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covery" sheetId="1" r:id="rId1"/>
  </sheets>
  <definedNames>
    <definedName name="_xlnm._FilterDatabase" localSheetId="0">'Recovery'!A3:U4580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d/m/yy\ h:mm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4580"/>
  <sheetViews>
    <sheetView workbookViewId="0"/>
  </sheetViews>
  <sheetData>
    <row r="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 t="str">
        <v>Cr</v>
      </c>
      <c r="AT1" t="str">
        <v>Co</v>
      </c>
      <c r="AX1" t="str">
        <v>Mo</v>
      </c>
    </row>
    <row r="2">
      <c r="B2" t="str">
        <v>DADOS DE PROTOCOLO</v>
      </c>
      <c r="D2" t="str">
        <v>DADOS EXTRAÇÃO</v>
      </c>
      <c r="H2" t="str">
        <v>Mg</v>
      </c>
      <c r="L2" t="str">
        <v>S</v>
      </c>
      <c r="P2" t="str">
        <v>P</v>
      </c>
      <c r="T2" t="str">
        <v>K</v>
      </c>
      <c r="X2" t="str">
        <v>Fe</v>
      </c>
      <c r="AB2" t="str">
        <v>Cu</v>
      </c>
      <c r="AF2" t="str">
        <v>Mn</v>
      </c>
      <c r="AJ2" t="str">
        <v>Zn</v>
      </c>
      <c r="AN2" t="str">
        <v>Ca</v>
      </c>
      <c r="BB2" t="str">
        <v>Observação</v>
      </c>
      <c r="BC2" t="str">
        <v>Analista</v>
      </c>
    </row>
    <row r="3">
      <c r="A3" t="str">
        <v>Amostra</v>
      </c>
      <c r="B3" t="str">
        <v>Número da amostra</v>
      </c>
      <c r="C3" t="str">
        <v>Repetição</v>
      </c>
      <c r="D3" t="str">
        <v>Massa amostra</v>
      </c>
      <c r="E3" t="str">
        <v>Volume do Balão</v>
      </c>
      <c r="F3" t="str">
        <v>Diluição</v>
      </c>
      <c r="G3" t="str">
        <v>Leitura B</v>
      </c>
      <c r="H3" t="str">
        <v>Leitura amostra</v>
      </c>
      <c r="I3" t="str">
        <v>Expressão do resultado</v>
      </c>
      <c r="J3" t="str">
        <v>Diluição</v>
      </c>
      <c r="K3" t="str">
        <v>Leitura B</v>
      </c>
      <c r="L3" t="str">
        <v>Leitura amostra</v>
      </c>
      <c r="M3" t="str">
        <v>Expressão do resultado</v>
      </c>
      <c r="N3" t="str">
        <v>Diluição</v>
      </c>
      <c r="O3" t="str">
        <v>Leitura B</v>
      </c>
      <c r="P3" t="str">
        <v>Leitura amostra</v>
      </c>
      <c r="Q3" t="str">
        <v>Expressão do resultado</v>
      </c>
      <c r="R3" t="str">
        <v>Diluição</v>
      </c>
      <c r="S3" t="str">
        <v>Leitura B</v>
      </c>
      <c r="T3" t="str">
        <v>Leitura amostra</v>
      </c>
      <c r="U3" t="str">
        <v>Expressão do resultado</v>
      </c>
      <c r="V3" t="str">
        <v>Diluição</v>
      </c>
      <c r="W3" t="str">
        <v>Leitura B</v>
      </c>
      <c r="X3" t="str">
        <v>Leitura amostra</v>
      </c>
      <c r="Y3" t="str">
        <v>Expressão do resultado</v>
      </c>
      <c r="Z3" t="str">
        <v>Diluição</v>
      </c>
      <c r="AA3" t="str">
        <v>Leitura B</v>
      </c>
      <c r="AB3" t="str">
        <v>Leitura amostra</v>
      </c>
      <c r="AC3" t="str">
        <v>Expressão do resultado</v>
      </c>
      <c r="AD3" t="str">
        <v>Diluição</v>
      </c>
      <c r="AE3" t="str">
        <v>Leitura B</v>
      </c>
      <c r="AF3" t="str">
        <v>Leitura amostra</v>
      </c>
      <c r="AG3" t="str">
        <v>Expressão do resultado</v>
      </c>
      <c r="AH3" t="str">
        <v>Diluição</v>
      </c>
      <c r="AI3" t="str">
        <v>Leitura B</v>
      </c>
      <c r="AJ3" t="str">
        <v>Leitura amostra</v>
      </c>
      <c r="AK3" t="str">
        <v>Expressão do resultado</v>
      </c>
      <c r="AL3" t="str">
        <v>Diluição</v>
      </c>
      <c r="AM3" t="str">
        <v>Leitura B</v>
      </c>
      <c r="AN3" t="str">
        <v>Leitura amostra</v>
      </c>
      <c r="AO3" t="str">
        <v>Expressão do resultado</v>
      </c>
      <c r="AP3" t="str">
        <v>Diluição</v>
      </c>
      <c r="AQ3" t="str">
        <v>Leitura B</v>
      </c>
      <c r="AR3" t="str">
        <v>Leitura amostra</v>
      </c>
      <c r="AS3" t="str">
        <v>Expressão do resultado</v>
      </c>
      <c r="AT3" t="str">
        <v>Diluição</v>
      </c>
      <c r="AU3" t="str">
        <v>Leitura B</v>
      </c>
      <c r="AV3" t="str">
        <v>Leitura amostra</v>
      </c>
      <c r="AW3" t="str">
        <v>Expressão do resultado</v>
      </c>
      <c r="AX3" t="str">
        <v>Diluição</v>
      </c>
      <c r="AY3" t="str">
        <v>Leitura B</v>
      </c>
      <c r="AZ3" t="str">
        <v>Leitura amostra</v>
      </c>
      <c r="BA3" t="str">
        <v>Expressão do resultado</v>
      </c>
    </row>
    <row r="4">
      <c r="D4" t="str">
        <v>g</v>
      </c>
      <c r="E4" t="str">
        <v>mL</v>
      </c>
      <c r="G4" t="str">
        <v>mg/L</v>
      </c>
      <c r="H4" t="str">
        <v>mg/L</v>
      </c>
      <c r="I4" t="str">
        <v>&lt;0,2 g/kg</v>
      </c>
      <c r="K4" t="str">
        <v>mg/L</v>
      </c>
      <c r="L4" t="str">
        <v>mg/L</v>
      </c>
      <c r="M4" t="str">
        <v>&lt;0,2 g/kg</v>
      </c>
      <c r="O4" t="str">
        <v>mg/L</v>
      </c>
      <c r="P4" t="str">
        <v>mg/L</v>
      </c>
      <c r="Q4" t="str">
        <v>&lt;0,2 g/kg</v>
      </c>
      <c r="S4" t="str">
        <v>mg/L</v>
      </c>
      <c r="T4" t="str">
        <v>mg/L</v>
      </c>
      <c r="U4" t="str">
        <v>&lt;0,2 g/kg</v>
      </c>
      <c r="W4" t="str">
        <v>mg/L</v>
      </c>
      <c r="X4" t="str">
        <v>mg/L</v>
      </c>
      <c r="Y4" t="str">
        <v>&lt;1 mg/kg</v>
      </c>
      <c r="AA4" t="str">
        <v>mg/L</v>
      </c>
      <c r="AB4" t="str">
        <v>mg/L</v>
      </c>
      <c r="AC4" t="str">
        <v>&lt;1 mg/kg</v>
      </c>
      <c r="AE4" t="str">
        <v>mg/L</v>
      </c>
      <c r="AF4" t="str">
        <v>mg/L</v>
      </c>
      <c r="AG4" t="str">
        <v>&lt;1 mg/kg</v>
      </c>
      <c r="AI4" t="str">
        <v>mg/L</v>
      </c>
      <c r="AJ4" t="str">
        <v>mg/L</v>
      </c>
      <c r="AK4" t="str">
        <v>&lt;1 mg/kg</v>
      </c>
      <c r="AM4" t="str">
        <v>mg/L</v>
      </c>
      <c r="AN4" t="str">
        <v>mg/L</v>
      </c>
      <c r="AO4" t="str">
        <v>&lt;0,2 g/kg</v>
      </c>
      <c r="AQ4" t="str">
        <v>mg/L</v>
      </c>
      <c r="AR4" t="str">
        <v>mg/L</v>
      </c>
      <c r="AS4" t="str">
        <v>&lt;1 mg/kg</v>
      </c>
      <c r="AU4" t="str">
        <v>mg/L</v>
      </c>
      <c r="AV4" t="str">
        <v>mg/L</v>
      </c>
      <c r="AW4" t="str">
        <v>&lt;1 mg/kg</v>
      </c>
      <c r="AY4" t="str">
        <v>mg/L</v>
      </c>
      <c r="AZ4" t="str">
        <v>mg/L</v>
      </c>
      <c r="BA4" t="str">
        <v>&lt;1 mg/kg</v>
      </c>
    </row>
    <row r="5">
      <c r="B5" t="str">
        <f>IF(A5="","",A5&amp;"/20")</f>
        <v/>
      </c>
      <c r="D5">
        <v>0.5</v>
      </c>
      <c r="E5">
        <v>50</v>
      </c>
      <c r="F5">
        <v>1</v>
      </c>
      <c r="G5">
        <v>0</v>
      </c>
      <c r="H5" t="str">
        <f>IF($A5="","",VLOOKUP($A5,DADOS!F:O,3,FALSE))</f>
        <v/>
      </c>
      <c r="I5" t="str">
        <f>IF(A5="","",IF(H5="","",IF((H5-G5)*F5*$E5/$D5/1000&lt;0.2,"&lt;0,2",ROUND((H5-G5)*F5*$E5/$D5/1000,2))))</f>
        <v/>
      </c>
      <c r="J5">
        <v>1</v>
      </c>
      <c r="K5">
        <v>0.454</v>
      </c>
      <c r="L5" t="str">
        <f>IF($A5="","",VLOOKUP($A5,DADOS!F:O,6,FALSE))</f>
        <v/>
      </c>
      <c r="M5" t="str">
        <f>IF(A5="","",IF(L5="","",IF((L5-K5)*J5*$E5/$D5/1000&lt;0.2,"&lt;0,2",ROUND((L5-K5)*J5*$E5/$D5/1000,2))))</f>
        <v/>
      </c>
      <c r="N5">
        <v>1</v>
      </c>
      <c r="O5">
        <v>0</v>
      </c>
      <c r="P5" t="str">
        <f>IF($A5="","",VLOOKUP($A5,DADOS!F:O,5,FALSE))</f>
        <v/>
      </c>
      <c r="Q5" t="str">
        <f>IF(A5="","",IF(P5="","",IF((P5-O5)*N5*$E5/$D5/1000&lt;0.2,"&lt;0,2",ROUND((P5-O5)*N5*$E5/$D5/1000,2))))</f>
        <v/>
      </c>
      <c r="R5">
        <v>1</v>
      </c>
      <c r="S5">
        <v>0</v>
      </c>
      <c r="T5" t="str">
        <f>IF($A5="","",VLOOKUP($A5,DADOS!F:O,4,FALSE))</f>
        <v/>
      </c>
      <c r="U5" t="str">
        <f>IF(A5="","",IF(T5="","",IF((T5-S5)*R5*$E5/$D5/1000&lt;0.2,"&lt;0,2",ROUND((T5-S5)*R5*$E5/$D5/1000,2))))</f>
        <v/>
      </c>
      <c r="V5">
        <v>1</v>
      </c>
      <c r="W5">
        <v>0</v>
      </c>
      <c r="X5" t="str">
        <f>IF($A5="","",VLOOKUP($A5,DADOS!F:O,9,FALSE))</f>
        <v/>
      </c>
      <c r="Y5" t="str">
        <f>IF(A5="","",IF(X5="","",IF((X5-W5)*V5*$E5/$D5&lt;1,"&lt;1",ROUND((X5-W5)*V5*$E5/$D5,2))))</f>
        <v/>
      </c>
      <c r="Z5">
        <v>1</v>
      </c>
      <c r="AA5">
        <v>0</v>
      </c>
      <c r="AB5" t="str">
        <f>IF($A5="","",VLOOKUP($A5,DADOS!F:O,7,FALSE))</f>
        <v/>
      </c>
      <c r="AC5" t="str">
        <f>IF(A5="","",IF(AB5="","",IF((AB5-AA5)*Z5*$E5/$D5&lt;1,"&lt;1",ROUND((AB5-AA5)*Z5*$E5/$D5,2))))</f>
        <v/>
      </c>
      <c r="AD5">
        <v>1</v>
      </c>
      <c r="AE5">
        <v>0</v>
      </c>
      <c r="AF5" t="str">
        <f>IF($A5="","",VLOOKUP($A5,DADOS!F:O,10,FALSE))</f>
        <v/>
      </c>
      <c r="AG5" t="str">
        <f>IF(A5="","",IF(AF5="","",IF((AF5-AE5)*AD5*$E5/$D5&lt;1,"&lt;1",ROUND((AF5-AE5)*AD5*$E5/$D5,2))))</f>
        <v/>
      </c>
      <c r="AH5">
        <v>1</v>
      </c>
      <c r="AI5">
        <v>0</v>
      </c>
      <c r="AJ5" t="str">
        <f>IF($A5="","",VLOOKUP($A5,DADOS!F:O,8,FALSE))</f>
        <v/>
      </c>
      <c r="AK5" t="str">
        <f>IF(A5="","",IF(AJ5="","",IF((AJ5-AI5)*AH5*$E5/$D5&lt;1,"&lt;1",ROUND((AJ5-AI5)*AH5*$E5/$D5,2))))</f>
        <v/>
      </c>
      <c r="AL5">
        <v>1</v>
      </c>
      <c r="AM5">
        <v>0</v>
      </c>
      <c r="AN5" t="str">
        <f>IF($A5="","",VLOOKUP($A5,DADOS!F:O,2,FALSE))</f>
        <v/>
      </c>
      <c r="AO5" t="str">
        <f>IF(A5="","",IF(AN5="","",IF((AN5-AM5)*AL5*$E5/$D5/1000&lt;0.2,"&lt;0,2",ROUND((AN5-AM5)*AL5*$E5/$D5/1000,2))))</f>
        <v/>
      </c>
      <c r="AP5">
        <v>1</v>
      </c>
      <c r="AR5" t="str">
        <f>IF($A5="","",VLOOKUP($A5,DADOS!F:P,11,FALSE))</f>
        <v/>
      </c>
      <c r="AS5" t="str">
        <f>IF(E5="","",IF(AQ5="","",IF(AR5="","",IF((AR5-AQ5)*AP5*$E5/$D5&lt;1,"&lt;1",ROUND((AR5-AQ5)*AP5*$E5/$D5,2)))))</f>
        <v/>
      </c>
      <c r="AT5">
        <v>1</v>
      </c>
      <c r="AV5" t="str">
        <f>IF(A5="","",VLOOKUP(A5,DADOS!F:R,12,FALSE))</f>
        <v/>
      </c>
      <c r="AW5" t="str">
        <f>IF(A5="","",IF(AU5="","",IF(AV5="","",IF((AV5-AU5)*AT5*$E5/$D5&lt;1,"&lt;1",ROUND((AV5-AU5)*AT5*$E5/$D5,2)))))</f>
        <v/>
      </c>
      <c r="AX5">
        <v>1</v>
      </c>
      <c r="AZ5" t="str">
        <f>IF($A5="","",VLOOKUP($A5,DADOS!F:R,13,FALSE))</f>
        <v/>
      </c>
      <c r="BA5" t="str">
        <f>IF(A5="","",IF(AY5="","",IF(AZ5="","",IF((AZ5-AY5)*AX5*$E5/$D5&lt;1,"&lt;1",ROUND((AZ5-AY5)*AX5*$E5/$D5,2)))))</f>
        <v/>
      </c>
      <c r="BB5" t="str">
        <v>n.a.</v>
      </c>
      <c r="BC5" t="str">
        <v>Letícia</v>
      </c>
    </row>
    <row r="6">
      <c r="B6" t="str">
        <f>IF(A6="","",A6&amp;"/20")</f>
        <v/>
      </c>
      <c r="D6">
        <v>0.5</v>
      </c>
      <c r="E6">
        <v>50</v>
      </c>
      <c r="F6">
        <v>1</v>
      </c>
      <c r="G6">
        <v>0</v>
      </c>
      <c r="H6" t="str">
        <f>IF($A6="","",VLOOKUP($A6,DADOS!F:O,3,FALSE))</f>
        <v/>
      </c>
      <c r="I6" t="str">
        <f>IF(A6="","",IF(H6="","",IF((H6-G6)*F6*$E6/$D6/1000&lt;0.2,"&lt;0,2",ROUND((H6-G6)*F6*$E6/$D6/1000,2))))</f>
        <v/>
      </c>
      <c r="J6">
        <v>1</v>
      </c>
      <c r="K6">
        <v>0.454</v>
      </c>
      <c r="L6" t="str">
        <f>IF($A6="","",VLOOKUP($A6,DADOS!F:O,6,FALSE))</f>
        <v/>
      </c>
      <c r="M6" t="str">
        <f>IF(A6="","",IF(L6="","",IF((L6-K6)*J6*$E6/$D6/1000&lt;0.2,"&lt;0,2",ROUND((L6-K6)*J6*$E6/$D6/1000,2))))</f>
        <v/>
      </c>
      <c r="N6">
        <v>1</v>
      </c>
      <c r="O6">
        <v>0</v>
      </c>
      <c r="P6" t="str">
        <f>IF($A6="","",VLOOKUP($A6,DADOS!F:O,5,FALSE))</f>
        <v/>
      </c>
      <c r="Q6" t="str">
        <f>IF(A6="","",IF(P6="","",IF((P6-O6)*N6*$E6/$D6/1000&lt;0.2,"&lt;0,2",ROUND((P6-O6)*N6*$E6/$D6/1000,2))))</f>
        <v/>
      </c>
      <c r="R6">
        <v>1</v>
      </c>
      <c r="S6">
        <v>74.648</v>
      </c>
      <c r="T6" t="str">
        <f>IF($A6="","",VLOOKUP($A6,DADOS!F:O,4,FALSE))</f>
        <v/>
      </c>
      <c r="U6" t="str">
        <f>IF(A6="","",IF(T6="","",IF((T6-S6)*R6*$E6/$D6/1000&lt;0.2,"&lt;0,2",ROUND((T6-S6)*R6*$E6/$D6/1000,2))))</f>
        <v/>
      </c>
      <c r="V6">
        <v>1</v>
      </c>
      <c r="W6">
        <v>0</v>
      </c>
      <c r="X6" t="str">
        <f>IF($A6="","",VLOOKUP($A6,DADOS!F:O,9,FALSE))</f>
        <v/>
      </c>
      <c r="Y6" t="str">
        <f>IF(A6="","",IF(X6="","",IF((X6-W6)*V6*$E6/$D6&lt;1,"&lt;1",ROUND((X6-W6)*V6*$E6/$D6,2))))</f>
        <v/>
      </c>
      <c r="Z6">
        <v>1</v>
      </c>
      <c r="AA6">
        <v>0</v>
      </c>
      <c r="AB6" t="str">
        <f>IF($A6="","",VLOOKUP($A6,DADOS!F:O,7,FALSE))</f>
        <v/>
      </c>
      <c r="AC6" t="str">
        <f>IF(A6="","",IF(AB6="","",IF((AB6-AA6)*Z6*$E6/$D6&lt;1,"&lt;1",ROUND((AB6-AA6)*Z6*$E6/$D6,2))))</f>
        <v/>
      </c>
      <c r="AD6">
        <v>1</v>
      </c>
      <c r="AE6">
        <v>0</v>
      </c>
      <c r="AF6" t="str">
        <f>IF($A6="","",VLOOKUP($A6,DADOS!F:O,10,FALSE))</f>
        <v/>
      </c>
      <c r="AG6" t="str">
        <f>IF(A6="","",IF(AF6="","",IF((AF6-AE6)*AD6*$E6/$D6&lt;1,"&lt;1",ROUND((AF6-AE6)*AD6*$E6/$D6,2))))</f>
        <v/>
      </c>
      <c r="AH6">
        <v>1</v>
      </c>
      <c r="AI6">
        <v>0</v>
      </c>
      <c r="AJ6" t="str">
        <f>IF($A6="","",VLOOKUP($A6,DADOS!F:O,8,FALSE))</f>
        <v/>
      </c>
      <c r="AK6" t="str">
        <f>IF(A6="","",IF(AJ6="","",IF((AJ6-AI6)*AH6*$E6/$D6&lt;1,"&lt;1",ROUND((AJ6-AI6)*AH6*$E6/$D6,2))))</f>
        <v/>
      </c>
      <c r="AL6">
        <v>1</v>
      </c>
      <c r="AM6">
        <v>0</v>
      </c>
      <c r="AN6" t="str">
        <f>IF($A6="","",VLOOKUP($A6,DADOS!F:O,2,FALSE))</f>
        <v/>
      </c>
      <c r="AO6" t="str">
        <f>IF(A6="","",IF(AN6="","",IF((AN6-AM6)*AL6*$E6/$D6/1000&lt;0.2,"&lt;0,2",ROUND((AN6-AM6)*AL6*$E6/$D6/1000,2))))</f>
        <v/>
      </c>
      <c r="AP6">
        <v>1</v>
      </c>
      <c r="AR6" t="str">
        <f>IF($A6="","",VLOOKUP($A6,DADOS!F:P,11,FALSE))</f>
        <v/>
      </c>
      <c r="AS6" t="str">
        <f>IF(E6="","",IF(AQ6="","",IF(AR6="","",IF((AR6-AQ6)*AP6*$E6/$D6&lt;1,"&lt;1",ROUND((AR6-AQ6)*AP6*$E6/$D6,2)))))</f>
        <v/>
      </c>
      <c r="AT6">
        <v>1</v>
      </c>
      <c r="AV6" t="str">
        <f>IF(A6="","",VLOOKUP(A6,DADOS!F:R,12,FALSE))</f>
        <v/>
      </c>
      <c r="AW6" t="str">
        <f>IF(A6="","",IF(AU6="","",IF(AV6="","",IF((AV6-AU6)*AT6*$E6/$D6&lt;1,"&lt;1",ROUND((AV6-AU6)*AT6*$E6/$D6,2)))))</f>
        <v/>
      </c>
      <c r="AX6">
        <v>1</v>
      </c>
      <c r="AZ6" t="str">
        <f>IF($A6="","",VLOOKUP($A6,DADOS!F:R,13,FALSE))</f>
        <v/>
      </c>
      <c r="BA6" t="str">
        <f>IF(A6="","",IF(AY6="","",IF(AZ6="","",IF((AZ6-AY6)*AX6*$E6/$D6&lt;1,"&lt;1",ROUND((AZ6-AY6)*AX6*$E6/$D6,2)))))</f>
        <v/>
      </c>
      <c r="BB6" t="str">
        <v>n.a.</v>
      </c>
      <c r="BC6" t="str">
        <v>Letícia</v>
      </c>
    </row>
    <row r="7">
      <c r="B7" t="str">
        <f>IF(A7="","",A7&amp;"/20")</f>
        <v/>
      </c>
      <c r="D7">
        <v>0.5</v>
      </c>
      <c r="E7">
        <v>50</v>
      </c>
      <c r="F7">
        <v>1</v>
      </c>
      <c r="G7">
        <v>0</v>
      </c>
      <c r="H7" t="str">
        <f>IF($A7="","",VLOOKUP($A7,DADOS!F:O,3,FALSE))</f>
        <v/>
      </c>
      <c r="I7" t="str">
        <f>IF(A7="","",IF(H7="","",IF((H7-G7)*F7*$E7/$D7/1000&lt;0.2,"&lt;0,2",ROUND((H7-G7)*F7*$E7/$D7/1000,2))))</f>
        <v/>
      </c>
      <c r="J7">
        <v>1</v>
      </c>
      <c r="K7">
        <v>0.454</v>
      </c>
      <c r="L7" t="str">
        <f>IF($A7="","",VLOOKUP($A7,DADOS!F:O,6,FALSE))</f>
        <v/>
      </c>
      <c r="M7" t="str">
        <f>IF(A7="","",IF(L7="","",IF((L7-K7)*J7*$E7/$D7/1000&lt;0.2,"&lt;0,2",ROUND((L7-K7)*J7*$E7/$D7/1000,2))))</f>
        <v/>
      </c>
      <c r="N7">
        <v>1</v>
      </c>
      <c r="O7">
        <v>0</v>
      </c>
      <c r="P7" t="str">
        <f>IF($A7="","",VLOOKUP($A7,DADOS!F:O,5,FALSE))</f>
        <v/>
      </c>
      <c r="Q7" t="str">
        <f>IF(A7="","",IF(P7="","",IF((P7-O7)*N7*$E7/$D7/1000&lt;0.2,"&lt;0,2",ROUND((P7-O7)*N7*$E7/$D7/1000,2))))</f>
        <v/>
      </c>
      <c r="R7">
        <v>1</v>
      </c>
      <c r="S7">
        <v>74.648</v>
      </c>
      <c r="T7" t="str">
        <f>IF($A7="","",VLOOKUP($A7,DADOS!F:O,4,FALSE))</f>
        <v/>
      </c>
      <c r="U7" t="str">
        <f>IF(A7="","",IF(T7="","",IF((T7-S7)*R7*$E7/$D7/1000&lt;0.2,"&lt;0,2",ROUND((T7-S7)*R7*$E7/$D7/1000,2))))</f>
        <v/>
      </c>
      <c r="V7">
        <v>1</v>
      </c>
      <c r="W7">
        <v>0</v>
      </c>
      <c r="X7" t="str">
        <f>IF($A7="","",VLOOKUP($A7,DADOS!F:O,9,FALSE))</f>
        <v/>
      </c>
      <c r="Y7" t="str">
        <f>IF(A7="","",IF(X7="","",IF((X7-W7)*V7*$E7/$D7&lt;1,"&lt;1",ROUND((X7-W7)*V7*$E7/$D7,2))))</f>
        <v/>
      </c>
      <c r="Z7">
        <v>1</v>
      </c>
      <c r="AA7">
        <v>0</v>
      </c>
      <c r="AB7" t="str">
        <f>IF($A7="","",VLOOKUP($A7,DADOS!F:O,7,FALSE))</f>
        <v/>
      </c>
      <c r="AC7" t="str">
        <f>IF(A7="","",IF(AB7="","",IF((AB7-AA7)*Z7*$E7/$D7&lt;1,"&lt;1",ROUND((AB7-AA7)*Z7*$E7/$D7,2))))</f>
        <v/>
      </c>
      <c r="AD7">
        <v>1</v>
      </c>
      <c r="AE7">
        <v>0</v>
      </c>
      <c r="AF7" t="str">
        <f>IF($A7="","",VLOOKUP($A7,DADOS!F:O,10,FALSE))</f>
        <v/>
      </c>
      <c r="AG7" t="str">
        <f>IF(A7="","",IF(AF7="","",IF((AF7-AE7)*AD7*$E7/$D7&lt;1,"&lt;1",ROUND((AF7-AE7)*AD7*$E7/$D7,2))))</f>
        <v/>
      </c>
      <c r="AH7">
        <v>1</v>
      </c>
      <c r="AI7">
        <v>0</v>
      </c>
      <c r="AJ7" t="str">
        <f>IF($A7="","",VLOOKUP($A7,DADOS!F:O,8,FALSE))</f>
        <v/>
      </c>
      <c r="AK7" t="str">
        <f>IF(A7="","",IF(AJ7="","",IF((AJ7-AI7)*AH7*$E7/$D7&lt;1,"&lt;1",ROUND((AJ7-AI7)*AH7*$E7/$D7,2))))</f>
        <v/>
      </c>
      <c r="AL7">
        <v>1</v>
      </c>
      <c r="AM7">
        <v>0</v>
      </c>
      <c r="AN7" t="str">
        <f>IF($A7="","",VLOOKUP($A7,DADOS!F:O,2,FALSE))</f>
        <v/>
      </c>
      <c r="AO7" t="str">
        <f>IF(A7="","",IF(AN7="","",IF((AN7-AM7)*AL7*$E7/$D7/1000&lt;0.2,"&lt;0,2",ROUND((AN7-AM7)*AL7*$E7/$D7/1000,2))))</f>
        <v/>
      </c>
      <c r="AP7">
        <v>1</v>
      </c>
      <c r="AR7" t="str">
        <f>IF($A7="","",VLOOKUP($A7,DADOS!F:P,11,FALSE))</f>
        <v/>
      </c>
      <c r="AS7" t="str">
        <f>IF(E7="","",IF(AQ7="","",IF(AR7="","",IF((AR7-AQ7)*AP7*$E7/$D7&lt;1,"&lt;1",ROUND((AR7-AQ7)*AP7*$E7/$D7,2)))))</f>
        <v/>
      </c>
      <c r="AT7">
        <v>1</v>
      </c>
      <c r="AV7" t="str">
        <f>IF(A7="","",VLOOKUP(A7,DADOS!F:R,12,FALSE))</f>
        <v/>
      </c>
      <c r="AW7" t="str">
        <f>IF(A7="","",IF(AU7="","",IF(AV7="","",IF((AV7-AU7)*AT7*$E7/$D7&lt;1,"&lt;1",ROUND((AV7-AU7)*AT7*$E7/$D7,2)))))</f>
        <v/>
      </c>
      <c r="AX7">
        <v>1</v>
      </c>
      <c r="AZ7" t="str">
        <f>IF($A7="","",VLOOKUP($A7,DADOS!F:R,13,FALSE))</f>
        <v/>
      </c>
      <c r="BA7" t="str">
        <f>IF(A7="","",IF(AY7="","",IF(AZ7="","",IF((AZ7-AY7)*AX7*$E7/$D7&lt;1,"&lt;1",ROUND((AZ7-AY7)*AX7*$E7/$D7,2)))))</f>
        <v/>
      </c>
      <c r="BB7" t="str">
        <v>n.a.</v>
      </c>
      <c r="BC7" t="str">
        <v>Letícia</v>
      </c>
    </row>
    <row r="8">
      <c r="B8" t="str">
        <f>IF(A8="","",A8&amp;"/20")</f>
        <v/>
      </c>
      <c r="D8">
        <v>0.5</v>
      </c>
      <c r="E8">
        <v>50</v>
      </c>
      <c r="F8">
        <v>1</v>
      </c>
      <c r="G8">
        <v>0</v>
      </c>
      <c r="H8" t="str">
        <f>IF($A8="","",VLOOKUP($A8,DADOS!F:O,3,FALSE))</f>
        <v/>
      </c>
      <c r="I8" t="str">
        <f>IF(A8="","",IF(H8="","",IF((H8-G8)*F8*$E8/$D8/1000&lt;0.2,"&lt;0,2",ROUND((H8-G8)*F8*$E8/$D8/1000,2))))</f>
        <v/>
      </c>
      <c r="J8">
        <v>1</v>
      </c>
      <c r="K8">
        <v>0.454</v>
      </c>
      <c r="L8" t="str">
        <f>IF($A8="","",VLOOKUP($A8,DADOS!F:O,6,FALSE))</f>
        <v/>
      </c>
      <c r="M8" t="str">
        <f>IF(A8="","",IF(L8="","",IF((L8-K8)*J8*$E8/$D8/1000&lt;0.2,"&lt;0,2",ROUND((L8-K8)*J8*$E8/$D8/1000,2))))</f>
        <v/>
      </c>
      <c r="N8">
        <v>1</v>
      </c>
      <c r="O8">
        <v>0</v>
      </c>
      <c r="P8" t="str">
        <f>IF($A8="","",VLOOKUP($A8,DADOS!F:O,5,FALSE))</f>
        <v/>
      </c>
      <c r="Q8" t="str">
        <f>IF(A8="","",IF(P8="","",IF((P8-O8)*N8*$E8/$D8/1000&lt;0.2,"&lt;0,2",ROUND((P8-O8)*N8*$E8/$D8/1000,2))))</f>
        <v/>
      </c>
      <c r="R8">
        <v>1</v>
      </c>
      <c r="S8">
        <v>74.648</v>
      </c>
      <c r="T8" t="str">
        <f>IF($A8="","",VLOOKUP($A8,DADOS!F:O,4,FALSE))</f>
        <v/>
      </c>
      <c r="U8" t="str">
        <f>IF(A8="","",IF(T8="","",IF((T8-S8)*R8*$E8/$D8/1000&lt;0.2,"&lt;0,2",ROUND((T8-S8)*R8*$E8/$D8/1000,2))))</f>
        <v/>
      </c>
      <c r="V8">
        <v>1</v>
      </c>
      <c r="W8">
        <v>0</v>
      </c>
      <c r="X8" t="str">
        <f>IF($A8="","",VLOOKUP($A8,DADOS!F:O,9,FALSE))</f>
        <v/>
      </c>
      <c r="Y8" t="str">
        <f>IF(A8="","",IF(X8="","",IF((X8-W8)*V8*$E8/$D8&lt;1,"&lt;1",ROUND((X8-W8)*V8*$E8/$D8,2))))</f>
        <v/>
      </c>
      <c r="Z8">
        <v>1</v>
      </c>
      <c r="AA8">
        <v>0</v>
      </c>
      <c r="AB8" t="str">
        <f>IF($A8="","",VLOOKUP($A8,DADOS!F:O,7,FALSE))</f>
        <v/>
      </c>
      <c r="AC8" t="str">
        <f>IF(A8="","",IF(AB8="","",IF((AB8-AA8)*Z8*$E8/$D8&lt;1,"&lt;1",ROUND((AB8-AA8)*Z8*$E8/$D8,2))))</f>
        <v/>
      </c>
      <c r="AD8">
        <v>1</v>
      </c>
      <c r="AE8">
        <v>0</v>
      </c>
      <c r="AF8" t="str">
        <f>IF($A8="","",VLOOKUP($A8,DADOS!F:O,10,FALSE))</f>
        <v/>
      </c>
      <c r="AG8" t="str">
        <f>IF(A8="","",IF(AF8="","",IF((AF8-AE8)*AD8*$E8/$D8&lt;1,"&lt;1",ROUND((AF8-AE8)*AD8*$E8/$D8,2))))</f>
        <v/>
      </c>
      <c r="AH8">
        <v>1</v>
      </c>
      <c r="AI8">
        <v>0</v>
      </c>
      <c r="AJ8" t="str">
        <f>IF($A8="","",VLOOKUP($A8,DADOS!F:O,8,FALSE))</f>
        <v/>
      </c>
      <c r="AK8" t="str">
        <f>IF(A8="","",IF(AJ8="","",IF((AJ8-AI8)*AH8*$E8/$D8&lt;1,"&lt;1",ROUND((AJ8-AI8)*AH8*$E8/$D8,2))))</f>
        <v/>
      </c>
      <c r="AL8">
        <v>1</v>
      </c>
      <c r="AM8">
        <v>0</v>
      </c>
      <c r="AN8" t="str">
        <f>IF($A8="","",VLOOKUP($A8,DADOS!F:O,2,FALSE))</f>
        <v/>
      </c>
      <c r="AO8" t="str">
        <f>IF(A8="","",IF(AN8="","",IF((AN8-AM8)*AL8*$E8/$D8/1000&lt;0.2,"&lt;0,2",ROUND((AN8-AM8)*AL8*$E8/$D8/1000,2))))</f>
        <v/>
      </c>
      <c r="AP8">
        <v>1</v>
      </c>
      <c r="AR8" t="str">
        <f>IF($A8="","",VLOOKUP($A8,DADOS!F:P,11,FALSE))</f>
        <v/>
      </c>
      <c r="AS8" t="str">
        <f>IF(E8="","",IF(AQ8="","",IF(AR8="","",IF((AR8-AQ8)*AP8*$E8/$D8&lt;1,"&lt;1",ROUND((AR8-AQ8)*AP8*$E8/$D8,2)))))</f>
        <v/>
      </c>
      <c r="AT8">
        <v>1</v>
      </c>
      <c r="AV8" t="str">
        <f>IF(A8="","",VLOOKUP(A8,DADOS!F:R,12,FALSE))</f>
        <v/>
      </c>
      <c r="AW8" t="str">
        <f>IF(A8="","",IF(AU8="","",IF(AV8="","",IF((AV8-AU8)*AT8*$E8/$D8&lt;1,"&lt;1",ROUND((AV8-AU8)*AT8*$E8/$D8,2)))))</f>
        <v/>
      </c>
      <c r="AX8">
        <v>1</v>
      </c>
      <c r="AZ8" t="str">
        <f>IF($A8="","",VLOOKUP($A8,DADOS!F:R,13,FALSE))</f>
        <v/>
      </c>
      <c r="BA8" t="str">
        <f>IF(A8="","",IF(AY8="","",IF(AZ8="","",IF((AZ8-AY8)*AX8*$E8/$D8&lt;1,"&lt;1",ROUND((AZ8-AY8)*AX8*$E8/$D8,2)))))</f>
        <v/>
      </c>
      <c r="BB8" t="str">
        <v>n.a.</v>
      </c>
      <c r="BC8" t="str">
        <v>Letícia</v>
      </c>
    </row>
    <row r="9">
      <c r="B9" t="str">
        <f>IF(A9="","",A9&amp;"/20")</f>
        <v/>
      </c>
      <c r="D9">
        <v>0.5</v>
      </c>
      <c r="E9">
        <v>50</v>
      </c>
      <c r="F9">
        <v>1</v>
      </c>
      <c r="G9">
        <v>0</v>
      </c>
      <c r="H9" t="str">
        <f>IF($A9="","",VLOOKUP($A9,DADOS!F:O,3,FALSE))</f>
        <v/>
      </c>
      <c r="I9" t="str">
        <f>IF(A9="","",IF(H9="","",IF((H9-G9)*F9*$E9/$D9/1000&lt;0.2,"&lt;0,2",ROUND((H9-G9)*F9*$E9/$D9/1000,2))))</f>
        <v/>
      </c>
      <c r="J9">
        <v>1</v>
      </c>
      <c r="K9">
        <v>0.454</v>
      </c>
      <c r="L9" t="str">
        <f>IF($A9="","",VLOOKUP($A9,DADOS!F:O,6,FALSE))</f>
        <v/>
      </c>
      <c r="M9" t="str">
        <f>IF(A9="","",IF(L9="","",IF((L9-K9)*J9*$E9/$D9/1000&lt;0.2,"&lt;0,2",ROUND((L9-K9)*J9*$E9/$D9/1000,2))))</f>
        <v/>
      </c>
      <c r="N9">
        <v>1</v>
      </c>
      <c r="O9">
        <v>0</v>
      </c>
      <c r="P9" t="str">
        <f>IF($A9="","",VLOOKUP($A9,DADOS!F:O,5,FALSE))</f>
        <v/>
      </c>
      <c r="Q9" t="str">
        <f>IF(A9="","",IF(P9="","",IF((P9-O9)*N9*$E9/$D9/1000&lt;0.2,"&lt;0,2",ROUND((P9-O9)*N9*$E9/$D9/1000,2))))</f>
        <v/>
      </c>
      <c r="R9">
        <v>1</v>
      </c>
      <c r="S9">
        <v>74.648</v>
      </c>
      <c r="T9" t="str">
        <f>IF($A9="","",VLOOKUP($A9,DADOS!F:O,4,FALSE))</f>
        <v/>
      </c>
      <c r="U9" t="str">
        <f>IF(A9="","",IF(T9="","",IF((T9-S9)*R9*$E9/$D9/1000&lt;0.2,"&lt;0,2",ROUND((T9-S9)*R9*$E9/$D9/1000,2))))</f>
        <v/>
      </c>
      <c r="V9">
        <v>1</v>
      </c>
      <c r="W9">
        <v>0</v>
      </c>
      <c r="X9" t="str">
        <f>IF($A9="","",VLOOKUP($A9,DADOS!F:O,9,FALSE))</f>
        <v/>
      </c>
      <c r="Y9" t="str">
        <f>IF(A9="","",IF(X9="","",IF((X9-W9)*V9*$E9/$D9&lt;1,"&lt;1",ROUND((X9-W9)*V9*$E9/$D9,2))))</f>
        <v/>
      </c>
      <c r="Z9">
        <v>1</v>
      </c>
      <c r="AA9">
        <v>0</v>
      </c>
      <c r="AB9" t="str">
        <f>IF($A9="","",VLOOKUP($A9,DADOS!F:O,7,FALSE))</f>
        <v/>
      </c>
      <c r="AC9" t="str">
        <f>IF(A9="","",IF(AB9="","",IF((AB9-AA9)*Z9*$E9/$D9&lt;1,"&lt;1",ROUND((AB9-AA9)*Z9*$E9/$D9,2))))</f>
        <v/>
      </c>
      <c r="AD9">
        <v>1</v>
      </c>
      <c r="AE9">
        <v>0</v>
      </c>
      <c r="AF9" t="str">
        <f>IF($A9="","",VLOOKUP($A9,DADOS!F:O,10,FALSE))</f>
        <v/>
      </c>
      <c r="AG9" t="str">
        <f>IF(A9="","",IF(AF9="","",IF((AF9-AE9)*AD9*$E9/$D9&lt;1,"&lt;1",ROUND((AF9-AE9)*AD9*$E9/$D9,2))))</f>
        <v/>
      </c>
      <c r="AH9">
        <v>1</v>
      </c>
      <c r="AI9">
        <v>0</v>
      </c>
      <c r="AJ9" t="str">
        <f>IF($A9="","",VLOOKUP($A9,DADOS!F:O,8,FALSE))</f>
        <v/>
      </c>
      <c r="AK9" t="str">
        <f>IF(A9="","",IF(AJ9="","",IF((AJ9-AI9)*AH9*$E9/$D9&lt;1,"&lt;1",ROUND((AJ9-AI9)*AH9*$E9/$D9,2))))</f>
        <v/>
      </c>
      <c r="AL9">
        <v>1</v>
      </c>
      <c r="AM9">
        <v>0</v>
      </c>
      <c r="AN9" t="str">
        <f>IF($A9="","",VLOOKUP($A9,DADOS!F:O,2,FALSE))</f>
        <v/>
      </c>
      <c r="AO9" t="str">
        <f>IF(A9="","",IF(AN9="","",IF((AN9-AM9)*AL9*$E9/$D9/1000&lt;0.2,"&lt;0,2",ROUND((AN9-AM9)*AL9*$E9/$D9/1000,2))))</f>
        <v/>
      </c>
      <c r="AP9">
        <v>1</v>
      </c>
      <c r="AR9" t="str">
        <f>IF($A9="","",VLOOKUP($A9,DADOS!F:P,11,FALSE))</f>
        <v/>
      </c>
      <c r="AS9" t="str">
        <f>IF(E9="","",IF(AQ9="","",IF(AR9="","",IF((AR9-AQ9)*AP9*$E9/$D9&lt;1,"&lt;1",ROUND((AR9-AQ9)*AP9*$E9/$D9,2)))))</f>
        <v/>
      </c>
      <c r="AT9">
        <v>1</v>
      </c>
      <c r="AV9" t="str">
        <f>IF(A9="","",VLOOKUP(A9,DADOS!F:R,12,FALSE))</f>
        <v/>
      </c>
      <c r="AW9" t="str">
        <f>IF(A9="","",IF(AU9="","",IF(AV9="","",IF((AV9-AU9)*AT9*$E9/$D9&lt;1,"&lt;1",ROUND((AV9-AU9)*AT9*$E9/$D9,2)))))</f>
        <v/>
      </c>
      <c r="AX9">
        <v>1</v>
      </c>
      <c r="AZ9" t="str">
        <f>IF($A9="","",VLOOKUP($A9,DADOS!F:R,13,FALSE))</f>
        <v/>
      </c>
      <c r="BA9" t="str">
        <f>IF(A9="","",IF(AY9="","",IF(AZ9="","",IF((AZ9-AY9)*AX9*$E9/$D9&lt;1,"&lt;1",ROUND((AZ9-AY9)*AX9*$E9/$D9,2)))))</f>
        <v/>
      </c>
      <c r="BB9" t="str">
        <v>n.a.</v>
      </c>
      <c r="BC9" t="str">
        <v>Letícia</v>
      </c>
    </row>
    <row r="10">
      <c r="B10" t="str">
        <f>IF(A10="","",A10&amp;"/20")</f>
        <v/>
      </c>
      <c r="D10">
        <v>0.5</v>
      </c>
      <c r="E10">
        <v>50</v>
      </c>
      <c r="F10">
        <v>1</v>
      </c>
      <c r="G10">
        <v>0</v>
      </c>
      <c r="H10" t="str">
        <f>IF($A10="","",VLOOKUP($A10,DADOS!F:O,3,FALSE))</f>
        <v/>
      </c>
      <c r="I10" t="str">
        <f>IF(A10="","",IF(H10="","",IF((H10-G10)*F10*$E10/$D10/1000&lt;0.2,"&lt;0,2",ROUND((H10-G10)*F10*$E10/$D10/1000,2))))</f>
        <v/>
      </c>
      <c r="J10">
        <v>1</v>
      </c>
      <c r="K10">
        <v>0.454</v>
      </c>
      <c r="L10" t="str">
        <f>IF($A10="","",VLOOKUP($A10,DADOS!F:O,6,FALSE))</f>
        <v/>
      </c>
      <c r="M10" t="str">
        <f>IF(A10="","",IF(L10="","",IF((L10-K10)*J10*$E10/$D10/1000&lt;0.2,"&lt;0,2",ROUND((L10-K10)*J10*$E10/$D10/1000,2))))</f>
        <v/>
      </c>
      <c r="N10">
        <v>1</v>
      </c>
      <c r="O10">
        <v>0</v>
      </c>
      <c r="P10" t="str">
        <f>IF($A10="","",VLOOKUP($A10,DADOS!F:O,5,FALSE))</f>
        <v/>
      </c>
      <c r="Q10" t="str">
        <f>IF(A10="","",IF(P10="","",IF((P10-O10)*N10*$E10/$D10/1000&lt;0.2,"&lt;0,2",ROUND((P10-O10)*N10*$E10/$D10/1000,2))))</f>
        <v/>
      </c>
      <c r="R10">
        <v>1</v>
      </c>
      <c r="S10">
        <v>74.648</v>
      </c>
      <c r="T10" t="str">
        <f>IF($A10="","",VLOOKUP($A10,DADOS!F:O,4,FALSE))</f>
        <v/>
      </c>
      <c r="U10" t="str">
        <f>IF(A10="","",IF(T10="","",IF((T10-S10)*R10*$E10/$D10/1000&lt;0.2,"&lt;0,2",ROUND((T10-S10)*R10*$E10/$D10/1000,2))))</f>
        <v/>
      </c>
      <c r="V10">
        <v>1</v>
      </c>
      <c r="W10">
        <v>0</v>
      </c>
      <c r="X10" t="str">
        <f>IF($A10="","",VLOOKUP($A10,DADOS!F:O,9,FALSE))</f>
        <v/>
      </c>
      <c r="Y10" t="str">
        <f>IF(A10="","",IF(X10="","",IF((X10-W10)*V10*$E10/$D10&lt;1,"&lt;1",ROUND((X10-W10)*V10*$E10/$D10,2))))</f>
        <v/>
      </c>
      <c r="Z10">
        <v>1</v>
      </c>
      <c r="AA10">
        <v>0</v>
      </c>
      <c r="AB10" t="str">
        <f>IF($A10="","",VLOOKUP($A10,DADOS!F:O,7,FALSE))</f>
        <v/>
      </c>
      <c r="AC10" t="str">
        <f>IF(A10="","",IF(AB10="","",IF((AB10-AA10)*Z10*$E10/$D10&lt;1,"&lt;1",ROUND((AB10-AA10)*Z10*$E10/$D10,2))))</f>
        <v/>
      </c>
      <c r="AD10">
        <v>1</v>
      </c>
      <c r="AE10">
        <v>0</v>
      </c>
      <c r="AF10" t="str">
        <f>IF($A10="","",VLOOKUP($A10,DADOS!F:O,10,FALSE))</f>
        <v/>
      </c>
      <c r="AG10" t="str">
        <f>IF(A10="","",IF(AF10="","",IF((AF10-AE10)*AD10*$E10/$D10&lt;1,"&lt;1",ROUND((AF10-AE10)*AD10*$E10/$D10,2))))</f>
        <v/>
      </c>
      <c r="AH10">
        <v>1</v>
      </c>
      <c r="AI10">
        <v>0</v>
      </c>
      <c r="AJ10" t="str">
        <f>IF($A10="","",VLOOKUP($A10,DADOS!F:O,8,FALSE))</f>
        <v/>
      </c>
      <c r="AK10" t="str">
        <f>IF(A10="","",IF(AJ10="","",IF((AJ10-AI10)*AH10*$E10/$D10&lt;1,"&lt;1",ROUND((AJ10-AI10)*AH10*$E10/$D10,2))))</f>
        <v/>
      </c>
      <c r="AL10">
        <v>1</v>
      </c>
      <c r="AM10">
        <v>0</v>
      </c>
      <c r="AN10" t="str">
        <f>IF($A10="","",VLOOKUP($A10,DADOS!F:O,2,FALSE))</f>
        <v/>
      </c>
      <c r="AO10" t="str">
        <f>IF(A10="","",IF(AN10="","",IF((AN10-AM10)*AL10*$E10/$D10/1000&lt;0.2,"&lt;0,2",ROUND((AN10-AM10)*AL10*$E10/$D10/1000,2))))</f>
        <v/>
      </c>
      <c r="AP10">
        <v>1</v>
      </c>
      <c r="AR10" t="str">
        <f>IF($A10="","",VLOOKUP($A10,DADOS!F:P,11,FALSE))</f>
        <v/>
      </c>
      <c r="AS10" t="str">
        <f>IF(E10="","",IF(AQ10="","",IF(AR10="","",IF((AR10-AQ10)*AP10*$E10/$D10&lt;1,"&lt;1",ROUND((AR10-AQ10)*AP10*$E10/$D10,2)))))</f>
        <v/>
      </c>
      <c r="AT10">
        <v>1</v>
      </c>
      <c r="AV10" t="str">
        <f>IF(A10="","",VLOOKUP(A10,DADOS!F:R,12,FALSE))</f>
        <v/>
      </c>
      <c r="AW10" t="str">
        <f>IF(A10="","",IF(AU10="","",IF(AV10="","",IF((AV10-AU10)*AT10*$E10/$D10&lt;1,"&lt;1",ROUND((AV10-AU10)*AT10*$E10/$D10,2)))))</f>
        <v/>
      </c>
      <c r="AX10">
        <v>1</v>
      </c>
      <c r="AZ10" t="str">
        <f>IF($A10="","",VLOOKUP($A10,DADOS!F:R,13,FALSE))</f>
        <v/>
      </c>
      <c r="BA10" t="str">
        <f>IF(A10="","",IF(AY10="","",IF(AZ10="","",IF((AZ10-AY10)*AX10*$E10/$D10&lt;1,"&lt;1",ROUND((AZ10-AY10)*AX10*$E10/$D10,2)))))</f>
        <v/>
      </c>
      <c r="BB10" t="str">
        <v>n.a.</v>
      </c>
      <c r="BC10" t="str">
        <v>Letícia</v>
      </c>
    </row>
    <row r="11">
      <c r="B11" t="str">
        <f>IF(A11="","",A11&amp;"/20")</f>
        <v/>
      </c>
      <c r="D11">
        <v>0.5</v>
      </c>
      <c r="E11">
        <v>50</v>
      </c>
      <c r="F11">
        <v>1</v>
      </c>
      <c r="G11">
        <v>0</v>
      </c>
      <c r="H11" t="str">
        <f>IF($A11="","",VLOOKUP($A11,DADOS!F:O,3,FALSE))</f>
        <v/>
      </c>
      <c r="I11" t="str">
        <f>IF(A11="","",IF(H11="","",IF((H11-G11)*F11*$E11/$D11/1000&lt;0.2,"&lt;0,2",ROUND((H11-G11)*F11*$E11/$D11/1000,2))))</f>
        <v/>
      </c>
      <c r="J11">
        <v>1</v>
      </c>
      <c r="K11">
        <v>0.454</v>
      </c>
      <c r="L11" t="str">
        <f>IF($A11="","",VLOOKUP($A11,DADOS!F:O,6,FALSE))</f>
        <v/>
      </c>
      <c r="M11" t="str">
        <f>IF(A11="","",IF(L11="","",IF((L11-K11)*J11*$E11/$D11/1000&lt;0.2,"&lt;0,2",ROUND((L11-K11)*J11*$E11/$D11/1000,2))))</f>
        <v/>
      </c>
      <c r="N11">
        <v>1</v>
      </c>
      <c r="O11">
        <v>0</v>
      </c>
      <c r="P11" t="str">
        <f>IF($A11="","",VLOOKUP($A11,DADOS!F:O,5,FALSE))</f>
        <v/>
      </c>
      <c r="Q11" t="str">
        <f>IF(A11="","",IF(P11="","",IF((P11-O11)*N11*$E11/$D11/1000&lt;0.2,"&lt;0,2",ROUND((P11-O11)*N11*$E11/$D11/1000,2))))</f>
        <v/>
      </c>
      <c r="R11">
        <v>1</v>
      </c>
      <c r="S11">
        <v>74.648</v>
      </c>
      <c r="T11" t="str">
        <f>IF($A11="","",VLOOKUP($A11,DADOS!F:O,4,FALSE))</f>
        <v/>
      </c>
      <c r="U11" t="str">
        <f>IF(A11="","",IF(T11="","",IF((T11-S11)*R11*$E11/$D11/1000&lt;0.2,"&lt;0,2",ROUND((T11-S11)*R11*$E11/$D11/1000,2))))</f>
        <v/>
      </c>
      <c r="V11">
        <v>1</v>
      </c>
      <c r="W11">
        <v>0</v>
      </c>
      <c r="X11" t="str">
        <f>IF($A11="","",VLOOKUP($A11,DADOS!F:O,9,FALSE))</f>
        <v/>
      </c>
      <c r="Y11" t="str">
        <f>IF(A11="","",IF(X11="","",IF((X11-W11)*V11*$E11/$D11&lt;1,"&lt;1",ROUND((X11-W11)*V11*$E11/$D11,2))))</f>
        <v/>
      </c>
      <c r="Z11">
        <v>1</v>
      </c>
      <c r="AA11">
        <v>0</v>
      </c>
      <c r="AB11" t="str">
        <f>IF($A11="","",VLOOKUP($A11,DADOS!F:O,7,FALSE))</f>
        <v/>
      </c>
      <c r="AC11" t="str">
        <f>IF(A11="","",IF(AB11="","",IF((AB11-AA11)*Z11*$E11/$D11&lt;1,"&lt;1",ROUND((AB11-AA11)*Z11*$E11/$D11,2))))</f>
        <v/>
      </c>
      <c r="AD11">
        <v>1</v>
      </c>
      <c r="AE11">
        <v>0</v>
      </c>
      <c r="AF11" t="str">
        <f>IF($A11="","",VLOOKUP($A11,DADOS!F:O,10,FALSE))</f>
        <v/>
      </c>
      <c r="AG11" t="str">
        <f>IF(A11="","",IF(AF11="","",IF((AF11-AE11)*AD11*$E11/$D11&lt;1,"&lt;1",ROUND((AF11-AE11)*AD11*$E11/$D11,2))))</f>
        <v/>
      </c>
      <c r="AH11">
        <v>1</v>
      </c>
      <c r="AI11">
        <v>0</v>
      </c>
      <c r="AJ11" t="str">
        <f>IF($A11="","",VLOOKUP($A11,DADOS!F:O,8,FALSE))</f>
        <v/>
      </c>
      <c r="AK11" t="str">
        <f>IF(A11="","",IF(AJ11="","",IF((AJ11-AI11)*AH11*$E11/$D11&lt;1,"&lt;1",ROUND((AJ11-AI11)*AH11*$E11/$D11,2))))</f>
        <v/>
      </c>
      <c r="AL11">
        <v>1</v>
      </c>
      <c r="AM11">
        <v>0</v>
      </c>
      <c r="AN11" t="str">
        <f>IF($A11="","",VLOOKUP($A11,DADOS!F:O,2,FALSE))</f>
        <v/>
      </c>
      <c r="AO11" t="str">
        <f>IF(A11="","",IF(AN11="","",IF((AN11-AM11)*AL11*$E11/$D11/1000&lt;0.2,"&lt;0,2",ROUND((AN11-AM11)*AL11*$E11/$D11/1000,2))))</f>
        <v/>
      </c>
      <c r="AP11">
        <v>1</v>
      </c>
      <c r="AR11" t="str">
        <f>IF($A11="","",VLOOKUP($A11,DADOS!F:P,11,FALSE))</f>
        <v/>
      </c>
      <c r="AS11" t="str">
        <f>IF(E11="","",IF(AQ11="","",IF(AR11="","",IF((AR11-AQ11)*AP11*$E11/$D11&lt;1,"&lt;1",ROUND((AR11-AQ11)*AP11*$E11/$D11,2)))))</f>
        <v/>
      </c>
      <c r="AT11">
        <v>1</v>
      </c>
      <c r="AV11" t="str">
        <f>IF(A11="","",VLOOKUP(A11,DADOS!F:R,12,FALSE))</f>
        <v/>
      </c>
      <c r="AW11" t="str">
        <f>IF(A11="","",IF(AU11="","",IF(AV11="","",IF((AV11-AU11)*AT11*$E11/$D11&lt;1,"&lt;1",ROUND((AV11-AU11)*AT11*$E11/$D11,2)))))</f>
        <v/>
      </c>
      <c r="AX11">
        <v>1</v>
      </c>
      <c r="AZ11" t="str">
        <f>IF($A11="","",VLOOKUP($A11,DADOS!F:R,13,FALSE))</f>
        <v/>
      </c>
      <c r="BA11" t="str">
        <f>IF(A11="","",IF(AY11="","",IF(AZ11="","",IF((AZ11-AY11)*AX11*$E11/$D11&lt;1,"&lt;1",ROUND((AZ11-AY11)*AX11*$E11/$D11,2)))))</f>
        <v/>
      </c>
      <c r="BB11" t="str">
        <v>n.a.</v>
      </c>
      <c r="BC11" t="str">
        <v>Letícia</v>
      </c>
    </row>
    <row r="12">
      <c r="B12" t="str">
        <f>IF(A12="","",A12&amp;"/20")</f>
        <v/>
      </c>
      <c r="D12">
        <v>0.5</v>
      </c>
      <c r="E12">
        <v>50</v>
      </c>
      <c r="F12">
        <v>1</v>
      </c>
      <c r="G12">
        <v>0</v>
      </c>
      <c r="H12" t="str">
        <f>IF($A12="","",VLOOKUP($A12,DADOS!F:O,3,FALSE))</f>
        <v/>
      </c>
      <c r="I12" t="str">
        <f>IF(A12="","",IF(H12="","",IF((H12-G12)*F12*$E12/$D12/1000&lt;0.2,"&lt;0,2",ROUND((H12-G12)*F12*$E12/$D12/1000,2))))</f>
        <v/>
      </c>
      <c r="J12">
        <v>1</v>
      </c>
      <c r="K12">
        <v>0.454</v>
      </c>
      <c r="L12" t="str">
        <f>IF($A12="","",VLOOKUP($A12,DADOS!F:O,6,FALSE))</f>
        <v/>
      </c>
      <c r="M12" t="str">
        <f>IF(A12="","",IF(L12="","",IF((L12-K12)*J12*$E12/$D12/1000&lt;0.2,"&lt;0,2",ROUND((L12-K12)*J12*$E12/$D12/1000,2))))</f>
        <v/>
      </c>
      <c r="N12">
        <v>1</v>
      </c>
      <c r="O12">
        <v>0</v>
      </c>
      <c r="P12" t="str">
        <f>IF($A12="","",VLOOKUP($A12,DADOS!F:O,5,FALSE))</f>
        <v/>
      </c>
      <c r="Q12" t="str">
        <f>IF(A12="","",IF(P12="","",IF((P12-O12)*N12*$E12/$D12/1000&lt;0.2,"&lt;0,2",ROUND((P12-O12)*N12*$E12/$D12/1000,2))))</f>
        <v/>
      </c>
      <c r="R12">
        <v>1</v>
      </c>
      <c r="S12">
        <v>74.648</v>
      </c>
      <c r="T12" t="str">
        <f>IF($A12="","",VLOOKUP($A12,DADOS!F:O,4,FALSE))</f>
        <v/>
      </c>
      <c r="U12" t="str">
        <f>IF(A12="","",IF(T12="","",IF((T12-S12)*R12*$E12/$D12/1000&lt;0.2,"&lt;0,2",ROUND((T12-S12)*R12*$E12/$D12/1000,2))))</f>
        <v/>
      </c>
      <c r="V12">
        <v>1</v>
      </c>
      <c r="W12">
        <v>0</v>
      </c>
      <c r="X12" t="str">
        <f>IF($A12="","",VLOOKUP($A12,DADOS!F:O,9,FALSE))</f>
        <v/>
      </c>
      <c r="Y12" t="str">
        <f>IF(A12="","",IF(X12="","",IF((X12-W12)*V12*$E12/$D12&lt;1,"&lt;1",ROUND((X12-W12)*V12*$E12/$D12,2))))</f>
        <v/>
      </c>
      <c r="Z12">
        <v>1</v>
      </c>
      <c r="AA12">
        <v>0</v>
      </c>
      <c r="AB12" t="str">
        <f>IF($A12="","",VLOOKUP($A12,DADOS!F:O,7,FALSE))</f>
        <v/>
      </c>
      <c r="AC12" t="str">
        <f>IF(A12="","",IF(AB12="","",IF((AB12-AA12)*Z12*$E12/$D12&lt;1,"&lt;1",ROUND((AB12-AA12)*Z12*$E12/$D12,2))))</f>
        <v/>
      </c>
      <c r="AD12">
        <v>1</v>
      </c>
      <c r="AE12">
        <v>0</v>
      </c>
      <c r="AF12" t="str">
        <f>IF($A12="","",VLOOKUP($A12,DADOS!F:O,10,FALSE))</f>
        <v/>
      </c>
      <c r="AG12" t="str">
        <f>IF(A12="","",IF(AF12="","",IF((AF12-AE12)*AD12*$E12/$D12&lt;1,"&lt;1",ROUND((AF12-AE12)*AD12*$E12/$D12,2))))</f>
        <v/>
      </c>
      <c r="AH12">
        <v>1</v>
      </c>
      <c r="AI12">
        <v>0</v>
      </c>
      <c r="AJ12" t="str">
        <f>IF($A12="","",VLOOKUP($A12,DADOS!F:O,8,FALSE))</f>
        <v/>
      </c>
      <c r="AK12" t="str">
        <f>IF(A12="","",IF(AJ12="","",IF((AJ12-AI12)*AH12*$E12/$D12&lt;1,"&lt;1",ROUND((AJ12-AI12)*AH12*$E12/$D12,2))))</f>
        <v/>
      </c>
      <c r="AL12">
        <v>1</v>
      </c>
      <c r="AM12">
        <v>0</v>
      </c>
      <c r="AN12" t="str">
        <f>IF($A12="","",VLOOKUP($A12,DADOS!F:O,2,FALSE))</f>
        <v/>
      </c>
      <c r="AO12" t="str">
        <f>IF(A12="","",IF(AN12="","",IF((AN12-AM12)*AL12*$E12/$D12/1000&lt;0.2,"&lt;0,2",ROUND((AN12-AM12)*AL12*$E12/$D12/1000,2))))</f>
        <v/>
      </c>
      <c r="AP12">
        <v>1</v>
      </c>
      <c r="AR12" t="str">
        <f>IF($A12="","",VLOOKUP($A12,DADOS!F:P,11,FALSE))</f>
        <v/>
      </c>
      <c r="AS12" t="str">
        <f>IF(E12="","",IF(AQ12="","",IF(AR12="","",IF((AR12-AQ12)*AP12*$E12/$D12&lt;1,"&lt;1",ROUND((AR12-AQ12)*AP12*$E12/$D12,2)))))</f>
        <v/>
      </c>
      <c r="AT12">
        <v>1</v>
      </c>
      <c r="AV12" t="str">
        <f>IF(A12="","",VLOOKUP(A12,DADOS!F:R,12,FALSE))</f>
        <v/>
      </c>
      <c r="AW12" t="str">
        <f>IF(A12="","",IF(AU12="","",IF(AV12="","",IF((AV12-AU12)*AT12*$E12/$D12&lt;1,"&lt;1",ROUND((AV12-AU12)*AT12*$E12/$D12,2)))))</f>
        <v/>
      </c>
      <c r="AX12">
        <v>1</v>
      </c>
      <c r="AZ12" t="str">
        <f>IF($A12="","",VLOOKUP($A12,DADOS!F:R,13,FALSE))</f>
        <v/>
      </c>
      <c r="BA12" t="str">
        <f>IF(A12="","",IF(AY12="","",IF(AZ12="","",IF((AZ12-AY12)*AX12*$E12/$D12&lt;1,"&lt;1",ROUND((AZ12-AY12)*AX12*$E12/$D12,2)))))</f>
        <v/>
      </c>
      <c r="BB12" t="str">
        <v>n.a.</v>
      </c>
      <c r="BC12" t="str">
        <v>Letícia</v>
      </c>
    </row>
    <row r="13">
      <c r="B13" t="str">
        <f>IF(A13="","",A13&amp;"/20")</f>
        <v/>
      </c>
      <c r="D13">
        <v>0.5</v>
      </c>
      <c r="E13">
        <v>50</v>
      </c>
      <c r="F13">
        <v>1</v>
      </c>
      <c r="G13">
        <v>0</v>
      </c>
      <c r="H13" t="str">
        <f>IF($A13="","",VLOOKUP($A13,DADOS!F:O,3,FALSE))</f>
        <v/>
      </c>
      <c r="I13" t="str">
        <f>IF(A13="","",IF(H13="","",IF((H13-G13)*F13*$E13/$D13/1000&lt;0.2,"&lt;0,2",ROUND((H13-G13)*F13*$E13/$D13/1000,2))))</f>
        <v/>
      </c>
      <c r="J13">
        <v>1</v>
      </c>
      <c r="K13">
        <v>0.454</v>
      </c>
      <c r="L13" t="str">
        <f>IF($A13="","",VLOOKUP($A13,DADOS!F:O,6,FALSE))</f>
        <v/>
      </c>
      <c r="M13" t="str">
        <f>IF(A13="","",IF(L13="","",IF((L13-K13)*J13*$E13/$D13/1000&lt;0.2,"&lt;0,2",ROUND((L13-K13)*J13*$E13/$D13/1000,2))))</f>
        <v/>
      </c>
      <c r="N13">
        <v>1</v>
      </c>
      <c r="O13">
        <v>0</v>
      </c>
      <c r="P13" t="str">
        <f>IF($A13="","",VLOOKUP($A13,DADOS!F:O,5,FALSE))</f>
        <v/>
      </c>
      <c r="Q13" t="str">
        <f>IF(A13="","",IF(P13="","",IF((P13-O13)*N13*$E13/$D13/1000&lt;0.2,"&lt;0,2",ROUND((P13-O13)*N13*$E13/$D13/1000,2))))</f>
        <v/>
      </c>
      <c r="R13">
        <v>1</v>
      </c>
      <c r="S13">
        <v>74.648</v>
      </c>
      <c r="T13" t="str">
        <f>IF($A13="","",VLOOKUP($A13,DADOS!F:O,4,FALSE))</f>
        <v/>
      </c>
      <c r="U13" t="str">
        <f>IF(A13="","",IF(T13="","",IF((T13-S13)*R13*$E13/$D13/1000&lt;0.2,"&lt;0,2",ROUND((T13-S13)*R13*$E13/$D13/1000,2))))</f>
        <v/>
      </c>
      <c r="V13">
        <v>1</v>
      </c>
      <c r="W13">
        <v>0</v>
      </c>
      <c r="X13" t="str">
        <f>IF($A13="","",VLOOKUP($A13,DADOS!F:O,9,FALSE))</f>
        <v/>
      </c>
      <c r="Y13" t="str">
        <f>IF(A13="","",IF(X13="","",IF((X13-W13)*V13*$E13/$D13&lt;1,"&lt;1",ROUND((X13-W13)*V13*$E13/$D13,2))))</f>
        <v/>
      </c>
      <c r="Z13">
        <v>1</v>
      </c>
      <c r="AA13">
        <v>0</v>
      </c>
      <c r="AB13" t="str">
        <f>IF($A13="","",VLOOKUP($A13,DADOS!F:O,7,FALSE))</f>
        <v/>
      </c>
      <c r="AC13" t="str">
        <f>IF(A13="","",IF(AB13="","",IF((AB13-AA13)*Z13*$E13/$D13&lt;1,"&lt;1",ROUND((AB13-AA13)*Z13*$E13/$D13,2))))</f>
        <v/>
      </c>
      <c r="AD13">
        <v>1</v>
      </c>
      <c r="AE13">
        <v>0</v>
      </c>
      <c r="AF13" t="str">
        <f>IF($A13="","",VLOOKUP($A13,DADOS!F:O,10,FALSE))</f>
        <v/>
      </c>
      <c r="AG13" t="str">
        <f>IF(A13="","",IF(AF13="","",IF((AF13-AE13)*AD13*$E13/$D13&lt;1,"&lt;1",ROUND((AF13-AE13)*AD13*$E13/$D13,2))))</f>
        <v/>
      </c>
      <c r="AH13">
        <v>1</v>
      </c>
      <c r="AI13">
        <v>0</v>
      </c>
      <c r="AJ13" t="str">
        <f>IF($A13="","",VLOOKUP($A13,DADOS!F:O,8,FALSE))</f>
        <v/>
      </c>
      <c r="AK13" t="str">
        <f>IF(A13="","",IF(AJ13="","",IF((AJ13-AI13)*AH13*$E13/$D13&lt;1,"&lt;1",ROUND((AJ13-AI13)*AH13*$E13/$D13,2))))</f>
        <v/>
      </c>
      <c r="AL13">
        <v>1</v>
      </c>
      <c r="AM13">
        <v>0</v>
      </c>
      <c r="AN13" t="str">
        <f>IF($A13="","",VLOOKUP($A13,DADOS!F:O,2,FALSE))</f>
        <v/>
      </c>
      <c r="AO13" t="str">
        <f>IF(A13="","",IF(AN13="","",IF((AN13-AM13)*AL13*$E13/$D13/1000&lt;0.2,"&lt;0,2",ROUND((AN13-AM13)*AL13*$E13/$D13/1000,2))))</f>
        <v/>
      </c>
      <c r="AP13">
        <v>1</v>
      </c>
      <c r="AR13" t="str">
        <f>IF($A13="","",VLOOKUP($A13,DADOS!F:P,11,FALSE))</f>
        <v/>
      </c>
      <c r="AS13" t="str">
        <f>IF(E13="","",IF(AQ13="","",IF(AR13="","",IF((AR13-AQ13)*AP13*$E13/$D13&lt;1,"&lt;1",ROUND((AR13-AQ13)*AP13*$E13/$D13,2)))))</f>
        <v/>
      </c>
      <c r="AT13">
        <v>1</v>
      </c>
      <c r="AV13" t="str">
        <f>IF(A13="","",VLOOKUP(A13,DADOS!F:R,12,FALSE))</f>
        <v/>
      </c>
      <c r="AW13" t="str">
        <f>IF(A13="","",IF(AU13="","",IF(AV13="","",IF((AV13-AU13)*AT13*$E13/$D13&lt;1,"&lt;1",ROUND((AV13-AU13)*AT13*$E13/$D13,2)))))</f>
        <v/>
      </c>
      <c r="AX13">
        <v>1</v>
      </c>
      <c r="AZ13" t="str">
        <f>IF($A13="","",VLOOKUP($A13,DADOS!F:R,13,FALSE))</f>
        <v/>
      </c>
      <c r="BA13" t="str">
        <f>IF(A13="","",IF(AY13="","",IF(AZ13="","",IF((AZ13-AY13)*AX13*$E13/$D13&lt;1,"&lt;1",ROUND((AZ13-AY13)*AX13*$E13/$D13,2)))))</f>
        <v/>
      </c>
      <c r="BB13" t="str">
        <v>n.a.</v>
      </c>
      <c r="BC13" t="str">
        <v>Letícia</v>
      </c>
    </row>
    <row r="14">
      <c r="B14" t="str">
        <f>IF(A14="","",A14&amp;"/20")</f>
        <v/>
      </c>
      <c r="D14">
        <v>0.5</v>
      </c>
      <c r="E14">
        <v>50</v>
      </c>
      <c r="F14">
        <v>1</v>
      </c>
      <c r="G14">
        <v>0</v>
      </c>
      <c r="H14" t="str">
        <f>IF($A14="","",VLOOKUP($A14,DADOS!F:O,3,FALSE))</f>
        <v/>
      </c>
      <c r="I14" t="str">
        <f>IF(A14="","",IF(H14="","",IF((H14-G14)*F14*$E14/$D14/1000&lt;0.2,"&lt;0,2",ROUND((H14-G14)*F14*$E14/$D14/1000,2))))</f>
        <v/>
      </c>
      <c r="J14">
        <v>1</v>
      </c>
      <c r="K14">
        <v>0.454</v>
      </c>
      <c r="L14" t="str">
        <f>IF($A14="","",VLOOKUP($A14,DADOS!F:O,6,FALSE))</f>
        <v/>
      </c>
      <c r="M14" t="str">
        <f>IF(A14="","",IF(L14="","",IF((L14-K14)*J14*$E14/$D14/1000&lt;0.2,"&lt;0,2",ROUND((L14-K14)*J14*$E14/$D14/1000,2))))</f>
        <v/>
      </c>
      <c r="N14">
        <v>1</v>
      </c>
      <c r="O14">
        <v>0</v>
      </c>
      <c r="P14" t="str">
        <f>IF($A14="","",VLOOKUP($A14,DADOS!F:O,5,FALSE))</f>
        <v/>
      </c>
      <c r="Q14" t="str">
        <f>IF(A14="","",IF(P14="","",IF((P14-O14)*N14*$E14/$D14/1000&lt;0.2,"&lt;0,2",ROUND((P14-O14)*N14*$E14/$D14/1000,2))))</f>
        <v/>
      </c>
      <c r="R14">
        <v>1</v>
      </c>
      <c r="S14">
        <v>74.648</v>
      </c>
      <c r="T14" t="str">
        <f>IF($A14="","",VLOOKUP($A14,DADOS!F:O,4,FALSE))</f>
        <v/>
      </c>
      <c r="U14" t="str">
        <f>IF(A14="","",IF(T14="","",IF((T14-S14)*R14*$E14/$D14/1000&lt;0.2,"&lt;0,2",ROUND((T14-S14)*R14*$E14/$D14/1000,2))))</f>
        <v/>
      </c>
      <c r="V14">
        <v>1</v>
      </c>
      <c r="W14">
        <v>0</v>
      </c>
      <c r="X14" t="str">
        <f>IF($A14="","",VLOOKUP($A14,DADOS!F:O,9,FALSE))</f>
        <v/>
      </c>
      <c r="Y14" t="str">
        <f>IF(A14="","",IF(X14="","",IF((X14-W14)*V14*$E14/$D14&lt;1,"&lt;1",ROUND((X14-W14)*V14*$E14/$D14,2))))</f>
        <v/>
      </c>
      <c r="Z14">
        <v>1</v>
      </c>
      <c r="AA14">
        <v>0</v>
      </c>
      <c r="AB14" t="str">
        <f>IF($A14="","",VLOOKUP($A14,DADOS!F:O,7,FALSE))</f>
        <v/>
      </c>
      <c r="AC14" t="str">
        <f>IF(A14="","",IF(AB14="","",IF((AB14-AA14)*Z14*$E14/$D14&lt;1,"&lt;1",ROUND((AB14-AA14)*Z14*$E14/$D14,2))))</f>
        <v/>
      </c>
      <c r="AD14">
        <v>1</v>
      </c>
      <c r="AE14">
        <v>0</v>
      </c>
      <c r="AF14" t="str">
        <f>IF($A14="","",VLOOKUP($A14,DADOS!F:O,10,FALSE))</f>
        <v/>
      </c>
      <c r="AG14" t="str">
        <f>IF(A14="","",IF(AF14="","",IF((AF14-AE14)*AD14*$E14/$D14&lt;1,"&lt;1",ROUND((AF14-AE14)*AD14*$E14/$D14,2))))</f>
        <v/>
      </c>
      <c r="AH14">
        <v>1</v>
      </c>
      <c r="AI14">
        <v>0</v>
      </c>
      <c r="AJ14" t="str">
        <f>IF($A14="","",VLOOKUP($A14,DADOS!F:O,8,FALSE))</f>
        <v/>
      </c>
      <c r="AK14" t="str">
        <f>IF(A14="","",IF(AJ14="","",IF((AJ14-AI14)*AH14*$E14/$D14&lt;1,"&lt;1",ROUND((AJ14-AI14)*AH14*$E14/$D14,2))))</f>
        <v/>
      </c>
      <c r="AL14">
        <v>1</v>
      </c>
      <c r="AM14">
        <v>0</v>
      </c>
      <c r="AN14" t="str">
        <f>IF($A14="","",VLOOKUP($A14,DADOS!F:O,2,FALSE))</f>
        <v/>
      </c>
      <c r="AO14" t="str">
        <f>IF(A14="","",IF(AN14="","",IF((AN14-AM14)*AL14*$E14/$D14/1000&lt;0.2,"&lt;0,2",ROUND((AN14-AM14)*AL14*$E14/$D14/1000,2))))</f>
        <v/>
      </c>
      <c r="AP14">
        <v>1</v>
      </c>
      <c r="AR14" t="str">
        <f>IF($A14="","",VLOOKUP($A14,DADOS!F:P,11,FALSE))</f>
        <v/>
      </c>
      <c r="AS14" t="str">
        <f>IF(E14="","",IF(AQ14="","",IF(AR14="","",IF((AR14-AQ14)*AP14*$E14/$D14&lt;1,"&lt;1",ROUND((AR14-AQ14)*AP14*$E14/$D14,2)))))</f>
        <v/>
      </c>
      <c r="AT14">
        <v>1</v>
      </c>
      <c r="AV14" t="str">
        <f>IF(A14="","",VLOOKUP(A14,DADOS!F:R,12,FALSE))</f>
        <v/>
      </c>
      <c r="AW14" t="str">
        <f>IF(A14="","",IF(AU14="","",IF(AV14="","",IF((AV14-AU14)*AT14*$E14/$D14&lt;1,"&lt;1",ROUND((AV14-AU14)*AT14*$E14/$D14,2)))))</f>
        <v/>
      </c>
      <c r="AX14">
        <v>1</v>
      </c>
      <c r="AZ14" t="str">
        <f>IF($A14="","",VLOOKUP($A14,DADOS!F:R,13,FALSE))</f>
        <v/>
      </c>
      <c r="BA14" t="str">
        <f>IF(A14="","",IF(AY14="","",IF(AZ14="","",IF((AZ14-AY14)*AX14*$E14/$D14&lt;1,"&lt;1",ROUND((AZ14-AY14)*AX14*$E14/$D14,2)))))</f>
        <v/>
      </c>
      <c r="BB14" t="str">
        <v>n.a.</v>
      </c>
      <c r="BC14" t="str">
        <v>Letícia</v>
      </c>
    </row>
    <row r="15">
      <c r="B15" t="str">
        <f>IF(A15="","",A15&amp;"/20")</f>
        <v/>
      </c>
      <c r="D15">
        <v>0.5</v>
      </c>
      <c r="E15">
        <v>50</v>
      </c>
      <c r="F15">
        <v>1</v>
      </c>
      <c r="G15">
        <v>0</v>
      </c>
      <c r="H15" t="str">
        <f>IF($A15="","",VLOOKUP($A15,DADOS!F:O,3,FALSE))</f>
        <v/>
      </c>
      <c r="I15" t="str">
        <f>IF(A15="","",IF(H15="","",IF((H15-G15)*F15*$E15/$D15/1000&lt;0.2,"&lt;0,2",ROUND((H15-G15)*F15*$E15/$D15/1000,2))))</f>
        <v/>
      </c>
      <c r="J15">
        <v>1</v>
      </c>
      <c r="K15">
        <v>0.454</v>
      </c>
      <c r="L15" t="str">
        <f>IF($A15="","",VLOOKUP($A15,DADOS!F:O,6,FALSE))</f>
        <v/>
      </c>
      <c r="M15" t="str">
        <f>IF(A15="","",IF(L15="","",IF((L15-K15)*J15*$E15/$D15/1000&lt;0.2,"&lt;0,2",ROUND((L15-K15)*J15*$E15/$D15/1000,2))))</f>
        <v/>
      </c>
      <c r="N15">
        <v>1</v>
      </c>
      <c r="O15">
        <v>0</v>
      </c>
      <c r="P15" t="str">
        <f>IF($A15="","",VLOOKUP($A15,DADOS!F:O,5,FALSE))</f>
        <v/>
      </c>
      <c r="Q15" t="str">
        <f>IF(A15="","",IF(P15="","",IF((P15-O15)*N15*$E15/$D15/1000&lt;0.2,"&lt;0,2",ROUND((P15-O15)*N15*$E15/$D15/1000,2))))</f>
        <v/>
      </c>
      <c r="R15">
        <v>1</v>
      </c>
      <c r="S15">
        <v>74.648</v>
      </c>
      <c r="T15" t="str">
        <f>IF($A15="","",VLOOKUP($A15,DADOS!F:O,4,FALSE))</f>
        <v/>
      </c>
      <c r="U15" t="str">
        <f>IF(A15="","",IF(T15="","",IF((T15-S15)*R15*$E15/$D15/1000&lt;0.2,"&lt;0,2",ROUND((T15-S15)*R15*$E15/$D15/1000,2))))</f>
        <v/>
      </c>
      <c r="V15">
        <v>1</v>
      </c>
      <c r="W15">
        <v>0</v>
      </c>
      <c r="X15" t="str">
        <f>IF($A15="","",VLOOKUP($A15,DADOS!F:O,9,FALSE))</f>
        <v/>
      </c>
      <c r="Y15" t="str">
        <f>IF(A15="","",IF(X15="","",IF((X15-W15)*V15*$E15/$D15&lt;1,"&lt;1",ROUND((X15-W15)*V15*$E15/$D15,2))))</f>
        <v/>
      </c>
      <c r="Z15">
        <v>1</v>
      </c>
      <c r="AA15">
        <v>0</v>
      </c>
      <c r="AB15" t="str">
        <f>IF($A15="","",VLOOKUP($A15,DADOS!F:O,7,FALSE))</f>
        <v/>
      </c>
      <c r="AC15" t="str">
        <f>IF(A15="","",IF(AB15="","",IF((AB15-AA15)*Z15*$E15/$D15&lt;1,"&lt;1",ROUND((AB15-AA15)*Z15*$E15/$D15,2))))</f>
        <v/>
      </c>
      <c r="AD15">
        <v>1</v>
      </c>
      <c r="AE15">
        <v>0</v>
      </c>
      <c r="AF15" t="str">
        <f>IF($A15="","",VLOOKUP($A15,DADOS!F:O,10,FALSE))</f>
        <v/>
      </c>
      <c r="AG15" t="str">
        <f>IF(A15="","",IF(AF15="","",IF((AF15-AE15)*AD15*$E15/$D15&lt;1,"&lt;1",ROUND((AF15-AE15)*AD15*$E15/$D15,2))))</f>
        <v/>
      </c>
      <c r="AH15">
        <v>1</v>
      </c>
      <c r="AI15">
        <v>0</v>
      </c>
      <c r="AJ15" t="str">
        <f>IF($A15="","",VLOOKUP($A15,DADOS!F:O,8,FALSE))</f>
        <v/>
      </c>
      <c r="AK15" t="str">
        <f>IF(A15="","",IF(AJ15="","",IF((AJ15-AI15)*AH15*$E15/$D15&lt;1,"&lt;1",ROUND((AJ15-AI15)*AH15*$E15/$D15,2))))</f>
        <v/>
      </c>
      <c r="AL15">
        <v>1</v>
      </c>
      <c r="AM15">
        <v>0</v>
      </c>
      <c r="AN15" t="str">
        <f>IF($A15="","",VLOOKUP($A15,DADOS!F:O,2,FALSE))</f>
        <v/>
      </c>
      <c r="AO15" t="str">
        <f>IF(A15="","",IF(AN15="","",IF((AN15-AM15)*AL15*$E15/$D15/1000&lt;0.2,"&lt;0,2",ROUND((AN15-AM15)*AL15*$E15/$D15/1000,2))))</f>
        <v/>
      </c>
      <c r="AP15">
        <v>1</v>
      </c>
      <c r="AR15" t="str">
        <f>IF($A15="","",VLOOKUP($A15,DADOS!F:P,11,FALSE))</f>
        <v/>
      </c>
      <c r="AS15" t="str">
        <f>IF(E15="","",IF(AQ15="","",IF(AR15="","",IF((AR15-AQ15)*AP15*$E15/$D15&lt;1,"&lt;1",ROUND((AR15-AQ15)*AP15*$E15/$D15,2)))))</f>
        <v/>
      </c>
      <c r="AT15">
        <v>1</v>
      </c>
      <c r="AV15" t="str">
        <f>IF(A15="","",VLOOKUP(A15,DADOS!F:R,12,FALSE))</f>
        <v/>
      </c>
      <c r="AW15" t="str">
        <f>IF(A15="","",IF(AU15="","",IF(AV15="","",IF((AV15-AU15)*AT15*$E15/$D15&lt;1,"&lt;1",ROUND((AV15-AU15)*AT15*$E15/$D15,2)))))</f>
        <v/>
      </c>
      <c r="AX15">
        <v>1</v>
      </c>
      <c r="AZ15" t="str">
        <f>IF($A15="","",VLOOKUP($A15,DADOS!F:R,13,FALSE))</f>
        <v/>
      </c>
      <c r="BA15" t="str">
        <f>IF(A15="","",IF(AY15="","",IF(AZ15="","",IF((AZ15-AY15)*AX15*$E15/$D15&lt;1,"&lt;1",ROUND((AZ15-AY15)*AX15*$E15/$D15,2)))))</f>
        <v/>
      </c>
      <c r="BB15" t="str">
        <v>n.a.</v>
      </c>
      <c r="BC15" t="str">
        <v>Letícia</v>
      </c>
    </row>
    <row r="16">
      <c r="B16" t="str">
        <f>IF(A16="","",A16&amp;"/20")</f>
        <v/>
      </c>
      <c r="D16">
        <v>0.5</v>
      </c>
      <c r="E16">
        <v>50</v>
      </c>
      <c r="F16">
        <v>1</v>
      </c>
      <c r="G16">
        <v>0</v>
      </c>
      <c r="H16" t="str">
        <f>IF($A16="","",VLOOKUP($A16,DADOS!F:O,3,FALSE))</f>
        <v/>
      </c>
      <c r="I16" t="str">
        <f>IF(A16="","",IF(H16="","",IF((H16-G16)*F16*$E16/$D16/1000&lt;0.2,"&lt;0,2",ROUND((H16-G16)*F16*$E16/$D16/1000,2))))</f>
        <v/>
      </c>
      <c r="J16">
        <v>1</v>
      </c>
      <c r="K16">
        <v>0.454</v>
      </c>
      <c r="L16" t="str">
        <f>IF($A16="","",VLOOKUP($A16,DADOS!F:O,6,FALSE))</f>
        <v/>
      </c>
      <c r="M16" t="str">
        <f>IF(A16="","",IF(L16="","",IF((L16-K16)*J16*$E16/$D16/1000&lt;0.2,"&lt;0,2",ROUND((L16-K16)*J16*$E16/$D16/1000,2))))</f>
        <v/>
      </c>
      <c r="N16">
        <v>1</v>
      </c>
      <c r="O16">
        <v>0</v>
      </c>
      <c r="P16" t="str">
        <f>IF($A16="","",VLOOKUP($A16,DADOS!F:O,5,FALSE))</f>
        <v/>
      </c>
      <c r="Q16" t="str">
        <f>IF(A16="","",IF(P16="","",IF((P16-O16)*N16*$E16/$D16/1000&lt;0.2,"&lt;0,2",ROUND((P16-O16)*N16*$E16/$D16/1000,2))))</f>
        <v/>
      </c>
      <c r="R16">
        <v>1</v>
      </c>
      <c r="S16">
        <v>74.648</v>
      </c>
      <c r="T16" t="str">
        <f>IF($A16="","",VLOOKUP($A16,DADOS!F:O,4,FALSE))</f>
        <v/>
      </c>
      <c r="U16" t="str">
        <f>IF(A16="","",IF(T16="","",IF((T16-S16)*R16*$E16/$D16/1000&lt;0.2,"&lt;0,2",ROUND((T16-S16)*R16*$E16/$D16/1000,2))))</f>
        <v/>
      </c>
      <c r="V16">
        <v>1</v>
      </c>
      <c r="W16">
        <v>0</v>
      </c>
      <c r="X16" t="str">
        <f>IF($A16="","",VLOOKUP($A16,DADOS!F:O,9,FALSE))</f>
        <v/>
      </c>
      <c r="Y16" t="str">
        <f>IF(A16="","",IF(X16="","",IF((X16-W16)*V16*$E16/$D16&lt;1,"&lt;1",ROUND((X16-W16)*V16*$E16/$D16,2))))</f>
        <v/>
      </c>
      <c r="Z16">
        <v>1</v>
      </c>
      <c r="AA16">
        <v>0</v>
      </c>
      <c r="AB16" t="str">
        <f>IF($A16="","",VLOOKUP($A16,DADOS!F:O,7,FALSE))</f>
        <v/>
      </c>
      <c r="AC16" t="str">
        <f>IF(A16="","",IF(AB16="","",IF((AB16-AA16)*Z16*$E16/$D16&lt;1,"&lt;1",ROUND((AB16-AA16)*Z16*$E16/$D16,2))))</f>
        <v/>
      </c>
      <c r="AD16">
        <v>1</v>
      </c>
      <c r="AE16">
        <v>0</v>
      </c>
      <c r="AF16" t="str">
        <f>IF($A16="","",VLOOKUP($A16,DADOS!F:O,10,FALSE))</f>
        <v/>
      </c>
      <c r="AG16" t="str">
        <f>IF(A16="","",IF(AF16="","",IF((AF16-AE16)*AD16*$E16/$D16&lt;1,"&lt;1",ROUND((AF16-AE16)*AD16*$E16/$D16,2))))</f>
        <v/>
      </c>
      <c r="AH16">
        <v>1</v>
      </c>
      <c r="AI16">
        <v>0</v>
      </c>
      <c r="AJ16" t="str">
        <f>IF($A16="","",VLOOKUP($A16,DADOS!F:O,8,FALSE))</f>
        <v/>
      </c>
      <c r="AK16" t="str">
        <f>IF(A16="","",IF(AJ16="","",IF((AJ16-AI16)*AH16*$E16/$D16&lt;1,"&lt;1",ROUND((AJ16-AI16)*AH16*$E16/$D16,2))))</f>
        <v/>
      </c>
      <c r="AL16">
        <v>1</v>
      </c>
      <c r="AM16">
        <v>0</v>
      </c>
      <c r="AN16" t="str">
        <f>IF($A16="","",VLOOKUP($A16,DADOS!F:O,2,FALSE))</f>
        <v/>
      </c>
      <c r="AO16" t="str">
        <f>IF(A16="","",IF(AN16="","",IF((AN16-AM16)*AL16*$E16/$D16/1000&lt;0.2,"&lt;0,2",ROUND((AN16-AM16)*AL16*$E16/$D16/1000,2))))</f>
        <v/>
      </c>
      <c r="AP16">
        <v>1</v>
      </c>
      <c r="AR16" t="str">
        <f>IF($A16="","",VLOOKUP($A16,DADOS!F:P,11,FALSE))</f>
        <v/>
      </c>
      <c r="AS16" t="str">
        <f>IF(E16="","",IF(AQ16="","",IF(AR16="","",IF((AR16-AQ16)*AP16*$E16/$D16&lt;1,"&lt;1",ROUND((AR16-AQ16)*AP16*$E16/$D16,2)))))</f>
        <v/>
      </c>
      <c r="AT16">
        <v>1</v>
      </c>
      <c r="AV16" t="str">
        <f>IF(A16="","",VLOOKUP(A16,DADOS!F:R,12,FALSE))</f>
        <v/>
      </c>
      <c r="AW16" t="str">
        <f>IF(A16="","",IF(AU16="","",IF(AV16="","",IF((AV16-AU16)*AT16*$E16/$D16&lt;1,"&lt;1",ROUND((AV16-AU16)*AT16*$E16/$D16,2)))))</f>
        <v/>
      </c>
      <c r="AX16">
        <v>1</v>
      </c>
      <c r="AZ16" t="str">
        <f>IF($A16="","",VLOOKUP($A16,DADOS!F:R,13,FALSE))</f>
        <v/>
      </c>
      <c r="BA16" t="str">
        <f>IF(A16="","",IF(AY16="","",IF(AZ16="","",IF((AZ16-AY16)*AX16*$E16/$D16&lt;1,"&lt;1",ROUND((AZ16-AY16)*AX16*$E16/$D16,2)))))</f>
        <v/>
      </c>
      <c r="BB16" t="str">
        <v>n.a.</v>
      </c>
      <c r="BC16" t="str">
        <v>Letícia</v>
      </c>
    </row>
    <row r="17">
      <c r="B17" t="str">
        <f>IF(A17="","",A17&amp;"/20")</f>
        <v/>
      </c>
      <c r="D17">
        <v>0.5</v>
      </c>
      <c r="E17">
        <v>50</v>
      </c>
      <c r="F17">
        <v>1</v>
      </c>
      <c r="G17">
        <v>0</v>
      </c>
      <c r="H17" t="str">
        <f>IF($A17="","",VLOOKUP($A17,DADOS!F:O,3,FALSE))</f>
        <v/>
      </c>
      <c r="I17" t="str">
        <f>IF(A17="","",IF(H17="","",IF((H17-G17)*F17*$E17/$D17/1000&lt;0.2,"&lt;0,2",ROUND((H17-G17)*F17*$E17/$D17/1000,2))))</f>
        <v/>
      </c>
      <c r="J17">
        <v>1</v>
      </c>
      <c r="K17">
        <v>0.454</v>
      </c>
      <c r="L17" t="str">
        <f>IF($A17="","",VLOOKUP($A17,DADOS!F:O,6,FALSE))</f>
        <v/>
      </c>
      <c r="M17" t="str">
        <f>IF(A17="","",IF(L17="","",IF((L17-K17)*J17*$E17/$D17/1000&lt;0.2,"&lt;0,2",ROUND((L17-K17)*J17*$E17/$D17/1000,2))))</f>
        <v/>
      </c>
      <c r="N17">
        <v>1</v>
      </c>
      <c r="O17">
        <v>0</v>
      </c>
      <c r="P17" t="str">
        <f>IF($A17="","",VLOOKUP($A17,DADOS!F:O,5,FALSE))</f>
        <v/>
      </c>
      <c r="Q17" t="str">
        <f>IF(A17="","",IF(P17="","",IF((P17-O17)*N17*$E17/$D17/1000&lt;0.2,"&lt;0,2",ROUND((P17-O17)*N17*$E17/$D17/1000,2))))</f>
        <v/>
      </c>
      <c r="R17">
        <v>1</v>
      </c>
      <c r="S17">
        <v>74.648</v>
      </c>
      <c r="T17" t="str">
        <f>IF($A17="","",VLOOKUP($A17,DADOS!F:O,4,FALSE))</f>
        <v/>
      </c>
      <c r="U17" t="str">
        <f>IF(A17="","",IF(T17="","",IF((T17-S17)*R17*$E17/$D17/1000&lt;0.2,"&lt;0,2",ROUND((T17-S17)*R17*$E17/$D17/1000,2))))</f>
        <v/>
      </c>
      <c r="V17">
        <v>1</v>
      </c>
      <c r="W17">
        <v>0</v>
      </c>
      <c r="X17" t="str">
        <f>IF($A17="","",VLOOKUP($A17,DADOS!F:O,9,FALSE))</f>
        <v/>
      </c>
      <c r="Y17" t="str">
        <f>IF(A17="","",IF(X17="","",IF((X17-W17)*V17*$E17/$D17&lt;1,"&lt;1",ROUND((X17-W17)*V17*$E17/$D17,2))))</f>
        <v/>
      </c>
      <c r="Z17">
        <v>1</v>
      </c>
      <c r="AA17">
        <v>0</v>
      </c>
      <c r="AB17" t="str">
        <f>IF($A17="","",VLOOKUP($A17,DADOS!F:O,7,FALSE))</f>
        <v/>
      </c>
      <c r="AC17" t="str">
        <f>IF(A17="","",IF(AB17="","",IF((AB17-AA17)*Z17*$E17/$D17&lt;1,"&lt;1",ROUND((AB17-AA17)*Z17*$E17/$D17,2))))</f>
        <v/>
      </c>
      <c r="AD17">
        <v>1</v>
      </c>
      <c r="AE17">
        <v>0</v>
      </c>
      <c r="AF17" t="str">
        <f>IF($A17="","",VLOOKUP($A17,DADOS!F:O,10,FALSE))</f>
        <v/>
      </c>
      <c r="AG17" t="str">
        <f>IF(A17="","",IF(AF17="","",IF((AF17-AE17)*AD17*$E17/$D17&lt;1,"&lt;1",ROUND((AF17-AE17)*AD17*$E17/$D17,2))))</f>
        <v/>
      </c>
      <c r="AH17">
        <v>1</v>
      </c>
      <c r="AI17">
        <v>0</v>
      </c>
      <c r="AJ17" t="str">
        <f>IF($A17="","",VLOOKUP($A17,DADOS!F:O,8,FALSE))</f>
        <v/>
      </c>
      <c r="AK17" t="str">
        <f>IF(A17="","",IF(AJ17="","",IF((AJ17-AI17)*AH17*$E17/$D17&lt;1,"&lt;1",ROUND((AJ17-AI17)*AH17*$E17/$D17,2))))</f>
        <v/>
      </c>
      <c r="AL17">
        <v>1</v>
      </c>
      <c r="AM17">
        <v>0</v>
      </c>
      <c r="AN17" t="str">
        <f>IF($A17="","",VLOOKUP($A17,DADOS!F:O,2,FALSE))</f>
        <v/>
      </c>
      <c r="AO17" t="str">
        <f>IF(A17="","",IF(AN17="","",IF((AN17-AM17)*AL17*$E17/$D17/1000&lt;0.2,"&lt;0,2",ROUND((AN17-AM17)*AL17*$E17/$D17/1000,2))))</f>
        <v/>
      </c>
      <c r="AP17">
        <v>1</v>
      </c>
      <c r="AR17" t="str">
        <f>IF($A17="","",VLOOKUP($A17,DADOS!F:P,11,FALSE))</f>
        <v/>
      </c>
      <c r="AS17" t="str">
        <f>IF(E17="","",IF(AQ17="","",IF(AR17="","",IF((AR17-AQ17)*AP17*$E17/$D17&lt;1,"&lt;1",ROUND((AR17-AQ17)*AP17*$E17/$D17,2)))))</f>
        <v/>
      </c>
      <c r="AT17">
        <v>1</v>
      </c>
      <c r="AV17" t="str">
        <f>IF(A17="","",VLOOKUP(A17,DADOS!F:R,12,FALSE))</f>
        <v/>
      </c>
      <c r="AW17" t="str">
        <f>IF(A17="","",IF(AU17="","",IF(AV17="","",IF((AV17-AU17)*AT17*$E17/$D17&lt;1,"&lt;1",ROUND((AV17-AU17)*AT17*$E17/$D17,2)))))</f>
        <v/>
      </c>
      <c r="AX17">
        <v>1</v>
      </c>
      <c r="AZ17" t="str">
        <f>IF($A17="","",VLOOKUP($A17,DADOS!F:R,13,FALSE))</f>
        <v/>
      </c>
      <c r="BA17" t="str">
        <f>IF(A17="","",IF(AY17="","",IF(AZ17="","",IF((AZ17-AY17)*AX17*$E17/$D17&lt;1,"&lt;1",ROUND((AZ17-AY17)*AX17*$E17/$D17,2)))))</f>
        <v/>
      </c>
      <c r="BB17" t="str">
        <v>n.a.</v>
      </c>
      <c r="BC17" t="str">
        <v>Letícia</v>
      </c>
    </row>
    <row r="18">
      <c r="B18" t="str">
        <f>IF(A18="","",A18&amp;"/20")</f>
        <v/>
      </c>
      <c r="D18">
        <v>0.5</v>
      </c>
      <c r="E18">
        <v>50</v>
      </c>
      <c r="F18">
        <v>1</v>
      </c>
      <c r="G18">
        <v>0</v>
      </c>
      <c r="H18" t="str">
        <f>IF($A18="","",VLOOKUP($A18,DADOS!F:O,3,FALSE))</f>
        <v/>
      </c>
      <c r="I18" t="str">
        <f>IF(A18="","",IF(H18="","",IF((H18-G18)*F18*$E18/$D18/1000&lt;0.2,"&lt;0,2",ROUND((H18-G18)*F18*$E18/$D18/1000,2))))</f>
        <v/>
      </c>
      <c r="J18">
        <v>1</v>
      </c>
      <c r="K18">
        <v>0.454</v>
      </c>
      <c r="L18" t="str">
        <f>IF($A18="","",VLOOKUP($A18,DADOS!F:O,6,FALSE))</f>
        <v/>
      </c>
      <c r="M18" t="str">
        <f>IF(A18="","",IF(L18="","",IF((L18-K18)*J18*$E18/$D18/1000&lt;0.2,"&lt;0,2",ROUND((L18-K18)*J18*$E18/$D18/1000,2))))</f>
        <v/>
      </c>
      <c r="N18">
        <v>1</v>
      </c>
      <c r="O18">
        <v>0</v>
      </c>
      <c r="P18" t="str">
        <f>IF($A18="","",VLOOKUP($A18,DADOS!F:O,5,FALSE))</f>
        <v/>
      </c>
      <c r="Q18" t="str">
        <f>IF(A18="","",IF(P18="","",IF((P18-O18)*N18*$E18/$D18/1000&lt;0.2,"&lt;0,2",ROUND((P18-O18)*N18*$E18/$D18/1000,2))))</f>
        <v/>
      </c>
      <c r="R18">
        <v>1</v>
      </c>
      <c r="S18">
        <v>74.648</v>
      </c>
      <c r="T18" t="str">
        <f>IF($A18="","",VLOOKUP($A18,DADOS!F:O,4,FALSE))</f>
        <v/>
      </c>
      <c r="U18" t="str">
        <f>IF(A18="","",IF(T18="","",IF((T18-S18)*R18*$E18/$D18/1000&lt;0.2,"&lt;0,2",ROUND((T18-S18)*R18*$E18/$D18/1000,2))))</f>
        <v/>
      </c>
      <c r="V18">
        <v>1</v>
      </c>
      <c r="W18">
        <v>0</v>
      </c>
      <c r="X18" t="str">
        <f>IF($A18="","",VLOOKUP($A18,DADOS!F:O,9,FALSE))</f>
        <v/>
      </c>
      <c r="Y18" t="str">
        <f>IF(A18="","",IF(X18="","",IF((X18-W18)*V18*$E18/$D18&lt;1,"&lt;1",ROUND((X18-W18)*V18*$E18/$D18,2))))</f>
        <v/>
      </c>
      <c r="Z18">
        <v>1</v>
      </c>
      <c r="AA18">
        <v>0</v>
      </c>
      <c r="AB18" t="str">
        <f>IF($A18="","",VLOOKUP($A18,DADOS!F:O,7,FALSE))</f>
        <v/>
      </c>
      <c r="AC18" t="str">
        <f>IF(A18="","",IF(AB18="","",IF((AB18-AA18)*Z18*$E18/$D18&lt;1,"&lt;1",ROUND((AB18-AA18)*Z18*$E18/$D18,2))))</f>
        <v/>
      </c>
      <c r="AD18">
        <v>1</v>
      </c>
      <c r="AE18">
        <v>0</v>
      </c>
      <c r="AF18" t="str">
        <f>IF($A18="","",VLOOKUP($A18,DADOS!F:O,10,FALSE))</f>
        <v/>
      </c>
      <c r="AG18" t="str">
        <f>IF(A18="","",IF(AF18="","",IF((AF18-AE18)*AD18*$E18/$D18&lt;1,"&lt;1",ROUND((AF18-AE18)*AD18*$E18/$D18,2))))</f>
        <v/>
      </c>
      <c r="AH18">
        <v>1</v>
      </c>
      <c r="AI18">
        <v>0</v>
      </c>
      <c r="AJ18" t="str">
        <f>IF($A18="","",VLOOKUP($A18,DADOS!F:O,8,FALSE))</f>
        <v/>
      </c>
      <c r="AK18" t="str">
        <f>IF(A18="","",IF(AJ18="","",IF((AJ18-AI18)*AH18*$E18/$D18&lt;1,"&lt;1",ROUND((AJ18-AI18)*AH18*$E18/$D18,2))))</f>
        <v/>
      </c>
      <c r="AL18">
        <v>1</v>
      </c>
      <c r="AM18">
        <v>0</v>
      </c>
      <c r="AN18" t="str">
        <f>IF($A18="","",VLOOKUP($A18,DADOS!F:O,2,FALSE))</f>
        <v/>
      </c>
      <c r="AO18" t="str">
        <f>IF(A18="","",IF(AN18="","",IF((AN18-AM18)*AL18*$E18/$D18/1000&lt;0.2,"&lt;0,2",ROUND((AN18-AM18)*AL18*$E18/$D18/1000,2))))</f>
        <v/>
      </c>
      <c r="AP18">
        <v>1</v>
      </c>
      <c r="AR18" t="str">
        <f>IF($A18="","",VLOOKUP($A18,DADOS!F:P,11,FALSE))</f>
        <v/>
      </c>
      <c r="AS18" t="str">
        <f>IF(E18="","",IF(AQ18="","",IF(AR18="","",IF((AR18-AQ18)*AP18*$E18/$D18&lt;1,"&lt;1",ROUND((AR18-AQ18)*AP18*$E18/$D18,2)))))</f>
        <v/>
      </c>
      <c r="AT18">
        <v>1</v>
      </c>
      <c r="AV18" t="str">
        <f>IF(A18="","",VLOOKUP(A18,DADOS!F:R,12,FALSE))</f>
        <v/>
      </c>
      <c r="AW18" t="str">
        <f>IF(A18="","",IF(AU18="","",IF(AV18="","",IF((AV18-AU18)*AT18*$E18/$D18&lt;1,"&lt;1",ROUND((AV18-AU18)*AT18*$E18/$D18,2)))))</f>
        <v/>
      </c>
      <c r="AX18">
        <v>1</v>
      </c>
      <c r="AZ18" t="str">
        <f>IF($A18="","",VLOOKUP($A18,DADOS!F:R,13,FALSE))</f>
        <v/>
      </c>
      <c r="BA18" t="str">
        <f>IF(A18="","",IF(AY18="","",IF(AZ18="","",IF((AZ18-AY18)*AX18*$E18/$D18&lt;1,"&lt;1",ROUND((AZ18-AY18)*AX18*$E18/$D18,2)))))</f>
        <v/>
      </c>
      <c r="BB18" t="str">
        <v>n.a.</v>
      </c>
      <c r="BC18" t="str">
        <v>Letícia</v>
      </c>
    </row>
    <row r="19">
      <c r="B19" t="str">
        <f>IF(A19="","",A19&amp;"/20")</f>
        <v/>
      </c>
      <c r="D19">
        <v>0.5</v>
      </c>
      <c r="E19">
        <v>50</v>
      </c>
      <c r="F19">
        <v>1</v>
      </c>
      <c r="G19">
        <v>0</v>
      </c>
      <c r="H19" t="str">
        <f>IF($A19="","",VLOOKUP($A19,DADOS!F:O,3,FALSE))</f>
        <v/>
      </c>
      <c r="I19" t="str">
        <f>IF(A19="","",IF(H19="","",IF((H19-G19)*F19*$E19/$D19/1000&lt;0.2,"&lt;0,2",ROUND((H19-G19)*F19*$E19/$D19/1000,2))))</f>
        <v/>
      </c>
      <c r="J19">
        <v>1</v>
      </c>
      <c r="K19">
        <v>0.454</v>
      </c>
      <c r="L19" t="str">
        <f>IF($A19="","",VLOOKUP($A19,DADOS!F:O,6,FALSE))</f>
        <v/>
      </c>
      <c r="M19" t="str">
        <f>IF(A19="","",IF(L19="","",IF((L19-K19)*J19*$E19/$D19/1000&lt;0.2,"&lt;0,2",ROUND((L19-K19)*J19*$E19/$D19/1000,2))))</f>
        <v/>
      </c>
      <c r="N19">
        <v>1</v>
      </c>
      <c r="O19">
        <v>0</v>
      </c>
      <c r="P19" t="str">
        <f>IF($A19="","",VLOOKUP($A19,DADOS!F:O,5,FALSE))</f>
        <v/>
      </c>
      <c r="Q19" t="str">
        <f>IF(A19="","",IF(P19="","",IF((P19-O19)*N19*$E19/$D19/1000&lt;0.2,"&lt;0,2",ROUND((P19-O19)*N19*$E19/$D19/1000,2))))</f>
        <v/>
      </c>
      <c r="R19">
        <v>1</v>
      </c>
      <c r="S19">
        <v>74.648</v>
      </c>
      <c r="T19" t="str">
        <f>IF($A19="","",VLOOKUP($A19,DADOS!F:O,4,FALSE))</f>
        <v/>
      </c>
      <c r="U19" t="str">
        <f>IF(A19="","",IF(T19="","",IF((T19-S19)*R19*$E19/$D19/1000&lt;0.2,"&lt;0,2",ROUND((T19-S19)*R19*$E19/$D19/1000,2))))</f>
        <v/>
      </c>
      <c r="V19">
        <v>1</v>
      </c>
      <c r="W19">
        <v>0</v>
      </c>
      <c r="X19" t="str">
        <f>IF($A19="","",VLOOKUP($A19,DADOS!F:O,9,FALSE))</f>
        <v/>
      </c>
      <c r="Y19" t="str">
        <f>IF(A19="","",IF(X19="","",IF((X19-W19)*V19*$E19/$D19&lt;1,"&lt;1",ROUND((X19-W19)*V19*$E19/$D19,2))))</f>
        <v/>
      </c>
      <c r="Z19">
        <v>1</v>
      </c>
      <c r="AA19">
        <v>0</v>
      </c>
      <c r="AB19" t="str">
        <f>IF($A19="","",VLOOKUP($A19,DADOS!F:O,7,FALSE))</f>
        <v/>
      </c>
      <c r="AC19" t="str">
        <f>IF(A19="","",IF(AB19="","",IF((AB19-AA19)*Z19*$E19/$D19&lt;1,"&lt;1",ROUND((AB19-AA19)*Z19*$E19/$D19,2))))</f>
        <v/>
      </c>
      <c r="AD19">
        <v>1</v>
      </c>
      <c r="AE19">
        <v>0</v>
      </c>
      <c r="AF19" t="str">
        <f>IF($A19="","",VLOOKUP($A19,DADOS!F:O,10,FALSE))</f>
        <v/>
      </c>
      <c r="AG19" t="str">
        <f>IF(A19="","",IF(AF19="","",IF((AF19-AE19)*AD19*$E19/$D19&lt;1,"&lt;1",ROUND((AF19-AE19)*AD19*$E19/$D19,2))))</f>
        <v/>
      </c>
      <c r="AH19">
        <v>1</v>
      </c>
      <c r="AI19">
        <v>0</v>
      </c>
      <c r="AJ19" t="str">
        <f>IF($A19="","",VLOOKUP($A19,DADOS!F:O,8,FALSE))</f>
        <v/>
      </c>
      <c r="AK19" t="str">
        <f>IF(A19="","",IF(AJ19="","",IF((AJ19-AI19)*AH19*$E19/$D19&lt;1,"&lt;1",ROUND((AJ19-AI19)*AH19*$E19/$D19,2))))</f>
        <v/>
      </c>
      <c r="AL19">
        <v>1</v>
      </c>
      <c r="AM19">
        <v>0</v>
      </c>
      <c r="AN19" t="str">
        <f>IF($A19="","",VLOOKUP($A19,DADOS!F:O,2,FALSE))</f>
        <v/>
      </c>
      <c r="AO19" t="str">
        <f>IF(A19="","",IF(AN19="","",IF((AN19-AM19)*AL19*$E19/$D19/1000&lt;0.2,"&lt;0,2",ROUND((AN19-AM19)*AL19*$E19/$D19/1000,2))))</f>
        <v/>
      </c>
      <c r="AP19">
        <v>1</v>
      </c>
      <c r="AR19" t="str">
        <f>IF($A19="","",VLOOKUP($A19,DADOS!F:P,11,FALSE))</f>
        <v/>
      </c>
      <c r="AS19" t="str">
        <f>IF(E19="","",IF(AQ19="","",IF(AR19="","",IF((AR19-AQ19)*AP19*$E19/$D19&lt;1,"&lt;1",ROUND((AR19-AQ19)*AP19*$E19/$D19,2)))))</f>
        <v/>
      </c>
      <c r="AT19">
        <v>1</v>
      </c>
      <c r="AV19" t="str">
        <f>IF(A19="","",VLOOKUP(A19,DADOS!F:R,12,FALSE))</f>
        <v/>
      </c>
      <c r="AW19" t="str">
        <f>IF(A19="","",IF(AU19="","",IF(AV19="","",IF((AV19-AU19)*AT19*$E19/$D19&lt;1,"&lt;1",ROUND((AV19-AU19)*AT19*$E19/$D19,2)))))</f>
        <v/>
      </c>
      <c r="AX19">
        <v>1</v>
      </c>
      <c r="AZ19" t="str">
        <f>IF($A19="","",VLOOKUP($A19,DADOS!F:R,13,FALSE))</f>
        <v/>
      </c>
      <c r="BA19" t="str">
        <f>IF(A19="","",IF(AY19="","",IF(AZ19="","",IF((AZ19-AY19)*AX19*$E19/$D19&lt;1,"&lt;1",ROUND((AZ19-AY19)*AX19*$E19/$D19,2)))))</f>
        <v/>
      </c>
      <c r="BB19" t="str">
        <v>n.a.</v>
      </c>
      <c r="BC19" t="str">
        <v>Letícia</v>
      </c>
    </row>
    <row r="20">
      <c r="B20" t="str">
        <f>IF(A20="","",A20&amp;"/20")</f>
        <v/>
      </c>
      <c r="D20">
        <v>0.5</v>
      </c>
      <c r="E20">
        <v>50</v>
      </c>
      <c r="F20">
        <v>1</v>
      </c>
      <c r="G20">
        <v>0</v>
      </c>
      <c r="H20" t="str">
        <f>IF($A20="","",VLOOKUP($A20,DADOS!F:O,3,FALSE))</f>
        <v/>
      </c>
      <c r="I20" t="str">
        <f>IF(A20="","",IF(H20="","",IF((H20-G20)*F20*$E20/$D20/1000&lt;0.2,"&lt;0,2",ROUND((H20-G20)*F20*$E20/$D20/1000,2))))</f>
        <v/>
      </c>
      <c r="J20">
        <v>1</v>
      </c>
      <c r="K20">
        <v>0.454</v>
      </c>
      <c r="L20" t="str">
        <f>IF($A20="","",VLOOKUP($A20,DADOS!F:O,6,FALSE))</f>
        <v/>
      </c>
      <c r="M20" t="str">
        <f>IF(A20="","",IF(L20="","",IF((L20-K20)*J20*$E20/$D20/1000&lt;0.2,"&lt;0,2",ROUND((L20-K20)*J20*$E20/$D20/1000,2))))</f>
        <v/>
      </c>
      <c r="N20">
        <v>1</v>
      </c>
      <c r="O20">
        <v>0</v>
      </c>
      <c r="P20" t="str">
        <f>IF($A20="","",VLOOKUP($A20,DADOS!F:O,5,FALSE))</f>
        <v/>
      </c>
      <c r="Q20" t="str">
        <f>IF(A20="","",IF(P20="","",IF((P20-O20)*N20*$E20/$D20/1000&lt;0.2,"&lt;0,2",ROUND((P20-O20)*N20*$E20/$D20/1000,2))))</f>
        <v/>
      </c>
      <c r="R20">
        <v>1</v>
      </c>
      <c r="S20">
        <v>74.648</v>
      </c>
      <c r="T20" t="str">
        <f>IF($A20="","",VLOOKUP($A20,DADOS!F:O,4,FALSE))</f>
        <v/>
      </c>
      <c r="U20" t="str">
        <f>IF(A20="","",IF(T20="","",IF((T20-S20)*R20*$E20/$D20/1000&lt;0.2,"&lt;0,2",ROUND((T20-S20)*R20*$E20/$D20/1000,2))))</f>
        <v/>
      </c>
      <c r="V20">
        <v>1</v>
      </c>
      <c r="W20">
        <v>0</v>
      </c>
      <c r="X20" t="str">
        <f>IF($A20="","",VLOOKUP($A20,DADOS!F:O,9,FALSE))</f>
        <v/>
      </c>
      <c r="Y20" t="str">
        <f>IF(A20="","",IF(X20="","",IF((X20-W20)*V20*$E20/$D20&lt;1,"&lt;1",ROUND((X20-W20)*V20*$E20/$D20,2))))</f>
        <v/>
      </c>
      <c r="Z20">
        <v>1</v>
      </c>
      <c r="AA20">
        <v>0</v>
      </c>
      <c r="AB20" t="str">
        <f>IF($A20="","",VLOOKUP($A20,DADOS!F:O,7,FALSE))</f>
        <v/>
      </c>
      <c r="AC20" t="str">
        <f>IF(A20="","",IF(AB20="","",IF((AB20-AA20)*Z20*$E20/$D20&lt;1,"&lt;1",ROUND((AB20-AA20)*Z20*$E20/$D20,2))))</f>
        <v/>
      </c>
      <c r="AD20">
        <v>1</v>
      </c>
      <c r="AE20">
        <v>0</v>
      </c>
      <c r="AF20" t="str">
        <f>IF($A20="","",VLOOKUP($A20,DADOS!F:O,10,FALSE))</f>
        <v/>
      </c>
      <c r="AG20" t="str">
        <f>IF(A20="","",IF(AF20="","",IF((AF20-AE20)*AD20*$E20/$D20&lt;1,"&lt;1",ROUND((AF20-AE20)*AD20*$E20/$D20,2))))</f>
        <v/>
      </c>
      <c r="AH20">
        <v>1</v>
      </c>
      <c r="AI20">
        <v>0</v>
      </c>
      <c r="AJ20" t="str">
        <f>IF($A20="","",VLOOKUP($A20,DADOS!F:O,8,FALSE))</f>
        <v/>
      </c>
      <c r="AK20" t="str">
        <f>IF(A20="","",IF(AJ20="","",IF((AJ20-AI20)*AH20*$E20/$D20&lt;1,"&lt;1",ROUND((AJ20-AI20)*AH20*$E20/$D20,2))))</f>
        <v/>
      </c>
      <c r="AL20">
        <v>1</v>
      </c>
      <c r="AM20">
        <v>0</v>
      </c>
      <c r="AN20" t="str">
        <f>IF($A20="","",VLOOKUP($A20,DADOS!F:O,2,FALSE))</f>
        <v/>
      </c>
      <c r="AO20" t="str">
        <f>IF(A20="","",IF(AN20="","",IF((AN20-AM20)*AL20*$E20/$D20/1000&lt;0.2,"&lt;0,2",ROUND((AN20-AM20)*AL20*$E20/$D20/1000,2))))</f>
        <v/>
      </c>
      <c r="AP20">
        <v>1</v>
      </c>
      <c r="AR20" t="str">
        <f>IF($A20="","",VLOOKUP($A20,DADOS!F:P,11,FALSE))</f>
        <v/>
      </c>
      <c r="AS20" t="str">
        <f>IF(E20="","",IF(AQ20="","",IF(AR20="","",IF((AR20-AQ20)*AP20*$E20/$D20&lt;1,"&lt;1",ROUND((AR20-AQ20)*AP20*$E20/$D20,2)))))</f>
        <v/>
      </c>
      <c r="AT20">
        <v>1</v>
      </c>
      <c r="AV20" t="str">
        <f>IF(A20="","",VLOOKUP(A20,DADOS!F:R,12,FALSE))</f>
        <v/>
      </c>
      <c r="AW20" t="str">
        <f>IF(A20="","",IF(AU20="","",IF(AV20="","",IF((AV20-AU20)*AT20*$E20/$D20&lt;1,"&lt;1",ROUND((AV20-AU20)*AT20*$E20/$D20,2)))))</f>
        <v/>
      </c>
      <c r="AX20">
        <v>1</v>
      </c>
      <c r="AZ20" t="str">
        <f>IF($A20="","",VLOOKUP($A20,DADOS!F:R,13,FALSE))</f>
        <v/>
      </c>
      <c r="BA20" t="str">
        <f>IF(A20="","",IF(AY20="","",IF(AZ20="","",IF((AZ20-AY20)*AX20*$E20/$D20&lt;1,"&lt;1",ROUND((AZ20-AY20)*AX20*$E20/$D20,2)))))</f>
        <v/>
      </c>
      <c r="BB20" t="str">
        <v>n.a.</v>
      </c>
      <c r="BC20" t="str">
        <v>Letícia</v>
      </c>
    </row>
    <row r="21">
      <c r="B21" t="str">
        <f>IF(A21="","",A21&amp;"/20")</f>
        <v/>
      </c>
      <c r="D21">
        <v>0.5</v>
      </c>
      <c r="E21">
        <v>50</v>
      </c>
      <c r="F21">
        <v>1</v>
      </c>
      <c r="G21">
        <v>0</v>
      </c>
      <c r="H21" t="str">
        <f>IF($A21="","",VLOOKUP($A21,DADOS!F:O,3,FALSE))</f>
        <v/>
      </c>
      <c r="I21" t="str">
        <f>IF(A21="","",IF(H21="","",IF((H21-G21)*F21*$E21/$D21/1000&lt;0.2,"&lt;0,2",ROUND((H21-G21)*F21*$E21/$D21/1000,2))))</f>
        <v/>
      </c>
      <c r="J21">
        <v>1</v>
      </c>
      <c r="K21">
        <v>0.454</v>
      </c>
      <c r="L21" t="str">
        <f>IF($A21="","",VLOOKUP($A21,DADOS!F:O,6,FALSE))</f>
        <v/>
      </c>
      <c r="M21" t="str">
        <f>IF(A21="","",IF(L21="","",IF((L21-K21)*J21*$E21/$D21/1000&lt;0.2,"&lt;0,2",ROUND((L21-K21)*J21*$E21/$D21/1000,2))))</f>
        <v/>
      </c>
      <c r="N21">
        <v>1</v>
      </c>
      <c r="O21">
        <v>0</v>
      </c>
      <c r="P21" t="str">
        <f>IF($A21="","",VLOOKUP($A21,DADOS!F:O,5,FALSE))</f>
        <v/>
      </c>
      <c r="Q21" t="str">
        <f>IF(A21="","",IF(P21="","",IF((P21-O21)*N21*$E21/$D21/1000&lt;0.2,"&lt;0,2",ROUND((P21-O21)*N21*$E21/$D21/1000,2))))</f>
        <v/>
      </c>
      <c r="R21">
        <v>1</v>
      </c>
      <c r="S21">
        <v>74.648</v>
      </c>
      <c r="T21" t="str">
        <f>IF($A21="","",VLOOKUP($A21,DADOS!F:O,4,FALSE))</f>
        <v/>
      </c>
      <c r="U21" t="str">
        <f>IF(A21="","",IF(T21="","",IF((T21-S21)*R21*$E21/$D21/1000&lt;0.2,"&lt;0,2",ROUND((T21-S21)*R21*$E21/$D21/1000,2))))</f>
        <v/>
      </c>
      <c r="V21">
        <v>1</v>
      </c>
      <c r="W21">
        <v>0</v>
      </c>
      <c r="X21" t="str">
        <f>IF($A21="","",VLOOKUP($A21,DADOS!F:O,9,FALSE))</f>
        <v/>
      </c>
      <c r="Y21" t="str">
        <f>IF(A21="","",IF(X21="","",IF((X21-W21)*V21*$E21/$D21&lt;1,"&lt;1",ROUND((X21-W21)*V21*$E21/$D21,2))))</f>
        <v/>
      </c>
      <c r="Z21">
        <v>1</v>
      </c>
      <c r="AA21">
        <v>0</v>
      </c>
      <c r="AB21" t="str">
        <f>IF($A21="","",VLOOKUP($A21,DADOS!F:O,7,FALSE))</f>
        <v/>
      </c>
      <c r="AC21" t="str">
        <f>IF(A21="","",IF(AB21="","",IF((AB21-AA21)*Z21*$E21/$D21&lt;1,"&lt;1",ROUND((AB21-AA21)*Z21*$E21/$D21,2))))</f>
        <v/>
      </c>
      <c r="AD21">
        <v>1</v>
      </c>
      <c r="AE21">
        <v>0</v>
      </c>
      <c r="AF21" t="str">
        <f>IF($A21="","",VLOOKUP($A21,DADOS!F:O,10,FALSE))</f>
        <v/>
      </c>
      <c r="AG21" t="str">
        <f>IF(A21="","",IF(AF21="","",IF((AF21-AE21)*AD21*$E21/$D21&lt;1,"&lt;1",ROUND((AF21-AE21)*AD21*$E21/$D21,2))))</f>
        <v/>
      </c>
      <c r="AH21">
        <v>1</v>
      </c>
      <c r="AI21">
        <v>0</v>
      </c>
      <c r="AJ21" t="str">
        <f>IF($A21="","",VLOOKUP($A21,DADOS!F:O,8,FALSE))</f>
        <v/>
      </c>
      <c r="AK21" t="str">
        <f>IF(A21="","",IF(AJ21="","",IF((AJ21-AI21)*AH21*$E21/$D21&lt;1,"&lt;1",ROUND((AJ21-AI21)*AH21*$E21/$D21,2))))</f>
        <v/>
      </c>
      <c r="AL21">
        <v>1</v>
      </c>
      <c r="AM21">
        <v>0</v>
      </c>
      <c r="AN21" t="str">
        <f>IF($A21="","",VLOOKUP($A21,DADOS!F:O,2,FALSE))</f>
        <v/>
      </c>
      <c r="AO21" t="str">
        <f>IF(A21="","",IF(AN21="","",IF((AN21-AM21)*AL21*$E21/$D21/1000&lt;0.2,"&lt;0,2",ROUND((AN21-AM21)*AL21*$E21/$D21/1000,2))))</f>
        <v/>
      </c>
      <c r="AP21">
        <v>1</v>
      </c>
      <c r="AR21" t="str">
        <f>IF($A21="","",VLOOKUP($A21,DADOS!F:P,11,FALSE))</f>
        <v/>
      </c>
      <c r="AS21" t="str">
        <f>IF(E21="","",IF(AQ21="","",IF(AR21="","",IF((AR21-AQ21)*AP21*$E21/$D21&lt;1,"&lt;1",ROUND((AR21-AQ21)*AP21*$E21/$D21,2)))))</f>
        <v/>
      </c>
      <c r="AT21">
        <v>1</v>
      </c>
      <c r="AV21" t="str">
        <f>IF(A21="","",VLOOKUP(A21,DADOS!F:R,12,FALSE))</f>
        <v/>
      </c>
      <c r="AW21" t="str">
        <f>IF(A21="","",IF(AU21="","",IF(AV21="","",IF((AV21-AU21)*AT21*$E21/$D21&lt;1,"&lt;1",ROUND((AV21-AU21)*AT21*$E21/$D21,2)))))</f>
        <v/>
      </c>
      <c r="AX21">
        <v>1</v>
      </c>
      <c r="AZ21" t="str">
        <f>IF($A21="","",VLOOKUP($A21,DADOS!F:R,13,FALSE))</f>
        <v/>
      </c>
      <c r="BA21" t="str">
        <f>IF(A21="","",IF(AY21="","",IF(AZ21="","",IF((AZ21-AY21)*AX21*$E21/$D21&lt;1,"&lt;1",ROUND((AZ21-AY21)*AX21*$E21/$D21,2)))))</f>
        <v/>
      </c>
      <c r="BB21" t="str">
        <v>n.a.</v>
      </c>
      <c r="BC21" t="str">
        <v>Letícia</v>
      </c>
    </row>
    <row r="22">
      <c r="B22" t="str">
        <f>IF(A22="","",A22&amp;"/20")</f>
        <v/>
      </c>
      <c r="D22">
        <v>0.5</v>
      </c>
      <c r="E22">
        <v>50</v>
      </c>
      <c r="F22">
        <v>1</v>
      </c>
      <c r="G22">
        <v>0</v>
      </c>
      <c r="H22" t="str">
        <f>IF($A22="","",VLOOKUP($A22,DADOS!F:O,3,FALSE))</f>
        <v/>
      </c>
      <c r="I22" t="str">
        <f>IF(A22="","",IF(H22="","",IF((H22-G22)*F22*$E22/$D22/1000&lt;0.2,"&lt;0,2",ROUND((H22-G22)*F22*$E22/$D22/1000,2))))</f>
        <v/>
      </c>
      <c r="J22">
        <v>1</v>
      </c>
      <c r="K22">
        <v>0.454</v>
      </c>
      <c r="L22" t="str">
        <f>IF($A22="","",VLOOKUP($A22,DADOS!F:O,6,FALSE))</f>
        <v/>
      </c>
      <c r="M22" t="str">
        <f>IF(A22="","",IF(L22="","",IF((L22-K22)*J22*$E22/$D22/1000&lt;0.2,"&lt;0,2",ROUND((L22-K22)*J22*$E22/$D22/1000,2))))</f>
        <v/>
      </c>
      <c r="N22">
        <v>1</v>
      </c>
      <c r="O22">
        <v>0</v>
      </c>
      <c r="P22" t="str">
        <f>IF($A22="","",VLOOKUP($A22,DADOS!F:O,5,FALSE))</f>
        <v/>
      </c>
      <c r="Q22" t="str">
        <f>IF(A22="","",IF(P22="","",IF((P22-O22)*N22*$E22/$D22/1000&lt;0.2,"&lt;0,2",ROUND((P22-O22)*N22*$E22/$D22/1000,2))))</f>
        <v/>
      </c>
      <c r="R22">
        <v>1</v>
      </c>
      <c r="S22">
        <v>74.648</v>
      </c>
      <c r="T22" t="str">
        <f>IF($A22="","",VLOOKUP($A22,DADOS!F:O,4,FALSE))</f>
        <v/>
      </c>
      <c r="U22" t="str">
        <f>IF(A22="","",IF(T22="","",IF((T22-S22)*R22*$E22/$D22/1000&lt;0.2,"&lt;0,2",ROUND((T22-S22)*R22*$E22/$D22/1000,2))))</f>
        <v/>
      </c>
      <c r="V22">
        <v>1</v>
      </c>
      <c r="W22">
        <v>0</v>
      </c>
      <c r="X22" t="str">
        <f>IF($A22="","",VLOOKUP($A22,DADOS!F:O,9,FALSE))</f>
        <v/>
      </c>
      <c r="Y22" t="str">
        <f>IF(A22="","",IF(X22="","",IF((X22-W22)*V22*$E22/$D22&lt;1,"&lt;1",ROUND((X22-W22)*V22*$E22/$D22,2))))</f>
        <v/>
      </c>
      <c r="Z22">
        <v>1</v>
      </c>
      <c r="AA22">
        <v>0</v>
      </c>
      <c r="AB22" t="str">
        <f>IF($A22="","",VLOOKUP($A22,DADOS!F:O,7,FALSE))</f>
        <v/>
      </c>
      <c r="AC22" t="str">
        <f>IF(A22="","",IF(AB22="","",IF((AB22-AA22)*Z22*$E22/$D22&lt;1,"&lt;1",ROUND((AB22-AA22)*Z22*$E22/$D22,2))))</f>
        <v/>
      </c>
      <c r="AD22">
        <v>1</v>
      </c>
      <c r="AE22">
        <v>0</v>
      </c>
      <c r="AF22" t="str">
        <f>IF($A22="","",VLOOKUP($A22,DADOS!F:O,10,FALSE))</f>
        <v/>
      </c>
      <c r="AG22" t="str">
        <f>IF(A22="","",IF(AF22="","",IF((AF22-AE22)*AD22*$E22/$D22&lt;1,"&lt;1",ROUND((AF22-AE22)*AD22*$E22/$D22,2))))</f>
        <v/>
      </c>
      <c r="AH22">
        <v>1</v>
      </c>
      <c r="AI22">
        <v>0</v>
      </c>
      <c r="AJ22" t="str">
        <f>IF($A22="","",VLOOKUP($A22,DADOS!F:O,8,FALSE))</f>
        <v/>
      </c>
      <c r="AK22" t="str">
        <f>IF(A22="","",IF(AJ22="","",IF((AJ22-AI22)*AH22*$E22/$D22&lt;1,"&lt;1",ROUND((AJ22-AI22)*AH22*$E22/$D22,2))))</f>
        <v/>
      </c>
      <c r="AL22">
        <v>1</v>
      </c>
      <c r="AM22">
        <v>0</v>
      </c>
      <c r="AN22" t="str">
        <f>IF($A22="","",VLOOKUP($A22,DADOS!F:O,2,FALSE))</f>
        <v/>
      </c>
      <c r="AO22" t="str">
        <f>IF(A22="","",IF(AN22="","",IF((AN22-AM22)*AL22*$E22/$D22/1000&lt;0.2,"&lt;0,2",ROUND((AN22-AM22)*AL22*$E22/$D22/1000,2))))</f>
        <v/>
      </c>
      <c r="AP22">
        <v>1</v>
      </c>
      <c r="AR22" t="str">
        <f>IF($A22="","",VLOOKUP($A22,DADOS!F:P,11,FALSE))</f>
        <v/>
      </c>
      <c r="AS22" t="str">
        <f>IF(E22="","",IF(AQ22="","",IF(AR22="","",IF((AR22-AQ22)*AP22*$E22/$D22&lt;1,"&lt;1",ROUND((AR22-AQ22)*AP22*$E22/$D22,2)))))</f>
        <v/>
      </c>
      <c r="AT22">
        <v>1</v>
      </c>
      <c r="AV22" t="str">
        <f>IF(A22="","",VLOOKUP(A22,DADOS!F:R,12,FALSE))</f>
        <v/>
      </c>
      <c r="AW22" t="str">
        <f>IF(A22="","",IF(AU22="","",IF(AV22="","",IF((AV22-AU22)*AT22*$E22/$D22&lt;1,"&lt;1",ROUND((AV22-AU22)*AT22*$E22/$D22,2)))))</f>
        <v/>
      </c>
      <c r="AX22">
        <v>1</v>
      </c>
      <c r="AZ22" t="str">
        <f>IF($A22="","",VLOOKUP($A22,DADOS!F:R,13,FALSE))</f>
        <v/>
      </c>
      <c r="BA22" t="str">
        <f>IF(A22="","",IF(AY22="","",IF(AZ22="","",IF((AZ22-AY22)*AX22*$E22/$D22&lt;1,"&lt;1",ROUND((AZ22-AY22)*AX22*$E22/$D22,2)))))</f>
        <v/>
      </c>
      <c r="BB22" t="str">
        <v>n.a.</v>
      </c>
      <c r="BC22" t="str">
        <v>Letícia</v>
      </c>
    </row>
    <row r="23">
      <c r="B23" t="str">
        <f>IF(A23="","",A23&amp;"/20")</f>
        <v/>
      </c>
      <c r="D23">
        <v>0.5</v>
      </c>
      <c r="E23">
        <v>50</v>
      </c>
      <c r="F23">
        <v>1</v>
      </c>
      <c r="G23">
        <v>0</v>
      </c>
      <c r="H23" t="str">
        <f>IF($A23="","",VLOOKUP($A23,DADOS!F:O,3,FALSE))</f>
        <v/>
      </c>
      <c r="I23" t="str">
        <f>IF(A23="","",IF(H23="","",IF((H23-G23)*F23*$E23/$D23/1000&lt;0.2,"&lt;0,2",ROUND((H23-G23)*F23*$E23/$D23/1000,2))))</f>
        <v/>
      </c>
      <c r="J23">
        <v>1</v>
      </c>
      <c r="K23">
        <v>0.454</v>
      </c>
      <c r="L23" t="str">
        <f>IF($A23="","",VLOOKUP($A23,DADOS!F:O,6,FALSE))</f>
        <v/>
      </c>
      <c r="M23" t="str">
        <f>IF(A23="","",IF(L23="","",IF((L23-K23)*J23*$E23/$D23/1000&lt;0.2,"&lt;0,2",ROUND((L23-K23)*J23*$E23/$D23/1000,2))))</f>
        <v/>
      </c>
      <c r="N23">
        <v>1</v>
      </c>
      <c r="O23">
        <v>0</v>
      </c>
      <c r="P23" t="str">
        <f>IF($A23="","",VLOOKUP($A23,DADOS!F:O,5,FALSE))</f>
        <v/>
      </c>
      <c r="Q23" t="str">
        <f>IF(A23="","",IF(P23="","",IF((P23-O23)*N23*$E23/$D23/1000&lt;0.2,"&lt;0,2",ROUND((P23-O23)*N23*$E23/$D23/1000,2))))</f>
        <v/>
      </c>
      <c r="R23">
        <v>1</v>
      </c>
      <c r="S23">
        <v>74.648</v>
      </c>
      <c r="T23" t="str">
        <f>IF($A23="","",VLOOKUP($A23,DADOS!F:O,4,FALSE))</f>
        <v/>
      </c>
      <c r="U23" t="str">
        <f>IF(A23="","",IF(T23="","",IF((T23-S23)*R23*$E23/$D23/1000&lt;0.2,"&lt;0,2",ROUND((T23-S23)*R23*$E23/$D23/1000,2))))</f>
        <v/>
      </c>
      <c r="V23">
        <v>1</v>
      </c>
      <c r="W23">
        <v>0</v>
      </c>
      <c r="X23" t="str">
        <f>IF($A23="","",VLOOKUP($A23,DADOS!F:O,9,FALSE))</f>
        <v/>
      </c>
      <c r="Y23" t="str">
        <f>IF(A23="","",IF(X23="","",IF((X23-W23)*V23*$E23/$D23&lt;1,"&lt;1",ROUND((X23-W23)*V23*$E23/$D23,2))))</f>
        <v/>
      </c>
      <c r="Z23">
        <v>1</v>
      </c>
      <c r="AA23">
        <v>0</v>
      </c>
      <c r="AB23" t="str">
        <f>IF($A23="","",VLOOKUP($A23,DADOS!F:O,7,FALSE))</f>
        <v/>
      </c>
      <c r="AC23" t="str">
        <f>IF(A23="","",IF(AB23="","",IF((AB23-AA23)*Z23*$E23/$D23&lt;1,"&lt;1",ROUND((AB23-AA23)*Z23*$E23/$D23,2))))</f>
        <v/>
      </c>
      <c r="AD23">
        <v>1</v>
      </c>
      <c r="AE23">
        <v>0</v>
      </c>
      <c r="AF23" t="str">
        <f>IF($A23="","",VLOOKUP($A23,DADOS!F:O,10,FALSE))</f>
        <v/>
      </c>
      <c r="AG23" t="str">
        <f>IF(A23="","",IF(AF23="","",IF((AF23-AE23)*AD23*$E23/$D23&lt;1,"&lt;1",ROUND((AF23-AE23)*AD23*$E23/$D23,2))))</f>
        <v/>
      </c>
      <c r="AH23">
        <v>1</v>
      </c>
      <c r="AI23">
        <v>0</v>
      </c>
      <c r="AJ23" t="str">
        <f>IF($A23="","",VLOOKUP($A23,DADOS!F:O,8,FALSE))</f>
        <v/>
      </c>
      <c r="AK23" t="str">
        <f>IF(A23="","",IF(AJ23="","",IF((AJ23-AI23)*AH23*$E23/$D23&lt;1,"&lt;1",ROUND((AJ23-AI23)*AH23*$E23/$D23,2))))</f>
        <v/>
      </c>
      <c r="AL23">
        <v>1</v>
      </c>
      <c r="AM23">
        <v>0</v>
      </c>
      <c r="AN23" t="str">
        <f>IF($A23="","",VLOOKUP($A23,DADOS!F:O,2,FALSE))</f>
        <v/>
      </c>
      <c r="AO23" t="str">
        <f>IF(A23="","",IF(AN23="","",IF((AN23-AM23)*AL23*$E23/$D23/1000&lt;0.2,"&lt;0,2",ROUND((AN23-AM23)*AL23*$E23/$D23/1000,2))))</f>
        <v/>
      </c>
      <c r="AP23">
        <v>1</v>
      </c>
      <c r="AR23" t="str">
        <f>IF($A23="","",VLOOKUP($A23,DADOS!F:P,11,FALSE))</f>
        <v/>
      </c>
      <c r="AS23" t="str">
        <f>IF(E23="","",IF(AQ23="","",IF(AR23="","",IF((AR23-AQ23)*AP23*$E23/$D23&lt;1,"&lt;1",ROUND((AR23-AQ23)*AP23*$E23/$D23,2)))))</f>
        <v/>
      </c>
      <c r="AT23">
        <v>1</v>
      </c>
      <c r="AV23" t="str">
        <f>IF(A23="","",VLOOKUP(A23,DADOS!F:R,12,FALSE))</f>
        <v/>
      </c>
      <c r="AW23" t="str">
        <f>IF(A23="","",IF(AU23="","",IF(AV23="","",IF((AV23-AU23)*AT23*$E23/$D23&lt;1,"&lt;1",ROUND((AV23-AU23)*AT23*$E23/$D23,2)))))</f>
        <v/>
      </c>
      <c r="AX23">
        <v>1</v>
      </c>
      <c r="AZ23" t="str">
        <f>IF($A23="","",VLOOKUP($A23,DADOS!F:R,13,FALSE))</f>
        <v/>
      </c>
      <c r="BA23" t="str">
        <f>IF(A23="","",IF(AY23="","",IF(AZ23="","",IF((AZ23-AY23)*AX23*$E23/$D23&lt;1,"&lt;1",ROUND((AZ23-AY23)*AX23*$E23/$D23,2)))))</f>
        <v/>
      </c>
      <c r="BB23" t="str">
        <v>n.a.</v>
      </c>
      <c r="BC23" t="str">
        <v>Letícia</v>
      </c>
    </row>
    <row r="24">
      <c r="B24" t="str">
        <f>IF(A24="","",A24&amp;"/20")</f>
        <v/>
      </c>
      <c r="D24">
        <v>0.5</v>
      </c>
      <c r="E24">
        <v>50</v>
      </c>
      <c r="F24">
        <v>1</v>
      </c>
      <c r="G24">
        <v>0</v>
      </c>
      <c r="H24" t="str">
        <f>IF($A24="","",VLOOKUP($A24,DADOS!F:O,3,FALSE))</f>
        <v/>
      </c>
      <c r="I24" t="str">
        <f>IF(A24="","",IF(H24="","",IF((H24-G24)*F24*$E24/$D24/1000&lt;0.2,"&lt;0,2",ROUND((H24-G24)*F24*$E24/$D24/1000,2))))</f>
        <v/>
      </c>
      <c r="J24">
        <v>1</v>
      </c>
      <c r="K24">
        <v>0.454</v>
      </c>
      <c r="L24" t="str">
        <f>IF($A24="","",VLOOKUP($A24,DADOS!F:O,6,FALSE))</f>
        <v/>
      </c>
      <c r="M24" t="str">
        <f>IF(A24="","",IF(L24="","",IF((L24-K24)*J24*$E24/$D24/1000&lt;0.2,"&lt;0,2",ROUND((L24-K24)*J24*$E24/$D24/1000,2))))</f>
        <v/>
      </c>
      <c r="N24">
        <v>1</v>
      </c>
      <c r="O24">
        <v>0</v>
      </c>
      <c r="P24" t="str">
        <f>IF($A24="","",VLOOKUP($A24,DADOS!F:O,5,FALSE))</f>
        <v/>
      </c>
      <c r="Q24" t="str">
        <f>IF(A24="","",IF(P24="","",IF((P24-O24)*N24*$E24/$D24/1000&lt;0.2,"&lt;0,2",ROUND((P24-O24)*N24*$E24/$D24/1000,2))))</f>
        <v/>
      </c>
      <c r="R24">
        <v>1</v>
      </c>
      <c r="S24">
        <v>74.648</v>
      </c>
      <c r="T24" t="str">
        <f>IF($A24="","",VLOOKUP($A24,DADOS!F:O,4,FALSE))</f>
        <v/>
      </c>
      <c r="U24" t="str">
        <f>IF(A24="","",IF(T24="","",IF((T24-S24)*R24*$E24/$D24/1000&lt;0.2,"&lt;0,2",ROUND((T24-S24)*R24*$E24/$D24/1000,2))))</f>
        <v/>
      </c>
      <c r="V24">
        <v>1</v>
      </c>
      <c r="W24">
        <v>0</v>
      </c>
      <c r="X24" t="str">
        <f>IF($A24="","",VLOOKUP($A24,DADOS!F:O,9,FALSE))</f>
        <v/>
      </c>
      <c r="Y24" t="str">
        <f>IF(A24="","",IF(X24="","",IF((X24-W24)*V24*$E24/$D24&lt;1,"&lt;1",ROUND((X24-W24)*V24*$E24/$D24,2))))</f>
        <v/>
      </c>
      <c r="Z24">
        <v>1</v>
      </c>
      <c r="AA24">
        <v>0</v>
      </c>
      <c r="AB24" t="str">
        <f>IF($A24="","",VLOOKUP($A24,DADOS!F:O,7,FALSE))</f>
        <v/>
      </c>
      <c r="AC24" t="str">
        <f>IF(A24="","",IF(AB24="","",IF((AB24-AA24)*Z24*$E24/$D24&lt;1,"&lt;1",ROUND((AB24-AA24)*Z24*$E24/$D24,2))))</f>
        <v/>
      </c>
      <c r="AD24">
        <v>1</v>
      </c>
      <c r="AE24">
        <v>0</v>
      </c>
      <c r="AF24" t="str">
        <f>IF($A24="","",VLOOKUP($A24,DADOS!F:O,10,FALSE))</f>
        <v/>
      </c>
      <c r="AG24" t="str">
        <f>IF(A24="","",IF(AF24="","",IF((AF24-AE24)*AD24*$E24/$D24&lt;1,"&lt;1",ROUND((AF24-AE24)*AD24*$E24/$D24,2))))</f>
        <v/>
      </c>
      <c r="AH24">
        <v>1</v>
      </c>
      <c r="AI24">
        <v>0</v>
      </c>
      <c r="AJ24" t="str">
        <f>IF($A24="","",VLOOKUP($A24,DADOS!F:O,8,FALSE))</f>
        <v/>
      </c>
      <c r="AK24" t="str">
        <f>IF(A24="","",IF(AJ24="","",IF((AJ24-AI24)*AH24*$E24/$D24&lt;1,"&lt;1",ROUND((AJ24-AI24)*AH24*$E24/$D24,2))))</f>
        <v/>
      </c>
      <c r="AL24">
        <v>1</v>
      </c>
      <c r="AM24">
        <v>0</v>
      </c>
      <c r="AN24" t="str">
        <f>IF($A24="","",VLOOKUP($A24,DADOS!F:O,2,FALSE))</f>
        <v/>
      </c>
      <c r="AO24" t="str">
        <f>IF(A24="","",IF(AN24="","",IF((AN24-AM24)*AL24*$E24/$D24/1000&lt;0.2,"&lt;0,2",ROUND((AN24-AM24)*AL24*$E24/$D24/1000,2))))</f>
        <v/>
      </c>
      <c r="AP24">
        <v>1</v>
      </c>
      <c r="AR24" t="str">
        <f>IF($A24="","",VLOOKUP($A24,DADOS!F:P,11,FALSE))</f>
        <v/>
      </c>
      <c r="AS24" t="str">
        <f>IF(E24="","",IF(AQ24="","",IF(AR24="","",IF((AR24-AQ24)*AP24*$E24/$D24&lt;1,"&lt;1",ROUND((AR24-AQ24)*AP24*$E24/$D24,2)))))</f>
        <v/>
      </c>
      <c r="AT24">
        <v>1</v>
      </c>
      <c r="AV24" t="str">
        <f>IF(A24="","",VLOOKUP(A24,DADOS!F:R,12,FALSE))</f>
        <v/>
      </c>
      <c r="AW24" t="str">
        <f>IF(A24="","",IF(AU24="","",IF(AV24="","",IF((AV24-AU24)*AT24*$E24/$D24&lt;1,"&lt;1",ROUND((AV24-AU24)*AT24*$E24/$D24,2)))))</f>
        <v/>
      </c>
      <c r="AX24">
        <v>1</v>
      </c>
      <c r="AZ24" t="str">
        <f>IF($A24="","",VLOOKUP($A24,DADOS!F:R,13,FALSE))</f>
        <v/>
      </c>
      <c r="BA24" t="str">
        <f>IF(A24="","",IF(AY24="","",IF(AZ24="","",IF((AZ24-AY24)*AX24*$E24/$D24&lt;1,"&lt;1",ROUND((AZ24-AY24)*AX24*$E24/$D24,2)))))</f>
        <v/>
      </c>
      <c r="BB24" t="str">
        <v>n.a.</v>
      </c>
      <c r="BC24" t="str">
        <v>Letícia</v>
      </c>
    </row>
    <row r="25">
      <c r="B25" t="str">
        <f>IF(A25="","",A25&amp;"/20")</f>
        <v/>
      </c>
      <c r="D25">
        <v>0.5</v>
      </c>
      <c r="E25">
        <v>50</v>
      </c>
      <c r="F25">
        <v>1</v>
      </c>
      <c r="G25">
        <v>0</v>
      </c>
      <c r="H25" t="str">
        <f>IF($A25="","",VLOOKUP($A25,DADOS!F:O,3,FALSE))</f>
        <v/>
      </c>
      <c r="I25" t="str">
        <f>IF(A25="","",IF(H25="","",IF((H25-G25)*F25*$E25/$D25/1000&lt;0.2,"&lt;0,2",ROUND((H25-G25)*F25*$E25/$D25/1000,2))))</f>
        <v/>
      </c>
      <c r="J25">
        <v>1</v>
      </c>
      <c r="K25">
        <v>0.454</v>
      </c>
      <c r="L25" t="str">
        <f>IF($A25="","",VLOOKUP($A25,DADOS!F:O,6,FALSE))</f>
        <v/>
      </c>
      <c r="M25" t="str">
        <f>IF(A25="","",IF(L25="","",IF((L25-K25)*J25*$E25/$D25/1000&lt;0.2,"&lt;0,2",ROUND((L25-K25)*J25*$E25/$D25/1000,2))))</f>
        <v/>
      </c>
      <c r="N25">
        <v>1</v>
      </c>
      <c r="O25">
        <v>0</v>
      </c>
      <c r="P25" t="str">
        <f>IF($A25="","",VLOOKUP($A25,DADOS!F:O,5,FALSE))</f>
        <v/>
      </c>
      <c r="Q25" t="str">
        <f>IF(A25="","",IF(P25="","",IF((P25-O25)*N25*$E25/$D25/1000&lt;0.2,"&lt;0,2",ROUND((P25-O25)*N25*$E25/$D25/1000,2))))</f>
        <v/>
      </c>
      <c r="R25">
        <v>1</v>
      </c>
      <c r="S25">
        <v>74.648</v>
      </c>
      <c r="T25" t="str">
        <f>IF($A25="","",VLOOKUP($A25,DADOS!F:O,4,FALSE))</f>
        <v/>
      </c>
      <c r="U25" t="str">
        <f>IF(A25="","",IF(T25="","",IF((T25-S25)*R25*$E25/$D25/1000&lt;0.2,"&lt;0,2",ROUND((T25-S25)*R25*$E25/$D25/1000,2))))</f>
        <v/>
      </c>
      <c r="V25">
        <v>1</v>
      </c>
      <c r="W25">
        <v>0</v>
      </c>
      <c r="X25" t="str">
        <f>IF($A25="","",VLOOKUP($A25,DADOS!F:O,9,FALSE))</f>
        <v/>
      </c>
      <c r="Y25" t="str">
        <f>IF(A25="","",IF(X25="","",IF((X25-W25)*V25*$E25/$D25&lt;1,"&lt;1",ROUND((X25-W25)*V25*$E25/$D25,2))))</f>
        <v/>
      </c>
      <c r="Z25">
        <v>1</v>
      </c>
      <c r="AA25">
        <v>0</v>
      </c>
      <c r="AB25" t="str">
        <f>IF($A25="","",VLOOKUP($A25,DADOS!F:O,7,FALSE))</f>
        <v/>
      </c>
      <c r="AC25" t="str">
        <f>IF(A25="","",IF(AB25="","",IF((AB25-AA25)*Z25*$E25/$D25&lt;1,"&lt;1",ROUND((AB25-AA25)*Z25*$E25/$D25,2))))</f>
        <v/>
      </c>
      <c r="AD25">
        <v>1</v>
      </c>
      <c r="AE25">
        <v>0</v>
      </c>
      <c r="AF25" t="str">
        <f>IF($A25="","",VLOOKUP($A25,DADOS!F:O,10,FALSE))</f>
        <v/>
      </c>
      <c r="AG25" t="str">
        <f>IF(A25="","",IF(AF25="","",IF((AF25-AE25)*AD25*$E25/$D25&lt;1,"&lt;1",ROUND((AF25-AE25)*AD25*$E25/$D25,2))))</f>
        <v/>
      </c>
      <c r="AH25">
        <v>1</v>
      </c>
      <c r="AI25">
        <v>0</v>
      </c>
      <c r="AJ25" t="str">
        <f>IF($A25="","",VLOOKUP($A25,DADOS!F:O,8,FALSE))</f>
        <v/>
      </c>
      <c r="AK25" t="str">
        <f>IF(A25="","",IF(AJ25="","",IF((AJ25-AI25)*AH25*$E25/$D25&lt;1,"&lt;1",ROUND((AJ25-AI25)*AH25*$E25/$D25,2))))</f>
        <v/>
      </c>
      <c r="AL25">
        <v>1</v>
      </c>
      <c r="AM25">
        <v>0</v>
      </c>
      <c r="AN25" t="str">
        <f>IF($A25="","",VLOOKUP($A25,DADOS!F:O,2,FALSE))</f>
        <v/>
      </c>
      <c r="AO25" t="str">
        <f>IF(A25="","",IF(AN25="","",IF((AN25-AM25)*AL25*$E25/$D25/1000&lt;0.2,"&lt;0,2",ROUND((AN25-AM25)*AL25*$E25/$D25/1000,2))))</f>
        <v/>
      </c>
      <c r="AP25">
        <v>1</v>
      </c>
      <c r="AR25" t="str">
        <f>IF($A25="","",VLOOKUP($A25,DADOS!F:P,11,FALSE))</f>
        <v/>
      </c>
      <c r="AS25" t="str">
        <f>IF(E25="","",IF(AQ25="","",IF(AR25="","",IF((AR25-AQ25)*AP25*$E25/$D25&lt;1,"&lt;1",ROUND((AR25-AQ25)*AP25*$E25/$D25,2)))))</f>
        <v/>
      </c>
      <c r="AT25">
        <v>1</v>
      </c>
      <c r="AV25" t="str">
        <f>IF(A25="","",VLOOKUP(A25,DADOS!F:R,12,FALSE))</f>
        <v/>
      </c>
      <c r="AW25" t="str">
        <f>IF(A25="","",IF(AU25="","",IF(AV25="","",IF((AV25-AU25)*AT25*$E25/$D25&lt;1,"&lt;1",ROUND((AV25-AU25)*AT25*$E25/$D25,2)))))</f>
        <v/>
      </c>
      <c r="AX25">
        <v>1</v>
      </c>
      <c r="AZ25" t="str">
        <f>IF($A25="","",VLOOKUP($A25,DADOS!F:R,13,FALSE))</f>
        <v/>
      </c>
      <c r="BA25" t="str">
        <f>IF(A25="","",IF(AY25="","",IF(AZ25="","",IF((AZ25-AY25)*AX25*$E25/$D25&lt;1,"&lt;1",ROUND((AZ25-AY25)*AX25*$E25/$D25,2)))))</f>
        <v/>
      </c>
      <c r="BB25" t="str">
        <v>n.a.</v>
      </c>
      <c r="BC25" t="str">
        <v>Letícia</v>
      </c>
    </row>
    <row r="26">
      <c r="B26" t="str">
        <f>IF(A26="","",A26&amp;"/20")</f>
        <v/>
      </c>
      <c r="D26">
        <v>0.5</v>
      </c>
      <c r="E26">
        <v>50</v>
      </c>
      <c r="F26">
        <v>1</v>
      </c>
      <c r="G26">
        <v>0</v>
      </c>
      <c r="H26" t="str">
        <f>IF($A26="","",VLOOKUP($A26,DADOS!F:O,3,FALSE))</f>
        <v/>
      </c>
      <c r="I26" t="str">
        <f>IF(A26="","",IF(H26="","",IF((H26-G26)*F26*$E26/$D26/1000&lt;0.2,"&lt;0,2",ROUND((H26-G26)*F26*$E26/$D26/1000,2))))</f>
        <v/>
      </c>
      <c r="J26">
        <v>1</v>
      </c>
      <c r="K26">
        <v>0.454</v>
      </c>
      <c r="L26" t="str">
        <f>IF($A26="","",VLOOKUP($A26,DADOS!F:O,6,FALSE))</f>
        <v/>
      </c>
      <c r="M26" t="str">
        <f>IF(A26="","",IF(L26="","",IF((L26-K26)*J26*$E26/$D26/1000&lt;0.2,"&lt;0,2",ROUND((L26-K26)*J26*$E26/$D26/1000,2))))</f>
        <v/>
      </c>
      <c r="N26">
        <v>1</v>
      </c>
      <c r="O26">
        <v>0</v>
      </c>
      <c r="P26" t="str">
        <f>IF($A26="","",VLOOKUP($A26,DADOS!F:O,5,FALSE))</f>
        <v/>
      </c>
      <c r="Q26" t="str">
        <f>IF(A26="","",IF(P26="","",IF((P26-O26)*N26*$E26/$D26/1000&lt;0.2,"&lt;0,2",ROUND((P26-O26)*N26*$E26/$D26/1000,2))))</f>
        <v/>
      </c>
      <c r="R26">
        <v>1</v>
      </c>
      <c r="S26">
        <v>74.648</v>
      </c>
      <c r="T26" t="str">
        <f>IF($A26="","",VLOOKUP($A26,DADOS!F:O,4,FALSE))</f>
        <v/>
      </c>
      <c r="U26" t="str">
        <f>IF(A26="","",IF(T26="","",IF((T26-S26)*R26*$E26/$D26/1000&lt;0.2,"&lt;0,2",ROUND((T26-S26)*R26*$E26/$D26/1000,2))))</f>
        <v/>
      </c>
      <c r="V26">
        <v>1</v>
      </c>
      <c r="W26">
        <v>0</v>
      </c>
      <c r="X26" t="str">
        <f>IF($A26="","",VLOOKUP($A26,DADOS!F:O,9,FALSE))</f>
        <v/>
      </c>
      <c r="Y26" t="str">
        <f>IF(A26="","",IF(X26="","",IF((X26-W26)*V26*$E26/$D26&lt;1,"&lt;1",ROUND((X26-W26)*V26*$E26/$D26,2))))</f>
        <v/>
      </c>
      <c r="Z26">
        <v>1</v>
      </c>
      <c r="AA26">
        <v>0</v>
      </c>
      <c r="AB26" t="str">
        <f>IF($A26="","",VLOOKUP($A26,DADOS!F:O,7,FALSE))</f>
        <v/>
      </c>
      <c r="AC26" t="str">
        <f>IF(A26="","",IF(AB26="","",IF((AB26-AA26)*Z26*$E26/$D26&lt;1,"&lt;1",ROUND((AB26-AA26)*Z26*$E26/$D26,2))))</f>
        <v/>
      </c>
      <c r="AD26">
        <v>1</v>
      </c>
      <c r="AE26">
        <v>0</v>
      </c>
      <c r="AF26" t="str">
        <f>IF($A26="","",VLOOKUP($A26,DADOS!F:O,10,FALSE))</f>
        <v/>
      </c>
      <c r="AG26" t="str">
        <f>IF(A26="","",IF(AF26="","",IF((AF26-AE26)*AD26*$E26/$D26&lt;1,"&lt;1",ROUND((AF26-AE26)*AD26*$E26/$D26,2))))</f>
        <v/>
      </c>
      <c r="AH26">
        <v>1</v>
      </c>
      <c r="AI26">
        <v>0</v>
      </c>
      <c r="AJ26" t="str">
        <f>IF($A26="","",VLOOKUP($A26,DADOS!F:O,8,FALSE))</f>
        <v/>
      </c>
      <c r="AK26" t="str">
        <f>IF(A26="","",IF(AJ26="","",IF((AJ26-AI26)*AH26*$E26/$D26&lt;1,"&lt;1",ROUND((AJ26-AI26)*AH26*$E26/$D26,2))))</f>
        <v/>
      </c>
      <c r="AL26">
        <v>1</v>
      </c>
      <c r="AM26">
        <v>0</v>
      </c>
      <c r="AN26" t="str">
        <f>IF($A26="","",VLOOKUP($A26,DADOS!F:O,2,FALSE))</f>
        <v/>
      </c>
      <c r="AO26" t="str">
        <f>IF(A26="","",IF(AN26="","",IF((AN26-AM26)*AL26*$E26/$D26/1000&lt;0.2,"&lt;0,2",ROUND((AN26-AM26)*AL26*$E26/$D26/1000,2))))</f>
        <v/>
      </c>
      <c r="AP26">
        <v>1</v>
      </c>
      <c r="AR26" t="str">
        <f>IF($A26="","",VLOOKUP($A26,DADOS!F:P,11,FALSE))</f>
        <v/>
      </c>
      <c r="AS26" t="str">
        <f>IF(E26="","",IF(AQ26="","",IF(AR26="","",IF((AR26-AQ26)*AP26*$E26/$D26&lt;1,"&lt;1",ROUND((AR26-AQ26)*AP26*$E26/$D26,2)))))</f>
        <v/>
      </c>
      <c r="AT26">
        <v>1</v>
      </c>
      <c r="AV26" t="str">
        <f>IF(A26="","",VLOOKUP(A26,DADOS!F:R,12,FALSE))</f>
        <v/>
      </c>
      <c r="AW26" t="str">
        <f>IF(A26="","",IF(AU26="","",IF(AV26="","",IF((AV26-AU26)*AT26*$E26/$D26&lt;1,"&lt;1",ROUND((AV26-AU26)*AT26*$E26/$D26,2)))))</f>
        <v/>
      </c>
      <c r="AX26">
        <v>1</v>
      </c>
      <c r="AZ26" t="str">
        <f>IF($A26="","",VLOOKUP($A26,DADOS!F:R,13,FALSE))</f>
        <v/>
      </c>
      <c r="BA26" t="str">
        <f>IF(A26="","",IF(AY26="","",IF(AZ26="","",IF((AZ26-AY26)*AX26*$E26/$D26&lt;1,"&lt;1",ROUND((AZ26-AY26)*AX26*$E26/$D26,2)))))</f>
        <v/>
      </c>
      <c r="BB26" t="str">
        <v>n.a.</v>
      </c>
      <c r="BC26" t="str">
        <v>Letícia</v>
      </c>
    </row>
    <row r="27">
      <c r="B27" t="str">
        <f>IF(A27="","",A27&amp;"/20")</f>
        <v/>
      </c>
      <c r="D27">
        <v>0.5</v>
      </c>
      <c r="E27">
        <v>50</v>
      </c>
      <c r="F27">
        <v>1</v>
      </c>
      <c r="G27">
        <v>0</v>
      </c>
      <c r="H27" t="str">
        <f>IF($A27="","",VLOOKUP($A27,DADOS!F:O,3,FALSE))</f>
        <v/>
      </c>
      <c r="I27" t="str">
        <f>IF(A27="","",IF(H27="","",IF((H27-G27)*F27*$E27/$D27/1000&lt;0.2,"&lt;0,2",ROUND((H27-G27)*F27*$E27/$D27/1000,2))))</f>
        <v/>
      </c>
      <c r="J27">
        <v>1</v>
      </c>
      <c r="K27">
        <v>0.454</v>
      </c>
      <c r="L27" t="str">
        <f>IF($A27="","",VLOOKUP($A27,DADOS!F:O,6,FALSE))</f>
        <v/>
      </c>
      <c r="M27" t="str">
        <f>IF(A27="","",IF(L27="","",IF((L27-K27)*J27*$E27/$D27/1000&lt;0.2,"&lt;0,2",ROUND((L27-K27)*J27*$E27/$D27/1000,2))))</f>
        <v/>
      </c>
      <c r="N27">
        <v>1</v>
      </c>
      <c r="O27">
        <v>0</v>
      </c>
      <c r="P27" t="str">
        <f>IF($A27="","",VLOOKUP($A27,DADOS!F:O,5,FALSE))</f>
        <v/>
      </c>
      <c r="Q27" t="str">
        <f>IF(A27="","",IF(P27="","",IF((P27-O27)*N27*$E27/$D27/1000&lt;0.2,"&lt;0,2",ROUND((P27-O27)*N27*$E27/$D27/1000,2))))</f>
        <v/>
      </c>
      <c r="R27">
        <v>1</v>
      </c>
      <c r="S27">
        <v>74.648</v>
      </c>
      <c r="T27" t="str">
        <f>IF($A27="","",VLOOKUP($A27,DADOS!F:O,4,FALSE))</f>
        <v/>
      </c>
      <c r="U27" t="str">
        <f>IF(A27="","",IF(T27="","",IF((T27-S27)*R27*$E27/$D27/1000&lt;0.2,"&lt;0,2",ROUND((T27-S27)*R27*$E27/$D27/1000,2))))</f>
        <v/>
      </c>
      <c r="V27">
        <v>1</v>
      </c>
      <c r="W27">
        <v>0</v>
      </c>
      <c r="X27" t="str">
        <f>IF($A27="","",VLOOKUP($A27,DADOS!F:O,9,FALSE))</f>
        <v/>
      </c>
      <c r="Y27" t="str">
        <f>IF(A27="","",IF(X27="","",IF((X27-W27)*V27*$E27/$D27&lt;1,"&lt;1",ROUND((X27-W27)*V27*$E27/$D27,2))))</f>
        <v/>
      </c>
      <c r="Z27">
        <v>1</v>
      </c>
      <c r="AA27">
        <v>0</v>
      </c>
      <c r="AB27" t="str">
        <f>IF($A27="","",VLOOKUP($A27,DADOS!F:O,7,FALSE))</f>
        <v/>
      </c>
      <c r="AC27" t="str">
        <f>IF(A27="","",IF(AB27="","",IF((AB27-AA27)*Z27*$E27/$D27&lt;1,"&lt;1",ROUND((AB27-AA27)*Z27*$E27/$D27,2))))</f>
        <v/>
      </c>
      <c r="AD27">
        <v>1</v>
      </c>
      <c r="AE27">
        <v>0</v>
      </c>
      <c r="AF27" t="str">
        <f>IF($A27="","",VLOOKUP($A27,DADOS!F:O,10,FALSE))</f>
        <v/>
      </c>
      <c r="AG27" t="str">
        <f>IF(A27="","",IF(AF27="","",IF((AF27-AE27)*AD27*$E27/$D27&lt;1,"&lt;1",ROUND((AF27-AE27)*AD27*$E27/$D27,2))))</f>
        <v/>
      </c>
      <c r="AH27">
        <v>1</v>
      </c>
      <c r="AI27">
        <v>0</v>
      </c>
      <c r="AJ27" t="str">
        <f>IF($A27="","",VLOOKUP($A27,DADOS!F:O,8,FALSE))</f>
        <v/>
      </c>
      <c r="AK27" t="str">
        <f>IF(A27="","",IF(AJ27="","",IF((AJ27-AI27)*AH27*$E27/$D27&lt;1,"&lt;1",ROUND((AJ27-AI27)*AH27*$E27/$D27,2))))</f>
        <v/>
      </c>
      <c r="AL27">
        <v>1</v>
      </c>
      <c r="AM27">
        <v>0</v>
      </c>
      <c r="AN27" t="str">
        <f>IF($A27="","",VLOOKUP($A27,DADOS!F:O,2,FALSE))</f>
        <v/>
      </c>
      <c r="AO27" t="str">
        <f>IF(A27="","",IF(AN27="","",IF((AN27-AM27)*AL27*$E27/$D27/1000&lt;0.2,"&lt;0,2",ROUND((AN27-AM27)*AL27*$E27/$D27/1000,2))))</f>
        <v/>
      </c>
      <c r="AP27">
        <v>1</v>
      </c>
      <c r="AR27" t="str">
        <f>IF($A27="","",VLOOKUP($A27,DADOS!F:P,11,FALSE))</f>
        <v/>
      </c>
      <c r="AS27" t="str">
        <f>IF(E27="","",IF(AQ27="","",IF(AR27="","",IF((AR27-AQ27)*AP27*$E27/$D27&lt;1,"&lt;1",ROUND((AR27-AQ27)*AP27*$E27/$D27,2)))))</f>
        <v/>
      </c>
      <c r="AT27">
        <v>1</v>
      </c>
      <c r="AV27" t="str">
        <f>IF(A27="","",VLOOKUP(A27,DADOS!F:R,12,FALSE))</f>
        <v/>
      </c>
      <c r="AW27" t="str">
        <f>IF(A27="","",IF(AU27="","",IF(AV27="","",IF((AV27-AU27)*AT27*$E27/$D27&lt;1,"&lt;1",ROUND((AV27-AU27)*AT27*$E27/$D27,2)))))</f>
        <v/>
      </c>
      <c r="AX27">
        <v>1</v>
      </c>
      <c r="AZ27" t="str">
        <f>IF($A27="","",VLOOKUP($A27,DADOS!F:R,13,FALSE))</f>
        <v/>
      </c>
      <c r="BA27" t="str">
        <f>IF(A27="","",IF(AY27="","",IF(AZ27="","",IF((AZ27-AY27)*AX27*$E27/$D27&lt;1,"&lt;1",ROUND((AZ27-AY27)*AX27*$E27/$D27,2)))))</f>
        <v/>
      </c>
      <c r="BB27" t="str">
        <v>n.a.</v>
      </c>
      <c r="BC27" t="str">
        <v>Letícia</v>
      </c>
    </row>
    <row r="28">
      <c r="B28" t="str">
        <f>IF(A28="","",A28&amp;"/20")</f>
        <v/>
      </c>
      <c r="D28">
        <v>0.5</v>
      </c>
      <c r="E28">
        <v>50</v>
      </c>
      <c r="F28">
        <v>1</v>
      </c>
      <c r="G28">
        <v>0</v>
      </c>
      <c r="H28" t="str">
        <f>IF($A28="","",VLOOKUP($A28,DADOS!F:O,3,FALSE))</f>
        <v/>
      </c>
      <c r="I28" t="str">
        <f>IF(A28="","",IF(H28="","",IF((H28-G28)*F28*$E28/$D28/1000&lt;0.2,"&lt;0,2",ROUND((H28-G28)*F28*$E28/$D28/1000,2))))</f>
        <v/>
      </c>
      <c r="J28">
        <v>1</v>
      </c>
      <c r="K28">
        <v>0.454</v>
      </c>
      <c r="L28" t="str">
        <f>IF($A28="","",VLOOKUP($A28,DADOS!F:O,6,FALSE))</f>
        <v/>
      </c>
      <c r="M28" t="str">
        <f>IF(A28="","",IF(L28="","",IF((L28-K28)*J28*$E28/$D28/1000&lt;0.2,"&lt;0,2",ROUND((L28-K28)*J28*$E28/$D28/1000,2))))</f>
        <v/>
      </c>
      <c r="N28">
        <v>1</v>
      </c>
      <c r="O28">
        <v>0</v>
      </c>
      <c r="P28" t="str">
        <f>IF($A28="","",VLOOKUP($A28,DADOS!F:O,5,FALSE))</f>
        <v/>
      </c>
      <c r="Q28" t="str">
        <f>IF(A28="","",IF(P28="","",IF((P28-O28)*N28*$E28/$D28/1000&lt;0.2,"&lt;0,2",ROUND((P28-O28)*N28*$E28/$D28/1000,2))))</f>
        <v/>
      </c>
      <c r="R28">
        <v>1</v>
      </c>
      <c r="S28">
        <v>74.648</v>
      </c>
      <c r="T28" t="str">
        <f>IF($A28="","",VLOOKUP($A28,DADOS!F:O,4,FALSE))</f>
        <v/>
      </c>
      <c r="U28" t="str">
        <f>IF(A28="","",IF(T28="","",IF((T28-S28)*R28*$E28/$D28/1000&lt;0.2,"&lt;0,2",ROUND((T28-S28)*R28*$E28/$D28/1000,2))))</f>
        <v/>
      </c>
      <c r="V28">
        <v>1</v>
      </c>
      <c r="W28">
        <v>0</v>
      </c>
      <c r="X28" t="str">
        <f>IF($A28="","",VLOOKUP($A28,DADOS!F:O,9,FALSE))</f>
        <v/>
      </c>
      <c r="Y28" t="str">
        <f>IF(A28="","",IF(X28="","",IF((X28-W28)*V28*$E28/$D28&lt;1,"&lt;1",ROUND((X28-W28)*V28*$E28/$D28,2))))</f>
        <v/>
      </c>
      <c r="Z28">
        <v>1</v>
      </c>
      <c r="AA28">
        <v>0</v>
      </c>
      <c r="AB28" t="str">
        <f>IF($A28="","",VLOOKUP($A28,DADOS!F:O,7,FALSE))</f>
        <v/>
      </c>
      <c r="AC28" t="str">
        <f>IF(A28="","",IF(AB28="","",IF((AB28-AA28)*Z28*$E28/$D28&lt;1,"&lt;1",ROUND((AB28-AA28)*Z28*$E28/$D28,2))))</f>
        <v/>
      </c>
      <c r="AD28">
        <v>1</v>
      </c>
      <c r="AE28">
        <v>0</v>
      </c>
      <c r="AF28" t="str">
        <f>IF($A28="","",VLOOKUP($A28,DADOS!F:O,10,FALSE))</f>
        <v/>
      </c>
      <c r="AG28" t="str">
        <f>IF(A28="","",IF(AF28="","",IF((AF28-AE28)*AD28*$E28/$D28&lt;1,"&lt;1",ROUND((AF28-AE28)*AD28*$E28/$D28,2))))</f>
        <v/>
      </c>
      <c r="AH28">
        <v>1</v>
      </c>
      <c r="AI28">
        <v>0</v>
      </c>
      <c r="AJ28" t="str">
        <f>IF($A28="","",VLOOKUP($A28,DADOS!F:O,8,FALSE))</f>
        <v/>
      </c>
      <c r="AK28" t="str">
        <f>IF(A28="","",IF(AJ28="","",IF((AJ28-AI28)*AH28*$E28/$D28&lt;1,"&lt;1",ROUND((AJ28-AI28)*AH28*$E28/$D28,2))))</f>
        <v/>
      </c>
      <c r="AL28">
        <v>1</v>
      </c>
      <c r="AM28">
        <v>0</v>
      </c>
      <c r="AN28" t="str">
        <f>IF($A28="","",VLOOKUP($A28,DADOS!F:O,2,FALSE))</f>
        <v/>
      </c>
      <c r="AO28" t="str">
        <f>IF(A28="","",IF(AN28="","",IF((AN28-AM28)*AL28*$E28/$D28/1000&lt;0.2,"&lt;0,2",ROUND((AN28-AM28)*AL28*$E28/$D28/1000,2))))</f>
        <v/>
      </c>
      <c r="AP28">
        <v>1</v>
      </c>
      <c r="AR28" t="str">
        <f>IF($A28="","",VLOOKUP($A28,DADOS!F:P,11,FALSE))</f>
        <v/>
      </c>
      <c r="AS28" t="str">
        <f>IF(E28="","",IF(AQ28="","",IF(AR28="","",IF((AR28-AQ28)*AP28*$E28/$D28&lt;1,"&lt;1",ROUND((AR28-AQ28)*AP28*$E28/$D28,2)))))</f>
        <v/>
      </c>
      <c r="AT28">
        <v>1</v>
      </c>
      <c r="AV28" t="str">
        <f>IF(A28="","",VLOOKUP(A28,DADOS!F:R,12,FALSE))</f>
        <v/>
      </c>
      <c r="AW28" t="str">
        <f>IF(A28="","",IF(AU28="","",IF(AV28="","",IF((AV28-AU28)*AT28*$E28/$D28&lt;1,"&lt;1",ROUND((AV28-AU28)*AT28*$E28/$D28,2)))))</f>
        <v/>
      </c>
      <c r="AX28">
        <v>1</v>
      </c>
      <c r="AZ28" t="str">
        <f>IF($A28="","",VLOOKUP($A28,DADOS!F:R,13,FALSE))</f>
        <v/>
      </c>
      <c r="BA28" t="str">
        <f>IF(A28="","",IF(AY28="","",IF(AZ28="","",IF((AZ28-AY28)*AX28*$E28/$D28&lt;1,"&lt;1",ROUND((AZ28-AY28)*AX28*$E28/$D28,2)))))</f>
        <v/>
      </c>
      <c r="BB28" t="str">
        <v>n.a.</v>
      </c>
      <c r="BC28" t="str">
        <v>Letícia</v>
      </c>
    </row>
    <row r="29">
      <c r="B29" t="str">
        <f>IF(A29="","",A29&amp;"/20")</f>
        <v/>
      </c>
      <c r="D29">
        <v>0.5</v>
      </c>
      <c r="E29">
        <v>50</v>
      </c>
      <c r="F29">
        <v>1</v>
      </c>
      <c r="G29">
        <v>0</v>
      </c>
      <c r="H29" t="str">
        <f>IF($A29="","",VLOOKUP($A29,DADOS!F:O,3,FALSE))</f>
        <v/>
      </c>
      <c r="I29" t="str">
        <f>IF(A29="","",IF(H29="","",IF((H29-G29)*F29*$E29/$D29/1000&lt;0.2,"&lt;0,2",ROUND((H29-G29)*F29*$E29/$D29/1000,2))))</f>
        <v/>
      </c>
      <c r="J29">
        <v>1</v>
      </c>
      <c r="K29">
        <v>0.454</v>
      </c>
      <c r="L29" t="str">
        <f>IF($A29="","",VLOOKUP($A29,DADOS!F:O,6,FALSE))</f>
        <v/>
      </c>
      <c r="M29" t="str">
        <f>IF(A29="","",IF(L29="","",IF((L29-K29)*J29*$E29/$D29/1000&lt;0.2,"&lt;0,2",ROUND((L29-K29)*J29*$E29/$D29/1000,2))))</f>
        <v/>
      </c>
      <c r="N29">
        <v>1</v>
      </c>
      <c r="O29">
        <v>0</v>
      </c>
      <c r="P29" t="str">
        <f>IF($A29="","",VLOOKUP($A29,DADOS!F:O,5,FALSE))</f>
        <v/>
      </c>
      <c r="Q29" t="str">
        <f>IF(A29="","",IF(P29="","",IF((P29-O29)*N29*$E29/$D29/1000&lt;0.2,"&lt;0,2",ROUND((P29-O29)*N29*$E29/$D29/1000,2))))</f>
        <v/>
      </c>
      <c r="R29">
        <v>1</v>
      </c>
      <c r="S29">
        <v>74.648</v>
      </c>
      <c r="T29" t="str">
        <f>IF($A29="","",VLOOKUP($A29,DADOS!F:O,4,FALSE))</f>
        <v/>
      </c>
      <c r="U29" t="str">
        <f>IF(A29="","",IF(T29="","",IF((T29-S29)*R29*$E29/$D29/1000&lt;0.2,"&lt;0,2",ROUND((T29-S29)*R29*$E29/$D29/1000,2))))</f>
        <v/>
      </c>
      <c r="V29">
        <v>1</v>
      </c>
      <c r="W29">
        <v>0</v>
      </c>
      <c r="X29" t="str">
        <f>IF($A29="","",VLOOKUP($A29,DADOS!F:O,9,FALSE))</f>
        <v/>
      </c>
      <c r="Y29" t="str">
        <f>IF(A29="","",IF(X29="","",IF((X29-W29)*V29*$E29/$D29&lt;1,"&lt;1",ROUND((X29-W29)*V29*$E29/$D29,2))))</f>
        <v/>
      </c>
      <c r="Z29">
        <v>1</v>
      </c>
      <c r="AA29">
        <v>0</v>
      </c>
      <c r="AB29" t="str">
        <f>IF($A29="","",VLOOKUP($A29,DADOS!F:O,7,FALSE))</f>
        <v/>
      </c>
      <c r="AC29" t="str">
        <f>IF(A29="","",IF(AB29="","",IF((AB29-AA29)*Z29*$E29/$D29&lt;1,"&lt;1",ROUND((AB29-AA29)*Z29*$E29/$D29,2))))</f>
        <v/>
      </c>
      <c r="AD29">
        <v>1</v>
      </c>
      <c r="AE29">
        <v>0</v>
      </c>
      <c r="AF29" t="str">
        <f>IF($A29="","",VLOOKUP($A29,DADOS!F:O,10,FALSE))</f>
        <v/>
      </c>
      <c r="AG29" t="str">
        <f>IF(A29="","",IF(AF29="","",IF((AF29-AE29)*AD29*$E29/$D29&lt;1,"&lt;1",ROUND((AF29-AE29)*AD29*$E29/$D29,2))))</f>
        <v/>
      </c>
      <c r="AH29">
        <v>1</v>
      </c>
      <c r="AI29">
        <v>0</v>
      </c>
      <c r="AJ29" t="str">
        <f>IF($A29="","",VLOOKUP($A29,DADOS!F:O,8,FALSE))</f>
        <v/>
      </c>
      <c r="AK29" t="str">
        <f>IF(A29="","",IF(AJ29="","",IF((AJ29-AI29)*AH29*$E29/$D29&lt;1,"&lt;1",ROUND((AJ29-AI29)*AH29*$E29/$D29,2))))</f>
        <v/>
      </c>
      <c r="AL29">
        <v>1</v>
      </c>
      <c r="AM29">
        <v>0</v>
      </c>
      <c r="AN29" t="str">
        <f>IF($A29="","",VLOOKUP($A29,DADOS!F:O,2,FALSE))</f>
        <v/>
      </c>
      <c r="AO29" t="str">
        <f>IF(A29="","",IF(AN29="","",IF((AN29-AM29)*AL29*$E29/$D29/1000&lt;0.2,"&lt;0,2",ROUND((AN29-AM29)*AL29*$E29/$D29/1000,2))))</f>
        <v/>
      </c>
      <c r="AP29">
        <v>1</v>
      </c>
      <c r="AR29" t="str">
        <f>IF($A29="","",VLOOKUP($A29,DADOS!F:P,11,FALSE))</f>
        <v/>
      </c>
      <c r="AS29" t="str">
        <f>IF(E29="","",IF(AQ29="","",IF(AR29="","",IF((AR29-AQ29)*AP29*$E29/$D29&lt;1,"&lt;1",ROUND((AR29-AQ29)*AP29*$E29/$D29,2)))))</f>
        <v/>
      </c>
      <c r="AT29">
        <v>1</v>
      </c>
      <c r="AV29" t="str">
        <f>IF(A29="","",VLOOKUP(A29,DADOS!F:R,12,FALSE))</f>
        <v/>
      </c>
      <c r="AW29" t="str">
        <f>IF(A29="","",IF(AU29="","",IF(AV29="","",IF((AV29-AU29)*AT29*$E29/$D29&lt;1,"&lt;1",ROUND((AV29-AU29)*AT29*$E29/$D29,2)))))</f>
        <v/>
      </c>
      <c r="AX29">
        <v>1</v>
      </c>
      <c r="AZ29" t="str">
        <f>IF($A29="","",VLOOKUP($A29,DADOS!F:R,13,FALSE))</f>
        <v/>
      </c>
      <c r="BA29" t="str">
        <f>IF(A29="","",IF(AY29="","",IF(AZ29="","",IF((AZ29-AY29)*AX29*$E29/$D29&lt;1,"&lt;1",ROUND((AZ29-AY29)*AX29*$E29/$D29,2)))))</f>
        <v/>
      </c>
      <c r="BB29" t="str">
        <v>n.a.</v>
      </c>
      <c r="BC29" t="str">
        <v>Letícia</v>
      </c>
    </row>
    <row r="30">
      <c r="B30" t="str">
        <f>IF(A30="","",A30&amp;"/20")</f>
        <v/>
      </c>
      <c r="D30">
        <v>0.5</v>
      </c>
      <c r="E30">
        <v>50</v>
      </c>
      <c r="F30">
        <v>1</v>
      </c>
      <c r="G30">
        <v>0</v>
      </c>
      <c r="H30" t="str">
        <f>IF($A30="","",VLOOKUP($A30,DADOS!F:O,3,FALSE))</f>
        <v/>
      </c>
      <c r="I30" t="str">
        <f>IF(A30="","",IF(H30="","",IF((H30-G30)*F30*$E30/$D30/1000&lt;0.2,"&lt;0,2",ROUND((H30-G30)*F30*$E30/$D30/1000,2))))</f>
        <v/>
      </c>
      <c r="J30">
        <v>1</v>
      </c>
      <c r="K30">
        <v>0.454</v>
      </c>
      <c r="L30" t="str">
        <f>IF($A30="","",VLOOKUP($A30,DADOS!F:O,6,FALSE))</f>
        <v/>
      </c>
      <c r="M30" t="str">
        <f>IF(A30="","",IF(L30="","",IF((L30-K30)*J30*$E30/$D30/1000&lt;0.2,"&lt;0,2",ROUND((L30-K30)*J30*$E30/$D30/1000,2))))</f>
        <v/>
      </c>
      <c r="N30">
        <v>1</v>
      </c>
      <c r="O30">
        <v>0</v>
      </c>
      <c r="P30" t="str">
        <f>IF($A30="","",VLOOKUP($A30,DADOS!F:O,5,FALSE))</f>
        <v/>
      </c>
      <c r="Q30" t="str">
        <f>IF(A30="","",IF(P30="","",IF((P30-O30)*N30*$E30/$D30/1000&lt;0.2,"&lt;0,2",ROUND((P30-O30)*N30*$E30/$D30/1000,2))))</f>
        <v/>
      </c>
      <c r="R30">
        <v>1</v>
      </c>
      <c r="S30">
        <v>74.648</v>
      </c>
      <c r="T30" t="str">
        <f>IF($A30="","",VLOOKUP($A30,DADOS!F:O,4,FALSE))</f>
        <v/>
      </c>
      <c r="U30" t="str">
        <f>IF(A30="","",IF(T30="","",IF((T30-S30)*R30*$E30/$D30/1000&lt;0.2,"&lt;0,2",ROUND((T30-S30)*R30*$E30/$D30/1000,2))))</f>
        <v/>
      </c>
      <c r="V30">
        <v>1</v>
      </c>
      <c r="W30">
        <v>0</v>
      </c>
      <c r="X30" t="str">
        <f>IF($A30="","",VLOOKUP($A30,DADOS!F:O,9,FALSE))</f>
        <v/>
      </c>
      <c r="Y30" t="str">
        <f>IF(A30="","",IF(X30="","",IF((X30-W30)*V30*$E30/$D30&lt;1,"&lt;1",ROUND((X30-W30)*V30*$E30/$D30,2))))</f>
        <v/>
      </c>
      <c r="Z30">
        <v>1</v>
      </c>
      <c r="AA30">
        <v>0</v>
      </c>
      <c r="AB30" t="str">
        <f>IF($A30="","",VLOOKUP($A30,DADOS!F:O,7,FALSE))</f>
        <v/>
      </c>
      <c r="AC30" t="str">
        <f>IF(A30="","",IF(AB30="","",IF((AB30-AA30)*Z30*$E30/$D30&lt;1,"&lt;1",ROUND((AB30-AA30)*Z30*$E30/$D30,2))))</f>
        <v/>
      </c>
      <c r="AD30">
        <v>1</v>
      </c>
      <c r="AE30">
        <v>0</v>
      </c>
      <c r="AF30" t="str">
        <f>IF($A30="","",VLOOKUP($A30,DADOS!F:O,10,FALSE))</f>
        <v/>
      </c>
      <c r="AG30" t="str">
        <f>IF(A30="","",IF(AF30="","",IF((AF30-AE30)*AD30*$E30/$D30&lt;1,"&lt;1",ROUND((AF30-AE30)*AD30*$E30/$D30,2))))</f>
        <v/>
      </c>
      <c r="AH30">
        <v>1</v>
      </c>
      <c r="AI30">
        <v>0</v>
      </c>
      <c r="AJ30" t="str">
        <f>IF($A30="","",VLOOKUP($A30,DADOS!F:O,8,FALSE))</f>
        <v/>
      </c>
      <c r="AK30" t="str">
        <f>IF(A30="","",IF(AJ30="","",IF((AJ30-AI30)*AH30*$E30/$D30&lt;1,"&lt;1",ROUND((AJ30-AI30)*AH30*$E30/$D30,2))))</f>
        <v/>
      </c>
      <c r="AL30">
        <v>1</v>
      </c>
      <c r="AM30">
        <v>0</v>
      </c>
      <c r="AN30" t="str">
        <f>IF($A30="","",VLOOKUP($A30,DADOS!F:O,2,FALSE))</f>
        <v/>
      </c>
      <c r="AO30" t="str">
        <f>IF(A30="","",IF(AN30="","",IF((AN30-AM30)*AL30*$E30/$D30/1000&lt;0.2,"&lt;0,2",ROUND((AN30-AM30)*AL30*$E30/$D30/1000,2))))</f>
        <v/>
      </c>
      <c r="AP30">
        <v>1</v>
      </c>
      <c r="AR30" t="str">
        <f>IF($A30="","",VLOOKUP($A30,DADOS!F:P,11,FALSE))</f>
        <v/>
      </c>
      <c r="AS30" t="str">
        <f>IF(E30="","",IF(AQ30="","",IF(AR30="","",IF((AR30-AQ30)*AP30*$E30/$D30&lt;1,"&lt;1",ROUND((AR30-AQ30)*AP30*$E30/$D30,2)))))</f>
        <v/>
      </c>
      <c r="AT30">
        <v>1</v>
      </c>
      <c r="AV30" t="str">
        <f>IF(A30="","",VLOOKUP(A30,DADOS!F:R,12,FALSE))</f>
        <v/>
      </c>
      <c r="AW30" t="str">
        <f>IF(A30="","",IF(AU30="","",IF(AV30="","",IF((AV30-AU30)*AT30*$E30/$D30&lt;1,"&lt;1",ROUND((AV30-AU30)*AT30*$E30/$D30,2)))))</f>
        <v/>
      </c>
      <c r="AX30">
        <v>1</v>
      </c>
      <c r="AZ30" t="str">
        <f>IF($A30="","",VLOOKUP($A30,DADOS!F:R,13,FALSE))</f>
        <v/>
      </c>
      <c r="BA30" t="str">
        <f>IF(A30="","",IF(AY30="","",IF(AZ30="","",IF((AZ30-AY30)*AX30*$E30/$D30&lt;1,"&lt;1",ROUND((AZ30-AY30)*AX30*$E30/$D30,2)))))</f>
        <v/>
      </c>
      <c r="BB30" t="str">
        <v>n.a.</v>
      </c>
      <c r="BC30" t="str">
        <v>Letícia</v>
      </c>
    </row>
    <row r="31">
      <c r="B31" t="str">
        <f>IF(A31="","",A31&amp;"/20")</f>
        <v/>
      </c>
      <c r="D31">
        <v>0.5</v>
      </c>
      <c r="E31">
        <v>50</v>
      </c>
      <c r="F31">
        <v>1</v>
      </c>
      <c r="G31">
        <v>0</v>
      </c>
      <c r="H31" t="str">
        <f>IF($A31="","",VLOOKUP($A31,DADOS!F:O,3,FALSE))</f>
        <v/>
      </c>
      <c r="I31" t="str">
        <f>IF(A31="","",IF(H31="","",IF((H31-G31)*F31*$E31/$D31/1000&lt;0.2,"&lt;0,2",ROUND((H31-G31)*F31*$E31/$D31/1000,2))))</f>
        <v/>
      </c>
      <c r="J31">
        <v>1</v>
      </c>
      <c r="K31">
        <v>0.454</v>
      </c>
      <c r="L31" t="str">
        <f>IF($A31="","",VLOOKUP($A31,DADOS!F:O,6,FALSE))</f>
        <v/>
      </c>
      <c r="M31" t="str">
        <f>IF(A31="","",IF(L31="","",IF((L31-K31)*J31*$E31/$D31/1000&lt;0.2,"&lt;0,2",ROUND((L31-K31)*J31*$E31/$D31/1000,2))))</f>
        <v/>
      </c>
      <c r="N31">
        <v>1</v>
      </c>
      <c r="O31">
        <v>0</v>
      </c>
      <c r="P31" t="str">
        <f>IF($A31="","",VLOOKUP($A31,DADOS!F:O,5,FALSE))</f>
        <v/>
      </c>
      <c r="Q31" t="str">
        <f>IF(A31="","",IF(P31="","",IF((P31-O31)*N31*$E31/$D31/1000&lt;0.2,"&lt;0,2",ROUND((P31-O31)*N31*$E31/$D31/1000,2))))</f>
        <v/>
      </c>
      <c r="R31">
        <v>1</v>
      </c>
      <c r="S31">
        <v>74.648</v>
      </c>
      <c r="T31" t="str">
        <f>IF($A31="","",VLOOKUP($A31,DADOS!F:O,4,FALSE))</f>
        <v/>
      </c>
      <c r="U31" t="str">
        <f>IF(A31="","",IF(T31="","",IF((T31-S31)*R31*$E31/$D31/1000&lt;0.2,"&lt;0,2",ROUND((T31-S31)*R31*$E31/$D31/1000,2))))</f>
        <v/>
      </c>
      <c r="V31">
        <v>1</v>
      </c>
      <c r="W31">
        <v>0</v>
      </c>
      <c r="X31" t="str">
        <f>IF($A31="","",VLOOKUP($A31,DADOS!F:O,9,FALSE))</f>
        <v/>
      </c>
      <c r="Y31" t="str">
        <f>IF(A31="","",IF(X31="","",IF((X31-W31)*V31*$E31/$D31&lt;1,"&lt;1",ROUND((X31-W31)*V31*$E31/$D31,2))))</f>
        <v/>
      </c>
      <c r="Z31">
        <v>1</v>
      </c>
      <c r="AA31">
        <v>0</v>
      </c>
      <c r="AB31" t="str">
        <f>IF($A31="","",VLOOKUP($A31,DADOS!F:O,7,FALSE))</f>
        <v/>
      </c>
      <c r="AC31" t="str">
        <f>IF(A31="","",IF(AB31="","",IF((AB31-AA31)*Z31*$E31/$D31&lt;1,"&lt;1",ROUND((AB31-AA31)*Z31*$E31/$D31,2))))</f>
        <v/>
      </c>
      <c r="AD31">
        <v>1</v>
      </c>
      <c r="AE31">
        <v>0</v>
      </c>
      <c r="AF31" t="str">
        <f>IF($A31="","",VLOOKUP($A31,DADOS!F:O,10,FALSE))</f>
        <v/>
      </c>
      <c r="AG31" t="str">
        <f>IF(A31="","",IF(AF31="","",IF((AF31-AE31)*AD31*$E31/$D31&lt;1,"&lt;1",ROUND((AF31-AE31)*AD31*$E31/$D31,2))))</f>
        <v/>
      </c>
      <c r="AH31">
        <v>1</v>
      </c>
      <c r="AI31">
        <v>0</v>
      </c>
      <c r="AJ31" t="str">
        <f>IF($A31="","",VLOOKUP($A31,DADOS!F:O,8,FALSE))</f>
        <v/>
      </c>
      <c r="AK31" t="str">
        <f>IF(A31="","",IF(AJ31="","",IF((AJ31-AI31)*AH31*$E31/$D31&lt;1,"&lt;1",ROUND((AJ31-AI31)*AH31*$E31/$D31,2))))</f>
        <v/>
      </c>
      <c r="AL31">
        <v>1</v>
      </c>
      <c r="AM31">
        <v>0</v>
      </c>
      <c r="AN31" t="str">
        <f>IF($A31="","",VLOOKUP($A31,DADOS!F:O,2,FALSE))</f>
        <v/>
      </c>
      <c r="AO31" t="str">
        <f>IF(A31="","",IF(AN31="","",IF((AN31-AM31)*AL31*$E31/$D31/1000&lt;0.2,"&lt;0,2",ROUND((AN31-AM31)*AL31*$E31/$D31/1000,2))))</f>
        <v/>
      </c>
      <c r="AP31">
        <v>1</v>
      </c>
      <c r="AR31" t="str">
        <f>IF($A31="","",VLOOKUP($A31,DADOS!F:P,11,FALSE))</f>
        <v/>
      </c>
      <c r="AS31" t="str">
        <f>IF(E31="","",IF(AQ31="","",IF(AR31="","",IF((AR31-AQ31)*AP31*$E31/$D31&lt;1,"&lt;1",ROUND((AR31-AQ31)*AP31*$E31/$D31,2)))))</f>
        <v/>
      </c>
      <c r="AT31">
        <v>1</v>
      </c>
      <c r="AV31" t="str">
        <f>IF(A31="","",VLOOKUP(A31,DADOS!F:R,12,FALSE))</f>
        <v/>
      </c>
      <c r="AW31" t="str">
        <f>IF(A31="","",IF(AU31="","",IF(AV31="","",IF((AV31-AU31)*AT31*$E31/$D31&lt;1,"&lt;1",ROUND((AV31-AU31)*AT31*$E31/$D31,2)))))</f>
        <v/>
      </c>
      <c r="AX31">
        <v>1</v>
      </c>
      <c r="AZ31" t="str">
        <f>IF($A31="","",VLOOKUP($A31,DADOS!F:R,13,FALSE))</f>
        <v/>
      </c>
      <c r="BA31" t="str">
        <f>IF(A31="","",IF(AY31="","",IF(AZ31="","",IF((AZ31-AY31)*AX31*$E31/$D31&lt;1,"&lt;1",ROUND((AZ31-AY31)*AX31*$E31/$D31,2)))))</f>
        <v/>
      </c>
      <c r="BB31" t="str">
        <v>n.a.</v>
      </c>
      <c r="BC31" t="str">
        <v>Letícia</v>
      </c>
    </row>
    <row r="32">
      <c r="B32" t="str">
        <f>IF(A32="","",A32&amp;"/20")</f>
        <v/>
      </c>
      <c r="D32">
        <v>0.5</v>
      </c>
      <c r="E32">
        <v>50</v>
      </c>
      <c r="F32">
        <v>1</v>
      </c>
      <c r="G32">
        <v>0</v>
      </c>
      <c r="H32" t="str">
        <f>IF($A32="","",VLOOKUP($A32,DADOS!F:O,3,FALSE))</f>
        <v/>
      </c>
      <c r="I32" t="str">
        <f>IF(A32="","",IF(H32="","",IF((H32-G32)*F32*$E32/$D32/1000&lt;0.2,"&lt;0,2",ROUND((H32-G32)*F32*$E32/$D32/1000,2))))</f>
        <v/>
      </c>
      <c r="J32">
        <v>1</v>
      </c>
      <c r="K32">
        <v>0.454</v>
      </c>
      <c r="L32" t="str">
        <f>IF($A32="","",VLOOKUP($A32,DADOS!F:O,6,FALSE))</f>
        <v/>
      </c>
      <c r="M32" t="str">
        <f>IF(A32="","",IF(L32="","",IF((L32-K32)*J32*$E32/$D32/1000&lt;0.2,"&lt;0,2",ROUND((L32-K32)*J32*$E32/$D32/1000,2))))</f>
        <v/>
      </c>
      <c r="N32">
        <v>1</v>
      </c>
      <c r="O32">
        <v>0</v>
      </c>
      <c r="P32" t="str">
        <f>IF($A32="","",VLOOKUP($A32,DADOS!F:O,5,FALSE))</f>
        <v/>
      </c>
      <c r="Q32" t="str">
        <f>IF(A32="","",IF(P32="","",IF((P32-O32)*N32*$E32/$D32/1000&lt;0.2,"&lt;0,2",ROUND((P32-O32)*N32*$E32/$D32/1000,2))))</f>
        <v/>
      </c>
      <c r="R32">
        <v>1</v>
      </c>
      <c r="S32">
        <v>74.648</v>
      </c>
      <c r="T32" t="str">
        <f>IF($A32="","",VLOOKUP($A32,DADOS!F:O,4,FALSE))</f>
        <v/>
      </c>
      <c r="U32" t="str">
        <f>IF(A32="","",IF(T32="","",IF((T32-S32)*R32*$E32/$D32/1000&lt;0.2,"&lt;0,2",ROUND((T32-S32)*R32*$E32/$D32/1000,2))))</f>
        <v/>
      </c>
      <c r="V32">
        <v>1</v>
      </c>
      <c r="W32">
        <v>0</v>
      </c>
      <c r="X32" t="str">
        <f>IF($A32="","",VLOOKUP($A32,DADOS!F:O,9,FALSE))</f>
        <v/>
      </c>
      <c r="Y32" t="str">
        <f>IF(A32="","",IF(X32="","",IF((X32-W32)*V32*$E32/$D32&lt;1,"&lt;1",ROUND((X32-W32)*V32*$E32/$D32,2))))</f>
        <v/>
      </c>
      <c r="Z32">
        <v>1</v>
      </c>
      <c r="AA32">
        <v>0</v>
      </c>
      <c r="AB32" t="str">
        <f>IF($A32="","",VLOOKUP($A32,DADOS!F:O,7,FALSE))</f>
        <v/>
      </c>
      <c r="AC32" t="str">
        <f>IF(A32="","",IF(AB32="","",IF((AB32-AA32)*Z32*$E32/$D32&lt;1,"&lt;1",ROUND((AB32-AA32)*Z32*$E32/$D32,2))))</f>
        <v/>
      </c>
      <c r="AD32">
        <v>1</v>
      </c>
      <c r="AE32">
        <v>0</v>
      </c>
      <c r="AF32" t="str">
        <f>IF($A32="","",VLOOKUP($A32,DADOS!F:O,10,FALSE))</f>
        <v/>
      </c>
      <c r="AG32" t="str">
        <f>IF(A32="","",IF(AF32="","",IF((AF32-AE32)*AD32*$E32/$D32&lt;1,"&lt;1",ROUND((AF32-AE32)*AD32*$E32/$D32,2))))</f>
        <v/>
      </c>
      <c r="AH32">
        <v>1</v>
      </c>
      <c r="AI32">
        <v>0</v>
      </c>
      <c r="AJ32" t="str">
        <f>IF($A32="","",VLOOKUP($A32,DADOS!F:O,8,FALSE))</f>
        <v/>
      </c>
      <c r="AK32" t="str">
        <f>IF(A32="","",IF(AJ32="","",IF((AJ32-AI32)*AH32*$E32/$D32&lt;1,"&lt;1",ROUND((AJ32-AI32)*AH32*$E32/$D32,2))))</f>
        <v/>
      </c>
      <c r="AL32">
        <v>1</v>
      </c>
      <c r="AM32">
        <v>0</v>
      </c>
      <c r="AN32" t="str">
        <f>IF($A32="","",VLOOKUP($A32,DADOS!F:O,2,FALSE))</f>
        <v/>
      </c>
      <c r="AO32" t="str">
        <f>IF(A32="","",IF(AN32="","",IF((AN32-AM32)*AL32*$E32/$D32/1000&lt;0.2,"&lt;0,2",ROUND((AN32-AM32)*AL32*$E32/$D32/1000,2))))</f>
        <v/>
      </c>
      <c r="AP32">
        <v>1</v>
      </c>
      <c r="AR32" t="str">
        <f>IF($A32="","",VLOOKUP($A32,DADOS!F:P,11,FALSE))</f>
        <v/>
      </c>
      <c r="AS32" t="str">
        <f>IF(E32="","",IF(AQ32="","",IF(AR32="","",IF((AR32-AQ32)*AP32*$E32/$D32&lt;1,"&lt;1",ROUND((AR32-AQ32)*AP32*$E32/$D32,2)))))</f>
        <v/>
      </c>
      <c r="AT32">
        <v>1</v>
      </c>
      <c r="AV32" t="str">
        <f>IF(A32="","",VLOOKUP(A32,DADOS!F:R,12,FALSE))</f>
        <v/>
      </c>
      <c r="AW32" t="str">
        <f>IF(A32="","",IF(AU32="","",IF(AV32="","",IF((AV32-AU32)*AT32*$E32/$D32&lt;1,"&lt;1",ROUND((AV32-AU32)*AT32*$E32/$D32,2)))))</f>
        <v/>
      </c>
      <c r="AX32">
        <v>1</v>
      </c>
      <c r="AZ32" t="str">
        <f>IF($A32="","",VLOOKUP($A32,DADOS!F:R,13,FALSE))</f>
        <v/>
      </c>
      <c r="BA32" t="str">
        <f>IF(A32="","",IF(AY32="","",IF(AZ32="","",IF((AZ32-AY32)*AX32*$E32/$D32&lt;1,"&lt;1",ROUND((AZ32-AY32)*AX32*$E32/$D32,2)))))</f>
        <v/>
      </c>
      <c r="BB32" t="str">
        <v>n.a.</v>
      </c>
      <c r="BC32" t="str">
        <v>Letícia</v>
      </c>
    </row>
    <row r="33">
      <c r="B33" t="str">
        <f>IF(A33="","",A33&amp;"/20")</f>
        <v/>
      </c>
      <c r="D33">
        <v>0.5</v>
      </c>
      <c r="E33">
        <v>50</v>
      </c>
      <c r="F33">
        <v>1</v>
      </c>
      <c r="G33">
        <v>0</v>
      </c>
      <c r="H33" t="str">
        <f>IF($A33="","",VLOOKUP($A33,DADOS!F:O,3,FALSE))</f>
        <v/>
      </c>
      <c r="I33" t="str">
        <f>IF(A33="","",IF(H33="","",IF((H33-G33)*F33*$E33/$D33/1000&lt;0.2,"&lt;0,2",ROUND((H33-G33)*F33*$E33/$D33/1000,2))))</f>
        <v/>
      </c>
      <c r="J33">
        <v>1</v>
      </c>
      <c r="K33">
        <v>0.454</v>
      </c>
      <c r="L33" t="str">
        <f>IF($A33="","",VLOOKUP($A33,DADOS!F:O,6,FALSE))</f>
        <v/>
      </c>
      <c r="M33" t="str">
        <f>IF(A33="","",IF(L33="","",IF((L33-K33)*J33*$E33/$D33/1000&lt;0.2,"&lt;0,2",ROUND((L33-K33)*J33*$E33/$D33/1000,2))))</f>
        <v/>
      </c>
      <c r="N33">
        <v>1</v>
      </c>
      <c r="O33">
        <v>0</v>
      </c>
      <c r="P33" t="str">
        <f>IF($A33="","",VLOOKUP($A33,DADOS!F:O,5,FALSE))</f>
        <v/>
      </c>
      <c r="Q33" t="str">
        <f>IF(A33="","",IF(P33="","",IF((P33-O33)*N33*$E33/$D33/1000&lt;0.2,"&lt;0,2",ROUND((P33-O33)*N33*$E33/$D33/1000,2))))</f>
        <v/>
      </c>
      <c r="R33">
        <v>1</v>
      </c>
      <c r="S33">
        <v>74.648</v>
      </c>
      <c r="T33" t="str">
        <f>IF($A33="","",VLOOKUP($A33,DADOS!F:O,4,FALSE))</f>
        <v/>
      </c>
      <c r="U33" t="str">
        <f>IF(A33="","",IF(T33="","",IF((T33-S33)*R33*$E33/$D33/1000&lt;0.2,"&lt;0,2",ROUND((T33-S33)*R33*$E33/$D33/1000,2))))</f>
        <v/>
      </c>
      <c r="V33">
        <v>1</v>
      </c>
      <c r="W33">
        <v>0</v>
      </c>
      <c r="X33" t="str">
        <f>IF($A33="","",VLOOKUP($A33,DADOS!F:O,9,FALSE))</f>
        <v/>
      </c>
      <c r="Y33" t="str">
        <f>IF(A33="","",IF(X33="","",IF((X33-W33)*V33*$E33/$D33&lt;1,"&lt;1",ROUND((X33-W33)*V33*$E33/$D33,2))))</f>
        <v/>
      </c>
      <c r="Z33">
        <v>1</v>
      </c>
      <c r="AA33">
        <v>0</v>
      </c>
      <c r="AB33" t="str">
        <f>IF($A33="","",VLOOKUP($A33,DADOS!F:O,7,FALSE))</f>
        <v/>
      </c>
      <c r="AC33" t="str">
        <f>IF(A33="","",IF(AB33="","",IF((AB33-AA33)*Z33*$E33/$D33&lt;1,"&lt;1",ROUND((AB33-AA33)*Z33*$E33/$D33,2))))</f>
        <v/>
      </c>
      <c r="AD33">
        <v>1</v>
      </c>
      <c r="AE33">
        <v>0</v>
      </c>
      <c r="AF33" t="str">
        <f>IF($A33="","",VLOOKUP($A33,DADOS!F:O,10,FALSE))</f>
        <v/>
      </c>
      <c r="AG33" t="str">
        <f>IF(A33="","",IF(AF33="","",IF((AF33-AE33)*AD33*$E33/$D33&lt;1,"&lt;1",ROUND((AF33-AE33)*AD33*$E33/$D33,2))))</f>
        <v/>
      </c>
      <c r="AH33">
        <v>1</v>
      </c>
      <c r="AI33">
        <v>0</v>
      </c>
      <c r="AJ33" t="str">
        <f>IF($A33="","",VLOOKUP($A33,DADOS!F:O,8,FALSE))</f>
        <v/>
      </c>
      <c r="AK33" t="str">
        <f>IF(A33="","",IF(AJ33="","",IF((AJ33-AI33)*AH33*$E33/$D33&lt;1,"&lt;1",ROUND((AJ33-AI33)*AH33*$E33/$D33,2))))</f>
        <v/>
      </c>
      <c r="AL33">
        <v>1</v>
      </c>
      <c r="AM33">
        <v>0</v>
      </c>
      <c r="AN33" t="str">
        <f>IF($A33="","",VLOOKUP($A33,DADOS!F:O,2,FALSE))</f>
        <v/>
      </c>
      <c r="AO33" t="str">
        <f>IF(A33="","",IF(AN33="","",IF((AN33-AM33)*AL33*$E33/$D33/1000&lt;0.2,"&lt;0,2",ROUND((AN33-AM33)*AL33*$E33/$D33/1000,2))))</f>
        <v/>
      </c>
      <c r="AP33">
        <v>1</v>
      </c>
      <c r="AR33" t="str">
        <f>IF($A33="","",VLOOKUP($A33,DADOS!F:P,11,FALSE))</f>
        <v/>
      </c>
      <c r="AS33" t="str">
        <f>IF(E33="","",IF(AQ33="","",IF(AR33="","",IF((AR33-AQ33)*AP33*$E33/$D33&lt;1,"&lt;1",ROUND((AR33-AQ33)*AP33*$E33/$D33,2)))))</f>
        <v/>
      </c>
      <c r="AT33">
        <v>1</v>
      </c>
      <c r="AV33" t="str">
        <f>IF(A33="","",VLOOKUP(A33,DADOS!F:R,12,FALSE))</f>
        <v/>
      </c>
      <c r="AW33" t="str">
        <f>IF(A33="","",IF(AU33="","",IF(AV33="","",IF((AV33-AU33)*AT33*$E33/$D33&lt;1,"&lt;1",ROUND((AV33-AU33)*AT33*$E33/$D33,2)))))</f>
        <v/>
      </c>
      <c r="AX33">
        <v>1</v>
      </c>
      <c r="AZ33" t="str">
        <f>IF($A33="","",VLOOKUP($A33,DADOS!F:R,13,FALSE))</f>
        <v/>
      </c>
      <c r="BA33" t="str">
        <f>IF(A33="","",IF(AY33="","",IF(AZ33="","",IF((AZ33-AY33)*AX33*$E33/$D33&lt;1,"&lt;1",ROUND((AZ33-AY33)*AX33*$E33/$D33,2)))))</f>
        <v/>
      </c>
      <c r="BB33" t="str">
        <v>n.a.</v>
      </c>
      <c r="BC33" t="str">
        <v>Letícia</v>
      </c>
    </row>
    <row r="34">
      <c r="B34" t="str">
        <f>IF(A34="","",A34&amp;"/20")</f>
        <v/>
      </c>
      <c r="D34">
        <v>0.5</v>
      </c>
      <c r="E34">
        <v>50</v>
      </c>
      <c r="F34">
        <v>1</v>
      </c>
      <c r="G34">
        <v>0</v>
      </c>
      <c r="H34" t="str">
        <f>IF($A34="","",VLOOKUP($A34,DADOS!F:O,3,FALSE))</f>
        <v/>
      </c>
      <c r="I34" t="str">
        <f>IF(A34="","",IF(H34="","",IF((H34-G34)*F34*$E34/$D34/1000&lt;0.2,"&lt;0,2",ROUND((H34-G34)*F34*$E34/$D34/1000,2))))</f>
        <v/>
      </c>
      <c r="J34">
        <v>1</v>
      </c>
      <c r="K34">
        <v>0.454</v>
      </c>
      <c r="L34" t="str">
        <f>IF($A34="","",VLOOKUP($A34,DADOS!F:O,6,FALSE))</f>
        <v/>
      </c>
      <c r="M34" t="str">
        <f>IF(A34="","",IF(L34="","",IF((L34-K34)*J34*$E34/$D34/1000&lt;0.2,"&lt;0,2",ROUND((L34-K34)*J34*$E34/$D34/1000,2))))</f>
        <v/>
      </c>
      <c r="N34">
        <v>1</v>
      </c>
      <c r="O34">
        <v>0</v>
      </c>
      <c r="P34" t="str">
        <f>IF($A34="","",VLOOKUP($A34,DADOS!F:O,5,FALSE))</f>
        <v/>
      </c>
      <c r="Q34" t="str">
        <f>IF(A34="","",IF(P34="","",IF((P34-O34)*N34*$E34/$D34/1000&lt;0.2,"&lt;0,2",ROUND((P34-O34)*N34*$E34/$D34/1000,2))))</f>
        <v/>
      </c>
      <c r="R34">
        <v>1</v>
      </c>
      <c r="S34">
        <v>74.648</v>
      </c>
      <c r="T34" t="str">
        <f>IF($A34="","",VLOOKUP($A34,DADOS!F:O,4,FALSE))</f>
        <v/>
      </c>
      <c r="U34" t="str">
        <f>IF(A34="","",IF(T34="","",IF((T34-S34)*R34*$E34/$D34/1000&lt;0.2,"&lt;0,2",ROUND((T34-S34)*R34*$E34/$D34/1000,2))))</f>
        <v/>
      </c>
      <c r="V34">
        <v>1</v>
      </c>
      <c r="W34">
        <v>0</v>
      </c>
      <c r="X34" t="str">
        <f>IF($A34="","",VLOOKUP($A34,DADOS!F:O,9,FALSE))</f>
        <v/>
      </c>
      <c r="Y34" t="str">
        <f>IF(A34="","",IF(X34="","",IF((X34-W34)*V34*$E34/$D34&lt;1,"&lt;1",ROUND((X34-W34)*V34*$E34/$D34,2))))</f>
        <v/>
      </c>
      <c r="Z34">
        <v>1</v>
      </c>
      <c r="AA34">
        <v>0</v>
      </c>
      <c r="AB34" t="str">
        <f>IF($A34="","",VLOOKUP($A34,DADOS!F:O,7,FALSE))</f>
        <v/>
      </c>
      <c r="AC34" t="str">
        <f>IF(A34="","",IF(AB34="","",IF((AB34-AA34)*Z34*$E34/$D34&lt;1,"&lt;1",ROUND((AB34-AA34)*Z34*$E34/$D34,2))))</f>
        <v/>
      </c>
      <c r="AD34">
        <v>1</v>
      </c>
      <c r="AE34">
        <v>0</v>
      </c>
      <c r="AF34" t="str">
        <f>IF($A34="","",VLOOKUP($A34,DADOS!F:O,10,FALSE))</f>
        <v/>
      </c>
      <c r="AG34" t="str">
        <f>IF(A34="","",IF(AF34="","",IF((AF34-AE34)*AD34*$E34/$D34&lt;1,"&lt;1",ROUND((AF34-AE34)*AD34*$E34/$D34,2))))</f>
        <v/>
      </c>
      <c r="AH34">
        <v>1</v>
      </c>
      <c r="AI34">
        <v>0</v>
      </c>
      <c r="AJ34" t="str">
        <f>IF($A34="","",VLOOKUP($A34,DADOS!F:O,8,FALSE))</f>
        <v/>
      </c>
      <c r="AK34" t="str">
        <f>IF(A34="","",IF(AJ34="","",IF((AJ34-AI34)*AH34*$E34/$D34&lt;1,"&lt;1",ROUND((AJ34-AI34)*AH34*$E34/$D34,2))))</f>
        <v/>
      </c>
      <c r="AL34">
        <v>1</v>
      </c>
      <c r="AM34">
        <v>0</v>
      </c>
      <c r="AN34" t="str">
        <f>IF($A34="","",VLOOKUP($A34,DADOS!F:O,2,FALSE))</f>
        <v/>
      </c>
      <c r="AO34" t="str">
        <f>IF(A34="","",IF(AN34="","",IF((AN34-AM34)*AL34*$E34/$D34/1000&lt;0.2,"&lt;0,2",ROUND((AN34-AM34)*AL34*$E34/$D34/1000,2))))</f>
        <v/>
      </c>
      <c r="AP34">
        <v>1</v>
      </c>
      <c r="AR34" t="str">
        <f>IF($A34="","",VLOOKUP($A34,DADOS!F:P,11,FALSE))</f>
        <v/>
      </c>
      <c r="AS34" t="str">
        <f>IF(E34="","",IF(AQ34="","",IF(AR34="","",IF((AR34-AQ34)*AP34*$E34/$D34&lt;1,"&lt;1",ROUND((AR34-AQ34)*AP34*$E34/$D34,2)))))</f>
        <v/>
      </c>
      <c r="AT34">
        <v>1</v>
      </c>
      <c r="AV34" t="str">
        <f>IF(A34="","",VLOOKUP(A34,DADOS!F:R,12,FALSE))</f>
        <v/>
      </c>
      <c r="AW34" t="str">
        <f>IF(A34="","",IF(AU34="","",IF(AV34="","",IF((AV34-AU34)*AT34*$E34/$D34&lt;1,"&lt;1",ROUND((AV34-AU34)*AT34*$E34/$D34,2)))))</f>
        <v/>
      </c>
      <c r="AX34">
        <v>1</v>
      </c>
      <c r="AZ34" t="str">
        <f>IF($A34="","",VLOOKUP($A34,DADOS!F:R,13,FALSE))</f>
        <v/>
      </c>
      <c r="BA34" t="str">
        <f>IF(A34="","",IF(AY34="","",IF(AZ34="","",IF((AZ34-AY34)*AX34*$E34/$D34&lt;1,"&lt;1",ROUND((AZ34-AY34)*AX34*$E34/$D34,2)))))</f>
        <v/>
      </c>
      <c r="BB34" t="str">
        <v>n.a.</v>
      </c>
      <c r="BC34" t="str">
        <v>Letícia</v>
      </c>
    </row>
    <row r="35">
      <c r="B35" t="str">
        <f>IF(A35="","",A35&amp;"/20")</f>
        <v/>
      </c>
      <c r="D35">
        <v>0.5</v>
      </c>
      <c r="E35">
        <v>50</v>
      </c>
      <c r="F35">
        <v>1</v>
      </c>
      <c r="G35">
        <v>0</v>
      </c>
      <c r="H35" t="str">
        <f>IF($A35="","",VLOOKUP($A35,DADOS!F:O,3,FALSE))</f>
        <v/>
      </c>
      <c r="I35" t="str">
        <f>IF(A35="","",IF(H35="","",IF((H35-G35)*F35*$E35/$D35/1000&lt;0.2,"&lt;0,2",ROUND((H35-G35)*F35*$E35/$D35/1000,2))))</f>
        <v/>
      </c>
      <c r="J35">
        <v>1</v>
      </c>
      <c r="K35">
        <v>0.454</v>
      </c>
      <c r="L35" t="str">
        <f>IF($A35="","",VLOOKUP($A35,DADOS!F:O,6,FALSE))</f>
        <v/>
      </c>
      <c r="M35" t="str">
        <f>IF(A35="","",IF(L35="","",IF((L35-K35)*J35*$E35/$D35/1000&lt;0.2,"&lt;0,2",ROUND((L35-K35)*J35*$E35/$D35/1000,2))))</f>
        <v/>
      </c>
      <c r="N35">
        <v>1</v>
      </c>
      <c r="O35">
        <v>0</v>
      </c>
      <c r="P35" t="str">
        <f>IF($A35="","",VLOOKUP($A35,DADOS!F:O,5,FALSE))</f>
        <v/>
      </c>
      <c r="Q35" t="str">
        <f>IF(A35="","",IF(P35="","",IF((P35-O35)*N35*$E35/$D35/1000&lt;0.2,"&lt;0,2",ROUND((P35-O35)*N35*$E35/$D35/1000,2))))</f>
        <v/>
      </c>
      <c r="R35">
        <v>1</v>
      </c>
      <c r="S35">
        <v>74.648</v>
      </c>
      <c r="T35" t="str">
        <f>IF($A35="","",VLOOKUP($A35,DADOS!F:O,4,FALSE))</f>
        <v/>
      </c>
      <c r="U35" t="str">
        <f>IF(A35="","",IF(T35="","",IF((T35-S35)*R35*$E35/$D35/1000&lt;0.2,"&lt;0,2",ROUND((T35-S35)*R35*$E35/$D35/1000,2))))</f>
        <v/>
      </c>
      <c r="V35">
        <v>1</v>
      </c>
      <c r="W35">
        <v>0</v>
      </c>
      <c r="X35" t="str">
        <f>IF($A35="","",VLOOKUP($A35,DADOS!F:O,9,FALSE))</f>
        <v/>
      </c>
      <c r="Y35" t="str">
        <f>IF(A35="","",IF(X35="","",IF((X35-W35)*V35*$E35/$D35&lt;1,"&lt;1",ROUND((X35-W35)*V35*$E35/$D35,2))))</f>
        <v/>
      </c>
      <c r="Z35">
        <v>1</v>
      </c>
      <c r="AA35">
        <v>0</v>
      </c>
      <c r="AB35" t="str">
        <f>IF($A35="","",VLOOKUP($A35,DADOS!F:O,7,FALSE))</f>
        <v/>
      </c>
      <c r="AC35" t="str">
        <f>IF(A35="","",IF(AB35="","",IF((AB35-AA35)*Z35*$E35/$D35&lt;1,"&lt;1",ROUND((AB35-AA35)*Z35*$E35/$D35,2))))</f>
        <v/>
      </c>
      <c r="AD35">
        <v>1</v>
      </c>
      <c r="AE35">
        <v>0</v>
      </c>
      <c r="AF35" t="str">
        <f>IF($A35="","",VLOOKUP($A35,DADOS!F:O,10,FALSE))</f>
        <v/>
      </c>
      <c r="AG35" t="str">
        <f>IF(A35="","",IF(AF35="","",IF((AF35-AE35)*AD35*$E35/$D35&lt;1,"&lt;1",ROUND((AF35-AE35)*AD35*$E35/$D35,2))))</f>
        <v/>
      </c>
      <c r="AH35">
        <v>1</v>
      </c>
      <c r="AI35">
        <v>0</v>
      </c>
      <c r="AJ35" t="str">
        <f>IF($A35="","",VLOOKUP($A35,DADOS!F:O,8,FALSE))</f>
        <v/>
      </c>
      <c r="AK35" t="str">
        <f>IF(A35="","",IF(AJ35="","",IF((AJ35-AI35)*AH35*$E35/$D35&lt;1,"&lt;1",ROUND((AJ35-AI35)*AH35*$E35/$D35,2))))</f>
        <v/>
      </c>
      <c r="AL35">
        <v>1</v>
      </c>
      <c r="AM35">
        <v>0</v>
      </c>
      <c r="AN35" t="str">
        <f>IF($A35="","",VLOOKUP($A35,DADOS!F:O,2,FALSE))</f>
        <v/>
      </c>
      <c r="AO35" t="str">
        <f>IF(A35="","",IF(AN35="","",IF((AN35-AM35)*AL35*$E35/$D35/1000&lt;0.2,"&lt;0,2",ROUND((AN35-AM35)*AL35*$E35/$D35/1000,2))))</f>
        <v/>
      </c>
      <c r="AP35">
        <v>1</v>
      </c>
      <c r="AR35" t="str">
        <f>IF($A35="","",VLOOKUP($A35,DADOS!F:P,11,FALSE))</f>
        <v/>
      </c>
      <c r="AS35" t="str">
        <f>IF(E35="","",IF(AQ35="","",IF(AR35="","",IF((AR35-AQ35)*AP35*$E35/$D35&lt;1,"&lt;1",ROUND((AR35-AQ35)*AP35*$E35/$D35,2)))))</f>
        <v/>
      </c>
      <c r="AT35">
        <v>1</v>
      </c>
      <c r="AV35" t="str">
        <f>IF(A35="","",VLOOKUP(A35,DADOS!F:R,12,FALSE))</f>
        <v/>
      </c>
      <c r="AW35" t="str">
        <f>IF(A35="","",IF(AU35="","",IF(AV35="","",IF((AV35-AU35)*AT35*$E35/$D35&lt;1,"&lt;1",ROUND((AV35-AU35)*AT35*$E35/$D35,2)))))</f>
        <v/>
      </c>
      <c r="AX35">
        <v>1</v>
      </c>
      <c r="AZ35" t="str">
        <f>IF($A35="","",VLOOKUP($A35,DADOS!F:R,13,FALSE))</f>
        <v/>
      </c>
      <c r="BA35" t="str">
        <f>IF(A35="","",IF(AY35="","",IF(AZ35="","",IF((AZ35-AY35)*AX35*$E35/$D35&lt;1,"&lt;1",ROUND((AZ35-AY35)*AX35*$E35/$D35,2)))))</f>
        <v/>
      </c>
      <c r="BB35" t="str">
        <v>n.a.</v>
      </c>
      <c r="BC35" t="str">
        <v>Letícia</v>
      </c>
    </row>
    <row r="36">
      <c r="B36" t="str">
        <f>IF(A36="","",A36&amp;"/20")</f>
        <v/>
      </c>
      <c r="D36">
        <v>0.5</v>
      </c>
      <c r="E36">
        <v>50</v>
      </c>
      <c r="F36">
        <v>1</v>
      </c>
      <c r="G36">
        <v>0</v>
      </c>
      <c r="H36" t="str">
        <f>IF($A36="","",VLOOKUP($A36,DADOS!F:O,3,FALSE))</f>
        <v/>
      </c>
      <c r="I36" t="str">
        <f>IF(A36="","",IF(H36="","",IF((H36-G36)*F36*$E36/$D36/1000&lt;0.2,"&lt;0,2",ROUND((H36-G36)*F36*$E36/$D36/1000,2))))</f>
        <v/>
      </c>
      <c r="J36">
        <v>1</v>
      </c>
      <c r="K36">
        <v>0.454</v>
      </c>
      <c r="L36" t="str">
        <f>IF($A36="","",VLOOKUP($A36,DADOS!F:O,6,FALSE))</f>
        <v/>
      </c>
      <c r="M36" t="str">
        <f>IF(A36="","",IF(L36="","",IF((L36-K36)*J36*$E36/$D36/1000&lt;0.2,"&lt;0,2",ROUND((L36-K36)*J36*$E36/$D36/1000,2))))</f>
        <v/>
      </c>
      <c r="N36">
        <v>1</v>
      </c>
      <c r="O36">
        <v>0</v>
      </c>
      <c r="P36" t="str">
        <f>IF($A36="","",VLOOKUP($A36,DADOS!F:O,5,FALSE))</f>
        <v/>
      </c>
      <c r="Q36" t="str">
        <f>IF(A36="","",IF(P36="","",IF((P36-O36)*N36*$E36/$D36/1000&lt;0.2,"&lt;0,2",ROUND((P36-O36)*N36*$E36/$D36/1000,2))))</f>
        <v/>
      </c>
      <c r="R36">
        <v>1</v>
      </c>
      <c r="S36">
        <v>74.648</v>
      </c>
      <c r="T36" t="str">
        <f>IF($A36="","",VLOOKUP($A36,DADOS!F:O,4,FALSE))</f>
        <v/>
      </c>
      <c r="U36" t="str">
        <f>IF(A36="","",IF(T36="","",IF((T36-S36)*R36*$E36/$D36/1000&lt;0.2,"&lt;0,2",ROUND((T36-S36)*R36*$E36/$D36/1000,2))))</f>
        <v/>
      </c>
      <c r="V36">
        <v>1</v>
      </c>
      <c r="W36">
        <v>0</v>
      </c>
      <c r="X36" t="str">
        <f>IF($A36="","",VLOOKUP($A36,DADOS!F:O,9,FALSE))</f>
        <v/>
      </c>
      <c r="Y36" t="str">
        <f>IF(A36="","",IF(X36="","",IF((X36-W36)*V36*$E36/$D36&lt;1,"&lt;1",ROUND((X36-W36)*V36*$E36/$D36,2))))</f>
        <v/>
      </c>
      <c r="Z36">
        <v>1</v>
      </c>
      <c r="AA36">
        <v>0</v>
      </c>
      <c r="AB36" t="str">
        <f>IF($A36="","",VLOOKUP($A36,DADOS!F:O,7,FALSE))</f>
        <v/>
      </c>
      <c r="AC36" t="str">
        <f>IF(A36="","",IF(AB36="","",IF((AB36-AA36)*Z36*$E36/$D36&lt;1,"&lt;1",ROUND((AB36-AA36)*Z36*$E36/$D36,2))))</f>
        <v/>
      </c>
      <c r="AD36">
        <v>1</v>
      </c>
      <c r="AE36">
        <v>0</v>
      </c>
      <c r="AF36" t="str">
        <f>IF($A36="","",VLOOKUP($A36,DADOS!F:O,10,FALSE))</f>
        <v/>
      </c>
      <c r="AG36" t="str">
        <f>IF(A36="","",IF(AF36="","",IF((AF36-AE36)*AD36*$E36/$D36&lt;1,"&lt;1",ROUND((AF36-AE36)*AD36*$E36/$D36,2))))</f>
        <v/>
      </c>
      <c r="AH36">
        <v>1</v>
      </c>
      <c r="AI36">
        <v>0</v>
      </c>
      <c r="AJ36" t="str">
        <f>IF($A36="","",VLOOKUP($A36,DADOS!F:O,8,FALSE))</f>
        <v/>
      </c>
      <c r="AK36" t="str">
        <f>IF(A36="","",IF(AJ36="","",IF((AJ36-AI36)*AH36*$E36/$D36&lt;1,"&lt;1",ROUND((AJ36-AI36)*AH36*$E36/$D36,2))))</f>
        <v/>
      </c>
      <c r="AL36">
        <v>1</v>
      </c>
      <c r="AM36">
        <v>0</v>
      </c>
      <c r="AN36" t="str">
        <f>IF($A36="","",VLOOKUP($A36,DADOS!F:O,2,FALSE))</f>
        <v/>
      </c>
      <c r="AO36" t="str">
        <f>IF(A36="","",IF(AN36="","",IF((AN36-AM36)*AL36*$E36/$D36/1000&lt;0.2,"&lt;0,2",ROUND((AN36-AM36)*AL36*$E36/$D36/1000,2))))</f>
        <v/>
      </c>
      <c r="AP36">
        <v>1</v>
      </c>
      <c r="AR36" t="str">
        <f>IF($A36="","",VLOOKUP($A36,DADOS!F:P,11,FALSE))</f>
        <v/>
      </c>
      <c r="AS36" t="str">
        <f>IF(E36="","",IF(AQ36="","",IF(AR36="","",IF((AR36-AQ36)*AP36*$E36/$D36&lt;1,"&lt;1",ROUND((AR36-AQ36)*AP36*$E36/$D36,2)))))</f>
        <v/>
      </c>
      <c r="AT36">
        <v>1</v>
      </c>
      <c r="AV36" t="str">
        <f>IF(A36="","",VLOOKUP(A36,DADOS!F:R,12,FALSE))</f>
        <v/>
      </c>
      <c r="AW36" t="str">
        <f>IF(A36="","",IF(AU36="","",IF(AV36="","",IF((AV36-AU36)*AT36*$E36/$D36&lt;1,"&lt;1",ROUND((AV36-AU36)*AT36*$E36/$D36,2)))))</f>
        <v/>
      </c>
      <c r="AX36">
        <v>1</v>
      </c>
      <c r="AZ36" t="str">
        <f>IF($A36="","",VLOOKUP($A36,DADOS!F:R,13,FALSE))</f>
        <v/>
      </c>
      <c r="BA36" t="str">
        <f>IF(A36="","",IF(AY36="","",IF(AZ36="","",IF((AZ36-AY36)*AX36*$E36/$D36&lt;1,"&lt;1",ROUND((AZ36-AY36)*AX36*$E36/$D36,2)))))</f>
        <v/>
      </c>
      <c r="BB36" t="str">
        <v>n.a.</v>
      </c>
      <c r="BC36" t="str">
        <v>Letícia</v>
      </c>
    </row>
    <row r="37">
      <c r="A37" t="str">
        <v>BR-1401</v>
      </c>
      <c r="B37" t="str">
        <f>IF(A37="","",A37&amp;"/20")</f>
        <v>BR-1401/20</v>
      </c>
      <c r="D37">
        <v>0.5</v>
      </c>
      <c r="E37">
        <v>50</v>
      </c>
      <c r="F37">
        <v>1</v>
      </c>
      <c r="G37">
        <v>0.049</v>
      </c>
      <c r="H37">
        <f>IF($A37="","",VLOOKUP($A37,DADOS!F:O,3,FALSE))</f>
        <v>0.049</v>
      </c>
      <c r="I37" t="str">
        <f>IF(A37="","",IF(H37="","",IF((H37-G37)*F37*$E37/$D37/1000&lt;0.2,"&lt;0,2",ROUND((H37-G37)*F37*$E37/$D37/1000,2))))</f>
        <v>&lt;0,2</v>
      </c>
      <c r="J37">
        <v>1</v>
      </c>
      <c r="K37">
        <v>13.394</v>
      </c>
      <c r="L37">
        <f>IF($A37="","",VLOOKUP($A37,DADOS!F:O,6,FALSE))</f>
        <v>13.394</v>
      </c>
      <c r="M37" t="str">
        <f>IF(A37="","",IF(L37="","",IF((L37-K37)*J37*$E37/$D37/1000&lt;0.2,"&lt;0,2",ROUND((L37-K37)*J37*$E37/$D37/1000,2))))</f>
        <v>&lt;0,2</v>
      </c>
      <c r="N37">
        <v>1</v>
      </c>
      <c r="O37">
        <v>0</v>
      </c>
      <c r="P37">
        <f>IF($A37="","",VLOOKUP($A37,DADOS!F:O,5,FALSE))</f>
        <v>0</v>
      </c>
      <c r="Q37" t="str">
        <f>IF(A37="","",IF(P37="","",IF((P37-O37)*N37*$E37/$D37/1000&lt;0.2,"&lt;0,2",ROUND((P37-O37)*N37*$E37/$D37/1000,2))))</f>
        <v>&lt;0,2</v>
      </c>
      <c r="R37">
        <v>1</v>
      </c>
      <c r="S37">
        <v>1.399</v>
      </c>
      <c r="T37">
        <f>IF($A37="","",VLOOKUP($A37,DADOS!F:O,4,FALSE))</f>
        <v>1.399</v>
      </c>
      <c r="U37" t="str">
        <f>IF(A37="","",IF(T37="","",IF((T37-S37)*R37*$E37/$D37/1000&lt;0.2,"&lt;0,2",ROUND((T37-S37)*R37*$E37/$D37/1000,2))))</f>
        <v>&lt;0,2</v>
      </c>
      <c r="V37">
        <v>1</v>
      </c>
      <c r="W37">
        <v>0.29</v>
      </c>
      <c r="X37">
        <f>IF($A37="","",VLOOKUP($A37,DADOS!F:O,9,FALSE))</f>
        <v>0.29</v>
      </c>
      <c r="Y37" t="str">
        <f>IF(A37="","",IF(X37="","",IF((X37-W37)*V37*$E37/$D37&lt;1,"&lt;1",ROUND((X37-W37)*V37*$E37/$D37,2))))</f>
        <v>&lt;1</v>
      </c>
      <c r="Z37">
        <v>1</v>
      </c>
      <c r="AA37">
        <v>0.022</v>
      </c>
      <c r="AB37">
        <f>IF($A37="","",VLOOKUP($A37,DADOS!F:O,7,FALSE))</f>
        <v>0.022</v>
      </c>
      <c r="AC37" t="str">
        <f>IF(A37="","",IF(AB37="","",IF((AB37-AA37)*Z37*$E37/$D37&lt;1,"&lt;1",ROUND((AB37-AA37)*Z37*$E37/$D37,2))))</f>
        <v>&lt;1</v>
      </c>
      <c r="AD37">
        <v>1</v>
      </c>
      <c r="AE37">
        <v>0</v>
      </c>
      <c r="AF37">
        <f>IF($A37="","",VLOOKUP($A37,DADOS!F:O,10,FALSE))</f>
        <v>0</v>
      </c>
      <c r="AG37" t="str">
        <f>IF(A37="","",IF(AF37="","",IF((AF37-AE37)*AD37*$E37/$D37&lt;1,"&lt;1",ROUND((AF37-AE37)*AD37*$E37/$D37,2))))</f>
        <v>&lt;1</v>
      </c>
      <c r="AH37">
        <v>1</v>
      </c>
      <c r="AI37">
        <v>0</v>
      </c>
      <c r="AJ37">
        <f>IF($A37="","",VLOOKUP($A37,DADOS!F:O,8,FALSE))</f>
        <v>0.008</v>
      </c>
      <c r="AK37" t="str">
        <f>IF(A37="","",IF(AJ37="","",IF((AJ37-AI37)*AH37*$E37/$D37&lt;1,"&lt;1",ROUND((AJ37-AI37)*AH37*$E37/$D37,2))))</f>
        <v>&lt;1</v>
      </c>
      <c r="AL37">
        <v>1</v>
      </c>
      <c r="AM37">
        <v>0.597</v>
      </c>
      <c r="AN37">
        <f>IF($A37="","",VLOOKUP($A37,DADOS!F:O,2,FALSE))</f>
        <v>0.597</v>
      </c>
      <c r="AO37" t="str">
        <f>IF(A37="","",IF(AN37="","",IF((AN37-AM37)*AL37*$E37/$D37/1000&lt;0.2,"&lt;0,2",ROUND((AN37-AM37)*AL37*$E37/$D37/1000,2))))</f>
        <v>&lt;0,2</v>
      </c>
      <c r="AP37">
        <v>1</v>
      </c>
      <c r="AR37">
        <f>IF($A37="","",VLOOKUP($A37,DADOS!F:P,11,FALSE))</f>
        <v>0</v>
      </c>
      <c r="AS37" t="str">
        <f>IF(E37="","",IF(AQ37="","",IF(AR37="","",IF((AR37-AQ37)*AP37*$E37/$D37&lt;1,"&lt;1",ROUND((AR37-AQ37)*AP37*$E37/$D37,2)))))</f>
        <v/>
      </c>
      <c r="AT37">
        <v>1</v>
      </c>
      <c r="AV37">
        <f>IF(A37="","",VLOOKUP(A37,DADOS!F:R,12,FALSE))</f>
        <v>0</v>
      </c>
      <c r="AW37" t="str">
        <f>IF(A37="","",IF(AU37="","",IF(AV37="","",IF((AV37-AU37)*AT37*$E37/$D37&lt;1,"&lt;1",ROUND((AV37-AU37)*AT37*$E37/$D37,2)))))</f>
        <v/>
      </c>
      <c r="AX37">
        <v>1</v>
      </c>
      <c r="AZ37">
        <f>IF($A37="","",VLOOKUP($A37,DADOS!F:R,13,FALSE))</f>
        <v>0</v>
      </c>
      <c r="BA37" t="str">
        <f>IF(A37="","",IF(AY37="","",IF(AZ37="","",IF((AZ37-AY37)*AX37*$E37/$D37&lt;1,"&lt;1",ROUND((AZ37-AY37)*AX37*$E37/$D37,2)))))</f>
        <v/>
      </c>
      <c r="BB37" t="str">
        <v>n.a.</v>
      </c>
      <c r="BC37" t="str">
        <v>Letícia</v>
      </c>
    </row>
    <row r="38">
      <c r="B38" t="str">
        <f>IF(A38="","",A38&amp;"/20")</f>
        <v/>
      </c>
      <c r="D38">
        <v>0.5</v>
      </c>
      <c r="E38">
        <v>50</v>
      </c>
      <c r="F38">
        <v>1</v>
      </c>
      <c r="G38">
        <v>0.049</v>
      </c>
      <c r="H38" t="str">
        <f>IF($A38="","",VLOOKUP($A38,DADOS!F:O,3,FALSE))</f>
        <v/>
      </c>
      <c r="I38" t="str">
        <f>IF(A38="","",IF(H38="","",IF((H38-G38)*F38*$E38/$D38/1000&lt;0.2,"&lt;0,2",ROUND((H38-G38)*F38*$E38/$D38/1000,2))))</f>
        <v/>
      </c>
      <c r="J38">
        <v>1</v>
      </c>
      <c r="K38">
        <v>13.394</v>
      </c>
      <c r="L38" t="str">
        <f>IF($A38="","",VLOOKUP($A38,DADOS!F:O,6,FALSE))</f>
        <v/>
      </c>
      <c r="M38" t="str">
        <f>IF(A38="","",IF(L38="","",IF((L38-K38)*J38*$E38/$D38/1000&lt;0.2,"&lt;0,2",ROUND((L38-K38)*J38*$E38/$D38/1000,2))))</f>
        <v/>
      </c>
      <c r="N38">
        <v>1</v>
      </c>
      <c r="O38">
        <v>0</v>
      </c>
      <c r="P38" t="str">
        <f>IF($A38="","",VLOOKUP($A38,DADOS!F:O,5,FALSE))</f>
        <v/>
      </c>
      <c r="Q38" t="str">
        <f>IF(A38="","",IF(P38="","",IF((P38-O38)*N38*$E38/$D38/1000&lt;0.2,"&lt;0,2",ROUND((P38-O38)*N38*$E38/$D38/1000,2))))</f>
        <v/>
      </c>
      <c r="R38">
        <v>1</v>
      </c>
      <c r="S38">
        <v>1.399</v>
      </c>
      <c r="T38" t="str">
        <f>IF($A38="","",VLOOKUP($A38,DADOS!F:O,4,FALSE))</f>
        <v/>
      </c>
      <c r="U38" t="str">
        <f>IF(A38="","",IF(T38="","",IF((T38-S38)*R38*$E38/$D38/1000&lt;0.2,"&lt;0,2",ROUND((T38-S38)*R38*$E38/$D38/1000,2))))</f>
        <v/>
      </c>
      <c r="V38">
        <v>1</v>
      </c>
      <c r="W38">
        <v>0.29</v>
      </c>
      <c r="X38" t="str">
        <f>IF($A38="","",VLOOKUP($A38,DADOS!F:O,9,FALSE))</f>
        <v/>
      </c>
      <c r="Y38" t="str">
        <f>IF(A38="","",IF(X38="","",IF((X38-W38)*V38*$E38/$D38&lt;1,"&lt;1",ROUND((X38-W38)*V38*$E38/$D38,2))))</f>
        <v/>
      </c>
      <c r="Z38">
        <v>1</v>
      </c>
      <c r="AA38">
        <v>0.022</v>
      </c>
      <c r="AB38" t="str">
        <f>IF($A38="","",VLOOKUP($A38,DADOS!F:O,7,FALSE))</f>
        <v/>
      </c>
      <c r="AC38" t="str">
        <f>IF(A38="","",IF(AB38="","",IF((AB38-AA38)*Z38*$E38/$D38&lt;1,"&lt;1",ROUND((AB38-AA38)*Z38*$E38/$D38,2))))</f>
        <v/>
      </c>
      <c r="AD38">
        <v>1</v>
      </c>
      <c r="AE38">
        <v>0</v>
      </c>
      <c r="AF38" t="str">
        <f>IF($A38="","",VLOOKUP($A38,DADOS!F:O,10,FALSE))</f>
        <v/>
      </c>
      <c r="AG38" t="str">
        <f>IF(A38="","",IF(AF38="","",IF((AF38-AE38)*AD38*$E38/$D38&lt;1,"&lt;1",ROUND((AF38-AE38)*AD38*$E38/$D38,2))))</f>
        <v/>
      </c>
      <c r="AH38">
        <v>1</v>
      </c>
      <c r="AI38">
        <v>0</v>
      </c>
      <c r="AJ38" t="str">
        <f>IF($A38="","",VLOOKUP($A38,DADOS!F:O,8,FALSE))</f>
        <v/>
      </c>
      <c r="AK38" t="str">
        <f>IF(A38="","",IF(AJ38="","",IF((AJ38-AI38)*AH38*$E38/$D38&lt;1,"&lt;1",ROUND((AJ38-AI38)*AH38*$E38/$D38,2))))</f>
        <v/>
      </c>
      <c r="AL38">
        <v>1</v>
      </c>
      <c r="AM38">
        <v>0.597</v>
      </c>
      <c r="AN38" t="str">
        <f>IF($A38="","",VLOOKUP($A38,DADOS!F:O,2,FALSE))</f>
        <v/>
      </c>
      <c r="AO38" t="str">
        <f>IF(A38="","",IF(AN38="","",IF((AN38-AM38)*AL38*$E38/$D38/1000&lt;0.2,"&lt;0,2",ROUND((AN38-AM38)*AL38*$E38/$D38/1000,2))))</f>
        <v/>
      </c>
      <c r="AP38">
        <v>1</v>
      </c>
      <c r="AR38" t="str">
        <f>IF($A38="","",VLOOKUP($A38,DADOS!F:P,11,FALSE))</f>
        <v/>
      </c>
      <c r="AS38" t="str">
        <f>IF(E38="","",IF(AQ38="","",IF(AR38="","",IF((AR38-AQ38)*AP38*$E38/$D38&lt;1,"&lt;1",ROUND((AR38-AQ38)*AP38*$E38/$D38,2)))))</f>
        <v/>
      </c>
      <c r="AT38">
        <v>1</v>
      </c>
      <c r="AV38" t="str">
        <f>IF(A38="","",VLOOKUP(A38,DADOS!F:R,12,FALSE))</f>
        <v/>
      </c>
      <c r="AW38" t="str">
        <f>IF(A38="","",IF(AU38="","",IF(AV38="","",IF((AV38-AU38)*AT38*$E38/$D38&lt;1,"&lt;1",ROUND((AV38-AU38)*AT38*$E38/$D38,2)))))</f>
        <v/>
      </c>
      <c r="AX38">
        <v>1</v>
      </c>
      <c r="AZ38" t="str">
        <f>IF($A38="","",VLOOKUP($A38,DADOS!F:R,13,FALSE))</f>
        <v/>
      </c>
      <c r="BA38" t="str">
        <f>IF(A38="","",IF(AY38="","",IF(AZ38="","",IF((AZ38-AY38)*AX38*$E38/$D38&lt;1,"&lt;1",ROUND((AZ38-AY38)*AX38*$E38/$D38,2)))))</f>
        <v/>
      </c>
      <c r="BB38" t="str">
        <v>n.a.</v>
      </c>
      <c r="BC38" t="str">
        <v>Letícia</v>
      </c>
    </row>
    <row r="39">
      <c r="B39" t="str">
        <f>IF(A39="","",A39&amp;"/20")</f>
        <v/>
      </c>
      <c r="D39">
        <v>0.5</v>
      </c>
      <c r="E39">
        <v>50</v>
      </c>
      <c r="F39">
        <v>1</v>
      </c>
      <c r="G39">
        <v>0.049</v>
      </c>
      <c r="H39" t="str">
        <f>IF($A39="","",VLOOKUP($A39,DADOS!F:O,3,FALSE))</f>
        <v/>
      </c>
      <c r="I39" t="str">
        <f>IF(A39="","",IF(H39="","",IF((H39-G39)*F39*$E39/$D39/1000&lt;0.2,"&lt;0,2",ROUND((H39-G39)*F39*$E39/$D39/1000,2))))</f>
        <v/>
      </c>
      <c r="J39">
        <v>1</v>
      </c>
      <c r="K39">
        <v>13.394</v>
      </c>
      <c r="L39" t="str">
        <f>IF($A39="","",VLOOKUP($A39,DADOS!F:O,6,FALSE))</f>
        <v/>
      </c>
      <c r="M39" t="str">
        <f>IF(A39="","",IF(L39="","",IF((L39-K39)*J39*$E39/$D39/1000&lt;0.2,"&lt;0,2",ROUND((L39-K39)*J39*$E39/$D39/1000,2))))</f>
        <v/>
      </c>
      <c r="N39">
        <v>1</v>
      </c>
      <c r="O39">
        <v>0</v>
      </c>
      <c r="P39" t="str">
        <f>IF($A39="","",VLOOKUP($A39,DADOS!F:O,5,FALSE))</f>
        <v/>
      </c>
      <c r="Q39" t="str">
        <f>IF(A39="","",IF(P39="","",IF((P39-O39)*N39*$E39/$D39/1000&lt;0.2,"&lt;0,2",ROUND((P39-O39)*N39*$E39/$D39/1000,2))))</f>
        <v/>
      </c>
      <c r="R39">
        <v>1</v>
      </c>
      <c r="S39">
        <v>1.399</v>
      </c>
      <c r="T39" t="str">
        <f>IF($A39="","",VLOOKUP($A39,DADOS!F:O,4,FALSE))</f>
        <v/>
      </c>
      <c r="U39" t="str">
        <f>IF(A39="","",IF(T39="","",IF((T39-S39)*R39*$E39/$D39/1000&lt;0.2,"&lt;0,2",ROUND((T39-S39)*R39*$E39/$D39/1000,2))))</f>
        <v/>
      </c>
      <c r="V39">
        <v>1</v>
      </c>
      <c r="W39">
        <v>0.29</v>
      </c>
      <c r="X39" t="str">
        <f>IF($A39="","",VLOOKUP($A39,DADOS!F:O,9,FALSE))</f>
        <v/>
      </c>
      <c r="Y39" t="str">
        <f>IF(A39="","",IF(X39="","",IF((X39-W39)*V39*$E39/$D39&lt;1,"&lt;1",ROUND((X39-W39)*V39*$E39/$D39,2))))</f>
        <v/>
      </c>
      <c r="Z39">
        <v>1</v>
      </c>
      <c r="AA39">
        <v>0.022</v>
      </c>
      <c r="AB39" t="str">
        <f>IF($A39="","",VLOOKUP($A39,DADOS!F:O,7,FALSE))</f>
        <v/>
      </c>
      <c r="AC39" t="str">
        <f>IF(A39="","",IF(AB39="","",IF((AB39-AA39)*Z39*$E39/$D39&lt;1,"&lt;1",ROUND((AB39-AA39)*Z39*$E39/$D39,2))))</f>
        <v/>
      </c>
      <c r="AD39">
        <v>1</v>
      </c>
      <c r="AE39">
        <v>0</v>
      </c>
      <c r="AF39" t="str">
        <f>IF($A39="","",VLOOKUP($A39,DADOS!F:O,10,FALSE))</f>
        <v/>
      </c>
      <c r="AG39" t="str">
        <f>IF(A39="","",IF(AF39="","",IF((AF39-AE39)*AD39*$E39/$D39&lt;1,"&lt;1",ROUND((AF39-AE39)*AD39*$E39/$D39,2))))</f>
        <v/>
      </c>
      <c r="AH39">
        <v>1</v>
      </c>
      <c r="AI39">
        <v>0</v>
      </c>
      <c r="AJ39" t="str">
        <f>IF($A39="","",VLOOKUP($A39,DADOS!F:O,8,FALSE))</f>
        <v/>
      </c>
      <c r="AK39" t="str">
        <f>IF(A39="","",IF(AJ39="","",IF((AJ39-AI39)*AH39*$E39/$D39&lt;1,"&lt;1",ROUND((AJ39-AI39)*AH39*$E39/$D39,2))))</f>
        <v/>
      </c>
      <c r="AL39">
        <v>1</v>
      </c>
      <c r="AM39">
        <v>0.597</v>
      </c>
      <c r="AN39" t="str">
        <f>IF($A39="","",VLOOKUP($A39,DADOS!F:O,2,FALSE))</f>
        <v/>
      </c>
      <c r="AO39" t="str">
        <f>IF(A39="","",IF(AN39="","",IF((AN39-AM39)*AL39*$E39/$D39/1000&lt;0.2,"&lt;0,2",ROUND((AN39-AM39)*AL39*$E39/$D39/1000,2))))</f>
        <v/>
      </c>
      <c r="AP39">
        <v>1</v>
      </c>
      <c r="AR39" t="str">
        <f>IF($A39="","",VLOOKUP($A39,DADOS!F:P,11,FALSE))</f>
        <v/>
      </c>
      <c r="AS39" t="str">
        <f>IF(E39="","",IF(AQ39="","",IF(AR39="","",IF((AR39-AQ39)*AP39*$E39/$D39&lt;1,"&lt;1",ROUND((AR39-AQ39)*AP39*$E39/$D39,2)))))</f>
        <v/>
      </c>
      <c r="AT39">
        <v>1</v>
      </c>
      <c r="AV39" t="str">
        <f>IF(A39="","",VLOOKUP(A39,DADOS!F:R,12,FALSE))</f>
        <v/>
      </c>
      <c r="AW39" t="str">
        <f>IF(A39="","",IF(AU39="","",IF(AV39="","",IF((AV39-AU39)*AT39*$E39/$D39&lt;1,"&lt;1",ROUND((AV39-AU39)*AT39*$E39/$D39,2)))))</f>
        <v/>
      </c>
      <c r="AX39">
        <v>1</v>
      </c>
      <c r="AZ39" t="str">
        <f>IF($A39="","",VLOOKUP($A39,DADOS!F:R,13,FALSE))</f>
        <v/>
      </c>
      <c r="BA39" t="str">
        <f>IF(A39="","",IF(AY39="","",IF(AZ39="","",IF((AZ39-AY39)*AX39*$E39/$D39&lt;1,"&lt;1",ROUND((AZ39-AY39)*AX39*$E39/$D39,2)))))</f>
        <v/>
      </c>
      <c r="BB39" t="str">
        <v>n.a.</v>
      </c>
      <c r="BC39" t="str">
        <v>Letícia</v>
      </c>
    </row>
    <row r="40">
      <c r="B40" t="str">
        <f>IF(A40="","",A40&amp;"/20")</f>
        <v/>
      </c>
      <c r="D40">
        <v>0.5</v>
      </c>
      <c r="E40">
        <v>50</v>
      </c>
      <c r="F40">
        <v>1</v>
      </c>
      <c r="G40">
        <v>0.049</v>
      </c>
      <c r="H40" t="str">
        <f>IF($A40="","",VLOOKUP($A40,DADOS!F:O,3,FALSE))</f>
        <v/>
      </c>
      <c r="I40" t="str">
        <f>IF(A40="","",IF(H40="","",IF((H40-G40)*F40*$E40/$D40/1000&lt;0.2,"&lt;0,2",ROUND((H40-G40)*F40*$E40/$D40/1000,2))))</f>
        <v/>
      </c>
      <c r="J40">
        <v>1</v>
      </c>
      <c r="K40">
        <v>13.394</v>
      </c>
      <c r="L40" t="str">
        <f>IF($A40="","",VLOOKUP($A40,DADOS!F:O,6,FALSE))</f>
        <v/>
      </c>
      <c r="M40" t="str">
        <f>IF(A40="","",IF(L40="","",IF((L40-K40)*J40*$E40/$D40/1000&lt;0.2,"&lt;0,2",ROUND((L40-K40)*J40*$E40/$D40/1000,2))))</f>
        <v/>
      </c>
      <c r="N40">
        <v>1</v>
      </c>
      <c r="O40">
        <v>0</v>
      </c>
      <c r="P40" t="str">
        <f>IF($A40="","",VLOOKUP($A40,DADOS!F:O,5,FALSE))</f>
        <v/>
      </c>
      <c r="Q40" t="str">
        <f>IF(A40="","",IF(P40="","",IF((P40-O40)*N40*$E40/$D40/1000&lt;0.2,"&lt;0,2",ROUND((P40-O40)*N40*$E40/$D40/1000,2))))</f>
        <v/>
      </c>
      <c r="R40">
        <v>1</v>
      </c>
      <c r="S40">
        <v>1.399</v>
      </c>
      <c r="T40" t="str">
        <f>IF($A40="","",VLOOKUP($A40,DADOS!F:O,4,FALSE))</f>
        <v/>
      </c>
      <c r="U40" t="str">
        <f>IF(A40="","",IF(T40="","",IF((T40-S40)*R40*$E40/$D40/1000&lt;0.2,"&lt;0,2",ROUND((T40-S40)*R40*$E40/$D40/1000,2))))</f>
        <v/>
      </c>
      <c r="V40">
        <v>1</v>
      </c>
      <c r="W40">
        <v>0.29</v>
      </c>
      <c r="X40" t="str">
        <f>IF($A40="","",VLOOKUP($A40,DADOS!F:O,9,FALSE))</f>
        <v/>
      </c>
      <c r="Y40" t="str">
        <f>IF(A40="","",IF(X40="","",IF((X40-W40)*V40*$E40/$D40&lt;1,"&lt;1",ROUND((X40-W40)*V40*$E40/$D40,2))))</f>
        <v/>
      </c>
      <c r="Z40">
        <v>1</v>
      </c>
      <c r="AA40">
        <v>0.022</v>
      </c>
      <c r="AB40" t="str">
        <f>IF($A40="","",VLOOKUP($A40,DADOS!F:O,7,FALSE))</f>
        <v/>
      </c>
      <c r="AC40" t="str">
        <f>IF(A40="","",IF(AB40="","",IF((AB40-AA40)*Z40*$E40/$D40&lt;1,"&lt;1",ROUND((AB40-AA40)*Z40*$E40/$D40,2))))</f>
        <v/>
      </c>
      <c r="AD40">
        <v>1</v>
      </c>
      <c r="AE40">
        <v>0</v>
      </c>
      <c r="AF40" t="str">
        <f>IF($A40="","",VLOOKUP($A40,DADOS!F:O,10,FALSE))</f>
        <v/>
      </c>
      <c r="AG40" t="str">
        <f>IF(A40="","",IF(AF40="","",IF((AF40-AE40)*AD40*$E40/$D40&lt;1,"&lt;1",ROUND((AF40-AE40)*AD40*$E40/$D40,2))))</f>
        <v/>
      </c>
      <c r="AH40">
        <v>1</v>
      </c>
      <c r="AI40">
        <v>0</v>
      </c>
      <c r="AJ40" t="str">
        <f>IF($A40="","",VLOOKUP($A40,DADOS!F:O,8,FALSE))</f>
        <v/>
      </c>
      <c r="AK40" t="str">
        <f>IF(A40="","",IF(AJ40="","",IF((AJ40-AI40)*AH40*$E40/$D40&lt;1,"&lt;1",ROUND((AJ40-AI40)*AH40*$E40/$D40,2))))</f>
        <v/>
      </c>
      <c r="AL40">
        <v>1</v>
      </c>
      <c r="AM40">
        <v>0.597</v>
      </c>
      <c r="AN40" t="str">
        <f>IF($A40="","",VLOOKUP($A40,DADOS!F:O,2,FALSE))</f>
        <v/>
      </c>
      <c r="AO40" t="str">
        <f>IF(A40="","",IF(AN40="","",IF((AN40-AM40)*AL40*$E40/$D40/1000&lt;0.2,"&lt;0,2",ROUND((AN40-AM40)*AL40*$E40/$D40/1000,2))))</f>
        <v/>
      </c>
      <c r="AP40">
        <v>1</v>
      </c>
      <c r="AR40" t="str">
        <f>IF($A40="","",VLOOKUP($A40,DADOS!F:P,11,FALSE))</f>
        <v/>
      </c>
      <c r="AS40" t="str">
        <f>IF(E40="","",IF(AQ40="","",IF(AR40="","",IF((AR40-AQ40)*AP40*$E40/$D40&lt;1,"&lt;1",ROUND((AR40-AQ40)*AP40*$E40/$D40,2)))))</f>
        <v/>
      </c>
      <c r="AT40">
        <v>1</v>
      </c>
      <c r="AV40" t="str">
        <f>IF(A40="","",VLOOKUP(A40,DADOS!F:R,12,FALSE))</f>
        <v/>
      </c>
      <c r="AW40" t="str">
        <f>IF(A40="","",IF(AU40="","",IF(AV40="","",IF((AV40-AU40)*AT40*$E40/$D40&lt;1,"&lt;1",ROUND((AV40-AU40)*AT40*$E40/$D40,2)))))</f>
        <v/>
      </c>
      <c r="AX40">
        <v>1</v>
      </c>
      <c r="AZ40" t="str">
        <f>IF($A40="","",VLOOKUP($A40,DADOS!F:R,13,FALSE))</f>
        <v/>
      </c>
      <c r="BA40" t="str">
        <f>IF(A40="","",IF(AY40="","",IF(AZ40="","",IF((AZ40-AY40)*AX40*$E40/$D40&lt;1,"&lt;1",ROUND((AZ40-AY40)*AX40*$E40/$D40,2)))))</f>
        <v/>
      </c>
      <c r="BB40" t="str">
        <v>n.a.</v>
      </c>
      <c r="BC40" t="str">
        <v>Letícia</v>
      </c>
    </row>
    <row r="41">
      <c r="B41" t="str">
        <f>IF(A41="","",A41&amp;"/20")</f>
        <v/>
      </c>
      <c r="D41">
        <v>0.5</v>
      </c>
      <c r="E41">
        <v>50</v>
      </c>
      <c r="F41">
        <v>1</v>
      </c>
      <c r="G41">
        <v>0.049</v>
      </c>
      <c r="H41" t="str">
        <f>IF($A41="","",VLOOKUP($A41,DADOS!F:O,3,FALSE))</f>
        <v/>
      </c>
      <c r="I41" t="str">
        <f>IF(A41="","",IF(H41="","",IF((H41-G41)*F41*$E41/$D41/1000&lt;0.2,"&lt;0,2",ROUND((H41-G41)*F41*$E41/$D41/1000,2))))</f>
        <v/>
      </c>
      <c r="J41">
        <v>1</v>
      </c>
      <c r="K41">
        <v>13.394</v>
      </c>
      <c r="L41" t="str">
        <f>IF($A41="","",VLOOKUP($A41,DADOS!F:O,6,FALSE))</f>
        <v/>
      </c>
      <c r="M41" t="str">
        <f>IF(A41="","",IF(L41="","",IF((L41-K41)*J41*$E41/$D41/1000&lt;0.2,"&lt;0,2",ROUND((L41-K41)*J41*$E41/$D41/1000,2))))</f>
        <v/>
      </c>
      <c r="N41">
        <v>1</v>
      </c>
      <c r="O41">
        <v>0</v>
      </c>
      <c r="P41" t="str">
        <f>IF($A41="","",VLOOKUP($A41,DADOS!F:O,5,FALSE))</f>
        <v/>
      </c>
      <c r="Q41" t="str">
        <f>IF(A41="","",IF(P41="","",IF((P41-O41)*N41*$E41/$D41/1000&lt;0.2,"&lt;0,2",ROUND((P41-O41)*N41*$E41/$D41/1000,2))))</f>
        <v/>
      </c>
      <c r="R41">
        <v>1</v>
      </c>
      <c r="S41">
        <v>1.399</v>
      </c>
      <c r="T41" t="str">
        <f>IF($A41="","",VLOOKUP($A41,DADOS!F:O,4,FALSE))</f>
        <v/>
      </c>
      <c r="U41" t="str">
        <f>IF(A41="","",IF(T41="","",IF((T41-S41)*R41*$E41/$D41/1000&lt;0.2,"&lt;0,2",ROUND((T41-S41)*R41*$E41/$D41/1000,2))))</f>
        <v/>
      </c>
      <c r="V41">
        <v>1</v>
      </c>
      <c r="W41">
        <v>0.29</v>
      </c>
      <c r="X41" t="str">
        <f>IF($A41="","",VLOOKUP($A41,DADOS!F:O,9,FALSE))</f>
        <v/>
      </c>
      <c r="Y41" t="str">
        <f>IF(A41="","",IF(X41="","",IF((X41-W41)*V41*$E41/$D41&lt;1,"&lt;1",ROUND((X41-W41)*V41*$E41/$D41,2))))</f>
        <v/>
      </c>
      <c r="Z41">
        <v>1</v>
      </c>
      <c r="AA41">
        <v>0.022</v>
      </c>
      <c r="AB41" t="str">
        <f>IF($A41="","",VLOOKUP($A41,DADOS!F:O,7,FALSE))</f>
        <v/>
      </c>
      <c r="AC41" t="str">
        <f>IF(A41="","",IF(AB41="","",IF((AB41-AA41)*Z41*$E41/$D41&lt;1,"&lt;1",ROUND((AB41-AA41)*Z41*$E41/$D41,2))))</f>
        <v/>
      </c>
      <c r="AD41">
        <v>1</v>
      </c>
      <c r="AE41">
        <v>0</v>
      </c>
      <c r="AF41" t="str">
        <f>IF($A41="","",VLOOKUP($A41,DADOS!F:O,10,FALSE))</f>
        <v/>
      </c>
      <c r="AG41" t="str">
        <f>IF(A41="","",IF(AF41="","",IF((AF41-AE41)*AD41*$E41/$D41&lt;1,"&lt;1",ROUND((AF41-AE41)*AD41*$E41/$D41,2))))</f>
        <v/>
      </c>
      <c r="AH41">
        <v>1</v>
      </c>
      <c r="AI41">
        <v>0</v>
      </c>
      <c r="AJ41" t="str">
        <f>IF($A41="","",VLOOKUP($A41,DADOS!F:O,8,FALSE))</f>
        <v/>
      </c>
      <c r="AK41" t="str">
        <f>IF(A41="","",IF(AJ41="","",IF((AJ41-AI41)*AH41*$E41/$D41&lt;1,"&lt;1",ROUND((AJ41-AI41)*AH41*$E41/$D41,2))))</f>
        <v/>
      </c>
      <c r="AL41">
        <v>1</v>
      </c>
      <c r="AM41">
        <v>0.597</v>
      </c>
      <c r="AN41" t="str">
        <f>IF($A41="","",VLOOKUP($A41,DADOS!F:O,2,FALSE))</f>
        <v/>
      </c>
      <c r="AO41" t="str">
        <f>IF(A41="","",IF(AN41="","",IF((AN41-AM41)*AL41*$E41/$D41/1000&lt;0.2,"&lt;0,2",ROUND((AN41-AM41)*AL41*$E41/$D41/1000,2))))</f>
        <v/>
      </c>
      <c r="AP41">
        <v>1</v>
      </c>
      <c r="AR41" t="str">
        <f>IF($A41="","",VLOOKUP($A41,DADOS!F:P,11,FALSE))</f>
        <v/>
      </c>
      <c r="AS41" t="str">
        <f>IF(E41="","",IF(AQ41="","",IF(AR41="","",IF((AR41-AQ41)*AP41*$E41/$D41&lt;1,"&lt;1",ROUND((AR41-AQ41)*AP41*$E41/$D41,2)))))</f>
        <v/>
      </c>
      <c r="AT41">
        <v>1</v>
      </c>
      <c r="AV41" t="str">
        <f>IF(A41="","",VLOOKUP(A41,DADOS!F:R,12,FALSE))</f>
        <v/>
      </c>
      <c r="AW41" t="str">
        <f>IF(A41="","",IF(AU41="","",IF(AV41="","",IF((AV41-AU41)*AT41*$E41/$D41&lt;1,"&lt;1",ROUND((AV41-AU41)*AT41*$E41/$D41,2)))))</f>
        <v/>
      </c>
      <c r="AX41">
        <v>1</v>
      </c>
      <c r="AZ41" t="str">
        <f>IF($A41="","",VLOOKUP($A41,DADOS!F:R,13,FALSE))</f>
        <v/>
      </c>
      <c r="BA41" t="str">
        <f>IF(A41="","",IF(AY41="","",IF(AZ41="","",IF((AZ41-AY41)*AX41*$E41/$D41&lt;1,"&lt;1",ROUND((AZ41-AY41)*AX41*$E41/$D41,2)))))</f>
        <v/>
      </c>
      <c r="BB41" t="str">
        <v>n.a.</v>
      </c>
      <c r="BC41" t="str">
        <v>Letícia</v>
      </c>
    </row>
    <row r="42">
      <c r="B42" t="str">
        <f>IF(A42="","",A42&amp;"/20")</f>
        <v/>
      </c>
      <c r="D42">
        <v>0.5</v>
      </c>
      <c r="E42">
        <v>50</v>
      </c>
      <c r="F42">
        <v>1</v>
      </c>
      <c r="G42">
        <v>0.049</v>
      </c>
      <c r="H42" t="str">
        <f>IF($A42="","",VLOOKUP($A42,DADOS!F:O,3,FALSE))</f>
        <v/>
      </c>
      <c r="I42" t="str">
        <f>IF(A42="","",IF(H42="","",IF((H42-G42)*F42*$E42/$D42/1000&lt;0.2,"&lt;0,2",ROUND((H42-G42)*F42*$E42/$D42/1000,2))))</f>
        <v/>
      </c>
      <c r="J42">
        <v>1</v>
      </c>
      <c r="K42">
        <v>13.394</v>
      </c>
      <c r="L42" t="str">
        <f>IF($A42="","",VLOOKUP($A42,DADOS!F:O,6,FALSE))</f>
        <v/>
      </c>
      <c r="M42" t="str">
        <f>IF(A42="","",IF(L42="","",IF((L42-K42)*J42*$E42/$D42/1000&lt;0.2,"&lt;0,2",ROUND((L42-K42)*J42*$E42/$D42/1000,2))))</f>
        <v/>
      </c>
      <c r="N42">
        <v>1</v>
      </c>
      <c r="O42">
        <v>0</v>
      </c>
      <c r="P42" t="str">
        <f>IF($A42="","",VLOOKUP($A42,DADOS!F:O,5,FALSE))</f>
        <v/>
      </c>
      <c r="Q42" t="str">
        <f>IF(A42="","",IF(P42="","",IF((P42-O42)*N42*$E42/$D42/1000&lt;0.2,"&lt;0,2",ROUND((P42-O42)*N42*$E42/$D42/1000,2))))</f>
        <v/>
      </c>
      <c r="R42">
        <v>1</v>
      </c>
      <c r="S42">
        <v>1.399</v>
      </c>
      <c r="T42" t="str">
        <f>IF($A42="","",VLOOKUP($A42,DADOS!F:O,4,FALSE))</f>
        <v/>
      </c>
      <c r="U42" t="str">
        <f>IF(A42="","",IF(T42="","",IF((T42-S42)*R42*$E42/$D42/1000&lt;0.2,"&lt;0,2",ROUND((T42-S42)*R42*$E42/$D42/1000,2))))</f>
        <v/>
      </c>
      <c r="V42">
        <v>1</v>
      </c>
      <c r="W42">
        <v>0.29</v>
      </c>
      <c r="X42" t="str">
        <f>IF($A42="","",VLOOKUP($A42,DADOS!F:O,9,FALSE))</f>
        <v/>
      </c>
      <c r="Y42" t="str">
        <f>IF(A42="","",IF(X42="","",IF((X42-W42)*V42*$E42/$D42&lt;1,"&lt;1",ROUND((X42-W42)*V42*$E42/$D42,2))))</f>
        <v/>
      </c>
      <c r="Z42">
        <v>1</v>
      </c>
      <c r="AA42">
        <v>0.022</v>
      </c>
      <c r="AB42" t="str">
        <f>IF($A42="","",VLOOKUP($A42,DADOS!F:O,7,FALSE))</f>
        <v/>
      </c>
      <c r="AC42" t="str">
        <f>IF(A42="","",IF(AB42="","",IF((AB42-AA42)*Z42*$E42/$D42&lt;1,"&lt;1",ROUND((AB42-AA42)*Z42*$E42/$D42,2))))</f>
        <v/>
      </c>
      <c r="AD42">
        <v>1</v>
      </c>
      <c r="AE42">
        <v>0</v>
      </c>
      <c r="AF42" t="str">
        <f>IF($A42="","",VLOOKUP($A42,DADOS!F:O,10,FALSE))</f>
        <v/>
      </c>
      <c r="AG42" t="str">
        <f>IF(A42="","",IF(AF42="","",IF((AF42-AE42)*AD42*$E42/$D42&lt;1,"&lt;1",ROUND((AF42-AE42)*AD42*$E42/$D42,2))))</f>
        <v/>
      </c>
      <c r="AH42">
        <v>1</v>
      </c>
      <c r="AI42">
        <v>0</v>
      </c>
      <c r="AJ42" t="str">
        <f>IF($A42="","",VLOOKUP($A42,DADOS!F:O,8,FALSE))</f>
        <v/>
      </c>
      <c r="AK42" t="str">
        <f>IF(A42="","",IF(AJ42="","",IF((AJ42-AI42)*AH42*$E42/$D42&lt;1,"&lt;1",ROUND((AJ42-AI42)*AH42*$E42/$D42,2))))</f>
        <v/>
      </c>
      <c r="AL42">
        <v>1</v>
      </c>
      <c r="AM42">
        <v>0.597</v>
      </c>
      <c r="AN42" t="str">
        <f>IF($A42="","",VLOOKUP($A42,DADOS!F:O,2,FALSE))</f>
        <v/>
      </c>
      <c r="AO42" t="str">
        <f>IF(A42="","",IF(AN42="","",IF((AN42-AM42)*AL42*$E42/$D42/1000&lt;0.2,"&lt;0,2",ROUND((AN42-AM42)*AL42*$E42/$D42/1000,2))))</f>
        <v/>
      </c>
      <c r="AP42">
        <v>1</v>
      </c>
      <c r="AR42" t="str">
        <f>IF($A42="","",VLOOKUP($A42,DADOS!F:P,11,FALSE))</f>
        <v/>
      </c>
      <c r="AS42" t="str">
        <f>IF(E42="","",IF(AQ42="","",IF(AR42="","",IF((AR42-AQ42)*AP42*$E42/$D42&lt;1,"&lt;1",ROUND((AR42-AQ42)*AP42*$E42/$D42,2)))))</f>
        <v/>
      </c>
      <c r="AT42">
        <v>1</v>
      </c>
      <c r="AV42" t="str">
        <f>IF(A42="","",VLOOKUP(A42,DADOS!F:R,12,FALSE))</f>
        <v/>
      </c>
      <c r="AW42" t="str">
        <f>IF(A42="","",IF(AU42="","",IF(AV42="","",IF((AV42-AU42)*AT42*$E42/$D42&lt;1,"&lt;1",ROUND((AV42-AU42)*AT42*$E42/$D42,2)))))</f>
        <v/>
      </c>
      <c r="AX42">
        <v>1</v>
      </c>
      <c r="AZ42" t="str">
        <f>IF($A42="","",VLOOKUP($A42,DADOS!F:R,13,FALSE))</f>
        <v/>
      </c>
      <c r="BA42" t="str">
        <f>IF(A42="","",IF(AY42="","",IF(AZ42="","",IF((AZ42-AY42)*AX42*$E42/$D42&lt;1,"&lt;1",ROUND((AZ42-AY42)*AX42*$E42/$D42,2)))))</f>
        <v/>
      </c>
      <c r="BB42" t="str">
        <v>n.a.</v>
      </c>
      <c r="BC42" t="str">
        <v>Letícia</v>
      </c>
    </row>
    <row r="43">
      <c r="B43" t="str">
        <f>IF(A43="","",A43&amp;"/20")</f>
        <v/>
      </c>
      <c r="D43">
        <v>0.5</v>
      </c>
      <c r="E43">
        <v>50</v>
      </c>
      <c r="F43">
        <v>1</v>
      </c>
      <c r="G43">
        <v>0.049</v>
      </c>
      <c r="H43" t="str">
        <f>IF($A43="","",VLOOKUP($A43,DADOS!F:O,3,FALSE))</f>
        <v/>
      </c>
      <c r="I43" t="str">
        <f>IF(A43="","",IF(H43="","",IF((H43-G43)*F43*$E43/$D43/1000&lt;0.2,"&lt;0,2",ROUND((H43-G43)*F43*$E43/$D43/1000,2))))</f>
        <v/>
      </c>
      <c r="J43">
        <v>1</v>
      </c>
      <c r="K43">
        <v>13.394</v>
      </c>
      <c r="L43" t="str">
        <f>IF($A43="","",VLOOKUP($A43,DADOS!F:O,6,FALSE))</f>
        <v/>
      </c>
      <c r="M43" t="str">
        <f>IF(A43="","",IF(L43="","",IF((L43-K43)*J43*$E43/$D43/1000&lt;0.2,"&lt;0,2",ROUND((L43-K43)*J43*$E43/$D43/1000,2))))</f>
        <v/>
      </c>
      <c r="N43">
        <v>1</v>
      </c>
      <c r="O43">
        <v>0</v>
      </c>
      <c r="P43" t="str">
        <f>IF($A43="","",VLOOKUP($A43,DADOS!F:O,5,FALSE))</f>
        <v/>
      </c>
      <c r="Q43" t="str">
        <f>IF(A43="","",IF(P43="","",IF((P43-O43)*N43*$E43/$D43/1000&lt;0.2,"&lt;0,2",ROUND((P43-O43)*N43*$E43/$D43/1000,2))))</f>
        <v/>
      </c>
      <c r="R43">
        <v>1</v>
      </c>
      <c r="S43">
        <v>1.399</v>
      </c>
      <c r="T43" t="str">
        <f>IF($A43="","",VLOOKUP($A43,DADOS!F:O,4,FALSE))</f>
        <v/>
      </c>
      <c r="U43" t="str">
        <f>IF(A43="","",IF(T43="","",IF((T43-S43)*R43*$E43/$D43/1000&lt;0.2,"&lt;0,2",ROUND((T43-S43)*R43*$E43/$D43/1000,2))))</f>
        <v/>
      </c>
      <c r="V43">
        <v>1</v>
      </c>
      <c r="W43">
        <v>0.29</v>
      </c>
      <c r="X43" t="str">
        <f>IF($A43="","",VLOOKUP($A43,DADOS!F:O,9,FALSE))</f>
        <v/>
      </c>
      <c r="Y43" t="str">
        <f>IF(A43="","",IF(X43="","",IF((X43-W43)*V43*$E43/$D43&lt;1,"&lt;1",ROUND((X43-W43)*V43*$E43/$D43,2))))</f>
        <v/>
      </c>
      <c r="Z43">
        <v>1</v>
      </c>
      <c r="AA43">
        <v>0.022</v>
      </c>
      <c r="AB43" t="str">
        <f>IF($A43="","",VLOOKUP($A43,DADOS!F:O,7,FALSE))</f>
        <v/>
      </c>
      <c r="AC43" t="str">
        <f>IF(A43="","",IF(AB43="","",IF((AB43-AA43)*Z43*$E43/$D43&lt;1,"&lt;1",ROUND((AB43-AA43)*Z43*$E43/$D43,2))))</f>
        <v/>
      </c>
      <c r="AD43">
        <v>1</v>
      </c>
      <c r="AE43">
        <v>0</v>
      </c>
      <c r="AF43" t="str">
        <f>IF($A43="","",VLOOKUP($A43,DADOS!F:O,10,FALSE))</f>
        <v/>
      </c>
      <c r="AG43" t="str">
        <f>IF(A43="","",IF(AF43="","",IF((AF43-AE43)*AD43*$E43/$D43&lt;1,"&lt;1",ROUND((AF43-AE43)*AD43*$E43/$D43,2))))</f>
        <v/>
      </c>
      <c r="AH43">
        <v>1</v>
      </c>
      <c r="AI43">
        <v>0</v>
      </c>
      <c r="AJ43" t="str">
        <f>IF($A43="","",VLOOKUP($A43,DADOS!F:O,8,FALSE))</f>
        <v/>
      </c>
      <c r="AK43" t="str">
        <f>IF(A43="","",IF(AJ43="","",IF((AJ43-AI43)*AH43*$E43/$D43&lt;1,"&lt;1",ROUND((AJ43-AI43)*AH43*$E43/$D43,2))))</f>
        <v/>
      </c>
      <c r="AL43">
        <v>1</v>
      </c>
      <c r="AM43">
        <v>0.597</v>
      </c>
      <c r="AN43" t="str">
        <f>IF($A43="","",VLOOKUP($A43,DADOS!F:O,2,FALSE))</f>
        <v/>
      </c>
      <c r="AO43" t="str">
        <f>IF(A43="","",IF(AN43="","",IF((AN43-AM43)*AL43*$E43/$D43/1000&lt;0.2,"&lt;0,2",ROUND((AN43-AM43)*AL43*$E43/$D43/1000,2))))</f>
        <v/>
      </c>
      <c r="AP43">
        <v>1</v>
      </c>
      <c r="AR43" t="str">
        <f>IF($A43="","",VLOOKUP($A43,DADOS!F:P,11,FALSE))</f>
        <v/>
      </c>
      <c r="AS43" t="str">
        <f>IF(E43="","",IF(AQ43="","",IF(AR43="","",IF((AR43-AQ43)*AP43*$E43/$D43&lt;1,"&lt;1",ROUND((AR43-AQ43)*AP43*$E43/$D43,2)))))</f>
        <v/>
      </c>
      <c r="AT43">
        <v>1</v>
      </c>
      <c r="AV43" t="str">
        <f>IF(A43="","",VLOOKUP(A43,DADOS!F:R,12,FALSE))</f>
        <v/>
      </c>
      <c r="AW43" t="str">
        <f>IF(A43="","",IF(AU43="","",IF(AV43="","",IF((AV43-AU43)*AT43*$E43/$D43&lt;1,"&lt;1",ROUND((AV43-AU43)*AT43*$E43/$D43,2)))))</f>
        <v/>
      </c>
      <c r="AX43">
        <v>1</v>
      </c>
      <c r="AZ43" t="str">
        <f>IF($A43="","",VLOOKUP($A43,DADOS!F:R,13,FALSE))</f>
        <v/>
      </c>
      <c r="BA43" t="str">
        <f>IF(A43="","",IF(AY43="","",IF(AZ43="","",IF((AZ43-AY43)*AX43*$E43/$D43&lt;1,"&lt;1",ROUND((AZ43-AY43)*AX43*$E43/$D43,2)))))</f>
        <v/>
      </c>
      <c r="BB43" t="str">
        <v>n.a.</v>
      </c>
      <c r="BC43" t="str">
        <v>Letícia</v>
      </c>
    </row>
    <row r="44">
      <c r="B44" t="str">
        <f>IF(A44="","",A44&amp;"/20")</f>
        <v/>
      </c>
      <c r="D44">
        <v>0.5</v>
      </c>
      <c r="E44">
        <v>50</v>
      </c>
      <c r="F44">
        <v>1</v>
      </c>
      <c r="G44">
        <v>0.049</v>
      </c>
      <c r="H44" t="str">
        <f>IF($A44="","",VLOOKUP($A44,DADOS!F:O,3,FALSE))</f>
        <v/>
      </c>
      <c r="I44" t="str">
        <f>IF(A44="","",IF(H44="","",IF((H44-G44)*F44*$E44/$D44/1000&lt;0.2,"&lt;0,2",ROUND((H44-G44)*F44*$E44/$D44/1000,2))))</f>
        <v/>
      </c>
      <c r="J44">
        <v>1</v>
      </c>
      <c r="K44">
        <v>13.394</v>
      </c>
      <c r="L44" t="str">
        <f>IF($A44="","",VLOOKUP($A44,DADOS!F:O,6,FALSE))</f>
        <v/>
      </c>
      <c r="M44" t="str">
        <f>IF(A44="","",IF(L44="","",IF((L44-K44)*J44*$E44/$D44/1000&lt;0.2,"&lt;0,2",ROUND((L44-K44)*J44*$E44/$D44/1000,2))))</f>
        <v/>
      </c>
      <c r="N44">
        <v>1</v>
      </c>
      <c r="O44">
        <v>0</v>
      </c>
      <c r="P44" t="str">
        <f>IF($A44="","",VLOOKUP($A44,DADOS!F:O,5,FALSE))</f>
        <v/>
      </c>
      <c r="Q44" t="str">
        <f>IF(A44="","",IF(P44="","",IF((P44-O44)*N44*$E44/$D44/1000&lt;0.2,"&lt;0,2",ROUND((P44-O44)*N44*$E44/$D44/1000,2))))</f>
        <v/>
      </c>
      <c r="R44">
        <v>1</v>
      </c>
      <c r="S44">
        <v>1.399</v>
      </c>
      <c r="T44" t="str">
        <f>IF($A44="","",VLOOKUP($A44,DADOS!F:O,4,FALSE))</f>
        <v/>
      </c>
      <c r="U44" t="str">
        <f>IF(A44="","",IF(T44="","",IF((T44-S44)*R44*$E44/$D44/1000&lt;0.2,"&lt;0,2",ROUND((T44-S44)*R44*$E44/$D44/1000,2))))</f>
        <v/>
      </c>
      <c r="V44">
        <v>1</v>
      </c>
      <c r="W44">
        <v>0.29</v>
      </c>
      <c r="X44" t="str">
        <f>IF($A44="","",VLOOKUP($A44,DADOS!F:O,9,FALSE))</f>
        <v/>
      </c>
      <c r="Y44" t="str">
        <f>IF(A44="","",IF(X44="","",IF((X44-W44)*V44*$E44/$D44&lt;1,"&lt;1",ROUND((X44-W44)*V44*$E44/$D44,2))))</f>
        <v/>
      </c>
      <c r="Z44">
        <v>1</v>
      </c>
      <c r="AA44">
        <v>0.022</v>
      </c>
      <c r="AB44" t="str">
        <f>IF($A44="","",VLOOKUP($A44,DADOS!F:O,7,FALSE))</f>
        <v/>
      </c>
      <c r="AC44" t="str">
        <f>IF(A44="","",IF(AB44="","",IF((AB44-AA44)*Z44*$E44/$D44&lt;1,"&lt;1",ROUND((AB44-AA44)*Z44*$E44/$D44,2))))</f>
        <v/>
      </c>
      <c r="AD44">
        <v>1</v>
      </c>
      <c r="AE44">
        <v>0</v>
      </c>
      <c r="AF44" t="str">
        <f>IF($A44="","",VLOOKUP($A44,DADOS!F:O,10,FALSE))</f>
        <v/>
      </c>
      <c r="AG44" t="str">
        <f>IF(A44="","",IF(AF44="","",IF((AF44-AE44)*AD44*$E44/$D44&lt;1,"&lt;1",ROUND((AF44-AE44)*AD44*$E44/$D44,2))))</f>
        <v/>
      </c>
      <c r="AH44">
        <v>1</v>
      </c>
      <c r="AI44">
        <v>0</v>
      </c>
      <c r="AJ44" t="str">
        <f>IF($A44="","",VLOOKUP($A44,DADOS!F:O,8,FALSE))</f>
        <v/>
      </c>
      <c r="AK44" t="str">
        <f>IF(A44="","",IF(AJ44="","",IF((AJ44-AI44)*AH44*$E44/$D44&lt;1,"&lt;1",ROUND((AJ44-AI44)*AH44*$E44/$D44,2))))</f>
        <v/>
      </c>
      <c r="AL44">
        <v>1</v>
      </c>
      <c r="AM44">
        <v>0.597</v>
      </c>
      <c r="AN44" t="str">
        <f>IF($A44="","",VLOOKUP($A44,DADOS!F:O,2,FALSE))</f>
        <v/>
      </c>
      <c r="AO44" t="str">
        <f>IF(A44="","",IF(AN44="","",IF((AN44-AM44)*AL44*$E44/$D44/1000&lt;0.2,"&lt;0,2",ROUND((AN44-AM44)*AL44*$E44/$D44/1000,2))))</f>
        <v/>
      </c>
      <c r="AP44">
        <v>1</v>
      </c>
      <c r="AR44" t="str">
        <f>IF($A44="","",VLOOKUP($A44,DADOS!F:P,11,FALSE))</f>
        <v/>
      </c>
      <c r="AS44" t="str">
        <f>IF(E44="","",IF(AQ44="","",IF(AR44="","",IF((AR44-AQ44)*AP44*$E44/$D44&lt;1,"&lt;1",ROUND((AR44-AQ44)*AP44*$E44/$D44,2)))))</f>
        <v/>
      </c>
      <c r="AT44">
        <v>1</v>
      </c>
      <c r="AV44" t="str">
        <f>IF(A44="","",VLOOKUP(A44,DADOS!F:R,12,FALSE))</f>
        <v/>
      </c>
      <c r="AW44" t="str">
        <f>IF(A44="","",IF(AU44="","",IF(AV44="","",IF((AV44-AU44)*AT44*$E44/$D44&lt;1,"&lt;1",ROUND((AV44-AU44)*AT44*$E44/$D44,2)))))</f>
        <v/>
      </c>
      <c r="AX44">
        <v>1</v>
      </c>
      <c r="AZ44" t="str">
        <f>IF($A44="","",VLOOKUP($A44,DADOS!F:R,13,FALSE))</f>
        <v/>
      </c>
      <c r="BA44" t="str">
        <f>IF(A44="","",IF(AY44="","",IF(AZ44="","",IF((AZ44-AY44)*AX44*$E44/$D44&lt;1,"&lt;1",ROUND((AZ44-AY44)*AX44*$E44/$D44,2)))))</f>
        <v/>
      </c>
      <c r="BB44" t="str">
        <v>n.a.</v>
      </c>
      <c r="BC44" t="str">
        <v>Letícia</v>
      </c>
    </row>
    <row r="45">
      <c r="B45" t="str">
        <f>IF(A45="","",A45&amp;"/20")</f>
        <v/>
      </c>
      <c r="D45">
        <v>0.5</v>
      </c>
      <c r="E45">
        <v>50</v>
      </c>
      <c r="F45">
        <v>1</v>
      </c>
      <c r="G45">
        <v>0.049</v>
      </c>
      <c r="H45" t="str">
        <f>IF($A45="","",VLOOKUP($A45,DADOS!F:O,3,FALSE))</f>
        <v/>
      </c>
      <c r="I45" t="str">
        <f>IF(A45="","",IF(H45="","",IF((H45-G45)*F45*$E45/$D45/1000&lt;0.2,"&lt;0,2",ROUND((H45-G45)*F45*$E45/$D45/1000,2))))</f>
        <v/>
      </c>
      <c r="J45">
        <v>1</v>
      </c>
      <c r="K45">
        <v>13.394</v>
      </c>
      <c r="L45" t="str">
        <f>IF($A45="","",VLOOKUP($A45,DADOS!F:O,6,FALSE))</f>
        <v/>
      </c>
      <c r="M45" t="str">
        <f>IF(A45="","",IF(L45="","",IF((L45-K45)*J45*$E45/$D45/1000&lt;0.2,"&lt;0,2",ROUND((L45-K45)*J45*$E45/$D45/1000,2))))</f>
        <v/>
      </c>
      <c r="N45">
        <v>1</v>
      </c>
      <c r="O45">
        <v>0</v>
      </c>
      <c r="P45" t="str">
        <f>IF($A45="","",VLOOKUP($A45,DADOS!F:O,5,FALSE))</f>
        <v/>
      </c>
      <c r="Q45" t="str">
        <f>IF(A45="","",IF(P45="","",IF((P45-O45)*N45*$E45/$D45/1000&lt;0.2,"&lt;0,2",ROUND((P45-O45)*N45*$E45/$D45/1000,2))))</f>
        <v/>
      </c>
      <c r="R45">
        <v>1</v>
      </c>
      <c r="S45">
        <v>1.399</v>
      </c>
      <c r="T45" t="str">
        <f>IF($A45="","",VLOOKUP($A45,DADOS!F:O,4,FALSE))</f>
        <v/>
      </c>
      <c r="U45" t="str">
        <f>IF(A45="","",IF(T45="","",IF((T45-S45)*R45*$E45/$D45/1000&lt;0.2,"&lt;0,2",ROUND((T45-S45)*R45*$E45/$D45/1000,2))))</f>
        <v/>
      </c>
      <c r="V45">
        <v>1</v>
      </c>
      <c r="W45">
        <v>0.29</v>
      </c>
      <c r="X45" t="str">
        <f>IF($A45="","",VLOOKUP($A45,DADOS!F:O,9,FALSE))</f>
        <v/>
      </c>
      <c r="Y45" t="str">
        <f>IF(A45="","",IF(X45="","",IF((X45-W45)*V45*$E45/$D45&lt;1,"&lt;1",ROUND((X45-W45)*V45*$E45/$D45,2))))</f>
        <v/>
      </c>
      <c r="Z45">
        <v>1</v>
      </c>
      <c r="AA45">
        <v>0.022</v>
      </c>
      <c r="AB45" t="str">
        <f>IF($A45="","",VLOOKUP($A45,DADOS!F:O,7,FALSE))</f>
        <v/>
      </c>
      <c r="AC45" t="str">
        <f>IF(A45="","",IF(AB45="","",IF((AB45-AA45)*Z45*$E45/$D45&lt;1,"&lt;1",ROUND((AB45-AA45)*Z45*$E45/$D45,2))))</f>
        <v/>
      </c>
      <c r="AD45">
        <v>1</v>
      </c>
      <c r="AE45">
        <v>0</v>
      </c>
      <c r="AF45" t="str">
        <f>IF($A45="","",VLOOKUP($A45,DADOS!F:O,10,FALSE))</f>
        <v/>
      </c>
      <c r="AG45" t="str">
        <f>IF(A45="","",IF(AF45="","",IF((AF45-AE45)*AD45*$E45/$D45&lt;1,"&lt;1",ROUND((AF45-AE45)*AD45*$E45/$D45,2))))</f>
        <v/>
      </c>
      <c r="AH45">
        <v>1</v>
      </c>
      <c r="AI45">
        <v>0</v>
      </c>
      <c r="AJ45" t="str">
        <f>IF($A45="","",VLOOKUP($A45,DADOS!F:O,8,FALSE))</f>
        <v/>
      </c>
      <c r="AK45" t="str">
        <f>IF(A45="","",IF(AJ45="","",IF((AJ45-AI45)*AH45*$E45/$D45&lt;1,"&lt;1",ROUND((AJ45-AI45)*AH45*$E45/$D45,2))))</f>
        <v/>
      </c>
      <c r="AL45">
        <v>1</v>
      </c>
      <c r="AM45">
        <v>0.597</v>
      </c>
      <c r="AN45" t="str">
        <f>IF($A45="","",VLOOKUP($A45,DADOS!F:O,2,FALSE))</f>
        <v/>
      </c>
      <c r="AO45" t="str">
        <f>IF(A45="","",IF(AN45="","",IF((AN45-AM45)*AL45*$E45/$D45/1000&lt;0.2,"&lt;0,2",ROUND((AN45-AM45)*AL45*$E45/$D45/1000,2))))</f>
        <v/>
      </c>
      <c r="AP45">
        <v>1</v>
      </c>
      <c r="AR45" t="str">
        <f>IF($A45="","",VLOOKUP($A45,DADOS!F:P,11,FALSE))</f>
        <v/>
      </c>
      <c r="AS45" t="str">
        <f>IF(E45="","",IF(AQ45="","",IF(AR45="","",IF((AR45-AQ45)*AP45*$E45/$D45&lt;1,"&lt;1",ROUND((AR45-AQ45)*AP45*$E45/$D45,2)))))</f>
        <v/>
      </c>
      <c r="AT45">
        <v>1</v>
      </c>
      <c r="AV45" t="str">
        <f>IF(A45="","",VLOOKUP(A45,DADOS!F:R,12,FALSE))</f>
        <v/>
      </c>
      <c r="AW45" t="str">
        <f>IF(A45="","",IF(AU45="","",IF(AV45="","",IF((AV45-AU45)*AT45*$E45/$D45&lt;1,"&lt;1",ROUND((AV45-AU45)*AT45*$E45/$D45,2)))))</f>
        <v/>
      </c>
      <c r="AX45">
        <v>1</v>
      </c>
      <c r="AZ45" t="str">
        <f>IF($A45="","",VLOOKUP($A45,DADOS!F:R,13,FALSE))</f>
        <v/>
      </c>
      <c r="BA45" t="str">
        <f>IF(A45="","",IF(AY45="","",IF(AZ45="","",IF((AZ45-AY45)*AX45*$E45/$D45&lt;1,"&lt;1",ROUND((AZ45-AY45)*AX45*$E45/$D45,2)))))</f>
        <v/>
      </c>
      <c r="BB45" t="str">
        <v>n.a.</v>
      </c>
      <c r="BC45" t="str">
        <v>Letícia</v>
      </c>
    </row>
    <row r="46">
      <c r="B46" t="str">
        <f>IF(A46="","",A46&amp;"/20")</f>
        <v/>
      </c>
      <c r="D46">
        <v>0.5</v>
      </c>
      <c r="E46">
        <v>50</v>
      </c>
      <c r="F46">
        <v>1</v>
      </c>
      <c r="G46">
        <v>0.049</v>
      </c>
      <c r="H46" t="str">
        <f>IF($A46="","",VLOOKUP($A46,DADOS!F:O,3,FALSE))</f>
        <v/>
      </c>
      <c r="I46" t="str">
        <f>IF(A46="","",IF(H46="","",IF((H46-G46)*F46*$E46/$D46/1000&lt;0.2,"&lt;0,2",ROUND((H46-G46)*F46*$E46/$D46/1000,2))))</f>
        <v/>
      </c>
      <c r="J46">
        <v>1</v>
      </c>
      <c r="K46">
        <v>13.394</v>
      </c>
      <c r="L46" t="str">
        <f>IF($A46="","",VLOOKUP($A46,DADOS!F:O,6,FALSE))</f>
        <v/>
      </c>
      <c r="M46" t="str">
        <f>IF(A46="","",IF(L46="","",IF((L46-K46)*J46*$E46/$D46/1000&lt;0.2,"&lt;0,2",ROUND((L46-K46)*J46*$E46/$D46/1000,2))))</f>
        <v/>
      </c>
      <c r="N46">
        <v>1</v>
      </c>
      <c r="O46">
        <v>0</v>
      </c>
      <c r="P46" t="str">
        <f>IF($A46="","",VLOOKUP($A46,DADOS!F:O,5,FALSE))</f>
        <v/>
      </c>
      <c r="Q46" t="str">
        <f>IF(A46="","",IF(P46="","",IF((P46-O46)*N46*$E46/$D46/1000&lt;0.2,"&lt;0,2",ROUND((P46-O46)*N46*$E46/$D46/1000,2))))</f>
        <v/>
      </c>
      <c r="R46">
        <v>1</v>
      </c>
      <c r="S46">
        <v>1.399</v>
      </c>
      <c r="T46" t="str">
        <f>IF($A46="","",VLOOKUP($A46,DADOS!F:O,4,FALSE))</f>
        <v/>
      </c>
      <c r="U46" t="str">
        <f>IF(A46="","",IF(T46="","",IF((T46-S46)*R46*$E46/$D46/1000&lt;0.2,"&lt;0,2",ROUND((T46-S46)*R46*$E46/$D46/1000,2))))</f>
        <v/>
      </c>
      <c r="V46">
        <v>1</v>
      </c>
      <c r="W46">
        <v>0.29</v>
      </c>
      <c r="X46" t="str">
        <f>IF($A46="","",VLOOKUP($A46,DADOS!F:O,9,FALSE))</f>
        <v/>
      </c>
      <c r="Y46" t="str">
        <f>IF(A46="","",IF(X46="","",IF((X46-W46)*V46*$E46/$D46&lt;1,"&lt;1",ROUND((X46-W46)*V46*$E46/$D46,2))))</f>
        <v/>
      </c>
      <c r="Z46">
        <v>1</v>
      </c>
      <c r="AA46">
        <v>0.022</v>
      </c>
      <c r="AB46" t="str">
        <f>IF($A46="","",VLOOKUP($A46,DADOS!F:O,7,FALSE))</f>
        <v/>
      </c>
      <c r="AC46" t="str">
        <f>IF(A46="","",IF(AB46="","",IF((AB46-AA46)*Z46*$E46/$D46&lt;1,"&lt;1",ROUND((AB46-AA46)*Z46*$E46/$D46,2))))</f>
        <v/>
      </c>
      <c r="AD46">
        <v>1</v>
      </c>
      <c r="AE46">
        <v>0</v>
      </c>
      <c r="AF46" t="str">
        <f>IF($A46="","",VLOOKUP($A46,DADOS!F:O,10,FALSE))</f>
        <v/>
      </c>
      <c r="AG46" t="str">
        <f>IF(A46="","",IF(AF46="","",IF((AF46-AE46)*AD46*$E46/$D46&lt;1,"&lt;1",ROUND((AF46-AE46)*AD46*$E46/$D46,2))))</f>
        <v/>
      </c>
      <c r="AH46">
        <v>1</v>
      </c>
      <c r="AI46">
        <v>0</v>
      </c>
      <c r="AJ46" t="str">
        <f>IF($A46="","",VLOOKUP($A46,DADOS!F:O,8,FALSE))</f>
        <v/>
      </c>
      <c r="AK46" t="str">
        <f>IF(A46="","",IF(AJ46="","",IF((AJ46-AI46)*AH46*$E46/$D46&lt;1,"&lt;1",ROUND((AJ46-AI46)*AH46*$E46/$D46,2))))</f>
        <v/>
      </c>
      <c r="AL46">
        <v>1</v>
      </c>
      <c r="AM46">
        <v>0.597</v>
      </c>
      <c r="AN46" t="str">
        <f>IF($A46="","",VLOOKUP($A46,DADOS!F:O,2,FALSE))</f>
        <v/>
      </c>
      <c r="AO46" t="str">
        <f>IF(A46="","",IF(AN46="","",IF((AN46-AM46)*AL46*$E46/$D46/1000&lt;0.2,"&lt;0,2",ROUND((AN46-AM46)*AL46*$E46/$D46/1000,2))))</f>
        <v/>
      </c>
      <c r="AP46">
        <v>1</v>
      </c>
      <c r="AR46" t="str">
        <f>IF($A46="","",VLOOKUP($A46,DADOS!F:P,11,FALSE))</f>
        <v/>
      </c>
      <c r="AS46" t="str">
        <f>IF(E46="","",IF(AQ46="","",IF(AR46="","",IF((AR46-AQ46)*AP46*$E46/$D46&lt;1,"&lt;1",ROUND((AR46-AQ46)*AP46*$E46/$D46,2)))))</f>
        <v/>
      </c>
      <c r="AT46">
        <v>1</v>
      </c>
      <c r="AV46" t="str">
        <f>IF(A46="","",VLOOKUP(A46,DADOS!F:R,12,FALSE))</f>
        <v/>
      </c>
      <c r="AW46" t="str">
        <f>IF(A46="","",IF(AU46="","",IF(AV46="","",IF((AV46-AU46)*AT46*$E46/$D46&lt;1,"&lt;1",ROUND((AV46-AU46)*AT46*$E46/$D46,2)))))</f>
        <v/>
      </c>
      <c r="AX46">
        <v>1</v>
      </c>
      <c r="AZ46" t="str">
        <f>IF($A46="","",VLOOKUP($A46,DADOS!F:R,13,FALSE))</f>
        <v/>
      </c>
      <c r="BA46" t="str">
        <f>IF(A46="","",IF(AY46="","",IF(AZ46="","",IF((AZ46-AY46)*AX46*$E46/$D46&lt;1,"&lt;1",ROUND((AZ46-AY46)*AX46*$E46/$D46,2)))))</f>
        <v/>
      </c>
      <c r="BB46" t="str">
        <v>n.a.</v>
      </c>
      <c r="BC46" t="str">
        <v>Letícia</v>
      </c>
    </row>
    <row r="47">
      <c r="B47" t="str">
        <f>IF(A47="","",A47&amp;"/20")</f>
        <v/>
      </c>
      <c r="D47">
        <v>0.5</v>
      </c>
      <c r="E47">
        <v>50</v>
      </c>
      <c r="F47">
        <v>1</v>
      </c>
      <c r="G47">
        <v>0.049</v>
      </c>
      <c r="H47" t="str">
        <f>IF($A47="","",VLOOKUP($A47,DADOS!F:O,3,FALSE))</f>
        <v/>
      </c>
      <c r="I47" t="str">
        <f>IF(A47="","",IF(H47="","",IF((H47-G47)*F47*$E47/$D47/1000&lt;0.2,"&lt;0,2",ROUND((H47-G47)*F47*$E47/$D47/1000,2))))</f>
        <v/>
      </c>
      <c r="J47">
        <v>1</v>
      </c>
      <c r="K47">
        <v>13.394</v>
      </c>
      <c r="L47" t="str">
        <f>IF($A47="","",VLOOKUP($A47,DADOS!F:O,6,FALSE))</f>
        <v/>
      </c>
      <c r="M47" t="str">
        <f>IF(A47="","",IF(L47="","",IF((L47-K47)*J47*$E47/$D47/1000&lt;0.2,"&lt;0,2",ROUND((L47-K47)*J47*$E47/$D47/1000,2))))</f>
        <v/>
      </c>
      <c r="N47">
        <v>1</v>
      </c>
      <c r="O47">
        <v>0</v>
      </c>
      <c r="P47" t="str">
        <f>IF($A47="","",VLOOKUP($A47,DADOS!F:O,5,FALSE))</f>
        <v/>
      </c>
      <c r="Q47" t="str">
        <f>IF(A47="","",IF(P47="","",IF((P47-O47)*N47*$E47/$D47/1000&lt;0.2,"&lt;0,2",ROUND((P47-O47)*N47*$E47/$D47/1000,2))))</f>
        <v/>
      </c>
      <c r="R47">
        <v>1</v>
      </c>
      <c r="S47">
        <v>1.399</v>
      </c>
      <c r="T47" t="str">
        <f>IF($A47="","",VLOOKUP($A47,DADOS!F:O,4,FALSE))</f>
        <v/>
      </c>
      <c r="U47" t="str">
        <f>IF(A47="","",IF(T47="","",IF((T47-S47)*R47*$E47/$D47/1000&lt;0.2,"&lt;0,2",ROUND((T47-S47)*R47*$E47/$D47/1000,2))))</f>
        <v/>
      </c>
      <c r="V47">
        <v>1</v>
      </c>
      <c r="W47">
        <v>0.29</v>
      </c>
      <c r="X47" t="str">
        <f>IF($A47="","",VLOOKUP($A47,DADOS!F:O,9,FALSE))</f>
        <v/>
      </c>
      <c r="Y47" t="str">
        <f>IF(A47="","",IF(X47="","",IF((X47-W47)*V47*$E47/$D47&lt;1,"&lt;1",ROUND((X47-W47)*V47*$E47/$D47,2))))</f>
        <v/>
      </c>
      <c r="Z47">
        <v>1</v>
      </c>
      <c r="AA47">
        <v>0.022</v>
      </c>
      <c r="AB47" t="str">
        <f>IF($A47="","",VLOOKUP($A47,DADOS!F:O,7,FALSE))</f>
        <v/>
      </c>
      <c r="AC47" t="str">
        <f>IF(A47="","",IF(AB47="","",IF((AB47-AA47)*Z47*$E47/$D47&lt;1,"&lt;1",ROUND((AB47-AA47)*Z47*$E47/$D47,2))))</f>
        <v/>
      </c>
      <c r="AD47">
        <v>1</v>
      </c>
      <c r="AE47">
        <v>0</v>
      </c>
      <c r="AF47" t="str">
        <f>IF($A47="","",VLOOKUP($A47,DADOS!F:O,10,FALSE))</f>
        <v/>
      </c>
      <c r="AG47" t="str">
        <f>IF(A47="","",IF(AF47="","",IF((AF47-AE47)*AD47*$E47/$D47&lt;1,"&lt;1",ROUND((AF47-AE47)*AD47*$E47/$D47,2))))</f>
        <v/>
      </c>
      <c r="AH47">
        <v>1</v>
      </c>
      <c r="AI47">
        <v>0</v>
      </c>
      <c r="AJ47" t="str">
        <f>IF($A47="","",VLOOKUP($A47,DADOS!F:O,8,FALSE))</f>
        <v/>
      </c>
      <c r="AK47" t="str">
        <f>IF(A47="","",IF(AJ47="","",IF((AJ47-AI47)*AH47*$E47/$D47&lt;1,"&lt;1",ROUND((AJ47-AI47)*AH47*$E47/$D47,2))))</f>
        <v/>
      </c>
      <c r="AL47">
        <v>1</v>
      </c>
      <c r="AM47">
        <v>0.597</v>
      </c>
      <c r="AN47" t="str">
        <f>IF($A47="","",VLOOKUP($A47,DADOS!F:O,2,FALSE))</f>
        <v/>
      </c>
      <c r="AO47" t="str">
        <f>IF(A47="","",IF(AN47="","",IF((AN47-AM47)*AL47*$E47/$D47/1000&lt;0.2,"&lt;0,2",ROUND((AN47-AM47)*AL47*$E47/$D47/1000,2))))</f>
        <v/>
      </c>
      <c r="AP47">
        <v>1</v>
      </c>
      <c r="AR47" t="str">
        <f>IF($A47="","",VLOOKUP($A47,DADOS!F:P,11,FALSE))</f>
        <v/>
      </c>
      <c r="AS47" t="str">
        <f>IF(E47="","",IF(AQ47="","",IF(AR47="","",IF((AR47-AQ47)*AP47*$E47/$D47&lt;1,"&lt;1",ROUND((AR47-AQ47)*AP47*$E47/$D47,2)))))</f>
        <v/>
      </c>
      <c r="AT47">
        <v>1</v>
      </c>
      <c r="AV47" t="str">
        <f>IF(A47="","",VLOOKUP(A47,DADOS!F:R,12,FALSE))</f>
        <v/>
      </c>
      <c r="AW47" t="str">
        <f>IF(A47="","",IF(AU47="","",IF(AV47="","",IF((AV47-AU47)*AT47*$E47/$D47&lt;1,"&lt;1",ROUND((AV47-AU47)*AT47*$E47/$D47,2)))))</f>
        <v/>
      </c>
      <c r="AX47">
        <v>1</v>
      </c>
      <c r="AZ47" t="str">
        <f>IF($A47="","",VLOOKUP($A47,DADOS!F:R,13,FALSE))</f>
        <v/>
      </c>
      <c r="BA47" t="str">
        <f>IF(A47="","",IF(AY47="","",IF(AZ47="","",IF((AZ47-AY47)*AX47*$E47/$D47&lt;1,"&lt;1",ROUND((AZ47-AY47)*AX47*$E47/$D47,2)))))</f>
        <v/>
      </c>
      <c r="BB47" t="str">
        <v>n.a.</v>
      </c>
      <c r="BC47" t="str">
        <v>Letícia</v>
      </c>
    </row>
    <row r="48">
      <c r="B48" t="str">
        <f>IF(A48="","",A48&amp;"/20")</f>
        <v/>
      </c>
      <c r="D48">
        <v>0.5</v>
      </c>
      <c r="E48">
        <v>50</v>
      </c>
      <c r="F48">
        <v>1</v>
      </c>
      <c r="G48">
        <v>0.049</v>
      </c>
      <c r="H48" t="str">
        <f>IF($A48="","",VLOOKUP($A48,DADOS!F:O,3,FALSE))</f>
        <v/>
      </c>
      <c r="I48" t="str">
        <f>IF(A48="","",IF(H48="","",IF((H48-G48)*F48*$E48/$D48/1000&lt;0.2,"&lt;0,2",ROUND((H48-G48)*F48*$E48/$D48/1000,2))))</f>
        <v/>
      </c>
      <c r="J48">
        <v>1</v>
      </c>
      <c r="K48">
        <v>13.394</v>
      </c>
      <c r="L48" t="str">
        <f>IF($A48="","",VLOOKUP($A48,DADOS!F:O,6,FALSE))</f>
        <v/>
      </c>
      <c r="M48" t="str">
        <f>IF(A48="","",IF(L48="","",IF((L48-K48)*J48*$E48/$D48/1000&lt;0.2,"&lt;0,2",ROUND((L48-K48)*J48*$E48/$D48/1000,2))))</f>
        <v/>
      </c>
      <c r="N48">
        <v>1</v>
      </c>
      <c r="O48">
        <v>0</v>
      </c>
      <c r="P48" t="str">
        <f>IF($A48="","",VLOOKUP($A48,DADOS!F:O,5,FALSE))</f>
        <v/>
      </c>
      <c r="Q48" t="str">
        <f>IF(A48="","",IF(P48="","",IF((P48-O48)*N48*$E48/$D48/1000&lt;0.2,"&lt;0,2",ROUND((P48-O48)*N48*$E48/$D48/1000,2))))</f>
        <v/>
      </c>
      <c r="R48">
        <v>1</v>
      </c>
      <c r="S48">
        <v>1.399</v>
      </c>
      <c r="T48" t="str">
        <f>IF($A48="","",VLOOKUP($A48,DADOS!F:O,4,FALSE))</f>
        <v/>
      </c>
      <c r="U48" t="str">
        <f>IF(A48="","",IF(T48="","",IF((T48-S48)*R48*$E48/$D48/1000&lt;0.2,"&lt;0,2",ROUND((T48-S48)*R48*$E48/$D48/1000,2))))</f>
        <v/>
      </c>
      <c r="V48">
        <v>1</v>
      </c>
      <c r="W48">
        <v>0.29</v>
      </c>
      <c r="X48" t="str">
        <f>IF($A48="","",VLOOKUP($A48,DADOS!F:O,9,FALSE))</f>
        <v/>
      </c>
      <c r="Y48" t="str">
        <f>IF(A48="","",IF(X48="","",IF((X48-W48)*V48*$E48/$D48&lt;1,"&lt;1",ROUND((X48-W48)*V48*$E48/$D48,2))))</f>
        <v/>
      </c>
      <c r="Z48">
        <v>1</v>
      </c>
      <c r="AA48">
        <v>0.022</v>
      </c>
      <c r="AB48" t="str">
        <f>IF($A48="","",VLOOKUP($A48,DADOS!F:O,7,FALSE))</f>
        <v/>
      </c>
      <c r="AC48" t="str">
        <f>IF(A48="","",IF(AB48="","",IF((AB48-AA48)*Z48*$E48/$D48&lt;1,"&lt;1",ROUND((AB48-AA48)*Z48*$E48/$D48,2))))</f>
        <v/>
      </c>
      <c r="AD48">
        <v>1</v>
      </c>
      <c r="AE48">
        <v>0</v>
      </c>
      <c r="AF48" t="str">
        <f>IF($A48="","",VLOOKUP($A48,DADOS!F:O,10,FALSE))</f>
        <v/>
      </c>
      <c r="AG48" t="str">
        <f>IF(A48="","",IF(AF48="","",IF((AF48-AE48)*AD48*$E48/$D48&lt;1,"&lt;1",ROUND((AF48-AE48)*AD48*$E48/$D48,2))))</f>
        <v/>
      </c>
      <c r="AH48">
        <v>1</v>
      </c>
      <c r="AI48">
        <v>0</v>
      </c>
      <c r="AJ48" t="str">
        <f>IF($A48="","",VLOOKUP($A48,DADOS!F:O,8,FALSE))</f>
        <v/>
      </c>
      <c r="AK48" t="str">
        <f>IF(A48="","",IF(AJ48="","",IF((AJ48-AI48)*AH48*$E48/$D48&lt;1,"&lt;1",ROUND((AJ48-AI48)*AH48*$E48/$D48,2))))</f>
        <v/>
      </c>
      <c r="AL48">
        <v>1</v>
      </c>
      <c r="AM48">
        <v>0.597</v>
      </c>
      <c r="AN48" t="str">
        <f>IF($A48="","",VLOOKUP($A48,DADOS!F:O,2,FALSE))</f>
        <v/>
      </c>
      <c r="AO48" t="str">
        <f>IF(A48="","",IF(AN48="","",IF((AN48-AM48)*AL48*$E48/$D48/1000&lt;0.2,"&lt;0,2",ROUND((AN48-AM48)*AL48*$E48/$D48/1000,2))))</f>
        <v/>
      </c>
      <c r="AP48">
        <v>1</v>
      </c>
      <c r="AR48" t="str">
        <f>IF($A48="","",VLOOKUP($A48,DADOS!F:P,11,FALSE))</f>
        <v/>
      </c>
      <c r="AS48" t="str">
        <f>IF(E48="","",IF(AQ48="","",IF(AR48="","",IF((AR48-AQ48)*AP48*$E48/$D48&lt;1,"&lt;1",ROUND((AR48-AQ48)*AP48*$E48/$D48,2)))))</f>
        <v/>
      </c>
      <c r="AT48">
        <v>1</v>
      </c>
      <c r="AV48" t="str">
        <f>IF(A48="","",VLOOKUP(A48,DADOS!F:R,12,FALSE))</f>
        <v/>
      </c>
      <c r="AW48" t="str">
        <f>IF(A48="","",IF(AU48="","",IF(AV48="","",IF((AV48-AU48)*AT48*$E48/$D48&lt;1,"&lt;1",ROUND((AV48-AU48)*AT48*$E48/$D48,2)))))</f>
        <v/>
      </c>
      <c r="AX48">
        <v>1</v>
      </c>
      <c r="AZ48" t="str">
        <f>IF($A48="","",VLOOKUP($A48,DADOS!F:R,13,FALSE))</f>
        <v/>
      </c>
      <c r="BA48" t="str">
        <f>IF(A48="","",IF(AY48="","",IF(AZ48="","",IF((AZ48-AY48)*AX48*$E48/$D48&lt;1,"&lt;1",ROUND((AZ48-AY48)*AX48*$E48/$D48,2)))))</f>
        <v/>
      </c>
      <c r="BB48" t="str">
        <v>n.a.</v>
      </c>
      <c r="BC48" t="str">
        <v>Letícia</v>
      </c>
    </row>
    <row r="49">
      <c r="B49" t="str">
        <f>IF(A49="","",A49&amp;"/20")</f>
        <v/>
      </c>
      <c r="D49">
        <v>0.5</v>
      </c>
      <c r="E49">
        <v>50</v>
      </c>
      <c r="F49">
        <v>1</v>
      </c>
      <c r="G49">
        <v>0.049</v>
      </c>
      <c r="H49" t="str">
        <f>IF($A49="","",VLOOKUP($A49,DADOS!F:O,3,FALSE))</f>
        <v/>
      </c>
      <c r="I49" t="str">
        <f>IF(A49="","",IF(H49="","",IF((H49-G49)*F49*$E49/$D49/1000&lt;0.2,"&lt;0,2",ROUND((H49-G49)*F49*$E49/$D49/1000,2))))</f>
        <v/>
      </c>
      <c r="J49">
        <v>1</v>
      </c>
      <c r="K49">
        <v>13.394</v>
      </c>
      <c r="L49" t="str">
        <f>IF($A49="","",VLOOKUP($A49,DADOS!F:O,6,FALSE))</f>
        <v/>
      </c>
      <c r="M49" t="str">
        <f>IF(A49="","",IF(L49="","",IF((L49-K49)*J49*$E49/$D49/1000&lt;0.2,"&lt;0,2",ROUND((L49-K49)*J49*$E49/$D49/1000,2))))</f>
        <v/>
      </c>
      <c r="N49">
        <v>1</v>
      </c>
      <c r="O49">
        <v>0</v>
      </c>
      <c r="P49" t="str">
        <f>IF($A49="","",VLOOKUP($A49,DADOS!F:O,5,FALSE))</f>
        <v/>
      </c>
      <c r="Q49" t="str">
        <f>IF(A49="","",IF(P49="","",IF((P49-O49)*N49*$E49/$D49/1000&lt;0.2,"&lt;0,2",ROUND((P49-O49)*N49*$E49/$D49/1000,2))))</f>
        <v/>
      </c>
      <c r="R49">
        <v>1</v>
      </c>
      <c r="S49">
        <v>1.399</v>
      </c>
      <c r="T49" t="str">
        <f>IF($A49="","",VLOOKUP($A49,DADOS!F:O,4,FALSE))</f>
        <v/>
      </c>
      <c r="U49" t="str">
        <f>IF(A49="","",IF(T49="","",IF((T49-S49)*R49*$E49/$D49/1000&lt;0.2,"&lt;0,2",ROUND((T49-S49)*R49*$E49/$D49/1000,2))))</f>
        <v/>
      </c>
      <c r="V49">
        <v>1</v>
      </c>
      <c r="W49">
        <v>0.29</v>
      </c>
      <c r="X49" t="str">
        <f>IF($A49="","",VLOOKUP($A49,DADOS!F:O,9,FALSE))</f>
        <v/>
      </c>
      <c r="Y49" t="str">
        <f>IF(A49="","",IF(X49="","",IF((X49-W49)*V49*$E49/$D49&lt;1,"&lt;1",ROUND((X49-W49)*V49*$E49/$D49,2))))</f>
        <v/>
      </c>
      <c r="Z49">
        <v>1</v>
      </c>
      <c r="AA49">
        <v>0.022</v>
      </c>
      <c r="AB49" t="str">
        <f>IF($A49="","",VLOOKUP($A49,DADOS!F:O,7,FALSE))</f>
        <v/>
      </c>
      <c r="AC49" t="str">
        <f>IF(A49="","",IF(AB49="","",IF((AB49-AA49)*Z49*$E49/$D49&lt;1,"&lt;1",ROUND((AB49-AA49)*Z49*$E49/$D49,2))))</f>
        <v/>
      </c>
      <c r="AD49">
        <v>1</v>
      </c>
      <c r="AE49">
        <v>0</v>
      </c>
      <c r="AF49" t="str">
        <f>IF($A49="","",VLOOKUP($A49,DADOS!F:O,10,FALSE))</f>
        <v/>
      </c>
      <c r="AG49" t="str">
        <f>IF(A49="","",IF(AF49="","",IF((AF49-AE49)*AD49*$E49/$D49&lt;1,"&lt;1",ROUND((AF49-AE49)*AD49*$E49/$D49,2))))</f>
        <v/>
      </c>
      <c r="AH49">
        <v>1</v>
      </c>
      <c r="AI49">
        <v>0</v>
      </c>
      <c r="AJ49" t="str">
        <f>IF($A49="","",VLOOKUP($A49,DADOS!F:O,8,FALSE))</f>
        <v/>
      </c>
      <c r="AK49" t="str">
        <f>IF(A49="","",IF(AJ49="","",IF((AJ49-AI49)*AH49*$E49/$D49&lt;1,"&lt;1",ROUND((AJ49-AI49)*AH49*$E49/$D49,2))))</f>
        <v/>
      </c>
      <c r="AL49">
        <v>1</v>
      </c>
      <c r="AM49">
        <v>0.597</v>
      </c>
      <c r="AN49" t="str">
        <f>IF($A49="","",VLOOKUP($A49,DADOS!F:O,2,FALSE))</f>
        <v/>
      </c>
      <c r="AO49" t="str">
        <f>IF(A49="","",IF(AN49="","",IF((AN49-AM49)*AL49*$E49/$D49/1000&lt;0.2,"&lt;0,2",ROUND((AN49-AM49)*AL49*$E49/$D49/1000,2))))</f>
        <v/>
      </c>
      <c r="AP49">
        <v>1</v>
      </c>
      <c r="AR49" t="str">
        <f>IF($A49="","",VLOOKUP($A49,DADOS!F:P,11,FALSE))</f>
        <v/>
      </c>
      <c r="AS49" t="str">
        <f>IF(E49="","",IF(AQ49="","",IF(AR49="","",IF((AR49-AQ49)*AP49*$E49/$D49&lt;1,"&lt;1",ROUND((AR49-AQ49)*AP49*$E49/$D49,2)))))</f>
        <v/>
      </c>
      <c r="AT49">
        <v>1</v>
      </c>
      <c r="AV49" t="str">
        <f>IF(A49="","",VLOOKUP(A49,DADOS!F:R,12,FALSE))</f>
        <v/>
      </c>
      <c r="AW49" t="str">
        <f>IF(A49="","",IF(AU49="","",IF(AV49="","",IF((AV49-AU49)*AT49*$E49/$D49&lt;1,"&lt;1",ROUND((AV49-AU49)*AT49*$E49/$D49,2)))))</f>
        <v/>
      </c>
      <c r="AX49">
        <v>1</v>
      </c>
      <c r="AZ49" t="str">
        <f>IF($A49="","",VLOOKUP($A49,DADOS!F:R,13,FALSE))</f>
        <v/>
      </c>
      <c r="BA49" t="str">
        <f>IF(A49="","",IF(AY49="","",IF(AZ49="","",IF((AZ49-AY49)*AX49*$E49/$D49&lt;1,"&lt;1",ROUND((AZ49-AY49)*AX49*$E49/$D49,2)))))</f>
        <v/>
      </c>
      <c r="BB49" t="str">
        <v>n.a.</v>
      </c>
      <c r="BC49" t="str">
        <v>Letícia</v>
      </c>
    </row>
    <row r="50">
      <c r="B50" t="str">
        <f>IF(A50="","",A50&amp;"/20")</f>
        <v/>
      </c>
      <c r="D50">
        <v>0.5</v>
      </c>
      <c r="E50">
        <v>50</v>
      </c>
      <c r="F50">
        <v>1</v>
      </c>
      <c r="G50">
        <v>0.049</v>
      </c>
      <c r="H50" t="str">
        <f>IF($A50="","",VLOOKUP($A50,DADOS!F:O,3,FALSE))</f>
        <v/>
      </c>
      <c r="I50" t="str">
        <f>IF(A50="","",IF(H50="","",IF((H50-G50)*F50*$E50/$D50/1000&lt;0.2,"&lt;0,2",ROUND((H50-G50)*F50*$E50/$D50/1000,2))))</f>
        <v/>
      </c>
      <c r="J50">
        <v>1</v>
      </c>
      <c r="K50">
        <v>13.394</v>
      </c>
      <c r="L50" t="str">
        <f>IF($A50="","",VLOOKUP($A50,DADOS!F:O,6,FALSE))</f>
        <v/>
      </c>
      <c r="M50" t="str">
        <f>IF(A50="","",IF(L50="","",IF((L50-K50)*J50*$E50/$D50/1000&lt;0.2,"&lt;0,2",ROUND((L50-K50)*J50*$E50/$D50/1000,2))))</f>
        <v/>
      </c>
      <c r="N50">
        <v>1</v>
      </c>
      <c r="O50">
        <v>0</v>
      </c>
      <c r="P50" t="str">
        <f>IF($A50="","",VLOOKUP($A50,DADOS!F:O,5,FALSE))</f>
        <v/>
      </c>
      <c r="Q50" t="str">
        <f>IF(A50="","",IF(P50="","",IF((P50-O50)*N50*$E50/$D50/1000&lt;0.2,"&lt;0,2",ROUND((P50-O50)*N50*$E50/$D50/1000,2))))</f>
        <v/>
      </c>
      <c r="R50">
        <v>1</v>
      </c>
      <c r="S50">
        <v>1.399</v>
      </c>
      <c r="T50" t="str">
        <f>IF($A50="","",VLOOKUP($A50,DADOS!F:O,4,FALSE))</f>
        <v/>
      </c>
      <c r="U50" t="str">
        <f>IF(A50="","",IF(T50="","",IF((T50-S50)*R50*$E50/$D50/1000&lt;0.2,"&lt;0,2",ROUND((T50-S50)*R50*$E50/$D50/1000,2))))</f>
        <v/>
      </c>
      <c r="V50">
        <v>1</v>
      </c>
      <c r="W50">
        <v>0.29</v>
      </c>
      <c r="X50" t="str">
        <f>IF($A50="","",VLOOKUP($A50,DADOS!F:O,9,FALSE))</f>
        <v/>
      </c>
      <c r="Y50" t="str">
        <f>IF(A50="","",IF(X50="","",IF((X50-W50)*V50*$E50/$D50&lt;1,"&lt;1",ROUND((X50-W50)*V50*$E50/$D50,2))))</f>
        <v/>
      </c>
      <c r="Z50">
        <v>1</v>
      </c>
      <c r="AA50">
        <v>0.022</v>
      </c>
      <c r="AB50" t="str">
        <f>IF($A50="","",VLOOKUP($A50,DADOS!F:O,7,FALSE))</f>
        <v/>
      </c>
      <c r="AC50" t="str">
        <f>IF(A50="","",IF(AB50="","",IF((AB50-AA50)*Z50*$E50/$D50&lt;1,"&lt;1",ROUND((AB50-AA50)*Z50*$E50/$D50,2))))</f>
        <v/>
      </c>
      <c r="AD50">
        <v>1</v>
      </c>
      <c r="AE50">
        <v>0</v>
      </c>
      <c r="AF50" t="str">
        <f>IF($A50="","",VLOOKUP($A50,DADOS!F:O,10,FALSE))</f>
        <v/>
      </c>
      <c r="AG50" t="str">
        <f>IF(A50="","",IF(AF50="","",IF((AF50-AE50)*AD50*$E50/$D50&lt;1,"&lt;1",ROUND((AF50-AE50)*AD50*$E50/$D50,2))))</f>
        <v/>
      </c>
      <c r="AH50">
        <v>1</v>
      </c>
      <c r="AI50">
        <v>0</v>
      </c>
      <c r="AJ50" t="str">
        <f>IF($A50="","",VLOOKUP($A50,DADOS!F:O,8,FALSE))</f>
        <v/>
      </c>
      <c r="AK50" t="str">
        <f>IF(A50="","",IF(AJ50="","",IF((AJ50-AI50)*AH50*$E50/$D50&lt;1,"&lt;1",ROUND((AJ50-AI50)*AH50*$E50/$D50,2))))</f>
        <v/>
      </c>
      <c r="AL50">
        <v>1</v>
      </c>
      <c r="AM50">
        <v>0.597</v>
      </c>
      <c r="AN50" t="str">
        <f>IF($A50="","",VLOOKUP($A50,DADOS!F:O,2,FALSE))</f>
        <v/>
      </c>
      <c r="AO50" t="str">
        <f>IF(A50="","",IF(AN50="","",IF((AN50-AM50)*AL50*$E50/$D50/1000&lt;0.2,"&lt;0,2",ROUND((AN50-AM50)*AL50*$E50/$D50/1000,2))))</f>
        <v/>
      </c>
      <c r="AP50">
        <v>1</v>
      </c>
      <c r="AR50" t="str">
        <f>IF($A50="","",VLOOKUP($A50,DADOS!F:P,11,FALSE))</f>
        <v/>
      </c>
      <c r="AS50" t="str">
        <f>IF(E50="","",IF(AQ50="","",IF(AR50="","",IF((AR50-AQ50)*AP50*$E50/$D50&lt;1,"&lt;1",ROUND((AR50-AQ50)*AP50*$E50/$D50,2)))))</f>
        <v/>
      </c>
      <c r="AT50">
        <v>1</v>
      </c>
      <c r="AV50" t="str">
        <f>IF(A50="","",VLOOKUP(A50,DADOS!F:R,12,FALSE))</f>
        <v/>
      </c>
      <c r="AW50" t="str">
        <f>IF(A50="","",IF(AU50="","",IF(AV50="","",IF((AV50-AU50)*AT50*$E50/$D50&lt;1,"&lt;1",ROUND((AV50-AU50)*AT50*$E50/$D50,2)))))</f>
        <v/>
      </c>
      <c r="AX50">
        <v>1</v>
      </c>
      <c r="AZ50" t="str">
        <f>IF($A50="","",VLOOKUP($A50,DADOS!F:R,13,FALSE))</f>
        <v/>
      </c>
      <c r="BA50" t="str">
        <f>IF(A50="","",IF(AY50="","",IF(AZ50="","",IF((AZ50-AY50)*AX50*$E50/$D50&lt;1,"&lt;1",ROUND((AZ50-AY50)*AX50*$E50/$D50,2)))))</f>
        <v/>
      </c>
      <c r="BB50" t="str">
        <v>n.a.</v>
      </c>
      <c r="BC50" t="str">
        <v>Letícia</v>
      </c>
    </row>
    <row r="51">
      <c r="B51" t="str">
        <f>IF(A51="","",A51&amp;"/20")</f>
        <v/>
      </c>
      <c r="D51">
        <v>0.5</v>
      </c>
      <c r="E51">
        <v>50</v>
      </c>
      <c r="F51">
        <v>1</v>
      </c>
      <c r="G51">
        <v>0.049</v>
      </c>
      <c r="H51" t="str">
        <f>IF($A51="","",VLOOKUP($A51,DADOS!F:O,3,FALSE))</f>
        <v/>
      </c>
      <c r="I51" t="str">
        <f>IF(A51="","",IF(H51="","",IF((H51-G51)*F51*$E51/$D51/1000&lt;0.2,"&lt;0,2",ROUND((H51-G51)*F51*$E51/$D51/1000,2))))</f>
        <v/>
      </c>
      <c r="J51">
        <v>1</v>
      </c>
      <c r="K51">
        <v>13.394</v>
      </c>
      <c r="L51" t="str">
        <f>IF($A51="","",VLOOKUP($A51,DADOS!F:O,6,FALSE))</f>
        <v/>
      </c>
      <c r="M51" t="str">
        <f>IF(A51="","",IF(L51="","",IF((L51-K51)*J51*$E51/$D51/1000&lt;0.2,"&lt;0,2",ROUND((L51-K51)*J51*$E51/$D51/1000,2))))</f>
        <v/>
      </c>
      <c r="N51">
        <v>1</v>
      </c>
      <c r="O51">
        <v>0</v>
      </c>
      <c r="P51" t="str">
        <f>IF($A51="","",VLOOKUP($A51,DADOS!F:O,5,FALSE))</f>
        <v/>
      </c>
      <c r="Q51" t="str">
        <f>IF(A51="","",IF(P51="","",IF((P51-O51)*N51*$E51/$D51/1000&lt;0.2,"&lt;0,2",ROUND((P51-O51)*N51*$E51/$D51/1000,2))))</f>
        <v/>
      </c>
      <c r="R51">
        <v>1</v>
      </c>
      <c r="S51">
        <v>1.399</v>
      </c>
      <c r="T51" t="str">
        <f>IF($A51="","",VLOOKUP($A51,DADOS!F:O,4,FALSE))</f>
        <v/>
      </c>
      <c r="U51" t="str">
        <f>IF(A51="","",IF(T51="","",IF((T51-S51)*R51*$E51/$D51/1000&lt;0.2,"&lt;0,2",ROUND((T51-S51)*R51*$E51/$D51/1000,2))))</f>
        <v/>
      </c>
      <c r="V51">
        <v>1</v>
      </c>
      <c r="W51">
        <v>0.29</v>
      </c>
      <c r="X51" t="str">
        <f>IF($A51="","",VLOOKUP($A51,DADOS!F:O,9,FALSE))</f>
        <v/>
      </c>
      <c r="Y51" t="str">
        <f>IF(A51="","",IF(X51="","",IF((X51-W51)*V51*$E51/$D51&lt;1,"&lt;1",ROUND((X51-W51)*V51*$E51/$D51,2))))</f>
        <v/>
      </c>
      <c r="Z51">
        <v>1</v>
      </c>
      <c r="AA51">
        <v>0.022</v>
      </c>
      <c r="AB51" t="str">
        <f>IF($A51="","",VLOOKUP($A51,DADOS!F:O,7,FALSE))</f>
        <v/>
      </c>
      <c r="AC51" t="str">
        <f>IF(A51="","",IF(AB51="","",IF((AB51-AA51)*Z51*$E51/$D51&lt;1,"&lt;1",ROUND((AB51-AA51)*Z51*$E51/$D51,2))))</f>
        <v/>
      </c>
      <c r="AD51">
        <v>1</v>
      </c>
      <c r="AE51">
        <v>0</v>
      </c>
      <c r="AF51" t="str">
        <f>IF($A51="","",VLOOKUP($A51,DADOS!F:O,10,FALSE))</f>
        <v/>
      </c>
      <c r="AG51" t="str">
        <f>IF(A51="","",IF(AF51="","",IF((AF51-AE51)*AD51*$E51/$D51&lt;1,"&lt;1",ROUND((AF51-AE51)*AD51*$E51/$D51,2))))</f>
        <v/>
      </c>
      <c r="AH51">
        <v>1</v>
      </c>
      <c r="AI51">
        <v>0</v>
      </c>
      <c r="AJ51" t="str">
        <f>IF($A51="","",VLOOKUP($A51,DADOS!F:O,8,FALSE))</f>
        <v/>
      </c>
      <c r="AK51" t="str">
        <f>IF(A51="","",IF(AJ51="","",IF((AJ51-AI51)*AH51*$E51/$D51&lt;1,"&lt;1",ROUND((AJ51-AI51)*AH51*$E51/$D51,2))))</f>
        <v/>
      </c>
      <c r="AL51">
        <v>1</v>
      </c>
      <c r="AM51">
        <v>0.597</v>
      </c>
      <c r="AN51" t="str">
        <f>IF($A51="","",VLOOKUP($A51,DADOS!F:O,2,FALSE))</f>
        <v/>
      </c>
      <c r="AO51" t="str">
        <f>IF(A51="","",IF(AN51="","",IF((AN51-AM51)*AL51*$E51/$D51/1000&lt;0.2,"&lt;0,2",ROUND((AN51-AM51)*AL51*$E51/$D51/1000,2))))</f>
        <v/>
      </c>
      <c r="AP51">
        <v>1</v>
      </c>
      <c r="AR51" t="str">
        <f>IF($A51="","",VLOOKUP($A51,DADOS!F:P,11,FALSE))</f>
        <v/>
      </c>
      <c r="AS51" t="str">
        <f>IF(E51="","",IF(AQ51="","",IF(AR51="","",IF((AR51-AQ51)*AP51*$E51/$D51&lt;1,"&lt;1",ROUND((AR51-AQ51)*AP51*$E51/$D51,2)))))</f>
        <v/>
      </c>
      <c r="AT51">
        <v>1</v>
      </c>
      <c r="AV51" t="str">
        <f>IF(A51="","",VLOOKUP(A51,DADOS!F:R,12,FALSE))</f>
        <v/>
      </c>
      <c r="AW51" t="str">
        <f>IF(A51="","",IF(AU51="","",IF(AV51="","",IF((AV51-AU51)*AT51*$E51/$D51&lt;1,"&lt;1",ROUND((AV51-AU51)*AT51*$E51/$D51,2)))))</f>
        <v/>
      </c>
      <c r="AX51">
        <v>1</v>
      </c>
      <c r="AZ51" t="str">
        <f>IF($A51="","",VLOOKUP($A51,DADOS!F:R,13,FALSE))</f>
        <v/>
      </c>
      <c r="BA51" t="str">
        <f>IF(A51="","",IF(AY51="","",IF(AZ51="","",IF((AZ51-AY51)*AX51*$E51/$D51&lt;1,"&lt;1",ROUND((AZ51-AY51)*AX51*$E51/$D51,2)))))</f>
        <v/>
      </c>
      <c r="BB51" t="str">
        <v>n.a.</v>
      </c>
      <c r="BC51" t="str">
        <v>Letícia</v>
      </c>
    </row>
    <row r="52">
      <c r="B52" t="str">
        <f>IF(A52="","",A52&amp;"/20")</f>
        <v/>
      </c>
      <c r="D52">
        <v>0.5</v>
      </c>
      <c r="E52">
        <v>50</v>
      </c>
      <c r="F52">
        <v>1</v>
      </c>
      <c r="G52">
        <v>0.049</v>
      </c>
      <c r="H52" t="str">
        <f>IF($A52="","",VLOOKUP($A52,DADOS!F:O,3,FALSE))</f>
        <v/>
      </c>
      <c r="I52" t="str">
        <f>IF(A52="","",IF(H52="","",IF((H52-G52)*F52*$E52/$D52/1000&lt;0.2,"&lt;0,2",ROUND((H52-G52)*F52*$E52/$D52/1000,2))))</f>
        <v/>
      </c>
      <c r="J52">
        <v>1</v>
      </c>
      <c r="K52">
        <v>13.394</v>
      </c>
      <c r="L52" t="str">
        <f>IF($A52="","",VLOOKUP($A52,DADOS!F:O,6,FALSE))</f>
        <v/>
      </c>
      <c r="M52" t="str">
        <f>IF(A52="","",IF(L52="","",IF((L52-K52)*J52*$E52/$D52/1000&lt;0.2,"&lt;0,2",ROUND((L52-K52)*J52*$E52/$D52/1000,2))))</f>
        <v/>
      </c>
      <c r="N52">
        <v>1</v>
      </c>
      <c r="O52">
        <v>0</v>
      </c>
      <c r="P52" t="str">
        <f>IF($A52="","",VLOOKUP($A52,DADOS!F:O,5,FALSE))</f>
        <v/>
      </c>
      <c r="Q52" t="str">
        <f>IF(A52="","",IF(P52="","",IF((P52-O52)*N52*$E52/$D52/1000&lt;0.2,"&lt;0,2",ROUND((P52-O52)*N52*$E52/$D52/1000,2))))</f>
        <v/>
      </c>
      <c r="R52">
        <v>1</v>
      </c>
      <c r="S52">
        <v>1.399</v>
      </c>
      <c r="T52" t="str">
        <f>IF($A52="","",VLOOKUP($A52,DADOS!F:O,4,FALSE))</f>
        <v/>
      </c>
      <c r="U52" t="str">
        <f>IF(A52="","",IF(T52="","",IF((T52-S52)*R52*$E52/$D52/1000&lt;0.2,"&lt;0,2",ROUND((T52-S52)*R52*$E52/$D52/1000,2))))</f>
        <v/>
      </c>
      <c r="V52">
        <v>1</v>
      </c>
      <c r="W52">
        <v>0.29</v>
      </c>
      <c r="X52" t="str">
        <f>IF($A52="","",VLOOKUP($A52,DADOS!F:O,9,FALSE))</f>
        <v/>
      </c>
      <c r="Y52" t="str">
        <f>IF(A52="","",IF(X52="","",IF((X52-W52)*V52*$E52/$D52&lt;1,"&lt;1",ROUND((X52-W52)*V52*$E52/$D52,2))))</f>
        <v/>
      </c>
      <c r="Z52">
        <v>1</v>
      </c>
      <c r="AA52">
        <v>0.022</v>
      </c>
      <c r="AB52" t="str">
        <f>IF($A52="","",VLOOKUP($A52,DADOS!F:O,7,FALSE))</f>
        <v/>
      </c>
      <c r="AC52" t="str">
        <f>IF(A52="","",IF(AB52="","",IF((AB52-AA52)*Z52*$E52/$D52&lt;1,"&lt;1",ROUND((AB52-AA52)*Z52*$E52/$D52,2))))</f>
        <v/>
      </c>
      <c r="AD52">
        <v>1</v>
      </c>
      <c r="AE52">
        <v>0</v>
      </c>
      <c r="AF52" t="str">
        <f>IF($A52="","",VLOOKUP($A52,DADOS!F:O,10,FALSE))</f>
        <v/>
      </c>
      <c r="AG52" t="str">
        <f>IF(A52="","",IF(AF52="","",IF((AF52-AE52)*AD52*$E52/$D52&lt;1,"&lt;1",ROUND((AF52-AE52)*AD52*$E52/$D52,2))))</f>
        <v/>
      </c>
      <c r="AH52">
        <v>1</v>
      </c>
      <c r="AI52">
        <v>0</v>
      </c>
      <c r="AJ52" t="str">
        <f>IF($A52="","",VLOOKUP($A52,DADOS!F:O,8,FALSE))</f>
        <v/>
      </c>
      <c r="AK52" t="str">
        <f>IF(A52="","",IF(AJ52="","",IF((AJ52-AI52)*AH52*$E52/$D52&lt;1,"&lt;1",ROUND((AJ52-AI52)*AH52*$E52/$D52,2))))</f>
        <v/>
      </c>
      <c r="AL52">
        <v>1</v>
      </c>
      <c r="AM52">
        <v>0.597</v>
      </c>
      <c r="AN52" t="str">
        <f>IF($A52="","",VLOOKUP($A52,DADOS!F:O,2,FALSE))</f>
        <v/>
      </c>
      <c r="AO52" t="str">
        <f>IF(A52="","",IF(AN52="","",IF((AN52-AM52)*AL52*$E52/$D52/1000&lt;0.2,"&lt;0,2",ROUND((AN52-AM52)*AL52*$E52/$D52/1000,2))))</f>
        <v/>
      </c>
      <c r="AP52">
        <v>1</v>
      </c>
      <c r="AR52" t="str">
        <f>IF($A52="","",VLOOKUP($A52,DADOS!F:P,11,FALSE))</f>
        <v/>
      </c>
      <c r="AS52" t="str">
        <f>IF(E52="","",IF(AQ52="","",IF(AR52="","",IF((AR52-AQ52)*AP52*$E52/$D52&lt;1,"&lt;1",ROUND((AR52-AQ52)*AP52*$E52/$D52,2)))))</f>
        <v/>
      </c>
      <c r="AT52">
        <v>1</v>
      </c>
      <c r="AV52" t="str">
        <f>IF(A52="","",VLOOKUP(A52,DADOS!F:R,12,FALSE))</f>
        <v/>
      </c>
      <c r="AW52" t="str">
        <f>IF(A52="","",IF(AU52="","",IF(AV52="","",IF((AV52-AU52)*AT52*$E52/$D52&lt;1,"&lt;1",ROUND((AV52-AU52)*AT52*$E52/$D52,2)))))</f>
        <v/>
      </c>
      <c r="AX52">
        <v>1</v>
      </c>
      <c r="AZ52" t="str">
        <f>IF($A52="","",VLOOKUP($A52,DADOS!F:R,13,FALSE))</f>
        <v/>
      </c>
      <c r="BA52" t="str">
        <f>IF(A52="","",IF(AY52="","",IF(AZ52="","",IF((AZ52-AY52)*AX52*$E52/$D52&lt;1,"&lt;1",ROUND((AZ52-AY52)*AX52*$E52/$D52,2)))))</f>
        <v/>
      </c>
      <c r="BB52" t="str">
        <v>n.a.</v>
      </c>
      <c r="BC52" t="str">
        <v>Letícia</v>
      </c>
    </row>
    <row r="53">
      <c r="B53" t="str">
        <f>IF(A53="","",A53&amp;"/20")</f>
        <v/>
      </c>
      <c r="D53">
        <v>0.5</v>
      </c>
      <c r="E53">
        <v>50</v>
      </c>
      <c r="F53">
        <v>1</v>
      </c>
      <c r="G53">
        <v>0.049</v>
      </c>
      <c r="H53" t="str">
        <f>IF($A53="","",VLOOKUP($A53,DADOS!F:O,3,FALSE))</f>
        <v/>
      </c>
      <c r="I53" t="str">
        <f>IF(A53="","",IF(H53="","",IF((H53-G53)*F53*$E53/$D53/1000&lt;0.2,"&lt;0,2",ROUND((H53-G53)*F53*$E53/$D53/1000,2))))</f>
        <v/>
      </c>
      <c r="J53">
        <v>1</v>
      </c>
      <c r="K53">
        <v>13.394</v>
      </c>
      <c r="L53" t="str">
        <f>IF($A53="","",VLOOKUP($A53,DADOS!F:O,6,FALSE))</f>
        <v/>
      </c>
      <c r="M53" t="str">
        <f>IF(A53="","",IF(L53="","",IF((L53-K53)*J53*$E53/$D53/1000&lt;0.2,"&lt;0,2",ROUND((L53-K53)*J53*$E53/$D53/1000,2))))</f>
        <v/>
      </c>
      <c r="N53">
        <v>1</v>
      </c>
      <c r="O53">
        <v>0</v>
      </c>
      <c r="P53" t="str">
        <f>IF($A53="","",VLOOKUP($A53,DADOS!F:O,5,FALSE))</f>
        <v/>
      </c>
      <c r="Q53" t="str">
        <f>IF(A53="","",IF(P53="","",IF((P53-O53)*N53*$E53/$D53/1000&lt;0.2,"&lt;0,2",ROUND((P53-O53)*N53*$E53/$D53/1000,2))))</f>
        <v/>
      </c>
      <c r="R53">
        <v>1</v>
      </c>
      <c r="S53">
        <v>1.399</v>
      </c>
      <c r="T53" t="str">
        <f>IF($A53="","",VLOOKUP($A53,DADOS!F:O,4,FALSE))</f>
        <v/>
      </c>
      <c r="U53" t="str">
        <f>IF(A53="","",IF(T53="","",IF((T53-S53)*R53*$E53/$D53/1000&lt;0.2,"&lt;0,2",ROUND((T53-S53)*R53*$E53/$D53/1000,2))))</f>
        <v/>
      </c>
      <c r="V53">
        <v>1</v>
      </c>
      <c r="W53">
        <v>0.29</v>
      </c>
      <c r="X53" t="str">
        <f>IF($A53="","",VLOOKUP($A53,DADOS!F:O,9,FALSE))</f>
        <v/>
      </c>
      <c r="Y53" t="str">
        <f>IF(A53="","",IF(X53="","",IF((X53-W53)*V53*$E53/$D53&lt;1,"&lt;1",ROUND((X53-W53)*V53*$E53/$D53,2))))</f>
        <v/>
      </c>
      <c r="Z53">
        <v>1</v>
      </c>
      <c r="AA53">
        <v>0.022</v>
      </c>
      <c r="AB53" t="str">
        <f>IF($A53="","",VLOOKUP($A53,DADOS!F:O,7,FALSE))</f>
        <v/>
      </c>
      <c r="AC53" t="str">
        <f>IF(A53="","",IF(AB53="","",IF((AB53-AA53)*Z53*$E53/$D53&lt;1,"&lt;1",ROUND((AB53-AA53)*Z53*$E53/$D53,2))))</f>
        <v/>
      </c>
      <c r="AD53">
        <v>1</v>
      </c>
      <c r="AE53">
        <v>0</v>
      </c>
      <c r="AF53" t="str">
        <f>IF($A53="","",VLOOKUP($A53,DADOS!F:O,10,FALSE))</f>
        <v/>
      </c>
      <c r="AG53" t="str">
        <f>IF(A53="","",IF(AF53="","",IF((AF53-AE53)*AD53*$E53/$D53&lt;1,"&lt;1",ROUND((AF53-AE53)*AD53*$E53/$D53,2))))</f>
        <v/>
      </c>
      <c r="AH53">
        <v>1</v>
      </c>
      <c r="AI53">
        <v>0</v>
      </c>
      <c r="AJ53" t="str">
        <f>IF($A53="","",VLOOKUP($A53,DADOS!F:O,8,FALSE))</f>
        <v/>
      </c>
      <c r="AK53" t="str">
        <f>IF(A53="","",IF(AJ53="","",IF((AJ53-AI53)*AH53*$E53/$D53&lt;1,"&lt;1",ROUND((AJ53-AI53)*AH53*$E53/$D53,2))))</f>
        <v/>
      </c>
      <c r="AL53">
        <v>1</v>
      </c>
      <c r="AM53">
        <v>0.597</v>
      </c>
      <c r="AN53" t="str">
        <f>IF($A53="","",VLOOKUP($A53,DADOS!F:O,2,FALSE))</f>
        <v/>
      </c>
      <c r="AO53" t="str">
        <f>IF(A53="","",IF(AN53="","",IF((AN53-AM53)*AL53*$E53/$D53/1000&lt;0.2,"&lt;0,2",ROUND((AN53-AM53)*AL53*$E53/$D53/1000,2))))</f>
        <v/>
      </c>
      <c r="AP53">
        <v>1</v>
      </c>
      <c r="AR53" t="str">
        <f>IF($A53="","",VLOOKUP($A53,DADOS!F:P,11,FALSE))</f>
        <v/>
      </c>
      <c r="AS53" t="str">
        <f>IF(E53="","",IF(AQ53="","",IF(AR53="","",IF((AR53-AQ53)*AP53*$E53/$D53&lt;1,"&lt;1",ROUND((AR53-AQ53)*AP53*$E53/$D53,2)))))</f>
        <v/>
      </c>
      <c r="AT53">
        <v>1</v>
      </c>
      <c r="AV53" t="str">
        <f>IF(A53="","",VLOOKUP(A53,DADOS!F:R,12,FALSE))</f>
        <v/>
      </c>
      <c r="AW53" t="str">
        <f>IF(A53="","",IF(AU53="","",IF(AV53="","",IF((AV53-AU53)*AT53*$E53/$D53&lt;1,"&lt;1",ROUND((AV53-AU53)*AT53*$E53/$D53,2)))))</f>
        <v/>
      </c>
      <c r="AX53">
        <v>1</v>
      </c>
      <c r="AZ53" t="str">
        <f>IF($A53="","",VLOOKUP($A53,DADOS!F:R,13,FALSE))</f>
        <v/>
      </c>
      <c r="BA53" t="str">
        <f>IF(A53="","",IF(AY53="","",IF(AZ53="","",IF((AZ53-AY53)*AX53*$E53/$D53&lt;1,"&lt;1",ROUND((AZ53-AY53)*AX53*$E53/$D53,2)))))</f>
        <v/>
      </c>
      <c r="BB53" t="str">
        <v>n.a.</v>
      </c>
      <c r="BC53" t="str">
        <v>Letícia</v>
      </c>
    </row>
    <row r="54">
      <c r="B54" t="str">
        <f>IF(A54="","",A54&amp;"/20")</f>
        <v/>
      </c>
      <c r="D54">
        <v>0.5</v>
      </c>
      <c r="E54">
        <v>50</v>
      </c>
      <c r="F54">
        <v>1</v>
      </c>
      <c r="G54">
        <v>0.049</v>
      </c>
      <c r="H54" t="str">
        <f>IF($A54="","",VLOOKUP($A54,DADOS!F:O,3,FALSE))</f>
        <v/>
      </c>
      <c r="I54" t="str">
        <f>IF(A54="","",IF(H54="","",IF((H54-G54)*F54*$E54/$D54/1000&lt;0.2,"&lt;0,2",ROUND((H54-G54)*F54*$E54/$D54/1000,2))))</f>
        <v/>
      </c>
      <c r="J54">
        <v>1</v>
      </c>
      <c r="K54">
        <v>13.394</v>
      </c>
      <c r="L54" t="str">
        <f>IF($A54="","",VLOOKUP($A54,DADOS!F:O,6,FALSE))</f>
        <v/>
      </c>
      <c r="M54" t="str">
        <f>IF(A54="","",IF(L54="","",IF((L54-K54)*J54*$E54/$D54/1000&lt;0.2,"&lt;0,2",ROUND((L54-K54)*J54*$E54/$D54/1000,2))))</f>
        <v/>
      </c>
      <c r="N54">
        <v>1</v>
      </c>
      <c r="O54">
        <v>0</v>
      </c>
      <c r="P54" t="str">
        <f>IF($A54="","",VLOOKUP($A54,DADOS!F:O,5,FALSE))</f>
        <v/>
      </c>
      <c r="Q54" t="str">
        <f>IF(A54="","",IF(P54="","",IF((P54-O54)*N54*$E54/$D54/1000&lt;0.2,"&lt;0,2",ROUND((P54-O54)*N54*$E54/$D54/1000,2))))</f>
        <v/>
      </c>
      <c r="R54">
        <v>1</v>
      </c>
      <c r="S54">
        <v>1.399</v>
      </c>
      <c r="T54" t="str">
        <f>IF($A54="","",VLOOKUP($A54,DADOS!F:O,4,FALSE))</f>
        <v/>
      </c>
      <c r="U54" t="str">
        <f>IF(A54="","",IF(T54="","",IF((T54-S54)*R54*$E54/$D54/1000&lt;0.2,"&lt;0,2",ROUND((T54-S54)*R54*$E54/$D54/1000,2))))</f>
        <v/>
      </c>
      <c r="V54">
        <v>1</v>
      </c>
      <c r="W54">
        <v>0.29</v>
      </c>
      <c r="X54" t="str">
        <f>IF($A54="","",VLOOKUP($A54,DADOS!F:O,9,FALSE))</f>
        <v/>
      </c>
      <c r="Y54" t="str">
        <f>IF(A54="","",IF(X54="","",IF((X54-W54)*V54*$E54/$D54&lt;1,"&lt;1",ROUND((X54-W54)*V54*$E54/$D54,2))))</f>
        <v/>
      </c>
      <c r="Z54">
        <v>1</v>
      </c>
      <c r="AA54">
        <v>0.022</v>
      </c>
      <c r="AB54" t="str">
        <f>IF($A54="","",VLOOKUP($A54,DADOS!F:O,7,FALSE))</f>
        <v/>
      </c>
      <c r="AC54" t="str">
        <f>IF(A54="","",IF(AB54="","",IF((AB54-AA54)*Z54*$E54/$D54&lt;1,"&lt;1",ROUND((AB54-AA54)*Z54*$E54/$D54,2))))</f>
        <v/>
      </c>
      <c r="AD54">
        <v>1</v>
      </c>
      <c r="AE54">
        <v>0</v>
      </c>
      <c r="AF54" t="str">
        <f>IF($A54="","",VLOOKUP($A54,DADOS!F:O,10,FALSE))</f>
        <v/>
      </c>
      <c r="AG54" t="str">
        <f>IF(A54="","",IF(AF54="","",IF((AF54-AE54)*AD54*$E54/$D54&lt;1,"&lt;1",ROUND((AF54-AE54)*AD54*$E54/$D54,2))))</f>
        <v/>
      </c>
      <c r="AH54">
        <v>1</v>
      </c>
      <c r="AI54">
        <v>0</v>
      </c>
      <c r="AJ54" t="str">
        <f>IF($A54="","",VLOOKUP($A54,DADOS!F:O,8,FALSE))</f>
        <v/>
      </c>
      <c r="AK54" t="str">
        <f>IF(A54="","",IF(AJ54="","",IF((AJ54-AI54)*AH54*$E54/$D54&lt;1,"&lt;1",ROUND((AJ54-AI54)*AH54*$E54/$D54,2))))</f>
        <v/>
      </c>
      <c r="AL54">
        <v>1</v>
      </c>
      <c r="AM54">
        <v>0.597</v>
      </c>
      <c r="AN54" t="str">
        <f>IF($A54="","",VLOOKUP($A54,DADOS!F:O,2,FALSE))</f>
        <v/>
      </c>
      <c r="AO54" t="str">
        <f>IF(A54="","",IF(AN54="","",IF((AN54-AM54)*AL54*$E54/$D54/1000&lt;0.2,"&lt;0,2",ROUND((AN54-AM54)*AL54*$E54/$D54/1000,2))))</f>
        <v/>
      </c>
      <c r="AP54">
        <v>1</v>
      </c>
      <c r="AR54" t="str">
        <f>IF($A54="","",VLOOKUP($A54,DADOS!F:P,11,FALSE))</f>
        <v/>
      </c>
      <c r="AS54" t="str">
        <f>IF(E54="","",IF(AQ54="","",IF(AR54="","",IF((AR54-AQ54)*AP54*$E54/$D54&lt;1,"&lt;1",ROUND((AR54-AQ54)*AP54*$E54/$D54,2)))))</f>
        <v/>
      </c>
      <c r="AT54">
        <v>1</v>
      </c>
      <c r="AV54" t="str">
        <f>IF(A54="","",VLOOKUP(A54,DADOS!F:R,12,FALSE))</f>
        <v/>
      </c>
      <c r="AW54" t="str">
        <f>IF(A54="","",IF(AU54="","",IF(AV54="","",IF((AV54-AU54)*AT54*$E54/$D54&lt;1,"&lt;1",ROUND((AV54-AU54)*AT54*$E54/$D54,2)))))</f>
        <v/>
      </c>
      <c r="AX54">
        <v>1</v>
      </c>
      <c r="AZ54" t="str">
        <f>IF($A54="","",VLOOKUP($A54,DADOS!F:R,13,FALSE))</f>
        <v/>
      </c>
      <c r="BA54" t="str">
        <f>IF(A54="","",IF(AY54="","",IF(AZ54="","",IF((AZ54-AY54)*AX54*$E54/$D54&lt;1,"&lt;1",ROUND((AZ54-AY54)*AX54*$E54/$D54,2)))))</f>
        <v/>
      </c>
      <c r="BB54" t="str">
        <v>n.a.</v>
      </c>
      <c r="BC54" t="str">
        <v>Letícia</v>
      </c>
    </row>
    <row r="55">
      <c r="B55" t="str">
        <f>IF(A55="","",A55&amp;"/20")</f>
        <v/>
      </c>
      <c r="D55">
        <v>0.5</v>
      </c>
      <c r="E55">
        <v>50</v>
      </c>
      <c r="F55">
        <v>1</v>
      </c>
      <c r="G55">
        <v>0.049</v>
      </c>
      <c r="H55" t="str">
        <f>IF($A55="","",VLOOKUP($A55,DADOS!F:O,3,FALSE))</f>
        <v/>
      </c>
      <c r="I55" t="str">
        <f>IF(A55="","",IF(H55="","",IF((H55-G55)*F55*$E55/$D55/1000&lt;0.2,"&lt;0,2",ROUND((H55-G55)*F55*$E55/$D55/1000,2))))</f>
        <v/>
      </c>
      <c r="J55">
        <v>1</v>
      </c>
      <c r="K55">
        <v>13.394</v>
      </c>
      <c r="L55" t="str">
        <f>IF($A55="","",VLOOKUP($A55,DADOS!F:O,6,FALSE))</f>
        <v/>
      </c>
      <c r="M55" t="str">
        <f>IF(A55="","",IF(L55="","",IF((L55-K55)*J55*$E55/$D55/1000&lt;0.2,"&lt;0,2",ROUND((L55-K55)*J55*$E55/$D55/1000,2))))</f>
        <v/>
      </c>
      <c r="N55">
        <v>1</v>
      </c>
      <c r="O55">
        <v>0</v>
      </c>
      <c r="P55" t="str">
        <f>IF($A55="","",VLOOKUP($A55,DADOS!F:O,5,FALSE))</f>
        <v/>
      </c>
      <c r="Q55" t="str">
        <f>IF(A55="","",IF(P55="","",IF((P55-O55)*N55*$E55/$D55/1000&lt;0.2,"&lt;0,2",ROUND((P55-O55)*N55*$E55/$D55/1000,2))))</f>
        <v/>
      </c>
      <c r="R55">
        <v>1</v>
      </c>
      <c r="S55">
        <v>1.399</v>
      </c>
      <c r="T55" t="str">
        <f>IF($A55="","",VLOOKUP($A55,DADOS!F:O,4,FALSE))</f>
        <v/>
      </c>
      <c r="U55" t="str">
        <f>IF(A55="","",IF(T55="","",IF((T55-S55)*R55*$E55/$D55/1000&lt;0.2,"&lt;0,2",ROUND((T55-S55)*R55*$E55/$D55/1000,2))))</f>
        <v/>
      </c>
      <c r="V55">
        <v>1</v>
      </c>
      <c r="W55">
        <v>0.29</v>
      </c>
      <c r="X55" t="str">
        <f>IF($A55="","",VLOOKUP($A55,DADOS!F:O,9,FALSE))</f>
        <v/>
      </c>
      <c r="Y55" t="str">
        <f>IF(A55="","",IF(X55="","",IF((X55-W55)*V55*$E55/$D55&lt;1,"&lt;1",ROUND((X55-W55)*V55*$E55/$D55,2))))</f>
        <v/>
      </c>
      <c r="Z55">
        <v>1</v>
      </c>
      <c r="AA55">
        <v>0.022</v>
      </c>
      <c r="AB55" t="str">
        <f>IF($A55="","",VLOOKUP($A55,DADOS!F:O,7,FALSE))</f>
        <v/>
      </c>
      <c r="AC55" t="str">
        <f>IF(A55="","",IF(AB55="","",IF((AB55-AA55)*Z55*$E55/$D55&lt;1,"&lt;1",ROUND((AB55-AA55)*Z55*$E55/$D55,2))))</f>
        <v/>
      </c>
      <c r="AD55">
        <v>1</v>
      </c>
      <c r="AE55">
        <v>0</v>
      </c>
      <c r="AF55" t="str">
        <f>IF($A55="","",VLOOKUP($A55,DADOS!F:O,10,FALSE))</f>
        <v/>
      </c>
      <c r="AG55" t="str">
        <f>IF(A55="","",IF(AF55="","",IF((AF55-AE55)*AD55*$E55/$D55&lt;1,"&lt;1",ROUND((AF55-AE55)*AD55*$E55/$D55,2))))</f>
        <v/>
      </c>
      <c r="AH55">
        <v>1</v>
      </c>
      <c r="AI55">
        <v>0</v>
      </c>
      <c r="AJ55" t="str">
        <f>IF($A55="","",VLOOKUP($A55,DADOS!F:O,8,FALSE))</f>
        <v/>
      </c>
      <c r="AK55" t="str">
        <f>IF(A55="","",IF(AJ55="","",IF((AJ55-AI55)*AH55*$E55/$D55&lt;1,"&lt;1",ROUND((AJ55-AI55)*AH55*$E55/$D55,2))))</f>
        <v/>
      </c>
      <c r="AL55">
        <v>1</v>
      </c>
      <c r="AM55">
        <v>0.597</v>
      </c>
      <c r="AN55" t="str">
        <f>IF($A55="","",VLOOKUP($A55,DADOS!F:O,2,FALSE))</f>
        <v/>
      </c>
      <c r="AO55" t="str">
        <f>IF(A55="","",IF(AN55="","",IF((AN55-AM55)*AL55*$E55/$D55/1000&lt;0.2,"&lt;0,2",ROUND((AN55-AM55)*AL55*$E55/$D55/1000,2))))</f>
        <v/>
      </c>
      <c r="AP55">
        <v>1</v>
      </c>
      <c r="AR55" t="str">
        <f>IF($A55="","",VLOOKUP($A55,DADOS!F:P,11,FALSE))</f>
        <v/>
      </c>
      <c r="AS55" t="str">
        <f>IF(E55="","",IF(AQ55="","",IF(AR55="","",IF((AR55-AQ55)*AP55*$E55/$D55&lt;1,"&lt;1",ROUND((AR55-AQ55)*AP55*$E55/$D55,2)))))</f>
        <v/>
      </c>
      <c r="AT55">
        <v>1</v>
      </c>
      <c r="AV55" t="str">
        <f>IF(A55="","",VLOOKUP(A55,DADOS!F:R,12,FALSE))</f>
        <v/>
      </c>
      <c r="AW55" t="str">
        <f>IF(A55="","",IF(AU55="","",IF(AV55="","",IF((AV55-AU55)*AT55*$E55/$D55&lt;1,"&lt;1",ROUND((AV55-AU55)*AT55*$E55/$D55,2)))))</f>
        <v/>
      </c>
      <c r="AX55">
        <v>1</v>
      </c>
      <c r="AZ55" t="str">
        <f>IF($A55="","",VLOOKUP($A55,DADOS!F:R,13,FALSE))</f>
        <v/>
      </c>
      <c r="BA55" t="str">
        <f>IF(A55="","",IF(AY55="","",IF(AZ55="","",IF((AZ55-AY55)*AX55*$E55/$D55&lt;1,"&lt;1",ROUND((AZ55-AY55)*AX55*$E55/$D55,2)))))</f>
        <v/>
      </c>
      <c r="BB55" t="str">
        <v>n.a.</v>
      </c>
      <c r="BC55" t="str">
        <v>Letícia</v>
      </c>
    </row>
    <row r="56">
      <c r="B56" t="str">
        <f>IF(A56="","",A56&amp;"/20")</f>
        <v/>
      </c>
      <c r="D56">
        <v>0.5</v>
      </c>
      <c r="E56">
        <v>50</v>
      </c>
      <c r="F56">
        <v>1</v>
      </c>
      <c r="G56">
        <v>0.049</v>
      </c>
      <c r="H56" t="str">
        <f>IF($A56="","",VLOOKUP($A56,DADOS!F:O,3,FALSE))</f>
        <v/>
      </c>
      <c r="I56" t="str">
        <f>IF(A56="","",IF(H56="","",IF((H56-G56)*F56*$E56/$D56/1000&lt;0.2,"&lt;0,2",ROUND((H56-G56)*F56*$E56/$D56/1000,2))))</f>
        <v/>
      </c>
      <c r="J56">
        <v>1</v>
      </c>
      <c r="K56">
        <v>13.394</v>
      </c>
      <c r="L56" t="str">
        <f>IF($A56="","",VLOOKUP($A56,DADOS!F:O,6,FALSE))</f>
        <v/>
      </c>
      <c r="M56" t="str">
        <f>IF(A56="","",IF(L56="","",IF((L56-K56)*J56*$E56/$D56/1000&lt;0.2,"&lt;0,2",ROUND((L56-K56)*J56*$E56/$D56/1000,2))))</f>
        <v/>
      </c>
      <c r="N56">
        <v>1</v>
      </c>
      <c r="O56">
        <v>0</v>
      </c>
      <c r="P56" t="str">
        <f>IF($A56="","",VLOOKUP($A56,DADOS!F:O,5,FALSE))</f>
        <v/>
      </c>
      <c r="Q56" t="str">
        <f>IF(A56="","",IF(P56="","",IF((P56-O56)*N56*$E56/$D56/1000&lt;0.2,"&lt;0,2",ROUND((P56-O56)*N56*$E56/$D56/1000,2))))</f>
        <v/>
      </c>
      <c r="R56">
        <v>1</v>
      </c>
      <c r="S56">
        <v>1.399</v>
      </c>
      <c r="T56" t="str">
        <f>IF($A56="","",VLOOKUP($A56,DADOS!F:O,4,FALSE))</f>
        <v/>
      </c>
      <c r="U56" t="str">
        <f>IF(A56="","",IF(T56="","",IF((T56-S56)*R56*$E56/$D56/1000&lt;0.2,"&lt;0,2",ROUND((T56-S56)*R56*$E56/$D56/1000,2))))</f>
        <v/>
      </c>
      <c r="V56">
        <v>1</v>
      </c>
      <c r="W56">
        <v>0.29</v>
      </c>
      <c r="X56" t="str">
        <f>IF($A56="","",VLOOKUP($A56,DADOS!F:O,9,FALSE))</f>
        <v/>
      </c>
      <c r="Y56" t="str">
        <f>IF(A56="","",IF(X56="","",IF((X56-W56)*V56*$E56/$D56&lt;1,"&lt;1",ROUND((X56-W56)*V56*$E56/$D56,2))))</f>
        <v/>
      </c>
      <c r="Z56">
        <v>1</v>
      </c>
      <c r="AA56">
        <v>0.022</v>
      </c>
      <c r="AB56" t="str">
        <f>IF($A56="","",VLOOKUP($A56,DADOS!F:O,7,FALSE))</f>
        <v/>
      </c>
      <c r="AC56" t="str">
        <f>IF(A56="","",IF(AB56="","",IF((AB56-AA56)*Z56*$E56/$D56&lt;1,"&lt;1",ROUND((AB56-AA56)*Z56*$E56/$D56,2))))</f>
        <v/>
      </c>
      <c r="AD56">
        <v>1</v>
      </c>
      <c r="AE56">
        <v>0</v>
      </c>
      <c r="AF56" t="str">
        <f>IF($A56="","",VLOOKUP($A56,DADOS!F:O,10,FALSE))</f>
        <v/>
      </c>
      <c r="AG56" t="str">
        <f>IF(A56="","",IF(AF56="","",IF((AF56-AE56)*AD56*$E56/$D56&lt;1,"&lt;1",ROUND((AF56-AE56)*AD56*$E56/$D56,2))))</f>
        <v/>
      </c>
      <c r="AH56">
        <v>1</v>
      </c>
      <c r="AI56">
        <v>0</v>
      </c>
      <c r="AJ56" t="str">
        <f>IF($A56="","",VLOOKUP($A56,DADOS!F:O,8,FALSE))</f>
        <v/>
      </c>
      <c r="AK56" t="str">
        <f>IF(A56="","",IF(AJ56="","",IF((AJ56-AI56)*AH56*$E56/$D56&lt;1,"&lt;1",ROUND((AJ56-AI56)*AH56*$E56/$D56,2))))</f>
        <v/>
      </c>
      <c r="AL56">
        <v>1</v>
      </c>
      <c r="AM56">
        <v>0.597</v>
      </c>
      <c r="AN56" t="str">
        <f>IF($A56="","",VLOOKUP($A56,DADOS!F:O,2,FALSE))</f>
        <v/>
      </c>
      <c r="AO56" t="str">
        <f>IF(A56="","",IF(AN56="","",IF((AN56-AM56)*AL56*$E56/$D56/1000&lt;0.2,"&lt;0,2",ROUND((AN56-AM56)*AL56*$E56/$D56/1000,2))))</f>
        <v/>
      </c>
      <c r="AP56">
        <v>1</v>
      </c>
      <c r="AR56" t="str">
        <f>IF($A56="","",VLOOKUP($A56,DADOS!F:P,11,FALSE))</f>
        <v/>
      </c>
      <c r="AS56" t="str">
        <f>IF(E56="","",IF(AQ56="","",IF(AR56="","",IF((AR56-AQ56)*AP56*$E56/$D56&lt;1,"&lt;1",ROUND((AR56-AQ56)*AP56*$E56/$D56,2)))))</f>
        <v/>
      </c>
      <c r="AT56">
        <v>1</v>
      </c>
      <c r="AV56" t="str">
        <f>IF(A56="","",VLOOKUP(A56,DADOS!F:R,12,FALSE))</f>
        <v/>
      </c>
      <c r="AW56" t="str">
        <f>IF(A56="","",IF(AU56="","",IF(AV56="","",IF((AV56-AU56)*AT56*$E56/$D56&lt;1,"&lt;1",ROUND((AV56-AU56)*AT56*$E56/$D56,2)))))</f>
        <v/>
      </c>
      <c r="AX56">
        <v>1</v>
      </c>
      <c r="AZ56" t="str">
        <f>IF($A56="","",VLOOKUP($A56,DADOS!F:R,13,FALSE))</f>
        <v/>
      </c>
      <c r="BA56" t="str">
        <f>IF(A56="","",IF(AY56="","",IF(AZ56="","",IF((AZ56-AY56)*AX56*$E56/$D56&lt;1,"&lt;1",ROUND((AZ56-AY56)*AX56*$E56/$D56,2)))))</f>
        <v/>
      </c>
      <c r="BB56" t="str">
        <v>n.a.</v>
      </c>
      <c r="BC56" t="str">
        <v>Letícia</v>
      </c>
    </row>
    <row r="57">
      <c r="B57" t="str">
        <f>IF(A57="","",A57&amp;"/20")</f>
        <v/>
      </c>
      <c r="D57">
        <v>0.5</v>
      </c>
      <c r="E57">
        <v>50</v>
      </c>
      <c r="F57">
        <v>1</v>
      </c>
      <c r="G57">
        <v>0.049</v>
      </c>
      <c r="H57" t="str">
        <f>IF($A57="","",VLOOKUP($A57,DADOS!F:O,3,FALSE))</f>
        <v/>
      </c>
      <c r="I57" t="str">
        <f>IF(A57="","",IF(H57="","",IF((H57-G57)*F57*$E57/$D57/1000&lt;0.2,"&lt;0,2",ROUND((H57-G57)*F57*$E57/$D57/1000,2))))</f>
        <v/>
      </c>
      <c r="J57">
        <v>1</v>
      </c>
      <c r="K57">
        <v>13.394</v>
      </c>
      <c r="L57" t="str">
        <f>IF($A57="","",VLOOKUP($A57,DADOS!F:O,6,FALSE))</f>
        <v/>
      </c>
      <c r="M57" t="str">
        <f>IF(A57="","",IF(L57="","",IF((L57-K57)*J57*$E57/$D57/1000&lt;0.2,"&lt;0,2",ROUND((L57-K57)*J57*$E57/$D57/1000,2))))</f>
        <v/>
      </c>
      <c r="N57">
        <v>1</v>
      </c>
      <c r="O57">
        <v>0</v>
      </c>
      <c r="P57" t="str">
        <f>IF($A57="","",VLOOKUP($A57,DADOS!F:O,5,FALSE))</f>
        <v/>
      </c>
      <c r="Q57" t="str">
        <f>IF(A57="","",IF(P57="","",IF((P57-O57)*N57*$E57/$D57/1000&lt;0.2,"&lt;0,2",ROUND((P57-O57)*N57*$E57/$D57/1000,2))))</f>
        <v/>
      </c>
      <c r="R57">
        <v>1</v>
      </c>
      <c r="S57">
        <v>1.399</v>
      </c>
      <c r="T57" t="str">
        <f>IF($A57="","",VLOOKUP($A57,DADOS!F:O,4,FALSE))</f>
        <v/>
      </c>
      <c r="U57" t="str">
        <f>IF(A57="","",IF(T57="","",IF((T57-S57)*R57*$E57/$D57/1000&lt;0.2,"&lt;0,2",ROUND((T57-S57)*R57*$E57/$D57/1000,2))))</f>
        <v/>
      </c>
      <c r="V57">
        <v>1</v>
      </c>
      <c r="W57">
        <v>0.29</v>
      </c>
      <c r="X57" t="str">
        <f>IF($A57="","",VLOOKUP($A57,DADOS!F:O,9,FALSE))</f>
        <v/>
      </c>
      <c r="Y57" t="str">
        <f>IF(A57="","",IF(X57="","",IF((X57-W57)*V57*$E57/$D57&lt;1,"&lt;1",ROUND((X57-W57)*V57*$E57/$D57,2))))</f>
        <v/>
      </c>
      <c r="Z57">
        <v>1</v>
      </c>
      <c r="AA57">
        <v>0.022</v>
      </c>
      <c r="AB57" t="str">
        <f>IF($A57="","",VLOOKUP($A57,DADOS!F:O,7,FALSE))</f>
        <v/>
      </c>
      <c r="AC57" t="str">
        <f>IF(A57="","",IF(AB57="","",IF((AB57-AA57)*Z57*$E57/$D57&lt;1,"&lt;1",ROUND((AB57-AA57)*Z57*$E57/$D57,2))))</f>
        <v/>
      </c>
      <c r="AD57">
        <v>1</v>
      </c>
      <c r="AE57">
        <v>0</v>
      </c>
      <c r="AF57" t="str">
        <f>IF($A57="","",VLOOKUP($A57,DADOS!F:O,10,FALSE))</f>
        <v/>
      </c>
      <c r="AG57" t="str">
        <f>IF(A57="","",IF(AF57="","",IF((AF57-AE57)*AD57*$E57/$D57&lt;1,"&lt;1",ROUND((AF57-AE57)*AD57*$E57/$D57,2))))</f>
        <v/>
      </c>
      <c r="AH57">
        <v>1</v>
      </c>
      <c r="AI57">
        <v>0</v>
      </c>
      <c r="AJ57" t="str">
        <f>IF($A57="","",VLOOKUP($A57,DADOS!F:O,8,FALSE))</f>
        <v/>
      </c>
      <c r="AK57" t="str">
        <f>IF(A57="","",IF(AJ57="","",IF((AJ57-AI57)*AH57*$E57/$D57&lt;1,"&lt;1",ROUND((AJ57-AI57)*AH57*$E57/$D57,2))))</f>
        <v/>
      </c>
      <c r="AL57">
        <v>1</v>
      </c>
      <c r="AM57">
        <v>0.597</v>
      </c>
      <c r="AN57" t="str">
        <f>IF($A57="","",VLOOKUP($A57,DADOS!F:O,2,FALSE))</f>
        <v/>
      </c>
      <c r="AO57" t="str">
        <f>IF(A57="","",IF(AN57="","",IF((AN57-AM57)*AL57*$E57/$D57/1000&lt;0.2,"&lt;0,2",ROUND((AN57-AM57)*AL57*$E57/$D57/1000,2))))</f>
        <v/>
      </c>
      <c r="AP57">
        <v>1</v>
      </c>
      <c r="AR57" t="str">
        <f>IF($A57="","",VLOOKUP($A57,DADOS!F:P,11,FALSE))</f>
        <v/>
      </c>
      <c r="AS57" t="str">
        <f>IF(E57="","",IF(AQ57="","",IF(AR57="","",IF((AR57-AQ57)*AP57*$E57/$D57&lt;1,"&lt;1",ROUND((AR57-AQ57)*AP57*$E57/$D57,2)))))</f>
        <v/>
      </c>
      <c r="AT57">
        <v>1</v>
      </c>
      <c r="AV57" t="str">
        <f>IF(A57="","",VLOOKUP(A57,DADOS!F:R,12,FALSE))</f>
        <v/>
      </c>
      <c r="AW57" t="str">
        <f>IF(A57="","",IF(AU57="","",IF(AV57="","",IF((AV57-AU57)*AT57*$E57/$D57&lt;1,"&lt;1",ROUND((AV57-AU57)*AT57*$E57/$D57,2)))))</f>
        <v/>
      </c>
      <c r="AX57">
        <v>1</v>
      </c>
      <c r="AZ57" t="str">
        <f>IF($A57="","",VLOOKUP($A57,DADOS!F:R,13,FALSE))</f>
        <v/>
      </c>
      <c r="BA57" t="str">
        <f>IF(A57="","",IF(AY57="","",IF(AZ57="","",IF((AZ57-AY57)*AX57*$E57/$D57&lt;1,"&lt;1",ROUND((AZ57-AY57)*AX57*$E57/$D57,2)))))</f>
        <v/>
      </c>
      <c r="BB57" t="str">
        <v>n.a.</v>
      </c>
      <c r="BC57" t="str">
        <v>Letícia</v>
      </c>
    </row>
    <row r="58">
      <c r="B58" t="str">
        <f>IF(A58="","",A58&amp;"/20")</f>
        <v/>
      </c>
      <c r="D58">
        <v>0.5</v>
      </c>
      <c r="E58">
        <v>50</v>
      </c>
      <c r="F58">
        <v>1</v>
      </c>
      <c r="G58">
        <v>0.287</v>
      </c>
      <c r="H58" t="str">
        <f>IF($A58="","",VLOOKUP($A58,DADOS!F:O,3,FALSE))</f>
        <v/>
      </c>
      <c r="I58" t="str">
        <f>IF(A58="","",IF(H58="","",IF((H58-G58)*F58*$E58/$D58/1000&lt;0.2,"&lt;0,2",ROUND((H58-G58)*F58*$E58/$D58/1000,2))))</f>
        <v/>
      </c>
      <c r="J58">
        <v>1</v>
      </c>
      <c r="K58">
        <v>8.969</v>
      </c>
      <c r="L58" t="str">
        <f>IF($A58="","",VLOOKUP($A58,DADOS!F:O,6,FALSE))</f>
        <v/>
      </c>
      <c r="M58" t="str">
        <f>IF(A58="","",IF(L58="","",IF((L58-K58)*J58*$E58/$D58/1000&lt;0.2,"&lt;0,2",ROUND((L58-K58)*J58*$E58/$D58/1000,2))))</f>
        <v/>
      </c>
      <c r="N58">
        <v>1</v>
      </c>
      <c r="O58">
        <v>0</v>
      </c>
      <c r="P58" t="str">
        <f>IF($A58="","",VLOOKUP($A58,DADOS!F:O,5,FALSE))</f>
        <v/>
      </c>
      <c r="Q58" t="str">
        <f>IF(A58="","",IF(P58="","",IF((P58-O58)*N58*$E58/$D58/1000&lt;0.2,"&lt;0,2",ROUND((P58-O58)*N58*$E58/$D58/1000,2))))</f>
        <v/>
      </c>
      <c r="R58">
        <v>1</v>
      </c>
      <c r="S58">
        <v>0</v>
      </c>
      <c r="T58" t="str">
        <f>IF($A58="","",VLOOKUP($A58,DADOS!F:O,4,FALSE))</f>
        <v/>
      </c>
      <c r="U58" t="str">
        <f>IF(A58="","",IF(T58="","",IF((T58-S58)*R58*$E58/$D58/1000&lt;0.2,"&lt;0,2",ROUND((T58-S58)*R58*$E58/$D58/1000,2))))</f>
        <v/>
      </c>
      <c r="V58">
        <v>1</v>
      </c>
      <c r="W58">
        <v>0.161</v>
      </c>
      <c r="X58" t="str">
        <f>IF($A58="","",VLOOKUP($A58,DADOS!F:O,9,FALSE))</f>
        <v/>
      </c>
      <c r="Y58" t="str">
        <f>IF(A58="","",IF(X58="","",IF((X58-W58)*V58*$E58/$D58&lt;1,"&lt;1",ROUND((X58-W58)*V58*$E58/$D58,2))))</f>
        <v/>
      </c>
      <c r="Z58">
        <v>1</v>
      </c>
      <c r="AA58">
        <v>0.063</v>
      </c>
      <c r="AB58" t="str">
        <f>IF($A58="","",VLOOKUP($A58,DADOS!F:O,7,FALSE))</f>
        <v/>
      </c>
      <c r="AC58" t="str">
        <f>IF(A58="","",IF(AB58="","",IF((AB58-AA58)*Z58*$E58/$D58&lt;1,"&lt;1",ROUND((AB58-AA58)*Z58*$E58/$D58,2))))</f>
        <v/>
      </c>
      <c r="AD58">
        <v>1</v>
      </c>
      <c r="AE58">
        <v>0</v>
      </c>
      <c r="AF58" t="str">
        <f>IF($A58="","",VLOOKUP($A58,DADOS!F:O,10,FALSE))</f>
        <v/>
      </c>
      <c r="AG58" t="str">
        <f>IF(A58="","",IF(AF58="","",IF((AF58-AE58)*AD58*$E58/$D58&lt;1,"&lt;1",ROUND((AF58-AE58)*AD58*$E58/$D58,2))))</f>
        <v/>
      </c>
      <c r="AH58">
        <v>1</v>
      </c>
      <c r="AI58">
        <v>0</v>
      </c>
      <c r="AJ58" t="str">
        <f>IF($A58="","",VLOOKUP($A58,DADOS!F:O,8,FALSE))</f>
        <v/>
      </c>
      <c r="AK58" t="str">
        <f>IF(A58="","",IF(AJ58="","",IF((AJ58-AI58)*AH58*$E58/$D58&lt;1,"&lt;1",ROUND((AJ58-AI58)*AH58*$E58/$D58,2))))</f>
        <v/>
      </c>
      <c r="AL58">
        <v>1</v>
      </c>
      <c r="AM58">
        <v>1.181</v>
      </c>
      <c r="AN58" t="str">
        <f>IF($A58="","",VLOOKUP($A58,DADOS!F:O,2,FALSE))</f>
        <v/>
      </c>
      <c r="AO58" t="str">
        <f>IF(A58="","",IF(AN58="","",IF((AN58-AM58)*AL58*$E58/$D58/1000&lt;0.2,"&lt;0,2",ROUND((AN58-AM58)*AL58*$E58/$D58/1000,2))))</f>
        <v/>
      </c>
      <c r="AP58">
        <v>1</v>
      </c>
      <c r="AR58" t="str">
        <f>IF($A58="","",VLOOKUP($A58,DADOS!F:P,11,FALSE))</f>
        <v/>
      </c>
      <c r="AS58" t="str">
        <f>IF(E58="","",IF(AQ58="","",IF(AR58="","",IF((AR58-AQ58)*AP58*$E58/$D58&lt;1,"&lt;1",ROUND((AR58-AQ58)*AP58*$E58/$D58,2)))))</f>
        <v/>
      </c>
      <c r="AT58">
        <v>1</v>
      </c>
      <c r="AV58" t="str">
        <f>IF(A58="","",VLOOKUP(A58,DADOS!F:R,12,FALSE))</f>
        <v/>
      </c>
      <c r="AW58" t="str">
        <f>IF(A58="","",IF(AU58="","",IF(AV58="","",IF((AV58-AU58)*AT58*$E58/$D58&lt;1,"&lt;1",ROUND((AV58-AU58)*AT58*$E58/$D58,2)))))</f>
        <v/>
      </c>
      <c r="AX58">
        <v>1</v>
      </c>
      <c r="AZ58" t="str">
        <f>IF($A58="","",VLOOKUP($A58,DADOS!F:R,13,FALSE))</f>
        <v/>
      </c>
      <c r="BA58" t="str">
        <f>IF(A58="","",IF(AY58="","",IF(AZ58="","",IF((AZ58-AY58)*AX58*$E58/$D58&lt;1,"&lt;1",ROUND((AZ58-AY58)*AX58*$E58/$D58,2)))))</f>
        <v/>
      </c>
      <c r="BB58" t="str">
        <v>n.a.</v>
      </c>
      <c r="BC58" t="str">
        <v>Letícia</v>
      </c>
    </row>
    <row r="59">
      <c r="A59" t="str">
        <v>BR-1501</v>
      </c>
      <c r="B59" t="str">
        <f>IF(A59="","",A59&amp;"/20")</f>
        <v>BR-1501/20</v>
      </c>
      <c r="D59">
        <v>0.5</v>
      </c>
      <c r="E59">
        <v>50</v>
      </c>
      <c r="F59">
        <v>1</v>
      </c>
      <c r="G59">
        <v>0.287</v>
      </c>
      <c r="H59">
        <f>IF($A59="","",VLOOKUP($A59,DADOS!F:O,3,FALSE))</f>
        <v>0.287</v>
      </c>
      <c r="I59" t="str">
        <f>IF(A59="","",IF(H59="","",IF((H59-G59)*F59*$E59/$D59/1000&lt;0.2,"&lt;0,2",ROUND((H59-G59)*F59*$E59/$D59/1000,2))))</f>
        <v>&lt;0,2</v>
      </c>
      <c r="J59">
        <v>1</v>
      </c>
      <c r="K59">
        <v>8.969</v>
      </c>
      <c r="L59">
        <f>IF($A59="","",VLOOKUP($A59,DADOS!F:O,6,FALSE))</f>
        <v>8.969</v>
      </c>
      <c r="M59" t="str">
        <f>IF(A59="","",IF(L59="","",IF((L59-K59)*J59*$E59/$D59/1000&lt;0.2,"&lt;0,2",ROUND((L59-K59)*J59*$E59/$D59/1000,2))))</f>
        <v>&lt;0,2</v>
      </c>
      <c r="N59">
        <v>1</v>
      </c>
      <c r="O59">
        <v>0</v>
      </c>
      <c r="P59">
        <f>IF($A59="","",VLOOKUP($A59,DADOS!F:O,5,FALSE))</f>
        <v>0</v>
      </c>
      <c r="Q59" t="str">
        <f>IF(A59="","",IF(P59="","",IF((P59-O59)*N59*$E59/$D59/1000&lt;0.2,"&lt;0,2",ROUND((P59-O59)*N59*$E59/$D59/1000,2))))</f>
        <v>&lt;0,2</v>
      </c>
      <c r="R59">
        <v>1</v>
      </c>
      <c r="S59">
        <v>0</v>
      </c>
      <c r="T59">
        <f>IF($A59="","",VLOOKUP($A59,DADOS!F:O,4,FALSE))</f>
        <v>0.832</v>
      </c>
      <c r="U59" t="str">
        <f>IF(A59="","",IF(T59="","",IF((T59-S59)*R59*$E59/$D59/1000&lt;0.2,"&lt;0,2",ROUND((T59-S59)*R59*$E59/$D59/1000,2))))</f>
        <v>&lt;0,2</v>
      </c>
      <c r="V59">
        <v>1</v>
      </c>
      <c r="W59">
        <v>0.161</v>
      </c>
      <c r="X59">
        <f>IF($A59="","",VLOOKUP($A59,DADOS!F:O,9,FALSE))</f>
        <v>0.161</v>
      </c>
      <c r="Y59" t="str">
        <f>IF(A59="","",IF(X59="","",IF((X59-W59)*V59*$E59/$D59&lt;1,"&lt;1",ROUND((X59-W59)*V59*$E59/$D59,2))))</f>
        <v>&lt;1</v>
      </c>
      <c r="Z59">
        <v>1</v>
      </c>
      <c r="AA59">
        <v>0.063</v>
      </c>
      <c r="AB59">
        <f>IF($A59="","",VLOOKUP($A59,DADOS!F:O,7,FALSE))</f>
        <v>0.063</v>
      </c>
      <c r="AC59" t="str">
        <f>IF(A59="","",IF(AB59="","",IF((AB59-AA59)*Z59*$E59/$D59&lt;1,"&lt;1",ROUND((AB59-AA59)*Z59*$E59/$D59,2))))</f>
        <v>&lt;1</v>
      </c>
      <c r="AD59">
        <v>1</v>
      </c>
      <c r="AE59">
        <v>0</v>
      </c>
      <c r="AF59">
        <f>IF($A59="","",VLOOKUP($A59,DADOS!F:O,10,FALSE))</f>
        <v>0</v>
      </c>
      <c r="AG59" t="str">
        <f>IF(A59="","",IF(AF59="","",IF((AF59-AE59)*AD59*$E59/$D59&lt;1,"&lt;1",ROUND((AF59-AE59)*AD59*$E59/$D59,2))))</f>
        <v>&lt;1</v>
      </c>
      <c r="AH59">
        <v>1</v>
      </c>
      <c r="AI59">
        <v>0</v>
      </c>
      <c r="AJ59">
        <f>IF($A59="","",VLOOKUP($A59,DADOS!F:O,8,FALSE))</f>
        <v>0.044</v>
      </c>
      <c r="AK59">
        <f>IF(A59="","",IF(AJ59="","",IF((AJ59-AI59)*AH59*$E59/$D59&lt;1,"&lt;1",ROUND((AJ59-AI59)*AH59*$E59/$D59,2))))</f>
        <v>4.4</v>
      </c>
      <c r="AL59">
        <v>1</v>
      </c>
      <c r="AM59">
        <v>1.181</v>
      </c>
      <c r="AN59">
        <f>IF($A59="","",VLOOKUP($A59,DADOS!F:O,2,FALSE))</f>
        <v>1.181</v>
      </c>
      <c r="AO59" t="str">
        <f>IF(A59="","",IF(AN59="","",IF((AN59-AM59)*AL59*$E59/$D59/1000&lt;0.2,"&lt;0,2",ROUND((AN59-AM59)*AL59*$E59/$D59/1000,2))))</f>
        <v>&lt;0,2</v>
      </c>
      <c r="AP59">
        <v>1</v>
      </c>
      <c r="AR59">
        <f>IF($A59="","",VLOOKUP($A59,DADOS!F:P,11,FALSE))</f>
        <v>0</v>
      </c>
      <c r="AS59" t="str">
        <f>IF(E59="","",IF(AQ59="","",IF(AR59="","",IF((AR59-AQ59)*AP59*$E59/$D59&lt;1,"&lt;1",ROUND((AR59-AQ59)*AP59*$E59/$D59,2)))))</f>
        <v/>
      </c>
      <c r="AT59">
        <v>1</v>
      </c>
      <c r="AV59">
        <f>IF(A59="","",VLOOKUP(A59,DADOS!F:R,12,FALSE))</f>
        <v>0</v>
      </c>
      <c r="AW59" t="str">
        <f>IF(A59="","",IF(AU59="","",IF(AV59="","",IF((AV59-AU59)*AT59*$E59/$D59&lt;1,"&lt;1",ROUND((AV59-AU59)*AT59*$E59/$D59,2)))))</f>
        <v/>
      </c>
      <c r="AX59">
        <v>1</v>
      </c>
      <c r="AZ59">
        <f>IF($A59="","",VLOOKUP($A59,DADOS!F:R,13,FALSE))</f>
        <v>0</v>
      </c>
      <c r="BA59" t="str">
        <f>IF(A59="","",IF(AY59="","",IF(AZ59="","",IF((AZ59-AY59)*AX59*$E59/$D59&lt;1,"&lt;1",ROUND((AZ59-AY59)*AX59*$E59/$D59,2)))))</f>
        <v/>
      </c>
      <c r="BB59" t="str">
        <v>n.a.</v>
      </c>
      <c r="BC59" t="str">
        <v>Letícia</v>
      </c>
    </row>
    <row r="60">
      <c r="B60" t="str">
        <f>IF(A60="","",A60&amp;"/20")</f>
        <v/>
      </c>
      <c r="D60">
        <v>0.5</v>
      </c>
      <c r="E60">
        <v>50</v>
      </c>
      <c r="F60">
        <v>1</v>
      </c>
      <c r="G60">
        <v>0.287</v>
      </c>
      <c r="H60" t="str">
        <f>IF($A60="","",VLOOKUP($A60,DADOS!F:O,3,FALSE))</f>
        <v/>
      </c>
      <c r="I60" t="str">
        <f>IF(A60="","",IF(H60="","",IF((H60-G60)*F60*$E60/$D60/1000&lt;0.2,"&lt;0,2",ROUND((H60-G60)*F60*$E60/$D60/1000,2))))</f>
        <v/>
      </c>
      <c r="J60">
        <v>1</v>
      </c>
      <c r="K60">
        <v>8.969</v>
      </c>
      <c r="L60" t="str">
        <f>IF($A60="","",VLOOKUP($A60,DADOS!F:O,6,FALSE))</f>
        <v/>
      </c>
      <c r="M60" t="str">
        <f>IF(A60="","",IF(L60="","",IF((L60-K60)*J60*$E60/$D60/1000&lt;0.2,"&lt;0,2",ROUND((L60-K60)*J60*$E60/$D60/1000,2))))</f>
        <v/>
      </c>
      <c r="N60">
        <v>1</v>
      </c>
      <c r="O60">
        <v>0</v>
      </c>
      <c r="P60" t="str">
        <f>IF($A60="","",VLOOKUP($A60,DADOS!F:O,5,FALSE))</f>
        <v/>
      </c>
      <c r="Q60" t="str">
        <f>IF(A60="","",IF(P60="","",IF((P60-O60)*N60*$E60/$D60/1000&lt;0.2,"&lt;0,2",ROUND((P60-O60)*N60*$E60/$D60/1000,2))))</f>
        <v/>
      </c>
      <c r="R60">
        <v>1</v>
      </c>
      <c r="S60">
        <v>0</v>
      </c>
      <c r="T60" t="str">
        <f>IF($A60="","",VLOOKUP($A60,DADOS!F:O,4,FALSE))</f>
        <v/>
      </c>
      <c r="U60" t="str">
        <f>IF(A60="","",IF(T60="","",IF((T60-S60)*R60*$E60/$D60/1000&lt;0.2,"&lt;0,2",ROUND((T60-S60)*R60*$E60/$D60/1000,2))))</f>
        <v/>
      </c>
      <c r="V60">
        <v>1</v>
      </c>
      <c r="W60">
        <v>0.161</v>
      </c>
      <c r="X60" t="str">
        <f>IF($A60="","",VLOOKUP($A60,DADOS!F:O,9,FALSE))</f>
        <v/>
      </c>
      <c r="Y60" t="str">
        <f>IF(A60="","",IF(X60="","",IF((X60-W60)*V60*$E60/$D60&lt;1,"&lt;1",ROUND((X60-W60)*V60*$E60/$D60,2))))</f>
        <v/>
      </c>
      <c r="Z60">
        <v>1</v>
      </c>
      <c r="AA60">
        <v>0.063</v>
      </c>
      <c r="AB60" t="str">
        <f>IF($A60="","",VLOOKUP($A60,DADOS!F:O,7,FALSE))</f>
        <v/>
      </c>
      <c r="AC60" t="str">
        <f>IF(A60="","",IF(AB60="","",IF((AB60-AA60)*Z60*$E60/$D60&lt;1,"&lt;1",ROUND((AB60-AA60)*Z60*$E60/$D60,2))))</f>
        <v/>
      </c>
      <c r="AD60">
        <v>1</v>
      </c>
      <c r="AE60">
        <v>0</v>
      </c>
      <c r="AF60" t="str">
        <f>IF($A60="","",VLOOKUP($A60,DADOS!F:O,10,FALSE))</f>
        <v/>
      </c>
      <c r="AG60" t="str">
        <f>IF(A60="","",IF(AF60="","",IF((AF60-AE60)*AD60*$E60/$D60&lt;1,"&lt;1",ROUND((AF60-AE60)*AD60*$E60/$D60,2))))</f>
        <v/>
      </c>
      <c r="AH60">
        <v>1</v>
      </c>
      <c r="AI60">
        <v>0</v>
      </c>
      <c r="AJ60" t="str">
        <f>IF($A60="","",VLOOKUP($A60,DADOS!F:O,8,FALSE))</f>
        <v/>
      </c>
      <c r="AK60" t="str">
        <f>IF(A60="","",IF(AJ60="","",IF((AJ60-AI60)*AH60*$E60/$D60&lt;1,"&lt;1",ROUND((AJ60-AI60)*AH60*$E60/$D60,2))))</f>
        <v/>
      </c>
      <c r="AL60">
        <v>1</v>
      </c>
      <c r="AM60">
        <v>1.181</v>
      </c>
      <c r="AN60" t="str">
        <f>IF($A60="","",VLOOKUP($A60,DADOS!F:O,2,FALSE))</f>
        <v/>
      </c>
      <c r="AO60" t="str">
        <f>IF(A60="","",IF(AN60="","",IF((AN60-AM60)*AL60*$E60/$D60/1000&lt;0.2,"&lt;0,2",ROUND((AN60-AM60)*AL60*$E60/$D60/1000,2))))</f>
        <v/>
      </c>
      <c r="AP60">
        <v>1</v>
      </c>
      <c r="AR60" t="str">
        <f>IF($A60="","",VLOOKUP($A60,DADOS!F:P,11,FALSE))</f>
        <v/>
      </c>
      <c r="AS60" t="str">
        <f>IF(E60="","",IF(AQ60="","",IF(AR60="","",IF((AR60-AQ60)*AP60*$E60/$D60&lt;1,"&lt;1",ROUND((AR60-AQ60)*AP60*$E60/$D60,2)))))</f>
        <v/>
      </c>
      <c r="AT60">
        <v>1</v>
      </c>
      <c r="AV60" t="str">
        <f>IF(A60="","",VLOOKUP(A60,DADOS!F:R,12,FALSE))</f>
        <v/>
      </c>
      <c r="AW60" t="str">
        <f>IF(A60="","",IF(AU60="","",IF(AV60="","",IF((AV60-AU60)*AT60*$E60/$D60&lt;1,"&lt;1",ROUND((AV60-AU60)*AT60*$E60/$D60,2)))))</f>
        <v/>
      </c>
      <c r="AX60">
        <v>1</v>
      </c>
      <c r="AZ60" t="str">
        <f>IF($A60="","",VLOOKUP($A60,DADOS!F:R,13,FALSE))</f>
        <v/>
      </c>
      <c r="BA60" t="str">
        <f>IF(A60="","",IF(AY60="","",IF(AZ60="","",IF((AZ60-AY60)*AX60*$E60/$D60&lt;1,"&lt;1",ROUND((AZ60-AY60)*AX60*$E60/$D60,2)))))</f>
        <v/>
      </c>
      <c r="BB60" t="str">
        <v>n.a.</v>
      </c>
      <c r="BC60" t="str">
        <v>Letícia</v>
      </c>
    </row>
    <row r="61">
      <c r="B61" t="str">
        <f>IF(A61="","",A61&amp;"/20")</f>
        <v/>
      </c>
      <c r="D61">
        <v>0.5</v>
      </c>
      <c r="E61">
        <v>50</v>
      </c>
      <c r="F61">
        <v>1</v>
      </c>
      <c r="G61">
        <v>0.287</v>
      </c>
      <c r="H61" t="str">
        <f>IF($A61="","",VLOOKUP($A61,DADOS!F:O,3,FALSE))</f>
        <v/>
      </c>
      <c r="I61" t="str">
        <f>IF(A61="","",IF(H61="","",IF((H61-G61)*F61*$E61/$D61/1000&lt;0.2,"&lt;0,2",ROUND((H61-G61)*F61*$E61/$D61/1000,2))))</f>
        <v/>
      </c>
      <c r="J61">
        <v>1</v>
      </c>
      <c r="K61">
        <v>8.969</v>
      </c>
      <c r="L61" t="str">
        <f>IF($A61="","",VLOOKUP($A61,DADOS!F:O,6,FALSE))</f>
        <v/>
      </c>
      <c r="M61" t="str">
        <f>IF(A61="","",IF(L61="","",IF((L61-K61)*J61*$E61/$D61/1000&lt;0.2,"&lt;0,2",ROUND((L61-K61)*J61*$E61/$D61/1000,2))))</f>
        <v/>
      </c>
      <c r="N61">
        <v>1</v>
      </c>
      <c r="O61">
        <v>0</v>
      </c>
      <c r="P61" t="str">
        <f>IF($A61="","",VLOOKUP($A61,DADOS!F:O,5,FALSE))</f>
        <v/>
      </c>
      <c r="Q61" t="str">
        <f>IF(A61="","",IF(P61="","",IF((P61-O61)*N61*$E61/$D61/1000&lt;0.2,"&lt;0,2",ROUND((P61-O61)*N61*$E61/$D61/1000,2))))</f>
        <v/>
      </c>
      <c r="R61">
        <v>1</v>
      </c>
      <c r="S61">
        <v>0</v>
      </c>
      <c r="T61" t="str">
        <f>IF($A61="","",VLOOKUP($A61,DADOS!F:O,4,FALSE))</f>
        <v/>
      </c>
      <c r="U61" t="str">
        <f>IF(A61="","",IF(T61="","",IF((T61-S61)*R61*$E61/$D61/1000&lt;0.2,"&lt;0,2",ROUND((T61-S61)*R61*$E61/$D61/1000,2))))</f>
        <v/>
      </c>
      <c r="V61">
        <v>1</v>
      </c>
      <c r="W61">
        <v>0.161</v>
      </c>
      <c r="X61" t="str">
        <f>IF($A61="","",VLOOKUP($A61,DADOS!F:O,9,FALSE))</f>
        <v/>
      </c>
      <c r="Y61" t="str">
        <f>IF(A61="","",IF(X61="","",IF((X61-W61)*V61*$E61/$D61&lt;1,"&lt;1",ROUND((X61-W61)*V61*$E61/$D61,2))))</f>
        <v/>
      </c>
      <c r="Z61">
        <v>1</v>
      </c>
      <c r="AA61">
        <v>0.063</v>
      </c>
      <c r="AB61" t="str">
        <f>IF($A61="","",VLOOKUP($A61,DADOS!F:O,7,FALSE))</f>
        <v/>
      </c>
      <c r="AC61" t="str">
        <f>IF(A61="","",IF(AB61="","",IF((AB61-AA61)*Z61*$E61/$D61&lt;1,"&lt;1",ROUND((AB61-AA61)*Z61*$E61/$D61,2))))</f>
        <v/>
      </c>
      <c r="AD61">
        <v>1</v>
      </c>
      <c r="AE61">
        <v>0</v>
      </c>
      <c r="AF61" t="str">
        <f>IF($A61="","",VLOOKUP($A61,DADOS!F:O,10,FALSE))</f>
        <v/>
      </c>
      <c r="AG61" t="str">
        <f>IF(A61="","",IF(AF61="","",IF((AF61-AE61)*AD61*$E61/$D61&lt;1,"&lt;1",ROUND((AF61-AE61)*AD61*$E61/$D61,2))))</f>
        <v/>
      </c>
      <c r="AH61">
        <v>1</v>
      </c>
      <c r="AI61">
        <v>0</v>
      </c>
      <c r="AJ61" t="str">
        <f>IF($A61="","",VLOOKUP($A61,DADOS!F:O,8,FALSE))</f>
        <v/>
      </c>
      <c r="AK61" t="str">
        <f>IF(A61="","",IF(AJ61="","",IF((AJ61-AI61)*AH61*$E61/$D61&lt;1,"&lt;1",ROUND((AJ61-AI61)*AH61*$E61/$D61,2))))</f>
        <v/>
      </c>
      <c r="AL61">
        <v>1</v>
      </c>
      <c r="AM61">
        <v>1.181</v>
      </c>
      <c r="AN61" t="str">
        <f>IF($A61="","",VLOOKUP($A61,DADOS!F:O,2,FALSE))</f>
        <v/>
      </c>
      <c r="AO61" t="str">
        <f>IF(A61="","",IF(AN61="","",IF((AN61-AM61)*AL61*$E61/$D61/1000&lt;0.2,"&lt;0,2",ROUND((AN61-AM61)*AL61*$E61/$D61/1000,2))))</f>
        <v/>
      </c>
      <c r="AP61">
        <v>1</v>
      </c>
      <c r="AR61" t="str">
        <f>IF($A61="","",VLOOKUP($A61,DADOS!F:P,11,FALSE))</f>
        <v/>
      </c>
      <c r="AS61" t="str">
        <f>IF(E61="","",IF(AQ61="","",IF(AR61="","",IF((AR61-AQ61)*AP61*$E61/$D61&lt;1,"&lt;1",ROUND((AR61-AQ61)*AP61*$E61/$D61,2)))))</f>
        <v/>
      </c>
      <c r="AT61">
        <v>1</v>
      </c>
      <c r="AV61" t="str">
        <f>IF(A61="","",VLOOKUP(A61,DADOS!F:R,12,FALSE))</f>
        <v/>
      </c>
      <c r="AW61" t="str">
        <f>IF(A61="","",IF(AU61="","",IF(AV61="","",IF((AV61-AU61)*AT61*$E61/$D61&lt;1,"&lt;1",ROUND((AV61-AU61)*AT61*$E61/$D61,2)))))</f>
        <v/>
      </c>
      <c r="AX61">
        <v>1</v>
      </c>
      <c r="AZ61" t="str">
        <f>IF($A61="","",VLOOKUP($A61,DADOS!F:R,13,FALSE))</f>
        <v/>
      </c>
      <c r="BA61" t="str">
        <f>IF(A61="","",IF(AY61="","",IF(AZ61="","",IF((AZ61-AY61)*AX61*$E61/$D61&lt;1,"&lt;1",ROUND((AZ61-AY61)*AX61*$E61/$D61,2)))))</f>
        <v/>
      </c>
      <c r="BB61" t="str">
        <v>n.a.</v>
      </c>
      <c r="BC61" t="str">
        <v>Letícia</v>
      </c>
    </row>
    <row r="62">
      <c r="B62" t="str">
        <f>IF(A62="","",A62&amp;"/20")</f>
        <v/>
      </c>
      <c r="D62">
        <v>0.5</v>
      </c>
      <c r="E62">
        <v>50</v>
      </c>
      <c r="F62">
        <v>1</v>
      </c>
      <c r="G62">
        <v>0.287</v>
      </c>
      <c r="H62" t="str">
        <f>IF($A62="","",VLOOKUP($A62,DADOS!F:O,3,FALSE))</f>
        <v/>
      </c>
      <c r="I62" t="str">
        <f>IF(A62="","",IF(H62="","",IF((H62-G62)*F62*$E62/$D62/1000&lt;0.2,"&lt;0,2",ROUND((H62-G62)*F62*$E62/$D62/1000,2))))</f>
        <v/>
      </c>
      <c r="J62">
        <v>1</v>
      </c>
      <c r="K62">
        <v>8.969</v>
      </c>
      <c r="L62" t="str">
        <f>IF($A62="","",VLOOKUP($A62,DADOS!F:O,6,FALSE))</f>
        <v/>
      </c>
      <c r="M62" t="str">
        <f>IF(A62="","",IF(L62="","",IF((L62-K62)*J62*$E62/$D62/1000&lt;0.2,"&lt;0,2",ROUND((L62-K62)*J62*$E62/$D62/1000,2))))</f>
        <v/>
      </c>
      <c r="N62">
        <v>1</v>
      </c>
      <c r="O62">
        <v>0</v>
      </c>
      <c r="P62" t="str">
        <f>IF($A62="","",VLOOKUP($A62,DADOS!F:O,5,FALSE))</f>
        <v/>
      </c>
      <c r="Q62" t="str">
        <f>IF(A62="","",IF(P62="","",IF((P62-O62)*N62*$E62/$D62/1000&lt;0.2,"&lt;0,2",ROUND((P62-O62)*N62*$E62/$D62/1000,2))))</f>
        <v/>
      </c>
      <c r="R62">
        <v>1</v>
      </c>
      <c r="S62">
        <v>0</v>
      </c>
      <c r="T62" t="str">
        <f>IF($A62="","",VLOOKUP($A62,DADOS!F:O,4,FALSE))</f>
        <v/>
      </c>
      <c r="U62" t="str">
        <f>IF(A62="","",IF(T62="","",IF((T62-S62)*R62*$E62/$D62/1000&lt;0.2,"&lt;0,2",ROUND((T62-S62)*R62*$E62/$D62/1000,2))))</f>
        <v/>
      </c>
      <c r="V62">
        <v>1</v>
      </c>
      <c r="W62">
        <v>0.161</v>
      </c>
      <c r="X62" t="str">
        <f>IF($A62="","",VLOOKUP($A62,DADOS!F:O,9,FALSE))</f>
        <v/>
      </c>
      <c r="Y62" t="str">
        <f>IF(A62="","",IF(X62="","",IF((X62-W62)*V62*$E62/$D62&lt;1,"&lt;1",ROUND((X62-W62)*V62*$E62/$D62,2))))</f>
        <v/>
      </c>
      <c r="Z62">
        <v>1</v>
      </c>
      <c r="AA62">
        <v>0.063</v>
      </c>
      <c r="AB62" t="str">
        <f>IF($A62="","",VLOOKUP($A62,DADOS!F:O,7,FALSE))</f>
        <v/>
      </c>
      <c r="AC62" t="str">
        <f>IF(A62="","",IF(AB62="","",IF((AB62-AA62)*Z62*$E62/$D62&lt;1,"&lt;1",ROUND((AB62-AA62)*Z62*$E62/$D62,2))))</f>
        <v/>
      </c>
      <c r="AD62">
        <v>1</v>
      </c>
      <c r="AE62">
        <v>0</v>
      </c>
      <c r="AF62" t="str">
        <f>IF($A62="","",VLOOKUP($A62,DADOS!F:O,10,FALSE))</f>
        <v/>
      </c>
      <c r="AG62" t="str">
        <f>IF(A62="","",IF(AF62="","",IF((AF62-AE62)*AD62*$E62/$D62&lt;1,"&lt;1",ROUND((AF62-AE62)*AD62*$E62/$D62,2))))</f>
        <v/>
      </c>
      <c r="AH62">
        <v>1</v>
      </c>
      <c r="AI62">
        <v>0</v>
      </c>
      <c r="AJ62" t="str">
        <f>IF($A62="","",VLOOKUP($A62,DADOS!F:O,8,FALSE))</f>
        <v/>
      </c>
      <c r="AK62" t="str">
        <f>IF(A62="","",IF(AJ62="","",IF((AJ62-AI62)*AH62*$E62/$D62&lt;1,"&lt;1",ROUND((AJ62-AI62)*AH62*$E62/$D62,2))))</f>
        <v/>
      </c>
      <c r="AL62">
        <v>1</v>
      </c>
      <c r="AM62">
        <v>1.181</v>
      </c>
      <c r="AN62" t="str">
        <f>IF($A62="","",VLOOKUP($A62,DADOS!F:O,2,FALSE))</f>
        <v/>
      </c>
      <c r="AO62" t="str">
        <f>IF(A62="","",IF(AN62="","",IF((AN62-AM62)*AL62*$E62/$D62/1000&lt;0.2,"&lt;0,2",ROUND((AN62-AM62)*AL62*$E62/$D62/1000,2))))</f>
        <v/>
      </c>
      <c r="AP62">
        <v>1</v>
      </c>
      <c r="AR62" t="str">
        <f>IF($A62="","",VLOOKUP($A62,DADOS!F:P,11,FALSE))</f>
        <v/>
      </c>
      <c r="AS62" t="str">
        <f>IF(E62="","",IF(AQ62="","",IF(AR62="","",IF((AR62-AQ62)*AP62*$E62/$D62&lt;1,"&lt;1",ROUND((AR62-AQ62)*AP62*$E62/$D62,2)))))</f>
        <v/>
      </c>
      <c r="AT62">
        <v>1</v>
      </c>
      <c r="AV62" t="str">
        <f>IF(A62="","",VLOOKUP(A62,DADOS!F:R,12,FALSE))</f>
        <v/>
      </c>
      <c r="AW62" t="str">
        <f>IF(A62="","",IF(AU62="","",IF(AV62="","",IF((AV62-AU62)*AT62*$E62/$D62&lt;1,"&lt;1",ROUND((AV62-AU62)*AT62*$E62/$D62,2)))))</f>
        <v/>
      </c>
      <c r="AX62">
        <v>1</v>
      </c>
      <c r="AZ62" t="str">
        <f>IF($A62="","",VLOOKUP($A62,DADOS!F:R,13,FALSE))</f>
        <v/>
      </c>
      <c r="BA62" t="str">
        <f>IF(A62="","",IF(AY62="","",IF(AZ62="","",IF((AZ62-AY62)*AX62*$E62/$D62&lt;1,"&lt;1",ROUND((AZ62-AY62)*AX62*$E62/$D62,2)))))</f>
        <v/>
      </c>
      <c r="BB62" t="str">
        <v>n.a.</v>
      </c>
      <c r="BC62" t="str">
        <v>Letícia</v>
      </c>
    </row>
    <row r="63">
      <c r="B63" t="str">
        <f>IF(A63="","",A63&amp;"/20")</f>
        <v/>
      </c>
      <c r="D63">
        <v>0.5</v>
      </c>
      <c r="E63">
        <v>50</v>
      </c>
      <c r="F63">
        <v>1</v>
      </c>
      <c r="G63">
        <v>0.287</v>
      </c>
      <c r="H63" t="str">
        <f>IF($A63="","",VLOOKUP($A63,DADOS!F:O,3,FALSE))</f>
        <v/>
      </c>
      <c r="I63" t="str">
        <f>IF(A63="","",IF(H63="","",IF((H63-G63)*F63*$E63/$D63/1000&lt;0.2,"&lt;0,2",ROUND((H63-G63)*F63*$E63/$D63/1000,2))))</f>
        <v/>
      </c>
      <c r="J63">
        <v>1</v>
      </c>
      <c r="K63">
        <v>8.969</v>
      </c>
      <c r="L63" t="str">
        <f>IF($A63="","",VLOOKUP($A63,DADOS!F:O,6,FALSE))</f>
        <v/>
      </c>
      <c r="M63" t="str">
        <f>IF(A63="","",IF(L63="","",IF((L63-K63)*J63*$E63/$D63/1000&lt;0.2,"&lt;0,2",ROUND((L63-K63)*J63*$E63/$D63/1000,2))))</f>
        <v/>
      </c>
      <c r="N63">
        <v>1</v>
      </c>
      <c r="O63">
        <v>0</v>
      </c>
      <c r="P63" t="str">
        <f>IF($A63="","",VLOOKUP($A63,DADOS!F:O,5,FALSE))</f>
        <v/>
      </c>
      <c r="Q63" t="str">
        <f>IF(A63="","",IF(P63="","",IF((P63-O63)*N63*$E63/$D63/1000&lt;0.2,"&lt;0,2",ROUND((P63-O63)*N63*$E63/$D63/1000,2))))</f>
        <v/>
      </c>
      <c r="R63">
        <v>1</v>
      </c>
      <c r="S63">
        <v>0</v>
      </c>
      <c r="T63" t="str">
        <f>IF($A63="","",VLOOKUP($A63,DADOS!F:O,4,FALSE))</f>
        <v/>
      </c>
      <c r="U63" t="str">
        <f>IF(A63="","",IF(T63="","",IF((T63-S63)*R63*$E63/$D63/1000&lt;0.2,"&lt;0,2",ROUND((T63-S63)*R63*$E63/$D63/1000,2))))</f>
        <v/>
      </c>
      <c r="V63">
        <v>1</v>
      </c>
      <c r="W63">
        <v>0.161</v>
      </c>
      <c r="X63" t="str">
        <f>IF($A63="","",VLOOKUP($A63,DADOS!F:O,9,FALSE))</f>
        <v/>
      </c>
      <c r="Y63" t="str">
        <f>IF(A63="","",IF(X63="","",IF((X63-W63)*V63*$E63/$D63&lt;1,"&lt;1",ROUND((X63-W63)*V63*$E63/$D63,2))))</f>
        <v/>
      </c>
      <c r="Z63">
        <v>1</v>
      </c>
      <c r="AA63">
        <v>0.063</v>
      </c>
      <c r="AB63" t="str">
        <f>IF($A63="","",VLOOKUP($A63,DADOS!F:O,7,FALSE))</f>
        <v/>
      </c>
      <c r="AC63" t="str">
        <f>IF(A63="","",IF(AB63="","",IF((AB63-AA63)*Z63*$E63/$D63&lt;1,"&lt;1",ROUND((AB63-AA63)*Z63*$E63/$D63,2))))</f>
        <v/>
      </c>
      <c r="AD63">
        <v>1</v>
      </c>
      <c r="AE63">
        <v>0</v>
      </c>
      <c r="AF63" t="str">
        <f>IF($A63="","",VLOOKUP($A63,DADOS!F:O,10,FALSE))</f>
        <v/>
      </c>
      <c r="AG63" t="str">
        <f>IF(A63="","",IF(AF63="","",IF((AF63-AE63)*AD63*$E63/$D63&lt;1,"&lt;1",ROUND((AF63-AE63)*AD63*$E63/$D63,2))))</f>
        <v/>
      </c>
      <c r="AH63">
        <v>1</v>
      </c>
      <c r="AI63">
        <v>0</v>
      </c>
      <c r="AJ63" t="str">
        <f>IF($A63="","",VLOOKUP($A63,DADOS!F:O,8,FALSE))</f>
        <v/>
      </c>
      <c r="AK63" t="str">
        <f>IF(A63="","",IF(AJ63="","",IF((AJ63-AI63)*AH63*$E63/$D63&lt;1,"&lt;1",ROUND((AJ63-AI63)*AH63*$E63/$D63,2))))</f>
        <v/>
      </c>
      <c r="AL63">
        <v>1</v>
      </c>
      <c r="AM63">
        <v>1.181</v>
      </c>
      <c r="AN63" t="str">
        <f>IF($A63="","",VLOOKUP($A63,DADOS!F:O,2,FALSE))</f>
        <v/>
      </c>
      <c r="AO63" t="str">
        <f>IF(A63="","",IF(AN63="","",IF((AN63-AM63)*AL63*$E63/$D63/1000&lt;0.2,"&lt;0,2",ROUND((AN63-AM63)*AL63*$E63/$D63/1000,2))))</f>
        <v/>
      </c>
      <c r="AP63">
        <v>1</v>
      </c>
      <c r="AR63" t="str">
        <f>IF($A63="","",VLOOKUP($A63,DADOS!F:P,11,FALSE))</f>
        <v/>
      </c>
      <c r="AS63" t="str">
        <f>IF(E63="","",IF(AQ63="","",IF(AR63="","",IF((AR63-AQ63)*AP63*$E63/$D63&lt;1,"&lt;1",ROUND((AR63-AQ63)*AP63*$E63/$D63,2)))))</f>
        <v/>
      </c>
      <c r="AT63">
        <v>1</v>
      </c>
      <c r="AV63" t="str">
        <f>IF(A63="","",VLOOKUP(A63,DADOS!F:R,12,FALSE))</f>
        <v/>
      </c>
      <c r="AW63" t="str">
        <f>IF(A63="","",IF(AU63="","",IF(AV63="","",IF((AV63-AU63)*AT63*$E63/$D63&lt;1,"&lt;1",ROUND((AV63-AU63)*AT63*$E63/$D63,2)))))</f>
        <v/>
      </c>
      <c r="AX63">
        <v>1</v>
      </c>
      <c r="AZ63" t="str">
        <f>IF($A63="","",VLOOKUP($A63,DADOS!F:R,13,FALSE))</f>
        <v/>
      </c>
      <c r="BA63" t="str">
        <f>IF(A63="","",IF(AY63="","",IF(AZ63="","",IF((AZ63-AY63)*AX63*$E63/$D63&lt;1,"&lt;1",ROUND((AZ63-AY63)*AX63*$E63/$D63,2)))))</f>
        <v/>
      </c>
      <c r="BB63" t="str">
        <v>n.a.</v>
      </c>
      <c r="BC63" t="str">
        <v>Letícia</v>
      </c>
    </row>
    <row r="64">
      <c r="B64" t="str">
        <f>IF(A64="","",A64&amp;"/20")</f>
        <v/>
      </c>
      <c r="D64">
        <v>0.5</v>
      </c>
      <c r="E64">
        <v>50</v>
      </c>
      <c r="F64">
        <v>1</v>
      </c>
      <c r="G64">
        <v>0.287</v>
      </c>
      <c r="H64" t="str">
        <f>IF($A64="","",VLOOKUP($A64,DADOS!F:O,3,FALSE))</f>
        <v/>
      </c>
      <c r="I64" t="str">
        <f>IF(A64="","",IF(H64="","",IF((H64-G64)*F64*$E64/$D64/1000&lt;0.2,"&lt;0,2",ROUND((H64-G64)*F64*$E64/$D64/1000,2))))</f>
        <v/>
      </c>
      <c r="J64">
        <v>1</v>
      </c>
      <c r="K64">
        <v>8.969</v>
      </c>
      <c r="L64" t="str">
        <f>IF($A64="","",VLOOKUP($A64,DADOS!F:O,6,FALSE))</f>
        <v/>
      </c>
      <c r="M64" t="str">
        <f>IF(A64="","",IF(L64="","",IF((L64-K64)*J64*$E64/$D64/1000&lt;0.2,"&lt;0,2",ROUND((L64-K64)*J64*$E64/$D64/1000,2))))</f>
        <v/>
      </c>
      <c r="N64">
        <v>1</v>
      </c>
      <c r="O64">
        <v>0</v>
      </c>
      <c r="P64" t="str">
        <f>IF($A64="","",VLOOKUP($A64,DADOS!F:O,5,FALSE))</f>
        <v/>
      </c>
      <c r="Q64" t="str">
        <f>IF(A64="","",IF(P64="","",IF((P64-O64)*N64*$E64/$D64/1000&lt;0.2,"&lt;0,2",ROUND((P64-O64)*N64*$E64/$D64/1000,2))))</f>
        <v/>
      </c>
      <c r="R64">
        <v>1</v>
      </c>
      <c r="S64">
        <v>0</v>
      </c>
      <c r="T64" t="str">
        <f>IF($A64="","",VLOOKUP($A64,DADOS!F:O,4,FALSE))</f>
        <v/>
      </c>
      <c r="U64" t="str">
        <f>IF(A64="","",IF(T64="","",IF((T64-S64)*R64*$E64/$D64/1000&lt;0.2,"&lt;0,2",ROUND((T64-S64)*R64*$E64/$D64/1000,2))))</f>
        <v/>
      </c>
      <c r="V64">
        <v>1</v>
      </c>
      <c r="W64">
        <v>0.161</v>
      </c>
      <c r="X64" t="str">
        <f>IF($A64="","",VLOOKUP($A64,DADOS!F:O,9,FALSE))</f>
        <v/>
      </c>
      <c r="Y64" t="str">
        <f>IF(A64="","",IF(X64="","",IF((X64-W64)*V64*$E64/$D64&lt;1,"&lt;1",ROUND((X64-W64)*V64*$E64/$D64,2))))</f>
        <v/>
      </c>
      <c r="Z64">
        <v>1</v>
      </c>
      <c r="AA64">
        <v>0.063</v>
      </c>
      <c r="AB64" t="str">
        <f>IF($A64="","",VLOOKUP($A64,DADOS!F:O,7,FALSE))</f>
        <v/>
      </c>
      <c r="AC64" t="str">
        <f>IF(A64="","",IF(AB64="","",IF((AB64-AA64)*Z64*$E64/$D64&lt;1,"&lt;1",ROUND((AB64-AA64)*Z64*$E64/$D64,2))))</f>
        <v/>
      </c>
      <c r="AD64">
        <v>1</v>
      </c>
      <c r="AE64">
        <v>0</v>
      </c>
      <c r="AF64" t="str">
        <f>IF($A64="","",VLOOKUP($A64,DADOS!F:O,10,FALSE))</f>
        <v/>
      </c>
      <c r="AG64" t="str">
        <f>IF(A64="","",IF(AF64="","",IF((AF64-AE64)*AD64*$E64/$D64&lt;1,"&lt;1",ROUND((AF64-AE64)*AD64*$E64/$D64,2))))</f>
        <v/>
      </c>
      <c r="AH64">
        <v>1</v>
      </c>
      <c r="AI64">
        <v>0</v>
      </c>
      <c r="AJ64" t="str">
        <f>IF($A64="","",VLOOKUP($A64,DADOS!F:O,8,FALSE))</f>
        <v/>
      </c>
      <c r="AK64" t="str">
        <f>IF(A64="","",IF(AJ64="","",IF((AJ64-AI64)*AH64*$E64/$D64&lt;1,"&lt;1",ROUND((AJ64-AI64)*AH64*$E64/$D64,2))))</f>
        <v/>
      </c>
      <c r="AL64">
        <v>1</v>
      </c>
      <c r="AM64">
        <v>1.181</v>
      </c>
      <c r="AN64" t="str">
        <f>IF($A64="","",VLOOKUP($A64,DADOS!F:O,2,FALSE))</f>
        <v/>
      </c>
      <c r="AO64" t="str">
        <f>IF(A64="","",IF(AN64="","",IF((AN64-AM64)*AL64*$E64/$D64/1000&lt;0.2,"&lt;0,2",ROUND((AN64-AM64)*AL64*$E64/$D64/1000,2))))</f>
        <v/>
      </c>
      <c r="AP64">
        <v>1</v>
      </c>
      <c r="AR64" t="str">
        <f>IF($A64="","",VLOOKUP($A64,DADOS!F:P,11,FALSE))</f>
        <v/>
      </c>
      <c r="AS64" t="str">
        <f>IF(E64="","",IF(AQ64="","",IF(AR64="","",IF((AR64-AQ64)*AP64*$E64/$D64&lt;1,"&lt;1",ROUND((AR64-AQ64)*AP64*$E64/$D64,2)))))</f>
        <v/>
      </c>
      <c r="AT64">
        <v>1</v>
      </c>
      <c r="AV64" t="str">
        <f>IF(A64="","",VLOOKUP(A64,DADOS!F:R,12,FALSE))</f>
        <v/>
      </c>
      <c r="AW64" t="str">
        <f>IF(A64="","",IF(AU64="","",IF(AV64="","",IF((AV64-AU64)*AT64*$E64/$D64&lt;1,"&lt;1",ROUND((AV64-AU64)*AT64*$E64/$D64,2)))))</f>
        <v/>
      </c>
      <c r="AX64">
        <v>1</v>
      </c>
      <c r="AZ64" t="str">
        <f>IF($A64="","",VLOOKUP($A64,DADOS!F:R,13,FALSE))</f>
        <v/>
      </c>
      <c r="BA64" t="str">
        <f>IF(A64="","",IF(AY64="","",IF(AZ64="","",IF((AZ64-AY64)*AX64*$E64/$D64&lt;1,"&lt;1",ROUND((AZ64-AY64)*AX64*$E64/$D64,2)))))</f>
        <v/>
      </c>
      <c r="BB64" t="str">
        <v>n.a.</v>
      </c>
      <c r="BC64" t="str">
        <v>Letícia</v>
      </c>
    </row>
    <row r="65">
      <c r="B65" t="str">
        <f>IF(A65="","",A65&amp;"/20")</f>
        <v/>
      </c>
      <c r="D65">
        <v>0.5</v>
      </c>
      <c r="E65">
        <v>50</v>
      </c>
      <c r="F65">
        <v>1</v>
      </c>
      <c r="G65">
        <v>0.287</v>
      </c>
      <c r="H65" t="str">
        <f>IF($A65="","",VLOOKUP($A65,DADOS!F:O,3,FALSE))</f>
        <v/>
      </c>
      <c r="I65" t="str">
        <f>IF(A65="","",IF(H65="","",IF((H65-G65)*F65*$E65/$D65/1000&lt;0.2,"&lt;0,2",ROUND((H65-G65)*F65*$E65/$D65/1000,2))))</f>
        <v/>
      </c>
      <c r="J65">
        <v>1</v>
      </c>
      <c r="K65">
        <v>8.969</v>
      </c>
      <c r="L65" t="str">
        <f>IF($A65="","",VLOOKUP($A65,DADOS!F:O,6,FALSE))</f>
        <v/>
      </c>
      <c r="M65" t="str">
        <f>IF(A65="","",IF(L65="","",IF((L65-K65)*J65*$E65/$D65/1000&lt;0.2,"&lt;0,2",ROUND((L65-K65)*J65*$E65/$D65/1000,2))))</f>
        <v/>
      </c>
      <c r="N65">
        <v>1</v>
      </c>
      <c r="O65">
        <v>0</v>
      </c>
      <c r="P65" t="str">
        <f>IF($A65="","",VLOOKUP($A65,DADOS!F:O,5,FALSE))</f>
        <v/>
      </c>
      <c r="Q65" t="str">
        <f>IF(A65="","",IF(P65="","",IF((P65-O65)*N65*$E65/$D65/1000&lt;0.2,"&lt;0,2",ROUND((P65-O65)*N65*$E65/$D65/1000,2))))</f>
        <v/>
      </c>
      <c r="R65">
        <v>1</v>
      </c>
      <c r="S65">
        <v>0</v>
      </c>
      <c r="T65" t="str">
        <f>IF($A65="","",VLOOKUP($A65,DADOS!F:O,4,FALSE))</f>
        <v/>
      </c>
      <c r="U65" t="str">
        <f>IF(A65="","",IF(T65="","",IF((T65-S65)*R65*$E65/$D65/1000&lt;0.2,"&lt;0,2",ROUND((T65-S65)*R65*$E65/$D65/1000,2))))</f>
        <v/>
      </c>
      <c r="V65">
        <v>1</v>
      </c>
      <c r="W65">
        <v>0.161</v>
      </c>
      <c r="X65" t="str">
        <f>IF($A65="","",VLOOKUP($A65,DADOS!F:O,9,FALSE))</f>
        <v/>
      </c>
      <c r="Y65" t="str">
        <f>IF(A65="","",IF(X65="","",IF((X65-W65)*V65*$E65/$D65&lt;1,"&lt;1",ROUND((X65-W65)*V65*$E65/$D65,2))))</f>
        <v/>
      </c>
      <c r="Z65">
        <v>1</v>
      </c>
      <c r="AA65">
        <v>0.063</v>
      </c>
      <c r="AB65" t="str">
        <f>IF($A65="","",VLOOKUP($A65,DADOS!F:O,7,FALSE))</f>
        <v/>
      </c>
      <c r="AC65" t="str">
        <f>IF(A65="","",IF(AB65="","",IF((AB65-AA65)*Z65*$E65/$D65&lt;1,"&lt;1",ROUND((AB65-AA65)*Z65*$E65/$D65,2))))</f>
        <v/>
      </c>
      <c r="AD65">
        <v>1</v>
      </c>
      <c r="AE65">
        <v>0</v>
      </c>
      <c r="AF65" t="str">
        <f>IF($A65="","",VLOOKUP($A65,DADOS!F:O,10,FALSE))</f>
        <v/>
      </c>
      <c r="AG65" t="str">
        <f>IF(A65="","",IF(AF65="","",IF((AF65-AE65)*AD65*$E65/$D65&lt;1,"&lt;1",ROUND((AF65-AE65)*AD65*$E65/$D65,2))))</f>
        <v/>
      </c>
      <c r="AH65">
        <v>1</v>
      </c>
      <c r="AI65">
        <v>0</v>
      </c>
      <c r="AJ65" t="str">
        <f>IF($A65="","",VLOOKUP($A65,DADOS!F:O,8,FALSE))</f>
        <v/>
      </c>
      <c r="AK65" t="str">
        <f>IF(A65="","",IF(AJ65="","",IF((AJ65-AI65)*AH65*$E65/$D65&lt;1,"&lt;1",ROUND((AJ65-AI65)*AH65*$E65/$D65,2))))</f>
        <v/>
      </c>
      <c r="AL65">
        <v>1</v>
      </c>
      <c r="AM65">
        <v>1.181</v>
      </c>
      <c r="AN65" t="str">
        <f>IF($A65="","",VLOOKUP($A65,DADOS!F:O,2,FALSE))</f>
        <v/>
      </c>
      <c r="AO65" t="str">
        <f>IF(A65="","",IF(AN65="","",IF((AN65-AM65)*AL65*$E65/$D65/1000&lt;0.2,"&lt;0,2",ROUND((AN65-AM65)*AL65*$E65/$D65/1000,2))))</f>
        <v/>
      </c>
      <c r="AP65">
        <v>1</v>
      </c>
      <c r="AR65" t="str">
        <f>IF($A65="","",VLOOKUP($A65,DADOS!F:P,11,FALSE))</f>
        <v/>
      </c>
      <c r="AS65" t="str">
        <f>IF(E65="","",IF(AQ65="","",IF(AR65="","",IF((AR65-AQ65)*AP65*$E65/$D65&lt;1,"&lt;1",ROUND((AR65-AQ65)*AP65*$E65/$D65,2)))))</f>
        <v/>
      </c>
      <c r="AT65">
        <v>1</v>
      </c>
      <c r="AV65" t="str">
        <f>IF(A65="","",VLOOKUP(A65,DADOS!F:R,12,FALSE))</f>
        <v/>
      </c>
      <c r="AW65" t="str">
        <f>IF(A65="","",IF(AU65="","",IF(AV65="","",IF((AV65-AU65)*AT65*$E65/$D65&lt;1,"&lt;1",ROUND((AV65-AU65)*AT65*$E65/$D65,2)))))</f>
        <v/>
      </c>
      <c r="AX65">
        <v>1</v>
      </c>
      <c r="AZ65" t="str">
        <f>IF($A65="","",VLOOKUP($A65,DADOS!F:R,13,FALSE))</f>
        <v/>
      </c>
      <c r="BA65" t="str">
        <f>IF(A65="","",IF(AY65="","",IF(AZ65="","",IF((AZ65-AY65)*AX65*$E65/$D65&lt;1,"&lt;1",ROUND((AZ65-AY65)*AX65*$E65/$D65,2)))))</f>
        <v/>
      </c>
      <c r="BB65" t="str">
        <v>n.a.</v>
      </c>
      <c r="BC65" t="str">
        <v>Letícia</v>
      </c>
    </row>
    <row r="66">
      <c r="B66" t="str">
        <f>IF(A66="","",A66&amp;"/20")</f>
        <v/>
      </c>
      <c r="D66">
        <v>0.5</v>
      </c>
      <c r="E66">
        <v>50</v>
      </c>
      <c r="F66">
        <v>1</v>
      </c>
      <c r="G66">
        <v>0.287</v>
      </c>
      <c r="H66" t="str">
        <f>IF($A66="","",VLOOKUP($A66,DADOS!F:O,3,FALSE))</f>
        <v/>
      </c>
      <c r="I66" t="str">
        <f>IF(A66="","",IF(H66="","",IF((H66-G66)*F66*$E66/$D66/1000&lt;0.2,"&lt;0,2",ROUND((H66-G66)*F66*$E66/$D66/1000,2))))</f>
        <v/>
      </c>
      <c r="J66">
        <v>1</v>
      </c>
      <c r="K66">
        <v>8.969</v>
      </c>
      <c r="L66" t="str">
        <f>IF($A66="","",VLOOKUP($A66,DADOS!F:O,6,FALSE))</f>
        <v/>
      </c>
      <c r="M66" t="str">
        <f>IF(A66="","",IF(L66="","",IF((L66-K66)*J66*$E66/$D66/1000&lt;0.2,"&lt;0,2",ROUND((L66-K66)*J66*$E66/$D66/1000,2))))</f>
        <v/>
      </c>
      <c r="N66">
        <v>1</v>
      </c>
      <c r="O66">
        <v>0</v>
      </c>
      <c r="P66" t="str">
        <f>IF($A66="","",VLOOKUP($A66,DADOS!F:O,5,FALSE))</f>
        <v/>
      </c>
      <c r="Q66" t="str">
        <f>IF(A66="","",IF(P66="","",IF((P66-O66)*N66*$E66/$D66/1000&lt;0.2,"&lt;0,2",ROUND((P66-O66)*N66*$E66/$D66/1000,2))))</f>
        <v/>
      </c>
      <c r="R66">
        <v>1</v>
      </c>
      <c r="S66">
        <v>0</v>
      </c>
      <c r="T66" t="str">
        <f>IF($A66="","",VLOOKUP($A66,DADOS!F:O,4,FALSE))</f>
        <v/>
      </c>
      <c r="U66" t="str">
        <f>IF(A66="","",IF(T66="","",IF((T66-S66)*R66*$E66/$D66/1000&lt;0.2,"&lt;0,2",ROUND((T66-S66)*R66*$E66/$D66/1000,2))))</f>
        <v/>
      </c>
      <c r="V66">
        <v>1</v>
      </c>
      <c r="W66">
        <v>0.161</v>
      </c>
      <c r="X66" t="str">
        <f>IF($A66="","",VLOOKUP($A66,DADOS!F:O,9,FALSE))</f>
        <v/>
      </c>
      <c r="Y66" t="str">
        <f>IF(A66="","",IF(X66="","",IF((X66-W66)*V66*$E66/$D66&lt;1,"&lt;1",ROUND((X66-W66)*V66*$E66/$D66,2))))</f>
        <v/>
      </c>
      <c r="Z66">
        <v>1</v>
      </c>
      <c r="AA66">
        <v>0.063</v>
      </c>
      <c r="AB66" t="str">
        <f>IF($A66="","",VLOOKUP($A66,DADOS!F:O,7,FALSE))</f>
        <v/>
      </c>
      <c r="AC66" t="str">
        <f>IF(A66="","",IF(AB66="","",IF((AB66-AA66)*Z66*$E66/$D66&lt;1,"&lt;1",ROUND((AB66-AA66)*Z66*$E66/$D66,2))))</f>
        <v/>
      </c>
      <c r="AD66">
        <v>1</v>
      </c>
      <c r="AE66">
        <v>0</v>
      </c>
      <c r="AF66" t="str">
        <f>IF($A66="","",VLOOKUP($A66,DADOS!F:O,10,FALSE))</f>
        <v/>
      </c>
      <c r="AG66" t="str">
        <f>IF(A66="","",IF(AF66="","",IF((AF66-AE66)*AD66*$E66/$D66&lt;1,"&lt;1",ROUND((AF66-AE66)*AD66*$E66/$D66,2))))</f>
        <v/>
      </c>
      <c r="AH66">
        <v>1</v>
      </c>
      <c r="AI66">
        <v>0</v>
      </c>
      <c r="AJ66" t="str">
        <f>IF($A66="","",VLOOKUP($A66,DADOS!F:O,8,FALSE))</f>
        <v/>
      </c>
      <c r="AK66" t="str">
        <f>IF(A66="","",IF(AJ66="","",IF((AJ66-AI66)*AH66*$E66/$D66&lt;1,"&lt;1",ROUND((AJ66-AI66)*AH66*$E66/$D66,2))))</f>
        <v/>
      </c>
      <c r="AL66">
        <v>1</v>
      </c>
      <c r="AM66">
        <v>1.181</v>
      </c>
      <c r="AN66" t="str">
        <f>IF($A66="","",VLOOKUP($A66,DADOS!F:O,2,FALSE))</f>
        <v/>
      </c>
      <c r="AO66" t="str">
        <f>IF(A66="","",IF(AN66="","",IF((AN66-AM66)*AL66*$E66/$D66/1000&lt;0.2,"&lt;0,2",ROUND((AN66-AM66)*AL66*$E66/$D66/1000,2))))</f>
        <v/>
      </c>
      <c r="AP66">
        <v>1</v>
      </c>
      <c r="AR66" t="str">
        <f>IF($A66="","",VLOOKUP($A66,DADOS!F:P,11,FALSE))</f>
        <v/>
      </c>
      <c r="AS66" t="str">
        <f>IF(E66="","",IF(AQ66="","",IF(AR66="","",IF((AR66-AQ66)*AP66*$E66/$D66&lt;1,"&lt;1",ROUND((AR66-AQ66)*AP66*$E66/$D66,2)))))</f>
        <v/>
      </c>
      <c r="AT66">
        <v>1</v>
      </c>
      <c r="AV66" t="str">
        <f>IF(A66="","",VLOOKUP(A66,DADOS!F:R,12,FALSE))</f>
        <v/>
      </c>
      <c r="AW66" t="str">
        <f>IF(A66="","",IF(AU66="","",IF(AV66="","",IF((AV66-AU66)*AT66*$E66/$D66&lt;1,"&lt;1",ROUND((AV66-AU66)*AT66*$E66/$D66,2)))))</f>
        <v/>
      </c>
      <c r="AX66">
        <v>1</v>
      </c>
      <c r="AZ66" t="str">
        <f>IF($A66="","",VLOOKUP($A66,DADOS!F:R,13,FALSE))</f>
        <v/>
      </c>
      <c r="BA66" t="str">
        <f>IF(A66="","",IF(AY66="","",IF(AZ66="","",IF((AZ66-AY66)*AX66*$E66/$D66&lt;1,"&lt;1",ROUND((AZ66-AY66)*AX66*$E66/$D66,2)))))</f>
        <v/>
      </c>
      <c r="BB66" t="str">
        <v>n.a.</v>
      </c>
      <c r="BC66" t="str">
        <v>Letícia</v>
      </c>
    </row>
    <row r="67">
      <c r="B67" t="str">
        <f>IF(A67="","",A67&amp;"/20")</f>
        <v/>
      </c>
      <c r="D67">
        <v>0.5</v>
      </c>
      <c r="E67">
        <v>50</v>
      </c>
      <c r="F67">
        <v>1</v>
      </c>
      <c r="G67">
        <v>0.287</v>
      </c>
      <c r="H67" t="str">
        <f>IF($A67="","",VLOOKUP($A67,DADOS!F:O,3,FALSE))</f>
        <v/>
      </c>
      <c r="I67" t="str">
        <f>IF(A67="","",IF(H67="","",IF((H67-G67)*F67*$E67/$D67/1000&lt;0.2,"&lt;0,2",ROUND((H67-G67)*F67*$E67/$D67/1000,2))))</f>
        <v/>
      </c>
      <c r="J67">
        <v>1</v>
      </c>
      <c r="K67">
        <v>8.969</v>
      </c>
      <c r="L67" t="str">
        <f>IF($A67="","",VLOOKUP($A67,DADOS!F:O,6,FALSE))</f>
        <v/>
      </c>
      <c r="M67" t="str">
        <f>IF(A67="","",IF(L67="","",IF((L67-K67)*J67*$E67/$D67/1000&lt;0.2,"&lt;0,2",ROUND((L67-K67)*J67*$E67/$D67/1000,2))))</f>
        <v/>
      </c>
      <c r="N67">
        <v>1</v>
      </c>
      <c r="O67">
        <v>0</v>
      </c>
      <c r="P67" t="str">
        <f>IF($A67="","",VLOOKUP($A67,DADOS!F:O,5,FALSE))</f>
        <v/>
      </c>
      <c r="Q67" t="str">
        <f>IF(A67="","",IF(P67="","",IF((P67-O67)*N67*$E67/$D67/1000&lt;0.2,"&lt;0,2",ROUND((P67-O67)*N67*$E67/$D67/1000,2))))</f>
        <v/>
      </c>
      <c r="R67">
        <v>1</v>
      </c>
      <c r="S67">
        <v>0</v>
      </c>
      <c r="T67" t="str">
        <f>IF($A67="","",VLOOKUP($A67,DADOS!F:O,4,FALSE))</f>
        <v/>
      </c>
      <c r="U67" t="str">
        <f>IF(A67="","",IF(T67="","",IF((T67-S67)*R67*$E67/$D67/1000&lt;0.2,"&lt;0,2",ROUND((T67-S67)*R67*$E67/$D67/1000,2))))</f>
        <v/>
      </c>
      <c r="V67">
        <v>1</v>
      </c>
      <c r="W67">
        <v>0.161</v>
      </c>
      <c r="X67" t="str">
        <f>IF($A67="","",VLOOKUP($A67,DADOS!F:O,9,FALSE))</f>
        <v/>
      </c>
      <c r="Y67" t="str">
        <f>IF(A67="","",IF(X67="","",IF((X67-W67)*V67*$E67/$D67&lt;1,"&lt;1",ROUND((X67-W67)*V67*$E67/$D67,2))))</f>
        <v/>
      </c>
      <c r="Z67">
        <v>1</v>
      </c>
      <c r="AA67">
        <v>0.063</v>
      </c>
      <c r="AB67" t="str">
        <f>IF($A67="","",VLOOKUP($A67,DADOS!F:O,7,FALSE))</f>
        <v/>
      </c>
      <c r="AC67" t="str">
        <f>IF(A67="","",IF(AB67="","",IF((AB67-AA67)*Z67*$E67/$D67&lt;1,"&lt;1",ROUND((AB67-AA67)*Z67*$E67/$D67,2))))</f>
        <v/>
      </c>
      <c r="AD67">
        <v>1</v>
      </c>
      <c r="AE67">
        <v>0</v>
      </c>
      <c r="AF67" t="str">
        <f>IF($A67="","",VLOOKUP($A67,DADOS!F:O,10,FALSE))</f>
        <v/>
      </c>
      <c r="AG67" t="str">
        <f>IF(A67="","",IF(AF67="","",IF((AF67-AE67)*AD67*$E67/$D67&lt;1,"&lt;1",ROUND((AF67-AE67)*AD67*$E67/$D67,2))))</f>
        <v/>
      </c>
      <c r="AH67">
        <v>1</v>
      </c>
      <c r="AI67">
        <v>0</v>
      </c>
      <c r="AJ67" t="str">
        <f>IF($A67="","",VLOOKUP($A67,DADOS!F:O,8,FALSE))</f>
        <v/>
      </c>
      <c r="AK67" t="str">
        <f>IF(A67="","",IF(AJ67="","",IF((AJ67-AI67)*AH67*$E67/$D67&lt;1,"&lt;1",ROUND((AJ67-AI67)*AH67*$E67/$D67,2))))</f>
        <v/>
      </c>
      <c r="AL67">
        <v>1</v>
      </c>
      <c r="AM67">
        <v>1.181</v>
      </c>
      <c r="AN67" t="str">
        <f>IF($A67="","",VLOOKUP($A67,DADOS!F:O,2,FALSE))</f>
        <v/>
      </c>
      <c r="AO67" t="str">
        <f>IF(A67="","",IF(AN67="","",IF((AN67-AM67)*AL67*$E67/$D67/1000&lt;0.2,"&lt;0,2",ROUND((AN67-AM67)*AL67*$E67/$D67/1000,2))))</f>
        <v/>
      </c>
      <c r="AP67">
        <v>1</v>
      </c>
      <c r="AR67" t="str">
        <f>IF($A67="","",VLOOKUP($A67,DADOS!F:P,11,FALSE))</f>
        <v/>
      </c>
      <c r="AS67" t="str">
        <f>IF(E67="","",IF(AQ67="","",IF(AR67="","",IF((AR67-AQ67)*AP67*$E67/$D67&lt;1,"&lt;1",ROUND((AR67-AQ67)*AP67*$E67/$D67,2)))))</f>
        <v/>
      </c>
      <c r="AT67">
        <v>1</v>
      </c>
      <c r="AV67" t="str">
        <f>IF(A67="","",VLOOKUP(A67,DADOS!F:R,12,FALSE))</f>
        <v/>
      </c>
      <c r="AW67" t="str">
        <f>IF(A67="","",IF(AU67="","",IF(AV67="","",IF((AV67-AU67)*AT67*$E67/$D67&lt;1,"&lt;1",ROUND((AV67-AU67)*AT67*$E67/$D67,2)))))</f>
        <v/>
      </c>
      <c r="AX67">
        <v>1</v>
      </c>
      <c r="AZ67" t="str">
        <f>IF($A67="","",VLOOKUP($A67,DADOS!F:R,13,FALSE))</f>
        <v/>
      </c>
      <c r="BA67" t="str">
        <f>IF(A67="","",IF(AY67="","",IF(AZ67="","",IF((AZ67-AY67)*AX67*$E67/$D67&lt;1,"&lt;1",ROUND((AZ67-AY67)*AX67*$E67/$D67,2)))))</f>
        <v/>
      </c>
      <c r="BB67" t="str">
        <v>n.a.</v>
      </c>
      <c r="BC67" t="str">
        <v>Letícia</v>
      </c>
    </row>
    <row r="68">
      <c r="B68" t="str">
        <f>IF(A68="","",A68&amp;"/20")</f>
        <v/>
      </c>
      <c r="D68">
        <v>0.5</v>
      </c>
      <c r="E68">
        <v>50</v>
      </c>
      <c r="F68">
        <v>1</v>
      </c>
      <c r="G68">
        <v>0.287</v>
      </c>
      <c r="H68" t="str">
        <f>IF($A68="","",VLOOKUP($A68,DADOS!F:O,3,FALSE))</f>
        <v/>
      </c>
      <c r="I68" t="str">
        <f>IF(A68="","",IF(H68="","",IF((H68-G68)*F68*$E68/$D68/1000&lt;0.2,"&lt;0,2",ROUND((H68-G68)*F68*$E68/$D68/1000,2))))</f>
        <v/>
      </c>
      <c r="J68">
        <v>1</v>
      </c>
      <c r="K68">
        <v>8.969</v>
      </c>
      <c r="L68" t="str">
        <f>IF($A68="","",VLOOKUP($A68,DADOS!F:O,6,FALSE))</f>
        <v/>
      </c>
      <c r="M68" t="str">
        <f>IF(A68="","",IF(L68="","",IF((L68-K68)*J68*$E68/$D68/1000&lt;0.2,"&lt;0,2",ROUND((L68-K68)*J68*$E68/$D68/1000,2))))</f>
        <v/>
      </c>
      <c r="N68">
        <v>1</v>
      </c>
      <c r="O68">
        <v>0</v>
      </c>
      <c r="P68" t="str">
        <f>IF($A68="","",VLOOKUP($A68,DADOS!F:O,5,FALSE))</f>
        <v/>
      </c>
      <c r="Q68" t="str">
        <f>IF(A68="","",IF(P68="","",IF((P68-O68)*N68*$E68/$D68/1000&lt;0.2,"&lt;0,2",ROUND((P68-O68)*N68*$E68/$D68/1000,2))))</f>
        <v/>
      </c>
      <c r="R68">
        <v>1</v>
      </c>
      <c r="S68">
        <v>0</v>
      </c>
      <c r="T68" t="str">
        <f>IF($A68="","",VLOOKUP($A68,DADOS!F:O,4,FALSE))</f>
        <v/>
      </c>
      <c r="U68" t="str">
        <f>IF(A68="","",IF(T68="","",IF((T68-S68)*R68*$E68/$D68/1000&lt;0.2,"&lt;0,2",ROUND((T68-S68)*R68*$E68/$D68/1000,2))))</f>
        <v/>
      </c>
      <c r="V68">
        <v>1</v>
      </c>
      <c r="W68">
        <v>0.161</v>
      </c>
      <c r="X68" t="str">
        <f>IF($A68="","",VLOOKUP($A68,DADOS!F:O,9,FALSE))</f>
        <v/>
      </c>
      <c r="Y68" t="str">
        <f>IF(A68="","",IF(X68="","",IF((X68-W68)*V68*$E68/$D68&lt;1,"&lt;1",ROUND((X68-W68)*V68*$E68/$D68,2))))</f>
        <v/>
      </c>
      <c r="Z68">
        <v>1</v>
      </c>
      <c r="AA68">
        <v>0.063</v>
      </c>
      <c r="AB68" t="str">
        <f>IF($A68="","",VLOOKUP($A68,DADOS!F:O,7,FALSE))</f>
        <v/>
      </c>
      <c r="AC68" t="str">
        <f>IF(A68="","",IF(AB68="","",IF((AB68-AA68)*Z68*$E68/$D68&lt;1,"&lt;1",ROUND((AB68-AA68)*Z68*$E68/$D68,2))))</f>
        <v/>
      </c>
      <c r="AD68">
        <v>1</v>
      </c>
      <c r="AE68">
        <v>0</v>
      </c>
      <c r="AF68" t="str">
        <f>IF($A68="","",VLOOKUP($A68,DADOS!F:O,10,FALSE))</f>
        <v/>
      </c>
      <c r="AG68" t="str">
        <f>IF(A68="","",IF(AF68="","",IF((AF68-AE68)*AD68*$E68/$D68&lt;1,"&lt;1",ROUND((AF68-AE68)*AD68*$E68/$D68,2))))</f>
        <v/>
      </c>
      <c r="AH68">
        <v>1</v>
      </c>
      <c r="AI68">
        <v>0</v>
      </c>
      <c r="AJ68" t="str">
        <f>IF($A68="","",VLOOKUP($A68,DADOS!F:O,8,FALSE))</f>
        <v/>
      </c>
      <c r="AK68" t="str">
        <f>IF(A68="","",IF(AJ68="","",IF((AJ68-AI68)*AH68*$E68/$D68&lt;1,"&lt;1",ROUND((AJ68-AI68)*AH68*$E68/$D68,2))))</f>
        <v/>
      </c>
      <c r="AL68">
        <v>1</v>
      </c>
      <c r="AM68">
        <v>1.181</v>
      </c>
      <c r="AN68" t="str">
        <f>IF($A68="","",VLOOKUP($A68,DADOS!F:O,2,FALSE))</f>
        <v/>
      </c>
      <c r="AO68" t="str">
        <f>IF(A68="","",IF(AN68="","",IF((AN68-AM68)*AL68*$E68/$D68/1000&lt;0.2,"&lt;0,2",ROUND((AN68-AM68)*AL68*$E68/$D68/1000,2))))</f>
        <v/>
      </c>
      <c r="AP68">
        <v>1</v>
      </c>
      <c r="AR68" t="str">
        <f>IF($A68="","",VLOOKUP($A68,DADOS!F:P,11,FALSE))</f>
        <v/>
      </c>
      <c r="AS68" t="str">
        <f>IF(E68="","",IF(AQ68="","",IF(AR68="","",IF((AR68-AQ68)*AP68*$E68/$D68&lt;1,"&lt;1",ROUND((AR68-AQ68)*AP68*$E68/$D68,2)))))</f>
        <v/>
      </c>
      <c r="AT68">
        <v>1</v>
      </c>
      <c r="AV68" t="str">
        <f>IF(A68="","",VLOOKUP(A68,DADOS!F:R,12,FALSE))</f>
        <v/>
      </c>
      <c r="AW68" t="str">
        <f>IF(A68="","",IF(AU68="","",IF(AV68="","",IF((AV68-AU68)*AT68*$E68/$D68&lt;1,"&lt;1",ROUND((AV68-AU68)*AT68*$E68/$D68,2)))))</f>
        <v/>
      </c>
      <c r="AX68">
        <v>1</v>
      </c>
      <c r="AZ68" t="str">
        <f>IF($A68="","",VLOOKUP($A68,DADOS!F:R,13,FALSE))</f>
        <v/>
      </c>
      <c r="BA68" t="str">
        <f>IF(A68="","",IF(AY68="","",IF(AZ68="","",IF((AZ68-AY68)*AX68*$E68/$D68&lt;1,"&lt;1",ROUND((AZ68-AY68)*AX68*$E68/$D68,2)))))</f>
        <v/>
      </c>
      <c r="BB68" t="str">
        <v>n.a.</v>
      </c>
      <c r="BC68" t="str">
        <v>Letícia</v>
      </c>
    </row>
    <row r="69">
      <c r="B69" t="str">
        <f>IF(A69="","",A69&amp;"/20")</f>
        <v/>
      </c>
      <c r="D69">
        <v>0.5</v>
      </c>
      <c r="E69">
        <v>50</v>
      </c>
      <c r="F69">
        <v>1</v>
      </c>
      <c r="G69">
        <v>0.287</v>
      </c>
      <c r="H69" t="str">
        <f>IF($A69="","",VLOOKUP($A69,DADOS!F:O,3,FALSE))</f>
        <v/>
      </c>
      <c r="I69" t="str">
        <f>IF(A69="","",IF(H69="","",IF((H69-G69)*F69*$E69/$D69/1000&lt;0.2,"&lt;0,2",ROUND((H69-G69)*F69*$E69/$D69/1000,2))))</f>
        <v/>
      </c>
      <c r="J69">
        <v>1</v>
      </c>
      <c r="K69">
        <v>8.969</v>
      </c>
      <c r="L69" t="str">
        <f>IF($A69="","",VLOOKUP($A69,DADOS!F:O,6,FALSE))</f>
        <v/>
      </c>
      <c r="M69" t="str">
        <f>IF(A69="","",IF(L69="","",IF((L69-K69)*J69*$E69/$D69/1000&lt;0.2,"&lt;0,2",ROUND((L69-K69)*J69*$E69/$D69/1000,2))))</f>
        <v/>
      </c>
      <c r="N69">
        <v>1</v>
      </c>
      <c r="O69">
        <v>0</v>
      </c>
      <c r="P69" t="str">
        <f>IF($A69="","",VLOOKUP($A69,DADOS!F:O,5,FALSE))</f>
        <v/>
      </c>
      <c r="Q69" t="str">
        <f>IF(A69="","",IF(P69="","",IF((P69-O69)*N69*$E69/$D69/1000&lt;0.2,"&lt;0,2",ROUND((P69-O69)*N69*$E69/$D69/1000,2))))</f>
        <v/>
      </c>
      <c r="R69">
        <v>1</v>
      </c>
      <c r="S69">
        <v>0</v>
      </c>
      <c r="T69" t="str">
        <f>IF($A69="","",VLOOKUP($A69,DADOS!F:O,4,FALSE))</f>
        <v/>
      </c>
      <c r="U69" t="str">
        <f>IF(A69="","",IF(T69="","",IF((T69-S69)*R69*$E69/$D69/1000&lt;0.2,"&lt;0,2",ROUND((T69-S69)*R69*$E69/$D69/1000,2))))</f>
        <v/>
      </c>
      <c r="V69">
        <v>1</v>
      </c>
      <c r="W69">
        <v>0.161</v>
      </c>
      <c r="X69" t="str">
        <f>IF($A69="","",VLOOKUP($A69,DADOS!F:O,9,FALSE))</f>
        <v/>
      </c>
      <c r="Y69" t="str">
        <f>IF(A69="","",IF(X69="","",IF((X69-W69)*V69*$E69/$D69&lt;1,"&lt;1",ROUND((X69-W69)*V69*$E69/$D69,2))))</f>
        <v/>
      </c>
      <c r="Z69">
        <v>1</v>
      </c>
      <c r="AA69">
        <v>0.063</v>
      </c>
      <c r="AB69" t="str">
        <f>IF($A69="","",VLOOKUP($A69,DADOS!F:O,7,FALSE))</f>
        <v/>
      </c>
      <c r="AC69" t="str">
        <f>IF(A69="","",IF(AB69="","",IF((AB69-AA69)*Z69*$E69/$D69&lt;1,"&lt;1",ROUND((AB69-AA69)*Z69*$E69/$D69,2))))</f>
        <v/>
      </c>
      <c r="AD69">
        <v>1</v>
      </c>
      <c r="AE69">
        <v>0</v>
      </c>
      <c r="AF69" t="str">
        <f>IF($A69="","",VLOOKUP($A69,DADOS!F:O,10,FALSE))</f>
        <v/>
      </c>
      <c r="AG69" t="str">
        <f>IF(A69="","",IF(AF69="","",IF((AF69-AE69)*AD69*$E69/$D69&lt;1,"&lt;1",ROUND((AF69-AE69)*AD69*$E69/$D69,2))))</f>
        <v/>
      </c>
      <c r="AH69">
        <v>1</v>
      </c>
      <c r="AI69">
        <v>0</v>
      </c>
      <c r="AJ69" t="str">
        <f>IF($A69="","",VLOOKUP($A69,DADOS!F:O,8,FALSE))</f>
        <v/>
      </c>
      <c r="AK69" t="str">
        <f>IF(A69="","",IF(AJ69="","",IF((AJ69-AI69)*AH69*$E69/$D69&lt;1,"&lt;1",ROUND((AJ69-AI69)*AH69*$E69/$D69,2))))</f>
        <v/>
      </c>
      <c r="AL69">
        <v>1</v>
      </c>
      <c r="AM69">
        <v>1.181</v>
      </c>
      <c r="AN69" t="str">
        <f>IF($A69="","",VLOOKUP($A69,DADOS!F:O,2,FALSE))</f>
        <v/>
      </c>
      <c r="AO69" t="str">
        <f>IF(A69="","",IF(AN69="","",IF((AN69-AM69)*AL69*$E69/$D69/1000&lt;0.2,"&lt;0,2",ROUND((AN69-AM69)*AL69*$E69/$D69/1000,2))))</f>
        <v/>
      </c>
      <c r="AP69">
        <v>1</v>
      </c>
      <c r="AR69" t="str">
        <f>IF($A69="","",VLOOKUP($A69,DADOS!F:P,11,FALSE))</f>
        <v/>
      </c>
      <c r="AS69" t="str">
        <f>IF(E69="","",IF(AQ69="","",IF(AR69="","",IF((AR69-AQ69)*AP69*$E69/$D69&lt;1,"&lt;1",ROUND((AR69-AQ69)*AP69*$E69/$D69,2)))))</f>
        <v/>
      </c>
      <c r="AT69">
        <v>1</v>
      </c>
      <c r="AV69" t="str">
        <f>IF(A69="","",VLOOKUP(A69,DADOS!F:R,12,FALSE))</f>
        <v/>
      </c>
      <c r="AW69" t="str">
        <f>IF(A69="","",IF(AU69="","",IF(AV69="","",IF((AV69-AU69)*AT69*$E69/$D69&lt;1,"&lt;1",ROUND((AV69-AU69)*AT69*$E69/$D69,2)))))</f>
        <v/>
      </c>
      <c r="AX69">
        <v>1</v>
      </c>
      <c r="AZ69" t="str">
        <f>IF($A69="","",VLOOKUP($A69,DADOS!F:R,13,FALSE))</f>
        <v/>
      </c>
      <c r="BA69" t="str">
        <f>IF(A69="","",IF(AY69="","",IF(AZ69="","",IF((AZ69-AY69)*AX69*$E69/$D69&lt;1,"&lt;1",ROUND((AZ69-AY69)*AX69*$E69/$D69,2)))))</f>
        <v/>
      </c>
      <c r="BB69" t="str">
        <v>n.a.</v>
      </c>
      <c r="BC69" t="str">
        <v>Letícia</v>
      </c>
    </row>
    <row r="70">
      <c r="B70" t="str">
        <f>IF(A70="","",A70&amp;"/20")</f>
        <v/>
      </c>
      <c r="D70">
        <v>0.5</v>
      </c>
      <c r="E70">
        <v>50</v>
      </c>
      <c r="F70">
        <v>1</v>
      </c>
      <c r="G70">
        <v>0.287</v>
      </c>
      <c r="H70" t="str">
        <f>IF($A70="","",VLOOKUP($A70,DADOS!F:O,3,FALSE))</f>
        <v/>
      </c>
      <c r="I70" t="str">
        <f>IF(A70="","",IF(H70="","",IF((H70-G70)*F70*$E70/$D70/1000&lt;0.2,"&lt;0,2",ROUND((H70-G70)*F70*$E70/$D70/1000,2))))</f>
        <v/>
      </c>
      <c r="J70">
        <v>1</v>
      </c>
      <c r="K70">
        <v>8.969</v>
      </c>
      <c r="L70" t="str">
        <f>IF($A70="","",VLOOKUP($A70,DADOS!F:O,6,FALSE))</f>
        <v/>
      </c>
      <c r="M70" t="str">
        <f>IF(A70="","",IF(L70="","",IF((L70-K70)*J70*$E70/$D70/1000&lt;0.2,"&lt;0,2",ROUND((L70-K70)*J70*$E70/$D70/1000,2))))</f>
        <v/>
      </c>
      <c r="N70">
        <v>1</v>
      </c>
      <c r="O70">
        <v>0</v>
      </c>
      <c r="P70" t="str">
        <f>IF($A70="","",VLOOKUP($A70,DADOS!F:O,5,FALSE))</f>
        <v/>
      </c>
      <c r="Q70" t="str">
        <f>IF(A70="","",IF(P70="","",IF((P70-O70)*N70*$E70/$D70/1000&lt;0.2,"&lt;0,2",ROUND((P70-O70)*N70*$E70/$D70/1000,2))))</f>
        <v/>
      </c>
      <c r="R70">
        <v>1</v>
      </c>
      <c r="S70">
        <v>0</v>
      </c>
      <c r="T70" t="str">
        <f>IF($A70="","",VLOOKUP($A70,DADOS!F:O,4,FALSE))</f>
        <v/>
      </c>
      <c r="U70" t="str">
        <f>IF(A70="","",IF(T70="","",IF((T70-S70)*R70*$E70/$D70/1000&lt;0.2,"&lt;0,2",ROUND((T70-S70)*R70*$E70/$D70/1000,2))))</f>
        <v/>
      </c>
      <c r="V70">
        <v>1</v>
      </c>
      <c r="W70">
        <v>0.161</v>
      </c>
      <c r="X70" t="str">
        <f>IF($A70="","",VLOOKUP($A70,DADOS!F:O,9,FALSE))</f>
        <v/>
      </c>
      <c r="Y70" t="str">
        <f>IF(A70="","",IF(X70="","",IF((X70-W70)*V70*$E70/$D70&lt;1,"&lt;1",ROUND((X70-W70)*V70*$E70/$D70,2))))</f>
        <v/>
      </c>
      <c r="Z70">
        <v>1</v>
      </c>
      <c r="AA70">
        <v>0.063</v>
      </c>
      <c r="AB70" t="str">
        <f>IF($A70="","",VLOOKUP($A70,DADOS!F:O,7,FALSE))</f>
        <v/>
      </c>
      <c r="AC70" t="str">
        <f>IF(A70="","",IF(AB70="","",IF((AB70-AA70)*Z70*$E70/$D70&lt;1,"&lt;1",ROUND((AB70-AA70)*Z70*$E70/$D70,2))))</f>
        <v/>
      </c>
      <c r="AD70">
        <v>1</v>
      </c>
      <c r="AE70">
        <v>0</v>
      </c>
      <c r="AF70" t="str">
        <f>IF($A70="","",VLOOKUP($A70,DADOS!F:O,10,FALSE))</f>
        <v/>
      </c>
      <c r="AG70" t="str">
        <f>IF(A70="","",IF(AF70="","",IF((AF70-AE70)*AD70*$E70/$D70&lt;1,"&lt;1",ROUND((AF70-AE70)*AD70*$E70/$D70,2))))</f>
        <v/>
      </c>
      <c r="AH70">
        <v>1</v>
      </c>
      <c r="AI70">
        <v>0</v>
      </c>
      <c r="AJ70" t="str">
        <f>IF($A70="","",VLOOKUP($A70,DADOS!F:O,8,FALSE))</f>
        <v/>
      </c>
      <c r="AK70" t="str">
        <f>IF(A70="","",IF(AJ70="","",IF((AJ70-AI70)*AH70*$E70/$D70&lt;1,"&lt;1",ROUND((AJ70-AI70)*AH70*$E70/$D70,2))))</f>
        <v/>
      </c>
      <c r="AL70">
        <v>1</v>
      </c>
      <c r="AM70">
        <v>1.181</v>
      </c>
      <c r="AN70" t="str">
        <f>IF($A70="","",VLOOKUP($A70,DADOS!F:O,2,FALSE))</f>
        <v/>
      </c>
      <c r="AO70" t="str">
        <f>IF(A70="","",IF(AN70="","",IF((AN70-AM70)*AL70*$E70/$D70/1000&lt;0.2,"&lt;0,2",ROUND((AN70-AM70)*AL70*$E70/$D70/1000,2))))</f>
        <v/>
      </c>
      <c r="AP70">
        <v>1</v>
      </c>
      <c r="AR70" t="str">
        <f>IF($A70="","",VLOOKUP($A70,DADOS!F:P,11,FALSE))</f>
        <v/>
      </c>
      <c r="AS70" t="str">
        <f>IF(E70="","",IF(AQ70="","",IF(AR70="","",IF((AR70-AQ70)*AP70*$E70/$D70&lt;1,"&lt;1",ROUND((AR70-AQ70)*AP70*$E70/$D70,2)))))</f>
        <v/>
      </c>
      <c r="AT70">
        <v>1</v>
      </c>
      <c r="AV70" t="str">
        <f>IF(A70="","",VLOOKUP(A70,DADOS!F:R,12,FALSE))</f>
        <v/>
      </c>
      <c r="AW70" t="str">
        <f>IF(A70="","",IF(AU70="","",IF(AV70="","",IF((AV70-AU70)*AT70*$E70/$D70&lt;1,"&lt;1",ROUND((AV70-AU70)*AT70*$E70/$D70,2)))))</f>
        <v/>
      </c>
      <c r="AX70">
        <v>1</v>
      </c>
      <c r="AZ70" t="str">
        <f>IF($A70="","",VLOOKUP($A70,DADOS!F:R,13,FALSE))</f>
        <v/>
      </c>
      <c r="BA70" t="str">
        <f>IF(A70="","",IF(AY70="","",IF(AZ70="","",IF((AZ70-AY70)*AX70*$E70/$D70&lt;1,"&lt;1",ROUND((AZ70-AY70)*AX70*$E70/$D70,2)))))</f>
        <v/>
      </c>
      <c r="BB70" t="str">
        <v>n.a.</v>
      </c>
      <c r="BC70" t="str">
        <v>Letícia</v>
      </c>
    </row>
    <row r="71">
      <c r="B71" t="str">
        <f>IF(A71="","",A71&amp;"/20")</f>
        <v/>
      </c>
      <c r="D71">
        <v>0.5</v>
      </c>
      <c r="E71">
        <v>50</v>
      </c>
      <c r="F71">
        <v>1</v>
      </c>
      <c r="G71">
        <v>0.287</v>
      </c>
      <c r="H71" t="str">
        <f>IF($A71="","",VLOOKUP($A71,DADOS!F:O,3,FALSE))</f>
        <v/>
      </c>
      <c r="I71" t="str">
        <f>IF(A71="","",IF(H71="","",IF((H71-G71)*F71*$E71/$D71/1000&lt;0.2,"&lt;0,2",ROUND((H71-G71)*F71*$E71/$D71/1000,2))))</f>
        <v/>
      </c>
      <c r="J71">
        <v>1</v>
      </c>
      <c r="K71">
        <v>8.969</v>
      </c>
      <c r="L71" t="str">
        <f>IF($A71="","",VLOOKUP($A71,DADOS!F:O,6,FALSE))</f>
        <v/>
      </c>
      <c r="M71" t="str">
        <f>IF(A71="","",IF(L71="","",IF((L71-K71)*J71*$E71/$D71/1000&lt;0.2,"&lt;0,2",ROUND((L71-K71)*J71*$E71/$D71/1000,2))))</f>
        <v/>
      </c>
      <c r="N71">
        <v>1</v>
      </c>
      <c r="O71">
        <v>0</v>
      </c>
      <c r="P71" t="str">
        <f>IF($A71="","",VLOOKUP($A71,DADOS!F:O,5,FALSE))</f>
        <v/>
      </c>
      <c r="Q71" t="str">
        <f>IF(A71="","",IF(P71="","",IF((P71-O71)*N71*$E71/$D71/1000&lt;0.2,"&lt;0,2",ROUND((P71-O71)*N71*$E71/$D71/1000,2))))</f>
        <v/>
      </c>
      <c r="R71">
        <v>1</v>
      </c>
      <c r="S71">
        <v>0</v>
      </c>
      <c r="T71" t="str">
        <f>IF($A71="","",VLOOKUP($A71,DADOS!F:O,4,FALSE))</f>
        <v/>
      </c>
      <c r="U71" t="str">
        <f>IF(A71="","",IF(T71="","",IF((T71-S71)*R71*$E71/$D71/1000&lt;0.2,"&lt;0,2",ROUND((T71-S71)*R71*$E71/$D71/1000,2))))</f>
        <v/>
      </c>
      <c r="V71">
        <v>1</v>
      </c>
      <c r="W71">
        <v>0.161</v>
      </c>
      <c r="X71" t="str">
        <f>IF($A71="","",VLOOKUP($A71,DADOS!F:O,9,FALSE))</f>
        <v/>
      </c>
      <c r="Y71" t="str">
        <f>IF(A71="","",IF(X71="","",IF((X71-W71)*V71*$E71/$D71&lt;1,"&lt;1",ROUND((X71-W71)*V71*$E71/$D71,2))))</f>
        <v/>
      </c>
      <c r="Z71">
        <v>1</v>
      </c>
      <c r="AA71">
        <v>0.063</v>
      </c>
      <c r="AB71" t="str">
        <f>IF($A71="","",VLOOKUP($A71,DADOS!F:O,7,FALSE))</f>
        <v/>
      </c>
      <c r="AC71" t="str">
        <f>IF(A71="","",IF(AB71="","",IF((AB71-AA71)*Z71*$E71/$D71&lt;1,"&lt;1",ROUND((AB71-AA71)*Z71*$E71/$D71,2))))</f>
        <v/>
      </c>
      <c r="AD71">
        <v>1</v>
      </c>
      <c r="AE71">
        <v>0</v>
      </c>
      <c r="AF71" t="str">
        <f>IF($A71="","",VLOOKUP($A71,DADOS!F:O,10,FALSE))</f>
        <v/>
      </c>
      <c r="AG71" t="str">
        <f>IF(A71="","",IF(AF71="","",IF((AF71-AE71)*AD71*$E71/$D71&lt;1,"&lt;1",ROUND((AF71-AE71)*AD71*$E71/$D71,2))))</f>
        <v/>
      </c>
      <c r="AH71">
        <v>1</v>
      </c>
      <c r="AI71">
        <v>0</v>
      </c>
      <c r="AJ71" t="str">
        <f>IF($A71="","",VLOOKUP($A71,DADOS!F:O,8,FALSE))</f>
        <v/>
      </c>
      <c r="AK71" t="str">
        <f>IF(A71="","",IF(AJ71="","",IF((AJ71-AI71)*AH71*$E71/$D71&lt;1,"&lt;1",ROUND((AJ71-AI71)*AH71*$E71/$D71,2))))</f>
        <v/>
      </c>
      <c r="AL71">
        <v>1</v>
      </c>
      <c r="AM71">
        <v>1.181</v>
      </c>
      <c r="AN71" t="str">
        <f>IF($A71="","",VLOOKUP($A71,DADOS!F:O,2,FALSE))</f>
        <v/>
      </c>
      <c r="AO71" t="str">
        <f>IF(A71="","",IF(AN71="","",IF((AN71-AM71)*AL71*$E71/$D71/1000&lt;0.2,"&lt;0,2",ROUND((AN71-AM71)*AL71*$E71/$D71/1000,2))))</f>
        <v/>
      </c>
      <c r="AP71">
        <v>1</v>
      </c>
      <c r="AR71" t="str">
        <f>IF($A71="","",VLOOKUP($A71,DADOS!F:P,11,FALSE))</f>
        <v/>
      </c>
      <c r="AS71" t="str">
        <f>IF(E71="","",IF(AQ71="","",IF(AR71="","",IF((AR71-AQ71)*AP71*$E71/$D71&lt;1,"&lt;1",ROUND((AR71-AQ71)*AP71*$E71/$D71,2)))))</f>
        <v/>
      </c>
      <c r="AT71">
        <v>1</v>
      </c>
      <c r="AV71" t="str">
        <f>IF(A71="","",VLOOKUP(A71,DADOS!F:R,12,FALSE))</f>
        <v/>
      </c>
      <c r="AW71" t="str">
        <f>IF(A71="","",IF(AU71="","",IF(AV71="","",IF((AV71-AU71)*AT71*$E71/$D71&lt;1,"&lt;1",ROUND((AV71-AU71)*AT71*$E71/$D71,2)))))</f>
        <v/>
      </c>
      <c r="AX71">
        <v>1</v>
      </c>
      <c r="AZ71" t="str">
        <f>IF($A71="","",VLOOKUP($A71,DADOS!F:R,13,FALSE))</f>
        <v/>
      </c>
      <c r="BA71" t="str">
        <f>IF(A71="","",IF(AY71="","",IF(AZ71="","",IF((AZ71-AY71)*AX71*$E71/$D71&lt;1,"&lt;1",ROUND((AZ71-AY71)*AX71*$E71/$D71,2)))))</f>
        <v/>
      </c>
      <c r="BB71" t="str">
        <v>n.a.</v>
      </c>
      <c r="BC71" t="str">
        <v>Letícia</v>
      </c>
    </row>
    <row r="72">
      <c r="B72" t="str">
        <f>IF(A72="","",A72&amp;"/20")</f>
        <v/>
      </c>
      <c r="D72">
        <v>0.5</v>
      </c>
      <c r="E72">
        <v>50</v>
      </c>
      <c r="F72">
        <v>1</v>
      </c>
      <c r="G72">
        <v>0.287</v>
      </c>
      <c r="H72" t="str">
        <f>IF($A72="","",VLOOKUP($A72,DADOS!F:O,3,FALSE))</f>
        <v/>
      </c>
      <c r="I72" t="str">
        <f>IF(A72="","",IF(H72="","",IF((H72-G72)*F72*$E72/$D72/1000&lt;0.2,"&lt;0,2",ROUND((H72-G72)*F72*$E72/$D72/1000,2))))</f>
        <v/>
      </c>
      <c r="J72">
        <v>1</v>
      </c>
      <c r="K72">
        <v>8.969</v>
      </c>
      <c r="L72" t="str">
        <f>IF($A72="","",VLOOKUP($A72,DADOS!F:O,6,FALSE))</f>
        <v/>
      </c>
      <c r="M72" t="str">
        <f>IF(A72="","",IF(L72="","",IF((L72-K72)*J72*$E72/$D72/1000&lt;0.2,"&lt;0,2",ROUND((L72-K72)*J72*$E72/$D72/1000,2))))</f>
        <v/>
      </c>
      <c r="N72">
        <v>1</v>
      </c>
      <c r="O72">
        <v>0</v>
      </c>
      <c r="P72" t="str">
        <f>IF($A72="","",VLOOKUP($A72,DADOS!F:O,5,FALSE))</f>
        <v/>
      </c>
      <c r="Q72" t="str">
        <f>IF(A72="","",IF(P72="","",IF((P72-O72)*N72*$E72/$D72/1000&lt;0.2,"&lt;0,2",ROUND((P72-O72)*N72*$E72/$D72/1000,2))))</f>
        <v/>
      </c>
      <c r="R72">
        <v>1</v>
      </c>
      <c r="S72">
        <v>0</v>
      </c>
      <c r="T72" t="str">
        <f>IF($A72="","",VLOOKUP($A72,DADOS!F:O,4,FALSE))</f>
        <v/>
      </c>
      <c r="U72" t="str">
        <f>IF(A72="","",IF(T72="","",IF((T72-S72)*R72*$E72/$D72/1000&lt;0.2,"&lt;0,2",ROUND((T72-S72)*R72*$E72/$D72/1000,2))))</f>
        <v/>
      </c>
      <c r="V72">
        <v>1</v>
      </c>
      <c r="W72">
        <v>0.161</v>
      </c>
      <c r="X72" t="str">
        <f>IF($A72="","",VLOOKUP($A72,DADOS!F:O,9,FALSE))</f>
        <v/>
      </c>
      <c r="Y72" t="str">
        <f>IF(A72="","",IF(X72="","",IF((X72-W72)*V72*$E72/$D72&lt;1,"&lt;1",ROUND((X72-W72)*V72*$E72/$D72,2))))</f>
        <v/>
      </c>
      <c r="Z72">
        <v>1</v>
      </c>
      <c r="AA72">
        <v>0.063</v>
      </c>
      <c r="AB72" t="str">
        <f>IF($A72="","",VLOOKUP($A72,DADOS!F:O,7,FALSE))</f>
        <v/>
      </c>
      <c r="AC72" t="str">
        <f>IF(A72="","",IF(AB72="","",IF((AB72-AA72)*Z72*$E72/$D72&lt;1,"&lt;1",ROUND((AB72-AA72)*Z72*$E72/$D72,2))))</f>
        <v/>
      </c>
      <c r="AD72">
        <v>1</v>
      </c>
      <c r="AE72">
        <v>0</v>
      </c>
      <c r="AF72" t="str">
        <f>IF($A72="","",VLOOKUP($A72,DADOS!F:O,10,FALSE))</f>
        <v/>
      </c>
      <c r="AG72" t="str">
        <f>IF(A72="","",IF(AF72="","",IF((AF72-AE72)*AD72*$E72/$D72&lt;1,"&lt;1",ROUND((AF72-AE72)*AD72*$E72/$D72,2))))</f>
        <v/>
      </c>
      <c r="AH72">
        <v>1</v>
      </c>
      <c r="AI72">
        <v>0</v>
      </c>
      <c r="AJ72" t="str">
        <f>IF($A72="","",VLOOKUP($A72,DADOS!F:O,8,FALSE))</f>
        <v/>
      </c>
      <c r="AK72" t="str">
        <f>IF(A72="","",IF(AJ72="","",IF((AJ72-AI72)*AH72*$E72/$D72&lt;1,"&lt;1",ROUND((AJ72-AI72)*AH72*$E72/$D72,2))))</f>
        <v/>
      </c>
      <c r="AL72">
        <v>1</v>
      </c>
      <c r="AM72">
        <v>1.181</v>
      </c>
      <c r="AN72" t="str">
        <f>IF($A72="","",VLOOKUP($A72,DADOS!F:O,2,FALSE))</f>
        <v/>
      </c>
      <c r="AO72" t="str">
        <f>IF(A72="","",IF(AN72="","",IF((AN72-AM72)*AL72*$E72/$D72/1000&lt;0.2,"&lt;0,2",ROUND((AN72-AM72)*AL72*$E72/$D72/1000,2))))</f>
        <v/>
      </c>
      <c r="AP72">
        <v>1</v>
      </c>
      <c r="AR72" t="str">
        <f>IF($A72="","",VLOOKUP($A72,DADOS!F:P,11,FALSE))</f>
        <v/>
      </c>
      <c r="AS72" t="str">
        <f>IF(E72="","",IF(AQ72="","",IF(AR72="","",IF((AR72-AQ72)*AP72*$E72/$D72&lt;1,"&lt;1",ROUND((AR72-AQ72)*AP72*$E72/$D72,2)))))</f>
        <v/>
      </c>
      <c r="AT72">
        <v>1</v>
      </c>
      <c r="AV72" t="str">
        <f>IF(A72="","",VLOOKUP(A72,DADOS!F:R,12,FALSE))</f>
        <v/>
      </c>
      <c r="AW72" t="str">
        <f>IF(A72="","",IF(AU72="","",IF(AV72="","",IF((AV72-AU72)*AT72*$E72/$D72&lt;1,"&lt;1",ROUND((AV72-AU72)*AT72*$E72/$D72,2)))))</f>
        <v/>
      </c>
      <c r="AX72">
        <v>1</v>
      </c>
      <c r="AZ72" t="str">
        <f>IF($A72="","",VLOOKUP($A72,DADOS!F:R,13,FALSE))</f>
        <v/>
      </c>
      <c r="BA72" t="str">
        <f>IF(A72="","",IF(AY72="","",IF(AZ72="","",IF((AZ72-AY72)*AX72*$E72/$D72&lt;1,"&lt;1",ROUND((AZ72-AY72)*AX72*$E72/$D72,2)))))</f>
        <v/>
      </c>
      <c r="BB72" t="str">
        <v>n.a.</v>
      </c>
      <c r="BC72" t="str">
        <v>Letícia</v>
      </c>
    </row>
    <row r="73">
      <c r="B73" t="str">
        <f>IF(A73="","",A73&amp;"/20")</f>
        <v/>
      </c>
      <c r="D73">
        <v>0.5</v>
      </c>
      <c r="E73">
        <v>50</v>
      </c>
      <c r="F73">
        <v>1</v>
      </c>
      <c r="G73">
        <v>0.287</v>
      </c>
      <c r="H73" t="str">
        <f>IF($A73="","",VLOOKUP($A73,DADOS!F:O,3,FALSE))</f>
        <v/>
      </c>
      <c r="I73" t="str">
        <f>IF(A73="","",IF(H73="","",IF((H73-G73)*F73*$E73/$D73/1000&lt;0.2,"&lt;0,2",ROUND((H73-G73)*F73*$E73/$D73/1000,2))))</f>
        <v/>
      </c>
      <c r="J73">
        <v>1</v>
      </c>
      <c r="K73">
        <v>8.969</v>
      </c>
      <c r="L73" t="str">
        <f>IF($A73="","",VLOOKUP($A73,DADOS!F:O,6,FALSE))</f>
        <v/>
      </c>
      <c r="M73" t="str">
        <f>IF(A73="","",IF(L73="","",IF((L73-K73)*J73*$E73/$D73/1000&lt;0.2,"&lt;0,2",ROUND((L73-K73)*J73*$E73/$D73/1000,2))))</f>
        <v/>
      </c>
      <c r="N73">
        <v>1</v>
      </c>
      <c r="O73">
        <v>0</v>
      </c>
      <c r="P73" t="str">
        <f>IF($A73="","",VLOOKUP($A73,DADOS!F:O,5,FALSE))</f>
        <v/>
      </c>
      <c r="Q73" t="str">
        <f>IF(A73="","",IF(P73="","",IF((P73-O73)*N73*$E73/$D73/1000&lt;0.2,"&lt;0,2",ROUND((P73-O73)*N73*$E73/$D73/1000,2))))</f>
        <v/>
      </c>
      <c r="R73">
        <v>1</v>
      </c>
      <c r="S73">
        <v>0</v>
      </c>
      <c r="T73" t="str">
        <f>IF($A73="","",VLOOKUP($A73,DADOS!F:O,4,FALSE))</f>
        <v/>
      </c>
      <c r="U73" t="str">
        <f>IF(A73="","",IF(T73="","",IF((T73-S73)*R73*$E73/$D73/1000&lt;0.2,"&lt;0,2",ROUND((T73-S73)*R73*$E73/$D73/1000,2))))</f>
        <v/>
      </c>
      <c r="V73">
        <v>1</v>
      </c>
      <c r="W73">
        <v>0.161</v>
      </c>
      <c r="X73" t="str">
        <f>IF($A73="","",VLOOKUP($A73,DADOS!F:O,9,FALSE))</f>
        <v/>
      </c>
      <c r="Y73" t="str">
        <f>IF(A73="","",IF(X73="","",IF((X73-W73)*V73*$E73/$D73&lt;1,"&lt;1",ROUND((X73-W73)*V73*$E73/$D73,2))))</f>
        <v/>
      </c>
      <c r="Z73">
        <v>1</v>
      </c>
      <c r="AA73">
        <v>0.063</v>
      </c>
      <c r="AB73" t="str">
        <f>IF($A73="","",VLOOKUP($A73,DADOS!F:O,7,FALSE))</f>
        <v/>
      </c>
      <c r="AC73" t="str">
        <f>IF(A73="","",IF(AB73="","",IF((AB73-AA73)*Z73*$E73/$D73&lt;1,"&lt;1",ROUND((AB73-AA73)*Z73*$E73/$D73,2))))</f>
        <v/>
      </c>
      <c r="AD73">
        <v>1</v>
      </c>
      <c r="AE73">
        <v>0</v>
      </c>
      <c r="AF73" t="str">
        <f>IF($A73="","",VLOOKUP($A73,DADOS!F:O,10,FALSE))</f>
        <v/>
      </c>
      <c r="AG73" t="str">
        <f>IF(A73="","",IF(AF73="","",IF((AF73-AE73)*AD73*$E73/$D73&lt;1,"&lt;1",ROUND((AF73-AE73)*AD73*$E73/$D73,2))))</f>
        <v/>
      </c>
      <c r="AH73">
        <v>1</v>
      </c>
      <c r="AI73">
        <v>0</v>
      </c>
      <c r="AJ73" t="str">
        <f>IF($A73="","",VLOOKUP($A73,DADOS!F:O,8,FALSE))</f>
        <v/>
      </c>
      <c r="AK73" t="str">
        <f>IF(A73="","",IF(AJ73="","",IF((AJ73-AI73)*AH73*$E73/$D73&lt;1,"&lt;1",ROUND((AJ73-AI73)*AH73*$E73/$D73,2))))</f>
        <v/>
      </c>
      <c r="AL73">
        <v>1</v>
      </c>
      <c r="AM73">
        <v>1.181</v>
      </c>
      <c r="AN73" t="str">
        <f>IF($A73="","",VLOOKUP($A73,DADOS!F:O,2,FALSE))</f>
        <v/>
      </c>
      <c r="AO73" t="str">
        <f>IF(A73="","",IF(AN73="","",IF((AN73-AM73)*AL73*$E73/$D73/1000&lt;0.2,"&lt;0,2",ROUND((AN73-AM73)*AL73*$E73/$D73/1000,2))))</f>
        <v/>
      </c>
      <c r="AP73">
        <v>1</v>
      </c>
      <c r="AR73" t="str">
        <f>IF($A73="","",VLOOKUP($A73,DADOS!F:P,11,FALSE))</f>
        <v/>
      </c>
      <c r="AS73" t="str">
        <f>IF(E73="","",IF(AQ73="","",IF(AR73="","",IF((AR73-AQ73)*AP73*$E73/$D73&lt;1,"&lt;1",ROUND((AR73-AQ73)*AP73*$E73/$D73,2)))))</f>
        <v/>
      </c>
      <c r="AT73">
        <v>1</v>
      </c>
      <c r="AV73" t="str">
        <f>IF(A73="","",VLOOKUP(A73,DADOS!F:R,12,FALSE))</f>
        <v/>
      </c>
      <c r="AW73" t="str">
        <f>IF(A73="","",IF(AU73="","",IF(AV73="","",IF((AV73-AU73)*AT73*$E73/$D73&lt;1,"&lt;1",ROUND((AV73-AU73)*AT73*$E73/$D73,2)))))</f>
        <v/>
      </c>
      <c r="AX73">
        <v>1</v>
      </c>
      <c r="AZ73" t="str">
        <f>IF($A73="","",VLOOKUP($A73,DADOS!F:R,13,FALSE))</f>
        <v/>
      </c>
      <c r="BA73" t="str">
        <f>IF(A73="","",IF(AY73="","",IF(AZ73="","",IF((AZ73-AY73)*AX73*$E73/$D73&lt;1,"&lt;1",ROUND((AZ73-AY73)*AX73*$E73/$D73,2)))))</f>
        <v/>
      </c>
      <c r="BB73" t="str">
        <v>n.a.</v>
      </c>
      <c r="BC73" t="str">
        <v>Letícia</v>
      </c>
    </row>
    <row r="74">
      <c r="B74" t="str">
        <f>IF(A74="","",A74&amp;"/20")</f>
        <v/>
      </c>
      <c r="D74">
        <v>0.5</v>
      </c>
      <c r="E74">
        <v>50</v>
      </c>
      <c r="F74">
        <v>1</v>
      </c>
      <c r="G74">
        <v>0.287</v>
      </c>
      <c r="H74" t="str">
        <f>IF($A74="","",VLOOKUP($A74,DADOS!F:O,3,FALSE))</f>
        <v/>
      </c>
      <c r="I74" t="str">
        <f>IF(A74="","",IF(H74="","",IF((H74-G74)*F74*$E74/$D74/1000&lt;0.2,"&lt;0,2",ROUND((H74-G74)*F74*$E74/$D74/1000,2))))</f>
        <v/>
      </c>
      <c r="J74">
        <v>1</v>
      </c>
      <c r="K74">
        <v>8.969</v>
      </c>
      <c r="L74" t="str">
        <f>IF($A74="","",VLOOKUP($A74,DADOS!F:O,6,FALSE))</f>
        <v/>
      </c>
      <c r="M74" t="str">
        <f>IF(A74="","",IF(L74="","",IF((L74-K74)*J74*$E74/$D74/1000&lt;0.2,"&lt;0,2",ROUND((L74-K74)*J74*$E74/$D74/1000,2))))</f>
        <v/>
      </c>
      <c r="N74">
        <v>1</v>
      </c>
      <c r="O74">
        <v>0</v>
      </c>
      <c r="P74" t="str">
        <f>IF($A74="","",VLOOKUP($A74,DADOS!F:O,5,FALSE))</f>
        <v/>
      </c>
      <c r="Q74" t="str">
        <f>IF(A74="","",IF(P74="","",IF((P74-O74)*N74*$E74/$D74/1000&lt;0.2,"&lt;0,2",ROUND((P74-O74)*N74*$E74/$D74/1000,2))))</f>
        <v/>
      </c>
      <c r="R74">
        <v>1</v>
      </c>
      <c r="S74">
        <v>0</v>
      </c>
      <c r="T74" t="str">
        <f>IF($A74="","",VLOOKUP($A74,DADOS!F:O,4,FALSE))</f>
        <v/>
      </c>
      <c r="U74" t="str">
        <f>IF(A74="","",IF(T74="","",IF((T74-S74)*R74*$E74/$D74/1000&lt;0.2,"&lt;0,2",ROUND((T74-S74)*R74*$E74/$D74/1000,2))))</f>
        <v/>
      </c>
      <c r="V74">
        <v>1</v>
      </c>
      <c r="W74">
        <v>0.161</v>
      </c>
      <c r="X74" t="str">
        <f>IF($A74="","",VLOOKUP($A74,DADOS!F:O,9,FALSE))</f>
        <v/>
      </c>
      <c r="Y74" t="str">
        <f>IF(A74="","",IF(X74="","",IF((X74-W74)*V74*$E74/$D74&lt;1,"&lt;1",ROUND((X74-W74)*V74*$E74/$D74,2))))</f>
        <v/>
      </c>
      <c r="Z74">
        <v>1</v>
      </c>
      <c r="AA74">
        <v>0.063</v>
      </c>
      <c r="AB74" t="str">
        <f>IF($A74="","",VLOOKUP($A74,DADOS!F:O,7,FALSE))</f>
        <v/>
      </c>
      <c r="AC74" t="str">
        <f>IF(A74="","",IF(AB74="","",IF((AB74-AA74)*Z74*$E74/$D74&lt;1,"&lt;1",ROUND((AB74-AA74)*Z74*$E74/$D74,2))))</f>
        <v/>
      </c>
      <c r="AD74">
        <v>1</v>
      </c>
      <c r="AE74">
        <v>0</v>
      </c>
      <c r="AF74" t="str">
        <f>IF($A74="","",VLOOKUP($A74,DADOS!F:O,10,FALSE))</f>
        <v/>
      </c>
      <c r="AG74" t="str">
        <f>IF(A74="","",IF(AF74="","",IF((AF74-AE74)*AD74*$E74/$D74&lt;1,"&lt;1",ROUND((AF74-AE74)*AD74*$E74/$D74,2))))</f>
        <v/>
      </c>
      <c r="AH74">
        <v>1</v>
      </c>
      <c r="AI74">
        <v>0</v>
      </c>
      <c r="AJ74" t="str">
        <f>IF($A74="","",VLOOKUP($A74,DADOS!F:O,8,FALSE))</f>
        <v/>
      </c>
      <c r="AK74" t="str">
        <f>IF(A74="","",IF(AJ74="","",IF((AJ74-AI74)*AH74*$E74/$D74&lt;1,"&lt;1",ROUND((AJ74-AI74)*AH74*$E74/$D74,2))))</f>
        <v/>
      </c>
      <c r="AL74">
        <v>1</v>
      </c>
      <c r="AM74">
        <v>1.181</v>
      </c>
      <c r="AN74" t="str">
        <f>IF($A74="","",VLOOKUP($A74,DADOS!F:O,2,FALSE))</f>
        <v/>
      </c>
      <c r="AO74" t="str">
        <f>IF(A74="","",IF(AN74="","",IF((AN74-AM74)*AL74*$E74/$D74/1000&lt;0.2,"&lt;0,2",ROUND((AN74-AM74)*AL74*$E74/$D74/1000,2))))</f>
        <v/>
      </c>
      <c r="AP74">
        <v>1</v>
      </c>
      <c r="AR74" t="str">
        <f>IF($A74="","",VLOOKUP($A74,DADOS!F:P,11,FALSE))</f>
        <v/>
      </c>
      <c r="AS74" t="str">
        <f>IF(E74="","",IF(AQ74="","",IF(AR74="","",IF((AR74-AQ74)*AP74*$E74/$D74&lt;1,"&lt;1",ROUND((AR74-AQ74)*AP74*$E74/$D74,2)))))</f>
        <v/>
      </c>
      <c r="AT74">
        <v>1</v>
      </c>
      <c r="AV74" t="str">
        <f>IF(A74="","",VLOOKUP(A74,DADOS!F:R,12,FALSE))</f>
        <v/>
      </c>
      <c r="AW74" t="str">
        <f>IF(A74="","",IF(AU74="","",IF(AV74="","",IF((AV74-AU74)*AT74*$E74/$D74&lt;1,"&lt;1",ROUND((AV74-AU74)*AT74*$E74/$D74,2)))))</f>
        <v/>
      </c>
      <c r="AX74">
        <v>1</v>
      </c>
      <c r="AZ74" t="str">
        <f>IF($A74="","",VLOOKUP($A74,DADOS!F:R,13,FALSE))</f>
        <v/>
      </c>
      <c r="BA74" t="str">
        <f>IF(A74="","",IF(AY74="","",IF(AZ74="","",IF((AZ74-AY74)*AX74*$E74/$D74&lt;1,"&lt;1",ROUND((AZ74-AY74)*AX74*$E74/$D74,2)))))</f>
        <v/>
      </c>
      <c r="BB74" t="str">
        <v>n.a.</v>
      </c>
      <c r="BC74" t="str">
        <v>Letícia</v>
      </c>
    </row>
    <row r="75">
      <c r="B75" t="str">
        <f>IF(A75="","",A75&amp;"/20")</f>
        <v/>
      </c>
      <c r="D75">
        <v>0.5</v>
      </c>
      <c r="E75">
        <v>50</v>
      </c>
      <c r="F75">
        <v>1</v>
      </c>
      <c r="G75">
        <v>0.287</v>
      </c>
      <c r="H75" t="str">
        <f>IF($A75="","",VLOOKUP($A75,DADOS!F:O,3,FALSE))</f>
        <v/>
      </c>
      <c r="I75" t="str">
        <f>IF(A75="","",IF(H75="","",IF((H75-G75)*F75*$E75/$D75/1000&lt;0.2,"&lt;0,2",ROUND((H75-G75)*F75*$E75/$D75/1000,2))))</f>
        <v/>
      </c>
      <c r="J75">
        <v>1</v>
      </c>
      <c r="K75">
        <v>8.969</v>
      </c>
      <c r="L75" t="str">
        <f>IF($A75="","",VLOOKUP($A75,DADOS!F:O,6,FALSE))</f>
        <v/>
      </c>
      <c r="M75" t="str">
        <f>IF(A75="","",IF(L75="","",IF((L75-K75)*J75*$E75/$D75/1000&lt;0.2,"&lt;0,2",ROUND((L75-K75)*J75*$E75/$D75/1000,2))))</f>
        <v/>
      </c>
      <c r="N75">
        <v>1</v>
      </c>
      <c r="O75">
        <v>0</v>
      </c>
      <c r="P75" t="str">
        <f>IF($A75="","",VLOOKUP($A75,DADOS!F:O,5,FALSE))</f>
        <v/>
      </c>
      <c r="Q75" t="str">
        <f>IF(A75="","",IF(P75="","",IF((P75-O75)*N75*$E75/$D75/1000&lt;0.2,"&lt;0,2",ROUND((P75-O75)*N75*$E75/$D75/1000,2))))</f>
        <v/>
      </c>
      <c r="R75">
        <v>1</v>
      </c>
      <c r="S75">
        <v>0</v>
      </c>
      <c r="T75" t="str">
        <f>IF($A75="","",VLOOKUP($A75,DADOS!F:O,4,FALSE))</f>
        <v/>
      </c>
      <c r="U75" t="str">
        <f>IF(A75="","",IF(T75="","",IF((T75-S75)*R75*$E75/$D75/1000&lt;0.2,"&lt;0,2",ROUND((T75-S75)*R75*$E75/$D75/1000,2))))</f>
        <v/>
      </c>
      <c r="V75">
        <v>1</v>
      </c>
      <c r="W75">
        <v>0.161</v>
      </c>
      <c r="X75" t="str">
        <f>IF($A75="","",VLOOKUP($A75,DADOS!F:O,9,FALSE))</f>
        <v/>
      </c>
      <c r="Y75" t="str">
        <f>IF(A75="","",IF(X75="","",IF((X75-W75)*V75*$E75/$D75&lt;1,"&lt;1",ROUND((X75-W75)*V75*$E75/$D75,2))))</f>
        <v/>
      </c>
      <c r="Z75">
        <v>1</v>
      </c>
      <c r="AA75">
        <v>0.063</v>
      </c>
      <c r="AB75" t="str">
        <f>IF($A75="","",VLOOKUP($A75,DADOS!F:O,7,FALSE))</f>
        <v/>
      </c>
      <c r="AC75" t="str">
        <f>IF(A75="","",IF(AB75="","",IF((AB75-AA75)*Z75*$E75/$D75&lt;1,"&lt;1",ROUND((AB75-AA75)*Z75*$E75/$D75,2))))</f>
        <v/>
      </c>
      <c r="AD75">
        <v>1</v>
      </c>
      <c r="AE75">
        <v>0</v>
      </c>
      <c r="AF75" t="str">
        <f>IF($A75="","",VLOOKUP($A75,DADOS!F:O,10,FALSE))</f>
        <v/>
      </c>
      <c r="AG75" t="str">
        <f>IF(A75="","",IF(AF75="","",IF((AF75-AE75)*AD75*$E75/$D75&lt;1,"&lt;1",ROUND((AF75-AE75)*AD75*$E75/$D75,2))))</f>
        <v/>
      </c>
      <c r="AH75">
        <v>1</v>
      </c>
      <c r="AI75">
        <v>0</v>
      </c>
      <c r="AJ75" t="str">
        <f>IF($A75="","",VLOOKUP($A75,DADOS!F:O,8,FALSE))</f>
        <v/>
      </c>
      <c r="AK75" t="str">
        <f>IF(A75="","",IF(AJ75="","",IF((AJ75-AI75)*AH75*$E75/$D75&lt;1,"&lt;1",ROUND((AJ75-AI75)*AH75*$E75/$D75,2))))</f>
        <v/>
      </c>
      <c r="AL75">
        <v>1</v>
      </c>
      <c r="AM75">
        <v>1.181</v>
      </c>
      <c r="AN75" t="str">
        <f>IF($A75="","",VLOOKUP($A75,DADOS!F:O,2,FALSE))</f>
        <v/>
      </c>
      <c r="AO75" t="str">
        <f>IF(A75="","",IF(AN75="","",IF((AN75-AM75)*AL75*$E75/$D75/1000&lt;0.2,"&lt;0,2",ROUND((AN75-AM75)*AL75*$E75/$D75/1000,2))))</f>
        <v/>
      </c>
      <c r="AP75">
        <v>1</v>
      </c>
      <c r="AR75" t="str">
        <f>IF($A75="","",VLOOKUP($A75,DADOS!F:P,11,FALSE))</f>
        <v/>
      </c>
      <c r="AS75" t="str">
        <f>IF(E75="","",IF(AQ75="","",IF(AR75="","",IF((AR75-AQ75)*AP75*$E75/$D75&lt;1,"&lt;1",ROUND((AR75-AQ75)*AP75*$E75/$D75,2)))))</f>
        <v/>
      </c>
      <c r="AT75">
        <v>1</v>
      </c>
      <c r="AV75" t="str">
        <f>IF(A75="","",VLOOKUP(A75,DADOS!F:R,12,FALSE))</f>
        <v/>
      </c>
      <c r="AW75" t="str">
        <f>IF(A75="","",IF(AU75="","",IF(AV75="","",IF((AV75-AU75)*AT75*$E75/$D75&lt;1,"&lt;1",ROUND((AV75-AU75)*AT75*$E75/$D75,2)))))</f>
        <v/>
      </c>
      <c r="AX75">
        <v>1</v>
      </c>
      <c r="AZ75" t="str">
        <f>IF($A75="","",VLOOKUP($A75,DADOS!F:R,13,FALSE))</f>
        <v/>
      </c>
      <c r="BA75" t="str">
        <f>IF(A75="","",IF(AY75="","",IF(AZ75="","",IF((AZ75-AY75)*AX75*$E75/$D75&lt;1,"&lt;1",ROUND((AZ75-AY75)*AX75*$E75/$D75,2)))))</f>
        <v/>
      </c>
      <c r="BB75" t="str">
        <v>n.a.</v>
      </c>
      <c r="BC75" t="str">
        <v>Letícia</v>
      </c>
    </row>
    <row r="76">
      <c r="B76" t="str">
        <f>IF(A76="","",A76&amp;"/20")</f>
        <v/>
      </c>
      <c r="D76">
        <v>0.5</v>
      </c>
      <c r="E76">
        <v>50</v>
      </c>
      <c r="F76">
        <v>1</v>
      </c>
      <c r="G76">
        <v>0.287</v>
      </c>
      <c r="H76" t="str">
        <f>IF($A76="","",VLOOKUP($A76,DADOS!F:O,3,FALSE))</f>
        <v/>
      </c>
      <c r="I76" t="str">
        <f>IF(A76="","",IF(H76="","",IF((H76-G76)*F76*$E76/$D76/1000&lt;0.2,"&lt;0,2",ROUND((H76-G76)*F76*$E76/$D76/1000,2))))</f>
        <v/>
      </c>
      <c r="J76">
        <v>1</v>
      </c>
      <c r="K76">
        <v>8.969</v>
      </c>
      <c r="L76" t="str">
        <f>IF($A76="","",VLOOKUP($A76,DADOS!F:O,6,FALSE))</f>
        <v/>
      </c>
      <c r="M76" t="str">
        <f>IF(A76="","",IF(L76="","",IF((L76-K76)*J76*$E76/$D76/1000&lt;0.2,"&lt;0,2",ROUND((L76-K76)*J76*$E76/$D76/1000,2))))</f>
        <v/>
      </c>
      <c r="N76">
        <v>1</v>
      </c>
      <c r="O76">
        <v>0</v>
      </c>
      <c r="P76" t="str">
        <f>IF($A76="","",VLOOKUP($A76,DADOS!F:O,5,FALSE))</f>
        <v/>
      </c>
      <c r="Q76" t="str">
        <f>IF(A76="","",IF(P76="","",IF((P76-O76)*N76*$E76/$D76/1000&lt;0.2,"&lt;0,2",ROUND((P76-O76)*N76*$E76/$D76/1000,2))))</f>
        <v/>
      </c>
      <c r="R76">
        <v>1</v>
      </c>
      <c r="S76">
        <v>0</v>
      </c>
      <c r="T76" t="str">
        <f>IF($A76="","",VLOOKUP($A76,DADOS!F:O,4,FALSE))</f>
        <v/>
      </c>
      <c r="U76" t="str">
        <f>IF(A76="","",IF(T76="","",IF((T76-S76)*R76*$E76/$D76/1000&lt;0.2,"&lt;0,2",ROUND((T76-S76)*R76*$E76/$D76/1000,2))))</f>
        <v/>
      </c>
      <c r="V76">
        <v>1</v>
      </c>
      <c r="W76">
        <v>0.161</v>
      </c>
      <c r="X76" t="str">
        <f>IF($A76="","",VLOOKUP($A76,DADOS!F:O,9,FALSE))</f>
        <v/>
      </c>
      <c r="Y76" t="str">
        <f>IF(A76="","",IF(X76="","",IF((X76-W76)*V76*$E76/$D76&lt;1,"&lt;1",ROUND((X76-W76)*V76*$E76/$D76,2))))</f>
        <v/>
      </c>
      <c r="Z76">
        <v>1</v>
      </c>
      <c r="AA76">
        <v>0.063</v>
      </c>
      <c r="AB76" t="str">
        <f>IF($A76="","",VLOOKUP($A76,DADOS!F:O,7,FALSE))</f>
        <v/>
      </c>
      <c r="AC76" t="str">
        <f>IF(A76="","",IF(AB76="","",IF((AB76-AA76)*Z76*$E76/$D76&lt;1,"&lt;1",ROUND((AB76-AA76)*Z76*$E76/$D76,2))))</f>
        <v/>
      </c>
      <c r="AD76">
        <v>1</v>
      </c>
      <c r="AE76">
        <v>0</v>
      </c>
      <c r="AF76" t="str">
        <f>IF($A76="","",VLOOKUP($A76,DADOS!F:O,10,FALSE))</f>
        <v/>
      </c>
      <c r="AG76" t="str">
        <f>IF(A76="","",IF(AF76="","",IF((AF76-AE76)*AD76*$E76/$D76&lt;1,"&lt;1",ROUND((AF76-AE76)*AD76*$E76/$D76,2))))</f>
        <v/>
      </c>
      <c r="AH76">
        <v>1</v>
      </c>
      <c r="AI76">
        <v>0</v>
      </c>
      <c r="AJ76" t="str">
        <f>IF($A76="","",VLOOKUP($A76,DADOS!F:O,8,FALSE))</f>
        <v/>
      </c>
      <c r="AK76" t="str">
        <f>IF(A76="","",IF(AJ76="","",IF((AJ76-AI76)*AH76*$E76/$D76&lt;1,"&lt;1",ROUND((AJ76-AI76)*AH76*$E76/$D76,2))))</f>
        <v/>
      </c>
      <c r="AL76">
        <v>1</v>
      </c>
      <c r="AM76">
        <v>1.181</v>
      </c>
      <c r="AN76" t="str">
        <f>IF($A76="","",VLOOKUP($A76,DADOS!F:O,2,FALSE))</f>
        <v/>
      </c>
      <c r="AO76" t="str">
        <f>IF(A76="","",IF(AN76="","",IF((AN76-AM76)*AL76*$E76/$D76/1000&lt;0.2,"&lt;0,2",ROUND((AN76-AM76)*AL76*$E76/$D76/1000,2))))</f>
        <v/>
      </c>
      <c r="AP76">
        <v>1</v>
      </c>
      <c r="AR76" t="str">
        <f>IF($A76="","",VLOOKUP($A76,DADOS!F:P,11,FALSE))</f>
        <v/>
      </c>
      <c r="AS76" t="str">
        <f>IF(E76="","",IF(AQ76="","",IF(AR76="","",IF((AR76-AQ76)*AP76*$E76/$D76&lt;1,"&lt;1",ROUND((AR76-AQ76)*AP76*$E76/$D76,2)))))</f>
        <v/>
      </c>
      <c r="AT76">
        <v>1</v>
      </c>
      <c r="AV76" t="str">
        <f>IF(A76="","",VLOOKUP(A76,DADOS!F:R,12,FALSE))</f>
        <v/>
      </c>
      <c r="AW76" t="str">
        <f>IF(A76="","",IF(AU76="","",IF(AV76="","",IF((AV76-AU76)*AT76*$E76/$D76&lt;1,"&lt;1",ROUND((AV76-AU76)*AT76*$E76/$D76,2)))))</f>
        <v/>
      </c>
      <c r="AX76">
        <v>1</v>
      </c>
      <c r="AZ76" t="str">
        <f>IF($A76="","",VLOOKUP($A76,DADOS!F:R,13,FALSE))</f>
        <v/>
      </c>
      <c r="BA76" t="str">
        <f>IF(A76="","",IF(AY76="","",IF(AZ76="","",IF((AZ76-AY76)*AX76*$E76/$D76&lt;1,"&lt;1",ROUND((AZ76-AY76)*AX76*$E76/$D76,2)))))</f>
        <v/>
      </c>
      <c r="BB76" t="str">
        <v>n.a.</v>
      </c>
      <c r="BC76" t="str">
        <v>Letícia</v>
      </c>
    </row>
    <row r="77">
      <c r="B77" t="str">
        <f>IF(A77="","",A77&amp;"/20")</f>
        <v/>
      </c>
      <c r="D77">
        <v>0.5</v>
      </c>
      <c r="E77">
        <v>50</v>
      </c>
      <c r="F77">
        <v>1</v>
      </c>
      <c r="G77">
        <v>0.287</v>
      </c>
      <c r="H77" t="str">
        <f>IF($A77="","",VLOOKUP($A77,DADOS!F:O,3,FALSE))</f>
        <v/>
      </c>
      <c r="I77" t="str">
        <f>IF(A77="","",IF(H77="","",IF((H77-G77)*F77*$E77/$D77/1000&lt;0.2,"&lt;0,2",ROUND((H77-G77)*F77*$E77/$D77/1000,2))))</f>
        <v/>
      </c>
      <c r="J77">
        <v>1</v>
      </c>
      <c r="K77">
        <v>8.969</v>
      </c>
      <c r="L77" t="str">
        <f>IF($A77="","",VLOOKUP($A77,DADOS!F:O,6,FALSE))</f>
        <v/>
      </c>
      <c r="M77" t="str">
        <f>IF(A77="","",IF(L77="","",IF((L77-K77)*J77*$E77/$D77/1000&lt;0.2,"&lt;0,2",ROUND((L77-K77)*J77*$E77/$D77/1000,2))))</f>
        <v/>
      </c>
      <c r="N77">
        <v>1</v>
      </c>
      <c r="O77">
        <v>0</v>
      </c>
      <c r="P77" t="str">
        <f>IF($A77="","",VLOOKUP($A77,DADOS!F:O,5,FALSE))</f>
        <v/>
      </c>
      <c r="Q77" t="str">
        <f>IF(A77="","",IF(P77="","",IF((P77-O77)*N77*$E77/$D77/1000&lt;0.2,"&lt;0,2",ROUND((P77-O77)*N77*$E77/$D77/1000,2))))</f>
        <v/>
      </c>
      <c r="R77">
        <v>1</v>
      </c>
      <c r="S77">
        <v>0</v>
      </c>
      <c r="T77" t="str">
        <f>IF($A77="","",VLOOKUP($A77,DADOS!F:O,4,FALSE))</f>
        <v/>
      </c>
      <c r="U77" t="str">
        <f>IF(A77="","",IF(T77="","",IF((T77-S77)*R77*$E77/$D77/1000&lt;0.2,"&lt;0,2",ROUND((T77-S77)*R77*$E77/$D77/1000,2))))</f>
        <v/>
      </c>
      <c r="V77">
        <v>1</v>
      </c>
      <c r="W77">
        <v>0.161</v>
      </c>
      <c r="X77" t="str">
        <f>IF($A77="","",VLOOKUP($A77,DADOS!F:O,9,FALSE))</f>
        <v/>
      </c>
      <c r="Y77" t="str">
        <f>IF(A77="","",IF(X77="","",IF((X77-W77)*V77*$E77/$D77&lt;1,"&lt;1",ROUND((X77-W77)*V77*$E77/$D77,2))))</f>
        <v/>
      </c>
      <c r="Z77">
        <v>1</v>
      </c>
      <c r="AA77">
        <v>0.063</v>
      </c>
      <c r="AB77" t="str">
        <f>IF($A77="","",VLOOKUP($A77,DADOS!F:O,7,FALSE))</f>
        <v/>
      </c>
      <c r="AC77" t="str">
        <f>IF(A77="","",IF(AB77="","",IF((AB77-AA77)*Z77*$E77/$D77&lt;1,"&lt;1",ROUND((AB77-AA77)*Z77*$E77/$D77,2))))</f>
        <v/>
      </c>
      <c r="AD77">
        <v>1</v>
      </c>
      <c r="AE77">
        <v>0</v>
      </c>
      <c r="AF77" t="str">
        <f>IF($A77="","",VLOOKUP($A77,DADOS!F:O,10,FALSE))</f>
        <v/>
      </c>
      <c r="AG77" t="str">
        <f>IF(A77="","",IF(AF77="","",IF((AF77-AE77)*AD77*$E77/$D77&lt;1,"&lt;1",ROUND((AF77-AE77)*AD77*$E77/$D77,2))))</f>
        <v/>
      </c>
      <c r="AH77">
        <v>1</v>
      </c>
      <c r="AI77">
        <v>0</v>
      </c>
      <c r="AJ77" t="str">
        <f>IF($A77="","",VLOOKUP($A77,DADOS!F:O,8,FALSE))</f>
        <v/>
      </c>
      <c r="AK77" t="str">
        <f>IF(A77="","",IF(AJ77="","",IF((AJ77-AI77)*AH77*$E77/$D77&lt;1,"&lt;1",ROUND((AJ77-AI77)*AH77*$E77/$D77,2))))</f>
        <v/>
      </c>
      <c r="AL77">
        <v>1</v>
      </c>
      <c r="AM77">
        <v>1.181</v>
      </c>
      <c r="AN77" t="str">
        <f>IF($A77="","",VLOOKUP($A77,DADOS!F:O,2,FALSE))</f>
        <v/>
      </c>
      <c r="AO77" t="str">
        <f>IF(A77="","",IF(AN77="","",IF((AN77-AM77)*AL77*$E77/$D77/1000&lt;0.2,"&lt;0,2",ROUND((AN77-AM77)*AL77*$E77/$D77/1000,2))))</f>
        <v/>
      </c>
      <c r="AP77">
        <v>1</v>
      </c>
      <c r="AR77" t="str">
        <f>IF($A77="","",VLOOKUP($A77,DADOS!F:P,11,FALSE))</f>
        <v/>
      </c>
      <c r="AS77" t="str">
        <f>IF(E77="","",IF(AQ77="","",IF(AR77="","",IF((AR77-AQ77)*AP77*$E77/$D77&lt;1,"&lt;1",ROUND((AR77-AQ77)*AP77*$E77/$D77,2)))))</f>
        <v/>
      </c>
      <c r="AT77">
        <v>1</v>
      </c>
      <c r="AV77" t="str">
        <f>IF(A77="","",VLOOKUP(A77,DADOS!F:R,12,FALSE))</f>
        <v/>
      </c>
      <c r="AW77" t="str">
        <f>IF(A77="","",IF(AU77="","",IF(AV77="","",IF((AV77-AU77)*AT77*$E77/$D77&lt;1,"&lt;1",ROUND((AV77-AU77)*AT77*$E77/$D77,2)))))</f>
        <v/>
      </c>
      <c r="AX77">
        <v>1</v>
      </c>
      <c r="AZ77" t="str">
        <f>IF($A77="","",VLOOKUP($A77,DADOS!F:R,13,FALSE))</f>
        <v/>
      </c>
      <c r="BA77" t="str">
        <f>IF(A77="","",IF(AY77="","",IF(AZ77="","",IF((AZ77-AY77)*AX77*$E77/$D77&lt;1,"&lt;1",ROUND((AZ77-AY77)*AX77*$E77/$D77,2)))))</f>
        <v/>
      </c>
      <c r="BB77" t="str">
        <v>n.a.</v>
      </c>
      <c r="BC77" t="str">
        <v>Letícia</v>
      </c>
    </row>
    <row r="78">
      <c r="B78" t="str">
        <f>IF(A78="","",A78&amp;"/20")</f>
        <v/>
      </c>
      <c r="D78">
        <v>0.5</v>
      </c>
      <c r="E78">
        <v>50</v>
      </c>
      <c r="F78">
        <v>1</v>
      </c>
      <c r="G78">
        <v>0.287</v>
      </c>
      <c r="H78" t="str">
        <f>IF($A78="","",VLOOKUP($A78,DADOS!F:O,3,FALSE))</f>
        <v/>
      </c>
      <c r="I78" t="str">
        <f>IF(A78="","",IF(H78="","",IF((H78-G78)*F78*$E78/$D78/1000&lt;0.2,"&lt;0,2",ROUND((H78-G78)*F78*$E78/$D78/1000,2))))</f>
        <v/>
      </c>
      <c r="J78">
        <v>1</v>
      </c>
      <c r="K78">
        <v>8.969</v>
      </c>
      <c r="L78" t="str">
        <f>IF($A78="","",VLOOKUP($A78,DADOS!F:O,6,FALSE))</f>
        <v/>
      </c>
      <c r="M78" t="str">
        <f>IF(A78="","",IF(L78="","",IF((L78-K78)*J78*$E78/$D78/1000&lt;0.2,"&lt;0,2",ROUND((L78-K78)*J78*$E78/$D78/1000,2))))</f>
        <v/>
      </c>
      <c r="N78">
        <v>1</v>
      </c>
      <c r="O78">
        <v>0</v>
      </c>
      <c r="P78" t="str">
        <f>IF($A78="","",VLOOKUP($A78,DADOS!F:O,5,FALSE))</f>
        <v/>
      </c>
      <c r="Q78" t="str">
        <f>IF(A78="","",IF(P78="","",IF((P78-O78)*N78*$E78/$D78/1000&lt;0.2,"&lt;0,2",ROUND((P78-O78)*N78*$E78/$D78/1000,2))))</f>
        <v/>
      </c>
      <c r="R78">
        <v>1</v>
      </c>
      <c r="S78">
        <v>0</v>
      </c>
      <c r="T78" t="str">
        <f>IF($A78="","",VLOOKUP($A78,DADOS!F:O,4,FALSE))</f>
        <v/>
      </c>
      <c r="U78" t="str">
        <f>IF(A78="","",IF(T78="","",IF((T78-S78)*R78*$E78/$D78/1000&lt;0.2,"&lt;0,2",ROUND((T78-S78)*R78*$E78/$D78/1000,2))))</f>
        <v/>
      </c>
      <c r="V78">
        <v>1</v>
      </c>
      <c r="W78">
        <v>0.161</v>
      </c>
      <c r="X78" t="str">
        <f>IF($A78="","",VLOOKUP($A78,DADOS!F:O,9,FALSE))</f>
        <v/>
      </c>
      <c r="Y78" t="str">
        <f>IF(A78="","",IF(X78="","",IF((X78-W78)*V78*$E78/$D78&lt;1,"&lt;1",ROUND((X78-W78)*V78*$E78/$D78,2))))</f>
        <v/>
      </c>
      <c r="Z78">
        <v>1</v>
      </c>
      <c r="AA78">
        <v>0.063</v>
      </c>
      <c r="AB78" t="str">
        <f>IF($A78="","",VLOOKUP($A78,DADOS!F:O,7,FALSE))</f>
        <v/>
      </c>
      <c r="AC78" t="str">
        <f>IF(A78="","",IF(AB78="","",IF((AB78-AA78)*Z78*$E78/$D78&lt;1,"&lt;1",ROUND((AB78-AA78)*Z78*$E78/$D78,2))))</f>
        <v/>
      </c>
      <c r="AD78">
        <v>1</v>
      </c>
      <c r="AE78">
        <v>0</v>
      </c>
      <c r="AF78" t="str">
        <f>IF($A78="","",VLOOKUP($A78,DADOS!F:O,10,FALSE))</f>
        <v/>
      </c>
      <c r="AG78" t="str">
        <f>IF(A78="","",IF(AF78="","",IF((AF78-AE78)*AD78*$E78/$D78&lt;1,"&lt;1",ROUND((AF78-AE78)*AD78*$E78/$D78,2))))</f>
        <v/>
      </c>
      <c r="AH78">
        <v>1</v>
      </c>
      <c r="AI78">
        <v>0</v>
      </c>
      <c r="AJ78" t="str">
        <f>IF($A78="","",VLOOKUP($A78,DADOS!F:O,8,FALSE))</f>
        <v/>
      </c>
      <c r="AK78" t="str">
        <f>IF(A78="","",IF(AJ78="","",IF((AJ78-AI78)*AH78*$E78/$D78&lt;1,"&lt;1",ROUND((AJ78-AI78)*AH78*$E78/$D78,2))))</f>
        <v/>
      </c>
      <c r="AL78">
        <v>1</v>
      </c>
      <c r="AM78">
        <v>1.181</v>
      </c>
      <c r="AN78" t="str">
        <f>IF($A78="","",VLOOKUP($A78,DADOS!F:O,2,FALSE))</f>
        <v/>
      </c>
      <c r="AO78" t="str">
        <f>IF(A78="","",IF(AN78="","",IF((AN78-AM78)*AL78*$E78/$D78/1000&lt;0.2,"&lt;0,2",ROUND((AN78-AM78)*AL78*$E78/$D78/1000,2))))</f>
        <v/>
      </c>
      <c r="AP78">
        <v>1</v>
      </c>
      <c r="AR78" t="str">
        <f>IF($A78="","",VLOOKUP($A78,DADOS!F:P,11,FALSE))</f>
        <v/>
      </c>
      <c r="AS78" t="str">
        <f>IF(E78="","",IF(AQ78="","",IF(AR78="","",IF((AR78-AQ78)*AP78*$E78/$D78&lt;1,"&lt;1",ROUND((AR78-AQ78)*AP78*$E78/$D78,2)))))</f>
        <v/>
      </c>
      <c r="AT78">
        <v>1</v>
      </c>
      <c r="AV78" t="str">
        <f>IF(A78="","",VLOOKUP(A78,DADOS!F:R,12,FALSE))</f>
        <v/>
      </c>
      <c r="AW78" t="str">
        <f>IF(A78="","",IF(AU78="","",IF(AV78="","",IF((AV78-AU78)*AT78*$E78/$D78&lt;1,"&lt;1",ROUND((AV78-AU78)*AT78*$E78/$D78,2)))))</f>
        <v/>
      </c>
      <c r="AX78">
        <v>1</v>
      </c>
      <c r="AZ78" t="str">
        <f>IF($A78="","",VLOOKUP($A78,DADOS!F:R,13,FALSE))</f>
        <v/>
      </c>
      <c r="BA78" t="str">
        <f>IF(A78="","",IF(AY78="","",IF(AZ78="","",IF((AZ78-AY78)*AX78*$E78/$D78&lt;1,"&lt;1",ROUND((AZ78-AY78)*AX78*$E78/$D78,2)))))</f>
        <v/>
      </c>
      <c r="BB78" t="str">
        <v>n.a.</v>
      </c>
      <c r="BC78" t="str">
        <v>Letícia</v>
      </c>
    </row>
    <row r="79">
      <c r="B79" t="str">
        <f>IF(A79="","",A79&amp;"/20")</f>
        <v/>
      </c>
      <c r="D79">
        <v>0.5</v>
      </c>
      <c r="E79">
        <v>50</v>
      </c>
      <c r="F79">
        <v>1</v>
      </c>
      <c r="G79">
        <v>0.287</v>
      </c>
      <c r="H79" t="str">
        <f>IF($A79="","",VLOOKUP($A79,DADOS!F:O,3,FALSE))</f>
        <v/>
      </c>
      <c r="I79" t="str">
        <f>IF(A79="","",IF(H79="","",IF((H79-G79)*F79*$E79/$D79/1000&lt;0.2,"&lt;0,2",ROUND((H79-G79)*F79*$E79/$D79/1000,2))))</f>
        <v/>
      </c>
      <c r="J79">
        <v>1</v>
      </c>
      <c r="K79">
        <v>8.969</v>
      </c>
      <c r="L79" t="str">
        <f>IF($A79="","",VLOOKUP($A79,DADOS!F:O,6,FALSE))</f>
        <v/>
      </c>
      <c r="M79" t="str">
        <f>IF(A79="","",IF(L79="","",IF((L79-K79)*J79*$E79/$D79/1000&lt;0.2,"&lt;0,2",ROUND((L79-K79)*J79*$E79/$D79/1000,2))))</f>
        <v/>
      </c>
      <c r="N79">
        <v>1</v>
      </c>
      <c r="O79">
        <v>0</v>
      </c>
      <c r="P79" t="str">
        <f>IF($A79="","",VLOOKUP($A79,DADOS!F:O,5,FALSE))</f>
        <v/>
      </c>
      <c r="Q79" t="str">
        <f>IF(A79="","",IF(P79="","",IF((P79-O79)*N79*$E79/$D79/1000&lt;0.2,"&lt;0,2",ROUND((P79-O79)*N79*$E79/$D79/1000,2))))</f>
        <v/>
      </c>
      <c r="R79">
        <v>1</v>
      </c>
      <c r="S79">
        <v>0</v>
      </c>
      <c r="T79" t="str">
        <f>IF($A79="","",VLOOKUP($A79,DADOS!F:O,4,FALSE))</f>
        <v/>
      </c>
      <c r="U79" t="str">
        <f>IF(A79="","",IF(T79="","",IF((T79-S79)*R79*$E79/$D79/1000&lt;0.2,"&lt;0,2",ROUND((T79-S79)*R79*$E79/$D79/1000,2))))</f>
        <v/>
      </c>
      <c r="V79">
        <v>1</v>
      </c>
      <c r="W79">
        <v>0.161</v>
      </c>
      <c r="X79" t="str">
        <f>IF($A79="","",VLOOKUP($A79,DADOS!F:O,9,FALSE))</f>
        <v/>
      </c>
      <c r="Y79" t="str">
        <f>IF(A79="","",IF(X79="","",IF((X79-W79)*V79*$E79/$D79&lt;1,"&lt;1",ROUND((X79-W79)*V79*$E79/$D79,2))))</f>
        <v/>
      </c>
      <c r="Z79">
        <v>1</v>
      </c>
      <c r="AA79">
        <v>0.063</v>
      </c>
      <c r="AB79" t="str">
        <f>IF($A79="","",VLOOKUP($A79,DADOS!F:O,7,FALSE))</f>
        <v/>
      </c>
      <c r="AC79" t="str">
        <f>IF(A79="","",IF(AB79="","",IF((AB79-AA79)*Z79*$E79/$D79&lt;1,"&lt;1",ROUND((AB79-AA79)*Z79*$E79/$D79,2))))</f>
        <v/>
      </c>
      <c r="AD79">
        <v>1</v>
      </c>
      <c r="AE79">
        <v>0</v>
      </c>
      <c r="AF79" t="str">
        <f>IF($A79="","",VLOOKUP($A79,DADOS!F:O,10,FALSE))</f>
        <v/>
      </c>
      <c r="AG79" t="str">
        <f>IF(A79="","",IF(AF79="","",IF((AF79-AE79)*AD79*$E79/$D79&lt;1,"&lt;1",ROUND((AF79-AE79)*AD79*$E79/$D79,2))))</f>
        <v/>
      </c>
      <c r="AH79">
        <v>1</v>
      </c>
      <c r="AI79">
        <v>0</v>
      </c>
      <c r="AJ79" t="str">
        <f>IF($A79="","",VLOOKUP($A79,DADOS!F:O,8,FALSE))</f>
        <v/>
      </c>
      <c r="AK79" t="str">
        <f>IF(A79="","",IF(AJ79="","",IF((AJ79-AI79)*AH79*$E79/$D79&lt;1,"&lt;1",ROUND((AJ79-AI79)*AH79*$E79/$D79,2))))</f>
        <v/>
      </c>
      <c r="AL79">
        <v>1</v>
      </c>
      <c r="AM79">
        <v>1.181</v>
      </c>
      <c r="AN79" t="str">
        <f>IF($A79="","",VLOOKUP($A79,DADOS!F:O,2,FALSE))</f>
        <v/>
      </c>
      <c r="AO79" t="str">
        <f>IF(A79="","",IF(AN79="","",IF((AN79-AM79)*AL79*$E79/$D79/1000&lt;0.2,"&lt;0,2",ROUND((AN79-AM79)*AL79*$E79/$D79/1000,2))))</f>
        <v/>
      </c>
      <c r="AP79">
        <v>1</v>
      </c>
      <c r="AR79" t="str">
        <f>IF($A79="","",VLOOKUP($A79,DADOS!F:P,11,FALSE))</f>
        <v/>
      </c>
      <c r="AS79" t="str">
        <f>IF(E79="","",IF(AQ79="","",IF(AR79="","",IF((AR79-AQ79)*AP79*$E79/$D79&lt;1,"&lt;1",ROUND((AR79-AQ79)*AP79*$E79/$D79,2)))))</f>
        <v/>
      </c>
      <c r="AT79">
        <v>1</v>
      </c>
      <c r="AV79" t="str">
        <f>IF(A79="","",VLOOKUP(A79,DADOS!F:R,12,FALSE))</f>
        <v/>
      </c>
      <c r="AW79" t="str">
        <f>IF(A79="","",IF(AU79="","",IF(AV79="","",IF((AV79-AU79)*AT79*$E79/$D79&lt;1,"&lt;1",ROUND((AV79-AU79)*AT79*$E79/$D79,2)))))</f>
        <v/>
      </c>
      <c r="AX79">
        <v>1</v>
      </c>
      <c r="AZ79" t="str">
        <f>IF($A79="","",VLOOKUP($A79,DADOS!F:R,13,FALSE))</f>
        <v/>
      </c>
      <c r="BA79" t="str">
        <f>IF(A79="","",IF(AY79="","",IF(AZ79="","",IF((AZ79-AY79)*AX79*$E79/$D79&lt;1,"&lt;1",ROUND((AZ79-AY79)*AX79*$E79/$D79,2)))))</f>
        <v/>
      </c>
      <c r="BB79" t="str">
        <v>n.a.</v>
      </c>
      <c r="BC79" t="str">
        <v>Letícia</v>
      </c>
    </row>
    <row r="80">
      <c r="B80" t="str">
        <f>IF(A80="","",A80&amp;"/20")</f>
        <v/>
      </c>
      <c r="D80">
        <v>0.5</v>
      </c>
      <c r="E80">
        <v>50</v>
      </c>
      <c r="F80">
        <v>1</v>
      </c>
      <c r="G80">
        <v>0.287</v>
      </c>
      <c r="H80" t="str">
        <f>IF($A80="","",VLOOKUP($A80,DADOS!F:O,3,FALSE))</f>
        <v/>
      </c>
      <c r="I80" t="str">
        <f>IF(A80="","",IF(H80="","",IF((H80-G80)*F80*$E80/$D80/1000&lt;0.2,"&lt;0,2",ROUND((H80-G80)*F80*$E80/$D80/1000,2))))</f>
        <v/>
      </c>
      <c r="J80">
        <v>1</v>
      </c>
      <c r="K80">
        <v>8.969</v>
      </c>
      <c r="L80" t="str">
        <f>IF($A80="","",VLOOKUP($A80,DADOS!F:O,6,FALSE))</f>
        <v/>
      </c>
      <c r="M80" t="str">
        <f>IF(A80="","",IF(L80="","",IF((L80-K80)*J80*$E80/$D80/1000&lt;0.2,"&lt;0,2",ROUND((L80-K80)*J80*$E80/$D80/1000,2))))</f>
        <v/>
      </c>
      <c r="N80">
        <v>1</v>
      </c>
      <c r="O80">
        <v>0</v>
      </c>
      <c r="P80" t="str">
        <f>IF($A80="","",VLOOKUP($A80,DADOS!F:O,5,FALSE))</f>
        <v/>
      </c>
      <c r="Q80" t="str">
        <f>IF(A80="","",IF(P80="","",IF((P80-O80)*N80*$E80/$D80/1000&lt;0.2,"&lt;0,2",ROUND((P80-O80)*N80*$E80/$D80/1000,2))))</f>
        <v/>
      </c>
      <c r="R80">
        <v>1</v>
      </c>
      <c r="S80">
        <v>0</v>
      </c>
      <c r="T80" t="str">
        <f>IF($A80="","",VLOOKUP($A80,DADOS!F:O,4,FALSE))</f>
        <v/>
      </c>
      <c r="U80" t="str">
        <f>IF(A80="","",IF(T80="","",IF((T80-S80)*R80*$E80/$D80/1000&lt;0.2,"&lt;0,2",ROUND((T80-S80)*R80*$E80/$D80/1000,2))))</f>
        <v/>
      </c>
      <c r="V80">
        <v>1</v>
      </c>
      <c r="W80">
        <v>0.161</v>
      </c>
      <c r="X80" t="str">
        <f>IF($A80="","",VLOOKUP($A80,DADOS!F:O,9,FALSE))</f>
        <v/>
      </c>
      <c r="Y80" t="str">
        <f>IF(A80="","",IF(X80="","",IF((X80-W80)*V80*$E80/$D80&lt;1,"&lt;1",ROUND((X80-W80)*V80*$E80/$D80,2))))</f>
        <v/>
      </c>
      <c r="Z80">
        <v>1</v>
      </c>
      <c r="AA80">
        <v>0.063</v>
      </c>
      <c r="AB80" t="str">
        <f>IF($A80="","",VLOOKUP($A80,DADOS!F:O,7,FALSE))</f>
        <v/>
      </c>
      <c r="AC80" t="str">
        <f>IF(A80="","",IF(AB80="","",IF((AB80-AA80)*Z80*$E80/$D80&lt;1,"&lt;1",ROUND((AB80-AA80)*Z80*$E80/$D80,2))))</f>
        <v/>
      </c>
      <c r="AD80">
        <v>1</v>
      </c>
      <c r="AE80">
        <v>0</v>
      </c>
      <c r="AF80" t="str">
        <f>IF($A80="","",VLOOKUP($A80,DADOS!F:O,10,FALSE))</f>
        <v/>
      </c>
      <c r="AG80" t="str">
        <f>IF(A80="","",IF(AF80="","",IF((AF80-AE80)*AD80*$E80/$D80&lt;1,"&lt;1",ROUND((AF80-AE80)*AD80*$E80/$D80,2))))</f>
        <v/>
      </c>
      <c r="AH80">
        <v>1</v>
      </c>
      <c r="AI80">
        <v>0</v>
      </c>
      <c r="AJ80" t="str">
        <f>IF($A80="","",VLOOKUP($A80,DADOS!F:O,8,FALSE))</f>
        <v/>
      </c>
      <c r="AK80" t="str">
        <f>IF(A80="","",IF(AJ80="","",IF((AJ80-AI80)*AH80*$E80/$D80&lt;1,"&lt;1",ROUND((AJ80-AI80)*AH80*$E80/$D80,2))))</f>
        <v/>
      </c>
      <c r="AL80">
        <v>1</v>
      </c>
      <c r="AM80">
        <v>1.181</v>
      </c>
      <c r="AN80" t="str">
        <f>IF($A80="","",VLOOKUP($A80,DADOS!F:O,2,FALSE))</f>
        <v/>
      </c>
      <c r="AO80" t="str">
        <f>IF(A80="","",IF(AN80="","",IF((AN80-AM80)*AL80*$E80/$D80/1000&lt;0.2,"&lt;0,2",ROUND((AN80-AM80)*AL80*$E80/$D80/1000,2))))</f>
        <v/>
      </c>
      <c r="AP80">
        <v>1</v>
      </c>
      <c r="AR80" t="str">
        <f>IF($A80="","",VLOOKUP($A80,DADOS!F:P,11,FALSE))</f>
        <v/>
      </c>
      <c r="AS80" t="str">
        <f>IF(E80="","",IF(AQ80="","",IF(AR80="","",IF((AR80-AQ80)*AP80*$E80/$D80&lt;1,"&lt;1",ROUND((AR80-AQ80)*AP80*$E80/$D80,2)))))</f>
        <v/>
      </c>
      <c r="AT80">
        <v>1</v>
      </c>
      <c r="AV80" t="str">
        <f>IF(A80="","",VLOOKUP(A80,DADOS!F:R,12,FALSE))</f>
        <v/>
      </c>
      <c r="AW80" t="str">
        <f>IF(A80="","",IF(AU80="","",IF(AV80="","",IF((AV80-AU80)*AT80*$E80/$D80&lt;1,"&lt;1",ROUND((AV80-AU80)*AT80*$E80/$D80,2)))))</f>
        <v/>
      </c>
      <c r="AX80">
        <v>1</v>
      </c>
      <c r="AZ80" t="str">
        <f>IF($A80="","",VLOOKUP($A80,DADOS!F:R,13,FALSE))</f>
        <v/>
      </c>
      <c r="BA80" t="str">
        <f>IF(A80="","",IF(AY80="","",IF(AZ80="","",IF((AZ80-AY80)*AX80*$E80/$D80&lt;1,"&lt;1",ROUND((AZ80-AY80)*AX80*$E80/$D80,2)))))</f>
        <v/>
      </c>
      <c r="BB80" t="str">
        <v>n.a.</v>
      </c>
      <c r="BC80" t="str">
        <v>Letícia</v>
      </c>
    </row>
    <row r="81">
      <c r="A81" t="str">
        <v>BR-1501-2</v>
      </c>
      <c r="B81" t="str">
        <f>IF(A81="","",A81&amp;"/20")</f>
        <v>BR-1501-2/20</v>
      </c>
      <c r="D81">
        <v>0.5</v>
      </c>
      <c r="E81">
        <v>50</v>
      </c>
      <c r="F81">
        <v>1</v>
      </c>
      <c r="G81">
        <v>0.287</v>
      </c>
      <c r="H81">
        <f>IF($A81="","",VLOOKUP($A81,DADOS!F:O,3,FALSE))</f>
        <v>0.07</v>
      </c>
      <c r="I81" t="str">
        <f>IF(A81="","",IF(H81="","",IF((H81-G81)*F81*$E81/$D81/1000&lt;0.2,"&lt;0,2",ROUND((H81-G81)*F81*$E81/$D81/1000,2))))</f>
        <v>&lt;0,2</v>
      </c>
      <c r="J81">
        <v>1</v>
      </c>
      <c r="K81">
        <v>8.969</v>
      </c>
      <c r="L81">
        <f>IF($A81="","",VLOOKUP($A81,DADOS!F:O,6,FALSE))</f>
        <v>0.018</v>
      </c>
      <c r="M81" t="str">
        <f>IF(A81="","",IF(L81="","",IF((L81-K81)*J81*$E81/$D81/1000&lt;0.2,"&lt;0,2",ROUND((L81-K81)*J81*$E81/$D81/1000,2))))</f>
        <v>&lt;0,2</v>
      </c>
      <c r="N81">
        <v>1</v>
      </c>
      <c r="O81">
        <v>0</v>
      </c>
      <c r="P81">
        <f>IF($A81="","",VLOOKUP($A81,DADOS!F:O,5,FALSE))</f>
        <v>0.029</v>
      </c>
      <c r="Q81" t="str">
        <f>IF(A81="","",IF(P81="","",IF((P81-O81)*N81*$E81/$D81/1000&lt;0.2,"&lt;0,2",ROUND((P81-O81)*N81*$E81/$D81/1000,2))))</f>
        <v>&lt;0,2</v>
      </c>
      <c r="R81">
        <v>1</v>
      </c>
      <c r="S81">
        <v>0</v>
      </c>
      <c r="T81">
        <f>IF($A81="","",VLOOKUP($A81,DADOS!F:O,4,FALSE))</f>
        <v>1.426</v>
      </c>
      <c r="U81" t="str">
        <f>IF(A81="","",IF(T81="","",IF((T81-S81)*R81*$E81/$D81/1000&lt;0.2,"&lt;0,2",ROUND((T81-S81)*R81*$E81/$D81/1000,2))))</f>
        <v>&lt;0,2</v>
      </c>
      <c r="V81">
        <v>1</v>
      </c>
      <c r="W81">
        <v>0.161</v>
      </c>
      <c r="X81">
        <f>IF($A81="","",VLOOKUP($A81,DADOS!F:O,9,FALSE))</f>
        <v>0</v>
      </c>
      <c r="Y81" t="str">
        <f>IF(A81="","",IF(X81="","",IF((X81-W81)*V81*$E81/$D81&lt;1,"&lt;1",ROUND((X81-W81)*V81*$E81/$D81,2))))</f>
        <v>&lt;1</v>
      </c>
      <c r="Z81">
        <v>1</v>
      </c>
      <c r="AA81">
        <v>0.063</v>
      </c>
      <c r="AB81">
        <f>IF($A81="","",VLOOKUP($A81,DADOS!F:O,7,FALSE))</f>
        <v>0</v>
      </c>
      <c r="AC81" t="str">
        <f>IF(A81="","",IF(AB81="","",IF((AB81-AA81)*Z81*$E81/$D81&lt;1,"&lt;1",ROUND((AB81-AA81)*Z81*$E81/$D81,2))))</f>
        <v>&lt;1</v>
      </c>
      <c r="AD81">
        <v>1</v>
      </c>
      <c r="AE81">
        <v>0</v>
      </c>
      <c r="AF81">
        <f>IF($A81="","",VLOOKUP($A81,DADOS!F:O,10,FALSE))</f>
        <v>0</v>
      </c>
      <c r="AG81" t="str">
        <f>IF(A81="","",IF(AF81="","",IF((AF81-AE81)*AD81*$E81/$D81&lt;1,"&lt;1",ROUND((AF81-AE81)*AD81*$E81/$D81,2))))</f>
        <v>&lt;1</v>
      </c>
      <c r="AH81">
        <v>1</v>
      </c>
      <c r="AI81">
        <v>0</v>
      </c>
      <c r="AJ81">
        <f>IF($A81="","",VLOOKUP($A81,DADOS!F:O,8,FALSE))</f>
        <v>0.016</v>
      </c>
      <c r="AK81">
        <f>IF(A81="","",IF(AJ81="","",IF((AJ81-AI81)*AH81*$E81/$D81&lt;1,"&lt;1",ROUND((AJ81-AI81)*AH81*$E81/$D81,2))))</f>
        <v>1.6</v>
      </c>
      <c r="AL81">
        <v>1</v>
      </c>
      <c r="AM81">
        <v>1.181</v>
      </c>
      <c r="AN81">
        <f>IF($A81="","",VLOOKUP($A81,DADOS!F:O,2,FALSE))</f>
        <v>0.888</v>
      </c>
      <c r="AO81" t="str">
        <f>IF(A81="","",IF(AN81="","",IF((AN81-AM81)*AL81*$E81/$D81/1000&lt;0.2,"&lt;0,2",ROUND((AN81-AM81)*AL81*$E81/$D81/1000,2))))</f>
        <v>&lt;0,2</v>
      </c>
      <c r="AP81">
        <v>1</v>
      </c>
      <c r="AR81">
        <f>IF($A81="","",VLOOKUP($A81,DADOS!F:P,11,FALSE))</f>
        <v>0</v>
      </c>
      <c r="AS81" t="str">
        <f>IF(E81="","",IF(AQ81="","",IF(AR81="","",IF((AR81-AQ81)*AP81*$E81/$D81&lt;1,"&lt;1",ROUND((AR81-AQ81)*AP81*$E81/$D81,2)))))</f>
        <v/>
      </c>
      <c r="AT81">
        <v>1</v>
      </c>
      <c r="AV81">
        <f>IF(A81="","",VLOOKUP(A81,DADOS!F:R,12,FALSE))</f>
        <v>0</v>
      </c>
      <c r="AW81" t="str">
        <f>IF(A81="","",IF(AU81="","",IF(AV81="","",IF((AV81-AU81)*AT81*$E81/$D81&lt;1,"&lt;1",ROUND((AV81-AU81)*AT81*$E81/$D81,2)))))</f>
        <v/>
      </c>
      <c r="AX81">
        <v>1</v>
      </c>
      <c r="AZ81">
        <f>IF($A81="","",VLOOKUP($A81,DADOS!F:R,13,FALSE))</f>
        <v>0</v>
      </c>
      <c r="BA81" t="str">
        <f>IF(A81="","",IF(AY81="","",IF(AZ81="","",IF((AZ81-AY81)*AX81*$E81/$D81&lt;1,"&lt;1",ROUND((AZ81-AY81)*AX81*$E81/$D81,2)))))</f>
        <v/>
      </c>
      <c r="BB81" t="str">
        <v>n.a.</v>
      </c>
      <c r="BC81" t="str">
        <v>Letícia</v>
      </c>
    </row>
    <row r="82">
      <c r="B82" t="str">
        <f>IF(A82="","",A82&amp;"/20")</f>
        <v/>
      </c>
      <c r="D82">
        <v>0.5</v>
      </c>
      <c r="E82">
        <v>50</v>
      </c>
      <c r="F82">
        <v>1</v>
      </c>
      <c r="G82">
        <v>0.287</v>
      </c>
      <c r="H82" t="str">
        <f>IF($A82="","",VLOOKUP($A82,DADOS!F:O,3,FALSE))</f>
        <v/>
      </c>
      <c r="I82" t="str">
        <f>IF(A82="","",IF(H82="","",IF((H82-G82)*F82*$E82/$D82/1000&lt;0.2,"&lt;0,2",ROUND((H82-G82)*F82*$E82/$D82/1000,2))))</f>
        <v/>
      </c>
      <c r="J82">
        <v>1</v>
      </c>
      <c r="K82">
        <v>8.969</v>
      </c>
      <c r="L82" t="str">
        <f>IF($A82="","",VLOOKUP($A82,DADOS!F:O,6,FALSE))</f>
        <v/>
      </c>
      <c r="M82" t="str">
        <f>IF(A82="","",IF(L82="","",IF((L82-K82)*J82*$E82/$D82/1000&lt;0.2,"&lt;0,2",ROUND((L82-K82)*J82*$E82/$D82/1000,2))))</f>
        <v/>
      </c>
      <c r="N82">
        <v>1</v>
      </c>
      <c r="O82">
        <v>0</v>
      </c>
      <c r="P82" t="str">
        <f>IF($A82="","",VLOOKUP($A82,DADOS!F:O,5,FALSE))</f>
        <v/>
      </c>
      <c r="Q82" t="str">
        <f>IF(A82="","",IF(P82="","",IF((P82-O82)*N82*$E82/$D82/1000&lt;0.2,"&lt;0,2",ROUND((P82-O82)*N82*$E82/$D82/1000,2))))</f>
        <v/>
      </c>
      <c r="R82">
        <v>1</v>
      </c>
      <c r="S82">
        <v>0</v>
      </c>
      <c r="T82" t="str">
        <f>IF($A82="","",VLOOKUP($A82,DADOS!F:O,4,FALSE))</f>
        <v/>
      </c>
      <c r="U82" t="str">
        <f>IF(A82="","",IF(T82="","",IF((T82-S82)*R82*$E82/$D82/1000&lt;0.2,"&lt;0,2",ROUND((T82-S82)*R82*$E82/$D82/1000,2))))</f>
        <v/>
      </c>
      <c r="V82">
        <v>1</v>
      </c>
      <c r="W82">
        <v>0.161</v>
      </c>
      <c r="X82" t="str">
        <f>IF($A82="","",VLOOKUP($A82,DADOS!F:O,9,FALSE))</f>
        <v/>
      </c>
      <c r="Y82" t="str">
        <f>IF(A82="","",IF(X82="","",IF((X82-W82)*V82*$E82/$D82&lt;1,"&lt;1",ROUND((X82-W82)*V82*$E82/$D82,2))))</f>
        <v/>
      </c>
      <c r="Z82">
        <v>1</v>
      </c>
      <c r="AA82">
        <v>0.063</v>
      </c>
      <c r="AB82" t="str">
        <f>IF($A82="","",VLOOKUP($A82,DADOS!F:O,7,FALSE))</f>
        <v/>
      </c>
      <c r="AC82" t="str">
        <f>IF(A82="","",IF(AB82="","",IF((AB82-AA82)*Z82*$E82/$D82&lt;1,"&lt;1",ROUND((AB82-AA82)*Z82*$E82/$D82,2))))</f>
        <v/>
      </c>
      <c r="AD82">
        <v>1</v>
      </c>
      <c r="AE82">
        <v>0</v>
      </c>
      <c r="AF82" t="str">
        <f>IF($A82="","",VLOOKUP($A82,DADOS!F:O,10,FALSE))</f>
        <v/>
      </c>
      <c r="AG82" t="str">
        <f>IF(A82="","",IF(AF82="","",IF((AF82-AE82)*AD82*$E82/$D82&lt;1,"&lt;1",ROUND((AF82-AE82)*AD82*$E82/$D82,2))))</f>
        <v/>
      </c>
      <c r="AH82">
        <v>1</v>
      </c>
      <c r="AI82">
        <v>0</v>
      </c>
      <c r="AJ82" t="str">
        <f>IF($A82="","",VLOOKUP($A82,DADOS!F:O,8,FALSE))</f>
        <v/>
      </c>
      <c r="AK82" t="str">
        <f>IF(A82="","",IF(AJ82="","",IF((AJ82-AI82)*AH82*$E82/$D82&lt;1,"&lt;1",ROUND((AJ82-AI82)*AH82*$E82/$D82,2))))</f>
        <v/>
      </c>
      <c r="AL82">
        <v>1</v>
      </c>
      <c r="AM82">
        <v>1.181</v>
      </c>
      <c r="AN82" t="str">
        <f>IF($A82="","",VLOOKUP($A82,DADOS!F:O,2,FALSE))</f>
        <v/>
      </c>
      <c r="AO82" t="str">
        <f>IF(A82="","",IF(AN82="","",IF((AN82-AM82)*AL82*$E82/$D82/1000&lt;0.2,"&lt;0,2",ROUND((AN82-AM82)*AL82*$E82/$D82/1000,2))))</f>
        <v/>
      </c>
      <c r="AP82">
        <v>1</v>
      </c>
      <c r="AR82" t="str">
        <f>IF($A82="","",VLOOKUP($A82,DADOS!F:P,11,FALSE))</f>
        <v/>
      </c>
      <c r="AS82" t="str">
        <f>IF(E82="","",IF(AQ82="","",IF(AR82="","",IF((AR82-AQ82)*AP82*$E82/$D82&lt;1,"&lt;1",ROUND((AR82-AQ82)*AP82*$E82/$D82,2)))))</f>
        <v/>
      </c>
      <c r="AT82">
        <v>1</v>
      </c>
      <c r="AV82" t="str">
        <f>IF(A82="","",VLOOKUP(A82,DADOS!F:R,12,FALSE))</f>
        <v/>
      </c>
      <c r="AW82" t="str">
        <f>IF(A82="","",IF(AU82="","",IF(AV82="","",IF((AV82-AU82)*AT82*$E82/$D82&lt;1,"&lt;1",ROUND((AV82-AU82)*AT82*$E82/$D82,2)))))</f>
        <v/>
      </c>
      <c r="AX82">
        <v>1</v>
      </c>
      <c r="AZ82" t="str">
        <f>IF($A82="","",VLOOKUP($A82,DADOS!F:R,13,FALSE))</f>
        <v/>
      </c>
      <c r="BA82" t="str">
        <f>IF(A82="","",IF(AY82="","",IF(AZ82="","",IF((AZ82-AY82)*AX82*$E82/$D82&lt;1,"&lt;1",ROUND((AZ82-AY82)*AX82*$E82/$D82,2)))))</f>
        <v/>
      </c>
      <c r="BB82" t="str">
        <v>n.a.</v>
      </c>
      <c r="BC82" t="str">
        <v>Letícia</v>
      </c>
    </row>
    <row r="83">
      <c r="B83" t="str">
        <f>IF(A83="","",A83&amp;"/20")</f>
        <v/>
      </c>
      <c r="D83">
        <v>0.5</v>
      </c>
      <c r="E83">
        <v>50</v>
      </c>
      <c r="F83">
        <v>1</v>
      </c>
      <c r="G83">
        <v>0.287</v>
      </c>
      <c r="H83" t="str">
        <f>IF($A83="","",VLOOKUP($A83,DADOS!F:O,3,FALSE))</f>
        <v/>
      </c>
      <c r="I83" t="str">
        <f>IF(A83="","",IF(H83="","",IF((H83-G83)*F83*$E83/$D83/1000&lt;0.2,"&lt;0,2",ROUND((H83-G83)*F83*$E83/$D83/1000,2))))</f>
        <v/>
      </c>
      <c r="J83">
        <v>1</v>
      </c>
      <c r="K83">
        <v>8.969</v>
      </c>
      <c r="L83" t="str">
        <f>IF($A83="","",VLOOKUP($A83,DADOS!F:O,6,FALSE))</f>
        <v/>
      </c>
      <c r="M83" t="str">
        <f>IF(A83="","",IF(L83="","",IF((L83-K83)*J83*$E83/$D83/1000&lt;0.2,"&lt;0,2",ROUND((L83-K83)*J83*$E83/$D83/1000,2))))</f>
        <v/>
      </c>
      <c r="N83">
        <v>1</v>
      </c>
      <c r="O83">
        <v>0</v>
      </c>
      <c r="P83" t="str">
        <f>IF($A83="","",VLOOKUP($A83,DADOS!F:O,5,FALSE))</f>
        <v/>
      </c>
      <c r="Q83" t="str">
        <f>IF(A83="","",IF(P83="","",IF((P83-O83)*N83*$E83/$D83/1000&lt;0.2,"&lt;0,2",ROUND((P83-O83)*N83*$E83/$D83/1000,2))))</f>
        <v/>
      </c>
      <c r="R83">
        <v>1</v>
      </c>
      <c r="S83">
        <v>0</v>
      </c>
      <c r="T83" t="str">
        <f>IF($A83="","",VLOOKUP($A83,DADOS!F:O,4,FALSE))</f>
        <v/>
      </c>
      <c r="U83" t="str">
        <f>IF(A83="","",IF(T83="","",IF((T83-S83)*R83*$E83/$D83/1000&lt;0.2,"&lt;0,2",ROUND((T83-S83)*R83*$E83/$D83/1000,2))))</f>
        <v/>
      </c>
      <c r="V83">
        <v>1</v>
      </c>
      <c r="W83">
        <v>0.161</v>
      </c>
      <c r="X83" t="str">
        <f>IF($A83="","",VLOOKUP($A83,DADOS!F:O,9,FALSE))</f>
        <v/>
      </c>
      <c r="Y83" t="str">
        <f>IF(A83="","",IF(X83="","",IF((X83-W83)*V83*$E83/$D83&lt;1,"&lt;1",ROUND((X83-W83)*V83*$E83/$D83,2))))</f>
        <v/>
      </c>
      <c r="Z83">
        <v>1</v>
      </c>
      <c r="AA83">
        <v>0.063</v>
      </c>
      <c r="AB83" t="str">
        <f>IF($A83="","",VLOOKUP($A83,DADOS!F:O,7,FALSE))</f>
        <v/>
      </c>
      <c r="AC83" t="str">
        <f>IF(A83="","",IF(AB83="","",IF((AB83-AA83)*Z83*$E83/$D83&lt;1,"&lt;1",ROUND((AB83-AA83)*Z83*$E83/$D83,2))))</f>
        <v/>
      </c>
      <c r="AD83">
        <v>1</v>
      </c>
      <c r="AE83">
        <v>0</v>
      </c>
      <c r="AF83" t="str">
        <f>IF($A83="","",VLOOKUP($A83,DADOS!F:O,10,FALSE))</f>
        <v/>
      </c>
      <c r="AG83" t="str">
        <f>IF(A83="","",IF(AF83="","",IF((AF83-AE83)*AD83*$E83/$D83&lt;1,"&lt;1",ROUND((AF83-AE83)*AD83*$E83/$D83,2))))</f>
        <v/>
      </c>
      <c r="AH83">
        <v>1</v>
      </c>
      <c r="AI83">
        <v>0</v>
      </c>
      <c r="AJ83" t="str">
        <f>IF($A83="","",VLOOKUP($A83,DADOS!F:O,8,FALSE))</f>
        <v/>
      </c>
      <c r="AK83" t="str">
        <f>IF(A83="","",IF(AJ83="","",IF((AJ83-AI83)*AH83*$E83/$D83&lt;1,"&lt;1",ROUND((AJ83-AI83)*AH83*$E83/$D83,2))))</f>
        <v/>
      </c>
      <c r="AL83">
        <v>1</v>
      </c>
      <c r="AM83">
        <v>1.181</v>
      </c>
      <c r="AN83" t="str">
        <f>IF($A83="","",VLOOKUP($A83,DADOS!F:O,2,FALSE))</f>
        <v/>
      </c>
      <c r="AO83" t="str">
        <f>IF(A83="","",IF(AN83="","",IF((AN83-AM83)*AL83*$E83/$D83/1000&lt;0.2,"&lt;0,2",ROUND((AN83-AM83)*AL83*$E83/$D83/1000,2))))</f>
        <v/>
      </c>
      <c r="AP83">
        <v>1</v>
      </c>
      <c r="AR83" t="str">
        <f>IF($A83="","",VLOOKUP($A83,DADOS!F:P,11,FALSE))</f>
        <v/>
      </c>
      <c r="AS83" t="str">
        <f>IF(E83="","",IF(AQ83="","",IF(AR83="","",IF((AR83-AQ83)*AP83*$E83/$D83&lt;1,"&lt;1",ROUND((AR83-AQ83)*AP83*$E83/$D83,2)))))</f>
        <v/>
      </c>
      <c r="AT83">
        <v>1</v>
      </c>
      <c r="AV83" t="str">
        <f>IF(A83="","",VLOOKUP(A83,DADOS!F:R,12,FALSE))</f>
        <v/>
      </c>
      <c r="AW83" t="str">
        <f>IF(A83="","",IF(AU83="","",IF(AV83="","",IF((AV83-AU83)*AT83*$E83/$D83&lt;1,"&lt;1",ROUND((AV83-AU83)*AT83*$E83/$D83,2)))))</f>
        <v/>
      </c>
      <c r="AX83">
        <v>1</v>
      </c>
      <c r="AZ83" t="str">
        <f>IF($A83="","",VLOOKUP($A83,DADOS!F:R,13,FALSE))</f>
        <v/>
      </c>
      <c r="BA83" t="str">
        <f>IF(A83="","",IF(AY83="","",IF(AZ83="","",IF((AZ83-AY83)*AX83*$E83/$D83&lt;1,"&lt;1",ROUND((AZ83-AY83)*AX83*$E83/$D83,2)))))</f>
        <v/>
      </c>
      <c r="BB83" t="str">
        <v>n.a.</v>
      </c>
      <c r="BC83" t="str">
        <v>Letícia</v>
      </c>
    </row>
    <row r="84">
      <c r="B84" t="str">
        <f>IF(A84="","",A84&amp;"/20")</f>
        <v/>
      </c>
      <c r="D84">
        <v>0.5</v>
      </c>
      <c r="E84">
        <v>50</v>
      </c>
      <c r="F84">
        <v>1</v>
      </c>
      <c r="G84">
        <v>0.287</v>
      </c>
      <c r="H84" t="str">
        <f>IF($A84="","",VLOOKUP($A84,DADOS!F:O,3,FALSE))</f>
        <v/>
      </c>
      <c r="I84" t="str">
        <f>IF(A84="","",IF(H84="","",IF((H84-G84)*F84*$E84/$D84/1000&lt;0.2,"&lt;0,2",ROUND((H84-G84)*F84*$E84/$D84/1000,2))))</f>
        <v/>
      </c>
      <c r="J84">
        <v>1</v>
      </c>
      <c r="K84">
        <v>8.969</v>
      </c>
      <c r="L84" t="str">
        <f>IF($A84="","",VLOOKUP($A84,DADOS!F:O,6,FALSE))</f>
        <v/>
      </c>
      <c r="M84" t="str">
        <f>IF(A84="","",IF(L84="","",IF((L84-K84)*J84*$E84/$D84/1000&lt;0.2,"&lt;0,2",ROUND((L84-K84)*J84*$E84/$D84/1000,2))))</f>
        <v/>
      </c>
      <c r="N84">
        <v>1</v>
      </c>
      <c r="O84">
        <v>0</v>
      </c>
      <c r="P84" t="str">
        <f>IF($A84="","",VLOOKUP($A84,DADOS!F:O,5,FALSE))</f>
        <v/>
      </c>
      <c r="Q84" t="str">
        <f>IF(A84="","",IF(P84="","",IF((P84-O84)*N84*$E84/$D84/1000&lt;0.2,"&lt;0,2",ROUND((P84-O84)*N84*$E84/$D84/1000,2))))</f>
        <v/>
      </c>
      <c r="R84">
        <v>1</v>
      </c>
      <c r="S84">
        <v>0</v>
      </c>
      <c r="T84" t="str">
        <f>IF($A84="","",VLOOKUP($A84,DADOS!F:O,4,FALSE))</f>
        <v/>
      </c>
      <c r="U84" t="str">
        <f>IF(A84="","",IF(T84="","",IF((T84-S84)*R84*$E84/$D84/1000&lt;0.2,"&lt;0,2",ROUND((T84-S84)*R84*$E84/$D84/1000,2))))</f>
        <v/>
      </c>
      <c r="V84">
        <v>1</v>
      </c>
      <c r="W84">
        <v>0.161</v>
      </c>
      <c r="X84" t="str">
        <f>IF($A84="","",VLOOKUP($A84,DADOS!F:O,9,FALSE))</f>
        <v/>
      </c>
      <c r="Y84" t="str">
        <f>IF(A84="","",IF(X84="","",IF((X84-W84)*V84*$E84/$D84&lt;1,"&lt;1",ROUND((X84-W84)*V84*$E84/$D84,2))))</f>
        <v/>
      </c>
      <c r="Z84">
        <v>1</v>
      </c>
      <c r="AA84">
        <v>0.063</v>
      </c>
      <c r="AB84" t="str">
        <f>IF($A84="","",VLOOKUP($A84,DADOS!F:O,7,FALSE))</f>
        <v/>
      </c>
      <c r="AC84" t="str">
        <f>IF(A84="","",IF(AB84="","",IF((AB84-AA84)*Z84*$E84/$D84&lt;1,"&lt;1",ROUND((AB84-AA84)*Z84*$E84/$D84,2))))</f>
        <v/>
      </c>
      <c r="AD84">
        <v>1</v>
      </c>
      <c r="AE84">
        <v>0</v>
      </c>
      <c r="AF84" t="str">
        <f>IF($A84="","",VLOOKUP($A84,DADOS!F:O,10,FALSE))</f>
        <v/>
      </c>
      <c r="AG84" t="str">
        <f>IF(A84="","",IF(AF84="","",IF((AF84-AE84)*AD84*$E84/$D84&lt;1,"&lt;1",ROUND((AF84-AE84)*AD84*$E84/$D84,2))))</f>
        <v/>
      </c>
      <c r="AH84">
        <v>1</v>
      </c>
      <c r="AI84">
        <v>0</v>
      </c>
      <c r="AJ84" t="str">
        <f>IF($A84="","",VLOOKUP($A84,DADOS!F:O,8,FALSE))</f>
        <v/>
      </c>
      <c r="AK84" t="str">
        <f>IF(A84="","",IF(AJ84="","",IF((AJ84-AI84)*AH84*$E84/$D84&lt;1,"&lt;1",ROUND((AJ84-AI84)*AH84*$E84/$D84,2))))</f>
        <v/>
      </c>
      <c r="AL84">
        <v>1</v>
      </c>
      <c r="AM84">
        <v>1.181</v>
      </c>
      <c r="AN84" t="str">
        <f>IF($A84="","",VLOOKUP($A84,DADOS!F:O,2,FALSE))</f>
        <v/>
      </c>
      <c r="AO84" t="str">
        <f>IF(A84="","",IF(AN84="","",IF((AN84-AM84)*AL84*$E84/$D84/1000&lt;0.2,"&lt;0,2",ROUND((AN84-AM84)*AL84*$E84/$D84/1000,2))))</f>
        <v/>
      </c>
      <c r="AP84">
        <v>1</v>
      </c>
      <c r="AR84" t="str">
        <f>IF($A84="","",VLOOKUP($A84,DADOS!F:P,11,FALSE))</f>
        <v/>
      </c>
      <c r="AS84" t="str">
        <f>IF(E84="","",IF(AQ84="","",IF(AR84="","",IF((AR84-AQ84)*AP84*$E84/$D84&lt;1,"&lt;1",ROUND((AR84-AQ84)*AP84*$E84/$D84,2)))))</f>
        <v/>
      </c>
      <c r="AT84">
        <v>1</v>
      </c>
      <c r="AV84" t="str">
        <f>IF(A84="","",VLOOKUP(A84,DADOS!F:R,12,FALSE))</f>
        <v/>
      </c>
      <c r="AW84" t="str">
        <f>IF(A84="","",IF(AU84="","",IF(AV84="","",IF((AV84-AU84)*AT84*$E84/$D84&lt;1,"&lt;1",ROUND((AV84-AU84)*AT84*$E84/$D84,2)))))</f>
        <v/>
      </c>
      <c r="AX84">
        <v>1</v>
      </c>
      <c r="AZ84" t="str">
        <f>IF($A84="","",VLOOKUP($A84,DADOS!F:R,13,FALSE))</f>
        <v/>
      </c>
      <c r="BA84" t="str">
        <f>IF(A84="","",IF(AY84="","",IF(AZ84="","",IF((AZ84-AY84)*AX84*$E84/$D84&lt;1,"&lt;1",ROUND((AZ84-AY84)*AX84*$E84/$D84,2)))))</f>
        <v/>
      </c>
      <c r="BB84" t="str">
        <v>n.a.</v>
      </c>
      <c r="BC84" t="str">
        <v>Letícia</v>
      </c>
    </row>
    <row r="85">
      <c r="B85" t="str">
        <f>IF(A85="","",A85&amp;"/20")</f>
        <v/>
      </c>
      <c r="D85">
        <v>0.5</v>
      </c>
      <c r="E85">
        <v>50</v>
      </c>
      <c r="F85">
        <v>1</v>
      </c>
      <c r="G85">
        <v>0.287</v>
      </c>
      <c r="H85" t="str">
        <f>IF($A85="","",VLOOKUP($A85,DADOS!F:O,3,FALSE))</f>
        <v/>
      </c>
      <c r="I85" t="str">
        <f>IF(A85="","",IF(H85="","",IF((H85-G85)*F85*$E85/$D85/1000&lt;0.2,"&lt;0,2",ROUND((H85-G85)*F85*$E85/$D85/1000,2))))</f>
        <v/>
      </c>
      <c r="J85">
        <v>1</v>
      </c>
      <c r="K85">
        <v>8.969</v>
      </c>
      <c r="L85" t="str">
        <f>IF($A85="","",VLOOKUP($A85,DADOS!F:O,6,FALSE))</f>
        <v/>
      </c>
      <c r="M85" t="str">
        <f>IF(A85="","",IF(L85="","",IF((L85-K85)*J85*$E85/$D85/1000&lt;0.2,"&lt;0,2",ROUND((L85-K85)*J85*$E85/$D85/1000,2))))</f>
        <v/>
      </c>
      <c r="N85">
        <v>1</v>
      </c>
      <c r="O85">
        <v>0</v>
      </c>
      <c r="P85" t="str">
        <f>IF($A85="","",VLOOKUP($A85,DADOS!F:O,5,FALSE))</f>
        <v/>
      </c>
      <c r="Q85" t="str">
        <f>IF(A85="","",IF(P85="","",IF((P85-O85)*N85*$E85/$D85/1000&lt;0.2,"&lt;0,2",ROUND((P85-O85)*N85*$E85/$D85/1000,2))))</f>
        <v/>
      </c>
      <c r="R85">
        <v>1</v>
      </c>
      <c r="S85">
        <v>0</v>
      </c>
      <c r="T85" t="str">
        <f>IF($A85="","",VLOOKUP($A85,DADOS!F:O,4,FALSE))</f>
        <v/>
      </c>
      <c r="U85" t="str">
        <f>IF(A85="","",IF(T85="","",IF((T85-S85)*R85*$E85/$D85/1000&lt;0.2,"&lt;0,2",ROUND((T85-S85)*R85*$E85/$D85/1000,2))))</f>
        <v/>
      </c>
      <c r="V85">
        <v>1</v>
      </c>
      <c r="W85">
        <v>0.161</v>
      </c>
      <c r="X85" t="str">
        <f>IF($A85="","",VLOOKUP($A85,DADOS!F:O,9,FALSE))</f>
        <v/>
      </c>
      <c r="Y85" t="str">
        <f>IF(A85="","",IF(X85="","",IF((X85-W85)*V85*$E85/$D85&lt;1,"&lt;1",ROUND((X85-W85)*V85*$E85/$D85,2))))</f>
        <v/>
      </c>
      <c r="Z85">
        <v>1</v>
      </c>
      <c r="AA85">
        <v>0.063</v>
      </c>
      <c r="AB85" t="str">
        <f>IF($A85="","",VLOOKUP($A85,DADOS!F:O,7,FALSE))</f>
        <v/>
      </c>
      <c r="AC85" t="str">
        <f>IF(A85="","",IF(AB85="","",IF((AB85-AA85)*Z85*$E85/$D85&lt;1,"&lt;1",ROUND((AB85-AA85)*Z85*$E85/$D85,2))))</f>
        <v/>
      </c>
      <c r="AD85">
        <v>1</v>
      </c>
      <c r="AE85">
        <v>0</v>
      </c>
      <c r="AF85" t="str">
        <f>IF($A85="","",VLOOKUP($A85,DADOS!F:O,10,FALSE))</f>
        <v/>
      </c>
      <c r="AG85" t="str">
        <f>IF(A85="","",IF(AF85="","",IF((AF85-AE85)*AD85*$E85/$D85&lt;1,"&lt;1",ROUND((AF85-AE85)*AD85*$E85/$D85,2))))</f>
        <v/>
      </c>
      <c r="AH85">
        <v>1</v>
      </c>
      <c r="AI85">
        <v>0</v>
      </c>
      <c r="AJ85" t="str">
        <f>IF($A85="","",VLOOKUP($A85,DADOS!F:O,8,FALSE))</f>
        <v/>
      </c>
      <c r="AK85" t="str">
        <f>IF(A85="","",IF(AJ85="","",IF((AJ85-AI85)*AH85*$E85/$D85&lt;1,"&lt;1",ROUND((AJ85-AI85)*AH85*$E85/$D85,2))))</f>
        <v/>
      </c>
      <c r="AL85">
        <v>1</v>
      </c>
      <c r="AM85">
        <v>1.181</v>
      </c>
      <c r="AN85" t="str">
        <f>IF($A85="","",VLOOKUP($A85,DADOS!F:O,2,FALSE))</f>
        <v/>
      </c>
      <c r="AO85" t="str">
        <f>IF(A85="","",IF(AN85="","",IF((AN85-AM85)*AL85*$E85/$D85/1000&lt;0.2,"&lt;0,2",ROUND((AN85-AM85)*AL85*$E85/$D85/1000,2))))</f>
        <v/>
      </c>
      <c r="AP85">
        <v>1</v>
      </c>
      <c r="AR85" t="str">
        <f>IF($A85="","",VLOOKUP($A85,DADOS!F:P,11,FALSE))</f>
        <v/>
      </c>
      <c r="AS85" t="str">
        <f>IF(E85="","",IF(AQ85="","",IF(AR85="","",IF((AR85-AQ85)*AP85*$E85/$D85&lt;1,"&lt;1",ROUND((AR85-AQ85)*AP85*$E85/$D85,2)))))</f>
        <v/>
      </c>
      <c r="AT85">
        <v>1</v>
      </c>
      <c r="AV85" t="str">
        <f>IF(A85="","",VLOOKUP(A85,DADOS!F:R,12,FALSE))</f>
        <v/>
      </c>
      <c r="AW85" t="str">
        <f>IF(A85="","",IF(AU85="","",IF(AV85="","",IF((AV85-AU85)*AT85*$E85/$D85&lt;1,"&lt;1",ROUND((AV85-AU85)*AT85*$E85/$D85,2)))))</f>
        <v/>
      </c>
      <c r="AX85">
        <v>1</v>
      </c>
      <c r="AZ85" t="str">
        <f>IF($A85="","",VLOOKUP($A85,DADOS!F:R,13,FALSE))</f>
        <v/>
      </c>
      <c r="BA85" t="str">
        <f>IF(A85="","",IF(AY85="","",IF(AZ85="","",IF((AZ85-AY85)*AX85*$E85/$D85&lt;1,"&lt;1",ROUND((AZ85-AY85)*AX85*$E85/$D85,2)))))</f>
        <v/>
      </c>
      <c r="BB85" t="str">
        <v>n.a.</v>
      </c>
      <c r="BC85" t="str">
        <v>Letícia</v>
      </c>
    </row>
    <row r="86">
      <c r="B86" t="str">
        <f>IF(A86="","",A86&amp;"/20")</f>
        <v/>
      </c>
      <c r="D86">
        <v>0.5</v>
      </c>
      <c r="E86">
        <v>50</v>
      </c>
      <c r="F86">
        <v>1</v>
      </c>
      <c r="G86">
        <v>0.287</v>
      </c>
      <c r="H86" t="str">
        <f>IF($A86="","",VLOOKUP($A86,DADOS!F:O,3,FALSE))</f>
        <v/>
      </c>
      <c r="I86" t="str">
        <f>IF(A86="","",IF(H86="","",IF((H86-G86)*F86*$E86/$D86/1000&lt;0.2,"&lt;0,2",ROUND((H86-G86)*F86*$E86/$D86/1000,2))))</f>
        <v/>
      </c>
      <c r="J86">
        <v>1</v>
      </c>
      <c r="K86">
        <v>8.969</v>
      </c>
      <c r="L86" t="str">
        <f>IF($A86="","",VLOOKUP($A86,DADOS!F:O,6,FALSE))</f>
        <v/>
      </c>
      <c r="M86" t="str">
        <f>IF(A86="","",IF(L86="","",IF((L86-K86)*J86*$E86/$D86/1000&lt;0.2,"&lt;0,2",ROUND((L86-K86)*J86*$E86/$D86/1000,2))))</f>
        <v/>
      </c>
      <c r="N86">
        <v>1</v>
      </c>
      <c r="O86">
        <v>0</v>
      </c>
      <c r="P86" t="str">
        <f>IF($A86="","",VLOOKUP($A86,DADOS!F:O,5,FALSE))</f>
        <v/>
      </c>
      <c r="Q86" t="str">
        <f>IF(A86="","",IF(P86="","",IF((P86-O86)*N86*$E86/$D86/1000&lt;0.2,"&lt;0,2",ROUND((P86-O86)*N86*$E86/$D86/1000,2))))</f>
        <v/>
      </c>
      <c r="R86">
        <v>1</v>
      </c>
      <c r="S86">
        <v>0</v>
      </c>
      <c r="T86" t="str">
        <f>IF($A86="","",VLOOKUP($A86,DADOS!F:O,4,FALSE))</f>
        <v/>
      </c>
      <c r="U86" t="str">
        <f>IF(A86="","",IF(T86="","",IF((T86-S86)*R86*$E86/$D86/1000&lt;0.2,"&lt;0,2",ROUND((T86-S86)*R86*$E86/$D86/1000,2))))</f>
        <v/>
      </c>
      <c r="V86">
        <v>1</v>
      </c>
      <c r="W86">
        <v>0.161</v>
      </c>
      <c r="X86" t="str">
        <f>IF($A86="","",VLOOKUP($A86,DADOS!F:O,9,FALSE))</f>
        <v/>
      </c>
      <c r="Y86" t="str">
        <f>IF(A86="","",IF(X86="","",IF((X86-W86)*V86*$E86/$D86&lt;1,"&lt;1",ROUND((X86-W86)*V86*$E86/$D86,2))))</f>
        <v/>
      </c>
      <c r="Z86">
        <v>1</v>
      </c>
      <c r="AA86">
        <v>0.063</v>
      </c>
      <c r="AB86" t="str">
        <f>IF($A86="","",VLOOKUP($A86,DADOS!F:O,7,FALSE))</f>
        <v/>
      </c>
      <c r="AC86" t="str">
        <f>IF(A86="","",IF(AB86="","",IF((AB86-AA86)*Z86*$E86/$D86&lt;1,"&lt;1",ROUND((AB86-AA86)*Z86*$E86/$D86,2))))</f>
        <v/>
      </c>
      <c r="AD86">
        <v>1</v>
      </c>
      <c r="AE86">
        <v>0</v>
      </c>
      <c r="AF86" t="str">
        <f>IF($A86="","",VLOOKUP($A86,DADOS!F:O,10,FALSE))</f>
        <v/>
      </c>
      <c r="AG86" t="str">
        <f>IF(A86="","",IF(AF86="","",IF((AF86-AE86)*AD86*$E86/$D86&lt;1,"&lt;1",ROUND((AF86-AE86)*AD86*$E86/$D86,2))))</f>
        <v/>
      </c>
      <c r="AH86">
        <v>1</v>
      </c>
      <c r="AI86">
        <v>0</v>
      </c>
      <c r="AJ86" t="str">
        <f>IF($A86="","",VLOOKUP($A86,DADOS!F:O,8,FALSE))</f>
        <v/>
      </c>
      <c r="AK86" t="str">
        <f>IF(A86="","",IF(AJ86="","",IF((AJ86-AI86)*AH86*$E86/$D86&lt;1,"&lt;1",ROUND((AJ86-AI86)*AH86*$E86/$D86,2))))</f>
        <v/>
      </c>
      <c r="AL86">
        <v>1</v>
      </c>
      <c r="AM86">
        <v>1.181</v>
      </c>
      <c r="AN86" t="str">
        <f>IF($A86="","",VLOOKUP($A86,DADOS!F:O,2,FALSE))</f>
        <v/>
      </c>
      <c r="AO86" t="str">
        <f>IF(A86="","",IF(AN86="","",IF((AN86-AM86)*AL86*$E86/$D86/1000&lt;0.2,"&lt;0,2",ROUND((AN86-AM86)*AL86*$E86/$D86/1000,2))))</f>
        <v/>
      </c>
      <c r="AP86">
        <v>1</v>
      </c>
      <c r="AR86" t="str">
        <f>IF($A86="","",VLOOKUP($A86,DADOS!F:P,11,FALSE))</f>
        <v/>
      </c>
      <c r="AS86" t="str">
        <f>IF(E86="","",IF(AQ86="","",IF(AR86="","",IF((AR86-AQ86)*AP86*$E86/$D86&lt;1,"&lt;1",ROUND((AR86-AQ86)*AP86*$E86/$D86,2)))))</f>
        <v/>
      </c>
      <c r="AT86">
        <v>1</v>
      </c>
      <c r="AV86" t="str">
        <f>IF(A86="","",VLOOKUP(A86,DADOS!F:R,12,FALSE))</f>
        <v/>
      </c>
      <c r="AW86" t="str">
        <f>IF(A86="","",IF(AU86="","",IF(AV86="","",IF((AV86-AU86)*AT86*$E86/$D86&lt;1,"&lt;1",ROUND((AV86-AU86)*AT86*$E86/$D86,2)))))</f>
        <v/>
      </c>
      <c r="AX86">
        <v>1</v>
      </c>
      <c r="AZ86" t="str">
        <f>IF($A86="","",VLOOKUP($A86,DADOS!F:R,13,FALSE))</f>
        <v/>
      </c>
      <c r="BA86" t="str">
        <f>IF(A86="","",IF(AY86="","",IF(AZ86="","",IF((AZ86-AY86)*AX86*$E86/$D86&lt;1,"&lt;1",ROUND((AZ86-AY86)*AX86*$E86/$D86,2)))))</f>
        <v/>
      </c>
      <c r="BB86" t="str">
        <v>n.a.</v>
      </c>
      <c r="BC86" t="str">
        <v>Letícia</v>
      </c>
    </row>
    <row r="87">
      <c r="B87" t="str">
        <f>IF(A87="","",A87&amp;"/20")</f>
        <v/>
      </c>
      <c r="D87">
        <v>0.5</v>
      </c>
      <c r="E87">
        <v>50</v>
      </c>
      <c r="F87">
        <v>1</v>
      </c>
      <c r="G87">
        <v>0.287</v>
      </c>
      <c r="H87" t="str">
        <f>IF($A87="","",VLOOKUP($A87,DADOS!F:O,3,FALSE))</f>
        <v/>
      </c>
      <c r="I87" t="str">
        <f>IF(A87="","",IF(H87="","",IF((H87-G87)*F87*$E87/$D87/1000&lt;0.2,"&lt;0,2",ROUND((H87-G87)*F87*$E87/$D87/1000,2))))</f>
        <v/>
      </c>
      <c r="J87">
        <v>1</v>
      </c>
      <c r="K87">
        <v>8.969</v>
      </c>
      <c r="L87" t="str">
        <f>IF($A87="","",VLOOKUP($A87,DADOS!F:O,6,FALSE))</f>
        <v/>
      </c>
      <c r="M87" t="str">
        <f>IF(A87="","",IF(L87="","",IF((L87-K87)*J87*$E87/$D87/1000&lt;0.2,"&lt;0,2",ROUND((L87-K87)*J87*$E87/$D87/1000,2))))</f>
        <v/>
      </c>
      <c r="N87">
        <v>1</v>
      </c>
      <c r="O87">
        <v>0</v>
      </c>
      <c r="P87" t="str">
        <f>IF($A87="","",VLOOKUP($A87,DADOS!F:O,5,FALSE))</f>
        <v/>
      </c>
      <c r="Q87" t="str">
        <f>IF(A87="","",IF(P87="","",IF((P87-O87)*N87*$E87/$D87/1000&lt;0.2,"&lt;0,2",ROUND((P87-O87)*N87*$E87/$D87/1000,2))))</f>
        <v/>
      </c>
      <c r="R87">
        <v>1</v>
      </c>
      <c r="S87">
        <v>0</v>
      </c>
      <c r="T87" t="str">
        <f>IF($A87="","",VLOOKUP($A87,DADOS!F:O,4,FALSE))</f>
        <v/>
      </c>
      <c r="U87" t="str">
        <f>IF(A87="","",IF(T87="","",IF((T87-S87)*R87*$E87/$D87/1000&lt;0.2,"&lt;0,2",ROUND((T87-S87)*R87*$E87/$D87/1000,2))))</f>
        <v/>
      </c>
      <c r="V87">
        <v>1</v>
      </c>
      <c r="W87">
        <v>0.161</v>
      </c>
      <c r="X87" t="str">
        <f>IF($A87="","",VLOOKUP($A87,DADOS!F:O,9,FALSE))</f>
        <v/>
      </c>
      <c r="Y87" t="str">
        <f>IF(A87="","",IF(X87="","",IF((X87-W87)*V87*$E87/$D87&lt;1,"&lt;1",ROUND((X87-W87)*V87*$E87/$D87,2))))</f>
        <v/>
      </c>
      <c r="Z87">
        <v>1</v>
      </c>
      <c r="AA87">
        <v>0.063</v>
      </c>
      <c r="AB87" t="str">
        <f>IF($A87="","",VLOOKUP($A87,DADOS!F:O,7,FALSE))</f>
        <v/>
      </c>
      <c r="AC87" t="str">
        <f>IF(A87="","",IF(AB87="","",IF((AB87-AA87)*Z87*$E87/$D87&lt;1,"&lt;1",ROUND((AB87-AA87)*Z87*$E87/$D87,2))))</f>
        <v/>
      </c>
      <c r="AD87">
        <v>1</v>
      </c>
      <c r="AE87">
        <v>0</v>
      </c>
      <c r="AF87" t="str">
        <f>IF($A87="","",VLOOKUP($A87,DADOS!F:O,10,FALSE))</f>
        <v/>
      </c>
      <c r="AG87" t="str">
        <f>IF(A87="","",IF(AF87="","",IF((AF87-AE87)*AD87*$E87/$D87&lt;1,"&lt;1",ROUND((AF87-AE87)*AD87*$E87/$D87,2))))</f>
        <v/>
      </c>
      <c r="AH87">
        <v>1</v>
      </c>
      <c r="AI87">
        <v>0</v>
      </c>
      <c r="AJ87" t="str">
        <f>IF($A87="","",VLOOKUP($A87,DADOS!F:O,8,FALSE))</f>
        <v/>
      </c>
      <c r="AK87" t="str">
        <f>IF(A87="","",IF(AJ87="","",IF((AJ87-AI87)*AH87*$E87/$D87&lt;1,"&lt;1",ROUND((AJ87-AI87)*AH87*$E87/$D87,2))))</f>
        <v/>
      </c>
      <c r="AL87">
        <v>1</v>
      </c>
      <c r="AM87">
        <v>1.181</v>
      </c>
      <c r="AN87" t="str">
        <f>IF($A87="","",VLOOKUP($A87,DADOS!F:O,2,FALSE))</f>
        <v/>
      </c>
      <c r="AO87" t="str">
        <f>IF(A87="","",IF(AN87="","",IF((AN87-AM87)*AL87*$E87/$D87/1000&lt;0.2,"&lt;0,2",ROUND((AN87-AM87)*AL87*$E87/$D87/1000,2))))</f>
        <v/>
      </c>
      <c r="AP87">
        <v>1</v>
      </c>
      <c r="AR87" t="str">
        <f>IF($A87="","",VLOOKUP($A87,DADOS!F:P,11,FALSE))</f>
        <v/>
      </c>
      <c r="AS87" t="str">
        <f>IF(E87="","",IF(AQ87="","",IF(AR87="","",IF((AR87-AQ87)*AP87*$E87/$D87&lt;1,"&lt;1",ROUND((AR87-AQ87)*AP87*$E87/$D87,2)))))</f>
        <v/>
      </c>
      <c r="AT87">
        <v>1</v>
      </c>
      <c r="AV87" t="str">
        <f>IF(A87="","",VLOOKUP(A87,DADOS!F:R,12,FALSE))</f>
        <v/>
      </c>
      <c r="AW87" t="str">
        <f>IF(A87="","",IF(AU87="","",IF(AV87="","",IF((AV87-AU87)*AT87*$E87/$D87&lt;1,"&lt;1",ROUND((AV87-AU87)*AT87*$E87/$D87,2)))))</f>
        <v/>
      </c>
      <c r="AX87">
        <v>1</v>
      </c>
      <c r="AZ87" t="str">
        <f>IF($A87="","",VLOOKUP($A87,DADOS!F:R,13,FALSE))</f>
        <v/>
      </c>
      <c r="BA87" t="str">
        <f>IF(A87="","",IF(AY87="","",IF(AZ87="","",IF((AZ87-AY87)*AX87*$E87/$D87&lt;1,"&lt;1",ROUND((AZ87-AY87)*AX87*$E87/$D87,2)))))</f>
        <v/>
      </c>
      <c r="BB87" t="str">
        <v>n.a.</v>
      </c>
      <c r="BC87" t="str">
        <v>Letícia</v>
      </c>
    </row>
    <row r="88">
      <c r="B88" t="str">
        <f>IF(A88="","",A88&amp;"/20")</f>
        <v/>
      </c>
      <c r="D88">
        <v>0.5</v>
      </c>
      <c r="E88">
        <v>50</v>
      </c>
      <c r="F88">
        <v>1</v>
      </c>
      <c r="G88">
        <v>0.287</v>
      </c>
      <c r="H88" t="str">
        <f>IF($A88="","",VLOOKUP($A88,DADOS!F:O,3,FALSE))</f>
        <v/>
      </c>
      <c r="I88" t="str">
        <f>IF(A88="","",IF(H88="","",IF((H88-G88)*F88*$E88/$D88/1000&lt;0.2,"&lt;0,2",ROUND((H88-G88)*F88*$E88/$D88/1000,2))))</f>
        <v/>
      </c>
      <c r="J88">
        <v>1</v>
      </c>
      <c r="K88">
        <v>8.969</v>
      </c>
      <c r="L88" t="str">
        <f>IF($A88="","",VLOOKUP($A88,DADOS!F:O,6,FALSE))</f>
        <v/>
      </c>
      <c r="M88" t="str">
        <f>IF(A88="","",IF(L88="","",IF((L88-K88)*J88*$E88/$D88/1000&lt;0.2,"&lt;0,2",ROUND((L88-K88)*J88*$E88/$D88/1000,2))))</f>
        <v/>
      </c>
      <c r="N88">
        <v>1</v>
      </c>
      <c r="O88">
        <v>0</v>
      </c>
      <c r="P88" t="str">
        <f>IF($A88="","",VLOOKUP($A88,DADOS!F:O,5,FALSE))</f>
        <v/>
      </c>
      <c r="Q88" t="str">
        <f>IF(A88="","",IF(P88="","",IF((P88-O88)*N88*$E88/$D88/1000&lt;0.2,"&lt;0,2",ROUND((P88-O88)*N88*$E88/$D88/1000,2))))</f>
        <v/>
      </c>
      <c r="R88">
        <v>1</v>
      </c>
      <c r="S88">
        <v>0</v>
      </c>
      <c r="T88" t="str">
        <f>IF($A88="","",VLOOKUP($A88,DADOS!F:O,4,FALSE))</f>
        <v/>
      </c>
      <c r="U88" t="str">
        <f>IF(A88="","",IF(T88="","",IF((T88-S88)*R88*$E88/$D88/1000&lt;0.2,"&lt;0,2",ROUND((T88-S88)*R88*$E88/$D88/1000,2))))</f>
        <v/>
      </c>
      <c r="V88">
        <v>1</v>
      </c>
      <c r="W88">
        <v>0.161</v>
      </c>
      <c r="X88" t="str">
        <f>IF($A88="","",VLOOKUP($A88,DADOS!F:O,9,FALSE))</f>
        <v/>
      </c>
      <c r="Y88" t="str">
        <f>IF(A88="","",IF(X88="","",IF((X88-W88)*V88*$E88/$D88&lt;1,"&lt;1",ROUND((X88-W88)*V88*$E88/$D88,2))))</f>
        <v/>
      </c>
      <c r="Z88">
        <v>1</v>
      </c>
      <c r="AA88">
        <v>0.063</v>
      </c>
      <c r="AB88" t="str">
        <f>IF($A88="","",VLOOKUP($A88,DADOS!F:O,7,FALSE))</f>
        <v/>
      </c>
      <c r="AC88" t="str">
        <f>IF(A88="","",IF(AB88="","",IF((AB88-AA88)*Z88*$E88/$D88&lt;1,"&lt;1",ROUND((AB88-AA88)*Z88*$E88/$D88,2))))</f>
        <v/>
      </c>
      <c r="AD88">
        <v>1</v>
      </c>
      <c r="AE88">
        <v>0</v>
      </c>
      <c r="AF88" t="str">
        <f>IF($A88="","",VLOOKUP($A88,DADOS!F:O,10,FALSE))</f>
        <v/>
      </c>
      <c r="AG88" t="str">
        <f>IF(A88="","",IF(AF88="","",IF((AF88-AE88)*AD88*$E88/$D88&lt;1,"&lt;1",ROUND((AF88-AE88)*AD88*$E88/$D88,2))))</f>
        <v/>
      </c>
      <c r="AH88">
        <v>1</v>
      </c>
      <c r="AI88">
        <v>0</v>
      </c>
      <c r="AJ88" t="str">
        <f>IF($A88="","",VLOOKUP($A88,DADOS!F:O,8,FALSE))</f>
        <v/>
      </c>
      <c r="AK88" t="str">
        <f>IF(A88="","",IF(AJ88="","",IF((AJ88-AI88)*AH88*$E88/$D88&lt;1,"&lt;1",ROUND((AJ88-AI88)*AH88*$E88/$D88,2))))</f>
        <v/>
      </c>
      <c r="AL88">
        <v>1</v>
      </c>
      <c r="AM88">
        <v>1.181</v>
      </c>
      <c r="AN88" t="str">
        <f>IF($A88="","",VLOOKUP($A88,DADOS!F:O,2,FALSE))</f>
        <v/>
      </c>
      <c r="AO88" t="str">
        <f>IF(A88="","",IF(AN88="","",IF((AN88-AM88)*AL88*$E88/$D88/1000&lt;0.2,"&lt;0,2",ROUND((AN88-AM88)*AL88*$E88/$D88/1000,2))))</f>
        <v/>
      </c>
      <c r="AP88">
        <v>1</v>
      </c>
      <c r="AR88" t="str">
        <f>IF($A88="","",VLOOKUP($A88,DADOS!F:P,11,FALSE))</f>
        <v/>
      </c>
      <c r="AS88" t="str">
        <f>IF(E88="","",IF(AQ88="","",IF(AR88="","",IF((AR88-AQ88)*AP88*$E88/$D88&lt;1,"&lt;1",ROUND((AR88-AQ88)*AP88*$E88/$D88,2)))))</f>
        <v/>
      </c>
      <c r="AT88">
        <v>1</v>
      </c>
      <c r="AV88" t="str">
        <f>IF(A88="","",VLOOKUP(A88,DADOS!F:R,12,FALSE))</f>
        <v/>
      </c>
      <c r="AW88" t="str">
        <f>IF(A88="","",IF(AU88="","",IF(AV88="","",IF((AV88-AU88)*AT88*$E88/$D88&lt;1,"&lt;1",ROUND((AV88-AU88)*AT88*$E88/$D88,2)))))</f>
        <v/>
      </c>
      <c r="AX88">
        <v>1</v>
      </c>
      <c r="AZ88" t="str">
        <f>IF($A88="","",VLOOKUP($A88,DADOS!F:R,13,FALSE))</f>
        <v/>
      </c>
      <c r="BA88" t="str">
        <f>IF(A88="","",IF(AY88="","",IF(AZ88="","",IF((AZ88-AY88)*AX88*$E88/$D88&lt;1,"&lt;1",ROUND((AZ88-AY88)*AX88*$E88/$D88,2)))))</f>
        <v/>
      </c>
      <c r="BB88" t="str">
        <v>n.a.</v>
      </c>
      <c r="BC88" t="str">
        <v>Letícia</v>
      </c>
    </row>
    <row r="89">
      <c r="B89" t="str">
        <f>IF(A89="","",A89&amp;"/20")</f>
        <v/>
      </c>
      <c r="D89">
        <v>0.5</v>
      </c>
      <c r="E89">
        <v>50</v>
      </c>
      <c r="F89">
        <v>1</v>
      </c>
      <c r="G89">
        <v>0.287</v>
      </c>
      <c r="H89" t="str">
        <f>IF($A89="","",VLOOKUP($A89,DADOS!F:O,3,FALSE))</f>
        <v/>
      </c>
      <c r="I89" t="str">
        <f>IF(A89="","",IF(H89="","",IF((H89-G89)*F89*$E89/$D89/1000&lt;0.2,"&lt;0,2",ROUND((H89-G89)*F89*$E89/$D89/1000,2))))</f>
        <v/>
      </c>
      <c r="J89">
        <v>1</v>
      </c>
      <c r="K89">
        <v>8.969</v>
      </c>
      <c r="L89" t="str">
        <f>IF($A89="","",VLOOKUP($A89,DADOS!F:O,6,FALSE))</f>
        <v/>
      </c>
      <c r="M89" t="str">
        <f>IF(A89="","",IF(L89="","",IF((L89-K89)*J89*$E89/$D89/1000&lt;0.2,"&lt;0,2",ROUND((L89-K89)*J89*$E89/$D89/1000,2))))</f>
        <v/>
      </c>
      <c r="N89">
        <v>1</v>
      </c>
      <c r="O89">
        <v>0</v>
      </c>
      <c r="P89" t="str">
        <f>IF($A89="","",VLOOKUP($A89,DADOS!F:O,5,FALSE))</f>
        <v/>
      </c>
      <c r="Q89" t="str">
        <f>IF(A89="","",IF(P89="","",IF((P89-O89)*N89*$E89/$D89/1000&lt;0.2,"&lt;0,2",ROUND((P89-O89)*N89*$E89/$D89/1000,2))))</f>
        <v/>
      </c>
      <c r="R89">
        <v>1</v>
      </c>
      <c r="S89">
        <v>0</v>
      </c>
      <c r="T89" t="str">
        <f>IF($A89="","",VLOOKUP($A89,DADOS!F:O,4,FALSE))</f>
        <v/>
      </c>
      <c r="U89" t="str">
        <f>IF(A89="","",IF(T89="","",IF((T89-S89)*R89*$E89/$D89/1000&lt;0.2,"&lt;0,2",ROUND((T89-S89)*R89*$E89/$D89/1000,2))))</f>
        <v/>
      </c>
      <c r="V89">
        <v>1</v>
      </c>
      <c r="W89">
        <v>0.161</v>
      </c>
      <c r="X89" t="str">
        <f>IF($A89="","",VLOOKUP($A89,DADOS!F:O,9,FALSE))</f>
        <v/>
      </c>
      <c r="Y89" t="str">
        <f>IF(A89="","",IF(X89="","",IF((X89-W89)*V89*$E89/$D89&lt;1,"&lt;1",ROUND((X89-W89)*V89*$E89/$D89,2))))</f>
        <v/>
      </c>
      <c r="Z89">
        <v>1</v>
      </c>
      <c r="AA89">
        <v>0.063</v>
      </c>
      <c r="AB89" t="str">
        <f>IF($A89="","",VLOOKUP($A89,DADOS!F:O,7,FALSE))</f>
        <v/>
      </c>
      <c r="AC89" t="str">
        <f>IF(A89="","",IF(AB89="","",IF((AB89-AA89)*Z89*$E89/$D89&lt;1,"&lt;1",ROUND((AB89-AA89)*Z89*$E89/$D89,2))))</f>
        <v/>
      </c>
      <c r="AD89">
        <v>1</v>
      </c>
      <c r="AE89">
        <v>0</v>
      </c>
      <c r="AF89" t="str">
        <f>IF($A89="","",VLOOKUP($A89,DADOS!F:O,10,FALSE))</f>
        <v/>
      </c>
      <c r="AG89" t="str">
        <f>IF(A89="","",IF(AF89="","",IF((AF89-AE89)*AD89*$E89/$D89&lt;1,"&lt;1",ROUND((AF89-AE89)*AD89*$E89/$D89,2))))</f>
        <v/>
      </c>
      <c r="AH89">
        <v>1</v>
      </c>
      <c r="AI89">
        <v>0</v>
      </c>
      <c r="AJ89" t="str">
        <f>IF($A89="","",VLOOKUP($A89,DADOS!F:O,8,FALSE))</f>
        <v/>
      </c>
      <c r="AK89" t="str">
        <f>IF(A89="","",IF(AJ89="","",IF((AJ89-AI89)*AH89*$E89/$D89&lt;1,"&lt;1",ROUND((AJ89-AI89)*AH89*$E89/$D89,2))))</f>
        <v/>
      </c>
      <c r="AL89">
        <v>1</v>
      </c>
      <c r="AM89">
        <v>1.181</v>
      </c>
      <c r="AN89" t="str">
        <f>IF($A89="","",VLOOKUP($A89,DADOS!F:O,2,FALSE))</f>
        <v/>
      </c>
      <c r="AO89" t="str">
        <f>IF(A89="","",IF(AN89="","",IF((AN89-AM89)*AL89*$E89/$D89/1000&lt;0.2,"&lt;0,2",ROUND((AN89-AM89)*AL89*$E89/$D89/1000,2))))</f>
        <v/>
      </c>
      <c r="AP89">
        <v>1</v>
      </c>
      <c r="AR89" t="str">
        <f>IF($A89="","",VLOOKUP($A89,DADOS!F:P,11,FALSE))</f>
        <v/>
      </c>
      <c r="AS89" t="str">
        <f>IF(E89="","",IF(AQ89="","",IF(AR89="","",IF((AR89-AQ89)*AP89*$E89/$D89&lt;1,"&lt;1",ROUND((AR89-AQ89)*AP89*$E89/$D89,2)))))</f>
        <v/>
      </c>
      <c r="AT89">
        <v>1</v>
      </c>
      <c r="AV89" t="str">
        <f>IF(A89="","",VLOOKUP(A89,DADOS!F:R,12,FALSE))</f>
        <v/>
      </c>
      <c r="AW89" t="str">
        <f>IF(A89="","",IF(AU89="","",IF(AV89="","",IF((AV89-AU89)*AT89*$E89/$D89&lt;1,"&lt;1",ROUND((AV89-AU89)*AT89*$E89/$D89,2)))))</f>
        <v/>
      </c>
      <c r="AX89">
        <v>1</v>
      </c>
      <c r="AZ89" t="str">
        <f>IF($A89="","",VLOOKUP($A89,DADOS!F:R,13,FALSE))</f>
        <v/>
      </c>
      <c r="BA89" t="str">
        <f>IF(A89="","",IF(AY89="","",IF(AZ89="","",IF((AZ89-AY89)*AX89*$E89/$D89&lt;1,"&lt;1",ROUND((AZ89-AY89)*AX89*$E89/$D89,2)))))</f>
        <v/>
      </c>
      <c r="BB89" t="str">
        <v>n.a.</v>
      </c>
      <c r="BC89" t="str">
        <v>Letícia</v>
      </c>
    </row>
    <row r="90">
      <c r="B90" t="str">
        <f>IF(A90="","",A90&amp;"/20")</f>
        <v/>
      </c>
      <c r="D90">
        <v>0.5</v>
      </c>
      <c r="E90">
        <v>50</v>
      </c>
      <c r="F90">
        <v>1</v>
      </c>
      <c r="G90">
        <v>0.287</v>
      </c>
      <c r="H90" t="str">
        <f>IF($A90="","",VLOOKUP($A90,DADOS!F:O,3,FALSE))</f>
        <v/>
      </c>
      <c r="I90" t="str">
        <f>IF(A90="","",IF(H90="","",IF((H90-G90)*F90*$E90/$D90/1000&lt;0.2,"&lt;0,2",ROUND((H90-G90)*F90*$E90/$D90/1000,2))))</f>
        <v/>
      </c>
      <c r="J90">
        <v>1</v>
      </c>
      <c r="K90">
        <v>8.969</v>
      </c>
      <c r="L90" t="str">
        <f>IF($A90="","",VLOOKUP($A90,DADOS!F:O,6,FALSE))</f>
        <v/>
      </c>
      <c r="M90" t="str">
        <f>IF(A90="","",IF(L90="","",IF((L90-K90)*J90*$E90/$D90/1000&lt;0.2,"&lt;0,2",ROUND((L90-K90)*J90*$E90/$D90/1000,2))))</f>
        <v/>
      </c>
      <c r="N90">
        <v>1</v>
      </c>
      <c r="O90">
        <v>0</v>
      </c>
      <c r="P90" t="str">
        <f>IF($A90="","",VLOOKUP($A90,DADOS!F:O,5,FALSE))</f>
        <v/>
      </c>
      <c r="Q90" t="str">
        <f>IF(A90="","",IF(P90="","",IF((P90-O90)*N90*$E90/$D90/1000&lt;0.2,"&lt;0,2",ROUND((P90-O90)*N90*$E90/$D90/1000,2))))</f>
        <v/>
      </c>
      <c r="R90">
        <v>1</v>
      </c>
      <c r="S90">
        <v>0</v>
      </c>
      <c r="T90" t="str">
        <f>IF($A90="","",VLOOKUP($A90,DADOS!F:O,4,FALSE))</f>
        <v/>
      </c>
      <c r="U90" t="str">
        <f>IF(A90="","",IF(T90="","",IF((T90-S90)*R90*$E90/$D90/1000&lt;0.2,"&lt;0,2",ROUND((T90-S90)*R90*$E90/$D90/1000,2))))</f>
        <v/>
      </c>
      <c r="V90">
        <v>1</v>
      </c>
      <c r="W90">
        <v>0.161</v>
      </c>
      <c r="X90" t="str">
        <f>IF($A90="","",VLOOKUP($A90,DADOS!F:O,9,FALSE))</f>
        <v/>
      </c>
      <c r="Y90" t="str">
        <f>IF(A90="","",IF(X90="","",IF((X90-W90)*V90*$E90/$D90&lt;1,"&lt;1",ROUND((X90-W90)*V90*$E90/$D90,2))))</f>
        <v/>
      </c>
      <c r="Z90">
        <v>1</v>
      </c>
      <c r="AA90">
        <v>0.063</v>
      </c>
      <c r="AB90" t="str">
        <f>IF($A90="","",VLOOKUP($A90,DADOS!F:O,7,FALSE))</f>
        <v/>
      </c>
      <c r="AC90" t="str">
        <f>IF(A90="","",IF(AB90="","",IF((AB90-AA90)*Z90*$E90/$D90&lt;1,"&lt;1",ROUND((AB90-AA90)*Z90*$E90/$D90,2))))</f>
        <v/>
      </c>
      <c r="AD90">
        <v>1</v>
      </c>
      <c r="AE90">
        <v>0</v>
      </c>
      <c r="AF90" t="str">
        <f>IF($A90="","",VLOOKUP($A90,DADOS!F:O,10,FALSE))</f>
        <v/>
      </c>
      <c r="AG90" t="str">
        <f>IF(A90="","",IF(AF90="","",IF((AF90-AE90)*AD90*$E90/$D90&lt;1,"&lt;1",ROUND((AF90-AE90)*AD90*$E90/$D90,2))))</f>
        <v/>
      </c>
      <c r="AH90">
        <v>1</v>
      </c>
      <c r="AI90">
        <v>0</v>
      </c>
      <c r="AJ90" t="str">
        <f>IF($A90="","",VLOOKUP($A90,DADOS!F:O,8,FALSE))</f>
        <v/>
      </c>
      <c r="AK90" t="str">
        <f>IF(A90="","",IF(AJ90="","",IF((AJ90-AI90)*AH90*$E90/$D90&lt;1,"&lt;1",ROUND((AJ90-AI90)*AH90*$E90/$D90,2))))</f>
        <v/>
      </c>
      <c r="AL90">
        <v>1</v>
      </c>
      <c r="AM90">
        <v>1.181</v>
      </c>
      <c r="AN90" t="str">
        <f>IF($A90="","",VLOOKUP($A90,DADOS!F:O,2,FALSE))</f>
        <v/>
      </c>
      <c r="AO90" t="str">
        <f>IF(A90="","",IF(AN90="","",IF((AN90-AM90)*AL90*$E90/$D90/1000&lt;0.2,"&lt;0,2",ROUND((AN90-AM90)*AL90*$E90/$D90/1000,2))))</f>
        <v/>
      </c>
      <c r="AP90">
        <v>1</v>
      </c>
      <c r="AR90" t="str">
        <f>IF($A90="","",VLOOKUP($A90,DADOS!F:P,11,FALSE))</f>
        <v/>
      </c>
      <c r="AS90" t="str">
        <f>IF(E90="","",IF(AQ90="","",IF(AR90="","",IF((AR90-AQ90)*AP90*$E90/$D90&lt;1,"&lt;1",ROUND((AR90-AQ90)*AP90*$E90/$D90,2)))))</f>
        <v/>
      </c>
      <c r="AT90">
        <v>1</v>
      </c>
      <c r="AV90" t="str">
        <f>IF(A90="","",VLOOKUP(A90,DADOS!F:R,12,FALSE))</f>
        <v/>
      </c>
      <c r="AW90" t="str">
        <f>IF(A90="","",IF(AU90="","",IF(AV90="","",IF((AV90-AU90)*AT90*$E90/$D90&lt;1,"&lt;1",ROUND((AV90-AU90)*AT90*$E90/$D90,2)))))</f>
        <v/>
      </c>
      <c r="AX90">
        <v>1</v>
      </c>
      <c r="AZ90" t="str">
        <f>IF($A90="","",VLOOKUP($A90,DADOS!F:R,13,FALSE))</f>
        <v/>
      </c>
      <c r="BA90" t="str">
        <f>IF(A90="","",IF(AY90="","",IF(AZ90="","",IF((AZ90-AY90)*AX90*$E90/$D90&lt;1,"&lt;1",ROUND((AZ90-AY90)*AX90*$E90/$D90,2)))))</f>
        <v/>
      </c>
      <c r="BB90" t="str">
        <v>n.a.</v>
      </c>
      <c r="BC90" t="str">
        <v>Letícia</v>
      </c>
    </row>
    <row r="91">
      <c r="B91" t="str">
        <f>IF(A91="","",A91&amp;"/20")</f>
        <v/>
      </c>
      <c r="D91">
        <v>0.5</v>
      </c>
      <c r="E91">
        <v>50</v>
      </c>
      <c r="F91">
        <v>1</v>
      </c>
      <c r="G91">
        <v>0.287</v>
      </c>
      <c r="H91" t="str">
        <f>IF($A91="","",VLOOKUP($A91,DADOS!F:O,3,FALSE))</f>
        <v/>
      </c>
      <c r="I91" t="str">
        <f>IF(A91="","",IF(H91="","",IF((H91-G91)*F91*$E91/$D91/1000&lt;0.2,"&lt;0,2",ROUND((H91-G91)*F91*$E91/$D91/1000,2))))</f>
        <v/>
      </c>
      <c r="J91">
        <v>1</v>
      </c>
      <c r="K91">
        <v>8.969</v>
      </c>
      <c r="L91" t="str">
        <f>IF($A91="","",VLOOKUP($A91,DADOS!F:O,6,FALSE))</f>
        <v/>
      </c>
      <c r="M91" t="str">
        <f>IF(A91="","",IF(L91="","",IF((L91-K91)*J91*$E91/$D91/1000&lt;0.2,"&lt;0,2",ROUND((L91-K91)*J91*$E91/$D91/1000,2))))</f>
        <v/>
      </c>
      <c r="N91">
        <v>1</v>
      </c>
      <c r="O91">
        <v>0</v>
      </c>
      <c r="P91" t="str">
        <f>IF($A91="","",VLOOKUP($A91,DADOS!F:O,5,FALSE))</f>
        <v/>
      </c>
      <c r="Q91" t="str">
        <f>IF(A91="","",IF(P91="","",IF((P91-O91)*N91*$E91/$D91/1000&lt;0.2,"&lt;0,2",ROUND((P91-O91)*N91*$E91/$D91/1000,2))))</f>
        <v/>
      </c>
      <c r="R91">
        <v>1</v>
      </c>
      <c r="S91">
        <v>0</v>
      </c>
      <c r="T91" t="str">
        <f>IF($A91="","",VLOOKUP($A91,DADOS!F:O,4,FALSE))</f>
        <v/>
      </c>
      <c r="U91" t="str">
        <f>IF(A91="","",IF(T91="","",IF((T91-S91)*R91*$E91/$D91/1000&lt;0.2,"&lt;0,2",ROUND((T91-S91)*R91*$E91/$D91/1000,2))))</f>
        <v/>
      </c>
      <c r="V91">
        <v>1</v>
      </c>
      <c r="W91">
        <v>0.161</v>
      </c>
      <c r="X91" t="str">
        <f>IF($A91="","",VLOOKUP($A91,DADOS!F:O,9,FALSE))</f>
        <v/>
      </c>
      <c r="Y91" t="str">
        <f>IF(A91="","",IF(X91="","",IF((X91-W91)*V91*$E91/$D91&lt;1,"&lt;1",ROUND((X91-W91)*V91*$E91/$D91,2))))</f>
        <v/>
      </c>
      <c r="Z91">
        <v>1</v>
      </c>
      <c r="AA91">
        <v>0.063</v>
      </c>
      <c r="AB91" t="str">
        <f>IF($A91="","",VLOOKUP($A91,DADOS!F:O,7,FALSE))</f>
        <v/>
      </c>
      <c r="AC91" t="str">
        <f>IF(A91="","",IF(AB91="","",IF((AB91-AA91)*Z91*$E91/$D91&lt;1,"&lt;1",ROUND((AB91-AA91)*Z91*$E91/$D91,2))))</f>
        <v/>
      </c>
      <c r="AD91">
        <v>1</v>
      </c>
      <c r="AE91">
        <v>0</v>
      </c>
      <c r="AF91" t="str">
        <f>IF($A91="","",VLOOKUP($A91,DADOS!F:O,10,FALSE))</f>
        <v/>
      </c>
      <c r="AG91" t="str">
        <f>IF(A91="","",IF(AF91="","",IF((AF91-AE91)*AD91*$E91/$D91&lt;1,"&lt;1",ROUND((AF91-AE91)*AD91*$E91/$D91,2))))</f>
        <v/>
      </c>
      <c r="AH91">
        <v>1</v>
      </c>
      <c r="AI91">
        <v>0</v>
      </c>
      <c r="AJ91" t="str">
        <f>IF($A91="","",VLOOKUP($A91,DADOS!F:O,8,FALSE))</f>
        <v/>
      </c>
      <c r="AK91" t="str">
        <f>IF(A91="","",IF(AJ91="","",IF((AJ91-AI91)*AH91*$E91/$D91&lt;1,"&lt;1",ROUND((AJ91-AI91)*AH91*$E91/$D91,2))))</f>
        <v/>
      </c>
      <c r="AL91">
        <v>1</v>
      </c>
      <c r="AM91">
        <v>1.181</v>
      </c>
      <c r="AN91" t="str">
        <f>IF($A91="","",VLOOKUP($A91,DADOS!F:O,2,FALSE))</f>
        <v/>
      </c>
      <c r="AO91" t="str">
        <f>IF(A91="","",IF(AN91="","",IF((AN91-AM91)*AL91*$E91/$D91/1000&lt;0.2,"&lt;0,2",ROUND((AN91-AM91)*AL91*$E91/$D91/1000,2))))</f>
        <v/>
      </c>
      <c r="AP91">
        <v>1</v>
      </c>
      <c r="AR91" t="str">
        <f>IF($A91="","",VLOOKUP($A91,DADOS!F:P,11,FALSE))</f>
        <v/>
      </c>
      <c r="AS91" t="str">
        <f>IF(E91="","",IF(AQ91="","",IF(AR91="","",IF((AR91-AQ91)*AP91*$E91/$D91&lt;1,"&lt;1",ROUND((AR91-AQ91)*AP91*$E91/$D91,2)))))</f>
        <v/>
      </c>
      <c r="AT91">
        <v>1</v>
      </c>
      <c r="AV91" t="str">
        <f>IF(A91="","",VLOOKUP(A91,DADOS!F:R,12,FALSE))</f>
        <v/>
      </c>
      <c r="AW91" t="str">
        <f>IF(A91="","",IF(AU91="","",IF(AV91="","",IF((AV91-AU91)*AT91*$E91/$D91&lt;1,"&lt;1",ROUND((AV91-AU91)*AT91*$E91/$D91,2)))))</f>
        <v/>
      </c>
      <c r="AX91">
        <v>1</v>
      </c>
      <c r="AZ91" t="str">
        <f>IF($A91="","",VLOOKUP($A91,DADOS!F:R,13,FALSE))</f>
        <v/>
      </c>
      <c r="BA91" t="str">
        <f>IF(A91="","",IF(AY91="","",IF(AZ91="","",IF((AZ91-AY91)*AX91*$E91/$D91&lt;1,"&lt;1",ROUND((AZ91-AY91)*AX91*$E91/$D91,2)))))</f>
        <v/>
      </c>
      <c r="BB91" t="str">
        <v>n.a.</v>
      </c>
      <c r="BC91" t="str">
        <v>Letícia</v>
      </c>
    </row>
    <row r="92">
      <c r="B92" t="str">
        <f>IF(A92="","",A92&amp;"/20")</f>
        <v/>
      </c>
      <c r="D92">
        <v>0.5</v>
      </c>
      <c r="E92">
        <v>50</v>
      </c>
      <c r="F92">
        <v>1</v>
      </c>
      <c r="G92">
        <v>0.287</v>
      </c>
      <c r="H92" t="str">
        <f>IF($A92="","",VLOOKUP($A92,DADOS!F:O,3,FALSE))</f>
        <v/>
      </c>
      <c r="I92" t="str">
        <f>IF(A92="","",IF(H92="","",IF((H92-G92)*F92*$E92/$D92/1000&lt;0.2,"&lt;0,2",ROUND((H92-G92)*F92*$E92/$D92/1000,2))))</f>
        <v/>
      </c>
      <c r="J92">
        <v>1</v>
      </c>
      <c r="K92">
        <v>8.969</v>
      </c>
      <c r="L92" t="str">
        <f>IF($A92="","",VLOOKUP($A92,DADOS!F:O,6,FALSE))</f>
        <v/>
      </c>
      <c r="M92" t="str">
        <f>IF(A92="","",IF(L92="","",IF((L92-K92)*J92*$E92/$D92/1000&lt;0.2,"&lt;0,2",ROUND((L92-K92)*J92*$E92/$D92/1000,2))))</f>
        <v/>
      </c>
      <c r="N92">
        <v>1</v>
      </c>
      <c r="O92">
        <v>0</v>
      </c>
      <c r="P92" t="str">
        <f>IF($A92="","",VLOOKUP($A92,DADOS!F:O,5,FALSE))</f>
        <v/>
      </c>
      <c r="Q92" t="str">
        <f>IF(A92="","",IF(P92="","",IF((P92-O92)*N92*$E92/$D92/1000&lt;0.2,"&lt;0,2",ROUND((P92-O92)*N92*$E92/$D92/1000,2))))</f>
        <v/>
      </c>
      <c r="R92">
        <v>1</v>
      </c>
      <c r="S92">
        <v>0</v>
      </c>
      <c r="T92" t="str">
        <f>IF($A92="","",VLOOKUP($A92,DADOS!F:O,4,FALSE))</f>
        <v/>
      </c>
      <c r="U92" t="str">
        <f>IF(A92="","",IF(T92="","",IF((T92-S92)*R92*$E92/$D92/1000&lt;0.2,"&lt;0,2",ROUND((T92-S92)*R92*$E92/$D92/1000,2))))</f>
        <v/>
      </c>
      <c r="V92">
        <v>1</v>
      </c>
      <c r="W92">
        <v>0.161</v>
      </c>
      <c r="X92" t="str">
        <f>IF($A92="","",VLOOKUP($A92,DADOS!F:O,9,FALSE))</f>
        <v/>
      </c>
      <c r="Y92" t="str">
        <f>IF(A92="","",IF(X92="","",IF((X92-W92)*V92*$E92/$D92&lt;1,"&lt;1",ROUND((X92-W92)*V92*$E92/$D92,2))))</f>
        <v/>
      </c>
      <c r="Z92">
        <v>1</v>
      </c>
      <c r="AA92">
        <v>0.063</v>
      </c>
      <c r="AB92" t="str">
        <f>IF($A92="","",VLOOKUP($A92,DADOS!F:O,7,FALSE))</f>
        <v/>
      </c>
      <c r="AC92" t="str">
        <f>IF(A92="","",IF(AB92="","",IF((AB92-AA92)*Z92*$E92/$D92&lt;1,"&lt;1",ROUND((AB92-AA92)*Z92*$E92/$D92,2))))</f>
        <v/>
      </c>
      <c r="AD92">
        <v>1</v>
      </c>
      <c r="AE92">
        <v>0</v>
      </c>
      <c r="AF92" t="str">
        <f>IF($A92="","",VLOOKUP($A92,DADOS!F:O,10,FALSE))</f>
        <v/>
      </c>
      <c r="AG92" t="str">
        <f>IF(A92="","",IF(AF92="","",IF((AF92-AE92)*AD92*$E92/$D92&lt;1,"&lt;1",ROUND((AF92-AE92)*AD92*$E92/$D92,2))))</f>
        <v/>
      </c>
      <c r="AH92">
        <v>1</v>
      </c>
      <c r="AI92">
        <v>0</v>
      </c>
      <c r="AJ92" t="str">
        <f>IF($A92="","",VLOOKUP($A92,DADOS!F:O,8,FALSE))</f>
        <v/>
      </c>
      <c r="AK92" t="str">
        <f>IF(A92="","",IF(AJ92="","",IF((AJ92-AI92)*AH92*$E92/$D92&lt;1,"&lt;1",ROUND((AJ92-AI92)*AH92*$E92/$D92,2))))</f>
        <v/>
      </c>
      <c r="AL92">
        <v>1</v>
      </c>
      <c r="AM92">
        <v>1.181</v>
      </c>
      <c r="AN92" t="str">
        <f>IF($A92="","",VLOOKUP($A92,DADOS!F:O,2,FALSE))</f>
        <v/>
      </c>
      <c r="AO92" t="str">
        <f>IF(A92="","",IF(AN92="","",IF((AN92-AM92)*AL92*$E92/$D92/1000&lt;0.2,"&lt;0,2",ROUND((AN92-AM92)*AL92*$E92/$D92/1000,2))))</f>
        <v/>
      </c>
      <c r="AP92">
        <v>1</v>
      </c>
      <c r="AR92" t="str">
        <f>IF($A92="","",VLOOKUP($A92,DADOS!F:P,11,FALSE))</f>
        <v/>
      </c>
      <c r="AS92" t="str">
        <f>IF(E92="","",IF(AQ92="","",IF(AR92="","",IF((AR92-AQ92)*AP92*$E92/$D92&lt;1,"&lt;1",ROUND((AR92-AQ92)*AP92*$E92/$D92,2)))))</f>
        <v/>
      </c>
      <c r="AT92">
        <v>1</v>
      </c>
      <c r="AV92" t="str">
        <f>IF(A92="","",VLOOKUP(A92,DADOS!F:R,12,FALSE))</f>
        <v/>
      </c>
      <c r="AW92" t="str">
        <f>IF(A92="","",IF(AU92="","",IF(AV92="","",IF((AV92-AU92)*AT92*$E92/$D92&lt;1,"&lt;1",ROUND((AV92-AU92)*AT92*$E92/$D92,2)))))</f>
        <v/>
      </c>
      <c r="AX92">
        <v>1</v>
      </c>
      <c r="AZ92" t="str">
        <f>IF($A92="","",VLOOKUP($A92,DADOS!F:R,13,FALSE))</f>
        <v/>
      </c>
      <c r="BA92" t="str">
        <f>IF(A92="","",IF(AY92="","",IF(AZ92="","",IF((AZ92-AY92)*AX92*$E92/$D92&lt;1,"&lt;1",ROUND((AZ92-AY92)*AX92*$E92/$D92,2)))))</f>
        <v/>
      </c>
      <c r="BB92" t="str">
        <v>n.a.</v>
      </c>
      <c r="BC92" t="str">
        <v>Letícia</v>
      </c>
    </row>
    <row r="93">
      <c r="B93" t="str">
        <f>IF(A93="","",A93&amp;"/20")</f>
        <v/>
      </c>
      <c r="D93">
        <v>0.5</v>
      </c>
      <c r="E93">
        <v>50</v>
      </c>
      <c r="F93">
        <v>1</v>
      </c>
      <c r="G93">
        <v>0.287</v>
      </c>
      <c r="H93" t="str">
        <f>IF($A93="","",VLOOKUP($A93,DADOS!F:O,3,FALSE))</f>
        <v/>
      </c>
      <c r="I93" t="str">
        <f>IF(A93="","",IF(H93="","",IF((H93-G93)*F93*$E93/$D93/1000&lt;0.2,"&lt;0,2",ROUND((H93-G93)*F93*$E93/$D93/1000,2))))</f>
        <v/>
      </c>
      <c r="J93">
        <v>1</v>
      </c>
      <c r="K93">
        <v>8.969</v>
      </c>
      <c r="L93" t="str">
        <f>IF($A93="","",VLOOKUP($A93,DADOS!F:O,6,FALSE))</f>
        <v/>
      </c>
      <c r="M93" t="str">
        <f>IF(A93="","",IF(L93="","",IF((L93-K93)*J93*$E93/$D93/1000&lt;0.2,"&lt;0,2",ROUND((L93-K93)*J93*$E93/$D93/1000,2))))</f>
        <v/>
      </c>
      <c r="N93">
        <v>1</v>
      </c>
      <c r="O93">
        <v>0</v>
      </c>
      <c r="P93" t="str">
        <f>IF($A93="","",VLOOKUP($A93,DADOS!F:O,5,FALSE))</f>
        <v/>
      </c>
      <c r="Q93" t="str">
        <f>IF(A93="","",IF(P93="","",IF((P93-O93)*N93*$E93/$D93/1000&lt;0.2,"&lt;0,2",ROUND((P93-O93)*N93*$E93/$D93/1000,2))))</f>
        <v/>
      </c>
      <c r="R93">
        <v>1</v>
      </c>
      <c r="S93">
        <v>0</v>
      </c>
      <c r="T93" t="str">
        <f>IF($A93="","",VLOOKUP($A93,DADOS!F:O,4,FALSE))</f>
        <v/>
      </c>
      <c r="U93" t="str">
        <f>IF(A93="","",IF(T93="","",IF((T93-S93)*R93*$E93/$D93/1000&lt;0.2,"&lt;0,2",ROUND((T93-S93)*R93*$E93/$D93/1000,2))))</f>
        <v/>
      </c>
      <c r="V93">
        <v>1</v>
      </c>
      <c r="W93">
        <v>0.161</v>
      </c>
      <c r="X93" t="str">
        <f>IF($A93="","",VLOOKUP($A93,DADOS!F:O,9,FALSE))</f>
        <v/>
      </c>
      <c r="Y93" t="str">
        <f>IF(A93="","",IF(X93="","",IF((X93-W93)*V93*$E93/$D93&lt;1,"&lt;1",ROUND((X93-W93)*V93*$E93/$D93,2))))</f>
        <v/>
      </c>
      <c r="Z93">
        <v>1</v>
      </c>
      <c r="AA93">
        <v>0.063</v>
      </c>
      <c r="AB93" t="str">
        <f>IF($A93="","",VLOOKUP($A93,DADOS!F:O,7,FALSE))</f>
        <v/>
      </c>
      <c r="AC93" t="str">
        <f>IF(A93="","",IF(AB93="","",IF((AB93-AA93)*Z93*$E93/$D93&lt;1,"&lt;1",ROUND((AB93-AA93)*Z93*$E93/$D93,2))))</f>
        <v/>
      </c>
      <c r="AD93">
        <v>1</v>
      </c>
      <c r="AE93">
        <v>0</v>
      </c>
      <c r="AF93" t="str">
        <f>IF($A93="","",VLOOKUP($A93,DADOS!F:O,10,FALSE))</f>
        <v/>
      </c>
      <c r="AG93" t="str">
        <f>IF(A93="","",IF(AF93="","",IF((AF93-AE93)*AD93*$E93/$D93&lt;1,"&lt;1",ROUND((AF93-AE93)*AD93*$E93/$D93,2))))</f>
        <v/>
      </c>
      <c r="AH93">
        <v>1</v>
      </c>
      <c r="AI93">
        <v>0</v>
      </c>
      <c r="AJ93" t="str">
        <f>IF($A93="","",VLOOKUP($A93,DADOS!F:O,8,FALSE))</f>
        <v/>
      </c>
      <c r="AK93" t="str">
        <f>IF(A93="","",IF(AJ93="","",IF((AJ93-AI93)*AH93*$E93/$D93&lt;1,"&lt;1",ROUND((AJ93-AI93)*AH93*$E93/$D93,2))))</f>
        <v/>
      </c>
      <c r="AL93">
        <v>1</v>
      </c>
      <c r="AM93">
        <v>1.181</v>
      </c>
      <c r="AN93" t="str">
        <f>IF($A93="","",VLOOKUP($A93,DADOS!F:O,2,FALSE))</f>
        <v/>
      </c>
      <c r="AO93" t="str">
        <f>IF(A93="","",IF(AN93="","",IF((AN93-AM93)*AL93*$E93/$D93/1000&lt;0.2,"&lt;0,2",ROUND((AN93-AM93)*AL93*$E93/$D93/1000,2))))</f>
        <v/>
      </c>
      <c r="AP93">
        <v>1</v>
      </c>
      <c r="AR93" t="str">
        <f>IF($A93="","",VLOOKUP($A93,DADOS!F:P,11,FALSE))</f>
        <v/>
      </c>
      <c r="AS93" t="str">
        <f>IF(E93="","",IF(AQ93="","",IF(AR93="","",IF((AR93-AQ93)*AP93*$E93/$D93&lt;1,"&lt;1",ROUND((AR93-AQ93)*AP93*$E93/$D93,2)))))</f>
        <v/>
      </c>
      <c r="AT93">
        <v>1</v>
      </c>
      <c r="AV93" t="str">
        <f>IF(A93="","",VLOOKUP(A93,DADOS!F:R,12,FALSE))</f>
        <v/>
      </c>
      <c r="AW93" t="str">
        <f>IF(A93="","",IF(AU93="","",IF(AV93="","",IF((AV93-AU93)*AT93*$E93/$D93&lt;1,"&lt;1",ROUND((AV93-AU93)*AT93*$E93/$D93,2)))))</f>
        <v/>
      </c>
      <c r="AX93">
        <v>1</v>
      </c>
      <c r="AZ93" t="str">
        <f>IF($A93="","",VLOOKUP($A93,DADOS!F:R,13,FALSE))</f>
        <v/>
      </c>
      <c r="BA93" t="str">
        <f>IF(A93="","",IF(AY93="","",IF(AZ93="","",IF((AZ93-AY93)*AX93*$E93/$D93&lt;1,"&lt;1",ROUND((AZ93-AY93)*AX93*$E93/$D93,2)))))</f>
        <v/>
      </c>
      <c r="BB93" t="str">
        <v>n.a.</v>
      </c>
      <c r="BC93" t="str">
        <v>Letícia</v>
      </c>
    </row>
    <row r="94">
      <c r="B94" t="str">
        <f>IF(A94="","",A94&amp;"/20")</f>
        <v/>
      </c>
      <c r="D94">
        <v>0.5</v>
      </c>
      <c r="E94">
        <v>50</v>
      </c>
      <c r="F94">
        <v>1</v>
      </c>
      <c r="G94">
        <v>0.287</v>
      </c>
      <c r="H94" t="str">
        <f>IF($A94="","",VLOOKUP($A94,DADOS!F:O,3,FALSE))</f>
        <v/>
      </c>
      <c r="I94" t="str">
        <f>IF(A94="","",IF(H94="","",IF((H94-G94)*F94*$E94/$D94/1000&lt;0.2,"&lt;0,2",ROUND((H94-G94)*F94*$E94/$D94/1000,2))))</f>
        <v/>
      </c>
      <c r="J94">
        <v>1</v>
      </c>
      <c r="K94">
        <v>8.969</v>
      </c>
      <c r="L94" t="str">
        <f>IF($A94="","",VLOOKUP($A94,DADOS!F:O,6,FALSE))</f>
        <v/>
      </c>
      <c r="M94" t="str">
        <f>IF(A94="","",IF(L94="","",IF((L94-K94)*J94*$E94/$D94/1000&lt;0.2,"&lt;0,2",ROUND((L94-K94)*J94*$E94/$D94/1000,2))))</f>
        <v/>
      </c>
      <c r="N94">
        <v>1</v>
      </c>
      <c r="O94">
        <v>0</v>
      </c>
      <c r="P94" t="str">
        <f>IF($A94="","",VLOOKUP($A94,DADOS!F:O,5,FALSE))</f>
        <v/>
      </c>
      <c r="Q94" t="str">
        <f>IF(A94="","",IF(P94="","",IF((P94-O94)*N94*$E94/$D94/1000&lt;0.2,"&lt;0,2",ROUND((P94-O94)*N94*$E94/$D94/1000,2))))</f>
        <v/>
      </c>
      <c r="R94">
        <v>1</v>
      </c>
      <c r="S94">
        <v>0</v>
      </c>
      <c r="T94" t="str">
        <f>IF($A94="","",VLOOKUP($A94,DADOS!F:O,4,FALSE))</f>
        <v/>
      </c>
      <c r="U94" t="str">
        <f>IF(A94="","",IF(T94="","",IF((T94-S94)*R94*$E94/$D94/1000&lt;0.2,"&lt;0,2",ROUND((T94-S94)*R94*$E94/$D94/1000,2))))</f>
        <v/>
      </c>
      <c r="V94">
        <v>1</v>
      </c>
      <c r="W94">
        <v>0.161</v>
      </c>
      <c r="X94" t="str">
        <f>IF($A94="","",VLOOKUP($A94,DADOS!F:O,9,FALSE))</f>
        <v/>
      </c>
      <c r="Y94" t="str">
        <f>IF(A94="","",IF(X94="","",IF((X94-W94)*V94*$E94/$D94&lt;1,"&lt;1",ROUND((X94-W94)*V94*$E94/$D94,2))))</f>
        <v/>
      </c>
      <c r="Z94">
        <v>1</v>
      </c>
      <c r="AA94">
        <v>0.063</v>
      </c>
      <c r="AB94" t="str">
        <f>IF($A94="","",VLOOKUP($A94,DADOS!F:O,7,FALSE))</f>
        <v/>
      </c>
      <c r="AC94" t="str">
        <f>IF(A94="","",IF(AB94="","",IF((AB94-AA94)*Z94*$E94/$D94&lt;1,"&lt;1",ROUND((AB94-AA94)*Z94*$E94/$D94,2))))</f>
        <v/>
      </c>
      <c r="AD94">
        <v>1</v>
      </c>
      <c r="AE94">
        <v>0</v>
      </c>
      <c r="AF94" t="str">
        <f>IF($A94="","",VLOOKUP($A94,DADOS!F:O,10,FALSE))</f>
        <v/>
      </c>
      <c r="AG94" t="str">
        <f>IF(A94="","",IF(AF94="","",IF((AF94-AE94)*AD94*$E94/$D94&lt;1,"&lt;1",ROUND((AF94-AE94)*AD94*$E94/$D94,2))))</f>
        <v/>
      </c>
      <c r="AH94">
        <v>1</v>
      </c>
      <c r="AI94">
        <v>0</v>
      </c>
      <c r="AJ94" t="str">
        <f>IF($A94="","",VLOOKUP($A94,DADOS!F:O,8,FALSE))</f>
        <v/>
      </c>
      <c r="AK94" t="str">
        <f>IF(A94="","",IF(AJ94="","",IF((AJ94-AI94)*AH94*$E94/$D94&lt;1,"&lt;1",ROUND((AJ94-AI94)*AH94*$E94/$D94,2))))</f>
        <v/>
      </c>
      <c r="AL94">
        <v>1</v>
      </c>
      <c r="AM94">
        <v>1.181</v>
      </c>
      <c r="AN94" t="str">
        <f>IF($A94="","",VLOOKUP($A94,DADOS!F:O,2,FALSE))</f>
        <v/>
      </c>
      <c r="AO94" t="str">
        <f>IF(A94="","",IF(AN94="","",IF((AN94-AM94)*AL94*$E94/$D94/1000&lt;0.2,"&lt;0,2",ROUND((AN94-AM94)*AL94*$E94/$D94/1000,2))))</f>
        <v/>
      </c>
      <c r="AP94">
        <v>1</v>
      </c>
      <c r="AR94" t="str">
        <f>IF($A94="","",VLOOKUP($A94,DADOS!F:P,11,FALSE))</f>
        <v/>
      </c>
      <c r="AS94" t="str">
        <f>IF(E94="","",IF(AQ94="","",IF(AR94="","",IF((AR94-AQ94)*AP94*$E94/$D94&lt;1,"&lt;1",ROUND((AR94-AQ94)*AP94*$E94/$D94,2)))))</f>
        <v/>
      </c>
      <c r="AT94">
        <v>1</v>
      </c>
      <c r="AV94" t="str">
        <f>IF(A94="","",VLOOKUP(A94,DADOS!F:R,12,FALSE))</f>
        <v/>
      </c>
      <c r="AW94" t="str">
        <f>IF(A94="","",IF(AU94="","",IF(AV94="","",IF((AV94-AU94)*AT94*$E94/$D94&lt;1,"&lt;1",ROUND((AV94-AU94)*AT94*$E94/$D94,2)))))</f>
        <v/>
      </c>
      <c r="AX94">
        <v>1</v>
      </c>
      <c r="AZ94" t="str">
        <f>IF($A94="","",VLOOKUP($A94,DADOS!F:R,13,FALSE))</f>
        <v/>
      </c>
      <c r="BA94" t="str">
        <f>IF(A94="","",IF(AY94="","",IF(AZ94="","",IF((AZ94-AY94)*AX94*$E94/$D94&lt;1,"&lt;1",ROUND((AZ94-AY94)*AX94*$E94/$D94,2)))))</f>
        <v/>
      </c>
      <c r="BB94" t="str">
        <v>n.a.</v>
      </c>
      <c r="BC94" t="str">
        <v>Letícia</v>
      </c>
    </row>
    <row r="95">
      <c r="B95" t="str">
        <f>IF(A95="","",A95&amp;"/20")</f>
        <v/>
      </c>
      <c r="D95">
        <v>0.5</v>
      </c>
      <c r="E95">
        <v>50</v>
      </c>
      <c r="F95">
        <v>1</v>
      </c>
      <c r="G95">
        <v>0.287</v>
      </c>
      <c r="H95" t="str">
        <f>IF($A95="","",VLOOKUP($A95,DADOS!F:O,3,FALSE))</f>
        <v/>
      </c>
      <c r="I95" t="str">
        <f>IF(A95="","",IF(H95="","",IF((H95-G95)*F95*$E95/$D95/1000&lt;0.2,"&lt;0,2",ROUND((H95-G95)*F95*$E95/$D95/1000,2))))</f>
        <v/>
      </c>
      <c r="J95">
        <v>1</v>
      </c>
      <c r="K95">
        <v>8.969</v>
      </c>
      <c r="L95" t="str">
        <f>IF($A95="","",VLOOKUP($A95,DADOS!F:O,6,FALSE))</f>
        <v/>
      </c>
      <c r="M95" t="str">
        <f>IF(A95="","",IF(L95="","",IF((L95-K95)*J95*$E95/$D95/1000&lt;0.2,"&lt;0,2",ROUND((L95-K95)*J95*$E95/$D95/1000,2))))</f>
        <v/>
      </c>
      <c r="N95">
        <v>1</v>
      </c>
      <c r="O95">
        <v>0</v>
      </c>
      <c r="P95" t="str">
        <f>IF($A95="","",VLOOKUP($A95,DADOS!F:O,5,FALSE))</f>
        <v/>
      </c>
      <c r="Q95" t="str">
        <f>IF(A95="","",IF(P95="","",IF((P95-O95)*N95*$E95/$D95/1000&lt;0.2,"&lt;0,2",ROUND((P95-O95)*N95*$E95/$D95/1000,2))))</f>
        <v/>
      </c>
      <c r="R95">
        <v>1</v>
      </c>
      <c r="S95">
        <v>0</v>
      </c>
      <c r="T95" t="str">
        <f>IF($A95="","",VLOOKUP($A95,DADOS!F:O,4,FALSE))</f>
        <v/>
      </c>
      <c r="U95" t="str">
        <f>IF(A95="","",IF(T95="","",IF((T95-S95)*R95*$E95/$D95/1000&lt;0.2,"&lt;0,2",ROUND((T95-S95)*R95*$E95/$D95/1000,2))))</f>
        <v/>
      </c>
      <c r="V95">
        <v>1</v>
      </c>
      <c r="W95">
        <v>0.161</v>
      </c>
      <c r="X95" t="str">
        <f>IF($A95="","",VLOOKUP($A95,DADOS!F:O,9,FALSE))</f>
        <v/>
      </c>
      <c r="Y95" t="str">
        <f>IF(A95="","",IF(X95="","",IF((X95-W95)*V95*$E95/$D95&lt;1,"&lt;1",ROUND((X95-W95)*V95*$E95/$D95,2))))</f>
        <v/>
      </c>
      <c r="Z95">
        <v>1</v>
      </c>
      <c r="AA95">
        <v>0.063</v>
      </c>
      <c r="AB95" t="str">
        <f>IF($A95="","",VLOOKUP($A95,DADOS!F:O,7,FALSE))</f>
        <v/>
      </c>
      <c r="AC95" t="str">
        <f>IF(A95="","",IF(AB95="","",IF((AB95-AA95)*Z95*$E95/$D95&lt;1,"&lt;1",ROUND((AB95-AA95)*Z95*$E95/$D95,2))))</f>
        <v/>
      </c>
      <c r="AD95">
        <v>1</v>
      </c>
      <c r="AE95">
        <v>0</v>
      </c>
      <c r="AF95" t="str">
        <f>IF($A95="","",VLOOKUP($A95,DADOS!F:O,10,FALSE))</f>
        <v/>
      </c>
      <c r="AG95" t="str">
        <f>IF(A95="","",IF(AF95="","",IF((AF95-AE95)*AD95*$E95/$D95&lt;1,"&lt;1",ROUND((AF95-AE95)*AD95*$E95/$D95,2))))</f>
        <v/>
      </c>
      <c r="AH95">
        <v>1</v>
      </c>
      <c r="AI95">
        <v>0</v>
      </c>
      <c r="AJ95" t="str">
        <f>IF($A95="","",VLOOKUP($A95,DADOS!F:O,8,FALSE))</f>
        <v/>
      </c>
      <c r="AK95" t="str">
        <f>IF(A95="","",IF(AJ95="","",IF((AJ95-AI95)*AH95*$E95/$D95&lt;1,"&lt;1",ROUND((AJ95-AI95)*AH95*$E95/$D95,2))))</f>
        <v/>
      </c>
      <c r="AL95">
        <v>1</v>
      </c>
      <c r="AM95">
        <v>1.181</v>
      </c>
      <c r="AN95" t="str">
        <f>IF($A95="","",VLOOKUP($A95,DADOS!F:O,2,FALSE))</f>
        <v/>
      </c>
      <c r="AO95" t="str">
        <f>IF(A95="","",IF(AN95="","",IF((AN95-AM95)*AL95*$E95/$D95/1000&lt;0.2,"&lt;0,2",ROUND((AN95-AM95)*AL95*$E95/$D95/1000,2))))</f>
        <v/>
      </c>
      <c r="AP95">
        <v>1</v>
      </c>
      <c r="AR95" t="str">
        <f>IF($A95="","",VLOOKUP($A95,DADOS!F:P,11,FALSE))</f>
        <v/>
      </c>
      <c r="AS95" t="str">
        <f>IF(E95="","",IF(AQ95="","",IF(AR95="","",IF((AR95-AQ95)*AP95*$E95/$D95&lt;1,"&lt;1",ROUND((AR95-AQ95)*AP95*$E95/$D95,2)))))</f>
        <v/>
      </c>
      <c r="AT95">
        <v>1</v>
      </c>
      <c r="AV95" t="str">
        <f>IF(A95="","",VLOOKUP(A95,DADOS!F:R,12,FALSE))</f>
        <v/>
      </c>
      <c r="AW95" t="str">
        <f>IF(A95="","",IF(AU95="","",IF(AV95="","",IF((AV95-AU95)*AT95*$E95/$D95&lt;1,"&lt;1",ROUND((AV95-AU95)*AT95*$E95/$D95,2)))))</f>
        <v/>
      </c>
      <c r="AX95">
        <v>1</v>
      </c>
      <c r="AZ95" t="str">
        <f>IF($A95="","",VLOOKUP($A95,DADOS!F:R,13,FALSE))</f>
        <v/>
      </c>
      <c r="BA95" t="str">
        <f>IF(A95="","",IF(AY95="","",IF(AZ95="","",IF((AZ95-AY95)*AX95*$E95/$D95&lt;1,"&lt;1",ROUND((AZ95-AY95)*AX95*$E95/$D95,2)))))</f>
        <v/>
      </c>
      <c r="BB95" t="str">
        <v>n.a.</v>
      </c>
      <c r="BC95" t="str">
        <v>Letícia</v>
      </c>
    </row>
    <row r="96">
      <c r="B96" t="str">
        <f>IF(A96="","",A96&amp;"/20")</f>
        <v/>
      </c>
      <c r="D96">
        <v>0.5</v>
      </c>
      <c r="E96">
        <v>50</v>
      </c>
      <c r="F96">
        <v>1</v>
      </c>
      <c r="G96">
        <v>0.287</v>
      </c>
      <c r="H96" t="str">
        <f>IF($A96="","",VLOOKUP($A96,DADOS!F:O,3,FALSE))</f>
        <v/>
      </c>
      <c r="I96" t="str">
        <f>IF(A96="","",IF(H96="","",IF((H96-G96)*F96*$E96/$D96/1000&lt;0.2,"&lt;0,2",ROUND((H96-G96)*F96*$E96/$D96/1000,2))))</f>
        <v/>
      </c>
      <c r="J96">
        <v>1</v>
      </c>
      <c r="K96">
        <v>8.969</v>
      </c>
      <c r="L96" t="str">
        <f>IF($A96="","",VLOOKUP($A96,DADOS!F:O,6,FALSE))</f>
        <v/>
      </c>
      <c r="M96" t="str">
        <f>IF(A96="","",IF(L96="","",IF((L96-K96)*J96*$E96/$D96/1000&lt;0.2,"&lt;0,2",ROUND((L96-K96)*J96*$E96/$D96/1000,2))))</f>
        <v/>
      </c>
      <c r="N96">
        <v>1</v>
      </c>
      <c r="O96">
        <v>0</v>
      </c>
      <c r="P96" t="str">
        <f>IF($A96="","",VLOOKUP($A96,DADOS!F:O,5,FALSE))</f>
        <v/>
      </c>
      <c r="Q96" t="str">
        <f>IF(A96="","",IF(P96="","",IF((P96-O96)*N96*$E96/$D96/1000&lt;0.2,"&lt;0,2",ROUND((P96-O96)*N96*$E96/$D96/1000,2))))</f>
        <v/>
      </c>
      <c r="R96">
        <v>1</v>
      </c>
      <c r="S96">
        <v>0</v>
      </c>
      <c r="T96" t="str">
        <f>IF($A96="","",VLOOKUP($A96,DADOS!F:O,4,FALSE))</f>
        <v/>
      </c>
      <c r="U96" t="str">
        <f>IF(A96="","",IF(T96="","",IF((T96-S96)*R96*$E96/$D96/1000&lt;0.2,"&lt;0,2",ROUND((T96-S96)*R96*$E96/$D96/1000,2))))</f>
        <v/>
      </c>
      <c r="V96">
        <v>1</v>
      </c>
      <c r="W96">
        <v>0.161</v>
      </c>
      <c r="X96" t="str">
        <f>IF($A96="","",VLOOKUP($A96,DADOS!F:O,9,FALSE))</f>
        <v/>
      </c>
      <c r="Y96" t="str">
        <f>IF(A96="","",IF(X96="","",IF((X96-W96)*V96*$E96/$D96&lt;1,"&lt;1",ROUND((X96-W96)*V96*$E96/$D96,2))))</f>
        <v/>
      </c>
      <c r="Z96">
        <v>1</v>
      </c>
      <c r="AA96">
        <v>0.063</v>
      </c>
      <c r="AB96" t="str">
        <f>IF($A96="","",VLOOKUP($A96,DADOS!F:O,7,FALSE))</f>
        <v/>
      </c>
      <c r="AC96" t="str">
        <f>IF(A96="","",IF(AB96="","",IF((AB96-AA96)*Z96*$E96/$D96&lt;1,"&lt;1",ROUND((AB96-AA96)*Z96*$E96/$D96,2))))</f>
        <v/>
      </c>
      <c r="AD96">
        <v>1</v>
      </c>
      <c r="AE96">
        <v>0</v>
      </c>
      <c r="AF96" t="str">
        <f>IF($A96="","",VLOOKUP($A96,DADOS!F:O,10,FALSE))</f>
        <v/>
      </c>
      <c r="AG96" t="str">
        <f>IF(A96="","",IF(AF96="","",IF((AF96-AE96)*AD96*$E96/$D96&lt;1,"&lt;1",ROUND((AF96-AE96)*AD96*$E96/$D96,2))))</f>
        <v/>
      </c>
      <c r="AH96">
        <v>1</v>
      </c>
      <c r="AI96">
        <v>0</v>
      </c>
      <c r="AJ96" t="str">
        <f>IF($A96="","",VLOOKUP($A96,DADOS!F:O,8,FALSE))</f>
        <v/>
      </c>
      <c r="AK96" t="str">
        <f>IF(A96="","",IF(AJ96="","",IF((AJ96-AI96)*AH96*$E96/$D96&lt;1,"&lt;1",ROUND((AJ96-AI96)*AH96*$E96/$D96,2))))</f>
        <v/>
      </c>
      <c r="AL96">
        <v>1</v>
      </c>
      <c r="AM96">
        <v>1.181</v>
      </c>
      <c r="AN96" t="str">
        <f>IF($A96="","",VLOOKUP($A96,DADOS!F:O,2,FALSE))</f>
        <v/>
      </c>
      <c r="AO96" t="str">
        <f>IF(A96="","",IF(AN96="","",IF((AN96-AM96)*AL96*$E96/$D96/1000&lt;0.2,"&lt;0,2",ROUND((AN96-AM96)*AL96*$E96/$D96/1000,2))))</f>
        <v/>
      </c>
      <c r="AP96">
        <v>1</v>
      </c>
      <c r="AR96" t="str">
        <f>IF($A96="","",VLOOKUP($A96,DADOS!F:P,11,FALSE))</f>
        <v/>
      </c>
      <c r="AS96" t="str">
        <f>IF(E96="","",IF(AQ96="","",IF(AR96="","",IF((AR96-AQ96)*AP96*$E96/$D96&lt;1,"&lt;1",ROUND((AR96-AQ96)*AP96*$E96/$D96,2)))))</f>
        <v/>
      </c>
      <c r="AT96">
        <v>1</v>
      </c>
      <c r="AV96" t="str">
        <f>IF(A96="","",VLOOKUP(A96,DADOS!F:R,12,FALSE))</f>
        <v/>
      </c>
      <c r="AW96" t="str">
        <f>IF(A96="","",IF(AU96="","",IF(AV96="","",IF((AV96-AU96)*AT96*$E96/$D96&lt;1,"&lt;1",ROUND((AV96-AU96)*AT96*$E96/$D96,2)))))</f>
        <v/>
      </c>
      <c r="AX96">
        <v>1</v>
      </c>
      <c r="AZ96" t="str">
        <f>IF($A96="","",VLOOKUP($A96,DADOS!F:R,13,FALSE))</f>
        <v/>
      </c>
      <c r="BA96" t="str">
        <f>IF(A96="","",IF(AY96="","",IF(AZ96="","",IF((AZ96-AY96)*AX96*$E96/$D96&lt;1,"&lt;1",ROUND((AZ96-AY96)*AX96*$E96/$D96,2)))))</f>
        <v/>
      </c>
      <c r="BB96" t="str">
        <v>n.a.</v>
      </c>
      <c r="BC96" t="str">
        <v>Letícia</v>
      </c>
    </row>
    <row r="97">
      <c r="B97" t="str">
        <f>IF(A97="","",A97&amp;"/20")</f>
        <v/>
      </c>
      <c r="D97">
        <v>0.5</v>
      </c>
      <c r="E97">
        <v>50</v>
      </c>
      <c r="F97">
        <v>1</v>
      </c>
      <c r="G97">
        <v>0.287</v>
      </c>
      <c r="H97" t="str">
        <f>IF($A97="","",VLOOKUP($A97,DADOS!F:O,3,FALSE))</f>
        <v/>
      </c>
      <c r="I97" t="str">
        <f>IF(A97="","",IF(H97="","",IF((H97-G97)*F97*$E97/$D97/1000&lt;0.2,"&lt;0,2",ROUND((H97-G97)*F97*$E97/$D97/1000,2))))</f>
        <v/>
      </c>
      <c r="J97">
        <v>1</v>
      </c>
      <c r="K97">
        <v>8.969</v>
      </c>
      <c r="L97" t="str">
        <f>IF($A97="","",VLOOKUP($A97,DADOS!F:O,6,FALSE))</f>
        <v/>
      </c>
      <c r="M97" t="str">
        <f>IF(A97="","",IF(L97="","",IF((L97-K97)*J97*$E97/$D97/1000&lt;0.2,"&lt;0,2",ROUND((L97-K97)*J97*$E97/$D97/1000,2))))</f>
        <v/>
      </c>
      <c r="N97">
        <v>1</v>
      </c>
      <c r="O97">
        <v>0</v>
      </c>
      <c r="P97" t="str">
        <f>IF($A97="","",VLOOKUP($A97,DADOS!F:O,5,FALSE))</f>
        <v/>
      </c>
      <c r="Q97" t="str">
        <f>IF(A97="","",IF(P97="","",IF((P97-O97)*N97*$E97/$D97/1000&lt;0.2,"&lt;0,2",ROUND((P97-O97)*N97*$E97/$D97/1000,2))))</f>
        <v/>
      </c>
      <c r="R97">
        <v>1</v>
      </c>
      <c r="S97">
        <v>0</v>
      </c>
      <c r="T97" t="str">
        <f>IF($A97="","",VLOOKUP($A97,DADOS!F:O,4,FALSE))</f>
        <v/>
      </c>
      <c r="U97" t="str">
        <f>IF(A97="","",IF(T97="","",IF((T97-S97)*R97*$E97/$D97/1000&lt;0.2,"&lt;0,2",ROUND((T97-S97)*R97*$E97/$D97/1000,2))))</f>
        <v/>
      </c>
      <c r="V97">
        <v>1</v>
      </c>
      <c r="W97">
        <v>0.161</v>
      </c>
      <c r="X97" t="str">
        <f>IF($A97="","",VLOOKUP($A97,DADOS!F:O,9,FALSE))</f>
        <v/>
      </c>
      <c r="Y97" t="str">
        <f>IF(A97="","",IF(X97="","",IF((X97-W97)*V97*$E97/$D97&lt;1,"&lt;1",ROUND((X97-W97)*V97*$E97/$D97,2))))</f>
        <v/>
      </c>
      <c r="Z97">
        <v>1</v>
      </c>
      <c r="AA97">
        <v>0.063</v>
      </c>
      <c r="AB97" t="str">
        <f>IF($A97="","",VLOOKUP($A97,DADOS!F:O,7,FALSE))</f>
        <v/>
      </c>
      <c r="AC97" t="str">
        <f>IF(A97="","",IF(AB97="","",IF((AB97-AA97)*Z97*$E97/$D97&lt;1,"&lt;1",ROUND((AB97-AA97)*Z97*$E97/$D97,2))))</f>
        <v/>
      </c>
      <c r="AD97">
        <v>1</v>
      </c>
      <c r="AE97">
        <v>0</v>
      </c>
      <c r="AF97" t="str">
        <f>IF($A97="","",VLOOKUP($A97,DADOS!F:O,10,FALSE))</f>
        <v/>
      </c>
      <c r="AG97" t="str">
        <f>IF(A97="","",IF(AF97="","",IF((AF97-AE97)*AD97*$E97/$D97&lt;1,"&lt;1",ROUND((AF97-AE97)*AD97*$E97/$D97,2))))</f>
        <v/>
      </c>
      <c r="AH97">
        <v>1</v>
      </c>
      <c r="AI97">
        <v>0</v>
      </c>
      <c r="AJ97" t="str">
        <f>IF($A97="","",VLOOKUP($A97,DADOS!F:O,8,FALSE))</f>
        <v/>
      </c>
      <c r="AK97" t="str">
        <f>IF(A97="","",IF(AJ97="","",IF((AJ97-AI97)*AH97*$E97/$D97&lt;1,"&lt;1",ROUND((AJ97-AI97)*AH97*$E97/$D97,2))))</f>
        <v/>
      </c>
      <c r="AL97">
        <v>1</v>
      </c>
      <c r="AM97">
        <v>1.181</v>
      </c>
      <c r="AN97" t="str">
        <f>IF($A97="","",VLOOKUP($A97,DADOS!F:O,2,FALSE))</f>
        <v/>
      </c>
      <c r="AO97" t="str">
        <f>IF(A97="","",IF(AN97="","",IF((AN97-AM97)*AL97*$E97/$D97/1000&lt;0.2,"&lt;0,2",ROUND((AN97-AM97)*AL97*$E97/$D97/1000,2))))</f>
        <v/>
      </c>
      <c r="AP97">
        <v>1</v>
      </c>
      <c r="AR97" t="str">
        <f>IF($A97="","",VLOOKUP($A97,DADOS!F:P,11,FALSE))</f>
        <v/>
      </c>
      <c r="AS97" t="str">
        <f>IF(E97="","",IF(AQ97="","",IF(AR97="","",IF((AR97-AQ97)*AP97*$E97/$D97&lt;1,"&lt;1",ROUND((AR97-AQ97)*AP97*$E97/$D97,2)))))</f>
        <v/>
      </c>
      <c r="AT97">
        <v>1</v>
      </c>
      <c r="AV97" t="str">
        <f>IF(A97="","",VLOOKUP(A97,DADOS!F:R,12,FALSE))</f>
        <v/>
      </c>
      <c r="AW97" t="str">
        <f>IF(A97="","",IF(AU97="","",IF(AV97="","",IF((AV97-AU97)*AT97*$E97/$D97&lt;1,"&lt;1",ROUND((AV97-AU97)*AT97*$E97/$D97,2)))))</f>
        <v/>
      </c>
      <c r="AX97">
        <v>1</v>
      </c>
      <c r="AZ97" t="str">
        <f>IF($A97="","",VLOOKUP($A97,DADOS!F:R,13,FALSE))</f>
        <v/>
      </c>
      <c r="BA97" t="str">
        <f>IF(A97="","",IF(AY97="","",IF(AZ97="","",IF((AZ97-AY97)*AX97*$E97/$D97&lt;1,"&lt;1",ROUND((AZ97-AY97)*AX97*$E97/$D97,2)))))</f>
        <v/>
      </c>
      <c r="BB97" t="str">
        <v>n.a.</v>
      </c>
      <c r="BC97" t="str">
        <v>Letícia</v>
      </c>
    </row>
    <row r="98">
      <c r="B98" t="str">
        <f>IF(A98="","",A98&amp;"/20")</f>
        <v/>
      </c>
      <c r="D98">
        <v>0.5</v>
      </c>
      <c r="E98">
        <v>50</v>
      </c>
      <c r="F98">
        <v>1</v>
      </c>
      <c r="G98">
        <v>0.287</v>
      </c>
      <c r="H98" t="str">
        <f>IF($A98="","",VLOOKUP($A98,DADOS!F:O,3,FALSE))</f>
        <v/>
      </c>
      <c r="I98" t="str">
        <f>IF(A98="","",IF(H98="","",IF((H98-G98)*F98*$E98/$D98/1000&lt;0.2,"&lt;0,2",ROUND((H98-G98)*F98*$E98/$D98/1000,2))))</f>
        <v/>
      </c>
      <c r="J98">
        <v>1</v>
      </c>
      <c r="K98">
        <v>8.969</v>
      </c>
      <c r="L98" t="str">
        <f>IF($A98="","",VLOOKUP($A98,DADOS!F:O,6,FALSE))</f>
        <v/>
      </c>
      <c r="M98" t="str">
        <f>IF(A98="","",IF(L98="","",IF((L98-K98)*J98*$E98/$D98/1000&lt;0.2,"&lt;0,2",ROUND((L98-K98)*J98*$E98/$D98/1000,2))))</f>
        <v/>
      </c>
      <c r="N98">
        <v>1</v>
      </c>
      <c r="O98">
        <v>0</v>
      </c>
      <c r="P98" t="str">
        <f>IF($A98="","",VLOOKUP($A98,DADOS!F:O,5,FALSE))</f>
        <v/>
      </c>
      <c r="Q98" t="str">
        <f>IF(A98="","",IF(P98="","",IF((P98-O98)*N98*$E98/$D98/1000&lt;0.2,"&lt;0,2",ROUND((P98-O98)*N98*$E98/$D98/1000,2))))</f>
        <v/>
      </c>
      <c r="R98">
        <v>1</v>
      </c>
      <c r="S98">
        <v>0</v>
      </c>
      <c r="T98" t="str">
        <f>IF($A98="","",VLOOKUP($A98,DADOS!F:O,4,FALSE))</f>
        <v/>
      </c>
      <c r="U98" t="str">
        <f>IF(A98="","",IF(T98="","",IF((T98-S98)*R98*$E98/$D98/1000&lt;0.2,"&lt;0,2",ROUND((T98-S98)*R98*$E98/$D98/1000,2))))</f>
        <v/>
      </c>
      <c r="V98">
        <v>1</v>
      </c>
      <c r="W98">
        <v>0.161</v>
      </c>
      <c r="X98" t="str">
        <f>IF($A98="","",VLOOKUP($A98,DADOS!F:O,9,FALSE))</f>
        <v/>
      </c>
      <c r="Y98" t="str">
        <f>IF(A98="","",IF(X98="","",IF((X98-W98)*V98*$E98/$D98&lt;1,"&lt;1",ROUND((X98-W98)*V98*$E98/$D98,2))))</f>
        <v/>
      </c>
      <c r="Z98">
        <v>1</v>
      </c>
      <c r="AA98">
        <v>0.063</v>
      </c>
      <c r="AB98" t="str">
        <f>IF($A98="","",VLOOKUP($A98,DADOS!F:O,7,FALSE))</f>
        <v/>
      </c>
      <c r="AC98" t="str">
        <f>IF(A98="","",IF(AB98="","",IF((AB98-AA98)*Z98*$E98/$D98&lt;1,"&lt;1",ROUND((AB98-AA98)*Z98*$E98/$D98,2))))</f>
        <v/>
      </c>
      <c r="AD98">
        <v>1</v>
      </c>
      <c r="AE98">
        <v>0</v>
      </c>
      <c r="AF98" t="str">
        <f>IF($A98="","",VLOOKUP($A98,DADOS!F:O,10,FALSE))</f>
        <v/>
      </c>
      <c r="AG98" t="str">
        <f>IF(A98="","",IF(AF98="","",IF((AF98-AE98)*AD98*$E98/$D98&lt;1,"&lt;1",ROUND((AF98-AE98)*AD98*$E98/$D98,2))))</f>
        <v/>
      </c>
      <c r="AH98">
        <v>1</v>
      </c>
      <c r="AI98">
        <v>0</v>
      </c>
      <c r="AJ98" t="str">
        <f>IF($A98="","",VLOOKUP($A98,DADOS!F:O,8,FALSE))</f>
        <v/>
      </c>
      <c r="AK98" t="str">
        <f>IF(A98="","",IF(AJ98="","",IF((AJ98-AI98)*AH98*$E98/$D98&lt;1,"&lt;1",ROUND((AJ98-AI98)*AH98*$E98/$D98,2))))</f>
        <v/>
      </c>
      <c r="AL98">
        <v>1</v>
      </c>
      <c r="AM98">
        <v>1.181</v>
      </c>
      <c r="AN98" t="str">
        <f>IF($A98="","",VLOOKUP($A98,DADOS!F:O,2,FALSE))</f>
        <v/>
      </c>
      <c r="AO98" t="str">
        <f>IF(A98="","",IF(AN98="","",IF((AN98-AM98)*AL98*$E98/$D98/1000&lt;0.2,"&lt;0,2",ROUND((AN98-AM98)*AL98*$E98/$D98/1000,2))))</f>
        <v/>
      </c>
      <c r="AP98">
        <v>1</v>
      </c>
      <c r="AR98" t="str">
        <f>IF($A98="","",VLOOKUP($A98,DADOS!F:P,11,FALSE))</f>
        <v/>
      </c>
      <c r="AS98" t="str">
        <f>IF(E98="","",IF(AQ98="","",IF(AR98="","",IF((AR98-AQ98)*AP98*$E98/$D98&lt;1,"&lt;1",ROUND((AR98-AQ98)*AP98*$E98/$D98,2)))))</f>
        <v/>
      </c>
      <c r="AT98">
        <v>1</v>
      </c>
      <c r="AV98" t="str">
        <f>IF(A98="","",VLOOKUP(A98,DADOS!F:R,12,FALSE))</f>
        <v/>
      </c>
      <c r="AW98" t="str">
        <f>IF(A98="","",IF(AU98="","",IF(AV98="","",IF((AV98-AU98)*AT98*$E98/$D98&lt;1,"&lt;1",ROUND((AV98-AU98)*AT98*$E98/$D98,2)))))</f>
        <v/>
      </c>
      <c r="AX98">
        <v>1</v>
      </c>
      <c r="AZ98" t="str">
        <f>IF($A98="","",VLOOKUP($A98,DADOS!F:R,13,FALSE))</f>
        <v/>
      </c>
      <c r="BA98" t="str">
        <f>IF(A98="","",IF(AY98="","",IF(AZ98="","",IF((AZ98-AY98)*AX98*$E98/$D98&lt;1,"&lt;1",ROUND((AZ98-AY98)*AX98*$E98/$D98,2)))))</f>
        <v/>
      </c>
      <c r="BB98" t="str">
        <v>n.a.</v>
      </c>
      <c r="BC98" t="str">
        <v>Letícia</v>
      </c>
    </row>
    <row r="99">
      <c r="B99" t="str">
        <f>IF(A99="","",A99&amp;"/20")</f>
        <v/>
      </c>
      <c r="D99">
        <v>0.5</v>
      </c>
      <c r="E99">
        <v>50</v>
      </c>
      <c r="F99">
        <v>1</v>
      </c>
      <c r="G99">
        <v>0.287</v>
      </c>
      <c r="H99" t="str">
        <f>IF($A99="","",VLOOKUP($A99,DADOS!F:O,3,FALSE))</f>
        <v/>
      </c>
      <c r="I99" t="str">
        <f>IF(A99="","",IF(H99="","",IF((H99-G99)*F99*$E99/$D99/1000&lt;0.2,"&lt;0,2",ROUND((H99-G99)*F99*$E99/$D99/1000,2))))</f>
        <v/>
      </c>
      <c r="J99">
        <v>1</v>
      </c>
      <c r="K99">
        <v>8.969</v>
      </c>
      <c r="L99" t="str">
        <f>IF($A99="","",VLOOKUP($A99,DADOS!F:O,6,FALSE))</f>
        <v/>
      </c>
      <c r="M99" t="str">
        <f>IF(A99="","",IF(L99="","",IF((L99-K99)*J99*$E99/$D99/1000&lt;0.2,"&lt;0,2",ROUND((L99-K99)*J99*$E99/$D99/1000,2))))</f>
        <v/>
      </c>
      <c r="N99">
        <v>1</v>
      </c>
      <c r="O99">
        <v>0</v>
      </c>
      <c r="P99" t="str">
        <f>IF($A99="","",VLOOKUP($A99,DADOS!F:O,5,FALSE))</f>
        <v/>
      </c>
      <c r="Q99" t="str">
        <f>IF(A99="","",IF(P99="","",IF((P99-O99)*N99*$E99/$D99/1000&lt;0.2,"&lt;0,2",ROUND((P99-O99)*N99*$E99/$D99/1000,2))))</f>
        <v/>
      </c>
      <c r="R99">
        <v>1</v>
      </c>
      <c r="S99">
        <v>0</v>
      </c>
      <c r="T99" t="str">
        <f>IF($A99="","",VLOOKUP($A99,DADOS!F:O,4,FALSE))</f>
        <v/>
      </c>
      <c r="U99" t="str">
        <f>IF(A99="","",IF(T99="","",IF((T99-S99)*R99*$E99/$D99/1000&lt;0.2,"&lt;0,2",ROUND((T99-S99)*R99*$E99/$D99/1000,2))))</f>
        <v/>
      </c>
      <c r="V99">
        <v>1</v>
      </c>
      <c r="W99">
        <v>0.161</v>
      </c>
      <c r="X99" t="str">
        <f>IF($A99="","",VLOOKUP($A99,DADOS!F:O,9,FALSE))</f>
        <v/>
      </c>
      <c r="Y99" t="str">
        <f>IF(A99="","",IF(X99="","",IF((X99-W99)*V99*$E99/$D99&lt;1,"&lt;1",ROUND((X99-W99)*V99*$E99/$D99,2))))</f>
        <v/>
      </c>
      <c r="Z99">
        <v>1</v>
      </c>
      <c r="AA99">
        <v>0.063</v>
      </c>
      <c r="AB99" t="str">
        <f>IF($A99="","",VLOOKUP($A99,DADOS!F:O,7,FALSE))</f>
        <v/>
      </c>
      <c r="AC99" t="str">
        <f>IF(A99="","",IF(AB99="","",IF((AB99-AA99)*Z99*$E99/$D99&lt;1,"&lt;1",ROUND((AB99-AA99)*Z99*$E99/$D99,2))))</f>
        <v/>
      </c>
      <c r="AD99">
        <v>1</v>
      </c>
      <c r="AE99">
        <v>0</v>
      </c>
      <c r="AF99" t="str">
        <f>IF($A99="","",VLOOKUP($A99,DADOS!F:O,10,FALSE))</f>
        <v/>
      </c>
      <c r="AG99" t="str">
        <f>IF(A99="","",IF(AF99="","",IF((AF99-AE99)*AD99*$E99/$D99&lt;1,"&lt;1",ROUND((AF99-AE99)*AD99*$E99/$D99,2))))</f>
        <v/>
      </c>
      <c r="AH99">
        <v>1</v>
      </c>
      <c r="AI99">
        <v>0</v>
      </c>
      <c r="AJ99" t="str">
        <f>IF($A99="","",VLOOKUP($A99,DADOS!F:O,8,FALSE))</f>
        <v/>
      </c>
      <c r="AK99" t="str">
        <f>IF(A99="","",IF(AJ99="","",IF((AJ99-AI99)*AH99*$E99/$D99&lt;1,"&lt;1",ROUND((AJ99-AI99)*AH99*$E99/$D99,2))))</f>
        <v/>
      </c>
      <c r="AL99">
        <v>1</v>
      </c>
      <c r="AM99">
        <v>1.181</v>
      </c>
      <c r="AN99" t="str">
        <f>IF($A99="","",VLOOKUP($A99,DADOS!F:O,2,FALSE))</f>
        <v/>
      </c>
      <c r="AO99" t="str">
        <f>IF(A99="","",IF(AN99="","",IF((AN99-AM99)*AL99*$E99/$D99/1000&lt;0.2,"&lt;0,2",ROUND((AN99-AM99)*AL99*$E99/$D99/1000,2))))</f>
        <v/>
      </c>
      <c r="AP99">
        <v>1</v>
      </c>
      <c r="AR99" t="str">
        <f>IF($A99="","",VLOOKUP($A99,DADOS!F:P,11,FALSE))</f>
        <v/>
      </c>
      <c r="AS99" t="str">
        <f>IF(E99="","",IF(AQ99="","",IF(AR99="","",IF((AR99-AQ99)*AP99*$E99/$D99&lt;1,"&lt;1",ROUND((AR99-AQ99)*AP99*$E99/$D99,2)))))</f>
        <v/>
      </c>
      <c r="AT99">
        <v>1</v>
      </c>
      <c r="AV99" t="str">
        <f>IF(A99="","",VLOOKUP(A99,DADOS!F:R,12,FALSE))</f>
        <v/>
      </c>
      <c r="AW99" t="str">
        <f>IF(A99="","",IF(AU99="","",IF(AV99="","",IF((AV99-AU99)*AT99*$E99/$D99&lt;1,"&lt;1",ROUND((AV99-AU99)*AT99*$E99/$D99,2)))))</f>
        <v/>
      </c>
      <c r="AX99">
        <v>1</v>
      </c>
      <c r="AZ99" t="str">
        <f>IF($A99="","",VLOOKUP($A99,DADOS!F:R,13,FALSE))</f>
        <v/>
      </c>
      <c r="BA99" t="str">
        <f>IF(A99="","",IF(AY99="","",IF(AZ99="","",IF((AZ99-AY99)*AX99*$E99/$D99&lt;1,"&lt;1",ROUND((AZ99-AY99)*AX99*$E99/$D99,2)))))</f>
        <v/>
      </c>
      <c r="BB99" t="str">
        <v>n.a.</v>
      </c>
      <c r="BC99" t="str">
        <v>Letícia</v>
      </c>
    </row>
    <row r="100">
      <c r="B100" t="str">
        <f>IF(A100="","",A100&amp;"/20")</f>
        <v/>
      </c>
      <c r="D100">
        <v>0.5</v>
      </c>
      <c r="E100">
        <v>50</v>
      </c>
      <c r="F100">
        <v>1</v>
      </c>
      <c r="G100">
        <v>0.287</v>
      </c>
      <c r="H100" t="str">
        <f>IF($A100="","",VLOOKUP($A100,DADOS!F:O,3,FALSE))</f>
        <v/>
      </c>
      <c r="I100" t="str">
        <f>IF(A100="","",IF(H100="","",IF((H100-G100)*F100*$E100/$D100/1000&lt;0.2,"&lt;0,2",ROUND((H100-G100)*F100*$E100/$D100/1000,2))))</f>
        <v/>
      </c>
      <c r="J100">
        <v>1</v>
      </c>
      <c r="K100">
        <v>8.969</v>
      </c>
      <c r="L100" t="str">
        <f>IF($A100="","",VLOOKUP($A100,DADOS!F:O,6,FALSE))</f>
        <v/>
      </c>
      <c r="M100" t="str">
        <f>IF(A100="","",IF(L100="","",IF((L100-K100)*J100*$E100/$D100/1000&lt;0.2,"&lt;0,2",ROUND((L100-K100)*J100*$E100/$D100/1000,2))))</f>
        <v/>
      </c>
      <c r="N100">
        <v>1</v>
      </c>
      <c r="O100">
        <v>0</v>
      </c>
      <c r="P100" t="str">
        <f>IF($A100="","",VLOOKUP($A100,DADOS!F:O,5,FALSE))</f>
        <v/>
      </c>
      <c r="Q100" t="str">
        <f>IF(A100="","",IF(P100="","",IF((P100-O100)*N100*$E100/$D100/1000&lt;0.2,"&lt;0,2",ROUND((P100-O100)*N100*$E100/$D100/1000,2))))</f>
        <v/>
      </c>
      <c r="R100">
        <v>1</v>
      </c>
      <c r="S100">
        <v>0</v>
      </c>
      <c r="T100" t="str">
        <f>IF($A100="","",VLOOKUP($A100,DADOS!F:O,4,FALSE))</f>
        <v/>
      </c>
      <c r="U100" t="str">
        <f>IF(A100="","",IF(T100="","",IF((T100-S100)*R100*$E100/$D100/1000&lt;0.2,"&lt;0,2",ROUND((T100-S100)*R100*$E100/$D100/1000,2))))</f>
        <v/>
      </c>
      <c r="V100">
        <v>1</v>
      </c>
      <c r="W100">
        <v>0.161</v>
      </c>
      <c r="X100" t="str">
        <f>IF($A100="","",VLOOKUP($A100,DADOS!F:O,9,FALSE))</f>
        <v/>
      </c>
      <c r="Y100" t="str">
        <f>IF(A100="","",IF(X100="","",IF((X100-W100)*V100*$E100/$D100&lt;1,"&lt;1",ROUND((X100-W100)*V100*$E100/$D100,2))))</f>
        <v/>
      </c>
      <c r="Z100">
        <v>1</v>
      </c>
      <c r="AA100">
        <v>0.063</v>
      </c>
      <c r="AB100" t="str">
        <f>IF($A100="","",VLOOKUP($A100,DADOS!F:O,7,FALSE))</f>
        <v/>
      </c>
      <c r="AC100" t="str">
        <f>IF(A100="","",IF(AB100="","",IF((AB100-AA100)*Z100*$E100/$D100&lt;1,"&lt;1",ROUND((AB100-AA100)*Z100*$E100/$D100,2))))</f>
        <v/>
      </c>
      <c r="AD100">
        <v>1</v>
      </c>
      <c r="AE100">
        <v>0</v>
      </c>
      <c r="AF100" t="str">
        <f>IF($A100="","",VLOOKUP($A100,DADOS!F:O,10,FALSE))</f>
        <v/>
      </c>
      <c r="AG100" t="str">
        <f>IF(A100="","",IF(AF100="","",IF((AF100-AE100)*AD100*$E100/$D100&lt;1,"&lt;1",ROUND((AF100-AE100)*AD100*$E100/$D100,2))))</f>
        <v/>
      </c>
      <c r="AH100">
        <v>1</v>
      </c>
      <c r="AI100">
        <v>0</v>
      </c>
      <c r="AJ100" t="str">
        <f>IF($A100="","",VLOOKUP($A100,DADOS!F:O,8,FALSE))</f>
        <v/>
      </c>
      <c r="AK100" t="str">
        <f>IF(A100="","",IF(AJ100="","",IF((AJ100-AI100)*AH100*$E100/$D100&lt;1,"&lt;1",ROUND((AJ100-AI100)*AH100*$E100/$D100,2))))</f>
        <v/>
      </c>
      <c r="AL100">
        <v>1</v>
      </c>
      <c r="AM100">
        <v>1.181</v>
      </c>
      <c r="AN100" t="str">
        <f>IF($A100="","",VLOOKUP($A100,DADOS!F:O,2,FALSE))</f>
        <v/>
      </c>
      <c r="AO100" t="str">
        <f>IF(A100="","",IF(AN100="","",IF((AN100-AM100)*AL100*$E100/$D100/1000&lt;0.2,"&lt;0,2",ROUND((AN100-AM100)*AL100*$E100/$D100/1000,2))))</f>
        <v/>
      </c>
      <c r="AP100">
        <v>1</v>
      </c>
      <c r="AR100" t="str">
        <f>IF($A100="","",VLOOKUP($A100,DADOS!F:P,11,FALSE))</f>
        <v/>
      </c>
      <c r="AS100" t="str">
        <f>IF(E100="","",IF(AQ100="","",IF(AR100="","",IF((AR100-AQ100)*AP100*$E100/$D100&lt;1,"&lt;1",ROUND((AR100-AQ100)*AP100*$E100/$D100,2)))))</f>
        <v/>
      </c>
      <c r="AT100">
        <v>1</v>
      </c>
      <c r="AV100" t="str">
        <f>IF(A100="","",VLOOKUP(A100,DADOS!F:R,12,FALSE))</f>
        <v/>
      </c>
      <c r="AW100" t="str">
        <f>IF(A100="","",IF(AU100="","",IF(AV100="","",IF((AV100-AU100)*AT100*$E100/$D100&lt;1,"&lt;1",ROUND((AV100-AU100)*AT100*$E100/$D100,2)))))</f>
        <v/>
      </c>
      <c r="AX100">
        <v>1</v>
      </c>
      <c r="AZ100" t="str">
        <f>IF($A100="","",VLOOKUP($A100,DADOS!F:R,13,FALSE))</f>
        <v/>
      </c>
      <c r="BA100" t="str">
        <f>IF(A100="","",IF(AY100="","",IF(AZ100="","",IF((AZ100-AY100)*AX100*$E100/$D100&lt;1,"&lt;1",ROUND((AZ100-AY100)*AX100*$E100/$D100,2)))))</f>
        <v/>
      </c>
      <c r="BB100" t="str">
        <v>n.a.</v>
      </c>
      <c r="BC100" t="str">
        <v>Letícia</v>
      </c>
    </row>
    <row r="101">
      <c r="A101" t="str">
        <v>BR-1501-3</v>
      </c>
      <c r="B101" t="str">
        <f>IF(A101="","",A101&amp;"/20")</f>
        <v>BR-1501-3/20</v>
      </c>
      <c r="D101">
        <v>0.5</v>
      </c>
      <c r="E101">
        <v>50</v>
      </c>
      <c r="F101">
        <v>1</v>
      </c>
      <c r="G101">
        <v>0.287</v>
      </c>
      <c r="H101">
        <f>IF($A101="","",VLOOKUP($A101,DADOS!F:O,3,FALSE))</f>
        <v>0.064</v>
      </c>
      <c r="I101" t="str">
        <f>IF(A101="","",IF(H101="","",IF((H101-G101)*F101*$E101/$D101/1000&lt;0.2,"&lt;0,2",ROUND((H101-G101)*F101*$E101/$D101/1000,2))))</f>
        <v>&lt;0,2</v>
      </c>
      <c r="J101">
        <v>1</v>
      </c>
      <c r="K101">
        <v>8.969</v>
      </c>
      <c r="L101">
        <f>IF($A101="","",VLOOKUP($A101,DADOS!F:O,6,FALSE))</f>
        <v>0</v>
      </c>
      <c r="M101" t="str">
        <f>IF(A101="","",IF(L101="","",IF((L101-K101)*J101*$E101/$D101/1000&lt;0.2,"&lt;0,2",ROUND((L101-K101)*J101*$E101/$D101/1000,2))))</f>
        <v>&lt;0,2</v>
      </c>
      <c r="N101">
        <v>1</v>
      </c>
      <c r="O101">
        <v>0</v>
      </c>
      <c r="P101">
        <f>IF($A101="","",VLOOKUP($A101,DADOS!F:O,5,FALSE))</f>
        <v>0</v>
      </c>
      <c r="Q101" t="str">
        <f>IF(A101="","",IF(P101="","",IF((P101-O101)*N101*$E101/$D101/1000&lt;0.2,"&lt;0,2",ROUND((P101-O101)*N101*$E101/$D101/1000,2))))</f>
        <v>&lt;0,2</v>
      </c>
      <c r="R101">
        <v>1</v>
      </c>
      <c r="S101">
        <v>0</v>
      </c>
      <c r="T101">
        <f>IF($A101="","",VLOOKUP($A101,DADOS!F:O,4,FALSE))</f>
        <v>1.189</v>
      </c>
      <c r="U101" t="str">
        <f>IF(A101="","",IF(T101="","",IF((T101-S101)*R101*$E101/$D101/1000&lt;0.2,"&lt;0,2",ROUND((T101-S101)*R101*$E101/$D101/1000,2))))</f>
        <v>&lt;0,2</v>
      </c>
      <c r="V101">
        <v>1</v>
      </c>
      <c r="W101">
        <v>0.161</v>
      </c>
      <c r="X101">
        <f>IF($A101="","",VLOOKUP($A101,DADOS!F:O,9,FALSE))</f>
        <v>0.005</v>
      </c>
      <c r="Y101" t="str">
        <f>IF(A101="","",IF(X101="","",IF((X101-W101)*V101*$E101/$D101&lt;1,"&lt;1",ROUND((X101-W101)*V101*$E101/$D101,2))))</f>
        <v>&lt;1</v>
      </c>
      <c r="Z101">
        <v>1</v>
      </c>
      <c r="AA101">
        <v>0.063</v>
      </c>
      <c r="AB101">
        <f>IF($A101="","",VLOOKUP($A101,DADOS!F:O,7,FALSE))</f>
        <v>0</v>
      </c>
      <c r="AC101" t="str">
        <f>IF(A101="","",IF(AB101="","",IF((AB101-AA101)*Z101*$E101/$D101&lt;1,"&lt;1",ROUND((AB101-AA101)*Z101*$E101/$D101,2))))</f>
        <v>&lt;1</v>
      </c>
      <c r="AD101">
        <v>1</v>
      </c>
      <c r="AE101">
        <v>0</v>
      </c>
      <c r="AF101">
        <f>IF($A101="","",VLOOKUP($A101,DADOS!F:O,10,FALSE))</f>
        <v>0</v>
      </c>
      <c r="AG101" t="str">
        <f>IF(A101="","",IF(AF101="","",IF((AF101-AE101)*AD101*$E101/$D101&lt;1,"&lt;1",ROUND((AF101-AE101)*AD101*$E101/$D101,2))))</f>
        <v>&lt;1</v>
      </c>
      <c r="AH101">
        <v>1</v>
      </c>
      <c r="AI101">
        <v>0</v>
      </c>
      <c r="AJ101">
        <f>IF($A101="","",VLOOKUP($A101,DADOS!F:O,8,FALSE))</f>
        <v>0.011</v>
      </c>
      <c r="AK101">
        <f>IF(A101="","",IF(AJ101="","",IF((AJ101-AI101)*AH101*$E101/$D101&lt;1,"&lt;1",ROUND((AJ101-AI101)*AH101*$E101/$D101,2))))</f>
        <v>1.1</v>
      </c>
      <c r="AL101">
        <v>1</v>
      </c>
      <c r="AM101">
        <v>1.181</v>
      </c>
      <c r="AN101">
        <f>IF($A101="","",VLOOKUP($A101,DADOS!F:O,2,FALSE))</f>
        <v>0.622</v>
      </c>
      <c r="AO101" t="str">
        <f>IF(A101="","",IF(AN101="","",IF((AN101-AM101)*AL101*$E101/$D101/1000&lt;0.2,"&lt;0,2",ROUND((AN101-AM101)*AL101*$E101/$D101/1000,2))))</f>
        <v>&lt;0,2</v>
      </c>
      <c r="AP101">
        <v>1</v>
      </c>
      <c r="AR101">
        <f>IF($A101="","",VLOOKUP($A101,DADOS!F:P,11,FALSE))</f>
        <v>0</v>
      </c>
      <c r="AS101" t="str">
        <f>IF(E101="","",IF(AQ101="","",IF(AR101="","",IF((AR101-AQ101)*AP101*$E101/$D101&lt;1,"&lt;1",ROUND((AR101-AQ101)*AP101*$E101/$D101,2)))))</f>
        <v/>
      </c>
      <c r="AT101">
        <v>1</v>
      </c>
      <c r="AV101">
        <f>IF(A101="","",VLOOKUP(A101,DADOS!F:R,12,FALSE))</f>
        <v>0</v>
      </c>
      <c r="AW101" t="str">
        <f>IF(A101="","",IF(AU101="","",IF(AV101="","",IF((AV101-AU101)*AT101*$E101/$D101&lt;1,"&lt;1",ROUND((AV101-AU101)*AT101*$E101/$D101,2)))))</f>
        <v/>
      </c>
      <c r="AX101">
        <v>1</v>
      </c>
      <c r="AZ101">
        <f>IF($A101="","",VLOOKUP($A101,DADOS!F:R,13,FALSE))</f>
        <v>0</v>
      </c>
      <c r="BA101" t="str">
        <f>IF(A101="","",IF(AY101="","",IF(AZ101="","",IF((AZ101-AY101)*AX101*$E101/$D101&lt;1,"&lt;1",ROUND((AZ101-AY101)*AX101*$E101/$D101,2)))))</f>
        <v/>
      </c>
      <c r="BB101" t="str">
        <v>n.a.</v>
      </c>
      <c r="BC101" t="str">
        <v>Letícia</v>
      </c>
    </row>
    <row r="102">
      <c r="B102" t="str">
        <f>IF(A102="","",A102&amp;"/20")</f>
        <v/>
      </c>
      <c r="D102">
        <v>0.5</v>
      </c>
      <c r="E102">
        <v>50</v>
      </c>
      <c r="F102">
        <v>1</v>
      </c>
      <c r="G102">
        <v>0.287</v>
      </c>
      <c r="H102" t="str">
        <f>IF($A102="","",VLOOKUP($A102,DADOS!F:O,3,FALSE))</f>
        <v/>
      </c>
      <c r="I102" t="str">
        <f>IF(A102="","",IF(H102="","",IF((H102-G102)*F102*$E102/$D102/1000&lt;0.2,"&lt;0,2",ROUND((H102-G102)*F102*$E102/$D102/1000,2))))</f>
        <v/>
      </c>
      <c r="J102">
        <v>1</v>
      </c>
      <c r="K102">
        <v>8.969</v>
      </c>
      <c r="L102" t="str">
        <f>IF($A102="","",VLOOKUP($A102,DADOS!F:O,6,FALSE))</f>
        <v/>
      </c>
      <c r="M102" t="str">
        <f>IF(A102="","",IF(L102="","",IF((L102-K102)*J102*$E102/$D102/1000&lt;0.2,"&lt;0,2",ROUND((L102-K102)*J102*$E102/$D102/1000,2))))</f>
        <v/>
      </c>
      <c r="N102">
        <v>1</v>
      </c>
      <c r="O102">
        <v>0</v>
      </c>
      <c r="P102" t="str">
        <f>IF($A102="","",VLOOKUP($A102,DADOS!F:O,5,FALSE))</f>
        <v/>
      </c>
      <c r="Q102" t="str">
        <f>IF(A102="","",IF(P102="","",IF((P102-O102)*N102*$E102/$D102/1000&lt;0.2,"&lt;0,2",ROUND((P102-O102)*N102*$E102/$D102/1000,2))))</f>
        <v/>
      </c>
      <c r="R102">
        <v>1</v>
      </c>
      <c r="S102">
        <v>0</v>
      </c>
      <c r="T102" t="str">
        <f>IF($A102="","",VLOOKUP($A102,DADOS!F:O,4,FALSE))</f>
        <v/>
      </c>
      <c r="U102" t="str">
        <f>IF(A102="","",IF(T102="","",IF((T102-S102)*R102*$E102/$D102/1000&lt;0.2,"&lt;0,2",ROUND((T102-S102)*R102*$E102/$D102/1000,2))))</f>
        <v/>
      </c>
      <c r="V102">
        <v>1</v>
      </c>
      <c r="W102">
        <v>0.161</v>
      </c>
      <c r="X102" t="str">
        <f>IF($A102="","",VLOOKUP($A102,DADOS!F:O,9,FALSE))</f>
        <v/>
      </c>
      <c r="Y102" t="str">
        <f>IF(A102="","",IF(X102="","",IF((X102-W102)*V102*$E102/$D102&lt;1,"&lt;1",ROUND((X102-W102)*V102*$E102/$D102,2))))</f>
        <v/>
      </c>
      <c r="Z102">
        <v>1</v>
      </c>
      <c r="AA102">
        <v>0.063</v>
      </c>
      <c r="AB102" t="str">
        <f>IF($A102="","",VLOOKUP($A102,DADOS!F:O,7,FALSE))</f>
        <v/>
      </c>
      <c r="AC102" t="str">
        <f>IF(A102="","",IF(AB102="","",IF((AB102-AA102)*Z102*$E102/$D102&lt;1,"&lt;1",ROUND((AB102-AA102)*Z102*$E102/$D102,2))))</f>
        <v/>
      </c>
      <c r="AD102">
        <v>1</v>
      </c>
      <c r="AE102">
        <v>0</v>
      </c>
      <c r="AF102" t="str">
        <f>IF($A102="","",VLOOKUP($A102,DADOS!F:O,10,FALSE))</f>
        <v/>
      </c>
      <c r="AG102" t="str">
        <f>IF(A102="","",IF(AF102="","",IF((AF102-AE102)*AD102*$E102/$D102&lt;1,"&lt;1",ROUND((AF102-AE102)*AD102*$E102/$D102,2))))</f>
        <v/>
      </c>
      <c r="AH102">
        <v>1</v>
      </c>
      <c r="AI102">
        <v>0</v>
      </c>
      <c r="AJ102" t="str">
        <f>IF($A102="","",VLOOKUP($A102,DADOS!F:O,8,FALSE))</f>
        <v/>
      </c>
      <c r="AK102" t="str">
        <f>IF(A102="","",IF(AJ102="","",IF((AJ102-AI102)*AH102*$E102/$D102&lt;1,"&lt;1",ROUND((AJ102-AI102)*AH102*$E102/$D102,2))))</f>
        <v/>
      </c>
      <c r="AL102">
        <v>1</v>
      </c>
      <c r="AM102">
        <v>1.181</v>
      </c>
      <c r="AN102" t="str">
        <f>IF($A102="","",VLOOKUP($A102,DADOS!F:O,2,FALSE))</f>
        <v/>
      </c>
      <c r="AO102" t="str">
        <f>IF(A102="","",IF(AN102="","",IF((AN102-AM102)*AL102*$E102/$D102/1000&lt;0.2,"&lt;0,2",ROUND((AN102-AM102)*AL102*$E102/$D102/1000,2))))</f>
        <v/>
      </c>
      <c r="AP102">
        <v>1</v>
      </c>
      <c r="AR102" t="str">
        <f>IF($A102="","",VLOOKUP($A102,DADOS!F:P,11,FALSE))</f>
        <v/>
      </c>
      <c r="AS102" t="str">
        <f>IF(E102="","",IF(AQ102="","",IF(AR102="","",IF((AR102-AQ102)*AP102*$E102/$D102&lt;1,"&lt;1",ROUND((AR102-AQ102)*AP102*$E102/$D102,2)))))</f>
        <v/>
      </c>
      <c r="AT102">
        <v>1</v>
      </c>
      <c r="AV102" t="str">
        <f>IF(A102="","",VLOOKUP(A102,DADOS!F:R,12,FALSE))</f>
        <v/>
      </c>
      <c r="AW102" t="str">
        <f>IF(A102="","",IF(AU102="","",IF(AV102="","",IF((AV102-AU102)*AT102*$E102/$D102&lt;1,"&lt;1",ROUND((AV102-AU102)*AT102*$E102/$D102,2)))))</f>
        <v/>
      </c>
      <c r="AX102">
        <v>1</v>
      </c>
      <c r="AZ102" t="str">
        <f>IF($A102="","",VLOOKUP($A102,DADOS!F:R,13,FALSE))</f>
        <v/>
      </c>
      <c r="BA102" t="str">
        <f>IF(A102="","",IF(AY102="","",IF(AZ102="","",IF((AZ102-AY102)*AX102*$E102/$D102&lt;1,"&lt;1",ROUND((AZ102-AY102)*AX102*$E102/$D102,2)))))</f>
        <v/>
      </c>
      <c r="BB102" t="str">
        <v>n.a.</v>
      </c>
      <c r="BC102" t="str">
        <v>Letícia</v>
      </c>
    </row>
    <row r="103">
      <c r="B103" t="str">
        <f>IF(A103="","",A103&amp;"/20")</f>
        <v/>
      </c>
      <c r="D103">
        <v>0.5</v>
      </c>
      <c r="E103">
        <v>50</v>
      </c>
      <c r="F103">
        <v>1</v>
      </c>
      <c r="G103">
        <v>0.287</v>
      </c>
      <c r="H103" t="str">
        <f>IF($A103="","",VLOOKUP($A103,DADOS!F:O,3,FALSE))</f>
        <v/>
      </c>
      <c r="I103" t="str">
        <f>IF(A103="","",IF(H103="","",IF((H103-G103)*F103*$E103/$D103/1000&lt;0.2,"&lt;0,2",ROUND((H103-G103)*F103*$E103/$D103/1000,2))))</f>
        <v/>
      </c>
      <c r="J103">
        <v>1</v>
      </c>
      <c r="K103">
        <v>8.969</v>
      </c>
      <c r="L103" t="str">
        <f>IF($A103="","",VLOOKUP($A103,DADOS!F:O,6,FALSE))</f>
        <v/>
      </c>
      <c r="M103" t="str">
        <f>IF(A103="","",IF(L103="","",IF((L103-K103)*J103*$E103/$D103/1000&lt;0.2,"&lt;0,2",ROUND((L103-K103)*J103*$E103/$D103/1000,2))))</f>
        <v/>
      </c>
      <c r="N103">
        <v>1</v>
      </c>
      <c r="O103">
        <v>0</v>
      </c>
      <c r="P103" t="str">
        <f>IF($A103="","",VLOOKUP($A103,DADOS!F:O,5,FALSE))</f>
        <v/>
      </c>
      <c r="Q103" t="str">
        <f>IF(A103="","",IF(P103="","",IF((P103-O103)*N103*$E103/$D103/1000&lt;0.2,"&lt;0,2",ROUND((P103-O103)*N103*$E103/$D103/1000,2))))</f>
        <v/>
      </c>
      <c r="R103">
        <v>1</v>
      </c>
      <c r="S103">
        <v>0</v>
      </c>
      <c r="T103" t="str">
        <f>IF($A103="","",VLOOKUP($A103,DADOS!F:O,4,FALSE))</f>
        <v/>
      </c>
      <c r="U103" t="str">
        <f>IF(A103="","",IF(T103="","",IF((T103-S103)*R103*$E103/$D103/1000&lt;0.2,"&lt;0,2",ROUND((T103-S103)*R103*$E103/$D103/1000,2))))</f>
        <v/>
      </c>
      <c r="V103">
        <v>1</v>
      </c>
      <c r="W103">
        <v>0.161</v>
      </c>
      <c r="X103" t="str">
        <f>IF($A103="","",VLOOKUP($A103,DADOS!F:O,9,FALSE))</f>
        <v/>
      </c>
      <c r="Y103" t="str">
        <f>IF(A103="","",IF(X103="","",IF((X103-W103)*V103*$E103/$D103&lt;1,"&lt;1",ROUND((X103-W103)*V103*$E103/$D103,2))))</f>
        <v/>
      </c>
      <c r="Z103">
        <v>1</v>
      </c>
      <c r="AA103">
        <v>0.063</v>
      </c>
      <c r="AB103" t="str">
        <f>IF($A103="","",VLOOKUP($A103,DADOS!F:O,7,FALSE))</f>
        <v/>
      </c>
      <c r="AC103" t="str">
        <f>IF(A103="","",IF(AB103="","",IF((AB103-AA103)*Z103*$E103/$D103&lt;1,"&lt;1",ROUND((AB103-AA103)*Z103*$E103/$D103,2))))</f>
        <v/>
      </c>
      <c r="AD103">
        <v>1</v>
      </c>
      <c r="AE103">
        <v>0</v>
      </c>
      <c r="AF103" t="str">
        <f>IF($A103="","",VLOOKUP($A103,DADOS!F:O,10,FALSE))</f>
        <v/>
      </c>
      <c r="AG103" t="str">
        <f>IF(A103="","",IF(AF103="","",IF((AF103-AE103)*AD103*$E103/$D103&lt;1,"&lt;1",ROUND((AF103-AE103)*AD103*$E103/$D103,2))))</f>
        <v/>
      </c>
      <c r="AH103">
        <v>1</v>
      </c>
      <c r="AI103">
        <v>0</v>
      </c>
      <c r="AJ103" t="str">
        <f>IF($A103="","",VLOOKUP($A103,DADOS!F:O,8,FALSE))</f>
        <v/>
      </c>
      <c r="AK103" t="str">
        <f>IF(A103="","",IF(AJ103="","",IF((AJ103-AI103)*AH103*$E103/$D103&lt;1,"&lt;1",ROUND((AJ103-AI103)*AH103*$E103/$D103,2))))</f>
        <v/>
      </c>
      <c r="AL103">
        <v>1</v>
      </c>
      <c r="AM103">
        <v>1.181</v>
      </c>
      <c r="AN103" t="str">
        <f>IF($A103="","",VLOOKUP($A103,DADOS!F:O,2,FALSE))</f>
        <v/>
      </c>
      <c r="AO103" t="str">
        <f>IF(A103="","",IF(AN103="","",IF((AN103-AM103)*AL103*$E103/$D103/1000&lt;0.2,"&lt;0,2",ROUND((AN103-AM103)*AL103*$E103/$D103/1000,2))))</f>
        <v/>
      </c>
      <c r="AP103">
        <v>1</v>
      </c>
      <c r="AR103" t="str">
        <f>IF($A103="","",VLOOKUP($A103,DADOS!F:P,11,FALSE))</f>
        <v/>
      </c>
      <c r="AS103" t="str">
        <f>IF(E103="","",IF(AQ103="","",IF(AR103="","",IF((AR103-AQ103)*AP103*$E103/$D103&lt;1,"&lt;1",ROUND((AR103-AQ103)*AP103*$E103/$D103,2)))))</f>
        <v/>
      </c>
      <c r="AT103">
        <v>1</v>
      </c>
      <c r="AV103" t="str">
        <f>IF(A103="","",VLOOKUP(A103,DADOS!F:R,12,FALSE))</f>
        <v/>
      </c>
      <c r="AW103" t="str">
        <f>IF(A103="","",IF(AU103="","",IF(AV103="","",IF((AV103-AU103)*AT103*$E103/$D103&lt;1,"&lt;1",ROUND((AV103-AU103)*AT103*$E103/$D103,2)))))</f>
        <v/>
      </c>
      <c r="AX103">
        <v>1</v>
      </c>
      <c r="AZ103" t="str">
        <f>IF($A103="","",VLOOKUP($A103,DADOS!F:R,13,FALSE))</f>
        <v/>
      </c>
      <c r="BA103" t="str">
        <f>IF(A103="","",IF(AY103="","",IF(AZ103="","",IF((AZ103-AY103)*AX103*$E103/$D103&lt;1,"&lt;1",ROUND((AZ103-AY103)*AX103*$E103/$D103,2)))))</f>
        <v/>
      </c>
      <c r="BB103" t="str">
        <v>n.a.</v>
      </c>
      <c r="BC103" t="str">
        <v>Letícia</v>
      </c>
    </row>
    <row r="104">
      <c r="B104" t="str">
        <f>IF(A104="","",A104&amp;"/20")</f>
        <v/>
      </c>
      <c r="D104">
        <v>0.5</v>
      </c>
      <c r="E104">
        <v>50</v>
      </c>
      <c r="F104">
        <v>1</v>
      </c>
      <c r="G104">
        <v>0.287</v>
      </c>
      <c r="H104" t="str">
        <f>IF($A104="","",VLOOKUP($A104,DADOS!F:O,3,FALSE))</f>
        <v/>
      </c>
      <c r="I104" t="str">
        <f>IF(A104="","",IF(H104="","",IF((H104-G104)*F104*$E104/$D104/1000&lt;0.2,"&lt;0,2",ROUND((H104-G104)*F104*$E104/$D104/1000,2))))</f>
        <v/>
      </c>
      <c r="J104">
        <v>1</v>
      </c>
      <c r="K104">
        <v>8.969</v>
      </c>
      <c r="L104" t="str">
        <f>IF($A104="","",VLOOKUP($A104,DADOS!F:O,6,FALSE))</f>
        <v/>
      </c>
      <c r="M104" t="str">
        <f>IF(A104="","",IF(L104="","",IF((L104-K104)*J104*$E104/$D104/1000&lt;0.2,"&lt;0,2",ROUND((L104-K104)*J104*$E104/$D104/1000,2))))</f>
        <v/>
      </c>
      <c r="N104">
        <v>1</v>
      </c>
      <c r="O104">
        <v>0</v>
      </c>
      <c r="P104" t="str">
        <f>IF($A104="","",VLOOKUP($A104,DADOS!F:O,5,FALSE))</f>
        <v/>
      </c>
      <c r="Q104" t="str">
        <f>IF(A104="","",IF(P104="","",IF((P104-O104)*N104*$E104/$D104/1000&lt;0.2,"&lt;0,2",ROUND((P104-O104)*N104*$E104/$D104/1000,2))))</f>
        <v/>
      </c>
      <c r="R104">
        <v>1</v>
      </c>
      <c r="S104">
        <v>0</v>
      </c>
      <c r="T104" t="str">
        <f>IF($A104="","",VLOOKUP($A104,DADOS!F:O,4,FALSE))</f>
        <v/>
      </c>
      <c r="U104" t="str">
        <f>IF(A104="","",IF(T104="","",IF((T104-S104)*R104*$E104/$D104/1000&lt;0.2,"&lt;0,2",ROUND((T104-S104)*R104*$E104/$D104/1000,2))))</f>
        <v/>
      </c>
      <c r="V104">
        <v>1</v>
      </c>
      <c r="W104">
        <v>0.161</v>
      </c>
      <c r="X104" t="str">
        <f>IF($A104="","",VLOOKUP($A104,DADOS!F:O,9,FALSE))</f>
        <v/>
      </c>
      <c r="Y104" t="str">
        <f>IF(A104="","",IF(X104="","",IF((X104-W104)*V104*$E104/$D104&lt;1,"&lt;1",ROUND((X104-W104)*V104*$E104/$D104,2))))</f>
        <v/>
      </c>
      <c r="Z104">
        <v>1</v>
      </c>
      <c r="AA104">
        <v>0.063</v>
      </c>
      <c r="AB104" t="str">
        <f>IF($A104="","",VLOOKUP($A104,DADOS!F:O,7,FALSE))</f>
        <v/>
      </c>
      <c r="AC104" t="str">
        <f>IF(A104="","",IF(AB104="","",IF((AB104-AA104)*Z104*$E104/$D104&lt;1,"&lt;1",ROUND((AB104-AA104)*Z104*$E104/$D104,2))))</f>
        <v/>
      </c>
      <c r="AD104">
        <v>1</v>
      </c>
      <c r="AE104">
        <v>0</v>
      </c>
      <c r="AF104" t="str">
        <f>IF($A104="","",VLOOKUP($A104,DADOS!F:O,10,FALSE))</f>
        <v/>
      </c>
      <c r="AG104" t="str">
        <f>IF(A104="","",IF(AF104="","",IF((AF104-AE104)*AD104*$E104/$D104&lt;1,"&lt;1",ROUND((AF104-AE104)*AD104*$E104/$D104,2))))</f>
        <v/>
      </c>
      <c r="AH104">
        <v>1</v>
      </c>
      <c r="AI104">
        <v>0</v>
      </c>
      <c r="AJ104" t="str">
        <f>IF($A104="","",VLOOKUP($A104,DADOS!F:O,8,FALSE))</f>
        <v/>
      </c>
      <c r="AK104" t="str">
        <f>IF(A104="","",IF(AJ104="","",IF((AJ104-AI104)*AH104*$E104/$D104&lt;1,"&lt;1",ROUND((AJ104-AI104)*AH104*$E104/$D104,2))))</f>
        <v/>
      </c>
      <c r="AL104">
        <v>1</v>
      </c>
      <c r="AM104">
        <v>1.181</v>
      </c>
      <c r="AN104" t="str">
        <f>IF($A104="","",VLOOKUP($A104,DADOS!F:O,2,FALSE))</f>
        <v/>
      </c>
      <c r="AO104" t="str">
        <f>IF(A104="","",IF(AN104="","",IF((AN104-AM104)*AL104*$E104/$D104/1000&lt;0.2,"&lt;0,2",ROUND((AN104-AM104)*AL104*$E104/$D104/1000,2))))</f>
        <v/>
      </c>
      <c r="AP104">
        <v>1</v>
      </c>
      <c r="AR104" t="str">
        <f>IF($A104="","",VLOOKUP($A104,DADOS!F:P,11,FALSE))</f>
        <v/>
      </c>
      <c r="AS104" t="str">
        <f>IF(E104="","",IF(AQ104="","",IF(AR104="","",IF((AR104-AQ104)*AP104*$E104/$D104&lt;1,"&lt;1",ROUND((AR104-AQ104)*AP104*$E104/$D104,2)))))</f>
        <v/>
      </c>
      <c r="AT104">
        <v>1</v>
      </c>
      <c r="AV104" t="str">
        <f>IF(A104="","",VLOOKUP(A104,DADOS!F:R,12,FALSE))</f>
        <v/>
      </c>
      <c r="AW104" t="str">
        <f>IF(A104="","",IF(AU104="","",IF(AV104="","",IF((AV104-AU104)*AT104*$E104/$D104&lt;1,"&lt;1",ROUND((AV104-AU104)*AT104*$E104/$D104,2)))))</f>
        <v/>
      </c>
      <c r="AX104">
        <v>1</v>
      </c>
      <c r="AZ104" t="str">
        <f>IF($A104="","",VLOOKUP($A104,DADOS!F:R,13,FALSE))</f>
        <v/>
      </c>
      <c r="BA104" t="str">
        <f>IF(A104="","",IF(AY104="","",IF(AZ104="","",IF((AZ104-AY104)*AX104*$E104/$D104&lt;1,"&lt;1",ROUND((AZ104-AY104)*AX104*$E104/$D104,2)))))</f>
        <v/>
      </c>
      <c r="BB104" t="str">
        <v>n.a.</v>
      </c>
      <c r="BC104" t="str">
        <v>Letícia</v>
      </c>
    </row>
    <row r="105">
      <c r="B105" t="str">
        <f>IF(A105="","",A105&amp;"/20")</f>
        <v/>
      </c>
      <c r="D105">
        <v>0.5</v>
      </c>
      <c r="E105">
        <v>50</v>
      </c>
      <c r="F105">
        <v>1</v>
      </c>
      <c r="G105">
        <v>0.287</v>
      </c>
      <c r="H105" t="str">
        <f>IF($A105="","",VLOOKUP($A105,DADOS!F:O,3,FALSE))</f>
        <v/>
      </c>
      <c r="I105" t="str">
        <f>IF(A105="","",IF(H105="","",IF((H105-G105)*F105*$E105/$D105/1000&lt;0.2,"&lt;0,2",ROUND((H105-G105)*F105*$E105/$D105/1000,2))))</f>
        <v/>
      </c>
      <c r="J105">
        <v>1</v>
      </c>
      <c r="K105">
        <v>8.969</v>
      </c>
      <c r="L105" t="str">
        <f>IF($A105="","",VLOOKUP($A105,DADOS!F:O,6,FALSE))</f>
        <v/>
      </c>
      <c r="M105" t="str">
        <f>IF(A105="","",IF(L105="","",IF((L105-K105)*J105*$E105/$D105/1000&lt;0.2,"&lt;0,2",ROUND((L105-K105)*J105*$E105/$D105/1000,2))))</f>
        <v/>
      </c>
      <c r="N105">
        <v>1</v>
      </c>
      <c r="O105">
        <v>0</v>
      </c>
      <c r="P105" t="str">
        <f>IF($A105="","",VLOOKUP($A105,DADOS!F:O,5,FALSE))</f>
        <v/>
      </c>
      <c r="Q105" t="str">
        <f>IF(A105="","",IF(P105="","",IF((P105-O105)*N105*$E105/$D105/1000&lt;0.2,"&lt;0,2",ROUND((P105-O105)*N105*$E105/$D105/1000,2))))</f>
        <v/>
      </c>
      <c r="R105">
        <v>1</v>
      </c>
      <c r="S105">
        <v>0</v>
      </c>
      <c r="T105" t="str">
        <f>IF($A105="","",VLOOKUP($A105,DADOS!F:O,4,FALSE))</f>
        <v/>
      </c>
      <c r="U105" t="str">
        <f>IF(A105="","",IF(T105="","",IF((T105-S105)*R105*$E105/$D105/1000&lt;0.2,"&lt;0,2",ROUND((T105-S105)*R105*$E105/$D105/1000,2))))</f>
        <v/>
      </c>
      <c r="V105">
        <v>1</v>
      </c>
      <c r="W105">
        <v>0.161</v>
      </c>
      <c r="X105" t="str">
        <f>IF($A105="","",VLOOKUP($A105,DADOS!F:O,9,FALSE))</f>
        <v/>
      </c>
      <c r="Y105" t="str">
        <f>IF(A105="","",IF(X105="","",IF((X105-W105)*V105*$E105/$D105&lt;1,"&lt;1",ROUND((X105-W105)*V105*$E105/$D105,2))))</f>
        <v/>
      </c>
      <c r="Z105">
        <v>1</v>
      </c>
      <c r="AA105">
        <v>0.063</v>
      </c>
      <c r="AB105" t="str">
        <f>IF($A105="","",VLOOKUP($A105,DADOS!F:O,7,FALSE))</f>
        <v/>
      </c>
      <c r="AC105" t="str">
        <f>IF(A105="","",IF(AB105="","",IF((AB105-AA105)*Z105*$E105/$D105&lt;1,"&lt;1",ROUND((AB105-AA105)*Z105*$E105/$D105,2))))</f>
        <v/>
      </c>
      <c r="AD105">
        <v>1</v>
      </c>
      <c r="AE105">
        <v>0</v>
      </c>
      <c r="AF105" t="str">
        <f>IF($A105="","",VLOOKUP($A105,DADOS!F:O,10,FALSE))</f>
        <v/>
      </c>
      <c r="AG105" t="str">
        <f>IF(A105="","",IF(AF105="","",IF((AF105-AE105)*AD105*$E105/$D105&lt;1,"&lt;1",ROUND((AF105-AE105)*AD105*$E105/$D105,2))))</f>
        <v/>
      </c>
      <c r="AH105">
        <v>1</v>
      </c>
      <c r="AI105">
        <v>0</v>
      </c>
      <c r="AJ105" t="str">
        <f>IF($A105="","",VLOOKUP($A105,DADOS!F:O,8,FALSE))</f>
        <v/>
      </c>
      <c r="AK105" t="str">
        <f>IF(A105="","",IF(AJ105="","",IF((AJ105-AI105)*AH105*$E105/$D105&lt;1,"&lt;1",ROUND((AJ105-AI105)*AH105*$E105/$D105,2))))</f>
        <v/>
      </c>
      <c r="AL105">
        <v>1</v>
      </c>
      <c r="AM105">
        <v>1.181</v>
      </c>
      <c r="AN105" t="str">
        <f>IF($A105="","",VLOOKUP($A105,DADOS!F:O,2,FALSE))</f>
        <v/>
      </c>
      <c r="AO105" t="str">
        <f>IF(A105="","",IF(AN105="","",IF((AN105-AM105)*AL105*$E105/$D105/1000&lt;0.2,"&lt;0,2",ROUND((AN105-AM105)*AL105*$E105/$D105/1000,2))))</f>
        <v/>
      </c>
      <c r="AP105">
        <v>1</v>
      </c>
      <c r="AR105" t="str">
        <f>IF($A105="","",VLOOKUP($A105,DADOS!F:P,11,FALSE))</f>
        <v/>
      </c>
      <c r="AS105" t="str">
        <f>IF(E105="","",IF(AQ105="","",IF(AR105="","",IF((AR105-AQ105)*AP105*$E105/$D105&lt;1,"&lt;1",ROUND((AR105-AQ105)*AP105*$E105/$D105,2)))))</f>
        <v/>
      </c>
      <c r="AT105">
        <v>1</v>
      </c>
      <c r="AV105" t="str">
        <f>IF(A105="","",VLOOKUP(A105,DADOS!F:R,12,FALSE))</f>
        <v/>
      </c>
      <c r="AW105" t="str">
        <f>IF(A105="","",IF(AU105="","",IF(AV105="","",IF((AV105-AU105)*AT105*$E105/$D105&lt;1,"&lt;1",ROUND((AV105-AU105)*AT105*$E105/$D105,2)))))</f>
        <v/>
      </c>
      <c r="AX105">
        <v>1</v>
      </c>
      <c r="AZ105" t="str">
        <f>IF($A105="","",VLOOKUP($A105,DADOS!F:R,13,FALSE))</f>
        <v/>
      </c>
      <c r="BA105" t="str">
        <f>IF(A105="","",IF(AY105="","",IF(AZ105="","",IF((AZ105-AY105)*AX105*$E105/$D105&lt;1,"&lt;1",ROUND((AZ105-AY105)*AX105*$E105/$D105,2)))))</f>
        <v/>
      </c>
      <c r="BB105" t="str">
        <v>n.a.</v>
      </c>
      <c r="BC105" t="str">
        <v>Letícia</v>
      </c>
    </row>
    <row r="106">
      <c r="B106" t="str">
        <f>IF(A106="","",A106&amp;"/20")</f>
        <v/>
      </c>
      <c r="D106">
        <v>0.5</v>
      </c>
      <c r="E106">
        <v>50</v>
      </c>
      <c r="F106">
        <v>1</v>
      </c>
      <c r="G106">
        <v>0.287</v>
      </c>
      <c r="H106" t="str">
        <f>IF($A106="","",VLOOKUP($A106,DADOS!F:O,3,FALSE))</f>
        <v/>
      </c>
      <c r="I106" t="str">
        <f>IF(A106="","",IF(H106="","",IF((H106-G106)*F106*$E106/$D106/1000&lt;0.2,"&lt;0,2",ROUND((H106-G106)*F106*$E106/$D106/1000,2))))</f>
        <v/>
      </c>
      <c r="J106">
        <v>1</v>
      </c>
      <c r="K106">
        <v>8.969</v>
      </c>
      <c r="L106" t="str">
        <f>IF($A106="","",VLOOKUP($A106,DADOS!F:O,6,FALSE))</f>
        <v/>
      </c>
      <c r="M106" t="str">
        <f>IF(A106="","",IF(L106="","",IF((L106-K106)*J106*$E106/$D106/1000&lt;0.2,"&lt;0,2",ROUND((L106-K106)*J106*$E106/$D106/1000,2))))</f>
        <v/>
      </c>
      <c r="N106">
        <v>1</v>
      </c>
      <c r="O106">
        <v>0</v>
      </c>
      <c r="P106" t="str">
        <f>IF($A106="","",VLOOKUP($A106,DADOS!F:O,5,FALSE))</f>
        <v/>
      </c>
      <c r="Q106" t="str">
        <f>IF(A106="","",IF(P106="","",IF((P106-O106)*N106*$E106/$D106/1000&lt;0.2,"&lt;0,2",ROUND((P106-O106)*N106*$E106/$D106/1000,2))))</f>
        <v/>
      </c>
      <c r="R106">
        <v>1</v>
      </c>
      <c r="S106">
        <v>0</v>
      </c>
      <c r="T106" t="str">
        <f>IF($A106="","",VLOOKUP($A106,DADOS!F:O,4,FALSE))</f>
        <v/>
      </c>
      <c r="U106" t="str">
        <f>IF(A106="","",IF(T106="","",IF((T106-S106)*R106*$E106/$D106/1000&lt;0.2,"&lt;0,2",ROUND((T106-S106)*R106*$E106/$D106/1000,2))))</f>
        <v/>
      </c>
      <c r="V106">
        <v>1</v>
      </c>
      <c r="W106">
        <v>0.161</v>
      </c>
      <c r="X106" t="str">
        <f>IF($A106="","",VLOOKUP($A106,DADOS!F:O,9,FALSE))</f>
        <v/>
      </c>
      <c r="Y106" t="str">
        <f>IF(A106="","",IF(X106="","",IF((X106-W106)*V106*$E106/$D106&lt;1,"&lt;1",ROUND((X106-W106)*V106*$E106/$D106,2))))</f>
        <v/>
      </c>
      <c r="Z106">
        <v>1</v>
      </c>
      <c r="AA106">
        <v>0.063</v>
      </c>
      <c r="AB106" t="str">
        <f>IF($A106="","",VLOOKUP($A106,DADOS!F:O,7,FALSE))</f>
        <v/>
      </c>
      <c r="AC106" t="str">
        <f>IF(A106="","",IF(AB106="","",IF((AB106-AA106)*Z106*$E106/$D106&lt;1,"&lt;1",ROUND((AB106-AA106)*Z106*$E106/$D106,2))))</f>
        <v/>
      </c>
      <c r="AD106">
        <v>1</v>
      </c>
      <c r="AE106">
        <v>0</v>
      </c>
      <c r="AF106" t="str">
        <f>IF($A106="","",VLOOKUP($A106,DADOS!F:O,10,FALSE))</f>
        <v/>
      </c>
      <c r="AG106" t="str">
        <f>IF(A106="","",IF(AF106="","",IF((AF106-AE106)*AD106*$E106/$D106&lt;1,"&lt;1",ROUND((AF106-AE106)*AD106*$E106/$D106,2))))</f>
        <v/>
      </c>
      <c r="AH106">
        <v>1</v>
      </c>
      <c r="AI106">
        <v>0</v>
      </c>
      <c r="AJ106" t="str">
        <f>IF($A106="","",VLOOKUP($A106,DADOS!F:O,8,FALSE))</f>
        <v/>
      </c>
      <c r="AK106" t="str">
        <f>IF(A106="","",IF(AJ106="","",IF((AJ106-AI106)*AH106*$E106/$D106&lt;1,"&lt;1",ROUND((AJ106-AI106)*AH106*$E106/$D106,2))))</f>
        <v/>
      </c>
      <c r="AL106">
        <v>1</v>
      </c>
      <c r="AM106">
        <v>1.181</v>
      </c>
      <c r="AN106" t="str">
        <f>IF($A106="","",VLOOKUP($A106,DADOS!F:O,2,FALSE))</f>
        <v/>
      </c>
      <c r="AO106" t="str">
        <f>IF(A106="","",IF(AN106="","",IF((AN106-AM106)*AL106*$E106/$D106/1000&lt;0.2,"&lt;0,2",ROUND((AN106-AM106)*AL106*$E106/$D106/1000,2))))</f>
        <v/>
      </c>
      <c r="AP106">
        <v>1</v>
      </c>
      <c r="AR106" t="str">
        <f>IF($A106="","",VLOOKUP($A106,DADOS!F:P,11,FALSE))</f>
        <v/>
      </c>
      <c r="AS106" t="str">
        <f>IF(E106="","",IF(AQ106="","",IF(AR106="","",IF((AR106-AQ106)*AP106*$E106/$D106&lt;1,"&lt;1",ROUND((AR106-AQ106)*AP106*$E106/$D106,2)))))</f>
        <v/>
      </c>
      <c r="AT106">
        <v>1</v>
      </c>
      <c r="AV106" t="str">
        <f>IF(A106="","",VLOOKUP(A106,DADOS!F:R,12,FALSE))</f>
        <v/>
      </c>
      <c r="AW106" t="str">
        <f>IF(A106="","",IF(AU106="","",IF(AV106="","",IF((AV106-AU106)*AT106*$E106/$D106&lt;1,"&lt;1",ROUND((AV106-AU106)*AT106*$E106/$D106,2)))))</f>
        <v/>
      </c>
      <c r="AX106">
        <v>1</v>
      </c>
      <c r="AZ106" t="str">
        <f>IF($A106="","",VLOOKUP($A106,DADOS!F:R,13,FALSE))</f>
        <v/>
      </c>
      <c r="BA106" t="str">
        <f>IF(A106="","",IF(AY106="","",IF(AZ106="","",IF((AZ106-AY106)*AX106*$E106/$D106&lt;1,"&lt;1",ROUND((AZ106-AY106)*AX106*$E106/$D106,2)))))</f>
        <v/>
      </c>
      <c r="BB106" t="str">
        <v>n.a.</v>
      </c>
      <c r="BC106" t="str">
        <v>Letícia</v>
      </c>
    </row>
    <row r="107">
      <c r="B107" t="str">
        <f>IF(A107="","",A107&amp;"/20")</f>
        <v/>
      </c>
      <c r="D107">
        <v>0.5</v>
      </c>
      <c r="E107">
        <v>50</v>
      </c>
      <c r="F107">
        <v>1</v>
      </c>
      <c r="G107">
        <v>0.287</v>
      </c>
      <c r="H107" t="str">
        <f>IF($A107="","",VLOOKUP($A107,DADOS!F:O,3,FALSE))</f>
        <v/>
      </c>
      <c r="I107" t="str">
        <f>IF(A107="","",IF(H107="","",IF((H107-G107)*F107*$E107/$D107/1000&lt;0.2,"&lt;0,2",ROUND((H107-G107)*F107*$E107/$D107/1000,2))))</f>
        <v/>
      </c>
      <c r="J107">
        <v>1</v>
      </c>
      <c r="K107">
        <v>8.969</v>
      </c>
      <c r="L107" t="str">
        <f>IF($A107="","",VLOOKUP($A107,DADOS!F:O,6,FALSE))</f>
        <v/>
      </c>
      <c r="M107" t="str">
        <f>IF(A107="","",IF(L107="","",IF((L107-K107)*J107*$E107/$D107/1000&lt;0.2,"&lt;0,2",ROUND((L107-K107)*J107*$E107/$D107/1000,2))))</f>
        <v/>
      </c>
      <c r="N107">
        <v>1</v>
      </c>
      <c r="O107">
        <v>0</v>
      </c>
      <c r="P107" t="str">
        <f>IF($A107="","",VLOOKUP($A107,DADOS!F:O,5,FALSE))</f>
        <v/>
      </c>
      <c r="Q107" t="str">
        <f>IF(A107="","",IF(P107="","",IF((P107-O107)*N107*$E107/$D107/1000&lt;0.2,"&lt;0,2",ROUND((P107-O107)*N107*$E107/$D107/1000,2))))</f>
        <v/>
      </c>
      <c r="R107">
        <v>1</v>
      </c>
      <c r="S107">
        <v>0</v>
      </c>
      <c r="T107" t="str">
        <f>IF($A107="","",VLOOKUP($A107,DADOS!F:O,4,FALSE))</f>
        <v/>
      </c>
      <c r="U107" t="str">
        <f>IF(A107="","",IF(T107="","",IF((T107-S107)*R107*$E107/$D107/1000&lt;0.2,"&lt;0,2",ROUND((T107-S107)*R107*$E107/$D107/1000,2))))</f>
        <v/>
      </c>
      <c r="V107">
        <v>1</v>
      </c>
      <c r="W107">
        <v>0.161</v>
      </c>
      <c r="X107" t="str">
        <f>IF($A107="","",VLOOKUP($A107,DADOS!F:O,9,FALSE))</f>
        <v/>
      </c>
      <c r="Y107" t="str">
        <f>IF(A107="","",IF(X107="","",IF((X107-W107)*V107*$E107/$D107&lt;1,"&lt;1",ROUND((X107-W107)*V107*$E107/$D107,2))))</f>
        <v/>
      </c>
      <c r="Z107">
        <v>1</v>
      </c>
      <c r="AA107">
        <v>0.063</v>
      </c>
      <c r="AB107" t="str">
        <f>IF($A107="","",VLOOKUP($A107,DADOS!F:O,7,FALSE))</f>
        <v/>
      </c>
      <c r="AC107" t="str">
        <f>IF(A107="","",IF(AB107="","",IF((AB107-AA107)*Z107*$E107/$D107&lt;1,"&lt;1",ROUND((AB107-AA107)*Z107*$E107/$D107,2))))</f>
        <v/>
      </c>
      <c r="AD107">
        <v>1</v>
      </c>
      <c r="AE107">
        <v>0</v>
      </c>
      <c r="AF107" t="str">
        <f>IF($A107="","",VLOOKUP($A107,DADOS!F:O,10,FALSE))</f>
        <v/>
      </c>
      <c r="AG107" t="str">
        <f>IF(A107="","",IF(AF107="","",IF((AF107-AE107)*AD107*$E107/$D107&lt;1,"&lt;1",ROUND((AF107-AE107)*AD107*$E107/$D107,2))))</f>
        <v/>
      </c>
      <c r="AH107">
        <v>1</v>
      </c>
      <c r="AI107">
        <v>0</v>
      </c>
      <c r="AJ107" t="str">
        <f>IF($A107="","",VLOOKUP($A107,DADOS!F:O,8,FALSE))</f>
        <v/>
      </c>
      <c r="AK107" t="str">
        <f>IF(A107="","",IF(AJ107="","",IF((AJ107-AI107)*AH107*$E107/$D107&lt;1,"&lt;1",ROUND((AJ107-AI107)*AH107*$E107/$D107,2))))</f>
        <v/>
      </c>
      <c r="AL107">
        <v>1</v>
      </c>
      <c r="AM107">
        <v>1.181</v>
      </c>
      <c r="AN107" t="str">
        <f>IF($A107="","",VLOOKUP($A107,DADOS!F:O,2,FALSE))</f>
        <v/>
      </c>
      <c r="AO107" t="str">
        <f>IF(A107="","",IF(AN107="","",IF((AN107-AM107)*AL107*$E107/$D107/1000&lt;0.2,"&lt;0,2",ROUND((AN107-AM107)*AL107*$E107/$D107/1000,2))))</f>
        <v/>
      </c>
      <c r="AP107">
        <v>1</v>
      </c>
      <c r="AR107" t="str">
        <f>IF($A107="","",VLOOKUP($A107,DADOS!F:P,11,FALSE))</f>
        <v/>
      </c>
      <c r="AS107" t="str">
        <f>IF(E107="","",IF(AQ107="","",IF(AR107="","",IF((AR107-AQ107)*AP107*$E107/$D107&lt;1,"&lt;1",ROUND((AR107-AQ107)*AP107*$E107/$D107,2)))))</f>
        <v/>
      </c>
      <c r="AT107">
        <v>1</v>
      </c>
      <c r="AV107" t="str">
        <f>IF(A107="","",VLOOKUP(A107,DADOS!F:R,12,FALSE))</f>
        <v/>
      </c>
      <c r="AW107" t="str">
        <f>IF(A107="","",IF(AU107="","",IF(AV107="","",IF((AV107-AU107)*AT107*$E107/$D107&lt;1,"&lt;1",ROUND((AV107-AU107)*AT107*$E107/$D107,2)))))</f>
        <v/>
      </c>
      <c r="AX107">
        <v>1</v>
      </c>
      <c r="AZ107" t="str">
        <f>IF($A107="","",VLOOKUP($A107,DADOS!F:R,13,FALSE))</f>
        <v/>
      </c>
      <c r="BA107" t="str">
        <f>IF(A107="","",IF(AY107="","",IF(AZ107="","",IF((AZ107-AY107)*AX107*$E107/$D107&lt;1,"&lt;1",ROUND((AZ107-AY107)*AX107*$E107/$D107,2)))))</f>
        <v/>
      </c>
      <c r="BB107" t="str">
        <v>n.a.</v>
      </c>
      <c r="BC107" t="str">
        <v>Letícia</v>
      </c>
    </row>
    <row r="108">
      <c r="B108" t="str">
        <f>IF(A108="","",A108&amp;"/20")</f>
        <v/>
      </c>
      <c r="D108">
        <v>0.5</v>
      </c>
      <c r="E108">
        <v>50</v>
      </c>
      <c r="F108">
        <v>1</v>
      </c>
      <c r="G108">
        <v>0.287</v>
      </c>
      <c r="H108" t="str">
        <f>IF($A108="","",VLOOKUP($A108,DADOS!F:O,3,FALSE))</f>
        <v/>
      </c>
      <c r="I108" t="str">
        <f>IF(A108="","",IF(H108="","",IF((H108-G108)*F108*$E108/$D108/1000&lt;0.2,"&lt;0,2",ROUND((H108-G108)*F108*$E108/$D108/1000,2))))</f>
        <v/>
      </c>
      <c r="J108">
        <v>1</v>
      </c>
      <c r="K108">
        <v>8.969</v>
      </c>
      <c r="L108" t="str">
        <f>IF($A108="","",VLOOKUP($A108,DADOS!F:O,6,FALSE))</f>
        <v/>
      </c>
      <c r="M108" t="str">
        <f>IF(A108="","",IF(L108="","",IF((L108-K108)*J108*$E108/$D108/1000&lt;0.2,"&lt;0,2",ROUND((L108-K108)*J108*$E108/$D108/1000,2))))</f>
        <v/>
      </c>
      <c r="N108">
        <v>1</v>
      </c>
      <c r="O108">
        <v>0</v>
      </c>
      <c r="P108" t="str">
        <f>IF($A108="","",VLOOKUP($A108,DADOS!F:O,5,FALSE))</f>
        <v/>
      </c>
      <c r="Q108" t="str">
        <f>IF(A108="","",IF(P108="","",IF((P108-O108)*N108*$E108/$D108/1000&lt;0.2,"&lt;0,2",ROUND((P108-O108)*N108*$E108/$D108/1000,2))))</f>
        <v/>
      </c>
      <c r="R108">
        <v>1</v>
      </c>
      <c r="S108">
        <v>0</v>
      </c>
      <c r="T108" t="str">
        <f>IF($A108="","",VLOOKUP($A108,DADOS!F:O,4,FALSE))</f>
        <v/>
      </c>
      <c r="U108" t="str">
        <f>IF(A108="","",IF(T108="","",IF((T108-S108)*R108*$E108/$D108/1000&lt;0.2,"&lt;0,2",ROUND((T108-S108)*R108*$E108/$D108/1000,2))))</f>
        <v/>
      </c>
      <c r="V108">
        <v>1</v>
      </c>
      <c r="W108">
        <v>0.161</v>
      </c>
      <c r="X108" t="str">
        <f>IF($A108="","",VLOOKUP($A108,DADOS!F:O,9,FALSE))</f>
        <v/>
      </c>
      <c r="Y108" t="str">
        <f>IF(A108="","",IF(X108="","",IF((X108-W108)*V108*$E108/$D108&lt;1,"&lt;1",ROUND((X108-W108)*V108*$E108/$D108,2))))</f>
        <v/>
      </c>
      <c r="Z108">
        <v>1</v>
      </c>
      <c r="AA108">
        <v>0.063</v>
      </c>
      <c r="AB108" t="str">
        <f>IF($A108="","",VLOOKUP($A108,DADOS!F:O,7,FALSE))</f>
        <v/>
      </c>
      <c r="AC108" t="str">
        <f>IF(A108="","",IF(AB108="","",IF((AB108-AA108)*Z108*$E108/$D108&lt;1,"&lt;1",ROUND((AB108-AA108)*Z108*$E108/$D108,2))))</f>
        <v/>
      </c>
      <c r="AD108">
        <v>1</v>
      </c>
      <c r="AE108">
        <v>0</v>
      </c>
      <c r="AF108" t="str">
        <f>IF($A108="","",VLOOKUP($A108,DADOS!F:O,10,FALSE))</f>
        <v/>
      </c>
      <c r="AG108" t="str">
        <f>IF(A108="","",IF(AF108="","",IF((AF108-AE108)*AD108*$E108/$D108&lt;1,"&lt;1",ROUND((AF108-AE108)*AD108*$E108/$D108,2))))</f>
        <v/>
      </c>
      <c r="AH108">
        <v>1</v>
      </c>
      <c r="AI108">
        <v>0</v>
      </c>
      <c r="AJ108" t="str">
        <f>IF($A108="","",VLOOKUP($A108,DADOS!F:O,8,FALSE))</f>
        <v/>
      </c>
      <c r="AK108" t="str">
        <f>IF(A108="","",IF(AJ108="","",IF((AJ108-AI108)*AH108*$E108/$D108&lt;1,"&lt;1",ROUND((AJ108-AI108)*AH108*$E108/$D108,2))))</f>
        <v/>
      </c>
      <c r="AL108">
        <v>1</v>
      </c>
      <c r="AM108">
        <v>1.181</v>
      </c>
      <c r="AN108" t="str">
        <f>IF($A108="","",VLOOKUP($A108,DADOS!F:O,2,FALSE))</f>
        <v/>
      </c>
      <c r="AO108" t="str">
        <f>IF(A108="","",IF(AN108="","",IF((AN108-AM108)*AL108*$E108/$D108/1000&lt;0.2,"&lt;0,2",ROUND((AN108-AM108)*AL108*$E108/$D108/1000,2))))</f>
        <v/>
      </c>
      <c r="AP108">
        <v>1</v>
      </c>
      <c r="AR108" t="str">
        <f>IF($A108="","",VLOOKUP($A108,DADOS!F:P,11,FALSE))</f>
        <v/>
      </c>
      <c r="AS108" t="str">
        <f>IF(E108="","",IF(AQ108="","",IF(AR108="","",IF((AR108-AQ108)*AP108*$E108/$D108&lt;1,"&lt;1",ROUND((AR108-AQ108)*AP108*$E108/$D108,2)))))</f>
        <v/>
      </c>
      <c r="AT108">
        <v>1</v>
      </c>
      <c r="AV108" t="str">
        <f>IF(A108="","",VLOOKUP(A108,DADOS!F:R,12,FALSE))</f>
        <v/>
      </c>
      <c r="AW108" t="str">
        <f>IF(A108="","",IF(AU108="","",IF(AV108="","",IF((AV108-AU108)*AT108*$E108/$D108&lt;1,"&lt;1",ROUND((AV108-AU108)*AT108*$E108/$D108,2)))))</f>
        <v/>
      </c>
      <c r="AX108">
        <v>1</v>
      </c>
      <c r="AZ108" t="str">
        <f>IF($A108="","",VLOOKUP($A108,DADOS!F:R,13,FALSE))</f>
        <v/>
      </c>
      <c r="BA108" t="str">
        <f>IF(A108="","",IF(AY108="","",IF(AZ108="","",IF((AZ108-AY108)*AX108*$E108/$D108&lt;1,"&lt;1",ROUND((AZ108-AY108)*AX108*$E108/$D108,2)))))</f>
        <v/>
      </c>
      <c r="BB108" t="str">
        <v>n.a.</v>
      </c>
      <c r="BC108" t="str">
        <v>Letícia</v>
      </c>
    </row>
    <row r="109">
      <c r="B109" t="str">
        <f>IF(A109="","",A109&amp;"/20")</f>
        <v/>
      </c>
      <c r="D109">
        <v>0.5</v>
      </c>
      <c r="E109">
        <v>50</v>
      </c>
      <c r="F109">
        <v>1</v>
      </c>
      <c r="G109">
        <v>0.287</v>
      </c>
      <c r="H109" t="str">
        <f>IF($A109="","",VLOOKUP($A109,DADOS!F:O,3,FALSE))</f>
        <v/>
      </c>
      <c r="I109" t="str">
        <f>IF(A109="","",IF(H109="","",IF((H109-G109)*F109*$E109/$D109/1000&lt;0.2,"&lt;0,2",ROUND((H109-G109)*F109*$E109/$D109/1000,2))))</f>
        <v/>
      </c>
      <c r="J109">
        <v>1</v>
      </c>
      <c r="K109">
        <v>8.969</v>
      </c>
      <c r="L109" t="str">
        <f>IF($A109="","",VLOOKUP($A109,DADOS!F:O,6,FALSE))</f>
        <v/>
      </c>
      <c r="M109" t="str">
        <f>IF(A109="","",IF(L109="","",IF((L109-K109)*J109*$E109/$D109/1000&lt;0.2,"&lt;0,2",ROUND((L109-K109)*J109*$E109/$D109/1000,2))))</f>
        <v/>
      </c>
      <c r="N109">
        <v>1</v>
      </c>
      <c r="O109">
        <v>0</v>
      </c>
      <c r="P109" t="str">
        <f>IF($A109="","",VLOOKUP($A109,DADOS!F:O,5,FALSE))</f>
        <v/>
      </c>
      <c r="Q109" t="str">
        <f>IF(A109="","",IF(P109="","",IF((P109-O109)*N109*$E109/$D109/1000&lt;0.2,"&lt;0,2",ROUND((P109-O109)*N109*$E109/$D109/1000,2))))</f>
        <v/>
      </c>
      <c r="R109">
        <v>1</v>
      </c>
      <c r="S109">
        <v>0</v>
      </c>
      <c r="T109" t="str">
        <f>IF($A109="","",VLOOKUP($A109,DADOS!F:O,4,FALSE))</f>
        <v/>
      </c>
      <c r="U109" t="str">
        <f>IF(A109="","",IF(T109="","",IF((T109-S109)*R109*$E109/$D109/1000&lt;0.2,"&lt;0,2",ROUND((T109-S109)*R109*$E109/$D109/1000,2))))</f>
        <v/>
      </c>
      <c r="V109">
        <v>1</v>
      </c>
      <c r="W109">
        <v>0.161</v>
      </c>
      <c r="X109" t="str">
        <f>IF($A109="","",VLOOKUP($A109,DADOS!F:O,9,FALSE))</f>
        <v/>
      </c>
      <c r="Y109" t="str">
        <f>IF(A109="","",IF(X109="","",IF((X109-W109)*V109*$E109/$D109&lt;1,"&lt;1",ROUND((X109-W109)*V109*$E109/$D109,2))))</f>
        <v/>
      </c>
      <c r="Z109">
        <v>1</v>
      </c>
      <c r="AA109">
        <v>0.063</v>
      </c>
      <c r="AB109" t="str">
        <f>IF($A109="","",VLOOKUP($A109,DADOS!F:O,7,FALSE))</f>
        <v/>
      </c>
      <c r="AC109" t="str">
        <f>IF(A109="","",IF(AB109="","",IF((AB109-AA109)*Z109*$E109/$D109&lt;1,"&lt;1",ROUND((AB109-AA109)*Z109*$E109/$D109,2))))</f>
        <v/>
      </c>
      <c r="AD109">
        <v>1</v>
      </c>
      <c r="AE109">
        <v>0</v>
      </c>
      <c r="AF109" t="str">
        <f>IF($A109="","",VLOOKUP($A109,DADOS!F:O,10,FALSE))</f>
        <v/>
      </c>
      <c r="AG109" t="str">
        <f>IF(A109="","",IF(AF109="","",IF((AF109-AE109)*AD109*$E109/$D109&lt;1,"&lt;1",ROUND((AF109-AE109)*AD109*$E109/$D109,2))))</f>
        <v/>
      </c>
      <c r="AH109">
        <v>1</v>
      </c>
      <c r="AI109">
        <v>0</v>
      </c>
      <c r="AJ109" t="str">
        <f>IF($A109="","",VLOOKUP($A109,DADOS!F:O,8,FALSE))</f>
        <v/>
      </c>
      <c r="AK109" t="str">
        <f>IF(A109="","",IF(AJ109="","",IF((AJ109-AI109)*AH109*$E109/$D109&lt;1,"&lt;1",ROUND((AJ109-AI109)*AH109*$E109/$D109,2))))</f>
        <v/>
      </c>
      <c r="AL109">
        <v>1</v>
      </c>
      <c r="AM109">
        <v>1.181</v>
      </c>
      <c r="AN109" t="str">
        <f>IF($A109="","",VLOOKUP($A109,DADOS!F:O,2,FALSE))</f>
        <v/>
      </c>
      <c r="AO109" t="str">
        <f>IF(A109="","",IF(AN109="","",IF((AN109-AM109)*AL109*$E109/$D109/1000&lt;0.2,"&lt;0,2",ROUND((AN109-AM109)*AL109*$E109/$D109/1000,2))))</f>
        <v/>
      </c>
      <c r="AP109">
        <v>1</v>
      </c>
      <c r="AR109" t="str">
        <f>IF($A109="","",VLOOKUP($A109,DADOS!F:P,11,FALSE))</f>
        <v/>
      </c>
      <c r="AS109" t="str">
        <f>IF(E109="","",IF(AQ109="","",IF(AR109="","",IF((AR109-AQ109)*AP109*$E109/$D109&lt;1,"&lt;1",ROUND((AR109-AQ109)*AP109*$E109/$D109,2)))))</f>
        <v/>
      </c>
      <c r="AT109">
        <v>1</v>
      </c>
      <c r="AV109" t="str">
        <f>IF(A109="","",VLOOKUP(A109,DADOS!F:R,12,FALSE))</f>
        <v/>
      </c>
      <c r="AW109" t="str">
        <f>IF(A109="","",IF(AU109="","",IF(AV109="","",IF((AV109-AU109)*AT109*$E109/$D109&lt;1,"&lt;1",ROUND((AV109-AU109)*AT109*$E109/$D109,2)))))</f>
        <v/>
      </c>
      <c r="AX109">
        <v>1</v>
      </c>
      <c r="AZ109" t="str">
        <f>IF($A109="","",VLOOKUP($A109,DADOS!F:R,13,FALSE))</f>
        <v/>
      </c>
      <c r="BA109" t="str">
        <f>IF(A109="","",IF(AY109="","",IF(AZ109="","",IF((AZ109-AY109)*AX109*$E109/$D109&lt;1,"&lt;1",ROUND((AZ109-AY109)*AX109*$E109/$D109,2)))))</f>
        <v/>
      </c>
      <c r="BB109" t="str">
        <v>n.a.</v>
      </c>
      <c r="BC109" t="str">
        <v>Letícia</v>
      </c>
    </row>
    <row r="110">
      <c r="B110" t="str">
        <f>IF(A110="","",A110&amp;"/20")</f>
        <v/>
      </c>
      <c r="D110">
        <v>0.5</v>
      </c>
      <c r="E110">
        <v>50</v>
      </c>
      <c r="F110">
        <v>1</v>
      </c>
      <c r="G110">
        <v>0.287</v>
      </c>
      <c r="H110" t="str">
        <f>IF($A110="","",VLOOKUP($A110,DADOS!F:O,3,FALSE))</f>
        <v/>
      </c>
      <c r="I110" t="str">
        <f>IF(A110="","",IF(H110="","",IF((H110-G110)*F110*$E110/$D110/1000&lt;0.2,"&lt;0,2",ROUND((H110-G110)*F110*$E110/$D110/1000,2))))</f>
        <v/>
      </c>
      <c r="J110">
        <v>1</v>
      </c>
      <c r="K110">
        <v>8.969</v>
      </c>
      <c r="L110" t="str">
        <f>IF($A110="","",VLOOKUP($A110,DADOS!F:O,6,FALSE))</f>
        <v/>
      </c>
      <c r="M110" t="str">
        <f>IF(A110="","",IF(L110="","",IF((L110-K110)*J110*$E110/$D110/1000&lt;0.2,"&lt;0,2",ROUND((L110-K110)*J110*$E110/$D110/1000,2))))</f>
        <v/>
      </c>
      <c r="N110">
        <v>1</v>
      </c>
      <c r="O110">
        <v>0</v>
      </c>
      <c r="P110" t="str">
        <f>IF($A110="","",VLOOKUP($A110,DADOS!F:O,5,FALSE))</f>
        <v/>
      </c>
      <c r="Q110" t="str">
        <f>IF(A110="","",IF(P110="","",IF((P110-O110)*N110*$E110/$D110/1000&lt;0.2,"&lt;0,2",ROUND((P110-O110)*N110*$E110/$D110/1000,2))))</f>
        <v/>
      </c>
      <c r="R110">
        <v>1</v>
      </c>
      <c r="S110">
        <v>0</v>
      </c>
      <c r="T110" t="str">
        <f>IF($A110="","",VLOOKUP($A110,DADOS!F:O,4,FALSE))</f>
        <v/>
      </c>
      <c r="U110" t="str">
        <f>IF(A110="","",IF(T110="","",IF((T110-S110)*R110*$E110/$D110/1000&lt;0.2,"&lt;0,2",ROUND((T110-S110)*R110*$E110/$D110/1000,2))))</f>
        <v/>
      </c>
      <c r="V110">
        <v>1</v>
      </c>
      <c r="W110">
        <v>0.161</v>
      </c>
      <c r="X110" t="str">
        <f>IF($A110="","",VLOOKUP($A110,DADOS!F:O,9,FALSE))</f>
        <v/>
      </c>
      <c r="Y110" t="str">
        <f>IF(A110="","",IF(X110="","",IF((X110-W110)*V110*$E110/$D110&lt;1,"&lt;1",ROUND((X110-W110)*V110*$E110/$D110,2))))</f>
        <v/>
      </c>
      <c r="Z110">
        <v>1</v>
      </c>
      <c r="AA110">
        <v>0.063</v>
      </c>
      <c r="AB110" t="str">
        <f>IF($A110="","",VLOOKUP($A110,DADOS!F:O,7,FALSE))</f>
        <v/>
      </c>
      <c r="AC110" t="str">
        <f>IF(A110="","",IF(AB110="","",IF((AB110-AA110)*Z110*$E110/$D110&lt;1,"&lt;1",ROUND((AB110-AA110)*Z110*$E110/$D110,2))))</f>
        <v/>
      </c>
      <c r="AD110">
        <v>1</v>
      </c>
      <c r="AE110">
        <v>0</v>
      </c>
      <c r="AF110" t="str">
        <f>IF($A110="","",VLOOKUP($A110,DADOS!F:O,10,FALSE))</f>
        <v/>
      </c>
      <c r="AG110" t="str">
        <f>IF(A110="","",IF(AF110="","",IF((AF110-AE110)*AD110*$E110/$D110&lt;1,"&lt;1",ROUND((AF110-AE110)*AD110*$E110/$D110,2))))</f>
        <v/>
      </c>
      <c r="AH110">
        <v>1</v>
      </c>
      <c r="AI110">
        <v>0</v>
      </c>
      <c r="AJ110" t="str">
        <f>IF($A110="","",VLOOKUP($A110,DADOS!F:O,8,FALSE))</f>
        <v/>
      </c>
      <c r="AK110" t="str">
        <f>IF(A110="","",IF(AJ110="","",IF((AJ110-AI110)*AH110*$E110/$D110&lt;1,"&lt;1",ROUND((AJ110-AI110)*AH110*$E110/$D110,2))))</f>
        <v/>
      </c>
      <c r="AL110">
        <v>1</v>
      </c>
      <c r="AM110">
        <v>1.181</v>
      </c>
      <c r="AN110" t="str">
        <f>IF($A110="","",VLOOKUP($A110,DADOS!F:O,2,FALSE))</f>
        <v/>
      </c>
      <c r="AO110" t="str">
        <f>IF(A110="","",IF(AN110="","",IF((AN110-AM110)*AL110*$E110/$D110/1000&lt;0.2,"&lt;0,2",ROUND((AN110-AM110)*AL110*$E110/$D110/1000,2))))</f>
        <v/>
      </c>
      <c r="AP110">
        <v>1</v>
      </c>
      <c r="AR110" t="str">
        <f>IF($A110="","",VLOOKUP($A110,DADOS!F:P,11,FALSE))</f>
        <v/>
      </c>
      <c r="AS110" t="str">
        <f>IF(E110="","",IF(AQ110="","",IF(AR110="","",IF((AR110-AQ110)*AP110*$E110/$D110&lt;1,"&lt;1",ROUND((AR110-AQ110)*AP110*$E110/$D110,2)))))</f>
        <v/>
      </c>
      <c r="AT110">
        <v>1</v>
      </c>
      <c r="AV110" t="str">
        <f>IF(A110="","",VLOOKUP(A110,DADOS!F:R,12,FALSE))</f>
        <v/>
      </c>
      <c r="AW110" t="str">
        <f>IF(A110="","",IF(AU110="","",IF(AV110="","",IF((AV110-AU110)*AT110*$E110/$D110&lt;1,"&lt;1",ROUND((AV110-AU110)*AT110*$E110/$D110,2)))))</f>
        <v/>
      </c>
      <c r="AX110">
        <v>1</v>
      </c>
      <c r="AZ110" t="str">
        <f>IF($A110="","",VLOOKUP($A110,DADOS!F:R,13,FALSE))</f>
        <v/>
      </c>
      <c r="BA110" t="str">
        <f>IF(A110="","",IF(AY110="","",IF(AZ110="","",IF((AZ110-AY110)*AX110*$E110/$D110&lt;1,"&lt;1",ROUND((AZ110-AY110)*AX110*$E110/$D110,2)))))</f>
        <v/>
      </c>
      <c r="BB110" t="str">
        <v>n.a.</v>
      </c>
      <c r="BC110" t="str">
        <v>Letícia</v>
      </c>
    </row>
    <row r="111">
      <c r="B111" t="str">
        <f>IF(A111="","",A111&amp;"/20")</f>
        <v/>
      </c>
      <c r="D111">
        <v>0.5</v>
      </c>
      <c r="E111">
        <v>50</v>
      </c>
      <c r="F111">
        <v>1</v>
      </c>
      <c r="G111">
        <v>0.287</v>
      </c>
      <c r="H111" t="str">
        <f>IF($A111="","",VLOOKUP($A111,DADOS!F:O,3,FALSE))</f>
        <v/>
      </c>
      <c r="I111" t="str">
        <f>IF(A111="","",IF(H111="","",IF((H111-G111)*F111*$E111/$D111/1000&lt;0.2,"&lt;0,2",ROUND((H111-G111)*F111*$E111/$D111/1000,2))))</f>
        <v/>
      </c>
      <c r="J111">
        <v>1</v>
      </c>
      <c r="K111">
        <v>8.969</v>
      </c>
      <c r="L111" t="str">
        <f>IF($A111="","",VLOOKUP($A111,DADOS!F:O,6,FALSE))</f>
        <v/>
      </c>
      <c r="M111" t="str">
        <f>IF(A111="","",IF(L111="","",IF((L111-K111)*J111*$E111/$D111/1000&lt;0.2,"&lt;0,2",ROUND((L111-K111)*J111*$E111/$D111/1000,2))))</f>
        <v/>
      </c>
      <c r="N111">
        <v>1</v>
      </c>
      <c r="O111">
        <v>0</v>
      </c>
      <c r="P111" t="str">
        <f>IF($A111="","",VLOOKUP($A111,DADOS!F:O,5,FALSE))</f>
        <v/>
      </c>
      <c r="Q111" t="str">
        <f>IF(A111="","",IF(P111="","",IF((P111-O111)*N111*$E111/$D111/1000&lt;0.2,"&lt;0,2",ROUND((P111-O111)*N111*$E111/$D111/1000,2))))</f>
        <v/>
      </c>
      <c r="R111">
        <v>1</v>
      </c>
      <c r="S111">
        <v>0</v>
      </c>
      <c r="T111" t="str">
        <f>IF($A111="","",VLOOKUP($A111,DADOS!F:O,4,FALSE))</f>
        <v/>
      </c>
      <c r="U111" t="str">
        <f>IF(A111="","",IF(T111="","",IF((T111-S111)*R111*$E111/$D111/1000&lt;0.2,"&lt;0,2",ROUND((T111-S111)*R111*$E111/$D111/1000,2))))</f>
        <v/>
      </c>
      <c r="V111">
        <v>1</v>
      </c>
      <c r="W111">
        <v>0</v>
      </c>
      <c r="X111" t="str">
        <f>IF($A111="","",VLOOKUP($A111,DADOS!F:O,9,FALSE))</f>
        <v/>
      </c>
      <c r="Y111" t="str">
        <f>IF(A111="","",IF(X111="","",IF((X111-W111)*V111*$E111/$D111&lt;1,"&lt;1",ROUND((X111-W111)*V111*$E111/$D111,2))))</f>
        <v/>
      </c>
      <c r="Z111">
        <v>1</v>
      </c>
      <c r="AA111">
        <v>0</v>
      </c>
      <c r="AB111" t="str">
        <f>IF($A111="","",VLOOKUP($A111,DADOS!F:O,7,FALSE))</f>
        <v/>
      </c>
      <c r="AC111" t="str">
        <f>IF(A111="","",IF(AB111="","",IF((AB111-AA111)*Z111*$E111/$D111&lt;1,"&lt;1",ROUND((AB111-AA111)*Z111*$E111/$D111,2))))</f>
        <v/>
      </c>
      <c r="AD111">
        <v>1</v>
      </c>
      <c r="AE111">
        <v>0</v>
      </c>
      <c r="AF111" t="str">
        <f>IF($A111="","",VLOOKUP($A111,DADOS!F:O,10,FALSE))</f>
        <v/>
      </c>
      <c r="AG111" t="str">
        <f>IF(A111="","",IF(AF111="","",IF((AF111-AE111)*AD111*$E111/$D111&lt;1,"&lt;1",ROUND((AF111-AE111)*AD111*$E111/$D111,2))))</f>
        <v/>
      </c>
      <c r="AH111">
        <v>1</v>
      </c>
      <c r="AI111">
        <v>0</v>
      </c>
      <c r="AJ111" t="str">
        <f>IF($A111="","",VLOOKUP($A111,DADOS!F:O,8,FALSE))</f>
        <v/>
      </c>
      <c r="AK111" t="str">
        <f>IF(A111="","",IF(AJ111="","",IF((AJ111-AI111)*AH111*$E111/$D111&lt;1,"&lt;1",ROUND((AJ111-AI111)*AH111*$E111/$D111,2))))</f>
        <v/>
      </c>
      <c r="AL111">
        <v>1</v>
      </c>
      <c r="AM111">
        <v>0</v>
      </c>
      <c r="AN111" t="str">
        <f>IF($A111="","",VLOOKUP($A111,DADOS!F:O,2,FALSE))</f>
        <v/>
      </c>
      <c r="AO111" t="str">
        <f>IF(A111="","",IF(AN111="","",IF((AN111-AM111)*AL111*$E111/$D111/1000&lt;0.2,"&lt;0,2",ROUND((AN111-AM111)*AL111*$E111/$D111/1000,2))))</f>
        <v/>
      </c>
      <c r="AP111">
        <v>1</v>
      </c>
      <c r="AR111" t="str">
        <f>IF($A111="","",VLOOKUP($A111,DADOS!F:P,11,FALSE))</f>
        <v/>
      </c>
      <c r="AS111" t="str">
        <f>IF(E111="","",IF(AQ111="","",IF(AR111="","",IF((AR111-AQ111)*AP111*$E111/$D111&lt;1,"&lt;1",ROUND((AR111-AQ111)*AP111*$E111/$D111,2)))))</f>
        <v/>
      </c>
      <c r="AT111">
        <v>1</v>
      </c>
      <c r="AV111" t="str">
        <f>IF(A111="","",VLOOKUP(A111,DADOS!F:R,12,FALSE))</f>
        <v/>
      </c>
      <c r="AW111" t="str">
        <f>IF(A111="","",IF(AU111="","",IF(AV111="","",IF((AV111-AU111)*AT111*$E111/$D111&lt;1,"&lt;1",ROUND((AV111-AU111)*AT111*$E111/$D111,2)))))</f>
        <v/>
      </c>
      <c r="AX111">
        <v>1</v>
      </c>
      <c r="AZ111" t="str">
        <f>IF($A111="","",VLOOKUP($A111,DADOS!F:R,13,FALSE))</f>
        <v/>
      </c>
      <c r="BA111" t="str">
        <f>IF(A111="","",IF(AY111="","",IF(AZ111="","",IF((AZ111-AY111)*AX111*$E111/$D111&lt;1,"&lt;1",ROUND((AZ111-AY111)*AX111*$E111/$D111,2)))))</f>
        <v/>
      </c>
      <c r="BB111" t="str">
        <v>n.a.</v>
      </c>
      <c r="BC111" t="str">
        <v>Letícia</v>
      </c>
    </row>
    <row r="112">
      <c r="B112" t="str">
        <f>IF(A112="","",A112&amp;"/20")</f>
        <v/>
      </c>
      <c r="D112">
        <v>0.5</v>
      </c>
      <c r="E112">
        <v>50</v>
      </c>
      <c r="F112">
        <v>1</v>
      </c>
      <c r="G112">
        <v>0.287</v>
      </c>
      <c r="H112" t="str">
        <f>IF($A112="","",VLOOKUP($A112,DADOS!F:O,3,FALSE))</f>
        <v/>
      </c>
      <c r="I112" t="str">
        <f>IF(A112="","",IF(H112="","",IF((H112-G112)*F112*$E112/$D112/1000&lt;0.2,"&lt;0,2",ROUND((H112-G112)*F112*$E112/$D112/1000,2))))</f>
        <v/>
      </c>
      <c r="J112">
        <v>1</v>
      </c>
      <c r="K112">
        <v>8.969</v>
      </c>
      <c r="L112" t="str">
        <f>IF($A112="","",VLOOKUP($A112,DADOS!F:O,6,FALSE))</f>
        <v/>
      </c>
      <c r="M112" t="str">
        <f>IF(A112="","",IF(L112="","",IF((L112-K112)*J112*$E112/$D112/1000&lt;0.2,"&lt;0,2",ROUND((L112-K112)*J112*$E112/$D112/1000,2))))</f>
        <v/>
      </c>
      <c r="N112">
        <v>1</v>
      </c>
      <c r="O112">
        <v>0</v>
      </c>
      <c r="P112" t="str">
        <f>IF($A112="","",VLOOKUP($A112,DADOS!F:O,5,FALSE))</f>
        <v/>
      </c>
      <c r="Q112" t="str">
        <f>IF(A112="","",IF(P112="","",IF((P112-O112)*N112*$E112/$D112/1000&lt;0.2,"&lt;0,2",ROUND((P112-O112)*N112*$E112/$D112/1000,2))))</f>
        <v/>
      </c>
      <c r="R112">
        <v>1</v>
      </c>
      <c r="S112">
        <v>0</v>
      </c>
      <c r="T112" t="str">
        <f>IF($A112="","",VLOOKUP($A112,DADOS!F:O,4,FALSE))</f>
        <v/>
      </c>
      <c r="U112" t="str">
        <f>IF(A112="","",IF(T112="","",IF((T112-S112)*R112*$E112/$D112/1000&lt;0.2,"&lt;0,2",ROUND((T112-S112)*R112*$E112/$D112/1000,2))))</f>
        <v/>
      </c>
      <c r="V112">
        <v>1</v>
      </c>
      <c r="W112">
        <v>0</v>
      </c>
      <c r="X112" t="str">
        <f>IF($A112="","",VLOOKUP($A112,DADOS!F:O,9,FALSE))</f>
        <v/>
      </c>
      <c r="Y112" t="str">
        <f>IF(A112="","",IF(X112="","",IF((X112-W112)*V112*$E112/$D112&lt;1,"&lt;1",ROUND((X112-W112)*V112*$E112/$D112,2))))</f>
        <v/>
      </c>
      <c r="Z112">
        <v>1</v>
      </c>
      <c r="AA112">
        <v>0</v>
      </c>
      <c r="AB112" t="str">
        <f>IF($A112="","",VLOOKUP($A112,DADOS!F:O,7,FALSE))</f>
        <v/>
      </c>
      <c r="AC112" t="str">
        <f>IF(A112="","",IF(AB112="","",IF((AB112-AA112)*Z112*$E112/$D112&lt;1,"&lt;1",ROUND((AB112-AA112)*Z112*$E112/$D112,2))))</f>
        <v/>
      </c>
      <c r="AD112">
        <v>1</v>
      </c>
      <c r="AE112">
        <v>0</v>
      </c>
      <c r="AF112" t="str">
        <f>IF($A112="","",VLOOKUP($A112,DADOS!F:O,10,FALSE))</f>
        <v/>
      </c>
      <c r="AG112" t="str">
        <f>IF(A112="","",IF(AF112="","",IF((AF112-AE112)*AD112*$E112/$D112&lt;1,"&lt;1",ROUND((AF112-AE112)*AD112*$E112/$D112,2))))</f>
        <v/>
      </c>
      <c r="AH112">
        <v>1</v>
      </c>
      <c r="AI112">
        <v>0</v>
      </c>
      <c r="AJ112" t="str">
        <f>IF($A112="","",VLOOKUP($A112,DADOS!F:O,8,FALSE))</f>
        <v/>
      </c>
      <c r="AK112" t="str">
        <f>IF(A112="","",IF(AJ112="","",IF((AJ112-AI112)*AH112*$E112/$D112&lt;1,"&lt;1",ROUND((AJ112-AI112)*AH112*$E112/$D112,2))))</f>
        <v/>
      </c>
      <c r="AL112">
        <v>1</v>
      </c>
      <c r="AM112">
        <v>0</v>
      </c>
      <c r="AN112" t="str">
        <f>IF($A112="","",VLOOKUP($A112,DADOS!F:O,2,FALSE))</f>
        <v/>
      </c>
      <c r="AO112" t="str">
        <f>IF(A112="","",IF(AN112="","",IF((AN112-AM112)*AL112*$E112/$D112/1000&lt;0.2,"&lt;0,2",ROUND((AN112-AM112)*AL112*$E112/$D112/1000,2))))</f>
        <v/>
      </c>
      <c r="AP112">
        <v>1</v>
      </c>
      <c r="AR112" t="str">
        <f>IF($A112="","",VLOOKUP($A112,DADOS!F:P,11,FALSE))</f>
        <v/>
      </c>
      <c r="AS112" t="str">
        <f>IF(E112="","",IF(AQ112="","",IF(AR112="","",IF((AR112-AQ112)*AP112*$E112/$D112&lt;1,"&lt;1",ROUND((AR112-AQ112)*AP112*$E112/$D112,2)))))</f>
        <v/>
      </c>
      <c r="AT112">
        <v>1</v>
      </c>
      <c r="AV112" t="str">
        <f>IF(A112="","",VLOOKUP(A112,DADOS!F:R,12,FALSE))</f>
        <v/>
      </c>
      <c r="AW112" t="str">
        <f>IF(A112="","",IF(AU112="","",IF(AV112="","",IF((AV112-AU112)*AT112*$E112/$D112&lt;1,"&lt;1",ROUND((AV112-AU112)*AT112*$E112/$D112,2)))))</f>
        <v/>
      </c>
      <c r="AX112">
        <v>1</v>
      </c>
      <c r="AZ112" t="str">
        <f>IF($A112="","",VLOOKUP($A112,DADOS!F:R,13,FALSE))</f>
        <v/>
      </c>
      <c r="BA112" t="str">
        <f>IF(A112="","",IF(AY112="","",IF(AZ112="","",IF((AZ112-AY112)*AX112*$E112/$D112&lt;1,"&lt;1",ROUND((AZ112-AY112)*AX112*$E112/$D112,2)))))</f>
        <v/>
      </c>
      <c r="BB112" t="str">
        <v>n.a.</v>
      </c>
      <c r="BC112" t="str">
        <v>Letícia</v>
      </c>
    </row>
    <row r="113">
      <c r="B113" t="str">
        <f>IF(A113="","",A113&amp;"/20")</f>
        <v/>
      </c>
      <c r="D113">
        <v>0.5</v>
      </c>
      <c r="E113">
        <v>50</v>
      </c>
      <c r="F113">
        <v>1</v>
      </c>
      <c r="G113">
        <v>0.287</v>
      </c>
      <c r="H113" t="str">
        <f>IF($A113="","",VLOOKUP($A113,DADOS!F:O,3,FALSE))</f>
        <v/>
      </c>
      <c r="I113" t="str">
        <f>IF(A113="","",IF(H113="","",IF((H113-G113)*F113*$E113/$D113/1000&lt;0.2,"&lt;0,2",ROUND((H113-G113)*F113*$E113/$D113/1000,2))))</f>
        <v/>
      </c>
      <c r="J113">
        <v>1</v>
      </c>
      <c r="K113">
        <v>8.969</v>
      </c>
      <c r="L113" t="str">
        <f>IF($A113="","",VLOOKUP($A113,DADOS!F:O,6,FALSE))</f>
        <v/>
      </c>
      <c r="M113" t="str">
        <f>IF(A113="","",IF(L113="","",IF((L113-K113)*J113*$E113/$D113/1000&lt;0.2,"&lt;0,2",ROUND((L113-K113)*J113*$E113/$D113/1000,2))))</f>
        <v/>
      </c>
      <c r="N113">
        <v>1</v>
      </c>
      <c r="O113">
        <v>0</v>
      </c>
      <c r="P113" t="str">
        <f>IF($A113="","",VLOOKUP($A113,DADOS!F:O,5,FALSE))</f>
        <v/>
      </c>
      <c r="Q113" t="str">
        <f>IF(A113="","",IF(P113="","",IF((P113-O113)*N113*$E113/$D113/1000&lt;0.2,"&lt;0,2",ROUND((P113-O113)*N113*$E113/$D113/1000,2))))</f>
        <v/>
      </c>
      <c r="R113">
        <v>1</v>
      </c>
      <c r="S113">
        <v>0</v>
      </c>
      <c r="T113" t="str">
        <f>IF($A113="","",VLOOKUP($A113,DADOS!F:O,4,FALSE))</f>
        <v/>
      </c>
      <c r="U113" t="str">
        <f>IF(A113="","",IF(T113="","",IF((T113-S113)*R113*$E113/$D113/1000&lt;0.2,"&lt;0,2",ROUND((T113-S113)*R113*$E113/$D113/1000,2))))</f>
        <v/>
      </c>
      <c r="V113">
        <v>1</v>
      </c>
      <c r="W113">
        <v>0</v>
      </c>
      <c r="X113" t="str">
        <f>IF($A113="","",VLOOKUP($A113,DADOS!F:O,9,FALSE))</f>
        <v/>
      </c>
      <c r="Y113" t="str">
        <f>IF(A113="","",IF(X113="","",IF((X113-W113)*V113*$E113/$D113&lt;1,"&lt;1",ROUND((X113-W113)*V113*$E113/$D113,2))))</f>
        <v/>
      </c>
      <c r="Z113">
        <v>1</v>
      </c>
      <c r="AA113">
        <v>0</v>
      </c>
      <c r="AB113" t="str">
        <f>IF($A113="","",VLOOKUP($A113,DADOS!F:O,7,FALSE))</f>
        <v/>
      </c>
      <c r="AC113" t="str">
        <f>IF(A113="","",IF(AB113="","",IF((AB113-AA113)*Z113*$E113/$D113&lt;1,"&lt;1",ROUND((AB113-AA113)*Z113*$E113/$D113,2))))</f>
        <v/>
      </c>
      <c r="AD113">
        <v>1</v>
      </c>
      <c r="AE113">
        <v>0</v>
      </c>
      <c r="AF113" t="str">
        <f>IF($A113="","",VLOOKUP($A113,DADOS!F:O,10,FALSE))</f>
        <v/>
      </c>
      <c r="AG113" t="str">
        <f>IF(A113="","",IF(AF113="","",IF((AF113-AE113)*AD113*$E113/$D113&lt;1,"&lt;1",ROUND((AF113-AE113)*AD113*$E113/$D113,2))))</f>
        <v/>
      </c>
      <c r="AH113">
        <v>1</v>
      </c>
      <c r="AI113">
        <v>0</v>
      </c>
      <c r="AJ113" t="str">
        <f>IF($A113="","",VLOOKUP($A113,DADOS!F:O,8,FALSE))</f>
        <v/>
      </c>
      <c r="AK113" t="str">
        <f>IF(A113="","",IF(AJ113="","",IF((AJ113-AI113)*AH113*$E113/$D113&lt;1,"&lt;1",ROUND((AJ113-AI113)*AH113*$E113/$D113,2))))</f>
        <v/>
      </c>
      <c r="AL113">
        <v>1</v>
      </c>
      <c r="AM113">
        <v>0</v>
      </c>
      <c r="AN113" t="str">
        <f>IF($A113="","",VLOOKUP($A113,DADOS!F:O,2,FALSE))</f>
        <v/>
      </c>
      <c r="AO113" t="str">
        <f>IF(A113="","",IF(AN113="","",IF((AN113-AM113)*AL113*$E113/$D113/1000&lt;0.2,"&lt;0,2",ROUND((AN113-AM113)*AL113*$E113/$D113/1000,2))))</f>
        <v/>
      </c>
      <c r="AP113">
        <v>1</v>
      </c>
      <c r="AR113" t="str">
        <f>IF($A113="","",VLOOKUP($A113,DADOS!F:P,11,FALSE))</f>
        <v/>
      </c>
      <c r="AS113" t="str">
        <f>IF(E113="","",IF(AQ113="","",IF(AR113="","",IF((AR113-AQ113)*AP113*$E113/$D113&lt;1,"&lt;1",ROUND((AR113-AQ113)*AP113*$E113/$D113,2)))))</f>
        <v/>
      </c>
      <c r="AT113">
        <v>1</v>
      </c>
      <c r="AV113" t="str">
        <f>IF(A113="","",VLOOKUP(A113,DADOS!F:R,12,FALSE))</f>
        <v/>
      </c>
      <c r="AW113" t="str">
        <f>IF(A113="","",IF(AU113="","",IF(AV113="","",IF((AV113-AU113)*AT113*$E113/$D113&lt;1,"&lt;1",ROUND((AV113-AU113)*AT113*$E113/$D113,2)))))</f>
        <v/>
      </c>
      <c r="AX113">
        <v>1</v>
      </c>
      <c r="AZ113" t="str">
        <f>IF($A113="","",VLOOKUP($A113,DADOS!F:R,13,FALSE))</f>
        <v/>
      </c>
      <c r="BA113" t="str">
        <f>IF(A113="","",IF(AY113="","",IF(AZ113="","",IF((AZ113-AY113)*AX113*$E113/$D113&lt;1,"&lt;1",ROUND((AZ113-AY113)*AX113*$E113/$D113,2)))))</f>
        <v/>
      </c>
      <c r="BB113" t="str">
        <v>n.a.</v>
      </c>
      <c r="BC113" t="str">
        <v>Letícia</v>
      </c>
    </row>
    <row r="114">
      <c r="B114" t="str">
        <f>IF(A114="","",A114&amp;"/20")</f>
        <v/>
      </c>
      <c r="D114">
        <v>0.5</v>
      </c>
      <c r="E114">
        <v>50</v>
      </c>
      <c r="F114">
        <v>1</v>
      </c>
      <c r="G114">
        <v>0.287</v>
      </c>
      <c r="H114" t="str">
        <f>IF($A114="","",VLOOKUP($A114,DADOS!F:O,3,FALSE))</f>
        <v/>
      </c>
      <c r="I114" t="str">
        <f>IF(A114="","",IF(H114="","",IF((H114-G114)*F114*$E114/$D114/1000&lt;0.2,"&lt;0,2",ROUND((H114-G114)*F114*$E114/$D114/1000,2))))</f>
        <v/>
      </c>
      <c r="J114">
        <v>1</v>
      </c>
      <c r="K114">
        <v>8.969</v>
      </c>
      <c r="L114" t="str">
        <f>IF($A114="","",VLOOKUP($A114,DADOS!F:O,6,FALSE))</f>
        <v/>
      </c>
      <c r="M114" t="str">
        <f>IF(A114="","",IF(L114="","",IF((L114-K114)*J114*$E114/$D114/1000&lt;0.2,"&lt;0,2",ROUND((L114-K114)*J114*$E114/$D114/1000,2))))</f>
        <v/>
      </c>
      <c r="N114">
        <v>1</v>
      </c>
      <c r="O114">
        <v>0</v>
      </c>
      <c r="P114" t="str">
        <f>IF($A114="","",VLOOKUP($A114,DADOS!F:O,5,FALSE))</f>
        <v/>
      </c>
      <c r="Q114" t="str">
        <f>IF(A114="","",IF(P114="","",IF((P114-O114)*N114*$E114/$D114/1000&lt;0.2,"&lt;0,2",ROUND((P114-O114)*N114*$E114/$D114/1000,2))))</f>
        <v/>
      </c>
      <c r="R114">
        <v>1</v>
      </c>
      <c r="S114">
        <v>0</v>
      </c>
      <c r="T114" t="str">
        <f>IF($A114="","",VLOOKUP($A114,DADOS!F:O,4,FALSE))</f>
        <v/>
      </c>
      <c r="U114" t="str">
        <f>IF(A114="","",IF(T114="","",IF((T114-S114)*R114*$E114/$D114/1000&lt;0.2,"&lt;0,2",ROUND((T114-S114)*R114*$E114/$D114/1000,2))))</f>
        <v/>
      </c>
      <c r="V114">
        <v>1</v>
      </c>
      <c r="W114">
        <v>0</v>
      </c>
      <c r="X114" t="str">
        <f>IF($A114="","",VLOOKUP($A114,DADOS!F:O,9,FALSE))</f>
        <v/>
      </c>
      <c r="Y114" t="str">
        <f>IF(A114="","",IF(X114="","",IF((X114-W114)*V114*$E114/$D114&lt;1,"&lt;1",ROUND((X114-W114)*V114*$E114/$D114,2))))</f>
        <v/>
      </c>
      <c r="Z114">
        <v>1</v>
      </c>
      <c r="AA114">
        <v>0</v>
      </c>
      <c r="AB114" t="str">
        <f>IF($A114="","",VLOOKUP($A114,DADOS!F:O,7,FALSE))</f>
        <v/>
      </c>
      <c r="AC114" t="str">
        <f>IF(A114="","",IF(AB114="","",IF((AB114-AA114)*Z114*$E114/$D114&lt;1,"&lt;1",ROUND((AB114-AA114)*Z114*$E114/$D114,2))))</f>
        <v/>
      </c>
      <c r="AD114">
        <v>1</v>
      </c>
      <c r="AE114">
        <v>0</v>
      </c>
      <c r="AF114" t="str">
        <f>IF($A114="","",VLOOKUP($A114,DADOS!F:O,10,FALSE))</f>
        <v/>
      </c>
      <c r="AG114" t="str">
        <f>IF(A114="","",IF(AF114="","",IF((AF114-AE114)*AD114*$E114/$D114&lt;1,"&lt;1",ROUND((AF114-AE114)*AD114*$E114/$D114,2))))</f>
        <v/>
      </c>
      <c r="AH114">
        <v>1</v>
      </c>
      <c r="AI114">
        <v>0</v>
      </c>
      <c r="AJ114" t="str">
        <f>IF($A114="","",VLOOKUP($A114,DADOS!F:O,8,FALSE))</f>
        <v/>
      </c>
      <c r="AK114" t="str">
        <f>IF(A114="","",IF(AJ114="","",IF((AJ114-AI114)*AH114*$E114/$D114&lt;1,"&lt;1",ROUND((AJ114-AI114)*AH114*$E114/$D114,2))))</f>
        <v/>
      </c>
      <c r="AL114">
        <v>1</v>
      </c>
      <c r="AM114">
        <v>0</v>
      </c>
      <c r="AN114" t="str">
        <f>IF($A114="","",VLOOKUP($A114,DADOS!F:O,2,FALSE))</f>
        <v/>
      </c>
      <c r="AO114" t="str">
        <f>IF(A114="","",IF(AN114="","",IF((AN114-AM114)*AL114*$E114/$D114/1000&lt;0.2,"&lt;0,2",ROUND((AN114-AM114)*AL114*$E114/$D114/1000,2))))</f>
        <v/>
      </c>
      <c r="AP114">
        <v>1</v>
      </c>
      <c r="AR114" t="str">
        <f>IF($A114="","",VLOOKUP($A114,DADOS!F:P,11,FALSE))</f>
        <v/>
      </c>
      <c r="AS114" t="str">
        <f>IF(E114="","",IF(AQ114="","",IF(AR114="","",IF((AR114-AQ114)*AP114*$E114/$D114&lt;1,"&lt;1",ROUND((AR114-AQ114)*AP114*$E114/$D114,2)))))</f>
        <v/>
      </c>
      <c r="AT114">
        <v>1</v>
      </c>
      <c r="AV114" t="str">
        <f>IF(A114="","",VLOOKUP(A114,DADOS!F:R,12,FALSE))</f>
        <v/>
      </c>
      <c r="AW114" t="str">
        <f>IF(A114="","",IF(AU114="","",IF(AV114="","",IF((AV114-AU114)*AT114*$E114/$D114&lt;1,"&lt;1",ROUND((AV114-AU114)*AT114*$E114/$D114,2)))))</f>
        <v/>
      </c>
      <c r="AX114">
        <v>1</v>
      </c>
      <c r="AZ114" t="str">
        <f>IF($A114="","",VLOOKUP($A114,DADOS!F:R,13,FALSE))</f>
        <v/>
      </c>
      <c r="BA114" t="str">
        <f>IF(A114="","",IF(AY114="","",IF(AZ114="","",IF((AZ114-AY114)*AX114*$E114/$D114&lt;1,"&lt;1",ROUND((AZ114-AY114)*AX114*$E114/$D114,2)))))</f>
        <v/>
      </c>
      <c r="BB114" t="str">
        <v>n.a.</v>
      </c>
      <c r="BC114" t="str">
        <v>Letícia</v>
      </c>
    </row>
    <row r="115">
      <c r="B115" t="str">
        <f>IF(A115="","",A115&amp;"/20")</f>
        <v/>
      </c>
      <c r="D115">
        <v>0.5</v>
      </c>
      <c r="E115">
        <v>50</v>
      </c>
      <c r="F115">
        <v>1</v>
      </c>
      <c r="G115">
        <v>0.287</v>
      </c>
      <c r="H115" t="str">
        <f>IF($A115="","",VLOOKUP($A115,DADOS!F:O,3,FALSE))</f>
        <v/>
      </c>
      <c r="I115" t="str">
        <f>IF(A115="","",IF(H115="","",IF((H115-G115)*F115*$E115/$D115/1000&lt;0.2,"&lt;0,2",ROUND((H115-G115)*F115*$E115/$D115/1000,2))))</f>
        <v/>
      </c>
      <c r="J115">
        <v>1</v>
      </c>
      <c r="K115">
        <v>8.969</v>
      </c>
      <c r="L115" t="str">
        <f>IF($A115="","",VLOOKUP($A115,DADOS!F:O,6,FALSE))</f>
        <v/>
      </c>
      <c r="M115" t="str">
        <f>IF(A115="","",IF(L115="","",IF((L115-K115)*J115*$E115/$D115/1000&lt;0.2,"&lt;0,2",ROUND((L115-K115)*J115*$E115/$D115/1000,2))))</f>
        <v/>
      </c>
      <c r="N115">
        <v>1</v>
      </c>
      <c r="O115">
        <v>0</v>
      </c>
      <c r="P115" t="str">
        <f>IF($A115="","",VLOOKUP($A115,DADOS!F:O,5,FALSE))</f>
        <v/>
      </c>
      <c r="Q115" t="str">
        <f>IF(A115="","",IF(P115="","",IF((P115-O115)*N115*$E115/$D115/1000&lt;0.2,"&lt;0,2",ROUND((P115-O115)*N115*$E115/$D115/1000,2))))</f>
        <v/>
      </c>
      <c r="R115">
        <v>1</v>
      </c>
      <c r="S115">
        <v>0</v>
      </c>
      <c r="T115" t="str">
        <f>IF($A115="","",VLOOKUP($A115,DADOS!F:O,4,FALSE))</f>
        <v/>
      </c>
      <c r="U115" t="str">
        <f>IF(A115="","",IF(T115="","",IF((T115-S115)*R115*$E115/$D115/1000&lt;0.2,"&lt;0,2",ROUND((T115-S115)*R115*$E115/$D115/1000,2))))</f>
        <v/>
      </c>
      <c r="V115">
        <v>1</v>
      </c>
      <c r="W115">
        <v>0</v>
      </c>
      <c r="X115" t="str">
        <f>IF($A115="","",VLOOKUP($A115,DADOS!F:O,9,FALSE))</f>
        <v/>
      </c>
      <c r="Y115" t="str">
        <f>IF(A115="","",IF(X115="","",IF((X115-W115)*V115*$E115/$D115&lt;1,"&lt;1",ROUND((X115-W115)*V115*$E115/$D115,2))))</f>
        <v/>
      </c>
      <c r="Z115">
        <v>1</v>
      </c>
      <c r="AA115">
        <v>0</v>
      </c>
      <c r="AB115" t="str">
        <f>IF($A115="","",VLOOKUP($A115,DADOS!F:O,7,FALSE))</f>
        <v/>
      </c>
      <c r="AC115" t="str">
        <f>IF(A115="","",IF(AB115="","",IF((AB115-AA115)*Z115*$E115/$D115&lt;1,"&lt;1",ROUND((AB115-AA115)*Z115*$E115/$D115,2))))</f>
        <v/>
      </c>
      <c r="AD115">
        <v>1</v>
      </c>
      <c r="AE115">
        <v>0</v>
      </c>
      <c r="AF115" t="str">
        <f>IF($A115="","",VLOOKUP($A115,DADOS!F:O,10,FALSE))</f>
        <v/>
      </c>
      <c r="AG115" t="str">
        <f>IF(A115="","",IF(AF115="","",IF((AF115-AE115)*AD115*$E115/$D115&lt;1,"&lt;1",ROUND((AF115-AE115)*AD115*$E115/$D115,2))))</f>
        <v/>
      </c>
      <c r="AH115">
        <v>1</v>
      </c>
      <c r="AI115">
        <v>0</v>
      </c>
      <c r="AJ115" t="str">
        <f>IF($A115="","",VLOOKUP($A115,DADOS!F:O,8,FALSE))</f>
        <v/>
      </c>
      <c r="AK115" t="str">
        <f>IF(A115="","",IF(AJ115="","",IF((AJ115-AI115)*AH115*$E115/$D115&lt;1,"&lt;1",ROUND((AJ115-AI115)*AH115*$E115/$D115,2))))</f>
        <v/>
      </c>
      <c r="AL115">
        <v>1</v>
      </c>
      <c r="AM115">
        <v>0</v>
      </c>
      <c r="AN115" t="str">
        <f>IF($A115="","",VLOOKUP($A115,DADOS!F:O,2,FALSE))</f>
        <v/>
      </c>
      <c r="AO115" t="str">
        <f>IF(A115="","",IF(AN115="","",IF((AN115-AM115)*AL115*$E115/$D115/1000&lt;0.2,"&lt;0,2",ROUND((AN115-AM115)*AL115*$E115/$D115/1000,2))))</f>
        <v/>
      </c>
      <c r="AP115">
        <v>1</v>
      </c>
      <c r="AR115" t="str">
        <f>IF($A115="","",VLOOKUP($A115,DADOS!F:P,11,FALSE))</f>
        <v/>
      </c>
      <c r="AS115" t="str">
        <f>IF(E115="","",IF(AQ115="","",IF(AR115="","",IF((AR115-AQ115)*AP115*$E115/$D115&lt;1,"&lt;1",ROUND((AR115-AQ115)*AP115*$E115/$D115,2)))))</f>
        <v/>
      </c>
      <c r="AT115">
        <v>1</v>
      </c>
      <c r="AV115" t="str">
        <f>IF(A115="","",VLOOKUP(A115,DADOS!F:R,12,FALSE))</f>
        <v/>
      </c>
      <c r="AW115" t="str">
        <f>IF(A115="","",IF(AU115="","",IF(AV115="","",IF((AV115-AU115)*AT115*$E115/$D115&lt;1,"&lt;1",ROUND((AV115-AU115)*AT115*$E115/$D115,2)))))</f>
        <v/>
      </c>
      <c r="AX115">
        <v>1</v>
      </c>
      <c r="AZ115" t="str">
        <f>IF($A115="","",VLOOKUP($A115,DADOS!F:R,13,FALSE))</f>
        <v/>
      </c>
      <c r="BA115" t="str">
        <f>IF(A115="","",IF(AY115="","",IF(AZ115="","",IF((AZ115-AY115)*AX115*$E115/$D115&lt;1,"&lt;1",ROUND((AZ115-AY115)*AX115*$E115/$D115,2)))))</f>
        <v/>
      </c>
      <c r="BB115" t="str">
        <v>n.a.</v>
      </c>
      <c r="BC115" t="str">
        <v>Letícia</v>
      </c>
    </row>
    <row r="116">
      <c r="B116" t="str">
        <f>IF(A116="","",A116&amp;"/20")</f>
        <v/>
      </c>
      <c r="D116">
        <v>0.5</v>
      </c>
      <c r="E116">
        <v>50</v>
      </c>
      <c r="F116">
        <v>1</v>
      </c>
      <c r="G116">
        <v>0.287</v>
      </c>
      <c r="H116" t="str">
        <f>IF($A116="","",VLOOKUP($A116,DADOS!F:O,3,FALSE))</f>
        <v/>
      </c>
      <c r="I116" t="str">
        <f>IF(A116="","",IF(H116="","",IF((H116-G116)*F116*$E116/$D116/1000&lt;0.2,"&lt;0,2",ROUND((H116-G116)*F116*$E116/$D116/1000,2))))</f>
        <v/>
      </c>
      <c r="J116">
        <v>1</v>
      </c>
      <c r="K116">
        <v>8.969</v>
      </c>
      <c r="L116" t="str">
        <f>IF($A116="","",VLOOKUP($A116,DADOS!F:O,6,FALSE))</f>
        <v/>
      </c>
      <c r="M116" t="str">
        <f>IF(A116="","",IF(L116="","",IF((L116-K116)*J116*$E116/$D116/1000&lt;0.2,"&lt;0,2",ROUND((L116-K116)*J116*$E116/$D116/1000,2))))</f>
        <v/>
      </c>
      <c r="N116">
        <v>1</v>
      </c>
      <c r="O116">
        <v>0</v>
      </c>
      <c r="P116" t="str">
        <f>IF($A116="","",VLOOKUP($A116,DADOS!F:O,5,FALSE))</f>
        <v/>
      </c>
      <c r="Q116" t="str">
        <f>IF(A116="","",IF(P116="","",IF((P116-O116)*N116*$E116/$D116/1000&lt;0.2,"&lt;0,2",ROUND((P116-O116)*N116*$E116/$D116/1000,2))))</f>
        <v/>
      </c>
      <c r="R116">
        <v>1</v>
      </c>
      <c r="S116">
        <v>0</v>
      </c>
      <c r="T116" t="str">
        <f>IF($A116="","",VLOOKUP($A116,DADOS!F:O,4,FALSE))</f>
        <v/>
      </c>
      <c r="U116" t="str">
        <f>IF(A116="","",IF(T116="","",IF((T116-S116)*R116*$E116/$D116/1000&lt;0.2,"&lt;0,2",ROUND((T116-S116)*R116*$E116/$D116/1000,2))))</f>
        <v/>
      </c>
      <c r="V116">
        <v>1</v>
      </c>
      <c r="W116">
        <v>0</v>
      </c>
      <c r="X116" t="str">
        <f>IF($A116="","",VLOOKUP($A116,DADOS!F:O,9,FALSE))</f>
        <v/>
      </c>
      <c r="Y116" t="str">
        <f>IF(A116="","",IF(X116="","",IF((X116-W116)*V116*$E116/$D116&lt;1,"&lt;1",ROUND((X116-W116)*V116*$E116/$D116,2))))</f>
        <v/>
      </c>
      <c r="Z116">
        <v>1</v>
      </c>
      <c r="AA116">
        <v>0</v>
      </c>
      <c r="AB116" t="str">
        <f>IF($A116="","",VLOOKUP($A116,DADOS!F:O,7,FALSE))</f>
        <v/>
      </c>
      <c r="AC116" t="str">
        <f>IF(A116="","",IF(AB116="","",IF((AB116-AA116)*Z116*$E116/$D116&lt;1,"&lt;1",ROUND((AB116-AA116)*Z116*$E116/$D116,2))))</f>
        <v/>
      </c>
      <c r="AD116">
        <v>1</v>
      </c>
      <c r="AE116">
        <v>0</v>
      </c>
      <c r="AF116" t="str">
        <f>IF($A116="","",VLOOKUP($A116,DADOS!F:O,10,FALSE))</f>
        <v/>
      </c>
      <c r="AG116" t="str">
        <f>IF(A116="","",IF(AF116="","",IF((AF116-AE116)*AD116*$E116/$D116&lt;1,"&lt;1",ROUND((AF116-AE116)*AD116*$E116/$D116,2))))</f>
        <v/>
      </c>
      <c r="AH116">
        <v>1</v>
      </c>
      <c r="AI116">
        <v>0</v>
      </c>
      <c r="AJ116" t="str">
        <f>IF($A116="","",VLOOKUP($A116,DADOS!F:O,8,FALSE))</f>
        <v/>
      </c>
      <c r="AK116" t="str">
        <f>IF(A116="","",IF(AJ116="","",IF((AJ116-AI116)*AH116*$E116/$D116&lt;1,"&lt;1",ROUND((AJ116-AI116)*AH116*$E116/$D116,2))))</f>
        <v/>
      </c>
      <c r="AL116">
        <v>1</v>
      </c>
      <c r="AM116">
        <v>0</v>
      </c>
      <c r="AN116" t="str">
        <f>IF($A116="","",VLOOKUP($A116,DADOS!F:O,2,FALSE))</f>
        <v/>
      </c>
      <c r="AO116" t="str">
        <f>IF(A116="","",IF(AN116="","",IF((AN116-AM116)*AL116*$E116/$D116/1000&lt;0.2,"&lt;0,2",ROUND((AN116-AM116)*AL116*$E116/$D116/1000,2))))</f>
        <v/>
      </c>
      <c r="AP116">
        <v>1</v>
      </c>
      <c r="AR116" t="str">
        <f>IF($A116="","",VLOOKUP($A116,DADOS!F:P,11,FALSE))</f>
        <v/>
      </c>
      <c r="AS116" t="str">
        <f>IF(E116="","",IF(AQ116="","",IF(AR116="","",IF((AR116-AQ116)*AP116*$E116/$D116&lt;1,"&lt;1",ROUND((AR116-AQ116)*AP116*$E116/$D116,2)))))</f>
        <v/>
      </c>
      <c r="AT116">
        <v>1</v>
      </c>
      <c r="AV116" t="str">
        <f>IF(A116="","",VLOOKUP(A116,DADOS!F:R,12,FALSE))</f>
        <v/>
      </c>
      <c r="AW116" t="str">
        <f>IF(A116="","",IF(AU116="","",IF(AV116="","",IF((AV116-AU116)*AT116*$E116/$D116&lt;1,"&lt;1",ROUND((AV116-AU116)*AT116*$E116/$D116,2)))))</f>
        <v/>
      </c>
      <c r="AX116">
        <v>1</v>
      </c>
      <c r="AZ116" t="str">
        <f>IF($A116="","",VLOOKUP($A116,DADOS!F:R,13,FALSE))</f>
        <v/>
      </c>
      <c r="BA116" t="str">
        <f>IF(A116="","",IF(AY116="","",IF(AZ116="","",IF((AZ116-AY116)*AX116*$E116/$D116&lt;1,"&lt;1",ROUND((AZ116-AY116)*AX116*$E116/$D116,2)))))</f>
        <v/>
      </c>
      <c r="BB116" t="str">
        <v>n.a.</v>
      </c>
      <c r="BC116" t="str">
        <v>Letícia</v>
      </c>
    </row>
    <row r="117">
      <c r="B117" t="str">
        <f>IF(A117="","",A117&amp;"/20")</f>
        <v/>
      </c>
      <c r="D117">
        <v>0.5</v>
      </c>
      <c r="E117">
        <v>50</v>
      </c>
      <c r="F117">
        <v>1</v>
      </c>
      <c r="G117">
        <v>0.287</v>
      </c>
      <c r="H117" t="str">
        <f>IF($A117="","",VLOOKUP($A117,DADOS!F:O,3,FALSE))</f>
        <v/>
      </c>
      <c r="I117" t="str">
        <f>IF(A117="","",IF(H117="","",IF((H117-G117)*F117*$E117/$D117/1000&lt;0.2,"&lt;0,2",ROUND((H117-G117)*F117*$E117/$D117/1000,2))))</f>
        <v/>
      </c>
      <c r="J117">
        <v>1</v>
      </c>
      <c r="K117">
        <v>8.969</v>
      </c>
      <c r="L117" t="str">
        <f>IF($A117="","",VLOOKUP($A117,DADOS!F:O,6,FALSE))</f>
        <v/>
      </c>
      <c r="M117" t="str">
        <f>IF(A117="","",IF(L117="","",IF((L117-K117)*J117*$E117/$D117/1000&lt;0.2,"&lt;0,2",ROUND((L117-K117)*J117*$E117/$D117/1000,2))))</f>
        <v/>
      </c>
      <c r="N117">
        <v>1</v>
      </c>
      <c r="O117">
        <v>0</v>
      </c>
      <c r="P117" t="str">
        <f>IF($A117="","",VLOOKUP($A117,DADOS!F:O,5,FALSE))</f>
        <v/>
      </c>
      <c r="Q117" t="str">
        <f>IF(A117="","",IF(P117="","",IF((P117-O117)*N117*$E117/$D117/1000&lt;0.2,"&lt;0,2",ROUND((P117-O117)*N117*$E117/$D117/1000,2))))</f>
        <v/>
      </c>
      <c r="R117">
        <v>1</v>
      </c>
      <c r="S117">
        <v>0</v>
      </c>
      <c r="T117" t="str">
        <f>IF($A117="","",VLOOKUP($A117,DADOS!F:O,4,FALSE))</f>
        <v/>
      </c>
      <c r="U117" t="str">
        <f>IF(A117="","",IF(T117="","",IF((T117-S117)*R117*$E117/$D117/1000&lt;0.2,"&lt;0,2",ROUND((T117-S117)*R117*$E117/$D117/1000,2))))</f>
        <v/>
      </c>
      <c r="V117">
        <v>1</v>
      </c>
      <c r="W117">
        <v>0</v>
      </c>
      <c r="X117" t="str">
        <f>IF($A117="","",VLOOKUP($A117,DADOS!F:O,9,FALSE))</f>
        <v/>
      </c>
      <c r="Y117" t="str">
        <f>IF(A117="","",IF(X117="","",IF((X117-W117)*V117*$E117/$D117&lt;1,"&lt;1",ROUND((X117-W117)*V117*$E117/$D117,2))))</f>
        <v/>
      </c>
      <c r="Z117">
        <v>1</v>
      </c>
      <c r="AA117">
        <v>0</v>
      </c>
      <c r="AB117" t="str">
        <f>IF($A117="","",VLOOKUP($A117,DADOS!F:O,7,FALSE))</f>
        <v/>
      </c>
      <c r="AC117" t="str">
        <f>IF(A117="","",IF(AB117="","",IF((AB117-AA117)*Z117*$E117/$D117&lt;1,"&lt;1",ROUND((AB117-AA117)*Z117*$E117/$D117,2))))</f>
        <v/>
      </c>
      <c r="AD117">
        <v>1</v>
      </c>
      <c r="AE117">
        <v>0</v>
      </c>
      <c r="AF117" t="str">
        <f>IF($A117="","",VLOOKUP($A117,DADOS!F:O,10,FALSE))</f>
        <v/>
      </c>
      <c r="AG117" t="str">
        <f>IF(A117="","",IF(AF117="","",IF((AF117-AE117)*AD117*$E117/$D117&lt;1,"&lt;1",ROUND((AF117-AE117)*AD117*$E117/$D117,2))))</f>
        <v/>
      </c>
      <c r="AH117">
        <v>1</v>
      </c>
      <c r="AI117">
        <v>0</v>
      </c>
      <c r="AJ117" t="str">
        <f>IF($A117="","",VLOOKUP($A117,DADOS!F:O,8,FALSE))</f>
        <v/>
      </c>
      <c r="AK117" t="str">
        <f>IF(A117="","",IF(AJ117="","",IF((AJ117-AI117)*AH117*$E117/$D117&lt;1,"&lt;1",ROUND((AJ117-AI117)*AH117*$E117/$D117,2))))</f>
        <v/>
      </c>
      <c r="AL117">
        <v>1</v>
      </c>
      <c r="AM117">
        <v>0</v>
      </c>
      <c r="AN117" t="str">
        <f>IF($A117="","",VLOOKUP($A117,DADOS!F:O,2,FALSE))</f>
        <v/>
      </c>
      <c r="AO117" t="str">
        <f>IF(A117="","",IF(AN117="","",IF((AN117-AM117)*AL117*$E117/$D117/1000&lt;0.2,"&lt;0,2",ROUND((AN117-AM117)*AL117*$E117/$D117/1000,2))))</f>
        <v/>
      </c>
      <c r="AP117">
        <v>1</v>
      </c>
      <c r="AR117" t="str">
        <f>IF($A117="","",VLOOKUP($A117,DADOS!F:P,11,FALSE))</f>
        <v/>
      </c>
      <c r="AS117" t="str">
        <f>IF(E117="","",IF(AQ117="","",IF(AR117="","",IF((AR117-AQ117)*AP117*$E117/$D117&lt;1,"&lt;1",ROUND((AR117-AQ117)*AP117*$E117/$D117,2)))))</f>
        <v/>
      </c>
      <c r="AT117">
        <v>1</v>
      </c>
      <c r="AV117" t="str">
        <f>IF(A117="","",VLOOKUP(A117,DADOS!F:R,12,FALSE))</f>
        <v/>
      </c>
      <c r="AW117" t="str">
        <f>IF(A117="","",IF(AU117="","",IF(AV117="","",IF((AV117-AU117)*AT117*$E117/$D117&lt;1,"&lt;1",ROUND((AV117-AU117)*AT117*$E117/$D117,2)))))</f>
        <v/>
      </c>
      <c r="AX117">
        <v>1</v>
      </c>
      <c r="AZ117" t="str">
        <f>IF($A117="","",VLOOKUP($A117,DADOS!F:R,13,FALSE))</f>
        <v/>
      </c>
      <c r="BA117" t="str">
        <f>IF(A117="","",IF(AY117="","",IF(AZ117="","",IF((AZ117-AY117)*AX117*$E117/$D117&lt;1,"&lt;1",ROUND((AZ117-AY117)*AX117*$E117/$D117,2)))))</f>
        <v/>
      </c>
      <c r="BB117" t="str">
        <v>n.a.</v>
      </c>
      <c r="BC117" t="str">
        <v>Letícia</v>
      </c>
    </row>
    <row r="118">
      <c r="B118" t="str">
        <f>IF(A118="","",A118&amp;"/20")</f>
        <v/>
      </c>
      <c r="D118">
        <v>0.5</v>
      </c>
      <c r="E118">
        <v>50</v>
      </c>
      <c r="F118">
        <v>1</v>
      </c>
      <c r="G118">
        <v>0.287</v>
      </c>
      <c r="H118" t="str">
        <f>IF($A118="","",VLOOKUP($A118,DADOS!F:O,3,FALSE))</f>
        <v/>
      </c>
      <c r="I118" t="str">
        <f>IF(A118="","",IF(H118="","",IF((H118-G118)*F118*$E118/$D118/1000&lt;0.2,"&lt;0,2",ROUND((H118-G118)*F118*$E118/$D118/1000,2))))</f>
        <v/>
      </c>
      <c r="J118">
        <v>1</v>
      </c>
      <c r="K118">
        <v>8.969</v>
      </c>
      <c r="L118" t="str">
        <f>IF($A118="","",VLOOKUP($A118,DADOS!F:O,6,FALSE))</f>
        <v/>
      </c>
      <c r="M118" t="str">
        <f>IF(A118="","",IF(L118="","",IF((L118-K118)*J118*$E118/$D118/1000&lt;0.2,"&lt;0,2",ROUND((L118-K118)*J118*$E118/$D118/1000,2))))</f>
        <v/>
      </c>
      <c r="N118">
        <v>1</v>
      </c>
      <c r="O118">
        <v>0</v>
      </c>
      <c r="P118" t="str">
        <f>IF($A118="","",VLOOKUP($A118,DADOS!F:O,5,FALSE))</f>
        <v/>
      </c>
      <c r="Q118" t="str">
        <f>IF(A118="","",IF(P118="","",IF((P118-O118)*N118*$E118/$D118/1000&lt;0.2,"&lt;0,2",ROUND((P118-O118)*N118*$E118/$D118/1000,2))))</f>
        <v/>
      </c>
      <c r="R118">
        <v>1</v>
      </c>
      <c r="S118">
        <v>0</v>
      </c>
      <c r="T118" t="str">
        <f>IF($A118="","",VLOOKUP($A118,DADOS!F:O,4,FALSE))</f>
        <v/>
      </c>
      <c r="U118" t="str">
        <f>IF(A118="","",IF(T118="","",IF((T118-S118)*R118*$E118/$D118/1000&lt;0.2,"&lt;0,2",ROUND((T118-S118)*R118*$E118/$D118/1000,2))))</f>
        <v/>
      </c>
      <c r="V118">
        <v>1</v>
      </c>
      <c r="W118">
        <v>0</v>
      </c>
      <c r="X118" t="str">
        <f>IF($A118="","",VLOOKUP($A118,DADOS!F:O,9,FALSE))</f>
        <v/>
      </c>
      <c r="Y118" t="str">
        <f>IF(A118="","",IF(X118="","",IF((X118-W118)*V118*$E118/$D118&lt;1,"&lt;1",ROUND((X118-W118)*V118*$E118/$D118,2))))</f>
        <v/>
      </c>
      <c r="Z118">
        <v>1</v>
      </c>
      <c r="AA118">
        <v>0</v>
      </c>
      <c r="AB118" t="str">
        <f>IF($A118="","",VLOOKUP($A118,DADOS!F:O,7,FALSE))</f>
        <v/>
      </c>
      <c r="AC118" t="str">
        <f>IF(A118="","",IF(AB118="","",IF((AB118-AA118)*Z118*$E118/$D118&lt;1,"&lt;1",ROUND((AB118-AA118)*Z118*$E118/$D118,2))))</f>
        <v/>
      </c>
      <c r="AD118">
        <v>1</v>
      </c>
      <c r="AE118">
        <v>0</v>
      </c>
      <c r="AF118" t="str">
        <f>IF($A118="","",VLOOKUP($A118,DADOS!F:O,10,FALSE))</f>
        <v/>
      </c>
      <c r="AG118" t="str">
        <f>IF(A118="","",IF(AF118="","",IF((AF118-AE118)*AD118*$E118/$D118&lt;1,"&lt;1",ROUND((AF118-AE118)*AD118*$E118/$D118,2))))</f>
        <v/>
      </c>
      <c r="AH118">
        <v>1</v>
      </c>
      <c r="AI118">
        <v>0</v>
      </c>
      <c r="AJ118" t="str">
        <f>IF($A118="","",VLOOKUP($A118,DADOS!F:O,8,FALSE))</f>
        <v/>
      </c>
      <c r="AK118" t="str">
        <f>IF(A118="","",IF(AJ118="","",IF((AJ118-AI118)*AH118*$E118/$D118&lt;1,"&lt;1",ROUND((AJ118-AI118)*AH118*$E118/$D118,2))))</f>
        <v/>
      </c>
      <c r="AL118">
        <v>1</v>
      </c>
      <c r="AM118">
        <v>0</v>
      </c>
      <c r="AN118" t="str">
        <f>IF($A118="","",VLOOKUP($A118,DADOS!F:O,2,FALSE))</f>
        <v/>
      </c>
      <c r="AO118" t="str">
        <f>IF(A118="","",IF(AN118="","",IF((AN118-AM118)*AL118*$E118/$D118/1000&lt;0.2,"&lt;0,2",ROUND((AN118-AM118)*AL118*$E118/$D118/1000,2))))</f>
        <v/>
      </c>
      <c r="AP118">
        <v>1</v>
      </c>
      <c r="AR118" t="str">
        <f>IF($A118="","",VLOOKUP($A118,DADOS!F:P,11,FALSE))</f>
        <v/>
      </c>
      <c r="AS118" t="str">
        <f>IF(E118="","",IF(AQ118="","",IF(AR118="","",IF((AR118-AQ118)*AP118*$E118/$D118&lt;1,"&lt;1",ROUND((AR118-AQ118)*AP118*$E118/$D118,2)))))</f>
        <v/>
      </c>
      <c r="AT118">
        <v>1</v>
      </c>
      <c r="AV118" t="str">
        <f>IF(A118="","",VLOOKUP(A118,DADOS!F:R,12,FALSE))</f>
        <v/>
      </c>
      <c r="AW118" t="str">
        <f>IF(A118="","",IF(AU118="","",IF(AV118="","",IF((AV118-AU118)*AT118*$E118/$D118&lt;1,"&lt;1",ROUND((AV118-AU118)*AT118*$E118/$D118,2)))))</f>
        <v/>
      </c>
      <c r="AX118">
        <v>1</v>
      </c>
      <c r="AZ118" t="str">
        <f>IF($A118="","",VLOOKUP($A118,DADOS!F:R,13,FALSE))</f>
        <v/>
      </c>
      <c r="BA118" t="str">
        <f>IF(A118="","",IF(AY118="","",IF(AZ118="","",IF((AZ118-AY118)*AX118*$E118/$D118&lt;1,"&lt;1",ROUND((AZ118-AY118)*AX118*$E118/$D118,2)))))</f>
        <v/>
      </c>
      <c r="BB118" t="str">
        <v>n.a.</v>
      </c>
      <c r="BC118" t="str">
        <v>Letícia</v>
      </c>
    </row>
    <row r="119">
      <c r="B119" t="str">
        <f>IF(A119="","",A119&amp;"/20")</f>
        <v/>
      </c>
      <c r="D119">
        <v>0.5</v>
      </c>
      <c r="E119">
        <v>50</v>
      </c>
      <c r="F119">
        <v>1</v>
      </c>
      <c r="G119">
        <v>0.287</v>
      </c>
      <c r="H119" t="str">
        <f>IF($A119="","",VLOOKUP($A119,DADOS!F:O,3,FALSE))</f>
        <v/>
      </c>
      <c r="I119" t="str">
        <f>IF(A119="","",IF(H119="","",IF((H119-G119)*F119*$E119/$D119/1000&lt;0.2,"&lt;0,2",ROUND((H119-G119)*F119*$E119/$D119/1000,2))))</f>
        <v/>
      </c>
      <c r="J119">
        <v>1</v>
      </c>
      <c r="K119">
        <v>8.969</v>
      </c>
      <c r="L119" t="str">
        <f>IF($A119="","",VLOOKUP($A119,DADOS!F:O,6,FALSE))</f>
        <v/>
      </c>
      <c r="M119" t="str">
        <f>IF(A119="","",IF(L119="","",IF((L119-K119)*J119*$E119/$D119/1000&lt;0.2,"&lt;0,2",ROUND((L119-K119)*J119*$E119/$D119/1000,2))))</f>
        <v/>
      </c>
      <c r="N119">
        <v>1</v>
      </c>
      <c r="O119">
        <v>0</v>
      </c>
      <c r="P119" t="str">
        <f>IF($A119="","",VLOOKUP($A119,DADOS!F:O,5,FALSE))</f>
        <v/>
      </c>
      <c r="Q119" t="str">
        <f>IF(A119="","",IF(P119="","",IF((P119-O119)*N119*$E119/$D119/1000&lt;0.2,"&lt;0,2",ROUND((P119-O119)*N119*$E119/$D119/1000,2))))</f>
        <v/>
      </c>
      <c r="R119">
        <v>1</v>
      </c>
      <c r="S119">
        <v>0</v>
      </c>
      <c r="T119" t="str">
        <f>IF($A119="","",VLOOKUP($A119,DADOS!F:O,4,FALSE))</f>
        <v/>
      </c>
      <c r="U119" t="str">
        <f>IF(A119="","",IF(T119="","",IF((T119-S119)*R119*$E119/$D119/1000&lt;0.2,"&lt;0,2",ROUND((T119-S119)*R119*$E119/$D119/1000,2))))</f>
        <v/>
      </c>
      <c r="V119">
        <v>1</v>
      </c>
      <c r="W119">
        <v>0</v>
      </c>
      <c r="X119" t="str">
        <f>IF($A119="","",VLOOKUP($A119,DADOS!F:O,9,FALSE))</f>
        <v/>
      </c>
      <c r="Y119" t="str">
        <f>IF(A119="","",IF(X119="","",IF((X119-W119)*V119*$E119/$D119&lt;1,"&lt;1",ROUND((X119-W119)*V119*$E119/$D119,2))))</f>
        <v/>
      </c>
      <c r="Z119">
        <v>1</v>
      </c>
      <c r="AA119">
        <v>0</v>
      </c>
      <c r="AB119" t="str">
        <f>IF($A119="","",VLOOKUP($A119,DADOS!F:O,7,FALSE))</f>
        <v/>
      </c>
      <c r="AC119" t="str">
        <f>IF(A119="","",IF(AB119="","",IF((AB119-AA119)*Z119*$E119/$D119&lt;1,"&lt;1",ROUND((AB119-AA119)*Z119*$E119/$D119,2))))</f>
        <v/>
      </c>
      <c r="AD119">
        <v>1</v>
      </c>
      <c r="AE119">
        <v>0</v>
      </c>
      <c r="AF119" t="str">
        <f>IF($A119="","",VLOOKUP($A119,DADOS!F:O,10,FALSE))</f>
        <v/>
      </c>
      <c r="AG119" t="str">
        <f>IF(A119="","",IF(AF119="","",IF((AF119-AE119)*AD119*$E119/$D119&lt;1,"&lt;1",ROUND((AF119-AE119)*AD119*$E119/$D119,2))))</f>
        <v/>
      </c>
      <c r="AH119">
        <v>1</v>
      </c>
      <c r="AI119">
        <v>0</v>
      </c>
      <c r="AJ119" t="str">
        <f>IF($A119="","",VLOOKUP($A119,DADOS!F:O,8,FALSE))</f>
        <v/>
      </c>
      <c r="AK119" t="str">
        <f>IF(A119="","",IF(AJ119="","",IF((AJ119-AI119)*AH119*$E119/$D119&lt;1,"&lt;1",ROUND((AJ119-AI119)*AH119*$E119/$D119,2))))</f>
        <v/>
      </c>
      <c r="AL119">
        <v>1</v>
      </c>
      <c r="AM119">
        <v>0</v>
      </c>
      <c r="AN119" t="str">
        <f>IF($A119="","",VLOOKUP($A119,DADOS!F:O,2,FALSE))</f>
        <v/>
      </c>
      <c r="AO119" t="str">
        <f>IF(A119="","",IF(AN119="","",IF((AN119-AM119)*AL119*$E119/$D119/1000&lt;0.2,"&lt;0,2",ROUND((AN119-AM119)*AL119*$E119/$D119/1000,2))))</f>
        <v/>
      </c>
      <c r="AP119">
        <v>1</v>
      </c>
      <c r="AR119" t="str">
        <f>IF($A119="","",VLOOKUP($A119,DADOS!F:P,11,FALSE))</f>
        <v/>
      </c>
      <c r="AS119" t="str">
        <f>IF(E119="","",IF(AQ119="","",IF(AR119="","",IF((AR119-AQ119)*AP119*$E119/$D119&lt;1,"&lt;1",ROUND((AR119-AQ119)*AP119*$E119/$D119,2)))))</f>
        <v/>
      </c>
      <c r="AT119">
        <v>1</v>
      </c>
      <c r="AV119" t="str">
        <f>IF(A119="","",VLOOKUP(A119,DADOS!F:R,12,FALSE))</f>
        <v/>
      </c>
      <c r="AW119" t="str">
        <f>IF(A119="","",IF(AU119="","",IF(AV119="","",IF((AV119-AU119)*AT119*$E119/$D119&lt;1,"&lt;1",ROUND((AV119-AU119)*AT119*$E119/$D119,2)))))</f>
        <v/>
      </c>
      <c r="AX119">
        <v>1</v>
      </c>
      <c r="AZ119" t="str">
        <f>IF($A119="","",VLOOKUP($A119,DADOS!F:R,13,FALSE))</f>
        <v/>
      </c>
      <c r="BA119" t="str">
        <f>IF(A119="","",IF(AY119="","",IF(AZ119="","",IF((AZ119-AY119)*AX119*$E119/$D119&lt;1,"&lt;1",ROUND((AZ119-AY119)*AX119*$E119/$D119,2)))))</f>
        <v/>
      </c>
      <c r="BB119" t="str">
        <v>n.a.</v>
      </c>
      <c r="BC119" t="str">
        <v>Letícia</v>
      </c>
    </row>
    <row r="120">
      <c r="B120" t="str">
        <f>IF(A120="","",A120&amp;"/20")</f>
        <v/>
      </c>
      <c r="D120">
        <v>0.5</v>
      </c>
      <c r="E120">
        <v>50</v>
      </c>
      <c r="F120">
        <v>1</v>
      </c>
      <c r="G120">
        <v>0.287</v>
      </c>
      <c r="H120" t="str">
        <f>IF($A120="","",VLOOKUP($A120,DADOS!F:O,3,FALSE))</f>
        <v/>
      </c>
      <c r="I120" t="str">
        <f>IF(A120="","",IF(H120="","",IF((H120-G120)*F120*$E120/$D120/1000&lt;0.2,"&lt;0,2",ROUND((H120-G120)*F120*$E120/$D120/1000,2))))</f>
        <v/>
      </c>
      <c r="J120">
        <v>1</v>
      </c>
      <c r="K120">
        <v>8.969</v>
      </c>
      <c r="L120" t="str">
        <f>IF($A120="","",VLOOKUP($A120,DADOS!F:O,6,FALSE))</f>
        <v/>
      </c>
      <c r="M120" t="str">
        <f>IF(A120="","",IF(L120="","",IF((L120-K120)*J120*$E120/$D120/1000&lt;0.2,"&lt;0,2",ROUND((L120-K120)*J120*$E120/$D120/1000,2))))</f>
        <v/>
      </c>
      <c r="N120">
        <v>1</v>
      </c>
      <c r="O120">
        <v>0</v>
      </c>
      <c r="P120" t="str">
        <f>IF($A120="","",VLOOKUP($A120,DADOS!F:O,5,FALSE))</f>
        <v/>
      </c>
      <c r="Q120" t="str">
        <f>IF(A120="","",IF(P120="","",IF((P120-O120)*N120*$E120/$D120/1000&lt;0.2,"&lt;0,2",ROUND((P120-O120)*N120*$E120/$D120/1000,2))))</f>
        <v/>
      </c>
      <c r="R120">
        <v>1</v>
      </c>
      <c r="S120">
        <v>0</v>
      </c>
      <c r="T120" t="str">
        <f>IF($A120="","",VLOOKUP($A120,DADOS!F:O,4,FALSE))</f>
        <v/>
      </c>
      <c r="U120" t="str">
        <f>IF(A120="","",IF(T120="","",IF((T120-S120)*R120*$E120/$D120/1000&lt;0.2,"&lt;0,2",ROUND((T120-S120)*R120*$E120/$D120/1000,2))))</f>
        <v/>
      </c>
      <c r="V120">
        <v>1</v>
      </c>
      <c r="W120">
        <v>0</v>
      </c>
      <c r="X120" t="str">
        <f>IF($A120="","",VLOOKUP($A120,DADOS!F:O,9,FALSE))</f>
        <v/>
      </c>
      <c r="Y120" t="str">
        <f>IF(A120="","",IF(X120="","",IF((X120-W120)*V120*$E120/$D120&lt;1,"&lt;1",ROUND((X120-W120)*V120*$E120/$D120,2))))</f>
        <v/>
      </c>
      <c r="Z120">
        <v>1</v>
      </c>
      <c r="AA120">
        <v>0</v>
      </c>
      <c r="AB120" t="str">
        <f>IF($A120="","",VLOOKUP($A120,DADOS!F:O,7,FALSE))</f>
        <v/>
      </c>
      <c r="AC120" t="str">
        <f>IF(A120="","",IF(AB120="","",IF((AB120-AA120)*Z120*$E120/$D120&lt;1,"&lt;1",ROUND((AB120-AA120)*Z120*$E120/$D120,2))))</f>
        <v/>
      </c>
      <c r="AD120">
        <v>1</v>
      </c>
      <c r="AE120">
        <v>0</v>
      </c>
      <c r="AF120" t="str">
        <f>IF($A120="","",VLOOKUP($A120,DADOS!F:O,10,FALSE))</f>
        <v/>
      </c>
      <c r="AG120" t="str">
        <f>IF(A120="","",IF(AF120="","",IF((AF120-AE120)*AD120*$E120/$D120&lt;1,"&lt;1",ROUND((AF120-AE120)*AD120*$E120/$D120,2))))</f>
        <v/>
      </c>
      <c r="AH120">
        <v>1</v>
      </c>
      <c r="AI120">
        <v>0</v>
      </c>
      <c r="AJ120" t="str">
        <f>IF($A120="","",VLOOKUP($A120,DADOS!F:O,8,FALSE))</f>
        <v/>
      </c>
      <c r="AK120" t="str">
        <f>IF(A120="","",IF(AJ120="","",IF((AJ120-AI120)*AH120*$E120/$D120&lt;1,"&lt;1",ROUND((AJ120-AI120)*AH120*$E120/$D120,2))))</f>
        <v/>
      </c>
      <c r="AL120">
        <v>1</v>
      </c>
      <c r="AM120">
        <v>0</v>
      </c>
      <c r="AN120" t="str">
        <f>IF($A120="","",VLOOKUP($A120,DADOS!F:O,2,FALSE))</f>
        <v/>
      </c>
      <c r="AO120" t="str">
        <f>IF(A120="","",IF(AN120="","",IF((AN120-AM120)*AL120*$E120/$D120/1000&lt;0.2,"&lt;0,2",ROUND((AN120-AM120)*AL120*$E120/$D120/1000,2))))</f>
        <v/>
      </c>
      <c r="AP120">
        <v>1</v>
      </c>
      <c r="AR120" t="str">
        <f>IF($A120="","",VLOOKUP($A120,DADOS!F:P,11,FALSE))</f>
        <v/>
      </c>
      <c r="AS120" t="str">
        <f>IF(E120="","",IF(AQ120="","",IF(AR120="","",IF((AR120-AQ120)*AP120*$E120/$D120&lt;1,"&lt;1",ROUND((AR120-AQ120)*AP120*$E120/$D120,2)))))</f>
        <v/>
      </c>
      <c r="AT120">
        <v>1</v>
      </c>
      <c r="AV120" t="str">
        <f>IF(A120="","",VLOOKUP(A120,DADOS!F:R,12,FALSE))</f>
        <v/>
      </c>
      <c r="AW120" t="str">
        <f>IF(A120="","",IF(AU120="","",IF(AV120="","",IF((AV120-AU120)*AT120*$E120/$D120&lt;1,"&lt;1",ROUND((AV120-AU120)*AT120*$E120/$D120,2)))))</f>
        <v/>
      </c>
      <c r="AX120">
        <v>1</v>
      </c>
      <c r="AZ120" t="str">
        <f>IF($A120="","",VLOOKUP($A120,DADOS!F:R,13,FALSE))</f>
        <v/>
      </c>
      <c r="BA120" t="str">
        <f>IF(A120="","",IF(AY120="","",IF(AZ120="","",IF((AZ120-AY120)*AX120*$E120/$D120&lt;1,"&lt;1",ROUND((AZ120-AY120)*AX120*$E120/$D120,2)))))</f>
        <v/>
      </c>
      <c r="BB120" t="str">
        <v>n.a.</v>
      </c>
      <c r="BC120" t="str">
        <v>Letícia</v>
      </c>
    </row>
    <row r="121">
      <c r="B121" t="str">
        <f>IF(A121="","",A121&amp;"/20")</f>
        <v/>
      </c>
      <c r="D121">
        <v>0.5</v>
      </c>
      <c r="E121">
        <v>50</v>
      </c>
      <c r="F121">
        <v>1</v>
      </c>
      <c r="G121">
        <v>0.287</v>
      </c>
      <c r="H121" t="str">
        <f>IF($A121="","",VLOOKUP($A121,DADOS!F:O,3,FALSE))</f>
        <v/>
      </c>
      <c r="I121" t="str">
        <f>IF(A121="","",IF(H121="","",IF((H121-G121)*F121*$E121/$D121/1000&lt;0.2,"&lt;0,2",ROUND((H121-G121)*F121*$E121/$D121/1000,2))))</f>
        <v/>
      </c>
      <c r="J121">
        <v>1</v>
      </c>
      <c r="K121">
        <v>8.969</v>
      </c>
      <c r="L121" t="str">
        <f>IF($A121="","",VLOOKUP($A121,DADOS!F:O,6,FALSE))</f>
        <v/>
      </c>
      <c r="M121" t="str">
        <f>IF(A121="","",IF(L121="","",IF((L121-K121)*J121*$E121/$D121/1000&lt;0.2,"&lt;0,2",ROUND((L121-K121)*J121*$E121/$D121/1000,2))))</f>
        <v/>
      </c>
      <c r="N121">
        <v>1</v>
      </c>
      <c r="O121">
        <v>0</v>
      </c>
      <c r="P121" t="str">
        <f>IF($A121="","",VLOOKUP($A121,DADOS!F:O,5,FALSE))</f>
        <v/>
      </c>
      <c r="Q121" t="str">
        <f>IF(A121="","",IF(P121="","",IF((P121-O121)*N121*$E121/$D121/1000&lt;0.2,"&lt;0,2",ROUND((P121-O121)*N121*$E121/$D121/1000,2))))</f>
        <v/>
      </c>
      <c r="R121">
        <v>1</v>
      </c>
      <c r="S121">
        <v>0</v>
      </c>
      <c r="T121" t="str">
        <f>IF($A121="","",VLOOKUP($A121,DADOS!F:O,4,FALSE))</f>
        <v/>
      </c>
      <c r="U121" t="str">
        <f>IF(A121="","",IF(T121="","",IF((T121-S121)*R121*$E121/$D121/1000&lt;0.2,"&lt;0,2",ROUND((T121-S121)*R121*$E121/$D121/1000,2))))</f>
        <v/>
      </c>
      <c r="V121">
        <v>1</v>
      </c>
      <c r="W121">
        <v>0</v>
      </c>
      <c r="X121" t="str">
        <f>IF($A121="","",VLOOKUP($A121,DADOS!F:O,9,FALSE))</f>
        <v/>
      </c>
      <c r="Y121" t="str">
        <f>IF(A121="","",IF(X121="","",IF((X121-W121)*V121*$E121/$D121&lt;1,"&lt;1",ROUND((X121-W121)*V121*$E121/$D121,2))))</f>
        <v/>
      </c>
      <c r="Z121">
        <v>1</v>
      </c>
      <c r="AA121">
        <v>0</v>
      </c>
      <c r="AB121" t="str">
        <f>IF($A121="","",VLOOKUP($A121,DADOS!F:O,7,FALSE))</f>
        <v/>
      </c>
      <c r="AC121" t="str">
        <f>IF(A121="","",IF(AB121="","",IF((AB121-AA121)*Z121*$E121/$D121&lt;1,"&lt;1",ROUND((AB121-AA121)*Z121*$E121/$D121,2))))</f>
        <v/>
      </c>
      <c r="AD121">
        <v>1</v>
      </c>
      <c r="AE121">
        <v>0</v>
      </c>
      <c r="AF121" t="str">
        <f>IF($A121="","",VLOOKUP($A121,DADOS!F:O,10,FALSE))</f>
        <v/>
      </c>
      <c r="AG121" t="str">
        <f>IF(A121="","",IF(AF121="","",IF((AF121-AE121)*AD121*$E121/$D121&lt;1,"&lt;1",ROUND((AF121-AE121)*AD121*$E121/$D121,2))))</f>
        <v/>
      </c>
      <c r="AH121">
        <v>1</v>
      </c>
      <c r="AI121">
        <v>0</v>
      </c>
      <c r="AJ121" t="str">
        <f>IF($A121="","",VLOOKUP($A121,DADOS!F:O,8,FALSE))</f>
        <v/>
      </c>
      <c r="AK121" t="str">
        <f>IF(A121="","",IF(AJ121="","",IF((AJ121-AI121)*AH121*$E121/$D121&lt;1,"&lt;1",ROUND((AJ121-AI121)*AH121*$E121/$D121,2))))</f>
        <v/>
      </c>
      <c r="AL121">
        <v>1</v>
      </c>
      <c r="AM121">
        <v>0</v>
      </c>
      <c r="AN121" t="str">
        <f>IF($A121="","",VLOOKUP($A121,DADOS!F:O,2,FALSE))</f>
        <v/>
      </c>
      <c r="AO121" t="str">
        <f>IF(A121="","",IF(AN121="","",IF((AN121-AM121)*AL121*$E121/$D121/1000&lt;0.2,"&lt;0,2",ROUND((AN121-AM121)*AL121*$E121/$D121/1000,2))))</f>
        <v/>
      </c>
      <c r="AP121">
        <v>1</v>
      </c>
      <c r="AR121" t="str">
        <f>IF($A121="","",VLOOKUP($A121,DADOS!F:P,11,FALSE))</f>
        <v/>
      </c>
      <c r="AS121" t="str">
        <f>IF(E121="","",IF(AQ121="","",IF(AR121="","",IF((AR121-AQ121)*AP121*$E121/$D121&lt;1,"&lt;1",ROUND((AR121-AQ121)*AP121*$E121/$D121,2)))))</f>
        <v/>
      </c>
      <c r="AT121">
        <v>1</v>
      </c>
      <c r="AV121" t="str">
        <f>IF(A121="","",VLOOKUP(A121,DADOS!F:R,12,FALSE))</f>
        <v/>
      </c>
      <c r="AW121" t="str">
        <f>IF(A121="","",IF(AU121="","",IF(AV121="","",IF((AV121-AU121)*AT121*$E121/$D121&lt;1,"&lt;1",ROUND((AV121-AU121)*AT121*$E121/$D121,2)))))</f>
        <v/>
      </c>
      <c r="AX121">
        <v>1</v>
      </c>
      <c r="AZ121" t="str">
        <f>IF($A121="","",VLOOKUP($A121,DADOS!F:R,13,FALSE))</f>
        <v/>
      </c>
      <c r="BA121" t="str">
        <f>IF(A121="","",IF(AY121="","",IF(AZ121="","",IF((AZ121-AY121)*AX121*$E121/$D121&lt;1,"&lt;1",ROUND((AZ121-AY121)*AX121*$E121/$D121,2)))))</f>
        <v/>
      </c>
      <c r="BB121" t="str">
        <v>n.a.</v>
      </c>
      <c r="BC121" t="str">
        <v>Letícia</v>
      </c>
    </row>
    <row r="122">
      <c r="B122" t="str">
        <f>IF(A122="","",A122&amp;"/20")</f>
        <v/>
      </c>
      <c r="D122">
        <v>0.5</v>
      </c>
      <c r="E122">
        <v>50</v>
      </c>
      <c r="F122">
        <v>1</v>
      </c>
      <c r="G122">
        <v>0.287</v>
      </c>
      <c r="H122" t="str">
        <f>IF($A122="","",VLOOKUP($A122,DADOS!F:O,3,FALSE))</f>
        <v/>
      </c>
      <c r="I122" t="str">
        <f>IF(A122="","",IF(H122="","",IF((H122-G122)*F122*$E122/$D122/1000&lt;0.2,"&lt;0,2",ROUND((H122-G122)*F122*$E122/$D122/1000,2))))</f>
        <v/>
      </c>
      <c r="J122">
        <v>1</v>
      </c>
      <c r="K122">
        <v>8.969</v>
      </c>
      <c r="L122" t="str">
        <f>IF($A122="","",VLOOKUP($A122,DADOS!F:O,6,FALSE))</f>
        <v/>
      </c>
      <c r="M122" t="str">
        <f>IF(A122="","",IF(L122="","",IF((L122-K122)*J122*$E122/$D122/1000&lt;0.2,"&lt;0,2",ROUND((L122-K122)*J122*$E122/$D122/1000,2))))</f>
        <v/>
      </c>
      <c r="N122">
        <v>1</v>
      </c>
      <c r="O122">
        <v>0</v>
      </c>
      <c r="P122" t="str">
        <f>IF($A122="","",VLOOKUP($A122,DADOS!F:O,5,FALSE))</f>
        <v/>
      </c>
      <c r="Q122" t="str">
        <f>IF(A122="","",IF(P122="","",IF((P122-O122)*N122*$E122/$D122/1000&lt;0.2,"&lt;0,2",ROUND((P122-O122)*N122*$E122/$D122/1000,2))))</f>
        <v/>
      </c>
      <c r="R122">
        <v>1</v>
      </c>
      <c r="S122">
        <v>0</v>
      </c>
      <c r="T122" t="str">
        <f>IF($A122="","",VLOOKUP($A122,DADOS!F:O,4,FALSE))</f>
        <v/>
      </c>
      <c r="U122" t="str">
        <f>IF(A122="","",IF(T122="","",IF((T122-S122)*R122*$E122/$D122/1000&lt;0.2,"&lt;0,2",ROUND((T122-S122)*R122*$E122/$D122/1000,2))))</f>
        <v/>
      </c>
      <c r="V122">
        <v>1</v>
      </c>
      <c r="W122">
        <v>0</v>
      </c>
      <c r="X122" t="str">
        <f>IF($A122="","",VLOOKUP($A122,DADOS!F:O,9,FALSE))</f>
        <v/>
      </c>
      <c r="Y122" t="str">
        <f>IF(A122="","",IF(X122="","",IF((X122-W122)*V122*$E122/$D122&lt;1,"&lt;1",ROUND((X122-W122)*V122*$E122/$D122,2))))</f>
        <v/>
      </c>
      <c r="Z122">
        <v>1</v>
      </c>
      <c r="AA122">
        <v>0</v>
      </c>
      <c r="AB122" t="str">
        <f>IF($A122="","",VLOOKUP($A122,DADOS!F:O,7,FALSE))</f>
        <v/>
      </c>
      <c r="AC122" t="str">
        <f>IF(A122="","",IF(AB122="","",IF((AB122-AA122)*Z122*$E122/$D122&lt;1,"&lt;1",ROUND((AB122-AA122)*Z122*$E122/$D122,2))))</f>
        <v/>
      </c>
      <c r="AD122">
        <v>1</v>
      </c>
      <c r="AE122">
        <v>0</v>
      </c>
      <c r="AF122" t="str">
        <f>IF($A122="","",VLOOKUP($A122,DADOS!F:O,10,FALSE))</f>
        <v/>
      </c>
      <c r="AG122" t="str">
        <f>IF(A122="","",IF(AF122="","",IF((AF122-AE122)*AD122*$E122/$D122&lt;1,"&lt;1",ROUND((AF122-AE122)*AD122*$E122/$D122,2))))</f>
        <v/>
      </c>
      <c r="AH122">
        <v>1</v>
      </c>
      <c r="AI122">
        <v>0</v>
      </c>
      <c r="AJ122" t="str">
        <f>IF($A122="","",VLOOKUP($A122,DADOS!F:O,8,FALSE))</f>
        <v/>
      </c>
      <c r="AK122" t="str">
        <f>IF(A122="","",IF(AJ122="","",IF((AJ122-AI122)*AH122*$E122/$D122&lt;1,"&lt;1",ROUND((AJ122-AI122)*AH122*$E122/$D122,2))))</f>
        <v/>
      </c>
      <c r="AL122">
        <v>1</v>
      </c>
      <c r="AM122">
        <v>0</v>
      </c>
      <c r="AN122" t="str">
        <f>IF($A122="","",VLOOKUP($A122,DADOS!F:O,2,FALSE))</f>
        <v/>
      </c>
      <c r="AO122" t="str">
        <f>IF(A122="","",IF(AN122="","",IF((AN122-AM122)*AL122*$E122/$D122/1000&lt;0.2,"&lt;0,2",ROUND((AN122-AM122)*AL122*$E122/$D122/1000,2))))</f>
        <v/>
      </c>
      <c r="AP122">
        <v>1</v>
      </c>
      <c r="AR122" t="str">
        <f>IF($A122="","",VLOOKUP($A122,DADOS!F:P,11,FALSE))</f>
        <v/>
      </c>
      <c r="AS122" t="str">
        <f>IF(E122="","",IF(AQ122="","",IF(AR122="","",IF((AR122-AQ122)*AP122*$E122/$D122&lt;1,"&lt;1",ROUND((AR122-AQ122)*AP122*$E122/$D122,2)))))</f>
        <v/>
      </c>
      <c r="AT122">
        <v>1</v>
      </c>
      <c r="AV122" t="str">
        <f>IF(A122="","",VLOOKUP(A122,DADOS!F:R,12,FALSE))</f>
        <v/>
      </c>
      <c r="AW122" t="str">
        <f>IF(A122="","",IF(AU122="","",IF(AV122="","",IF((AV122-AU122)*AT122*$E122/$D122&lt;1,"&lt;1",ROUND((AV122-AU122)*AT122*$E122/$D122,2)))))</f>
        <v/>
      </c>
      <c r="AX122">
        <v>1</v>
      </c>
      <c r="AZ122" t="str">
        <f>IF($A122="","",VLOOKUP($A122,DADOS!F:R,13,FALSE))</f>
        <v/>
      </c>
      <c r="BA122" t="str">
        <f>IF(A122="","",IF(AY122="","",IF(AZ122="","",IF((AZ122-AY122)*AX122*$E122/$D122&lt;1,"&lt;1",ROUND((AZ122-AY122)*AX122*$E122/$D122,2)))))</f>
        <v/>
      </c>
      <c r="BB122" t="str">
        <v>n.a.</v>
      </c>
      <c r="BC122" t="str">
        <v>Letícia</v>
      </c>
    </row>
    <row r="123">
      <c r="B123" t="str">
        <f>IF(A123="","",A123&amp;"/20")</f>
        <v/>
      </c>
      <c r="D123">
        <v>0.5</v>
      </c>
      <c r="E123">
        <v>50</v>
      </c>
      <c r="F123">
        <v>1</v>
      </c>
      <c r="G123">
        <v>0.287</v>
      </c>
      <c r="H123" t="str">
        <f>IF($A123="","",VLOOKUP($A123,DADOS!F:O,3,FALSE))</f>
        <v/>
      </c>
      <c r="I123" t="str">
        <f>IF(A123="","",IF(H123="","",IF((H123-G123)*F123*$E123/$D123/1000&lt;0.2,"&lt;0,2",ROUND((H123-G123)*F123*$E123/$D123/1000,2))))</f>
        <v/>
      </c>
      <c r="J123">
        <v>1</v>
      </c>
      <c r="K123">
        <v>8.969</v>
      </c>
      <c r="L123" t="str">
        <f>IF($A123="","",VLOOKUP($A123,DADOS!F:O,6,FALSE))</f>
        <v/>
      </c>
      <c r="M123" t="str">
        <f>IF(A123="","",IF(L123="","",IF((L123-K123)*J123*$E123/$D123/1000&lt;0.2,"&lt;0,2",ROUND((L123-K123)*J123*$E123/$D123/1000,2))))</f>
        <v/>
      </c>
      <c r="N123">
        <v>1</v>
      </c>
      <c r="O123">
        <v>0</v>
      </c>
      <c r="P123" t="str">
        <f>IF($A123="","",VLOOKUP($A123,DADOS!F:O,5,FALSE))</f>
        <v/>
      </c>
      <c r="Q123" t="str">
        <f>IF(A123="","",IF(P123="","",IF((P123-O123)*N123*$E123/$D123/1000&lt;0.2,"&lt;0,2",ROUND((P123-O123)*N123*$E123/$D123/1000,2))))</f>
        <v/>
      </c>
      <c r="R123">
        <v>1</v>
      </c>
      <c r="S123">
        <v>0</v>
      </c>
      <c r="T123" t="str">
        <f>IF($A123="","",VLOOKUP($A123,DADOS!F:O,4,FALSE))</f>
        <v/>
      </c>
      <c r="U123" t="str">
        <f>IF(A123="","",IF(T123="","",IF((T123-S123)*R123*$E123/$D123/1000&lt;0.2,"&lt;0,2",ROUND((T123-S123)*R123*$E123/$D123/1000,2))))</f>
        <v/>
      </c>
      <c r="V123">
        <v>1</v>
      </c>
      <c r="W123">
        <v>0</v>
      </c>
      <c r="X123" t="str">
        <f>IF($A123="","",VLOOKUP($A123,DADOS!F:O,9,FALSE))</f>
        <v/>
      </c>
      <c r="Y123" t="str">
        <f>IF(A123="","",IF(X123="","",IF((X123-W123)*V123*$E123/$D123&lt;1,"&lt;1",ROUND((X123-W123)*V123*$E123/$D123,2))))</f>
        <v/>
      </c>
      <c r="Z123">
        <v>1</v>
      </c>
      <c r="AA123">
        <v>0</v>
      </c>
      <c r="AB123" t="str">
        <f>IF($A123="","",VLOOKUP($A123,DADOS!F:O,7,FALSE))</f>
        <v/>
      </c>
      <c r="AC123" t="str">
        <f>IF(A123="","",IF(AB123="","",IF((AB123-AA123)*Z123*$E123/$D123&lt;1,"&lt;1",ROUND((AB123-AA123)*Z123*$E123/$D123,2))))</f>
        <v/>
      </c>
      <c r="AD123">
        <v>1</v>
      </c>
      <c r="AE123">
        <v>0</v>
      </c>
      <c r="AF123" t="str">
        <f>IF($A123="","",VLOOKUP($A123,DADOS!F:O,10,FALSE))</f>
        <v/>
      </c>
      <c r="AG123" t="str">
        <f>IF(A123="","",IF(AF123="","",IF((AF123-AE123)*AD123*$E123/$D123&lt;1,"&lt;1",ROUND((AF123-AE123)*AD123*$E123/$D123,2))))</f>
        <v/>
      </c>
      <c r="AH123">
        <v>1</v>
      </c>
      <c r="AI123">
        <v>0</v>
      </c>
      <c r="AJ123" t="str">
        <f>IF($A123="","",VLOOKUP($A123,DADOS!F:O,8,FALSE))</f>
        <v/>
      </c>
      <c r="AK123" t="str">
        <f>IF(A123="","",IF(AJ123="","",IF((AJ123-AI123)*AH123*$E123/$D123&lt;1,"&lt;1",ROUND((AJ123-AI123)*AH123*$E123/$D123,2))))</f>
        <v/>
      </c>
      <c r="AL123">
        <v>1</v>
      </c>
      <c r="AM123">
        <v>0</v>
      </c>
      <c r="AN123" t="str">
        <f>IF($A123="","",VLOOKUP($A123,DADOS!F:O,2,FALSE))</f>
        <v/>
      </c>
      <c r="AO123" t="str">
        <f>IF(A123="","",IF(AN123="","",IF((AN123-AM123)*AL123*$E123/$D123/1000&lt;0.2,"&lt;0,2",ROUND((AN123-AM123)*AL123*$E123/$D123/1000,2))))</f>
        <v/>
      </c>
      <c r="AP123">
        <v>1</v>
      </c>
      <c r="AR123" t="str">
        <f>IF($A123="","",VLOOKUP($A123,DADOS!F:P,11,FALSE))</f>
        <v/>
      </c>
      <c r="AS123" t="str">
        <f>IF(E123="","",IF(AQ123="","",IF(AR123="","",IF((AR123-AQ123)*AP123*$E123/$D123&lt;1,"&lt;1",ROUND((AR123-AQ123)*AP123*$E123/$D123,2)))))</f>
        <v/>
      </c>
      <c r="AT123">
        <v>1</v>
      </c>
      <c r="AV123" t="str">
        <f>IF(A123="","",VLOOKUP(A123,DADOS!F:R,12,FALSE))</f>
        <v/>
      </c>
      <c r="AW123" t="str">
        <f>IF(A123="","",IF(AU123="","",IF(AV123="","",IF((AV123-AU123)*AT123*$E123/$D123&lt;1,"&lt;1",ROUND((AV123-AU123)*AT123*$E123/$D123,2)))))</f>
        <v/>
      </c>
      <c r="AX123">
        <v>1</v>
      </c>
      <c r="AZ123" t="str">
        <f>IF($A123="","",VLOOKUP($A123,DADOS!F:R,13,FALSE))</f>
        <v/>
      </c>
      <c r="BA123" t="str">
        <f>IF(A123="","",IF(AY123="","",IF(AZ123="","",IF((AZ123-AY123)*AX123*$E123/$D123&lt;1,"&lt;1",ROUND((AZ123-AY123)*AX123*$E123/$D123,2)))))</f>
        <v/>
      </c>
      <c r="BB123" t="str">
        <v>n.a.</v>
      </c>
      <c r="BC123" t="str">
        <v>Letícia</v>
      </c>
    </row>
    <row r="124">
      <c r="B124" t="str">
        <f>IF(A124="","",A124&amp;"/20")</f>
        <v/>
      </c>
      <c r="D124">
        <v>0.5</v>
      </c>
      <c r="E124">
        <v>50</v>
      </c>
      <c r="F124">
        <v>1</v>
      </c>
      <c r="G124">
        <v>0.287</v>
      </c>
      <c r="H124" t="str">
        <f>IF($A124="","",VLOOKUP($A124,DADOS!F:O,3,FALSE))</f>
        <v/>
      </c>
      <c r="I124" t="str">
        <f>IF(A124="","",IF(H124="","",IF((H124-G124)*F124*$E124/$D124/1000&lt;0.2,"&lt;0,2",ROUND((H124-G124)*F124*$E124/$D124/1000,2))))</f>
        <v/>
      </c>
      <c r="J124">
        <v>1</v>
      </c>
      <c r="K124">
        <v>8.969</v>
      </c>
      <c r="L124" t="str">
        <f>IF($A124="","",VLOOKUP($A124,DADOS!F:O,6,FALSE))</f>
        <v/>
      </c>
      <c r="M124" t="str">
        <f>IF(A124="","",IF(L124="","",IF((L124-K124)*J124*$E124/$D124/1000&lt;0.2,"&lt;0,2",ROUND((L124-K124)*J124*$E124/$D124/1000,2))))</f>
        <v/>
      </c>
      <c r="N124">
        <v>1</v>
      </c>
      <c r="O124">
        <v>0</v>
      </c>
      <c r="P124" t="str">
        <f>IF($A124="","",VLOOKUP($A124,DADOS!F:O,5,FALSE))</f>
        <v/>
      </c>
      <c r="Q124" t="str">
        <f>IF(A124="","",IF(P124="","",IF((P124-O124)*N124*$E124/$D124/1000&lt;0.2,"&lt;0,2",ROUND((P124-O124)*N124*$E124/$D124/1000,2))))</f>
        <v/>
      </c>
      <c r="R124">
        <v>1</v>
      </c>
      <c r="S124">
        <v>0</v>
      </c>
      <c r="T124" t="str">
        <f>IF($A124="","",VLOOKUP($A124,DADOS!F:O,4,FALSE))</f>
        <v/>
      </c>
      <c r="U124" t="str">
        <f>IF(A124="","",IF(T124="","",IF((T124-S124)*R124*$E124/$D124/1000&lt;0.2,"&lt;0,2",ROUND((T124-S124)*R124*$E124/$D124/1000,2))))</f>
        <v/>
      </c>
      <c r="V124">
        <v>1</v>
      </c>
      <c r="W124">
        <v>0</v>
      </c>
      <c r="X124" t="str">
        <f>IF($A124="","",VLOOKUP($A124,DADOS!F:O,9,FALSE))</f>
        <v/>
      </c>
      <c r="Y124" t="str">
        <f>IF(A124="","",IF(X124="","",IF((X124-W124)*V124*$E124/$D124&lt;1,"&lt;1",ROUND((X124-W124)*V124*$E124/$D124,2))))</f>
        <v/>
      </c>
      <c r="Z124">
        <v>1</v>
      </c>
      <c r="AA124">
        <v>0</v>
      </c>
      <c r="AB124" t="str">
        <f>IF($A124="","",VLOOKUP($A124,DADOS!F:O,7,FALSE))</f>
        <v/>
      </c>
      <c r="AC124" t="str">
        <f>IF(A124="","",IF(AB124="","",IF((AB124-AA124)*Z124*$E124/$D124&lt;1,"&lt;1",ROUND((AB124-AA124)*Z124*$E124/$D124,2))))</f>
        <v/>
      </c>
      <c r="AD124">
        <v>1</v>
      </c>
      <c r="AE124">
        <v>0</v>
      </c>
      <c r="AF124" t="str">
        <f>IF($A124="","",VLOOKUP($A124,DADOS!F:O,10,FALSE))</f>
        <v/>
      </c>
      <c r="AG124" t="str">
        <f>IF(A124="","",IF(AF124="","",IF((AF124-AE124)*AD124*$E124/$D124&lt;1,"&lt;1",ROUND((AF124-AE124)*AD124*$E124/$D124,2))))</f>
        <v/>
      </c>
      <c r="AH124">
        <v>1</v>
      </c>
      <c r="AI124">
        <v>0</v>
      </c>
      <c r="AJ124" t="str">
        <f>IF($A124="","",VLOOKUP($A124,DADOS!F:O,8,FALSE))</f>
        <v/>
      </c>
      <c r="AK124" t="str">
        <f>IF(A124="","",IF(AJ124="","",IF((AJ124-AI124)*AH124*$E124/$D124&lt;1,"&lt;1",ROUND((AJ124-AI124)*AH124*$E124/$D124,2))))</f>
        <v/>
      </c>
      <c r="AL124">
        <v>1</v>
      </c>
      <c r="AM124">
        <v>0</v>
      </c>
      <c r="AN124" t="str">
        <f>IF($A124="","",VLOOKUP($A124,DADOS!F:O,2,FALSE))</f>
        <v/>
      </c>
      <c r="AO124" t="str">
        <f>IF(A124="","",IF(AN124="","",IF((AN124-AM124)*AL124*$E124/$D124/1000&lt;0.2,"&lt;0,2",ROUND((AN124-AM124)*AL124*$E124/$D124/1000,2))))</f>
        <v/>
      </c>
      <c r="AP124">
        <v>1</v>
      </c>
      <c r="AR124" t="str">
        <f>IF($A124="","",VLOOKUP($A124,DADOS!F:P,11,FALSE))</f>
        <v/>
      </c>
      <c r="AS124" t="str">
        <f>IF(E124="","",IF(AQ124="","",IF(AR124="","",IF((AR124-AQ124)*AP124*$E124/$D124&lt;1,"&lt;1",ROUND((AR124-AQ124)*AP124*$E124/$D124,2)))))</f>
        <v/>
      </c>
      <c r="AT124">
        <v>1</v>
      </c>
      <c r="AV124" t="str">
        <f>IF(A124="","",VLOOKUP(A124,DADOS!F:R,12,FALSE))</f>
        <v/>
      </c>
      <c r="AW124" t="str">
        <f>IF(A124="","",IF(AU124="","",IF(AV124="","",IF((AV124-AU124)*AT124*$E124/$D124&lt;1,"&lt;1",ROUND((AV124-AU124)*AT124*$E124/$D124,2)))))</f>
        <v/>
      </c>
      <c r="AX124">
        <v>1</v>
      </c>
      <c r="AZ124" t="str">
        <f>IF($A124="","",VLOOKUP($A124,DADOS!F:R,13,FALSE))</f>
        <v/>
      </c>
      <c r="BA124" t="str">
        <f>IF(A124="","",IF(AY124="","",IF(AZ124="","",IF((AZ124-AY124)*AX124*$E124/$D124&lt;1,"&lt;1",ROUND((AZ124-AY124)*AX124*$E124/$D124,2)))))</f>
        <v/>
      </c>
      <c r="BB124" t="str">
        <v>n.a.</v>
      </c>
      <c r="BC124" t="str">
        <v>Letícia</v>
      </c>
    </row>
    <row r="125">
      <c r="B125" t="str">
        <f>IF(A125="","",A125&amp;"/20")</f>
        <v/>
      </c>
      <c r="D125">
        <v>0.5</v>
      </c>
      <c r="E125">
        <v>50</v>
      </c>
      <c r="F125">
        <v>1</v>
      </c>
      <c r="G125">
        <v>0.287</v>
      </c>
      <c r="H125" t="str">
        <f>IF($A125="","",VLOOKUP($A125,DADOS!F:O,3,FALSE))</f>
        <v/>
      </c>
      <c r="I125" t="str">
        <f>IF(A125="","",IF(H125="","",IF((H125-G125)*F125*$E125/$D125/1000&lt;0.2,"&lt;0,2",ROUND((H125-G125)*F125*$E125/$D125/1000,2))))</f>
        <v/>
      </c>
      <c r="J125">
        <v>1</v>
      </c>
      <c r="K125">
        <v>8.969</v>
      </c>
      <c r="L125" t="str">
        <f>IF($A125="","",VLOOKUP($A125,DADOS!F:O,6,FALSE))</f>
        <v/>
      </c>
      <c r="M125" t="str">
        <f>IF(A125="","",IF(L125="","",IF((L125-K125)*J125*$E125/$D125/1000&lt;0.2,"&lt;0,2",ROUND((L125-K125)*J125*$E125/$D125/1000,2))))</f>
        <v/>
      </c>
      <c r="N125">
        <v>1</v>
      </c>
      <c r="O125">
        <v>0</v>
      </c>
      <c r="P125" t="str">
        <f>IF($A125="","",VLOOKUP($A125,DADOS!F:O,5,FALSE))</f>
        <v/>
      </c>
      <c r="Q125" t="str">
        <f>IF(A125="","",IF(P125="","",IF((P125-O125)*N125*$E125/$D125/1000&lt;0.2,"&lt;0,2",ROUND((P125-O125)*N125*$E125/$D125/1000,2))))</f>
        <v/>
      </c>
      <c r="R125">
        <v>1</v>
      </c>
      <c r="S125">
        <v>0</v>
      </c>
      <c r="T125" t="str">
        <f>IF($A125="","",VLOOKUP($A125,DADOS!F:O,4,FALSE))</f>
        <v/>
      </c>
      <c r="U125" t="str">
        <f>IF(A125="","",IF(T125="","",IF((T125-S125)*R125*$E125/$D125/1000&lt;0.2,"&lt;0,2",ROUND((T125-S125)*R125*$E125/$D125/1000,2))))</f>
        <v/>
      </c>
      <c r="V125">
        <v>1</v>
      </c>
      <c r="W125">
        <v>0</v>
      </c>
      <c r="X125" t="str">
        <f>IF($A125="","",VLOOKUP($A125,DADOS!F:O,9,FALSE))</f>
        <v/>
      </c>
      <c r="Y125" t="str">
        <f>IF(A125="","",IF(X125="","",IF((X125-W125)*V125*$E125/$D125&lt;1,"&lt;1",ROUND((X125-W125)*V125*$E125/$D125,2))))</f>
        <v/>
      </c>
      <c r="Z125">
        <v>1</v>
      </c>
      <c r="AA125">
        <v>0</v>
      </c>
      <c r="AB125" t="str">
        <f>IF($A125="","",VLOOKUP($A125,DADOS!F:O,7,FALSE))</f>
        <v/>
      </c>
      <c r="AC125" t="str">
        <f>IF(A125="","",IF(AB125="","",IF((AB125-AA125)*Z125*$E125/$D125&lt;1,"&lt;1",ROUND((AB125-AA125)*Z125*$E125/$D125,2))))</f>
        <v/>
      </c>
      <c r="AD125">
        <v>1</v>
      </c>
      <c r="AE125">
        <v>0</v>
      </c>
      <c r="AF125" t="str">
        <f>IF($A125="","",VLOOKUP($A125,DADOS!F:O,10,FALSE))</f>
        <v/>
      </c>
      <c r="AG125" t="str">
        <f>IF(A125="","",IF(AF125="","",IF((AF125-AE125)*AD125*$E125/$D125&lt;1,"&lt;1",ROUND((AF125-AE125)*AD125*$E125/$D125,2))))</f>
        <v/>
      </c>
      <c r="AH125">
        <v>1</v>
      </c>
      <c r="AI125">
        <v>0</v>
      </c>
      <c r="AJ125" t="str">
        <f>IF($A125="","",VLOOKUP($A125,DADOS!F:O,8,FALSE))</f>
        <v/>
      </c>
      <c r="AK125" t="str">
        <f>IF(A125="","",IF(AJ125="","",IF((AJ125-AI125)*AH125*$E125/$D125&lt;1,"&lt;1",ROUND((AJ125-AI125)*AH125*$E125/$D125,2))))</f>
        <v/>
      </c>
      <c r="AL125">
        <v>1</v>
      </c>
      <c r="AM125">
        <v>0</v>
      </c>
      <c r="AN125" t="str">
        <f>IF($A125="","",VLOOKUP($A125,DADOS!F:O,2,FALSE))</f>
        <v/>
      </c>
      <c r="AO125" t="str">
        <f>IF(A125="","",IF(AN125="","",IF((AN125-AM125)*AL125*$E125/$D125/1000&lt;0.2,"&lt;0,2",ROUND((AN125-AM125)*AL125*$E125/$D125/1000,2))))</f>
        <v/>
      </c>
      <c r="AP125">
        <v>1</v>
      </c>
      <c r="AR125" t="str">
        <f>IF($A125="","",VLOOKUP($A125,DADOS!F:P,11,FALSE))</f>
        <v/>
      </c>
      <c r="AS125" t="str">
        <f>IF(E125="","",IF(AQ125="","",IF(AR125="","",IF((AR125-AQ125)*AP125*$E125/$D125&lt;1,"&lt;1",ROUND((AR125-AQ125)*AP125*$E125/$D125,2)))))</f>
        <v/>
      </c>
      <c r="AT125">
        <v>1</v>
      </c>
      <c r="AV125" t="str">
        <f>IF(A125="","",VLOOKUP(A125,DADOS!F:R,12,FALSE))</f>
        <v/>
      </c>
      <c r="AW125" t="str">
        <f>IF(A125="","",IF(AU125="","",IF(AV125="","",IF((AV125-AU125)*AT125*$E125/$D125&lt;1,"&lt;1",ROUND((AV125-AU125)*AT125*$E125/$D125,2)))))</f>
        <v/>
      </c>
      <c r="AX125">
        <v>1</v>
      </c>
      <c r="AZ125" t="str">
        <f>IF($A125="","",VLOOKUP($A125,DADOS!F:R,13,FALSE))</f>
        <v/>
      </c>
      <c r="BA125" t="str">
        <f>IF(A125="","",IF(AY125="","",IF(AZ125="","",IF((AZ125-AY125)*AX125*$E125/$D125&lt;1,"&lt;1",ROUND((AZ125-AY125)*AX125*$E125/$D125,2)))))</f>
        <v/>
      </c>
      <c r="BB125" t="str">
        <v>n.a.</v>
      </c>
      <c r="BC125" t="str">
        <v>Letícia</v>
      </c>
    </row>
    <row r="126">
      <c r="B126" t="str">
        <f>IF(A126="","",A126&amp;"/20")</f>
        <v/>
      </c>
      <c r="D126">
        <v>0.5</v>
      </c>
      <c r="E126">
        <v>50</v>
      </c>
      <c r="F126">
        <v>1</v>
      </c>
      <c r="G126">
        <v>0.287</v>
      </c>
      <c r="H126" t="str">
        <f>IF($A126="","",VLOOKUP($A126,DADOS!F:O,3,FALSE))</f>
        <v/>
      </c>
      <c r="I126" t="str">
        <f>IF(A126="","",IF(H126="","",IF((H126-G126)*F126*$E126/$D126/1000&lt;0.2,"&lt;0,2",ROUND((H126-G126)*F126*$E126/$D126/1000,2))))</f>
        <v/>
      </c>
      <c r="J126">
        <v>1</v>
      </c>
      <c r="K126">
        <v>8.969</v>
      </c>
      <c r="L126" t="str">
        <f>IF($A126="","",VLOOKUP($A126,DADOS!F:O,6,FALSE))</f>
        <v/>
      </c>
      <c r="M126" t="str">
        <f>IF(A126="","",IF(L126="","",IF((L126-K126)*J126*$E126/$D126/1000&lt;0.2,"&lt;0,2",ROUND((L126-K126)*J126*$E126/$D126/1000,2))))</f>
        <v/>
      </c>
      <c r="N126">
        <v>1</v>
      </c>
      <c r="O126">
        <v>0</v>
      </c>
      <c r="P126" t="str">
        <f>IF($A126="","",VLOOKUP($A126,DADOS!F:O,5,FALSE))</f>
        <v/>
      </c>
      <c r="Q126" t="str">
        <f>IF(A126="","",IF(P126="","",IF((P126-O126)*N126*$E126/$D126/1000&lt;0.2,"&lt;0,2",ROUND((P126-O126)*N126*$E126/$D126/1000,2))))</f>
        <v/>
      </c>
      <c r="R126">
        <v>1</v>
      </c>
      <c r="S126">
        <v>0</v>
      </c>
      <c r="T126" t="str">
        <f>IF($A126="","",VLOOKUP($A126,DADOS!F:O,4,FALSE))</f>
        <v/>
      </c>
      <c r="U126" t="str">
        <f>IF(A126="","",IF(T126="","",IF((T126-S126)*R126*$E126/$D126/1000&lt;0.2,"&lt;0,2",ROUND((T126-S126)*R126*$E126/$D126/1000,2))))</f>
        <v/>
      </c>
      <c r="V126">
        <v>1</v>
      </c>
      <c r="W126">
        <v>0</v>
      </c>
      <c r="X126" t="str">
        <f>IF($A126="","",VLOOKUP($A126,DADOS!F:O,9,FALSE))</f>
        <v/>
      </c>
      <c r="Y126" t="str">
        <f>IF(A126="","",IF(X126="","",IF((X126-W126)*V126*$E126/$D126&lt;1,"&lt;1",ROUND((X126-W126)*V126*$E126/$D126,2))))</f>
        <v/>
      </c>
      <c r="Z126">
        <v>1</v>
      </c>
      <c r="AA126">
        <v>0</v>
      </c>
      <c r="AB126" t="str">
        <f>IF($A126="","",VLOOKUP($A126,DADOS!F:O,7,FALSE))</f>
        <v/>
      </c>
      <c r="AC126" t="str">
        <f>IF(A126="","",IF(AB126="","",IF((AB126-AA126)*Z126*$E126/$D126&lt;1,"&lt;1",ROUND((AB126-AA126)*Z126*$E126/$D126,2))))</f>
        <v/>
      </c>
      <c r="AD126">
        <v>1</v>
      </c>
      <c r="AE126">
        <v>0</v>
      </c>
      <c r="AF126" t="str">
        <f>IF($A126="","",VLOOKUP($A126,DADOS!F:O,10,FALSE))</f>
        <v/>
      </c>
      <c r="AG126" t="str">
        <f>IF(A126="","",IF(AF126="","",IF((AF126-AE126)*AD126*$E126/$D126&lt;1,"&lt;1",ROUND((AF126-AE126)*AD126*$E126/$D126,2))))</f>
        <v/>
      </c>
      <c r="AH126">
        <v>1</v>
      </c>
      <c r="AI126">
        <v>0</v>
      </c>
      <c r="AJ126" t="str">
        <f>IF($A126="","",VLOOKUP($A126,DADOS!F:O,8,FALSE))</f>
        <v/>
      </c>
      <c r="AK126" t="str">
        <f>IF(A126="","",IF(AJ126="","",IF((AJ126-AI126)*AH126*$E126/$D126&lt;1,"&lt;1",ROUND((AJ126-AI126)*AH126*$E126/$D126,2))))</f>
        <v/>
      </c>
      <c r="AL126">
        <v>1</v>
      </c>
      <c r="AM126">
        <v>0</v>
      </c>
      <c r="AN126" t="str">
        <f>IF($A126="","",VLOOKUP($A126,DADOS!F:O,2,FALSE))</f>
        <v/>
      </c>
      <c r="AO126" t="str">
        <f>IF(A126="","",IF(AN126="","",IF((AN126-AM126)*AL126*$E126/$D126/1000&lt;0.2,"&lt;0,2",ROUND((AN126-AM126)*AL126*$E126/$D126/1000,2))))</f>
        <v/>
      </c>
      <c r="AP126">
        <v>1</v>
      </c>
      <c r="AR126" t="str">
        <f>IF($A126="","",VLOOKUP($A126,DADOS!F:P,11,FALSE))</f>
        <v/>
      </c>
      <c r="AS126" t="str">
        <f>IF(E126="","",IF(AQ126="","",IF(AR126="","",IF((AR126-AQ126)*AP126*$E126/$D126&lt;1,"&lt;1",ROUND((AR126-AQ126)*AP126*$E126/$D126,2)))))</f>
        <v/>
      </c>
      <c r="AT126">
        <v>1</v>
      </c>
      <c r="AV126" t="str">
        <f>IF(A126="","",VLOOKUP(A126,DADOS!F:R,12,FALSE))</f>
        <v/>
      </c>
      <c r="AW126" t="str">
        <f>IF(A126="","",IF(AU126="","",IF(AV126="","",IF((AV126-AU126)*AT126*$E126/$D126&lt;1,"&lt;1",ROUND((AV126-AU126)*AT126*$E126/$D126,2)))))</f>
        <v/>
      </c>
      <c r="AX126">
        <v>1</v>
      </c>
      <c r="AZ126" t="str">
        <f>IF($A126="","",VLOOKUP($A126,DADOS!F:R,13,FALSE))</f>
        <v/>
      </c>
      <c r="BA126" t="str">
        <f>IF(A126="","",IF(AY126="","",IF(AZ126="","",IF((AZ126-AY126)*AX126*$E126/$D126&lt;1,"&lt;1",ROUND((AZ126-AY126)*AX126*$E126/$D126,2)))))</f>
        <v/>
      </c>
      <c r="BB126" t="str">
        <v>n.a.</v>
      </c>
      <c r="BC126" t="str">
        <v>Letícia</v>
      </c>
    </row>
    <row r="127">
      <c r="B127" t="str">
        <f>IF(A127="","",A127&amp;"/20")</f>
        <v/>
      </c>
      <c r="D127">
        <v>0.5</v>
      </c>
      <c r="E127">
        <v>50</v>
      </c>
      <c r="F127">
        <v>1</v>
      </c>
      <c r="G127">
        <v>0.287</v>
      </c>
      <c r="H127" t="str">
        <f>IF($A127="","",VLOOKUP($A127,DADOS!F:O,3,FALSE))</f>
        <v/>
      </c>
      <c r="I127" t="str">
        <f>IF(A127="","",IF(H127="","",IF((H127-G127)*F127*$E127/$D127/1000&lt;0.2,"&lt;0,2",ROUND((H127-G127)*F127*$E127/$D127/1000,2))))</f>
        <v/>
      </c>
      <c r="J127">
        <v>1</v>
      </c>
      <c r="K127">
        <v>8.969</v>
      </c>
      <c r="L127" t="str">
        <f>IF($A127="","",VLOOKUP($A127,DADOS!F:O,6,FALSE))</f>
        <v/>
      </c>
      <c r="M127" t="str">
        <f>IF(A127="","",IF(L127="","",IF((L127-K127)*J127*$E127/$D127/1000&lt;0.2,"&lt;0,2",ROUND((L127-K127)*J127*$E127/$D127/1000,2))))</f>
        <v/>
      </c>
      <c r="N127">
        <v>1</v>
      </c>
      <c r="O127">
        <v>0</v>
      </c>
      <c r="P127" t="str">
        <f>IF($A127="","",VLOOKUP($A127,DADOS!F:O,5,FALSE))</f>
        <v/>
      </c>
      <c r="Q127" t="str">
        <f>IF(A127="","",IF(P127="","",IF((P127-O127)*N127*$E127/$D127/1000&lt;0.2,"&lt;0,2",ROUND((P127-O127)*N127*$E127/$D127/1000,2))))</f>
        <v/>
      </c>
      <c r="R127">
        <v>1</v>
      </c>
      <c r="S127">
        <v>0</v>
      </c>
      <c r="T127" t="str">
        <f>IF($A127="","",VLOOKUP($A127,DADOS!F:O,4,FALSE))</f>
        <v/>
      </c>
      <c r="U127" t="str">
        <f>IF(A127="","",IF(T127="","",IF((T127-S127)*R127*$E127/$D127/1000&lt;0.2,"&lt;0,2",ROUND((T127-S127)*R127*$E127/$D127/1000,2))))</f>
        <v/>
      </c>
      <c r="V127">
        <v>1</v>
      </c>
      <c r="W127">
        <v>0</v>
      </c>
      <c r="X127" t="str">
        <f>IF($A127="","",VLOOKUP($A127,DADOS!F:O,9,FALSE))</f>
        <v/>
      </c>
      <c r="Y127" t="str">
        <f>IF(A127="","",IF(X127="","",IF((X127-W127)*V127*$E127/$D127&lt;1,"&lt;1",ROUND((X127-W127)*V127*$E127/$D127,2))))</f>
        <v/>
      </c>
      <c r="Z127">
        <v>1</v>
      </c>
      <c r="AA127">
        <v>0</v>
      </c>
      <c r="AB127" t="str">
        <f>IF($A127="","",VLOOKUP($A127,DADOS!F:O,7,FALSE))</f>
        <v/>
      </c>
      <c r="AC127" t="str">
        <f>IF(A127="","",IF(AB127="","",IF((AB127-AA127)*Z127*$E127/$D127&lt;1,"&lt;1",ROUND((AB127-AA127)*Z127*$E127/$D127,2))))</f>
        <v/>
      </c>
      <c r="AD127">
        <v>1</v>
      </c>
      <c r="AE127">
        <v>0</v>
      </c>
      <c r="AF127" t="str">
        <f>IF($A127="","",VLOOKUP($A127,DADOS!F:O,10,FALSE))</f>
        <v/>
      </c>
      <c r="AG127" t="str">
        <f>IF(A127="","",IF(AF127="","",IF((AF127-AE127)*AD127*$E127/$D127&lt;1,"&lt;1",ROUND((AF127-AE127)*AD127*$E127/$D127,2))))</f>
        <v/>
      </c>
      <c r="AH127">
        <v>1</v>
      </c>
      <c r="AI127">
        <v>0</v>
      </c>
      <c r="AJ127" t="str">
        <f>IF($A127="","",VLOOKUP($A127,DADOS!F:O,8,FALSE))</f>
        <v/>
      </c>
      <c r="AK127" t="str">
        <f>IF(A127="","",IF(AJ127="","",IF((AJ127-AI127)*AH127*$E127/$D127&lt;1,"&lt;1",ROUND((AJ127-AI127)*AH127*$E127/$D127,2))))</f>
        <v/>
      </c>
      <c r="AL127">
        <v>1</v>
      </c>
      <c r="AM127">
        <v>0</v>
      </c>
      <c r="AN127" t="str">
        <f>IF($A127="","",VLOOKUP($A127,DADOS!F:O,2,FALSE))</f>
        <v/>
      </c>
      <c r="AO127" t="str">
        <f>IF(A127="","",IF(AN127="","",IF((AN127-AM127)*AL127*$E127/$D127/1000&lt;0.2,"&lt;0,2",ROUND((AN127-AM127)*AL127*$E127/$D127/1000,2))))</f>
        <v/>
      </c>
      <c r="AP127">
        <v>1</v>
      </c>
      <c r="AR127" t="str">
        <f>IF($A127="","",VLOOKUP($A127,DADOS!F:P,11,FALSE))</f>
        <v/>
      </c>
      <c r="AS127" t="str">
        <f>IF(E127="","",IF(AQ127="","",IF(AR127="","",IF((AR127-AQ127)*AP127*$E127/$D127&lt;1,"&lt;1",ROUND((AR127-AQ127)*AP127*$E127/$D127,2)))))</f>
        <v/>
      </c>
      <c r="AT127">
        <v>1</v>
      </c>
      <c r="AV127" t="str">
        <f>IF(A127="","",VLOOKUP(A127,DADOS!F:R,12,FALSE))</f>
        <v/>
      </c>
      <c r="AW127" t="str">
        <f>IF(A127="","",IF(AU127="","",IF(AV127="","",IF((AV127-AU127)*AT127*$E127/$D127&lt;1,"&lt;1",ROUND((AV127-AU127)*AT127*$E127/$D127,2)))))</f>
        <v/>
      </c>
      <c r="AX127">
        <v>1</v>
      </c>
      <c r="AZ127" t="str">
        <f>IF($A127="","",VLOOKUP($A127,DADOS!F:R,13,FALSE))</f>
        <v/>
      </c>
      <c r="BA127" t="str">
        <f>IF(A127="","",IF(AY127="","",IF(AZ127="","",IF((AZ127-AY127)*AX127*$E127/$D127&lt;1,"&lt;1",ROUND((AZ127-AY127)*AX127*$E127/$D127,2)))))</f>
        <v/>
      </c>
      <c r="BB127" t="str">
        <v>n.a.</v>
      </c>
      <c r="BC127" t="str">
        <v>Letícia</v>
      </c>
    </row>
    <row r="128">
      <c r="B128" t="str">
        <f>IF(A128="","",A128&amp;"/20")</f>
        <v/>
      </c>
      <c r="D128">
        <v>0.5</v>
      </c>
      <c r="E128">
        <v>50</v>
      </c>
      <c r="F128">
        <v>1</v>
      </c>
      <c r="G128">
        <v>0.287</v>
      </c>
      <c r="H128" t="str">
        <f>IF($A128="","",VLOOKUP($A128,DADOS!F:O,3,FALSE))</f>
        <v/>
      </c>
      <c r="I128" t="str">
        <f>IF(A128="","",IF(H128="","",IF((H128-G128)*F128*$E128/$D128/1000&lt;0.2,"&lt;0,2",ROUND((H128-G128)*F128*$E128/$D128/1000,2))))</f>
        <v/>
      </c>
      <c r="J128">
        <v>1</v>
      </c>
      <c r="K128">
        <v>8.969</v>
      </c>
      <c r="L128" t="str">
        <f>IF($A128="","",VLOOKUP($A128,DADOS!F:O,6,FALSE))</f>
        <v/>
      </c>
      <c r="M128" t="str">
        <f>IF(A128="","",IF(L128="","",IF((L128-K128)*J128*$E128/$D128/1000&lt;0.2,"&lt;0,2",ROUND((L128-K128)*J128*$E128/$D128/1000,2))))</f>
        <v/>
      </c>
      <c r="N128">
        <v>1</v>
      </c>
      <c r="O128">
        <v>0</v>
      </c>
      <c r="P128" t="str">
        <f>IF($A128="","",VLOOKUP($A128,DADOS!F:O,5,FALSE))</f>
        <v/>
      </c>
      <c r="Q128" t="str">
        <f>IF(A128="","",IF(P128="","",IF((P128-O128)*N128*$E128/$D128/1000&lt;0.2,"&lt;0,2",ROUND((P128-O128)*N128*$E128/$D128/1000,2))))</f>
        <v/>
      </c>
      <c r="R128">
        <v>1</v>
      </c>
      <c r="S128">
        <v>0</v>
      </c>
      <c r="T128" t="str">
        <f>IF($A128="","",VLOOKUP($A128,DADOS!F:O,4,FALSE))</f>
        <v/>
      </c>
      <c r="U128" t="str">
        <f>IF(A128="","",IF(T128="","",IF((T128-S128)*R128*$E128/$D128/1000&lt;0.2,"&lt;0,2",ROUND((T128-S128)*R128*$E128/$D128/1000,2))))</f>
        <v/>
      </c>
      <c r="V128">
        <v>1</v>
      </c>
      <c r="W128">
        <v>0</v>
      </c>
      <c r="X128" t="str">
        <f>IF($A128="","",VLOOKUP($A128,DADOS!F:O,9,FALSE))</f>
        <v/>
      </c>
      <c r="Y128" t="str">
        <f>IF(A128="","",IF(X128="","",IF((X128-W128)*V128*$E128/$D128&lt;1,"&lt;1",ROUND((X128-W128)*V128*$E128/$D128,2))))</f>
        <v/>
      </c>
      <c r="Z128">
        <v>1</v>
      </c>
      <c r="AA128">
        <v>0</v>
      </c>
      <c r="AB128" t="str">
        <f>IF($A128="","",VLOOKUP($A128,DADOS!F:O,7,FALSE))</f>
        <v/>
      </c>
      <c r="AC128" t="str">
        <f>IF(A128="","",IF(AB128="","",IF((AB128-AA128)*Z128*$E128/$D128&lt;1,"&lt;1",ROUND((AB128-AA128)*Z128*$E128/$D128,2))))</f>
        <v/>
      </c>
      <c r="AD128">
        <v>1</v>
      </c>
      <c r="AE128">
        <v>0</v>
      </c>
      <c r="AF128" t="str">
        <f>IF($A128="","",VLOOKUP($A128,DADOS!F:O,10,FALSE))</f>
        <v/>
      </c>
      <c r="AG128" t="str">
        <f>IF(A128="","",IF(AF128="","",IF((AF128-AE128)*AD128*$E128/$D128&lt;1,"&lt;1",ROUND((AF128-AE128)*AD128*$E128/$D128,2))))</f>
        <v/>
      </c>
      <c r="AH128">
        <v>1</v>
      </c>
      <c r="AI128">
        <v>0</v>
      </c>
      <c r="AJ128" t="str">
        <f>IF($A128="","",VLOOKUP($A128,DADOS!F:O,8,FALSE))</f>
        <v/>
      </c>
      <c r="AK128" t="str">
        <f>IF(A128="","",IF(AJ128="","",IF((AJ128-AI128)*AH128*$E128/$D128&lt;1,"&lt;1",ROUND((AJ128-AI128)*AH128*$E128/$D128,2))))</f>
        <v/>
      </c>
      <c r="AL128">
        <v>1</v>
      </c>
      <c r="AM128">
        <v>0</v>
      </c>
      <c r="AN128" t="str">
        <f>IF($A128="","",VLOOKUP($A128,DADOS!F:O,2,FALSE))</f>
        <v/>
      </c>
      <c r="AO128" t="str">
        <f>IF(A128="","",IF(AN128="","",IF((AN128-AM128)*AL128*$E128/$D128/1000&lt;0.2,"&lt;0,2",ROUND((AN128-AM128)*AL128*$E128/$D128/1000,2))))</f>
        <v/>
      </c>
      <c r="AP128">
        <v>1</v>
      </c>
      <c r="AR128" t="str">
        <f>IF($A128="","",VLOOKUP($A128,DADOS!F:P,11,FALSE))</f>
        <v/>
      </c>
      <c r="AS128" t="str">
        <f>IF(E128="","",IF(AQ128="","",IF(AR128="","",IF((AR128-AQ128)*AP128*$E128/$D128&lt;1,"&lt;1",ROUND((AR128-AQ128)*AP128*$E128/$D128,2)))))</f>
        <v/>
      </c>
      <c r="AT128">
        <v>1</v>
      </c>
      <c r="AV128" t="str">
        <f>IF(A128="","",VLOOKUP(A128,DADOS!F:R,12,FALSE))</f>
        <v/>
      </c>
      <c r="AW128" t="str">
        <f>IF(A128="","",IF(AU128="","",IF(AV128="","",IF((AV128-AU128)*AT128*$E128/$D128&lt;1,"&lt;1",ROUND((AV128-AU128)*AT128*$E128/$D128,2)))))</f>
        <v/>
      </c>
      <c r="AX128">
        <v>1</v>
      </c>
      <c r="AZ128" t="str">
        <f>IF($A128="","",VLOOKUP($A128,DADOS!F:R,13,FALSE))</f>
        <v/>
      </c>
      <c r="BA128" t="str">
        <f>IF(A128="","",IF(AY128="","",IF(AZ128="","",IF((AZ128-AY128)*AX128*$E128/$D128&lt;1,"&lt;1",ROUND((AZ128-AY128)*AX128*$E128/$D128,2)))))</f>
        <v/>
      </c>
      <c r="BB128" t="str">
        <v>n.a.</v>
      </c>
      <c r="BC128" t="str">
        <v>Letícia</v>
      </c>
    </row>
    <row r="129">
      <c r="B129" t="str">
        <f>IF(A129="","",A129&amp;"/20")</f>
        <v/>
      </c>
      <c r="D129">
        <v>0.5</v>
      </c>
      <c r="E129">
        <v>50</v>
      </c>
      <c r="F129">
        <v>1</v>
      </c>
      <c r="G129">
        <v>0.287</v>
      </c>
      <c r="H129" t="str">
        <f>IF($A129="","",VLOOKUP($A129,DADOS!F:O,3,FALSE))</f>
        <v/>
      </c>
      <c r="I129" t="str">
        <f>IF(A129="","",IF(H129="","",IF((H129-G129)*F129*$E129/$D129/1000&lt;0.2,"&lt;0,2",ROUND((H129-G129)*F129*$E129/$D129/1000,2))))</f>
        <v/>
      </c>
      <c r="J129">
        <v>1</v>
      </c>
      <c r="K129">
        <v>8.969</v>
      </c>
      <c r="L129" t="str">
        <f>IF($A129="","",VLOOKUP($A129,DADOS!F:O,6,FALSE))</f>
        <v/>
      </c>
      <c r="M129" t="str">
        <f>IF(A129="","",IF(L129="","",IF((L129-K129)*J129*$E129/$D129/1000&lt;0.2,"&lt;0,2",ROUND((L129-K129)*J129*$E129/$D129/1000,2))))</f>
        <v/>
      </c>
      <c r="N129">
        <v>1</v>
      </c>
      <c r="O129">
        <v>0</v>
      </c>
      <c r="P129" t="str">
        <f>IF($A129="","",VLOOKUP($A129,DADOS!F:O,5,FALSE))</f>
        <v/>
      </c>
      <c r="Q129" t="str">
        <f>IF(A129="","",IF(P129="","",IF((P129-O129)*N129*$E129/$D129/1000&lt;0.2,"&lt;0,2",ROUND((P129-O129)*N129*$E129/$D129/1000,2))))</f>
        <v/>
      </c>
      <c r="R129">
        <v>1</v>
      </c>
      <c r="S129">
        <v>0</v>
      </c>
      <c r="T129" t="str">
        <f>IF($A129="","",VLOOKUP($A129,DADOS!F:O,4,FALSE))</f>
        <v/>
      </c>
      <c r="U129" t="str">
        <f>IF(A129="","",IF(T129="","",IF((T129-S129)*R129*$E129/$D129/1000&lt;0.2,"&lt;0,2",ROUND((T129-S129)*R129*$E129/$D129/1000,2))))</f>
        <v/>
      </c>
      <c r="V129">
        <v>1</v>
      </c>
      <c r="W129">
        <v>0</v>
      </c>
      <c r="X129" t="str">
        <f>IF($A129="","",VLOOKUP($A129,DADOS!F:O,9,FALSE))</f>
        <v/>
      </c>
      <c r="Y129" t="str">
        <f>IF(A129="","",IF(X129="","",IF((X129-W129)*V129*$E129/$D129&lt;1,"&lt;1",ROUND((X129-W129)*V129*$E129/$D129,2))))</f>
        <v/>
      </c>
      <c r="Z129">
        <v>1</v>
      </c>
      <c r="AA129">
        <v>0</v>
      </c>
      <c r="AB129" t="str">
        <f>IF($A129="","",VLOOKUP($A129,DADOS!F:O,7,FALSE))</f>
        <v/>
      </c>
      <c r="AC129" t="str">
        <f>IF(A129="","",IF(AB129="","",IF((AB129-AA129)*Z129*$E129/$D129&lt;1,"&lt;1",ROUND((AB129-AA129)*Z129*$E129/$D129,2))))</f>
        <v/>
      </c>
      <c r="AD129">
        <v>1</v>
      </c>
      <c r="AE129">
        <v>0</v>
      </c>
      <c r="AF129" t="str">
        <f>IF($A129="","",VLOOKUP($A129,DADOS!F:O,10,FALSE))</f>
        <v/>
      </c>
      <c r="AG129" t="str">
        <f>IF(A129="","",IF(AF129="","",IF((AF129-AE129)*AD129*$E129/$D129&lt;1,"&lt;1",ROUND((AF129-AE129)*AD129*$E129/$D129,2))))</f>
        <v/>
      </c>
      <c r="AH129">
        <v>1</v>
      </c>
      <c r="AI129">
        <v>0</v>
      </c>
      <c r="AJ129" t="str">
        <f>IF($A129="","",VLOOKUP($A129,DADOS!F:O,8,FALSE))</f>
        <v/>
      </c>
      <c r="AK129" t="str">
        <f>IF(A129="","",IF(AJ129="","",IF((AJ129-AI129)*AH129*$E129/$D129&lt;1,"&lt;1",ROUND((AJ129-AI129)*AH129*$E129/$D129,2))))</f>
        <v/>
      </c>
      <c r="AL129">
        <v>1</v>
      </c>
      <c r="AM129">
        <v>0</v>
      </c>
      <c r="AN129" t="str">
        <f>IF($A129="","",VLOOKUP($A129,DADOS!F:O,2,FALSE))</f>
        <v/>
      </c>
      <c r="AO129" t="str">
        <f>IF(A129="","",IF(AN129="","",IF((AN129-AM129)*AL129*$E129/$D129/1000&lt;0.2,"&lt;0,2",ROUND((AN129-AM129)*AL129*$E129/$D129/1000,2))))</f>
        <v/>
      </c>
      <c r="AP129">
        <v>1</v>
      </c>
      <c r="AR129" t="str">
        <f>IF($A129="","",VLOOKUP($A129,DADOS!F:P,11,FALSE))</f>
        <v/>
      </c>
      <c r="AS129" t="str">
        <f>IF(E129="","",IF(AQ129="","",IF(AR129="","",IF((AR129-AQ129)*AP129*$E129/$D129&lt;1,"&lt;1",ROUND((AR129-AQ129)*AP129*$E129/$D129,2)))))</f>
        <v/>
      </c>
      <c r="AT129">
        <v>1</v>
      </c>
      <c r="AV129" t="str">
        <f>IF(A129="","",VLOOKUP(A129,DADOS!F:R,12,FALSE))</f>
        <v/>
      </c>
      <c r="AW129" t="str">
        <f>IF(A129="","",IF(AU129="","",IF(AV129="","",IF((AV129-AU129)*AT129*$E129/$D129&lt;1,"&lt;1",ROUND((AV129-AU129)*AT129*$E129/$D129,2)))))</f>
        <v/>
      </c>
      <c r="AX129">
        <v>1</v>
      </c>
      <c r="AZ129" t="str">
        <f>IF($A129="","",VLOOKUP($A129,DADOS!F:R,13,FALSE))</f>
        <v/>
      </c>
      <c r="BA129" t="str">
        <f>IF(A129="","",IF(AY129="","",IF(AZ129="","",IF((AZ129-AY129)*AX129*$E129/$D129&lt;1,"&lt;1",ROUND((AZ129-AY129)*AX129*$E129/$D129,2)))))</f>
        <v/>
      </c>
      <c r="BB129" t="str">
        <v>n.a.</v>
      </c>
      <c r="BC129" t="str">
        <v>Letícia</v>
      </c>
    </row>
    <row r="130">
      <c r="B130" t="str">
        <f>IF(A130="","",A130&amp;"/20")</f>
        <v/>
      </c>
      <c r="D130">
        <v>0.5</v>
      </c>
      <c r="E130">
        <v>50</v>
      </c>
      <c r="F130">
        <v>1</v>
      </c>
      <c r="G130">
        <v>0.287</v>
      </c>
      <c r="H130" t="str">
        <f>IF($A130="","",VLOOKUP($A130,DADOS!F:O,3,FALSE))</f>
        <v/>
      </c>
      <c r="I130" t="str">
        <f>IF(A130="","",IF(H130="","",IF((H130-G130)*F130*$E130/$D130/1000&lt;0.2,"&lt;0,2",ROUND((H130-G130)*F130*$E130/$D130/1000,2))))</f>
        <v/>
      </c>
      <c r="J130">
        <v>1</v>
      </c>
      <c r="K130">
        <v>8.969</v>
      </c>
      <c r="L130" t="str">
        <f>IF($A130="","",VLOOKUP($A130,DADOS!F:O,6,FALSE))</f>
        <v/>
      </c>
      <c r="M130" t="str">
        <f>IF(A130="","",IF(L130="","",IF((L130-K130)*J130*$E130/$D130/1000&lt;0.2,"&lt;0,2",ROUND((L130-K130)*J130*$E130/$D130/1000,2))))</f>
        <v/>
      </c>
      <c r="N130">
        <v>1</v>
      </c>
      <c r="O130">
        <v>0</v>
      </c>
      <c r="P130" t="str">
        <f>IF($A130="","",VLOOKUP($A130,DADOS!F:O,5,FALSE))</f>
        <v/>
      </c>
      <c r="Q130" t="str">
        <f>IF(A130="","",IF(P130="","",IF((P130-O130)*N130*$E130/$D130/1000&lt;0.2,"&lt;0,2",ROUND((P130-O130)*N130*$E130/$D130/1000,2))))</f>
        <v/>
      </c>
      <c r="R130">
        <v>1</v>
      </c>
      <c r="S130">
        <v>0</v>
      </c>
      <c r="T130" t="str">
        <f>IF($A130="","",VLOOKUP($A130,DADOS!F:O,4,FALSE))</f>
        <v/>
      </c>
      <c r="U130" t="str">
        <f>IF(A130="","",IF(T130="","",IF((T130-S130)*R130*$E130/$D130/1000&lt;0.2,"&lt;0,2",ROUND((T130-S130)*R130*$E130/$D130/1000,2))))</f>
        <v/>
      </c>
      <c r="V130">
        <v>1</v>
      </c>
      <c r="W130">
        <v>0</v>
      </c>
      <c r="X130" t="str">
        <f>IF($A130="","",VLOOKUP($A130,DADOS!F:O,9,FALSE))</f>
        <v/>
      </c>
      <c r="Y130" t="str">
        <f>IF(A130="","",IF(X130="","",IF((X130-W130)*V130*$E130/$D130&lt;1,"&lt;1",ROUND((X130-W130)*V130*$E130/$D130,2))))</f>
        <v/>
      </c>
      <c r="Z130">
        <v>1</v>
      </c>
      <c r="AA130">
        <v>0</v>
      </c>
      <c r="AB130" t="str">
        <f>IF($A130="","",VLOOKUP($A130,DADOS!F:O,7,FALSE))</f>
        <v/>
      </c>
      <c r="AC130" t="str">
        <f>IF(A130="","",IF(AB130="","",IF((AB130-AA130)*Z130*$E130/$D130&lt;1,"&lt;1",ROUND((AB130-AA130)*Z130*$E130/$D130,2))))</f>
        <v/>
      </c>
      <c r="AD130">
        <v>1</v>
      </c>
      <c r="AE130">
        <v>0</v>
      </c>
      <c r="AF130" t="str">
        <f>IF($A130="","",VLOOKUP($A130,DADOS!F:O,10,FALSE))</f>
        <v/>
      </c>
      <c r="AG130" t="str">
        <f>IF(A130="","",IF(AF130="","",IF((AF130-AE130)*AD130*$E130/$D130&lt;1,"&lt;1",ROUND((AF130-AE130)*AD130*$E130/$D130,2))))</f>
        <v/>
      </c>
      <c r="AH130">
        <v>1</v>
      </c>
      <c r="AI130">
        <v>0</v>
      </c>
      <c r="AJ130" t="str">
        <f>IF($A130="","",VLOOKUP($A130,DADOS!F:O,8,FALSE))</f>
        <v/>
      </c>
      <c r="AK130" t="str">
        <f>IF(A130="","",IF(AJ130="","",IF((AJ130-AI130)*AH130*$E130/$D130&lt;1,"&lt;1",ROUND((AJ130-AI130)*AH130*$E130/$D130,2))))</f>
        <v/>
      </c>
      <c r="AL130">
        <v>1</v>
      </c>
      <c r="AM130">
        <v>0</v>
      </c>
      <c r="AN130" t="str">
        <f>IF($A130="","",VLOOKUP($A130,DADOS!F:O,2,FALSE))</f>
        <v/>
      </c>
      <c r="AO130" t="str">
        <f>IF(A130="","",IF(AN130="","",IF((AN130-AM130)*AL130*$E130/$D130/1000&lt;0.2,"&lt;0,2",ROUND((AN130-AM130)*AL130*$E130/$D130/1000,2))))</f>
        <v/>
      </c>
      <c r="AP130">
        <v>1</v>
      </c>
      <c r="AR130" t="str">
        <f>IF($A130="","",VLOOKUP($A130,DADOS!F:P,11,FALSE))</f>
        <v/>
      </c>
      <c r="AS130" t="str">
        <f>IF(E130="","",IF(AQ130="","",IF(AR130="","",IF((AR130-AQ130)*AP130*$E130/$D130&lt;1,"&lt;1",ROUND((AR130-AQ130)*AP130*$E130/$D130,2)))))</f>
        <v/>
      </c>
      <c r="AT130">
        <v>1</v>
      </c>
      <c r="AV130" t="str">
        <f>IF(A130="","",VLOOKUP(A130,DADOS!F:R,12,FALSE))</f>
        <v/>
      </c>
      <c r="AW130" t="str">
        <f>IF(A130="","",IF(AU130="","",IF(AV130="","",IF((AV130-AU130)*AT130*$E130/$D130&lt;1,"&lt;1",ROUND((AV130-AU130)*AT130*$E130/$D130,2)))))</f>
        <v/>
      </c>
      <c r="AX130">
        <v>1</v>
      </c>
      <c r="AZ130" t="str">
        <f>IF($A130="","",VLOOKUP($A130,DADOS!F:R,13,FALSE))</f>
        <v/>
      </c>
      <c r="BA130" t="str">
        <f>IF(A130="","",IF(AY130="","",IF(AZ130="","",IF((AZ130-AY130)*AX130*$E130/$D130&lt;1,"&lt;1",ROUND((AZ130-AY130)*AX130*$E130/$D130,2)))))</f>
        <v/>
      </c>
      <c r="BB130" t="str">
        <v>n.a.</v>
      </c>
      <c r="BC130" t="str">
        <v>Letícia</v>
      </c>
    </row>
    <row r="131">
      <c r="B131" t="str">
        <f>IF(A131="","",A131&amp;"/20")</f>
        <v/>
      </c>
      <c r="D131">
        <v>0.5</v>
      </c>
      <c r="E131">
        <v>50</v>
      </c>
      <c r="F131">
        <v>1</v>
      </c>
      <c r="G131">
        <v>0.287</v>
      </c>
      <c r="H131" t="str">
        <f>IF($A131="","",VLOOKUP($A131,DADOS!F:O,3,FALSE))</f>
        <v/>
      </c>
      <c r="I131" t="str">
        <f>IF(A131="","",IF(H131="","",IF((H131-G131)*F131*$E131/$D131/1000&lt;0.2,"&lt;0,2",ROUND((H131-G131)*F131*$E131/$D131/1000,2))))</f>
        <v/>
      </c>
      <c r="J131">
        <v>1</v>
      </c>
      <c r="K131">
        <v>8.969</v>
      </c>
      <c r="L131" t="str">
        <f>IF($A131="","",VLOOKUP($A131,DADOS!F:O,6,FALSE))</f>
        <v/>
      </c>
      <c r="M131" t="str">
        <f>IF(A131="","",IF(L131="","",IF((L131-K131)*J131*$E131/$D131/1000&lt;0.2,"&lt;0,2",ROUND((L131-K131)*J131*$E131/$D131/1000,2))))</f>
        <v/>
      </c>
      <c r="N131">
        <v>1</v>
      </c>
      <c r="O131">
        <v>0</v>
      </c>
      <c r="P131" t="str">
        <f>IF($A131="","",VLOOKUP($A131,DADOS!F:O,5,FALSE))</f>
        <v/>
      </c>
      <c r="Q131" t="str">
        <f>IF(A131="","",IF(P131="","",IF((P131-O131)*N131*$E131/$D131/1000&lt;0.2,"&lt;0,2",ROUND((P131-O131)*N131*$E131/$D131/1000,2))))</f>
        <v/>
      </c>
      <c r="R131">
        <v>1</v>
      </c>
      <c r="S131">
        <v>0</v>
      </c>
      <c r="T131" t="str">
        <f>IF($A131="","",VLOOKUP($A131,DADOS!F:O,4,FALSE))</f>
        <v/>
      </c>
      <c r="U131" t="str">
        <f>IF(A131="","",IF(T131="","",IF((T131-S131)*R131*$E131/$D131/1000&lt;0.2,"&lt;0,2",ROUND((T131-S131)*R131*$E131/$D131/1000,2))))</f>
        <v/>
      </c>
      <c r="V131">
        <v>1</v>
      </c>
      <c r="W131">
        <v>0</v>
      </c>
      <c r="X131" t="str">
        <f>IF($A131="","",VLOOKUP($A131,DADOS!F:O,9,FALSE))</f>
        <v/>
      </c>
      <c r="Y131" t="str">
        <f>IF(A131="","",IF(X131="","",IF((X131-W131)*V131*$E131/$D131&lt;1,"&lt;1",ROUND((X131-W131)*V131*$E131/$D131,2))))</f>
        <v/>
      </c>
      <c r="Z131">
        <v>1</v>
      </c>
      <c r="AA131">
        <v>0</v>
      </c>
      <c r="AB131" t="str">
        <f>IF($A131="","",VLOOKUP($A131,DADOS!F:O,7,FALSE))</f>
        <v/>
      </c>
      <c r="AC131" t="str">
        <f>IF(A131="","",IF(AB131="","",IF((AB131-AA131)*Z131*$E131/$D131&lt;1,"&lt;1",ROUND((AB131-AA131)*Z131*$E131/$D131,2))))</f>
        <v/>
      </c>
      <c r="AD131">
        <v>1</v>
      </c>
      <c r="AE131">
        <v>0</v>
      </c>
      <c r="AF131" t="str">
        <f>IF($A131="","",VLOOKUP($A131,DADOS!F:O,10,FALSE))</f>
        <v/>
      </c>
      <c r="AG131" t="str">
        <f>IF(A131="","",IF(AF131="","",IF((AF131-AE131)*AD131*$E131/$D131&lt;1,"&lt;1",ROUND((AF131-AE131)*AD131*$E131/$D131,2))))</f>
        <v/>
      </c>
      <c r="AH131">
        <v>1</v>
      </c>
      <c r="AI131">
        <v>0</v>
      </c>
      <c r="AJ131" t="str">
        <f>IF($A131="","",VLOOKUP($A131,DADOS!F:O,8,FALSE))</f>
        <v/>
      </c>
      <c r="AK131" t="str">
        <f>IF(A131="","",IF(AJ131="","",IF((AJ131-AI131)*AH131*$E131/$D131&lt;1,"&lt;1",ROUND((AJ131-AI131)*AH131*$E131/$D131,2))))</f>
        <v/>
      </c>
      <c r="AL131">
        <v>1</v>
      </c>
      <c r="AM131">
        <v>0</v>
      </c>
      <c r="AN131" t="str">
        <f>IF($A131="","",VLOOKUP($A131,DADOS!F:O,2,FALSE))</f>
        <v/>
      </c>
      <c r="AO131" t="str">
        <f>IF(A131="","",IF(AN131="","",IF((AN131-AM131)*AL131*$E131/$D131/1000&lt;0.2,"&lt;0,2",ROUND((AN131-AM131)*AL131*$E131/$D131/1000,2))))</f>
        <v/>
      </c>
      <c r="AP131">
        <v>1</v>
      </c>
      <c r="AR131" t="str">
        <f>IF($A131="","",VLOOKUP($A131,DADOS!F:P,11,FALSE))</f>
        <v/>
      </c>
      <c r="AS131" t="str">
        <f>IF(E131="","",IF(AQ131="","",IF(AR131="","",IF((AR131-AQ131)*AP131*$E131/$D131&lt;1,"&lt;1",ROUND((AR131-AQ131)*AP131*$E131/$D131,2)))))</f>
        <v/>
      </c>
      <c r="AT131">
        <v>1</v>
      </c>
      <c r="AV131" t="str">
        <f>IF(A131="","",VLOOKUP(A131,DADOS!F:R,12,FALSE))</f>
        <v/>
      </c>
      <c r="AW131" t="str">
        <f>IF(A131="","",IF(AU131="","",IF(AV131="","",IF((AV131-AU131)*AT131*$E131/$D131&lt;1,"&lt;1",ROUND((AV131-AU131)*AT131*$E131/$D131,2)))))</f>
        <v/>
      </c>
      <c r="AX131">
        <v>1</v>
      </c>
      <c r="AZ131" t="str">
        <f>IF($A131="","",VLOOKUP($A131,DADOS!F:R,13,FALSE))</f>
        <v/>
      </c>
      <c r="BA131" t="str">
        <f>IF(A131="","",IF(AY131="","",IF(AZ131="","",IF((AZ131-AY131)*AX131*$E131/$D131&lt;1,"&lt;1",ROUND((AZ131-AY131)*AX131*$E131/$D131,2)))))</f>
        <v/>
      </c>
      <c r="BB131" t="str">
        <v>n.a.</v>
      </c>
      <c r="BC131" t="str">
        <v>Letícia</v>
      </c>
    </row>
    <row r="132">
      <c r="B132" t="str">
        <f>IF(A132="","",A132&amp;"/20")</f>
        <v/>
      </c>
      <c r="D132">
        <v>0.5</v>
      </c>
      <c r="E132">
        <v>50</v>
      </c>
      <c r="F132">
        <v>1</v>
      </c>
      <c r="G132">
        <v>0.287</v>
      </c>
      <c r="H132" t="str">
        <f>IF($A132="","",VLOOKUP($A132,DADOS!F:O,3,FALSE))</f>
        <v/>
      </c>
      <c r="I132" t="str">
        <f>IF(A132="","",IF(H132="","",IF((H132-G132)*F132*$E132/$D132/1000&lt;0.2,"&lt;0,2",ROUND((H132-G132)*F132*$E132/$D132/1000,2))))</f>
        <v/>
      </c>
      <c r="J132">
        <v>1</v>
      </c>
      <c r="K132">
        <v>8.969</v>
      </c>
      <c r="L132" t="str">
        <f>IF($A132="","",VLOOKUP($A132,DADOS!F:O,6,FALSE))</f>
        <v/>
      </c>
      <c r="M132" t="str">
        <f>IF(A132="","",IF(L132="","",IF((L132-K132)*J132*$E132/$D132/1000&lt;0.2,"&lt;0,2",ROUND((L132-K132)*J132*$E132/$D132/1000,2))))</f>
        <v/>
      </c>
      <c r="N132">
        <v>1</v>
      </c>
      <c r="O132">
        <v>0</v>
      </c>
      <c r="P132" t="str">
        <f>IF($A132="","",VLOOKUP($A132,DADOS!F:O,5,FALSE))</f>
        <v/>
      </c>
      <c r="Q132" t="str">
        <f>IF(A132="","",IF(P132="","",IF((P132-O132)*N132*$E132/$D132/1000&lt;0.2,"&lt;0,2",ROUND((P132-O132)*N132*$E132/$D132/1000,2))))</f>
        <v/>
      </c>
      <c r="R132">
        <v>1</v>
      </c>
      <c r="S132">
        <v>0</v>
      </c>
      <c r="T132" t="str">
        <f>IF($A132="","",VLOOKUP($A132,DADOS!F:O,4,FALSE))</f>
        <v/>
      </c>
      <c r="U132" t="str">
        <f>IF(A132="","",IF(T132="","",IF((T132-S132)*R132*$E132/$D132/1000&lt;0.2,"&lt;0,2",ROUND((T132-S132)*R132*$E132/$D132/1000,2))))</f>
        <v/>
      </c>
      <c r="V132">
        <v>1</v>
      </c>
      <c r="W132">
        <v>0</v>
      </c>
      <c r="X132" t="str">
        <f>IF($A132="","",VLOOKUP($A132,DADOS!F:O,9,FALSE))</f>
        <v/>
      </c>
      <c r="Y132" t="str">
        <f>IF(A132="","",IF(X132="","",IF((X132-W132)*V132*$E132/$D132&lt;1,"&lt;1",ROUND((X132-W132)*V132*$E132/$D132,2))))</f>
        <v/>
      </c>
      <c r="Z132">
        <v>1</v>
      </c>
      <c r="AA132">
        <v>0</v>
      </c>
      <c r="AB132" t="str">
        <f>IF($A132="","",VLOOKUP($A132,DADOS!F:O,7,FALSE))</f>
        <v/>
      </c>
      <c r="AC132" t="str">
        <f>IF(A132="","",IF(AB132="","",IF((AB132-AA132)*Z132*$E132/$D132&lt;1,"&lt;1",ROUND((AB132-AA132)*Z132*$E132/$D132,2))))</f>
        <v/>
      </c>
      <c r="AD132">
        <v>1</v>
      </c>
      <c r="AE132">
        <v>0</v>
      </c>
      <c r="AF132" t="str">
        <f>IF($A132="","",VLOOKUP($A132,DADOS!F:O,10,FALSE))</f>
        <v/>
      </c>
      <c r="AG132" t="str">
        <f>IF(A132="","",IF(AF132="","",IF((AF132-AE132)*AD132*$E132/$D132&lt;1,"&lt;1",ROUND((AF132-AE132)*AD132*$E132/$D132,2))))</f>
        <v/>
      </c>
      <c r="AH132">
        <v>1</v>
      </c>
      <c r="AI132">
        <v>0</v>
      </c>
      <c r="AJ132" t="str">
        <f>IF($A132="","",VLOOKUP($A132,DADOS!F:O,8,FALSE))</f>
        <v/>
      </c>
      <c r="AK132" t="str">
        <f>IF(A132="","",IF(AJ132="","",IF((AJ132-AI132)*AH132*$E132/$D132&lt;1,"&lt;1",ROUND((AJ132-AI132)*AH132*$E132/$D132,2))))</f>
        <v/>
      </c>
      <c r="AL132">
        <v>1</v>
      </c>
      <c r="AM132">
        <v>0</v>
      </c>
      <c r="AN132" t="str">
        <f>IF($A132="","",VLOOKUP($A132,DADOS!F:O,2,FALSE))</f>
        <v/>
      </c>
      <c r="AO132" t="str">
        <f>IF(A132="","",IF(AN132="","",IF((AN132-AM132)*AL132*$E132/$D132/1000&lt;0.2,"&lt;0,2",ROUND((AN132-AM132)*AL132*$E132/$D132/1000,2))))</f>
        <v/>
      </c>
      <c r="AP132">
        <v>1</v>
      </c>
      <c r="AR132" t="str">
        <f>IF($A132="","",VLOOKUP($A132,DADOS!F:P,11,FALSE))</f>
        <v/>
      </c>
      <c r="AS132" t="str">
        <f>IF(E132="","",IF(AQ132="","",IF(AR132="","",IF((AR132-AQ132)*AP132*$E132/$D132&lt;1,"&lt;1",ROUND((AR132-AQ132)*AP132*$E132/$D132,2)))))</f>
        <v/>
      </c>
      <c r="AT132">
        <v>1</v>
      </c>
      <c r="AV132" t="str">
        <f>IF(A132="","",VLOOKUP(A132,DADOS!F:R,12,FALSE))</f>
        <v/>
      </c>
      <c r="AW132" t="str">
        <f>IF(A132="","",IF(AU132="","",IF(AV132="","",IF((AV132-AU132)*AT132*$E132/$D132&lt;1,"&lt;1",ROUND((AV132-AU132)*AT132*$E132/$D132,2)))))</f>
        <v/>
      </c>
      <c r="AX132">
        <v>1</v>
      </c>
      <c r="AZ132" t="str">
        <f>IF($A132="","",VLOOKUP($A132,DADOS!F:R,13,FALSE))</f>
        <v/>
      </c>
      <c r="BA132" t="str">
        <f>IF(A132="","",IF(AY132="","",IF(AZ132="","",IF((AZ132-AY132)*AX132*$E132/$D132&lt;1,"&lt;1",ROUND((AZ132-AY132)*AX132*$E132/$D132,2)))))</f>
        <v/>
      </c>
      <c r="BB132" t="str">
        <v>n.a.</v>
      </c>
      <c r="BC132" t="str">
        <v>Letícia</v>
      </c>
    </row>
    <row r="133">
      <c r="B133" t="str">
        <f>IF(A133="","",A133&amp;"/20")</f>
        <v/>
      </c>
      <c r="D133">
        <v>0.5</v>
      </c>
      <c r="E133">
        <v>50</v>
      </c>
      <c r="F133">
        <v>1</v>
      </c>
      <c r="G133">
        <v>0.287</v>
      </c>
      <c r="H133" t="str">
        <f>IF($A133="","",VLOOKUP($A133,DADOS!F:O,3,FALSE))</f>
        <v/>
      </c>
      <c r="I133" t="str">
        <f>IF(A133="","",IF(H133="","",IF((H133-G133)*F133*$E133/$D133/1000&lt;0.2,"&lt;0,2",ROUND((H133-G133)*F133*$E133/$D133/1000,2))))</f>
        <v/>
      </c>
      <c r="J133">
        <v>1</v>
      </c>
      <c r="K133">
        <v>8.969</v>
      </c>
      <c r="L133" t="str">
        <f>IF($A133="","",VLOOKUP($A133,DADOS!F:O,6,FALSE))</f>
        <v/>
      </c>
      <c r="M133" t="str">
        <f>IF(A133="","",IF(L133="","",IF((L133-K133)*J133*$E133/$D133/1000&lt;0.2,"&lt;0,2",ROUND((L133-K133)*J133*$E133/$D133/1000,2))))</f>
        <v/>
      </c>
      <c r="N133">
        <v>1</v>
      </c>
      <c r="O133">
        <v>0</v>
      </c>
      <c r="P133" t="str">
        <f>IF($A133="","",VLOOKUP($A133,DADOS!F:O,5,FALSE))</f>
        <v/>
      </c>
      <c r="Q133" t="str">
        <f>IF(A133="","",IF(P133="","",IF((P133-O133)*N133*$E133/$D133/1000&lt;0.2,"&lt;0,2",ROUND((P133-O133)*N133*$E133/$D133/1000,2))))</f>
        <v/>
      </c>
      <c r="R133">
        <v>1</v>
      </c>
      <c r="S133">
        <v>0</v>
      </c>
      <c r="T133" t="str">
        <f>IF($A133="","",VLOOKUP($A133,DADOS!F:O,4,FALSE))</f>
        <v/>
      </c>
      <c r="U133" t="str">
        <f>IF(A133="","",IF(T133="","",IF((T133-S133)*R133*$E133/$D133/1000&lt;0.2,"&lt;0,2",ROUND((T133-S133)*R133*$E133/$D133/1000,2))))</f>
        <v/>
      </c>
      <c r="V133">
        <v>1</v>
      </c>
      <c r="W133">
        <v>0</v>
      </c>
      <c r="X133" t="str">
        <f>IF($A133="","",VLOOKUP($A133,DADOS!F:O,9,FALSE))</f>
        <v/>
      </c>
      <c r="Y133" t="str">
        <f>IF(A133="","",IF(X133="","",IF((X133-W133)*V133*$E133/$D133&lt;1,"&lt;1",ROUND((X133-W133)*V133*$E133/$D133,2))))</f>
        <v/>
      </c>
      <c r="Z133">
        <v>1</v>
      </c>
      <c r="AA133">
        <v>0</v>
      </c>
      <c r="AB133" t="str">
        <f>IF($A133="","",VLOOKUP($A133,DADOS!F:O,7,FALSE))</f>
        <v/>
      </c>
      <c r="AC133" t="str">
        <f>IF(A133="","",IF(AB133="","",IF((AB133-AA133)*Z133*$E133/$D133&lt;1,"&lt;1",ROUND((AB133-AA133)*Z133*$E133/$D133,2))))</f>
        <v/>
      </c>
      <c r="AD133">
        <v>1</v>
      </c>
      <c r="AE133">
        <v>0</v>
      </c>
      <c r="AF133" t="str">
        <f>IF($A133="","",VLOOKUP($A133,DADOS!F:O,10,FALSE))</f>
        <v/>
      </c>
      <c r="AG133" t="str">
        <f>IF(A133="","",IF(AF133="","",IF((AF133-AE133)*AD133*$E133/$D133&lt;1,"&lt;1",ROUND((AF133-AE133)*AD133*$E133/$D133,2))))</f>
        <v/>
      </c>
      <c r="AH133">
        <v>1</v>
      </c>
      <c r="AI133">
        <v>0</v>
      </c>
      <c r="AJ133" t="str">
        <f>IF($A133="","",VLOOKUP($A133,DADOS!F:O,8,FALSE))</f>
        <v/>
      </c>
      <c r="AK133" t="str">
        <f>IF(A133="","",IF(AJ133="","",IF((AJ133-AI133)*AH133*$E133/$D133&lt;1,"&lt;1",ROUND((AJ133-AI133)*AH133*$E133/$D133,2))))</f>
        <v/>
      </c>
      <c r="AL133">
        <v>1</v>
      </c>
      <c r="AM133">
        <v>0</v>
      </c>
      <c r="AN133" t="str">
        <f>IF($A133="","",VLOOKUP($A133,DADOS!F:O,2,FALSE))</f>
        <v/>
      </c>
      <c r="AO133" t="str">
        <f>IF(A133="","",IF(AN133="","",IF((AN133-AM133)*AL133*$E133/$D133/1000&lt;0.2,"&lt;0,2",ROUND((AN133-AM133)*AL133*$E133/$D133/1000,2))))</f>
        <v/>
      </c>
      <c r="AP133">
        <v>1</v>
      </c>
      <c r="AR133" t="str">
        <f>IF($A133="","",VLOOKUP($A133,DADOS!F:P,11,FALSE))</f>
        <v/>
      </c>
      <c r="AS133" t="str">
        <f>IF(E133="","",IF(AQ133="","",IF(AR133="","",IF((AR133-AQ133)*AP133*$E133/$D133&lt;1,"&lt;1",ROUND((AR133-AQ133)*AP133*$E133/$D133,2)))))</f>
        <v/>
      </c>
      <c r="AT133">
        <v>1</v>
      </c>
      <c r="AV133" t="str">
        <f>IF(A133="","",VLOOKUP(A133,DADOS!F:R,12,FALSE))</f>
        <v/>
      </c>
      <c r="AW133" t="str">
        <f>IF(A133="","",IF(AU133="","",IF(AV133="","",IF((AV133-AU133)*AT133*$E133/$D133&lt;1,"&lt;1",ROUND((AV133-AU133)*AT133*$E133/$D133,2)))))</f>
        <v/>
      </c>
      <c r="AX133">
        <v>1</v>
      </c>
      <c r="AZ133" t="str">
        <f>IF($A133="","",VLOOKUP($A133,DADOS!F:R,13,FALSE))</f>
        <v/>
      </c>
      <c r="BA133" t="str">
        <f>IF(A133="","",IF(AY133="","",IF(AZ133="","",IF((AZ133-AY133)*AX133*$E133/$D133&lt;1,"&lt;1",ROUND((AZ133-AY133)*AX133*$E133/$D133,2)))))</f>
        <v/>
      </c>
      <c r="BB133" t="str">
        <v>n.a.</v>
      </c>
      <c r="BC133" t="str">
        <v>Letícia</v>
      </c>
    </row>
    <row r="134">
      <c r="A134" t="str">
        <v>0574</v>
      </c>
      <c r="B134" t="str">
        <f>IF(A134="","",A134&amp;"/20")</f>
        <v>0574/20</v>
      </c>
      <c r="D134">
        <v>0.5</v>
      </c>
      <c r="E134">
        <v>50</v>
      </c>
      <c r="F134">
        <v>1</v>
      </c>
      <c r="G134">
        <v>0.287</v>
      </c>
      <c r="H134">
        <f>IF($A134="","",VLOOKUP($A134,DADOS!F:O,3,FALSE))</f>
        <v>34.404</v>
      </c>
      <c r="I134">
        <f>IF(A134="","",IF(H134="","",IF((H134-G134)*F134*$E134/$D134/1000&lt;0.2,"&lt;0,2",ROUND((H134-G134)*F134*$E134/$D134/1000,2))))</f>
        <v>3.41</v>
      </c>
      <c r="J134">
        <v>1</v>
      </c>
      <c r="K134">
        <v>8.969</v>
      </c>
      <c r="L134">
        <f>IF($A134="","",VLOOKUP($A134,DADOS!F:O,6,FALSE))</f>
        <v>21.569</v>
      </c>
      <c r="M134">
        <f>IF(A134="","",IF(L134="","",IF((L134-K134)*J134*$E134/$D134/1000&lt;0.2,"&lt;0,2",ROUND((L134-K134)*J134*$E134/$D134/1000,2))))</f>
        <v>1.26</v>
      </c>
      <c r="N134">
        <v>1</v>
      </c>
      <c r="O134">
        <v>0</v>
      </c>
      <c r="P134">
        <f>IF($A134="","",VLOOKUP($A134,DADOS!F:O,5,FALSE))</f>
        <v>15.251</v>
      </c>
      <c r="Q134">
        <f>IF(A134="","",IF(P134="","",IF((P134-O134)*N134*$E134/$D134/1000&lt;0.2,"&lt;0,2",ROUND((P134-O134)*N134*$E134/$D134/1000,2))))</f>
        <v>1.53</v>
      </c>
      <c r="R134">
        <v>1</v>
      </c>
      <c r="S134">
        <v>0</v>
      </c>
      <c r="T134">
        <f>IF($A134="","",VLOOKUP($A134,DADOS!F:O,4,FALSE))</f>
        <v>250.641</v>
      </c>
      <c r="U134">
        <f>IF(A134="","",IF(T134="","",IF((T134-S134)*R134*$E134/$D134/1000&lt;0.2,"&lt;0,2",ROUND((T134-S134)*R134*$E134/$D134/1000,2))))</f>
        <v>25.06</v>
      </c>
      <c r="V134">
        <v>1</v>
      </c>
      <c r="W134">
        <v>0</v>
      </c>
      <c r="X134">
        <f>IF($A134="","",VLOOKUP($A134,DADOS!F:O,9,FALSE))</f>
        <v>0.518</v>
      </c>
      <c r="Y134">
        <f>IF(A134="","",IF(X134="","",IF((X134-W134)*V134*$E134/$D134&lt;1,"&lt;1",ROUND((X134-W134)*V134*$E134/$D134,2))))</f>
        <v>51.8</v>
      </c>
      <c r="Z134">
        <v>1</v>
      </c>
      <c r="AA134">
        <v>0</v>
      </c>
      <c r="AB134">
        <f>IF($A134="","",VLOOKUP($A134,DADOS!F:O,7,FALSE))</f>
        <v>0.092</v>
      </c>
      <c r="AC134">
        <f>IF(A134="","",IF(AB134="","",IF((AB134-AA134)*Z134*$E134/$D134&lt;1,"&lt;1",ROUND((AB134-AA134)*Z134*$E134/$D134,2))))</f>
        <v>9.2</v>
      </c>
      <c r="AD134">
        <v>1</v>
      </c>
      <c r="AE134">
        <v>0</v>
      </c>
      <c r="AF134">
        <f>IF($A134="","",VLOOKUP($A134,DADOS!F:O,10,FALSE))</f>
        <v>1.683</v>
      </c>
      <c r="AG134">
        <f>IF(A134="","",IF(AF134="","",IF((AF134-AE134)*AD134*$E134/$D134&lt;1,"&lt;1",ROUND((AF134-AE134)*AD134*$E134/$D134,2))))</f>
        <v>168.3</v>
      </c>
      <c r="AH134">
        <v>1</v>
      </c>
      <c r="AI134">
        <v>0</v>
      </c>
      <c r="AJ134">
        <f>IF($A134="","",VLOOKUP($A134,DADOS!F:O,8,FALSE))</f>
        <v>0.273</v>
      </c>
      <c r="AK134">
        <f>IF(A134="","",IF(AJ134="","",IF((AJ134-AI134)*AH134*$E134/$D134&lt;1,"&lt;1",ROUND((AJ134-AI134)*AH134*$E134/$D134,2))))</f>
        <v>27.3</v>
      </c>
      <c r="AL134">
        <v>1</v>
      </c>
      <c r="AM134">
        <v>0</v>
      </c>
      <c r="AN134">
        <f>IF($A134="","",VLOOKUP($A134,DADOS!F:O,2,FALSE))</f>
        <v>101.647</v>
      </c>
      <c r="AO134">
        <f>IF(A134="","",IF(AN134="","",IF((AN134-AM134)*AL134*$E134/$D134/1000&lt;0.2,"&lt;0,2",ROUND((AN134-AM134)*AL134*$E134/$D134/1000,2))))</f>
        <v>10.16</v>
      </c>
      <c r="AP134">
        <v>1</v>
      </c>
      <c r="AR134">
        <f>IF($A134="","",VLOOKUP($A134,DADOS!F:P,11,FALSE))</f>
        <v>0</v>
      </c>
      <c r="AS134" t="str">
        <f>IF(E134="","",IF(AQ134="","",IF(AR134="","",IF((AR134-AQ134)*AP134*$E134/$D134&lt;1,"&lt;1",ROUND((AR134-AQ134)*AP134*$E134/$D134,2)))))</f>
        <v/>
      </c>
      <c r="AT134">
        <v>1</v>
      </c>
      <c r="AV134">
        <f>IF(A134="","",VLOOKUP(A134,DADOS!F:R,12,FALSE))</f>
        <v>0</v>
      </c>
      <c r="AW134" t="str">
        <f>IF(A134="","",IF(AU134="","",IF(AV134="","",IF((AV134-AU134)*AT134*$E134/$D134&lt;1,"&lt;1",ROUND((AV134-AU134)*AT134*$E134/$D134,2)))))</f>
        <v/>
      </c>
      <c r="AX134">
        <v>1</v>
      </c>
      <c r="AZ134">
        <f>IF($A134="","",VLOOKUP($A134,DADOS!F:R,13,FALSE))</f>
        <v>0</v>
      </c>
      <c r="BA134" t="str">
        <f>IF(A134="","",IF(AY134="","",IF(AZ134="","",IF((AZ134-AY134)*AX134*$E134/$D134&lt;1,"&lt;1",ROUND((AZ134-AY134)*AX134*$E134/$D134,2)))))</f>
        <v/>
      </c>
      <c r="BB134" t="str">
        <v>n.a.</v>
      </c>
      <c r="BC134" t="str">
        <v>Letícia</v>
      </c>
    </row>
    <row r="135">
      <c r="A135" t="str">
        <v>0575</v>
      </c>
      <c r="B135" t="str">
        <f>IF(A135="","",A135&amp;"/20")</f>
        <v>0575/20</v>
      </c>
      <c r="D135">
        <v>0.5</v>
      </c>
      <c r="E135">
        <v>50</v>
      </c>
      <c r="F135">
        <v>1</v>
      </c>
      <c r="G135">
        <v>0.287</v>
      </c>
      <c r="H135">
        <f>IF($A135="","",VLOOKUP($A135,DADOS!F:O,3,FALSE))</f>
        <v>35.2</v>
      </c>
      <c r="I135">
        <f>IF(A135="","",IF(H135="","",IF((H135-G135)*F135*$E135/$D135/1000&lt;0.2,"&lt;0,2",ROUND((H135-G135)*F135*$E135/$D135/1000,2))))</f>
        <v>3.49</v>
      </c>
      <c r="J135">
        <v>1</v>
      </c>
      <c r="K135">
        <v>8.969</v>
      </c>
      <c r="L135">
        <f>IF($A135="","",VLOOKUP($A135,DADOS!F:O,6,FALSE))</f>
        <v>23.662</v>
      </c>
      <c r="M135">
        <f>IF(A135="","",IF(L135="","",IF((L135-K135)*J135*$E135/$D135/1000&lt;0.2,"&lt;0,2",ROUND((L135-K135)*J135*$E135/$D135/1000,2))))</f>
        <v>1.47</v>
      </c>
      <c r="N135">
        <v>1</v>
      </c>
      <c r="O135">
        <v>0</v>
      </c>
      <c r="P135">
        <f>IF($A135="","",VLOOKUP($A135,DADOS!F:O,5,FALSE))</f>
        <v>15.834</v>
      </c>
      <c r="Q135">
        <f>IF(A135="","",IF(P135="","",IF((P135-O135)*N135*$E135/$D135/1000&lt;0.2,"&lt;0,2",ROUND((P135-O135)*N135*$E135/$D135/1000,2))))</f>
        <v>1.58</v>
      </c>
      <c r="R135">
        <v>1</v>
      </c>
      <c r="S135">
        <v>0</v>
      </c>
      <c r="T135">
        <f>IF($A135="","",VLOOKUP($A135,DADOS!F:O,4,FALSE))</f>
        <v>274.897</v>
      </c>
      <c r="U135">
        <f>IF(A135="","",IF(T135="","",IF((T135-S135)*R135*$E135/$D135/1000&lt;0.2,"&lt;0,2",ROUND((T135-S135)*R135*$E135/$D135/1000,2))))</f>
        <v>27.49</v>
      </c>
      <c r="V135">
        <v>1</v>
      </c>
      <c r="W135">
        <v>0</v>
      </c>
      <c r="X135">
        <f>IF($A135="","",VLOOKUP($A135,DADOS!F:O,9,FALSE))</f>
        <v>0.481</v>
      </c>
      <c r="Y135">
        <f>IF(A135="","",IF(X135="","",IF((X135-W135)*V135*$E135/$D135&lt;1,"&lt;1",ROUND((X135-W135)*V135*$E135/$D135,2))))</f>
        <v>48.1</v>
      </c>
      <c r="Z135">
        <v>1</v>
      </c>
      <c r="AA135">
        <v>0</v>
      </c>
      <c r="AB135">
        <f>IF($A135="","",VLOOKUP($A135,DADOS!F:O,7,FALSE))</f>
        <v>0.095</v>
      </c>
      <c r="AC135">
        <f>IF(A135="","",IF(AB135="","",IF((AB135-AA135)*Z135*$E135/$D135&lt;1,"&lt;1",ROUND((AB135-AA135)*Z135*$E135/$D135,2))))</f>
        <v>9.5</v>
      </c>
      <c r="AD135">
        <v>1</v>
      </c>
      <c r="AE135">
        <v>0</v>
      </c>
      <c r="AF135">
        <f>IF($A135="","",VLOOKUP($A135,DADOS!F:O,10,FALSE))</f>
        <v>0.944</v>
      </c>
      <c r="AG135">
        <f>IF(A135="","",IF(AF135="","",IF((AF135-AE135)*AD135*$E135/$D135&lt;1,"&lt;1",ROUND((AF135-AE135)*AD135*$E135/$D135,2))))</f>
        <v>94.4</v>
      </c>
      <c r="AH135">
        <v>1</v>
      </c>
      <c r="AI135">
        <v>0</v>
      </c>
      <c r="AJ135">
        <f>IF($A135="","",VLOOKUP($A135,DADOS!F:O,8,FALSE))</f>
        <v>0.144</v>
      </c>
      <c r="AK135">
        <f>IF(A135="","",IF(AJ135="","",IF((AJ135-AI135)*AH135*$E135/$D135&lt;1,"&lt;1",ROUND((AJ135-AI135)*AH135*$E135/$D135,2))))</f>
        <v>14.4</v>
      </c>
      <c r="AL135">
        <v>1</v>
      </c>
      <c r="AM135">
        <v>0</v>
      </c>
      <c r="AN135">
        <f>IF($A135="","",VLOOKUP($A135,DADOS!F:O,2,FALSE))</f>
        <v>97.616</v>
      </c>
      <c r="AO135">
        <f>IF(A135="","",IF(AN135="","",IF((AN135-AM135)*AL135*$E135/$D135/1000&lt;0.2,"&lt;0,2",ROUND((AN135-AM135)*AL135*$E135/$D135/1000,2))))</f>
        <v>9.76</v>
      </c>
      <c r="AP135">
        <v>1</v>
      </c>
      <c r="AR135">
        <f>IF($A135="","",VLOOKUP($A135,DADOS!F:P,11,FALSE))</f>
        <v>0</v>
      </c>
      <c r="AS135" t="str">
        <f>IF(E135="","",IF(AQ135="","",IF(AR135="","",IF((AR135-AQ135)*AP135*$E135/$D135&lt;1,"&lt;1",ROUND((AR135-AQ135)*AP135*$E135/$D135,2)))))</f>
        <v/>
      </c>
      <c r="AT135">
        <v>1</v>
      </c>
      <c r="AV135">
        <f>IF(A135="","",VLOOKUP(A135,DADOS!F:R,12,FALSE))</f>
        <v>0</v>
      </c>
      <c r="AW135" t="str">
        <f>IF(A135="","",IF(AU135="","",IF(AV135="","",IF((AV135-AU135)*AT135*$E135/$D135&lt;1,"&lt;1",ROUND((AV135-AU135)*AT135*$E135/$D135,2)))))</f>
        <v/>
      </c>
      <c r="AX135">
        <v>1</v>
      </c>
      <c r="AZ135">
        <f>IF($A135="","",VLOOKUP($A135,DADOS!F:R,13,FALSE))</f>
        <v>0</v>
      </c>
      <c r="BA135" t="str">
        <f>IF(A135="","",IF(AY135="","",IF(AZ135="","",IF((AZ135-AY135)*AX135*$E135/$D135&lt;1,"&lt;1",ROUND((AZ135-AY135)*AX135*$E135/$D135,2)))))</f>
        <v/>
      </c>
      <c r="BB135" t="str">
        <v>n.a.</v>
      </c>
      <c r="BC135" t="str">
        <v>Letícia</v>
      </c>
    </row>
    <row r="136">
      <c r="A136" t="str">
        <v>0576</v>
      </c>
      <c r="B136" t="str">
        <f>IF(A136="","",A136&amp;"/20")</f>
        <v>0576/20</v>
      </c>
      <c r="D136">
        <v>0.5</v>
      </c>
      <c r="E136">
        <v>50</v>
      </c>
      <c r="F136">
        <v>1</v>
      </c>
      <c r="G136">
        <v>0.287</v>
      </c>
      <c r="H136">
        <f>IF($A136="","",VLOOKUP($A136,DADOS!F:O,3,FALSE))</f>
        <v>34.067</v>
      </c>
      <c r="I136">
        <f>IF(A136="","",IF(H136="","",IF((H136-G136)*F136*$E136/$D136/1000&lt;0.2,"&lt;0,2",ROUND((H136-G136)*F136*$E136/$D136/1000,2))))</f>
        <v>3.38</v>
      </c>
      <c r="J136">
        <v>1</v>
      </c>
      <c r="K136">
        <v>8.969</v>
      </c>
      <c r="L136">
        <f>IF($A136="","",VLOOKUP($A136,DADOS!F:O,6,FALSE))</f>
        <v>22.114</v>
      </c>
      <c r="M136">
        <f>IF(A136="","",IF(L136="","",IF((L136-K136)*J136*$E136/$D136/1000&lt;0.2,"&lt;0,2",ROUND((L136-K136)*J136*$E136/$D136/1000,2))))</f>
        <v>1.31</v>
      </c>
      <c r="N136">
        <v>1</v>
      </c>
      <c r="O136">
        <v>0</v>
      </c>
      <c r="P136">
        <f>IF($A136="","",VLOOKUP($A136,DADOS!F:O,5,FALSE))</f>
        <v>15.195</v>
      </c>
      <c r="Q136">
        <f>IF(A136="","",IF(P136="","",IF((P136-O136)*N136*$E136/$D136/1000&lt;0.2,"&lt;0,2",ROUND((P136-O136)*N136*$E136/$D136/1000,2))))</f>
        <v>1.52</v>
      </c>
      <c r="R136">
        <v>1</v>
      </c>
      <c r="S136">
        <v>0</v>
      </c>
      <c r="T136">
        <f>IF($A136="","",VLOOKUP($A136,DADOS!F:O,4,FALSE))</f>
        <v>252.792</v>
      </c>
      <c r="U136">
        <f>IF(A136="","",IF(T136="","",IF((T136-S136)*R136*$E136/$D136/1000&lt;0.2,"&lt;0,2",ROUND((T136-S136)*R136*$E136/$D136/1000,2))))</f>
        <v>25.28</v>
      </c>
      <c r="V136">
        <v>1</v>
      </c>
      <c r="W136">
        <v>0</v>
      </c>
      <c r="X136">
        <f>IF($A136="","",VLOOKUP($A136,DADOS!F:O,9,FALSE))</f>
        <v>0.731</v>
      </c>
      <c r="Y136">
        <f>IF(A136="","",IF(X136="","",IF((X136-W136)*V136*$E136/$D136&lt;1,"&lt;1",ROUND((X136-W136)*V136*$E136/$D136,2))))</f>
        <v>73.1</v>
      </c>
      <c r="Z136">
        <v>1</v>
      </c>
      <c r="AA136">
        <v>0</v>
      </c>
      <c r="AB136">
        <f>IF($A136="","",VLOOKUP($A136,DADOS!F:O,7,FALSE))</f>
        <v>0.089</v>
      </c>
      <c r="AC136">
        <f>IF(A136="","",IF(AB136="","",IF((AB136-AA136)*Z136*$E136/$D136&lt;1,"&lt;1",ROUND((AB136-AA136)*Z136*$E136/$D136,2))))</f>
        <v>8.9</v>
      </c>
      <c r="AD136">
        <v>1</v>
      </c>
      <c r="AE136">
        <v>0</v>
      </c>
      <c r="AF136">
        <f>IF($A136="","",VLOOKUP($A136,DADOS!F:O,10,FALSE))</f>
        <v>1.034</v>
      </c>
      <c r="AG136">
        <f>IF(A136="","",IF(AF136="","",IF((AF136-AE136)*AD136*$E136/$D136&lt;1,"&lt;1",ROUND((AF136-AE136)*AD136*$E136/$D136,2))))</f>
        <v>103.4</v>
      </c>
      <c r="AH136">
        <v>1</v>
      </c>
      <c r="AI136">
        <v>0</v>
      </c>
      <c r="AJ136">
        <f>IF($A136="","",VLOOKUP($A136,DADOS!F:O,8,FALSE))</f>
        <v>0.15</v>
      </c>
      <c r="AK136">
        <f>IF(A136="","",IF(AJ136="","",IF((AJ136-AI136)*AH136*$E136/$D136&lt;1,"&lt;1",ROUND((AJ136-AI136)*AH136*$E136/$D136,2))))</f>
        <v>15</v>
      </c>
      <c r="AL136">
        <v>1</v>
      </c>
      <c r="AM136">
        <v>0</v>
      </c>
      <c r="AN136">
        <f>IF($A136="","",VLOOKUP($A136,DADOS!F:O,2,FALSE))</f>
        <v>95.501</v>
      </c>
      <c r="AO136">
        <f>IF(A136="","",IF(AN136="","",IF((AN136-AM136)*AL136*$E136/$D136/1000&lt;0.2,"&lt;0,2",ROUND((AN136-AM136)*AL136*$E136/$D136/1000,2))))</f>
        <v>9.55</v>
      </c>
      <c r="AP136">
        <v>1</v>
      </c>
      <c r="AR136">
        <f>IF($A136="","",VLOOKUP($A136,DADOS!F:P,11,FALSE))</f>
        <v>0</v>
      </c>
      <c r="AS136" t="str">
        <f>IF(E136="","",IF(AQ136="","",IF(AR136="","",IF((AR136-AQ136)*AP136*$E136/$D136&lt;1,"&lt;1",ROUND((AR136-AQ136)*AP136*$E136/$D136,2)))))</f>
        <v/>
      </c>
      <c r="AT136">
        <v>1</v>
      </c>
      <c r="AV136">
        <f>IF(A136="","",VLOOKUP(A136,DADOS!F:R,12,FALSE))</f>
        <v>0</v>
      </c>
      <c r="AW136" t="str">
        <f>IF(A136="","",IF(AU136="","",IF(AV136="","",IF((AV136-AU136)*AT136*$E136/$D136&lt;1,"&lt;1",ROUND((AV136-AU136)*AT136*$E136/$D136,2)))))</f>
        <v/>
      </c>
      <c r="AX136">
        <v>1</v>
      </c>
      <c r="AZ136">
        <f>IF($A136="","",VLOOKUP($A136,DADOS!F:R,13,FALSE))</f>
        <v>0</v>
      </c>
      <c r="BA136" t="str">
        <f>IF(A136="","",IF(AY136="","",IF(AZ136="","",IF((AZ136-AY136)*AX136*$E136/$D136&lt;1,"&lt;1",ROUND((AZ136-AY136)*AX136*$E136/$D136,2)))))</f>
        <v/>
      </c>
      <c r="BB136" t="str">
        <v>n.a.</v>
      </c>
      <c r="BC136" t="str">
        <v>Letícia</v>
      </c>
    </row>
    <row r="137">
      <c r="A137" t="str">
        <v>0577</v>
      </c>
      <c r="B137" t="str">
        <f>IF(A137="","",A137&amp;"/20")</f>
        <v>0577/20</v>
      </c>
      <c r="D137">
        <v>0.5</v>
      </c>
      <c r="E137">
        <v>50</v>
      </c>
      <c r="F137">
        <v>1</v>
      </c>
      <c r="G137">
        <v>0.287</v>
      </c>
      <c r="H137">
        <f>IF($A137="","",VLOOKUP($A137,DADOS!F:O,3,FALSE))</f>
        <v>26.058</v>
      </c>
      <c r="I137">
        <f>IF(A137="","",IF(H137="","",IF((H137-G137)*F137*$E137/$D137/1000&lt;0.2,"&lt;0,2",ROUND((H137-G137)*F137*$E137/$D137/1000,2))))</f>
        <v>2.58</v>
      </c>
      <c r="J137">
        <v>1</v>
      </c>
      <c r="K137">
        <v>8.969</v>
      </c>
      <c r="L137">
        <f>IF($A137="","",VLOOKUP($A137,DADOS!F:O,6,FALSE))</f>
        <v>21.74</v>
      </c>
      <c r="M137">
        <f>IF(A137="","",IF(L137="","",IF((L137-K137)*J137*$E137/$D137/1000&lt;0.2,"&lt;0,2",ROUND((L137-K137)*J137*$E137/$D137/1000,2))))</f>
        <v>1.28</v>
      </c>
      <c r="N137">
        <v>1</v>
      </c>
      <c r="O137">
        <v>0</v>
      </c>
      <c r="P137">
        <f>IF($A137="","",VLOOKUP($A137,DADOS!F:O,5,FALSE))</f>
        <v>14.038</v>
      </c>
      <c r="Q137">
        <f>IF(A137="","",IF(P137="","",IF((P137-O137)*N137*$E137/$D137/1000&lt;0.2,"&lt;0,2",ROUND((P137-O137)*N137*$E137/$D137/1000,2))))</f>
        <v>1.4</v>
      </c>
      <c r="R137">
        <v>1</v>
      </c>
      <c r="S137">
        <v>0</v>
      </c>
      <c r="T137">
        <f>IF($A137="","",VLOOKUP($A137,DADOS!F:O,4,FALSE))</f>
        <v>251.312</v>
      </c>
      <c r="U137">
        <f>IF(A137="","",IF(T137="","",IF((T137-S137)*R137*$E137/$D137/1000&lt;0.2,"&lt;0,2",ROUND((T137-S137)*R137*$E137/$D137/1000,2))))</f>
        <v>25.13</v>
      </c>
      <c r="V137">
        <v>1</v>
      </c>
      <c r="W137">
        <v>0</v>
      </c>
      <c r="X137">
        <f>IF($A137="","",VLOOKUP($A137,DADOS!F:O,9,FALSE))</f>
        <v>0.515</v>
      </c>
      <c r="Y137">
        <f>IF(A137="","",IF(X137="","",IF((X137-W137)*V137*$E137/$D137&lt;1,"&lt;1",ROUND((X137-W137)*V137*$E137/$D137,2))))</f>
        <v>51.5</v>
      </c>
      <c r="Z137">
        <v>1</v>
      </c>
      <c r="AA137">
        <v>0</v>
      </c>
      <c r="AB137">
        <f>IF($A137="","",VLOOKUP($A137,DADOS!F:O,7,FALSE))</f>
        <v>0.174</v>
      </c>
      <c r="AC137">
        <f>IF(A137="","",IF(AB137="","",IF((AB137-AA137)*Z137*$E137/$D137&lt;1,"&lt;1",ROUND((AB137-AA137)*Z137*$E137/$D137,2))))</f>
        <v>17.4</v>
      </c>
      <c r="AD137">
        <v>1</v>
      </c>
      <c r="AE137">
        <v>0</v>
      </c>
      <c r="AF137">
        <f>IF($A137="","",VLOOKUP($A137,DADOS!F:O,10,FALSE))</f>
        <v>1.866</v>
      </c>
      <c r="AG137">
        <f>IF(A137="","",IF(AF137="","",IF((AF137-AE137)*AD137*$E137/$D137&lt;1,"&lt;1",ROUND((AF137-AE137)*AD137*$E137/$D137,2))))</f>
        <v>186.6</v>
      </c>
      <c r="AH137">
        <v>1</v>
      </c>
      <c r="AI137">
        <v>0</v>
      </c>
      <c r="AJ137">
        <f>IF($A137="","",VLOOKUP($A137,DADOS!F:O,8,FALSE))</f>
        <v>0.342</v>
      </c>
      <c r="AK137">
        <f>IF(A137="","",IF(AJ137="","",IF((AJ137-AI137)*AH137*$E137/$D137&lt;1,"&lt;1",ROUND((AJ137-AI137)*AH137*$E137/$D137,2))))</f>
        <v>34.2</v>
      </c>
      <c r="AL137">
        <v>1</v>
      </c>
      <c r="AM137">
        <v>0</v>
      </c>
      <c r="AN137">
        <f>IF($A137="","",VLOOKUP($A137,DADOS!F:O,2,FALSE))</f>
        <v>86.797</v>
      </c>
      <c r="AO137">
        <f>IF(A137="","",IF(AN137="","",IF((AN137-AM137)*AL137*$E137/$D137/1000&lt;0.2,"&lt;0,2",ROUND((AN137-AM137)*AL137*$E137/$D137/1000,2))))</f>
        <v>8.68</v>
      </c>
      <c r="AP137">
        <v>1</v>
      </c>
      <c r="AR137">
        <f>IF($A137="","",VLOOKUP($A137,DADOS!F:P,11,FALSE))</f>
        <v>0</v>
      </c>
      <c r="AS137" t="str">
        <f>IF(E137="","",IF(AQ137="","",IF(AR137="","",IF((AR137-AQ137)*AP137*$E137/$D137&lt;1,"&lt;1",ROUND((AR137-AQ137)*AP137*$E137/$D137,2)))))</f>
        <v/>
      </c>
      <c r="AT137">
        <v>1</v>
      </c>
      <c r="AV137">
        <f>IF(A137="","",VLOOKUP(A137,DADOS!F:R,12,FALSE))</f>
        <v>0</v>
      </c>
      <c r="AW137" t="str">
        <f>IF(A137="","",IF(AU137="","",IF(AV137="","",IF((AV137-AU137)*AT137*$E137/$D137&lt;1,"&lt;1",ROUND((AV137-AU137)*AT137*$E137/$D137,2)))))</f>
        <v/>
      </c>
      <c r="AX137">
        <v>1</v>
      </c>
      <c r="AZ137">
        <f>IF($A137="","",VLOOKUP($A137,DADOS!F:R,13,FALSE))</f>
        <v>0</v>
      </c>
      <c r="BA137" t="str">
        <f>IF(A137="","",IF(AY137="","",IF(AZ137="","",IF((AZ137-AY137)*AX137*$E137/$D137&lt;1,"&lt;1",ROUND((AZ137-AY137)*AX137*$E137/$D137,2)))))</f>
        <v/>
      </c>
      <c r="BB137" t="str">
        <v>n.a.</v>
      </c>
      <c r="BC137" t="str">
        <v>Letícia</v>
      </c>
    </row>
    <row r="138">
      <c r="A138" t="str">
        <v>0618</v>
      </c>
      <c r="B138" t="str">
        <f>IF(A138="","",A138&amp;"/20")</f>
        <v>0618/20</v>
      </c>
      <c r="D138">
        <v>0.5</v>
      </c>
      <c r="E138">
        <v>50</v>
      </c>
      <c r="F138">
        <v>1</v>
      </c>
      <c r="G138">
        <v>0.287</v>
      </c>
      <c r="H138">
        <f>IF($A138="","",VLOOKUP($A138,DADOS!F:O,3,FALSE))</f>
        <v>15.684</v>
      </c>
      <c r="I138">
        <f>IF(A138="","",IF(H138="","",IF((H138-G138)*F138*$E138/$D138/1000&lt;0.2,"&lt;0,2",ROUND((H138-G138)*F138*$E138/$D138/1000,2))))</f>
        <v>1.54</v>
      </c>
      <c r="J138">
        <v>1</v>
      </c>
      <c r="K138">
        <v>8.969</v>
      </c>
      <c r="L138">
        <f>IF($A138="","",VLOOKUP($A138,DADOS!F:O,6,FALSE))</f>
        <v>21.163</v>
      </c>
      <c r="M138">
        <f>IF(A138="","",IF(L138="","",IF((L138-K138)*J138*$E138/$D138/1000&lt;0.2,"&lt;0,2",ROUND((L138-K138)*J138*$E138/$D138/1000,2))))</f>
        <v>1.22</v>
      </c>
      <c r="N138">
        <v>1</v>
      </c>
      <c r="O138">
        <v>0</v>
      </c>
      <c r="P138">
        <f>IF($A138="","",VLOOKUP($A138,DADOS!F:O,5,FALSE))</f>
        <v>19.185</v>
      </c>
      <c r="Q138">
        <f>IF(A138="","",IF(P138="","",IF((P138-O138)*N138*$E138/$D138/1000&lt;0.2,"&lt;0,2",ROUND((P138-O138)*N138*$E138/$D138/1000,2))))</f>
        <v>1.92</v>
      </c>
      <c r="R138">
        <v>1</v>
      </c>
      <c r="S138">
        <v>0</v>
      </c>
      <c r="T138">
        <f>IF($A138="","",VLOOKUP($A138,DADOS!F:O,4,FALSE))</f>
        <v>97.898</v>
      </c>
      <c r="U138">
        <f>IF(A138="","",IF(T138="","",IF((T138-S138)*R138*$E138/$D138/1000&lt;0.2,"&lt;0,2",ROUND((T138-S138)*R138*$E138/$D138/1000,2))))</f>
        <v>9.79</v>
      </c>
      <c r="V138">
        <v>1</v>
      </c>
      <c r="W138">
        <v>0</v>
      </c>
      <c r="X138">
        <f>IF($A138="","",VLOOKUP($A138,DADOS!F:O,9,FALSE))</f>
        <v>1.079</v>
      </c>
      <c r="Y138">
        <f>IF(A138="","",IF(X138="","",IF((X138-W138)*V138*$E138/$D138&lt;1,"&lt;1",ROUND((X138-W138)*V138*$E138/$D138,2))))</f>
        <v>107.9</v>
      </c>
      <c r="Z138">
        <v>1</v>
      </c>
      <c r="AA138">
        <v>0</v>
      </c>
      <c r="AB138">
        <f>IF($A138="","",VLOOKUP($A138,DADOS!F:O,7,FALSE))</f>
        <v>0.348</v>
      </c>
      <c r="AC138">
        <f>IF(A138="","",IF(AB138="","",IF((AB138-AA138)*Z138*$E138/$D138&lt;1,"&lt;1",ROUND((AB138-AA138)*Z138*$E138/$D138,2))))</f>
        <v>34.8</v>
      </c>
      <c r="AD138">
        <v>1</v>
      </c>
      <c r="AE138">
        <v>0</v>
      </c>
      <c r="AF138">
        <f>IF($A138="","",VLOOKUP($A138,DADOS!F:O,10,FALSE))</f>
        <v>1.309</v>
      </c>
      <c r="AG138">
        <f>IF(A138="","",IF(AF138="","",IF((AF138-AE138)*AD138*$E138/$D138&lt;1,"&lt;1",ROUND((AF138-AE138)*AD138*$E138/$D138,2))))</f>
        <v>130.9</v>
      </c>
      <c r="AH138">
        <v>1</v>
      </c>
      <c r="AI138">
        <v>0</v>
      </c>
      <c r="AJ138">
        <f>IF($A138="","",VLOOKUP($A138,DADOS!F:O,8,FALSE))</f>
        <v>0.284</v>
      </c>
      <c r="AK138">
        <f>IF(A138="","",IF(AJ138="","",IF((AJ138-AI138)*AH138*$E138/$D138&lt;1,"&lt;1",ROUND((AJ138-AI138)*AH138*$E138/$D138,2))))</f>
        <v>28.4</v>
      </c>
      <c r="AL138">
        <v>1</v>
      </c>
      <c r="AM138">
        <v>0</v>
      </c>
      <c r="AN138">
        <f>IF($A138="","",VLOOKUP($A138,DADOS!F:O,2,FALSE))</f>
        <v>126.36</v>
      </c>
      <c r="AO138">
        <f>IF(A138="","",IF(AN138="","",IF((AN138-AM138)*AL138*$E138/$D138/1000&lt;0.2,"&lt;0,2",ROUND((AN138-AM138)*AL138*$E138/$D138/1000,2))))</f>
        <v>12.64</v>
      </c>
      <c r="AP138">
        <v>1</v>
      </c>
      <c r="AR138">
        <f>IF($A138="","",VLOOKUP($A138,DADOS!F:P,11,FALSE))</f>
        <v>0</v>
      </c>
      <c r="AS138" t="str">
        <f>IF(E138="","",IF(AQ138="","",IF(AR138="","",IF((AR138-AQ138)*AP138*$E138/$D138&lt;1,"&lt;1",ROUND((AR138-AQ138)*AP138*$E138/$D138,2)))))</f>
        <v/>
      </c>
      <c r="AT138">
        <v>1</v>
      </c>
      <c r="AV138">
        <f>IF(A138="","",VLOOKUP(A138,DADOS!F:R,12,FALSE))</f>
        <v>0</v>
      </c>
      <c r="AW138" t="str">
        <f>IF(A138="","",IF(AU138="","",IF(AV138="","",IF((AV138-AU138)*AT138*$E138/$D138&lt;1,"&lt;1",ROUND((AV138-AU138)*AT138*$E138/$D138,2)))))</f>
        <v/>
      </c>
      <c r="AX138">
        <v>1</v>
      </c>
      <c r="AZ138">
        <f>IF($A138="","",VLOOKUP($A138,DADOS!F:R,13,FALSE))</f>
        <v>0</v>
      </c>
      <c r="BA138" t="str">
        <f>IF(A138="","",IF(AY138="","",IF(AZ138="","",IF((AZ138-AY138)*AX138*$E138/$D138&lt;1,"&lt;1",ROUND((AZ138-AY138)*AX138*$E138/$D138,2)))))</f>
        <v/>
      </c>
      <c r="BB138" t="str">
        <v>n.a.</v>
      </c>
      <c r="BC138" t="str">
        <v>Letícia</v>
      </c>
    </row>
    <row r="139">
      <c r="A139" t="str">
        <v>0619</v>
      </c>
      <c r="B139" t="str">
        <f>IF(A139="","",A139&amp;"/20")</f>
        <v>0619/20</v>
      </c>
      <c r="D139">
        <v>0.5</v>
      </c>
      <c r="E139">
        <v>50</v>
      </c>
      <c r="F139">
        <v>1</v>
      </c>
      <c r="G139">
        <v>0.287</v>
      </c>
      <c r="H139">
        <f>IF($A139="","",VLOOKUP($A139,DADOS!F:O,3,FALSE))</f>
        <v>19.238</v>
      </c>
      <c r="I139">
        <f>IF(A139="","",IF(H139="","",IF((H139-G139)*F139*$E139/$D139/1000&lt;0.2,"&lt;0,2",ROUND((H139-G139)*F139*$E139/$D139/1000,2))))</f>
        <v>1.9</v>
      </c>
      <c r="J139">
        <v>1</v>
      </c>
      <c r="K139">
        <v>8.969</v>
      </c>
      <c r="L139">
        <f>IF($A139="","",VLOOKUP($A139,DADOS!F:O,6,FALSE))</f>
        <v>23.894</v>
      </c>
      <c r="M139">
        <f>IF(A139="","",IF(L139="","",IF((L139-K139)*J139*$E139/$D139/1000&lt;0.2,"&lt;0,2",ROUND((L139-K139)*J139*$E139/$D139/1000,2))))</f>
        <v>1.49</v>
      </c>
      <c r="N139">
        <v>1</v>
      </c>
      <c r="O139">
        <v>0</v>
      </c>
      <c r="P139">
        <f>IF($A139="","",VLOOKUP($A139,DADOS!F:O,5,FALSE))</f>
        <v>19.404</v>
      </c>
      <c r="Q139">
        <f>IF(A139="","",IF(P139="","",IF((P139-O139)*N139*$E139/$D139/1000&lt;0.2,"&lt;0,2",ROUND((P139-O139)*N139*$E139/$D139/1000,2))))</f>
        <v>1.94</v>
      </c>
      <c r="R139">
        <v>1</v>
      </c>
      <c r="S139">
        <v>0</v>
      </c>
      <c r="T139">
        <f>IF($A139="","",VLOOKUP($A139,DADOS!F:O,4,FALSE))</f>
        <v>81.677</v>
      </c>
      <c r="U139">
        <f>IF(A139="","",IF(T139="","",IF((T139-S139)*R139*$E139/$D139/1000&lt;0.2,"&lt;0,2",ROUND((T139-S139)*R139*$E139/$D139/1000,2))))</f>
        <v>8.17</v>
      </c>
      <c r="V139">
        <v>1</v>
      </c>
      <c r="W139">
        <v>0</v>
      </c>
      <c r="X139">
        <f>IF($A139="","",VLOOKUP($A139,DADOS!F:O,9,FALSE))</f>
        <v>0.947</v>
      </c>
      <c r="Y139">
        <f>IF(A139="","",IF(X139="","",IF((X139-W139)*V139*$E139/$D139&lt;1,"&lt;1",ROUND((X139-W139)*V139*$E139/$D139,2))))</f>
        <v>94.7</v>
      </c>
      <c r="Z139">
        <v>1</v>
      </c>
      <c r="AA139">
        <v>0</v>
      </c>
      <c r="AB139">
        <f>IF($A139="","",VLOOKUP($A139,DADOS!F:O,7,FALSE))</f>
        <v>0.261</v>
      </c>
      <c r="AC139">
        <f>IF(A139="","",IF(AB139="","",IF((AB139-AA139)*Z139*$E139/$D139&lt;1,"&lt;1",ROUND((AB139-AA139)*Z139*$E139/$D139,2))))</f>
        <v>26.1</v>
      </c>
      <c r="AD139">
        <v>1</v>
      </c>
      <c r="AE139">
        <v>0</v>
      </c>
      <c r="AF139">
        <f>IF($A139="","",VLOOKUP($A139,DADOS!F:O,10,FALSE))</f>
        <v>1.411</v>
      </c>
      <c r="AG139">
        <f>IF(A139="","",IF(AF139="","",IF((AF139-AE139)*AD139*$E139/$D139&lt;1,"&lt;1",ROUND((AF139-AE139)*AD139*$E139/$D139,2))))</f>
        <v>141.1</v>
      </c>
      <c r="AH139">
        <v>1</v>
      </c>
      <c r="AI139">
        <v>0</v>
      </c>
      <c r="AJ139">
        <f>IF($A139="","",VLOOKUP($A139,DADOS!F:O,8,FALSE))</f>
        <v>0.265</v>
      </c>
      <c r="AK139">
        <f>IF(A139="","",IF(AJ139="","",IF((AJ139-AI139)*AH139*$E139/$D139&lt;1,"&lt;1",ROUND((AJ139-AI139)*AH139*$E139/$D139,2))))</f>
        <v>26.5</v>
      </c>
      <c r="AL139">
        <v>1</v>
      </c>
      <c r="AM139">
        <v>0</v>
      </c>
      <c r="AN139">
        <f>IF($A139="","",VLOOKUP($A139,DADOS!F:O,2,FALSE))</f>
        <v>168.88</v>
      </c>
      <c r="AO139">
        <f>IF(A139="","",IF(AN139="","",IF((AN139-AM139)*AL139*$E139/$D139/1000&lt;0.2,"&lt;0,2",ROUND((AN139-AM139)*AL139*$E139/$D139/1000,2))))</f>
        <v>16.89</v>
      </c>
      <c r="AP139">
        <v>1</v>
      </c>
      <c r="AR139">
        <f>IF($A139="","",VLOOKUP($A139,DADOS!F:P,11,FALSE))</f>
        <v>0</v>
      </c>
      <c r="AS139" t="str">
        <f>IF(E139="","",IF(AQ139="","",IF(AR139="","",IF((AR139-AQ139)*AP139*$E139/$D139&lt;1,"&lt;1",ROUND((AR139-AQ139)*AP139*$E139/$D139,2)))))</f>
        <v/>
      </c>
      <c r="AT139">
        <v>1</v>
      </c>
      <c r="AV139">
        <f>IF(A139="","",VLOOKUP(A139,DADOS!F:R,12,FALSE))</f>
        <v>0</v>
      </c>
      <c r="AW139" t="str">
        <f>IF(A139="","",IF(AU139="","",IF(AV139="","",IF((AV139-AU139)*AT139*$E139/$D139&lt;1,"&lt;1",ROUND((AV139-AU139)*AT139*$E139/$D139,2)))))</f>
        <v/>
      </c>
      <c r="AX139">
        <v>1</v>
      </c>
      <c r="AZ139">
        <f>IF($A139="","",VLOOKUP($A139,DADOS!F:R,13,FALSE))</f>
        <v>0</v>
      </c>
      <c r="BA139" t="str">
        <f>IF(A139="","",IF(AY139="","",IF(AZ139="","",IF((AZ139-AY139)*AX139*$E139/$D139&lt;1,"&lt;1",ROUND((AZ139-AY139)*AX139*$E139/$D139,2)))))</f>
        <v/>
      </c>
      <c r="BB139" t="str">
        <v>n.a.</v>
      </c>
      <c r="BC139" t="str">
        <v>Letícia</v>
      </c>
    </row>
    <row r="140">
      <c r="A140" t="str">
        <v>0620</v>
      </c>
      <c r="B140" t="str">
        <f>IF(A140="","",A140&amp;"/20")</f>
        <v>0620/20</v>
      </c>
      <c r="D140">
        <v>0.5</v>
      </c>
      <c r="E140">
        <v>50</v>
      </c>
      <c r="F140">
        <v>1</v>
      </c>
      <c r="G140">
        <v>0.287</v>
      </c>
      <c r="H140">
        <f>IF($A140="","",VLOOKUP($A140,DADOS!F:O,3,FALSE))</f>
        <v>28.733</v>
      </c>
      <c r="I140">
        <f>IF(A140="","",IF(H140="","",IF((H140-G140)*F140*$E140/$D140/1000&lt;0.2,"&lt;0,2",ROUND((H140-G140)*F140*$E140/$D140/1000,2))))</f>
        <v>2.84</v>
      </c>
      <c r="J140">
        <v>1</v>
      </c>
      <c r="K140">
        <v>8.969</v>
      </c>
      <c r="L140">
        <f>IF($A140="","",VLOOKUP($A140,DADOS!F:O,6,FALSE))</f>
        <v>24.366</v>
      </c>
      <c r="M140">
        <f>IF(A140="","",IF(L140="","",IF((L140-K140)*J140*$E140/$D140/1000&lt;0.2,"&lt;0,2",ROUND((L140-K140)*J140*$E140/$D140/1000,2))))</f>
        <v>1.54</v>
      </c>
      <c r="N140">
        <v>1</v>
      </c>
      <c r="O140">
        <v>0</v>
      </c>
      <c r="P140">
        <f>IF($A140="","",VLOOKUP($A140,DADOS!F:O,5,FALSE))</f>
        <v>32.852</v>
      </c>
      <c r="Q140">
        <f>IF(A140="","",IF(P140="","",IF((P140-O140)*N140*$E140/$D140/1000&lt;0.2,"&lt;0,2",ROUND((P140-O140)*N140*$E140/$D140/1000,2))))</f>
        <v>3.29</v>
      </c>
      <c r="R140">
        <v>1</v>
      </c>
      <c r="S140">
        <v>0</v>
      </c>
      <c r="T140">
        <f>IF($A140="","",VLOOKUP($A140,DADOS!F:O,4,FALSE))</f>
        <v>100.566</v>
      </c>
      <c r="U140">
        <f>IF(A140="","",IF(T140="","",IF((T140-S140)*R140*$E140/$D140/1000&lt;0.2,"&lt;0,2",ROUND((T140-S140)*R140*$E140/$D140/1000,2))))</f>
        <v>10.06</v>
      </c>
      <c r="V140">
        <v>1</v>
      </c>
      <c r="W140">
        <v>0</v>
      </c>
      <c r="X140">
        <f>IF($A140="","",VLOOKUP($A140,DADOS!F:O,9,FALSE))</f>
        <v>1.502</v>
      </c>
      <c r="Y140">
        <f>IF(A140="","",IF(X140="","",IF((X140-W140)*V140*$E140/$D140&lt;1,"&lt;1",ROUND((X140-W140)*V140*$E140/$D140,2))))</f>
        <v>150.2</v>
      </c>
      <c r="Z140">
        <v>1</v>
      </c>
      <c r="AA140">
        <v>0</v>
      </c>
      <c r="AB140">
        <f>IF($A140="","",VLOOKUP($A140,DADOS!F:O,7,FALSE))</f>
        <v>0.109</v>
      </c>
      <c r="AC140">
        <f>IF(A140="","",IF(AB140="","",IF((AB140-AA140)*Z140*$E140/$D140&lt;1,"&lt;1",ROUND((AB140-AA140)*Z140*$E140/$D140,2))))</f>
        <v>10.9</v>
      </c>
      <c r="AD140">
        <v>1</v>
      </c>
      <c r="AE140">
        <v>0</v>
      </c>
      <c r="AF140">
        <f>IF($A140="","",VLOOKUP($A140,DADOS!F:O,10,FALSE))</f>
        <v>1.846</v>
      </c>
      <c r="AG140">
        <f>IF(A140="","",IF(AF140="","",IF((AF140-AE140)*AD140*$E140/$D140&lt;1,"&lt;1",ROUND((AF140-AE140)*AD140*$E140/$D140,2))))</f>
        <v>184.6</v>
      </c>
      <c r="AH140">
        <v>1</v>
      </c>
      <c r="AI140">
        <v>0</v>
      </c>
      <c r="AJ140">
        <f>IF($A140="","",VLOOKUP($A140,DADOS!F:O,8,FALSE))</f>
        <v>0.395</v>
      </c>
      <c r="AK140">
        <f>IF(A140="","",IF(AJ140="","",IF((AJ140-AI140)*AH140*$E140/$D140&lt;1,"&lt;1",ROUND((AJ140-AI140)*AH140*$E140/$D140,2))))</f>
        <v>39.5</v>
      </c>
      <c r="AL140">
        <v>1</v>
      </c>
      <c r="AM140">
        <v>0</v>
      </c>
      <c r="AN140">
        <f>IF($A140="","",VLOOKUP($A140,DADOS!F:O,2,FALSE))</f>
        <v>135.731</v>
      </c>
      <c r="AO140">
        <f>IF(A140="","",IF(AN140="","",IF((AN140-AM140)*AL140*$E140/$D140/1000&lt;0.2,"&lt;0,2",ROUND((AN140-AM140)*AL140*$E140/$D140/1000,2))))</f>
        <v>13.57</v>
      </c>
      <c r="AP140">
        <v>1</v>
      </c>
      <c r="AR140">
        <f>IF($A140="","",VLOOKUP($A140,DADOS!F:P,11,FALSE))</f>
        <v>0</v>
      </c>
      <c r="AS140" t="str">
        <f>IF(E140="","",IF(AQ140="","",IF(AR140="","",IF((AR140-AQ140)*AP140*$E140/$D140&lt;1,"&lt;1",ROUND((AR140-AQ140)*AP140*$E140/$D140,2)))))</f>
        <v/>
      </c>
      <c r="AT140">
        <v>1</v>
      </c>
      <c r="AV140">
        <f>IF(A140="","",VLOOKUP(A140,DADOS!F:R,12,FALSE))</f>
        <v>0</v>
      </c>
      <c r="AW140" t="str">
        <f>IF(A140="","",IF(AU140="","",IF(AV140="","",IF((AV140-AU140)*AT140*$E140/$D140&lt;1,"&lt;1",ROUND((AV140-AU140)*AT140*$E140/$D140,2)))))</f>
        <v/>
      </c>
      <c r="AX140">
        <v>1</v>
      </c>
      <c r="AZ140">
        <f>IF($A140="","",VLOOKUP($A140,DADOS!F:R,13,FALSE))</f>
        <v>0</v>
      </c>
      <c r="BA140" t="str">
        <f>IF(A140="","",IF(AY140="","",IF(AZ140="","",IF((AZ140-AY140)*AX140*$E140/$D140&lt;1,"&lt;1",ROUND((AZ140-AY140)*AX140*$E140/$D140,2)))))</f>
        <v/>
      </c>
      <c r="BB140" t="str">
        <v>n.a.</v>
      </c>
      <c r="BC140" t="str">
        <v>Letícia</v>
      </c>
    </row>
    <row r="141">
      <c r="A141" t="str">
        <v>0621</v>
      </c>
      <c r="B141" t="str">
        <f>IF(A141="","",A141&amp;"/20")</f>
        <v>0621/20</v>
      </c>
      <c r="D141">
        <v>0.5</v>
      </c>
      <c r="E141">
        <v>50</v>
      </c>
      <c r="F141">
        <v>1</v>
      </c>
      <c r="G141">
        <v>0.287</v>
      </c>
      <c r="H141">
        <f>IF($A141="","",VLOOKUP($A141,DADOS!F:O,3,FALSE))</f>
        <v>63.166</v>
      </c>
      <c r="I141">
        <f>IF(A141="","",IF(H141="","",IF((H141-G141)*F141*$E141/$D141/1000&lt;0.2,"&lt;0,2",ROUND((H141-G141)*F141*$E141/$D141/1000,2))))</f>
        <v>6.29</v>
      </c>
      <c r="J141">
        <v>1</v>
      </c>
      <c r="K141">
        <v>8.969</v>
      </c>
      <c r="L141">
        <f>IF($A141="","",VLOOKUP($A141,DADOS!F:O,6,FALSE))</f>
        <v>24.717</v>
      </c>
      <c r="M141">
        <f>IF(A141="","",IF(L141="","",IF((L141-K141)*J141*$E141/$D141/1000&lt;0.2,"&lt;0,2",ROUND((L141-K141)*J141*$E141/$D141/1000,2))))</f>
        <v>1.57</v>
      </c>
      <c r="N141">
        <v>1</v>
      </c>
      <c r="O141">
        <v>0</v>
      </c>
      <c r="P141">
        <f>IF($A141="","",VLOOKUP($A141,DADOS!F:O,5,FALSE))</f>
        <v>12.934</v>
      </c>
      <c r="Q141">
        <f>IF(A141="","",IF(P141="","",IF((P141-O141)*N141*$E141/$D141/1000&lt;0.2,"&lt;0,2",ROUND((P141-O141)*N141*$E141/$D141/1000,2))))</f>
        <v>1.29</v>
      </c>
      <c r="R141">
        <v>1</v>
      </c>
      <c r="S141">
        <v>0</v>
      </c>
      <c r="T141">
        <f>IF($A141="","",VLOOKUP($A141,DADOS!F:O,4,FALSE))</f>
        <v>187.728</v>
      </c>
      <c r="U141">
        <f>IF(A141="","",IF(T141="","",IF((T141-S141)*R141*$E141/$D141/1000&lt;0.2,"&lt;0,2",ROUND((T141-S141)*R141*$E141/$D141/1000,2))))</f>
        <v>18.77</v>
      </c>
      <c r="V141">
        <v>1</v>
      </c>
      <c r="W141">
        <v>0</v>
      </c>
      <c r="X141">
        <f>IF($A141="","",VLOOKUP($A141,DADOS!F:O,9,FALSE))</f>
        <v>0.886</v>
      </c>
      <c r="Y141">
        <f>IF(A141="","",IF(X141="","",IF((X141-W141)*V141*$E141/$D141&lt;1,"&lt;1",ROUND((X141-W141)*V141*$E141/$D141,2))))</f>
        <v>88.6</v>
      </c>
      <c r="Z141">
        <v>1</v>
      </c>
      <c r="AA141">
        <v>0</v>
      </c>
      <c r="AB141">
        <f>IF($A141="","",VLOOKUP($A141,DADOS!F:O,7,FALSE))</f>
        <v>0.149</v>
      </c>
      <c r="AC141">
        <f>IF(A141="","",IF(AB141="","",IF((AB141-AA141)*Z141*$E141/$D141&lt;1,"&lt;1",ROUND((AB141-AA141)*Z141*$E141/$D141,2))))</f>
        <v>14.9</v>
      </c>
      <c r="AD141">
        <v>1</v>
      </c>
      <c r="AE141">
        <v>0</v>
      </c>
      <c r="AF141">
        <f>IF($A141="","",VLOOKUP($A141,DADOS!F:O,10,FALSE))</f>
        <v>0.833</v>
      </c>
      <c r="AG141">
        <f>IF(A141="","",IF(AF141="","",IF((AF141-AE141)*AD141*$E141/$D141&lt;1,"&lt;1",ROUND((AF141-AE141)*AD141*$E141/$D141,2))))</f>
        <v>83.3</v>
      </c>
      <c r="AH141">
        <v>1</v>
      </c>
      <c r="AI141">
        <v>0</v>
      </c>
      <c r="AJ141">
        <f>IF($A141="","",VLOOKUP($A141,DADOS!F:O,8,FALSE))</f>
        <v>0.229</v>
      </c>
      <c r="AK141">
        <f>IF(A141="","",IF(AJ141="","",IF((AJ141-AI141)*AH141*$E141/$D141&lt;1,"&lt;1",ROUND((AJ141-AI141)*AH141*$E141/$D141,2))))</f>
        <v>22.9</v>
      </c>
      <c r="AL141">
        <v>1</v>
      </c>
      <c r="AM141">
        <v>0</v>
      </c>
      <c r="AN141">
        <f>IF($A141="","",VLOOKUP($A141,DADOS!F:O,2,FALSE))</f>
        <v>124.205</v>
      </c>
      <c r="AO141">
        <f>IF(A141="","",IF(AN141="","",IF((AN141-AM141)*AL141*$E141/$D141/1000&lt;0.2,"&lt;0,2",ROUND((AN141-AM141)*AL141*$E141/$D141/1000,2))))</f>
        <v>12.42</v>
      </c>
      <c r="AP141">
        <v>1</v>
      </c>
      <c r="AR141">
        <f>IF($A141="","",VLOOKUP($A141,DADOS!F:P,11,FALSE))</f>
        <v>0</v>
      </c>
      <c r="AS141" t="str">
        <f>IF(E141="","",IF(AQ141="","",IF(AR141="","",IF((AR141-AQ141)*AP141*$E141/$D141&lt;1,"&lt;1",ROUND((AR141-AQ141)*AP141*$E141/$D141,2)))))</f>
        <v/>
      </c>
      <c r="AT141">
        <v>1</v>
      </c>
      <c r="AV141">
        <f>IF(A141="","",VLOOKUP(A141,DADOS!F:R,12,FALSE))</f>
        <v>0</v>
      </c>
      <c r="AW141" t="str">
        <f>IF(A141="","",IF(AU141="","",IF(AV141="","",IF((AV141-AU141)*AT141*$E141/$D141&lt;1,"&lt;1",ROUND((AV141-AU141)*AT141*$E141/$D141,2)))))</f>
        <v/>
      </c>
      <c r="AX141">
        <v>1</v>
      </c>
      <c r="AZ141">
        <f>IF($A141="","",VLOOKUP($A141,DADOS!F:R,13,FALSE))</f>
        <v>0</v>
      </c>
      <c r="BA141" t="str">
        <f>IF(A141="","",IF(AY141="","",IF(AZ141="","",IF((AZ141-AY141)*AX141*$E141/$D141&lt;1,"&lt;1",ROUND((AZ141-AY141)*AX141*$E141/$D141,2)))))</f>
        <v/>
      </c>
      <c r="BB141" t="str">
        <v>n.a.</v>
      </c>
      <c r="BC141" t="str">
        <v>Letícia</v>
      </c>
    </row>
    <row r="142">
      <c r="A142" t="str">
        <v>0622</v>
      </c>
      <c r="B142" t="str">
        <f>IF(A142="","",A142&amp;"/20")</f>
        <v>0622/20</v>
      </c>
      <c r="D142">
        <v>0.5</v>
      </c>
      <c r="E142">
        <v>50</v>
      </c>
      <c r="F142">
        <v>1</v>
      </c>
      <c r="G142">
        <v>0.287</v>
      </c>
      <c r="H142">
        <f>IF($A142="","",VLOOKUP($A142,DADOS!F:O,3,FALSE))</f>
        <v>36.507</v>
      </c>
      <c r="I142">
        <f>IF(A142="","",IF(H142="","",IF((H142-G142)*F142*$E142/$D142/1000&lt;0.2,"&lt;0,2",ROUND((H142-G142)*F142*$E142/$D142/1000,2))))</f>
        <v>3.62</v>
      </c>
      <c r="J142">
        <v>1</v>
      </c>
      <c r="K142">
        <v>8.969</v>
      </c>
      <c r="L142">
        <f>IF($A142="","",VLOOKUP($A142,DADOS!F:O,6,FALSE))</f>
        <v>26.842</v>
      </c>
      <c r="M142">
        <f>IF(A142="","",IF(L142="","",IF((L142-K142)*J142*$E142/$D142/1000&lt;0.2,"&lt;0,2",ROUND((L142-K142)*J142*$E142/$D142/1000,2))))</f>
        <v>1.79</v>
      </c>
      <c r="N142">
        <v>1</v>
      </c>
      <c r="O142">
        <v>0</v>
      </c>
      <c r="P142">
        <f>IF($A142="","",VLOOKUP($A142,DADOS!F:O,5,FALSE))</f>
        <v>26.083</v>
      </c>
      <c r="Q142">
        <f>IF(A142="","",IF(P142="","",IF((P142-O142)*N142*$E142/$D142/1000&lt;0.2,"&lt;0,2",ROUND((P142-O142)*N142*$E142/$D142/1000,2))))</f>
        <v>2.61</v>
      </c>
      <c r="R142">
        <v>1</v>
      </c>
      <c r="S142">
        <v>0</v>
      </c>
      <c r="T142">
        <f>IF($A142="","",VLOOKUP($A142,DADOS!F:O,4,FALSE))</f>
        <v>197.224</v>
      </c>
      <c r="U142">
        <f>IF(A142="","",IF(T142="","",IF((T142-S142)*R142*$E142/$D142/1000&lt;0.2,"&lt;0,2",ROUND((T142-S142)*R142*$E142/$D142/1000,2))))</f>
        <v>19.72</v>
      </c>
      <c r="V142">
        <v>1</v>
      </c>
      <c r="W142">
        <v>0</v>
      </c>
      <c r="X142">
        <f>IF($A142="","",VLOOKUP($A142,DADOS!F:O,9,FALSE))</f>
        <v>1.352</v>
      </c>
      <c r="Y142">
        <f>IF(A142="","",IF(X142="","",IF((X142-W142)*V142*$E142/$D142&lt;1,"&lt;1",ROUND((X142-W142)*V142*$E142/$D142,2))))</f>
        <v>135.2</v>
      </c>
      <c r="Z142">
        <v>1</v>
      </c>
      <c r="AA142">
        <v>0</v>
      </c>
      <c r="AB142">
        <f>IF($A142="","",VLOOKUP($A142,DADOS!F:O,7,FALSE))</f>
        <v>0.281</v>
      </c>
      <c r="AC142">
        <f>IF(A142="","",IF(AB142="","",IF((AB142-AA142)*Z142*$E142/$D142&lt;1,"&lt;1",ROUND((AB142-AA142)*Z142*$E142/$D142,2))))</f>
        <v>28.1</v>
      </c>
      <c r="AD142">
        <v>1</v>
      </c>
      <c r="AE142">
        <v>0</v>
      </c>
      <c r="AF142">
        <f>IF($A142="","",VLOOKUP($A142,DADOS!F:O,10,FALSE))</f>
        <v>2.028</v>
      </c>
      <c r="AG142">
        <f>IF(A142="","",IF(AF142="","",IF((AF142-AE142)*AD142*$E142/$D142&lt;1,"&lt;1",ROUND((AF142-AE142)*AD142*$E142/$D142,2))))</f>
        <v>202.8</v>
      </c>
      <c r="AH142">
        <v>1</v>
      </c>
      <c r="AI142">
        <v>0</v>
      </c>
      <c r="AJ142">
        <f>IF($A142="","",VLOOKUP($A142,DADOS!F:O,8,FALSE))</f>
        <v>1.024</v>
      </c>
      <c r="AK142">
        <f>IF(A142="","",IF(AJ142="","",IF((AJ142-AI142)*AH142*$E142/$D142&lt;1,"&lt;1",ROUND((AJ142-AI142)*AH142*$E142/$D142,2))))</f>
        <v>102.4</v>
      </c>
      <c r="AL142">
        <v>1</v>
      </c>
      <c r="AM142">
        <v>0</v>
      </c>
      <c r="AN142">
        <f>IF($A142="","",VLOOKUP($A142,DADOS!F:O,2,FALSE))</f>
        <v>103.016</v>
      </c>
      <c r="AO142">
        <f>IF(A142="","",IF(AN142="","",IF((AN142-AM142)*AL142*$E142/$D142/1000&lt;0.2,"&lt;0,2",ROUND((AN142-AM142)*AL142*$E142/$D142/1000,2))))</f>
        <v>10.3</v>
      </c>
      <c r="AP142">
        <v>1</v>
      </c>
      <c r="AR142">
        <f>IF($A142="","",VLOOKUP($A142,DADOS!F:P,11,FALSE))</f>
        <v>0</v>
      </c>
      <c r="AS142" t="str">
        <f>IF(E142="","",IF(AQ142="","",IF(AR142="","",IF((AR142-AQ142)*AP142*$E142/$D142&lt;1,"&lt;1",ROUND((AR142-AQ142)*AP142*$E142/$D142,2)))))</f>
        <v/>
      </c>
      <c r="AT142">
        <v>1</v>
      </c>
      <c r="AV142">
        <f>IF(A142="","",VLOOKUP(A142,DADOS!F:R,12,FALSE))</f>
        <v>0</v>
      </c>
      <c r="AW142" t="str">
        <f>IF(A142="","",IF(AU142="","",IF(AV142="","",IF((AV142-AU142)*AT142*$E142/$D142&lt;1,"&lt;1",ROUND((AV142-AU142)*AT142*$E142/$D142,2)))))</f>
        <v/>
      </c>
      <c r="AX142">
        <v>1</v>
      </c>
      <c r="AZ142">
        <f>IF($A142="","",VLOOKUP($A142,DADOS!F:R,13,FALSE))</f>
        <v>0</v>
      </c>
      <c r="BA142" t="str">
        <f>IF(A142="","",IF(AY142="","",IF(AZ142="","",IF((AZ142-AY142)*AX142*$E142/$D142&lt;1,"&lt;1",ROUND((AZ142-AY142)*AX142*$E142/$D142,2)))))</f>
        <v/>
      </c>
      <c r="BB142" t="str">
        <v>n.a.</v>
      </c>
      <c r="BC142" t="str">
        <v>Letícia</v>
      </c>
    </row>
    <row r="143">
      <c r="A143" t="str">
        <v>0623</v>
      </c>
      <c r="B143" t="str">
        <f>IF(A143="","",A143&amp;"/20")</f>
        <v>0623/20</v>
      </c>
      <c r="D143">
        <v>0.5</v>
      </c>
      <c r="E143">
        <v>50</v>
      </c>
      <c r="F143">
        <v>1</v>
      </c>
      <c r="G143">
        <v>0.287</v>
      </c>
      <c r="H143">
        <f>IF($A143="","",VLOOKUP($A143,DADOS!F:O,3,FALSE))</f>
        <v>55.828</v>
      </c>
      <c r="I143">
        <f>IF(A143="","",IF(H143="","",IF((H143-G143)*F143*$E143/$D143/1000&lt;0.2,"&lt;0,2",ROUND((H143-G143)*F143*$E143/$D143/1000,2))))</f>
        <v>5.55</v>
      </c>
      <c r="J143">
        <v>1</v>
      </c>
      <c r="K143">
        <v>8.969</v>
      </c>
      <c r="L143">
        <f>IF($A143="","",VLOOKUP($A143,DADOS!F:O,6,FALSE))</f>
        <v>26.587</v>
      </c>
      <c r="M143">
        <f>IF(A143="","",IF(L143="","",IF((L143-K143)*J143*$E143/$D143/1000&lt;0.2,"&lt;0,2",ROUND((L143-K143)*J143*$E143/$D143/1000,2))))</f>
        <v>1.76</v>
      </c>
      <c r="N143">
        <v>1</v>
      </c>
      <c r="O143">
        <v>0</v>
      </c>
      <c r="P143">
        <f>IF($A143="","",VLOOKUP($A143,DADOS!F:O,5,FALSE))</f>
        <v>24.072</v>
      </c>
      <c r="Q143">
        <f>IF(A143="","",IF(P143="","",IF((P143-O143)*N143*$E143/$D143/1000&lt;0.2,"&lt;0,2",ROUND((P143-O143)*N143*$E143/$D143/1000,2))))</f>
        <v>2.41</v>
      </c>
      <c r="R143">
        <v>1</v>
      </c>
      <c r="S143">
        <v>0</v>
      </c>
      <c r="T143">
        <f>IF($A143="","",VLOOKUP($A143,DADOS!F:O,4,FALSE))</f>
        <v>143.561</v>
      </c>
      <c r="U143">
        <f>IF(A143="","",IF(T143="","",IF((T143-S143)*R143*$E143/$D143/1000&lt;0.2,"&lt;0,2",ROUND((T143-S143)*R143*$E143/$D143/1000,2))))</f>
        <v>14.36</v>
      </c>
      <c r="V143">
        <v>1</v>
      </c>
      <c r="W143">
        <v>0</v>
      </c>
      <c r="X143">
        <f>IF($A143="","",VLOOKUP($A143,DADOS!F:O,9,FALSE))</f>
        <v>2.53</v>
      </c>
      <c r="Y143">
        <f>IF(A143="","",IF(X143="","",IF((X143-W143)*V143*$E143/$D143&lt;1,"&lt;1",ROUND((X143-W143)*V143*$E143/$D143,2))))</f>
        <v>253</v>
      </c>
      <c r="Z143">
        <v>1</v>
      </c>
      <c r="AA143">
        <v>0</v>
      </c>
      <c r="AB143">
        <f>IF($A143="","",VLOOKUP($A143,DADOS!F:O,7,FALSE))</f>
        <v>0.167</v>
      </c>
      <c r="AC143">
        <f>IF(A143="","",IF(AB143="","",IF((AB143-AA143)*Z143*$E143/$D143&lt;1,"&lt;1",ROUND((AB143-AA143)*Z143*$E143/$D143,2))))</f>
        <v>16.7</v>
      </c>
      <c r="AD143">
        <v>1</v>
      </c>
      <c r="AE143">
        <v>0</v>
      </c>
      <c r="AF143">
        <f>IF($A143="","",VLOOKUP($A143,DADOS!F:O,10,FALSE))</f>
        <v>0.986</v>
      </c>
      <c r="AG143">
        <f>IF(A143="","",IF(AF143="","",IF((AF143-AE143)*AD143*$E143/$D143&lt;1,"&lt;1",ROUND((AF143-AE143)*AD143*$E143/$D143,2))))</f>
        <v>98.6</v>
      </c>
      <c r="AH143">
        <v>1</v>
      </c>
      <c r="AI143">
        <v>0</v>
      </c>
      <c r="AJ143">
        <f>IF($A143="","",VLOOKUP($A143,DADOS!F:O,8,FALSE))</f>
        <v>0.424</v>
      </c>
      <c r="AK143">
        <f>IF(A143="","",IF(AJ143="","",IF((AJ143-AI143)*AH143*$E143/$D143&lt;1,"&lt;1",ROUND((AJ143-AI143)*AH143*$E143/$D143,2))))</f>
        <v>42.4</v>
      </c>
      <c r="AL143">
        <v>1</v>
      </c>
      <c r="AM143">
        <v>0</v>
      </c>
      <c r="AN143">
        <f>IF($A143="","",VLOOKUP($A143,DADOS!F:O,2,FALSE))</f>
        <v>112.474</v>
      </c>
      <c r="AO143">
        <f>IF(A143="","",IF(AN143="","",IF((AN143-AM143)*AL143*$E143/$D143/1000&lt;0.2,"&lt;0,2",ROUND((AN143-AM143)*AL143*$E143/$D143/1000,2))))</f>
        <v>11.25</v>
      </c>
      <c r="AP143">
        <v>1</v>
      </c>
      <c r="AR143">
        <f>IF($A143="","",VLOOKUP($A143,DADOS!F:P,11,FALSE))</f>
        <v>0</v>
      </c>
      <c r="AS143" t="str">
        <f>IF(E143="","",IF(AQ143="","",IF(AR143="","",IF((AR143-AQ143)*AP143*$E143/$D143&lt;1,"&lt;1",ROUND((AR143-AQ143)*AP143*$E143/$D143,2)))))</f>
        <v/>
      </c>
      <c r="AT143">
        <v>1</v>
      </c>
      <c r="AV143">
        <f>IF(A143="","",VLOOKUP(A143,DADOS!F:R,12,FALSE))</f>
        <v>0</v>
      </c>
      <c r="AW143" t="str">
        <f>IF(A143="","",IF(AU143="","",IF(AV143="","",IF((AV143-AU143)*AT143*$E143/$D143&lt;1,"&lt;1",ROUND((AV143-AU143)*AT143*$E143/$D143,2)))))</f>
        <v/>
      </c>
      <c r="AX143">
        <v>1</v>
      </c>
      <c r="AZ143">
        <f>IF($A143="","",VLOOKUP($A143,DADOS!F:R,13,FALSE))</f>
        <v>0</v>
      </c>
      <c r="BA143" t="str">
        <f>IF(A143="","",IF(AY143="","",IF(AZ143="","",IF((AZ143-AY143)*AX143*$E143/$D143&lt;1,"&lt;1",ROUND((AZ143-AY143)*AX143*$E143/$D143,2)))))</f>
        <v/>
      </c>
      <c r="BB143" t="str">
        <v>n.a.</v>
      </c>
      <c r="BC143" t="str">
        <v>Letícia</v>
      </c>
    </row>
    <row r="144">
      <c r="A144" t="str">
        <v>0624</v>
      </c>
      <c r="B144" t="str">
        <f>IF(A144="","",A144&amp;"/20")</f>
        <v>0624/20</v>
      </c>
      <c r="D144">
        <v>0.5</v>
      </c>
      <c r="E144">
        <v>50</v>
      </c>
      <c r="F144">
        <v>1</v>
      </c>
      <c r="G144">
        <v>0.287</v>
      </c>
      <c r="H144">
        <f>IF($A144="","",VLOOKUP($A144,DADOS!F:O,3,FALSE))</f>
        <v>35.763</v>
      </c>
      <c r="I144">
        <f>IF(A144="","",IF(H144="","",IF((H144-G144)*F144*$E144/$D144/1000&lt;0.2,"&lt;0,2",ROUND((H144-G144)*F144*$E144/$D144/1000,2))))</f>
        <v>3.55</v>
      </c>
      <c r="J144">
        <v>1</v>
      </c>
      <c r="K144">
        <v>8.969</v>
      </c>
      <c r="L144">
        <f>IF($A144="","",VLOOKUP($A144,DADOS!F:O,6,FALSE))</f>
        <v>25.648</v>
      </c>
      <c r="M144">
        <f>IF(A144="","",IF(L144="","",IF((L144-K144)*J144*$E144/$D144/1000&lt;0.2,"&lt;0,2",ROUND((L144-K144)*J144*$E144/$D144/1000,2))))</f>
        <v>1.67</v>
      </c>
      <c r="N144">
        <v>1</v>
      </c>
      <c r="O144">
        <v>0</v>
      </c>
      <c r="P144">
        <f>IF($A144="","",VLOOKUP($A144,DADOS!F:O,5,FALSE))</f>
        <v>30.657</v>
      </c>
      <c r="Q144">
        <f>IF(A144="","",IF(P144="","",IF((P144-O144)*N144*$E144/$D144/1000&lt;0.2,"&lt;0,2",ROUND((P144-O144)*N144*$E144/$D144/1000,2))))</f>
        <v>3.07</v>
      </c>
      <c r="R144">
        <v>1</v>
      </c>
      <c r="S144">
        <v>0</v>
      </c>
      <c r="T144">
        <f>IF($A144="","",VLOOKUP($A144,DADOS!F:O,4,FALSE))</f>
        <v>191.128</v>
      </c>
      <c r="U144">
        <f>IF(A144="","",IF(T144="","",IF((T144-S144)*R144*$E144/$D144/1000&lt;0.2,"&lt;0,2",ROUND((T144-S144)*R144*$E144/$D144/1000,2))))</f>
        <v>19.11</v>
      </c>
      <c r="V144">
        <v>1</v>
      </c>
      <c r="W144">
        <v>0</v>
      </c>
      <c r="X144">
        <f>IF($A144="","",VLOOKUP($A144,DADOS!F:O,9,FALSE))</f>
        <v>0.846</v>
      </c>
      <c r="Y144">
        <f>IF(A144="","",IF(X144="","",IF((X144-W144)*V144*$E144/$D144&lt;1,"&lt;1",ROUND((X144-W144)*V144*$E144/$D144,2))))</f>
        <v>84.6</v>
      </c>
      <c r="Z144">
        <v>1</v>
      </c>
      <c r="AA144">
        <v>0</v>
      </c>
      <c r="AB144">
        <f>IF($A144="","",VLOOKUP($A144,DADOS!F:O,7,FALSE))</f>
        <v>0.152</v>
      </c>
      <c r="AC144">
        <f>IF(A144="","",IF(AB144="","",IF((AB144-AA144)*Z144*$E144/$D144&lt;1,"&lt;1",ROUND((AB144-AA144)*Z144*$E144/$D144,2))))</f>
        <v>15.2</v>
      </c>
      <c r="AD144">
        <v>1</v>
      </c>
      <c r="AE144">
        <v>0</v>
      </c>
      <c r="AF144">
        <f>IF($A144="","",VLOOKUP($A144,DADOS!F:O,10,FALSE))</f>
        <v>0.715</v>
      </c>
      <c r="AG144">
        <f>IF(A144="","",IF(AF144="","",IF((AF144-AE144)*AD144*$E144/$D144&lt;1,"&lt;1",ROUND((AF144-AE144)*AD144*$E144/$D144,2))))</f>
        <v>71.5</v>
      </c>
      <c r="AH144">
        <v>1</v>
      </c>
      <c r="AI144">
        <v>0</v>
      </c>
      <c r="AJ144">
        <f>IF($A144="","",VLOOKUP($A144,DADOS!F:O,8,FALSE))</f>
        <v>0.549</v>
      </c>
      <c r="AK144">
        <f>IF(A144="","",IF(AJ144="","",IF((AJ144-AI144)*AH144*$E144/$D144&lt;1,"&lt;1",ROUND((AJ144-AI144)*AH144*$E144/$D144,2))))</f>
        <v>54.9</v>
      </c>
      <c r="AL144">
        <v>1</v>
      </c>
      <c r="AM144">
        <v>0</v>
      </c>
      <c r="AN144">
        <f>IF($A144="","",VLOOKUP($A144,DADOS!F:O,2,FALSE))</f>
        <v>87.746</v>
      </c>
      <c r="AO144">
        <f>IF(A144="","",IF(AN144="","",IF((AN144-AM144)*AL144*$E144/$D144/1000&lt;0.2,"&lt;0,2",ROUND((AN144-AM144)*AL144*$E144/$D144/1000,2))))</f>
        <v>8.77</v>
      </c>
      <c r="AP144">
        <v>1</v>
      </c>
      <c r="AR144">
        <f>IF($A144="","",VLOOKUP($A144,DADOS!F:P,11,FALSE))</f>
        <v>0</v>
      </c>
      <c r="AS144" t="str">
        <f>IF(E144="","",IF(AQ144="","",IF(AR144="","",IF((AR144-AQ144)*AP144*$E144/$D144&lt;1,"&lt;1",ROUND((AR144-AQ144)*AP144*$E144/$D144,2)))))</f>
        <v/>
      </c>
      <c r="AT144">
        <v>1</v>
      </c>
      <c r="AV144">
        <f>IF(A144="","",VLOOKUP(A144,DADOS!F:R,12,FALSE))</f>
        <v>0</v>
      </c>
      <c r="AW144" t="str">
        <f>IF(A144="","",IF(AU144="","",IF(AV144="","",IF((AV144-AU144)*AT144*$E144/$D144&lt;1,"&lt;1",ROUND((AV144-AU144)*AT144*$E144/$D144,2)))))</f>
        <v/>
      </c>
      <c r="AX144">
        <v>1</v>
      </c>
      <c r="AZ144">
        <f>IF($A144="","",VLOOKUP($A144,DADOS!F:R,13,FALSE))</f>
        <v>0</v>
      </c>
      <c r="BA144" t="str">
        <f>IF(A144="","",IF(AY144="","",IF(AZ144="","",IF((AZ144-AY144)*AX144*$E144/$D144&lt;1,"&lt;1",ROUND((AZ144-AY144)*AX144*$E144/$D144,2)))))</f>
        <v/>
      </c>
      <c r="BB144" t="str">
        <v>n.a.</v>
      </c>
      <c r="BC144" t="str">
        <v>Letícia</v>
      </c>
    </row>
    <row r="145">
      <c r="A145" t="str">
        <v>0421</v>
      </c>
      <c r="B145" t="str">
        <f>IF(A145="","",A145&amp;"/20")</f>
        <v>0421/20</v>
      </c>
      <c r="D145">
        <v>0.5</v>
      </c>
      <c r="E145">
        <v>50</v>
      </c>
      <c r="F145">
        <v>1</v>
      </c>
      <c r="G145">
        <v>0.287</v>
      </c>
      <c r="H145">
        <f>IF($A145="","",VLOOKUP($A145,DADOS!F:O,3,FALSE))</f>
        <v>30.547</v>
      </c>
      <c r="I145">
        <f>IF(A145="","",IF(H145="","",IF((H145-G145)*F145*$E145/$D145/1000&lt;0.2,"&lt;0,2",ROUND((H145-G145)*F145*$E145/$D145/1000,2))))</f>
        <v>3.03</v>
      </c>
      <c r="J145">
        <v>1</v>
      </c>
      <c r="K145">
        <v>8.969</v>
      </c>
      <c r="L145">
        <f>IF($A145="","",VLOOKUP($A145,DADOS!F:O,6,FALSE))</f>
        <v>28.17</v>
      </c>
      <c r="M145">
        <f>IF(A145="","",IF(L145="","",IF((L145-K145)*J145*$E145/$D145/1000&lt;0.2,"&lt;0,2",ROUND((L145-K145)*J145*$E145/$D145/1000,2))))</f>
        <v>1.92</v>
      </c>
      <c r="N145">
        <v>1</v>
      </c>
      <c r="O145">
        <v>0</v>
      </c>
      <c r="P145">
        <f>IF($A145="","",VLOOKUP($A145,DADOS!F:O,5,FALSE))</f>
        <v>16.553</v>
      </c>
      <c r="Q145">
        <f>IF(A145="","",IF(P145="","",IF((P145-O145)*N145*$E145/$D145/1000&lt;0.2,"&lt;0,2",ROUND((P145-O145)*N145*$E145/$D145/1000,2))))</f>
        <v>1.66</v>
      </c>
      <c r="R145">
        <v>1</v>
      </c>
      <c r="S145">
        <v>0</v>
      </c>
      <c r="T145">
        <f>IF($A145="","",VLOOKUP($A145,DADOS!F:O,4,FALSE))</f>
        <v>235.635</v>
      </c>
      <c r="U145">
        <f>IF(A145="","",IF(T145="","",IF((T145-S145)*R145*$E145/$D145/1000&lt;0.2,"&lt;0,2",ROUND((T145-S145)*R145*$E145/$D145/1000,2))))</f>
        <v>23.56</v>
      </c>
      <c r="V145">
        <v>1</v>
      </c>
      <c r="W145">
        <v>0</v>
      </c>
      <c r="X145">
        <f>IF($A145="","",VLOOKUP($A145,DADOS!F:O,9,FALSE))</f>
        <v>0.769</v>
      </c>
      <c r="Y145">
        <f>IF(A145="","",IF(X145="","",IF((X145-W145)*V145*$E145/$D145&lt;1,"&lt;1",ROUND((X145-W145)*V145*$E145/$D145,2))))</f>
        <v>76.9</v>
      </c>
      <c r="Z145">
        <v>1</v>
      </c>
      <c r="AA145">
        <v>0</v>
      </c>
      <c r="AB145">
        <f>IF($A145="","",VLOOKUP($A145,DADOS!F:O,7,FALSE))</f>
        <v>0.687</v>
      </c>
      <c r="AC145">
        <f>IF(A145="","",IF(AB145="","",IF((AB145-AA145)*Z145*$E145/$D145&lt;1,"&lt;1",ROUND((AB145-AA145)*Z145*$E145/$D145,2))))</f>
        <v>68.7</v>
      </c>
      <c r="AD145">
        <v>1</v>
      </c>
      <c r="AE145">
        <v>0</v>
      </c>
      <c r="AF145">
        <f>IF($A145="","",VLOOKUP($A145,DADOS!F:O,10,FALSE))</f>
        <v>1.092</v>
      </c>
      <c r="AG145">
        <f>IF(A145="","",IF(AF145="","",IF((AF145-AE145)*AD145*$E145/$D145&lt;1,"&lt;1",ROUND((AF145-AE145)*AD145*$E145/$D145,2))))</f>
        <v>109.2</v>
      </c>
      <c r="AH145">
        <v>1</v>
      </c>
      <c r="AI145">
        <v>0</v>
      </c>
      <c r="AJ145">
        <f>IF($A145="","",VLOOKUP($A145,DADOS!F:O,8,FALSE))</f>
        <v>0.484</v>
      </c>
      <c r="AK145">
        <f>IF(A145="","",IF(AJ145="","",IF((AJ145-AI145)*AH145*$E145/$D145&lt;1,"&lt;1",ROUND((AJ145-AI145)*AH145*$E145/$D145,2))))</f>
        <v>48.4</v>
      </c>
      <c r="AL145">
        <v>1</v>
      </c>
      <c r="AM145">
        <v>0</v>
      </c>
      <c r="AN145">
        <f>IF($A145="","",VLOOKUP($A145,DADOS!F:O,2,FALSE))</f>
        <v>168.1</v>
      </c>
      <c r="AO145">
        <f>IF(A145="","",IF(AN145="","",IF((AN145-AM145)*AL145*$E145/$D145/1000&lt;0.2,"&lt;0,2",ROUND((AN145-AM145)*AL145*$E145/$D145/1000,2))))</f>
        <v>16.81</v>
      </c>
      <c r="AP145">
        <v>1</v>
      </c>
      <c r="AR145">
        <f>IF($A145="","",VLOOKUP($A145,DADOS!F:P,11,FALSE))</f>
        <v>0</v>
      </c>
      <c r="AS145" t="str">
        <f>IF(E145="","",IF(AQ145="","",IF(AR145="","",IF((AR145-AQ145)*AP145*$E145/$D145&lt;1,"&lt;1",ROUND((AR145-AQ145)*AP145*$E145/$D145,2)))))</f>
        <v/>
      </c>
      <c r="AT145">
        <v>1</v>
      </c>
      <c r="AV145">
        <f>IF(A145="","",VLOOKUP(A145,DADOS!F:R,12,FALSE))</f>
        <v>0</v>
      </c>
      <c r="AW145" t="str">
        <f>IF(A145="","",IF(AU145="","",IF(AV145="","",IF((AV145-AU145)*AT145*$E145/$D145&lt;1,"&lt;1",ROUND((AV145-AU145)*AT145*$E145/$D145,2)))))</f>
        <v/>
      </c>
      <c r="AX145">
        <v>1</v>
      </c>
      <c r="AZ145">
        <f>IF($A145="","",VLOOKUP($A145,DADOS!F:R,13,FALSE))</f>
        <v>0</v>
      </c>
      <c r="BA145" t="str">
        <f>IF(A145="","",IF(AY145="","",IF(AZ145="","",IF((AZ145-AY145)*AX145*$E145/$D145&lt;1,"&lt;1",ROUND((AZ145-AY145)*AX145*$E145/$D145,2)))))</f>
        <v/>
      </c>
      <c r="BB145" t="str">
        <v>n.a.</v>
      </c>
      <c r="BC145" t="str">
        <v>Letícia</v>
      </c>
    </row>
    <row r="146">
      <c r="A146" t="str">
        <v>0422</v>
      </c>
      <c r="B146" t="str">
        <f>IF(A146="","",A146&amp;"/20")</f>
        <v>0422/20</v>
      </c>
      <c r="D146">
        <v>0.5</v>
      </c>
      <c r="E146">
        <v>50</v>
      </c>
      <c r="F146">
        <v>1</v>
      </c>
      <c r="G146">
        <v>0.287</v>
      </c>
      <c r="H146">
        <f>IF($A146="","",VLOOKUP($A146,DADOS!F:O,3,FALSE))</f>
        <v>34.056</v>
      </c>
      <c r="I146">
        <f>IF(A146="","",IF(H146="","",IF((H146-G146)*F146*$E146/$D146/1000&lt;0.2,"&lt;0,2",ROUND((H146-G146)*F146*$E146/$D146/1000,2))))</f>
        <v>3.38</v>
      </c>
      <c r="J146">
        <v>1</v>
      </c>
      <c r="K146">
        <v>8.969</v>
      </c>
      <c r="L146">
        <f>IF($A146="","",VLOOKUP($A146,DADOS!F:O,6,FALSE))</f>
        <v>29.222</v>
      </c>
      <c r="M146">
        <f>IF(A146="","",IF(L146="","",IF((L146-K146)*J146*$E146/$D146/1000&lt;0.2,"&lt;0,2",ROUND((L146-K146)*J146*$E146/$D146/1000,2))))</f>
        <v>2.03</v>
      </c>
      <c r="N146">
        <v>1</v>
      </c>
      <c r="O146">
        <v>0</v>
      </c>
      <c r="P146">
        <f>IF($A146="","",VLOOKUP($A146,DADOS!F:O,5,FALSE))</f>
        <v>15.618</v>
      </c>
      <c r="Q146">
        <f>IF(A146="","",IF(P146="","",IF((P146-O146)*N146*$E146/$D146/1000&lt;0.2,"&lt;0,2",ROUND((P146-O146)*N146*$E146/$D146/1000,2))))</f>
        <v>1.56</v>
      </c>
      <c r="R146">
        <v>1</v>
      </c>
      <c r="S146">
        <v>0</v>
      </c>
      <c r="T146">
        <f>IF($A146="","",VLOOKUP($A146,DADOS!F:O,4,FALSE))</f>
        <v>222.783</v>
      </c>
      <c r="U146">
        <f>IF(A146="","",IF(T146="","",IF((T146-S146)*R146*$E146/$D146/1000&lt;0.2,"&lt;0,2",ROUND((T146-S146)*R146*$E146/$D146/1000,2))))</f>
        <v>22.28</v>
      </c>
      <c r="V146">
        <v>1</v>
      </c>
      <c r="W146">
        <v>0</v>
      </c>
      <c r="X146">
        <f>IF($A146="","",VLOOKUP($A146,DADOS!F:O,9,FALSE))</f>
        <v>0.644</v>
      </c>
      <c r="Y146">
        <f>IF(A146="","",IF(X146="","",IF((X146-W146)*V146*$E146/$D146&lt;1,"&lt;1",ROUND((X146-W146)*V146*$E146/$D146,2))))</f>
        <v>64.4</v>
      </c>
      <c r="Z146">
        <v>1</v>
      </c>
      <c r="AA146">
        <v>0</v>
      </c>
      <c r="AB146">
        <f>IF($A146="","",VLOOKUP($A146,DADOS!F:O,7,FALSE))</f>
        <v>0.556</v>
      </c>
      <c r="AC146">
        <f>IF(A146="","",IF(AB146="","",IF((AB146-AA146)*Z146*$E146/$D146&lt;1,"&lt;1",ROUND((AB146-AA146)*Z146*$E146/$D146,2))))</f>
        <v>55.6</v>
      </c>
      <c r="AD146">
        <v>1</v>
      </c>
      <c r="AE146">
        <v>0</v>
      </c>
      <c r="AF146">
        <f>IF($A146="","",VLOOKUP($A146,DADOS!F:O,10,FALSE))</f>
        <v>1.109</v>
      </c>
      <c r="AG146">
        <f>IF(A146="","",IF(AF146="","",IF((AF146-AE146)*AD146*$E146/$D146&lt;1,"&lt;1",ROUND((AF146-AE146)*AD146*$E146/$D146,2))))</f>
        <v>110.9</v>
      </c>
      <c r="AH146">
        <v>1</v>
      </c>
      <c r="AI146">
        <v>0</v>
      </c>
      <c r="AJ146">
        <f>IF($A146="","",VLOOKUP($A146,DADOS!F:O,8,FALSE))</f>
        <v>0.59</v>
      </c>
      <c r="AK146">
        <f>IF(A146="","",IF(AJ146="","",IF((AJ146-AI146)*AH146*$E146/$D146&lt;1,"&lt;1",ROUND((AJ146-AI146)*AH146*$E146/$D146,2))))</f>
        <v>59</v>
      </c>
      <c r="AL146">
        <v>1</v>
      </c>
      <c r="AM146">
        <v>0</v>
      </c>
      <c r="AN146">
        <f>IF($A146="","",VLOOKUP($A146,DADOS!F:O,2,FALSE))</f>
        <v>161.793</v>
      </c>
      <c r="AO146">
        <f>IF(A146="","",IF(AN146="","",IF((AN146-AM146)*AL146*$E146/$D146/1000&lt;0.2,"&lt;0,2",ROUND((AN146-AM146)*AL146*$E146/$D146/1000,2))))</f>
        <v>16.18</v>
      </c>
      <c r="AP146">
        <v>1</v>
      </c>
      <c r="AR146">
        <f>IF($A146="","",VLOOKUP($A146,DADOS!F:P,11,FALSE))</f>
        <v>0</v>
      </c>
      <c r="AS146" t="str">
        <f>IF(E146="","",IF(AQ146="","",IF(AR146="","",IF((AR146-AQ146)*AP146*$E146/$D146&lt;1,"&lt;1",ROUND((AR146-AQ146)*AP146*$E146/$D146,2)))))</f>
        <v/>
      </c>
      <c r="AT146">
        <v>1</v>
      </c>
      <c r="AV146">
        <f>IF(A146="","",VLOOKUP(A146,DADOS!F:R,12,FALSE))</f>
        <v>0</v>
      </c>
      <c r="AW146" t="str">
        <f>IF(A146="","",IF(AU146="","",IF(AV146="","",IF((AV146-AU146)*AT146*$E146/$D146&lt;1,"&lt;1",ROUND((AV146-AU146)*AT146*$E146/$D146,2)))))</f>
        <v/>
      </c>
      <c r="AX146">
        <v>1</v>
      </c>
      <c r="AZ146">
        <f>IF($A146="","",VLOOKUP($A146,DADOS!F:R,13,FALSE))</f>
        <v>0</v>
      </c>
      <c r="BA146" t="str">
        <f>IF(A146="","",IF(AY146="","",IF(AZ146="","",IF((AZ146-AY146)*AX146*$E146/$D146&lt;1,"&lt;1",ROUND((AZ146-AY146)*AX146*$E146/$D146,2)))))</f>
        <v/>
      </c>
      <c r="BB146" t="str">
        <v>n.a.</v>
      </c>
      <c r="BC146" t="str">
        <v>Letícia</v>
      </c>
    </row>
    <row r="147">
      <c r="A147" t="str">
        <v>BR</v>
      </c>
      <c r="B147" t="str">
        <f>IF(A147="","",A147&amp;"/20")</f>
        <v>BR/20</v>
      </c>
      <c r="D147">
        <v>0.5</v>
      </c>
      <c r="E147">
        <v>50</v>
      </c>
      <c r="F147">
        <v>1</v>
      </c>
      <c r="G147">
        <v>0.287</v>
      </c>
      <c r="H147">
        <f>IF($A147="","",VLOOKUP($A147,DADOS!F:O,3,FALSE))</f>
        <v>0</v>
      </c>
      <c r="I147" t="str">
        <f>IF(A147="","",IF(H147="","",IF((H147-G147)*F147*$E147/$D147/1000&lt;0.2,"&lt;0,2",ROUND((H147-G147)*F147*$E147/$D147/1000,2))))</f>
        <v>&lt;0,2</v>
      </c>
      <c r="J147">
        <v>1</v>
      </c>
      <c r="K147">
        <v>8.969</v>
      </c>
      <c r="L147">
        <f>IF($A147="","",VLOOKUP($A147,DADOS!F:O,6,FALSE))</f>
        <v>0.454</v>
      </c>
      <c r="M147" t="str">
        <f>IF(A147="","",IF(L147="","",IF((L147-K147)*J147*$E147/$D147/1000&lt;0.2,"&lt;0,2",ROUND((L147-K147)*J147*$E147/$D147/1000,2))))</f>
        <v>&lt;0,2</v>
      </c>
      <c r="N147">
        <v>1</v>
      </c>
      <c r="O147">
        <v>0</v>
      </c>
      <c r="P147">
        <f>IF($A147="","",VLOOKUP($A147,DADOS!F:O,5,FALSE))</f>
        <v>0</v>
      </c>
      <c r="Q147" t="str">
        <f>IF(A147="","",IF(P147="","",IF((P147-O147)*N147*$E147/$D147/1000&lt;0.2,"&lt;0,2",ROUND((P147-O147)*N147*$E147/$D147/1000,2))))</f>
        <v>&lt;0,2</v>
      </c>
      <c r="R147">
        <v>1</v>
      </c>
      <c r="S147">
        <v>0</v>
      </c>
      <c r="T147">
        <f>IF($A147="","",VLOOKUP($A147,DADOS!F:O,4,FALSE))</f>
        <v>74.648</v>
      </c>
      <c r="U147">
        <f>IF(A147="","",IF(T147="","",IF((T147-S147)*R147*$E147/$D147/1000&lt;0.2,"&lt;0,2",ROUND((T147-S147)*R147*$E147/$D147/1000,2))))</f>
        <v>7.46</v>
      </c>
      <c r="V147">
        <v>1</v>
      </c>
      <c r="W147">
        <v>0</v>
      </c>
      <c r="X147">
        <f>IF($A147="","",VLOOKUP($A147,DADOS!F:O,9,FALSE))</f>
        <v>1.22</v>
      </c>
      <c r="Y147">
        <f>IF(A147="","",IF(X147="","",IF((X147-W147)*V147*$E147/$D147&lt;1,"&lt;1",ROUND((X147-W147)*V147*$E147/$D147,2))))</f>
        <v>122</v>
      </c>
      <c r="Z147">
        <v>1</v>
      </c>
      <c r="AA147">
        <v>0</v>
      </c>
      <c r="AB147">
        <f>IF($A147="","",VLOOKUP($A147,DADOS!F:O,7,FALSE))</f>
        <v>0.02</v>
      </c>
      <c r="AC147">
        <f>IF(A147="","",IF(AB147="","",IF((AB147-AA147)*Z147*$E147/$D147&lt;1,"&lt;1",ROUND((AB147-AA147)*Z147*$E147/$D147,2))))</f>
        <v>2</v>
      </c>
      <c r="AD147">
        <v>1</v>
      </c>
      <c r="AE147">
        <v>0</v>
      </c>
      <c r="AF147">
        <f>IF($A147="","",VLOOKUP($A147,DADOS!F:O,10,FALSE))</f>
        <v>0</v>
      </c>
      <c r="AG147" t="str">
        <f>IF(A147="","",IF(AF147="","",IF((AF147-AE147)*AD147*$E147/$D147&lt;1,"&lt;1",ROUND((AF147-AE147)*AD147*$E147/$D147,2))))</f>
        <v>&lt;1</v>
      </c>
      <c r="AH147">
        <v>1</v>
      </c>
      <c r="AI147">
        <v>0</v>
      </c>
      <c r="AJ147">
        <f>IF($A147="","",VLOOKUP($A147,DADOS!F:O,8,FALSE))</f>
        <v>1.237</v>
      </c>
      <c r="AK147">
        <f>IF(A147="","",IF(AJ147="","",IF((AJ147-AI147)*AH147*$E147/$D147&lt;1,"&lt;1",ROUND((AJ147-AI147)*AH147*$E147/$D147,2))))</f>
        <v>123.7</v>
      </c>
      <c r="AL147">
        <v>1</v>
      </c>
      <c r="AM147">
        <v>0</v>
      </c>
      <c r="AN147">
        <f>IF($A147="","",VLOOKUP($A147,DADOS!F:O,2,FALSE))</f>
        <v>0.545</v>
      </c>
      <c r="AO147" t="str">
        <f>IF(A147="","",IF(AN147="","",IF((AN147-AM147)*AL147*$E147/$D147/1000&lt;0.2,"&lt;0,2",ROUND((AN147-AM147)*AL147*$E147/$D147/1000,2))))</f>
        <v>&lt;0,2</v>
      </c>
      <c r="AP147">
        <v>1</v>
      </c>
      <c r="AR147">
        <f>IF($A147="","",VLOOKUP($A147,DADOS!F:P,11,FALSE))</f>
        <v>0</v>
      </c>
      <c r="AS147" t="str">
        <f>IF(E147="","",IF(AQ147="","",IF(AR147="","",IF((AR147-AQ147)*AP147*$E147/$D147&lt;1,"&lt;1",ROUND((AR147-AQ147)*AP147*$E147/$D147,2)))))</f>
        <v/>
      </c>
      <c r="AT147">
        <v>1</v>
      </c>
      <c r="AV147">
        <f>IF(A147="","",VLOOKUP(A147,DADOS!F:R,12,FALSE))</f>
        <v>0</v>
      </c>
      <c r="AW147" t="str">
        <f>IF(A147="","",IF(AU147="","",IF(AV147="","",IF((AV147-AU147)*AT147*$E147/$D147&lt;1,"&lt;1",ROUND((AV147-AU147)*AT147*$E147/$D147,2)))))</f>
        <v/>
      </c>
      <c r="AX147">
        <v>1</v>
      </c>
      <c r="AZ147">
        <f>IF($A147="","",VLOOKUP($A147,DADOS!F:R,13,FALSE))</f>
        <v>0</v>
      </c>
      <c r="BA147" t="str">
        <f>IF(A147="","",IF(AY147="","",IF(AZ147="","",IF((AZ147-AY147)*AX147*$E147/$D147&lt;1,"&lt;1",ROUND((AZ147-AY147)*AX147*$E147/$D147,2)))))</f>
        <v/>
      </c>
      <c r="BB147" t="str">
        <v>n.a.</v>
      </c>
      <c r="BC147" t="str">
        <v>Letícia</v>
      </c>
    </row>
    <row r="148">
      <c r="A148" t="str">
        <v>T01-C-160120-01</v>
      </c>
      <c r="B148" t="str">
        <f>IF(A148="","",A148&amp;"/20")</f>
        <v>T01-C-160120-01/20</v>
      </c>
      <c r="D148">
        <v>0.5</v>
      </c>
      <c r="E148">
        <v>50</v>
      </c>
      <c r="F148">
        <v>1</v>
      </c>
      <c r="G148">
        <v>0.287</v>
      </c>
      <c r="H148">
        <f>IF($A148="","",VLOOKUP($A148,DADOS!F:O,3,FALSE))</f>
        <v>27.421</v>
      </c>
      <c r="I148">
        <f>IF(A148="","",IF(H148="","",IF((H148-G148)*F148*$E148/$D148/1000&lt;0.2,"&lt;0,2",ROUND((H148-G148)*F148*$E148/$D148/1000,2))))</f>
        <v>2.71</v>
      </c>
      <c r="J148">
        <v>1</v>
      </c>
      <c r="K148">
        <v>8.969</v>
      </c>
      <c r="L148">
        <f>IF($A148="","",VLOOKUP($A148,DADOS!F:O,6,FALSE))</f>
        <v>18.984</v>
      </c>
      <c r="M148">
        <f>IF(A148="","",IF(L148="","",IF((L148-K148)*J148*$E148/$D148/1000&lt;0.2,"&lt;0,2",ROUND((L148-K148)*J148*$E148/$D148/1000,2))))</f>
        <v>1</v>
      </c>
      <c r="N148">
        <v>1</v>
      </c>
      <c r="O148">
        <v>0</v>
      </c>
      <c r="P148">
        <f>IF($A148="","",VLOOKUP($A148,DADOS!F:O,5,FALSE))</f>
        <v>12.839</v>
      </c>
      <c r="Q148">
        <f>IF(A148="","",IF(P148="","",IF((P148-O148)*N148*$E148/$D148/1000&lt;0.2,"&lt;0,2",ROUND((P148-O148)*N148*$E148/$D148/1000,2))))</f>
        <v>1.28</v>
      </c>
      <c r="R148">
        <v>1</v>
      </c>
      <c r="S148">
        <v>0</v>
      </c>
      <c r="T148">
        <f>IF($A148="","",VLOOKUP($A148,DADOS!F:O,4,FALSE))</f>
        <v>151.962</v>
      </c>
      <c r="U148">
        <f>IF(A148="","",IF(T148="","",IF((T148-S148)*R148*$E148/$D148/1000&lt;0.2,"&lt;0,2",ROUND((T148-S148)*R148*$E148/$D148/1000,2))))</f>
        <v>15.2</v>
      </c>
      <c r="V148">
        <v>1</v>
      </c>
      <c r="W148">
        <v>0</v>
      </c>
      <c r="X148">
        <f>IF($A148="","",VLOOKUP($A148,DADOS!F:O,9,FALSE))</f>
        <v>1.547</v>
      </c>
      <c r="Y148">
        <f>IF(A148="","",IF(X148="","",IF((X148-W148)*V148*$E148/$D148&lt;1,"&lt;1",ROUND((X148-W148)*V148*$E148/$D148,2))))</f>
        <v>154.7</v>
      </c>
      <c r="Z148">
        <v>1</v>
      </c>
      <c r="AA148">
        <v>0</v>
      </c>
      <c r="AB148">
        <f>IF($A148="","",VLOOKUP($A148,DADOS!F:O,7,FALSE))</f>
        <v>0.095</v>
      </c>
      <c r="AC148">
        <f>IF(A148="","",IF(AB148="","",IF((AB148-AA148)*Z148*$E148/$D148&lt;1,"&lt;1",ROUND((AB148-AA148)*Z148*$E148/$D148,2))))</f>
        <v>9.5</v>
      </c>
      <c r="AD148">
        <v>1</v>
      </c>
      <c r="AE148">
        <v>0</v>
      </c>
      <c r="AF148">
        <f>IF($A148="","",VLOOKUP($A148,DADOS!F:O,10,FALSE))</f>
        <v>4.649</v>
      </c>
      <c r="AG148">
        <f>IF(A148="","",IF(AF148="","",IF((AF148-AE148)*AD148*$E148/$D148&lt;1,"&lt;1",ROUND((AF148-AE148)*AD148*$E148/$D148,2))))</f>
        <v>464.9</v>
      </c>
      <c r="AH148">
        <v>1</v>
      </c>
      <c r="AI148">
        <v>0</v>
      </c>
      <c r="AJ148">
        <f>IF($A148="","",VLOOKUP($A148,DADOS!F:O,8,FALSE))</f>
        <v>0.217</v>
      </c>
      <c r="AK148">
        <f>IF(A148="","",IF(AJ148="","",IF((AJ148-AI148)*AH148*$E148/$D148&lt;1,"&lt;1",ROUND((AJ148-AI148)*AH148*$E148/$D148,2))))</f>
        <v>21.7</v>
      </c>
      <c r="AL148">
        <v>1</v>
      </c>
      <c r="AM148">
        <v>0</v>
      </c>
      <c r="AN148">
        <f>IF($A148="","",VLOOKUP($A148,DADOS!F:O,2,FALSE))</f>
        <v>99.401</v>
      </c>
      <c r="AO148">
        <f>IF(A148="","",IF(AN148="","",IF((AN148-AM148)*AL148*$E148/$D148/1000&lt;0.2,"&lt;0,2",ROUND((AN148-AM148)*AL148*$E148/$D148/1000,2))))</f>
        <v>9.94</v>
      </c>
      <c r="AP148">
        <v>1</v>
      </c>
      <c r="AR148">
        <f>IF($A148="","",VLOOKUP($A148,DADOS!F:P,11,FALSE))</f>
        <v>0</v>
      </c>
      <c r="AS148" t="str">
        <f>IF(E148="","",IF(AQ148="","",IF(AR148="","",IF((AR148-AQ148)*AP148*$E148/$D148&lt;1,"&lt;1",ROUND((AR148-AQ148)*AP148*$E148/$D148,2)))))</f>
        <v/>
      </c>
      <c r="AT148">
        <v>1</v>
      </c>
      <c r="AV148">
        <f>IF(A148="","",VLOOKUP(A148,DADOS!F:R,12,FALSE))</f>
        <v>0</v>
      </c>
      <c r="AW148" t="str">
        <f>IF(A148="","",IF(AU148="","",IF(AV148="","",IF((AV148-AU148)*AT148*$E148/$D148&lt;1,"&lt;1",ROUND((AV148-AU148)*AT148*$E148/$D148,2)))))</f>
        <v/>
      </c>
      <c r="AX148">
        <v>1</v>
      </c>
      <c r="AZ148">
        <f>IF($A148="","",VLOOKUP($A148,DADOS!F:R,13,FALSE))</f>
        <v>0</v>
      </c>
      <c r="BA148" t="str">
        <f>IF(A148="","",IF(AY148="","",IF(AZ148="","",IF((AZ148-AY148)*AX148*$E148/$D148&lt;1,"&lt;1",ROUND((AZ148-AY148)*AX148*$E148/$D148,2)))))</f>
        <v/>
      </c>
      <c r="BB148" t="str">
        <v>n.a.</v>
      </c>
      <c r="BC148" t="str">
        <v>Letícia</v>
      </c>
    </row>
    <row r="149">
      <c r="A149" t="str">
        <v>0626</v>
      </c>
      <c r="B149" t="str">
        <f>IF(A149="","",A149&amp;"/20")</f>
        <v>0626/20</v>
      </c>
      <c r="D149">
        <v>0.5</v>
      </c>
      <c r="E149">
        <v>50</v>
      </c>
      <c r="F149">
        <v>1</v>
      </c>
      <c r="G149">
        <v>0.287</v>
      </c>
      <c r="H149">
        <f>IF($A149="","",VLOOKUP($A149,DADOS!F:O,3,FALSE))</f>
        <v>41</v>
      </c>
      <c r="I149">
        <f>IF(A149="","",IF(H149="","",IF((H149-G149)*F149*$E149/$D149/1000&lt;0.2,"&lt;0,2",ROUND((H149-G149)*F149*$E149/$D149/1000,2))))</f>
        <v>4.07</v>
      </c>
      <c r="J149">
        <v>1</v>
      </c>
      <c r="K149">
        <v>8.969</v>
      </c>
      <c r="L149">
        <f>IF($A149="","",VLOOKUP($A149,DADOS!F:O,6,FALSE))</f>
        <v>18.902</v>
      </c>
      <c r="M149">
        <f>IF(A149="","",IF(L149="","",IF((L149-K149)*J149*$E149/$D149/1000&lt;0.2,"&lt;0,2",ROUND((L149-K149)*J149*$E149/$D149/1000,2))))</f>
        <v>0.99</v>
      </c>
      <c r="N149">
        <v>1</v>
      </c>
      <c r="O149">
        <v>0</v>
      </c>
      <c r="P149">
        <f>IF($A149="","",VLOOKUP($A149,DADOS!F:O,5,FALSE))</f>
        <v>12.08</v>
      </c>
      <c r="Q149">
        <f>IF(A149="","",IF(P149="","",IF((P149-O149)*N149*$E149/$D149/1000&lt;0.2,"&lt;0,2",ROUND((P149-O149)*N149*$E149/$D149/1000,2))))</f>
        <v>1.21</v>
      </c>
      <c r="R149">
        <v>1</v>
      </c>
      <c r="S149">
        <v>0</v>
      </c>
      <c r="T149">
        <f>IF($A149="","",VLOOKUP($A149,DADOS!F:O,4,FALSE))</f>
        <v>204.649</v>
      </c>
      <c r="U149">
        <f>IF(A149="","",IF(T149="","",IF((T149-S149)*R149*$E149/$D149/1000&lt;0.2,"&lt;0,2",ROUND((T149-S149)*R149*$E149/$D149/1000,2))))</f>
        <v>20.46</v>
      </c>
      <c r="V149">
        <v>1</v>
      </c>
      <c r="W149">
        <v>0</v>
      </c>
      <c r="X149">
        <f>IF($A149="","",VLOOKUP($A149,DADOS!F:O,9,FALSE))</f>
        <v>1.758</v>
      </c>
      <c r="Y149">
        <f>IF(A149="","",IF(X149="","",IF((X149-W149)*V149*$E149/$D149&lt;1,"&lt;1",ROUND((X149-W149)*V149*$E149/$D149,2))))</f>
        <v>175.8</v>
      </c>
      <c r="Z149">
        <v>1</v>
      </c>
      <c r="AA149">
        <v>0</v>
      </c>
      <c r="AB149">
        <f>IF($A149="","",VLOOKUP($A149,DADOS!F:O,7,FALSE))</f>
        <v>0.067</v>
      </c>
      <c r="AC149">
        <f>IF(A149="","",IF(AB149="","",IF((AB149-AA149)*Z149*$E149/$D149&lt;1,"&lt;1",ROUND((AB149-AA149)*Z149*$E149/$D149,2))))</f>
        <v>6.7</v>
      </c>
      <c r="AD149">
        <v>1</v>
      </c>
      <c r="AE149">
        <v>0</v>
      </c>
      <c r="AF149">
        <f>IF($A149="","",VLOOKUP($A149,DADOS!F:O,10,FALSE))</f>
        <v>0.535</v>
      </c>
      <c r="AG149">
        <f>IF(A149="","",IF(AF149="","",IF((AF149-AE149)*AD149*$E149/$D149&lt;1,"&lt;1",ROUND((AF149-AE149)*AD149*$E149/$D149,2))))</f>
        <v>53.5</v>
      </c>
      <c r="AH149">
        <v>1</v>
      </c>
      <c r="AI149">
        <v>0</v>
      </c>
      <c r="AJ149">
        <f>IF($A149="","",VLOOKUP($A149,DADOS!F:O,8,FALSE))</f>
        <v>0.127</v>
      </c>
      <c r="AK149">
        <f>IF(A149="","",IF(AJ149="","",IF((AJ149-AI149)*AH149*$E149/$D149&lt;1,"&lt;1",ROUND((AJ149-AI149)*AH149*$E149/$D149,2))))</f>
        <v>12.7</v>
      </c>
      <c r="AL149">
        <v>1</v>
      </c>
      <c r="AM149">
        <v>0</v>
      </c>
      <c r="AN149">
        <f>IF($A149="","",VLOOKUP($A149,DADOS!F:O,2,FALSE))</f>
        <v>159.271</v>
      </c>
      <c r="AO149">
        <f>IF(A149="","",IF(AN149="","",IF((AN149-AM149)*AL149*$E149/$D149/1000&lt;0.2,"&lt;0,2",ROUND((AN149-AM149)*AL149*$E149/$D149/1000,2))))</f>
        <v>15.93</v>
      </c>
      <c r="AP149">
        <v>1</v>
      </c>
      <c r="AR149">
        <f>IF($A149="","",VLOOKUP($A149,DADOS!F:P,11,FALSE))</f>
        <v>0</v>
      </c>
      <c r="AS149" t="str">
        <f>IF(E149="","",IF(AQ149="","",IF(AR149="","",IF((AR149-AQ149)*AP149*$E149/$D149&lt;1,"&lt;1",ROUND((AR149-AQ149)*AP149*$E149/$D149,2)))))</f>
        <v/>
      </c>
      <c r="AT149">
        <v>1</v>
      </c>
      <c r="AV149">
        <f>IF(A149="","",VLOOKUP(A149,DADOS!F:R,12,FALSE))</f>
        <v>0</v>
      </c>
      <c r="AW149" t="str">
        <f>IF(A149="","",IF(AU149="","",IF(AV149="","",IF((AV149-AU149)*AT149*$E149/$D149&lt;1,"&lt;1",ROUND((AV149-AU149)*AT149*$E149/$D149,2)))))</f>
        <v/>
      </c>
      <c r="AX149">
        <v>1</v>
      </c>
      <c r="AZ149">
        <f>IF($A149="","",VLOOKUP($A149,DADOS!F:R,13,FALSE))</f>
        <v>0</v>
      </c>
      <c r="BA149" t="str">
        <f>IF(A149="","",IF(AY149="","",IF(AZ149="","",IF((AZ149-AY149)*AX149*$E149/$D149&lt;1,"&lt;1",ROUND((AZ149-AY149)*AX149*$E149/$D149,2)))))</f>
        <v/>
      </c>
      <c r="BB149" t="str">
        <v>n.a.</v>
      </c>
      <c r="BC149" t="str">
        <v>Letícia</v>
      </c>
    </row>
    <row r="150">
      <c r="A150" t="str">
        <v>0627</v>
      </c>
      <c r="B150" t="str">
        <f>IF(A150="","",A150&amp;"/20")</f>
        <v>0627/20</v>
      </c>
      <c r="D150">
        <v>0.5</v>
      </c>
      <c r="E150">
        <v>50</v>
      </c>
      <c r="F150">
        <v>1</v>
      </c>
      <c r="G150">
        <v>0.287</v>
      </c>
      <c r="H150">
        <f>IF($A150="","",VLOOKUP($A150,DADOS!F:O,3,FALSE))</f>
        <v>35.857</v>
      </c>
      <c r="I150">
        <f>IF(A150="","",IF(H150="","",IF((H150-G150)*F150*$E150/$D150/1000&lt;0.2,"&lt;0,2",ROUND((H150-G150)*F150*$E150/$D150/1000,2))))</f>
        <v>3.56</v>
      </c>
      <c r="J150">
        <v>1</v>
      </c>
      <c r="K150">
        <v>8.969</v>
      </c>
      <c r="L150">
        <f>IF($A150="","",VLOOKUP($A150,DADOS!F:O,6,FALSE))</f>
        <v>20.203</v>
      </c>
      <c r="M150">
        <f>IF(A150="","",IF(L150="","",IF((L150-K150)*J150*$E150/$D150/1000&lt;0.2,"&lt;0,2",ROUND((L150-K150)*J150*$E150/$D150/1000,2))))</f>
        <v>1.12</v>
      </c>
      <c r="N150">
        <v>1</v>
      </c>
      <c r="O150">
        <v>0</v>
      </c>
      <c r="P150">
        <f>IF($A150="","",VLOOKUP($A150,DADOS!F:O,5,FALSE))</f>
        <v>13.882</v>
      </c>
      <c r="Q150">
        <f>IF(A150="","",IF(P150="","",IF((P150-O150)*N150*$E150/$D150/1000&lt;0.2,"&lt;0,2",ROUND((P150-O150)*N150*$E150/$D150/1000,2))))</f>
        <v>1.39</v>
      </c>
      <c r="R150">
        <v>1</v>
      </c>
      <c r="S150">
        <v>0</v>
      </c>
      <c r="T150">
        <f>IF($A150="","",VLOOKUP($A150,DADOS!F:O,4,FALSE))</f>
        <v>217.385</v>
      </c>
      <c r="U150">
        <f>IF(A150="","",IF(T150="","",IF((T150-S150)*R150*$E150/$D150/1000&lt;0.2,"&lt;0,2",ROUND((T150-S150)*R150*$E150/$D150/1000,2))))</f>
        <v>21.74</v>
      </c>
      <c r="V150">
        <v>1</v>
      </c>
      <c r="W150">
        <v>0</v>
      </c>
      <c r="X150">
        <f>IF($A150="","",VLOOKUP($A150,DADOS!F:O,9,FALSE))</f>
        <v>1.371</v>
      </c>
      <c r="Y150">
        <f>IF(A150="","",IF(X150="","",IF((X150-W150)*V150*$E150/$D150&lt;1,"&lt;1",ROUND((X150-W150)*V150*$E150/$D150,2))))</f>
        <v>137.1</v>
      </c>
      <c r="Z150">
        <v>1</v>
      </c>
      <c r="AA150">
        <v>0</v>
      </c>
      <c r="AB150">
        <f>IF($A150="","",VLOOKUP($A150,DADOS!F:O,7,FALSE))</f>
        <v>0.097</v>
      </c>
      <c r="AC150">
        <f>IF(A150="","",IF(AB150="","",IF((AB150-AA150)*Z150*$E150/$D150&lt;1,"&lt;1",ROUND((AB150-AA150)*Z150*$E150/$D150,2))))</f>
        <v>9.7</v>
      </c>
      <c r="AD150">
        <v>1</v>
      </c>
      <c r="AE150">
        <v>0</v>
      </c>
      <c r="AF150">
        <f>IF($A150="","",VLOOKUP($A150,DADOS!F:O,10,FALSE))</f>
        <v>1.384</v>
      </c>
      <c r="AG150">
        <f>IF(A150="","",IF(AF150="","",IF((AF150-AE150)*AD150*$E150/$D150&lt;1,"&lt;1",ROUND((AF150-AE150)*AD150*$E150/$D150,2))))</f>
        <v>138.4</v>
      </c>
      <c r="AH150">
        <v>1</v>
      </c>
      <c r="AI150">
        <v>0</v>
      </c>
      <c r="AJ150">
        <f>IF($A150="","",VLOOKUP($A150,DADOS!F:O,8,FALSE))</f>
        <v>0.149</v>
      </c>
      <c r="AK150">
        <f>IF(A150="","",IF(AJ150="","",IF((AJ150-AI150)*AH150*$E150/$D150&lt;1,"&lt;1",ROUND((AJ150-AI150)*AH150*$E150/$D150,2))))</f>
        <v>14.9</v>
      </c>
      <c r="AL150">
        <v>1</v>
      </c>
      <c r="AM150">
        <v>0</v>
      </c>
      <c r="AN150">
        <f>IF($A150="","",VLOOKUP($A150,DADOS!F:O,2,FALSE))</f>
        <v>141.079</v>
      </c>
      <c r="AO150">
        <f>IF(A150="","",IF(AN150="","",IF((AN150-AM150)*AL150*$E150/$D150/1000&lt;0.2,"&lt;0,2",ROUND((AN150-AM150)*AL150*$E150/$D150/1000,2))))</f>
        <v>14.11</v>
      </c>
      <c r="AP150">
        <v>1</v>
      </c>
      <c r="AR150">
        <f>IF($A150="","",VLOOKUP($A150,DADOS!F:P,11,FALSE))</f>
        <v>0</v>
      </c>
      <c r="AS150" t="str">
        <f>IF(E150="","",IF(AQ150="","",IF(AR150="","",IF((AR150-AQ150)*AP150*$E150/$D150&lt;1,"&lt;1",ROUND((AR150-AQ150)*AP150*$E150/$D150,2)))))</f>
        <v/>
      </c>
      <c r="AT150">
        <v>1</v>
      </c>
      <c r="AV150">
        <f>IF(A150="","",VLOOKUP(A150,DADOS!F:R,12,FALSE))</f>
        <v>0</v>
      </c>
      <c r="AW150" t="str">
        <f>IF(A150="","",IF(AU150="","",IF(AV150="","",IF((AV150-AU150)*AT150*$E150/$D150&lt;1,"&lt;1",ROUND((AV150-AU150)*AT150*$E150/$D150,2)))))</f>
        <v/>
      </c>
      <c r="AX150">
        <v>1</v>
      </c>
      <c r="AZ150">
        <f>IF($A150="","",VLOOKUP($A150,DADOS!F:R,13,FALSE))</f>
        <v>0</v>
      </c>
      <c r="BA150" t="str">
        <f>IF(A150="","",IF(AY150="","",IF(AZ150="","",IF((AZ150-AY150)*AX150*$E150/$D150&lt;1,"&lt;1",ROUND((AZ150-AY150)*AX150*$E150/$D150,2)))))</f>
        <v/>
      </c>
      <c r="BB150" t="str">
        <v>n.a.</v>
      </c>
      <c r="BC150" t="str">
        <v>Letícia</v>
      </c>
    </row>
    <row r="151">
      <c r="A151" t="str">
        <v>0628</v>
      </c>
      <c r="B151" t="str">
        <f>IF(A151="","",A151&amp;"/20")</f>
        <v>0628/20</v>
      </c>
      <c r="D151">
        <v>0.5</v>
      </c>
      <c r="E151">
        <v>50</v>
      </c>
      <c r="F151">
        <v>1</v>
      </c>
      <c r="G151">
        <v>0.287</v>
      </c>
      <c r="H151">
        <f>IF($A151="","",VLOOKUP($A151,DADOS!F:O,3,FALSE))</f>
        <v>40.023</v>
      </c>
      <c r="I151">
        <f>IF(A151="","",IF(H151="","",IF((H151-G151)*F151*$E151/$D151/1000&lt;0.2,"&lt;0,2",ROUND((H151-G151)*F151*$E151/$D151/1000,2))))</f>
        <v>3.97</v>
      </c>
      <c r="J151">
        <v>1</v>
      </c>
      <c r="K151">
        <v>8.969</v>
      </c>
      <c r="L151">
        <f>IF($A151="","",VLOOKUP($A151,DADOS!F:O,6,FALSE))</f>
        <v>20.384</v>
      </c>
      <c r="M151">
        <f>IF(A151="","",IF(L151="","",IF((L151-K151)*J151*$E151/$D151/1000&lt;0.2,"&lt;0,2",ROUND((L151-K151)*J151*$E151/$D151/1000,2))))</f>
        <v>1.14</v>
      </c>
      <c r="N151">
        <v>1</v>
      </c>
      <c r="O151">
        <v>0</v>
      </c>
      <c r="P151">
        <f>IF($A151="","",VLOOKUP($A151,DADOS!F:O,5,FALSE))</f>
        <v>14.846</v>
      </c>
      <c r="Q151">
        <f>IF(A151="","",IF(P151="","",IF((P151-O151)*N151*$E151/$D151/1000&lt;0.2,"&lt;0,2",ROUND((P151-O151)*N151*$E151/$D151/1000,2))))</f>
        <v>1.48</v>
      </c>
      <c r="R151">
        <v>1</v>
      </c>
      <c r="S151">
        <v>0</v>
      </c>
      <c r="T151">
        <f>IF($A151="","",VLOOKUP($A151,DADOS!F:O,4,FALSE))</f>
        <v>191.339</v>
      </c>
      <c r="U151">
        <f>IF(A151="","",IF(T151="","",IF((T151-S151)*R151*$E151/$D151/1000&lt;0.2,"&lt;0,2",ROUND((T151-S151)*R151*$E151/$D151/1000,2))))</f>
        <v>19.13</v>
      </c>
      <c r="V151">
        <v>1</v>
      </c>
      <c r="W151">
        <v>0</v>
      </c>
      <c r="X151">
        <f>IF($A151="","",VLOOKUP($A151,DADOS!F:O,9,FALSE))</f>
        <v>1.077</v>
      </c>
      <c r="Y151">
        <f>IF(A151="","",IF(X151="","",IF((X151-W151)*V151*$E151/$D151&lt;1,"&lt;1",ROUND((X151-W151)*V151*$E151/$D151,2))))</f>
        <v>107.7</v>
      </c>
      <c r="Z151">
        <v>1</v>
      </c>
      <c r="AA151">
        <v>0</v>
      </c>
      <c r="AB151">
        <f>IF($A151="","",VLOOKUP($A151,DADOS!F:O,7,FALSE))</f>
        <v>0.083</v>
      </c>
      <c r="AC151">
        <f>IF(A151="","",IF(AB151="","",IF((AB151-AA151)*Z151*$E151/$D151&lt;1,"&lt;1",ROUND((AB151-AA151)*Z151*$E151/$D151,2))))</f>
        <v>8.3</v>
      </c>
      <c r="AD151">
        <v>1</v>
      </c>
      <c r="AE151">
        <v>0</v>
      </c>
      <c r="AF151">
        <f>IF($A151="","",VLOOKUP($A151,DADOS!F:O,10,FALSE))</f>
        <v>0.884</v>
      </c>
      <c r="AG151">
        <f>IF(A151="","",IF(AF151="","",IF((AF151-AE151)*AD151*$E151/$D151&lt;1,"&lt;1",ROUND((AF151-AE151)*AD151*$E151/$D151,2))))</f>
        <v>88.4</v>
      </c>
      <c r="AH151">
        <v>1</v>
      </c>
      <c r="AI151">
        <v>0</v>
      </c>
      <c r="AJ151">
        <f>IF($A151="","",VLOOKUP($A151,DADOS!F:O,8,FALSE))</f>
        <v>0.204</v>
      </c>
      <c r="AK151">
        <f>IF(A151="","",IF(AJ151="","",IF((AJ151-AI151)*AH151*$E151/$D151&lt;1,"&lt;1",ROUND((AJ151-AI151)*AH151*$E151/$D151,2))))</f>
        <v>20.4</v>
      </c>
      <c r="AL151">
        <v>1</v>
      </c>
      <c r="AM151">
        <v>0</v>
      </c>
      <c r="AN151">
        <f>IF($A151="","",VLOOKUP($A151,DADOS!F:O,2,FALSE))</f>
        <v>125.425</v>
      </c>
      <c r="AO151">
        <f>IF(A151="","",IF(AN151="","",IF((AN151-AM151)*AL151*$E151/$D151/1000&lt;0.2,"&lt;0,2",ROUND((AN151-AM151)*AL151*$E151/$D151/1000,2))))</f>
        <v>12.54</v>
      </c>
      <c r="AP151">
        <v>1</v>
      </c>
      <c r="AR151">
        <f>IF($A151="","",VLOOKUP($A151,DADOS!F:P,11,FALSE))</f>
        <v>0</v>
      </c>
      <c r="AS151" t="str">
        <f>IF(E151="","",IF(AQ151="","",IF(AR151="","",IF((AR151-AQ151)*AP151*$E151/$D151&lt;1,"&lt;1",ROUND((AR151-AQ151)*AP151*$E151/$D151,2)))))</f>
        <v/>
      </c>
      <c r="AT151">
        <v>1</v>
      </c>
      <c r="AV151">
        <f>IF(A151="","",VLOOKUP(A151,DADOS!F:R,12,FALSE))</f>
        <v>0</v>
      </c>
      <c r="AW151" t="str">
        <f>IF(A151="","",IF(AU151="","",IF(AV151="","",IF((AV151-AU151)*AT151*$E151/$D151&lt;1,"&lt;1",ROUND((AV151-AU151)*AT151*$E151/$D151,2)))))</f>
        <v/>
      </c>
      <c r="AX151">
        <v>1</v>
      </c>
      <c r="AZ151">
        <f>IF($A151="","",VLOOKUP($A151,DADOS!F:R,13,FALSE))</f>
        <v>0</v>
      </c>
      <c r="BA151" t="str">
        <f>IF(A151="","",IF(AY151="","",IF(AZ151="","",IF((AZ151-AY151)*AX151*$E151/$D151&lt;1,"&lt;1",ROUND((AZ151-AY151)*AX151*$E151/$D151,2)))))</f>
        <v/>
      </c>
      <c r="BB151" t="str">
        <v>n.a.</v>
      </c>
      <c r="BC151" t="str">
        <v>Letícia</v>
      </c>
    </row>
    <row r="152">
      <c r="A152" t="str">
        <v>0629</v>
      </c>
      <c r="B152" t="str">
        <f>IF(A152="","",A152&amp;"/20")</f>
        <v>0629/20</v>
      </c>
      <c r="D152">
        <v>0.5</v>
      </c>
      <c r="E152">
        <v>50</v>
      </c>
      <c r="F152">
        <v>1</v>
      </c>
      <c r="G152">
        <v>0.287</v>
      </c>
      <c r="H152">
        <f>IF($A152="","",VLOOKUP($A152,DADOS!F:O,3,FALSE))</f>
        <v>45.685</v>
      </c>
      <c r="I152">
        <f>IF(A152="","",IF(H152="","",IF((H152-G152)*F152*$E152/$D152/1000&lt;0.2,"&lt;0,2",ROUND((H152-G152)*F152*$E152/$D152/1000,2))))</f>
        <v>4.54</v>
      </c>
      <c r="J152">
        <v>1</v>
      </c>
      <c r="K152">
        <v>8.969</v>
      </c>
      <c r="L152">
        <f>IF($A152="","",VLOOKUP($A152,DADOS!F:O,6,FALSE))</f>
        <v>23.526</v>
      </c>
      <c r="M152">
        <f>IF(A152="","",IF(L152="","",IF((L152-K152)*J152*$E152/$D152/1000&lt;0.2,"&lt;0,2",ROUND((L152-K152)*J152*$E152/$D152/1000,2))))</f>
        <v>1.46</v>
      </c>
      <c r="N152">
        <v>1</v>
      </c>
      <c r="O152">
        <v>0</v>
      </c>
      <c r="P152">
        <f>IF($A152="","",VLOOKUP($A152,DADOS!F:O,5,FALSE))</f>
        <v>17.386</v>
      </c>
      <c r="Q152">
        <f>IF(A152="","",IF(P152="","",IF((P152-O152)*N152*$E152/$D152/1000&lt;0.2,"&lt;0,2",ROUND((P152-O152)*N152*$E152/$D152/1000,2))))</f>
        <v>1.74</v>
      </c>
      <c r="R152">
        <v>1</v>
      </c>
      <c r="S152">
        <v>0</v>
      </c>
      <c r="T152">
        <f>IF($A152="","",VLOOKUP($A152,DADOS!F:O,4,FALSE))</f>
        <v>192.729</v>
      </c>
      <c r="U152">
        <f>IF(A152="","",IF(T152="","",IF((T152-S152)*R152*$E152/$D152/1000&lt;0.2,"&lt;0,2",ROUND((T152-S152)*R152*$E152/$D152/1000,2))))</f>
        <v>19.27</v>
      </c>
      <c r="V152">
        <v>1</v>
      </c>
      <c r="W152">
        <v>0</v>
      </c>
      <c r="X152">
        <f>IF($A152="","",VLOOKUP($A152,DADOS!F:O,9,FALSE))</f>
        <v>0.91</v>
      </c>
      <c r="Y152">
        <f>IF(A152="","",IF(X152="","",IF((X152-W152)*V152*$E152/$D152&lt;1,"&lt;1",ROUND((X152-W152)*V152*$E152/$D152,2))))</f>
        <v>91</v>
      </c>
      <c r="Z152">
        <v>1</v>
      </c>
      <c r="AA152">
        <v>0</v>
      </c>
      <c r="AB152">
        <f>IF($A152="","",VLOOKUP($A152,DADOS!F:O,7,FALSE))</f>
        <v>0.076</v>
      </c>
      <c r="AC152">
        <f>IF(A152="","",IF(AB152="","",IF((AB152-AA152)*Z152*$E152/$D152&lt;1,"&lt;1",ROUND((AB152-AA152)*Z152*$E152/$D152,2))))</f>
        <v>7.6</v>
      </c>
      <c r="AD152">
        <v>1</v>
      </c>
      <c r="AE152">
        <v>0</v>
      </c>
      <c r="AF152">
        <f>IF($A152="","",VLOOKUP($A152,DADOS!F:O,10,FALSE))</f>
        <v>1.057</v>
      </c>
      <c r="AG152">
        <f>IF(A152="","",IF(AF152="","",IF((AF152-AE152)*AD152*$E152/$D152&lt;1,"&lt;1",ROUND((AF152-AE152)*AD152*$E152/$D152,2))))</f>
        <v>105.7</v>
      </c>
      <c r="AH152">
        <v>1</v>
      </c>
      <c r="AI152">
        <v>0</v>
      </c>
      <c r="AJ152">
        <f>IF($A152="","",VLOOKUP($A152,DADOS!F:O,8,FALSE))</f>
        <v>0.13</v>
      </c>
      <c r="AK152">
        <f>IF(A152="","",IF(AJ152="","",IF((AJ152-AI152)*AH152*$E152/$D152&lt;1,"&lt;1",ROUND((AJ152-AI152)*AH152*$E152/$D152,2))))</f>
        <v>13</v>
      </c>
      <c r="AL152">
        <v>1</v>
      </c>
      <c r="AM152">
        <v>0</v>
      </c>
      <c r="AN152">
        <f>IF($A152="","",VLOOKUP($A152,DADOS!F:O,2,FALSE))</f>
        <v>154.588</v>
      </c>
      <c r="AO152">
        <f>IF(A152="","",IF(AN152="","",IF((AN152-AM152)*AL152*$E152/$D152/1000&lt;0.2,"&lt;0,2",ROUND((AN152-AM152)*AL152*$E152/$D152/1000,2))))</f>
        <v>15.46</v>
      </c>
      <c r="AP152">
        <v>1</v>
      </c>
      <c r="AR152">
        <f>IF($A152="","",VLOOKUP($A152,DADOS!F:P,11,FALSE))</f>
        <v>0</v>
      </c>
      <c r="AS152" t="str">
        <f>IF(E152="","",IF(AQ152="","",IF(AR152="","",IF((AR152-AQ152)*AP152*$E152/$D152&lt;1,"&lt;1",ROUND((AR152-AQ152)*AP152*$E152/$D152,2)))))</f>
        <v/>
      </c>
      <c r="AT152">
        <v>1</v>
      </c>
      <c r="AV152">
        <f>IF(A152="","",VLOOKUP(A152,DADOS!F:R,12,FALSE))</f>
        <v>0</v>
      </c>
      <c r="AW152" t="str">
        <f>IF(A152="","",IF(AU152="","",IF(AV152="","",IF((AV152-AU152)*AT152*$E152/$D152&lt;1,"&lt;1",ROUND((AV152-AU152)*AT152*$E152/$D152,2)))))</f>
        <v/>
      </c>
      <c r="AX152">
        <v>1</v>
      </c>
      <c r="AZ152">
        <f>IF($A152="","",VLOOKUP($A152,DADOS!F:R,13,FALSE))</f>
        <v>0</v>
      </c>
      <c r="BA152" t="str">
        <f>IF(A152="","",IF(AY152="","",IF(AZ152="","",IF((AZ152-AY152)*AX152*$E152/$D152&lt;1,"&lt;1",ROUND((AZ152-AY152)*AX152*$E152/$D152,2)))))</f>
        <v/>
      </c>
      <c r="BB152" t="str">
        <v>n.a.</v>
      </c>
      <c r="BC152" t="str">
        <v>Letícia</v>
      </c>
    </row>
    <row r="153">
      <c r="A153" t="str">
        <v>0630</v>
      </c>
      <c r="B153" t="str">
        <f>IF(A153="","",A153&amp;"/20")</f>
        <v>0630/20</v>
      </c>
      <c r="D153">
        <v>0.5</v>
      </c>
      <c r="E153">
        <v>50</v>
      </c>
      <c r="F153">
        <v>1</v>
      </c>
      <c r="G153">
        <v>0.287</v>
      </c>
      <c r="H153">
        <f>IF($A153="","",VLOOKUP($A153,DADOS!F:O,3,FALSE))</f>
        <v>34.066</v>
      </c>
      <c r="I153">
        <f>IF(A153="","",IF(H153="","",IF((H153-G153)*F153*$E153/$D153/1000&lt;0.2,"&lt;0,2",ROUND((H153-G153)*F153*$E153/$D153/1000,2))))</f>
        <v>3.38</v>
      </c>
      <c r="J153">
        <v>1</v>
      </c>
      <c r="K153">
        <v>8.969</v>
      </c>
      <c r="L153">
        <f>IF($A153="","",VLOOKUP($A153,DADOS!F:O,6,FALSE))</f>
        <v>20.735</v>
      </c>
      <c r="M153">
        <f>IF(A153="","",IF(L153="","",IF((L153-K153)*J153*$E153/$D153/1000&lt;0.2,"&lt;0,2",ROUND((L153-K153)*J153*$E153/$D153/1000,2))))</f>
        <v>1.18</v>
      </c>
      <c r="N153">
        <v>1</v>
      </c>
      <c r="O153">
        <v>0</v>
      </c>
      <c r="P153">
        <f>IF($A153="","",VLOOKUP($A153,DADOS!F:O,5,FALSE))</f>
        <v>13.933</v>
      </c>
      <c r="Q153">
        <f>IF(A153="","",IF(P153="","",IF((P153-O153)*N153*$E153/$D153/1000&lt;0.2,"&lt;0,2",ROUND((P153-O153)*N153*$E153/$D153/1000,2))))</f>
        <v>1.39</v>
      </c>
      <c r="R153">
        <v>1</v>
      </c>
      <c r="S153">
        <v>0</v>
      </c>
      <c r="T153">
        <f>IF($A153="","",VLOOKUP($A153,DADOS!F:O,4,FALSE))</f>
        <v>177.532</v>
      </c>
      <c r="U153">
        <f>IF(A153="","",IF(T153="","",IF((T153-S153)*R153*$E153/$D153/1000&lt;0.2,"&lt;0,2",ROUND((T153-S153)*R153*$E153/$D153/1000,2))))</f>
        <v>17.75</v>
      </c>
      <c r="V153">
        <v>1</v>
      </c>
      <c r="W153">
        <v>0</v>
      </c>
      <c r="X153">
        <f>IF($A153="","",VLOOKUP($A153,DADOS!F:O,9,FALSE))</f>
        <v>0.903</v>
      </c>
      <c r="Y153">
        <f>IF(A153="","",IF(X153="","",IF((X153-W153)*V153*$E153/$D153&lt;1,"&lt;1",ROUND((X153-W153)*V153*$E153/$D153,2))))</f>
        <v>90.3</v>
      </c>
      <c r="Z153">
        <v>1</v>
      </c>
      <c r="AA153">
        <v>0</v>
      </c>
      <c r="AB153">
        <f>IF($A153="","",VLOOKUP($A153,DADOS!F:O,7,FALSE))</f>
        <v>0.062</v>
      </c>
      <c r="AC153">
        <f>IF(A153="","",IF(AB153="","",IF((AB153-AA153)*Z153*$E153/$D153&lt;1,"&lt;1",ROUND((AB153-AA153)*Z153*$E153/$D153,2))))</f>
        <v>6.2</v>
      </c>
      <c r="AD153">
        <v>1</v>
      </c>
      <c r="AE153">
        <v>0</v>
      </c>
      <c r="AF153">
        <f>IF($A153="","",VLOOKUP($A153,DADOS!F:O,10,FALSE))</f>
        <v>0.867</v>
      </c>
      <c r="AG153">
        <f>IF(A153="","",IF(AF153="","",IF((AF153-AE153)*AD153*$E153/$D153&lt;1,"&lt;1",ROUND((AF153-AE153)*AD153*$E153/$D153,2))))</f>
        <v>86.7</v>
      </c>
      <c r="AH153">
        <v>1</v>
      </c>
      <c r="AI153">
        <v>0</v>
      </c>
      <c r="AJ153">
        <f>IF($A153="","",VLOOKUP($A153,DADOS!F:O,8,FALSE))</f>
        <v>0.119</v>
      </c>
      <c r="AK153">
        <f>IF(A153="","",IF(AJ153="","",IF((AJ153-AI153)*AH153*$E153/$D153&lt;1,"&lt;1",ROUND((AJ153-AI153)*AH153*$E153/$D153,2))))</f>
        <v>11.9</v>
      </c>
      <c r="AL153">
        <v>1</v>
      </c>
      <c r="AM153">
        <v>0</v>
      </c>
      <c r="AN153">
        <f>IF($A153="","",VLOOKUP($A153,DADOS!F:O,2,FALSE))</f>
        <v>134.746</v>
      </c>
      <c r="AO153">
        <f>IF(A153="","",IF(AN153="","",IF((AN153-AM153)*AL153*$E153/$D153/1000&lt;0.2,"&lt;0,2",ROUND((AN153-AM153)*AL153*$E153/$D153/1000,2))))</f>
        <v>13.47</v>
      </c>
      <c r="AP153">
        <v>1</v>
      </c>
      <c r="AR153">
        <f>IF($A153="","",VLOOKUP($A153,DADOS!F:P,11,FALSE))</f>
        <v>0</v>
      </c>
      <c r="AS153" t="str">
        <f>IF(E153="","",IF(AQ153="","",IF(AR153="","",IF((AR153-AQ153)*AP153*$E153/$D153&lt;1,"&lt;1",ROUND((AR153-AQ153)*AP153*$E153/$D153,2)))))</f>
        <v/>
      </c>
      <c r="AT153">
        <v>1</v>
      </c>
      <c r="AV153">
        <f>IF(A153="","",VLOOKUP(A153,DADOS!F:R,12,FALSE))</f>
        <v>0</v>
      </c>
      <c r="AW153" t="str">
        <f>IF(A153="","",IF(AU153="","",IF(AV153="","",IF((AV153-AU153)*AT153*$E153/$D153&lt;1,"&lt;1",ROUND((AV153-AU153)*AT153*$E153/$D153,2)))))</f>
        <v/>
      </c>
      <c r="AX153">
        <v>1</v>
      </c>
      <c r="AZ153">
        <f>IF($A153="","",VLOOKUP($A153,DADOS!F:R,13,FALSE))</f>
        <v>0</v>
      </c>
      <c r="BA153" t="str">
        <f>IF(A153="","",IF(AY153="","",IF(AZ153="","",IF((AZ153-AY153)*AX153*$E153/$D153&lt;1,"&lt;1",ROUND((AZ153-AY153)*AX153*$E153/$D153,2)))))</f>
        <v/>
      </c>
      <c r="BB153" t="str">
        <v>n.a.</v>
      </c>
      <c r="BC153" t="str">
        <v>Letícia</v>
      </c>
    </row>
    <row r="154">
      <c r="A154" t="str">
        <v>0631</v>
      </c>
      <c r="B154" t="str">
        <f>IF(A154="","",A154&amp;"/20")</f>
        <v>0631/20</v>
      </c>
      <c r="D154">
        <v>0.5</v>
      </c>
      <c r="E154">
        <v>50</v>
      </c>
      <c r="F154">
        <v>1</v>
      </c>
      <c r="G154">
        <v>0.287</v>
      </c>
      <c r="H154">
        <f>IF($A154="","",VLOOKUP($A154,DADOS!F:O,3,FALSE))</f>
        <v>12.799</v>
      </c>
      <c r="I154">
        <f>IF(A154="","",IF(H154="","",IF((H154-G154)*F154*$E154/$D154/1000&lt;0.2,"&lt;0,2",ROUND((H154-G154)*F154*$E154/$D154/1000,2))))</f>
        <v>1.25</v>
      </c>
      <c r="J154">
        <v>1</v>
      </c>
      <c r="K154">
        <v>8.969</v>
      </c>
      <c r="L154">
        <f>IF($A154="","",VLOOKUP($A154,DADOS!F:O,6,FALSE))</f>
        <v>22.211</v>
      </c>
      <c r="M154">
        <f>IF(A154="","",IF(L154="","",IF((L154-K154)*J154*$E154/$D154/1000&lt;0.2,"&lt;0,2",ROUND((L154-K154)*J154*$E154/$D154/1000,2))))</f>
        <v>1.32</v>
      </c>
      <c r="N154">
        <v>1</v>
      </c>
      <c r="O154">
        <v>0</v>
      </c>
      <c r="P154">
        <f>IF($A154="","",VLOOKUP($A154,DADOS!F:O,5,FALSE))</f>
        <v>35.565</v>
      </c>
      <c r="Q154">
        <f>IF(A154="","",IF(P154="","",IF((P154-O154)*N154*$E154/$D154/1000&lt;0.2,"&lt;0,2",ROUND((P154-O154)*N154*$E154/$D154/1000,2))))</f>
        <v>3.56</v>
      </c>
      <c r="R154">
        <v>1</v>
      </c>
      <c r="S154">
        <v>0</v>
      </c>
      <c r="T154">
        <f>IF($A154="","",VLOOKUP($A154,DADOS!F:O,4,FALSE))</f>
        <v>209.383</v>
      </c>
      <c r="U154">
        <f>IF(A154="","",IF(T154="","",IF((T154-S154)*R154*$E154/$D154/1000&lt;0.2,"&lt;0,2",ROUND((T154-S154)*R154*$E154/$D154/1000,2))))</f>
        <v>20.94</v>
      </c>
      <c r="V154">
        <v>1</v>
      </c>
      <c r="W154">
        <v>0</v>
      </c>
      <c r="X154">
        <f>IF($A154="","",VLOOKUP($A154,DADOS!F:O,9,FALSE))</f>
        <v>1.079</v>
      </c>
      <c r="Y154">
        <f>IF(A154="","",IF(X154="","",IF((X154-W154)*V154*$E154/$D154&lt;1,"&lt;1",ROUND((X154-W154)*V154*$E154/$D154,2))))</f>
        <v>107.9</v>
      </c>
      <c r="Z154">
        <v>1</v>
      </c>
      <c r="AA154">
        <v>0</v>
      </c>
      <c r="AB154">
        <f>IF($A154="","",VLOOKUP($A154,DADOS!F:O,7,FALSE))</f>
        <v>0.097</v>
      </c>
      <c r="AC154">
        <f>IF(A154="","",IF(AB154="","",IF((AB154-AA154)*Z154*$E154/$D154&lt;1,"&lt;1",ROUND((AB154-AA154)*Z154*$E154/$D154,2))))</f>
        <v>9.7</v>
      </c>
      <c r="AD154">
        <v>1</v>
      </c>
      <c r="AE154">
        <v>0</v>
      </c>
      <c r="AF154">
        <f>IF($A154="","",VLOOKUP($A154,DADOS!F:O,10,FALSE))</f>
        <v>0.391</v>
      </c>
      <c r="AG154">
        <f>IF(A154="","",IF(AF154="","",IF((AF154-AE154)*AD154*$E154/$D154&lt;1,"&lt;1",ROUND((AF154-AE154)*AD154*$E154/$D154,2))))</f>
        <v>39.1</v>
      </c>
      <c r="AH154">
        <v>1</v>
      </c>
      <c r="AI154">
        <v>0</v>
      </c>
      <c r="AJ154">
        <f>IF($A154="","",VLOOKUP($A154,DADOS!F:O,8,FALSE))</f>
        <v>0.303</v>
      </c>
      <c r="AK154">
        <f>IF(A154="","",IF(AJ154="","",IF((AJ154-AI154)*AH154*$E154/$D154&lt;1,"&lt;1",ROUND((AJ154-AI154)*AH154*$E154/$D154,2))))</f>
        <v>30.3</v>
      </c>
      <c r="AL154">
        <v>1</v>
      </c>
      <c r="AM154">
        <v>0</v>
      </c>
      <c r="AN154">
        <f>IF($A154="","",VLOOKUP($A154,DADOS!F:O,2,FALSE))</f>
        <v>28.055</v>
      </c>
      <c r="AO154">
        <f>IF(A154="","",IF(AN154="","",IF((AN154-AM154)*AL154*$E154/$D154/1000&lt;0.2,"&lt;0,2",ROUND((AN154-AM154)*AL154*$E154/$D154/1000,2))))</f>
        <v>2.81</v>
      </c>
      <c r="AP154">
        <v>1</v>
      </c>
      <c r="AR154">
        <f>IF($A154="","",VLOOKUP($A154,DADOS!F:P,11,FALSE))</f>
        <v>0</v>
      </c>
      <c r="AS154" t="str">
        <f>IF(E154="","",IF(AQ154="","",IF(AR154="","",IF((AR154-AQ154)*AP154*$E154/$D154&lt;1,"&lt;1",ROUND((AR154-AQ154)*AP154*$E154/$D154,2)))))</f>
        <v/>
      </c>
      <c r="AT154">
        <v>1</v>
      </c>
      <c r="AV154">
        <f>IF(A154="","",VLOOKUP(A154,DADOS!F:R,12,FALSE))</f>
        <v>0</v>
      </c>
      <c r="AW154" t="str">
        <f>IF(A154="","",IF(AU154="","",IF(AV154="","",IF((AV154-AU154)*AT154*$E154/$D154&lt;1,"&lt;1",ROUND((AV154-AU154)*AT154*$E154/$D154,2)))))</f>
        <v/>
      </c>
      <c r="AX154">
        <v>1</v>
      </c>
      <c r="AZ154">
        <f>IF($A154="","",VLOOKUP($A154,DADOS!F:R,13,FALSE))</f>
        <v>0</v>
      </c>
      <c r="BA154" t="str">
        <f>IF(A154="","",IF(AY154="","",IF(AZ154="","",IF((AZ154-AY154)*AX154*$E154/$D154&lt;1,"&lt;1",ROUND((AZ154-AY154)*AX154*$E154/$D154,2)))))</f>
        <v/>
      </c>
      <c r="BB154" t="str">
        <v>n.a.</v>
      </c>
      <c r="BC154" t="str">
        <v>Letícia</v>
      </c>
    </row>
    <row r="155">
      <c r="A155" t="str">
        <v>0632</v>
      </c>
      <c r="B155" t="str">
        <f>IF(A155="","",A155&amp;"/20")</f>
        <v>0632/20</v>
      </c>
      <c r="D155">
        <v>0.5</v>
      </c>
      <c r="E155">
        <v>50</v>
      </c>
      <c r="F155">
        <v>1</v>
      </c>
      <c r="G155">
        <v>0.287</v>
      </c>
      <c r="H155">
        <f>IF($A155="","",VLOOKUP($A155,DADOS!F:O,3,FALSE))</f>
        <v>13.543</v>
      </c>
      <c r="I155">
        <f>IF(A155="","",IF(H155="","",IF((H155-G155)*F155*$E155/$D155/1000&lt;0.2,"&lt;0,2",ROUND((H155-G155)*F155*$E155/$D155/1000,2))))</f>
        <v>1.33</v>
      </c>
      <c r="J155">
        <v>1</v>
      </c>
      <c r="K155">
        <v>8.969</v>
      </c>
      <c r="L155">
        <f>IF($A155="","",VLOOKUP($A155,DADOS!F:O,6,FALSE))</f>
        <v>22.283</v>
      </c>
      <c r="M155">
        <f>IF(A155="","",IF(L155="","",IF((L155-K155)*J155*$E155/$D155/1000&lt;0.2,"&lt;0,2",ROUND((L155-K155)*J155*$E155/$D155/1000,2))))</f>
        <v>1.33</v>
      </c>
      <c r="N155">
        <v>1</v>
      </c>
      <c r="O155">
        <v>0</v>
      </c>
      <c r="P155">
        <f>IF($A155="","",VLOOKUP($A155,DADOS!F:O,5,FALSE))</f>
        <v>36.07</v>
      </c>
      <c r="Q155">
        <f>IF(A155="","",IF(P155="","",IF((P155-O155)*N155*$E155/$D155/1000&lt;0.2,"&lt;0,2",ROUND((P155-O155)*N155*$E155/$D155/1000,2))))</f>
        <v>3.61</v>
      </c>
      <c r="R155">
        <v>1</v>
      </c>
      <c r="S155">
        <v>0</v>
      </c>
      <c r="T155">
        <f>IF($A155="","",VLOOKUP($A155,DADOS!F:O,4,FALSE))</f>
        <v>214.29</v>
      </c>
      <c r="U155">
        <f>IF(A155="","",IF(T155="","",IF((T155-S155)*R155*$E155/$D155/1000&lt;0.2,"&lt;0,2",ROUND((T155-S155)*R155*$E155/$D155/1000,2))))</f>
        <v>21.43</v>
      </c>
      <c r="V155">
        <v>1</v>
      </c>
      <c r="W155">
        <v>0</v>
      </c>
      <c r="X155">
        <f>IF($A155="","",VLOOKUP($A155,DADOS!F:O,9,FALSE))</f>
        <v>1.03</v>
      </c>
      <c r="Y155">
        <f>IF(A155="","",IF(X155="","",IF((X155-W155)*V155*$E155/$D155&lt;1,"&lt;1",ROUND((X155-W155)*V155*$E155/$D155,2))))</f>
        <v>103</v>
      </c>
      <c r="Z155">
        <v>1</v>
      </c>
      <c r="AA155">
        <v>0</v>
      </c>
      <c r="AB155">
        <f>IF($A155="","",VLOOKUP($A155,DADOS!F:O,7,FALSE))</f>
        <v>0.117</v>
      </c>
      <c r="AC155">
        <f>IF(A155="","",IF(AB155="","",IF((AB155-AA155)*Z155*$E155/$D155&lt;1,"&lt;1",ROUND((AB155-AA155)*Z155*$E155/$D155,2))))</f>
        <v>11.7</v>
      </c>
      <c r="AD155">
        <v>1</v>
      </c>
      <c r="AE155">
        <v>0</v>
      </c>
      <c r="AF155">
        <f>IF($A155="","",VLOOKUP($A155,DADOS!F:O,10,FALSE))</f>
        <v>0.439</v>
      </c>
      <c r="AG155">
        <f>IF(A155="","",IF(AF155="","",IF((AF155-AE155)*AD155*$E155/$D155&lt;1,"&lt;1",ROUND((AF155-AE155)*AD155*$E155/$D155,2))))</f>
        <v>43.9</v>
      </c>
      <c r="AH155">
        <v>1</v>
      </c>
      <c r="AI155">
        <v>0</v>
      </c>
      <c r="AJ155">
        <f>IF($A155="","",VLOOKUP($A155,DADOS!F:O,8,FALSE))</f>
        <v>0.372</v>
      </c>
      <c r="AK155">
        <f>IF(A155="","",IF(AJ155="","",IF((AJ155-AI155)*AH155*$E155/$D155&lt;1,"&lt;1",ROUND((AJ155-AI155)*AH155*$E155/$D155,2))))</f>
        <v>37.2</v>
      </c>
      <c r="AL155">
        <v>1</v>
      </c>
      <c r="AM155">
        <v>0</v>
      </c>
      <c r="AN155">
        <f>IF($A155="","",VLOOKUP($A155,DADOS!F:O,2,FALSE))</f>
        <v>27.009</v>
      </c>
      <c r="AO155">
        <f>IF(A155="","",IF(AN155="","",IF((AN155-AM155)*AL155*$E155/$D155/1000&lt;0.2,"&lt;0,2",ROUND((AN155-AM155)*AL155*$E155/$D155/1000,2))))</f>
        <v>2.7</v>
      </c>
      <c r="AP155">
        <v>1</v>
      </c>
      <c r="AR155">
        <f>IF($A155="","",VLOOKUP($A155,DADOS!F:P,11,FALSE))</f>
        <v>0</v>
      </c>
      <c r="AS155" t="str">
        <f>IF(E155="","",IF(AQ155="","",IF(AR155="","",IF((AR155-AQ155)*AP155*$E155/$D155&lt;1,"&lt;1",ROUND((AR155-AQ155)*AP155*$E155/$D155,2)))))</f>
        <v/>
      </c>
      <c r="AT155">
        <v>1</v>
      </c>
      <c r="AV155">
        <f>IF(A155="","",VLOOKUP(A155,DADOS!F:R,12,FALSE))</f>
        <v>0</v>
      </c>
      <c r="AW155" t="str">
        <f>IF(A155="","",IF(AU155="","",IF(AV155="","",IF((AV155-AU155)*AT155*$E155/$D155&lt;1,"&lt;1",ROUND((AV155-AU155)*AT155*$E155/$D155,2)))))</f>
        <v/>
      </c>
      <c r="AX155">
        <v>1</v>
      </c>
      <c r="AZ155">
        <f>IF($A155="","",VLOOKUP($A155,DADOS!F:R,13,FALSE))</f>
        <v>0</v>
      </c>
      <c r="BA155" t="str">
        <f>IF(A155="","",IF(AY155="","",IF(AZ155="","",IF((AZ155-AY155)*AX155*$E155/$D155&lt;1,"&lt;1",ROUND((AZ155-AY155)*AX155*$E155/$D155,2)))))</f>
        <v/>
      </c>
      <c r="BB155" t="str">
        <v>n.a.</v>
      </c>
      <c r="BC155" t="str">
        <v>Letícia</v>
      </c>
    </row>
    <row r="156">
      <c r="A156" t="str">
        <v>0633</v>
      </c>
      <c r="B156" t="str">
        <f>IF(A156="","",A156&amp;"/20")</f>
        <v>0633/20</v>
      </c>
      <c r="D156">
        <v>0.5</v>
      </c>
      <c r="E156">
        <v>50</v>
      </c>
      <c r="F156">
        <v>1</v>
      </c>
      <c r="G156">
        <v>0.287</v>
      </c>
      <c r="H156">
        <f>IF($A156="","",VLOOKUP($A156,DADOS!F:O,3,FALSE))</f>
        <v>14.395</v>
      </c>
      <c r="I156">
        <f>IF(A156="","",IF(H156="","",IF((H156-G156)*F156*$E156/$D156/1000&lt;0.2,"&lt;0,2",ROUND((H156-G156)*F156*$E156/$D156/1000,2))))</f>
        <v>1.41</v>
      </c>
      <c r="J156">
        <v>1</v>
      </c>
      <c r="K156">
        <v>8.969</v>
      </c>
      <c r="L156">
        <f>IF($A156="","",VLOOKUP($A156,DADOS!F:O,6,FALSE))</f>
        <v>21.451</v>
      </c>
      <c r="M156">
        <f>IF(A156="","",IF(L156="","",IF((L156-K156)*J156*$E156/$D156/1000&lt;0.2,"&lt;0,2",ROUND((L156-K156)*J156*$E156/$D156/1000,2))))</f>
        <v>1.25</v>
      </c>
      <c r="N156">
        <v>1</v>
      </c>
      <c r="O156">
        <v>0</v>
      </c>
      <c r="P156">
        <f>IF($A156="","",VLOOKUP($A156,DADOS!F:O,5,FALSE))</f>
        <v>40.562</v>
      </c>
      <c r="Q156">
        <f>IF(A156="","",IF(P156="","",IF((P156-O156)*N156*$E156/$D156/1000&lt;0.2,"&lt;0,2",ROUND((P156-O156)*N156*$E156/$D156/1000,2))))</f>
        <v>4.06</v>
      </c>
      <c r="R156">
        <v>1</v>
      </c>
      <c r="S156">
        <v>0</v>
      </c>
      <c r="T156">
        <f>IF($A156="","",VLOOKUP($A156,DADOS!F:O,4,FALSE))</f>
        <v>213.211</v>
      </c>
      <c r="U156">
        <f>IF(A156="","",IF(T156="","",IF((T156-S156)*R156*$E156/$D156/1000&lt;0.2,"&lt;0,2",ROUND((T156-S156)*R156*$E156/$D156/1000,2))))</f>
        <v>21.32</v>
      </c>
      <c r="V156">
        <v>1</v>
      </c>
      <c r="W156">
        <v>0</v>
      </c>
      <c r="X156">
        <f>IF($A156="","",VLOOKUP($A156,DADOS!F:O,9,FALSE))</f>
        <v>1.101</v>
      </c>
      <c r="Y156">
        <f>IF(A156="","",IF(X156="","",IF((X156-W156)*V156*$E156/$D156&lt;1,"&lt;1",ROUND((X156-W156)*V156*$E156/$D156,2))))</f>
        <v>110.1</v>
      </c>
      <c r="Z156">
        <v>1</v>
      </c>
      <c r="AA156">
        <v>0</v>
      </c>
      <c r="AB156">
        <f>IF($A156="","",VLOOKUP($A156,DADOS!F:O,7,FALSE))</f>
        <v>0.07</v>
      </c>
      <c r="AC156">
        <f>IF(A156="","",IF(AB156="","",IF((AB156-AA156)*Z156*$E156/$D156&lt;1,"&lt;1",ROUND((AB156-AA156)*Z156*$E156/$D156,2))))</f>
        <v>7</v>
      </c>
      <c r="AD156">
        <v>1</v>
      </c>
      <c r="AE156">
        <v>0</v>
      </c>
      <c r="AF156">
        <f>IF($A156="","",VLOOKUP($A156,DADOS!F:O,10,FALSE))</f>
        <v>0.384</v>
      </c>
      <c r="AG156">
        <f>IF(A156="","",IF(AF156="","",IF((AF156-AE156)*AD156*$E156/$D156&lt;1,"&lt;1",ROUND((AF156-AE156)*AD156*$E156/$D156,2))))</f>
        <v>38.4</v>
      </c>
      <c r="AH156">
        <v>1</v>
      </c>
      <c r="AI156">
        <v>0</v>
      </c>
      <c r="AJ156">
        <f>IF($A156="","",VLOOKUP($A156,DADOS!F:O,8,FALSE))</f>
        <v>0.289</v>
      </c>
      <c r="AK156">
        <f>IF(A156="","",IF(AJ156="","",IF((AJ156-AI156)*AH156*$E156/$D156&lt;1,"&lt;1",ROUND((AJ156-AI156)*AH156*$E156/$D156,2))))</f>
        <v>28.9</v>
      </c>
      <c r="AL156">
        <v>1</v>
      </c>
      <c r="AM156">
        <v>0</v>
      </c>
      <c r="AN156">
        <f>IF($A156="","",VLOOKUP($A156,DADOS!F:O,2,FALSE))</f>
        <v>25.081</v>
      </c>
      <c r="AO156">
        <f>IF(A156="","",IF(AN156="","",IF((AN156-AM156)*AL156*$E156/$D156/1000&lt;0.2,"&lt;0,2",ROUND((AN156-AM156)*AL156*$E156/$D156/1000,2))))</f>
        <v>2.51</v>
      </c>
      <c r="AP156">
        <v>1</v>
      </c>
      <c r="AR156">
        <f>IF($A156="","",VLOOKUP($A156,DADOS!F:P,11,FALSE))</f>
        <v>0</v>
      </c>
      <c r="AS156" t="str">
        <f>IF(E156="","",IF(AQ156="","",IF(AR156="","",IF((AR156-AQ156)*AP156*$E156/$D156&lt;1,"&lt;1",ROUND((AR156-AQ156)*AP156*$E156/$D156,2)))))</f>
        <v/>
      </c>
      <c r="AT156">
        <v>1</v>
      </c>
      <c r="AV156">
        <f>IF(A156="","",VLOOKUP(A156,DADOS!F:R,12,FALSE))</f>
        <v>0</v>
      </c>
      <c r="AW156" t="str">
        <f>IF(A156="","",IF(AU156="","",IF(AV156="","",IF((AV156-AU156)*AT156*$E156/$D156&lt;1,"&lt;1",ROUND((AV156-AU156)*AT156*$E156/$D156,2)))))</f>
        <v/>
      </c>
      <c r="AX156">
        <v>1</v>
      </c>
      <c r="AZ156">
        <f>IF($A156="","",VLOOKUP($A156,DADOS!F:R,13,FALSE))</f>
        <v>0</v>
      </c>
      <c r="BA156" t="str">
        <f>IF(A156="","",IF(AY156="","",IF(AZ156="","",IF((AZ156-AY156)*AX156*$E156/$D156&lt;1,"&lt;1",ROUND((AZ156-AY156)*AX156*$E156/$D156,2)))))</f>
        <v/>
      </c>
      <c r="BB156" t="str">
        <v>n.a.</v>
      </c>
      <c r="BC156" t="str">
        <v>Letícia</v>
      </c>
    </row>
    <row r="157">
      <c r="A157" t="str">
        <v>0634</v>
      </c>
      <c r="B157" t="str">
        <f>IF(A157="","",A157&amp;"/20")</f>
        <v>0634/20</v>
      </c>
      <c r="D157">
        <v>0.5</v>
      </c>
      <c r="E157">
        <v>50</v>
      </c>
      <c r="F157">
        <v>1</v>
      </c>
      <c r="G157">
        <v>0.287</v>
      </c>
      <c r="H157">
        <f>IF($A157="","",VLOOKUP($A157,DADOS!F:O,3,FALSE))</f>
        <v>12.312</v>
      </c>
      <c r="I157">
        <f>IF(A157="","",IF(H157="","",IF((H157-G157)*F157*$E157/$D157/1000&lt;0.2,"&lt;0,2",ROUND((H157-G157)*F157*$E157/$D157/1000,2))))</f>
        <v>1.2</v>
      </c>
      <c r="J157">
        <v>1</v>
      </c>
      <c r="K157">
        <v>8.969</v>
      </c>
      <c r="L157">
        <f>IF($A157="","",VLOOKUP($A157,DADOS!F:O,6,FALSE))</f>
        <v>22.614</v>
      </c>
      <c r="M157">
        <f>IF(A157="","",IF(L157="","",IF((L157-K157)*J157*$E157/$D157/1000&lt;0.2,"&lt;0,2",ROUND((L157-K157)*J157*$E157/$D157/1000,2))))</f>
        <v>1.36</v>
      </c>
      <c r="N157">
        <v>1</v>
      </c>
      <c r="O157">
        <v>0</v>
      </c>
      <c r="P157">
        <f>IF($A157="","",VLOOKUP($A157,DADOS!F:O,5,FALSE))</f>
        <v>36.992</v>
      </c>
      <c r="Q157">
        <f>IF(A157="","",IF(P157="","",IF((P157-O157)*N157*$E157/$D157/1000&lt;0.2,"&lt;0,2",ROUND((P157-O157)*N157*$E157/$D157/1000,2))))</f>
        <v>3.7</v>
      </c>
      <c r="R157">
        <v>1</v>
      </c>
      <c r="S157">
        <v>0</v>
      </c>
      <c r="T157">
        <f>IF($A157="","",VLOOKUP($A157,DADOS!F:O,4,FALSE))</f>
        <v>208.103</v>
      </c>
      <c r="U157">
        <f>IF(A157="","",IF(T157="","",IF((T157-S157)*R157*$E157/$D157/1000&lt;0.2,"&lt;0,2",ROUND((T157-S157)*R157*$E157/$D157/1000,2))))</f>
        <v>20.81</v>
      </c>
      <c r="V157">
        <v>1</v>
      </c>
      <c r="W157">
        <v>0</v>
      </c>
      <c r="X157">
        <f>IF($A157="","",VLOOKUP($A157,DADOS!F:O,9,FALSE))</f>
        <v>1.093</v>
      </c>
      <c r="Y157">
        <f>IF(A157="","",IF(X157="","",IF((X157-W157)*V157*$E157/$D157&lt;1,"&lt;1",ROUND((X157-W157)*V157*$E157/$D157,2))))</f>
        <v>109.3</v>
      </c>
      <c r="Z157">
        <v>1</v>
      </c>
      <c r="AA157">
        <v>0</v>
      </c>
      <c r="AB157">
        <f>IF($A157="","",VLOOKUP($A157,DADOS!F:O,7,FALSE))</f>
        <v>0.107</v>
      </c>
      <c r="AC157">
        <f>IF(A157="","",IF(AB157="","",IF((AB157-AA157)*Z157*$E157/$D157&lt;1,"&lt;1",ROUND((AB157-AA157)*Z157*$E157/$D157,2))))</f>
        <v>10.7</v>
      </c>
      <c r="AD157">
        <v>1</v>
      </c>
      <c r="AE157">
        <v>0</v>
      </c>
      <c r="AF157">
        <f>IF($A157="","",VLOOKUP($A157,DADOS!F:O,10,FALSE))</f>
        <v>1.044</v>
      </c>
      <c r="AG157">
        <f>IF(A157="","",IF(AF157="","",IF((AF157-AE157)*AD157*$E157/$D157&lt;1,"&lt;1",ROUND((AF157-AE157)*AD157*$E157/$D157,2))))</f>
        <v>104.4</v>
      </c>
      <c r="AH157">
        <v>1</v>
      </c>
      <c r="AI157">
        <v>0</v>
      </c>
      <c r="AJ157">
        <f>IF($A157="","",VLOOKUP($A157,DADOS!F:O,8,FALSE))</f>
        <v>0.371</v>
      </c>
      <c r="AK157">
        <f>IF(A157="","",IF(AJ157="","",IF((AJ157-AI157)*AH157*$E157/$D157&lt;1,"&lt;1",ROUND((AJ157-AI157)*AH157*$E157/$D157,2))))</f>
        <v>37.1</v>
      </c>
      <c r="AL157">
        <v>1</v>
      </c>
      <c r="AM157">
        <v>0</v>
      </c>
      <c r="AN157">
        <f>IF($A157="","",VLOOKUP($A157,DADOS!F:O,2,FALSE))</f>
        <v>26.791</v>
      </c>
      <c r="AO157">
        <f>IF(A157="","",IF(AN157="","",IF((AN157-AM157)*AL157*$E157/$D157/1000&lt;0.2,"&lt;0,2",ROUND((AN157-AM157)*AL157*$E157/$D157/1000,2))))</f>
        <v>2.68</v>
      </c>
      <c r="AP157">
        <v>1</v>
      </c>
      <c r="AR157">
        <f>IF($A157="","",VLOOKUP($A157,DADOS!F:P,11,FALSE))</f>
        <v>0</v>
      </c>
      <c r="AS157" t="str">
        <f>IF(E157="","",IF(AQ157="","",IF(AR157="","",IF((AR157-AQ157)*AP157*$E157/$D157&lt;1,"&lt;1",ROUND((AR157-AQ157)*AP157*$E157/$D157,2)))))</f>
        <v/>
      </c>
      <c r="AT157">
        <v>1</v>
      </c>
      <c r="AV157">
        <f>IF(A157="","",VLOOKUP(A157,DADOS!F:R,12,FALSE))</f>
        <v>0</v>
      </c>
      <c r="AW157" t="str">
        <f>IF(A157="","",IF(AU157="","",IF(AV157="","",IF((AV157-AU157)*AT157*$E157/$D157&lt;1,"&lt;1",ROUND((AV157-AU157)*AT157*$E157/$D157,2)))))</f>
        <v/>
      </c>
      <c r="AX157">
        <v>1</v>
      </c>
      <c r="AZ157">
        <f>IF($A157="","",VLOOKUP($A157,DADOS!F:R,13,FALSE))</f>
        <v>0</v>
      </c>
      <c r="BA157" t="str">
        <f>IF(A157="","",IF(AY157="","",IF(AZ157="","",IF((AZ157-AY157)*AX157*$E157/$D157&lt;1,"&lt;1",ROUND((AZ157-AY157)*AX157*$E157/$D157,2)))))</f>
        <v/>
      </c>
      <c r="BB157" t="str">
        <v>n.a.</v>
      </c>
      <c r="BC157" t="str">
        <v>Letícia</v>
      </c>
    </row>
    <row r="158">
      <c r="A158" t="str">
        <v>0635</v>
      </c>
      <c r="B158" t="str">
        <f>IF(A158="","",A158&amp;"/20")</f>
        <v>0635/20</v>
      </c>
      <c r="D158">
        <v>0.5</v>
      </c>
      <c r="E158">
        <v>50</v>
      </c>
      <c r="F158">
        <v>1</v>
      </c>
      <c r="G158">
        <v>0.287</v>
      </c>
      <c r="H158">
        <f>IF($A158="","",VLOOKUP($A158,DADOS!F:O,3,FALSE))</f>
        <v>26.046</v>
      </c>
      <c r="I158">
        <f>IF(A158="","",IF(H158="","",IF((H158-G158)*F158*$E158/$D158/1000&lt;0.2,"&lt;0,2",ROUND((H158-G158)*F158*$E158/$D158/1000,2))))</f>
        <v>2.58</v>
      </c>
      <c r="J158">
        <v>1</v>
      </c>
      <c r="K158">
        <v>8.969</v>
      </c>
      <c r="L158">
        <f>IF($A158="","",VLOOKUP($A158,DADOS!F:O,6,FALSE))</f>
        <v>29.401</v>
      </c>
      <c r="M158">
        <f>IF(A158="","",IF(L158="","",IF((L158-K158)*J158*$E158/$D158/1000&lt;0.2,"&lt;0,2",ROUND((L158-K158)*J158*$E158/$D158/1000,2))))</f>
        <v>2.04</v>
      </c>
      <c r="N158">
        <v>1</v>
      </c>
      <c r="O158">
        <v>0</v>
      </c>
      <c r="P158">
        <f>IF($A158="","",VLOOKUP($A158,DADOS!F:O,5,FALSE))</f>
        <v>34.392</v>
      </c>
      <c r="Q158">
        <f>IF(A158="","",IF(P158="","",IF((P158-O158)*N158*$E158/$D158/1000&lt;0.2,"&lt;0,2",ROUND((P158-O158)*N158*$E158/$D158/1000,2))))</f>
        <v>3.44</v>
      </c>
      <c r="R158">
        <v>1</v>
      </c>
      <c r="S158">
        <v>0</v>
      </c>
      <c r="T158">
        <f>IF($A158="","",VLOOKUP($A158,DADOS!F:O,4,FALSE))</f>
        <v>218.176</v>
      </c>
      <c r="U158">
        <f>IF(A158="","",IF(T158="","",IF((T158-S158)*R158*$E158/$D158/1000&lt;0.2,"&lt;0,2",ROUND((T158-S158)*R158*$E158/$D158/1000,2))))</f>
        <v>21.82</v>
      </c>
      <c r="V158">
        <v>1</v>
      </c>
      <c r="W158">
        <v>0</v>
      </c>
      <c r="X158">
        <f>IF($A158="","",VLOOKUP($A158,DADOS!F:O,9,FALSE))</f>
        <v>1.019</v>
      </c>
      <c r="Y158">
        <f>IF(A158="","",IF(X158="","",IF((X158-W158)*V158*$E158/$D158&lt;1,"&lt;1",ROUND((X158-W158)*V158*$E158/$D158,2))))</f>
        <v>101.9</v>
      </c>
      <c r="Z158">
        <v>1</v>
      </c>
      <c r="AA158">
        <v>0</v>
      </c>
      <c r="AB158">
        <f>IF($A158="","",VLOOKUP($A158,DADOS!F:O,7,FALSE))</f>
        <v>0.807</v>
      </c>
      <c r="AC158">
        <f>IF(A158="","",IF(AB158="","",IF((AB158-AA158)*Z158*$E158/$D158&lt;1,"&lt;1",ROUND((AB158-AA158)*Z158*$E158/$D158,2))))</f>
        <v>80.7</v>
      </c>
      <c r="AD158">
        <v>1</v>
      </c>
      <c r="AE158">
        <v>0</v>
      </c>
      <c r="AF158">
        <f>IF($A158="","",VLOOKUP($A158,DADOS!F:O,10,FALSE))</f>
        <v>0.935</v>
      </c>
      <c r="AG158">
        <f>IF(A158="","",IF(AF158="","",IF((AF158-AE158)*AD158*$E158/$D158&lt;1,"&lt;1",ROUND((AF158-AE158)*AD158*$E158/$D158,2))))</f>
        <v>93.5</v>
      </c>
      <c r="AH158">
        <v>1</v>
      </c>
      <c r="AI158">
        <v>0</v>
      </c>
      <c r="AJ158">
        <f>IF($A158="","",VLOOKUP($A158,DADOS!F:O,8,FALSE))</f>
        <v>0.619</v>
      </c>
      <c r="AK158">
        <f>IF(A158="","",IF(AJ158="","",IF((AJ158-AI158)*AH158*$E158/$D158&lt;1,"&lt;1",ROUND((AJ158-AI158)*AH158*$E158/$D158,2))))</f>
        <v>61.9</v>
      </c>
      <c r="AL158">
        <v>1</v>
      </c>
      <c r="AM158">
        <v>0</v>
      </c>
      <c r="AN158">
        <f>IF($A158="","",VLOOKUP($A158,DADOS!F:O,2,FALSE))</f>
        <v>117.732</v>
      </c>
      <c r="AO158">
        <f>IF(A158="","",IF(AN158="","",IF((AN158-AM158)*AL158*$E158/$D158/1000&lt;0.2,"&lt;0,2",ROUND((AN158-AM158)*AL158*$E158/$D158/1000,2))))</f>
        <v>11.77</v>
      </c>
      <c r="AP158">
        <v>1</v>
      </c>
      <c r="AR158">
        <f>IF($A158="","",VLOOKUP($A158,DADOS!F:P,11,FALSE))</f>
        <v>0</v>
      </c>
      <c r="AS158" t="str">
        <f>IF(E158="","",IF(AQ158="","",IF(AR158="","",IF((AR158-AQ158)*AP158*$E158/$D158&lt;1,"&lt;1",ROUND((AR158-AQ158)*AP158*$E158/$D158,2)))))</f>
        <v/>
      </c>
      <c r="AT158">
        <v>1</v>
      </c>
      <c r="AV158">
        <f>IF(A158="","",VLOOKUP(A158,DADOS!F:R,12,FALSE))</f>
        <v>0</v>
      </c>
      <c r="AW158" t="str">
        <f>IF(A158="","",IF(AU158="","",IF(AV158="","",IF((AV158-AU158)*AT158*$E158/$D158&lt;1,"&lt;1",ROUND((AV158-AU158)*AT158*$E158/$D158,2)))))</f>
        <v/>
      </c>
      <c r="AX158">
        <v>1</v>
      </c>
      <c r="AZ158">
        <f>IF($A158="","",VLOOKUP($A158,DADOS!F:R,13,FALSE))</f>
        <v>0</v>
      </c>
      <c r="BA158" t="str">
        <f>IF(A158="","",IF(AY158="","",IF(AZ158="","",IF((AZ158-AY158)*AX158*$E158/$D158&lt;1,"&lt;1",ROUND((AZ158-AY158)*AX158*$E158/$D158,2)))))</f>
        <v/>
      </c>
      <c r="BB158" t="str">
        <v>n.a.</v>
      </c>
      <c r="BC158" t="str">
        <v>Letícia</v>
      </c>
    </row>
    <row r="159">
      <c r="A159" t="str">
        <v>0636</v>
      </c>
      <c r="B159" t="str">
        <f>IF(A159="","",A159&amp;"/20")</f>
        <v>0636/20</v>
      </c>
      <c r="D159">
        <v>0.5</v>
      </c>
      <c r="E159">
        <v>50</v>
      </c>
      <c r="F159">
        <v>1</v>
      </c>
      <c r="G159">
        <v>0.287</v>
      </c>
      <c r="H159">
        <f>IF($A159="","",VLOOKUP($A159,DADOS!F:O,3,FALSE))</f>
        <v>27.122</v>
      </c>
      <c r="I159">
        <f>IF(A159="","",IF(H159="","",IF((H159-G159)*F159*$E159/$D159/1000&lt;0.2,"&lt;0,2",ROUND((H159-G159)*F159*$E159/$D159/1000,2))))</f>
        <v>2.68</v>
      </c>
      <c r="J159">
        <v>1</v>
      </c>
      <c r="K159">
        <v>8.969</v>
      </c>
      <c r="L159">
        <f>IF($A159="","",VLOOKUP($A159,DADOS!F:O,6,FALSE))</f>
        <v>31.114</v>
      </c>
      <c r="M159">
        <f>IF(A159="","",IF(L159="","",IF((L159-K159)*J159*$E159/$D159/1000&lt;0.2,"&lt;0,2",ROUND((L159-K159)*J159*$E159/$D159/1000,2))))</f>
        <v>2.21</v>
      </c>
      <c r="N159">
        <v>1</v>
      </c>
      <c r="O159">
        <v>0</v>
      </c>
      <c r="P159">
        <f>IF($A159="","",VLOOKUP($A159,DADOS!F:O,5,FALSE))</f>
        <v>36.247</v>
      </c>
      <c r="Q159">
        <f>IF(A159="","",IF(P159="","",IF((P159-O159)*N159*$E159/$D159/1000&lt;0.2,"&lt;0,2",ROUND((P159-O159)*N159*$E159/$D159/1000,2))))</f>
        <v>3.62</v>
      </c>
      <c r="R159">
        <v>1</v>
      </c>
      <c r="S159">
        <v>0</v>
      </c>
      <c r="T159">
        <f>IF($A159="","",VLOOKUP($A159,DADOS!F:O,4,FALSE))</f>
        <v>229.975</v>
      </c>
      <c r="U159">
        <f>IF(A159="","",IF(T159="","",IF((T159-S159)*R159*$E159/$D159/1000&lt;0.2,"&lt;0,2",ROUND((T159-S159)*R159*$E159/$D159/1000,2))))</f>
        <v>23</v>
      </c>
      <c r="V159">
        <v>1</v>
      </c>
      <c r="W159">
        <v>0</v>
      </c>
      <c r="X159">
        <f>IF($A159="","",VLOOKUP($A159,DADOS!F:O,9,FALSE))</f>
        <v>1.178</v>
      </c>
      <c r="Y159">
        <f>IF(A159="","",IF(X159="","",IF((X159-W159)*V159*$E159/$D159&lt;1,"&lt;1",ROUND((X159-W159)*V159*$E159/$D159,2))))</f>
        <v>117.8</v>
      </c>
      <c r="Z159">
        <v>1</v>
      </c>
      <c r="AA159">
        <v>0</v>
      </c>
      <c r="AB159">
        <f>IF($A159="","",VLOOKUP($A159,DADOS!F:O,7,FALSE))</f>
        <v>0.643</v>
      </c>
      <c r="AC159">
        <f>IF(A159="","",IF(AB159="","",IF((AB159-AA159)*Z159*$E159/$D159&lt;1,"&lt;1",ROUND((AB159-AA159)*Z159*$E159/$D159,2))))</f>
        <v>64.3</v>
      </c>
      <c r="AD159">
        <v>1</v>
      </c>
      <c r="AE159">
        <v>0</v>
      </c>
      <c r="AF159">
        <f>IF($A159="","",VLOOKUP($A159,DADOS!F:O,10,FALSE))</f>
        <v>1.165</v>
      </c>
      <c r="AG159">
        <f>IF(A159="","",IF(AF159="","",IF((AF159-AE159)*AD159*$E159/$D159&lt;1,"&lt;1",ROUND((AF159-AE159)*AD159*$E159/$D159,2))))</f>
        <v>116.5</v>
      </c>
      <c r="AH159">
        <v>1</v>
      </c>
      <c r="AI159">
        <v>0</v>
      </c>
      <c r="AJ159">
        <f>IF($A159="","",VLOOKUP($A159,DADOS!F:O,8,FALSE))</f>
        <v>0.768</v>
      </c>
      <c r="AK159">
        <f>IF(A159="","",IF(AJ159="","",IF((AJ159-AI159)*AH159*$E159/$D159&lt;1,"&lt;1",ROUND((AJ159-AI159)*AH159*$E159/$D159,2))))</f>
        <v>76.8</v>
      </c>
      <c r="AL159">
        <v>1</v>
      </c>
      <c r="AM159">
        <v>0</v>
      </c>
      <c r="AN159">
        <f>IF($A159="","",VLOOKUP($A159,DADOS!F:O,2,FALSE))</f>
        <v>128.024</v>
      </c>
      <c r="AO159">
        <f>IF(A159="","",IF(AN159="","",IF((AN159-AM159)*AL159*$E159/$D159/1000&lt;0.2,"&lt;0,2",ROUND((AN159-AM159)*AL159*$E159/$D159/1000,2))))</f>
        <v>12.8</v>
      </c>
      <c r="AP159">
        <v>1</v>
      </c>
      <c r="AR159">
        <f>IF($A159="","",VLOOKUP($A159,DADOS!F:P,11,FALSE))</f>
        <v>0</v>
      </c>
      <c r="AS159" t="str">
        <f>IF(E159="","",IF(AQ159="","",IF(AR159="","",IF((AR159-AQ159)*AP159*$E159/$D159&lt;1,"&lt;1",ROUND((AR159-AQ159)*AP159*$E159/$D159,2)))))</f>
        <v/>
      </c>
      <c r="AT159">
        <v>1</v>
      </c>
      <c r="AV159">
        <f>IF(A159="","",VLOOKUP(A159,DADOS!F:R,12,FALSE))</f>
        <v>0</v>
      </c>
      <c r="AW159" t="str">
        <f>IF(A159="","",IF(AU159="","",IF(AV159="","",IF((AV159-AU159)*AT159*$E159/$D159&lt;1,"&lt;1",ROUND((AV159-AU159)*AT159*$E159/$D159,2)))))</f>
        <v/>
      </c>
      <c r="AX159">
        <v>1</v>
      </c>
      <c r="AZ159">
        <f>IF($A159="","",VLOOKUP($A159,DADOS!F:R,13,FALSE))</f>
        <v>0</v>
      </c>
      <c r="BA159" t="str">
        <f>IF(A159="","",IF(AY159="","",IF(AZ159="","",IF((AZ159-AY159)*AX159*$E159/$D159&lt;1,"&lt;1",ROUND((AZ159-AY159)*AX159*$E159/$D159,2)))))</f>
        <v/>
      </c>
      <c r="BB159" t="str">
        <v>n.a.</v>
      </c>
      <c r="BC159" t="str">
        <v>Letícia</v>
      </c>
    </row>
    <row r="160">
      <c r="A160" t="str">
        <v>0637</v>
      </c>
      <c r="B160" t="str">
        <f>IF(A160="","",A160&amp;"/20")</f>
        <v>0637/20</v>
      </c>
      <c r="D160">
        <v>0.5</v>
      </c>
      <c r="E160">
        <v>50</v>
      </c>
      <c r="F160">
        <v>1</v>
      </c>
      <c r="G160">
        <v>0.287</v>
      </c>
      <c r="H160">
        <f>IF($A160="","",VLOOKUP($A160,DADOS!F:O,3,FALSE))</f>
        <v>28.729</v>
      </c>
      <c r="I160">
        <f>IF(A160="","",IF(H160="","",IF((H160-G160)*F160*$E160/$D160/1000&lt;0.2,"&lt;0,2",ROUND((H160-G160)*F160*$E160/$D160/1000,2))))</f>
        <v>2.84</v>
      </c>
      <c r="J160">
        <v>1</v>
      </c>
      <c r="K160">
        <v>8.969</v>
      </c>
      <c r="L160">
        <f>IF($A160="","",VLOOKUP($A160,DADOS!F:O,6,FALSE))</f>
        <v>23.798</v>
      </c>
      <c r="M160">
        <f>IF(A160="","",IF(L160="","",IF((L160-K160)*J160*$E160/$D160/1000&lt;0.2,"&lt;0,2",ROUND((L160-K160)*J160*$E160/$D160/1000,2))))</f>
        <v>1.48</v>
      </c>
      <c r="N160">
        <v>1</v>
      </c>
      <c r="O160">
        <v>0</v>
      </c>
      <c r="P160">
        <f>IF($A160="","",VLOOKUP($A160,DADOS!F:O,5,FALSE))</f>
        <v>30.176</v>
      </c>
      <c r="Q160">
        <f>IF(A160="","",IF(P160="","",IF((P160-O160)*N160*$E160/$D160/1000&lt;0.2,"&lt;0,2",ROUND((P160-O160)*N160*$E160/$D160/1000,2))))</f>
        <v>3.02</v>
      </c>
      <c r="R160">
        <v>1</v>
      </c>
      <c r="S160">
        <v>0</v>
      </c>
      <c r="T160">
        <f>IF($A160="","",VLOOKUP($A160,DADOS!F:O,4,FALSE))</f>
        <v>259.354</v>
      </c>
      <c r="U160">
        <f>IF(A160="","",IF(T160="","",IF((T160-S160)*R160*$E160/$D160/1000&lt;0.2,"&lt;0,2",ROUND((T160-S160)*R160*$E160/$D160/1000,2))))</f>
        <v>25.94</v>
      </c>
      <c r="V160">
        <v>1</v>
      </c>
      <c r="W160">
        <v>0</v>
      </c>
      <c r="X160">
        <f>IF($A160="","",VLOOKUP($A160,DADOS!F:O,9,FALSE))</f>
        <v>1.186</v>
      </c>
      <c r="Y160">
        <f>IF(A160="","",IF(X160="","",IF((X160-W160)*V160*$E160/$D160&lt;1,"&lt;1",ROUND((X160-W160)*V160*$E160/$D160,2))))</f>
        <v>118.6</v>
      </c>
      <c r="Z160">
        <v>1</v>
      </c>
      <c r="AA160">
        <v>0</v>
      </c>
      <c r="AB160">
        <f>IF($A160="","",VLOOKUP($A160,DADOS!F:O,7,FALSE))</f>
        <v>1.353</v>
      </c>
      <c r="AC160">
        <f>IF(A160="","",IF(AB160="","",IF((AB160-AA160)*Z160*$E160/$D160&lt;1,"&lt;1",ROUND((AB160-AA160)*Z160*$E160/$D160,2))))</f>
        <v>135.3</v>
      </c>
      <c r="AD160">
        <v>1</v>
      </c>
      <c r="AE160">
        <v>0</v>
      </c>
      <c r="AF160">
        <f>IF($A160="","",VLOOKUP($A160,DADOS!F:O,10,FALSE))</f>
        <v>0.636</v>
      </c>
      <c r="AG160">
        <f>IF(A160="","",IF(AF160="","",IF((AF160-AE160)*AD160*$E160/$D160&lt;1,"&lt;1",ROUND((AF160-AE160)*AD160*$E160/$D160,2))))</f>
        <v>63.6</v>
      </c>
      <c r="AH160">
        <v>1</v>
      </c>
      <c r="AI160">
        <v>0</v>
      </c>
      <c r="AJ160">
        <f>IF($A160="","",VLOOKUP($A160,DADOS!F:O,8,FALSE))</f>
        <v>0.608</v>
      </c>
      <c r="AK160">
        <f>IF(A160="","",IF(AJ160="","",IF((AJ160-AI160)*AH160*$E160/$D160&lt;1,"&lt;1",ROUND((AJ160-AI160)*AH160*$E160/$D160,2))))</f>
        <v>60.8</v>
      </c>
      <c r="AL160">
        <v>1</v>
      </c>
      <c r="AM160">
        <v>0</v>
      </c>
      <c r="AN160">
        <f>IF($A160="","",VLOOKUP($A160,DADOS!F:O,2,FALSE))</f>
        <v>150.68</v>
      </c>
      <c r="AO160">
        <f>IF(A160="","",IF(AN160="","",IF((AN160-AM160)*AL160*$E160/$D160/1000&lt;0.2,"&lt;0,2",ROUND((AN160-AM160)*AL160*$E160/$D160/1000,2))))</f>
        <v>15.07</v>
      </c>
      <c r="AP160">
        <v>1</v>
      </c>
      <c r="AR160">
        <f>IF($A160="","",VLOOKUP($A160,DADOS!F:P,11,FALSE))</f>
        <v>0</v>
      </c>
      <c r="AS160" t="str">
        <f>IF(E160="","",IF(AQ160="","",IF(AR160="","",IF((AR160-AQ160)*AP160*$E160/$D160&lt;1,"&lt;1",ROUND((AR160-AQ160)*AP160*$E160/$D160,2)))))</f>
        <v/>
      </c>
      <c r="AT160">
        <v>1</v>
      </c>
      <c r="AV160">
        <f>IF(A160="","",VLOOKUP(A160,DADOS!F:R,12,FALSE))</f>
        <v>0</v>
      </c>
      <c r="AW160" t="str">
        <f>IF(A160="","",IF(AU160="","",IF(AV160="","",IF((AV160-AU160)*AT160*$E160/$D160&lt;1,"&lt;1",ROUND((AV160-AU160)*AT160*$E160/$D160,2)))))</f>
        <v/>
      </c>
      <c r="AX160">
        <v>1</v>
      </c>
      <c r="AZ160">
        <f>IF($A160="","",VLOOKUP($A160,DADOS!F:R,13,FALSE))</f>
        <v>0</v>
      </c>
      <c r="BA160" t="str">
        <f>IF(A160="","",IF(AY160="","",IF(AZ160="","",IF((AZ160-AY160)*AX160*$E160/$D160&lt;1,"&lt;1",ROUND((AZ160-AY160)*AX160*$E160/$D160,2)))))</f>
        <v/>
      </c>
      <c r="BB160" t="str">
        <v>n.a.</v>
      </c>
      <c r="BC160" t="str">
        <v>Letícia</v>
      </c>
    </row>
    <row r="161">
      <c r="A161" t="str">
        <v>0638</v>
      </c>
      <c r="B161" t="str">
        <f>IF(A161="","",A161&amp;"/20")</f>
        <v>0638/20</v>
      </c>
      <c r="D161">
        <v>0.5</v>
      </c>
      <c r="E161">
        <v>50</v>
      </c>
      <c r="F161">
        <v>1</v>
      </c>
      <c r="G161">
        <v>0.287</v>
      </c>
      <c r="H161">
        <f>IF($A161="","",VLOOKUP($A161,DADOS!F:O,3,FALSE))</f>
        <v>27.901</v>
      </c>
      <c r="I161">
        <f>IF(A161="","",IF(H161="","",IF((H161-G161)*F161*$E161/$D161/1000&lt;0.2,"&lt;0,2",ROUND((H161-G161)*F161*$E161/$D161/1000,2))))</f>
        <v>2.76</v>
      </c>
      <c r="J161">
        <v>1</v>
      </c>
      <c r="K161">
        <v>8.969</v>
      </c>
      <c r="L161">
        <f>IF($A161="","",VLOOKUP($A161,DADOS!F:O,6,FALSE))</f>
        <v>26.011</v>
      </c>
      <c r="M161">
        <f>IF(A161="","",IF(L161="","",IF((L161-K161)*J161*$E161/$D161/1000&lt;0.2,"&lt;0,2",ROUND((L161-K161)*J161*$E161/$D161/1000,2))))</f>
        <v>1.7</v>
      </c>
      <c r="N161">
        <v>1</v>
      </c>
      <c r="O161">
        <v>0</v>
      </c>
      <c r="P161">
        <f>IF($A161="","",VLOOKUP($A161,DADOS!F:O,5,FALSE))</f>
        <v>31.636</v>
      </c>
      <c r="Q161">
        <f>IF(A161="","",IF(P161="","",IF((P161-O161)*N161*$E161/$D161/1000&lt;0.2,"&lt;0,2",ROUND((P161-O161)*N161*$E161/$D161/1000,2))))</f>
        <v>3.16</v>
      </c>
      <c r="R161">
        <v>1</v>
      </c>
      <c r="S161">
        <v>0</v>
      </c>
      <c r="T161">
        <f>IF($A161="","",VLOOKUP($A161,DADOS!F:O,4,FALSE))</f>
        <v>257.995</v>
      </c>
      <c r="U161">
        <f>IF(A161="","",IF(T161="","",IF((T161-S161)*R161*$E161/$D161/1000&lt;0.2,"&lt;0,2",ROUND((T161-S161)*R161*$E161/$D161/1000,2))))</f>
        <v>25.8</v>
      </c>
      <c r="V161">
        <v>1</v>
      </c>
      <c r="W161">
        <v>0</v>
      </c>
      <c r="X161">
        <f>IF($A161="","",VLOOKUP($A161,DADOS!F:O,9,FALSE))</f>
        <v>1.3</v>
      </c>
      <c r="Y161">
        <f>IF(A161="","",IF(X161="","",IF((X161-W161)*V161*$E161/$D161&lt;1,"&lt;1",ROUND((X161-W161)*V161*$E161/$D161,2))))</f>
        <v>130</v>
      </c>
      <c r="Z161">
        <v>1</v>
      </c>
      <c r="AA161">
        <v>0</v>
      </c>
      <c r="AB161">
        <f>IF($A161="","",VLOOKUP($A161,DADOS!F:O,7,FALSE))</f>
        <v>1.427</v>
      </c>
      <c r="AC161">
        <f>IF(A161="","",IF(AB161="","",IF((AB161-AA161)*Z161*$E161/$D161&lt;1,"&lt;1",ROUND((AB161-AA161)*Z161*$E161/$D161,2))))</f>
        <v>142.7</v>
      </c>
      <c r="AD161">
        <v>1</v>
      </c>
      <c r="AE161">
        <v>0</v>
      </c>
      <c r="AF161">
        <f>IF($A161="","",VLOOKUP($A161,DADOS!F:O,10,FALSE))</f>
        <v>0.804</v>
      </c>
      <c r="AG161">
        <f>IF(A161="","",IF(AF161="","",IF((AF161-AE161)*AD161*$E161/$D161&lt;1,"&lt;1",ROUND((AF161-AE161)*AD161*$E161/$D161,2))))</f>
        <v>80.4</v>
      </c>
      <c r="AH161">
        <v>1</v>
      </c>
      <c r="AI161">
        <v>0</v>
      </c>
      <c r="AJ161">
        <f>IF($A161="","",VLOOKUP($A161,DADOS!F:O,8,FALSE))</f>
        <v>0.685</v>
      </c>
      <c r="AK161">
        <f>IF(A161="","",IF(AJ161="","",IF((AJ161-AI161)*AH161*$E161/$D161&lt;1,"&lt;1",ROUND((AJ161-AI161)*AH161*$E161/$D161,2))))</f>
        <v>68.5</v>
      </c>
      <c r="AL161">
        <v>1</v>
      </c>
      <c r="AM161">
        <v>0</v>
      </c>
      <c r="AN161">
        <f>IF($A161="","",VLOOKUP($A161,DADOS!F:O,2,FALSE))</f>
        <v>145.808</v>
      </c>
      <c r="AO161">
        <f>IF(A161="","",IF(AN161="","",IF((AN161-AM161)*AL161*$E161/$D161/1000&lt;0.2,"&lt;0,2",ROUND((AN161-AM161)*AL161*$E161/$D161/1000,2))))</f>
        <v>14.58</v>
      </c>
      <c r="AP161">
        <v>1</v>
      </c>
      <c r="AR161">
        <f>IF($A161="","",VLOOKUP($A161,DADOS!F:P,11,FALSE))</f>
        <v>0</v>
      </c>
      <c r="AS161" t="str">
        <f>IF(E161="","",IF(AQ161="","",IF(AR161="","",IF((AR161-AQ161)*AP161*$E161/$D161&lt;1,"&lt;1",ROUND((AR161-AQ161)*AP161*$E161/$D161,2)))))</f>
        <v/>
      </c>
      <c r="AT161">
        <v>1</v>
      </c>
      <c r="AV161">
        <f>IF(A161="","",VLOOKUP(A161,DADOS!F:R,12,FALSE))</f>
        <v>0</v>
      </c>
      <c r="AW161" t="str">
        <f>IF(A161="","",IF(AU161="","",IF(AV161="","",IF((AV161-AU161)*AT161*$E161/$D161&lt;1,"&lt;1",ROUND((AV161-AU161)*AT161*$E161/$D161,2)))))</f>
        <v/>
      </c>
      <c r="AX161">
        <v>1</v>
      </c>
      <c r="AZ161">
        <f>IF($A161="","",VLOOKUP($A161,DADOS!F:R,13,FALSE))</f>
        <v>0</v>
      </c>
      <c r="BA161" t="str">
        <f>IF(A161="","",IF(AY161="","",IF(AZ161="","",IF((AZ161-AY161)*AX161*$E161/$D161&lt;1,"&lt;1",ROUND((AZ161-AY161)*AX161*$E161/$D161,2)))))</f>
        <v/>
      </c>
      <c r="BB161" t="str">
        <v>n.a.</v>
      </c>
      <c r="BC161" t="str">
        <v>Letícia</v>
      </c>
    </row>
    <row r="162">
      <c r="A162" t="str">
        <v>0639</v>
      </c>
      <c r="B162" t="str">
        <f>IF(A162="","",A162&amp;"/20")</f>
        <v>0639/20</v>
      </c>
      <c r="D162">
        <v>0.5</v>
      </c>
      <c r="E162">
        <v>50</v>
      </c>
      <c r="F162">
        <v>1</v>
      </c>
      <c r="G162">
        <v>0.287</v>
      </c>
      <c r="H162">
        <f>IF($A162="","",VLOOKUP($A162,DADOS!F:O,3,FALSE))</f>
        <v>20.959</v>
      </c>
      <c r="I162">
        <f>IF(A162="","",IF(H162="","",IF((H162-G162)*F162*$E162/$D162/1000&lt;0.2,"&lt;0,2",ROUND((H162-G162)*F162*$E162/$D162/1000,2))))</f>
        <v>2.07</v>
      </c>
      <c r="J162">
        <v>1</v>
      </c>
      <c r="K162">
        <v>8.969</v>
      </c>
      <c r="L162">
        <f>IF($A162="","",VLOOKUP($A162,DADOS!F:O,6,FALSE))</f>
        <v>30.116</v>
      </c>
      <c r="M162">
        <f>IF(A162="","",IF(L162="","",IF((L162-K162)*J162*$E162/$D162/1000&lt;0.2,"&lt;0,2",ROUND((L162-K162)*J162*$E162/$D162/1000,2))))</f>
        <v>2.11</v>
      </c>
      <c r="N162">
        <v>1</v>
      </c>
      <c r="O162">
        <v>0</v>
      </c>
      <c r="P162">
        <f>IF($A162="","",VLOOKUP($A162,DADOS!F:O,5,FALSE))</f>
        <v>31.86</v>
      </c>
      <c r="Q162">
        <f>IF(A162="","",IF(P162="","",IF((P162-O162)*N162*$E162/$D162/1000&lt;0.2,"&lt;0,2",ROUND((P162-O162)*N162*$E162/$D162/1000,2))))</f>
        <v>3.19</v>
      </c>
      <c r="R162">
        <v>1</v>
      </c>
      <c r="S162">
        <v>0</v>
      </c>
      <c r="T162">
        <f>IF($A162="","",VLOOKUP($A162,DADOS!F:O,4,FALSE))</f>
        <v>233.982</v>
      </c>
      <c r="U162">
        <f>IF(A162="","",IF(T162="","",IF((T162-S162)*R162*$E162/$D162/1000&lt;0.2,"&lt;0,2",ROUND((T162-S162)*R162*$E162/$D162/1000,2))))</f>
        <v>23.4</v>
      </c>
      <c r="V162">
        <v>1</v>
      </c>
      <c r="W162">
        <v>0</v>
      </c>
      <c r="X162">
        <f>IF($A162="","",VLOOKUP($A162,DADOS!F:O,9,FALSE))</f>
        <v>0.994</v>
      </c>
      <c r="Y162">
        <f>IF(A162="","",IF(X162="","",IF((X162-W162)*V162*$E162/$D162&lt;1,"&lt;1",ROUND((X162-W162)*V162*$E162/$D162,2))))</f>
        <v>99.4</v>
      </c>
      <c r="Z162">
        <v>1</v>
      </c>
      <c r="AA162">
        <v>0</v>
      </c>
      <c r="AB162">
        <f>IF($A162="","",VLOOKUP($A162,DADOS!F:O,7,FALSE))</f>
        <v>0.224</v>
      </c>
      <c r="AC162">
        <f>IF(A162="","",IF(AB162="","",IF((AB162-AA162)*Z162*$E162/$D162&lt;1,"&lt;1",ROUND((AB162-AA162)*Z162*$E162/$D162,2))))</f>
        <v>22.4</v>
      </c>
      <c r="AD162">
        <v>1</v>
      </c>
      <c r="AE162">
        <v>0</v>
      </c>
      <c r="AF162">
        <f>IF($A162="","",VLOOKUP($A162,DADOS!F:O,10,FALSE))</f>
        <v>0.466</v>
      </c>
      <c r="AG162">
        <f>IF(A162="","",IF(AF162="","",IF((AF162-AE162)*AD162*$E162/$D162&lt;1,"&lt;1",ROUND((AF162-AE162)*AD162*$E162/$D162,2))))</f>
        <v>46.6</v>
      </c>
      <c r="AH162">
        <v>1</v>
      </c>
      <c r="AI162">
        <v>0</v>
      </c>
      <c r="AJ162">
        <f>IF($A162="","",VLOOKUP($A162,DADOS!F:O,8,FALSE))</f>
        <v>0.418</v>
      </c>
      <c r="AK162">
        <f>IF(A162="","",IF(AJ162="","",IF((AJ162-AI162)*AH162*$E162/$D162&lt;1,"&lt;1",ROUND((AJ162-AI162)*AH162*$E162/$D162,2))))</f>
        <v>41.8</v>
      </c>
      <c r="AL162">
        <v>1</v>
      </c>
      <c r="AM162">
        <v>0</v>
      </c>
      <c r="AN162">
        <f>IF($A162="","",VLOOKUP($A162,DADOS!F:O,2,FALSE))</f>
        <v>119.614</v>
      </c>
      <c r="AO162">
        <f>IF(A162="","",IF(AN162="","",IF((AN162-AM162)*AL162*$E162/$D162/1000&lt;0.2,"&lt;0,2",ROUND((AN162-AM162)*AL162*$E162/$D162/1000,2))))</f>
        <v>11.96</v>
      </c>
      <c r="AP162">
        <v>1</v>
      </c>
      <c r="AR162">
        <f>IF($A162="","",VLOOKUP($A162,DADOS!F:P,11,FALSE))</f>
        <v>0</v>
      </c>
      <c r="AS162" t="str">
        <f>IF(E162="","",IF(AQ162="","",IF(AR162="","",IF((AR162-AQ162)*AP162*$E162/$D162&lt;1,"&lt;1",ROUND((AR162-AQ162)*AP162*$E162/$D162,2)))))</f>
        <v/>
      </c>
      <c r="AT162">
        <v>1</v>
      </c>
      <c r="AV162">
        <f>IF(A162="","",VLOOKUP(A162,DADOS!F:R,12,FALSE))</f>
        <v>0</v>
      </c>
      <c r="AW162" t="str">
        <f>IF(A162="","",IF(AU162="","",IF(AV162="","",IF((AV162-AU162)*AT162*$E162/$D162&lt;1,"&lt;1",ROUND((AV162-AU162)*AT162*$E162/$D162,2)))))</f>
        <v/>
      </c>
      <c r="AX162">
        <v>1</v>
      </c>
      <c r="AZ162">
        <f>IF($A162="","",VLOOKUP($A162,DADOS!F:R,13,FALSE))</f>
        <v>0</v>
      </c>
      <c r="BA162" t="str">
        <f>IF(A162="","",IF(AY162="","",IF(AZ162="","",IF((AZ162-AY162)*AX162*$E162/$D162&lt;1,"&lt;1",ROUND((AZ162-AY162)*AX162*$E162/$D162,2)))))</f>
        <v/>
      </c>
      <c r="BB162" t="str">
        <v>n.a.</v>
      </c>
      <c r="BC162" t="str">
        <v>Letícia</v>
      </c>
    </row>
    <row r="163">
      <c r="A163" t="str">
        <v>0640</v>
      </c>
      <c r="B163" t="str">
        <f>IF(A163="","",A163&amp;"/20")</f>
        <v>0640/20</v>
      </c>
      <c r="D163">
        <v>0.5</v>
      </c>
      <c r="E163">
        <v>50</v>
      </c>
      <c r="F163">
        <v>1</v>
      </c>
      <c r="G163">
        <v>0.287</v>
      </c>
      <c r="H163">
        <f>IF($A163="","",VLOOKUP($A163,DADOS!F:O,3,FALSE))</f>
        <v>56.468</v>
      </c>
      <c r="I163">
        <f>IF(A163="","",IF(H163="","",IF((H163-G163)*F163*$E163/$D163/1000&lt;0.2,"&lt;0,2",ROUND((H163-G163)*F163*$E163/$D163/1000,2))))</f>
        <v>5.62</v>
      </c>
      <c r="J163">
        <v>1</v>
      </c>
      <c r="K163">
        <v>8.969</v>
      </c>
      <c r="L163">
        <f>IF($A163="","",VLOOKUP($A163,DADOS!F:O,6,FALSE))</f>
        <v>22.088</v>
      </c>
      <c r="M163">
        <f>IF(A163="","",IF(L163="","",IF((L163-K163)*J163*$E163/$D163/1000&lt;0.2,"&lt;0,2",ROUND((L163-K163)*J163*$E163/$D163/1000,2))))</f>
        <v>1.31</v>
      </c>
      <c r="N163">
        <v>1</v>
      </c>
      <c r="O163">
        <v>0</v>
      </c>
      <c r="P163">
        <f>IF($A163="","",VLOOKUP($A163,DADOS!F:O,5,FALSE))</f>
        <v>31.419</v>
      </c>
      <c r="Q163">
        <f>IF(A163="","",IF(P163="","",IF((P163-O163)*N163*$E163/$D163/1000&lt;0.2,"&lt;0,2",ROUND((P163-O163)*N163*$E163/$D163/1000,2))))</f>
        <v>3.14</v>
      </c>
      <c r="R163">
        <v>1</v>
      </c>
      <c r="S163">
        <v>0</v>
      </c>
      <c r="T163">
        <f>IF($A163="","",VLOOKUP($A163,DADOS!F:O,4,FALSE))</f>
        <v>169.985</v>
      </c>
      <c r="U163">
        <f>IF(A163="","",IF(T163="","",IF((T163-S163)*R163*$E163/$D163/1000&lt;0.2,"&lt;0,2",ROUND((T163-S163)*R163*$E163/$D163/1000,2))))</f>
        <v>17</v>
      </c>
      <c r="V163">
        <v>1</v>
      </c>
      <c r="W163">
        <v>0</v>
      </c>
      <c r="X163">
        <f>IF($A163="","",VLOOKUP($A163,DADOS!F:O,9,FALSE))</f>
        <v>0.734</v>
      </c>
      <c r="Y163">
        <f>IF(A163="","",IF(X163="","",IF((X163-W163)*V163*$E163/$D163&lt;1,"&lt;1",ROUND((X163-W163)*V163*$E163/$D163,2))))</f>
        <v>73.4</v>
      </c>
      <c r="Z163">
        <v>1</v>
      </c>
      <c r="AA163">
        <v>0</v>
      </c>
      <c r="AB163">
        <f>IF($A163="","",VLOOKUP($A163,DADOS!F:O,7,FALSE))</f>
        <v>0.166</v>
      </c>
      <c r="AC163">
        <f>IF(A163="","",IF(AB163="","",IF((AB163-AA163)*Z163*$E163/$D163&lt;1,"&lt;1",ROUND((AB163-AA163)*Z163*$E163/$D163,2))))</f>
        <v>16.6</v>
      </c>
      <c r="AD163">
        <v>1</v>
      </c>
      <c r="AE163">
        <v>0</v>
      </c>
      <c r="AF163">
        <f>IF($A163="","",VLOOKUP($A163,DADOS!F:O,10,FALSE))</f>
        <v>0.288</v>
      </c>
      <c r="AG163">
        <f>IF(A163="","",IF(AF163="","",IF((AF163-AE163)*AD163*$E163/$D163&lt;1,"&lt;1",ROUND((AF163-AE163)*AD163*$E163/$D163,2))))</f>
        <v>28.8</v>
      </c>
      <c r="AH163">
        <v>1</v>
      </c>
      <c r="AI163">
        <v>0</v>
      </c>
      <c r="AJ163">
        <f>IF($A163="","",VLOOKUP($A163,DADOS!F:O,8,FALSE))</f>
        <v>0.26</v>
      </c>
      <c r="AK163">
        <f>IF(A163="","",IF(AJ163="","",IF((AJ163-AI163)*AH163*$E163/$D163&lt;1,"&lt;1",ROUND((AJ163-AI163)*AH163*$E163/$D163,2))))</f>
        <v>26</v>
      </c>
      <c r="AL163">
        <v>1</v>
      </c>
      <c r="AM163">
        <v>0</v>
      </c>
      <c r="AN163">
        <f>IF($A163="","",VLOOKUP($A163,DADOS!F:O,2,FALSE))</f>
        <v>263.809</v>
      </c>
      <c r="AO163">
        <f>IF(A163="","",IF(AN163="","",IF((AN163-AM163)*AL163*$E163/$D163/1000&lt;0.2,"&lt;0,2",ROUND((AN163-AM163)*AL163*$E163/$D163/1000,2))))</f>
        <v>26.38</v>
      </c>
      <c r="AP163">
        <v>1</v>
      </c>
      <c r="AR163">
        <f>IF($A163="","",VLOOKUP($A163,DADOS!F:P,11,FALSE))</f>
        <v>0</v>
      </c>
      <c r="AS163" t="str">
        <f>IF(E163="","",IF(AQ163="","",IF(AR163="","",IF((AR163-AQ163)*AP163*$E163/$D163&lt;1,"&lt;1",ROUND((AR163-AQ163)*AP163*$E163/$D163,2)))))</f>
        <v/>
      </c>
      <c r="AT163">
        <v>1</v>
      </c>
      <c r="AV163">
        <f>IF(A163="","",VLOOKUP(A163,DADOS!F:R,12,FALSE))</f>
        <v>0</v>
      </c>
      <c r="AW163" t="str">
        <f>IF(A163="","",IF(AU163="","",IF(AV163="","",IF((AV163-AU163)*AT163*$E163/$D163&lt;1,"&lt;1",ROUND((AV163-AU163)*AT163*$E163/$D163,2)))))</f>
        <v/>
      </c>
      <c r="AX163">
        <v>1</v>
      </c>
      <c r="AZ163">
        <f>IF($A163="","",VLOOKUP($A163,DADOS!F:R,13,FALSE))</f>
        <v>0</v>
      </c>
      <c r="BA163" t="str">
        <f>IF(A163="","",IF(AY163="","",IF(AZ163="","",IF((AZ163-AY163)*AX163*$E163/$D163&lt;1,"&lt;1",ROUND((AZ163-AY163)*AX163*$E163/$D163,2)))))</f>
        <v/>
      </c>
      <c r="BB163" t="str">
        <v>n.a.</v>
      </c>
      <c r="BC163" t="str">
        <v>Letícia</v>
      </c>
    </row>
    <row r="164">
      <c r="A164" t="str">
        <v>0641</v>
      </c>
      <c r="B164" t="str">
        <f>IF(A164="","",A164&amp;"/20")</f>
        <v>0641/20</v>
      </c>
      <c r="D164">
        <v>0.5</v>
      </c>
      <c r="E164">
        <v>50</v>
      </c>
      <c r="F164">
        <v>1</v>
      </c>
      <c r="G164">
        <v>0.287</v>
      </c>
      <c r="H164">
        <f>IF($A164="","",VLOOKUP($A164,DADOS!F:O,3,FALSE))</f>
        <v>59.406</v>
      </c>
      <c r="I164">
        <f>IF(A164="","",IF(H164="","",IF((H164-G164)*F164*$E164/$D164/1000&lt;0.2,"&lt;0,2",ROUND((H164-G164)*F164*$E164/$D164/1000,2))))</f>
        <v>5.91</v>
      </c>
      <c r="J164">
        <v>1</v>
      </c>
      <c r="K164">
        <v>8.969</v>
      </c>
      <c r="L164">
        <f>IF($A164="","",VLOOKUP($A164,DADOS!F:O,6,FALSE))</f>
        <v>20.644</v>
      </c>
      <c r="M164">
        <f>IF(A164="","",IF(L164="","",IF((L164-K164)*J164*$E164/$D164/1000&lt;0.2,"&lt;0,2",ROUND((L164-K164)*J164*$E164/$D164/1000,2))))</f>
        <v>1.17</v>
      </c>
      <c r="N164">
        <v>1</v>
      </c>
      <c r="O164">
        <v>0</v>
      </c>
      <c r="P164">
        <f>IF($A164="","",VLOOKUP($A164,DADOS!F:O,5,FALSE))</f>
        <v>30.443</v>
      </c>
      <c r="Q164">
        <f>IF(A164="","",IF(P164="","",IF((P164-O164)*N164*$E164/$D164/1000&lt;0.2,"&lt;0,2",ROUND((P164-O164)*N164*$E164/$D164/1000,2))))</f>
        <v>3.04</v>
      </c>
      <c r="R164">
        <v>1</v>
      </c>
      <c r="S164">
        <v>0</v>
      </c>
      <c r="T164">
        <f>IF($A164="","",VLOOKUP($A164,DADOS!F:O,4,FALSE))</f>
        <v>155.758</v>
      </c>
      <c r="U164">
        <f>IF(A164="","",IF(T164="","",IF((T164-S164)*R164*$E164/$D164/1000&lt;0.2,"&lt;0,2",ROUND((T164-S164)*R164*$E164/$D164/1000,2))))</f>
        <v>15.58</v>
      </c>
      <c r="V164">
        <v>1</v>
      </c>
      <c r="W164">
        <v>0</v>
      </c>
      <c r="X164">
        <f>IF($A164="","",VLOOKUP($A164,DADOS!F:O,9,FALSE))</f>
        <v>0.74</v>
      </c>
      <c r="Y164">
        <f>IF(A164="","",IF(X164="","",IF((X164-W164)*V164*$E164/$D164&lt;1,"&lt;1",ROUND((X164-W164)*V164*$E164/$D164,2))))</f>
        <v>74</v>
      </c>
      <c r="Z164">
        <v>1</v>
      </c>
      <c r="AA164">
        <v>0</v>
      </c>
      <c r="AB164">
        <f>IF($A164="","",VLOOKUP($A164,DADOS!F:O,7,FALSE))</f>
        <v>0.134</v>
      </c>
      <c r="AC164">
        <f>IF(A164="","",IF(AB164="","",IF((AB164-AA164)*Z164*$E164/$D164&lt;1,"&lt;1",ROUND((AB164-AA164)*Z164*$E164/$D164,2))))</f>
        <v>13.4</v>
      </c>
      <c r="AD164">
        <v>1</v>
      </c>
      <c r="AE164">
        <v>0</v>
      </c>
      <c r="AF164">
        <f>IF($A164="","",VLOOKUP($A164,DADOS!F:O,10,FALSE))</f>
        <v>0.449</v>
      </c>
      <c r="AG164">
        <f>IF(A164="","",IF(AF164="","",IF((AF164-AE164)*AD164*$E164/$D164&lt;1,"&lt;1",ROUND((AF164-AE164)*AD164*$E164/$D164,2))))</f>
        <v>44.9</v>
      </c>
      <c r="AH164">
        <v>1</v>
      </c>
      <c r="AI164">
        <v>0</v>
      </c>
      <c r="AJ164">
        <f>IF($A164="","",VLOOKUP($A164,DADOS!F:O,8,FALSE))</f>
        <v>0.265</v>
      </c>
      <c r="AK164">
        <f>IF(A164="","",IF(AJ164="","",IF((AJ164-AI164)*AH164*$E164/$D164&lt;1,"&lt;1",ROUND((AJ164-AI164)*AH164*$E164/$D164,2))))</f>
        <v>26.5</v>
      </c>
      <c r="AL164">
        <v>1</v>
      </c>
      <c r="AM164">
        <v>0</v>
      </c>
      <c r="AN164">
        <f>IF($A164="","",VLOOKUP($A164,DADOS!F:O,2,FALSE))</f>
        <v>257.669</v>
      </c>
      <c r="AO164">
        <f>IF(A164="","",IF(AN164="","",IF((AN164-AM164)*AL164*$E164/$D164/1000&lt;0.2,"&lt;0,2",ROUND((AN164-AM164)*AL164*$E164/$D164/1000,2))))</f>
        <v>25.77</v>
      </c>
      <c r="AP164">
        <v>1</v>
      </c>
      <c r="AR164">
        <f>IF($A164="","",VLOOKUP($A164,DADOS!F:P,11,FALSE))</f>
        <v>0</v>
      </c>
      <c r="AS164" t="str">
        <f>IF(E164="","",IF(AQ164="","",IF(AR164="","",IF((AR164-AQ164)*AP164*$E164/$D164&lt;1,"&lt;1",ROUND((AR164-AQ164)*AP164*$E164/$D164,2)))))</f>
        <v/>
      </c>
      <c r="AT164">
        <v>1</v>
      </c>
      <c r="AV164">
        <f>IF(A164="","",VLOOKUP(A164,DADOS!F:R,12,FALSE))</f>
        <v>0</v>
      </c>
      <c r="AW164" t="str">
        <f>IF(A164="","",IF(AU164="","",IF(AV164="","",IF((AV164-AU164)*AT164*$E164/$D164&lt;1,"&lt;1",ROUND((AV164-AU164)*AT164*$E164/$D164,2)))))</f>
        <v/>
      </c>
      <c r="AX164">
        <v>1</v>
      </c>
      <c r="AZ164">
        <f>IF($A164="","",VLOOKUP($A164,DADOS!F:R,13,FALSE))</f>
        <v>0</v>
      </c>
      <c r="BA164" t="str">
        <f>IF(A164="","",IF(AY164="","",IF(AZ164="","",IF((AZ164-AY164)*AX164*$E164/$D164&lt;1,"&lt;1",ROUND((AZ164-AY164)*AX164*$E164/$D164,2)))))</f>
        <v/>
      </c>
      <c r="BB164" t="str">
        <v>n.a.</v>
      </c>
      <c r="BC164" t="str">
        <v>Letícia</v>
      </c>
    </row>
    <row r="165">
      <c r="A165" t="str">
        <v>0642</v>
      </c>
      <c r="B165" t="str">
        <f>IF(A165="","",A165&amp;"/20")</f>
        <v>0642/20</v>
      </c>
      <c r="D165">
        <v>0.5</v>
      </c>
      <c r="E165">
        <v>50</v>
      </c>
      <c r="F165">
        <v>1</v>
      </c>
      <c r="G165">
        <v>0.287</v>
      </c>
      <c r="H165">
        <f>IF($A165="","",VLOOKUP($A165,DADOS!F:O,3,FALSE))</f>
        <v>36.539</v>
      </c>
      <c r="I165">
        <f>IF(A165="","",IF(H165="","",IF((H165-G165)*F165*$E165/$D165/1000&lt;0.2,"&lt;0,2",ROUND((H165-G165)*F165*$E165/$D165/1000,2))))</f>
        <v>3.63</v>
      </c>
      <c r="J165">
        <v>1</v>
      </c>
      <c r="K165">
        <v>8.969</v>
      </c>
      <c r="L165">
        <f>IF($A165="","",VLOOKUP($A165,DADOS!F:O,6,FALSE))</f>
        <v>26.992</v>
      </c>
      <c r="M165">
        <f>IF(A165="","",IF(L165="","",IF((L165-K165)*J165*$E165/$D165/1000&lt;0.2,"&lt;0,2",ROUND((L165-K165)*J165*$E165/$D165/1000,2))))</f>
        <v>1.8</v>
      </c>
      <c r="N165">
        <v>1</v>
      </c>
      <c r="O165">
        <v>0</v>
      </c>
      <c r="P165">
        <f>IF($A165="","",VLOOKUP($A165,DADOS!F:O,5,FALSE))</f>
        <v>30.417</v>
      </c>
      <c r="Q165">
        <f>IF(A165="","",IF(P165="","",IF((P165-O165)*N165*$E165/$D165/1000&lt;0.2,"&lt;0,2",ROUND((P165-O165)*N165*$E165/$D165/1000,2))))</f>
        <v>3.04</v>
      </c>
      <c r="R165">
        <v>1</v>
      </c>
      <c r="S165">
        <v>0</v>
      </c>
      <c r="T165">
        <f>IF($A165="","",VLOOKUP($A165,DADOS!F:O,4,FALSE))</f>
        <v>224.287</v>
      </c>
      <c r="U165">
        <f>IF(A165="","",IF(T165="","",IF((T165-S165)*R165*$E165/$D165/1000&lt;0.2,"&lt;0,2",ROUND((T165-S165)*R165*$E165/$D165/1000,2))))</f>
        <v>22.43</v>
      </c>
      <c r="V165">
        <v>1</v>
      </c>
      <c r="W165">
        <v>0</v>
      </c>
      <c r="X165">
        <f>IF($A165="","",VLOOKUP($A165,DADOS!F:O,9,FALSE))</f>
        <v>0.944</v>
      </c>
      <c r="Y165">
        <f>IF(A165="","",IF(X165="","",IF((X165-W165)*V165*$E165/$D165&lt;1,"&lt;1",ROUND((X165-W165)*V165*$E165/$D165,2))))</f>
        <v>94.4</v>
      </c>
      <c r="Z165">
        <v>1</v>
      </c>
      <c r="AA165">
        <v>0</v>
      </c>
      <c r="AB165">
        <f>IF($A165="","",VLOOKUP($A165,DADOS!F:O,7,FALSE))</f>
        <v>0.203</v>
      </c>
      <c r="AC165">
        <f>IF(A165="","",IF(AB165="","",IF((AB165-AA165)*Z165*$E165/$D165&lt;1,"&lt;1",ROUND((AB165-AA165)*Z165*$E165/$D165,2))))</f>
        <v>20.3</v>
      </c>
      <c r="AD165">
        <v>1</v>
      </c>
      <c r="AE165">
        <v>0</v>
      </c>
      <c r="AF165">
        <f>IF($A165="","",VLOOKUP($A165,DADOS!F:O,10,FALSE))</f>
        <v>0.878</v>
      </c>
      <c r="AG165">
        <f>IF(A165="","",IF(AF165="","",IF((AF165-AE165)*AD165*$E165/$D165&lt;1,"&lt;1",ROUND((AF165-AE165)*AD165*$E165/$D165,2))))</f>
        <v>87.8</v>
      </c>
      <c r="AH165">
        <v>1</v>
      </c>
      <c r="AI165">
        <v>0</v>
      </c>
      <c r="AJ165">
        <f>IF($A165="","",VLOOKUP($A165,DADOS!F:O,8,FALSE))</f>
        <v>0.355</v>
      </c>
      <c r="AK165">
        <f>IF(A165="","",IF(AJ165="","",IF((AJ165-AI165)*AH165*$E165/$D165&lt;1,"&lt;1",ROUND((AJ165-AI165)*AH165*$E165/$D165,2))))</f>
        <v>35.5</v>
      </c>
      <c r="AL165">
        <v>1</v>
      </c>
      <c r="AM165">
        <v>0</v>
      </c>
      <c r="AN165">
        <f>IF($A165="","",VLOOKUP($A165,DADOS!F:O,2,FALSE))</f>
        <v>108.138</v>
      </c>
      <c r="AO165">
        <f>IF(A165="","",IF(AN165="","",IF((AN165-AM165)*AL165*$E165/$D165/1000&lt;0.2,"&lt;0,2",ROUND((AN165-AM165)*AL165*$E165/$D165/1000,2))))</f>
        <v>10.81</v>
      </c>
      <c r="AP165">
        <v>1</v>
      </c>
      <c r="AR165">
        <f>IF($A165="","",VLOOKUP($A165,DADOS!F:P,11,FALSE))</f>
        <v>0</v>
      </c>
      <c r="AS165" t="str">
        <f>IF(E165="","",IF(AQ165="","",IF(AR165="","",IF((AR165-AQ165)*AP165*$E165/$D165&lt;1,"&lt;1",ROUND((AR165-AQ165)*AP165*$E165/$D165,2)))))</f>
        <v/>
      </c>
      <c r="AT165">
        <v>1</v>
      </c>
      <c r="AV165">
        <f>IF(A165="","",VLOOKUP(A165,DADOS!F:R,12,FALSE))</f>
        <v>0</v>
      </c>
      <c r="AW165" t="str">
        <f>IF(A165="","",IF(AU165="","",IF(AV165="","",IF((AV165-AU165)*AT165*$E165/$D165&lt;1,"&lt;1",ROUND((AV165-AU165)*AT165*$E165/$D165,2)))))</f>
        <v/>
      </c>
      <c r="AX165">
        <v>1</v>
      </c>
      <c r="AZ165">
        <f>IF($A165="","",VLOOKUP($A165,DADOS!F:R,13,FALSE))</f>
        <v>0</v>
      </c>
      <c r="BA165" t="str">
        <f>IF(A165="","",IF(AY165="","",IF(AZ165="","",IF((AZ165-AY165)*AX165*$E165/$D165&lt;1,"&lt;1",ROUND((AZ165-AY165)*AX165*$E165/$D165,2)))))</f>
        <v/>
      </c>
      <c r="BB165" t="str">
        <v>n.a.</v>
      </c>
      <c r="BC165" t="str">
        <v>Letícia</v>
      </c>
    </row>
    <row r="166">
      <c r="A166" t="str">
        <v>0643</v>
      </c>
      <c r="B166" t="str">
        <f>IF(A166="","",A166&amp;"/20")</f>
        <v>0643/20</v>
      </c>
      <c r="D166">
        <v>0.5</v>
      </c>
      <c r="E166">
        <v>50</v>
      </c>
      <c r="F166">
        <v>1</v>
      </c>
      <c r="G166">
        <v>0.287</v>
      </c>
      <c r="H166">
        <f>IF($A166="","",VLOOKUP($A166,DADOS!F:O,3,FALSE))</f>
        <v>31.634</v>
      </c>
      <c r="I166">
        <f>IF(A166="","",IF(H166="","",IF((H166-G166)*F166*$E166/$D166/1000&lt;0.2,"&lt;0,2",ROUND((H166-G166)*F166*$E166/$D166/1000,2))))</f>
        <v>3.13</v>
      </c>
      <c r="J166">
        <v>1</v>
      </c>
      <c r="K166">
        <v>8.969</v>
      </c>
      <c r="L166">
        <f>IF($A166="","",VLOOKUP($A166,DADOS!F:O,6,FALSE))</f>
        <v>24.375</v>
      </c>
      <c r="M166">
        <f>IF(A166="","",IF(L166="","",IF((L166-K166)*J166*$E166/$D166/1000&lt;0.2,"&lt;0,2",ROUND((L166-K166)*J166*$E166/$D166/1000,2))))</f>
        <v>1.54</v>
      </c>
      <c r="N166">
        <v>1</v>
      </c>
      <c r="O166">
        <v>0</v>
      </c>
      <c r="P166">
        <f>IF($A166="","",VLOOKUP($A166,DADOS!F:O,5,FALSE))</f>
        <v>25.289</v>
      </c>
      <c r="Q166">
        <f>IF(A166="","",IF(P166="","",IF((P166-O166)*N166*$E166/$D166/1000&lt;0.2,"&lt;0,2",ROUND((P166-O166)*N166*$E166/$D166/1000,2))))</f>
        <v>2.53</v>
      </c>
      <c r="R166">
        <v>1</v>
      </c>
      <c r="S166">
        <v>0</v>
      </c>
      <c r="T166">
        <f>IF($A166="","",VLOOKUP($A166,DADOS!F:O,4,FALSE))</f>
        <v>239.677</v>
      </c>
      <c r="U166">
        <f>IF(A166="","",IF(T166="","",IF((T166-S166)*R166*$E166/$D166/1000&lt;0.2,"&lt;0,2",ROUND((T166-S166)*R166*$E166/$D166/1000,2))))</f>
        <v>23.97</v>
      </c>
      <c r="V166">
        <v>1</v>
      </c>
      <c r="W166">
        <v>0</v>
      </c>
      <c r="X166">
        <f>IF($A166="","",VLOOKUP($A166,DADOS!F:O,9,FALSE))</f>
        <v>0.864</v>
      </c>
      <c r="Y166">
        <f>IF(A166="","",IF(X166="","",IF((X166-W166)*V166*$E166/$D166&lt;1,"&lt;1",ROUND((X166-W166)*V166*$E166/$D166,2))))</f>
        <v>86.4</v>
      </c>
      <c r="Z166">
        <v>1</v>
      </c>
      <c r="AA166">
        <v>0</v>
      </c>
      <c r="AB166">
        <f>IF($A166="","",VLOOKUP($A166,DADOS!F:O,7,FALSE))</f>
        <v>0.186</v>
      </c>
      <c r="AC166">
        <f>IF(A166="","",IF(AB166="","",IF((AB166-AA166)*Z166*$E166/$D166&lt;1,"&lt;1",ROUND((AB166-AA166)*Z166*$E166/$D166,2))))</f>
        <v>18.6</v>
      </c>
      <c r="AD166">
        <v>1</v>
      </c>
      <c r="AE166">
        <v>0</v>
      </c>
      <c r="AF166">
        <f>IF($A166="","",VLOOKUP($A166,DADOS!F:O,10,FALSE))</f>
        <v>0.802</v>
      </c>
      <c r="AG166">
        <f>IF(A166="","",IF(AF166="","",IF((AF166-AE166)*AD166*$E166/$D166&lt;1,"&lt;1",ROUND((AF166-AE166)*AD166*$E166/$D166,2))))</f>
        <v>80.2</v>
      </c>
      <c r="AH166">
        <v>1</v>
      </c>
      <c r="AI166">
        <v>0</v>
      </c>
      <c r="AJ166">
        <f>IF($A166="","",VLOOKUP($A166,DADOS!F:O,8,FALSE))</f>
        <v>0.401</v>
      </c>
      <c r="AK166">
        <f>IF(A166="","",IF(AJ166="","",IF((AJ166-AI166)*AH166*$E166/$D166&lt;1,"&lt;1",ROUND((AJ166-AI166)*AH166*$E166/$D166,2))))</f>
        <v>40.1</v>
      </c>
      <c r="AL166">
        <v>1</v>
      </c>
      <c r="AM166">
        <v>0</v>
      </c>
      <c r="AN166">
        <f>IF($A166="","",VLOOKUP($A166,DADOS!F:O,2,FALSE))</f>
        <v>93.094</v>
      </c>
      <c r="AO166">
        <f>IF(A166="","",IF(AN166="","",IF((AN166-AM166)*AL166*$E166/$D166/1000&lt;0.2,"&lt;0,2",ROUND((AN166-AM166)*AL166*$E166/$D166/1000,2))))</f>
        <v>9.31</v>
      </c>
      <c r="AP166">
        <v>1</v>
      </c>
      <c r="AR166">
        <f>IF($A166="","",VLOOKUP($A166,DADOS!F:P,11,FALSE))</f>
        <v>0</v>
      </c>
      <c r="AS166" t="str">
        <f>IF(E166="","",IF(AQ166="","",IF(AR166="","",IF((AR166-AQ166)*AP166*$E166/$D166&lt;1,"&lt;1",ROUND((AR166-AQ166)*AP166*$E166/$D166,2)))))</f>
        <v/>
      </c>
      <c r="AT166">
        <v>1</v>
      </c>
      <c r="AV166">
        <f>IF(A166="","",VLOOKUP(A166,DADOS!F:R,12,FALSE))</f>
        <v>0</v>
      </c>
      <c r="AW166" t="str">
        <f>IF(A166="","",IF(AU166="","",IF(AV166="","",IF((AV166-AU166)*AT166*$E166/$D166&lt;1,"&lt;1",ROUND((AV166-AU166)*AT166*$E166/$D166,2)))))</f>
        <v/>
      </c>
      <c r="AX166">
        <v>1</v>
      </c>
      <c r="AZ166">
        <f>IF($A166="","",VLOOKUP($A166,DADOS!F:R,13,FALSE))</f>
        <v>0</v>
      </c>
      <c r="BA166" t="str">
        <f>IF(A166="","",IF(AY166="","",IF(AZ166="","",IF((AZ166-AY166)*AX166*$E166/$D166&lt;1,"&lt;1",ROUND((AZ166-AY166)*AX166*$E166/$D166,2)))))</f>
        <v/>
      </c>
      <c r="BB166" t="str">
        <v>n.a.</v>
      </c>
      <c r="BC166" t="str">
        <v>Letícia</v>
      </c>
    </row>
    <row r="167">
      <c r="A167" t="str">
        <v>0644</v>
      </c>
      <c r="B167" t="str">
        <f>IF(A167="","",A167&amp;"/20")</f>
        <v>0644/20</v>
      </c>
      <c r="D167">
        <v>0.5</v>
      </c>
      <c r="E167">
        <v>50</v>
      </c>
      <c r="F167">
        <v>1</v>
      </c>
      <c r="G167">
        <v>0.287</v>
      </c>
      <c r="H167">
        <f>IF($A167="","",VLOOKUP($A167,DADOS!F:O,3,FALSE))</f>
        <v>19.58</v>
      </c>
      <c r="I167">
        <f>IF(A167="","",IF(H167="","",IF((H167-G167)*F167*$E167/$D167/1000&lt;0.2,"&lt;0,2",ROUND((H167-G167)*F167*$E167/$D167/1000,2))))</f>
        <v>1.93</v>
      </c>
      <c r="J167">
        <v>1</v>
      </c>
      <c r="K167">
        <v>8.969</v>
      </c>
      <c r="L167">
        <f>IF($A167="","",VLOOKUP($A167,DADOS!F:O,6,FALSE))</f>
        <v>24.614</v>
      </c>
      <c r="M167">
        <f>IF(A167="","",IF(L167="","",IF((L167-K167)*J167*$E167/$D167/1000&lt;0.2,"&lt;0,2",ROUND((L167-K167)*J167*$E167/$D167/1000,2))))</f>
        <v>1.56</v>
      </c>
      <c r="N167">
        <v>1</v>
      </c>
      <c r="O167">
        <v>0</v>
      </c>
      <c r="P167">
        <f>IF($A167="","",VLOOKUP($A167,DADOS!F:O,5,FALSE))</f>
        <v>40.459</v>
      </c>
      <c r="Q167">
        <f>IF(A167="","",IF(P167="","",IF((P167-O167)*N167*$E167/$D167/1000&lt;0.2,"&lt;0,2",ROUND((P167-O167)*N167*$E167/$D167/1000,2))))</f>
        <v>4.05</v>
      </c>
      <c r="R167">
        <v>1</v>
      </c>
      <c r="S167">
        <v>0</v>
      </c>
      <c r="T167">
        <f>IF($A167="","",VLOOKUP($A167,DADOS!F:O,4,FALSE))</f>
        <v>194.176</v>
      </c>
      <c r="U167">
        <f>IF(A167="","",IF(T167="","",IF((T167-S167)*R167*$E167/$D167/1000&lt;0.2,"&lt;0,2",ROUND((T167-S167)*R167*$E167/$D167/1000,2))))</f>
        <v>19.42</v>
      </c>
      <c r="V167">
        <v>1</v>
      </c>
      <c r="W167">
        <v>0</v>
      </c>
      <c r="X167">
        <f>IF($A167="","",VLOOKUP($A167,DADOS!F:O,9,FALSE))</f>
        <v>1.033</v>
      </c>
      <c r="Y167">
        <f>IF(A167="","",IF(X167="","",IF((X167-W167)*V167*$E167/$D167&lt;1,"&lt;1",ROUND((X167-W167)*V167*$E167/$D167,2))))</f>
        <v>103.3</v>
      </c>
      <c r="Z167">
        <v>1</v>
      </c>
      <c r="AA167">
        <v>0</v>
      </c>
      <c r="AB167">
        <f>IF($A167="","",VLOOKUP($A167,DADOS!F:O,7,FALSE))</f>
        <v>0.106</v>
      </c>
      <c r="AC167">
        <f>IF(A167="","",IF(AB167="","",IF((AB167-AA167)*Z167*$E167/$D167&lt;1,"&lt;1",ROUND((AB167-AA167)*Z167*$E167/$D167,2))))</f>
        <v>10.6</v>
      </c>
      <c r="AD167">
        <v>1</v>
      </c>
      <c r="AE167">
        <v>0</v>
      </c>
      <c r="AF167">
        <f>IF($A167="","",VLOOKUP($A167,DADOS!F:O,10,FALSE))</f>
        <v>0.599</v>
      </c>
      <c r="AG167">
        <f>IF(A167="","",IF(AF167="","",IF((AF167-AE167)*AD167*$E167/$D167&lt;1,"&lt;1",ROUND((AF167-AE167)*AD167*$E167/$D167,2))))</f>
        <v>59.9</v>
      </c>
      <c r="AH167">
        <v>1</v>
      </c>
      <c r="AI167">
        <v>0</v>
      </c>
      <c r="AJ167">
        <f>IF($A167="","",VLOOKUP($A167,DADOS!F:O,8,FALSE))</f>
        <v>0.474</v>
      </c>
      <c r="AK167">
        <f>IF(A167="","",IF(AJ167="","",IF((AJ167-AI167)*AH167*$E167/$D167&lt;1,"&lt;1",ROUND((AJ167-AI167)*AH167*$E167/$D167,2))))</f>
        <v>47.4</v>
      </c>
      <c r="AL167">
        <v>1</v>
      </c>
      <c r="AM167">
        <v>0</v>
      </c>
      <c r="AN167">
        <f>IF($A167="","",VLOOKUP($A167,DADOS!F:O,2,FALSE))</f>
        <v>169.169</v>
      </c>
      <c r="AO167">
        <f>IF(A167="","",IF(AN167="","",IF((AN167-AM167)*AL167*$E167/$D167/1000&lt;0.2,"&lt;0,2",ROUND((AN167-AM167)*AL167*$E167/$D167/1000,2))))</f>
        <v>16.92</v>
      </c>
      <c r="AP167">
        <v>1</v>
      </c>
      <c r="AR167">
        <f>IF($A167="","",VLOOKUP($A167,DADOS!F:P,11,FALSE))</f>
        <v>0</v>
      </c>
      <c r="AS167" t="str">
        <f>IF(E167="","",IF(AQ167="","",IF(AR167="","",IF((AR167-AQ167)*AP167*$E167/$D167&lt;1,"&lt;1",ROUND((AR167-AQ167)*AP167*$E167/$D167,2)))))</f>
        <v/>
      </c>
      <c r="AT167">
        <v>1</v>
      </c>
      <c r="AV167">
        <f>IF(A167="","",VLOOKUP(A167,DADOS!F:R,12,FALSE))</f>
        <v>0</v>
      </c>
      <c r="AW167" t="str">
        <f>IF(A167="","",IF(AU167="","",IF(AV167="","",IF((AV167-AU167)*AT167*$E167/$D167&lt;1,"&lt;1",ROUND((AV167-AU167)*AT167*$E167/$D167,2)))))</f>
        <v/>
      </c>
      <c r="AX167">
        <v>1</v>
      </c>
      <c r="AZ167">
        <f>IF($A167="","",VLOOKUP($A167,DADOS!F:R,13,FALSE))</f>
        <v>0</v>
      </c>
      <c r="BA167" t="str">
        <f>IF(A167="","",IF(AY167="","",IF(AZ167="","",IF((AZ167-AY167)*AX167*$E167/$D167&lt;1,"&lt;1",ROUND((AZ167-AY167)*AX167*$E167/$D167,2)))))</f>
        <v/>
      </c>
      <c r="BB167" t="str">
        <v>n.a.</v>
      </c>
      <c r="BC167" t="str">
        <v>Letícia</v>
      </c>
    </row>
    <row r="168">
      <c r="A168" t="str">
        <v>PDS-220120-01</v>
      </c>
      <c r="B168" t="str">
        <f>IF(A168="","",A168&amp;"/20")</f>
        <v>PDS-220120-01/20</v>
      </c>
      <c r="D168">
        <v>0.5</v>
      </c>
      <c r="E168">
        <v>50</v>
      </c>
      <c r="F168">
        <v>1</v>
      </c>
      <c r="G168">
        <v>0.309</v>
      </c>
      <c r="H168">
        <f>IF($A168="","",VLOOKUP($A168,DADOS!F:O,3,FALSE))</f>
        <v>20.622</v>
      </c>
      <c r="I168">
        <f>IF(A168="","",IF(H168="","",IF((H168-G168)*F168*$E168/$D168/1000&lt;0.2,"&lt;0,2",ROUND((H168-G168)*F168*$E168/$D168/1000,2))))</f>
        <v>2.03</v>
      </c>
      <c r="J168">
        <v>1</v>
      </c>
      <c r="K168">
        <v>8.969</v>
      </c>
      <c r="L168">
        <f>IF($A168="","",VLOOKUP($A168,DADOS!F:O,6,FALSE))</f>
        <v>6.889</v>
      </c>
      <c r="M168" t="str">
        <f>IF(A168="","",IF(L168="","",IF((L168-K168)*J168*$E168/$D168/1000&lt;0.2,"&lt;0,2",ROUND((L168-K168)*J168*$E168/$D168/1000,2))))</f>
        <v>&lt;0,2</v>
      </c>
      <c r="N168">
        <v>1</v>
      </c>
      <c r="O168">
        <v>0</v>
      </c>
      <c r="P168">
        <f>IF($A168="","",VLOOKUP($A168,DADOS!F:O,5,FALSE))</f>
        <v>7.297</v>
      </c>
      <c r="Q168">
        <f>IF(A168="","",IF(P168="","",IF((P168-O168)*N168*$E168/$D168/1000&lt;0.2,"&lt;0,2",ROUND((P168-O168)*N168*$E168/$D168/1000,2))))</f>
        <v>0.73</v>
      </c>
      <c r="R168">
        <v>1</v>
      </c>
      <c r="S168">
        <v>0</v>
      </c>
      <c r="T168">
        <f>IF($A168="","",VLOOKUP($A168,DADOS!F:O,4,FALSE))</f>
        <v>36.796</v>
      </c>
      <c r="U168">
        <f>IF(A168="","",IF(T168="","",IF((T168-S168)*R168*$E168/$D168/1000&lt;0.2,"&lt;0,2",ROUND((T168-S168)*R168*$E168/$D168/1000,2))))</f>
        <v>3.68</v>
      </c>
      <c r="V168">
        <v>1</v>
      </c>
      <c r="W168">
        <v>0</v>
      </c>
      <c r="X168">
        <f>IF($A168="","",VLOOKUP($A168,DADOS!F:O,9,FALSE))</f>
        <v>1.576</v>
      </c>
      <c r="Y168">
        <f>IF(A168="","",IF(X168="","",IF((X168-W168)*V168*$E168/$D168&lt;1,"&lt;1",ROUND((X168-W168)*V168*$E168/$D168,2))))</f>
        <v>157.6</v>
      </c>
      <c r="Z168">
        <v>1</v>
      </c>
      <c r="AA168">
        <v>0</v>
      </c>
      <c r="AB168">
        <f>IF($A168="","",VLOOKUP($A168,DADOS!F:O,7,FALSE))</f>
        <v>0.152</v>
      </c>
      <c r="AC168">
        <f>IF(A168="","",IF(AB168="","",IF((AB168-AA168)*Z168*$E168/$D168&lt;1,"&lt;1",ROUND((AB168-AA168)*Z168*$E168/$D168,2))))</f>
        <v>15.2</v>
      </c>
      <c r="AD168">
        <v>1</v>
      </c>
      <c r="AE168">
        <v>0</v>
      </c>
      <c r="AF168">
        <f>IF($A168="","",VLOOKUP($A168,DADOS!F:O,10,FALSE))</f>
        <v>1.555</v>
      </c>
      <c r="AG168">
        <f>IF(A168="","",IF(AF168="","",IF((AF168-AE168)*AD168*$E168/$D168&lt;1,"&lt;1",ROUND((AF168-AE168)*AD168*$E168/$D168,2))))</f>
        <v>155.5</v>
      </c>
      <c r="AH168">
        <v>1</v>
      </c>
      <c r="AI168">
        <v>0</v>
      </c>
      <c r="AJ168">
        <f>IF($A168="","",VLOOKUP($A168,DADOS!F:O,8,FALSE))</f>
        <v>0.163</v>
      </c>
      <c r="AK168">
        <f>IF(A168="","",IF(AJ168="","",IF((AJ168-AI168)*AH168*$E168/$D168&lt;1,"&lt;1",ROUND((AJ168-AI168)*AH168*$E168/$D168,2))))</f>
        <v>16.3</v>
      </c>
      <c r="AL168">
        <v>1</v>
      </c>
      <c r="AM168">
        <v>0</v>
      </c>
      <c r="AN168">
        <f>IF($A168="","",VLOOKUP($A168,DADOS!F:O,2,FALSE))</f>
        <v>36.982</v>
      </c>
      <c r="AO168">
        <f>IF(A168="","",IF(AN168="","",IF((AN168-AM168)*AL168*$E168/$D168/1000&lt;0.2,"&lt;0,2",ROUND((AN168-AM168)*AL168*$E168/$D168/1000,2))))</f>
        <v>3.7</v>
      </c>
      <c r="AP168">
        <v>1</v>
      </c>
      <c r="AR168">
        <f>IF($A168="","",VLOOKUP($A168,DADOS!F:P,11,FALSE))</f>
        <v>0</v>
      </c>
      <c r="AS168" t="str">
        <f>IF(E168="","",IF(AQ168="","",IF(AR168="","",IF((AR168-AQ168)*AP168*$E168/$D168&lt;1,"&lt;1",ROUND((AR168-AQ168)*AP168*$E168/$D168,2)))))</f>
        <v/>
      </c>
      <c r="AT168">
        <v>1</v>
      </c>
      <c r="AV168">
        <f>IF(A168="","",VLOOKUP(A168,DADOS!F:R,12,FALSE))</f>
        <v>0</v>
      </c>
      <c r="AW168" t="str">
        <f>IF(A168="","",IF(AU168="","",IF(AV168="","",IF((AV168-AU168)*AT168*$E168/$D168&lt;1,"&lt;1",ROUND((AV168-AU168)*AT168*$E168/$D168,2)))))</f>
        <v/>
      </c>
      <c r="AX168">
        <v>1</v>
      </c>
      <c r="AZ168">
        <f>IF($A168="","",VLOOKUP($A168,DADOS!F:R,13,FALSE))</f>
        <v>0</v>
      </c>
      <c r="BA168" t="str">
        <f>IF(A168="","",IF(AY168="","",IF(AZ168="","",IF((AZ168-AY168)*AX168*$E168/$D168&lt;1,"&lt;1",ROUND((AZ168-AY168)*AX168*$E168/$D168,2)))))</f>
        <v/>
      </c>
      <c r="BB168" t="str">
        <v>n.a.</v>
      </c>
      <c r="BC168" t="str">
        <v>Letícia</v>
      </c>
    </row>
    <row r="169">
      <c r="A169" t="str">
        <v>888 (P) 20X</v>
      </c>
      <c r="B169" t="str">
        <f>IF(A169="","",A169&amp;"/20")</f>
        <v>888 (P) 20X/20</v>
      </c>
      <c r="D169">
        <v>0.5</v>
      </c>
      <c r="E169">
        <v>50</v>
      </c>
      <c r="F169">
        <v>1</v>
      </c>
      <c r="G169">
        <v>0.309</v>
      </c>
      <c r="H169">
        <f>IF($A169="","",VLOOKUP($A169,DADOS!F:O,3,FALSE))</f>
        <v>5.666</v>
      </c>
      <c r="I169">
        <f>IF(A169="","",IF(H169="","",IF((H169-G169)*F169*$E169/$D169/1000&lt;0.2,"&lt;0,2",ROUND((H169-G169)*F169*$E169/$D169/1000,2))))</f>
        <v>0.54</v>
      </c>
      <c r="J169">
        <v>1</v>
      </c>
      <c r="K169">
        <v>8.969</v>
      </c>
      <c r="L169">
        <f>IF($A169="","",VLOOKUP($A169,DADOS!F:O,6,FALSE))</f>
        <v>2.315</v>
      </c>
      <c r="M169" t="str">
        <f>IF(A169="","",IF(L169="","",IF((L169-K169)*J169*$E169/$D169/1000&lt;0.2,"&lt;0,2",ROUND((L169-K169)*J169*$E169/$D169/1000,2))))</f>
        <v>&lt;0,2</v>
      </c>
      <c r="N169">
        <v>20</v>
      </c>
      <c r="O169">
        <v>0</v>
      </c>
      <c r="P169">
        <f>IF($A169="","",VLOOKUP($A169,DADOS!F:O,5,FALSE))</f>
        <v>13.182</v>
      </c>
      <c r="Q169">
        <f>IF(A169="","",IF(P169="","",IF((P169-O169)*N169*$E169/$D169/1000&lt;0.2,"&lt;0,2",ROUND((P169-O169)*N169*$E169/$D169/1000,2))))</f>
        <v>26.36</v>
      </c>
      <c r="R169">
        <v>1</v>
      </c>
      <c r="S169">
        <v>0</v>
      </c>
      <c r="T169">
        <f>IF($A169="","",VLOOKUP($A169,DADOS!F:O,4,FALSE))</f>
        <v>6.747</v>
      </c>
      <c r="U169">
        <f>IF(A169="","",IF(T169="","",IF((T169-S169)*R169*$E169/$D169/1000&lt;0.2,"&lt;0,2",ROUND((T169-S169)*R169*$E169/$D169/1000,2))))</f>
        <v>0.67</v>
      </c>
      <c r="V169">
        <v>1</v>
      </c>
      <c r="W169">
        <v>0</v>
      </c>
      <c r="X169">
        <f>IF($A169="","",VLOOKUP($A169,DADOS!F:O,9,FALSE))</f>
        <v>0.19</v>
      </c>
      <c r="Y169">
        <f>IF(A169="","",IF(X169="","",IF((X169-W169)*V169*$E169/$D169&lt;1,"&lt;1",ROUND((X169-W169)*V169*$E169/$D169,2))))</f>
        <v>19</v>
      </c>
      <c r="Z169">
        <v>1</v>
      </c>
      <c r="AA169">
        <v>0</v>
      </c>
      <c r="AB169">
        <f>IF($A169="","",VLOOKUP($A169,DADOS!F:O,7,FALSE))</f>
        <v>0</v>
      </c>
      <c r="AC169" t="str">
        <f>IF(A169="","",IF(AB169="","",IF((AB169-AA169)*Z169*$E169/$D169&lt;1,"&lt;1",ROUND((AB169-AA169)*Z169*$E169/$D169,2))))</f>
        <v>&lt;1</v>
      </c>
      <c r="AD169">
        <v>1</v>
      </c>
      <c r="AE169">
        <v>0</v>
      </c>
      <c r="AF169">
        <f>IF($A169="","",VLOOKUP($A169,DADOS!F:O,10,FALSE))</f>
        <v>0.186</v>
      </c>
      <c r="AG169">
        <f>IF(A169="","",IF(AF169="","",IF((AF169-AE169)*AD169*$E169/$D169&lt;1,"&lt;1",ROUND((AF169-AE169)*AD169*$E169/$D169,2))))</f>
        <v>18.6</v>
      </c>
      <c r="AH169">
        <v>1</v>
      </c>
      <c r="AI169">
        <v>0</v>
      </c>
      <c r="AJ169">
        <f>IF($A169="","",VLOOKUP($A169,DADOS!F:O,8,FALSE))</f>
        <v>0.107</v>
      </c>
      <c r="AK169">
        <f>IF(A169="","",IF(AJ169="","",IF((AJ169-AI169)*AH169*$E169/$D169&lt;1,"&lt;1",ROUND((AJ169-AI169)*AH169*$E169/$D169,2))))</f>
        <v>10.7</v>
      </c>
      <c r="AL169">
        <v>1</v>
      </c>
      <c r="AM169">
        <v>0</v>
      </c>
      <c r="AN169">
        <f>IF($A169="","",VLOOKUP($A169,DADOS!F:O,2,FALSE))</f>
        <v>10.899</v>
      </c>
      <c r="AO169">
        <f>IF(A169="","",IF(AN169="","",IF((AN169-AM169)*AL169*$E169/$D169/1000&lt;0.2,"&lt;0,2",ROUND((AN169-AM169)*AL169*$E169/$D169/1000,2))))</f>
        <v>1.09</v>
      </c>
      <c r="AP169">
        <v>1</v>
      </c>
      <c r="AR169">
        <f>IF($A169="","",VLOOKUP($A169,DADOS!F:P,11,FALSE))</f>
        <v>263.64</v>
      </c>
      <c r="AS169" t="str">
        <f>IF(E169="","",IF(AQ169="","",IF(AR169="","",IF((AR169-AQ169)*AP169*$E169/$D169&lt;1,"&lt;1",ROUND((AR169-AQ169)*AP169*$E169/$D169,2)))))</f>
        <v/>
      </c>
      <c r="AT169">
        <v>1</v>
      </c>
      <c r="AV169">
        <f>IF(A169="","",VLOOKUP(A169,DADOS!F:R,12,FALSE))</f>
        <v>0</v>
      </c>
      <c r="AW169" t="str">
        <f>IF(A169="","",IF(AU169="","",IF(AV169="","",IF((AV169-AU169)*AT169*$E169/$D169&lt;1,"&lt;1",ROUND((AV169-AU169)*AT169*$E169/$D169,2)))))</f>
        <v/>
      </c>
      <c r="AX169">
        <v>1</v>
      </c>
      <c r="AZ169">
        <f>IF($A169="","",VLOOKUP($A169,DADOS!F:R,13,FALSE))</f>
        <v>0</v>
      </c>
      <c r="BA169" t="str">
        <f>IF(A169="","",IF(AY169="","",IF(AZ169="","",IF((AZ169-AY169)*AX169*$E169/$D169&lt;1,"&lt;1",ROUND((AZ169-AY169)*AX169*$E169/$D169,2)))))</f>
        <v/>
      </c>
      <c r="BB169" t="str">
        <v>n.a.</v>
      </c>
      <c r="BC169" t="str">
        <v>Letícia</v>
      </c>
    </row>
    <row r="170">
      <c r="A170" t="str">
        <v>888 (P) 200X</v>
      </c>
      <c r="B170" t="str">
        <f>IF(A170="","",A170&amp;"/20")</f>
        <v>888 (P) 200X/20</v>
      </c>
      <c r="D170">
        <v>0.5</v>
      </c>
      <c r="E170">
        <v>50</v>
      </c>
      <c r="F170">
        <v>1</v>
      </c>
      <c r="G170">
        <v>0.309</v>
      </c>
      <c r="H170">
        <f>IF($A170="","",VLOOKUP($A170,DADOS!F:O,3,FALSE))</f>
        <v>0.585</v>
      </c>
      <c r="I170" t="str">
        <f>IF(A170="","",IF(H170="","",IF((H170-G170)*F170*$E170/$D170/1000&lt;0.2,"&lt;0,2",ROUND((H170-G170)*F170*$E170/$D170/1000,2))))</f>
        <v>&lt;0,2</v>
      </c>
      <c r="J170">
        <v>1</v>
      </c>
      <c r="K170">
        <v>8.969</v>
      </c>
      <c r="L170">
        <f>IF($A170="","",VLOOKUP($A170,DADOS!F:O,6,FALSE))</f>
        <v>0</v>
      </c>
      <c r="M170" t="str">
        <f>IF(A170="","",IF(L170="","",IF((L170-K170)*J170*$E170/$D170/1000&lt;0.2,"&lt;0,2",ROUND((L170-K170)*J170*$E170/$D170/1000,2))))</f>
        <v>&lt;0,2</v>
      </c>
      <c r="N170">
        <v>200</v>
      </c>
      <c r="O170">
        <v>0</v>
      </c>
      <c r="P170">
        <f>IF($A170="","",VLOOKUP($A170,DADOS!F:O,5,FALSE))</f>
        <v>1.237</v>
      </c>
      <c r="Q170">
        <f>IF(A170="","",IF(P170="","",IF((P170-O170)*N170*$E170/$D170/1000&lt;0.2,"&lt;0,2",ROUND((P170-O170)*N170*$E170/$D170/1000,2))))</f>
        <v>24.74</v>
      </c>
      <c r="R170">
        <v>1</v>
      </c>
      <c r="S170">
        <v>0</v>
      </c>
      <c r="T170">
        <f>IF($A170="","",VLOOKUP($A170,DADOS!F:O,4,FALSE))</f>
        <v>1.366</v>
      </c>
      <c r="U170" t="str">
        <f>IF(A170="","",IF(T170="","",IF((T170-S170)*R170*$E170/$D170/1000&lt;0.2,"&lt;0,2",ROUND((T170-S170)*R170*$E170/$D170/1000,2))))</f>
        <v>&lt;0,2</v>
      </c>
      <c r="V170">
        <v>1</v>
      </c>
      <c r="W170">
        <v>0</v>
      </c>
      <c r="X170">
        <f>IF($A170="","",VLOOKUP($A170,DADOS!F:O,9,FALSE))</f>
        <v>0</v>
      </c>
      <c r="Y170" t="str">
        <f>IF(A170="","",IF(X170="","",IF((X170-W170)*V170*$E170/$D170&lt;1,"&lt;1",ROUND((X170-W170)*V170*$E170/$D170,2))))</f>
        <v>&lt;1</v>
      </c>
      <c r="Z170">
        <v>1</v>
      </c>
      <c r="AA170">
        <v>0</v>
      </c>
      <c r="AB170">
        <f>IF($A170="","",VLOOKUP($A170,DADOS!F:O,7,FALSE))</f>
        <v>0</v>
      </c>
      <c r="AC170" t="str">
        <f>IF(A170="","",IF(AB170="","",IF((AB170-AA170)*Z170*$E170/$D170&lt;1,"&lt;1",ROUND((AB170-AA170)*Z170*$E170/$D170,2))))</f>
        <v>&lt;1</v>
      </c>
      <c r="AD170">
        <v>1</v>
      </c>
      <c r="AE170">
        <v>0</v>
      </c>
      <c r="AF170">
        <f>IF($A170="","",VLOOKUP($A170,DADOS!F:O,10,FALSE))</f>
        <v>0</v>
      </c>
      <c r="AG170" t="str">
        <f>IF(A170="","",IF(AF170="","",IF((AF170-AE170)*AD170*$E170/$D170&lt;1,"&lt;1",ROUND((AF170-AE170)*AD170*$E170/$D170,2))))</f>
        <v>&lt;1</v>
      </c>
      <c r="AH170">
        <v>1</v>
      </c>
      <c r="AI170">
        <v>0</v>
      </c>
      <c r="AJ170">
        <f>IF($A170="","",VLOOKUP($A170,DADOS!F:O,8,FALSE))</f>
        <v>0</v>
      </c>
      <c r="AK170" t="str">
        <f>IF(A170="","",IF(AJ170="","",IF((AJ170-AI170)*AH170*$E170/$D170&lt;1,"&lt;1",ROUND((AJ170-AI170)*AH170*$E170/$D170,2))))</f>
        <v>&lt;1</v>
      </c>
      <c r="AL170">
        <v>1</v>
      </c>
      <c r="AM170">
        <v>0</v>
      </c>
      <c r="AN170">
        <f>IF($A170="","",VLOOKUP($A170,DADOS!F:O,2,FALSE))</f>
        <v>2.542</v>
      </c>
      <c r="AO170">
        <f>IF(A170="","",IF(AN170="","",IF((AN170-AM170)*AL170*$E170/$D170/1000&lt;0.2,"&lt;0,2",ROUND((AN170-AM170)*AL170*$E170/$D170/1000,2))))</f>
        <v>0.25</v>
      </c>
      <c r="AP170">
        <v>1</v>
      </c>
      <c r="AR170">
        <f>IF($A170="","",VLOOKUP($A170,DADOS!F:P,11,FALSE))</f>
        <v>247.40000000000003</v>
      </c>
      <c r="AS170" t="str">
        <f>IF(E170="","",IF(AQ170="","",IF(AR170="","",IF((AR170-AQ170)*AP170*$E170/$D170&lt;1,"&lt;1",ROUND((AR170-AQ170)*AP170*$E170/$D170,2)))))</f>
        <v/>
      </c>
      <c r="AT170">
        <v>1</v>
      </c>
      <c r="AV170">
        <f>IF(A170="","",VLOOKUP(A170,DADOS!F:R,12,FALSE))</f>
        <v>0</v>
      </c>
      <c r="AW170" t="str">
        <f>IF(A170="","",IF(AU170="","",IF(AV170="","",IF((AV170-AU170)*AT170*$E170/$D170&lt;1,"&lt;1",ROUND((AV170-AU170)*AT170*$E170/$D170,2)))))</f>
        <v/>
      </c>
      <c r="AX170">
        <v>1</v>
      </c>
      <c r="AZ170">
        <f>IF($A170="","",VLOOKUP($A170,DADOS!F:R,13,FALSE))</f>
        <v>0</v>
      </c>
      <c r="BA170" t="str">
        <f>IF(A170="","",IF(AY170="","",IF(AZ170="","",IF((AZ170-AY170)*AX170*$E170/$D170&lt;1,"&lt;1",ROUND((AZ170-AY170)*AX170*$E170/$D170,2)))))</f>
        <v/>
      </c>
      <c r="BB170" t="str">
        <v>n.a.</v>
      </c>
      <c r="BC170" t="str">
        <v>Letícia</v>
      </c>
    </row>
    <row r="171">
      <c r="A171" t="str">
        <v>BR 2201-1</v>
      </c>
      <c r="B171" t="str">
        <f>IF(A171="","",A171&amp;"/20")</f>
        <v>BR 2201-1/20</v>
      </c>
      <c r="D171">
        <v>0.5</v>
      </c>
      <c r="E171">
        <v>50</v>
      </c>
      <c r="F171">
        <v>1</v>
      </c>
      <c r="G171">
        <v>0.309</v>
      </c>
      <c r="H171">
        <f>IF($A171="","",VLOOKUP($A171,DADOS!F:O,3,FALSE))</f>
        <v>0.309</v>
      </c>
      <c r="I171" t="str">
        <f>IF(A171="","",IF(H171="","",IF((H171-G171)*F171*$E171/$D171/1000&lt;0.2,"&lt;0,2",ROUND((H171-G171)*F171*$E171/$D171/1000,2))))</f>
        <v>&lt;0,2</v>
      </c>
      <c r="J171">
        <v>1</v>
      </c>
      <c r="K171">
        <v>8.969</v>
      </c>
      <c r="L171">
        <f>IF($A171="","",VLOOKUP($A171,DADOS!F:O,6,FALSE))</f>
        <v>15.182</v>
      </c>
      <c r="M171">
        <f>IF(A171="","",IF(L171="","",IF((L171-K171)*J171*$E171/$D171/1000&lt;0.2,"&lt;0,2",ROUND((L171-K171)*J171*$E171/$D171/1000,2))))</f>
        <v>0.62</v>
      </c>
      <c r="N171">
        <v>1</v>
      </c>
      <c r="O171">
        <v>0</v>
      </c>
      <c r="P171">
        <f>IF($A171="","",VLOOKUP($A171,DADOS!F:O,5,FALSE))</f>
        <v>0</v>
      </c>
      <c r="Q171" t="str">
        <f>IF(A171="","",IF(P171="","",IF((P171-O171)*N171*$E171/$D171/1000&lt;0.2,"&lt;0,2",ROUND((P171-O171)*N171*$E171/$D171/1000,2))))</f>
        <v>&lt;0,2</v>
      </c>
      <c r="R171">
        <v>1</v>
      </c>
      <c r="S171">
        <v>0</v>
      </c>
      <c r="T171">
        <f>IF($A171="","",VLOOKUP($A171,DADOS!F:O,4,FALSE))</f>
        <v>1.1</v>
      </c>
      <c r="U171" t="str">
        <f>IF(A171="","",IF(T171="","",IF((T171-S171)*R171*$E171/$D171/1000&lt;0.2,"&lt;0,2",ROUND((T171-S171)*R171*$E171/$D171/1000,2))))</f>
        <v>&lt;0,2</v>
      </c>
      <c r="V171">
        <v>1</v>
      </c>
      <c r="W171">
        <v>0</v>
      </c>
      <c r="X171">
        <f>IF($A171="","",VLOOKUP($A171,DADOS!F:O,9,FALSE))</f>
        <v>1.577</v>
      </c>
      <c r="Y171">
        <f>IF(A171="","",IF(X171="","",IF((X171-W171)*V171*$E171/$D171&lt;1,"&lt;1",ROUND((X171-W171)*V171*$E171/$D171,2))))</f>
        <v>157.7</v>
      </c>
      <c r="Z171">
        <v>1</v>
      </c>
      <c r="AA171">
        <v>0</v>
      </c>
      <c r="AB171">
        <f>IF($A171="","",VLOOKUP($A171,DADOS!F:O,7,FALSE))</f>
        <v>0</v>
      </c>
      <c r="AC171" t="str">
        <f>IF(A171="","",IF(AB171="","",IF((AB171-AA171)*Z171*$E171/$D171&lt;1,"&lt;1",ROUND((AB171-AA171)*Z171*$E171/$D171,2))))</f>
        <v>&lt;1</v>
      </c>
      <c r="AD171">
        <v>1</v>
      </c>
      <c r="AE171">
        <v>0</v>
      </c>
      <c r="AF171">
        <f>IF($A171="","",VLOOKUP($A171,DADOS!F:O,10,FALSE))</f>
        <v>0.302</v>
      </c>
      <c r="AG171">
        <f>IF(A171="","",IF(AF171="","",IF((AF171-AE171)*AD171*$E171/$D171&lt;1,"&lt;1",ROUND((AF171-AE171)*AD171*$E171/$D171,2))))</f>
        <v>30.2</v>
      </c>
      <c r="AH171">
        <v>1</v>
      </c>
      <c r="AI171">
        <v>0</v>
      </c>
      <c r="AJ171">
        <f>IF($A171="","",VLOOKUP($A171,DADOS!F:O,8,FALSE))</f>
        <v>0.002</v>
      </c>
      <c r="AK171" t="str">
        <f>IF(A171="","",IF(AJ171="","",IF((AJ171-AI171)*AH171*$E171/$D171&lt;1,"&lt;1",ROUND((AJ171-AI171)*AH171*$E171/$D171,2))))</f>
        <v>&lt;1</v>
      </c>
      <c r="AL171">
        <v>1</v>
      </c>
      <c r="AM171">
        <v>0</v>
      </c>
      <c r="AN171">
        <f>IF($A171="","",VLOOKUP($A171,DADOS!F:O,2,FALSE))</f>
        <v>1.18</v>
      </c>
      <c r="AO171" t="str">
        <f>IF(A171="","",IF(AN171="","",IF((AN171-AM171)*AL171*$E171/$D171/1000&lt;0.2,"&lt;0,2",ROUND((AN171-AM171)*AL171*$E171/$D171/1000,2))))</f>
        <v>&lt;0,2</v>
      </c>
      <c r="AP171">
        <v>1</v>
      </c>
      <c r="AR171">
        <f>IF($A171="","",VLOOKUP($A171,DADOS!F:P,11,FALSE))</f>
        <v>0</v>
      </c>
      <c r="AS171" t="str">
        <f>IF(E171="","",IF(AQ171="","",IF(AR171="","",IF((AR171-AQ171)*AP171*$E171/$D171&lt;1,"&lt;1",ROUND((AR171-AQ171)*AP171*$E171/$D171,2)))))</f>
        <v/>
      </c>
      <c r="AT171">
        <v>1</v>
      </c>
      <c r="AV171">
        <f>IF(A171="","",VLOOKUP(A171,DADOS!F:R,12,FALSE))</f>
        <v>0</v>
      </c>
      <c r="AW171" t="str">
        <f>IF(A171="","",IF(AU171="","",IF(AV171="","",IF((AV171-AU171)*AT171*$E171/$D171&lt;1,"&lt;1",ROUND((AV171-AU171)*AT171*$E171/$D171,2)))))</f>
        <v/>
      </c>
      <c r="AX171">
        <v>1</v>
      </c>
      <c r="AZ171">
        <f>IF($A171="","",VLOOKUP($A171,DADOS!F:R,13,FALSE))</f>
        <v>0</v>
      </c>
      <c r="BA171" t="str">
        <f>IF(A171="","",IF(AY171="","",IF(AZ171="","",IF((AZ171-AY171)*AX171*$E171/$D171&lt;1,"&lt;1",ROUND((AZ171-AY171)*AX171*$E171/$D171,2)))))</f>
        <v/>
      </c>
      <c r="BB171" t="str">
        <v>n.a.</v>
      </c>
      <c r="BC171" t="str">
        <v>Letícia</v>
      </c>
    </row>
    <row r="172">
      <c r="A172" t="str">
        <v>T01-C-220120-01</v>
      </c>
      <c r="B172" t="str">
        <f>IF(A172="","",A172&amp;"/20")</f>
        <v>T01-C-220120-01/20</v>
      </c>
      <c r="D172">
        <v>0.5</v>
      </c>
      <c r="E172">
        <v>50</v>
      </c>
      <c r="F172">
        <v>1</v>
      </c>
      <c r="G172">
        <v>0.309</v>
      </c>
      <c r="H172">
        <f>IF($A172="","",VLOOKUP($A172,DADOS!F:O,3,FALSE))</f>
        <v>23.357</v>
      </c>
      <c r="I172">
        <f>IF(A172="","",IF(H172="","",IF((H172-G172)*F172*$E172/$D172/1000&lt;0.2,"&lt;0,2",ROUND((H172-G172)*F172*$E172/$D172/1000,2))))</f>
        <v>2.3</v>
      </c>
      <c r="J172">
        <v>1</v>
      </c>
      <c r="K172">
        <v>8.969</v>
      </c>
      <c r="L172">
        <f>IF($A172="","",VLOOKUP($A172,DADOS!F:O,6,FALSE))</f>
        <v>15.399</v>
      </c>
      <c r="M172">
        <f>IF(A172="","",IF(L172="","",IF((L172-K172)*J172*$E172/$D172/1000&lt;0.2,"&lt;0,2",ROUND((L172-K172)*J172*$E172/$D172/1000,2))))</f>
        <v>0.64</v>
      </c>
      <c r="N172">
        <v>1</v>
      </c>
      <c r="O172">
        <v>0</v>
      </c>
      <c r="P172">
        <f>IF($A172="","",VLOOKUP($A172,DADOS!F:O,5,FALSE))</f>
        <v>10.463</v>
      </c>
      <c r="Q172">
        <f>IF(A172="","",IF(P172="","",IF((P172-O172)*N172*$E172/$D172/1000&lt;0.2,"&lt;0,2",ROUND((P172-O172)*N172*$E172/$D172/1000,2))))</f>
        <v>1.05</v>
      </c>
      <c r="R172">
        <v>1</v>
      </c>
      <c r="S172">
        <v>0</v>
      </c>
      <c r="T172">
        <f>IF($A172="","",VLOOKUP($A172,DADOS!F:O,4,FALSE))</f>
        <v>124.245</v>
      </c>
      <c r="U172">
        <f>IF(A172="","",IF(T172="","",IF((T172-S172)*R172*$E172/$D172/1000&lt;0.2,"&lt;0,2",ROUND((T172-S172)*R172*$E172/$D172/1000,2))))</f>
        <v>12.42</v>
      </c>
      <c r="V172">
        <v>1</v>
      </c>
      <c r="W172">
        <v>0</v>
      </c>
      <c r="X172">
        <f>IF($A172="","",VLOOKUP($A172,DADOS!F:O,9,FALSE))</f>
        <v>1.213</v>
      </c>
      <c r="Y172">
        <f>IF(A172="","",IF(X172="","",IF((X172-W172)*V172*$E172/$D172&lt;1,"&lt;1",ROUND((X172-W172)*V172*$E172/$D172,2))))</f>
        <v>121.3</v>
      </c>
      <c r="Z172">
        <v>1</v>
      </c>
      <c r="AA172">
        <v>0</v>
      </c>
      <c r="AB172">
        <f>IF($A172="","",VLOOKUP($A172,DADOS!F:O,7,FALSE))</f>
        <v>0.089</v>
      </c>
      <c r="AC172">
        <f>IF(A172="","",IF(AB172="","",IF((AB172-AA172)*Z172*$E172/$D172&lt;1,"&lt;1",ROUND((AB172-AA172)*Z172*$E172/$D172,2))))</f>
        <v>8.9</v>
      </c>
      <c r="AD172">
        <v>1</v>
      </c>
      <c r="AE172">
        <v>0</v>
      </c>
      <c r="AF172">
        <f>IF($A172="","",VLOOKUP($A172,DADOS!F:O,10,FALSE))</f>
        <v>4.01</v>
      </c>
      <c r="AG172">
        <f>IF(A172="","",IF(AF172="","",IF((AF172-AE172)*AD172*$E172/$D172&lt;1,"&lt;1",ROUND((AF172-AE172)*AD172*$E172/$D172,2))))</f>
        <v>401</v>
      </c>
      <c r="AH172">
        <v>1</v>
      </c>
      <c r="AI172">
        <v>0</v>
      </c>
      <c r="AJ172">
        <f>IF($A172="","",VLOOKUP($A172,DADOS!F:O,8,FALSE))</f>
        <v>0.281</v>
      </c>
      <c r="AK172">
        <f>IF(A172="","",IF(AJ172="","",IF((AJ172-AI172)*AH172*$E172/$D172&lt;1,"&lt;1",ROUND((AJ172-AI172)*AH172*$E172/$D172,2))))</f>
        <v>28.1</v>
      </c>
      <c r="AL172">
        <v>1</v>
      </c>
      <c r="AM172">
        <v>0</v>
      </c>
      <c r="AN172">
        <f>IF($A172="","",VLOOKUP($A172,DADOS!F:O,2,FALSE))</f>
        <v>74.763</v>
      </c>
      <c r="AO172">
        <f>IF(A172="","",IF(AN172="","",IF((AN172-AM172)*AL172*$E172/$D172/1000&lt;0.2,"&lt;0,2",ROUND((AN172-AM172)*AL172*$E172/$D172/1000,2))))</f>
        <v>7.48</v>
      </c>
      <c r="AP172">
        <v>1</v>
      </c>
      <c r="AR172">
        <f>IF($A172="","",VLOOKUP($A172,DADOS!F:P,11,FALSE))</f>
        <v>0</v>
      </c>
      <c r="AS172" t="str">
        <f>IF(E172="","",IF(AQ172="","",IF(AR172="","",IF((AR172-AQ172)*AP172*$E172/$D172&lt;1,"&lt;1",ROUND((AR172-AQ172)*AP172*$E172/$D172,2)))))</f>
        <v/>
      </c>
      <c r="AT172">
        <v>1</v>
      </c>
      <c r="AV172">
        <f>IF(A172="","",VLOOKUP(A172,DADOS!F:R,12,FALSE))</f>
        <v>0</v>
      </c>
      <c r="AW172" t="str">
        <f>IF(A172="","",IF(AU172="","",IF(AV172="","",IF((AV172-AU172)*AT172*$E172/$D172&lt;1,"&lt;1",ROUND((AV172-AU172)*AT172*$E172/$D172,2)))))</f>
        <v/>
      </c>
      <c r="AX172">
        <v>1</v>
      </c>
      <c r="AZ172">
        <f>IF($A172="","",VLOOKUP($A172,DADOS!F:R,13,FALSE))</f>
        <v>0</v>
      </c>
      <c r="BA172" t="str">
        <f>IF(A172="","",IF(AY172="","",IF(AZ172="","",IF((AZ172-AY172)*AX172*$E172/$D172&lt;1,"&lt;1",ROUND((AZ172-AY172)*AX172*$E172/$D172,2)))))</f>
        <v/>
      </c>
      <c r="BB172" t="str">
        <v>n.a.</v>
      </c>
      <c r="BC172" t="str">
        <v>Letícia</v>
      </c>
    </row>
    <row r="173">
      <c r="A173" t="str">
        <v>0647</v>
      </c>
      <c r="B173" t="str">
        <f>IF(A173="","",A173&amp;"/20")</f>
        <v>0647/20</v>
      </c>
      <c r="D173">
        <v>0.5</v>
      </c>
      <c r="E173">
        <v>50</v>
      </c>
      <c r="F173">
        <v>1</v>
      </c>
      <c r="G173">
        <v>0.309</v>
      </c>
      <c r="H173">
        <f>IF($A173="","",VLOOKUP($A173,DADOS!F:O,3,FALSE))</f>
        <v>26.673</v>
      </c>
      <c r="I173">
        <f>IF(A173="","",IF(H173="","",IF((H173-G173)*F173*$E173/$D173/1000&lt;0.2,"&lt;0,2",ROUND((H173-G173)*F173*$E173/$D173/1000,2))))</f>
        <v>2.64</v>
      </c>
      <c r="J173">
        <v>1</v>
      </c>
      <c r="K173">
        <v>8.969</v>
      </c>
      <c r="L173">
        <f>IF($A173="","",VLOOKUP($A173,DADOS!F:O,6,FALSE))</f>
        <v>17.566</v>
      </c>
      <c r="M173">
        <f>IF(A173="","",IF(L173="","",IF((L173-K173)*J173*$E173/$D173/1000&lt;0.2,"&lt;0,2",ROUND((L173-K173)*J173*$E173/$D173/1000,2))))</f>
        <v>0.86</v>
      </c>
      <c r="N173">
        <v>1</v>
      </c>
      <c r="O173">
        <v>0</v>
      </c>
      <c r="P173">
        <f>IF($A173="","",VLOOKUP($A173,DADOS!F:O,5,FALSE))</f>
        <v>12.184</v>
      </c>
      <c r="Q173">
        <f>IF(A173="","",IF(P173="","",IF((P173-O173)*N173*$E173/$D173/1000&lt;0.2,"&lt;0,2",ROUND((P173-O173)*N173*$E173/$D173/1000,2))))</f>
        <v>1.22</v>
      </c>
      <c r="R173">
        <v>1</v>
      </c>
      <c r="S173">
        <v>0</v>
      </c>
      <c r="T173">
        <f>IF($A173="","",VLOOKUP($A173,DADOS!F:O,4,FALSE))</f>
        <v>194.754</v>
      </c>
      <c r="U173">
        <f>IF(A173="","",IF(T173="","",IF((T173-S173)*R173*$E173/$D173/1000&lt;0.2,"&lt;0,2",ROUND((T173-S173)*R173*$E173/$D173/1000,2))))</f>
        <v>19.48</v>
      </c>
      <c r="V173">
        <v>1</v>
      </c>
      <c r="W173">
        <v>0</v>
      </c>
      <c r="X173">
        <f>IF($A173="","",VLOOKUP($A173,DADOS!F:O,9,FALSE))</f>
        <v>0.544</v>
      </c>
      <c r="Y173">
        <f>IF(A173="","",IF(X173="","",IF((X173-W173)*V173*$E173/$D173&lt;1,"&lt;1",ROUND((X173-W173)*V173*$E173/$D173,2))))</f>
        <v>54.4</v>
      </c>
      <c r="Z173">
        <v>1</v>
      </c>
      <c r="AA173">
        <v>0</v>
      </c>
      <c r="AB173">
        <f>IF($A173="","",VLOOKUP($A173,DADOS!F:O,7,FALSE))</f>
        <v>0.101</v>
      </c>
      <c r="AC173">
        <f>IF(A173="","",IF(AB173="","",IF((AB173-AA173)*Z173*$E173/$D173&lt;1,"&lt;1",ROUND((AB173-AA173)*Z173*$E173/$D173,2))))</f>
        <v>10.1</v>
      </c>
      <c r="AD173">
        <v>1</v>
      </c>
      <c r="AE173">
        <v>0</v>
      </c>
      <c r="AF173">
        <f>IF($A173="","",VLOOKUP($A173,DADOS!F:O,10,FALSE))</f>
        <v>0.563</v>
      </c>
      <c r="AG173">
        <f>IF(A173="","",IF(AF173="","",IF((AF173-AE173)*AD173*$E173/$D173&lt;1,"&lt;1",ROUND((AF173-AE173)*AD173*$E173/$D173,2))))</f>
        <v>56.3</v>
      </c>
      <c r="AH173">
        <v>1</v>
      </c>
      <c r="AI173">
        <v>0</v>
      </c>
      <c r="AJ173">
        <f>IF($A173="","",VLOOKUP($A173,DADOS!F:O,8,FALSE))</f>
        <v>0.214</v>
      </c>
      <c r="AK173">
        <f>IF(A173="","",IF(AJ173="","",IF((AJ173-AI173)*AH173*$E173/$D173&lt;1,"&lt;1",ROUND((AJ173-AI173)*AH173*$E173/$D173,2))))</f>
        <v>21.4</v>
      </c>
      <c r="AL173">
        <v>1</v>
      </c>
      <c r="AM173">
        <v>0</v>
      </c>
      <c r="AN173">
        <f>IF($A173="","",VLOOKUP($A173,DADOS!F:O,2,FALSE))</f>
        <v>95.164</v>
      </c>
      <c r="AO173">
        <f>IF(A173="","",IF(AN173="","",IF((AN173-AM173)*AL173*$E173/$D173/1000&lt;0.2,"&lt;0,2",ROUND((AN173-AM173)*AL173*$E173/$D173/1000,2))))</f>
        <v>9.52</v>
      </c>
      <c r="AP173">
        <v>1</v>
      </c>
      <c r="AR173">
        <f>IF($A173="","",VLOOKUP($A173,DADOS!F:P,11,FALSE))</f>
        <v>0</v>
      </c>
      <c r="AS173" t="str">
        <f>IF(E173="","",IF(AQ173="","",IF(AR173="","",IF((AR173-AQ173)*AP173*$E173/$D173&lt;1,"&lt;1",ROUND((AR173-AQ173)*AP173*$E173/$D173,2)))))</f>
        <v/>
      </c>
      <c r="AT173">
        <v>1</v>
      </c>
      <c r="AV173">
        <f>IF(A173="","",VLOOKUP(A173,DADOS!F:R,12,FALSE))</f>
        <v>0</v>
      </c>
      <c r="AW173" t="str">
        <f>IF(A173="","",IF(AU173="","",IF(AV173="","",IF((AV173-AU173)*AT173*$E173/$D173&lt;1,"&lt;1",ROUND((AV173-AU173)*AT173*$E173/$D173,2)))))</f>
        <v/>
      </c>
      <c r="AX173">
        <v>1</v>
      </c>
      <c r="AZ173">
        <f>IF($A173="","",VLOOKUP($A173,DADOS!F:R,13,FALSE))</f>
        <v>0</v>
      </c>
      <c r="BA173" t="str">
        <f>IF(A173="","",IF(AY173="","",IF(AZ173="","",IF((AZ173-AY173)*AX173*$E173/$D173&lt;1,"&lt;1",ROUND((AZ173-AY173)*AX173*$E173/$D173,2)))))</f>
        <v/>
      </c>
      <c r="BB173" t="str">
        <v>n.a.</v>
      </c>
      <c r="BC173" t="str">
        <v>Letícia</v>
      </c>
    </row>
    <row r="174">
      <c r="A174" t="str">
        <v>0648</v>
      </c>
      <c r="B174" t="str">
        <f>IF(A174="","",A174&amp;"/20")</f>
        <v>0648/20</v>
      </c>
      <c r="D174">
        <v>0.5</v>
      </c>
      <c r="E174">
        <v>50</v>
      </c>
      <c r="F174">
        <v>1</v>
      </c>
      <c r="G174">
        <v>0.309</v>
      </c>
      <c r="H174">
        <f>IF($A174="","",VLOOKUP($A174,DADOS!F:O,3,FALSE))</f>
        <v>36.463</v>
      </c>
      <c r="I174">
        <f>IF(A174="","",IF(H174="","",IF((H174-G174)*F174*$E174/$D174/1000&lt;0.2,"&lt;0,2",ROUND((H174-G174)*F174*$E174/$D174/1000,2))))</f>
        <v>3.62</v>
      </c>
      <c r="J174">
        <v>1</v>
      </c>
      <c r="K174">
        <v>8.969</v>
      </c>
      <c r="L174">
        <f>IF($A174="","",VLOOKUP($A174,DADOS!F:O,6,FALSE))</f>
        <v>22.392</v>
      </c>
      <c r="M174">
        <f>IF(A174="","",IF(L174="","",IF((L174-K174)*J174*$E174/$D174/1000&lt;0.2,"&lt;0,2",ROUND((L174-K174)*J174*$E174/$D174/1000,2))))</f>
        <v>1.34</v>
      </c>
      <c r="N174">
        <v>1</v>
      </c>
      <c r="O174">
        <v>0</v>
      </c>
      <c r="P174">
        <f>IF($A174="","",VLOOKUP($A174,DADOS!F:O,5,FALSE))</f>
        <v>12.066</v>
      </c>
      <c r="Q174">
        <f>IF(A174="","",IF(P174="","",IF((P174-O174)*N174*$E174/$D174/1000&lt;0.2,"&lt;0,2",ROUND((P174-O174)*N174*$E174/$D174/1000,2))))</f>
        <v>1.21</v>
      </c>
      <c r="R174">
        <v>1</v>
      </c>
      <c r="S174">
        <v>0</v>
      </c>
      <c r="T174">
        <f>IF($A174="","",VLOOKUP($A174,DADOS!F:O,4,FALSE))</f>
        <v>201.196</v>
      </c>
      <c r="U174">
        <f>IF(A174="","",IF(T174="","",IF((T174-S174)*R174*$E174/$D174/1000&lt;0.2,"&lt;0,2",ROUND((T174-S174)*R174*$E174/$D174/1000,2))))</f>
        <v>20.12</v>
      </c>
      <c r="V174">
        <v>1</v>
      </c>
      <c r="W174">
        <v>0</v>
      </c>
      <c r="X174">
        <f>IF($A174="","",VLOOKUP($A174,DADOS!F:O,9,FALSE))</f>
        <v>0.891</v>
      </c>
      <c r="Y174">
        <f>IF(A174="","",IF(X174="","",IF((X174-W174)*V174*$E174/$D174&lt;1,"&lt;1",ROUND((X174-W174)*V174*$E174/$D174,2))))</f>
        <v>89.1</v>
      </c>
      <c r="Z174">
        <v>1</v>
      </c>
      <c r="AA174">
        <v>0</v>
      </c>
      <c r="AB174">
        <f>IF($A174="","",VLOOKUP($A174,DADOS!F:O,7,FALSE))</f>
        <v>4.542</v>
      </c>
      <c r="AC174">
        <f>IF(A174="","",IF(AB174="","",IF((AB174-AA174)*Z174*$E174/$D174&lt;1,"&lt;1",ROUND((AB174-AA174)*Z174*$E174/$D174,2))))</f>
        <v>454.2</v>
      </c>
      <c r="AD174">
        <v>1</v>
      </c>
      <c r="AE174">
        <v>0</v>
      </c>
      <c r="AF174">
        <f>IF($A174="","",VLOOKUP($A174,DADOS!F:O,10,FALSE))</f>
        <v>1.072</v>
      </c>
      <c r="AG174">
        <f>IF(A174="","",IF(AF174="","",IF((AF174-AE174)*AD174*$E174/$D174&lt;1,"&lt;1",ROUND((AF174-AE174)*AD174*$E174/$D174,2))))</f>
        <v>107.2</v>
      </c>
      <c r="AH174">
        <v>1</v>
      </c>
      <c r="AI174">
        <v>0</v>
      </c>
      <c r="AJ174">
        <f>IF($A174="","",VLOOKUP($A174,DADOS!F:O,8,FALSE))</f>
        <v>0.395</v>
      </c>
      <c r="AK174">
        <f>IF(A174="","",IF(AJ174="","",IF((AJ174-AI174)*AH174*$E174/$D174&lt;1,"&lt;1",ROUND((AJ174-AI174)*AH174*$E174/$D174,2))))</f>
        <v>39.5</v>
      </c>
      <c r="AL174">
        <v>1</v>
      </c>
      <c r="AM174">
        <v>0</v>
      </c>
      <c r="AN174">
        <f>IF($A174="","",VLOOKUP($A174,DADOS!F:O,2,FALSE))</f>
        <v>147.049</v>
      </c>
      <c r="AO174">
        <f>IF(A174="","",IF(AN174="","",IF((AN174-AM174)*AL174*$E174/$D174/1000&lt;0.2,"&lt;0,2",ROUND((AN174-AM174)*AL174*$E174/$D174/1000,2))))</f>
        <v>14.7</v>
      </c>
      <c r="AP174">
        <v>1</v>
      </c>
      <c r="AR174">
        <f>IF($A174="","",VLOOKUP($A174,DADOS!F:P,11,FALSE))</f>
        <v>0</v>
      </c>
      <c r="AS174" t="str">
        <f>IF(E174="","",IF(AQ174="","",IF(AR174="","",IF((AR174-AQ174)*AP174*$E174/$D174&lt;1,"&lt;1",ROUND((AR174-AQ174)*AP174*$E174/$D174,2)))))</f>
        <v/>
      </c>
      <c r="AT174">
        <v>1</v>
      </c>
      <c r="AV174">
        <f>IF(A174="","",VLOOKUP(A174,DADOS!F:R,12,FALSE))</f>
        <v>0</v>
      </c>
      <c r="AW174" t="str">
        <f>IF(A174="","",IF(AU174="","",IF(AV174="","",IF((AV174-AU174)*AT174*$E174/$D174&lt;1,"&lt;1",ROUND((AV174-AU174)*AT174*$E174/$D174,2)))))</f>
        <v/>
      </c>
      <c r="AX174">
        <v>1</v>
      </c>
      <c r="AZ174">
        <f>IF($A174="","",VLOOKUP($A174,DADOS!F:R,13,FALSE))</f>
        <v>0</v>
      </c>
      <c r="BA174" t="str">
        <f>IF(A174="","",IF(AY174="","",IF(AZ174="","",IF((AZ174-AY174)*AX174*$E174/$D174&lt;1,"&lt;1",ROUND((AZ174-AY174)*AX174*$E174/$D174,2)))))</f>
        <v/>
      </c>
      <c r="BB174" t="str">
        <v>n.a.</v>
      </c>
      <c r="BC174" t="str">
        <v>Letícia</v>
      </c>
    </row>
    <row r="175">
      <c r="A175" t="str">
        <v>0649</v>
      </c>
      <c r="B175" t="str">
        <f>IF(A175="","",A175&amp;"/20")</f>
        <v>0649/20</v>
      </c>
      <c r="D175">
        <v>0.5</v>
      </c>
      <c r="E175">
        <v>50</v>
      </c>
      <c r="F175">
        <v>1</v>
      </c>
      <c r="G175">
        <v>0.309</v>
      </c>
      <c r="H175">
        <f>IF($A175="","",VLOOKUP($A175,DADOS!F:O,3,FALSE))</f>
        <v>22.279</v>
      </c>
      <c r="I175">
        <f>IF(A175="","",IF(H175="","",IF((H175-G175)*F175*$E175/$D175/1000&lt;0.2,"&lt;0,2",ROUND((H175-G175)*F175*$E175/$D175/1000,2))))</f>
        <v>2.2</v>
      </c>
      <c r="J175">
        <v>1</v>
      </c>
      <c r="K175">
        <v>8.969</v>
      </c>
      <c r="L175">
        <f>IF($A175="","",VLOOKUP($A175,DADOS!F:O,6,FALSE))</f>
        <v>20.465</v>
      </c>
      <c r="M175">
        <f>IF(A175="","",IF(L175="","",IF((L175-K175)*J175*$E175/$D175/1000&lt;0.2,"&lt;0,2",ROUND((L175-K175)*J175*$E175/$D175/1000,2))))</f>
        <v>1.15</v>
      </c>
      <c r="N175">
        <v>1</v>
      </c>
      <c r="O175">
        <v>0</v>
      </c>
      <c r="P175">
        <f>IF($A175="","",VLOOKUP($A175,DADOS!F:O,5,FALSE))</f>
        <v>14.813</v>
      </c>
      <c r="Q175">
        <f>IF(A175="","",IF(P175="","",IF((P175-O175)*N175*$E175/$D175/1000&lt;0.2,"&lt;0,2",ROUND((P175-O175)*N175*$E175/$D175/1000,2))))</f>
        <v>1.48</v>
      </c>
      <c r="R175">
        <v>1</v>
      </c>
      <c r="S175">
        <v>0</v>
      </c>
      <c r="T175">
        <f>IF($A175="","",VLOOKUP($A175,DADOS!F:O,4,FALSE))</f>
        <v>214.806</v>
      </c>
      <c r="U175">
        <f>IF(A175="","",IF(T175="","",IF((T175-S175)*R175*$E175/$D175/1000&lt;0.2,"&lt;0,2",ROUND((T175-S175)*R175*$E175/$D175/1000,2))))</f>
        <v>21.48</v>
      </c>
      <c r="V175">
        <v>1</v>
      </c>
      <c r="W175">
        <v>0</v>
      </c>
      <c r="X175">
        <f>IF($A175="","",VLOOKUP($A175,DADOS!F:O,9,FALSE))</f>
        <v>0.791</v>
      </c>
      <c r="Y175">
        <f>IF(A175="","",IF(X175="","",IF((X175-W175)*V175*$E175/$D175&lt;1,"&lt;1",ROUND((X175-W175)*V175*$E175/$D175,2))))</f>
        <v>79.1</v>
      </c>
      <c r="Z175">
        <v>1</v>
      </c>
      <c r="AA175">
        <v>0</v>
      </c>
      <c r="AB175">
        <f>IF($A175="","",VLOOKUP($A175,DADOS!F:O,7,FALSE))</f>
        <v>0.147</v>
      </c>
      <c r="AC175">
        <f>IF(A175="","",IF(AB175="","",IF((AB175-AA175)*Z175*$E175/$D175&lt;1,"&lt;1",ROUND((AB175-AA175)*Z175*$E175/$D175,2))))</f>
        <v>14.7</v>
      </c>
      <c r="AD175">
        <v>1</v>
      </c>
      <c r="AE175">
        <v>0</v>
      </c>
      <c r="AF175">
        <f>IF($A175="","",VLOOKUP($A175,DADOS!F:O,10,FALSE))</f>
        <v>1.253</v>
      </c>
      <c r="AG175">
        <f>IF(A175="","",IF(AF175="","",IF((AF175-AE175)*AD175*$E175/$D175&lt;1,"&lt;1",ROUND((AF175-AE175)*AD175*$E175/$D175,2))))</f>
        <v>125.3</v>
      </c>
      <c r="AH175">
        <v>1</v>
      </c>
      <c r="AI175">
        <v>0</v>
      </c>
      <c r="AJ175">
        <f>IF($A175="","",VLOOKUP($A175,DADOS!F:O,8,FALSE))</f>
        <v>0.102</v>
      </c>
      <c r="AK175">
        <f>IF(A175="","",IF(AJ175="","",IF((AJ175-AI175)*AH175*$E175/$D175&lt;1,"&lt;1",ROUND((AJ175-AI175)*AH175*$E175/$D175,2))))</f>
        <v>10.2</v>
      </c>
      <c r="AL175">
        <v>1</v>
      </c>
      <c r="AM175">
        <v>0</v>
      </c>
      <c r="AN175">
        <f>IF($A175="","",VLOOKUP($A175,DADOS!F:O,2,FALSE))</f>
        <v>107.809</v>
      </c>
      <c r="AO175">
        <f>IF(A175="","",IF(AN175="","",IF((AN175-AM175)*AL175*$E175/$D175/1000&lt;0.2,"&lt;0,2",ROUND((AN175-AM175)*AL175*$E175/$D175/1000,2))))</f>
        <v>10.78</v>
      </c>
      <c r="AP175">
        <v>1</v>
      </c>
      <c r="AR175">
        <f>IF($A175="","",VLOOKUP($A175,DADOS!F:P,11,FALSE))</f>
        <v>0</v>
      </c>
      <c r="AS175" t="str">
        <f>IF(E175="","",IF(AQ175="","",IF(AR175="","",IF((AR175-AQ175)*AP175*$E175/$D175&lt;1,"&lt;1",ROUND((AR175-AQ175)*AP175*$E175/$D175,2)))))</f>
        <v/>
      </c>
      <c r="AT175">
        <v>1</v>
      </c>
      <c r="AV175">
        <f>IF(A175="","",VLOOKUP(A175,DADOS!F:R,12,FALSE))</f>
        <v>0</v>
      </c>
      <c r="AW175" t="str">
        <f>IF(A175="","",IF(AU175="","",IF(AV175="","",IF((AV175-AU175)*AT175*$E175/$D175&lt;1,"&lt;1",ROUND((AV175-AU175)*AT175*$E175/$D175,2)))))</f>
        <v/>
      </c>
      <c r="AX175">
        <v>1</v>
      </c>
      <c r="AZ175">
        <f>IF($A175="","",VLOOKUP($A175,DADOS!F:R,13,FALSE))</f>
        <v>0</v>
      </c>
      <c r="BA175" t="str">
        <f>IF(A175="","",IF(AY175="","",IF(AZ175="","",IF((AZ175-AY175)*AX175*$E175/$D175&lt;1,"&lt;1",ROUND((AZ175-AY175)*AX175*$E175/$D175,2)))))</f>
        <v/>
      </c>
      <c r="BB175" t="str">
        <v>n.a.</v>
      </c>
      <c r="BC175" t="str">
        <v>Letícia</v>
      </c>
    </row>
    <row r="176">
      <c r="A176" t="str">
        <v>BR 22.01-2</v>
      </c>
      <c r="B176" t="str">
        <f>IF(A176="","",A176&amp;"/20")</f>
        <v>BR 22.01-2/20</v>
      </c>
      <c r="D176">
        <v>0.5</v>
      </c>
      <c r="E176">
        <v>50</v>
      </c>
      <c r="F176">
        <v>1</v>
      </c>
      <c r="G176">
        <v>0.149</v>
      </c>
      <c r="H176">
        <f>IF($A176="","",VLOOKUP($A176,DADOS!F:O,3,FALSE))</f>
        <v>0.149</v>
      </c>
      <c r="I176" t="str">
        <f>IF(A176="","",IF(H176="","",IF((H176-G176)*F176*$E176/$D176/1000&lt;0.2,"&lt;0,2",ROUND((H176-G176)*F176*$E176/$D176/1000,2))))</f>
        <v>&lt;0,2</v>
      </c>
      <c r="J176">
        <v>1</v>
      </c>
      <c r="K176">
        <v>0.684</v>
      </c>
      <c r="L176">
        <f>IF($A176="","",VLOOKUP($A176,DADOS!F:O,6,FALSE))</f>
        <v>0.684</v>
      </c>
      <c r="M176" t="str">
        <f>IF(A176="","",IF(L176="","",IF((L176-K176)*J176*$E176/$D176/1000&lt;0.2,"&lt;0,2",ROUND((L176-K176)*J176*$E176/$D176/1000,2))))</f>
        <v>&lt;0,2</v>
      </c>
      <c r="N176">
        <v>1</v>
      </c>
      <c r="O176">
        <v>0</v>
      </c>
      <c r="P176">
        <f>IF($A176="","",VLOOKUP($A176,DADOS!F:O,5,FALSE))</f>
        <v>0.423</v>
      </c>
      <c r="Q176" t="str">
        <f>IF(A176="","",IF(P176="","",IF((P176-O176)*N176*$E176/$D176/1000&lt;0.2,"&lt;0,2",ROUND((P176-O176)*N176*$E176/$D176/1000,2))))</f>
        <v>&lt;0,2</v>
      </c>
      <c r="R176">
        <v>1</v>
      </c>
      <c r="S176">
        <v>0</v>
      </c>
      <c r="T176">
        <f>IF($A176="","",VLOOKUP($A176,DADOS!F:O,4,FALSE))</f>
        <v>1.203</v>
      </c>
      <c r="U176" t="str">
        <f>IF(A176="","",IF(T176="","",IF((T176-S176)*R176*$E176/$D176/1000&lt;0.2,"&lt;0,2",ROUND((T176-S176)*R176*$E176/$D176/1000,2))))</f>
        <v>&lt;0,2</v>
      </c>
      <c r="V176">
        <v>1</v>
      </c>
      <c r="W176">
        <v>0</v>
      </c>
      <c r="X176">
        <f>IF($A176="","",VLOOKUP($A176,DADOS!F:O,9,FALSE))</f>
        <v>0</v>
      </c>
      <c r="Y176" t="str">
        <f>IF(A176="","",IF(X176="","",IF((X176-W176)*V176*$E176/$D176&lt;1,"&lt;1",ROUND((X176-W176)*V176*$E176/$D176,2))))</f>
        <v>&lt;1</v>
      </c>
      <c r="Z176">
        <v>1</v>
      </c>
      <c r="AA176">
        <v>0</v>
      </c>
      <c r="AB176">
        <f>IF($A176="","",VLOOKUP($A176,DADOS!F:O,7,FALSE))</f>
        <v>0</v>
      </c>
      <c r="AC176" t="str">
        <f>IF(A176="","",IF(AB176="","",IF((AB176-AA176)*Z176*$E176/$D176&lt;1,"&lt;1",ROUND((AB176-AA176)*Z176*$E176/$D176,2))))</f>
        <v>&lt;1</v>
      </c>
      <c r="AD176">
        <v>1</v>
      </c>
      <c r="AE176">
        <v>0</v>
      </c>
      <c r="AF176">
        <f>IF($A176="","",VLOOKUP($A176,DADOS!F:O,10,FALSE))</f>
        <v>0</v>
      </c>
      <c r="AG176" t="str">
        <f>IF(A176="","",IF(AF176="","",IF((AF176-AE176)*AD176*$E176/$D176&lt;1,"&lt;1",ROUND((AF176-AE176)*AD176*$E176/$D176,2))))</f>
        <v>&lt;1</v>
      </c>
      <c r="AH176">
        <v>1</v>
      </c>
      <c r="AI176">
        <v>0</v>
      </c>
      <c r="AJ176">
        <f>IF($A176="","",VLOOKUP($A176,DADOS!F:O,8,FALSE))</f>
        <v>0.131</v>
      </c>
      <c r="AK176">
        <f>IF(A176="","",IF(AJ176="","",IF((AJ176-AI176)*AH176*$E176/$D176&lt;1,"&lt;1",ROUND((AJ176-AI176)*AH176*$E176/$D176,2))))</f>
        <v>13.1</v>
      </c>
      <c r="AL176">
        <v>1</v>
      </c>
      <c r="AM176">
        <v>0</v>
      </c>
      <c r="AN176">
        <f>IF($A176="","",VLOOKUP($A176,DADOS!F:O,2,FALSE))</f>
        <v>0.626</v>
      </c>
      <c r="AO176" t="str">
        <f>IF(A176="","",IF(AN176="","",IF((AN176-AM176)*AL176*$E176/$D176/1000&lt;0.2,"&lt;0,2",ROUND((AN176-AM176)*AL176*$E176/$D176/1000,2))))</f>
        <v>&lt;0,2</v>
      </c>
      <c r="AP176">
        <v>1</v>
      </c>
      <c r="AR176">
        <f>IF($A176="","",VLOOKUP($A176,DADOS!F:P,11,FALSE))</f>
        <v>0</v>
      </c>
      <c r="AS176" t="str">
        <f>IF(E176="","",IF(AQ176="","",IF(AR176="","",IF((AR176-AQ176)*AP176*$E176/$D176&lt;1,"&lt;1",ROUND((AR176-AQ176)*AP176*$E176/$D176,2)))))</f>
        <v/>
      </c>
      <c r="AT176">
        <v>1</v>
      </c>
      <c r="AV176">
        <f>IF(A176="","",VLOOKUP(A176,DADOS!F:R,12,FALSE))</f>
        <v>0</v>
      </c>
      <c r="AW176" t="str">
        <f>IF(A176="","",IF(AU176="","",IF(AV176="","",IF((AV176-AU176)*AT176*$E176/$D176&lt;1,"&lt;1",ROUND((AV176-AU176)*AT176*$E176/$D176,2)))))</f>
        <v/>
      </c>
      <c r="AX176">
        <v>1</v>
      </c>
      <c r="AZ176">
        <f>IF($A176="","",VLOOKUP($A176,DADOS!F:R,13,FALSE))</f>
        <v>0</v>
      </c>
      <c r="BA176" t="str">
        <f>IF(A176="","",IF(AY176="","",IF(AZ176="","",IF((AZ176-AY176)*AX176*$E176/$D176&lt;1,"&lt;1",ROUND((AZ176-AY176)*AX176*$E176/$D176,2)))))</f>
        <v/>
      </c>
      <c r="BB176" t="str">
        <v>n.a.</v>
      </c>
      <c r="BC176" t="str">
        <v>Letícia</v>
      </c>
    </row>
    <row r="177">
      <c r="A177" t="str">
        <v>T01-C-220120-02</v>
      </c>
      <c r="B177" t="str">
        <f>IF(A177="","",A177&amp;"/20")</f>
        <v>T01-C-220120-02/20</v>
      </c>
      <c r="D177">
        <v>0.5</v>
      </c>
      <c r="E177">
        <v>50</v>
      </c>
      <c r="F177">
        <v>1</v>
      </c>
      <c r="G177">
        <v>0.149</v>
      </c>
      <c r="H177">
        <f>IF($A177="","",VLOOKUP($A177,DADOS!F:O,3,FALSE))</f>
        <v>26.518</v>
      </c>
      <c r="I177">
        <f>IF(A177="","",IF(H177="","",IF((H177-G177)*F177*$E177/$D177/1000&lt;0.2,"&lt;0,2",ROUND((H177-G177)*F177*$E177/$D177/1000,2))))</f>
        <v>2.64</v>
      </c>
      <c r="J177">
        <v>1</v>
      </c>
      <c r="K177">
        <v>0.684</v>
      </c>
      <c r="L177">
        <f>IF($A177="","",VLOOKUP($A177,DADOS!F:O,6,FALSE))</f>
        <v>15.828</v>
      </c>
      <c r="M177">
        <f>IF(A177="","",IF(L177="","",IF((L177-K177)*J177*$E177/$D177/1000&lt;0.2,"&lt;0,2",ROUND((L177-K177)*J177*$E177/$D177/1000,2))))</f>
        <v>1.51</v>
      </c>
      <c r="N177">
        <v>1</v>
      </c>
      <c r="O177">
        <v>0</v>
      </c>
      <c r="P177">
        <f>IF($A177="","",VLOOKUP($A177,DADOS!F:O,5,FALSE))</f>
        <v>12.005</v>
      </c>
      <c r="Q177">
        <f>IF(A177="","",IF(P177="","",IF((P177-O177)*N177*$E177/$D177/1000&lt;0.2,"&lt;0,2",ROUND((P177-O177)*N177*$E177/$D177/1000,2))))</f>
        <v>1.2</v>
      </c>
      <c r="R177">
        <v>1</v>
      </c>
      <c r="S177">
        <v>0</v>
      </c>
      <c r="T177">
        <f>IF($A177="","",VLOOKUP($A177,DADOS!F:O,4,FALSE))</f>
        <v>154.583</v>
      </c>
      <c r="U177">
        <f>IF(A177="","",IF(T177="","",IF((T177-S177)*R177*$E177/$D177/1000&lt;0.2,"&lt;0,2",ROUND((T177-S177)*R177*$E177/$D177/1000,2))))</f>
        <v>15.46</v>
      </c>
      <c r="V177">
        <v>1</v>
      </c>
      <c r="W177">
        <v>0</v>
      </c>
      <c r="X177">
        <f>IF($A177="","",VLOOKUP($A177,DADOS!F:O,9,FALSE))</f>
        <v>1.368</v>
      </c>
      <c r="Y177">
        <f>IF(A177="","",IF(X177="","",IF((X177-W177)*V177*$E177/$D177&lt;1,"&lt;1",ROUND((X177-W177)*V177*$E177/$D177,2))))</f>
        <v>136.8</v>
      </c>
      <c r="Z177">
        <v>1</v>
      </c>
      <c r="AA177">
        <v>0</v>
      </c>
      <c r="AB177">
        <f>IF($A177="","",VLOOKUP($A177,DADOS!F:O,7,FALSE))</f>
        <v>0.095</v>
      </c>
      <c r="AC177">
        <f>IF(A177="","",IF(AB177="","",IF((AB177-AA177)*Z177*$E177/$D177&lt;1,"&lt;1",ROUND((AB177-AA177)*Z177*$E177/$D177,2))))</f>
        <v>9.5</v>
      </c>
      <c r="AD177">
        <v>1</v>
      </c>
      <c r="AE177">
        <v>0</v>
      </c>
      <c r="AF177">
        <f>IF($A177="","",VLOOKUP($A177,DADOS!F:O,10,FALSE))</f>
        <v>4.368</v>
      </c>
      <c r="AG177">
        <f>IF(A177="","",IF(AF177="","",IF((AF177-AE177)*AD177*$E177/$D177&lt;1,"&lt;1",ROUND((AF177-AE177)*AD177*$E177/$D177,2))))</f>
        <v>436.8</v>
      </c>
      <c r="AH177">
        <v>1</v>
      </c>
      <c r="AI177">
        <v>0</v>
      </c>
      <c r="AJ177">
        <f>IF($A177="","",VLOOKUP($A177,DADOS!F:O,8,FALSE))</f>
        <v>0.323</v>
      </c>
      <c r="AK177">
        <f>IF(A177="","",IF(AJ177="","",IF((AJ177-AI177)*AH177*$E177/$D177&lt;1,"&lt;1",ROUND((AJ177-AI177)*AH177*$E177/$D177,2))))</f>
        <v>32.3</v>
      </c>
      <c r="AL177">
        <v>1</v>
      </c>
      <c r="AM177">
        <v>0</v>
      </c>
      <c r="AN177">
        <f>IF($A177="","",VLOOKUP($A177,DADOS!F:O,2,FALSE))</f>
        <v>91.643</v>
      </c>
      <c r="AO177">
        <f>IF(A177="","",IF(AN177="","",IF((AN177-AM177)*AL177*$E177/$D177/1000&lt;0.2,"&lt;0,2",ROUND((AN177-AM177)*AL177*$E177/$D177/1000,2))))</f>
        <v>9.16</v>
      </c>
      <c r="AP177">
        <v>1</v>
      </c>
      <c r="AR177">
        <f>IF($A177="","",VLOOKUP($A177,DADOS!F:P,11,FALSE))</f>
        <v>0</v>
      </c>
      <c r="AS177" t="str">
        <f>IF(E177="","",IF(AQ177="","",IF(AR177="","",IF((AR177-AQ177)*AP177*$E177/$D177&lt;1,"&lt;1",ROUND((AR177-AQ177)*AP177*$E177/$D177,2)))))</f>
        <v/>
      </c>
      <c r="AT177">
        <v>1</v>
      </c>
      <c r="AV177">
        <f>IF(A177="","",VLOOKUP(A177,DADOS!F:R,12,FALSE))</f>
        <v>0</v>
      </c>
      <c r="AW177" t="str">
        <f>IF(A177="","",IF(AU177="","",IF(AV177="","",IF((AV177-AU177)*AT177*$E177/$D177&lt;1,"&lt;1",ROUND((AV177-AU177)*AT177*$E177/$D177,2)))))</f>
        <v/>
      </c>
      <c r="AX177">
        <v>1</v>
      </c>
      <c r="AZ177">
        <f>IF($A177="","",VLOOKUP($A177,DADOS!F:R,13,FALSE))</f>
        <v>0</v>
      </c>
      <c r="BA177" t="str">
        <f>IF(A177="","",IF(AY177="","",IF(AZ177="","",IF((AZ177-AY177)*AX177*$E177/$D177&lt;1,"&lt;1",ROUND((AZ177-AY177)*AX177*$E177/$D177,2)))))</f>
        <v/>
      </c>
      <c r="BB177" t="str">
        <v>n.a.</v>
      </c>
      <c r="BC177" t="str">
        <v>Letícia</v>
      </c>
    </row>
    <row r="178">
      <c r="A178" t="str">
        <v>0676</v>
      </c>
      <c r="B178" t="str">
        <f>IF(A178="","",A178&amp;"/20")</f>
        <v>0676/20</v>
      </c>
      <c r="D178">
        <v>0.5</v>
      </c>
      <c r="E178">
        <v>50</v>
      </c>
      <c r="F178">
        <v>1</v>
      </c>
      <c r="G178">
        <v>0.149</v>
      </c>
      <c r="H178">
        <f>IF($A178="","",VLOOKUP($A178,DADOS!F:O,3,FALSE))</f>
        <v>44.59</v>
      </c>
      <c r="I178">
        <f>IF(A178="","",IF(H178="","",IF((H178-G178)*F178*$E178/$D178/1000&lt;0.2,"&lt;0,2",ROUND((H178-G178)*F178*$E178/$D178/1000,2))))</f>
        <v>4.44</v>
      </c>
      <c r="J178">
        <v>1</v>
      </c>
      <c r="K178">
        <v>0.684</v>
      </c>
      <c r="L178">
        <f>IF($A178="","",VLOOKUP($A178,DADOS!F:O,6,FALSE))</f>
        <v>31.557</v>
      </c>
      <c r="M178">
        <f>IF(A178="","",IF(L178="","",IF((L178-K178)*J178*$E178/$D178/1000&lt;0.2,"&lt;0,2",ROUND((L178-K178)*J178*$E178/$D178/1000,2))))</f>
        <v>3.09</v>
      </c>
      <c r="N178">
        <v>1</v>
      </c>
      <c r="O178">
        <v>0</v>
      </c>
      <c r="P178">
        <f>IF($A178="","",VLOOKUP($A178,DADOS!F:O,5,FALSE))</f>
        <v>12.644</v>
      </c>
      <c r="Q178">
        <f>IF(A178="","",IF(P178="","",IF((P178-O178)*N178*$E178/$D178/1000&lt;0.2,"&lt;0,2",ROUND((P178-O178)*N178*$E178/$D178/1000,2))))</f>
        <v>1.26</v>
      </c>
      <c r="R178">
        <v>1</v>
      </c>
      <c r="S178">
        <v>0</v>
      </c>
      <c r="T178">
        <f>IF($A178="","",VLOOKUP($A178,DADOS!F:O,4,FALSE))</f>
        <v>217.889</v>
      </c>
      <c r="U178">
        <f>IF(A178="","",IF(T178="","",IF((T178-S178)*R178*$E178/$D178/1000&lt;0.2,"&lt;0,2",ROUND((T178-S178)*R178*$E178/$D178/1000,2))))</f>
        <v>21.79</v>
      </c>
      <c r="V178">
        <v>1</v>
      </c>
      <c r="W178">
        <v>0</v>
      </c>
      <c r="X178">
        <f>IF($A178="","",VLOOKUP($A178,DADOS!F:O,9,FALSE))</f>
        <v>1.292</v>
      </c>
      <c r="Y178">
        <f>IF(A178="","",IF(X178="","",IF((X178-W178)*V178*$E178/$D178&lt;1,"&lt;1",ROUND((X178-W178)*V178*$E178/$D178,2))))</f>
        <v>129.2</v>
      </c>
      <c r="Z178">
        <v>1</v>
      </c>
      <c r="AA178">
        <v>0</v>
      </c>
      <c r="AB178">
        <f>IF($A178="","",VLOOKUP($A178,DADOS!F:O,7,FALSE))</f>
        <v>0.096</v>
      </c>
      <c r="AC178">
        <f>IF(A178="","",IF(AB178="","",IF((AB178-AA178)*Z178*$E178/$D178&lt;1,"&lt;1",ROUND((AB178-AA178)*Z178*$E178/$D178,2))))</f>
        <v>9.6</v>
      </c>
      <c r="AD178">
        <v>1</v>
      </c>
      <c r="AE178">
        <v>0</v>
      </c>
      <c r="AF178">
        <f>IF($A178="","",VLOOKUP($A178,DADOS!F:O,10,FALSE))</f>
        <v>1.821</v>
      </c>
      <c r="AG178">
        <f>IF(A178="","",IF(AF178="","",IF((AF178-AE178)*AD178*$E178/$D178&lt;1,"&lt;1",ROUND((AF178-AE178)*AD178*$E178/$D178,2))))</f>
        <v>182.1</v>
      </c>
      <c r="AH178">
        <v>1</v>
      </c>
      <c r="AI178">
        <v>0</v>
      </c>
      <c r="AJ178">
        <f>IF($A178="","",VLOOKUP($A178,DADOS!F:O,8,FALSE))</f>
        <v>0.174</v>
      </c>
      <c r="AK178">
        <f>IF(A178="","",IF(AJ178="","",IF((AJ178-AI178)*AH178*$E178/$D178&lt;1,"&lt;1",ROUND((AJ178-AI178)*AH178*$E178/$D178,2))))</f>
        <v>17.4</v>
      </c>
      <c r="AL178">
        <v>1</v>
      </c>
      <c r="AM178">
        <v>0</v>
      </c>
      <c r="AN178">
        <f>IF($A178="","",VLOOKUP($A178,DADOS!F:O,2,FALSE))</f>
        <v>162.238</v>
      </c>
      <c r="AO178">
        <f>IF(A178="","",IF(AN178="","",IF((AN178-AM178)*AL178*$E178/$D178/1000&lt;0.2,"&lt;0,2",ROUND((AN178-AM178)*AL178*$E178/$D178/1000,2))))</f>
        <v>16.22</v>
      </c>
      <c r="AP178">
        <v>1</v>
      </c>
      <c r="AR178">
        <f>IF($A178="","",VLOOKUP($A178,DADOS!F:P,11,FALSE))</f>
        <v>0</v>
      </c>
      <c r="AS178" t="str">
        <f>IF(E178="","",IF(AQ178="","",IF(AR178="","",IF((AR178-AQ178)*AP178*$E178/$D178&lt;1,"&lt;1",ROUND((AR178-AQ178)*AP178*$E178/$D178,2)))))</f>
        <v/>
      </c>
      <c r="AT178">
        <v>1</v>
      </c>
      <c r="AV178">
        <f>IF(A178="","",VLOOKUP(A178,DADOS!F:R,12,FALSE))</f>
        <v>0</v>
      </c>
      <c r="AW178" t="str">
        <f>IF(A178="","",IF(AU178="","",IF(AV178="","",IF((AV178-AU178)*AT178*$E178/$D178&lt;1,"&lt;1",ROUND((AV178-AU178)*AT178*$E178/$D178,2)))))</f>
        <v/>
      </c>
      <c r="AX178">
        <v>1</v>
      </c>
      <c r="AZ178">
        <f>IF($A178="","",VLOOKUP($A178,DADOS!F:R,13,FALSE))</f>
        <v>0</v>
      </c>
      <c r="BA178" t="str">
        <f>IF(A178="","",IF(AY178="","",IF(AZ178="","",IF((AZ178-AY178)*AX178*$E178/$D178&lt;1,"&lt;1",ROUND((AZ178-AY178)*AX178*$E178/$D178,2)))))</f>
        <v/>
      </c>
      <c r="BB178" t="str">
        <v>n.a.</v>
      </c>
      <c r="BC178" t="str">
        <v>Letícia</v>
      </c>
    </row>
    <row r="179">
      <c r="A179" t="str">
        <v>0677</v>
      </c>
      <c r="B179" t="str">
        <f>IF(A179="","",A179&amp;"/20")</f>
        <v>0677/20</v>
      </c>
      <c r="D179">
        <v>0.5</v>
      </c>
      <c r="E179">
        <v>50</v>
      </c>
      <c r="F179">
        <v>1</v>
      </c>
      <c r="G179">
        <v>0.149</v>
      </c>
      <c r="H179">
        <f>IF($A179="","",VLOOKUP($A179,DADOS!F:O,3,FALSE))</f>
        <v>61.945</v>
      </c>
      <c r="I179">
        <f>IF(A179="","",IF(H179="","",IF((H179-G179)*F179*$E179/$D179/1000&lt;0.2,"&lt;0,2",ROUND((H179-G179)*F179*$E179/$D179/1000,2))))</f>
        <v>6.18</v>
      </c>
      <c r="J179">
        <v>1</v>
      </c>
      <c r="K179">
        <v>0.684</v>
      </c>
      <c r="L179">
        <f>IF($A179="","",VLOOKUP($A179,DADOS!F:O,6,FALSE))</f>
        <v>23.809</v>
      </c>
      <c r="M179">
        <f>IF(A179="","",IF(L179="","",IF((L179-K179)*J179*$E179/$D179/1000&lt;0.2,"&lt;0,2",ROUND((L179-K179)*J179*$E179/$D179/1000,2))))</f>
        <v>2.31</v>
      </c>
      <c r="N179">
        <v>1</v>
      </c>
      <c r="O179">
        <v>0</v>
      </c>
      <c r="P179">
        <f>IF($A179="","",VLOOKUP($A179,DADOS!F:O,5,FALSE))</f>
        <v>13.686</v>
      </c>
      <c r="Q179">
        <f>IF(A179="","",IF(P179="","",IF((P179-O179)*N179*$E179/$D179/1000&lt;0.2,"&lt;0,2",ROUND((P179-O179)*N179*$E179/$D179/1000,2))))</f>
        <v>1.37</v>
      </c>
      <c r="R179">
        <v>1</v>
      </c>
      <c r="S179">
        <v>0</v>
      </c>
      <c r="T179">
        <f>IF($A179="","",VLOOKUP($A179,DADOS!F:O,4,FALSE))</f>
        <v>164.771</v>
      </c>
      <c r="U179">
        <f>IF(A179="","",IF(T179="","",IF((T179-S179)*R179*$E179/$D179/1000&lt;0.2,"&lt;0,2",ROUND((T179-S179)*R179*$E179/$D179/1000,2))))</f>
        <v>16.48</v>
      </c>
      <c r="V179">
        <v>1</v>
      </c>
      <c r="W179">
        <v>0</v>
      </c>
      <c r="X179">
        <f>IF($A179="","",VLOOKUP($A179,DADOS!F:O,9,FALSE))</f>
        <v>1.505</v>
      </c>
      <c r="Y179">
        <f>IF(A179="","",IF(X179="","",IF((X179-W179)*V179*$E179/$D179&lt;1,"&lt;1",ROUND((X179-W179)*V179*$E179/$D179,2))))</f>
        <v>150.5</v>
      </c>
      <c r="Z179">
        <v>1</v>
      </c>
      <c r="AA179">
        <v>0</v>
      </c>
      <c r="AB179">
        <f>IF($A179="","",VLOOKUP($A179,DADOS!F:O,7,FALSE))</f>
        <v>0.082</v>
      </c>
      <c r="AC179">
        <f>IF(A179="","",IF(AB179="","",IF((AB179-AA179)*Z179*$E179/$D179&lt;1,"&lt;1",ROUND((AB179-AA179)*Z179*$E179/$D179,2))))</f>
        <v>8.2</v>
      </c>
      <c r="AD179">
        <v>1</v>
      </c>
      <c r="AE179">
        <v>0</v>
      </c>
      <c r="AF179">
        <f>IF($A179="","",VLOOKUP($A179,DADOS!F:O,10,FALSE))</f>
        <v>1.395</v>
      </c>
      <c r="AG179">
        <f>IF(A179="","",IF(AF179="","",IF((AF179-AE179)*AD179*$E179/$D179&lt;1,"&lt;1",ROUND((AF179-AE179)*AD179*$E179/$D179,2))))</f>
        <v>139.5</v>
      </c>
      <c r="AH179">
        <v>1</v>
      </c>
      <c r="AI179">
        <v>0</v>
      </c>
      <c r="AJ179">
        <f>IF($A179="","",VLOOKUP($A179,DADOS!F:O,8,FALSE))</f>
        <v>0.202</v>
      </c>
      <c r="AK179">
        <f>IF(A179="","",IF(AJ179="","",IF((AJ179-AI179)*AH179*$E179/$D179&lt;1,"&lt;1",ROUND((AJ179-AI179)*AH179*$E179/$D179,2))))</f>
        <v>20.2</v>
      </c>
      <c r="AL179">
        <v>1</v>
      </c>
      <c r="AM179">
        <v>0</v>
      </c>
      <c r="AN179">
        <f>IF($A179="","",VLOOKUP($A179,DADOS!F:O,2,FALSE))</f>
        <v>150.533</v>
      </c>
      <c r="AO179">
        <f>IF(A179="","",IF(AN179="","",IF((AN179-AM179)*AL179*$E179/$D179/1000&lt;0.2,"&lt;0,2",ROUND((AN179-AM179)*AL179*$E179/$D179/1000,2))))</f>
        <v>15.05</v>
      </c>
      <c r="AP179">
        <v>1</v>
      </c>
      <c r="AR179">
        <f>IF($A179="","",VLOOKUP($A179,DADOS!F:P,11,FALSE))</f>
        <v>0</v>
      </c>
      <c r="AS179" t="str">
        <f>IF(E179="","",IF(AQ179="","",IF(AR179="","",IF((AR179-AQ179)*AP179*$E179/$D179&lt;1,"&lt;1",ROUND((AR179-AQ179)*AP179*$E179/$D179,2)))))</f>
        <v/>
      </c>
      <c r="AT179">
        <v>1</v>
      </c>
      <c r="AV179">
        <f>IF(A179="","",VLOOKUP(A179,DADOS!F:R,12,FALSE))</f>
        <v>0</v>
      </c>
      <c r="AW179" t="str">
        <f>IF(A179="","",IF(AU179="","",IF(AV179="","",IF((AV179-AU179)*AT179*$E179/$D179&lt;1,"&lt;1",ROUND((AV179-AU179)*AT179*$E179/$D179,2)))))</f>
        <v/>
      </c>
      <c r="AX179">
        <v>1</v>
      </c>
      <c r="AZ179">
        <f>IF($A179="","",VLOOKUP($A179,DADOS!F:R,13,FALSE))</f>
        <v>0</v>
      </c>
      <c r="BA179" t="str">
        <f>IF(A179="","",IF(AY179="","",IF(AZ179="","",IF((AZ179-AY179)*AX179*$E179/$D179&lt;1,"&lt;1",ROUND((AZ179-AY179)*AX179*$E179/$D179,2)))))</f>
        <v/>
      </c>
      <c r="BB179" t="str">
        <v>n.a.</v>
      </c>
      <c r="BC179" t="str">
        <v>Letícia</v>
      </c>
    </row>
    <row r="180">
      <c r="A180" t="str">
        <v>0678</v>
      </c>
      <c r="B180" t="str">
        <f>IF(A180="","",A180&amp;"/20")</f>
        <v>0678/20</v>
      </c>
      <c r="D180">
        <v>0.5</v>
      </c>
      <c r="E180">
        <v>50</v>
      </c>
      <c r="F180">
        <v>1</v>
      </c>
      <c r="G180">
        <v>0.149</v>
      </c>
      <c r="H180">
        <f>IF($A180="","",VLOOKUP($A180,DADOS!F:O,3,FALSE))</f>
        <v>54.993</v>
      </c>
      <c r="I180">
        <f>IF(A180="","",IF(H180="","",IF((H180-G180)*F180*$E180/$D180/1000&lt;0.2,"&lt;0,2",ROUND((H180-G180)*F180*$E180/$D180/1000,2))))</f>
        <v>5.48</v>
      </c>
      <c r="J180">
        <v>1</v>
      </c>
      <c r="K180">
        <v>0.684</v>
      </c>
      <c r="L180">
        <f>IF($A180="","",VLOOKUP($A180,DADOS!F:O,6,FALSE))</f>
        <v>24.672</v>
      </c>
      <c r="M180">
        <f>IF(A180="","",IF(L180="","",IF((L180-K180)*J180*$E180/$D180/1000&lt;0.2,"&lt;0,2",ROUND((L180-K180)*J180*$E180/$D180/1000,2))))</f>
        <v>2.4</v>
      </c>
      <c r="N180">
        <v>1</v>
      </c>
      <c r="O180">
        <v>0</v>
      </c>
      <c r="P180">
        <f>IF($A180="","",VLOOKUP($A180,DADOS!F:O,5,FALSE))</f>
        <v>11.843</v>
      </c>
      <c r="Q180">
        <f>IF(A180="","",IF(P180="","",IF((P180-O180)*N180*$E180/$D180/1000&lt;0.2,"&lt;0,2",ROUND((P180-O180)*N180*$E180/$D180/1000,2))))</f>
        <v>1.18</v>
      </c>
      <c r="R180">
        <v>1</v>
      </c>
      <c r="S180">
        <v>0</v>
      </c>
      <c r="T180">
        <f>IF($A180="","",VLOOKUP($A180,DADOS!F:O,4,FALSE))</f>
        <v>191.092</v>
      </c>
      <c r="U180">
        <f>IF(A180="","",IF(T180="","",IF((T180-S180)*R180*$E180/$D180/1000&lt;0.2,"&lt;0,2",ROUND((T180-S180)*R180*$E180/$D180/1000,2))))</f>
        <v>19.11</v>
      </c>
      <c r="V180">
        <v>1</v>
      </c>
      <c r="W180">
        <v>0</v>
      </c>
      <c r="X180">
        <f>IF($A180="","",VLOOKUP($A180,DADOS!F:O,9,FALSE))</f>
        <v>1.185</v>
      </c>
      <c r="Y180">
        <f>IF(A180="","",IF(X180="","",IF((X180-W180)*V180*$E180/$D180&lt;1,"&lt;1",ROUND((X180-W180)*V180*$E180/$D180,2))))</f>
        <v>118.5</v>
      </c>
      <c r="Z180">
        <v>1</v>
      </c>
      <c r="AA180">
        <v>0</v>
      </c>
      <c r="AB180">
        <f>IF($A180="","",VLOOKUP($A180,DADOS!F:O,7,FALSE))</f>
        <v>0.048</v>
      </c>
      <c r="AC180">
        <f>IF(A180="","",IF(AB180="","",IF((AB180-AA180)*Z180*$E180/$D180&lt;1,"&lt;1",ROUND((AB180-AA180)*Z180*$E180/$D180,2))))</f>
        <v>4.8</v>
      </c>
      <c r="AD180">
        <v>1</v>
      </c>
      <c r="AE180">
        <v>0</v>
      </c>
      <c r="AF180">
        <f>IF($A180="","",VLOOKUP($A180,DADOS!F:O,10,FALSE))</f>
        <v>1.353</v>
      </c>
      <c r="AG180">
        <f>IF(A180="","",IF(AF180="","",IF((AF180-AE180)*AD180*$E180/$D180&lt;1,"&lt;1",ROUND((AF180-AE180)*AD180*$E180/$D180,2))))</f>
        <v>135.3</v>
      </c>
      <c r="AH180">
        <v>1</v>
      </c>
      <c r="AI180">
        <v>0</v>
      </c>
      <c r="AJ180">
        <f>IF($A180="","",VLOOKUP($A180,DADOS!F:O,8,FALSE))</f>
        <v>0.23</v>
      </c>
      <c r="AK180">
        <f>IF(A180="","",IF(AJ180="","",IF((AJ180-AI180)*AH180*$E180/$D180&lt;1,"&lt;1",ROUND((AJ180-AI180)*AH180*$E180/$D180,2))))</f>
        <v>23</v>
      </c>
      <c r="AL180">
        <v>1</v>
      </c>
      <c r="AM180">
        <v>0</v>
      </c>
      <c r="AN180">
        <f>IF($A180="","",VLOOKUP($A180,DADOS!F:O,2,FALSE))</f>
        <v>114.122</v>
      </c>
      <c r="AO180">
        <f>IF(A180="","",IF(AN180="","",IF((AN180-AM180)*AL180*$E180/$D180/1000&lt;0.2,"&lt;0,2",ROUND((AN180-AM180)*AL180*$E180/$D180/1000,2))))</f>
        <v>11.41</v>
      </c>
      <c r="AP180">
        <v>1</v>
      </c>
      <c r="AR180">
        <f>IF($A180="","",VLOOKUP($A180,DADOS!F:P,11,FALSE))</f>
        <v>0</v>
      </c>
      <c r="AS180" t="str">
        <f>IF(E180="","",IF(AQ180="","",IF(AR180="","",IF((AR180-AQ180)*AP180*$E180/$D180&lt;1,"&lt;1",ROUND((AR180-AQ180)*AP180*$E180/$D180,2)))))</f>
        <v/>
      </c>
      <c r="AT180">
        <v>1</v>
      </c>
      <c r="AV180">
        <f>IF(A180="","",VLOOKUP(A180,DADOS!F:R,12,FALSE))</f>
        <v>0</v>
      </c>
      <c r="AW180" t="str">
        <f>IF(A180="","",IF(AU180="","",IF(AV180="","",IF((AV180-AU180)*AT180*$E180/$D180&lt;1,"&lt;1",ROUND((AV180-AU180)*AT180*$E180/$D180,2)))))</f>
        <v/>
      </c>
      <c r="AX180">
        <v>1</v>
      </c>
      <c r="AZ180">
        <f>IF($A180="","",VLOOKUP($A180,DADOS!F:R,13,FALSE))</f>
        <v>0</v>
      </c>
      <c r="BA180" t="str">
        <f>IF(A180="","",IF(AY180="","",IF(AZ180="","",IF((AZ180-AY180)*AX180*$E180/$D180&lt;1,"&lt;1",ROUND((AZ180-AY180)*AX180*$E180/$D180,2)))))</f>
        <v/>
      </c>
      <c r="BB180" t="str">
        <v>n.a.</v>
      </c>
      <c r="BC180" t="str">
        <v>Letícia</v>
      </c>
    </row>
    <row r="181">
      <c r="A181" t="str">
        <v>0679</v>
      </c>
      <c r="B181" t="str">
        <f>IF(A181="","",A181&amp;"/20")</f>
        <v>0679/20</v>
      </c>
      <c r="D181">
        <v>0.5</v>
      </c>
      <c r="E181">
        <v>50</v>
      </c>
      <c r="F181">
        <v>1</v>
      </c>
      <c r="G181">
        <v>0.149</v>
      </c>
      <c r="H181">
        <f>IF($A181="","",VLOOKUP($A181,DADOS!F:O,3,FALSE))</f>
        <v>38.027</v>
      </c>
      <c r="I181">
        <f>IF(A181="","",IF(H181="","",IF((H181-G181)*F181*$E181/$D181/1000&lt;0.2,"&lt;0,2",ROUND((H181-G181)*F181*$E181/$D181/1000,2))))</f>
        <v>3.79</v>
      </c>
      <c r="J181">
        <v>1</v>
      </c>
      <c r="K181">
        <v>0.684</v>
      </c>
      <c r="L181">
        <f>IF($A181="","",VLOOKUP($A181,DADOS!F:O,6,FALSE))</f>
        <v>27.921</v>
      </c>
      <c r="M181">
        <f>IF(A181="","",IF(L181="","",IF((L181-K181)*J181*$E181/$D181/1000&lt;0.2,"&lt;0,2",ROUND((L181-K181)*J181*$E181/$D181/1000,2))))</f>
        <v>2.72</v>
      </c>
      <c r="N181">
        <v>1</v>
      </c>
      <c r="O181">
        <v>0</v>
      </c>
      <c r="P181">
        <f>IF($A181="","",VLOOKUP($A181,DADOS!F:O,5,FALSE))</f>
        <v>12.046</v>
      </c>
      <c r="Q181">
        <f>IF(A181="","",IF(P181="","",IF((P181-O181)*N181*$E181/$D181/1000&lt;0.2,"&lt;0,2",ROUND((P181-O181)*N181*$E181/$D181/1000,2))))</f>
        <v>1.2</v>
      </c>
      <c r="R181">
        <v>1</v>
      </c>
      <c r="S181">
        <v>0</v>
      </c>
      <c r="T181">
        <f>IF($A181="","",VLOOKUP($A181,DADOS!F:O,4,FALSE))</f>
        <v>205.448</v>
      </c>
      <c r="U181">
        <f>IF(A181="","",IF(T181="","",IF((T181-S181)*R181*$E181/$D181/1000&lt;0.2,"&lt;0,2",ROUND((T181-S181)*R181*$E181/$D181/1000,2))))</f>
        <v>20.54</v>
      </c>
      <c r="V181">
        <v>1</v>
      </c>
      <c r="W181">
        <v>0</v>
      </c>
      <c r="X181">
        <f>IF($A181="","",VLOOKUP($A181,DADOS!F:O,9,FALSE))</f>
        <v>0.756</v>
      </c>
      <c r="Y181">
        <f>IF(A181="","",IF(X181="","",IF((X181-W181)*V181*$E181/$D181&lt;1,"&lt;1",ROUND((X181-W181)*V181*$E181/$D181,2))))</f>
        <v>75.6</v>
      </c>
      <c r="Z181">
        <v>1</v>
      </c>
      <c r="AA181">
        <v>0</v>
      </c>
      <c r="AB181">
        <f>IF($A181="","",VLOOKUP($A181,DADOS!F:O,7,FALSE))</f>
        <v>0.05</v>
      </c>
      <c r="AC181">
        <f>IF(A181="","",IF(AB181="","",IF((AB181-AA181)*Z181*$E181/$D181&lt;1,"&lt;1",ROUND((AB181-AA181)*Z181*$E181/$D181,2))))</f>
        <v>5</v>
      </c>
      <c r="AD181">
        <v>1</v>
      </c>
      <c r="AE181">
        <v>0</v>
      </c>
      <c r="AF181">
        <f>IF($A181="","",VLOOKUP($A181,DADOS!F:O,10,FALSE))</f>
        <v>3.465</v>
      </c>
      <c r="AG181">
        <f>IF(A181="","",IF(AF181="","",IF((AF181-AE181)*AD181*$E181/$D181&lt;1,"&lt;1",ROUND((AF181-AE181)*AD181*$E181/$D181,2))))</f>
        <v>346.5</v>
      </c>
      <c r="AH181">
        <v>1</v>
      </c>
      <c r="AI181">
        <v>0</v>
      </c>
      <c r="AJ181">
        <f>IF($A181="","",VLOOKUP($A181,DADOS!F:O,8,FALSE))</f>
        <v>0.165</v>
      </c>
      <c r="AK181">
        <f>IF(A181="","",IF(AJ181="","",IF((AJ181-AI181)*AH181*$E181/$D181&lt;1,"&lt;1",ROUND((AJ181-AI181)*AH181*$E181/$D181,2))))</f>
        <v>16.5</v>
      </c>
      <c r="AL181">
        <v>1</v>
      </c>
      <c r="AM181">
        <v>0</v>
      </c>
      <c r="AN181">
        <f>IF($A181="","",VLOOKUP($A181,DADOS!F:O,2,FALSE))</f>
        <v>125.354</v>
      </c>
      <c r="AO181">
        <f>IF(A181="","",IF(AN181="","",IF((AN181-AM181)*AL181*$E181/$D181/1000&lt;0.2,"&lt;0,2",ROUND((AN181-AM181)*AL181*$E181/$D181/1000,2))))</f>
        <v>12.54</v>
      </c>
      <c r="AP181">
        <v>1</v>
      </c>
      <c r="AR181">
        <f>IF($A181="","",VLOOKUP($A181,DADOS!F:P,11,FALSE))</f>
        <v>0</v>
      </c>
      <c r="AS181" t="str">
        <f>IF(E181="","",IF(AQ181="","",IF(AR181="","",IF((AR181-AQ181)*AP181*$E181/$D181&lt;1,"&lt;1",ROUND((AR181-AQ181)*AP181*$E181/$D181,2)))))</f>
        <v/>
      </c>
      <c r="AT181">
        <v>1</v>
      </c>
      <c r="AV181">
        <f>IF(A181="","",VLOOKUP(A181,DADOS!F:R,12,FALSE))</f>
        <v>0</v>
      </c>
      <c r="AW181" t="str">
        <f>IF(A181="","",IF(AU181="","",IF(AV181="","",IF((AV181-AU181)*AT181*$E181/$D181&lt;1,"&lt;1",ROUND((AV181-AU181)*AT181*$E181/$D181,2)))))</f>
        <v/>
      </c>
      <c r="AX181">
        <v>1</v>
      </c>
      <c r="AZ181">
        <f>IF($A181="","",VLOOKUP($A181,DADOS!F:R,13,FALSE))</f>
        <v>0</v>
      </c>
      <c r="BA181" t="str">
        <f>IF(A181="","",IF(AY181="","",IF(AZ181="","",IF((AZ181-AY181)*AX181*$E181/$D181&lt;1,"&lt;1",ROUND((AZ181-AY181)*AX181*$E181/$D181,2)))))</f>
        <v/>
      </c>
      <c r="BB181" t="str">
        <v>n.a.</v>
      </c>
      <c r="BC181" t="str">
        <v>Letícia</v>
      </c>
    </row>
    <row r="182">
      <c r="A182" t="str">
        <v>0680</v>
      </c>
      <c r="B182" t="str">
        <f>IF(A182="","",A182&amp;"/20")</f>
        <v>0680/20</v>
      </c>
      <c r="D182">
        <v>0.5</v>
      </c>
      <c r="E182">
        <v>50</v>
      </c>
      <c r="F182">
        <v>1</v>
      </c>
      <c r="G182">
        <v>0.149</v>
      </c>
      <c r="H182">
        <f>IF($A182="","",VLOOKUP($A182,DADOS!F:O,3,FALSE))</f>
        <v>45</v>
      </c>
      <c r="I182">
        <f>IF(A182="","",IF(H182="","",IF((H182-G182)*F182*$E182/$D182/1000&lt;0.2,"&lt;0,2",ROUND((H182-G182)*F182*$E182/$D182/1000,2))))</f>
        <v>4.49</v>
      </c>
      <c r="J182">
        <v>1</v>
      </c>
      <c r="K182">
        <v>0.684</v>
      </c>
      <c r="L182">
        <f>IF($A182="","",VLOOKUP($A182,DADOS!F:O,6,FALSE))</f>
        <v>24.076</v>
      </c>
      <c r="M182">
        <f>IF(A182="","",IF(L182="","",IF((L182-K182)*J182*$E182/$D182/1000&lt;0.2,"&lt;0,2",ROUND((L182-K182)*J182*$E182/$D182/1000,2))))</f>
        <v>2.34</v>
      </c>
      <c r="N182">
        <v>1</v>
      </c>
      <c r="O182">
        <v>0</v>
      </c>
      <c r="P182">
        <f>IF($A182="","",VLOOKUP($A182,DADOS!F:O,5,FALSE))</f>
        <v>9.577</v>
      </c>
      <c r="Q182">
        <f>IF(A182="","",IF(P182="","",IF((P182-O182)*N182*$E182/$D182/1000&lt;0.2,"&lt;0,2",ROUND((P182-O182)*N182*$E182/$D182/1000,2))))</f>
        <v>0.96</v>
      </c>
      <c r="R182">
        <v>1</v>
      </c>
      <c r="S182">
        <v>0</v>
      </c>
      <c r="T182">
        <f>IF($A182="","",VLOOKUP($A182,DADOS!F:O,4,FALSE))</f>
        <v>165.922</v>
      </c>
      <c r="U182">
        <f>IF(A182="","",IF(T182="","",IF((T182-S182)*R182*$E182/$D182/1000&lt;0.2,"&lt;0,2",ROUND((T182-S182)*R182*$E182/$D182/1000,2))))</f>
        <v>16.59</v>
      </c>
      <c r="V182">
        <v>1</v>
      </c>
      <c r="W182">
        <v>0</v>
      </c>
      <c r="X182">
        <f>IF($A182="","",VLOOKUP($A182,DADOS!F:O,9,FALSE))</f>
        <v>0.876</v>
      </c>
      <c r="Y182">
        <f>IF(A182="","",IF(X182="","",IF((X182-W182)*V182*$E182/$D182&lt;1,"&lt;1",ROUND((X182-W182)*V182*$E182/$D182,2))))</f>
        <v>87.6</v>
      </c>
      <c r="Z182">
        <v>1</v>
      </c>
      <c r="AA182">
        <v>0</v>
      </c>
      <c r="AB182">
        <f>IF($A182="","",VLOOKUP($A182,DADOS!F:O,7,FALSE))</f>
        <v>0.036</v>
      </c>
      <c r="AC182">
        <f>IF(A182="","",IF(AB182="","",IF((AB182-AA182)*Z182*$E182/$D182&lt;1,"&lt;1",ROUND((AB182-AA182)*Z182*$E182/$D182,2))))</f>
        <v>3.6</v>
      </c>
      <c r="AD182">
        <v>1</v>
      </c>
      <c r="AE182">
        <v>0</v>
      </c>
      <c r="AF182">
        <f>IF($A182="","",VLOOKUP($A182,DADOS!F:O,10,FALSE))</f>
        <v>2.154</v>
      </c>
      <c r="AG182">
        <f>IF(A182="","",IF(AF182="","",IF((AF182-AE182)*AD182*$E182/$D182&lt;1,"&lt;1",ROUND((AF182-AE182)*AD182*$E182/$D182,2))))</f>
        <v>215.4</v>
      </c>
      <c r="AH182">
        <v>1</v>
      </c>
      <c r="AI182">
        <v>0</v>
      </c>
      <c r="AJ182">
        <f>IF($A182="","",VLOOKUP($A182,DADOS!F:O,8,FALSE))</f>
        <v>0.155</v>
      </c>
      <c r="AK182">
        <f>IF(A182="","",IF(AJ182="","",IF((AJ182-AI182)*AH182*$E182/$D182&lt;1,"&lt;1",ROUND((AJ182-AI182)*AH182*$E182/$D182,2))))</f>
        <v>15.5</v>
      </c>
      <c r="AL182">
        <v>1</v>
      </c>
      <c r="AM182">
        <v>0</v>
      </c>
      <c r="AN182">
        <f>IF($A182="","",VLOOKUP($A182,DADOS!F:O,2,FALSE))</f>
        <v>110.211</v>
      </c>
      <c r="AO182">
        <f>IF(A182="","",IF(AN182="","",IF((AN182-AM182)*AL182*$E182/$D182/1000&lt;0.2,"&lt;0,2",ROUND((AN182-AM182)*AL182*$E182/$D182/1000,2))))</f>
        <v>11.02</v>
      </c>
      <c r="AP182">
        <v>1</v>
      </c>
      <c r="AR182">
        <f>IF($A182="","",VLOOKUP($A182,DADOS!F:P,11,FALSE))</f>
        <v>0</v>
      </c>
      <c r="AS182" t="str">
        <f>IF(E182="","",IF(AQ182="","",IF(AR182="","",IF((AR182-AQ182)*AP182*$E182/$D182&lt;1,"&lt;1",ROUND((AR182-AQ182)*AP182*$E182/$D182,2)))))</f>
        <v/>
      </c>
      <c r="AT182">
        <v>1</v>
      </c>
      <c r="AV182">
        <f>IF(A182="","",VLOOKUP(A182,DADOS!F:R,12,FALSE))</f>
        <v>0</v>
      </c>
      <c r="AW182" t="str">
        <f>IF(A182="","",IF(AU182="","",IF(AV182="","",IF((AV182-AU182)*AT182*$E182/$D182&lt;1,"&lt;1",ROUND((AV182-AU182)*AT182*$E182/$D182,2)))))</f>
        <v/>
      </c>
      <c r="AX182">
        <v>1</v>
      </c>
      <c r="AZ182">
        <f>IF($A182="","",VLOOKUP($A182,DADOS!F:R,13,FALSE))</f>
        <v>0</v>
      </c>
      <c r="BA182" t="str">
        <f>IF(A182="","",IF(AY182="","",IF(AZ182="","",IF((AZ182-AY182)*AX182*$E182/$D182&lt;1,"&lt;1",ROUND((AZ182-AY182)*AX182*$E182/$D182,2)))))</f>
        <v/>
      </c>
      <c r="BB182" t="str">
        <v>n.a.</v>
      </c>
      <c r="BC182" t="str">
        <v>Letícia</v>
      </c>
    </row>
    <row r="183">
      <c r="A183" t="str">
        <v>0681</v>
      </c>
      <c r="B183" t="str">
        <f>IF(A183="","",A183&amp;"/20")</f>
        <v>0681/20</v>
      </c>
      <c r="D183">
        <v>0.5</v>
      </c>
      <c r="E183">
        <v>50</v>
      </c>
      <c r="F183">
        <v>1</v>
      </c>
      <c r="G183">
        <v>0.149</v>
      </c>
      <c r="H183">
        <f>IF($A183="","",VLOOKUP($A183,DADOS!F:O,3,FALSE))</f>
        <v>39.716</v>
      </c>
      <c r="I183">
        <f>IF(A183="","",IF(H183="","",IF((H183-G183)*F183*$E183/$D183/1000&lt;0.2,"&lt;0,2",ROUND((H183-G183)*F183*$E183/$D183/1000,2))))</f>
        <v>3.96</v>
      </c>
      <c r="J183">
        <v>1</v>
      </c>
      <c r="K183">
        <v>0.684</v>
      </c>
      <c r="L183">
        <f>IF($A183="","",VLOOKUP($A183,DADOS!F:O,6,FALSE))</f>
        <v>25.808</v>
      </c>
      <c r="M183">
        <f>IF(A183="","",IF(L183="","",IF((L183-K183)*J183*$E183/$D183/1000&lt;0.2,"&lt;0,2",ROUND((L183-K183)*J183*$E183/$D183/1000,2))))</f>
        <v>2.51</v>
      </c>
      <c r="N183">
        <v>1</v>
      </c>
      <c r="O183">
        <v>0</v>
      </c>
      <c r="P183">
        <f>IF($A183="","",VLOOKUP($A183,DADOS!F:O,5,FALSE))</f>
        <v>10.357</v>
      </c>
      <c r="Q183">
        <f>IF(A183="","",IF(P183="","",IF((P183-O183)*N183*$E183/$D183/1000&lt;0.2,"&lt;0,2",ROUND((P183-O183)*N183*$E183/$D183/1000,2))))</f>
        <v>1.04</v>
      </c>
      <c r="R183">
        <v>1</v>
      </c>
      <c r="S183">
        <v>0</v>
      </c>
      <c r="T183">
        <f>IF($A183="","",VLOOKUP($A183,DADOS!F:O,4,FALSE))</f>
        <v>174.038</v>
      </c>
      <c r="U183">
        <f>IF(A183="","",IF(T183="","",IF((T183-S183)*R183*$E183/$D183/1000&lt;0.2,"&lt;0,2",ROUND((T183-S183)*R183*$E183/$D183/1000,2))))</f>
        <v>17.4</v>
      </c>
      <c r="V183">
        <v>1</v>
      </c>
      <c r="W183">
        <v>0</v>
      </c>
      <c r="X183">
        <f>IF($A183="","",VLOOKUP($A183,DADOS!F:O,9,FALSE))</f>
        <v>1.265</v>
      </c>
      <c r="Y183">
        <f>IF(A183="","",IF(X183="","",IF((X183-W183)*V183*$E183/$D183&lt;1,"&lt;1",ROUND((X183-W183)*V183*$E183/$D183,2))))</f>
        <v>126.5</v>
      </c>
      <c r="Z183">
        <v>1</v>
      </c>
      <c r="AA183">
        <v>0</v>
      </c>
      <c r="AB183">
        <f>IF($A183="","",VLOOKUP($A183,DADOS!F:O,7,FALSE))</f>
        <v>0.035</v>
      </c>
      <c r="AC183">
        <f>IF(A183="","",IF(AB183="","",IF((AB183-AA183)*Z183*$E183/$D183&lt;1,"&lt;1",ROUND((AB183-AA183)*Z183*$E183/$D183,2))))</f>
        <v>3.5</v>
      </c>
      <c r="AD183">
        <v>1</v>
      </c>
      <c r="AE183">
        <v>0</v>
      </c>
      <c r="AF183">
        <f>IF($A183="","",VLOOKUP($A183,DADOS!F:O,10,FALSE))</f>
        <v>0.823</v>
      </c>
      <c r="AG183">
        <f>IF(A183="","",IF(AF183="","",IF((AF183-AE183)*AD183*$E183/$D183&lt;1,"&lt;1",ROUND((AF183-AE183)*AD183*$E183/$D183,2))))</f>
        <v>82.3</v>
      </c>
      <c r="AH183">
        <v>1</v>
      </c>
      <c r="AI183">
        <v>0</v>
      </c>
      <c r="AJ183">
        <f>IF($A183="","",VLOOKUP($A183,DADOS!F:O,8,FALSE))</f>
        <v>0.163</v>
      </c>
      <c r="AK183">
        <f>IF(A183="","",IF(AJ183="","",IF((AJ183-AI183)*AH183*$E183/$D183&lt;1,"&lt;1",ROUND((AJ183-AI183)*AH183*$E183/$D183,2))))</f>
        <v>16.3</v>
      </c>
      <c r="AL183">
        <v>1</v>
      </c>
      <c r="AM183">
        <v>0</v>
      </c>
      <c r="AN183">
        <f>IF($A183="","",VLOOKUP($A183,DADOS!F:O,2,FALSE))</f>
        <v>112.41</v>
      </c>
      <c r="AO183">
        <f>IF(A183="","",IF(AN183="","",IF((AN183-AM183)*AL183*$E183/$D183/1000&lt;0.2,"&lt;0,2",ROUND((AN183-AM183)*AL183*$E183/$D183/1000,2))))</f>
        <v>11.24</v>
      </c>
      <c r="AP183">
        <v>1</v>
      </c>
      <c r="AR183">
        <f>IF($A183="","",VLOOKUP($A183,DADOS!F:P,11,FALSE))</f>
        <v>0</v>
      </c>
      <c r="AS183" t="str">
        <f>IF(E183="","",IF(AQ183="","",IF(AR183="","",IF((AR183-AQ183)*AP183*$E183/$D183&lt;1,"&lt;1",ROUND((AR183-AQ183)*AP183*$E183/$D183,2)))))</f>
        <v/>
      </c>
      <c r="AT183">
        <v>1</v>
      </c>
      <c r="AV183">
        <f>IF(A183="","",VLOOKUP(A183,DADOS!F:R,12,FALSE))</f>
        <v>0</v>
      </c>
      <c r="AW183" t="str">
        <f>IF(A183="","",IF(AU183="","",IF(AV183="","",IF((AV183-AU183)*AT183*$E183/$D183&lt;1,"&lt;1",ROUND((AV183-AU183)*AT183*$E183/$D183,2)))))</f>
        <v/>
      </c>
      <c r="AX183">
        <v>1</v>
      </c>
      <c r="AZ183">
        <f>IF($A183="","",VLOOKUP($A183,DADOS!F:R,13,FALSE))</f>
        <v>0</v>
      </c>
      <c r="BA183" t="str">
        <f>IF(A183="","",IF(AY183="","",IF(AZ183="","",IF((AZ183-AY183)*AX183*$E183/$D183&lt;1,"&lt;1",ROUND((AZ183-AY183)*AX183*$E183/$D183,2)))))</f>
        <v/>
      </c>
      <c r="BB183" t="str">
        <v>n.a.</v>
      </c>
      <c r="BC183" t="str">
        <v>Letícia</v>
      </c>
    </row>
    <row r="184">
      <c r="A184" t="str">
        <v>0682</v>
      </c>
      <c r="B184" t="str">
        <f>IF(A184="","",A184&amp;"/20")</f>
        <v>0682/20</v>
      </c>
      <c r="D184">
        <v>0.5</v>
      </c>
      <c r="E184">
        <v>50</v>
      </c>
      <c r="F184">
        <v>1</v>
      </c>
      <c r="G184">
        <v>0.149</v>
      </c>
      <c r="H184">
        <f>IF($A184="","",VLOOKUP($A184,DADOS!F:O,3,FALSE))</f>
        <v>30.43</v>
      </c>
      <c r="I184">
        <f>IF(A184="","",IF(H184="","",IF((H184-G184)*F184*$E184/$D184/1000&lt;0.2,"&lt;0,2",ROUND((H184-G184)*F184*$E184/$D184/1000,2))))</f>
        <v>3.03</v>
      </c>
      <c r="J184">
        <v>1</v>
      </c>
      <c r="K184">
        <v>0.684</v>
      </c>
      <c r="L184">
        <f>IF($A184="","",VLOOKUP($A184,DADOS!F:O,6,FALSE))</f>
        <v>28.46</v>
      </c>
      <c r="M184">
        <f>IF(A184="","",IF(L184="","",IF((L184-K184)*J184*$E184/$D184/1000&lt;0.2,"&lt;0,2",ROUND((L184-K184)*J184*$E184/$D184/1000,2))))</f>
        <v>2.78</v>
      </c>
      <c r="N184">
        <v>1</v>
      </c>
      <c r="O184">
        <v>0</v>
      </c>
      <c r="P184">
        <f>IF($A184="","",VLOOKUP($A184,DADOS!F:O,5,FALSE))</f>
        <v>11.366</v>
      </c>
      <c r="Q184">
        <f>IF(A184="","",IF(P184="","",IF((P184-O184)*N184*$E184/$D184/1000&lt;0.2,"&lt;0,2",ROUND((P184-O184)*N184*$E184/$D184/1000,2))))</f>
        <v>1.14</v>
      </c>
      <c r="R184">
        <v>1</v>
      </c>
      <c r="S184">
        <v>0</v>
      </c>
      <c r="T184">
        <f>IF($A184="","",VLOOKUP($A184,DADOS!F:O,4,FALSE))</f>
        <v>189.814</v>
      </c>
      <c r="U184">
        <f>IF(A184="","",IF(T184="","",IF((T184-S184)*R184*$E184/$D184/1000&lt;0.2,"&lt;0,2",ROUND((T184-S184)*R184*$E184/$D184/1000,2))))</f>
        <v>18.98</v>
      </c>
      <c r="V184">
        <v>1</v>
      </c>
      <c r="W184">
        <v>0</v>
      </c>
      <c r="X184">
        <f>IF($A184="","",VLOOKUP($A184,DADOS!F:O,9,FALSE))</f>
        <v>0.922</v>
      </c>
      <c r="Y184">
        <f>IF(A184="","",IF(X184="","",IF((X184-W184)*V184*$E184/$D184&lt;1,"&lt;1",ROUND((X184-W184)*V184*$E184/$D184,2))))</f>
        <v>92.2</v>
      </c>
      <c r="Z184">
        <v>1</v>
      </c>
      <c r="AA184">
        <v>0</v>
      </c>
      <c r="AB184">
        <f>IF($A184="","",VLOOKUP($A184,DADOS!F:O,7,FALSE))</f>
        <v>0.056</v>
      </c>
      <c r="AC184">
        <f>IF(A184="","",IF(AB184="","",IF((AB184-AA184)*Z184*$E184/$D184&lt;1,"&lt;1",ROUND((AB184-AA184)*Z184*$E184/$D184,2))))</f>
        <v>5.6</v>
      </c>
      <c r="AD184">
        <v>1</v>
      </c>
      <c r="AE184">
        <v>0</v>
      </c>
      <c r="AF184">
        <f>IF($A184="","",VLOOKUP($A184,DADOS!F:O,10,FALSE))</f>
        <v>1.435</v>
      </c>
      <c r="AG184">
        <f>IF(A184="","",IF(AF184="","",IF((AF184-AE184)*AD184*$E184/$D184&lt;1,"&lt;1",ROUND((AF184-AE184)*AD184*$E184/$D184,2))))</f>
        <v>143.5</v>
      </c>
      <c r="AH184">
        <v>1</v>
      </c>
      <c r="AI184">
        <v>0</v>
      </c>
      <c r="AJ184">
        <f>IF($A184="","",VLOOKUP($A184,DADOS!F:O,8,FALSE))</f>
        <v>0.248</v>
      </c>
      <c r="AK184">
        <f>IF(A184="","",IF(AJ184="","",IF((AJ184-AI184)*AH184*$E184/$D184&lt;1,"&lt;1",ROUND((AJ184-AI184)*AH184*$E184/$D184,2))))</f>
        <v>24.8</v>
      </c>
      <c r="AL184">
        <v>1</v>
      </c>
      <c r="AM184">
        <v>0</v>
      </c>
      <c r="AN184">
        <f>IF($A184="","",VLOOKUP($A184,DADOS!F:O,2,FALSE))</f>
        <v>120.419</v>
      </c>
      <c r="AO184">
        <f>IF(A184="","",IF(AN184="","",IF((AN184-AM184)*AL184*$E184/$D184/1000&lt;0.2,"&lt;0,2",ROUND((AN184-AM184)*AL184*$E184/$D184/1000,2))))</f>
        <v>12.04</v>
      </c>
      <c r="AP184">
        <v>1</v>
      </c>
      <c r="AR184">
        <f>IF($A184="","",VLOOKUP($A184,DADOS!F:P,11,FALSE))</f>
        <v>0</v>
      </c>
      <c r="AS184" t="str">
        <f>IF(E184="","",IF(AQ184="","",IF(AR184="","",IF((AR184-AQ184)*AP184*$E184/$D184&lt;1,"&lt;1",ROUND((AR184-AQ184)*AP184*$E184/$D184,2)))))</f>
        <v/>
      </c>
      <c r="AT184">
        <v>1</v>
      </c>
      <c r="AV184">
        <f>IF(A184="","",VLOOKUP(A184,DADOS!F:R,12,FALSE))</f>
        <v>0</v>
      </c>
      <c r="AW184" t="str">
        <f>IF(A184="","",IF(AU184="","",IF(AV184="","",IF((AV184-AU184)*AT184*$E184/$D184&lt;1,"&lt;1",ROUND((AV184-AU184)*AT184*$E184/$D184,2)))))</f>
        <v/>
      </c>
      <c r="AX184">
        <v>1</v>
      </c>
      <c r="AZ184">
        <f>IF($A184="","",VLOOKUP($A184,DADOS!F:R,13,FALSE))</f>
        <v>0</v>
      </c>
      <c r="BA184" t="str">
        <f>IF(A184="","",IF(AY184="","",IF(AZ184="","",IF((AZ184-AY184)*AX184*$E184/$D184&lt;1,"&lt;1",ROUND((AZ184-AY184)*AX184*$E184/$D184,2)))))</f>
        <v/>
      </c>
      <c r="BB184" t="str">
        <v>n.a.</v>
      </c>
      <c r="BC184" t="str">
        <v>Letícia</v>
      </c>
    </row>
    <row r="185">
      <c r="A185" t="str">
        <v>0683</v>
      </c>
      <c r="B185" t="str">
        <f>IF(A185="","",A185&amp;"/20")</f>
        <v>0683/20</v>
      </c>
      <c r="D185">
        <v>0.5</v>
      </c>
      <c r="E185">
        <v>50</v>
      </c>
      <c r="F185">
        <v>1</v>
      </c>
      <c r="G185">
        <v>0.149</v>
      </c>
      <c r="H185">
        <f>IF($A185="","",VLOOKUP($A185,DADOS!F:O,3,FALSE))</f>
        <v>34.361</v>
      </c>
      <c r="I185">
        <f>IF(A185="","",IF(H185="","",IF((H185-G185)*F185*$E185/$D185/1000&lt;0.2,"&lt;0,2",ROUND((H185-G185)*F185*$E185/$D185/1000,2))))</f>
        <v>3.42</v>
      </c>
      <c r="J185">
        <v>1</v>
      </c>
      <c r="K185">
        <v>0.684</v>
      </c>
      <c r="L185">
        <f>IF($A185="","",VLOOKUP($A185,DADOS!F:O,6,FALSE))</f>
        <v>33.038</v>
      </c>
      <c r="M185">
        <f>IF(A185="","",IF(L185="","",IF((L185-K185)*J185*$E185/$D185/1000&lt;0.2,"&lt;0,2",ROUND((L185-K185)*J185*$E185/$D185/1000,2))))</f>
        <v>3.24</v>
      </c>
      <c r="N185">
        <v>1</v>
      </c>
      <c r="O185">
        <v>0</v>
      </c>
      <c r="P185">
        <f>IF($A185="","",VLOOKUP($A185,DADOS!F:O,5,FALSE))</f>
        <v>13.333</v>
      </c>
      <c r="Q185">
        <f>IF(A185="","",IF(P185="","",IF((P185-O185)*N185*$E185/$D185/1000&lt;0.2,"&lt;0,2",ROUND((P185-O185)*N185*$E185/$D185/1000,2))))</f>
        <v>1.33</v>
      </c>
      <c r="R185">
        <v>1</v>
      </c>
      <c r="S185">
        <v>0</v>
      </c>
      <c r="T185">
        <f>IF($A185="","",VLOOKUP($A185,DADOS!F:O,4,FALSE))</f>
        <v>234.58</v>
      </c>
      <c r="U185">
        <f>IF(A185="","",IF(T185="","",IF((T185-S185)*R185*$E185/$D185/1000&lt;0.2,"&lt;0,2",ROUND((T185-S185)*R185*$E185/$D185/1000,2))))</f>
        <v>23.46</v>
      </c>
      <c r="V185">
        <v>1</v>
      </c>
      <c r="W185">
        <v>0</v>
      </c>
      <c r="X185">
        <f>IF($A185="","",VLOOKUP($A185,DADOS!F:O,9,FALSE))</f>
        <v>0.94</v>
      </c>
      <c r="Y185">
        <f>IF(A185="","",IF(X185="","",IF((X185-W185)*V185*$E185/$D185&lt;1,"&lt;1",ROUND((X185-W185)*V185*$E185/$D185,2))))</f>
        <v>94</v>
      </c>
      <c r="Z185">
        <v>1</v>
      </c>
      <c r="AA185">
        <v>0</v>
      </c>
      <c r="AB185">
        <f>IF($A185="","",VLOOKUP($A185,DADOS!F:O,7,FALSE))</f>
        <v>0.06</v>
      </c>
      <c r="AC185">
        <f>IF(A185="","",IF(AB185="","",IF((AB185-AA185)*Z185*$E185/$D185&lt;1,"&lt;1",ROUND((AB185-AA185)*Z185*$E185/$D185,2))))</f>
        <v>6</v>
      </c>
      <c r="AD185">
        <v>1</v>
      </c>
      <c r="AE185">
        <v>0</v>
      </c>
      <c r="AF185">
        <f>IF($A185="","",VLOOKUP($A185,DADOS!F:O,10,FALSE))</f>
        <v>1.948</v>
      </c>
      <c r="AG185">
        <f>IF(A185="","",IF(AF185="","",IF((AF185-AE185)*AD185*$E185/$D185&lt;1,"&lt;1",ROUND((AF185-AE185)*AD185*$E185/$D185,2))))</f>
        <v>194.8</v>
      </c>
      <c r="AH185">
        <v>1</v>
      </c>
      <c r="AI185">
        <v>0</v>
      </c>
      <c r="AJ185">
        <f>IF($A185="","",VLOOKUP($A185,DADOS!F:O,8,FALSE))</f>
        <v>0.211</v>
      </c>
      <c r="AK185">
        <f>IF(A185="","",IF(AJ185="","",IF((AJ185-AI185)*AH185*$E185/$D185&lt;1,"&lt;1",ROUND((AJ185-AI185)*AH185*$E185/$D185,2))))</f>
        <v>21.1</v>
      </c>
      <c r="AL185">
        <v>1</v>
      </c>
      <c r="AM185">
        <v>0</v>
      </c>
      <c r="AN185">
        <f>IF($A185="","",VLOOKUP($A185,DADOS!F:O,2,FALSE))</f>
        <v>110.7</v>
      </c>
      <c r="AO185">
        <f>IF(A185="","",IF(AN185="","",IF((AN185-AM185)*AL185*$E185/$D185/1000&lt;0.2,"&lt;0,2",ROUND((AN185-AM185)*AL185*$E185/$D185/1000,2))))</f>
        <v>11.07</v>
      </c>
      <c r="AP185">
        <v>1</v>
      </c>
      <c r="AR185">
        <f>IF($A185="","",VLOOKUP($A185,DADOS!F:P,11,FALSE))</f>
        <v>0</v>
      </c>
      <c r="AS185" t="str">
        <f>IF(E185="","",IF(AQ185="","",IF(AR185="","",IF((AR185-AQ185)*AP185*$E185/$D185&lt;1,"&lt;1",ROUND((AR185-AQ185)*AP185*$E185/$D185,2)))))</f>
        <v/>
      </c>
      <c r="AT185">
        <v>1</v>
      </c>
      <c r="AV185">
        <f>IF(A185="","",VLOOKUP(A185,DADOS!F:R,12,FALSE))</f>
        <v>0</v>
      </c>
      <c r="AW185" t="str">
        <f>IF(A185="","",IF(AU185="","",IF(AV185="","",IF((AV185-AU185)*AT185*$E185/$D185&lt;1,"&lt;1",ROUND((AV185-AU185)*AT185*$E185/$D185,2)))))</f>
        <v/>
      </c>
      <c r="AX185">
        <v>1</v>
      </c>
      <c r="AZ185">
        <f>IF($A185="","",VLOOKUP($A185,DADOS!F:R,13,FALSE))</f>
        <v>0</v>
      </c>
      <c r="BA185" t="str">
        <f>IF(A185="","",IF(AY185="","",IF(AZ185="","",IF((AZ185-AY185)*AX185*$E185/$D185&lt;1,"&lt;1",ROUND((AZ185-AY185)*AX185*$E185/$D185,2)))))</f>
        <v/>
      </c>
      <c r="BB185" t="str">
        <v>n.a.</v>
      </c>
      <c r="BC185" t="str">
        <v>Letícia</v>
      </c>
    </row>
    <row r="186">
      <c r="A186" t="str">
        <v>0684</v>
      </c>
      <c r="B186" t="str">
        <f>IF(A186="","",A186&amp;"/20")</f>
        <v>0684/20</v>
      </c>
      <c r="D186">
        <v>0.5</v>
      </c>
      <c r="E186">
        <v>50</v>
      </c>
      <c r="F186">
        <v>1</v>
      </c>
      <c r="G186">
        <v>0.149</v>
      </c>
      <c r="H186">
        <f>IF($A186="","",VLOOKUP($A186,DADOS!F:O,3,FALSE))</f>
        <v>46.05</v>
      </c>
      <c r="I186">
        <f>IF(A186="","",IF(H186="","",IF((H186-G186)*F186*$E186/$D186/1000&lt;0.2,"&lt;0,2",ROUND((H186-G186)*F186*$E186/$D186/1000,2))))</f>
        <v>4.59</v>
      </c>
      <c r="J186">
        <v>1</v>
      </c>
      <c r="K186">
        <v>0.684</v>
      </c>
      <c r="L186">
        <f>IF($A186="","",VLOOKUP($A186,DADOS!F:O,6,FALSE))</f>
        <v>34.451</v>
      </c>
      <c r="M186">
        <f>IF(A186="","",IF(L186="","",IF((L186-K186)*J186*$E186/$D186/1000&lt;0.2,"&lt;0,2",ROUND((L186-K186)*J186*$E186/$D186/1000,2))))</f>
        <v>3.38</v>
      </c>
      <c r="N186">
        <v>1</v>
      </c>
      <c r="O186">
        <v>0</v>
      </c>
      <c r="P186">
        <f>IF($A186="","",VLOOKUP($A186,DADOS!F:O,5,FALSE))</f>
        <v>25.54</v>
      </c>
      <c r="Q186">
        <f>IF(A186="","",IF(P186="","",IF((P186-O186)*N186*$E186/$D186/1000&lt;0.2,"&lt;0,2",ROUND((P186-O186)*N186*$E186/$D186/1000,2))))</f>
        <v>2.55</v>
      </c>
      <c r="R186">
        <v>1</v>
      </c>
      <c r="S186">
        <v>0</v>
      </c>
      <c r="T186">
        <f>IF($A186="","",VLOOKUP($A186,DADOS!F:O,4,FALSE))</f>
        <v>116.059</v>
      </c>
      <c r="U186">
        <f>IF(A186="","",IF(T186="","",IF((T186-S186)*R186*$E186/$D186/1000&lt;0.2,"&lt;0,2",ROUND((T186-S186)*R186*$E186/$D186/1000,2))))</f>
        <v>11.61</v>
      </c>
      <c r="V186">
        <v>1</v>
      </c>
      <c r="W186">
        <v>0</v>
      </c>
      <c r="X186">
        <f>IF($A186="","",VLOOKUP($A186,DADOS!F:O,9,FALSE))</f>
        <v>1.737</v>
      </c>
      <c r="Y186">
        <f>IF(A186="","",IF(X186="","",IF((X186-W186)*V186*$E186/$D186&lt;1,"&lt;1",ROUND((X186-W186)*V186*$E186/$D186,2))))</f>
        <v>173.7</v>
      </c>
      <c r="Z186">
        <v>1</v>
      </c>
      <c r="AA186">
        <v>0</v>
      </c>
      <c r="AB186">
        <f>IF($A186="","",VLOOKUP($A186,DADOS!F:O,7,FALSE))</f>
        <v>0.024</v>
      </c>
      <c r="AC186">
        <f>IF(A186="","",IF(AB186="","",IF((AB186-AA186)*Z186*$E186/$D186&lt;1,"&lt;1",ROUND((AB186-AA186)*Z186*$E186/$D186,2))))</f>
        <v>2.4</v>
      </c>
      <c r="AD186">
        <v>1</v>
      </c>
      <c r="AE186">
        <v>0</v>
      </c>
      <c r="AF186">
        <f>IF($A186="","",VLOOKUP($A186,DADOS!F:O,10,FALSE))</f>
        <v>1.613</v>
      </c>
      <c r="AG186">
        <f>IF(A186="","",IF(AF186="","",IF((AF186-AE186)*AD186*$E186/$D186&lt;1,"&lt;1",ROUND((AF186-AE186)*AD186*$E186/$D186,2))))</f>
        <v>161.3</v>
      </c>
      <c r="AH186">
        <v>1</v>
      </c>
      <c r="AI186">
        <v>0</v>
      </c>
      <c r="AJ186">
        <f>IF($A186="","",VLOOKUP($A186,DADOS!F:O,8,FALSE))</f>
        <v>0.301</v>
      </c>
      <c r="AK186">
        <f>IF(A186="","",IF(AJ186="","",IF((AJ186-AI186)*AH186*$E186/$D186&lt;1,"&lt;1",ROUND((AJ186-AI186)*AH186*$E186/$D186,2))))</f>
        <v>30.1</v>
      </c>
      <c r="AL186">
        <v>1</v>
      </c>
      <c r="AM186">
        <v>0</v>
      </c>
      <c r="AN186">
        <f>IF($A186="","",VLOOKUP($A186,DADOS!F:O,2,FALSE))</f>
        <v>102.66</v>
      </c>
      <c r="AO186">
        <f>IF(A186="","",IF(AN186="","",IF((AN186-AM186)*AL186*$E186/$D186/1000&lt;0.2,"&lt;0,2",ROUND((AN186-AM186)*AL186*$E186/$D186/1000,2))))</f>
        <v>10.27</v>
      </c>
      <c r="AP186">
        <v>1</v>
      </c>
      <c r="AR186">
        <f>IF($A186="","",VLOOKUP($A186,DADOS!F:P,11,FALSE))</f>
        <v>0</v>
      </c>
      <c r="AS186" t="str">
        <f>IF(E186="","",IF(AQ186="","",IF(AR186="","",IF((AR186-AQ186)*AP186*$E186/$D186&lt;1,"&lt;1",ROUND((AR186-AQ186)*AP186*$E186/$D186,2)))))</f>
        <v/>
      </c>
      <c r="AT186">
        <v>1</v>
      </c>
      <c r="AV186">
        <f>IF(A186="","",VLOOKUP(A186,DADOS!F:R,12,FALSE))</f>
        <v>0</v>
      </c>
      <c r="AW186" t="str">
        <f>IF(A186="","",IF(AU186="","",IF(AV186="","",IF((AV186-AU186)*AT186*$E186/$D186&lt;1,"&lt;1",ROUND((AV186-AU186)*AT186*$E186/$D186,2)))))</f>
        <v/>
      </c>
      <c r="AX186">
        <v>1</v>
      </c>
      <c r="AZ186">
        <f>IF($A186="","",VLOOKUP($A186,DADOS!F:R,13,FALSE))</f>
        <v>0</v>
      </c>
      <c r="BA186" t="str">
        <f>IF(A186="","",IF(AY186="","",IF(AZ186="","",IF((AZ186-AY186)*AX186*$E186/$D186&lt;1,"&lt;1",ROUND((AZ186-AY186)*AX186*$E186/$D186,2)))))</f>
        <v/>
      </c>
      <c r="BB186" t="str">
        <v>n.a.</v>
      </c>
      <c r="BC186" t="str">
        <v>Letícia</v>
      </c>
    </row>
    <row r="187">
      <c r="A187" t="str">
        <v>0685</v>
      </c>
      <c r="B187" t="str">
        <f>IF(A187="","",A187&amp;"/20")</f>
        <v>0685/20</v>
      </c>
      <c r="D187">
        <v>0.5</v>
      </c>
      <c r="E187">
        <v>50</v>
      </c>
      <c r="F187">
        <v>1</v>
      </c>
      <c r="G187">
        <v>0.149</v>
      </c>
      <c r="H187">
        <f>IF($A187="","",VLOOKUP($A187,DADOS!F:O,3,FALSE))</f>
        <v>41.287</v>
      </c>
      <c r="I187">
        <f>IF(A187="","",IF(H187="","",IF((H187-G187)*F187*$E187/$D187/1000&lt;0.2,"&lt;0,2",ROUND((H187-G187)*F187*$E187/$D187/1000,2))))</f>
        <v>4.11</v>
      </c>
      <c r="J187">
        <v>1</v>
      </c>
      <c r="K187">
        <v>0.684</v>
      </c>
      <c r="L187">
        <f>IF($A187="","",VLOOKUP($A187,DADOS!F:O,6,FALSE))</f>
        <v>26.728</v>
      </c>
      <c r="M187">
        <f>IF(A187="","",IF(L187="","",IF((L187-K187)*J187*$E187/$D187/1000&lt;0.2,"&lt;0,2",ROUND((L187-K187)*J187*$E187/$D187/1000,2))))</f>
        <v>2.6</v>
      </c>
      <c r="N187">
        <v>1</v>
      </c>
      <c r="O187">
        <v>0</v>
      </c>
      <c r="P187">
        <f>IF($A187="","",VLOOKUP($A187,DADOS!F:O,5,FALSE))</f>
        <v>18.372</v>
      </c>
      <c r="Q187">
        <f>IF(A187="","",IF(P187="","",IF((P187-O187)*N187*$E187/$D187/1000&lt;0.2,"&lt;0,2",ROUND((P187-O187)*N187*$E187/$D187/1000,2))))</f>
        <v>1.84</v>
      </c>
      <c r="R187">
        <v>1</v>
      </c>
      <c r="S187">
        <v>0</v>
      </c>
      <c r="T187">
        <f>IF($A187="","",VLOOKUP($A187,DADOS!F:O,4,FALSE))</f>
        <v>90.896</v>
      </c>
      <c r="U187">
        <f>IF(A187="","",IF(T187="","",IF((T187-S187)*R187*$E187/$D187/1000&lt;0.2,"&lt;0,2",ROUND((T187-S187)*R187*$E187/$D187/1000,2))))</f>
        <v>9.09</v>
      </c>
      <c r="V187">
        <v>1</v>
      </c>
      <c r="W187">
        <v>0</v>
      </c>
      <c r="X187">
        <f>IF($A187="","",VLOOKUP($A187,DADOS!F:O,9,FALSE))</f>
        <v>1.767</v>
      </c>
      <c r="Y187">
        <f>IF(A187="","",IF(X187="","",IF((X187-W187)*V187*$E187/$D187&lt;1,"&lt;1",ROUND((X187-W187)*V187*$E187/$D187,2))))</f>
        <v>176.7</v>
      </c>
      <c r="Z187">
        <v>1</v>
      </c>
      <c r="AA187">
        <v>0</v>
      </c>
      <c r="AB187">
        <f>IF($A187="","",VLOOKUP($A187,DADOS!F:O,7,FALSE))</f>
        <v>0.035</v>
      </c>
      <c r="AC187">
        <f>IF(A187="","",IF(AB187="","",IF((AB187-AA187)*Z187*$E187/$D187&lt;1,"&lt;1",ROUND((AB187-AA187)*Z187*$E187/$D187,2))))</f>
        <v>3.5</v>
      </c>
      <c r="AD187">
        <v>1</v>
      </c>
      <c r="AE187">
        <v>0</v>
      </c>
      <c r="AF187">
        <f>IF($A187="","",VLOOKUP($A187,DADOS!F:O,10,FALSE))</f>
        <v>2.76</v>
      </c>
      <c r="AG187">
        <f>IF(A187="","",IF(AF187="","",IF((AF187-AE187)*AD187*$E187/$D187&lt;1,"&lt;1",ROUND((AF187-AE187)*AD187*$E187/$D187,2))))</f>
        <v>276</v>
      </c>
      <c r="AH187">
        <v>1</v>
      </c>
      <c r="AI187">
        <v>0</v>
      </c>
      <c r="AJ187">
        <f>IF($A187="","",VLOOKUP($A187,DADOS!F:O,8,FALSE))</f>
        <v>0.256</v>
      </c>
      <c r="AK187">
        <f>IF(A187="","",IF(AJ187="","",IF((AJ187-AI187)*AH187*$E187/$D187&lt;1,"&lt;1",ROUND((AJ187-AI187)*AH187*$E187/$D187,2))))</f>
        <v>25.6</v>
      </c>
      <c r="AL187">
        <v>1</v>
      </c>
      <c r="AM187">
        <v>0</v>
      </c>
      <c r="AN187">
        <f>IF($A187="","",VLOOKUP($A187,DADOS!F:O,2,FALSE))</f>
        <v>97.018</v>
      </c>
      <c r="AO187">
        <f>IF(A187="","",IF(AN187="","",IF((AN187-AM187)*AL187*$E187/$D187/1000&lt;0.2,"&lt;0,2",ROUND((AN187-AM187)*AL187*$E187/$D187/1000,2))))</f>
        <v>9.7</v>
      </c>
      <c r="AP187">
        <v>1</v>
      </c>
      <c r="AR187">
        <f>IF($A187="","",VLOOKUP($A187,DADOS!F:P,11,FALSE))</f>
        <v>0</v>
      </c>
      <c r="AS187" t="str">
        <f>IF(E187="","",IF(AQ187="","",IF(AR187="","",IF((AR187-AQ187)*AP187*$E187/$D187&lt;1,"&lt;1",ROUND((AR187-AQ187)*AP187*$E187/$D187,2)))))</f>
        <v/>
      </c>
      <c r="AT187">
        <v>1</v>
      </c>
      <c r="AV187">
        <f>IF(A187="","",VLOOKUP(A187,DADOS!F:R,12,FALSE))</f>
        <v>0</v>
      </c>
      <c r="AW187" t="str">
        <f>IF(A187="","",IF(AU187="","",IF(AV187="","",IF((AV187-AU187)*AT187*$E187/$D187&lt;1,"&lt;1",ROUND((AV187-AU187)*AT187*$E187/$D187,2)))))</f>
        <v/>
      </c>
      <c r="AX187">
        <v>1</v>
      </c>
      <c r="AZ187">
        <f>IF($A187="","",VLOOKUP($A187,DADOS!F:R,13,FALSE))</f>
        <v>0</v>
      </c>
      <c r="BA187" t="str">
        <f>IF(A187="","",IF(AY187="","",IF(AZ187="","",IF((AZ187-AY187)*AX187*$E187/$D187&lt;1,"&lt;1",ROUND((AZ187-AY187)*AX187*$E187/$D187,2)))))</f>
        <v/>
      </c>
      <c r="BB187" t="str">
        <v>n.a.</v>
      </c>
      <c r="BC187" t="str">
        <v>Letícia</v>
      </c>
    </row>
    <row r="188">
      <c r="A188" t="str">
        <v>0686</v>
      </c>
      <c r="B188" t="str">
        <f>IF(A188="","",A188&amp;"/20")</f>
        <v>0686/20</v>
      </c>
      <c r="D188">
        <v>0.5</v>
      </c>
      <c r="E188">
        <v>50</v>
      </c>
      <c r="F188">
        <v>1</v>
      </c>
      <c r="G188">
        <v>0.149</v>
      </c>
      <c r="H188">
        <f>IF($A188="","",VLOOKUP($A188,DADOS!F:O,3,FALSE))</f>
        <v>37.259</v>
      </c>
      <c r="I188">
        <f>IF(A188="","",IF(H188="","",IF((H188-G188)*F188*$E188/$D188/1000&lt;0.2,"&lt;0,2",ROUND((H188-G188)*F188*$E188/$D188/1000,2))))</f>
        <v>3.71</v>
      </c>
      <c r="J188">
        <v>1</v>
      </c>
      <c r="K188">
        <v>0.684</v>
      </c>
      <c r="L188">
        <f>IF($A188="","",VLOOKUP($A188,DADOS!F:O,6,FALSE))</f>
        <v>24.698</v>
      </c>
      <c r="M188">
        <f>IF(A188="","",IF(L188="","",IF((L188-K188)*J188*$E188/$D188/1000&lt;0.2,"&lt;0,2",ROUND((L188-K188)*J188*$E188/$D188/1000,2))))</f>
        <v>2.4</v>
      </c>
      <c r="N188">
        <v>1</v>
      </c>
      <c r="O188">
        <v>0</v>
      </c>
      <c r="P188">
        <f>IF($A188="","",VLOOKUP($A188,DADOS!F:O,5,FALSE))</f>
        <v>12.332</v>
      </c>
      <c r="Q188">
        <f>IF(A188="","",IF(P188="","",IF((P188-O188)*N188*$E188/$D188/1000&lt;0.2,"&lt;0,2",ROUND((P188-O188)*N188*$E188/$D188/1000,2))))</f>
        <v>1.23</v>
      </c>
      <c r="R188">
        <v>1</v>
      </c>
      <c r="S188">
        <v>0</v>
      </c>
      <c r="T188">
        <f>IF($A188="","",VLOOKUP($A188,DADOS!F:O,4,FALSE))</f>
        <v>77.89</v>
      </c>
      <c r="U188">
        <f>IF(A188="","",IF(T188="","",IF((T188-S188)*R188*$E188/$D188/1000&lt;0.2,"&lt;0,2",ROUND((T188-S188)*R188*$E188/$D188/1000,2))))</f>
        <v>7.79</v>
      </c>
      <c r="V188">
        <v>1</v>
      </c>
      <c r="W188">
        <v>0</v>
      </c>
      <c r="X188">
        <f>IF($A188="","",VLOOKUP($A188,DADOS!F:O,9,FALSE))</f>
        <v>2.687</v>
      </c>
      <c r="Y188">
        <f>IF(A188="","",IF(X188="","",IF((X188-W188)*V188*$E188/$D188&lt;1,"&lt;1",ROUND((X188-W188)*V188*$E188/$D188,2))))</f>
        <v>268.7</v>
      </c>
      <c r="Z188">
        <v>1</v>
      </c>
      <c r="AA188">
        <v>0</v>
      </c>
      <c r="AB188">
        <f>IF($A188="","",VLOOKUP($A188,DADOS!F:O,7,FALSE))</f>
        <v>0.04</v>
      </c>
      <c r="AC188">
        <f>IF(A188="","",IF(AB188="","",IF((AB188-AA188)*Z188*$E188/$D188&lt;1,"&lt;1",ROUND((AB188-AA188)*Z188*$E188/$D188,2))))</f>
        <v>4</v>
      </c>
      <c r="AD188">
        <v>1</v>
      </c>
      <c r="AE188">
        <v>0</v>
      </c>
      <c r="AF188">
        <f>IF($A188="","",VLOOKUP($A188,DADOS!F:O,10,FALSE))</f>
        <v>1.668</v>
      </c>
      <c r="AG188">
        <f>IF(A188="","",IF(AF188="","",IF((AF188-AE188)*AD188*$E188/$D188&lt;1,"&lt;1",ROUND((AF188-AE188)*AD188*$E188/$D188,2))))</f>
        <v>166.8</v>
      </c>
      <c r="AH188">
        <v>1</v>
      </c>
      <c r="AI188">
        <v>0</v>
      </c>
      <c r="AJ188">
        <f>IF($A188="","",VLOOKUP($A188,DADOS!F:O,8,FALSE))</f>
        <v>0.273</v>
      </c>
      <c r="AK188">
        <f>IF(A188="","",IF(AJ188="","",IF((AJ188-AI188)*AH188*$E188/$D188&lt;1,"&lt;1",ROUND((AJ188-AI188)*AH188*$E188/$D188,2))))</f>
        <v>27.3</v>
      </c>
      <c r="AL188">
        <v>1</v>
      </c>
      <c r="AM188">
        <v>0</v>
      </c>
      <c r="AN188">
        <f>IF($A188="","",VLOOKUP($A188,DADOS!F:O,2,FALSE))</f>
        <v>97.865</v>
      </c>
      <c r="AO188">
        <f>IF(A188="","",IF(AN188="","",IF((AN188-AM188)*AL188*$E188/$D188/1000&lt;0.2,"&lt;0,2",ROUND((AN188-AM188)*AL188*$E188/$D188/1000,2))))</f>
        <v>9.79</v>
      </c>
      <c r="AP188">
        <v>1</v>
      </c>
      <c r="AR188">
        <f>IF($A188="","",VLOOKUP($A188,DADOS!F:P,11,FALSE))</f>
        <v>0</v>
      </c>
      <c r="AS188" t="str">
        <f>IF(E188="","",IF(AQ188="","",IF(AR188="","",IF((AR188-AQ188)*AP188*$E188/$D188&lt;1,"&lt;1",ROUND((AR188-AQ188)*AP188*$E188/$D188,2)))))</f>
        <v/>
      </c>
      <c r="AT188">
        <v>1</v>
      </c>
      <c r="AV188">
        <f>IF(A188="","",VLOOKUP(A188,DADOS!F:R,12,FALSE))</f>
        <v>0</v>
      </c>
      <c r="AW188" t="str">
        <f>IF(A188="","",IF(AU188="","",IF(AV188="","",IF((AV188-AU188)*AT188*$E188/$D188&lt;1,"&lt;1",ROUND((AV188-AU188)*AT188*$E188/$D188,2)))))</f>
        <v/>
      </c>
      <c r="AX188">
        <v>1</v>
      </c>
      <c r="AZ188">
        <f>IF($A188="","",VLOOKUP($A188,DADOS!F:R,13,FALSE))</f>
        <v>0</v>
      </c>
      <c r="BA188" t="str">
        <f>IF(A188="","",IF(AY188="","",IF(AZ188="","",IF((AZ188-AY188)*AX188*$E188/$D188&lt;1,"&lt;1",ROUND((AZ188-AY188)*AX188*$E188/$D188,2)))))</f>
        <v/>
      </c>
      <c r="BB188" t="str">
        <v>n.a.</v>
      </c>
      <c r="BC188" t="str">
        <v>Letícia</v>
      </c>
    </row>
    <row r="189">
      <c r="A189" t="str">
        <v>0687</v>
      </c>
      <c r="B189" t="str">
        <f>IF(A189="","",A189&amp;"/20")</f>
        <v>0687/20</v>
      </c>
      <c r="D189">
        <v>0.5</v>
      </c>
      <c r="E189">
        <v>50</v>
      </c>
      <c r="F189">
        <v>1</v>
      </c>
      <c r="G189">
        <v>0.149</v>
      </c>
      <c r="H189">
        <f>IF($A189="","",VLOOKUP($A189,DADOS!F:O,3,FALSE))</f>
        <v>45.147</v>
      </c>
      <c r="I189">
        <f>IF(A189="","",IF(H189="","",IF((H189-G189)*F189*$E189/$D189/1000&lt;0.2,"&lt;0,2",ROUND((H189-G189)*F189*$E189/$D189/1000,2))))</f>
        <v>4.5</v>
      </c>
      <c r="J189">
        <v>1</v>
      </c>
      <c r="K189">
        <v>0.684</v>
      </c>
      <c r="L189">
        <f>IF($A189="","",VLOOKUP($A189,DADOS!F:O,6,FALSE))</f>
        <v>22.51</v>
      </c>
      <c r="M189">
        <f>IF(A189="","",IF(L189="","",IF((L189-K189)*J189*$E189/$D189/1000&lt;0.2,"&lt;0,2",ROUND((L189-K189)*J189*$E189/$D189/1000,2))))</f>
        <v>2.18</v>
      </c>
      <c r="N189">
        <v>1</v>
      </c>
      <c r="O189">
        <v>0</v>
      </c>
      <c r="P189">
        <f>IF($A189="","",VLOOKUP($A189,DADOS!F:O,5,FALSE))</f>
        <v>16.244</v>
      </c>
      <c r="Q189">
        <f>IF(A189="","",IF(P189="","",IF((P189-O189)*N189*$E189/$D189/1000&lt;0.2,"&lt;0,2",ROUND((P189-O189)*N189*$E189/$D189/1000,2))))</f>
        <v>1.62</v>
      </c>
      <c r="R189">
        <v>1</v>
      </c>
      <c r="S189">
        <v>0</v>
      </c>
      <c r="T189">
        <f>IF($A189="","",VLOOKUP($A189,DADOS!F:O,4,FALSE))</f>
        <v>68.879</v>
      </c>
      <c r="U189">
        <f>IF(A189="","",IF(T189="","",IF((T189-S189)*R189*$E189/$D189/1000&lt;0.2,"&lt;0,2",ROUND((T189-S189)*R189*$E189/$D189/1000,2))))</f>
        <v>6.89</v>
      </c>
      <c r="V189">
        <v>1</v>
      </c>
      <c r="W189">
        <v>0</v>
      </c>
      <c r="X189">
        <f>IF($A189="","",VLOOKUP($A189,DADOS!F:O,9,FALSE))</f>
        <v>1.833</v>
      </c>
      <c r="Y189">
        <f>IF(A189="","",IF(X189="","",IF((X189-W189)*V189*$E189/$D189&lt;1,"&lt;1",ROUND((X189-W189)*V189*$E189/$D189,2))))</f>
        <v>183.3</v>
      </c>
      <c r="Z189">
        <v>1</v>
      </c>
      <c r="AA189">
        <v>0</v>
      </c>
      <c r="AB189">
        <f>IF($A189="","",VLOOKUP($A189,DADOS!F:O,7,FALSE))</f>
        <v>0.061</v>
      </c>
      <c r="AC189">
        <f>IF(A189="","",IF(AB189="","",IF((AB189-AA189)*Z189*$E189/$D189&lt;1,"&lt;1",ROUND((AB189-AA189)*Z189*$E189/$D189,2))))</f>
        <v>6.1</v>
      </c>
      <c r="AD189">
        <v>1</v>
      </c>
      <c r="AE189">
        <v>0</v>
      </c>
      <c r="AF189">
        <f>IF($A189="","",VLOOKUP($A189,DADOS!F:O,10,FALSE))</f>
        <v>1.589</v>
      </c>
      <c r="AG189">
        <f>IF(A189="","",IF(AF189="","",IF((AF189-AE189)*AD189*$E189/$D189&lt;1,"&lt;1",ROUND((AF189-AE189)*AD189*$E189/$D189,2))))</f>
        <v>158.9</v>
      </c>
      <c r="AH189">
        <v>1</v>
      </c>
      <c r="AI189">
        <v>0</v>
      </c>
      <c r="AJ189">
        <f>IF($A189="","",VLOOKUP($A189,DADOS!F:O,8,FALSE))</f>
        <v>0.31</v>
      </c>
      <c r="AK189">
        <f>IF(A189="","",IF(AJ189="","",IF((AJ189-AI189)*AH189*$E189/$D189&lt;1,"&lt;1",ROUND((AJ189-AI189)*AH189*$E189/$D189,2))))</f>
        <v>31</v>
      </c>
      <c r="AL189">
        <v>1</v>
      </c>
      <c r="AM189">
        <v>0</v>
      </c>
      <c r="AN189">
        <f>IF($A189="","",VLOOKUP($A189,DADOS!F:O,2,FALSE))</f>
        <v>128.533</v>
      </c>
      <c r="AO189">
        <f>IF(A189="","",IF(AN189="","",IF((AN189-AM189)*AL189*$E189/$D189/1000&lt;0.2,"&lt;0,2",ROUND((AN189-AM189)*AL189*$E189/$D189/1000,2))))</f>
        <v>12.85</v>
      </c>
      <c r="AP189">
        <v>1</v>
      </c>
      <c r="AR189">
        <f>IF($A189="","",VLOOKUP($A189,DADOS!F:P,11,FALSE))</f>
        <v>0</v>
      </c>
      <c r="AS189" t="str">
        <f>IF(E189="","",IF(AQ189="","",IF(AR189="","",IF((AR189-AQ189)*AP189*$E189/$D189&lt;1,"&lt;1",ROUND((AR189-AQ189)*AP189*$E189/$D189,2)))))</f>
        <v/>
      </c>
      <c r="AT189">
        <v>1</v>
      </c>
      <c r="AV189">
        <f>IF(A189="","",VLOOKUP(A189,DADOS!F:R,12,FALSE))</f>
        <v>0</v>
      </c>
      <c r="AW189" t="str">
        <f>IF(A189="","",IF(AU189="","",IF(AV189="","",IF((AV189-AU189)*AT189*$E189/$D189&lt;1,"&lt;1",ROUND((AV189-AU189)*AT189*$E189/$D189,2)))))</f>
        <v/>
      </c>
      <c r="AX189">
        <v>1</v>
      </c>
      <c r="AZ189">
        <f>IF($A189="","",VLOOKUP($A189,DADOS!F:R,13,FALSE))</f>
        <v>0</v>
      </c>
      <c r="BA189" t="str">
        <f>IF(A189="","",IF(AY189="","",IF(AZ189="","",IF((AZ189-AY189)*AX189*$E189/$D189&lt;1,"&lt;1",ROUND((AZ189-AY189)*AX189*$E189/$D189,2)))))</f>
        <v/>
      </c>
      <c r="BB189" t="str">
        <v>n.a.</v>
      </c>
      <c r="BC189" t="str">
        <v>Letícia</v>
      </c>
    </row>
    <row r="190">
      <c r="A190" t="str">
        <v>0688</v>
      </c>
      <c r="B190" t="str">
        <f>IF(A190="","",A190&amp;"/20")</f>
        <v>0688/20</v>
      </c>
      <c r="D190">
        <v>0.5</v>
      </c>
      <c r="E190">
        <v>50</v>
      </c>
      <c r="F190">
        <v>1</v>
      </c>
      <c r="G190">
        <v>0.149</v>
      </c>
      <c r="H190">
        <f>IF($A190="","",VLOOKUP($A190,DADOS!F:O,3,FALSE))</f>
        <v>31.009</v>
      </c>
      <c r="I190">
        <f>IF(A190="","",IF(H190="","",IF((H190-G190)*F190*$E190/$D190/1000&lt;0.2,"&lt;0,2",ROUND((H190-G190)*F190*$E190/$D190/1000,2))))</f>
        <v>3.09</v>
      </c>
      <c r="J190">
        <v>1</v>
      </c>
      <c r="K190">
        <v>0.684</v>
      </c>
      <c r="L190">
        <f>IF($A190="","",VLOOKUP($A190,DADOS!F:O,6,FALSE))</f>
        <v>18.773</v>
      </c>
      <c r="M190">
        <f>IF(A190="","",IF(L190="","",IF((L190-K190)*J190*$E190/$D190/1000&lt;0.2,"&lt;0,2",ROUND((L190-K190)*J190*$E190/$D190/1000,2))))</f>
        <v>1.81</v>
      </c>
      <c r="N190">
        <v>1</v>
      </c>
      <c r="O190">
        <v>0</v>
      </c>
      <c r="P190">
        <f>IF($A190="","",VLOOKUP($A190,DADOS!F:O,5,FALSE))</f>
        <v>11.115</v>
      </c>
      <c r="Q190">
        <f>IF(A190="","",IF(P190="","",IF((P190-O190)*N190*$E190/$D190/1000&lt;0.2,"&lt;0,2",ROUND((P190-O190)*N190*$E190/$D190/1000,2))))</f>
        <v>1.11</v>
      </c>
      <c r="R190">
        <v>1</v>
      </c>
      <c r="S190">
        <v>0</v>
      </c>
      <c r="T190">
        <f>IF($A190="","",VLOOKUP($A190,DADOS!F:O,4,FALSE))</f>
        <v>81.733</v>
      </c>
      <c r="U190">
        <f>IF(A190="","",IF(T190="","",IF((T190-S190)*R190*$E190/$D190/1000&lt;0.2,"&lt;0,2",ROUND((T190-S190)*R190*$E190/$D190/1000,2))))</f>
        <v>8.17</v>
      </c>
      <c r="V190">
        <v>1</v>
      </c>
      <c r="W190">
        <v>0</v>
      </c>
      <c r="X190">
        <f>IF($A190="","",VLOOKUP($A190,DADOS!F:O,9,FALSE))</f>
        <v>2.115</v>
      </c>
      <c r="Y190">
        <f>IF(A190="","",IF(X190="","",IF((X190-W190)*V190*$E190/$D190&lt;1,"&lt;1",ROUND((X190-W190)*V190*$E190/$D190,2))))</f>
        <v>211.5</v>
      </c>
      <c r="Z190">
        <v>1</v>
      </c>
      <c r="AA190">
        <v>0</v>
      </c>
      <c r="AB190">
        <f>IF($A190="","",VLOOKUP($A190,DADOS!F:O,7,FALSE))</f>
        <v>0.033</v>
      </c>
      <c r="AC190">
        <f>IF(A190="","",IF(AB190="","",IF((AB190-AA190)*Z190*$E190/$D190&lt;1,"&lt;1",ROUND((AB190-AA190)*Z190*$E190/$D190,2))))</f>
        <v>3.3</v>
      </c>
      <c r="AD190">
        <v>1</v>
      </c>
      <c r="AE190">
        <v>0</v>
      </c>
      <c r="AF190">
        <f>IF($A190="","",VLOOKUP($A190,DADOS!F:O,10,FALSE))</f>
        <v>1.566</v>
      </c>
      <c r="AG190">
        <f>IF(A190="","",IF(AF190="","",IF((AF190-AE190)*AD190*$E190/$D190&lt;1,"&lt;1",ROUND((AF190-AE190)*AD190*$E190/$D190,2))))</f>
        <v>156.6</v>
      </c>
      <c r="AH190">
        <v>1</v>
      </c>
      <c r="AI190">
        <v>0</v>
      </c>
      <c r="AJ190">
        <f>IF($A190="","",VLOOKUP($A190,DADOS!F:O,8,FALSE))</f>
        <v>0.275</v>
      </c>
      <c r="AK190">
        <f>IF(A190="","",IF(AJ190="","",IF((AJ190-AI190)*AH190*$E190/$D190&lt;1,"&lt;1",ROUND((AJ190-AI190)*AH190*$E190/$D190,2))))</f>
        <v>27.5</v>
      </c>
      <c r="AL190">
        <v>1</v>
      </c>
      <c r="AM190">
        <v>0</v>
      </c>
      <c r="AN190">
        <f>IF($A190="","",VLOOKUP($A190,DADOS!F:O,2,FALSE))</f>
        <v>84.298</v>
      </c>
      <c r="AO190">
        <f>IF(A190="","",IF(AN190="","",IF((AN190-AM190)*AL190*$E190/$D190/1000&lt;0.2,"&lt;0,2",ROUND((AN190-AM190)*AL190*$E190/$D190/1000,2))))</f>
        <v>8.43</v>
      </c>
      <c r="AP190">
        <v>1</v>
      </c>
      <c r="AR190">
        <f>IF($A190="","",VLOOKUP($A190,DADOS!F:P,11,FALSE))</f>
        <v>0</v>
      </c>
      <c r="AS190" t="str">
        <f>IF(E190="","",IF(AQ190="","",IF(AR190="","",IF((AR190-AQ190)*AP190*$E190/$D190&lt;1,"&lt;1",ROUND((AR190-AQ190)*AP190*$E190/$D190,2)))))</f>
        <v/>
      </c>
      <c r="AT190">
        <v>1</v>
      </c>
      <c r="AV190">
        <f>IF(A190="","",VLOOKUP(A190,DADOS!F:R,12,FALSE))</f>
        <v>0</v>
      </c>
      <c r="AW190" t="str">
        <f>IF(A190="","",IF(AU190="","",IF(AV190="","",IF((AV190-AU190)*AT190*$E190/$D190&lt;1,"&lt;1",ROUND((AV190-AU190)*AT190*$E190/$D190,2)))))</f>
        <v/>
      </c>
      <c r="AX190">
        <v>1</v>
      </c>
      <c r="AZ190">
        <f>IF($A190="","",VLOOKUP($A190,DADOS!F:R,13,FALSE))</f>
        <v>0</v>
      </c>
      <c r="BA190" t="str">
        <f>IF(A190="","",IF(AY190="","",IF(AZ190="","",IF((AZ190-AY190)*AX190*$E190/$D190&lt;1,"&lt;1",ROUND((AZ190-AY190)*AX190*$E190/$D190,2)))))</f>
        <v/>
      </c>
      <c r="BB190" t="str">
        <v>n.a.</v>
      </c>
      <c r="BC190" t="str">
        <v>Letícia</v>
      </c>
    </row>
    <row r="191">
      <c r="A191" t="str">
        <v>0689</v>
      </c>
      <c r="B191" t="str">
        <f>IF(A191="","",A191&amp;"/20")</f>
        <v>0689/20</v>
      </c>
      <c r="D191">
        <v>0.5</v>
      </c>
      <c r="E191">
        <v>50</v>
      </c>
      <c r="F191">
        <v>1</v>
      </c>
      <c r="G191">
        <v>0.149</v>
      </c>
      <c r="H191">
        <f>IF($A191="","",VLOOKUP($A191,DADOS!F:O,3,FALSE))</f>
        <v>49.099</v>
      </c>
      <c r="I191">
        <f>IF(A191="","",IF(H191="","",IF((H191-G191)*F191*$E191/$D191/1000&lt;0.2,"&lt;0,2",ROUND((H191-G191)*F191*$E191/$D191/1000,2))))</f>
        <v>4.9</v>
      </c>
      <c r="J191">
        <v>1</v>
      </c>
      <c r="K191">
        <v>0.684</v>
      </c>
      <c r="L191">
        <f>IF($A191="","",VLOOKUP($A191,DADOS!F:O,6,FALSE))</f>
        <v>25.535</v>
      </c>
      <c r="M191">
        <f>IF(A191="","",IF(L191="","",IF((L191-K191)*J191*$E191/$D191/1000&lt;0.2,"&lt;0,2",ROUND((L191-K191)*J191*$E191/$D191/1000,2))))</f>
        <v>2.49</v>
      </c>
      <c r="N191">
        <v>1</v>
      </c>
      <c r="O191">
        <v>0</v>
      </c>
      <c r="P191">
        <f>IF($A191="","",VLOOKUP($A191,DADOS!F:O,5,FALSE))</f>
        <v>16.767</v>
      </c>
      <c r="Q191">
        <f>IF(A191="","",IF(P191="","",IF((P191-O191)*N191*$E191/$D191/1000&lt;0.2,"&lt;0,2",ROUND((P191-O191)*N191*$E191/$D191/1000,2))))</f>
        <v>1.68</v>
      </c>
      <c r="R191">
        <v>1</v>
      </c>
      <c r="S191">
        <v>0</v>
      </c>
      <c r="T191">
        <f>IF($A191="","",VLOOKUP($A191,DADOS!F:O,4,FALSE))</f>
        <v>67.923</v>
      </c>
      <c r="U191">
        <f>IF(A191="","",IF(T191="","",IF((T191-S191)*R191*$E191/$D191/1000&lt;0.2,"&lt;0,2",ROUND((T191-S191)*R191*$E191/$D191/1000,2))))</f>
        <v>6.79</v>
      </c>
      <c r="V191">
        <v>1</v>
      </c>
      <c r="W191">
        <v>0</v>
      </c>
      <c r="X191">
        <f>IF($A191="","",VLOOKUP($A191,DADOS!F:O,9,FALSE))</f>
        <v>1.899</v>
      </c>
      <c r="Y191">
        <f>IF(A191="","",IF(X191="","",IF((X191-W191)*V191*$E191/$D191&lt;1,"&lt;1",ROUND((X191-W191)*V191*$E191/$D191,2))))</f>
        <v>189.9</v>
      </c>
      <c r="Z191">
        <v>1</v>
      </c>
      <c r="AA191">
        <v>0</v>
      </c>
      <c r="AB191">
        <f>IF($A191="","",VLOOKUP($A191,DADOS!F:O,7,FALSE))</f>
        <v>0.038</v>
      </c>
      <c r="AC191">
        <f>IF(A191="","",IF(AB191="","",IF((AB191-AA191)*Z191*$E191/$D191&lt;1,"&lt;1",ROUND((AB191-AA191)*Z191*$E191/$D191,2))))</f>
        <v>3.8</v>
      </c>
      <c r="AD191">
        <v>1</v>
      </c>
      <c r="AE191">
        <v>0</v>
      </c>
      <c r="AF191">
        <f>IF($A191="","",VLOOKUP($A191,DADOS!F:O,10,FALSE))</f>
        <v>1.505</v>
      </c>
      <c r="AG191">
        <f>IF(A191="","",IF(AF191="","",IF((AF191-AE191)*AD191*$E191/$D191&lt;1,"&lt;1",ROUND((AF191-AE191)*AD191*$E191/$D191,2))))</f>
        <v>150.5</v>
      </c>
      <c r="AH191">
        <v>1</v>
      </c>
      <c r="AI191">
        <v>0</v>
      </c>
      <c r="AJ191">
        <f>IF($A191="","",VLOOKUP($A191,DADOS!F:O,8,FALSE))</f>
        <v>0.26</v>
      </c>
      <c r="AK191">
        <f>IF(A191="","",IF(AJ191="","",IF((AJ191-AI191)*AH191*$E191/$D191&lt;1,"&lt;1",ROUND((AJ191-AI191)*AH191*$E191/$D191,2))))</f>
        <v>26</v>
      </c>
      <c r="AL191">
        <v>1</v>
      </c>
      <c r="AM191">
        <v>0</v>
      </c>
      <c r="AN191">
        <f>IF($A191="","",VLOOKUP($A191,DADOS!F:O,2,FALSE))</f>
        <v>107.131</v>
      </c>
      <c r="AO191">
        <f>IF(A191="","",IF(AN191="","",IF((AN191-AM191)*AL191*$E191/$D191/1000&lt;0.2,"&lt;0,2",ROUND((AN191-AM191)*AL191*$E191/$D191/1000,2))))</f>
        <v>10.71</v>
      </c>
      <c r="AP191">
        <v>1</v>
      </c>
      <c r="AR191">
        <f>IF($A191="","",VLOOKUP($A191,DADOS!F:P,11,FALSE))</f>
        <v>0</v>
      </c>
      <c r="AS191" t="str">
        <f>IF(E191="","",IF(AQ191="","",IF(AR191="","",IF((AR191-AQ191)*AP191*$E191/$D191&lt;1,"&lt;1",ROUND((AR191-AQ191)*AP191*$E191/$D191,2)))))</f>
        <v/>
      </c>
      <c r="AT191">
        <v>1</v>
      </c>
      <c r="AV191">
        <f>IF(A191="","",VLOOKUP(A191,DADOS!F:R,12,FALSE))</f>
        <v>0</v>
      </c>
      <c r="AW191" t="str">
        <f>IF(A191="","",IF(AU191="","",IF(AV191="","",IF((AV191-AU191)*AT191*$E191/$D191&lt;1,"&lt;1",ROUND((AV191-AU191)*AT191*$E191/$D191,2)))))</f>
        <v/>
      </c>
      <c r="AX191">
        <v>1</v>
      </c>
      <c r="AZ191">
        <f>IF($A191="","",VLOOKUP($A191,DADOS!F:R,13,FALSE))</f>
        <v>0</v>
      </c>
      <c r="BA191" t="str">
        <f>IF(A191="","",IF(AY191="","",IF(AZ191="","",IF((AZ191-AY191)*AX191*$E191/$D191&lt;1,"&lt;1",ROUND((AZ191-AY191)*AX191*$E191/$D191,2)))))</f>
        <v/>
      </c>
      <c r="BB191" t="str">
        <v>n.a.</v>
      </c>
      <c r="BC191" t="str">
        <v>Letícia</v>
      </c>
    </row>
    <row r="192">
      <c r="A192" t="str">
        <v>0690</v>
      </c>
      <c r="B192" t="str">
        <f>IF(A192="","",A192&amp;"/20")</f>
        <v>0690/20</v>
      </c>
      <c r="D192">
        <v>0.5</v>
      </c>
      <c r="E192">
        <v>50</v>
      </c>
      <c r="F192">
        <v>1</v>
      </c>
      <c r="G192">
        <v>0.149</v>
      </c>
      <c r="H192">
        <f>IF($A192="","",VLOOKUP($A192,DADOS!F:O,3,FALSE))</f>
        <v>29.717</v>
      </c>
      <c r="I192">
        <f>IF(A192="","",IF(H192="","",IF((H192-G192)*F192*$E192/$D192/1000&lt;0.2,"&lt;0,2",ROUND((H192-G192)*F192*$E192/$D192/1000,2))))</f>
        <v>2.96</v>
      </c>
      <c r="J192">
        <v>1</v>
      </c>
      <c r="K192">
        <v>0.684</v>
      </c>
      <c r="L192">
        <f>IF($A192="","",VLOOKUP($A192,DADOS!F:O,6,FALSE))</f>
        <v>23.397</v>
      </c>
      <c r="M192">
        <f>IF(A192="","",IF(L192="","",IF((L192-K192)*J192*$E192/$D192/1000&lt;0.2,"&lt;0,2",ROUND((L192-K192)*J192*$E192/$D192/1000,2))))</f>
        <v>2.27</v>
      </c>
      <c r="N192">
        <v>1</v>
      </c>
      <c r="O192">
        <v>0</v>
      </c>
      <c r="P192">
        <f>IF($A192="","",VLOOKUP($A192,DADOS!F:O,5,FALSE))</f>
        <v>16.107</v>
      </c>
      <c r="Q192">
        <f>IF(A192="","",IF(P192="","",IF((P192-O192)*N192*$E192/$D192/1000&lt;0.2,"&lt;0,2",ROUND((P192-O192)*N192*$E192/$D192/1000,2))))</f>
        <v>1.61</v>
      </c>
      <c r="R192">
        <v>1</v>
      </c>
      <c r="S192">
        <v>0</v>
      </c>
      <c r="T192">
        <f>IF($A192="","",VLOOKUP($A192,DADOS!F:O,4,FALSE))</f>
        <v>93.706</v>
      </c>
      <c r="U192">
        <f>IF(A192="","",IF(T192="","",IF((T192-S192)*R192*$E192/$D192/1000&lt;0.2,"&lt;0,2",ROUND((T192-S192)*R192*$E192/$D192/1000,2))))</f>
        <v>9.37</v>
      </c>
      <c r="V192">
        <v>1</v>
      </c>
      <c r="W192">
        <v>0</v>
      </c>
      <c r="X192">
        <f>IF($A192="","",VLOOKUP($A192,DADOS!F:O,9,FALSE))</f>
        <v>1.944</v>
      </c>
      <c r="Y192">
        <f>IF(A192="","",IF(X192="","",IF((X192-W192)*V192*$E192/$D192&lt;1,"&lt;1",ROUND((X192-W192)*V192*$E192/$D192,2))))</f>
        <v>194.4</v>
      </c>
      <c r="Z192">
        <v>1</v>
      </c>
      <c r="AA192">
        <v>0</v>
      </c>
      <c r="AB192">
        <f>IF($A192="","",VLOOKUP($A192,DADOS!F:O,7,FALSE))</f>
        <v>0.027</v>
      </c>
      <c r="AC192">
        <f>IF(A192="","",IF(AB192="","",IF((AB192-AA192)*Z192*$E192/$D192&lt;1,"&lt;1",ROUND((AB192-AA192)*Z192*$E192/$D192,2))))</f>
        <v>2.7</v>
      </c>
      <c r="AD192">
        <v>1</v>
      </c>
      <c r="AE192">
        <v>0</v>
      </c>
      <c r="AF192">
        <f>IF($A192="","",VLOOKUP($A192,DADOS!F:O,10,FALSE))</f>
        <v>1.474</v>
      </c>
      <c r="AG192">
        <f>IF(A192="","",IF(AF192="","",IF((AF192-AE192)*AD192*$E192/$D192&lt;1,"&lt;1",ROUND((AF192-AE192)*AD192*$E192/$D192,2))))</f>
        <v>147.4</v>
      </c>
      <c r="AH192">
        <v>1</v>
      </c>
      <c r="AI192">
        <v>0</v>
      </c>
      <c r="AJ192">
        <f>IF($A192="","",VLOOKUP($A192,DADOS!F:O,8,FALSE))</f>
        <v>0.364</v>
      </c>
      <c r="AK192">
        <f>IF(A192="","",IF(AJ192="","",IF((AJ192-AI192)*AH192*$E192/$D192&lt;1,"&lt;1",ROUND((AJ192-AI192)*AH192*$E192/$D192,2))))</f>
        <v>36.4</v>
      </c>
      <c r="AL192">
        <v>1</v>
      </c>
      <c r="AM192">
        <v>0</v>
      </c>
      <c r="AN192">
        <f>IF($A192="","",VLOOKUP($A192,DADOS!F:O,2,FALSE))</f>
        <v>68.115</v>
      </c>
      <c r="AO192">
        <f>IF(A192="","",IF(AN192="","",IF((AN192-AM192)*AL192*$E192/$D192/1000&lt;0.2,"&lt;0,2",ROUND((AN192-AM192)*AL192*$E192/$D192/1000,2))))</f>
        <v>6.81</v>
      </c>
      <c r="AP192">
        <v>1</v>
      </c>
      <c r="AR192">
        <f>IF($A192="","",VLOOKUP($A192,DADOS!F:P,11,FALSE))</f>
        <v>0</v>
      </c>
      <c r="AS192" t="str">
        <f>IF(E192="","",IF(AQ192="","",IF(AR192="","",IF((AR192-AQ192)*AP192*$E192/$D192&lt;1,"&lt;1",ROUND((AR192-AQ192)*AP192*$E192/$D192,2)))))</f>
        <v/>
      </c>
      <c r="AT192">
        <v>1</v>
      </c>
      <c r="AV192">
        <f>IF(A192="","",VLOOKUP(A192,DADOS!F:R,12,FALSE))</f>
        <v>0</v>
      </c>
      <c r="AW192" t="str">
        <f>IF(A192="","",IF(AU192="","",IF(AV192="","",IF((AV192-AU192)*AT192*$E192/$D192&lt;1,"&lt;1",ROUND((AV192-AU192)*AT192*$E192/$D192,2)))))</f>
        <v/>
      </c>
      <c r="AX192">
        <v>1</v>
      </c>
      <c r="AZ192">
        <f>IF($A192="","",VLOOKUP($A192,DADOS!F:R,13,FALSE))</f>
        <v>0</v>
      </c>
      <c r="BA192" t="str">
        <f>IF(A192="","",IF(AY192="","",IF(AZ192="","",IF((AZ192-AY192)*AX192*$E192/$D192&lt;1,"&lt;1",ROUND((AZ192-AY192)*AX192*$E192/$D192,2)))))</f>
        <v/>
      </c>
      <c r="BB192" t="str">
        <v>n.a.</v>
      </c>
      <c r="BC192" t="str">
        <v>Letícia</v>
      </c>
    </row>
    <row r="193">
      <c r="A193" t="str">
        <v>0691</v>
      </c>
      <c r="B193" t="str">
        <f>IF(A193="","",A193&amp;"/20")</f>
        <v>0691/20</v>
      </c>
      <c r="D193">
        <v>0.5</v>
      </c>
      <c r="E193">
        <v>50</v>
      </c>
      <c r="F193">
        <v>1</v>
      </c>
      <c r="G193">
        <v>0.149</v>
      </c>
      <c r="H193">
        <f>IF($A193="","",VLOOKUP($A193,DADOS!F:O,3,FALSE))</f>
        <v>42.366</v>
      </c>
      <c r="I193">
        <f>IF(A193="","",IF(H193="","",IF((H193-G193)*F193*$E193/$D193/1000&lt;0.2,"&lt;0,2",ROUND((H193-G193)*F193*$E193/$D193/1000,2))))</f>
        <v>4.22</v>
      </c>
      <c r="J193">
        <v>1</v>
      </c>
      <c r="K193">
        <v>0.684</v>
      </c>
      <c r="L193">
        <f>IF($A193="","",VLOOKUP($A193,DADOS!F:O,6,FALSE))</f>
        <v>32.414</v>
      </c>
      <c r="M193">
        <f>IF(A193="","",IF(L193="","",IF((L193-K193)*J193*$E193/$D193/1000&lt;0.2,"&lt;0,2",ROUND((L193-K193)*J193*$E193/$D193/1000,2))))</f>
        <v>3.17</v>
      </c>
      <c r="N193">
        <v>1</v>
      </c>
      <c r="O193">
        <v>0</v>
      </c>
      <c r="P193">
        <f>IF($A193="","",VLOOKUP($A193,DADOS!F:O,5,FALSE))</f>
        <v>15.308</v>
      </c>
      <c r="Q193">
        <f>IF(A193="","",IF(P193="","",IF((P193-O193)*N193*$E193/$D193/1000&lt;0.2,"&lt;0,2",ROUND((P193-O193)*N193*$E193/$D193/1000,2))))</f>
        <v>1.53</v>
      </c>
      <c r="R193">
        <v>1</v>
      </c>
      <c r="S193">
        <v>0</v>
      </c>
      <c r="T193">
        <f>IF($A193="","",VLOOKUP($A193,DADOS!F:O,4,FALSE))</f>
        <v>94.427</v>
      </c>
      <c r="U193">
        <f>IF(A193="","",IF(T193="","",IF((T193-S193)*R193*$E193/$D193/1000&lt;0.2,"&lt;0,2",ROUND((T193-S193)*R193*$E193/$D193/1000,2))))</f>
        <v>9.44</v>
      </c>
      <c r="V193">
        <v>1</v>
      </c>
      <c r="W193">
        <v>0</v>
      </c>
      <c r="X193">
        <f>IF($A193="","",VLOOKUP($A193,DADOS!F:O,9,FALSE))</f>
        <v>1.597</v>
      </c>
      <c r="Y193">
        <f>IF(A193="","",IF(X193="","",IF((X193-W193)*V193*$E193/$D193&lt;1,"&lt;1",ROUND((X193-W193)*V193*$E193/$D193,2))))</f>
        <v>159.7</v>
      </c>
      <c r="Z193">
        <v>1</v>
      </c>
      <c r="AA193">
        <v>0</v>
      </c>
      <c r="AB193">
        <f>IF($A193="","",VLOOKUP($A193,DADOS!F:O,7,FALSE))</f>
        <v>0.021</v>
      </c>
      <c r="AC193">
        <f>IF(A193="","",IF(AB193="","",IF((AB193-AA193)*Z193*$E193/$D193&lt;1,"&lt;1",ROUND((AB193-AA193)*Z193*$E193/$D193,2))))</f>
        <v>2.1</v>
      </c>
      <c r="AD193">
        <v>1</v>
      </c>
      <c r="AE193">
        <v>0</v>
      </c>
      <c r="AF193">
        <f>IF($A193="","",VLOOKUP($A193,DADOS!F:O,10,FALSE))</f>
        <v>3.427</v>
      </c>
      <c r="AG193">
        <f>IF(A193="","",IF(AF193="","",IF((AF193-AE193)*AD193*$E193/$D193&lt;1,"&lt;1",ROUND((AF193-AE193)*AD193*$E193/$D193,2))))</f>
        <v>342.7</v>
      </c>
      <c r="AH193">
        <v>1</v>
      </c>
      <c r="AI193">
        <v>0</v>
      </c>
      <c r="AJ193">
        <f>IF($A193="","",VLOOKUP($A193,DADOS!F:O,8,FALSE))</f>
        <v>0.279</v>
      </c>
      <c r="AK193">
        <f>IF(A193="","",IF(AJ193="","",IF((AJ193-AI193)*AH193*$E193/$D193&lt;1,"&lt;1",ROUND((AJ193-AI193)*AH193*$E193/$D193,2))))</f>
        <v>27.9</v>
      </c>
      <c r="AL193">
        <v>1</v>
      </c>
      <c r="AM193">
        <v>0</v>
      </c>
      <c r="AN193">
        <f>IF($A193="","",VLOOKUP($A193,DADOS!F:O,2,FALSE))</f>
        <v>129.478</v>
      </c>
      <c r="AO193">
        <f>IF(A193="","",IF(AN193="","",IF((AN193-AM193)*AL193*$E193/$D193/1000&lt;0.2,"&lt;0,2",ROUND((AN193-AM193)*AL193*$E193/$D193/1000,2))))</f>
        <v>12.95</v>
      </c>
      <c r="AP193">
        <v>1</v>
      </c>
      <c r="AR193">
        <f>IF($A193="","",VLOOKUP($A193,DADOS!F:P,11,FALSE))</f>
        <v>0</v>
      </c>
      <c r="AS193" t="str">
        <f>IF(E193="","",IF(AQ193="","",IF(AR193="","",IF((AR193-AQ193)*AP193*$E193/$D193&lt;1,"&lt;1",ROUND((AR193-AQ193)*AP193*$E193/$D193,2)))))</f>
        <v/>
      </c>
      <c r="AT193">
        <v>1</v>
      </c>
      <c r="AV193">
        <f>IF(A193="","",VLOOKUP(A193,DADOS!F:R,12,FALSE))</f>
        <v>0</v>
      </c>
      <c r="AW193" t="str">
        <f>IF(A193="","",IF(AU193="","",IF(AV193="","",IF((AV193-AU193)*AT193*$E193/$D193&lt;1,"&lt;1",ROUND((AV193-AU193)*AT193*$E193/$D193,2)))))</f>
        <v/>
      </c>
      <c r="AX193">
        <v>1</v>
      </c>
      <c r="AZ193">
        <f>IF($A193="","",VLOOKUP($A193,DADOS!F:R,13,FALSE))</f>
        <v>0</v>
      </c>
      <c r="BA193" t="str">
        <f>IF(A193="","",IF(AY193="","",IF(AZ193="","",IF((AZ193-AY193)*AX193*$E193/$D193&lt;1,"&lt;1",ROUND((AZ193-AY193)*AX193*$E193/$D193,2)))))</f>
        <v/>
      </c>
      <c r="BB193" t="str">
        <v>n.a.</v>
      </c>
      <c r="BC193" t="str">
        <v>Letícia</v>
      </c>
    </row>
    <row r="194">
      <c r="A194" t="str">
        <v>0692</v>
      </c>
      <c r="B194" t="str">
        <f>IF(A194="","",A194&amp;"/20")</f>
        <v>0692/20</v>
      </c>
      <c r="D194">
        <v>0.5</v>
      </c>
      <c r="E194">
        <v>50</v>
      </c>
      <c r="F194">
        <v>1</v>
      </c>
      <c r="G194">
        <v>0.149</v>
      </c>
      <c r="H194">
        <f>IF($A194="","",VLOOKUP($A194,DADOS!F:O,3,FALSE))</f>
        <v>42.308</v>
      </c>
      <c r="I194">
        <f>IF(A194="","",IF(H194="","",IF((H194-G194)*F194*$E194/$D194/1000&lt;0.2,"&lt;0,2",ROUND((H194-G194)*F194*$E194/$D194/1000,2))))</f>
        <v>4.22</v>
      </c>
      <c r="J194">
        <v>1</v>
      </c>
      <c r="K194">
        <v>0.684</v>
      </c>
      <c r="L194">
        <f>IF($A194="","",VLOOKUP($A194,DADOS!F:O,6,FALSE))</f>
        <v>22.829</v>
      </c>
      <c r="M194">
        <f>IF(A194="","",IF(L194="","",IF((L194-K194)*J194*$E194/$D194/1000&lt;0.2,"&lt;0,2",ROUND((L194-K194)*J194*$E194/$D194/1000,2))))</f>
        <v>2.21</v>
      </c>
      <c r="N194">
        <v>1</v>
      </c>
      <c r="O194">
        <v>0</v>
      </c>
      <c r="P194">
        <f>IF($A194="","",VLOOKUP($A194,DADOS!F:O,5,FALSE))</f>
        <v>15.301</v>
      </c>
      <c r="Q194">
        <f>IF(A194="","",IF(P194="","",IF((P194-O194)*N194*$E194/$D194/1000&lt;0.2,"&lt;0,2",ROUND((P194-O194)*N194*$E194/$D194/1000,2))))</f>
        <v>1.53</v>
      </c>
      <c r="R194">
        <v>1</v>
      </c>
      <c r="S194">
        <v>0</v>
      </c>
      <c r="T194">
        <f>IF($A194="","",VLOOKUP($A194,DADOS!F:O,4,FALSE))</f>
        <v>48.194</v>
      </c>
      <c r="U194">
        <f>IF(A194="","",IF(T194="","",IF((T194-S194)*R194*$E194/$D194/1000&lt;0.2,"&lt;0,2",ROUND((T194-S194)*R194*$E194/$D194/1000,2))))</f>
        <v>4.82</v>
      </c>
      <c r="V194">
        <v>1</v>
      </c>
      <c r="W194">
        <v>0</v>
      </c>
      <c r="X194">
        <f>IF($A194="","",VLOOKUP($A194,DADOS!F:O,9,FALSE))</f>
        <v>3.412</v>
      </c>
      <c r="Y194">
        <f>IF(A194="","",IF(X194="","",IF((X194-W194)*V194*$E194/$D194&lt;1,"&lt;1",ROUND((X194-W194)*V194*$E194/$D194,2))))</f>
        <v>341.2</v>
      </c>
      <c r="Z194">
        <v>1</v>
      </c>
      <c r="AA194">
        <v>0</v>
      </c>
      <c r="AB194">
        <f>IF($A194="","",VLOOKUP($A194,DADOS!F:O,7,FALSE))</f>
        <v>0.039</v>
      </c>
      <c r="AC194">
        <f>IF(A194="","",IF(AB194="","",IF((AB194-AA194)*Z194*$E194/$D194&lt;1,"&lt;1",ROUND((AB194-AA194)*Z194*$E194/$D194,2))))</f>
        <v>3.9</v>
      </c>
      <c r="AD194">
        <v>1</v>
      </c>
      <c r="AE194">
        <v>0</v>
      </c>
      <c r="AF194">
        <f>IF($A194="","",VLOOKUP($A194,DADOS!F:O,10,FALSE))</f>
        <v>2.178</v>
      </c>
      <c r="AG194">
        <f>IF(A194="","",IF(AF194="","",IF((AF194-AE194)*AD194*$E194/$D194&lt;1,"&lt;1",ROUND((AF194-AE194)*AD194*$E194/$D194,2))))</f>
        <v>217.8</v>
      </c>
      <c r="AH194">
        <v>1</v>
      </c>
      <c r="AI194">
        <v>0</v>
      </c>
      <c r="AJ194">
        <f>IF($A194="","",VLOOKUP($A194,DADOS!F:O,8,FALSE))</f>
        <v>0.254</v>
      </c>
      <c r="AK194">
        <f>IF(A194="","",IF(AJ194="","",IF((AJ194-AI194)*AH194*$E194/$D194&lt;1,"&lt;1",ROUND((AJ194-AI194)*AH194*$E194/$D194,2))))</f>
        <v>25.4</v>
      </c>
      <c r="AL194">
        <v>1</v>
      </c>
      <c r="AM194">
        <v>0</v>
      </c>
      <c r="AN194">
        <f>IF($A194="","",VLOOKUP($A194,DADOS!F:O,2,FALSE))</f>
        <v>109.809</v>
      </c>
      <c r="AO194">
        <f>IF(A194="","",IF(AN194="","",IF((AN194-AM194)*AL194*$E194/$D194/1000&lt;0.2,"&lt;0,2",ROUND((AN194-AM194)*AL194*$E194/$D194/1000,2))))</f>
        <v>10.98</v>
      </c>
      <c r="AP194">
        <v>1</v>
      </c>
      <c r="AR194">
        <f>IF($A194="","",VLOOKUP($A194,DADOS!F:P,11,FALSE))</f>
        <v>0</v>
      </c>
      <c r="AS194" t="str">
        <f>IF(E194="","",IF(AQ194="","",IF(AR194="","",IF((AR194-AQ194)*AP194*$E194/$D194&lt;1,"&lt;1",ROUND((AR194-AQ194)*AP194*$E194/$D194,2)))))</f>
        <v/>
      </c>
      <c r="AT194">
        <v>1</v>
      </c>
      <c r="AV194">
        <f>IF(A194="","",VLOOKUP(A194,DADOS!F:R,12,FALSE))</f>
        <v>0</v>
      </c>
      <c r="AW194" t="str">
        <f>IF(A194="","",IF(AU194="","",IF(AV194="","",IF((AV194-AU194)*AT194*$E194/$D194&lt;1,"&lt;1",ROUND((AV194-AU194)*AT194*$E194/$D194,2)))))</f>
        <v/>
      </c>
      <c r="AX194">
        <v>1</v>
      </c>
      <c r="AZ194">
        <f>IF($A194="","",VLOOKUP($A194,DADOS!F:R,13,FALSE))</f>
        <v>0</v>
      </c>
      <c r="BA194" t="str">
        <f>IF(A194="","",IF(AY194="","",IF(AZ194="","",IF((AZ194-AY194)*AX194*$E194/$D194&lt;1,"&lt;1",ROUND((AZ194-AY194)*AX194*$E194/$D194,2)))))</f>
        <v/>
      </c>
      <c r="BB194" t="str">
        <v>n.a.</v>
      </c>
      <c r="BC194" t="str">
        <v>Letícia</v>
      </c>
    </row>
    <row r="195">
      <c r="A195" t="str">
        <v>0693</v>
      </c>
      <c r="B195" t="str">
        <f>IF(A195="","",A195&amp;"/20")</f>
        <v>0693/20</v>
      </c>
      <c r="D195">
        <v>0.5</v>
      </c>
      <c r="E195">
        <v>50</v>
      </c>
      <c r="F195">
        <v>1</v>
      </c>
      <c r="G195">
        <v>0.149</v>
      </c>
      <c r="H195">
        <f>IF($A195="","",VLOOKUP($A195,DADOS!F:O,3,FALSE))</f>
        <v>52.671</v>
      </c>
      <c r="I195">
        <f>IF(A195="","",IF(H195="","",IF((H195-G195)*F195*$E195/$D195/1000&lt;0.2,"&lt;0,2",ROUND((H195-G195)*F195*$E195/$D195/1000,2))))</f>
        <v>5.25</v>
      </c>
      <c r="J195">
        <v>1</v>
      </c>
      <c r="K195">
        <v>0.684</v>
      </c>
      <c r="L195">
        <f>IF($A195="","",VLOOKUP($A195,DADOS!F:O,6,FALSE))</f>
        <v>27.433</v>
      </c>
      <c r="M195">
        <f>IF(A195="","",IF(L195="","",IF((L195-K195)*J195*$E195/$D195/1000&lt;0.2,"&lt;0,2",ROUND((L195-K195)*J195*$E195/$D195/1000,2))))</f>
        <v>2.67</v>
      </c>
      <c r="N195">
        <v>1</v>
      </c>
      <c r="O195">
        <v>0</v>
      </c>
      <c r="P195">
        <f>IF($A195="","",VLOOKUP($A195,DADOS!F:O,5,FALSE))</f>
        <v>25.354</v>
      </c>
      <c r="Q195">
        <f>IF(A195="","",IF(P195="","",IF((P195-O195)*N195*$E195/$D195/1000&lt;0.2,"&lt;0,2",ROUND((P195-O195)*N195*$E195/$D195/1000,2))))</f>
        <v>2.54</v>
      </c>
      <c r="R195">
        <v>1</v>
      </c>
      <c r="S195">
        <v>0</v>
      </c>
      <c r="T195">
        <f>IF($A195="","",VLOOKUP($A195,DADOS!F:O,4,FALSE))</f>
        <v>66.783</v>
      </c>
      <c r="U195">
        <f>IF(A195="","",IF(T195="","",IF((T195-S195)*R195*$E195/$D195/1000&lt;0.2,"&lt;0,2",ROUND((T195-S195)*R195*$E195/$D195/1000,2))))</f>
        <v>6.68</v>
      </c>
      <c r="V195">
        <v>1</v>
      </c>
      <c r="W195">
        <v>0</v>
      </c>
      <c r="X195">
        <f>IF($A195="","",VLOOKUP($A195,DADOS!F:O,9,FALSE))</f>
        <v>2.028</v>
      </c>
      <c r="Y195">
        <f>IF(A195="","",IF(X195="","",IF((X195-W195)*V195*$E195/$D195&lt;1,"&lt;1",ROUND((X195-W195)*V195*$E195/$D195,2))))</f>
        <v>202.8</v>
      </c>
      <c r="Z195">
        <v>1</v>
      </c>
      <c r="AA195">
        <v>0</v>
      </c>
      <c r="AB195">
        <f>IF($A195="","",VLOOKUP($A195,DADOS!F:O,7,FALSE))</f>
        <v>0.047</v>
      </c>
      <c r="AC195">
        <f>IF(A195="","",IF(AB195="","",IF((AB195-AA195)*Z195*$E195/$D195&lt;1,"&lt;1",ROUND((AB195-AA195)*Z195*$E195/$D195,2))))</f>
        <v>4.7</v>
      </c>
      <c r="AD195">
        <v>1</v>
      </c>
      <c r="AE195">
        <v>0</v>
      </c>
      <c r="AF195">
        <f>IF($A195="","",VLOOKUP($A195,DADOS!F:O,10,FALSE))</f>
        <v>1.227</v>
      </c>
      <c r="AG195">
        <f>IF(A195="","",IF(AF195="","",IF((AF195-AE195)*AD195*$E195/$D195&lt;1,"&lt;1",ROUND((AF195-AE195)*AD195*$E195/$D195,2))))</f>
        <v>122.7</v>
      </c>
      <c r="AH195">
        <v>1</v>
      </c>
      <c r="AI195">
        <v>0</v>
      </c>
      <c r="AJ195">
        <f>IF($A195="","",VLOOKUP($A195,DADOS!F:O,8,FALSE))</f>
        <v>0.332</v>
      </c>
      <c r="AK195">
        <f>IF(A195="","",IF(AJ195="","",IF((AJ195-AI195)*AH195*$E195/$D195&lt;1,"&lt;1",ROUND((AJ195-AI195)*AH195*$E195/$D195,2))))</f>
        <v>33.2</v>
      </c>
      <c r="AL195">
        <v>1</v>
      </c>
      <c r="AM195">
        <v>0</v>
      </c>
      <c r="AN195">
        <f>IF($A195="","",VLOOKUP($A195,DADOS!F:O,2,FALSE))</f>
        <v>103.563</v>
      </c>
      <c r="AO195">
        <f>IF(A195="","",IF(AN195="","",IF((AN195-AM195)*AL195*$E195/$D195/1000&lt;0.2,"&lt;0,2",ROUND((AN195-AM195)*AL195*$E195/$D195/1000,2))))</f>
        <v>10.36</v>
      </c>
      <c r="AP195">
        <v>1</v>
      </c>
      <c r="AR195">
        <f>IF($A195="","",VLOOKUP($A195,DADOS!F:P,11,FALSE))</f>
        <v>0</v>
      </c>
      <c r="AS195" t="str">
        <f>IF(E195="","",IF(AQ195="","",IF(AR195="","",IF((AR195-AQ195)*AP195*$E195/$D195&lt;1,"&lt;1",ROUND((AR195-AQ195)*AP195*$E195/$D195,2)))))</f>
        <v/>
      </c>
      <c r="AT195">
        <v>1</v>
      </c>
      <c r="AV195">
        <f>IF(A195="","",VLOOKUP(A195,DADOS!F:R,12,FALSE))</f>
        <v>0</v>
      </c>
      <c r="AW195" t="str">
        <f>IF(A195="","",IF(AU195="","",IF(AV195="","",IF((AV195-AU195)*AT195*$E195/$D195&lt;1,"&lt;1",ROUND((AV195-AU195)*AT195*$E195/$D195,2)))))</f>
        <v/>
      </c>
      <c r="AX195">
        <v>1</v>
      </c>
      <c r="AZ195">
        <f>IF($A195="","",VLOOKUP($A195,DADOS!F:R,13,FALSE))</f>
        <v>0</v>
      </c>
      <c r="BA195" t="str">
        <f>IF(A195="","",IF(AY195="","",IF(AZ195="","",IF((AZ195-AY195)*AX195*$E195/$D195&lt;1,"&lt;1",ROUND((AZ195-AY195)*AX195*$E195/$D195,2)))))</f>
        <v/>
      </c>
      <c r="BB195" t="str">
        <v>n.a.</v>
      </c>
      <c r="BC195" t="str">
        <v>Letícia</v>
      </c>
    </row>
    <row r="196">
      <c r="A196" t="str">
        <v>0694</v>
      </c>
      <c r="B196" t="str">
        <f>IF(A196="","",A196&amp;"/20")</f>
        <v>0694/20</v>
      </c>
      <c r="D196">
        <v>0.5</v>
      </c>
      <c r="E196">
        <v>50</v>
      </c>
      <c r="F196">
        <v>1</v>
      </c>
      <c r="G196">
        <v>0.149</v>
      </c>
      <c r="H196">
        <f>IF($A196="","",VLOOKUP($A196,DADOS!F:O,3,FALSE))</f>
        <v>39.729</v>
      </c>
      <c r="I196">
        <f>IF(A196="","",IF(H196="","",IF((H196-G196)*F196*$E196/$D196/1000&lt;0.2,"&lt;0,2",ROUND((H196-G196)*F196*$E196/$D196/1000,2))))</f>
        <v>3.96</v>
      </c>
      <c r="J196">
        <v>1</v>
      </c>
      <c r="K196">
        <v>0.684</v>
      </c>
      <c r="L196">
        <f>IF($A196="","",VLOOKUP($A196,DADOS!F:O,6,FALSE))</f>
        <v>26.313</v>
      </c>
      <c r="M196">
        <f>IF(A196="","",IF(L196="","",IF((L196-K196)*J196*$E196/$D196/1000&lt;0.2,"&lt;0,2",ROUND((L196-K196)*J196*$E196/$D196/1000,2))))</f>
        <v>2.56</v>
      </c>
      <c r="N196">
        <v>1</v>
      </c>
      <c r="O196">
        <v>0</v>
      </c>
      <c r="P196">
        <f>IF($A196="","",VLOOKUP($A196,DADOS!F:O,5,FALSE))</f>
        <v>16.95</v>
      </c>
      <c r="Q196">
        <f>IF(A196="","",IF(P196="","",IF((P196-O196)*N196*$E196/$D196/1000&lt;0.2,"&lt;0,2",ROUND((P196-O196)*N196*$E196/$D196/1000,2))))</f>
        <v>1.7</v>
      </c>
      <c r="R196">
        <v>1</v>
      </c>
      <c r="S196">
        <v>0</v>
      </c>
      <c r="T196">
        <f>IF($A196="","",VLOOKUP($A196,DADOS!F:O,4,FALSE))</f>
        <v>88.889</v>
      </c>
      <c r="U196">
        <f>IF(A196="","",IF(T196="","",IF((T196-S196)*R196*$E196/$D196/1000&lt;0.2,"&lt;0,2",ROUND((T196-S196)*R196*$E196/$D196/1000,2))))</f>
        <v>8.89</v>
      </c>
      <c r="V196">
        <v>1</v>
      </c>
      <c r="W196">
        <v>0</v>
      </c>
      <c r="X196">
        <f>IF($A196="","",VLOOKUP($A196,DADOS!F:O,9,FALSE))</f>
        <v>2.014</v>
      </c>
      <c r="Y196">
        <f>IF(A196="","",IF(X196="","",IF((X196-W196)*V196*$E196/$D196&lt;1,"&lt;1",ROUND((X196-W196)*V196*$E196/$D196,2))))</f>
        <v>201.4</v>
      </c>
      <c r="Z196">
        <v>1</v>
      </c>
      <c r="AA196">
        <v>0</v>
      </c>
      <c r="AB196">
        <f>IF($A196="","",VLOOKUP($A196,DADOS!F:O,7,FALSE))</f>
        <v>0.036</v>
      </c>
      <c r="AC196">
        <f>IF(A196="","",IF(AB196="","",IF((AB196-AA196)*Z196*$E196/$D196&lt;1,"&lt;1",ROUND((AB196-AA196)*Z196*$E196/$D196,2))))</f>
        <v>3.6</v>
      </c>
      <c r="AD196">
        <v>1</v>
      </c>
      <c r="AE196">
        <v>0</v>
      </c>
      <c r="AF196">
        <f>IF($A196="","",VLOOKUP($A196,DADOS!F:O,10,FALSE))</f>
        <v>2.017</v>
      </c>
      <c r="AG196">
        <f>IF(A196="","",IF(AF196="","",IF((AF196-AE196)*AD196*$E196/$D196&lt;1,"&lt;1",ROUND((AF196-AE196)*AD196*$E196/$D196,2))))</f>
        <v>201.7</v>
      </c>
      <c r="AH196">
        <v>1</v>
      </c>
      <c r="AI196">
        <v>0</v>
      </c>
      <c r="AJ196">
        <f>IF($A196="","",VLOOKUP($A196,DADOS!F:O,8,FALSE))</f>
        <v>0.308</v>
      </c>
      <c r="AK196">
        <f>IF(A196="","",IF(AJ196="","",IF((AJ196-AI196)*AH196*$E196/$D196&lt;1,"&lt;1",ROUND((AJ196-AI196)*AH196*$E196/$D196,2))))</f>
        <v>30.8</v>
      </c>
      <c r="AL196">
        <v>1</v>
      </c>
      <c r="AM196">
        <v>0</v>
      </c>
      <c r="AN196">
        <f>IF($A196="","",VLOOKUP($A196,DADOS!F:O,2,FALSE))</f>
        <v>85.569</v>
      </c>
      <c r="AO196">
        <f>IF(A196="","",IF(AN196="","",IF((AN196-AM196)*AL196*$E196/$D196/1000&lt;0.2,"&lt;0,2",ROUND((AN196-AM196)*AL196*$E196/$D196/1000,2))))</f>
        <v>8.56</v>
      </c>
      <c r="AP196">
        <v>1</v>
      </c>
      <c r="AR196">
        <f>IF($A196="","",VLOOKUP($A196,DADOS!F:P,11,FALSE))</f>
        <v>0</v>
      </c>
      <c r="AS196" t="str">
        <f>IF(E196="","",IF(AQ196="","",IF(AR196="","",IF((AR196-AQ196)*AP196*$E196/$D196&lt;1,"&lt;1",ROUND((AR196-AQ196)*AP196*$E196/$D196,2)))))</f>
        <v/>
      </c>
      <c r="AT196">
        <v>1</v>
      </c>
      <c r="AV196">
        <f>IF(A196="","",VLOOKUP(A196,DADOS!F:R,12,FALSE))</f>
        <v>0</v>
      </c>
      <c r="AW196" t="str">
        <f>IF(A196="","",IF(AU196="","",IF(AV196="","",IF((AV196-AU196)*AT196*$E196/$D196&lt;1,"&lt;1",ROUND((AV196-AU196)*AT196*$E196/$D196,2)))))</f>
        <v/>
      </c>
      <c r="AX196">
        <v>1</v>
      </c>
      <c r="AZ196">
        <f>IF($A196="","",VLOOKUP($A196,DADOS!F:R,13,FALSE))</f>
        <v>0</v>
      </c>
      <c r="BA196" t="str">
        <f>IF(A196="","",IF(AY196="","",IF(AZ196="","",IF((AZ196-AY196)*AX196*$E196/$D196&lt;1,"&lt;1",ROUND((AZ196-AY196)*AX196*$E196/$D196,2)))))</f>
        <v/>
      </c>
      <c r="BB196" t="str">
        <v>n.a.</v>
      </c>
      <c r="BC196" t="str">
        <v>Letícia</v>
      </c>
    </row>
    <row r="197">
      <c r="A197" t="str">
        <v>0695</v>
      </c>
      <c r="B197" t="str">
        <f>IF(A197="","",A197&amp;"/20")</f>
        <v>0695/20</v>
      </c>
      <c r="D197">
        <v>0.5</v>
      </c>
      <c r="E197">
        <v>50</v>
      </c>
      <c r="F197">
        <v>1</v>
      </c>
      <c r="G197">
        <v>0.149</v>
      </c>
      <c r="H197">
        <f>IF($A197="","",VLOOKUP($A197,DADOS!F:O,3,FALSE))</f>
        <v>46.43</v>
      </c>
      <c r="I197">
        <f>IF(A197="","",IF(H197="","",IF((H197-G197)*F197*$E197/$D197/1000&lt;0.2,"&lt;0,2",ROUND((H197-G197)*F197*$E197/$D197/1000,2))))</f>
        <v>4.63</v>
      </c>
      <c r="J197">
        <v>1</v>
      </c>
      <c r="K197">
        <v>0.684</v>
      </c>
      <c r="L197">
        <f>IF($A197="","",VLOOKUP($A197,DADOS!F:O,6,FALSE))</f>
        <v>26.814</v>
      </c>
      <c r="M197">
        <f>IF(A197="","",IF(L197="","",IF((L197-K197)*J197*$E197/$D197/1000&lt;0.2,"&lt;0,2",ROUND((L197-K197)*J197*$E197/$D197/1000,2))))</f>
        <v>2.61</v>
      </c>
      <c r="N197">
        <v>1</v>
      </c>
      <c r="O197">
        <v>0</v>
      </c>
      <c r="P197">
        <f>IF($A197="","",VLOOKUP($A197,DADOS!F:O,5,FALSE))</f>
        <v>16.784</v>
      </c>
      <c r="Q197">
        <f>IF(A197="","",IF(P197="","",IF((P197-O197)*N197*$E197/$D197/1000&lt;0.2,"&lt;0,2",ROUND((P197-O197)*N197*$E197/$D197/1000,2))))</f>
        <v>1.68</v>
      </c>
      <c r="R197">
        <v>1</v>
      </c>
      <c r="S197">
        <v>0</v>
      </c>
      <c r="T197">
        <f>IF($A197="","",VLOOKUP($A197,DADOS!F:O,4,FALSE))</f>
        <v>76.807</v>
      </c>
      <c r="U197">
        <f>IF(A197="","",IF(T197="","",IF((T197-S197)*R197*$E197/$D197/1000&lt;0.2,"&lt;0,2",ROUND((T197-S197)*R197*$E197/$D197/1000,2))))</f>
        <v>7.68</v>
      </c>
      <c r="V197">
        <v>1</v>
      </c>
      <c r="W197">
        <v>0</v>
      </c>
      <c r="X197">
        <f>IF($A197="","",VLOOKUP($A197,DADOS!F:O,9,FALSE))</f>
        <v>3.759</v>
      </c>
      <c r="Y197">
        <f>IF(A197="","",IF(X197="","",IF((X197-W197)*V197*$E197/$D197&lt;1,"&lt;1",ROUND((X197-W197)*V197*$E197/$D197,2))))</f>
        <v>375.9</v>
      </c>
      <c r="Z197">
        <v>1</v>
      </c>
      <c r="AA197">
        <v>0</v>
      </c>
      <c r="AB197">
        <f>IF($A197="","",VLOOKUP($A197,DADOS!F:O,7,FALSE))</f>
        <v>0.061</v>
      </c>
      <c r="AC197">
        <f>IF(A197="","",IF(AB197="","",IF((AB197-AA197)*Z197*$E197/$D197&lt;1,"&lt;1",ROUND((AB197-AA197)*Z197*$E197/$D197,2))))</f>
        <v>6.1</v>
      </c>
      <c r="AD197">
        <v>1</v>
      </c>
      <c r="AE197">
        <v>0</v>
      </c>
      <c r="AF197">
        <f>IF($A197="","",VLOOKUP($A197,DADOS!F:O,10,FALSE))</f>
        <v>4.002</v>
      </c>
      <c r="AG197">
        <f>IF(A197="","",IF(AF197="","",IF((AF197-AE197)*AD197*$E197/$D197&lt;1,"&lt;1",ROUND((AF197-AE197)*AD197*$E197/$D197,2))))</f>
        <v>400.2</v>
      </c>
      <c r="AH197">
        <v>1</v>
      </c>
      <c r="AI197">
        <v>0</v>
      </c>
      <c r="AJ197">
        <f>IF($A197="","",VLOOKUP($A197,DADOS!F:O,8,FALSE))</f>
        <v>0.416</v>
      </c>
      <c r="AK197">
        <f>IF(A197="","",IF(AJ197="","",IF((AJ197-AI197)*AH197*$E197/$D197&lt;1,"&lt;1",ROUND((AJ197-AI197)*AH197*$E197/$D197,2))))</f>
        <v>41.6</v>
      </c>
      <c r="AL197">
        <v>1</v>
      </c>
      <c r="AM197">
        <v>0</v>
      </c>
      <c r="AN197">
        <f>IF($A197="","",VLOOKUP($A197,DADOS!F:O,2,FALSE))</f>
        <v>117.989</v>
      </c>
      <c r="AO197">
        <f>IF(A197="","",IF(AN197="","",IF((AN197-AM197)*AL197*$E197/$D197/1000&lt;0.2,"&lt;0,2",ROUND((AN197-AM197)*AL197*$E197/$D197/1000,2))))</f>
        <v>11.8</v>
      </c>
      <c r="AP197">
        <v>1</v>
      </c>
      <c r="AR197">
        <f>IF($A197="","",VLOOKUP($A197,DADOS!F:P,11,FALSE))</f>
        <v>0</v>
      </c>
      <c r="AS197" t="str">
        <f>IF(E197="","",IF(AQ197="","",IF(AR197="","",IF((AR197-AQ197)*AP197*$E197/$D197&lt;1,"&lt;1",ROUND((AR197-AQ197)*AP197*$E197/$D197,2)))))</f>
        <v/>
      </c>
      <c r="AT197">
        <v>1</v>
      </c>
      <c r="AV197">
        <f>IF(A197="","",VLOOKUP(A197,DADOS!F:R,12,FALSE))</f>
        <v>0</v>
      </c>
      <c r="AW197" t="str">
        <f>IF(A197="","",IF(AU197="","",IF(AV197="","",IF((AV197-AU197)*AT197*$E197/$D197&lt;1,"&lt;1",ROUND((AV197-AU197)*AT197*$E197/$D197,2)))))</f>
        <v/>
      </c>
      <c r="AX197">
        <v>1</v>
      </c>
      <c r="AZ197">
        <f>IF($A197="","",VLOOKUP($A197,DADOS!F:R,13,FALSE))</f>
        <v>0</v>
      </c>
      <c r="BA197" t="str">
        <f>IF(A197="","",IF(AY197="","",IF(AZ197="","",IF((AZ197-AY197)*AX197*$E197/$D197&lt;1,"&lt;1",ROUND((AZ197-AY197)*AX197*$E197/$D197,2)))))</f>
        <v/>
      </c>
      <c r="BB197" t="str">
        <v>n.a.</v>
      </c>
      <c r="BC197" t="str">
        <v>Letícia</v>
      </c>
    </row>
    <row r="198">
      <c r="A198" t="str">
        <v>BR 22.01-3</v>
      </c>
      <c r="B198" t="str">
        <f>IF(A198="","",A198&amp;"/20")</f>
        <v>BR 22.01-3/20</v>
      </c>
      <c r="D198">
        <v>0.5</v>
      </c>
      <c r="E198">
        <v>50</v>
      </c>
      <c r="F198">
        <v>1</v>
      </c>
      <c r="G198">
        <v>0.382</v>
      </c>
      <c r="H198">
        <f>IF($A198="","",VLOOKUP($A198,DADOS!F:O,3,FALSE))</f>
        <v>0.382</v>
      </c>
      <c r="I198" t="str">
        <f>IF(A198="","",IF(H198="","",IF((H198-G198)*F198*$E198/$D198/1000&lt;0.2,"&lt;0,2",ROUND((H198-G198)*F198*$E198/$D198/1000,2))))</f>
        <v>&lt;0,2</v>
      </c>
      <c r="J198">
        <v>1</v>
      </c>
      <c r="K198">
        <v>1.117</v>
      </c>
      <c r="L198">
        <f>IF($A198="","",VLOOKUP($A198,DADOS!F:O,6,FALSE))</f>
        <v>1.117</v>
      </c>
      <c r="M198" t="str">
        <f>IF(A198="","",IF(L198="","",IF((L198-K198)*J198*$E198/$D198/1000&lt;0.2,"&lt;0,2",ROUND((L198-K198)*J198*$E198/$D198/1000,2))))</f>
        <v>&lt;0,2</v>
      </c>
      <c r="N198">
        <v>1</v>
      </c>
      <c r="O198">
        <v>0</v>
      </c>
      <c r="P198">
        <f>IF($A198="","",VLOOKUP($A198,DADOS!F:O,5,FALSE))</f>
        <v>0.45</v>
      </c>
      <c r="Q198" t="str">
        <f>IF(A198="","",IF(P198="","",IF((P198-O198)*N198*$E198/$D198/1000&lt;0.2,"&lt;0,2",ROUND((P198-O198)*N198*$E198/$D198/1000,2))))</f>
        <v>&lt;0,2</v>
      </c>
      <c r="R198">
        <v>1</v>
      </c>
      <c r="S198">
        <v>0</v>
      </c>
      <c r="T198">
        <f>IF($A198="","",VLOOKUP($A198,DADOS!F:O,4,FALSE))</f>
        <v>1.095</v>
      </c>
      <c r="U198" t="str">
        <f>IF(A198="","",IF(T198="","",IF((T198-S198)*R198*$E198/$D198/1000&lt;0.2,"&lt;0,2",ROUND((T198-S198)*R198*$E198/$D198/1000,2))))</f>
        <v>&lt;0,2</v>
      </c>
      <c r="V198">
        <v>1</v>
      </c>
      <c r="W198">
        <v>0</v>
      </c>
      <c r="X198">
        <f>IF($A198="","",VLOOKUP($A198,DADOS!F:O,9,FALSE))</f>
        <v>0.081</v>
      </c>
      <c r="Y198">
        <f>IF(A198="","",IF(X198="","",IF((X198-W198)*V198*$E198/$D198&lt;1,"&lt;1",ROUND((X198-W198)*V198*$E198/$D198,2))))</f>
        <v>8.1</v>
      </c>
      <c r="Z198">
        <v>1</v>
      </c>
      <c r="AA198">
        <v>0</v>
      </c>
      <c r="AB198">
        <f>IF($A198="","",VLOOKUP($A198,DADOS!F:O,7,FALSE))</f>
        <v>0</v>
      </c>
      <c r="AC198" t="str">
        <f>IF(A198="","",IF(AB198="","",IF((AB198-AA198)*Z198*$E198/$D198&lt;1,"&lt;1",ROUND((AB198-AA198)*Z198*$E198/$D198,2))))</f>
        <v>&lt;1</v>
      </c>
      <c r="AD198">
        <v>1</v>
      </c>
      <c r="AE198">
        <v>0</v>
      </c>
      <c r="AF198">
        <f>IF($A198="","",VLOOKUP($A198,DADOS!F:O,10,FALSE))</f>
        <v>0</v>
      </c>
      <c r="AG198" t="str">
        <f>IF(A198="","",IF(AF198="","",IF((AF198-AE198)*AD198*$E198/$D198&lt;1,"&lt;1",ROUND((AF198-AE198)*AD198*$E198/$D198,2))))</f>
        <v>&lt;1</v>
      </c>
      <c r="AH198">
        <v>1</v>
      </c>
      <c r="AI198">
        <v>0</v>
      </c>
      <c r="AJ198">
        <f>IF($A198="","",VLOOKUP($A198,DADOS!F:O,8,FALSE))</f>
        <v>0.055</v>
      </c>
      <c r="AK198">
        <f>IF(A198="","",IF(AJ198="","",IF((AJ198-AI198)*AH198*$E198/$D198&lt;1,"&lt;1",ROUND((AJ198-AI198)*AH198*$E198/$D198,2))))</f>
        <v>5.5</v>
      </c>
      <c r="AL198">
        <v>1</v>
      </c>
      <c r="AM198">
        <v>0</v>
      </c>
      <c r="AN198">
        <f>IF($A198="","",VLOOKUP($A198,DADOS!F:O,2,FALSE))</f>
        <v>0.791</v>
      </c>
      <c r="AO198" t="str">
        <f>IF(A198="","",IF(AN198="","",IF((AN198-AM198)*AL198*$E198/$D198/1000&lt;0.2,"&lt;0,2",ROUND((AN198-AM198)*AL198*$E198/$D198/1000,2))))</f>
        <v>&lt;0,2</v>
      </c>
      <c r="AP198">
        <v>1</v>
      </c>
      <c r="AR198">
        <f>IF($A198="","",VLOOKUP($A198,DADOS!F:P,11,FALSE))</f>
        <v>0</v>
      </c>
      <c r="AS198" t="str">
        <f>IF(E198="","",IF(AQ198="","",IF(AR198="","",IF((AR198-AQ198)*AP198*$E198/$D198&lt;1,"&lt;1",ROUND((AR198-AQ198)*AP198*$E198/$D198,2)))))</f>
        <v/>
      </c>
      <c r="AT198">
        <v>1</v>
      </c>
      <c r="AV198">
        <f>IF(A198="","",VLOOKUP(A198,DADOS!F:R,12,FALSE))</f>
        <v>0</v>
      </c>
      <c r="AW198" t="str">
        <f>IF(A198="","",IF(AU198="","",IF(AV198="","",IF((AV198-AU198)*AT198*$E198/$D198&lt;1,"&lt;1",ROUND((AV198-AU198)*AT198*$E198/$D198,2)))))</f>
        <v/>
      </c>
      <c r="AX198">
        <v>1</v>
      </c>
      <c r="AZ198">
        <f>IF($A198="","",VLOOKUP($A198,DADOS!F:R,13,FALSE))</f>
        <v>0</v>
      </c>
      <c r="BA198" t="str">
        <f>IF(A198="","",IF(AY198="","",IF(AZ198="","",IF((AZ198-AY198)*AX198*$E198/$D198&lt;1,"&lt;1",ROUND((AZ198-AY198)*AX198*$E198/$D198,2)))))</f>
        <v/>
      </c>
      <c r="BB198" t="str">
        <v>n.a.</v>
      </c>
      <c r="BC198" t="str">
        <v>Letícia</v>
      </c>
    </row>
    <row r="199">
      <c r="A199" t="str">
        <v>T01-C-220120-03</v>
      </c>
      <c r="B199" t="str">
        <f>IF(A199="","",A199&amp;"/20")</f>
        <v>T01-C-220120-03/20</v>
      </c>
      <c r="D199">
        <v>0.5</v>
      </c>
      <c r="E199">
        <v>50</v>
      </c>
      <c r="F199">
        <v>1</v>
      </c>
      <c r="G199">
        <v>0.382</v>
      </c>
      <c r="H199">
        <f>IF($A199="","",VLOOKUP($A199,DADOS!F:O,3,FALSE))</f>
        <v>26.52</v>
      </c>
      <c r="I199">
        <f>IF(A199="","",IF(H199="","",IF((H199-G199)*F199*$E199/$D199/1000&lt;0.2,"&lt;0,2",ROUND((H199-G199)*F199*$E199/$D199/1000,2))))</f>
        <v>2.61</v>
      </c>
      <c r="J199">
        <v>1</v>
      </c>
      <c r="K199">
        <v>1.117</v>
      </c>
      <c r="L199">
        <f>IF($A199="","",VLOOKUP($A199,DADOS!F:O,6,FALSE))</f>
        <v>17.058</v>
      </c>
      <c r="M199">
        <f>IF(A199="","",IF(L199="","",IF((L199-K199)*J199*$E199/$D199/1000&lt;0.2,"&lt;0,2",ROUND((L199-K199)*J199*$E199/$D199/1000,2))))</f>
        <v>1.59</v>
      </c>
      <c r="N199">
        <v>1</v>
      </c>
      <c r="O199">
        <v>0</v>
      </c>
      <c r="P199">
        <f>IF($A199="","",VLOOKUP($A199,DADOS!F:O,5,FALSE))</f>
        <v>12.074</v>
      </c>
      <c r="Q199">
        <f>IF(A199="","",IF(P199="","",IF((P199-O199)*N199*$E199/$D199/1000&lt;0.2,"&lt;0,2",ROUND((P199-O199)*N199*$E199/$D199/1000,2))))</f>
        <v>1.21</v>
      </c>
      <c r="R199">
        <v>1</v>
      </c>
      <c r="S199">
        <v>0</v>
      </c>
      <c r="T199">
        <f>IF($A199="","",VLOOKUP($A199,DADOS!F:O,4,FALSE))</f>
        <v>144.816</v>
      </c>
      <c r="U199">
        <f>IF(A199="","",IF(T199="","",IF((T199-S199)*R199*$E199/$D199/1000&lt;0.2,"&lt;0,2",ROUND((T199-S199)*R199*$E199/$D199/1000,2))))</f>
        <v>14.48</v>
      </c>
      <c r="V199">
        <v>1</v>
      </c>
      <c r="W199">
        <v>0</v>
      </c>
      <c r="X199">
        <f>IF($A199="","",VLOOKUP($A199,DADOS!F:O,9,FALSE))</f>
        <v>1.406</v>
      </c>
      <c r="Y199">
        <f>IF(A199="","",IF(X199="","",IF((X199-W199)*V199*$E199/$D199&lt;1,"&lt;1",ROUND((X199-W199)*V199*$E199/$D199,2))))</f>
        <v>140.6</v>
      </c>
      <c r="Z199">
        <v>1</v>
      </c>
      <c r="AA199">
        <v>0</v>
      </c>
      <c r="AB199">
        <f>IF($A199="","",VLOOKUP($A199,DADOS!F:O,7,FALSE))</f>
        <v>0.098</v>
      </c>
      <c r="AC199">
        <f>IF(A199="","",IF(AB199="","",IF((AB199-AA199)*Z199*$E199/$D199&lt;1,"&lt;1",ROUND((AB199-AA199)*Z199*$E199/$D199,2))))</f>
        <v>9.8</v>
      </c>
      <c r="AD199">
        <v>1</v>
      </c>
      <c r="AE199">
        <v>0</v>
      </c>
      <c r="AF199">
        <f>IF($A199="","",VLOOKUP($A199,DADOS!F:O,10,FALSE))</f>
        <v>4.418</v>
      </c>
      <c r="AG199">
        <f>IF(A199="","",IF(AF199="","",IF((AF199-AE199)*AD199*$E199/$D199&lt;1,"&lt;1",ROUND((AF199-AE199)*AD199*$E199/$D199,2))))</f>
        <v>441.8</v>
      </c>
      <c r="AH199">
        <v>1</v>
      </c>
      <c r="AI199">
        <v>0</v>
      </c>
      <c r="AJ199">
        <f>IF($A199="","",VLOOKUP($A199,DADOS!F:O,8,FALSE))</f>
        <v>0.229</v>
      </c>
      <c r="AK199">
        <f>IF(A199="","",IF(AJ199="","",IF((AJ199-AI199)*AH199*$E199/$D199&lt;1,"&lt;1",ROUND((AJ199-AI199)*AH199*$E199/$D199,2))))</f>
        <v>22.9</v>
      </c>
      <c r="AL199">
        <v>1</v>
      </c>
      <c r="AM199">
        <v>0</v>
      </c>
      <c r="AN199">
        <f>IF($A199="","",VLOOKUP($A199,DADOS!F:O,2,FALSE))</f>
        <v>85.729</v>
      </c>
      <c r="AO199">
        <f>IF(A199="","",IF(AN199="","",IF((AN199-AM199)*AL199*$E199/$D199/1000&lt;0.2,"&lt;0,2",ROUND((AN199-AM199)*AL199*$E199/$D199/1000,2))))</f>
        <v>8.57</v>
      </c>
      <c r="AP199">
        <v>1</v>
      </c>
      <c r="AR199">
        <f>IF($A199="","",VLOOKUP($A199,DADOS!F:P,11,FALSE))</f>
        <v>0</v>
      </c>
      <c r="AS199" t="str">
        <f>IF(E199="","",IF(AQ199="","",IF(AR199="","",IF((AR199-AQ199)*AP199*$E199/$D199&lt;1,"&lt;1",ROUND((AR199-AQ199)*AP199*$E199/$D199,2)))))</f>
        <v/>
      </c>
      <c r="AT199">
        <v>1</v>
      </c>
      <c r="AV199">
        <f>IF(A199="","",VLOOKUP(A199,DADOS!F:R,12,FALSE))</f>
        <v>0</v>
      </c>
      <c r="AW199" t="str">
        <f>IF(A199="","",IF(AU199="","",IF(AV199="","",IF((AV199-AU199)*AT199*$E199/$D199&lt;1,"&lt;1",ROUND((AV199-AU199)*AT199*$E199/$D199,2)))))</f>
        <v/>
      </c>
      <c r="AX199">
        <v>1</v>
      </c>
      <c r="AZ199">
        <f>IF($A199="","",VLOOKUP($A199,DADOS!F:R,13,FALSE))</f>
        <v>0</v>
      </c>
      <c r="BA199" t="str">
        <f>IF(A199="","",IF(AY199="","",IF(AZ199="","",IF((AZ199-AY199)*AX199*$E199/$D199&lt;1,"&lt;1",ROUND((AZ199-AY199)*AX199*$E199/$D199,2)))))</f>
        <v/>
      </c>
      <c r="BB199" t="str">
        <v>n.a.</v>
      </c>
      <c r="BC199" t="str">
        <v>Letícia</v>
      </c>
    </row>
    <row r="200">
      <c r="A200" t="str">
        <v>0696</v>
      </c>
      <c r="B200" t="str">
        <f>IF(A200="","",A200&amp;"/20")</f>
        <v>0696/20</v>
      </c>
      <c r="D200">
        <v>0.5</v>
      </c>
      <c r="E200">
        <v>50</v>
      </c>
      <c r="F200">
        <v>1</v>
      </c>
      <c r="G200">
        <v>0.382</v>
      </c>
      <c r="H200">
        <f>IF($A200="","",VLOOKUP($A200,DADOS!F:O,3,FALSE))</f>
        <v>31.631</v>
      </c>
      <c r="I200">
        <f>IF(A200="","",IF(H200="","",IF((H200-G200)*F200*$E200/$D200/1000&lt;0.2,"&lt;0,2",ROUND((H200-G200)*F200*$E200/$D200/1000,2))))</f>
        <v>3.12</v>
      </c>
      <c r="J200">
        <v>1</v>
      </c>
      <c r="K200">
        <v>1.117</v>
      </c>
      <c r="L200">
        <f>IF($A200="","",VLOOKUP($A200,DADOS!F:O,6,FALSE))</f>
        <v>22.592</v>
      </c>
      <c r="M200">
        <f>IF(A200="","",IF(L200="","",IF((L200-K200)*J200*$E200/$D200/1000&lt;0.2,"&lt;0,2",ROUND((L200-K200)*J200*$E200/$D200/1000,2))))</f>
        <v>2.15</v>
      </c>
      <c r="N200">
        <v>1</v>
      </c>
      <c r="O200">
        <v>0</v>
      </c>
      <c r="P200">
        <f>IF($A200="","",VLOOKUP($A200,DADOS!F:O,5,FALSE))</f>
        <v>15.915</v>
      </c>
      <c r="Q200">
        <f>IF(A200="","",IF(P200="","",IF((P200-O200)*N200*$E200/$D200/1000&lt;0.2,"&lt;0,2",ROUND((P200-O200)*N200*$E200/$D200/1000,2))))</f>
        <v>1.59</v>
      </c>
      <c r="R200">
        <v>1</v>
      </c>
      <c r="S200">
        <v>0</v>
      </c>
      <c r="T200">
        <f>IF($A200="","",VLOOKUP($A200,DADOS!F:O,4,FALSE))</f>
        <v>110.575</v>
      </c>
      <c r="U200">
        <f>IF(A200="","",IF(T200="","",IF((T200-S200)*R200*$E200/$D200/1000&lt;0.2,"&lt;0,2",ROUND((T200-S200)*R200*$E200/$D200/1000,2))))</f>
        <v>11.06</v>
      </c>
      <c r="V200">
        <v>1</v>
      </c>
      <c r="W200">
        <v>0</v>
      </c>
      <c r="X200">
        <f>IF($A200="","",VLOOKUP($A200,DADOS!F:O,9,FALSE))</f>
        <v>1.982</v>
      </c>
      <c r="Y200">
        <f>IF(A200="","",IF(X200="","",IF((X200-W200)*V200*$E200/$D200&lt;1,"&lt;1",ROUND((X200-W200)*V200*$E200/$D200,2))))</f>
        <v>198.2</v>
      </c>
      <c r="Z200">
        <v>1</v>
      </c>
      <c r="AA200">
        <v>0</v>
      </c>
      <c r="AB200">
        <f>IF($A200="","",VLOOKUP($A200,DADOS!F:O,7,FALSE))</f>
        <v>0.037</v>
      </c>
      <c r="AC200">
        <f>IF(A200="","",IF(AB200="","",IF((AB200-AA200)*Z200*$E200/$D200&lt;1,"&lt;1",ROUND((AB200-AA200)*Z200*$E200/$D200,2))))</f>
        <v>3.7</v>
      </c>
      <c r="AD200">
        <v>1</v>
      </c>
      <c r="AE200">
        <v>0</v>
      </c>
      <c r="AF200">
        <f>IF($A200="","",VLOOKUP($A200,DADOS!F:O,10,FALSE))</f>
        <v>1.026</v>
      </c>
      <c r="AG200">
        <f>IF(A200="","",IF(AF200="","",IF((AF200-AE200)*AD200*$E200/$D200&lt;1,"&lt;1",ROUND((AF200-AE200)*AD200*$E200/$D200,2))))</f>
        <v>102.6</v>
      </c>
      <c r="AH200">
        <v>1</v>
      </c>
      <c r="AI200">
        <v>0</v>
      </c>
      <c r="AJ200">
        <f>IF($A200="","",VLOOKUP($A200,DADOS!F:O,8,FALSE))</f>
        <v>0.19</v>
      </c>
      <c r="AK200">
        <f>IF(A200="","",IF(AJ200="","",IF((AJ200-AI200)*AH200*$E200/$D200&lt;1,"&lt;1",ROUND((AJ200-AI200)*AH200*$E200/$D200,2))))</f>
        <v>19</v>
      </c>
      <c r="AL200">
        <v>1</v>
      </c>
      <c r="AM200">
        <v>0</v>
      </c>
      <c r="AN200">
        <f>IF($A200="","",VLOOKUP($A200,DADOS!F:O,2,FALSE))</f>
        <v>66.238</v>
      </c>
      <c r="AO200">
        <f>IF(A200="","",IF(AN200="","",IF((AN200-AM200)*AL200*$E200/$D200/1000&lt;0.2,"&lt;0,2",ROUND((AN200-AM200)*AL200*$E200/$D200/1000,2))))</f>
        <v>6.62</v>
      </c>
      <c r="AP200">
        <v>1</v>
      </c>
      <c r="AR200">
        <f>IF($A200="","",VLOOKUP($A200,DADOS!F:P,11,FALSE))</f>
        <v>0</v>
      </c>
      <c r="AS200" t="str">
        <f>IF(E200="","",IF(AQ200="","",IF(AR200="","",IF((AR200-AQ200)*AP200*$E200/$D200&lt;1,"&lt;1",ROUND((AR200-AQ200)*AP200*$E200/$D200,2)))))</f>
        <v/>
      </c>
      <c r="AT200">
        <v>1</v>
      </c>
      <c r="AV200">
        <f>IF(A200="","",VLOOKUP(A200,DADOS!F:R,12,FALSE))</f>
        <v>0</v>
      </c>
      <c r="AW200" t="str">
        <f>IF(A200="","",IF(AU200="","",IF(AV200="","",IF((AV200-AU200)*AT200*$E200/$D200&lt;1,"&lt;1",ROUND((AV200-AU200)*AT200*$E200/$D200,2)))))</f>
        <v/>
      </c>
      <c r="AX200">
        <v>1</v>
      </c>
      <c r="AZ200">
        <f>IF($A200="","",VLOOKUP($A200,DADOS!F:R,13,FALSE))</f>
        <v>0</v>
      </c>
      <c r="BA200" t="str">
        <f>IF(A200="","",IF(AY200="","",IF(AZ200="","",IF((AZ200-AY200)*AX200*$E200/$D200&lt;1,"&lt;1",ROUND((AZ200-AY200)*AX200*$E200/$D200,2)))))</f>
        <v/>
      </c>
      <c r="BB200" t="str">
        <v>n.a.</v>
      </c>
      <c r="BC200" t="str">
        <v>Letícia</v>
      </c>
    </row>
    <row r="201">
      <c r="A201" t="str">
        <v>0697</v>
      </c>
      <c r="B201" t="str">
        <f>IF(A201="","",A201&amp;"/20")</f>
        <v>0697/20</v>
      </c>
      <c r="D201">
        <v>0.5</v>
      </c>
      <c r="E201">
        <v>50</v>
      </c>
      <c r="F201">
        <v>1</v>
      </c>
      <c r="G201">
        <v>0.382</v>
      </c>
      <c r="H201">
        <f>IF($A201="","",VLOOKUP($A201,DADOS!F:O,3,FALSE))</f>
        <v>37.677</v>
      </c>
      <c r="I201">
        <f>IF(A201="","",IF(H201="","",IF((H201-G201)*F201*$E201/$D201/1000&lt;0.2,"&lt;0,2",ROUND((H201-G201)*F201*$E201/$D201/1000,2))))</f>
        <v>3.73</v>
      </c>
      <c r="J201">
        <v>1</v>
      </c>
      <c r="K201">
        <v>1.117</v>
      </c>
      <c r="L201">
        <f>IF($A201="","",VLOOKUP($A201,DADOS!F:O,6,FALSE))</f>
        <v>25.662</v>
      </c>
      <c r="M201">
        <f>IF(A201="","",IF(L201="","",IF((L201-K201)*J201*$E201/$D201/1000&lt;0.2,"&lt;0,2",ROUND((L201-K201)*J201*$E201/$D201/1000,2))))</f>
        <v>2.45</v>
      </c>
      <c r="N201">
        <v>1</v>
      </c>
      <c r="O201">
        <v>0</v>
      </c>
      <c r="P201">
        <f>IF($A201="","",VLOOKUP($A201,DADOS!F:O,5,FALSE))</f>
        <v>15.169</v>
      </c>
      <c r="Q201">
        <f>IF(A201="","",IF(P201="","",IF((P201-O201)*N201*$E201/$D201/1000&lt;0.2,"&lt;0,2",ROUND((P201-O201)*N201*$E201/$D201/1000,2))))</f>
        <v>1.52</v>
      </c>
      <c r="R201">
        <v>1</v>
      </c>
      <c r="S201">
        <v>0</v>
      </c>
      <c r="T201">
        <f>IF($A201="","",VLOOKUP($A201,DADOS!F:O,4,FALSE))</f>
        <v>89.655</v>
      </c>
      <c r="U201">
        <f>IF(A201="","",IF(T201="","",IF((T201-S201)*R201*$E201/$D201/1000&lt;0.2,"&lt;0,2",ROUND((T201-S201)*R201*$E201/$D201/1000,2))))</f>
        <v>8.97</v>
      </c>
      <c r="V201">
        <v>1</v>
      </c>
      <c r="W201">
        <v>0</v>
      </c>
      <c r="X201">
        <f>IF($A201="","",VLOOKUP($A201,DADOS!F:O,9,FALSE))</f>
        <v>1.955</v>
      </c>
      <c r="Y201">
        <f>IF(A201="","",IF(X201="","",IF((X201-W201)*V201*$E201/$D201&lt;1,"&lt;1",ROUND((X201-W201)*V201*$E201/$D201,2))))</f>
        <v>195.5</v>
      </c>
      <c r="Z201">
        <v>1</v>
      </c>
      <c r="AA201">
        <v>0</v>
      </c>
      <c r="AB201">
        <f>IF($A201="","",VLOOKUP($A201,DADOS!F:O,7,FALSE))</f>
        <v>0.025</v>
      </c>
      <c r="AC201">
        <f>IF(A201="","",IF(AB201="","",IF((AB201-AA201)*Z201*$E201/$D201&lt;1,"&lt;1",ROUND((AB201-AA201)*Z201*$E201/$D201,2))))</f>
        <v>2.5</v>
      </c>
      <c r="AD201">
        <v>1</v>
      </c>
      <c r="AE201">
        <v>0</v>
      </c>
      <c r="AF201">
        <f>IF($A201="","",VLOOKUP($A201,DADOS!F:O,10,FALSE))</f>
        <v>0.959</v>
      </c>
      <c r="AG201">
        <f>IF(A201="","",IF(AF201="","",IF((AF201-AE201)*AD201*$E201/$D201&lt;1,"&lt;1",ROUND((AF201-AE201)*AD201*$E201/$D201,2))))</f>
        <v>95.9</v>
      </c>
      <c r="AH201">
        <v>1</v>
      </c>
      <c r="AI201">
        <v>0</v>
      </c>
      <c r="AJ201">
        <f>IF($A201="","",VLOOKUP($A201,DADOS!F:O,8,FALSE))</f>
        <v>0.197</v>
      </c>
      <c r="AK201">
        <f>IF(A201="","",IF(AJ201="","",IF((AJ201-AI201)*AH201*$E201/$D201&lt;1,"&lt;1",ROUND((AJ201-AI201)*AH201*$E201/$D201,2))))</f>
        <v>19.7</v>
      </c>
      <c r="AL201">
        <v>1</v>
      </c>
      <c r="AM201">
        <v>0</v>
      </c>
      <c r="AN201">
        <f>IF($A201="","",VLOOKUP($A201,DADOS!F:O,2,FALSE))</f>
        <v>81.443</v>
      </c>
      <c r="AO201">
        <f>IF(A201="","",IF(AN201="","",IF((AN201-AM201)*AL201*$E201/$D201/1000&lt;0.2,"&lt;0,2",ROUND((AN201-AM201)*AL201*$E201/$D201/1000,2))))</f>
        <v>8.14</v>
      </c>
      <c r="AP201">
        <v>1</v>
      </c>
      <c r="AR201">
        <f>IF($A201="","",VLOOKUP($A201,DADOS!F:P,11,FALSE))</f>
        <v>0</v>
      </c>
      <c r="AS201" t="str">
        <f>IF(E201="","",IF(AQ201="","",IF(AR201="","",IF((AR201-AQ201)*AP201*$E201/$D201&lt;1,"&lt;1",ROUND((AR201-AQ201)*AP201*$E201/$D201,2)))))</f>
        <v/>
      </c>
      <c r="AT201">
        <v>1</v>
      </c>
      <c r="AV201">
        <f>IF(A201="","",VLOOKUP(A201,DADOS!F:R,12,FALSE))</f>
        <v>0</v>
      </c>
      <c r="AW201" t="str">
        <f>IF(A201="","",IF(AU201="","",IF(AV201="","",IF((AV201-AU201)*AT201*$E201/$D201&lt;1,"&lt;1",ROUND((AV201-AU201)*AT201*$E201/$D201,2)))))</f>
        <v/>
      </c>
      <c r="AX201">
        <v>1</v>
      </c>
      <c r="AZ201">
        <f>IF($A201="","",VLOOKUP($A201,DADOS!F:R,13,FALSE))</f>
        <v>0</v>
      </c>
      <c r="BA201" t="str">
        <f>IF(A201="","",IF(AY201="","",IF(AZ201="","",IF((AZ201-AY201)*AX201*$E201/$D201&lt;1,"&lt;1",ROUND((AZ201-AY201)*AX201*$E201/$D201,2)))))</f>
        <v/>
      </c>
      <c r="BB201" t="str">
        <v>n.a.</v>
      </c>
      <c r="BC201" t="str">
        <v>Letícia</v>
      </c>
    </row>
    <row r="202">
      <c r="A202" t="str">
        <v>0698</v>
      </c>
      <c r="B202" t="str">
        <f>IF(A202="","",A202&amp;"/20")</f>
        <v>0698/20</v>
      </c>
      <c r="D202">
        <v>0.5</v>
      </c>
      <c r="E202">
        <v>50</v>
      </c>
      <c r="F202">
        <v>1</v>
      </c>
      <c r="G202">
        <v>0.382</v>
      </c>
      <c r="H202">
        <f>IF($A202="","",VLOOKUP($A202,DADOS!F:O,3,FALSE))</f>
        <v>45.06</v>
      </c>
      <c r="I202">
        <f>IF(A202="","",IF(H202="","",IF((H202-G202)*F202*$E202/$D202/1000&lt;0.2,"&lt;0,2",ROUND((H202-G202)*F202*$E202/$D202/1000,2))))</f>
        <v>4.47</v>
      </c>
      <c r="J202">
        <v>1</v>
      </c>
      <c r="K202">
        <v>1.117</v>
      </c>
      <c r="L202">
        <f>IF($A202="","",VLOOKUP($A202,DADOS!F:O,6,FALSE))</f>
        <v>23.489</v>
      </c>
      <c r="M202">
        <f>IF(A202="","",IF(L202="","",IF((L202-K202)*J202*$E202/$D202/1000&lt;0.2,"&lt;0,2",ROUND((L202-K202)*J202*$E202/$D202/1000,2))))</f>
        <v>2.24</v>
      </c>
      <c r="N202">
        <v>1</v>
      </c>
      <c r="O202">
        <v>0</v>
      </c>
      <c r="P202">
        <f>IF($A202="","",VLOOKUP($A202,DADOS!F:O,5,FALSE))</f>
        <v>18.025</v>
      </c>
      <c r="Q202">
        <f>IF(A202="","",IF(P202="","",IF((P202-O202)*N202*$E202/$D202/1000&lt;0.2,"&lt;0,2",ROUND((P202-O202)*N202*$E202/$D202/1000,2))))</f>
        <v>1.8</v>
      </c>
      <c r="R202">
        <v>1</v>
      </c>
      <c r="S202">
        <v>0</v>
      </c>
      <c r="T202">
        <f>IF($A202="","",VLOOKUP($A202,DADOS!F:O,4,FALSE))</f>
        <v>64.874</v>
      </c>
      <c r="U202">
        <f>IF(A202="","",IF(T202="","",IF((T202-S202)*R202*$E202/$D202/1000&lt;0.2,"&lt;0,2",ROUND((T202-S202)*R202*$E202/$D202/1000,2))))</f>
        <v>6.49</v>
      </c>
      <c r="V202">
        <v>1</v>
      </c>
      <c r="W202">
        <v>0</v>
      </c>
      <c r="X202">
        <f>IF($A202="","",VLOOKUP($A202,DADOS!F:O,9,FALSE))</f>
        <v>1.78</v>
      </c>
      <c r="Y202">
        <f>IF(A202="","",IF(X202="","",IF((X202-W202)*V202*$E202/$D202&lt;1,"&lt;1",ROUND((X202-W202)*V202*$E202/$D202,2))))</f>
        <v>178</v>
      </c>
      <c r="Z202">
        <v>1</v>
      </c>
      <c r="AA202">
        <v>0</v>
      </c>
      <c r="AB202">
        <f>IF($A202="","",VLOOKUP($A202,DADOS!F:O,7,FALSE))</f>
        <v>0.034</v>
      </c>
      <c r="AC202">
        <f>IF(A202="","",IF(AB202="","",IF((AB202-AA202)*Z202*$E202/$D202&lt;1,"&lt;1",ROUND((AB202-AA202)*Z202*$E202/$D202,2))))</f>
        <v>3.4</v>
      </c>
      <c r="AD202">
        <v>1</v>
      </c>
      <c r="AE202">
        <v>0</v>
      </c>
      <c r="AF202">
        <f>IF($A202="","",VLOOKUP($A202,DADOS!F:O,10,FALSE))</f>
        <v>1.649</v>
      </c>
      <c r="AG202">
        <f>IF(A202="","",IF(AF202="","",IF((AF202-AE202)*AD202*$E202/$D202&lt;1,"&lt;1",ROUND((AF202-AE202)*AD202*$E202/$D202,2))))</f>
        <v>164.9</v>
      </c>
      <c r="AH202">
        <v>1</v>
      </c>
      <c r="AI202">
        <v>0</v>
      </c>
      <c r="AJ202">
        <f>IF($A202="","",VLOOKUP($A202,DADOS!F:O,8,FALSE))</f>
        <v>0.209</v>
      </c>
      <c r="AK202">
        <f>IF(A202="","",IF(AJ202="","",IF((AJ202-AI202)*AH202*$E202/$D202&lt;1,"&lt;1",ROUND((AJ202-AI202)*AH202*$E202/$D202,2))))</f>
        <v>20.9</v>
      </c>
      <c r="AL202">
        <v>1</v>
      </c>
      <c r="AM202">
        <v>0</v>
      </c>
      <c r="AN202">
        <f>IF($A202="","",VLOOKUP($A202,DADOS!F:O,2,FALSE))</f>
        <v>85.606</v>
      </c>
      <c r="AO202">
        <f>IF(A202="","",IF(AN202="","",IF((AN202-AM202)*AL202*$E202/$D202/1000&lt;0.2,"&lt;0,2",ROUND((AN202-AM202)*AL202*$E202/$D202/1000,2))))</f>
        <v>8.56</v>
      </c>
      <c r="AP202">
        <v>1</v>
      </c>
      <c r="AR202">
        <f>IF($A202="","",VLOOKUP($A202,DADOS!F:P,11,FALSE))</f>
        <v>0</v>
      </c>
      <c r="AS202" t="str">
        <f>IF(E202="","",IF(AQ202="","",IF(AR202="","",IF((AR202-AQ202)*AP202*$E202/$D202&lt;1,"&lt;1",ROUND((AR202-AQ202)*AP202*$E202/$D202,2)))))</f>
        <v/>
      </c>
      <c r="AT202">
        <v>1</v>
      </c>
      <c r="AV202">
        <f>IF(A202="","",VLOOKUP(A202,DADOS!F:R,12,FALSE))</f>
        <v>0</v>
      </c>
      <c r="AW202" t="str">
        <f>IF(A202="","",IF(AU202="","",IF(AV202="","",IF((AV202-AU202)*AT202*$E202/$D202&lt;1,"&lt;1",ROUND((AV202-AU202)*AT202*$E202/$D202,2)))))</f>
        <v/>
      </c>
      <c r="AX202">
        <v>1</v>
      </c>
      <c r="AZ202">
        <f>IF($A202="","",VLOOKUP($A202,DADOS!F:R,13,FALSE))</f>
        <v>0</v>
      </c>
      <c r="BA202" t="str">
        <f>IF(A202="","",IF(AY202="","",IF(AZ202="","",IF((AZ202-AY202)*AX202*$E202/$D202&lt;1,"&lt;1",ROUND((AZ202-AY202)*AX202*$E202/$D202,2)))))</f>
        <v/>
      </c>
      <c r="BB202" t="str">
        <v>n.a.</v>
      </c>
      <c r="BC202" t="str">
        <v>Letícia</v>
      </c>
    </row>
    <row r="203">
      <c r="A203" t="str">
        <v>0699</v>
      </c>
      <c r="B203" t="str">
        <f>IF(A203="","",A203&amp;"/20")</f>
        <v>0699/20</v>
      </c>
      <c r="D203">
        <v>0.5</v>
      </c>
      <c r="E203">
        <v>50</v>
      </c>
      <c r="F203">
        <v>1</v>
      </c>
      <c r="G203">
        <v>0.382</v>
      </c>
      <c r="H203">
        <f>IF($A203="","",VLOOKUP($A203,DADOS!F:O,3,FALSE))</f>
        <v>29.212</v>
      </c>
      <c r="I203">
        <f>IF(A203="","",IF(H203="","",IF((H203-G203)*F203*$E203/$D203/1000&lt;0.2,"&lt;0,2",ROUND((H203-G203)*F203*$E203/$D203/1000,2))))</f>
        <v>2.88</v>
      </c>
      <c r="J203">
        <v>1</v>
      </c>
      <c r="K203">
        <v>1.117</v>
      </c>
      <c r="L203">
        <f>IF($A203="","",VLOOKUP($A203,DADOS!F:O,6,FALSE))</f>
        <v>20.306</v>
      </c>
      <c r="M203">
        <f>IF(A203="","",IF(L203="","",IF((L203-K203)*J203*$E203/$D203/1000&lt;0.2,"&lt;0,2",ROUND((L203-K203)*J203*$E203/$D203/1000,2))))</f>
        <v>1.92</v>
      </c>
      <c r="N203">
        <v>1</v>
      </c>
      <c r="O203">
        <v>0</v>
      </c>
      <c r="P203">
        <f>IF($A203="","",VLOOKUP($A203,DADOS!F:O,5,FALSE))</f>
        <v>11.638</v>
      </c>
      <c r="Q203">
        <f>IF(A203="","",IF(P203="","",IF((P203-O203)*N203*$E203/$D203/1000&lt;0.2,"&lt;0,2",ROUND((P203-O203)*N203*$E203/$D203/1000,2))))</f>
        <v>1.16</v>
      </c>
      <c r="R203">
        <v>1</v>
      </c>
      <c r="S203">
        <v>0</v>
      </c>
      <c r="T203">
        <f>IF($A203="","",VLOOKUP($A203,DADOS!F:O,4,FALSE))</f>
        <v>85.747</v>
      </c>
      <c r="U203">
        <f>IF(A203="","",IF(T203="","",IF((T203-S203)*R203*$E203/$D203/1000&lt;0.2,"&lt;0,2",ROUND((T203-S203)*R203*$E203/$D203/1000,2))))</f>
        <v>8.57</v>
      </c>
      <c r="V203">
        <v>1</v>
      </c>
      <c r="W203">
        <v>0</v>
      </c>
      <c r="X203">
        <f>IF($A203="","",VLOOKUP($A203,DADOS!F:O,9,FALSE))</f>
        <v>2.766</v>
      </c>
      <c r="Y203">
        <f>IF(A203="","",IF(X203="","",IF((X203-W203)*V203*$E203/$D203&lt;1,"&lt;1",ROUND((X203-W203)*V203*$E203/$D203,2))))</f>
        <v>276.6</v>
      </c>
      <c r="Z203">
        <v>1</v>
      </c>
      <c r="AA203">
        <v>0</v>
      </c>
      <c r="AB203">
        <f>IF($A203="","",VLOOKUP($A203,DADOS!F:O,7,FALSE))</f>
        <v>0.054</v>
      </c>
      <c r="AC203">
        <f>IF(A203="","",IF(AB203="","",IF((AB203-AA203)*Z203*$E203/$D203&lt;1,"&lt;1",ROUND((AB203-AA203)*Z203*$E203/$D203,2))))</f>
        <v>5.4</v>
      </c>
      <c r="AD203">
        <v>1</v>
      </c>
      <c r="AE203">
        <v>0</v>
      </c>
      <c r="AF203">
        <f>IF($A203="","",VLOOKUP($A203,DADOS!F:O,10,FALSE))</f>
        <v>1.724</v>
      </c>
      <c r="AG203">
        <f>IF(A203="","",IF(AF203="","",IF((AF203-AE203)*AD203*$E203/$D203&lt;1,"&lt;1",ROUND((AF203-AE203)*AD203*$E203/$D203,2))))</f>
        <v>172.4</v>
      </c>
      <c r="AH203">
        <v>1</v>
      </c>
      <c r="AI203">
        <v>0</v>
      </c>
      <c r="AJ203">
        <f>IF($A203="","",VLOOKUP($A203,DADOS!F:O,8,FALSE))</f>
        <v>0.24</v>
      </c>
      <c r="AK203">
        <f>IF(A203="","",IF(AJ203="","",IF((AJ203-AI203)*AH203*$E203/$D203&lt;1,"&lt;1",ROUND((AJ203-AI203)*AH203*$E203/$D203,2))))</f>
        <v>24</v>
      </c>
      <c r="AL203">
        <v>1</v>
      </c>
      <c r="AM203">
        <v>0</v>
      </c>
      <c r="AN203">
        <f>IF($A203="","",VLOOKUP($A203,DADOS!F:O,2,FALSE))</f>
        <v>89.642</v>
      </c>
      <c r="AO203">
        <f>IF(A203="","",IF(AN203="","",IF((AN203-AM203)*AL203*$E203/$D203/1000&lt;0.2,"&lt;0,2",ROUND((AN203-AM203)*AL203*$E203/$D203/1000,2))))</f>
        <v>8.96</v>
      </c>
      <c r="AP203">
        <v>1</v>
      </c>
      <c r="AR203">
        <f>IF($A203="","",VLOOKUP($A203,DADOS!F:P,11,FALSE))</f>
        <v>0</v>
      </c>
      <c r="AS203" t="str">
        <f>IF(E203="","",IF(AQ203="","",IF(AR203="","",IF((AR203-AQ203)*AP203*$E203/$D203&lt;1,"&lt;1",ROUND((AR203-AQ203)*AP203*$E203/$D203,2)))))</f>
        <v/>
      </c>
      <c r="AT203">
        <v>1</v>
      </c>
      <c r="AV203">
        <f>IF(A203="","",VLOOKUP(A203,DADOS!F:R,12,FALSE))</f>
        <v>0</v>
      </c>
      <c r="AW203" t="str">
        <f>IF(A203="","",IF(AU203="","",IF(AV203="","",IF((AV203-AU203)*AT203*$E203/$D203&lt;1,"&lt;1",ROUND((AV203-AU203)*AT203*$E203/$D203,2)))))</f>
        <v/>
      </c>
      <c r="AX203">
        <v>1</v>
      </c>
      <c r="AZ203">
        <f>IF($A203="","",VLOOKUP($A203,DADOS!F:R,13,FALSE))</f>
        <v>0</v>
      </c>
      <c r="BA203" t="str">
        <f>IF(A203="","",IF(AY203="","",IF(AZ203="","",IF((AZ203-AY203)*AX203*$E203/$D203&lt;1,"&lt;1",ROUND((AZ203-AY203)*AX203*$E203/$D203,2)))))</f>
        <v/>
      </c>
      <c r="BB203" t="str">
        <v>n.a.</v>
      </c>
      <c r="BC203" t="str">
        <v>Letícia</v>
      </c>
    </row>
    <row r="204">
      <c r="A204" t="str">
        <v>0700</v>
      </c>
      <c r="B204" t="str">
        <f>IF(A204="","",A204&amp;"/20")</f>
        <v>0700/20</v>
      </c>
      <c r="D204">
        <v>0.5</v>
      </c>
      <c r="E204">
        <v>50</v>
      </c>
      <c r="F204">
        <v>1</v>
      </c>
      <c r="G204">
        <v>0.382</v>
      </c>
      <c r="H204">
        <f>IF($A204="","",VLOOKUP($A204,DADOS!F:O,3,FALSE))</f>
        <v>27.746</v>
      </c>
      <c r="I204">
        <f>IF(A204="","",IF(H204="","",IF((H204-G204)*F204*$E204/$D204/1000&lt;0.2,"&lt;0,2",ROUND((H204-G204)*F204*$E204/$D204/1000,2))))</f>
        <v>2.74</v>
      </c>
      <c r="J204">
        <v>1</v>
      </c>
      <c r="K204">
        <v>1.117</v>
      </c>
      <c r="L204">
        <f>IF($A204="","",VLOOKUP($A204,DADOS!F:O,6,FALSE))</f>
        <v>20.731</v>
      </c>
      <c r="M204">
        <f>IF(A204="","",IF(L204="","",IF((L204-K204)*J204*$E204/$D204/1000&lt;0.2,"&lt;0,2",ROUND((L204-K204)*J204*$E204/$D204/1000,2))))</f>
        <v>1.96</v>
      </c>
      <c r="N204">
        <v>1</v>
      </c>
      <c r="O204">
        <v>0</v>
      </c>
      <c r="P204">
        <f>IF($A204="","",VLOOKUP($A204,DADOS!F:O,5,FALSE))</f>
        <v>12.808</v>
      </c>
      <c r="Q204">
        <f>IF(A204="","",IF(P204="","",IF((P204-O204)*N204*$E204/$D204/1000&lt;0.2,"&lt;0,2",ROUND((P204-O204)*N204*$E204/$D204/1000,2))))</f>
        <v>1.28</v>
      </c>
      <c r="R204">
        <v>1</v>
      </c>
      <c r="S204">
        <v>0</v>
      </c>
      <c r="T204">
        <f>IF($A204="","",VLOOKUP($A204,DADOS!F:O,4,FALSE))</f>
        <v>100.397</v>
      </c>
      <c r="U204">
        <f>IF(A204="","",IF(T204="","",IF((T204-S204)*R204*$E204/$D204/1000&lt;0.2,"&lt;0,2",ROUND((T204-S204)*R204*$E204/$D204/1000,2))))</f>
        <v>10.04</v>
      </c>
      <c r="V204">
        <v>1</v>
      </c>
      <c r="W204">
        <v>0</v>
      </c>
      <c r="X204">
        <f>IF($A204="","",VLOOKUP($A204,DADOS!F:O,9,FALSE))</f>
        <v>2.74</v>
      </c>
      <c r="Y204">
        <f>IF(A204="","",IF(X204="","",IF((X204-W204)*V204*$E204/$D204&lt;1,"&lt;1",ROUND((X204-W204)*V204*$E204/$D204,2))))</f>
        <v>274</v>
      </c>
      <c r="Z204">
        <v>1</v>
      </c>
      <c r="AA204">
        <v>0</v>
      </c>
      <c r="AB204">
        <f>IF($A204="","",VLOOKUP($A204,DADOS!F:O,7,FALSE))</f>
        <v>0.052</v>
      </c>
      <c r="AC204">
        <f>IF(A204="","",IF(AB204="","",IF((AB204-AA204)*Z204*$E204/$D204&lt;1,"&lt;1",ROUND((AB204-AA204)*Z204*$E204/$D204,2))))</f>
        <v>5.2</v>
      </c>
      <c r="AD204">
        <v>1</v>
      </c>
      <c r="AE204">
        <v>0</v>
      </c>
      <c r="AF204">
        <f>IF($A204="","",VLOOKUP($A204,DADOS!F:O,10,FALSE))</f>
        <v>1.082</v>
      </c>
      <c r="AG204">
        <f>IF(A204="","",IF(AF204="","",IF((AF204-AE204)*AD204*$E204/$D204&lt;1,"&lt;1",ROUND((AF204-AE204)*AD204*$E204/$D204,2))))</f>
        <v>108.2</v>
      </c>
      <c r="AH204">
        <v>1</v>
      </c>
      <c r="AI204">
        <v>0</v>
      </c>
      <c r="AJ204">
        <f>IF($A204="","",VLOOKUP($A204,DADOS!F:O,8,FALSE))</f>
        <v>0.254</v>
      </c>
      <c r="AK204">
        <f>IF(A204="","",IF(AJ204="","",IF((AJ204-AI204)*AH204*$E204/$D204&lt;1,"&lt;1",ROUND((AJ204-AI204)*AH204*$E204/$D204,2))))</f>
        <v>25.4</v>
      </c>
      <c r="AL204">
        <v>1</v>
      </c>
      <c r="AM204">
        <v>0</v>
      </c>
      <c r="AN204">
        <f>IF($A204="","",VLOOKUP($A204,DADOS!F:O,2,FALSE))</f>
        <v>70.883</v>
      </c>
      <c r="AO204">
        <f>IF(A204="","",IF(AN204="","",IF((AN204-AM204)*AL204*$E204/$D204/1000&lt;0.2,"&lt;0,2",ROUND((AN204-AM204)*AL204*$E204/$D204/1000,2))))</f>
        <v>7.09</v>
      </c>
      <c r="AP204">
        <v>1</v>
      </c>
      <c r="AR204">
        <f>IF($A204="","",VLOOKUP($A204,DADOS!F:P,11,FALSE))</f>
        <v>0</v>
      </c>
      <c r="AS204" t="str">
        <f>IF(E204="","",IF(AQ204="","",IF(AR204="","",IF((AR204-AQ204)*AP204*$E204/$D204&lt;1,"&lt;1",ROUND((AR204-AQ204)*AP204*$E204/$D204,2)))))</f>
        <v/>
      </c>
      <c r="AT204">
        <v>1</v>
      </c>
      <c r="AV204">
        <f>IF(A204="","",VLOOKUP(A204,DADOS!F:R,12,FALSE))</f>
        <v>0</v>
      </c>
      <c r="AW204" t="str">
        <f>IF(A204="","",IF(AU204="","",IF(AV204="","",IF((AV204-AU204)*AT204*$E204/$D204&lt;1,"&lt;1",ROUND((AV204-AU204)*AT204*$E204/$D204,2)))))</f>
        <v/>
      </c>
      <c r="AX204">
        <v>1</v>
      </c>
      <c r="AZ204">
        <f>IF($A204="","",VLOOKUP($A204,DADOS!F:R,13,FALSE))</f>
        <v>0</v>
      </c>
      <c r="BA204" t="str">
        <f>IF(A204="","",IF(AY204="","",IF(AZ204="","",IF((AZ204-AY204)*AX204*$E204/$D204&lt;1,"&lt;1",ROUND((AZ204-AY204)*AX204*$E204/$D204,2)))))</f>
        <v/>
      </c>
      <c r="BB204" t="str">
        <v>n.a.</v>
      </c>
      <c r="BC204" t="str">
        <v>Letícia</v>
      </c>
    </row>
    <row r="205">
      <c r="A205" t="str">
        <v>0701</v>
      </c>
      <c r="B205" t="str">
        <f>IF(A205="","",A205&amp;"/20")</f>
        <v>0701/20</v>
      </c>
      <c r="D205">
        <v>0.5</v>
      </c>
      <c r="E205">
        <v>50</v>
      </c>
      <c r="F205">
        <v>1</v>
      </c>
      <c r="G205">
        <v>0.382</v>
      </c>
      <c r="H205">
        <f>IF($A205="","",VLOOKUP($A205,DADOS!F:O,3,FALSE))</f>
        <v>46.283</v>
      </c>
      <c r="I205">
        <f>IF(A205="","",IF(H205="","",IF((H205-G205)*F205*$E205/$D205/1000&lt;0.2,"&lt;0,2",ROUND((H205-G205)*F205*$E205/$D205/1000,2))))</f>
        <v>4.59</v>
      </c>
      <c r="J205">
        <v>1</v>
      </c>
      <c r="K205">
        <v>1.117</v>
      </c>
      <c r="L205">
        <f>IF($A205="","",VLOOKUP($A205,DADOS!F:O,6,FALSE))</f>
        <v>26.561</v>
      </c>
      <c r="M205">
        <f>IF(A205="","",IF(L205="","",IF((L205-K205)*J205*$E205/$D205/1000&lt;0.2,"&lt;0,2",ROUND((L205-K205)*J205*$E205/$D205/1000,2))))</f>
        <v>2.54</v>
      </c>
      <c r="N205">
        <v>1</v>
      </c>
      <c r="O205">
        <v>0</v>
      </c>
      <c r="P205">
        <f>IF($A205="","",VLOOKUP($A205,DADOS!F:O,5,FALSE))</f>
        <v>17.807</v>
      </c>
      <c r="Q205">
        <f>IF(A205="","",IF(P205="","",IF((P205-O205)*N205*$E205/$D205/1000&lt;0.2,"&lt;0,2",ROUND((P205-O205)*N205*$E205/$D205/1000,2))))</f>
        <v>1.78</v>
      </c>
      <c r="R205">
        <v>1</v>
      </c>
      <c r="S205">
        <v>0</v>
      </c>
      <c r="T205">
        <f>IF($A205="","",VLOOKUP($A205,DADOS!F:O,4,FALSE))</f>
        <v>73.515</v>
      </c>
      <c r="U205">
        <f>IF(A205="","",IF(T205="","",IF((T205-S205)*R205*$E205/$D205/1000&lt;0.2,"&lt;0,2",ROUND((T205-S205)*R205*$E205/$D205/1000,2))))</f>
        <v>7.35</v>
      </c>
      <c r="V205">
        <v>1</v>
      </c>
      <c r="W205">
        <v>0</v>
      </c>
      <c r="X205">
        <f>IF($A205="","",VLOOKUP($A205,DADOS!F:O,9,FALSE))</f>
        <v>2.716</v>
      </c>
      <c r="Y205">
        <f>IF(A205="","",IF(X205="","",IF((X205-W205)*V205*$E205/$D205&lt;1,"&lt;1",ROUND((X205-W205)*V205*$E205/$D205,2))))</f>
        <v>271.6</v>
      </c>
      <c r="Z205">
        <v>1</v>
      </c>
      <c r="AA205">
        <v>0</v>
      </c>
      <c r="AB205">
        <f>IF($A205="","",VLOOKUP($A205,DADOS!F:O,7,FALSE))</f>
        <v>0.051</v>
      </c>
      <c r="AC205">
        <f>IF(A205="","",IF(AB205="","",IF((AB205-AA205)*Z205*$E205/$D205&lt;1,"&lt;1",ROUND((AB205-AA205)*Z205*$E205/$D205,2))))</f>
        <v>5.1</v>
      </c>
      <c r="AD205">
        <v>1</v>
      </c>
      <c r="AE205">
        <v>0</v>
      </c>
      <c r="AF205">
        <f>IF($A205="","",VLOOKUP($A205,DADOS!F:O,10,FALSE))</f>
        <v>1.039</v>
      </c>
      <c r="AG205">
        <f>IF(A205="","",IF(AF205="","",IF((AF205-AE205)*AD205*$E205/$D205&lt;1,"&lt;1",ROUND((AF205-AE205)*AD205*$E205/$D205,2))))</f>
        <v>103.9</v>
      </c>
      <c r="AH205">
        <v>1</v>
      </c>
      <c r="AI205">
        <v>0</v>
      </c>
      <c r="AJ205">
        <f>IF($A205="","",VLOOKUP($A205,DADOS!F:O,8,FALSE))</f>
        <v>0.279</v>
      </c>
      <c r="AK205">
        <f>IF(A205="","",IF(AJ205="","",IF((AJ205-AI205)*AH205*$E205/$D205&lt;1,"&lt;1",ROUND((AJ205-AI205)*AH205*$E205/$D205,2))))</f>
        <v>27.9</v>
      </c>
      <c r="AL205">
        <v>1</v>
      </c>
      <c r="AM205">
        <v>0</v>
      </c>
      <c r="AN205">
        <f>IF($A205="","",VLOOKUP($A205,DADOS!F:O,2,FALSE))</f>
        <v>100.084</v>
      </c>
      <c r="AO205">
        <f>IF(A205="","",IF(AN205="","",IF((AN205-AM205)*AL205*$E205/$D205/1000&lt;0.2,"&lt;0,2",ROUND((AN205-AM205)*AL205*$E205/$D205/1000,2))))</f>
        <v>10.01</v>
      </c>
      <c r="AP205">
        <v>1</v>
      </c>
      <c r="AR205">
        <f>IF($A205="","",VLOOKUP($A205,DADOS!F:P,11,FALSE))</f>
        <v>0</v>
      </c>
      <c r="AS205" t="str">
        <f>IF(E205="","",IF(AQ205="","",IF(AR205="","",IF((AR205-AQ205)*AP205*$E205/$D205&lt;1,"&lt;1",ROUND((AR205-AQ205)*AP205*$E205/$D205,2)))))</f>
        <v/>
      </c>
      <c r="AT205">
        <v>1</v>
      </c>
      <c r="AV205">
        <f>IF(A205="","",VLOOKUP(A205,DADOS!F:R,12,FALSE))</f>
        <v>0</v>
      </c>
      <c r="AW205" t="str">
        <f>IF(A205="","",IF(AU205="","",IF(AV205="","",IF((AV205-AU205)*AT205*$E205/$D205&lt;1,"&lt;1",ROUND((AV205-AU205)*AT205*$E205/$D205,2)))))</f>
        <v/>
      </c>
      <c r="AX205">
        <v>1</v>
      </c>
      <c r="AZ205">
        <f>IF($A205="","",VLOOKUP($A205,DADOS!F:R,13,FALSE))</f>
        <v>0</v>
      </c>
      <c r="BA205" t="str">
        <f>IF(A205="","",IF(AY205="","",IF(AZ205="","",IF((AZ205-AY205)*AX205*$E205/$D205&lt;1,"&lt;1",ROUND((AZ205-AY205)*AX205*$E205/$D205,2)))))</f>
        <v/>
      </c>
      <c r="BB205" t="str">
        <v>n.a.</v>
      </c>
      <c r="BC205" t="str">
        <v>Letícia</v>
      </c>
    </row>
    <row r="206">
      <c r="A206" t="str">
        <v>0702</v>
      </c>
      <c r="B206" t="str">
        <f>IF(A206="","",A206&amp;"/20")</f>
        <v>0702/20</v>
      </c>
      <c r="D206">
        <v>0.5</v>
      </c>
      <c r="E206">
        <v>50</v>
      </c>
      <c r="F206">
        <v>1</v>
      </c>
      <c r="G206">
        <v>0.382</v>
      </c>
      <c r="H206">
        <f>IF($A206="","",VLOOKUP($A206,DADOS!F:O,3,FALSE))</f>
        <v>35.453</v>
      </c>
      <c r="I206">
        <f>IF(A206="","",IF(H206="","",IF((H206-G206)*F206*$E206/$D206/1000&lt;0.2,"&lt;0,2",ROUND((H206-G206)*F206*$E206/$D206/1000,2))))</f>
        <v>3.51</v>
      </c>
      <c r="J206">
        <v>1</v>
      </c>
      <c r="K206">
        <v>1.117</v>
      </c>
      <c r="L206">
        <f>IF($A206="","",VLOOKUP($A206,DADOS!F:O,6,FALSE))</f>
        <v>18.664</v>
      </c>
      <c r="M206">
        <f>IF(A206="","",IF(L206="","",IF((L206-K206)*J206*$E206/$D206/1000&lt;0.2,"&lt;0,2",ROUND((L206-K206)*J206*$E206/$D206/1000,2))))</f>
        <v>1.75</v>
      </c>
      <c r="N206">
        <v>1</v>
      </c>
      <c r="O206">
        <v>0</v>
      </c>
      <c r="P206">
        <f>IF($A206="","",VLOOKUP($A206,DADOS!F:O,5,FALSE))</f>
        <v>12.341</v>
      </c>
      <c r="Q206">
        <f>IF(A206="","",IF(P206="","",IF((P206-O206)*N206*$E206/$D206/1000&lt;0.2,"&lt;0,2",ROUND((P206-O206)*N206*$E206/$D206/1000,2))))</f>
        <v>1.23</v>
      </c>
      <c r="R206">
        <v>1</v>
      </c>
      <c r="S206">
        <v>0</v>
      </c>
      <c r="T206">
        <f>IF($A206="","",VLOOKUP($A206,DADOS!F:O,4,FALSE))</f>
        <v>43.925</v>
      </c>
      <c r="U206">
        <f>IF(A206="","",IF(T206="","",IF((T206-S206)*R206*$E206/$D206/1000&lt;0.2,"&lt;0,2",ROUND((T206-S206)*R206*$E206/$D206/1000,2))))</f>
        <v>4.39</v>
      </c>
      <c r="V206">
        <v>1</v>
      </c>
      <c r="W206">
        <v>0</v>
      </c>
      <c r="X206">
        <f>IF($A206="","",VLOOKUP($A206,DADOS!F:O,9,FALSE))</f>
        <v>2.396</v>
      </c>
      <c r="Y206">
        <f>IF(A206="","",IF(X206="","",IF((X206-W206)*V206*$E206/$D206&lt;1,"&lt;1",ROUND((X206-W206)*V206*$E206/$D206,2))))</f>
        <v>239.6</v>
      </c>
      <c r="Z206">
        <v>1</v>
      </c>
      <c r="AA206">
        <v>0</v>
      </c>
      <c r="AB206">
        <f>IF($A206="","",VLOOKUP($A206,DADOS!F:O,7,FALSE))</f>
        <v>0.038</v>
      </c>
      <c r="AC206">
        <f>IF(A206="","",IF(AB206="","",IF((AB206-AA206)*Z206*$E206/$D206&lt;1,"&lt;1",ROUND((AB206-AA206)*Z206*$E206/$D206,2))))</f>
        <v>3.8</v>
      </c>
      <c r="AD206">
        <v>1</v>
      </c>
      <c r="AE206">
        <v>0</v>
      </c>
      <c r="AF206">
        <f>IF($A206="","",VLOOKUP($A206,DADOS!F:O,10,FALSE))</f>
        <v>1.865</v>
      </c>
      <c r="AG206">
        <f>IF(A206="","",IF(AF206="","",IF((AF206-AE206)*AD206*$E206/$D206&lt;1,"&lt;1",ROUND((AF206-AE206)*AD206*$E206/$D206,2))))</f>
        <v>186.5</v>
      </c>
      <c r="AH206">
        <v>1</v>
      </c>
      <c r="AI206">
        <v>0</v>
      </c>
      <c r="AJ206">
        <f>IF($A206="","",VLOOKUP($A206,DADOS!F:O,8,FALSE))</f>
        <v>0.181</v>
      </c>
      <c r="AK206">
        <f>IF(A206="","",IF(AJ206="","",IF((AJ206-AI206)*AH206*$E206/$D206&lt;1,"&lt;1",ROUND((AJ206-AI206)*AH206*$E206/$D206,2))))</f>
        <v>18.1</v>
      </c>
      <c r="AL206">
        <v>1</v>
      </c>
      <c r="AM206">
        <v>0</v>
      </c>
      <c r="AN206">
        <f>IF($A206="","",VLOOKUP($A206,DADOS!F:O,2,FALSE))</f>
        <v>99.784</v>
      </c>
      <c r="AO206">
        <f>IF(A206="","",IF(AN206="","",IF((AN206-AM206)*AL206*$E206/$D206/1000&lt;0.2,"&lt;0,2",ROUND((AN206-AM206)*AL206*$E206/$D206/1000,2))))</f>
        <v>9.98</v>
      </c>
      <c r="AP206">
        <v>1</v>
      </c>
      <c r="AR206">
        <f>IF($A206="","",VLOOKUP($A206,DADOS!F:P,11,FALSE))</f>
        <v>0</v>
      </c>
      <c r="AS206" t="str">
        <f>IF(E206="","",IF(AQ206="","",IF(AR206="","",IF((AR206-AQ206)*AP206*$E206/$D206&lt;1,"&lt;1",ROUND((AR206-AQ206)*AP206*$E206/$D206,2)))))</f>
        <v/>
      </c>
      <c r="AT206">
        <v>1</v>
      </c>
      <c r="AV206">
        <f>IF(A206="","",VLOOKUP(A206,DADOS!F:R,12,FALSE))</f>
        <v>0</v>
      </c>
      <c r="AW206" t="str">
        <f>IF(A206="","",IF(AU206="","",IF(AV206="","",IF((AV206-AU206)*AT206*$E206/$D206&lt;1,"&lt;1",ROUND((AV206-AU206)*AT206*$E206/$D206,2)))))</f>
        <v/>
      </c>
      <c r="AX206">
        <v>1</v>
      </c>
      <c r="AZ206">
        <f>IF($A206="","",VLOOKUP($A206,DADOS!F:R,13,FALSE))</f>
        <v>0</v>
      </c>
      <c r="BA206" t="str">
        <f>IF(A206="","",IF(AY206="","",IF(AZ206="","",IF((AZ206-AY206)*AX206*$E206/$D206&lt;1,"&lt;1",ROUND((AZ206-AY206)*AX206*$E206/$D206,2)))))</f>
        <v/>
      </c>
      <c r="BB206" t="str">
        <v>n.a.</v>
      </c>
      <c r="BC206" t="str">
        <v>Letícia</v>
      </c>
    </row>
    <row r="207">
      <c r="A207" t="str">
        <v>0703</v>
      </c>
      <c r="B207" t="str">
        <f>IF(A207="","",A207&amp;"/20")</f>
        <v>0703/20</v>
      </c>
      <c r="D207">
        <v>0.5</v>
      </c>
      <c r="E207">
        <v>50</v>
      </c>
      <c r="F207">
        <v>1</v>
      </c>
      <c r="G207">
        <v>0.382</v>
      </c>
      <c r="H207">
        <f>IF($A207="","",VLOOKUP($A207,DADOS!F:O,3,FALSE))</f>
        <v>45.526</v>
      </c>
      <c r="I207">
        <f>IF(A207="","",IF(H207="","",IF((H207-G207)*F207*$E207/$D207/1000&lt;0.2,"&lt;0,2",ROUND((H207-G207)*F207*$E207/$D207/1000,2))))</f>
        <v>4.51</v>
      </c>
      <c r="J207">
        <v>1</v>
      </c>
      <c r="K207">
        <v>1.117</v>
      </c>
      <c r="L207">
        <f>IF($A207="","",VLOOKUP($A207,DADOS!F:O,6,FALSE))</f>
        <v>19.898</v>
      </c>
      <c r="M207">
        <f>IF(A207="","",IF(L207="","",IF((L207-K207)*J207*$E207/$D207/1000&lt;0.2,"&lt;0,2",ROUND((L207-K207)*J207*$E207/$D207/1000,2))))</f>
        <v>1.88</v>
      </c>
      <c r="N207">
        <v>1</v>
      </c>
      <c r="O207">
        <v>0</v>
      </c>
      <c r="P207">
        <f>IF($A207="","",VLOOKUP($A207,DADOS!F:O,5,FALSE))</f>
        <v>12.358</v>
      </c>
      <c r="Q207">
        <f>IF(A207="","",IF(P207="","",IF((P207-O207)*N207*$E207/$D207/1000&lt;0.2,"&lt;0,2",ROUND((P207-O207)*N207*$E207/$D207/1000,2))))</f>
        <v>1.24</v>
      </c>
      <c r="R207">
        <v>1</v>
      </c>
      <c r="S207">
        <v>0</v>
      </c>
      <c r="T207">
        <f>IF($A207="","",VLOOKUP($A207,DADOS!F:O,4,FALSE))</f>
        <v>59.607</v>
      </c>
      <c r="U207">
        <f>IF(A207="","",IF(T207="","",IF((T207-S207)*R207*$E207/$D207/1000&lt;0.2,"&lt;0,2",ROUND((T207-S207)*R207*$E207/$D207/1000,2))))</f>
        <v>5.96</v>
      </c>
      <c r="V207">
        <v>1</v>
      </c>
      <c r="W207">
        <v>0</v>
      </c>
      <c r="X207">
        <f>IF($A207="","",VLOOKUP($A207,DADOS!F:O,9,FALSE))</f>
        <v>2.694</v>
      </c>
      <c r="Y207">
        <f>IF(A207="","",IF(X207="","",IF((X207-W207)*V207*$E207/$D207&lt;1,"&lt;1",ROUND((X207-W207)*V207*$E207/$D207,2))))</f>
        <v>269.4</v>
      </c>
      <c r="Z207">
        <v>1</v>
      </c>
      <c r="AA207">
        <v>0</v>
      </c>
      <c r="AB207">
        <f>IF($A207="","",VLOOKUP($A207,DADOS!F:O,7,FALSE))</f>
        <v>0.033</v>
      </c>
      <c r="AC207">
        <f>IF(A207="","",IF(AB207="","",IF((AB207-AA207)*Z207*$E207/$D207&lt;1,"&lt;1",ROUND((AB207-AA207)*Z207*$E207/$D207,2))))</f>
        <v>3.3</v>
      </c>
      <c r="AD207">
        <v>1</v>
      </c>
      <c r="AE207">
        <v>0</v>
      </c>
      <c r="AF207">
        <f>IF($A207="","",VLOOKUP($A207,DADOS!F:O,10,FALSE))</f>
        <v>1.682</v>
      </c>
      <c r="AG207">
        <f>IF(A207="","",IF(AF207="","",IF((AF207-AE207)*AD207*$E207/$D207&lt;1,"&lt;1",ROUND((AF207-AE207)*AD207*$E207/$D207,2))))</f>
        <v>168.2</v>
      </c>
      <c r="AH207">
        <v>1</v>
      </c>
      <c r="AI207">
        <v>0</v>
      </c>
      <c r="AJ207">
        <f>IF($A207="","",VLOOKUP($A207,DADOS!F:O,8,FALSE))</f>
        <v>0.185</v>
      </c>
      <c r="AK207">
        <f>IF(A207="","",IF(AJ207="","",IF((AJ207-AI207)*AH207*$E207/$D207&lt;1,"&lt;1",ROUND((AJ207-AI207)*AH207*$E207/$D207,2))))</f>
        <v>18.5</v>
      </c>
      <c r="AL207">
        <v>1</v>
      </c>
      <c r="AM207">
        <v>0</v>
      </c>
      <c r="AN207">
        <f>IF($A207="","",VLOOKUP($A207,DADOS!F:O,2,FALSE))</f>
        <v>96.581</v>
      </c>
      <c r="AO207">
        <f>IF(A207="","",IF(AN207="","",IF((AN207-AM207)*AL207*$E207/$D207/1000&lt;0.2,"&lt;0,2",ROUND((AN207-AM207)*AL207*$E207/$D207/1000,2))))</f>
        <v>9.66</v>
      </c>
      <c r="AP207">
        <v>1</v>
      </c>
      <c r="AR207">
        <f>IF($A207="","",VLOOKUP($A207,DADOS!F:P,11,FALSE))</f>
        <v>0</v>
      </c>
      <c r="AS207" t="str">
        <f>IF(E207="","",IF(AQ207="","",IF(AR207="","",IF((AR207-AQ207)*AP207*$E207/$D207&lt;1,"&lt;1",ROUND((AR207-AQ207)*AP207*$E207/$D207,2)))))</f>
        <v/>
      </c>
      <c r="AT207">
        <v>1</v>
      </c>
      <c r="AV207">
        <f>IF(A207="","",VLOOKUP(A207,DADOS!F:R,12,FALSE))</f>
        <v>0</v>
      </c>
      <c r="AW207" t="str">
        <f>IF(A207="","",IF(AU207="","",IF(AV207="","",IF((AV207-AU207)*AT207*$E207/$D207&lt;1,"&lt;1",ROUND((AV207-AU207)*AT207*$E207/$D207,2)))))</f>
        <v/>
      </c>
      <c r="AX207">
        <v>1</v>
      </c>
      <c r="AZ207">
        <f>IF($A207="","",VLOOKUP($A207,DADOS!F:R,13,FALSE))</f>
        <v>0</v>
      </c>
      <c r="BA207" t="str">
        <f>IF(A207="","",IF(AY207="","",IF(AZ207="","",IF((AZ207-AY207)*AX207*$E207/$D207&lt;1,"&lt;1",ROUND((AZ207-AY207)*AX207*$E207/$D207,2)))))</f>
        <v/>
      </c>
      <c r="BB207" t="str">
        <v>n.a.</v>
      </c>
      <c r="BC207" t="str">
        <v>Letícia</v>
      </c>
    </row>
    <row r="208">
      <c r="A208" t="str">
        <v>0704</v>
      </c>
      <c r="B208" t="str">
        <f>IF(A208="","",A208&amp;"/20")</f>
        <v>0704/20</v>
      </c>
      <c r="D208">
        <v>0.5</v>
      </c>
      <c r="E208">
        <v>50</v>
      </c>
      <c r="F208">
        <v>1</v>
      </c>
      <c r="G208">
        <v>0.382</v>
      </c>
      <c r="H208">
        <f>IF($A208="","",VLOOKUP($A208,DADOS!F:O,3,FALSE))</f>
        <v>41.577</v>
      </c>
      <c r="I208">
        <f>IF(A208="","",IF(H208="","",IF((H208-G208)*F208*$E208/$D208/1000&lt;0.2,"&lt;0,2",ROUND((H208-G208)*F208*$E208/$D208/1000,2))))</f>
        <v>4.12</v>
      </c>
      <c r="J208">
        <v>1</v>
      </c>
      <c r="K208">
        <v>1.117</v>
      </c>
      <c r="L208">
        <f>IF($A208="","",VLOOKUP($A208,DADOS!F:O,6,FALSE))</f>
        <v>22.954</v>
      </c>
      <c r="M208">
        <f>IF(A208="","",IF(L208="","",IF((L208-K208)*J208*$E208/$D208/1000&lt;0.2,"&lt;0,2",ROUND((L208-K208)*J208*$E208/$D208/1000,2))))</f>
        <v>2.18</v>
      </c>
      <c r="N208">
        <v>1</v>
      </c>
      <c r="O208">
        <v>0</v>
      </c>
      <c r="P208">
        <f>IF($A208="","",VLOOKUP($A208,DADOS!F:O,5,FALSE))</f>
        <v>17.69</v>
      </c>
      <c r="Q208">
        <f>IF(A208="","",IF(P208="","",IF((P208-O208)*N208*$E208/$D208/1000&lt;0.2,"&lt;0,2",ROUND((P208-O208)*N208*$E208/$D208/1000,2))))</f>
        <v>1.77</v>
      </c>
      <c r="R208">
        <v>1</v>
      </c>
      <c r="S208">
        <v>0</v>
      </c>
      <c r="T208">
        <f>IF($A208="","",VLOOKUP($A208,DADOS!F:O,4,FALSE))</f>
        <v>71.832</v>
      </c>
      <c r="U208">
        <f>IF(A208="","",IF(T208="","",IF((T208-S208)*R208*$E208/$D208/1000&lt;0.2,"&lt;0,2",ROUND((T208-S208)*R208*$E208/$D208/1000,2))))</f>
        <v>7.18</v>
      </c>
      <c r="V208">
        <v>1</v>
      </c>
      <c r="W208">
        <v>0</v>
      </c>
      <c r="X208">
        <f>IF($A208="","",VLOOKUP($A208,DADOS!F:O,9,FALSE))</f>
        <v>2.117</v>
      </c>
      <c r="Y208">
        <f>IF(A208="","",IF(X208="","",IF((X208-W208)*V208*$E208/$D208&lt;1,"&lt;1",ROUND((X208-W208)*V208*$E208/$D208,2))))</f>
        <v>211.7</v>
      </c>
      <c r="Z208">
        <v>1</v>
      </c>
      <c r="AA208">
        <v>0</v>
      </c>
      <c r="AB208">
        <f>IF($A208="","",VLOOKUP($A208,DADOS!F:O,7,FALSE))</f>
        <v>0.027</v>
      </c>
      <c r="AC208">
        <f>IF(A208="","",IF(AB208="","",IF((AB208-AA208)*Z208*$E208/$D208&lt;1,"&lt;1",ROUND((AB208-AA208)*Z208*$E208/$D208,2))))</f>
        <v>2.7</v>
      </c>
      <c r="AD208">
        <v>1</v>
      </c>
      <c r="AE208">
        <v>0</v>
      </c>
      <c r="AF208">
        <f>IF($A208="","",VLOOKUP($A208,DADOS!F:O,10,FALSE))</f>
        <v>1.392</v>
      </c>
      <c r="AG208">
        <f>IF(A208="","",IF(AF208="","",IF((AF208-AE208)*AD208*$E208/$D208&lt;1,"&lt;1",ROUND((AF208-AE208)*AD208*$E208/$D208,2))))</f>
        <v>139.2</v>
      </c>
      <c r="AH208">
        <v>1</v>
      </c>
      <c r="AI208">
        <v>0</v>
      </c>
      <c r="AJ208">
        <f>IF($A208="","",VLOOKUP($A208,DADOS!F:O,8,FALSE))</f>
        <v>0.232</v>
      </c>
      <c r="AK208">
        <f>IF(A208="","",IF(AJ208="","",IF((AJ208-AI208)*AH208*$E208/$D208&lt;1,"&lt;1",ROUND((AJ208-AI208)*AH208*$E208/$D208,2))))</f>
        <v>23.2</v>
      </c>
      <c r="AL208">
        <v>1</v>
      </c>
      <c r="AM208">
        <v>0</v>
      </c>
      <c r="AN208">
        <f>IF($A208="","",VLOOKUP($A208,DADOS!F:O,2,FALSE))</f>
        <v>95.044</v>
      </c>
      <c r="AO208">
        <f>IF(A208="","",IF(AN208="","",IF((AN208-AM208)*AL208*$E208/$D208/1000&lt;0.2,"&lt;0,2",ROUND((AN208-AM208)*AL208*$E208/$D208/1000,2))))</f>
        <v>9.5</v>
      </c>
      <c r="AP208">
        <v>1</v>
      </c>
      <c r="AR208">
        <f>IF($A208="","",VLOOKUP($A208,DADOS!F:P,11,FALSE))</f>
        <v>0</v>
      </c>
      <c r="AS208" t="str">
        <f>IF(E208="","",IF(AQ208="","",IF(AR208="","",IF((AR208-AQ208)*AP208*$E208/$D208&lt;1,"&lt;1",ROUND((AR208-AQ208)*AP208*$E208/$D208,2)))))</f>
        <v/>
      </c>
      <c r="AT208">
        <v>1</v>
      </c>
      <c r="AV208">
        <f>IF(A208="","",VLOOKUP(A208,DADOS!F:R,12,FALSE))</f>
        <v>0</v>
      </c>
      <c r="AW208" t="str">
        <f>IF(A208="","",IF(AU208="","",IF(AV208="","",IF((AV208-AU208)*AT208*$E208/$D208&lt;1,"&lt;1",ROUND((AV208-AU208)*AT208*$E208/$D208,2)))))</f>
        <v/>
      </c>
      <c r="AX208">
        <v>1</v>
      </c>
      <c r="AZ208">
        <f>IF($A208="","",VLOOKUP($A208,DADOS!F:R,13,FALSE))</f>
        <v>0</v>
      </c>
      <c r="BA208" t="str">
        <f>IF(A208="","",IF(AY208="","",IF(AZ208="","",IF((AZ208-AY208)*AX208*$E208/$D208&lt;1,"&lt;1",ROUND((AZ208-AY208)*AX208*$E208/$D208,2)))))</f>
        <v/>
      </c>
      <c r="BB208" t="str">
        <v>n.a.</v>
      </c>
      <c r="BC208" t="str">
        <v>Letícia</v>
      </c>
    </row>
    <row r="209">
      <c r="A209" t="str">
        <v>0705</v>
      </c>
      <c r="B209" t="str">
        <f>IF(A209="","",A209&amp;"/20")</f>
        <v>0705/20</v>
      </c>
      <c r="D209">
        <v>0.5</v>
      </c>
      <c r="E209">
        <v>50</v>
      </c>
      <c r="F209">
        <v>1</v>
      </c>
      <c r="G209">
        <v>0.382</v>
      </c>
      <c r="H209">
        <f>IF($A209="","",VLOOKUP($A209,DADOS!F:O,3,FALSE))</f>
        <v>47.282</v>
      </c>
      <c r="I209">
        <f>IF(A209="","",IF(H209="","",IF((H209-G209)*F209*$E209/$D209/1000&lt;0.2,"&lt;0,2",ROUND((H209-G209)*F209*$E209/$D209/1000,2))))</f>
        <v>4.69</v>
      </c>
      <c r="J209">
        <v>1</v>
      </c>
      <c r="K209">
        <v>1.117</v>
      </c>
      <c r="L209">
        <f>IF($A209="","",VLOOKUP($A209,DADOS!F:O,6,FALSE))</f>
        <v>25.449</v>
      </c>
      <c r="M209">
        <f>IF(A209="","",IF(L209="","",IF((L209-K209)*J209*$E209/$D209/1000&lt;0.2,"&lt;0,2",ROUND((L209-K209)*J209*$E209/$D209/1000,2))))</f>
        <v>2.43</v>
      </c>
      <c r="N209">
        <v>1</v>
      </c>
      <c r="O209">
        <v>0</v>
      </c>
      <c r="P209">
        <f>IF($A209="","",VLOOKUP($A209,DADOS!F:O,5,FALSE))</f>
        <v>27.548</v>
      </c>
      <c r="Q209">
        <f>IF(A209="","",IF(P209="","",IF((P209-O209)*N209*$E209/$D209/1000&lt;0.2,"&lt;0,2",ROUND((P209-O209)*N209*$E209/$D209/1000,2))))</f>
        <v>2.75</v>
      </c>
      <c r="R209">
        <v>1</v>
      </c>
      <c r="S209">
        <v>0</v>
      </c>
      <c r="T209">
        <f>IF($A209="","",VLOOKUP($A209,DADOS!F:O,4,FALSE))</f>
        <v>64.578</v>
      </c>
      <c r="U209">
        <f>IF(A209="","",IF(T209="","",IF((T209-S209)*R209*$E209/$D209/1000&lt;0.2,"&lt;0,2",ROUND((T209-S209)*R209*$E209/$D209/1000,2))))</f>
        <v>6.46</v>
      </c>
      <c r="V209">
        <v>1</v>
      </c>
      <c r="W209">
        <v>0</v>
      </c>
      <c r="X209">
        <f>IF($A209="","",VLOOKUP($A209,DADOS!F:O,9,FALSE))</f>
        <v>1.531</v>
      </c>
      <c r="Y209">
        <f>IF(A209="","",IF(X209="","",IF((X209-W209)*V209*$E209/$D209&lt;1,"&lt;1",ROUND((X209-W209)*V209*$E209/$D209,2))))</f>
        <v>153.1</v>
      </c>
      <c r="Z209">
        <v>1</v>
      </c>
      <c r="AA209">
        <v>0</v>
      </c>
      <c r="AB209">
        <f>IF($A209="","",VLOOKUP($A209,DADOS!F:O,7,FALSE))</f>
        <v>0.03</v>
      </c>
      <c r="AC209">
        <f>IF(A209="","",IF(AB209="","",IF((AB209-AA209)*Z209*$E209/$D209&lt;1,"&lt;1",ROUND((AB209-AA209)*Z209*$E209/$D209,2))))</f>
        <v>3</v>
      </c>
      <c r="AD209">
        <v>1</v>
      </c>
      <c r="AE209">
        <v>0</v>
      </c>
      <c r="AF209">
        <f>IF($A209="","",VLOOKUP($A209,DADOS!F:O,10,FALSE))</f>
        <v>0.956</v>
      </c>
      <c r="AG209">
        <f>IF(A209="","",IF(AF209="","",IF((AF209-AE209)*AD209*$E209/$D209&lt;1,"&lt;1",ROUND((AF209-AE209)*AD209*$E209/$D209,2))))</f>
        <v>95.6</v>
      </c>
      <c r="AH209">
        <v>1</v>
      </c>
      <c r="AI209">
        <v>0</v>
      </c>
      <c r="AJ209">
        <f>IF($A209="","",VLOOKUP($A209,DADOS!F:O,8,FALSE))</f>
        <v>0.25</v>
      </c>
      <c r="AK209">
        <f>IF(A209="","",IF(AJ209="","",IF((AJ209-AI209)*AH209*$E209/$D209&lt;1,"&lt;1",ROUND((AJ209-AI209)*AH209*$E209/$D209,2))))</f>
        <v>25</v>
      </c>
      <c r="AL209">
        <v>1</v>
      </c>
      <c r="AM209">
        <v>0</v>
      </c>
      <c r="AN209">
        <f>IF($A209="","",VLOOKUP($A209,DADOS!F:O,2,FALSE))</f>
        <v>98.283</v>
      </c>
      <c r="AO209">
        <f>IF(A209="","",IF(AN209="","",IF((AN209-AM209)*AL209*$E209/$D209/1000&lt;0.2,"&lt;0,2",ROUND((AN209-AM209)*AL209*$E209/$D209/1000,2))))</f>
        <v>9.83</v>
      </c>
      <c r="AP209">
        <v>1</v>
      </c>
      <c r="AR209">
        <f>IF($A209="","",VLOOKUP($A209,DADOS!F:P,11,FALSE))</f>
        <v>0</v>
      </c>
      <c r="AS209" t="str">
        <f>IF(E209="","",IF(AQ209="","",IF(AR209="","",IF((AR209-AQ209)*AP209*$E209/$D209&lt;1,"&lt;1",ROUND((AR209-AQ209)*AP209*$E209/$D209,2)))))</f>
        <v/>
      </c>
      <c r="AT209">
        <v>1</v>
      </c>
      <c r="AV209">
        <f>IF(A209="","",VLOOKUP(A209,DADOS!F:R,12,FALSE))</f>
        <v>0</v>
      </c>
      <c r="AW209" t="str">
        <f>IF(A209="","",IF(AU209="","",IF(AV209="","",IF((AV209-AU209)*AT209*$E209/$D209&lt;1,"&lt;1",ROUND((AV209-AU209)*AT209*$E209/$D209,2)))))</f>
        <v/>
      </c>
      <c r="AX209">
        <v>1</v>
      </c>
      <c r="AZ209">
        <f>IF($A209="","",VLOOKUP($A209,DADOS!F:R,13,FALSE))</f>
        <v>0</v>
      </c>
      <c r="BA209" t="str">
        <f>IF(A209="","",IF(AY209="","",IF(AZ209="","",IF((AZ209-AY209)*AX209*$E209/$D209&lt;1,"&lt;1",ROUND((AZ209-AY209)*AX209*$E209/$D209,2)))))</f>
        <v/>
      </c>
      <c r="BB209" t="str">
        <v>n.a.</v>
      </c>
      <c r="BC209" t="str">
        <v>Letícia</v>
      </c>
    </row>
    <row r="210">
      <c r="A210" t="str">
        <v>0706</v>
      </c>
      <c r="B210" t="str">
        <f>IF(A210="","",A210&amp;"/20")</f>
        <v>0706/20</v>
      </c>
      <c r="D210">
        <v>0.5</v>
      </c>
      <c r="E210">
        <v>50</v>
      </c>
      <c r="F210">
        <v>1</v>
      </c>
      <c r="G210">
        <v>0.382</v>
      </c>
      <c r="H210">
        <f>IF($A210="","",VLOOKUP($A210,DADOS!F:O,3,FALSE))</f>
        <v>48.764</v>
      </c>
      <c r="I210">
        <f>IF(A210="","",IF(H210="","",IF((H210-G210)*F210*$E210/$D210/1000&lt;0.2,"&lt;0,2",ROUND((H210-G210)*F210*$E210/$D210/1000,2))))</f>
        <v>4.84</v>
      </c>
      <c r="J210">
        <v>1</v>
      </c>
      <c r="K210">
        <v>1.117</v>
      </c>
      <c r="L210">
        <f>IF($A210="","",VLOOKUP($A210,DADOS!F:O,6,FALSE))</f>
        <v>23.796</v>
      </c>
      <c r="M210">
        <f>IF(A210="","",IF(L210="","",IF((L210-K210)*J210*$E210/$D210/1000&lt;0.2,"&lt;0,2",ROUND((L210-K210)*J210*$E210/$D210/1000,2))))</f>
        <v>2.27</v>
      </c>
      <c r="N210">
        <v>1</v>
      </c>
      <c r="O210">
        <v>0</v>
      </c>
      <c r="P210">
        <f>IF($A210="","",VLOOKUP($A210,DADOS!F:O,5,FALSE))</f>
        <v>27.612</v>
      </c>
      <c r="Q210">
        <f>IF(A210="","",IF(P210="","",IF((P210-O210)*N210*$E210/$D210/1000&lt;0.2,"&lt;0,2",ROUND((P210-O210)*N210*$E210/$D210/1000,2))))</f>
        <v>2.76</v>
      </c>
      <c r="R210">
        <v>1</v>
      </c>
      <c r="S210">
        <v>0</v>
      </c>
      <c r="T210">
        <f>IF($A210="","",VLOOKUP($A210,DADOS!F:O,4,FALSE))</f>
        <v>53.633</v>
      </c>
      <c r="U210">
        <f>IF(A210="","",IF(T210="","",IF((T210-S210)*R210*$E210/$D210/1000&lt;0.2,"&lt;0,2",ROUND((T210-S210)*R210*$E210/$D210/1000,2))))</f>
        <v>5.36</v>
      </c>
      <c r="V210">
        <v>1</v>
      </c>
      <c r="W210">
        <v>0</v>
      </c>
      <c r="X210">
        <f>IF($A210="","",VLOOKUP($A210,DADOS!F:O,9,FALSE))</f>
        <v>1.395</v>
      </c>
      <c r="Y210">
        <f>IF(A210="","",IF(X210="","",IF((X210-W210)*V210*$E210/$D210&lt;1,"&lt;1",ROUND((X210-W210)*V210*$E210/$D210,2))))</f>
        <v>139.5</v>
      </c>
      <c r="Z210">
        <v>1</v>
      </c>
      <c r="AA210">
        <v>0</v>
      </c>
      <c r="AB210">
        <f>IF($A210="","",VLOOKUP($A210,DADOS!F:O,7,FALSE))</f>
        <v>0.029</v>
      </c>
      <c r="AC210">
        <f>IF(A210="","",IF(AB210="","",IF((AB210-AA210)*Z210*$E210/$D210&lt;1,"&lt;1",ROUND((AB210-AA210)*Z210*$E210/$D210,2))))</f>
        <v>2.9</v>
      </c>
      <c r="AD210">
        <v>1</v>
      </c>
      <c r="AE210">
        <v>0</v>
      </c>
      <c r="AF210">
        <f>IF($A210="","",VLOOKUP($A210,DADOS!F:O,10,FALSE))</f>
        <v>1.228</v>
      </c>
      <c r="AG210">
        <f>IF(A210="","",IF(AF210="","",IF((AF210-AE210)*AD210*$E210/$D210&lt;1,"&lt;1",ROUND((AF210-AE210)*AD210*$E210/$D210,2))))</f>
        <v>122.8</v>
      </c>
      <c r="AH210">
        <v>1</v>
      </c>
      <c r="AI210">
        <v>0</v>
      </c>
      <c r="AJ210">
        <f>IF($A210="","",VLOOKUP($A210,DADOS!F:O,8,FALSE))</f>
        <v>0.255</v>
      </c>
      <c r="AK210">
        <f>IF(A210="","",IF(AJ210="","",IF((AJ210-AI210)*AH210*$E210/$D210&lt;1,"&lt;1",ROUND((AJ210-AI210)*AH210*$E210/$D210,2))))</f>
        <v>25.5</v>
      </c>
      <c r="AL210">
        <v>1</v>
      </c>
      <c r="AM210">
        <v>0</v>
      </c>
      <c r="AN210">
        <f>IF($A210="","",VLOOKUP($A210,DADOS!F:O,2,FALSE))</f>
        <v>97.766</v>
      </c>
      <c r="AO210">
        <f>IF(A210="","",IF(AN210="","",IF((AN210-AM210)*AL210*$E210/$D210/1000&lt;0.2,"&lt;0,2",ROUND((AN210-AM210)*AL210*$E210/$D210/1000,2))))</f>
        <v>9.78</v>
      </c>
      <c r="AP210">
        <v>1</v>
      </c>
      <c r="AR210">
        <f>IF($A210="","",VLOOKUP($A210,DADOS!F:P,11,FALSE))</f>
        <v>0</v>
      </c>
      <c r="AS210" t="str">
        <f>IF(E210="","",IF(AQ210="","",IF(AR210="","",IF((AR210-AQ210)*AP210*$E210/$D210&lt;1,"&lt;1",ROUND((AR210-AQ210)*AP210*$E210/$D210,2)))))</f>
        <v/>
      </c>
      <c r="AT210">
        <v>1</v>
      </c>
      <c r="AV210">
        <f>IF(A210="","",VLOOKUP(A210,DADOS!F:R,12,FALSE))</f>
        <v>0</v>
      </c>
      <c r="AW210" t="str">
        <f>IF(A210="","",IF(AU210="","",IF(AV210="","",IF((AV210-AU210)*AT210*$E210/$D210&lt;1,"&lt;1",ROUND((AV210-AU210)*AT210*$E210/$D210,2)))))</f>
        <v/>
      </c>
      <c r="AX210">
        <v>1</v>
      </c>
      <c r="AZ210">
        <f>IF($A210="","",VLOOKUP($A210,DADOS!F:R,13,FALSE))</f>
        <v>0</v>
      </c>
      <c r="BA210" t="str">
        <f>IF(A210="","",IF(AY210="","",IF(AZ210="","",IF((AZ210-AY210)*AX210*$E210/$D210&lt;1,"&lt;1",ROUND((AZ210-AY210)*AX210*$E210/$D210,2)))))</f>
        <v/>
      </c>
      <c r="BB210" t="str">
        <v>n.a.</v>
      </c>
      <c r="BC210" t="str">
        <v>Letícia</v>
      </c>
    </row>
    <row r="211">
      <c r="A211" t="str">
        <v>0707</v>
      </c>
      <c r="B211" t="str">
        <f>IF(A211="","",A211&amp;"/20")</f>
        <v>0707/20</v>
      </c>
      <c r="D211">
        <v>0.5</v>
      </c>
      <c r="E211">
        <v>50</v>
      </c>
      <c r="F211">
        <v>1</v>
      </c>
      <c r="G211">
        <v>0.382</v>
      </c>
      <c r="H211">
        <f>IF($A211="","",VLOOKUP($A211,DADOS!F:O,3,FALSE))</f>
        <v>52.738</v>
      </c>
      <c r="I211">
        <f>IF(A211="","",IF(H211="","",IF((H211-G211)*F211*$E211/$D211/1000&lt;0.2,"&lt;0,2",ROUND((H211-G211)*F211*$E211/$D211/1000,2))))</f>
        <v>5.24</v>
      </c>
      <c r="J211">
        <v>1</v>
      </c>
      <c r="K211">
        <v>1.117</v>
      </c>
      <c r="L211">
        <f>IF($A211="","",VLOOKUP($A211,DADOS!F:O,6,FALSE))</f>
        <v>23.291</v>
      </c>
      <c r="M211">
        <f>IF(A211="","",IF(L211="","",IF((L211-K211)*J211*$E211/$D211/1000&lt;0.2,"&lt;0,2",ROUND((L211-K211)*J211*$E211/$D211/1000,2))))</f>
        <v>2.22</v>
      </c>
      <c r="N211">
        <v>1</v>
      </c>
      <c r="O211">
        <v>0</v>
      </c>
      <c r="P211">
        <f>IF($A211="","",VLOOKUP($A211,DADOS!F:O,5,FALSE))</f>
        <v>41.553</v>
      </c>
      <c r="Q211">
        <f>IF(A211="","",IF(P211="","",IF((P211-O211)*N211*$E211/$D211/1000&lt;0.2,"&lt;0,2",ROUND((P211-O211)*N211*$E211/$D211/1000,2))))</f>
        <v>4.16</v>
      </c>
      <c r="R211">
        <v>1</v>
      </c>
      <c r="S211">
        <v>0</v>
      </c>
      <c r="T211">
        <f>IF($A211="","",VLOOKUP($A211,DADOS!F:O,4,FALSE))</f>
        <v>82.447</v>
      </c>
      <c r="U211">
        <f>IF(A211="","",IF(T211="","",IF((T211-S211)*R211*$E211/$D211/1000&lt;0.2,"&lt;0,2",ROUND((T211-S211)*R211*$E211/$D211/1000,2))))</f>
        <v>8.24</v>
      </c>
      <c r="V211">
        <v>1</v>
      </c>
      <c r="W211">
        <v>0</v>
      </c>
      <c r="X211">
        <f>IF($A211="","",VLOOKUP($A211,DADOS!F:O,9,FALSE))</f>
        <v>1.333</v>
      </c>
      <c r="Y211">
        <f>IF(A211="","",IF(X211="","",IF((X211-W211)*V211*$E211/$D211&lt;1,"&lt;1",ROUND((X211-W211)*V211*$E211/$D211,2))))</f>
        <v>133.3</v>
      </c>
      <c r="Z211">
        <v>1</v>
      </c>
      <c r="AA211">
        <v>0</v>
      </c>
      <c r="AB211">
        <f>IF($A211="","",VLOOKUP($A211,DADOS!F:O,7,FALSE))</f>
        <v>0.046</v>
      </c>
      <c r="AC211">
        <f>IF(A211="","",IF(AB211="","",IF((AB211-AA211)*Z211*$E211/$D211&lt;1,"&lt;1",ROUND((AB211-AA211)*Z211*$E211/$D211,2))))</f>
        <v>4.6</v>
      </c>
      <c r="AD211">
        <v>1</v>
      </c>
      <c r="AE211">
        <v>0</v>
      </c>
      <c r="AF211">
        <f>IF($A211="","",VLOOKUP($A211,DADOS!F:O,10,FALSE))</f>
        <v>1.239</v>
      </c>
      <c r="AG211">
        <f>IF(A211="","",IF(AF211="","",IF((AF211-AE211)*AD211*$E211/$D211&lt;1,"&lt;1",ROUND((AF211-AE211)*AD211*$E211/$D211,2))))</f>
        <v>123.9</v>
      </c>
      <c r="AH211">
        <v>1</v>
      </c>
      <c r="AI211">
        <v>0</v>
      </c>
      <c r="AJ211">
        <f>IF($A211="","",VLOOKUP($A211,DADOS!F:O,8,FALSE))</f>
        <v>0.341</v>
      </c>
      <c r="AK211">
        <f>IF(A211="","",IF(AJ211="","",IF((AJ211-AI211)*AH211*$E211/$D211&lt;1,"&lt;1",ROUND((AJ211-AI211)*AH211*$E211/$D211,2))))</f>
        <v>34.1</v>
      </c>
      <c r="AL211">
        <v>1</v>
      </c>
      <c r="AM211">
        <v>0</v>
      </c>
      <c r="AN211">
        <f>IF($A211="","",VLOOKUP($A211,DADOS!F:O,2,FALSE))</f>
        <v>103.774</v>
      </c>
      <c r="AO211">
        <f>IF(A211="","",IF(AN211="","",IF((AN211-AM211)*AL211*$E211/$D211/1000&lt;0.2,"&lt;0,2",ROUND((AN211-AM211)*AL211*$E211/$D211/1000,2))))</f>
        <v>10.38</v>
      </c>
      <c r="AP211">
        <v>1</v>
      </c>
      <c r="AR211">
        <f>IF($A211="","",VLOOKUP($A211,DADOS!F:P,11,FALSE))</f>
        <v>0</v>
      </c>
      <c r="AS211" t="str">
        <f>IF(E211="","",IF(AQ211="","",IF(AR211="","",IF((AR211-AQ211)*AP211*$E211/$D211&lt;1,"&lt;1",ROUND((AR211-AQ211)*AP211*$E211/$D211,2)))))</f>
        <v/>
      </c>
      <c r="AT211">
        <v>1</v>
      </c>
      <c r="AV211">
        <f>IF(A211="","",VLOOKUP(A211,DADOS!F:R,12,FALSE))</f>
        <v>0</v>
      </c>
      <c r="AW211" t="str">
        <f>IF(A211="","",IF(AU211="","",IF(AV211="","",IF((AV211-AU211)*AT211*$E211/$D211&lt;1,"&lt;1",ROUND((AV211-AU211)*AT211*$E211/$D211,2)))))</f>
        <v/>
      </c>
      <c r="AX211">
        <v>1</v>
      </c>
      <c r="AZ211">
        <f>IF($A211="","",VLOOKUP($A211,DADOS!F:R,13,FALSE))</f>
        <v>0</v>
      </c>
      <c r="BA211" t="str">
        <f>IF(A211="","",IF(AY211="","",IF(AZ211="","",IF((AZ211-AY211)*AX211*$E211/$D211&lt;1,"&lt;1",ROUND((AZ211-AY211)*AX211*$E211/$D211,2)))))</f>
        <v/>
      </c>
      <c r="BB211" t="str">
        <v>n.a.</v>
      </c>
      <c r="BC211" t="str">
        <v>Letícia</v>
      </c>
    </row>
    <row r="212">
      <c r="A212" t="str">
        <v>0708</v>
      </c>
      <c r="B212" t="str">
        <f>IF(A212="","",A212&amp;"/20")</f>
        <v>0708/20</v>
      </c>
      <c r="D212">
        <v>0.5</v>
      </c>
      <c r="E212">
        <v>50</v>
      </c>
      <c r="F212">
        <v>1</v>
      </c>
      <c r="G212">
        <v>0.382</v>
      </c>
      <c r="H212">
        <f>IF($A212="","",VLOOKUP($A212,DADOS!F:O,3,FALSE))</f>
        <v>34.888</v>
      </c>
      <c r="I212">
        <f>IF(A212="","",IF(H212="","",IF((H212-G212)*F212*$E212/$D212/1000&lt;0.2,"&lt;0,2",ROUND((H212-G212)*F212*$E212/$D212/1000,2))))</f>
        <v>3.45</v>
      </c>
      <c r="J212">
        <v>1</v>
      </c>
      <c r="K212">
        <v>1.117</v>
      </c>
      <c r="L212">
        <f>IF($A212="","",VLOOKUP($A212,DADOS!F:O,6,FALSE))</f>
        <v>19.758</v>
      </c>
      <c r="M212">
        <f>IF(A212="","",IF(L212="","",IF((L212-K212)*J212*$E212/$D212/1000&lt;0.2,"&lt;0,2",ROUND((L212-K212)*J212*$E212/$D212/1000,2))))</f>
        <v>1.86</v>
      </c>
      <c r="N212">
        <v>1</v>
      </c>
      <c r="O212">
        <v>0</v>
      </c>
      <c r="P212">
        <f>IF($A212="","",VLOOKUP($A212,DADOS!F:O,5,FALSE))</f>
        <v>14.037</v>
      </c>
      <c r="Q212">
        <f>IF(A212="","",IF(P212="","",IF((P212-O212)*N212*$E212/$D212/1000&lt;0.2,"&lt;0,2",ROUND((P212-O212)*N212*$E212/$D212/1000,2))))</f>
        <v>1.4</v>
      </c>
      <c r="R212">
        <v>1</v>
      </c>
      <c r="S212">
        <v>0</v>
      </c>
      <c r="T212">
        <f>IF($A212="","",VLOOKUP($A212,DADOS!F:O,4,FALSE))</f>
        <v>48.728</v>
      </c>
      <c r="U212">
        <f>IF(A212="","",IF(T212="","",IF((T212-S212)*R212*$E212/$D212/1000&lt;0.2,"&lt;0,2",ROUND((T212-S212)*R212*$E212/$D212/1000,2))))</f>
        <v>4.87</v>
      </c>
      <c r="V212">
        <v>1</v>
      </c>
      <c r="W212">
        <v>0</v>
      </c>
      <c r="X212">
        <f>IF($A212="","",VLOOKUP($A212,DADOS!F:O,9,FALSE))</f>
        <v>2.409</v>
      </c>
      <c r="Y212">
        <f>IF(A212="","",IF(X212="","",IF((X212-W212)*V212*$E212/$D212&lt;1,"&lt;1",ROUND((X212-W212)*V212*$E212/$D212,2))))</f>
        <v>240.9</v>
      </c>
      <c r="Z212">
        <v>1</v>
      </c>
      <c r="AA212">
        <v>0</v>
      </c>
      <c r="AB212">
        <f>IF($A212="","",VLOOKUP($A212,DADOS!F:O,7,FALSE))</f>
        <v>0.032</v>
      </c>
      <c r="AC212">
        <f>IF(A212="","",IF(AB212="","",IF((AB212-AA212)*Z212*$E212/$D212&lt;1,"&lt;1",ROUND((AB212-AA212)*Z212*$E212/$D212,2))))</f>
        <v>3.2</v>
      </c>
      <c r="AD212">
        <v>1</v>
      </c>
      <c r="AE212">
        <v>0</v>
      </c>
      <c r="AF212">
        <f>IF($A212="","",VLOOKUP($A212,DADOS!F:O,10,FALSE))</f>
        <v>1.904</v>
      </c>
      <c r="AG212">
        <f>IF(A212="","",IF(AF212="","",IF((AF212-AE212)*AD212*$E212/$D212&lt;1,"&lt;1",ROUND((AF212-AE212)*AD212*$E212/$D212,2))))</f>
        <v>190.4</v>
      </c>
      <c r="AH212">
        <v>1</v>
      </c>
      <c r="AI212">
        <v>0</v>
      </c>
      <c r="AJ212">
        <f>IF($A212="","",VLOOKUP($A212,DADOS!F:O,8,FALSE))</f>
        <v>0.22</v>
      </c>
      <c r="AK212">
        <f>IF(A212="","",IF(AJ212="","",IF((AJ212-AI212)*AH212*$E212/$D212&lt;1,"&lt;1",ROUND((AJ212-AI212)*AH212*$E212/$D212,2))))</f>
        <v>22</v>
      </c>
      <c r="AL212">
        <v>1</v>
      </c>
      <c r="AM212">
        <v>0</v>
      </c>
      <c r="AN212">
        <f>IF($A212="","",VLOOKUP($A212,DADOS!F:O,2,FALSE))</f>
        <v>104.623</v>
      </c>
      <c r="AO212">
        <f>IF(A212="","",IF(AN212="","",IF((AN212-AM212)*AL212*$E212/$D212/1000&lt;0.2,"&lt;0,2",ROUND((AN212-AM212)*AL212*$E212/$D212/1000,2))))</f>
        <v>10.46</v>
      </c>
      <c r="AP212">
        <v>1</v>
      </c>
      <c r="AR212">
        <f>IF($A212="","",VLOOKUP($A212,DADOS!F:P,11,FALSE))</f>
        <v>0</v>
      </c>
      <c r="AS212" t="str">
        <f>IF(E212="","",IF(AQ212="","",IF(AR212="","",IF((AR212-AQ212)*AP212*$E212/$D212&lt;1,"&lt;1",ROUND((AR212-AQ212)*AP212*$E212/$D212,2)))))</f>
        <v/>
      </c>
      <c r="AT212">
        <v>1</v>
      </c>
      <c r="AV212">
        <f>IF(A212="","",VLOOKUP(A212,DADOS!F:R,12,FALSE))</f>
        <v>0</v>
      </c>
      <c r="AW212" t="str">
        <f>IF(A212="","",IF(AU212="","",IF(AV212="","",IF((AV212-AU212)*AT212*$E212/$D212&lt;1,"&lt;1",ROUND((AV212-AU212)*AT212*$E212/$D212,2)))))</f>
        <v/>
      </c>
      <c r="AX212">
        <v>1</v>
      </c>
      <c r="AZ212">
        <f>IF($A212="","",VLOOKUP($A212,DADOS!F:R,13,FALSE))</f>
        <v>0</v>
      </c>
      <c r="BA212" t="str">
        <f>IF(A212="","",IF(AY212="","",IF(AZ212="","",IF((AZ212-AY212)*AX212*$E212/$D212&lt;1,"&lt;1",ROUND((AZ212-AY212)*AX212*$E212/$D212,2)))))</f>
        <v/>
      </c>
      <c r="BB212" t="str">
        <v>n.a.</v>
      </c>
      <c r="BC212" t="str">
        <v>Letícia</v>
      </c>
    </row>
    <row r="213">
      <c r="A213" t="str">
        <v>0709</v>
      </c>
      <c r="B213" t="str">
        <f>IF(A213="","",A213&amp;"/20")</f>
        <v>0709/20</v>
      </c>
      <c r="D213">
        <v>0.5</v>
      </c>
      <c r="E213">
        <v>50</v>
      </c>
      <c r="F213">
        <v>1</v>
      </c>
      <c r="G213">
        <v>0.382</v>
      </c>
      <c r="H213">
        <f>IF($A213="","",VLOOKUP($A213,DADOS!F:O,3,FALSE))</f>
        <v>35.973</v>
      </c>
      <c r="I213">
        <f>IF(A213="","",IF(H213="","",IF((H213-G213)*F213*$E213/$D213/1000&lt;0.2,"&lt;0,2",ROUND((H213-G213)*F213*$E213/$D213/1000,2))))</f>
        <v>3.56</v>
      </c>
      <c r="J213">
        <v>1</v>
      </c>
      <c r="K213">
        <v>1.117</v>
      </c>
      <c r="L213">
        <f>IF($A213="","",VLOOKUP($A213,DADOS!F:O,6,FALSE))</f>
        <v>25.385</v>
      </c>
      <c r="M213">
        <f>IF(A213="","",IF(L213="","",IF((L213-K213)*J213*$E213/$D213/1000&lt;0.2,"&lt;0,2",ROUND((L213-K213)*J213*$E213/$D213/1000,2))))</f>
        <v>2.43</v>
      </c>
      <c r="N213">
        <v>1</v>
      </c>
      <c r="O213">
        <v>0</v>
      </c>
      <c r="P213">
        <f>IF($A213="","",VLOOKUP($A213,DADOS!F:O,5,FALSE))</f>
        <v>14.411</v>
      </c>
      <c r="Q213">
        <f>IF(A213="","",IF(P213="","",IF((P213-O213)*N213*$E213/$D213/1000&lt;0.2,"&lt;0,2",ROUND((P213-O213)*N213*$E213/$D213/1000,2))))</f>
        <v>1.44</v>
      </c>
      <c r="R213">
        <v>1</v>
      </c>
      <c r="S213">
        <v>0</v>
      </c>
      <c r="T213">
        <f>IF($A213="","",VLOOKUP($A213,DADOS!F:O,4,FALSE))</f>
        <v>88.867</v>
      </c>
      <c r="U213">
        <f>IF(A213="","",IF(T213="","",IF((T213-S213)*R213*$E213/$D213/1000&lt;0.2,"&lt;0,2",ROUND((T213-S213)*R213*$E213/$D213/1000,2))))</f>
        <v>8.89</v>
      </c>
      <c r="V213">
        <v>1</v>
      </c>
      <c r="W213">
        <v>0</v>
      </c>
      <c r="X213">
        <f>IF($A213="","",VLOOKUP($A213,DADOS!F:O,9,FALSE))</f>
        <v>2.461</v>
      </c>
      <c r="Y213">
        <f>IF(A213="","",IF(X213="","",IF((X213-W213)*V213*$E213/$D213&lt;1,"&lt;1",ROUND((X213-W213)*V213*$E213/$D213,2))))</f>
        <v>246.1</v>
      </c>
      <c r="Z213">
        <v>1</v>
      </c>
      <c r="AA213">
        <v>0</v>
      </c>
      <c r="AB213">
        <f>IF($A213="","",VLOOKUP($A213,DADOS!F:O,7,FALSE))</f>
        <v>0.038</v>
      </c>
      <c r="AC213">
        <f>IF(A213="","",IF(AB213="","",IF((AB213-AA213)*Z213*$E213/$D213&lt;1,"&lt;1",ROUND((AB213-AA213)*Z213*$E213/$D213,2))))</f>
        <v>3.8</v>
      </c>
      <c r="AD213">
        <v>1</v>
      </c>
      <c r="AE213">
        <v>0</v>
      </c>
      <c r="AF213">
        <f>IF($A213="","",VLOOKUP($A213,DADOS!F:O,10,FALSE))</f>
        <v>1.594</v>
      </c>
      <c r="AG213">
        <f>IF(A213="","",IF(AF213="","",IF((AF213-AE213)*AD213*$E213/$D213&lt;1,"&lt;1",ROUND((AF213-AE213)*AD213*$E213/$D213,2))))</f>
        <v>159.4</v>
      </c>
      <c r="AH213">
        <v>1</v>
      </c>
      <c r="AI213">
        <v>0</v>
      </c>
      <c r="AJ213">
        <f>IF($A213="","",VLOOKUP($A213,DADOS!F:O,8,FALSE))</f>
        <v>0.216</v>
      </c>
      <c r="AK213">
        <f>IF(A213="","",IF(AJ213="","",IF((AJ213-AI213)*AH213*$E213/$D213&lt;1,"&lt;1",ROUND((AJ213-AI213)*AH213*$E213/$D213,2))))</f>
        <v>21.6</v>
      </c>
      <c r="AL213">
        <v>1</v>
      </c>
      <c r="AM213">
        <v>0</v>
      </c>
      <c r="AN213">
        <f>IF($A213="","",VLOOKUP($A213,DADOS!F:O,2,FALSE))</f>
        <v>72.688</v>
      </c>
      <c r="AO213">
        <f>IF(A213="","",IF(AN213="","",IF((AN213-AM213)*AL213*$E213/$D213/1000&lt;0.2,"&lt;0,2",ROUND((AN213-AM213)*AL213*$E213/$D213/1000,2))))</f>
        <v>7.27</v>
      </c>
      <c r="AP213">
        <v>1</v>
      </c>
      <c r="AR213">
        <f>IF($A213="","",VLOOKUP($A213,DADOS!F:P,11,FALSE))</f>
        <v>0</v>
      </c>
      <c r="AS213" t="str">
        <f>IF(E213="","",IF(AQ213="","",IF(AR213="","",IF((AR213-AQ213)*AP213*$E213/$D213&lt;1,"&lt;1",ROUND((AR213-AQ213)*AP213*$E213/$D213,2)))))</f>
        <v/>
      </c>
      <c r="AT213">
        <v>1</v>
      </c>
      <c r="AV213">
        <f>IF(A213="","",VLOOKUP(A213,DADOS!F:R,12,FALSE))</f>
        <v>0</v>
      </c>
      <c r="AW213" t="str">
        <f>IF(A213="","",IF(AU213="","",IF(AV213="","",IF((AV213-AU213)*AT213*$E213/$D213&lt;1,"&lt;1",ROUND((AV213-AU213)*AT213*$E213/$D213,2)))))</f>
        <v/>
      </c>
      <c r="AX213">
        <v>1</v>
      </c>
      <c r="AZ213">
        <f>IF($A213="","",VLOOKUP($A213,DADOS!F:R,13,FALSE))</f>
        <v>0</v>
      </c>
      <c r="BA213" t="str">
        <f>IF(A213="","",IF(AY213="","",IF(AZ213="","",IF((AZ213-AY213)*AX213*$E213/$D213&lt;1,"&lt;1",ROUND((AZ213-AY213)*AX213*$E213/$D213,2)))))</f>
        <v/>
      </c>
      <c r="BB213" t="str">
        <v>n.a.</v>
      </c>
      <c r="BC213" t="str">
        <v>Letícia</v>
      </c>
    </row>
    <row r="214">
      <c r="A214" t="str">
        <v>0710</v>
      </c>
      <c r="B214" t="str">
        <f>IF(A214="","",A214&amp;"/20")</f>
        <v>0710/20</v>
      </c>
      <c r="D214">
        <v>0.5</v>
      </c>
      <c r="E214">
        <v>50</v>
      </c>
      <c r="F214">
        <v>1</v>
      </c>
      <c r="G214">
        <v>0.382</v>
      </c>
      <c r="H214">
        <f>IF($A214="","",VLOOKUP($A214,DADOS!F:O,3,FALSE))</f>
        <v>45.918</v>
      </c>
      <c r="I214">
        <f>IF(A214="","",IF(H214="","",IF((H214-G214)*F214*$E214/$D214/1000&lt;0.2,"&lt;0,2",ROUND((H214-G214)*F214*$E214/$D214/1000,2))))</f>
        <v>4.55</v>
      </c>
      <c r="J214">
        <v>1</v>
      </c>
      <c r="K214">
        <v>1.117</v>
      </c>
      <c r="L214">
        <f>IF($A214="","",VLOOKUP($A214,DADOS!F:O,6,FALSE))</f>
        <v>19.794</v>
      </c>
      <c r="M214">
        <f>IF(A214="","",IF(L214="","",IF((L214-K214)*J214*$E214/$D214/1000&lt;0.2,"&lt;0,2",ROUND((L214-K214)*J214*$E214/$D214/1000,2))))</f>
        <v>1.87</v>
      </c>
      <c r="N214">
        <v>1</v>
      </c>
      <c r="O214">
        <v>0</v>
      </c>
      <c r="P214">
        <f>IF($A214="","",VLOOKUP($A214,DADOS!F:O,5,FALSE))</f>
        <v>13.842</v>
      </c>
      <c r="Q214">
        <f>IF(A214="","",IF(P214="","",IF((P214-O214)*N214*$E214/$D214/1000&lt;0.2,"&lt;0,2",ROUND((P214-O214)*N214*$E214/$D214/1000,2))))</f>
        <v>1.38</v>
      </c>
      <c r="R214">
        <v>1</v>
      </c>
      <c r="S214">
        <v>0</v>
      </c>
      <c r="T214">
        <f>IF($A214="","",VLOOKUP($A214,DADOS!F:O,4,FALSE))</f>
        <v>55.823</v>
      </c>
      <c r="U214">
        <f>IF(A214="","",IF(T214="","",IF((T214-S214)*R214*$E214/$D214/1000&lt;0.2,"&lt;0,2",ROUND((T214-S214)*R214*$E214/$D214/1000,2))))</f>
        <v>5.58</v>
      </c>
      <c r="V214">
        <v>1</v>
      </c>
      <c r="W214">
        <v>0</v>
      </c>
      <c r="X214">
        <f>IF($A214="","",VLOOKUP($A214,DADOS!F:O,9,FALSE))</f>
        <v>1.873</v>
      </c>
      <c r="Y214">
        <f>IF(A214="","",IF(X214="","",IF((X214-W214)*V214*$E214/$D214&lt;1,"&lt;1",ROUND((X214-W214)*V214*$E214/$D214,2))))</f>
        <v>187.3</v>
      </c>
      <c r="Z214">
        <v>1</v>
      </c>
      <c r="AA214">
        <v>0</v>
      </c>
      <c r="AB214">
        <f>IF($A214="","",VLOOKUP($A214,DADOS!F:O,7,FALSE))</f>
        <v>0.033</v>
      </c>
      <c r="AC214">
        <f>IF(A214="","",IF(AB214="","",IF((AB214-AA214)*Z214*$E214/$D214&lt;1,"&lt;1",ROUND((AB214-AA214)*Z214*$E214/$D214,2))))</f>
        <v>3.3</v>
      </c>
      <c r="AD214">
        <v>1</v>
      </c>
      <c r="AE214">
        <v>0</v>
      </c>
      <c r="AF214">
        <f>IF($A214="","",VLOOKUP($A214,DADOS!F:O,10,FALSE))</f>
        <v>1.529</v>
      </c>
      <c r="AG214">
        <f>IF(A214="","",IF(AF214="","",IF((AF214-AE214)*AD214*$E214/$D214&lt;1,"&lt;1",ROUND((AF214-AE214)*AD214*$E214/$D214,2))))</f>
        <v>152.9</v>
      </c>
      <c r="AH214">
        <v>1</v>
      </c>
      <c r="AI214">
        <v>0</v>
      </c>
      <c r="AJ214">
        <f>IF($A214="","",VLOOKUP($A214,DADOS!F:O,8,FALSE))</f>
        <v>0.285</v>
      </c>
      <c r="AK214">
        <f>IF(A214="","",IF(AJ214="","",IF((AJ214-AI214)*AH214*$E214/$D214&lt;1,"&lt;1",ROUND((AJ214-AI214)*AH214*$E214/$D214,2))))</f>
        <v>28.5</v>
      </c>
      <c r="AL214">
        <v>1</v>
      </c>
      <c r="AM214">
        <v>0</v>
      </c>
      <c r="AN214">
        <f>IF($A214="","",VLOOKUP($A214,DADOS!F:O,2,FALSE))</f>
        <v>92.997</v>
      </c>
      <c r="AO214">
        <f>IF(A214="","",IF(AN214="","",IF((AN214-AM214)*AL214*$E214/$D214/1000&lt;0.2,"&lt;0,2",ROUND((AN214-AM214)*AL214*$E214/$D214/1000,2))))</f>
        <v>9.3</v>
      </c>
      <c r="AP214">
        <v>1</v>
      </c>
      <c r="AR214">
        <f>IF($A214="","",VLOOKUP($A214,DADOS!F:P,11,FALSE))</f>
        <v>0</v>
      </c>
      <c r="AS214" t="str">
        <f>IF(E214="","",IF(AQ214="","",IF(AR214="","",IF((AR214-AQ214)*AP214*$E214/$D214&lt;1,"&lt;1",ROUND((AR214-AQ214)*AP214*$E214/$D214,2)))))</f>
        <v/>
      </c>
      <c r="AT214">
        <v>1</v>
      </c>
      <c r="AV214">
        <f>IF(A214="","",VLOOKUP(A214,DADOS!F:R,12,FALSE))</f>
        <v>0</v>
      </c>
      <c r="AW214" t="str">
        <f>IF(A214="","",IF(AU214="","",IF(AV214="","",IF((AV214-AU214)*AT214*$E214/$D214&lt;1,"&lt;1",ROUND((AV214-AU214)*AT214*$E214/$D214,2)))))</f>
        <v/>
      </c>
      <c r="AX214">
        <v>1</v>
      </c>
      <c r="AZ214">
        <f>IF($A214="","",VLOOKUP($A214,DADOS!F:R,13,FALSE))</f>
        <v>0</v>
      </c>
      <c r="BA214" t="str">
        <f>IF(A214="","",IF(AY214="","",IF(AZ214="","",IF((AZ214-AY214)*AX214*$E214/$D214&lt;1,"&lt;1",ROUND((AZ214-AY214)*AX214*$E214/$D214,2)))))</f>
        <v/>
      </c>
      <c r="BB214" t="str">
        <v>n.a.</v>
      </c>
      <c r="BC214" t="str">
        <v>Letícia</v>
      </c>
    </row>
    <row r="215">
      <c r="A215" t="str">
        <v>0711</v>
      </c>
      <c r="B215" t="str">
        <f>IF(A215="","",A215&amp;"/20")</f>
        <v>0711/20</v>
      </c>
      <c r="D215">
        <v>0.5</v>
      </c>
      <c r="E215">
        <v>50</v>
      </c>
      <c r="F215">
        <v>1</v>
      </c>
      <c r="G215">
        <v>0.382</v>
      </c>
      <c r="H215">
        <f>IF($A215="","",VLOOKUP($A215,DADOS!F:O,3,FALSE))</f>
        <v>32.013</v>
      </c>
      <c r="I215">
        <f>IF(A215="","",IF(H215="","",IF((H215-G215)*F215*$E215/$D215/1000&lt;0.2,"&lt;0,2",ROUND((H215-G215)*F215*$E215/$D215/1000,2))))</f>
        <v>3.16</v>
      </c>
      <c r="J215">
        <v>1</v>
      </c>
      <c r="K215">
        <v>1.117</v>
      </c>
      <c r="L215">
        <f>IF($A215="","",VLOOKUP($A215,DADOS!F:O,6,FALSE))</f>
        <v>22.444</v>
      </c>
      <c r="M215">
        <f>IF(A215="","",IF(L215="","",IF((L215-K215)*J215*$E215/$D215/1000&lt;0.2,"&lt;0,2",ROUND((L215-K215)*J215*$E215/$D215/1000,2))))</f>
        <v>2.13</v>
      </c>
      <c r="N215">
        <v>1</v>
      </c>
      <c r="O215">
        <v>0</v>
      </c>
      <c r="P215">
        <f>IF($A215="","",VLOOKUP($A215,DADOS!F:O,5,FALSE))</f>
        <v>15.283</v>
      </c>
      <c r="Q215">
        <f>IF(A215="","",IF(P215="","",IF((P215-O215)*N215*$E215/$D215/1000&lt;0.2,"&lt;0,2",ROUND((P215-O215)*N215*$E215/$D215/1000,2))))</f>
        <v>1.53</v>
      </c>
      <c r="R215">
        <v>1</v>
      </c>
      <c r="S215">
        <v>0</v>
      </c>
      <c r="T215">
        <f>IF($A215="","",VLOOKUP($A215,DADOS!F:O,4,FALSE))</f>
        <v>93.033</v>
      </c>
      <c r="U215">
        <f>IF(A215="","",IF(T215="","",IF((T215-S215)*R215*$E215/$D215/1000&lt;0.2,"&lt;0,2",ROUND((T215-S215)*R215*$E215/$D215/1000,2))))</f>
        <v>9.3</v>
      </c>
      <c r="V215">
        <v>1</v>
      </c>
      <c r="W215">
        <v>0</v>
      </c>
      <c r="X215">
        <f>IF($A215="","",VLOOKUP($A215,DADOS!F:O,9,FALSE))</f>
        <v>2.158</v>
      </c>
      <c r="Y215">
        <f>IF(A215="","",IF(X215="","",IF((X215-W215)*V215*$E215/$D215&lt;1,"&lt;1",ROUND((X215-W215)*V215*$E215/$D215,2))))</f>
        <v>215.8</v>
      </c>
      <c r="Z215">
        <v>1</v>
      </c>
      <c r="AA215">
        <v>0</v>
      </c>
      <c r="AB215">
        <f>IF($A215="","",VLOOKUP($A215,DADOS!F:O,7,FALSE))</f>
        <v>0.032</v>
      </c>
      <c r="AC215">
        <f>IF(A215="","",IF(AB215="","",IF((AB215-AA215)*Z215*$E215/$D215&lt;1,"&lt;1",ROUND((AB215-AA215)*Z215*$E215/$D215,2))))</f>
        <v>3.2</v>
      </c>
      <c r="AD215">
        <v>1</v>
      </c>
      <c r="AE215">
        <v>0</v>
      </c>
      <c r="AF215">
        <f>IF($A215="","",VLOOKUP($A215,DADOS!F:O,10,FALSE))</f>
        <v>1.141</v>
      </c>
      <c r="AG215">
        <f>IF(A215="","",IF(AF215="","",IF((AF215-AE215)*AD215*$E215/$D215&lt;1,"&lt;1",ROUND((AF215-AE215)*AD215*$E215/$D215,2))))</f>
        <v>114.1</v>
      </c>
      <c r="AH215">
        <v>1</v>
      </c>
      <c r="AI215">
        <v>0</v>
      </c>
      <c r="AJ215">
        <f>IF($A215="","",VLOOKUP($A215,DADOS!F:O,8,FALSE))</f>
        <v>0.296</v>
      </c>
      <c r="AK215">
        <f>IF(A215="","",IF(AJ215="","",IF((AJ215-AI215)*AH215*$E215/$D215&lt;1,"&lt;1",ROUND((AJ215-AI215)*AH215*$E215/$D215,2))))</f>
        <v>29.6</v>
      </c>
      <c r="AL215">
        <v>1</v>
      </c>
      <c r="AM215">
        <v>0</v>
      </c>
      <c r="AN215">
        <f>IF($A215="","",VLOOKUP($A215,DADOS!F:O,2,FALSE))</f>
        <v>65.578</v>
      </c>
      <c r="AO215">
        <f>IF(A215="","",IF(AN215="","",IF((AN215-AM215)*AL215*$E215/$D215/1000&lt;0.2,"&lt;0,2",ROUND((AN215-AM215)*AL215*$E215/$D215/1000,2))))</f>
        <v>6.56</v>
      </c>
      <c r="AP215">
        <v>1</v>
      </c>
      <c r="AR215">
        <f>IF($A215="","",VLOOKUP($A215,DADOS!F:P,11,FALSE))</f>
        <v>0</v>
      </c>
      <c r="AS215" t="str">
        <f>IF(E215="","",IF(AQ215="","",IF(AR215="","",IF((AR215-AQ215)*AP215*$E215/$D215&lt;1,"&lt;1",ROUND((AR215-AQ215)*AP215*$E215/$D215,2)))))</f>
        <v/>
      </c>
      <c r="AT215">
        <v>1</v>
      </c>
      <c r="AV215">
        <f>IF(A215="","",VLOOKUP(A215,DADOS!F:R,12,FALSE))</f>
        <v>0</v>
      </c>
      <c r="AW215" t="str">
        <f>IF(A215="","",IF(AU215="","",IF(AV215="","",IF((AV215-AU215)*AT215*$E215/$D215&lt;1,"&lt;1",ROUND((AV215-AU215)*AT215*$E215/$D215,2)))))</f>
        <v/>
      </c>
      <c r="AX215">
        <v>1</v>
      </c>
      <c r="AZ215">
        <f>IF($A215="","",VLOOKUP($A215,DADOS!F:R,13,FALSE))</f>
        <v>0</v>
      </c>
      <c r="BA215" t="str">
        <f>IF(A215="","",IF(AY215="","",IF(AZ215="","",IF((AZ215-AY215)*AX215*$E215/$D215&lt;1,"&lt;1",ROUND((AZ215-AY215)*AX215*$E215/$D215,2)))))</f>
        <v/>
      </c>
      <c r="BB215" t="str">
        <v>n.a.</v>
      </c>
      <c r="BC215" t="str">
        <v>Letícia</v>
      </c>
    </row>
    <row r="216">
      <c r="A216" t="str">
        <v>0712</v>
      </c>
      <c r="B216" t="str">
        <f>IF(A216="","",A216&amp;"/20")</f>
        <v>0712/20</v>
      </c>
      <c r="D216">
        <v>0.5</v>
      </c>
      <c r="E216">
        <v>50</v>
      </c>
      <c r="F216">
        <v>1</v>
      </c>
      <c r="G216">
        <v>0.382</v>
      </c>
      <c r="H216">
        <f>IF($A216="","",VLOOKUP($A216,DADOS!F:O,3,FALSE))</f>
        <v>38.623</v>
      </c>
      <c r="I216">
        <f>IF(A216="","",IF(H216="","",IF((H216-G216)*F216*$E216/$D216/1000&lt;0.2,"&lt;0,2",ROUND((H216-G216)*F216*$E216/$D216/1000,2))))</f>
        <v>3.82</v>
      </c>
      <c r="J216">
        <v>1</v>
      </c>
      <c r="K216">
        <v>1.117</v>
      </c>
      <c r="L216">
        <f>IF($A216="","",VLOOKUP($A216,DADOS!F:O,6,FALSE))</f>
        <v>24.461</v>
      </c>
      <c r="M216">
        <f>IF(A216="","",IF(L216="","",IF((L216-K216)*J216*$E216/$D216/1000&lt;0.2,"&lt;0,2",ROUND((L216-K216)*J216*$E216/$D216/1000,2))))</f>
        <v>2.33</v>
      </c>
      <c r="N216">
        <v>1</v>
      </c>
      <c r="O216">
        <v>0</v>
      </c>
      <c r="P216">
        <f>IF($A216="","",VLOOKUP($A216,DADOS!F:O,5,FALSE))</f>
        <v>30.583</v>
      </c>
      <c r="Q216">
        <f>IF(A216="","",IF(P216="","",IF((P216-O216)*N216*$E216/$D216/1000&lt;0.2,"&lt;0,2",ROUND((P216-O216)*N216*$E216/$D216/1000,2))))</f>
        <v>3.06</v>
      </c>
      <c r="R216">
        <v>1</v>
      </c>
      <c r="S216">
        <v>0</v>
      </c>
      <c r="T216">
        <f>IF($A216="","",VLOOKUP($A216,DADOS!F:O,4,FALSE))</f>
        <v>103.704</v>
      </c>
      <c r="U216">
        <f>IF(A216="","",IF(T216="","",IF((T216-S216)*R216*$E216/$D216/1000&lt;0.2,"&lt;0,2",ROUND((T216-S216)*R216*$E216/$D216/1000,2))))</f>
        <v>10.37</v>
      </c>
      <c r="V216">
        <v>1</v>
      </c>
      <c r="W216">
        <v>0</v>
      </c>
      <c r="X216">
        <f>IF($A216="","",VLOOKUP($A216,DADOS!F:O,9,FALSE))</f>
        <v>1.148</v>
      </c>
      <c r="Y216">
        <f>IF(A216="","",IF(X216="","",IF((X216-W216)*V216*$E216/$D216&lt;1,"&lt;1",ROUND((X216-W216)*V216*$E216/$D216,2))))</f>
        <v>114.8</v>
      </c>
      <c r="Z216">
        <v>1</v>
      </c>
      <c r="AA216">
        <v>0</v>
      </c>
      <c r="AB216">
        <f>IF($A216="","",VLOOKUP($A216,DADOS!F:O,7,FALSE))</f>
        <v>0.031</v>
      </c>
      <c r="AC216">
        <f>IF(A216="","",IF(AB216="","",IF((AB216-AA216)*Z216*$E216/$D216&lt;1,"&lt;1",ROUND((AB216-AA216)*Z216*$E216/$D216,2))))</f>
        <v>3.1</v>
      </c>
      <c r="AD216">
        <v>1</v>
      </c>
      <c r="AE216">
        <v>0</v>
      </c>
      <c r="AF216">
        <f>IF($A216="","",VLOOKUP($A216,DADOS!F:O,10,FALSE))</f>
        <v>0.484</v>
      </c>
      <c r="AG216">
        <f>IF(A216="","",IF(AF216="","",IF((AF216-AE216)*AD216*$E216/$D216&lt;1,"&lt;1",ROUND((AF216-AE216)*AD216*$E216/$D216,2))))</f>
        <v>48.4</v>
      </c>
      <c r="AH216">
        <v>1</v>
      </c>
      <c r="AI216">
        <v>0</v>
      </c>
      <c r="AJ216">
        <f>IF($A216="","",VLOOKUP($A216,DADOS!F:O,8,FALSE))</f>
        <v>0.253</v>
      </c>
      <c r="AK216">
        <f>IF(A216="","",IF(AJ216="","",IF((AJ216-AI216)*AH216*$E216/$D216&lt;1,"&lt;1",ROUND((AJ216-AI216)*AH216*$E216/$D216,2))))</f>
        <v>25.3</v>
      </c>
      <c r="AL216">
        <v>1</v>
      </c>
      <c r="AM216">
        <v>0</v>
      </c>
      <c r="AN216">
        <f>IF($A216="","",VLOOKUP($A216,DADOS!F:O,2,FALSE))</f>
        <v>86.621</v>
      </c>
      <c r="AO216">
        <f>IF(A216="","",IF(AN216="","",IF((AN216-AM216)*AL216*$E216/$D216/1000&lt;0.2,"&lt;0,2",ROUND((AN216-AM216)*AL216*$E216/$D216/1000,2))))</f>
        <v>8.66</v>
      </c>
      <c r="AP216">
        <v>1</v>
      </c>
      <c r="AR216">
        <f>IF($A216="","",VLOOKUP($A216,DADOS!F:P,11,FALSE))</f>
        <v>0</v>
      </c>
      <c r="AS216" t="str">
        <f>IF(E216="","",IF(AQ216="","",IF(AR216="","",IF((AR216-AQ216)*AP216*$E216/$D216&lt;1,"&lt;1",ROUND((AR216-AQ216)*AP216*$E216/$D216,2)))))</f>
        <v/>
      </c>
      <c r="AT216">
        <v>1</v>
      </c>
      <c r="AV216">
        <f>IF(A216="","",VLOOKUP(A216,DADOS!F:R,12,FALSE))</f>
        <v>0</v>
      </c>
      <c r="AW216" t="str">
        <f>IF(A216="","",IF(AU216="","",IF(AV216="","",IF((AV216-AU216)*AT216*$E216/$D216&lt;1,"&lt;1",ROUND((AV216-AU216)*AT216*$E216/$D216,2)))))</f>
        <v/>
      </c>
      <c r="AX216">
        <v>1</v>
      </c>
      <c r="AZ216">
        <f>IF($A216="","",VLOOKUP($A216,DADOS!F:R,13,FALSE))</f>
        <v>0</v>
      </c>
      <c r="BA216" t="str">
        <f>IF(A216="","",IF(AY216="","",IF(AZ216="","",IF((AZ216-AY216)*AX216*$E216/$D216&lt;1,"&lt;1",ROUND((AZ216-AY216)*AX216*$E216/$D216,2)))))</f>
        <v/>
      </c>
      <c r="BB216" t="str">
        <v>n.a.</v>
      </c>
      <c r="BC216" t="str">
        <v>Letícia</v>
      </c>
    </row>
    <row r="217">
      <c r="A217" t="str">
        <v>0713</v>
      </c>
      <c r="B217" t="str">
        <f>IF(A217="","",A217&amp;"/20")</f>
        <v>0713/20</v>
      </c>
      <c r="D217">
        <v>0.5</v>
      </c>
      <c r="E217">
        <v>50</v>
      </c>
      <c r="F217">
        <v>1</v>
      </c>
      <c r="G217">
        <v>0.382</v>
      </c>
      <c r="H217">
        <f>IF($A217="","",VLOOKUP($A217,DADOS!F:O,3,FALSE))</f>
        <v>36.601</v>
      </c>
      <c r="I217">
        <f>IF(A217="","",IF(H217="","",IF((H217-G217)*F217*$E217/$D217/1000&lt;0.2,"&lt;0,2",ROUND((H217-G217)*F217*$E217/$D217/1000,2))))</f>
        <v>3.62</v>
      </c>
      <c r="J217">
        <v>1</v>
      </c>
      <c r="K217">
        <v>1.117</v>
      </c>
      <c r="L217">
        <f>IF($A217="","",VLOOKUP($A217,DADOS!F:O,6,FALSE))</f>
        <v>18.228</v>
      </c>
      <c r="M217">
        <f>IF(A217="","",IF(L217="","",IF((L217-K217)*J217*$E217/$D217/1000&lt;0.2,"&lt;0,2",ROUND((L217-K217)*J217*$E217/$D217/1000,2))))</f>
        <v>1.71</v>
      </c>
      <c r="N217">
        <v>1</v>
      </c>
      <c r="O217">
        <v>0</v>
      </c>
      <c r="P217">
        <f>IF($A217="","",VLOOKUP($A217,DADOS!F:O,5,FALSE))</f>
        <v>13</v>
      </c>
      <c r="Q217">
        <f>IF(A217="","",IF(P217="","",IF((P217-O217)*N217*$E217/$D217/1000&lt;0.2,"&lt;0,2",ROUND((P217-O217)*N217*$E217/$D217/1000,2))))</f>
        <v>1.3</v>
      </c>
      <c r="R217">
        <v>1</v>
      </c>
      <c r="S217">
        <v>0</v>
      </c>
      <c r="T217">
        <f>IF($A217="","",VLOOKUP($A217,DADOS!F:O,4,FALSE))</f>
        <v>49.483</v>
      </c>
      <c r="U217">
        <f>IF(A217="","",IF(T217="","",IF((T217-S217)*R217*$E217/$D217/1000&lt;0.2,"&lt;0,2",ROUND((T217-S217)*R217*$E217/$D217/1000,2))))</f>
        <v>4.95</v>
      </c>
      <c r="V217">
        <v>1</v>
      </c>
      <c r="W217">
        <v>0</v>
      </c>
      <c r="X217">
        <f>IF($A217="","",VLOOKUP($A217,DADOS!F:O,9,FALSE))</f>
        <v>2.723</v>
      </c>
      <c r="Y217">
        <f>IF(A217="","",IF(X217="","",IF((X217-W217)*V217*$E217/$D217&lt;1,"&lt;1",ROUND((X217-W217)*V217*$E217/$D217,2))))</f>
        <v>272.3</v>
      </c>
      <c r="Z217">
        <v>1</v>
      </c>
      <c r="AA217">
        <v>0</v>
      </c>
      <c r="AB217">
        <f>IF($A217="","",VLOOKUP($A217,DADOS!F:O,7,FALSE))</f>
        <v>0.055</v>
      </c>
      <c r="AC217">
        <f>IF(A217="","",IF(AB217="","",IF((AB217-AA217)*Z217*$E217/$D217&lt;1,"&lt;1",ROUND((AB217-AA217)*Z217*$E217/$D217,2))))</f>
        <v>5.5</v>
      </c>
      <c r="AD217">
        <v>1</v>
      </c>
      <c r="AE217">
        <v>0</v>
      </c>
      <c r="AF217">
        <f>IF($A217="","",VLOOKUP($A217,DADOS!F:O,10,FALSE))</f>
        <v>1.243</v>
      </c>
      <c r="AG217">
        <f>IF(A217="","",IF(AF217="","",IF((AF217-AE217)*AD217*$E217/$D217&lt;1,"&lt;1",ROUND((AF217-AE217)*AD217*$E217/$D217,2))))</f>
        <v>124.3</v>
      </c>
      <c r="AH217">
        <v>1</v>
      </c>
      <c r="AI217">
        <v>0</v>
      </c>
      <c r="AJ217">
        <f>IF($A217="","",VLOOKUP($A217,DADOS!F:O,8,FALSE))</f>
        <v>0.268</v>
      </c>
      <c r="AK217">
        <f>IF(A217="","",IF(AJ217="","",IF((AJ217-AI217)*AH217*$E217/$D217&lt;1,"&lt;1",ROUND((AJ217-AI217)*AH217*$E217/$D217,2))))</f>
        <v>26.8</v>
      </c>
      <c r="AL217">
        <v>1</v>
      </c>
      <c r="AM217">
        <v>0</v>
      </c>
      <c r="AN217">
        <f>IF($A217="","",VLOOKUP($A217,DADOS!F:O,2,FALSE))</f>
        <v>71.808</v>
      </c>
      <c r="AO217">
        <f>IF(A217="","",IF(AN217="","",IF((AN217-AM217)*AL217*$E217/$D217/1000&lt;0.2,"&lt;0,2",ROUND((AN217-AM217)*AL217*$E217/$D217/1000,2))))</f>
        <v>7.18</v>
      </c>
      <c r="AP217">
        <v>1</v>
      </c>
      <c r="AR217">
        <f>IF($A217="","",VLOOKUP($A217,DADOS!F:P,11,FALSE))</f>
        <v>0</v>
      </c>
      <c r="AS217" t="str">
        <f>IF(E217="","",IF(AQ217="","",IF(AR217="","",IF((AR217-AQ217)*AP217*$E217/$D217&lt;1,"&lt;1",ROUND((AR217-AQ217)*AP217*$E217/$D217,2)))))</f>
        <v/>
      </c>
      <c r="AT217">
        <v>1</v>
      </c>
      <c r="AV217">
        <f>IF(A217="","",VLOOKUP(A217,DADOS!F:R,12,FALSE))</f>
        <v>0</v>
      </c>
      <c r="AW217" t="str">
        <f>IF(A217="","",IF(AU217="","",IF(AV217="","",IF((AV217-AU217)*AT217*$E217/$D217&lt;1,"&lt;1",ROUND((AV217-AU217)*AT217*$E217/$D217,2)))))</f>
        <v/>
      </c>
      <c r="AX217">
        <v>1</v>
      </c>
      <c r="AZ217">
        <f>IF($A217="","",VLOOKUP($A217,DADOS!F:R,13,FALSE))</f>
        <v>0</v>
      </c>
      <c r="BA217" t="str">
        <f>IF(A217="","",IF(AY217="","",IF(AZ217="","",IF((AZ217-AY217)*AX217*$E217/$D217&lt;1,"&lt;1",ROUND((AZ217-AY217)*AX217*$E217/$D217,2)))))</f>
        <v/>
      </c>
      <c r="BB217" t="str">
        <v>n.a.</v>
      </c>
      <c r="BC217" t="str">
        <v>Letícia</v>
      </c>
    </row>
    <row r="218">
      <c r="A218" t="str">
        <v>BR 22.01-4</v>
      </c>
      <c r="B218" t="str">
        <f>IF(A218="","",A218&amp;"/20")</f>
        <v>BR 22.01-4/20</v>
      </c>
      <c r="D218">
        <v>0.5</v>
      </c>
      <c r="E218">
        <v>50</v>
      </c>
      <c r="F218">
        <v>1</v>
      </c>
      <c r="G218">
        <v>0.916</v>
      </c>
      <c r="H218">
        <f>IF($A218="","",VLOOKUP($A218,DADOS!F:O,3,FALSE))</f>
        <v>0.916</v>
      </c>
      <c r="I218" t="str">
        <f>IF(A218="","",IF(H218="","",IF((H218-G218)*F218*$E218/$D218/1000&lt;0.2,"&lt;0,2",ROUND((H218-G218)*F218*$E218/$D218/1000,2))))</f>
        <v>&lt;0,2</v>
      </c>
      <c r="J218">
        <v>1</v>
      </c>
      <c r="K218">
        <v>0.904</v>
      </c>
      <c r="L218">
        <f>IF($A218="","",VLOOKUP($A218,DADOS!F:O,6,FALSE))</f>
        <v>0.904</v>
      </c>
      <c r="M218" t="str">
        <f>IF(A218="","",IF(L218="","",IF((L218-K218)*J218*$E218/$D218/1000&lt;0.2,"&lt;0,2",ROUND((L218-K218)*J218*$E218/$D218/1000,2))))</f>
        <v>&lt;0,2</v>
      </c>
      <c r="N218">
        <v>1</v>
      </c>
      <c r="O218">
        <v>0</v>
      </c>
      <c r="P218">
        <f>IF($A218="","",VLOOKUP($A218,DADOS!F:O,5,FALSE))</f>
        <v>0.458</v>
      </c>
      <c r="Q218" t="str">
        <f>IF(A218="","",IF(P218="","",IF((P218-O218)*N218*$E218/$D218/1000&lt;0.2,"&lt;0,2",ROUND((P218-O218)*N218*$E218/$D218/1000,2))))</f>
        <v>&lt;0,2</v>
      </c>
      <c r="R218">
        <v>1</v>
      </c>
      <c r="S218">
        <v>0</v>
      </c>
      <c r="T218">
        <f>IF($A218="","",VLOOKUP($A218,DADOS!F:O,4,FALSE))</f>
        <v>1.869</v>
      </c>
      <c r="U218" t="str">
        <f>IF(A218="","",IF(T218="","",IF((T218-S218)*R218*$E218/$D218/1000&lt;0.2,"&lt;0,2",ROUND((T218-S218)*R218*$E218/$D218/1000,2))))</f>
        <v>&lt;0,2</v>
      </c>
      <c r="V218">
        <v>1</v>
      </c>
      <c r="W218">
        <v>0</v>
      </c>
      <c r="X218">
        <f>IF($A218="","",VLOOKUP($A218,DADOS!F:O,9,FALSE))</f>
        <v>0.117</v>
      </c>
      <c r="Y218">
        <f>IF(A218="","",IF(X218="","",IF((X218-W218)*V218*$E218/$D218&lt;1,"&lt;1",ROUND((X218-W218)*V218*$E218/$D218,2))))</f>
        <v>11.7</v>
      </c>
      <c r="Z218">
        <v>1</v>
      </c>
      <c r="AA218">
        <v>0</v>
      </c>
      <c r="AB218">
        <f>IF($A218="","",VLOOKUP($A218,DADOS!F:O,7,FALSE))</f>
        <v>0</v>
      </c>
      <c r="AC218" t="str">
        <f>IF(A218="","",IF(AB218="","",IF((AB218-AA218)*Z218*$E218/$D218&lt;1,"&lt;1",ROUND((AB218-AA218)*Z218*$E218/$D218,2))))</f>
        <v>&lt;1</v>
      </c>
      <c r="AD218">
        <v>1</v>
      </c>
      <c r="AE218">
        <v>0</v>
      </c>
      <c r="AF218">
        <f>IF($A218="","",VLOOKUP($A218,DADOS!F:O,10,FALSE))</f>
        <v>0</v>
      </c>
      <c r="AG218" t="str">
        <f>IF(A218="","",IF(AF218="","",IF((AF218-AE218)*AD218*$E218/$D218&lt;1,"&lt;1",ROUND((AF218-AE218)*AD218*$E218/$D218,2))))</f>
        <v>&lt;1</v>
      </c>
      <c r="AH218">
        <v>1</v>
      </c>
      <c r="AI218">
        <v>0</v>
      </c>
      <c r="AJ218">
        <f>IF($A218="","",VLOOKUP($A218,DADOS!F:O,8,FALSE))</f>
        <v>0.167</v>
      </c>
      <c r="AK218">
        <f>IF(A218="","",IF(AJ218="","",IF((AJ218-AI218)*AH218*$E218/$D218&lt;1,"&lt;1",ROUND((AJ218-AI218)*AH218*$E218/$D218,2))))</f>
        <v>16.7</v>
      </c>
      <c r="AL218">
        <v>1</v>
      </c>
      <c r="AM218">
        <v>0</v>
      </c>
      <c r="AN218">
        <f>IF($A218="","",VLOOKUP($A218,DADOS!F:O,2,FALSE))</f>
        <v>2.018</v>
      </c>
      <c r="AO218">
        <f>IF(A218="","",IF(AN218="","",IF((AN218-AM218)*AL218*$E218/$D218/1000&lt;0.2,"&lt;0,2",ROUND((AN218-AM218)*AL218*$E218/$D218/1000,2))))</f>
        <v>0.2</v>
      </c>
      <c r="AP218">
        <v>1</v>
      </c>
      <c r="AR218">
        <f>IF($A218="","",VLOOKUP($A218,DADOS!F:P,11,FALSE))</f>
        <v>0</v>
      </c>
      <c r="AS218" t="str">
        <f>IF(E218="","",IF(AQ218="","",IF(AR218="","",IF((AR218-AQ218)*AP218*$E218/$D218&lt;1,"&lt;1",ROUND((AR218-AQ218)*AP218*$E218/$D218,2)))))</f>
        <v/>
      </c>
      <c r="AT218">
        <v>1</v>
      </c>
      <c r="AV218">
        <f>IF(A218="","",VLOOKUP(A218,DADOS!F:R,12,FALSE))</f>
        <v>0</v>
      </c>
      <c r="AW218" t="str">
        <f>IF(A218="","",IF(AU218="","",IF(AV218="","",IF((AV218-AU218)*AT218*$E218/$D218&lt;1,"&lt;1",ROUND((AV218-AU218)*AT218*$E218/$D218,2)))))</f>
        <v/>
      </c>
      <c r="AX218">
        <v>1</v>
      </c>
      <c r="AZ218">
        <f>IF($A218="","",VLOOKUP($A218,DADOS!F:R,13,FALSE))</f>
        <v>0</v>
      </c>
      <c r="BA218" t="str">
        <f>IF(A218="","",IF(AY218="","",IF(AZ218="","",IF((AZ218-AY218)*AX218*$E218/$D218&lt;1,"&lt;1",ROUND((AZ218-AY218)*AX218*$E218/$D218,2)))))</f>
        <v/>
      </c>
      <c r="BB218" t="str">
        <v>n.a.</v>
      </c>
      <c r="BC218" t="str">
        <v>Letícia</v>
      </c>
    </row>
    <row r="219">
      <c r="A219" t="str">
        <v>T01-C-220120-04</v>
      </c>
      <c r="B219" t="str">
        <f>IF(A219="","",A219&amp;"/20")</f>
        <v>T01-C-220120-04/20</v>
      </c>
      <c r="D219">
        <v>0.5</v>
      </c>
      <c r="E219">
        <v>50</v>
      </c>
      <c r="F219">
        <v>1</v>
      </c>
      <c r="G219">
        <v>0.916</v>
      </c>
      <c r="H219">
        <f>IF($A219="","",VLOOKUP($A219,DADOS!F:O,3,FALSE))</f>
        <v>28.767</v>
      </c>
      <c r="I219">
        <f>IF(A219="","",IF(H219="","",IF((H219-G219)*F219*$E219/$D219/1000&lt;0.2,"&lt;0,2",ROUND((H219-G219)*F219*$E219/$D219/1000,2))))</f>
        <v>2.79</v>
      </c>
      <c r="J219">
        <v>1</v>
      </c>
      <c r="K219">
        <v>0.904</v>
      </c>
      <c r="L219">
        <f>IF($A219="","",VLOOKUP($A219,DADOS!F:O,6,FALSE))</f>
        <v>20.031</v>
      </c>
      <c r="M219">
        <f>IF(A219="","",IF(L219="","",IF((L219-K219)*J219*$E219/$D219/1000&lt;0.2,"&lt;0,2",ROUND((L219-K219)*J219*$E219/$D219/1000,2))))</f>
        <v>1.91</v>
      </c>
      <c r="N219">
        <v>1</v>
      </c>
      <c r="O219">
        <v>0</v>
      </c>
      <c r="P219">
        <f>IF($A219="","",VLOOKUP($A219,DADOS!F:O,5,FALSE))</f>
        <v>13.435</v>
      </c>
      <c r="Q219">
        <f>IF(A219="","",IF(P219="","",IF((P219-O219)*N219*$E219/$D219/1000&lt;0.2,"&lt;0,2",ROUND((P219-O219)*N219*$E219/$D219/1000,2))))</f>
        <v>1.34</v>
      </c>
      <c r="R219">
        <v>1</v>
      </c>
      <c r="S219">
        <v>0</v>
      </c>
      <c r="T219">
        <f>IF($A219="","",VLOOKUP($A219,DADOS!F:O,4,FALSE))</f>
        <v>163.109</v>
      </c>
      <c r="U219">
        <f>IF(A219="","",IF(T219="","",IF((T219-S219)*R219*$E219/$D219/1000&lt;0.2,"&lt;0,2",ROUND((T219-S219)*R219*$E219/$D219/1000,2))))</f>
        <v>16.31</v>
      </c>
      <c r="V219">
        <v>1</v>
      </c>
      <c r="W219">
        <v>0</v>
      </c>
      <c r="X219">
        <f>IF($A219="","",VLOOKUP($A219,DADOS!F:O,9,FALSE))</f>
        <v>1.586</v>
      </c>
      <c r="Y219">
        <f>IF(A219="","",IF(X219="","",IF((X219-W219)*V219*$E219/$D219&lt;1,"&lt;1",ROUND((X219-W219)*V219*$E219/$D219,2))))</f>
        <v>158.6</v>
      </c>
      <c r="Z219">
        <v>1</v>
      </c>
      <c r="AA219">
        <v>0</v>
      </c>
      <c r="AB219">
        <f>IF($A219="","",VLOOKUP($A219,DADOS!F:O,7,FALSE))</f>
        <v>0.109</v>
      </c>
      <c r="AC219">
        <f>IF(A219="","",IF(AB219="","",IF((AB219-AA219)*Z219*$E219/$D219&lt;1,"&lt;1",ROUND((AB219-AA219)*Z219*$E219/$D219,2))))</f>
        <v>10.9</v>
      </c>
      <c r="AD219">
        <v>1</v>
      </c>
      <c r="AE219">
        <v>0</v>
      </c>
      <c r="AF219">
        <f>IF($A219="","",VLOOKUP($A219,DADOS!F:O,10,FALSE))</f>
        <v>4.697</v>
      </c>
      <c r="AG219">
        <f>IF(A219="","",IF(AF219="","",IF((AF219-AE219)*AD219*$E219/$D219&lt;1,"&lt;1",ROUND((AF219-AE219)*AD219*$E219/$D219,2))))</f>
        <v>469.7</v>
      </c>
      <c r="AH219">
        <v>1</v>
      </c>
      <c r="AI219">
        <v>0</v>
      </c>
      <c r="AJ219">
        <f>IF($A219="","",VLOOKUP($A219,DADOS!F:O,8,FALSE))</f>
        <v>0.276</v>
      </c>
      <c r="AK219">
        <f>IF(A219="","",IF(AJ219="","",IF((AJ219-AI219)*AH219*$E219/$D219&lt;1,"&lt;1",ROUND((AJ219-AI219)*AH219*$E219/$D219,2))))</f>
        <v>27.6</v>
      </c>
      <c r="AL219">
        <v>1</v>
      </c>
      <c r="AM219">
        <v>0</v>
      </c>
      <c r="AN219">
        <f>IF($A219="","",VLOOKUP($A219,DADOS!F:O,2,FALSE))</f>
        <v>99.132</v>
      </c>
      <c r="AO219">
        <f>IF(A219="","",IF(AN219="","",IF((AN219-AM219)*AL219*$E219/$D219/1000&lt;0.2,"&lt;0,2",ROUND((AN219-AM219)*AL219*$E219/$D219/1000,2))))</f>
        <v>9.91</v>
      </c>
      <c r="AP219">
        <v>1</v>
      </c>
      <c r="AR219">
        <f>IF($A219="","",VLOOKUP($A219,DADOS!F:P,11,FALSE))</f>
        <v>0</v>
      </c>
      <c r="AS219" t="str">
        <f>IF(E219="","",IF(AQ219="","",IF(AR219="","",IF((AR219-AQ219)*AP219*$E219/$D219&lt;1,"&lt;1",ROUND((AR219-AQ219)*AP219*$E219/$D219,2)))))</f>
        <v/>
      </c>
      <c r="AT219">
        <v>1</v>
      </c>
      <c r="AV219">
        <f>IF(A219="","",VLOOKUP(A219,DADOS!F:R,12,FALSE))</f>
        <v>0</v>
      </c>
      <c r="AW219" t="str">
        <f>IF(A219="","",IF(AU219="","",IF(AV219="","",IF((AV219-AU219)*AT219*$E219/$D219&lt;1,"&lt;1",ROUND((AV219-AU219)*AT219*$E219/$D219,2)))))</f>
        <v/>
      </c>
      <c r="AX219">
        <v>1</v>
      </c>
      <c r="AZ219">
        <f>IF($A219="","",VLOOKUP($A219,DADOS!F:R,13,FALSE))</f>
        <v>0</v>
      </c>
      <c r="BA219" t="str">
        <f>IF(A219="","",IF(AY219="","",IF(AZ219="","",IF((AZ219-AY219)*AX219*$E219/$D219&lt;1,"&lt;1",ROUND((AZ219-AY219)*AX219*$E219/$D219,2)))))</f>
        <v/>
      </c>
      <c r="BB219" t="str">
        <v>n.a.</v>
      </c>
      <c r="BC219" t="str">
        <v>Letícia</v>
      </c>
    </row>
    <row r="220">
      <c r="A220" t="str">
        <v>0714</v>
      </c>
      <c r="B220" t="str">
        <f>IF(A220="","",A220&amp;"/20")</f>
        <v>0714/20</v>
      </c>
      <c r="D220">
        <v>0.5</v>
      </c>
      <c r="E220">
        <v>50</v>
      </c>
      <c r="F220">
        <v>1</v>
      </c>
      <c r="G220">
        <v>0.916</v>
      </c>
      <c r="H220">
        <f>IF($A220="","",VLOOKUP($A220,DADOS!F:O,3,FALSE))</f>
        <v>34.94</v>
      </c>
      <c r="I220">
        <f>IF(A220="","",IF(H220="","",IF((H220-G220)*F220*$E220/$D220/1000&lt;0.2,"&lt;0,2",ROUND((H220-G220)*F220*$E220/$D220/1000,2))))</f>
        <v>3.4</v>
      </c>
      <c r="J220">
        <v>1</v>
      </c>
      <c r="K220">
        <v>0.904</v>
      </c>
      <c r="L220">
        <f>IF($A220="","",VLOOKUP($A220,DADOS!F:O,6,FALSE))</f>
        <v>23.215</v>
      </c>
      <c r="M220">
        <f>IF(A220="","",IF(L220="","",IF((L220-K220)*J220*$E220/$D220/1000&lt;0.2,"&lt;0,2",ROUND((L220-K220)*J220*$E220/$D220/1000,2))))</f>
        <v>2.23</v>
      </c>
      <c r="N220">
        <v>1</v>
      </c>
      <c r="O220">
        <v>0</v>
      </c>
      <c r="P220">
        <f>IF($A220="","",VLOOKUP($A220,DADOS!F:O,5,FALSE))</f>
        <v>14.345</v>
      </c>
      <c r="Q220">
        <f>IF(A220="","",IF(P220="","",IF((P220-O220)*N220*$E220/$D220/1000&lt;0.2,"&lt;0,2",ROUND((P220-O220)*N220*$E220/$D220/1000,2))))</f>
        <v>1.43</v>
      </c>
      <c r="R220">
        <v>1</v>
      </c>
      <c r="S220">
        <v>0</v>
      </c>
      <c r="T220">
        <f>IF($A220="","",VLOOKUP($A220,DADOS!F:O,4,FALSE))</f>
        <v>89.327</v>
      </c>
      <c r="U220">
        <f>IF(A220="","",IF(T220="","",IF((T220-S220)*R220*$E220/$D220/1000&lt;0.2,"&lt;0,2",ROUND((T220-S220)*R220*$E220/$D220/1000,2))))</f>
        <v>8.93</v>
      </c>
      <c r="V220">
        <v>1</v>
      </c>
      <c r="W220">
        <v>0</v>
      </c>
      <c r="X220">
        <f>IF($A220="","",VLOOKUP($A220,DADOS!F:O,9,FALSE))</f>
        <v>2.052</v>
      </c>
      <c r="Y220">
        <f>IF(A220="","",IF(X220="","",IF((X220-W220)*V220*$E220/$D220&lt;1,"&lt;1",ROUND((X220-W220)*V220*$E220/$D220,2))))</f>
        <v>205.2</v>
      </c>
      <c r="Z220">
        <v>1</v>
      </c>
      <c r="AA220">
        <v>0</v>
      </c>
      <c r="AB220">
        <f>IF($A220="","",VLOOKUP($A220,DADOS!F:O,7,FALSE))</f>
        <v>0.062</v>
      </c>
      <c r="AC220">
        <f>IF(A220="","",IF(AB220="","",IF((AB220-AA220)*Z220*$E220/$D220&lt;1,"&lt;1",ROUND((AB220-AA220)*Z220*$E220/$D220,2))))</f>
        <v>6.2</v>
      </c>
      <c r="AD220">
        <v>1</v>
      </c>
      <c r="AE220">
        <v>0</v>
      </c>
      <c r="AF220">
        <f>IF($A220="","",VLOOKUP($A220,DADOS!F:O,10,FALSE))</f>
        <v>1.525</v>
      </c>
      <c r="AG220">
        <f>IF(A220="","",IF(AF220="","",IF((AF220-AE220)*AD220*$E220/$D220&lt;1,"&lt;1",ROUND((AF220-AE220)*AD220*$E220/$D220,2))))</f>
        <v>152.5</v>
      </c>
      <c r="AH220">
        <v>1</v>
      </c>
      <c r="AI220">
        <v>0</v>
      </c>
      <c r="AJ220">
        <f>IF($A220="","",VLOOKUP($A220,DADOS!F:O,8,FALSE))</f>
        <v>0.337</v>
      </c>
      <c r="AK220">
        <f>IF(A220="","",IF(AJ220="","",IF((AJ220-AI220)*AH220*$E220/$D220&lt;1,"&lt;1",ROUND((AJ220-AI220)*AH220*$E220/$D220,2))))</f>
        <v>33.7</v>
      </c>
      <c r="AL220">
        <v>1</v>
      </c>
      <c r="AM220">
        <v>0</v>
      </c>
      <c r="AN220">
        <f>IF($A220="","",VLOOKUP($A220,DADOS!F:O,2,FALSE))</f>
        <v>85.14</v>
      </c>
      <c r="AO220">
        <f>IF(A220="","",IF(AN220="","",IF((AN220-AM220)*AL220*$E220/$D220/1000&lt;0.2,"&lt;0,2",ROUND((AN220-AM220)*AL220*$E220/$D220/1000,2))))</f>
        <v>8.51</v>
      </c>
      <c r="AP220">
        <v>1</v>
      </c>
      <c r="AR220">
        <f>IF($A220="","",VLOOKUP($A220,DADOS!F:P,11,FALSE))</f>
        <v>0</v>
      </c>
      <c r="AS220" t="str">
        <f>IF(E220="","",IF(AQ220="","",IF(AR220="","",IF((AR220-AQ220)*AP220*$E220/$D220&lt;1,"&lt;1",ROUND((AR220-AQ220)*AP220*$E220/$D220,2)))))</f>
        <v/>
      </c>
      <c r="AT220">
        <v>1</v>
      </c>
      <c r="AV220">
        <f>IF(A220="","",VLOOKUP(A220,DADOS!F:R,12,FALSE))</f>
        <v>0</v>
      </c>
      <c r="AW220" t="str">
        <f>IF(A220="","",IF(AU220="","",IF(AV220="","",IF((AV220-AU220)*AT220*$E220/$D220&lt;1,"&lt;1",ROUND((AV220-AU220)*AT220*$E220/$D220,2)))))</f>
        <v/>
      </c>
      <c r="AX220">
        <v>1</v>
      </c>
      <c r="AZ220">
        <f>IF($A220="","",VLOOKUP($A220,DADOS!F:R,13,FALSE))</f>
        <v>0</v>
      </c>
      <c r="BA220" t="str">
        <f>IF(A220="","",IF(AY220="","",IF(AZ220="","",IF((AZ220-AY220)*AX220*$E220/$D220&lt;1,"&lt;1",ROUND((AZ220-AY220)*AX220*$E220/$D220,2)))))</f>
        <v/>
      </c>
      <c r="BB220" t="str">
        <v>n.a.</v>
      </c>
      <c r="BC220" t="str">
        <v>Letícia</v>
      </c>
    </row>
    <row r="221">
      <c r="A221" t="str">
        <v>0715</v>
      </c>
      <c r="B221" t="str">
        <f>IF(A221="","",A221&amp;"/20")</f>
        <v>0715/20</v>
      </c>
      <c r="D221">
        <v>0.5</v>
      </c>
      <c r="E221">
        <v>50</v>
      </c>
      <c r="F221">
        <v>1</v>
      </c>
      <c r="G221">
        <v>0.916</v>
      </c>
      <c r="H221">
        <f>IF($A221="","",VLOOKUP($A221,DADOS!F:O,3,FALSE))</f>
        <v>45.469</v>
      </c>
      <c r="I221">
        <f>IF(A221="","",IF(H221="","",IF((H221-G221)*F221*$E221/$D221/1000&lt;0.2,"&lt;0,2",ROUND((H221-G221)*F221*$E221/$D221/1000,2))))</f>
        <v>4.46</v>
      </c>
      <c r="J221">
        <v>1</v>
      </c>
      <c r="K221">
        <v>0.904</v>
      </c>
      <c r="L221">
        <f>IF($A221="","",VLOOKUP($A221,DADOS!F:O,6,FALSE))</f>
        <v>29.122</v>
      </c>
      <c r="M221">
        <f>IF(A221="","",IF(L221="","",IF((L221-K221)*J221*$E221/$D221/1000&lt;0.2,"&lt;0,2",ROUND((L221-K221)*J221*$E221/$D221/1000,2))))</f>
        <v>2.82</v>
      </c>
      <c r="N221">
        <v>1</v>
      </c>
      <c r="O221">
        <v>0</v>
      </c>
      <c r="P221">
        <f>IF($A221="","",VLOOKUP($A221,DADOS!F:O,5,FALSE))</f>
        <v>20.031</v>
      </c>
      <c r="Q221">
        <f>IF(A221="","",IF(P221="","",IF((P221-O221)*N221*$E221/$D221/1000&lt;0.2,"&lt;0,2",ROUND((P221-O221)*N221*$E221/$D221/1000,2))))</f>
        <v>2</v>
      </c>
      <c r="R221">
        <v>1</v>
      </c>
      <c r="S221">
        <v>0</v>
      </c>
      <c r="T221">
        <f>IF($A221="","",VLOOKUP($A221,DADOS!F:O,4,FALSE))</f>
        <v>77.406</v>
      </c>
      <c r="U221">
        <f>IF(A221="","",IF(T221="","",IF((T221-S221)*R221*$E221/$D221/1000&lt;0.2,"&lt;0,2",ROUND((T221-S221)*R221*$E221/$D221/1000,2))))</f>
        <v>7.74</v>
      </c>
      <c r="V221">
        <v>1</v>
      </c>
      <c r="W221">
        <v>0</v>
      </c>
      <c r="X221">
        <f>IF($A221="","",VLOOKUP($A221,DADOS!F:O,9,FALSE))</f>
        <v>2.287</v>
      </c>
      <c r="Y221">
        <f>IF(A221="","",IF(X221="","",IF((X221-W221)*V221*$E221/$D221&lt;1,"&lt;1",ROUND((X221-W221)*V221*$E221/$D221,2))))</f>
        <v>228.7</v>
      </c>
      <c r="Z221">
        <v>1</v>
      </c>
      <c r="AA221">
        <v>0</v>
      </c>
      <c r="AB221">
        <f>IF($A221="","",VLOOKUP($A221,DADOS!F:O,7,FALSE))</f>
        <v>0.059</v>
      </c>
      <c r="AC221">
        <f>IF(A221="","",IF(AB221="","",IF((AB221-AA221)*Z221*$E221/$D221&lt;1,"&lt;1",ROUND((AB221-AA221)*Z221*$E221/$D221,2))))</f>
        <v>5.9</v>
      </c>
      <c r="AD221">
        <v>1</v>
      </c>
      <c r="AE221">
        <v>0</v>
      </c>
      <c r="AF221">
        <f>IF($A221="","",VLOOKUP($A221,DADOS!F:O,10,FALSE))</f>
        <v>1.537</v>
      </c>
      <c r="AG221">
        <f>IF(A221="","",IF(AF221="","",IF((AF221-AE221)*AD221*$E221/$D221&lt;1,"&lt;1",ROUND((AF221-AE221)*AD221*$E221/$D221,2))))</f>
        <v>153.7</v>
      </c>
      <c r="AH221">
        <v>1</v>
      </c>
      <c r="AI221">
        <v>0</v>
      </c>
      <c r="AJ221">
        <f>IF($A221="","",VLOOKUP($A221,DADOS!F:O,8,FALSE))</f>
        <v>0.315</v>
      </c>
      <c r="AK221">
        <f>IF(A221="","",IF(AJ221="","",IF((AJ221-AI221)*AH221*$E221/$D221&lt;1,"&lt;1",ROUND((AJ221-AI221)*AH221*$E221/$D221,2))))</f>
        <v>31.5</v>
      </c>
      <c r="AL221">
        <v>1</v>
      </c>
      <c r="AM221">
        <v>0</v>
      </c>
      <c r="AN221">
        <f>IF($A221="","",VLOOKUP($A221,DADOS!F:O,2,FALSE))</f>
        <v>94.93</v>
      </c>
      <c r="AO221">
        <f>IF(A221="","",IF(AN221="","",IF((AN221-AM221)*AL221*$E221/$D221/1000&lt;0.2,"&lt;0,2",ROUND((AN221-AM221)*AL221*$E221/$D221/1000,2))))</f>
        <v>9.49</v>
      </c>
      <c r="AP221">
        <v>1</v>
      </c>
      <c r="AR221">
        <f>IF($A221="","",VLOOKUP($A221,DADOS!F:P,11,FALSE))</f>
        <v>0</v>
      </c>
      <c r="AS221" t="str">
        <f>IF(E221="","",IF(AQ221="","",IF(AR221="","",IF((AR221-AQ221)*AP221*$E221/$D221&lt;1,"&lt;1",ROUND((AR221-AQ221)*AP221*$E221/$D221,2)))))</f>
        <v/>
      </c>
      <c r="AT221">
        <v>1</v>
      </c>
      <c r="AV221">
        <f>IF(A221="","",VLOOKUP(A221,DADOS!F:R,12,FALSE))</f>
        <v>0</v>
      </c>
      <c r="AW221" t="str">
        <f>IF(A221="","",IF(AU221="","",IF(AV221="","",IF((AV221-AU221)*AT221*$E221/$D221&lt;1,"&lt;1",ROUND((AV221-AU221)*AT221*$E221/$D221,2)))))</f>
        <v/>
      </c>
      <c r="AX221">
        <v>1</v>
      </c>
      <c r="AZ221">
        <f>IF($A221="","",VLOOKUP($A221,DADOS!F:R,13,FALSE))</f>
        <v>0</v>
      </c>
      <c r="BA221" t="str">
        <f>IF(A221="","",IF(AY221="","",IF(AZ221="","",IF((AZ221-AY221)*AX221*$E221/$D221&lt;1,"&lt;1",ROUND((AZ221-AY221)*AX221*$E221/$D221,2)))))</f>
        <v/>
      </c>
      <c r="BB221" t="str">
        <v>n.a.</v>
      </c>
      <c r="BC221" t="str">
        <v>Letícia</v>
      </c>
    </row>
    <row r="222">
      <c r="A222" t="str">
        <v>0716</v>
      </c>
      <c r="B222" t="str">
        <f>IF(A222="","",A222&amp;"/20")</f>
        <v>0716/20</v>
      </c>
      <c r="D222">
        <v>0.5</v>
      </c>
      <c r="E222">
        <v>50</v>
      </c>
      <c r="F222">
        <v>1</v>
      </c>
      <c r="G222">
        <v>0.916</v>
      </c>
      <c r="H222">
        <f>IF($A222="","",VLOOKUP($A222,DADOS!F:O,3,FALSE))</f>
        <v>45.764</v>
      </c>
      <c r="I222">
        <f>IF(A222="","",IF(H222="","",IF((H222-G222)*F222*$E222/$D222/1000&lt;0.2,"&lt;0,2",ROUND((H222-G222)*F222*$E222/$D222/1000,2))))</f>
        <v>4.48</v>
      </c>
      <c r="J222">
        <v>1</v>
      </c>
      <c r="K222">
        <v>0.904</v>
      </c>
      <c r="L222">
        <f>IF($A222="","",VLOOKUP($A222,DADOS!F:O,6,FALSE))</f>
        <v>29.464</v>
      </c>
      <c r="M222">
        <f>IF(A222="","",IF(L222="","",IF((L222-K222)*J222*$E222/$D222/1000&lt;0.2,"&lt;0,2",ROUND((L222-K222)*J222*$E222/$D222/1000,2))))</f>
        <v>2.86</v>
      </c>
      <c r="N222">
        <v>1</v>
      </c>
      <c r="O222">
        <v>0</v>
      </c>
      <c r="P222">
        <f>IF($A222="","",VLOOKUP($A222,DADOS!F:O,5,FALSE))</f>
        <v>15.629</v>
      </c>
      <c r="Q222">
        <f>IF(A222="","",IF(P222="","",IF((P222-O222)*N222*$E222/$D222/1000&lt;0.2,"&lt;0,2",ROUND((P222-O222)*N222*$E222/$D222/1000,2))))</f>
        <v>1.56</v>
      </c>
      <c r="R222">
        <v>1</v>
      </c>
      <c r="S222">
        <v>0</v>
      </c>
      <c r="T222">
        <f>IF($A222="","",VLOOKUP($A222,DADOS!F:O,4,FALSE))</f>
        <v>125.955</v>
      </c>
      <c r="U222">
        <f>IF(A222="","",IF(T222="","",IF((T222-S222)*R222*$E222/$D222/1000&lt;0.2,"&lt;0,2",ROUND((T222-S222)*R222*$E222/$D222/1000,2))))</f>
        <v>12.6</v>
      </c>
      <c r="V222">
        <v>1</v>
      </c>
      <c r="W222">
        <v>0</v>
      </c>
      <c r="X222">
        <f>IF($A222="","",VLOOKUP($A222,DADOS!F:O,9,FALSE))</f>
        <v>2.147</v>
      </c>
      <c r="Y222">
        <f>IF(A222="","",IF(X222="","",IF((X222-W222)*V222*$E222/$D222&lt;1,"&lt;1",ROUND((X222-W222)*V222*$E222/$D222,2))))</f>
        <v>214.7</v>
      </c>
      <c r="Z222">
        <v>1</v>
      </c>
      <c r="AA222">
        <v>0</v>
      </c>
      <c r="AB222">
        <f>IF($A222="","",VLOOKUP($A222,DADOS!F:O,7,FALSE))</f>
        <v>0.06</v>
      </c>
      <c r="AC222">
        <f>IF(A222="","",IF(AB222="","",IF((AB222-AA222)*Z222*$E222/$D222&lt;1,"&lt;1",ROUND((AB222-AA222)*Z222*$E222/$D222,2))))</f>
        <v>6</v>
      </c>
      <c r="AD222">
        <v>1</v>
      </c>
      <c r="AE222">
        <v>0</v>
      </c>
      <c r="AF222">
        <f>IF($A222="","",VLOOKUP($A222,DADOS!F:O,10,FALSE))</f>
        <v>1.888</v>
      </c>
      <c r="AG222">
        <f>IF(A222="","",IF(AF222="","",IF((AF222-AE222)*AD222*$E222/$D222&lt;1,"&lt;1",ROUND((AF222-AE222)*AD222*$E222/$D222,2))))</f>
        <v>188.8</v>
      </c>
      <c r="AH222">
        <v>1</v>
      </c>
      <c r="AI222">
        <v>0</v>
      </c>
      <c r="AJ222">
        <f>IF($A222="","",VLOOKUP($A222,DADOS!F:O,8,FALSE))</f>
        <v>0.292</v>
      </c>
      <c r="AK222">
        <f>IF(A222="","",IF(AJ222="","",IF((AJ222-AI222)*AH222*$E222/$D222&lt;1,"&lt;1",ROUND((AJ222-AI222)*AH222*$E222/$D222,2))))</f>
        <v>29.2</v>
      </c>
      <c r="AL222">
        <v>1</v>
      </c>
      <c r="AM222">
        <v>0</v>
      </c>
      <c r="AN222">
        <f>IF($A222="","",VLOOKUP($A222,DADOS!F:O,2,FALSE))</f>
        <v>108.177</v>
      </c>
      <c r="AO222">
        <f>IF(A222="","",IF(AN222="","",IF((AN222-AM222)*AL222*$E222/$D222/1000&lt;0.2,"&lt;0,2",ROUND((AN222-AM222)*AL222*$E222/$D222/1000,2))))</f>
        <v>10.82</v>
      </c>
      <c r="AP222">
        <v>1</v>
      </c>
      <c r="AR222">
        <f>IF($A222="","",VLOOKUP($A222,DADOS!F:P,11,FALSE))</f>
        <v>0</v>
      </c>
      <c r="AS222" t="str">
        <f>IF(E222="","",IF(AQ222="","",IF(AR222="","",IF((AR222-AQ222)*AP222*$E222/$D222&lt;1,"&lt;1",ROUND((AR222-AQ222)*AP222*$E222/$D222,2)))))</f>
        <v/>
      </c>
      <c r="AT222">
        <v>1</v>
      </c>
      <c r="AV222">
        <f>IF(A222="","",VLOOKUP(A222,DADOS!F:R,12,FALSE))</f>
        <v>0</v>
      </c>
      <c r="AW222" t="str">
        <f>IF(A222="","",IF(AU222="","",IF(AV222="","",IF((AV222-AU222)*AT222*$E222/$D222&lt;1,"&lt;1",ROUND((AV222-AU222)*AT222*$E222/$D222,2)))))</f>
        <v/>
      </c>
      <c r="AX222">
        <v>1</v>
      </c>
      <c r="AZ222">
        <f>IF($A222="","",VLOOKUP($A222,DADOS!F:R,13,FALSE))</f>
        <v>0</v>
      </c>
      <c r="BA222" t="str">
        <f>IF(A222="","",IF(AY222="","",IF(AZ222="","",IF((AZ222-AY222)*AX222*$E222/$D222&lt;1,"&lt;1",ROUND((AZ222-AY222)*AX222*$E222/$D222,2)))))</f>
        <v/>
      </c>
      <c r="BB222" t="str">
        <v>n.a.</v>
      </c>
      <c r="BC222" t="str">
        <v>Letícia</v>
      </c>
    </row>
    <row r="223">
      <c r="A223" t="str">
        <v>0717</v>
      </c>
      <c r="B223" t="str">
        <f>IF(A223="","",A223&amp;"/20")</f>
        <v>0717/20</v>
      </c>
      <c r="D223">
        <v>0.5</v>
      </c>
      <c r="E223">
        <v>50</v>
      </c>
      <c r="F223">
        <v>1</v>
      </c>
      <c r="G223">
        <v>0.916</v>
      </c>
      <c r="H223">
        <f>IF($A223="","",VLOOKUP($A223,DADOS!F:O,3,FALSE))</f>
        <v>43.301</v>
      </c>
      <c r="I223">
        <f>IF(A223="","",IF(H223="","",IF((H223-G223)*F223*$E223/$D223/1000&lt;0.2,"&lt;0,2",ROUND((H223-G223)*F223*$E223/$D223/1000,2))))</f>
        <v>4.24</v>
      </c>
      <c r="J223">
        <v>1</v>
      </c>
      <c r="K223">
        <v>0.904</v>
      </c>
      <c r="L223">
        <f>IF($A223="","",VLOOKUP($A223,DADOS!F:O,6,FALSE))</f>
        <v>24.405</v>
      </c>
      <c r="M223">
        <f>IF(A223="","",IF(L223="","",IF((L223-K223)*J223*$E223/$D223/1000&lt;0.2,"&lt;0,2",ROUND((L223-K223)*J223*$E223/$D223/1000,2))))</f>
        <v>2.35</v>
      </c>
      <c r="N223">
        <v>1</v>
      </c>
      <c r="O223">
        <v>0</v>
      </c>
      <c r="P223">
        <f>IF($A223="","",VLOOKUP($A223,DADOS!F:O,5,FALSE))</f>
        <v>31.065</v>
      </c>
      <c r="Q223">
        <f>IF(A223="","",IF(P223="","",IF((P223-O223)*N223*$E223/$D223/1000&lt;0.2,"&lt;0,2",ROUND((P223-O223)*N223*$E223/$D223/1000,2))))</f>
        <v>3.11</v>
      </c>
      <c r="R223">
        <v>1</v>
      </c>
      <c r="S223">
        <v>0</v>
      </c>
      <c r="T223">
        <f>IF($A223="","",VLOOKUP($A223,DADOS!F:O,4,FALSE))</f>
        <v>112.622</v>
      </c>
      <c r="U223">
        <f>IF(A223="","",IF(T223="","",IF((T223-S223)*R223*$E223/$D223/1000&lt;0.2,"&lt;0,2",ROUND((T223-S223)*R223*$E223/$D223/1000,2))))</f>
        <v>11.26</v>
      </c>
      <c r="V223">
        <v>1</v>
      </c>
      <c r="W223">
        <v>0</v>
      </c>
      <c r="X223">
        <f>IF($A223="","",VLOOKUP($A223,DADOS!F:O,9,FALSE))</f>
        <v>1.886</v>
      </c>
      <c r="Y223">
        <f>IF(A223="","",IF(X223="","",IF((X223-W223)*V223*$E223/$D223&lt;1,"&lt;1",ROUND((X223-W223)*V223*$E223/$D223,2))))</f>
        <v>188.6</v>
      </c>
      <c r="Z223">
        <v>1</v>
      </c>
      <c r="AA223">
        <v>0</v>
      </c>
      <c r="AB223">
        <f>IF($A223="","",VLOOKUP($A223,DADOS!F:O,7,FALSE))</f>
        <v>0.059</v>
      </c>
      <c r="AC223">
        <f>IF(A223="","",IF(AB223="","",IF((AB223-AA223)*Z223*$E223/$D223&lt;1,"&lt;1",ROUND((AB223-AA223)*Z223*$E223/$D223,2))))</f>
        <v>5.9</v>
      </c>
      <c r="AD223">
        <v>1</v>
      </c>
      <c r="AE223">
        <v>0</v>
      </c>
      <c r="AF223">
        <f>IF($A223="","",VLOOKUP($A223,DADOS!F:O,10,FALSE))</f>
        <v>0.727</v>
      </c>
      <c r="AG223">
        <f>IF(A223="","",IF(AF223="","",IF((AF223-AE223)*AD223*$E223/$D223&lt;1,"&lt;1",ROUND((AF223-AE223)*AD223*$E223/$D223,2))))</f>
        <v>72.7</v>
      </c>
      <c r="AH223">
        <v>1</v>
      </c>
      <c r="AI223">
        <v>0</v>
      </c>
      <c r="AJ223">
        <f>IF($A223="","",VLOOKUP($A223,DADOS!F:O,8,FALSE))</f>
        <v>0.303</v>
      </c>
      <c r="AK223">
        <f>IF(A223="","",IF(AJ223="","",IF((AJ223-AI223)*AH223*$E223/$D223&lt;1,"&lt;1",ROUND((AJ223-AI223)*AH223*$E223/$D223,2))))</f>
        <v>30.3</v>
      </c>
      <c r="AL223">
        <v>1</v>
      </c>
      <c r="AM223">
        <v>0</v>
      </c>
      <c r="AN223">
        <f>IF($A223="","",VLOOKUP($A223,DADOS!F:O,2,FALSE))</f>
        <v>80.56</v>
      </c>
      <c r="AO223">
        <f>IF(A223="","",IF(AN223="","",IF((AN223-AM223)*AL223*$E223/$D223/1000&lt;0.2,"&lt;0,2",ROUND((AN223-AM223)*AL223*$E223/$D223/1000,2))))</f>
        <v>8.06</v>
      </c>
      <c r="AP223">
        <v>1</v>
      </c>
      <c r="AR223">
        <f>IF($A223="","",VLOOKUP($A223,DADOS!F:P,11,FALSE))</f>
        <v>0</v>
      </c>
      <c r="AS223" t="str">
        <f>IF(E223="","",IF(AQ223="","",IF(AR223="","",IF((AR223-AQ223)*AP223*$E223/$D223&lt;1,"&lt;1",ROUND((AR223-AQ223)*AP223*$E223/$D223,2)))))</f>
        <v/>
      </c>
      <c r="AT223">
        <v>1</v>
      </c>
      <c r="AV223">
        <f>IF(A223="","",VLOOKUP(A223,DADOS!F:R,12,FALSE))</f>
        <v>0</v>
      </c>
      <c r="AW223" t="str">
        <f>IF(A223="","",IF(AU223="","",IF(AV223="","",IF((AV223-AU223)*AT223*$E223/$D223&lt;1,"&lt;1",ROUND((AV223-AU223)*AT223*$E223/$D223,2)))))</f>
        <v/>
      </c>
      <c r="AX223">
        <v>1</v>
      </c>
      <c r="AZ223">
        <f>IF($A223="","",VLOOKUP($A223,DADOS!F:R,13,FALSE))</f>
        <v>0</v>
      </c>
      <c r="BA223" t="str">
        <f>IF(A223="","",IF(AY223="","",IF(AZ223="","",IF((AZ223-AY223)*AX223*$E223/$D223&lt;1,"&lt;1",ROUND((AZ223-AY223)*AX223*$E223/$D223,2)))))</f>
        <v/>
      </c>
      <c r="BB223" t="str">
        <v>n.a.</v>
      </c>
      <c r="BC223" t="str">
        <v>Letícia</v>
      </c>
    </row>
    <row r="224">
      <c r="A224" t="str">
        <v>0718</v>
      </c>
      <c r="B224" t="str">
        <f>IF(A224="","",A224&amp;"/20")</f>
        <v>0718/20</v>
      </c>
      <c r="D224">
        <v>0.5</v>
      </c>
      <c r="E224">
        <v>50</v>
      </c>
      <c r="F224">
        <v>1</v>
      </c>
      <c r="G224">
        <v>0.916</v>
      </c>
      <c r="H224">
        <f>IF($A224="","",VLOOKUP($A224,DADOS!F:O,3,FALSE))</f>
        <v>41.838</v>
      </c>
      <c r="I224">
        <f>IF(A224="","",IF(H224="","",IF((H224-G224)*F224*$E224/$D224/1000&lt;0.2,"&lt;0,2",ROUND((H224-G224)*F224*$E224/$D224/1000,2))))</f>
        <v>4.09</v>
      </c>
      <c r="J224">
        <v>1</v>
      </c>
      <c r="K224">
        <v>0.904</v>
      </c>
      <c r="L224">
        <f>IF($A224="","",VLOOKUP($A224,DADOS!F:O,6,FALSE))</f>
        <v>27.988</v>
      </c>
      <c r="M224">
        <f>IF(A224="","",IF(L224="","",IF((L224-K224)*J224*$E224/$D224/1000&lt;0.2,"&lt;0,2",ROUND((L224-K224)*J224*$E224/$D224/1000,2))))</f>
        <v>2.71</v>
      </c>
      <c r="N224">
        <v>1</v>
      </c>
      <c r="O224">
        <v>0</v>
      </c>
      <c r="P224">
        <f>IF($A224="","",VLOOKUP($A224,DADOS!F:O,5,FALSE))</f>
        <v>15.826</v>
      </c>
      <c r="Q224">
        <f>IF(A224="","",IF(P224="","",IF((P224-O224)*N224*$E224/$D224/1000&lt;0.2,"&lt;0,2",ROUND((P224-O224)*N224*$E224/$D224/1000,2))))</f>
        <v>1.58</v>
      </c>
      <c r="R224">
        <v>1</v>
      </c>
      <c r="S224">
        <v>0</v>
      </c>
      <c r="T224">
        <f>IF($A224="","",VLOOKUP($A224,DADOS!F:O,4,FALSE))</f>
        <v>96.085</v>
      </c>
      <c r="U224">
        <f>IF(A224="","",IF(T224="","",IF((T224-S224)*R224*$E224/$D224/1000&lt;0.2,"&lt;0,2",ROUND((T224-S224)*R224*$E224/$D224/1000,2))))</f>
        <v>9.61</v>
      </c>
      <c r="V224">
        <v>1</v>
      </c>
      <c r="W224">
        <v>0</v>
      </c>
      <c r="X224">
        <f>IF($A224="","",VLOOKUP($A224,DADOS!F:O,9,FALSE))</f>
        <v>2.299</v>
      </c>
      <c r="Y224">
        <f>IF(A224="","",IF(X224="","",IF((X224-W224)*V224*$E224/$D224&lt;1,"&lt;1",ROUND((X224-W224)*V224*$E224/$D224,2))))</f>
        <v>229.9</v>
      </c>
      <c r="Z224">
        <v>1</v>
      </c>
      <c r="AA224">
        <v>0</v>
      </c>
      <c r="AB224">
        <f>IF($A224="","",VLOOKUP($A224,DADOS!F:O,7,FALSE))</f>
        <v>0.036</v>
      </c>
      <c r="AC224">
        <f>IF(A224="","",IF(AB224="","",IF((AB224-AA224)*Z224*$E224/$D224&lt;1,"&lt;1",ROUND((AB224-AA224)*Z224*$E224/$D224,2))))</f>
        <v>3.6</v>
      </c>
      <c r="AD224">
        <v>1</v>
      </c>
      <c r="AE224">
        <v>0</v>
      </c>
      <c r="AF224">
        <f>IF($A224="","",VLOOKUP($A224,DADOS!F:O,10,FALSE))</f>
        <v>1.348</v>
      </c>
      <c r="AG224">
        <f>IF(A224="","",IF(AF224="","",IF((AF224-AE224)*AD224*$E224/$D224&lt;1,"&lt;1",ROUND((AF224-AE224)*AD224*$E224/$D224,2))))</f>
        <v>134.8</v>
      </c>
      <c r="AH224">
        <v>1</v>
      </c>
      <c r="AI224">
        <v>0</v>
      </c>
      <c r="AJ224">
        <f>IF($A224="","",VLOOKUP($A224,DADOS!F:O,8,FALSE))</f>
        <v>0.195</v>
      </c>
      <c r="AK224">
        <f>IF(A224="","",IF(AJ224="","",IF((AJ224-AI224)*AH224*$E224/$D224&lt;1,"&lt;1",ROUND((AJ224-AI224)*AH224*$E224/$D224,2))))</f>
        <v>19.5</v>
      </c>
      <c r="AL224">
        <v>1</v>
      </c>
      <c r="AM224">
        <v>0</v>
      </c>
      <c r="AN224">
        <f>IF($A224="","",VLOOKUP($A224,DADOS!F:O,2,FALSE))</f>
        <v>92.982</v>
      </c>
      <c r="AO224">
        <f>IF(A224="","",IF(AN224="","",IF((AN224-AM224)*AL224*$E224/$D224/1000&lt;0.2,"&lt;0,2",ROUND((AN224-AM224)*AL224*$E224/$D224/1000,2))))</f>
        <v>9.3</v>
      </c>
      <c r="AP224">
        <v>1</v>
      </c>
      <c r="AR224">
        <f>IF($A224="","",VLOOKUP($A224,DADOS!F:P,11,FALSE))</f>
        <v>0</v>
      </c>
      <c r="AS224" t="str">
        <f>IF(E224="","",IF(AQ224="","",IF(AR224="","",IF((AR224-AQ224)*AP224*$E224/$D224&lt;1,"&lt;1",ROUND((AR224-AQ224)*AP224*$E224/$D224,2)))))</f>
        <v/>
      </c>
      <c r="AT224">
        <v>1</v>
      </c>
      <c r="AV224">
        <f>IF(A224="","",VLOOKUP(A224,DADOS!F:R,12,FALSE))</f>
        <v>0</v>
      </c>
      <c r="AW224" t="str">
        <f>IF(A224="","",IF(AU224="","",IF(AV224="","",IF((AV224-AU224)*AT224*$E224/$D224&lt;1,"&lt;1",ROUND((AV224-AU224)*AT224*$E224/$D224,2)))))</f>
        <v/>
      </c>
      <c r="AX224">
        <v>1</v>
      </c>
      <c r="AZ224">
        <f>IF($A224="","",VLOOKUP($A224,DADOS!F:R,13,FALSE))</f>
        <v>0</v>
      </c>
      <c r="BA224" t="str">
        <f>IF(A224="","",IF(AY224="","",IF(AZ224="","",IF((AZ224-AY224)*AX224*$E224/$D224&lt;1,"&lt;1",ROUND((AZ224-AY224)*AX224*$E224/$D224,2)))))</f>
        <v/>
      </c>
      <c r="BB224" t="str">
        <v>n.a.</v>
      </c>
      <c r="BC224" t="str">
        <v>Letícia</v>
      </c>
    </row>
    <row r="225">
      <c r="A225" t="str">
        <v>0719</v>
      </c>
      <c r="B225" t="str">
        <f>IF(A225="","",A225&amp;"/20")</f>
        <v>0719/20</v>
      </c>
      <c r="D225">
        <v>0.5</v>
      </c>
      <c r="E225">
        <v>50</v>
      </c>
      <c r="F225">
        <v>1</v>
      </c>
      <c r="G225">
        <v>0.916</v>
      </c>
      <c r="H225">
        <f>IF($A225="","",VLOOKUP($A225,DADOS!F:O,3,FALSE))</f>
        <v>41.621</v>
      </c>
      <c r="I225">
        <f>IF(A225="","",IF(H225="","",IF((H225-G225)*F225*$E225/$D225/1000&lt;0.2,"&lt;0,2",ROUND((H225-G225)*F225*$E225/$D225/1000,2))))</f>
        <v>4.07</v>
      </c>
      <c r="J225">
        <v>1</v>
      </c>
      <c r="K225">
        <v>0.904</v>
      </c>
      <c r="L225">
        <f>IF($A225="","",VLOOKUP($A225,DADOS!F:O,6,FALSE))</f>
        <v>20.917</v>
      </c>
      <c r="M225">
        <f>IF(A225="","",IF(L225="","",IF((L225-K225)*J225*$E225/$D225/1000&lt;0.2,"&lt;0,2",ROUND((L225-K225)*J225*$E225/$D225/1000,2))))</f>
        <v>2</v>
      </c>
      <c r="N225">
        <v>1</v>
      </c>
      <c r="O225">
        <v>0</v>
      </c>
      <c r="P225">
        <f>IF($A225="","",VLOOKUP($A225,DADOS!F:O,5,FALSE))</f>
        <v>31.933</v>
      </c>
      <c r="Q225">
        <f>IF(A225="","",IF(P225="","",IF((P225-O225)*N225*$E225/$D225/1000&lt;0.2,"&lt;0,2",ROUND((P225-O225)*N225*$E225/$D225/1000,2))))</f>
        <v>3.19</v>
      </c>
      <c r="R225">
        <v>1</v>
      </c>
      <c r="S225">
        <v>0</v>
      </c>
      <c r="T225">
        <f>IF($A225="","",VLOOKUP($A225,DADOS!F:O,4,FALSE))</f>
        <v>108.015</v>
      </c>
      <c r="U225">
        <f>IF(A225="","",IF(T225="","",IF((T225-S225)*R225*$E225/$D225/1000&lt;0.2,"&lt;0,2",ROUND((T225-S225)*R225*$E225/$D225/1000,2))))</f>
        <v>10.8</v>
      </c>
      <c r="V225">
        <v>1</v>
      </c>
      <c r="W225">
        <v>0</v>
      </c>
      <c r="X225">
        <f>IF($A225="","",VLOOKUP($A225,DADOS!F:O,9,FALSE))</f>
        <v>2.7949</v>
      </c>
      <c r="Y225">
        <f>IF(A225="","",IF(X225="","",IF((X225-W225)*V225*$E225/$D225&lt;1,"&lt;1",ROUND((X225-W225)*V225*$E225/$D225,2))))</f>
        <v>279.49</v>
      </c>
      <c r="Z225">
        <v>1</v>
      </c>
      <c r="AA225">
        <v>0</v>
      </c>
      <c r="AB225">
        <f>IF($A225="","",VLOOKUP($A225,DADOS!F:O,7,FALSE))</f>
        <v>0.152</v>
      </c>
      <c r="AC225">
        <f>IF(A225="","",IF(AB225="","",IF((AB225-AA225)*Z225*$E225/$D225&lt;1,"&lt;1",ROUND((AB225-AA225)*Z225*$E225/$D225,2))))</f>
        <v>15.2</v>
      </c>
      <c r="AD225">
        <v>1</v>
      </c>
      <c r="AE225">
        <v>0</v>
      </c>
      <c r="AF225">
        <f>IF($A225="","",VLOOKUP($A225,DADOS!F:O,10,FALSE))</f>
        <v>1.088</v>
      </c>
      <c r="AG225">
        <f>IF(A225="","",IF(AF225="","",IF((AF225-AE225)*AD225*$E225/$D225&lt;1,"&lt;1",ROUND((AF225-AE225)*AD225*$E225/$D225,2))))</f>
        <v>108.8</v>
      </c>
      <c r="AH225">
        <v>1</v>
      </c>
      <c r="AI225">
        <v>0</v>
      </c>
      <c r="AJ225">
        <f>IF($A225="","",VLOOKUP($A225,DADOS!F:O,8,FALSE))</f>
        <v>0.494</v>
      </c>
      <c r="AK225">
        <f>IF(A225="","",IF(AJ225="","",IF((AJ225-AI225)*AH225*$E225/$D225&lt;1,"&lt;1",ROUND((AJ225-AI225)*AH225*$E225/$D225,2))))</f>
        <v>49.4</v>
      </c>
      <c r="AL225">
        <v>1</v>
      </c>
      <c r="AM225">
        <v>0</v>
      </c>
      <c r="AN225">
        <f>IF($A225="","",VLOOKUP($A225,DADOS!F:O,2,FALSE))</f>
        <v>70.934</v>
      </c>
      <c r="AO225">
        <f>IF(A225="","",IF(AN225="","",IF((AN225-AM225)*AL225*$E225/$D225/1000&lt;0.2,"&lt;0,2",ROUND((AN225-AM225)*AL225*$E225/$D225/1000,2))))</f>
        <v>7.09</v>
      </c>
      <c r="AP225">
        <v>1</v>
      </c>
      <c r="AR225">
        <f>IF($A225="","",VLOOKUP($A225,DADOS!F:P,11,FALSE))</f>
        <v>0</v>
      </c>
      <c r="AS225" t="str">
        <f>IF(E225="","",IF(AQ225="","",IF(AR225="","",IF((AR225-AQ225)*AP225*$E225/$D225&lt;1,"&lt;1",ROUND((AR225-AQ225)*AP225*$E225/$D225,2)))))</f>
        <v/>
      </c>
      <c r="AT225">
        <v>1</v>
      </c>
      <c r="AV225">
        <f>IF(A225="","",VLOOKUP(A225,DADOS!F:R,12,FALSE))</f>
        <v>0</v>
      </c>
      <c r="AW225" t="str">
        <f>IF(A225="","",IF(AU225="","",IF(AV225="","",IF((AV225-AU225)*AT225*$E225/$D225&lt;1,"&lt;1",ROUND((AV225-AU225)*AT225*$E225/$D225,2)))))</f>
        <v/>
      </c>
      <c r="AX225">
        <v>1</v>
      </c>
      <c r="AZ225">
        <f>IF($A225="","",VLOOKUP($A225,DADOS!F:R,13,FALSE))</f>
        <v>0</v>
      </c>
      <c r="BA225" t="str">
        <f>IF(A225="","",IF(AY225="","",IF(AZ225="","",IF((AZ225-AY225)*AX225*$E225/$D225&lt;1,"&lt;1",ROUND((AZ225-AY225)*AX225*$E225/$D225,2)))))</f>
        <v/>
      </c>
      <c r="BB225" t="str">
        <v>n.a.</v>
      </c>
      <c r="BC225" t="str">
        <v>Letícia</v>
      </c>
    </row>
    <row r="226">
      <c r="A226" t="str">
        <v>0720</v>
      </c>
      <c r="B226" t="str">
        <f>IF(A226="","",A226&amp;"/20")</f>
        <v>0720/20</v>
      </c>
      <c r="D226">
        <v>0.5</v>
      </c>
      <c r="E226">
        <v>50</v>
      </c>
      <c r="F226">
        <v>1</v>
      </c>
      <c r="G226">
        <v>0.916</v>
      </c>
      <c r="H226">
        <f>IF($A226="","",VLOOKUP($A226,DADOS!F:O,3,FALSE))</f>
        <v>36.562</v>
      </c>
      <c r="I226">
        <f>IF(A226="","",IF(H226="","",IF((H226-G226)*F226*$E226/$D226/1000&lt;0.2,"&lt;0,2",ROUND((H226-G226)*F226*$E226/$D226/1000,2))))</f>
        <v>3.56</v>
      </c>
      <c r="J226">
        <v>1</v>
      </c>
      <c r="K226">
        <v>0.904</v>
      </c>
      <c r="L226">
        <f>IF($A226="","",VLOOKUP($A226,DADOS!F:O,6,FALSE))</f>
        <v>23.484</v>
      </c>
      <c r="M226">
        <f>IF(A226="","",IF(L226="","",IF((L226-K226)*J226*$E226/$D226/1000&lt;0.2,"&lt;0,2",ROUND((L226-K226)*J226*$E226/$D226/1000,2))))</f>
        <v>2.26</v>
      </c>
      <c r="N226">
        <v>1</v>
      </c>
      <c r="O226">
        <v>0</v>
      </c>
      <c r="P226">
        <f>IF($A226="","",VLOOKUP($A226,DADOS!F:O,5,FALSE))</f>
        <v>28.365</v>
      </c>
      <c r="Q226">
        <f>IF(A226="","",IF(P226="","",IF((P226-O226)*N226*$E226/$D226/1000&lt;0.2,"&lt;0,2",ROUND((P226-O226)*N226*$E226/$D226/1000,2))))</f>
        <v>2.84</v>
      </c>
      <c r="R226">
        <v>1</v>
      </c>
      <c r="S226">
        <v>0</v>
      </c>
      <c r="T226">
        <f>IF($A226="","",VLOOKUP($A226,DADOS!F:O,4,FALSE))</f>
        <v>90.204</v>
      </c>
      <c r="U226">
        <f>IF(A226="","",IF(T226="","",IF((T226-S226)*R226*$E226/$D226/1000&lt;0.2,"&lt;0,2",ROUND((T226-S226)*R226*$E226/$D226/1000,2))))</f>
        <v>9.02</v>
      </c>
      <c r="V226">
        <v>1</v>
      </c>
      <c r="W226">
        <v>0</v>
      </c>
      <c r="X226">
        <f>IF($A226="","",VLOOKUP($A226,DADOS!F:O,9,FALSE))</f>
        <v>2.275</v>
      </c>
      <c r="Y226">
        <f>IF(A226="","",IF(X226="","",IF((X226-W226)*V226*$E226/$D226&lt;1,"&lt;1",ROUND((X226-W226)*V226*$E226/$D226,2))))</f>
        <v>227.5</v>
      </c>
      <c r="Z226">
        <v>1</v>
      </c>
      <c r="AA226">
        <v>0</v>
      </c>
      <c r="AB226">
        <f>IF($A226="","",VLOOKUP($A226,DADOS!F:O,7,FALSE))</f>
        <v>0.069</v>
      </c>
      <c r="AC226">
        <f>IF(A226="","",IF(AB226="","",IF((AB226-AA226)*Z226*$E226/$D226&lt;1,"&lt;1",ROUND((AB226-AA226)*Z226*$E226/$D226,2))))</f>
        <v>6.9</v>
      </c>
      <c r="AD226">
        <v>1</v>
      </c>
      <c r="AE226">
        <v>0</v>
      </c>
      <c r="AF226">
        <f>IF($A226="","",VLOOKUP($A226,DADOS!F:O,10,FALSE))</f>
        <v>0.926</v>
      </c>
      <c r="AG226">
        <f>IF(A226="","",IF(AF226="","",IF((AF226-AE226)*AD226*$E226/$D226&lt;1,"&lt;1",ROUND((AF226-AE226)*AD226*$E226/$D226,2))))</f>
        <v>92.6</v>
      </c>
      <c r="AH226">
        <v>1</v>
      </c>
      <c r="AI226">
        <v>0</v>
      </c>
      <c r="AJ226">
        <f>IF($A226="","",VLOOKUP($A226,DADOS!F:O,8,FALSE))</f>
        <v>0.398</v>
      </c>
      <c r="AK226">
        <f>IF(A226="","",IF(AJ226="","",IF((AJ226-AI226)*AH226*$E226/$D226&lt;1,"&lt;1",ROUND((AJ226-AI226)*AH226*$E226/$D226,2))))</f>
        <v>39.8</v>
      </c>
      <c r="AL226">
        <v>1</v>
      </c>
      <c r="AM226">
        <v>0</v>
      </c>
      <c r="AN226">
        <f>IF($A226="","",VLOOKUP($A226,DADOS!F:O,2,FALSE))</f>
        <v>79.067</v>
      </c>
      <c r="AO226">
        <f>IF(A226="","",IF(AN226="","",IF((AN226-AM226)*AL226*$E226/$D226/1000&lt;0.2,"&lt;0,2",ROUND((AN226-AM226)*AL226*$E226/$D226/1000,2))))</f>
        <v>7.91</v>
      </c>
      <c r="AP226">
        <v>1</v>
      </c>
      <c r="AR226">
        <f>IF($A226="","",VLOOKUP($A226,DADOS!F:P,11,FALSE))</f>
        <v>0</v>
      </c>
      <c r="AS226" t="str">
        <f>IF(E226="","",IF(AQ226="","",IF(AR226="","",IF((AR226-AQ226)*AP226*$E226/$D226&lt;1,"&lt;1",ROUND((AR226-AQ226)*AP226*$E226/$D226,2)))))</f>
        <v/>
      </c>
      <c r="AT226">
        <v>1</v>
      </c>
      <c r="AV226">
        <f>IF(A226="","",VLOOKUP(A226,DADOS!F:R,12,FALSE))</f>
        <v>0</v>
      </c>
      <c r="AW226" t="str">
        <f>IF(A226="","",IF(AU226="","",IF(AV226="","",IF((AV226-AU226)*AT226*$E226/$D226&lt;1,"&lt;1",ROUND((AV226-AU226)*AT226*$E226/$D226,2)))))</f>
        <v/>
      </c>
      <c r="AX226">
        <v>1</v>
      </c>
      <c r="AZ226">
        <f>IF($A226="","",VLOOKUP($A226,DADOS!F:R,13,FALSE))</f>
        <v>0</v>
      </c>
      <c r="BA226" t="str">
        <f>IF(A226="","",IF(AY226="","",IF(AZ226="","",IF((AZ226-AY226)*AX226*$E226/$D226&lt;1,"&lt;1",ROUND((AZ226-AY226)*AX226*$E226/$D226,2)))))</f>
        <v/>
      </c>
      <c r="BB226" t="str">
        <v>n.a.</v>
      </c>
      <c r="BC226" t="str">
        <v>Letícia</v>
      </c>
    </row>
    <row r="227">
      <c r="A227" t="str">
        <v>0721</v>
      </c>
      <c r="B227" t="str">
        <f>IF(A227="","",A227&amp;"/20")</f>
        <v>0721/20</v>
      </c>
      <c r="D227">
        <v>0.5</v>
      </c>
      <c r="E227">
        <v>50</v>
      </c>
      <c r="F227">
        <v>1</v>
      </c>
      <c r="G227">
        <v>0.916</v>
      </c>
      <c r="H227">
        <f>IF($A227="","",VLOOKUP($A227,DADOS!F:O,3,FALSE))</f>
        <v>50.613</v>
      </c>
      <c r="I227">
        <f>IF(A227="","",IF(H227="","",IF((H227-G227)*F227*$E227/$D227/1000&lt;0.2,"&lt;0,2",ROUND((H227-G227)*F227*$E227/$D227/1000,2))))</f>
        <v>4.97</v>
      </c>
      <c r="J227">
        <v>1</v>
      </c>
      <c r="K227">
        <v>0.904</v>
      </c>
      <c r="L227">
        <f>IF($A227="","",VLOOKUP($A227,DADOS!F:O,6,FALSE))</f>
        <v>28.401</v>
      </c>
      <c r="M227">
        <f>IF(A227="","",IF(L227="","",IF((L227-K227)*J227*$E227/$D227/1000&lt;0.2,"&lt;0,2",ROUND((L227-K227)*J227*$E227/$D227/1000,2))))</f>
        <v>2.75</v>
      </c>
      <c r="N227">
        <v>1</v>
      </c>
      <c r="O227">
        <v>0</v>
      </c>
      <c r="P227">
        <f>IF($A227="","",VLOOKUP($A227,DADOS!F:O,5,FALSE))</f>
        <v>17.82</v>
      </c>
      <c r="Q227">
        <f>IF(A227="","",IF(P227="","",IF((P227-O227)*N227*$E227/$D227/1000&lt;0.2,"&lt;0,2",ROUND((P227-O227)*N227*$E227/$D227/1000,2))))</f>
        <v>1.78</v>
      </c>
      <c r="R227">
        <v>1</v>
      </c>
      <c r="S227">
        <v>0</v>
      </c>
      <c r="T227">
        <f>IF($A227="","",VLOOKUP($A227,DADOS!F:O,4,FALSE))</f>
        <v>67.464</v>
      </c>
      <c r="U227">
        <f>IF(A227="","",IF(T227="","",IF((T227-S227)*R227*$E227/$D227/1000&lt;0.2,"&lt;0,2",ROUND((T227-S227)*R227*$E227/$D227/1000,2))))</f>
        <v>6.75</v>
      </c>
      <c r="V227">
        <v>1</v>
      </c>
      <c r="W227">
        <v>0</v>
      </c>
      <c r="X227">
        <f>IF($A227="","",VLOOKUP($A227,DADOS!F:O,9,FALSE))</f>
        <v>2.388</v>
      </c>
      <c r="Y227">
        <f>IF(A227="","",IF(X227="","",IF((X227-W227)*V227*$E227/$D227&lt;1,"&lt;1",ROUND((X227-W227)*V227*$E227/$D227,2))))</f>
        <v>238.8</v>
      </c>
      <c r="Z227">
        <v>1</v>
      </c>
      <c r="AA227">
        <v>0</v>
      </c>
      <c r="AB227">
        <f>IF($A227="","",VLOOKUP($A227,DADOS!F:O,7,FALSE))</f>
        <v>0.042</v>
      </c>
      <c r="AC227">
        <f>IF(A227="","",IF(AB227="","",IF((AB227-AA227)*Z227*$E227/$D227&lt;1,"&lt;1",ROUND((AB227-AA227)*Z227*$E227/$D227,2))))</f>
        <v>4.2</v>
      </c>
      <c r="AD227">
        <v>1</v>
      </c>
      <c r="AE227">
        <v>0</v>
      </c>
      <c r="AF227">
        <f>IF($A227="","",VLOOKUP($A227,DADOS!F:O,10,FALSE))</f>
        <v>2.251</v>
      </c>
      <c r="AG227">
        <f>IF(A227="","",IF(AF227="","",IF((AF227-AE227)*AD227*$E227/$D227&lt;1,"&lt;1",ROUND((AF227-AE227)*AD227*$E227/$D227,2))))</f>
        <v>225.1</v>
      </c>
      <c r="AH227">
        <v>1</v>
      </c>
      <c r="AI227">
        <v>0</v>
      </c>
      <c r="AJ227">
        <f>IF($A227="","",VLOOKUP($A227,DADOS!F:O,8,FALSE))</f>
        <v>0.326</v>
      </c>
      <c r="AK227">
        <f>IF(A227="","",IF(AJ227="","",IF((AJ227-AI227)*AH227*$E227/$D227&lt;1,"&lt;1",ROUND((AJ227-AI227)*AH227*$E227/$D227,2))))</f>
        <v>32.6</v>
      </c>
      <c r="AL227">
        <v>1</v>
      </c>
      <c r="AM227">
        <v>0</v>
      </c>
      <c r="AN227">
        <f>IF($A227="","",VLOOKUP($A227,DADOS!F:O,2,FALSE))</f>
        <v>106.671</v>
      </c>
      <c r="AO227">
        <f>IF(A227="","",IF(AN227="","",IF((AN227-AM227)*AL227*$E227/$D227/1000&lt;0.2,"&lt;0,2",ROUND((AN227-AM227)*AL227*$E227/$D227/1000,2))))</f>
        <v>10.67</v>
      </c>
      <c r="AP227">
        <v>1</v>
      </c>
      <c r="AR227">
        <f>IF($A227="","",VLOOKUP($A227,DADOS!F:P,11,FALSE))</f>
        <v>0</v>
      </c>
      <c r="AS227" t="str">
        <f>IF(E227="","",IF(AQ227="","",IF(AR227="","",IF((AR227-AQ227)*AP227*$E227/$D227&lt;1,"&lt;1",ROUND((AR227-AQ227)*AP227*$E227/$D227,2)))))</f>
        <v/>
      </c>
      <c r="AT227">
        <v>1</v>
      </c>
      <c r="AV227">
        <f>IF(A227="","",VLOOKUP(A227,DADOS!F:R,12,FALSE))</f>
        <v>0</v>
      </c>
      <c r="AW227" t="str">
        <f>IF(A227="","",IF(AU227="","",IF(AV227="","",IF((AV227-AU227)*AT227*$E227/$D227&lt;1,"&lt;1",ROUND((AV227-AU227)*AT227*$E227/$D227,2)))))</f>
        <v/>
      </c>
      <c r="AX227">
        <v>1</v>
      </c>
      <c r="AZ227">
        <f>IF($A227="","",VLOOKUP($A227,DADOS!F:R,13,FALSE))</f>
        <v>0</v>
      </c>
      <c r="BA227" t="str">
        <f>IF(A227="","",IF(AY227="","",IF(AZ227="","",IF((AZ227-AY227)*AX227*$E227/$D227&lt;1,"&lt;1",ROUND((AZ227-AY227)*AX227*$E227/$D227,2)))))</f>
        <v/>
      </c>
      <c r="BB227" t="str">
        <v>n.a.</v>
      </c>
      <c r="BC227" t="str">
        <v>Letícia</v>
      </c>
    </row>
    <row r="228">
      <c r="A228" t="str">
        <v>0722</v>
      </c>
      <c r="B228" t="str">
        <f>IF(A228="","",A228&amp;"/20")</f>
        <v>0722/20</v>
      </c>
      <c r="D228">
        <v>0.5</v>
      </c>
      <c r="E228">
        <v>50</v>
      </c>
      <c r="F228">
        <v>1</v>
      </c>
      <c r="G228">
        <v>0.916</v>
      </c>
      <c r="H228">
        <f>IF($A228="","",VLOOKUP($A228,DADOS!F:O,3,FALSE))</f>
        <v>56.965</v>
      </c>
      <c r="I228">
        <f>IF(A228="","",IF(H228="","",IF((H228-G228)*F228*$E228/$D228/1000&lt;0.2,"&lt;0,2",ROUND((H228-G228)*F228*$E228/$D228/1000,2))))</f>
        <v>5.6</v>
      </c>
      <c r="J228">
        <v>1</v>
      </c>
      <c r="K228">
        <v>0.904</v>
      </c>
      <c r="L228">
        <f>IF($A228="","",VLOOKUP($A228,DADOS!F:O,6,FALSE))</f>
        <v>35.427</v>
      </c>
      <c r="M228">
        <f>IF(A228="","",IF(L228="","",IF((L228-K228)*J228*$E228/$D228/1000&lt;0.2,"&lt;0,2",ROUND((L228-K228)*J228*$E228/$D228/1000,2))))</f>
        <v>3.45</v>
      </c>
      <c r="N228">
        <v>1</v>
      </c>
      <c r="O228">
        <v>0</v>
      </c>
      <c r="P228">
        <f>IF($A228="","",VLOOKUP($A228,DADOS!F:O,5,FALSE))</f>
        <v>19.812</v>
      </c>
      <c r="Q228">
        <f>IF(A228="","",IF(P228="","",IF((P228-O228)*N228*$E228/$D228/1000&lt;0.2,"&lt;0,2",ROUND((P228-O228)*N228*$E228/$D228/1000,2))))</f>
        <v>1.98</v>
      </c>
      <c r="R228">
        <v>1</v>
      </c>
      <c r="S228">
        <v>0</v>
      </c>
      <c r="T228">
        <f>IF($A228="","",VLOOKUP($A228,DADOS!F:O,4,FALSE))</f>
        <v>65.785</v>
      </c>
      <c r="U228">
        <f>IF(A228="","",IF(T228="","",IF((T228-S228)*R228*$E228/$D228/1000&lt;0.2,"&lt;0,2",ROUND((T228-S228)*R228*$E228/$D228/1000,2))))</f>
        <v>6.58</v>
      </c>
      <c r="V228">
        <v>1</v>
      </c>
      <c r="W228">
        <v>0</v>
      </c>
      <c r="X228">
        <f>IF($A228="","",VLOOKUP($A228,DADOS!F:O,9,FALSE))</f>
        <v>1.862</v>
      </c>
      <c r="Y228">
        <f>IF(A228="","",IF(X228="","",IF((X228-W228)*V228*$E228/$D228&lt;1,"&lt;1",ROUND((X228-W228)*V228*$E228/$D228,2))))</f>
        <v>186.2</v>
      </c>
      <c r="Z228">
        <v>1</v>
      </c>
      <c r="AA228">
        <v>0</v>
      </c>
      <c r="AB228">
        <f>IF($A228="","",VLOOKUP($A228,DADOS!F:O,7,FALSE))</f>
        <v>0.028</v>
      </c>
      <c r="AC228">
        <f>IF(A228="","",IF(AB228="","",IF((AB228-AA228)*Z228*$E228/$D228&lt;1,"&lt;1",ROUND((AB228-AA228)*Z228*$E228/$D228,2))))</f>
        <v>2.8</v>
      </c>
      <c r="AD228">
        <v>1</v>
      </c>
      <c r="AE228">
        <v>0</v>
      </c>
      <c r="AF228">
        <f>IF($A228="","",VLOOKUP($A228,DADOS!F:O,10,FALSE))</f>
        <v>2.943</v>
      </c>
      <c r="AG228">
        <f>IF(A228="","",IF(AF228="","",IF((AF228-AE228)*AD228*$E228/$D228&lt;1,"&lt;1",ROUND((AF228-AE228)*AD228*$E228/$D228,2))))</f>
        <v>294.3</v>
      </c>
      <c r="AH228">
        <v>1</v>
      </c>
      <c r="AI228">
        <v>0</v>
      </c>
      <c r="AJ228">
        <f>IF($A228="","",VLOOKUP($A228,DADOS!F:O,8,FALSE))</f>
        <v>0.232</v>
      </c>
      <c r="AK228">
        <f>IF(A228="","",IF(AJ228="","",IF((AJ228-AI228)*AH228*$E228/$D228&lt;1,"&lt;1",ROUND((AJ228-AI228)*AH228*$E228/$D228,2))))</f>
        <v>23.2</v>
      </c>
      <c r="AL228">
        <v>1</v>
      </c>
      <c r="AM228">
        <v>0</v>
      </c>
      <c r="AN228">
        <f>IF($A228="","",VLOOKUP($A228,DADOS!F:O,2,FALSE))</f>
        <v>116.54</v>
      </c>
      <c r="AO228">
        <f>IF(A228="","",IF(AN228="","",IF((AN228-AM228)*AL228*$E228/$D228/1000&lt;0.2,"&lt;0,2",ROUND((AN228-AM228)*AL228*$E228/$D228/1000,2))))</f>
        <v>11.65</v>
      </c>
      <c r="AP228">
        <v>1</v>
      </c>
      <c r="AR228">
        <f>IF($A228="","",VLOOKUP($A228,DADOS!F:P,11,FALSE))</f>
        <v>0</v>
      </c>
      <c r="AS228" t="str">
        <f>IF(E228="","",IF(AQ228="","",IF(AR228="","",IF((AR228-AQ228)*AP228*$E228/$D228&lt;1,"&lt;1",ROUND((AR228-AQ228)*AP228*$E228/$D228,2)))))</f>
        <v/>
      </c>
      <c r="AT228">
        <v>1</v>
      </c>
      <c r="AV228">
        <f>IF(A228="","",VLOOKUP(A228,DADOS!F:R,12,FALSE))</f>
        <v>0</v>
      </c>
      <c r="AW228" t="str">
        <f>IF(A228="","",IF(AU228="","",IF(AV228="","",IF((AV228-AU228)*AT228*$E228/$D228&lt;1,"&lt;1",ROUND((AV228-AU228)*AT228*$E228/$D228,2)))))</f>
        <v/>
      </c>
      <c r="AX228">
        <v>1</v>
      </c>
      <c r="AZ228">
        <f>IF($A228="","",VLOOKUP($A228,DADOS!F:R,13,FALSE))</f>
        <v>0</v>
      </c>
      <c r="BA228" t="str">
        <f>IF(A228="","",IF(AY228="","",IF(AZ228="","",IF((AZ228-AY228)*AX228*$E228/$D228&lt;1,"&lt;1",ROUND((AZ228-AY228)*AX228*$E228/$D228,2)))))</f>
        <v/>
      </c>
      <c r="BB228" t="str">
        <v>n.a.</v>
      </c>
      <c r="BC228" t="str">
        <v>Letícia</v>
      </c>
    </row>
    <row r="229">
      <c r="A229" t="str">
        <v>0723</v>
      </c>
      <c r="B229" t="str">
        <f>IF(A229="","",A229&amp;"/20")</f>
        <v>0723/20</v>
      </c>
      <c r="D229">
        <v>0.5</v>
      </c>
      <c r="E229">
        <v>50</v>
      </c>
      <c r="F229">
        <v>1</v>
      </c>
      <c r="G229">
        <v>0.916</v>
      </c>
      <c r="H229">
        <f>IF($A229="","",VLOOKUP($A229,DADOS!F:O,3,FALSE))</f>
        <v>58.962</v>
      </c>
      <c r="I229">
        <f>IF(A229="","",IF(H229="","",IF((H229-G229)*F229*$E229/$D229/1000&lt;0.2,"&lt;0,2",ROUND((H229-G229)*F229*$E229/$D229/1000,2))))</f>
        <v>5.8</v>
      </c>
      <c r="J229">
        <v>1</v>
      </c>
      <c r="K229">
        <v>0.904</v>
      </c>
      <c r="L229">
        <f>IF($A229="","",VLOOKUP($A229,DADOS!F:O,6,FALSE))</f>
        <v>38.708</v>
      </c>
      <c r="M229">
        <f>IF(A229="","",IF(L229="","",IF((L229-K229)*J229*$E229/$D229/1000&lt;0.2,"&lt;0,2",ROUND((L229-K229)*J229*$E229/$D229/1000,2))))</f>
        <v>3.78</v>
      </c>
      <c r="N229">
        <v>1</v>
      </c>
      <c r="O229">
        <v>0</v>
      </c>
      <c r="P229">
        <f>IF($A229="","",VLOOKUP($A229,DADOS!F:O,5,FALSE))</f>
        <v>21.506</v>
      </c>
      <c r="Q229">
        <f>IF(A229="","",IF(P229="","",IF((P229-O229)*N229*$E229/$D229/1000&lt;0.2,"&lt;0,2",ROUND((P229-O229)*N229*$E229/$D229/1000,2))))</f>
        <v>2.15</v>
      </c>
      <c r="R229">
        <v>1</v>
      </c>
      <c r="S229">
        <v>0</v>
      </c>
      <c r="T229">
        <f>IF($A229="","",VLOOKUP($A229,DADOS!F:O,4,FALSE))</f>
        <v>76.414</v>
      </c>
      <c r="U229">
        <f>IF(A229="","",IF(T229="","",IF((T229-S229)*R229*$E229/$D229/1000&lt;0.2,"&lt;0,2",ROUND((T229-S229)*R229*$E229/$D229/1000,2))))</f>
        <v>7.64</v>
      </c>
      <c r="V229">
        <v>1</v>
      </c>
      <c r="W229">
        <v>0</v>
      </c>
      <c r="X229">
        <f>IF($A229="","",VLOOKUP($A229,DADOS!F:O,9,FALSE))</f>
        <v>1.596</v>
      </c>
      <c r="Y229">
        <f>IF(A229="","",IF(X229="","",IF((X229-W229)*V229*$E229/$D229&lt;1,"&lt;1",ROUND((X229-W229)*V229*$E229/$D229,2))))</f>
        <v>159.6</v>
      </c>
      <c r="Z229">
        <v>1</v>
      </c>
      <c r="AA229">
        <v>0</v>
      </c>
      <c r="AB229">
        <f>IF($A229="","",VLOOKUP($A229,DADOS!F:O,7,FALSE))</f>
        <v>0.023</v>
      </c>
      <c r="AC229">
        <f>IF(A229="","",IF(AB229="","",IF((AB229-AA229)*Z229*$E229/$D229&lt;1,"&lt;1",ROUND((AB229-AA229)*Z229*$E229/$D229,2))))</f>
        <v>2.3</v>
      </c>
      <c r="AD229">
        <v>1</v>
      </c>
      <c r="AE229">
        <v>0</v>
      </c>
      <c r="AF229">
        <f>IF($A229="","",VLOOKUP($A229,DADOS!F:O,10,FALSE))</f>
        <v>2.379</v>
      </c>
      <c r="AG229">
        <f>IF(A229="","",IF(AF229="","",IF((AF229-AE229)*AD229*$E229/$D229&lt;1,"&lt;1",ROUND((AF229-AE229)*AD229*$E229/$D229,2))))</f>
        <v>237.9</v>
      </c>
      <c r="AH229">
        <v>1</v>
      </c>
      <c r="AI229">
        <v>0</v>
      </c>
      <c r="AJ229">
        <f>IF($A229="","",VLOOKUP($A229,DADOS!F:O,8,FALSE))</f>
        <v>0.289</v>
      </c>
      <c r="AK229">
        <f>IF(A229="","",IF(AJ229="","",IF((AJ229-AI229)*AH229*$E229/$D229&lt;1,"&lt;1",ROUND((AJ229-AI229)*AH229*$E229/$D229,2))))</f>
        <v>28.9</v>
      </c>
      <c r="AL229">
        <v>1</v>
      </c>
      <c r="AM229">
        <v>0</v>
      </c>
      <c r="AN229">
        <f>IF($A229="","",VLOOKUP($A229,DADOS!F:O,2,FALSE))</f>
        <v>107.423</v>
      </c>
      <c r="AO229">
        <f>IF(A229="","",IF(AN229="","",IF((AN229-AM229)*AL229*$E229/$D229/1000&lt;0.2,"&lt;0,2",ROUND((AN229-AM229)*AL229*$E229/$D229/1000,2))))</f>
        <v>10.74</v>
      </c>
      <c r="AP229">
        <v>1</v>
      </c>
      <c r="AR229">
        <f>IF($A229="","",VLOOKUP($A229,DADOS!F:P,11,FALSE))</f>
        <v>0</v>
      </c>
      <c r="AS229" t="str">
        <f>IF(E229="","",IF(AQ229="","",IF(AR229="","",IF((AR229-AQ229)*AP229*$E229/$D229&lt;1,"&lt;1",ROUND((AR229-AQ229)*AP229*$E229/$D229,2)))))</f>
        <v/>
      </c>
      <c r="AT229">
        <v>1</v>
      </c>
      <c r="AV229">
        <f>IF(A229="","",VLOOKUP(A229,DADOS!F:R,12,FALSE))</f>
        <v>0</v>
      </c>
      <c r="AW229" t="str">
        <f>IF(A229="","",IF(AU229="","",IF(AV229="","",IF((AV229-AU229)*AT229*$E229/$D229&lt;1,"&lt;1",ROUND((AV229-AU229)*AT229*$E229/$D229,2)))))</f>
        <v/>
      </c>
      <c r="AX229">
        <v>1</v>
      </c>
      <c r="AZ229">
        <f>IF($A229="","",VLOOKUP($A229,DADOS!F:R,13,FALSE))</f>
        <v>0</v>
      </c>
      <c r="BA229" t="str">
        <f>IF(A229="","",IF(AY229="","",IF(AZ229="","",IF((AZ229-AY229)*AX229*$E229/$D229&lt;1,"&lt;1",ROUND((AZ229-AY229)*AX229*$E229/$D229,2)))))</f>
        <v/>
      </c>
      <c r="BB229" t="str">
        <v>n.a.</v>
      </c>
      <c r="BC229" t="str">
        <v>Letícia</v>
      </c>
    </row>
    <row r="230">
      <c r="A230" t="str">
        <v>0724</v>
      </c>
      <c r="B230" t="str">
        <f>IF(A230="","",A230&amp;"/20")</f>
        <v>0724/20</v>
      </c>
      <c r="D230">
        <v>0.5</v>
      </c>
      <c r="E230">
        <v>50</v>
      </c>
      <c r="F230">
        <v>1</v>
      </c>
      <c r="G230">
        <v>0.916</v>
      </c>
      <c r="H230">
        <f>IF($A230="","",VLOOKUP($A230,DADOS!F:O,3,FALSE))</f>
        <v>42.086</v>
      </c>
      <c r="I230">
        <f>IF(A230="","",IF(H230="","",IF((H230-G230)*F230*$E230/$D230/1000&lt;0.2,"&lt;0,2",ROUND((H230-G230)*F230*$E230/$D230/1000,2))))</f>
        <v>4.12</v>
      </c>
      <c r="J230">
        <v>1</v>
      </c>
      <c r="K230">
        <v>0.904</v>
      </c>
      <c r="L230">
        <f>IF($A230="","",VLOOKUP($A230,DADOS!F:O,6,FALSE))</f>
        <v>37.728</v>
      </c>
      <c r="M230">
        <f>IF(A230="","",IF(L230="","",IF((L230-K230)*J230*$E230/$D230/1000&lt;0.2,"&lt;0,2",ROUND((L230-K230)*J230*$E230/$D230/1000,2))))</f>
        <v>3.68</v>
      </c>
      <c r="N230">
        <v>1</v>
      </c>
      <c r="O230">
        <v>0</v>
      </c>
      <c r="P230">
        <f>IF($A230="","",VLOOKUP($A230,DADOS!F:O,5,FALSE))</f>
        <v>25.288</v>
      </c>
      <c r="Q230">
        <f>IF(A230="","",IF(P230="","",IF((P230-O230)*N230*$E230/$D230/1000&lt;0.2,"&lt;0,2",ROUND((P230-O230)*N230*$E230/$D230/1000,2))))</f>
        <v>2.53</v>
      </c>
      <c r="R230">
        <v>1</v>
      </c>
      <c r="S230">
        <v>0</v>
      </c>
      <c r="T230">
        <f>IF($A230="","",VLOOKUP($A230,DADOS!F:O,4,FALSE))</f>
        <v>122.495</v>
      </c>
      <c r="U230">
        <f>IF(A230="","",IF(T230="","",IF((T230-S230)*R230*$E230/$D230/1000&lt;0.2,"&lt;0,2",ROUND((T230-S230)*R230*$E230/$D230/1000,2))))</f>
        <v>12.25</v>
      </c>
      <c r="V230">
        <v>1</v>
      </c>
      <c r="W230">
        <v>0</v>
      </c>
      <c r="X230">
        <f>IF($A230="","",VLOOKUP($A230,DADOS!F:O,9,FALSE))</f>
        <v>1.747</v>
      </c>
      <c r="Y230">
        <f>IF(A230="","",IF(X230="","",IF((X230-W230)*V230*$E230/$D230&lt;1,"&lt;1",ROUND((X230-W230)*V230*$E230/$D230,2))))</f>
        <v>174.7</v>
      </c>
      <c r="Z230">
        <v>1</v>
      </c>
      <c r="AA230">
        <v>0</v>
      </c>
      <c r="AB230">
        <f>IF($A230="","",VLOOKUP($A230,DADOS!F:O,7,FALSE))</f>
        <v>0.031</v>
      </c>
      <c r="AC230">
        <f>IF(A230="","",IF(AB230="","",IF((AB230-AA230)*Z230*$E230/$D230&lt;1,"&lt;1",ROUND((AB230-AA230)*Z230*$E230/$D230,2))))</f>
        <v>3.1</v>
      </c>
      <c r="AD230">
        <v>1</v>
      </c>
      <c r="AE230">
        <v>0</v>
      </c>
      <c r="AF230">
        <f>IF($A230="","",VLOOKUP($A230,DADOS!F:O,10,FALSE))</f>
        <v>0.986</v>
      </c>
      <c r="AG230">
        <f>IF(A230="","",IF(AF230="","",IF((AF230-AE230)*AD230*$E230/$D230&lt;1,"&lt;1",ROUND((AF230-AE230)*AD230*$E230/$D230,2))))</f>
        <v>98.6</v>
      </c>
      <c r="AH230">
        <v>1</v>
      </c>
      <c r="AI230">
        <v>0</v>
      </c>
      <c r="AJ230">
        <f>IF($A230="","",VLOOKUP($A230,DADOS!F:O,8,FALSE))</f>
        <v>0.351</v>
      </c>
      <c r="AK230">
        <f>IF(A230="","",IF(AJ230="","",IF((AJ230-AI230)*AH230*$E230/$D230&lt;1,"&lt;1",ROUND((AJ230-AI230)*AH230*$E230/$D230,2))))</f>
        <v>35.1</v>
      </c>
      <c r="AL230">
        <v>1</v>
      </c>
      <c r="AM230">
        <v>0</v>
      </c>
      <c r="AN230">
        <f>IF($A230="","",VLOOKUP($A230,DADOS!F:O,2,FALSE))</f>
        <v>82.199</v>
      </c>
      <c r="AO230">
        <f>IF(A230="","",IF(AN230="","",IF((AN230-AM230)*AL230*$E230/$D230/1000&lt;0.2,"&lt;0,2",ROUND((AN230-AM230)*AL230*$E230/$D230/1000,2))))</f>
        <v>8.22</v>
      </c>
      <c r="AP230">
        <v>1</v>
      </c>
      <c r="AR230">
        <f>IF($A230="","",VLOOKUP($A230,DADOS!F:P,11,FALSE))</f>
        <v>0</v>
      </c>
      <c r="AS230" t="str">
        <f>IF(E230="","",IF(AQ230="","",IF(AR230="","",IF((AR230-AQ230)*AP230*$E230/$D230&lt;1,"&lt;1",ROUND((AR230-AQ230)*AP230*$E230/$D230,2)))))</f>
        <v/>
      </c>
      <c r="AT230">
        <v>1</v>
      </c>
      <c r="AV230">
        <f>IF(A230="","",VLOOKUP(A230,DADOS!F:R,12,FALSE))</f>
        <v>0</v>
      </c>
      <c r="AW230" t="str">
        <f>IF(A230="","",IF(AU230="","",IF(AV230="","",IF((AV230-AU230)*AT230*$E230/$D230&lt;1,"&lt;1",ROUND((AV230-AU230)*AT230*$E230/$D230,2)))))</f>
        <v/>
      </c>
      <c r="AX230">
        <v>1</v>
      </c>
      <c r="AZ230">
        <f>IF($A230="","",VLOOKUP($A230,DADOS!F:R,13,FALSE))</f>
        <v>0</v>
      </c>
      <c r="BA230" t="str">
        <f>IF(A230="","",IF(AY230="","",IF(AZ230="","",IF((AZ230-AY230)*AX230*$E230/$D230&lt;1,"&lt;1",ROUND((AZ230-AY230)*AX230*$E230/$D230,2)))))</f>
        <v/>
      </c>
      <c r="BB230" t="str">
        <v>n.a.</v>
      </c>
      <c r="BC230" t="str">
        <v>Letícia</v>
      </c>
    </row>
    <row r="231">
      <c r="A231" t="str">
        <v>0725</v>
      </c>
      <c r="B231" t="str">
        <f>IF(A231="","",A231&amp;"/20")</f>
        <v>0725/20</v>
      </c>
      <c r="D231">
        <v>0.5</v>
      </c>
      <c r="E231">
        <v>50</v>
      </c>
      <c r="F231">
        <v>1</v>
      </c>
      <c r="G231">
        <v>0.916</v>
      </c>
      <c r="H231">
        <f>IF($A231="","",VLOOKUP($A231,DADOS!F:O,3,FALSE))</f>
        <v>30.203</v>
      </c>
      <c r="I231">
        <f>IF(A231="","",IF(H231="","",IF((H231-G231)*F231*$E231/$D231/1000&lt;0.2,"&lt;0,2",ROUND((H231-G231)*F231*$E231/$D231/1000,2))))</f>
        <v>2.93</v>
      </c>
      <c r="J231">
        <v>1</v>
      </c>
      <c r="K231">
        <v>0.904</v>
      </c>
      <c r="L231">
        <f>IF($A231="","",VLOOKUP($A231,DADOS!F:O,6,FALSE))</f>
        <v>33.324</v>
      </c>
      <c r="M231">
        <f>IF(A231="","",IF(L231="","",IF((L231-K231)*J231*$E231/$D231/1000&lt;0.2,"&lt;0,2",ROUND((L231-K231)*J231*$E231/$D231/1000,2))))</f>
        <v>3.24</v>
      </c>
      <c r="N231">
        <v>1</v>
      </c>
      <c r="O231">
        <v>0</v>
      </c>
      <c r="P231">
        <f>IF($A231="","",VLOOKUP($A231,DADOS!F:O,5,FALSE))</f>
        <v>20.795</v>
      </c>
      <c r="Q231">
        <f>IF(A231="","",IF(P231="","",IF((P231-O231)*N231*$E231/$D231/1000&lt;0.2,"&lt;0,2",ROUND((P231-O231)*N231*$E231/$D231/1000,2))))</f>
        <v>2.08</v>
      </c>
      <c r="R231">
        <v>1</v>
      </c>
      <c r="S231">
        <v>0</v>
      </c>
      <c r="T231">
        <f>IF($A231="","",VLOOKUP($A231,DADOS!F:O,4,FALSE))</f>
        <v>276.281</v>
      </c>
      <c r="U231">
        <f>IF(A231="","",IF(T231="","",IF((T231-S231)*R231*$E231/$D231/1000&lt;0.2,"&lt;0,2",ROUND((T231-S231)*R231*$E231/$D231/1000,2))))</f>
        <v>27.63</v>
      </c>
      <c r="V231">
        <v>1</v>
      </c>
      <c r="W231">
        <v>0</v>
      </c>
      <c r="X231">
        <f>IF($A231="","",VLOOKUP($A231,DADOS!F:O,9,FALSE))</f>
        <v>2.076</v>
      </c>
      <c r="Y231">
        <f>IF(A231="","",IF(X231="","",IF((X231-W231)*V231*$E231/$D231&lt;1,"&lt;1",ROUND((X231-W231)*V231*$E231/$D231,2))))</f>
        <v>207.6</v>
      </c>
      <c r="Z231">
        <v>1</v>
      </c>
      <c r="AA231">
        <v>0</v>
      </c>
      <c r="AB231">
        <f>IF($A231="","",VLOOKUP($A231,DADOS!F:O,7,FALSE))</f>
        <v>0.039</v>
      </c>
      <c r="AC231">
        <f>IF(A231="","",IF(AB231="","",IF((AB231-AA231)*Z231*$E231/$D231&lt;1,"&lt;1",ROUND((AB231-AA231)*Z231*$E231/$D231,2))))</f>
        <v>3.9</v>
      </c>
      <c r="AD231">
        <v>1</v>
      </c>
      <c r="AE231">
        <v>0</v>
      </c>
      <c r="AF231">
        <f>IF($A231="","",VLOOKUP($A231,DADOS!F:O,10,FALSE))</f>
        <v>1.196</v>
      </c>
      <c r="AG231">
        <f>IF(A231="","",IF(AF231="","",IF((AF231-AE231)*AD231*$E231/$D231&lt;1,"&lt;1",ROUND((AF231-AE231)*AD231*$E231/$D231,2))))</f>
        <v>119.6</v>
      </c>
      <c r="AH231">
        <v>1</v>
      </c>
      <c r="AI231">
        <v>0</v>
      </c>
      <c r="AJ231">
        <f>IF($A231="","",VLOOKUP($A231,DADOS!F:O,8,FALSE))</f>
        <v>0.293</v>
      </c>
      <c r="AK231">
        <f>IF(A231="","",IF(AJ231="","",IF((AJ231-AI231)*AH231*$E231/$D231&lt;1,"&lt;1",ROUND((AJ231-AI231)*AH231*$E231/$D231,2))))</f>
        <v>29.3</v>
      </c>
      <c r="AL231">
        <v>1</v>
      </c>
      <c r="AM231">
        <v>0</v>
      </c>
      <c r="AN231">
        <f>IF($A231="","",VLOOKUP($A231,DADOS!F:O,2,FALSE))</f>
        <v>71.549</v>
      </c>
      <c r="AO231">
        <f>IF(A231="","",IF(AN231="","",IF((AN231-AM231)*AL231*$E231/$D231/1000&lt;0.2,"&lt;0,2",ROUND((AN231-AM231)*AL231*$E231/$D231/1000,2))))</f>
        <v>7.15</v>
      </c>
      <c r="AP231">
        <v>1</v>
      </c>
      <c r="AR231">
        <f>IF($A231="","",VLOOKUP($A231,DADOS!F:P,11,FALSE))</f>
        <v>0</v>
      </c>
      <c r="AS231" t="str">
        <f>IF(E231="","",IF(AQ231="","",IF(AR231="","",IF((AR231-AQ231)*AP231*$E231/$D231&lt;1,"&lt;1",ROUND((AR231-AQ231)*AP231*$E231/$D231,2)))))</f>
        <v/>
      </c>
      <c r="AT231">
        <v>1</v>
      </c>
      <c r="AV231">
        <f>IF(A231="","",VLOOKUP(A231,DADOS!F:R,12,FALSE))</f>
        <v>0</v>
      </c>
      <c r="AW231" t="str">
        <f>IF(A231="","",IF(AU231="","",IF(AV231="","",IF((AV231-AU231)*AT231*$E231/$D231&lt;1,"&lt;1",ROUND((AV231-AU231)*AT231*$E231/$D231,2)))))</f>
        <v/>
      </c>
      <c r="AX231">
        <v>1</v>
      </c>
      <c r="AZ231">
        <f>IF($A231="","",VLOOKUP($A231,DADOS!F:R,13,FALSE))</f>
        <v>0</v>
      </c>
      <c r="BA231" t="str">
        <f>IF(A231="","",IF(AY231="","",IF(AZ231="","",IF((AZ231-AY231)*AX231*$E231/$D231&lt;1,"&lt;1",ROUND((AZ231-AY231)*AX231*$E231/$D231,2)))))</f>
        <v/>
      </c>
      <c r="BB231" t="str">
        <v>n.a.</v>
      </c>
      <c r="BC231" t="str">
        <v>Letícia</v>
      </c>
    </row>
    <row r="232">
      <c r="A232" t="str">
        <v>0726</v>
      </c>
      <c r="B232" t="str">
        <f>IF(A232="","",A232&amp;"/20")</f>
        <v>0726/20</v>
      </c>
      <c r="D232">
        <v>0.5</v>
      </c>
      <c r="E232">
        <v>50</v>
      </c>
      <c r="F232">
        <v>1</v>
      </c>
      <c r="G232">
        <v>0.916</v>
      </c>
      <c r="H232">
        <f>IF($A232="","",VLOOKUP($A232,DADOS!F:O,3,FALSE))</f>
        <v>37.562</v>
      </c>
      <c r="I232">
        <f>IF(A232="","",IF(H232="","",IF((H232-G232)*F232*$E232/$D232/1000&lt;0.2,"&lt;0,2",ROUND((H232-G232)*F232*$E232/$D232/1000,2))))</f>
        <v>3.66</v>
      </c>
      <c r="J232">
        <v>1</v>
      </c>
      <c r="K232">
        <v>0.904</v>
      </c>
      <c r="L232">
        <f>IF($A232="","",VLOOKUP($A232,DADOS!F:O,6,FALSE))</f>
        <v>39.193</v>
      </c>
      <c r="M232">
        <f>IF(A232="","",IF(L232="","",IF((L232-K232)*J232*$E232/$D232/1000&lt;0.2,"&lt;0,2",ROUND((L232-K232)*J232*$E232/$D232/1000,2))))</f>
        <v>3.83</v>
      </c>
      <c r="N232">
        <v>1</v>
      </c>
      <c r="O232">
        <v>0</v>
      </c>
      <c r="P232">
        <f>IF($A232="","",VLOOKUP($A232,DADOS!F:O,5,FALSE))</f>
        <v>37.797</v>
      </c>
      <c r="Q232">
        <f>IF(A232="","",IF(P232="","",IF((P232-O232)*N232*$E232/$D232/1000&lt;0.2,"&lt;0,2",ROUND((P232-O232)*N232*$E232/$D232/1000,2))))</f>
        <v>3.78</v>
      </c>
      <c r="R232">
        <v>1</v>
      </c>
      <c r="S232">
        <v>0</v>
      </c>
      <c r="T232">
        <f>IF($A232="","",VLOOKUP($A232,DADOS!F:O,4,FALSE))</f>
        <v>150.802</v>
      </c>
      <c r="U232">
        <f>IF(A232="","",IF(T232="","",IF((T232-S232)*R232*$E232/$D232/1000&lt;0.2,"&lt;0,2",ROUND((T232-S232)*R232*$E232/$D232/1000,2))))</f>
        <v>15.08</v>
      </c>
      <c r="V232">
        <v>1</v>
      </c>
      <c r="W232">
        <v>0</v>
      </c>
      <c r="X232">
        <f>IF($A232="","",VLOOKUP($A232,DADOS!F:O,9,FALSE))</f>
        <v>2.556</v>
      </c>
      <c r="Y232">
        <f>IF(A232="","",IF(X232="","",IF((X232-W232)*V232*$E232/$D232&lt;1,"&lt;1",ROUND((X232-W232)*V232*$E232/$D232,2))))</f>
        <v>255.6</v>
      </c>
      <c r="Z232">
        <v>1</v>
      </c>
      <c r="AA232">
        <v>0</v>
      </c>
      <c r="AB232">
        <f>IF($A232="","",VLOOKUP($A232,DADOS!F:O,7,FALSE))</f>
        <v>0.058</v>
      </c>
      <c r="AC232">
        <f>IF(A232="","",IF(AB232="","",IF((AB232-AA232)*Z232*$E232/$D232&lt;1,"&lt;1",ROUND((AB232-AA232)*Z232*$E232/$D232,2))))</f>
        <v>5.8</v>
      </c>
      <c r="AD232">
        <v>1</v>
      </c>
      <c r="AE232">
        <v>0</v>
      </c>
      <c r="AF232">
        <f>IF($A232="","",VLOOKUP($A232,DADOS!F:O,10,FALSE))</f>
        <v>0.966</v>
      </c>
      <c r="AG232">
        <f>IF(A232="","",IF(AF232="","",IF((AF232-AE232)*AD232*$E232/$D232&lt;1,"&lt;1",ROUND((AF232-AE232)*AD232*$E232/$D232,2))))</f>
        <v>96.6</v>
      </c>
      <c r="AH232">
        <v>1</v>
      </c>
      <c r="AI232">
        <v>0</v>
      </c>
      <c r="AJ232">
        <f>IF($A232="","",VLOOKUP($A232,DADOS!F:O,8,FALSE))</f>
        <v>0.4</v>
      </c>
      <c r="AK232">
        <f>IF(A232="","",IF(AJ232="","",IF((AJ232-AI232)*AH232*$E232/$D232&lt;1,"&lt;1",ROUND((AJ232-AI232)*AH232*$E232/$D232,2))))</f>
        <v>40</v>
      </c>
      <c r="AL232">
        <v>1</v>
      </c>
      <c r="AM232">
        <v>0</v>
      </c>
      <c r="AN232">
        <f>IF($A232="","",VLOOKUP($A232,DADOS!F:O,2,FALSE))</f>
        <v>95.602</v>
      </c>
      <c r="AO232">
        <f>IF(A232="","",IF(AN232="","",IF((AN232-AM232)*AL232*$E232/$D232/1000&lt;0.2,"&lt;0,2",ROUND((AN232-AM232)*AL232*$E232/$D232/1000,2))))</f>
        <v>9.56</v>
      </c>
      <c r="AP232">
        <v>1</v>
      </c>
      <c r="AR232">
        <f>IF($A232="","",VLOOKUP($A232,DADOS!F:P,11,FALSE))</f>
        <v>0</v>
      </c>
      <c r="AS232" t="str">
        <f>IF(E232="","",IF(AQ232="","",IF(AR232="","",IF((AR232-AQ232)*AP232*$E232/$D232&lt;1,"&lt;1",ROUND((AR232-AQ232)*AP232*$E232/$D232,2)))))</f>
        <v/>
      </c>
      <c r="AT232">
        <v>1</v>
      </c>
      <c r="AV232">
        <f>IF(A232="","",VLOOKUP(A232,DADOS!F:R,12,FALSE))</f>
        <v>0</v>
      </c>
      <c r="AW232" t="str">
        <f>IF(A232="","",IF(AU232="","",IF(AV232="","",IF((AV232-AU232)*AT232*$E232/$D232&lt;1,"&lt;1",ROUND((AV232-AU232)*AT232*$E232/$D232,2)))))</f>
        <v/>
      </c>
      <c r="AX232">
        <v>1</v>
      </c>
      <c r="AZ232">
        <f>IF($A232="","",VLOOKUP($A232,DADOS!F:R,13,FALSE))</f>
        <v>0</v>
      </c>
      <c r="BA232" t="str">
        <f>IF(A232="","",IF(AY232="","",IF(AZ232="","",IF((AZ232-AY232)*AX232*$E232/$D232&lt;1,"&lt;1",ROUND((AZ232-AY232)*AX232*$E232/$D232,2)))))</f>
        <v/>
      </c>
      <c r="BB232" t="str">
        <v>n.a.</v>
      </c>
      <c r="BC232" t="str">
        <v>Letícia</v>
      </c>
    </row>
    <row r="233">
      <c r="A233" t="str">
        <v>0727</v>
      </c>
      <c r="B233" t="str">
        <f>IF(A233="","",A233&amp;"/20")</f>
        <v>0727/20</v>
      </c>
      <c r="D233">
        <v>0.5</v>
      </c>
      <c r="E233">
        <v>50</v>
      </c>
      <c r="F233">
        <v>1</v>
      </c>
      <c r="G233">
        <v>0.916</v>
      </c>
      <c r="H233">
        <f>IF($A233="","",VLOOKUP($A233,DADOS!F:O,3,FALSE))</f>
        <v>35.409</v>
      </c>
      <c r="I233">
        <f>IF(A233="","",IF(H233="","",IF((H233-G233)*F233*$E233/$D233/1000&lt;0.2,"&lt;0,2",ROUND((H233-G233)*F233*$E233/$D233/1000,2))))</f>
        <v>3.45</v>
      </c>
      <c r="J233">
        <v>1</v>
      </c>
      <c r="K233">
        <v>0.904</v>
      </c>
      <c r="L233">
        <f>IF($A233="","",VLOOKUP($A233,DADOS!F:O,6,FALSE))</f>
        <v>29.268</v>
      </c>
      <c r="M233">
        <f>IF(A233="","",IF(L233="","",IF((L233-K233)*J233*$E233/$D233/1000&lt;0.2,"&lt;0,2",ROUND((L233-K233)*J233*$E233/$D233/1000,2))))</f>
        <v>2.84</v>
      </c>
      <c r="N233">
        <v>1</v>
      </c>
      <c r="O233">
        <v>0</v>
      </c>
      <c r="P233">
        <f>IF($A233="","",VLOOKUP($A233,DADOS!F:O,5,FALSE))</f>
        <v>18.769</v>
      </c>
      <c r="Q233">
        <f>IF(A233="","",IF(P233="","",IF((P233-O233)*N233*$E233/$D233/1000&lt;0.2,"&lt;0,2",ROUND((P233-O233)*N233*$E233/$D233/1000,2))))</f>
        <v>1.88</v>
      </c>
      <c r="R233">
        <v>1</v>
      </c>
      <c r="S233">
        <v>0</v>
      </c>
      <c r="T233">
        <f>IF($A233="","",VLOOKUP($A233,DADOS!F:O,4,FALSE))</f>
        <v>102.681</v>
      </c>
      <c r="U233">
        <f>IF(A233="","",IF(T233="","",IF((T233-S233)*R233*$E233/$D233/1000&lt;0.2,"&lt;0,2",ROUND((T233-S233)*R233*$E233/$D233/1000,2))))</f>
        <v>10.27</v>
      </c>
      <c r="V233">
        <v>1</v>
      </c>
      <c r="W233">
        <v>0</v>
      </c>
      <c r="X233">
        <f>IF($A233="","",VLOOKUP($A233,DADOS!F:O,9,FALSE))</f>
        <v>3.056</v>
      </c>
      <c r="Y233">
        <f>IF(A233="","",IF(X233="","",IF((X233-W233)*V233*$E233/$D233&lt;1,"&lt;1",ROUND((X233-W233)*V233*$E233/$D233,2))))</f>
        <v>305.6</v>
      </c>
      <c r="Z233">
        <v>1</v>
      </c>
      <c r="AA233">
        <v>0</v>
      </c>
      <c r="AB233">
        <f>IF($A233="","",VLOOKUP($A233,DADOS!F:O,7,FALSE))</f>
        <v>0.076</v>
      </c>
      <c r="AC233">
        <f>IF(A233="","",IF(AB233="","",IF((AB233-AA233)*Z233*$E233/$D233&lt;1,"&lt;1",ROUND((AB233-AA233)*Z233*$E233/$D233,2))))</f>
        <v>7.6</v>
      </c>
      <c r="AD233">
        <v>1</v>
      </c>
      <c r="AE233">
        <v>0</v>
      </c>
      <c r="AF233">
        <f>IF($A233="","",VLOOKUP($A233,DADOS!F:O,10,FALSE))</f>
        <v>0.997</v>
      </c>
      <c r="AG233">
        <f>IF(A233="","",IF(AF233="","",IF((AF233-AE233)*AD233*$E233/$D233&lt;1,"&lt;1",ROUND((AF233-AE233)*AD233*$E233/$D233,2))))</f>
        <v>99.7</v>
      </c>
      <c r="AH233">
        <v>1</v>
      </c>
      <c r="AI233">
        <v>0</v>
      </c>
      <c r="AJ233">
        <f>IF($A233="","",VLOOKUP($A233,DADOS!F:O,8,FALSE))</f>
        <v>0.455</v>
      </c>
      <c r="AK233">
        <f>IF(A233="","",IF(AJ233="","",IF((AJ233-AI233)*AH233*$E233/$D233&lt;1,"&lt;1",ROUND((AJ233-AI233)*AH233*$E233/$D233,2))))</f>
        <v>45.5</v>
      </c>
      <c r="AL233">
        <v>1</v>
      </c>
      <c r="AM233">
        <v>0</v>
      </c>
      <c r="AN233">
        <f>IF($A233="","",VLOOKUP($A233,DADOS!F:O,2,FALSE))</f>
        <v>103.442</v>
      </c>
      <c r="AO233">
        <f>IF(A233="","",IF(AN233="","",IF((AN233-AM233)*AL233*$E233/$D233/1000&lt;0.2,"&lt;0,2",ROUND((AN233-AM233)*AL233*$E233/$D233/1000,2))))</f>
        <v>10.34</v>
      </c>
      <c r="AP233">
        <v>1</v>
      </c>
      <c r="AR233">
        <f>IF($A233="","",VLOOKUP($A233,DADOS!F:P,11,FALSE))</f>
        <v>0</v>
      </c>
      <c r="AS233" t="str">
        <f>IF(E233="","",IF(AQ233="","",IF(AR233="","",IF((AR233-AQ233)*AP233*$E233/$D233&lt;1,"&lt;1",ROUND((AR233-AQ233)*AP233*$E233/$D233,2)))))</f>
        <v/>
      </c>
      <c r="AT233">
        <v>1</v>
      </c>
      <c r="AV233">
        <f>IF(A233="","",VLOOKUP(A233,DADOS!F:R,12,FALSE))</f>
        <v>0</v>
      </c>
      <c r="AW233" t="str">
        <f>IF(A233="","",IF(AU233="","",IF(AV233="","",IF((AV233-AU233)*AT233*$E233/$D233&lt;1,"&lt;1",ROUND((AV233-AU233)*AT233*$E233/$D233,2)))))</f>
        <v/>
      </c>
      <c r="AX233">
        <v>1</v>
      </c>
      <c r="AZ233">
        <f>IF($A233="","",VLOOKUP($A233,DADOS!F:R,13,FALSE))</f>
        <v>0</v>
      </c>
      <c r="BA233" t="str">
        <f>IF(A233="","",IF(AY233="","",IF(AZ233="","",IF((AZ233-AY233)*AX233*$E233/$D233&lt;1,"&lt;1",ROUND((AZ233-AY233)*AX233*$E233/$D233,2)))))</f>
        <v/>
      </c>
      <c r="BB233" t="str">
        <v>n.a.</v>
      </c>
      <c r="BC233" t="str">
        <v>Letícia</v>
      </c>
    </row>
    <row r="234">
      <c r="A234" t="str">
        <v>0728</v>
      </c>
      <c r="B234" t="str">
        <f>IF(A234="","",A234&amp;"/20")</f>
        <v>0728/20</v>
      </c>
      <c r="D234">
        <v>0.5</v>
      </c>
      <c r="E234">
        <v>50</v>
      </c>
      <c r="F234">
        <v>1</v>
      </c>
      <c r="G234">
        <v>0.916</v>
      </c>
      <c r="H234">
        <f>IF($A234="","",VLOOKUP($A234,DADOS!F:O,3,FALSE))</f>
        <v>37.225</v>
      </c>
      <c r="I234">
        <f>IF(A234="","",IF(H234="","",IF((H234-G234)*F234*$E234/$D234/1000&lt;0.2,"&lt;0,2",ROUND((H234-G234)*F234*$E234/$D234/1000,2))))</f>
        <v>3.63</v>
      </c>
      <c r="J234">
        <v>1</v>
      </c>
      <c r="K234">
        <v>0.904</v>
      </c>
      <c r="L234">
        <f>IF($A234="","",VLOOKUP($A234,DADOS!F:O,6,FALSE))</f>
        <v>28.383</v>
      </c>
      <c r="M234">
        <f>IF(A234="","",IF(L234="","",IF((L234-K234)*J234*$E234/$D234/1000&lt;0.2,"&lt;0,2",ROUND((L234-K234)*J234*$E234/$D234/1000,2))))</f>
        <v>2.75</v>
      </c>
      <c r="N234">
        <v>1</v>
      </c>
      <c r="O234">
        <v>0</v>
      </c>
      <c r="P234">
        <f>IF($A234="","",VLOOKUP($A234,DADOS!F:O,5,FALSE))</f>
        <v>19.461</v>
      </c>
      <c r="Q234">
        <f>IF(A234="","",IF(P234="","",IF((P234-O234)*N234*$E234/$D234/1000&lt;0.2,"&lt;0,2",ROUND((P234-O234)*N234*$E234/$D234/1000,2))))</f>
        <v>1.95</v>
      </c>
      <c r="R234">
        <v>1</v>
      </c>
      <c r="S234">
        <v>0</v>
      </c>
      <c r="T234">
        <f>IF($A234="","",VLOOKUP($A234,DADOS!F:O,4,FALSE))</f>
        <v>95.081</v>
      </c>
      <c r="U234">
        <f>IF(A234="","",IF(T234="","",IF((T234-S234)*R234*$E234/$D234/1000&lt;0.2,"&lt;0,2",ROUND((T234-S234)*R234*$E234/$D234/1000,2))))</f>
        <v>9.51</v>
      </c>
      <c r="V234">
        <v>1</v>
      </c>
      <c r="W234">
        <v>0</v>
      </c>
      <c r="X234">
        <f>IF($A234="","",VLOOKUP($A234,DADOS!F:O,9,FALSE))</f>
        <v>2.664</v>
      </c>
      <c r="Y234">
        <f>IF(A234="","",IF(X234="","",IF((X234-W234)*V234*$E234/$D234&lt;1,"&lt;1",ROUND((X234-W234)*V234*$E234/$D234,2))))</f>
        <v>266.4</v>
      </c>
      <c r="Z234">
        <v>1</v>
      </c>
      <c r="AA234">
        <v>0</v>
      </c>
      <c r="AB234">
        <f>IF($A234="","",VLOOKUP($A234,DADOS!F:O,7,FALSE))</f>
        <v>0.059</v>
      </c>
      <c r="AC234">
        <f>IF(A234="","",IF(AB234="","",IF((AB234-AA234)*Z234*$E234/$D234&lt;1,"&lt;1",ROUND((AB234-AA234)*Z234*$E234/$D234,2))))</f>
        <v>5.9</v>
      </c>
      <c r="AD234">
        <v>1</v>
      </c>
      <c r="AE234">
        <v>0</v>
      </c>
      <c r="AF234">
        <f>IF($A234="","",VLOOKUP($A234,DADOS!F:O,10,FALSE))</f>
        <v>0.853</v>
      </c>
      <c r="AG234">
        <f>IF(A234="","",IF(AF234="","",IF((AF234-AE234)*AD234*$E234/$D234&lt;1,"&lt;1",ROUND((AF234-AE234)*AD234*$E234/$D234,2))))</f>
        <v>85.3</v>
      </c>
      <c r="AH234">
        <v>1</v>
      </c>
      <c r="AI234">
        <v>0</v>
      </c>
      <c r="AJ234">
        <f>IF($A234="","",VLOOKUP($A234,DADOS!F:O,8,FALSE))</f>
        <v>0.282</v>
      </c>
      <c r="AK234">
        <f>IF(A234="","",IF(AJ234="","",IF((AJ234-AI234)*AH234*$E234/$D234&lt;1,"&lt;1",ROUND((AJ234-AI234)*AH234*$E234/$D234,2))))</f>
        <v>28.2</v>
      </c>
      <c r="AL234">
        <v>1</v>
      </c>
      <c r="AM234">
        <v>0</v>
      </c>
      <c r="AN234">
        <f>IF($A234="","",VLOOKUP($A234,DADOS!F:O,2,FALSE))</f>
        <v>78.542</v>
      </c>
      <c r="AO234">
        <f>IF(A234="","",IF(AN234="","",IF((AN234-AM234)*AL234*$E234/$D234/1000&lt;0.2,"&lt;0,2",ROUND((AN234-AM234)*AL234*$E234/$D234/1000,2))))</f>
        <v>7.85</v>
      </c>
      <c r="AP234">
        <v>1</v>
      </c>
      <c r="AR234">
        <f>IF($A234="","",VLOOKUP($A234,DADOS!F:P,11,FALSE))</f>
        <v>0</v>
      </c>
      <c r="AS234" t="str">
        <f>IF(E234="","",IF(AQ234="","",IF(AR234="","",IF((AR234-AQ234)*AP234*$E234/$D234&lt;1,"&lt;1",ROUND((AR234-AQ234)*AP234*$E234/$D234,2)))))</f>
        <v/>
      </c>
      <c r="AT234">
        <v>1</v>
      </c>
      <c r="AV234">
        <f>IF(A234="","",VLOOKUP(A234,DADOS!F:R,12,FALSE))</f>
        <v>0</v>
      </c>
      <c r="AW234" t="str">
        <f>IF(A234="","",IF(AU234="","",IF(AV234="","",IF((AV234-AU234)*AT234*$E234/$D234&lt;1,"&lt;1",ROUND((AV234-AU234)*AT234*$E234/$D234,2)))))</f>
        <v/>
      </c>
      <c r="AX234">
        <v>1</v>
      </c>
      <c r="AZ234">
        <f>IF($A234="","",VLOOKUP($A234,DADOS!F:R,13,FALSE))</f>
        <v>0</v>
      </c>
      <c r="BA234" t="str">
        <f>IF(A234="","",IF(AY234="","",IF(AZ234="","",IF((AZ234-AY234)*AX234*$E234/$D234&lt;1,"&lt;1",ROUND((AZ234-AY234)*AX234*$E234/$D234,2)))))</f>
        <v/>
      </c>
      <c r="BB234" t="str">
        <v>n.a.</v>
      </c>
      <c r="BC234" t="str">
        <v>Letícia</v>
      </c>
    </row>
    <row r="235">
      <c r="A235" t="str">
        <v>0729</v>
      </c>
      <c r="B235" t="str">
        <f>IF(A235="","",A235&amp;"/20")</f>
        <v>0729/20</v>
      </c>
      <c r="D235">
        <v>0.5</v>
      </c>
      <c r="E235">
        <v>50</v>
      </c>
      <c r="F235">
        <v>1</v>
      </c>
      <c r="G235">
        <v>0.916</v>
      </c>
      <c r="H235">
        <f>IF($A235="","",VLOOKUP($A235,DADOS!F:O,3,FALSE))</f>
        <v>37.4</v>
      </c>
      <c r="I235">
        <f>IF(A235="","",IF(H235="","",IF((H235-G235)*F235*$E235/$D235/1000&lt;0.2,"&lt;0,2",ROUND((H235-G235)*F235*$E235/$D235/1000,2))))</f>
        <v>3.65</v>
      </c>
      <c r="J235">
        <v>1</v>
      </c>
      <c r="K235">
        <v>0.904</v>
      </c>
      <c r="L235">
        <f>IF($A235="","",VLOOKUP($A235,DADOS!F:O,6,FALSE))</f>
        <v>30.099</v>
      </c>
      <c r="M235">
        <f>IF(A235="","",IF(L235="","",IF((L235-K235)*J235*$E235/$D235/1000&lt;0.2,"&lt;0,2",ROUND((L235-K235)*J235*$E235/$D235/1000,2))))</f>
        <v>2.92</v>
      </c>
      <c r="N235">
        <v>1</v>
      </c>
      <c r="O235">
        <v>0</v>
      </c>
      <c r="P235">
        <f>IF($A235="","",VLOOKUP($A235,DADOS!F:O,5,FALSE))</f>
        <v>18.913</v>
      </c>
      <c r="Q235">
        <f>IF(A235="","",IF(P235="","",IF((P235-O235)*N235*$E235/$D235/1000&lt;0.2,"&lt;0,2",ROUND((P235-O235)*N235*$E235/$D235/1000,2))))</f>
        <v>1.89</v>
      </c>
      <c r="R235">
        <v>1</v>
      </c>
      <c r="S235">
        <v>0</v>
      </c>
      <c r="T235">
        <f>IF($A235="","",VLOOKUP($A235,DADOS!F:O,4,FALSE))</f>
        <v>263.875</v>
      </c>
      <c r="U235">
        <f>IF(A235="","",IF(T235="","",IF((T235-S235)*R235*$E235/$D235/1000&lt;0.2,"&lt;0,2",ROUND((T235-S235)*R235*$E235/$D235/1000,2))))</f>
        <v>26.39</v>
      </c>
      <c r="V235">
        <v>1</v>
      </c>
      <c r="W235">
        <v>0</v>
      </c>
      <c r="X235">
        <f>IF($A235="","",VLOOKUP($A235,DADOS!F:O,9,FALSE))</f>
        <v>0.994</v>
      </c>
      <c r="Y235">
        <f>IF(A235="","",IF(X235="","",IF((X235-W235)*V235*$E235/$D235&lt;1,"&lt;1",ROUND((X235-W235)*V235*$E235/$D235,2))))</f>
        <v>99.4</v>
      </c>
      <c r="Z235">
        <v>1</v>
      </c>
      <c r="AA235">
        <v>0</v>
      </c>
      <c r="AB235">
        <f>IF($A235="","",VLOOKUP($A235,DADOS!F:O,7,FALSE))</f>
        <v>0.238</v>
      </c>
      <c r="AC235">
        <f>IF(A235="","",IF(AB235="","",IF((AB235-AA235)*Z235*$E235/$D235&lt;1,"&lt;1",ROUND((AB235-AA235)*Z235*$E235/$D235,2))))</f>
        <v>23.8</v>
      </c>
      <c r="AD235">
        <v>1</v>
      </c>
      <c r="AE235">
        <v>0</v>
      </c>
      <c r="AF235">
        <f>IF($A235="","",VLOOKUP($A235,DADOS!F:O,10,FALSE))</f>
        <v>1.359</v>
      </c>
      <c r="AG235">
        <f>IF(A235="","",IF(AF235="","",IF((AF235-AE235)*AD235*$E235/$D235&lt;1,"&lt;1",ROUND((AF235-AE235)*AD235*$E235/$D235,2))))</f>
        <v>135.9</v>
      </c>
      <c r="AH235">
        <v>1</v>
      </c>
      <c r="AI235">
        <v>0</v>
      </c>
      <c r="AJ235">
        <f>IF($A235="","",VLOOKUP($A235,DADOS!F:O,8,FALSE))</f>
        <v>0.212</v>
      </c>
      <c r="AK235">
        <f>IF(A235="","",IF(AJ235="","",IF((AJ235-AI235)*AH235*$E235/$D235&lt;1,"&lt;1",ROUND((AJ235-AI235)*AH235*$E235/$D235,2))))</f>
        <v>21.2</v>
      </c>
      <c r="AL235">
        <v>1</v>
      </c>
      <c r="AM235">
        <v>0</v>
      </c>
      <c r="AN235">
        <f>IF($A235="","",VLOOKUP($A235,DADOS!F:O,2,FALSE))</f>
        <v>146.51</v>
      </c>
      <c r="AO235">
        <f>IF(A235="","",IF(AN235="","",IF((AN235-AM235)*AL235*$E235/$D235/1000&lt;0.2,"&lt;0,2",ROUND((AN235-AM235)*AL235*$E235/$D235/1000,2))))</f>
        <v>14.65</v>
      </c>
      <c r="AP235">
        <v>1</v>
      </c>
      <c r="AR235">
        <f>IF($A235="","",VLOOKUP($A235,DADOS!F:P,11,FALSE))</f>
        <v>0</v>
      </c>
      <c r="AS235" t="str">
        <f>IF(E235="","",IF(AQ235="","",IF(AR235="","",IF((AR235-AQ235)*AP235*$E235/$D235&lt;1,"&lt;1",ROUND((AR235-AQ235)*AP235*$E235/$D235,2)))))</f>
        <v/>
      </c>
      <c r="AT235">
        <v>1</v>
      </c>
      <c r="AV235">
        <f>IF(A235="","",VLOOKUP(A235,DADOS!F:R,12,FALSE))</f>
        <v>0</v>
      </c>
      <c r="AW235" t="str">
        <f>IF(A235="","",IF(AU235="","",IF(AV235="","",IF((AV235-AU235)*AT235*$E235/$D235&lt;1,"&lt;1",ROUND((AV235-AU235)*AT235*$E235/$D235,2)))))</f>
        <v/>
      </c>
      <c r="AX235">
        <v>1</v>
      </c>
      <c r="AZ235">
        <f>IF($A235="","",VLOOKUP($A235,DADOS!F:R,13,FALSE))</f>
        <v>0</v>
      </c>
      <c r="BA235" t="str">
        <f>IF(A235="","",IF(AY235="","",IF(AZ235="","",IF((AZ235-AY235)*AX235*$E235/$D235&lt;1,"&lt;1",ROUND((AZ235-AY235)*AX235*$E235/$D235,2)))))</f>
        <v/>
      </c>
      <c r="BB235" t="str">
        <v>n.a.</v>
      </c>
      <c r="BC235" t="str">
        <v>Letícia</v>
      </c>
    </row>
    <row r="236">
      <c r="A236" t="str">
        <v>0730</v>
      </c>
      <c r="B236" t="str">
        <f>IF(A236="","",A236&amp;"/20")</f>
        <v>0730/20</v>
      </c>
      <c r="D236">
        <v>0.5</v>
      </c>
      <c r="E236">
        <v>50</v>
      </c>
      <c r="F236">
        <v>1</v>
      </c>
      <c r="G236">
        <v>0.916</v>
      </c>
      <c r="H236">
        <f>IF($A236="","",VLOOKUP($A236,DADOS!F:O,3,FALSE))</f>
        <v>34.765</v>
      </c>
      <c r="I236">
        <f>IF(A236="","",IF(H236="","",IF((H236-G236)*F236*$E236/$D236/1000&lt;0.2,"&lt;0,2",ROUND((H236-G236)*F236*$E236/$D236/1000,2))))</f>
        <v>3.38</v>
      </c>
      <c r="J236">
        <v>1</v>
      </c>
      <c r="K236">
        <v>0.904</v>
      </c>
      <c r="L236">
        <f>IF($A236="","",VLOOKUP($A236,DADOS!F:O,6,FALSE))</f>
        <v>28.205</v>
      </c>
      <c r="M236">
        <f>IF(A236="","",IF(L236="","",IF((L236-K236)*J236*$E236/$D236/1000&lt;0.2,"&lt;0,2",ROUND((L236-K236)*J236*$E236/$D236/1000,2))))</f>
        <v>2.73</v>
      </c>
      <c r="N236">
        <v>1</v>
      </c>
      <c r="O236">
        <v>0</v>
      </c>
      <c r="P236">
        <f>IF($A236="","",VLOOKUP($A236,DADOS!F:O,5,FALSE))</f>
        <v>18.836</v>
      </c>
      <c r="Q236">
        <f>IF(A236="","",IF(P236="","",IF((P236-O236)*N236*$E236/$D236/1000&lt;0.2,"&lt;0,2",ROUND((P236-O236)*N236*$E236/$D236/1000,2))))</f>
        <v>1.88</v>
      </c>
      <c r="R236">
        <v>1</v>
      </c>
      <c r="S236">
        <v>0</v>
      </c>
      <c r="T236">
        <f>IF($A236="","",VLOOKUP($A236,DADOS!F:O,4,FALSE))</f>
        <v>262.074</v>
      </c>
      <c r="U236">
        <f>IF(A236="","",IF(T236="","",IF((T236-S236)*R236*$E236/$D236/1000&lt;0.2,"&lt;0,2",ROUND((T236-S236)*R236*$E236/$D236/1000,2))))</f>
        <v>26.21</v>
      </c>
      <c r="V236">
        <v>1</v>
      </c>
      <c r="W236">
        <v>0</v>
      </c>
      <c r="X236">
        <f>IF($A236="","",VLOOKUP($A236,DADOS!F:O,9,FALSE))</f>
        <v>0.169</v>
      </c>
      <c r="Y236">
        <f>IF(A236="","",IF(X236="","",IF((X236-W236)*V236*$E236/$D236&lt;1,"&lt;1",ROUND((X236-W236)*V236*$E236/$D236,2))))</f>
        <v>16.9</v>
      </c>
      <c r="Z236">
        <v>1</v>
      </c>
      <c r="AA236">
        <v>0</v>
      </c>
      <c r="AB236">
        <f>IF($A236="","",VLOOKUP($A236,DADOS!F:O,7,FALSE))</f>
        <v>0.072</v>
      </c>
      <c r="AC236">
        <f>IF(A236="","",IF(AB236="","",IF((AB236-AA236)*Z236*$E236/$D236&lt;1,"&lt;1",ROUND((AB236-AA236)*Z236*$E236/$D236,2))))</f>
        <v>7.2</v>
      </c>
      <c r="AD236">
        <v>1</v>
      </c>
      <c r="AE236">
        <v>0</v>
      </c>
      <c r="AF236">
        <f>IF($A236="","",VLOOKUP($A236,DADOS!F:O,10,FALSE))</f>
        <v>0.9</v>
      </c>
      <c r="AG236">
        <f>IF(A236="","",IF(AF236="","",IF((AF236-AE236)*AD236*$E236/$D236&lt;1,"&lt;1",ROUND((AF236-AE236)*AD236*$E236/$D236,2))))</f>
        <v>90</v>
      </c>
      <c r="AH236">
        <v>1</v>
      </c>
      <c r="AI236">
        <v>0</v>
      </c>
      <c r="AJ236">
        <f>IF($A236="","",VLOOKUP($A236,DADOS!F:O,8,FALSE))</f>
        <v>0.65</v>
      </c>
      <c r="AK236">
        <f>IF(A236="","",IF(AJ236="","",IF((AJ236-AI236)*AH236*$E236/$D236&lt;1,"&lt;1",ROUND((AJ236-AI236)*AH236*$E236/$D236,2))))</f>
        <v>65</v>
      </c>
      <c r="AL236">
        <v>1</v>
      </c>
      <c r="AM236">
        <v>0</v>
      </c>
      <c r="AN236">
        <f>IF($A236="","",VLOOKUP($A236,DADOS!F:O,2,FALSE))</f>
        <v>125.237</v>
      </c>
      <c r="AO236">
        <f>IF(A236="","",IF(AN236="","",IF((AN236-AM236)*AL236*$E236/$D236/1000&lt;0.2,"&lt;0,2",ROUND((AN236-AM236)*AL236*$E236/$D236/1000,2))))</f>
        <v>12.52</v>
      </c>
      <c r="AP236">
        <v>1</v>
      </c>
      <c r="AR236">
        <f>IF($A236="","",VLOOKUP($A236,DADOS!F:P,11,FALSE))</f>
        <v>0</v>
      </c>
      <c r="AS236" t="str">
        <f>IF(E236="","",IF(AQ236="","",IF(AR236="","",IF((AR236-AQ236)*AP236*$E236/$D236&lt;1,"&lt;1",ROUND((AR236-AQ236)*AP236*$E236/$D236,2)))))</f>
        <v/>
      </c>
      <c r="AT236">
        <v>1</v>
      </c>
      <c r="AV236">
        <f>IF(A236="","",VLOOKUP(A236,DADOS!F:R,12,FALSE))</f>
        <v>0</v>
      </c>
      <c r="AW236" t="str">
        <f>IF(A236="","",IF(AU236="","",IF(AV236="","",IF((AV236-AU236)*AT236*$E236/$D236&lt;1,"&lt;1",ROUND((AV236-AU236)*AT236*$E236/$D236,2)))))</f>
        <v/>
      </c>
      <c r="AX236">
        <v>1</v>
      </c>
      <c r="AZ236">
        <f>IF($A236="","",VLOOKUP($A236,DADOS!F:R,13,FALSE))</f>
        <v>0</v>
      </c>
      <c r="BA236" t="str">
        <f>IF(A236="","",IF(AY236="","",IF(AZ236="","",IF((AZ236-AY236)*AX236*$E236/$D236&lt;1,"&lt;1",ROUND((AZ236-AY236)*AX236*$E236/$D236,2)))))</f>
        <v/>
      </c>
      <c r="BB236" t="str">
        <v>n.a.</v>
      </c>
      <c r="BC236" t="str">
        <v>Letícia</v>
      </c>
    </row>
    <row r="237">
      <c r="A237" t="str">
        <v>0731</v>
      </c>
      <c r="B237" t="str">
        <f>IF(A237="","",A237&amp;"/20")</f>
        <v>0731/20</v>
      </c>
      <c r="D237">
        <v>0.5</v>
      </c>
      <c r="E237">
        <v>50</v>
      </c>
      <c r="F237">
        <v>1</v>
      </c>
      <c r="G237">
        <v>0.916</v>
      </c>
      <c r="H237">
        <f>IF($A237="","",VLOOKUP($A237,DADOS!F:O,3,FALSE))</f>
        <v>34.539</v>
      </c>
      <c r="I237">
        <f>IF(A237="","",IF(H237="","",IF((H237-G237)*F237*$E237/$D237/1000&lt;0.2,"&lt;0,2",ROUND((H237-G237)*F237*$E237/$D237/1000,2))))</f>
        <v>3.36</v>
      </c>
      <c r="J237">
        <v>1</v>
      </c>
      <c r="K237">
        <v>0.904</v>
      </c>
      <c r="L237">
        <f>IF($A237="","",VLOOKUP($A237,DADOS!F:O,6,FALSE))</f>
        <v>27.645</v>
      </c>
      <c r="M237">
        <f>IF(A237="","",IF(L237="","",IF((L237-K237)*J237*$E237/$D237/1000&lt;0.2,"&lt;0,2",ROUND((L237-K237)*J237*$E237/$D237/1000,2))))</f>
        <v>2.67</v>
      </c>
      <c r="N237">
        <v>1</v>
      </c>
      <c r="O237">
        <v>0</v>
      </c>
      <c r="P237">
        <f>IF($A237="","",VLOOKUP($A237,DADOS!F:O,5,FALSE))</f>
        <v>14.434</v>
      </c>
      <c r="Q237">
        <f>IF(A237="","",IF(P237="","",IF((P237-O237)*N237*$E237/$D237/1000&lt;0.2,"&lt;0,2",ROUND((P237-O237)*N237*$E237/$D237/1000,2))))</f>
        <v>1.44</v>
      </c>
      <c r="R237">
        <v>1</v>
      </c>
      <c r="S237">
        <v>0</v>
      </c>
      <c r="T237">
        <f>IF($A237="","",VLOOKUP($A237,DADOS!F:O,4,FALSE))</f>
        <v>247.113</v>
      </c>
      <c r="U237">
        <f>IF(A237="","",IF(T237="","",IF((T237-S237)*R237*$E237/$D237/1000&lt;0.2,"&lt;0,2",ROUND((T237-S237)*R237*$E237/$D237/1000,2))))</f>
        <v>24.71</v>
      </c>
      <c r="V237">
        <v>1</v>
      </c>
      <c r="W237">
        <v>0</v>
      </c>
      <c r="X237">
        <f>IF($A237="","",VLOOKUP($A237,DADOS!F:O,9,FALSE))</f>
        <v>1.019</v>
      </c>
      <c r="Y237">
        <f>IF(A237="","",IF(X237="","",IF((X237-W237)*V237*$E237/$D237&lt;1,"&lt;1",ROUND((X237-W237)*V237*$E237/$D237,2))))</f>
        <v>101.9</v>
      </c>
      <c r="Z237">
        <v>1</v>
      </c>
      <c r="AA237">
        <v>0</v>
      </c>
      <c r="AB237">
        <f>IF($A237="","",VLOOKUP($A237,DADOS!F:O,7,FALSE))</f>
        <v>0.179</v>
      </c>
      <c r="AC237">
        <f>IF(A237="","",IF(AB237="","",IF((AB237-AA237)*Z237*$E237/$D237&lt;1,"&lt;1",ROUND((AB237-AA237)*Z237*$E237/$D237,2))))</f>
        <v>17.9</v>
      </c>
      <c r="AD237">
        <v>1</v>
      </c>
      <c r="AE237">
        <v>0</v>
      </c>
      <c r="AF237">
        <f>IF($A237="","",VLOOKUP($A237,DADOS!F:O,10,FALSE))</f>
        <v>0.834</v>
      </c>
      <c r="AG237">
        <f>IF(A237="","",IF(AF237="","",IF((AF237-AE237)*AD237*$E237/$D237&lt;1,"&lt;1",ROUND((AF237-AE237)*AD237*$E237/$D237,2))))</f>
        <v>83.4</v>
      </c>
      <c r="AH237">
        <v>1</v>
      </c>
      <c r="AI237">
        <v>0</v>
      </c>
      <c r="AJ237">
        <f>IF($A237="","",VLOOKUP($A237,DADOS!F:O,8,FALSE))</f>
        <v>0.209</v>
      </c>
      <c r="AK237">
        <f>IF(A237="","",IF(AJ237="","",IF((AJ237-AI237)*AH237*$E237/$D237&lt;1,"&lt;1",ROUND((AJ237-AI237)*AH237*$E237/$D237,2))))</f>
        <v>20.9</v>
      </c>
      <c r="AL237">
        <v>1</v>
      </c>
      <c r="AM237">
        <v>0</v>
      </c>
      <c r="AN237">
        <f>IF($A237="","",VLOOKUP($A237,DADOS!F:O,2,FALSE))</f>
        <v>117.647</v>
      </c>
      <c r="AO237">
        <f>IF(A237="","",IF(AN237="","",IF((AN237-AM237)*AL237*$E237/$D237/1000&lt;0.2,"&lt;0,2",ROUND((AN237-AM237)*AL237*$E237/$D237/1000,2))))</f>
        <v>11.76</v>
      </c>
      <c r="AP237">
        <v>1</v>
      </c>
      <c r="AR237">
        <f>IF($A237="","",VLOOKUP($A237,DADOS!F:P,11,FALSE))</f>
        <v>0</v>
      </c>
      <c r="AS237" t="str">
        <f>IF(E237="","",IF(AQ237="","",IF(AR237="","",IF((AR237-AQ237)*AP237*$E237/$D237&lt;1,"&lt;1",ROUND((AR237-AQ237)*AP237*$E237/$D237,2)))))</f>
        <v/>
      </c>
      <c r="AT237">
        <v>1</v>
      </c>
      <c r="AV237">
        <f>IF(A237="","",VLOOKUP(A237,DADOS!F:R,12,FALSE))</f>
        <v>0</v>
      </c>
      <c r="AW237" t="str">
        <f>IF(A237="","",IF(AU237="","",IF(AV237="","",IF((AV237-AU237)*AT237*$E237/$D237&lt;1,"&lt;1",ROUND((AV237-AU237)*AT237*$E237/$D237,2)))))</f>
        <v/>
      </c>
      <c r="AX237">
        <v>1</v>
      </c>
      <c r="AZ237">
        <f>IF($A237="","",VLOOKUP($A237,DADOS!F:R,13,FALSE))</f>
        <v>0</v>
      </c>
      <c r="BA237" t="str">
        <f>IF(A237="","",IF(AY237="","",IF(AZ237="","",IF((AZ237-AY237)*AX237*$E237/$D237&lt;1,"&lt;1",ROUND((AZ237-AY237)*AX237*$E237/$D237,2)))))</f>
        <v/>
      </c>
      <c r="BB237" t="str">
        <v>n.a.</v>
      </c>
      <c r="BC237" t="str">
        <v>Letícia</v>
      </c>
    </row>
    <row r="238">
      <c r="A238" t="str">
        <v>0732</v>
      </c>
      <c r="B238" t="str">
        <f>IF(A238="","",A238&amp;"/20")</f>
        <v>0732/20</v>
      </c>
      <c r="D238">
        <v>0.5</v>
      </c>
      <c r="E238">
        <v>50</v>
      </c>
      <c r="F238">
        <v>1</v>
      </c>
      <c r="G238">
        <v>0.916</v>
      </c>
      <c r="H238">
        <f>IF($A238="","",VLOOKUP($A238,DADOS!F:O,3,FALSE))</f>
        <v>33.057</v>
      </c>
      <c r="I238">
        <f>IF(A238="","",IF(H238="","",IF((H238-G238)*F238*$E238/$D238/1000&lt;0.2,"&lt;0,2",ROUND((H238-G238)*F238*$E238/$D238/1000,2))))</f>
        <v>3.21</v>
      </c>
      <c r="J238">
        <v>1</v>
      </c>
      <c r="K238">
        <v>0.904</v>
      </c>
      <c r="L238">
        <f>IF($A238="","",VLOOKUP($A238,DADOS!F:O,6,FALSE))</f>
        <v>26.167</v>
      </c>
      <c r="M238">
        <f>IF(A238="","",IF(L238="","",IF((L238-K238)*J238*$E238/$D238/1000&lt;0.2,"&lt;0,2",ROUND((L238-K238)*J238*$E238/$D238/1000,2))))</f>
        <v>2.53</v>
      </c>
      <c r="N238">
        <v>1</v>
      </c>
      <c r="O238">
        <v>0</v>
      </c>
      <c r="P238">
        <f>IF($A238="","",VLOOKUP($A238,DADOS!F:O,5,FALSE))</f>
        <v>15.318</v>
      </c>
      <c r="Q238">
        <f>IF(A238="","",IF(P238="","",IF((P238-O238)*N238*$E238/$D238/1000&lt;0.2,"&lt;0,2",ROUND((P238-O238)*N238*$E238/$D238/1000,2))))</f>
        <v>1.53</v>
      </c>
      <c r="R238">
        <v>1</v>
      </c>
      <c r="S238">
        <v>0</v>
      </c>
      <c r="T238">
        <f>IF($A238="","",VLOOKUP($A238,DADOS!F:O,4,FALSE))</f>
        <v>225.944</v>
      </c>
      <c r="U238">
        <f>IF(A238="","",IF(T238="","",IF((T238-S238)*R238*$E238/$D238/1000&lt;0.2,"&lt;0,2",ROUND((T238-S238)*R238*$E238/$D238/1000,2))))</f>
        <v>22.59</v>
      </c>
      <c r="V238">
        <v>1</v>
      </c>
      <c r="W238">
        <v>0</v>
      </c>
      <c r="X238">
        <f>IF($A238="","",VLOOKUP($A238,DADOS!F:O,9,FALSE))</f>
        <v>0.752</v>
      </c>
      <c r="Y238">
        <f>IF(A238="","",IF(X238="","",IF((X238-W238)*V238*$E238/$D238&lt;1,"&lt;1",ROUND((X238-W238)*V238*$E238/$D238,2))))</f>
        <v>75.2</v>
      </c>
      <c r="Z238">
        <v>1</v>
      </c>
      <c r="AA238">
        <v>0</v>
      </c>
      <c r="AB238">
        <f>IF($A238="","",VLOOKUP($A238,DADOS!F:O,7,FALSE))</f>
        <v>0.1495</v>
      </c>
      <c r="AC238">
        <f>IF(A238="","",IF(AB238="","",IF((AB238-AA238)*Z238*$E238/$D238&lt;1,"&lt;1",ROUND((AB238-AA238)*Z238*$E238/$D238,2))))</f>
        <v>14.95</v>
      </c>
      <c r="AD238">
        <v>1</v>
      </c>
      <c r="AE238">
        <v>0</v>
      </c>
      <c r="AF238">
        <f>IF($A238="","",VLOOKUP($A238,DADOS!F:O,10,FALSE))</f>
        <v>1.635</v>
      </c>
      <c r="AG238">
        <f>IF(A238="","",IF(AF238="","",IF((AF238-AE238)*AD238*$E238/$D238&lt;1,"&lt;1",ROUND((AF238-AE238)*AD238*$E238/$D238,2))))</f>
        <v>163.5</v>
      </c>
      <c r="AH238">
        <v>1</v>
      </c>
      <c r="AI238">
        <v>0</v>
      </c>
      <c r="AJ238">
        <f>IF($A238="","",VLOOKUP($A238,DADOS!F:O,8,FALSE))</f>
        <v>0.163</v>
      </c>
      <c r="AK238">
        <f>IF(A238="","",IF(AJ238="","",IF((AJ238-AI238)*AH238*$E238/$D238&lt;1,"&lt;1",ROUND((AJ238-AI238)*AH238*$E238/$D238,2))))</f>
        <v>16.3</v>
      </c>
      <c r="AL238">
        <v>1</v>
      </c>
      <c r="AM238">
        <v>0</v>
      </c>
      <c r="AN238">
        <f>IF($A238="","",VLOOKUP($A238,DADOS!F:O,2,FALSE))</f>
        <v>128.303</v>
      </c>
      <c r="AO238">
        <f>IF(A238="","",IF(AN238="","",IF((AN238-AM238)*AL238*$E238/$D238/1000&lt;0.2,"&lt;0,2",ROUND((AN238-AM238)*AL238*$E238/$D238/1000,2))))</f>
        <v>12.83</v>
      </c>
      <c r="AP238">
        <v>1</v>
      </c>
      <c r="AR238">
        <f>IF($A238="","",VLOOKUP($A238,DADOS!F:P,11,FALSE))</f>
        <v>0</v>
      </c>
      <c r="AS238" t="str">
        <f>IF(E238="","",IF(AQ238="","",IF(AR238="","",IF((AR238-AQ238)*AP238*$E238/$D238&lt;1,"&lt;1",ROUND((AR238-AQ238)*AP238*$E238/$D238,2)))))</f>
        <v/>
      </c>
      <c r="AT238">
        <v>1</v>
      </c>
      <c r="AV238">
        <f>IF(A238="","",VLOOKUP(A238,DADOS!F:R,12,FALSE))</f>
        <v>0</v>
      </c>
      <c r="AW238" t="str">
        <f>IF(A238="","",IF(AU238="","",IF(AV238="","",IF((AV238-AU238)*AT238*$E238/$D238&lt;1,"&lt;1",ROUND((AV238-AU238)*AT238*$E238/$D238,2)))))</f>
        <v/>
      </c>
      <c r="AX238">
        <v>1</v>
      </c>
      <c r="AZ238">
        <f>IF($A238="","",VLOOKUP($A238,DADOS!F:R,13,FALSE))</f>
        <v>0</v>
      </c>
      <c r="BA238" t="str">
        <f>IF(A238="","",IF(AY238="","",IF(AZ238="","",IF((AZ238-AY238)*AX238*$E238/$D238&lt;1,"&lt;1",ROUND((AZ238-AY238)*AX238*$E238/$D238,2)))))</f>
        <v/>
      </c>
      <c r="BB238" t="str">
        <v>n.a.</v>
      </c>
      <c r="BC238" t="str">
        <v>Letícia</v>
      </c>
    </row>
    <row r="239">
      <c r="A239" t="str">
        <v>0733</v>
      </c>
      <c r="B239" t="str">
        <f>IF(A239="","",A239&amp;"/20")</f>
        <v>0733/20</v>
      </c>
      <c r="D239">
        <v>0.5</v>
      </c>
      <c r="E239">
        <v>50</v>
      </c>
      <c r="F239">
        <v>1</v>
      </c>
      <c r="G239">
        <v>0.916</v>
      </c>
      <c r="H239">
        <f>IF($A239="","",VLOOKUP($A239,DADOS!F:O,3,FALSE))</f>
        <v>37.972</v>
      </c>
      <c r="I239">
        <f>IF(A239="","",IF(H239="","",IF((H239-G239)*F239*$E239/$D239/1000&lt;0.2,"&lt;0,2",ROUND((H239-G239)*F239*$E239/$D239/1000,2))))</f>
        <v>3.71</v>
      </c>
      <c r="J239">
        <v>1</v>
      </c>
      <c r="K239">
        <v>0.904</v>
      </c>
      <c r="L239">
        <f>IF($A239="","",VLOOKUP($A239,DADOS!F:O,6,FALSE))</f>
        <v>24.229</v>
      </c>
      <c r="M239">
        <f>IF(A239="","",IF(L239="","",IF((L239-K239)*J239*$E239/$D239/1000&lt;0.2,"&lt;0,2",ROUND((L239-K239)*J239*$E239/$D239/1000,2))))</f>
        <v>2.33</v>
      </c>
      <c r="N239">
        <v>1</v>
      </c>
      <c r="O239">
        <v>0</v>
      </c>
      <c r="P239">
        <f>IF($A239="","",VLOOKUP($A239,DADOS!F:O,5,FALSE))</f>
        <v>15.124</v>
      </c>
      <c r="Q239">
        <f>IF(A239="","",IF(P239="","",IF((P239-O239)*N239*$E239/$D239/1000&lt;0.2,"&lt;0,2",ROUND((P239-O239)*N239*$E239/$D239/1000,2))))</f>
        <v>1.51</v>
      </c>
      <c r="R239">
        <v>1</v>
      </c>
      <c r="S239">
        <v>0</v>
      </c>
      <c r="T239">
        <f>IF($A239="","",VLOOKUP($A239,DADOS!F:O,4,FALSE))</f>
        <v>149.869</v>
      </c>
      <c r="U239">
        <f>IF(A239="","",IF(T239="","",IF((T239-S239)*R239*$E239/$D239/1000&lt;0.2,"&lt;0,2",ROUND((T239-S239)*R239*$E239/$D239/1000,2))))</f>
        <v>14.99</v>
      </c>
      <c r="V239">
        <v>1</v>
      </c>
      <c r="W239">
        <v>0</v>
      </c>
      <c r="X239">
        <f>IF($A239="","",VLOOKUP($A239,DADOS!F:O,9,FALSE))</f>
        <v>1.364</v>
      </c>
      <c r="Y239">
        <f>IF(A239="","",IF(X239="","",IF((X239-W239)*V239*$E239/$D239&lt;1,"&lt;1",ROUND((X239-W239)*V239*$E239/$D239,2))))</f>
        <v>136.4</v>
      </c>
      <c r="Z239">
        <v>1</v>
      </c>
      <c r="AA239">
        <v>0</v>
      </c>
      <c r="AB239">
        <f>IF($A239="","",VLOOKUP($A239,DADOS!F:O,7,FALSE))</f>
        <v>0.173</v>
      </c>
      <c r="AC239">
        <f>IF(A239="","",IF(AB239="","",IF((AB239-AA239)*Z239*$E239/$D239&lt;1,"&lt;1",ROUND((AB239-AA239)*Z239*$E239/$D239,2))))</f>
        <v>17.3</v>
      </c>
      <c r="AD239">
        <v>1</v>
      </c>
      <c r="AE239">
        <v>0</v>
      </c>
      <c r="AF239">
        <f>IF($A239="","",VLOOKUP($A239,DADOS!F:O,10,FALSE))</f>
        <v>0.916</v>
      </c>
      <c r="AG239">
        <f>IF(A239="","",IF(AF239="","",IF((AF239-AE239)*AD239*$E239/$D239&lt;1,"&lt;1",ROUND((AF239-AE239)*AD239*$E239/$D239,2))))</f>
        <v>91.6</v>
      </c>
      <c r="AH239">
        <v>1</v>
      </c>
      <c r="AI239">
        <v>0</v>
      </c>
      <c r="AJ239">
        <f>IF($A239="","",VLOOKUP($A239,DADOS!F:O,8,FALSE))</f>
        <v>0.301</v>
      </c>
      <c r="AK239">
        <f>IF(A239="","",IF(AJ239="","",IF((AJ239-AI239)*AH239*$E239/$D239&lt;1,"&lt;1",ROUND((AJ239-AI239)*AH239*$E239/$D239,2))))</f>
        <v>30.1</v>
      </c>
      <c r="AL239">
        <v>1</v>
      </c>
      <c r="AM239">
        <v>0</v>
      </c>
      <c r="AN239">
        <f>IF($A239="","",VLOOKUP($A239,DADOS!F:O,2,FALSE))</f>
        <v>58.298</v>
      </c>
      <c r="AO239">
        <f>IF(A239="","",IF(AN239="","",IF((AN239-AM239)*AL239*$E239/$D239/1000&lt;0.2,"&lt;0,2",ROUND((AN239-AM239)*AL239*$E239/$D239/1000,2))))</f>
        <v>5.83</v>
      </c>
      <c r="AP239">
        <v>1</v>
      </c>
      <c r="AR239">
        <f>IF($A239="","",VLOOKUP($A239,DADOS!F:P,11,FALSE))</f>
        <v>0</v>
      </c>
      <c r="AS239" t="str">
        <f>IF(E239="","",IF(AQ239="","",IF(AR239="","",IF((AR239-AQ239)*AP239*$E239/$D239&lt;1,"&lt;1",ROUND((AR239-AQ239)*AP239*$E239/$D239,2)))))</f>
        <v/>
      </c>
      <c r="AT239">
        <v>1</v>
      </c>
      <c r="AV239">
        <f>IF(A239="","",VLOOKUP(A239,DADOS!F:R,12,FALSE))</f>
        <v>0</v>
      </c>
      <c r="AW239" t="str">
        <f>IF(A239="","",IF(AU239="","",IF(AV239="","",IF((AV239-AU239)*AT239*$E239/$D239&lt;1,"&lt;1",ROUND((AV239-AU239)*AT239*$E239/$D239,2)))))</f>
        <v/>
      </c>
      <c r="AX239">
        <v>1</v>
      </c>
      <c r="AZ239">
        <f>IF($A239="","",VLOOKUP($A239,DADOS!F:R,13,FALSE))</f>
        <v>0</v>
      </c>
      <c r="BA239" t="str">
        <f>IF(A239="","",IF(AY239="","",IF(AZ239="","",IF((AZ239-AY239)*AX239*$E239/$D239&lt;1,"&lt;1",ROUND((AZ239-AY239)*AX239*$E239/$D239,2)))))</f>
        <v/>
      </c>
      <c r="BB239" t="str">
        <v>n.a.</v>
      </c>
      <c r="BC239" t="str">
        <v>Letícia</v>
      </c>
    </row>
    <row r="240">
      <c r="A240" t="str">
        <v>BR 22.01-5</v>
      </c>
      <c r="B240" t="str">
        <f>IF(A240="","",A240&amp;"/20")</f>
        <v>BR 22.01-5/20</v>
      </c>
      <c r="D240">
        <v>0.5</v>
      </c>
      <c r="E240">
        <v>50</v>
      </c>
      <c r="F240">
        <v>1</v>
      </c>
      <c r="G240">
        <v>1.116</v>
      </c>
      <c r="H240">
        <f>IF($A240="","",VLOOKUP($A240,DADOS!F:O,3,FALSE))</f>
        <v>1.116</v>
      </c>
      <c r="I240" t="str">
        <f>IF(A240="","",IF(H240="","",IF((H240-G240)*F240*$E240/$D240/1000&lt;0.2,"&lt;0,2",ROUND((H240-G240)*F240*$E240/$D240/1000,2))))</f>
        <v>&lt;0,2</v>
      </c>
      <c r="J240">
        <v>1</v>
      </c>
      <c r="K240">
        <v>1.855</v>
      </c>
      <c r="L240">
        <f>IF($A240="","",VLOOKUP($A240,DADOS!F:O,6,FALSE))</f>
        <v>1.855</v>
      </c>
      <c r="M240" t="str">
        <f>IF(A240="","",IF(L240="","",IF((L240-K240)*J240*$E240/$D240/1000&lt;0.2,"&lt;0,2",ROUND((L240-K240)*J240*$E240/$D240/1000,2))))</f>
        <v>&lt;0,2</v>
      </c>
      <c r="N240">
        <v>1</v>
      </c>
      <c r="O240">
        <v>0</v>
      </c>
      <c r="P240">
        <f>IF($A240="","",VLOOKUP($A240,DADOS!F:O,5,FALSE))</f>
        <v>0.827</v>
      </c>
      <c r="Q240" t="str">
        <f>IF(A240="","",IF(P240="","",IF((P240-O240)*N240*$E240/$D240/1000&lt;0.2,"&lt;0,2",ROUND((P240-O240)*N240*$E240/$D240/1000,2))))</f>
        <v>&lt;0,2</v>
      </c>
      <c r="R240">
        <v>1</v>
      </c>
      <c r="S240">
        <v>0</v>
      </c>
      <c r="T240">
        <f>IF($A240="","",VLOOKUP($A240,DADOS!F:O,4,FALSE))</f>
        <v>3.797</v>
      </c>
      <c r="U240">
        <f>IF(A240="","",IF(T240="","",IF((T240-S240)*R240*$E240/$D240/1000&lt;0.2,"&lt;0,2",ROUND((T240-S240)*R240*$E240/$D240/1000,2))))</f>
        <v>0.38</v>
      </c>
      <c r="V240">
        <v>1</v>
      </c>
      <c r="W240">
        <v>0</v>
      </c>
      <c r="X240">
        <f>IF($A240="","",VLOOKUP($A240,DADOS!F:O,9,FALSE))</f>
        <v>0.053</v>
      </c>
      <c r="Y240">
        <f>IF(A240="","",IF(X240="","",IF((X240-W240)*V240*$E240/$D240&lt;1,"&lt;1",ROUND((X240-W240)*V240*$E240/$D240,2))))</f>
        <v>5.3</v>
      </c>
      <c r="Z240">
        <v>1</v>
      </c>
      <c r="AA240">
        <v>0</v>
      </c>
      <c r="AB240">
        <f>IF($A240="","",VLOOKUP($A240,DADOS!F:O,7,FALSE))</f>
        <v>0.008</v>
      </c>
      <c r="AC240" t="str">
        <f>IF(A240="","",IF(AB240="","",IF((AB240-AA240)*Z240*$E240/$D240&lt;1,"&lt;1",ROUND((AB240-AA240)*Z240*$E240/$D240,2))))</f>
        <v>&lt;1</v>
      </c>
      <c r="AD240">
        <v>1</v>
      </c>
      <c r="AE240">
        <v>0</v>
      </c>
      <c r="AF240">
        <f>IF($A240="","",VLOOKUP($A240,DADOS!F:O,10,FALSE))</f>
        <v>0</v>
      </c>
      <c r="AG240" t="str">
        <f>IF(A240="","",IF(AF240="","",IF((AF240-AE240)*AD240*$E240/$D240&lt;1,"&lt;1",ROUND((AF240-AE240)*AD240*$E240/$D240,2))))</f>
        <v>&lt;1</v>
      </c>
      <c r="AH240">
        <v>1</v>
      </c>
      <c r="AI240">
        <v>0</v>
      </c>
      <c r="AJ240">
        <f>IF($A240="","",VLOOKUP($A240,DADOS!F:O,8,FALSE))</f>
        <v>0.122</v>
      </c>
      <c r="AK240">
        <f>IF(A240="","",IF(AJ240="","",IF((AJ240-AI240)*AH240*$E240/$D240&lt;1,"&lt;1",ROUND((AJ240-AI240)*AH240*$E240/$D240,2))))</f>
        <v>12.2</v>
      </c>
      <c r="AL240">
        <v>1</v>
      </c>
      <c r="AM240">
        <v>0</v>
      </c>
      <c r="AN240">
        <f>IF($A240="","",VLOOKUP($A240,DADOS!F:O,2,FALSE))</f>
        <v>1.766</v>
      </c>
      <c r="AO240" t="str">
        <f>IF(A240="","",IF(AN240="","",IF((AN240-AM240)*AL240*$E240/$D240/1000&lt;0.2,"&lt;0,2",ROUND((AN240-AM240)*AL240*$E240/$D240/1000,2))))</f>
        <v>&lt;0,2</v>
      </c>
      <c r="AP240">
        <v>1</v>
      </c>
      <c r="AR240">
        <f>IF($A240="","",VLOOKUP($A240,DADOS!F:P,11,FALSE))</f>
        <v>0</v>
      </c>
      <c r="AS240" t="str">
        <f>IF(E240="","",IF(AQ240="","",IF(AR240="","",IF((AR240-AQ240)*AP240*$E240/$D240&lt;1,"&lt;1",ROUND((AR240-AQ240)*AP240*$E240/$D240,2)))))</f>
        <v/>
      </c>
      <c r="AT240">
        <v>1</v>
      </c>
      <c r="AV240">
        <f>IF(A240="","",VLOOKUP(A240,DADOS!F:R,12,FALSE))</f>
        <v>0</v>
      </c>
      <c r="AW240" t="str">
        <f>IF(A240="","",IF(AU240="","",IF(AV240="","",IF((AV240-AU240)*AT240*$E240/$D240&lt;1,"&lt;1",ROUND((AV240-AU240)*AT240*$E240/$D240,2)))))</f>
        <v/>
      </c>
      <c r="AX240">
        <v>1</v>
      </c>
      <c r="AZ240">
        <f>IF($A240="","",VLOOKUP($A240,DADOS!F:R,13,FALSE))</f>
        <v>0</v>
      </c>
      <c r="BA240" t="str">
        <f>IF(A240="","",IF(AY240="","",IF(AZ240="","",IF((AZ240-AY240)*AX240*$E240/$D240&lt;1,"&lt;1",ROUND((AZ240-AY240)*AX240*$E240/$D240,2)))))</f>
        <v/>
      </c>
      <c r="BB240" t="str">
        <v>n.a.</v>
      </c>
      <c r="BC240" t="str">
        <v>Letícia</v>
      </c>
    </row>
    <row r="241">
      <c r="A241" t="str">
        <v>T01-C-220120-05</v>
      </c>
      <c r="B241" t="str">
        <f>IF(A241="","",A241&amp;"/20")</f>
        <v>T01-C-220120-05/20</v>
      </c>
      <c r="D241">
        <v>0.5</v>
      </c>
      <c r="E241">
        <v>50</v>
      </c>
      <c r="F241">
        <v>1</v>
      </c>
      <c r="G241">
        <v>1.116</v>
      </c>
      <c r="H241">
        <f>IF($A241="","",VLOOKUP($A241,DADOS!F:O,3,FALSE))</f>
        <v>29.862</v>
      </c>
      <c r="I241">
        <f>IF(A241="","",IF(H241="","",IF((H241-G241)*F241*$E241/$D241/1000&lt;0.2,"&lt;0,2",ROUND((H241-G241)*F241*$E241/$D241/1000,2))))</f>
        <v>2.87</v>
      </c>
      <c r="J241">
        <v>1</v>
      </c>
      <c r="K241">
        <v>1.855</v>
      </c>
      <c r="L241">
        <f>IF($A241="","",VLOOKUP($A241,DADOS!F:O,6,FALSE))</f>
        <v>21.501</v>
      </c>
      <c r="M241">
        <f>IF(A241="","",IF(L241="","",IF((L241-K241)*J241*$E241/$D241/1000&lt;0.2,"&lt;0,2",ROUND((L241-K241)*J241*$E241/$D241/1000,2))))</f>
        <v>1.96</v>
      </c>
      <c r="N241">
        <v>1</v>
      </c>
      <c r="O241">
        <v>0</v>
      </c>
      <c r="P241">
        <f>IF($A241="","",VLOOKUP($A241,DADOS!F:O,5,FALSE))</f>
        <v>14.558</v>
      </c>
      <c r="Q241">
        <f>IF(A241="","",IF(P241="","",IF((P241-O241)*N241*$E241/$D241/1000&lt;0.2,"&lt;0,2",ROUND((P241-O241)*N241*$E241/$D241/1000,2))))</f>
        <v>1.46</v>
      </c>
      <c r="R241">
        <v>1</v>
      </c>
      <c r="S241">
        <v>0</v>
      </c>
      <c r="T241">
        <f>IF($A241="","",VLOOKUP($A241,DADOS!F:O,4,FALSE))</f>
        <v>162.878</v>
      </c>
      <c r="U241">
        <f>IF(A241="","",IF(T241="","",IF((T241-S241)*R241*$E241/$D241/1000&lt;0.2,"&lt;0,2",ROUND((T241-S241)*R241*$E241/$D241/1000,2))))</f>
        <v>16.29</v>
      </c>
      <c r="V241">
        <v>1</v>
      </c>
      <c r="W241">
        <v>0</v>
      </c>
      <c r="X241">
        <f>IF($A241="","",VLOOKUP($A241,DADOS!F:O,9,FALSE))</f>
        <v>1.532</v>
      </c>
      <c r="Y241">
        <f>IF(A241="","",IF(X241="","",IF((X241-W241)*V241*$E241/$D241&lt;1,"&lt;1",ROUND((X241-W241)*V241*$E241/$D241,2))))</f>
        <v>153.2</v>
      </c>
      <c r="Z241">
        <v>1</v>
      </c>
      <c r="AA241">
        <v>0</v>
      </c>
      <c r="AB241">
        <f>IF($A241="","",VLOOKUP($A241,DADOS!F:O,7,FALSE))</f>
        <v>0.114</v>
      </c>
      <c r="AC241">
        <f>IF(A241="","",IF(AB241="","",IF((AB241-AA241)*Z241*$E241/$D241&lt;1,"&lt;1",ROUND((AB241-AA241)*Z241*$E241/$D241,2))))</f>
        <v>11.4</v>
      </c>
      <c r="AD241">
        <v>1</v>
      </c>
      <c r="AE241">
        <v>0</v>
      </c>
      <c r="AF241">
        <f>IF($A241="","",VLOOKUP($A241,DADOS!F:O,10,FALSE))</f>
        <v>5.035</v>
      </c>
      <c r="AG241">
        <f>IF(A241="","",IF(AF241="","",IF((AF241-AE241)*AD241*$E241/$D241&lt;1,"&lt;1",ROUND((AF241-AE241)*AD241*$E241/$D241,2))))</f>
        <v>503.5</v>
      </c>
      <c r="AH241">
        <v>1</v>
      </c>
      <c r="AI241">
        <v>0</v>
      </c>
      <c r="AJ241">
        <f>IF($A241="","",VLOOKUP($A241,DADOS!F:O,8,FALSE))</f>
        <v>0.277</v>
      </c>
      <c r="AK241">
        <f>IF(A241="","",IF(AJ241="","",IF((AJ241-AI241)*AH241*$E241/$D241&lt;1,"&lt;1",ROUND((AJ241-AI241)*AH241*$E241/$D241,2))))</f>
        <v>27.7</v>
      </c>
      <c r="AL241">
        <v>1</v>
      </c>
      <c r="AM241">
        <v>0</v>
      </c>
      <c r="AN241">
        <f>IF($A241="","",VLOOKUP($A241,DADOS!F:O,2,FALSE))</f>
        <v>99.057</v>
      </c>
      <c r="AO241">
        <f>IF(A241="","",IF(AN241="","",IF((AN241-AM241)*AL241*$E241/$D241/1000&lt;0.2,"&lt;0,2",ROUND((AN241-AM241)*AL241*$E241/$D241/1000,2))))</f>
        <v>9.91</v>
      </c>
      <c r="AP241">
        <v>1</v>
      </c>
      <c r="AR241">
        <f>IF($A241="","",VLOOKUP($A241,DADOS!F:P,11,FALSE))</f>
        <v>0</v>
      </c>
      <c r="AS241" t="str">
        <f>IF(E241="","",IF(AQ241="","",IF(AR241="","",IF((AR241-AQ241)*AP241*$E241/$D241&lt;1,"&lt;1",ROUND((AR241-AQ241)*AP241*$E241/$D241,2)))))</f>
        <v/>
      </c>
      <c r="AT241">
        <v>1</v>
      </c>
      <c r="AV241">
        <f>IF(A241="","",VLOOKUP(A241,DADOS!F:R,12,FALSE))</f>
        <v>0</v>
      </c>
      <c r="AW241" t="str">
        <f>IF(A241="","",IF(AU241="","",IF(AV241="","",IF((AV241-AU241)*AT241*$E241/$D241&lt;1,"&lt;1",ROUND((AV241-AU241)*AT241*$E241/$D241,2)))))</f>
        <v/>
      </c>
      <c r="AX241">
        <v>1</v>
      </c>
      <c r="AZ241">
        <f>IF($A241="","",VLOOKUP($A241,DADOS!F:R,13,FALSE))</f>
        <v>0</v>
      </c>
      <c r="BA241" t="str">
        <f>IF(A241="","",IF(AY241="","",IF(AZ241="","",IF((AZ241-AY241)*AX241*$E241/$D241&lt;1,"&lt;1",ROUND((AZ241-AY241)*AX241*$E241/$D241,2)))))</f>
        <v/>
      </c>
      <c r="BB241" t="str">
        <v>n.a.</v>
      </c>
      <c r="BC241" t="str">
        <v>Letícia</v>
      </c>
    </row>
    <row r="242">
      <c r="A242" t="str">
        <v>0734</v>
      </c>
      <c r="B242" t="str">
        <f>IF(A242="","",A242&amp;"/20")</f>
        <v>0734/20</v>
      </c>
      <c r="D242">
        <v>0.5</v>
      </c>
      <c r="E242">
        <v>50</v>
      </c>
      <c r="F242">
        <v>1</v>
      </c>
      <c r="G242">
        <v>1.116</v>
      </c>
      <c r="H242">
        <f>IF($A242="","",VLOOKUP($A242,DADOS!F:O,3,FALSE))</f>
        <v>51.324</v>
      </c>
      <c r="I242">
        <f>IF(A242="","",IF(H242="","",IF((H242-G242)*F242*$E242/$D242/1000&lt;0.2,"&lt;0,2",ROUND((H242-G242)*F242*$E242/$D242/1000,2))))</f>
        <v>5.02</v>
      </c>
      <c r="J242">
        <v>1</v>
      </c>
      <c r="K242">
        <v>1.855</v>
      </c>
      <c r="L242">
        <f>IF($A242="","",VLOOKUP($A242,DADOS!F:O,6,FALSE))</f>
        <v>34.384</v>
      </c>
      <c r="M242">
        <f>IF(A242="","",IF(L242="","",IF((L242-K242)*J242*$E242/$D242/1000&lt;0.2,"&lt;0,2",ROUND((L242-K242)*J242*$E242/$D242/1000,2))))</f>
        <v>3.25</v>
      </c>
      <c r="N242">
        <v>1</v>
      </c>
      <c r="O242">
        <v>0</v>
      </c>
      <c r="P242">
        <f>IF($A242="","",VLOOKUP($A242,DADOS!F:O,5,FALSE))</f>
        <v>30.285</v>
      </c>
      <c r="Q242">
        <f>IF(A242="","",IF(P242="","",IF((P242-O242)*N242*$E242/$D242/1000&lt;0.2,"&lt;0,2",ROUND((P242-O242)*N242*$E242/$D242/1000,2))))</f>
        <v>3.03</v>
      </c>
      <c r="R242">
        <v>1</v>
      </c>
      <c r="S242">
        <v>0</v>
      </c>
      <c r="T242">
        <f>IF($A242="","",VLOOKUP($A242,DADOS!F:O,4,FALSE))</f>
        <v>175.477</v>
      </c>
      <c r="U242">
        <f>IF(A242="","",IF(T242="","",IF((T242-S242)*R242*$E242/$D242/1000&lt;0.2,"&lt;0,2",ROUND((T242-S242)*R242*$E242/$D242/1000,2))))</f>
        <v>17.55</v>
      </c>
      <c r="V242">
        <v>1</v>
      </c>
      <c r="W242">
        <v>0</v>
      </c>
      <c r="X242">
        <f>IF($A242="","",VLOOKUP($A242,DADOS!F:O,9,FALSE))</f>
        <v>1.346</v>
      </c>
      <c r="Y242">
        <f>IF(A242="","",IF(X242="","",IF((X242-W242)*V242*$E242/$D242&lt;1,"&lt;1",ROUND((X242-W242)*V242*$E242/$D242,2))))</f>
        <v>134.6</v>
      </c>
      <c r="Z242">
        <v>1</v>
      </c>
      <c r="AA242">
        <v>0</v>
      </c>
      <c r="AB242">
        <f>IF($A242="","",VLOOKUP($A242,DADOS!F:O,7,FALSE))</f>
        <v>0.18</v>
      </c>
      <c r="AC242">
        <f>IF(A242="","",IF(AB242="","",IF((AB242-AA242)*Z242*$E242/$D242&lt;1,"&lt;1",ROUND((AB242-AA242)*Z242*$E242/$D242,2))))</f>
        <v>18</v>
      </c>
      <c r="AD242">
        <v>1</v>
      </c>
      <c r="AE242">
        <v>0</v>
      </c>
      <c r="AF242">
        <f>IF($A242="","",VLOOKUP($A242,DADOS!F:O,10,FALSE))</f>
        <v>0.751</v>
      </c>
      <c r="AG242">
        <f>IF(A242="","",IF(AF242="","",IF((AF242-AE242)*AD242*$E242/$D242&lt;1,"&lt;1",ROUND((AF242-AE242)*AD242*$E242/$D242,2))))</f>
        <v>75.1</v>
      </c>
      <c r="AH242">
        <v>1</v>
      </c>
      <c r="AI242">
        <v>0</v>
      </c>
      <c r="AJ242">
        <f>IF($A242="","",VLOOKUP($A242,DADOS!F:O,8,FALSE))</f>
        <v>0.798</v>
      </c>
      <c r="AK242">
        <f>IF(A242="","",IF(AJ242="","",IF((AJ242-AI242)*AH242*$E242/$D242&lt;1,"&lt;1",ROUND((AJ242-AI242)*AH242*$E242/$D242,2))))</f>
        <v>79.8</v>
      </c>
      <c r="AL242">
        <v>1</v>
      </c>
      <c r="AM242">
        <v>0</v>
      </c>
      <c r="AN242">
        <f>IF($A242="","",VLOOKUP($A242,DADOS!F:O,2,FALSE))</f>
        <v>86.485</v>
      </c>
      <c r="AO242">
        <f>IF(A242="","",IF(AN242="","",IF((AN242-AM242)*AL242*$E242/$D242/1000&lt;0.2,"&lt;0,2",ROUND((AN242-AM242)*AL242*$E242/$D242/1000,2))))</f>
        <v>8.65</v>
      </c>
      <c r="AP242">
        <v>1</v>
      </c>
      <c r="AR242">
        <f>IF($A242="","",VLOOKUP($A242,DADOS!F:P,11,FALSE))</f>
        <v>0</v>
      </c>
      <c r="AS242" t="str">
        <f>IF(E242="","",IF(AQ242="","",IF(AR242="","",IF((AR242-AQ242)*AP242*$E242/$D242&lt;1,"&lt;1",ROUND((AR242-AQ242)*AP242*$E242/$D242,2)))))</f>
        <v/>
      </c>
      <c r="AT242">
        <v>1</v>
      </c>
      <c r="AV242">
        <f>IF(A242="","",VLOOKUP(A242,DADOS!F:R,12,FALSE))</f>
        <v>0</v>
      </c>
      <c r="AW242" t="str">
        <f>IF(A242="","",IF(AU242="","",IF(AV242="","",IF((AV242-AU242)*AT242*$E242/$D242&lt;1,"&lt;1",ROUND((AV242-AU242)*AT242*$E242/$D242,2)))))</f>
        <v/>
      </c>
      <c r="AX242">
        <v>1</v>
      </c>
      <c r="AZ242">
        <f>IF($A242="","",VLOOKUP($A242,DADOS!F:R,13,FALSE))</f>
        <v>0</v>
      </c>
      <c r="BA242" t="str">
        <f>IF(A242="","",IF(AY242="","",IF(AZ242="","",IF((AZ242-AY242)*AX242*$E242/$D242&lt;1,"&lt;1",ROUND((AZ242-AY242)*AX242*$E242/$D242,2)))))</f>
        <v/>
      </c>
      <c r="BB242" t="str">
        <v>n.a.</v>
      </c>
      <c r="BC242" t="str">
        <v>Letícia</v>
      </c>
    </row>
    <row r="243">
      <c r="A243" t="str">
        <v>0735</v>
      </c>
      <c r="B243" t="str">
        <f>IF(A243="","",A243&amp;"/20")</f>
        <v>0735/20</v>
      </c>
      <c r="D243">
        <v>0.5</v>
      </c>
      <c r="E243">
        <v>50</v>
      </c>
      <c r="F243">
        <v>1</v>
      </c>
      <c r="G243">
        <v>1.116</v>
      </c>
      <c r="H243">
        <f>IF($A243="","",VLOOKUP($A243,DADOS!F:O,3,FALSE))</f>
        <v>27.273</v>
      </c>
      <c r="I243">
        <f>IF(A243="","",IF(H243="","",IF((H243-G243)*F243*$E243/$D243/1000&lt;0.2,"&lt;0,2",ROUND((H243-G243)*F243*$E243/$D243/1000,2))))</f>
        <v>2.62</v>
      </c>
      <c r="J243">
        <v>1</v>
      </c>
      <c r="K243">
        <v>1.855</v>
      </c>
      <c r="L243">
        <f>IF($A243="","",VLOOKUP($A243,DADOS!F:O,6,FALSE))</f>
        <v>24.817</v>
      </c>
      <c r="M243">
        <f>IF(A243="","",IF(L243="","",IF((L243-K243)*J243*$E243/$D243/1000&lt;0.2,"&lt;0,2",ROUND((L243-K243)*J243*$E243/$D243/1000,2))))</f>
        <v>2.3</v>
      </c>
      <c r="N243">
        <v>1</v>
      </c>
      <c r="O243">
        <v>0</v>
      </c>
      <c r="P243">
        <f>IF($A243="","",VLOOKUP($A243,DADOS!F:O,5,FALSE))</f>
        <v>35.358</v>
      </c>
      <c r="Q243">
        <f>IF(A243="","",IF(P243="","",IF((P243-O243)*N243*$E243/$D243/1000&lt;0.2,"&lt;0,2",ROUND((P243-O243)*N243*$E243/$D243/1000,2))))</f>
        <v>3.54</v>
      </c>
      <c r="R243">
        <v>1</v>
      </c>
      <c r="S243">
        <v>0</v>
      </c>
      <c r="T243">
        <f>IF($A243="","",VLOOKUP($A243,DADOS!F:O,4,FALSE))</f>
        <v>207.163</v>
      </c>
      <c r="U243">
        <f>IF(A243="","",IF(T243="","",IF((T243-S243)*R243*$E243/$D243/1000&lt;0.2,"&lt;0,2",ROUND((T243-S243)*R243*$E243/$D243/1000,2))))</f>
        <v>20.72</v>
      </c>
      <c r="V243">
        <v>1</v>
      </c>
      <c r="W243">
        <v>0</v>
      </c>
      <c r="X243">
        <f>IF($A243="","",VLOOKUP($A243,DADOS!F:O,9,FALSE))</f>
        <v>1.319</v>
      </c>
      <c r="Y243">
        <f>IF(A243="","",IF(X243="","",IF((X243-W243)*V243*$E243/$D243&lt;1,"&lt;1",ROUND((X243-W243)*V243*$E243/$D243,2))))</f>
        <v>131.9</v>
      </c>
      <c r="Z243">
        <v>1</v>
      </c>
      <c r="AA243">
        <v>0</v>
      </c>
      <c r="AB243">
        <f>IF($A243="","",VLOOKUP($A243,DADOS!F:O,7,FALSE))</f>
        <v>0.131</v>
      </c>
      <c r="AC243">
        <f>IF(A243="","",IF(AB243="","",IF((AB243-AA243)*Z243*$E243/$D243&lt;1,"&lt;1",ROUND((AB243-AA243)*Z243*$E243/$D243,2))))</f>
        <v>13.1</v>
      </c>
      <c r="AD243">
        <v>1</v>
      </c>
      <c r="AE243">
        <v>0</v>
      </c>
      <c r="AF243">
        <f>IF($A243="","",VLOOKUP($A243,DADOS!F:O,10,FALSE))</f>
        <v>0.11</v>
      </c>
      <c r="AG243">
        <f>IF(A243="","",IF(AF243="","",IF((AF243-AE243)*AD243*$E243/$D243&lt;1,"&lt;1",ROUND((AF243-AE243)*AD243*$E243/$D243,2))))</f>
        <v>11</v>
      </c>
      <c r="AH243">
        <v>1</v>
      </c>
      <c r="AI243">
        <v>0</v>
      </c>
      <c r="AJ243">
        <f>IF($A243="","",VLOOKUP($A243,DADOS!F:O,8,FALSE))</f>
        <v>0.408</v>
      </c>
      <c r="AK243">
        <f>IF(A243="","",IF(AJ243="","",IF((AJ243-AI243)*AH243*$E243/$D243&lt;1,"&lt;1",ROUND((AJ243-AI243)*AH243*$E243/$D243,2))))</f>
        <v>40.8</v>
      </c>
      <c r="AL243">
        <v>1</v>
      </c>
      <c r="AM243">
        <v>0</v>
      </c>
      <c r="AN243">
        <f>IF($A243="","",VLOOKUP($A243,DADOS!F:O,2,FALSE))</f>
        <v>29.462</v>
      </c>
      <c r="AO243">
        <f>IF(A243="","",IF(AN243="","",IF((AN243-AM243)*AL243*$E243/$D243/1000&lt;0.2,"&lt;0,2",ROUND((AN243-AM243)*AL243*$E243/$D243/1000,2))))</f>
        <v>2.95</v>
      </c>
      <c r="AP243">
        <v>1</v>
      </c>
      <c r="AR243">
        <f>IF($A243="","",VLOOKUP($A243,DADOS!F:P,11,FALSE))</f>
        <v>0</v>
      </c>
      <c r="AS243" t="str">
        <f>IF(E243="","",IF(AQ243="","",IF(AR243="","",IF((AR243-AQ243)*AP243*$E243/$D243&lt;1,"&lt;1",ROUND((AR243-AQ243)*AP243*$E243/$D243,2)))))</f>
        <v/>
      </c>
      <c r="AT243">
        <v>1</v>
      </c>
      <c r="AV243">
        <f>IF(A243="","",VLOOKUP(A243,DADOS!F:R,12,FALSE))</f>
        <v>0</v>
      </c>
      <c r="AW243" t="str">
        <f>IF(A243="","",IF(AU243="","",IF(AV243="","",IF((AV243-AU243)*AT243*$E243/$D243&lt;1,"&lt;1",ROUND((AV243-AU243)*AT243*$E243/$D243,2)))))</f>
        <v/>
      </c>
      <c r="AX243">
        <v>1</v>
      </c>
      <c r="AZ243">
        <f>IF($A243="","",VLOOKUP($A243,DADOS!F:R,13,FALSE))</f>
        <v>0</v>
      </c>
      <c r="BA243" t="str">
        <f>IF(A243="","",IF(AY243="","",IF(AZ243="","",IF((AZ243-AY243)*AX243*$E243/$D243&lt;1,"&lt;1",ROUND((AZ243-AY243)*AX243*$E243/$D243,2)))))</f>
        <v/>
      </c>
      <c r="BB243" t="str">
        <v>n.a.</v>
      </c>
      <c r="BC243" t="str">
        <v>Letícia</v>
      </c>
    </row>
    <row r="244">
      <c r="A244" t="str">
        <v>0736</v>
      </c>
      <c r="B244" t="str">
        <f>IF(A244="","",A244&amp;"/20")</f>
        <v>0736/20</v>
      </c>
      <c r="D244">
        <v>0.5</v>
      </c>
      <c r="E244">
        <v>50</v>
      </c>
      <c r="F244">
        <v>1</v>
      </c>
      <c r="G244">
        <v>1.116</v>
      </c>
      <c r="H244">
        <f>IF($A244="","",VLOOKUP($A244,DADOS!F:O,3,FALSE))</f>
        <v>28.089</v>
      </c>
      <c r="I244">
        <f>IF(A244="","",IF(H244="","",IF((H244-G244)*F244*$E244/$D244/1000&lt;0.2,"&lt;0,2",ROUND((H244-G244)*F244*$E244/$D244/1000,2))))</f>
        <v>2.7</v>
      </c>
      <c r="J244">
        <v>1</v>
      </c>
      <c r="K244">
        <v>1.855</v>
      </c>
      <c r="L244">
        <f>IF($A244="","",VLOOKUP($A244,DADOS!F:O,6,FALSE))</f>
        <v>24.184</v>
      </c>
      <c r="M244">
        <f>IF(A244="","",IF(L244="","",IF((L244-K244)*J244*$E244/$D244/1000&lt;0.2,"&lt;0,2",ROUND((L244-K244)*J244*$E244/$D244/1000,2))))</f>
        <v>2.23</v>
      </c>
      <c r="N244">
        <v>1</v>
      </c>
      <c r="O244">
        <v>0</v>
      </c>
      <c r="P244">
        <f>IF($A244="","",VLOOKUP($A244,DADOS!F:O,5,FALSE))</f>
        <v>29.712</v>
      </c>
      <c r="Q244">
        <f>IF(A244="","",IF(P244="","",IF((P244-O244)*N244*$E244/$D244/1000&lt;0.2,"&lt;0,2",ROUND((P244-O244)*N244*$E244/$D244/1000,2))))</f>
        <v>2.97</v>
      </c>
      <c r="R244">
        <v>1</v>
      </c>
      <c r="S244">
        <v>0</v>
      </c>
      <c r="T244">
        <f>IF($A244="","",VLOOKUP($A244,DADOS!F:O,4,FALSE))</f>
        <v>188.642</v>
      </c>
      <c r="U244">
        <f>IF(A244="","",IF(T244="","",IF((T244-S244)*R244*$E244/$D244/1000&lt;0.2,"&lt;0,2",ROUND((T244-S244)*R244*$E244/$D244/1000,2))))</f>
        <v>18.86</v>
      </c>
      <c r="V244">
        <v>1</v>
      </c>
      <c r="W244">
        <v>0</v>
      </c>
      <c r="X244">
        <f>IF($A244="","",VLOOKUP($A244,DADOS!F:O,9,FALSE))</f>
        <v>1.288</v>
      </c>
      <c r="Y244">
        <f>IF(A244="","",IF(X244="","",IF((X244-W244)*V244*$E244/$D244&lt;1,"&lt;1",ROUND((X244-W244)*V244*$E244/$D244,2))))</f>
        <v>128.8</v>
      </c>
      <c r="Z244">
        <v>1</v>
      </c>
      <c r="AA244">
        <v>0</v>
      </c>
      <c r="AB244">
        <f>IF($A244="","",VLOOKUP($A244,DADOS!F:O,7,FALSE))</f>
        <v>0.098</v>
      </c>
      <c r="AC244">
        <f>IF(A244="","",IF(AB244="","",IF((AB244-AA244)*Z244*$E244/$D244&lt;1,"&lt;1",ROUND((AB244-AA244)*Z244*$E244/$D244,2))))</f>
        <v>9.8</v>
      </c>
      <c r="AD244">
        <v>1</v>
      </c>
      <c r="AE244">
        <v>0</v>
      </c>
      <c r="AF244">
        <f>IF($A244="","",VLOOKUP($A244,DADOS!F:O,10,FALSE))</f>
        <v>0.24</v>
      </c>
      <c r="AG244">
        <f>IF(A244="","",IF(AF244="","",IF((AF244-AE244)*AD244*$E244/$D244&lt;1,"&lt;1",ROUND((AF244-AE244)*AD244*$E244/$D244,2))))</f>
        <v>24</v>
      </c>
      <c r="AH244">
        <v>1</v>
      </c>
      <c r="AI244">
        <v>0</v>
      </c>
      <c r="AJ244">
        <f>IF($A244="","",VLOOKUP($A244,DADOS!F:O,8,FALSE))</f>
        <v>0.356</v>
      </c>
      <c r="AK244">
        <f>IF(A244="","",IF(AJ244="","",IF((AJ244-AI244)*AH244*$E244/$D244&lt;1,"&lt;1",ROUND((AJ244-AI244)*AH244*$E244/$D244,2))))</f>
        <v>35.6</v>
      </c>
      <c r="AL244">
        <v>1</v>
      </c>
      <c r="AM244">
        <v>0</v>
      </c>
      <c r="AN244">
        <f>IF($A244="","",VLOOKUP($A244,DADOS!F:O,2,FALSE))</f>
        <v>35.131</v>
      </c>
      <c r="AO244">
        <f>IF(A244="","",IF(AN244="","",IF((AN244-AM244)*AL244*$E244/$D244/1000&lt;0.2,"&lt;0,2",ROUND((AN244-AM244)*AL244*$E244/$D244/1000,2))))</f>
        <v>3.51</v>
      </c>
      <c r="AP244">
        <v>1</v>
      </c>
      <c r="AR244">
        <f>IF($A244="","",VLOOKUP($A244,DADOS!F:P,11,FALSE))</f>
        <v>0</v>
      </c>
      <c r="AS244" t="str">
        <f>IF(E244="","",IF(AQ244="","",IF(AR244="","",IF((AR244-AQ244)*AP244*$E244/$D244&lt;1,"&lt;1",ROUND((AR244-AQ244)*AP244*$E244/$D244,2)))))</f>
        <v/>
      </c>
      <c r="AT244">
        <v>1</v>
      </c>
      <c r="AV244">
        <f>IF(A244="","",VLOOKUP(A244,DADOS!F:R,12,FALSE))</f>
        <v>0</v>
      </c>
      <c r="AW244" t="str">
        <f>IF(A244="","",IF(AU244="","",IF(AV244="","",IF((AV244-AU244)*AT244*$E244/$D244&lt;1,"&lt;1",ROUND((AV244-AU244)*AT244*$E244/$D244,2)))))</f>
        <v/>
      </c>
      <c r="AX244">
        <v>1</v>
      </c>
      <c r="AZ244">
        <f>IF($A244="","",VLOOKUP($A244,DADOS!F:R,13,FALSE))</f>
        <v>0</v>
      </c>
      <c r="BA244" t="str">
        <f>IF(A244="","",IF(AY244="","",IF(AZ244="","",IF((AZ244-AY244)*AX244*$E244/$D244&lt;1,"&lt;1",ROUND((AZ244-AY244)*AX244*$E244/$D244,2)))))</f>
        <v/>
      </c>
      <c r="BB244" t="str">
        <v>n.a.</v>
      </c>
      <c r="BC244" t="str">
        <v>Letícia</v>
      </c>
    </row>
    <row r="245">
      <c r="A245" t="str">
        <v>0757</v>
      </c>
      <c r="B245" t="str">
        <f>IF(A245="","",A245&amp;"/20")</f>
        <v>0757/20</v>
      </c>
      <c r="D245">
        <v>0.5</v>
      </c>
      <c r="E245">
        <v>50</v>
      </c>
      <c r="F245">
        <v>1</v>
      </c>
      <c r="G245">
        <v>1.116</v>
      </c>
      <c r="H245">
        <f>IF($A245="","",VLOOKUP($A245,DADOS!F:O,3,FALSE))</f>
        <v>32.775</v>
      </c>
      <c r="I245">
        <f>IF(A245="","",IF(H245="","",IF((H245-G245)*F245*$E245/$D245/1000&lt;0.2,"&lt;0,2",ROUND((H245-G245)*F245*$E245/$D245/1000,2))))</f>
        <v>3.17</v>
      </c>
      <c r="J245">
        <v>1</v>
      </c>
      <c r="K245">
        <v>1.855</v>
      </c>
      <c r="L245">
        <f>IF($A245="","",VLOOKUP($A245,DADOS!F:O,6,FALSE))</f>
        <v>25.184</v>
      </c>
      <c r="M245">
        <f>IF(A245="","",IF(L245="","",IF((L245-K245)*J245*$E245/$D245/1000&lt;0.2,"&lt;0,2",ROUND((L245-K245)*J245*$E245/$D245/1000,2))))</f>
        <v>2.33</v>
      </c>
      <c r="N245">
        <v>1</v>
      </c>
      <c r="O245">
        <v>0</v>
      </c>
      <c r="P245">
        <f>IF($A245="","",VLOOKUP($A245,DADOS!F:O,5,FALSE))</f>
        <v>15.916</v>
      </c>
      <c r="Q245">
        <f>IF(A245="","",IF(P245="","",IF((P245-O245)*N245*$E245/$D245/1000&lt;0.2,"&lt;0,2",ROUND((P245-O245)*N245*$E245/$D245/1000,2))))</f>
        <v>1.59</v>
      </c>
      <c r="R245">
        <v>1</v>
      </c>
      <c r="S245">
        <v>0</v>
      </c>
      <c r="T245">
        <f>IF($A245="","",VLOOKUP($A245,DADOS!F:O,4,FALSE))</f>
        <v>227.876</v>
      </c>
      <c r="U245">
        <f>IF(A245="","",IF(T245="","",IF((T245-S245)*R245*$E245/$D245/1000&lt;0.2,"&lt;0,2",ROUND((T245-S245)*R245*$E245/$D245/1000,2))))</f>
        <v>22.79</v>
      </c>
      <c r="V245">
        <v>1</v>
      </c>
      <c r="W245">
        <v>0</v>
      </c>
      <c r="X245">
        <f>IF($A245="","",VLOOKUP($A245,DADOS!F:O,9,FALSE))</f>
        <v>0.704</v>
      </c>
      <c r="Y245">
        <f>IF(A245="","",IF(X245="","",IF((X245-W245)*V245*$E245/$D245&lt;1,"&lt;1",ROUND((X245-W245)*V245*$E245/$D245,2))))</f>
        <v>70.4</v>
      </c>
      <c r="Z245">
        <v>1</v>
      </c>
      <c r="AA245">
        <v>0</v>
      </c>
      <c r="AB245">
        <f>IF($A245="","",VLOOKUP($A245,DADOS!F:O,7,FALSE))</f>
        <v>0.062</v>
      </c>
      <c r="AC245">
        <f>IF(A245="","",IF(AB245="","",IF((AB245-AA245)*Z245*$E245/$D245&lt;1,"&lt;1",ROUND((AB245-AA245)*Z245*$E245/$D245,2))))</f>
        <v>6.2</v>
      </c>
      <c r="AD245">
        <v>1</v>
      </c>
      <c r="AE245">
        <v>0</v>
      </c>
      <c r="AF245">
        <f>IF($A245="","",VLOOKUP($A245,DADOS!F:O,10,FALSE))</f>
        <v>0.91</v>
      </c>
      <c r="AG245">
        <f>IF(A245="","",IF(AF245="","",IF((AF245-AE245)*AD245*$E245/$D245&lt;1,"&lt;1",ROUND((AF245-AE245)*AD245*$E245/$D245,2))))</f>
        <v>91</v>
      </c>
      <c r="AH245">
        <v>1</v>
      </c>
      <c r="AI245">
        <v>0</v>
      </c>
      <c r="AJ245">
        <f>IF($A245="","",VLOOKUP($A245,DADOS!F:O,8,FALSE))</f>
        <v>0.227</v>
      </c>
      <c r="AK245">
        <f>IF(A245="","",IF(AJ245="","",IF((AJ245-AI245)*AH245*$E245/$D245&lt;1,"&lt;1",ROUND((AJ245-AI245)*AH245*$E245/$D245,2))))</f>
        <v>22.7</v>
      </c>
      <c r="AL245">
        <v>1</v>
      </c>
      <c r="AM245">
        <v>0</v>
      </c>
      <c r="AN245">
        <f>IF($A245="","",VLOOKUP($A245,DADOS!F:O,2,FALSE))</f>
        <v>108.553</v>
      </c>
      <c r="AO245">
        <f>IF(A245="","",IF(AN245="","",IF((AN245-AM245)*AL245*$E245/$D245/1000&lt;0.2,"&lt;0,2",ROUND((AN245-AM245)*AL245*$E245/$D245/1000,2))))</f>
        <v>10.86</v>
      </c>
      <c r="AP245">
        <v>1</v>
      </c>
      <c r="AR245">
        <f>IF($A245="","",VLOOKUP($A245,DADOS!F:P,11,FALSE))</f>
        <v>0</v>
      </c>
      <c r="AS245" t="str">
        <f>IF(E245="","",IF(AQ245="","",IF(AR245="","",IF((AR245-AQ245)*AP245*$E245/$D245&lt;1,"&lt;1",ROUND((AR245-AQ245)*AP245*$E245/$D245,2)))))</f>
        <v/>
      </c>
      <c r="AT245">
        <v>1</v>
      </c>
      <c r="AV245">
        <f>IF(A245="","",VLOOKUP(A245,DADOS!F:R,12,FALSE))</f>
        <v>0</v>
      </c>
      <c r="AW245" t="str">
        <f>IF(A245="","",IF(AU245="","",IF(AV245="","",IF((AV245-AU245)*AT245*$E245/$D245&lt;1,"&lt;1",ROUND((AV245-AU245)*AT245*$E245/$D245,2)))))</f>
        <v/>
      </c>
      <c r="AX245">
        <v>1</v>
      </c>
      <c r="AZ245">
        <f>IF($A245="","",VLOOKUP($A245,DADOS!F:R,13,FALSE))</f>
        <v>0</v>
      </c>
      <c r="BA245" t="str">
        <f>IF(A245="","",IF(AY245="","",IF(AZ245="","",IF((AZ245-AY245)*AX245*$E245/$D245&lt;1,"&lt;1",ROUND((AZ245-AY245)*AX245*$E245/$D245,2)))))</f>
        <v/>
      </c>
      <c r="BB245" t="str">
        <v>n.a.</v>
      </c>
      <c r="BC245" t="str">
        <v>Letícia</v>
      </c>
    </row>
    <row r="246">
      <c r="A246" t="str">
        <v>0758</v>
      </c>
      <c r="B246" t="str">
        <f>IF(A246="","",A246&amp;"/20")</f>
        <v>0758/20</v>
      </c>
      <c r="D246">
        <v>0.5</v>
      </c>
      <c r="E246">
        <v>50</v>
      </c>
      <c r="F246">
        <v>1</v>
      </c>
      <c r="G246">
        <v>1.116</v>
      </c>
      <c r="H246">
        <f>IF($A246="","",VLOOKUP($A246,DADOS!F:O,3,FALSE))</f>
        <v>32.669</v>
      </c>
      <c r="I246">
        <f>IF(A246="","",IF(H246="","",IF((H246-G246)*F246*$E246/$D246/1000&lt;0.2,"&lt;0,2",ROUND((H246-G246)*F246*$E246/$D246/1000,2))))</f>
        <v>3.16</v>
      </c>
      <c r="J246">
        <v>1</v>
      </c>
      <c r="K246">
        <v>1.855</v>
      </c>
      <c r="L246">
        <f>IF($A246="","",VLOOKUP($A246,DADOS!F:O,6,FALSE))</f>
        <v>24.202</v>
      </c>
      <c r="M246">
        <f>IF(A246="","",IF(L246="","",IF((L246-K246)*J246*$E246/$D246/1000&lt;0.2,"&lt;0,2",ROUND((L246-K246)*J246*$E246/$D246/1000,2))))</f>
        <v>2.23</v>
      </c>
      <c r="N246">
        <v>1</v>
      </c>
      <c r="O246">
        <v>0</v>
      </c>
      <c r="P246">
        <f>IF($A246="","",VLOOKUP($A246,DADOS!F:O,5,FALSE))</f>
        <v>16.119</v>
      </c>
      <c r="Q246">
        <f>IF(A246="","",IF(P246="","",IF((P246-O246)*N246*$E246/$D246/1000&lt;0.2,"&lt;0,2",ROUND((P246-O246)*N246*$E246/$D246/1000,2))))</f>
        <v>1.61</v>
      </c>
      <c r="R246">
        <v>1</v>
      </c>
      <c r="S246">
        <v>0</v>
      </c>
      <c r="T246">
        <f>IF($A246="","",VLOOKUP($A246,DADOS!F:O,4,FALSE))</f>
        <v>235.259</v>
      </c>
      <c r="U246">
        <f>IF(A246="","",IF(T246="","",IF((T246-S246)*R246*$E246/$D246/1000&lt;0.2,"&lt;0,2",ROUND((T246-S246)*R246*$E246/$D246/1000,2))))</f>
        <v>23.53</v>
      </c>
      <c r="V246">
        <v>1</v>
      </c>
      <c r="W246">
        <v>0</v>
      </c>
      <c r="X246">
        <f>IF($A246="","",VLOOKUP($A246,DADOS!F:O,9,FALSE))</f>
        <v>0.649</v>
      </c>
      <c r="Y246">
        <f>IF(A246="","",IF(X246="","",IF((X246-W246)*V246*$E246/$D246&lt;1,"&lt;1",ROUND((X246-W246)*V246*$E246/$D246,2))))</f>
        <v>64.9</v>
      </c>
      <c r="Z246">
        <v>1</v>
      </c>
      <c r="AA246">
        <v>0</v>
      </c>
      <c r="AB246">
        <f>IF($A246="","",VLOOKUP($A246,DADOS!F:O,7,FALSE))</f>
        <v>0.087</v>
      </c>
      <c r="AC246">
        <f>IF(A246="","",IF(AB246="","",IF((AB246-AA246)*Z246*$E246/$D246&lt;1,"&lt;1",ROUND((AB246-AA246)*Z246*$E246/$D246,2))))</f>
        <v>8.7</v>
      </c>
      <c r="AD246">
        <v>1</v>
      </c>
      <c r="AE246">
        <v>0</v>
      </c>
      <c r="AF246">
        <f>IF($A246="","",VLOOKUP($A246,DADOS!F:O,10,FALSE))</f>
        <v>0.604</v>
      </c>
      <c r="AG246">
        <f>IF(A246="","",IF(AF246="","",IF((AF246-AE246)*AD246*$E246/$D246&lt;1,"&lt;1",ROUND((AF246-AE246)*AD246*$E246/$D246,2))))</f>
        <v>60.4</v>
      </c>
      <c r="AH246">
        <v>1</v>
      </c>
      <c r="AI246">
        <v>0</v>
      </c>
      <c r="AJ246">
        <f>IF($A246="","",VLOOKUP($A246,DADOS!F:O,8,FALSE))</f>
        <v>0.162</v>
      </c>
      <c r="AK246">
        <f>IF(A246="","",IF(AJ246="","",IF((AJ246-AI246)*AH246*$E246/$D246&lt;1,"&lt;1",ROUND((AJ246-AI246)*AH246*$E246/$D246,2))))</f>
        <v>16.2</v>
      </c>
      <c r="AL246">
        <v>1</v>
      </c>
      <c r="AM246">
        <v>0</v>
      </c>
      <c r="AN246">
        <f>IF($A246="","",VLOOKUP($A246,DADOS!F:O,2,FALSE))</f>
        <v>112.789</v>
      </c>
      <c r="AO246">
        <f>IF(A246="","",IF(AN246="","",IF((AN246-AM246)*AL246*$E246/$D246/1000&lt;0.2,"&lt;0,2",ROUND((AN246-AM246)*AL246*$E246/$D246/1000,2))))</f>
        <v>11.28</v>
      </c>
      <c r="AP246">
        <v>1</v>
      </c>
      <c r="AR246">
        <f>IF($A246="","",VLOOKUP($A246,DADOS!F:P,11,FALSE))</f>
        <v>0</v>
      </c>
      <c r="AS246" t="str">
        <f>IF(E246="","",IF(AQ246="","",IF(AR246="","",IF((AR246-AQ246)*AP246*$E246/$D246&lt;1,"&lt;1",ROUND((AR246-AQ246)*AP246*$E246/$D246,2)))))</f>
        <v/>
      </c>
      <c r="AT246">
        <v>1</v>
      </c>
      <c r="AV246">
        <f>IF(A246="","",VLOOKUP(A246,DADOS!F:R,12,FALSE))</f>
        <v>0</v>
      </c>
      <c r="AW246" t="str">
        <f>IF(A246="","",IF(AU246="","",IF(AV246="","",IF((AV246-AU246)*AT246*$E246/$D246&lt;1,"&lt;1",ROUND((AV246-AU246)*AT246*$E246/$D246,2)))))</f>
        <v/>
      </c>
      <c r="AX246">
        <v>1</v>
      </c>
      <c r="AZ246">
        <f>IF($A246="","",VLOOKUP($A246,DADOS!F:R,13,FALSE))</f>
        <v>0</v>
      </c>
      <c r="BA246" t="str">
        <f>IF(A246="","",IF(AY246="","",IF(AZ246="","",IF((AZ246-AY246)*AX246*$E246/$D246&lt;1,"&lt;1",ROUND((AZ246-AY246)*AX246*$E246/$D246,2)))))</f>
        <v/>
      </c>
      <c r="BB246" t="str">
        <v>n.a.</v>
      </c>
      <c r="BC246" t="str">
        <v>Letícia</v>
      </c>
    </row>
    <row r="247">
      <c r="A247" t="str">
        <v>0759</v>
      </c>
      <c r="B247" t="str">
        <f>IF(A247="","",A247&amp;"/20")</f>
        <v>0759/20</v>
      </c>
      <c r="D247">
        <v>0.5</v>
      </c>
      <c r="E247">
        <v>50</v>
      </c>
      <c r="F247">
        <v>1</v>
      </c>
      <c r="G247">
        <v>1.116</v>
      </c>
      <c r="H247">
        <f>IF($A247="","",VLOOKUP($A247,DADOS!F:O,3,FALSE))</f>
        <v>36.605</v>
      </c>
      <c r="I247">
        <f>IF(A247="","",IF(H247="","",IF((H247-G247)*F247*$E247/$D247/1000&lt;0.2,"&lt;0,2",ROUND((H247-G247)*F247*$E247/$D247/1000,2))))</f>
        <v>3.55</v>
      </c>
      <c r="J247">
        <v>1</v>
      </c>
      <c r="K247">
        <v>1.855</v>
      </c>
      <c r="L247">
        <f>IF($A247="","",VLOOKUP($A247,DADOS!F:O,6,FALSE))</f>
        <v>25.218</v>
      </c>
      <c r="M247">
        <f>IF(A247="","",IF(L247="","",IF((L247-K247)*J247*$E247/$D247/1000&lt;0.2,"&lt;0,2",ROUND((L247-K247)*J247*$E247/$D247/1000,2))))</f>
        <v>2.34</v>
      </c>
      <c r="N247">
        <v>1</v>
      </c>
      <c r="O247">
        <v>0</v>
      </c>
      <c r="P247">
        <f>IF($A247="","",VLOOKUP($A247,DADOS!F:O,5,FALSE))</f>
        <v>15.58</v>
      </c>
      <c r="Q247">
        <f>IF(A247="","",IF(P247="","",IF((P247-O247)*N247*$E247/$D247/1000&lt;0.2,"&lt;0,2",ROUND((P247-O247)*N247*$E247/$D247/1000,2))))</f>
        <v>1.56</v>
      </c>
      <c r="R247">
        <v>1</v>
      </c>
      <c r="S247">
        <v>0</v>
      </c>
      <c r="T247">
        <f>IF($A247="","",VLOOKUP($A247,DADOS!F:O,4,FALSE))</f>
        <v>240.602</v>
      </c>
      <c r="U247">
        <f>IF(A247="","",IF(T247="","",IF((T247-S247)*R247*$E247/$D247/1000&lt;0.2,"&lt;0,2",ROUND((T247-S247)*R247*$E247/$D247/1000,2))))</f>
        <v>24.06</v>
      </c>
      <c r="V247">
        <v>1</v>
      </c>
      <c r="W247">
        <v>0</v>
      </c>
      <c r="X247">
        <f>IF($A247="","",VLOOKUP($A247,DADOS!F:O,9,FALSE))</f>
        <v>1.056</v>
      </c>
      <c r="Y247">
        <f>IF(A247="","",IF(X247="","",IF((X247-W247)*V247*$E247/$D247&lt;1,"&lt;1",ROUND((X247-W247)*V247*$E247/$D247,2))))</f>
        <v>105.6</v>
      </c>
      <c r="Z247">
        <v>1</v>
      </c>
      <c r="AA247">
        <v>0</v>
      </c>
      <c r="AB247">
        <f>IF($A247="","",VLOOKUP($A247,DADOS!F:O,7,FALSE))</f>
        <v>0.077</v>
      </c>
      <c r="AC247">
        <f>IF(A247="","",IF(AB247="","",IF((AB247-AA247)*Z247*$E247/$D247&lt;1,"&lt;1",ROUND((AB247-AA247)*Z247*$E247/$D247,2))))</f>
        <v>7.7</v>
      </c>
      <c r="AD247">
        <v>1</v>
      </c>
      <c r="AE247">
        <v>0</v>
      </c>
      <c r="AF247">
        <f>IF($A247="","",VLOOKUP($A247,DADOS!F:O,10,FALSE))</f>
        <v>0.944</v>
      </c>
      <c r="AG247">
        <f>IF(A247="","",IF(AF247="","",IF((AF247-AE247)*AD247*$E247/$D247&lt;1,"&lt;1",ROUND((AF247-AE247)*AD247*$E247/$D247,2))))</f>
        <v>94.4</v>
      </c>
      <c r="AH247">
        <v>1</v>
      </c>
      <c r="AI247">
        <v>0</v>
      </c>
      <c r="AJ247">
        <f>IF($A247="","",VLOOKUP($A247,DADOS!F:O,8,FALSE))</f>
        <v>0.214</v>
      </c>
      <c r="AK247">
        <f>IF(A247="","",IF(AJ247="","",IF((AJ247-AI247)*AH247*$E247/$D247&lt;1,"&lt;1",ROUND((AJ247-AI247)*AH247*$E247/$D247,2))))</f>
        <v>21.4</v>
      </c>
      <c r="AL247">
        <v>1</v>
      </c>
      <c r="AM247">
        <v>0</v>
      </c>
      <c r="AN247">
        <f>IF($A247="","",VLOOKUP($A247,DADOS!F:O,2,FALSE))</f>
        <v>122.786</v>
      </c>
      <c r="AO247">
        <f>IF(A247="","",IF(AN247="","",IF((AN247-AM247)*AL247*$E247/$D247/1000&lt;0.2,"&lt;0,2",ROUND((AN247-AM247)*AL247*$E247/$D247/1000,2))))</f>
        <v>12.28</v>
      </c>
      <c r="AP247">
        <v>1</v>
      </c>
      <c r="AR247">
        <f>IF($A247="","",VLOOKUP($A247,DADOS!F:P,11,FALSE))</f>
        <v>0</v>
      </c>
      <c r="AS247" t="str">
        <f>IF(E247="","",IF(AQ247="","",IF(AR247="","",IF((AR247-AQ247)*AP247*$E247/$D247&lt;1,"&lt;1",ROUND((AR247-AQ247)*AP247*$E247/$D247,2)))))</f>
        <v/>
      </c>
      <c r="AT247">
        <v>1</v>
      </c>
      <c r="AV247">
        <f>IF(A247="","",VLOOKUP(A247,DADOS!F:R,12,FALSE))</f>
        <v>0</v>
      </c>
      <c r="AW247" t="str">
        <f>IF(A247="","",IF(AU247="","",IF(AV247="","",IF((AV247-AU247)*AT247*$E247/$D247&lt;1,"&lt;1",ROUND((AV247-AU247)*AT247*$E247/$D247,2)))))</f>
        <v/>
      </c>
      <c r="AX247">
        <v>1</v>
      </c>
      <c r="AZ247">
        <f>IF($A247="","",VLOOKUP($A247,DADOS!F:R,13,FALSE))</f>
        <v>0</v>
      </c>
      <c r="BA247" t="str">
        <f>IF(A247="","",IF(AY247="","",IF(AZ247="","",IF((AZ247-AY247)*AX247*$E247/$D247&lt;1,"&lt;1",ROUND((AZ247-AY247)*AX247*$E247/$D247,2)))))</f>
        <v/>
      </c>
      <c r="BB247" t="str">
        <v>n.a.</v>
      </c>
      <c r="BC247" t="str">
        <v>Letícia</v>
      </c>
    </row>
    <row r="248">
      <c r="A248" t="str">
        <v>0760</v>
      </c>
      <c r="B248" t="str">
        <f>IF(A248="","",A248&amp;"/20")</f>
        <v>0760/20</v>
      </c>
      <c r="D248">
        <v>0.5</v>
      </c>
      <c r="E248">
        <v>50</v>
      </c>
      <c r="F248">
        <v>1</v>
      </c>
      <c r="G248">
        <v>1.116</v>
      </c>
      <c r="H248">
        <f>IF($A248="","",VLOOKUP($A248,DADOS!F:O,3,FALSE))</f>
        <v>40.827</v>
      </c>
      <c r="I248">
        <f>IF(A248="","",IF(H248="","",IF((H248-G248)*F248*$E248/$D248/1000&lt;0.2,"&lt;0,2",ROUND((H248-G248)*F248*$E248/$D248/1000,2))))</f>
        <v>3.97</v>
      </c>
      <c r="J248">
        <v>1</v>
      </c>
      <c r="K248">
        <v>1.855</v>
      </c>
      <c r="L248">
        <f>IF($A248="","",VLOOKUP($A248,DADOS!F:O,6,FALSE))</f>
        <v>25.666</v>
      </c>
      <c r="M248">
        <f>IF(A248="","",IF(L248="","",IF((L248-K248)*J248*$E248/$D248/1000&lt;0.2,"&lt;0,2",ROUND((L248-K248)*J248*$E248/$D248/1000,2))))</f>
        <v>2.38</v>
      </c>
      <c r="N248">
        <v>1</v>
      </c>
      <c r="O248">
        <v>0</v>
      </c>
      <c r="P248">
        <f>IF($A248="","",VLOOKUP($A248,DADOS!F:O,5,FALSE))</f>
        <v>14.06</v>
      </c>
      <c r="Q248">
        <f>IF(A248="","",IF(P248="","",IF((P248-O248)*N248*$E248/$D248/1000&lt;0.2,"&lt;0,2",ROUND((P248-O248)*N248*$E248/$D248/1000,2))))</f>
        <v>1.41</v>
      </c>
      <c r="R248">
        <v>1</v>
      </c>
      <c r="S248">
        <v>0</v>
      </c>
      <c r="T248">
        <f>IF($A248="","",VLOOKUP($A248,DADOS!F:O,4,FALSE))</f>
        <v>241.787</v>
      </c>
      <c r="U248">
        <f>IF(A248="","",IF(T248="","",IF((T248-S248)*R248*$E248/$D248/1000&lt;0.2,"&lt;0,2",ROUND((T248-S248)*R248*$E248/$D248/1000,2))))</f>
        <v>24.18</v>
      </c>
      <c r="V248">
        <v>1</v>
      </c>
      <c r="W248">
        <v>0</v>
      </c>
      <c r="X248">
        <f>IF($A248="","",VLOOKUP($A248,DADOS!F:O,9,FALSE))</f>
        <v>0.8</v>
      </c>
      <c r="Y248">
        <f>IF(A248="","",IF(X248="","",IF((X248-W248)*V248*$E248/$D248&lt;1,"&lt;1",ROUND((X248-W248)*V248*$E248/$D248,2))))</f>
        <v>80</v>
      </c>
      <c r="Z248">
        <v>1</v>
      </c>
      <c r="AA248">
        <v>0</v>
      </c>
      <c r="AB248">
        <f>IF($A248="","",VLOOKUP($A248,DADOS!F:O,7,FALSE))</f>
        <v>0.073</v>
      </c>
      <c r="AC248">
        <f>IF(A248="","",IF(AB248="","",IF((AB248-AA248)*Z248*$E248/$D248&lt;1,"&lt;1",ROUND((AB248-AA248)*Z248*$E248/$D248,2))))</f>
        <v>7.3</v>
      </c>
      <c r="AD248">
        <v>1</v>
      </c>
      <c r="AE248">
        <v>0</v>
      </c>
      <c r="AF248">
        <f>IF($A248="","",VLOOKUP($A248,DADOS!F:O,10,FALSE))</f>
        <v>1.203</v>
      </c>
      <c r="AG248">
        <f>IF(A248="","",IF(AF248="","",IF((AF248-AE248)*AD248*$E248/$D248&lt;1,"&lt;1",ROUND((AF248-AE248)*AD248*$E248/$D248,2))))</f>
        <v>120.3</v>
      </c>
      <c r="AH248">
        <v>1</v>
      </c>
      <c r="AI248">
        <v>0</v>
      </c>
      <c r="AJ248">
        <f>IF($A248="","",VLOOKUP($A248,DADOS!F:O,8,FALSE))</f>
        <v>0.22</v>
      </c>
      <c r="AK248">
        <f>IF(A248="","",IF(AJ248="","",IF((AJ248-AI248)*AH248*$E248/$D248&lt;1,"&lt;1",ROUND((AJ248-AI248)*AH248*$E248/$D248,2))))</f>
        <v>22</v>
      </c>
      <c r="AL248">
        <v>1</v>
      </c>
      <c r="AM248">
        <v>0</v>
      </c>
      <c r="AN248">
        <f>IF($A248="","",VLOOKUP($A248,DADOS!F:O,2,FALSE))</f>
        <v>106.334</v>
      </c>
      <c r="AO248">
        <f>IF(A248="","",IF(AN248="","",IF((AN248-AM248)*AL248*$E248/$D248/1000&lt;0.2,"&lt;0,2",ROUND((AN248-AM248)*AL248*$E248/$D248/1000,2))))</f>
        <v>10.63</v>
      </c>
      <c r="AP248">
        <v>1</v>
      </c>
      <c r="AR248">
        <f>IF($A248="","",VLOOKUP($A248,DADOS!F:P,11,FALSE))</f>
        <v>0</v>
      </c>
      <c r="AS248" t="str">
        <f>IF(E248="","",IF(AQ248="","",IF(AR248="","",IF((AR248-AQ248)*AP248*$E248/$D248&lt;1,"&lt;1",ROUND((AR248-AQ248)*AP248*$E248/$D248,2)))))</f>
        <v/>
      </c>
      <c r="AT248">
        <v>1</v>
      </c>
      <c r="AV248">
        <f>IF(A248="","",VLOOKUP(A248,DADOS!F:R,12,FALSE))</f>
        <v>0</v>
      </c>
      <c r="AW248" t="str">
        <f>IF(A248="","",IF(AU248="","",IF(AV248="","",IF((AV248-AU248)*AT248*$E248/$D248&lt;1,"&lt;1",ROUND((AV248-AU248)*AT248*$E248/$D248,2)))))</f>
        <v/>
      </c>
      <c r="AX248">
        <v>1</v>
      </c>
      <c r="AZ248">
        <f>IF($A248="","",VLOOKUP($A248,DADOS!F:R,13,FALSE))</f>
        <v>0</v>
      </c>
      <c r="BA248" t="str">
        <f>IF(A248="","",IF(AY248="","",IF(AZ248="","",IF((AZ248-AY248)*AX248*$E248/$D248&lt;1,"&lt;1",ROUND((AZ248-AY248)*AX248*$E248/$D248,2)))))</f>
        <v/>
      </c>
      <c r="BB248" t="str">
        <v>n.a.</v>
      </c>
      <c r="BC248" t="str">
        <v>Letícia</v>
      </c>
    </row>
    <row r="249">
      <c r="A249" t="str">
        <v>0761</v>
      </c>
      <c r="B249" t="str">
        <f>IF(A249="","",A249&amp;"/20")</f>
        <v>0761/20</v>
      </c>
      <c r="D249">
        <v>0.5</v>
      </c>
      <c r="E249">
        <v>50</v>
      </c>
      <c r="F249">
        <v>1</v>
      </c>
      <c r="G249">
        <v>1.116</v>
      </c>
      <c r="H249">
        <f>IF($A249="","",VLOOKUP($A249,DADOS!F:O,3,FALSE))</f>
        <v>48.269</v>
      </c>
      <c r="I249">
        <f>IF(A249="","",IF(H249="","",IF((H249-G249)*F249*$E249/$D249/1000&lt;0.2,"&lt;0,2",ROUND((H249-G249)*F249*$E249/$D249/1000,2))))</f>
        <v>4.72</v>
      </c>
      <c r="J249">
        <v>1</v>
      </c>
      <c r="K249">
        <v>1.855</v>
      </c>
      <c r="L249">
        <f>IF($A249="","",VLOOKUP($A249,DADOS!F:O,6,FALSE))</f>
        <v>30.764</v>
      </c>
      <c r="M249">
        <f>IF(A249="","",IF(L249="","",IF((L249-K249)*J249*$E249/$D249/1000&lt;0.2,"&lt;0,2",ROUND((L249-K249)*J249*$E249/$D249/1000,2))))</f>
        <v>2.89</v>
      </c>
      <c r="N249">
        <v>1</v>
      </c>
      <c r="O249">
        <v>0</v>
      </c>
      <c r="P249">
        <f>IF($A249="","",VLOOKUP($A249,DADOS!F:O,5,FALSE))</f>
        <v>14.357</v>
      </c>
      <c r="Q249">
        <f>IF(A249="","",IF(P249="","",IF((P249-O249)*N249*$E249/$D249/1000&lt;0.2,"&lt;0,2",ROUND((P249-O249)*N249*$E249/$D249/1000,2))))</f>
        <v>1.44</v>
      </c>
      <c r="R249">
        <v>1</v>
      </c>
      <c r="S249">
        <v>0</v>
      </c>
      <c r="T249">
        <f>IF($A249="","",VLOOKUP($A249,DADOS!F:O,4,FALSE))</f>
        <v>232.783</v>
      </c>
      <c r="U249">
        <f>IF(A249="","",IF(T249="","",IF((T249-S249)*R249*$E249/$D249/1000&lt;0.2,"&lt;0,2",ROUND((T249-S249)*R249*$E249/$D249/1000,2))))</f>
        <v>23.28</v>
      </c>
      <c r="V249">
        <v>1</v>
      </c>
      <c r="W249">
        <v>0</v>
      </c>
      <c r="X249">
        <f>IF($A249="","",VLOOKUP($A249,DADOS!F:O,9,FALSE))</f>
        <v>0.784</v>
      </c>
      <c r="Y249">
        <f>IF(A249="","",IF(X249="","",IF((X249-W249)*V249*$E249/$D249&lt;1,"&lt;1",ROUND((X249-W249)*V249*$E249/$D249,2))))</f>
        <v>78.4</v>
      </c>
      <c r="Z249">
        <v>1</v>
      </c>
      <c r="AA249">
        <v>0</v>
      </c>
      <c r="AB249">
        <f>IF($A249="","",VLOOKUP($A249,DADOS!F:O,7,FALSE))</f>
        <v>0.085</v>
      </c>
      <c r="AC249">
        <f>IF(A249="","",IF(AB249="","",IF((AB249-AA249)*Z249*$E249/$D249&lt;1,"&lt;1",ROUND((AB249-AA249)*Z249*$E249/$D249,2))))</f>
        <v>8.5</v>
      </c>
      <c r="AD249">
        <v>1</v>
      </c>
      <c r="AE249">
        <v>0</v>
      </c>
      <c r="AF249">
        <f>IF($A249="","",VLOOKUP($A249,DADOS!F:O,10,FALSE))</f>
        <v>0.764</v>
      </c>
      <c r="AG249">
        <f>IF(A249="","",IF(AF249="","",IF((AF249-AE249)*AD249*$E249/$D249&lt;1,"&lt;1",ROUND((AF249-AE249)*AD249*$E249/$D249,2))))</f>
        <v>76.4</v>
      </c>
      <c r="AH249">
        <v>1</v>
      </c>
      <c r="AI249">
        <v>0</v>
      </c>
      <c r="AJ249">
        <f>IF($A249="","",VLOOKUP($A249,DADOS!F:O,8,FALSE))</f>
        <v>0.19</v>
      </c>
      <c r="AK249">
        <f>IF(A249="","",IF(AJ249="","",IF((AJ249-AI249)*AH249*$E249/$D249&lt;1,"&lt;1",ROUND((AJ249-AI249)*AH249*$E249/$D249,2))))</f>
        <v>19</v>
      </c>
      <c r="AL249">
        <v>1</v>
      </c>
      <c r="AM249">
        <v>0</v>
      </c>
      <c r="AN249">
        <f>IF($A249="","",VLOOKUP($A249,DADOS!F:O,2,FALSE))</f>
        <v>159.705</v>
      </c>
      <c r="AO249">
        <f>IF(A249="","",IF(AN249="","",IF((AN249-AM249)*AL249*$E249/$D249/1000&lt;0.2,"&lt;0,2",ROUND((AN249-AM249)*AL249*$E249/$D249/1000,2))))</f>
        <v>15.97</v>
      </c>
      <c r="AP249">
        <v>1</v>
      </c>
      <c r="AR249">
        <f>IF($A249="","",VLOOKUP($A249,DADOS!F:P,11,FALSE))</f>
        <v>0</v>
      </c>
      <c r="AS249" t="str">
        <f>IF(E249="","",IF(AQ249="","",IF(AR249="","",IF((AR249-AQ249)*AP249*$E249/$D249&lt;1,"&lt;1",ROUND((AR249-AQ249)*AP249*$E249/$D249,2)))))</f>
        <v/>
      </c>
      <c r="AT249">
        <v>1</v>
      </c>
      <c r="AV249">
        <f>IF(A249="","",VLOOKUP(A249,DADOS!F:R,12,FALSE))</f>
        <v>0</v>
      </c>
      <c r="AW249" t="str">
        <f>IF(A249="","",IF(AU249="","",IF(AV249="","",IF((AV249-AU249)*AT249*$E249/$D249&lt;1,"&lt;1",ROUND((AV249-AU249)*AT249*$E249/$D249,2)))))</f>
        <v/>
      </c>
      <c r="AX249">
        <v>1</v>
      </c>
      <c r="AZ249">
        <f>IF($A249="","",VLOOKUP($A249,DADOS!F:R,13,FALSE))</f>
        <v>0</v>
      </c>
      <c r="BA249" t="str">
        <f>IF(A249="","",IF(AY249="","",IF(AZ249="","",IF((AZ249-AY249)*AX249*$E249/$D249&lt;1,"&lt;1",ROUND((AZ249-AY249)*AX249*$E249/$D249,2)))))</f>
        <v/>
      </c>
      <c r="BB249" t="str">
        <v>n.a.</v>
      </c>
      <c r="BC249" t="str">
        <v>Letícia</v>
      </c>
    </row>
    <row r="250">
      <c r="A250" t="str">
        <v>0762</v>
      </c>
      <c r="B250" t="str">
        <f>IF(A250="","",A250&amp;"/20")</f>
        <v>0762/20</v>
      </c>
      <c r="D250">
        <v>0.5</v>
      </c>
      <c r="E250">
        <v>50</v>
      </c>
      <c r="F250">
        <v>1</v>
      </c>
      <c r="G250">
        <v>1.116</v>
      </c>
      <c r="H250">
        <f>IF($A250="","",VLOOKUP($A250,DADOS!F:O,3,FALSE))</f>
        <v>45.203</v>
      </c>
      <c r="I250">
        <f>IF(A250="","",IF(H250="","",IF((H250-G250)*F250*$E250/$D250/1000&lt;0.2,"&lt;0,2",ROUND((H250-G250)*F250*$E250/$D250/1000,2))))</f>
        <v>4.41</v>
      </c>
      <c r="J250">
        <v>1</v>
      </c>
      <c r="K250">
        <v>1.855</v>
      </c>
      <c r="L250">
        <f>IF($A250="","",VLOOKUP($A250,DADOS!F:O,6,FALSE))</f>
        <v>32.45</v>
      </c>
      <c r="M250">
        <f>IF(A250="","",IF(L250="","",IF((L250-K250)*J250*$E250/$D250/1000&lt;0.2,"&lt;0,2",ROUND((L250-K250)*J250*$E250/$D250/1000,2))))</f>
        <v>3.06</v>
      </c>
      <c r="N250">
        <v>1</v>
      </c>
      <c r="O250">
        <v>0</v>
      </c>
      <c r="P250">
        <f>IF($A250="","",VLOOKUP($A250,DADOS!F:O,5,FALSE))</f>
        <v>15.529</v>
      </c>
      <c r="Q250">
        <f>IF(A250="","",IF(P250="","",IF((P250-O250)*N250*$E250/$D250/1000&lt;0.2,"&lt;0,2",ROUND((P250-O250)*N250*$E250/$D250/1000,2))))</f>
        <v>1.55</v>
      </c>
      <c r="R250">
        <v>1</v>
      </c>
      <c r="S250">
        <v>0</v>
      </c>
      <c r="T250">
        <f>IF($A250="","",VLOOKUP($A250,DADOS!F:O,4,FALSE))</f>
        <v>245.842</v>
      </c>
      <c r="U250">
        <f>IF(A250="","",IF(T250="","",IF((T250-S250)*R250*$E250/$D250/1000&lt;0.2,"&lt;0,2",ROUND((T250-S250)*R250*$E250/$D250/1000,2))))</f>
        <v>24.58</v>
      </c>
      <c r="V250">
        <v>1</v>
      </c>
      <c r="W250">
        <v>0</v>
      </c>
      <c r="X250">
        <f>IF($A250="","",VLOOKUP($A250,DADOS!F:O,9,FALSE))</f>
        <v>0.953</v>
      </c>
      <c r="Y250">
        <f>IF(A250="","",IF(X250="","",IF((X250-W250)*V250*$E250/$D250&lt;1,"&lt;1",ROUND((X250-W250)*V250*$E250/$D250,2))))</f>
        <v>95.3</v>
      </c>
      <c r="Z250">
        <v>1</v>
      </c>
      <c r="AA250">
        <v>0</v>
      </c>
      <c r="AB250">
        <f>IF($A250="","",VLOOKUP($A250,DADOS!F:O,7,FALSE))</f>
        <v>0.089</v>
      </c>
      <c r="AC250">
        <f>IF(A250="","",IF(AB250="","",IF((AB250-AA250)*Z250*$E250/$D250&lt;1,"&lt;1",ROUND((AB250-AA250)*Z250*$E250/$D250,2))))</f>
        <v>8.9</v>
      </c>
      <c r="AD250">
        <v>1</v>
      </c>
      <c r="AE250">
        <v>0</v>
      </c>
      <c r="AF250">
        <f>IF($A250="","",VLOOKUP($A250,DADOS!F:O,10,FALSE))</f>
        <v>0.805</v>
      </c>
      <c r="AG250">
        <f>IF(A250="","",IF(AF250="","",IF((AF250-AE250)*AD250*$E250/$D250&lt;1,"&lt;1",ROUND((AF250-AE250)*AD250*$E250/$D250,2))))</f>
        <v>80.5</v>
      </c>
      <c r="AH250">
        <v>1</v>
      </c>
      <c r="AI250">
        <v>0</v>
      </c>
      <c r="AJ250">
        <f>IF($A250="","",VLOOKUP($A250,DADOS!F:O,8,FALSE))</f>
        <v>0.201</v>
      </c>
      <c r="AK250">
        <f>IF(A250="","",IF(AJ250="","",IF((AJ250-AI250)*AH250*$E250/$D250&lt;1,"&lt;1",ROUND((AJ250-AI250)*AH250*$E250/$D250,2))))</f>
        <v>20.1</v>
      </c>
      <c r="AL250">
        <v>1</v>
      </c>
      <c r="AM250">
        <v>0</v>
      </c>
      <c r="AN250">
        <f>IF($A250="","",VLOOKUP($A250,DADOS!F:O,2,FALSE))</f>
        <v>168.962</v>
      </c>
      <c r="AO250">
        <f>IF(A250="","",IF(AN250="","",IF((AN250-AM250)*AL250*$E250/$D250/1000&lt;0.2,"&lt;0,2",ROUND((AN250-AM250)*AL250*$E250/$D250/1000,2))))</f>
        <v>16.9</v>
      </c>
      <c r="AP250">
        <v>1</v>
      </c>
      <c r="AR250">
        <f>IF($A250="","",VLOOKUP($A250,DADOS!F:P,11,FALSE))</f>
        <v>0</v>
      </c>
      <c r="AS250" t="str">
        <f>IF(E250="","",IF(AQ250="","",IF(AR250="","",IF((AR250-AQ250)*AP250*$E250/$D250&lt;1,"&lt;1",ROUND((AR250-AQ250)*AP250*$E250/$D250,2)))))</f>
        <v/>
      </c>
      <c r="AT250">
        <v>1</v>
      </c>
      <c r="AV250">
        <f>IF(A250="","",VLOOKUP(A250,DADOS!F:R,12,FALSE))</f>
        <v>0</v>
      </c>
      <c r="AW250" t="str">
        <f>IF(A250="","",IF(AU250="","",IF(AV250="","",IF((AV250-AU250)*AT250*$E250/$D250&lt;1,"&lt;1",ROUND((AV250-AU250)*AT250*$E250/$D250,2)))))</f>
        <v/>
      </c>
      <c r="AX250">
        <v>1</v>
      </c>
      <c r="AZ250">
        <f>IF($A250="","",VLOOKUP($A250,DADOS!F:R,13,FALSE))</f>
        <v>0</v>
      </c>
      <c r="BA250" t="str">
        <f>IF(A250="","",IF(AY250="","",IF(AZ250="","",IF((AZ250-AY250)*AX250*$E250/$D250&lt;1,"&lt;1",ROUND((AZ250-AY250)*AX250*$E250/$D250,2)))))</f>
        <v/>
      </c>
      <c r="BB250" t="str">
        <v>n.a.</v>
      </c>
      <c r="BC250" t="str">
        <v>Letícia</v>
      </c>
    </row>
    <row r="251">
      <c r="A251" t="str">
        <v>BR</v>
      </c>
      <c r="B251" t="str">
        <f>IF(A251="","",A251&amp;"/20")</f>
        <v>BR/20</v>
      </c>
      <c r="D251">
        <v>0.5</v>
      </c>
      <c r="E251">
        <v>50</v>
      </c>
      <c r="F251">
        <v>1</v>
      </c>
      <c r="G251">
        <v>0.287</v>
      </c>
      <c r="H251">
        <f>IF($A251="","",VLOOKUP($A251,DADOS!F:O,3,FALSE))</f>
        <v>0</v>
      </c>
      <c r="I251" t="str">
        <f>IF(A251="","",IF(H251="","",IF((H251-G251)*F251*$E251/$D251/1000&lt;0.2,"&lt;0,2",ROUND((H251-G251)*F251*$E251/$D251/1000,2))))</f>
        <v>&lt;0,2</v>
      </c>
      <c r="J251">
        <v>1</v>
      </c>
      <c r="K251">
        <v>8.969</v>
      </c>
      <c r="L251">
        <f>IF($A251="","",VLOOKUP($A251,DADOS!F:O,6,FALSE))</f>
        <v>0.454</v>
      </c>
      <c r="M251" t="str">
        <f>IF(A251="","",IF(L251="","",IF((L251-K251)*J251*$E251/$D251/1000&lt;0.2,"&lt;0,2",ROUND((L251-K251)*J251*$E251/$D251/1000,2))))</f>
        <v>&lt;0,2</v>
      </c>
      <c r="N251">
        <v>1</v>
      </c>
      <c r="O251">
        <v>0</v>
      </c>
      <c r="P251">
        <f>IF($A251="","",VLOOKUP($A251,DADOS!F:O,5,FALSE))</f>
        <v>0</v>
      </c>
      <c r="Q251" t="str">
        <f>IF(A251="","",IF(P251="","",IF((P251-O251)*N251*$E251/$D251/1000&lt;0.2,"&lt;0,2",ROUND((P251-O251)*N251*$E251/$D251/1000,2))))</f>
        <v>&lt;0,2</v>
      </c>
      <c r="R251">
        <v>1</v>
      </c>
      <c r="S251">
        <v>0</v>
      </c>
      <c r="T251">
        <f>IF($A251="","",VLOOKUP($A251,DADOS!F:O,4,FALSE))</f>
        <v>74.648</v>
      </c>
      <c r="U251">
        <f>IF(A251="","",IF(T251="","",IF((T251-S251)*R251*$E251/$D251/1000&lt;0.2,"&lt;0,2",ROUND((T251-S251)*R251*$E251/$D251/1000,2))))</f>
        <v>7.46</v>
      </c>
      <c r="V251">
        <v>1</v>
      </c>
      <c r="W251">
        <v>0</v>
      </c>
      <c r="X251">
        <f>IF($A251="","",VLOOKUP($A251,DADOS!F:O,9,FALSE))</f>
        <v>1.22</v>
      </c>
      <c r="Y251">
        <f>IF(A251="","",IF(X251="","",IF((X251-W251)*V251*$E251/$D251&lt;1,"&lt;1",ROUND((X251-W251)*V251*$E251/$D251,2))))</f>
        <v>122</v>
      </c>
      <c r="Z251">
        <v>1</v>
      </c>
      <c r="AA251">
        <v>0</v>
      </c>
      <c r="AB251">
        <f>IF($A251="","",VLOOKUP($A251,DADOS!F:O,7,FALSE))</f>
        <v>0.02</v>
      </c>
      <c r="AC251">
        <f>IF(A251="","",IF(AB251="","",IF((AB251-AA251)*Z251*$E251/$D251&lt;1,"&lt;1",ROUND((AB251-AA251)*Z251*$E251/$D251,2))))</f>
        <v>2</v>
      </c>
      <c r="AD251">
        <v>1</v>
      </c>
      <c r="AE251">
        <v>0</v>
      </c>
      <c r="AF251">
        <f>IF($A251="","",VLOOKUP($A251,DADOS!F:O,10,FALSE))</f>
        <v>0</v>
      </c>
      <c r="AG251" t="str">
        <f>IF(A251="","",IF(AF251="","",IF((AF251-AE251)*AD251*$E251/$D251&lt;1,"&lt;1",ROUND((AF251-AE251)*AD251*$E251/$D251,2))))</f>
        <v>&lt;1</v>
      </c>
      <c r="AH251">
        <v>1</v>
      </c>
      <c r="AI251">
        <v>0</v>
      </c>
      <c r="AJ251">
        <f>IF($A251="","",VLOOKUP($A251,DADOS!F:O,8,FALSE))</f>
        <v>1.237</v>
      </c>
      <c r="AK251">
        <f>IF(A251="","",IF(AJ251="","",IF((AJ251-AI251)*AH251*$E251/$D251&lt;1,"&lt;1",ROUND((AJ251-AI251)*AH251*$E251/$D251,2))))</f>
        <v>123.7</v>
      </c>
      <c r="AL251">
        <v>1</v>
      </c>
      <c r="AM251">
        <v>0</v>
      </c>
      <c r="AN251">
        <f>IF($A251="","",VLOOKUP($A251,DADOS!F:O,2,FALSE))</f>
        <v>0.545</v>
      </c>
      <c r="AO251" t="str">
        <f>IF(A251="","",IF(AN251="","",IF((AN251-AM251)*AL251*$E251/$D251/1000&lt;0.2,"&lt;0,2",ROUND((AN251-AM251)*AL251*$E251/$D251/1000,2))))</f>
        <v>&lt;0,2</v>
      </c>
      <c r="AP251">
        <v>1</v>
      </c>
      <c r="AR251">
        <f>IF($A251="","",VLOOKUP($A251,DADOS!F:P,11,FALSE))</f>
        <v>0</v>
      </c>
      <c r="AS251" t="str">
        <f>IF(E251="","",IF(AQ251="","",IF(AR251="","",IF((AR251-AQ251)*AP251*$E251/$D251&lt;1,"&lt;1",ROUND((AR251-AQ251)*AP251*$E251/$D251,2)))))</f>
        <v/>
      </c>
      <c r="AT251">
        <v>1</v>
      </c>
      <c r="AV251">
        <f>IF(A251="","",VLOOKUP(A251,DADOS!F:R,12,FALSE))</f>
        <v>0</v>
      </c>
      <c r="AW251" t="str">
        <f>IF(A251="","",IF(AU251="","",IF(AV251="","",IF((AV251-AU251)*AT251*$E251/$D251&lt;1,"&lt;1",ROUND((AV251-AU251)*AT251*$E251/$D251,2)))))</f>
        <v/>
      </c>
      <c r="AX251">
        <v>1</v>
      </c>
      <c r="AZ251">
        <f>IF($A251="","",VLOOKUP($A251,DADOS!F:R,13,FALSE))</f>
        <v>0</v>
      </c>
      <c r="BA251" t="str">
        <f>IF(A251="","",IF(AY251="","",IF(AZ251="","",IF((AZ251-AY251)*AX251*$E251/$D251&lt;1,"&lt;1",ROUND((AZ251-AY251)*AX251*$E251/$D251,2)))))</f>
        <v/>
      </c>
      <c r="BB251" t="str">
        <v>n.a.</v>
      </c>
      <c r="BC251" t="str">
        <v>Letícia</v>
      </c>
    </row>
    <row r="252">
      <c r="A252" t="str">
        <v>PR B</v>
      </c>
      <c r="B252" t="str">
        <f>IF(A252="","",A252&amp;"/20")</f>
        <v>PR B/20</v>
      </c>
      <c r="D252">
        <v>0.5</v>
      </c>
      <c r="E252">
        <v>50</v>
      </c>
      <c r="F252">
        <v>1</v>
      </c>
      <c r="G252">
        <v>0.287</v>
      </c>
      <c r="H252">
        <f>IF($A252="","",VLOOKUP($A252,DADOS!F:O,3,FALSE))</f>
        <v>39.749</v>
      </c>
      <c r="I252">
        <f>IF(A252="","",IF(H252="","",IF((H252-G252)*F252*$E252/$D252/1000&lt;0.2,"&lt;0,2",ROUND((H252-G252)*F252*$E252/$D252/1000,2))))</f>
        <v>3.95</v>
      </c>
      <c r="J252">
        <v>1</v>
      </c>
      <c r="K252">
        <v>8.969</v>
      </c>
      <c r="L252">
        <f>IF($A252="","",VLOOKUP($A252,DADOS!F:O,6,FALSE))</f>
        <v>16.839</v>
      </c>
      <c r="M252">
        <f>IF(A252="","",IF(L252="","",IF((L252-K252)*J252*$E252/$D252/1000&lt;0.2,"&lt;0,2",ROUND((L252-K252)*J252*$E252/$D252/1000,2))))</f>
        <v>0.79</v>
      </c>
      <c r="N252">
        <v>1</v>
      </c>
      <c r="O252">
        <v>0</v>
      </c>
      <c r="P252" t="str">
        <f>IF($A252="","",VLOOKUP($A252,DADOS!F:O,5,FALSE))</f>
        <v>&gt; 98,555</v>
      </c>
      <c r="Q252" t="e">
        <f>IF(A252="","",IF(P252="","",IF((P252-O252)*N252*$E252/$D252/1000&lt;0.2,"&lt;0,2",ROUND((P252-O252)*N252*$E252/$D252/1000,2))))</f>
        <v>#VALUE!</v>
      </c>
      <c r="R252">
        <v>1</v>
      </c>
      <c r="S252">
        <v>0</v>
      </c>
      <c r="T252">
        <f>IF($A252="","",VLOOKUP($A252,DADOS!F:O,4,FALSE))</f>
        <v>103.143</v>
      </c>
      <c r="U252">
        <f>IF(A252="","",IF(T252="","",IF((T252-S252)*R252*$E252/$D252/1000&lt;0.2,"&lt;0,2",ROUND((T252-S252)*R252*$E252/$D252/1000,2))))</f>
        <v>10.31</v>
      </c>
      <c r="V252">
        <v>1</v>
      </c>
      <c r="W252">
        <v>0</v>
      </c>
      <c r="X252">
        <f>IF($A252="","",VLOOKUP($A252,DADOS!F:O,9,FALSE))</f>
        <v>1.766</v>
      </c>
      <c r="Y252">
        <f>IF(A252="","",IF(X252="","",IF((X252-W252)*V252*$E252/$D252&lt;1,"&lt;1",ROUND((X252-W252)*V252*$E252/$D252,2))))</f>
        <v>176.6</v>
      </c>
      <c r="Z252">
        <v>1</v>
      </c>
      <c r="AA252">
        <v>0</v>
      </c>
      <c r="AB252">
        <f>IF($A252="","",VLOOKUP($A252,DADOS!F:O,7,FALSE))</f>
        <v>0.102</v>
      </c>
      <c r="AC252">
        <f>IF(A252="","",IF(AB252="","",IF((AB252-AA252)*Z252*$E252/$D252&lt;1,"&lt;1",ROUND((AB252-AA252)*Z252*$E252/$D252,2))))</f>
        <v>10.2</v>
      </c>
      <c r="AD252">
        <v>1</v>
      </c>
      <c r="AE252">
        <v>0</v>
      </c>
      <c r="AF252">
        <f>IF($A252="","",VLOOKUP($A252,DADOS!F:O,10,FALSE))</f>
        <v>1.63</v>
      </c>
      <c r="AG252">
        <f>IF(A252="","",IF(AF252="","",IF((AF252-AE252)*AD252*$E252/$D252&lt;1,"&lt;1",ROUND((AF252-AE252)*AD252*$E252/$D252,2))))</f>
        <v>163</v>
      </c>
      <c r="AH252">
        <v>1</v>
      </c>
      <c r="AI252">
        <v>0</v>
      </c>
      <c r="AJ252">
        <f>IF($A252="","",VLOOKUP($A252,DADOS!F:O,8,FALSE))</f>
        <v>0.93</v>
      </c>
      <c r="AK252">
        <f>IF(A252="","",IF(AJ252="","",IF((AJ252-AI252)*AH252*$E252/$D252&lt;1,"&lt;1",ROUND((AJ252-AI252)*AH252*$E252/$D252,2))))</f>
        <v>93</v>
      </c>
      <c r="AL252">
        <v>1</v>
      </c>
      <c r="AM252">
        <v>0</v>
      </c>
      <c r="AN252">
        <f>IF($A252="","",VLOOKUP($A252,DADOS!F:O,2,FALSE))</f>
        <v>8.886</v>
      </c>
      <c r="AO252">
        <f>IF(A252="","",IF(AN252="","",IF((AN252-AM252)*AL252*$E252/$D252/1000&lt;0.2,"&lt;0,2",ROUND((AN252-AM252)*AL252*$E252/$D252/1000,2))))</f>
        <v>0.89</v>
      </c>
      <c r="AP252">
        <v>1</v>
      </c>
      <c r="AR252">
        <f>IF($A252="","",VLOOKUP($A252,DADOS!F:P,11,FALSE))</f>
        <v>0</v>
      </c>
      <c r="AS252" t="str">
        <f>IF(E252="","",IF(AQ252="","",IF(AR252="","",IF((AR252-AQ252)*AP252*$E252/$D252&lt;1,"&lt;1",ROUND((AR252-AQ252)*AP252*$E252/$D252,2)))))</f>
        <v/>
      </c>
      <c r="AT252">
        <v>1</v>
      </c>
      <c r="AV252">
        <f>IF(A252="","",VLOOKUP(A252,DADOS!F:R,12,FALSE))</f>
        <v>0</v>
      </c>
      <c r="AW252" t="str">
        <f>IF(A252="","",IF(AU252="","",IF(AV252="","",IF((AV252-AU252)*AT252*$E252/$D252&lt;1,"&lt;1",ROUND((AV252-AU252)*AT252*$E252/$D252,2)))))</f>
        <v/>
      </c>
      <c r="AX252">
        <v>1</v>
      </c>
      <c r="AZ252">
        <f>IF($A252="","",VLOOKUP($A252,DADOS!F:R,13,FALSE))</f>
        <v>0</v>
      </c>
      <c r="BA252" t="str">
        <f>IF(A252="","",IF(AY252="","",IF(AZ252="","",IF((AZ252-AY252)*AX252*$E252/$D252&lt;1,"&lt;1",ROUND((AZ252-AY252)*AX252*$E252/$D252,2)))))</f>
        <v/>
      </c>
      <c r="BB252" t="str">
        <v>n.a.</v>
      </c>
      <c r="BC252" t="str">
        <v>Letícia</v>
      </c>
    </row>
    <row r="253">
      <c r="A253" t="str">
        <v>002 B</v>
      </c>
      <c r="B253" t="str">
        <f>IF(A253="","",A253&amp;"/20")</f>
        <v>002 B/20</v>
      </c>
      <c r="D253">
        <v>0.5</v>
      </c>
      <c r="E253">
        <v>50</v>
      </c>
      <c r="F253">
        <v>1</v>
      </c>
      <c r="G253">
        <v>0.287</v>
      </c>
      <c r="H253">
        <f>IF($A253="","",VLOOKUP($A253,DADOS!F:O,3,FALSE))</f>
        <v>16.948</v>
      </c>
      <c r="I253">
        <f>IF(A253="","",IF(H253="","",IF((H253-G253)*F253*$E253/$D253/1000&lt;0.2,"&lt;0,2",ROUND((H253-G253)*F253*$E253/$D253/1000,2))))</f>
        <v>1.67</v>
      </c>
      <c r="J253">
        <v>1</v>
      </c>
      <c r="K253">
        <v>8.969</v>
      </c>
      <c r="L253">
        <f>IF($A253="","",VLOOKUP($A253,DADOS!F:O,6,FALSE))</f>
        <v>18.41</v>
      </c>
      <c r="M253">
        <f>IF(A253="","",IF(L253="","",IF((L253-K253)*J253*$E253/$D253/1000&lt;0.2,"&lt;0,2",ROUND((L253-K253)*J253*$E253/$D253/1000,2))))</f>
        <v>0.94</v>
      </c>
      <c r="N253">
        <v>1</v>
      </c>
      <c r="O253">
        <v>0</v>
      </c>
      <c r="P253">
        <f>IF($A253="","",VLOOKUP($A253,DADOS!F:O,5,FALSE))</f>
        <v>27.618</v>
      </c>
      <c r="Q253">
        <f>IF(A253="","",IF(P253="","",IF((P253-O253)*N253*$E253/$D253/1000&lt;0.2,"&lt;0,2",ROUND((P253-O253)*N253*$E253/$D253/1000,2))))</f>
        <v>2.76</v>
      </c>
      <c r="R253">
        <v>1</v>
      </c>
      <c r="S253">
        <v>0</v>
      </c>
      <c r="T253">
        <f>IF($A253="","",VLOOKUP($A253,DADOS!F:O,4,FALSE))</f>
        <v>214.435</v>
      </c>
      <c r="U253">
        <f>IF(A253="","",IF(T253="","",IF((T253-S253)*R253*$E253/$D253/1000&lt;0.2,"&lt;0,2",ROUND((T253-S253)*R253*$E253/$D253/1000,2))))</f>
        <v>21.44</v>
      </c>
      <c r="V253">
        <v>1</v>
      </c>
      <c r="W253">
        <v>0</v>
      </c>
      <c r="X253">
        <f>IF($A253="","",VLOOKUP($A253,DADOS!F:O,9,FALSE))</f>
        <v>2.372</v>
      </c>
      <c r="Y253">
        <f>IF(A253="","",IF(X253="","",IF((X253-W253)*V253*$E253/$D253&lt;1,"&lt;1",ROUND((X253-W253)*V253*$E253/$D253,2))))</f>
        <v>237.2</v>
      </c>
      <c r="Z253">
        <v>1</v>
      </c>
      <c r="AA253">
        <v>0</v>
      </c>
      <c r="AB253">
        <f>IF($A253="","",VLOOKUP($A253,DADOS!F:O,7,FALSE))</f>
        <v>0.066</v>
      </c>
      <c r="AC253">
        <f>IF(A253="","",IF(AB253="","",IF((AB253-AA253)*Z253*$E253/$D253&lt;1,"&lt;1",ROUND((AB253-AA253)*Z253*$E253/$D253,2))))</f>
        <v>6.6</v>
      </c>
      <c r="AD253">
        <v>1</v>
      </c>
      <c r="AE253">
        <v>0</v>
      </c>
      <c r="AF253">
        <f>IF($A253="","",VLOOKUP($A253,DADOS!F:O,10,FALSE))</f>
        <v>0.963</v>
      </c>
      <c r="AG253">
        <f>IF(A253="","",IF(AF253="","",IF((AF253-AE253)*AD253*$E253/$D253&lt;1,"&lt;1",ROUND((AF253-AE253)*AD253*$E253/$D253,2))))</f>
        <v>96.3</v>
      </c>
      <c r="AH253">
        <v>1</v>
      </c>
      <c r="AI253">
        <v>0</v>
      </c>
      <c r="AJ253">
        <f>IF($A253="","",VLOOKUP($A253,DADOS!F:O,8,FALSE))</f>
        <v>0.345</v>
      </c>
      <c r="AK253">
        <f>IF(A253="","",IF(AJ253="","",IF((AJ253-AI253)*AH253*$E253/$D253&lt;1,"&lt;1",ROUND((AJ253-AI253)*AH253*$E253/$D253,2))))</f>
        <v>34.5</v>
      </c>
      <c r="AL253">
        <v>1</v>
      </c>
      <c r="AM253">
        <v>0</v>
      </c>
      <c r="AN253">
        <f>IF($A253="","",VLOOKUP($A253,DADOS!F:O,2,FALSE))</f>
        <v>38.71</v>
      </c>
      <c r="AO253">
        <f>IF(A253="","",IF(AN253="","",IF((AN253-AM253)*AL253*$E253/$D253/1000&lt;0.2,"&lt;0,2",ROUND((AN253-AM253)*AL253*$E253/$D253/1000,2))))</f>
        <v>3.87</v>
      </c>
      <c r="AP253">
        <v>1</v>
      </c>
      <c r="AR253">
        <f>IF($A253="","",VLOOKUP($A253,DADOS!F:P,11,FALSE))</f>
        <v>0</v>
      </c>
      <c r="AS253" t="str">
        <f>IF(E253="","",IF(AQ253="","",IF(AR253="","",IF((AR253-AQ253)*AP253*$E253/$D253&lt;1,"&lt;1",ROUND((AR253-AQ253)*AP253*$E253/$D253,2)))))</f>
        <v/>
      </c>
      <c r="AT253">
        <v>1</v>
      </c>
      <c r="AV253">
        <f>IF(A253="","",VLOOKUP(A253,DADOS!F:R,12,FALSE))</f>
        <v>0</v>
      </c>
      <c r="AW253" t="str">
        <f>IF(A253="","",IF(AU253="","",IF(AV253="","",IF((AV253-AU253)*AT253*$E253/$D253&lt;1,"&lt;1",ROUND((AV253-AU253)*AT253*$E253/$D253,2)))))</f>
        <v/>
      </c>
      <c r="AX253">
        <v>1</v>
      </c>
      <c r="AZ253">
        <f>IF($A253="","",VLOOKUP($A253,DADOS!F:R,13,FALSE))</f>
        <v>0</v>
      </c>
      <c r="BA253" t="str">
        <f>IF(A253="","",IF(AY253="","",IF(AZ253="","",IF((AZ253-AY253)*AX253*$E253/$D253&lt;1,"&lt;1",ROUND((AZ253-AY253)*AX253*$E253/$D253,2)))))</f>
        <v/>
      </c>
      <c r="BB253" t="str">
        <v>n.a.</v>
      </c>
      <c r="BC253" t="str">
        <v>Letícia</v>
      </c>
    </row>
    <row r="254">
      <c r="A254">
        <v>3</v>
      </c>
      <c r="B254" t="str">
        <f>IF(A254="","",A254&amp;"/20")</f>
        <v>3/20</v>
      </c>
      <c r="D254">
        <v>0.5</v>
      </c>
      <c r="E254">
        <v>50</v>
      </c>
      <c r="F254">
        <v>1</v>
      </c>
      <c r="G254">
        <v>0.287</v>
      </c>
      <c r="H254">
        <f>IF($A254="","",VLOOKUP($A254,DADOS!F:O,3,FALSE))</f>
        <v>19.422</v>
      </c>
      <c r="I254">
        <f>IF(A254="","",IF(H254="","",IF((H254-G254)*F254*$E254/$D254/1000&lt;0.2,"&lt;0,2",ROUND((H254-G254)*F254*$E254/$D254/1000,2))))</f>
        <v>1.91</v>
      </c>
      <c r="J254">
        <v>1</v>
      </c>
      <c r="K254">
        <v>8.969</v>
      </c>
      <c r="L254">
        <f>IF($A254="","",VLOOKUP($A254,DADOS!F:O,6,FALSE))</f>
        <v>14.033</v>
      </c>
      <c r="M254">
        <f>IF(A254="","",IF(L254="","",IF((L254-K254)*J254*$E254/$D254/1000&lt;0.2,"&lt;0,2",ROUND((L254-K254)*J254*$E254/$D254/1000,2))))</f>
        <v>0.51</v>
      </c>
      <c r="N254">
        <v>1</v>
      </c>
      <c r="O254">
        <v>0</v>
      </c>
      <c r="P254">
        <f>IF($A254="","",VLOOKUP($A254,DADOS!F:O,5,FALSE))</f>
        <v>20.905</v>
      </c>
      <c r="Q254">
        <f>IF(A254="","",IF(P254="","",IF((P254-O254)*N254*$E254/$D254/1000&lt;0.2,"&lt;0,2",ROUND((P254-O254)*N254*$E254/$D254/1000,2))))</f>
        <v>2.09</v>
      </c>
      <c r="R254">
        <v>1</v>
      </c>
      <c r="S254">
        <v>0</v>
      </c>
      <c r="T254">
        <f>IF($A254="","",VLOOKUP($A254,DADOS!F:O,4,FALSE))</f>
        <v>206.884</v>
      </c>
      <c r="U254">
        <f>IF(A254="","",IF(T254="","",IF((T254-S254)*R254*$E254/$D254/1000&lt;0.2,"&lt;0,2",ROUND((T254-S254)*R254*$E254/$D254/1000,2))))</f>
        <v>20.69</v>
      </c>
      <c r="V254">
        <v>1</v>
      </c>
      <c r="W254">
        <v>0</v>
      </c>
      <c r="X254">
        <f>IF($A254="","",VLOOKUP($A254,DADOS!F:O,9,FALSE))</f>
        <v>1.722</v>
      </c>
      <c r="Y254">
        <f>IF(A254="","",IF(X254="","",IF((X254-W254)*V254*$E254/$D254&lt;1,"&lt;1",ROUND((X254-W254)*V254*$E254/$D254,2))))</f>
        <v>172.2</v>
      </c>
      <c r="Z254">
        <v>1</v>
      </c>
      <c r="AA254">
        <v>0</v>
      </c>
      <c r="AB254">
        <f>IF($A254="","",VLOOKUP($A254,DADOS!F:O,7,FALSE))</f>
        <v>0.046</v>
      </c>
      <c r="AC254">
        <f>IF(A254="","",IF(AB254="","",IF((AB254-AA254)*Z254*$E254/$D254&lt;1,"&lt;1",ROUND((AB254-AA254)*Z254*$E254/$D254,2))))</f>
        <v>4.6</v>
      </c>
      <c r="AD254">
        <v>1</v>
      </c>
      <c r="AE254">
        <v>0</v>
      </c>
      <c r="AF254">
        <f>IF($A254="","",VLOOKUP($A254,DADOS!F:O,10,FALSE))</f>
        <v>0.931</v>
      </c>
      <c r="AG254">
        <f>IF(A254="","",IF(AF254="","",IF((AF254-AE254)*AD254*$E254/$D254&lt;1,"&lt;1",ROUND((AF254-AE254)*AD254*$E254/$D254,2))))</f>
        <v>93.1</v>
      </c>
      <c r="AH254">
        <v>1</v>
      </c>
      <c r="AI254">
        <v>0</v>
      </c>
      <c r="AJ254">
        <f>IF($A254="","",VLOOKUP($A254,DADOS!F:O,8,FALSE))</f>
        <v>0.275</v>
      </c>
      <c r="AK254">
        <f>IF(A254="","",IF(AJ254="","",IF((AJ254-AI254)*AH254*$E254/$D254&lt;1,"&lt;1",ROUND((AJ254-AI254)*AH254*$E254/$D254,2))))</f>
        <v>27.5</v>
      </c>
      <c r="AL254">
        <v>1</v>
      </c>
      <c r="AM254">
        <v>0</v>
      </c>
      <c r="AN254">
        <f>IF($A254="","",VLOOKUP($A254,DADOS!F:O,2,FALSE))</f>
        <v>31.029</v>
      </c>
      <c r="AO254">
        <f>IF(A254="","",IF(AN254="","",IF((AN254-AM254)*AL254*$E254/$D254/1000&lt;0.2,"&lt;0,2",ROUND((AN254-AM254)*AL254*$E254/$D254/1000,2))))</f>
        <v>3.1</v>
      </c>
      <c r="AP254">
        <v>1</v>
      </c>
      <c r="AR254">
        <f>IF($A254="","",VLOOKUP($A254,DADOS!F:P,11,FALSE))</f>
        <v>0</v>
      </c>
      <c r="AS254" t="str">
        <f>IF(E254="","",IF(AQ254="","",IF(AR254="","",IF((AR254-AQ254)*AP254*$E254/$D254&lt;1,"&lt;1",ROUND((AR254-AQ254)*AP254*$E254/$D254,2)))))</f>
        <v/>
      </c>
      <c r="AT254">
        <v>1</v>
      </c>
      <c r="AV254">
        <f>IF(A254="","",VLOOKUP(A254,DADOS!F:R,12,FALSE))</f>
        <v>0</v>
      </c>
      <c r="AW254" t="str">
        <f>IF(A254="","",IF(AU254="","",IF(AV254="","",IF((AV254-AU254)*AT254*$E254/$D254&lt;1,"&lt;1",ROUND((AV254-AU254)*AT254*$E254/$D254,2)))))</f>
        <v/>
      </c>
      <c r="AX254">
        <v>1</v>
      </c>
      <c r="AZ254">
        <f>IF($A254="","",VLOOKUP($A254,DADOS!F:R,13,FALSE))</f>
        <v>0</v>
      </c>
      <c r="BA254" t="str">
        <f>IF(A254="","",IF(AY254="","",IF(AZ254="","",IF((AZ254-AY254)*AX254*$E254/$D254&lt;1,"&lt;1",ROUND((AZ254-AY254)*AX254*$E254/$D254,2)))))</f>
        <v/>
      </c>
      <c r="BB254" t="str">
        <v>n.a.</v>
      </c>
      <c r="BC254" t="str">
        <v>Letícia</v>
      </c>
    </row>
    <row r="255">
      <c r="A255">
        <v>4</v>
      </c>
      <c r="B255" t="str">
        <f>IF(A255="","",A255&amp;"/20")</f>
        <v>4/20</v>
      </c>
      <c r="D255">
        <v>0.5</v>
      </c>
      <c r="E255">
        <v>50</v>
      </c>
      <c r="F255">
        <v>1</v>
      </c>
      <c r="G255">
        <v>0.287</v>
      </c>
      <c r="H255">
        <f>IF($A255="","",VLOOKUP($A255,DADOS!F:O,3,FALSE))</f>
        <v>10.997</v>
      </c>
      <c r="I255">
        <f>IF(A255="","",IF(H255="","",IF((H255-G255)*F255*$E255/$D255/1000&lt;0.2,"&lt;0,2",ROUND((H255-G255)*F255*$E255/$D255/1000,2))))</f>
        <v>1.07</v>
      </c>
      <c r="J255">
        <v>1</v>
      </c>
      <c r="K255">
        <v>8.969</v>
      </c>
      <c r="L255">
        <f>IF($A255="","",VLOOKUP($A255,DADOS!F:O,6,FALSE))</f>
        <v>9.448</v>
      </c>
      <c r="M255" t="str">
        <f>IF(A255="","",IF(L255="","",IF((L255-K255)*J255*$E255/$D255/1000&lt;0.2,"&lt;0,2",ROUND((L255-K255)*J255*$E255/$D255/1000,2))))</f>
        <v>&lt;0,2</v>
      </c>
      <c r="N255">
        <v>1</v>
      </c>
      <c r="O255">
        <v>0</v>
      </c>
      <c r="P255">
        <f>IF($A255="","",VLOOKUP($A255,DADOS!F:O,5,FALSE))</f>
        <v>30.748</v>
      </c>
      <c r="Q255">
        <f>IF(A255="","",IF(P255="","",IF((P255-O255)*N255*$E255/$D255/1000&lt;0.2,"&lt;0,2",ROUND((P255-O255)*N255*$E255/$D255/1000,2))))</f>
        <v>3.07</v>
      </c>
      <c r="R255">
        <v>1</v>
      </c>
      <c r="S255">
        <v>0</v>
      </c>
      <c r="T255">
        <f>IF($A255="","",VLOOKUP($A255,DADOS!F:O,4,FALSE))</f>
        <v>40.133</v>
      </c>
      <c r="U255">
        <f>IF(A255="","",IF(T255="","",IF((T255-S255)*R255*$E255/$D255/1000&lt;0.2,"&lt;0,2",ROUND((T255-S255)*R255*$E255/$D255/1000,2))))</f>
        <v>4.01</v>
      </c>
      <c r="V255">
        <v>1</v>
      </c>
      <c r="W255">
        <v>0</v>
      </c>
      <c r="X255">
        <f>IF($A255="","",VLOOKUP($A255,DADOS!F:O,9,FALSE))</f>
        <v>0.32</v>
      </c>
      <c r="Y255">
        <f>IF(A255="","",IF(X255="","",IF((X255-W255)*V255*$E255/$D255&lt;1,"&lt;1",ROUND((X255-W255)*V255*$E255/$D255,2))))</f>
        <v>32</v>
      </c>
      <c r="Z255">
        <v>1</v>
      </c>
      <c r="AA255">
        <v>0</v>
      </c>
      <c r="AB255">
        <f>IF($A255="","",VLOOKUP($A255,DADOS!F:O,7,FALSE))</f>
        <v>0.011</v>
      </c>
      <c r="AC255">
        <f>IF(A255="","",IF(AB255="","",IF((AB255-AA255)*Z255*$E255/$D255&lt;1,"&lt;1",ROUND((AB255-AA255)*Z255*$E255/$D255,2))))</f>
        <v>1.1</v>
      </c>
      <c r="AD255">
        <v>1</v>
      </c>
      <c r="AE255">
        <v>0</v>
      </c>
      <c r="AF255">
        <f>IF($A255="","",VLOOKUP($A255,DADOS!F:O,10,FALSE))</f>
        <v>0</v>
      </c>
      <c r="AG255" t="str">
        <f>IF(A255="","",IF(AF255="","",IF((AF255-AE255)*AD255*$E255/$D255&lt;1,"&lt;1",ROUND((AF255-AE255)*AD255*$E255/$D255,2))))</f>
        <v>&lt;1</v>
      </c>
      <c r="AH255">
        <v>1</v>
      </c>
      <c r="AI255">
        <v>0</v>
      </c>
      <c r="AJ255">
        <f>IF($A255="","",VLOOKUP($A255,DADOS!F:O,8,FALSE))</f>
        <v>0.387</v>
      </c>
      <c r="AK255">
        <f>IF(A255="","",IF(AJ255="","",IF((AJ255-AI255)*AH255*$E255/$D255&lt;1,"&lt;1",ROUND((AJ255-AI255)*AH255*$E255/$D255,2))))</f>
        <v>38.7</v>
      </c>
      <c r="AL255">
        <v>1</v>
      </c>
      <c r="AM255">
        <v>0</v>
      </c>
      <c r="AN255">
        <f>IF($A255="","",VLOOKUP($A255,DADOS!F:O,2,FALSE))</f>
        <v>1.341</v>
      </c>
      <c r="AO255" t="str">
        <f>IF(A255="","",IF(AN255="","",IF((AN255-AM255)*AL255*$E255/$D255/1000&lt;0.2,"&lt;0,2",ROUND((AN255-AM255)*AL255*$E255/$D255/1000,2))))</f>
        <v>&lt;0,2</v>
      </c>
      <c r="AP255">
        <v>1</v>
      </c>
      <c r="AR255">
        <f>IF($A255="","",VLOOKUP($A255,DADOS!F:P,11,FALSE))</f>
        <v>0</v>
      </c>
      <c r="AS255" t="str">
        <f>IF(E255="","",IF(AQ255="","",IF(AR255="","",IF((AR255-AQ255)*AP255*$E255/$D255&lt;1,"&lt;1",ROUND((AR255-AQ255)*AP255*$E255/$D255,2)))))</f>
        <v/>
      </c>
      <c r="AT255">
        <v>1</v>
      </c>
      <c r="AV255">
        <f>IF(A255="","",VLOOKUP(A255,DADOS!F:R,12,FALSE))</f>
        <v>0</v>
      </c>
      <c r="AW255" t="str">
        <f>IF(A255="","",IF(AU255="","",IF(AV255="","",IF((AV255-AU255)*AT255*$E255/$D255&lt;1,"&lt;1",ROUND((AV255-AU255)*AT255*$E255/$D255,2)))))</f>
        <v/>
      </c>
      <c r="AX255">
        <v>1</v>
      </c>
      <c r="AZ255">
        <f>IF($A255="","",VLOOKUP($A255,DADOS!F:R,13,FALSE))</f>
        <v>0</v>
      </c>
      <c r="BA255" t="str">
        <f>IF(A255="","",IF(AY255="","",IF(AZ255="","",IF((AZ255-AY255)*AX255*$E255/$D255&lt;1,"&lt;1",ROUND((AZ255-AY255)*AX255*$E255/$D255,2)))))</f>
        <v/>
      </c>
      <c r="BB255" t="str">
        <v>n.a.</v>
      </c>
      <c r="BC255" t="str">
        <v>Letícia</v>
      </c>
    </row>
    <row r="256">
      <c r="A256">
        <v>5</v>
      </c>
      <c r="B256" t="str">
        <f>IF(A256="","",A256&amp;"/20")</f>
        <v>5/20</v>
      </c>
      <c r="D256">
        <v>0.5</v>
      </c>
      <c r="E256">
        <v>50</v>
      </c>
      <c r="F256">
        <v>1</v>
      </c>
      <c r="G256">
        <v>0.287</v>
      </c>
      <c r="H256">
        <f>IF($A256="","",VLOOKUP($A256,DADOS!F:O,3,FALSE))</f>
        <v>9.579</v>
      </c>
      <c r="I256">
        <f>IF(A256="","",IF(H256="","",IF((H256-G256)*F256*$E256/$D256/1000&lt;0.2,"&lt;0,2",ROUND((H256-G256)*F256*$E256/$D256/1000,2))))</f>
        <v>0.93</v>
      </c>
      <c r="J256">
        <v>1</v>
      </c>
      <c r="K256">
        <v>8.969</v>
      </c>
      <c r="L256">
        <f>IF($A256="","",VLOOKUP($A256,DADOS!F:O,6,FALSE))</f>
        <v>11.05</v>
      </c>
      <c r="M256">
        <f>IF(A256="","",IF(L256="","",IF((L256-K256)*J256*$E256/$D256/1000&lt;0.2,"&lt;0,2",ROUND((L256-K256)*J256*$E256/$D256/1000,2))))</f>
        <v>0.21</v>
      </c>
      <c r="N256">
        <v>1</v>
      </c>
      <c r="O256">
        <v>0</v>
      </c>
      <c r="P256">
        <f>IF($A256="","",VLOOKUP($A256,DADOS!F:O,5,FALSE))</f>
        <v>23.767</v>
      </c>
      <c r="Q256">
        <f>IF(A256="","",IF(P256="","",IF((P256-O256)*N256*$E256/$D256/1000&lt;0.2,"&lt;0,2",ROUND((P256-O256)*N256*$E256/$D256/1000,2))))</f>
        <v>2.38</v>
      </c>
      <c r="R256">
        <v>1</v>
      </c>
      <c r="S256">
        <v>0</v>
      </c>
      <c r="T256">
        <f>IF($A256="","",VLOOKUP($A256,DADOS!F:O,4,FALSE))</f>
        <v>27</v>
      </c>
      <c r="U256">
        <f>IF(A256="","",IF(T256="","",IF((T256-S256)*R256*$E256/$D256/1000&lt;0.2,"&lt;0,2",ROUND((T256-S256)*R256*$E256/$D256/1000,2))))</f>
        <v>2.7</v>
      </c>
      <c r="V256">
        <v>1</v>
      </c>
      <c r="W256">
        <v>0</v>
      </c>
      <c r="X256">
        <f>IF($A256="","",VLOOKUP($A256,DADOS!F:O,9,FALSE))</f>
        <v>0.215</v>
      </c>
      <c r="Y256">
        <f>IF(A256="","",IF(X256="","",IF((X256-W256)*V256*$E256/$D256&lt;1,"&lt;1",ROUND((X256-W256)*V256*$E256/$D256,2))))</f>
        <v>21.5</v>
      </c>
      <c r="Z256">
        <v>1</v>
      </c>
      <c r="AA256">
        <v>0</v>
      </c>
      <c r="AB256">
        <f>IF($A256="","",VLOOKUP($A256,DADOS!F:O,7,FALSE))</f>
        <v>0.008</v>
      </c>
      <c r="AC256" t="str">
        <f>IF(A256="","",IF(AB256="","",IF((AB256-AA256)*Z256*$E256/$D256&lt;1,"&lt;1",ROUND((AB256-AA256)*Z256*$E256/$D256,2))))</f>
        <v>&lt;1</v>
      </c>
      <c r="AD256">
        <v>1</v>
      </c>
      <c r="AE256">
        <v>0</v>
      </c>
      <c r="AF256">
        <f>IF($A256="","",VLOOKUP($A256,DADOS!F:O,10,FALSE))</f>
        <v>0.002</v>
      </c>
      <c r="AG256" t="str">
        <f>IF(A256="","",IF(AF256="","",IF((AF256-AE256)*AD256*$E256/$D256&lt;1,"&lt;1",ROUND((AF256-AE256)*AD256*$E256/$D256,2))))</f>
        <v>&lt;1</v>
      </c>
      <c r="AH256">
        <v>1</v>
      </c>
      <c r="AI256">
        <v>0</v>
      </c>
      <c r="AJ256">
        <f>IF($A256="","",VLOOKUP($A256,DADOS!F:O,8,FALSE))</f>
        <v>0.792</v>
      </c>
      <c r="AK256">
        <f>IF(A256="","",IF(AJ256="","",IF((AJ256-AI256)*AH256*$E256/$D256&lt;1,"&lt;1",ROUND((AJ256-AI256)*AH256*$E256/$D256,2))))</f>
        <v>79.2</v>
      </c>
      <c r="AL256">
        <v>1</v>
      </c>
      <c r="AM256">
        <v>0</v>
      </c>
      <c r="AN256">
        <f>IF($A256="","",VLOOKUP($A256,DADOS!F:O,2,FALSE))</f>
        <v>1.193</v>
      </c>
      <c r="AO256" t="str">
        <f>IF(A256="","",IF(AN256="","",IF((AN256-AM256)*AL256*$E256/$D256/1000&lt;0.2,"&lt;0,2",ROUND((AN256-AM256)*AL256*$E256/$D256/1000,2))))</f>
        <v>&lt;0,2</v>
      </c>
      <c r="AP256">
        <v>1</v>
      </c>
      <c r="AR256">
        <f>IF($A256="","",VLOOKUP($A256,DADOS!F:P,11,FALSE))</f>
        <v>0</v>
      </c>
      <c r="AS256" t="str">
        <f>IF(E256="","",IF(AQ256="","",IF(AR256="","",IF((AR256-AQ256)*AP256*$E256/$D256&lt;1,"&lt;1",ROUND((AR256-AQ256)*AP256*$E256/$D256,2)))))</f>
        <v/>
      </c>
      <c r="AT256">
        <v>1</v>
      </c>
      <c r="AV256">
        <f>IF(A256="","",VLOOKUP(A256,DADOS!F:R,12,FALSE))</f>
        <v>0</v>
      </c>
      <c r="AW256" t="str">
        <f>IF(A256="","",IF(AU256="","",IF(AV256="","",IF((AV256-AU256)*AT256*$E256/$D256&lt;1,"&lt;1",ROUND((AV256-AU256)*AT256*$E256/$D256,2)))))</f>
        <v/>
      </c>
      <c r="AX256">
        <v>1</v>
      </c>
      <c r="AZ256">
        <f>IF($A256="","",VLOOKUP($A256,DADOS!F:R,13,FALSE))</f>
        <v>0</v>
      </c>
      <c r="BA256" t="str">
        <f>IF(A256="","",IF(AY256="","",IF(AZ256="","",IF((AZ256-AY256)*AX256*$E256/$D256&lt;1,"&lt;1",ROUND((AZ256-AY256)*AX256*$E256/$D256,2)))))</f>
        <v/>
      </c>
      <c r="BB256" t="str">
        <v>n.a.</v>
      </c>
      <c r="BC256" t="str">
        <v>Letícia</v>
      </c>
    </row>
    <row r="257">
      <c r="A257">
        <v>5</v>
      </c>
      <c r="B257" t="str">
        <f>IF(A257="","",A257&amp;"/20")</f>
        <v>5/20</v>
      </c>
      <c r="D257">
        <v>0.5</v>
      </c>
      <c r="E257">
        <v>50</v>
      </c>
      <c r="F257">
        <v>1</v>
      </c>
      <c r="G257">
        <v>0.287</v>
      </c>
      <c r="H257">
        <f>IF($A257="","",VLOOKUP($A257,DADOS!F:O,3,FALSE))</f>
        <v>9.579</v>
      </c>
      <c r="I257">
        <f>IF(A257="","",IF(H257="","",IF((H257-G257)*F257*$E257/$D257/1000&lt;0.2,"&lt;0,2",ROUND((H257-G257)*F257*$E257/$D257/1000,2))))</f>
        <v>0.93</v>
      </c>
      <c r="J257">
        <v>1</v>
      </c>
      <c r="K257">
        <v>8.969</v>
      </c>
      <c r="L257">
        <f>IF($A257="","",VLOOKUP($A257,DADOS!F:O,6,FALSE))</f>
        <v>11.05</v>
      </c>
      <c r="M257">
        <f>IF(A257="","",IF(L257="","",IF((L257-K257)*J257*$E257/$D257/1000&lt;0.2,"&lt;0,2",ROUND((L257-K257)*J257*$E257/$D257/1000,2))))</f>
        <v>0.21</v>
      </c>
      <c r="N257">
        <v>1</v>
      </c>
      <c r="O257">
        <v>0</v>
      </c>
      <c r="P257">
        <f>IF($A257="","",VLOOKUP($A257,DADOS!F:O,5,FALSE))</f>
        <v>23.767</v>
      </c>
      <c r="Q257">
        <f>IF(A257="","",IF(P257="","",IF((P257-O257)*N257*$E257/$D257/1000&lt;0.2,"&lt;0,2",ROUND((P257-O257)*N257*$E257/$D257/1000,2))))</f>
        <v>2.38</v>
      </c>
      <c r="R257">
        <v>1</v>
      </c>
      <c r="S257">
        <v>0</v>
      </c>
      <c r="T257">
        <f>IF($A257="","",VLOOKUP($A257,DADOS!F:O,4,FALSE))</f>
        <v>27</v>
      </c>
      <c r="U257">
        <f>IF(A257="","",IF(T257="","",IF((T257-S257)*R257*$E257/$D257/1000&lt;0.2,"&lt;0,2",ROUND((T257-S257)*R257*$E257/$D257/1000,2))))</f>
        <v>2.7</v>
      </c>
      <c r="V257">
        <v>1</v>
      </c>
      <c r="W257">
        <v>0</v>
      </c>
      <c r="X257">
        <f>IF($A257="","",VLOOKUP($A257,DADOS!F:O,9,FALSE))</f>
        <v>0.215</v>
      </c>
      <c r="Y257">
        <f>IF(A257="","",IF(X257="","",IF((X257-W257)*V257*$E257/$D257&lt;1,"&lt;1",ROUND((X257-W257)*V257*$E257/$D257,2))))</f>
        <v>21.5</v>
      </c>
      <c r="Z257">
        <v>1</v>
      </c>
      <c r="AA257">
        <v>0</v>
      </c>
      <c r="AB257">
        <f>IF($A257="","",VLOOKUP($A257,DADOS!F:O,7,FALSE))</f>
        <v>0.008</v>
      </c>
      <c r="AC257" t="str">
        <f>IF(A257="","",IF(AB257="","",IF((AB257-AA257)*Z257*$E257/$D257&lt;1,"&lt;1",ROUND((AB257-AA257)*Z257*$E257/$D257,2))))</f>
        <v>&lt;1</v>
      </c>
      <c r="AD257">
        <v>1</v>
      </c>
      <c r="AE257">
        <v>0</v>
      </c>
      <c r="AF257">
        <f>IF($A257="","",VLOOKUP($A257,DADOS!F:O,10,FALSE))</f>
        <v>0.002</v>
      </c>
      <c r="AG257" t="str">
        <f>IF(A257="","",IF(AF257="","",IF((AF257-AE257)*AD257*$E257/$D257&lt;1,"&lt;1",ROUND((AF257-AE257)*AD257*$E257/$D257,2))))</f>
        <v>&lt;1</v>
      </c>
      <c r="AH257">
        <v>1</v>
      </c>
      <c r="AI257">
        <v>0</v>
      </c>
      <c r="AJ257">
        <f>IF($A257="","",VLOOKUP($A257,DADOS!F:O,8,FALSE))</f>
        <v>0.792</v>
      </c>
      <c r="AK257">
        <f>IF(A257="","",IF(AJ257="","",IF((AJ257-AI257)*AH257*$E257/$D257&lt;1,"&lt;1",ROUND((AJ257-AI257)*AH257*$E257/$D257,2))))</f>
        <v>79.2</v>
      </c>
      <c r="AL257">
        <v>1</v>
      </c>
      <c r="AM257">
        <v>0</v>
      </c>
      <c r="AN257">
        <f>IF($A257="","",VLOOKUP($A257,DADOS!F:O,2,FALSE))</f>
        <v>1.193</v>
      </c>
      <c r="AO257" t="str">
        <f>IF(A257="","",IF(AN257="","",IF((AN257-AM257)*AL257*$E257/$D257/1000&lt;0.2,"&lt;0,2",ROUND((AN257-AM257)*AL257*$E257/$D257/1000,2))))</f>
        <v>&lt;0,2</v>
      </c>
      <c r="AP257">
        <v>1</v>
      </c>
      <c r="AR257">
        <f>IF($A257="","",VLOOKUP($A257,DADOS!F:P,11,FALSE))</f>
        <v>0</v>
      </c>
      <c r="AS257" t="str">
        <f>IF(E257="","",IF(AQ257="","",IF(AR257="","",IF((AR257-AQ257)*AP257*$E257/$D257&lt;1,"&lt;1",ROUND((AR257-AQ257)*AP257*$E257/$D257,2)))))</f>
        <v/>
      </c>
      <c r="AT257">
        <v>1</v>
      </c>
      <c r="AV257">
        <f>IF(A257="","",VLOOKUP(A257,DADOS!F:R,12,FALSE))</f>
        <v>0</v>
      </c>
      <c r="AW257" t="str">
        <f>IF(A257="","",IF(AU257="","",IF(AV257="","",IF((AV257-AU257)*AT257*$E257/$D257&lt;1,"&lt;1",ROUND((AV257-AU257)*AT257*$E257/$D257,2)))))</f>
        <v/>
      </c>
      <c r="AX257">
        <v>1</v>
      </c>
      <c r="AZ257">
        <f>IF($A257="","",VLOOKUP($A257,DADOS!F:R,13,FALSE))</f>
        <v>0</v>
      </c>
      <c r="BA257" t="str">
        <f>IF(A257="","",IF(AY257="","",IF(AZ257="","",IF((AZ257-AY257)*AX257*$E257/$D257&lt;1,"&lt;1",ROUND((AZ257-AY257)*AX257*$E257/$D257,2)))))</f>
        <v/>
      </c>
      <c r="BB257" t="str">
        <v>n.a.</v>
      </c>
      <c r="BC257" t="str">
        <v>Letícia</v>
      </c>
    </row>
    <row r="258">
      <c r="A258">
        <v>6</v>
      </c>
      <c r="B258" t="str">
        <f>IF(A258="","",A258&amp;"/20")</f>
        <v>6/20</v>
      </c>
      <c r="D258">
        <v>0.5</v>
      </c>
      <c r="E258">
        <v>50</v>
      </c>
      <c r="F258">
        <v>1</v>
      </c>
      <c r="G258">
        <v>0.287</v>
      </c>
      <c r="H258">
        <f>IF($A258="","",VLOOKUP($A258,DADOS!F:O,3,FALSE))</f>
        <v>28.928</v>
      </c>
      <c r="I258">
        <f>IF(A258="","",IF(H258="","",IF((H258-G258)*F258*$E258/$D258/1000&lt;0.2,"&lt;0,2",ROUND((H258-G258)*F258*$E258/$D258/1000,2))))</f>
        <v>2.86</v>
      </c>
      <c r="J258">
        <v>1</v>
      </c>
      <c r="K258">
        <v>8.969</v>
      </c>
      <c r="L258">
        <f>IF($A258="","",VLOOKUP($A258,DADOS!F:O,6,FALSE))</f>
        <v>36.183</v>
      </c>
      <c r="M258">
        <f>IF(A258="","",IF(L258="","",IF((L258-K258)*J258*$E258/$D258/1000&lt;0.2,"&lt;0,2",ROUND((L258-K258)*J258*$E258/$D258/1000,2))))</f>
        <v>2.72</v>
      </c>
      <c r="N258">
        <v>1</v>
      </c>
      <c r="O258">
        <v>0</v>
      </c>
      <c r="P258" t="str">
        <f>IF($A258="","",VLOOKUP($A258,DADOS!F:O,5,FALSE))</f>
        <v>&gt; 61,053</v>
      </c>
      <c r="Q258" t="e">
        <f>IF(A258="","",IF(P258="","",IF((P258-O258)*N258*$E258/$D258/1000&lt;0.2,"&lt;0,2",ROUND((P258-O258)*N258*$E258/$D258/1000,2))))</f>
        <v>#VALUE!</v>
      </c>
      <c r="R258">
        <v>1</v>
      </c>
      <c r="S258">
        <v>0</v>
      </c>
      <c r="T258">
        <f>IF($A258="","",VLOOKUP($A258,DADOS!F:O,4,FALSE))</f>
        <v>211.521</v>
      </c>
      <c r="U258">
        <f>IF(A258="","",IF(T258="","",IF((T258-S258)*R258*$E258/$D258/1000&lt;0.2,"&lt;0,2",ROUND((T258-S258)*R258*$E258/$D258/1000,2))))</f>
        <v>21.15</v>
      </c>
      <c r="V258">
        <v>1</v>
      </c>
      <c r="W258">
        <v>0</v>
      </c>
      <c r="X258">
        <f>IF($A258="","",VLOOKUP($A258,DADOS!F:O,9,FALSE))</f>
        <v>3.515</v>
      </c>
      <c r="Y258">
        <f>IF(A258="","",IF(X258="","",IF((X258-W258)*V258*$E258/$D258&lt;1,"&lt;1",ROUND((X258-W258)*V258*$E258/$D258,2))))</f>
        <v>351.5</v>
      </c>
      <c r="Z258">
        <v>1</v>
      </c>
      <c r="AA258">
        <v>0</v>
      </c>
      <c r="AB258">
        <f>IF($A258="","",VLOOKUP($A258,DADOS!F:O,7,FALSE))</f>
        <v>0.137</v>
      </c>
      <c r="AC258">
        <f>IF(A258="","",IF(AB258="","",IF((AB258-AA258)*Z258*$E258/$D258&lt;1,"&lt;1",ROUND((AB258-AA258)*Z258*$E258/$D258,2))))</f>
        <v>13.7</v>
      </c>
      <c r="AD258">
        <v>1</v>
      </c>
      <c r="AE258">
        <v>0</v>
      </c>
      <c r="AF258">
        <f>IF($A258="","",VLOOKUP($A258,DADOS!F:O,10,FALSE))</f>
        <v>0.218</v>
      </c>
      <c r="AG258">
        <f>IF(A258="","",IF(AF258="","",IF((AF258-AE258)*AD258*$E258/$D258&lt;1,"&lt;1",ROUND((AF258-AE258)*AD258*$E258/$D258,2))))</f>
        <v>21.8</v>
      </c>
      <c r="AH258">
        <v>1</v>
      </c>
      <c r="AI258">
        <v>0</v>
      </c>
      <c r="AJ258">
        <f>IF($A258="","",VLOOKUP($A258,DADOS!F:O,8,FALSE))</f>
        <v>0.606</v>
      </c>
      <c r="AK258">
        <f>IF(A258="","",IF(AJ258="","",IF((AJ258-AI258)*AH258*$E258/$D258&lt;1,"&lt;1",ROUND((AJ258-AI258)*AH258*$E258/$D258,2))))</f>
        <v>60.6</v>
      </c>
      <c r="AL258">
        <v>1</v>
      </c>
      <c r="AM258">
        <v>0</v>
      </c>
      <c r="AN258">
        <f>IF($A258="","",VLOOKUP($A258,DADOS!F:O,2,FALSE))</f>
        <v>39.669</v>
      </c>
      <c r="AO258">
        <f>IF(A258="","",IF(AN258="","",IF((AN258-AM258)*AL258*$E258/$D258/1000&lt;0.2,"&lt;0,2",ROUND((AN258-AM258)*AL258*$E258/$D258/1000,2))))</f>
        <v>3.97</v>
      </c>
      <c r="AP258">
        <v>1</v>
      </c>
      <c r="AR258">
        <f>IF($A258="","",VLOOKUP($A258,DADOS!F:P,11,FALSE))</f>
        <v>0</v>
      </c>
      <c r="AS258" t="str">
        <f>IF(E258="","",IF(AQ258="","",IF(AR258="","",IF((AR258-AQ258)*AP258*$E258/$D258&lt;1,"&lt;1",ROUND((AR258-AQ258)*AP258*$E258/$D258,2)))))</f>
        <v/>
      </c>
      <c r="AT258">
        <v>1</v>
      </c>
      <c r="AV258">
        <f>IF(A258="","",VLOOKUP(A258,DADOS!F:R,12,FALSE))</f>
        <v>0</v>
      </c>
      <c r="AW258" t="str">
        <f>IF(A258="","",IF(AU258="","",IF(AV258="","",IF((AV258-AU258)*AT258*$E258/$D258&lt;1,"&lt;1",ROUND((AV258-AU258)*AT258*$E258/$D258,2)))))</f>
        <v/>
      </c>
      <c r="AX258">
        <v>1</v>
      </c>
      <c r="AZ258">
        <f>IF($A258="","",VLOOKUP($A258,DADOS!F:R,13,FALSE))</f>
        <v>0</v>
      </c>
      <c r="BA258" t="str">
        <f>IF(A258="","",IF(AY258="","",IF(AZ258="","",IF((AZ258-AY258)*AX258*$E258/$D258&lt;1,"&lt;1",ROUND((AZ258-AY258)*AX258*$E258/$D258,2)))))</f>
        <v/>
      </c>
      <c r="BB258" t="str">
        <v>n.a.</v>
      </c>
      <c r="BC258" t="str">
        <v>Letícia</v>
      </c>
    </row>
    <row r="259">
      <c r="A259">
        <v>6</v>
      </c>
      <c r="B259" t="str">
        <f>IF(A259="","",A259&amp;"/20")</f>
        <v>6/20</v>
      </c>
      <c r="D259">
        <v>0.5</v>
      </c>
      <c r="E259">
        <v>50</v>
      </c>
      <c r="F259">
        <v>1</v>
      </c>
      <c r="G259">
        <v>0.287</v>
      </c>
      <c r="H259">
        <f>IF($A259="","",VLOOKUP($A259,DADOS!F:O,3,FALSE))</f>
        <v>28.928</v>
      </c>
      <c r="I259">
        <f>IF(A259="","",IF(H259="","",IF((H259-G259)*F259*$E259/$D259/1000&lt;0.2,"&lt;0,2",ROUND((H259-G259)*F259*$E259/$D259/1000,2))))</f>
        <v>2.86</v>
      </c>
      <c r="J259">
        <v>1</v>
      </c>
      <c r="K259">
        <v>8.969</v>
      </c>
      <c r="L259">
        <f>IF($A259="","",VLOOKUP($A259,DADOS!F:O,6,FALSE))</f>
        <v>36.183</v>
      </c>
      <c r="M259">
        <f>IF(A259="","",IF(L259="","",IF((L259-K259)*J259*$E259/$D259/1000&lt;0.2,"&lt;0,2",ROUND((L259-K259)*J259*$E259/$D259/1000,2))))</f>
        <v>2.72</v>
      </c>
      <c r="N259">
        <v>1</v>
      </c>
      <c r="O259">
        <v>0</v>
      </c>
      <c r="P259" t="str">
        <f>IF($A259="","",VLOOKUP($A259,DADOS!F:O,5,FALSE))</f>
        <v>&gt; 61,053</v>
      </c>
      <c r="Q259" t="e">
        <f>IF(A259="","",IF(P259="","",IF((P259-O259)*N259*$E259/$D259/1000&lt;0.2,"&lt;0,2",ROUND((P259-O259)*N259*$E259/$D259/1000,2))))</f>
        <v>#VALUE!</v>
      </c>
      <c r="R259">
        <v>1</v>
      </c>
      <c r="S259">
        <v>0</v>
      </c>
      <c r="T259">
        <f>IF($A259="","",VLOOKUP($A259,DADOS!F:O,4,FALSE))</f>
        <v>211.521</v>
      </c>
      <c r="U259">
        <f>IF(A259="","",IF(T259="","",IF((T259-S259)*R259*$E259/$D259/1000&lt;0.2,"&lt;0,2",ROUND((T259-S259)*R259*$E259/$D259/1000,2))))</f>
        <v>21.15</v>
      </c>
      <c r="V259">
        <v>1</v>
      </c>
      <c r="W259">
        <v>0</v>
      </c>
      <c r="X259">
        <f>IF($A259="","",VLOOKUP($A259,DADOS!F:O,9,FALSE))</f>
        <v>3.515</v>
      </c>
      <c r="Y259">
        <f>IF(A259="","",IF(X259="","",IF((X259-W259)*V259*$E259/$D259&lt;1,"&lt;1",ROUND((X259-W259)*V259*$E259/$D259,2))))</f>
        <v>351.5</v>
      </c>
      <c r="Z259">
        <v>1</v>
      </c>
      <c r="AA259">
        <v>0</v>
      </c>
      <c r="AB259">
        <f>IF($A259="","",VLOOKUP($A259,DADOS!F:O,7,FALSE))</f>
        <v>0.137</v>
      </c>
      <c r="AC259">
        <f>IF(A259="","",IF(AB259="","",IF((AB259-AA259)*Z259*$E259/$D259&lt;1,"&lt;1",ROUND((AB259-AA259)*Z259*$E259/$D259,2))))</f>
        <v>13.7</v>
      </c>
      <c r="AD259">
        <v>1</v>
      </c>
      <c r="AE259">
        <v>0</v>
      </c>
      <c r="AF259">
        <f>IF($A259="","",VLOOKUP($A259,DADOS!F:O,10,FALSE))</f>
        <v>0.218</v>
      </c>
      <c r="AG259">
        <f>IF(A259="","",IF(AF259="","",IF((AF259-AE259)*AD259*$E259/$D259&lt;1,"&lt;1",ROUND((AF259-AE259)*AD259*$E259/$D259,2))))</f>
        <v>21.8</v>
      </c>
      <c r="AH259">
        <v>1</v>
      </c>
      <c r="AI259">
        <v>0</v>
      </c>
      <c r="AJ259">
        <f>IF($A259="","",VLOOKUP($A259,DADOS!F:O,8,FALSE))</f>
        <v>0.606</v>
      </c>
      <c r="AK259">
        <f>IF(A259="","",IF(AJ259="","",IF((AJ259-AI259)*AH259*$E259/$D259&lt;1,"&lt;1",ROUND((AJ259-AI259)*AH259*$E259/$D259,2))))</f>
        <v>60.6</v>
      </c>
      <c r="AL259">
        <v>1</v>
      </c>
      <c r="AM259">
        <v>0</v>
      </c>
      <c r="AN259">
        <f>IF($A259="","",VLOOKUP($A259,DADOS!F:O,2,FALSE))</f>
        <v>39.669</v>
      </c>
      <c r="AO259">
        <f>IF(A259="","",IF(AN259="","",IF((AN259-AM259)*AL259*$E259/$D259/1000&lt;0.2,"&lt;0,2",ROUND((AN259-AM259)*AL259*$E259/$D259/1000,2))))</f>
        <v>3.97</v>
      </c>
      <c r="AP259">
        <v>1</v>
      </c>
      <c r="AR259">
        <f>IF($A259="","",VLOOKUP($A259,DADOS!F:P,11,FALSE))</f>
        <v>0</v>
      </c>
      <c r="AS259" t="str">
        <f>IF(E259="","",IF(AQ259="","",IF(AR259="","",IF((AR259-AQ259)*AP259*$E259/$D259&lt;1,"&lt;1",ROUND((AR259-AQ259)*AP259*$E259/$D259,2)))))</f>
        <v/>
      </c>
      <c r="AT259">
        <v>1</v>
      </c>
      <c r="AV259">
        <f>IF(A259="","",VLOOKUP(A259,DADOS!F:R,12,FALSE))</f>
        <v>0</v>
      </c>
      <c r="AW259" t="str">
        <f>IF(A259="","",IF(AU259="","",IF(AV259="","",IF((AV259-AU259)*AT259*$E259/$D259&lt;1,"&lt;1",ROUND((AV259-AU259)*AT259*$E259/$D259,2)))))</f>
        <v/>
      </c>
      <c r="AX259">
        <v>1</v>
      </c>
      <c r="AZ259">
        <f>IF($A259="","",VLOOKUP($A259,DADOS!F:R,13,FALSE))</f>
        <v>0</v>
      </c>
      <c r="BA259" t="str">
        <f>IF(A259="","",IF(AY259="","",IF(AZ259="","",IF((AZ259-AY259)*AX259*$E259/$D259&lt;1,"&lt;1",ROUND((AZ259-AY259)*AX259*$E259/$D259,2)))))</f>
        <v/>
      </c>
      <c r="BB259" t="str">
        <v>n.a.</v>
      </c>
      <c r="BC259" t="str">
        <v>Letícia</v>
      </c>
    </row>
    <row r="260">
      <c r="A260" t="str">
        <v>0625</v>
      </c>
      <c r="B260" t="str">
        <f>IF(A260="","",A260&amp;"/20")</f>
        <v>0625/20</v>
      </c>
      <c r="D260">
        <v>0.5</v>
      </c>
      <c r="E260">
        <v>50</v>
      </c>
      <c r="F260">
        <v>1</v>
      </c>
      <c r="G260">
        <v>0.287</v>
      </c>
      <c r="H260">
        <f>IF($A260="","",VLOOKUP($A260,DADOS!F:O,3,FALSE))</f>
        <v>33.922</v>
      </c>
      <c r="I260">
        <f>IF(A260="","",IF(H260="","",IF((H260-G260)*F260*$E260/$D260/1000&lt;0.2,"&lt;0,2",ROUND((H260-G260)*F260*$E260/$D260/1000,2))))</f>
        <v>3.36</v>
      </c>
      <c r="J260">
        <v>1</v>
      </c>
      <c r="K260">
        <v>8.969</v>
      </c>
      <c r="L260">
        <f>IF($A260="","",VLOOKUP($A260,DADOS!F:O,6,FALSE))</f>
        <v>23.949</v>
      </c>
      <c r="M260">
        <f>IF(A260="","",IF(L260="","",IF((L260-K260)*J260*$E260/$D260/1000&lt;0.2,"&lt;0,2",ROUND((L260-K260)*J260*$E260/$D260/1000,2))))</f>
        <v>1.5</v>
      </c>
      <c r="N260">
        <v>1</v>
      </c>
      <c r="O260">
        <v>0</v>
      </c>
      <c r="P260">
        <f>IF($A260="","",VLOOKUP($A260,DADOS!F:O,5,FALSE))</f>
        <v>29.981</v>
      </c>
      <c r="Q260">
        <f>IF(A260="","",IF(P260="","",IF((P260-O260)*N260*$E260/$D260/1000&lt;0.2,"&lt;0,2",ROUND((P260-O260)*N260*$E260/$D260/1000,2))))</f>
        <v>3</v>
      </c>
      <c r="R260">
        <v>1</v>
      </c>
      <c r="S260">
        <v>0</v>
      </c>
      <c r="T260">
        <f>IF($A260="","",VLOOKUP($A260,DADOS!F:O,4,FALSE))</f>
        <v>193.349</v>
      </c>
      <c r="U260">
        <f>IF(A260="","",IF(T260="","",IF((T260-S260)*R260*$E260/$D260/1000&lt;0.2,"&lt;0,2",ROUND((T260-S260)*R260*$E260/$D260/1000,2))))</f>
        <v>19.33</v>
      </c>
      <c r="V260">
        <v>1</v>
      </c>
      <c r="W260">
        <v>0</v>
      </c>
      <c r="X260">
        <f>IF($A260="","",VLOOKUP($A260,DADOS!F:O,9,FALSE))</f>
        <v>0.907</v>
      </c>
      <c r="Y260">
        <f>IF(A260="","",IF(X260="","",IF((X260-W260)*V260*$E260/$D260&lt;1,"&lt;1",ROUND((X260-W260)*V260*$E260/$D260,2))))</f>
        <v>90.7</v>
      </c>
      <c r="Z260">
        <v>1</v>
      </c>
      <c r="AA260">
        <v>0</v>
      </c>
      <c r="AB260">
        <f>IF($A260="","",VLOOKUP($A260,DADOS!F:O,7,FALSE))</f>
        <v>0.15</v>
      </c>
      <c r="AC260">
        <f>IF(A260="","",IF(AB260="","",IF((AB260-AA260)*Z260*$E260/$D260&lt;1,"&lt;1",ROUND((AB260-AA260)*Z260*$E260/$D260,2))))</f>
        <v>15</v>
      </c>
      <c r="AD260">
        <v>1</v>
      </c>
      <c r="AE260">
        <v>0</v>
      </c>
      <c r="AF260">
        <f>IF($A260="","",VLOOKUP($A260,DADOS!F:O,10,FALSE))</f>
        <v>0.724</v>
      </c>
      <c r="AG260">
        <f>IF(A260="","",IF(AF260="","",IF((AF260-AE260)*AD260*$E260/$D260&lt;1,"&lt;1",ROUND((AF260-AE260)*AD260*$E260/$D260,2))))</f>
        <v>72.4</v>
      </c>
      <c r="AH260">
        <v>1</v>
      </c>
      <c r="AI260">
        <v>0</v>
      </c>
      <c r="AJ260">
        <f>IF($A260="","",VLOOKUP($A260,DADOS!F:O,8,FALSE))</f>
        <v>0.613</v>
      </c>
      <c r="AK260">
        <f>IF(A260="","",IF(AJ260="","",IF((AJ260-AI260)*AH260*$E260/$D260&lt;1,"&lt;1",ROUND((AJ260-AI260)*AH260*$E260/$D260,2))))</f>
        <v>61.3</v>
      </c>
      <c r="AL260">
        <v>1</v>
      </c>
      <c r="AM260">
        <v>0</v>
      </c>
      <c r="AN260">
        <f>IF($A260="","",VLOOKUP($A260,DADOS!F:O,2,FALSE))</f>
        <v>87.987</v>
      </c>
      <c r="AO260">
        <f>IF(A260="","",IF(AN260="","",IF((AN260-AM260)*AL260*$E260/$D260/1000&lt;0.2,"&lt;0,2",ROUND((AN260-AM260)*AL260*$E260/$D260/1000,2))))</f>
        <v>8.8</v>
      </c>
      <c r="AP260">
        <v>1</v>
      </c>
      <c r="AR260">
        <f>IF($A260="","",VLOOKUP($A260,DADOS!F:P,11,FALSE))</f>
        <v>0</v>
      </c>
      <c r="AS260" t="str">
        <f>IF(E260="","",IF(AQ260="","",IF(AR260="","",IF((AR260-AQ260)*AP260*$E260/$D260&lt;1,"&lt;1",ROUND((AR260-AQ260)*AP260*$E260/$D260,2)))))</f>
        <v/>
      </c>
      <c r="AT260">
        <v>1</v>
      </c>
      <c r="AV260">
        <f>IF(A260="","",VLOOKUP(A260,DADOS!F:R,12,FALSE))</f>
        <v>0</v>
      </c>
      <c r="AW260" t="str">
        <f>IF(A260="","",IF(AU260="","",IF(AV260="","",IF((AV260-AU260)*AT260*$E260/$D260&lt;1,"&lt;1",ROUND((AV260-AU260)*AT260*$E260/$D260,2)))))</f>
        <v/>
      </c>
      <c r="AX260">
        <v>1</v>
      </c>
      <c r="AZ260">
        <f>IF($A260="","",VLOOKUP($A260,DADOS!F:R,13,FALSE))</f>
        <v>0</v>
      </c>
      <c r="BA260" t="str">
        <f>IF(A260="","",IF(AY260="","",IF(AZ260="","",IF((AZ260-AY260)*AX260*$E260/$D260&lt;1,"&lt;1",ROUND((AZ260-AY260)*AX260*$E260/$D260,2)))))</f>
        <v/>
      </c>
      <c r="BB260" t="str">
        <v>n.a.</v>
      </c>
      <c r="BC260" t="str">
        <v>Letícia</v>
      </c>
    </row>
    <row r="261">
      <c r="A261" t="str">
        <v>PDS-230120-1</v>
      </c>
      <c r="B261" t="str">
        <f>IF(A261="","",A261&amp;"/20")</f>
        <v>PDS-230120-1/20</v>
      </c>
      <c r="D261">
        <v>0.5</v>
      </c>
      <c r="E261">
        <v>50</v>
      </c>
      <c r="F261">
        <v>1</v>
      </c>
      <c r="G261">
        <v>0.287</v>
      </c>
      <c r="H261">
        <f>IF($A261="","",VLOOKUP($A261,DADOS!F:O,3,FALSE))</f>
        <v>19.851</v>
      </c>
      <c r="I261">
        <f>IF(A261="","",IF(H261="","",IF((H261-G261)*F261*$E261/$D261/1000&lt;0.2,"&lt;0,2",ROUND((H261-G261)*F261*$E261/$D261/1000,2))))</f>
        <v>1.96</v>
      </c>
      <c r="J261">
        <v>1</v>
      </c>
      <c r="K261">
        <v>8.969</v>
      </c>
      <c r="L261">
        <f>IF($A261="","",VLOOKUP($A261,DADOS!F:O,6,FALSE))</f>
        <v>7.945</v>
      </c>
      <c r="M261" t="str">
        <f>IF(A261="","",IF(L261="","",IF((L261-K261)*J261*$E261/$D261/1000&lt;0.2,"&lt;0,2",ROUND((L261-K261)*J261*$E261/$D261/1000,2))))</f>
        <v>&lt;0,2</v>
      </c>
      <c r="N261">
        <v>1</v>
      </c>
      <c r="O261">
        <v>0</v>
      </c>
      <c r="P261">
        <f>IF($A261="","",VLOOKUP($A261,DADOS!F:O,5,FALSE))</f>
        <v>7.601</v>
      </c>
      <c r="Q261">
        <f>IF(A261="","",IF(P261="","",IF((P261-O261)*N261*$E261/$D261/1000&lt;0.2,"&lt;0,2",ROUND((P261-O261)*N261*$E261/$D261/1000,2))))</f>
        <v>0.76</v>
      </c>
      <c r="R261">
        <v>1</v>
      </c>
      <c r="S261">
        <v>0</v>
      </c>
      <c r="T261">
        <f>IF($A261="","",VLOOKUP($A261,DADOS!F:O,4,FALSE))</f>
        <v>39.075</v>
      </c>
      <c r="U261">
        <f>IF(A261="","",IF(T261="","",IF((T261-S261)*R261*$E261/$D261/1000&lt;0.2,"&lt;0,2",ROUND((T261-S261)*R261*$E261/$D261/1000,2))))</f>
        <v>3.91</v>
      </c>
      <c r="V261">
        <v>1</v>
      </c>
      <c r="W261">
        <v>0</v>
      </c>
      <c r="X261">
        <f>IF($A261="","",VLOOKUP($A261,DADOS!F:O,9,FALSE))</f>
        <v>1.562</v>
      </c>
      <c r="Y261">
        <f>IF(A261="","",IF(X261="","",IF((X261-W261)*V261*$E261/$D261&lt;1,"&lt;1",ROUND((X261-W261)*V261*$E261/$D261,2))))</f>
        <v>156.2</v>
      </c>
      <c r="Z261">
        <v>1</v>
      </c>
      <c r="AA261">
        <v>0</v>
      </c>
      <c r="AB261">
        <f>IF($A261="","",VLOOKUP($A261,DADOS!F:O,7,FALSE))</f>
        <v>0.151</v>
      </c>
      <c r="AC261">
        <f>IF(A261="","",IF(AB261="","",IF((AB261-AA261)*Z261*$E261/$D261&lt;1,"&lt;1",ROUND((AB261-AA261)*Z261*$E261/$D261,2))))</f>
        <v>15.1</v>
      </c>
      <c r="AD261">
        <v>1</v>
      </c>
      <c r="AE261">
        <v>0</v>
      </c>
      <c r="AF261">
        <f>IF($A261="","",VLOOKUP($A261,DADOS!F:O,10,FALSE))</f>
        <v>1.563</v>
      </c>
      <c r="AG261">
        <f>IF(A261="","",IF(AF261="","",IF((AF261-AE261)*AD261*$E261/$D261&lt;1,"&lt;1",ROUND((AF261-AE261)*AD261*$E261/$D261,2))))</f>
        <v>156.3</v>
      </c>
      <c r="AH261">
        <v>1</v>
      </c>
      <c r="AI261">
        <v>0</v>
      </c>
      <c r="AJ261">
        <f>IF($A261="","",VLOOKUP($A261,DADOS!F:O,8,FALSE))</f>
        <v>0.16</v>
      </c>
      <c r="AK261">
        <f>IF(A261="","",IF(AJ261="","",IF((AJ261-AI261)*AH261*$E261/$D261&lt;1,"&lt;1",ROUND((AJ261-AI261)*AH261*$E261/$D261,2))))</f>
        <v>16</v>
      </c>
      <c r="AL261">
        <v>1</v>
      </c>
      <c r="AM261">
        <v>0</v>
      </c>
      <c r="AN261">
        <f>IF($A261="","",VLOOKUP($A261,DADOS!F:O,2,FALSE))</f>
        <v>37.832</v>
      </c>
      <c r="AO261">
        <f>IF(A261="","",IF(AN261="","",IF((AN261-AM261)*AL261*$E261/$D261/1000&lt;0.2,"&lt;0,2",ROUND((AN261-AM261)*AL261*$E261/$D261/1000,2))))</f>
        <v>3.78</v>
      </c>
      <c r="AP261">
        <v>1</v>
      </c>
      <c r="AR261">
        <f>IF($A261="","",VLOOKUP($A261,DADOS!F:P,11,FALSE))</f>
        <v>0</v>
      </c>
      <c r="AS261" t="str">
        <f>IF(E261="","",IF(AQ261="","",IF(AR261="","",IF((AR261-AQ261)*AP261*$E261/$D261&lt;1,"&lt;1",ROUND((AR261-AQ261)*AP261*$E261/$D261,2)))))</f>
        <v/>
      </c>
      <c r="AT261">
        <v>1</v>
      </c>
      <c r="AV261">
        <f>IF(A261="","",VLOOKUP(A261,DADOS!F:R,12,FALSE))</f>
        <v>0</v>
      </c>
      <c r="AW261" t="str">
        <f>IF(A261="","",IF(AU261="","",IF(AV261="","",IF((AV261-AU261)*AT261*$E261/$D261&lt;1,"&lt;1",ROUND((AV261-AU261)*AT261*$E261/$D261,2)))))</f>
        <v/>
      </c>
      <c r="AX261">
        <v>1</v>
      </c>
      <c r="AZ261">
        <f>IF($A261="","",VLOOKUP($A261,DADOS!F:R,13,FALSE))</f>
        <v>0</v>
      </c>
      <c r="BA261" t="str">
        <f>IF(A261="","",IF(AY261="","",IF(AZ261="","",IF((AZ261-AY261)*AX261*$E261/$D261&lt;1,"&lt;1",ROUND((AZ261-AY261)*AX261*$E261/$D261,2)))))</f>
        <v/>
      </c>
      <c r="BB261" t="str">
        <v>n.a.</v>
      </c>
      <c r="BC261" t="str">
        <v>Letícia</v>
      </c>
    </row>
    <row r="262">
      <c r="A262">
        <v>625</v>
      </c>
      <c r="B262" t="str">
        <f>IF(A262="","",A262&amp;"/20")</f>
        <v>625/20</v>
      </c>
      <c r="D262">
        <v>0.5</v>
      </c>
      <c r="E262">
        <v>50</v>
      </c>
      <c r="F262">
        <v>1</v>
      </c>
      <c r="G262">
        <v>0.287</v>
      </c>
      <c r="H262">
        <f>IF($A262="","",VLOOKUP($A262,DADOS!F:O,3,FALSE))</f>
        <v>33.922</v>
      </c>
      <c r="I262">
        <f>IF(A262="","",IF(H262="","",IF((H262-G262)*F262*$E262/$D262/1000&lt;0.2,"&lt;0,2",ROUND((H262-G262)*F262*$E262/$D262/1000,2))))</f>
        <v>3.36</v>
      </c>
      <c r="J262">
        <v>1</v>
      </c>
      <c r="K262">
        <v>8.969</v>
      </c>
      <c r="L262">
        <f>IF($A262="","",VLOOKUP($A262,DADOS!F:O,6,FALSE))</f>
        <v>23.949</v>
      </c>
      <c r="M262">
        <f>IF(A262="","",IF(L262="","",IF((L262-K262)*J262*$E262/$D262/1000&lt;0.2,"&lt;0,2",ROUND((L262-K262)*J262*$E262/$D262/1000,2))))</f>
        <v>1.5</v>
      </c>
      <c r="N262">
        <v>1</v>
      </c>
      <c r="O262">
        <v>0</v>
      </c>
      <c r="P262">
        <f>IF($A262="","",VLOOKUP($A262,DADOS!F:O,5,FALSE))</f>
        <v>29.981</v>
      </c>
      <c r="Q262">
        <f>IF(A262="","",IF(P262="","",IF((P262-O262)*N262*$E262/$D262/1000&lt;0.2,"&lt;0,2",ROUND((P262-O262)*N262*$E262/$D262/1000,2))))</f>
        <v>3</v>
      </c>
      <c r="R262">
        <v>1</v>
      </c>
      <c r="S262">
        <v>0</v>
      </c>
      <c r="T262">
        <f>IF($A262="","",VLOOKUP($A262,DADOS!F:O,4,FALSE))</f>
        <v>193.349</v>
      </c>
      <c r="U262">
        <f>IF(A262="","",IF(T262="","",IF((T262-S262)*R262*$E262/$D262/1000&lt;0.2,"&lt;0,2",ROUND((T262-S262)*R262*$E262/$D262/1000,2))))</f>
        <v>19.33</v>
      </c>
      <c r="V262">
        <v>1</v>
      </c>
      <c r="W262">
        <v>0</v>
      </c>
      <c r="X262">
        <f>IF($A262="","",VLOOKUP($A262,DADOS!F:O,9,FALSE))</f>
        <v>0.907</v>
      </c>
      <c r="Y262">
        <f>IF(A262="","",IF(X262="","",IF((X262-W262)*V262*$E262/$D262&lt;1,"&lt;1",ROUND((X262-W262)*V262*$E262/$D262,2))))</f>
        <v>90.7</v>
      </c>
      <c r="Z262">
        <v>1</v>
      </c>
      <c r="AA262">
        <v>0</v>
      </c>
      <c r="AB262">
        <f>IF($A262="","",VLOOKUP($A262,DADOS!F:O,7,FALSE))</f>
        <v>0.15</v>
      </c>
      <c r="AC262">
        <f>IF(A262="","",IF(AB262="","",IF((AB262-AA262)*Z262*$E262/$D262&lt;1,"&lt;1",ROUND((AB262-AA262)*Z262*$E262/$D262,2))))</f>
        <v>15</v>
      </c>
      <c r="AD262">
        <v>1</v>
      </c>
      <c r="AE262">
        <v>0</v>
      </c>
      <c r="AF262">
        <f>IF($A262="","",VLOOKUP($A262,DADOS!F:O,10,FALSE))</f>
        <v>0.724</v>
      </c>
      <c r="AG262">
        <f>IF(A262="","",IF(AF262="","",IF((AF262-AE262)*AD262*$E262/$D262&lt;1,"&lt;1",ROUND((AF262-AE262)*AD262*$E262/$D262,2))))</f>
        <v>72.4</v>
      </c>
      <c r="AH262">
        <v>1</v>
      </c>
      <c r="AI262">
        <v>0</v>
      </c>
      <c r="AJ262">
        <f>IF($A262="","",VLOOKUP($A262,DADOS!F:O,8,FALSE))</f>
        <v>0.613</v>
      </c>
      <c r="AK262">
        <f>IF(A262="","",IF(AJ262="","",IF((AJ262-AI262)*AH262*$E262/$D262&lt;1,"&lt;1",ROUND((AJ262-AI262)*AH262*$E262/$D262,2))))</f>
        <v>61.3</v>
      </c>
      <c r="AL262">
        <v>1</v>
      </c>
      <c r="AM262">
        <v>0</v>
      </c>
      <c r="AN262">
        <f>IF($A262="","",VLOOKUP($A262,DADOS!F:O,2,FALSE))</f>
        <v>87.987</v>
      </c>
      <c r="AO262">
        <f>IF(A262="","",IF(AN262="","",IF((AN262-AM262)*AL262*$E262/$D262/1000&lt;0.2,"&lt;0,2",ROUND((AN262-AM262)*AL262*$E262/$D262/1000,2))))</f>
        <v>8.8</v>
      </c>
      <c r="AP262">
        <v>1</v>
      </c>
      <c r="AR262">
        <f>IF($A262="","",VLOOKUP($A262,DADOS!F:P,11,FALSE))</f>
        <v>0</v>
      </c>
      <c r="AS262" t="str">
        <f>IF(E262="","",IF(AQ262="","",IF(AR262="","",IF((AR262-AQ262)*AP262*$E262/$D262&lt;1,"&lt;1",ROUND((AR262-AQ262)*AP262*$E262/$D262,2)))))</f>
        <v/>
      </c>
      <c r="AT262">
        <v>1</v>
      </c>
      <c r="AV262">
        <f>IF(A262="","",VLOOKUP(A262,DADOS!F:R,12,FALSE))</f>
        <v>0</v>
      </c>
      <c r="AW262" t="str">
        <f>IF(A262="","",IF(AU262="","",IF(AV262="","",IF((AV262-AU262)*AT262*$E262/$D262&lt;1,"&lt;1",ROUND((AV262-AU262)*AT262*$E262/$D262,2)))))</f>
        <v/>
      </c>
      <c r="AX262">
        <v>1</v>
      </c>
      <c r="AZ262">
        <f>IF($A262="","",VLOOKUP($A262,DADOS!F:R,13,FALSE))</f>
        <v>0</v>
      </c>
      <c r="BA262" t="str">
        <f>IF(A262="","",IF(AY262="","",IF(AZ262="","",IF((AZ262-AY262)*AX262*$E262/$D262&lt;1,"&lt;1",ROUND((AZ262-AY262)*AX262*$E262/$D262,2)))))</f>
        <v/>
      </c>
      <c r="BB262" t="str">
        <v>n.a.</v>
      </c>
      <c r="BC262" t="str">
        <v>Letícia</v>
      </c>
    </row>
    <row r="263">
      <c r="A263" t="str">
        <v>0730 REP</v>
      </c>
      <c r="B263" t="str">
        <f>IF(A263="","",A263&amp;"/20")</f>
        <v>0730 REP/20</v>
      </c>
      <c r="D263">
        <v>0.5</v>
      </c>
      <c r="E263">
        <v>50</v>
      </c>
      <c r="F263">
        <v>1</v>
      </c>
      <c r="G263">
        <v>0.287</v>
      </c>
      <c r="H263">
        <f>IF($A263="","",VLOOKUP($A263,DADOS!F:O,3,FALSE))</f>
        <v>20.838</v>
      </c>
      <c r="I263">
        <f>IF(A263="","",IF(H263="","",IF((H263-G263)*F263*$E263/$D263/1000&lt;0.2,"&lt;0,2",ROUND((H263-G263)*F263*$E263/$D263/1000,2))))</f>
        <v>2.06</v>
      </c>
      <c r="J263">
        <v>1</v>
      </c>
      <c r="K263">
        <v>8.969</v>
      </c>
      <c r="L263">
        <f>IF($A263="","",VLOOKUP($A263,DADOS!F:O,6,FALSE))</f>
        <v>18.305</v>
      </c>
      <c r="M263">
        <f>IF(A263="","",IF(L263="","",IF((L263-K263)*J263*$E263/$D263/1000&lt;0.2,"&lt;0,2",ROUND((L263-K263)*J263*$E263/$D263/1000,2))))</f>
        <v>0.93</v>
      </c>
      <c r="N263">
        <v>1</v>
      </c>
      <c r="O263">
        <v>0</v>
      </c>
      <c r="P263">
        <f>IF($A263="","",VLOOKUP($A263,DADOS!F:O,5,FALSE))</f>
        <v>11.414</v>
      </c>
      <c r="Q263">
        <f>IF(A263="","",IF(P263="","",IF((P263-O263)*N263*$E263/$D263/1000&lt;0.2,"&lt;0,2",ROUND((P263-O263)*N263*$E263/$D263/1000,2))))</f>
        <v>1.14</v>
      </c>
      <c r="R263">
        <v>1</v>
      </c>
      <c r="S263">
        <v>0</v>
      </c>
      <c r="T263">
        <f>IF($A263="","",VLOOKUP($A263,DADOS!F:O,4,FALSE))</f>
        <v>166.584</v>
      </c>
      <c r="U263">
        <f>IF(A263="","",IF(T263="","",IF((T263-S263)*R263*$E263/$D263/1000&lt;0.2,"&lt;0,2",ROUND((T263-S263)*R263*$E263/$D263/1000,2))))</f>
        <v>16.66</v>
      </c>
      <c r="V263">
        <v>1</v>
      </c>
      <c r="W263">
        <v>0</v>
      </c>
      <c r="X263">
        <f>IF($A263="","",VLOOKUP($A263,DADOS!F:O,9,FALSE))</f>
        <v>0.836</v>
      </c>
      <c r="Y263">
        <f>IF(A263="","",IF(X263="","",IF((X263-W263)*V263*$E263/$D263&lt;1,"&lt;1",ROUND((X263-W263)*V263*$E263/$D263,2))))</f>
        <v>83.6</v>
      </c>
      <c r="Z263">
        <v>1</v>
      </c>
      <c r="AA263">
        <v>0</v>
      </c>
      <c r="AB263">
        <f>IF($A263="","",VLOOKUP($A263,DADOS!F:O,7,FALSE))</f>
        <v>0.198</v>
      </c>
      <c r="AC263">
        <f>IF(A263="","",IF(AB263="","",IF((AB263-AA263)*Z263*$E263/$D263&lt;1,"&lt;1",ROUND((AB263-AA263)*Z263*$E263/$D263,2))))</f>
        <v>19.8</v>
      </c>
      <c r="AD263">
        <v>1</v>
      </c>
      <c r="AE263">
        <v>0</v>
      </c>
      <c r="AF263">
        <f>IF($A263="","",VLOOKUP($A263,DADOS!F:O,10,FALSE))</f>
        <v>0.682</v>
      </c>
      <c r="AG263">
        <f>IF(A263="","",IF(AF263="","",IF((AF263-AE263)*AD263*$E263/$D263&lt;1,"&lt;1",ROUND((AF263-AE263)*AD263*$E263/$D263,2))))</f>
        <v>68.2</v>
      </c>
      <c r="AH263">
        <v>1</v>
      </c>
      <c r="AI263">
        <v>0</v>
      </c>
      <c r="AJ263">
        <f>IF($A263="","",VLOOKUP($A263,DADOS!F:O,8,FALSE))</f>
        <v>0.14</v>
      </c>
      <c r="AK263">
        <f>IF(A263="","",IF(AJ263="","",IF((AJ263-AI263)*AH263*$E263/$D263&lt;1,"&lt;1",ROUND((AJ263-AI263)*AH263*$E263/$D263,2))))</f>
        <v>14</v>
      </c>
      <c r="AL263">
        <v>1</v>
      </c>
      <c r="AM263">
        <v>0</v>
      </c>
      <c r="AN263">
        <f>IF($A263="","",VLOOKUP($A263,DADOS!F:O,2,FALSE))</f>
        <v>87.527</v>
      </c>
      <c r="AO263">
        <f>IF(A263="","",IF(AN263="","",IF((AN263-AM263)*AL263*$E263/$D263/1000&lt;0.2,"&lt;0,2",ROUND((AN263-AM263)*AL263*$E263/$D263/1000,2))))</f>
        <v>8.75</v>
      </c>
      <c r="AP263">
        <v>1</v>
      </c>
      <c r="AR263">
        <f>IF($A263="","",VLOOKUP($A263,DADOS!F:P,11,FALSE))</f>
        <v>0</v>
      </c>
      <c r="AS263" t="str">
        <f>IF(E263="","",IF(AQ263="","",IF(AR263="","",IF((AR263-AQ263)*AP263*$E263/$D263&lt;1,"&lt;1",ROUND((AR263-AQ263)*AP263*$E263/$D263,2)))))</f>
        <v/>
      </c>
      <c r="AT263">
        <v>1</v>
      </c>
      <c r="AV263">
        <f>IF(A263="","",VLOOKUP(A263,DADOS!F:R,12,FALSE))</f>
        <v>0</v>
      </c>
      <c r="AW263" t="str">
        <f>IF(A263="","",IF(AU263="","",IF(AV263="","",IF((AV263-AU263)*AT263*$E263/$D263&lt;1,"&lt;1",ROUND((AV263-AU263)*AT263*$E263/$D263,2)))))</f>
        <v/>
      </c>
      <c r="AX263">
        <v>1</v>
      </c>
      <c r="AZ263">
        <f>IF($A263="","",VLOOKUP($A263,DADOS!F:R,13,FALSE))</f>
        <v>0</v>
      </c>
      <c r="BA263" t="str">
        <f>IF(A263="","",IF(AY263="","",IF(AZ263="","",IF((AZ263-AY263)*AX263*$E263/$D263&lt;1,"&lt;1",ROUND((AZ263-AY263)*AX263*$E263/$D263,2)))))</f>
        <v/>
      </c>
      <c r="BB263" t="str">
        <v>n.a.</v>
      </c>
      <c r="BC263" t="str">
        <v>Letícia</v>
      </c>
    </row>
    <row r="264">
      <c r="A264" t="str">
        <v>BR</v>
      </c>
      <c r="B264" t="str">
        <f>IF(A264="","",A264&amp;"/20")</f>
        <v>BR/20</v>
      </c>
      <c r="D264">
        <v>0.5</v>
      </c>
      <c r="E264">
        <v>50</v>
      </c>
      <c r="F264">
        <v>1</v>
      </c>
      <c r="G264">
        <v>0.287</v>
      </c>
      <c r="H264">
        <f>IF($A264="","",VLOOKUP($A264,DADOS!F:O,3,FALSE))</f>
        <v>0</v>
      </c>
      <c r="I264" t="str">
        <f>IF(A264="","",IF(H264="","",IF((H264-G264)*F264*$E264/$D264/1000&lt;0.2,"&lt;0,2",ROUND((H264-G264)*F264*$E264/$D264/1000,2))))</f>
        <v>&lt;0,2</v>
      </c>
      <c r="J264">
        <v>1</v>
      </c>
      <c r="K264">
        <v>8.969</v>
      </c>
      <c r="L264">
        <f>IF($A264="","",VLOOKUP($A264,DADOS!F:O,6,FALSE))</f>
        <v>0.454</v>
      </c>
      <c r="M264" t="str">
        <f>IF(A264="","",IF(L264="","",IF((L264-K264)*J264*$E264/$D264/1000&lt;0.2,"&lt;0,2",ROUND((L264-K264)*J264*$E264/$D264/1000,2))))</f>
        <v>&lt;0,2</v>
      </c>
      <c r="N264">
        <v>1</v>
      </c>
      <c r="O264">
        <v>0</v>
      </c>
      <c r="P264">
        <f>IF($A264="","",VLOOKUP($A264,DADOS!F:O,5,FALSE))</f>
        <v>0</v>
      </c>
      <c r="Q264" t="str">
        <f>IF(A264="","",IF(P264="","",IF((P264-O264)*N264*$E264/$D264/1000&lt;0.2,"&lt;0,2",ROUND((P264-O264)*N264*$E264/$D264/1000,2))))</f>
        <v>&lt;0,2</v>
      </c>
      <c r="R264">
        <v>1</v>
      </c>
      <c r="S264">
        <v>0</v>
      </c>
      <c r="T264">
        <f>IF($A264="","",VLOOKUP($A264,DADOS!F:O,4,FALSE))</f>
        <v>74.648</v>
      </c>
      <c r="U264">
        <f>IF(A264="","",IF(T264="","",IF((T264-S264)*R264*$E264/$D264/1000&lt;0.2,"&lt;0,2",ROUND((T264-S264)*R264*$E264/$D264/1000,2))))</f>
        <v>7.46</v>
      </c>
      <c r="V264">
        <v>1</v>
      </c>
      <c r="W264">
        <v>0</v>
      </c>
      <c r="X264">
        <f>IF($A264="","",VLOOKUP($A264,DADOS!F:O,9,FALSE))</f>
        <v>1.22</v>
      </c>
      <c r="Y264">
        <f>IF(A264="","",IF(X264="","",IF((X264-W264)*V264*$E264/$D264&lt;1,"&lt;1",ROUND((X264-W264)*V264*$E264/$D264,2))))</f>
        <v>122</v>
      </c>
      <c r="Z264">
        <v>1</v>
      </c>
      <c r="AA264">
        <v>0</v>
      </c>
      <c r="AB264">
        <f>IF($A264="","",VLOOKUP($A264,DADOS!F:O,7,FALSE))</f>
        <v>0.02</v>
      </c>
      <c r="AC264">
        <f>IF(A264="","",IF(AB264="","",IF((AB264-AA264)*Z264*$E264/$D264&lt;1,"&lt;1",ROUND((AB264-AA264)*Z264*$E264/$D264,2))))</f>
        <v>2</v>
      </c>
      <c r="AD264">
        <v>1</v>
      </c>
      <c r="AE264">
        <v>0</v>
      </c>
      <c r="AF264">
        <f>IF($A264="","",VLOOKUP($A264,DADOS!F:O,10,FALSE))</f>
        <v>0</v>
      </c>
      <c r="AG264" t="str">
        <f>IF(A264="","",IF(AF264="","",IF((AF264-AE264)*AD264*$E264/$D264&lt;1,"&lt;1",ROUND((AF264-AE264)*AD264*$E264/$D264,2))))</f>
        <v>&lt;1</v>
      </c>
      <c r="AH264">
        <v>1</v>
      </c>
      <c r="AI264">
        <v>0</v>
      </c>
      <c r="AJ264">
        <f>IF($A264="","",VLOOKUP($A264,DADOS!F:O,8,FALSE))</f>
        <v>1.237</v>
      </c>
      <c r="AK264">
        <f>IF(A264="","",IF(AJ264="","",IF((AJ264-AI264)*AH264*$E264/$D264&lt;1,"&lt;1",ROUND((AJ264-AI264)*AH264*$E264/$D264,2))))</f>
        <v>123.7</v>
      </c>
      <c r="AL264">
        <v>1</v>
      </c>
      <c r="AM264">
        <v>0</v>
      </c>
      <c r="AN264">
        <f>IF($A264="","",VLOOKUP($A264,DADOS!F:O,2,FALSE))</f>
        <v>0.545</v>
      </c>
      <c r="AO264" t="str">
        <f>IF(A264="","",IF(AN264="","",IF((AN264-AM264)*AL264*$E264/$D264/1000&lt;0.2,"&lt;0,2",ROUND((AN264-AM264)*AL264*$E264/$D264/1000,2))))</f>
        <v>&lt;0,2</v>
      </c>
      <c r="AP264">
        <v>1</v>
      </c>
      <c r="AR264">
        <f>IF($A264="","",VLOOKUP($A264,DADOS!F:P,11,FALSE))</f>
        <v>0</v>
      </c>
      <c r="AS264" t="str">
        <f>IF(E264="","",IF(AQ264="","",IF(AR264="","",IF((AR264-AQ264)*AP264*$E264/$D264&lt;1,"&lt;1",ROUND((AR264-AQ264)*AP264*$E264/$D264,2)))))</f>
        <v/>
      </c>
      <c r="AT264">
        <v>1</v>
      </c>
      <c r="AV264">
        <f>IF(A264="","",VLOOKUP(A264,DADOS!F:R,12,FALSE))</f>
        <v>0</v>
      </c>
      <c r="AW264" t="str">
        <f>IF(A264="","",IF(AU264="","",IF(AV264="","",IF((AV264-AU264)*AT264*$E264/$D264&lt;1,"&lt;1",ROUND((AV264-AU264)*AT264*$E264/$D264,2)))))</f>
        <v/>
      </c>
      <c r="AX264">
        <v>1</v>
      </c>
      <c r="AZ264">
        <f>IF($A264="","",VLOOKUP($A264,DADOS!F:R,13,FALSE))</f>
        <v>0</v>
      </c>
      <c r="BA264" t="str">
        <f>IF(A264="","",IF(AY264="","",IF(AZ264="","",IF((AZ264-AY264)*AX264*$E264/$D264&lt;1,"&lt;1",ROUND((AZ264-AY264)*AX264*$E264/$D264,2)))))</f>
        <v/>
      </c>
      <c r="BB264" t="str">
        <v>n.a.</v>
      </c>
      <c r="BC264" t="str">
        <v>Letícia</v>
      </c>
    </row>
    <row r="265">
      <c r="A265" t="str">
        <v>T01-C-230120-01</v>
      </c>
      <c r="B265" t="str">
        <f>IF(A265="","",A265&amp;"/20")</f>
        <v>T01-C-230120-01/20</v>
      </c>
      <c r="D265">
        <v>0.5</v>
      </c>
      <c r="E265">
        <v>50</v>
      </c>
      <c r="F265">
        <v>1</v>
      </c>
      <c r="G265">
        <v>0.287</v>
      </c>
      <c r="H265">
        <f>IF($A265="","",VLOOKUP($A265,DADOS!F:O,3,FALSE))</f>
        <v>25.813</v>
      </c>
      <c r="I265">
        <f>IF(A265="","",IF(H265="","",IF((H265-G265)*F265*$E265/$D265/1000&lt;0.2,"&lt;0,2",ROUND((H265-G265)*F265*$E265/$D265/1000,2))))</f>
        <v>2.55</v>
      </c>
      <c r="J265">
        <v>1</v>
      </c>
      <c r="K265">
        <v>8.969</v>
      </c>
      <c r="L265">
        <f>IF($A265="","",VLOOKUP($A265,DADOS!F:O,6,FALSE))</f>
        <v>16.412</v>
      </c>
      <c r="M265">
        <f>IF(A265="","",IF(L265="","",IF((L265-K265)*J265*$E265/$D265/1000&lt;0.2,"&lt;0,2",ROUND((L265-K265)*J265*$E265/$D265/1000,2))))</f>
        <v>0.74</v>
      </c>
      <c r="N265">
        <v>1</v>
      </c>
      <c r="O265">
        <v>0</v>
      </c>
      <c r="P265">
        <f>IF($A265="","",VLOOKUP($A265,DADOS!F:O,5,FALSE))</f>
        <v>12.123</v>
      </c>
      <c r="Q265">
        <f>IF(A265="","",IF(P265="","",IF((P265-O265)*N265*$E265/$D265/1000&lt;0.2,"&lt;0,2",ROUND((P265-O265)*N265*$E265/$D265/1000,2))))</f>
        <v>1.21</v>
      </c>
      <c r="R265">
        <v>1</v>
      </c>
      <c r="S265">
        <v>0</v>
      </c>
      <c r="T265">
        <f>IF($A265="","",VLOOKUP($A265,DADOS!F:O,4,FALSE))</f>
        <v>154.722</v>
      </c>
      <c r="U265">
        <f>IF(A265="","",IF(T265="","",IF((T265-S265)*R265*$E265/$D265/1000&lt;0.2,"&lt;0,2",ROUND((T265-S265)*R265*$E265/$D265/1000,2))))</f>
        <v>15.47</v>
      </c>
      <c r="V265">
        <v>1</v>
      </c>
      <c r="W265">
        <v>0</v>
      </c>
      <c r="X265">
        <f>IF($A265="","",VLOOKUP($A265,DADOS!F:O,9,FALSE))</f>
        <v>1.727</v>
      </c>
      <c r="Y265">
        <f>IF(A265="","",IF(X265="","",IF((X265-W265)*V265*$E265/$D265&lt;1,"&lt;1",ROUND((X265-W265)*V265*$E265/$D265,2))))</f>
        <v>172.7</v>
      </c>
      <c r="Z265">
        <v>1</v>
      </c>
      <c r="AA265">
        <v>0</v>
      </c>
      <c r="AB265">
        <f>IF($A265="","",VLOOKUP($A265,DADOS!F:O,7,FALSE))</f>
        <v>0.105</v>
      </c>
      <c r="AC265">
        <f>IF(A265="","",IF(AB265="","",IF((AB265-AA265)*Z265*$E265/$D265&lt;1,"&lt;1",ROUND((AB265-AA265)*Z265*$E265/$D265,2))))</f>
        <v>10.5</v>
      </c>
      <c r="AD265">
        <v>1</v>
      </c>
      <c r="AE265">
        <v>0</v>
      </c>
      <c r="AF265">
        <f>IF($A265="","",VLOOKUP($A265,DADOS!F:O,10,FALSE))</f>
        <v>4.586</v>
      </c>
      <c r="AG265">
        <f>IF(A265="","",IF(AF265="","",IF((AF265-AE265)*AD265*$E265/$D265&lt;1,"&lt;1",ROUND((AF265-AE265)*AD265*$E265/$D265,2))))</f>
        <v>458.6</v>
      </c>
      <c r="AH265">
        <v>1</v>
      </c>
      <c r="AI265">
        <v>0</v>
      </c>
      <c r="AJ265">
        <f>IF($A265="","",VLOOKUP($A265,DADOS!F:O,8,FALSE))</f>
        <v>0.231</v>
      </c>
      <c r="AK265">
        <f>IF(A265="","",IF(AJ265="","",IF((AJ265-AI265)*AH265*$E265/$D265&lt;1,"&lt;1",ROUND((AJ265-AI265)*AH265*$E265/$D265,2))))</f>
        <v>23.1</v>
      </c>
      <c r="AL265">
        <v>1</v>
      </c>
      <c r="AM265">
        <v>0</v>
      </c>
      <c r="AN265">
        <f>IF($A265="","",VLOOKUP($A265,DADOS!F:O,2,FALSE))</f>
        <v>91.081</v>
      </c>
      <c r="AO265">
        <f>IF(A265="","",IF(AN265="","",IF((AN265-AM265)*AL265*$E265/$D265/1000&lt;0.2,"&lt;0,2",ROUND((AN265-AM265)*AL265*$E265/$D265/1000,2))))</f>
        <v>9.11</v>
      </c>
      <c r="AP265">
        <v>1</v>
      </c>
      <c r="AR265">
        <f>IF($A265="","",VLOOKUP($A265,DADOS!F:P,11,FALSE))</f>
        <v>0</v>
      </c>
      <c r="AS265" t="str">
        <f>IF(E265="","",IF(AQ265="","",IF(AR265="","",IF((AR265-AQ265)*AP265*$E265/$D265&lt;1,"&lt;1",ROUND((AR265-AQ265)*AP265*$E265/$D265,2)))))</f>
        <v/>
      </c>
      <c r="AT265">
        <v>1</v>
      </c>
      <c r="AV265">
        <f>IF(A265="","",VLOOKUP(A265,DADOS!F:R,12,FALSE))</f>
        <v>0</v>
      </c>
      <c r="AW265" t="str">
        <f>IF(A265="","",IF(AU265="","",IF(AV265="","",IF((AV265-AU265)*AT265*$E265/$D265&lt;1,"&lt;1",ROUND((AV265-AU265)*AT265*$E265/$D265,2)))))</f>
        <v/>
      </c>
      <c r="AX265">
        <v>1</v>
      </c>
      <c r="AZ265">
        <f>IF($A265="","",VLOOKUP($A265,DADOS!F:R,13,FALSE))</f>
        <v>0</v>
      </c>
      <c r="BA265" t="str">
        <f>IF(A265="","",IF(AY265="","",IF(AZ265="","",IF((AZ265-AY265)*AX265*$E265/$D265&lt;1,"&lt;1",ROUND((AZ265-AY265)*AX265*$E265/$D265,2)))))</f>
        <v/>
      </c>
      <c r="BB265" t="str">
        <v>n.a.</v>
      </c>
      <c r="BC265" t="str">
        <v>Letícia</v>
      </c>
    </row>
    <row r="266">
      <c r="A266" t="str">
        <v>0763</v>
      </c>
      <c r="B266" t="str">
        <f>IF(A266="","",A266&amp;"/20")</f>
        <v>0763/20</v>
      </c>
      <c r="D266">
        <v>0.5</v>
      </c>
      <c r="E266">
        <v>50</v>
      </c>
      <c r="F266">
        <v>1</v>
      </c>
      <c r="G266">
        <v>0.287</v>
      </c>
      <c r="H266">
        <f>IF($A266="","",VLOOKUP($A266,DADOS!F:O,3,FALSE))</f>
        <v>40.898</v>
      </c>
      <c r="I266">
        <f>IF(A266="","",IF(H266="","",IF((H266-G266)*F266*$E266/$D266/1000&lt;0.2,"&lt;0,2",ROUND((H266-G266)*F266*$E266/$D266/1000,2))))</f>
        <v>4.06</v>
      </c>
      <c r="J266">
        <v>1</v>
      </c>
      <c r="K266">
        <v>8.969</v>
      </c>
      <c r="L266">
        <f>IF($A266="","",VLOOKUP($A266,DADOS!F:O,6,FALSE))</f>
        <v>24.734</v>
      </c>
      <c r="M266">
        <f>IF(A266="","",IF(L266="","",IF((L266-K266)*J266*$E266/$D266/1000&lt;0.2,"&lt;0,2",ROUND((L266-K266)*J266*$E266/$D266/1000,2))))</f>
        <v>1.58</v>
      </c>
      <c r="N266">
        <v>1</v>
      </c>
      <c r="O266">
        <v>0</v>
      </c>
      <c r="P266">
        <f>IF($A266="","",VLOOKUP($A266,DADOS!F:O,5,FALSE))</f>
        <v>14.607</v>
      </c>
      <c r="Q266">
        <f>IF(A266="","",IF(P266="","",IF((P266-O266)*N266*$E266/$D266/1000&lt;0.2,"&lt;0,2",ROUND((P266-O266)*N266*$E266/$D266/1000,2))))</f>
        <v>1.46</v>
      </c>
      <c r="R266">
        <v>1</v>
      </c>
      <c r="S266">
        <v>0</v>
      </c>
      <c r="T266">
        <f>IF($A266="","",VLOOKUP($A266,DADOS!F:O,4,FALSE))</f>
        <v>250.585</v>
      </c>
      <c r="U266">
        <f>IF(A266="","",IF(T266="","",IF((T266-S266)*R266*$E266/$D266/1000&lt;0.2,"&lt;0,2",ROUND((T266-S266)*R266*$E266/$D266/1000,2))))</f>
        <v>25.06</v>
      </c>
      <c r="V266">
        <v>1</v>
      </c>
      <c r="W266">
        <v>0</v>
      </c>
      <c r="X266">
        <f>IF($A266="","",VLOOKUP($A266,DADOS!F:O,9,FALSE))</f>
        <v>0.872</v>
      </c>
      <c r="Y266">
        <f>IF(A266="","",IF(X266="","",IF((X266-W266)*V266*$E266/$D266&lt;1,"&lt;1",ROUND((X266-W266)*V266*$E266/$D266,2))))</f>
        <v>87.2</v>
      </c>
      <c r="Z266">
        <v>1</v>
      </c>
      <c r="AA266">
        <v>0</v>
      </c>
      <c r="AB266">
        <f>IF($A266="","",VLOOKUP($A266,DADOS!F:O,7,FALSE))</f>
        <v>0.082</v>
      </c>
      <c r="AC266">
        <f>IF(A266="","",IF(AB266="","",IF((AB266-AA266)*Z266*$E266/$D266&lt;1,"&lt;1",ROUND((AB266-AA266)*Z266*$E266/$D266,2))))</f>
        <v>8.2</v>
      </c>
      <c r="AD266">
        <v>1</v>
      </c>
      <c r="AE266">
        <v>0</v>
      </c>
      <c r="AF266">
        <f>IF($A266="","",VLOOKUP($A266,DADOS!F:O,10,FALSE))</f>
        <v>1.15</v>
      </c>
      <c r="AG266">
        <f>IF(A266="","",IF(AF266="","",IF((AF266-AE266)*AD266*$E266/$D266&lt;1,"&lt;1",ROUND((AF266-AE266)*AD266*$E266/$D266,2))))</f>
        <v>115</v>
      </c>
      <c r="AH266">
        <v>1</v>
      </c>
      <c r="AI266">
        <v>0</v>
      </c>
      <c r="AJ266">
        <f>IF($A266="","",VLOOKUP($A266,DADOS!F:O,8,FALSE))</f>
        <v>0.122</v>
      </c>
      <c r="AK266">
        <f>IF(A266="","",IF(AJ266="","",IF((AJ266-AI266)*AH266*$E266/$D266&lt;1,"&lt;1",ROUND((AJ266-AI266)*AH266*$E266/$D266,2))))</f>
        <v>12.2</v>
      </c>
      <c r="AL266">
        <v>1</v>
      </c>
      <c r="AM266">
        <v>0</v>
      </c>
      <c r="AN266">
        <f>IF($A266="","",VLOOKUP($A266,DADOS!F:O,2,FALSE))</f>
        <v>137.715</v>
      </c>
      <c r="AO266">
        <f>IF(A266="","",IF(AN266="","",IF((AN266-AM266)*AL266*$E266/$D266/1000&lt;0.2,"&lt;0,2",ROUND((AN266-AM266)*AL266*$E266/$D266/1000,2))))</f>
        <v>13.77</v>
      </c>
      <c r="AP266">
        <v>1</v>
      </c>
      <c r="AR266">
        <f>IF($A266="","",VLOOKUP($A266,DADOS!F:P,11,FALSE))</f>
        <v>0</v>
      </c>
      <c r="AS266" t="str">
        <f>IF(E266="","",IF(AQ266="","",IF(AR266="","",IF((AR266-AQ266)*AP266*$E266/$D266&lt;1,"&lt;1",ROUND((AR266-AQ266)*AP266*$E266/$D266,2)))))</f>
        <v/>
      </c>
      <c r="AT266">
        <v>1</v>
      </c>
      <c r="AV266">
        <f>IF(A266="","",VLOOKUP(A266,DADOS!F:R,12,FALSE))</f>
        <v>0</v>
      </c>
      <c r="AW266" t="str">
        <f>IF(A266="","",IF(AU266="","",IF(AV266="","",IF((AV266-AU266)*AT266*$E266/$D266&lt;1,"&lt;1",ROUND((AV266-AU266)*AT266*$E266/$D266,2)))))</f>
        <v/>
      </c>
      <c r="AX266">
        <v>1</v>
      </c>
      <c r="AZ266">
        <f>IF($A266="","",VLOOKUP($A266,DADOS!F:R,13,FALSE))</f>
        <v>0</v>
      </c>
      <c r="BA266" t="str">
        <f>IF(A266="","",IF(AY266="","",IF(AZ266="","",IF((AZ266-AY266)*AX266*$E266/$D266&lt;1,"&lt;1",ROUND((AZ266-AY266)*AX266*$E266/$D266,2)))))</f>
        <v/>
      </c>
      <c r="BB266" t="str">
        <v>n.a.</v>
      </c>
      <c r="BC266" t="str">
        <v>Letícia</v>
      </c>
    </row>
    <row r="267">
      <c r="A267" t="str">
        <v>0764</v>
      </c>
      <c r="B267" t="str">
        <f>IF(A267="","",A267&amp;"/20")</f>
        <v>0764/20</v>
      </c>
      <c r="D267">
        <v>0.5</v>
      </c>
      <c r="E267">
        <v>50</v>
      </c>
      <c r="F267">
        <v>1</v>
      </c>
      <c r="G267">
        <v>0.287</v>
      </c>
      <c r="H267">
        <f>IF($A267="","",VLOOKUP($A267,DADOS!F:O,3,FALSE))</f>
        <v>36.63</v>
      </c>
      <c r="I267">
        <f>IF(A267="","",IF(H267="","",IF((H267-G267)*F267*$E267/$D267/1000&lt;0.2,"&lt;0,2",ROUND((H267-G267)*F267*$E267/$D267/1000,2))))</f>
        <v>3.63</v>
      </c>
      <c r="J267">
        <v>1</v>
      </c>
      <c r="K267">
        <v>8.969</v>
      </c>
      <c r="L267">
        <f>IF($A267="","",VLOOKUP($A267,DADOS!F:O,6,FALSE))</f>
        <v>22.458</v>
      </c>
      <c r="M267">
        <f>IF(A267="","",IF(L267="","",IF((L267-K267)*J267*$E267/$D267/1000&lt;0.2,"&lt;0,2",ROUND((L267-K267)*J267*$E267/$D267/1000,2))))</f>
        <v>1.35</v>
      </c>
      <c r="N267">
        <v>1</v>
      </c>
      <c r="O267">
        <v>0</v>
      </c>
      <c r="P267">
        <f>IF($A267="","",VLOOKUP($A267,DADOS!F:O,5,FALSE))</f>
        <v>12.65</v>
      </c>
      <c r="Q267">
        <f>IF(A267="","",IF(P267="","",IF((P267-O267)*N267*$E267/$D267/1000&lt;0.2,"&lt;0,2",ROUND((P267-O267)*N267*$E267/$D267/1000,2))))</f>
        <v>1.27</v>
      </c>
      <c r="R267">
        <v>1</v>
      </c>
      <c r="S267">
        <v>0</v>
      </c>
      <c r="T267">
        <f>IF($A267="","",VLOOKUP($A267,DADOS!F:O,4,FALSE))</f>
        <v>270.557</v>
      </c>
      <c r="U267">
        <f>IF(A267="","",IF(T267="","",IF((T267-S267)*R267*$E267/$D267/1000&lt;0.2,"&lt;0,2",ROUND((T267-S267)*R267*$E267/$D267/1000,2))))</f>
        <v>27.06</v>
      </c>
      <c r="V267">
        <v>1</v>
      </c>
      <c r="W267">
        <v>0</v>
      </c>
      <c r="X267">
        <f>IF($A267="","",VLOOKUP($A267,DADOS!F:O,9,FALSE))</f>
        <v>0.699</v>
      </c>
      <c r="Y267">
        <f>IF(A267="","",IF(X267="","",IF((X267-W267)*V267*$E267/$D267&lt;1,"&lt;1",ROUND((X267-W267)*V267*$E267/$D267,2))))</f>
        <v>69.9</v>
      </c>
      <c r="Z267">
        <v>1</v>
      </c>
      <c r="AA267">
        <v>0</v>
      </c>
      <c r="AB267">
        <f>IF($A267="","",VLOOKUP($A267,DADOS!F:O,7,FALSE))</f>
        <v>0.054</v>
      </c>
      <c r="AC267">
        <f>IF(A267="","",IF(AB267="","",IF((AB267-AA267)*Z267*$E267/$D267&lt;1,"&lt;1",ROUND((AB267-AA267)*Z267*$E267/$D267,2))))</f>
        <v>5.4</v>
      </c>
      <c r="AD267">
        <v>1</v>
      </c>
      <c r="AE267">
        <v>0</v>
      </c>
      <c r="AF267">
        <f>IF($A267="","",VLOOKUP($A267,DADOS!F:O,10,FALSE))</f>
        <v>1.331</v>
      </c>
      <c r="AG267">
        <f>IF(A267="","",IF(AF267="","",IF((AF267-AE267)*AD267*$E267/$D267&lt;1,"&lt;1",ROUND((AF267-AE267)*AD267*$E267/$D267,2))))</f>
        <v>133.1</v>
      </c>
      <c r="AH267">
        <v>1</v>
      </c>
      <c r="AI267">
        <v>0</v>
      </c>
      <c r="AJ267">
        <f>IF($A267="","",VLOOKUP($A267,DADOS!F:O,8,FALSE))</f>
        <v>0.206</v>
      </c>
      <c r="AK267">
        <f>IF(A267="","",IF(AJ267="","",IF((AJ267-AI267)*AH267*$E267/$D267&lt;1,"&lt;1",ROUND((AJ267-AI267)*AH267*$E267/$D267,2))))</f>
        <v>20.6</v>
      </c>
      <c r="AL267">
        <v>1</v>
      </c>
      <c r="AM267">
        <v>0</v>
      </c>
      <c r="AN267">
        <f>IF($A267="","",VLOOKUP($A267,DADOS!F:O,2,FALSE))</f>
        <v>110.695</v>
      </c>
      <c r="AO267">
        <f>IF(A267="","",IF(AN267="","",IF((AN267-AM267)*AL267*$E267/$D267/1000&lt;0.2,"&lt;0,2",ROUND((AN267-AM267)*AL267*$E267/$D267/1000,2))))</f>
        <v>11.07</v>
      </c>
      <c r="AP267">
        <v>1</v>
      </c>
      <c r="AR267">
        <f>IF($A267="","",VLOOKUP($A267,DADOS!F:P,11,FALSE))</f>
        <v>0</v>
      </c>
      <c r="AS267" t="str">
        <f>IF(E267="","",IF(AQ267="","",IF(AR267="","",IF((AR267-AQ267)*AP267*$E267/$D267&lt;1,"&lt;1",ROUND((AR267-AQ267)*AP267*$E267/$D267,2)))))</f>
        <v/>
      </c>
      <c r="AT267">
        <v>1</v>
      </c>
      <c r="AV267">
        <f>IF(A267="","",VLOOKUP(A267,DADOS!F:R,12,FALSE))</f>
        <v>0</v>
      </c>
      <c r="AW267" t="str">
        <f>IF(A267="","",IF(AU267="","",IF(AV267="","",IF((AV267-AU267)*AT267*$E267/$D267&lt;1,"&lt;1",ROUND((AV267-AU267)*AT267*$E267/$D267,2)))))</f>
        <v/>
      </c>
      <c r="AX267">
        <v>1</v>
      </c>
      <c r="AZ267">
        <f>IF($A267="","",VLOOKUP($A267,DADOS!F:R,13,FALSE))</f>
        <v>0</v>
      </c>
      <c r="BA267" t="str">
        <f>IF(A267="","",IF(AY267="","",IF(AZ267="","",IF((AZ267-AY267)*AX267*$E267/$D267&lt;1,"&lt;1",ROUND((AZ267-AY267)*AX267*$E267/$D267,2)))))</f>
        <v/>
      </c>
      <c r="BB267" t="str">
        <v>n.a.</v>
      </c>
      <c r="BC267" t="str">
        <v>Letícia</v>
      </c>
    </row>
    <row r="268">
      <c r="A268" t="str">
        <v>0765</v>
      </c>
      <c r="B268" t="str">
        <f>IF(A268="","",A268&amp;"/20")</f>
        <v>0765/20</v>
      </c>
      <c r="D268">
        <v>0.5</v>
      </c>
      <c r="E268">
        <v>50</v>
      </c>
      <c r="F268">
        <v>1</v>
      </c>
      <c r="G268">
        <v>0.287</v>
      </c>
      <c r="H268">
        <f>IF($A268="","",VLOOKUP($A268,DADOS!F:O,3,FALSE))</f>
        <v>40.777</v>
      </c>
      <c r="I268">
        <f>IF(A268="","",IF(H268="","",IF((H268-G268)*F268*$E268/$D268/1000&lt;0.2,"&lt;0,2",ROUND((H268-G268)*F268*$E268/$D268/1000,2))))</f>
        <v>4.05</v>
      </c>
      <c r="J268">
        <v>1</v>
      </c>
      <c r="K268">
        <v>8.969</v>
      </c>
      <c r="L268">
        <f>IF($A268="","",VLOOKUP($A268,DADOS!F:O,6,FALSE))</f>
        <v>22.799</v>
      </c>
      <c r="M268">
        <f>IF(A268="","",IF(L268="","",IF((L268-K268)*J268*$E268/$D268/1000&lt;0.2,"&lt;0,2",ROUND((L268-K268)*J268*$E268/$D268/1000,2))))</f>
        <v>1.38</v>
      </c>
      <c r="N268">
        <v>1</v>
      </c>
      <c r="O268">
        <v>0</v>
      </c>
      <c r="P268">
        <f>IF($A268="","",VLOOKUP($A268,DADOS!F:O,5,FALSE))</f>
        <v>13.224</v>
      </c>
      <c r="Q268">
        <f>IF(A268="","",IF(P268="","",IF((P268-O268)*N268*$E268/$D268/1000&lt;0.2,"&lt;0,2",ROUND((P268-O268)*N268*$E268/$D268/1000,2))))</f>
        <v>1.32</v>
      </c>
      <c r="R268">
        <v>1</v>
      </c>
      <c r="S268">
        <v>0</v>
      </c>
      <c r="T268">
        <f>IF($A268="","",VLOOKUP($A268,DADOS!F:O,4,FALSE))</f>
        <v>248.424</v>
      </c>
      <c r="U268">
        <f>IF(A268="","",IF(T268="","",IF((T268-S268)*R268*$E268/$D268/1000&lt;0.2,"&lt;0,2",ROUND((T268-S268)*R268*$E268/$D268/1000,2))))</f>
        <v>24.84</v>
      </c>
      <c r="V268">
        <v>1</v>
      </c>
      <c r="W268">
        <v>0</v>
      </c>
      <c r="X268">
        <f>IF($A268="","",VLOOKUP($A268,DADOS!F:O,9,FALSE))</f>
        <v>1.094</v>
      </c>
      <c r="Y268">
        <f>IF(A268="","",IF(X268="","",IF((X268-W268)*V268*$E268/$D268&lt;1,"&lt;1",ROUND((X268-W268)*V268*$E268/$D268,2))))</f>
        <v>109.4</v>
      </c>
      <c r="Z268">
        <v>1</v>
      </c>
      <c r="AA268">
        <v>0</v>
      </c>
      <c r="AB268">
        <f>IF($A268="","",VLOOKUP($A268,DADOS!F:O,7,FALSE))</f>
        <v>0.08</v>
      </c>
      <c r="AC268">
        <f>IF(A268="","",IF(AB268="","",IF((AB268-AA268)*Z268*$E268/$D268&lt;1,"&lt;1",ROUND((AB268-AA268)*Z268*$E268/$D268,2))))</f>
        <v>8</v>
      </c>
      <c r="AD268">
        <v>1</v>
      </c>
      <c r="AE268">
        <v>0</v>
      </c>
      <c r="AF268">
        <f>IF($A268="","",VLOOKUP($A268,DADOS!F:O,10,FALSE))</f>
        <v>0.734</v>
      </c>
      <c r="AG268">
        <f>IF(A268="","",IF(AF268="","",IF((AF268-AE268)*AD268*$E268/$D268&lt;1,"&lt;1",ROUND((AF268-AE268)*AD268*$E268/$D268,2))))</f>
        <v>73.4</v>
      </c>
      <c r="AH268">
        <v>1</v>
      </c>
      <c r="AI268">
        <v>0</v>
      </c>
      <c r="AJ268">
        <f>IF($A268="","",VLOOKUP($A268,DADOS!F:O,8,FALSE))</f>
        <v>0.159</v>
      </c>
      <c r="AK268">
        <f>IF(A268="","",IF(AJ268="","",IF((AJ268-AI268)*AH268*$E268/$D268&lt;1,"&lt;1",ROUND((AJ268-AI268)*AH268*$E268/$D268,2))))</f>
        <v>15.9</v>
      </c>
      <c r="AL268">
        <v>1</v>
      </c>
      <c r="AM268">
        <v>0</v>
      </c>
      <c r="AN268">
        <f>IF($A268="","",VLOOKUP($A268,DADOS!F:O,2,FALSE))</f>
        <v>164.209</v>
      </c>
      <c r="AO268">
        <f>IF(A268="","",IF(AN268="","",IF((AN268-AM268)*AL268*$E268/$D268/1000&lt;0.2,"&lt;0,2",ROUND((AN268-AM268)*AL268*$E268/$D268/1000,2))))</f>
        <v>16.42</v>
      </c>
      <c r="AP268">
        <v>1</v>
      </c>
      <c r="AR268">
        <f>IF($A268="","",VLOOKUP($A268,DADOS!F:P,11,FALSE))</f>
        <v>0</v>
      </c>
      <c r="AS268" t="str">
        <f>IF(E268="","",IF(AQ268="","",IF(AR268="","",IF((AR268-AQ268)*AP268*$E268/$D268&lt;1,"&lt;1",ROUND((AR268-AQ268)*AP268*$E268/$D268,2)))))</f>
        <v/>
      </c>
      <c r="AT268">
        <v>1</v>
      </c>
      <c r="AV268">
        <f>IF(A268="","",VLOOKUP(A268,DADOS!F:R,12,FALSE))</f>
        <v>0</v>
      </c>
      <c r="AW268" t="str">
        <f>IF(A268="","",IF(AU268="","",IF(AV268="","",IF((AV268-AU268)*AT268*$E268/$D268&lt;1,"&lt;1",ROUND((AV268-AU268)*AT268*$E268/$D268,2)))))</f>
        <v/>
      </c>
      <c r="AX268">
        <v>1</v>
      </c>
      <c r="AZ268">
        <f>IF($A268="","",VLOOKUP($A268,DADOS!F:R,13,FALSE))</f>
        <v>0</v>
      </c>
      <c r="BA268" t="str">
        <f>IF(A268="","",IF(AY268="","",IF(AZ268="","",IF((AZ268-AY268)*AX268*$E268/$D268&lt;1,"&lt;1",ROUND((AZ268-AY268)*AX268*$E268/$D268,2)))))</f>
        <v/>
      </c>
      <c r="BB268" t="str">
        <v>n.a.</v>
      </c>
      <c r="BC268" t="str">
        <v>Letícia</v>
      </c>
    </row>
    <row r="269">
      <c r="A269" t="str">
        <v>0766</v>
      </c>
      <c r="B269" t="str">
        <f>IF(A269="","",A269&amp;"/20")</f>
        <v>0766/20</v>
      </c>
      <c r="D269">
        <v>0.5</v>
      </c>
      <c r="E269">
        <v>50</v>
      </c>
      <c r="F269">
        <v>1</v>
      </c>
      <c r="G269">
        <v>0.287</v>
      </c>
      <c r="H269">
        <f>IF($A269="","",VLOOKUP($A269,DADOS!F:O,3,FALSE))</f>
        <v>22.53</v>
      </c>
      <c r="I269">
        <f>IF(A269="","",IF(H269="","",IF((H269-G269)*F269*$E269/$D269/1000&lt;0.2,"&lt;0,2",ROUND((H269-G269)*F269*$E269/$D269/1000,2))))</f>
        <v>2.22</v>
      </c>
      <c r="J269">
        <v>1</v>
      </c>
      <c r="K269">
        <v>8.969</v>
      </c>
      <c r="L269">
        <f>IF($A269="","",VLOOKUP($A269,DADOS!F:O,6,FALSE))</f>
        <v>17.219</v>
      </c>
      <c r="M269">
        <f>IF(A269="","",IF(L269="","",IF((L269-K269)*J269*$E269/$D269/1000&lt;0.2,"&lt;0,2",ROUND((L269-K269)*J269*$E269/$D269/1000,2))))</f>
        <v>0.83</v>
      </c>
      <c r="N269">
        <v>1</v>
      </c>
      <c r="O269">
        <v>0</v>
      </c>
      <c r="P269">
        <f>IF($A269="","",VLOOKUP($A269,DADOS!F:O,5,FALSE))</f>
        <v>22.09</v>
      </c>
      <c r="Q269">
        <f>IF(A269="","",IF(P269="","",IF((P269-O269)*N269*$E269/$D269/1000&lt;0.2,"&lt;0,2",ROUND((P269-O269)*N269*$E269/$D269/1000,2))))</f>
        <v>2.21</v>
      </c>
      <c r="R269">
        <v>1</v>
      </c>
      <c r="S269">
        <v>0</v>
      </c>
      <c r="T269">
        <f>IF($A269="","",VLOOKUP($A269,DADOS!F:O,4,FALSE))</f>
        <v>350.725</v>
      </c>
      <c r="U269">
        <f>IF(A269="","",IF(T269="","",IF((T269-S269)*R269*$E269/$D269/1000&lt;0.2,"&lt;0,2",ROUND((T269-S269)*R269*$E269/$D269/1000,2))))</f>
        <v>35.07</v>
      </c>
      <c r="V269">
        <v>1</v>
      </c>
      <c r="W269">
        <v>0</v>
      </c>
      <c r="X269">
        <f>IF($A269="","",VLOOKUP($A269,DADOS!F:O,9,FALSE))</f>
        <v>1.186</v>
      </c>
      <c r="Y269">
        <f>IF(A269="","",IF(X269="","",IF((X269-W269)*V269*$E269/$D269&lt;1,"&lt;1",ROUND((X269-W269)*V269*$E269/$D269,2))))</f>
        <v>118.6</v>
      </c>
      <c r="Z269">
        <v>1</v>
      </c>
      <c r="AA269">
        <v>0</v>
      </c>
      <c r="AB269">
        <f>IF($A269="","",VLOOKUP($A269,DADOS!F:O,7,FALSE))</f>
        <v>0.066</v>
      </c>
      <c r="AC269">
        <f>IF(A269="","",IF(AB269="","",IF((AB269-AA269)*Z269*$E269/$D269&lt;1,"&lt;1",ROUND((AB269-AA269)*Z269*$E269/$D269,2))))</f>
        <v>6.6</v>
      </c>
      <c r="AD269">
        <v>1</v>
      </c>
      <c r="AE269">
        <v>0</v>
      </c>
      <c r="AF269">
        <f>IF($A269="","",VLOOKUP($A269,DADOS!F:O,10,FALSE))</f>
        <v>2.645</v>
      </c>
      <c r="AG269">
        <f>IF(A269="","",IF(AF269="","",IF((AF269-AE269)*AD269*$E269/$D269&lt;1,"&lt;1",ROUND((AF269-AE269)*AD269*$E269/$D269,2))))</f>
        <v>264.5</v>
      </c>
      <c r="AH269">
        <v>1</v>
      </c>
      <c r="AI269">
        <v>0</v>
      </c>
      <c r="AJ269">
        <f>IF($A269="","",VLOOKUP($A269,DADOS!F:O,8,FALSE))</f>
        <v>0.22</v>
      </c>
      <c r="AK269">
        <f>IF(A269="","",IF(AJ269="","",IF((AJ269-AI269)*AH269*$E269/$D269&lt;1,"&lt;1",ROUND((AJ269-AI269)*AH269*$E269/$D269,2))))</f>
        <v>22</v>
      </c>
      <c r="AL269">
        <v>1</v>
      </c>
      <c r="AM269">
        <v>0</v>
      </c>
      <c r="AN269">
        <f>IF($A269="","",VLOOKUP($A269,DADOS!F:O,2,FALSE))</f>
        <v>39.859</v>
      </c>
      <c r="AO269">
        <f>IF(A269="","",IF(AN269="","",IF((AN269-AM269)*AL269*$E269/$D269/1000&lt;0.2,"&lt;0,2",ROUND((AN269-AM269)*AL269*$E269/$D269/1000,2))))</f>
        <v>3.99</v>
      </c>
      <c r="AP269">
        <v>1</v>
      </c>
      <c r="AR269">
        <f>IF($A269="","",VLOOKUP($A269,DADOS!F:P,11,FALSE))</f>
        <v>0</v>
      </c>
      <c r="AS269" t="str">
        <f>IF(E269="","",IF(AQ269="","",IF(AR269="","",IF((AR269-AQ269)*AP269*$E269/$D269&lt;1,"&lt;1",ROUND((AR269-AQ269)*AP269*$E269/$D269,2)))))</f>
        <v/>
      </c>
      <c r="AT269">
        <v>1</v>
      </c>
      <c r="AV269">
        <f>IF(A269="","",VLOOKUP(A269,DADOS!F:R,12,FALSE))</f>
        <v>0</v>
      </c>
      <c r="AW269" t="str">
        <f>IF(A269="","",IF(AU269="","",IF(AV269="","",IF((AV269-AU269)*AT269*$E269/$D269&lt;1,"&lt;1",ROUND((AV269-AU269)*AT269*$E269/$D269,2)))))</f>
        <v/>
      </c>
      <c r="AX269">
        <v>1</v>
      </c>
      <c r="AZ269">
        <f>IF($A269="","",VLOOKUP($A269,DADOS!F:R,13,FALSE))</f>
        <v>0</v>
      </c>
      <c r="BA269" t="str">
        <f>IF(A269="","",IF(AY269="","",IF(AZ269="","",IF((AZ269-AY269)*AX269*$E269/$D269&lt;1,"&lt;1",ROUND((AZ269-AY269)*AX269*$E269/$D269,2)))))</f>
        <v/>
      </c>
      <c r="BB269" t="str">
        <v>n.a.</v>
      </c>
      <c r="BC269" t="str">
        <v>Letícia</v>
      </c>
    </row>
    <row r="270">
      <c r="A270" t="str">
        <v>0767</v>
      </c>
      <c r="B270" t="str">
        <f>IF(A270="","",A270&amp;"/20")</f>
        <v>0767/20</v>
      </c>
      <c r="D270">
        <v>0.5</v>
      </c>
      <c r="E270">
        <v>50</v>
      </c>
      <c r="F270">
        <v>1</v>
      </c>
      <c r="G270">
        <v>0.287</v>
      </c>
      <c r="H270">
        <f>IF($A270="","",VLOOKUP($A270,DADOS!F:O,3,FALSE))</f>
        <v>25.746</v>
      </c>
      <c r="I270">
        <f>IF(A270="","",IF(H270="","",IF((H270-G270)*F270*$E270/$D270/1000&lt;0.2,"&lt;0,2",ROUND((H270-G270)*F270*$E270/$D270/1000,2))))</f>
        <v>2.55</v>
      </c>
      <c r="J270">
        <v>1</v>
      </c>
      <c r="K270">
        <v>8.969</v>
      </c>
      <c r="L270">
        <f>IF($A270="","",VLOOKUP($A270,DADOS!F:O,6,FALSE))</f>
        <v>14.964</v>
      </c>
      <c r="M270">
        <f>IF(A270="","",IF(L270="","",IF((L270-K270)*J270*$E270/$D270/1000&lt;0.2,"&lt;0,2",ROUND((L270-K270)*J270*$E270/$D270/1000,2))))</f>
        <v>0.6</v>
      </c>
      <c r="N270">
        <v>1</v>
      </c>
      <c r="O270">
        <v>0</v>
      </c>
      <c r="P270">
        <f>IF($A270="","",VLOOKUP($A270,DADOS!F:O,5,FALSE))</f>
        <v>14.695</v>
      </c>
      <c r="Q270">
        <f>IF(A270="","",IF(P270="","",IF((P270-O270)*N270*$E270/$D270/1000&lt;0.2,"&lt;0,2",ROUND((P270-O270)*N270*$E270/$D270/1000,2))))</f>
        <v>1.47</v>
      </c>
      <c r="R270">
        <v>1</v>
      </c>
      <c r="S270">
        <v>0</v>
      </c>
      <c r="T270">
        <f>IF($A270="","",VLOOKUP($A270,DADOS!F:O,4,FALSE))</f>
        <v>280.112</v>
      </c>
      <c r="U270">
        <f>IF(A270="","",IF(T270="","",IF((T270-S270)*R270*$E270/$D270/1000&lt;0.2,"&lt;0,2",ROUND((T270-S270)*R270*$E270/$D270/1000,2))))</f>
        <v>28.01</v>
      </c>
      <c r="V270">
        <v>1</v>
      </c>
      <c r="W270">
        <v>0</v>
      </c>
      <c r="X270">
        <f>IF($A270="","",VLOOKUP($A270,DADOS!F:O,9,FALSE))</f>
        <v>0.998</v>
      </c>
      <c r="Y270">
        <f>IF(A270="","",IF(X270="","",IF((X270-W270)*V270*$E270/$D270&lt;1,"&lt;1",ROUND((X270-W270)*V270*$E270/$D270,2))))</f>
        <v>99.8</v>
      </c>
      <c r="Z270">
        <v>1</v>
      </c>
      <c r="AA270">
        <v>0</v>
      </c>
      <c r="AB270">
        <f>IF($A270="","",VLOOKUP($A270,DADOS!F:O,7,FALSE))</f>
        <v>0.056</v>
      </c>
      <c r="AC270">
        <f>IF(A270="","",IF(AB270="","",IF((AB270-AA270)*Z270*$E270/$D270&lt;1,"&lt;1",ROUND((AB270-AA270)*Z270*$E270/$D270,2))))</f>
        <v>5.6</v>
      </c>
      <c r="AD270">
        <v>1</v>
      </c>
      <c r="AE270">
        <v>0</v>
      </c>
      <c r="AF270">
        <f>IF($A270="","",VLOOKUP($A270,DADOS!F:O,10,FALSE))</f>
        <v>6.735</v>
      </c>
      <c r="AG270">
        <f>IF(A270="","",IF(AF270="","",IF((AF270-AE270)*AD270*$E270/$D270&lt;1,"&lt;1",ROUND((AF270-AE270)*AD270*$E270/$D270,2))))</f>
        <v>673.5</v>
      </c>
      <c r="AH270">
        <v>1</v>
      </c>
      <c r="AI270">
        <v>0</v>
      </c>
      <c r="AJ270">
        <f>IF($A270="","",VLOOKUP($A270,DADOS!F:O,8,FALSE))</f>
        <v>0.2</v>
      </c>
      <c r="AK270">
        <f>IF(A270="","",IF(AJ270="","",IF((AJ270-AI270)*AH270*$E270/$D270&lt;1,"&lt;1",ROUND((AJ270-AI270)*AH270*$E270/$D270,2))))</f>
        <v>20</v>
      </c>
      <c r="AL270">
        <v>1</v>
      </c>
      <c r="AM270">
        <v>0</v>
      </c>
      <c r="AN270">
        <f>IF($A270="","",VLOOKUP($A270,DADOS!F:O,2,FALSE))</f>
        <v>54.04</v>
      </c>
      <c r="AO270">
        <f>IF(A270="","",IF(AN270="","",IF((AN270-AM270)*AL270*$E270/$D270/1000&lt;0.2,"&lt;0,2",ROUND((AN270-AM270)*AL270*$E270/$D270/1000,2))))</f>
        <v>5.4</v>
      </c>
      <c r="AP270">
        <v>1</v>
      </c>
      <c r="AR270">
        <f>IF($A270="","",VLOOKUP($A270,DADOS!F:P,11,FALSE))</f>
        <v>0</v>
      </c>
      <c r="AS270" t="str">
        <f>IF(E270="","",IF(AQ270="","",IF(AR270="","",IF((AR270-AQ270)*AP270*$E270/$D270&lt;1,"&lt;1",ROUND((AR270-AQ270)*AP270*$E270/$D270,2)))))</f>
        <v/>
      </c>
      <c r="AT270">
        <v>1</v>
      </c>
      <c r="AV270">
        <f>IF(A270="","",VLOOKUP(A270,DADOS!F:R,12,FALSE))</f>
        <v>0</v>
      </c>
      <c r="AW270" t="str">
        <f>IF(A270="","",IF(AU270="","",IF(AV270="","",IF((AV270-AU270)*AT270*$E270/$D270&lt;1,"&lt;1",ROUND((AV270-AU270)*AT270*$E270/$D270,2)))))</f>
        <v/>
      </c>
      <c r="AX270">
        <v>1</v>
      </c>
      <c r="AZ270">
        <f>IF($A270="","",VLOOKUP($A270,DADOS!F:R,13,FALSE))</f>
        <v>0</v>
      </c>
      <c r="BA270" t="str">
        <f>IF(A270="","",IF(AY270="","",IF(AZ270="","",IF((AZ270-AY270)*AX270*$E270/$D270&lt;1,"&lt;1",ROUND((AZ270-AY270)*AX270*$E270/$D270,2)))))</f>
        <v/>
      </c>
      <c r="BB270" t="str">
        <v>n.a.</v>
      </c>
      <c r="BC270" t="str">
        <v>Letícia</v>
      </c>
    </row>
    <row r="271">
      <c r="A271" t="str">
        <v>0768</v>
      </c>
      <c r="B271" t="str">
        <f>IF(A271="","",A271&amp;"/20")</f>
        <v>0768/20</v>
      </c>
      <c r="D271">
        <v>0.5</v>
      </c>
      <c r="E271">
        <v>50</v>
      </c>
      <c r="F271">
        <v>1</v>
      </c>
      <c r="G271">
        <v>0.287</v>
      </c>
      <c r="H271">
        <f>IF($A271="","",VLOOKUP($A271,DADOS!F:O,3,FALSE))</f>
        <v>26.442</v>
      </c>
      <c r="I271">
        <f>IF(A271="","",IF(H271="","",IF((H271-G271)*F271*$E271/$D271/1000&lt;0.2,"&lt;0,2",ROUND((H271-G271)*F271*$E271/$D271/1000,2))))</f>
        <v>2.62</v>
      </c>
      <c r="J271">
        <v>1</v>
      </c>
      <c r="K271">
        <v>8.969</v>
      </c>
      <c r="L271">
        <f>IF($A271="","",VLOOKUP($A271,DADOS!F:O,6,FALSE))</f>
        <v>18.093</v>
      </c>
      <c r="M271">
        <f>IF(A271="","",IF(L271="","",IF((L271-K271)*J271*$E271/$D271/1000&lt;0.2,"&lt;0,2",ROUND((L271-K271)*J271*$E271/$D271/1000,2))))</f>
        <v>0.91</v>
      </c>
      <c r="N271">
        <v>1</v>
      </c>
      <c r="O271">
        <v>0</v>
      </c>
      <c r="P271">
        <f>IF($A271="","",VLOOKUP($A271,DADOS!F:O,5,FALSE))</f>
        <v>16.11</v>
      </c>
      <c r="Q271">
        <f>IF(A271="","",IF(P271="","",IF((P271-O271)*N271*$E271/$D271/1000&lt;0.2,"&lt;0,2",ROUND((P271-O271)*N271*$E271/$D271/1000,2))))</f>
        <v>1.61</v>
      </c>
      <c r="R271">
        <v>1</v>
      </c>
      <c r="S271">
        <v>0</v>
      </c>
      <c r="T271">
        <f>IF($A271="","",VLOOKUP($A271,DADOS!F:O,4,FALSE))</f>
        <v>296.441</v>
      </c>
      <c r="U271">
        <f>IF(A271="","",IF(T271="","",IF((T271-S271)*R271*$E271/$D271/1000&lt;0.2,"&lt;0,2",ROUND((T271-S271)*R271*$E271/$D271/1000,2))))</f>
        <v>29.64</v>
      </c>
      <c r="V271">
        <v>1</v>
      </c>
      <c r="W271">
        <v>0</v>
      </c>
      <c r="X271">
        <f>IF($A271="","",VLOOKUP($A271,DADOS!F:O,9,FALSE))</f>
        <v>0.863</v>
      </c>
      <c r="Y271">
        <f>IF(A271="","",IF(X271="","",IF((X271-W271)*V271*$E271/$D271&lt;1,"&lt;1",ROUND((X271-W271)*V271*$E271/$D271,2))))</f>
        <v>86.3</v>
      </c>
      <c r="Z271">
        <v>1</v>
      </c>
      <c r="AA271">
        <v>0</v>
      </c>
      <c r="AB271">
        <f>IF($A271="","",VLOOKUP($A271,DADOS!F:O,7,FALSE))</f>
        <v>0.071</v>
      </c>
      <c r="AC271">
        <f>IF(A271="","",IF(AB271="","",IF((AB271-AA271)*Z271*$E271/$D271&lt;1,"&lt;1",ROUND((AB271-AA271)*Z271*$E271/$D271,2))))</f>
        <v>7.1</v>
      </c>
      <c r="AD271">
        <v>1</v>
      </c>
      <c r="AE271">
        <v>0</v>
      </c>
      <c r="AF271">
        <f>IF($A271="","",VLOOKUP($A271,DADOS!F:O,10,FALSE))</f>
        <v>14.741</v>
      </c>
      <c r="AG271">
        <f>IF(A271="","",IF(AF271="","",IF((AF271-AE271)*AD271*$E271/$D271&lt;1,"&lt;1",ROUND((AF271-AE271)*AD271*$E271/$D271,2))))</f>
        <v>1474.1</v>
      </c>
      <c r="AH271">
        <v>1</v>
      </c>
      <c r="AI271">
        <v>0</v>
      </c>
      <c r="AJ271">
        <f>IF($A271="","",VLOOKUP($A271,DADOS!F:O,8,FALSE))</f>
        <v>0.199</v>
      </c>
      <c r="AK271">
        <f>IF(A271="","",IF(AJ271="","",IF((AJ271-AI271)*AH271*$E271/$D271&lt;1,"&lt;1",ROUND((AJ271-AI271)*AH271*$E271/$D271,2))))</f>
        <v>19.9</v>
      </c>
      <c r="AL271">
        <v>1</v>
      </c>
      <c r="AM271">
        <v>0</v>
      </c>
      <c r="AN271">
        <f>IF($A271="","",VLOOKUP($A271,DADOS!F:O,2,FALSE))</f>
        <v>83.031</v>
      </c>
      <c r="AO271">
        <f>IF(A271="","",IF(AN271="","",IF((AN271-AM271)*AL271*$E271/$D271/1000&lt;0.2,"&lt;0,2",ROUND((AN271-AM271)*AL271*$E271/$D271/1000,2))))</f>
        <v>8.3</v>
      </c>
      <c r="AP271">
        <v>1</v>
      </c>
      <c r="AR271">
        <f>IF($A271="","",VLOOKUP($A271,DADOS!F:P,11,FALSE))</f>
        <v>0</v>
      </c>
      <c r="AS271" t="str">
        <f>IF(E271="","",IF(AQ271="","",IF(AR271="","",IF((AR271-AQ271)*AP271*$E271/$D271&lt;1,"&lt;1",ROUND((AR271-AQ271)*AP271*$E271/$D271,2)))))</f>
        <v/>
      </c>
      <c r="AT271">
        <v>1</v>
      </c>
      <c r="AV271">
        <f>IF(A271="","",VLOOKUP(A271,DADOS!F:R,12,FALSE))</f>
        <v>0</v>
      </c>
      <c r="AW271" t="str">
        <f>IF(A271="","",IF(AU271="","",IF(AV271="","",IF((AV271-AU271)*AT271*$E271/$D271&lt;1,"&lt;1",ROUND((AV271-AU271)*AT271*$E271/$D271,2)))))</f>
        <v/>
      </c>
      <c r="AX271">
        <v>1</v>
      </c>
      <c r="AZ271">
        <f>IF($A271="","",VLOOKUP($A271,DADOS!F:R,13,FALSE))</f>
        <v>0</v>
      </c>
      <c r="BA271" t="str">
        <f>IF(A271="","",IF(AY271="","",IF(AZ271="","",IF((AZ271-AY271)*AX271*$E271/$D271&lt;1,"&lt;1",ROUND((AZ271-AY271)*AX271*$E271/$D271,2)))))</f>
        <v/>
      </c>
      <c r="BB271" t="str">
        <v>n.a.</v>
      </c>
      <c r="BC271" t="str">
        <v>Letícia</v>
      </c>
    </row>
    <row r="272">
      <c r="A272" t="str">
        <v>0769</v>
      </c>
      <c r="B272" t="str">
        <f>IF(A272="","",A272&amp;"/20")</f>
        <v>0769/20</v>
      </c>
      <c r="D272">
        <v>0.5</v>
      </c>
      <c r="E272">
        <v>50</v>
      </c>
      <c r="F272">
        <v>1</v>
      </c>
      <c r="G272">
        <v>0.287</v>
      </c>
      <c r="H272">
        <f>IF($A272="","",VLOOKUP($A272,DADOS!F:O,3,FALSE))</f>
        <v>26.349</v>
      </c>
      <c r="I272">
        <f>IF(A272="","",IF(H272="","",IF((H272-G272)*F272*$E272/$D272/1000&lt;0.2,"&lt;0,2",ROUND((H272-G272)*F272*$E272/$D272/1000,2))))</f>
        <v>2.61</v>
      </c>
      <c r="J272">
        <v>1</v>
      </c>
      <c r="K272">
        <v>8.969</v>
      </c>
      <c r="L272">
        <f>IF($A272="","",VLOOKUP($A272,DADOS!F:O,6,FALSE))</f>
        <v>20.653</v>
      </c>
      <c r="M272">
        <f>IF(A272="","",IF(L272="","",IF((L272-K272)*J272*$E272/$D272/1000&lt;0.2,"&lt;0,2",ROUND((L272-K272)*J272*$E272/$D272/1000,2))))</f>
        <v>1.17</v>
      </c>
      <c r="N272">
        <v>1</v>
      </c>
      <c r="O272">
        <v>0</v>
      </c>
      <c r="P272">
        <f>IF($A272="","",VLOOKUP($A272,DADOS!F:O,5,FALSE))</f>
        <v>18.402</v>
      </c>
      <c r="Q272">
        <f>IF(A272="","",IF(P272="","",IF((P272-O272)*N272*$E272/$D272/1000&lt;0.2,"&lt;0,2",ROUND((P272-O272)*N272*$E272/$D272/1000,2))))</f>
        <v>1.84</v>
      </c>
      <c r="R272">
        <v>1</v>
      </c>
      <c r="S272">
        <v>0</v>
      </c>
      <c r="T272">
        <f>IF($A272="","",VLOOKUP($A272,DADOS!F:O,4,FALSE))</f>
        <v>282.306</v>
      </c>
      <c r="U272">
        <f>IF(A272="","",IF(T272="","",IF((T272-S272)*R272*$E272/$D272/1000&lt;0.2,"&lt;0,2",ROUND((T272-S272)*R272*$E272/$D272/1000,2))))</f>
        <v>28.23</v>
      </c>
      <c r="V272">
        <v>1</v>
      </c>
      <c r="W272">
        <v>0</v>
      </c>
      <c r="X272">
        <f>IF($A272="","",VLOOKUP($A272,DADOS!F:O,9,FALSE))</f>
        <v>0.908</v>
      </c>
      <c r="Y272">
        <f>IF(A272="","",IF(X272="","",IF((X272-W272)*V272*$E272/$D272&lt;1,"&lt;1",ROUND((X272-W272)*V272*$E272/$D272,2))))</f>
        <v>90.8</v>
      </c>
      <c r="Z272">
        <v>1</v>
      </c>
      <c r="AA272">
        <v>0</v>
      </c>
      <c r="AB272">
        <f>IF($A272="","",VLOOKUP($A272,DADOS!F:O,7,FALSE))</f>
        <v>0.069</v>
      </c>
      <c r="AC272">
        <f>IF(A272="","",IF(AB272="","",IF((AB272-AA272)*Z272*$E272/$D272&lt;1,"&lt;1",ROUND((AB272-AA272)*Z272*$E272/$D272,2))))</f>
        <v>6.9</v>
      </c>
      <c r="AD272">
        <v>1</v>
      </c>
      <c r="AE272">
        <v>0</v>
      </c>
      <c r="AF272">
        <f>IF($A272="","",VLOOKUP($A272,DADOS!F:O,10,FALSE))</f>
        <v>5.363</v>
      </c>
      <c r="AG272">
        <f>IF(A272="","",IF(AF272="","",IF((AF272-AE272)*AD272*$E272/$D272&lt;1,"&lt;1",ROUND((AF272-AE272)*AD272*$E272/$D272,2))))</f>
        <v>536.3</v>
      </c>
      <c r="AH272">
        <v>1</v>
      </c>
      <c r="AI272">
        <v>0</v>
      </c>
      <c r="AJ272">
        <f>IF($A272="","",VLOOKUP($A272,DADOS!F:O,8,FALSE))</f>
        <v>0.216</v>
      </c>
      <c r="AK272">
        <f>IF(A272="","",IF(AJ272="","",IF((AJ272-AI272)*AH272*$E272/$D272&lt;1,"&lt;1",ROUND((AJ272-AI272)*AH272*$E272/$D272,2))))</f>
        <v>21.6</v>
      </c>
      <c r="AL272">
        <v>1</v>
      </c>
      <c r="AM272">
        <v>0</v>
      </c>
      <c r="AN272">
        <f>IF($A272="","",VLOOKUP($A272,DADOS!F:O,2,FALSE))</f>
        <v>78.979</v>
      </c>
      <c r="AO272">
        <f>IF(A272="","",IF(AN272="","",IF((AN272-AM272)*AL272*$E272/$D272/1000&lt;0.2,"&lt;0,2",ROUND((AN272-AM272)*AL272*$E272/$D272/1000,2))))</f>
        <v>7.9</v>
      </c>
      <c r="AP272">
        <v>1</v>
      </c>
      <c r="AR272">
        <f>IF($A272="","",VLOOKUP($A272,DADOS!F:P,11,FALSE))</f>
        <v>0</v>
      </c>
      <c r="AS272" t="str">
        <f>IF(E272="","",IF(AQ272="","",IF(AR272="","",IF((AR272-AQ272)*AP272*$E272/$D272&lt;1,"&lt;1",ROUND((AR272-AQ272)*AP272*$E272/$D272,2)))))</f>
        <v/>
      </c>
      <c r="AT272">
        <v>1</v>
      </c>
      <c r="AV272">
        <f>IF(A272="","",VLOOKUP(A272,DADOS!F:R,12,FALSE))</f>
        <v>0</v>
      </c>
      <c r="AW272" t="str">
        <f>IF(A272="","",IF(AU272="","",IF(AV272="","",IF((AV272-AU272)*AT272*$E272/$D272&lt;1,"&lt;1",ROUND((AV272-AU272)*AT272*$E272/$D272,2)))))</f>
        <v/>
      </c>
      <c r="AX272">
        <v>1</v>
      </c>
      <c r="AZ272">
        <f>IF($A272="","",VLOOKUP($A272,DADOS!F:R,13,FALSE))</f>
        <v>0</v>
      </c>
      <c r="BA272" t="str">
        <f>IF(A272="","",IF(AY272="","",IF(AZ272="","",IF((AZ272-AY272)*AX272*$E272/$D272&lt;1,"&lt;1",ROUND((AZ272-AY272)*AX272*$E272/$D272,2)))))</f>
        <v/>
      </c>
      <c r="BB272" t="str">
        <v>n.a.</v>
      </c>
      <c r="BC272" t="str">
        <v>Letícia</v>
      </c>
    </row>
    <row r="273">
      <c r="A273" t="str">
        <v>0770</v>
      </c>
      <c r="B273" t="str">
        <f>IF(A273="","",A273&amp;"/20")</f>
        <v>0770/20</v>
      </c>
      <c r="D273">
        <v>0.5</v>
      </c>
      <c r="E273">
        <v>50</v>
      </c>
      <c r="F273">
        <v>1</v>
      </c>
      <c r="G273">
        <v>0.287</v>
      </c>
      <c r="H273">
        <f>IF($A273="","",VLOOKUP($A273,DADOS!F:O,3,FALSE))</f>
        <v>43.969</v>
      </c>
      <c r="I273">
        <f>IF(A273="","",IF(H273="","",IF((H273-G273)*F273*$E273/$D273/1000&lt;0.2,"&lt;0,2",ROUND((H273-G273)*F273*$E273/$D273/1000,2))))</f>
        <v>4.37</v>
      </c>
      <c r="J273">
        <v>1</v>
      </c>
      <c r="K273">
        <v>8.969</v>
      </c>
      <c r="L273">
        <f>IF($A273="","",VLOOKUP($A273,DADOS!F:O,6,FALSE))</f>
        <v>20.23</v>
      </c>
      <c r="M273">
        <f>IF(A273="","",IF(L273="","",IF((L273-K273)*J273*$E273/$D273/1000&lt;0.2,"&lt;0,2",ROUND((L273-K273)*J273*$E273/$D273/1000,2))))</f>
        <v>1.13</v>
      </c>
      <c r="N273">
        <v>1</v>
      </c>
      <c r="O273">
        <v>0</v>
      </c>
      <c r="P273">
        <f>IF($A273="","",VLOOKUP($A273,DADOS!F:O,5,FALSE))</f>
        <v>20.332</v>
      </c>
      <c r="Q273">
        <f>IF(A273="","",IF(P273="","",IF((P273-O273)*N273*$E273/$D273/1000&lt;0.2,"&lt;0,2",ROUND((P273-O273)*N273*$E273/$D273/1000,2))))</f>
        <v>2.03</v>
      </c>
      <c r="R273">
        <v>1</v>
      </c>
      <c r="S273">
        <v>0</v>
      </c>
      <c r="T273">
        <f>IF($A273="","",VLOOKUP($A273,DADOS!F:O,4,FALSE))</f>
        <v>275.862</v>
      </c>
      <c r="U273">
        <f>IF(A273="","",IF(T273="","",IF((T273-S273)*R273*$E273/$D273/1000&lt;0.2,"&lt;0,2",ROUND((T273-S273)*R273*$E273/$D273/1000,2))))</f>
        <v>27.59</v>
      </c>
      <c r="V273">
        <v>1</v>
      </c>
      <c r="W273">
        <v>0</v>
      </c>
      <c r="X273">
        <f>IF($A273="","",VLOOKUP($A273,DADOS!F:O,9,FALSE))</f>
        <v>0.901</v>
      </c>
      <c r="Y273">
        <f>IF(A273="","",IF(X273="","",IF((X273-W273)*V273*$E273/$D273&lt;1,"&lt;1",ROUND((X273-W273)*V273*$E273/$D273,2))))</f>
        <v>90.1</v>
      </c>
      <c r="Z273">
        <v>1</v>
      </c>
      <c r="AA273">
        <v>0</v>
      </c>
      <c r="AB273">
        <f>IF($A273="","",VLOOKUP($A273,DADOS!F:O,7,FALSE))</f>
        <v>0.077</v>
      </c>
      <c r="AC273">
        <f>IF(A273="","",IF(AB273="","",IF((AB273-AA273)*Z273*$E273/$D273&lt;1,"&lt;1",ROUND((AB273-AA273)*Z273*$E273/$D273,2))))</f>
        <v>7.7</v>
      </c>
      <c r="AD273">
        <v>1</v>
      </c>
      <c r="AE273">
        <v>0</v>
      </c>
      <c r="AF273">
        <f>IF($A273="","",VLOOKUP($A273,DADOS!F:O,10,FALSE))</f>
        <v>4.508</v>
      </c>
      <c r="AG273">
        <f>IF(A273="","",IF(AF273="","",IF((AF273-AE273)*AD273*$E273/$D273&lt;1,"&lt;1",ROUND((AF273-AE273)*AD273*$E273/$D273,2))))</f>
        <v>450.8</v>
      </c>
      <c r="AH273">
        <v>1</v>
      </c>
      <c r="AI273">
        <v>0</v>
      </c>
      <c r="AJ273">
        <f>IF($A273="","",VLOOKUP($A273,DADOS!F:O,8,FALSE))</f>
        <v>0.216</v>
      </c>
      <c r="AK273">
        <f>IF(A273="","",IF(AJ273="","",IF((AJ273-AI273)*AH273*$E273/$D273&lt;1,"&lt;1",ROUND((AJ273-AI273)*AH273*$E273/$D273,2))))</f>
        <v>21.6</v>
      </c>
      <c r="AL273">
        <v>1</v>
      </c>
      <c r="AM273">
        <v>0</v>
      </c>
      <c r="AN273">
        <f>IF($A273="","",VLOOKUP($A273,DADOS!F:O,2,FALSE))</f>
        <v>72.943</v>
      </c>
      <c r="AO273">
        <f>IF(A273="","",IF(AN273="","",IF((AN273-AM273)*AL273*$E273/$D273/1000&lt;0.2,"&lt;0,2",ROUND((AN273-AM273)*AL273*$E273/$D273/1000,2))))</f>
        <v>7.29</v>
      </c>
      <c r="AP273">
        <v>1</v>
      </c>
      <c r="AR273">
        <f>IF($A273="","",VLOOKUP($A273,DADOS!F:P,11,FALSE))</f>
        <v>0</v>
      </c>
      <c r="AS273" t="str">
        <f>IF(E273="","",IF(AQ273="","",IF(AR273="","",IF((AR273-AQ273)*AP273*$E273/$D273&lt;1,"&lt;1",ROUND((AR273-AQ273)*AP273*$E273/$D273,2)))))</f>
        <v/>
      </c>
      <c r="AT273">
        <v>1</v>
      </c>
      <c r="AV273">
        <f>IF(A273="","",VLOOKUP(A273,DADOS!F:R,12,FALSE))</f>
        <v>0</v>
      </c>
      <c r="AW273" t="str">
        <f>IF(A273="","",IF(AU273="","",IF(AV273="","",IF((AV273-AU273)*AT273*$E273/$D273&lt;1,"&lt;1",ROUND((AV273-AU273)*AT273*$E273/$D273,2)))))</f>
        <v/>
      </c>
      <c r="AX273">
        <v>1</v>
      </c>
      <c r="AZ273">
        <f>IF($A273="","",VLOOKUP($A273,DADOS!F:R,13,FALSE))</f>
        <v>0</v>
      </c>
      <c r="BA273" t="str">
        <f>IF(A273="","",IF(AY273="","",IF(AZ273="","",IF((AZ273-AY273)*AX273*$E273/$D273&lt;1,"&lt;1",ROUND((AZ273-AY273)*AX273*$E273/$D273,2)))))</f>
        <v/>
      </c>
      <c r="BB273" t="str">
        <v>n.a.</v>
      </c>
      <c r="BC273" t="str">
        <v>Letícia</v>
      </c>
    </row>
    <row r="274">
      <c r="A274" t="str">
        <v>0841</v>
      </c>
      <c r="B274" t="str">
        <f>IF(A274="","",A274&amp;"/20")</f>
        <v>0841/20</v>
      </c>
      <c r="D274">
        <v>0.5</v>
      </c>
      <c r="E274">
        <v>50</v>
      </c>
      <c r="F274">
        <v>1</v>
      </c>
      <c r="G274">
        <v>0.287</v>
      </c>
      <c r="H274">
        <f>IF($A274="","",VLOOKUP($A274,DADOS!F:O,3,FALSE))</f>
        <v>21.89</v>
      </c>
      <c r="I274">
        <f>IF(A274="","",IF(H274="","",IF((H274-G274)*F274*$E274/$D274/1000&lt;0.2,"&lt;0,2",ROUND((H274-G274)*F274*$E274/$D274/1000,2))))</f>
        <v>2.16</v>
      </c>
      <c r="J274">
        <v>1</v>
      </c>
      <c r="K274">
        <v>8.969</v>
      </c>
      <c r="L274">
        <f>IF($A274="","",VLOOKUP($A274,DADOS!F:O,6,FALSE))</f>
        <v>32.137</v>
      </c>
      <c r="M274">
        <f>IF(A274="","",IF(L274="","",IF((L274-K274)*J274*$E274/$D274/1000&lt;0.2,"&lt;0,2",ROUND((L274-K274)*J274*$E274/$D274/1000,2))))</f>
        <v>2.32</v>
      </c>
      <c r="N274">
        <v>1</v>
      </c>
      <c r="O274">
        <v>0</v>
      </c>
      <c r="P274">
        <f>IF($A274="","",VLOOKUP($A274,DADOS!F:O,5,FALSE))</f>
        <v>32.395</v>
      </c>
      <c r="Q274">
        <f>IF(A274="","",IF(P274="","",IF((P274-O274)*N274*$E274/$D274/1000&lt;0.2,"&lt;0,2",ROUND((P274-O274)*N274*$E274/$D274/1000,2))))</f>
        <v>3.24</v>
      </c>
      <c r="R274">
        <v>1</v>
      </c>
      <c r="S274">
        <v>0</v>
      </c>
      <c r="T274">
        <f>IF($A274="","",VLOOKUP($A274,DADOS!F:O,4,FALSE))</f>
        <v>237.46</v>
      </c>
      <c r="U274">
        <f>IF(A274="","",IF(T274="","",IF((T274-S274)*R274*$E274/$D274/1000&lt;0.2,"&lt;0,2",ROUND((T274-S274)*R274*$E274/$D274/1000,2))))</f>
        <v>23.75</v>
      </c>
      <c r="V274">
        <v>1</v>
      </c>
      <c r="W274">
        <v>0</v>
      </c>
      <c r="X274">
        <f>IF($A274="","",VLOOKUP($A274,DADOS!F:O,9,FALSE))</f>
        <v>1.331</v>
      </c>
      <c r="Y274">
        <f>IF(A274="","",IF(X274="","",IF((X274-W274)*V274*$E274/$D274&lt;1,"&lt;1",ROUND((X274-W274)*V274*$E274/$D274,2))))</f>
        <v>133.1</v>
      </c>
      <c r="Z274">
        <v>1</v>
      </c>
      <c r="AA274">
        <v>0</v>
      </c>
      <c r="AB274">
        <f>IF($A274="","",VLOOKUP($A274,DADOS!F:O,7,FALSE))</f>
        <v>0.099</v>
      </c>
      <c r="AC274">
        <f>IF(A274="","",IF(AB274="","",IF((AB274-AA274)*Z274*$E274/$D274&lt;1,"&lt;1",ROUND((AB274-AA274)*Z274*$E274/$D274,2))))</f>
        <v>9.9</v>
      </c>
      <c r="AD274">
        <v>1</v>
      </c>
      <c r="AE274">
        <v>0</v>
      </c>
      <c r="AF274">
        <f>IF($A274="","",VLOOKUP($A274,DADOS!F:O,10,FALSE))</f>
        <v>0.302</v>
      </c>
      <c r="AG274">
        <f>IF(A274="","",IF(AF274="","",IF((AF274-AE274)*AD274*$E274/$D274&lt;1,"&lt;1",ROUND((AF274-AE274)*AD274*$E274/$D274,2))))</f>
        <v>30.2</v>
      </c>
      <c r="AH274">
        <v>1</v>
      </c>
      <c r="AI274">
        <v>0</v>
      </c>
      <c r="AJ274">
        <f>IF($A274="","",VLOOKUP($A274,DADOS!F:O,8,FALSE))</f>
        <v>0.479</v>
      </c>
      <c r="AK274">
        <f>IF(A274="","",IF(AJ274="","",IF((AJ274-AI274)*AH274*$E274/$D274&lt;1,"&lt;1",ROUND((AJ274-AI274)*AH274*$E274/$D274,2))))</f>
        <v>47.9</v>
      </c>
      <c r="AL274">
        <v>1</v>
      </c>
      <c r="AM274">
        <v>0</v>
      </c>
      <c r="AN274">
        <f>IF($A274="","",VLOOKUP($A274,DADOS!F:O,2,FALSE))</f>
        <v>123.317</v>
      </c>
      <c r="AO274">
        <f>IF(A274="","",IF(AN274="","",IF((AN274-AM274)*AL274*$E274/$D274/1000&lt;0.2,"&lt;0,2",ROUND((AN274-AM274)*AL274*$E274/$D274/1000,2))))</f>
        <v>12.33</v>
      </c>
      <c r="AP274">
        <v>1</v>
      </c>
      <c r="AR274">
        <f>IF($A274="","",VLOOKUP($A274,DADOS!F:P,11,FALSE))</f>
        <v>0</v>
      </c>
      <c r="AS274" t="str">
        <f>IF(E274="","",IF(AQ274="","",IF(AR274="","",IF((AR274-AQ274)*AP274*$E274/$D274&lt;1,"&lt;1",ROUND((AR274-AQ274)*AP274*$E274/$D274,2)))))</f>
        <v/>
      </c>
      <c r="AT274">
        <v>1</v>
      </c>
      <c r="AV274">
        <f>IF(A274="","",VLOOKUP(A274,DADOS!F:R,12,FALSE))</f>
        <v>0</v>
      </c>
      <c r="AW274" t="str">
        <f>IF(A274="","",IF(AU274="","",IF(AV274="","",IF((AV274-AU274)*AT274*$E274/$D274&lt;1,"&lt;1",ROUND((AV274-AU274)*AT274*$E274/$D274,2)))))</f>
        <v/>
      </c>
      <c r="AX274">
        <v>1</v>
      </c>
      <c r="AZ274">
        <f>IF($A274="","",VLOOKUP($A274,DADOS!F:R,13,FALSE))</f>
        <v>0</v>
      </c>
      <c r="BA274" t="str">
        <f>IF(A274="","",IF(AY274="","",IF(AZ274="","",IF((AZ274-AY274)*AX274*$E274/$D274&lt;1,"&lt;1",ROUND((AZ274-AY274)*AX274*$E274/$D274,2)))))</f>
        <v/>
      </c>
      <c r="BB274" t="str">
        <v>n.a.</v>
      </c>
      <c r="BC274" t="str">
        <v>Letícia</v>
      </c>
    </row>
    <row r="275">
      <c r="A275" t="str">
        <v>0842</v>
      </c>
      <c r="B275" t="str">
        <f>IF(A275="","",A275&amp;"/20")</f>
        <v>0842/20</v>
      </c>
      <c r="D275">
        <v>0.5</v>
      </c>
      <c r="E275">
        <v>50</v>
      </c>
      <c r="F275">
        <v>1</v>
      </c>
      <c r="G275">
        <v>0.287</v>
      </c>
      <c r="H275">
        <f>IF($A275="","",VLOOKUP($A275,DADOS!F:O,3,FALSE))</f>
        <v>32.492</v>
      </c>
      <c r="I275">
        <f>IF(A275="","",IF(H275="","",IF((H275-G275)*F275*$E275/$D275/1000&lt;0.2,"&lt;0,2",ROUND((H275-G275)*F275*$E275/$D275/1000,2))))</f>
        <v>3.22</v>
      </c>
      <c r="J275">
        <v>1</v>
      </c>
      <c r="K275">
        <v>8.969</v>
      </c>
      <c r="L275">
        <f>IF($A275="","",VLOOKUP($A275,DADOS!F:O,6,FALSE))</f>
        <v>22.278</v>
      </c>
      <c r="M275">
        <f>IF(A275="","",IF(L275="","",IF((L275-K275)*J275*$E275/$D275/1000&lt;0.2,"&lt;0,2",ROUND((L275-K275)*J275*$E275/$D275/1000,2))))</f>
        <v>1.33</v>
      </c>
      <c r="N275">
        <v>1</v>
      </c>
      <c r="O275">
        <v>0</v>
      </c>
      <c r="P275">
        <f>IF($A275="","",VLOOKUP($A275,DADOS!F:O,5,FALSE))</f>
        <v>17.674</v>
      </c>
      <c r="Q275">
        <f>IF(A275="","",IF(P275="","",IF((P275-O275)*N275*$E275/$D275/1000&lt;0.2,"&lt;0,2",ROUND((P275-O275)*N275*$E275/$D275/1000,2))))</f>
        <v>1.77</v>
      </c>
      <c r="R275">
        <v>1</v>
      </c>
      <c r="S275">
        <v>0</v>
      </c>
      <c r="T275">
        <f>IF($A275="","",VLOOKUP($A275,DADOS!F:O,4,FALSE))</f>
        <v>308.525</v>
      </c>
      <c r="U275">
        <f>IF(A275="","",IF(T275="","",IF((T275-S275)*R275*$E275/$D275/1000&lt;0.2,"&lt;0,2",ROUND((T275-S275)*R275*$E275/$D275/1000,2))))</f>
        <v>30.85</v>
      </c>
      <c r="V275">
        <v>1</v>
      </c>
      <c r="W275">
        <v>0</v>
      </c>
      <c r="X275">
        <f>IF($A275="","",VLOOKUP($A275,DADOS!F:O,9,FALSE))</f>
        <v>0.927</v>
      </c>
      <c r="Y275">
        <f>IF(A275="","",IF(X275="","",IF((X275-W275)*V275*$E275/$D275&lt;1,"&lt;1",ROUND((X275-W275)*V275*$E275/$D275,2))))</f>
        <v>92.7</v>
      </c>
      <c r="Z275">
        <v>1</v>
      </c>
      <c r="AA275">
        <v>0</v>
      </c>
      <c r="AB275">
        <f>IF($A275="","",VLOOKUP($A275,DADOS!F:O,7,FALSE))</f>
        <v>0.107</v>
      </c>
      <c r="AC275">
        <f>IF(A275="","",IF(AB275="","",IF((AB275-AA275)*Z275*$E275/$D275&lt;1,"&lt;1",ROUND((AB275-AA275)*Z275*$E275/$D275,2))))</f>
        <v>10.7</v>
      </c>
      <c r="AD275">
        <v>1</v>
      </c>
      <c r="AE275">
        <v>0</v>
      </c>
      <c r="AF275">
        <f>IF($A275="","",VLOOKUP($A275,DADOS!F:O,10,FALSE))</f>
        <v>0.399</v>
      </c>
      <c r="AG275">
        <f>IF(A275="","",IF(AF275="","",IF((AF275-AE275)*AD275*$E275/$D275&lt;1,"&lt;1",ROUND((AF275-AE275)*AD275*$E275/$D275,2))))</f>
        <v>39.9</v>
      </c>
      <c r="AH275">
        <v>1</v>
      </c>
      <c r="AI275">
        <v>0</v>
      </c>
      <c r="AJ275">
        <f>IF($A275="","",VLOOKUP($A275,DADOS!F:O,8,FALSE))</f>
        <v>0.183</v>
      </c>
      <c r="AK275">
        <f>IF(A275="","",IF(AJ275="","",IF((AJ275-AI275)*AH275*$E275/$D275&lt;1,"&lt;1",ROUND((AJ275-AI275)*AH275*$E275/$D275,2))))</f>
        <v>18.3</v>
      </c>
      <c r="AL275">
        <v>1</v>
      </c>
      <c r="AM275">
        <v>0</v>
      </c>
      <c r="AN275">
        <f>IF($A275="","",VLOOKUP($A275,DADOS!F:O,2,FALSE))</f>
        <v>94.812</v>
      </c>
      <c r="AO275">
        <f>IF(A275="","",IF(AN275="","",IF((AN275-AM275)*AL275*$E275/$D275/1000&lt;0.2,"&lt;0,2",ROUND((AN275-AM275)*AL275*$E275/$D275/1000,2))))</f>
        <v>9.48</v>
      </c>
      <c r="AP275">
        <v>1</v>
      </c>
      <c r="AR275">
        <f>IF($A275="","",VLOOKUP($A275,DADOS!F:P,11,FALSE))</f>
        <v>0</v>
      </c>
      <c r="AS275" t="str">
        <f>IF(E275="","",IF(AQ275="","",IF(AR275="","",IF((AR275-AQ275)*AP275*$E275/$D275&lt;1,"&lt;1",ROUND((AR275-AQ275)*AP275*$E275/$D275,2)))))</f>
        <v/>
      </c>
      <c r="AT275">
        <v>1</v>
      </c>
      <c r="AV275">
        <f>IF(A275="","",VLOOKUP(A275,DADOS!F:R,12,FALSE))</f>
        <v>0</v>
      </c>
      <c r="AW275" t="str">
        <f>IF(A275="","",IF(AU275="","",IF(AV275="","",IF((AV275-AU275)*AT275*$E275/$D275&lt;1,"&lt;1",ROUND((AV275-AU275)*AT275*$E275/$D275,2)))))</f>
        <v/>
      </c>
      <c r="AX275">
        <v>1</v>
      </c>
      <c r="AZ275">
        <f>IF($A275="","",VLOOKUP($A275,DADOS!F:R,13,FALSE))</f>
        <v>0</v>
      </c>
      <c r="BA275" t="str">
        <f>IF(A275="","",IF(AY275="","",IF(AZ275="","",IF((AZ275-AY275)*AX275*$E275/$D275&lt;1,"&lt;1",ROUND((AZ275-AY275)*AX275*$E275/$D275,2)))))</f>
        <v/>
      </c>
      <c r="BB275" t="str">
        <v>n.a.</v>
      </c>
      <c r="BC275" t="str">
        <v>Letícia</v>
      </c>
    </row>
    <row r="276">
      <c r="A276" t="str">
        <v>0843</v>
      </c>
      <c r="B276" t="str">
        <f>IF(A276="","",A276&amp;"/20")</f>
        <v>0843/20</v>
      </c>
      <c r="D276">
        <v>0.5</v>
      </c>
      <c r="E276">
        <v>50</v>
      </c>
      <c r="F276">
        <v>1</v>
      </c>
      <c r="G276">
        <v>0.287</v>
      </c>
      <c r="H276">
        <f>IF($A276="","",VLOOKUP($A276,DADOS!F:O,3,FALSE))</f>
        <v>48.927</v>
      </c>
      <c r="I276">
        <f>IF(A276="","",IF(H276="","",IF((H276-G276)*F276*$E276/$D276/1000&lt;0.2,"&lt;0,2",ROUND((H276-G276)*F276*$E276/$D276/1000,2))))</f>
        <v>4.86</v>
      </c>
      <c r="J276">
        <v>1</v>
      </c>
      <c r="K276">
        <v>8.969</v>
      </c>
      <c r="L276">
        <f>IF($A276="","",VLOOKUP($A276,DADOS!F:O,6,FALSE))</f>
        <v>22.046</v>
      </c>
      <c r="M276">
        <f>IF(A276="","",IF(L276="","",IF((L276-K276)*J276*$E276/$D276/1000&lt;0.2,"&lt;0,2",ROUND((L276-K276)*J276*$E276/$D276/1000,2))))</f>
        <v>1.31</v>
      </c>
      <c r="N276">
        <v>1</v>
      </c>
      <c r="O276">
        <v>0</v>
      </c>
      <c r="P276">
        <f>IF($A276="","",VLOOKUP($A276,DADOS!F:O,5,FALSE))</f>
        <v>12.922</v>
      </c>
      <c r="Q276">
        <f>IF(A276="","",IF(P276="","",IF((P276-O276)*N276*$E276/$D276/1000&lt;0.2,"&lt;0,2",ROUND((P276-O276)*N276*$E276/$D276/1000,2))))</f>
        <v>1.29</v>
      </c>
      <c r="R276">
        <v>1</v>
      </c>
      <c r="S276">
        <v>0</v>
      </c>
      <c r="T276">
        <f>IF($A276="","",VLOOKUP($A276,DADOS!F:O,4,FALSE))</f>
        <v>249.88</v>
      </c>
      <c r="U276">
        <f>IF(A276="","",IF(T276="","",IF((T276-S276)*R276*$E276/$D276/1000&lt;0.2,"&lt;0,2",ROUND((T276-S276)*R276*$E276/$D276/1000,2))))</f>
        <v>24.99</v>
      </c>
      <c r="V276">
        <v>1</v>
      </c>
      <c r="W276">
        <v>0</v>
      </c>
      <c r="X276">
        <f>IF($A276="","",VLOOKUP($A276,DADOS!F:O,9,FALSE))</f>
        <v>0.748</v>
      </c>
      <c r="Y276">
        <f>IF(A276="","",IF(X276="","",IF((X276-W276)*V276*$E276/$D276&lt;1,"&lt;1",ROUND((X276-W276)*V276*$E276/$D276,2))))</f>
        <v>74.8</v>
      </c>
      <c r="Z276">
        <v>1</v>
      </c>
      <c r="AA276">
        <v>0</v>
      </c>
      <c r="AB276">
        <f>IF($A276="","",VLOOKUP($A276,DADOS!F:O,7,FALSE))</f>
        <v>0.062</v>
      </c>
      <c r="AC276">
        <f>IF(A276="","",IF(AB276="","",IF((AB276-AA276)*Z276*$E276/$D276&lt;1,"&lt;1",ROUND((AB276-AA276)*Z276*$E276/$D276,2))))</f>
        <v>6.2</v>
      </c>
      <c r="AD276">
        <v>1</v>
      </c>
      <c r="AE276">
        <v>0</v>
      </c>
      <c r="AF276">
        <f>IF($A276="","",VLOOKUP($A276,DADOS!F:O,10,FALSE))</f>
        <v>1.091</v>
      </c>
      <c r="AG276">
        <f>IF(A276="","",IF(AF276="","",IF((AF276-AE276)*AD276*$E276/$D276&lt;1,"&lt;1",ROUND((AF276-AE276)*AD276*$E276/$D276,2))))</f>
        <v>109.1</v>
      </c>
      <c r="AH276">
        <v>1</v>
      </c>
      <c r="AI276">
        <v>0</v>
      </c>
      <c r="AJ276">
        <f>IF($A276="","",VLOOKUP($A276,DADOS!F:O,8,FALSE))</f>
        <v>0.192</v>
      </c>
      <c r="AK276">
        <f>IF(A276="","",IF(AJ276="","",IF((AJ276-AI276)*AH276*$E276/$D276&lt;1,"&lt;1",ROUND((AJ276-AI276)*AH276*$E276/$D276,2))))</f>
        <v>19.2</v>
      </c>
      <c r="AL276">
        <v>1</v>
      </c>
      <c r="AM276">
        <v>0</v>
      </c>
      <c r="AN276">
        <f>IF($A276="","",VLOOKUP($A276,DADOS!F:O,2,FALSE))</f>
        <v>120.985</v>
      </c>
      <c r="AO276">
        <f>IF(A276="","",IF(AN276="","",IF((AN276-AM276)*AL276*$E276/$D276/1000&lt;0.2,"&lt;0,2",ROUND((AN276-AM276)*AL276*$E276/$D276/1000,2))))</f>
        <v>12.1</v>
      </c>
      <c r="AP276">
        <v>1</v>
      </c>
      <c r="AR276">
        <f>IF($A276="","",VLOOKUP($A276,DADOS!F:P,11,FALSE))</f>
        <v>0</v>
      </c>
      <c r="AS276" t="str">
        <f>IF(E276="","",IF(AQ276="","",IF(AR276="","",IF((AR276-AQ276)*AP276*$E276/$D276&lt;1,"&lt;1",ROUND((AR276-AQ276)*AP276*$E276/$D276,2)))))</f>
        <v/>
      </c>
      <c r="AT276">
        <v>1</v>
      </c>
      <c r="AV276">
        <f>IF(A276="","",VLOOKUP(A276,DADOS!F:R,12,FALSE))</f>
        <v>0</v>
      </c>
      <c r="AW276" t="str">
        <f>IF(A276="","",IF(AU276="","",IF(AV276="","",IF((AV276-AU276)*AT276*$E276/$D276&lt;1,"&lt;1",ROUND((AV276-AU276)*AT276*$E276/$D276,2)))))</f>
        <v/>
      </c>
      <c r="AX276">
        <v>1</v>
      </c>
      <c r="AZ276">
        <f>IF($A276="","",VLOOKUP($A276,DADOS!F:R,13,FALSE))</f>
        <v>0</v>
      </c>
      <c r="BA276" t="str">
        <f>IF(A276="","",IF(AY276="","",IF(AZ276="","",IF((AZ276-AY276)*AX276*$E276/$D276&lt;1,"&lt;1",ROUND((AZ276-AY276)*AX276*$E276/$D276,2)))))</f>
        <v/>
      </c>
      <c r="BB276" t="str">
        <v>n.a.</v>
      </c>
      <c r="BC276" t="str">
        <v>Letícia</v>
      </c>
    </row>
    <row r="277">
      <c r="A277" t="str">
        <v>0844</v>
      </c>
      <c r="B277" t="str">
        <f>IF(A277="","",A277&amp;"/20")</f>
        <v>0844/20</v>
      </c>
      <c r="D277">
        <v>0.5</v>
      </c>
      <c r="E277">
        <v>50</v>
      </c>
      <c r="F277">
        <v>1</v>
      </c>
      <c r="G277">
        <v>0.287</v>
      </c>
      <c r="H277">
        <f>IF($A277="","",VLOOKUP($A277,DADOS!F:O,3,FALSE))</f>
        <v>42.856</v>
      </c>
      <c r="I277">
        <f>IF(A277="","",IF(H277="","",IF((H277-G277)*F277*$E277/$D277/1000&lt;0.2,"&lt;0,2",ROUND((H277-G277)*F277*$E277/$D277/1000,2))))</f>
        <v>4.26</v>
      </c>
      <c r="J277">
        <v>1</v>
      </c>
      <c r="K277">
        <v>8.969</v>
      </c>
      <c r="L277">
        <f>IF($A277="","",VLOOKUP($A277,DADOS!F:O,6,FALSE))</f>
        <v>20.788</v>
      </c>
      <c r="M277">
        <f>IF(A277="","",IF(L277="","",IF((L277-K277)*J277*$E277/$D277/1000&lt;0.2,"&lt;0,2",ROUND((L277-K277)*J277*$E277/$D277/1000,2))))</f>
        <v>1.18</v>
      </c>
      <c r="N277">
        <v>1</v>
      </c>
      <c r="O277">
        <v>0</v>
      </c>
      <c r="P277">
        <f>IF($A277="","",VLOOKUP($A277,DADOS!F:O,5,FALSE))</f>
        <v>13.814</v>
      </c>
      <c r="Q277">
        <f>IF(A277="","",IF(P277="","",IF((P277-O277)*N277*$E277/$D277/1000&lt;0.2,"&lt;0,2",ROUND((P277-O277)*N277*$E277/$D277/1000,2))))</f>
        <v>1.38</v>
      </c>
      <c r="R277">
        <v>1</v>
      </c>
      <c r="S277">
        <v>0</v>
      </c>
      <c r="T277">
        <f>IF($A277="","",VLOOKUP($A277,DADOS!F:O,4,FALSE))</f>
        <v>263.226</v>
      </c>
      <c r="U277">
        <f>IF(A277="","",IF(T277="","",IF((T277-S277)*R277*$E277/$D277/1000&lt;0.2,"&lt;0,2",ROUND((T277-S277)*R277*$E277/$D277/1000,2))))</f>
        <v>26.32</v>
      </c>
      <c r="V277">
        <v>1</v>
      </c>
      <c r="W277">
        <v>0</v>
      </c>
      <c r="X277">
        <f>IF($A277="","",VLOOKUP($A277,DADOS!F:O,9,FALSE))</f>
        <v>0.745</v>
      </c>
      <c r="Y277">
        <f>IF(A277="","",IF(X277="","",IF((X277-W277)*V277*$E277/$D277&lt;1,"&lt;1",ROUND((X277-W277)*V277*$E277/$D277,2))))</f>
        <v>74.5</v>
      </c>
      <c r="Z277">
        <v>1</v>
      </c>
      <c r="AA277">
        <v>0</v>
      </c>
      <c r="AB277">
        <f>IF($A277="","",VLOOKUP($A277,DADOS!F:O,7,FALSE))</f>
        <v>0.069</v>
      </c>
      <c r="AC277">
        <f>IF(A277="","",IF(AB277="","",IF((AB277-AA277)*Z277*$E277/$D277&lt;1,"&lt;1",ROUND((AB277-AA277)*Z277*$E277/$D277,2))))</f>
        <v>6.9</v>
      </c>
      <c r="AD277">
        <v>1</v>
      </c>
      <c r="AE277">
        <v>0</v>
      </c>
      <c r="AF277">
        <f>IF($A277="","",VLOOKUP($A277,DADOS!F:O,10,FALSE))</f>
        <v>1.289</v>
      </c>
      <c r="AG277">
        <f>IF(A277="","",IF(AF277="","",IF((AF277-AE277)*AD277*$E277/$D277&lt;1,"&lt;1",ROUND((AF277-AE277)*AD277*$E277/$D277,2))))</f>
        <v>128.9</v>
      </c>
      <c r="AH277">
        <v>1</v>
      </c>
      <c r="AI277">
        <v>0</v>
      </c>
      <c r="AJ277">
        <f>IF($A277="","",VLOOKUP($A277,DADOS!F:O,8,FALSE))</f>
        <v>0.189</v>
      </c>
      <c r="AK277">
        <f>IF(A277="","",IF(AJ277="","",IF((AJ277-AI277)*AH277*$E277/$D277&lt;1,"&lt;1",ROUND((AJ277-AI277)*AH277*$E277/$D277,2))))</f>
        <v>18.9</v>
      </c>
      <c r="AL277">
        <v>1</v>
      </c>
      <c r="AM277">
        <v>0</v>
      </c>
      <c r="AN277">
        <f>IF($A277="","",VLOOKUP($A277,DADOS!F:O,2,FALSE))</f>
        <v>118.469</v>
      </c>
      <c r="AO277">
        <f>IF(A277="","",IF(AN277="","",IF((AN277-AM277)*AL277*$E277/$D277/1000&lt;0.2,"&lt;0,2",ROUND((AN277-AM277)*AL277*$E277/$D277/1000,2))))</f>
        <v>11.85</v>
      </c>
      <c r="AP277">
        <v>1</v>
      </c>
      <c r="AR277">
        <f>IF($A277="","",VLOOKUP($A277,DADOS!F:P,11,FALSE))</f>
        <v>0</v>
      </c>
      <c r="AS277" t="str">
        <f>IF(E277="","",IF(AQ277="","",IF(AR277="","",IF((AR277-AQ277)*AP277*$E277/$D277&lt;1,"&lt;1",ROUND((AR277-AQ277)*AP277*$E277/$D277,2)))))</f>
        <v/>
      </c>
      <c r="AT277">
        <v>1</v>
      </c>
      <c r="AV277">
        <f>IF(A277="","",VLOOKUP(A277,DADOS!F:R,12,FALSE))</f>
        <v>0</v>
      </c>
      <c r="AW277" t="str">
        <f>IF(A277="","",IF(AU277="","",IF(AV277="","",IF((AV277-AU277)*AT277*$E277/$D277&lt;1,"&lt;1",ROUND((AV277-AU277)*AT277*$E277/$D277,2)))))</f>
        <v/>
      </c>
      <c r="AX277">
        <v>1</v>
      </c>
      <c r="AZ277">
        <f>IF($A277="","",VLOOKUP($A277,DADOS!F:R,13,FALSE))</f>
        <v>0</v>
      </c>
      <c r="BA277" t="str">
        <f>IF(A277="","",IF(AY277="","",IF(AZ277="","",IF((AZ277-AY277)*AX277*$E277/$D277&lt;1,"&lt;1",ROUND((AZ277-AY277)*AX277*$E277/$D277,2)))))</f>
        <v/>
      </c>
      <c r="BB277" t="str">
        <v>n.a.</v>
      </c>
      <c r="BC277" t="str">
        <v>Letícia</v>
      </c>
    </row>
    <row r="278">
      <c r="A278" t="str">
        <v>0845</v>
      </c>
      <c r="B278" t="str">
        <f>IF(A278="","",A278&amp;"/20")</f>
        <v>0845/20</v>
      </c>
      <c r="D278">
        <v>0.5</v>
      </c>
      <c r="E278">
        <v>50</v>
      </c>
      <c r="F278">
        <v>1</v>
      </c>
      <c r="G278">
        <v>0.287</v>
      </c>
      <c r="H278">
        <f>IF($A278="","",VLOOKUP($A278,DADOS!F:O,3,FALSE))</f>
        <v>39.839</v>
      </c>
      <c r="I278">
        <f>IF(A278="","",IF(H278="","",IF((H278-G278)*F278*$E278/$D278/1000&lt;0.2,"&lt;0,2",ROUND((H278-G278)*F278*$E278/$D278/1000,2))))</f>
        <v>3.96</v>
      </c>
      <c r="J278">
        <v>1</v>
      </c>
      <c r="K278">
        <v>8.969</v>
      </c>
      <c r="L278">
        <f>IF($A278="","",VLOOKUP($A278,DADOS!F:O,6,FALSE))</f>
        <v>21.023</v>
      </c>
      <c r="M278">
        <f>IF(A278="","",IF(L278="","",IF((L278-K278)*J278*$E278/$D278/1000&lt;0.2,"&lt;0,2",ROUND((L278-K278)*J278*$E278/$D278/1000,2))))</f>
        <v>1.21</v>
      </c>
      <c r="N278">
        <v>1</v>
      </c>
      <c r="O278">
        <v>0</v>
      </c>
      <c r="P278">
        <f>IF($A278="","",VLOOKUP($A278,DADOS!F:O,5,FALSE))</f>
        <v>14.779</v>
      </c>
      <c r="Q278">
        <f>IF(A278="","",IF(P278="","",IF((P278-O278)*N278*$E278/$D278/1000&lt;0.2,"&lt;0,2",ROUND((P278-O278)*N278*$E278/$D278/1000,2))))</f>
        <v>1.48</v>
      </c>
      <c r="R278">
        <v>1</v>
      </c>
      <c r="S278">
        <v>0</v>
      </c>
      <c r="T278">
        <f>IF($A278="","",VLOOKUP($A278,DADOS!F:O,4,FALSE))</f>
        <v>282.198</v>
      </c>
      <c r="U278">
        <f>IF(A278="","",IF(T278="","",IF((T278-S278)*R278*$E278/$D278/1000&lt;0.2,"&lt;0,2",ROUND((T278-S278)*R278*$E278/$D278/1000,2))))</f>
        <v>28.22</v>
      </c>
      <c r="V278">
        <v>1</v>
      </c>
      <c r="W278">
        <v>0</v>
      </c>
      <c r="X278">
        <f>IF($A278="","",VLOOKUP($A278,DADOS!F:O,9,FALSE))</f>
        <v>0.757</v>
      </c>
      <c r="Y278">
        <f>IF(A278="","",IF(X278="","",IF((X278-W278)*V278*$E278/$D278&lt;1,"&lt;1",ROUND((X278-W278)*V278*$E278/$D278,2))))</f>
        <v>75.7</v>
      </c>
      <c r="Z278">
        <v>1</v>
      </c>
      <c r="AA278">
        <v>0</v>
      </c>
      <c r="AB278">
        <f>IF($A278="","",VLOOKUP($A278,DADOS!F:O,7,FALSE))</f>
        <v>0.067</v>
      </c>
      <c r="AC278">
        <f>IF(A278="","",IF(AB278="","",IF((AB278-AA278)*Z278*$E278/$D278&lt;1,"&lt;1",ROUND((AB278-AA278)*Z278*$E278/$D278,2))))</f>
        <v>6.7</v>
      </c>
      <c r="AD278">
        <v>1</v>
      </c>
      <c r="AE278">
        <v>0</v>
      </c>
      <c r="AF278">
        <f>IF($A278="","",VLOOKUP($A278,DADOS!F:O,10,FALSE))</f>
        <v>1.128</v>
      </c>
      <c r="AG278">
        <f>IF(A278="","",IF(AF278="","",IF((AF278-AE278)*AD278*$E278/$D278&lt;1,"&lt;1",ROUND((AF278-AE278)*AD278*$E278/$D278,2))))</f>
        <v>112.8</v>
      </c>
      <c r="AH278">
        <v>1</v>
      </c>
      <c r="AI278">
        <v>0</v>
      </c>
      <c r="AJ278">
        <f>IF($A278="","",VLOOKUP($A278,DADOS!F:O,8,FALSE))</f>
        <v>0.177</v>
      </c>
      <c r="AK278">
        <f>IF(A278="","",IF(AJ278="","",IF((AJ278-AI278)*AH278*$E278/$D278&lt;1,"&lt;1",ROUND((AJ278-AI278)*AH278*$E278/$D278,2))))</f>
        <v>17.7</v>
      </c>
      <c r="AL278">
        <v>1</v>
      </c>
      <c r="AM278">
        <v>0</v>
      </c>
      <c r="AN278">
        <f>IF($A278="","",VLOOKUP($A278,DADOS!F:O,2,FALSE))</f>
        <v>109.305</v>
      </c>
      <c r="AO278">
        <f>IF(A278="","",IF(AN278="","",IF((AN278-AM278)*AL278*$E278/$D278/1000&lt;0.2,"&lt;0,2",ROUND((AN278-AM278)*AL278*$E278/$D278/1000,2))))</f>
        <v>10.93</v>
      </c>
      <c r="AP278">
        <v>1</v>
      </c>
      <c r="AR278">
        <f>IF($A278="","",VLOOKUP($A278,DADOS!F:P,11,FALSE))</f>
        <v>0</v>
      </c>
      <c r="AS278" t="str">
        <f>IF(E278="","",IF(AQ278="","",IF(AR278="","",IF((AR278-AQ278)*AP278*$E278/$D278&lt;1,"&lt;1",ROUND((AR278-AQ278)*AP278*$E278/$D278,2)))))</f>
        <v/>
      </c>
      <c r="AT278">
        <v>1</v>
      </c>
      <c r="AV278">
        <f>IF(A278="","",VLOOKUP(A278,DADOS!F:R,12,FALSE))</f>
        <v>0</v>
      </c>
      <c r="AW278" t="str">
        <f>IF(A278="","",IF(AU278="","",IF(AV278="","",IF((AV278-AU278)*AT278*$E278/$D278&lt;1,"&lt;1",ROUND((AV278-AU278)*AT278*$E278/$D278,2)))))</f>
        <v/>
      </c>
      <c r="AX278">
        <v>1</v>
      </c>
      <c r="AZ278">
        <f>IF($A278="","",VLOOKUP($A278,DADOS!F:R,13,FALSE))</f>
        <v>0</v>
      </c>
      <c r="BA278" t="str">
        <f>IF(A278="","",IF(AY278="","",IF(AZ278="","",IF((AZ278-AY278)*AX278*$E278/$D278&lt;1,"&lt;1",ROUND((AZ278-AY278)*AX278*$E278/$D278,2)))))</f>
        <v/>
      </c>
      <c r="BB278" t="str">
        <v>n.a.</v>
      </c>
      <c r="BC278" t="str">
        <v>Letícia</v>
      </c>
    </row>
    <row r="279">
      <c r="A279" t="str">
        <v>0846</v>
      </c>
      <c r="B279" t="str">
        <f>IF(A279="","",A279&amp;"/20")</f>
        <v>0846/20</v>
      </c>
      <c r="D279">
        <v>0.5</v>
      </c>
      <c r="E279">
        <v>50</v>
      </c>
      <c r="F279">
        <v>1</v>
      </c>
      <c r="G279">
        <v>0.287</v>
      </c>
      <c r="H279">
        <f>IF($A279="","",VLOOKUP($A279,DADOS!F:O,3,FALSE))</f>
        <v>39.535</v>
      </c>
      <c r="I279">
        <f>IF(A279="","",IF(H279="","",IF((H279-G279)*F279*$E279/$D279/1000&lt;0.2,"&lt;0,2",ROUND((H279-G279)*F279*$E279/$D279/1000,2))))</f>
        <v>3.92</v>
      </c>
      <c r="J279">
        <v>1</v>
      </c>
      <c r="K279">
        <v>8.969</v>
      </c>
      <c r="L279">
        <f>IF($A279="","",VLOOKUP($A279,DADOS!F:O,6,FALSE))</f>
        <v>23.214</v>
      </c>
      <c r="M279">
        <f>IF(A279="","",IF(L279="","",IF((L279-K279)*J279*$E279/$D279/1000&lt;0.2,"&lt;0,2",ROUND((L279-K279)*J279*$E279/$D279/1000,2))))</f>
        <v>1.42</v>
      </c>
      <c r="N279">
        <v>1</v>
      </c>
      <c r="O279">
        <v>0</v>
      </c>
      <c r="P279">
        <f>IF($A279="","",VLOOKUP($A279,DADOS!F:O,5,FALSE))</f>
        <v>13.912</v>
      </c>
      <c r="Q279">
        <f>IF(A279="","",IF(P279="","",IF((P279-O279)*N279*$E279/$D279/1000&lt;0.2,"&lt;0,2",ROUND((P279-O279)*N279*$E279/$D279/1000,2))))</f>
        <v>1.39</v>
      </c>
      <c r="R279">
        <v>1</v>
      </c>
      <c r="S279">
        <v>0</v>
      </c>
      <c r="T279">
        <f>IF($A279="","",VLOOKUP($A279,DADOS!F:O,4,FALSE))</f>
        <v>249.661</v>
      </c>
      <c r="U279">
        <f>IF(A279="","",IF(T279="","",IF((T279-S279)*R279*$E279/$D279/1000&lt;0.2,"&lt;0,2",ROUND((T279-S279)*R279*$E279/$D279/1000,2))))</f>
        <v>24.97</v>
      </c>
      <c r="V279">
        <v>1</v>
      </c>
      <c r="W279">
        <v>0</v>
      </c>
      <c r="X279">
        <f>IF($A279="","",VLOOKUP($A279,DADOS!F:O,9,FALSE))</f>
        <v>0.707</v>
      </c>
      <c r="Y279">
        <f>IF(A279="","",IF(X279="","",IF((X279-W279)*V279*$E279/$D279&lt;1,"&lt;1",ROUND((X279-W279)*V279*$E279/$D279,2))))</f>
        <v>70.7</v>
      </c>
      <c r="Z279">
        <v>1</v>
      </c>
      <c r="AA279">
        <v>0</v>
      </c>
      <c r="AB279">
        <f>IF($A279="","",VLOOKUP($A279,DADOS!F:O,7,FALSE))</f>
        <v>0.079</v>
      </c>
      <c r="AC279">
        <f>IF(A279="","",IF(AB279="","",IF((AB279-AA279)*Z279*$E279/$D279&lt;1,"&lt;1",ROUND((AB279-AA279)*Z279*$E279/$D279,2))))</f>
        <v>7.9</v>
      </c>
      <c r="AD279">
        <v>1</v>
      </c>
      <c r="AE279">
        <v>0</v>
      </c>
      <c r="AF279">
        <f>IF($A279="","",VLOOKUP($A279,DADOS!F:O,10,FALSE))</f>
        <v>1.298</v>
      </c>
      <c r="AG279">
        <f>IF(A279="","",IF(AF279="","",IF((AF279-AE279)*AD279*$E279/$D279&lt;1,"&lt;1",ROUND((AF279-AE279)*AD279*$E279/$D279,2))))</f>
        <v>129.8</v>
      </c>
      <c r="AH279">
        <v>1</v>
      </c>
      <c r="AI279">
        <v>0</v>
      </c>
      <c r="AJ279">
        <f>IF($A279="","",VLOOKUP($A279,DADOS!F:O,8,FALSE))</f>
        <v>0.206</v>
      </c>
      <c r="AK279">
        <f>IF(A279="","",IF(AJ279="","",IF((AJ279-AI279)*AH279*$E279/$D279&lt;1,"&lt;1",ROUND((AJ279-AI279)*AH279*$E279/$D279,2))))</f>
        <v>20.6</v>
      </c>
      <c r="AL279">
        <v>1</v>
      </c>
      <c r="AM279">
        <v>0</v>
      </c>
      <c r="AN279">
        <f>IF($A279="","",VLOOKUP($A279,DADOS!F:O,2,FALSE))</f>
        <v>111.221</v>
      </c>
      <c r="AO279">
        <f>IF(A279="","",IF(AN279="","",IF((AN279-AM279)*AL279*$E279/$D279/1000&lt;0.2,"&lt;0,2",ROUND((AN279-AM279)*AL279*$E279/$D279/1000,2))))</f>
        <v>11.12</v>
      </c>
      <c r="AP279">
        <v>1</v>
      </c>
      <c r="AR279">
        <f>IF($A279="","",VLOOKUP($A279,DADOS!F:P,11,FALSE))</f>
        <v>0</v>
      </c>
      <c r="AS279" t="str">
        <f>IF(E279="","",IF(AQ279="","",IF(AR279="","",IF((AR279-AQ279)*AP279*$E279/$D279&lt;1,"&lt;1",ROUND((AR279-AQ279)*AP279*$E279/$D279,2)))))</f>
        <v/>
      </c>
      <c r="AT279">
        <v>1</v>
      </c>
      <c r="AV279">
        <f>IF(A279="","",VLOOKUP(A279,DADOS!F:R,12,FALSE))</f>
        <v>0</v>
      </c>
      <c r="AW279" t="str">
        <f>IF(A279="","",IF(AU279="","",IF(AV279="","",IF((AV279-AU279)*AT279*$E279/$D279&lt;1,"&lt;1",ROUND((AV279-AU279)*AT279*$E279/$D279,2)))))</f>
        <v/>
      </c>
      <c r="AX279">
        <v>1</v>
      </c>
      <c r="AZ279">
        <f>IF($A279="","",VLOOKUP($A279,DADOS!F:R,13,FALSE))</f>
        <v>0</v>
      </c>
      <c r="BA279" t="str">
        <f>IF(A279="","",IF(AY279="","",IF(AZ279="","",IF((AZ279-AY279)*AX279*$E279/$D279&lt;1,"&lt;1",ROUND((AZ279-AY279)*AX279*$E279/$D279,2)))))</f>
        <v/>
      </c>
      <c r="BB279" t="str">
        <v>n.a.</v>
      </c>
      <c r="BC279" t="str">
        <v>Letícia</v>
      </c>
    </row>
    <row r="280">
      <c r="A280" t="str">
        <v>0847</v>
      </c>
      <c r="B280" t="str">
        <f>IF(A280="","",A280&amp;"/20")</f>
        <v>0847/20</v>
      </c>
      <c r="D280">
        <v>0.5</v>
      </c>
      <c r="E280">
        <v>50</v>
      </c>
      <c r="F280">
        <v>1</v>
      </c>
      <c r="G280">
        <v>0.287</v>
      </c>
      <c r="H280">
        <f>IF($A280="","",VLOOKUP($A280,DADOS!F:O,3,FALSE))</f>
        <v>48.129</v>
      </c>
      <c r="I280">
        <f>IF(A280="","",IF(H280="","",IF((H280-G280)*F280*$E280/$D280/1000&lt;0.2,"&lt;0,2",ROUND((H280-G280)*F280*$E280/$D280/1000,2))))</f>
        <v>4.78</v>
      </c>
      <c r="J280">
        <v>1</v>
      </c>
      <c r="K280">
        <v>8.969</v>
      </c>
      <c r="L280">
        <f>IF($A280="","",VLOOKUP($A280,DADOS!F:O,6,FALSE))</f>
        <v>23.371</v>
      </c>
      <c r="M280">
        <f>IF(A280="","",IF(L280="","",IF((L280-K280)*J280*$E280/$D280/1000&lt;0.2,"&lt;0,2",ROUND((L280-K280)*J280*$E280/$D280/1000,2))))</f>
        <v>1.44</v>
      </c>
      <c r="N280">
        <v>1</v>
      </c>
      <c r="O280">
        <v>0</v>
      </c>
      <c r="P280">
        <f>IF($A280="","",VLOOKUP($A280,DADOS!F:O,5,FALSE))</f>
        <v>13.496</v>
      </c>
      <c r="Q280">
        <f>IF(A280="","",IF(P280="","",IF((P280-O280)*N280*$E280/$D280/1000&lt;0.2,"&lt;0,2",ROUND((P280-O280)*N280*$E280/$D280/1000,2))))</f>
        <v>1.35</v>
      </c>
      <c r="R280">
        <v>1</v>
      </c>
      <c r="S280">
        <v>0</v>
      </c>
      <c r="T280">
        <f>IF($A280="","",VLOOKUP($A280,DADOS!F:O,4,FALSE))</f>
        <v>245.273</v>
      </c>
      <c r="U280">
        <f>IF(A280="","",IF(T280="","",IF((T280-S280)*R280*$E280/$D280/1000&lt;0.2,"&lt;0,2",ROUND((T280-S280)*R280*$E280/$D280/1000,2))))</f>
        <v>24.53</v>
      </c>
      <c r="V280">
        <v>1</v>
      </c>
      <c r="W280">
        <v>0</v>
      </c>
      <c r="X280">
        <f>IF($A280="","",VLOOKUP($A280,DADOS!F:O,9,FALSE))</f>
        <v>0.88</v>
      </c>
      <c r="Y280">
        <f>IF(A280="","",IF(X280="","",IF((X280-W280)*V280*$E280/$D280&lt;1,"&lt;1",ROUND((X280-W280)*V280*$E280/$D280,2))))</f>
        <v>88</v>
      </c>
      <c r="Z280">
        <v>1</v>
      </c>
      <c r="AA280">
        <v>0</v>
      </c>
      <c r="AB280">
        <f>IF($A280="","",VLOOKUP($A280,DADOS!F:O,7,FALSE))</f>
        <v>0.068</v>
      </c>
      <c r="AC280">
        <f>IF(A280="","",IF(AB280="","",IF((AB280-AA280)*Z280*$E280/$D280&lt;1,"&lt;1",ROUND((AB280-AA280)*Z280*$E280/$D280,2))))</f>
        <v>6.8</v>
      </c>
      <c r="AD280">
        <v>1</v>
      </c>
      <c r="AE280">
        <v>0</v>
      </c>
      <c r="AF280">
        <f>IF($A280="","",VLOOKUP($A280,DADOS!F:O,10,FALSE))</f>
        <v>1.42</v>
      </c>
      <c r="AG280">
        <f>IF(A280="","",IF(AF280="","",IF((AF280-AE280)*AD280*$E280/$D280&lt;1,"&lt;1",ROUND((AF280-AE280)*AD280*$E280/$D280,2))))</f>
        <v>142</v>
      </c>
      <c r="AH280">
        <v>1</v>
      </c>
      <c r="AI280">
        <v>0</v>
      </c>
      <c r="AJ280">
        <f>IF($A280="","",VLOOKUP($A280,DADOS!F:O,8,FALSE))</f>
        <v>0.242</v>
      </c>
      <c r="AK280">
        <f>IF(A280="","",IF(AJ280="","",IF((AJ280-AI280)*AH280*$E280/$D280&lt;1,"&lt;1",ROUND((AJ280-AI280)*AH280*$E280/$D280,2))))</f>
        <v>24.2</v>
      </c>
      <c r="AL280">
        <v>1</v>
      </c>
      <c r="AM280">
        <v>0</v>
      </c>
      <c r="AN280">
        <f>IF($A280="","",VLOOKUP($A280,DADOS!F:O,2,FALSE))</f>
        <v>144.197</v>
      </c>
      <c r="AO280">
        <f>IF(A280="","",IF(AN280="","",IF((AN280-AM280)*AL280*$E280/$D280/1000&lt;0.2,"&lt;0,2",ROUND((AN280-AM280)*AL280*$E280/$D280/1000,2))))</f>
        <v>14.42</v>
      </c>
      <c r="AP280">
        <v>1</v>
      </c>
      <c r="AR280">
        <f>IF($A280="","",VLOOKUP($A280,DADOS!F:P,11,FALSE))</f>
        <v>0</v>
      </c>
      <c r="AS280" t="str">
        <f>IF(E280="","",IF(AQ280="","",IF(AR280="","",IF((AR280-AQ280)*AP280*$E280/$D280&lt;1,"&lt;1",ROUND((AR280-AQ280)*AP280*$E280/$D280,2)))))</f>
        <v/>
      </c>
      <c r="AT280">
        <v>1</v>
      </c>
      <c r="AV280">
        <f>IF(A280="","",VLOOKUP(A280,DADOS!F:R,12,FALSE))</f>
        <v>0</v>
      </c>
      <c r="AW280" t="str">
        <f>IF(A280="","",IF(AU280="","",IF(AV280="","",IF((AV280-AU280)*AT280*$E280/$D280&lt;1,"&lt;1",ROUND((AV280-AU280)*AT280*$E280/$D280,2)))))</f>
        <v/>
      </c>
      <c r="AX280">
        <v>1</v>
      </c>
      <c r="AZ280">
        <f>IF($A280="","",VLOOKUP($A280,DADOS!F:R,13,FALSE))</f>
        <v>0</v>
      </c>
      <c r="BA280" t="str">
        <f>IF(A280="","",IF(AY280="","",IF(AZ280="","",IF((AZ280-AY280)*AX280*$E280/$D280&lt;1,"&lt;1",ROUND((AZ280-AY280)*AX280*$E280/$D280,2)))))</f>
        <v/>
      </c>
      <c r="BB280" t="str">
        <v>n.a.</v>
      </c>
      <c r="BC280" t="str">
        <v>Letícia</v>
      </c>
    </row>
    <row r="281">
      <c r="A281" t="str">
        <v>0848</v>
      </c>
      <c r="B281" t="str">
        <f>IF(A281="","",A281&amp;"/20")</f>
        <v>0848/20</v>
      </c>
      <c r="D281">
        <v>0.5</v>
      </c>
      <c r="E281">
        <v>50</v>
      </c>
      <c r="F281">
        <v>1</v>
      </c>
      <c r="G281">
        <v>0.287</v>
      </c>
      <c r="H281">
        <f>IF($A281="","",VLOOKUP($A281,DADOS!F:O,3,FALSE))</f>
        <v>37.968</v>
      </c>
      <c r="I281">
        <f>IF(A281="","",IF(H281="","",IF((H281-G281)*F281*$E281/$D281/1000&lt;0.2,"&lt;0,2",ROUND((H281-G281)*F281*$E281/$D281/1000,2))))</f>
        <v>3.77</v>
      </c>
      <c r="J281">
        <v>1</v>
      </c>
      <c r="K281">
        <v>8.969</v>
      </c>
      <c r="L281">
        <f>IF($A281="","",VLOOKUP($A281,DADOS!F:O,6,FALSE))</f>
        <v>25.967</v>
      </c>
      <c r="M281">
        <f>IF(A281="","",IF(L281="","",IF((L281-K281)*J281*$E281/$D281/1000&lt;0.2,"&lt;0,2",ROUND((L281-K281)*J281*$E281/$D281/1000,2))))</f>
        <v>1.7</v>
      </c>
      <c r="N281">
        <v>1</v>
      </c>
      <c r="O281">
        <v>0</v>
      </c>
      <c r="P281">
        <f>IF($A281="","",VLOOKUP($A281,DADOS!F:O,5,FALSE))</f>
        <v>16.695</v>
      </c>
      <c r="Q281">
        <f>IF(A281="","",IF(P281="","",IF((P281-O281)*N281*$E281/$D281/1000&lt;0.2,"&lt;0,2",ROUND((P281-O281)*N281*$E281/$D281/1000,2))))</f>
        <v>1.67</v>
      </c>
      <c r="R281">
        <v>1</v>
      </c>
      <c r="S281">
        <v>0</v>
      </c>
      <c r="T281">
        <f>IF($A281="","",VLOOKUP($A281,DADOS!F:O,4,FALSE))</f>
        <v>330.261</v>
      </c>
      <c r="U281">
        <f>IF(A281="","",IF(T281="","",IF((T281-S281)*R281*$E281/$D281/1000&lt;0.2,"&lt;0,2",ROUND((T281-S281)*R281*$E281/$D281/1000,2))))</f>
        <v>33.03</v>
      </c>
      <c r="V281">
        <v>1</v>
      </c>
      <c r="W281">
        <v>0</v>
      </c>
      <c r="X281">
        <f>IF($A281="","",VLOOKUP($A281,DADOS!F:O,9,FALSE))</f>
        <v>0.87</v>
      </c>
      <c r="Y281">
        <f>IF(A281="","",IF(X281="","",IF((X281-W281)*V281*$E281/$D281&lt;1,"&lt;1",ROUND((X281-W281)*V281*$E281/$D281,2))))</f>
        <v>87</v>
      </c>
      <c r="Z281">
        <v>1</v>
      </c>
      <c r="AA281">
        <v>0</v>
      </c>
      <c r="AB281">
        <f>IF($A281="","",VLOOKUP($A281,DADOS!F:O,7,FALSE))</f>
        <v>0.057</v>
      </c>
      <c r="AC281">
        <f>IF(A281="","",IF(AB281="","",IF((AB281-AA281)*Z281*$E281/$D281&lt;1,"&lt;1",ROUND((AB281-AA281)*Z281*$E281/$D281,2))))</f>
        <v>5.7</v>
      </c>
      <c r="AD281">
        <v>1</v>
      </c>
      <c r="AE281">
        <v>0</v>
      </c>
      <c r="AF281">
        <f>IF($A281="","",VLOOKUP($A281,DADOS!F:O,10,FALSE))</f>
        <v>0.747</v>
      </c>
      <c r="AG281">
        <f>IF(A281="","",IF(AF281="","",IF((AF281-AE281)*AD281*$E281/$D281&lt;1,"&lt;1",ROUND((AF281-AE281)*AD281*$E281/$D281,2))))</f>
        <v>74.7</v>
      </c>
      <c r="AH281">
        <v>1</v>
      </c>
      <c r="AI281">
        <v>0</v>
      </c>
      <c r="AJ281">
        <f>IF($A281="","",VLOOKUP($A281,DADOS!F:O,8,FALSE))</f>
        <v>0.268</v>
      </c>
      <c r="AK281">
        <f>IF(A281="","",IF(AJ281="","",IF((AJ281-AI281)*AH281*$E281/$D281&lt;1,"&lt;1",ROUND((AJ281-AI281)*AH281*$E281/$D281,2))))</f>
        <v>26.8</v>
      </c>
      <c r="AL281">
        <v>1</v>
      </c>
      <c r="AM281">
        <v>0</v>
      </c>
      <c r="AN281">
        <f>IF($A281="","",VLOOKUP($A281,DADOS!F:O,2,FALSE))</f>
        <v>116.53</v>
      </c>
      <c r="AO281">
        <f>IF(A281="","",IF(AN281="","",IF((AN281-AM281)*AL281*$E281/$D281/1000&lt;0.2,"&lt;0,2",ROUND((AN281-AM281)*AL281*$E281/$D281/1000,2))))</f>
        <v>11.65</v>
      </c>
      <c r="AP281">
        <v>1</v>
      </c>
      <c r="AR281">
        <f>IF($A281="","",VLOOKUP($A281,DADOS!F:P,11,FALSE))</f>
        <v>0</v>
      </c>
      <c r="AS281" t="str">
        <f>IF(E281="","",IF(AQ281="","",IF(AR281="","",IF((AR281-AQ281)*AP281*$E281/$D281&lt;1,"&lt;1",ROUND((AR281-AQ281)*AP281*$E281/$D281,2)))))</f>
        <v/>
      </c>
      <c r="AT281">
        <v>1</v>
      </c>
      <c r="AV281">
        <f>IF(A281="","",VLOOKUP(A281,DADOS!F:R,12,FALSE))</f>
        <v>0</v>
      </c>
      <c r="AW281" t="str">
        <f>IF(A281="","",IF(AU281="","",IF(AV281="","",IF((AV281-AU281)*AT281*$E281/$D281&lt;1,"&lt;1",ROUND((AV281-AU281)*AT281*$E281/$D281,2)))))</f>
        <v/>
      </c>
      <c r="AX281">
        <v>1</v>
      </c>
      <c r="AZ281">
        <f>IF($A281="","",VLOOKUP($A281,DADOS!F:R,13,FALSE))</f>
        <v>0</v>
      </c>
      <c r="BA281" t="str">
        <f>IF(A281="","",IF(AY281="","",IF(AZ281="","",IF((AZ281-AY281)*AX281*$E281/$D281&lt;1,"&lt;1",ROUND((AZ281-AY281)*AX281*$E281/$D281,2)))))</f>
        <v/>
      </c>
      <c r="BB281" t="str">
        <v>n.a.</v>
      </c>
      <c r="BC281" t="str">
        <v>Letícia</v>
      </c>
    </row>
    <row r="282">
      <c r="A282" t="str">
        <v>0849</v>
      </c>
      <c r="B282" t="str">
        <f>IF(A282="","",A282&amp;"/20")</f>
        <v>0849/20</v>
      </c>
      <c r="D282">
        <v>0.5</v>
      </c>
      <c r="E282">
        <v>50</v>
      </c>
      <c r="F282">
        <v>1</v>
      </c>
      <c r="G282">
        <v>0.287</v>
      </c>
      <c r="H282">
        <f>IF($A282="","",VLOOKUP($A282,DADOS!F:O,3,FALSE))</f>
        <v>37.58</v>
      </c>
      <c r="I282">
        <f>IF(A282="","",IF(H282="","",IF((H282-G282)*F282*$E282/$D282/1000&lt;0.2,"&lt;0,2",ROUND((H282-G282)*F282*$E282/$D282/1000,2))))</f>
        <v>3.73</v>
      </c>
      <c r="J282">
        <v>1</v>
      </c>
      <c r="K282">
        <v>8.969</v>
      </c>
      <c r="L282">
        <f>IF($A282="","",VLOOKUP($A282,DADOS!F:O,6,FALSE))</f>
        <v>23.39</v>
      </c>
      <c r="M282">
        <f>IF(A282="","",IF(L282="","",IF((L282-K282)*J282*$E282/$D282/1000&lt;0.2,"&lt;0,2",ROUND((L282-K282)*J282*$E282/$D282/1000,2))))</f>
        <v>1.44</v>
      </c>
      <c r="N282">
        <v>1</v>
      </c>
      <c r="O282">
        <v>0</v>
      </c>
      <c r="P282">
        <f>IF($A282="","",VLOOKUP($A282,DADOS!F:O,5,FALSE))</f>
        <v>15.241</v>
      </c>
      <c r="Q282">
        <f>IF(A282="","",IF(P282="","",IF((P282-O282)*N282*$E282/$D282/1000&lt;0.2,"&lt;0,2",ROUND((P282-O282)*N282*$E282/$D282/1000,2))))</f>
        <v>1.52</v>
      </c>
      <c r="R282">
        <v>1</v>
      </c>
      <c r="S282">
        <v>0</v>
      </c>
      <c r="T282">
        <f>IF($A282="","",VLOOKUP($A282,DADOS!F:O,4,FALSE))</f>
        <v>302.071</v>
      </c>
      <c r="U282">
        <f>IF(A282="","",IF(T282="","",IF((T282-S282)*R282*$E282/$D282/1000&lt;0.2,"&lt;0,2",ROUND((T282-S282)*R282*$E282/$D282/1000,2))))</f>
        <v>30.21</v>
      </c>
      <c r="V282">
        <v>1</v>
      </c>
      <c r="W282">
        <v>0</v>
      </c>
      <c r="X282">
        <f>IF($A282="","",VLOOKUP($A282,DADOS!F:O,9,FALSE))</f>
        <v>1.042</v>
      </c>
      <c r="Y282">
        <f>IF(A282="","",IF(X282="","",IF((X282-W282)*V282*$E282/$D282&lt;1,"&lt;1",ROUND((X282-W282)*V282*$E282/$D282,2))))</f>
        <v>104.2</v>
      </c>
      <c r="Z282">
        <v>1</v>
      </c>
      <c r="AA282">
        <v>0</v>
      </c>
      <c r="AB282">
        <f>IF($A282="","",VLOOKUP($A282,DADOS!F:O,7,FALSE))</f>
        <v>0.068</v>
      </c>
      <c r="AC282">
        <f>IF(A282="","",IF(AB282="","",IF((AB282-AA282)*Z282*$E282/$D282&lt;1,"&lt;1",ROUND((AB282-AA282)*Z282*$E282/$D282,2))))</f>
        <v>6.8</v>
      </c>
      <c r="AD282">
        <v>1</v>
      </c>
      <c r="AE282">
        <v>0</v>
      </c>
      <c r="AF282">
        <f>IF($A282="","",VLOOKUP($A282,DADOS!F:O,10,FALSE))</f>
        <v>0.606</v>
      </c>
      <c r="AG282">
        <f>IF(A282="","",IF(AF282="","",IF((AF282-AE282)*AD282*$E282/$D282&lt;1,"&lt;1",ROUND((AF282-AE282)*AD282*$E282/$D282,2))))</f>
        <v>60.6</v>
      </c>
      <c r="AH282">
        <v>1</v>
      </c>
      <c r="AI282">
        <v>0</v>
      </c>
      <c r="AJ282">
        <f>IF($A282="","",VLOOKUP($A282,DADOS!F:O,8,FALSE))</f>
        <v>0.29</v>
      </c>
      <c r="AK282">
        <f>IF(A282="","",IF(AJ282="","",IF((AJ282-AI282)*AH282*$E282/$D282&lt;1,"&lt;1",ROUND((AJ282-AI282)*AH282*$E282/$D282,2))))</f>
        <v>29</v>
      </c>
      <c r="AL282">
        <v>1</v>
      </c>
      <c r="AM282">
        <v>0</v>
      </c>
      <c r="AN282">
        <f>IF($A282="","",VLOOKUP($A282,DADOS!F:O,2,FALSE))</f>
        <v>98.391</v>
      </c>
      <c r="AO282">
        <f>IF(A282="","",IF(AN282="","",IF((AN282-AM282)*AL282*$E282/$D282/1000&lt;0.2,"&lt;0,2",ROUND((AN282-AM282)*AL282*$E282/$D282/1000,2))))</f>
        <v>9.84</v>
      </c>
      <c r="AP282">
        <v>1</v>
      </c>
      <c r="AR282">
        <f>IF($A282="","",VLOOKUP($A282,DADOS!F:P,11,FALSE))</f>
        <v>0</v>
      </c>
      <c r="AS282" t="str">
        <f>IF(E282="","",IF(AQ282="","",IF(AR282="","",IF((AR282-AQ282)*AP282*$E282/$D282&lt;1,"&lt;1",ROUND((AR282-AQ282)*AP282*$E282/$D282,2)))))</f>
        <v/>
      </c>
      <c r="AT282">
        <v>1</v>
      </c>
      <c r="AV282">
        <f>IF(A282="","",VLOOKUP(A282,DADOS!F:R,12,FALSE))</f>
        <v>0</v>
      </c>
      <c r="AW282" t="str">
        <f>IF(A282="","",IF(AU282="","",IF(AV282="","",IF((AV282-AU282)*AT282*$E282/$D282&lt;1,"&lt;1",ROUND((AV282-AU282)*AT282*$E282/$D282,2)))))</f>
        <v/>
      </c>
      <c r="AX282">
        <v>1</v>
      </c>
      <c r="AZ282">
        <f>IF($A282="","",VLOOKUP($A282,DADOS!F:R,13,FALSE))</f>
        <v>0</v>
      </c>
      <c r="BA282" t="str">
        <f>IF(A282="","",IF(AY282="","",IF(AZ282="","",IF((AZ282-AY282)*AX282*$E282/$D282&lt;1,"&lt;1",ROUND((AZ282-AY282)*AX282*$E282/$D282,2)))))</f>
        <v/>
      </c>
      <c r="BB282" t="str">
        <v>n.a.</v>
      </c>
      <c r="BC282" t="str">
        <v>Letícia</v>
      </c>
    </row>
    <row r="283">
      <c r="A283" t="str">
        <v>0850</v>
      </c>
      <c r="B283" t="str">
        <f>IF(A283="","",A283&amp;"/20")</f>
        <v>0850/20</v>
      </c>
      <c r="D283">
        <v>0.5</v>
      </c>
      <c r="E283">
        <v>50</v>
      </c>
      <c r="F283">
        <v>1</v>
      </c>
      <c r="G283">
        <v>0.287</v>
      </c>
      <c r="H283">
        <f>IF($A283="","",VLOOKUP($A283,DADOS!F:O,3,FALSE))</f>
        <v>41.009</v>
      </c>
      <c r="I283">
        <f>IF(A283="","",IF(H283="","",IF((H283-G283)*F283*$E283/$D283/1000&lt;0.2,"&lt;0,2",ROUND((H283-G283)*F283*$E283/$D283/1000,2))))</f>
        <v>4.07</v>
      </c>
      <c r="J283">
        <v>1</v>
      </c>
      <c r="K283">
        <v>8.969</v>
      </c>
      <c r="L283">
        <f>IF($A283="","",VLOOKUP($A283,DADOS!F:O,6,FALSE))</f>
        <v>24.138</v>
      </c>
      <c r="M283">
        <f>IF(A283="","",IF(L283="","",IF((L283-K283)*J283*$E283/$D283/1000&lt;0.2,"&lt;0,2",ROUND((L283-K283)*J283*$E283/$D283/1000,2))))</f>
        <v>1.52</v>
      </c>
      <c r="N283">
        <v>1</v>
      </c>
      <c r="O283">
        <v>0</v>
      </c>
      <c r="P283">
        <f>IF($A283="","",VLOOKUP($A283,DADOS!F:O,5,FALSE))</f>
        <v>15.674</v>
      </c>
      <c r="Q283">
        <f>IF(A283="","",IF(P283="","",IF((P283-O283)*N283*$E283/$D283/1000&lt;0.2,"&lt;0,2",ROUND((P283-O283)*N283*$E283/$D283/1000,2))))</f>
        <v>1.57</v>
      </c>
      <c r="R283">
        <v>1</v>
      </c>
      <c r="S283">
        <v>0</v>
      </c>
      <c r="T283">
        <f>IF($A283="","",VLOOKUP($A283,DADOS!F:O,4,FALSE))</f>
        <v>314.223</v>
      </c>
      <c r="U283">
        <f>IF(A283="","",IF(T283="","",IF((T283-S283)*R283*$E283/$D283/1000&lt;0.2,"&lt;0,2",ROUND((T283-S283)*R283*$E283/$D283/1000,2))))</f>
        <v>31.42</v>
      </c>
      <c r="V283">
        <v>1</v>
      </c>
      <c r="W283">
        <v>0</v>
      </c>
      <c r="X283">
        <f>IF($A283="","",VLOOKUP($A283,DADOS!F:O,9,FALSE))</f>
        <v>0.893</v>
      </c>
      <c r="Y283">
        <f>IF(A283="","",IF(X283="","",IF((X283-W283)*V283*$E283/$D283&lt;1,"&lt;1",ROUND((X283-W283)*V283*$E283/$D283,2))))</f>
        <v>89.3</v>
      </c>
      <c r="Z283">
        <v>1</v>
      </c>
      <c r="AA283">
        <v>0</v>
      </c>
      <c r="AB283">
        <f>IF($A283="","",VLOOKUP($A283,DADOS!F:O,7,FALSE))</f>
        <v>0.06</v>
      </c>
      <c r="AC283">
        <f>IF(A283="","",IF(AB283="","",IF((AB283-AA283)*Z283*$E283/$D283&lt;1,"&lt;1",ROUND((AB283-AA283)*Z283*$E283/$D283,2))))</f>
        <v>6</v>
      </c>
      <c r="AD283">
        <v>1</v>
      </c>
      <c r="AE283">
        <v>0</v>
      </c>
      <c r="AF283">
        <f>IF($A283="","",VLOOKUP($A283,DADOS!F:O,10,FALSE))</f>
        <v>0.802</v>
      </c>
      <c r="AG283">
        <f>IF(A283="","",IF(AF283="","",IF((AF283-AE283)*AD283*$E283/$D283&lt;1,"&lt;1",ROUND((AF283-AE283)*AD283*$E283/$D283,2))))</f>
        <v>80.2</v>
      </c>
      <c r="AH283">
        <v>1</v>
      </c>
      <c r="AI283">
        <v>0</v>
      </c>
      <c r="AJ283">
        <f>IF($A283="","",VLOOKUP($A283,DADOS!F:O,8,FALSE))</f>
        <v>0.35</v>
      </c>
      <c r="AK283">
        <f>IF(A283="","",IF(AJ283="","",IF((AJ283-AI283)*AH283*$E283/$D283&lt;1,"&lt;1",ROUND((AJ283-AI283)*AH283*$E283/$D283,2))))</f>
        <v>35</v>
      </c>
      <c r="AL283">
        <v>1</v>
      </c>
      <c r="AM283">
        <v>0</v>
      </c>
      <c r="AN283">
        <f>IF($A283="","",VLOOKUP($A283,DADOS!F:O,2,FALSE))</f>
        <v>114.105</v>
      </c>
      <c r="AO283">
        <f>IF(A283="","",IF(AN283="","",IF((AN283-AM283)*AL283*$E283/$D283/1000&lt;0.2,"&lt;0,2",ROUND((AN283-AM283)*AL283*$E283/$D283/1000,2))))</f>
        <v>11.41</v>
      </c>
      <c r="AP283">
        <v>1</v>
      </c>
      <c r="AR283">
        <f>IF($A283="","",VLOOKUP($A283,DADOS!F:P,11,FALSE))</f>
        <v>0</v>
      </c>
      <c r="AS283" t="str">
        <f>IF(E283="","",IF(AQ283="","",IF(AR283="","",IF((AR283-AQ283)*AP283*$E283/$D283&lt;1,"&lt;1",ROUND((AR283-AQ283)*AP283*$E283/$D283,2)))))</f>
        <v/>
      </c>
      <c r="AT283">
        <v>1</v>
      </c>
      <c r="AV283">
        <f>IF(A283="","",VLOOKUP(A283,DADOS!F:R,12,FALSE))</f>
        <v>0</v>
      </c>
      <c r="AW283" t="str">
        <f>IF(A283="","",IF(AU283="","",IF(AV283="","",IF((AV283-AU283)*AT283*$E283/$D283&lt;1,"&lt;1",ROUND((AV283-AU283)*AT283*$E283/$D283,2)))))</f>
        <v/>
      </c>
      <c r="AX283">
        <v>1</v>
      </c>
      <c r="AZ283">
        <f>IF($A283="","",VLOOKUP($A283,DADOS!F:R,13,FALSE))</f>
        <v>0</v>
      </c>
      <c r="BA283" t="str">
        <f>IF(A283="","",IF(AY283="","",IF(AZ283="","",IF((AZ283-AY283)*AX283*$E283/$D283&lt;1,"&lt;1",ROUND((AZ283-AY283)*AX283*$E283/$D283,2)))))</f>
        <v/>
      </c>
      <c r="BB283" t="str">
        <v>n.a.</v>
      </c>
      <c r="BC283" t="str">
        <v>Letícia</v>
      </c>
    </row>
    <row r="284">
      <c r="A284" t="str">
        <v>0851</v>
      </c>
      <c r="B284" t="str">
        <f>IF(A284="","",A284&amp;"/20")</f>
        <v>0851/20</v>
      </c>
      <c r="D284">
        <v>0.5</v>
      </c>
      <c r="E284">
        <v>50</v>
      </c>
      <c r="F284">
        <v>1</v>
      </c>
      <c r="G284">
        <v>0.287</v>
      </c>
      <c r="H284">
        <f>IF($A284="","",VLOOKUP($A284,DADOS!F:O,3,FALSE))</f>
        <v>37.466</v>
      </c>
      <c r="I284">
        <f>IF(A284="","",IF(H284="","",IF((H284-G284)*F284*$E284/$D284/1000&lt;0.2,"&lt;0,2",ROUND((H284-G284)*F284*$E284/$D284/1000,2))))</f>
        <v>3.72</v>
      </c>
      <c r="J284">
        <v>1</v>
      </c>
      <c r="K284">
        <v>8.969</v>
      </c>
      <c r="L284">
        <f>IF($A284="","",VLOOKUP($A284,DADOS!F:O,6,FALSE))</f>
        <v>23.013</v>
      </c>
      <c r="M284">
        <f>IF(A284="","",IF(L284="","",IF((L284-K284)*J284*$E284/$D284/1000&lt;0.2,"&lt;0,2",ROUND((L284-K284)*J284*$E284/$D284/1000,2))))</f>
        <v>1.4</v>
      </c>
      <c r="N284">
        <v>1</v>
      </c>
      <c r="O284">
        <v>0</v>
      </c>
      <c r="P284">
        <f>IF($A284="","",VLOOKUP($A284,DADOS!F:O,5,FALSE))</f>
        <v>14.17</v>
      </c>
      <c r="Q284">
        <f>IF(A284="","",IF(P284="","",IF((P284-O284)*N284*$E284/$D284/1000&lt;0.2,"&lt;0,2",ROUND((P284-O284)*N284*$E284/$D284/1000,2))))</f>
        <v>1.42</v>
      </c>
      <c r="R284">
        <v>1</v>
      </c>
      <c r="S284">
        <v>0</v>
      </c>
      <c r="T284">
        <f>IF($A284="","",VLOOKUP($A284,DADOS!F:O,4,FALSE))</f>
        <v>297.987</v>
      </c>
      <c r="U284">
        <f>IF(A284="","",IF(T284="","",IF((T284-S284)*R284*$E284/$D284/1000&lt;0.2,"&lt;0,2",ROUND((T284-S284)*R284*$E284/$D284/1000,2))))</f>
        <v>29.8</v>
      </c>
      <c r="V284">
        <v>1</v>
      </c>
      <c r="W284">
        <v>0</v>
      </c>
      <c r="X284">
        <f>IF($A284="","",VLOOKUP($A284,DADOS!F:O,9,FALSE))</f>
        <v>1.092</v>
      </c>
      <c r="Y284">
        <f>IF(A284="","",IF(X284="","",IF((X284-W284)*V284*$E284/$D284&lt;1,"&lt;1",ROUND((X284-W284)*V284*$E284/$D284,2))))</f>
        <v>109.2</v>
      </c>
      <c r="Z284">
        <v>1</v>
      </c>
      <c r="AA284">
        <v>0</v>
      </c>
      <c r="AB284">
        <f>IF($A284="","",VLOOKUP($A284,DADOS!F:O,7,FALSE))</f>
        <v>0.061</v>
      </c>
      <c r="AC284">
        <f>IF(A284="","",IF(AB284="","",IF((AB284-AA284)*Z284*$E284/$D284&lt;1,"&lt;1",ROUND((AB284-AA284)*Z284*$E284/$D284,2))))</f>
        <v>6.1</v>
      </c>
      <c r="AD284">
        <v>1</v>
      </c>
      <c r="AE284">
        <v>0</v>
      </c>
      <c r="AF284">
        <f>IF($A284="","",VLOOKUP($A284,DADOS!F:O,10,FALSE))</f>
        <v>0.757</v>
      </c>
      <c r="AG284">
        <f>IF(A284="","",IF(AF284="","",IF((AF284-AE284)*AD284*$E284/$D284&lt;1,"&lt;1",ROUND((AF284-AE284)*AD284*$E284/$D284,2))))</f>
        <v>75.7</v>
      </c>
      <c r="AH284">
        <v>1</v>
      </c>
      <c r="AI284">
        <v>0</v>
      </c>
      <c r="AJ284">
        <f>IF($A284="","",VLOOKUP($A284,DADOS!F:O,8,FALSE))</f>
        <v>0.292</v>
      </c>
      <c r="AK284">
        <f>IF(A284="","",IF(AJ284="","",IF((AJ284-AI284)*AH284*$E284/$D284&lt;1,"&lt;1",ROUND((AJ284-AI284)*AH284*$E284/$D284,2))))</f>
        <v>29.2</v>
      </c>
      <c r="AL284">
        <v>1</v>
      </c>
      <c r="AM284">
        <v>0</v>
      </c>
      <c r="AN284">
        <f>IF($A284="","",VLOOKUP($A284,DADOS!F:O,2,FALSE))</f>
        <v>99.743</v>
      </c>
      <c r="AO284">
        <f>IF(A284="","",IF(AN284="","",IF((AN284-AM284)*AL284*$E284/$D284/1000&lt;0.2,"&lt;0,2",ROUND((AN284-AM284)*AL284*$E284/$D284/1000,2))))</f>
        <v>9.97</v>
      </c>
      <c r="AP284">
        <v>1</v>
      </c>
      <c r="AR284">
        <f>IF($A284="","",VLOOKUP($A284,DADOS!F:P,11,FALSE))</f>
        <v>0</v>
      </c>
      <c r="AS284" t="str">
        <f>IF(E284="","",IF(AQ284="","",IF(AR284="","",IF((AR284-AQ284)*AP284*$E284/$D284&lt;1,"&lt;1",ROUND((AR284-AQ284)*AP284*$E284/$D284,2)))))</f>
        <v/>
      </c>
      <c r="AT284">
        <v>1</v>
      </c>
      <c r="AV284">
        <f>IF(A284="","",VLOOKUP(A284,DADOS!F:R,12,FALSE))</f>
        <v>0</v>
      </c>
      <c r="AW284" t="str">
        <f>IF(A284="","",IF(AU284="","",IF(AV284="","",IF((AV284-AU284)*AT284*$E284/$D284&lt;1,"&lt;1",ROUND((AV284-AU284)*AT284*$E284/$D284,2)))))</f>
        <v/>
      </c>
      <c r="AX284">
        <v>1</v>
      </c>
      <c r="AZ284">
        <f>IF($A284="","",VLOOKUP($A284,DADOS!F:R,13,FALSE))</f>
        <v>0</v>
      </c>
      <c r="BA284" t="str">
        <f>IF(A284="","",IF(AY284="","",IF(AZ284="","",IF((AZ284-AY284)*AX284*$E284/$D284&lt;1,"&lt;1",ROUND((AZ284-AY284)*AX284*$E284/$D284,2)))))</f>
        <v/>
      </c>
      <c r="BB284" t="str">
        <v>n.a.</v>
      </c>
      <c r="BC284" t="str">
        <v>Letícia</v>
      </c>
    </row>
    <row r="285">
      <c r="A285" t="str">
        <v>0875</v>
      </c>
      <c r="B285" t="str">
        <f>IF(A285="","",A285&amp;"/20")</f>
        <v>0875/20</v>
      </c>
      <c r="D285">
        <v>0.5</v>
      </c>
      <c r="E285">
        <v>50</v>
      </c>
      <c r="F285">
        <v>1</v>
      </c>
      <c r="G285">
        <v>0.287</v>
      </c>
      <c r="H285">
        <f>IF($A285="","",VLOOKUP($A285,DADOS!F:O,3,FALSE))</f>
        <v>33.64</v>
      </c>
      <c r="I285">
        <f>IF(A285="","",IF(H285="","",IF((H285-G285)*F285*$E285/$D285/1000&lt;0.2,"&lt;0,2",ROUND((H285-G285)*F285*$E285/$D285/1000,2))))</f>
        <v>3.34</v>
      </c>
      <c r="J285">
        <v>1</v>
      </c>
      <c r="K285">
        <v>8.969</v>
      </c>
      <c r="L285">
        <f>IF($A285="","",VLOOKUP($A285,DADOS!F:O,6,FALSE))</f>
        <v>23.273</v>
      </c>
      <c r="M285">
        <f>IF(A285="","",IF(L285="","",IF((L285-K285)*J285*$E285/$D285/1000&lt;0.2,"&lt;0,2",ROUND((L285-K285)*J285*$E285/$D285/1000,2))))</f>
        <v>1.43</v>
      </c>
      <c r="N285">
        <v>1</v>
      </c>
      <c r="O285">
        <v>0</v>
      </c>
      <c r="P285">
        <f>IF($A285="","",VLOOKUP($A285,DADOS!F:O,5,FALSE))</f>
        <v>12.447</v>
      </c>
      <c r="Q285">
        <f>IF(A285="","",IF(P285="","",IF((P285-O285)*N285*$E285/$D285/1000&lt;0.2,"&lt;0,2",ROUND((P285-O285)*N285*$E285/$D285/1000,2))))</f>
        <v>1.24</v>
      </c>
      <c r="R285">
        <v>1</v>
      </c>
      <c r="S285">
        <v>0</v>
      </c>
      <c r="T285">
        <f>IF($A285="","",VLOOKUP($A285,DADOS!F:O,4,FALSE))</f>
        <v>251.337</v>
      </c>
      <c r="U285">
        <f>IF(A285="","",IF(T285="","",IF((T285-S285)*R285*$E285/$D285/1000&lt;0.2,"&lt;0,2",ROUND((T285-S285)*R285*$E285/$D285/1000,2))))</f>
        <v>25.13</v>
      </c>
      <c r="V285">
        <v>1</v>
      </c>
      <c r="W285">
        <v>0</v>
      </c>
      <c r="X285">
        <f>IF($A285="","",VLOOKUP($A285,DADOS!F:O,9,FALSE))</f>
        <v>1.142</v>
      </c>
      <c r="Y285">
        <f>IF(A285="","",IF(X285="","",IF((X285-W285)*V285*$E285/$D285&lt;1,"&lt;1",ROUND((X285-W285)*V285*$E285/$D285,2))))</f>
        <v>114.2</v>
      </c>
      <c r="Z285">
        <v>1</v>
      </c>
      <c r="AA285">
        <v>0</v>
      </c>
      <c r="AB285">
        <f>IF($A285="","",VLOOKUP($A285,DADOS!F:O,7,FALSE))</f>
        <v>0.399</v>
      </c>
      <c r="AC285">
        <f>IF(A285="","",IF(AB285="","",IF((AB285-AA285)*Z285*$E285/$D285&lt;1,"&lt;1",ROUND((AB285-AA285)*Z285*$E285/$D285,2))))</f>
        <v>39.9</v>
      </c>
      <c r="AD285">
        <v>1</v>
      </c>
      <c r="AE285">
        <v>0</v>
      </c>
      <c r="AF285">
        <f>IF($A285="","",VLOOKUP($A285,DADOS!F:O,10,FALSE))</f>
        <v>2.29</v>
      </c>
      <c r="AG285">
        <f>IF(A285="","",IF(AF285="","",IF((AF285-AE285)*AD285*$E285/$D285&lt;1,"&lt;1",ROUND((AF285-AE285)*AD285*$E285/$D285,2))))</f>
        <v>229</v>
      </c>
      <c r="AH285">
        <v>1</v>
      </c>
      <c r="AI285">
        <v>0</v>
      </c>
      <c r="AJ285">
        <f>IF($A285="","",VLOOKUP($A285,DADOS!F:O,8,FALSE))</f>
        <v>0.223</v>
      </c>
      <c r="AK285">
        <f>IF(A285="","",IF(AJ285="","",IF((AJ285-AI285)*AH285*$E285/$D285&lt;1,"&lt;1",ROUND((AJ285-AI285)*AH285*$E285/$D285,2))))</f>
        <v>22.3</v>
      </c>
      <c r="AL285">
        <v>1</v>
      </c>
      <c r="AM285">
        <v>0</v>
      </c>
      <c r="AN285">
        <f>IF($A285="","",VLOOKUP($A285,DADOS!F:O,2,FALSE))</f>
        <v>137.843</v>
      </c>
      <c r="AO285">
        <f>IF(A285="","",IF(AN285="","",IF((AN285-AM285)*AL285*$E285/$D285/1000&lt;0.2,"&lt;0,2",ROUND((AN285-AM285)*AL285*$E285/$D285/1000,2))))</f>
        <v>13.78</v>
      </c>
      <c r="AP285">
        <v>1</v>
      </c>
      <c r="AR285">
        <f>IF($A285="","",VLOOKUP($A285,DADOS!F:P,11,FALSE))</f>
        <v>0</v>
      </c>
      <c r="AS285" t="str">
        <f>IF(E285="","",IF(AQ285="","",IF(AR285="","",IF((AR285-AQ285)*AP285*$E285/$D285&lt;1,"&lt;1",ROUND((AR285-AQ285)*AP285*$E285/$D285,2)))))</f>
        <v/>
      </c>
      <c r="AT285">
        <v>1</v>
      </c>
      <c r="AV285">
        <f>IF(A285="","",VLOOKUP(A285,DADOS!F:R,12,FALSE))</f>
        <v>0</v>
      </c>
      <c r="AW285" t="str">
        <f>IF(A285="","",IF(AU285="","",IF(AV285="","",IF((AV285-AU285)*AT285*$E285/$D285&lt;1,"&lt;1",ROUND((AV285-AU285)*AT285*$E285/$D285,2)))))</f>
        <v/>
      </c>
      <c r="AX285">
        <v>1</v>
      </c>
      <c r="AZ285">
        <f>IF($A285="","",VLOOKUP($A285,DADOS!F:R,13,FALSE))</f>
        <v>0</v>
      </c>
      <c r="BA285" t="str">
        <f>IF(A285="","",IF(AY285="","",IF(AZ285="","",IF((AZ285-AY285)*AX285*$E285/$D285&lt;1,"&lt;1",ROUND((AZ285-AY285)*AX285*$E285/$D285,2)))))</f>
        <v/>
      </c>
      <c r="BB285" t="str">
        <v>n.a.</v>
      </c>
      <c r="BC285" t="str">
        <v>Letícia</v>
      </c>
    </row>
    <row r="286">
      <c r="A286" t="str">
        <v>BR</v>
      </c>
      <c r="B286" t="str">
        <f>IF(A286="","",A286&amp;"/20")</f>
        <v>BR/20</v>
      </c>
      <c r="D286">
        <v>0.5</v>
      </c>
      <c r="E286">
        <v>50</v>
      </c>
      <c r="F286">
        <v>1</v>
      </c>
      <c r="G286">
        <v>0.287</v>
      </c>
      <c r="H286">
        <f>IF($A286="","",VLOOKUP($A286,DADOS!F:O,3,FALSE))</f>
        <v>0</v>
      </c>
      <c r="I286" t="str">
        <f>IF(A286="","",IF(H286="","",IF((H286-G286)*F286*$E286/$D286/1000&lt;0.2,"&lt;0,2",ROUND((H286-G286)*F286*$E286/$D286/1000,2))))</f>
        <v>&lt;0,2</v>
      </c>
      <c r="J286">
        <v>1</v>
      </c>
      <c r="K286">
        <v>8.969</v>
      </c>
      <c r="L286">
        <f>IF($A286="","",VLOOKUP($A286,DADOS!F:O,6,FALSE))</f>
        <v>0.454</v>
      </c>
      <c r="M286" t="str">
        <f>IF(A286="","",IF(L286="","",IF((L286-K286)*J286*$E286/$D286/1000&lt;0.2,"&lt;0,2",ROUND((L286-K286)*J286*$E286/$D286/1000,2))))</f>
        <v>&lt;0,2</v>
      </c>
      <c r="N286">
        <v>1</v>
      </c>
      <c r="O286">
        <v>0</v>
      </c>
      <c r="P286">
        <f>IF($A286="","",VLOOKUP($A286,DADOS!F:O,5,FALSE))</f>
        <v>0</v>
      </c>
      <c r="Q286" t="str">
        <f>IF(A286="","",IF(P286="","",IF((P286-O286)*N286*$E286/$D286/1000&lt;0.2,"&lt;0,2",ROUND((P286-O286)*N286*$E286/$D286/1000,2))))</f>
        <v>&lt;0,2</v>
      </c>
      <c r="R286">
        <v>1</v>
      </c>
      <c r="S286">
        <v>0</v>
      </c>
      <c r="T286">
        <f>IF($A286="","",VLOOKUP($A286,DADOS!F:O,4,FALSE))</f>
        <v>74.648</v>
      </c>
      <c r="U286">
        <f>IF(A286="","",IF(T286="","",IF((T286-S286)*R286*$E286/$D286/1000&lt;0.2,"&lt;0,2",ROUND((T286-S286)*R286*$E286/$D286/1000,2))))</f>
        <v>7.46</v>
      </c>
      <c r="V286">
        <v>1</v>
      </c>
      <c r="W286">
        <v>0</v>
      </c>
      <c r="X286">
        <f>IF($A286="","",VLOOKUP($A286,DADOS!F:O,9,FALSE))</f>
        <v>1.22</v>
      </c>
      <c r="Y286">
        <f>IF(A286="","",IF(X286="","",IF((X286-W286)*V286*$E286/$D286&lt;1,"&lt;1",ROUND((X286-W286)*V286*$E286/$D286,2))))</f>
        <v>122</v>
      </c>
      <c r="Z286">
        <v>1</v>
      </c>
      <c r="AA286">
        <v>0</v>
      </c>
      <c r="AB286">
        <f>IF($A286="","",VLOOKUP($A286,DADOS!F:O,7,FALSE))</f>
        <v>0.02</v>
      </c>
      <c r="AC286">
        <f>IF(A286="","",IF(AB286="","",IF((AB286-AA286)*Z286*$E286/$D286&lt;1,"&lt;1",ROUND((AB286-AA286)*Z286*$E286/$D286,2))))</f>
        <v>2</v>
      </c>
      <c r="AD286">
        <v>1</v>
      </c>
      <c r="AE286">
        <v>0</v>
      </c>
      <c r="AF286">
        <f>IF($A286="","",VLOOKUP($A286,DADOS!F:O,10,FALSE))</f>
        <v>0</v>
      </c>
      <c r="AG286" t="str">
        <f>IF(A286="","",IF(AF286="","",IF((AF286-AE286)*AD286*$E286/$D286&lt;1,"&lt;1",ROUND((AF286-AE286)*AD286*$E286/$D286,2))))</f>
        <v>&lt;1</v>
      </c>
      <c r="AH286">
        <v>1</v>
      </c>
      <c r="AI286">
        <v>0</v>
      </c>
      <c r="AJ286">
        <f>IF($A286="","",VLOOKUP($A286,DADOS!F:O,8,FALSE))</f>
        <v>1.237</v>
      </c>
      <c r="AK286">
        <f>IF(A286="","",IF(AJ286="","",IF((AJ286-AI286)*AH286*$E286/$D286&lt;1,"&lt;1",ROUND((AJ286-AI286)*AH286*$E286/$D286,2))))</f>
        <v>123.7</v>
      </c>
      <c r="AL286">
        <v>1</v>
      </c>
      <c r="AM286">
        <v>0</v>
      </c>
      <c r="AN286">
        <f>IF($A286="","",VLOOKUP($A286,DADOS!F:O,2,FALSE))</f>
        <v>0.545</v>
      </c>
      <c r="AO286" t="str">
        <f>IF(A286="","",IF(AN286="","",IF((AN286-AM286)*AL286*$E286/$D286/1000&lt;0.2,"&lt;0,2",ROUND((AN286-AM286)*AL286*$E286/$D286/1000,2))))</f>
        <v>&lt;0,2</v>
      </c>
      <c r="AP286">
        <v>1</v>
      </c>
      <c r="AR286">
        <f>IF($A286="","",VLOOKUP($A286,DADOS!F:P,11,FALSE))</f>
        <v>0</v>
      </c>
      <c r="AS286" t="str">
        <f>IF(E286="","",IF(AQ286="","",IF(AR286="","",IF((AR286-AQ286)*AP286*$E286/$D286&lt;1,"&lt;1",ROUND((AR286-AQ286)*AP286*$E286/$D286,2)))))</f>
        <v/>
      </c>
      <c r="AT286">
        <v>1</v>
      </c>
      <c r="AV286">
        <f>IF(A286="","",VLOOKUP(A286,DADOS!F:R,12,FALSE))</f>
        <v>0</v>
      </c>
      <c r="AW286" t="str">
        <f>IF(A286="","",IF(AU286="","",IF(AV286="","",IF((AV286-AU286)*AT286*$E286/$D286&lt;1,"&lt;1",ROUND((AV286-AU286)*AT286*$E286/$D286,2)))))</f>
        <v/>
      </c>
      <c r="AX286">
        <v>1</v>
      </c>
      <c r="AZ286">
        <f>IF($A286="","",VLOOKUP($A286,DADOS!F:R,13,FALSE))</f>
        <v>0</v>
      </c>
      <c r="BA286" t="str">
        <f>IF(A286="","",IF(AY286="","",IF(AZ286="","",IF((AZ286-AY286)*AX286*$E286/$D286&lt;1,"&lt;1",ROUND((AZ286-AY286)*AX286*$E286/$D286,2)))))</f>
        <v/>
      </c>
      <c r="BB286" t="str">
        <v>n.a.</v>
      </c>
      <c r="BC286" t="str">
        <v>Letícia</v>
      </c>
    </row>
    <row r="287">
      <c r="A287" t="str">
        <v>T01-C-230120-02</v>
      </c>
      <c r="B287" t="str">
        <f>IF(A287="","",A287&amp;"/20")</f>
        <v>T01-C-230120-02/20</v>
      </c>
      <c r="D287">
        <v>0.5</v>
      </c>
      <c r="E287">
        <v>50</v>
      </c>
      <c r="F287">
        <v>1</v>
      </c>
      <c r="G287">
        <v>0.287</v>
      </c>
      <c r="H287">
        <f>IF($A287="","",VLOOKUP($A287,DADOS!F:O,3,FALSE))</f>
        <v>25.992</v>
      </c>
      <c r="I287">
        <f>IF(A287="","",IF(H287="","",IF((H287-G287)*F287*$E287/$D287/1000&lt;0.2,"&lt;0,2",ROUND((H287-G287)*F287*$E287/$D287/1000,2))))</f>
        <v>2.57</v>
      </c>
      <c r="J287">
        <v>1</v>
      </c>
      <c r="K287">
        <v>8.969</v>
      </c>
      <c r="L287">
        <f>IF($A287="","",VLOOKUP($A287,DADOS!F:O,6,FALSE))</f>
        <v>17.304</v>
      </c>
      <c r="M287">
        <f>IF(A287="","",IF(L287="","",IF((L287-K287)*J287*$E287/$D287/1000&lt;0.2,"&lt;0,2",ROUND((L287-K287)*J287*$E287/$D287/1000,2))))</f>
        <v>0.83</v>
      </c>
      <c r="N287">
        <v>1</v>
      </c>
      <c r="O287">
        <v>0</v>
      </c>
      <c r="P287">
        <f>IF($A287="","",VLOOKUP($A287,DADOS!F:O,5,FALSE))</f>
        <v>12.389</v>
      </c>
      <c r="Q287">
        <f>IF(A287="","",IF(P287="","",IF((P287-O287)*N287*$E287/$D287/1000&lt;0.2,"&lt;0,2",ROUND((P287-O287)*N287*$E287/$D287/1000,2))))</f>
        <v>1.24</v>
      </c>
      <c r="R287">
        <v>1</v>
      </c>
      <c r="S287">
        <v>0</v>
      </c>
      <c r="T287">
        <f>IF($A287="","",VLOOKUP($A287,DADOS!F:O,4,FALSE))</f>
        <v>155.298</v>
      </c>
      <c r="U287">
        <f>IF(A287="","",IF(T287="","",IF((T287-S287)*R287*$E287/$D287/1000&lt;0.2,"&lt;0,2",ROUND((T287-S287)*R287*$E287/$D287/1000,2))))</f>
        <v>15.53</v>
      </c>
      <c r="V287">
        <v>1</v>
      </c>
      <c r="W287">
        <v>0</v>
      </c>
      <c r="X287">
        <f>IF($A287="","",VLOOKUP($A287,DADOS!F:O,9,FALSE))</f>
        <v>1.79</v>
      </c>
      <c r="Y287">
        <f>IF(A287="","",IF(X287="","",IF((X287-W287)*V287*$E287/$D287&lt;1,"&lt;1",ROUND((X287-W287)*V287*$E287/$D287,2))))</f>
        <v>179</v>
      </c>
      <c r="Z287">
        <v>1</v>
      </c>
      <c r="AA287">
        <v>0</v>
      </c>
      <c r="AB287">
        <f>IF($A287="","",VLOOKUP($A287,DADOS!F:O,7,FALSE))</f>
        <v>0.103</v>
      </c>
      <c r="AC287">
        <f>IF(A287="","",IF(AB287="","",IF((AB287-AA287)*Z287*$E287/$D287&lt;1,"&lt;1",ROUND((AB287-AA287)*Z287*$E287/$D287,2))))</f>
        <v>10.3</v>
      </c>
      <c r="AD287">
        <v>1</v>
      </c>
      <c r="AE287">
        <v>0</v>
      </c>
      <c r="AF287">
        <f>IF($A287="","",VLOOKUP($A287,DADOS!F:O,10,FALSE))</f>
        <v>4.556</v>
      </c>
      <c r="AG287">
        <f>IF(A287="","",IF(AF287="","",IF((AF287-AE287)*AD287*$E287/$D287&lt;1,"&lt;1",ROUND((AF287-AE287)*AD287*$E287/$D287,2))))</f>
        <v>455.6</v>
      </c>
      <c r="AH287">
        <v>1</v>
      </c>
      <c r="AI287">
        <v>0</v>
      </c>
      <c r="AJ287">
        <f>IF($A287="","",VLOOKUP($A287,DADOS!F:O,8,FALSE))</f>
        <v>0.223</v>
      </c>
      <c r="AK287">
        <f>IF(A287="","",IF(AJ287="","",IF((AJ287-AI287)*AH287*$E287/$D287&lt;1,"&lt;1",ROUND((AJ287-AI287)*AH287*$E287/$D287,2))))</f>
        <v>22.3</v>
      </c>
      <c r="AL287">
        <v>1</v>
      </c>
      <c r="AM287">
        <v>0</v>
      </c>
      <c r="AN287">
        <f>IF($A287="","",VLOOKUP($A287,DADOS!F:O,2,FALSE))</f>
        <v>91.6</v>
      </c>
      <c r="AO287">
        <f>IF(A287="","",IF(AN287="","",IF((AN287-AM287)*AL287*$E287/$D287/1000&lt;0.2,"&lt;0,2",ROUND((AN287-AM287)*AL287*$E287/$D287/1000,2))))</f>
        <v>9.16</v>
      </c>
      <c r="AP287">
        <v>1</v>
      </c>
      <c r="AR287">
        <f>IF($A287="","",VLOOKUP($A287,DADOS!F:P,11,FALSE))</f>
        <v>0</v>
      </c>
      <c r="AS287" t="str">
        <f>IF(E287="","",IF(AQ287="","",IF(AR287="","",IF((AR287-AQ287)*AP287*$E287/$D287&lt;1,"&lt;1",ROUND((AR287-AQ287)*AP287*$E287/$D287,2)))))</f>
        <v/>
      </c>
      <c r="AT287">
        <v>1</v>
      </c>
      <c r="AV287">
        <f>IF(A287="","",VLOOKUP(A287,DADOS!F:R,12,FALSE))</f>
        <v>0</v>
      </c>
      <c r="AW287" t="str">
        <f>IF(A287="","",IF(AU287="","",IF(AV287="","",IF((AV287-AU287)*AT287*$E287/$D287&lt;1,"&lt;1",ROUND((AV287-AU287)*AT287*$E287/$D287,2)))))</f>
        <v/>
      </c>
      <c r="AX287">
        <v>1</v>
      </c>
      <c r="AZ287">
        <f>IF($A287="","",VLOOKUP($A287,DADOS!F:R,13,FALSE))</f>
        <v>0</v>
      </c>
      <c r="BA287" t="str">
        <f>IF(A287="","",IF(AY287="","",IF(AZ287="","",IF((AZ287-AY287)*AX287*$E287/$D287&lt;1,"&lt;1",ROUND((AZ287-AY287)*AX287*$E287/$D287,2)))))</f>
        <v/>
      </c>
      <c r="BB287" t="str">
        <v>n.a.</v>
      </c>
      <c r="BC287" t="str">
        <v>Letícia</v>
      </c>
    </row>
    <row r="288">
      <c r="A288" t="str">
        <v>0876</v>
      </c>
      <c r="B288" t="str">
        <f>IF(A288="","",A288&amp;"/20")</f>
        <v>0876/20</v>
      </c>
      <c r="D288">
        <v>0.5</v>
      </c>
      <c r="E288">
        <v>50</v>
      </c>
      <c r="F288">
        <v>1</v>
      </c>
      <c r="G288">
        <v>0.287</v>
      </c>
      <c r="H288">
        <f>IF($A288="","",VLOOKUP($A288,DADOS!F:O,3,FALSE))</f>
        <v>37.601</v>
      </c>
      <c r="I288">
        <f>IF(A288="","",IF(H288="","",IF((H288-G288)*F288*$E288/$D288/1000&lt;0.2,"&lt;0,2",ROUND((H288-G288)*F288*$E288/$D288/1000,2))))</f>
        <v>3.73</v>
      </c>
      <c r="J288">
        <v>1</v>
      </c>
      <c r="K288">
        <v>8.969</v>
      </c>
      <c r="L288">
        <f>IF($A288="","",VLOOKUP($A288,DADOS!F:O,6,FALSE))</f>
        <v>21.833</v>
      </c>
      <c r="M288">
        <f>IF(A288="","",IF(L288="","",IF((L288-K288)*J288*$E288/$D288/1000&lt;0.2,"&lt;0,2",ROUND((L288-K288)*J288*$E288/$D288/1000,2))))</f>
        <v>1.29</v>
      </c>
      <c r="N288">
        <v>1</v>
      </c>
      <c r="O288">
        <v>0</v>
      </c>
      <c r="P288">
        <f>IF($A288="","",VLOOKUP($A288,DADOS!F:O,5,FALSE))</f>
        <v>15.644</v>
      </c>
      <c r="Q288">
        <f>IF(A288="","",IF(P288="","",IF((P288-O288)*N288*$E288/$D288/1000&lt;0.2,"&lt;0,2",ROUND((P288-O288)*N288*$E288/$D288/1000,2))))</f>
        <v>1.56</v>
      </c>
      <c r="R288">
        <v>1</v>
      </c>
      <c r="S288">
        <v>0</v>
      </c>
      <c r="T288">
        <f>IF($A288="","",VLOOKUP($A288,DADOS!F:O,4,FALSE))</f>
        <v>215.426</v>
      </c>
      <c r="U288">
        <f>IF(A288="","",IF(T288="","",IF((T288-S288)*R288*$E288/$D288/1000&lt;0.2,"&lt;0,2",ROUND((T288-S288)*R288*$E288/$D288/1000,2))))</f>
        <v>21.54</v>
      </c>
      <c r="V288">
        <v>1</v>
      </c>
      <c r="W288">
        <v>0</v>
      </c>
      <c r="X288">
        <f>IF($A288="","",VLOOKUP($A288,DADOS!F:O,9,FALSE))</f>
        <v>0.754</v>
      </c>
      <c r="Y288">
        <f>IF(A288="","",IF(X288="","",IF((X288-W288)*V288*$E288/$D288&lt;1,"&lt;1",ROUND((X288-W288)*V288*$E288/$D288,2))))</f>
        <v>75.4</v>
      </c>
      <c r="Z288">
        <v>1</v>
      </c>
      <c r="AA288">
        <v>0</v>
      </c>
      <c r="AB288">
        <f>IF($A288="","",VLOOKUP($A288,DADOS!F:O,7,FALSE))</f>
        <v>0.102</v>
      </c>
      <c r="AC288">
        <f>IF(A288="","",IF(AB288="","",IF((AB288-AA288)*Z288*$E288/$D288&lt;1,"&lt;1",ROUND((AB288-AA288)*Z288*$E288/$D288,2))))</f>
        <v>10.2</v>
      </c>
      <c r="AD288">
        <v>1</v>
      </c>
      <c r="AE288">
        <v>0</v>
      </c>
      <c r="AF288">
        <f>IF($A288="","",VLOOKUP($A288,DADOS!F:O,10,FALSE))</f>
        <v>1.243</v>
      </c>
      <c r="AG288">
        <f>IF(A288="","",IF(AF288="","",IF((AF288-AE288)*AD288*$E288/$D288&lt;1,"&lt;1",ROUND((AF288-AE288)*AD288*$E288/$D288,2))))</f>
        <v>124.3</v>
      </c>
      <c r="AH288">
        <v>1</v>
      </c>
      <c r="AI288">
        <v>0</v>
      </c>
      <c r="AJ288">
        <f>IF($A288="","",VLOOKUP($A288,DADOS!F:O,8,FALSE))</f>
        <v>0.283</v>
      </c>
      <c r="AK288">
        <f>IF(A288="","",IF(AJ288="","",IF((AJ288-AI288)*AH288*$E288/$D288&lt;1,"&lt;1",ROUND((AJ288-AI288)*AH288*$E288/$D288,2))))</f>
        <v>28.3</v>
      </c>
      <c r="AL288">
        <v>1</v>
      </c>
      <c r="AM288">
        <v>0</v>
      </c>
      <c r="AN288">
        <f>IF($A288="","",VLOOKUP($A288,DADOS!F:O,2,FALSE))</f>
        <v>148.098</v>
      </c>
      <c r="AO288">
        <f>IF(A288="","",IF(AN288="","",IF((AN288-AM288)*AL288*$E288/$D288/1000&lt;0.2,"&lt;0,2",ROUND((AN288-AM288)*AL288*$E288/$D288/1000,2))))</f>
        <v>14.81</v>
      </c>
      <c r="AP288">
        <v>1</v>
      </c>
      <c r="AR288">
        <f>IF($A288="","",VLOOKUP($A288,DADOS!F:P,11,FALSE))</f>
        <v>0</v>
      </c>
      <c r="AS288" t="str">
        <f>IF(E288="","",IF(AQ288="","",IF(AR288="","",IF((AR288-AQ288)*AP288*$E288/$D288&lt;1,"&lt;1",ROUND((AR288-AQ288)*AP288*$E288/$D288,2)))))</f>
        <v/>
      </c>
      <c r="AT288">
        <v>1</v>
      </c>
      <c r="AV288">
        <f>IF(A288="","",VLOOKUP(A288,DADOS!F:R,12,FALSE))</f>
        <v>0</v>
      </c>
      <c r="AW288" t="str">
        <f>IF(A288="","",IF(AU288="","",IF(AV288="","",IF((AV288-AU288)*AT288*$E288/$D288&lt;1,"&lt;1",ROUND((AV288-AU288)*AT288*$E288/$D288,2)))))</f>
        <v/>
      </c>
      <c r="AX288">
        <v>1</v>
      </c>
      <c r="AZ288">
        <f>IF($A288="","",VLOOKUP($A288,DADOS!F:R,13,FALSE))</f>
        <v>0</v>
      </c>
      <c r="BA288" t="str">
        <f>IF(A288="","",IF(AY288="","",IF(AZ288="","",IF((AZ288-AY288)*AX288*$E288/$D288&lt;1,"&lt;1",ROUND((AZ288-AY288)*AX288*$E288/$D288,2)))))</f>
        <v/>
      </c>
      <c r="BB288" t="str">
        <v>n.a.</v>
      </c>
      <c r="BC288" t="str">
        <v>Letícia</v>
      </c>
    </row>
    <row r="289">
      <c r="A289" t="str">
        <v>0877</v>
      </c>
      <c r="B289" t="str">
        <f>IF(A289="","",A289&amp;"/20")</f>
        <v>0877/20</v>
      </c>
      <c r="D289">
        <v>0.5</v>
      </c>
      <c r="E289">
        <v>50</v>
      </c>
      <c r="F289">
        <v>1</v>
      </c>
      <c r="G289">
        <v>0.287</v>
      </c>
      <c r="H289">
        <f>IF($A289="","",VLOOKUP($A289,DADOS!F:O,3,FALSE))</f>
        <v>26.829</v>
      </c>
      <c r="I289">
        <f>IF(A289="","",IF(H289="","",IF((H289-G289)*F289*$E289/$D289/1000&lt;0.2,"&lt;0,2",ROUND((H289-G289)*F289*$E289/$D289/1000,2))))</f>
        <v>2.65</v>
      </c>
      <c r="J289">
        <v>1</v>
      </c>
      <c r="K289">
        <v>8.969</v>
      </c>
      <c r="L289">
        <f>IF($A289="","",VLOOKUP($A289,DADOS!F:O,6,FALSE))</f>
        <v>20.912</v>
      </c>
      <c r="M289">
        <f>IF(A289="","",IF(L289="","",IF((L289-K289)*J289*$E289/$D289/1000&lt;0.2,"&lt;0,2",ROUND((L289-K289)*J289*$E289/$D289/1000,2))))</f>
        <v>1.19</v>
      </c>
      <c r="N289">
        <v>1</v>
      </c>
      <c r="O289">
        <v>0</v>
      </c>
      <c r="P289">
        <f>IF($A289="","",VLOOKUP($A289,DADOS!F:O,5,FALSE))</f>
        <v>15.247</v>
      </c>
      <c r="Q289">
        <f>IF(A289="","",IF(P289="","",IF((P289-O289)*N289*$E289/$D289/1000&lt;0.2,"&lt;0,2",ROUND((P289-O289)*N289*$E289/$D289/1000,2))))</f>
        <v>1.52</v>
      </c>
      <c r="R289">
        <v>1</v>
      </c>
      <c r="S289">
        <v>0</v>
      </c>
      <c r="T289">
        <f>IF($A289="","",VLOOKUP($A289,DADOS!F:O,4,FALSE))</f>
        <v>256.622</v>
      </c>
      <c r="U289">
        <f>IF(A289="","",IF(T289="","",IF((T289-S289)*R289*$E289/$D289/1000&lt;0.2,"&lt;0,2",ROUND((T289-S289)*R289*$E289/$D289/1000,2))))</f>
        <v>25.66</v>
      </c>
      <c r="V289">
        <v>1</v>
      </c>
      <c r="W289">
        <v>0</v>
      </c>
      <c r="X289">
        <f>IF($A289="","",VLOOKUP($A289,DADOS!F:O,9,FALSE))</f>
        <v>0.536</v>
      </c>
      <c r="Y289">
        <f>IF(A289="","",IF(X289="","",IF((X289-W289)*V289*$E289/$D289&lt;1,"&lt;1",ROUND((X289-W289)*V289*$E289/$D289,2))))</f>
        <v>53.6</v>
      </c>
      <c r="Z289">
        <v>1</v>
      </c>
      <c r="AA289">
        <v>0</v>
      </c>
      <c r="AB289">
        <f>IF($A289="","",VLOOKUP($A289,DADOS!F:O,7,FALSE))</f>
        <v>0.069</v>
      </c>
      <c r="AC289">
        <f>IF(A289="","",IF(AB289="","",IF((AB289-AA289)*Z289*$E289/$D289&lt;1,"&lt;1",ROUND((AB289-AA289)*Z289*$E289/$D289,2))))</f>
        <v>6.9</v>
      </c>
      <c r="AD289">
        <v>1</v>
      </c>
      <c r="AE289">
        <v>0</v>
      </c>
      <c r="AF289">
        <f>IF($A289="","",VLOOKUP($A289,DADOS!F:O,10,FALSE))</f>
        <v>1.012</v>
      </c>
      <c r="AG289">
        <f>IF(A289="","",IF(AF289="","",IF((AF289-AE289)*AD289*$E289/$D289&lt;1,"&lt;1",ROUND((AF289-AE289)*AD289*$E289/$D289,2))))</f>
        <v>101.2</v>
      </c>
      <c r="AH289">
        <v>1</v>
      </c>
      <c r="AI289">
        <v>0</v>
      </c>
      <c r="AJ289">
        <f>IF($A289="","",VLOOKUP($A289,DADOS!F:O,8,FALSE))</f>
        <v>0.122</v>
      </c>
      <c r="AK289">
        <f>IF(A289="","",IF(AJ289="","",IF((AJ289-AI289)*AH289*$E289/$D289&lt;1,"&lt;1",ROUND((AJ289-AI289)*AH289*$E289/$D289,2))))</f>
        <v>12.2</v>
      </c>
      <c r="AL289">
        <v>1</v>
      </c>
      <c r="AM289">
        <v>0</v>
      </c>
      <c r="AN289">
        <f>IF($A289="","",VLOOKUP($A289,DADOS!F:O,2,FALSE))</f>
        <v>117.801</v>
      </c>
      <c r="AO289">
        <f>IF(A289="","",IF(AN289="","",IF((AN289-AM289)*AL289*$E289/$D289/1000&lt;0.2,"&lt;0,2",ROUND((AN289-AM289)*AL289*$E289/$D289/1000,2))))</f>
        <v>11.78</v>
      </c>
      <c r="AP289">
        <v>1</v>
      </c>
      <c r="AR289">
        <f>IF($A289="","",VLOOKUP($A289,DADOS!F:P,11,FALSE))</f>
        <v>0</v>
      </c>
      <c r="AS289" t="str">
        <f>IF(E289="","",IF(AQ289="","",IF(AR289="","",IF((AR289-AQ289)*AP289*$E289/$D289&lt;1,"&lt;1",ROUND((AR289-AQ289)*AP289*$E289/$D289,2)))))</f>
        <v/>
      </c>
      <c r="AT289">
        <v>1</v>
      </c>
      <c r="AV289">
        <f>IF(A289="","",VLOOKUP(A289,DADOS!F:R,12,FALSE))</f>
        <v>0</v>
      </c>
      <c r="AW289" t="str">
        <f>IF(A289="","",IF(AU289="","",IF(AV289="","",IF((AV289-AU289)*AT289*$E289/$D289&lt;1,"&lt;1",ROUND((AV289-AU289)*AT289*$E289/$D289,2)))))</f>
        <v/>
      </c>
      <c r="AX289">
        <v>1</v>
      </c>
      <c r="AZ289">
        <f>IF($A289="","",VLOOKUP($A289,DADOS!F:R,13,FALSE))</f>
        <v>0</v>
      </c>
      <c r="BA289" t="str">
        <f>IF(A289="","",IF(AY289="","",IF(AZ289="","",IF((AZ289-AY289)*AX289*$E289/$D289&lt;1,"&lt;1",ROUND((AZ289-AY289)*AX289*$E289/$D289,2)))))</f>
        <v/>
      </c>
      <c r="BB289" t="str">
        <v>n.a.</v>
      </c>
      <c r="BC289" t="str">
        <v>Letícia</v>
      </c>
    </row>
    <row r="290">
      <c r="A290" t="str">
        <v>0878</v>
      </c>
      <c r="B290" t="str">
        <f>IF(A290="","",A290&amp;"/20")</f>
        <v>0878/20</v>
      </c>
      <c r="D290">
        <v>0.5</v>
      </c>
      <c r="E290">
        <v>50</v>
      </c>
      <c r="F290">
        <v>1</v>
      </c>
      <c r="G290">
        <v>0.287</v>
      </c>
      <c r="H290">
        <f>IF($A290="","",VLOOKUP($A290,DADOS!F:O,3,FALSE))</f>
        <v>24.452</v>
      </c>
      <c r="I290">
        <f>IF(A290="","",IF(H290="","",IF((H290-G290)*F290*$E290/$D290/1000&lt;0.2,"&lt;0,2",ROUND((H290-G290)*F290*$E290/$D290/1000,2))))</f>
        <v>2.42</v>
      </c>
      <c r="J290">
        <v>1</v>
      </c>
      <c r="K290">
        <v>8.969</v>
      </c>
      <c r="L290">
        <f>IF($A290="","",VLOOKUP($A290,DADOS!F:O,6,FALSE))</f>
        <v>20.789</v>
      </c>
      <c r="M290">
        <f>IF(A290="","",IF(L290="","",IF((L290-K290)*J290*$E290/$D290/1000&lt;0.2,"&lt;0,2",ROUND((L290-K290)*J290*$E290/$D290/1000,2))))</f>
        <v>1.18</v>
      </c>
      <c r="N290">
        <v>1</v>
      </c>
      <c r="O290">
        <v>0</v>
      </c>
      <c r="P290">
        <f>IF($A290="","",VLOOKUP($A290,DADOS!F:O,5,FALSE))</f>
        <v>15.042</v>
      </c>
      <c r="Q290">
        <f>IF(A290="","",IF(P290="","",IF((P290-O290)*N290*$E290/$D290/1000&lt;0.2,"&lt;0,2",ROUND((P290-O290)*N290*$E290/$D290/1000,2))))</f>
        <v>1.5</v>
      </c>
      <c r="R290">
        <v>1</v>
      </c>
      <c r="S290">
        <v>0</v>
      </c>
      <c r="T290">
        <f>IF($A290="","",VLOOKUP($A290,DADOS!F:O,4,FALSE))</f>
        <v>255.345</v>
      </c>
      <c r="U290">
        <f>IF(A290="","",IF(T290="","",IF((T290-S290)*R290*$E290/$D290/1000&lt;0.2,"&lt;0,2",ROUND((T290-S290)*R290*$E290/$D290/1000,2))))</f>
        <v>25.53</v>
      </c>
      <c r="V290">
        <v>1</v>
      </c>
      <c r="W290">
        <v>0</v>
      </c>
      <c r="X290">
        <f>IF($A290="","",VLOOKUP($A290,DADOS!F:O,9,FALSE))</f>
        <v>0.629</v>
      </c>
      <c r="Y290">
        <f>IF(A290="","",IF(X290="","",IF((X290-W290)*V290*$E290/$D290&lt;1,"&lt;1",ROUND((X290-W290)*V290*$E290/$D290,2))))</f>
        <v>62.9</v>
      </c>
      <c r="Z290">
        <v>1</v>
      </c>
      <c r="AA290">
        <v>0</v>
      </c>
      <c r="AB290">
        <f>IF($A290="","",VLOOKUP($A290,DADOS!F:O,7,FALSE))</f>
        <v>0.072</v>
      </c>
      <c r="AC290">
        <f>IF(A290="","",IF(AB290="","",IF((AB290-AA290)*Z290*$E290/$D290&lt;1,"&lt;1",ROUND((AB290-AA290)*Z290*$E290/$D290,2))))</f>
        <v>7.2</v>
      </c>
      <c r="AD290">
        <v>1</v>
      </c>
      <c r="AE290">
        <v>0</v>
      </c>
      <c r="AF290">
        <f>IF($A290="","",VLOOKUP($A290,DADOS!F:O,10,FALSE))</f>
        <v>0.812</v>
      </c>
      <c r="AG290">
        <f>IF(A290="","",IF(AF290="","",IF((AF290-AE290)*AD290*$E290/$D290&lt;1,"&lt;1",ROUND((AF290-AE290)*AD290*$E290/$D290,2))))</f>
        <v>81.2</v>
      </c>
      <c r="AH290">
        <v>1</v>
      </c>
      <c r="AI290">
        <v>0</v>
      </c>
      <c r="AJ290">
        <f>IF($A290="","",VLOOKUP($A290,DADOS!F:O,8,FALSE))</f>
        <v>0.108</v>
      </c>
      <c r="AK290">
        <f>IF(A290="","",IF(AJ290="","",IF((AJ290-AI290)*AH290*$E290/$D290&lt;1,"&lt;1",ROUND((AJ290-AI290)*AH290*$E290/$D290,2))))</f>
        <v>10.8</v>
      </c>
      <c r="AL290">
        <v>1</v>
      </c>
      <c r="AM290">
        <v>0</v>
      </c>
      <c r="AN290">
        <f>IF($A290="","",VLOOKUP($A290,DADOS!F:O,2,FALSE))</f>
        <v>109.519</v>
      </c>
      <c r="AO290">
        <f>IF(A290="","",IF(AN290="","",IF((AN290-AM290)*AL290*$E290/$D290/1000&lt;0.2,"&lt;0,2",ROUND((AN290-AM290)*AL290*$E290/$D290/1000,2))))</f>
        <v>10.95</v>
      </c>
      <c r="AP290">
        <v>1</v>
      </c>
      <c r="AR290">
        <f>IF($A290="","",VLOOKUP($A290,DADOS!F:P,11,FALSE))</f>
        <v>0</v>
      </c>
      <c r="AS290" t="str">
        <f>IF(E290="","",IF(AQ290="","",IF(AR290="","",IF((AR290-AQ290)*AP290*$E290/$D290&lt;1,"&lt;1",ROUND((AR290-AQ290)*AP290*$E290/$D290,2)))))</f>
        <v/>
      </c>
      <c r="AT290">
        <v>1</v>
      </c>
      <c r="AV290">
        <f>IF(A290="","",VLOOKUP(A290,DADOS!F:R,12,FALSE))</f>
        <v>0</v>
      </c>
      <c r="AW290" t="str">
        <f>IF(A290="","",IF(AU290="","",IF(AV290="","",IF((AV290-AU290)*AT290*$E290/$D290&lt;1,"&lt;1",ROUND((AV290-AU290)*AT290*$E290/$D290,2)))))</f>
        <v/>
      </c>
      <c r="AX290">
        <v>1</v>
      </c>
      <c r="AZ290">
        <f>IF($A290="","",VLOOKUP($A290,DADOS!F:R,13,FALSE))</f>
        <v>0</v>
      </c>
      <c r="BA290" t="str">
        <f>IF(A290="","",IF(AY290="","",IF(AZ290="","",IF((AZ290-AY290)*AX290*$E290/$D290&lt;1,"&lt;1",ROUND((AZ290-AY290)*AX290*$E290/$D290,2)))))</f>
        <v/>
      </c>
      <c r="BB290" t="str">
        <v>n.a.</v>
      </c>
      <c r="BC290" t="str">
        <v>Letícia</v>
      </c>
    </row>
    <row r="291">
      <c r="A291" t="str">
        <v>0879</v>
      </c>
      <c r="B291" t="str">
        <f>IF(A291="","",A291&amp;"/20")</f>
        <v>0879/20</v>
      </c>
      <c r="D291">
        <v>0.5</v>
      </c>
      <c r="E291">
        <v>50</v>
      </c>
      <c r="F291">
        <v>1</v>
      </c>
      <c r="G291">
        <v>0.287</v>
      </c>
      <c r="H291">
        <f>IF($A291="","",VLOOKUP($A291,DADOS!F:O,3,FALSE))</f>
        <v>22.898</v>
      </c>
      <c r="I291">
        <f>IF(A291="","",IF(H291="","",IF((H291-G291)*F291*$E291/$D291/1000&lt;0.2,"&lt;0,2",ROUND((H291-G291)*F291*$E291/$D291/1000,2))))</f>
        <v>2.26</v>
      </c>
      <c r="J291">
        <v>1</v>
      </c>
      <c r="K291">
        <v>8.969</v>
      </c>
      <c r="L291">
        <f>IF($A291="","",VLOOKUP($A291,DADOS!F:O,6,FALSE))</f>
        <v>21.814</v>
      </c>
      <c r="M291">
        <f>IF(A291="","",IF(L291="","",IF((L291-K291)*J291*$E291/$D291/1000&lt;0.2,"&lt;0,2",ROUND((L291-K291)*J291*$E291/$D291/1000,2))))</f>
        <v>1.28</v>
      </c>
      <c r="N291">
        <v>1</v>
      </c>
      <c r="O291">
        <v>0</v>
      </c>
      <c r="P291">
        <f>IF($A291="","",VLOOKUP($A291,DADOS!F:O,5,FALSE))</f>
        <v>16.038</v>
      </c>
      <c r="Q291">
        <f>IF(A291="","",IF(P291="","",IF((P291-O291)*N291*$E291/$D291/1000&lt;0.2,"&lt;0,2",ROUND((P291-O291)*N291*$E291/$D291/1000,2))))</f>
        <v>1.6</v>
      </c>
      <c r="R291">
        <v>1</v>
      </c>
      <c r="S291">
        <v>0</v>
      </c>
      <c r="T291">
        <f>IF($A291="","",VLOOKUP($A291,DADOS!F:O,4,FALSE))</f>
        <v>300.003</v>
      </c>
      <c r="U291">
        <f>IF(A291="","",IF(T291="","",IF((T291-S291)*R291*$E291/$D291/1000&lt;0.2,"&lt;0,2",ROUND((T291-S291)*R291*$E291/$D291/1000,2))))</f>
        <v>30</v>
      </c>
      <c r="V291">
        <v>1</v>
      </c>
      <c r="W291">
        <v>0</v>
      </c>
      <c r="X291">
        <f>IF($A291="","",VLOOKUP($A291,DADOS!F:O,9,FALSE))</f>
        <v>0.588</v>
      </c>
      <c r="Y291">
        <f>IF(A291="","",IF(X291="","",IF((X291-W291)*V291*$E291/$D291&lt;1,"&lt;1",ROUND((X291-W291)*V291*$E291/$D291,2))))</f>
        <v>58.8</v>
      </c>
      <c r="Z291">
        <v>1</v>
      </c>
      <c r="AA291">
        <v>0</v>
      </c>
      <c r="AB291">
        <f>IF($A291="","",VLOOKUP($A291,DADOS!F:O,7,FALSE))</f>
        <v>0.11</v>
      </c>
      <c r="AC291">
        <f>IF(A291="","",IF(AB291="","",IF((AB291-AA291)*Z291*$E291/$D291&lt;1,"&lt;1",ROUND((AB291-AA291)*Z291*$E291/$D291,2))))</f>
        <v>11</v>
      </c>
      <c r="AD291">
        <v>1</v>
      </c>
      <c r="AE291">
        <v>0</v>
      </c>
      <c r="AF291">
        <f>IF($A291="","",VLOOKUP($A291,DADOS!F:O,10,FALSE))</f>
        <v>1.229</v>
      </c>
      <c r="AG291">
        <f>IF(A291="","",IF(AF291="","",IF((AF291-AE291)*AD291*$E291/$D291&lt;1,"&lt;1",ROUND((AF291-AE291)*AD291*$E291/$D291,2))))</f>
        <v>122.9</v>
      </c>
      <c r="AH291">
        <v>1</v>
      </c>
      <c r="AI291">
        <v>0</v>
      </c>
      <c r="AJ291">
        <f>IF($A291="","",VLOOKUP($A291,DADOS!F:O,8,FALSE))</f>
        <v>0.249</v>
      </c>
      <c r="AK291">
        <f>IF(A291="","",IF(AJ291="","",IF((AJ291-AI291)*AH291*$E291/$D291&lt;1,"&lt;1",ROUND((AJ291-AI291)*AH291*$E291/$D291,2))))</f>
        <v>24.9</v>
      </c>
      <c r="AL291">
        <v>1</v>
      </c>
      <c r="AM291">
        <v>0</v>
      </c>
      <c r="AN291">
        <f>IF($A291="","",VLOOKUP($A291,DADOS!F:O,2,FALSE))</f>
        <v>118.13</v>
      </c>
      <c r="AO291">
        <f>IF(A291="","",IF(AN291="","",IF((AN291-AM291)*AL291*$E291/$D291/1000&lt;0.2,"&lt;0,2",ROUND((AN291-AM291)*AL291*$E291/$D291/1000,2))))</f>
        <v>11.81</v>
      </c>
      <c r="AP291">
        <v>1</v>
      </c>
      <c r="AR291">
        <f>IF($A291="","",VLOOKUP($A291,DADOS!F:P,11,FALSE))</f>
        <v>0</v>
      </c>
      <c r="AS291" t="str">
        <f>IF(E291="","",IF(AQ291="","",IF(AR291="","",IF((AR291-AQ291)*AP291*$E291/$D291&lt;1,"&lt;1",ROUND((AR291-AQ291)*AP291*$E291/$D291,2)))))</f>
        <v/>
      </c>
      <c r="AT291">
        <v>1</v>
      </c>
      <c r="AV291">
        <f>IF(A291="","",VLOOKUP(A291,DADOS!F:R,12,FALSE))</f>
        <v>0</v>
      </c>
      <c r="AW291" t="str">
        <f>IF(A291="","",IF(AU291="","",IF(AV291="","",IF((AV291-AU291)*AT291*$E291/$D291&lt;1,"&lt;1",ROUND((AV291-AU291)*AT291*$E291/$D291,2)))))</f>
        <v/>
      </c>
      <c r="AX291">
        <v>1</v>
      </c>
      <c r="AZ291">
        <f>IF($A291="","",VLOOKUP($A291,DADOS!F:R,13,FALSE))</f>
        <v>0</v>
      </c>
      <c r="BA291" t="str">
        <f>IF(A291="","",IF(AY291="","",IF(AZ291="","",IF((AZ291-AY291)*AX291*$E291/$D291&lt;1,"&lt;1",ROUND((AZ291-AY291)*AX291*$E291/$D291,2)))))</f>
        <v/>
      </c>
      <c r="BB291" t="str">
        <v>n.a.</v>
      </c>
      <c r="BC291" t="str">
        <v>Letícia</v>
      </c>
    </row>
    <row r="292">
      <c r="A292" t="str">
        <v>0880</v>
      </c>
      <c r="B292" t="str">
        <f>IF(A292="","",A292&amp;"/20")</f>
        <v>0880/20</v>
      </c>
      <c r="D292">
        <v>0.5</v>
      </c>
      <c r="E292">
        <v>50</v>
      </c>
      <c r="F292">
        <v>1</v>
      </c>
      <c r="G292">
        <v>0.287</v>
      </c>
      <c r="H292">
        <f>IF($A292="","",VLOOKUP($A292,DADOS!F:O,3,FALSE))</f>
        <v>20.669</v>
      </c>
      <c r="I292">
        <f>IF(A292="","",IF(H292="","",IF((H292-G292)*F292*$E292/$D292/1000&lt;0.2,"&lt;0,2",ROUND((H292-G292)*F292*$E292/$D292/1000,2))))</f>
        <v>2.04</v>
      </c>
      <c r="J292">
        <v>1</v>
      </c>
      <c r="K292">
        <v>8.969</v>
      </c>
      <c r="L292">
        <f>IF($A292="","",VLOOKUP($A292,DADOS!F:O,6,FALSE))</f>
        <v>18.981</v>
      </c>
      <c r="M292">
        <f>IF(A292="","",IF(L292="","",IF((L292-K292)*J292*$E292/$D292/1000&lt;0.2,"&lt;0,2",ROUND((L292-K292)*J292*$E292/$D292/1000,2))))</f>
        <v>1</v>
      </c>
      <c r="N292">
        <v>1</v>
      </c>
      <c r="O292">
        <v>0</v>
      </c>
      <c r="P292">
        <f>IF($A292="","",VLOOKUP($A292,DADOS!F:O,5,FALSE))</f>
        <v>14.003</v>
      </c>
      <c r="Q292">
        <f>IF(A292="","",IF(P292="","",IF((P292-O292)*N292*$E292/$D292/1000&lt;0.2,"&lt;0,2",ROUND((P292-O292)*N292*$E292/$D292/1000,2))))</f>
        <v>1.4</v>
      </c>
      <c r="R292">
        <v>1</v>
      </c>
      <c r="S292">
        <v>0</v>
      </c>
      <c r="T292">
        <f>IF($A292="","",VLOOKUP($A292,DADOS!F:O,4,FALSE))</f>
        <v>346.184</v>
      </c>
      <c r="U292">
        <f>IF(A292="","",IF(T292="","",IF((T292-S292)*R292*$E292/$D292/1000&lt;0.2,"&lt;0,2",ROUND((T292-S292)*R292*$E292/$D292/1000,2))))</f>
        <v>34.62</v>
      </c>
      <c r="V292">
        <v>1</v>
      </c>
      <c r="W292">
        <v>0</v>
      </c>
      <c r="X292">
        <f>IF($A292="","",VLOOKUP($A292,DADOS!F:O,9,FALSE))</f>
        <v>1.681</v>
      </c>
      <c r="Y292">
        <f>IF(A292="","",IF(X292="","",IF((X292-W292)*V292*$E292/$D292&lt;1,"&lt;1",ROUND((X292-W292)*V292*$E292/$D292,2))))</f>
        <v>168.1</v>
      </c>
      <c r="Z292">
        <v>1</v>
      </c>
      <c r="AA292">
        <v>0</v>
      </c>
      <c r="AB292">
        <f>IF($A292="","",VLOOKUP($A292,DADOS!F:O,7,FALSE))</f>
        <v>0.061</v>
      </c>
      <c r="AC292">
        <f>IF(A292="","",IF(AB292="","",IF((AB292-AA292)*Z292*$E292/$D292&lt;1,"&lt;1",ROUND((AB292-AA292)*Z292*$E292/$D292,2))))</f>
        <v>6.1</v>
      </c>
      <c r="AD292">
        <v>1</v>
      </c>
      <c r="AE292">
        <v>0</v>
      </c>
      <c r="AF292">
        <f>IF($A292="","",VLOOKUP($A292,DADOS!F:O,10,FALSE))</f>
        <v>0.574</v>
      </c>
      <c r="AG292">
        <f>IF(A292="","",IF(AF292="","",IF((AF292-AE292)*AD292*$E292/$D292&lt;1,"&lt;1",ROUND((AF292-AE292)*AD292*$E292/$D292,2))))</f>
        <v>57.4</v>
      </c>
      <c r="AH292">
        <v>1</v>
      </c>
      <c r="AI292">
        <v>0</v>
      </c>
      <c r="AJ292">
        <f>IF($A292="","",VLOOKUP($A292,DADOS!F:O,8,FALSE))</f>
        <v>0.191</v>
      </c>
      <c r="AK292">
        <f>IF(A292="","",IF(AJ292="","",IF((AJ292-AI292)*AH292*$E292/$D292&lt;1,"&lt;1",ROUND((AJ292-AI292)*AH292*$E292/$D292,2))))</f>
        <v>19.1</v>
      </c>
      <c r="AL292">
        <v>1</v>
      </c>
      <c r="AM292">
        <v>0</v>
      </c>
      <c r="AN292">
        <f>IF($A292="","",VLOOKUP($A292,DADOS!F:O,2,FALSE))</f>
        <v>62.37</v>
      </c>
      <c r="AO292">
        <f>IF(A292="","",IF(AN292="","",IF((AN292-AM292)*AL292*$E292/$D292/1000&lt;0.2,"&lt;0,2",ROUND((AN292-AM292)*AL292*$E292/$D292/1000,2))))</f>
        <v>6.24</v>
      </c>
      <c r="AP292">
        <v>1</v>
      </c>
      <c r="AR292">
        <f>IF($A292="","",VLOOKUP($A292,DADOS!F:P,11,FALSE))</f>
        <v>0</v>
      </c>
      <c r="AS292" t="str">
        <f>IF(E292="","",IF(AQ292="","",IF(AR292="","",IF((AR292-AQ292)*AP292*$E292/$D292&lt;1,"&lt;1",ROUND((AR292-AQ292)*AP292*$E292/$D292,2)))))</f>
        <v/>
      </c>
      <c r="AT292">
        <v>1</v>
      </c>
      <c r="AV292">
        <f>IF(A292="","",VLOOKUP(A292,DADOS!F:R,12,FALSE))</f>
        <v>0</v>
      </c>
      <c r="AW292" t="str">
        <f>IF(A292="","",IF(AU292="","",IF(AV292="","",IF((AV292-AU292)*AT292*$E292/$D292&lt;1,"&lt;1",ROUND((AV292-AU292)*AT292*$E292/$D292,2)))))</f>
        <v/>
      </c>
      <c r="AX292">
        <v>1</v>
      </c>
      <c r="AZ292">
        <f>IF($A292="","",VLOOKUP($A292,DADOS!F:R,13,FALSE))</f>
        <v>0</v>
      </c>
      <c r="BA292" t="str">
        <f>IF(A292="","",IF(AY292="","",IF(AZ292="","",IF((AZ292-AY292)*AX292*$E292/$D292&lt;1,"&lt;1",ROUND((AZ292-AY292)*AX292*$E292/$D292,2)))))</f>
        <v/>
      </c>
      <c r="BB292" t="str">
        <v>n.a.</v>
      </c>
      <c r="BC292" t="str">
        <v>Letícia</v>
      </c>
    </row>
    <row r="293">
      <c r="A293" t="str">
        <v>0881</v>
      </c>
      <c r="B293" t="str">
        <f>IF(A293="","",A293&amp;"/20")</f>
        <v>0881/20</v>
      </c>
      <c r="D293">
        <v>0.5</v>
      </c>
      <c r="E293">
        <v>50</v>
      </c>
      <c r="F293">
        <v>1</v>
      </c>
      <c r="G293">
        <v>0.287</v>
      </c>
      <c r="H293">
        <f>IF($A293="","",VLOOKUP($A293,DADOS!F:O,3,FALSE))</f>
        <v>27.969</v>
      </c>
      <c r="I293">
        <f>IF(A293="","",IF(H293="","",IF((H293-G293)*F293*$E293/$D293/1000&lt;0.2,"&lt;0,2",ROUND((H293-G293)*F293*$E293/$D293/1000,2))))</f>
        <v>2.77</v>
      </c>
      <c r="J293">
        <v>1</v>
      </c>
      <c r="K293">
        <v>8.969</v>
      </c>
      <c r="L293">
        <f>IF($A293="","",VLOOKUP($A293,DADOS!F:O,6,FALSE))</f>
        <v>15.693</v>
      </c>
      <c r="M293">
        <f>IF(A293="","",IF(L293="","",IF((L293-K293)*J293*$E293/$D293/1000&lt;0.2,"&lt;0,2",ROUND((L293-K293)*J293*$E293/$D293/1000,2))))</f>
        <v>0.67</v>
      </c>
      <c r="N293">
        <v>1</v>
      </c>
      <c r="O293">
        <v>0</v>
      </c>
      <c r="P293">
        <f>IF($A293="","",VLOOKUP($A293,DADOS!F:O,5,FALSE))</f>
        <v>15.592</v>
      </c>
      <c r="Q293">
        <f>IF(A293="","",IF(P293="","",IF((P293-O293)*N293*$E293/$D293/1000&lt;0.2,"&lt;0,2",ROUND((P293-O293)*N293*$E293/$D293/1000,2))))</f>
        <v>1.56</v>
      </c>
      <c r="R293">
        <v>1</v>
      </c>
      <c r="S293">
        <v>0</v>
      </c>
      <c r="T293">
        <f>IF($A293="","",VLOOKUP($A293,DADOS!F:O,4,FALSE))</f>
        <v>434.744</v>
      </c>
      <c r="U293">
        <f>IF(A293="","",IF(T293="","",IF((T293-S293)*R293*$E293/$D293/1000&lt;0.2,"&lt;0,2",ROUND((T293-S293)*R293*$E293/$D293/1000,2))))</f>
        <v>43.47</v>
      </c>
      <c r="V293">
        <v>1</v>
      </c>
      <c r="W293">
        <v>0</v>
      </c>
      <c r="X293">
        <f>IF($A293="","",VLOOKUP($A293,DADOS!F:O,9,FALSE))</f>
        <v>0.548</v>
      </c>
      <c r="Y293">
        <f>IF(A293="","",IF(X293="","",IF((X293-W293)*V293*$E293/$D293&lt;1,"&lt;1",ROUND((X293-W293)*V293*$E293/$D293,2))))</f>
        <v>54.8</v>
      </c>
      <c r="Z293">
        <v>1</v>
      </c>
      <c r="AA293">
        <v>0</v>
      </c>
      <c r="AB293">
        <f>IF($A293="","",VLOOKUP($A293,DADOS!F:O,7,FALSE))</f>
        <v>0.059</v>
      </c>
      <c r="AC293">
        <f>IF(A293="","",IF(AB293="","",IF((AB293-AA293)*Z293*$E293/$D293&lt;1,"&lt;1",ROUND((AB293-AA293)*Z293*$E293/$D293,2))))</f>
        <v>5.9</v>
      </c>
      <c r="AD293">
        <v>1</v>
      </c>
      <c r="AE293">
        <v>0</v>
      </c>
      <c r="AF293">
        <f>IF($A293="","",VLOOKUP($A293,DADOS!F:O,10,FALSE))</f>
        <v>1.31</v>
      </c>
      <c r="AG293">
        <f>IF(A293="","",IF(AF293="","",IF((AF293-AE293)*AD293*$E293/$D293&lt;1,"&lt;1",ROUND((AF293-AE293)*AD293*$E293/$D293,2))))</f>
        <v>131</v>
      </c>
      <c r="AH293">
        <v>1</v>
      </c>
      <c r="AI293">
        <v>0</v>
      </c>
      <c r="AJ293">
        <f>IF($A293="","",VLOOKUP($A293,DADOS!F:O,8,FALSE))</f>
        <v>0.196</v>
      </c>
      <c r="AK293">
        <f>IF(A293="","",IF(AJ293="","",IF((AJ293-AI293)*AH293*$E293/$D293&lt;1,"&lt;1",ROUND((AJ293-AI293)*AH293*$E293/$D293,2))))</f>
        <v>19.6</v>
      </c>
      <c r="AL293">
        <v>1</v>
      </c>
      <c r="AM293">
        <v>0</v>
      </c>
      <c r="AN293">
        <f>IF($A293="","",VLOOKUP($A293,DADOS!F:O,2,FALSE))</f>
        <v>124.976</v>
      </c>
      <c r="AO293">
        <f>IF(A293="","",IF(AN293="","",IF((AN293-AM293)*AL293*$E293/$D293/1000&lt;0.2,"&lt;0,2",ROUND((AN293-AM293)*AL293*$E293/$D293/1000,2))))</f>
        <v>12.5</v>
      </c>
      <c r="AP293">
        <v>1</v>
      </c>
      <c r="AR293">
        <f>IF($A293="","",VLOOKUP($A293,DADOS!F:P,11,FALSE))</f>
        <v>0</v>
      </c>
      <c r="AS293" t="str">
        <f>IF(E293="","",IF(AQ293="","",IF(AR293="","",IF((AR293-AQ293)*AP293*$E293/$D293&lt;1,"&lt;1",ROUND((AR293-AQ293)*AP293*$E293/$D293,2)))))</f>
        <v/>
      </c>
      <c r="AT293">
        <v>1</v>
      </c>
      <c r="AV293">
        <f>IF(A293="","",VLOOKUP(A293,DADOS!F:R,12,FALSE))</f>
        <v>0</v>
      </c>
      <c r="AW293" t="str">
        <f>IF(A293="","",IF(AU293="","",IF(AV293="","",IF((AV293-AU293)*AT293*$E293/$D293&lt;1,"&lt;1",ROUND((AV293-AU293)*AT293*$E293/$D293,2)))))</f>
        <v/>
      </c>
      <c r="AX293">
        <v>1</v>
      </c>
      <c r="AZ293">
        <f>IF($A293="","",VLOOKUP($A293,DADOS!F:R,13,FALSE))</f>
        <v>0</v>
      </c>
      <c r="BA293" t="str">
        <f>IF(A293="","",IF(AY293="","",IF(AZ293="","",IF((AZ293-AY293)*AX293*$E293/$D293&lt;1,"&lt;1",ROUND((AZ293-AY293)*AX293*$E293/$D293,2)))))</f>
        <v/>
      </c>
      <c r="BB293" t="str">
        <v>n.a.</v>
      </c>
      <c r="BC293" t="str">
        <v>Letícia</v>
      </c>
    </row>
    <row r="294">
      <c r="A294" t="str">
        <v>0882</v>
      </c>
      <c r="B294" t="str">
        <f>IF(A294="","",A294&amp;"/20")</f>
        <v>0882/20</v>
      </c>
      <c r="D294">
        <v>0.5</v>
      </c>
      <c r="E294">
        <v>50</v>
      </c>
      <c r="F294">
        <v>1</v>
      </c>
      <c r="G294">
        <v>0.287</v>
      </c>
      <c r="H294">
        <f>IF($A294="","",VLOOKUP($A294,DADOS!F:O,3,FALSE))</f>
        <v>23.484</v>
      </c>
      <c r="I294">
        <f>IF(A294="","",IF(H294="","",IF((H294-G294)*F294*$E294/$D294/1000&lt;0.2,"&lt;0,2",ROUND((H294-G294)*F294*$E294/$D294/1000,2))))</f>
        <v>2.32</v>
      </c>
      <c r="J294">
        <v>1</v>
      </c>
      <c r="K294">
        <v>8.969</v>
      </c>
      <c r="L294">
        <f>IF($A294="","",VLOOKUP($A294,DADOS!F:O,6,FALSE))</f>
        <v>14.932</v>
      </c>
      <c r="M294">
        <f>IF(A294="","",IF(L294="","",IF((L294-K294)*J294*$E294/$D294/1000&lt;0.2,"&lt;0,2",ROUND((L294-K294)*J294*$E294/$D294/1000,2))))</f>
        <v>0.6</v>
      </c>
      <c r="N294">
        <v>1</v>
      </c>
      <c r="O294">
        <v>0</v>
      </c>
      <c r="P294">
        <f>IF($A294="","",VLOOKUP($A294,DADOS!F:O,5,FALSE))</f>
        <v>13.878</v>
      </c>
      <c r="Q294">
        <f>IF(A294="","",IF(P294="","",IF((P294-O294)*N294*$E294/$D294/1000&lt;0.2,"&lt;0,2",ROUND((P294-O294)*N294*$E294/$D294/1000,2))))</f>
        <v>1.39</v>
      </c>
      <c r="R294">
        <v>1</v>
      </c>
      <c r="S294">
        <v>0</v>
      </c>
      <c r="T294">
        <f>IF($A294="","",VLOOKUP($A294,DADOS!F:O,4,FALSE))</f>
        <v>354.647</v>
      </c>
      <c r="U294">
        <f>IF(A294="","",IF(T294="","",IF((T294-S294)*R294*$E294/$D294/1000&lt;0.2,"&lt;0,2",ROUND((T294-S294)*R294*$E294/$D294/1000,2))))</f>
        <v>35.46</v>
      </c>
      <c r="V294">
        <v>1</v>
      </c>
      <c r="W294">
        <v>0</v>
      </c>
      <c r="X294">
        <f>IF($A294="","",VLOOKUP($A294,DADOS!F:O,9,FALSE))</f>
        <v>0.731</v>
      </c>
      <c r="Y294">
        <f>IF(A294="","",IF(X294="","",IF((X294-W294)*V294*$E294/$D294&lt;1,"&lt;1",ROUND((X294-W294)*V294*$E294/$D294,2))))</f>
        <v>73.1</v>
      </c>
      <c r="Z294">
        <v>1</v>
      </c>
      <c r="AA294">
        <v>0</v>
      </c>
      <c r="AB294">
        <f>IF($A294="","",VLOOKUP($A294,DADOS!F:O,7,FALSE))</f>
        <v>0.055</v>
      </c>
      <c r="AC294">
        <f>IF(A294="","",IF(AB294="","",IF((AB294-AA294)*Z294*$E294/$D294&lt;1,"&lt;1",ROUND((AB294-AA294)*Z294*$E294/$D294,2))))</f>
        <v>5.5</v>
      </c>
      <c r="AD294">
        <v>1</v>
      </c>
      <c r="AE294">
        <v>0</v>
      </c>
      <c r="AF294">
        <f>IF($A294="","",VLOOKUP($A294,DADOS!F:O,10,FALSE))</f>
        <v>0.843</v>
      </c>
      <c r="AG294">
        <f>IF(A294="","",IF(AF294="","",IF((AF294-AE294)*AD294*$E294/$D294&lt;1,"&lt;1",ROUND((AF294-AE294)*AD294*$E294/$D294,2))))</f>
        <v>84.3</v>
      </c>
      <c r="AH294">
        <v>1</v>
      </c>
      <c r="AI294">
        <v>0</v>
      </c>
      <c r="AJ294">
        <f>IF($A294="","",VLOOKUP($A294,DADOS!F:O,8,FALSE))</f>
        <v>0.155</v>
      </c>
      <c r="AK294">
        <f>IF(A294="","",IF(AJ294="","",IF((AJ294-AI294)*AH294*$E294/$D294&lt;1,"&lt;1",ROUND((AJ294-AI294)*AH294*$E294/$D294,2))))</f>
        <v>15.5</v>
      </c>
      <c r="AL294">
        <v>1</v>
      </c>
      <c r="AM294">
        <v>0</v>
      </c>
      <c r="AN294">
        <f>IF($A294="","",VLOOKUP($A294,DADOS!F:O,2,FALSE))</f>
        <v>79.52</v>
      </c>
      <c r="AO294">
        <f>IF(A294="","",IF(AN294="","",IF((AN294-AM294)*AL294*$E294/$D294/1000&lt;0.2,"&lt;0,2",ROUND((AN294-AM294)*AL294*$E294/$D294/1000,2))))</f>
        <v>7.95</v>
      </c>
      <c r="AP294">
        <v>1</v>
      </c>
      <c r="AR294">
        <f>IF($A294="","",VLOOKUP($A294,DADOS!F:P,11,FALSE))</f>
        <v>0</v>
      </c>
      <c r="AS294" t="str">
        <f>IF(E294="","",IF(AQ294="","",IF(AR294="","",IF((AR294-AQ294)*AP294*$E294/$D294&lt;1,"&lt;1",ROUND((AR294-AQ294)*AP294*$E294/$D294,2)))))</f>
        <v/>
      </c>
      <c r="AT294">
        <v>1</v>
      </c>
      <c r="AV294">
        <f>IF(A294="","",VLOOKUP(A294,DADOS!F:R,12,FALSE))</f>
        <v>0</v>
      </c>
      <c r="AW294" t="str">
        <f>IF(A294="","",IF(AU294="","",IF(AV294="","",IF((AV294-AU294)*AT294*$E294/$D294&lt;1,"&lt;1",ROUND((AV294-AU294)*AT294*$E294/$D294,2)))))</f>
        <v/>
      </c>
      <c r="AX294">
        <v>1</v>
      </c>
      <c r="AZ294">
        <f>IF($A294="","",VLOOKUP($A294,DADOS!F:R,13,FALSE))</f>
        <v>0</v>
      </c>
      <c r="BA294" t="str">
        <f>IF(A294="","",IF(AY294="","",IF(AZ294="","",IF((AZ294-AY294)*AX294*$E294/$D294&lt;1,"&lt;1",ROUND((AZ294-AY294)*AX294*$E294/$D294,2)))))</f>
        <v/>
      </c>
      <c r="BB294" t="str">
        <v>n.a.</v>
      </c>
      <c r="BC294" t="str">
        <v>Letícia</v>
      </c>
    </row>
    <row r="295">
      <c r="A295" t="str">
        <v>0883</v>
      </c>
      <c r="B295" t="str">
        <f>IF(A295="","",A295&amp;"/20")</f>
        <v>0883/20</v>
      </c>
      <c r="D295">
        <v>0.5</v>
      </c>
      <c r="E295">
        <v>50</v>
      </c>
      <c r="F295">
        <v>1</v>
      </c>
      <c r="G295">
        <v>0.287</v>
      </c>
      <c r="H295">
        <f>IF($A295="","",VLOOKUP($A295,DADOS!F:O,3,FALSE))</f>
        <v>28.925</v>
      </c>
      <c r="I295">
        <f>IF(A295="","",IF(H295="","",IF((H295-G295)*F295*$E295/$D295/1000&lt;0.2,"&lt;0,2",ROUND((H295-G295)*F295*$E295/$D295/1000,2))))</f>
        <v>2.86</v>
      </c>
      <c r="J295">
        <v>1</v>
      </c>
      <c r="K295">
        <v>8.969</v>
      </c>
      <c r="L295">
        <f>IF($A295="","",VLOOKUP($A295,DADOS!F:O,6,FALSE))</f>
        <v>15.995</v>
      </c>
      <c r="M295">
        <f>IF(A295="","",IF(L295="","",IF((L295-K295)*J295*$E295/$D295/1000&lt;0.2,"&lt;0,2",ROUND((L295-K295)*J295*$E295/$D295/1000,2))))</f>
        <v>0.7</v>
      </c>
      <c r="N295">
        <v>1</v>
      </c>
      <c r="O295">
        <v>0</v>
      </c>
      <c r="P295">
        <f>IF($A295="","",VLOOKUP($A295,DADOS!F:O,5,FALSE))</f>
        <v>15.063</v>
      </c>
      <c r="Q295">
        <f>IF(A295="","",IF(P295="","",IF((P295-O295)*N295*$E295/$D295/1000&lt;0.2,"&lt;0,2",ROUND((P295-O295)*N295*$E295/$D295/1000,2))))</f>
        <v>1.51</v>
      </c>
      <c r="R295">
        <v>1</v>
      </c>
      <c r="S295">
        <v>0</v>
      </c>
      <c r="T295">
        <f>IF($A295="","",VLOOKUP($A295,DADOS!F:O,4,FALSE))</f>
        <v>351.03</v>
      </c>
      <c r="U295">
        <f>IF(A295="","",IF(T295="","",IF((T295-S295)*R295*$E295/$D295/1000&lt;0.2,"&lt;0,2",ROUND((T295-S295)*R295*$E295/$D295/1000,2))))</f>
        <v>35.1</v>
      </c>
      <c r="V295">
        <v>1</v>
      </c>
      <c r="W295">
        <v>0</v>
      </c>
      <c r="X295">
        <f>IF($A295="","",VLOOKUP($A295,DADOS!F:O,9,FALSE))</f>
        <v>0.575</v>
      </c>
      <c r="Y295">
        <f>IF(A295="","",IF(X295="","",IF((X295-W295)*V295*$E295/$D295&lt;1,"&lt;1",ROUND((X295-W295)*V295*$E295/$D295,2))))</f>
        <v>57.5</v>
      </c>
      <c r="Z295">
        <v>1</v>
      </c>
      <c r="AA295">
        <v>0</v>
      </c>
      <c r="AB295">
        <f>IF($A295="","",VLOOKUP($A295,DADOS!F:O,7,FALSE))</f>
        <v>0.053</v>
      </c>
      <c r="AC295">
        <f>IF(A295="","",IF(AB295="","",IF((AB295-AA295)*Z295*$E295/$D295&lt;1,"&lt;1",ROUND((AB295-AA295)*Z295*$E295/$D295,2))))</f>
        <v>5.3</v>
      </c>
      <c r="AD295">
        <v>1</v>
      </c>
      <c r="AE295">
        <v>0</v>
      </c>
      <c r="AF295">
        <f>IF($A295="","",VLOOKUP($A295,DADOS!F:O,10,FALSE))</f>
        <v>3.829</v>
      </c>
      <c r="AG295">
        <f>IF(A295="","",IF(AF295="","",IF((AF295-AE295)*AD295*$E295/$D295&lt;1,"&lt;1",ROUND((AF295-AE295)*AD295*$E295/$D295,2))))</f>
        <v>382.9</v>
      </c>
      <c r="AH295">
        <v>1</v>
      </c>
      <c r="AI295">
        <v>0</v>
      </c>
      <c r="AJ295">
        <f>IF($A295="","",VLOOKUP($A295,DADOS!F:O,8,FALSE))</f>
        <v>0.17</v>
      </c>
      <c r="AK295">
        <f>IF(A295="","",IF(AJ295="","",IF((AJ295-AI295)*AH295*$E295/$D295&lt;1,"&lt;1",ROUND((AJ295-AI295)*AH295*$E295/$D295,2))))</f>
        <v>17</v>
      </c>
      <c r="AL295">
        <v>1</v>
      </c>
      <c r="AM295">
        <v>0</v>
      </c>
      <c r="AN295">
        <f>IF($A295="","",VLOOKUP($A295,DADOS!F:O,2,FALSE))</f>
        <v>112.521</v>
      </c>
      <c r="AO295">
        <f>IF(A295="","",IF(AN295="","",IF((AN295-AM295)*AL295*$E295/$D295/1000&lt;0.2,"&lt;0,2",ROUND((AN295-AM295)*AL295*$E295/$D295/1000,2))))</f>
        <v>11.25</v>
      </c>
      <c r="AP295">
        <v>1</v>
      </c>
      <c r="AR295">
        <f>IF($A295="","",VLOOKUP($A295,DADOS!F:P,11,FALSE))</f>
        <v>0</v>
      </c>
      <c r="AS295" t="str">
        <f>IF(E295="","",IF(AQ295="","",IF(AR295="","",IF((AR295-AQ295)*AP295*$E295/$D295&lt;1,"&lt;1",ROUND((AR295-AQ295)*AP295*$E295/$D295,2)))))</f>
        <v/>
      </c>
      <c r="AT295">
        <v>1</v>
      </c>
      <c r="AV295">
        <f>IF(A295="","",VLOOKUP(A295,DADOS!F:R,12,FALSE))</f>
        <v>0</v>
      </c>
      <c r="AW295" t="str">
        <f>IF(A295="","",IF(AU295="","",IF(AV295="","",IF((AV295-AU295)*AT295*$E295/$D295&lt;1,"&lt;1",ROUND((AV295-AU295)*AT295*$E295/$D295,2)))))</f>
        <v/>
      </c>
      <c r="AX295">
        <v>1</v>
      </c>
      <c r="AZ295">
        <f>IF($A295="","",VLOOKUP($A295,DADOS!F:R,13,FALSE))</f>
        <v>0</v>
      </c>
      <c r="BA295" t="str">
        <f>IF(A295="","",IF(AY295="","",IF(AZ295="","",IF((AZ295-AY295)*AX295*$E295/$D295&lt;1,"&lt;1",ROUND((AZ295-AY295)*AX295*$E295/$D295,2)))))</f>
        <v/>
      </c>
      <c r="BB295" t="str">
        <v>n.a.</v>
      </c>
      <c r="BC295" t="str">
        <v>Letícia</v>
      </c>
    </row>
    <row r="296">
      <c r="A296" t="str">
        <v>0884</v>
      </c>
      <c r="B296" t="str">
        <f>IF(A296="","",A296&amp;"/20")</f>
        <v>0884/20</v>
      </c>
      <c r="D296">
        <v>0.5</v>
      </c>
      <c r="E296">
        <v>50</v>
      </c>
      <c r="F296">
        <v>1</v>
      </c>
      <c r="G296">
        <v>0.287</v>
      </c>
      <c r="H296">
        <f>IF($A296="","",VLOOKUP($A296,DADOS!F:O,3,FALSE))</f>
        <v>21.245</v>
      </c>
      <c r="I296">
        <f>IF(A296="","",IF(H296="","",IF((H296-G296)*F296*$E296/$D296/1000&lt;0.2,"&lt;0,2",ROUND((H296-G296)*F296*$E296/$D296/1000,2))))</f>
        <v>2.1</v>
      </c>
      <c r="J296">
        <v>1</v>
      </c>
      <c r="K296">
        <v>8.969</v>
      </c>
      <c r="L296">
        <f>IF($A296="","",VLOOKUP($A296,DADOS!F:O,6,FALSE))</f>
        <v>12.642</v>
      </c>
      <c r="M296">
        <f>IF(A296="","",IF(L296="","",IF((L296-K296)*J296*$E296/$D296/1000&lt;0.2,"&lt;0,2",ROUND((L296-K296)*J296*$E296/$D296/1000,2))))</f>
        <v>0.37</v>
      </c>
      <c r="N296">
        <v>1</v>
      </c>
      <c r="O296">
        <v>0</v>
      </c>
      <c r="P296">
        <f>IF($A296="","",VLOOKUP($A296,DADOS!F:O,5,FALSE))</f>
        <v>12.412</v>
      </c>
      <c r="Q296">
        <f>IF(A296="","",IF(P296="","",IF((P296-O296)*N296*$E296/$D296/1000&lt;0.2,"&lt;0,2",ROUND((P296-O296)*N296*$E296/$D296/1000,2))))</f>
        <v>1.24</v>
      </c>
      <c r="R296">
        <v>1</v>
      </c>
      <c r="S296">
        <v>0</v>
      </c>
      <c r="T296">
        <f>IF($A296="","",VLOOKUP($A296,DADOS!F:O,4,FALSE))</f>
        <v>302.248</v>
      </c>
      <c r="U296">
        <f>IF(A296="","",IF(T296="","",IF((T296-S296)*R296*$E296/$D296/1000&lt;0.2,"&lt;0,2",ROUND((T296-S296)*R296*$E296/$D296/1000,2))))</f>
        <v>30.22</v>
      </c>
      <c r="V296">
        <v>1</v>
      </c>
      <c r="W296">
        <v>0</v>
      </c>
      <c r="X296">
        <f>IF($A296="","",VLOOKUP($A296,DADOS!F:O,9,FALSE))</f>
        <v>0.708</v>
      </c>
      <c r="Y296">
        <f>IF(A296="","",IF(X296="","",IF((X296-W296)*V296*$E296/$D296&lt;1,"&lt;1",ROUND((X296-W296)*V296*$E296/$D296,2))))</f>
        <v>70.8</v>
      </c>
      <c r="Z296">
        <v>1</v>
      </c>
      <c r="AA296">
        <v>0</v>
      </c>
      <c r="AB296">
        <f>IF($A296="","",VLOOKUP($A296,DADOS!F:O,7,FALSE))</f>
        <v>0.037</v>
      </c>
      <c r="AC296">
        <f>IF(A296="","",IF(AB296="","",IF((AB296-AA296)*Z296*$E296/$D296&lt;1,"&lt;1",ROUND((AB296-AA296)*Z296*$E296/$D296,2))))</f>
        <v>3.7</v>
      </c>
      <c r="AD296">
        <v>1</v>
      </c>
      <c r="AE296">
        <v>0</v>
      </c>
      <c r="AF296">
        <f>IF($A296="","",VLOOKUP($A296,DADOS!F:O,10,FALSE))</f>
        <v>0.975</v>
      </c>
      <c r="AG296">
        <f>IF(A296="","",IF(AF296="","",IF((AF296-AE296)*AD296*$E296/$D296&lt;1,"&lt;1",ROUND((AF296-AE296)*AD296*$E296/$D296,2))))</f>
        <v>97.5</v>
      </c>
      <c r="AH296">
        <v>1</v>
      </c>
      <c r="AI296">
        <v>0</v>
      </c>
      <c r="AJ296">
        <f>IF($A296="","",VLOOKUP($A296,DADOS!F:O,8,FALSE))</f>
        <v>0.144</v>
      </c>
      <c r="AK296">
        <f>IF(A296="","",IF(AJ296="","",IF((AJ296-AI296)*AH296*$E296/$D296&lt;1,"&lt;1",ROUND((AJ296-AI296)*AH296*$E296/$D296,2))))</f>
        <v>14.4</v>
      </c>
      <c r="AL296">
        <v>1</v>
      </c>
      <c r="AM296">
        <v>0</v>
      </c>
      <c r="AN296">
        <f>IF($A296="","",VLOOKUP($A296,DADOS!F:O,2,FALSE))</f>
        <v>73.697</v>
      </c>
      <c r="AO296">
        <f>IF(A296="","",IF(AN296="","",IF((AN296-AM296)*AL296*$E296/$D296/1000&lt;0.2,"&lt;0,2",ROUND((AN296-AM296)*AL296*$E296/$D296/1000,2))))</f>
        <v>7.37</v>
      </c>
      <c r="AP296">
        <v>1</v>
      </c>
      <c r="AR296">
        <f>IF($A296="","",VLOOKUP($A296,DADOS!F:P,11,FALSE))</f>
        <v>0</v>
      </c>
      <c r="AS296" t="str">
        <f>IF(E296="","",IF(AQ296="","",IF(AR296="","",IF((AR296-AQ296)*AP296*$E296/$D296&lt;1,"&lt;1",ROUND((AR296-AQ296)*AP296*$E296/$D296,2)))))</f>
        <v/>
      </c>
      <c r="AT296">
        <v>1</v>
      </c>
      <c r="AV296">
        <f>IF(A296="","",VLOOKUP(A296,DADOS!F:R,12,FALSE))</f>
        <v>0</v>
      </c>
      <c r="AW296" t="str">
        <f>IF(A296="","",IF(AU296="","",IF(AV296="","",IF((AV296-AU296)*AT296*$E296/$D296&lt;1,"&lt;1",ROUND((AV296-AU296)*AT296*$E296/$D296,2)))))</f>
        <v/>
      </c>
      <c r="AX296">
        <v>1</v>
      </c>
      <c r="AZ296">
        <f>IF($A296="","",VLOOKUP($A296,DADOS!F:R,13,FALSE))</f>
        <v>0</v>
      </c>
      <c r="BA296" t="str">
        <f>IF(A296="","",IF(AY296="","",IF(AZ296="","",IF((AZ296-AY296)*AX296*$E296/$D296&lt;1,"&lt;1",ROUND((AZ296-AY296)*AX296*$E296/$D296,2)))))</f>
        <v/>
      </c>
      <c r="BB296" t="str">
        <v>n.a.</v>
      </c>
      <c r="BC296" t="str">
        <v>Letícia</v>
      </c>
    </row>
    <row r="297">
      <c r="A297" t="str">
        <v>0885</v>
      </c>
      <c r="B297" t="str">
        <f>IF(A297="","",A297&amp;"/20")</f>
        <v>0885/20</v>
      </c>
      <c r="D297">
        <v>0.5</v>
      </c>
      <c r="E297">
        <v>50</v>
      </c>
      <c r="F297">
        <v>1</v>
      </c>
      <c r="G297">
        <v>0.287</v>
      </c>
      <c r="H297">
        <f>IF($A297="","",VLOOKUP($A297,DADOS!F:O,3,FALSE))</f>
        <v>34.476</v>
      </c>
      <c r="I297">
        <f>IF(A297="","",IF(H297="","",IF((H297-G297)*F297*$E297/$D297/1000&lt;0.2,"&lt;0,2",ROUND((H297-G297)*F297*$E297/$D297/1000,2))))</f>
        <v>3.42</v>
      </c>
      <c r="J297">
        <v>1</v>
      </c>
      <c r="K297">
        <v>8.969</v>
      </c>
      <c r="L297">
        <f>IF($A297="","",VLOOKUP($A297,DADOS!F:O,6,FALSE))</f>
        <v>15.368</v>
      </c>
      <c r="M297">
        <f>IF(A297="","",IF(L297="","",IF((L297-K297)*J297*$E297/$D297/1000&lt;0.2,"&lt;0,2",ROUND((L297-K297)*J297*$E297/$D297/1000,2))))</f>
        <v>0.64</v>
      </c>
      <c r="N297">
        <v>1</v>
      </c>
      <c r="O297">
        <v>0</v>
      </c>
      <c r="P297">
        <f>IF($A297="","",VLOOKUP($A297,DADOS!F:O,5,FALSE))</f>
        <v>14.178</v>
      </c>
      <c r="Q297">
        <f>IF(A297="","",IF(P297="","",IF((P297-O297)*N297*$E297/$D297/1000&lt;0.2,"&lt;0,2",ROUND((P297-O297)*N297*$E297/$D297/1000,2))))</f>
        <v>1.42</v>
      </c>
      <c r="R297">
        <v>1</v>
      </c>
      <c r="S297">
        <v>0</v>
      </c>
      <c r="T297">
        <f>IF($A297="","",VLOOKUP($A297,DADOS!F:O,4,FALSE))</f>
        <v>333.162</v>
      </c>
      <c r="U297">
        <f>IF(A297="","",IF(T297="","",IF((T297-S297)*R297*$E297/$D297/1000&lt;0.2,"&lt;0,2",ROUND((T297-S297)*R297*$E297/$D297/1000,2))))</f>
        <v>33.32</v>
      </c>
      <c r="V297">
        <v>1</v>
      </c>
      <c r="W297">
        <v>0</v>
      </c>
      <c r="X297">
        <f>IF($A297="","",VLOOKUP($A297,DADOS!F:O,9,FALSE))</f>
        <v>0.53</v>
      </c>
      <c r="Y297">
        <f>IF(A297="","",IF(X297="","",IF((X297-W297)*V297*$E297/$D297&lt;1,"&lt;1",ROUND((X297-W297)*V297*$E297/$D297,2))))</f>
        <v>53</v>
      </c>
      <c r="Z297">
        <v>1</v>
      </c>
      <c r="AA297">
        <v>0</v>
      </c>
      <c r="AB297">
        <f>IF($A297="","",VLOOKUP($A297,DADOS!F:O,7,FALSE))</f>
        <v>0.05</v>
      </c>
      <c r="AC297">
        <f>IF(A297="","",IF(AB297="","",IF((AB297-AA297)*Z297*$E297/$D297&lt;1,"&lt;1",ROUND((AB297-AA297)*Z297*$E297/$D297,2))))</f>
        <v>5</v>
      </c>
      <c r="AD297">
        <v>1</v>
      </c>
      <c r="AE297">
        <v>0</v>
      </c>
      <c r="AF297">
        <f>IF($A297="","",VLOOKUP($A297,DADOS!F:O,10,FALSE))</f>
        <v>1.083</v>
      </c>
      <c r="AG297">
        <f>IF(A297="","",IF(AF297="","",IF((AF297-AE297)*AD297*$E297/$D297&lt;1,"&lt;1",ROUND((AF297-AE297)*AD297*$E297/$D297,2))))</f>
        <v>108.3</v>
      </c>
      <c r="AH297">
        <v>1</v>
      </c>
      <c r="AI297">
        <v>0</v>
      </c>
      <c r="AJ297">
        <f>IF($A297="","",VLOOKUP($A297,DADOS!F:O,8,FALSE))</f>
        <v>0.178</v>
      </c>
      <c r="AK297">
        <f>IF(A297="","",IF(AJ297="","",IF((AJ297-AI297)*AH297*$E297/$D297&lt;1,"&lt;1",ROUND((AJ297-AI297)*AH297*$E297/$D297,2))))</f>
        <v>17.8</v>
      </c>
      <c r="AL297">
        <v>1</v>
      </c>
      <c r="AM297">
        <v>0</v>
      </c>
      <c r="AN297">
        <f>IF($A297="","",VLOOKUP($A297,DADOS!F:O,2,FALSE))</f>
        <v>106.478</v>
      </c>
      <c r="AO297">
        <f>IF(A297="","",IF(AN297="","",IF((AN297-AM297)*AL297*$E297/$D297/1000&lt;0.2,"&lt;0,2",ROUND((AN297-AM297)*AL297*$E297/$D297/1000,2))))</f>
        <v>10.65</v>
      </c>
      <c r="AP297">
        <v>1</v>
      </c>
      <c r="AR297">
        <f>IF($A297="","",VLOOKUP($A297,DADOS!F:P,11,FALSE))</f>
        <v>0</v>
      </c>
      <c r="AS297" t="str">
        <f>IF(E297="","",IF(AQ297="","",IF(AR297="","",IF((AR297-AQ297)*AP297*$E297/$D297&lt;1,"&lt;1",ROUND((AR297-AQ297)*AP297*$E297/$D297,2)))))</f>
        <v/>
      </c>
      <c r="AT297">
        <v>1</v>
      </c>
      <c r="AV297">
        <f>IF(A297="","",VLOOKUP(A297,DADOS!F:R,12,FALSE))</f>
        <v>0</v>
      </c>
      <c r="AW297" t="str">
        <f>IF(A297="","",IF(AU297="","",IF(AV297="","",IF((AV297-AU297)*AT297*$E297/$D297&lt;1,"&lt;1",ROUND((AV297-AU297)*AT297*$E297/$D297,2)))))</f>
        <v/>
      </c>
      <c r="AX297">
        <v>1</v>
      </c>
      <c r="AZ297">
        <f>IF($A297="","",VLOOKUP($A297,DADOS!F:R,13,FALSE))</f>
        <v>0</v>
      </c>
      <c r="BA297" t="str">
        <f>IF(A297="","",IF(AY297="","",IF(AZ297="","",IF((AZ297-AY297)*AX297*$E297/$D297&lt;1,"&lt;1",ROUND((AZ297-AY297)*AX297*$E297/$D297,2)))))</f>
        <v/>
      </c>
      <c r="BB297" t="str">
        <v>n.a.</v>
      </c>
      <c r="BC297" t="str">
        <v>Letícia</v>
      </c>
    </row>
    <row r="298">
      <c r="A298" t="str">
        <v>0886</v>
      </c>
      <c r="B298" t="str">
        <f>IF(A298="","",A298&amp;"/20")</f>
        <v>0886/20</v>
      </c>
      <c r="D298">
        <v>0.5</v>
      </c>
      <c r="E298">
        <v>50</v>
      </c>
      <c r="F298">
        <v>1</v>
      </c>
      <c r="G298">
        <v>0.287</v>
      </c>
      <c r="H298">
        <f>IF($A298="","",VLOOKUP($A298,DADOS!F:O,3,FALSE))</f>
        <v>32.385</v>
      </c>
      <c r="I298">
        <f>IF(A298="","",IF(H298="","",IF((H298-G298)*F298*$E298/$D298/1000&lt;0.2,"&lt;0,2",ROUND((H298-G298)*F298*$E298/$D298/1000,2))))</f>
        <v>3.21</v>
      </c>
      <c r="J298">
        <v>1</v>
      </c>
      <c r="K298">
        <v>8.969</v>
      </c>
      <c r="L298">
        <f>IF($A298="","",VLOOKUP($A298,DADOS!F:O,6,FALSE))</f>
        <v>15.652</v>
      </c>
      <c r="M298">
        <f>IF(A298="","",IF(L298="","",IF((L298-K298)*J298*$E298/$D298/1000&lt;0.2,"&lt;0,2",ROUND((L298-K298)*J298*$E298/$D298/1000,2))))</f>
        <v>0.67</v>
      </c>
      <c r="N298">
        <v>1</v>
      </c>
      <c r="O298">
        <v>0</v>
      </c>
      <c r="P298">
        <f>IF($A298="","",VLOOKUP($A298,DADOS!F:O,5,FALSE))</f>
        <v>14.625</v>
      </c>
      <c r="Q298">
        <f>IF(A298="","",IF(P298="","",IF((P298-O298)*N298*$E298/$D298/1000&lt;0.2,"&lt;0,2",ROUND((P298-O298)*N298*$E298/$D298/1000,2))))</f>
        <v>1.46</v>
      </c>
      <c r="R298">
        <v>1</v>
      </c>
      <c r="S298">
        <v>0</v>
      </c>
      <c r="T298">
        <f>IF($A298="","",VLOOKUP($A298,DADOS!F:O,4,FALSE))</f>
        <v>269.182</v>
      </c>
      <c r="U298">
        <f>IF(A298="","",IF(T298="","",IF((T298-S298)*R298*$E298/$D298/1000&lt;0.2,"&lt;0,2",ROUND((T298-S298)*R298*$E298/$D298/1000,2))))</f>
        <v>26.92</v>
      </c>
      <c r="V298">
        <v>1</v>
      </c>
      <c r="W298">
        <v>0</v>
      </c>
      <c r="X298">
        <f>IF($A298="","",VLOOKUP($A298,DADOS!F:O,9,FALSE))</f>
        <v>0.822</v>
      </c>
      <c r="Y298">
        <f>IF(A298="","",IF(X298="","",IF((X298-W298)*V298*$E298/$D298&lt;1,"&lt;1",ROUND((X298-W298)*V298*$E298/$D298,2))))</f>
        <v>82.2</v>
      </c>
      <c r="Z298">
        <v>1</v>
      </c>
      <c r="AA298">
        <v>0</v>
      </c>
      <c r="AB298">
        <f>IF($A298="","",VLOOKUP($A298,DADOS!F:O,7,FALSE))</f>
        <v>0.061</v>
      </c>
      <c r="AC298">
        <f>IF(A298="","",IF(AB298="","",IF((AB298-AA298)*Z298*$E298/$D298&lt;1,"&lt;1",ROUND((AB298-AA298)*Z298*$E298/$D298,2))))</f>
        <v>6.1</v>
      </c>
      <c r="AD298">
        <v>1</v>
      </c>
      <c r="AE298">
        <v>0</v>
      </c>
      <c r="AF298">
        <f>IF($A298="","",VLOOKUP($A298,DADOS!F:O,10,FALSE))</f>
        <v>2.042</v>
      </c>
      <c r="AG298">
        <f>IF(A298="","",IF(AF298="","",IF((AF298-AE298)*AD298*$E298/$D298&lt;1,"&lt;1",ROUND((AF298-AE298)*AD298*$E298/$D298,2))))</f>
        <v>204.2</v>
      </c>
      <c r="AH298">
        <v>1</v>
      </c>
      <c r="AI298">
        <v>0</v>
      </c>
      <c r="AJ298">
        <f>IF($A298="","",VLOOKUP($A298,DADOS!F:O,8,FALSE))</f>
        <v>0.213</v>
      </c>
      <c r="AK298">
        <f>IF(A298="","",IF(AJ298="","",IF((AJ298-AI298)*AH298*$E298/$D298&lt;1,"&lt;1",ROUND((AJ298-AI298)*AH298*$E298/$D298,2))))</f>
        <v>21.3</v>
      </c>
      <c r="AL298">
        <v>1</v>
      </c>
      <c r="AM298">
        <v>0</v>
      </c>
      <c r="AN298">
        <f>IF($A298="","",VLOOKUP($A298,DADOS!F:O,2,FALSE))</f>
        <v>58.984</v>
      </c>
      <c r="AO298">
        <f>IF(A298="","",IF(AN298="","",IF((AN298-AM298)*AL298*$E298/$D298/1000&lt;0.2,"&lt;0,2",ROUND((AN298-AM298)*AL298*$E298/$D298/1000,2))))</f>
        <v>5.9</v>
      </c>
      <c r="AP298">
        <v>1</v>
      </c>
      <c r="AR298">
        <f>IF($A298="","",VLOOKUP($A298,DADOS!F:P,11,FALSE))</f>
        <v>0</v>
      </c>
      <c r="AS298" t="str">
        <f>IF(E298="","",IF(AQ298="","",IF(AR298="","",IF((AR298-AQ298)*AP298*$E298/$D298&lt;1,"&lt;1",ROUND((AR298-AQ298)*AP298*$E298/$D298,2)))))</f>
        <v/>
      </c>
      <c r="AT298">
        <v>1</v>
      </c>
      <c r="AV298">
        <f>IF(A298="","",VLOOKUP(A298,DADOS!F:R,12,FALSE))</f>
        <v>0</v>
      </c>
      <c r="AW298" t="str">
        <f>IF(A298="","",IF(AU298="","",IF(AV298="","",IF((AV298-AU298)*AT298*$E298/$D298&lt;1,"&lt;1",ROUND((AV298-AU298)*AT298*$E298/$D298,2)))))</f>
        <v/>
      </c>
      <c r="AX298">
        <v>1</v>
      </c>
      <c r="AZ298">
        <f>IF($A298="","",VLOOKUP($A298,DADOS!F:R,13,FALSE))</f>
        <v>0</v>
      </c>
      <c r="BA298" t="str">
        <f>IF(A298="","",IF(AY298="","",IF(AZ298="","",IF((AZ298-AY298)*AX298*$E298/$D298&lt;1,"&lt;1",ROUND((AZ298-AY298)*AX298*$E298/$D298,2)))))</f>
        <v/>
      </c>
      <c r="BB298" t="str">
        <v>n.a.</v>
      </c>
      <c r="BC298" t="str">
        <v>Letícia</v>
      </c>
    </row>
    <row r="299">
      <c r="A299" t="str">
        <v>0887</v>
      </c>
      <c r="B299" t="str">
        <f>IF(A299="","",A299&amp;"/20")</f>
        <v>0887/20</v>
      </c>
      <c r="D299">
        <v>0.5</v>
      </c>
      <c r="E299">
        <v>50</v>
      </c>
      <c r="F299">
        <v>1</v>
      </c>
      <c r="G299">
        <v>0.287</v>
      </c>
      <c r="H299">
        <f>IF($A299="","",VLOOKUP($A299,DADOS!F:O,3,FALSE))</f>
        <v>19.379</v>
      </c>
      <c r="I299">
        <f>IF(A299="","",IF(H299="","",IF((H299-G299)*F299*$E299/$D299/1000&lt;0.2,"&lt;0,2",ROUND((H299-G299)*F299*$E299/$D299/1000,2))))</f>
        <v>1.91</v>
      </c>
      <c r="J299">
        <v>1</v>
      </c>
      <c r="K299">
        <v>8.969</v>
      </c>
      <c r="L299">
        <f>IF($A299="","",VLOOKUP($A299,DADOS!F:O,6,FALSE))</f>
        <v>23.756</v>
      </c>
      <c r="M299">
        <f>IF(A299="","",IF(L299="","",IF((L299-K299)*J299*$E299/$D299/1000&lt;0.2,"&lt;0,2",ROUND((L299-K299)*J299*$E299/$D299/1000,2))))</f>
        <v>1.48</v>
      </c>
      <c r="N299">
        <v>1</v>
      </c>
      <c r="O299">
        <v>0</v>
      </c>
      <c r="P299">
        <f>IF($A299="","",VLOOKUP($A299,DADOS!F:O,5,FALSE))</f>
        <v>40.527</v>
      </c>
      <c r="Q299">
        <f>IF(A299="","",IF(P299="","",IF((P299-O299)*N299*$E299/$D299/1000&lt;0.2,"&lt;0,2",ROUND((P299-O299)*N299*$E299/$D299/1000,2))))</f>
        <v>4.05</v>
      </c>
      <c r="R299">
        <v>1</v>
      </c>
      <c r="S299">
        <v>0</v>
      </c>
      <c r="T299">
        <f>IF($A299="","",VLOOKUP($A299,DADOS!F:O,4,FALSE))</f>
        <v>154.22</v>
      </c>
      <c r="U299">
        <f>IF(A299="","",IF(T299="","",IF((T299-S299)*R299*$E299/$D299/1000&lt;0.2,"&lt;0,2",ROUND((T299-S299)*R299*$E299/$D299/1000,2))))</f>
        <v>15.42</v>
      </c>
      <c r="V299">
        <v>1</v>
      </c>
      <c r="W299">
        <v>0</v>
      </c>
      <c r="X299">
        <f>IF($A299="","",VLOOKUP($A299,DADOS!F:O,9,FALSE))</f>
        <v>0.686</v>
      </c>
      <c r="Y299">
        <f>IF(A299="","",IF(X299="","",IF((X299-W299)*V299*$E299/$D299&lt;1,"&lt;1",ROUND((X299-W299)*V299*$E299/$D299,2))))</f>
        <v>68.6</v>
      </c>
      <c r="Z299">
        <v>1</v>
      </c>
      <c r="AA299">
        <v>0</v>
      </c>
      <c r="AB299">
        <f>IF($A299="","",VLOOKUP($A299,DADOS!F:O,7,FALSE))</f>
        <v>0.086</v>
      </c>
      <c r="AC299">
        <f>IF(A299="","",IF(AB299="","",IF((AB299-AA299)*Z299*$E299/$D299&lt;1,"&lt;1",ROUND((AB299-AA299)*Z299*$E299/$D299,2))))</f>
        <v>8.6</v>
      </c>
      <c r="AD299">
        <v>1</v>
      </c>
      <c r="AE299">
        <v>0</v>
      </c>
      <c r="AF299">
        <f>IF($A299="","",VLOOKUP($A299,DADOS!F:O,10,FALSE))</f>
        <v>0.072</v>
      </c>
      <c r="AG299">
        <f>IF(A299="","",IF(AF299="","",IF((AF299-AE299)*AD299*$E299/$D299&lt;1,"&lt;1",ROUND((AF299-AE299)*AD299*$E299/$D299,2))))</f>
        <v>7.2</v>
      </c>
      <c r="AH299">
        <v>1</v>
      </c>
      <c r="AI299">
        <v>0</v>
      </c>
      <c r="AJ299">
        <f>IF($A299="","",VLOOKUP($A299,DADOS!F:O,8,FALSE))</f>
        <v>0.357</v>
      </c>
      <c r="AK299">
        <f>IF(A299="","",IF(AJ299="","",IF((AJ299-AI299)*AH299*$E299/$D299&lt;1,"&lt;1",ROUND((AJ299-AI299)*AH299*$E299/$D299,2))))</f>
        <v>35.7</v>
      </c>
      <c r="AL299">
        <v>1</v>
      </c>
      <c r="AM299">
        <v>0</v>
      </c>
      <c r="AN299">
        <f>IF($A299="","",VLOOKUP($A299,DADOS!F:O,2,FALSE))</f>
        <v>24.243</v>
      </c>
      <c r="AO299">
        <f>IF(A299="","",IF(AN299="","",IF((AN299-AM299)*AL299*$E299/$D299/1000&lt;0.2,"&lt;0,2",ROUND((AN299-AM299)*AL299*$E299/$D299/1000,2))))</f>
        <v>2.42</v>
      </c>
      <c r="AP299">
        <v>1</v>
      </c>
      <c r="AR299">
        <f>IF($A299="","",VLOOKUP($A299,DADOS!F:P,11,FALSE))</f>
        <v>0</v>
      </c>
      <c r="AS299" t="str">
        <f>IF(E299="","",IF(AQ299="","",IF(AR299="","",IF((AR299-AQ299)*AP299*$E299/$D299&lt;1,"&lt;1",ROUND((AR299-AQ299)*AP299*$E299/$D299,2)))))</f>
        <v/>
      </c>
      <c r="AT299">
        <v>1</v>
      </c>
      <c r="AV299">
        <f>IF(A299="","",VLOOKUP(A299,DADOS!F:R,12,FALSE))</f>
        <v>0</v>
      </c>
      <c r="AW299" t="str">
        <f>IF(A299="","",IF(AU299="","",IF(AV299="","",IF((AV299-AU299)*AT299*$E299/$D299&lt;1,"&lt;1",ROUND((AV299-AU299)*AT299*$E299/$D299,2)))))</f>
        <v/>
      </c>
      <c r="AX299">
        <v>1</v>
      </c>
      <c r="AZ299">
        <f>IF($A299="","",VLOOKUP($A299,DADOS!F:R,13,FALSE))</f>
        <v>0</v>
      </c>
      <c r="BA299" t="str">
        <f>IF(A299="","",IF(AY299="","",IF(AZ299="","",IF((AZ299-AY299)*AX299*$E299/$D299&lt;1,"&lt;1",ROUND((AZ299-AY299)*AX299*$E299/$D299,2)))))</f>
        <v/>
      </c>
      <c r="BB299" t="str">
        <v>n.a.</v>
      </c>
      <c r="BC299" t="str">
        <v>Letícia</v>
      </c>
    </row>
    <row r="300">
      <c r="A300" t="str">
        <v>0920</v>
      </c>
      <c r="B300" t="str">
        <f>IF(A300="","",A300&amp;"/20")</f>
        <v>0920/20</v>
      </c>
      <c r="D300">
        <v>0.5</v>
      </c>
      <c r="E300">
        <v>50</v>
      </c>
      <c r="F300">
        <v>1</v>
      </c>
      <c r="G300">
        <v>0.287</v>
      </c>
      <c r="H300">
        <f>IF($A300="","",VLOOKUP($A300,DADOS!F:O,3,FALSE))</f>
        <v>27.455</v>
      </c>
      <c r="I300">
        <f>IF(A300="","",IF(H300="","",IF((H300-G300)*F300*$E300/$D300/1000&lt;0.2,"&lt;0,2",ROUND((H300-G300)*F300*$E300/$D300/1000,2))))</f>
        <v>2.72</v>
      </c>
      <c r="J300">
        <v>1</v>
      </c>
      <c r="K300">
        <v>8.969</v>
      </c>
      <c r="L300">
        <f>IF($A300="","",VLOOKUP($A300,DADOS!F:O,6,FALSE))</f>
        <v>26.644</v>
      </c>
      <c r="M300">
        <f>IF(A300="","",IF(L300="","",IF((L300-K300)*J300*$E300/$D300/1000&lt;0.2,"&lt;0,2",ROUND((L300-K300)*J300*$E300/$D300/1000,2))))</f>
        <v>1.77</v>
      </c>
      <c r="N300">
        <v>1</v>
      </c>
      <c r="O300">
        <v>0</v>
      </c>
      <c r="P300">
        <f>IF($A300="","",VLOOKUP($A300,DADOS!F:O,5,FALSE))</f>
        <v>34.445</v>
      </c>
      <c r="Q300">
        <f>IF(A300="","",IF(P300="","",IF((P300-O300)*N300*$E300/$D300/1000&lt;0.2,"&lt;0,2",ROUND((P300-O300)*N300*$E300/$D300/1000,2))))</f>
        <v>3.44</v>
      </c>
      <c r="R300">
        <v>1</v>
      </c>
      <c r="S300">
        <v>0</v>
      </c>
      <c r="T300">
        <f>IF($A300="","",VLOOKUP($A300,DADOS!F:O,4,FALSE))</f>
        <v>211.741</v>
      </c>
      <c r="U300">
        <f>IF(A300="","",IF(T300="","",IF((T300-S300)*R300*$E300/$D300/1000&lt;0.2,"&lt;0,2",ROUND((T300-S300)*R300*$E300/$D300/1000,2))))</f>
        <v>21.17</v>
      </c>
      <c r="V300">
        <v>1</v>
      </c>
      <c r="W300">
        <v>0</v>
      </c>
      <c r="X300">
        <f>IF($A300="","",VLOOKUP($A300,DADOS!F:O,9,FALSE))</f>
        <v>1.063</v>
      </c>
      <c r="Y300">
        <f>IF(A300="","",IF(X300="","",IF((X300-W300)*V300*$E300/$D300&lt;1,"&lt;1",ROUND((X300-W300)*V300*$E300/$D300,2))))</f>
        <v>106.3</v>
      </c>
      <c r="Z300">
        <v>1</v>
      </c>
      <c r="AA300">
        <v>0</v>
      </c>
      <c r="AB300">
        <f>IF($A300="","",VLOOKUP($A300,DADOS!F:O,7,FALSE))</f>
        <v>0.083</v>
      </c>
      <c r="AC300">
        <f>IF(A300="","",IF(AB300="","",IF((AB300-AA300)*Z300*$E300/$D300&lt;1,"&lt;1",ROUND((AB300-AA300)*Z300*$E300/$D300,2))))</f>
        <v>8.3</v>
      </c>
      <c r="AD300">
        <v>1</v>
      </c>
      <c r="AE300">
        <v>0</v>
      </c>
      <c r="AF300">
        <f>IF($A300="","",VLOOKUP($A300,DADOS!F:O,10,FALSE))</f>
        <v>0.935</v>
      </c>
      <c r="AG300">
        <f>IF(A300="","",IF(AF300="","",IF((AF300-AE300)*AD300*$E300/$D300&lt;1,"&lt;1",ROUND((AF300-AE300)*AD300*$E300/$D300,2))))</f>
        <v>93.5</v>
      </c>
      <c r="AH300">
        <v>1</v>
      </c>
      <c r="AI300">
        <v>0</v>
      </c>
      <c r="AJ300">
        <f>IF($A300="","",VLOOKUP($A300,DADOS!F:O,8,FALSE))</f>
        <v>0.653</v>
      </c>
      <c r="AK300">
        <f>IF(A300="","",IF(AJ300="","",IF((AJ300-AI300)*AH300*$E300/$D300&lt;1,"&lt;1",ROUND((AJ300-AI300)*AH300*$E300/$D300,2))))</f>
        <v>65.3</v>
      </c>
      <c r="AL300">
        <v>1</v>
      </c>
      <c r="AM300">
        <v>0</v>
      </c>
      <c r="AN300">
        <f>IF($A300="","",VLOOKUP($A300,DADOS!F:O,2,FALSE))</f>
        <v>63.958</v>
      </c>
      <c r="AO300">
        <f>IF(A300="","",IF(AN300="","",IF((AN300-AM300)*AL300*$E300/$D300/1000&lt;0.2,"&lt;0,2",ROUND((AN300-AM300)*AL300*$E300/$D300/1000,2))))</f>
        <v>6.4</v>
      </c>
      <c r="AP300">
        <v>1</v>
      </c>
      <c r="AR300">
        <f>IF($A300="","",VLOOKUP($A300,DADOS!F:P,11,FALSE))</f>
        <v>0</v>
      </c>
      <c r="AS300" t="str">
        <f>IF(E300="","",IF(AQ300="","",IF(AR300="","",IF((AR300-AQ300)*AP300*$E300/$D300&lt;1,"&lt;1",ROUND((AR300-AQ300)*AP300*$E300/$D300,2)))))</f>
        <v/>
      </c>
      <c r="AT300">
        <v>1</v>
      </c>
      <c r="AV300">
        <f>IF(A300="","",VLOOKUP(A300,DADOS!F:R,12,FALSE))</f>
        <v>0</v>
      </c>
      <c r="AW300" t="str">
        <f>IF(A300="","",IF(AU300="","",IF(AV300="","",IF((AV300-AU300)*AT300*$E300/$D300&lt;1,"&lt;1",ROUND((AV300-AU300)*AT300*$E300/$D300,2)))))</f>
        <v/>
      </c>
      <c r="AX300">
        <v>1</v>
      </c>
      <c r="AZ300">
        <f>IF($A300="","",VLOOKUP($A300,DADOS!F:R,13,FALSE))</f>
        <v>0</v>
      </c>
      <c r="BA300" t="str">
        <f>IF(A300="","",IF(AY300="","",IF(AZ300="","",IF((AZ300-AY300)*AX300*$E300/$D300&lt;1,"&lt;1",ROUND((AZ300-AY300)*AX300*$E300/$D300,2)))))</f>
        <v/>
      </c>
      <c r="BB300" t="str">
        <v>n.a.</v>
      </c>
      <c r="BC300" t="str">
        <v>Letícia</v>
      </c>
    </row>
    <row r="301">
      <c r="A301" t="str">
        <v>0921</v>
      </c>
      <c r="B301" t="str">
        <f>IF(A301="","",A301&amp;"/20")</f>
        <v>0921/20</v>
      </c>
      <c r="D301">
        <v>0.5</v>
      </c>
      <c r="E301">
        <v>50</v>
      </c>
      <c r="F301">
        <v>1</v>
      </c>
      <c r="G301">
        <v>0.287</v>
      </c>
      <c r="H301">
        <f>IF($A301="","",VLOOKUP($A301,DADOS!F:O,3,FALSE))</f>
        <v>32.007</v>
      </c>
      <c r="I301">
        <f>IF(A301="","",IF(H301="","",IF((H301-G301)*F301*$E301/$D301/1000&lt;0.2,"&lt;0,2",ROUND((H301-G301)*F301*$E301/$D301/1000,2))))</f>
        <v>3.17</v>
      </c>
      <c r="J301">
        <v>1</v>
      </c>
      <c r="K301">
        <v>8.969</v>
      </c>
      <c r="L301">
        <f>IF($A301="","",VLOOKUP($A301,DADOS!F:O,6,FALSE))</f>
        <v>26.996</v>
      </c>
      <c r="M301">
        <f>IF(A301="","",IF(L301="","",IF((L301-K301)*J301*$E301/$D301/1000&lt;0.2,"&lt;0,2",ROUND((L301-K301)*J301*$E301/$D301/1000,2))))</f>
        <v>1.8</v>
      </c>
      <c r="N301">
        <v>1</v>
      </c>
      <c r="O301">
        <v>0</v>
      </c>
      <c r="P301">
        <f>IF($A301="","",VLOOKUP($A301,DADOS!F:O,5,FALSE))</f>
        <v>31.061</v>
      </c>
      <c r="Q301">
        <f>IF(A301="","",IF(P301="","",IF((P301-O301)*N301*$E301/$D301/1000&lt;0.2,"&lt;0,2",ROUND((P301-O301)*N301*$E301/$D301/1000,2))))</f>
        <v>3.11</v>
      </c>
      <c r="R301">
        <v>1</v>
      </c>
      <c r="S301">
        <v>0</v>
      </c>
      <c r="T301">
        <f>IF($A301="","",VLOOKUP($A301,DADOS!F:O,4,FALSE))</f>
        <v>205.325</v>
      </c>
      <c r="U301">
        <f>IF(A301="","",IF(T301="","",IF((T301-S301)*R301*$E301/$D301/1000&lt;0.2,"&lt;0,2",ROUND((T301-S301)*R301*$E301/$D301/1000,2))))</f>
        <v>20.53</v>
      </c>
      <c r="V301">
        <v>1</v>
      </c>
      <c r="W301">
        <v>0</v>
      </c>
      <c r="X301">
        <f>IF($A301="","",VLOOKUP($A301,DADOS!F:O,9,FALSE))</f>
        <v>1.116</v>
      </c>
      <c r="Y301">
        <f>IF(A301="","",IF(X301="","",IF((X301-W301)*V301*$E301/$D301&lt;1,"&lt;1",ROUND((X301-W301)*V301*$E301/$D301,2))))</f>
        <v>111.6</v>
      </c>
      <c r="Z301">
        <v>1</v>
      </c>
      <c r="AA301">
        <v>0</v>
      </c>
      <c r="AB301">
        <f>IF($A301="","",VLOOKUP($A301,DADOS!F:O,7,FALSE))</f>
        <v>0.088</v>
      </c>
      <c r="AC301">
        <f>IF(A301="","",IF(AB301="","",IF((AB301-AA301)*Z301*$E301/$D301&lt;1,"&lt;1",ROUND((AB301-AA301)*Z301*$E301/$D301,2))))</f>
        <v>8.8</v>
      </c>
      <c r="AD301">
        <v>1</v>
      </c>
      <c r="AE301">
        <v>0</v>
      </c>
      <c r="AF301">
        <f>IF($A301="","",VLOOKUP($A301,DADOS!F:O,10,FALSE))</f>
        <v>1.302</v>
      </c>
      <c r="AG301">
        <f>IF(A301="","",IF(AF301="","",IF((AF301-AE301)*AD301*$E301/$D301&lt;1,"&lt;1",ROUND((AF301-AE301)*AD301*$E301/$D301,2))))</f>
        <v>130.2</v>
      </c>
      <c r="AH301">
        <v>1</v>
      </c>
      <c r="AI301">
        <v>0</v>
      </c>
      <c r="AJ301">
        <f>IF($A301="","",VLOOKUP($A301,DADOS!F:O,8,FALSE))</f>
        <v>0.783</v>
      </c>
      <c r="AK301">
        <f>IF(A301="","",IF(AJ301="","",IF((AJ301-AI301)*AH301*$E301/$D301&lt;1,"&lt;1",ROUND((AJ301-AI301)*AH301*$E301/$D301,2))))</f>
        <v>78.3</v>
      </c>
      <c r="AL301">
        <v>1</v>
      </c>
      <c r="AM301">
        <v>0</v>
      </c>
      <c r="AN301">
        <f>IF($A301="","",VLOOKUP($A301,DADOS!F:O,2,FALSE))</f>
        <v>71.17</v>
      </c>
      <c r="AO301">
        <f>IF(A301="","",IF(AN301="","",IF((AN301-AM301)*AL301*$E301/$D301/1000&lt;0.2,"&lt;0,2",ROUND((AN301-AM301)*AL301*$E301/$D301/1000,2))))</f>
        <v>7.12</v>
      </c>
      <c r="AP301">
        <v>1</v>
      </c>
      <c r="AR301">
        <f>IF($A301="","",VLOOKUP($A301,DADOS!F:P,11,FALSE))</f>
        <v>0</v>
      </c>
      <c r="AS301" t="str">
        <f>IF(E301="","",IF(AQ301="","",IF(AR301="","",IF((AR301-AQ301)*AP301*$E301/$D301&lt;1,"&lt;1",ROUND((AR301-AQ301)*AP301*$E301/$D301,2)))))</f>
        <v/>
      </c>
      <c r="AT301">
        <v>1</v>
      </c>
      <c r="AV301">
        <f>IF(A301="","",VLOOKUP(A301,DADOS!F:R,12,FALSE))</f>
        <v>0</v>
      </c>
      <c r="AW301" t="str">
        <f>IF(A301="","",IF(AU301="","",IF(AV301="","",IF((AV301-AU301)*AT301*$E301/$D301&lt;1,"&lt;1",ROUND((AV301-AU301)*AT301*$E301/$D301,2)))))</f>
        <v/>
      </c>
      <c r="AX301">
        <v>1</v>
      </c>
      <c r="AZ301">
        <f>IF($A301="","",VLOOKUP($A301,DADOS!F:R,13,FALSE))</f>
        <v>0</v>
      </c>
      <c r="BA301" t="str">
        <f>IF(A301="","",IF(AY301="","",IF(AZ301="","",IF((AZ301-AY301)*AX301*$E301/$D301&lt;1,"&lt;1",ROUND((AZ301-AY301)*AX301*$E301/$D301,2)))))</f>
        <v/>
      </c>
      <c r="BB301" t="str">
        <v>n.a.</v>
      </c>
      <c r="BC301" t="str">
        <v>Letícia</v>
      </c>
    </row>
    <row r="302">
      <c r="A302" t="str">
        <v>647-rep</v>
      </c>
      <c r="B302" t="str">
        <f>IF(A302="","",A302&amp;"/20")</f>
        <v>647-rep/20</v>
      </c>
      <c r="D302">
        <v>0.5</v>
      </c>
      <c r="E302">
        <v>50</v>
      </c>
      <c r="F302">
        <v>1</v>
      </c>
      <c r="G302">
        <v>0.287</v>
      </c>
      <c r="H302">
        <f>IF($A302="","",VLOOKUP($A302,DADOS!F:O,3,FALSE))</f>
        <v>26.224</v>
      </c>
      <c r="I302">
        <f>IF(A302="","",IF(H302="","",IF((H302-G302)*F302*$E302/$D302/1000&lt;0.2,"&lt;0,2",ROUND((H302-G302)*F302*$E302/$D302/1000,2))))</f>
        <v>2.59</v>
      </c>
      <c r="J302">
        <v>1</v>
      </c>
      <c r="K302">
        <v>8.969</v>
      </c>
      <c r="L302">
        <f>IF($A302="","",VLOOKUP($A302,DADOS!F:O,6,FALSE))</f>
        <v>18.53</v>
      </c>
      <c r="M302">
        <f>IF(A302="","",IF(L302="","",IF((L302-K302)*J302*$E302/$D302/1000&lt;0.2,"&lt;0,2",ROUND((L302-K302)*J302*$E302/$D302/1000,2))))</f>
        <v>0.96</v>
      </c>
      <c r="N302">
        <v>1</v>
      </c>
      <c r="O302">
        <v>0</v>
      </c>
      <c r="P302">
        <f>IF($A302="","",VLOOKUP($A302,DADOS!F:O,5,FALSE))</f>
        <v>12.535</v>
      </c>
      <c r="Q302">
        <f>IF(A302="","",IF(P302="","",IF((P302-O302)*N302*$E302/$D302/1000&lt;0.2,"&lt;0,2",ROUND((P302-O302)*N302*$E302/$D302/1000,2))))</f>
        <v>1.25</v>
      </c>
      <c r="R302">
        <v>1</v>
      </c>
      <c r="S302">
        <v>0</v>
      </c>
      <c r="T302">
        <f>IF($A302="","",VLOOKUP($A302,DADOS!F:O,4,FALSE))</f>
        <v>192.335</v>
      </c>
      <c r="U302">
        <f>IF(A302="","",IF(T302="","",IF((T302-S302)*R302*$E302/$D302/1000&lt;0.2,"&lt;0,2",ROUND((T302-S302)*R302*$E302/$D302/1000,2))))</f>
        <v>19.23</v>
      </c>
      <c r="V302">
        <v>1</v>
      </c>
      <c r="W302">
        <v>0</v>
      </c>
      <c r="X302">
        <f>IF($A302="","",VLOOKUP($A302,DADOS!F:O,9,FALSE))</f>
        <v>0.633</v>
      </c>
      <c r="Y302">
        <f>IF(A302="","",IF(X302="","",IF((X302-W302)*V302*$E302/$D302&lt;1,"&lt;1",ROUND((X302-W302)*V302*$E302/$D302,2))))</f>
        <v>63.3</v>
      </c>
      <c r="Z302">
        <v>1</v>
      </c>
      <c r="AA302">
        <v>0</v>
      </c>
      <c r="AB302">
        <f>IF($A302="","",VLOOKUP($A302,DADOS!F:O,7,FALSE))</f>
        <v>0.099</v>
      </c>
      <c r="AC302">
        <f>IF(A302="","",IF(AB302="","",IF((AB302-AA302)*Z302*$E302/$D302&lt;1,"&lt;1",ROUND((AB302-AA302)*Z302*$E302/$D302,2))))</f>
        <v>9.9</v>
      </c>
      <c r="AD302">
        <v>1</v>
      </c>
      <c r="AE302">
        <v>0</v>
      </c>
      <c r="AF302">
        <f>IF($A302="","",VLOOKUP($A302,DADOS!F:O,10,FALSE))</f>
        <v>0.574</v>
      </c>
      <c r="AG302">
        <f>IF(A302="","",IF(AF302="","",IF((AF302-AE302)*AD302*$E302/$D302&lt;1,"&lt;1",ROUND((AF302-AE302)*AD302*$E302/$D302,2))))</f>
        <v>57.4</v>
      </c>
      <c r="AH302">
        <v>1</v>
      </c>
      <c r="AI302">
        <v>0</v>
      </c>
      <c r="AJ302">
        <f>IF($A302="","",VLOOKUP($A302,DADOS!F:O,8,FALSE))</f>
        <v>0.106</v>
      </c>
      <c r="AK302">
        <f>IF(A302="","",IF(AJ302="","",IF((AJ302-AI302)*AH302*$E302/$D302&lt;1,"&lt;1",ROUND((AJ302-AI302)*AH302*$E302/$D302,2))))</f>
        <v>10.6</v>
      </c>
      <c r="AL302">
        <v>1</v>
      </c>
      <c r="AM302">
        <v>0</v>
      </c>
      <c r="AN302">
        <f>IF($A302="","",VLOOKUP($A302,DADOS!F:O,2,FALSE))</f>
        <v>89.119</v>
      </c>
      <c r="AO302">
        <f>IF(A302="","",IF(AN302="","",IF((AN302-AM302)*AL302*$E302/$D302/1000&lt;0.2,"&lt;0,2",ROUND((AN302-AM302)*AL302*$E302/$D302/1000,2))))</f>
        <v>8.91</v>
      </c>
      <c r="AP302">
        <v>1</v>
      </c>
      <c r="AR302">
        <f>IF($A302="","",VLOOKUP($A302,DADOS!F:P,11,FALSE))</f>
        <v>0</v>
      </c>
      <c r="AS302" t="str">
        <f>IF(E302="","",IF(AQ302="","",IF(AR302="","",IF((AR302-AQ302)*AP302*$E302/$D302&lt;1,"&lt;1",ROUND((AR302-AQ302)*AP302*$E302/$D302,2)))))</f>
        <v/>
      </c>
      <c r="AT302">
        <v>1</v>
      </c>
      <c r="AV302">
        <f>IF(A302="","",VLOOKUP(A302,DADOS!F:R,12,FALSE))</f>
        <v>0</v>
      </c>
      <c r="AW302" t="str">
        <f>IF(A302="","",IF(AU302="","",IF(AV302="","",IF((AV302-AU302)*AT302*$E302/$D302&lt;1,"&lt;1",ROUND((AV302-AU302)*AT302*$E302/$D302,2)))))</f>
        <v/>
      </c>
      <c r="AX302">
        <v>1</v>
      </c>
      <c r="AZ302">
        <f>IF($A302="","",VLOOKUP($A302,DADOS!F:R,13,FALSE))</f>
        <v>0</v>
      </c>
      <c r="BA302" t="str">
        <f>IF(A302="","",IF(AY302="","",IF(AZ302="","",IF((AZ302-AY302)*AX302*$E302/$D302&lt;1,"&lt;1",ROUND((AZ302-AY302)*AX302*$E302/$D302,2)))))</f>
        <v/>
      </c>
      <c r="BB302" t="str">
        <v>n.a.</v>
      </c>
      <c r="BC302" t="str">
        <v>Letícia</v>
      </c>
    </row>
    <row r="303">
      <c r="A303" t="str">
        <v>648-rep</v>
      </c>
      <c r="B303" t="str">
        <f>IF(A303="","",A303&amp;"/20")</f>
        <v>648-rep/20</v>
      </c>
      <c r="D303">
        <v>0.5</v>
      </c>
      <c r="E303">
        <v>50</v>
      </c>
      <c r="F303">
        <v>1</v>
      </c>
      <c r="G303">
        <v>0.287</v>
      </c>
      <c r="H303">
        <f>IF($A303="","",VLOOKUP($A303,DADOS!F:O,3,FALSE))</f>
        <v>36.208</v>
      </c>
      <c r="I303">
        <f>IF(A303="","",IF(H303="","",IF((H303-G303)*F303*$E303/$D303/1000&lt;0.2,"&lt;0,2",ROUND((H303-G303)*F303*$E303/$D303/1000,2))))</f>
        <v>3.59</v>
      </c>
      <c r="J303">
        <v>1</v>
      </c>
      <c r="K303">
        <v>8.969</v>
      </c>
      <c r="L303">
        <f>IF($A303="","",VLOOKUP($A303,DADOS!F:O,6,FALSE))</f>
        <v>22.19</v>
      </c>
      <c r="M303">
        <f>IF(A303="","",IF(L303="","",IF((L303-K303)*J303*$E303/$D303/1000&lt;0.2,"&lt;0,2",ROUND((L303-K303)*J303*$E303/$D303/1000,2))))</f>
        <v>1.32</v>
      </c>
      <c r="N303">
        <v>1</v>
      </c>
      <c r="O303">
        <v>0</v>
      </c>
      <c r="P303">
        <f>IF($A303="","",VLOOKUP($A303,DADOS!F:O,5,FALSE))</f>
        <v>11.78</v>
      </c>
      <c r="Q303">
        <f>IF(A303="","",IF(P303="","",IF((P303-O303)*N303*$E303/$D303/1000&lt;0.2,"&lt;0,2",ROUND((P303-O303)*N303*$E303/$D303/1000,2))))</f>
        <v>1.18</v>
      </c>
      <c r="R303">
        <v>1</v>
      </c>
      <c r="S303">
        <v>0</v>
      </c>
      <c r="T303">
        <f>IF($A303="","",VLOOKUP($A303,DADOS!F:O,4,FALSE))</f>
        <v>198.61</v>
      </c>
      <c r="U303">
        <f>IF(A303="","",IF(T303="","",IF((T303-S303)*R303*$E303/$D303/1000&lt;0.2,"&lt;0,2",ROUND((T303-S303)*R303*$E303/$D303/1000,2))))</f>
        <v>19.86</v>
      </c>
      <c r="V303">
        <v>1</v>
      </c>
      <c r="W303">
        <v>0</v>
      </c>
      <c r="X303">
        <f>IF($A303="","",VLOOKUP($A303,DADOS!F:O,9,FALSE))</f>
        <v>0.965</v>
      </c>
      <c r="Y303">
        <f>IF(A303="","",IF(X303="","",IF((X303-W303)*V303*$E303/$D303&lt;1,"&lt;1",ROUND((X303-W303)*V303*$E303/$D303,2))))</f>
        <v>96.5</v>
      </c>
      <c r="Z303">
        <v>1</v>
      </c>
      <c r="AA303">
        <v>0</v>
      </c>
      <c r="AB303">
        <f>IF($A303="","",VLOOKUP($A303,DADOS!F:O,7,FALSE))</f>
        <v>4.361</v>
      </c>
      <c r="AC303">
        <f>IF(A303="","",IF(AB303="","",IF((AB303-AA303)*Z303*$E303/$D303&lt;1,"&lt;1",ROUND((AB303-AA303)*Z303*$E303/$D303,2))))</f>
        <v>436.1</v>
      </c>
      <c r="AD303">
        <v>1</v>
      </c>
      <c r="AE303">
        <v>0</v>
      </c>
      <c r="AF303">
        <f>IF($A303="","",VLOOKUP($A303,DADOS!F:O,10,FALSE))</f>
        <v>1.122</v>
      </c>
      <c r="AG303">
        <f>IF(A303="","",IF(AF303="","",IF((AF303-AE303)*AD303*$E303/$D303&lt;1,"&lt;1",ROUND((AF303-AE303)*AD303*$E303/$D303,2))))</f>
        <v>112.2</v>
      </c>
      <c r="AH303">
        <v>1</v>
      </c>
      <c r="AI303">
        <v>0</v>
      </c>
      <c r="AJ303">
        <f>IF($A303="","",VLOOKUP($A303,DADOS!F:O,8,FALSE))</f>
        <v>0.299</v>
      </c>
      <c r="AK303">
        <f>IF(A303="","",IF(AJ303="","",IF((AJ303-AI303)*AH303*$E303/$D303&lt;1,"&lt;1",ROUND((AJ303-AI303)*AH303*$E303/$D303,2))))</f>
        <v>29.9</v>
      </c>
      <c r="AL303">
        <v>1</v>
      </c>
      <c r="AM303">
        <v>0</v>
      </c>
      <c r="AN303">
        <f>IF($A303="","",VLOOKUP($A303,DADOS!F:O,2,FALSE))</f>
        <v>144.111</v>
      </c>
      <c r="AO303">
        <f>IF(A303="","",IF(AN303="","",IF((AN303-AM303)*AL303*$E303/$D303/1000&lt;0.2,"&lt;0,2",ROUND((AN303-AM303)*AL303*$E303/$D303/1000,2))))</f>
        <v>14.41</v>
      </c>
      <c r="AP303">
        <v>1</v>
      </c>
      <c r="AR303">
        <f>IF($A303="","",VLOOKUP($A303,DADOS!F:P,11,FALSE))</f>
        <v>0</v>
      </c>
      <c r="AS303" t="str">
        <f>IF(E303="","",IF(AQ303="","",IF(AR303="","",IF((AR303-AQ303)*AP303*$E303/$D303&lt;1,"&lt;1",ROUND((AR303-AQ303)*AP303*$E303/$D303,2)))))</f>
        <v/>
      </c>
      <c r="AT303">
        <v>1</v>
      </c>
      <c r="AV303">
        <f>IF(A303="","",VLOOKUP(A303,DADOS!F:R,12,FALSE))</f>
        <v>0</v>
      </c>
      <c r="AW303" t="str">
        <f>IF(A303="","",IF(AU303="","",IF(AV303="","",IF((AV303-AU303)*AT303*$E303/$D303&lt;1,"&lt;1",ROUND((AV303-AU303)*AT303*$E303/$D303,2)))))</f>
        <v/>
      </c>
      <c r="AX303">
        <v>1</v>
      </c>
      <c r="AZ303">
        <f>IF($A303="","",VLOOKUP($A303,DADOS!F:R,13,FALSE))</f>
        <v>0</v>
      </c>
      <c r="BA303" t="str">
        <f>IF(A303="","",IF(AY303="","",IF(AZ303="","",IF((AZ303-AY303)*AX303*$E303/$D303&lt;1,"&lt;1",ROUND((AZ303-AY303)*AX303*$E303/$D303,2)))))</f>
        <v/>
      </c>
      <c r="BB303" t="str">
        <v>n.a.</v>
      </c>
      <c r="BC303" t="str">
        <v>Letícia</v>
      </c>
    </row>
    <row r="304">
      <c r="A304" t="str">
        <v>649</v>
      </c>
      <c r="B304" t="str">
        <f>IF(A304="","",A304&amp;"/20")</f>
        <v>649/20</v>
      </c>
      <c r="D304">
        <v>0.5</v>
      </c>
      <c r="E304">
        <v>50</v>
      </c>
      <c r="F304">
        <v>1</v>
      </c>
      <c r="G304">
        <v>0.287</v>
      </c>
      <c r="H304">
        <f>IF($A304="","",VLOOKUP($A304,DADOS!F:O,3,FALSE))</f>
        <v>22.481</v>
      </c>
      <c r="I304">
        <f>IF(A304="","",IF(H304="","",IF((H304-G304)*F304*$E304/$D304/1000&lt;0.2,"&lt;0,2",ROUND((H304-G304)*F304*$E304/$D304/1000,2))))</f>
        <v>2.22</v>
      </c>
      <c r="J304">
        <v>1</v>
      </c>
      <c r="K304">
        <v>8.969</v>
      </c>
      <c r="L304">
        <f>IF($A304="","",VLOOKUP($A304,DADOS!F:O,6,FALSE))</f>
        <v>22.262</v>
      </c>
      <c r="M304">
        <f>IF(A304="","",IF(L304="","",IF((L304-K304)*J304*$E304/$D304/1000&lt;0.2,"&lt;0,2",ROUND((L304-K304)*J304*$E304/$D304/1000,2))))</f>
        <v>1.33</v>
      </c>
      <c r="N304">
        <v>1</v>
      </c>
      <c r="O304">
        <v>0</v>
      </c>
      <c r="P304">
        <f>IF($A304="","",VLOOKUP($A304,DADOS!F:O,5,FALSE))</f>
        <v>15.689</v>
      </c>
      <c r="Q304">
        <f>IF(A304="","",IF(P304="","",IF((P304-O304)*N304*$E304/$D304/1000&lt;0.2,"&lt;0,2",ROUND((P304-O304)*N304*$E304/$D304/1000,2))))</f>
        <v>1.57</v>
      </c>
      <c r="R304">
        <v>1</v>
      </c>
      <c r="S304">
        <v>0</v>
      </c>
      <c r="T304">
        <f>IF($A304="","",VLOOKUP($A304,DADOS!F:O,4,FALSE))</f>
        <v>231.916</v>
      </c>
      <c r="U304">
        <f>IF(A304="","",IF(T304="","",IF((T304-S304)*R304*$E304/$D304/1000&lt;0.2,"&lt;0,2",ROUND((T304-S304)*R304*$E304/$D304/1000,2))))</f>
        <v>23.19</v>
      </c>
      <c r="V304">
        <v>1</v>
      </c>
      <c r="W304">
        <v>0</v>
      </c>
      <c r="X304">
        <f>IF($A304="","",VLOOKUP($A304,DADOS!F:O,9,FALSE))</f>
        <v>0.704</v>
      </c>
      <c r="Y304">
        <f>IF(A304="","",IF(X304="","",IF((X304-W304)*V304*$E304/$D304&lt;1,"&lt;1",ROUND((X304-W304)*V304*$E304/$D304,2))))</f>
        <v>70.4</v>
      </c>
      <c r="Z304">
        <v>1</v>
      </c>
      <c r="AA304">
        <v>0</v>
      </c>
      <c r="AB304">
        <f>IF($A304="","",VLOOKUP($A304,DADOS!F:O,7,FALSE))</f>
        <v>0.315</v>
      </c>
      <c r="AC304">
        <f>IF(A304="","",IF(AB304="","",IF((AB304-AA304)*Z304*$E304/$D304&lt;1,"&lt;1",ROUND((AB304-AA304)*Z304*$E304/$D304,2))))</f>
        <v>31.5</v>
      </c>
      <c r="AD304">
        <v>1</v>
      </c>
      <c r="AE304">
        <v>0</v>
      </c>
      <c r="AF304">
        <f>IF($A304="","",VLOOKUP($A304,DADOS!F:O,10,FALSE))</f>
        <v>1.157</v>
      </c>
      <c r="AG304">
        <f>IF(A304="","",IF(AF304="","",IF((AF304-AE304)*AD304*$E304/$D304&lt;1,"&lt;1",ROUND((AF304-AE304)*AD304*$E304/$D304,2))))</f>
        <v>115.7</v>
      </c>
      <c r="AH304">
        <v>1</v>
      </c>
      <c r="AI304">
        <v>0</v>
      </c>
      <c r="AJ304">
        <f>IF($A304="","",VLOOKUP($A304,DADOS!F:O,8,FALSE))</f>
        <v>0.231</v>
      </c>
      <c r="AK304">
        <f>IF(A304="","",IF(AJ304="","",IF((AJ304-AI304)*AH304*$E304/$D304&lt;1,"&lt;1",ROUND((AJ304-AI304)*AH304*$E304/$D304,2))))</f>
        <v>23.1</v>
      </c>
      <c r="AL304">
        <v>1</v>
      </c>
      <c r="AM304">
        <v>0</v>
      </c>
      <c r="AN304">
        <f>IF($A304="","",VLOOKUP($A304,DADOS!F:O,2,FALSE))</f>
        <v>114.911</v>
      </c>
      <c r="AO304">
        <f>IF(A304="","",IF(AN304="","",IF((AN304-AM304)*AL304*$E304/$D304/1000&lt;0.2,"&lt;0,2",ROUND((AN304-AM304)*AL304*$E304/$D304/1000,2))))</f>
        <v>11.49</v>
      </c>
      <c r="AP304">
        <v>1</v>
      </c>
      <c r="AR304">
        <f>IF($A304="","",VLOOKUP($A304,DADOS!F:P,11,FALSE))</f>
        <v>0</v>
      </c>
      <c r="AS304" t="str">
        <f>IF(E304="","",IF(AQ304="","",IF(AR304="","",IF((AR304-AQ304)*AP304*$E304/$D304&lt;1,"&lt;1",ROUND((AR304-AQ304)*AP304*$E304/$D304,2)))))</f>
        <v/>
      </c>
      <c r="AT304">
        <v>1</v>
      </c>
      <c r="AV304">
        <f>IF(A304="","",VLOOKUP(A304,DADOS!F:R,12,FALSE))</f>
        <v>0</v>
      </c>
      <c r="AW304" t="str">
        <f>IF(A304="","",IF(AU304="","",IF(AV304="","",IF((AV304-AU304)*AT304*$E304/$D304&lt;1,"&lt;1",ROUND((AV304-AU304)*AT304*$E304/$D304,2)))))</f>
        <v/>
      </c>
      <c r="AX304">
        <v>1</v>
      </c>
      <c r="AZ304">
        <f>IF($A304="","",VLOOKUP($A304,DADOS!F:R,13,FALSE))</f>
        <v>0</v>
      </c>
      <c r="BA304" t="str">
        <f>IF(A304="","",IF(AY304="","",IF(AZ304="","",IF((AZ304-AY304)*AX304*$E304/$D304&lt;1,"&lt;1",ROUND((AZ304-AY304)*AX304*$E304/$D304,2)))))</f>
        <v/>
      </c>
      <c r="BB304" t="str">
        <v>n.a.</v>
      </c>
      <c r="BC304" t="str">
        <v>Letícia</v>
      </c>
    </row>
    <row r="305">
      <c r="A305" t="str">
        <v>635rep</v>
      </c>
      <c r="B305" t="str">
        <f>IF(A305="","",A305&amp;"/20")</f>
        <v>635rep/20</v>
      </c>
      <c r="D305">
        <v>0.5</v>
      </c>
      <c r="E305">
        <v>50</v>
      </c>
      <c r="F305">
        <v>1</v>
      </c>
      <c r="G305">
        <v>0.287</v>
      </c>
      <c r="H305">
        <f>IF($A305="","",VLOOKUP($A305,DADOS!F:O,3,FALSE))</f>
        <v>24.94</v>
      </c>
      <c r="I305">
        <f>IF(A305="","",IF(H305="","",IF((H305-G305)*F305*$E305/$D305/1000&lt;0.2,"&lt;0,2",ROUND((H305-G305)*F305*$E305/$D305/1000,2))))</f>
        <v>2.47</v>
      </c>
      <c r="J305">
        <v>1</v>
      </c>
      <c r="K305">
        <v>8.969</v>
      </c>
      <c r="L305">
        <f>IF($A305="","",VLOOKUP($A305,DADOS!F:O,6,FALSE))</f>
        <v>30.156</v>
      </c>
      <c r="M305">
        <f>IF(A305="","",IF(L305="","",IF((L305-K305)*J305*$E305/$D305/1000&lt;0.2,"&lt;0,2",ROUND((L305-K305)*J305*$E305/$D305/1000,2))))</f>
        <v>2.12</v>
      </c>
      <c r="N305">
        <v>1</v>
      </c>
      <c r="O305">
        <v>0</v>
      </c>
      <c r="P305">
        <f>IF($A305="","",VLOOKUP($A305,DADOS!F:O,5,FALSE))</f>
        <v>32.844</v>
      </c>
      <c r="Q305">
        <f>IF(A305="","",IF(P305="","",IF((P305-O305)*N305*$E305/$D305/1000&lt;0.2,"&lt;0,2",ROUND((P305-O305)*N305*$E305/$D305/1000,2))))</f>
        <v>3.28</v>
      </c>
      <c r="R305">
        <v>1</v>
      </c>
      <c r="S305">
        <v>0</v>
      </c>
      <c r="T305">
        <f>IF($A305="","",VLOOKUP($A305,DADOS!F:O,4,FALSE))</f>
        <v>217.332</v>
      </c>
      <c r="U305">
        <f>IF(A305="","",IF(T305="","",IF((T305-S305)*R305*$E305/$D305/1000&lt;0.2,"&lt;0,2",ROUND((T305-S305)*R305*$E305/$D305/1000,2))))</f>
        <v>21.73</v>
      </c>
      <c r="V305">
        <v>1</v>
      </c>
      <c r="W305">
        <v>0</v>
      </c>
      <c r="X305">
        <f>IF($A305="","",VLOOKUP($A305,DADOS!F:O,9,FALSE))</f>
        <v>1.269</v>
      </c>
      <c r="Y305">
        <f>IF(A305="","",IF(X305="","",IF((X305-W305)*V305*$E305/$D305&lt;1,"&lt;1",ROUND((X305-W305)*V305*$E305/$D305,2))))</f>
        <v>126.9</v>
      </c>
      <c r="Z305">
        <v>1</v>
      </c>
      <c r="AA305">
        <v>0</v>
      </c>
      <c r="AB305">
        <f>IF($A305="","",VLOOKUP($A305,DADOS!F:O,7,FALSE))</f>
        <v>0.841</v>
      </c>
      <c r="AC305">
        <f>IF(A305="","",IF(AB305="","",IF((AB305-AA305)*Z305*$E305/$D305&lt;1,"&lt;1",ROUND((AB305-AA305)*Z305*$E305/$D305,2))))</f>
        <v>84.1</v>
      </c>
      <c r="AD305">
        <v>1</v>
      </c>
      <c r="AE305">
        <v>0</v>
      </c>
      <c r="AF305">
        <f>IF($A305="","",VLOOKUP($A305,DADOS!F:O,10,FALSE))</f>
        <v>0.971</v>
      </c>
      <c r="AG305">
        <f>IF(A305="","",IF(AF305="","",IF((AF305-AE305)*AD305*$E305/$D305&lt;1,"&lt;1",ROUND((AF305-AE305)*AD305*$E305/$D305,2))))</f>
        <v>97.1</v>
      </c>
      <c r="AH305">
        <v>1</v>
      </c>
      <c r="AI305">
        <v>0</v>
      </c>
      <c r="AJ305">
        <f>IF($A305="","",VLOOKUP($A305,DADOS!F:O,8,FALSE))</f>
        <v>0.64</v>
      </c>
      <c r="AK305">
        <f>IF(A305="","",IF(AJ305="","",IF((AJ305-AI305)*AH305*$E305/$D305&lt;1,"&lt;1",ROUND((AJ305-AI305)*AH305*$E305/$D305,2))))</f>
        <v>64</v>
      </c>
      <c r="AL305">
        <v>1</v>
      </c>
      <c r="AM305">
        <v>0</v>
      </c>
      <c r="AN305">
        <f>IF($A305="","",VLOOKUP($A305,DADOS!F:O,2,FALSE))</f>
        <v>110.594</v>
      </c>
      <c r="AO305">
        <f>IF(A305="","",IF(AN305="","",IF((AN305-AM305)*AL305*$E305/$D305/1000&lt;0.2,"&lt;0,2",ROUND((AN305-AM305)*AL305*$E305/$D305/1000,2))))</f>
        <v>11.06</v>
      </c>
      <c r="AP305">
        <v>1</v>
      </c>
      <c r="AR305">
        <f>IF($A305="","",VLOOKUP($A305,DADOS!F:P,11,FALSE))</f>
        <v>0</v>
      </c>
      <c r="AS305" t="str">
        <f>IF(E305="","",IF(AQ305="","",IF(AR305="","",IF((AR305-AQ305)*AP305*$E305/$D305&lt;1,"&lt;1",ROUND((AR305-AQ305)*AP305*$E305/$D305,2)))))</f>
        <v/>
      </c>
      <c r="AT305">
        <v>1</v>
      </c>
      <c r="AV305">
        <f>IF(A305="","",VLOOKUP(A305,DADOS!F:R,12,FALSE))</f>
        <v>0</v>
      </c>
      <c r="AW305" t="str">
        <f>IF(A305="","",IF(AU305="","",IF(AV305="","",IF((AV305-AU305)*AT305*$E305/$D305&lt;1,"&lt;1",ROUND((AV305-AU305)*AT305*$E305/$D305,2)))))</f>
        <v/>
      </c>
      <c r="AX305">
        <v>1</v>
      </c>
      <c r="AZ305">
        <f>IF($A305="","",VLOOKUP($A305,DADOS!F:R,13,FALSE))</f>
        <v>0</v>
      </c>
      <c r="BA305" t="str">
        <f>IF(A305="","",IF(AY305="","",IF(AZ305="","",IF((AZ305-AY305)*AX305*$E305/$D305&lt;1,"&lt;1",ROUND((AZ305-AY305)*AX305*$E305/$D305,2)))))</f>
        <v/>
      </c>
      <c r="BB305" t="str">
        <v>n.a.</v>
      </c>
      <c r="BC305" t="str">
        <v>Letícia</v>
      </c>
    </row>
    <row r="306">
      <c r="A306" t="str">
        <v>636rep</v>
      </c>
      <c r="B306" t="str">
        <f>IF(A306="","",A306&amp;"/20")</f>
        <v>636rep/20</v>
      </c>
      <c r="D306">
        <v>0.5</v>
      </c>
      <c r="E306">
        <v>50</v>
      </c>
      <c r="F306">
        <v>1</v>
      </c>
      <c r="G306">
        <v>0.287</v>
      </c>
      <c r="H306">
        <f>IF($A306="","",VLOOKUP($A306,DADOS!F:O,3,FALSE))</f>
        <v>23.794</v>
      </c>
      <c r="I306">
        <f>IF(A306="","",IF(H306="","",IF((H306-G306)*F306*$E306/$D306/1000&lt;0.2,"&lt;0,2",ROUND((H306-G306)*F306*$E306/$D306/1000,2))))</f>
        <v>2.35</v>
      </c>
      <c r="J306">
        <v>1</v>
      </c>
      <c r="K306">
        <v>8.969</v>
      </c>
      <c r="L306">
        <f>IF($A306="","",VLOOKUP($A306,DADOS!F:O,6,FALSE))</f>
        <v>27.482</v>
      </c>
      <c r="M306">
        <f>IF(A306="","",IF(L306="","",IF((L306-K306)*J306*$E306/$D306/1000&lt;0.2,"&lt;0,2",ROUND((L306-K306)*J306*$E306/$D306/1000,2))))</f>
        <v>1.85</v>
      </c>
      <c r="N306">
        <v>1</v>
      </c>
      <c r="O306">
        <v>0</v>
      </c>
      <c r="P306">
        <f>IF($A306="","",VLOOKUP($A306,DADOS!F:O,5,FALSE))</f>
        <v>32.202</v>
      </c>
      <c r="Q306">
        <f>IF(A306="","",IF(P306="","",IF((P306-O306)*N306*$E306/$D306/1000&lt;0.2,"&lt;0,2",ROUND((P306-O306)*N306*$E306/$D306/1000,2))))</f>
        <v>3.22</v>
      </c>
      <c r="R306">
        <v>1</v>
      </c>
      <c r="S306">
        <v>0</v>
      </c>
      <c r="T306">
        <f>IF($A306="","",VLOOKUP($A306,DADOS!F:O,4,FALSE))</f>
        <v>210.958</v>
      </c>
      <c r="U306">
        <f>IF(A306="","",IF(T306="","",IF((T306-S306)*R306*$E306/$D306/1000&lt;0.2,"&lt;0,2",ROUND((T306-S306)*R306*$E306/$D306/1000,2))))</f>
        <v>21.1</v>
      </c>
      <c r="V306">
        <v>1</v>
      </c>
      <c r="W306">
        <v>0</v>
      </c>
      <c r="X306">
        <f>IF($A306="","",VLOOKUP($A306,DADOS!F:O,9,FALSE))</f>
        <v>1.067</v>
      </c>
      <c r="Y306">
        <f>IF(A306="","",IF(X306="","",IF((X306-W306)*V306*$E306/$D306&lt;1,"&lt;1",ROUND((X306-W306)*V306*$E306/$D306,2))))</f>
        <v>106.7</v>
      </c>
      <c r="Z306">
        <v>1</v>
      </c>
      <c r="AA306">
        <v>0</v>
      </c>
      <c r="AB306">
        <f>IF($A306="","",VLOOKUP($A306,DADOS!F:O,7,FALSE))</f>
        <v>0.605</v>
      </c>
      <c r="AC306">
        <f>IF(A306="","",IF(AB306="","",IF((AB306-AA306)*Z306*$E306/$D306&lt;1,"&lt;1",ROUND((AB306-AA306)*Z306*$E306/$D306,2))))</f>
        <v>60.5</v>
      </c>
      <c r="AD306">
        <v>1</v>
      </c>
      <c r="AE306">
        <v>0</v>
      </c>
      <c r="AF306">
        <f>IF($A306="","",VLOOKUP($A306,DADOS!F:O,10,FALSE))</f>
        <v>1.065</v>
      </c>
      <c r="AG306">
        <f>IF(A306="","",IF(AF306="","",IF((AF306-AE306)*AD306*$E306/$D306&lt;1,"&lt;1",ROUND((AF306-AE306)*AD306*$E306/$D306,2))))</f>
        <v>106.5</v>
      </c>
      <c r="AH306">
        <v>1</v>
      </c>
      <c r="AI306">
        <v>0</v>
      </c>
      <c r="AJ306">
        <f>IF($A306="","",VLOOKUP($A306,DADOS!F:O,8,FALSE))</f>
        <v>0.691</v>
      </c>
      <c r="AK306">
        <f>IF(A306="","",IF(AJ306="","",IF((AJ306-AI306)*AH306*$E306/$D306&lt;1,"&lt;1",ROUND((AJ306-AI306)*AH306*$E306/$D306,2))))</f>
        <v>69.1</v>
      </c>
      <c r="AL306">
        <v>1</v>
      </c>
      <c r="AM306">
        <v>0</v>
      </c>
      <c r="AN306">
        <f>IF($A306="","",VLOOKUP($A306,DADOS!F:O,2,FALSE))</f>
        <v>119.625</v>
      </c>
      <c r="AO306">
        <f>IF(A306="","",IF(AN306="","",IF((AN306-AM306)*AL306*$E306/$D306/1000&lt;0.2,"&lt;0,2",ROUND((AN306-AM306)*AL306*$E306/$D306/1000,2))))</f>
        <v>11.96</v>
      </c>
      <c r="AP306">
        <v>1</v>
      </c>
      <c r="AR306">
        <f>IF($A306="","",VLOOKUP($A306,DADOS!F:P,11,FALSE))</f>
        <v>0</v>
      </c>
      <c r="AS306" t="str">
        <f>IF(E306="","",IF(AQ306="","",IF(AR306="","",IF((AR306-AQ306)*AP306*$E306/$D306&lt;1,"&lt;1",ROUND((AR306-AQ306)*AP306*$E306/$D306,2)))))</f>
        <v/>
      </c>
      <c r="AT306">
        <v>1</v>
      </c>
      <c r="AV306">
        <f>IF(A306="","",VLOOKUP(A306,DADOS!F:R,12,FALSE))</f>
        <v>0</v>
      </c>
      <c r="AW306" t="str">
        <f>IF(A306="","",IF(AU306="","",IF(AV306="","",IF((AV306-AU306)*AT306*$E306/$D306&lt;1,"&lt;1",ROUND((AV306-AU306)*AT306*$E306/$D306,2)))))</f>
        <v/>
      </c>
      <c r="AX306">
        <v>1</v>
      </c>
      <c r="AZ306">
        <f>IF($A306="","",VLOOKUP($A306,DADOS!F:R,13,FALSE))</f>
        <v>0</v>
      </c>
      <c r="BA306" t="str">
        <f>IF(A306="","",IF(AY306="","",IF(AZ306="","",IF((AZ306-AY306)*AX306*$E306/$D306&lt;1,"&lt;1",ROUND((AZ306-AY306)*AX306*$E306/$D306,2)))))</f>
        <v/>
      </c>
      <c r="BB306" t="str">
        <v>n.a.</v>
      </c>
      <c r="BC306" t="str">
        <v>Letícia</v>
      </c>
    </row>
    <row r="307">
      <c r="A307" t="str">
        <v>637rep</v>
      </c>
      <c r="B307" t="str">
        <f>IF(A307="","",A307&amp;"/20")</f>
        <v>637rep/20</v>
      </c>
      <c r="D307">
        <v>0.5</v>
      </c>
      <c r="E307">
        <v>50</v>
      </c>
      <c r="F307">
        <v>1</v>
      </c>
      <c r="G307">
        <v>0.287</v>
      </c>
      <c r="H307">
        <f>IF($A307="","",VLOOKUP($A307,DADOS!F:O,3,FALSE))</f>
        <v>27.068</v>
      </c>
      <c r="I307">
        <f>IF(A307="","",IF(H307="","",IF((H307-G307)*F307*$E307/$D307/1000&lt;0.2,"&lt;0,2",ROUND((H307-G307)*F307*$E307/$D307/1000,2))))</f>
        <v>2.68</v>
      </c>
      <c r="J307">
        <v>1</v>
      </c>
      <c r="K307">
        <v>8.969</v>
      </c>
      <c r="L307">
        <f>IF($A307="","",VLOOKUP($A307,DADOS!F:O,6,FALSE))</f>
        <v>23.337</v>
      </c>
      <c r="M307">
        <f>IF(A307="","",IF(L307="","",IF((L307-K307)*J307*$E307/$D307/1000&lt;0.2,"&lt;0,2",ROUND((L307-K307)*J307*$E307/$D307/1000,2))))</f>
        <v>1.44</v>
      </c>
      <c r="N307">
        <v>1</v>
      </c>
      <c r="O307">
        <v>0</v>
      </c>
      <c r="P307">
        <f>IF($A307="","",VLOOKUP($A307,DADOS!F:O,5,FALSE))</f>
        <v>28.961</v>
      </c>
      <c r="Q307">
        <f>IF(A307="","",IF(P307="","",IF((P307-O307)*N307*$E307/$D307/1000&lt;0.2,"&lt;0,2",ROUND((P307-O307)*N307*$E307/$D307/1000,2))))</f>
        <v>2.9</v>
      </c>
      <c r="R307">
        <v>1</v>
      </c>
      <c r="S307">
        <v>0</v>
      </c>
      <c r="T307">
        <f>IF($A307="","",VLOOKUP($A307,DADOS!F:O,4,FALSE))</f>
        <v>244.786</v>
      </c>
      <c r="U307">
        <f>IF(A307="","",IF(T307="","",IF((T307-S307)*R307*$E307/$D307/1000&lt;0.2,"&lt;0,2",ROUND((T307-S307)*R307*$E307/$D307/1000,2))))</f>
        <v>24.48</v>
      </c>
      <c r="V307">
        <v>1</v>
      </c>
      <c r="W307">
        <v>0</v>
      </c>
      <c r="X307">
        <f>IF($A307="","",VLOOKUP($A307,DADOS!F:O,9,FALSE))</f>
        <v>1.246</v>
      </c>
      <c r="Y307">
        <f>IF(A307="","",IF(X307="","",IF((X307-W307)*V307*$E307/$D307&lt;1,"&lt;1",ROUND((X307-W307)*V307*$E307/$D307,2))))</f>
        <v>124.6</v>
      </c>
      <c r="Z307">
        <v>1</v>
      </c>
      <c r="AA307">
        <v>0</v>
      </c>
      <c r="AB307">
        <f>IF($A307="","",VLOOKUP($A307,DADOS!F:O,7,FALSE))</f>
        <v>1.384</v>
      </c>
      <c r="AC307">
        <f>IF(A307="","",IF(AB307="","",IF((AB307-AA307)*Z307*$E307/$D307&lt;1,"&lt;1",ROUND((AB307-AA307)*Z307*$E307/$D307,2))))</f>
        <v>138.4</v>
      </c>
      <c r="AD307">
        <v>1</v>
      </c>
      <c r="AE307">
        <v>0</v>
      </c>
      <c r="AF307">
        <f>IF($A307="","",VLOOKUP($A307,DADOS!F:O,10,FALSE))</f>
        <v>0.699</v>
      </c>
      <c r="AG307">
        <f>IF(A307="","",IF(AF307="","",IF((AF307-AE307)*AD307*$E307/$D307&lt;1,"&lt;1",ROUND((AF307-AE307)*AD307*$E307/$D307,2))))</f>
        <v>69.9</v>
      </c>
      <c r="AH307">
        <v>1</v>
      </c>
      <c r="AI307">
        <v>0</v>
      </c>
      <c r="AJ307">
        <f>IF($A307="","",VLOOKUP($A307,DADOS!F:O,8,FALSE))</f>
        <v>0.622</v>
      </c>
      <c r="AK307">
        <f>IF(A307="","",IF(AJ307="","",IF((AJ307-AI307)*AH307*$E307/$D307&lt;1,"&lt;1",ROUND((AJ307-AI307)*AH307*$E307/$D307,2))))</f>
        <v>62.2</v>
      </c>
      <c r="AL307">
        <v>1</v>
      </c>
      <c r="AM307">
        <v>0</v>
      </c>
      <c r="AN307">
        <f>IF($A307="","",VLOOKUP($A307,DADOS!F:O,2,FALSE))</f>
        <v>145.111</v>
      </c>
      <c r="AO307">
        <f>IF(A307="","",IF(AN307="","",IF((AN307-AM307)*AL307*$E307/$D307/1000&lt;0.2,"&lt;0,2",ROUND((AN307-AM307)*AL307*$E307/$D307/1000,2))))</f>
        <v>14.51</v>
      </c>
      <c r="AP307">
        <v>1</v>
      </c>
      <c r="AR307">
        <f>IF($A307="","",VLOOKUP($A307,DADOS!F:P,11,FALSE))</f>
        <v>0</v>
      </c>
      <c r="AS307" t="str">
        <f>IF(E307="","",IF(AQ307="","",IF(AR307="","",IF((AR307-AQ307)*AP307*$E307/$D307&lt;1,"&lt;1",ROUND((AR307-AQ307)*AP307*$E307/$D307,2)))))</f>
        <v/>
      </c>
      <c r="AT307">
        <v>1</v>
      </c>
      <c r="AV307">
        <f>IF(A307="","",VLOOKUP(A307,DADOS!F:R,12,FALSE))</f>
        <v>0</v>
      </c>
      <c r="AW307" t="str">
        <f>IF(A307="","",IF(AU307="","",IF(AV307="","",IF((AV307-AU307)*AT307*$E307/$D307&lt;1,"&lt;1",ROUND((AV307-AU307)*AT307*$E307/$D307,2)))))</f>
        <v/>
      </c>
      <c r="AX307">
        <v>1</v>
      </c>
      <c r="AZ307">
        <f>IF($A307="","",VLOOKUP($A307,DADOS!F:R,13,FALSE))</f>
        <v>0</v>
      </c>
      <c r="BA307" t="str">
        <f>IF(A307="","",IF(AY307="","",IF(AZ307="","",IF((AZ307-AY307)*AX307*$E307/$D307&lt;1,"&lt;1",ROUND((AZ307-AY307)*AX307*$E307/$D307,2)))))</f>
        <v/>
      </c>
      <c r="BB307" t="str">
        <v>n.a.</v>
      </c>
      <c r="BC307" t="str">
        <v>Letícia</v>
      </c>
    </row>
    <row r="308">
      <c r="A308" t="str">
        <v>638rep</v>
      </c>
      <c r="B308" t="str">
        <f>IF(A308="","",A308&amp;"/20")</f>
        <v>638rep/20</v>
      </c>
      <c r="D308">
        <v>0.5</v>
      </c>
      <c r="E308">
        <v>50</v>
      </c>
      <c r="F308">
        <v>1</v>
      </c>
      <c r="G308">
        <v>0.287</v>
      </c>
      <c r="H308">
        <f>IF($A308="","",VLOOKUP($A308,DADOS!F:O,3,FALSE))</f>
        <v>25.301</v>
      </c>
      <c r="I308">
        <f>IF(A308="","",IF(H308="","",IF((H308-G308)*F308*$E308/$D308/1000&lt;0.2,"&lt;0,2",ROUND((H308-G308)*F308*$E308/$D308/1000,2))))</f>
        <v>2.5</v>
      </c>
      <c r="J308">
        <v>1</v>
      </c>
      <c r="K308">
        <v>8.969</v>
      </c>
      <c r="L308">
        <f>IF($A308="","",VLOOKUP($A308,DADOS!F:O,6,FALSE))</f>
        <v>24.96</v>
      </c>
      <c r="M308">
        <f>IF(A308="","",IF(L308="","",IF((L308-K308)*J308*$E308/$D308/1000&lt;0.2,"&lt;0,2",ROUND((L308-K308)*J308*$E308/$D308/1000,2))))</f>
        <v>1.6</v>
      </c>
      <c r="N308">
        <v>1</v>
      </c>
      <c r="O308">
        <v>0</v>
      </c>
      <c r="P308">
        <f>IF($A308="","",VLOOKUP($A308,DADOS!F:O,5,FALSE))</f>
        <v>28.792</v>
      </c>
      <c r="Q308">
        <f>IF(A308="","",IF(P308="","",IF((P308-O308)*N308*$E308/$D308/1000&lt;0.2,"&lt;0,2",ROUND((P308-O308)*N308*$E308/$D308/1000,2))))</f>
        <v>2.88</v>
      </c>
      <c r="R308">
        <v>1</v>
      </c>
      <c r="S308">
        <v>0</v>
      </c>
      <c r="T308">
        <f>IF($A308="","",VLOOKUP($A308,DADOS!F:O,4,FALSE))</f>
        <v>243.136</v>
      </c>
      <c r="U308">
        <f>IF(A308="","",IF(T308="","",IF((T308-S308)*R308*$E308/$D308/1000&lt;0.2,"&lt;0,2",ROUND((T308-S308)*R308*$E308/$D308/1000,2))))</f>
        <v>24.31</v>
      </c>
      <c r="V308">
        <v>1</v>
      </c>
      <c r="W308">
        <v>0</v>
      </c>
      <c r="X308">
        <f>IF($A308="","",VLOOKUP($A308,DADOS!F:O,9,FALSE))</f>
        <v>1.328</v>
      </c>
      <c r="Y308">
        <f>IF(A308="","",IF(X308="","",IF((X308-W308)*V308*$E308/$D308&lt;1,"&lt;1",ROUND((X308-W308)*V308*$E308/$D308,2))))</f>
        <v>132.8</v>
      </c>
      <c r="Z308">
        <v>1</v>
      </c>
      <c r="AA308">
        <v>0</v>
      </c>
      <c r="AB308">
        <f>IF($A308="","",VLOOKUP($A308,DADOS!F:O,7,FALSE))</f>
        <v>1.469</v>
      </c>
      <c r="AC308">
        <f>IF(A308="","",IF(AB308="","",IF((AB308-AA308)*Z308*$E308/$D308&lt;1,"&lt;1",ROUND((AB308-AA308)*Z308*$E308/$D308,2))))</f>
        <v>146.9</v>
      </c>
      <c r="AD308">
        <v>1</v>
      </c>
      <c r="AE308">
        <v>0</v>
      </c>
      <c r="AF308">
        <f>IF($A308="","",VLOOKUP($A308,DADOS!F:O,10,FALSE))</f>
        <v>0.778</v>
      </c>
      <c r="AG308">
        <f>IF(A308="","",IF(AF308="","",IF((AF308-AE308)*AD308*$E308/$D308&lt;1,"&lt;1",ROUND((AF308-AE308)*AD308*$E308/$D308,2))))</f>
        <v>77.8</v>
      </c>
      <c r="AH308">
        <v>1</v>
      </c>
      <c r="AI308">
        <v>0</v>
      </c>
      <c r="AJ308">
        <f>IF($A308="","",VLOOKUP($A308,DADOS!F:O,8,FALSE))</f>
        <v>0.698</v>
      </c>
      <c r="AK308">
        <f>IF(A308="","",IF(AJ308="","",IF((AJ308-AI308)*AH308*$E308/$D308&lt;1,"&lt;1",ROUND((AJ308-AI308)*AH308*$E308/$D308,2))))</f>
        <v>69.8</v>
      </c>
      <c r="AL308">
        <v>1</v>
      </c>
      <c r="AM308">
        <v>0</v>
      </c>
      <c r="AN308">
        <f>IF($A308="","",VLOOKUP($A308,DADOS!F:O,2,FALSE))</f>
        <v>142.596</v>
      </c>
      <c r="AO308">
        <f>IF(A308="","",IF(AN308="","",IF((AN308-AM308)*AL308*$E308/$D308/1000&lt;0.2,"&lt;0,2",ROUND((AN308-AM308)*AL308*$E308/$D308/1000,2))))</f>
        <v>14.26</v>
      </c>
      <c r="AP308">
        <v>1</v>
      </c>
      <c r="AR308">
        <f>IF($A308="","",VLOOKUP($A308,DADOS!F:P,11,FALSE))</f>
        <v>0</v>
      </c>
      <c r="AS308" t="str">
        <f>IF(E308="","",IF(AQ308="","",IF(AR308="","",IF((AR308-AQ308)*AP308*$E308/$D308&lt;1,"&lt;1",ROUND((AR308-AQ308)*AP308*$E308/$D308,2)))))</f>
        <v/>
      </c>
      <c r="AT308">
        <v>1</v>
      </c>
      <c r="AV308">
        <f>IF(A308="","",VLOOKUP(A308,DADOS!F:R,12,FALSE))</f>
        <v>0</v>
      </c>
      <c r="AW308" t="str">
        <f>IF(A308="","",IF(AU308="","",IF(AV308="","",IF((AV308-AU308)*AT308*$E308/$D308&lt;1,"&lt;1",ROUND((AV308-AU308)*AT308*$E308/$D308,2)))))</f>
        <v/>
      </c>
      <c r="AX308">
        <v>1</v>
      </c>
      <c r="AZ308">
        <f>IF($A308="","",VLOOKUP($A308,DADOS!F:R,13,FALSE))</f>
        <v>0</v>
      </c>
      <c r="BA308" t="str">
        <f>IF(A308="","",IF(AY308="","",IF(AZ308="","",IF((AZ308-AY308)*AX308*$E308/$D308&lt;1,"&lt;1",ROUND((AZ308-AY308)*AX308*$E308/$D308,2)))))</f>
        <v/>
      </c>
      <c r="BB308" t="str">
        <v>n.a.</v>
      </c>
      <c r="BC308" t="str">
        <v>Letícia</v>
      </c>
    </row>
    <row r="309">
      <c r="A309" t="str">
        <v>639rep</v>
      </c>
      <c r="B309" t="str">
        <f>IF(A309="","",A309&amp;"/20")</f>
        <v>639rep/20</v>
      </c>
      <c r="D309">
        <v>0.5</v>
      </c>
      <c r="E309">
        <v>50</v>
      </c>
      <c r="F309">
        <v>1</v>
      </c>
      <c r="G309">
        <v>0.287</v>
      </c>
      <c r="H309">
        <f>IF($A309="","",VLOOKUP($A309,DADOS!F:O,3,FALSE))</f>
        <v>18.692</v>
      </c>
      <c r="I309">
        <f>IF(A309="","",IF(H309="","",IF((H309-G309)*F309*$E309/$D309/1000&lt;0.2,"&lt;0,2",ROUND((H309-G309)*F309*$E309/$D309/1000,2))))</f>
        <v>1.84</v>
      </c>
      <c r="J309">
        <v>1</v>
      </c>
      <c r="K309">
        <v>8.969</v>
      </c>
      <c r="L309">
        <f>IF($A309="","",VLOOKUP($A309,DADOS!F:O,6,FALSE))</f>
        <v>28.889</v>
      </c>
      <c r="M309">
        <f>IF(A309="","",IF(L309="","",IF((L309-K309)*J309*$E309/$D309/1000&lt;0.2,"&lt;0,2",ROUND((L309-K309)*J309*$E309/$D309/1000,2))))</f>
        <v>1.99</v>
      </c>
      <c r="N309">
        <v>1</v>
      </c>
      <c r="O309">
        <v>0</v>
      </c>
      <c r="P309">
        <f>IF($A309="","",VLOOKUP($A309,DADOS!F:O,5,FALSE))</f>
        <v>30.141</v>
      </c>
      <c r="Q309">
        <f>IF(A309="","",IF(P309="","",IF((P309-O309)*N309*$E309/$D309/1000&lt;0.2,"&lt;0,2",ROUND((P309-O309)*N309*$E309/$D309/1000,2))))</f>
        <v>3.01</v>
      </c>
      <c r="R309">
        <v>1</v>
      </c>
      <c r="S309">
        <v>0</v>
      </c>
      <c r="T309">
        <f>IF($A309="","",VLOOKUP($A309,DADOS!F:O,4,FALSE))</f>
        <v>214.511</v>
      </c>
      <c r="U309">
        <f>IF(A309="","",IF(T309="","",IF((T309-S309)*R309*$E309/$D309/1000&lt;0.2,"&lt;0,2",ROUND((T309-S309)*R309*$E309/$D309/1000,2))))</f>
        <v>21.45</v>
      </c>
      <c r="V309">
        <v>1</v>
      </c>
      <c r="W309">
        <v>0</v>
      </c>
      <c r="X309">
        <f>IF($A309="","",VLOOKUP($A309,DADOS!F:O,9,FALSE))</f>
        <v>1.155</v>
      </c>
      <c r="Y309">
        <f>IF(A309="","",IF(X309="","",IF((X309-W309)*V309*$E309/$D309&lt;1,"&lt;1",ROUND((X309-W309)*V309*$E309/$D309,2))))</f>
        <v>115.5</v>
      </c>
      <c r="Z309">
        <v>1</v>
      </c>
      <c r="AA309">
        <v>0</v>
      </c>
      <c r="AB309">
        <f>IF($A309="","",VLOOKUP($A309,DADOS!F:O,7,FALSE))</f>
        <v>0.215</v>
      </c>
      <c r="AC309">
        <f>IF(A309="","",IF(AB309="","",IF((AB309-AA309)*Z309*$E309/$D309&lt;1,"&lt;1",ROUND((AB309-AA309)*Z309*$E309/$D309,2))))</f>
        <v>21.5</v>
      </c>
      <c r="AD309">
        <v>1</v>
      </c>
      <c r="AE309">
        <v>0</v>
      </c>
      <c r="AF309">
        <f>IF($A309="","",VLOOKUP($A309,DADOS!F:O,10,FALSE))</f>
        <v>0.488</v>
      </c>
      <c r="AG309">
        <f>IF(A309="","",IF(AF309="","",IF((AF309-AE309)*AD309*$E309/$D309&lt;1,"&lt;1",ROUND((AF309-AE309)*AD309*$E309/$D309,2))))</f>
        <v>48.8</v>
      </c>
      <c r="AH309">
        <v>1</v>
      </c>
      <c r="AI309">
        <v>0</v>
      </c>
      <c r="AJ309">
        <f>IF($A309="","",VLOOKUP($A309,DADOS!F:O,8,FALSE))</f>
        <v>0.42</v>
      </c>
      <c r="AK309">
        <f>IF(A309="","",IF(AJ309="","",IF((AJ309-AI309)*AH309*$E309/$D309&lt;1,"&lt;1",ROUND((AJ309-AI309)*AH309*$E309/$D309,2))))</f>
        <v>42</v>
      </c>
      <c r="AL309">
        <v>1</v>
      </c>
      <c r="AM309">
        <v>0</v>
      </c>
      <c r="AN309">
        <f>IF($A309="","",VLOOKUP($A309,DADOS!F:O,2,FALSE))</f>
        <v>104.291</v>
      </c>
      <c r="AO309">
        <f>IF(A309="","",IF(AN309="","",IF((AN309-AM309)*AL309*$E309/$D309/1000&lt;0.2,"&lt;0,2",ROUND((AN309-AM309)*AL309*$E309/$D309/1000,2))))</f>
        <v>10.43</v>
      </c>
      <c r="AP309">
        <v>1</v>
      </c>
      <c r="AR309">
        <f>IF($A309="","",VLOOKUP($A309,DADOS!F:P,11,FALSE))</f>
        <v>0</v>
      </c>
      <c r="AS309" t="str">
        <f>IF(E309="","",IF(AQ309="","",IF(AR309="","",IF((AR309-AQ309)*AP309*$E309/$D309&lt;1,"&lt;1",ROUND((AR309-AQ309)*AP309*$E309/$D309,2)))))</f>
        <v/>
      </c>
      <c r="AT309">
        <v>1</v>
      </c>
      <c r="AV309">
        <f>IF(A309="","",VLOOKUP(A309,DADOS!F:R,12,FALSE))</f>
        <v>0</v>
      </c>
      <c r="AW309" t="str">
        <f>IF(A309="","",IF(AU309="","",IF(AV309="","",IF((AV309-AU309)*AT309*$E309/$D309&lt;1,"&lt;1",ROUND((AV309-AU309)*AT309*$E309/$D309,2)))))</f>
        <v/>
      </c>
      <c r="AX309">
        <v>1</v>
      </c>
      <c r="AZ309">
        <f>IF($A309="","",VLOOKUP($A309,DADOS!F:R,13,FALSE))</f>
        <v>0</v>
      </c>
      <c r="BA309" t="str">
        <f>IF(A309="","",IF(AY309="","",IF(AZ309="","",IF((AZ309-AY309)*AX309*$E309/$D309&lt;1,"&lt;1",ROUND((AZ309-AY309)*AX309*$E309/$D309,2)))))</f>
        <v/>
      </c>
      <c r="BB309" t="str">
        <v>n.a.</v>
      </c>
      <c r="BC309" t="str">
        <v>Letícia</v>
      </c>
    </row>
    <row r="310">
      <c r="A310" t="str">
        <v>PDS-280120-1</v>
      </c>
      <c r="B310" t="str">
        <f>IF(A310="","",A310&amp;"/20")</f>
        <v>PDS-280120-1/20</v>
      </c>
      <c r="D310">
        <v>0.5</v>
      </c>
      <c r="E310">
        <v>50</v>
      </c>
      <c r="F310">
        <v>1</v>
      </c>
      <c r="G310">
        <v>0.287</v>
      </c>
      <c r="H310">
        <f>IF($A310="","",VLOOKUP($A310,DADOS!F:O,3,FALSE))</f>
        <v>19.741</v>
      </c>
      <c r="I310">
        <f>IF(A310="","",IF(H310="","",IF((H310-G310)*F310*$E310/$D310/1000&lt;0.2,"&lt;0,2",ROUND((H310-G310)*F310*$E310/$D310/1000,2))))</f>
        <v>1.95</v>
      </c>
      <c r="J310">
        <v>1</v>
      </c>
      <c r="K310">
        <v>8.969</v>
      </c>
      <c r="L310">
        <f>IF($A310="","",VLOOKUP($A310,DADOS!F:O,6,FALSE))</f>
        <v>6.836</v>
      </c>
      <c r="M310" t="str">
        <f>IF(A310="","",IF(L310="","",IF((L310-K310)*J310*$E310/$D310/1000&lt;0.2,"&lt;0,2",ROUND((L310-K310)*J310*$E310/$D310/1000,2))))</f>
        <v>&lt;0,2</v>
      </c>
      <c r="N310">
        <v>1</v>
      </c>
      <c r="O310">
        <v>0</v>
      </c>
      <c r="P310">
        <f>IF($A310="","",VLOOKUP($A310,DADOS!F:O,5,FALSE))</f>
        <v>7.505</v>
      </c>
      <c r="Q310">
        <f>IF(A310="","",IF(P310="","",IF((P310-O310)*N310*$E310/$D310/1000&lt;0.2,"&lt;0,2",ROUND((P310-O310)*N310*$E310/$D310/1000,2))))</f>
        <v>0.75</v>
      </c>
      <c r="R310">
        <v>1</v>
      </c>
      <c r="S310">
        <v>0</v>
      </c>
      <c r="T310">
        <f>IF($A310="","",VLOOKUP($A310,DADOS!F:O,4,FALSE))</f>
        <v>36.731</v>
      </c>
      <c r="U310">
        <f>IF(A310="","",IF(T310="","",IF((T310-S310)*R310*$E310/$D310/1000&lt;0.2,"&lt;0,2",ROUND((T310-S310)*R310*$E310/$D310/1000,2))))</f>
        <v>3.67</v>
      </c>
      <c r="V310">
        <v>1</v>
      </c>
      <c r="W310">
        <v>0</v>
      </c>
      <c r="X310">
        <f>IF($A310="","",VLOOKUP($A310,DADOS!F:O,9,FALSE))</f>
        <v>1.61</v>
      </c>
      <c r="Y310">
        <f>IF(A310="","",IF(X310="","",IF((X310-W310)*V310*$E310/$D310&lt;1,"&lt;1",ROUND((X310-W310)*V310*$E310/$D310,2))))</f>
        <v>161</v>
      </c>
      <c r="Z310">
        <v>1</v>
      </c>
      <c r="AA310">
        <v>0</v>
      </c>
      <c r="AB310">
        <f>IF($A310="","",VLOOKUP($A310,DADOS!F:O,7,FALSE))</f>
        <v>0.156</v>
      </c>
      <c r="AC310">
        <f>IF(A310="","",IF(AB310="","",IF((AB310-AA310)*Z310*$E310/$D310&lt;1,"&lt;1",ROUND((AB310-AA310)*Z310*$E310/$D310,2))))</f>
        <v>15.6</v>
      </c>
      <c r="AD310">
        <v>1</v>
      </c>
      <c r="AE310">
        <v>0</v>
      </c>
      <c r="AF310">
        <f>IF($A310="","",VLOOKUP($A310,DADOS!F:O,10,FALSE))</f>
        <v>1.567</v>
      </c>
      <c r="AG310">
        <f>IF(A310="","",IF(AF310="","",IF((AF310-AE310)*AD310*$E310/$D310&lt;1,"&lt;1",ROUND((AF310-AE310)*AD310*$E310/$D310,2))))</f>
        <v>156.7</v>
      </c>
      <c r="AH310">
        <v>1</v>
      </c>
      <c r="AI310">
        <v>0</v>
      </c>
      <c r="AJ310">
        <f>IF($A310="","",VLOOKUP($A310,DADOS!F:O,8,FALSE))</f>
        <v>0.156</v>
      </c>
      <c r="AK310">
        <f>IF(A310="","",IF(AJ310="","",IF((AJ310-AI310)*AH310*$E310/$D310&lt;1,"&lt;1",ROUND((AJ310-AI310)*AH310*$E310/$D310,2))))</f>
        <v>15.6</v>
      </c>
      <c r="AL310">
        <v>1</v>
      </c>
      <c r="AM310">
        <v>0</v>
      </c>
      <c r="AN310">
        <f>IF($A310="","",VLOOKUP($A310,DADOS!F:O,2,FALSE))</f>
        <v>34.609</v>
      </c>
      <c r="AO310">
        <f>IF(A310="","",IF(AN310="","",IF((AN310-AM310)*AL310*$E310/$D310/1000&lt;0.2,"&lt;0,2",ROUND((AN310-AM310)*AL310*$E310/$D310/1000,2))))</f>
        <v>3.46</v>
      </c>
      <c r="AP310">
        <v>1</v>
      </c>
      <c r="AR310">
        <f>IF($A310="","",VLOOKUP($A310,DADOS!F:P,11,FALSE))</f>
        <v>0</v>
      </c>
      <c r="AS310" t="str">
        <f>IF(E310="","",IF(AQ310="","",IF(AR310="","",IF((AR310-AQ310)*AP310*$E310/$D310&lt;1,"&lt;1",ROUND((AR310-AQ310)*AP310*$E310/$D310,2)))))</f>
        <v/>
      </c>
      <c r="AT310">
        <v>1</v>
      </c>
      <c r="AV310">
        <f>IF(A310="","",VLOOKUP(A310,DADOS!F:R,12,FALSE))</f>
        <v>0</v>
      </c>
      <c r="AW310" t="str">
        <f>IF(A310="","",IF(AU310="","",IF(AV310="","",IF((AV310-AU310)*AT310*$E310/$D310&lt;1,"&lt;1",ROUND((AV310-AU310)*AT310*$E310/$D310,2)))))</f>
        <v/>
      </c>
      <c r="AX310">
        <v>1</v>
      </c>
      <c r="AZ310">
        <f>IF($A310="","",VLOOKUP($A310,DADOS!F:R,13,FALSE))</f>
        <v>0</v>
      </c>
      <c r="BA310" t="str">
        <f>IF(A310="","",IF(AY310="","",IF(AZ310="","",IF((AZ310-AY310)*AX310*$E310/$D310&lt;1,"&lt;1",ROUND((AZ310-AY310)*AX310*$E310/$D310,2)))))</f>
        <v/>
      </c>
      <c r="BB310" t="str">
        <v>n.a.</v>
      </c>
      <c r="BC310" t="str">
        <v>Letícia</v>
      </c>
    </row>
    <row r="311">
      <c r="A311" t="str">
        <v>BR</v>
      </c>
      <c r="B311" t="str">
        <f>IF(A311="","",A311&amp;"/20")</f>
        <v>BR/20</v>
      </c>
      <c r="D311">
        <v>0.5</v>
      </c>
      <c r="E311">
        <v>50</v>
      </c>
      <c r="F311">
        <v>1</v>
      </c>
      <c r="G311">
        <v>0.287</v>
      </c>
      <c r="H311">
        <f>IF($A311="","",VLOOKUP($A311,DADOS!F:O,3,FALSE))</f>
        <v>0</v>
      </c>
      <c r="I311" t="str">
        <f>IF(A311="","",IF(H311="","",IF((H311-G311)*F311*$E311/$D311/1000&lt;0.2,"&lt;0,2",ROUND((H311-G311)*F311*$E311/$D311/1000,2))))</f>
        <v>&lt;0,2</v>
      </c>
      <c r="J311">
        <v>1</v>
      </c>
      <c r="K311">
        <v>8.969</v>
      </c>
      <c r="L311">
        <f>IF($A311="","",VLOOKUP($A311,DADOS!F:O,6,FALSE))</f>
        <v>0.454</v>
      </c>
      <c r="M311" t="str">
        <f>IF(A311="","",IF(L311="","",IF((L311-K311)*J311*$E311/$D311/1000&lt;0.2,"&lt;0,2",ROUND((L311-K311)*J311*$E311/$D311/1000,2))))</f>
        <v>&lt;0,2</v>
      </c>
      <c r="N311">
        <v>1</v>
      </c>
      <c r="O311">
        <v>0</v>
      </c>
      <c r="P311">
        <f>IF($A311="","",VLOOKUP($A311,DADOS!F:O,5,FALSE))</f>
        <v>0</v>
      </c>
      <c r="Q311" t="str">
        <f>IF(A311="","",IF(P311="","",IF((P311-O311)*N311*$E311/$D311/1000&lt;0.2,"&lt;0,2",ROUND((P311-O311)*N311*$E311/$D311/1000,2))))</f>
        <v>&lt;0,2</v>
      </c>
      <c r="R311">
        <v>1</v>
      </c>
      <c r="S311">
        <v>0</v>
      </c>
      <c r="T311">
        <f>IF($A311="","",VLOOKUP($A311,DADOS!F:O,4,FALSE))</f>
        <v>74.648</v>
      </c>
      <c r="U311">
        <f>IF(A311="","",IF(T311="","",IF((T311-S311)*R311*$E311/$D311/1000&lt;0.2,"&lt;0,2",ROUND((T311-S311)*R311*$E311/$D311/1000,2))))</f>
        <v>7.46</v>
      </c>
      <c r="V311">
        <v>1</v>
      </c>
      <c r="W311">
        <v>0</v>
      </c>
      <c r="X311">
        <f>IF($A311="","",VLOOKUP($A311,DADOS!F:O,9,FALSE))</f>
        <v>1.22</v>
      </c>
      <c r="Y311">
        <f>IF(A311="","",IF(X311="","",IF((X311-W311)*V311*$E311/$D311&lt;1,"&lt;1",ROUND((X311-W311)*V311*$E311/$D311,2))))</f>
        <v>122</v>
      </c>
      <c r="Z311">
        <v>1</v>
      </c>
      <c r="AA311">
        <v>0</v>
      </c>
      <c r="AB311">
        <f>IF($A311="","",VLOOKUP($A311,DADOS!F:O,7,FALSE))</f>
        <v>0.02</v>
      </c>
      <c r="AC311">
        <f>IF(A311="","",IF(AB311="","",IF((AB311-AA311)*Z311*$E311/$D311&lt;1,"&lt;1",ROUND((AB311-AA311)*Z311*$E311/$D311,2))))</f>
        <v>2</v>
      </c>
      <c r="AD311">
        <v>1</v>
      </c>
      <c r="AE311">
        <v>0</v>
      </c>
      <c r="AF311">
        <f>IF($A311="","",VLOOKUP($A311,DADOS!F:O,10,FALSE))</f>
        <v>0</v>
      </c>
      <c r="AG311" t="str">
        <f>IF(A311="","",IF(AF311="","",IF((AF311-AE311)*AD311*$E311/$D311&lt;1,"&lt;1",ROUND((AF311-AE311)*AD311*$E311/$D311,2))))</f>
        <v>&lt;1</v>
      </c>
      <c r="AH311">
        <v>1</v>
      </c>
      <c r="AI311">
        <v>0</v>
      </c>
      <c r="AJ311">
        <f>IF($A311="","",VLOOKUP($A311,DADOS!F:O,8,FALSE))</f>
        <v>1.237</v>
      </c>
      <c r="AK311">
        <f>IF(A311="","",IF(AJ311="","",IF((AJ311-AI311)*AH311*$E311/$D311&lt;1,"&lt;1",ROUND((AJ311-AI311)*AH311*$E311/$D311,2))))</f>
        <v>123.7</v>
      </c>
      <c r="AL311">
        <v>1</v>
      </c>
      <c r="AM311">
        <v>0</v>
      </c>
      <c r="AN311">
        <f>IF($A311="","",VLOOKUP($A311,DADOS!F:O,2,FALSE))</f>
        <v>0.545</v>
      </c>
      <c r="AO311" t="str">
        <f>IF(A311="","",IF(AN311="","",IF((AN311-AM311)*AL311*$E311/$D311/1000&lt;0.2,"&lt;0,2",ROUND((AN311-AM311)*AL311*$E311/$D311/1000,2))))</f>
        <v>&lt;0,2</v>
      </c>
      <c r="AP311">
        <v>1</v>
      </c>
      <c r="AR311">
        <f>IF($A311="","",VLOOKUP($A311,DADOS!F:P,11,FALSE))</f>
        <v>0</v>
      </c>
      <c r="AS311" t="str">
        <f>IF(E311="","",IF(AQ311="","",IF(AR311="","",IF((AR311-AQ311)*AP311*$E311/$D311&lt;1,"&lt;1",ROUND((AR311-AQ311)*AP311*$E311/$D311,2)))))</f>
        <v/>
      </c>
      <c r="AT311">
        <v>1</v>
      </c>
      <c r="AV311">
        <f>IF(A311="","",VLOOKUP(A311,DADOS!F:R,12,FALSE))</f>
        <v>0</v>
      </c>
      <c r="AW311" t="str">
        <f>IF(A311="","",IF(AU311="","",IF(AV311="","",IF((AV311-AU311)*AT311*$E311/$D311&lt;1,"&lt;1",ROUND((AV311-AU311)*AT311*$E311/$D311,2)))))</f>
        <v/>
      </c>
      <c r="AX311">
        <v>1</v>
      </c>
      <c r="AZ311">
        <f>IF($A311="","",VLOOKUP($A311,DADOS!F:R,13,FALSE))</f>
        <v>0</v>
      </c>
      <c r="BA311" t="str">
        <f>IF(A311="","",IF(AY311="","",IF(AZ311="","",IF((AZ311-AY311)*AX311*$E311/$D311&lt;1,"&lt;1",ROUND((AZ311-AY311)*AX311*$E311/$D311,2)))))</f>
        <v/>
      </c>
      <c r="BB311" t="str">
        <v>n.a.</v>
      </c>
      <c r="BC311" t="str">
        <v>Letícia</v>
      </c>
    </row>
    <row r="312">
      <c r="A312" t="str">
        <v>T01-C-280120-1</v>
      </c>
      <c r="B312" t="str">
        <f>IF(A312="","",A312&amp;"/20")</f>
        <v>T01-C-280120-1/20</v>
      </c>
      <c r="D312">
        <v>0.5</v>
      </c>
      <c r="E312">
        <v>50</v>
      </c>
      <c r="F312">
        <v>1</v>
      </c>
      <c r="G312">
        <v>0.287</v>
      </c>
      <c r="H312">
        <f>IF($A312="","",VLOOKUP($A312,DADOS!F:O,3,FALSE))</f>
        <v>24.122</v>
      </c>
      <c r="I312">
        <f>IF(A312="","",IF(H312="","",IF((H312-G312)*F312*$E312/$D312/1000&lt;0.2,"&lt;0,2",ROUND((H312-G312)*F312*$E312/$D312/1000,2))))</f>
        <v>2.38</v>
      </c>
      <c r="J312">
        <v>1</v>
      </c>
      <c r="K312">
        <v>8.969</v>
      </c>
      <c r="L312">
        <f>IF($A312="","",VLOOKUP($A312,DADOS!F:O,6,FALSE))</f>
        <v>16.915</v>
      </c>
      <c r="M312">
        <f>IF(A312="","",IF(L312="","",IF((L312-K312)*J312*$E312/$D312/1000&lt;0.2,"&lt;0,2",ROUND((L312-K312)*J312*$E312/$D312/1000,2))))</f>
        <v>0.79</v>
      </c>
      <c r="N312">
        <v>1</v>
      </c>
      <c r="O312">
        <v>0</v>
      </c>
      <c r="P312">
        <f>IF($A312="","",VLOOKUP($A312,DADOS!F:O,5,FALSE))</f>
        <v>12.509</v>
      </c>
      <c r="Q312">
        <f>IF(A312="","",IF(P312="","",IF((P312-O312)*N312*$E312/$D312/1000&lt;0.2,"&lt;0,2",ROUND((P312-O312)*N312*$E312/$D312/1000,2))))</f>
        <v>1.25</v>
      </c>
      <c r="R312">
        <v>1</v>
      </c>
      <c r="S312">
        <v>0</v>
      </c>
      <c r="T312">
        <f>IF($A312="","",VLOOKUP($A312,DADOS!F:O,4,FALSE))</f>
        <v>152.97</v>
      </c>
      <c r="U312">
        <f>IF(A312="","",IF(T312="","",IF((T312-S312)*R312*$E312/$D312/1000&lt;0.2,"&lt;0,2",ROUND((T312-S312)*R312*$E312/$D312/1000,2))))</f>
        <v>15.3</v>
      </c>
      <c r="V312">
        <v>1</v>
      </c>
      <c r="W312">
        <v>0</v>
      </c>
      <c r="X312">
        <f>IF($A312="","",VLOOKUP($A312,DADOS!F:O,9,FALSE))</f>
        <v>4.553</v>
      </c>
      <c r="Y312">
        <f>IF(A312="","",IF(X312="","",IF((X312-W312)*V312*$E312/$D312&lt;1,"&lt;1",ROUND((X312-W312)*V312*$E312/$D312,2))))</f>
        <v>455.3</v>
      </c>
      <c r="Z312">
        <v>1</v>
      </c>
      <c r="AA312">
        <v>0</v>
      </c>
      <c r="AB312">
        <f>IF($A312="","",VLOOKUP($A312,DADOS!F:O,7,FALSE))</f>
        <v>0.11</v>
      </c>
      <c r="AC312">
        <f>IF(A312="","",IF(AB312="","",IF((AB312-AA312)*Z312*$E312/$D312&lt;1,"&lt;1",ROUND((AB312-AA312)*Z312*$E312/$D312,2))))</f>
        <v>11</v>
      </c>
      <c r="AD312">
        <v>1</v>
      </c>
      <c r="AE312">
        <v>0</v>
      </c>
      <c r="AF312">
        <f>IF($A312="","",VLOOKUP($A312,DADOS!F:O,10,FALSE))</f>
        <v>4.748</v>
      </c>
      <c r="AG312">
        <f>IF(A312="","",IF(AF312="","",IF((AF312-AE312)*AD312*$E312/$D312&lt;1,"&lt;1",ROUND((AF312-AE312)*AD312*$E312/$D312,2))))</f>
        <v>474.8</v>
      </c>
      <c r="AH312">
        <v>1</v>
      </c>
      <c r="AI312">
        <v>0</v>
      </c>
      <c r="AJ312">
        <f>IF($A312="","",VLOOKUP($A312,DADOS!F:O,8,FALSE))</f>
        <v>0.29</v>
      </c>
      <c r="AK312">
        <f>IF(A312="","",IF(AJ312="","",IF((AJ312-AI312)*AH312*$E312/$D312&lt;1,"&lt;1",ROUND((AJ312-AI312)*AH312*$E312/$D312,2))))</f>
        <v>29</v>
      </c>
      <c r="AL312">
        <v>1</v>
      </c>
      <c r="AM312">
        <v>0</v>
      </c>
      <c r="AN312">
        <f>IF($A312="","",VLOOKUP($A312,DADOS!F:O,2,FALSE))</f>
        <v>91.977</v>
      </c>
      <c r="AO312">
        <f>IF(A312="","",IF(AN312="","",IF((AN312-AM312)*AL312*$E312/$D312/1000&lt;0.2,"&lt;0,2",ROUND((AN312-AM312)*AL312*$E312/$D312/1000,2))))</f>
        <v>9.2</v>
      </c>
      <c r="AP312">
        <v>1</v>
      </c>
      <c r="AR312">
        <f>IF($A312="","",VLOOKUP($A312,DADOS!F:P,11,FALSE))</f>
        <v>0</v>
      </c>
      <c r="AS312" t="str">
        <f>IF(E312="","",IF(AQ312="","",IF(AR312="","",IF((AR312-AQ312)*AP312*$E312/$D312&lt;1,"&lt;1",ROUND((AR312-AQ312)*AP312*$E312/$D312,2)))))</f>
        <v/>
      </c>
      <c r="AT312">
        <v>1</v>
      </c>
      <c r="AV312">
        <f>IF(A312="","",VLOOKUP(A312,DADOS!F:R,12,FALSE))</f>
        <v>0</v>
      </c>
      <c r="AW312" t="str">
        <f>IF(A312="","",IF(AU312="","",IF(AV312="","",IF((AV312-AU312)*AT312*$E312/$D312&lt;1,"&lt;1",ROUND((AV312-AU312)*AT312*$E312/$D312,2)))))</f>
        <v/>
      </c>
      <c r="AX312">
        <v>1</v>
      </c>
      <c r="AZ312">
        <f>IF($A312="","",VLOOKUP($A312,DADOS!F:R,13,FALSE))</f>
        <v>0</v>
      </c>
      <c r="BA312" t="str">
        <f>IF(A312="","",IF(AY312="","",IF(AZ312="","",IF((AZ312-AY312)*AX312*$E312/$D312&lt;1,"&lt;1",ROUND((AZ312-AY312)*AX312*$E312/$D312,2)))))</f>
        <v/>
      </c>
      <c r="BB312" t="str">
        <v>n.a.</v>
      </c>
      <c r="BC312" t="str">
        <v>Letícia</v>
      </c>
    </row>
    <row r="313">
      <c r="A313">
        <v>1004</v>
      </c>
      <c r="B313" t="str">
        <f>IF(A313="","",A313&amp;"/20")</f>
        <v>1004/20</v>
      </c>
      <c r="D313">
        <v>0.5</v>
      </c>
      <c r="E313">
        <v>50</v>
      </c>
      <c r="F313">
        <v>1</v>
      </c>
      <c r="G313">
        <v>0.287</v>
      </c>
      <c r="H313">
        <f>IF($A313="","",VLOOKUP($A313,DADOS!F:O,3,FALSE))</f>
        <v>36.463</v>
      </c>
      <c r="I313">
        <f>IF(A313="","",IF(H313="","",IF((H313-G313)*F313*$E313/$D313/1000&lt;0.2,"&lt;0,2",ROUND((H313-G313)*F313*$E313/$D313/1000,2))))</f>
        <v>3.62</v>
      </c>
      <c r="J313">
        <v>1</v>
      </c>
      <c r="K313">
        <v>8.969</v>
      </c>
      <c r="L313">
        <f>IF($A313="","",VLOOKUP($A313,DADOS!F:O,6,FALSE))</f>
        <v>23.317</v>
      </c>
      <c r="M313">
        <f>IF(A313="","",IF(L313="","",IF((L313-K313)*J313*$E313/$D313/1000&lt;0.2,"&lt;0,2",ROUND((L313-K313)*J313*$E313/$D313/1000,2))))</f>
        <v>1.43</v>
      </c>
      <c r="N313">
        <v>1</v>
      </c>
      <c r="O313">
        <v>0</v>
      </c>
      <c r="P313">
        <f>IF($A313="","",VLOOKUP($A313,DADOS!F:O,5,FALSE))</f>
        <v>22.161</v>
      </c>
      <c r="Q313">
        <f>IF(A313="","",IF(P313="","",IF((P313-O313)*N313*$E313/$D313/1000&lt;0.2,"&lt;0,2",ROUND((P313-O313)*N313*$E313/$D313/1000,2))))</f>
        <v>2.22</v>
      </c>
      <c r="R313">
        <v>1</v>
      </c>
      <c r="S313">
        <v>0</v>
      </c>
      <c r="T313">
        <f>IF($A313="","",VLOOKUP($A313,DADOS!F:O,4,FALSE))</f>
        <v>154.228</v>
      </c>
      <c r="U313">
        <f>IF(A313="","",IF(T313="","",IF((T313-S313)*R313*$E313/$D313/1000&lt;0.2,"&lt;0,2",ROUND((T313-S313)*R313*$E313/$D313/1000,2))))</f>
        <v>15.42</v>
      </c>
      <c r="V313">
        <v>1</v>
      </c>
      <c r="W313">
        <v>0</v>
      </c>
      <c r="X313">
        <f>IF($A313="","",VLOOKUP($A313,DADOS!F:O,9,FALSE))</f>
        <v>1.588</v>
      </c>
      <c r="Y313">
        <f>IF(A313="","",IF(X313="","",IF((X313-W313)*V313*$E313/$D313&lt;1,"&lt;1",ROUND((X313-W313)*V313*$E313/$D313,2))))</f>
        <v>158.8</v>
      </c>
      <c r="Z313">
        <v>1</v>
      </c>
      <c r="AA313">
        <v>0</v>
      </c>
      <c r="AB313">
        <f>IF($A313="","",VLOOKUP($A313,DADOS!F:O,7,FALSE))</f>
        <v>0.079</v>
      </c>
      <c r="AC313">
        <f>IF(A313="","",IF(AB313="","",IF((AB313-AA313)*Z313*$E313/$D313&lt;1,"&lt;1",ROUND((AB313-AA313)*Z313*$E313/$D313,2))))</f>
        <v>7.9</v>
      </c>
      <c r="AD313">
        <v>1</v>
      </c>
      <c r="AE313">
        <v>0</v>
      </c>
      <c r="AF313">
        <f>IF($A313="","",VLOOKUP($A313,DADOS!F:O,10,FALSE))</f>
        <v>0.437</v>
      </c>
      <c r="AG313">
        <f>IF(A313="","",IF(AF313="","",IF((AF313-AE313)*AD313*$E313/$D313&lt;1,"&lt;1",ROUND((AF313-AE313)*AD313*$E313/$D313,2))))</f>
        <v>43.7</v>
      </c>
      <c r="AH313">
        <v>1</v>
      </c>
      <c r="AI313">
        <v>0</v>
      </c>
      <c r="AJ313">
        <f>IF($A313="","",VLOOKUP($A313,DADOS!F:O,8,FALSE))</f>
        <v>0.371</v>
      </c>
      <c r="AK313">
        <f>IF(A313="","",IF(AJ313="","",IF((AJ313-AI313)*AH313*$E313/$D313&lt;1,"&lt;1",ROUND((AJ313-AI313)*AH313*$E313/$D313,2))))</f>
        <v>37.1</v>
      </c>
      <c r="AL313">
        <v>1</v>
      </c>
      <c r="AM313">
        <v>0</v>
      </c>
      <c r="AN313">
        <f>IF($A313="","",VLOOKUP($A313,DADOS!F:O,2,FALSE))</f>
        <v>128.149</v>
      </c>
      <c r="AO313">
        <f>IF(A313="","",IF(AN313="","",IF((AN313-AM313)*AL313*$E313/$D313/1000&lt;0.2,"&lt;0,2",ROUND((AN313-AM313)*AL313*$E313/$D313/1000,2))))</f>
        <v>12.81</v>
      </c>
      <c r="AP313">
        <v>1</v>
      </c>
      <c r="AR313">
        <f>IF($A313="","",VLOOKUP($A313,DADOS!F:P,11,FALSE))</f>
        <v>0</v>
      </c>
      <c r="AS313" t="str">
        <f>IF(E313="","",IF(AQ313="","",IF(AR313="","",IF((AR313-AQ313)*AP313*$E313/$D313&lt;1,"&lt;1",ROUND((AR313-AQ313)*AP313*$E313/$D313,2)))))</f>
        <v/>
      </c>
      <c r="AT313">
        <v>1</v>
      </c>
      <c r="AV313">
        <f>IF(A313="","",VLOOKUP(A313,DADOS!F:R,12,FALSE))</f>
        <v>0</v>
      </c>
      <c r="AW313" t="str">
        <f>IF(A313="","",IF(AU313="","",IF(AV313="","",IF((AV313-AU313)*AT313*$E313/$D313&lt;1,"&lt;1",ROUND((AV313-AU313)*AT313*$E313/$D313,2)))))</f>
        <v/>
      </c>
      <c r="AX313">
        <v>1</v>
      </c>
      <c r="AZ313">
        <f>IF($A313="","",VLOOKUP($A313,DADOS!F:R,13,FALSE))</f>
        <v>0</v>
      </c>
      <c r="BA313" t="str">
        <f>IF(A313="","",IF(AY313="","",IF(AZ313="","",IF((AZ313-AY313)*AX313*$E313/$D313&lt;1,"&lt;1",ROUND((AZ313-AY313)*AX313*$E313/$D313,2)))))</f>
        <v/>
      </c>
      <c r="BB313" t="str">
        <v>n.a.</v>
      </c>
      <c r="BC313" t="str">
        <v>Letícia</v>
      </c>
    </row>
    <row r="314">
      <c r="A314">
        <v>1005</v>
      </c>
      <c r="B314" t="str">
        <f>IF(A314="","",A314&amp;"/20")</f>
        <v>1005/20</v>
      </c>
      <c r="D314">
        <v>0.5</v>
      </c>
      <c r="E314">
        <v>50</v>
      </c>
      <c r="F314">
        <v>1</v>
      </c>
      <c r="G314">
        <v>0.287</v>
      </c>
      <c r="H314">
        <f>IF($A314="","",VLOOKUP($A314,DADOS!F:O,3,FALSE))</f>
        <v>31.829</v>
      </c>
      <c r="I314">
        <f>IF(A314="","",IF(H314="","",IF((H314-G314)*F314*$E314/$D314/1000&lt;0.2,"&lt;0,2",ROUND((H314-G314)*F314*$E314/$D314/1000,2))))</f>
        <v>3.15</v>
      </c>
      <c r="J314">
        <v>1</v>
      </c>
      <c r="K314">
        <v>8.969</v>
      </c>
      <c r="L314">
        <f>IF($A314="","",VLOOKUP($A314,DADOS!F:O,6,FALSE))</f>
        <v>22.218</v>
      </c>
      <c r="M314">
        <f>IF(A314="","",IF(L314="","",IF((L314-K314)*J314*$E314/$D314/1000&lt;0.2,"&lt;0,2",ROUND((L314-K314)*J314*$E314/$D314/1000,2))))</f>
        <v>1.32</v>
      </c>
      <c r="N314">
        <v>1</v>
      </c>
      <c r="O314">
        <v>0</v>
      </c>
      <c r="P314">
        <f>IF($A314="","",VLOOKUP($A314,DADOS!F:O,5,FALSE))</f>
        <v>24.393</v>
      </c>
      <c r="Q314">
        <f>IF(A314="","",IF(P314="","",IF((P314-O314)*N314*$E314/$D314/1000&lt;0.2,"&lt;0,2",ROUND((P314-O314)*N314*$E314/$D314/1000,2))))</f>
        <v>2.44</v>
      </c>
      <c r="R314">
        <v>1</v>
      </c>
      <c r="S314">
        <v>0</v>
      </c>
      <c r="T314">
        <f>IF($A314="","",VLOOKUP($A314,DADOS!F:O,4,FALSE))</f>
        <v>184.246</v>
      </c>
      <c r="U314">
        <f>IF(A314="","",IF(T314="","",IF((T314-S314)*R314*$E314/$D314/1000&lt;0.2,"&lt;0,2",ROUND((T314-S314)*R314*$E314/$D314/1000,2))))</f>
        <v>18.42</v>
      </c>
      <c r="V314">
        <v>1</v>
      </c>
      <c r="W314">
        <v>0</v>
      </c>
      <c r="X314">
        <f>IF($A314="","",VLOOKUP($A314,DADOS!F:O,9,FALSE))</f>
        <v>1.295</v>
      </c>
      <c r="Y314">
        <f>IF(A314="","",IF(X314="","",IF((X314-W314)*V314*$E314/$D314&lt;1,"&lt;1",ROUND((X314-W314)*V314*$E314/$D314,2))))</f>
        <v>129.5</v>
      </c>
      <c r="Z314">
        <v>1</v>
      </c>
      <c r="AA314">
        <v>0</v>
      </c>
      <c r="AB314">
        <f>IF($A314="","",VLOOKUP($A314,DADOS!F:O,7,FALSE))</f>
        <v>0.057</v>
      </c>
      <c r="AC314">
        <f>IF(A314="","",IF(AB314="","",IF((AB314-AA314)*Z314*$E314/$D314&lt;1,"&lt;1",ROUND((AB314-AA314)*Z314*$E314/$D314,2))))</f>
        <v>5.7</v>
      </c>
      <c r="AD314">
        <v>1</v>
      </c>
      <c r="AE314">
        <v>0</v>
      </c>
      <c r="AF314">
        <f>IF($A314="","",VLOOKUP($A314,DADOS!F:O,10,FALSE))</f>
        <v>0.415</v>
      </c>
      <c r="AG314">
        <f>IF(A314="","",IF(AF314="","",IF((AF314-AE314)*AD314*$E314/$D314&lt;1,"&lt;1",ROUND((AF314-AE314)*AD314*$E314/$D314,2))))</f>
        <v>41.5</v>
      </c>
      <c r="AH314">
        <v>1</v>
      </c>
      <c r="AI314">
        <v>0</v>
      </c>
      <c r="AJ314">
        <f>IF($A314="","",VLOOKUP($A314,DADOS!F:O,8,FALSE))</f>
        <v>0.434</v>
      </c>
      <c r="AK314">
        <f>IF(A314="","",IF(AJ314="","",IF((AJ314-AI314)*AH314*$E314/$D314&lt;1,"&lt;1",ROUND((AJ314-AI314)*AH314*$E314/$D314,2))))</f>
        <v>43.4</v>
      </c>
      <c r="AL314">
        <v>1</v>
      </c>
      <c r="AM314">
        <v>0</v>
      </c>
      <c r="AN314">
        <f>IF($A314="","",VLOOKUP($A314,DADOS!F:O,2,FALSE))</f>
        <v>83.927</v>
      </c>
      <c r="AO314">
        <f>IF(A314="","",IF(AN314="","",IF((AN314-AM314)*AL314*$E314/$D314/1000&lt;0.2,"&lt;0,2",ROUND((AN314-AM314)*AL314*$E314/$D314/1000,2))))</f>
        <v>8.39</v>
      </c>
      <c r="AP314">
        <v>1</v>
      </c>
      <c r="AR314">
        <f>IF($A314="","",VLOOKUP($A314,DADOS!F:P,11,FALSE))</f>
        <v>0</v>
      </c>
      <c r="AS314" t="str">
        <f>IF(E314="","",IF(AQ314="","",IF(AR314="","",IF((AR314-AQ314)*AP314*$E314/$D314&lt;1,"&lt;1",ROUND((AR314-AQ314)*AP314*$E314/$D314,2)))))</f>
        <v/>
      </c>
      <c r="AT314">
        <v>1</v>
      </c>
      <c r="AV314">
        <f>IF(A314="","",VLOOKUP(A314,DADOS!F:R,12,FALSE))</f>
        <v>0</v>
      </c>
      <c r="AW314" t="str">
        <f>IF(A314="","",IF(AU314="","",IF(AV314="","",IF((AV314-AU314)*AT314*$E314/$D314&lt;1,"&lt;1",ROUND((AV314-AU314)*AT314*$E314/$D314,2)))))</f>
        <v/>
      </c>
      <c r="AX314">
        <v>1</v>
      </c>
      <c r="AZ314">
        <f>IF($A314="","",VLOOKUP($A314,DADOS!F:R,13,FALSE))</f>
        <v>0</v>
      </c>
      <c r="BA314" t="str">
        <f>IF(A314="","",IF(AY314="","",IF(AZ314="","",IF((AZ314-AY314)*AX314*$E314/$D314&lt;1,"&lt;1",ROUND((AZ314-AY314)*AX314*$E314/$D314,2)))))</f>
        <v/>
      </c>
      <c r="BB314" t="str">
        <v>n.a.</v>
      </c>
      <c r="BC314" t="str">
        <v>Letícia</v>
      </c>
    </row>
    <row r="315">
      <c r="A315">
        <v>1006</v>
      </c>
      <c r="B315" t="str">
        <f>IF(A315="","",A315&amp;"/20")</f>
        <v>1006/20</v>
      </c>
      <c r="D315">
        <v>0.5</v>
      </c>
      <c r="E315">
        <v>50</v>
      </c>
      <c r="F315">
        <v>1</v>
      </c>
      <c r="G315">
        <v>0.287</v>
      </c>
      <c r="H315">
        <f>IF($A315="","",VLOOKUP($A315,DADOS!F:O,3,FALSE))</f>
        <v>30.457</v>
      </c>
      <c r="I315">
        <f>IF(A315="","",IF(H315="","",IF((H315-G315)*F315*$E315/$D315/1000&lt;0.2,"&lt;0,2",ROUND((H315-G315)*F315*$E315/$D315/1000,2))))</f>
        <v>3.02</v>
      </c>
      <c r="J315">
        <v>1</v>
      </c>
      <c r="K315">
        <v>8.969</v>
      </c>
      <c r="L315">
        <f>IF($A315="","",VLOOKUP($A315,DADOS!F:O,6,FALSE))</f>
        <v>24.362</v>
      </c>
      <c r="M315">
        <f>IF(A315="","",IF(L315="","",IF((L315-K315)*J315*$E315/$D315/1000&lt;0.2,"&lt;0,2",ROUND((L315-K315)*J315*$E315/$D315/1000,2))))</f>
        <v>1.54</v>
      </c>
      <c r="N315">
        <v>1</v>
      </c>
      <c r="O315">
        <v>0</v>
      </c>
      <c r="P315">
        <f>IF($A315="","",VLOOKUP($A315,DADOS!F:O,5,FALSE))</f>
        <v>20.709</v>
      </c>
      <c r="Q315">
        <f>IF(A315="","",IF(P315="","",IF((P315-O315)*N315*$E315/$D315/1000&lt;0.2,"&lt;0,2",ROUND((P315-O315)*N315*$E315/$D315/1000,2))))</f>
        <v>2.07</v>
      </c>
      <c r="R315">
        <v>1</v>
      </c>
      <c r="S315">
        <v>0</v>
      </c>
      <c r="T315">
        <f>IF($A315="","",VLOOKUP($A315,DADOS!F:O,4,FALSE))</f>
        <v>174.353</v>
      </c>
      <c r="U315">
        <f>IF(A315="","",IF(T315="","",IF((T315-S315)*R315*$E315/$D315/1000&lt;0.2,"&lt;0,2",ROUND((T315-S315)*R315*$E315/$D315/1000,2))))</f>
        <v>17.44</v>
      </c>
      <c r="V315">
        <v>1</v>
      </c>
      <c r="W315">
        <v>0</v>
      </c>
      <c r="X315">
        <f>IF($A315="","",VLOOKUP($A315,DADOS!F:O,9,FALSE))</f>
        <v>1.172</v>
      </c>
      <c r="Y315">
        <f>IF(A315="","",IF(X315="","",IF((X315-W315)*V315*$E315/$D315&lt;1,"&lt;1",ROUND((X315-W315)*V315*$E315/$D315,2))))</f>
        <v>117.2</v>
      </c>
      <c r="Z315">
        <v>1</v>
      </c>
      <c r="AA315">
        <v>0</v>
      </c>
      <c r="AB315">
        <f>IF($A315="","",VLOOKUP($A315,DADOS!F:O,7,FALSE))</f>
        <v>0.035</v>
      </c>
      <c r="AC315">
        <f>IF(A315="","",IF(AB315="","",IF((AB315-AA315)*Z315*$E315/$D315&lt;1,"&lt;1",ROUND((AB315-AA315)*Z315*$E315/$D315,2))))</f>
        <v>3.5</v>
      </c>
      <c r="AD315">
        <v>1</v>
      </c>
      <c r="AE315">
        <v>0</v>
      </c>
      <c r="AF315">
        <f>IF($A315="","",VLOOKUP($A315,DADOS!F:O,10,FALSE))</f>
        <v>0.641</v>
      </c>
      <c r="AG315">
        <f>IF(A315="","",IF(AF315="","",IF((AF315-AE315)*AD315*$E315/$D315&lt;1,"&lt;1",ROUND((AF315-AE315)*AD315*$E315/$D315,2))))</f>
        <v>64.1</v>
      </c>
      <c r="AH315">
        <v>1</v>
      </c>
      <c r="AI315">
        <v>0</v>
      </c>
      <c r="AJ315">
        <f>IF($A315="","",VLOOKUP($A315,DADOS!F:O,8,FALSE))</f>
        <v>0.342</v>
      </c>
      <c r="AK315">
        <f>IF(A315="","",IF(AJ315="","",IF((AJ315-AI315)*AH315*$E315/$D315&lt;1,"&lt;1",ROUND((AJ315-AI315)*AH315*$E315/$D315,2))))</f>
        <v>34.2</v>
      </c>
      <c r="AL315">
        <v>1</v>
      </c>
      <c r="AM315">
        <v>0</v>
      </c>
      <c r="AN315">
        <f>IF($A315="","",VLOOKUP($A315,DADOS!F:O,2,FALSE))</f>
        <v>116.191</v>
      </c>
      <c r="AO315">
        <f>IF(A315="","",IF(AN315="","",IF((AN315-AM315)*AL315*$E315/$D315/1000&lt;0.2,"&lt;0,2",ROUND((AN315-AM315)*AL315*$E315/$D315/1000,2))))</f>
        <v>11.62</v>
      </c>
      <c r="AP315">
        <v>1</v>
      </c>
      <c r="AR315">
        <f>IF($A315="","",VLOOKUP($A315,DADOS!F:P,11,FALSE))</f>
        <v>0</v>
      </c>
      <c r="AS315" t="str">
        <f>IF(E315="","",IF(AQ315="","",IF(AR315="","",IF((AR315-AQ315)*AP315*$E315/$D315&lt;1,"&lt;1",ROUND((AR315-AQ315)*AP315*$E315/$D315,2)))))</f>
        <v/>
      </c>
      <c r="AT315">
        <v>1</v>
      </c>
      <c r="AV315">
        <f>IF(A315="","",VLOOKUP(A315,DADOS!F:R,12,FALSE))</f>
        <v>0</v>
      </c>
      <c r="AW315" t="str">
        <f>IF(A315="","",IF(AU315="","",IF(AV315="","",IF((AV315-AU315)*AT315*$E315/$D315&lt;1,"&lt;1",ROUND((AV315-AU315)*AT315*$E315/$D315,2)))))</f>
        <v/>
      </c>
      <c r="AX315">
        <v>1</v>
      </c>
      <c r="AZ315">
        <f>IF($A315="","",VLOOKUP($A315,DADOS!F:R,13,FALSE))</f>
        <v>0</v>
      </c>
      <c r="BA315" t="str">
        <f>IF(A315="","",IF(AY315="","",IF(AZ315="","",IF((AZ315-AY315)*AX315*$E315/$D315&lt;1,"&lt;1",ROUND((AZ315-AY315)*AX315*$E315/$D315,2)))))</f>
        <v/>
      </c>
      <c r="BB315" t="str">
        <v>n.a.</v>
      </c>
      <c r="BC315" t="str">
        <v>Letícia</v>
      </c>
    </row>
    <row r="316">
      <c r="A316">
        <v>1007</v>
      </c>
      <c r="B316" t="str">
        <f>IF(A316="","",A316&amp;"/20")</f>
        <v>1007/20</v>
      </c>
      <c r="D316">
        <v>0.5</v>
      </c>
      <c r="E316">
        <v>50</v>
      </c>
      <c r="F316">
        <v>1</v>
      </c>
      <c r="G316">
        <v>0.287</v>
      </c>
      <c r="H316">
        <f>IF($A316="","",VLOOKUP($A316,DADOS!F:O,3,FALSE))</f>
        <v>41.097</v>
      </c>
      <c r="I316">
        <f>IF(A316="","",IF(H316="","",IF((H316-G316)*F316*$E316/$D316/1000&lt;0.2,"&lt;0,2",ROUND((H316-G316)*F316*$E316/$D316/1000,2))))</f>
        <v>4.08</v>
      </c>
      <c r="J316">
        <v>1</v>
      </c>
      <c r="K316">
        <v>8.969</v>
      </c>
      <c r="L316">
        <f>IF($A316="","",VLOOKUP($A316,DADOS!F:O,6,FALSE))</f>
        <v>25.864</v>
      </c>
      <c r="M316">
        <f>IF(A316="","",IF(L316="","",IF((L316-K316)*J316*$E316/$D316/1000&lt;0.2,"&lt;0,2",ROUND((L316-K316)*J316*$E316/$D316/1000,2))))</f>
        <v>1.69</v>
      </c>
      <c r="N316">
        <v>1</v>
      </c>
      <c r="O316">
        <v>0</v>
      </c>
      <c r="P316">
        <f>IF($A316="","",VLOOKUP($A316,DADOS!F:O,5,FALSE))</f>
        <v>25.326</v>
      </c>
      <c r="Q316">
        <f>IF(A316="","",IF(P316="","",IF((P316-O316)*N316*$E316/$D316/1000&lt;0.2,"&lt;0,2",ROUND((P316-O316)*N316*$E316/$D316/1000,2))))</f>
        <v>2.53</v>
      </c>
      <c r="R316">
        <v>1</v>
      </c>
      <c r="S316">
        <v>0</v>
      </c>
      <c r="T316">
        <f>IF($A316="","",VLOOKUP($A316,DADOS!F:O,4,FALSE))</f>
        <v>160.982</v>
      </c>
      <c r="U316">
        <f>IF(A316="","",IF(T316="","",IF((T316-S316)*R316*$E316/$D316/1000&lt;0.2,"&lt;0,2",ROUND((T316-S316)*R316*$E316/$D316/1000,2))))</f>
        <v>16.1</v>
      </c>
      <c r="V316">
        <v>1</v>
      </c>
      <c r="W316">
        <v>0</v>
      </c>
      <c r="X316">
        <f>IF($A316="","",VLOOKUP($A316,DADOS!F:O,9,FALSE))</f>
        <v>1.254</v>
      </c>
      <c r="Y316">
        <f>IF(A316="","",IF(X316="","",IF((X316-W316)*V316*$E316/$D316&lt;1,"&lt;1",ROUND((X316-W316)*V316*$E316/$D316,2))))</f>
        <v>125.4</v>
      </c>
      <c r="Z316">
        <v>1</v>
      </c>
      <c r="AA316">
        <v>0</v>
      </c>
      <c r="AB316">
        <f>IF($A316="","",VLOOKUP($A316,DADOS!F:O,7,FALSE))</f>
        <v>0.106</v>
      </c>
      <c r="AC316">
        <f>IF(A316="","",IF(AB316="","",IF((AB316-AA316)*Z316*$E316/$D316&lt;1,"&lt;1",ROUND((AB316-AA316)*Z316*$E316/$D316,2))))</f>
        <v>10.6</v>
      </c>
      <c r="AD316">
        <v>1</v>
      </c>
      <c r="AE316">
        <v>0</v>
      </c>
      <c r="AF316">
        <f>IF($A316="","",VLOOKUP($A316,DADOS!F:O,10,FALSE))</f>
        <v>0.281</v>
      </c>
      <c r="AG316">
        <f>IF(A316="","",IF(AF316="","",IF((AF316-AE316)*AD316*$E316/$D316&lt;1,"&lt;1",ROUND((AF316-AE316)*AD316*$E316/$D316,2))))</f>
        <v>28.1</v>
      </c>
      <c r="AH316">
        <v>1</v>
      </c>
      <c r="AI316">
        <v>0</v>
      </c>
      <c r="AJ316">
        <f>IF($A316="","",VLOOKUP($A316,DADOS!F:O,8,FALSE))</f>
        <v>0.44</v>
      </c>
      <c r="AK316">
        <f>IF(A316="","",IF(AJ316="","",IF((AJ316-AI316)*AH316*$E316/$D316&lt;1,"&lt;1",ROUND((AJ316-AI316)*AH316*$E316/$D316,2))))</f>
        <v>44</v>
      </c>
      <c r="AL316">
        <v>1</v>
      </c>
      <c r="AM316">
        <v>0</v>
      </c>
      <c r="AN316">
        <f>IF($A316="","",VLOOKUP($A316,DADOS!F:O,2,FALSE))</f>
        <v>135.837</v>
      </c>
      <c r="AO316">
        <f>IF(A316="","",IF(AN316="","",IF((AN316-AM316)*AL316*$E316/$D316/1000&lt;0.2,"&lt;0,2",ROUND((AN316-AM316)*AL316*$E316/$D316/1000,2))))</f>
        <v>13.58</v>
      </c>
      <c r="AP316">
        <v>1</v>
      </c>
      <c r="AR316">
        <f>IF($A316="","",VLOOKUP($A316,DADOS!F:P,11,FALSE))</f>
        <v>0</v>
      </c>
      <c r="AS316" t="str">
        <f>IF(E316="","",IF(AQ316="","",IF(AR316="","",IF((AR316-AQ316)*AP316*$E316/$D316&lt;1,"&lt;1",ROUND((AR316-AQ316)*AP316*$E316/$D316,2)))))</f>
        <v/>
      </c>
      <c r="AT316">
        <v>1</v>
      </c>
      <c r="AV316">
        <f>IF(A316="","",VLOOKUP(A316,DADOS!F:R,12,FALSE))</f>
        <v>0</v>
      </c>
      <c r="AW316" t="str">
        <f>IF(A316="","",IF(AU316="","",IF(AV316="","",IF((AV316-AU316)*AT316*$E316/$D316&lt;1,"&lt;1",ROUND((AV316-AU316)*AT316*$E316/$D316,2)))))</f>
        <v/>
      </c>
      <c r="AX316">
        <v>1</v>
      </c>
      <c r="AZ316">
        <f>IF($A316="","",VLOOKUP($A316,DADOS!F:R,13,FALSE))</f>
        <v>0</v>
      </c>
      <c r="BA316" t="str">
        <f>IF(A316="","",IF(AY316="","",IF(AZ316="","",IF((AZ316-AY316)*AX316*$E316/$D316&lt;1,"&lt;1",ROUND((AZ316-AY316)*AX316*$E316/$D316,2)))))</f>
        <v/>
      </c>
      <c r="BB316" t="str">
        <v>n.a.</v>
      </c>
      <c r="BC316" t="str">
        <v>Letícia</v>
      </c>
    </row>
    <row r="317">
      <c r="A317">
        <v>1008</v>
      </c>
      <c r="B317" t="str">
        <f>IF(A317="","",A317&amp;"/20")</f>
        <v>1008/20</v>
      </c>
      <c r="D317">
        <v>0.5</v>
      </c>
      <c r="E317">
        <v>50</v>
      </c>
      <c r="F317">
        <v>1</v>
      </c>
      <c r="G317">
        <v>0.287</v>
      </c>
      <c r="H317">
        <f>IF($A317="","",VLOOKUP($A317,DADOS!F:O,3,FALSE))</f>
        <v>30.692</v>
      </c>
      <c r="I317">
        <f>IF(A317="","",IF(H317="","",IF((H317-G317)*F317*$E317/$D317/1000&lt;0.2,"&lt;0,2",ROUND((H317-G317)*F317*$E317/$D317/1000,2))))</f>
        <v>3.04</v>
      </c>
      <c r="J317">
        <v>1</v>
      </c>
      <c r="K317">
        <v>8.969</v>
      </c>
      <c r="L317">
        <f>IF($A317="","",VLOOKUP($A317,DADOS!F:O,6,FALSE))</f>
        <v>21.778</v>
      </c>
      <c r="M317">
        <f>IF(A317="","",IF(L317="","",IF((L317-K317)*J317*$E317/$D317/1000&lt;0.2,"&lt;0,2",ROUND((L317-K317)*J317*$E317/$D317/1000,2))))</f>
        <v>1.28</v>
      </c>
      <c r="N317">
        <v>1</v>
      </c>
      <c r="O317">
        <v>0</v>
      </c>
      <c r="P317">
        <f>IF($A317="","",VLOOKUP($A317,DADOS!F:O,5,FALSE))</f>
        <v>26.5</v>
      </c>
      <c r="Q317">
        <f>IF(A317="","",IF(P317="","",IF((P317-O317)*N317*$E317/$D317/1000&lt;0.2,"&lt;0,2",ROUND((P317-O317)*N317*$E317/$D317/1000,2))))</f>
        <v>2.65</v>
      </c>
      <c r="R317">
        <v>1</v>
      </c>
      <c r="S317">
        <v>0</v>
      </c>
      <c r="T317">
        <f>IF($A317="","",VLOOKUP($A317,DADOS!F:O,4,FALSE))</f>
        <v>166.546</v>
      </c>
      <c r="U317">
        <f>IF(A317="","",IF(T317="","",IF((T317-S317)*R317*$E317/$D317/1000&lt;0.2,"&lt;0,2",ROUND((T317-S317)*R317*$E317/$D317/1000,2))))</f>
        <v>16.65</v>
      </c>
      <c r="V317">
        <v>1</v>
      </c>
      <c r="W317">
        <v>0</v>
      </c>
      <c r="X317">
        <f>IF($A317="","",VLOOKUP($A317,DADOS!F:O,9,FALSE))</f>
        <v>0.894</v>
      </c>
      <c r="Y317">
        <f>IF(A317="","",IF(X317="","",IF((X317-W317)*V317*$E317/$D317&lt;1,"&lt;1",ROUND((X317-W317)*V317*$E317/$D317,2))))</f>
        <v>89.4</v>
      </c>
      <c r="Z317">
        <v>1</v>
      </c>
      <c r="AA317">
        <v>0</v>
      </c>
      <c r="AB317">
        <f>IF($A317="","",VLOOKUP($A317,DADOS!F:O,7,FALSE))</f>
        <v>0.085</v>
      </c>
      <c r="AC317">
        <f>IF(A317="","",IF(AB317="","",IF((AB317-AA317)*Z317*$E317/$D317&lt;1,"&lt;1",ROUND((AB317-AA317)*Z317*$E317/$D317,2))))</f>
        <v>8.5</v>
      </c>
      <c r="AD317">
        <v>1</v>
      </c>
      <c r="AE317">
        <v>0</v>
      </c>
      <c r="AF317">
        <f>IF($A317="","",VLOOKUP($A317,DADOS!F:O,10,FALSE))</f>
        <v>0.457</v>
      </c>
      <c r="AG317">
        <f>IF(A317="","",IF(AF317="","",IF((AF317-AE317)*AD317*$E317/$D317&lt;1,"&lt;1",ROUND((AF317-AE317)*AD317*$E317/$D317,2))))</f>
        <v>45.7</v>
      </c>
      <c r="AH317">
        <v>1</v>
      </c>
      <c r="AI317">
        <v>0</v>
      </c>
      <c r="AJ317">
        <f>IF($A317="","",VLOOKUP($A317,DADOS!F:O,8,FALSE))</f>
        <v>0.396</v>
      </c>
      <c r="AK317">
        <f>IF(A317="","",IF(AJ317="","",IF((AJ317-AI317)*AH317*$E317/$D317&lt;1,"&lt;1",ROUND((AJ317-AI317)*AH317*$E317/$D317,2))))</f>
        <v>39.6</v>
      </c>
      <c r="AL317">
        <v>1</v>
      </c>
      <c r="AM317">
        <v>0</v>
      </c>
      <c r="AN317">
        <f>IF($A317="","",VLOOKUP($A317,DADOS!F:O,2,FALSE))</f>
        <v>81.126</v>
      </c>
      <c r="AO317">
        <f>IF(A317="","",IF(AN317="","",IF((AN317-AM317)*AL317*$E317/$D317/1000&lt;0.2,"&lt;0,2",ROUND((AN317-AM317)*AL317*$E317/$D317/1000,2))))</f>
        <v>8.11</v>
      </c>
      <c r="AP317">
        <v>1</v>
      </c>
      <c r="AR317">
        <f>IF($A317="","",VLOOKUP($A317,DADOS!F:P,11,FALSE))</f>
        <v>0</v>
      </c>
      <c r="AS317" t="str">
        <f>IF(E317="","",IF(AQ317="","",IF(AR317="","",IF((AR317-AQ317)*AP317*$E317/$D317&lt;1,"&lt;1",ROUND((AR317-AQ317)*AP317*$E317/$D317,2)))))</f>
        <v/>
      </c>
      <c r="AT317">
        <v>1</v>
      </c>
      <c r="AV317">
        <f>IF(A317="","",VLOOKUP(A317,DADOS!F:R,12,FALSE))</f>
        <v>0</v>
      </c>
      <c r="AW317" t="str">
        <f>IF(A317="","",IF(AU317="","",IF(AV317="","",IF((AV317-AU317)*AT317*$E317/$D317&lt;1,"&lt;1",ROUND((AV317-AU317)*AT317*$E317/$D317,2)))))</f>
        <v/>
      </c>
      <c r="AX317">
        <v>1</v>
      </c>
      <c r="AZ317">
        <f>IF($A317="","",VLOOKUP($A317,DADOS!F:R,13,FALSE))</f>
        <v>0</v>
      </c>
      <c r="BA317" t="str">
        <f>IF(A317="","",IF(AY317="","",IF(AZ317="","",IF((AZ317-AY317)*AX317*$E317/$D317&lt;1,"&lt;1",ROUND((AZ317-AY317)*AX317*$E317/$D317,2)))))</f>
        <v/>
      </c>
      <c r="BB317" t="str">
        <v>n.a.</v>
      </c>
      <c r="BC317" t="str">
        <v>Letícia</v>
      </c>
    </row>
    <row r="318">
      <c r="A318">
        <v>1009</v>
      </c>
      <c r="B318" t="str">
        <f>IF(A318="","",A318&amp;"/20")</f>
        <v>1009/20</v>
      </c>
      <c r="D318">
        <v>0.5</v>
      </c>
      <c r="E318">
        <v>50</v>
      </c>
      <c r="F318">
        <v>1</v>
      </c>
      <c r="G318">
        <v>0.287</v>
      </c>
      <c r="H318">
        <f>IF($A318="","",VLOOKUP($A318,DADOS!F:O,3,FALSE))</f>
        <v>30.271</v>
      </c>
      <c r="I318">
        <f>IF(A318="","",IF(H318="","",IF((H318-G318)*F318*$E318/$D318/1000&lt;0.2,"&lt;0,2",ROUND((H318-G318)*F318*$E318/$D318/1000,2))))</f>
        <v>3</v>
      </c>
      <c r="J318">
        <v>1</v>
      </c>
      <c r="K318">
        <v>8.969</v>
      </c>
      <c r="L318">
        <f>IF($A318="","",VLOOKUP($A318,DADOS!F:O,6,FALSE))</f>
        <v>26.005</v>
      </c>
      <c r="M318">
        <f>IF(A318="","",IF(L318="","",IF((L318-K318)*J318*$E318/$D318/1000&lt;0.2,"&lt;0,2",ROUND((L318-K318)*J318*$E318/$D318/1000,2))))</f>
        <v>1.7</v>
      </c>
      <c r="N318">
        <v>1</v>
      </c>
      <c r="O318">
        <v>0</v>
      </c>
      <c r="P318">
        <f>IF($A318="","",VLOOKUP($A318,DADOS!F:O,5,FALSE))</f>
        <v>28.901</v>
      </c>
      <c r="Q318">
        <f>IF(A318="","",IF(P318="","",IF((P318-O318)*N318*$E318/$D318/1000&lt;0.2,"&lt;0,2",ROUND((P318-O318)*N318*$E318/$D318/1000,2))))</f>
        <v>2.89</v>
      </c>
      <c r="R318">
        <v>1</v>
      </c>
      <c r="S318">
        <v>0</v>
      </c>
      <c r="T318">
        <f>IF($A318="","",VLOOKUP($A318,DADOS!F:O,4,FALSE))</f>
        <v>178.757</v>
      </c>
      <c r="U318">
        <f>IF(A318="","",IF(T318="","",IF((T318-S318)*R318*$E318/$D318/1000&lt;0.2,"&lt;0,2",ROUND((T318-S318)*R318*$E318/$D318/1000,2))))</f>
        <v>17.88</v>
      </c>
      <c r="V318">
        <v>1</v>
      </c>
      <c r="W318">
        <v>0</v>
      </c>
      <c r="X318">
        <f>IF($A318="","",VLOOKUP($A318,DADOS!F:O,9,FALSE))</f>
        <v>1.169</v>
      </c>
      <c r="Y318">
        <f>IF(A318="","",IF(X318="","",IF((X318-W318)*V318*$E318/$D318&lt;1,"&lt;1",ROUND((X318-W318)*V318*$E318/$D318,2))))</f>
        <v>116.9</v>
      </c>
      <c r="Z318">
        <v>1</v>
      </c>
      <c r="AA318">
        <v>0</v>
      </c>
      <c r="AB318">
        <f>IF($A318="","",VLOOKUP($A318,DADOS!F:O,7,FALSE))</f>
        <v>0.082</v>
      </c>
      <c r="AC318">
        <f>IF(A318="","",IF(AB318="","",IF((AB318-AA318)*Z318*$E318/$D318&lt;1,"&lt;1",ROUND((AB318-AA318)*Z318*$E318/$D318,2))))</f>
        <v>8.2</v>
      </c>
      <c r="AD318">
        <v>1</v>
      </c>
      <c r="AE318">
        <v>0</v>
      </c>
      <c r="AF318">
        <f>IF($A318="","",VLOOKUP($A318,DADOS!F:O,10,FALSE))</f>
        <v>0.373</v>
      </c>
      <c r="AG318">
        <f>IF(A318="","",IF(AF318="","",IF((AF318-AE318)*AD318*$E318/$D318&lt;1,"&lt;1",ROUND((AF318-AE318)*AD318*$E318/$D318,2))))</f>
        <v>37.3</v>
      </c>
      <c r="AH318">
        <v>1</v>
      </c>
      <c r="AI318">
        <v>0</v>
      </c>
      <c r="AJ318">
        <f>IF($A318="","",VLOOKUP($A318,DADOS!F:O,8,FALSE))</f>
        <v>0.406</v>
      </c>
      <c r="AK318">
        <f>IF(A318="","",IF(AJ318="","",IF((AJ318-AI318)*AH318*$E318/$D318&lt;1,"&lt;1",ROUND((AJ318-AI318)*AH318*$E318/$D318,2))))</f>
        <v>40.6</v>
      </c>
      <c r="AL318">
        <v>1</v>
      </c>
      <c r="AM318">
        <v>0</v>
      </c>
      <c r="AN318">
        <f>IF($A318="","",VLOOKUP($A318,DADOS!F:O,2,FALSE))</f>
        <v>88.711</v>
      </c>
      <c r="AO318">
        <f>IF(A318="","",IF(AN318="","",IF((AN318-AM318)*AL318*$E318/$D318/1000&lt;0.2,"&lt;0,2",ROUND((AN318-AM318)*AL318*$E318/$D318/1000,2))))</f>
        <v>8.87</v>
      </c>
      <c r="AP318">
        <v>1</v>
      </c>
      <c r="AR318">
        <f>IF($A318="","",VLOOKUP($A318,DADOS!F:P,11,FALSE))</f>
        <v>0</v>
      </c>
      <c r="AS318" t="str">
        <f>IF(E318="","",IF(AQ318="","",IF(AR318="","",IF((AR318-AQ318)*AP318*$E318/$D318&lt;1,"&lt;1",ROUND((AR318-AQ318)*AP318*$E318/$D318,2)))))</f>
        <v/>
      </c>
      <c r="AT318">
        <v>1</v>
      </c>
      <c r="AV318">
        <f>IF(A318="","",VLOOKUP(A318,DADOS!F:R,12,FALSE))</f>
        <v>0</v>
      </c>
      <c r="AW318" t="str">
        <f>IF(A318="","",IF(AU318="","",IF(AV318="","",IF((AV318-AU318)*AT318*$E318/$D318&lt;1,"&lt;1",ROUND((AV318-AU318)*AT318*$E318/$D318,2)))))</f>
        <v/>
      </c>
      <c r="AX318">
        <v>1</v>
      </c>
      <c r="AZ318">
        <f>IF($A318="","",VLOOKUP($A318,DADOS!F:R,13,FALSE))</f>
        <v>0</v>
      </c>
      <c r="BA318" t="str">
        <f>IF(A318="","",IF(AY318="","",IF(AZ318="","",IF((AZ318-AY318)*AX318*$E318/$D318&lt;1,"&lt;1",ROUND((AZ318-AY318)*AX318*$E318/$D318,2)))))</f>
        <v/>
      </c>
      <c r="BB318" t="str">
        <v>n.a.</v>
      </c>
      <c r="BC318" t="str">
        <v>Letícia</v>
      </c>
    </row>
    <row r="319">
      <c r="A319">
        <v>1015</v>
      </c>
      <c r="B319" t="str">
        <f>IF(A319="","",A319&amp;"/20")</f>
        <v>1015/20</v>
      </c>
      <c r="D319">
        <v>0.5</v>
      </c>
      <c r="E319">
        <v>50</v>
      </c>
      <c r="F319">
        <v>1</v>
      </c>
      <c r="G319">
        <v>0.287</v>
      </c>
      <c r="H319">
        <f>IF($A319="","",VLOOKUP($A319,DADOS!F:O,3,FALSE))</f>
        <v>43.692</v>
      </c>
      <c r="I319">
        <f>IF(A319="","",IF(H319="","",IF((H319-G319)*F319*$E319/$D319/1000&lt;0.2,"&lt;0,2",ROUND((H319-G319)*F319*$E319/$D319/1000,2))))</f>
        <v>4.34</v>
      </c>
      <c r="J319">
        <v>1</v>
      </c>
      <c r="K319">
        <v>8.969</v>
      </c>
      <c r="L319">
        <f>IF($A319="","",VLOOKUP($A319,DADOS!F:O,6,FALSE))</f>
        <v>34.413</v>
      </c>
      <c r="M319">
        <f>IF(A319="","",IF(L319="","",IF((L319-K319)*J319*$E319/$D319/1000&lt;0.2,"&lt;0,2",ROUND((L319-K319)*J319*$E319/$D319/1000,2))))</f>
        <v>2.54</v>
      </c>
      <c r="N319">
        <v>1</v>
      </c>
      <c r="O319">
        <v>0</v>
      </c>
      <c r="P319">
        <f>IF($A319="","",VLOOKUP($A319,DADOS!F:O,5,FALSE))</f>
        <v>37.962</v>
      </c>
      <c r="Q319">
        <f>IF(A319="","",IF(P319="","",IF((P319-O319)*N319*$E319/$D319/1000&lt;0.2,"&lt;0,2",ROUND((P319-O319)*N319*$E319/$D319/1000,2))))</f>
        <v>3.8</v>
      </c>
      <c r="R319">
        <v>1</v>
      </c>
      <c r="S319">
        <v>0</v>
      </c>
      <c r="T319">
        <f>IF($A319="","",VLOOKUP($A319,DADOS!F:O,4,FALSE))</f>
        <v>180.102</v>
      </c>
      <c r="U319">
        <f>IF(A319="","",IF(T319="","",IF((T319-S319)*R319*$E319/$D319/1000&lt;0.2,"&lt;0,2",ROUND((T319-S319)*R319*$E319/$D319/1000,2))))</f>
        <v>18.01</v>
      </c>
      <c r="V319">
        <v>1</v>
      </c>
      <c r="W319">
        <v>0</v>
      </c>
      <c r="X319">
        <f>IF($A319="","",VLOOKUP($A319,DADOS!F:O,9,FALSE))</f>
        <v>1.517</v>
      </c>
      <c r="Y319">
        <f>IF(A319="","",IF(X319="","",IF((X319-W319)*V319*$E319/$D319&lt;1,"&lt;1",ROUND((X319-W319)*V319*$E319/$D319,2))))</f>
        <v>151.7</v>
      </c>
      <c r="Z319">
        <v>1</v>
      </c>
      <c r="AA319">
        <v>0</v>
      </c>
      <c r="AB319">
        <f>IF($A319="","",VLOOKUP($A319,DADOS!F:O,7,FALSE))</f>
        <v>0.089</v>
      </c>
      <c r="AC319">
        <f>IF(A319="","",IF(AB319="","",IF((AB319-AA319)*Z319*$E319/$D319&lt;1,"&lt;1",ROUND((AB319-AA319)*Z319*$E319/$D319,2))))</f>
        <v>8.9</v>
      </c>
      <c r="AD319">
        <v>1</v>
      </c>
      <c r="AE319">
        <v>0</v>
      </c>
      <c r="AF319">
        <f>IF($A319="","",VLOOKUP($A319,DADOS!F:O,10,FALSE))</f>
        <v>0.453</v>
      </c>
      <c r="AG319">
        <f>IF(A319="","",IF(AF319="","",IF((AF319-AE319)*AD319*$E319/$D319&lt;1,"&lt;1",ROUND((AF319-AE319)*AD319*$E319/$D319,2))))</f>
        <v>45.3</v>
      </c>
      <c r="AH319">
        <v>1</v>
      </c>
      <c r="AI319">
        <v>0</v>
      </c>
      <c r="AJ319">
        <f>IF($A319="","",VLOOKUP($A319,DADOS!F:O,8,FALSE))</f>
        <v>0.691</v>
      </c>
      <c r="AK319">
        <f>IF(A319="","",IF(AJ319="","",IF((AJ319-AI319)*AH319*$E319/$D319&lt;1,"&lt;1",ROUND((AJ319-AI319)*AH319*$E319/$D319,2))))</f>
        <v>69.1</v>
      </c>
      <c r="AL319">
        <v>1</v>
      </c>
      <c r="AM319">
        <v>0</v>
      </c>
      <c r="AN319">
        <f>IF($A319="","",VLOOKUP($A319,DADOS!F:O,2,FALSE))</f>
        <v>89.531</v>
      </c>
      <c r="AO319">
        <f>IF(A319="","",IF(AN319="","",IF((AN319-AM319)*AL319*$E319/$D319/1000&lt;0.2,"&lt;0,2",ROUND((AN319-AM319)*AL319*$E319/$D319/1000,2))))</f>
        <v>8.95</v>
      </c>
      <c r="AP319">
        <v>1</v>
      </c>
      <c r="AR319">
        <f>IF($A319="","",VLOOKUP($A319,DADOS!F:P,11,FALSE))</f>
        <v>0</v>
      </c>
      <c r="AS319" t="str">
        <f>IF(E319="","",IF(AQ319="","",IF(AR319="","",IF((AR319-AQ319)*AP319*$E319/$D319&lt;1,"&lt;1",ROUND((AR319-AQ319)*AP319*$E319/$D319,2)))))</f>
        <v/>
      </c>
      <c r="AT319">
        <v>1</v>
      </c>
      <c r="AV319">
        <f>IF(A319="","",VLOOKUP(A319,DADOS!F:R,12,FALSE))</f>
        <v>0</v>
      </c>
      <c r="AW319" t="str">
        <f>IF(A319="","",IF(AU319="","",IF(AV319="","",IF((AV319-AU319)*AT319*$E319/$D319&lt;1,"&lt;1",ROUND((AV319-AU319)*AT319*$E319/$D319,2)))))</f>
        <v/>
      </c>
      <c r="AX319">
        <v>1</v>
      </c>
      <c r="AZ319">
        <f>IF($A319="","",VLOOKUP($A319,DADOS!F:R,13,FALSE))</f>
        <v>0</v>
      </c>
      <c r="BA319" t="str">
        <f>IF(A319="","",IF(AY319="","",IF(AZ319="","",IF((AZ319-AY319)*AX319*$E319/$D319&lt;1,"&lt;1",ROUND((AZ319-AY319)*AX319*$E319/$D319,2)))))</f>
        <v/>
      </c>
      <c r="BB319" t="str">
        <v>n.a.</v>
      </c>
      <c r="BC319" t="str">
        <v>Letícia</v>
      </c>
    </row>
    <row r="320">
      <c r="A320">
        <v>1016</v>
      </c>
      <c r="B320" t="str">
        <f>IF(A320="","",A320&amp;"/20")</f>
        <v>1016/20</v>
      </c>
      <c r="D320">
        <v>0.5</v>
      </c>
      <c r="E320">
        <v>50</v>
      </c>
      <c r="F320">
        <v>1</v>
      </c>
      <c r="G320">
        <v>0.287</v>
      </c>
      <c r="H320">
        <f>IF($A320="","",VLOOKUP($A320,DADOS!F:O,3,FALSE))</f>
        <v>38.189</v>
      </c>
      <c r="I320">
        <f>IF(A320="","",IF(H320="","",IF((H320-G320)*F320*$E320/$D320/1000&lt;0.2,"&lt;0,2",ROUND((H320-G320)*F320*$E320/$D320/1000,2))))</f>
        <v>3.79</v>
      </c>
      <c r="J320">
        <v>1</v>
      </c>
      <c r="K320">
        <v>8.969</v>
      </c>
      <c r="L320">
        <f>IF($A320="","",VLOOKUP($A320,DADOS!F:O,6,FALSE))</f>
        <v>33.946</v>
      </c>
      <c r="M320">
        <f>IF(A320="","",IF(L320="","",IF((L320-K320)*J320*$E320/$D320/1000&lt;0.2,"&lt;0,2",ROUND((L320-K320)*J320*$E320/$D320/1000,2))))</f>
        <v>2.5</v>
      </c>
      <c r="N320">
        <v>1</v>
      </c>
      <c r="O320">
        <v>0</v>
      </c>
      <c r="P320">
        <f>IF($A320="","",VLOOKUP($A320,DADOS!F:O,5,FALSE))</f>
        <v>45.283</v>
      </c>
      <c r="Q320">
        <f>IF(A320="","",IF(P320="","",IF((P320-O320)*N320*$E320/$D320/1000&lt;0.2,"&lt;0,2",ROUND((P320-O320)*N320*$E320/$D320/1000,2))))</f>
        <v>4.53</v>
      </c>
      <c r="R320">
        <v>1</v>
      </c>
      <c r="S320">
        <v>0</v>
      </c>
      <c r="T320">
        <f>IF($A320="","",VLOOKUP($A320,DADOS!F:O,4,FALSE))</f>
        <v>214.915</v>
      </c>
      <c r="U320">
        <f>IF(A320="","",IF(T320="","",IF((T320-S320)*R320*$E320/$D320/1000&lt;0.2,"&lt;0,2",ROUND((T320-S320)*R320*$E320/$D320/1000,2))))</f>
        <v>21.49</v>
      </c>
      <c r="V320">
        <v>1</v>
      </c>
      <c r="W320">
        <v>0</v>
      </c>
      <c r="X320">
        <f>IF($A320="","",VLOOKUP($A320,DADOS!F:O,9,FALSE))</f>
        <v>1.378</v>
      </c>
      <c r="Y320">
        <f>IF(A320="","",IF(X320="","",IF((X320-W320)*V320*$E320/$D320&lt;1,"&lt;1",ROUND((X320-W320)*V320*$E320/$D320,2))))</f>
        <v>137.8</v>
      </c>
      <c r="Z320">
        <v>1</v>
      </c>
      <c r="AA320">
        <v>0</v>
      </c>
      <c r="AB320">
        <f>IF($A320="","",VLOOKUP($A320,DADOS!F:O,7,FALSE))</f>
        <v>0.129</v>
      </c>
      <c r="AC320">
        <f>IF(A320="","",IF(AB320="","",IF((AB320-AA320)*Z320*$E320/$D320&lt;1,"&lt;1",ROUND((AB320-AA320)*Z320*$E320/$D320,2))))</f>
        <v>12.9</v>
      </c>
      <c r="AD320">
        <v>1</v>
      </c>
      <c r="AE320">
        <v>0</v>
      </c>
      <c r="AF320">
        <f>IF($A320="","",VLOOKUP($A320,DADOS!F:O,10,FALSE))</f>
        <v>1.307</v>
      </c>
      <c r="AG320">
        <f>IF(A320="","",IF(AF320="","",IF((AF320-AE320)*AD320*$E320/$D320&lt;1,"&lt;1",ROUND((AF320-AE320)*AD320*$E320/$D320,2))))</f>
        <v>130.7</v>
      </c>
      <c r="AH320">
        <v>1</v>
      </c>
      <c r="AI320">
        <v>0</v>
      </c>
      <c r="AJ320">
        <f>IF($A320="","",VLOOKUP($A320,DADOS!F:O,8,FALSE))</f>
        <v>1.25</v>
      </c>
      <c r="AK320">
        <f>IF(A320="","",IF(AJ320="","",IF((AJ320-AI320)*AH320*$E320/$D320&lt;1,"&lt;1",ROUND((AJ320-AI320)*AH320*$E320/$D320,2))))</f>
        <v>125</v>
      </c>
      <c r="AL320">
        <v>1</v>
      </c>
      <c r="AM320">
        <v>0</v>
      </c>
      <c r="AN320">
        <f>IF($A320="","",VLOOKUP($A320,DADOS!F:O,2,FALSE))</f>
        <v>113.342</v>
      </c>
      <c r="AO320">
        <f>IF(A320="","",IF(AN320="","",IF((AN320-AM320)*AL320*$E320/$D320/1000&lt;0.2,"&lt;0,2",ROUND((AN320-AM320)*AL320*$E320/$D320/1000,2))))</f>
        <v>11.33</v>
      </c>
      <c r="AP320">
        <v>1</v>
      </c>
      <c r="AR320">
        <f>IF($A320="","",VLOOKUP($A320,DADOS!F:P,11,FALSE))</f>
        <v>0</v>
      </c>
      <c r="AS320" t="str">
        <f>IF(E320="","",IF(AQ320="","",IF(AR320="","",IF((AR320-AQ320)*AP320*$E320/$D320&lt;1,"&lt;1",ROUND((AR320-AQ320)*AP320*$E320/$D320,2)))))</f>
        <v/>
      </c>
      <c r="AT320">
        <v>1</v>
      </c>
      <c r="AV320">
        <f>IF(A320="","",VLOOKUP(A320,DADOS!F:R,12,FALSE))</f>
        <v>0</v>
      </c>
      <c r="AW320" t="str">
        <f>IF(A320="","",IF(AU320="","",IF(AV320="","",IF((AV320-AU320)*AT320*$E320/$D320&lt;1,"&lt;1",ROUND((AV320-AU320)*AT320*$E320/$D320,2)))))</f>
        <v/>
      </c>
      <c r="AX320">
        <v>1</v>
      </c>
      <c r="AZ320">
        <f>IF($A320="","",VLOOKUP($A320,DADOS!F:R,13,FALSE))</f>
        <v>0</v>
      </c>
      <c r="BA320" t="str">
        <f>IF(A320="","",IF(AY320="","",IF(AZ320="","",IF((AZ320-AY320)*AX320*$E320/$D320&lt;1,"&lt;1",ROUND((AZ320-AY320)*AX320*$E320/$D320,2)))))</f>
        <v/>
      </c>
      <c r="BB320" t="str">
        <v>n.a.</v>
      </c>
      <c r="BC320" t="str">
        <v>Letícia</v>
      </c>
    </row>
    <row r="321">
      <c r="A321">
        <v>1017</v>
      </c>
      <c r="B321" t="str">
        <f>IF(A321="","",A321&amp;"/20")</f>
        <v>1017/20</v>
      </c>
      <c r="D321">
        <v>0.5</v>
      </c>
      <c r="E321">
        <v>50</v>
      </c>
      <c r="F321">
        <v>1</v>
      </c>
      <c r="G321">
        <v>0.287</v>
      </c>
      <c r="H321">
        <f>IF($A321="","",VLOOKUP($A321,DADOS!F:O,3,FALSE))</f>
        <v>29.003</v>
      </c>
      <c r="I321">
        <f>IF(A321="","",IF(H321="","",IF((H321-G321)*F321*$E321/$D321/1000&lt;0.2,"&lt;0,2",ROUND((H321-G321)*F321*$E321/$D321/1000,2))))</f>
        <v>2.87</v>
      </c>
      <c r="J321">
        <v>1</v>
      </c>
      <c r="K321">
        <v>8.969</v>
      </c>
      <c r="L321">
        <f>IF($A321="","",VLOOKUP($A321,DADOS!F:O,6,FALSE))</f>
        <v>38.957</v>
      </c>
      <c r="M321">
        <f>IF(A321="","",IF(L321="","",IF((L321-K321)*J321*$E321/$D321/1000&lt;0.2,"&lt;0,2",ROUND((L321-K321)*J321*$E321/$D321/1000,2))))</f>
        <v>3</v>
      </c>
      <c r="N321">
        <v>1</v>
      </c>
      <c r="O321">
        <v>0</v>
      </c>
      <c r="P321">
        <f>IF($A321="","",VLOOKUP($A321,DADOS!F:O,5,FALSE))</f>
        <v>35.408</v>
      </c>
      <c r="Q321">
        <f>IF(A321="","",IF(P321="","",IF((P321-O321)*N321*$E321/$D321/1000&lt;0.2,"&lt;0,2",ROUND((P321-O321)*N321*$E321/$D321/1000,2))))</f>
        <v>3.54</v>
      </c>
      <c r="R321">
        <v>1</v>
      </c>
      <c r="S321">
        <v>0</v>
      </c>
      <c r="T321">
        <f>IF($A321="","",VLOOKUP($A321,DADOS!F:O,4,FALSE))</f>
        <v>263.259</v>
      </c>
      <c r="U321">
        <f>IF(A321="","",IF(T321="","",IF((T321-S321)*R321*$E321/$D321/1000&lt;0.2,"&lt;0,2",ROUND((T321-S321)*R321*$E321/$D321/1000,2))))</f>
        <v>26.33</v>
      </c>
      <c r="V321">
        <v>1</v>
      </c>
      <c r="W321">
        <v>0</v>
      </c>
      <c r="X321">
        <f>IF($A321="","",VLOOKUP($A321,DADOS!F:O,9,FALSE))</f>
        <v>1.936</v>
      </c>
      <c r="Y321">
        <f>IF(A321="","",IF(X321="","",IF((X321-W321)*V321*$E321/$D321&lt;1,"&lt;1",ROUND((X321-W321)*V321*$E321/$D321,2))))</f>
        <v>193.6</v>
      </c>
      <c r="Z321">
        <v>1</v>
      </c>
      <c r="AA321">
        <v>0</v>
      </c>
      <c r="AB321">
        <f>IF($A321="","",VLOOKUP($A321,DADOS!F:O,7,FALSE))</f>
        <v>0.089</v>
      </c>
      <c r="AC321">
        <f>IF(A321="","",IF(AB321="","",IF((AB321-AA321)*Z321*$E321/$D321&lt;1,"&lt;1",ROUND((AB321-AA321)*Z321*$E321/$D321,2))))</f>
        <v>8.9</v>
      </c>
      <c r="AD321">
        <v>1</v>
      </c>
      <c r="AE321">
        <v>0</v>
      </c>
      <c r="AF321">
        <f>IF($A321="","",VLOOKUP($A321,DADOS!F:O,10,FALSE))</f>
        <v>0.405</v>
      </c>
      <c r="AG321">
        <f>IF(A321="","",IF(AF321="","",IF((AF321-AE321)*AD321*$E321/$D321&lt;1,"&lt;1",ROUND((AF321-AE321)*AD321*$E321/$D321,2))))</f>
        <v>40.5</v>
      </c>
      <c r="AH321">
        <v>1</v>
      </c>
      <c r="AI321">
        <v>0</v>
      </c>
      <c r="AJ321">
        <f>IF($A321="","",VLOOKUP($A321,DADOS!F:O,8,FALSE))</f>
        <v>0.454</v>
      </c>
      <c r="AK321">
        <f>IF(A321="","",IF(AJ321="","",IF((AJ321-AI321)*AH321*$E321/$D321&lt;1,"&lt;1",ROUND((AJ321-AI321)*AH321*$E321/$D321,2))))</f>
        <v>45.4</v>
      </c>
      <c r="AL321">
        <v>1</v>
      </c>
      <c r="AM321">
        <v>0</v>
      </c>
      <c r="AN321">
        <f>IF($A321="","",VLOOKUP($A321,DADOS!F:O,2,FALSE))</f>
        <v>109.004</v>
      </c>
      <c r="AO321">
        <f>IF(A321="","",IF(AN321="","",IF((AN321-AM321)*AL321*$E321/$D321/1000&lt;0.2,"&lt;0,2",ROUND((AN321-AM321)*AL321*$E321/$D321/1000,2))))</f>
        <v>10.9</v>
      </c>
      <c r="AP321">
        <v>1</v>
      </c>
      <c r="AR321">
        <f>IF($A321="","",VLOOKUP($A321,DADOS!F:P,11,FALSE))</f>
        <v>0</v>
      </c>
      <c r="AS321" t="str">
        <f>IF(E321="","",IF(AQ321="","",IF(AR321="","",IF((AR321-AQ321)*AP321*$E321/$D321&lt;1,"&lt;1",ROUND((AR321-AQ321)*AP321*$E321/$D321,2)))))</f>
        <v/>
      </c>
      <c r="AT321">
        <v>1</v>
      </c>
      <c r="AV321">
        <f>IF(A321="","",VLOOKUP(A321,DADOS!F:R,12,FALSE))</f>
        <v>0</v>
      </c>
      <c r="AW321" t="str">
        <f>IF(A321="","",IF(AU321="","",IF(AV321="","",IF((AV321-AU321)*AT321*$E321/$D321&lt;1,"&lt;1",ROUND((AV321-AU321)*AT321*$E321/$D321,2)))))</f>
        <v/>
      </c>
      <c r="AX321">
        <v>1</v>
      </c>
      <c r="AZ321">
        <f>IF($A321="","",VLOOKUP($A321,DADOS!F:R,13,FALSE))</f>
        <v>0</v>
      </c>
      <c r="BA321" t="str">
        <f>IF(A321="","",IF(AY321="","",IF(AZ321="","",IF((AZ321-AY321)*AX321*$E321/$D321&lt;1,"&lt;1",ROUND((AZ321-AY321)*AX321*$E321/$D321,2)))))</f>
        <v/>
      </c>
      <c r="BB321" t="str">
        <v>n.a.</v>
      </c>
      <c r="BC321" t="str">
        <v>Letícia</v>
      </c>
    </row>
    <row r="322">
      <c r="A322">
        <v>1018</v>
      </c>
      <c r="B322" t="str">
        <f>IF(A322="","",A322&amp;"/20")</f>
        <v>1018/20</v>
      </c>
      <c r="D322">
        <v>0.5</v>
      </c>
      <c r="E322">
        <v>50</v>
      </c>
      <c r="F322">
        <v>1</v>
      </c>
      <c r="G322">
        <v>0.287</v>
      </c>
      <c r="H322">
        <f>IF($A322="","",VLOOKUP($A322,DADOS!F:O,3,FALSE))</f>
        <v>32.768</v>
      </c>
      <c r="I322">
        <f>IF(A322="","",IF(H322="","",IF((H322-G322)*F322*$E322/$D322/1000&lt;0.2,"&lt;0,2",ROUND((H322-G322)*F322*$E322/$D322/1000,2))))</f>
        <v>3.25</v>
      </c>
      <c r="J322">
        <v>1</v>
      </c>
      <c r="K322">
        <v>8.969</v>
      </c>
      <c r="L322">
        <f>IF($A322="","",VLOOKUP($A322,DADOS!F:O,6,FALSE))</f>
        <v>29.847</v>
      </c>
      <c r="M322">
        <f>IF(A322="","",IF(L322="","",IF((L322-K322)*J322*$E322/$D322/1000&lt;0.2,"&lt;0,2",ROUND((L322-K322)*J322*$E322/$D322/1000,2))))</f>
        <v>2.09</v>
      </c>
      <c r="N322">
        <v>1</v>
      </c>
      <c r="O322">
        <v>0</v>
      </c>
      <c r="P322">
        <f>IF($A322="","",VLOOKUP($A322,DADOS!F:O,5,FALSE))</f>
        <v>30.223</v>
      </c>
      <c r="Q322">
        <f>IF(A322="","",IF(P322="","",IF((P322-O322)*N322*$E322/$D322/1000&lt;0.2,"&lt;0,2",ROUND((P322-O322)*N322*$E322/$D322/1000,2))))</f>
        <v>3.02</v>
      </c>
      <c r="R322">
        <v>1</v>
      </c>
      <c r="S322">
        <v>0</v>
      </c>
      <c r="T322">
        <f>IF($A322="","",VLOOKUP($A322,DADOS!F:O,4,FALSE))</f>
        <v>213.321</v>
      </c>
      <c r="U322">
        <f>IF(A322="","",IF(T322="","",IF((T322-S322)*R322*$E322/$D322/1000&lt;0.2,"&lt;0,2",ROUND((T322-S322)*R322*$E322/$D322/1000,2))))</f>
        <v>21.33</v>
      </c>
      <c r="V322">
        <v>1</v>
      </c>
      <c r="W322">
        <v>0</v>
      </c>
      <c r="X322">
        <f>IF($A322="","",VLOOKUP($A322,DADOS!F:O,9,FALSE))</f>
        <v>1.118</v>
      </c>
      <c r="Y322">
        <f>IF(A322="","",IF(X322="","",IF((X322-W322)*V322*$E322/$D322&lt;1,"&lt;1",ROUND((X322-W322)*V322*$E322/$D322,2))))</f>
        <v>111.8</v>
      </c>
      <c r="Z322">
        <v>1</v>
      </c>
      <c r="AA322">
        <v>0</v>
      </c>
      <c r="AB322">
        <f>IF($A322="","",VLOOKUP($A322,DADOS!F:O,7,FALSE))</f>
        <v>0.042</v>
      </c>
      <c r="AC322">
        <f>IF(A322="","",IF(AB322="","",IF((AB322-AA322)*Z322*$E322/$D322&lt;1,"&lt;1",ROUND((AB322-AA322)*Z322*$E322/$D322,2))))</f>
        <v>4.2</v>
      </c>
      <c r="AD322">
        <v>1</v>
      </c>
      <c r="AE322">
        <v>0</v>
      </c>
      <c r="AF322">
        <f>IF($A322="","",VLOOKUP($A322,DADOS!F:O,10,FALSE))</f>
        <v>0.196</v>
      </c>
      <c r="AG322">
        <f>IF(A322="","",IF(AF322="","",IF((AF322-AE322)*AD322*$E322/$D322&lt;1,"&lt;1",ROUND((AF322-AE322)*AD322*$E322/$D322,2))))</f>
        <v>19.6</v>
      </c>
      <c r="AH322">
        <v>1</v>
      </c>
      <c r="AI322">
        <v>0</v>
      </c>
      <c r="AJ322">
        <f>IF($A322="","",VLOOKUP($A322,DADOS!F:O,8,FALSE))</f>
        <v>0.363</v>
      </c>
      <c r="AK322">
        <f>IF(A322="","",IF(AJ322="","",IF((AJ322-AI322)*AH322*$E322/$D322&lt;1,"&lt;1",ROUND((AJ322-AI322)*AH322*$E322/$D322,2))))</f>
        <v>36.3</v>
      </c>
      <c r="AL322">
        <v>1</v>
      </c>
      <c r="AM322">
        <v>0</v>
      </c>
      <c r="AN322">
        <f>IF($A322="","",VLOOKUP($A322,DADOS!F:O,2,FALSE))</f>
        <v>94.06</v>
      </c>
      <c r="AO322">
        <f>IF(A322="","",IF(AN322="","",IF((AN322-AM322)*AL322*$E322/$D322/1000&lt;0.2,"&lt;0,2",ROUND((AN322-AM322)*AL322*$E322/$D322/1000,2))))</f>
        <v>9.41</v>
      </c>
      <c r="AP322">
        <v>1</v>
      </c>
      <c r="AR322">
        <f>IF($A322="","",VLOOKUP($A322,DADOS!F:P,11,FALSE))</f>
        <v>0</v>
      </c>
      <c r="AS322" t="str">
        <f>IF(E322="","",IF(AQ322="","",IF(AR322="","",IF((AR322-AQ322)*AP322*$E322/$D322&lt;1,"&lt;1",ROUND((AR322-AQ322)*AP322*$E322/$D322,2)))))</f>
        <v/>
      </c>
      <c r="AT322">
        <v>1</v>
      </c>
      <c r="AV322">
        <f>IF(A322="","",VLOOKUP(A322,DADOS!F:R,12,FALSE))</f>
        <v>0</v>
      </c>
      <c r="AW322" t="str">
        <f>IF(A322="","",IF(AU322="","",IF(AV322="","",IF((AV322-AU322)*AT322*$E322/$D322&lt;1,"&lt;1",ROUND((AV322-AU322)*AT322*$E322/$D322,2)))))</f>
        <v/>
      </c>
      <c r="AX322">
        <v>1</v>
      </c>
      <c r="AZ322">
        <f>IF($A322="","",VLOOKUP($A322,DADOS!F:R,13,FALSE))</f>
        <v>0</v>
      </c>
      <c r="BA322" t="str">
        <f>IF(A322="","",IF(AY322="","",IF(AZ322="","",IF((AZ322-AY322)*AX322*$E322/$D322&lt;1,"&lt;1",ROUND((AZ322-AY322)*AX322*$E322/$D322,2)))))</f>
        <v/>
      </c>
      <c r="BB322" t="str">
        <v>n.a.</v>
      </c>
      <c r="BC322" t="str">
        <v>Letícia</v>
      </c>
    </row>
    <row r="323">
      <c r="A323">
        <v>1019</v>
      </c>
      <c r="B323" t="str">
        <f>IF(A323="","",A323&amp;"/20")</f>
        <v>1019/20</v>
      </c>
      <c r="D323">
        <v>0.5</v>
      </c>
      <c r="E323">
        <v>50</v>
      </c>
      <c r="F323">
        <v>1</v>
      </c>
      <c r="G323">
        <v>0.287</v>
      </c>
      <c r="H323">
        <f>IF($A323="","",VLOOKUP($A323,DADOS!F:O,3,FALSE))</f>
        <v>30.872</v>
      </c>
      <c r="I323">
        <f>IF(A323="","",IF(H323="","",IF((H323-G323)*F323*$E323/$D323/1000&lt;0.2,"&lt;0,2",ROUND((H323-G323)*F323*$E323/$D323/1000,2))))</f>
        <v>3.06</v>
      </c>
      <c r="J323">
        <v>1</v>
      </c>
      <c r="K323">
        <v>8.969</v>
      </c>
      <c r="L323">
        <f>IF($A323="","",VLOOKUP($A323,DADOS!F:O,6,FALSE))</f>
        <v>29.291</v>
      </c>
      <c r="M323">
        <f>IF(A323="","",IF(L323="","",IF((L323-K323)*J323*$E323/$D323/1000&lt;0.2,"&lt;0,2",ROUND((L323-K323)*J323*$E323/$D323/1000,2))))</f>
        <v>2.03</v>
      </c>
      <c r="N323">
        <v>1</v>
      </c>
      <c r="O323">
        <v>0</v>
      </c>
      <c r="P323">
        <f>IF($A323="","",VLOOKUP($A323,DADOS!F:O,5,FALSE))</f>
        <v>25.907</v>
      </c>
      <c r="Q323">
        <f>IF(A323="","",IF(P323="","",IF((P323-O323)*N323*$E323/$D323/1000&lt;0.2,"&lt;0,2",ROUND((P323-O323)*N323*$E323/$D323/1000,2))))</f>
        <v>2.59</v>
      </c>
      <c r="R323">
        <v>1</v>
      </c>
      <c r="S323">
        <v>0</v>
      </c>
      <c r="T323">
        <f>IF($A323="","",VLOOKUP($A323,DADOS!F:O,4,FALSE))</f>
        <v>198.868</v>
      </c>
      <c r="U323">
        <f>IF(A323="","",IF(T323="","",IF((T323-S323)*R323*$E323/$D323/1000&lt;0.2,"&lt;0,2",ROUND((T323-S323)*R323*$E323/$D323/1000,2))))</f>
        <v>19.89</v>
      </c>
      <c r="V323">
        <v>1</v>
      </c>
      <c r="W323">
        <v>0</v>
      </c>
      <c r="X323">
        <f>IF($A323="","",VLOOKUP($A323,DADOS!F:O,9,FALSE))</f>
        <v>1.138</v>
      </c>
      <c r="Y323">
        <f>IF(A323="","",IF(X323="","",IF((X323-W323)*V323*$E323/$D323&lt;1,"&lt;1",ROUND((X323-W323)*V323*$E323/$D323,2))))</f>
        <v>113.8</v>
      </c>
      <c r="Z323">
        <v>1</v>
      </c>
      <c r="AA323">
        <v>0</v>
      </c>
      <c r="AB323">
        <f>IF($A323="","",VLOOKUP($A323,DADOS!F:O,7,FALSE))</f>
        <v>0.097</v>
      </c>
      <c r="AC323">
        <f>IF(A323="","",IF(AB323="","",IF((AB323-AA323)*Z323*$E323/$D323&lt;1,"&lt;1",ROUND((AB323-AA323)*Z323*$E323/$D323,2))))</f>
        <v>9.7</v>
      </c>
      <c r="AD323">
        <v>1</v>
      </c>
      <c r="AE323">
        <v>0</v>
      </c>
      <c r="AF323">
        <f>IF($A323="","",VLOOKUP($A323,DADOS!F:O,10,FALSE))</f>
        <v>0.349</v>
      </c>
      <c r="AG323">
        <f>IF(A323="","",IF(AF323="","",IF((AF323-AE323)*AD323*$E323/$D323&lt;1,"&lt;1",ROUND((AF323-AE323)*AD323*$E323/$D323,2))))</f>
        <v>34.9</v>
      </c>
      <c r="AH323">
        <v>1</v>
      </c>
      <c r="AI323">
        <v>0</v>
      </c>
      <c r="AJ323">
        <f>IF($A323="","",VLOOKUP($A323,DADOS!F:O,8,FALSE))</f>
        <v>0.394</v>
      </c>
      <c r="AK323">
        <f>IF(A323="","",IF(AJ323="","",IF((AJ323-AI323)*AH323*$E323/$D323&lt;1,"&lt;1",ROUND((AJ323-AI323)*AH323*$E323/$D323,2))))</f>
        <v>39.4</v>
      </c>
      <c r="AL323">
        <v>1</v>
      </c>
      <c r="AM323">
        <v>0</v>
      </c>
      <c r="AN323">
        <f>IF($A323="","",VLOOKUP($A323,DADOS!F:O,2,FALSE))</f>
        <v>102.536</v>
      </c>
      <c r="AO323">
        <f>IF(A323="","",IF(AN323="","",IF((AN323-AM323)*AL323*$E323/$D323/1000&lt;0.2,"&lt;0,2",ROUND((AN323-AM323)*AL323*$E323/$D323/1000,2))))</f>
        <v>10.25</v>
      </c>
      <c r="AP323">
        <v>1</v>
      </c>
      <c r="AR323">
        <f>IF($A323="","",VLOOKUP($A323,DADOS!F:P,11,FALSE))</f>
        <v>0</v>
      </c>
      <c r="AS323" t="str">
        <f>IF(E323="","",IF(AQ323="","",IF(AR323="","",IF((AR323-AQ323)*AP323*$E323/$D323&lt;1,"&lt;1",ROUND((AR323-AQ323)*AP323*$E323/$D323,2)))))</f>
        <v/>
      </c>
      <c r="AT323">
        <v>1</v>
      </c>
      <c r="AV323">
        <f>IF(A323="","",VLOOKUP(A323,DADOS!F:R,12,FALSE))</f>
        <v>0</v>
      </c>
      <c r="AW323" t="str">
        <f>IF(A323="","",IF(AU323="","",IF(AV323="","",IF((AV323-AU323)*AT323*$E323/$D323&lt;1,"&lt;1",ROUND((AV323-AU323)*AT323*$E323/$D323,2)))))</f>
        <v/>
      </c>
      <c r="AX323">
        <v>1</v>
      </c>
      <c r="AZ323">
        <f>IF($A323="","",VLOOKUP($A323,DADOS!F:R,13,FALSE))</f>
        <v>0</v>
      </c>
      <c r="BA323" t="str">
        <f>IF(A323="","",IF(AY323="","",IF(AZ323="","",IF((AZ323-AY323)*AX323*$E323/$D323&lt;1,"&lt;1",ROUND((AZ323-AY323)*AX323*$E323/$D323,2)))))</f>
        <v/>
      </c>
      <c r="BB323" t="str">
        <v>n.a.</v>
      </c>
      <c r="BC323" t="str">
        <v>Letícia</v>
      </c>
    </row>
    <row r="324">
      <c r="A324">
        <v>1020</v>
      </c>
      <c r="B324" t="str">
        <f>IF(A324="","",A324&amp;"/20")</f>
        <v>1020/20</v>
      </c>
      <c r="D324">
        <v>0.5</v>
      </c>
      <c r="E324">
        <v>50</v>
      </c>
      <c r="F324">
        <v>1</v>
      </c>
      <c r="G324">
        <v>0.287</v>
      </c>
      <c r="H324">
        <f>IF($A324="","",VLOOKUP($A324,DADOS!F:O,3,FALSE))</f>
        <v>32.224</v>
      </c>
      <c r="I324">
        <f>IF(A324="","",IF(H324="","",IF((H324-G324)*F324*$E324/$D324/1000&lt;0.2,"&lt;0,2",ROUND((H324-G324)*F324*$E324/$D324/1000,2))))</f>
        <v>3.19</v>
      </c>
      <c r="J324">
        <v>1</v>
      </c>
      <c r="K324">
        <v>8.969</v>
      </c>
      <c r="L324">
        <f>IF($A324="","",VLOOKUP($A324,DADOS!F:O,6,FALSE))</f>
        <v>31.37</v>
      </c>
      <c r="M324">
        <f>IF(A324="","",IF(L324="","",IF((L324-K324)*J324*$E324/$D324/1000&lt;0.2,"&lt;0,2",ROUND((L324-K324)*J324*$E324/$D324/1000,2))))</f>
        <v>2.24</v>
      </c>
      <c r="N324">
        <v>1</v>
      </c>
      <c r="O324">
        <v>0</v>
      </c>
      <c r="P324">
        <f>IF($A324="","",VLOOKUP($A324,DADOS!F:O,5,FALSE))</f>
        <v>28.815</v>
      </c>
      <c r="Q324">
        <f>IF(A324="","",IF(P324="","",IF((P324-O324)*N324*$E324/$D324/1000&lt;0.2,"&lt;0,2",ROUND((P324-O324)*N324*$E324/$D324/1000,2))))</f>
        <v>2.88</v>
      </c>
      <c r="R324">
        <v>1</v>
      </c>
      <c r="S324">
        <v>0</v>
      </c>
      <c r="T324">
        <f>IF($A324="","",VLOOKUP($A324,DADOS!F:O,4,FALSE))</f>
        <v>209.27</v>
      </c>
      <c r="U324">
        <f>IF(A324="","",IF(T324="","",IF((T324-S324)*R324*$E324/$D324/1000&lt;0.2,"&lt;0,2",ROUND((T324-S324)*R324*$E324/$D324/1000,2))))</f>
        <v>20.93</v>
      </c>
      <c r="V324">
        <v>1</v>
      </c>
      <c r="W324">
        <v>0</v>
      </c>
      <c r="X324">
        <f>IF($A324="","",VLOOKUP($A324,DADOS!F:O,9,FALSE))</f>
        <v>1.396</v>
      </c>
      <c r="Y324">
        <f>IF(A324="","",IF(X324="","",IF((X324-W324)*V324*$E324/$D324&lt;1,"&lt;1",ROUND((X324-W324)*V324*$E324/$D324,2))))</f>
        <v>139.6</v>
      </c>
      <c r="Z324">
        <v>1</v>
      </c>
      <c r="AA324">
        <v>0</v>
      </c>
      <c r="AB324">
        <f>IF($A324="","",VLOOKUP($A324,DADOS!F:O,7,FALSE))</f>
        <v>0.051</v>
      </c>
      <c r="AC324">
        <f>IF(A324="","",IF(AB324="","",IF((AB324-AA324)*Z324*$E324/$D324&lt;1,"&lt;1",ROUND((AB324-AA324)*Z324*$E324/$D324,2))))</f>
        <v>5.1</v>
      </c>
      <c r="AD324">
        <v>1</v>
      </c>
      <c r="AE324">
        <v>0</v>
      </c>
      <c r="AF324">
        <f>IF($A324="","",VLOOKUP($A324,DADOS!F:O,10,FALSE))</f>
        <v>0.329</v>
      </c>
      <c r="AG324">
        <f>IF(A324="","",IF(AF324="","",IF((AF324-AE324)*AD324*$E324/$D324&lt;1,"&lt;1",ROUND((AF324-AE324)*AD324*$E324/$D324,2))))</f>
        <v>32.9</v>
      </c>
      <c r="AH324">
        <v>1</v>
      </c>
      <c r="AI324">
        <v>0</v>
      </c>
      <c r="AJ324">
        <f>IF($A324="","",VLOOKUP($A324,DADOS!F:O,8,FALSE))</f>
        <v>0.423</v>
      </c>
      <c r="AK324">
        <f>IF(A324="","",IF(AJ324="","",IF((AJ324-AI324)*AH324*$E324/$D324&lt;1,"&lt;1",ROUND((AJ324-AI324)*AH324*$E324/$D324,2))))</f>
        <v>42.3</v>
      </c>
      <c r="AL324">
        <v>1</v>
      </c>
      <c r="AM324">
        <v>0</v>
      </c>
      <c r="AN324">
        <f>IF($A324="","",VLOOKUP($A324,DADOS!F:O,2,FALSE))</f>
        <v>92.714</v>
      </c>
      <c r="AO324">
        <f>IF(A324="","",IF(AN324="","",IF((AN324-AM324)*AL324*$E324/$D324/1000&lt;0.2,"&lt;0,2",ROUND((AN324-AM324)*AL324*$E324/$D324/1000,2))))</f>
        <v>9.27</v>
      </c>
      <c r="AP324">
        <v>1</v>
      </c>
      <c r="AR324">
        <f>IF($A324="","",VLOOKUP($A324,DADOS!F:P,11,FALSE))</f>
        <v>0</v>
      </c>
      <c r="AS324" t="str">
        <f>IF(E324="","",IF(AQ324="","",IF(AR324="","",IF((AR324-AQ324)*AP324*$E324/$D324&lt;1,"&lt;1",ROUND((AR324-AQ324)*AP324*$E324/$D324,2)))))</f>
        <v/>
      </c>
      <c r="AT324">
        <v>1</v>
      </c>
      <c r="AV324">
        <f>IF(A324="","",VLOOKUP(A324,DADOS!F:R,12,FALSE))</f>
        <v>0</v>
      </c>
      <c r="AW324" t="str">
        <f>IF(A324="","",IF(AU324="","",IF(AV324="","",IF((AV324-AU324)*AT324*$E324/$D324&lt;1,"&lt;1",ROUND((AV324-AU324)*AT324*$E324/$D324,2)))))</f>
        <v/>
      </c>
      <c r="AX324">
        <v>1</v>
      </c>
      <c r="AZ324">
        <f>IF($A324="","",VLOOKUP($A324,DADOS!F:R,13,FALSE))</f>
        <v>0</v>
      </c>
      <c r="BA324" t="str">
        <f>IF(A324="","",IF(AY324="","",IF(AZ324="","",IF((AZ324-AY324)*AX324*$E324/$D324&lt;1,"&lt;1",ROUND((AZ324-AY324)*AX324*$E324/$D324,2)))))</f>
        <v/>
      </c>
      <c r="BB324" t="str">
        <v>n.a.</v>
      </c>
      <c r="BC324" t="str">
        <v>Letícia</v>
      </c>
    </row>
    <row r="325">
      <c r="A325">
        <v>1021</v>
      </c>
      <c r="B325" t="str">
        <f>IF(A325="","",A325&amp;"/20")</f>
        <v>1021/20</v>
      </c>
      <c r="D325">
        <v>0.5</v>
      </c>
      <c r="E325">
        <v>50</v>
      </c>
      <c r="F325">
        <v>1</v>
      </c>
      <c r="G325">
        <v>0.287</v>
      </c>
      <c r="H325">
        <f>IF($A325="","",VLOOKUP($A325,DADOS!F:O,3,FALSE))</f>
        <v>26.992</v>
      </c>
      <c r="I325">
        <f>IF(A325="","",IF(H325="","",IF((H325-G325)*F325*$E325/$D325/1000&lt;0.2,"&lt;0,2",ROUND((H325-G325)*F325*$E325/$D325/1000,2))))</f>
        <v>2.67</v>
      </c>
      <c r="J325">
        <v>1</v>
      </c>
      <c r="K325">
        <v>8.969</v>
      </c>
      <c r="L325">
        <f>IF($A325="","",VLOOKUP($A325,DADOS!F:O,6,FALSE))</f>
        <v>27.231</v>
      </c>
      <c r="M325">
        <f>IF(A325="","",IF(L325="","",IF((L325-K325)*J325*$E325/$D325/1000&lt;0.2,"&lt;0,2",ROUND((L325-K325)*J325*$E325/$D325/1000,2))))</f>
        <v>1.83</v>
      </c>
      <c r="N325">
        <v>1</v>
      </c>
      <c r="O325">
        <v>0</v>
      </c>
      <c r="P325">
        <f>IF($A325="","",VLOOKUP($A325,DADOS!F:O,5,FALSE))</f>
        <v>25.006</v>
      </c>
      <c r="Q325">
        <f>IF(A325="","",IF(P325="","",IF((P325-O325)*N325*$E325/$D325/1000&lt;0.2,"&lt;0,2",ROUND((P325-O325)*N325*$E325/$D325/1000,2))))</f>
        <v>2.5</v>
      </c>
      <c r="R325">
        <v>1</v>
      </c>
      <c r="S325">
        <v>0</v>
      </c>
      <c r="T325">
        <f>IF($A325="","",VLOOKUP($A325,DADOS!F:O,4,FALSE))</f>
        <v>192.125</v>
      </c>
      <c r="U325">
        <f>IF(A325="","",IF(T325="","",IF((T325-S325)*R325*$E325/$D325/1000&lt;0.2,"&lt;0,2",ROUND((T325-S325)*R325*$E325/$D325/1000,2))))</f>
        <v>19.21</v>
      </c>
      <c r="V325">
        <v>1</v>
      </c>
      <c r="W325">
        <v>0</v>
      </c>
      <c r="X325">
        <f>IF($A325="","",VLOOKUP($A325,DADOS!F:O,9,FALSE))</f>
        <v>1.782</v>
      </c>
      <c r="Y325">
        <f>IF(A325="","",IF(X325="","",IF((X325-W325)*V325*$E325/$D325&lt;1,"&lt;1",ROUND((X325-W325)*V325*$E325/$D325,2))))</f>
        <v>178.2</v>
      </c>
      <c r="Z325">
        <v>1</v>
      </c>
      <c r="AA325">
        <v>0</v>
      </c>
      <c r="AB325">
        <f>IF($A325="","",VLOOKUP($A325,DADOS!F:O,7,FALSE))</f>
        <v>0.064</v>
      </c>
      <c r="AC325">
        <f>IF(A325="","",IF(AB325="","",IF((AB325-AA325)*Z325*$E325/$D325&lt;1,"&lt;1",ROUND((AB325-AA325)*Z325*$E325/$D325,2))))</f>
        <v>6.4</v>
      </c>
      <c r="AD325">
        <v>1</v>
      </c>
      <c r="AE325">
        <v>0</v>
      </c>
      <c r="AF325">
        <f>IF($A325="","",VLOOKUP($A325,DADOS!F:O,10,FALSE))</f>
        <v>0.339</v>
      </c>
      <c r="AG325">
        <f>IF(A325="","",IF(AF325="","",IF((AF325-AE325)*AD325*$E325/$D325&lt;1,"&lt;1",ROUND((AF325-AE325)*AD325*$E325/$D325,2))))</f>
        <v>33.9</v>
      </c>
      <c r="AH325">
        <v>1</v>
      </c>
      <c r="AI325">
        <v>0</v>
      </c>
      <c r="AJ325">
        <f>IF($A325="","",VLOOKUP($A325,DADOS!F:O,8,FALSE))</f>
        <v>0.359</v>
      </c>
      <c r="AK325">
        <f>IF(A325="","",IF(AJ325="","",IF((AJ325-AI325)*AH325*$E325/$D325&lt;1,"&lt;1",ROUND((AJ325-AI325)*AH325*$E325/$D325,2))))</f>
        <v>35.9</v>
      </c>
      <c r="AL325">
        <v>1</v>
      </c>
      <c r="AM325">
        <v>0</v>
      </c>
      <c r="AN325">
        <f>IF($A325="","",VLOOKUP($A325,DADOS!F:O,2,FALSE))</f>
        <v>82.935</v>
      </c>
      <c r="AO325">
        <f>IF(A325="","",IF(AN325="","",IF((AN325-AM325)*AL325*$E325/$D325/1000&lt;0.2,"&lt;0,2",ROUND((AN325-AM325)*AL325*$E325/$D325/1000,2))))</f>
        <v>8.29</v>
      </c>
      <c r="AP325">
        <v>1</v>
      </c>
      <c r="AR325">
        <f>IF($A325="","",VLOOKUP($A325,DADOS!F:P,11,FALSE))</f>
        <v>0</v>
      </c>
      <c r="AS325" t="str">
        <f>IF(E325="","",IF(AQ325="","",IF(AR325="","",IF((AR325-AQ325)*AP325*$E325/$D325&lt;1,"&lt;1",ROUND((AR325-AQ325)*AP325*$E325/$D325,2)))))</f>
        <v/>
      </c>
      <c r="AT325">
        <v>1</v>
      </c>
      <c r="AV325">
        <f>IF(A325="","",VLOOKUP(A325,DADOS!F:R,12,FALSE))</f>
        <v>0</v>
      </c>
      <c r="AW325" t="str">
        <f>IF(A325="","",IF(AU325="","",IF(AV325="","",IF((AV325-AU325)*AT325*$E325/$D325&lt;1,"&lt;1",ROUND((AV325-AU325)*AT325*$E325/$D325,2)))))</f>
        <v/>
      </c>
      <c r="AX325">
        <v>1</v>
      </c>
      <c r="AZ325">
        <f>IF($A325="","",VLOOKUP($A325,DADOS!F:R,13,FALSE))</f>
        <v>0</v>
      </c>
      <c r="BA325" t="str">
        <f>IF(A325="","",IF(AY325="","",IF(AZ325="","",IF((AZ325-AY325)*AX325*$E325/$D325&lt;1,"&lt;1",ROUND((AZ325-AY325)*AX325*$E325/$D325,2)))))</f>
        <v/>
      </c>
      <c r="BB325" t="str">
        <v>n.a.</v>
      </c>
      <c r="BC325" t="str">
        <v>Letícia</v>
      </c>
    </row>
    <row r="326">
      <c r="A326">
        <v>1022</v>
      </c>
      <c r="B326" t="str">
        <f>IF(A326="","",A326&amp;"/20")</f>
        <v>1022/20</v>
      </c>
      <c r="D326">
        <v>0.5</v>
      </c>
      <c r="E326">
        <v>50</v>
      </c>
      <c r="F326">
        <v>1</v>
      </c>
      <c r="G326">
        <v>0.287</v>
      </c>
      <c r="H326">
        <f>IF($A326="","",VLOOKUP($A326,DADOS!F:O,3,FALSE))</f>
        <v>31.839</v>
      </c>
      <c r="I326">
        <f>IF(A326="","",IF(H326="","",IF((H326-G326)*F326*$E326/$D326/1000&lt;0.2,"&lt;0,2",ROUND((H326-G326)*F326*$E326/$D326/1000,2))))</f>
        <v>3.16</v>
      </c>
      <c r="J326">
        <v>1</v>
      </c>
      <c r="K326">
        <v>8.969</v>
      </c>
      <c r="L326">
        <f>IF($A326="","",VLOOKUP($A326,DADOS!F:O,6,FALSE))</f>
        <v>20.706</v>
      </c>
      <c r="M326">
        <f>IF(A326="","",IF(L326="","",IF((L326-K326)*J326*$E326/$D326/1000&lt;0.2,"&lt;0,2",ROUND((L326-K326)*J326*$E326/$D326/1000,2))))</f>
        <v>1.17</v>
      </c>
      <c r="N326">
        <v>1</v>
      </c>
      <c r="O326">
        <v>0</v>
      </c>
      <c r="P326">
        <f>IF($A326="","",VLOOKUP($A326,DADOS!F:O,5,FALSE))</f>
        <v>16.23</v>
      </c>
      <c r="Q326">
        <f>IF(A326="","",IF(P326="","",IF((P326-O326)*N326*$E326/$D326/1000&lt;0.2,"&lt;0,2",ROUND((P326-O326)*N326*$E326/$D326/1000,2))))</f>
        <v>1.62</v>
      </c>
      <c r="R326">
        <v>1</v>
      </c>
      <c r="S326">
        <v>0</v>
      </c>
      <c r="T326">
        <f>IF($A326="","",VLOOKUP($A326,DADOS!F:O,4,FALSE))</f>
        <v>193.781</v>
      </c>
      <c r="U326">
        <f>IF(A326="","",IF(T326="","",IF((T326-S326)*R326*$E326/$D326/1000&lt;0.2,"&lt;0,2",ROUND((T326-S326)*R326*$E326/$D326/1000,2))))</f>
        <v>19.38</v>
      </c>
      <c r="V326">
        <v>1</v>
      </c>
      <c r="W326">
        <v>0</v>
      </c>
      <c r="X326">
        <f>IF($A326="","",VLOOKUP($A326,DADOS!F:O,9,FALSE))</f>
        <v>0.952</v>
      </c>
      <c r="Y326">
        <f>IF(A326="","",IF(X326="","",IF((X326-W326)*V326*$E326/$D326&lt;1,"&lt;1",ROUND((X326-W326)*V326*$E326/$D326,2))))</f>
        <v>95.2</v>
      </c>
      <c r="Z326">
        <v>1</v>
      </c>
      <c r="AA326">
        <v>0</v>
      </c>
      <c r="AB326">
        <f>IF($A326="","",VLOOKUP($A326,DADOS!F:O,7,FALSE))</f>
        <v>0.074</v>
      </c>
      <c r="AC326">
        <f>IF(A326="","",IF(AB326="","",IF((AB326-AA326)*Z326*$E326/$D326&lt;1,"&lt;1",ROUND((AB326-AA326)*Z326*$E326/$D326,2))))</f>
        <v>7.4</v>
      </c>
      <c r="AD326">
        <v>1</v>
      </c>
      <c r="AE326">
        <v>0</v>
      </c>
      <c r="AF326">
        <f>IF($A326="","",VLOOKUP($A326,DADOS!F:O,10,FALSE))</f>
        <v>1.061</v>
      </c>
      <c r="AG326">
        <f>IF(A326="","",IF(AF326="","",IF((AF326-AE326)*AD326*$E326/$D326&lt;1,"&lt;1",ROUND((AF326-AE326)*AD326*$E326/$D326,2))))</f>
        <v>106.1</v>
      </c>
      <c r="AH326">
        <v>1</v>
      </c>
      <c r="AI326">
        <v>0</v>
      </c>
      <c r="AJ326">
        <f>IF($A326="","",VLOOKUP($A326,DADOS!F:O,8,FALSE))</f>
        <v>0.138</v>
      </c>
      <c r="AK326">
        <f>IF(A326="","",IF(AJ326="","",IF((AJ326-AI326)*AH326*$E326/$D326&lt;1,"&lt;1",ROUND((AJ326-AI326)*AH326*$E326/$D326,2))))</f>
        <v>13.8</v>
      </c>
      <c r="AL326">
        <v>1</v>
      </c>
      <c r="AM326">
        <v>0</v>
      </c>
      <c r="AN326">
        <f>IF($A326="","",VLOOKUP($A326,DADOS!F:O,2,FALSE))</f>
        <v>108.788</v>
      </c>
      <c r="AO326">
        <f>IF(A326="","",IF(AN326="","",IF((AN326-AM326)*AL326*$E326/$D326/1000&lt;0.2,"&lt;0,2",ROUND((AN326-AM326)*AL326*$E326/$D326/1000,2))))</f>
        <v>10.88</v>
      </c>
      <c r="AP326">
        <v>1</v>
      </c>
      <c r="AR326">
        <f>IF($A326="","",VLOOKUP($A326,DADOS!F:P,11,FALSE))</f>
        <v>0</v>
      </c>
      <c r="AS326" t="str">
        <f>IF(E326="","",IF(AQ326="","",IF(AR326="","",IF((AR326-AQ326)*AP326*$E326/$D326&lt;1,"&lt;1",ROUND((AR326-AQ326)*AP326*$E326/$D326,2)))))</f>
        <v/>
      </c>
      <c r="AT326">
        <v>1</v>
      </c>
      <c r="AV326">
        <f>IF(A326="","",VLOOKUP(A326,DADOS!F:R,12,FALSE))</f>
        <v>0</v>
      </c>
      <c r="AW326" t="str">
        <f>IF(A326="","",IF(AU326="","",IF(AV326="","",IF((AV326-AU326)*AT326*$E326/$D326&lt;1,"&lt;1",ROUND((AV326-AU326)*AT326*$E326/$D326,2)))))</f>
        <v/>
      </c>
      <c r="AX326">
        <v>1</v>
      </c>
      <c r="AZ326">
        <f>IF($A326="","",VLOOKUP($A326,DADOS!F:R,13,FALSE))</f>
        <v>0</v>
      </c>
      <c r="BA326" t="str">
        <f>IF(A326="","",IF(AY326="","",IF(AZ326="","",IF((AZ326-AY326)*AX326*$E326/$D326&lt;1,"&lt;1",ROUND((AZ326-AY326)*AX326*$E326/$D326,2)))))</f>
        <v/>
      </c>
      <c r="BB326" t="str">
        <v>n.a.</v>
      </c>
      <c r="BC326" t="str">
        <v>Letícia</v>
      </c>
    </row>
    <row r="327">
      <c r="A327">
        <v>1023</v>
      </c>
      <c r="B327" t="str">
        <f>IF(A327="","",A327&amp;"/20")</f>
        <v>1023/20</v>
      </c>
      <c r="D327">
        <v>0.5</v>
      </c>
      <c r="E327">
        <v>50</v>
      </c>
      <c r="F327">
        <v>1</v>
      </c>
      <c r="G327">
        <v>0.287</v>
      </c>
      <c r="H327">
        <f>IF($A327="","",VLOOKUP($A327,DADOS!F:O,3,FALSE))</f>
        <v>40.482</v>
      </c>
      <c r="I327">
        <f>IF(A327="","",IF(H327="","",IF((H327-G327)*F327*$E327/$D327/1000&lt;0.2,"&lt;0,2",ROUND((H327-G327)*F327*$E327/$D327/1000,2))))</f>
        <v>4.02</v>
      </c>
      <c r="J327">
        <v>1</v>
      </c>
      <c r="K327">
        <v>8.969</v>
      </c>
      <c r="L327">
        <f>IF($A327="","",VLOOKUP($A327,DADOS!F:O,6,FALSE))</f>
        <v>22.06</v>
      </c>
      <c r="M327">
        <f>IF(A327="","",IF(L327="","",IF((L327-K327)*J327*$E327/$D327/1000&lt;0.2,"&lt;0,2",ROUND((L327-K327)*J327*$E327/$D327/1000,2))))</f>
        <v>1.31</v>
      </c>
      <c r="N327">
        <v>1</v>
      </c>
      <c r="O327">
        <v>0</v>
      </c>
      <c r="P327">
        <f>IF($A327="","",VLOOKUP($A327,DADOS!F:O,5,FALSE))</f>
        <v>14.36</v>
      </c>
      <c r="Q327">
        <f>IF(A327="","",IF(P327="","",IF((P327-O327)*N327*$E327/$D327/1000&lt;0.2,"&lt;0,2",ROUND((P327-O327)*N327*$E327/$D327/1000,2))))</f>
        <v>1.44</v>
      </c>
      <c r="R327">
        <v>1</v>
      </c>
      <c r="S327">
        <v>0</v>
      </c>
      <c r="T327">
        <f>IF($A327="","",VLOOKUP($A327,DADOS!F:O,4,FALSE))</f>
        <v>211.436</v>
      </c>
      <c r="U327">
        <f>IF(A327="","",IF(T327="","",IF((T327-S327)*R327*$E327/$D327/1000&lt;0.2,"&lt;0,2",ROUND((T327-S327)*R327*$E327/$D327/1000,2))))</f>
        <v>21.14</v>
      </c>
      <c r="V327">
        <v>1</v>
      </c>
      <c r="W327">
        <v>0</v>
      </c>
      <c r="X327">
        <f>IF($A327="","",VLOOKUP($A327,DADOS!F:O,9,FALSE))</f>
        <v>0.833</v>
      </c>
      <c r="Y327">
        <f>IF(A327="","",IF(X327="","",IF((X327-W327)*V327*$E327/$D327&lt;1,"&lt;1",ROUND((X327-W327)*V327*$E327/$D327,2))))</f>
        <v>83.3</v>
      </c>
      <c r="Z327">
        <v>1</v>
      </c>
      <c r="AA327">
        <v>0</v>
      </c>
      <c r="AB327">
        <f>IF($A327="","",VLOOKUP($A327,DADOS!F:O,7,FALSE))</f>
        <v>0.701</v>
      </c>
      <c r="AC327">
        <f>IF(A327="","",IF(AB327="","",IF((AB327-AA327)*Z327*$E327/$D327&lt;1,"&lt;1",ROUND((AB327-AA327)*Z327*$E327/$D327,2))))</f>
        <v>70.1</v>
      </c>
      <c r="AD327">
        <v>1</v>
      </c>
      <c r="AE327">
        <v>0</v>
      </c>
      <c r="AF327">
        <f>IF($A327="","",VLOOKUP($A327,DADOS!F:O,10,FALSE))</f>
        <v>1.213</v>
      </c>
      <c r="AG327">
        <f>IF(A327="","",IF(AF327="","",IF((AF327-AE327)*AD327*$E327/$D327&lt;1,"&lt;1",ROUND((AF327-AE327)*AD327*$E327/$D327,2))))</f>
        <v>121.3</v>
      </c>
      <c r="AH327">
        <v>1</v>
      </c>
      <c r="AI327">
        <v>0</v>
      </c>
      <c r="AJ327">
        <f>IF($A327="","",VLOOKUP($A327,DADOS!F:O,8,FALSE))</f>
        <v>0.166</v>
      </c>
      <c r="AK327">
        <f>IF(A327="","",IF(AJ327="","",IF((AJ327-AI327)*AH327*$E327/$D327&lt;1,"&lt;1",ROUND((AJ327-AI327)*AH327*$E327/$D327,2))))</f>
        <v>16.6</v>
      </c>
      <c r="AL327">
        <v>1</v>
      </c>
      <c r="AM327">
        <v>0</v>
      </c>
      <c r="AN327">
        <f>IF($A327="","",VLOOKUP($A327,DADOS!F:O,2,FALSE))</f>
        <v>131.305</v>
      </c>
      <c r="AO327">
        <f>IF(A327="","",IF(AN327="","",IF((AN327-AM327)*AL327*$E327/$D327/1000&lt;0.2,"&lt;0,2",ROUND((AN327-AM327)*AL327*$E327/$D327/1000,2))))</f>
        <v>13.13</v>
      </c>
      <c r="AP327">
        <v>1</v>
      </c>
      <c r="AR327">
        <f>IF($A327="","",VLOOKUP($A327,DADOS!F:P,11,FALSE))</f>
        <v>0</v>
      </c>
      <c r="AS327" t="str">
        <f>IF(E327="","",IF(AQ327="","",IF(AR327="","",IF((AR327-AQ327)*AP327*$E327/$D327&lt;1,"&lt;1",ROUND((AR327-AQ327)*AP327*$E327/$D327,2)))))</f>
        <v/>
      </c>
      <c r="AT327">
        <v>1</v>
      </c>
      <c r="AV327">
        <f>IF(A327="","",VLOOKUP(A327,DADOS!F:R,12,FALSE))</f>
        <v>0</v>
      </c>
      <c r="AW327" t="str">
        <f>IF(A327="","",IF(AU327="","",IF(AV327="","",IF((AV327-AU327)*AT327*$E327/$D327&lt;1,"&lt;1",ROUND((AV327-AU327)*AT327*$E327/$D327,2)))))</f>
        <v/>
      </c>
      <c r="AX327">
        <v>1</v>
      </c>
      <c r="AZ327">
        <f>IF($A327="","",VLOOKUP($A327,DADOS!F:R,13,FALSE))</f>
        <v>0</v>
      </c>
      <c r="BA327" t="str">
        <f>IF(A327="","",IF(AY327="","",IF(AZ327="","",IF((AZ327-AY327)*AX327*$E327/$D327&lt;1,"&lt;1",ROUND((AZ327-AY327)*AX327*$E327/$D327,2)))))</f>
        <v/>
      </c>
      <c r="BB327" t="str">
        <v>n.a.</v>
      </c>
      <c r="BC327" t="str">
        <v>Letícia</v>
      </c>
    </row>
    <row r="328">
      <c r="A328">
        <v>1024</v>
      </c>
      <c r="B328" t="str">
        <f>IF(A328="","",A328&amp;"/20")</f>
        <v>1024/20</v>
      </c>
      <c r="D328">
        <v>0.5</v>
      </c>
      <c r="E328">
        <v>50</v>
      </c>
      <c r="F328">
        <v>1</v>
      </c>
      <c r="G328">
        <v>0.287</v>
      </c>
      <c r="H328">
        <f>IF($A328="","",VLOOKUP($A328,DADOS!F:O,3,FALSE))</f>
        <v>33.292</v>
      </c>
      <c r="I328">
        <f>IF(A328="","",IF(H328="","",IF((H328-G328)*F328*$E328/$D328/1000&lt;0.2,"&lt;0,2",ROUND((H328-G328)*F328*$E328/$D328/1000,2))))</f>
        <v>3.3</v>
      </c>
      <c r="J328">
        <v>1</v>
      </c>
      <c r="K328">
        <v>8.969</v>
      </c>
      <c r="L328">
        <f>IF($A328="","",VLOOKUP($A328,DADOS!F:O,6,FALSE))</f>
        <v>114.427</v>
      </c>
      <c r="M328">
        <f>IF(A328="","",IF(L328="","",IF((L328-K328)*J328*$E328/$D328/1000&lt;0.2,"&lt;0,2",ROUND((L328-K328)*J328*$E328/$D328/1000,2))))</f>
        <v>10.55</v>
      </c>
      <c r="N328">
        <v>1</v>
      </c>
      <c r="O328">
        <v>0</v>
      </c>
      <c r="P328">
        <f>IF($A328="","",VLOOKUP($A328,DADOS!F:O,5,FALSE))</f>
        <v>12.003</v>
      </c>
      <c r="Q328">
        <f>IF(A328="","",IF(P328="","",IF((P328-O328)*N328*$E328/$D328/1000&lt;0.2,"&lt;0,2",ROUND((P328-O328)*N328*$E328/$D328/1000,2))))</f>
        <v>1.2</v>
      </c>
      <c r="R328">
        <v>1</v>
      </c>
      <c r="S328">
        <v>0</v>
      </c>
      <c r="T328">
        <f>IF($A328="","",VLOOKUP($A328,DADOS!F:O,4,FALSE))</f>
        <v>179.224</v>
      </c>
      <c r="U328">
        <f>IF(A328="","",IF(T328="","",IF((T328-S328)*R328*$E328/$D328/1000&lt;0.2,"&lt;0,2",ROUND((T328-S328)*R328*$E328/$D328/1000,2))))</f>
        <v>17.92</v>
      </c>
      <c r="V328">
        <v>1</v>
      </c>
      <c r="W328">
        <v>0</v>
      </c>
      <c r="X328">
        <f>IF($A328="","",VLOOKUP($A328,DADOS!F:O,9,FALSE))</f>
        <v>4.022</v>
      </c>
      <c r="Y328">
        <f>IF(A328="","",IF(X328="","",IF((X328-W328)*V328*$E328/$D328&lt;1,"&lt;1",ROUND((X328-W328)*V328*$E328/$D328,2))))</f>
        <v>402.2</v>
      </c>
      <c r="Z328">
        <v>1</v>
      </c>
      <c r="AA328">
        <v>0</v>
      </c>
      <c r="AB328">
        <f>IF($A328="","",VLOOKUP($A328,DADOS!F:O,7,FALSE))</f>
        <v>0.436</v>
      </c>
      <c r="AC328">
        <f>IF(A328="","",IF(AB328="","",IF((AB328-AA328)*Z328*$E328/$D328&lt;1,"&lt;1",ROUND((AB328-AA328)*Z328*$E328/$D328,2))))</f>
        <v>43.6</v>
      </c>
      <c r="AD328">
        <v>1</v>
      </c>
      <c r="AE328">
        <v>0</v>
      </c>
      <c r="AF328">
        <f>IF($A328="","",VLOOKUP($A328,DADOS!F:O,10,FALSE))</f>
        <v>1.236</v>
      </c>
      <c r="AG328">
        <f>IF(A328="","",IF(AF328="","",IF((AF328-AE328)*AD328*$E328/$D328&lt;1,"&lt;1",ROUND((AF328-AE328)*AD328*$E328/$D328,2))))</f>
        <v>123.6</v>
      </c>
      <c r="AH328">
        <v>1</v>
      </c>
      <c r="AI328">
        <v>0</v>
      </c>
      <c r="AJ328">
        <f>IF($A328="","",VLOOKUP($A328,DADOS!F:O,8,FALSE))</f>
        <v>0.679</v>
      </c>
      <c r="AK328">
        <f>IF(A328="","",IF(AJ328="","",IF((AJ328-AI328)*AH328*$E328/$D328&lt;1,"&lt;1",ROUND((AJ328-AI328)*AH328*$E328/$D328,2))))</f>
        <v>67.9</v>
      </c>
      <c r="AL328">
        <v>1</v>
      </c>
      <c r="AM328">
        <v>0</v>
      </c>
      <c r="AN328">
        <f>IF($A328="","",VLOOKUP($A328,DADOS!F:O,2,FALSE))</f>
        <v>110.517</v>
      </c>
      <c r="AO328">
        <f>IF(A328="","",IF(AN328="","",IF((AN328-AM328)*AL328*$E328/$D328/1000&lt;0.2,"&lt;0,2",ROUND((AN328-AM328)*AL328*$E328/$D328/1000,2))))</f>
        <v>11.05</v>
      </c>
      <c r="AP328">
        <v>1</v>
      </c>
      <c r="AR328">
        <f>IF($A328="","",VLOOKUP($A328,DADOS!F:P,11,FALSE))</f>
        <v>0</v>
      </c>
      <c r="AS328" t="str">
        <f>IF(E328="","",IF(AQ328="","",IF(AR328="","",IF((AR328-AQ328)*AP328*$E328/$D328&lt;1,"&lt;1",ROUND((AR328-AQ328)*AP328*$E328/$D328,2)))))</f>
        <v/>
      </c>
      <c r="AT328">
        <v>1</v>
      </c>
      <c r="AV328">
        <f>IF(A328="","",VLOOKUP(A328,DADOS!F:R,12,FALSE))</f>
        <v>0</v>
      </c>
      <c r="AW328" t="str">
        <f>IF(A328="","",IF(AU328="","",IF(AV328="","",IF((AV328-AU328)*AT328*$E328/$D328&lt;1,"&lt;1",ROUND((AV328-AU328)*AT328*$E328/$D328,2)))))</f>
        <v/>
      </c>
      <c r="AX328">
        <v>1</v>
      </c>
      <c r="AZ328">
        <f>IF($A328="","",VLOOKUP($A328,DADOS!F:R,13,FALSE))</f>
        <v>0</v>
      </c>
      <c r="BA328" t="str">
        <f>IF(A328="","",IF(AY328="","",IF(AZ328="","",IF((AZ328-AY328)*AX328*$E328/$D328&lt;1,"&lt;1",ROUND((AZ328-AY328)*AX328*$E328/$D328,2)))))</f>
        <v/>
      </c>
      <c r="BB328" t="str">
        <v>n.a.</v>
      </c>
      <c r="BC328" t="str">
        <v>Letícia</v>
      </c>
    </row>
    <row r="329">
      <c r="A329">
        <v>1025</v>
      </c>
      <c r="B329" t="str">
        <f>IF(A329="","",A329&amp;"/20")</f>
        <v>1025/20</v>
      </c>
      <c r="D329">
        <v>0.5</v>
      </c>
      <c r="E329">
        <v>50</v>
      </c>
      <c r="F329">
        <v>1</v>
      </c>
      <c r="G329">
        <v>0.287</v>
      </c>
      <c r="H329">
        <f>IF($A329="","",VLOOKUP($A329,DADOS!F:O,3,FALSE))</f>
        <v>33.699</v>
      </c>
      <c r="I329">
        <f>IF(A329="","",IF(H329="","",IF((H329-G329)*F329*$E329/$D329/1000&lt;0.2,"&lt;0,2",ROUND((H329-G329)*F329*$E329/$D329/1000,2))))</f>
        <v>3.34</v>
      </c>
      <c r="J329">
        <v>1</v>
      </c>
      <c r="K329">
        <v>8.969</v>
      </c>
      <c r="L329">
        <f>IF($A329="","",VLOOKUP($A329,DADOS!F:O,6,FALSE))</f>
        <v>24.796</v>
      </c>
      <c r="M329">
        <f>IF(A329="","",IF(L329="","",IF((L329-K329)*J329*$E329/$D329/1000&lt;0.2,"&lt;0,2",ROUND((L329-K329)*J329*$E329/$D329/1000,2))))</f>
        <v>1.58</v>
      </c>
      <c r="N329">
        <v>1</v>
      </c>
      <c r="O329">
        <v>0</v>
      </c>
      <c r="P329">
        <f>IF($A329="","",VLOOKUP($A329,DADOS!F:O,5,FALSE))</f>
        <v>15.285</v>
      </c>
      <c r="Q329">
        <f>IF(A329="","",IF(P329="","",IF((P329-O329)*N329*$E329/$D329/1000&lt;0.2,"&lt;0,2",ROUND((P329-O329)*N329*$E329/$D329/1000,2))))</f>
        <v>1.53</v>
      </c>
      <c r="R329">
        <v>1</v>
      </c>
      <c r="S329">
        <v>0</v>
      </c>
      <c r="T329">
        <f>IF($A329="","",VLOOKUP($A329,DADOS!F:O,4,FALSE))</f>
        <v>228.44</v>
      </c>
      <c r="U329">
        <f>IF(A329="","",IF(T329="","",IF((T329-S329)*R329*$E329/$D329/1000&lt;0.2,"&lt;0,2",ROUND((T329-S329)*R329*$E329/$D329/1000,2))))</f>
        <v>22.84</v>
      </c>
      <c r="V329">
        <v>1</v>
      </c>
      <c r="W329">
        <v>0</v>
      </c>
      <c r="X329">
        <f>IF($A329="","",VLOOKUP($A329,DADOS!F:O,9,FALSE))</f>
        <v>0.728</v>
      </c>
      <c r="Y329">
        <f>IF(A329="","",IF(X329="","",IF((X329-W329)*V329*$E329/$D329&lt;1,"&lt;1",ROUND((X329-W329)*V329*$E329/$D329,2))))</f>
        <v>72.8</v>
      </c>
      <c r="Z329">
        <v>1</v>
      </c>
      <c r="AA329">
        <v>0</v>
      </c>
      <c r="AB329">
        <f>IF($A329="","",VLOOKUP($A329,DADOS!F:O,7,FALSE))</f>
        <v>0.338</v>
      </c>
      <c r="AC329">
        <f>IF(A329="","",IF(AB329="","",IF((AB329-AA329)*Z329*$E329/$D329&lt;1,"&lt;1",ROUND((AB329-AA329)*Z329*$E329/$D329,2))))</f>
        <v>33.8</v>
      </c>
      <c r="AD329">
        <v>1</v>
      </c>
      <c r="AE329">
        <v>0</v>
      </c>
      <c r="AF329">
        <f>IF($A329="","",VLOOKUP($A329,DADOS!F:O,10,FALSE))</f>
        <v>1.865</v>
      </c>
      <c r="AG329">
        <f>IF(A329="","",IF(AF329="","",IF((AF329-AE329)*AD329*$E329/$D329&lt;1,"&lt;1",ROUND((AF329-AE329)*AD329*$E329/$D329,2))))</f>
        <v>186.5</v>
      </c>
      <c r="AH329">
        <v>1</v>
      </c>
      <c r="AI329">
        <v>0</v>
      </c>
      <c r="AJ329">
        <f>IF($A329="","",VLOOKUP($A329,DADOS!F:O,8,FALSE))</f>
        <v>0.203</v>
      </c>
      <c r="AK329">
        <f>IF(A329="","",IF(AJ329="","",IF((AJ329-AI329)*AH329*$E329/$D329&lt;1,"&lt;1",ROUND((AJ329-AI329)*AH329*$E329/$D329,2))))</f>
        <v>20.3</v>
      </c>
      <c r="AL329">
        <v>1</v>
      </c>
      <c r="AM329">
        <v>0</v>
      </c>
      <c r="AN329">
        <f>IF($A329="","",VLOOKUP($A329,DADOS!F:O,2,FALSE))</f>
        <v>133.806</v>
      </c>
      <c r="AO329">
        <f>IF(A329="","",IF(AN329="","",IF((AN329-AM329)*AL329*$E329/$D329/1000&lt;0.2,"&lt;0,2",ROUND((AN329-AM329)*AL329*$E329/$D329/1000,2))))</f>
        <v>13.38</v>
      </c>
      <c r="AP329">
        <v>1</v>
      </c>
      <c r="AR329">
        <f>IF($A329="","",VLOOKUP($A329,DADOS!F:P,11,FALSE))</f>
        <v>0</v>
      </c>
      <c r="AS329" t="str">
        <f>IF(E329="","",IF(AQ329="","",IF(AR329="","",IF((AR329-AQ329)*AP329*$E329/$D329&lt;1,"&lt;1",ROUND((AR329-AQ329)*AP329*$E329/$D329,2)))))</f>
        <v/>
      </c>
      <c r="AT329">
        <v>1</v>
      </c>
      <c r="AV329">
        <f>IF(A329="","",VLOOKUP(A329,DADOS!F:R,12,FALSE))</f>
        <v>0</v>
      </c>
      <c r="AW329" t="str">
        <f>IF(A329="","",IF(AU329="","",IF(AV329="","",IF((AV329-AU329)*AT329*$E329/$D329&lt;1,"&lt;1",ROUND((AV329-AU329)*AT329*$E329/$D329,2)))))</f>
        <v/>
      </c>
      <c r="AX329">
        <v>1</v>
      </c>
      <c r="AZ329">
        <f>IF($A329="","",VLOOKUP($A329,DADOS!F:R,13,FALSE))</f>
        <v>0</v>
      </c>
      <c r="BA329" t="str">
        <f>IF(A329="","",IF(AY329="","",IF(AZ329="","",IF((AZ329-AY329)*AX329*$E329/$D329&lt;1,"&lt;1",ROUND((AZ329-AY329)*AX329*$E329/$D329,2)))))</f>
        <v/>
      </c>
      <c r="BB329" t="str">
        <v>n.a.</v>
      </c>
      <c r="BC329" t="str">
        <v>Letícia</v>
      </c>
    </row>
    <row r="330">
      <c r="A330" t="str">
        <v>01186 REP</v>
      </c>
      <c r="B330" t="str">
        <f>IF(A330="","",A330&amp;"/20")</f>
        <v>01186 REP/20</v>
      </c>
      <c r="D330">
        <v>0.5</v>
      </c>
      <c r="E330">
        <v>50</v>
      </c>
      <c r="F330">
        <v>1</v>
      </c>
      <c r="G330">
        <v>0.287</v>
      </c>
      <c r="H330">
        <f>IF($A330="","",VLOOKUP($A330,DADOS!F:O,3,FALSE))</f>
        <v>38.483</v>
      </c>
      <c r="I330">
        <f>IF(A330="","",IF(H330="","",IF((H330-G330)*F330*$E330/$D330/1000&lt;0.2,"&lt;0,2",ROUND((H330-G330)*F330*$E330/$D330/1000,2))))</f>
        <v>3.82</v>
      </c>
      <c r="J330">
        <v>1</v>
      </c>
      <c r="K330">
        <v>8.969</v>
      </c>
      <c r="L330">
        <f>IF($A330="","",VLOOKUP($A330,DADOS!F:O,6,FALSE))</f>
        <v>32.672</v>
      </c>
      <c r="M330">
        <f>IF(A330="","",IF(L330="","",IF((L330-K330)*J330*$E330/$D330/1000&lt;0.2,"&lt;0,2",ROUND((L330-K330)*J330*$E330/$D330/1000,2))))</f>
        <v>2.37</v>
      </c>
      <c r="N330">
        <v>1</v>
      </c>
      <c r="O330">
        <v>0</v>
      </c>
      <c r="P330">
        <f>IF($A330="","",VLOOKUP($A330,DADOS!F:O,5,FALSE))</f>
        <v>40.36</v>
      </c>
      <c r="Q330">
        <f>IF(A330="","",IF(P330="","",IF((P330-O330)*N330*$E330/$D330/1000&lt;0.2,"&lt;0,2",ROUND((P330-O330)*N330*$E330/$D330/1000,2))))</f>
        <v>4.04</v>
      </c>
      <c r="R330">
        <v>1</v>
      </c>
      <c r="S330">
        <v>0</v>
      </c>
      <c r="T330">
        <f>IF($A330="","",VLOOKUP($A330,DADOS!F:O,4,FALSE))</f>
        <v>202.66</v>
      </c>
      <c r="U330">
        <f>IF(A330="","",IF(T330="","",IF((T330-S330)*R330*$E330/$D330/1000&lt;0.2,"&lt;0,2",ROUND((T330-S330)*R330*$E330/$D330/1000,2))))</f>
        <v>20.27</v>
      </c>
      <c r="V330">
        <v>1</v>
      </c>
      <c r="W330">
        <v>0</v>
      </c>
      <c r="X330">
        <f>IF($A330="","",VLOOKUP($A330,DADOS!F:O,9,FALSE))</f>
        <v>1.704</v>
      </c>
      <c r="Y330">
        <f>IF(A330="","",IF(X330="","",IF((X330-W330)*V330*$E330/$D330&lt;1,"&lt;1",ROUND((X330-W330)*V330*$E330/$D330,2))))</f>
        <v>170.4</v>
      </c>
      <c r="Z330">
        <v>1</v>
      </c>
      <c r="AA330">
        <v>0</v>
      </c>
      <c r="AB330">
        <f>IF($A330="","",VLOOKUP($A330,DADOS!F:O,7,FALSE))</f>
        <v>0.117</v>
      </c>
      <c r="AC330">
        <f>IF(A330="","",IF(AB330="","",IF((AB330-AA330)*Z330*$E330/$D330&lt;1,"&lt;1",ROUND((AB330-AA330)*Z330*$E330/$D330,2))))</f>
        <v>11.7</v>
      </c>
      <c r="AD330">
        <v>1</v>
      </c>
      <c r="AE330">
        <v>0</v>
      </c>
      <c r="AF330">
        <f>IF($A330="","",VLOOKUP($A330,DADOS!F:O,10,FALSE))</f>
        <v>0.428</v>
      </c>
      <c r="AG330">
        <f>IF(A330="","",IF(AF330="","",IF((AF330-AE330)*AD330*$E330/$D330&lt;1,"&lt;1",ROUND((AF330-AE330)*AD330*$E330/$D330,2))))</f>
        <v>42.8</v>
      </c>
      <c r="AH330">
        <v>1</v>
      </c>
      <c r="AI330">
        <v>0</v>
      </c>
      <c r="AJ330">
        <f>IF($A330="","",VLOOKUP($A330,DADOS!F:O,8,FALSE))</f>
        <v>0.757</v>
      </c>
      <c r="AK330">
        <f>IF(A330="","",IF(AJ330="","",IF((AJ330-AI330)*AH330*$E330/$D330&lt;1,"&lt;1",ROUND((AJ330-AI330)*AH330*$E330/$D330,2))))</f>
        <v>75.7</v>
      </c>
      <c r="AL330">
        <v>1</v>
      </c>
      <c r="AM330">
        <v>0</v>
      </c>
      <c r="AN330">
        <f>IF($A330="","",VLOOKUP($A330,DADOS!F:O,2,FALSE))</f>
        <v>117.932</v>
      </c>
      <c r="AO330">
        <f>IF(A330="","",IF(AN330="","",IF((AN330-AM330)*AL330*$E330/$D330/1000&lt;0.2,"&lt;0,2",ROUND((AN330-AM330)*AL330*$E330/$D330/1000,2))))</f>
        <v>11.79</v>
      </c>
      <c r="AP330">
        <v>1</v>
      </c>
      <c r="AR330">
        <f>IF($A330="","",VLOOKUP($A330,DADOS!F:P,11,FALSE))</f>
        <v>0</v>
      </c>
      <c r="AS330" t="str">
        <f>IF(E330="","",IF(AQ330="","",IF(AR330="","",IF((AR330-AQ330)*AP330*$E330/$D330&lt;1,"&lt;1",ROUND((AR330-AQ330)*AP330*$E330/$D330,2)))))</f>
        <v/>
      </c>
      <c r="AT330">
        <v>1</v>
      </c>
      <c r="AV330">
        <f>IF(A330="","",VLOOKUP(A330,DADOS!F:R,12,FALSE))</f>
        <v>0</v>
      </c>
      <c r="AW330" t="str">
        <f>IF(A330="","",IF(AU330="","",IF(AV330="","",IF((AV330-AU330)*AT330*$E330/$D330&lt;1,"&lt;1",ROUND((AV330-AU330)*AT330*$E330/$D330,2)))))</f>
        <v/>
      </c>
      <c r="AX330">
        <v>1</v>
      </c>
      <c r="AZ330">
        <f>IF($A330="","",VLOOKUP($A330,DADOS!F:R,13,FALSE))</f>
        <v>0</v>
      </c>
      <c r="BA330" t="str">
        <f>IF(A330="","",IF(AY330="","",IF(AZ330="","",IF((AZ330-AY330)*AX330*$E330/$D330&lt;1,"&lt;1",ROUND((AZ330-AY330)*AX330*$E330/$D330,2)))))</f>
        <v/>
      </c>
      <c r="BB330" t="str">
        <v>n.a.</v>
      </c>
      <c r="BC330" t="str">
        <v>Letícia</v>
      </c>
    </row>
    <row r="331">
      <c r="A331" t="str">
        <v>PDS-290120-1</v>
      </c>
      <c r="B331" t="str">
        <f>IF(A331="","",A331&amp;"/20")</f>
        <v>PDS-290120-1/20</v>
      </c>
      <c r="D331">
        <v>0.5</v>
      </c>
      <c r="E331">
        <v>50</v>
      </c>
      <c r="F331">
        <v>1</v>
      </c>
      <c r="G331">
        <v>0.287</v>
      </c>
      <c r="H331">
        <f>IF($A331="","",VLOOKUP($A331,DADOS!F:O,3,FALSE))</f>
        <v>19.963</v>
      </c>
      <c r="I331">
        <f>IF(A331="","",IF(H331="","",IF((H331-G331)*F331*$E331/$D331/1000&lt;0.2,"&lt;0,2",ROUND((H331-G331)*F331*$E331/$D331/1000,2))))</f>
        <v>1.97</v>
      </c>
      <c r="J331">
        <v>1</v>
      </c>
      <c r="K331">
        <v>8.969</v>
      </c>
      <c r="L331">
        <f>IF($A331="","",VLOOKUP($A331,DADOS!F:O,6,FALSE))</f>
        <v>8.009</v>
      </c>
      <c r="M331" t="str">
        <f>IF(A331="","",IF(L331="","",IF((L331-K331)*J331*$E331/$D331/1000&lt;0.2,"&lt;0,2",ROUND((L331-K331)*J331*$E331/$D331/1000,2))))</f>
        <v>&lt;0,2</v>
      </c>
      <c r="N331">
        <v>1</v>
      </c>
      <c r="O331">
        <v>0</v>
      </c>
      <c r="P331">
        <f>IF($A331="","",VLOOKUP($A331,DADOS!F:O,5,FALSE))</f>
        <v>7.783</v>
      </c>
      <c r="Q331">
        <f>IF(A331="","",IF(P331="","",IF((P331-O331)*N331*$E331/$D331/1000&lt;0.2,"&lt;0,2",ROUND((P331-O331)*N331*$E331/$D331/1000,2))))</f>
        <v>0.78</v>
      </c>
      <c r="R331">
        <v>1</v>
      </c>
      <c r="S331">
        <v>0</v>
      </c>
      <c r="T331">
        <f>IF($A331="","",VLOOKUP($A331,DADOS!F:O,4,FALSE))</f>
        <v>38.095</v>
      </c>
      <c r="U331">
        <f>IF(A331="","",IF(T331="","",IF((T331-S331)*R331*$E331/$D331/1000&lt;0.2,"&lt;0,2",ROUND((T331-S331)*R331*$E331/$D331/1000,2))))</f>
        <v>3.81</v>
      </c>
      <c r="V331">
        <v>1</v>
      </c>
      <c r="W331">
        <v>0</v>
      </c>
      <c r="X331">
        <f>IF($A331="","",VLOOKUP($A331,DADOS!F:O,9,FALSE))</f>
        <v>1.577</v>
      </c>
      <c r="Y331">
        <f>IF(A331="","",IF(X331="","",IF((X331-W331)*V331*$E331/$D331&lt;1,"&lt;1",ROUND((X331-W331)*V331*$E331/$D331,2))))</f>
        <v>157.7</v>
      </c>
      <c r="Z331">
        <v>1</v>
      </c>
      <c r="AA331">
        <v>0</v>
      </c>
      <c r="AB331">
        <f>IF($A331="","",VLOOKUP($A331,DADOS!F:O,7,FALSE))</f>
        <v>0.157</v>
      </c>
      <c r="AC331">
        <f>IF(A331="","",IF(AB331="","",IF((AB331-AA331)*Z331*$E331/$D331&lt;1,"&lt;1",ROUND((AB331-AA331)*Z331*$E331/$D331,2))))</f>
        <v>15.7</v>
      </c>
      <c r="AD331">
        <v>1</v>
      </c>
      <c r="AE331">
        <v>0</v>
      </c>
      <c r="AF331">
        <f>IF($A331="","",VLOOKUP($A331,DADOS!F:O,10,FALSE))</f>
        <v>1.566</v>
      </c>
      <c r="AG331">
        <f>IF(A331="","",IF(AF331="","",IF((AF331-AE331)*AD331*$E331/$D331&lt;1,"&lt;1",ROUND((AF331-AE331)*AD331*$E331/$D331,2))))</f>
        <v>156.6</v>
      </c>
      <c r="AH331">
        <v>1</v>
      </c>
      <c r="AI331">
        <v>0</v>
      </c>
      <c r="AJ331">
        <f>IF($A331="","",VLOOKUP($A331,DADOS!F:O,8,FALSE))</f>
        <v>0.159</v>
      </c>
      <c r="AK331">
        <f>IF(A331="","",IF(AJ331="","",IF((AJ331-AI331)*AH331*$E331/$D331&lt;1,"&lt;1",ROUND((AJ331-AI331)*AH331*$E331/$D331,2))))</f>
        <v>15.9</v>
      </c>
      <c r="AL331">
        <v>1</v>
      </c>
      <c r="AM331">
        <v>0</v>
      </c>
      <c r="AN331">
        <f>IF($A331="","",VLOOKUP($A331,DADOS!F:O,2,FALSE))</f>
        <v>37.441</v>
      </c>
      <c r="AO331">
        <f>IF(A331="","",IF(AN331="","",IF((AN331-AM331)*AL331*$E331/$D331/1000&lt;0.2,"&lt;0,2",ROUND((AN331-AM331)*AL331*$E331/$D331/1000,2))))</f>
        <v>3.74</v>
      </c>
      <c r="AP331">
        <v>1</v>
      </c>
      <c r="AR331">
        <f>IF($A331="","",VLOOKUP($A331,DADOS!F:P,11,FALSE))</f>
        <v>0</v>
      </c>
      <c r="AS331" t="str">
        <f>IF(E331="","",IF(AQ331="","",IF(AR331="","",IF((AR331-AQ331)*AP331*$E331/$D331&lt;1,"&lt;1",ROUND((AR331-AQ331)*AP331*$E331/$D331,2)))))</f>
        <v/>
      </c>
      <c r="AT331">
        <v>1</v>
      </c>
      <c r="AV331">
        <f>IF(A331="","",VLOOKUP(A331,DADOS!F:R,12,FALSE))</f>
        <v>0</v>
      </c>
      <c r="AW331" t="str">
        <f>IF(A331="","",IF(AU331="","",IF(AV331="","",IF((AV331-AU331)*AT331*$E331/$D331&lt;1,"&lt;1",ROUND((AV331-AU331)*AT331*$E331/$D331,2)))))</f>
        <v/>
      </c>
      <c r="AX331">
        <v>1</v>
      </c>
      <c r="AZ331">
        <f>IF($A331="","",VLOOKUP($A331,DADOS!F:R,13,FALSE))</f>
        <v>0</v>
      </c>
      <c r="BA331" t="str">
        <f>IF(A331="","",IF(AY331="","",IF(AZ331="","",IF((AZ331-AY331)*AX331*$E331/$D331&lt;1,"&lt;1",ROUND((AZ331-AY331)*AX331*$E331/$D331,2)))))</f>
        <v/>
      </c>
      <c r="BB331" t="str">
        <v>n.a.</v>
      </c>
      <c r="BC331" t="str">
        <v>Letícia</v>
      </c>
    </row>
    <row r="332">
      <c r="A332" t="str">
        <v>BR</v>
      </c>
      <c r="B332" t="str">
        <f>IF(A332="","",A332&amp;"/20")</f>
        <v>BR/20</v>
      </c>
      <c r="D332">
        <v>0.5</v>
      </c>
      <c r="E332">
        <v>50</v>
      </c>
      <c r="F332">
        <v>1</v>
      </c>
      <c r="G332">
        <v>0.287</v>
      </c>
      <c r="H332">
        <f>IF($A332="","",VLOOKUP($A332,DADOS!F:O,3,FALSE))</f>
        <v>0</v>
      </c>
      <c r="I332" t="str">
        <f>IF(A332="","",IF(H332="","",IF((H332-G332)*F332*$E332/$D332/1000&lt;0.2,"&lt;0,2",ROUND((H332-G332)*F332*$E332/$D332/1000,2))))</f>
        <v>&lt;0,2</v>
      </c>
      <c r="J332">
        <v>1</v>
      </c>
      <c r="K332">
        <v>5.459</v>
      </c>
      <c r="L332">
        <f>IF($A332="","",VLOOKUP($A332,DADOS!F:O,6,FALSE))</f>
        <v>0.454</v>
      </c>
      <c r="M332" t="str">
        <f>IF(A332="","",IF(L332="","",IF((L332-K332)*J332*$E332/$D332/1000&lt;0.2,"&lt;0,2",ROUND((L332-K332)*J332*$E332/$D332/1000,2))))</f>
        <v>&lt;0,2</v>
      </c>
      <c r="N332">
        <v>1</v>
      </c>
      <c r="O332">
        <v>0</v>
      </c>
      <c r="P332">
        <f>IF($A332="","",VLOOKUP($A332,DADOS!F:O,5,FALSE))</f>
        <v>0</v>
      </c>
      <c r="Q332" t="str">
        <f>IF(A332="","",IF(P332="","",IF((P332-O332)*N332*$E332/$D332/1000&lt;0.2,"&lt;0,2",ROUND((P332-O332)*N332*$E332/$D332/1000,2))))</f>
        <v>&lt;0,2</v>
      </c>
      <c r="R332">
        <v>1</v>
      </c>
      <c r="S332">
        <v>0</v>
      </c>
      <c r="T332">
        <f>IF($A332="","",VLOOKUP($A332,DADOS!F:O,4,FALSE))</f>
        <v>74.648</v>
      </c>
      <c r="U332">
        <f>IF(A332="","",IF(T332="","",IF((T332-S332)*R332*$E332/$D332/1000&lt;0.2,"&lt;0,2",ROUND((T332-S332)*R332*$E332/$D332/1000,2))))</f>
        <v>7.46</v>
      </c>
      <c r="V332">
        <v>1</v>
      </c>
      <c r="W332">
        <v>0</v>
      </c>
      <c r="X332">
        <f>IF($A332="","",VLOOKUP($A332,DADOS!F:O,9,FALSE))</f>
        <v>1.22</v>
      </c>
      <c r="Y332">
        <f>IF(A332="","",IF(X332="","",IF((X332-W332)*V332*$E332/$D332&lt;1,"&lt;1",ROUND((X332-W332)*V332*$E332/$D332,2))))</f>
        <v>122</v>
      </c>
      <c r="Z332">
        <v>1</v>
      </c>
      <c r="AA332">
        <v>0</v>
      </c>
      <c r="AB332">
        <f>IF($A332="","",VLOOKUP($A332,DADOS!F:O,7,FALSE))</f>
        <v>0.02</v>
      </c>
      <c r="AC332">
        <f>IF(A332="","",IF(AB332="","",IF((AB332-AA332)*Z332*$E332/$D332&lt;1,"&lt;1",ROUND((AB332-AA332)*Z332*$E332/$D332,2))))</f>
        <v>2</v>
      </c>
      <c r="AD332">
        <v>1</v>
      </c>
      <c r="AE332">
        <v>0</v>
      </c>
      <c r="AF332">
        <f>IF($A332="","",VLOOKUP($A332,DADOS!F:O,10,FALSE))</f>
        <v>0</v>
      </c>
      <c r="AG332" t="str">
        <f>IF(A332="","",IF(AF332="","",IF((AF332-AE332)*AD332*$E332/$D332&lt;1,"&lt;1",ROUND((AF332-AE332)*AD332*$E332/$D332,2))))</f>
        <v>&lt;1</v>
      </c>
      <c r="AH332">
        <v>1</v>
      </c>
      <c r="AI332">
        <v>0</v>
      </c>
      <c r="AJ332">
        <f>IF($A332="","",VLOOKUP($A332,DADOS!F:O,8,FALSE))</f>
        <v>1.237</v>
      </c>
      <c r="AK332">
        <f>IF(A332="","",IF(AJ332="","",IF((AJ332-AI332)*AH332*$E332/$D332&lt;1,"&lt;1",ROUND((AJ332-AI332)*AH332*$E332/$D332,2))))</f>
        <v>123.7</v>
      </c>
      <c r="AL332">
        <v>1</v>
      </c>
      <c r="AM332">
        <v>0</v>
      </c>
      <c r="AN332">
        <f>IF($A332="","",VLOOKUP($A332,DADOS!F:O,2,FALSE))</f>
        <v>0.545</v>
      </c>
      <c r="AO332" t="str">
        <f>IF(A332="","",IF(AN332="","",IF((AN332-AM332)*AL332*$E332/$D332/1000&lt;0.2,"&lt;0,2",ROUND((AN332-AM332)*AL332*$E332/$D332/1000,2))))</f>
        <v>&lt;0,2</v>
      </c>
      <c r="AP332">
        <v>1</v>
      </c>
      <c r="AR332">
        <f>IF($A332="","",VLOOKUP($A332,DADOS!F:P,11,FALSE))</f>
        <v>0</v>
      </c>
      <c r="AS332" t="str">
        <f>IF(E332="","",IF(AQ332="","",IF(AR332="","",IF((AR332-AQ332)*AP332*$E332/$D332&lt;1,"&lt;1",ROUND((AR332-AQ332)*AP332*$E332/$D332,2)))))</f>
        <v/>
      </c>
      <c r="AT332">
        <v>1</v>
      </c>
      <c r="AV332">
        <f>IF(A332="","",VLOOKUP(A332,DADOS!F:R,12,FALSE))</f>
        <v>0</v>
      </c>
      <c r="AW332" t="str">
        <f>IF(A332="","",IF(AU332="","",IF(AV332="","",IF((AV332-AU332)*AT332*$E332/$D332&lt;1,"&lt;1",ROUND((AV332-AU332)*AT332*$E332/$D332,2)))))</f>
        <v/>
      </c>
      <c r="AX332">
        <v>1</v>
      </c>
      <c r="AZ332">
        <f>IF($A332="","",VLOOKUP($A332,DADOS!F:R,13,FALSE))</f>
        <v>0</v>
      </c>
      <c r="BA332" t="str">
        <f>IF(A332="","",IF(AY332="","",IF(AZ332="","",IF((AZ332-AY332)*AX332*$E332/$D332&lt;1,"&lt;1",ROUND((AZ332-AY332)*AX332*$E332/$D332,2)))))</f>
        <v/>
      </c>
      <c r="BB332" t="str">
        <v>n.a.</v>
      </c>
      <c r="BC332" t="str">
        <v>Letícia</v>
      </c>
    </row>
    <row r="333">
      <c r="A333" t="str">
        <v>T01-C-290120-1</v>
      </c>
      <c r="B333" t="str">
        <f>IF(A333="","",A333&amp;"/20")</f>
        <v>T01-C-290120-1/20</v>
      </c>
      <c r="D333">
        <v>0.5</v>
      </c>
      <c r="E333">
        <v>50</v>
      </c>
      <c r="F333">
        <v>1</v>
      </c>
      <c r="G333">
        <v>0.287</v>
      </c>
      <c r="H333">
        <f>IF($A333="","",VLOOKUP($A333,DADOS!F:O,3,FALSE))</f>
        <v>24.608</v>
      </c>
      <c r="I333">
        <f>IF(A333="","",IF(H333="","",IF((H333-G333)*F333*$E333/$D333/1000&lt;0.2,"&lt;0,2",ROUND((H333-G333)*F333*$E333/$D333/1000,2))))</f>
        <v>2.43</v>
      </c>
      <c r="J333">
        <v>1</v>
      </c>
      <c r="K333">
        <v>5.459</v>
      </c>
      <c r="L333">
        <f>IF($A333="","",VLOOKUP($A333,DADOS!F:O,6,FALSE))</f>
        <v>17.224</v>
      </c>
      <c r="M333">
        <f>IF(A333="","",IF(L333="","",IF((L333-K333)*J333*$E333/$D333/1000&lt;0.2,"&lt;0,2",ROUND((L333-K333)*J333*$E333/$D333/1000,2))))</f>
        <v>1.18</v>
      </c>
      <c r="N333">
        <v>1</v>
      </c>
      <c r="O333">
        <v>0</v>
      </c>
      <c r="P333">
        <f>IF($A333="","",VLOOKUP($A333,DADOS!F:O,5,FALSE))</f>
        <v>13.114</v>
      </c>
      <c r="Q333">
        <f>IF(A333="","",IF(P333="","",IF((P333-O333)*N333*$E333/$D333/1000&lt;0.2,"&lt;0,2",ROUND((P333-O333)*N333*$E333/$D333/1000,2))))</f>
        <v>1.31</v>
      </c>
      <c r="R333">
        <v>1</v>
      </c>
      <c r="S333">
        <v>0</v>
      </c>
      <c r="T333">
        <f>IF($A333="","",VLOOKUP($A333,DADOS!F:O,4,FALSE))</f>
        <v>144.707</v>
      </c>
      <c r="U333">
        <f>IF(A333="","",IF(T333="","",IF((T333-S333)*R333*$E333/$D333/1000&lt;0.2,"&lt;0,2",ROUND((T333-S333)*R333*$E333/$D333/1000,2))))</f>
        <v>14.47</v>
      </c>
      <c r="V333">
        <v>1</v>
      </c>
      <c r="W333">
        <v>0</v>
      </c>
      <c r="X333">
        <f>IF($A333="","",VLOOKUP($A333,DADOS!F:O,9,FALSE))</f>
        <v>1.462</v>
      </c>
      <c r="Y333">
        <f>IF(A333="","",IF(X333="","",IF((X333-W333)*V333*$E333/$D333&lt;1,"&lt;1",ROUND((X333-W333)*V333*$E333/$D333,2))))</f>
        <v>146.2</v>
      </c>
      <c r="Z333">
        <v>1</v>
      </c>
      <c r="AA333">
        <v>0</v>
      </c>
      <c r="AB333">
        <f>IF($A333="","",VLOOKUP($A333,DADOS!F:O,7,FALSE))</f>
        <v>0.109</v>
      </c>
      <c r="AC333">
        <f>IF(A333="","",IF(AB333="","",IF((AB333-AA333)*Z333*$E333/$D333&lt;1,"&lt;1",ROUND((AB333-AA333)*Z333*$E333/$D333,2))))</f>
        <v>10.9</v>
      </c>
      <c r="AD333">
        <v>1</v>
      </c>
      <c r="AE333">
        <v>0</v>
      </c>
      <c r="AF333">
        <f>IF($A333="","",VLOOKUP($A333,DADOS!F:O,10,FALSE))</f>
        <v>4.479</v>
      </c>
      <c r="AG333">
        <f>IF(A333="","",IF(AF333="","",IF((AF333-AE333)*AD333*$E333/$D333&lt;1,"&lt;1",ROUND((AF333-AE333)*AD333*$E333/$D333,2))))</f>
        <v>447.9</v>
      </c>
      <c r="AH333">
        <v>1</v>
      </c>
      <c r="AI333">
        <v>0</v>
      </c>
      <c r="AJ333">
        <f>IF($A333="","",VLOOKUP($A333,DADOS!F:O,8,FALSE))</f>
        <v>0.235</v>
      </c>
      <c r="AK333">
        <f>IF(A333="","",IF(AJ333="","",IF((AJ333-AI333)*AH333*$E333/$D333&lt;1,"&lt;1",ROUND((AJ333-AI333)*AH333*$E333/$D333,2))))</f>
        <v>23.5</v>
      </c>
      <c r="AL333">
        <v>1</v>
      </c>
      <c r="AM333">
        <v>0</v>
      </c>
      <c r="AN333">
        <f>IF($A333="","",VLOOKUP($A333,DADOS!F:O,2,FALSE))</f>
        <v>87.134</v>
      </c>
      <c r="AO333">
        <f>IF(A333="","",IF(AN333="","",IF((AN333-AM333)*AL333*$E333/$D333/1000&lt;0.2,"&lt;0,2",ROUND((AN333-AM333)*AL333*$E333/$D333/1000,2))))</f>
        <v>8.71</v>
      </c>
      <c r="AP333">
        <v>1</v>
      </c>
      <c r="AR333">
        <f>IF($A333="","",VLOOKUP($A333,DADOS!F:P,11,FALSE))</f>
        <v>0</v>
      </c>
      <c r="AS333" t="str">
        <f>IF(E333="","",IF(AQ333="","",IF(AR333="","",IF((AR333-AQ333)*AP333*$E333/$D333&lt;1,"&lt;1",ROUND((AR333-AQ333)*AP333*$E333/$D333,2)))))</f>
        <v/>
      </c>
      <c r="AT333">
        <v>1</v>
      </c>
      <c r="AV333">
        <f>IF(A333="","",VLOOKUP(A333,DADOS!F:R,12,FALSE))</f>
        <v>0</v>
      </c>
      <c r="AW333" t="str">
        <f>IF(A333="","",IF(AU333="","",IF(AV333="","",IF((AV333-AU333)*AT333*$E333/$D333&lt;1,"&lt;1",ROUND((AV333-AU333)*AT333*$E333/$D333,2)))))</f>
        <v/>
      </c>
      <c r="AX333">
        <v>1</v>
      </c>
      <c r="AZ333">
        <f>IF($A333="","",VLOOKUP($A333,DADOS!F:R,13,FALSE))</f>
        <v>0</v>
      </c>
      <c r="BA333" t="str">
        <f>IF(A333="","",IF(AY333="","",IF(AZ333="","",IF((AZ333-AY333)*AX333*$E333/$D333&lt;1,"&lt;1",ROUND((AZ333-AY333)*AX333*$E333/$D333,2)))))</f>
        <v/>
      </c>
      <c r="BB333" t="str">
        <v>n.a.</v>
      </c>
      <c r="BC333" t="str">
        <v>Letícia</v>
      </c>
    </row>
    <row r="334">
      <c r="A334">
        <v>1161</v>
      </c>
      <c r="B334" t="str">
        <f>IF(A334="","",A334&amp;"/20")</f>
        <v>1161/20</v>
      </c>
      <c r="D334">
        <v>0.5</v>
      </c>
      <c r="E334">
        <v>50</v>
      </c>
      <c r="F334">
        <v>1</v>
      </c>
      <c r="G334">
        <v>0.287</v>
      </c>
      <c r="H334">
        <f>IF($A334="","",VLOOKUP($A334,DADOS!F:O,3,FALSE))</f>
        <v>35.585</v>
      </c>
      <c r="I334">
        <f>IF(A334="","",IF(H334="","",IF((H334-G334)*F334*$E334/$D334/1000&lt;0.2,"&lt;0,2",ROUND((H334-G334)*F334*$E334/$D334/1000,2))))</f>
        <v>3.53</v>
      </c>
      <c r="J334">
        <v>1</v>
      </c>
      <c r="K334">
        <v>5.459</v>
      </c>
      <c r="L334">
        <f>IF($A334="","",VLOOKUP($A334,DADOS!F:O,6,FALSE))</f>
        <v>23.883</v>
      </c>
      <c r="M334">
        <f>IF(A334="","",IF(L334="","",IF((L334-K334)*J334*$E334/$D334/1000&lt;0.2,"&lt;0,2",ROUND((L334-K334)*J334*$E334/$D334/1000,2))))</f>
        <v>1.84</v>
      </c>
      <c r="N334">
        <v>1</v>
      </c>
      <c r="O334">
        <v>0</v>
      </c>
      <c r="P334">
        <f>IF($A334="","",VLOOKUP($A334,DADOS!F:O,5,FALSE))</f>
        <v>15.526</v>
      </c>
      <c r="Q334">
        <f>IF(A334="","",IF(P334="","",IF((P334-O334)*N334*$E334/$D334/1000&lt;0.2,"&lt;0,2",ROUND((P334-O334)*N334*$E334/$D334/1000,2))))</f>
        <v>1.55</v>
      </c>
      <c r="R334">
        <v>1</v>
      </c>
      <c r="S334">
        <v>0</v>
      </c>
      <c r="T334">
        <f>IF($A334="","",VLOOKUP($A334,DADOS!F:O,4,FALSE))</f>
        <v>170.21</v>
      </c>
      <c r="U334">
        <f>IF(A334="","",IF(T334="","",IF((T334-S334)*R334*$E334/$D334/1000&lt;0.2,"&lt;0,2",ROUND((T334-S334)*R334*$E334/$D334/1000,2))))</f>
        <v>17.02</v>
      </c>
      <c r="V334">
        <v>1</v>
      </c>
      <c r="W334">
        <v>0</v>
      </c>
      <c r="X334">
        <f>IF($A334="","",VLOOKUP($A334,DADOS!F:O,9,FALSE))</f>
        <v>2.108</v>
      </c>
      <c r="Y334">
        <f>IF(A334="","",IF(X334="","",IF((X334-W334)*V334*$E334/$D334&lt;1,"&lt;1",ROUND((X334-W334)*V334*$E334/$D334,2))))</f>
        <v>210.8</v>
      </c>
      <c r="Z334">
        <v>1</v>
      </c>
      <c r="AA334">
        <v>0</v>
      </c>
      <c r="AB334">
        <f>IF($A334="","",VLOOKUP($A334,DADOS!F:O,7,FALSE))</f>
        <v>0.149</v>
      </c>
      <c r="AC334">
        <f>IF(A334="","",IF(AB334="","",IF((AB334-AA334)*Z334*$E334/$D334&lt;1,"&lt;1",ROUND((AB334-AA334)*Z334*$E334/$D334,2))))</f>
        <v>14.9</v>
      </c>
      <c r="AD334">
        <v>1</v>
      </c>
      <c r="AE334">
        <v>0</v>
      </c>
      <c r="AF334">
        <f>IF($A334="","",VLOOKUP($A334,DADOS!F:O,10,FALSE))</f>
        <v>1.505</v>
      </c>
      <c r="AG334">
        <f>IF(A334="","",IF(AF334="","",IF((AF334-AE334)*AD334*$E334/$D334&lt;1,"&lt;1",ROUND((AF334-AE334)*AD334*$E334/$D334,2))))</f>
        <v>150.5</v>
      </c>
      <c r="AH334">
        <v>1</v>
      </c>
      <c r="AI334">
        <v>0</v>
      </c>
      <c r="AJ334">
        <f>IF($A334="","",VLOOKUP($A334,DADOS!F:O,8,FALSE))</f>
        <v>0.282</v>
      </c>
      <c r="AK334">
        <f>IF(A334="","",IF(AJ334="","",IF((AJ334-AI334)*AH334*$E334/$D334&lt;1,"&lt;1",ROUND((AJ334-AI334)*AH334*$E334/$D334,2))))</f>
        <v>28.2</v>
      </c>
      <c r="AL334">
        <v>1</v>
      </c>
      <c r="AM334">
        <v>0</v>
      </c>
      <c r="AN334">
        <f>IF($A334="","",VLOOKUP($A334,DADOS!F:O,2,FALSE))</f>
        <v>192.46</v>
      </c>
      <c r="AO334">
        <f>IF(A334="","",IF(AN334="","",IF((AN334-AM334)*AL334*$E334/$D334/1000&lt;0.2,"&lt;0,2",ROUND((AN334-AM334)*AL334*$E334/$D334/1000,2))))</f>
        <v>19.25</v>
      </c>
      <c r="AP334">
        <v>1</v>
      </c>
      <c r="AR334">
        <f>IF($A334="","",VLOOKUP($A334,DADOS!F:P,11,FALSE))</f>
        <v>0</v>
      </c>
      <c r="AS334" t="str">
        <f>IF(E334="","",IF(AQ334="","",IF(AR334="","",IF((AR334-AQ334)*AP334*$E334/$D334&lt;1,"&lt;1",ROUND((AR334-AQ334)*AP334*$E334/$D334,2)))))</f>
        <v/>
      </c>
      <c r="AT334">
        <v>1</v>
      </c>
      <c r="AV334">
        <f>IF(A334="","",VLOOKUP(A334,DADOS!F:R,12,FALSE))</f>
        <v>0</v>
      </c>
      <c r="AW334" t="str">
        <f>IF(A334="","",IF(AU334="","",IF(AV334="","",IF((AV334-AU334)*AT334*$E334/$D334&lt;1,"&lt;1",ROUND((AV334-AU334)*AT334*$E334/$D334,2)))))</f>
        <v/>
      </c>
      <c r="AX334">
        <v>1</v>
      </c>
      <c r="AZ334">
        <f>IF($A334="","",VLOOKUP($A334,DADOS!F:R,13,FALSE))</f>
        <v>0</v>
      </c>
      <c r="BA334" t="str">
        <f>IF(A334="","",IF(AY334="","",IF(AZ334="","",IF((AZ334-AY334)*AX334*$E334/$D334&lt;1,"&lt;1",ROUND((AZ334-AY334)*AX334*$E334/$D334,2)))))</f>
        <v/>
      </c>
      <c r="BB334" t="str">
        <v>n.a.</v>
      </c>
      <c r="BC334" t="str">
        <v>Letícia</v>
      </c>
    </row>
    <row r="335">
      <c r="A335">
        <v>1162</v>
      </c>
      <c r="B335" t="str">
        <f>IF(A335="","",A335&amp;"/20")</f>
        <v>1162/20</v>
      </c>
      <c r="D335">
        <v>0.5</v>
      </c>
      <c r="E335">
        <v>50</v>
      </c>
      <c r="F335">
        <v>1</v>
      </c>
      <c r="G335">
        <v>0.287</v>
      </c>
      <c r="H335">
        <f>IF($A335="","",VLOOKUP($A335,DADOS!F:O,3,FALSE))</f>
        <v>24.912</v>
      </c>
      <c r="I335">
        <f>IF(A335="","",IF(H335="","",IF((H335-G335)*F335*$E335/$D335/1000&lt;0.2,"&lt;0,2",ROUND((H335-G335)*F335*$E335/$D335/1000,2))))</f>
        <v>2.46</v>
      </c>
      <c r="J335">
        <v>1</v>
      </c>
      <c r="K335">
        <v>5.459</v>
      </c>
      <c r="L335">
        <f>IF($A335="","",VLOOKUP($A335,DADOS!F:O,6,FALSE))</f>
        <v>18.574</v>
      </c>
      <c r="M335">
        <f>IF(A335="","",IF(L335="","",IF((L335-K335)*J335*$E335/$D335/1000&lt;0.2,"&lt;0,2",ROUND((L335-K335)*J335*$E335/$D335/1000,2))))</f>
        <v>1.31</v>
      </c>
      <c r="N335">
        <v>1</v>
      </c>
      <c r="O335">
        <v>0</v>
      </c>
      <c r="P335">
        <f>IF($A335="","",VLOOKUP($A335,DADOS!F:O,5,FALSE))</f>
        <v>13.972</v>
      </c>
      <c r="Q335">
        <f>IF(A335="","",IF(P335="","",IF((P335-O335)*N335*$E335/$D335/1000&lt;0.2,"&lt;0,2",ROUND((P335-O335)*N335*$E335/$D335/1000,2))))</f>
        <v>1.4</v>
      </c>
      <c r="R335">
        <v>1</v>
      </c>
      <c r="S335">
        <v>0</v>
      </c>
      <c r="T335">
        <f>IF($A335="","",VLOOKUP($A335,DADOS!F:O,4,FALSE))</f>
        <v>212.642</v>
      </c>
      <c r="U335">
        <f>IF(A335="","",IF(T335="","",IF((T335-S335)*R335*$E335/$D335/1000&lt;0.2,"&lt;0,2",ROUND((T335-S335)*R335*$E335/$D335/1000,2))))</f>
        <v>21.26</v>
      </c>
      <c r="V335">
        <v>1</v>
      </c>
      <c r="W335">
        <v>0</v>
      </c>
      <c r="X335">
        <f>IF($A335="","",VLOOKUP($A335,DADOS!F:O,9,FALSE))</f>
        <v>1.51</v>
      </c>
      <c r="Y335">
        <f>IF(A335="","",IF(X335="","",IF((X335-W335)*V335*$E335/$D335&lt;1,"&lt;1",ROUND((X335-W335)*V335*$E335/$D335,2))))</f>
        <v>151</v>
      </c>
      <c r="Z335">
        <v>1</v>
      </c>
      <c r="AA335">
        <v>0</v>
      </c>
      <c r="AB335">
        <f>IF($A335="","",VLOOKUP($A335,DADOS!F:O,7,FALSE))</f>
        <v>0.133</v>
      </c>
      <c r="AC335">
        <f>IF(A335="","",IF(AB335="","",IF((AB335-AA335)*Z335*$E335/$D335&lt;1,"&lt;1",ROUND((AB335-AA335)*Z335*$E335/$D335,2))))</f>
        <v>13.3</v>
      </c>
      <c r="AD335">
        <v>1</v>
      </c>
      <c r="AE335">
        <v>0</v>
      </c>
      <c r="AF335">
        <f>IF($A335="","",VLOOKUP($A335,DADOS!F:O,10,FALSE))</f>
        <v>1.068</v>
      </c>
      <c r="AG335">
        <f>IF(A335="","",IF(AF335="","",IF((AF335-AE335)*AD335*$E335/$D335&lt;1,"&lt;1",ROUND((AF335-AE335)*AD335*$E335/$D335,2))))</f>
        <v>106.8</v>
      </c>
      <c r="AH335">
        <v>1</v>
      </c>
      <c r="AI335">
        <v>0</v>
      </c>
      <c r="AJ335">
        <f>IF($A335="","",VLOOKUP($A335,DADOS!F:O,8,FALSE))</f>
        <v>0.244</v>
      </c>
      <c r="AK335">
        <f>IF(A335="","",IF(AJ335="","",IF((AJ335-AI335)*AH335*$E335/$D335&lt;1,"&lt;1",ROUND((AJ335-AI335)*AH335*$E335/$D335,2))))</f>
        <v>24.4</v>
      </c>
      <c r="AL335">
        <v>1</v>
      </c>
      <c r="AM335">
        <v>0</v>
      </c>
      <c r="AN335">
        <f>IF($A335="","",VLOOKUP($A335,DADOS!F:O,2,FALSE))</f>
        <v>126.973</v>
      </c>
      <c r="AO335">
        <f>IF(A335="","",IF(AN335="","",IF((AN335-AM335)*AL335*$E335/$D335/1000&lt;0.2,"&lt;0,2",ROUND((AN335-AM335)*AL335*$E335/$D335/1000,2))))</f>
        <v>12.7</v>
      </c>
      <c r="AP335">
        <v>1</v>
      </c>
      <c r="AR335">
        <f>IF($A335="","",VLOOKUP($A335,DADOS!F:P,11,FALSE))</f>
        <v>0</v>
      </c>
      <c r="AS335" t="str">
        <f>IF(E335="","",IF(AQ335="","",IF(AR335="","",IF((AR335-AQ335)*AP335*$E335/$D335&lt;1,"&lt;1",ROUND((AR335-AQ335)*AP335*$E335/$D335,2)))))</f>
        <v/>
      </c>
      <c r="AT335">
        <v>1</v>
      </c>
      <c r="AV335">
        <f>IF(A335="","",VLOOKUP(A335,DADOS!F:R,12,FALSE))</f>
        <v>0</v>
      </c>
      <c r="AW335" t="str">
        <f>IF(A335="","",IF(AU335="","",IF(AV335="","",IF((AV335-AU335)*AT335*$E335/$D335&lt;1,"&lt;1",ROUND((AV335-AU335)*AT335*$E335/$D335,2)))))</f>
        <v/>
      </c>
      <c r="AX335">
        <v>1</v>
      </c>
      <c r="AZ335">
        <f>IF($A335="","",VLOOKUP($A335,DADOS!F:R,13,FALSE))</f>
        <v>0</v>
      </c>
      <c r="BA335" t="str">
        <f>IF(A335="","",IF(AY335="","",IF(AZ335="","",IF((AZ335-AY335)*AX335*$E335/$D335&lt;1,"&lt;1",ROUND((AZ335-AY335)*AX335*$E335/$D335,2)))))</f>
        <v/>
      </c>
      <c r="BB335" t="str">
        <v>n.a.</v>
      </c>
      <c r="BC335" t="str">
        <v>Letícia</v>
      </c>
    </row>
    <row r="336">
      <c r="A336">
        <v>1163</v>
      </c>
      <c r="B336" t="str">
        <f>IF(A336="","",A336&amp;"/20")</f>
        <v>1163/20</v>
      </c>
      <c r="D336">
        <v>0.5</v>
      </c>
      <c r="E336">
        <v>50</v>
      </c>
      <c r="F336">
        <v>1</v>
      </c>
      <c r="G336">
        <v>0.287</v>
      </c>
      <c r="H336">
        <f>IF($A336="","",VLOOKUP($A336,DADOS!F:O,3,FALSE))</f>
        <v>30.164</v>
      </c>
      <c r="I336">
        <f>IF(A336="","",IF(H336="","",IF((H336-G336)*F336*$E336/$D336/1000&lt;0.2,"&lt;0,2",ROUND((H336-G336)*F336*$E336/$D336/1000,2))))</f>
        <v>2.99</v>
      </c>
      <c r="J336">
        <v>1</v>
      </c>
      <c r="K336">
        <v>5.459</v>
      </c>
      <c r="L336">
        <f>IF($A336="","",VLOOKUP($A336,DADOS!F:O,6,FALSE))</f>
        <v>23.206</v>
      </c>
      <c r="M336">
        <f>IF(A336="","",IF(L336="","",IF((L336-K336)*J336*$E336/$D336/1000&lt;0.2,"&lt;0,2",ROUND((L336-K336)*J336*$E336/$D336/1000,2))))</f>
        <v>1.77</v>
      </c>
      <c r="N336">
        <v>1</v>
      </c>
      <c r="O336">
        <v>0</v>
      </c>
      <c r="P336">
        <f>IF($A336="","",VLOOKUP($A336,DADOS!F:O,5,FALSE))</f>
        <v>15.815</v>
      </c>
      <c r="Q336">
        <f>IF(A336="","",IF(P336="","",IF((P336-O336)*N336*$E336/$D336/1000&lt;0.2,"&lt;0,2",ROUND((P336-O336)*N336*$E336/$D336/1000,2))))</f>
        <v>1.58</v>
      </c>
      <c r="R336">
        <v>1</v>
      </c>
      <c r="S336">
        <v>0</v>
      </c>
      <c r="T336">
        <f>IF($A336="","",VLOOKUP($A336,DADOS!F:O,4,FALSE))</f>
        <v>233.736</v>
      </c>
      <c r="U336">
        <f>IF(A336="","",IF(T336="","",IF((T336-S336)*R336*$E336/$D336/1000&lt;0.2,"&lt;0,2",ROUND((T336-S336)*R336*$E336/$D336/1000,2))))</f>
        <v>23.37</v>
      </c>
      <c r="V336">
        <v>1</v>
      </c>
      <c r="W336">
        <v>0</v>
      </c>
      <c r="X336">
        <f>IF($A336="","",VLOOKUP($A336,DADOS!F:O,9,FALSE))</f>
        <v>1.078</v>
      </c>
      <c r="Y336">
        <f>IF(A336="","",IF(X336="","",IF((X336-W336)*V336*$E336/$D336&lt;1,"&lt;1",ROUND((X336-W336)*V336*$E336/$D336,2))))</f>
        <v>107.8</v>
      </c>
      <c r="Z336">
        <v>1</v>
      </c>
      <c r="AA336">
        <v>0</v>
      </c>
      <c r="AB336">
        <f>IF($A336="","",VLOOKUP($A336,DADOS!F:O,7,FALSE))</f>
        <v>0.124</v>
      </c>
      <c r="AC336">
        <f>IF(A336="","",IF(AB336="","",IF((AB336-AA336)*Z336*$E336/$D336&lt;1,"&lt;1",ROUND((AB336-AA336)*Z336*$E336/$D336,2))))</f>
        <v>12.4</v>
      </c>
      <c r="AD336">
        <v>1</v>
      </c>
      <c r="AE336">
        <v>0</v>
      </c>
      <c r="AF336">
        <f>IF($A336="","",VLOOKUP($A336,DADOS!F:O,10,FALSE))</f>
        <v>0.911</v>
      </c>
      <c r="AG336">
        <f>IF(A336="","",IF(AF336="","",IF((AF336-AE336)*AD336*$E336/$D336&lt;1,"&lt;1",ROUND((AF336-AE336)*AD336*$E336/$D336,2))))</f>
        <v>91.1</v>
      </c>
      <c r="AH336">
        <v>1</v>
      </c>
      <c r="AI336">
        <v>0</v>
      </c>
      <c r="AJ336">
        <f>IF($A336="","",VLOOKUP($A336,DADOS!F:O,8,FALSE))</f>
        <v>0.116</v>
      </c>
      <c r="AK336">
        <f>IF(A336="","",IF(AJ336="","",IF((AJ336-AI336)*AH336*$E336/$D336&lt;1,"&lt;1",ROUND((AJ336-AI336)*AH336*$E336/$D336,2))))</f>
        <v>11.6</v>
      </c>
      <c r="AL336">
        <v>1</v>
      </c>
      <c r="AM336">
        <v>0</v>
      </c>
      <c r="AN336">
        <f>IF($A336="","",VLOOKUP($A336,DADOS!F:O,2,FALSE))</f>
        <v>132.165</v>
      </c>
      <c r="AO336">
        <f>IF(A336="","",IF(AN336="","",IF((AN336-AM336)*AL336*$E336/$D336/1000&lt;0.2,"&lt;0,2",ROUND((AN336-AM336)*AL336*$E336/$D336/1000,2))))</f>
        <v>13.22</v>
      </c>
      <c r="AP336">
        <v>1</v>
      </c>
      <c r="AR336">
        <f>IF($A336="","",VLOOKUP($A336,DADOS!F:P,11,FALSE))</f>
        <v>0</v>
      </c>
      <c r="AS336" t="str">
        <f>IF(E336="","",IF(AQ336="","",IF(AR336="","",IF((AR336-AQ336)*AP336*$E336/$D336&lt;1,"&lt;1",ROUND((AR336-AQ336)*AP336*$E336/$D336,2)))))</f>
        <v/>
      </c>
      <c r="AT336">
        <v>1</v>
      </c>
      <c r="AV336">
        <f>IF(A336="","",VLOOKUP(A336,DADOS!F:R,12,FALSE))</f>
        <v>0</v>
      </c>
      <c r="AW336" t="str">
        <f>IF(A336="","",IF(AU336="","",IF(AV336="","",IF((AV336-AU336)*AT336*$E336/$D336&lt;1,"&lt;1",ROUND((AV336-AU336)*AT336*$E336/$D336,2)))))</f>
        <v/>
      </c>
      <c r="AX336">
        <v>1</v>
      </c>
      <c r="AZ336">
        <f>IF($A336="","",VLOOKUP($A336,DADOS!F:R,13,FALSE))</f>
        <v>0</v>
      </c>
      <c r="BA336" t="str">
        <f>IF(A336="","",IF(AY336="","",IF(AZ336="","",IF((AZ336-AY336)*AX336*$E336/$D336&lt;1,"&lt;1",ROUND((AZ336-AY336)*AX336*$E336/$D336,2)))))</f>
        <v/>
      </c>
      <c r="BB336" t="str">
        <v>n.a.</v>
      </c>
      <c r="BC336" t="str">
        <v>Letícia</v>
      </c>
    </row>
    <row r="337">
      <c r="A337">
        <v>1164</v>
      </c>
      <c r="B337" t="str">
        <f>IF(A337="","",A337&amp;"/20")</f>
        <v>1164/20</v>
      </c>
      <c r="D337">
        <v>0.5</v>
      </c>
      <c r="E337">
        <v>50</v>
      </c>
      <c r="F337">
        <v>1</v>
      </c>
      <c r="G337">
        <v>0.287</v>
      </c>
      <c r="H337">
        <f>IF($A337="","",VLOOKUP($A337,DADOS!F:O,3,FALSE))</f>
        <v>30.475</v>
      </c>
      <c r="I337">
        <f>IF(A337="","",IF(H337="","",IF((H337-G337)*F337*$E337/$D337/1000&lt;0.2,"&lt;0,2",ROUND((H337-G337)*F337*$E337/$D337/1000,2))))</f>
        <v>3.02</v>
      </c>
      <c r="J337">
        <v>1</v>
      </c>
      <c r="K337">
        <v>5.459</v>
      </c>
      <c r="L337">
        <f>IF($A337="","",VLOOKUP($A337,DADOS!F:O,6,FALSE))</f>
        <v>25.754</v>
      </c>
      <c r="M337">
        <f>IF(A337="","",IF(L337="","",IF((L337-K337)*J337*$E337/$D337/1000&lt;0.2,"&lt;0,2",ROUND((L337-K337)*J337*$E337/$D337/1000,2))))</f>
        <v>2.03</v>
      </c>
      <c r="N337">
        <v>1</v>
      </c>
      <c r="O337">
        <v>0</v>
      </c>
      <c r="P337">
        <f>IF($A337="","",VLOOKUP($A337,DADOS!F:O,5,FALSE))</f>
        <v>15.496</v>
      </c>
      <c r="Q337">
        <f>IF(A337="","",IF(P337="","",IF((P337-O337)*N337*$E337/$D337/1000&lt;0.2,"&lt;0,2",ROUND((P337-O337)*N337*$E337/$D337/1000,2))))</f>
        <v>1.55</v>
      </c>
      <c r="R337">
        <v>1</v>
      </c>
      <c r="S337">
        <v>0</v>
      </c>
      <c r="T337">
        <f>IF($A337="","",VLOOKUP($A337,DADOS!F:O,4,FALSE))</f>
        <v>218.651</v>
      </c>
      <c r="U337">
        <f>IF(A337="","",IF(T337="","",IF((T337-S337)*R337*$E337/$D337/1000&lt;0.2,"&lt;0,2",ROUND((T337-S337)*R337*$E337/$D337/1000,2))))</f>
        <v>21.87</v>
      </c>
      <c r="V337">
        <v>1</v>
      </c>
      <c r="W337">
        <v>0</v>
      </c>
      <c r="X337">
        <f>IF($A337="","",VLOOKUP($A337,DADOS!F:O,9,FALSE))</f>
        <v>0.767</v>
      </c>
      <c r="Y337">
        <f>IF(A337="","",IF(X337="","",IF((X337-W337)*V337*$E337/$D337&lt;1,"&lt;1",ROUND((X337-W337)*V337*$E337/$D337,2))))</f>
        <v>76.7</v>
      </c>
      <c r="Z337">
        <v>1</v>
      </c>
      <c r="AA337">
        <v>0</v>
      </c>
      <c r="AB337">
        <f>IF($A337="","",VLOOKUP($A337,DADOS!F:O,7,FALSE))</f>
        <v>0.099</v>
      </c>
      <c r="AC337">
        <f>IF(A337="","",IF(AB337="","",IF((AB337-AA337)*Z337*$E337/$D337&lt;1,"&lt;1",ROUND((AB337-AA337)*Z337*$E337/$D337,2))))</f>
        <v>9.9</v>
      </c>
      <c r="AD337">
        <v>1</v>
      </c>
      <c r="AE337">
        <v>0</v>
      </c>
      <c r="AF337">
        <f>IF($A337="","",VLOOKUP($A337,DADOS!F:O,10,FALSE))</f>
        <v>0.855</v>
      </c>
      <c r="AG337">
        <f>IF(A337="","",IF(AF337="","",IF((AF337-AE337)*AD337*$E337/$D337&lt;1,"&lt;1",ROUND((AF337-AE337)*AD337*$E337/$D337,2))))</f>
        <v>85.5</v>
      </c>
      <c r="AH337">
        <v>1</v>
      </c>
      <c r="AI337">
        <v>0</v>
      </c>
      <c r="AJ337">
        <f>IF($A337="","",VLOOKUP($A337,DADOS!F:O,8,FALSE))</f>
        <v>0.112</v>
      </c>
      <c r="AK337">
        <f>IF(A337="","",IF(AJ337="","",IF((AJ337-AI337)*AH337*$E337/$D337&lt;1,"&lt;1",ROUND((AJ337-AI337)*AH337*$E337/$D337,2))))</f>
        <v>11.2</v>
      </c>
      <c r="AL337">
        <v>1</v>
      </c>
      <c r="AM337">
        <v>0</v>
      </c>
      <c r="AN337">
        <f>IF($A337="","",VLOOKUP($A337,DADOS!F:O,2,FALSE))</f>
        <v>133.33</v>
      </c>
      <c r="AO337">
        <f>IF(A337="","",IF(AN337="","",IF((AN337-AM337)*AL337*$E337/$D337/1000&lt;0.2,"&lt;0,2",ROUND((AN337-AM337)*AL337*$E337/$D337/1000,2))))</f>
        <v>13.33</v>
      </c>
      <c r="AP337">
        <v>1</v>
      </c>
      <c r="AR337">
        <f>IF($A337="","",VLOOKUP($A337,DADOS!F:P,11,FALSE))</f>
        <v>0</v>
      </c>
      <c r="AS337" t="str">
        <f>IF(E337="","",IF(AQ337="","",IF(AR337="","",IF((AR337-AQ337)*AP337*$E337/$D337&lt;1,"&lt;1",ROUND((AR337-AQ337)*AP337*$E337/$D337,2)))))</f>
        <v/>
      </c>
      <c r="AT337">
        <v>1</v>
      </c>
      <c r="AV337">
        <f>IF(A337="","",VLOOKUP(A337,DADOS!F:R,12,FALSE))</f>
        <v>0</v>
      </c>
      <c r="AW337" t="str">
        <f>IF(A337="","",IF(AU337="","",IF(AV337="","",IF((AV337-AU337)*AT337*$E337/$D337&lt;1,"&lt;1",ROUND((AV337-AU337)*AT337*$E337/$D337,2)))))</f>
        <v/>
      </c>
      <c r="AX337">
        <v>1</v>
      </c>
      <c r="AZ337">
        <f>IF($A337="","",VLOOKUP($A337,DADOS!F:R,13,FALSE))</f>
        <v>0</v>
      </c>
      <c r="BA337" t="str">
        <f>IF(A337="","",IF(AY337="","",IF(AZ337="","",IF((AZ337-AY337)*AX337*$E337/$D337&lt;1,"&lt;1",ROUND((AZ337-AY337)*AX337*$E337/$D337,2)))))</f>
        <v/>
      </c>
      <c r="BB337" t="str">
        <v>n.a.</v>
      </c>
      <c r="BC337" t="str">
        <v>Letícia</v>
      </c>
    </row>
    <row r="338">
      <c r="A338">
        <v>1165</v>
      </c>
      <c r="B338" t="str">
        <f>IF(A338="","",A338&amp;"/20")</f>
        <v>1165/20</v>
      </c>
      <c r="D338">
        <v>0.5</v>
      </c>
      <c r="E338">
        <v>50</v>
      </c>
      <c r="F338">
        <v>1</v>
      </c>
      <c r="G338">
        <v>0.287</v>
      </c>
      <c r="H338">
        <f>IF($A338="","",VLOOKUP($A338,DADOS!F:O,3,FALSE))</f>
        <v>32.538</v>
      </c>
      <c r="I338">
        <f>IF(A338="","",IF(H338="","",IF((H338-G338)*F338*$E338/$D338/1000&lt;0.2,"&lt;0,2",ROUND((H338-G338)*F338*$E338/$D338/1000,2))))</f>
        <v>3.23</v>
      </c>
      <c r="J338">
        <v>1</v>
      </c>
      <c r="K338">
        <v>5.459</v>
      </c>
      <c r="L338">
        <f>IF($A338="","",VLOOKUP($A338,DADOS!F:O,6,FALSE))</f>
        <v>18.334</v>
      </c>
      <c r="M338">
        <f>IF(A338="","",IF(L338="","",IF((L338-K338)*J338*$E338/$D338/1000&lt;0.2,"&lt;0,2",ROUND((L338-K338)*J338*$E338/$D338/1000,2))))</f>
        <v>1.29</v>
      </c>
      <c r="N338">
        <v>1</v>
      </c>
      <c r="O338">
        <v>0</v>
      </c>
      <c r="P338">
        <f>IF($A338="","",VLOOKUP($A338,DADOS!F:O,5,FALSE))</f>
        <v>14.279</v>
      </c>
      <c r="Q338">
        <f>IF(A338="","",IF(P338="","",IF((P338-O338)*N338*$E338/$D338/1000&lt;0.2,"&lt;0,2",ROUND((P338-O338)*N338*$E338/$D338/1000,2))))</f>
        <v>1.43</v>
      </c>
      <c r="R338">
        <v>1</v>
      </c>
      <c r="S338">
        <v>0</v>
      </c>
      <c r="T338">
        <f>IF($A338="","",VLOOKUP($A338,DADOS!F:O,4,FALSE))</f>
        <v>179.702</v>
      </c>
      <c r="U338">
        <f>IF(A338="","",IF(T338="","",IF((T338-S338)*R338*$E338/$D338/1000&lt;0.2,"&lt;0,2",ROUND((T338-S338)*R338*$E338/$D338/1000,2))))</f>
        <v>17.97</v>
      </c>
      <c r="V338">
        <v>1</v>
      </c>
      <c r="W338">
        <v>0</v>
      </c>
      <c r="X338">
        <f>IF($A338="","",VLOOKUP($A338,DADOS!F:O,9,FALSE))</f>
        <v>0.799</v>
      </c>
      <c r="Y338">
        <f>IF(A338="","",IF(X338="","",IF((X338-W338)*V338*$E338/$D338&lt;1,"&lt;1",ROUND((X338-W338)*V338*$E338/$D338,2))))</f>
        <v>79.9</v>
      </c>
      <c r="Z338">
        <v>1</v>
      </c>
      <c r="AA338">
        <v>0</v>
      </c>
      <c r="AB338">
        <f>IF($A338="","",VLOOKUP($A338,DADOS!F:O,7,FALSE))</f>
        <v>0.071</v>
      </c>
      <c r="AC338">
        <f>IF(A338="","",IF(AB338="","",IF((AB338-AA338)*Z338*$E338/$D338&lt;1,"&lt;1",ROUND((AB338-AA338)*Z338*$E338/$D338,2))))</f>
        <v>7.1</v>
      </c>
      <c r="AD338">
        <v>1</v>
      </c>
      <c r="AE338">
        <v>0</v>
      </c>
      <c r="AF338">
        <f>IF($A338="","",VLOOKUP($A338,DADOS!F:O,10,FALSE))</f>
        <v>0.458</v>
      </c>
      <c r="AG338">
        <f>IF(A338="","",IF(AF338="","",IF((AF338-AE338)*AD338*$E338/$D338&lt;1,"&lt;1",ROUND((AF338-AE338)*AD338*$E338/$D338,2))))</f>
        <v>45.8</v>
      </c>
      <c r="AH338">
        <v>1</v>
      </c>
      <c r="AI338">
        <v>0</v>
      </c>
      <c r="AJ338">
        <f>IF($A338="","",VLOOKUP($A338,DADOS!F:O,8,FALSE))</f>
        <v>0.178</v>
      </c>
      <c r="AK338">
        <f>IF(A338="","",IF(AJ338="","",IF((AJ338-AI338)*AH338*$E338/$D338&lt;1,"&lt;1",ROUND((AJ338-AI338)*AH338*$E338/$D338,2))))</f>
        <v>17.8</v>
      </c>
      <c r="AL338">
        <v>1</v>
      </c>
      <c r="AM338">
        <v>0</v>
      </c>
      <c r="AN338">
        <f>IF($A338="","",VLOOKUP($A338,DADOS!F:O,2,FALSE))</f>
        <v>104.405</v>
      </c>
      <c r="AO338">
        <f>IF(A338="","",IF(AN338="","",IF((AN338-AM338)*AL338*$E338/$D338/1000&lt;0.2,"&lt;0,2",ROUND((AN338-AM338)*AL338*$E338/$D338/1000,2))))</f>
        <v>10.44</v>
      </c>
      <c r="AP338">
        <v>1</v>
      </c>
      <c r="AR338">
        <f>IF($A338="","",VLOOKUP($A338,DADOS!F:P,11,FALSE))</f>
        <v>0</v>
      </c>
      <c r="AS338" t="str">
        <f>IF(E338="","",IF(AQ338="","",IF(AR338="","",IF((AR338-AQ338)*AP338*$E338/$D338&lt;1,"&lt;1",ROUND((AR338-AQ338)*AP338*$E338/$D338,2)))))</f>
        <v/>
      </c>
      <c r="AT338">
        <v>1</v>
      </c>
      <c r="AV338">
        <f>IF(A338="","",VLOOKUP(A338,DADOS!F:R,12,FALSE))</f>
        <v>0</v>
      </c>
      <c r="AW338" t="str">
        <f>IF(A338="","",IF(AU338="","",IF(AV338="","",IF((AV338-AU338)*AT338*$E338/$D338&lt;1,"&lt;1",ROUND((AV338-AU338)*AT338*$E338/$D338,2)))))</f>
        <v/>
      </c>
      <c r="AX338">
        <v>1</v>
      </c>
      <c r="AZ338">
        <f>IF($A338="","",VLOOKUP($A338,DADOS!F:R,13,FALSE))</f>
        <v>0</v>
      </c>
      <c r="BA338" t="str">
        <f>IF(A338="","",IF(AY338="","",IF(AZ338="","",IF((AZ338-AY338)*AX338*$E338/$D338&lt;1,"&lt;1",ROUND((AZ338-AY338)*AX338*$E338/$D338,2)))))</f>
        <v/>
      </c>
      <c r="BB338" t="str">
        <v>n.a.</v>
      </c>
      <c r="BC338" t="str">
        <v>Letícia</v>
      </c>
    </row>
    <row r="339">
      <c r="A339">
        <v>1166</v>
      </c>
      <c r="B339" t="str">
        <f>IF(A339="","",A339&amp;"/20")</f>
        <v>1166/20</v>
      </c>
      <c r="D339">
        <v>0.5</v>
      </c>
      <c r="E339">
        <v>50</v>
      </c>
      <c r="F339">
        <v>1</v>
      </c>
      <c r="G339">
        <v>0.287</v>
      </c>
      <c r="H339">
        <f>IF($A339="","",VLOOKUP($A339,DADOS!F:O,3,FALSE))</f>
        <v>35.506</v>
      </c>
      <c r="I339">
        <f>IF(A339="","",IF(H339="","",IF((H339-G339)*F339*$E339/$D339/1000&lt;0.2,"&lt;0,2",ROUND((H339-G339)*F339*$E339/$D339/1000,2))))</f>
        <v>3.52</v>
      </c>
      <c r="J339">
        <v>1</v>
      </c>
      <c r="K339">
        <v>5.459</v>
      </c>
      <c r="L339">
        <f>IF($A339="","",VLOOKUP($A339,DADOS!F:O,6,FALSE))</f>
        <v>18.774</v>
      </c>
      <c r="M339">
        <f>IF(A339="","",IF(L339="","",IF((L339-K339)*J339*$E339/$D339/1000&lt;0.2,"&lt;0,2",ROUND((L339-K339)*J339*$E339/$D339/1000,2))))</f>
        <v>1.33</v>
      </c>
      <c r="N339">
        <v>1</v>
      </c>
      <c r="O339">
        <v>0</v>
      </c>
      <c r="P339">
        <f>IF($A339="","",VLOOKUP($A339,DADOS!F:O,5,FALSE))</f>
        <v>14.331</v>
      </c>
      <c r="Q339">
        <f>IF(A339="","",IF(P339="","",IF((P339-O339)*N339*$E339/$D339/1000&lt;0.2,"&lt;0,2",ROUND((P339-O339)*N339*$E339/$D339/1000,2))))</f>
        <v>1.43</v>
      </c>
      <c r="R339">
        <v>1</v>
      </c>
      <c r="S339">
        <v>0</v>
      </c>
      <c r="T339">
        <f>IF($A339="","",VLOOKUP($A339,DADOS!F:O,4,FALSE))</f>
        <v>192.368</v>
      </c>
      <c r="U339">
        <f>IF(A339="","",IF(T339="","",IF((T339-S339)*R339*$E339/$D339/1000&lt;0.2,"&lt;0,2",ROUND((T339-S339)*R339*$E339/$D339/1000,2))))</f>
        <v>19.24</v>
      </c>
      <c r="V339">
        <v>1</v>
      </c>
      <c r="W339">
        <v>0</v>
      </c>
      <c r="X339">
        <f>IF($A339="","",VLOOKUP($A339,DADOS!F:O,9,FALSE))</f>
        <v>0.853</v>
      </c>
      <c r="Y339">
        <f>IF(A339="","",IF(X339="","",IF((X339-W339)*V339*$E339/$D339&lt;1,"&lt;1",ROUND((X339-W339)*V339*$E339/$D339,2))))</f>
        <v>85.3</v>
      </c>
      <c r="Z339">
        <v>1</v>
      </c>
      <c r="AA339">
        <v>0</v>
      </c>
      <c r="AB339">
        <f>IF($A339="","",VLOOKUP($A339,DADOS!F:O,7,FALSE))</f>
        <v>0.077</v>
      </c>
      <c r="AC339">
        <f>IF(A339="","",IF(AB339="","",IF((AB339-AA339)*Z339*$E339/$D339&lt;1,"&lt;1",ROUND((AB339-AA339)*Z339*$E339/$D339,2))))</f>
        <v>7.7</v>
      </c>
      <c r="AD339">
        <v>1</v>
      </c>
      <c r="AE339">
        <v>0</v>
      </c>
      <c r="AF339">
        <f>IF($A339="","",VLOOKUP($A339,DADOS!F:O,10,FALSE))</f>
        <v>0.803</v>
      </c>
      <c r="AG339">
        <f>IF(A339="","",IF(AF339="","",IF((AF339-AE339)*AD339*$E339/$D339&lt;1,"&lt;1",ROUND((AF339-AE339)*AD339*$E339/$D339,2))))</f>
        <v>80.3</v>
      </c>
      <c r="AH339">
        <v>1</v>
      </c>
      <c r="AI339">
        <v>0</v>
      </c>
      <c r="AJ339">
        <f>IF($A339="","",VLOOKUP($A339,DADOS!F:O,8,FALSE))</f>
        <v>0.197</v>
      </c>
      <c r="AK339">
        <f>IF(A339="","",IF(AJ339="","",IF((AJ339-AI339)*AH339*$E339/$D339&lt;1,"&lt;1",ROUND((AJ339-AI339)*AH339*$E339/$D339,2))))</f>
        <v>19.7</v>
      </c>
      <c r="AL339">
        <v>1</v>
      </c>
      <c r="AM339">
        <v>0</v>
      </c>
      <c r="AN339">
        <f>IF($A339="","",VLOOKUP($A339,DADOS!F:O,2,FALSE))</f>
        <v>117.115</v>
      </c>
      <c r="AO339">
        <f>IF(A339="","",IF(AN339="","",IF((AN339-AM339)*AL339*$E339/$D339/1000&lt;0.2,"&lt;0,2",ROUND((AN339-AM339)*AL339*$E339/$D339/1000,2))))</f>
        <v>11.71</v>
      </c>
      <c r="AP339">
        <v>1</v>
      </c>
      <c r="AR339">
        <f>IF($A339="","",VLOOKUP($A339,DADOS!F:P,11,FALSE))</f>
        <v>0</v>
      </c>
      <c r="AS339" t="str">
        <f>IF(E339="","",IF(AQ339="","",IF(AR339="","",IF((AR339-AQ339)*AP339*$E339/$D339&lt;1,"&lt;1",ROUND((AR339-AQ339)*AP339*$E339/$D339,2)))))</f>
        <v/>
      </c>
      <c r="AT339">
        <v>1</v>
      </c>
      <c r="AV339">
        <f>IF(A339="","",VLOOKUP(A339,DADOS!F:R,12,FALSE))</f>
        <v>0</v>
      </c>
      <c r="AW339" t="str">
        <f>IF(A339="","",IF(AU339="","",IF(AV339="","",IF((AV339-AU339)*AT339*$E339/$D339&lt;1,"&lt;1",ROUND((AV339-AU339)*AT339*$E339/$D339,2)))))</f>
        <v/>
      </c>
      <c r="AX339">
        <v>1</v>
      </c>
      <c r="AZ339">
        <f>IF($A339="","",VLOOKUP($A339,DADOS!F:R,13,FALSE))</f>
        <v>0</v>
      </c>
      <c r="BA339" t="str">
        <f>IF(A339="","",IF(AY339="","",IF(AZ339="","",IF((AZ339-AY339)*AX339*$E339/$D339&lt;1,"&lt;1",ROUND((AZ339-AY339)*AX339*$E339/$D339,2)))))</f>
        <v/>
      </c>
      <c r="BB339" t="str">
        <v>n.a.</v>
      </c>
      <c r="BC339" t="str">
        <v>Letícia</v>
      </c>
    </row>
    <row r="340">
      <c r="A340">
        <v>1167</v>
      </c>
      <c r="B340" t="str">
        <f>IF(A340="","",A340&amp;"/20")</f>
        <v>1167/20</v>
      </c>
      <c r="D340">
        <v>0.5</v>
      </c>
      <c r="E340">
        <v>50</v>
      </c>
      <c r="F340">
        <v>1</v>
      </c>
      <c r="G340">
        <v>0.287</v>
      </c>
      <c r="H340">
        <f>IF($A340="","",VLOOKUP($A340,DADOS!F:O,3,FALSE))</f>
        <v>32.725</v>
      </c>
      <c r="I340">
        <f>IF(A340="","",IF(H340="","",IF((H340-G340)*F340*$E340/$D340/1000&lt;0.2,"&lt;0,2",ROUND((H340-G340)*F340*$E340/$D340/1000,2))))</f>
        <v>3.24</v>
      </c>
      <c r="J340">
        <v>1</v>
      </c>
      <c r="K340">
        <v>5.459</v>
      </c>
      <c r="L340">
        <f>IF($A340="","",VLOOKUP($A340,DADOS!F:O,6,FALSE))</f>
        <v>24.685</v>
      </c>
      <c r="M340">
        <f>IF(A340="","",IF(L340="","",IF((L340-K340)*J340*$E340/$D340/1000&lt;0.2,"&lt;0,2",ROUND((L340-K340)*J340*$E340/$D340/1000,2))))</f>
        <v>1.92</v>
      </c>
      <c r="N340">
        <v>1</v>
      </c>
      <c r="O340">
        <v>0</v>
      </c>
      <c r="P340">
        <f>IF($A340="","",VLOOKUP($A340,DADOS!F:O,5,FALSE))</f>
        <v>15.909</v>
      </c>
      <c r="Q340">
        <f>IF(A340="","",IF(P340="","",IF((P340-O340)*N340*$E340/$D340/1000&lt;0.2,"&lt;0,2",ROUND((P340-O340)*N340*$E340/$D340/1000,2))))</f>
        <v>1.59</v>
      </c>
      <c r="R340">
        <v>1</v>
      </c>
      <c r="S340">
        <v>0</v>
      </c>
      <c r="T340">
        <f>IF($A340="","",VLOOKUP($A340,DADOS!F:O,4,FALSE))</f>
        <v>241.664</v>
      </c>
      <c r="U340">
        <f>IF(A340="","",IF(T340="","",IF((T340-S340)*R340*$E340/$D340/1000&lt;0.2,"&lt;0,2",ROUND((T340-S340)*R340*$E340/$D340/1000,2))))</f>
        <v>24.17</v>
      </c>
      <c r="V340">
        <v>1</v>
      </c>
      <c r="W340">
        <v>0</v>
      </c>
      <c r="X340">
        <f>IF($A340="","",VLOOKUP($A340,DADOS!F:O,9,FALSE))</f>
        <v>1.044</v>
      </c>
      <c r="Y340">
        <f>IF(A340="","",IF(X340="","",IF((X340-W340)*V340*$E340/$D340&lt;1,"&lt;1",ROUND((X340-W340)*V340*$E340/$D340,2))))</f>
        <v>104.4</v>
      </c>
      <c r="Z340">
        <v>1</v>
      </c>
      <c r="AA340">
        <v>0</v>
      </c>
      <c r="AB340">
        <f>IF($A340="","",VLOOKUP($A340,DADOS!F:O,7,FALSE))</f>
        <v>0.075</v>
      </c>
      <c r="AC340">
        <f>IF(A340="","",IF(AB340="","",IF((AB340-AA340)*Z340*$E340/$D340&lt;1,"&lt;1",ROUND((AB340-AA340)*Z340*$E340/$D340,2))))</f>
        <v>7.5</v>
      </c>
      <c r="AD340">
        <v>1</v>
      </c>
      <c r="AE340">
        <v>0</v>
      </c>
      <c r="AF340">
        <f>IF($A340="","",VLOOKUP($A340,DADOS!F:O,10,FALSE))</f>
        <v>0.403</v>
      </c>
      <c r="AG340">
        <f>IF(A340="","",IF(AF340="","",IF((AF340-AE340)*AD340*$E340/$D340&lt;1,"&lt;1",ROUND((AF340-AE340)*AD340*$E340/$D340,2))))</f>
        <v>40.3</v>
      </c>
      <c r="AH340">
        <v>1</v>
      </c>
      <c r="AI340">
        <v>0</v>
      </c>
      <c r="AJ340">
        <f>IF($A340="","",VLOOKUP($A340,DADOS!F:O,8,FALSE))</f>
        <v>0.125</v>
      </c>
      <c r="AK340">
        <f>IF(A340="","",IF(AJ340="","",IF((AJ340-AI340)*AH340*$E340/$D340&lt;1,"&lt;1",ROUND((AJ340-AI340)*AH340*$E340/$D340,2))))</f>
        <v>12.5</v>
      </c>
      <c r="AL340">
        <v>1</v>
      </c>
      <c r="AM340">
        <v>0</v>
      </c>
      <c r="AN340">
        <f>IF($A340="","",VLOOKUP($A340,DADOS!F:O,2,FALSE))</f>
        <v>142.378</v>
      </c>
      <c r="AO340">
        <f>IF(A340="","",IF(AN340="","",IF((AN340-AM340)*AL340*$E340/$D340/1000&lt;0.2,"&lt;0,2",ROUND((AN340-AM340)*AL340*$E340/$D340/1000,2))))</f>
        <v>14.24</v>
      </c>
      <c r="AP340">
        <v>1</v>
      </c>
      <c r="AR340">
        <f>IF($A340="","",VLOOKUP($A340,DADOS!F:P,11,FALSE))</f>
        <v>0</v>
      </c>
      <c r="AS340" t="str">
        <f>IF(E340="","",IF(AQ340="","",IF(AR340="","",IF((AR340-AQ340)*AP340*$E340/$D340&lt;1,"&lt;1",ROUND((AR340-AQ340)*AP340*$E340/$D340,2)))))</f>
        <v/>
      </c>
      <c r="AT340">
        <v>1</v>
      </c>
      <c r="AV340">
        <f>IF(A340="","",VLOOKUP(A340,DADOS!F:R,12,FALSE))</f>
        <v>0</v>
      </c>
      <c r="AW340" t="str">
        <f>IF(A340="","",IF(AU340="","",IF(AV340="","",IF((AV340-AU340)*AT340*$E340/$D340&lt;1,"&lt;1",ROUND((AV340-AU340)*AT340*$E340/$D340,2)))))</f>
        <v/>
      </c>
      <c r="AX340">
        <v>1</v>
      </c>
      <c r="AZ340">
        <f>IF($A340="","",VLOOKUP($A340,DADOS!F:R,13,FALSE))</f>
        <v>0</v>
      </c>
      <c r="BA340" t="str">
        <f>IF(A340="","",IF(AY340="","",IF(AZ340="","",IF((AZ340-AY340)*AX340*$E340/$D340&lt;1,"&lt;1",ROUND((AZ340-AY340)*AX340*$E340/$D340,2)))))</f>
        <v/>
      </c>
      <c r="BB340" t="str">
        <v>n.a.</v>
      </c>
      <c r="BC340" t="str">
        <v>Letícia</v>
      </c>
    </row>
    <row r="341">
      <c r="A341">
        <v>1168</v>
      </c>
      <c r="B341" t="str">
        <f>IF(A341="","",A341&amp;"/20")</f>
        <v>1168/20</v>
      </c>
      <c r="D341">
        <v>0.5</v>
      </c>
      <c r="E341">
        <v>50</v>
      </c>
      <c r="F341">
        <v>1</v>
      </c>
      <c r="G341">
        <v>0.287</v>
      </c>
      <c r="H341">
        <f>IF($A341="","",VLOOKUP($A341,DADOS!F:O,3,FALSE))</f>
        <v>41.836</v>
      </c>
      <c r="I341">
        <f>IF(A341="","",IF(H341="","",IF((H341-G341)*F341*$E341/$D341/1000&lt;0.2,"&lt;0,2",ROUND((H341-G341)*F341*$E341/$D341/1000,2))))</f>
        <v>4.15</v>
      </c>
      <c r="J341">
        <v>1</v>
      </c>
      <c r="K341">
        <v>5.459</v>
      </c>
      <c r="L341">
        <f>IF($A341="","",VLOOKUP($A341,DADOS!F:O,6,FALSE))</f>
        <v>32.743</v>
      </c>
      <c r="M341">
        <f>IF(A341="","",IF(L341="","",IF((L341-K341)*J341*$E341/$D341/1000&lt;0.2,"&lt;0,2",ROUND((L341-K341)*J341*$E341/$D341/1000,2))))</f>
        <v>2.73</v>
      </c>
      <c r="N341">
        <v>1</v>
      </c>
      <c r="O341">
        <v>0</v>
      </c>
      <c r="P341">
        <f>IF($A341="","",VLOOKUP($A341,DADOS!F:O,5,FALSE))</f>
        <v>15.999</v>
      </c>
      <c r="Q341">
        <f>IF(A341="","",IF(P341="","",IF((P341-O341)*N341*$E341/$D341/1000&lt;0.2,"&lt;0,2",ROUND((P341-O341)*N341*$E341/$D341/1000,2))))</f>
        <v>1.6</v>
      </c>
      <c r="R341">
        <v>1</v>
      </c>
      <c r="S341">
        <v>0</v>
      </c>
      <c r="T341">
        <f>IF($A341="","",VLOOKUP($A341,DADOS!F:O,4,FALSE))</f>
        <v>237.913</v>
      </c>
      <c r="U341">
        <f>IF(A341="","",IF(T341="","",IF((T341-S341)*R341*$E341/$D341/1000&lt;0.2,"&lt;0,2",ROUND((T341-S341)*R341*$E341/$D341/1000,2))))</f>
        <v>23.79</v>
      </c>
      <c r="V341">
        <v>1</v>
      </c>
      <c r="W341">
        <v>0</v>
      </c>
      <c r="X341">
        <f>IF($A341="","",VLOOKUP($A341,DADOS!F:O,9,FALSE))</f>
        <v>0.98</v>
      </c>
      <c r="Y341">
        <f>IF(A341="","",IF(X341="","",IF((X341-W341)*V341*$E341/$D341&lt;1,"&lt;1",ROUND((X341-W341)*V341*$E341/$D341,2))))</f>
        <v>98</v>
      </c>
      <c r="Z341">
        <v>1</v>
      </c>
      <c r="AA341">
        <v>0</v>
      </c>
      <c r="AB341">
        <f>IF($A341="","",VLOOKUP($A341,DADOS!F:O,7,FALSE))</f>
        <v>0.069</v>
      </c>
      <c r="AC341">
        <f>IF(A341="","",IF(AB341="","",IF((AB341-AA341)*Z341*$E341/$D341&lt;1,"&lt;1",ROUND((AB341-AA341)*Z341*$E341/$D341,2))))</f>
        <v>6.9</v>
      </c>
      <c r="AD341">
        <v>1</v>
      </c>
      <c r="AE341">
        <v>0</v>
      </c>
      <c r="AF341">
        <f>IF($A341="","",VLOOKUP($A341,DADOS!F:O,10,FALSE))</f>
        <v>0.7</v>
      </c>
      <c r="AG341">
        <f>IF(A341="","",IF(AF341="","",IF((AF341-AE341)*AD341*$E341/$D341&lt;1,"&lt;1",ROUND((AF341-AE341)*AD341*$E341/$D341,2))))</f>
        <v>70</v>
      </c>
      <c r="AH341">
        <v>1</v>
      </c>
      <c r="AI341">
        <v>0</v>
      </c>
      <c r="AJ341">
        <f>IF($A341="","",VLOOKUP($A341,DADOS!F:O,8,FALSE))</f>
        <v>0.164</v>
      </c>
      <c r="AK341">
        <f>IF(A341="","",IF(AJ341="","",IF((AJ341-AI341)*AH341*$E341/$D341&lt;1,"&lt;1",ROUND((AJ341-AI341)*AH341*$E341/$D341,2))))</f>
        <v>16.4</v>
      </c>
      <c r="AL341">
        <v>1</v>
      </c>
      <c r="AM341">
        <v>0</v>
      </c>
      <c r="AN341">
        <f>IF($A341="","",VLOOKUP($A341,DADOS!F:O,2,FALSE))</f>
        <v>167.007</v>
      </c>
      <c r="AO341">
        <f>IF(A341="","",IF(AN341="","",IF((AN341-AM341)*AL341*$E341/$D341/1000&lt;0.2,"&lt;0,2",ROUND((AN341-AM341)*AL341*$E341/$D341/1000,2))))</f>
        <v>16.7</v>
      </c>
      <c r="AP341">
        <v>1</v>
      </c>
      <c r="AR341">
        <f>IF($A341="","",VLOOKUP($A341,DADOS!F:P,11,FALSE))</f>
        <v>0</v>
      </c>
      <c r="AS341" t="str">
        <f>IF(E341="","",IF(AQ341="","",IF(AR341="","",IF((AR341-AQ341)*AP341*$E341/$D341&lt;1,"&lt;1",ROUND((AR341-AQ341)*AP341*$E341/$D341,2)))))</f>
        <v/>
      </c>
      <c r="AT341">
        <v>1</v>
      </c>
      <c r="AV341">
        <f>IF(A341="","",VLOOKUP(A341,DADOS!F:R,12,FALSE))</f>
        <v>0</v>
      </c>
      <c r="AW341" t="str">
        <f>IF(A341="","",IF(AU341="","",IF(AV341="","",IF((AV341-AU341)*AT341*$E341/$D341&lt;1,"&lt;1",ROUND((AV341-AU341)*AT341*$E341/$D341,2)))))</f>
        <v/>
      </c>
      <c r="AX341">
        <v>1</v>
      </c>
      <c r="AZ341">
        <f>IF($A341="","",VLOOKUP($A341,DADOS!F:R,13,FALSE))</f>
        <v>0</v>
      </c>
      <c r="BA341" t="str">
        <f>IF(A341="","",IF(AY341="","",IF(AZ341="","",IF((AZ341-AY341)*AX341*$E341/$D341&lt;1,"&lt;1",ROUND((AZ341-AY341)*AX341*$E341/$D341,2)))))</f>
        <v/>
      </c>
      <c r="BB341" t="str">
        <v>n.a.</v>
      </c>
      <c r="BC341" t="str">
        <v>Letícia</v>
      </c>
    </row>
    <row r="342">
      <c r="A342">
        <v>1169</v>
      </c>
      <c r="B342" t="str">
        <f>IF(A342="","",A342&amp;"/20")</f>
        <v>1169/20</v>
      </c>
      <c r="D342">
        <v>0.5</v>
      </c>
      <c r="E342">
        <v>50</v>
      </c>
      <c r="F342">
        <v>1</v>
      </c>
      <c r="G342">
        <v>0.287</v>
      </c>
      <c r="H342">
        <f>IF($A342="","",VLOOKUP($A342,DADOS!F:O,3,FALSE))</f>
        <v>37.558</v>
      </c>
      <c r="I342">
        <f>IF(A342="","",IF(H342="","",IF((H342-G342)*F342*$E342/$D342/1000&lt;0.2,"&lt;0,2",ROUND((H342-G342)*F342*$E342/$D342/1000,2))))</f>
        <v>3.73</v>
      </c>
      <c r="J342">
        <v>1</v>
      </c>
      <c r="K342">
        <v>5.459</v>
      </c>
      <c r="L342">
        <f>IF($A342="","",VLOOKUP($A342,DADOS!F:O,6,FALSE))</f>
        <v>22.61</v>
      </c>
      <c r="M342">
        <f>IF(A342="","",IF(L342="","",IF((L342-K342)*J342*$E342/$D342/1000&lt;0.2,"&lt;0,2",ROUND((L342-K342)*J342*$E342/$D342/1000,2))))</f>
        <v>1.72</v>
      </c>
      <c r="N342">
        <v>1</v>
      </c>
      <c r="O342">
        <v>0</v>
      </c>
      <c r="P342">
        <f>IF($A342="","",VLOOKUP($A342,DADOS!F:O,5,FALSE))</f>
        <v>16.338</v>
      </c>
      <c r="Q342">
        <f>IF(A342="","",IF(P342="","",IF((P342-O342)*N342*$E342/$D342/1000&lt;0.2,"&lt;0,2",ROUND((P342-O342)*N342*$E342/$D342/1000,2))))</f>
        <v>1.63</v>
      </c>
      <c r="R342">
        <v>1</v>
      </c>
      <c r="S342">
        <v>0</v>
      </c>
      <c r="T342">
        <f>IF($A342="","",VLOOKUP($A342,DADOS!F:O,4,FALSE))</f>
        <v>212.118</v>
      </c>
      <c r="U342">
        <f>IF(A342="","",IF(T342="","",IF((T342-S342)*R342*$E342/$D342/1000&lt;0.2,"&lt;0,2",ROUND((T342-S342)*R342*$E342/$D342/1000,2))))</f>
        <v>21.21</v>
      </c>
      <c r="V342">
        <v>1</v>
      </c>
      <c r="W342">
        <v>0</v>
      </c>
      <c r="X342">
        <f>IF($A342="","",VLOOKUP($A342,DADOS!F:O,9,FALSE))</f>
        <v>0.977</v>
      </c>
      <c r="Y342">
        <f>IF(A342="","",IF(X342="","",IF((X342-W342)*V342*$E342/$D342&lt;1,"&lt;1",ROUND((X342-W342)*V342*$E342/$D342,2))))</f>
        <v>97.7</v>
      </c>
      <c r="Z342">
        <v>1</v>
      </c>
      <c r="AA342">
        <v>0</v>
      </c>
      <c r="AB342">
        <f>IF($A342="","",VLOOKUP($A342,DADOS!F:O,7,FALSE))</f>
        <v>0.104</v>
      </c>
      <c r="AC342">
        <f>IF(A342="","",IF(AB342="","",IF((AB342-AA342)*Z342*$E342/$D342&lt;1,"&lt;1",ROUND((AB342-AA342)*Z342*$E342/$D342,2))))</f>
        <v>10.4</v>
      </c>
      <c r="AD342">
        <v>1</v>
      </c>
      <c r="AE342">
        <v>0</v>
      </c>
      <c r="AF342">
        <f>IF($A342="","",VLOOKUP($A342,DADOS!F:O,10,FALSE))</f>
        <v>0.741</v>
      </c>
      <c r="AG342">
        <f>IF(A342="","",IF(AF342="","",IF((AF342-AE342)*AD342*$E342/$D342&lt;1,"&lt;1",ROUND((AF342-AE342)*AD342*$E342/$D342,2))))</f>
        <v>74.1</v>
      </c>
      <c r="AH342">
        <v>1</v>
      </c>
      <c r="AI342">
        <v>0</v>
      </c>
      <c r="AJ342">
        <f>IF($A342="","",VLOOKUP($A342,DADOS!F:O,8,FALSE))</f>
        <v>0.132</v>
      </c>
      <c r="AK342">
        <f>IF(A342="","",IF(AJ342="","",IF((AJ342-AI342)*AH342*$E342/$D342&lt;1,"&lt;1",ROUND((AJ342-AI342)*AH342*$E342/$D342,2))))</f>
        <v>13.2</v>
      </c>
      <c r="AL342">
        <v>1</v>
      </c>
      <c r="AM342">
        <v>0</v>
      </c>
      <c r="AN342">
        <f>IF($A342="","",VLOOKUP($A342,DADOS!F:O,2,FALSE))</f>
        <v>152.863</v>
      </c>
      <c r="AO342">
        <f>IF(A342="","",IF(AN342="","",IF((AN342-AM342)*AL342*$E342/$D342/1000&lt;0.2,"&lt;0,2",ROUND((AN342-AM342)*AL342*$E342/$D342/1000,2))))</f>
        <v>15.29</v>
      </c>
      <c r="AP342">
        <v>1</v>
      </c>
      <c r="AR342">
        <f>IF($A342="","",VLOOKUP($A342,DADOS!F:P,11,FALSE))</f>
        <v>0</v>
      </c>
      <c r="AS342" t="str">
        <f>IF(E342="","",IF(AQ342="","",IF(AR342="","",IF((AR342-AQ342)*AP342*$E342/$D342&lt;1,"&lt;1",ROUND((AR342-AQ342)*AP342*$E342/$D342,2)))))</f>
        <v/>
      </c>
      <c r="AT342">
        <v>1</v>
      </c>
      <c r="AV342">
        <f>IF(A342="","",VLOOKUP(A342,DADOS!F:R,12,FALSE))</f>
        <v>0</v>
      </c>
      <c r="AW342" t="str">
        <f>IF(A342="","",IF(AU342="","",IF(AV342="","",IF((AV342-AU342)*AT342*$E342/$D342&lt;1,"&lt;1",ROUND((AV342-AU342)*AT342*$E342/$D342,2)))))</f>
        <v/>
      </c>
      <c r="AX342">
        <v>1</v>
      </c>
      <c r="AZ342">
        <f>IF($A342="","",VLOOKUP($A342,DADOS!F:R,13,FALSE))</f>
        <v>0</v>
      </c>
      <c r="BA342" t="str">
        <f>IF(A342="","",IF(AY342="","",IF(AZ342="","",IF((AZ342-AY342)*AX342*$E342/$D342&lt;1,"&lt;1",ROUND((AZ342-AY342)*AX342*$E342/$D342,2)))))</f>
        <v/>
      </c>
      <c r="BB342" t="str">
        <v>n.a.</v>
      </c>
      <c r="BC342" t="str">
        <v>Letícia</v>
      </c>
    </row>
    <row r="343">
      <c r="A343">
        <v>1170</v>
      </c>
      <c r="B343" t="str">
        <f>IF(A343="","",A343&amp;"/20")</f>
        <v>1170/20</v>
      </c>
      <c r="D343">
        <v>0.5</v>
      </c>
      <c r="E343">
        <v>50</v>
      </c>
      <c r="F343">
        <v>1</v>
      </c>
      <c r="G343">
        <v>0.287</v>
      </c>
      <c r="H343">
        <f>IF($A343="","",VLOOKUP($A343,DADOS!F:O,3,FALSE))</f>
        <v>30.699</v>
      </c>
      <c r="I343">
        <f>IF(A343="","",IF(H343="","",IF((H343-G343)*F343*$E343/$D343/1000&lt;0.2,"&lt;0,2",ROUND((H343-G343)*F343*$E343/$D343/1000,2))))</f>
        <v>3.04</v>
      </c>
      <c r="J343">
        <v>1</v>
      </c>
      <c r="K343">
        <v>5.459</v>
      </c>
      <c r="L343">
        <f>IF($A343="","",VLOOKUP($A343,DADOS!F:O,6,FALSE))</f>
        <v>23.04</v>
      </c>
      <c r="M343">
        <f>IF(A343="","",IF(L343="","",IF((L343-K343)*J343*$E343/$D343/1000&lt;0.2,"&lt;0,2",ROUND((L343-K343)*J343*$E343/$D343/1000,2))))</f>
        <v>1.76</v>
      </c>
      <c r="N343">
        <v>1</v>
      </c>
      <c r="O343">
        <v>0</v>
      </c>
      <c r="P343">
        <f>IF($A343="","",VLOOKUP($A343,DADOS!F:O,5,FALSE))</f>
        <v>15.144</v>
      </c>
      <c r="Q343">
        <f>IF(A343="","",IF(P343="","",IF((P343-O343)*N343*$E343/$D343/1000&lt;0.2,"&lt;0,2",ROUND((P343-O343)*N343*$E343/$D343/1000,2))))</f>
        <v>1.51</v>
      </c>
      <c r="R343">
        <v>1</v>
      </c>
      <c r="S343">
        <v>0</v>
      </c>
      <c r="T343">
        <f>IF($A343="","",VLOOKUP($A343,DADOS!F:O,4,FALSE))</f>
        <v>218.848</v>
      </c>
      <c r="U343">
        <f>IF(A343="","",IF(T343="","",IF((T343-S343)*R343*$E343/$D343/1000&lt;0.2,"&lt;0,2",ROUND((T343-S343)*R343*$E343/$D343/1000,2))))</f>
        <v>21.88</v>
      </c>
      <c r="V343">
        <v>1</v>
      </c>
      <c r="W343">
        <v>0</v>
      </c>
      <c r="X343">
        <f>IF($A343="","",VLOOKUP($A343,DADOS!F:O,9,FALSE))</f>
        <v>1.104</v>
      </c>
      <c r="Y343">
        <f>IF(A343="","",IF(X343="","",IF((X343-W343)*V343*$E343/$D343&lt;1,"&lt;1",ROUND((X343-W343)*V343*$E343/$D343,2))))</f>
        <v>110.4</v>
      </c>
      <c r="Z343">
        <v>1</v>
      </c>
      <c r="AA343">
        <v>0</v>
      </c>
      <c r="AB343">
        <f>IF($A343="","",VLOOKUP($A343,DADOS!F:O,7,FALSE))</f>
        <v>0.106</v>
      </c>
      <c r="AC343">
        <f>IF(A343="","",IF(AB343="","",IF((AB343-AA343)*Z343*$E343/$D343&lt;1,"&lt;1",ROUND((AB343-AA343)*Z343*$E343/$D343,2))))</f>
        <v>10.6</v>
      </c>
      <c r="AD343">
        <v>1</v>
      </c>
      <c r="AE343">
        <v>0</v>
      </c>
      <c r="AF343">
        <f>IF($A343="","",VLOOKUP($A343,DADOS!F:O,10,FALSE))</f>
        <v>1.098</v>
      </c>
      <c r="AG343">
        <f>IF(A343="","",IF(AF343="","",IF((AF343-AE343)*AD343*$E343/$D343&lt;1,"&lt;1",ROUND((AF343-AE343)*AD343*$E343/$D343,2))))</f>
        <v>109.8</v>
      </c>
      <c r="AH343">
        <v>1</v>
      </c>
      <c r="AI343">
        <v>0</v>
      </c>
      <c r="AJ343">
        <f>IF($A343="","",VLOOKUP($A343,DADOS!F:O,8,FALSE))</f>
        <v>0.148</v>
      </c>
      <c r="AK343">
        <f>IF(A343="","",IF(AJ343="","",IF((AJ343-AI343)*AH343*$E343/$D343&lt;1,"&lt;1",ROUND((AJ343-AI343)*AH343*$E343/$D343,2))))</f>
        <v>14.8</v>
      </c>
      <c r="AL343">
        <v>1</v>
      </c>
      <c r="AM343">
        <v>0</v>
      </c>
      <c r="AN343">
        <f>IF($A343="","",VLOOKUP($A343,DADOS!F:O,2,FALSE))</f>
        <v>154.046</v>
      </c>
      <c r="AO343">
        <f>IF(A343="","",IF(AN343="","",IF((AN343-AM343)*AL343*$E343/$D343/1000&lt;0.2,"&lt;0,2",ROUND((AN343-AM343)*AL343*$E343/$D343/1000,2))))</f>
        <v>15.4</v>
      </c>
      <c r="AP343">
        <v>1</v>
      </c>
      <c r="AR343">
        <f>IF($A343="","",VLOOKUP($A343,DADOS!F:P,11,FALSE))</f>
        <v>0</v>
      </c>
      <c r="AS343" t="str">
        <f>IF(E343="","",IF(AQ343="","",IF(AR343="","",IF((AR343-AQ343)*AP343*$E343/$D343&lt;1,"&lt;1",ROUND((AR343-AQ343)*AP343*$E343/$D343,2)))))</f>
        <v/>
      </c>
      <c r="AT343">
        <v>1</v>
      </c>
      <c r="AV343">
        <f>IF(A343="","",VLOOKUP(A343,DADOS!F:R,12,FALSE))</f>
        <v>0</v>
      </c>
      <c r="AW343" t="str">
        <f>IF(A343="","",IF(AU343="","",IF(AV343="","",IF((AV343-AU343)*AT343*$E343/$D343&lt;1,"&lt;1",ROUND((AV343-AU343)*AT343*$E343/$D343,2)))))</f>
        <v/>
      </c>
      <c r="AX343">
        <v>1</v>
      </c>
      <c r="AZ343">
        <f>IF($A343="","",VLOOKUP($A343,DADOS!F:R,13,FALSE))</f>
        <v>0</v>
      </c>
      <c r="BA343" t="str">
        <f>IF(A343="","",IF(AY343="","",IF(AZ343="","",IF((AZ343-AY343)*AX343*$E343/$D343&lt;1,"&lt;1",ROUND((AZ343-AY343)*AX343*$E343/$D343,2)))))</f>
        <v/>
      </c>
      <c r="BB343" t="str">
        <v>n.a.</v>
      </c>
      <c r="BC343" t="str">
        <v>Letícia</v>
      </c>
    </row>
    <row r="344">
      <c r="A344">
        <v>1171</v>
      </c>
      <c r="B344" t="str">
        <f>IF(A344="","",A344&amp;"/20")</f>
        <v>1171/20</v>
      </c>
      <c r="D344">
        <v>0.5</v>
      </c>
      <c r="E344">
        <v>50</v>
      </c>
      <c r="F344">
        <v>1</v>
      </c>
      <c r="G344">
        <v>0.287</v>
      </c>
      <c r="H344">
        <f>IF($A344="","",VLOOKUP($A344,DADOS!F:O,3,FALSE))</f>
        <v>30.889</v>
      </c>
      <c r="I344">
        <f>IF(A344="","",IF(H344="","",IF((H344-G344)*F344*$E344/$D344/1000&lt;0.2,"&lt;0,2",ROUND((H344-G344)*F344*$E344/$D344/1000,2))))</f>
        <v>3.06</v>
      </c>
      <c r="J344">
        <v>1</v>
      </c>
      <c r="K344">
        <v>5.459</v>
      </c>
      <c r="L344">
        <f>IF($A344="","",VLOOKUP($A344,DADOS!F:O,6,FALSE))</f>
        <v>19.217</v>
      </c>
      <c r="M344">
        <f>IF(A344="","",IF(L344="","",IF((L344-K344)*J344*$E344/$D344/1000&lt;0.2,"&lt;0,2",ROUND((L344-K344)*J344*$E344/$D344/1000,2))))</f>
        <v>1.38</v>
      </c>
      <c r="N344">
        <v>1</v>
      </c>
      <c r="O344">
        <v>0</v>
      </c>
      <c r="P344">
        <f>IF($A344="","",VLOOKUP($A344,DADOS!F:O,5,FALSE))</f>
        <v>14.76</v>
      </c>
      <c r="Q344">
        <f>IF(A344="","",IF(P344="","",IF((P344-O344)*N344*$E344/$D344/1000&lt;0.2,"&lt;0,2",ROUND((P344-O344)*N344*$E344/$D344/1000,2))))</f>
        <v>1.48</v>
      </c>
      <c r="R344">
        <v>1</v>
      </c>
      <c r="S344">
        <v>0</v>
      </c>
      <c r="T344">
        <f>IF($A344="","",VLOOKUP($A344,DADOS!F:O,4,FALSE))</f>
        <v>247.254</v>
      </c>
      <c r="U344">
        <f>IF(A344="","",IF(T344="","",IF((T344-S344)*R344*$E344/$D344/1000&lt;0.2,"&lt;0,2",ROUND((T344-S344)*R344*$E344/$D344/1000,2))))</f>
        <v>24.73</v>
      </c>
      <c r="V344">
        <v>1</v>
      </c>
      <c r="W344">
        <v>0</v>
      </c>
      <c r="X344">
        <f>IF($A344="","",VLOOKUP($A344,DADOS!F:O,9,FALSE))</f>
        <v>0.754</v>
      </c>
      <c r="Y344">
        <f>IF(A344="","",IF(X344="","",IF((X344-W344)*V344*$E344/$D344&lt;1,"&lt;1",ROUND((X344-W344)*V344*$E344/$D344,2))))</f>
        <v>75.4</v>
      </c>
      <c r="Z344">
        <v>1</v>
      </c>
      <c r="AA344">
        <v>0</v>
      </c>
      <c r="AB344">
        <f>IF($A344="","",VLOOKUP($A344,DADOS!F:O,7,FALSE))</f>
        <v>0.058</v>
      </c>
      <c r="AC344">
        <f>IF(A344="","",IF(AB344="","",IF((AB344-AA344)*Z344*$E344/$D344&lt;1,"&lt;1",ROUND((AB344-AA344)*Z344*$E344/$D344,2))))</f>
        <v>5.8</v>
      </c>
      <c r="AD344">
        <v>1</v>
      </c>
      <c r="AE344">
        <v>0</v>
      </c>
      <c r="AF344">
        <f>IF($A344="","",VLOOKUP($A344,DADOS!F:O,10,FALSE))</f>
        <v>0.814</v>
      </c>
      <c r="AG344">
        <f>IF(A344="","",IF(AF344="","",IF((AF344-AE344)*AD344*$E344/$D344&lt;1,"&lt;1",ROUND((AF344-AE344)*AD344*$E344/$D344,2))))</f>
        <v>81.4</v>
      </c>
      <c r="AH344">
        <v>1</v>
      </c>
      <c r="AI344">
        <v>0</v>
      </c>
      <c r="AJ344">
        <f>IF($A344="","",VLOOKUP($A344,DADOS!F:O,8,FALSE))</f>
        <v>0.15</v>
      </c>
      <c r="AK344">
        <f>IF(A344="","",IF(AJ344="","",IF((AJ344-AI344)*AH344*$E344/$D344&lt;1,"&lt;1",ROUND((AJ344-AI344)*AH344*$E344/$D344,2))))</f>
        <v>15</v>
      </c>
      <c r="AL344">
        <v>1</v>
      </c>
      <c r="AM344">
        <v>0</v>
      </c>
      <c r="AN344">
        <f>IF($A344="","",VLOOKUP($A344,DADOS!F:O,2,FALSE))</f>
        <v>117.278</v>
      </c>
      <c r="AO344">
        <f>IF(A344="","",IF(AN344="","",IF((AN344-AM344)*AL344*$E344/$D344/1000&lt;0.2,"&lt;0,2",ROUND((AN344-AM344)*AL344*$E344/$D344/1000,2))))</f>
        <v>11.73</v>
      </c>
      <c r="AP344">
        <v>1</v>
      </c>
      <c r="AR344">
        <f>IF($A344="","",VLOOKUP($A344,DADOS!F:P,11,FALSE))</f>
        <v>0</v>
      </c>
      <c r="AS344" t="str">
        <f>IF(E344="","",IF(AQ344="","",IF(AR344="","",IF((AR344-AQ344)*AP344*$E344/$D344&lt;1,"&lt;1",ROUND((AR344-AQ344)*AP344*$E344/$D344,2)))))</f>
        <v/>
      </c>
      <c r="AT344">
        <v>1</v>
      </c>
      <c r="AV344">
        <f>IF(A344="","",VLOOKUP(A344,DADOS!F:R,12,FALSE))</f>
        <v>0</v>
      </c>
      <c r="AW344" t="str">
        <f>IF(A344="","",IF(AU344="","",IF(AV344="","",IF((AV344-AU344)*AT344*$E344/$D344&lt;1,"&lt;1",ROUND((AV344-AU344)*AT344*$E344/$D344,2)))))</f>
        <v/>
      </c>
      <c r="AX344">
        <v>1</v>
      </c>
      <c r="AZ344">
        <f>IF($A344="","",VLOOKUP($A344,DADOS!F:R,13,FALSE))</f>
        <v>0</v>
      </c>
      <c r="BA344" t="str">
        <f>IF(A344="","",IF(AY344="","",IF(AZ344="","",IF((AZ344-AY344)*AX344*$E344/$D344&lt;1,"&lt;1",ROUND((AZ344-AY344)*AX344*$E344/$D344,2)))))</f>
        <v/>
      </c>
      <c r="BB344" t="str">
        <v>n.a.</v>
      </c>
      <c r="BC344" t="str">
        <v>Letícia</v>
      </c>
    </row>
    <row r="345">
      <c r="A345">
        <v>1172</v>
      </c>
      <c r="B345" t="str">
        <f>IF(A345="","",A345&amp;"/20")</f>
        <v>1172/20</v>
      </c>
      <c r="D345">
        <v>0.5</v>
      </c>
      <c r="E345">
        <v>50</v>
      </c>
      <c r="F345">
        <v>1</v>
      </c>
      <c r="G345">
        <v>0.287</v>
      </c>
      <c r="H345">
        <f>IF($A345="","",VLOOKUP($A345,DADOS!F:O,3,FALSE))</f>
        <v>34.002</v>
      </c>
      <c r="I345">
        <f>IF(A345="","",IF(H345="","",IF((H345-G345)*F345*$E345/$D345/1000&lt;0.2,"&lt;0,2",ROUND((H345-G345)*F345*$E345/$D345/1000,2))))</f>
        <v>3.37</v>
      </c>
      <c r="J345">
        <v>1</v>
      </c>
      <c r="K345">
        <v>5.459</v>
      </c>
      <c r="L345">
        <f>IF($A345="","",VLOOKUP($A345,DADOS!F:O,6,FALSE))</f>
        <v>20.269</v>
      </c>
      <c r="M345">
        <f>IF(A345="","",IF(L345="","",IF((L345-K345)*J345*$E345/$D345/1000&lt;0.2,"&lt;0,2",ROUND((L345-K345)*J345*$E345/$D345/1000,2))))</f>
        <v>1.48</v>
      </c>
      <c r="N345">
        <v>1</v>
      </c>
      <c r="O345">
        <v>0</v>
      </c>
      <c r="P345">
        <f>IF($A345="","",VLOOKUP($A345,DADOS!F:O,5,FALSE))</f>
        <v>13.36</v>
      </c>
      <c r="Q345">
        <f>IF(A345="","",IF(P345="","",IF((P345-O345)*N345*$E345/$D345/1000&lt;0.2,"&lt;0,2",ROUND((P345-O345)*N345*$E345/$D345/1000,2))))</f>
        <v>1.34</v>
      </c>
      <c r="R345">
        <v>1</v>
      </c>
      <c r="S345">
        <v>0</v>
      </c>
      <c r="T345">
        <f>IF($A345="","",VLOOKUP($A345,DADOS!F:O,4,FALSE))</f>
        <v>189.512</v>
      </c>
      <c r="U345">
        <f>IF(A345="","",IF(T345="","",IF((T345-S345)*R345*$E345/$D345/1000&lt;0.2,"&lt;0,2",ROUND((T345-S345)*R345*$E345/$D345/1000,2))))</f>
        <v>18.95</v>
      </c>
      <c r="V345">
        <v>1</v>
      </c>
      <c r="W345">
        <v>0</v>
      </c>
      <c r="X345">
        <f>IF($A345="","",VLOOKUP($A345,DADOS!F:O,9,FALSE))</f>
        <v>0.628</v>
      </c>
      <c r="Y345">
        <f>IF(A345="","",IF(X345="","",IF((X345-W345)*V345*$E345/$D345&lt;1,"&lt;1",ROUND((X345-W345)*V345*$E345/$D345,2))))</f>
        <v>62.8</v>
      </c>
      <c r="Z345">
        <v>1</v>
      </c>
      <c r="AA345">
        <v>0</v>
      </c>
      <c r="AB345">
        <f>IF($A345="","",VLOOKUP($A345,DADOS!F:O,7,FALSE))</f>
        <v>0.078</v>
      </c>
      <c r="AC345">
        <f>IF(A345="","",IF(AB345="","",IF((AB345-AA345)*Z345*$E345/$D345&lt;1,"&lt;1",ROUND((AB345-AA345)*Z345*$E345/$D345,2))))</f>
        <v>7.8</v>
      </c>
      <c r="AD345">
        <v>1</v>
      </c>
      <c r="AE345">
        <v>0</v>
      </c>
      <c r="AF345">
        <f>IF($A345="","",VLOOKUP($A345,DADOS!F:O,10,FALSE))</f>
        <v>0.647</v>
      </c>
      <c r="AG345">
        <f>IF(A345="","",IF(AF345="","",IF((AF345-AE345)*AD345*$E345/$D345&lt;1,"&lt;1",ROUND((AF345-AE345)*AD345*$E345/$D345,2))))</f>
        <v>64.7</v>
      </c>
      <c r="AH345">
        <v>1</v>
      </c>
      <c r="AI345">
        <v>0</v>
      </c>
      <c r="AJ345">
        <f>IF($A345="","",VLOOKUP($A345,DADOS!F:O,8,FALSE))</f>
        <v>0.156</v>
      </c>
      <c r="AK345">
        <f>IF(A345="","",IF(AJ345="","",IF((AJ345-AI345)*AH345*$E345/$D345&lt;1,"&lt;1",ROUND((AJ345-AI345)*AH345*$E345/$D345,2))))</f>
        <v>15.6</v>
      </c>
      <c r="AL345">
        <v>1</v>
      </c>
      <c r="AM345">
        <v>0</v>
      </c>
      <c r="AN345">
        <f>IF($A345="","",VLOOKUP($A345,DADOS!F:O,2,FALSE))</f>
        <v>131.314</v>
      </c>
      <c r="AO345">
        <f>IF(A345="","",IF(AN345="","",IF((AN345-AM345)*AL345*$E345/$D345/1000&lt;0.2,"&lt;0,2",ROUND((AN345-AM345)*AL345*$E345/$D345/1000,2))))</f>
        <v>13.13</v>
      </c>
      <c r="AP345">
        <v>1</v>
      </c>
      <c r="AR345">
        <f>IF($A345="","",VLOOKUP($A345,DADOS!F:P,11,FALSE))</f>
        <v>0</v>
      </c>
      <c r="AS345" t="str">
        <f>IF(E345="","",IF(AQ345="","",IF(AR345="","",IF((AR345-AQ345)*AP345*$E345/$D345&lt;1,"&lt;1",ROUND((AR345-AQ345)*AP345*$E345/$D345,2)))))</f>
        <v/>
      </c>
      <c r="AT345">
        <v>1</v>
      </c>
      <c r="AV345">
        <f>IF(A345="","",VLOOKUP(A345,DADOS!F:R,12,FALSE))</f>
        <v>0</v>
      </c>
      <c r="AW345" t="str">
        <f>IF(A345="","",IF(AU345="","",IF(AV345="","",IF((AV345-AU345)*AT345*$E345/$D345&lt;1,"&lt;1",ROUND((AV345-AU345)*AT345*$E345/$D345,2)))))</f>
        <v/>
      </c>
      <c r="AX345">
        <v>1</v>
      </c>
      <c r="AZ345">
        <f>IF($A345="","",VLOOKUP($A345,DADOS!F:R,13,FALSE))</f>
        <v>0</v>
      </c>
      <c r="BA345" t="str">
        <f>IF(A345="","",IF(AY345="","",IF(AZ345="","",IF((AZ345-AY345)*AX345*$E345/$D345&lt;1,"&lt;1",ROUND((AZ345-AY345)*AX345*$E345/$D345,2)))))</f>
        <v/>
      </c>
      <c r="BB345" t="str">
        <v>n.a.</v>
      </c>
      <c r="BC345" t="str">
        <v>Letícia</v>
      </c>
    </row>
    <row r="346">
      <c r="A346">
        <v>1173</v>
      </c>
      <c r="B346" t="str">
        <f>IF(A346="","",A346&amp;"/20")</f>
        <v>1173/20</v>
      </c>
      <c r="D346">
        <v>0.5</v>
      </c>
      <c r="E346">
        <v>50</v>
      </c>
      <c r="F346">
        <v>1</v>
      </c>
      <c r="G346">
        <v>0.287</v>
      </c>
      <c r="H346">
        <f>IF($A346="","",VLOOKUP($A346,DADOS!F:O,3,FALSE))</f>
        <v>32.797</v>
      </c>
      <c r="I346">
        <f>IF(A346="","",IF(H346="","",IF((H346-G346)*F346*$E346/$D346/1000&lt;0.2,"&lt;0,2",ROUND((H346-G346)*F346*$E346/$D346/1000,2))))</f>
        <v>3.25</v>
      </c>
      <c r="J346">
        <v>1</v>
      </c>
      <c r="K346">
        <v>5.459</v>
      </c>
      <c r="L346">
        <f>IF($A346="","",VLOOKUP($A346,DADOS!F:O,6,FALSE))</f>
        <v>19.88</v>
      </c>
      <c r="M346">
        <f>IF(A346="","",IF(L346="","",IF((L346-K346)*J346*$E346/$D346/1000&lt;0.2,"&lt;0,2",ROUND((L346-K346)*J346*$E346/$D346/1000,2))))</f>
        <v>1.44</v>
      </c>
      <c r="N346">
        <v>1</v>
      </c>
      <c r="O346">
        <v>0</v>
      </c>
      <c r="P346">
        <f>IF($A346="","",VLOOKUP($A346,DADOS!F:O,5,FALSE))</f>
        <v>12.532</v>
      </c>
      <c r="Q346">
        <f>IF(A346="","",IF(P346="","",IF((P346-O346)*N346*$E346/$D346/1000&lt;0.2,"&lt;0,2",ROUND((P346-O346)*N346*$E346/$D346/1000,2))))</f>
        <v>1.25</v>
      </c>
      <c r="R346">
        <v>1</v>
      </c>
      <c r="S346">
        <v>0</v>
      </c>
      <c r="T346">
        <f>IF($A346="","",VLOOKUP($A346,DADOS!F:O,4,FALSE))</f>
        <v>180.64</v>
      </c>
      <c r="U346">
        <f>IF(A346="","",IF(T346="","",IF((T346-S346)*R346*$E346/$D346/1000&lt;0.2,"&lt;0,2",ROUND((T346-S346)*R346*$E346/$D346/1000,2))))</f>
        <v>18.06</v>
      </c>
      <c r="V346">
        <v>1</v>
      </c>
      <c r="W346">
        <v>0</v>
      </c>
      <c r="X346">
        <f>IF($A346="","",VLOOKUP($A346,DADOS!F:O,9,FALSE))</f>
        <v>1.18</v>
      </c>
      <c r="Y346">
        <f>IF(A346="","",IF(X346="","",IF((X346-W346)*V346*$E346/$D346&lt;1,"&lt;1",ROUND((X346-W346)*V346*$E346/$D346,2))))</f>
        <v>118</v>
      </c>
      <c r="Z346">
        <v>1</v>
      </c>
      <c r="AA346">
        <v>0</v>
      </c>
      <c r="AB346">
        <f>IF($A346="","",VLOOKUP($A346,DADOS!F:O,7,FALSE))</f>
        <v>0.08</v>
      </c>
      <c r="AC346">
        <f>IF(A346="","",IF(AB346="","",IF((AB346-AA346)*Z346*$E346/$D346&lt;1,"&lt;1",ROUND((AB346-AA346)*Z346*$E346/$D346,2))))</f>
        <v>8</v>
      </c>
      <c r="AD346">
        <v>1</v>
      </c>
      <c r="AE346">
        <v>0</v>
      </c>
      <c r="AF346">
        <f>IF($A346="","",VLOOKUP($A346,DADOS!F:O,10,FALSE))</f>
        <v>0.833</v>
      </c>
      <c r="AG346">
        <f>IF(A346="","",IF(AF346="","",IF((AF346-AE346)*AD346*$E346/$D346&lt;1,"&lt;1",ROUND((AF346-AE346)*AD346*$E346/$D346,2))))</f>
        <v>83.3</v>
      </c>
      <c r="AH346">
        <v>1</v>
      </c>
      <c r="AI346">
        <v>0</v>
      </c>
      <c r="AJ346">
        <f>IF($A346="","",VLOOKUP($A346,DADOS!F:O,8,FALSE))</f>
        <v>0.212</v>
      </c>
      <c r="AK346">
        <f>IF(A346="","",IF(AJ346="","",IF((AJ346-AI346)*AH346*$E346/$D346&lt;1,"&lt;1",ROUND((AJ346-AI346)*AH346*$E346/$D346,2))))</f>
        <v>21.2</v>
      </c>
      <c r="AL346">
        <v>1</v>
      </c>
      <c r="AM346">
        <v>0</v>
      </c>
      <c r="AN346">
        <f>IF($A346="","",VLOOKUP($A346,DADOS!F:O,2,FALSE))</f>
        <v>150.903</v>
      </c>
      <c r="AO346">
        <f>IF(A346="","",IF(AN346="","",IF((AN346-AM346)*AL346*$E346/$D346/1000&lt;0.2,"&lt;0,2",ROUND((AN346-AM346)*AL346*$E346/$D346/1000,2))))</f>
        <v>15.09</v>
      </c>
      <c r="AP346">
        <v>1</v>
      </c>
      <c r="AR346">
        <f>IF($A346="","",VLOOKUP($A346,DADOS!F:P,11,FALSE))</f>
        <v>0</v>
      </c>
      <c r="AS346" t="str">
        <f>IF(E346="","",IF(AQ346="","",IF(AR346="","",IF((AR346-AQ346)*AP346*$E346/$D346&lt;1,"&lt;1",ROUND((AR346-AQ346)*AP346*$E346/$D346,2)))))</f>
        <v/>
      </c>
      <c r="AT346">
        <v>1</v>
      </c>
      <c r="AV346">
        <f>IF(A346="","",VLOOKUP(A346,DADOS!F:R,12,FALSE))</f>
        <v>0</v>
      </c>
      <c r="AW346" t="str">
        <f>IF(A346="","",IF(AU346="","",IF(AV346="","",IF((AV346-AU346)*AT346*$E346/$D346&lt;1,"&lt;1",ROUND((AV346-AU346)*AT346*$E346/$D346,2)))))</f>
        <v/>
      </c>
      <c r="AX346">
        <v>1</v>
      </c>
      <c r="AZ346">
        <f>IF($A346="","",VLOOKUP($A346,DADOS!F:R,13,FALSE))</f>
        <v>0</v>
      </c>
      <c r="BA346" t="str">
        <f>IF(A346="","",IF(AY346="","",IF(AZ346="","",IF((AZ346-AY346)*AX346*$E346/$D346&lt;1,"&lt;1",ROUND((AZ346-AY346)*AX346*$E346/$D346,2)))))</f>
        <v/>
      </c>
      <c r="BB346" t="str">
        <v>n.a.</v>
      </c>
      <c r="BC346" t="str">
        <v>Letícia</v>
      </c>
    </row>
    <row r="347">
      <c r="A347">
        <v>1174</v>
      </c>
      <c r="B347" t="str">
        <f>IF(A347="","",A347&amp;"/20")</f>
        <v>1174/20</v>
      </c>
      <c r="D347">
        <v>0.5</v>
      </c>
      <c r="E347">
        <v>50</v>
      </c>
      <c r="F347">
        <v>1</v>
      </c>
      <c r="G347">
        <v>0.287</v>
      </c>
      <c r="H347">
        <f>IF($A347="","",VLOOKUP($A347,DADOS!F:O,3,FALSE))</f>
        <v>39.09</v>
      </c>
      <c r="I347">
        <f>IF(A347="","",IF(H347="","",IF((H347-G347)*F347*$E347/$D347/1000&lt;0.2,"&lt;0,2",ROUND((H347-G347)*F347*$E347/$D347/1000,2))))</f>
        <v>3.88</v>
      </c>
      <c r="J347">
        <v>1</v>
      </c>
      <c r="K347">
        <v>5.459</v>
      </c>
      <c r="L347">
        <f>IF($A347="","",VLOOKUP($A347,DADOS!F:O,6,FALSE))</f>
        <v>18.179</v>
      </c>
      <c r="M347">
        <f>IF(A347="","",IF(L347="","",IF((L347-K347)*J347*$E347/$D347/1000&lt;0.2,"&lt;0,2",ROUND((L347-K347)*J347*$E347/$D347/1000,2))))</f>
        <v>1.27</v>
      </c>
      <c r="N347">
        <v>1</v>
      </c>
      <c r="O347">
        <v>0</v>
      </c>
      <c r="P347">
        <f>IF($A347="","",VLOOKUP($A347,DADOS!F:O,5,FALSE))</f>
        <v>13.071</v>
      </c>
      <c r="Q347">
        <f>IF(A347="","",IF(P347="","",IF((P347-O347)*N347*$E347/$D347/1000&lt;0.2,"&lt;0,2",ROUND((P347-O347)*N347*$E347/$D347/1000,2))))</f>
        <v>1.31</v>
      </c>
      <c r="R347">
        <v>1</v>
      </c>
      <c r="S347">
        <v>0</v>
      </c>
      <c r="T347">
        <f>IF($A347="","",VLOOKUP($A347,DADOS!F:O,4,FALSE))</f>
        <v>167.058</v>
      </c>
      <c r="U347">
        <f>IF(A347="","",IF(T347="","",IF((T347-S347)*R347*$E347/$D347/1000&lt;0.2,"&lt;0,2",ROUND((T347-S347)*R347*$E347/$D347/1000,2))))</f>
        <v>16.71</v>
      </c>
      <c r="V347">
        <v>1</v>
      </c>
      <c r="W347">
        <v>0</v>
      </c>
      <c r="X347">
        <f>IF($A347="","",VLOOKUP($A347,DADOS!F:O,9,FALSE))</f>
        <v>0.708</v>
      </c>
      <c r="Y347">
        <f>IF(A347="","",IF(X347="","",IF((X347-W347)*V347*$E347/$D347&lt;1,"&lt;1",ROUND((X347-W347)*V347*$E347/$D347,2))))</f>
        <v>70.8</v>
      </c>
      <c r="Z347">
        <v>1</v>
      </c>
      <c r="AA347">
        <v>0</v>
      </c>
      <c r="AB347">
        <f>IF($A347="","",VLOOKUP($A347,DADOS!F:O,7,FALSE))</f>
        <v>0.081</v>
      </c>
      <c r="AC347">
        <f>IF(A347="","",IF(AB347="","",IF((AB347-AA347)*Z347*$E347/$D347&lt;1,"&lt;1",ROUND((AB347-AA347)*Z347*$E347/$D347,2))))</f>
        <v>8.1</v>
      </c>
      <c r="AD347">
        <v>1</v>
      </c>
      <c r="AE347">
        <v>0</v>
      </c>
      <c r="AF347">
        <f>IF($A347="","",VLOOKUP($A347,DADOS!F:O,10,FALSE))</f>
        <v>0.508</v>
      </c>
      <c r="AG347">
        <f>IF(A347="","",IF(AF347="","",IF((AF347-AE347)*AD347*$E347/$D347&lt;1,"&lt;1",ROUND((AF347-AE347)*AD347*$E347/$D347,2))))</f>
        <v>50.8</v>
      </c>
      <c r="AH347">
        <v>1</v>
      </c>
      <c r="AI347">
        <v>0</v>
      </c>
      <c r="AJ347">
        <f>IF($A347="","",VLOOKUP($A347,DADOS!F:O,8,FALSE))</f>
        <v>0.218</v>
      </c>
      <c r="AK347">
        <f>IF(A347="","",IF(AJ347="","",IF((AJ347-AI347)*AH347*$E347/$D347&lt;1,"&lt;1",ROUND((AJ347-AI347)*AH347*$E347/$D347,2))))</f>
        <v>21.8</v>
      </c>
      <c r="AL347">
        <v>1</v>
      </c>
      <c r="AM347">
        <v>0</v>
      </c>
      <c r="AN347">
        <f>IF($A347="","",VLOOKUP($A347,DADOS!F:O,2,FALSE))</f>
        <v>163.017</v>
      </c>
      <c r="AO347">
        <f>IF(A347="","",IF(AN347="","",IF((AN347-AM347)*AL347*$E347/$D347/1000&lt;0.2,"&lt;0,2",ROUND((AN347-AM347)*AL347*$E347/$D347/1000,2))))</f>
        <v>16.3</v>
      </c>
      <c r="AP347">
        <v>1</v>
      </c>
      <c r="AR347">
        <f>IF($A347="","",VLOOKUP($A347,DADOS!F:P,11,FALSE))</f>
        <v>0</v>
      </c>
      <c r="AS347" t="str">
        <f>IF(E347="","",IF(AQ347="","",IF(AR347="","",IF((AR347-AQ347)*AP347*$E347/$D347&lt;1,"&lt;1",ROUND((AR347-AQ347)*AP347*$E347/$D347,2)))))</f>
        <v/>
      </c>
      <c r="AT347">
        <v>1</v>
      </c>
      <c r="AV347">
        <f>IF(A347="","",VLOOKUP(A347,DADOS!F:R,12,FALSE))</f>
        <v>0</v>
      </c>
      <c r="AW347" t="str">
        <f>IF(A347="","",IF(AU347="","",IF(AV347="","",IF((AV347-AU347)*AT347*$E347/$D347&lt;1,"&lt;1",ROUND((AV347-AU347)*AT347*$E347/$D347,2)))))</f>
        <v/>
      </c>
      <c r="AX347">
        <v>1</v>
      </c>
      <c r="AZ347">
        <f>IF($A347="","",VLOOKUP($A347,DADOS!F:R,13,FALSE))</f>
        <v>0</v>
      </c>
      <c r="BA347" t="str">
        <f>IF(A347="","",IF(AY347="","",IF(AZ347="","",IF((AZ347-AY347)*AX347*$E347/$D347&lt;1,"&lt;1",ROUND((AZ347-AY347)*AX347*$E347/$D347,2)))))</f>
        <v/>
      </c>
      <c r="BB347" t="str">
        <v>n.a.</v>
      </c>
      <c r="BC347" t="str">
        <v>Letícia</v>
      </c>
    </row>
    <row r="348">
      <c r="A348">
        <v>1175</v>
      </c>
      <c r="B348" t="str">
        <f>IF(A348="","",A348&amp;"/20")</f>
        <v>1175/20</v>
      </c>
      <c r="D348">
        <v>0.5</v>
      </c>
      <c r="E348">
        <v>50</v>
      </c>
      <c r="F348">
        <v>1</v>
      </c>
      <c r="G348">
        <v>0.287</v>
      </c>
      <c r="H348">
        <f>IF($A348="","",VLOOKUP($A348,DADOS!F:O,3,FALSE))</f>
        <v>15.008</v>
      </c>
      <c r="I348">
        <f>IF(A348="","",IF(H348="","",IF((H348-G348)*F348*$E348/$D348/1000&lt;0.2,"&lt;0,2",ROUND((H348-G348)*F348*$E348/$D348/1000,2))))</f>
        <v>1.47</v>
      </c>
      <c r="J348">
        <v>1</v>
      </c>
      <c r="K348">
        <v>5.459</v>
      </c>
      <c r="L348">
        <f>IF($A348="","",VLOOKUP($A348,DADOS!F:O,6,FALSE))</f>
        <v>12.364</v>
      </c>
      <c r="M348">
        <f>IF(A348="","",IF(L348="","",IF((L348-K348)*J348*$E348/$D348/1000&lt;0.2,"&lt;0,2",ROUND((L348-K348)*J348*$E348/$D348/1000,2))))</f>
        <v>0.69</v>
      </c>
      <c r="N348">
        <v>1</v>
      </c>
      <c r="O348">
        <v>0</v>
      </c>
      <c r="P348">
        <f>IF($A348="","",VLOOKUP($A348,DADOS!F:O,5,FALSE))</f>
        <v>7.769</v>
      </c>
      <c r="Q348">
        <f>IF(A348="","",IF(P348="","",IF((P348-O348)*N348*$E348/$D348/1000&lt;0.2,"&lt;0,2",ROUND((P348-O348)*N348*$E348/$D348/1000,2))))</f>
        <v>0.78</v>
      </c>
      <c r="R348">
        <v>1</v>
      </c>
      <c r="S348">
        <v>0</v>
      </c>
      <c r="T348">
        <f>IF($A348="","",VLOOKUP($A348,DADOS!F:O,4,FALSE))</f>
        <v>116.307</v>
      </c>
      <c r="U348">
        <f>IF(A348="","",IF(T348="","",IF((T348-S348)*R348*$E348/$D348/1000&lt;0.2,"&lt;0,2",ROUND((T348-S348)*R348*$E348/$D348/1000,2))))</f>
        <v>11.63</v>
      </c>
      <c r="V348">
        <v>1</v>
      </c>
      <c r="W348">
        <v>0</v>
      </c>
      <c r="X348">
        <f>IF($A348="","",VLOOKUP($A348,DADOS!F:O,9,FALSE))</f>
        <v>0.414</v>
      </c>
      <c r="Y348">
        <f>IF(A348="","",IF(X348="","",IF((X348-W348)*V348*$E348/$D348&lt;1,"&lt;1",ROUND((X348-W348)*V348*$E348/$D348,2))))</f>
        <v>41.4</v>
      </c>
      <c r="Z348">
        <v>1</v>
      </c>
      <c r="AA348">
        <v>0</v>
      </c>
      <c r="AB348">
        <f>IF($A348="","",VLOOKUP($A348,DADOS!F:O,7,FALSE))</f>
        <v>0.037</v>
      </c>
      <c r="AC348">
        <f>IF(A348="","",IF(AB348="","",IF((AB348-AA348)*Z348*$E348/$D348&lt;1,"&lt;1",ROUND((AB348-AA348)*Z348*$E348/$D348,2))))</f>
        <v>3.7</v>
      </c>
      <c r="AD348">
        <v>1</v>
      </c>
      <c r="AE348">
        <v>0</v>
      </c>
      <c r="AF348">
        <f>IF($A348="","",VLOOKUP($A348,DADOS!F:O,10,FALSE))</f>
        <v>0.226</v>
      </c>
      <c r="AG348">
        <f>IF(A348="","",IF(AF348="","",IF((AF348-AE348)*AD348*$E348/$D348&lt;1,"&lt;1",ROUND((AF348-AE348)*AD348*$E348/$D348,2))))</f>
        <v>22.6</v>
      </c>
      <c r="AH348">
        <v>1</v>
      </c>
      <c r="AI348">
        <v>0</v>
      </c>
      <c r="AJ348">
        <f>IF($A348="","",VLOOKUP($A348,DADOS!F:O,8,FALSE))</f>
        <v>0.111</v>
      </c>
      <c r="AK348">
        <f>IF(A348="","",IF(AJ348="","",IF((AJ348-AI348)*AH348*$E348/$D348&lt;1,"&lt;1",ROUND((AJ348-AI348)*AH348*$E348/$D348,2))))</f>
        <v>11.1</v>
      </c>
      <c r="AL348">
        <v>1</v>
      </c>
      <c r="AM348">
        <v>0</v>
      </c>
      <c r="AN348">
        <f>IF($A348="","",VLOOKUP($A348,DADOS!F:O,2,FALSE))</f>
        <v>110.131</v>
      </c>
      <c r="AO348">
        <f>IF(A348="","",IF(AN348="","",IF((AN348-AM348)*AL348*$E348/$D348/1000&lt;0.2,"&lt;0,2",ROUND((AN348-AM348)*AL348*$E348/$D348/1000,2))))</f>
        <v>11.01</v>
      </c>
      <c r="AP348">
        <v>1</v>
      </c>
      <c r="AR348">
        <f>IF($A348="","",VLOOKUP($A348,DADOS!F:P,11,FALSE))</f>
        <v>0</v>
      </c>
      <c r="AS348" t="str">
        <f>IF(E348="","",IF(AQ348="","",IF(AR348="","",IF((AR348-AQ348)*AP348*$E348/$D348&lt;1,"&lt;1",ROUND((AR348-AQ348)*AP348*$E348/$D348,2)))))</f>
        <v/>
      </c>
      <c r="AT348">
        <v>1</v>
      </c>
      <c r="AV348">
        <f>IF(A348="","",VLOOKUP(A348,DADOS!F:R,12,FALSE))</f>
        <v>0</v>
      </c>
      <c r="AW348" t="str">
        <f>IF(A348="","",IF(AU348="","",IF(AV348="","",IF((AV348-AU348)*AT348*$E348/$D348&lt;1,"&lt;1",ROUND((AV348-AU348)*AT348*$E348/$D348,2)))))</f>
        <v/>
      </c>
      <c r="AX348">
        <v>1</v>
      </c>
      <c r="AZ348">
        <f>IF($A348="","",VLOOKUP($A348,DADOS!F:R,13,FALSE))</f>
        <v>0</v>
      </c>
      <c r="BA348" t="str">
        <f>IF(A348="","",IF(AY348="","",IF(AZ348="","",IF((AZ348-AY348)*AX348*$E348/$D348&lt;1,"&lt;1",ROUND((AZ348-AY348)*AX348*$E348/$D348,2)))))</f>
        <v/>
      </c>
      <c r="BB348" t="str">
        <v>n.a.</v>
      </c>
      <c r="BC348" t="str">
        <v>Letícia</v>
      </c>
    </row>
    <row r="349">
      <c r="A349">
        <v>1176</v>
      </c>
      <c r="B349" t="str">
        <f>IF(A349="","",A349&amp;"/20")</f>
        <v>1176/20</v>
      </c>
      <c r="D349">
        <v>0.5</v>
      </c>
      <c r="E349">
        <v>50</v>
      </c>
      <c r="F349">
        <v>1</v>
      </c>
      <c r="G349">
        <v>0.287</v>
      </c>
      <c r="H349">
        <f>IF($A349="","",VLOOKUP($A349,DADOS!F:O,3,FALSE))</f>
        <v>40.611</v>
      </c>
      <c r="I349">
        <f>IF(A349="","",IF(H349="","",IF((H349-G349)*F349*$E349/$D349/1000&lt;0.2,"&lt;0,2",ROUND((H349-G349)*F349*$E349/$D349/1000,2))))</f>
        <v>4.03</v>
      </c>
      <c r="J349">
        <v>1</v>
      </c>
      <c r="K349">
        <v>5.459</v>
      </c>
      <c r="L349">
        <f>IF($A349="","",VLOOKUP($A349,DADOS!F:O,6,FALSE))</f>
        <v>23.735</v>
      </c>
      <c r="M349">
        <f>IF(A349="","",IF(L349="","",IF((L349-K349)*J349*$E349/$D349/1000&lt;0.2,"&lt;0,2",ROUND((L349-K349)*J349*$E349/$D349/1000,2))))</f>
        <v>1.83</v>
      </c>
      <c r="N349">
        <v>1</v>
      </c>
      <c r="O349">
        <v>0</v>
      </c>
      <c r="P349">
        <f>IF($A349="","",VLOOKUP($A349,DADOS!F:O,5,FALSE))</f>
        <v>17.265</v>
      </c>
      <c r="Q349">
        <f>IF(A349="","",IF(P349="","",IF((P349-O349)*N349*$E349/$D349/1000&lt;0.2,"&lt;0,2",ROUND((P349-O349)*N349*$E349/$D349/1000,2))))</f>
        <v>1.73</v>
      </c>
      <c r="R349">
        <v>1</v>
      </c>
      <c r="S349">
        <v>0</v>
      </c>
      <c r="T349">
        <f>IF($A349="","",VLOOKUP($A349,DADOS!F:O,4,FALSE))</f>
        <v>213.461</v>
      </c>
      <c r="U349">
        <f>IF(A349="","",IF(T349="","",IF((T349-S349)*R349*$E349/$D349/1000&lt;0.2,"&lt;0,2",ROUND((T349-S349)*R349*$E349/$D349/1000,2))))</f>
        <v>21.35</v>
      </c>
      <c r="V349">
        <v>1</v>
      </c>
      <c r="W349">
        <v>0</v>
      </c>
      <c r="X349">
        <f>IF($A349="","",VLOOKUP($A349,DADOS!F:O,9,FALSE))</f>
        <v>0.836</v>
      </c>
      <c r="Y349">
        <f>IF(A349="","",IF(X349="","",IF((X349-W349)*V349*$E349/$D349&lt;1,"&lt;1",ROUND((X349-W349)*V349*$E349/$D349,2))))</f>
        <v>83.6</v>
      </c>
      <c r="Z349">
        <v>1</v>
      </c>
      <c r="AA349">
        <v>0</v>
      </c>
      <c r="AB349">
        <f>IF($A349="","",VLOOKUP($A349,DADOS!F:O,7,FALSE))</f>
        <v>0.089</v>
      </c>
      <c r="AC349">
        <f>IF(A349="","",IF(AB349="","",IF((AB349-AA349)*Z349*$E349/$D349&lt;1,"&lt;1",ROUND((AB349-AA349)*Z349*$E349/$D349,2))))</f>
        <v>8.9</v>
      </c>
      <c r="AD349">
        <v>1</v>
      </c>
      <c r="AE349">
        <v>0</v>
      </c>
      <c r="AF349">
        <f>IF($A349="","",VLOOKUP($A349,DADOS!F:O,10,FALSE))</f>
        <v>0.606</v>
      </c>
      <c r="AG349">
        <f>IF(A349="","",IF(AF349="","",IF((AF349-AE349)*AD349*$E349/$D349&lt;1,"&lt;1",ROUND((AF349-AE349)*AD349*$E349/$D349,2))))</f>
        <v>60.6</v>
      </c>
      <c r="AH349">
        <v>1</v>
      </c>
      <c r="AI349">
        <v>0</v>
      </c>
      <c r="AJ349">
        <f>IF($A349="","",VLOOKUP($A349,DADOS!F:O,8,FALSE))</f>
        <v>0.18</v>
      </c>
      <c r="AK349">
        <f>IF(A349="","",IF(AJ349="","",IF((AJ349-AI349)*AH349*$E349/$D349&lt;1,"&lt;1",ROUND((AJ349-AI349)*AH349*$E349/$D349,2))))</f>
        <v>18</v>
      </c>
      <c r="AL349">
        <v>1</v>
      </c>
      <c r="AM349">
        <v>0</v>
      </c>
      <c r="AN349">
        <f>IF($A349="","",VLOOKUP($A349,DADOS!F:O,2,FALSE))</f>
        <v>147.046</v>
      </c>
      <c r="AO349">
        <f>IF(A349="","",IF(AN349="","",IF((AN349-AM349)*AL349*$E349/$D349/1000&lt;0.2,"&lt;0,2",ROUND((AN349-AM349)*AL349*$E349/$D349/1000,2))))</f>
        <v>14.7</v>
      </c>
      <c r="AP349">
        <v>1</v>
      </c>
      <c r="AR349">
        <f>IF($A349="","",VLOOKUP($A349,DADOS!F:P,11,FALSE))</f>
        <v>0</v>
      </c>
      <c r="AS349" t="str">
        <f>IF(E349="","",IF(AQ349="","",IF(AR349="","",IF((AR349-AQ349)*AP349*$E349/$D349&lt;1,"&lt;1",ROUND((AR349-AQ349)*AP349*$E349/$D349,2)))))</f>
        <v/>
      </c>
      <c r="AT349">
        <v>1</v>
      </c>
      <c r="AV349">
        <f>IF(A349="","",VLOOKUP(A349,DADOS!F:R,12,FALSE))</f>
        <v>0</v>
      </c>
      <c r="AW349" t="str">
        <f>IF(A349="","",IF(AU349="","",IF(AV349="","",IF((AV349-AU349)*AT349*$E349/$D349&lt;1,"&lt;1",ROUND((AV349-AU349)*AT349*$E349/$D349,2)))))</f>
        <v/>
      </c>
      <c r="AX349">
        <v>1</v>
      </c>
      <c r="AZ349">
        <f>IF($A349="","",VLOOKUP($A349,DADOS!F:R,13,FALSE))</f>
        <v>0</v>
      </c>
      <c r="BA349" t="str">
        <f>IF(A349="","",IF(AY349="","",IF(AZ349="","",IF((AZ349-AY349)*AX349*$E349/$D349&lt;1,"&lt;1",ROUND((AZ349-AY349)*AX349*$E349/$D349,2)))))</f>
        <v/>
      </c>
      <c r="BB349" t="str">
        <v>n.a.</v>
      </c>
      <c r="BC349" t="str">
        <v>Letícia</v>
      </c>
    </row>
    <row r="350">
      <c r="A350">
        <v>1177</v>
      </c>
      <c r="B350" t="str">
        <f>IF(A350="","",A350&amp;"/20")</f>
        <v>1177/20</v>
      </c>
      <c r="D350">
        <v>0.5</v>
      </c>
      <c r="E350">
        <v>50</v>
      </c>
      <c r="F350">
        <v>1</v>
      </c>
      <c r="G350">
        <v>0.287</v>
      </c>
      <c r="H350">
        <f>IF($A350="","",VLOOKUP($A350,DADOS!F:O,3,FALSE))</f>
        <v>25.287</v>
      </c>
      <c r="I350">
        <f>IF(A350="","",IF(H350="","",IF((H350-G350)*F350*$E350/$D350/1000&lt;0.2,"&lt;0,2",ROUND((H350-G350)*F350*$E350/$D350/1000,2))))</f>
        <v>2.5</v>
      </c>
      <c r="J350">
        <v>1</v>
      </c>
      <c r="K350">
        <v>5.459</v>
      </c>
      <c r="L350">
        <f>IF($A350="","",VLOOKUP($A350,DADOS!F:O,6,FALSE))</f>
        <v>21.038</v>
      </c>
      <c r="M350">
        <f>IF(A350="","",IF(L350="","",IF((L350-K350)*J350*$E350/$D350/1000&lt;0.2,"&lt;0,2",ROUND((L350-K350)*J350*$E350/$D350/1000,2))))</f>
        <v>1.56</v>
      </c>
      <c r="N350">
        <v>1</v>
      </c>
      <c r="O350">
        <v>0</v>
      </c>
      <c r="P350">
        <f>IF($A350="","",VLOOKUP($A350,DADOS!F:O,5,FALSE))</f>
        <v>14.563</v>
      </c>
      <c r="Q350">
        <f>IF(A350="","",IF(P350="","",IF((P350-O350)*N350*$E350/$D350/1000&lt;0.2,"&lt;0,2",ROUND((P350-O350)*N350*$E350/$D350/1000,2))))</f>
        <v>1.46</v>
      </c>
      <c r="R350">
        <v>1</v>
      </c>
      <c r="S350">
        <v>0</v>
      </c>
      <c r="T350">
        <f>IF($A350="","",VLOOKUP($A350,DADOS!F:O,4,FALSE))</f>
        <v>233.362</v>
      </c>
      <c r="U350">
        <f>IF(A350="","",IF(T350="","",IF((T350-S350)*R350*$E350/$D350/1000&lt;0.2,"&lt;0,2",ROUND((T350-S350)*R350*$E350/$D350/1000,2))))</f>
        <v>23.34</v>
      </c>
      <c r="V350">
        <v>1</v>
      </c>
      <c r="W350">
        <v>0</v>
      </c>
      <c r="X350">
        <f>IF($A350="","",VLOOKUP($A350,DADOS!F:O,9,FALSE))</f>
        <v>0.629</v>
      </c>
      <c r="Y350">
        <f>IF(A350="","",IF(X350="","",IF((X350-W350)*V350*$E350/$D350&lt;1,"&lt;1",ROUND((X350-W350)*V350*$E350/$D350,2))))</f>
        <v>62.9</v>
      </c>
      <c r="Z350">
        <v>1</v>
      </c>
      <c r="AA350">
        <v>0</v>
      </c>
      <c r="AB350">
        <f>IF($A350="","",VLOOKUP($A350,DADOS!F:O,7,FALSE))</f>
        <v>0.079</v>
      </c>
      <c r="AC350">
        <f>IF(A350="","",IF(AB350="","",IF((AB350-AA350)*Z350*$E350/$D350&lt;1,"&lt;1",ROUND((AB350-AA350)*Z350*$E350/$D350,2))))</f>
        <v>7.9</v>
      </c>
      <c r="AD350">
        <v>1</v>
      </c>
      <c r="AE350">
        <v>0</v>
      </c>
      <c r="AF350">
        <f>IF($A350="","",VLOOKUP($A350,DADOS!F:O,10,FALSE))</f>
        <v>0.318</v>
      </c>
      <c r="AG350">
        <f>IF(A350="","",IF(AF350="","",IF((AF350-AE350)*AD350*$E350/$D350&lt;1,"&lt;1",ROUND((AF350-AE350)*AD350*$E350/$D350,2))))</f>
        <v>31.8</v>
      </c>
      <c r="AH350">
        <v>1</v>
      </c>
      <c r="AI350">
        <v>0</v>
      </c>
      <c r="AJ350">
        <f>IF($A350="","",VLOOKUP($A350,DADOS!F:O,8,FALSE))</f>
        <v>0.125</v>
      </c>
      <c r="AK350">
        <f>IF(A350="","",IF(AJ350="","",IF((AJ350-AI350)*AH350*$E350/$D350&lt;1,"&lt;1",ROUND((AJ350-AI350)*AH350*$E350/$D350,2))))</f>
        <v>12.5</v>
      </c>
      <c r="AL350">
        <v>1</v>
      </c>
      <c r="AM350">
        <v>0</v>
      </c>
      <c r="AN350">
        <f>IF($A350="","",VLOOKUP($A350,DADOS!F:O,2,FALSE))</f>
        <v>116.881</v>
      </c>
      <c r="AO350">
        <f>IF(A350="","",IF(AN350="","",IF((AN350-AM350)*AL350*$E350/$D350/1000&lt;0.2,"&lt;0,2",ROUND((AN350-AM350)*AL350*$E350/$D350/1000,2))))</f>
        <v>11.69</v>
      </c>
      <c r="AP350">
        <v>1</v>
      </c>
      <c r="AR350">
        <f>IF($A350="","",VLOOKUP($A350,DADOS!F:P,11,FALSE))</f>
        <v>0</v>
      </c>
      <c r="AS350" t="str">
        <f>IF(E350="","",IF(AQ350="","",IF(AR350="","",IF((AR350-AQ350)*AP350*$E350/$D350&lt;1,"&lt;1",ROUND((AR350-AQ350)*AP350*$E350/$D350,2)))))</f>
        <v/>
      </c>
      <c r="AT350">
        <v>1</v>
      </c>
      <c r="AV350">
        <f>IF(A350="","",VLOOKUP(A350,DADOS!F:R,12,FALSE))</f>
        <v>0</v>
      </c>
      <c r="AW350" t="str">
        <f>IF(A350="","",IF(AU350="","",IF(AV350="","",IF((AV350-AU350)*AT350*$E350/$D350&lt;1,"&lt;1",ROUND((AV350-AU350)*AT350*$E350/$D350,2)))))</f>
        <v/>
      </c>
      <c r="AX350">
        <v>1</v>
      </c>
      <c r="AZ350">
        <f>IF($A350="","",VLOOKUP($A350,DADOS!F:R,13,FALSE))</f>
        <v>0</v>
      </c>
      <c r="BA350" t="str">
        <f>IF(A350="","",IF(AY350="","",IF(AZ350="","",IF((AZ350-AY350)*AX350*$E350/$D350&lt;1,"&lt;1",ROUND((AZ350-AY350)*AX350*$E350/$D350,2)))))</f>
        <v/>
      </c>
      <c r="BB350" t="str">
        <v>n.a.</v>
      </c>
      <c r="BC350" t="str">
        <v>Letícia</v>
      </c>
    </row>
    <row r="351">
      <c r="A351">
        <v>1178</v>
      </c>
      <c r="B351" t="str">
        <f>IF(A351="","",A351&amp;"/20")</f>
        <v>1178/20</v>
      </c>
      <c r="D351">
        <v>0.5</v>
      </c>
      <c r="E351">
        <v>50</v>
      </c>
      <c r="F351">
        <v>1</v>
      </c>
      <c r="G351">
        <v>0.287</v>
      </c>
      <c r="H351">
        <f>IF($A351="","",VLOOKUP($A351,DADOS!F:O,3,FALSE))</f>
        <v>35.098</v>
      </c>
      <c r="I351">
        <f>IF(A351="","",IF(H351="","",IF((H351-G351)*F351*$E351/$D351/1000&lt;0.2,"&lt;0,2",ROUND((H351-G351)*F351*$E351/$D351/1000,2))))</f>
        <v>3.48</v>
      </c>
      <c r="J351">
        <v>1</v>
      </c>
      <c r="K351">
        <v>5.459</v>
      </c>
      <c r="L351">
        <f>IF($A351="","",VLOOKUP($A351,DADOS!F:O,6,FALSE))</f>
        <v>22.862</v>
      </c>
      <c r="M351">
        <f>IF(A351="","",IF(L351="","",IF((L351-K351)*J351*$E351/$D351/1000&lt;0.2,"&lt;0,2",ROUND((L351-K351)*J351*$E351/$D351/1000,2))))</f>
        <v>1.74</v>
      </c>
      <c r="N351">
        <v>1</v>
      </c>
      <c r="O351">
        <v>0</v>
      </c>
      <c r="P351">
        <f>IF($A351="","",VLOOKUP($A351,DADOS!F:O,5,FALSE))</f>
        <v>15.702</v>
      </c>
      <c r="Q351">
        <f>IF(A351="","",IF(P351="","",IF((P351-O351)*N351*$E351/$D351/1000&lt;0.2,"&lt;0,2",ROUND((P351-O351)*N351*$E351/$D351/1000,2))))</f>
        <v>1.57</v>
      </c>
      <c r="R351">
        <v>1</v>
      </c>
      <c r="S351">
        <v>0</v>
      </c>
      <c r="T351">
        <f>IF($A351="","",VLOOKUP($A351,DADOS!F:O,4,FALSE))</f>
        <v>212.283</v>
      </c>
      <c r="U351">
        <f>IF(A351="","",IF(T351="","",IF((T351-S351)*R351*$E351/$D351/1000&lt;0.2,"&lt;0,2",ROUND((T351-S351)*R351*$E351/$D351/1000,2))))</f>
        <v>21.23</v>
      </c>
      <c r="V351">
        <v>1</v>
      </c>
      <c r="W351">
        <v>0</v>
      </c>
      <c r="X351">
        <f>IF($A351="","",VLOOKUP($A351,DADOS!F:O,9,FALSE))</f>
        <v>0.747</v>
      </c>
      <c r="Y351">
        <f>IF(A351="","",IF(X351="","",IF((X351-W351)*V351*$E351/$D351&lt;1,"&lt;1",ROUND((X351-W351)*V351*$E351/$D351,2))))</f>
        <v>74.7</v>
      </c>
      <c r="Z351">
        <v>1</v>
      </c>
      <c r="AA351">
        <v>0</v>
      </c>
      <c r="AB351">
        <f>IF($A351="","",VLOOKUP($A351,DADOS!F:O,7,FALSE))</f>
        <v>0.059</v>
      </c>
      <c r="AC351">
        <f>IF(A351="","",IF(AB351="","",IF((AB351-AA351)*Z351*$E351/$D351&lt;1,"&lt;1",ROUND((AB351-AA351)*Z351*$E351/$D351,2))))</f>
        <v>5.9</v>
      </c>
      <c r="AD351">
        <v>1</v>
      </c>
      <c r="AE351">
        <v>0</v>
      </c>
      <c r="AF351">
        <f>IF($A351="","",VLOOKUP($A351,DADOS!F:O,10,FALSE))</f>
        <v>0.798</v>
      </c>
      <c r="AG351">
        <f>IF(A351="","",IF(AF351="","",IF((AF351-AE351)*AD351*$E351/$D351&lt;1,"&lt;1",ROUND((AF351-AE351)*AD351*$E351/$D351,2))))</f>
        <v>79.8</v>
      </c>
      <c r="AH351">
        <v>1</v>
      </c>
      <c r="AI351">
        <v>0</v>
      </c>
      <c r="AJ351">
        <f>IF($A351="","",VLOOKUP($A351,DADOS!F:O,8,FALSE))</f>
        <v>0.135</v>
      </c>
      <c r="AK351">
        <f>IF(A351="","",IF(AJ351="","",IF((AJ351-AI351)*AH351*$E351/$D351&lt;1,"&lt;1",ROUND((AJ351-AI351)*AH351*$E351/$D351,2))))</f>
        <v>13.5</v>
      </c>
      <c r="AL351">
        <v>1</v>
      </c>
      <c r="AM351">
        <v>0</v>
      </c>
      <c r="AN351">
        <f>IF($A351="","",VLOOKUP($A351,DADOS!F:O,2,FALSE))</f>
        <v>133.177</v>
      </c>
      <c r="AO351">
        <f>IF(A351="","",IF(AN351="","",IF((AN351-AM351)*AL351*$E351/$D351/1000&lt;0.2,"&lt;0,2",ROUND((AN351-AM351)*AL351*$E351/$D351/1000,2))))</f>
        <v>13.32</v>
      </c>
      <c r="AP351">
        <v>1</v>
      </c>
      <c r="AR351">
        <f>IF($A351="","",VLOOKUP($A351,DADOS!F:P,11,FALSE))</f>
        <v>0</v>
      </c>
      <c r="AS351" t="str">
        <f>IF(E351="","",IF(AQ351="","",IF(AR351="","",IF((AR351-AQ351)*AP351*$E351/$D351&lt;1,"&lt;1",ROUND((AR351-AQ351)*AP351*$E351/$D351,2)))))</f>
        <v/>
      </c>
      <c r="AT351">
        <v>1</v>
      </c>
      <c r="AV351">
        <f>IF(A351="","",VLOOKUP(A351,DADOS!F:R,12,FALSE))</f>
        <v>0</v>
      </c>
      <c r="AW351" t="str">
        <f>IF(A351="","",IF(AU351="","",IF(AV351="","",IF((AV351-AU351)*AT351*$E351/$D351&lt;1,"&lt;1",ROUND((AV351-AU351)*AT351*$E351/$D351,2)))))</f>
        <v/>
      </c>
      <c r="AX351">
        <v>1</v>
      </c>
      <c r="AZ351">
        <f>IF($A351="","",VLOOKUP($A351,DADOS!F:R,13,FALSE))</f>
        <v>0</v>
      </c>
      <c r="BA351" t="str">
        <f>IF(A351="","",IF(AY351="","",IF(AZ351="","",IF((AZ351-AY351)*AX351*$E351/$D351&lt;1,"&lt;1",ROUND((AZ351-AY351)*AX351*$E351/$D351,2)))))</f>
        <v/>
      </c>
      <c r="BB351" t="str">
        <v>n.a.</v>
      </c>
      <c r="BC351" t="str">
        <v>Letícia</v>
      </c>
    </row>
    <row r="352">
      <c r="A352">
        <v>1179</v>
      </c>
      <c r="B352" t="str">
        <f>IF(A352="","",A352&amp;"/20")</f>
        <v>1179/20</v>
      </c>
      <c r="D352">
        <v>0.5</v>
      </c>
      <c r="E352">
        <v>50</v>
      </c>
      <c r="F352">
        <v>1</v>
      </c>
      <c r="G352">
        <v>0.287</v>
      </c>
      <c r="H352">
        <f>IF($A352="","",VLOOKUP($A352,DADOS!F:O,3,FALSE))</f>
        <v>32.618</v>
      </c>
      <c r="I352">
        <f>IF(A352="","",IF(H352="","",IF((H352-G352)*F352*$E352/$D352/1000&lt;0.2,"&lt;0,2",ROUND((H352-G352)*F352*$E352/$D352/1000,2))))</f>
        <v>3.23</v>
      </c>
      <c r="J352">
        <v>1</v>
      </c>
      <c r="K352">
        <v>5.459</v>
      </c>
      <c r="L352">
        <f>IF($A352="","",VLOOKUP($A352,DADOS!F:O,6,FALSE))</f>
        <v>19.361</v>
      </c>
      <c r="M352">
        <f>IF(A352="","",IF(L352="","",IF((L352-K352)*J352*$E352/$D352/1000&lt;0.2,"&lt;0,2",ROUND((L352-K352)*J352*$E352/$D352/1000,2))))</f>
        <v>1.39</v>
      </c>
      <c r="N352">
        <v>1</v>
      </c>
      <c r="O352">
        <v>0</v>
      </c>
      <c r="P352">
        <f>IF($A352="","",VLOOKUP($A352,DADOS!F:O,5,FALSE))</f>
        <v>14.026</v>
      </c>
      <c r="Q352">
        <f>IF(A352="","",IF(P352="","",IF((P352-O352)*N352*$E352/$D352/1000&lt;0.2,"&lt;0,2",ROUND((P352-O352)*N352*$E352/$D352/1000,2))))</f>
        <v>1.4</v>
      </c>
      <c r="R352">
        <v>1</v>
      </c>
      <c r="S352">
        <v>0</v>
      </c>
      <c r="T352">
        <f>IF($A352="","",VLOOKUP($A352,DADOS!F:O,4,FALSE))</f>
        <v>205.67</v>
      </c>
      <c r="U352">
        <f>IF(A352="","",IF(T352="","",IF((T352-S352)*R352*$E352/$D352/1000&lt;0.2,"&lt;0,2",ROUND((T352-S352)*R352*$E352/$D352/1000,2))))</f>
        <v>20.57</v>
      </c>
      <c r="V352">
        <v>1</v>
      </c>
      <c r="W352">
        <v>0</v>
      </c>
      <c r="X352">
        <f>IF($A352="","",VLOOKUP($A352,DADOS!F:O,9,FALSE))</f>
        <v>0.578</v>
      </c>
      <c r="Y352">
        <f>IF(A352="","",IF(X352="","",IF((X352-W352)*V352*$E352/$D352&lt;1,"&lt;1",ROUND((X352-W352)*V352*$E352/$D352,2))))</f>
        <v>57.8</v>
      </c>
      <c r="Z352">
        <v>1</v>
      </c>
      <c r="AA352">
        <v>0</v>
      </c>
      <c r="AB352">
        <f>IF($A352="","",VLOOKUP($A352,DADOS!F:O,7,FALSE))</f>
        <v>0.059</v>
      </c>
      <c r="AC352">
        <f>IF(A352="","",IF(AB352="","",IF((AB352-AA352)*Z352*$E352/$D352&lt;1,"&lt;1",ROUND((AB352-AA352)*Z352*$E352/$D352,2))))</f>
        <v>5.9</v>
      </c>
      <c r="AD352">
        <v>1</v>
      </c>
      <c r="AE352">
        <v>0</v>
      </c>
      <c r="AF352">
        <f>IF($A352="","",VLOOKUP($A352,DADOS!F:O,10,FALSE))</f>
        <v>0.738</v>
      </c>
      <c r="AG352">
        <f>IF(A352="","",IF(AF352="","",IF((AF352-AE352)*AD352*$E352/$D352&lt;1,"&lt;1",ROUND((AF352-AE352)*AD352*$E352/$D352,2))))</f>
        <v>73.8</v>
      </c>
      <c r="AH352">
        <v>1</v>
      </c>
      <c r="AI352">
        <v>0</v>
      </c>
      <c r="AJ352">
        <f>IF($A352="","",VLOOKUP($A352,DADOS!F:O,8,FALSE))</f>
        <v>0.146</v>
      </c>
      <c r="AK352">
        <f>IF(A352="","",IF(AJ352="","",IF((AJ352-AI352)*AH352*$E352/$D352&lt;1,"&lt;1",ROUND((AJ352-AI352)*AH352*$E352/$D352,2))))</f>
        <v>14.6</v>
      </c>
      <c r="AL352">
        <v>1</v>
      </c>
      <c r="AM352">
        <v>0</v>
      </c>
      <c r="AN352">
        <f>IF($A352="","",VLOOKUP($A352,DADOS!F:O,2,FALSE))</f>
        <v>129.4</v>
      </c>
      <c r="AO352">
        <f>IF(A352="","",IF(AN352="","",IF((AN352-AM352)*AL352*$E352/$D352/1000&lt;0.2,"&lt;0,2",ROUND((AN352-AM352)*AL352*$E352/$D352/1000,2))))</f>
        <v>12.94</v>
      </c>
      <c r="AP352">
        <v>1</v>
      </c>
      <c r="AR352">
        <f>IF($A352="","",VLOOKUP($A352,DADOS!F:P,11,FALSE))</f>
        <v>0</v>
      </c>
      <c r="AS352" t="str">
        <f>IF(E352="","",IF(AQ352="","",IF(AR352="","",IF((AR352-AQ352)*AP352*$E352/$D352&lt;1,"&lt;1",ROUND((AR352-AQ352)*AP352*$E352/$D352,2)))))</f>
        <v/>
      </c>
      <c r="AT352">
        <v>1</v>
      </c>
      <c r="AV352">
        <f>IF(A352="","",VLOOKUP(A352,DADOS!F:R,12,FALSE))</f>
        <v>0</v>
      </c>
      <c r="AW352" t="str">
        <f>IF(A352="","",IF(AU352="","",IF(AV352="","",IF((AV352-AU352)*AT352*$E352/$D352&lt;1,"&lt;1",ROUND((AV352-AU352)*AT352*$E352/$D352,2)))))</f>
        <v/>
      </c>
      <c r="AX352">
        <v>1</v>
      </c>
      <c r="AZ352">
        <f>IF($A352="","",VLOOKUP($A352,DADOS!F:R,13,FALSE))</f>
        <v>0</v>
      </c>
      <c r="BA352" t="str">
        <f>IF(A352="","",IF(AY352="","",IF(AZ352="","",IF((AZ352-AY352)*AX352*$E352/$D352&lt;1,"&lt;1",ROUND((AZ352-AY352)*AX352*$E352/$D352,2)))))</f>
        <v/>
      </c>
      <c r="BB352" t="str">
        <v>n.a.</v>
      </c>
      <c r="BC352" t="str">
        <v>Letícia</v>
      </c>
    </row>
    <row r="353">
      <c r="A353">
        <v>1180</v>
      </c>
      <c r="B353" t="str">
        <f>IF(A353="","",A353&amp;"/20")</f>
        <v>1180/20</v>
      </c>
      <c r="D353">
        <v>0.5</v>
      </c>
      <c r="E353">
        <v>50</v>
      </c>
      <c r="F353">
        <v>1</v>
      </c>
      <c r="G353">
        <v>0.287</v>
      </c>
      <c r="H353">
        <f>IF($A353="","",VLOOKUP($A353,DADOS!F:O,3,FALSE))</f>
        <v>35.78</v>
      </c>
      <c r="I353">
        <f>IF(A353="","",IF(H353="","",IF((H353-G353)*F353*$E353/$D353/1000&lt;0.2,"&lt;0,2",ROUND((H353-G353)*F353*$E353/$D353/1000,2))))</f>
        <v>3.55</v>
      </c>
      <c r="J353">
        <v>1</v>
      </c>
      <c r="K353">
        <v>5.459</v>
      </c>
      <c r="L353">
        <f>IF($A353="","",VLOOKUP($A353,DADOS!F:O,6,FALSE))</f>
        <v>20.21</v>
      </c>
      <c r="M353">
        <f>IF(A353="","",IF(L353="","",IF((L353-K353)*J353*$E353/$D353/1000&lt;0.2,"&lt;0,2",ROUND((L353-K353)*J353*$E353/$D353/1000,2))))</f>
        <v>1.48</v>
      </c>
      <c r="N353">
        <v>1</v>
      </c>
      <c r="O353">
        <v>0</v>
      </c>
      <c r="P353">
        <f>IF($A353="","",VLOOKUP($A353,DADOS!F:O,5,FALSE))</f>
        <v>14.28</v>
      </c>
      <c r="Q353">
        <f>IF(A353="","",IF(P353="","",IF((P353-O353)*N353*$E353/$D353/1000&lt;0.2,"&lt;0,2",ROUND((P353-O353)*N353*$E353/$D353/1000,2))))</f>
        <v>1.43</v>
      </c>
      <c r="R353">
        <v>1</v>
      </c>
      <c r="S353">
        <v>0</v>
      </c>
      <c r="T353">
        <f>IF($A353="","",VLOOKUP($A353,DADOS!F:O,4,FALSE))</f>
        <v>214.88</v>
      </c>
      <c r="U353">
        <f>IF(A353="","",IF(T353="","",IF((T353-S353)*R353*$E353/$D353/1000&lt;0.2,"&lt;0,2",ROUND((T353-S353)*R353*$E353/$D353/1000,2))))</f>
        <v>21.49</v>
      </c>
      <c r="V353">
        <v>1</v>
      </c>
      <c r="W353">
        <v>0</v>
      </c>
      <c r="X353">
        <f>IF($A353="","",VLOOKUP($A353,DADOS!F:O,9,FALSE))</f>
        <v>0.695</v>
      </c>
      <c r="Y353">
        <f>IF(A353="","",IF(X353="","",IF((X353-W353)*V353*$E353/$D353&lt;1,"&lt;1",ROUND((X353-W353)*V353*$E353/$D353,2))))</f>
        <v>69.5</v>
      </c>
      <c r="Z353">
        <v>1</v>
      </c>
      <c r="AA353">
        <v>0</v>
      </c>
      <c r="AB353">
        <f>IF($A353="","",VLOOKUP($A353,DADOS!F:O,7,FALSE))</f>
        <v>0.066</v>
      </c>
      <c r="AC353">
        <f>IF(A353="","",IF(AB353="","",IF((AB353-AA353)*Z353*$E353/$D353&lt;1,"&lt;1",ROUND((AB353-AA353)*Z353*$E353/$D353,2))))</f>
        <v>6.6</v>
      </c>
      <c r="AD353">
        <v>1</v>
      </c>
      <c r="AE353">
        <v>0</v>
      </c>
      <c r="AF353">
        <f>IF($A353="","",VLOOKUP($A353,DADOS!F:O,10,FALSE))</f>
        <v>1.065</v>
      </c>
      <c r="AG353">
        <f>IF(A353="","",IF(AF353="","",IF((AF353-AE353)*AD353*$E353/$D353&lt;1,"&lt;1",ROUND((AF353-AE353)*AD353*$E353/$D353,2))))</f>
        <v>106.5</v>
      </c>
      <c r="AH353">
        <v>1</v>
      </c>
      <c r="AI353">
        <v>0</v>
      </c>
      <c r="AJ353">
        <f>IF($A353="","",VLOOKUP($A353,DADOS!F:O,8,FALSE))</f>
        <v>0.157</v>
      </c>
      <c r="AK353">
        <f>IF(A353="","",IF(AJ353="","",IF((AJ353-AI353)*AH353*$E353/$D353&lt;1,"&lt;1",ROUND((AJ353-AI353)*AH353*$E353/$D353,2))))</f>
        <v>15.7</v>
      </c>
      <c r="AL353">
        <v>1</v>
      </c>
      <c r="AM353">
        <v>0</v>
      </c>
      <c r="AN353">
        <f>IF($A353="","",VLOOKUP($A353,DADOS!F:O,2,FALSE))</f>
        <v>127.618</v>
      </c>
      <c r="AO353">
        <f>IF(A353="","",IF(AN353="","",IF((AN353-AM353)*AL353*$E353/$D353/1000&lt;0.2,"&lt;0,2",ROUND((AN353-AM353)*AL353*$E353/$D353/1000,2))))</f>
        <v>12.76</v>
      </c>
      <c r="AP353">
        <v>1</v>
      </c>
      <c r="AR353">
        <f>IF($A353="","",VLOOKUP($A353,DADOS!F:P,11,FALSE))</f>
        <v>0</v>
      </c>
      <c r="AS353" t="str">
        <f>IF(E353="","",IF(AQ353="","",IF(AR353="","",IF((AR353-AQ353)*AP353*$E353/$D353&lt;1,"&lt;1",ROUND((AR353-AQ353)*AP353*$E353/$D353,2)))))</f>
        <v/>
      </c>
      <c r="AT353">
        <v>1</v>
      </c>
      <c r="AV353">
        <f>IF(A353="","",VLOOKUP(A353,DADOS!F:R,12,FALSE))</f>
        <v>0</v>
      </c>
      <c r="AW353" t="str">
        <f>IF(A353="","",IF(AU353="","",IF(AV353="","",IF((AV353-AU353)*AT353*$E353/$D353&lt;1,"&lt;1",ROUND((AV353-AU353)*AT353*$E353/$D353,2)))))</f>
        <v/>
      </c>
      <c r="AX353">
        <v>1</v>
      </c>
      <c r="AZ353">
        <f>IF($A353="","",VLOOKUP($A353,DADOS!F:R,13,FALSE))</f>
        <v>0</v>
      </c>
      <c r="BA353" t="str">
        <f>IF(A353="","",IF(AY353="","",IF(AZ353="","",IF((AZ353-AY353)*AX353*$E353/$D353&lt;1,"&lt;1",ROUND((AZ353-AY353)*AX353*$E353/$D353,2)))))</f>
        <v/>
      </c>
      <c r="BB353" t="str">
        <v>n.a.</v>
      </c>
      <c r="BC353" t="str">
        <v>Letícia</v>
      </c>
    </row>
    <row r="354">
      <c r="A354" t="str">
        <v>BR</v>
      </c>
      <c r="B354" t="str">
        <f>IF(A354="","",A354&amp;"/20")</f>
        <v>BR/20</v>
      </c>
      <c r="D354">
        <v>0.5</v>
      </c>
      <c r="E354">
        <v>50</v>
      </c>
      <c r="F354">
        <v>1</v>
      </c>
      <c r="G354">
        <v>0.287</v>
      </c>
      <c r="H354">
        <f>IF($A354="","",VLOOKUP($A354,DADOS!F:O,3,FALSE))</f>
        <v>0</v>
      </c>
      <c r="I354" t="str">
        <f>IF(A354="","",IF(H354="","",IF((H354-G354)*F354*$E354/$D354/1000&lt;0.2,"&lt;0,2",ROUND((H354-G354)*F354*$E354/$D354/1000,2))))</f>
        <v>&lt;0,2</v>
      </c>
      <c r="J354">
        <v>1</v>
      </c>
      <c r="K354">
        <v>0.594</v>
      </c>
      <c r="L354">
        <f>IF($A354="","",VLOOKUP($A354,DADOS!F:O,6,FALSE))</f>
        <v>0.454</v>
      </c>
      <c r="M354" t="str">
        <f>IF(A354="","",IF(L354="","",IF((L354-K354)*J354*$E354/$D354/1000&lt;0.2,"&lt;0,2",ROUND((L354-K354)*J354*$E354/$D354/1000,2))))</f>
        <v>&lt;0,2</v>
      </c>
      <c r="N354">
        <v>1</v>
      </c>
      <c r="O354">
        <v>0</v>
      </c>
      <c r="P354">
        <f>IF($A354="","",VLOOKUP($A354,DADOS!F:O,5,FALSE))</f>
        <v>0</v>
      </c>
      <c r="Q354" t="str">
        <f>IF(A354="","",IF(P354="","",IF((P354-O354)*N354*$E354/$D354/1000&lt;0.2,"&lt;0,2",ROUND((P354-O354)*N354*$E354/$D354/1000,2))))</f>
        <v>&lt;0,2</v>
      </c>
      <c r="R354">
        <v>1</v>
      </c>
      <c r="S354">
        <v>0</v>
      </c>
      <c r="T354">
        <f>IF($A354="","",VLOOKUP($A354,DADOS!F:O,4,FALSE))</f>
        <v>74.648</v>
      </c>
      <c r="U354">
        <f>IF(A354="","",IF(T354="","",IF((T354-S354)*R354*$E354/$D354/1000&lt;0.2,"&lt;0,2",ROUND((T354-S354)*R354*$E354/$D354/1000,2))))</f>
        <v>7.46</v>
      </c>
      <c r="V354">
        <v>1</v>
      </c>
      <c r="W354">
        <v>0</v>
      </c>
      <c r="X354">
        <f>IF($A354="","",VLOOKUP($A354,DADOS!F:O,9,FALSE))</f>
        <v>1.22</v>
      </c>
      <c r="Y354">
        <f>IF(A354="","",IF(X354="","",IF((X354-W354)*V354*$E354/$D354&lt;1,"&lt;1",ROUND((X354-W354)*V354*$E354/$D354,2))))</f>
        <v>122</v>
      </c>
      <c r="Z354">
        <v>1</v>
      </c>
      <c r="AA354">
        <v>0</v>
      </c>
      <c r="AB354">
        <f>IF($A354="","",VLOOKUP($A354,DADOS!F:O,7,FALSE))</f>
        <v>0.02</v>
      </c>
      <c r="AC354">
        <f>IF(A354="","",IF(AB354="","",IF((AB354-AA354)*Z354*$E354/$D354&lt;1,"&lt;1",ROUND((AB354-AA354)*Z354*$E354/$D354,2))))</f>
        <v>2</v>
      </c>
      <c r="AD354">
        <v>1</v>
      </c>
      <c r="AE354">
        <v>0</v>
      </c>
      <c r="AF354">
        <f>IF($A354="","",VLOOKUP($A354,DADOS!F:O,10,FALSE))</f>
        <v>0</v>
      </c>
      <c r="AG354" t="str">
        <f>IF(A354="","",IF(AF354="","",IF((AF354-AE354)*AD354*$E354/$D354&lt;1,"&lt;1",ROUND((AF354-AE354)*AD354*$E354/$D354,2))))</f>
        <v>&lt;1</v>
      </c>
      <c r="AH354">
        <v>1</v>
      </c>
      <c r="AI354">
        <v>0</v>
      </c>
      <c r="AJ354">
        <f>IF($A354="","",VLOOKUP($A354,DADOS!F:O,8,FALSE))</f>
        <v>1.237</v>
      </c>
      <c r="AK354">
        <f>IF(A354="","",IF(AJ354="","",IF((AJ354-AI354)*AH354*$E354/$D354&lt;1,"&lt;1",ROUND((AJ354-AI354)*AH354*$E354/$D354,2))))</f>
        <v>123.7</v>
      </c>
      <c r="AL354">
        <v>1</v>
      </c>
      <c r="AM354">
        <v>0</v>
      </c>
      <c r="AN354">
        <f>IF($A354="","",VLOOKUP($A354,DADOS!F:O,2,FALSE))</f>
        <v>0.545</v>
      </c>
      <c r="AO354" t="str">
        <f>IF(A354="","",IF(AN354="","",IF((AN354-AM354)*AL354*$E354/$D354/1000&lt;0.2,"&lt;0,2",ROUND((AN354-AM354)*AL354*$E354/$D354/1000,2))))</f>
        <v>&lt;0,2</v>
      </c>
      <c r="AP354">
        <v>1</v>
      </c>
      <c r="AR354">
        <f>IF($A354="","",VLOOKUP($A354,DADOS!F:P,11,FALSE))</f>
        <v>0</v>
      </c>
      <c r="AS354" t="str">
        <f>IF(E354="","",IF(AQ354="","",IF(AR354="","",IF((AR354-AQ354)*AP354*$E354/$D354&lt;1,"&lt;1",ROUND((AR354-AQ354)*AP354*$E354/$D354,2)))))</f>
        <v/>
      </c>
      <c r="AT354">
        <v>1</v>
      </c>
      <c r="AV354">
        <f>IF(A354="","",VLOOKUP(A354,DADOS!F:R,12,FALSE))</f>
        <v>0</v>
      </c>
      <c r="AW354" t="str">
        <f>IF(A354="","",IF(AU354="","",IF(AV354="","",IF((AV354-AU354)*AT354*$E354/$D354&lt;1,"&lt;1",ROUND((AV354-AU354)*AT354*$E354/$D354,2)))))</f>
        <v/>
      </c>
      <c r="AX354">
        <v>1</v>
      </c>
      <c r="AZ354">
        <f>IF($A354="","",VLOOKUP($A354,DADOS!F:R,13,FALSE))</f>
        <v>0</v>
      </c>
      <c r="BA354" t="str">
        <f>IF(A354="","",IF(AY354="","",IF(AZ354="","",IF((AZ354-AY354)*AX354*$E354/$D354&lt;1,"&lt;1",ROUND((AZ354-AY354)*AX354*$E354/$D354,2)))))</f>
        <v/>
      </c>
      <c r="BB354" t="str">
        <v>n.a.</v>
      </c>
      <c r="BC354" t="str">
        <v>Letícia</v>
      </c>
    </row>
    <row r="355">
      <c r="A355" t="str">
        <v>T01-C-290120-2</v>
      </c>
      <c r="B355" t="str">
        <f>IF(A355="","",A355&amp;"/20")</f>
        <v>T01-C-290120-2/20</v>
      </c>
      <c r="D355">
        <v>0.5</v>
      </c>
      <c r="E355">
        <v>50</v>
      </c>
      <c r="F355">
        <v>1</v>
      </c>
      <c r="G355">
        <v>0.287</v>
      </c>
      <c r="H355">
        <f>IF($A355="","",VLOOKUP($A355,DADOS!F:O,3,FALSE))</f>
        <v>22.695</v>
      </c>
      <c r="I355">
        <f>IF(A355="","",IF(H355="","",IF((H355-G355)*F355*$E355/$D355/1000&lt;0.2,"&lt;0,2",ROUND((H355-G355)*F355*$E355/$D355/1000,2))))</f>
        <v>2.24</v>
      </c>
      <c r="J355">
        <v>1</v>
      </c>
      <c r="K355">
        <v>0.594</v>
      </c>
      <c r="L355">
        <f>IF($A355="","",VLOOKUP($A355,DADOS!F:O,6,FALSE))</f>
        <v>15.649</v>
      </c>
      <c r="M355">
        <f>IF(A355="","",IF(L355="","",IF((L355-K355)*J355*$E355/$D355/1000&lt;0.2,"&lt;0,2",ROUND((L355-K355)*J355*$E355/$D355/1000,2))))</f>
        <v>1.51</v>
      </c>
      <c r="N355">
        <v>1</v>
      </c>
      <c r="O355">
        <v>0</v>
      </c>
      <c r="P355">
        <f>IF($A355="","",VLOOKUP($A355,DADOS!F:O,5,FALSE))</f>
        <v>10.872</v>
      </c>
      <c r="Q355">
        <f>IF(A355="","",IF(P355="","",IF((P355-O355)*N355*$E355/$D355/1000&lt;0.2,"&lt;0,2",ROUND((P355-O355)*N355*$E355/$D355/1000,2))))</f>
        <v>1.09</v>
      </c>
      <c r="R355">
        <v>1</v>
      </c>
      <c r="S355">
        <v>0</v>
      </c>
      <c r="T355">
        <f>IF($A355="","",VLOOKUP($A355,DADOS!F:O,4,FALSE))</f>
        <v>129.897</v>
      </c>
      <c r="U355">
        <f>IF(A355="","",IF(T355="","",IF((T355-S355)*R355*$E355/$D355/1000&lt;0.2,"&lt;0,2",ROUND((T355-S355)*R355*$E355/$D355/1000,2))))</f>
        <v>12.99</v>
      </c>
      <c r="V355">
        <v>1</v>
      </c>
      <c r="W355">
        <v>0</v>
      </c>
      <c r="X355">
        <f>IF($A355="","",VLOOKUP($A355,DADOS!F:O,9,FALSE))</f>
        <v>1.314</v>
      </c>
      <c r="Y355">
        <f>IF(A355="","",IF(X355="","",IF((X355-W355)*V355*$E355/$D355&lt;1,"&lt;1",ROUND((X355-W355)*V355*$E355/$D355,2))))</f>
        <v>131.4</v>
      </c>
      <c r="Z355">
        <v>1</v>
      </c>
      <c r="AA355">
        <v>0</v>
      </c>
      <c r="AB355">
        <f>IF($A355="","",VLOOKUP($A355,DADOS!F:O,7,FALSE))</f>
        <v>0.091</v>
      </c>
      <c r="AC355">
        <f>IF(A355="","",IF(AB355="","",IF((AB355-AA355)*Z355*$E355/$D355&lt;1,"&lt;1",ROUND((AB355-AA355)*Z355*$E355/$D355,2))))</f>
        <v>9.1</v>
      </c>
      <c r="AD355">
        <v>1</v>
      </c>
      <c r="AE355">
        <v>0</v>
      </c>
      <c r="AF355">
        <f>IF($A355="","",VLOOKUP($A355,DADOS!F:O,10,FALSE))</f>
        <v>4.17</v>
      </c>
      <c r="AG355">
        <f>IF(A355="","",IF(AF355="","",IF((AF355-AE355)*AD355*$E355/$D355&lt;1,"&lt;1",ROUND((AF355-AE355)*AD355*$E355/$D355,2))))</f>
        <v>417</v>
      </c>
      <c r="AH355">
        <v>1</v>
      </c>
      <c r="AI355">
        <v>0</v>
      </c>
      <c r="AJ355">
        <f>IF($A355="","",VLOOKUP($A355,DADOS!F:O,8,FALSE))</f>
        <v>0.213</v>
      </c>
      <c r="AK355">
        <f>IF(A355="","",IF(AJ355="","",IF((AJ355-AI355)*AH355*$E355/$D355&lt;1,"&lt;1",ROUND((AJ355-AI355)*AH355*$E355/$D355,2))))</f>
        <v>21.3</v>
      </c>
      <c r="AL355">
        <v>1</v>
      </c>
      <c r="AM355">
        <v>0</v>
      </c>
      <c r="AN355">
        <f>IF($A355="","",VLOOKUP($A355,DADOS!F:O,2,FALSE))</f>
        <v>75.423</v>
      </c>
      <c r="AO355">
        <f>IF(A355="","",IF(AN355="","",IF((AN355-AM355)*AL355*$E355/$D355/1000&lt;0.2,"&lt;0,2",ROUND((AN355-AM355)*AL355*$E355/$D355/1000,2))))</f>
        <v>7.54</v>
      </c>
      <c r="AP355">
        <v>1</v>
      </c>
      <c r="AR355">
        <f>IF($A355="","",VLOOKUP($A355,DADOS!F:P,11,FALSE))</f>
        <v>0</v>
      </c>
      <c r="AS355" t="str">
        <f>IF(E355="","",IF(AQ355="","",IF(AR355="","",IF((AR355-AQ355)*AP355*$E355/$D355&lt;1,"&lt;1",ROUND((AR355-AQ355)*AP355*$E355/$D355,2)))))</f>
        <v/>
      </c>
      <c r="AT355">
        <v>1</v>
      </c>
      <c r="AV355">
        <f>IF(A355="","",VLOOKUP(A355,DADOS!F:R,12,FALSE))</f>
        <v>0</v>
      </c>
      <c r="AW355" t="str">
        <f>IF(A355="","",IF(AU355="","",IF(AV355="","",IF((AV355-AU355)*AT355*$E355/$D355&lt;1,"&lt;1",ROUND((AV355-AU355)*AT355*$E355/$D355,2)))))</f>
        <v/>
      </c>
      <c r="AX355">
        <v>1</v>
      </c>
      <c r="AZ355">
        <f>IF($A355="","",VLOOKUP($A355,DADOS!F:R,13,FALSE))</f>
        <v>0</v>
      </c>
      <c r="BA355" t="str">
        <f>IF(A355="","",IF(AY355="","",IF(AZ355="","",IF((AZ355-AY355)*AX355*$E355/$D355&lt;1,"&lt;1",ROUND((AZ355-AY355)*AX355*$E355/$D355,2)))))</f>
        <v/>
      </c>
      <c r="BB355" t="str">
        <v>n.a.</v>
      </c>
      <c r="BC355" t="str">
        <v>Letícia</v>
      </c>
    </row>
    <row r="356">
      <c r="A356">
        <v>1181</v>
      </c>
      <c r="B356" t="str">
        <f>IF(A356="","",A356&amp;"/20")</f>
        <v>1181/20</v>
      </c>
      <c r="D356">
        <v>0.5</v>
      </c>
      <c r="E356">
        <v>50</v>
      </c>
      <c r="F356">
        <v>1</v>
      </c>
      <c r="G356">
        <v>0.287</v>
      </c>
      <c r="H356">
        <f>IF($A356="","",VLOOKUP($A356,DADOS!F:O,3,FALSE))</f>
        <v>29.519</v>
      </c>
      <c r="I356">
        <f>IF(A356="","",IF(H356="","",IF((H356-G356)*F356*$E356/$D356/1000&lt;0.2,"&lt;0,2",ROUND((H356-G356)*F356*$E356/$D356/1000,2))))</f>
        <v>2.92</v>
      </c>
      <c r="J356">
        <v>1</v>
      </c>
      <c r="K356">
        <v>0.594</v>
      </c>
      <c r="L356">
        <f>IF($A356="","",VLOOKUP($A356,DADOS!F:O,6,FALSE))</f>
        <v>20.111</v>
      </c>
      <c r="M356">
        <f>IF(A356="","",IF(L356="","",IF((L356-K356)*J356*$E356/$D356/1000&lt;0.2,"&lt;0,2",ROUND((L356-K356)*J356*$E356/$D356/1000,2))))</f>
        <v>1.95</v>
      </c>
      <c r="N356">
        <v>1</v>
      </c>
      <c r="O356">
        <v>0</v>
      </c>
      <c r="P356">
        <f>IF($A356="","",VLOOKUP($A356,DADOS!F:O,5,FALSE))</f>
        <v>14.093</v>
      </c>
      <c r="Q356">
        <f>IF(A356="","",IF(P356="","",IF((P356-O356)*N356*$E356/$D356/1000&lt;0.2,"&lt;0,2",ROUND((P356-O356)*N356*$E356/$D356/1000,2))))</f>
        <v>1.41</v>
      </c>
      <c r="R356">
        <v>1</v>
      </c>
      <c r="S356">
        <v>0</v>
      </c>
      <c r="T356">
        <f>IF($A356="","",VLOOKUP($A356,DADOS!F:O,4,FALSE))</f>
        <v>152.034</v>
      </c>
      <c r="U356">
        <f>IF(A356="","",IF(T356="","",IF((T356-S356)*R356*$E356/$D356/1000&lt;0.2,"&lt;0,2",ROUND((T356-S356)*R356*$E356/$D356/1000,2))))</f>
        <v>15.2</v>
      </c>
      <c r="V356">
        <v>1</v>
      </c>
      <c r="W356">
        <v>0</v>
      </c>
      <c r="X356">
        <f>IF($A356="","",VLOOKUP($A356,DADOS!F:O,9,FALSE))</f>
        <v>0.772</v>
      </c>
      <c r="Y356">
        <f>IF(A356="","",IF(X356="","",IF((X356-W356)*V356*$E356/$D356&lt;1,"&lt;1",ROUND((X356-W356)*V356*$E356/$D356,2))))</f>
        <v>77.2</v>
      </c>
      <c r="Z356">
        <v>1</v>
      </c>
      <c r="AA356">
        <v>0</v>
      </c>
      <c r="AB356">
        <f>IF($A356="","",VLOOKUP($A356,DADOS!F:O,7,FALSE))</f>
        <v>0.075</v>
      </c>
      <c r="AC356">
        <f>IF(A356="","",IF(AB356="","",IF((AB356-AA356)*Z356*$E356/$D356&lt;1,"&lt;1",ROUND((AB356-AA356)*Z356*$E356/$D356,2))))</f>
        <v>7.5</v>
      </c>
      <c r="AD356">
        <v>1</v>
      </c>
      <c r="AE356">
        <v>0</v>
      </c>
      <c r="AF356">
        <f>IF($A356="","",VLOOKUP($A356,DADOS!F:O,10,FALSE))</f>
        <v>0.716</v>
      </c>
      <c r="AG356">
        <f>IF(A356="","",IF(AF356="","",IF((AF356-AE356)*AD356*$E356/$D356&lt;1,"&lt;1",ROUND((AF356-AE356)*AD356*$E356/$D356,2))))</f>
        <v>71.6</v>
      </c>
      <c r="AH356">
        <v>1</v>
      </c>
      <c r="AI356">
        <v>0</v>
      </c>
      <c r="AJ356">
        <f>IF($A356="","",VLOOKUP($A356,DADOS!F:O,8,FALSE))</f>
        <v>0.106</v>
      </c>
      <c r="AK356">
        <f>IF(A356="","",IF(AJ356="","",IF((AJ356-AI356)*AH356*$E356/$D356&lt;1,"&lt;1",ROUND((AJ356-AI356)*AH356*$E356/$D356,2))))</f>
        <v>10.6</v>
      </c>
      <c r="AL356">
        <v>1</v>
      </c>
      <c r="AM356">
        <v>0</v>
      </c>
      <c r="AN356">
        <f>IF($A356="","",VLOOKUP($A356,DADOS!F:O,2,FALSE))</f>
        <v>136.696</v>
      </c>
      <c r="AO356">
        <f>IF(A356="","",IF(AN356="","",IF((AN356-AM356)*AL356*$E356/$D356/1000&lt;0.2,"&lt;0,2",ROUND((AN356-AM356)*AL356*$E356/$D356/1000,2))))</f>
        <v>13.67</v>
      </c>
      <c r="AP356">
        <v>1</v>
      </c>
      <c r="AR356">
        <f>IF($A356="","",VLOOKUP($A356,DADOS!F:P,11,FALSE))</f>
        <v>0</v>
      </c>
      <c r="AS356" t="str">
        <f>IF(E356="","",IF(AQ356="","",IF(AR356="","",IF((AR356-AQ356)*AP356*$E356/$D356&lt;1,"&lt;1",ROUND((AR356-AQ356)*AP356*$E356/$D356,2)))))</f>
        <v/>
      </c>
      <c r="AT356">
        <v>1</v>
      </c>
      <c r="AV356">
        <f>IF(A356="","",VLOOKUP(A356,DADOS!F:R,12,FALSE))</f>
        <v>0</v>
      </c>
      <c r="AW356" t="str">
        <f>IF(A356="","",IF(AU356="","",IF(AV356="","",IF((AV356-AU356)*AT356*$E356/$D356&lt;1,"&lt;1",ROUND((AV356-AU356)*AT356*$E356/$D356,2)))))</f>
        <v/>
      </c>
      <c r="AX356">
        <v>1</v>
      </c>
      <c r="AZ356">
        <f>IF($A356="","",VLOOKUP($A356,DADOS!F:R,13,FALSE))</f>
        <v>0</v>
      </c>
      <c r="BA356" t="str">
        <f>IF(A356="","",IF(AY356="","",IF(AZ356="","",IF((AZ356-AY356)*AX356*$E356/$D356&lt;1,"&lt;1",ROUND((AZ356-AY356)*AX356*$E356/$D356,2)))))</f>
        <v/>
      </c>
      <c r="BB356" t="str">
        <v>n.a.</v>
      </c>
      <c r="BC356" t="str">
        <v>Letícia</v>
      </c>
    </row>
    <row r="357">
      <c r="A357">
        <v>1182</v>
      </c>
      <c r="B357" t="str">
        <f>IF(A357="","",A357&amp;"/20")</f>
        <v>1182/20</v>
      </c>
      <c r="D357">
        <v>0.5</v>
      </c>
      <c r="E357">
        <v>50</v>
      </c>
      <c r="F357">
        <v>1</v>
      </c>
      <c r="G357">
        <v>0.287</v>
      </c>
      <c r="H357">
        <f>IF($A357="","",VLOOKUP($A357,DADOS!F:O,3,FALSE))</f>
        <v>12.424</v>
      </c>
      <c r="I357">
        <f>IF(A357="","",IF(H357="","",IF((H357-G357)*F357*$E357/$D357/1000&lt;0.2,"&lt;0,2",ROUND((H357-G357)*F357*$E357/$D357/1000,2))))</f>
        <v>1.21</v>
      </c>
      <c r="J357">
        <v>1</v>
      </c>
      <c r="K357">
        <v>0.594</v>
      </c>
      <c r="L357">
        <f>IF($A357="","",VLOOKUP($A357,DADOS!F:O,6,FALSE))</f>
        <v>22.661</v>
      </c>
      <c r="M357">
        <f>IF(A357="","",IF(L357="","",IF((L357-K357)*J357*$E357/$D357/1000&lt;0.2,"&lt;0,2",ROUND((L357-K357)*J357*$E357/$D357/1000,2))))</f>
        <v>2.21</v>
      </c>
      <c r="N357">
        <v>1</v>
      </c>
      <c r="O357">
        <v>0</v>
      </c>
      <c r="P357">
        <f>IF($A357="","",VLOOKUP($A357,DADOS!F:O,5,FALSE))</f>
        <v>29.772</v>
      </c>
      <c r="Q357">
        <f>IF(A357="","",IF(P357="","",IF((P357-O357)*N357*$E357/$D357/1000&lt;0.2,"&lt;0,2",ROUND((P357-O357)*N357*$E357/$D357/1000,2))))</f>
        <v>2.98</v>
      </c>
      <c r="R357">
        <v>1</v>
      </c>
      <c r="S357">
        <v>0</v>
      </c>
      <c r="T357">
        <f>IF($A357="","",VLOOKUP($A357,DADOS!F:O,4,FALSE))</f>
        <v>244.223</v>
      </c>
      <c r="U357">
        <f>IF(A357="","",IF(T357="","",IF((T357-S357)*R357*$E357/$D357/1000&lt;0.2,"&lt;0,2",ROUND((T357-S357)*R357*$E357/$D357/1000,2))))</f>
        <v>24.42</v>
      </c>
      <c r="V357">
        <v>1</v>
      </c>
      <c r="W357">
        <v>0</v>
      </c>
      <c r="X357">
        <f>IF($A357="","",VLOOKUP($A357,DADOS!F:O,9,FALSE))</f>
        <v>1.453</v>
      </c>
      <c r="Y357">
        <f>IF(A357="","",IF(X357="","",IF((X357-W357)*V357*$E357/$D357&lt;1,"&lt;1",ROUND((X357-W357)*V357*$E357/$D357,2))))</f>
        <v>145.3</v>
      </c>
      <c r="Z357">
        <v>1</v>
      </c>
      <c r="AA357">
        <v>0</v>
      </c>
      <c r="AB357">
        <f>IF($A357="","",VLOOKUP($A357,DADOS!F:O,7,FALSE))</f>
        <v>0.076</v>
      </c>
      <c r="AC357">
        <f>IF(A357="","",IF(AB357="","",IF((AB357-AA357)*Z357*$E357/$D357&lt;1,"&lt;1",ROUND((AB357-AA357)*Z357*$E357/$D357,2))))</f>
        <v>7.6</v>
      </c>
      <c r="AD357">
        <v>1</v>
      </c>
      <c r="AE357">
        <v>0</v>
      </c>
      <c r="AF357">
        <f>IF($A357="","",VLOOKUP($A357,DADOS!F:O,10,FALSE))</f>
        <v>0.39</v>
      </c>
      <c r="AG357">
        <f>IF(A357="","",IF(AF357="","",IF((AF357-AE357)*AD357*$E357/$D357&lt;1,"&lt;1",ROUND((AF357-AE357)*AD357*$E357/$D357,2))))</f>
        <v>39</v>
      </c>
      <c r="AH357">
        <v>1</v>
      </c>
      <c r="AI357">
        <v>0</v>
      </c>
      <c r="AJ357">
        <f>IF($A357="","",VLOOKUP($A357,DADOS!F:O,8,FALSE))</f>
        <v>0.358</v>
      </c>
      <c r="AK357">
        <f>IF(A357="","",IF(AJ357="","",IF((AJ357-AI357)*AH357*$E357/$D357&lt;1,"&lt;1",ROUND((AJ357-AI357)*AH357*$E357/$D357,2))))</f>
        <v>35.8</v>
      </c>
      <c r="AL357">
        <v>1</v>
      </c>
      <c r="AM357">
        <v>0</v>
      </c>
      <c r="AN357">
        <f>IF($A357="","",VLOOKUP($A357,DADOS!F:O,2,FALSE))</f>
        <v>205.707</v>
      </c>
      <c r="AO357">
        <f>IF(A357="","",IF(AN357="","",IF((AN357-AM357)*AL357*$E357/$D357/1000&lt;0.2,"&lt;0,2",ROUND((AN357-AM357)*AL357*$E357/$D357/1000,2))))</f>
        <v>20.57</v>
      </c>
      <c r="AP357">
        <v>1</v>
      </c>
      <c r="AR357">
        <f>IF($A357="","",VLOOKUP($A357,DADOS!F:P,11,FALSE))</f>
        <v>0</v>
      </c>
      <c r="AS357" t="str">
        <f>IF(E357="","",IF(AQ357="","",IF(AR357="","",IF((AR357-AQ357)*AP357*$E357/$D357&lt;1,"&lt;1",ROUND((AR357-AQ357)*AP357*$E357/$D357,2)))))</f>
        <v/>
      </c>
      <c r="AT357">
        <v>1</v>
      </c>
      <c r="AV357">
        <f>IF(A357="","",VLOOKUP(A357,DADOS!F:R,12,FALSE))</f>
        <v>0</v>
      </c>
      <c r="AW357" t="str">
        <f>IF(A357="","",IF(AU357="","",IF(AV357="","",IF((AV357-AU357)*AT357*$E357/$D357&lt;1,"&lt;1",ROUND((AV357-AU357)*AT357*$E357/$D357,2)))))</f>
        <v/>
      </c>
      <c r="AX357">
        <v>1</v>
      </c>
      <c r="AZ357">
        <f>IF($A357="","",VLOOKUP($A357,DADOS!F:R,13,FALSE))</f>
        <v>0</v>
      </c>
      <c r="BA357" t="str">
        <f>IF(A357="","",IF(AY357="","",IF(AZ357="","",IF((AZ357-AY357)*AX357*$E357/$D357&lt;1,"&lt;1",ROUND((AZ357-AY357)*AX357*$E357/$D357,2)))))</f>
        <v/>
      </c>
      <c r="BB357" t="str">
        <v>n.a.</v>
      </c>
      <c r="BC357" t="str">
        <v>Letícia</v>
      </c>
    </row>
    <row r="358">
      <c r="A358">
        <v>1183</v>
      </c>
      <c r="B358" t="str">
        <f>IF(A358="","",A358&amp;"/20")</f>
        <v>1183/20</v>
      </c>
      <c r="D358">
        <v>0.5</v>
      </c>
      <c r="E358">
        <v>50</v>
      </c>
      <c r="F358">
        <v>1</v>
      </c>
      <c r="G358">
        <v>0.287</v>
      </c>
      <c r="H358">
        <f>IF($A358="","",VLOOKUP($A358,DADOS!F:O,3,FALSE))</f>
        <v>10.089</v>
      </c>
      <c r="I358">
        <f>IF(A358="","",IF(H358="","",IF((H358-G358)*F358*$E358/$D358/1000&lt;0.2,"&lt;0,2",ROUND((H358-G358)*F358*$E358/$D358/1000,2))))</f>
        <v>0.98</v>
      </c>
      <c r="J358">
        <v>1</v>
      </c>
      <c r="K358">
        <v>0.594</v>
      </c>
      <c r="L358">
        <f>IF($A358="","",VLOOKUP($A358,DADOS!F:O,6,FALSE))</f>
        <v>23.731</v>
      </c>
      <c r="M358">
        <f>IF(A358="","",IF(L358="","",IF((L358-K358)*J358*$E358/$D358/1000&lt;0.2,"&lt;0,2",ROUND((L358-K358)*J358*$E358/$D358/1000,2))))</f>
        <v>2.31</v>
      </c>
      <c r="N358">
        <v>1</v>
      </c>
      <c r="O358">
        <v>0</v>
      </c>
      <c r="P358">
        <f>IF($A358="","",VLOOKUP($A358,DADOS!F:O,5,FALSE))</f>
        <v>34.025</v>
      </c>
      <c r="Q358">
        <f>IF(A358="","",IF(P358="","",IF((P358-O358)*N358*$E358/$D358/1000&lt;0.2,"&lt;0,2",ROUND((P358-O358)*N358*$E358/$D358/1000,2))))</f>
        <v>3.4</v>
      </c>
      <c r="R358">
        <v>1</v>
      </c>
      <c r="S358">
        <v>0</v>
      </c>
      <c r="T358">
        <f>IF($A358="","",VLOOKUP($A358,DADOS!F:O,4,FALSE))</f>
        <v>236.472</v>
      </c>
      <c r="U358">
        <f>IF(A358="","",IF(T358="","",IF((T358-S358)*R358*$E358/$D358/1000&lt;0.2,"&lt;0,2",ROUND((T358-S358)*R358*$E358/$D358/1000,2))))</f>
        <v>23.65</v>
      </c>
      <c r="V358">
        <v>1</v>
      </c>
      <c r="W358">
        <v>0</v>
      </c>
      <c r="X358">
        <f>IF($A358="","",VLOOKUP($A358,DADOS!F:O,9,FALSE))</f>
        <v>1.525</v>
      </c>
      <c r="Y358">
        <f>IF(A358="","",IF(X358="","",IF((X358-W358)*V358*$E358/$D358&lt;1,"&lt;1",ROUND((X358-W358)*V358*$E358/$D358,2))))</f>
        <v>152.5</v>
      </c>
      <c r="Z358">
        <v>1</v>
      </c>
      <c r="AA358">
        <v>0</v>
      </c>
      <c r="AB358">
        <f>IF($A358="","",VLOOKUP($A358,DADOS!F:O,7,FALSE))</f>
        <v>0.079</v>
      </c>
      <c r="AC358">
        <f>IF(A358="","",IF(AB358="","",IF((AB358-AA358)*Z358*$E358/$D358&lt;1,"&lt;1",ROUND((AB358-AA358)*Z358*$E358/$D358,2))))</f>
        <v>7.9</v>
      </c>
      <c r="AD358">
        <v>1</v>
      </c>
      <c r="AE358">
        <v>0</v>
      </c>
      <c r="AF358">
        <f>IF($A358="","",VLOOKUP($A358,DADOS!F:O,10,FALSE))</f>
        <v>0.383</v>
      </c>
      <c r="AG358">
        <f>IF(A358="","",IF(AF358="","",IF((AF358-AE358)*AD358*$E358/$D358&lt;1,"&lt;1",ROUND((AF358-AE358)*AD358*$E358/$D358,2))))</f>
        <v>38.3</v>
      </c>
      <c r="AH358">
        <v>1</v>
      </c>
      <c r="AI358">
        <v>0</v>
      </c>
      <c r="AJ358">
        <f>IF($A358="","",VLOOKUP($A358,DADOS!F:O,8,FALSE))</f>
        <v>0.337</v>
      </c>
      <c r="AK358">
        <f>IF(A358="","",IF(AJ358="","",IF((AJ358-AI358)*AH358*$E358/$D358&lt;1,"&lt;1",ROUND((AJ358-AI358)*AH358*$E358/$D358,2))))</f>
        <v>33.7</v>
      </c>
      <c r="AL358">
        <v>1</v>
      </c>
      <c r="AM358">
        <v>0</v>
      </c>
      <c r="AN358">
        <f>IF($A358="","",VLOOKUP($A358,DADOS!F:O,2,FALSE))</f>
        <v>216.325</v>
      </c>
      <c r="AO358">
        <f>IF(A358="","",IF(AN358="","",IF((AN358-AM358)*AL358*$E358/$D358/1000&lt;0.2,"&lt;0,2",ROUND((AN358-AM358)*AL358*$E358/$D358/1000,2))))</f>
        <v>21.63</v>
      </c>
      <c r="AP358">
        <v>1</v>
      </c>
      <c r="AR358">
        <f>IF($A358="","",VLOOKUP($A358,DADOS!F:P,11,FALSE))</f>
        <v>0</v>
      </c>
      <c r="AS358" t="str">
        <f>IF(E358="","",IF(AQ358="","",IF(AR358="","",IF((AR358-AQ358)*AP358*$E358/$D358&lt;1,"&lt;1",ROUND((AR358-AQ358)*AP358*$E358/$D358,2)))))</f>
        <v/>
      </c>
      <c r="AT358">
        <v>1</v>
      </c>
      <c r="AV358">
        <f>IF(A358="","",VLOOKUP(A358,DADOS!F:R,12,FALSE))</f>
        <v>0</v>
      </c>
      <c r="AW358" t="str">
        <f>IF(A358="","",IF(AU358="","",IF(AV358="","",IF((AV358-AU358)*AT358*$E358/$D358&lt;1,"&lt;1",ROUND((AV358-AU358)*AT358*$E358/$D358,2)))))</f>
        <v/>
      </c>
      <c r="AX358">
        <v>1</v>
      </c>
      <c r="AZ358">
        <f>IF($A358="","",VLOOKUP($A358,DADOS!F:R,13,FALSE))</f>
        <v>0</v>
      </c>
      <c r="BA358" t="str">
        <f>IF(A358="","",IF(AY358="","",IF(AZ358="","",IF((AZ358-AY358)*AX358*$E358/$D358&lt;1,"&lt;1",ROUND((AZ358-AY358)*AX358*$E358/$D358,2)))))</f>
        <v/>
      </c>
      <c r="BB358" t="str">
        <v>n.a.</v>
      </c>
      <c r="BC358" t="str">
        <v>Letícia</v>
      </c>
    </row>
    <row r="359">
      <c r="A359">
        <v>1184</v>
      </c>
      <c r="B359" t="str">
        <f>IF(A359="","",A359&amp;"/20")</f>
        <v>1184/20</v>
      </c>
      <c r="D359">
        <v>0.5</v>
      </c>
      <c r="E359">
        <v>50</v>
      </c>
      <c r="F359">
        <v>1</v>
      </c>
      <c r="G359">
        <v>0.287</v>
      </c>
      <c r="H359">
        <f>IF($A359="","",VLOOKUP($A359,DADOS!F:O,3,FALSE))</f>
        <v>7.638</v>
      </c>
      <c r="I359">
        <f>IF(A359="","",IF(H359="","",IF((H359-G359)*F359*$E359/$D359/1000&lt;0.2,"&lt;0,2",ROUND((H359-G359)*F359*$E359/$D359/1000,2))))</f>
        <v>0.74</v>
      </c>
      <c r="J359">
        <v>1</v>
      </c>
      <c r="K359">
        <v>0.594</v>
      </c>
      <c r="L359">
        <f>IF($A359="","",VLOOKUP($A359,DADOS!F:O,6,FALSE))</f>
        <v>17.184</v>
      </c>
      <c r="M359">
        <f>IF(A359="","",IF(L359="","",IF((L359-K359)*J359*$E359/$D359/1000&lt;0.2,"&lt;0,2",ROUND((L359-K359)*J359*$E359/$D359/1000,2))))</f>
        <v>1.66</v>
      </c>
      <c r="N359">
        <v>1</v>
      </c>
      <c r="O359">
        <v>0</v>
      </c>
      <c r="P359">
        <f>IF($A359="","",VLOOKUP($A359,DADOS!F:O,5,FALSE))</f>
        <v>25.741</v>
      </c>
      <c r="Q359">
        <f>IF(A359="","",IF(P359="","",IF((P359-O359)*N359*$E359/$D359/1000&lt;0.2,"&lt;0,2",ROUND((P359-O359)*N359*$E359/$D359/1000,2))))</f>
        <v>2.57</v>
      </c>
      <c r="R359">
        <v>1</v>
      </c>
      <c r="S359">
        <v>0</v>
      </c>
      <c r="T359">
        <f>IF($A359="","",VLOOKUP($A359,DADOS!F:O,4,FALSE))</f>
        <v>199.696</v>
      </c>
      <c r="U359">
        <f>IF(A359="","",IF(T359="","",IF((T359-S359)*R359*$E359/$D359/1000&lt;0.2,"&lt;0,2",ROUND((T359-S359)*R359*$E359/$D359/1000,2))))</f>
        <v>19.97</v>
      </c>
      <c r="V359">
        <v>1</v>
      </c>
      <c r="W359">
        <v>0</v>
      </c>
      <c r="X359">
        <f>IF($A359="","",VLOOKUP($A359,DADOS!F:O,9,FALSE))</f>
        <v>1.404</v>
      </c>
      <c r="Y359">
        <f>IF(A359="","",IF(X359="","",IF((X359-W359)*V359*$E359/$D359&lt;1,"&lt;1",ROUND((X359-W359)*V359*$E359/$D359,2))))</f>
        <v>140.4</v>
      </c>
      <c r="Z359">
        <v>1</v>
      </c>
      <c r="AA359">
        <v>0</v>
      </c>
      <c r="AB359">
        <f>IF($A359="","",VLOOKUP($A359,DADOS!F:O,7,FALSE))</f>
        <v>0.052</v>
      </c>
      <c r="AC359">
        <f>IF(A359="","",IF(AB359="","",IF((AB359-AA359)*Z359*$E359/$D359&lt;1,"&lt;1",ROUND((AB359-AA359)*Z359*$E359/$D359,2))))</f>
        <v>5.2</v>
      </c>
      <c r="AD359">
        <v>1</v>
      </c>
      <c r="AE359">
        <v>0</v>
      </c>
      <c r="AF359">
        <f>IF($A359="","",VLOOKUP($A359,DADOS!F:O,10,FALSE))</f>
        <v>0.246</v>
      </c>
      <c r="AG359">
        <f>IF(A359="","",IF(AF359="","",IF((AF359-AE359)*AD359*$E359/$D359&lt;1,"&lt;1",ROUND((AF359-AE359)*AD359*$E359/$D359,2))))</f>
        <v>24.6</v>
      </c>
      <c r="AH359">
        <v>1</v>
      </c>
      <c r="AI359">
        <v>0</v>
      </c>
      <c r="AJ359">
        <f>IF($A359="","",VLOOKUP($A359,DADOS!F:O,8,FALSE))</f>
        <v>0.249</v>
      </c>
      <c r="AK359">
        <f>IF(A359="","",IF(AJ359="","",IF((AJ359-AI359)*AH359*$E359/$D359&lt;1,"&lt;1",ROUND((AJ359-AI359)*AH359*$E359/$D359,2))))</f>
        <v>24.9</v>
      </c>
      <c r="AL359">
        <v>1</v>
      </c>
      <c r="AM359">
        <v>0</v>
      </c>
      <c r="AN359">
        <f>IF($A359="","",VLOOKUP($A359,DADOS!F:O,2,FALSE))</f>
        <v>198.922</v>
      </c>
      <c r="AO359">
        <f>IF(A359="","",IF(AN359="","",IF((AN359-AM359)*AL359*$E359/$D359/1000&lt;0.2,"&lt;0,2",ROUND((AN359-AM359)*AL359*$E359/$D359/1000,2))))</f>
        <v>19.89</v>
      </c>
      <c r="AP359">
        <v>1</v>
      </c>
      <c r="AR359">
        <f>IF($A359="","",VLOOKUP($A359,DADOS!F:P,11,FALSE))</f>
        <v>0</v>
      </c>
      <c r="AS359" t="str">
        <f>IF(E359="","",IF(AQ359="","",IF(AR359="","",IF((AR359-AQ359)*AP359*$E359/$D359&lt;1,"&lt;1",ROUND((AR359-AQ359)*AP359*$E359/$D359,2)))))</f>
        <v/>
      </c>
      <c r="AT359">
        <v>1</v>
      </c>
      <c r="AV359">
        <f>IF(A359="","",VLOOKUP(A359,DADOS!F:R,12,FALSE))</f>
        <v>0</v>
      </c>
      <c r="AW359" t="str">
        <f>IF(A359="","",IF(AU359="","",IF(AV359="","",IF((AV359-AU359)*AT359*$E359/$D359&lt;1,"&lt;1",ROUND((AV359-AU359)*AT359*$E359/$D359,2)))))</f>
        <v/>
      </c>
      <c r="AX359">
        <v>1</v>
      </c>
      <c r="AZ359">
        <f>IF($A359="","",VLOOKUP($A359,DADOS!F:R,13,FALSE))</f>
        <v>0</v>
      </c>
      <c r="BA359" t="str">
        <f>IF(A359="","",IF(AY359="","",IF(AZ359="","",IF((AZ359-AY359)*AX359*$E359/$D359&lt;1,"&lt;1",ROUND((AZ359-AY359)*AX359*$E359/$D359,2)))))</f>
        <v/>
      </c>
      <c r="BB359" t="str">
        <v>n.a.</v>
      </c>
      <c r="BC359" t="str">
        <v>Letícia</v>
      </c>
    </row>
    <row r="360">
      <c r="A360">
        <v>1185</v>
      </c>
      <c r="B360" t="str">
        <f>IF(A360="","",A360&amp;"/20")</f>
        <v>1185/20</v>
      </c>
      <c r="D360">
        <v>0.5</v>
      </c>
      <c r="E360">
        <v>50</v>
      </c>
      <c r="F360">
        <v>1</v>
      </c>
      <c r="G360">
        <v>0.287</v>
      </c>
      <c r="H360">
        <f>IF($A360="","",VLOOKUP($A360,DADOS!F:O,3,FALSE))</f>
        <v>9.964</v>
      </c>
      <c r="I360">
        <f>IF(A360="","",IF(H360="","",IF((H360-G360)*F360*$E360/$D360/1000&lt;0.2,"&lt;0,2",ROUND((H360-G360)*F360*$E360/$D360/1000,2))))</f>
        <v>0.97</v>
      </c>
      <c r="J360">
        <v>1</v>
      </c>
      <c r="K360">
        <v>0.594</v>
      </c>
      <c r="L360">
        <f>IF($A360="","",VLOOKUP($A360,DADOS!F:O,6,FALSE))</f>
        <v>19.029</v>
      </c>
      <c r="M360">
        <f>IF(A360="","",IF(L360="","",IF((L360-K360)*J360*$E360/$D360/1000&lt;0.2,"&lt;0,2",ROUND((L360-K360)*J360*$E360/$D360/1000,2))))</f>
        <v>1.84</v>
      </c>
      <c r="N360">
        <v>1</v>
      </c>
      <c r="O360">
        <v>0</v>
      </c>
      <c r="P360">
        <f>IF($A360="","",VLOOKUP($A360,DADOS!F:O,5,FALSE))</f>
        <v>28.62</v>
      </c>
      <c r="Q360">
        <f>IF(A360="","",IF(P360="","",IF((P360-O360)*N360*$E360/$D360/1000&lt;0.2,"&lt;0,2",ROUND((P360-O360)*N360*$E360/$D360/1000,2))))</f>
        <v>2.86</v>
      </c>
      <c r="R360">
        <v>1</v>
      </c>
      <c r="S360">
        <v>0</v>
      </c>
      <c r="T360">
        <f>IF($A360="","",VLOOKUP($A360,DADOS!F:O,4,FALSE))</f>
        <v>97.659</v>
      </c>
      <c r="U360">
        <f>IF(A360="","",IF(T360="","",IF((T360-S360)*R360*$E360/$D360/1000&lt;0.2,"&lt;0,2",ROUND((T360-S360)*R360*$E360/$D360/1000,2))))</f>
        <v>9.77</v>
      </c>
      <c r="V360">
        <v>1</v>
      </c>
      <c r="W360">
        <v>0</v>
      </c>
      <c r="X360">
        <f>IF($A360="","",VLOOKUP($A360,DADOS!F:O,9,FALSE))</f>
        <v>1.379</v>
      </c>
      <c r="Y360">
        <f>IF(A360="","",IF(X360="","",IF((X360-W360)*V360*$E360/$D360&lt;1,"&lt;1",ROUND((X360-W360)*V360*$E360/$D360,2))))</f>
        <v>137.9</v>
      </c>
      <c r="Z360">
        <v>1</v>
      </c>
      <c r="AA360">
        <v>0</v>
      </c>
      <c r="AB360">
        <f>IF($A360="","",VLOOKUP($A360,DADOS!F:O,7,FALSE))</f>
        <v>0.071</v>
      </c>
      <c r="AC360">
        <f>IF(A360="","",IF(AB360="","",IF((AB360-AA360)*Z360*$E360/$D360&lt;1,"&lt;1",ROUND((AB360-AA360)*Z360*$E360/$D360,2))))</f>
        <v>7.1</v>
      </c>
      <c r="AD360">
        <v>1</v>
      </c>
      <c r="AE360">
        <v>0</v>
      </c>
      <c r="AF360">
        <f>IF($A360="","",VLOOKUP($A360,DADOS!F:O,10,FALSE))</f>
        <v>0.331</v>
      </c>
      <c r="AG360">
        <f>IF(A360="","",IF(AF360="","",IF((AF360-AE360)*AD360*$E360/$D360&lt;1,"&lt;1",ROUND((AF360-AE360)*AD360*$E360/$D360,2))))</f>
        <v>33.1</v>
      </c>
      <c r="AH360">
        <v>1</v>
      </c>
      <c r="AI360">
        <v>0</v>
      </c>
      <c r="AJ360">
        <f>IF($A360="","",VLOOKUP($A360,DADOS!F:O,8,FALSE))</f>
        <v>0.292</v>
      </c>
      <c r="AK360">
        <f>IF(A360="","",IF(AJ360="","",IF((AJ360-AI360)*AH360*$E360/$D360&lt;1,"&lt;1",ROUND((AJ360-AI360)*AH360*$E360/$D360,2))))</f>
        <v>29.2</v>
      </c>
      <c r="AL360">
        <v>1</v>
      </c>
      <c r="AM360">
        <v>0</v>
      </c>
      <c r="AN360">
        <f>IF($A360="","",VLOOKUP($A360,DADOS!F:O,2,FALSE))</f>
        <v>82.481</v>
      </c>
      <c r="AO360">
        <f>IF(A360="","",IF(AN360="","",IF((AN360-AM360)*AL360*$E360/$D360/1000&lt;0.2,"&lt;0,2",ROUND((AN360-AM360)*AL360*$E360/$D360/1000,2))))</f>
        <v>8.25</v>
      </c>
      <c r="AP360">
        <v>1</v>
      </c>
      <c r="AR360">
        <f>IF($A360="","",VLOOKUP($A360,DADOS!F:P,11,FALSE))</f>
        <v>0</v>
      </c>
      <c r="AS360" t="str">
        <f>IF(E360="","",IF(AQ360="","",IF(AR360="","",IF((AR360-AQ360)*AP360*$E360/$D360&lt;1,"&lt;1",ROUND((AR360-AQ360)*AP360*$E360/$D360,2)))))</f>
        <v/>
      </c>
      <c r="AT360">
        <v>1</v>
      </c>
      <c r="AV360">
        <f>IF(A360="","",VLOOKUP(A360,DADOS!F:R,12,FALSE))</f>
        <v>0</v>
      </c>
      <c r="AW360" t="str">
        <f>IF(A360="","",IF(AU360="","",IF(AV360="","",IF((AV360-AU360)*AT360*$E360/$D360&lt;1,"&lt;1",ROUND((AV360-AU360)*AT360*$E360/$D360,2)))))</f>
        <v/>
      </c>
      <c r="AX360">
        <v>1</v>
      </c>
      <c r="AZ360">
        <f>IF($A360="","",VLOOKUP($A360,DADOS!F:R,13,FALSE))</f>
        <v>0</v>
      </c>
      <c r="BA360" t="str">
        <f>IF(A360="","",IF(AY360="","",IF(AZ360="","",IF((AZ360-AY360)*AX360*$E360/$D360&lt;1,"&lt;1",ROUND((AZ360-AY360)*AX360*$E360/$D360,2)))))</f>
        <v/>
      </c>
      <c r="BB360" t="str">
        <v>n.a.</v>
      </c>
      <c r="BC360" t="str">
        <v>Letícia</v>
      </c>
    </row>
    <row r="361">
      <c r="A361">
        <v>1186</v>
      </c>
      <c r="B361" t="str">
        <f>IF(A361="","",A361&amp;"/20")</f>
        <v>1186/20</v>
      </c>
      <c r="D361">
        <v>0.5</v>
      </c>
      <c r="E361">
        <v>50</v>
      </c>
      <c r="F361">
        <v>1</v>
      </c>
      <c r="G361">
        <v>0.287</v>
      </c>
      <c r="H361" t="e">
        <f>IF($A361="","",VLOOKUP($A361,DADOS!F:O,3,FALSE))</f>
        <v>#N/A</v>
      </c>
      <c r="I361" t="e">
        <f>IF(A361="","",IF(H361="","",IF((H361-G361)*F361*$E361/$D361/1000&lt;0.2,"&lt;0,2",ROUND((H361-G361)*F361*$E361/$D361/1000,2))))</f>
        <v>#N/A</v>
      </c>
      <c r="J361">
        <v>1</v>
      </c>
      <c r="K361">
        <v>0.594</v>
      </c>
      <c r="L361" t="e">
        <f>IF($A361="","",VLOOKUP($A361,DADOS!F:O,6,FALSE))</f>
        <v>#N/A</v>
      </c>
      <c r="M361" t="e">
        <f>IF(A361="","",IF(L361="","",IF((L361-K361)*J361*$E361/$D361/1000&lt;0.2,"&lt;0,2",ROUND((L361-K361)*J361*$E361/$D361/1000,2))))</f>
        <v>#N/A</v>
      </c>
      <c r="N361">
        <v>1</v>
      </c>
      <c r="O361">
        <v>0</v>
      </c>
      <c r="P361" t="e">
        <f>IF($A361="","",VLOOKUP($A361,DADOS!F:O,5,FALSE))</f>
        <v>#N/A</v>
      </c>
      <c r="Q361" t="e">
        <f>IF(A361="","",IF(P361="","",IF((P361-O361)*N361*$E361/$D361/1000&lt;0.2,"&lt;0,2",ROUND((P361-O361)*N361*$E361/$D361/1000,2))))</f>
        <v>#N/A</v>
      </c>
      <c r="R361">
        <v>1</v>
      </c>
      <c r="S361">
        <v>0</v>
      </c>
      <c r="T361" t="e">
        <f>IF($A361="","",VLOOKUP($A361,DADOS!F:O,4,FALSE))</f>
        <v>#N/A</v>
      </c>
      <c r="U361" t="e">
        <f>IF(A361="","",IF(T361="","",IF((T361-S361)*R361*$E361/$D361/1000&lt;0.2,"&lt;0,2",ROUND((T361-S361)*R361*$E361/$D361/1000,2))))</f>
        <v>#N/A</v>
      </c>
      <c r="V361">
        <v>1</v>
      </c>
      <c r="W361">
        <v>0</v>
      </c>
      <c r="X361" t="e">
        <f>IF($A361="","",VLOOKUP($A361,DADOS!F:O,9,FALSE))</f>
        <v>#N/A</v>
      </c>
      <c r="Y361" t="e">
        <f>IF(A361="","",IF(X361="","",IF((X361-W361)*V361*$E361/$D361&lt;1,"&lt;1",ROUND((X361-W361)*V361*$E361/$D361,2))))</f>
        <v>#N/A</v>
      </c>
      <c r="Z361">
        <v>1</v>
      </c>
      <c r="AA361">
        <v>0</v>
      </c>
      <c r="AB361" t="e">
        <f>IF($A361="","",VLOOKUP($A361,DADOS!F:O,7,FALSE))</f>
        <v>#N/A</v>
      </c>
      <c r="AC361" t="e">
        <f>IF(A361="","",IF(AB361="","",IF((AB361-AA361)*Z361*$E361/$D361&lt;1,"&lt;1",ROUND((AB361-AA361)*Z361*$E361/$D361,2))))</f>
        <v>#N/A</v>
      </c>
      <c r="AD361">
        <v>1</v>
      </c>
      <c r="AE361">
        <v>0</v>
      </c>
      <c r="AF361" t="e">
        <f>IF($A361="","",VLOOKUP($A361,DADOS!F:O,10,FALSE))</f>
        <v>#N/A</v>
      </c>
      <c r="AG361" t="e">
        <f>IF(A361="","",IF(AF361="","",IF((AF361-AE361)*AD361*$E361/$D361&lt;1,"&lt;1",ROUND((AF361-AE361)*AD361*$E361/$D361,2))))</f>
        <v>#N/A</v>
      </c>
      <c r="AH361">
        <v>1</v>
      </c>
      <c r="AI361">
        <v>0</v>
      </c>
      <c r="AJ361" t="e">
        <f>IF($A361="","",VLOOKUP($A361,DADOS!F:O,8,FALSE))</f>
        <v>#N/A</v>
      </c>
      <c r="AK361" t="e">
        <f>IF(A361="","",IF(AJ361="","",IF((AJ361-AI361)*AH361*$E361/$D361&lt;1,"&lt;1",ROUND((AJ361-AI361)*AH361*$E361/$D361,2))))</f>
        <v>#N/A</v>
      </c>
      <c r="AL361">
        <v>1</v>
      </c>
      <c r="AM361">
        <v>0</v>
      </c>
      <c r="AN361" t="e">
        <f>IF($A361="","",VLOOKUP($A361,DADOS!F:O,2,FALSE))</f>
        <v>#N/A</v>
      </c>
      <c r="AO361" t="e">
        <f>IF(A361="","",IF(AN361="","",IF((AN361-AM361)*AL361*$E361/$D361/1000&lt;0.2,"&lt;0,2",ROUND((AN361-AM361)*AL361*$E361/$D361/1000,2))))</f>
        <v>#N/A</v>
      </c>
      <c r="AP361">
        <v>1</v>
      </c>
      <c r="AR361" t="e">
        <f>IF($A361="","",VLOOKUP($A361,DADOS!F:P,11,FALSE))</f>
        <v>#N/A</v>
      </c>
      <c r="AS361" t="str">
        <f>IF(E361="","",IF(AQ361="","",IF(AR361="","",IF((AR361-AQ361)*AP361*$E361/$D361&lt;1,"&lt;1",ROUND((AR361-AQ361)*AP361*$E361/$D361,2)))))</f>
        <v/>
      </c>
      <c r="AT361">
        <v>1</v>
      </c>
      <c r="AV361" t="e">
        <f>IF(A361="","",VLOOKUP(A361,DADOS!F:R,12,FALSE))</f>
        <v>#N/A</v>
      </c>
      <c r="AW361" t="str">
        <f>IF(A361="","",IF(AU361="","",IF(AV361="","",IF((AV361-AU361)*AT361*$E361/$D361&lt;1,"&lt;1",ROUND((AV361-AU361)*AT361*$E361/$D361,2)))))</f>
        <v/>
      </c>
      <c r="AX361">
        <v>1</v>
      </c>
      <c r="AZ361" t="e">
        <f>IF($A361="","",VLOOKUP($A361,DADOS!F:R,13,FALSE))</f>
        <v>#N/A</v>
      </c>
      <c r="BA361" t="str">
        <f>IF(A361="","",IF(AY361="","",IF(AZ361="","",IF((AZ361-AY361)*AX361*$E361/$D361&lt;1,"&lt;1",ROUND((AZ361-AY361)*AX361*$E361/$D361,2)))))</f>
        <v/>
      </c>
      <c r="BB361" t="str">
        <v>n.a.</v>
      </c>
      <c r="BC361" t="str">
        <v>Letícia</v>
      </c>
    </row>
    <row r="362">
      <c r="A362">
        <v>1187</v>
      </c>
      <c r="B362" t="str">
        <f>IF(A362="","",A362&amp;"/20")</f>
        <v>1187/20</v>
      </c>
      <c r="D362">
        <v>0.5</v>
      </c>
      <c r="E362">
        <v>50</v>
      </c>
      <c r="F362">
        <v>1</v>
      </c>
      <c r="G362">
        <v>0.287</v>
      </c>
      <c r="H362">
        <f>IF($A362="","",VLOOKUP($A362,DADOS!F:O,3,FALSE))</f>
        <v>7.222</v>
      </c>
      <c r="I362">
        <f>IF(A362="","",IF(H362="","",IF((H362-G362)*F362*$E362/$D362/1000&lt;0.2,"&lt;0,2",ROUND((H362-G362)*F362*$E362/$D362/1000,2))))</f>
        <v>0.69</v>
      </c>
      <c r="J362">
        <v>1</v>
      </c>
      <c r="K362">
        <v>0.594</v>
      </c>
      <c r="L362">
        <f>IF($A362="","",VLOOKUP($A362,DADOS!F:O,6,FALSE))</f>
        <v>6.749</v>
      </c>
      <c r="M362">
        <f>IF(A362="","",IF(L362="","",IF((L362-K362)*J362*$E362/$D362/1000&lt;0.2,"&lt;0,2",ROUND((L362-K362)*J362*$E362/$D362/1000,2))))</f>
        <v>0.62</v>
      </c>
      <c r="N362">
        <v>1</v>
      </c>
      <c r="O362">
        <v>0</v>
      </c>
      <c r="P362">
        <f>IF($A362="","",VLOOKUP($A362,DADOS!F:O,5,FALSE))</f>
        <v>8.931</v>
      </c>
      <c r="Q362">
        <f>IF(A362="","",IF(P362="","",IF((P362-O362)*N362*$E362/$D362/1000&lt;0.2,"&lt;0,2",ROUND((P362-O362)*N362*$E362/$D362/1000,2))))</f>
        <v>0.89</v>
      </c>
      <c r="R362">
        <v>1</v>
      </c>
      <c r="S362">
        <v>0</v>
      </c>
      <c r="T362">
        <f>IF($A362="","",VLOOKUP($A362,DADOS!F:O,4,FALSE))</f>
        <v>253.183</v>
      </c>
      <c r="U362">
        <f>IF(A362="","",IF(T362="","",IF((T362-S362)*R362*$E362/$D362/1000&lt;0.2,"&lt;0,2",ROUND((T362-S362)*R362*$E362/$D362/1000,2))))</f>
        <v>25.32</v>
      </c>
      <c r="V362">
        <v>1</v>
      </c>
      <c r="W362">
        <v>0</v>
      </c>
      <c r="X362">
        <f>IF($A362="","",VLOOKUP($A362,DADOS!F:O,9,FALSE))</f>
        <v>0.281</v>
      </c>
      <c r="Y362">
        <f>IF(A362="","",IF(X362="","",IF((X362-W362)*V362*$E362/$D362&lt;1,"&lt;1",ROUND((X362-W362)*V362*$E362/$D362,2))))</f>
        <v>28.1</v>
      </c>
      <c r="Z362">
        <v>1</v>
      </c>
      <c r="AA362">
        <v>0</v>
      </c>
      <c r="AB362">
        <f>IF($A362="","",VLOOKUP($A362,DADOS!F:O,7,FALSE))</f>
        <v>0.012</v>
      </c>
      <c r="AC362">
        <f>IF(A362="","",IF(AB362="","",IF((AB362-AA362)*Z362*$E362/$D362&lt;1,"&lt;1",ROUND((AB362-AA362)*Z362*$E362/$D362,2))))</f>
        <v>1.2</v>
      </c>
      <c r="AD362">
        <v>1</v>
      </c>
      <c r="AE362">
        <v>0</v>
      </c>
      <c r="AF362">
        <f>IF($A362="","",VLOOKUP($A362,DADOS!F:O,10,FALSE))</f>
        <v>0.184</v>
      </c>
      <c r="AG362">
        <f>IF(A362="","",IF(AF362="","",IF((AF362-AE362)*AD362*$E362/$D362&lt;1,"&lt;1",ROUND((AF362-AE362)*AD362*$E362/$D362,2))))</f>
        <v>18.4</v>
      </c>
      <c r="AH362">
        <v>1</v>
      </c>
      <c r="AI362">
        <v>0</v>
      </c>
      <c r="AJ362">
        <f>IF($A362="","",VLOOKUP($A362,DADOS!F:O,8,FALSE))</f>
        <v>0.072</v>
      </c>
      <c r="AK362">
        <f>IF(A362="","",IF(AJ362="","",IF((AJ362-AI362)*AH362*$E362/$D362&lt;1,"&lt;1",ROUND((AJ362-AI362)*AH362*$E362/$D362,2))))</f>
        <v>7.2</v>
      </c>
      <c r="AL362">
        <v>1</v>
      </c>
      <c r="AM362">
        <v>0</v>
      </c>
      <c r="AN362">
        <f>IF($A362="","",VLOOKUP($A362,DADOS!F:O,2,FALSE))</f>
        <v>213.128</v>
      </c>
      <c r="AO362">
        <f>IF(A362="","",IF(AN362="","",IF((AN362-AM362)*AL362*$E362/$D362/1000&lt;0.2,"&lt;0,2",ROUND((AN362-AM362)*AL362*$E362/$D362/1000,2))))</f>
        <v>21.31</v>
      </c>
      <c r="AP362">
        <v>1</v>
      </c>
      <c r="AR362">
        <f>IF($A362="","",VLOOKUP($A362,DADOS!F:P,11,FALSE))</f>
        <v>0</v>
      </c>
      <c r="AS362" t="str">
        <f>IF(E362="","",IF(AQ362="","",IF(AR362="","",IF((AR362-AQ362)*AP362*$E362/$D362&lt;1,"&lt;1",ROUND((AR362-AQ362)*AP362*$E362/$D362,2)))))</f>
        <v/>
      </c>
      <c r="AT362">
        <v>1</v>
      </c>
      <c r="AV362">
        <f>IF(A362="","",VLOOKUP(A362,DADOS!F:R,12,FALSE))</f>
        <v>0</v>
      </c>
      <c r="AW362" t="str">
        <f>IF(A362="","",IF(AU362="","",IF(AV362="","",IF((AV362-AU362)*AT362*$E362/$D362&lt;1,"&lt;1",ROUND((AV362-AU362)*AT362*$E362/$D362,2)))))</f>
        <v/>
      </c>
      <c r="AX362">
        <v>1</v>
      </c>
      <c r="AZ362">
        <f>IF($A362="","",VLOOKUP($A362,DADOS!F:R,13,FALSE))</f>
        <v>0</v>
      </c>
      <c r="BA362" t="str">
        <f>IF(A362="","",IF(AY362="","",IF(AZ362="","",IF((AZ362-AY362)*AX362*$E362/$D362&lt;1,"&lt;1",ROUND((AZ362-AY362)*AX362*$E362/$D362,2)))))</f>
        <v/>
      </c>
      <c r="BB362" t="str">
        <v>n.a.</v>
      </c>
      <c r="BC362" t="str">
        <v>Letícia</v>
      </c>
    </row>
    <row r="363">
      <c r="A363">
        <v>1188</v>
      </c>
      <c r="B363" t="str">
        <f>IF(A363="","",A363&amp;"/20")</f>
        <v>1188/20</v>
      </c>
      <c r="D363">
        <v>0.5</v>
      </c>
      <c r="E363">
        <v>50</v>
      </c>
      <c r="F363">
        <v>1</v>
      </c>
      <c r="G363">
        <v>0.287</v>
      </c>
      <c r="H363">
        <f>IF($A363="","",VLOOKUP($A363,DADOS!F:O,3,FALSE))</f>
        <v>39.146</v>
      </c>
      <c r="I363">
        <f>IF(A363="","",IF(H363="","",IF((H363-G363)*F363*$E363/$D363/1000&lt;0.2,"&lt;0,2",ROUND((H363-G363)*F363*$E363/$D363/1000,2))))</f>
        <v>3.89</v>
      </c>
      <c r="J363">
        <v>1</v>
      </c>
      <c r="K363">
        <v>0.594</v>
      </c>
      <c r="L363">
        <f>IF($A363="","",VLOOKUP($A363,DADOS!F:O,6,FALSE))</f>
        <v>33.049</v>
      </c>
      <c r="M363">
        <f>IF(A363="","",IF(L363="","",IF((L363-K363)*J363*$E363/$D363/1000&lt;0.2,"&lt;0,2",ROUND((L363-K363)*J363*$E363/$D363/1000,2))))</f>
        <v>3.25</v>
      </c>
      <c r="N363">
        <v>1</v>
      </c>
      <c r="O363">
        <v>0</v>
      </c>
      <c r="P363">
        <f>IF($A363="","",VLOOKUP($A363,DADOS!F:O,5,FALSE))</f>
        <v>38.31</v>
      </c>
      <c r="Q363">
        <f>IF(A363="","",IF(P363="","",IF((P363-O363)*N363*$E363/$D363/1000&lt;0.2,"&lt;0,2",ROUND((P363-O363)*N363*$E363/$D363/1000,2))))</f>
        <v>3.83</v>
      </c>
      <c r="R363">
        <v>1</v>
      </c>
      <c r="S363">
        <v>0</v>
      </c>
      <c r="T363">
        <f>IF($A363="","",VLOOKUP($A363,DADOS!F:O,4,FALSE))</f>
        <v>174.922</v>
      </c>
      <c r="U363">
        <f>IF(A363="","",IF(T363="","",IF((T363-S363)*R363*$E363/$D363/1000&lt;0.2,"&lt;0,2",ROUND((T363-S363)*R363*$E363/$D363/1000,2))))</f>
        <v>17.49</v>
      </c>
      <c r="V363">
        <v>1</v>
      </c>
      <c r="W363">
        <v>0</v>
      </c>
      <c r="X363">
        <f>IF($A363="","",VLOOKUP($A363,DADOS!F:O,9,FALSE))</f>
        <v>1.527</v>
      </c>
      <c r="Y363">
        <f>IF(A363="","",IF(X363="","",IF((X363-W363)*V363*$E363/$D363&lt;1,"&lt;1",ROUND((X363-W363)*V363*$E363/$D363,2))))</f>
        <v>152.7</v>
      </c>
      <c r="Z363">
        <v>1</v>
      </c>
      <c r="AA363">
        <v>0</v>
      </c>
      <c r="AB363">
        <f>IF($A363="","",VLOOKUP($A363,DADOS!F:O,7,FALSE))</f>
        <v>0.126</v>
      </c>
      <c r="AC363">
        <f>IF(A363="","",IF(AB363="","",IF((AB363-AA363)*Z363*$E363/$D363&lt;1,"&lt;1",ROUND((AB363-AA363)*Z363*$E363/$D363,2))))</f>
        <v>12.6</v>
      </c>
      <c r="AD363">
        <v>1</v>
      </c>
      <c r="AE363">
        <v>0</v>
      </c>
      <c r="AF363">
        <f>IF($A363="","",VLOOKUP($A363,DADOS!F:O,10,FALSE))</f>
        <v>0.468</v>
      </c>
      <c r="AG363">
        <f>IF(A363="","",IF(AF363="","",IF((AF363-AE363)*AD363*$E363/$D363&lt;1,"&lt;1",ROUND((AF363-AE363)*AD363*$E363/$D363,2))))</f>
        <v>46.8</v>
      </c>
      <c r="AH363">
        <v>1</v>
      </c>
      <c r="AI363">
        <v>0</v>
      </c>
      <c r="AJ363">
        <f>IF($A363="","",VLOOKUP($A363,DADOS!F:O,8,FALSE))</f>
        <v>0.757</v>
      </c>
      <c r="AK363">
        <f>IF(A363="","",IF(AJ363="","",IF((AJ363-AI363)*AH363*$E363/$D363&lt;1,"&lt;1",ROUND((AJ363-AI363)*AH363*$E363/$D363,2))))</f>
        <v>75.7</v>
      </c>
      <c r="AL363">
        <v>1</v>
      </c>
      <c r="AM363">
        <v>0</v>
      </c>
      <c r="AN363">
        <f>IF($A363="","",VLOOKUP($A363,DADOS!F:O,2,FALSE))</f>
        <v>87.822</v>
      </c>
      <c r="AO363">
        <f>IF(A363="","",IF(AN363="","",IF((AN363-AM363)*AL363*$E363/$D363/1000&lt;0.2,"&lt;0,2",ROUND((AN363-AM363)*AL363*$E363/$D363/1000,2))))</f>
        <v>8.78</v>
      </c>
      <c r="AP363">
        <v>1</v>
      </c>
      <c r="AR363">
        <f>IF($A363="","",VLOOKUP($A363,DADOS!F:P,11,FALSE))</f>
        <v>0</v>
      </c>
      <c r="AS363" t="str">
        <f>IF(E363="","",IF(AQ363="","",IF(AR363="","",IF((AR363-AQ363)*AP363*$E363/$D363&lt;1,"&lt;1",ROUND((AR363-AQ363)*AP363*$E363/$D363,2)))))</f>
        <v/>
      </c>
      <c r="AT363">
        <v>1</v>
      </c>
      <c r="AV363">
        <f>IF(A363="","",VLOOKUP(A363,DADOS!F:R,12,FALSE))</f>
        <v>0</v>
      </c>
      <c r="AW363" t="str">
        <f>IF(A363="","",IF(AU363="","",IF(AV363="","",IF((AV363-AU363)*AT363*$E363/$D363&lt;1,"&lt;1",ROUND((AV363-AU363)*AT363*$E363/$D363,2)))))</f>
        <v/>
      </c>
      <c r="AX363">
        <v>1</v>
      </c>
      <c r="AZ363">
        <f>IF($A363="","",VLOOKUP($A363,DADOS!F:R,13,FALSE))</f>
        <v>0</v>
      </c>
      <c r="BA363" t="str">
        <f>IF(A363="","",IF(AY363="","",IF(AZ363="","",IF((AZ363-AY363)*AX363*$E363/$D363&lt;1,"&lt;1",ROUND((AZ363-AY363)*AX363*$E363/$D363,2)))))</f>
        <v/>
      </c>
      <c r="BB363" t="str">
        <v>n.a.</v>
      </c>
      <c r="BC363" t="str">
        <v>Letícia</v>
      </c>
    </row>
    <row r="364">
      <c r="A364">
        <v>1189</v>
      </c>
      <c r="B364" t="str">
        <f>IF(A364="","",A364&amp;"/20")</f>
        <v>1189/20</v>
      </c>
      <c r="D364">
        <v>0.5</v>
      </c>
      <c r="E364">
        <v>50</v>
      </c>
      <c r="F364">
        <v>1</v>
      </c>
      <c r="G364">
        <v>0.287</v>
      </c>
      <c r="H364">
        <f>IF($A364="","",VLOOKUP($A364,DADOS!F:O,3,FALSE))</f>
        <v>30.479</v>
      </c>
      <c r="I364">
        <f>IF(A364="","",IF(H364="","",IF((H364-G364)*F364*$E364/$D364/1000&lt;0.2,"&lt;0,2",ROUND((H364-G364)*F364*$E364/$D364/1000,2))))</f>
        <v>3.02</v>
      </c>
      <c r="J364">
        <v>1</v>
      </c>
      <c r="K364">
        <v>0.594</v>
      </c>
      <c r="L364">
        <f>IF($A364="","",VLOOKUP($A364,DADOS!F:O,6,FALSE))</f>
        <v>27.642</v>
      </c>
      <c r="M364">
        <f>IF(A364="","",IF(L364="","",IF((L364-K364)*J364*$E364/$D364/1000&lt;0.2,"&lt;0,2",ROUND((L364-K364)*J364*$E364/$D364/1000,2))))</f>
        <v>2.7</v>
      </c>
      <c r="N364">
        <v>1</v>
      </c>
      <c r="O364">
        <v>0</v>
      </c>
      <c r="P364">
        <f>IF($A364="","",VLOOKUP($A364,DADOS!F:O,5,FALSE))</f>
        <v>30.514</v>
      </c>
      <c r="Q364">
        <f>IF(A364="","",IF(P364="","",IF((P364-O364)*N364*$E364/$D364/1000&lt;0.2,"&lt;0,2",ROUND((P364-O364)*N364*$E364/$D364/1000,2))))</f>
        <v>3.05</v>
      </c>
      <c r="R364">
        <v>1</v>
      </c>
      <c r="S364">
        <v>0</v>
      </c>
      <c r="T364">
        <f>IF($A364="","",VLOOKUP($A364,DADOS!F:O,4,FALSE))</f>
        <v>163.273</v>
      </c>
      <c r="U364">
        <f>IF(A364="","",IF(T364="","",IF((T364-S364)*R364*$E364/$D364/1000&lt;0.2,"&lt;0,2",ROUND((T364-S364)*R364*$E364/$D364/1000,2))))</f>
        <v>16.33</v>
      </c>
      <c r="V364">
        <v>1</v>
      </c>
      <c r="W364">
        <v>0</v>
      </c>
      <c r="X364">
        <f>IF($A364="","",VLOOKUP($A364,DADOS!F:O,9,FALSE))</f>
        <v>1.25</v>
      </c>
      <c r="Y364">
        <f>IF(A364="","",IF(X364="","",IF((X364-W364)*V364*$E364/$D364&lt;1,"&lt;1",ROUND((X364-W364)*V364*$E364/$D364,2))))</f>
        <v>125</v>
      </c>
      <c r="Z364">
        <v>1</v>
      </c>
      <c r="AA364">
        <v>0</v>
      </c>
      <c r="AB364">
        <f>IF($A364="","",VLOOKUP($A364,DADOS!F:O,7,FALSE))</f>
        <v>0.114</v>
      </c>
      <c r="AC364">
        <f>IF(A364="","",IF(AB364="","",IF((AB364-AA364)*Z364*$E364/$D364&lt;1,"&lt;1",ROUND((AB364-AA364)*Z364*$E364/$D364,2))))</f>
        <v>11.4</v>
      </c>
      <c r="AD364">
        <v>1</v>
      </c>
      <c r="AE364">
        <v>0</v>
      </c>
      <c r="AF364">
        <f>IF($A364="","",VLOOKUP($A364,DADOS!F:O,10,FALSE))</f>
        <v>0.332</v>
      </c>
      <c r="AG364">
        <f>IF(A364="","",IF(AF364="","",IF((AF364-AE364)*AD364*$E364/$D364&lt;1,"&lt;1",ROUND((AF364-AE364)*AD364*$E364/$D364,2))))</f>
        <v>33.2</v>
      </c>
      <c r="AH364">
        <v>1</v>
      </c>
      <c r="AI364">
        <v>0</v>
      </c>
      <c r="AJ364">
        <f>IF($A364="","",VLOOKUP($A364,DADOS!F:O,8,FALSE))</f>
        <v>0.712</v>
      </c>
      <c r="AK364">
        <f>IF(A364="","",IF(AJ364="","",IF((AJ364-AI364)*AH364*$E364/$D364&lt;1,"&lt;1",ROUND((AJ364-AI364)*AH364*$E364/$D364,2))))</f>
        <v>71.2</v>
      </c>
      <c r="AL364">
        <v>1</v>
      </c>
      <c r="AM364">
        <v>0</v>
      </c>
      <c r="AN364">
        <f>IF($A364="","",VLOOKUP($A364,DADOS!F:O,2,FALSE))</f>
        <v>85.649</v>
      </c>
      <c r="AO364">
        <f>IF(A364="","",IF(AN364="","",IF((AN364-AM364)*AL364*$E364/$D364/1000&lt;0.2,"&lt;0,2",ROUND((AN364-AM364)*AL364*$E364/$D364/1000,2))))</f>
        <v>8.56</v>
      </c>
      <c r="AP364">
        <v>1</v>
      </c>
      <c r="AR364">
        <f>IF($A364="","",VLOOKUP($A364,DADOS!F:P,11,FALSE))</f>
        <v>0</v>
      </c>
      <c r="AS364" t="str">
        <f>IF(E364="","",IF(AQ364="","",IF(AR364="","",IF((AR364-AQ364)*AP364*$E364/$D364&lt;1,"&lt;1",ROUND((AR364-AQ364)*AP364*$E364/$D364,2)))))</f>
        <v/>
      </c>
      <c r="AT364">
        <v>1</v>
      </c>
      <c r="AV364">
        <f>IF(A364="","",VLOOKUP(A364,DADOS!F:R,12,FALSE))</f>
        <v>0</v>
      </c>
      <c r="AW364" t="str">
        <f>IF(A364="","",IF(AU364="","",IF(AV364="","",IF((AV364-AU364)*AT364*$E364/$D364&lt;1,"&lt;1",ROUND((AV364-AU364)*AT364*$E364/$D364,2)))))</f>
        <v/>
      </c>
      <c r="AX364">
        <v>1</v>
      </c>
      <c r="AZ364">
        <f>IF($A364="","",VLOOKUP($A364,DADOS!F:R,13,FALSE))</f>
        <v>0</v>
      </c>
      <c r="BA364" t="str">
        <f>IF(A364="","",IF(AY364="","",IF(AZ364="","",IF((AZ364-AY364)*AX364*$E364/$D364&lt;1,"&lt;1",ROUND((AZ364-AY364)*AX364*$E364/$D364,2)))))</f>
        <v/>
      </c>
      <c r="BB364" t="str">
        <v>n.a.</v>
      </c>
      <c r="BC364" t="str">
        <v>Letícia</v>
      </c>
    </row>
    <row r="365">
      <c r="A365">
        <v>1190</v>
      </c>
      <c r="B365" t="str">
        <f>IF(A365="","",A365&amp;"/20")</f>
        <v>1190/20</v>
      </c>
      <c r="D365">
        <v>0.5</v>
      </c>
      <c r="E365">
        <v>50</v>
      </c>
      <c r="F365">
        <v>1</v>
      </c>
      <c r="G365">
        <v>0.287</v>
      </c>
      <c r="H365">
        <f>IF($A365="","",VLOOKUP($A365,DADOS!F:O,3,FALSE))</f>
        <v>24.62</v>
      </c>
      <c r="I365">
        <f>IF(A365="","",IF(H365="","",IF((H365-G365)*F365*$E365/$D365/1000&lt;0.2,"&lt;0,2",ROUND((H365-G365)*F365*$E365/$D365/1000,2))))</f>
        <v>2.43</v>
      </c>
      <c r="J365">
        <v>1</v>
      </c>
      <c r="K365">
        <v>0.594</v>
      </c>
      <c r="L365">
        <f>IF($A365="","",VLOOKUP($A365,DADOS!F:O,6,FALSE))</f>
        <v>23.674</v>
      </c>
      <c r="M365">
        <f>IF(A365="","",IF(L365="","",IF((L365-K365)*J365*$E365/$D365/1000&lt;0.2,"&lt;0,2",ROUND((L365-K365)*J365*$E365/$D365/1000,2))))</f>
        <v>2.31</v>
      </c>
      <c r="N365">
        <v>1</v>
      </c>
      <c r="O365">
        <v>0</v>
      </c>
      <c r="P365">
        <f>IF($A365="","",VLOOKUP($A365,DADOS!F:O,5,FALSE))</f>
        <v>27.492</v>
      </c>
      <c r="Q365">
        <f>IF(A365="","",IF(P365="","",IF((P365-O365)*N365*$E365/$D365/1000&lt;0.2,"&lt;0,2",ROUND((P365-O365)*N365*$E365/$D365/1000,2))))</f>
        <v>2.75</v>
      </c>
      <c r="R365">
        <v>1</v>
      </c>
      <c r="S365">
        <v>0</v>
      </c>
      <c r="T365">
        <f>IF($A365="","",VLOOKUP($A365,DADOS!F:O,4,FALSE))</f>
        <v>186.137</v>
      </c>
      <c r="U365">
        <f>IF(A365="","",IF(T365="","",IF((T365-S365)*R365*$E365/$D365/1000&lt;0.2,"&lt;0,2",ROUND((T365-S365)*R365*$E365/$D365/1000,2))))</f>
        <v>18.61</v>
      </c>
      <c r="V365">
        <v>1</v>
      </c>
      <c r="W365">
        <v>0</v>
      </c>
      <c r="X365">
        <f>IF($A365="","",VLOOKUP($A365,DADOS!F:O,9,FALSE))</f>
        <v>0.857</v>
      </c>
      <c r="Y365">
        <f>IF(A365="","",IF(X365="","",IF((X365-W365)*V365*$E365/$D365&lt;1,"&lt;1",ROUND((X365-W365)*V365*$E365/$D365,2))))</f>
        <v>85.7</v>
      </c>
      <c r="Z365">
        <v>1</v>
      </c>
      <c r="AA365">
        <v>0</v>
      </c>
      <c r="AB365">
        <f>IF($A365="","",VLOOKUP($A365,DADOS!F:O,7,FALSE))</f>
        <v>0.07</v>
      </c>
      <c r="AC365">
        <f>IF(A365="","",IF(AB365="","",IF((AB365-AA365)*Z365*$E365/$D365&lt;1,"&lt;1",ROUND((AB365-AA365)*Z365*$E365/$D365,2))))</f>
        <v>7</v>
      </c>
      <c r="AD365">
        <v>1</v>
      </c>
      <c r="AE365">
        <v>0</v>
      </c>
      <c r="AF365">
        <f>IF($A365="","",VLOOKUP($A365,DADOS!F:O,10,FALSE))</f>
        <v>0.123</v>
      </c>
      <c r="AG365">
        <f>IF(A365="","",IF(AF365="","",IF((AF365-AE365)*AD365*$E365/$D365&lt;1,"&lt;1",ROUND((AF365-AE365)*AD365*$E365/$D365,2))))</f>
        <v>12.3</v>
      </c>
      <c r="AH365">
        <v>1</v>
      </c>
      <c r="AI365">
        <v>0</v>
      </c>
      <c r="AJ365">
        <f>IF($A365="","",VLOOKUP($A365,DADOS!F:O,8,FALSE))</f>
        <v>0.343</v>
      </c>
      <c r="AK365">
        <f>IF(A365="","",IF(AJ365="","",IF((AJ365-AI365)*AH365*$E365/$D365&lt;1,"&lt;1",ROUND((AJ365-AI365)*AH365*$E365/$D365,2))))</f>
        <v>34.3</v>
      </c>
      <c r="AL365">
        <v>1</v>
      </c>
      <c r="AM365">
        <v>0</v>
      </c>
      <c r="AN365">
        <f>IF($A365="","",VLOOKUP($A365,DADOS!F:O,2,FALSE))</f>
        <v>94.691</v>
      </c>
      <c r="AO365">
        <f>IF(A365="","",IF(AN365="","",IF((AN365-AM365)*AL365*$E365/$D365/1000&lt;0.2,"&lt;0,2",ROUND((AN365-AM365)*AL365*$E365/$D365/1000,2))))</f>
        <v>9.47</v>
      </c>
      <c r="AP365">
        <v>1</v>
      </c>
      <c r="AR365">
        <f>IF($A365="","",VLOOKUP($A365,DADOS!F:P,11,FALSE))</f>
        <v>0</v>
      </c>
      <c r="AS365" t="str">
        <f>IF(E365="","",IF(AQ365="","",IF(AR365="","",IF((AR365-AQ365)*AP365*$E365/$D365&lt;1,"&lt;1",ROUND((AR365-AQ365)*AP365*$E365/$D365,2)))))</f>
        <v/>
      </c>
      <c r="AT365">
        <v>1</v>
      </c>
      <c r="AV365">
        <f>IF(A365="","",VLOOKUP(A365,DADOS!F:R,12,FALSE))</f>
        <v>0</v>
      </c>
      <c r="AW365" t="str">
        <f>IF(A365="","",IF(AU365="","",IF(AV365="","",IF((AV365-AU365)*AT365*$E365/$D365&lt;1,"&lt;1",ROUND((AV365-AU365)*AT365*$E365/$D365,2)))))</f>
        <v/>
      </c>
      <c r="AX365">
        <v>1</v>
      </c>
      <c r="AZ365">
        <f>IF($A365="","",VLOOKUP($A365,DADOS!F:R,13,FALSE))</f>
        <v>0</v>
      </c>
      <c r="BA365" t="str">
        <f>IF(A365="","",IF(AY365="","",IF(AZ365="","",IF((AZ365-AY365)*AX365*$E365/$D365&lt;1,"&lt;1",ROUND((AZ365-AY365)*AX365*$E365/$D365,2)))))</f>
        <v/>
      </c>
      <c r="BB365" t="str">
        <v>n.a.</v>
      </c>
      <c r="BC365" t="str">
        <v>Letícia</v>
      </c>
    </row>
    <row r="366">
      <c r="A366">
        <v>1191</v>
      </c>
      <c r="B366" t="str">
        <f>IF(A366="","",A366&amp;"/20")</f>
        <v>1191/20</v>
      </c>
      <c r="D366">
        <v>0.5</v>
      </c>
      <c r="E366">
        <v>50</v>
      </c>
      <c r="F366">
        <v>1</v>
      </c>
      <c r="G366">
        <v>0.287</v>
      </c>
      <c r="H366">
        <f>IF($A366="","",VLOOKUP($A366,DADOS!F:O,3,FALSE))</f>
        <v>21.923</v>
      </c>
      <c r="I366">
        <f>IF(A366="","",IF(H366="","",IF((H366-G366)*F366*$E366/$D366/1000&lt;0.2,"&lt;0,2",ROUND((H366-G366)*F366*$E366/$D366/1000,2))))</f>
        <v>2.16</v>
      </c>
      <c r="J366">
        <v>1</v>
      </c>
      <c r="K366">
        <v>0.594</v>
      </c>
      <c r="L366">
        <f>IF($A366="","",VLOOKUP($A366,DADOS!F:O,6,FALSE))</f>
        <v>26.548</v>
      </c>
      <c r="M366">
        <f>IF(A366="","",IF(L366="","",IF((L366-K366)*J366*$E366/$D366/1000&lt;0.2,"&lt;0,2",ROUND((L366-K366)*J366*$E366/$D366/1000,2))))</f>
        <v>2.6</v>
      </c>
      <c r="N366">
        <v>1</v>
      </c>
      <c r="O366">
        <v>0</v>
      </c>
      <c r="P366">
        <f>IF($A366="","",VLOOKUP($A366,DADOS!F:O,5,FALSE))</f>
        <v>30.956</v>
      </c>
      <c r="Q366">
        <f>IF(A366="","",IF(P366="","",IF((P366-O366)*N366*$E366/$D366/1000&lt;0.2,"&lt;0,2",ROUND((P366-O366)*N366*$E366/$D366/1000,2))))</f>
        <v>3.1</v>
      </c>
      <c r="R366">
        <v>1</v>
      </c>
      <c r="S366">
        <v>0</v>
      </c>
      <c r="T366">
        <f>IF($A366="","",VLOOKUP($A366,DADOS!F:O,4,FALSE))</f>
        <v>159.147</v>
      </c>
      <c r="U366">
        <f>IF(A366="","",IF(T366="","",IF((T366-S366)*R366*$E366/$D366/1000&lt;0.2,"&lt;0,2",ROUND((T366-S366)*R366*$E366/$D366/1000,2))))</f>
        <v>15.91</v>
      </c>
      <c r="V366">
        <v>1</v>
      </c>
      <c r="W366">
        <v>0</v>
      </c>
      <c r="X366">
        <f>IF($A366="","",VLOOKUP($A366,DADOS!F:O,9,FALSE))</f>
        <v>0.918</v>
      </c>
      <c r="Y366">
        <f>IF(A366="","",IF(X366="","",IF((X366-W366)*V366*$E366/$D366&lt;1,"&lt;1",ROUND((X366-W366)*V366*$E366/$D366,2))))</f>
        <v>91.8</v>
      </c>
      <c r="Z366">
        <v>1</v>
      </c>
      <c r="AA366">
        <v>0</v>
      </c>
      <c r="AB366">
        <f>IF($A366="","",VLOOKUP($A366,DADOS!F:O,7,FALSE))</f>
        <v>0.075</v>
      </c>
      <c r="AC366">
        <f>IF(A366="","",IF(AB366="","",IF((AB366-AA366)*Z366*$E366/$D366&lt;1,"&lt;1",ROUND((AB366-AA366)*Z366*$E366/$D366,2))))</f>
        <v>7.5</v>
      </c>
      <c r="AD366">
        <v>1</v>
      </c>
      <c r="AE366">
        <v>0</v>
      </c>
      <c r="AF366">
        <f>IF($A366="","",VLOOKUP($A366,DADOS!F:O,10,FALSE))</f>
        <v>0.077</v>
      </c>
      <c r="AG366">
        <f>IF(A366="","",IF(AF366="","",IF((AF366-AE366)*AD366*$E366/$D366&lt;1,"&lt;1",ROUND((AF366-AE366)*AD366*$E366/$D366,2))))</f>
        <v>7.7</v>
      </c>
      <c r="AH366">
        <v>1</v>
      </c>
      <c r="AI366">
        <v>0</v>
      </c>
      <c r="AJ366">
        <f>IF($A366="","",VLOOKUP($A366,DADOS!F:O,8,FALSE))</f>
        <v>0.369</v>
      </c>
      <c r="AK366">
        <f>IF(A366="","",IF(AJ366="","",IF((AJ366-AI366)*AH366*$E366/$D366&lt;1,"&lt;1",ROUND((AJ366-AI366)*AH366*$E366/$D366,2))))</f>
        <v>36.9</v>
      </c>
      <c r="AL366">
        <v>1</v>
      </c>
      <c r="AM366">
        <v>0</v>
      </c>
      <c r="AN366">
        <f>IF($A366="","",VLOOKUP($A366,DADOS!F:O,2,FALSE))</f>
        <v>76.231</v>
      </c>
      <c r="AO366">
        <f>IF(A366="","",IF(AN366="","",IF((AN366-AM366)*AL366*$E366/$D366/1000&lt;0.2,"&lt;0,2",ROUND((AN366-AM366)*AL366*$E366/$D366/1000,2))))</f>
        <v>7.62</v>
      </c>
      <c r="AP366">
        <v>1</v>
      </c>
      <c r="AR366">
        <f>IF($A366="","",VLOOKUP($A366,DADOS!F:P,11,FALSE))</f>
        <v>0</v>
      </c>
      <c r="AS366" t="str">
        <f>IF(E366="","",IF(AQ366="","",IF(AR366="","",IF((AR366-AQ366)*AP366*$E366/$D366&lt;1,"&lt;1",ROUND((AR366-AQ366)*AP366*$E366/$D366,2)))))</f>
        <v/>
      </c>
      <c r="AT366">
        <v>1</v>
      </c>
      <c r="AV366">
        <f>IF(A366="","",VLOOKUP(A366,DADOS!F:R,12,FALSE))</f>
        <v>0</v>
      </c>
      <c r="AW366" t="str">
        <f>IF(A366="","",IF(AU366="","",IF(AV366="","",IF((AV366-AU366)*AT366*$E366/$D366&lt;1,"&lt;1",ROUND((AV366-AU366)*AT366*$E366/$D366,2)))))</f>
        <v/>
      </c>
      <c r="AX366">
        <v>1</v>
      </c>
      <c r="AZ366">
        <f>IF($A366="","",VLOOKUP($A366,DADOS!F:R,13,FALSE))</f>
        <v>0</v>
      </c>
      <c r="BA366" t="str">
        <f>IF(A366="","",IF(AY366="","",IF(AZ366="","",IF((AZ366-AY366)*AX366*$E366/$D366&lt;1,"&lt;1",ROUND((AZ366-AY366)*AX366*$E366/$D366,2)))))</f>
        <v/>
      </c>
      <c r="BB366" t="str">
        <v>n.a.</v>
      </c>
      <c r="BC366" t="str">
        <v>Letícia</v>
      </c>
    </row>
    <row r="367">
      <c r="A367">
        <v>1192</v>
      </c>
      <c r="B367" t="str">
        <f>IF(A367="","",A367&amp;"/20")</f>
        <v>1192/20</v>
      </c>
      <c r="D367">
        <v>0.5</v>
      </c>
      <c r="E367">
        <v>50</v>
      </c>
      <c r="F367">
        <v>1</v>
      </c>
      <c r="G367">
        <v>0.287</v>
      </c>
      <c r="H367">
        <f>IF($A367="","",VLOOKUP($A367,DADOS!F:O,3,FALSE))</f>
        <v>23.654</v>
      </c>
      <c r="I367">
        <f>IF(A367="","",IF(H367="","",IF((H367-G367)*F367*$E367/$D367/1000&lt;0.2,"&lt;0,2",ROUND((H367-G367)*F367*$E367/$D367/1000,2))))</f>
        <v>2.34</v>
      </c>
      <c r="J367">
        <v>1</v>
      </c>
      <c r="K367">
        <v>0.594</v>
      </c>
      <c r="L367">
        <f>IF($A367="","",VLOOKUP($A367,DADOS!F:O,6,FALSE))</f>
        <v>30.082</v>
      </c>
      <c r="M367">
        <f>IF(A367="","",IF(L367="","",IF((L367-K367)*J367*$E367/$D367/1000&lt;0.2,"&lt;0,2",ROUND((L367-K367)*J367*$E367/$D367/1000,2))))</f>
        <v>2.95</v>
      </c>
      <c r="N367">
        <v>1</v>
      </c>
      <c r="O367">
        <v>0</v>
      </c>
      <c r="P367">
        <f>IF($A367="","",VLOOKUP($A367,DADOS!F:O,5,FALSE))</f>
        <v>34.117</v>
      </c>
      <c r="Q367">
        <f>IF(A367="","",IF(P367="","",IF((P367-O367)*N367*$E367/$D367/1000&lt;0.2,"&lt;0,2",ROUND((P367-O367)*N367*$E367/$D367/1000,2))))</f>
        <v>3.41</v>
      </c>
      <c r="R367">
        <v>1</v>
      </c>
      <c r="S367">
        <v>0</v>
      </c>
      <c r="T367">
        <f>IF($A367="","",VLOOKUP($A367,DADOS!F:O,4,FALSE))</f>
        <v>202.928</v>
      </c>
      <c r="U367">
        <f>IF(A367="","",IF(T367="","",IF((T367-S367)*R367*$E367/$D367/1000&lt;0.2,"&lt;0,2",ROUND((T367-S367)*R367*$E367/$D367/1000,2))))</f>
        <v>20.29</v>
      </c>
      <c r="V367">
        <v>1</v>
      </c>
      <c r="W367">
        <v>0</v>
      </c>
      <c r="X367">
        <f>IF($A367="","",VLOOKUP($A367,DADOS!F:O,9,FALSE))</f>
        <v>1.056</v>
      </c>
      <c r="Y367">
        <f>IF(A367="","",IF(X367="","",IF((X367-W367)*V367*$E367/$D367&lt;1,"&lt;1",ROUND((X367-W367)*V367*$E367/$D367,2))))</f>
        <v>105.6</v>
      </c>
      <c r="Z367">
        <v>1</v>
      </c>
      <c r="AA367">
        <v>0</v>
      </c>
      <c r="AB367">
        <f>IF($A367="","",VLOOKUP($A367,DADOS!F:O,7,FALSE))</f>
        <v>0.086</v>
      </c>
      <c r="AC367">
        <f>IF(A367="","",IF(AB367="","",IF((AB367-AA367)*Z367*$E367/$D367&lt;1,"&lt;1",ROUND((AB367-AA367)*Z367*$E367/$D367,2))))</f>
        <v>8.6</v>
      </c>
      <c r="AD367">
        <v>1</v>
      </c>
      <c r="AE367">
        <v>0</v>
      </c>
      <c r="AF367">
        <f>IF($A367="","",VLOOKUP($A367,DADOS!F:O,10,FALSE))</f>
        <v>0.108</v>
      </c>
      <c r="AG367">
        <f>IF(A367="","",IF(AF367="","",IF((AF367-AE367)*AD367*$E367/$D367&lt;1,"&lt;1",ROUND((AF367-AE367)*AD367*$E367/$D367,2))))</f>
        <v>10.8</v>
      </c>
      <c r="AH367">
        <v>1</v>
      </c>
      <c r="AI367">
        <v>0</v>
      </c>
      <c r="AJ367">
        <f>IF($A367="","",VLOOKUP($A367,DADOS!F:O,8,FALSE))</f>
        <v>0.395</v>
      </c>
      <c r="AK367">
        <f>IF(A367="","",IF(AJ367="","",IF((AJ367-AI367)*AH367*$E367/$D367&lt;1,"&lt;1",ROUND((AJ367-AI367)*AH367*$E367/$D367,2))))</f>
        <v>39.5</v>
      </c>
      <c r="AL367">
        <v>1</v>
      </c>
      <c r="AM367">
        <v>0</v>
      </c>
      <c r="AN367">
        <f>IF($A367="","",VLOOKUP($A367,DADOS!F:O,2,FALSE))</f>
        <v>90.616</v>
      </c>
      <c r="AO367">
        <f>IF(A367="","",IF(AN367="","",IF((AN367-AM367)*AL367*$E367/$D367/1000&lt;0.2,"&lt;0,2",ROUND((AN367-AM367)*AL367*$E367/$D367/1000,2))))</f>
        <v>9.06</v>
      </c>
      <c r="AP367">
        <v>1</v>
      </c>
      <c r="AR367">
        <f>IF($A367="","",VLOOKUP($A367,DADOS!F:P,11,FALSE))</f>
        <v>0</v>
      </c>
      <c r="AS367" t="str">
        <f>IF(E367="","",IF(AQ367="","",IF(AR367="","",IF((AR367-AQ367)*AP367*$E367/$D367&lt;1,"&lt;1",ROUND((AR367-AQ367)*AP367*$E367/$D367,2)))))</f>
        <v/>
      </c>
      <c r="AT367">
        <v>1</v>
      </c>
      <c r="AV367">
        <f>IF(A367="","",VLOOKUP(A367,DADOS!F:R,12,FALSE))</f>
        <v>0</v>
      </c>
      <c r="AW367" t="str">
        <f>IF(A367="","",IF(AU367="","",IF(AV367="","",IF((AV367-AU367)*AT367*$E367/$D367&lt;1,"&lt;1",ROUND((AV367-AU367)*AT367*$E367/$D367,2)))))</f>
        <v/>
      </c>
      <c r="AX367">
        <v>1</v>
      </c>
      <c r="AZ367">
        <f>IF($A367="","",VLOOKUP($A367,DADOS!F:R,13,FALSE))</f>
        <v>0</v>
      </c>
      <c r="BA367" t="str">
        <f>IF(A367="","",IF(AY367="","",IF(AZ367="","",IF((AZ367-AY367)*AX367*$E367/$D367&lt;1,"&lt;1",ROUND((AZ367-AY367)*AX367*$E367/$D367,2)))))</f>
        <v/>
      </c>
      <c r="BB367" t="str">
        <v>n.a.</v>
      </c>
      <c r="BC367" t="str">
        <v>Letícia</v>
      </c>
    </row>
    <row r="368">
      <c r="A368">
        <v>1193</v>
      </c>
      <c r="B368" t="str">
        <f>IF(A368="","",A368&amp;"/20")</f>
        <v>1193/20</v>
      </c>
      <c r="D368">
        <v>0.5</v>
      </c>
      <c r="E368">
        <v>50</v>
      </c>
      <c r="F368">
        <v>1</v>
      </c>
      <c r="G368">
        <v>0.287</v>
      </c>
      <c r="H368">
        <f>IF($A368="","",VLOOKUP($A368,DADOS!F:O,3,FALSE))</f>
        <v>25.697</v>
      </c>
      <c r="I368">
        <f>IF(A368="","",IF(H368="","",IF((H368-G368)*F368*$E368/$D368/1000&lt;0.2,"&lt;0,2",ROUND((H368-G368)*F368*$E368/$D368/1000,2))))</f>
        <v>2.54</v>
      </c>
      <c r="J368">
        <v>1</v>
      </c>
      <c r="K368">
        <v>0.594</v>
      </c>
      <c r="L368">
        <f>IF($A368="","",VLOOKUP($A368,DADOS!F:O,6,FALSE))</f>
        <v>32.271</v>
      </c>
      <c r="M368">
        <f>IF(A368="","",IF(L368="","",IF((L368-K368)*J368*$E368/$D368/1000&lt;0.2,"&lt;0,2",ROUND((L368-K368)*J368*$E368/$D368/1000,2))))</f>
        <v>3.17</v>
      </c>
      <c r="N368">
        <v>1</v>
      </c>
      <c r="O368">
        <v>0</v>
      </c>
      <c r="P368">
        <f>IF($A368="","",VLOOKUP($A368,DADOS!F:O,5,FALSE))</f>
        <v>36.803</v>
      </c>
      <c r="Q368">
        <f>IF(A368="","",IF(P368="","",IF((P368-O368)*N368*$E368/$D368/1000&lt;0.2,"&lt;0,2",ROUND((P368-O368)*N368*$E368/$D368/1000,2))))</f>
        <v>3.68</v>
      </c>
      <c r="R368">
        <v>1</v>
      </c>
      <c r="S368">
        <v>0</v>
      </c>
      <c r="T368">
        <f>IF($A368="","",VLOOKUP($A368,DADOS!F:O,4,FALSE))</f>
        <v>223.247</v>
      </c>
      <c r="U368">
        <f>IF(A368="","",IF(T368="","",IF((T368-S368)*R368*$E368/$D368/1000&lt;0.2,"&lt;0,2",ROUND((T368-S368)*R368*$E368/$D368/1000,2))))</f>
        <v>22.32</v>
      </c>
      <c r="V368">
        <v>1</v>
      </c>
      <c r="W368">
        <v>0</v>
      </c>
      <c r="X368">
        <f>IF($A368="","",VLOOKUP($A368,DADOS!F:O,9,FALSE))</f>
        <v>1.15</v>
      </c>
      <c r="Y368">
        <f>IF(A368="","",IF(X368="","",IF((X368-W368)*V368*$E368/$D368&lt;1,"&lt;1",ROUND((X368-W368)*V368*$E368/$D368,2))))</f>
        <v>115</v>
      </c>
      <c r="Z368">
        <v>1</v>
      </c>
      <c r="AA368">
        <v>0</v>
      </c>
      <c r="AB368">
        <f>IF($A368="","",VLOOKUP($A368,DADOS!F:O,7,FALSE))</f>
        <v>0.092</v>
      </c>
      <c r="AC368">
        <f>IF(A368="","",IF(AB368="","",IF((AB368-AA368)*Z368*$E368/$D368&lt;1,"&lt;1",ROUND((AB368-AA368)*Z368*$E368/$D368,2))))</f>
        <v>9.2</v>
      </c>
      <c r="AD368">
        <v>1</v>
      </c>
      <c r="AE368">
        <v>0</v>
      </c>
      <c r="AF368">
        <f>IF($A368="","",VLOOKUP($A368,DADOS!F:O,10,FALSE))</f>
        <v>0.096</v>
      </c>
      <c r="AG368">
        <f>IF(A368="","",IF(AF368="","",IF((AF368-AE368)*AD368*$E368/$D368&lt;1,"&lt;1",ROUND((AF368-AE368)*AD368*$E368/$D368,2))))</f>
        <v>9.6</v>
      </c>
      <c r="AH368">
        <v>1</v>
      </c>
      <c r="AI368">
        <v>0</v>
      </c>
      <c r="AJ368">
        <f>IF($A368="","",VLOOKUP($A368,DADOS!F:O,8,FALSE))</f>
        <v>0.371</v>
      </c>
      <c r="AK368">
        <f>IF(A368="","",IF(AJ368="","",IF((AJ368-AI368)*AH368*$E368/$D368&lt;1,"&lt;1",ROUND((AJ368-AI368)*AH368*$E368/$D368,2))))</f>
        <v>37.1</v>
      </c>
      <c r="AL368">
        <v>1</v>
      </c>
      <c r="AM368">
        <v>0</v>
      </c>
      <c r="AN368">
        <f>IF($A368="","",VLOOKUP($A368,DADOS!F:O,2,FALSE))</f>
        <v>110.436</v>
      </c>
      <c r="AO368">
        <f>IF(A368="","",IF(AN368="","",IF((AN368-AM368)*AL368*$E368/$D368/1000&lt;0.2,"&lt;0,2",ROUND((AN368-AM368)*AL368*$E368/$D368/1000,2))))</f>
        <v>11.04</v>
      </c>
      <c r="AP368">
        <v>1</v>
      </c>
      <c r="AR368">
        <f>IF($A368="","",VLOOKUP($A368,DADOS!F:P,11,FALSE))</f>
        <v>0</v>
      </c>
      <c r="AS368" t="str">
        <f>IF(E368="","",IF(AQ368="","",IF(AR368="","",IF((AR368-AQ368)*AP368*$E368/$D368&lt;1,"&lt;1",ROUND((AR368-AQ368)*AP368*$E368/$D368,2)))))</f>
        <v/>
      </c>
      <c r="AT368">
        <v>1</v>
      </c>
      <c r="AV368">
        <f>IF(A368="","",VLOOKUP(A368,DADOS!F:R,12,FALSE))</f>
        <v>0</v>
      </c>
      <c r="AW368" t="str">
        <f>IF(A368="","",IF(AU368="","",IF(AV368="","",IF((AV368-AU368)*AT368*$E368/$D368&lt;1,"&lt;1",ROUND((AV368-AU368)*AT368*$E368/$D368,2)))))</f>
        <v/>
      </c>
      <c r="AX368">
        <v>1</v>
      </c>
      <c r="AZ368">
        <f>IF($A368="","",VLOOKUP($A368,DADOS!F:R,13,FALSE))</f>
        <v>0</v>
      </c>
      <c r="BA368" t="str">
        <f>IF(A368="","",IF(AY368="","",IF(AZ368="","",IF((AZ368-AY368)*AX368*$E368/$D368&lt;1,"&lt;1",ROUND((AZ368-AY368)*AX368*$E368/$D368,2)))))</f>
        <v/>
      </c>
      <c r="BB368" t="str">
        <v>n.a.</v>
      </c>
      <c r="BC368" t="str">
        <v>Letícia</v>
      </c>
    </row>
    <row r="369">
      <c r="A369">
        <v>1194</v>
      </c>
      <c r="B369" t="str">
        <f>IF(A369="","",A369&amp;"/20")</f>
        <v>1194/20</v>
      </c>
      <c r="D369">
        <v>0.5</v>
      </c>
      <c r="E369">
        <v>50</v>
      </c>
      <c r="F369">
        <v>1</v>
      </c>
      <c r="G369">
        <v>0.287</v>
      </c>
      <c r="H369">
        <f>IF($A369="","",VLOOKUP($A369,DADOS!F:O,3,FALSE))</f>
        <v>30.803</v>
      </c>
      <c r="I369">
        <f>IF(A369="","",IF(H369="","",IF((H369-G369)*F369*$E369/$D369/1000&lt;0.2,"&lt;0,2",ROUND((H369-G369)*F369*$E369/$D369/1000,2))))</f>
        <v>3.05</v>
      </c>
      <c r="J369">
        <v>1</v>
      </c>
      <c r="K369">
        <v>0.594</v>
      </c>
      <c r="L369">
        <f>IF($A369="","",VLOOKUP($A369,DADOS!F:O,6,FALSE))</f>
        <v>33.354</v>
      </c>
      <c r="M369">
        <f>IF(A369="","",IF(L369="","",IF((L369-K369)*J369*$E369/$D369/1000&lt;0.2,"&lt;0,2",ROUND((L369-K369)*J369*$E369/$D369/1000,2))))</f>
        <v>3.28</v>
      </c>
      <c r="N369">
        <v>1</v>
      </c>
      <c r="O369">
        <v>0</v>
      </c>
      <c r="P369">
        <f>IF($A369="","",VLOOKUP($A369,DADOS!F:O,5,FALSE))</f>
        <v>46.737</v>
      </c>
      <c r="Q369">
        <f>IF(A369="","",IF(P369="","",IF((P369-O369)*N369*$E369/$D369/1000&lt;0.2,"&lt;0,2",ROUND((P369-O369)*N369*$E369/$D369/1000,2))))</f>
        <v>4.67</v>
      </c>
      <c r="R369">
        <v>1</v>
      </c>
      <c r="S369">
        <v>0</v>
      </c>
      <c r="T369">
        <f>IF($A369="","",VLOOKUP($A369,DADOS!F:O,4,FALSE))</f>
        <v>209.306</v>
      </c>
      <c r="U369">
        <f>IF(A369="","",IF(T369="","",IF((T369-S369)*R369*$E369/$D369/1000&lt;0.2,"&lt;0,2",ROUND((T369-S369)*R369*$E369/$D369/1000,2))))</f>
        <v>20.93</v>
      </c>
      <c r="V369">
        <v>1</v>
      </c>
      <c r="W369">
        <v>0</v>
      </c>
      <c r="X369">
        <f>IF($A369="","",VLOOKUP($A369,DADOS!F:O,9,FALSE))</f>
        <v>1.614</v>
      </c>
      <c r="Y369">
        <f>IF(A369="","",IF(X369="","",IF((X369-W369)*V369*$E369/$D369&lt;1,"&lt;1",ROUND((X369-W369)*V369*$E369/$D369,2))))</f>
        <v>161.4</v>
      </c>
      <c r="Z369">
        <v>1</v>
      </c>
      <c r="AA369">
        <v>0</v>
      </c>
      <c r="AB369">
        <f>IF($A369="","",VLOOKUP($A369,DADOS!F:O,7,FALSE))</f>
        <v>0.46</v>
      </c>
      <c r="AC369">
        <f>IF(A369="","",IF(AB369="","",IF((AB369-AA369)*Z369*$E369/$D369&lt;1,"&lt;1",ROUND((AB369-AA369)*Z369*$E369/$D369,2))))</f>
        <v>46</v>
      </c>
      <c r="AD369">
        <v>1</v>
      </c>
      <c r="AE369">
        <v>0</v>
      </c>
      <c r="AF369">
        <f>IF($A369="","",VLOOKUP($A369,DADOS!F:O,10,FALSE))</f>
        <v>2.177</v>
      </c>
      <c r="AG369">
        <f>IF(A369="","",IF(AF369="","",IF((AF369-AE369)*AD369*$E369/$D369&lt;1,"&lt;1",ROUND((AF369-AE369)*AD369*$E369/$D369,2))))</f>
        <v>217.7</v>
      </c>
      <c r="AH369">
        <v>1</v>
      </c>
      <c r="AI369">
        <v>0</v>
      </c>
      <c r="AJ369">
        <f>IF($A369="","",VLOOKUP($A369,DADOS!F:O,8,FALSE))</f>
        <v>1.047</v>
      </c>
      <c r="AK369">
        <f>IF(A369="","",IF(AJ369="","",IF((AJ369-AI369)*AH369*$E369/$D369&lt;1,"&lt;1",ROUND((AJ369-AI369)*AH369*$E369/$D369,2))))</f>
        <v>104.7</v>
      </c>
      <c r="AL369">
        <v>1</v>
      </c>
      <c r="AM369">
        <v>0</v>
      </c>
      <c r="AN369">
        <f>IF($A369="","",VLOOKUP($A369,DADOS!F:O,2,FALSE))</f>
        <v>77.06</v>
      </c>
      <c r="AO369">
        <f>IF(A369="","",IF(AN369="","",IF((AN369-AM369)*AL369*$E369/$D369/1000&lt;0.2,"&lt;0,2",ROUND((AN369-AM369)*AL369*$E369/$D369/1000,2))))</f>
        <v>7.71</v>
      </c>
      <c r="AP369">
        <v>1</v>
      </c>
      <c r="AR369">
        <f>IF($A369="","",VLOOKUP($A369,DADOS!F:P,11,FALSE))</f>
        <v>0</v>
      </c>
      <c r="AS369" t="str">
        <f>IF(E369="","",IF(AQ369="","",IF(AR369="","",IF((AR369-AQ369)*AP369*$E369/$D369&lt;1,"&lt;1",ROUND((AR369-AQ369)*AP369*$E369/$D369,2)))))</f>
        <v/>
      </c>
      <c r="AT369">
        <v>1</v>
      </c>
      <c r="AV369">
        <f>IF(A369="","",VLOOKUP(A369,DADOS!F:R,12,FALSE))</f>
        <v>0</v>
      </c>
      <c r="AW369" t="str">
        <f>IF(A369="","",IF(AU369="","",IF(AV369="","",IF((AV369-AU369)*AT369*$E369/$D369&lt;1,"&lt;1",ROUND((AV369-AU369)*AT369*$E369/$D369,2)))))</f>
        <v/>
      </c>
      <c r="AX369">
        <v>1</v>
      </c>
      <c r="AZ369">
        <f>IF($A369="","",VLOOKUP($A369,DADOS!F:R,13,FALSE))</f>
        <v>0</v>
      </c>
      <c r="BA369" t="str">
        <f>IF(A369="","",IF(AY369="","",IF(AZ369="","",IF((AZ369-AY369)*AX369*$E369/$D369&lt;1,"&lt;1",ROUND((AZ369-AY369)*AX369*$E369/$D369,2)))))</f>
        <v/>
      </c>
      <c r="BB369" t="str">
        <v>n.a.</v>
      </c>
      <c r="BC369" t="str">
        <v>Letícia</v>
      </c>
    </row>
    <row r="370">
      <c r="A370">
        <v>1195</v>
      </c>
      <c r="B370" t="str">
        <f>IF(A370="","",A370&amp;"/20")</f>
        <v>1195/20</v>
      </c>
      <c r="D370">
        <v>0.5</v>
      </c>
      <c r="E370">
        <v>50</v>
      </c>
      <c r="F370">
        <v>1</v>
      </c>
      <c r="G370">
        <v>0.287</v>
      </c>
      <c r="H370">
        <f>IF($A370="","",VLOOKUP($A370,DADOS!F:O,3,FALSE))</f>
        <v>27.797</v>
      </c>
      <c r="I370">
        <f>IF(A370="","",IF(H370="","",IF((H370-G370)*F370*$E370/$D370/1000&lt;0.2,"&lt;0,2",ROUND((H370-G370)*F370*$E370/$D370/1000,2))))</f>
        <v>2.75</v>
      </c>
      <c r="J370">
        <v>1</v>
      </c>
      <c r="K370">
        <v>0.594</v>
      </c>
      <c r="L370">
        <f>IF($A370="","",VLOOKUP($A370,DADOS!F:O,6,FALSE))</f>
        <v>33.238</v>
      </c>
      <c r="M370">
        <f>IF(A370="","",IF(L370="","",IF((L370-K370)*J370*$E370/$D370/1000&lt;0.2,"&lt;0,2",ROUND((L370-K370)*J370*$E370/$D370/1000,2))))</f>
        <v>3.26</v>
      </c>
      <c r="N370">
        <v>1</v>
      </c>
      <c r="O370">
        <v>0</v>
      </c>
      <c r="P370">
        <f>IF($A370="","",VLOOKUP($A370,DADOS!F:O,5,FALSE))</f>
        <v>42.487</v>
      </c>
      <c r="Q370">
        <f>IF(A370="","",IF(P370="","",IF((P370-O370)*N370*$E370/$D370/1000&lt;0.2,"&lt;0,2",ROUND((P370-O370)*N370*$E370/$D370/1000,2))))</f>
        <v>4.25</v>
      </c>
      <c r="R370">
        <v>1</v>
      </c>
      <c r="S370">
        <v>0</v>
      </c>
      <c r="T370">
        <f>IF($A370="","",VLOOKUP($A370,DADOS!F:O,4,FALSE))</f>
        <v>210.014</v>
      </c>
      <c r="U370">
        <f>IF(A370="","",IF(T370="","",IF((T370-S370)*R370*$E370/$D370/1000&lt;0.2,"&lt;0,2",ROUND((T370-S370)*R370*$E370/$D370/1000,2))))</f>
        <v>21</v>
      </c>
      <c r="V370">
        <v>1</v>
      </c>
      <c r="W370">
        <v>0</v>
      </c>
      <c r="X370">
        <f>IF($A370="","",VLOOKUP($A370,DADOS!F:O,9,FALSE))</f>
        <v>2.059</v>
      </c>
      <c r="Y370">
        <f>IF(A370="","",IF(X370="","",IF((X370-W370)*V370*$E370/$D370&lt;1,"&lt;1",ROUND((X370-W370)*V370*$E370/$D370,2))))</f>
        <v>205.9</v>
      </c>
      <c r="Z370">
        <v>1</v>
      </c>
      <c r="AA370">
        <v>0</v>
      </c>
      <c r="AB370">
        <f>IF($A370="","",VLOOKUP($A370,DADOS!F:O,7,FALSE))</f>
        <v>0.478</v>
      </c>
      <c r="AC370">
        <f>IF(A370="","",IF(AB370="","",IF((AB370-AA370)*Z370*$E370/$D370&lt;1,"&lt;1",ROUND((AB370-AA370)*Z370*$E370/$D370,2))))</f>
        <v>47.8</v>
      </c>
      <c r="AD370">
        <v>1</v>
      </c>
      <c r="AE370">
        <v>0</v>
      </c>
      <c r="AF370">
        <f>IF($A370="","",VLOOKUP($A370,DADOS!F:O,10,FALSE))</f>
        <v>2.2</v>
      </c>
      <c r="AG370">
        <f>IF(A370="","",IF(AF370="","",IF((AF370-AE370)*AD370*$E370/$D370&lt;1,"&lt;1",ROUND((AF370-AE370)*AD370*$E370/$D370,2))))</f>
        <v>220</v>
      </c>
      <c r="AH370">
        <v>1</v>
      </c>
      <c r="AI370">
        <v>0</v>
      </c>
      <c r="AJ370">
        <f>IF($A370="","",VLOOKUP($A370,DADOS!F:O,8,FALSE))</f>
        <v>1.062</v>
      </c>
      <c r="AK370">
        <f>IF(A370="","",IF(AJ370="","",IF((AJ370-AI370)*AH370*$E370/$D370&lt;1,"&lt;1",ROUND((AJ370-AI370)*AH370*$E370/$D370,2))))</f>
        <v>106.2</v>
      </c>
      <c r="AL370">
        <v>1</v>
      </c>
      <c r="AM370">
        <v>0</v>
      </c>
      <c r="AN370">
        <f>IF($A370="","",VLOOKUP($A370,DADOS!F:O,2,FALSE))</f>
        <v>70.093</v>
      </c>
      <c r="AO370">
        <f>IF(A370="","",IF(AN370="","",IF((AN370-AM370)*AL370*$E370/$D370/1000&lt;0.2,"&lt;0,2",ROUND((AN370-AM370)*AL370*$E370/$D370/1000,2))))</f>
        <v>7.01</v>
      </c>
      <c r="AP370">
        <v>1</v>
      </c>
      <c r="AR370">
        <f>IF($A370="","",VLOOKUP($A370,DADOS!F:P,11,FALSE))</f>
        <v>0</v>
      </c>
      <c r="AS370" t="str">
        <f>IF(E370="","",IF(AQ370="","",IF(AR370="","",IF((AR370-AQ370)*AP370*$E370/$D370&lt;1,"&lt;1",ROUND((AR370-AQ370)*AP370*$E370/$D370,2)))))</f>
        <v/>
      </c>
      <c r="AT370">
        <v>1</v>
      </c>
      <c r="AV370">
        <f>IF(A370="","",VLOOKUP(A370,DADOS!F:R,12,FALSE))</f>
        <v>0</v>
      </c>
      <c r="AW370" t="str">
        <f>IF(A370="","",IF(AU370="","",IF(AV370="","",IF((AV370-AU370)*AT370*$E370/$D370&lt;1,"&lt;1",ROUND((AV370-AU370)*AT370*$E370/$D370,2)))))</f>
        <v/>
      </c>
      <c r="AX370">
        <v>1</v>
      </c>
      <c r="AZ370">
        <f>IF($A370="","",VLOOKUP($A370,DADOS!F:R,13,FALSE))</f>
        <v>0</v>
      </c>
      <c r="BA370" t="str">
        <f>IF(A370="","",IF(AY370="","",IF(AZ370="","",IF((AZ370-AY370)*AX370*$E370/$D370&lt;1,"&lt;1",ROUND((AZ370-AY370)*AX370*$E370/$D370,2)))))</f>
        <v/>
      </c>
      <c r="BB370" t="str">
        <v>n.a.</v>
      </c>
      <c r="BC370" t="str">
        <v>Letícia</v>
      </c>
    </row>
    <row r="371">
      <c r="A371">
        <v>1196</v>
      </c>
      <c r="B371" t="str">
        <f>IF(A371="","",A371&amp;"/20")</f>
        <v>1196/20</v>
      </c>
      <c r="D371">
        <v>0.5</v>
      </c>
      <c r="E371">
        <v>50</v>
      </c>
      <c r="F371">
        <v>1</v>
      </c>
      <c r="G371">
        <v>0.287</v>
      </c>
      <c r="H371">
        <f>IF($A371="","",VLOOKUP($A371,DADOS!F:O,3,FALSE))</f>
        <v>27.582</v>
      </c>
      <c r="I371">
        <f>IF(A371="","",IF(H371="","",IF((H371-G371)*F371*$E371/$D371/1000&lt;0.2,"&lt;0,2",ROUND((H371-G371)*F371*$E371/$D371/1000,2))))</f>
        <v>2.73</v>
      </c>
      <c r="J371">
        <v>1</v>
      </c>
      <c r="K371">
        <v>0.594</v>
      </c>
      <c r="L371">
        <f>IF($A371="","",VLOOKUP($A371,DADOS!F:O,6,FALSE))</f>
        <v>31.149</v>
      </c>
      <c r="M371">
        <f>IF(A371="","",IF(L371="","",IF((L371-K371)*J371*$E371/$D371/1000&lt;0.2,"&lt;0,2",ROUND((L371-K371)*J371*$E371/$D371/1000,2))))</f>
        <v>3.06</v>
      </c>
      <c r="N371">
        <v>1</v>
      </c>
      <c r="O371">
        <v>0</v>
      </c>
      <c r="P371">
        <f>IF($A371="","",VLOOKUP($A371,DADOS!F:O,5,FALSE))</f>
        <v>41.314</v>
      </c>
      <c r="Q371">
        <f>IF(A371="","",IF(P371="","",IF((P371-O371)*N371*$E371/$D371/1000&lt;0.2,"&lt;0,2",ROUND((P371-O371)*N371*$E371/$D371/1000,2))))</f>
        <v>4.13</v>
      </c>
      <c r="R371">
        <v>1</v>
      </c>
      <c r="S371">
        <v>0</v>
      </c>
      <c r="T371">
        <f>IF($A371="","",VLOOKUP($A371,DADOS!F:O,4,FALSE))</f>
        <v>180.825</v>
      </c>
      <c r="U371">
        <f>IF(A371="","",IF(T371="","",IF((T371-S371)*R371*$E371/$D371/1000&lt;0.2,"&lt;0,2",ROUND((T371-S371)*R371*$E371/$D371/1000,2))))</f>
        <v>18.08</v>
      </c>
      <c r="V371">
        <v>1</v>
      </c>
      <c r="W371">
        <v>0</v>
      </c>
      <c r="X371">
        <f>IF($A371="","",VLOOKUP($A371,DADOS!F:O,9,FALSE))</f>
        <v>2.297</v>
      </c>
      <c r="Y371">
        <f>IF(A371="","",IF(X371="","",IF((X371-W371)*V371*$E371/$D371&lt;1,"&lt;1",ROUND((X371-W371)*V371*$E371/$D371,2))))</f>
        <v>229.7</v>
      </c>
      <c r="Z371">
        <v>1</v>
      </c>
      <c r="AA371">
        <v>0</v>
      </c>
      <c r="AB371">
        <f>IF($A371="","",VLOOKUP($A371,DADOS!F:O,7,FALSE))</f>
        <v>0.45</v>
      </c>
      <c r="AC371">
        <f>IF(A371="","",IF(AB371="","",IF((AB371-AA371)*Z371*$E371/$D371&lt;1,"&lt;1",ROUND((AB371-AA371)*Z371*$E371/$D371,2))))</f>
        <v>45</v>
      </c>
      <c r="AD371">
        <v>1</v>
      </c>
      <c r="AE371">
        <v>0</v>
      </c>
      <c r="AF371">
        <f>IF($A371="","",VLOOKUP($A371,DADOS!F:O,10,FALSE))</f>
        <v>1.983</v>
      </c>
      <c r="AG371">
        <f>IF(A371="","",IF(AF371="","",IF((AF371-AE371)*AD371*$E371/$D371&lt;1,"&lt;1",ROUND((AF371-AE371)*AD371*$E371/$D371,2))))</f>
        <v>198.3</v>
      </c>
      <c r="AH371">
        <v>1</v>
      </c>
      <c r="AI371">
        <v>0</v>
      </c>
      <c r="AJ371">
        <f>IF($A371="","",VLOOKUP($A371,DADOS!F:O,8,FALSE))</f>
        <v>0.947</v>
      </c>
      <c r="AK371">
        <f>IF(A371="","",IF(AJ371="","",IF((AJ371-AI371)*AH371*$E371/$D371&lt;1,"&lt;1",ROUND((AJ371-AI371)*AH371*$E371/$D371,2))))</f>
        <v>94.7</v>
      </c>
      <c r="AL371">
        <v>1</v>
      </c>
      <c r="AM371">
        <v>0</v>
      </c>
      <c r="AN371">
        <f>IF($A371="","",VLOOKUP($A371,DADOS!F:O,2,FALSE))</f>
        <v>67.319</v>
      </c>
      <c r="AO371">
        <f>IF(A371="","",IF(AN371="","",IF((AN371-AM371)*AL371*$E371/$D371/1000&lt;0.2,"&lt;0,2",ROUND((AN371-AM371)*AL371*$E371/$D371/1000,2))))</f>
        <v>6.73</v>
      </c>
      <c r="AP371">
        <v>1</v>
      </c>
      <c r="AR371">
        <f>IF($A371="","",VLOOKUP($A371,DADOS!F:P,11,FALSE))</f>
        <v>0</v>
      </c>
      <c r="AS371" t="str">
        <f>IF(E371="","",IF(AQ371="","",IF(AR371="","",IF((AR371-AQ371)*AP371*$E371/$D371&lt;1,"&lt;1",ROUND((AR371-AQ371)*AP371*$E371/$D371,2)))))</f>
        <v/>
      </c>
      <c r="AT371">
        <v>1</v>
      </c>
      <c r="AV371">
        <f>IF(A371="","",VLOOKUP(A371,DADOS!F:R,12,FALSE))</f>
        <v>0</v>
      </c>
      <c r="AW371" t="str">
        <f>IF(A371="","",IF(AU371="","",IF(AV371="","",IF((AV371-AU371)*AT371*$E371/$D371&lt;1,"&lt;1",ROUND((AV371-AU371)*AT371*$E371/$D371,2)))))</f>
        <v/>
      </c>
      <c r="AX371">
        <v>1</v>
      </c>
      <c r="AZ371">
        <f>IF($A371="","",VLOOKUP($A371,DADOS!F:R,13,FALSE))</f>
        <v>0</v>
      </c>
      <c r="BA371" t="str">
        <f>IF(A371="","",IF(AY371="","",IF(AZ371="","",IF((AZ371-AY371)*AX371*$E371/$D371&lt;1,"&lt;1",ROUND((AZ371-AY371)*AX371*$E371/$D371,2)))))</f>
        <v/>
      </c>
      <c r="BB371" t="str">
        <v>n.a.</v>
      </c>
      <c r="BC371" t="str">
        <v>Letícia</v>
      </c>
    </row>
    <row r="372">
      <c r="A372">
        <v>1197</v>
      </c>
      <c r="B372" t="str">
        <f>IF(A372="","",A372&amp;"/20")</f>
        <v>1197/20</v>
      </c>
      <c r="D372">
        <v>0.5</v>
      </c>
      <c r="E372">
        <v>50</v>
      </c>
      <c r="F372">
        <v>1</v>
      </c>
      <c r="G372">
        <v>0.287</v>
      </c>
      <c r="H372">
        <f>IF($A372="","",VLOOKUP($A372,DADOS!F:O,3,FALSE))</f>
        <v>29.409</v>
      </c>
      <c r="I372">
        <f>IF(A372="","",IF(H372="","",IF((H372-G372)*F372*$E372/$D372/1000&lt;0.2,"&lt;0,2",ROUND((H372-G372)*F372*$E372/$D372/1000,2))))</f>
        <v>2.91</v>
      </c>
      <c r="J372">
        <v>1</v>
      </c>
      <c r="K372">
        <v>0.594</v>
      </c>
      <c r="L372">
        <f>IF($A372="","",VLOOKUP($A372,DADOS!F:O,6,FALSE))</f>
        <v>33.808</v>
      </c>
      <c r="M372">
        <f>IF(A372="","",IF(L372="","",IF((L372-K372)*J372*$E372/$D372/1000&lt;0.2,"&lt;0,2",ROUND((L372-K372)*J372*$E372/$D372/1000,2))))</f>
        <v>3.32</v>
      </c>
      <c r="N372">
        <v>1</v>
      </c>
      <c r="O372">
        <v>0</v>
      </c>
      <c r="P372">
        <f>IF($A372="","",VLOOKUP($A372,DADOS!F:O,5,FALSE))</f>
        <v>46.736</v>
      </c>
      <c r="Q372">
        <f>IF(A372="","",IF(P372="","",IF((P372-O372)*N372*$E372/$D372/1000&lt;0.2,"&lt;0,2",ROUND((P372-O372)*N372*$E372/$D372/1000,2))))</f>
        <v>4.67</v>
      </c>
      <c r="R372">
        <v>1</v>
      </c>
      <c r="S372">
        <v>0</v>
      </c>
      <c r="T372">
        <f>IF($A372="","",VLOOKUP($A372,DADOS!F:O,4,FALSE))</f>
        <v>213.473</v>
      </c>
      <c r="U372">
        <f>IF(A372="","",IF(T372="","",IF((T372-S372)*R372*$E372/$D372/1000&lt;0.2,"&lt;0,2",ROUND((T372-S372)*R372*$E372/$D372/1000,2))))</f>
        <v>21.35</v>
      </c>
      <c r="V372">
        <v>1</v>
      </c>
      <c r="W372">
        <v>0</v>
      </c>
      <c r="X372">
        <f>IF($A372="","",VLOOKUP($A372,DADOS!F:O,9,FALSE))</f>
        <v>3.251</v>
      </c>
      <c r="Y372">
        <f>IF(A372="","",IF(X372="","",IF((X372-W372)*V372*$E372/$D372&lt;1,"&lt;1",ROUND((X372-W372)*V372*$E372/$D372,2))))</f>
        <v>325.1</v>
      </c>
      <c r="Z372">
        <v>1</v>
      </c>
      <c r="AA372">
        <v>0</v>
      </c>
      <c r="AB372">
        <f>IF($A372="","",VLOOKUP($A372,DADOS!F:O,7,FALSE))</f>
        <v>0.254</v>
      </c>
      <c r="AC372">
        <f>IF(A372="","",IF(AB372="","",IF((AB372-AA372)*Z372*$E372/$D372&lt;1,"&lt;1",ROUND((AB372-AA372)*Z372*$E372/$D372,2))))</f>
        <v>25.4</v>
      </c>
      <c r="AD372">
        <v>1</v>
      </c>
      <c r="AE372">
        <v>0</v>
      </c>
      <c r="AF372">
        <f>IF($A372="","",VLOOKUP($A372,DADOS!F:O,10,FALSE))</f>
        <v>2.084</v>
      </c>
      <c r="AG372">
        <f>IF(A372="","",IF(AF372="","",IF((AF372-AE372)*AD372*$E372/$D372&lt;1,"&lt;1",ROUND((AF372-AE372)*AD372*$E372/$D372,2))))</f>
        <v>208.4</v>
      </c>
      <c r="AH372">
        <v>1</v>
      </c>
      <c r="AI372">
        <v>0</v>
      </c>
      <c r="AJ372">
        <f>IF($A372="","",VLOOKUP($A372,DADOS!F:O,8,FALSE))</f>
        <v>1.027</v>
      </c>
      <c r="AK372">
        <f>IF(A372="","",IF(AJ372="","",IF((AJ372-AI372)*AH372*$E372/$D372&lt;1,"&lt;1",ROUND((AJ372-AI372)*AH372*$E372/$D372,2))))</f>
        <v>102.7</v>
      </c>
      <c r="AL372">
        <v>1</v>
      </c>
      <c r="AM372">
        <v>0</v>
      </c>
      <c r="AN372">
        <f>IF($A372="","",VLOOKUP($A372,DADOS!F:O,2,FALSE))</f>
        <v>77.502</v>
      </c>
      <c r="AO372">
        <f>IF(A372="","",IF(AN372="","",IF((AN372-AM372)*AL372*$E372/$D372/1000&lt;0.2,"&lt;0,2",ROUND((AN372-AM372)*AL372*$E372/$D372/1000,2))))</f>
        <v>7.75</v>
      </c>
      <c r="AP372">
        <v>1</v>
      </c>
      <c r="AR372">
        <f>IF($A372="","",VLOOKUP($A372,DADOS!F:P,11,FALSE))</f>
        <v>0</v>
      </c>
      <c r="AS372" t="str">
        <f>IF(E372="","",IF(AQ372="","",IF(AR372="","",IF((AR372-AQ372)*AP372*$E372/$D372&lt;1,"&lt;1",ROUND((AR372-AQ372)*AP372*$E372/$D372,2)))))</f>
        <v/>
      </c>
      <c r="AT372">
        <v>1</v>
      </c>
      <c r="AV372">
        <f>IF(A372="","",VLOOKUP(A372,DADOS!F:R,12,FALSE))</f>
        <v>0</v>
      </c>
      <c r="AW372" t="str">
        <f>IF(A372="","",IF(AU372="","",IF(AV372="","",IF((AV372-AU372)*AT372*$E372/$D372&lt;1,"&lt;1",ROUND((AV372-AU372)*AT372*$E372/$D372,2)))))</f>
        <v/>
      </c>
      <c r="AX372">
        <v>1</v>
      </c>
      <c r="AZ372">
        <f>IF($A372="","",VLOOKUP($A372,DADOS!F:R,13,FALSE))</f>
        <v>0</v>
      </c>
      <c r="BA372" t="str">
        <f>IF(A372="","",IF(AY372="","",IF(AZ372="","",IF((AZ372-AY372)*AX372*$E372/$D372&lt;1,"&lt;1",ROUND((AZ372-AY372)*AX372*$E372/$D372,2)))))</f>
        <v/>
      </c>
      <c r="BB372" t="str">
        <v>n.a.</v>
      </c>
      <c r="BC372" t="str">
        <v>Letícia</v>
      </c>
    </row>
    <row r="373">
      <c r="A373">
        <v>1198</v>
      </c>
      <c r="B373" t="str">
        <f>IF(A373="","",A373&amp;"/20")</f>
        <v>1198/20</v>
      </c>
      <c r="D373">
        <v>0.5</v>
      </c>
      <c r="E373">
        <v>50</v>
      </c>
      <c r="F373">
        <v>1</v>
      </c>
      <c r="G373">
        <v>0.287</v>
      </c>
      <c r="H373">
        <f>IF($A373="","",VLOOKUP($A373,DADOS!F:O,3,FALSE))</f>
        <v>44.836</v>
      </c>
      <c r="I373">
        <f>IF(A373="","",IF(H373="","",IF((H373-G373)*F373*$E373/$D373/1000&lt;0.2,"&lt;0,2",ROUND((H373-G373)*F373*$E373/$D373/1000,2))))</f>
        <v>4.45</v>
      </c>
      <c r="J373">
        <v>1</v>
      </c>
      <c r="K373">
        <v>0.594</v>
      </c>
      <c r="L373">
        <f>IF($A373="","",VLOOKUP($A373,DADOS!F:O,6,FALSE))</f>
        <v>18.579</v>
      </c>
      <c r="M373">
        <f>IF(A373="","",IF(L373="","",IF((L373-K373)*J373*$E373/$D373/1000&lt;0.2,"&lt;0,2",ROUND((L373-K373)*J373*$E373/$D373/1000,2))))</f>
        <v>1.8</v>
      </c>
      <c r="N373">
        <v>1</v>
      </c>
      <c r="O373">
        <v>0</v>
      </c>
      <c r="P373">
        <f>IF($A373="","",VLOOKUP($A373,DADOS!F:O,5,FALSE))</f>
        <v>25.656</v>
      </c>
      <c r="Q373">
        <f>IF(A373="","",IF(P373="","",IF((P373-O373)*N373*$E373/$D373/1000&lt;0.2,"&lt;0,2",ROUND((P373-O373)*N373*$E373/$D373/1000,2))))</f>
        <v>2.57</v>
      </c>
      <c r="R373">
        <v>1</v>
      </c>
      <c r="S373">
        <v>0</v>
      </c>
      <c r="T373">
        <f>IF($A373="","",VLOOKUP($A373,DADOS!F:O,4,FALSE))</f>
        <v>160.193</v>
      </c>
      <c r="U373">
        <f>IF(A373="","",IF(T373="","",IF((T373-S373)*R373*$E373/$D373/1000&lt;0.2,"&lt;0,2",ROUND((T373-S373)*R373*$E373/$D373/1000,2))))</f>
        <v>16.02</v>
      </c>
      <c r="V373">
        <v>1</v>
      </c>
      <c r="W373">
        <v>0</v>
      </c>
      <c r="X373">
        <f>IF($A373="","",VLOOKUP($A373,DADOS!F:O,9,FALSE))</f>
        <v>1.373</v>
      </c>
      <c r="Y373">
        <f>IF(A373="","",IF(X373="","",IF((X373-W373)*V373*$E373/$D373&lt;1,"&lt;1",ROUND((X373-W373)*V373*$E373/$D373,2))))</f>
        <v>137.3</v>
      </c>
      <c r="Z373">
        <v>1</v>
      </c>
      <c r="AA373">
        <v>0</v>
      </c>
      <c r="AB373">
        <f>IF($A373="","",VLOOKUP($A373,DADOS!F:O,7,FALSE))</f>
        <v>0.055</v>
      </c>
      <c r="AC373">
        <f>IF(A373="","",IF(AB373="","",IF((AB373-AA373)*Z373*$E373/$D373&lt;1,"&lt;1",ROUND((AB373-AA373)*Z373*$E373/$D373,2))))</f>
        <v>5.5</v>
      </c>
      <c r="AD373">
        <v>1</v>
      </c>
      <c r="AE373">
        <v>0</v>
      </c>
      <c r="AF373">
        <f>IF($A373="","",VLOOKUP($A373,DADOS!F:O,10,FALSE))</f>
        <v>0.303</v>
      </c>
      <c r="AG373">
        <f>IF(A373="","",IF(AF373="","",IF((AF373-AE373)*AD373*$E373/$D373&lt;1,"&lt;1",ROUND((AF373-AE373)*AD373*$E373/$D373,2))))</f>
        <v>30.3</v>
      </c>
      <c r="AH373">
        <v>1</v>
      </c>
      <c r="AI373">
        <v>0</v>
      </c>
      <c r="AJ373">
        <f>IF($A373="","",VLOOKUP($A373,DADOS!F:O,8,FALSE))</f>
        <v>0.74</v>
      </c>
      <c r="AK373">
        <f>IF(A373="","",IF(AJ373="","",IF((AJ373-AI373)*AH373*$E373/$D373&lt;1,"&lt;1",ROUND((AJ373-AI373)*AH373*$E373/$D373,2))))</f>
        <v>74</v>
      </c>
      <c r="AL373">
        <v>1</v>
      </c>
      <c r="AM373">
        <v>0</v>
      </c>
      <c r="AN373">
        <f>IF($A373="","",VLOOKUP($A373,DADOS!F:O,2,FALSE))</f>
        <v>97.174</v>
      </c>
      <c r="AO373">
        <f>IF(A373="","",IF(AN373="","",IF((AN373-AM373)*AL373*$E373/$D373/1000&lt;0.2,"&lt;0,2",ROUND((AN373-AM373)*AL373*$E373/$D373/1000,2))))</f>
        <v>9.72</v>
      </c>
      <c r="AP373">
        <v>1</v>
      </c>
      <c r="AR373">
        <f>IF($A373="","",VLOOKUP($A373,DADOS!F:P,11,FALSE))</f>
        <v>0</v>
      </c>
      <c r="AS373" t="str">
        <f>IF(E373="","",IF(AQ373="","",IF(AR373="","",IF((AR373-AQ373)*AP373*$E373/$D373&lt;1,"&lt;1",ROUND((AR373-AQ373)*AP373*$E373/$D373,2)))))</f>
        <v/>
      </c>
      <c r="AT373">
        <v>1</v>
      </c>
      <c r="AV373">
        <f>IF(A373="","",VLOOKUP(A373,DADOS!F:R,12,FALSE))</f>
        <v>0</v>
      </c>
      <c r="AW373" t="str">
        <f>IF(A373="","",IF(AU373="","",IF(AV373="","",IF((AV373-AU373)*AT373*$E373/$D373&lt;1,"&lt;1",ROUND((AV373-AU373)*AT373*$E373/$D373,2)))))</f>
        <v/>
      </c>
      <c r="AX373">
        <v>1</v>
      </c>
      <c r="AZ373">
        <f>IF($A373="","",VLOOKUP($A373,DADOS!F:R,13,FALSE))</f>
        <v>0</v>
      </c>
      <c r="BA373" t="str">
        <f>IF(A373="","",IF(AY373="","",IF(AZ373="","",IF((AZ373-AY373)*AX373*$E373/$D373&lt;1,"&lt;1",ROUND((AZ373-AY373)*AX373*$E373/$D373,2)))))</f>
        <v/>
      </c>
      <c r="BB373" t="str">
        <v>n.a.</v>
      </c>
      <c r="BC373" t="str">
        <v>Letícia</v>
      </c>
    </row>
    <row r="374">
      <c r="A374" t="str">
        <v>PDS-300120-1</v>
      </c>
      <c r="B374" t="str">
        <f>IF(A374="","",A374&amp;"/20")</f>
        <v>PDS-300120-1/20</v>
      </c>
      <c r="D374">
        <v>0.5</v>
      </c>
      <c r="E374">
        <v>50</v>
      </c>
      <c r="F374">
        <v>1</v>
      </c>
      <c r="G374">
        <v>0.287</v>
      </c>
      <c r="H374">
        <f>IF($A374="","",VLOOKUP($A374,DADOS!F:O,3,FALSE))</f>
        <v>20.01</v>
      </c>
      <c r="I374">
        <f>IF(A374="","",IF(H374="","",IF((H374-G374)*F374*$E374/$D374/1000&lt;0.2,"&lt;0,2",ROUND((H374-G374)*F374*$E374/$D374/1000,2))))</f>
        <v>1.97</v>
      </c>
      <c r="J374">
        <v>1</v>
      </c>
      <c r="K374">
        <v>0.594</v>
      </c>
      <c r="L374">
        <f>IF($A374="","",VLOOKUP($A374,DADOS!F:O,6,FALSE))</f>
        <v>8.132</v>
      </c>
      <c r="M374">
        <f>IF(A374="","",IF(L374="","",IF((L374-K374)*J374*$E374/$D374/1000&lt;0.2,"&lt;0,2",ROUND((L374-K374)*J374*$E374/$D374/1000,2))))</f>
        <v>0.75</v>
      </c>
      <c r="N374">
        <v>1</v>
      </c>
      <c r="O374">
        <v>0</v>
      </c>
      <c r="P374">
        <f>IF($A374="","",VLOOKUP($A374,DADOS!F:O,5,FALSE))</f>
        <v>7.688</v>
      </c>
      <c r="Q374">
        <f>IF(A374="","",IF(P374="","",IF((P374-O374)*N374*$E374/$D374/1000&lt;0.2,"&lt;0,2",ROUND((P374-O374)*N374*$E374/$D374/1000,2))))</f>
        <v>0.77</v>
      </c>
      <c r="R374">
        <v>1</v>
      </c>
      <c r="S374">
        <v>0</v>
      </c>
      <c r="T374">
        <f>IF($A374="","",VLOOKUP($A374,DADOS!F:O,4,FALSE))</f>
        <v>38.798</v>
      </c>
      <c r="U374">
        <f>IF(A374="","",IF(T374="","",IF((T374-S374)*R374*$E374/$D374/1000&lt;0.2,"&lt;0,2",ROUND((T374-S374)*R374*$E374/$D374/1000,2))))</f>
        <v>3.88</v>
      </c>
      <c r="V374">
        <v>1</v>
      </c>
      <c r="W374">
        <v>0</v>
      </c>
      <c r="X374">
        <f>IF($A374="","",VLOOKUP($A374,DADOS!F:O,9,FALSE))</f>
        <v>1.65</v>
      </c>
      <c r="Y374">
        <f>IF(A374="","",IF(X374="","",IF((X374-W374)*V374*$E374/$D374&lt;1,"&lt;1",ROUND((X374-W374)*V374*$E374/$D374,2))))</f>
        <v>165</v>
      </c>
      <c r="Z374">
        <v>1</v>
      </c>
      <c r="AA374">
        <v>0</v>
      </c>
      <c r="AB374">
        <f>IF($A374="","",VLOOKUP($A374,DADOS!F:O,7,FALSE))</f>
        <v>0.157</v>
      </c>
      <c r="AC374">
        <f>IF(A374="","",IF(AB374="","",IF((AB374-AA374)*Z374*$E374/$D374&lt;1,"&lt;1",ROUND((AB374-AA374)*Z374*$E374/$D374,2))))</f>
        <v>15.7</v>
      </c>
      <c r="AD374">
        <v>1</v>
      </c>
      <c r="AE374">
        <v>0</v>
      </c>
      <c r="AF374">
        <f>IF($A374="","",VLOOKUP($A374,DADOS!F:O,10,FALSE))</f>
        <v>1.627</v>
      </c>
      <c r="AG374">
        <f>IF(A374="","",IF(AF374="","",IF((AF374-AE374)*AD374*$E374/$D374&lt;1,"&lt;1",ROUND((AF374-AE374)*AD374*$E374/$D374,2))))</f>
        <v>162.7</v>
      </c>
      <c r="AH374">
        <v>1</v>
      </c>
      <c r="AI374">
        <v>0</v>
      </c>
      <c r="AJ374">
        <f>IF($A374="","",VLOOKUP($A374,DADOS!F:O,8,FALSE))</f>
        <v>0.157</v>
      </c>
      <c r="AK374">
        <f>IF(A374="","",IF(AJ374="","",IF((AJ374-AI374)*AH374*$E374/$D374&lt;1,"&lt;1",ROUND((AJ374-AI374)*AH374*$E374/$D374,2))))</f>
        <v>15.7</v>
      </c>
      <c r="AL374">
        <v>1</v>
      </c>
      <c r="AM374">
        <v>0</v>
      </c>
      <c r="AN374">
        <f>IF($A374="","",VLOOKUP($A374,DADOS!F:O,2,FALSE))</f>
        <v>38.792</v>
      </c>
      <c r="AO374">
        <f>IF(A374="","",IF(AN374="","",IF((AN374-AM374)*AL374*$E374/$D374/1000&lt;0.2,"&lt;0,2",ROUND((AN374-AM374)*AL374*$E374/$D374/1000,2))))</f>
        <v>3.88</v>
      </c>
      <c r="AP374">
        <v>1</v>
      </c>
      <c r="AR374">
        <f>IF($A374="","",VLOOKUP($A374,DADOS!F:P,11,FALSE))</f>
        <v>0</v>
      </c>
      <c r="AS374" t="str">
        <f>IF(E374="","",IF(AQ374="","",IF(AR374="","",IF((AR374-AQ374)*AP374*$E374/$D374&lt;1,"&lt;1",ROUND((AR374-AQ374)*AP374*$E374/$D374,2)))))</f>
        <v/>
      </c>
      <c r="AT374">
        <v>1</v>
      </c>
      <c r="AV374">
        <f>IF(A374="","",VLOOKUP(A374,DADOS!F:R,12,FALSE))</f>
        <v>0</v>
      </c>
      <c r="AW374" t="str">
        <f>IF(A374="","",IF(AU374="","",IF(AV374="","",IF((AV374-AU374)*AT374*$E374/$D374&lt;1,"&lt;1",ROUND((AV374-AU374)*AT374*$E374/$D374,2)))))</f>
        <v/>
      </c>
      <c r="AX374">
        <v>1</v>
      </c>
      <c r="AZ374">
        <f>IF($A374="","",VLOOKUP($A374,DADOS!F:R,13,FALSE))</f>
        <v>0</v>
      </c>
      <c r="BA374" t="str">
        <f>IF(A374="","",IF(AY374="","",IF(AZ374="","",IF((AZ374-AY374)*AX374*$E374/$D374&lt;1,"&lt;1",ROUND((AZ374-AY374)*AX374*$E374/$D374,2)))))</f>
        <v/>
      </c>
      <c r="BB374" t="str">
        <v>n.a.</v>
      </c>
      <c r="BC374" t="str">
        <v>Letícia</v>
      </c>
    </row>
    <row r="375">
      <c r="A375" t="str">
        <v>BR</v>
      </c>
      <c r="B375" t="str">
        <f>IF(A375="","",A375&amp;"/20")</f>
        <v>BR/20</v>
      </c>
      <c r="D375">
        <v>0.5</v>
      </c>
      <c r="E375">
        <v>50</v>
      </c>
      <c r="F375">
        <v>1</v>
      </c>
      <c r="G375">
        <v>0.287</v>
      </c>
      <c r="H375">
        <f>IF($A375="","",VLOOKUP($A375,DADOS!F:O,3,FALSE))</f>
        <v>0</v>
      </c>
      <c r="I375" t="str">
        <f>IF(A375="","",IF(H375="","",IF((H375-G375)*F375*$E375/$D375/1000&lt;0.2,"&lt;0,2",ROUND((H375-G375)*F375*$E375/$D375/1000,2))))</f>
        <v>&lt;0,2</v>
      </c>
      <c r="J375">
        <v>1</v>
      </c>
      <c r="K375">
        <v>3.516</v>
      </c>
      <c r="L375">
        <f>IF($A375="","",VLOOKUP($A375,DADOS!F:O,6,FALSE))</f>
        <v>0.454</v>
      </c>
      <c r="M375" t="str">
        <f>IF(A375="","",IF(L375="","",IF((L375-K375)*J375*$E375/$D375/1000&lt;0.2,"&lt;0,2",ROUND((L375-K375)*J375*$E375/$D375/1000,2))))</f>
        <v>&lt;0,2</v>
      </c>
      <c r="N375">
        <v>1</v>
      </c>
      <c r="O375">
        <v>0</v>
      </c>
      <c r="P375">
        <f>IF($A375="","",VLOOKUP($A375,DADOS!F:O,5,FALSE))</f>
        <v>0</v>
      </c>
      <c r="Q375" t="str">
        <f>IF(A375="","",IF(P375="","",IF((P375-O375)*N375*$E375/$D375/1000&lt;0.2,"&lt;0,2",ROUND((P375-O375)*N375*$E375/$D375/1000,2))))</f>
        <v>&lt;0,2</v>
      </c>
      <c r="R375">
        <v>1</v>
      </c>
      <c r="S375">
        <v>0</v>
      </c>
      <c r="T375">
        <f>IF($A375="","",VLOOKUP($A375,DADOS!F:O,4,FALSE))</f>
        <v>74.648</v>
      </c>
      <c r="U375">
        <f>IF(A375="","",IF(T375="","",IF((T375-S375)*R375*$E375/$D375/1000&lt;0.2,"&lt;0,2",ROUND((T375-S375)*R375*$E375/$D375/1000,2))))</f>
        <v>7.46</v>
      </c>
      <c r="V375">
        <v>1</v>
      </c>
      <c r="W375">
        <v>0</v>
      </c>
      <c r="X375">
        <f>IF($A375="","",VLOOKUP($A375,DADOS!F:O,9,FALSE))</f>
        <v>1.22</v>
      </c>
      <c r="Y375">
        <f>IF(A375="","",IF(X375="","",IF((X375-W375)*V375*$E375/$D375&lt;1,"&lt;1",ROUND((X375-W375)*V375*$E375/$D375,2))))</f>
        <v>122</v>
      </c>
      <c r="Z375">
        <v>1</v>
      </c>
      <c r="AA375">
        <v>0</v>
      </c>
      <c r="AB375">
        <f>IF($A375="","",VLOOKUP($A375,DADOS!F:O,7,FALSE))</f>
        <v>0.02</v>
      </c>
      <c r="AC375">
        <f>IF(A375="","",IF(AB375="","",IF((AB375-AA375)*Z375*$E375/$D375&lt;1,"&lt;1",ROUND((AB375-AA375)*Z375*$E375/$D375,2))))</f>
        <v>2</v>
      </c>
      <c r="AD375">
        <v>1</v>
      </c>
      <c r="AE375">
        <v>0</v>
      </c>
      <c r="AF375">
        <f>IF($A375="","",VLOOKUP($A375,DADOS!F:O,10,FALSE))</f>
        <v>0</v>
      </c>
      <c r="AG375" t="str">
        <f>IF(A375="","",IF(AF375="","",IF((AF375-AE375)*AD375*$E375/$D375&lt;1,"&lt;1",ROUND((AF375-AE375)*AD375*$E375/$D375,2))))</f>
        <v>&lt;1</v>
      </c>
      <c r="AH375">
        <v>1</v>
      </c>
      <c r="AI375">
        <v>0</v>
      </c>
      <c r="AJ375">
        <f>IF($A375="","",VLOOKUP($A375,DADOS!F:O,8,FALSE))</f>
        <v>1.237</v>
      </c>
      <c r="AK375">
        <f>IF(A375="","",IF(AJ375="","",IF((AJ375-AI375)*AH375*$E375/$D375&lt;1,"&lt;1",ROUND((AJ375-AI375)*AH375*$E375/$D375,2))))</f>
        <v>123.7</v>
      </c>
      <c r="AL375">
        <v>1</v>
      </c>
      <c r="AM375">
        <v>0</v>
      </c>
      <c r="AN375">
        <f>IF($A375="","",VLOOKUP($A375,DADOS!F:O,2,FALSE))</f>
        <v>0.545</v>
      </c>
      <c r="AO375" t="str">
        <f>IF(A375="","",IF(AN375="","",IF((AN375-AM375)*AL375*$E375/$D375/1000&lt;0.2,"&lt;0,2",ROUND((AN375-AM375)*AL375*$E375/$D375/1000,2))))</f>
        <v>&lt;0,2</v>
      </c>
      <c r="AP375">
        <v>1</v>
      </c>
      <c r="AR375">
        <f>IF($A375="","",VLOOKUP($A375,DADOS!F:P,11,FALSE))</f>
        <v>0</v>
      </c>
      <c r="AS375" t="str">
        <f>IF(E375="","",IF(AQ375="","",IF(AR375="","",IF((AR375-AQ375)*AP375*$E375/$D375&lt;1,"&lt;1",ROUND((AR375-AQ375)*AP375*$E375/$D375,2)))))</f>
        <v/>
      </c>
      <c r="AT375">
        <v>1</v>
      </c>
      <c r="AV375">
        <f>IF(A375="","",VLOOKUP(A375,DADOS!F:R,12,FALSE))</f>
        <v>0</v>
      </c>
      <c r="AW375" t="str">
        <f>IF(A375="","",IF(AU375="","",IF(AV375="","",IF((AV375-AU375)*AT375*$E375/$D375&lt;1,"&lt;1",ROUND((AV375-AU375)*AT375*$E375/$D375,2)))))</f>
        <v/>
      </c>
      <c r="AX375">
        <v>1</v>
      </c>
      <c r="AZ375">
        <f>IF($A375="","",VLOOKUP($A375,DADOS!F:R,13,FALSE))</f>
        <v>0</v>
      </c>
      <c r="BA375" t="str">
        <f>IF(A375="","",IF(AY375="","",IF(AZ375="","",IF((AZ375-AY375)*AX375*$E375/$D375&lt;1,"&lt;1",ROUND((AZ375-AY375)*AX375*$E375/$D375,2)))))</f>
        <v/>
      </c>
      <c r="BB375" t="str">
        <v>n.a.</v>
      </c>
      <c r="BC375" t="str">
        <v>Letícia</v>
      </c>
    </row>
    <row r="376">
      <c r="A376" t="str">
        <v>T01-C-300120-1</v>
      </c>
      <c r="B376" t="str">
        <f>IF(A376="","",A376&amp;"/20")</f>
        <v>T01-C-300120-1/20</v>
      </c>
      <c r="D376">
        <v>0.5</v>
      </c>
      <c r="E376">
        <v>50</v>
      </c>
      <c r="F376">
        <v>1</v>
      </c>
      <c r="G376">
        <v>0.287</v>
      </c>
      <c r="H376">
        <f>IF($A376="","",VLOOKUP($A376,DADOS!F:O,3,FALSE))</f>
        <v>24.923</v>
      </c>
      <c r="I376">
        <f>IF(A376="","",IF(H376="","",IF((H376-G376)*F376*$E376/$D376/1000&lt;0.2,"&lt;0,2",ROUND((H376-G376)*F376*$E376/$D376/1000,2))))</f>
        <v>2.46</v>
      </c>
      <c r="J376">
        <v>1</v>
      </c>
      <c r="K376">
        <v>3.516</v>
      </c>
      <c r="L376">
        <f>IF($A376="","",VLOOKUP($A376,DADOS!F:O,6,FALSE))</f>
        <v>17.499</v>
      </c>
      <c r="M376">
        <f>IF(A376="","",IF(L376="","",IF((L376-K376)*J376*$E376/$D376/1000&lt;0.2,"&lt;0,2",ROUND((L376-K376)*J376*$E376/$D376/1000,2))))</f>
        <v>1.4</v>
      </c>
      <c r="N376">
        <v>1</v>
      </c>
      <c r="O376">
        <v>0</v>
      </c>
      <c r="P376">
        <f>IF($A376="","",VLOOKUP($A376,DADOS!F:O,5,FALSE))</f>
        <v>12.73</v>
      </c>
      <c r="Q376">
        <f>IF(A376="","",IF(P376="","",IF((P376-O376)*N376*$E376/$D376/1000&lt;0.2,"&lt;0,2",ROUND((P376-O376)*N376*$E376/$D376/1000,2))))</f>
        <v>1.27</v>
      </c>
      <c r="R376">
        <v>1</v>
      </c>
      <c r="S376">
        <v>0</v>
      </c>
      <c r="T376">
        <f>IF($A376="","",VLOOKUP($A376,DADOS!F:O,4,FALSE))</f>
        <v>140.084</v>
      </c>
      <c r="U376">
        <f>IF(A376="","",IF(T376="","",IF((T376-S376)*R376*$E376/$D376/1000&lt;0.2,"&lt;0,2",ROUND((T376-S376)*R376*$E376/$D376/1000,2))))</f>
        <v>14.01</v>
      </c>
      <c r="V376">
        <v>1</v>
      </c>
      <c r="W376">
        <v>0</v>
      </c>
      <c r="X376">
        <f>IF($A376="","",VLOOKUP($A376,DADOS!F:O,9,FALSE))</f>
        <v>1.513</v>
      </c>
      <c r="Y376">
        <f>IF(A376="","",IF(X376="","",IF((X376-W376)*V376*$E376/$D376&lt;1,"&lt;1",ROUND((X376-W376)*V376*$E376/$D376,2))))</f>
        <v>151.3</v>
      </c>
      <c r="Z376">
        <v>1</v>
      </c>
      <c r="AA376">
        <v>0</v>
      </c>
      <c r="AB376">
        <f>IF($A376="","",VLOOKUP($A376,DADOS!F:O,7,FALSE))</f>
        <v>0.109</v>
      </c>
      <c r="AC376">
        <f>IF(A376="","",IF(AB376="","",IF((AB376-AA376)*Z376*$E376/$D376&lt;1,"&lt;1",ROUND((AB376-AA376)*Z376*$E376/$D376,2))))</f>
        <v>10.9</v>
      </c>
      <c r="AD376">
        <v>1</v>
      </c>
      <c r="AE376">
        <v>0</v>
      </c>
      <c r="AF376">
        <f>IF($A376="","",VLOOKUP($A376,DADOS!F:O,10,FALSE))</f>
        <v>4.391</v>
      </c>
      <c r="AG376">
        <f>IF(A376="","",IF(AF376="","",IF((AF376-AE376)*AD376*$E376/$D376&lt;1,"&lt;1",ROUND((AF376-AE376)*AD376*$E376/$D376,2))))</f>
        <v>439.1</v>
      </c>
      <c r="AH376">
        <v>1</v>
      </c>
      <c r="AI376">
        <v>0</v>
      </c>
      <c r="AJ376">
        <f>IF($A376="","",VLOOKUP($A376,DADOS!F:O,8,FALSE))</f>
        <v>0.228</v>
      </c>
      <c r="AK376">
        <f>IF(A376="","",IF(AJ376="","",IF((AJ376-AI376)*AH376*$E376/$D376&lt;1,"&lt;1",ROUND((AJ376-AI376)*AH376*$E376/$D376,2))))</f>
        <v>22.8</v>
      </c>
      <c r="AL376">
        <v>1</v>
      </c>
      <c r="AM376">
        <v>0</v>
      </c>
      <c r="AN376">
        <f>IF($A376="","",VLOOKUP($A376,DADOS!F:O,2,FALSE))</f>
        <v>84.615</v>
      </c>
      <c r="AO376">
        <f>IF(A376="","",IF(AN376="","",IF((AN376-AM376)*AL376*$E376/$D376/1000&lt;0.2,"&lt;0,2",ROUND((AN376-AM376)*AL376*$E376/$D376/1000,2))))</f>
        <v>8.46</v>
      </c>
      <c r="AP376">
        <v>1</v>
      </c>
      <c r="AR376">
        <f>IF($A376="","",VLOOKUP($A376,DADOS!F:P,11,FALSE))</f>
        <v>0</v>
      </c>
      <c r="AS376" t="str">
        <f>IF(E376="","",IF(AQ376="","",IF(AR376="","",IF((AR376-AQ376)*AP376*$E376/$D376&lt;1,"&lt;1",ROUND((AR376-AQ376)*AP376*$E376/$D376,2)))))</f>
        <v/>
      </c>
      <c r="AT376">
        <v>1</v>
      </c>
      <c r="AV376">
        <f>IF(A376="","",VLOOKUP(A376,DADOS!F:R,12,FALSE))</f>
        <v>0</v>
      </c>
      <c r="AW376" t="str">
        <f>IF(A376="","",IF(AU376="","",IF(AV376="","",IF((AV376-AU376)*AT376*$E376/$D376&lt;1,"&lt;1",ROUND((AV376-AU376)*AT376*$E376/$D376,2)))))</f>
        <v/>
      </c>
      <c r="AX376">
        <v>1</v>
      </c>
      <c r="AZ376">
        <f>IF($A376="","",VLOOKUP($A376,DADOS!F:R,13,FALSE))</f>
        <v>0</v>
      </c>
      <c r="BA376" t="str">
        <f>IF(A376="","",IF(AY376="","",IF(AZ376="","",IF((AZ376-AY376)*AX376*$E376/$D376&lt;1,"&lt;1",ROUND((AZ376-AY376)*AX376*$E376/$D376,2)))))</f>
        <v/>
      </c>
      <c r="BB376" t="str">
        <v>n.a.</v>
      </c>
      <c r="BC376" t="str">
        <v>Letícia</v>
      </c>
    </row>
    <row r="377">
      <c r="A377">
        <v>1199</v>
      </c>
      <c r="B377" t="str">
        <f>IF(A377="","",A377&amp;"/20")</f>
        <v>1199/20</v>
      </c>
      <c r="D377">
        <v>0.5</v>
      </c>
      <c r="E377">
        <v>50</v>
      </c>
      <c r="F377">
        <v>1</v>
      </c>
      <c r="G377">
        <v>0.287</v>
      </c>
      <c r="H377">
        <f>IF($A377="","",VLOOKUP($A377,DADOS!F:O,3,FALSE))</f>
        <v>23.981</v>
      </c>
      <c r="I377">
        <f>IF(A377="","",IF(H377="","",IF((H377-G377)*F377*$E377/$D377/1000&lt;0.2,"&lt;0,2",ROUND((H377-G377)*F377*$E377/$D377/1000,2))))</f>
        <v>2.37</v>
      </c>
      <c r="J377">
        <v>1</v>
      </c>
      <c r="K377">
        <v>3.516</v>
      </c>
      <c r="L377">
        <f>IF($A377="","",VLOOKUP($A377,DADOS!F:O,6,FALSE))</f>
        <v>32.955</v>
      </c>
      <c r="M377">
        <f>IF(A377="","",IF(L377="","",IF((L377-K377)*J377*$E377/$D377/1000&lt;0.2,"&lt;0,2",ROUND((L377-K377)*J377*$E377/$D377/1000,2))))</f>
        <v>2.94</v>
      </c>
      <c r="N377">
        <v>1</v>
      </c>
      <c r="O377">
        <v>0</v>
      </c>
      <c r="P377">
        <f>IF($A377="","",VLOOKUP($A377,DADOS!F:O,5,FALSE))</f>
        <v>32.673</v>
      </c>
      <c r="Q377">
        <f>IF(A377="","",IF(P377="","",IF((P377-O377)*N377*$E377/$D377/1000&lt;0.2,"&lt;0,2",ROUND((P377-O377)*N377*$E377/$D377/1000,2))))</f>
        <v>3.27</v>
      </c>
      <c r="R377">
        <v>1</v>
      </c>
      <c r="S377">
        <v>0</v>
      </c>
      <c r="T377">
        <f>IF($A377="","",VLOOKUP($A377,DADOS!F:O,4,FALSE))</f>
        <v>182.315</v>
      </c>
      <c r="U377">
        <f>IF(A377="","",IF(T377="","",IF((T377-S377)*R377*$E377/$D377/1000&lt;0.2,"&lt;0,2",ROUND((T377-S377)*R377*$E377/$D377/1000,2))))</f>
        <v>18.23</v>
      </c>
      <c r="V377">
        <v>1</v>
      </c>
      <c r="W377">
        <v>0</v>
      </c>
      <c r="X377">
        <f>IF($A377="","",VLOOKUP($A377,DADOS!F:O,9,FALSE))</f>
        <v>1.594</v>
      </c>
      <c r="Y377">
        <f>IF(A377="","",IF(X377="","",IF((X377-W377)*V377*$E377/$D377&lt;1,"&lt;1",ROUND((X377-W377)*V377*$E377/$D377,2))))</f>
        <v>159.4</v>
      </c>
      <c r="Z377">
        <v>1</v>
      </c>
      <c r="AA377">
        <v>0</v>
      </c>
      <c r="AB377">
        <f>IF($A377="","",VLOOKUP($A377,DADOS!F:O,7,FALSE))</f>
        <v>0.098</v>
      </c>
      <c r="AC377">
        <f>IF(A377="","",IF(AB377="","",IF((AB377-AA377)*Z377*$E377/$D377&lt;1,"&lt;1",ROUND((AB377-AA377)*Z377*$E377/$D377,2))))</f>
        <v>9.8</v>
      </c>
      <c r="AD377">
        <v>1</v>
      </c>
      <c r="AE377">
        <v>0</v>
      </c>
      <c r="AF377">
        <f>IF($A377="","",VLOOKUP($A377,DADOS!F:O,10,FALSE))</f>
        <v>0.425</v>
      </c>
      <c r="AG377">
        <f>IF(A377="","",IF(AF377="","",IF((AF377-AE377)*AD377*$E377/$D377&lt;1,"&lt;1",ROUND((AF377-AE377)*AD377*$E377/$D377,2))))</f>
        <v>42.5</v>
      </c>
      <c r="AH377">
        <v>1</v>
      </c>
      <c r="AI377">
        <v>0</v>
      </c>
      <c r="AJ377">
        <f>IF($A377="","",VLOOKUP($A377,DADOS!F:O,8,FALSE))</f>
        <v>0.463</v>
      </c>
      <c r="AK377">
        <f>IF(A377="","",IF(AJ377="","",IF((AJ377-AI377)*AH377*$E377/$D377&lt;1,"&lt;1",ROUND((AJ377-AI377)*AH377*$E377/$D377,2))))</f>
        <v>46.3</v>
      </c>
      <c r="AL377">
        <v>1</v>
      </c>
      <c r="AM377">
        <v>0</v>
      </c>
      <c r="AN377">
        <f>IF($A377="","",VLOOKUP($A377,DADOS!F:O,2,FALSE))</f>
        <v>123.918</v>
      </c>
      <c r="AO377">
        <f>IF(A377="","",IF(AN377="","",IF((AN377-AM377)*AL377*$E377/$D377/1000&lt;0.2,"&lt;0,2",ROUND((AN377-AM377)*AL377*$E377/$D377/1000,2))))</f>
        <v>12.39</v>
      </c>
      <c r="AP377">
        <v>1</v>
      </c>
      <c r="AR377">
        <f>IF($A377="","",VLOOKUP($A377,DADOS!F:P,11,FALSE))</f>
        <v>0</v>
      </c>
      <c r="AS377" t="str">
        <f>IF(E377="","",IF(AQ377="","",IF(AR377="","",IF((AR377-AQ377)*AP377*$E377/$D377&lt;1,"&lt;1",ROUND((AR377-AQ377)*AP377*$E377/$D377,2)))))</f>
        <v/>
      </c>
      <c r="AT377">
        <v>1</v>
      </c>
      <c r="AV377">
        <f>IF(A377="","",VLOOKUP(A377,DADOS!F:R,12,FALSE))</f>
        <v>0</v>
      </c>
      <c r="AW377" t="str">
        <f>IF(A377="","",IF(AU377="","",IF(AV377="","",IF((AV377-AU377)*AT377*$E377/$D377&lt;1,"&lt;1",ROUND((AV377-AU377)*AT377*$E377/$D377,2)))))</f>
        <v/>
      </c>
      <c r="AX377">
        <v>1</v>
      </c>
      <c r="AZ377">
        <f>IF($A377="","",VLOOKUP($A377,DADOS!F:R,13,FALSE))</f>
        <v>0</v>
      </c>
      <c r="BA377" t="str">
        <f>IF(A377="","",IF(AY377="","",IF(AZ377="","",IF((AZ377-AY377)*AX377*$E377/$D377&lt;1,"&lt;1",ROUND((AZ377-AY377)*AX377*$E377/$D377,2)))))</f>
        <v/>
      </c>
      <c r="BB377" t="str">
        <v>n.a.</v>
      </c>
      <c r="BC377" t="str">
        <v>Letícia</v>
      </c>
    </row>
    <row r="378">
      <c r="A378">
        <v>1200</v>
      </c>
      <c r="B378" t="str">
        <f>IF(A378="","",A378&amp;"/20")</f>
        <v>1200/20</v>
      </c>
      <c r="D378">
        <v>0.5</v>
      </c>
      <c r="E378">
        <v>50</v>
      </c>
      <c r="F378">
        <v>1</v>
      </c>
      <c r="G378">
        <v>0.287</v>
      </c>
      <c r="H378">
        <f>IF($A378="","",VLOOKUP($A378,DADOS!F:O,3,FALSE))</f>
        <v>25.485</v>
      </c>
      <c r="I378">
        <f>IF(A378="","",IF(H378="","",IF((H378-G378)*F378*$E378/$D378/1000&lt;0.2,"&lt;0,2",ROUND((H378-G378)*F378*$E378/$D378/1000,2))))</f>
        <v>2.52</v>
      </c>
      <c r="J378">
        <v>1</v>
      </c>
      <c r="K378">
        <v>3.516</v>
      </c>
      <c r="L378">
        <f>IF($A378="","",VLOOKUP($A378,DADOS!F:O,6,FALSE))</f>
        <v>34.67</v>
      </c>
      <c r="M378">
        <f>IF(A378="","",IF(L378="","",IF((L378-K378)*J378*$E378/$D378/1000&lt;0.2,"&lt;0,2",ROUND((L378-K378)*J378*$E378/$D378/1000,2))))</f>
        <v>3.12</v>
      </c>
      <c r="N378">
        <v>1</v>
      </c>
      <c r="O378">
        <v>0</v>
      </c>
      <c r="P378">
        <f>IF($A378="","",VLOOKUP($A378,DADOS!F:O,5,FALSE))</f>
        <v>35.379</v>
      </c>
      <c r="Q378">
        <f>IF(A378="","",IF(P378="","",IF((P378-O378)*N378*$E378/$D378/1000&lt;0.2,"&lt;0,2",ROUND((P378-O378)*N378*$E378/$D378/1000,2))))</f>
        <v>3.54</v>
      </c>
      <c r="R378">
        <v>1</v>
      </c>
      <c r="S378">
        <v>0</v>
      </c>
      <c r="T378">
        <f>IF($A378="","",VLOOKUP($A378,DADOS!F:O,4,FALSE))</f>
        <v>181.922</v>
      </c>
      <c r="U378">
        <f>IF(A378="","",IF(T378="","",IF((T378-S378)*R378*$E378/$D378/1000&lt;0.2,"&lt;0,2",ROUND((T378-S378)*R378*$E378/$D378/1000,2))))</f>
        <v>18.19</v>
      </c>
      <c r="V378">
        <v>1</v>
      </c>
      <c r="W378">
        <v>0</v>
      </c>
      <c r="X378">
        <f>IF($A378="","",VLOOKUP($A378,DADOS!F:O,9,FALSE))</f>
        <v>1.562</v>
      </c>
      <c r="Y378">
        <f>IF(A378="","",IF(X378="","",IF((X378-W378)*V378*$E378/$D378&lt;1,"&lt;1",ROUND((X378-W378)*V378*$E378/$D378,2))))</f>
        <v>156.2</v>
      </c>
      <c r="Z378">
        <v>1</v>
      </c>
      <c r="AA378">
        <v>0</v>
      </c>
      <c r="AB378">
        <f>IF($A378="","",VLOOKUP($A378,DADOS!F:O,7,FALSE))</f>
        <v>0.099</v>
      </c>
      <c r="AC378">
        <f>IF(A378="","",IF(AB378="","",IF((AB378-AA378)*Z378*$E378/$D378&lt;1,"&lt;1",ROUND((AB378-AA378)*Z378*$E378/$D378,2))))</f>
        <v>9.9</v>
      </c>
      <c r="AD378">
        <v>1</v>
      </c>
      <c r="AE378">
        <v>0</v>
      </c>
      <c r="AF378">
        <f>IF($A378="","",VLOOKUP($A378,DADOS!F:O,10,FALSE))</f>
        <v>0.376</v>
      </c>
      <c r="AG378">
        <f>IF(A378="","",IF(AF378="","",IF((AF378-AE378)*AD378*$E378/$D378&lt;1,"&lt;1",ROUND((AF378-AE378)*AD378*$E378/$D378,2))))</f>
        <v>37.6</v>
      </c>
      <c r="AH378">
        <v>1</v>
      </c>
      <c r="AI378">
        <v>0</v>
      </c>
      <c r="AJ378">
        <f>IF($A378="","",VLOOKUP($A378,DADOS!F:O,8,FALSE))</f>
        <v>0.559</v>
      </c>
      <c r="AK378">
        <f>IF(A378="","",IF(AJ378="","",IF((AJ378-AI378)*AH378*$E378/$D378&lt;1,"&lt;1",ROUND((AJ378-AI378)*AH378*$E378/$D378,2))))</f>
        <v>55.9</v>
      </c>
      <c r="AL378">
        <v>1</v>
      </c>
      <c r="AM378">
        <v>0</v>
      </c>
      <c r="AN378">
        <f>IF($A378="","",VLOOKUP($A378,DADOS!F:O,2,FALSE))</f>
        <v>124.761</v>
      </c>
      <c r="AO378">
        <f>IF(A378="","",IF(AN378="","",IF((AN378-AM378)*AL378*$E378/$D378/1000&lt;0.2,"&lt;0,2",ROUND((AN378-AM378)*AL378*$E378/$D378/1000,2))))</f>
        <v>12.48</v>
      </c>
      <c r="AP378">
        <v>1</v>
      </c>
      <c r="AR378">
        <f>IF($A378="","",VLOOKUP($A378,DADOS!F:P,11,FALSE))</f>
        <v>0</v>
      </c>
      <c r="AS378" t="str">
        <f>IF(E378="","",IF(AQ378="","",IF(AR378="","",IF((AR378-AQ378)*AP378*$E378/$D378&lt;1,"&lt;1",ROUND((AR378-AQ378)*AP378*$E378/$D378,2)))))</f>
        <v/>
      </c>
      <c r="AT378">
        <v>1</v>
      </c>
      <c r="AV378">
        <f>IF(A378="","",VLOOKUP(A378,DADOS!F:R,12,FALSE))</f>
        <v>0</v>
      </c>
      <c r="AW378" t="str">
        <f>IF(A378="","",IF(AU378="","",IF(AV378="","",IF((AV378-AU378)*AT378*$E378/$D378&lt;1,"&lt;1",ROUND((AV378-AU378)*AT378*$E378/$D378,2)))))</f>
        <v/>
      </c>
      <c r="AX378">
        <v>1</v>
      </c>
      <c r="AZ378">
        <f>IF($A378="","",VLOOKUP($A378,DADOS!F:R,13,FALSE))</f>
        <v>0</v>
      </c>
      <c r="BA378" t="str">
        <f>IF(A378="","",IF(AY378="","",IF(AZ378="","",IF((AZ378-AY378)*AX378*$E378/$D378&lt;1,"&lt;1",ROUND((AZ378-AY378)*AX378*$E378/$D378,2)))))</f>
        <v/>
      </c>
      <c r="BB378" t="str">
        <v>n.a.</v>
      </c>
      <c r="BC378" t="str">
        <v>Letícia</v>
      </c>
    </row>
    <row r="379">
      <c r="A379">
        <v>1201</v>
      </c>
      <c r="B379" t="str">
        <f>IF(A379="","",A379&amp;"/20")</f>
        <v>1201/20</v>
      </c>
      <c r="D379">
        <v>0.5</v>
      </c>
      <c r="E379">
        <v>50</v>
      </c>
      <c r="F379">
        <v>1</v>
      </c>
      <c r="G379">
        <v>0.287</v>
      </c>
      <c r="H379">
        <f>IF($A379="","",VLOOKUP($A379,DADOS!F:O,3,FALSE))</f>
        <v>20.582</v>
      </c>
      <c r="I379">
        <f>IF(A379="","",IF(H379="","",IF((H379-G379)*F379*$E379/$D379/1000&lt;0.2,"&lt;0,2",ROUND((H379-G379)*F379*$E379/$D379/1000,2))))</f>
        <v>2.03</v>
      </c>
      <c r="J379">
        <v>1</v>
      </c>
      <c r="K379">
        <v>3.516</v>
      </c>
      <c r="L379">
        <f>IF($A379="","",VLOOKUP($A379,DADOS!F:O,6,FALSE))</f>
        <v>33.125</v>
      </c>
      <c r="M379">
        <f>IF(A379="","",IF(L379="","",IF((L379-K379)*J379*$E379/$D379/1000&lt;0.2,"&lt;0,2",ROUND((L379-K379)*J379*$E379/$D379/1000,2))))</f>
        <v>2.96</v>
      </c>
      <c r="N379">
        <v>1</v>
      </c>
      <c r="O379">
        <v>0</v>
      </c>
      <c r="P379">
        <f>IF($A379="","",VLOOKUP($A379,DADOS!F:O,5,FALSE))</f>
        <v>32.542</v>
      </c>
      <c r="Q379">
        <f>IF(A379="","",IF(P379="","",IF((P379-O379)*N379*$E379/$D379/1000&lt;0.2,"&lt;0,2",ROUND((P379-O379)*N379*$E379/$D379/1000,2))))</f>
        <v>3.25</v>
      </c>
      <c r="R379">
        <v>1</v>
      </c>
      <c r="S379">
        <v>0</v>
      </c>
      <c r="T379">
        <f>IF($A379="","",VLOOKUP($A379,DADOS!F:O,4,FALSE))</f>
        <v>193.381</v>
      </c>
      <c r="U379">
        <f>IF(A379="","",IF(T379="","",IF((T379-S379)*R379*$E379/$D379/1000&lt;0.2,"&lt;0,2",ROUND((T379-S379)*R379*$E379/$D379/1000,2))))</f>
        <v>19.34</v>
      </c>
      <c r="V379">
        <v>1</v>
      </c>
      <c r="W379">
        <v>0</v>
      </c>
      <c r="X379">
        <f>IF($A379="","",VLOOKUP($A379,DADOS!F:O,9,FALSE))</f>
        <v>1.599</v>
      </c>
      <c r="Y379">
        <f>IF(A379="","",IF(X379="","",IF((X379-W379)*V379*$E379/$D379&lt;1,"&lt;1",ROUND((X379-W379)*V379*$E379/$D379,2))))</f>
        <v>159.9</v>
      </c>
      <c r="Z379">
        <v>1</v>
      </c>
      <c r="AA379">
        <v>0</v>
      </c>
      <c r="AB379">
        <f>IF($A379="","",VLOOKUP($A379,DADOS!F:O,7,FALSE))</f>
        <v>0.108</v>
      </c>
      <c r="AC379">
        <f>IF(A379="","",IF(AB379="","",IF((AB379-AA379)*Z379*$E379/$D379&lt;1,"&lt;1",ROUND((AB379-AA379)*Z379*$E379/$D379,2))))</f>
        <v>10.8</v>
      </c>
      <c r="AD379">
        <v>1</v>
      </c>
      <c r="AE379">
        <v>0</v>
      </c>
      <c r="AF379">
        <f>IF($A379="","",VLOOKUP($A379,DADOS!F:O,10,FALSE))</f>
        <v>0.394</v>
      </c>
      <c r="AG379">
        <f>IF(A379="","",IF(AF379="","",IF((AF379-AE379)*AD379*$E379/$D379&lt;1,"&lt;1",ROUND((AF379-AE379)*AD379*$E379/$D379,2))))</f>
        <v>39.4</v>
      </c>
      <c r="AH379">
        <v>1</v>
      </c>
      <c r="AI379">
        <v>0</v>
      </c>
      <c r="AJ379">
        <f>IF($A379="","",VLOOKUP($A379,DADOS!F:O,8,FALSE))</f>
        <v>0.665</v>
      </c>
      <c r="AK379">
        <f>IF(A379="","",IF(AJ379="","",IF((AJ379-AI379)*AH379*$E379/$D379&lt;1,"&lt;1",ROUND((AJ379-AI379)*AH379*$E379/$D379,2))))</f>
        <v>66.5</v>
      </c>
      <c r="AL379">
        <v>1</v>
      </c>
      <c r="AM379">
        <v>0</v>
      </c>
      <c r="AN379">
        <f>IF($A379="","",VLOOKUP($A379,DADOS!F:O,2,FALSE))</f>
        <v>127.012</v>
      </c>
      <c r="AO379">
        <f>IF(A379="","",IF(AN379="","",IF((AN379-AM379)*AL379*$E379/$D379/1000&lt;0.2,"&lt;0,2",ROUND((AN379-AM379)*AL379*$E379/$D379/1000,2))))</f>
        <v>12.7</v>
      </c>
      <c r="AP379">
        <v>1</v>
      </c>
      <c r="AR379">
        <f>IF($A379="","",VLOOKUP($A379,DADOS!F:P,11,FALSE))</f>
        <v>0</v>
      </c>
      <c r="AS379" t="str">
        <f>IF(E379="","",IF(AQ379="","",IF(AR379="","",IF((AR379-AQ379)*AP379*$E379/$D379&lt;1,"&lt;1",ROUND((AR379-AQ379)*AP379*$E379/$D379,2)))))</f>
        <v/>
      </c>
      <c r="AT379">
        <v>1</v>
      </c>
      <c r="AV379">
        <f>IF(A379="","",VLOOKUP(A379,DADOS!F:R,12,FALSE))</f>
        <v>0</v>
      </c>
      <c r="AW379" t="str">
        <f>IF(A379="","",IF(AU379="","",IF(AV379="","",IF((AV379-AU379)*AT379*$E379/$D379&lt;1,"&lt;1",ROUND((AV379-AU379)*AT379*$E379/$D379,2)))))</f>
        <v/>
      </c>
      <c r="AX379">
        <v>1</v>
      </c>
      <c r="AZ379">
        <f>IF($A379="","",VLOOKUP($A379,DADOS!F:R,13,FALSE))</f>
        <v>0</v>
      </c>
      <c r="BA379" t="str">
        <f>IF(A379="","",IF(AY379="","",IF(AZ379="","",IF((AZ379-AY379)*AX379*$E379/$D379&lt;1,"&lt;1",ROUND((AZ379-AY379)*AX379*$E379/$D379,2)))))</f>
        <v/>
      </c>
      <c r="BB379" t="str">
        <v>n.a.</v>
      </c>
      <c r="BC379" t="str">
        <v>Letícia</v>
      </c>
    </row>
    <row r="380">
      <c r="A380">
        <v>1202</v>
      </c>
      <c r="B380" t="str">
        <f>IF(A380="","",A380&amp;"/20")</f>
        <v>1202/20</v>
      </c>
      <c r="D380">
        <v>0.5</v>
      </c>
      <c r="E380">
        <v>50</v>
      </c>
      <c r="F380">
        <v>1</v>
      </c>
      <c r="G380">
        <v>0.287</v>
      </c>
      <c r="H380">
        <f>IF($A380="","",VLOOKUP($A380,DADOS!F:O,3,FALSE))</f>
        <v>18.81</v>
      </c>
      <c r="I380">
        <f>IF(A380="","",IF(H380="","",IF((H380-G380)*F380*$E380/$D380/1000&lt;0.2,"&lt;0,2",ROUND((H380-G380)*F380*$E380/$D380/1000,2))))</f>
        <v>1.85</v>
      </c>
      <c r="J380">
        <v>1</v>
      </c>
      <c r="K380">
        <v>3.516</v>
      </c>
      <c r="L380">
        <f>IF($A380="","",VLOOKUP($A380,DADOS!F:O,6,FALSE))</f>
        <v>35.05</v>
      </c>
      <c r="M380">
        <f>IF(A380="","",IF(L380="","",IF((L380-K380)*J380*$E380/$D380/1000&lt;0.2,"&lt;0,2",ROUND((L380-K380)*J380*$E380/$D380/1000,2))))</f>
        <v>3.15</v>
      </c>
      <c r="N380">
        <v>1</v>
      </c>
      <c r="O380">
        <v>0</v>
      </c>
      <c r="P380">
        <f>IF($A380="","",VLOOKUP($A380,DADOS!F:O,5,FALSE))</f>
        <v>32.938</v>
      </c>
      <c r="Q380">
        <f>IF(A380="","",IF(P380="","",IF((P380-O380)*N380*$E380/$D380/1000&lt;0.2,"&lt;0,2",ROUND((P380-O380)*N380*$E380/$D380/1000,2))))</f>
        <v>3.29</v>
      </c>
      <c r="R380">
        <v>1</v>
      </c>
      <c r="S380">
        <v>0</v>
      </c>
      <c r="T380">
        <f>IF($A380="","",VLOOKUP($A380,DADOS!F:O,4,FALSE))</f>
        <v>199.623</v>
      </c>
      <c r="U380">
        <f>IF(A380="","",IF(T380="","",IF((T380-S380)*R380*$E380/$D380/1000&lt;0.2,"&lt;0,2",ROUND((T380-S380)*R380*$E380/$D380/1000,2))))</f>
        <v>19.96</v>
      </c>
      <c r="V380">
        <v>1</v>
      </c>
      <c r="W380">
        <v>0</v>
      </c>
      <c r="X380">
        <f>IF($A380="","",VLOOKUP($A380,DADOS!F:O,9,FALSE))</f>
        <v>1.551</v>
      </c>
      <c r="Y380">
        <f>IF(A380="","",IF(X380="","",IF((X380-W380)*V380*$E380/$D380&lt;1,"&lt;1",ROUND((X380-W380)*V380*$E380/$D380,2))))</f>
        <v>155.1</v>
      </c>
      <c r="Z380">
        <v>1</v>
      </c>
      <c r="AA380">
        <v>0</v>
      </c>
      <c r="AB380">
        <f>IF($A380="","",VLOOKUP($A380,DADOS!F:O,7,FALSE))</f>
        <v>0.13</v>
      </c>
      <c r="AC380">
        <f>IF(A380="","",IF(AB380="","",IF((AB380-AA380)*Z380*$E380/$D380&lt;1,"&lt;1",ROUND((AB380-AA380)*Z380*$E380/$D380,2))))</f>
        <v>13</v>
      </c>
      <c r="AD380">
        <v>1</v>
      </c>
      <c r="AE380">
        <v>0</v>
      </c>
      <c r="AF380">
        <f>IF($A380="","",VLOOKUP($A380,DADOS!F:O,10,FALSE))</f>
        <v>0.391</v>
      </c>
      <c r="AG380">
        <f>IF(A380="","",IF(AF380="","",IF((AF380-AE380)*AD380*$E380/$D380&lt;1,"&lt;1",ROUND((AF380-AE380)*AD380*$E380/$D380,2))))</f>
        <v>39.1</v>
      </c>
      <c r="AH380">
        <v>1</v>
      </c>
      <c r="AI380">
        <v>0</v>
      </c>
      <c r="AJ380">
        <f>IF($A380="","",VLOOKUP($A380,DADOS!F:O,8,FALSE))</f>
        <v>0.708</v>
      </c>
      <c r="AK380">
        <f>IF(A380="","",IF(AJ380="","",IF((AJ380-AI380)*AH380*$E380/$D380&lt;1,"&lt;1",ROUND((AJ380-AI380)*AH380*$E380/$D380,2))))</f>
        <v>70.8</v>
      </c>
      <c r="AL380">
        <v>1</v>
      </c>
      <c r="AM380">
        <v>0</v>
      </c>
      <c r="AN380">
        <f>IF($A380="","",VLOOKUP($A380,DADOS!F:O,2,FALSE))</f>
        <v>119.497</v>
      </c>
      <c r="AO380">
        <f>IF(A380="","",IF(AN380="","",IF((AN380-AM380)*AL380*$E380/$D380/1000&lt;0.2,"&lt;0,2",ROUND((AN380-AM380)*AL380*$E380/$D380/1000,2))))</f>
        <v>11.95</v>
      </c>
      <c r="AP380">
        <v>1</v>
      </c>
      <c r="AR380">
        <f>IF($A380="","",VLOOKUP($A380,DADOS!F:P,11,FALSE))</f>
        <v>0</v>
      </c>
      <c r="AS380" t="str">
        <f>IF(E380="","",IF(AQ380="","",IF(AR380="","",IF((AR380-AQ380)*AP380*$E380/$D380&lt;1,"&lt;1",ROUND((AR380-AQ380)*AP380*$E380/$D380,2)))))</f>
        <v/>
      </c>
      <c r="AT380">
        <v>1</v>
      </c>
      <c r="AV380">
        <f>IF(A380="","",VLOOKUP(A380,DADOS!F:R,12,FALSE))</f>
        <v>0</v>
      </c>
      <c r="AW380" t="str">
        <f>IF(A380="","",IF(AU380="","",IF(AV380="","",IF((AV380-AU380)*AT380*$E380/$D380&lt;1,"&lt;1",ROUND((AV380-AU380)*AT380*$E380/$D380,2)))))</f>
        <v/>
      </c>
      <c r="AX380">
        <v>1</v>
      </c>
      <c r="AZ380">
        <f>IF($A380="","",VLOOKUP($A380,DADOS!F:R,13,FALSE))</f>
        <v>0</v>
      </c>
      <c r="BA380" t="str">
        <f>IF(A380="","",IF(AY380="","",IF(AZ380="","",IF((AZ380-AY380)*AX380*$E380/$D380&lt;1,"&lt;1",ROUND((AZ380-AY380)*AX380*$E380/$D380,2)))))</f>
        <v/>
      </c>
      <c r="BB380" t="str">
        <v>n.a.</v>
      </c>
      <c r="BC380" t="str">
        <v>Letícia</v>
      </c>
    </row>
    <row r="381">
      <c r="A381">
        <v>1203</v>
      </c>
      <c r="B381" t="str">
        <f>IF(A381="","",A381&amp;"/20")</f>
        <v>1203/20</v>
      </c>
      <c r="D381">
        <v>0.5</v>
      </c>
      <c r="E381">
        <v>50</v>
      </c>
      <c r="F381">
        <v>1</v>
      </c>
      <c r="G381">
        <v>0.287</v>
      </c>
      <c r="H381">
        <f>IF($A381="","",VLOOKUP($A381,DADOS!F:O,3,FALSE))</f>
        <v>45.421</v>
      </c>
      <c r="I381">
        <f>IF(A381="","",IF(H381="","",IF((H381-G381)*F381*$E381/$D381/1000&lt;0.2,"&lt;0,2",ROUND((H381-G381)*F381*$E381/$D381/1000,2))))</f>
        <v>4.51</v>
      </c>
      <c r="J381">
        <v>1</v>
      </c>
      <c r="K381">
        <v>3.516</v>
      </c>
      <c r="L381">
        <f>IF($A381="","",VLOOKUP($A381,DADOS!F:O,6,FALSE))</f>
        <v>31.488</v>
      </c>
      <c r="M381">
        <f>IF(A381="","",IF(L381="","",IF((L381-K381)*J381*$E381/$D381/1000&lt;0.2,"&lt;0,2",ROUND((L381-K381)*J381*$E381/$D381/1000,2))))</f>
        <v>2.8</v>
      </c>
      <c r="N381">
        <v>1</v>
      </c>
      <c r="O381">
        <v>0</v>
      </c>
      <c r="P381">
        <f>IF($A381="","",VLOOKUP($A381,DADOS!F:O,5,FALSE))</f>
        <v>49.725</v>
      </c>
      <c r="Q381">
        <f>IF(A381="","",IF(P381="","",IF((P381-O381)*N381*$E381/$D381/1000&lt;0.2,"&lt;0,2",ROUND((P381-O381)*N381*$E381/$D381/1000,2))))</f>
        <v>4.97</v>
      </c>
      <c r="R381">
        <v>1</v>
      </c>
      <c r="S381">
        <v>0</v>
      </c>
      <c r="T381">
        <f>IF($A381="","",VLOOKUP($A381,DADOS!F:O,4,FALSE))</f>
        <v>220.184</v>
      </c>
      <c r="U381">
        <f>IF(A381="","",IF(T381="","",IF((T381-S381)*R381*$E381/$D381/1000&lt;0.2,"&lt;0,2",ROUND((T381-S381)*R381*$E381/$D381/1000,2))))</f>
        <v>22.02</v>
      </c>
      <c r="V381">
        <v>1</v>
      </c>
      <c r="W381">
        <v>0</v>
      </c>
      <c r="X381">
        <f>IF($A381="","",VLOOKUP($A381,DADOS!F:O,9,FALSE))</f>
        <v>1.363</v>
      </c>
      <c r="Y381">
        <f>IF(A381="","",IF(X381="","",IF((X381-W381)*V381*$E381/$D381&lt;1,"&lt;1",ROUND((X381-W381)*V381*$E381/$D381,2))))</f>
        <v>136.3</v>
      </c>
      <c r="Z381">
        <v>1</v>
      </c>
      <c r="AA381">
        <v>0</v>
      </c>
      <c r="AB381">
        <f>IF($A381="","",VLOOKUP($A381,DADOS!F:O,7,FALSE))</f>
        <v>0.11</v>
      </c>
      <c r="AC381">
        <f>IF(A381="","",IF(AB381="","",IF((AB381-AA381)*Z381*$E381/$D381&lt;1,"&lt;1",ROUND((AB381-AA381)*Z381*$E381/$D381,2))))</f>
        <v>11</v>
      </c>
      <c r="AD381">
        <v>1</v>
      </c>
      <c r="AE381">
        <v>0</v>
      </c>
      <c r="AF381">
        <f>IF($A381="","",VLOOKUP($A381,DADOS!F:O,10,FALSE))</f>
        <v>0.36</v>
      </c>
      <c r="AG381">
        <f>IF(A381="","",IF(AF381="","",IF((AF381-AE381)*AD381*$E381/$D381&lt;1,"&lt;1",ROUND((AF381-AE381)*AD381*$E381/$D381,2))))</f>
        <v>36</v>
      </c>
      <c r="AH381">
        <v>1</v>
      </c>
      <c r="AI381">
        <v>0</v>
      </c>
      <c r="AJ381">
        <f>IF($A381="","",VLOOKUP($A381,DADOS!F:O,8,FALSE))</f>
        <v>0.425</v>
      </c>
      <c r="AK381">
        <f>IF(A381="","",IF(AJ381="","",IF((AJ381-AI381)*AH381*$E381/$D381&lt;1,"&lt;1",ROUND((AJ381-AI381)*AH381*$E381/$D381,2))))</f>
        <v>42.5</v>
      </c>
      <c r="AL381">
        <v>1</v>
      </c>
      <c r="AM381">
        <v>0</v>
      </c>
      <c r="AN381">
        <f>IF($A381="","",VLOOKUP($A381,DADOS!F:O,2,FALSE))</f>
        <v>106.677</v>
      </c>
      <c r="AO381">
        <f>IF(A381="","",IF(AN381="","",IF((AN381-AM381)*AL381*$E381/$D381/1000&lt;0.2,"&lt;0,2",ROUND((AN381-AM381)*AL381*$E381/$D381/1000,2))))</f>
        <v>10.67</v>
      </c>
      <c r="AP381">
        <v>1</v>
      </c>
      <c r="AR381">
        <f>IF($A381="","",VLOOKUP($A381,DADOS!F:P,11,FALSE))</f>
        <v>0</v>
      </c>
      <c r="AS381" t="str">
        <f>IF(E381="","",IF(AQ381="","",IF(AR381="","",IF((AR381-AQ381)*AP381*$E381/$D381&lt;1,"&lt;1",ROUND((AR381-AQ381)*AP381*$E381/$D381,2)))))</f>
        <v/>
      </c>
      <c r="AT381">
        <v>1</v>
      </c>
      <c r="AV381">
        <f>IF(A381="","",VLOOKUP(A381,DADOS!F:R,12,FALSE))</f>
        <v>0</v>
      </c>
      <c r="AW381" t="str">
        <f>IF(A381="","",IF(AU381="","",IF(AV381="","",IF((AV381-AU381)*AT381*$E381/$D381&lt;1,"&lt;1",ROUND((AV381-AU381)*AT381*$E381/$D381,2)))))</f>
        <v/>
      </c>
      <c r="AX381">
        <v>1</v>
      </c>
      <c r="AZ381">
        <f>IF($A381="","",VLOOKUP($A381,DADOS!F:R,13,FALSE))</f>
        <v>0</v>
      </c>
      <c r="BA381" t="str">
        <f>IF(A381="","",IF(AY381="","",IF(AZ381="","",IF((AZ381-AY381)*AX381*$E381/$D381&lt;1,"&lt;1",ROUND((AZ381-AY381)*AX381*$E381/$D381,2)))))</f>
        <v/>
      </c>
      <c r="BB381" t="str">
        <v>n.a.</v>
      </c>
      <c r="BC381" t="str">
        <v>Letícia</v>
      </c>
    </row>
    <row r="382">
      <c r="A382">
        <v>1204</v>
      </c>
      <c r="B382" t="str">
        <f>IF(A382="","",A382&amp;"/20")</f>
        <v>1204/20</v>
      </c>
      <c r="D382">
        <v>0.5</v>
      </c>
      <c r="E382">
        <v>50</v>
      </c>
      <c r="F382">
        <v>1</v>
      </c>
      <c r="G382">
        <v>0.287</v>
      </c>
      <c r="H382">
        <f>IF($A382="","",VLOOKUP($A382,DADOS!F:O,3,FALSE))</f>
        <v>47.343</v>
      </c>
      <c r="I382">
        <f>IF(A382="","",IF(H382="","",IF((H382-G382)*F382*$E382/$D382/1000&lt;0.2,"&lt;0,2",ROUND((H382-G382)*F382*$E382/$D382/1000,2))))</f>
        <v>4.71</v>
      </c>
      <c r="J382">
        <v>1</v>
      </c>
      <c r="K382">
        <v>3.516</v>
      </c>
      <c r="L382">
        <f>IF($A382="","",VLOOKUP($A382,DADOS!F:O,6,FALSE))</f>
        <v>36.657</v>
      </c>
      <c r="M382">
        <f>IF(A382="","",IF(L382="","",IF((L382-K382)*J382*$E382/$D382/1000&lt;0.2,"&lt;0,2",ROUND((L382-K382)*J382*$E382/$D382/1000,2))))</f>
        <v>3.31</v>
      </c>
      <c r="N382">
        <v>1</v>
      </c>
      <c r="O382">
        <v>0</v>
      </c>
      <c r="P382">
        <f>IF($A382="","",VLOOKUP($A382,DADOS!F:O,5,FALSE))</f>
        <v>53.916</v>
      </c>
      <c r="Q382">
        <f>IF(A382="","",IF(P382="","",IF((P382-O382)*N382*$E382/$D382/1000&lt;0.2,"&lt;0,2",ROUND((P382-O382)*N382*$E382/$D382/1000,2))))</f>
        <v>5.39</v>
      </c>
      <c r="R382">
        <v>1</v>
      </c>
      <c r="S382">
        <v>0</v>
      </c>
      <c r="T382">
        <f>IF($A382="","",VLOOKUP($A382,DADOS!F:O,4,FALSE))</f>
        <v>223.705</v>
      </c>
      <c r="U382">
        <f>IF(A382="","",IF(T382="","",IF((T382-S382)*R382*$E382/$D382/1000&lt;0.2,"&lt;0,2",ROUND((T382-S382)*R382*$E382/$D382/1000,2))))</f>
        <v>22.37</v>
      </c>
      <c r="V382">
        <v>1</v>
      </c>
      <c r="W382">
        <v>0</v>
      </c>
      <c r="X382">
        <f>IF($A382="","",VLOOKUP($A382,DADOS!F:O,9,FALSE))</f>
        <v>1.397</v>
      </c>
      <c r="Y382">
        <f>IF(A382="","",IF(X382="","",IF((X382-W382)*V382*$E382/$D382&lt;1,"&lt;1",ROUND((X382-W382)*V382*$E382/$D382,2))))</f>
        <v>139.7</v>
      </c>
      <c r="Z382">
        <v>1</v>
      </c>
      <c r="AA382">
        <v>0</v>
      </c>
      <c r="AB382">
        <f>IF($A382="","",VLOOKUP($A382,DADOS!F:O,7,FALSE))</f>
        <v>0.12</v>
      </c>
      <c r="AC382">
        <f>IF(A382="","",IF(AB382="","",IF((AB382-AA382)*Z382*$E382/$D382&lt;1,"&lt;1",ROUND((AB382-AA382)*Z382*$E382/$D382,2))))</f>
        <v>12</v>
      </c>
      <c r="AD382">
        <v>1</v>
      </c>
      <c r="AE382">
        <v>0</v>
      </c>
      <c r="AF382">
        <f>IF($A382="","",VLOOKUP($A382,DADOS!F:O,10,FALSE))</f>
        <v>0.407</v>
      </c>
      <c r="AG382">
        <f>IF(A382="","",IF(AF382="","",IF((AF382-AE382)*AD382*$E382/$D382&lt;1,"&lt;1",ROUND((AF382-AE382)*AD382*$E382/$D382,2))))</f>
        <v>40.7</v>
      </c>
      <c r="AH382">
        <v>1</v>
      </c>
      <c r="AI382">
        <v>0</v>
      </c>
      <c r="AJ382">
        <f>IF($A382="","",VLOOKUP($A382,DADOS!F:O,8,FALSE))</f>
        <v>0.448</v>
      </c>
      <c r="AK382">
        <f>IF(A382="","",IF(AJ382="","",IF((AJ382-AI382)*AH382*$E382/$D382&lt;1,"&lt;1",ROUND((AJ382-AI382)*AH382*$E382/$D382,2))))</f>
        <v>44.8</v>
      </c>
      <c r="AL382">
        <v>1</v>
      </c>
      <c r="AM382">
        <v>0</v>
      </c>
      <c r="AN382">
        <f>IF($A382="","",VLOOKUP($A382,DADOS!F:O,2,FALSE))</f>
        <v>105.644</v>
      </c>
      <c r="AO382">
        <f>IF(A382="","",IF(AN382="","",IF((AN382-AM382)*AL382*$E382/$D382/1000&lt;0.2,"&lt;0,2",ROUND((AN382-AM382)*AL382*$E382/$D382/1000,2))))</f>
        <v>10.56</v>
      </c>
      <c r="AP382">
        <v>1</v>
      </c>
      <c r="AR382">
        <f>IF($A382="","",VLOOKUP($A382,DADOS!F:P,11,FALSE))</f>
        <v>0</v>
      </c>
      <c r="AS382" t="str">
        <f>IF(E382="","",IF(AQ382="","",IF(AR382="","",IF((AR382-AQ382)*AP382*$E382/$D382&lt;1,"&lt;1",ROUND((AR382-AQ382)*AP382*$E382/$D382,2)))))</f>
        <v/>
      </c>
      <c r="AT382">
        <v>1</v>
      </c>
      <c r="AV382">
        <f>IF(A382="","",VLOOKUP(A382,DADOS!F:R,12,FALSE))</f>
        <v>0</v>
      </c>
      <c r="AW382" t="str">
        <f>IF(A382="","",IF(AU382="","",IF(AV382="","",IF((AV382-AU382)*AT382*$E382/$D382&lt;1,"&lt;1",ROUND((AV382-AU382)*AT382*$E382/$D382,2)))))</f>
        <v/>
      </c>
      <c r="AX382">
        <v>1</v>
      </c>
      <c r="AZ382">
        <f>IF($A382="","",VLOOKUP($A382,DADOS!F:R,13,FALSE))</f>
        <v>0</v>
      </c>
      <c r="BA382" t="str">
        <f>IF(A382="","",IF(AY382="","",IF(AZ382="","",IF((AZ382-AY382)*AX382*$E382/$D382&lt;1,"&lt;1",ROUND((AZ382-AY382)*AX382*$E382/$D382,2)))))</f>
        <v/>
      </c>
      <c r="BB382" t="str">
        <v>n.a.</v>
      </c>
      <c r="BC382" t="str">
        <v>Letícia</v>
      </c>
    </row>
    <row r="383">
      <c r="A383">
        <v>1205</v>
      </c>
      <c r="B383" t="str">
        <f>IF(A383="","",A383&amp;"/20")</f>
        <v>1205/20</v>
      </c>
      <c r="D383">
        <v>0.5</v>
      </c>
      <c r="E383">
        <v>50</v>
      </c>
      <c r="F383">
        <v>1</v>
      </c>
      <c r="G383">
        <v>0.287</v>
      </c>
      <c r="H383">
        <f>IF($A383="","",VLOOKUP($A383,DADOS!F:O,3,FALSE))</f>
        <v>58.966</v>
      </c>
      <c r="I383">
        <f>IF(A383="","",IF(H383="","",IF((H383-G383)*F383*$E383/$D383/1000&lt;0.2,"&lt;0,2",ROUND((H383-G383)*F383*$E383/$D383/1000,2))))</f>
        <v>5.87</v>
      </c>
      <c r="J383">
        <v>1</v>
      </c>
      <c r="K383">
        <v>3.516</v>
      </c>
      <c r="L383">
        <f>IF($A383="","",VLOOKUP($A383,DADOS!F:O,6,FALSE))</f>
        <v>41.195</v>
      </c>
      <c r="M383">
        <f>IF(A383="","",IF(L383="","",IF((L383-K383)*J383*$E383/$D383/1000&lt;0.2,"&lt;0,2",ROUND((L383-K383)*J383*$E383/$D383/1000,2))))</f>
        <v>3.77</v>
      </c>
      <c r="N383">
        <v>1</v>
      </c>
      <c r="O383">
        <v>0</v>
      </c>
      <c r="P383">
        <f>IF($A383="","",VLOOKUP($A383,DADOS!F:O,5,FALSE))</f>
        <v>65.463</v>
      </c>
      <c r="Q383">
        <f>IF(A383="","",IF(P383="","",IF((P383-O383)*N383*$E383/$D383/1000&lt;0.2,"&lt;0,2",ROUND((P383-O383)*N383*$E383/$D383/1000,2))))</f>
        <v>6.55</v>
      </c>
      <c r="R383">
        <v>1</v>
      </c>
      <c r="S383">
        <v>0</v>
      </c>
      <c r="T383">
        <f>IF($A383="","",VLOOKUP($A383,DADOS!F:O,4,FALSE))</f>
        <v>242.854</v>
      </c>
      <c r="U383">
        <f>IF(A383="","",IF(T383="","",IF((T383-S383)*R383*$E383/$D383/1000&lt;0.2,"&lt;0,2",ROUND((T383-S383)*R383*$E383/$D383/1000,2))))</f>
        <v>24.29</v>
      </c>
      <c r="V383">
        <v>1</v>
      </c>
      <c r="W383">
        <v>0</v>
      </c>
      <c r="X383">
        <f>IF($A383="","",VLOOKUP($A383,DADOS!F:O,9,FALSE))</f>
        <v>1.55</v>
      </c>
      <c r="Y383">
        <f>IF(A383="","",IF(X383="","",IF((X383-W383)*V383*$E383/$D383&lt;1,"&lt;1",ROUND((X383-W383)*V383*$E383/$D383,2))))</f>
        <v>155</v>
      </c>
      <c r="Z383">
        <v>1</v>
      </c>
      <c r="AA383">
        <v>0</v>
      </c>
      <c r="AB383">
        <f>IF($A383="","",VLOOKUP($A383,DADOS!F:O,7,FALSE))</f>
        <v>0.118</v>
      </c>
      <c r="AC383">
        <f>IF(A383="","",IF(AB383="","",IF((AB383-AA383)*Z383*$E383/$D383&lt;1,"&lt;1",ROUND((AB383-AA383)*Z383*$E383/$D383,2))))</f>
        <v>11.8</v>
      </c>
      <c r="AD383">
        <v>1</v>
      </c>
      <c r="AE383">
        <v>0</v>
      </c>
      <c r="AF383">
        <f>IF($A383="","",VLOOKUP($A383,DADOS!F:O,10,FALSE))</f>
        <v>0.352</v>
      </c>
      <c r="AG383">
        <f>IF(A383="","",IF(AF383="","",IF((AF383-AE383)*AD383*$E383/$D383&lt;1,"&lt;1",ROUND((AF383-AE383)*AD383*$E383/$D383,2))))</f>
        <v>35.2</v>
      </c>
      <c r="AH383">
        <v>1</v>
      </c>
      <c r="AI383">
        <v>0</v>
      </c>
      <c r="AJ383">
        <f>IF($A383="","",VLOOKUP($A383,DADOS!F:O,8,FALSE))</f>
        <v>0.479</v>
      </c>
      <c r="AK383">
        <f>IF(A383="","",IF(AJ383="","",IF((AJ383-AI383)*AH383*$E383/$D383&lt;1,"&lt;1",ROUND((AJ383-AI383)*AH383*$E383/$D383,2))))</f>
        <v>47.9</v>
      </c>
      <c r="AL383">
        <v>1</v>
      </c>
      <c r="AM383">
        <v>0</v>
      </c>
      <c r="AN383">
        <f>IF($A383="","",VLOOKUP($A383,DADOS!F:O,2,FALSE))</f>
        <v>123.287</v>
      </c>
      <c r="AO383">
        <f>IF(A383="","",IF(AN383="","",IF((AN383-AM383)*AL383*$E383/$D383/1000&lt;0.2,"&lt;0,2",ROUND((AN383-AM383)*AL383*$E383/$D383/1000,2))))</f>
        <v>12.33</v>
      </c>
      <c r="AP383">
        <v>1</v>
      </c>
      <c r="AR383">
        <f>IF($A383="","",VLOOKUP($A383,DADOS!F:P,11,FALSE))</f>
        <v>0</v>
      </c>
      <c r="AS383" t="str">
        <f>IF(E383="","",IF(AQ383="","",IF(AR383="","",IF((AR383-AQ383)*AP383*$E383/$D383&lt;1,"&lt;1",ROUND((AR383-AQ383)*AP383*$E383/$D383,2)))))</f>
        <v/>
      </c>
      <c r="AT383">
        <v>1</v>
      </c>
      <c r="AV383">
        <f>IF(A383="","",VLOOKUP(A383,DADOS!F:R,12,FALSE))</f>
        <v>0</v>
      </c>
      <c r="AW383" t="str">
        <f>IF(A383="","",IF(AU383="","",IF(AV383="","",IF((AV383-AU383)*AT383*$E383/$D383&lt;1,"&lt;1",ROUND((AV383-AU383)*AT383*$E383/$D383,2)))))</f>
        <v/>
      </c>
      <c r="AX383">
        <v>1</v>
      </c>
      <c r="AZ383">
        <f>IF($A383="","",VLOOKUP($A383,DADOS!F:R,13,FALSE))</f>
        <v>0</v>
      </c>
      <c r="BA383" t="str">
        <f>IF(A383="","",IF(AY383="","",IF(AZ383="","",IF((AZ383-AY383)*AX383*$E383/$D383&lt;1,"&lt;1",ROUND((AZ383-AY383)*AX383*$E383/$D383,2)))))</f>
        <v/>
      </c>
      <c r="BB383" t="str">
        <v>n.a.</v>
      </c>
      <c r="BC383" t="str">
        <v>Letícia</v>
      </c>
    </row>
    <row r="384">
      <c r="A384">
        <v>1206</v>
      </c>
      <c r="B384" t="str">
        <f>IF(A384="","",A384&amp;"/20")</f>
        <v>1206/20</v>
      </c>
      <c r="D384">
        <v>0.5</v>
      </c>
      <c r="E384">
        <v>50</v>
      </c>
      <c r="F384">
        <v>1</v>
      </c>
      <c r="G384">
        <v>0.287</v>
      </c>
      <c r="H384">
        <f>IF($A384="","",VLOOKUP($A384,DADOS!F:O,3,FALSE))</f>
        <v>58.81</v>
      </c>
      <c r="I384">
        <f>IF(A384="","",IF(H384="","",IF((H384-G384)*F384*$E384/$D384/1000&lt;0.2,"&lt;0,2",ROUND((H384-G384)*F384*$E384/$D384/1000,2))))</f>
        <v>5.85</v>
      </c>
      <c r="J384">
        <v>1</v>
      </c>
      <c r="K384">
        <v>3.516</v>
      </c>
      <c r="L384">
        <f>IF($A384="","",VLOOKUP($A384,DADOS!F:O,6,FALSE))</f>
        <v>38.733</v>
      </c>
      <c r="M384">
        <f>IF(A384="","",IF(L384="","",IF((L384-K384)*J384*$E384/$D384/1000&lt;0.2,"&lt;0,2",ROUND((L384-K384)*J384*$E384/$D384/1000,2))))</f>
        <v>3.52</v>
      </c>
      <c r="N384">
        <v>1</v>
      </c>
      <c r="O384">
        <v>0</v>
      </c>
      <c r="P384">
        <f>IF($A384="","",VLOOKUP($A384,DADOS!F:O,5,FALSE))</f>
        <v>70.387</v>
      </c>
      <c r="Q384">
        <f>IF(A384="","",IF(P384="","",IF((P384-O384)*N384*$E384/$D384/1000&lt;0.2,"&lt;0,2",ROUND((P384-O384)*N384*$E384/$D384/1000,2))))</f>
        <v>7.04</v>
      </c>
      <c r="R384">
        <v>1</v>
      </c>
      <c r="S384">
        <v>0</v>
      </c>
      <c r="T384">
        <f>IF($A384="","",VLOOKUP($A384,DADOS!F:O,4,FALSE))</f>
        <v>278.518</v>
      </c>
      <c r="U384">
        <f>IF(A384="","",IF(T384="","",IF((T384-S384)*R384*$E384/$D384/1000&lt;0.2,"&lt;0,2",ROUND((T384-S384)*R384*$E384/$D384/1000,2))))</f>
        <v>27.85</v>
      </c>
      <c r="V384">
        <v>1</v>
      </c>
      <c r="W384">
        <v>0</v>
      </c>
      <c r="X384">
        <f>IF($A384="","",VLOOKUP($A384,DADOS!F:O,9,FALSE))</f>
        <v>1.612</v>
      </c>
      <c r="Y384">
        <f>IF(A384="","",IF(X384="","",IF((X384-W384)*V384*$E384/$D384&lt;1,"&lt;1",ROUND((X384-W384)*V384*$E384/$D384,2))))</f>
        <v>161.2</v>
      </c>
      <c r="Z384">
        <v>1</v>
      </c>
      <c r="AA384">
        <v>0</v>
      </c>
      <c r="AB384">
        <f>IF($A384="","",VLOOKUP($A384,DADOS!F:O,7,FALSE))</f>
        <v>0.123</v>
      </c>
      <c r="AC384">
        <f>IF(A384="","",IF(AB384="","",IF((AB384-AA384)*Z384*$E384/$D384&lt;1,"&lt;1",ROUND((AB384-AA384)*Z384*$E384/$D384,2))))</f>
        <v>12.3</v>
      </c>
      <c r="AD384">
        <v>1</v>
      </c>
      <c r="AE384">
        <v>0</v>
      </c>
      <c r="AF384">
        <f>IF($A384="","",VLOOKUP($A384,DADOS!F:O,10,FALSE))</f>
        <v>0.369</v>
      </c>
      <c r="AG384">
        <f>IF(A384="","",IF(AF384="","",IF((AF384-AE384)*AD384*$E384/$D384&lt;1,"&lt;1",ROUND((AF384-AE384)*AD384*$E384/$D384,2))))</f>
        <v>36.9</v>
      </c>
      <c r="AH384">
        <v>1</v>
      </c>
      <c r="AI384">
        <v>0</v>
      </c>
      <c r="AJ384">
        <f>IF($A384="","",VLOOKUP($A384,DADOS!F:O,8,FALSE))</f>
        <v>0.522</v>
      </c>
      <c r="AK384">
        <f>IF(A384="","",IF(AJ384="","",IF((AJ384-AI384)*AH384*$E384/$D384&lt;1,"&lt;1",ROUND((AJ384-AI384)*AH384*$E384/$D384,2))))</f>
        <v>52.2</v>
      </c>
      <c r="AL384">
        <v>1</v>
      </c>
      <c r="AM384">
        <v>0</v>
      </c>
      <c r="AN384">
        <f>IF($A384="","",VLOOKUP($A384,DADOS!F:O,2,FALSE))</f>
        <v>140.719</v>
      </c>
      <c r="AO384">
        <f>IF(A384="","",IF(AN384="","",IF((AN384-AM384)*AL384*$E384/$D384/1000&lt;0.2,"&lt;0,2",ROUND((AN384-AM384)*AL384*$E384/$D384/1000,2))))</f>
        <v>14.07</v>
      </c>
      <c r="AP384">
        <v>1</v>
      </c>
      <c r="AR384">
        <f>IF($A384="","",VLOOKUP($A384,DADOS!F:P,11,FALSE))</f>
        <v>0</v>
      </c>
      <c r="AS384" t="str">
        <f>IF(E384="","",IF(AQ384="","",IF(AR384="","",IF((AR384-AQ384)*AP384*$E384/$D384&lt;1,"&lt;1",ROUND((AR384-AQ384)*AP384*$E384/$D384,2)))))</f>
        <v/>
      </c>
      <c r="AT384">
        <v>1</v>
      </c>
      <c r="AV384">
        <f>IF(A384="","",VLOOKUP(A384,DADOS!F:R,12,FALSE))</f>
        <v>0</v>
      </c>
      <c r="AW384" t="str">
        <f>IF(A384="","",IF(AU384="","",IF(AV384="","",IF((AV384-AU384)*AT384*$E384/$D384&lt;1,"&lt;1",ROUND((AV384-AU384)*AT384*$E384/$D384,2)))))</f>
        <v/>
      </c>
      <c r="AX384">
        <v>1</v>
      </c>
      <c r="AZ384">
        <f>IF($A384="","",VLOOKUP($A384,DADOS!F:R,13,FALSE))</f>
        <v>0</v>
      </c>
      <c r="BA384" t="str">
        <f>IF(A384="","",IF(AY384="","",IF(AZ384="","",IF((AZ384-AY384)*AX384*$E384/$D384&lt;1,"&lt;1",ROUND((AZ384-AY384)*AX384*$E384/$D384,2)))))</f>
        <v/>
      </c>
      <c r="BB384" t="str">
        <v>n.a.</v>
      </c>
      <c r="BC384" t="str">
        <v>Letícia</v>
      </c>
    </row>
    <row r="385">
      <c r="A385">
        <v>1207</v>
      </c>
      <c r="B385" t="str">
        <f>IF(A385="","",A385&amp;"/20")</f>
        <v>1207/20</v>
      </c>
      <c r="D385">
        <v>0.5</v>
      </c>
      <c r="E385">
        <v>50</v>
      </c>
      <c r="F385">
        <v>1</v>
      </c>
      <c r="G385">
        <v>0.287</v>
      </c>
      <c r="H385">
        <f>IF($A385="","",VLOOKUP($A385,DADOS!F:O,3,FALSE))</f>
        <v>46.364</v>
      </c>
      <c r="I385">
        <f>IF(A385="","",IF(H385="","",IF((H385-G385)*F385*$E385/$D385/1000&lt;0.2,"&lt;0,2",ROUND((H385-G385)*F385*$E385/$D385/1000,2))))</f>
        <v>4.61</v>
      </c>
      <c r="J385">
        <v>1</v>
      </c>
      <c r="K385">
        <v>3.516</v>
      </c>
      <c r="L385">
        <f>IF($A385="","",VLOOKUP($A385,DADOS!F:O,6,FALSE))</f>
        <v>43.597</v>
      </c>
      <c r="M385">
        <f>IF(A385="","",IF(L385="","",IF((L385-K385)*J385*$E385/$D385/1000&lt;0.2,"&lt;0,2",ROUND((L385-K385)*J385*$E385/$D385/1000,2))))</f>
        <v>4.01</v>
      </c>
      <c r="N385">
        <v>1</v>
      </c>
      <c r="O385">
        <v>0</v>
      </c>
      <c r="P385">
        <f>IF($A385="","",VLOOKUP($A385,DADOS!F:O,5,FALSE))</f>
        <v>59.317</v>
      </c>
      <c r="Q385">
        <f>IF(A385="","",IF(P385="","",IF((P385-O385)*N385*$E385/$D385/1000&lt;0.2,"&lt;0,2",ROUND((P385-O385)*N385*$E385/$D385/1000,2))))</f>
        <v>5.93</v>
      </c>
      <c r="R385">
        <v>1</v>
      </c>
      <c r="S385">
        <v>0</v>
      </c>
      <c r="T385">
        <f>IF($A385="","",VLOOKUP($A385,DADOS!F:O,4,FALSE))</f>
        <v>253.457</v>
      </c>
      <c r="U385">
        <f>IF(A385="","",IF(T385="","",IF((T385-S385)*R385*$E385/$D385/1000&lt;0.2,"&lt;0,2",ROUND((T385-S385)*R385*$E385/$D385/1000,2))))</f>
        <v>25.35</v>
      </c>
      <c r="V385">
        <v>1</v>
      </c>
      <c r="W385">
        <v>0</v>
      </c>
      <c r="X385">
        <f>IF($A385="","",VLOOKUP($A385,DADOS!F:O,9,FALSE))</f>
        <v>1.465</v>
      </c>
      <c r="Y385">
        <f>IF(A385="","",IF(X385="","",IF((X385-W385)*V385*$E385/$D385&lt;1,"&lt;1",ROUND((X385-W385)*V385*$E385/$D385,2))))</f>
        <v>146.5</v>
      </c>
      <c r="Z385">
        <v>1</v>
      </c>
      <c r="AA385">
        <v>0</v>
      </c>
      <c r="AB385">
        <f>IF($A385="","",VLOOKUP($A385,DADOS!F:O,7,FALSE))</f>
        <v>0.119</v>
      </c>
      <c r="AC385">
        <f>IF(A385="","",IF(AB385="","",IF((AB385-AA385)*Z385*$E385/$D385&lt;1,"&lt;1",ROUND((AB385-AA385)*Z385*$E385/$D385,2))))</f>
        <v>11.9</v>
      </c>
      <c r="AD385">
        <v>1</v>
      </c>
      <c r="AE385">
        <v>0</v>
      </c>
      <c r="AF385">
        <f>IF($A385="","",VLOOKUP($A385,DADOS!F:O,10,FALSE))</f>
        <v>0.393</v>
      </c>
      <c r="AG385">
        <f>IF(A385="","",IF(AF385="","",IF((AF385-AE385)*AD385*$E385/$D385&lt;1,"&lt;1",ROUND((AF385-AE385)*AD385*$E385/$D385,2))))</f>
        <v>39.3</v>
      </c>
      <c r="AH385">
        <v>1</v>
      </c>
      <c r="AI385">
        <v>0</v>
      </c>
      <c r="AJ385">
        <f>IF($A385="","",VLOOKUP($A385,DADOS!F:O,8,FALSE))</f>
        <v>0.623</v>
      </c>
      <c r="AK385">
        <f>IF(A385="","",IF(AJ385="","",IF((AJ385-AI385)*AH385*$E385/$D385&lt;1,"&lt;1",ROUND((AJ385-AI385)*AH385*$E385/$D385,2))))</f>
        <v>62.3</v>
      </c>
      <c r="AL385">
        <v>1</v>
      </c>
      <c r="AM385">
        <v>0</v>
      </c>
      <c r="AN385">
        <f>IF($A385="","",VLOOKUP($A385,DADOS!F:O,2,FALSE))</f>
        <v>128.182</v>
      </c>
      <c r="AO385">
        <f>IF(A385="","",IF(AN385="","",IF((AN385-AM385)*AL385*$E385/$D385/1000&lt;0.2,"&lt;0,2",ROUND((AN385-AM385)*AL385*$E385/$D385/1000,2))))</f>
        <v>12.82</v>
      </c>
      <c r="AP385">
        <v>1</v>
      </c>
      <c r="AR385">
        <f>IF($A385="","",VLOOKUP($A385,DADOS!F:P,11,FALSE))</f>
        <v>0</v>
      </c>
      <c r="AS385" t="str">
        <f>IF(E385="","",IF(AQ385="","",IF(AR385="","",IF((AR385-AQ385)*AP385*$E385/$D385&lt;1,"&lt;1",ROUND((AR385-AQ385)*AP385*$E385/$D385,2)))))</f>
        <v/>
      </c>
      <c r="AT385">
        <v>1</v>
      </c>
      <c r="AV385">
        <f>IF(A385="","",VLOOKUP(A385,DADOS!F:R,12,FALSE))</f>
        <v>0</v>
      </c>
      <c r="AW385" t="str">
        <f>IF(A385="","",IF(AU385="","",IF(AV385="","",IF((AV385-AU385)*AT385*$E385/$D385&lt;1,"&lt;1",ROUND((AV385-AU385)*AT385*$E385/$D385,2)))))</f>
        <v/>
      </c>
      <c r="AX385">
        <v>1</v>
      </c>
      <c r="AZ385">
        <f>IF($A385="","",VLOOKUP($A385,DADOS!F:R,13,FALSE))</f>
        <v>0</v>
      </c>
      <c r="BA385" t="str">
        <f>IF(A385="","",IF(AY385="","",IF(AZ385="","",IF((AZ385-AY385)*AX385*$E385/$D385&lt;1,"&lt;1",ROUND((AZ385-AY385)*AX385*$E385/$D385,2)))))</f>
        <v/>
      </c>
      <c r="BB385" t="str">
        <v>n.a.</v>
      </c>
      <c r="BC385" t="str">
        <v>Letícia</v>
      </c>
    </row>
    <row r="386">
      <c r="A386">
        <v>1208</v>
      </c>
      <c r="B386" t="str">
        <f>IF(A386="","",A386&amp;"/20")</f>
        <v>1208/20</v>
      </c>
      <c r="D386">
        <v>0.5</v>
      </c>
      <c r="E386">
        <v>50</v>
      </c>
      <c r="F386">
        <v>1</v>
      </c>
      <c r="G386">
        <v>0.287</v>
      </c>
      <c r="H386">
        <f>IF($A386="","",VLOOKUP($A386,DADOS!F:O,3,FALSE))</f>
        <v>43.279</v>
      </c>
      <c r="I386">
        <f>IF(A386="","",IF(H386="","",IF((H386-G386)*F386*$E386/$D386/1000&lt;0.2,"&lt;0,2",ROUND((H386-G386)*F386*$E386/$D386/1000,2))))</f>
        <v>4.3</v>
      </c>
      <c r="J386">
        <v>1</v>
      </c>
      <c r="K386">
        <v>3.516</v>
      </c>
      <c r="L386">
        <f>IF($A386="","",VLOOKUP($A386,DADOS!F:O,6,FALSE))</f>
        <v>38.337</v>
      </c>
      <c r="M386">
        <f>IF(A386="","",IF(L386="","",IF((L386-K386)*J386*$E386/$D386/1000&lt;0.2,"&lt;0,2",ROUND((L386-K386)*J386*$E386/$D386/1000,2))))</f>
        <v>3.48</v>
      </c>
      <c r="N386">
        <v>1</v>
      </c>
      <c r="O386">
        <v>0</v>
      </c>
      <c r="P386">
        <f>IF($A386="","",VLOOKUP($A386,DADOS!F:O,5,FALSE))</f>
        <v>52.091</v>
      </c>
      <c r="Q386">
        <f>IF(A386="","",IF(P386="","",IF((P386-O386)*N386*$E386/$D386/1000&lt;0.2,"&lt;0,2",ROUND((P386-O386)*N386*$E386/$D386/1000,2))))</f>
        <v>5.21</v>
      </c>
      <c r="R386">
        <v>1</v>
      </c>
      <c r="S386">
        <v>0</v>
      </c>
      <c r="T386">
        <f>IF($A386="","",VLOOKUP($A386,DADOS!F:O,4,FALSE))</f>
        <v>235.834</v>
      </c>
      <c r="U386">
        <f>IF(A386="","",IF(T386="","",IF((T386-S386)*R386*$E386/$D386/1000&lt;0.2,"&lt;0,2",ROUND((T386-S386)*R386*$E386/$D386/1000,2))))</f>
        <v>23.58</v>
      </c>
      <c r="V386">
        <v>1</v>
      </c>
      <c r="W386">
        <v>0</v>
      </c>
      <c r="X386">
        <f>IF($A386="","",VLOOKUP($A386,DADOS!F:O,9,FALSE))</f>
        <v>1.231</v>
      </c>
      <c r="Y386">
        <f>IF(A386="","",IF(X386="","",IF((X386-W386)*V386*$E386/$D386&lt;1,"&lt;1",ROUND((X386-W386)*V386*$E386/$D386,2))))</f>
        <v>123.1</v>
      </c>
      <c r="Z386">
        <v>1</v>
      </c>
      <c r="AA386">
        <v>0</v>
      </c>
      <c r="AB386">
        <f>IF($A386="","",VLOOKUP($A386,DADOS!F:O,7,FALSE))</f>
        <v>0.11</v>
      </c>
      <c r="AC386">
        <f>IF(A386="","",IF(AB386="","",IF((AB386-AA386)*Z386*$E386/$D386&lt;1,"&lt;1",ROUND((AB386-AA386)*Z386*$E386/$D386,2))))</f>
        <v>11</v>
      </c>
      <c r="AD386">
        <v>1</v>
      </c>
      <c r="AE386">
        <v>0</v>
      </c>
      <c r="AF386">
        <f>IF($A386="","",VLOOKUP($A386,DADOS!F:O,10,FALSE))</f>
        <v>0.387</v>
      </c>
      <c r="AG386">
        <f>IF(A386="","",IF(AF386="","",IF((AF386-AE386)*AD386*$E386/$D386&lt;1,"&lt;1",ROUND((AF386-AE386)*AD386*$E386/$D386,2))))</f>
        <v>38.7</v>
      </c>
      <c r="AH386">
        <v>1</v>
      </c>
      <c r="AI386">
        <v>0</v>
      </c>
      <c r="AJ386">
        <f>IF($A386="","",VLOOKUP($A386,DADOS!F:O,8,FALSE))</f>
        <v>0.616</v>
      </c>
      <c r="AK386">
        <f>IF(A386="","",IF(AJ386="","",IF((AJ386-AI386)*AH386*$E386/$D386&lt;1,"&lt;1",ROUND((AJ386-AI386)*AH386*$E386/$D386,2))))</f>
        <v>61.6</v>
      </c>
      <c r="AL386">
        <v>1</v>
      </c>
      <c r="AM386">
        <v>0</v>
      </c>
      <c r="AN386">
        <f>IF($A386="","",VLOOKUP($A386,DADOS!F:O,2,FALSE))</f>
        <v>110.294</v>
      </c>
      <c r="AO386">
        <f>IF(A386="","",IF(AN386="","",IF((AN386-AM386)*AL386*$E386/$D386/1000&lt;0.2,"&lt;0,2",ROUND((AN386-AM386)*AL386*$E386/$D386/1000,2))))</f>
        <v>11.03</v>
      </c>
      <c r="AP386">
        <v>1</v>
      </c>
      <c r="AR386">
        <f>IF($A386="","",VLOOKUP($A386,DADOS!F:P,11,FALSE))</f>
        <v>0</v>
      </c>
      <c r="AS386" t="str">
        <f>IF(E386="","",IF(AQ386="","",IF(AR386="","",IF((AR386-AQ386)*AP386*$E386/$D386&lt;1,"&lt;1",ROUND((AR386-AQ386)*AP386*$E386/$D386,2)))))</f>
        <v/>
      </c>
      <c r="AT386">
        <v>1</v>
      </c>
      <c r="AV386">
        <f>IF(A386="","",VLOOKUP(A386,DADOS!F:R,12,FALSE))</f>
        <v>0</v>
      </c>
      <c r="AW386" t="str">
        <f>IF(A386="","",IF(AU386="","",IF(AV386="","",IF((AV386-AU386)*AT386*$E386/$D386&lt;1,"&lt;1",ROUND((AV386-AU386)*AT386*$E386/$D386,2)))))</f>
        <v/>
      </c>
      <c r="AX386">
        <v>1</v>
      </c>
      <c r="AZ386">
        <f>IF($A386="","",VLOOKUP($A386,DADOS!F:R,13,FALSE))</f>
        <v>0</v>
      </c>
      <c r="BA386" t="str">
        <f>IF(A386="","",IF(AY386="","",IF(AZ386="","",IF((AZ386-AY386)*AX386*$E386/$D386&lt;1,"&lt;1",ROUND((AZ386-AY386)*AX386*$E386/$D386,2)))))</f>
        <v/>
      </c>
      <c r="BB386" t="str">
        <v>n.a.</v>
      </c>
      <c r="BC386" t="str">
        <v>Letícia</v>
      </c>
    </row>
    <row r="387">
      <c r="A387">
        <v>1209</v>
      </c>
      <c r="B387" t="str">
        <f>IF(A387="","",A387&amp;"/20")</f>
        <v>1209/20</v>
      </c>
      <c r="D387">
        <v>0.5</v>
      </c>
      <c r="E387">
        <v>50</v>
      </c>
      <c r="F387">
        <v>1</v>
      </c>
      <c r="G387">
        <v>0.287</v>
      </c>
      <c r="H387">
        <f>IF($A387="","",VLOOKUP($A387,DADOS!F:O,3,FALSE))</f>
        <v>46.066</v>
      </c>
      <c r="I387">
        <f>IF(A387="","",IF(H387="","",IF((H387-G387)*F387*$E387/$D387/1000&lt;0.2,"&lt;0,2",ROUND((H387-G387)*F387*$E387/$D387/1000,2))))</f>
        <v>4.58</v>
      </c>
      <c r="J387">
        <v>1</v>
      </c>
      <c r="K387">
        <v>3.516</v>
      </c>
      <c r="L387">
        <f>IF($A387="","",VLOOKUP($A387,DADOS!F:O,6,FALSE))</f>
        <v>41.202</v>
      </c>
      <c r="M387">
        <f>IF(A387="","",IF(L387="","",IF((L387-K387)*J387*$E387/$D387/1000&lt;0.2,"&lt;0,2",ROUND((L387-K387)*J387*$E387/$D387/1000,2))))</f>
        <v>3.77</v>
      </c>
      <c r="N387">
        <v>1</v>
      </c>
      <c r="O387">
        <v>0</v>
      </c>
      <c r="P387">
        <f>IF($A387="","",VLOOKUP($A387,DADOS!F:O,5,FALSE))</f>
        <v>56.478</v>
      </c>
      <c r="Q387">
        <f>IF(A387="","",IF(P387="","",IF((P387-O387)*N387*$E387/$D387/1000&lt;0.2,"&lt;0,2",ROUND((P387-O387)*N387*$E387/$D387/1000,2))))</f>
        <v>5.65</v>
      </c>
      <c r="R387">
        <v>1</v>
      </c>
      <c r="S387">
        <v>0</v>
      </c>
      <c r="T387">
        <f>IF($A387="","",VLOOKUP($A387,DADOS!F:O,4,FALSE))</f>
        <v>262.194</v>
      </c>
      <c r="U387">
        <f>IF(A387="","",IF(T387="","",IF((T387-S387)*R387*$E387/$D387/1000&lt;0.2,"&lt;0,2",ROUND((T387-S387)*R387*$E387/$D387/1000,2))))</f>
        <v>26.22</v>
      </c>
      <c r="V387">
        <v>1</v>
      </c>
      <c r="W387">
        <v>0</v>
      </c>
      <c r="X387">
        <f>IF($A387="","",VLOOKUP($A387,DADOS!F:O,9,FALSE))</f>
        <v>1.633</v>
      </c>
      <c r="Y387">
        <f>IF(A387="","",IF(X387="","",IF((X387-W387)*V387*$E387/$D387&lt;1,"&lt;1",ROUND((X387-W387)*V387*$E387/$D387,2))))</f>
        <v>163.3</v>
      </c>
      <c r="Z387">
        <v>1</v>
      </c>
      <c r="AA387">
        <v>0</v>
      </c>
      <c r="AB387">
        <f>IF($A387="","",VLOOKUP($A387,DADOS!F:O,7,FALSE))</f>
        <v>0.12</v>
      </c>
      <c r="AC387">
        <f>IF(A387="","",IF(AB387="","",IF((AB387-AA387)*Z387*$E387/$D387&lt;1,"&lt;1",ROUND((AB387-AA387)*Z387*$E387/$D387,2))))</f>
        <v>12</v>
      </c>
      <c r="AD387">
        <v>1</v>
      </c>
      <c r="AE387">
        <v>0</v>
      </c>
      <c r="AF387">
        <f>IF($A387="","",VLOOKUP($A387,DADOS!F:O,10,FALSE))</f>
        <v>0.452</v>
      </c>
      <c r="AG387">
        <f>IF(A387="","",IF(AF387="","",IF((AF387-AE387)*AD387*$E387/$D387&lt;1,"&lt;1",ROUND((AF387-AE387)*AD387*$E387/$D387,2))))</f>
        <v>45.2</v>
      </c>
      <c r="AH387">
        <v>1</v>
      </c>
      <c r="AI387">
        <v>0</v>
      </c>
      <c r="AJ387">
        <f>IF($A387="","",VLOOKUP($A387,DADOS!F:O,8,FALSE))</f>
        <v>0.658</v>
      </c>
      <c r="AK387">
        <f>IF(A387="","",IF(AJ387="","",IF((AJ387-AI387)*AH387*$E387/$D387&lt;1,"&lt;1",ROUND((AJ387-AI387)*AH387*$E387/$D387,2))))</f>
        <v>65.8</v>
      </c>
      <c r="AL387">
        <v>1</v>
      </c>
      <c r="AM387">
        <v>0</v>
      </c>
      <c r="AN387">
        <f>IF($A387="","",VLOOKUP($A387,DADOS!F:O,2,FALSE))</f>
        <v>121.825</v>
      </c>
      <c r="AO387">
        <f>IF(A387="","",IF(AN387="","",IF((AN387-AM387)*AL387*$E387/$D387/1000&lt;0.2,"&lt;0,2",ROUND((AN387-AM387)*AL387*$E387/$D387/1000,2))))</f>
        <v>12.18</v>
      </c>
      <c r="AP387">
        <v>1</v>
      </c>
      <c r="AR387">
        <f>IF($A387="","",VLOOKUP($A387,DADOS!F:P,11,FALSE))</f>
        <v>0</v>
      </c>
      <c r="AS387" t="str">
        <f>IF(E387="","",IF(AQ387="","",IF(AR387="","",IF((AR387-AQ387)*AP387*$E387/$D387&lt;1,"&lt;1",ROUND((AR387-AQ387)*AP387*$E387/$D387,2)))))</f>
        <v/>
      </c>
      <c r="AT387">
        <v>1</v>
      </c>
      <c r="AV387">
        <f>IF(A387="","",VLOOKUP(A387,DADOS!F:R,12,FALSE))</f>
        <v>0</v>
      </c>
      <c r="AW387" t="str">
        <f>IF(A387="","",IF(AU387="","",IF(AV387="","",IF((AV387-AU387)*AT387*$E387/$D387&lt;1,"&lt;1",ROUND((AV387-AU387)*AT387*$E387/$D387,2)))))</f>
        <v/>
      </c>
      <c r="AX387">
        <v>1</v>
      </c>
      <c r="AZ387">
        <f>IF($A387="","",VLOOKUP($A387,DADOS!F:R,13,FALSE))</f>
        <v>0</v>
      </c>
      <c r="BA387" t="str">
        <f>IF(A387="","",IF(AY387="","",IF(AZ387="","",IF((AZ387-AY387)*AX387*$E387/$D387&lt;1,"&lt;1",ROUND((AZ387-AY387)*AX387*$E387/$D387,2)))))</f>
        <v/>
      </c>
      <c r="BB387" t="str">
        <v>n.a.</v>
      </c>
      <c r="BC387" t="str">
        <v>Letícia</v>
      </c>
    </row>
    <row r="388">
      <c r="A388">
        <v>1210</v>
      </c>
      <c r="B388" t="str">
        <f>IF(A388="","",A388&amp;"/20")</f>
        <v>1210/20</v>
      </c>
      <c r="D388">
        <v>0.5</v>
      </c>
      <c r="E388">
        <v>50</v>
      </c>
      <c r="F388">
        <v>1</v>
      </c>
      <c r="G388">
        <v>0.287</v>
      </c>
      <c r="H388">
        <f>IF($A388="","",VLOOKUP($A388,DADOS!F:O,3,FALSE))</f>
        <v>42.928</v>
      </c>
      <c r="I388">
        <f>IF(A388="","",IF(H388="","",IF((H388-G388)*F388*$E388/$D388/1000&lt;0.2,"&lt;0,2",ROUND((H388-G388)*F388*$E388/$D388/1000,2))))</f>
        <v>4.26</v>
      </c>
      <c r="J388">
        <v>1</v>
      </c>
      <c r="K388">
        <v>3.516</v>
      </c>
      <c r="L388">
        <f>IF($A388="","",VLOOKUP($A388,DADOS!F:O,6,FALSE))</f>
        <v>38.417</v>
      </c>
      <c r="M388">
        <f>IF(A388="","",IF(L388="","",IF((L388-K388)*J388*$E388/$D388/1000&lt;0.2,"&lt;0,2",ROUND((L388-K388)*J388*$E388/$D388/1000,2))))</f>
        <v>3.49</v>
      </c>
      <c r="N388">
        <v>1</v>
      </c>
      <c r="O388">
        <v>0</v>
      </c>
      <c r="P388">
        <f>IF($A388="","",VLOOKUP($A388,DADOS!F:O,5,FALSE))</f>
        <v>54.266</v>
      </c>
      <c r="Q388">
        <f>IF(A388="","",IF(P388="","",IF((P388-O388)*N388*$E388/$D388/1000&lt;0.2,"&lt;0,2",ROUND((P388-O388)*N388*$E388/$D388/1000,2))))</f>
        <v>5.43</v>
      </c>
      <c r="R388">
        <v>1</v>
      </c>
      <c r="S388">
        <v>0</v>
      </c>
      <c r="T388">
        <f>IF($A388="","",VLOOKUP($A388,DADOS!F:O,4,FALSE))</f>
        <v>243.533</v>
      </c>
      <c r="U388">
        <f>IF(A388="","",IF(T388="","",IF((T388-S388)*R388*$E388/$D388/1000&lt;0.2,"&lt;0,2",ROUND((T388-S388)*R388*$E388/$D388/1000,2))))</f>
        <v>24.35</v>
      </c>
      <c r="V388">
        <v>1</v>
      </c>
      <c r="W388">
        <v>0</v>
      </c>
      <c r="X388">
        <f>IF($A388="","",VLOOKUP($A388,DADOS!F:O,9,FALSE))</f>
        <v>1.224</v>
      </c>
      <c r="Y388">
        <f>IF(A388="","",IF(X388="","",IF((X388-W388)*V388*$E388/$D388&lt;1,"&lt;1",ROUND((X388-W388)*V388*$E388/$D388,2))))</f>
        <v>122.4</v>
      </c>
      <c r="Z388">
        <v>1</v>
      </c>
      <c r="AA388">
        <v>0</v>
      </c>
      <c r="AB388">
        <f>IF($A388="","",VLOOKUP($A388,DADOS!F:O,7,FALSE))</f>
        <v>0.107</v>
      </c>
      <c r="AC388">
        <f>IF(A388="","",IF(AB388="","",IF((AB388-AA388)*Z388*$E388/$D388&lt;1,"&lt;1",ROUND((AB388-AA388)*Z388*$E388/$D388,2))))</f>
        <v>10.7</v>
      </c>
      <c r="AD388">
        <v>1</v>
      </c>
      <c r="AE388">
        <v>0</v>
      </c>
      <c r="AF388">
        <f>IF($A388="","",VLOOKUP($A388,DADOS!F:O,10,FALSE))</f>
        <v>0.42</v>
      </c>
      <c r="AG388">
        <f>IF(A388="","",IF(AF388="","",IF((AF388-AE388)*AD388*$E388/$D388&lt;1,"&lt;1",ROUND((AF388-AE388)*AD388*$E388/$D388,2))))</f>
        <v>42</v>
      </c>
      <c r="AH388">
        <v>1</v>
      </c>
      <c r="AI388">
        <v>0</v>
      </c>
      <c r="AJ388">
        <f>IF($A388="","",VLOOKUP($A388,DADOS!F:O,8,FALSE))</f>
        <v>0.612</v>
      </c>
      <c r="AK388">
        <f>IF(A388="","",IF(AJ388="","",IF((AJ388-AI388)*AH388*$E388/$D388&lt;1,"&lt;1",ROUND((AJ388-AI388)*AH388*$E388/$D388,2))))</f>
        <v>61.2</v>
      </c>
      <c r="AL388">
        <v>1</v>
      </c>
      <c r="AM388">
        <v>0</v>
      </c>
      <c r="AN388">
        <f>IF($A388="","",VLOOKUP($A388,DADOS!F:O,2,FALSE))</f>
        <v>109.713</v>
      </c>
      <c r="AO388">
        <f>IF(A388="","",IF(AN388="","",IF((AN388-AM388)*AL388*$E388/$D388/1000&lt;0.2,"&lt;0,2",ROUND((AN388-AM388)*AL388*$E388/$D388/1000,2))))</f>
        <v>10.97</v>
      </c>
      <c r="AP388">
        <v>1</v>
      </c>
      <c r="AR388">
        <f>IF($A388="","",VLOOKUP($A388,DADOS!F:P,11,FALSE))</f>
        <v>0</v>
      </c>
      <c r="AS388" t="str">
        <f>IF(E388="","",IF(AQ388="","",IF(AR388="","",IF((AR388-AQ388)*AP388*$E388/$D388&lt;1,"&lt;1",ROUND((AR388-AQ388)*AP388*$E388/$D388,2)))))</f>
        <v/>
      </c>
      <c r="AT388">
        <v>1</v>
      </c>
      <c r="AV388">
        <f>IF(A388="","",VLOOKUP(A388,DADOS!F:R,12,FALSE))</f>
        <v>0</v>
      </c>
      <c r="AW388" t="str">
        <f>IF(A388="","",IF(AU388="","",IF(AV388="","",IF((AV388-AU388)*AT388*$E388/$D388&lt;1,"&lt;1",ROUND((AV388-AU388)*AT388*$E388/$D388,2)))))</f>
        <v/>
      </c>
      <c r="AX388">
        <v>1</v>
      </c>
      <c r="AZ388">
        <f>IF($A388="","",VLOOKUP($A388,DADOS!F:R,13,FALSE))</f>
        <v>0</v>
      </c>
      <c r="BA388" t="str">
        <f>IF(A388="","",IF(AY388="","",IF(AZ388="","",IF((AZ388-AY388)*AX388*$E388/$D388&lt;1,"&lt;1",ROUND((AZ388-AY388)*AX388*$E388/$D388,2)))))</f>
        <v/>
      </c>
      <c r="BB388" t="str">
        <v>n.a.</v>
      </c>
      <c r="BC388" t="str">
        <v>Letícia</v>
      </c>
    </row>
    <row r="389">
      <c r="A389">
        <v>1211</v>
      </c>
      <c r="B389" t="str">
        <f>IF(A389="","",A389&amp;"/20")</f>
        <v>1211/20</v>
      </c>
      <c r="D389">
        <v>0.5</v>
      </c>
      <c r="E389">
        <v>50</v>
      </c>
      <c r="F389">
        <v>1</v>
      </c>
      <c r="G389">
        <v>0.287</v>
      </c>
      <c r="H389">
        <f>IF($A389="","",VLOOKUP($A389,DADOS!F:O,3,FALSE))</f>
        <v>41.493</v>
      </c>
      <c r="I389">
        <f>IF(A389="","",IF(H389="","",IF((H389-G389)*F389*$E389/$D389/1000&lt;0.2,"&lt;0,2",ROUND((H389-G389)*F389*$E389/$D389/1000,2))))</f>
        <v>4.12</v>
      </c>
      <c r="J389">
        <v>1</v>
      </c>
      <c r="K389">
        <v>3.516</v>
      </c>
      <c r="L389">
        <f>IF($A389="","",VLOOKUP($A389,DADOS!F:O,6,FALSE))</f>
        <v>31.061</v>
      </c>
      <c r="M389">
        <f>IF(A389="","",IF(L389="","",IF((L389-K389)*J389*$E389/$D389/1000&lt;0.2,"&lt;0,2",ROUND((L389-K389)*J389*$E389/$D389/1000,2))))</f>
        <v>2.75</v>
      </c>
      <c r="N389">
        <v>1</v>
      </c>
      <c r="O389">
        <v>0</v>
      </c>
      <c r="P389">
        <f>IF($A389="","",VLOOKUP($A389,DADOS!F:O,5,FALSE))</f>
        <v>34.451</v>
      </c>
      <c r="Q389">
        <f>IF(A389="","",IF(P389="","",IF((P389-O389)*N389*$E389/$D389/1000&lt;0.2,"&lt;0,2",ROUND((P389-O389)*N389*$E389/$D389/1000,2))))</f>
        <v>3.45</v>
      </c>
      <c r="R389">
        <v>1</v>
      </c>
      <c r="S389">
        <v>0</v>
      </c>
      <c r="T389">
        <f>IF($A389="","",VLOOKUP($A389,DADOS!F:O,4,FALSE))</f>
        <v>213.623</v>
      </c>
      <c r="U389">
        <f>IF(A389="","",IF(T389="","",IF((T389-S389)*R389*$E389/$D389/1000&lt;0.2,"&lt;0,2",ROUND((T389-S389)*R389*$E389/$D389/1000,2))))</f>
        <v>21.36</v>
      </c>
      <c r="V389">
        <v>1</v>
      </c>
      <c r="W389">
        <v>0</v>
      </c>
      <c r="X389">
        <f>IF($A389="","",VLOOKUP($A389,DADOS!F:O,9,FALSE))</f>
        <v>1.705</v>
      </c>
      <c r="Y389">
        <f>IF(A389="","",IF(X389="","",IF((X389-W389)*V389*$E389/$D389&lt;1,"&lt;1",ROUND((X389-W389)*V389*$E389/$D389,2))))</f>
        <v>170.5</v>
      </c>
      <c r="Z389">
        <v>1</v>
      </c>
      <c r="AA389">
        <v>0</v>
      </c>
      <c r="AB389">
        <f>IF($A389="","",VLOOKUP($A389,DADOS!F:O,7,FALSE))</f>
        <v>0.095</v>
      </c>
      <c r="AC389">
        <f>IF(A389="","",IF(AB389="","",IF((AB389-AA389)*Z389*$E389/$D389&lt;1,"&lt;1",ROUND((AB389-AA389)*Z389*$E389/$D389,2))))</f>
        <v>9.5</v>
      </c>
      <c r="AD389">
        <v>1</v>
      </c>
      <c r="AE389">
        <v>0</v>
      </c>
      <c r="AF389">
        <f>IF($A389="","",VLOOKUP($A389,DADOS!F:O,10,FALSE))</f>
        <v>0.539</v>
      </c>
      <c r="AG389">
        <f>IF(A389="","",IF(AF389="","",IF((AF389-AE389)*AD389*$E389/$D389&lt;1,"&lt;1",ROUND((AF389-AE389)*AD389*$E389/$D389,2))))</f>
        <v>53.9</v>
      </c>
      <c r="AH389">
        <v>1</v>
      </c>
      <c r="AI389">
        <v>0</v>
      </c>
      <c r="AJ389">
        <f>IF($A389="","",VLOOKUP($A389,DADOS!F:O,8,FALSE))</f>
        <v>0.712</v>
      </c>
      <c r="AK389">
        <f>IF(A389="","",IF(AJ389="","",IF((AJ389-AI389)*AH389*$E389/$D389&lt;1,"&lt;1",ROUND((AJ389-AI389)*AH389*$E389/$D389,2))))</f>
        <v>71.2</v>
      </c>
      <c r="AL389">
        <v>1</v>
      </c>
      <c r="AM389">
        <v>0</v>
      </c>
      <c r="AN389">
        <f>IF($A389="","",VLOOKUP($A389,DADOS!F:O,2,FALSE))</f>
        <v>159.685</v>
      </c>
      <c r="AO389">
        <f>IF(A389="","",IF(AN389="","",IF((AN389-AM389)*AL389*$E389/$D389/1000&lt;0.2,"&lt;0,2",ROUND((AN389-AM389)*AL389*$E389/$D389/1000,2))))</f>
        <v>15.97</v>
      </c>
      <c r="AP389">
        <v>1</v>
      </c>
      <c r="AR389">
        <f>IF($A389="","",VLOOKUP($A389,DADOS!F:P,11,FALSE))</f>
        <v>0</v>
      </c>
      <c r="AS389" t="str">
        <f>IF(E389="","",IF(AQ389="","",IF(AR389="","",IF((AR389-AQ389)*AP389*$E389/$D389&lt;1,"&lt;1",ROUND((AR389-AQ389)*AP389*$E389/$D389,2)))))</f>
        <v/>
      </c>
      <c r="AT389">
        <v>1</v>
      </c>
      <c r="AV389">
        <f>IF(A389="","",VLOOKUP(A389,DADOS!F:R,12,FALSE))</f>
        <v>0</v>
      </c>
      <c r="AW389" t="str">
        <f>IF(A389="","",IF(AU389="","",IF(AV389="","",IF((AV389-AU389)*AT389*$E389/$D389&lt;1,"&lt;1",ROUND((AV389-AU389)*AT389*$E389/$D389,2)))))</f>
        <v/>
      </c>
      <c r="AX389">
        <v>1</v>
      </c>
      <c r="AZ389">
        <f>IF($A389="","",VLOOKUP($A389,DADOS!F:R,13,FALSE))</f>
        <v>0</v>
      </c>
      <c r="BA389" t="str">
        <f>IF(A389="","",IF(AY389="","",IF(AZ389="","",IF((AZ389-AY389)*AX389*$E389/$D389&lt;1,"&lt;1",ROUND((AZ389-AY389)*AX389*$E389/$D389,2)))))</f>
        <v/>
      </c>
      <c r="BB389" t="str">
        <v>n.a.</v>
      </c>
      <c r="BC389" t="str">
        <v>Letícia</v>
      </c>
    </row>
    <row r="390">
      <c r="A390">
        <v>1212</v>
      </c>
      <c r="B390" t="str">
        <f>IF(A390="","",A390&amp;"/20")</f>
        <v>1212/20</v>
      </c>
      <c r="D390">
        <v>0.5</v>
      </c>
      <c r="E390">
        <v>50</v>
      </c>
      <c r="F390">
        <v>1</v>
      </c>
      <c r="G390">
        <v>0.287</v>
      </c>
      <c r="H390">
        <f>IF($A390="","",VLOOKUP($A390,DADOS!F:O,3,FALSE))</f>
        <v>48.995</v>
      </c>
      <c r="I390">
        <f>IF(A390="","",IF(H390="","",IF((H390-G390)*F390*$E390/$D390/1000&lt;0.2,"&lt;0,2",ROUND((H390-G390)*F390*$E390/$D390/1000,2))))</f>
        <v>4.87</v>
      </c>
      <c r="J390">
        <v>1</v>
      </c>
      <c r="K390">
        <v>3.516</v>
      </c>
      <c r="L390">
        <f>IF($A390="","",VLOOKUP($A390,DADOS!F:O,6,FALSE))</f>
        <v>34.659</v>
      </c>
      <c r="M390">
        <f>IF(A390="","",IF(L390="","",IF((L390-K390)*J390*$E390/$D390/1000&lt;0.2,"&lt;0,2",ROUND((L390-K390)*J390*$E390/$D390/1000,2))))</f>
        <v>3.11</v>
      </c>
      <c r="N390">
        <v>1</v>
      </c>
      <c r="O390">
        <v>0</v>
      </c>
      <c r="P390">
        <f>IF($A390="","",VLOOKUP($A390,DADOS!F:O,5,FALSE))</f>
        <v>39.651</v>
      </c>
      <c r="Q390">
        <f>IF(A390="","",IF(P390="","",IF((P390-O390)*N390*$E390/$D390/1000&lt;0.2,"&lt;0,2",ROUND((P390-O390)*N390*$E390/$D390/1000,2))))</f>
        <v>3.97</v>
      </c>
      <c r="R390">
        <v>1</v>
      </c>
      <c r="S390">
        <v>0</v>
      </c>
      <c r="T390">
        <f>IF($A390="","",VLOOKUP($A390,DADOS!F:O,4,FALSE))</f>
        <v>211.258</v>
      </c>
      <c r="U390">
        <f>IF(A390="","",IF(T390="","",IF((T390-S390)*R390*$E390/$D390/1000&lt;0.2,"&lt;0,2",ROUND((T390-S390)*R390*$E390/$D390/1000,2))))</f>
        <v>21.13</v>
      </c>
      <c r="V390">
        <v>1</v>
      </c>
      <c r="W390">
        <v>0</v>
      </c>
      <c r="X390">
        <f>IF($A390="","",VLOOKUP($A390,DADOS!F:O,9,FALSE))</f>
        <v>2.017</v>
      </c>
      <c r="Y390">
        <f>IF(A390="","",IF(X390="","",IF((X390-W390)*V390*$E390/$D390&lt;1,"&lt;1",ROUND((X390-W390)*V390*$E390/$D390,2))))</f>
        <v>201.7</v>
      </c>
      <c r="Z390">
        <v>1</v>
      </c>
      <c r="AA390">
        <v>0</v>
      </c>
      <c r="AB390">
        <f>IF($A390="","",VLOOKUP($A390,DADOS!F:O,7,FALSE))</f>
        <v>0.109</v>
      </c>
      <c r="AC390">
        <f>IF(A390="","",IF(AB390="","",IF((AB390-AA390)*Z390*$E390/$D390&lt;1,"&lt;1",ROUND((AB390-AA390)*Z390*$E390/$D390,2))))</f>
        <v>10.9</v>
      </c>
      <c r="AD390">
        <v>1</v>
      </c>
      <c r="AE390">
        <v>0</v>
      </c>
      <c r="AF390">
        <f>IF($A390="","",VLOOKUP($A390,DADOS!F:O,10,FALSE))</f>
        <v>0.62</v>
      </c>
      <c r="AG390">
        <f>IF(A390="","",IF(AF390="","",IF((AF390-AE390)*AD390*$E390/$D390&lt;1,"&lt;1",ROUND((AF390-AE390)*AD390*$E390/$D390,2))))</f>
        <v>62</v>
      </c>
      <c r="AH390">
        <v>1</v>
      </c>
      <c r="AI390">
        <v>0</v>
      </c>
      <c r="AJ390">
        <f>IF($A390="","",VLOOKUP($A390,DADOS!F:O,8,FALSE))</f>
        <v>0.923</v>
      </c>
      <c r="AK390">
        <f>IF(A390="","",IF(AJ390="","",IF((AJ390-AI390)*AH390*$E390/$D390&lt;1,"&lt;1",ROUND((AJ390-AI390)*AH390*$E390/$D390,2))))</f>
        <v>92.3</v>
      </c>
      <c r="AL390">
        <v>1</v>
      </c>
      <c r="AM390">
        <v>0</v>
      </c>
      <c r="AN390">
        <f>IF($A390="","",VLOOKUP($A390,DADOS!F:O,2,FALSE))</f>
        <v>177.058</v>
      </c>
      <c r="AO390">
        <f>IF(A390="","",IF(AN390="","",IF((AN390-AM390)*AL390*$E390/$D390/1000&lt;0.2,"&lt;0,2",ROUND((AN390-AM390)*AL390*$E390/$D390/1000,2))))</f>
        <v>17.71</v>
      </c>
      <c r="AP390">
        <v>1</v>
      </c>
      <c r="AR390">
        <f>IF($A390="","",VLOOKUP($A390,DADOS!F:P,11,FALSE))</f>
        <v>0</v>
      </c>
      <c r="AS390" t="str">
        <f>IF(E390="","",IF(AQ390="","",IF(AR390="","",IF((AR390-AQ390)*AP390*$E390/$D390&lt;1,"&lt;1",ROUND((AR390-AQ390)*AP390*$E390/$D390,2)))))</f>
        <v/>
      </c>
      <c r="AT390">
        <v>1</v>
      </c>
      <c r="AV390">
        <f>IF(A390="","",VLOOKUP(A390,DADOS!F:R,12,FALSE))</f>
        <v>0</v>
      </c>
      <c r="AW390" t="str">
        <f>IF(A390="","",IF(AU390="","",IF(AV390="","",IF((AV390-AU390)*AT390*$E390/$D390&lt;1,"&lt;1",ROUND((AV390-AU390)*AT390*$E390/$D390,2)))))</f>
        <v/>
      </c>
      <c r="AX390">
        <v>1</v>
      </c>
      <c r="AZ390">
        <f>IF($A390="","",VLOOKUP($A390,DADOS!F:R,13,FALSE))</f>
        <v>0</v>
      </c>
      <c r="BA390" t="str">
        <f>IF(A390="","",IF(AY390="","",IF(AZ390="","",IF((AZ390-AY390)*AX390*$E390/$D390&lt;1,"&lt;1",ROUND((AZ390-AY390)*AX390*$E390/$D390,2)))))</f>
        <v/>
      </c>
      <c r="BB390" t="str">
        <v>n.a.</v>
      </c>
      <c r="BC390" t="str">
        <v>Letícia</v>
      </c>
    </row>
    <row r="391">
      <c r="A391">
        <v>1213</v>
      </c>
      <c r="B391" t="str">
        <f>IF(A391="","",A391&amp;"/20")</f>
        <v>1213/20</v>
      </c>
      <c r="D391">
        <v>0.5</v>
      </c>
      <c r="E391">
        <v>50</v>
      </c>
      <c r="F391">
        <v>1</v>
      </c>
      <c r="G391">
        <v>0.287</v>
      </c>
      <c r="H391">
        <f>IF($A391="","",VLOOKUP($A391,DADOS!F:O,3,FALSE))</f>
        <v>44.404</v>
      </c>
      <c r="I391">
        <f>IF(A391="","",IF(H391="","",IF((H391-G391)*F391*$E391/$D391/1000&lt;0.2,"&lt;0,2",ROUND((H391-G391)*F391*$E391/$D391/1000,2))))</f>
        <v>4.41</v>
      </c>
      <c r="J391">
        <v>1</v>
      </c>
      <c r="K391">
        <v>3.516</v>
      </c>
      <c r="L391">
        <f>IF($A391="","",VLOOKUP($A391,DADOS!F:O,6,FALSE))</f>
        <v>29.129</v>
      </c>
      <c r="M391">
        <f>IF(A391="","",IF(L391="","",IF((L391-K391)*J391*$E391/$D391/1000&lt;0.2,"&lt;0,2",ROUND((L391-K391)*J391*$E391/$D391/1000,2))))</f>
        <v>2.56</v>
      </c>
      <c r="N391">
        <v>1</v>
      </c>
      <c r="O391">
        <v>0</v>
      </c>
      <c r="P391">
        <f>IF($A391="","",VLOOKUP($A391,DADOS!F:O,5,FALSE))</f>
        <v>31.547</v>
      </c>
      <c r="Q391">
        <f>IF(A391="","",IF(P391="","",IF((P391-O391)*N391*$E391/$D391/1000&lt;0.2,"&lt;0,2",ROUND((P391-O391)*N391*$E391/$D391/1000,2))))</f>
        <v>3.15</v>
      </c>
      <c r="R391">
        <v>1</v>
      </c>
      <c r="S391">
        <v>0</v>
      </c>
      <c r="T391">
        <f>IF($A391="","",VLOOKUP($A391,DADOS!F:O,4,FALSE))</f>
        <v>189.509</v>
      </c>
      <c r="U391">
        <f>IF(A391="","",IF(T391="","",IF((T391-S391)*R391*$E391/$D391/1000&lt;0.2,"&lt;0,2",ROUND((T391-S391)*R391*$E391/$D391/1000,2))))</f>
        <v>18.95</v>
      </c>
      <c r="V391">
        <v>1</v>
      </c>
      <c r="W391">
        <v>0</v>
      </c>
      <c r="X391">
        <f>IF($A391="","",VLOOKUP($A391,DADOS!F:O,9,FALSE))</f>
        <v>1.818</v>
      </c>
      <c r="Y391">
        <f>IF(A391="","",IF(X391="","",IF((X391-W391)*V391*$E391/$D391&lt;1,"&lt;1",ROUND((X391-W391)*V391*$E391/$D391,2))))</f>
        <v>181.8</v>
      </c>
      <c r="Z391">
        <v>1</v>
      </c>
      <c r="AA391">
        <v>0</v>
      </c>
      <c r="AB391">
        <f>IF($A391="","",VLOOKUP($A391,DADOS!F:O,7,FALSE))</f>
        <v>0.093</v>
      </c>
      <c r="AC391">
        <f>IF(A391="","",IF(AB391="","",IF((AB391-AA391)*Z391*$E391/$D391&lt;1,"&lt;1",ROUND((AB391-AA391)*Z391*$E391/$D391,2))))</f>
        <v>9.3</v>
      </c>
      <c r="AD391">
        <v>1</v>
      </c>
      <c r="AE391">
        <v>0</v>
      </c>
      <c r="AF391">
        <f>IF($A391="","",VLOOKUP($A391,DADOS!F:O,10,FALSE))</f>
        <v>0.447</v>
      </c>
      <c r="AG391">
        <f>IF(A391="","",IF(AF391="","",IF((AF391-AE391)*AD391*$E391/$D391&lt;1,"&lt;1",ROUND((AF391-AE391)*AD391*$E391/$D391,2))))</f>
        <v>44.7</v>
      </c>
      <c r="AH391">
        <v>1</v>
      </c>
      <c r="AI391">
        <v>0</v>
      </c>
      <c r="AJ391">
        <f>IF($A391="","",VLOOKUP($A391,DADOS!F:O,8,FALSE))</f>
        <v>0.594</v>
      </c>
      <c r="AK391">
        <f>IF(A391="","",IF(AJ391="","",IF((AJ391-AI391)*AH391*$E391/$D391&lt;1,"&lt;1",ROUND((AJ391-AI391)*AH391*$E391/$D391,2))))</f>
        <v>59.4</v>
      </c>
      <c r="AL391">
        <v>1</v>
      </c>
      <c r="AM391">
        <v>0</v>
      </c>
      <c r="AN391">
        <f>IF($A391="","",VLOOKUP($A391,DADOS!F:O,2,FALSE))</f>
        <v>163.682</v>
      </c>
      <c r="AO391">
        <f>IF(A391="","",IF(AN391="","",IF((AN391-AM391)*AL391*$E391/$D391/1000&lt;0.2,"&lt;0,2",ROUND((AN391-AM391)*AL391*$E391/$D391/1000,2))))</f>
        <v>16.37</v>
      </c>
      <c r="AP391">
        <v>1</v>
      </c>
      <c r="AR391">
        <f>IF($A391="","",VLOOKUP($A391,DADOS!F:P,11,FALSE))</f>
        <v>0</v>
      </c>
      <c r="AS391" t="str">
        <f>IF(E391="","",IF(AQ391="","",IF(AR391="","",IF((AR391-AQ391)*AP391*$E391/$D391&lt;1,"&lt;1",ROUND((AR391-AQ391)*AP391*$E391/$D391,2)))))</f>
        <v/>
      </c>
      <c r="AT391">
        <v>1</v>
      </c>
      <c r="AV391">
        <f>IF(A391="","",VLOOKUP(A391,DADOS!F:R,12,FALSE))</f>
        <v>0</v>
      </c>
      <c r="AW391" t="str">
        <f>IF(A391="","",IF(AU391="","",IF(AV391="","",IF((AV391-AU391)*AT391*$E391/$D391&lt;1,"&lt;1",ROUND((AV391-AU391)*AT391*$E391/$D391,2)))))</f>
        <v/>
      </c>
      <c r="AX391">
        <v>1</v>
      </c>
      <c r="AZ391">
        <f>IF($A391="","",VLOOKUP($A391,DADOS!F:R,13,FALSE))</f>
        <v>0</v>
      </c>
      <c r="BA391" t="str">
        <f>IF(A391="","",IF(AY391="","",IF(AZ391="","",IF((AZ391-AY391)*AX391*$E391/$D391&lt;1,"&lt;1",ROUND((AZ391-AY391)*AX391*$E391/$D391,2)))))</f>
        <v/>
      </c>
      <c r="BB391" t="str">
        <v>n.a.</v>
      </c>
      <c r="BC391" t="str">
        <v>Letícia</v>
      </c>
    </row>
    <row r="392">
      <c r="A392">
        <v>1214</v>
      </c>
      <c r="B392" t="str">
        <f>IF(A392="","",A392&amp;"/20")</f>
        <v>1214/20</v>
      </c>
      <c r="D392">
        <v>0.5</v>
      </c>
      <c r="E392">
        <v>50</v>
      </c>
      <c r="F392">
        <v>1</v>
      </c>
      <c r="G392">
        <v>0.287</v>
      </c>
      <c r="H392">
        <f>IF($A392="","",VLOOKUP($A392,DADOS!F:O,3,FALSE))</f>
        <v>46.736</v>
      </c>
      <c r="I392">
        <f>IF(A392="","",IF(H392="","",IF((H392-G392)*F392*$E392/$D392/1000&lt;0.2,"&lt;0,2",ROUND((H392-G392)*F392*$E392/$D392/1000,2))))</f>
        <v>4.64</v>
      </c>
      <c r="J392">
        <v>1</v>
      </c>
      <c r="K392">
        <v>3.516</v>
      </c>
      <c r="L392">
        <f>IF($A392="","",VLOOKUP($A392,DADOS!F:O,6,FALSE))</f>
        <v>30.777</v>
      </c>
      <c r="M392">
        <f>IF(A392="","",IF(L392="","",IF((L392-K392)*J392*$E392/$D392/1000&lt;0.2,"&lt;0,2",ROUND((L392-K392)*J392*$E392/$D392/1000,2))))</f>
        <v>2.73</v>
      </c>
      <c r="N392">
        <v>1</v>
      </c>
      <c r="O392">
        <v>0</v>
      </c>
      <c r="P392">
        <f>IF($A392="","",VLOOKUP($A392,DADOS!F:O,5,FALSE))</f>
        <v>34.226</v>
      </c>
      <c r="Q392">
        <f>IF(A392="","",IF(P392="","",IF((P392-O392)*N392*$E392/$D392/1000&lt;0.2,"&lt;0,2",ROUND((P392-O392)*N392*$E392/$D392/1000,2))))</f>
        <v>3.42</v>
      </c>
      <c r="R392">
        <v>1</v>
      </c>
      <c r="S392">
        <v>0</v>
      </c>
      <c r="T392">
        <f>IF($A392="","",VLOOKUP($A392,DADOS!F:O,4,FALSE))</f>
        <v>199.82</v>
      </c>
      <c r="U392">
        <f>IF(A392="","",IF(T392="","",IF((T392-S392)*R392*$E392/$D392/1000&lt;0.2,"&lt;0,2",ROUND((T392-S392)*R392*$E392/$D392/1000,2))))</f>
        <v>19.98</v>
      </c>
      <c r="V392">
        <v>1</v>
      </c>
      <c r="W392">
        <v>0</v>
      </c>
      <c r="X392">
        <f>IF($A392="","",VLOOKUP($A392,DADOS!F:O,9,FALSE))</f>
        <v>1.927</v>
      </c>
      <c r="Y392">
        <f>IF(A392="","",IF(X392="","",IF((X392-W392)*V392*$E392/$D392&lt;1,"&lt;1",ROUND((X392-W392)*V392*$E392/$D392,2))))</f>
        <v>192.7</v>
      </c>
      <c r="Z392">
        <v>1</v>
      </c>
      <c r="AA392">
        <v>0</v>
      </c>
      <c r="AB392">
        <f>IF($A392="","",VLOOKUP($A392,DADOS!F:O,7,FALSE))</f>
        <v>0.099</v>
      </c>
      <c r="AC392">
        <f>IF(A392="","",IF(AB392="","",IF((AB392-AA392)*Z392*$E392/$D392&lt;1,"&lt;1",ROUND((AB392-AA392)*Z392*$E392/$D392,2))))</f>
        <v>9.9</v>
      </c>
      <c r="AD392">
        <v>1</v>
      </c>
      <c r="AE392">
        <v>0</v>
      </c>
      <c r="AF392">
        <f>IF($A392="","",VLOOKUP($A392,DADOS!F:O,10,FALSE))</f>
        <v>0.546</v>
      </c>
      <c r="AG392">
        <f>IF(A392="","",IF(AF392="","",IF((AF392-AE392)*AD392*$E392/$D392&lt;1,"&lt;1",ROUND((AF392-AE392)*AD392*$E392/$D392,2))))</f>
        <v>54.6</v>
      </c>
      <c r="AH392">
        <v>1</v>
      </c>
      <c r="AI392">
        <v>0</v>
      </c>
      <c r="AJ392">
        <f>IF($A392="","",VLOOKUP($A392,DADOS!F:O,8,FALSE))</f>
        <v>0.848</v>
      </c>
      <c r="AK392">
        <f>IF(A392="","",IF(AJ392="","",IF((AJ392-AI392)*AH392*$E392/$D392&lt;1,"&lt;1",ROUND((AJ392-AI392)*AH392*$E392/$D392,2))))</f>
        <v>84.8</v>
      </c>
      <c r="AL392">
        <v>1</v>
      </c>
      <c r="AM392">
        <v>0</v>
      </c>
      <c r="AN392">
        <f>IF($A392="","",VLOOKUP($A392,DADOS!F:O,2,FALSE))</f>
        <v>167.844</v>
      </c>
      <c r="AO392">
        <f>IF(A392="","",IF(AN392="","",IF((AN392-AM392)*AL392*$E392/$D392/1000&lt;0.2,"&lt;0,2",ROUND((AN392-AM392)*AL392*$E392/$D392/1000,2))))</f>
        <v>16.78</v>
      </c>
      <c r="AP392">
        <v>1</v>
      </c>
      <c r="AR392">
        <f>IF($A392="","",VLOOKUP($A392,DADOS!F:P,11,FALSE))</f>
        <v>0</v>
      </c>
      <c r="AS392" t="str">
        <f>IF(E392="","",IF(AQ392="","",IF(AR392="","",IF((AR392-AQ392)*AP392*$E392/$D392&lt;1,"&lt;1",ROUND((AR392-AQ392)*AP392*$E392/$D392,2)))))</f>
        <v/>
      </c>
      <c r="AT392">
        <v>1</v>
      </c>
      <c r="AV392">
        <f>IF(A392="","",VLOOKUP(A392,DADOS!F:R,12,FALSE))</f>
        <v>0</v>
      </c>
      <c r="AW392" t="str">
        <f>IF(A392="","",IF(AU392="","",IF(AV392="","",IF((AV392-AU392)*AT392*$E392/$D392&lt;1,"&lt;1",ROUND((AV392-AU392)*AT392*$E392/$D392,2)))))</f>
        <v/>
      </c>
      <c r="AX392">
        <v>1</v>
      </c>
      <c r="AZ392">
        <f>IF($A392="","",VLOOKUP($A392,DADOS!F:R,13,FALSE))</f>
        <v>0</v>
      </c>
      <c r="BA392" t="str">
        <f>IF(A392="","",IF(AY392="","",IF(AZ392="","",IF((AZ392-AY392)*AX392*$E392/$D392&lt;1,"&lt;1",ROUND((AZ392-AY392)*AX392*$E392/$D392,2)))))</f>
        <v/>
      </c>
      <c r="BB392" t="str">
        <v>n.a.</v>
      </c>
      <c r="BC392" t="str">
        <v>Letícia</v>
      </c>
    </row>
    <row r="393">
      <c r="A393">
        <v>1215</v>
      </c>
      <c r="B393" t="str">
        <f>IF(A393="","",A393&amp;"/20")</f>
        <v>1215/20</v>
      </c>
      <c r="D393">
        <v>0.5</v>
      </c>
      <c r="E393">
        <v>50</v>
      </c>
      <c r="F393">
        <v>1</v>
      </c>
      <c r="G393">
        <v>0.287</v>
      </c>
      <c r="H393">
        <f>IF($A393="","",VLOOKUP($A393,DADOS!F:O,3,FALSE))</f>
        <v>44.235</v>
      </c>
      <c r="I393">
        <f>IF(A393="","",IF(H393="","",IF((H393-G393)*F393*$E393/$D393/1000&lt;0.2,"&lt;0,2",ROUND((H393-G393)*F393*$E393/$D393/1000,2))))</f>
        <v>4.39</v>
      </c>
      <c r="J393">
        <v>1</v>
      </c>
      <c r="K393">
        <v>3.516</v>
      </c>
      <c r="L393">
        <f>IF($A393="","",VLOOKUP($A393,DADOS!F:O,6,FALSE))</f>
        <v>28.404</v>
      </c>
      <c r="M393">
        <f>IF(A393="","",IF(L393="","",IF((L393-K393)*J393*$E393/$D393/1000&lt;0.2,"&lt;0,2",ROUND((L393-K393)*J393*$E393/$D393/1000,2))))</f>
        <v>2.49</v>
      </c>
      <c r="N393">
        <v>1</v>
      </c>
      <c r="O393">
        <v>0</v>
      </c>
      <c r="P393">
        <f>IF($A393="","",VLOOKUP($A393,DADOS!F:O,5,FALSE))</f>
        <v>30.489</v>
      </c>
      <c r="Q393">
        <f>IF(A393="","",IF(P393="","",IF((P393-O393)*N393*$E393/$D393/1000&lt;0.2,"&lt;0,2",ROUND((P393-O393)*N393*$E393/$D393/1000,2))))</f>
        <v>3.05</v>
      </c>
      <c r="R393">
        <v>1</v>
      </c>
      <c r="S393">
        <v>0</v>
      </c>
      <c r="T393">
        <f>IF($A393="","",VLOOKUP($A393,DADOS!F:O,4,FALSE))</f>
        <v>242.205</v>
      </c>
      <c r="U393">
        <f>IF(A393="","",IF(T393="","",IF((T393-S393)*R393*$E393/$D393/1000&lt;0.2,"&lt;0,2",ROUND((T393-S393)*R393*$E393/$D393/1000,2))))</f>
        <v>24.22</v>
      </c>
      <c r="V393">
        <v>1</v>
      </c>
      <c r="W393">
        <v>0</v>
      </c>
      <c r="X393">
        <f>IF($A393="","",VLOOKUP($A393,DADOS!F:O,9,FALSE))</f>
        <v>1.939</v>
      </c>
      <c r="Y393">
        <f>IF(A393="","",IF(X393="","",IF((X393-W393)*V393*$E393/$D393&lt;1,"&lt;1",ROUND((X393-W393)*V393*$E393/$D393,2))))</f>
        <v>193.9</v>
      </c>
      <c r="Z393">
        <v>1</v>
      </c>
      <c r="AA393">
        <v>0</v>
      </c>
      <c r="AB393">
        <f>IF($A393="","",VLOOKUP($A393,DADOS!F:O,7,FALSE))</f>
        <v>0.825</v>
      </c>
      <c r="AC393">
        <f>IF(A393="","",IF(AB393="","",IF((AB393-AA393)*Z393*$E393/$D393&lt;1,"&lt;1",ROUND((AB393-AA393)*Z393*$E393/$D393,2))))</f>
        <v>82.5</v>
      </c>
      <c r="AD393">
        <v>1</v>
      </c>
      <c r="AE393">
        <v>0</v>
      </c>
      <c r="AF393">
        <f>IF($A393="","",VLOOKUP($A393,DADOS!F:O,10,FALSE))</f>
        <v>0.615</v>
      </c>
      <c r="AG393">
        <f>IF(A393="","",IF(AF393="","",IF((AF393-AE393)*AD393*$E393/$D393&lt;1,"&lt;1",ROUND((AF393-AE393)*AD393*$E393/$D393,2))))</f>
        <v>61.5</v>
      </c>
      <c r="AH393">
        <v>1</v>
      </c>
      <c r="AI393">
        <v>0</v>
      </c>
      <c r="AJ393">
        <f>IF($A393="","",VLOOKUP($A393,DADOS!F:O,8,FALSE))</f>
        <v>0.611</v>
      </c>
      <c r="AK393">
        <f>IF(A393="","",IF(AJ393="","",IF((AJ393-AI393)*AH393*$E393/$D393&lt;1,"&lt;1",ROUND((AJ393-AI393)*AH393*$E393/$D393,2))))</f>
        <v>61.1</v>
      </c>
      <c r="AL393">
        <v>1</v>
      </c>
      <c r="AM393">
        <v>0</v>
      </c>
      <c r="AN393">
        <f>IF($A393="","",VLOOKUP($A393,DADOS!F:O,2,FALSE))</f>
        <v>178.71</v>
      </c>
      <c r="AO393">
        <f>IF(A393="","",IF(AN393="","",IF((AN393-AM393)*AL393*$E393/$D393/1000&lt;0.2,"&lt;0,2",ROUND((AN393-AM393)*AL393*$E393/$D393/1000,2))))</f>
        <v>17.87</v>
      </c>
      <c r="AP393">
        <v>1</v>
      </c>
      <c r="AR393">
        <f>IF($A393="","",VLOOKUP($A393,DADOS!F:P,11,FALSE))</f>
        <v>0</v>
      </c>
      <c r="AS393" t="str">
        <f>IF(E393="","",IF(AQ393="","",IF(AR393="","",IF((AR393-AQ393)*AP393*$E393/$D393&lt;1,"&lt;1",ROUND((AR393-AQ393)*AP393*$E393/$D393,2)))))</f>
        <v/>
      </c>
      <c r="AT393">
        <v>1</v>
      </c>
      <c r="AV393">
        <f>IF(A393="","",VLOOKUP(A393,DADOS!F:R,12,FALSE))</f>
        <v>0</v>
      </c>
      <c r="AW393" t="str">
        <f>IF(A393="","",IF(AU393="","",IF(AV393="","",IF((AV393-AU393)*AT393*$E393/$D393&lt;1,"&lt;1",ROUND((AV393-AU393)*AT393*$E393/$D393,2)))))</f>
        <v/>
      </c>
      <c r="AX393">
        <v>1</v>
      </c>
      <c r="AZ393">
        <f>IF($A393="","",VLOOKUP($A393,DADOS!F:R,13,FALSE))</f>
        <v>0</v>
      </c>
      <c r="BA393" t="str">
        <f>IF(A393="","",IF(AY393="","",IF(AZ393="","",IF((AZ393-AY393)*AX393*$E393/$D393&lt;1,"&lt;1",ROUND((AZ393-AY393)*AX393*$E393/$D393,2)))))</f>
        <v/>
      </c>
      <c r="BB393" t="str">
        <v>n.a.</v>
      </c>
      <c r="BC393" t="str">
        <v>Letícia</v>
      </c>
    </row>
    <row r="394">
      <c r="A394">
        <v>1216</v>
      </c>
      <c r="B394" t="str">
        <f>IF(A394="","",A394&amp;"/20")</f>
        <v>1216/20</v>
      </c>
      <c r="D394">
        <v>0.5</v>
      </c>
      <c r="E394">
        <v>50</v>
      </c>
      <c r="F394">
        <v>1</v>
      </c>
      <c r="G394">
        <v>0.287</v>
      </c>
      <c r="H394">
        <f>IF($A394="","",VLOOKUP($A394,DADOS!F:O,3,FALSE))</f>
        <v>47.916</v>
      </c>
      <c r="I394">
        <f>IF(A394="","",IF(H394="","",IF((H394-G394)*F394*$E394/$D394/1000&lt;0.2,"&lt;0,2",ROUND((H394-G394)*F394*$E394/$D394/1000,2))))</f>
        <v>4.76</v>
      </c>
      <c r="J394">
        <v>1</v>
      </c>
      <c r="K394">
        <v>3.516</v>
      </c>
      <c r="L394">
        <f>IF($A394="","",VLOOKUP($A394,DADOS!F:O,6,FALSE))</f>
        <v>31.432</v>
      </c>
      <c r="M394">
        <f>IF(A394="","",IF(L394="","",IF((L394-K394)*J394*$E394/$D394/1000&lt;0.2,"&lt;0,2",ROUND((L394-K394)*J394*$E394/$D394/1000,2))))</f>
        <v>2.79</v>
      </c>
      <c r="N394">
        <v>1</v>
      </c>
      <c r="O394">
        <v>0</v>
      </c>
      <c r="P394">
        <f>IF($A394="","",VLOOKUP($A394,DADOS!F:O,5,FALSE))</f>
        <v>34.776</v>
      </c>
      <c r="Q394">
        <f>IF(A394="","",IF(P394="","",IF((P394-O394)*N394*$E394/$D394/1000&lt;0.2,"&lt;0,2",ROUND((P394-O394)*N394*$E394/$D394/1000,2))))</f>
        <v>3.48</v>
      </c>
      <c r="R394">
        <v>1</v>
      </c>
      <c r="S394">
        <v>0</v>
      </c>
      <c r="T394">
        <f>IF($A394="","",VLOOKUP($A394,DADOS!F:O,4,FALSE))</f>
        <v>202.573</v>
      </c>
      <c r="U394">
        <f>IF(A394="","",IF(T394="","",IF((T394-S394)*R394*$E394/$D394/1000&lt;0.2,"&lt;0,2",ROUND((T394-S394)*R394*$E394/$D394/1000,2))))</f>
        <v>20.26</v>
      </c>
      <c r="V394">
        <v>1</v>
      </c>
      <c r="W394">
        <v>0</v>
      </c>
      <c r="X394">
        <f>IF($A394="","",VLOOKUP($A394,DADOS!F:O,9,FALSE))</f>
        <v>2.027</v>
      </c>
      <c r="Y394">
        <f>IF(A394="","",IF(X394="","",IF((X394-W394)*V394*$E394/$D394&lt;1,"&lt;1",ROUND((X394-W394)*V394*$E394/$D394,2))))</f>
        <v>202.7</v>
      </c>
      <c r="Z394">
        <v>1</v>
      </c>
      <c r="AA394">
        <v>0</v>
      </c>
      <c r="AB394">
        <f>IF($A394="","",VLOOKUP($A394,DADOS!F:O,7,FALSE))</f>
        <v>0.907</v>
      </c>
      <c r="AC394">
        <f>IF(A394="","",IF(AB394="","",IF((AB394-AA394)*Z394*$E394/$D394&lt;1,"&lt;1",ROUND((AB394-AA394)*Z394*$E394/$D394,2))))</f>
        <v>90.7</v>
      </c>
      <c r="AD394">
        <v>1</v>
      </c>
      <c r="AE394">
        <v>0</v>
      </c>
      <c r="AF394">
        <f>IF($A394="","",VLOOKUP($A394,DADOS!F:O,10,FALSE))</f>
        <v>0.867</v>
      </c>
      <c r="AG394">
        <f>IF(A394="","",IF(AF394="","",IF((AF394-AE394)*AD394*$E394/$D394&lt;1,"&lt;1",ROUND((AF394-AE394)*AD394*$E394/$D394,2))))</f>
        <v>86.7</v>
      </c>
      <c r="AH394">
        <v>1</v>
      </c>
      <c r="AI394">
        <v>0</v>
      </c>
      <c r="AJ394">
        <f>IF($A394="","",VLOOKUP($A394,DADOS!F:O,8,FALSE))</f>
        <v>0.915</v>
      </c>
      <c r="AK394">
        <f>IF(A394="","",IF(AJ394="","",IF((AJ394-AI394)*AH394*$E394/$D394&lt;1,"&lt;1",ROUND((AJ394-AI394)*AH394*$E394/$D394,2))))</f>
        <v>91.5</v>
      </c>
      <c r="AL394">
        <v>1</v>
      </c>
      <c r="AM394">
        <v>0</v>
      </c>
      <c r="AN394">
        <f>IF($A394="","",VLOOKUP($A394,DADOS!F:O,2,FALSE))</f>
        <v>164.836</v>
      </c>
      <c r="AO394">
        <f>IF(A394="","",IF(AN394="","",IF((AN394-AM394)*AL394*$E394/$D394/1000&lt;0.2,"&lt;0,2",ROUND((AN394-AM394)*AL394*$E394/$D394/1000,2))))</f>
        <v>16.48</v>
      </c>
      <c r="AP394">
        <v>1</v>
      </c>
      <c r="AR394">
        <f>IF($A394="","",VLOOKUP($A394,DADOS!F:P,11,FALSE))</f>
        <v>0</v>
      </c>
      <c r="AS394" t="str">
        <f>IF(E394="","",IF(AQ394="","",IF(AR394="","",IF((AR394-AQ394)*AP394*$E394/$D394&lt;1,"&lt;1",ROUND((AR394-AQ394)*AP394*$E394/$D394,2)))))</f>
        <v/>
      </c>
      <c r="AT394">
        <v>1</v>
      </c>
      <c r="AV394">
        <f>IF(A394="","",VLOOKUP(A394,DADOS!F:R,12,FALSE))</f>
        <v>0</v>
      </c>
      <c r="AW394" t="str">
        <f>IF(A394="","",IF(AU394="","",IF(AV394="","",IF((AV394-AU394)*AT394*$E394/$D394&lt;1,"&lt;1",ROUND((AV394-AU394)*AT394*$E394/$D394,2)))))</f>
        <v/>
      </c>
      <c r="AX394">
        <v>1</v>
      </c>
      <c r="AZ394">
        <f>IF($A394="","",VLOOKUP($A394,DADOS!F:R,13,FALSE))</f>
        <v>0</v>
      </c>
      <c r="BA394" t="str">
        <f>IF(A394="","",IF(AY394="","",IF(AZ394="","",IF((AZ394-AY394)*AX394*$E394/$D394&lt;1,"&lt;1",ROUND((AZ394-AY394)*AX394*$E394/$D394,2)))))</f>
        <v/>
      </c>
      <c r="BB394" t="str">
        <v>n.a.</v>
      </c>
      <c r="BC394" t="str">
        <v>Letícia</v>
      </c>
    </row>
    <row r="395">
      <c r="A395">
        <v>1217</v>
      </c>
      <c r="B395" t="str">
        <f>IF(A395="","",A395&amp;"/20")</f>
        <v>1217/20</v>
      </c>
      <c r="D395">
        <v>0.5</v>
      </c>
      <c r="E395">
        <v>50</v>
      </c>
      <c r="F395">
        <v>1</v>
      </c>
      <c r="G395">
        <v>0.287</v>
      </c>
      <c r="H395">
        <f>IF($A395="","",VLOOKUP($A395,DADOS!F:O,3,FALSE))</f>
        <v>23.14</v>
      </c>
      <c r="I395">
        <f>IF(A395="","",IF(H395="","",IF((H395-G395)*F395*$E395/$D395/1000&lt;0.2,"&lt;0,2",ROUND((H395-G395)*F395*$E395/$D395/1000,2))))</f>
        <v>2.29</v>
      </c>
      <c r="J395">
        <v>1</v>
      </c>
      <c r="K395">
        <v>3.516</v>
      </c>
      <c r="L395">
        <f>IF($A395="","",VLOOKUP($A395,DADOS!F:O,6,FALSE))</f>
        <v>24.978</v>
      </c>
      <c r="M395">
        <f>IF(A395="","",IF(L395="","",IF((L395-K395)*J395*$E395/$D395/1000&lt;0.2,"&lt;0,2",ROUND((L395-K395)*J395*$E395/$D395/1000,2))))</f>
        <v>2.15</v>
      </c>
      <c r="N395">
        <v>1</v>
      </c>
      <c r="O395">
        <v>0</v>
      </c>
      <c r="P395">
        <f>IF($A395="","",VLOOKUP($A395,DADOS!F:O,5,FALSE))</f>
        <v>48.081</v>
      </c>
      <c r="Q395">
        <f>IF(A395="","",IF(P395="","",IF((P395-O395)*N395*$E395/$D395/1000&lt;0.2,"&lt;0,2",ROUND((P395-O395)*N395*$E395/$D395/1000,2))))</f>
        <v>4.81</v>
      </c>
      <c r="R395">
        <v>1</v>
      </c>
      <c r="S395">
        <v>0</v>
      </c>
      <c r="T395">
        <f>IF($A395="","",VLOOKUP($A395,DADOS!F:O,4,FALSE))</f>
        <v>45.037</v>
      </c>
      <c r="U395">
        <f>IF(A395="","",IF(T395="","",IF((T395-S395)*R395*$E395/$D395/1000&lt;0.2,"&lt;0,2",ROUND((T395-S395)*R395*$E395/$D395/1000,2))))</f>
        <v>4.5</v>
      </c>
      <c r="V395">
        <v>1</v>
      </c>
      <c r="W395">
        <v>0</v>
      </c>
      <c r="X395">
        <f>IF($A395="","",VLOOKUP($A395,DADOS!F:O,9,FALSE))</f>
        <v>3.804</v>
      </c>
      <c r="Y395">
        <f>IF(A395="","",IF(X395="","",IF((X395-W395)*V395*$E395/$D395&lt;1,"&lt;1",ROUND((X395-W395)*V395*$E395/$D395,2))))</f>
        <v>380.4</v>
      </c>
      <c r="Z395">
        <v>1</v>
      </c>
      <c r="AA395">
        <v>0</v>
      </c>
      <c r="AB395">
        <f>IF($A395="","",VLOOKUP($A395,DADOS!F:O,7,FALSE))</f>
        <v>0.058</v>
      </c>
      <c r="AC395">
        <f>IF(A395="","",IF(AB395="","",IF((AB395-AA395)*Z395*$E395/$D395&lt;1,"&lt;1",ROUND((AB395-AA395)*Z395*$E395/$D395,2))))</f>
        <v>5.8</v>
      </c>
      <c r="AD395">
        <v>1</v>
      </c>
      <c r="AE395">
        <v>0</v>
      </c>
      <c r="AF395">
        <f>IF($A395="","",VLOOKUP($A395,DADOS!F:O,10,FALSE))</f>
        <v>0.434</v>
      </c>
      <c r="AG395">
        <f>IF(A395="","",IF(AF395="","",IF((AF395-AE395)*AD395*$E395/$D395&lt;1,"&lt;1",ROUND((AF395-AE395)*AD395*$E395/$D395,2))))</f>
        <v>43.4</v>
      </c>
      <c r="AH395">
        <v>1</v>
      </c>
      <c r="AI395">
        <v>0</v>
      </c>
      <c r="AJ395">
        <f>IF($A395="","",VLOOKUP($A395,DADOS!F:O,8,FALSE))</f>
        <v>0.697</v>
      </c>
      <c r="AK395">
        <f>IF(A395="","",IF(AJ395="","",IF((AJ395-AI395)*AH395*$E395/$D395&lt;1,"&lt;1",ROUND((AJ395-AI395)*AH395*$E395/$D395,2))))</f>
        <v>69.7</v>
      </c>
      <c r="AL395">
        <v>1</v>
      </c>
      <c r="AM395">
        <v>0</v>
      </c>
      <c r="AN395">
        <f>IF($A395="","",VLOOKUP($A395,DADOS!F:O,2,FALSE))</f>
        <v>7.541</v>
      </c>
      <c r="AO395">
        <f>IF(A395="","",IF(AN395="","",IF((AN395-AM395)*AL395*$E395/$D395/1000&lt;0.2,"&lt;0,2",ROUND((AN395-AM395)*AL395*$E395/$D395/1000,2))))</f>
        <v>0.75</v>
      </c>
      <c r="AP395">
        <v>1</v>
      </c>
      <c r="AR395">
        <f>IF($A395="","",VLOOKUP($A395,DADOS!F:P,11,FALSE))</f>
        <v>0</v>
      </c>
      <c r="AS395" t="str">
        <f>IF(E395="","",IF(AQ395="","",IF(AR395="","",IF((AR395-AQ395)*AP395*$E395/$D395&lt;1,"&lt;1",ROUND((AR395-AQ395)*AP395*$E395/$D395,2)))))</f>
        <v/>
      </c>
      <c r="AT395">
        <v>1</v>
      </c>
      <c r="AV395">
        <f>IF(A395="","",VLOOKUP(A395,DADOS!F:R,12,FALSE))</f>
        <v>0</v>
      </c>
      <c r="AW395" t="str">
        <f>IF(A395="","",IF(AU395="","",IF(AV395="","",IF((AV395-AU395)*AT395*$E395/$D395&lt;1,"&lt;1",ROUND((AV395-AU395)*AT395*$E395/$D395,2)))))</f>
        <v/>
      </c>
      <c r="AX395">
        <v>1</v>
      </c>
      <c r="AZ395">
        <f>IF($A395="","",VLOOKUP($A395,DADOS!F:R,13,FALSE))</f>
        <v>0</v>
      </c>
      <c r="BA395" t="str">
        <f>IF(A395="","",IF(AY395="","",IF(AZ395="","",IF((AZ395-AY395)*AX395*$E395/$D395&lt;1,"&lt;1",ROUND((AZ395-AY395)*AX395*$E395/$D395,2)))))</f>
        <v/>
      </c>
      <c r="BB395" t="str">
        <v>n.a.</v>
      </c>
      <c r="BC395" t="str">
        <v>Letícia</v>
      </c>
    </row>
    <row r="396">
      <c r="A396">
        <v>1218</v>
      </c>
      <c r="B396" t="str">
        <f>IF(A396="","",A396&amp;"/20")</f>
        <v>1218/20</v>
      </c>
      <c r="D396">
        <v>0.5</v>
      </c>
      <c r="E396">
        <v>50</v>
      </c>
      <c r="F396">
        <v>1</v>
      </c>
      <c r="G396">
        <v>0.287</v>
      </c>
      <c r="H396">
        <f>IF($A396="","",VLOOKUP($A396,DADOS!F:O,3,FALSE))</f>
        <v>27.961</v>
      </c>
      <c r="I396">
        <f>IF(A396="","",IF(H396="","",IF((H396-G396)*F396*$E396/$D396/1000&lt;0.2,"&lt;0,2",ROUND((H396-G396)*F396*$E396/$D396/1000,2))))</f>
        <v>2.77</v>
      </c>
      <c r="J396">
        <v>1</v>
      </c>
      <c r="K396">
        <v>3.516</v>
      </c>
      <c r="L396">
        <f>IF($A396="","",VLOOKUP($A396,DADOS!F:O,6,FALSE))</f>
        <v>26.604</v>
      </c>
      <c r="M396">
        <f>IF(A396="","",IF(L396="","",IF((L396-K396)*J396*$E396/$D396/1000&lt;0.2,"&lt;0,2",ROUND((L396-K396)*J396*$E396/$D396/1000,2))))</f>
        <v>2.31</v>
      </c>
      <c r="N396">
        <v>1</v>
      </c>
      <c r="O396">
        <v>0</v>
      </c>
      <c r="P396">
        <f>IF($A396="","",VLOOKUP($A396,DADOS!F:O,5,FALSE))</f>
        <v>54.456</v>
      </c>
      <c r="Q396">
        <f>IF(A396="","",IF(P396="","",IF((P396-O396)*N396*$E396/$D396/1000&lt;0.2,"&lt;0,2",ROUND((P396-O396)*N396*$E396/$D396/1000,2))))</f>
        <v>5.45</v>
      </c>
      <c r="R396">
        <v>1</v>
      </c>
      <c r="S396">
        <v>0</v>
      </c>
      <c r="T396">
        <f>IF($A396="","",VLOOKUP($A396,DADOS!F:O,4,FALSE))</f>
        <v>35.706</v>
      </c>
      <c r="U396">
        <f>IF(A396="","",IF(T396="","",IF((T396-S396)*R396*$E396/$D396/1000&lt;0.2,"&lt;0,2",ROUND((T396-S396)*R396*$E396/$D396/1000,2))))</f>
        <v>3.57</v>
      </c>
      <c r="V396">
        <v>1</v>
      </c>
      <c r="W396">
        <v>0</v>
      </c>
      <c r="X396">
        <f>IF($A396="","",VLOOKUP($A396,DADOS!F:O,9,FALSE))</f>
        <v>3.41</v>
      </c>
      <c r="Y396">
        <f>IF(A396="","",IF(X396="","",IF((X396-W396)*V396*$E396/$D396&lt;1,"&lt;1",ROUND((X396-W396)*V396*$E396/$D396,2))))</f>
        <v>341</v>
      </c>
      <c r="Z396">
        <v>1</v>
      </c>
      <c r="AA396">
        <v>0</v>
      </c>
      <c r="AB396">
        <f>IF($A396="","",VLOOKUP($A396,DADOS!F:O,7,FALSE))</f>
        <v>0.081</v>
      </c>
      <c r="AC396">
        <f>IF(A396="","",IF(AB396="","",IF((AB396-AA396)*Z396*$E396/$D396&lt;1,"&lt;1",ROUND((AB396-AA396)*Z396*$E396/$D396,2))))</f>
        <v>8.1</v>
      </c>
      <c r="AD396">
        <v>1</v>
      </c>
      <c r="AE396">
        <v>0</v>
      </c>
      <c r="AF396">
        <f>IF($A396="","",VLOOKUP($A396,DADOS!F:O,10,FALSE))</f>
        <v>0.568</v>
      </c>
      <c r="AG396">
        <f>IF(A396="","",IF(AF396="","",IF((AF396-AE396)*AD396*$E396/$D396&lt;1,"&lt;1",ROUND((AF396-AE396)*AD396*$E396/$D396,2))))</f>
        <v>56.8</v>
      </c>
      <c r="AH396">
        <v>1</v>
      </c>
      <c r="AI396">
        <v>0</v>
      </c>
      <c r="AJ396">
        <f>IF($A396="","",VLOOKUP($A396,DADOS!F:O,8,FALSE))</f>
        <v>0.735</v>
      </c>
      <c r="AK396">
        <f>IF(A396="","",IF(AJ396="","",IF((AJ396-AI396)*AH396*$E396/$D396&lt;1,"&lt;1",ROUND((AJ396-AI396)*AH396*$E396/$D396,2))))</f>
        <v>73.5</v>
      </c>
      <c r="AL396">
        <v>1</v>
      </c>
      <c r="AM396">
        <v>0</v>
      </c>
      <c r="AN396">
        <f>IF($A396="","",VLOOKUP($A396,DADOS!F:O,2,FALSE))</f>
        <v>7.455</v>
      </c>
      <c r="AO396">
        <f>IF(A396="","",IF(AN396="","",IF((AN396-AM396)*AL396*$E396/$D396/1000&lt;0.2,"&lt;0,2",ROUND((AN396-AM396)*AL396*$E396/$D396/1000,2))))</f>
        <v>0.75</v>
      </c>
      <c r="AP396">
        <v>1</v>
      </c>
      <c r="AR396">
        <f>IF($A396="","",VLOOKUP($A396,DADOS!F:P,11,FALSE))</f>
        <v>0</v>
      </c>
      <c r="AS396" t="str">
        <f>IF(E396="","",IF(AQ396="","",IF(AR396="","",IF((AR396-AQ396)*AP396*$E396/$D396&lt;1,"&lt;1",ROUND((AR396-AQ396)*AP396*$E396/$D396,2)))))</f>
        <v/>
      </c>
      <c r="AT396">
        <v>1</v>
      </c>
      <c r="AV396">
        <f>IF(A396="","",VLOOKUP(A396,DADOS!F:R,12,FALSE))</f>
        <v>0</v>
      </c>
      <c r="AW396" t="str">
        <f>IF(A396="","",IF(AU396="","",IF(AV396="","",IF((AV396-AU396)*AT396*$E396/$D396&lt;1,"&lt;1",ROUND((AV396-AU396)*AT396*$E396/$D396,2)))))</f>
        <v/>
      </c>
      <c r="AX396">
        <v>1</v>
      </c>
      <c r="AZ396">
        <f>IF($A396="","",VLOOKUP($A396,DADOS!F:R,13,FALSE))</f>
        <v>0</v>
      </c>
      <c r="BA396" t="str">
        <f>IF(A396="","",IF(AY396="","",IF(AZ396="","",IF((AZ396-AY396)*AX396*$E396/$D396&lt;1,"&lt;1",ROUND((AZ396-AY396)*AX396*$E396/$D396,2)))))</f>
        <v/>
      </c>
      <c r="BB396" t="str">
        <v>n.a.</v>
      </c>
      <c r="BC396" t="str">
        <v>Letícia</v>
      </c>
    </row>
    <row r="397">
      <c r="A397" t="str">
        <v>BR</v>
      </c>
      <c r="B397" t="str">
        <f>IF(A397="","",A397&amp;"/20")</f>
        <v>BR/20</v>
      </c>
      <c r="D397">
        <v>0.5</v>
      </c>
      <c r="E397">
        <v>50</v>
      </c>
      <c r="F397">
        <v>1</v>
      </c>
      <c r="G397">
        <v>0.287</v>
      </c>
      <c r="H397">
        <f>IF($A397="","",VLOOKUP($A397,DADOS!F:O,3,FALSE))</f>
        <v>0</v>
      </c>
      <c r="I397" t="str">
        <f>IF(A397="","",IF(H397="","",IF((H397-G397)*F397*$E397/$D397/1000&lt;0.2,"&lt;0,2",ROUND((H397-G397)*F397*$E397/$D397/1000,2))))</f>
        <v>&lt;0,2</v>
      </c>
      <c r="J397">
        <v>1</v>
      </c>
      <c r="K397">
        <v>3.516</v>
      </c>
      <c r="L397">
        <f>IF($A397="","",VLOOKUP($A397,DADOS!F:O,6,FALSE))</f>
        <v>0.454</v>
      </c>
      <c r="M397" t="str">
        <f>IF(A397="","",IF(L397="","",IF((L397-K397)*J397*$E397/$D397/1000&lt;0.2,"&lt;0,2",ROUND((L397-K397)*J397*$E397/$D397/1000,2))))</f>
        <v>&lt;0,2</v>
      </c>
      <c r="N397">
        <v>1</v>
      </c>
      <c r="O397">
        <v>0</v>
      </c>
      <c r="P397">
        <f>IF($A397="","",VLOOKUP($A397,DADOS!F:O,5,FALSE))</f>
        <v>0</v>
      </c>
      <c r="Q397" t="str">
        <f>IF(A397="","",IF(P397="","",IF((P397-O397)*N397*$E397/$D397/1000&lt;0.2,"&lt;0,2",ROUND((P397-O397)*N397*$E397/$D397/1000,2))))</f>
        <v>&lt;0,2</v>
      </c>
      <c r="R397">
        <v>1</v>
      </c>
      <c r="S397">
        <v>0</v>
      </c>
      <c r="T397">
        <f>IF($A397="","",VLOOKUP($A397,DADOS!F:O,4,FALSE))</f>
        <v>74.648</v>
      </c>
      <c r="U397">
        <f>IF(A397="","",IF(T397="","",IF((T397-S397)*R397*$E397/$D397/1000&lt;0.2,"&lt;0,2",ROUND((T397-S397)*R397*$E397/$D397/1000,2))))</f>
        <v>7.46</v>
      </c>
      <c r="V397">
        <v>1</v>
      </c>
      <c r="W397">
        <v>0</v>
      </c>
      <c r="X397">
        <f>IF($A397="","",VLOOKUP($A397,DADOS!F:O,9,FALSE))</f>
        <v>1.22</v>
      </c>
      <c r="Y397">
        <f>IF(A397="","",IF(X397="","",IF((X397-W397)*V397*$E397/$D397&lt;1,"&lt;1",ROUND((X397-W397)*V397*$E397/$D397,2))))</f>
        <v>122</v>
      </c>
      <c r="Z397">
        <v>1</v>
      </c>
      <c r="AA397">
        <v>0</v>
      </c>
      <c r="AB397">
        <f>IF($A397="","",VLOOKUP($A397,DADOS!F:O,7,FALSE))</f>
        <v>0.02</v>
      </c>
      <c r="AC397">
        <f>IF(A397="","",IF(AB397="","",IF((AB397-AA397)*Z397*$E397/$D397&lt;1,"&lt;1",ROUND((AB397-AA397)*Z397*$E397/$D397,2))))</f>
        <v>2</v>
      </c>
      <c r="AD397">
        <v>1</v>
      </c>
      <c r="AE397">
        <v>0</v>
      </c>
      <c r="AF397">
        <f>IF($A397="","",VLOOKUP($A397,DADOS!F:O,10,FALSE))</f>
        <v>0</v>
      </c>
      <c r="AG397" t="str">
        <f>IF(A397="","",IF(AF397="","",IF((AF397-AE397)*AD397*$E397/$D397&lt;1,"&lt;1",ROUND((AF397-AE397)*AD397*$E397/$D397,2))))</f>
        <v>&lt;1</v>
      </c>
      <c r="AH397">
        <v>1</v>
      </c>
      <c r="AI397">
        <v>0</v>
      </c>
      <c r="AJ397">
        <f>IF($A397="","",VLOOKUP($A397,DADOS!F:O,8,FALSE))</f>
        <v>1.237</v>
      </c>
      <c r="AK397">
        <f>IF(A397="","",IF(AJ397="","",IF((AJ397-AI397)*AH397*$E397/$D397&lt;1,"&lt;1",ROUND((AJ397-AI397)*AH397*$E397/$D397,2))))</f>
        <v>123.7</v>
      </c>
      <c r="AL397">
        <v>1</v>
      </c>
      <c r="AM397">
        <v>0</v>
      </c>
      <c r="AN397">
        <f>IF($A397="","",VLOOKUP($A397,DADOS!F:O,2,FALSE))</f>
        <v>0.545</v>
      </c>
      <c r="AO397" t="str">
        <f>IF(A397="","",IF(AN397="","",IF((AN397-AM397)*AL397*$E397/$D397/1000&lt;0.2,"&lt;0,2",ROUND((AN397-AM397)*AL397*$E397/$D397/1000,2))))</f>
        <v>&lt;0,2</v>
      </c>
      <c r="AP397">
        <v>1</v>
      </c>
      <c r="AR397">
        <f>IF($A397="","",VLOOKUP($A397,DADOS!F:P,11,FALSE))</f>
        <v>0</v>
      </c>
      <c r="AS397" t="str">
        <f>IF(E397="","",IF(AQ397="","",IF(AR397="","",IF((AR397-AQ397)*AP397*$E397/$D397&lt;1,"&lt;1",ROUND((AR397-AQ397)*AP397*$E397/$D397,2)))))</f>
        <v/>
      </c>
      <c r="AT397">
        <v>1</v>
      </c>
      <c r="AV397">
        <f>IF(A397="","",VLOOKUP(A397,DADOS!F:R,12,FALSE))</f>
        <v>0</v>
      </c>
      <c r="AW397" t="str">
        <f>IF(A397="","",IF(AU397="","",IF(AV397="","",IF((AV397-AU397)*AT397*$E397/$D397&lt;1,"&lt;1",ROUND((AV397-AU397)*AT397*$E397/$D397,2)))))</f>
        <v/>
      </c>
      <c r="AX397">
        <v>1</v>
      </c>
      <c r="AZ397">
        <f>IF($A397="","",VLOOKUP($A397,DADOS!F:R,13,FALSE))</f>
        <v>0</v>
      </c>
      <c r="BA397" t="str">
        <f>IF(A397="","",IF(AY397="","",IF(AZ397="","",IF((AZ397-AY397)*AX397*$E397/$D397&lt;1,"&lt;1",ROUND((AZ397-AY397)*AX397*$E397/$D397,2)))))</f>
        <v/>
      </c>
      <c r="BB397" t="str">
        <v>n.a.</v>
      </c>
      <c r="BC397" t="str">
        <v>Letícia</v>
      </c>
    </row>
    <row r="398">
      <c r="A398" t="str">
        <v>T01-C-300120-2</v>
      </c>
      <c r="B398" t="str">
        <f>IF(A398="","",A398&amp;"/20")</f>
        <v>T01-C-300120-2/20</v>
      </c>
      <c r="D398">
        <v>0.5</v>
      </c>
      <c r="E398">
        <v>50</v>
      </c>
      <c r="F398">
        <v>1</v>
      </c>
      <c r="G398">
        <v>0.287</v>
      </c>
      <c r="H398">
        <f>IF($A398="","",VLOOKUP($A398,DADOS!F:O,3,FALSE))</f>
        <v>39.881</v>
      </c>
      <c r="I398">
        <f>IF(A398="","",IF(H398="","",IF((H398-G398)*F398*$E398/$D398/1000&lt;0.2,"&lt;0,2",ROUND((H398-G398)*F398*$E398/$D398/1000,2))))</f>
        <v>3.96</v>
      </c>
      <c r="J398">
        <v>1</v>
      </c>
      <c r="K398">
        <v>3.516</v>
      </c>
      <c r="L398">
        <f>IF($A398="","",VLOOKUP($A398,DADOS!F:O,6,FALSE))</f>
        <v>31.704</v>
      </c>
      <c r="M398">
        <f>IF(A398="","",IF(L398="","",IF((L398-K398)*J398*$E398/$D398/1000&lt;0.2,"&lt;0,2",ROUND((L398-K398)*J398*$E398/$D398/1000,2))))</f>
        <v>2.82</v>
      </c>
      <c r="N398">
        <v>1</v>
      </c>
      <c r="O398">
        <v>0</v>
      </c>
      <c r="P398">
        <f>IF($A398="","",VLOOKUP($A398,DADOS!F:O,5,FALSE))</f>
        <v>22.395</v>
      </c>
      <c r="Q398">
        <f>IF(A398="","",IF(P398="","",IF((P398-O398)*N398*$E398/$D398/1000&lt;0.2,"&lt;0,2",ROUND((P398-O398)*N398*$E398/$D398/1000,2))))</f>
        <v>2.24</v>
      </c>
      <c r="R398">
        <v>1</v>
      </c>
      <c r="S398">
        <v>0</v>
      </c>
      <c r="T398">
        <f>IF($A398="","",VLOOKUP($A398,DADOS!F:O,4,FALSE))</f>
        <v>221.479</v>
      </c>
      <c r="U398">
        <f>IF(A398="","",IF(T398="","",IF((T398-S398)*R398*$E398/$D398/1000&lt;0.2,"&lt;0,2",ROUND((T398-S398)*R398*$E398/$D398/1000,2))))</f>
        <v>22.15</v>
      </c>
      <c r="V398">
        <v>1</v>
      </c>
      <c r="W398">
        <v>0</v>
      </c>
      <c r="X398">
        <f>IF($A398="","",VLOOKUP($A398,DADOS!F:O,9,FALSE))</f>
        <v>1.943</v>
      </c>
      <c r="Y398">
        <f>IF(A398="","",IF(X398="","",IF((X398-W398)*V398*$E398/$D398&lt;1,"&lt;1",ROUND((X398-W398)*V398*$E398/$D398,2))))</f>
        <v>194.3</v>
      </c>
      <c r="Z398">
        <v>1</v>
      </c>
      <c r="AA398">
        <v>0</v>
      </c>
      <c r="AB398">
        <f>IF($A398="","",VLOOKUP($A398,DADOS!F:O,7,FALSE))</f>
        <v>0.154</v>
      </c>
      <c r="AC398">
        <f>IF(A398="","",IF(AB398="","",IF((AB398-AA398)*Z398*$E398/$D398&lt;1,"&lt;1",ROUND((AB398-AA398)*Z398*$E398/$D398,2))))</f>
        <v>15.4</v>
      </c>
      <c r="AD398">
        <v>1</v>
      </c>
      <c r="AE398">
        <v>0</v>
      </c>
      <c r="AF398">
        <f>IF($A398="","",VLOOKUP($A398,DADOS!F:O,10,FALSE))</f>
        <v>5.81</v>
      </c>
      <c r="AG398">
        <f>IF(A398="","",IF(AF398="","",IF((AF398-AE398)*AD398*$E398/$D398&lt;1,"&lt;1",ROUND((AF398-AE398)*AD398*$E398/$D398,2))))</f>
        <v>581</v>
      </c>
      <c r="AH398">
        <v>1</v>
      </c>
      <c r="AI398">
        <v>0</v>
      </c>
      <c r="AJ398">
        <f>IF($A398="","",VLOOKUP($A398,DADOS!F:O,8,FALSE))</f>
        <v>0.333</v>
      </c>
      <c r="AK398">
        <f>IF(A398="","",IF(AJ398="","",IF((AJ398-AI398)*AH398*$E398/$D398&lt;1,"&lt;1",ROUND((AJ398-AI398)*AH398*$E398/$D398,2))))</f>
        <v>33.3</v>
      </c>
      <c r="AL398">
        <v>1</v>
      </c>
      <c r="AM398">
        <v>0</v>
      </c>
      <c r="AN398">
        <f>IF($A398="","",VLOOKUP($A398,DADOS!F:O,2,FALSE))</f>
        <v>136.434</v>
      </c>
      <c r="AO398">
        <f>IF(A398="","",IF(AN398="","",IF((AN398-AM398)*AL398*$E398/$D398/1000&lt;0.2,"&lt;0,2",ROUND((AN398-AM398)*AL398*$E398/$D398/1000,2))))</f>
        <v>13.64</v>
      </c>
      <c r="AP398">
        <v>1</v>
      </c>
      <c r="AR398">
        <f>IF($A398="","",VLOOKUP($A398,DADOS!F:P,11,FALSE))</f>
        <v>0</v>
      </c>
      <c r="AS398" t="str">
        <f>IF(E398="","",IF(AQ398="","",IF(AR398="","",IF((AR398-AQ398)*AP398*$E398/$D398&lt;1,"&lt;1",ROUND((AR398-AQ398)*AP398*$E398/$D398,2)))))</f>
        <v/>
      </c>
      <c r="AT398">
        <v>1</v>
      </c>
      <c r="AV398">
        <f>IF(A398="","",VLOOKUP(A398,DADOS!F:R,12,FALSE))</f>
        <v>0</v>
      </c>
      <c r="AW398" t="str">
        <f>IF(A398="","",IF(AU398="","",IF(AV398="","",IF((AV398-AU398)*AT398*$E398/$D398&lt;1,"&lt;1",ROUND((AV398-AU398)*AT398*$E398/$D398,2)))))</f>
        <v/>
      </c>
      <c r="AX398">
        <v>1</v>
      </c>
      <c r="AZ398">
        <f>IF($A398="","",VLOOKUP($A398,DADOS!F:R,13,FALSE))</f>
        <v>0</v>
      </c>
      <c r="BA398" t="str">
        <f>IF(A398="","",IF(AY398="","",IF(AZ398="","",IF((AZ398-AY398)*AX398*$E398/$D398&lt;1,"&lt;1",ROUND((AZ398-AY398)*AX398*$E398/$D398,2)))))</f>
        <v/>
      </c>
      <c r="BB398" t="str">
        <v>n.a.</v>
      </c>
      <c r="BC398" t="str">
        <v>Letícia</v>
      </c>
    </row>
    <row r="399">
      <c r="A399">
        <v>1219</v>
      </c>
      <c r="B399" t="str">
        <f>IF(A399="","",A399&amp;"/20")</f>
        <v>1219/20</v>
      </c>
      <c r="D399">
        <v>0.5</v>
      </c>
      <c r="E399">
        <v>50</v>
      </c>
      <c r="F399">
        <v>1</v>
      </c>
      <c r="G399">
        <v>0.287</v>
      </c>
      <c r="H399">
        <f>IF($A399="","",VLOOKUP($A399,DADOS!F:O,3,FALSE))</f>
        <v>17.061</v>
      </c>
      <c r="I399">
        <f>IF(A399="","",IF(H399="","",IF((H399-G399)*F399*$E399/$D399/1000&lt;0.2,"&lt;0,2",ROUND((H399-G399)*F399*$E399/$D399/1000,2))))</f>
        <v>1.68</v>
      </c>
      <c r="J399">
        <v>1</v>
      </c>
      <c r="K399">
        <v>3.516</v>
      </c>
      <c r="L399">
        <f>IF($A399="","",VLOOKUP($A399,DADOS!F:O,6,FALSE))</f>
        <v>21.642</v>
      </c>
      <c r="M399">
        <f>IF(A399="","",IF(L399="","",IF((L399-K399)*J399*$E399/$D399/1000&lt;0.2,"&lt;0,2",ROUND((L399-K399)*J399*$E399/$D399/1000,2))))</f>
        <v>1.81</v>
      </c>
      <c r="N399">
        <v>1</v>
      </c>
      <c r="O399">
        <v>0</v>
      </c>
      <c r="P399">
        <f>IF($A399="","",VLOOKUP($A399,DADOS!F:O,5,FALSE))</f>
        <v>36.583</v>
      </c>
      <c r="Q399">
        <f>IF(A399="","",IF(P399="","",IF((P399-O399)*N399*$E399/$D399/1000&lt;0.2,"&lt;0,2",ROUND((P399-O399)*N399*$E399/$D399/1000,2))))</f>
        <v>3.66</v>
      </c>
      <c r="R399">
        <v>1</v>
      </c>
      <c r="S399">
        <v>0</v>
      </c>
      <c r="T399">
        <f>IF($A399="","",VLOOKUP($A399,DADOS!F:O,4,FALSE))</f>
        <v>29.033</v>
      </c>
      <c r="U399">
        <f>IF(A399="","",IF(T399="","",IF((T399-S399)*R399*$E399/$D399/1000&lt;0.2,"&lt;0,2",ROUND((T399-S399)*R399*$E399/$D399/1000,2))))</f>
        <v>2.9</v>
      </c>
      <c r="V399">
        <v>1</v>
      </c>
      <c r="W399">
        <v>0</v>
      </c>
      <c r="X399">
        <f>IF($A399="","",VLOOKUP($A399,DADOS!F:O,9,FALSE))</f>
        <v>1.941</v>
      </c>
      <c r="Y399">
        <f>IF(A399="","",IF(X399="","",IF((X399-W399)*V399*$E399/$D399&lt;1,"&lt;1",ROUND((X399-W399)*V399*$E399/$D399,2))))</f>
        <v>194.1</v>
      </c>
      <c r="Z399">
        <v>1</v>
      </c>
      <c r="AA399">
        <v>0</v>
      </c>
      <c r="AB399">
        <f>IF($A399="","",VLOOKUP($A399,DADOS!F:O,7,FALSE))</f>
        <v>0.022</v>
      </c>
      <c r="AC399">
        <f>IF(A399="","",IF(AB399="","",IF((AB399-AA399)*Z399*$E399/$D399&lt;1,"&lt;1",ROUND((AB399-AA399)*Z399*$E399/$D399,2))))</f>
        <v>2.2</v>
      </c>
      <c r="AD399">
        <v>1</v>
      </c>
      <c r="AE399">
        <v>0</v>
      </c>
      <c r="AF399">
        <f>IF($A399="","",VLOOKUP($A399,DADOS!F:O,10,FALSE))</f>
        <v>0.791</v>
      </c>
      <c r="AG399">
        <f>IF(A399="","",IF(AF399="","",IF((AF399-AE399)*AD399*$E399/$D399&lt;1,"&lt;1",ROUND((AF399-AE399)*AD399*$E399/$D399,2))))</f>
        <v>79.1</v>
      </c>
      <c r="AH399">
        <v>1</v>
      </c>
      <c r="AI399">
        <v>0</v>
      </c>
      <c r="AJ399">
        <f>IF($A399="","",VLOOKUP($A399,DADOS!F:O,8,FALSE))</f>
        <v>0.518</v>
      </c>
      <c r="AK399">
        <f>IF(A399="","",IF(AJ399="","",IF((AJ399-AI399)*AH399*$E399/$D399&lt;1,"&lt;1",ROUND((AJ399-AI399)*AH399*$E399/$D399,2))))</f>
        <v>51.8</v>
      </c>
      <c r="AL399">
        <v>1</v>
      </c>
      <c r="AM399">
        <v>0</v>
      </c>
      <c r="AN399">
        <f>IF($A399="","",VLOOKUP($A399,DADOS!F:O,2,FALSE))</f>
        <v>4.451</v>
      </c>
      <c r="AO399">
        <f>IF(A399="","",IF(AN399="","",IF((AN399-AM399)*AL399*$E399/$D399/1000&lt;0.2,"&lt;0,2",ROUND((AN399-AM399)*AL399*$E399/$D399/1000,2))))</f>
        <v>0.45</v>
      </c>
      <c r="AP399">
        <v>1</v>
      </c>
      <c r="AR399">
        <f>IF($A399="","",VLOOKUP($A399,DADOS!F:P,11,FALSE))</f>
        <v>0</v>
      </c>
      <c r="AS399" t="str">
        <f>IF(E399="","",IF(AQ399="","",IF(AR399="","",IF((AR399-AQ399)*AP399*$E399/$D399&lt;1,"&lt;1",ROUND((AR399-AQ399)*AP399*$E399/$D399,2)))))</f>
        <v/>
      </c>
      <c r="AT399">
        <v>1</v>
      </c>
      <c r="AV399">
        <f>IF(A399="","",VLOOKUP(A399,DADOS!F:R,12,FALSE))</f>
        <v>0</v>
      </c>
      <c r="AW399" t="str">
        <f>IF(A399="","",IF(AU399="","",IF(AV399="","",IF((AV399-AU399)*AT399*$E399/$D399&lt;1,"&lt;1",ROUND((AV399-AU399)*AT399*$E399/$D399,2)))))</f>
        <v/>
      </c>
      <c r="AX399">
        <v>1</v>
      </c>
      <c r="AZ399">
        <f>IF($A399="","",VLOOKUP($A399,DADOS!F:R,13,FALSE))</f>
        <v>0</v>
      </c>
      <c r="BA399" t="str">
        <f>IF(A399="","",IF(AY399="","",IF(AZ399="","",IF((AZ399-AY399)*AX399*$E399/$D399&lt;1,"&lt;1",ROUND((AZ399-AY399)*AX399*$E399/$D399,2)))))</f>
        <v/>
      </c>
      <c r="BB399" t="str">
        <v>n.a.</v>
      </c>
      <c r="BC399" t="str">
        <v>Letícia</v>
      </c>
    </row>
    <row r="400">
      <c r="A400">
        <v>1220</v>
      </c>
      <c r="B400" t="str">
        <f>IF(A400="","",A400&amp;"/20")</f>
        <v>1220/20</v>
      </c>
      <c r="D400">
        <v>0.5</v>
      </c>
      <c r="E400">
        <v>50</v>
      </c>
      <c r="F400">
        <v>1</v>
      </c>
      <c r="G400">
        <v>0.287</v>
      </c>
      <c r="H400">
        <f>IF($A400="","",VLOOKUP($A400,DADOS!F:O,3,FALSE))</f>
        <v>20.323</v>
      </c>
      <c r="I400">
        <f>IF(A400="","",IF(H400="","",IF((H400-G400)*F400*$E400/$D400/1000&lt;0.2,"&lt;0,2",ROUND((H400-G400)*F400*$E400/$D400/1000,2))))</f>
        <v>2</v>
      </c>
      <c r="J400">
        <v>1</v>
      </c>
      <c r="K400">
        <v>3.516</v>
      </c>
      <c r="L400">
        <f>IF($A400="","",VLOOKUP($A400,DADOS!F:O,6,FALSE))</f>
        <v>26.733</v>
      </c>
      <c r="M400">
        <f>IF(A400="","",IF(L400="","",IF((L400-K400)*J400*$E400/$D400/1000&lt;0.2,"&lt;0,2",ROUND((L400-K400)*J400*$E400/$D400/1000,2))))</f>
        <v>2.32</v>
      </c>
      <c r="N400">
        <v>1</v>
      </c>
      <c r="O400">
        <v>0</v>
      </c>
      <c r="P400">
        <f>IF($A400="","",VLOOKUP($A400,DADOS!F:O,5,FALSE))</f>
        <v>38.239</v>
      </c>
      <c r="Q400">
        <f>IF(A400="","",IF(P400="","",IF((P400-O400)*N400*$E400/$D400/1000&lt;0.2,"&lt;0,2",ROUND((P400-O400)*N400*$E400/$D400/1000,2))))</f>
        <v>3.82</v>
      </c>
      <c r="R400">
        <v>1</v>
      </c>
      <c r="S400">
        <v>0</v>
      </c>
      <c r="T400">
        <f>IF($A400="","",VLOOKUP($A400,DADOS!F:O,4,FALSE))</f>
        <v>21.056</v>
      </c>
      <c r="U400">
        <f>IF(A400="","",IF(T400="","",IF((T400-S400)*R400*$E400/$D400/1000&lt;0.2,"&lt;0,2",ROUND((T400-S400)*R400*$E400/$D400/1000,2))))</f>
        <v>2.11</v>
      </c>
      <c r="V400">
        <v>1</v>
      </c>
      <c r="W400">
        <v>0</v>
      </c>
      <c r="X400">
        <f>IF($A400="","",VLOOKUP($A400,DADOS!F:O,9,FALSE))</f>
        <v>1.206</v>
      </c>
      <c r="Y400">
        <f>IF(A400="","",IF(X400="","",IF((X400-W400)*V400*$E400/$D400&lt;1,"&lt;1",ROUND((X400-W400)*V400*$E400/$D400,2))))</f>
        <v>120.6</v>
      </c>
      <c r="Z400">
        <v>1</v>
      </c>
      <c r="AA400">
        <v>0</v>
      </c>
      <c r="AB400">
        <f>IF($A400="","",VLOOKUP($A400,DADOS!F:O,7,FALSE))</f>
        <v>0.052</v>
      </c>
      <c r="AC400">
        <f>IF(A400="","",IF(AB400="","",IF((AB400-AA400)*Z400*$E400/$D400&lt;1,"&lt;1",ROUND((AB400-AA400)*Z400*$E400/$D400,2))))</f>
        <v>5.2</v>
      </c>
      <c r="AD400">
        <v>1</v>
      </c>
      <c r="AE400">
        <v>0</v>
      </c>
      <c r="AF400">
        <f>IF($A400="","",VLOOKUP($A400,DADOS!F:O,10,FALSE))</f>
        <v>1.51</v>
      </c>
      <c r="AG400">
        <f>IF(A400="","",IF(AF400="","",IF((AF400-AE400)*AD400*$E400/$D400&lt;1,"&lt;1",ROUND((AF400-AE400)*AD400*$E400/$D400,2))))</f>
        <v>151</v>
      </c>
      <c r="AH400">
        <v>1</v>
      </c>
      <c r="AI400">
        <v>0</v>
      </c>
      <c r="AJ400">
        <f>IF($A400="","",VLOOKUP($A400,DADOS!F:O,8,FALSE))</f>
        <v>0.428</v>
      </c>
      <c r="AK400">
        <f>IF(A400="","",IF(AJ400="","",IF((AJ400-AI400)*AH400*$E400/$D400&lt;1,"&lt;1",ROUND((AJ400-AI400)*AH400*$E400/$D400,2))))</f>
        <v>42.8</v>
      </c>
      <c r="AL400">
        <v>1</v>
      </c>
      <c r="AM400">
        <v>0</v>
      </c>
      <c r="AN400">
        <f>IF($A400="","",VLOOKUP($A400,DADOS!F:O,2,FALSE))</f>
        <v>6.129</v>
      </c>
      <c r="AO400">
        <f>IF(A400="","",IF(AN400="","",IF((AN400-AM400)*AL400*$E400/$D400/1000&lt;0.2,"&lt;0,2",ROUND((AN400-AM400)*AL400*$E400/$D400/1000,2))))</f>
        <v>0.61</v>
      </c>
      <c r="AP400">
        <v>1</v>
      </c>
      <c r="AR400">
        <f>IF($A400="","",VLOOKUP($A400,DADOS!F:P,11,FALSE))</f>
        <v>0</v>
      </c>
      <c r="AS400" t="str">
        <f>IF(E400="","",IF(AQ400="","",IF(AR400="","",IF((AR400-AQ400)*AP400*$E400/$D400&lt;1,"&lt;1",ROUND((AR400-AQ400)*AP400*$E400/$D400,2)))))</f>
        <v/>
      </c>
      <c r="AT400">
        <v>1</v>
      </c>
      <c r="AV400">
        <f>IF(A400="","",VLOOKUP(A400,DADOS!F:R,12,FALSE))</f>
        <v>0</v>
      </c>
      <c r="AW400" t="str">
        <f>IF(A400="","",IF(AU400="","",IF(AV400="","",IF((AV400-AU400)*AT400*$E400/$D400&lt;1,"&lt;1",ROUND((AV400-AU400)*AT400*$E400/$D400,2)))))</f>
        <v/>
      </c>
      <c r="AX400">
        <v>1</v>
      </c>
      <c r="AZ400">
        <f>IF($A400="","",VLOOKUP($A400,DADOS!F:R,13,FALSE))</f>
        <v>0</v>
      </c>
      <c r="BA400" t="str">
        <f>IF(A400="","",IF(AY400="","",IF(AZ400="","",IF((AZ400-AY400)*AX400*$E400/$D400&lt;1,"&lt;1",ROUND((AZ400-AY400)*AX400*$E400/$D400,2)))))</f>
        <v/>
      </c>
      <c r="BB400" t="str">
        <v>n.a.</v>
      </c>
      <c r="BC400" t="str">
        <v>Letícia</v>
      </c>
    </row>
    <row r="401">
      <c r="A401">
        <v>1221</v>
      </c>
      <c r="B401" t="str">
        <f>IF(A401="","",A401&amp;"/20")</f>
        <v>1221/20</v>
      </c>
      <c r="D401">
        <v>0.5</v>
      </c>
      <c r="E401">
        <v>50</v>
      </c>
      <c r="F401">
        <v>1</v>
      </c>
      <c r="G401">
        <v>0.287</v>
      </c>
      <c r="H401">
        <f>IF($A401="","",VLOOKUP($A401,DADOS!F:O,3,FALSE))</f>
        <v>84.89</v>
      </c>
      <c r="I401">
        <f>IF(A401="","",IF(H401="","",IF((H401-G401)*F401*$E401/$D401/1000&lt;0.2,"&lt;0,2",ROUND((H401-G401)*F401*$E401/$D401/1000,2))))</f>
        <v>8.46</v>
      </c>
      <c r="J401">
        <v>1</v>
      </c>
      <c r="K401">
        <v>3.516</v>
      </c>
      <c r="L401">
        <f>IF($A401="","",VLOOKUP($A401,DADOS!F:O,6,FALSE))</f>
        <v>50.167</v>
      </c>
      <c r="M401">
        <f>IF(A401="","",IF(L401="","",IF((L401-K401)*J401*$E401/$D401/1000&lt;0.2,"&lt;0,2",ROUND((L401-K401)*J401*$E401/$D401/1000,2))))</f>
        <v>4.67</v>
      </c>
      <c r="N401">
        <v>1</v>
      </c>
      <c r="O401">
        <v>0</v>
      </c>
      <c r="P401">
        <f>IF($A401="","",VLOOKUP($A401,DADOS!F:O,5,FALSE))</f>
        <v>53.17</v>
      </c>
      <c r="Q401">
        <f>IF(A401="","",IF(P401="","",IF((P401-O401)*N401*$E401/$D401/1000&lt;0.2,"&lt;0,2",ROUND((P401-O401)*N401*$E401/$D401/1000,2))))</f>
        <v>5.32</v>
      </c>
      <c r="R401">
        <v>1</v>
      </c>
      <c r="S401">
        <v>0</v>
      </c>
      <c r="T401">
        <f>IF($A401="","",VLOOKUP($A401,DADOS!F:O,4,FALSE))</f>
        <v>170.582</v>
      </c>
      <c r="U401">
        <f>IF(A401="","",IF(T401="","",IF((T401-S401)*R401*$E401/$D401/1000&lt;0.2,"&lt;0,2",ROUND((T401-S401)*R401*$E401/$D401/1000,2))))</f>
        <v>17.06</v>
      </c>
      <c r="V401">
        <v>1</v>
      </c>
      <c r="W401">
        <v>0</v>
      </c>
      <c r="X401">
        <f>IF($A401="","",VLOOKUP($A401,DADOS!F:O,9,FALSE))</f>
        <v>2.234</v>
      </c>
      <c r="Y401">
        <f>IF(A401="","",IF(X401="","",IF((X401-W401)*V401*$E401/$D401&lt;1,"&lt;1",ROUND((X401-W401)*V401*$E401/$D401,2))))</f>
        <v>223.4</v>
      </c>
      <c r="Z401">
        <v>1</v>
      </c>
      <c r="AA401">
        <v>0</v>
      </c>
      <c r="AB401">
        <f>IF($A401="","",VLOOKUP($A401,DADOS!F:O,7,FALSE))</f>
        <v>0.063</v>
      </c>
      <c r="AC401">
        <f>IF(A401="","",IF(AB401="","",IF((AB401-AA401)*Z401*$E401/$D401&lt;1,"&lt;1",ROUND((AB401-AA401)*Z401*$E401/$D401,2))))</f>
        <v>6.3</v>
      </c>
      <c r="AD401">
        <v>1</v>
      </c>
      <c r="AE401">
        <v>0</v>
      </c>
      <c r="AF401">
        <f>IF($A401="","",VLOOKUP($A401,DADOS!F:O,10,FALSE))</f>
        <v>0.386</v>
      </c>
      <c r="AG401">
        <f>IF(A401="","",IF(AF401="","",IF((AF401-AE401)*AD401*$E401/$D401&lt;1,"&lt;1",ROUND((AF401-AE401)*AD401*$E401/$D401,2))))</f>
        <v>38.6</v>
      </c>
      <c r="AH401">
        <v>1</v>
      </c>
      <c r="AI401">
        <v>0</v>
      </c>
      <c r="AJ401">
        <f>IF($A401="","",VLOOKUP($A401,DADOS!F:O,8,FALSE))</f>
        <v>1.243</v>
      </c>
      <c r="AK401">
        <f>IF(A401="","",IF(AJ401="","",IF((AJ401-AI401)*AH401*$E401/$D401&lt;1,"&lt;1",ROUND((AJ401-AI401)*AH401*$E401/$D401,2))))</f>
        <v>124.3</v>
      </c>
      <c r="AL401">
        <v>1</v>
      </c>
      <c r="AM401">
        <v>0</v>
      </c>
      <c r="AN401">
        <f>IF($A401="","",VLOOKUP($A401,DADOS!F:O,2,FALSE))</f>
        <v>241.914</v>
      </c>
      <c r="AO401">
        <f>IF(A401="","",IF(AN401="","",IF((AN401-AM401)*AL401*$E401/$D401/1000&lt;0.2,"&lt;0,2",ROUND((AN401-AM401)*AL401*$E401/$D401/1000,2))))</f>
        <v>24.19</v>
      </c>
      <c r="AP401">
        <v>1</v>
      </c>
      <c r="AR401">
        <f>IF($A401="","",VLOOKUP($A401,DADOS!F:P,11,FALSE))</f>
        <v>0</v>
      </c>
      <c r="AS401" t="str">
        <f>IF(E401="","",IF(AQ401="","",IF(AR401="","",IF((AR401-AQ401)*AP401*$E401/$D401&lt;1,"&lt;1",ROUND((AR401-AQ401)*AP401*$E401/$D401,2)))))</f>
        <v/>
      </c>
      <c r="AT401">
        <v>1</v>
      </c>
      <c r="AV401">
        <f>IF(A401="","",VLOOKUP(A401,DADOS!F:R,12,FALSE))</f>
        <v>0</v>
      </c>
      <c r="AW401" t="str">
        <f>IF(A401="","",IF(AU401="","",IF(AV401="","",IF((AV401-AU401)*AT401*$E401/$D401&lt;1,"&lt;1",ROUND((AV401-AU401)*AT401*$E401/$D401,2)))))</f>
        <v/>
      </c>
      <c r="AX401">
        <v>1</v>
      </c>
      <c r="AZ401">
        <f>IF($A401="","",VLOOKUP($A401,DADOS!F:R,13,FALSE))</f>
        <v>0</v>
      </c>
      <c r="BA401" t="str">
        <f>IF(A401="","",IF(AY401="","",IF(AZ401="","",IF((AZ401-AY401)*AX401*$E401/$D401&lt;1,"&lt;1",ROUND((AZ401-AY401)*AX401*$E401/$D401,2)))))</f>
        <v/>
      </c>
      <c r="BB401" t="str">
        <v>n.a.</v>
      </c>
      <c r="BC401" t="str">
        <v>Letícia</v>
      </c>
    </row>
    <row r="402">
      <c r="A402">
        <v>1222</v>
      </c>
      <c r="B402" t="str">
        <f>IF(A402="","",A402&amp;"/20")</f>
        <v>1222/20</v>
      </c>
      <c r="D402">
        <v>0.5</v>
      </c>
      <c r="E402">
        <v>50</v>
      </c>
      <c r="F402">
        <v>1</v>
      </c>
      <c r="G402">
        <v>0.287</v>
      </c>
      <c r="H402">
        <f>IF($A402="","",VLOOKUP($A402,DADOS!F:O,3,FALSE))</f>
        <v>69.838</v>
      </c>
      <c r="I402">
        <f>IF(A402="","",IF(H402="","",IF((H402-G402)*F402*$E402/$D402/1000&lt;0.2,"&lt;0,2",ROUND((H402-G402)*F402*$E402/$D402/1000,2))))</f>
        <v>6.96</v>
      </c>
      <c r="J402">
        <v>1</v>
      </c>
      <c r="K402">
        <v>3.516</v>
      </c>
      <c r="L402">
        <f>IF($A402="","",VLOOKUP($A402,DADOS!F:O,6,FALSE))</f>
        <v>47.599</v>
      </c>
      <c r="M402">
        <f>IF(A402="","",IF(L402="","",IF((L402-K402)*J402*$E402/$D402/1000&lt;0.2,"&lt;0,2",ROUND((L402-K402)*J402*$E402/$D402/1000,2))))</f>
        <v>4.41</v>
      </c>
      <c r="N402">
        <v>1</v>
      </c>
      <c r="O402">
        <v>0</v>
      </c>
      <c r="P402">
        <f>IF($A402="","",VLOOKUP($A402,DADOS!F:O,5,FALSE))</f>
        <v>50.332</v>
      </c>
      <c r="Q402">
        <f>IF(A402="","",IF(P402="","",IF((P402-O402)*N402*$E402/$D402/1000&lt;0.2,"&lt;0,2",ROUND((P402-O402)*N402*$E402/$D402/1000,2))))</f>
        <v>5.03</v>
      </c>
      <c r="R402">
        <v>1</v>
      </c>
      <c r="S402">
        <v>0</v>
      </c>
      <c r="T402">
        <f>IF($A402="","",VLOOKUP($A402,DADOS!F:O,4,FALSE))</f>
        <v>168.294</v>
      </c>
      <c r="U402">
        <f>IF(A402="","",IF(T402="","",IF((T402-S402)*R402*$E402/$D402/1000&lt;0.2,"&lt;0,2",ROUND((T402-S402)*R402*$E402/$D402/1000,2))))</f>
        <v>16.83</v>
      </c>
      <c r="V402">
        <v>1</v>
      </c>
      <c r="W402">
        <v>0</v>
      </c>
      <c r="X402">
        <f>IF($A402="","",VLOOKUP($A402,DADOS!F:O,9,FALSE))</f>
        <v>2.304</v>
      </c>
      <c r="Y402">
        <f>IF(A402="","",IF(X402="","",IF((X402-W402)*V402*$E402/$D402&lt;1,"&lt;1",ROUND((X402-W402)*V402*$E402/$D402,2))))</f>
        <v>230.4</v>
      </c>
      <c r="Z402">
        <v>1</v>
      </c>
      <c r="AA402">
        <v>0</v>
      </c>
      <c r="AB402">
        <f>IF($A402="","",VLOOKUP($A402,DADOS!F:O,7,FALSE))</f>
        <v>0.056</v>
      </c>
      <c r="AC402">
        <f>IF(A402="","",IF(AB402="","",IF((AB402-AA402)*Z402*$E402/$D402&lt;1,"&lt;1",ROUND((AB402-AA402)*Z402*$E402/$D402,2))))</f>
        <v>5.6</v>
      </c>
      <c r="AD402">
        <v>1</v>
      </c>
      <c r="AE402">
        <v>0</v>
      </c>
      <c r="AF402">
        <f>IF($A402="","",VLOOKUP($A402,DADOS!F:O,10,FALSE))</f>
        <v>0.308</v>
      </c>
      <c r="AG402">
        <f>IF(A402="","",IF(AF402="","",IF((AF402-AE402)*AD402*$E402/$D402&lt;1,"&lt;1",ROUND((AF402-AE402)*AD402*$E402/$D402,2))))</f>
        <v>30.8</v>
      </c>
      <c r="AH402">
        <v>1</v>
      </c>
      <c r="AI402">
        <v>0</v>
      </c>
      <c r="AJ402">
        <f>IF($A402="","",VLOOKUP($A402,DADOS!F:O,8,FALSE))</f>
        <v>1.083</v>
      </c>
      <c r="AK402">
        <f>IF(A402="","",IF(AJ402="","",IF((AJ402-AI402)*AH402*$E402/$D402&lt;1,"&lt;1",ROUND((AJ402-AI402)*AH402*$E402/$D402,2))))</f>
        <v>108.3</v>
      </c>
      <c r="AL402">
        <v>1</v>
      </c>
      <c r="AM402">
        <v>0</v>
      </c>
      <c r="AN402">
        <f>IF($A402="","",VLOOKUP($A402,DADOS!F:O,2,FALSE))</f>
        <v>230.737</v>
      </c>
      <c r="AO402">
        <f>IF(A402="","",IF(AN402="","",IF((AN402-AM402)*AL402*$E402/$D402/1000&lt;0.2,"&lt;0,2",ROUND((AN402-AM402)*AL402*$E402/$D402/1000,2))))</f>
        <v>23.07</v>
      </c>
      <c r="AP402">
        <v>1</v>
      </c>
      <c r="AR402">
        <f>IF($A402="","",VLOOKUP($A402,DADOS!F:P,11,FALSE))</f>
        <v>0</v>
      </c>
      <c r="AS402" t="str">
        <f>IF(E402="","",IF(AQ402="","",IF(AR402="","",IF((AR402-AQ402)*AP402*$E402/$D402&lt;1,"&lt;1",ROUND((AR402-AQ402)*AP402*$E402/$D402,2)))))</f>
        <v/>
      </c>
      <c r="AT402">
        <v>1</v>
      </c>
      <c r="AV402">
        <f>IF(A402="","",VLOOKUP(A402,DADOS!F:R,12,FALSE))</f>
        <v>0</v>
      </c>
      <c r="AW402" t="str">
        <f>IF(A402="","",IF(AU402="","",IF(AV402="","",IF((AV402-AU402)*AT402*$E402/$D402&lt;1,"&lt;1",ROUND((AV402-AU402)*AT402*$E402/$D402,2)))))</f>
        <v/>
      </c>
      <c r="AX402">
        <v>1</v>
      </c>
      <c r="AZ402">
        <f>IF($A402="","",VLOOKUP($A402,DADOS!F:R,13,FALSE))</f>
        <v>0</v>
      </c>
      <c r="BA402" t="str">
        <f>IF(A402="","",IF(AY402="","",IF(AZ402="","",IF((AZ402-AY402)*AX402*$E402/$D402&lt;1,"&lt;1",ROUND((AZ402-AY402)*AX402*$E402/$D402,2)))))</f>
        <v/>
      </c>
      <c r="BB402" t="str">
        <v>n.a.</v>
      </c>
      <c r="BC402" t="str">
        <v>Letícia</v>
      </c>
    </row>
    <row r="403">
      <c r="A403">
        <v>1223</v>
      </c>
      <c r="B403" t="str">
        <f>IF(A403="","",A403&amp;"/20")</f>
        <v>1223/20</v>
      </c>
      <c r="D403">
        <v>0.5</v>
      </c>
      <c r="E403">
        <v>50</v>
      </c>
      <c r="F403">
        <v>1</v>
      </c>
      <c r="G403">
        <v>0.287</v>
      </c>
      <c r="H403">
        <f>IF($A403="","",VLOOKUP($A403,DADOS!F:O,3,FALSE))</f>
        <v>68.421</v>
      </c>
      <c r="I403">
        <f>IF(A403="","",IF(H403="","",IF((H403-G403)*F403*$E403/$D403/1000&lt;0.2,"&lt;0,2",ROUND((H403-G403)*F403*$E403/$D403/1000,2))))</f>
        <v>6.81</v>
      </c>
      <c r="J403">
        <v>1</v>
      </c>
      <c r="K403">
        <v>3.516</v>
      </c>
      <c r="L403">
        <f>IF($A403="","",VLOOKUP($A403,DADOS!F:O,6,FALSE))</f>
        <v>44.802</v>
      </c>
      <c r="M403">
        <f>IF(A403="","",IF(L403="","",IF((L403-K403)*J403*$E403/$D403/1000&lt;0.2,"&lt;0,2",ROUND((L403-K403)*J403*$E403/$D403/1000,2))))</f>
        <v>4.13</v>
      </c>
      <c r="N403">
        <v>1</v>
      </c>
      <c r="O403">
        <v>0</v>
      </c>
      <c r="P403">
        <f>IF($A403="","",VLOOKUP($A403,DADOS!F:O,5,FALSE))</f>
        <v>50.781</v>
      </c>
      <c r="Q403">
        <f>IF(A403="","",IF(P403="","",IF((P403-O403)*N403*$E403/$D403/1000&lt;0.2,"&lt;0,2",ROUND((P403-O403)*N403*$E403/$D403/1000,2))))</f>
        <v>5.08</v>
      </c>
      <c r="R403">
        <v>1</v>
      </c>
      <c r="S403">
        <v>0</v>
      </c>
      <c r="T403">
        <f>IF($A403="","",VLOOKUP($A403,DADOS!F:O,4,FALSE))</f>
        <v>190.309</v>
      </c>
      <c r="U403">
        <f>IF(A403="","",IF(T403="","",IF((T403-S403)*R403*$E403/$D403/1000&lt;0.2,"&lt;0,2",ROUND((T403-S403)*R403*$E403/$D403/1000,2))))</f>
        <v>19.03</v>
      </c>
      <c r="V403">
        <v>1</v>
      </c>
      <c r="W403">
        <v>0</v>
      </c>
      <c r="X403">
        <f>IF($A403="","",VLOOKUP($A403,DADOS!F:O,9,FALSE))</f>
        <v>1.926</v>
      </c>
      <c r="Y403">
        <f>IF(A403="","",IF(X403="","",IF((X403-W403)*V403*$E403/$D403&lt;1,"&lt;1",ROUND((X403-W403)*V403*$E403/$D403,2))))</f>
        <v>192.6</v>
      </c>
      <c r="Z403">
        <v>1</v>
      </c>
      <c r="AA403">
        <v>0</v>
      </c>
      <c r="AB403">
        <f>IF($A403="","",VLOOKUP($A403,DADOS!F:O,7,FALSE))</f>
        <v>0.051</v>
      </c>
      <c r="AC403">
        <f>IF(A403="","",IF(AB403="","",IF((AB403-AA403)*Z403*$E403/$D403&lt;1,"&lt;1",ROUND((AB403-AA403)*Z403*$E403/$D403,2))))</f>
        <v>5.1</v>
      </c>
      <c r="AD403">
        <v>1</v>
      </c>
      <c r="AE403">
        <v>0</v>
      </c>
      <c r="AF403">
        <f>IF($A403="","",VLOOKUP($A403,DADOS!F:O,10,FALSE))</f>
        <v>0.39</v>
      </c>
      <c r="AG403">
        <f>IF(A403="","",IF(AF403="","",IF((AF403-AE403)*AD403*$E403/$D403&lt;1,"&lt;1",ROUND((AF403-AE403)*AD403*$E403/$D403,2))))</f>
        <v>39</v>
      </c>
      <c r="AH403">
        <v>1</v>
      </c>
      <c r="AI403">
        <v>0</v>
      </c>
      <c r="AJ403">
        <f>IF($A403="","",VLOOKUP($A403,DADOS!F:O,8,FALSE))</f>
        <v>1.126</v>
      </c>
      <c r="AK403">
        <f>IF(A403="","",IF(AJ403="","",IF((AJ403-AI403)*AH403*$E403/$D403&lt;1,"&lt;1",ROUND((AJ403-AI403)*AH403*$E403/$D403,2))))</f>
        <v>112.6</v>
      </c>
      <c r="AL403">
        <v>1</v>
      </c>
      <c r="AM403">
        <v>0</v>
      </c>
      <c r="AN403">
        <f>IF($A403="","",VLOOKUP($A403,DADOS!F:O,2,FALSE))</f>
        <v>222.662</v>
      </c>
      <c r="AO403">
        <f>IF(A403="","",IF(AN403="","",IF((AN403-AM403)*AL403*$E403/$D403/1000&lt;0.2,"&lt;0,2",ROUND((AN403-AM403)*AL403*$E403/$D403/1000,2))))</f>
        <v>22.27</v>
      </c>
      <c r="AP403">
        <v>1</v>
      </c>
      <c r="AR403">
        <f>IF($A403="","",VLOOKUP($A403,DADOS!F:P,11,FALSE))</f>
        <v>0</v>
      </c>
      <c r="AS403" t="str">
        <f>IF(E403="","",IF(AQ403="","",IF(AR403="","",IF((AR403-AQ403)*AP403*$E403/$D403&lt;1,"&lt;1",ROUND((AR403-AQ403)*AP403*$E403/$D403,2)))))</f>
        <v/>
      </c>
      <c r="AT403">
        <v>1</v>
      </c>
      <c r="AV403">
        <f>IF(A403="","",VLOOKUP(A403,DADOS!F:R,12,FALSE))</f>
        <v>0</v>
      </c>
      <c r="AW403" t="str">
        <f>IF(A403="","",IF(AU403="","",IF(AV403="","",IF((AV403-AU403)*AT403*$E403/$D403&lt;1,"&lt;1",ROUND((AV403-AU403)*AT403*$E403/$D403,2)))))</f>
        <v/>
      </c>
      <c r="AX403">
        <v>1</v>
      </c>
      <c r="AZ403">
        <f>IF($A403="","",VLOOKUP($A403,DADOS!F:R,13,FALSE))</f>
        <v>0</v>
      </c>
      <c r="BA403" t="str">
        <f>IF(A403="","",IF(AY403="","",IF(AZ403="","",IF((AZ403-AY403)*AX403*$E403/$D403&lt;1,"&lt;1",ROUND((AZ403-AY403)*AX403*$E403/$D403,2)))))</f>
        <v/>
      </c>
      <c r="BB403" t="str">
        <v>n.a.</v>
      </c>
      <c r="BC403" t="str">
        <v>Letícia</v>
      </c>
    </row>
    <row r="404">
      <c r="A404">
        <v>1224</v>
      </c>
      <c r="B404" t="str">
        <f>IF(A404="","",A404&amp;"/20")</f>
        <v>1224/20</v>
      </c>
      <c r="D404">
        <v>0.5</v>
      </c>
      <c r="E404">
        <v>50</v>
      </c>
      <c r="F404">
        <v>1</v>
      </c>
      <c r="G404">
        <v>0.287</v>
      </c>
      <c r="H404">
        <f>IF($A404="","",VLOOKUP($A404,DADOS!F:O,3,FALSE))</f>
        <v>67.113</v>
      </c>
      <c r="I404">
        <f>IF(A404="","",IF(H404="","",IF((H404-G404)*F404*$E404/$D404/1000&lt;0.2,"&lt;0,2",ROUND((H404-G404)*F404*$E404/$D404/1000,2))))</f>
        <v>6.68</v>
      </c>
      <c r="J404">
        <v>1</v>
      </c>
      <c r="K404">
        <v>3.516</v>
      </c>
      <c r="L404">
        <f>IF($A404="","",VLOOKUP($A404,DADOS!F:O,6,FALSE))</f>
        <v>48.743</v>
      </c>
      <c r="M404">
        <f>IF(A404="","",IF(L404="","",IF((L404-K404)*J404*$E404/$D404/1000&lt;0.2,"&lt;0,2",ROUND((L404-K404)*J404*$E404/$D404/1000,2))))</f>
        <v>4.52</v>
      </c>
      <c r="N404">
        <v>1</v>
      </c>
      <c r="O404">
        <v>0</v>
      </c>
      <c r="P404">
        <f>IF($A404="","",VLOOKUP($A404,DADOS!F:O,5,FALSE))</f>
        <v>50.496</v>
      </c>
      <c r="Q404">
        <f>IF(A404="","",IF(P404="","",IF((P404-O404)*N404*$E404/$D404/1000&lt;0.2,"&lt;0,2",ROUND((P404-O404)*N404*$E404/$D404/1000,2))))</f>
        <v>5.05</v>
      </c>
      <c r="R404">
        <v>1</v>
      </c>
      <c r="S404">
        <v>0</v>
      </c>
      <c r="T404">
        <f>IF($A404="","",VLOOKUP($A404,DADOS!F:O,4,FALSE))</f>
        <v>187.812</v>
      </c>
      <c r="U404">
        <f>IF(A404="","",IF(T404="","",IF((T404-S404)*R404*$E404/$D404/1000&lt;0.2,"&lt;0,2",ROUND((T404-S404)*R404*$E404/$D404/1000,2))))</f>
        <v>18.78</v>
      </c>
      <c r="V404">
        <v>1</v>
      </c>
      <c r="W404">
        <v>0</v>
      </c>
      <c r="X404">
        <f>IF($A404="","",VLOOKUP($A404,DADOS!F:O,9,FALSE))</f>
        <v>2.009</v>
      </c>
      <c r="Y404">
        <f>IF(A404="","",IF(X404="","",IF((X404-W404)*V404*$E404/$D404&lt;1,"&lt;1",ROUND((X404-W404)*V404*$E404/$D404,2))))</f>
        <v>200.9</v>
      </c>
      <c r="Z404">
        <v>1</v>
      </c>
      <c r="AA404">
        <v>0</v>
      </c>
      <c r="AB404">
        <f>IF($A404="","",VLOOKUP($A404,DADOS!F:O,7,FALSE))</f>
        <v>0.054</v>
      </c>
      <c r="AC404">
        <f>IF(A404="","",IF(AB404="","",IF((AB404-AA404)*Z404*$E404/$D404&lt;1,"&lt;1",ROUND((AB404-AA404)*Z404*$E404/$D404,2))))</f>
        <v>5.4</v>
      </c>
      <c r="AD404">
        <v>1</v>
      </c>
      <c r="AE404">
        <v>0</v>
      </c>
      <c r="AF404">
        <f>IF($A404="","",VLOOKUP($A404,DADOS!F:O,10,FALSE))</f>
        <v>0.318</v>
      </c>
      <c r="AG404">
        <f>IF(A404="","",IF(AF404="","",IF((AF404-AE404)*AD404*$E404/$D404&lt;1,"&lt;1",ROUND((AF404-AE404)*AD404*$E404/$D404,2))))</f>
        <v>31.8</v>
      </c>
      <c r="AH404">
        <v>1</v>
      </c>
      <c r="AI404">
        <v>0</v>
      </c>
      <c r="AJ404">
        <f>IF($A404="","",VLOOKUP($A404,DADOS!F:O,8,FALSE))</f>
        <v>1.086</v>
      </c>
      <c r="AK404">
        <f>IF(A404="","",IF(AJ404="","",IF((AJ404-AI404)*AH404*$E404/$D404&lt;1,"&lt;1",ROUND((AJ404-AI404)*AH404*$E404/$D404,2))))</f>
        <v>108.6</v>
      </c>
      <c r="AL404">
        <v>1</v>
      </c>
      <c r="AM404">
        <v>0</v>
      </c>
      <c r="AN404">
        <f>IF($A404="","",VLOOKUP($A404,DADOS!F:O,2,FALSE))</f>
        <v>218.825</v>
      </c>
      <c r="AO404">
        <f>IF(A404="","",IF(AN404="","",IF((AN404-AM404)*AL404*$E404/$D404/1000&lt;0.2,"&lt;0,2",ROUND((AN404-AM404)*AL404*$E404/$D404/1000,2))))</f>
        <v>21.88</v>
      </c>
      <c r="AP404">
        <v>1</v>
      </c>
      <c r="AR404">
        <f>IF($A404="","",VLOOKUP($A404,DADOS!F:P,11,FALSE))</f>
        <v>0</v>
      </c>
      <c r="AS404" t="str">
        <f>IF(E404="","",IF(AQ404="","",IF(AR404="","",IF((AR404-AQ404)*AP404*$E404/$D404&lt;1,"&lt;1",ROUND((AR404-AQ404)*AP404*$E404/$D404,2)))))</f>
        <v/>
      </c>
      <c r="AT404">
        <v>1</v>
      </c>
      <c r="AV404">
        <f>IF(A404="","",VLOOKUP(A404,DADOS!F:R,12,FALSE))</f>
        <v>0</v>
      </c>
      <c r="AW404" t="str">
        <f>IF(A404="","",IF(AU404="","",IF(AV404="","",IF((AV404-AU404)*AT404*$E404/$D404&lt;1,"&lt;1",ROUND((AV404-AU404)*AT404*$E404/$D404,2)))))</f>
        <v/>
      </c>
      <c r="AX404">
        <v>1</v>
      </c>
      <c r="AZ404">
        <f>IF($A404="","",VLOOKUP($A404,DADOS!F:R,13,FALSE))</f>
        <v>0</v>
      </c>
      <c r="BA404" t="str">
        <f>IF(A404="","",IF(AY404="","",IF(AZ404="","",IF((AZ404-AY404)*AX404*$E404/$D404&lt;1,"&lt;1",ROUND((AZ404-AY404)*AX404*$E404/$D404,2)))))</f>
        <v/>
      </c>
      <c r="BB404" t="str">
        <v>n.a.</v>
      </c>
      <c r="BC404" t="str">
        <v>Letícia</v>
      </c>
    </row>
    <row r="405">
      <c r="A405">
        <v>1225</v>
      </c>
      <c r="B405" t="str">
        <f>IF(A405="","",A405&amp;"/20")</f>
        <v>1225/20</v>
      </c>
      <c r="D405">
        <v>0.5</v>
      </c>
      <c r="E405">
        <v>50</v>
      </c>
      <c r="F405">
        <v>1</v>
      </c>
      <c r="G405">
        <v>0.287</v>
      </c>
      <c r="H405">
        <f>IF($A405="","",VLOOKUP($A405,DADOS!F:O,3,FALSE))</f>
        <v>60.225</v>
      </c>
      <c r="I405">
        <f>IF(A405="","",IF(H405="","",IF((H405-G405)*F405*$E405/$D405/1000&lt;0.2,"&lt;0,2",ROUND((H405-G405)*F405*$E405/$D405/1000,2))))</f>
        <v>5.99</v>
      </c>
      <c r="J405">
        <v>1</v>
      </c>
      <c r="K405">
        <v>3.516</v>
      </c>
      <c r="L405">
        <f>IF($A405="","",VLOOKUP($A405,DADOS!F:O,6,FALSE))</f>
        <v>40.51</v>
      </c>
      <c r="M405">
        <f>IF(A405="","",IF(L405="","",IF((L405-K405)*J405*$E405/$D405/1000&lt;0.2,"&lt;0,2",ROUND((L405-K405)*J405*$E405/$D405/1000,2))))</f>
        <v>3.7</v>
      </c>
      <c r="N405">
        <v>1</v>
      </c>
      <c r="O405">
        <v>0</v>
      </c>
      <c r="P405">
        <f>IF($A405="","",VLOOKUP($A405,DADOS!F:O,5,FALSE))</f>
        <v>43.374</v>
      </c>
      <c r="Q405">
        <f>IF(A405="","",IF(P405="","",IF((P405-O405)*N405*$E405/$D405/1000&lt;0.2,"&lt;0,2",ROUND((P405-O405)*N405*$E405/$D405/1000,2))))</f>
        <v>4.34</v>
      </c>
      <c r="R405">
        <v>1</v>
      </c>
      <c r="S405">
        <v>0</v>
      </c>
      <c r="T405">
        <f>IF($A405="","",VLOOKUP($A405,DADOS!F:O,4,FALSE))</f>
        <v>209.522</v>
      </c>
      <c r="U405">
        <f>IF(A405="","",IF(T405="","",IF((T405-S405)*R405*$E405/$D405/1000&lt;0.2,"&lt;0,2",ROUND((T405-S405)*R405*$E405/$D405/1000,2))))</f>
        <v>20.95</v>
      </c>
      <c r="V405">
        <v>1</v>
      </c>
      <c r="W405">
        <v>0</v>
      </c>
      <c r="X405">
        <f>IF($A405="","",VLOOKUP($A405,DADOS!F:O,9,FALSE))</f>
        <v>2.513</v>
      </c>
      <c r="Y405">
        <f>IF(A405="","",IF(X405="","",IF((X405-W405)*V405*$E405/$D405&lt;1,"&lt;1",ROUND((X405-W405)*V405*$E405/$D405,2))))</f>
        <v>251.3</v>
      </c>
      <c r="Z405">
        <v>1</v>
      </c>
      <c r="AA405">
        <v>0</v>
      </c>
      <c r="AB405">
        <f>IF($A405="","",VLOOKUP($A405,DADOS!F:O,7,FALSE))</f>
        <v>0.048</v>
      </c>
      <c r="AC405">
        <f>IF(A405="","",IF(AB405="","",IF((AB405-AA405)*Z405*$E405/$D405&lt;1,"&lt;1",ROUND((AB405-AA405)*Z405*$E405/$D405,2))))</f>
        <v>4.8</v>
      </c>
      <c r="AD405">
        <v>1</v>
      </c>
      <c r="AE405">
        <v>0</v>
      </c>
      <c r="AF405">
        <f>IF($A405="","",VLOOKUP($A405,DADOS!F:O,10,FALSE))</f>
        <v>0.072</v>
      </c>
      <c r="AG405">
        <f>IF(A405="","",IF(AF405="","",IF((AF405-AE405)*AD405*$E405/$D405&lt;1,"&lt;1",ROUND((AF405-AE405)*AD405*$E405/$D405,2))))</f>
        <v>7.2</v>
      </c>
      <c r="AH405">
        <v>1</v>
      </c>
      <c r="AI405">
        <v>0</v>
      </c>
      <c r="AJ405">
        <f>IF($A405="","",VLOOKUP($A405,DADOS!F:O,8,FALSE))</f>
        <v>0.712</v>
      </c>
      <c r="AK405">
        <f>IF(A405="","",IF(AJ405="","",IF((AJ405-AI405)*AH405*$E405/$D405&lt;1,"&lt;1",ROUND((AJ405-AI405)*AH405*$E405/$D405,2))))</f>
        <v>71.2</v>
      </c>
      <c r="AL405">
        <v>1</v>
      </c>
      <c r="AM405">
        <v>0</v>
      </c>
      <c r="AN405">
        <f>IF($A405="","",VLOOKUP($A405,DADOS!F:O,2,FALSE))</f>
        <v>198.029</v>
      </c>
      <c r="AO405">
        <f>IF(A405="","",IF(AN405="","",IF((AN405-AM405)*AL405*$E405/$D405/1000&lt;0.2,"&lt;0,2",ROUND((AN405-AM405)*AL405*$E405/$D405/1000,2))))</f>
        <v>19.8</v>
      </c>
      <c r="AP405">
        <v>1</v>
      </c>
      <c r="AR405">
        <f>IF($A405="","",VLOOKUP($A405,DADOS!F:P,11,FALSE))</f>
        <v>0</v>
      </c>
      <c r="AS405" t="str">
        <f>IF(E405="","",IF(AQ405="","",IF(AR405="","",IF((AR405-AQ405)*AP405*$E405/$D405&lt;1,"&lt;1",ROUND((AR405-AQ405)*AP405*$E405/$D405,2)))))</f>
        <v/>
      </c>
      <c r="AT405">
        <v>1</v>
      </c>
      <c r="AV405">
        <f>IF(A405="","",VLOOKUP(A405,DADOS!F:R,12,FALSE))</f>
        <v>0</v>
      </c>
      <c r="AW405" t="str">
        <f>IF(A405="","",IF(AU405="","",IF(AV405="","",IF((AV405-AU405)*AT405*$E405/$D405&lt;1,"&lt;1",ROUND((AV405-AU405)*AT405*$E405/$D405,2)))))</f>
        <v/>
      </c>
      <c r="AX405">
        <v>1</v>
      </c>
      <c r="AZ405">
        <f>IF($A405="","",VLOOKUP($A405,DADOS!F:R,13,FALSE))</f>
        <v>0</v>
      </c>
      <c r="BA405" t="str">
        <f>IF(A405="","",IF(AY405="","",IF(AZ405="","",IF((AZ405-AY405)*AX405*$E405/$D405&lt;1,"&lt;1",ROUND((AZ405-AY405)*AX405*$E405/$D405,2)))))</f>
        <v/>
      </c>
      <c r="BB405" t="str">
        <v>n.a.</v>
      </c>
      <c r="BC405" t="str">
        <v>Letícia</v>
      </c>
    </row>
    <row r="406">
      <c r="A406">
        <v>1240</v>
      </c>
      <c r="B406" t="str">
        <f>IF(A406="","",A406&amp;"/20")</f>
        <v>1240/20</v>
      </c>
      <c r="D406">
        <v>0.5</v>
      </c>
      <c r="E406">
        <v>50</v>
      </c>
      <c r="F406">
        <v>1</v>
      </c>
      <c r="G406">
        <v>0.287</v>
      </c>
      <c r="H406">
        <f>IF($A406="","",VLOOKUP($A406,DADOS!F:O,3,FALSE))</f>
        <v>31.292</v>
      </c>
      <c r="I406">
        <f>IF(A406="","",IF(H406="","",IF((H406-G406)*F406*$E406/$D406/1000&lt;0.2,"&lt;0,2",ROUND((H406-G406)*F406*$E406/$D406/1000,2))))</f>
        <v>3.1</v>
      </c>
      <c r="J406">
        <v>1</v>
      </c>
      <c r="K406">
        <v>3.516</v>
      </c>
      <c r="L406">
        <f>IF($A406="","",VLOOKUP($A406,DADOS!F:O,6,FALSE))</f>
        <v>28.564</v>
      </c>
      <c r="M406">
        <f>IF(A406="","",IF(L406="","",IF((L406-K406)*J406*$E406/$D406/1000&lt;0.2,"&lt;0,2",ROUND((L406-K406)*J406*$E406/$D406/1000,2))))</f>
        <v>2.5</v>
      </c>
      <c r="N406">
        <v>1</v>
      </c>
      <c r="O406">
        <v>0</v>
      </c>
      <c r="P406">
        <f>IF($A406="","",VLOOKUP($A406,DADOS!F:O,5,FALSE))</f>
        <v>18.629</v>
      </c>
      <c r="Q406">
        <f>IF(A406="","",IF(P406="","",IF((P406-O406)*N406*$E406/$D406/1000&lt;0.2,"&lt;0,2",ROUND((P406-O406)*N406*$E406/$D406/1000,2))))</f>
        <v>1.86</v>
      </c>
      <c r="R406">
        <v>1</v>
      </c>
      <c r="S406">
        <v>0</v>
      </c>
      <c r="T406">
        <f>IF($A406="","",VLOOKUP($A406,DADOS!F:O,4,FALSE))</f>
        <v>170.422</v>
      </c>
      <c r="U406">
        <f>IF(A406="","",IF(T406="","",IF((T406-S406)*R406*$E406/$D406/1000&lt;0.2,"&lt;0,2",ROUND((T406-S406)*R406*$E406/$D406/1000,2))))</f>
        <v>17.04</v>
      </c>
      <c r="V406">
        <v>1</v>
      </c>
      <c r="W406">
        <v>0</v>
      </c>
      <c r="X406">
        <f>IF($A406="","",VLOOKUP($A406,DADOS!F:O,9,FALSE))</f>
        <v>0.736</v>
      </c>
      <c r="Y406">
        <f>IF(A406="","",IF(X406="","",IF((X406-W406)*V406*$E406/$D406&lt;1,"&lt;1",ROUND((X406-W406)*V406*$E406/$D406,2))))</f>
        <v>73.6</v>
      </c>
      <c r="Z406">
        <v>1</v>
      </c>
      <c r="AA406">
        <v>0</v>
      </c>
      <c r="AB406">
        <f>IF($A406="","",VLOOKUP($A406,DADOS!F:O,7,FALSE))</f>
        <v>0.311</v>
      </c>
      <c r="AC406">
        <f>IF(A406="","",IF(AB406="","",IF((AB406-AA406)*Z406*$E406/$D406&lt;1,"&lt;1",ROUND((AB406-AA406)*Z406*$E406/$D406,2))))</f>
        <v>31.1</v>
      </c>
      <c r="AD406">
        <v>1</v>
      </c>
      <c r="AE406">
        <v>0</v>
      </c>
      <c r="AF406">
        <f>IF($A406="","",VLOOKUP($A406,DADOS!F:O,10,FALSE))</f>
        <v>0.699</v>
      </c>
      <c r="AG406">
        <f>IF(A406="","",IF(AF406="","",IF((AF406-AE406)*AD406*$E406/$D406&lt;1,"&lt;1",ROUND((AF406-AE406)*AD406*$E406/$D406,2))))</f>
        <v>69.9</v>
      </c>
      <c r="AH406">
        <v>1</v>
      </c>
      <c r="AI406">
        <v>0</v>
      </c>
      <c r="AJ406">
        <f>IF($A406="","",VLOOKUP($A406,DADOS!F:O,8,FALSE))</f>
        <v>0.305</v>
      </c>
      <c r="AK406">
        <f>IF(A406="","",IF(AJ406="","",IF((AJ406-AI406)*AH406*$E406/$D406&lt;1,"&lt;1",ROUND((AJ406-AI406)*AH406*$E406/$D406,2))))</f>
        <v>30.5</v>
      </c>
      <c r="AL406">
        <v>1</v>
      </c>
      <c r="AM406">
        <v>0</v>
      </c>
      <c r="AN406">
        <f>IF($A406="","",VLOOKUP($A406,DADOS!F:O,2,FALSE))</f>
        <v>120.943</v>
      </c>
      <c r="AO406">
        <f>IF(A406="","",IF(AN406="","",IF((AN406-AM406)*AL406*$E406/$D406/1000&lt;0.2,"&lt;0,2",ROUND((AN406-AM406)*AL406*$E406/$D406/1000,2))))</f>
        <v>12.09</v>
      </c>
      <c r="AP406">
        <v>1</v>
      </c>
      <c r="AR406">
        <f>IF($A406="","",VLOOKUP($A406,DADOS!F:P,11,FALSE))</f>
        <v>0</v>
      </c>
      <c r="AS406" t="str">
        <f>IF(E406="","",IF(AQ406="","",IF(AR406="","",IF((AR406-AQ406)*AP406*$E406/$D406&lt;1,"&lt;1",ROUND((AR406-AQ406)*AP406*$E406/$D406,2)))))</f>
        <v/>
      </c>
      <c r="AT406">
        <v>1</v>
      </c>
      <c r="AV406">
        <f>IF(A406="","",VLOOKUP(A406,DADOS!F:R,12,FALSE))</f>
        <v>0</v>
      </c>
      <c r="AW406" t="str">
        <f>IF(A406="","",IF(AU406="","",IF(AV406="","",IF((AV406-AU406)*AT406*$E406/$D406&lt;1,"&lt;1",ROUND((AV406-AU406)*AT406*$E406/$D406,2)))))</f>
        <v/>
      </c>
      <c r="AX406">
        <v>1</v>
      </c>
      <c r="AZ406">
        <f>IF($A406="","",VLOOKUP($A406,DADOS!F:R,13,FALSE))</f>
        <v>0</v>
      </c>
      <c r="BA406" t="str">
        <f>IF(A406="","",IF(AY406="","",IF(AZ406="","",IF((AZ406-AY406)*AX406*$E406/$D406&lt;1,"&lt;1",ROUND((AZ406-AY406)*AX406*$E406/$D406,2)))))</f>
        <v/>
      </c>
      <c r="BB406" t="str">
        <v>n.a.</v>
      </c>
      <c r="BC406" t="str">
        <v>Letícia</v>
      </c>
    </row>
    <row r="407">
      <c r="A407" t="str">
        <v>1024 II REP</v>
      </c>
      <c r="B407" t="str">
        <f>IF(A407="","",A407&amp;"/20")</f>
        <v>1024 II REP/20</v>
      </c>
      <c r="D407">
        <v>0.5</v>
      </c>
      <c r="E407">
        <v>50</v>
      </c>
      <c r="F407">
        <v>1</v>
      </c>
      <c r="G407">
        <v>0</v>
      </c>
      <c r="H407">
        <f>IF($A407="","",VLOOKUP($A407,DADOS!F:O,3,FALSE))</f>
        <v>32.993</v>
      </c>
      <c r="I407">
        <f>IF(A407="","",IF(H407="","",IF((H407-G407)*F407*$E407/$D407/1000&lt;0.2,"&lt;0,2",ROUND((H407-G407)*F407*$E407/$D407/1000,2))))</f>
        <v>3.3</v>
      </c>
      <c r="J407">
        <v>1</v>
      </c>
      <c r="K407">
        <v>0</v>
      </c>
      <c r="L407">
        <f>IF($A407="","",VLOOKUP($A407,DADOS!F:O,6,FALSE))</f>
        <v>19.294</v>
      </c>
      <c r="M407">
        <f>IF(A407="","",IF(L407="","",IF((L407-K407)*J407*$E407/$D407/1000&lt;0.2,"&lt;0,2",ROUND((L407-K407)*J407*$E407/$D407/1000,2))))</f>
        <v>1.93</v>
      </c>
      <c r="N407">
        <v>1</v>
      </c>
      <c r="O407">
        <v>0</v>
      </c>
      <c r="P407">
        <f>IF($A407="","",VLOOKUP($A407,DADOS!F:O,5,FALSE))</f>
        <v>12.356</v>
      </c>
      <c r="Q407">
        <f>IF(A407="","",IF(P407="","",IF((P407-O407)*N407*$E407/$D407/1000&lt;0.2,"&lt;0,2",ROUND((P407-O407)*N407*$E407/$D407/1000,2))))</f>
        <v>1.24</v>
      </c>
      <c r="R407">
        <v>1</v>
      </c>
      <c r="S407">
        <v>0.353</v>
      </c>
      <c r="T407">
        <f>IF($A407="","",VLOOKUP($A407,DADOS!F:O,4,FALSE))</f>
        <v>185.833</v>
      </c>
      <c r="U407">
        <f>IF(A407="","",IF(T407="","",IF((T407-S407)*R407*$E407/$D407/1000&lt;0.2,"&lt;0,2",ROUND((T407-S407)*R407*$E407/$D407/1000,2))))</f>
        <v>18.55</v>
      </c>
      <c r="V407">
        <v>1</v>
      </c>
      <c r="W407">
        <v>0.061</v>
      </c>
      <c r="X407">
        <f>IF($A407="","",VLOOKUP($A407,DADOS!F:O,9,FALSE))</f>
        <v>0.684</v>
      </c>
      <c r="Y407">
        <f>IF(A407="","",IF(X407="","",IF((X407-W407)*V407*$E407/$D407&lt;1,"&lt;1",ROUND((X407-W407)*V407*$E407/$D407,2))))</f>
        <v>62.3</v>
      </c>
      <c r="Z407">
        <v>1</v>
      </c>
      <c r="AA407">
        <v>0</v>
      </c>
      <c r="AB407">
        <f>IF($A407="","",VLOOKUP($A407,DADOS!F:O,7,FALSE))</f>
        <v>0.374</v>
      </c>
      <c r="AC407">
        <f>IF(A407="","",IF(AB407="","",IF((AB407-AA407)*Z407*$E407/$D407&lt;1,"&lt;1",ROUND((AB407-AA407)*Z407*$E407/$D407,2))))</f>
        <v>37.4</v>
      </c>
      <c r="AD407">
        <v>1</v>
      </c>
      <c r="AE407">
        <v>0</v>
      </c>
      <c r="AF407">
        <f>IF($A407="","",VLOOKUP($A407,DADOS!F:O,10,FALSE))</f>
        <v>1.244</v>
      </c>
      <c r="AG407">
        <f>IF(A407="","",IF(AF407="","",IF((AF407-AE407)*AD407*$E407/$D407&lt;1,"&lt;1",ROUND((AF407-AE407)*AD407*$E407/$D407,2))))</f>
        <v>124.4</v>
      </c>
      <c r="AH407">
        <v>1</v>
      </c>
      <c r="AI407">
        <v>0.009</v>
      </c>
      <c r="AJ407">
        <f>IF($A407="","",VLOOKUP($A407,DADOS!F:O,8,FALSE))</f>
        <v>0.151</v>
      </c>
      <c r="AK407">
        <f>IF(A407="","",IF(AJ407="","",IF((AJ407-AI407)*AH407*$E407/$D407&lt;1,"&lt;1",ROUND((AJ407-AI407)*AH407*$E407/$D407,2))))</f>
        <v>14.2</v>
      </c>
      <c r="AL407">
        <v>1</v>
      </c>
      <c r="AM407">
        <v>0.221</v>
      </c>
      <c r="AN407">
        <f>IF($A407="","",VLOOKUP($A407,DADOS!F:O,2,FALSE))</f>
        <v>114.611</v>
      </c>
      <c r="AO407">
        <f>IF(A407="","",IF(AN407="","",IF((AN407-AM407)*AL407*$E407/$D407/1000&lt;0.2,"&lt;0,2",ROUND((AN407-AM407)*AL407*$E407/$D407/1000,2))))</f>
        <v>11.44</v>
      </c>
      <c r="AP407">
        <v>1</v>
      </c>
      <c r="AR407">
        <f>IF($A407="","",VLOOKUP($A407,DADOS!F:P,11,FALSE))</f>
        <v>0</v>
      </c>
      <c r="AS407" t="str">
        <f>IF(E407="","",IF(AQ407="","",IF(AR407="","",IF((AR407-AQ407)*AP407*$E407/$D407&lt;1,"&lt;1",ROUND((AR407-AQ407)*AP407*$E407/$D407,2)))))</f>
        <v/>
      </c>
      <c r="AT407">
        <v>1</v>
      </c>
      <c r="AV407">
        <f>IF(A407="","",VLOOKUP(A407,DADOS!F:R,12,FALSE))</f>
        <v>0</v>
      </c>
      <c r="AW407" t="str">
        <f>IF(A407="","",IF(AU407="","",IF(AV407="","",IF((AV407-AU407)*AT407*$E407/$D407&lt;1,"&lt;1",ROUND((AV407-AU407)*AT407*$E407/$D407,2)))))</f>
        <v/>
      </c>
      <c r="AX407">
        <v>1</v>
      </c>
      <c r="AZ407">
        <f>IF($A407="","",VLOOKUP($A407,DADOS!F:R,13,FALSE))</f>
        <v>0</v>
      </c>
      <c r="BA407" t="str">
        <f>IF(A407="","",IF(AY407="","",IF(AZ407="","",IF((AZ407-AY407)*AX407*$E407/$D407&lt;1,"&lt;1",ROUND((AZ407-AY407)*AX407*$E407/$D407,2)))))</f>
        <v/>
      </c>
      <c r="BB407" t="str">
        <v>n.a.</v>
      </c>
      <c r="BC407" t="str">
        <v>Letícia</v>
      </c>
    </row>
    <row r="408">
      <c r="A408" t="str">
        <v>BR 30.01.20</v>
      </c>
      <c r="B408" t="str">
        <f>IF(A408="","",A408&amp;"/20")</f>
        <v>BR 30.01.20/20</v>
      </c>
      <c r="D408">
        <v>0.5</v>
      </c>
      <c r="E408">
        <v>50</v>
      </c>
      <c r="F408">
        <v>1</v>
      </c>
      <c r="G408">
        <v>0.333</v>
      </c>
      <c r="H408">
        <f>IF($A408="","",VLOOKUP($A408,DADOS!F:O,3,FALSE))</f>
        <v>0</v>
      </c>
      <c r="I408" t="str">
        <f>IF(A408="","",IF(H408="","",IF((H408-G408)*F408*$E408/$D408/1000&lt;0.2,"&lt;0,2",ROUND((H408-G408)*F408*$E408/$D408/1000,2))))</f>
        <v>&lt;0,2</v>
      </c>
      <c r="J408">
        <v>1</v>
      </c>
      <c r="K408">
        <v>0.22</v>
      </c>
      <c r="L408">
        <f>IF($A408="","",VLOOKUP($A408,DADOS!F:O,6,FALSE))</f>
        <v>0</v>
      </c>
      <c r="M408" t="str">
        <f>IF(A408="","",IF(L408="","",IF((L408-K408)*J408*$E408/$D408/1000&lt;0.2,"&lt;0,2",ROUND((L408-K408)*J408*$E408/$D408/1000,2))))</f>
        <v>&lt;0,2</v>
      </c>
      <c r="N408">
        <v>1</v>
      </c>
      <c r="O408">
        <v>0</v>
      </c>
      <c r="P408">
        <f>IF($A408="","",VLOOKUP($A408,DADOS!F:O,5,FALSE))</f>
        <v>0</v>
      </c>
      <c r="Q408" t="str">
        <f>IF(A408="","",IF(P408="","",IF((P408-O408)*N408*$E408/$D408/1000&lt;0.2,"&lt;0,2",ROUND((P408-O408)*N408*$E408/$D408/1000,2))))</f>
        <v>&lt;0,2</v>
      </c>
      <c r="R408">
        <v>1</v>
      </c>
      <c r="S408">
        <v>0.353</v>
      </c>
      <c r="T408">
        <f>IF($A408="","",VLOOKUP($A408,DADOS!F:O,4,FALSE))</f>
        <v>0.353</v>
      </c>
      <c r="U408" t="str">
        <f>IF(A408="","",IF(T408="","",IF((T408-S408)*R408*$E408/$D408/1000&lt;0.2,"&lt;0,2",ROUND((T408-S408)*R408*$E408/$D408/1000,2))))</f>
        <v>&lt;0,2</v>
      </c>
      <c r="V408">
        <v>1</v>
      </c>
      <c r="W408">
        <v>0.061</v>
      </c>
      <c r="X408">
        <f>IF($A408="","",VLOOKUP($A408,DADOS!F:O,9,FALSE))</f>
        <v>0.061</v>
      </c>
      <c r="Y408" t="str">
        <f>IF(A408="","",IF(X408="","",IF((X408-W408)*V408*$E408/$D408&lt;1,"&lt;1",ROUND((X408-W408)*V408*$E408/$D408,2))))</f>
        <v>&lt;1</v>
      </c>
      <c r="Z408">
        <v>1</v>
      </c>
      <c r="AA408">
        <v>0</v>
      </c>
      <c r="AB408">
        <f>IF($A408="","",VLOOKUP($A408,DADOS!F:O,7,FALSE))</f>
        <v>0</v>
      </c>
      <c r="AC408" t="str">
        <f>IF(A408="","",IF(AB408="","",IF((AB408-AA408)*Z408*$E408/$D408&lt;1,"&lt;1",ROUND((AB408-AA408)*Z408*$E408/$D408,2))))</f>
        <v>&lt;1</v>
      </c>
      <c r="AD408">
        <v>1</v>
      </c>
      <c r="AE408">
        <v>0</v>
      </c>
      <c r="AF408">
        <f>IF($A408="","",VLOOKUP($A408,DADOS!F:O,10,FALSE))</f>
        <v>0</v>
      </c>
      <c r="AG408" t="str">
        <f>IF(A408="","",IF(AF408="","",IF((AF408-AE408)*AD408*$E408/$D408&lt;1,"&lt;1",ROUND((AF408-AE408)*AD408*$E408/$D408,2))))</f>
        <v>&lt;1</v>
      </c>
      <c r="AH408">
        <v>1</v>
      </c>
      <c r="AI408">
        <v>0.009</v>
      </c>
      <c r="AJ408">
        <f>IF($A408="","",VLOOKUP($A408,DADOS!F:O,8,FALSE))</f>
        <v>0.009</v>
      </c>
      <c r="AK408" t="str">
        <f>IF(A408="","",IF(AJ408="","",IF((AJ408-AI408)*AH408*$E408/$D408&lt;1,"&lt;1",ROUND((AJ408-AI408)*AH408*$E408/$D408,2))))</f>
        <v>&lt;1</v>
      </c>
      <c r="AL408">
        <v>1</v>
      </c>
      <c r="AM408">
        <v>0.221</v>
      </c>
      <c r="AN408">
        <f>IF($A408="","",VLOOKUP($A408,DADOS!F:O,2,FALSE))</f>
        <v>0.221</v>
      </c>
      <c r="AO408" t="str">
        <f>IF(A408="","",IF(AN408="","",IF((AN408-AM408)*AL408*$E408/$D408/1000&lt;0.2,"&lt;0,2",ROUND((AN408-AM408)*AL408*$E408/$D408/1000,2))))</f>
        <v>&lt;0,2</v>
      </c>
      <c r="AP408">
        <v>1</v>
      </c>
      <c r="AR408">
        <f>IF($A408="","",VLOOKUP($A408,DADOS!F:P,11,FALSE))</f>
        <v>0</v>
      </c>
      <c r="AS408" t="str">
        <f>IF(E408="","",IF(AQ408="","",IF(AR408="","",IF((AR408-AQ408)*AP408*$E408/$D408&lt;1,"&lt;1",ROUND((AR408-AQ408)*AP408*$E408/$D408,2)))))</f>
        <v/>
      </c>
      <c r="AT408">
        <v>1</v>
      </c>
      <c r="AV408">
        <f>IF(A408="","",VLOOKUP(A408,DADOS!F:R,12,FALSE))</f>
        <v>0</v>
      </c>
      <c r="AW408" t="str">
        <f>IF(A408="","",IF(AU408="","",IF(AV408="","",IF((AV408-AU408)*AT408*$E408/$D408&lt;1,"&lt;1",ROUND((AV408-AU408)*AT408*$E408/$D408,2)))))</f>
        <v/>
      </c>
      <c r="AX408">
        <v>1</v>
      </c>
      <c r="AZ408">
        <f>IF($A408="","",VLOOKUP($A408,DADOS!F:R,13,FALSE))</f>
        <v>0</v>
      </c>
      <c r="BA408" t="str">
        <f>IF(A408="","",IF(AY408="","",IF(AZ408="","",IF((AZ408-AY408)*AX408*$E408/$D408&lt;1,"&lt;1",ROUND((AZ408-AY408)*AX408*$E408/$D408,2)))))</f>
        <v/>
      </c>
      <c r="BB408" t="str">
        <v>n.a.</v>
      </c>
      <c r="BC408" t="str">
        <v>Letícia</v>
      </c>
    </row>
    <row r="409">
      <c r="A409" t="str">
        <v>PDS-310120-1</v>
      </c>
      <c r="B409" t="str">
        <f>IF(A409="","",A409&amp;"/20")</f>
        <v>PDS-310120-1/20</v>
      </c>
      <c r="D409">
        <v>0.5</v>
      </c>
      <c r="E409">
        <v>50</v>
      </c>
      <c r="F409">
        <v>1</v>
      </c>
      <c r="G409">
        <v>0.333</v>
      </c>
      <c r="H409">
        <f>IF($A409="","",VLOOKUP($A409,DADOS!F:O,3,FALSE))</f>
        <v>19.786</v>
      </c>
      <c r="I409">
        <f>IF(A409="","",IF(H409="","",IF((H409-G409)*F409*$E409/$D409/1000&lt;0.2,"&lt;0,2",ROUND((H409-G409)*F409*$E409/$D409/1000,2))))</f>
        <v>1.95</v>
      </c>
      <c r="J409">
        <v>1</v>
      </c>
      <c r="K409">
        <v>0.22</v>
      </c>
      <c r="L409">
        <f>IF($A409="","",VLOOKUP($A409,DADOS!F:O,6,FALSE))</f>
        <v>7.435</v>
      </c>
      <c r="M409">
        <f>IF(A409="","",IF(L409="","",IF((L409-K409)*J409*$E409/$D409/1000&lt;0.2,"&lt;0,2",ROUND((L409-K409)*J409*$E409/$D409/1000,2))))</f>
        <v>0.72</v>
      </c>
      <c r="N409">
        <v>1</v>
      </c>
      <c r="O409">
        <v>0</v>
      </c>
      <c r="P409">
        <f>IF($A409="","",VLOOKUP($A409,DADOS!F:O,5,FALSE))</f>
        <v>7.64</v>
      </c>
      <c r="Q409">
        <f>IF(A409="","",IF(P409="","",IF((P409-O409)*N409*$E409/$D409/1000&lt;0.2,"&lt;0,2",ROUND((P409-O409)*N409*$E409/$D409/1000,2))))</f>
        <v>0.76</v>
      </c>
      <c r="R409">
        <v>1</v>
      </c>
      <c r="S409">
        <v>0</v>
      </c>
      <c r="T409">
        <f>IF($A409="","",VLOOKUP($A409,DADOS!F:O,4,FALSE))</f>
        <v>38.312</v>
      </c>
      <c r="U409">
        <f>IF(A409="","",IF(T409="","",IF((T409-S409)*R409*$E409/$D409/1000&lt;0.2,"&lt;0,2",ROUND((T409-S409)*R409*$E409/$D409/1000,2))))</f>
        <v>3.83</v>
      </c>
      <c r="V409">
        <v>1</v>
      </c>
      <c r="W409">
        <v>0</v>
      </c>
      <c r="X409">
        <f>IF($A409="","",VLOOKUP($A409,DADOS!F:O,9,FALSE))</f>
        <v>1.55</v>
      </c>
      <c r="Y409">
        <f>IF(A409="","",IF(X409="","",IF((X409-W409)*V409*$E409/$D409&lt;1,"&lt;1",ROUND((X409-W409)*V409*$E409/$D409,2))))</f>
        <v>155</v>
      </c>
      <c r="Z409">
        <v>1</v>
      </c>
      <c r="AA409">
        <v>0</v>
      </c>
      <c r="AB409">
        <f>IF($A409="","",VLOOKUP($A409,DADOS!F:O,7,FALSE))</f>
        <v>0.152</v>
      </c>
      <c r="AC409">
        <f>IF(A409="","",IF(AB409="","",IF((AB409-AA409)*Z409*$E409/$D409&lt;1,"&lt;1",ROUND((AB409-AA409)*Z409*$E409/$D409,2))))</f>
        <v>15.2</v>
      </c>
      <c r="AD409">
        <v>1</v>
      </c>
      <c r="AE409">
        <v>0</v>
      </c>
      <c r="AF409">
        <f>IF($A409="","",VLOOKUP($A409,DADOS!F:O,10,FALSE))</f>
        <v>1.573</v>
      </c>
      <c r="AG409">
        <f>IF(A409="","",IF(AF409="","",IF((AF409-AE409)*AD409*$E409/$D409&lt;1,"&lt;1",ROUND((AF409-AE409)*AD409*$E409/$D409,2))))</f>
        <v>157.3</v>
      </c>
      <c r="AH409">
        <v>1</v>
      </c>
      <c r="AI409">
        <v>0</v>
      </c>
      <c r="AJ409">
        <f>IF($A409="","",VLOOKUP($A409,DADOS!F:O,8,FALSE))</f>
        <v>0.156</v>
      </c>
      <c r="AK409">
        <f>IF(A409="","",IF(AJ409="","",IF((AJ409-AI409)*AH409*$E409/$D409&lt;1,"&lt;1",ROUND((AJ409-AI409)*AH409*$E409/$D409,2))))</f>
        <v>15.6</v>
      </c>
      <c r="AL409">
        <v>1</v>
      </c>
      <c r="AM409">
        <v>0</v>
      </c>
      <c r="AN409">
        <f>IF($A409="","",VLOOKUP($A409,DADOS!F:O,2,FALSE))</f>
        <v>37.822</v>
      </c>
      <c r="AO409">
        <f>IF(A409="","",IF(AN409="","",IF((AN409-AM409)*AL409*$E409/$D409/1000&lt;0.2,"&lt;0,2",ROUND((AN409-AM409)*AL409*$E409/$D409/1000,2))))</f>
        <v>3.78</v>
      </c>
      <c r="AP409">
        <v>1</v>
      </c>
      <c r="AR409">
        <f>IF($A409="","",VLOOKUP($A409,DADOS!F:P,11,FALSE))</f>
        <v>0</v>
      </c>
      <c r="AS409" t="str">
        <f>IF(E409="","",IF(AQ409="","",IF(AR409="","",IF((AR409-AQ409)*AP409*$E409/$D409&lt;1,"&lt;1",ROUND((AR409-AQ409)*AP409*$E409/$D409,2)))))</f>
        <v/>
      </c>
      <c r="AT409">
        <v>1</v>
      </c>
      <c r="AV409">
        <f>IF(A409="","",VLOOKUP(A409,DADOS!F:R,12,FALSE))</f>
        <v>0</v>
      </c>
      <c r="AW409" t="str">
        <f>IF(A409="","",IF(AU409="","",IF(AV409="","",IF((AV409-AU409)*AT409*$E409/$D409&lt;1,"&lt;1",ROUND((AV409-AU409)*AT409*$E409/$D409,2)))))</f>
        <v/>
      </c>
      <c r="AX409">
        <v>1</v>
      </c>
      <c r="AZ409">
        <f>IF($A409="","",VLOOKUP($A409,DADOS!F:R,13,FALSE))</f>
        <v>0</v>
      </c>
      <c r="BA409" t="str">
        <f>IF(A409="","",IF(AY409="","",IF(AZ409="","",IF((AZ409-AY409)*AX409*$E409/$D409&lt;1,"&lt;1",ROUND((AZ409-AY409)*AX409*$E409/$D409,2)))))</f>
        <v/>
      </c>
      <c r="BB409" t="str">
        <v>n.a.</v>
      </c>
      <c r="BC409" t="str">
        <v>Letícia</v>
      </c>
    </row>
    <row r="410">
      <c r="A410" t="str">
        <v>BR</v>
      </c>
      <c r="B410" t="str">
        <f>IF(A410="","",A410&amp;"/20")</f>
        <v>BR/20</v>
      </c>
      <c r="D410">
        <v>0.5</v>
      </c>
      <c r="E410">
        <v>50</v>
      </c>
      <c r="F410">
        <v>1</v>
      </c>
      <c r="G410">
        <v>0.333</v>
      </c>
      <c r="H410">
        <f>IF($A410="","",VLOOKUP($A410,DADOS!F:O,3,FALSE))</f>
        <v>0</v>
      </c>
      <c r="I410" t="str">
        <f>IF(A410="","",IF(H410="","",IF((H410-G410)*F410*$E410/$D410/1000&lt;0.2,"&lt;0,2",ROUND((H410-G410)*F410*$E410/$D410/1000,2))))</f>
        <v>&lt;0,2</v>
      </c>
      <c r="J410">
        <v>1</v>
      </c>
      <c r="K410">
        <v>0.22</v>
      </c>
      <c r="L410">
        <f>IF($A410="","",VLOOKUP($A410,DADOS!F:O,6,FALSE))</f>
        <v>0.454</v>
      </c>
      <c r="M410" t="str">
        <f>IF(A410="","",IF(L410="","",IF((L410-K410)*J410*$E410/$D410/1000&lt;0.2,"&lt;0,2",ROUND((L410-K410)*J410*$E410/$D410/1000,2))))</f>
        <v>&lt;0,2</v>
      </c>
      <c r="N410">
        <v>1</v>
      </c>
      <c r="O410">
        <v>0</v>
      </c>
      <c r="P410">
        <f>IF($A410="","",VLOOKUP($A410,DADOS!F:O,5,FALSE))</f>
        <v>0</v>
      </c>
      <c r="Q410" t="str">
        <f>IF(A410="","",IF(P410="","",IF((P410-O410)*N410*$E410/$D410/1000&lt;0.2,"&lt;0,2",ROUND((P410-O410)*N410*$E410/$D410/1000,2))))</f>
        <v>&lt;0,2</v>
      </c>
      <c r="R410">
        <v>1</v>
      </c>
      <c r="S410">
        <v>0</v>
      </c>
      <c r="T410">
        <f>IF($A410="","",VLOOKUP($A410,DADOS!F:O,4,FALSE))</f>
        <v>74.648</v>
      </c>
      <c r="U410">
        <f>IF(A410="","",IF(T410="","",IF((T410-S410)*R410*$E410/$D410/1000&lt;0.2,"&lt;0,2",ROUND((T410-S410)*R410*$E410/$D410/1000,2))))</f>
        <v>7.46</v>
      </c>
      <c r="V410">
        <v>1</v>
      </c>
      <c r="W410">
        <v>0</v>
      </c>
      <c r="X410">
        <f>IF($A410="","",VLOOKUP($A410,DADOS!F:O,9,FALSE))</f>
        <v>1.22</v>
      </c>
      <c r="Y410">
        <f>IF(A410="","",IF(X410="","",IF((X410-W410)*V410*$E410/$D410&lt;1,"&lt;1",ROUND((X410-W410)*V410*$E410/$D410,2))))</f>
        <v>122</v>
      </c>
      <c r="Z410">
        <v>1</v>
      </c>
      <c r="AA410">
        <v>0</v>
      </c>
      <c r="AB410">
        <f>IF($A410="","",VLOOKUP($A410,DADOS!F:O,7,FALSE))</f>
        <v>0.02</v>
      </c>
      <c r="AC410">
        <f>IF(A410="","",IF(AB410="","",IF((AB410-AA410)*Z410*$E410/$D410&lt;1,"&lt;1",ROUND((AB410-AA410)*Z410*$E410/$D410,2))))</f>
        <v>2</v>
      </c>
      <c r="AD410">
        <v>1</v>
      </c>
      <c r="AE410">
        <v>0</v>
      </c>
      <c r="AF410">
        <f>IF($A410="","",VLOOKUP($A410,DADOS!F:O,10,FALSE))</f>
        <v>0</v>
      </c>
      <c r="AG410" t="str">
        <f>IF(A410="","",IF(AF410="","",IF((AF410-AE410)*AD410*$E410/$D410&lt;1,"&lt;1",ROUND((AF410-AE410)*AD410*$E410/$D410,2))))</f>
        <v>&lt;1</v>
      </c>
      <c r="AH410">
        <v>1</v>
      </c>
      <c r="AI410">
        <v>0</v>
      </c>
      <c r="AJ410">
        <f>IF($A410="","",VLOOKUP($A410,DADOS!F:O,8,FALSE))</f>
        <v>1.237</v>
      </c>
      <c r="AK410">
        <f>IF(A410="","",IF(AJ410="","",IF((AJ410-AI410)*AH410*$E410/$D410&lt;1,"&lt;1",ROUND((AJ410-AI410)*AH410*$E410/$D410,2))))</f>
        <v>123.7</v>
      </c>
      <c r="AL410">
        <v>1</v>
      </c>
      <c r="AM410">
        <v>0</v>
      </c>
      <c r="AN410">
        <f>IF($A410="","",VLOOKUP($A410,DADOS!F:O,2,FALSE))</f>
        <v>0.545</v>
      </c>
      <c r="AO410" t="str">
        <f>IF(A410="","",IF(AN410="","",IF((AN410-AM410)*AL410*$E410/$D410/1000&lt;0.2,"&lt;0,2",ROUND((AN410-AM410)*AL410*$E410/$D410/1000,2))))</f>
        <v>&lt;0,2</v>
      </c>
      <c r="AP410">
        <v>1</v>
      </c>
      <c r="AR410">
        <f>IF($A410="","",VLOOKUP($A410,DADOS!F:P,11,FALSE))</f>
        <v>0</v>
      </c>
      <c r="AS410" t="str">
        <f>IF(E410="","",IF(AQ410="","",IF(AR410="","",IF((AR410-AQ410)*AP410*$E410/$D410&lt;1,"&lt;1",ROUND((AR410-AQ410)*AP410*$E410/$D410,2)))))</f>
        <v/>
      </c>
      <c r="AT410">
        <v>1</v>
      </c>
      <c r="AV410">
        <f>IF(A410="","",VLOOKUP(A410,DADOS!F:R,12,FALSE))</f>
        <v>0</v>
      </c>
      <c r="AW410" t="str">
        <f>IF(A410="","",IF(AU410="","",IF(AV410="","",IF((AV410-AU410)*AT410*$E410/$D410&lt;1,"&lt;1",ROUND((AV410-AU410)*AT410*$E410/$D410,2)))))</f>
        <v/>
      </c>
      <c r="AX410">
        <v>1</v>
      </c>
      <c r="AZ410">
        <f>IF($A410="","",VLOOKUP($A410,DADOS!F:R,13,FALSE))</f>
        <v>0</v>
      </c>
      <c r="BA410" t="str">
        <f>IF(A410="","",IF(AY410="","",IF(AZ410="","",IF((AZ410-AY410)*AX410*$E410/$D410&lt;1,"&lt;1",ROUND((AZ410-AY410)*AX410*$E410/$D410,2)))))</f>
        <v/>
      </c>
      <c r="BB410" t="str">
        <v>n.a.</v>
      </c>
      <c r="BC410" t="str">
        <v>Letícia</v>
      </c>
    </row>
    <row r="411">
      <c r="A411" t="str">
        <v>T01-C-310120-1</v>
      </c>
      <c r="B411" t="str">
        <f>IF(A411="","",A411&amp;"/20")</f>
        <v>T01-C-310120-1/20</v>
      </c>
      <c r="D411">
        <v>0.5</v>
      </c>
      <c r="E411">
        <v>50</v>
      </c>
      <c r="F411">
        <v>1</v>
      </c>
      <c r="G411">
        <v>0.333</v>
      </c>
      <c r="H411">
        <f>IF($A411="","",VLOOKUP($A411,DADOS!F:O,3,FALSE))</f>
        <v>25.79</v>
      </c>
      <c r="I411">
        <f>IF(A411="","",IF(H411="","",IF((H411-G411)*F411*$E411/$D411/1000&lt;0.2,"&lt;0,2",ROUND((H411-G411)*F411*$E411/$D411/1000,2))))</f>
        <v>2.55</v>
      </c>
      <c r="J411">
        <v>1</v>
      </c>
      <c r="K411">
        <v>0.22</v>
      </c>
      <c r="L411">
        <f>IF($A411="","",VLOOKUP($A411,DADOS!F:O,6,FALSE))</f>
        <v>18.198</v>
      </c>
      <c r="M411">
        <f>IF(A411="","",IF(L411="","",IF((L411-K411)*J411*$E411/$D411/1000&lt;0.2,"&lt;0,2",ROUND((L411-K411)*J411*$E411/$D411/1000,2))))</f>
        <v>1.8</v>
      </c>
      <c r="N411">
        <v>1</v>
      </c>
      <c r="O411">
        <v>0</v>
      </c>
      <c r="P411">
        <f>IF($A411="","",VLOOKUP($A411,DADOS!F:O,5,FALSE))</f>
        <v>12.729</v>
      </c>
      <c r="Q411">
        <f>IF(A411="","",IF(P411="","",IF((P411-O411)*N411*$E411/$D411/1000&lt;0.2,"&lt;0,2",ROUND((P411-O411)*N411*$E411/$D411/1000,2))))</f>
        <v>1.27</v>
      </c>
      <c r="R411">
        <v>1</v>
      </c>
      <c r="S411">
        <v>0</v>
      </c>
      <c r="T411">
        <f>IF($A411="","",VLOOKUP($A411,DADOS!F:O,4,FALSE))</f>
        <v>145.685</v>
      </c>
      <c r="U411">
        <f>IF(A411="","",IF(T411="","",IF((T411-S411)*R411*$E411/$D411/1000&lt;0.2,"&lt;0,2",ROUND((T411-S411)*R411*$E411/$D411/1000,2))))</f>
        <v>14.57</v>
      </c>
      <c r="V411">
        <v>1</v>
      </c>
      <c r="W411">
        <v>0</v>
      </c>
      <c r="X411">
        <f>IF($A411="","",VLOOKUP($A411,DADOS!F:O,9,FALSE))</f>
        <v>1.454</v>
      </c>
      <c r="Y411">
        <f>IF(A411="","",IF(X411="","",IF((X411-W411)*V411*$E411/$D411&lt;1,"&lt;1",ROUND((X411-W411)*V411*$E411/$D411,2))))</f>
        <v>145.4</v>
      </c>
      <c r="Z411">
        <v>1</v>
      </c>
      <c r="AA411">
        <v>0</v>
      </c>
      <c r="AB411">
        <f>IF($A411="","",VLOOKUP($A411,DADOS!F:O,7,FALSE))</f>
        <v>0.102</v>
      </c>
      <c r="AC411">
        <f>IF(A411="","",IF(AB411="","",IF((AB411-AA411)*Z411*$E411/$D411&lt;1,"&lt;1",ROUND((AB411-AA411)*Z411*$E411/$D411,2))))</f>
        <v>10.2</v>
      </c>
      <c r="AD411">
        <v>1</v>
      </c>
      <c r="AE411">
        <v>0</v>
      </c>
      <c r="AF411">
        <f>IF($A411="","",VLOOKUP($A411,DADOS!F:O,10,FALSE))</f>
        <v>4.462</v>
      </c>
      <c r="AG411">
        <f>IF(A411="","",IF(AF411="","",IF((AF411-AE411)*AD411*$E411/$D411&lt;1,"&lt;1",ROUND((AF411-AE411)*AD411*$E411/$D411,2))))</f>
        <v>446.2</v>
      </c>
      <c r="AH411">
        <v>1</v>
      </c>
      <c r="AI411">
        <v>0</v>
      </c>
      <c r="AJ411">
        <f>IF($A411="","",VLOOKUP($A411,DADOS!F:O,8,FALSE))</f>
        <v>0.224</v>
      </c>
      <c r="AK411">
        <f>IF(A411="","",IF(AJ411="","",IF((AJ411-AI411)*AH411*$E411/$D411&lt;1,"&lt;1",ROUND((AJ411-AI411)*AH411*$E411/$D411,2))))</f>
        <v>22.4</v>
      </c>
      <c r="AL411">
        <v>1</v>
      </c>
      <c r="AM411">
        <v>0</v>
      </c>
      <c r="AN411">
        <f>IF($A411="","",VLOOKUP($A411,DADOS!F:O,2,FALSE))</f>
        <v>90.858</v>
      </c>
      <c r="AO411">
        <f>IF(A411="","",IF(AN411="","",IF((AN411-AM411)*AL411*$E411/$D411/1000&lt;0.2,"&lt;0,2",ROUND((AN411-AM411)*AL411*$E411/$D411/1000,2))))</f>
        <v>9.09</v>
      </c>
      <c r="AP411">
        <v>1</v>
      </c>
      <c r="AR411">
        <f>IF($A411="","",VLOOKUP($A411,DADOS!F:P,11,FALSE))</f>
        <v>0</v>
      </c>
      <c r="AS411" t="str">
        <f>IF(E411="","",IF(AQ411="","",IF(AR411="","",IF((AR411-AQ411)*AP411*$E411/$D411&lt;1,"&lt;1",ROUND((AR411-AQ411)*AP411*$E411/$D411,2)))))</f>
        <v/>
      </c>
      <c r="AT411">
        <v>1</v>
      </c>
      <c r="AV411">
        <f>IF(A411="","",VLOOKUP(A411,DADOS!F:R,12,FALSE))</f>
        <v>0</v>
      </c>
      <c r="AW411" t="str">
        <f>IF(A411="","",IF(AU411="","",IF(AV411="","",IF((AV411-AU411)*AT411*$E411/$D411&lt;1,"&lt;1",ROUND((AV411-AU411)*AT411*$E411/$D411,2)))))</f>
        <v/>
      </c>
      <c r="AX411">
        <v>1</v>
      </c>
      <c r="AZ411">
        <f>IF($A411="","",VLOOKUP($A411,DADOS!F:R,13,FALSE))</f>
        <v>0</v>
      </c>
      <c r="BA411" t="str">
        <f>IF(A411="","",IF(AY411="","",IF(AZ411="","",IF((AZ411-AY411)*AX411*$E411/$D411&lt;1,"&lt;1",ROUND((AZ411-AY411)*AX411*$E411/$D411,2)))))</f>
        <v/>
      </c>
      <c r="BB411" t="str">
        <v>n.a.</v>
      </c>
      <c r="BC411" t="str">
        <v>Letícia</v>
      </c>
    </row>
    <row r="412">
      <c r="A412">
        <v>1186</v>
      </c>
      <c r="B412" t="str">
        <f>IF(A412="","",A412&amp;"/20")</f>
        <v>1186/20</v>
      </c>
      <c r="D412">
        <v>0.5</v>
      </c>
      <c r="E412">
        <v>50</v>
      </c>
      <c r="F412">
        <v>1</v>
      </c>
      <c r="G412">
        <v>0.333</v>
      </c>
      <c r="H412" t="e">
        <f>IF($A412="","",VLOOKUP($A412,DADOS!F:O,3,FALSE))</f>
        <v>#N/A</v>
      </c>
      <c r="I412" t="e">
        <f>IF(A412="","",IF(H412="","",IF((H412-G412)*F412*$E412/$D412/1000&lt;0.2,"&lt;0,2",ROUND((H412-G412)*F412*$E412/$D412/1000,2))))</f>
        <v>#N/A</v>
      </c>
      <c r="J412">
        <v>1</v>
      </c>
      <c r="K412">
        <v>0.22</v>
      </c>
      <c r="L412" t="e">
        <f>IF($A412="","",VLOOKUP($A412,DADOS!F:O,6,FALSE))</f>
        <v>#N/A</v>
      </c>
      <c r="M412" t="e">
        <f>IF(A412="","",IF(L412="","",IF((L412-K412)*J412*$E412/$D412/1000&lt;0.2,"&lt;0,2",ROUND((L412-K412)*J412*$E412/$D412/1000,2))))</f>
        <v>#N/A</v>
      </c>
      <c r="N412">
        <v>1</v>
      </c>
      <c r="O412">
        <v>0</v>
      </c>
      <c r="P412" t="e">
        <f>IF($A412="","",VLOOKUP($A412,DADOS!F:O,5,FALSE))</f>
        <v>#N/A</v>
      </c>
      <c r="Q412" t="e">
        <f>IF(A412="","",IF(P412="","",IF((P412-O412)*N412*$E412/$D412/1000&lt;0.2,"&lt;0,2",ROUND((P412-O412)*N412*$E412/$D412/1000,2))))</f>
        <v>#N/A</v>
      </c>
      <c r="R412">
        <v>1</v>
      </c>
      <c r="S412">
        <v>0</v>
      </c>
      <c r="T412" t="e">
        <f>IF($A412="","",VLOOKUP($A412,DADOS!F:O,4,FALSE))</f>
        <v>#N/A</v>
      </c>
      <c r="U412" t="e">
        <f>IF(A412="","",IF(T412="","",IF((T412-S412)*R412*$E412/$D412/1000&lt;0.2,"&lt;0,2",ROUND((T412-S412)*R412*$E412/$D412/1000,2))))</f>
        <v>#N/A</v>
      </c>
      <c r="V412">
        <v>1</v>
      </c>
      <c r="W412">
        <v>0</v>
      </c>
      <c r="X412" t="e">
        <f>IF($A412="","",VLOOKUP($A412,DADOS!F:O,9,FALSE))</f>
        <v>#N/A</v>
      </c>
      <c r="Y412" t="e">
        <f>IF(A412="","",IF(X412="","",IF((X412-W412)*V412*$E412/$D412&lt;1,"&lt;1",ROUND((X412-W412)*V412*$E412/$D412,2))))</f>
        <v>#N/A</v>
      </c>
      <c r="Z412">
        <v>1</v>
      </c>
      <c r="AA412">
        <v>0</v>
      </c>
      <c r="AB412" t="e">
        <f>IF($A412="","",VLOOKUP($A412,DADOS!F:O,7,FALSE))</f>
        <v>#N/A</v>
      </c>
      <c r="AC412" t="e">
        <f>IF(A412="","",IF(AB412="","",IF((AB412-AA412)*Z412*$E412/$D412&lt;1,"&lt;1",ROUND((AB412-AA412)*Z412*$E412/$D412,2))))</f>
        <v>#N/A</v>
      </c>
      <c r="AD412">
        <v>1</v>
      </c>
      <c r="AE412">
        <v>0</v>
      </c>
      <c r="AF412" t="e">
        <f>IF($A412="","",VLOOKUP($A412,DADOS!F:O,10,FALSE))</f>
        <v>#N/A</v>
      </c>
      <c r="AG412" t="e">
        <f>IF(A412="","",IF(AF412="","",IF((AF412-AE412)*AD412*$E412/$D412&lt;1,"&lt;1",ROUND((AF412-AE412)*AD412*$E412/$D412,2))))</f>
        <v>#N/A</v>
      </c>
      <c r="AH412">
        <v>1</v>
      </c>
      <c r="AI412">
        <v>0</v>
      </c>
      <c r="AJ412" t="e">
        <f>IF($A412="","",VLOOKUP($A412,DADOS!F:O,8,FALSE))</f>
        <v>#N/A</v>
      </c>
      <c r="AK412" t="e">
        <f>IF(A412="","",IF(AJ412="","",IF((AJ412-AI412)*AH412*$E412/$D412&lt;1,"&lt;1",ROUND((AJ412-AI412)*AH412*$E412/$D412,2))))</f>
        <v>#N/A</v>
      </c>
      <c r="AL412">
        <v>1</v>
      </c>
      <c r="AM412">
        <v>0</v>
      </c>
      <c r="AN412" t="e">
        <f>IF($A412="","",VLOOKUP($A412,DADOS!F:O,2,FALSE))</f>
        <v>#N/A</v>
      </c>
      <c r="AO412" t="e">
        <f>IF(A412="","",IF(AN412="","",IF((AN412-AM412)*AL412*$E412/$D412/1000&lt;0.2,"&lt;0,2",ROUND((AN412-AM412)*AL412*$E412/$D412/1000,2))))</f>
        <v>#N/A</v>
      </c>
      <c r="AP412">
        <v>1</v>
      </c>
      <c r="AR412" t="e">
        <f>IF($A412="","",VLOOKUP($A412,DADOS!F:P,11,FALSE))</f>
        <v>#N/A</v>
      </c>
      <c r="AS412" t="str">
        <f>IF(E412="","",IF(AQ412="","",IF(AR412="","",IF((AR412-AQ412)*AP412*$E412/$D412&lt;1,"&lt;1",ROUND((AR412-AQ412)*AP412*$E412/$D412,2)))))</f>
        <v/>
      </c>
      <c r="AT412">
        <v>1</v>
      </c>
      <c r="AV412" t="e">
        <f>IF(A412="","",VLOOKUP(A412,DADOS!F:R,12,FALSE))</f>
        <v>#N/A</v>
      </c>
      <c r="AW412" t="str">
        <f>IF(A412="","",IF(AU412="","",IF(AV412="","",IF((AV412-AU412)*AT412*$E412/$D412&lt;1,"&lt;1",ROUND((AV412-AU412)*AT412*$E412/$D412,2)))))</f>
        <v/>
      </c>
      <c r="AX412">
        <v>1</v>
      </c>
      <c r="AZ412" t="e">
        <f>IF($A412="","",VLOOKUP($A412,DADOS!F:R,13,FALSE))</f>
        <v>#N/A</v>
      </c>
      <c r="BA412" t="str">
        <f>IF(A412="","",IF(AY412="","",IF(AZ412="","",IF((AZ412-AY412)*AX412*$E412/$D412&lt;1,"&lt;1",ROUND((AZ412-AY412)*AX412*$E412/$D412,2)))))</f>
        <v/>
      </c>
      <c r="BB412" t="str">
        <v>n.a.</v>
      </c>
      <c r="BC412" t="str">
        <v>Letícia</v>
      </c>
    </row>
    <row r="413">
      <c r="A413">
        <v>1187</v>
      </c>
      <c r="B413" t="str">
        <f>IF(A413="","",A413&amp;"/20")</f>
        <v>1187/20</v>
      </c>
      <c r="D413">
        <v>0.5</v>
      </c>
      <c r="E413">
        <v>50</v>
      </c>
      <c r="F413">
        <v>1</v>
      </c>
      <c r="G413">
        <v>0.333</v>
      </c>
      <c r="H413">
        <f>IF($A413="","",VLOOKUP($A413,DADOS!F:O,3,FALSE))</f>
        <v>7.222</v>
      </c>
      <c r="I413">
        <f>IF(A413="","",IF(H413="","",IF((H413-G413)*F413*$E413/$D413/1000&lt;0.2,"&lt;0,2",ROUND((H413-G413)*F413*$E413/$D413/1000,2))))</f>
        <v>0.69</v>
      </c>
      <c r="J413">
        <v>1</v>
      </c>
      <c r="K413">
        <v>0.22</v>
      </c>
      <c r="L413">
        <f>IF($A413="","",VLOOKUP($A413,DADOS!F:O,6,FALSE))</f>
        <v>6.749</v>
      </c>
      <c r="M413">
        <f>IF(A413="","",IF(L413="","",IF((L413-K413)*J413*$E413/$D413/1000&lt;0.2,"&lt;0,2",ROUND((L413-K413)*J413*$E413/$D413/1000,2))))</f>
        <v>0.65</v>
      </c>
      <c r="N413">
        <v>1</v>
      </c>
      <c r="O413">
        <v>0</v>
      </c>
      <c r="P413">
        <f>IF($A413="","",VLOOKUP($A413,DADOS!F:O,5,FALSE))</f>
        <v>8.931</v>
      </c>
      <c r="Q413">
        <f>IF(A413="","",IF(P413="","",IF((P413-O413)*N413*$E413/$D413/1000&lt;0.2,"&lt;0,2",ROUND((P413-O413)*N413*$E413/$D413/1000,2))))</f>
        <v>0.89</v>
      </c>
      <c r="R413">
        <v>1</v>
      </c>
      <c r="S413">
        <v>0</v>
      </c>
      <c r="T413">
        <f>IF($A413="","",VLOOKUP($A413,DADOS!F:O,4,FALSE))</f>
        <v>253.183</v>
      </c>
      <c r="U413">
        <f>IF(A413="","",IF(T413="","",IF((T413-S413)*R413*$E413/$D413/1000&lt;0.2,"&lt;0,2",ROUND((T413-S413)*R413*$E413/$D413/1000,2))))</f>
        <v>25.32</v>
      </c>
      <c r="V413">
        <v>1</v>
      </c>
      <c r="W413">
        <v>0</v>
      </c>
      <c r="X413">
        <f>IF($A413="","",VLOOKUP($A413,DADOS!F:O,9,FALSE))</f>
        <v>0.281</v>
      </c>
      <c r="Y413">
        <f>IF(A413="","",IF(X413="","",IF((X413-W413)*V413*$E413/$D413&lt;1,"&lt;1",ROUND((X413-W413)*V413*$E413/$D413,2))))</f>
        <v>28.1</v>
      </c>
      <c r="Z413">
        <v>1</v>
      </c>
      <c r="AA413">
        <v>0</v>
      </c>
      <c r="AB413">
        <f>IF($A413="","",VLOOKUP($A413,DADOS!F:O,7,FALSE))</f>
        <v>0.012</v>
      </c>
      <c r="AC413">
        <f>IF(A413="","",IF(AB413="","",IF((AB413-AA413)*Z413*$E413/$D413&lt;1,"&lt;1",ROUND((AB413-AA413)*Z413*$E413/$D413,2))))</f>
        <v>1.2</v>
      </c>
      <c r="AD413">
        <v>1</v>
      </c>
      <c r="AE413">
        <v>0</v>
      </c>
      <c r="AF413">
        <f>IF($A413="","",VLOOKUP($A413,DADOS!F:O,10,FALSE))</f>
        <v>0.184</v>
      </c>
      <c r="AG413">
        <f>IF(A413="","",IF(AF413="","",IF((AF413-AE413)*AD413*$E413/$D413&lt;1,"&lt;1",ROUND((AF413-AE413)*AD413*$E413/$D413,2))))</f>
        <v>18.4</v>
      </c>
      <c r="AH413">
        <v>1</v>
      </c>
      <c r="AI413">
        <v>0</v>
      </c>
      <c r="AJ413">
        <f>IF($A413="","",VLOOKUP($A413,DADOS!F:O,8,FALSE))</f>
        <v>0.072</v>
      </c>
      <c r="AK413">
        <f>IF(A413="","",IF(AJ413="","",IF((AJ413-AI413)*AH413*$E413/$D413&lt;1,"&lt;1",ROUND((AJ413-AI413)*AH413*$E413/$D413,2))))</f>
        <v>7.2</v>
      </c>
      <c r="AL413">
        <v>1</v>
      </c>
      <c r="AM413">
        <v>0</v>
      </c>
      <c r="AN413">
        <f>IF($A413="","",VLOOKUP($A413,DADOS!F:O,2,FALSE))</f>
        <v>213.128</v>
      </c>
      <c r="AO413">
        <f>IF(A413="","",IF(AN413="","",IF((AN413-AM413)*AL413*$E413/$D413/1000&lt;0.2,"&lt;0,2",ROUND((AN413-AM413)*AL413*$E413/$D413/1000,2))))</f>
        <v>21.31</v>
      </c>
      <c r="AP413">
        <v>1</v>
      </c>
      <c r="AR413">
        <f>IF($A413="","",VLOOKUP($A413,DADOS!F:P,11,FALSE))</f>
        <v>0</v>
      </c>
      <c r="AS413" t="str">
        <f>IF(E413="","",IF(AQ413="","",IF(AR413="","",IF((AR413-AQ413)*AP413*$E413/$D413&lt;1,"&lt;1",ROUND((AR413-AQ413)*AP413*$E413/$D413,2)))))</f>
        <v/>
      </c>
      <c r="AT413">
        <v>1</v>
      </c>
      <c r="AV413">
        <f>IF(A413="","",VLOOKUP(A413,DADOS!F:R,12,FALSE))</f>
        <v>0</v>
      </c>
      <c r="AW413" t="str">
        <f>IF(A413="","",IF(AU413="","",IF(AV413="","",IF((AV413-AU413)*AT413*$E413/$D413&lt;1,"&lt;1",ROUND((AV413-AU413)*AT413*$E413/$D413,2)))))</f>
        <v/>
      </c>
      <c r="AX413">
        <v>1</v>
      </c>
      <c r="AZ413">
        <f>IF($A413="","",VLOOKUP($A413,DADOS!F:R,13,FALSE))</f>
        <v>0</v>
      </c>
      <c r="BA413" t="str">
        <f>IF(A413="","",IF(AY413="","",IF(AZ413="","",IF((AZ413-AY413)*AX413*$E413/$D413&lt;1,"&lt;1",ROUND((AZ413-AY413)*AX413*$E413/$D413,2)))))</f>
        <v/>
      </c>
      <c r="BB413" t="str">
        <v>n.a.</v>
      </c>
      <c r="BC413" t="str">
        <v>Letícia</v>
      </c>
    </row>
    <row r="414">
      <c r="A414">
        <v>1215</v>
      </c>
      <c r="B414" t="str">
        <f>IF(A414="","",A414&amp;"/20")</f>
        <v>1215/20</v>
      </c>
      <c r="D414">
        <v>0.5</v>
      </c>
      <c r="E414">
        <v>50</v>
      </c>
      <c r="F414">
        <v>1</v>
      </c>
      <c r="G414">
        <v>0.333</v>
      </c>
      <c r="H414">
        <f>IF($A414="","",VLOOKUP($A414,DADOS!F:O,3,FALSE))</f>
        <v>44.235</v>
      </c>
      <c r="I414">
        <f>IF(A414="","",IF(H414="","",IF((H414-G414)*F414*$E414/$D414/1000&lt;0.2,"&lt;0,2",ROUND((H414-G414)*F414*$E414/$D414/1000,2))))</f>
        <v>4.39</v>
      </c>
      <c r="J414">
        <v>1</v>
      </c>
      <c r="K414">
        <v>0.22</v>
      </c>
      <c r="L414">
        <f>IF($A414="","",VLOOKUP($A414,DADOS!F:O,6,FALSE))</f>
        <v>28.404</v>
      </c>
      <c r="M414">
        <f>IF(A414="","",IF(L414="","",IF((L414-K414)*J414*$E414/$D414/1000&lt;0.2,"&lt;0,2",ROUND((L414-K414)*J414*$E414/$D414/1000,2))))</f>
        <v>2.82</v>
      </c>
      <c r="N414">
        <v>1</v>
      </c>
      <c r="O414">
        <v>0</v>
      </c>
      <c r="P414">
        <f>IF($A414="","",VLOOKUP($A414,DADOS!F:O,5,FALSE))</f>
        <v>30.489</v>
      </c>
      <c r="Q414">
        <f>IF(A414="","",IF(P414="","",IF((P414-O414)*N414*$E414/$D414/1000&lt;0.2,"&lt;0,2",ROUND((P414-O414)*N414*$E414/$D414/1000,2))))</f>
        <v>3.05</v>
      </c>
      <c r="R414">
        <v>1</v>
      </c>
      <c r="S414">
        <v>0</v>
      </c>
      <c r="T414">
        <f>IF($A414="","",VLOOKUP($A414,DADOS!F:O,4,FALSE))</f>
        <v>242.205</v>
      </c>
      <c r="U414">
        <f>IF(A414="","",IF(T414="","",IF((T414-S414)*R414*$E414/$D414/1000&lt;0.2,"&lt;0,2",ROUND((T414-S414)*R414*$E414/$D414/1000,2))))</f>
        <v>24.22</v>
      </c>
      <c r="V414">
        <v>1</v>
      </c>
      <c r="W414">
        <v>0</v>
      </c>
      <c r="X414">
        <f>IF($A414="","",VLOOKUP($A414,DADOS!F:O,9,FALSE))</f>
        <v>1.939</v>
      </c>
      <c r="Y414">
        <f>IF(A414="","",IF(X414="","",IF((X414-W414)*V414*$E414/$D414&lt;1,"&lt;1",ROUND((X414-W414)*V414*$E414/$D414,2))))</f>
        <v>193.9</v>
      </c>
      <c r="Z414">
        <v>1</v>
      </c>
      <c r="AA414">
        <v>0</v>
      </c>
      <c r="AB414">
        <f>IF($A414="","",VLOOKUP($A414,DADOS!F:O,7,FALSE))</f>
        <v>0.825</v>
      </c>
      <c r="AC414">
        <f>IF(A414="","",IF(AB414="","",IF((AB414-AA414)*Z414*$E414/$D414&lt;1,"&lt;1",ROUND((AB414-AA414)*Z414*$E414/$D414,2))))</f>
        <v>82.5</v>
      </c>
      <c r="AD414">
        <v>1</v>
      </c>
      <c r="AE414">
        <v>0</v>
      </c>
      <c r="AF414">
        <f>IF($A414="","",VLOOKUP($A414,DADOS!F:O,10,FALSE))</f>
        <v>0.615</v>
      </c>
      <c r="AG414">
        <f>IF(A414="","",IF(AF414="","",IF((AF414-AE414)*AD414*$E414/$D414&lt;1,"&lt;1",ROUND((AF414-AE414)*AD414*$E414/$D414,2))))</f>
        <v>61.5</v>
      </c>
      <c r="AH414">
        <v>1</v>
      </c>
      <c r="AI414">
        <v>0</v>
      </c>
      <c r="AJ414">
        <f>IF($A414="","",VLOOKUP($A414,DADOS!F:O,8,FALSE))</f>
        <v>0.611</v>
      </c>
      <c r="AK414">
        <f>IF(A414="","",IF(AJ414="","",IF((AJ414-AI414)*AH414*$E414/$D414&lt;1,"&lt;1",ROUND((AJ414-AI414)*AH414*$E414/$D414,2))))</f>
        <v>61.1</v>
      </c>
      <c r="AL414">
        <v>1</v>
      </c>
      <c r="AM414">
        <v>0</v>
      </c>
      <c r="AN414">
        <f>IF($A414="","",VLOOKUP($A414,DADOS!F:O,2,FALSE))</f>
        <v>178.71</v>
      </c>
      <c r="AO414">
        <f>IF(A414="","",IF(AN414="","",IF((AN414-AM414)*AL414*$E414/$D414/1000&lt;0.2,"&lt;0,2",ROUND((AN414-AM414)*AL414*$E414/$D414/1000,2))))</f>
        <v>17.87</v>
      </c>
      <c r="AP414">
        <v>1</v>
      </c>
      <c r="AR414">
        <f>IF($A414="","",VLOOKUP($A414,DADOS!F:P,11,FALSE))</f>
        <v>0</v>
      </c>
      <c r="AS414" t="str">
        <f>IF(E414="","",IF(AQ414="","",IF(AR414="","",IF((AR414-AQ414)*AP414*$E414/$D414&lt;1,"&lt;1",ROUND((AR414-AQ414)*AP414*$E414/$D414,2)))))</f>
        <v/>
      </c>
      <c r="AT414">
        <v>1</v>
      </c>
      <c r="AV414">
        <f>IF(A414="","",VLOOKUP(A414,DADOS!F:R,12,FALSE))</f>
        <v>0</v>
      </c>
      <c r="AW414" t="str">
        <f>IF(A414="","",IF(AU414="","",IF(AV414="","",IF((AV414-AU414)*AT414*$E414/$D414&lt;1,"&lt;1",ROUND((AV414-AU414)*AT414*$E414/$D414,2)))))</f>
        <v/>
      </c>
      <c r="AX414">
        <v>1</v>
      </c>
      <c r="AZ414">
        <f>IF($A414="","",VLOOKUP($A414,DADOS!F:R,13,FALSE))</f>
        <v>0</v>
      </c>
      <c r="BA414" t="str">
        <f>IF(A414="","",IF(AY414="","",IF(AZ414="","",IF((AZ414-AY414)*AX414*$E414/$D414&lt;1,"&lt;1",ROUND((AZ414-AY414)*AX414*$E414/$D414,2)))))</f>
        <v/>
      </c>
      <c r="BB414" t="str">
        <v>n.a.</v>
      </c>
      <c r="BC414" t="str">
        <v>Letícia</v>
      </c>
    </row>
    <row r="415">
      <c r="A415">
        <v>1216</v>
      </c>
      <c r="B415" t="str">
        <f>IF(A415="","",A415&amp;"/20")</f>
        <v>1216/20</v>
      </c>
      <c r="D415">
        <v>0.5</v>
      </c>
      <c r="E415">
        <v>50</v>
      </c>
      <c r="F415">
        <v>1</v>
      </c>
      <c r="G415">
        <v>0.333</v>
      </c>
      <c r="H415">
        <f>IF($A415="","",VLOOKUP($A415,DADOS!F:O,3,FALSE))</f>
        <v>47.916</v>
      </c>
      <c r="I415">
        <f>IF(A415="","",IF(H415="","",IF((H415-G415)*F415*$E415/$D415/1000&lt;0.2,"&lt;0,2",ROUND((H415-G415)*F415*$E415/$D415/1000,2))))</f>
        <v>4.76</v>
      </c>
      <c r="J415">
        <v>1</v>
      </c>
      <c r="K415">
        <v>0.22</v>
      </c>
      <c r="L415">
        <f>IF($A415="","",VLOOKUP($A415,DADOS!F:O,6,FALSE))</f>
        <v>31.432</v>
      </c>
      <c r="M415">
        <f>IF(A415="","",IF(L415="","",IF((L415-K415)*J415*$E415/$D415/1000&lt;0.2,"&lt;0,2",ROUND((L415-K415)*J415*$E415/$D415/1000,2))))</f>
        <v>3.12</v>
      </c>
      <c r="N415">
        <v>1</v>
      </c>
      <c r="O415">
        <v>0</v>
      </c>
      <c r="P415">
        <f>IF($A415="","",VLOOKUP($A415,DADOS!F:O,5,FALSE))</f>
        <v>34.776</v>
      </c>
      <c r="Q415">
        <f>IF(A415="","",IF(P415="","",IF((P415-O415)*N415*$E415/$D415/1000&lt;0.2,"&lt;0,2",ROUND((P415-O415)*N415*$E415/$D415/1000,2))))</f>
        <v>3.48</v>
      </c>
      <c r="R415">
        <v>1</v>
      </c>
      <c r="S415">
        <v>0</v>
      </c>
      <c r="T415">
        <f>IF($A415="","",VLOOKUP($A415,DADOS!F:O,4,FALSE))</f>
        <v>202.573</v>
      </c>
      <c r="U415">
        <f>IF(A415="","",IF(T415="","",IF((T415-S415)*R415*$E415/$D415/1000&lt;0.2,"&lt;0,2",ROUND((T415-S415)*R415*$E415/$D415/1000,2))))</f>
        <v>20.26</v>
      </c>
      <c r="V415">
        <v>1</v>
      </c>
      <c r="W415">
        <v>0</v>
      </c>
      <c r="X415">
        <f>IF($A415="","",VLOOKUP($A415,DADOS!F:O,9,FALSE))</f>
        <v>2.027</v>
      </c>
      <c r="Y415">
        <f>IF(A415="","",IF(X415="","",IF((X415-W415)*V415*$E415/$D415&lt;1,"&lt;1",ROUND((X415-W415)*V415*$E415/$D415,2))))</f>
        <v>202.7</v>
      </c>
      <c r="Z415">
        <v>1</v>
      </c>
      <c r="AA415">
        <v>0</v>
      </c>
      <c r="AB415">
        <f>IF($A415="","",VLOOKUP($A415,DADOS!F:O,7,FALSE))</f>
        <v>0.907</v>
      </c>
      <c r="AC415">
        <f>IF(A415="","",IF(AB415="","",IF((AB415-AA415)*Z415*$E415/$D415&lt;1,"&lt;1",ROUND((AB415-AA415)*Z415*$E415/$D415,2))))</f>
        <v>90.7</v>
      </c>
      <c r="AD415">
        <v>1</v>
      </c>
      <c r="AE415">
        <v>0</v>
      </c>
      <c r="AF415">
        <f>IF($A415="","",VLOOKUP($A415,DADOS!F:O,10,FALSE))</f>
        <v>0.867</v>
      </c>
      <c r="AG415">
        <f>IF(A415="","",IF(AF415="","",IF((AF415-AE415)*AD415*$E415/$D415&lt;1,"&lt;1",ROUND((AF415-AE415)*AD415*$E415/$D415,2))))</f>
        <v>86.7</v>
      </c>
      <c r="AH415">
        <v>1</v>
      </c>
      <c r="AI415">
        <v>0</v>
      </c>
      <c r="AJ415">
        <f>IF($A415="","",VLOOKUP($A415,DADOS!F:O,8,FALSE))</f>
        <v>0.915</v>
      </c>
      <c r="AK415">
        <f>IF(A415="","",IF(AJ415="","",IF((AJ415-AI415)*AH415*$E415/$D415&lt;1,"&lt;1",ROUND((AJ415-AI415)*AH415*$E415/$D415,2))))</f>
        <v>91.5</v>
      </c>
      <c r="AL415">
        <v>1</v>
      </c>
      <c r="AM415">
        <v>0</v>
      </c>
      <c r="AN415">
        <f>IF($A415="","",VLOOKUP($A415,DADOS!F:O,2,FALSE))</f>
        <v>164.836</v>
      </c>
      <c r="AO415">
        <f>IF(A415="","",IF(AN415="","",IF((AN415-AM415)*AL415*$E415/$D415/1000&lt;0.2,"&lt;0,2",ROUND((AN415-AM415)*AL415*$E415/$D415/1000,2))))</f>
        <v>16.48</v>
      </c>
      <c r="AP415">
        <v>1</v>
      </c>
      <c r="AR415">
        <f>IF($A415="","",VLOOKUP($A415,DADOS!F:P,11,FALSE))</f>
        <v>0</v>
      </c>
      <c r="AS415" t="str">
        <f>IF(E415="","",IF(AQ415="","",IF(AR415="","",IF((AR415-AQ415)*AP415*$E415/$D415&lt;1,"&lt;1",ROUND((AR415-AQ415)*AP415*$E415/$D415,2)))))</f>
        <v/>
      </c>
      <c r="AT415">
        <v>1</v>
      </c>
      <c r="AV415">
        <f>IF(A415="","",VLOOKUP(A415,DADOS!F:R,12,FALSE))</f>
        <v>0</v>
      </c>
      <c r="AW415" t="str">
        <f>IF(A415="","",IF(AU415="","",IF(AV415="","",IF((AV415-AU415)*AT415*$E415/$D415&lt;1,"&lt;1",ROUND((AV415-AU415)*AT415*$E415/$D415,2)))))</f>
        <v/>
      </c>
      <c r="AX415">
        <v>1</v>
      </c>
      <c r="AZ415">
        <f>IF($A415="","",VLOOKUP($A415,DADOS!F:R,13,FALSE))</f>
        <v>0</v>
      </c>
      <c r="BA415" t="str">
        <f>IF(A415="","",IF(AY415="","",IF(AZ415="","",IF((AZ415-AY415)*AX415*$E415/$D415&lt;1,"&lt;1",ROUND((AZ415-AY415)*AX415*$E415/$D415,2)))))</f>
        <v/>
      </c>
      <c r="BB415" t="str">
        <v>n.a.</v>
      </c>
      <c r="BC415" t="str">
        <v>Letícia</v>
      </c>
    </row>
    <row r="416">
      <c r="A416" t="str">
        <v>1186 - REP</v>
      </c>
      <c r="B416" t="str">
        <f>IF(A416="","",A416&amp;"/20")</f>
        <v>1186 - REP/20</v>
      </c>
      <c r="D416">
        <v>0.5</v>
      </c>
      <c r="E416">
        <v>50</v>
      </c>
      <c r="F416">
        <v>1</v>
      </c>
      <c r="G416">
        <v>0.333</v>
      </c>
      <c r="H416">
        <f>IF($A416="","",VLOOKUP($A416,DADOS!F:O,3,FALSE))</f>
        <v>41.324</v>
      </c>
      <c r="I416">
        <f>IF(A416="","",IF(H416="","",IF((H416-G416)*F416*$E416/$D416/1000&lt;0.2,"&lt;0,2",ROUND((H416-G416)*F416*$E416/$D416/1000,2))))</f>
        <v>4.1</v>
      </c>
      <c r="J416">
        <v>1</v>
      </c>
      <c r="K416">
        <v>0.22</v>
      </c>
      <c r="L416">
        <f>IF($A416="","",VLOOKUP($A416,DADOS!F:O,6,FALSE))</f>
        <v>32.633</v>
      </c>
      <c r="M416">
        <f>IF(A416="","",IF(L416="","",IF((L416-K416)*J416*$E416/$D416/1000&lt;0.2,"&lt;0,2",ROUND((L416-K416)*J416*$E416/$D416/1000,2))))</f>
        <v>3.24</v>
      </c>
      <c r="N416">
        <v>1</v>
      </c>
      <c r="O416">
        <v>0</v>
      </c>
      <c r="P416">
        <f>IF($A416="","",VLOOKUP($A416,DADOS!F:O,5,FALSE))</f>
        <v>42.642</v>
      </c>
      <c r="Q416">
        <f>IF(A416="","",IF(P416="","",IF((P416-O416)*N416*$E416/$D416/1000&lt;0.2,"&lt;0,2",ROUND((P416-O416)*N416*$E416/$D416/1000,2))))</f>
        <v>4.26</v>
      </c>
      <c r="R416">
        <v>1</v>
      </c>
      <c r="S416">
        <v>0</v>
      </c>
      <c r="T416">
        <f>IF($A416="","",VLOOKUP($A416,DADOS!F:O,4,FALSE))</f>
        <v>219.455</v>
      </c>
      <c r="U416">
        <f>IF(A416="","",IF(T416="","",IF((T416-S416)*R416*$E416/$D416/1000&lt;0.2,"&lt;0,2",ROUND((T416-S416)*R416*$E416/$D416/1000,2))))</f>
        <v>21.95</v>
      </c>
      <c r="V416">
        <v>1</v>
      </c>
      <c r="W416">
        <v>0</v>
      </c>
      <c r="X416">
        <f>IF($A416="","",VLOOKUP($A416,DADOS!F:O,9,FALSE))</f>
        <v>1.727</v>
      </c>
      <c r="Y416">
        <f>IF(A416="","",IF(X416="","",IF((X416-W416)*V416*$E416/$D416&lt;1,"&lt;1",ROUND((X416-W416)*V416*$E416/$D416,2))))</f>
        <v>172.7</v>
      </c>
      <c r="Z416">
        <v>1</v>
      </c>
      <c r="AA416">
        <v>0</v>
      </c>
      <c r="AB416">
        <f>IF($A416="","",VLOOKUP($A416,DADOS!F:O,7,FALSE))</f>
        <v>0.123</v>
      </c>
      <c r="AC416">
        <f>IF(A416="","",IF(AB416="","",IF((AB416-AA416)*Z416*$E416/$D416&lt;1,"&lt;1",ROUND((AB416-AA416)*Z416*$E416/$D416,2))))</f>
        <v>12.3</v>
      </c>
      <c r="AD416">
        <v>1</v>
      </c>
      <c r="AE416">
        <v>0</v>
      </c>
      <c r="AF416">
        <f>IF($A416="","",VLOOKUP($A416,DADOS!F:O,10,FALSE))</f>
        <v>0.437</v>
      </c>
      <c r="AG416">
        <f>IF(A416="","",IF(AF416="","",IF((AF416-AE416)*AD416*$E416/$D416&lt;1,"&lt;1",ROUND((AF416-AE416)*AD416*$E416/$D416,2))))</f>
        <v>43.7</v>
      </c>
      <c r="AH416">
        <v>1</v>
      </c>
      <c r="AI416">
        <v>0</v>
      </c>
      <c r="AJ416">
        <f>IF($A416="","",VLOOKUP($A416,DADOS!F:O,8,FALSE))</f>
        <v>0.764</v>
      </c>
      <c r="AK416">
        <f>IF(A416="","",IF(AJ416="","",IF((AJ416-AI416)*AH416*$E416/$D416&lt;1,"&lt;1",ROUND((AJ416-AI416)*AH416*$E416/$D416,2))))</f>
        <v>76.4</v>
      </c>
      <c r="AL416">
        <v>1</v>
      </c>
      <c r="AM416">
        <v>0</v>
      </c>
      <c r="AN416">
        <f>IF($A416="","",VLOOKUP($A416,DADOS!F:O,2,FALSE))</f>
        <v>120.51</v>
      </c>
      <c r="AO416">
        <f>IF(A416="","",IF(AN416="","",IF((AN416-AM416)*AL416*$E416/$D416/1000&lt;0.2,"&lt;0,2",ROUND((AN416-AM416)*AL416*$E416/$D416/1000,2))))</f>
        <v>12.05</v>
      </c>
      <c r="AP416">
        <v>1</v>
      </c>
      <c r="AR416">
        <f>IF($A416="","",VLOOKUP($A416,DADOS!F:P,11,FALSE))</f>
        <v>0</v>
      </c>
      <c r="AS416" t="str">
        <f>IF(E416="","",IF(AQ416="","",IF(AR416="","",IF((AR416-AQ416)*AP416*$E416/$D416&lt;1,"&lt;1",ROUND((AR416-AQ416)*AP416*$E416/$D416,2)))))</f>
        <v/>
      </c>
      <c r="AT416">
        <v>1</v>
      </c>
      <c r="AV416">
        <f>IF(A416="","",VLOOKUP(A416,DADOS!F:R,12,FALSE))</f>
        <v>0</v>
      </c>
      <c r="AW416" t="str">
        <f>IF(A416="","",IF(AU416="","",IF(AV416="","",IF((AV416-AU416)*AT416*$E416/$D416&lt;1,"&lt;1",ROUND((AV416-AU416)*AT416*$E416/$D416,2)))))</f>
        <v/>
      </c>
      <c r="AX416">
        <v>1</v>
      </c>
      <c r="AZ416">
        <f>IF($A416="","",VLOOKUP($A416,DADOS!F:R,13,FALSE))</f>
        <v>0</v>
      </c>
      <c r="BA416" t="str">
        <f>IF(A416="","",IF(AY416="","",IF(AZ416="","",IF((AZ416-AY416)*AX416*$E416/$D416&lt;1,"&lt;1",ROUND((AZ416-AY416)*AX416*$E416/$D416,2)))))</f>
        <v/>
      </c>
      <c r="BB416" t="str">
        <v>n.a.</v>
      </c>
      <c r="BC416" t="str">
        <v>Letícia</v>
      </c>
    </row>
    <row r="417">
      <c r="A417" t="str">
        <v>1187 - REP</v>
      </c>
      <c r="B417" t="str">
        <f>IF(A417="","",A417&amp;"/20")</f>
        <v>1187 - REP/20</v>
      </c>
      <c r="D417">
        <v>0.5</v>
      </c>
      <c r="E417">
        <v>50</v>
      </c>
      <c r="F417">
        <v>1</v>
      </c>
      <c r="G417">
        <v>0.333</v>
      </c>
      <c r="H417">
        <f>IF($A417="","",VLOOKUP($A417,DADOS!F:O,3,FALSE))</f>
        <v>41.666</v>
      </c>
      <c r="I417">
        <f>IF(A417="","",IF(H417="","",IF((H417-G417)*F417*$E417/$D417/1000&lt;0.2,"&lt;0,2",ROUND((H417-G417)*F417*$E417/$D417/1000,2))))</f>
        <v>4.13</v>
      </c>
      <c r="J417">
        <v>1</v>
      </c>
      <c r="K417">
        <v>0.22</v>
      </c>
      <c r="L417">
        <f>IF($A417="","",VLOOKUP($A417,DADOS!F:O,6,FALSE))</f>
        <v>32.218</v>
      </c>
      <c r="M417">
        <f>IF(A417="","",IF(L417="","",IF((L417-K417)*J417*$E417/$D417/1000&lt;0.2,"&lt;0,2",ROUND((L417-K417)*J417*$E417/$D417/1000,2))))</f>
        <v>3.2</v>
      </c>
      <c r="N417">
        <v>1</v>
      </c>
      <c r="O417">
        <v>0</v>
      </c>
      <c r="P417">
        <f>IF($A417="","",VLOOKUP($A417,DADOS!F:O,5,FALSE))</f>
        <v>39.555</v>
      </c>
      <c r="Q417">
        <f>IF(A417="","",IF(P417="","",IF((P417-O417)*N417*$E417/$D417/1000&lt;0.2,"&lt;0,2",ROUND((P417-O417)*N417*$E417/$D417/1000,2))))</f>
        <v>3.96</v>
      </c>
      <c r="R417">
        <v>1</v>
      </c>
      <c r="S417">
        <v>0</v>
      </c>
      <c r="T417">
        <f>IF($A417="","",VLOOKUP($A417,DADOS!F:O,4,FALSE))</f>
        <v>206.864</v>
      </c>
      <c r="U417">
        <f>IF(A417="","",IF(T417="","",IF((T417-S417)*R417*$E417/$D417/1000&lt;0.2,"&lt;0,2",ROUND((T417-S417)*R417*$E417/$D417/1000,2))))</f>
        <v>20.69</v>
      </c>
      <c r="V417">
        <v>1</v>
      </c>
      <c r="W417">
        <v>0</v>
      </c>
      <c r="X417">
        <f>IF($A417="","",VLOOKUP($A417,DADOS!F:O,9,FALSE))</f>
        <v>1.604</v>
      </c>
      <c r="Y417">
        <f>IF(A417="","",IF(X417="","",IF((X417-W417)*V417*$E417/$D417&lt;1,"&lt;1",ROUND((X417-W417)*V417*$E417/$D417,2))))</f>
        <v>160.4</v>
      </c>
      <c r="Z417">
        <v>1</v>
      </c>
      <c r="AA417">
        <v>0</v>
      </c>
      <c r="AB417">
        <f>IF($A417="","",VLOOKUP($A417,DADOS!F:O,7,FALSE))</f>
        <v>0.115</v>
      </c>
      <c r="AC417">
        <f>IF(A417="","",IF(AB417="","",IF((AB417-AA417)*Z417*$E417/$D417&lt;1,"&lt;1",ROUND((AB417-AA417)*Z417*$E417/$D417,2))))</f>
        <v>11.5</v>
      </c>
      <c r="AD417">
        <v>1</v>
      </c>
      <c r="AE417">
        <v>0</v>
      </c>
      <c r="AF417">
        <f>IF($A417="","",VLOOKUP($A417,DADOS!F:O,10,FALSE))</f>
        <v>0.41</v>
      </c>
      <c r="AG417">
        <f>IF(A417="","",IF(AF417="","",IF((AF417-AE417)*AD417*$E417/$D417&lt;1,"&lt;1",ROUND((AF417-AE417)*AD417*$E417/$D417,2))))</f>
        <v>41</v>
      </c>
      <c r="AH417">
        <v>1</v>
      </c>
      <c r="AI417">
        <v>0</v>
      </c>
      <c r="AJ417">
        <f>IF($A417="","",VLOOKUP($A417,DADOS!F:O,8,FALSE))</f>
        <v>0.801</v>
      </c>
      <c r="AK417">
        <f>IF(A417="","",IF(AJ417="","",IF((AJ417-AI417)*AH417*$E417/$D417&lt;1,"&lt;1",ROUND((AJ417-AI417)*AH417*$E417/$D417,2))))</f>
        <v>80.1</v>
      </c>
      <c r="AL417">
        <v>1</v>
      </c>
      <c r="AM417">
        <v>0</v>
      </c>
      <c r="AN417">
        <f>IF($A417="","",VLOOKUP($A417,DADOS!F:O,2,FALSE))</f>
        <v>113.528</v>
      </c>
      <c r="AO417">
        <f>IF(A417="","",IF(AN417="","",IF((AN417-AM417)*AL417*$E417/$D417/1000&lt;0.2,"&lt;0,2",ROUND((AN417-AM417)*AL417*$E417/$D417/1000,2))))</f>
        <v>11.35</v>
      </c>
      <c r="AP417">
        <v>1</v>
      </c>
      <c r="AR417">
        <f>IF($A417="","",VLOOKUP($A417,DADOS!F:P,11,FALSE))</f>
        <v>0</v>
      </c>
      <c r="AS417" t="str">
        <f>IF(E417="","",IF(AQ417="","",IF(AR417="","",IF((AR417-AQ417)*AP417*$E417/$D417&lt;1,"&lt;1",ROUND((AR417-AQ417)*AP417*$E417/$D417,2)))))</f>
        <v/>
      </c>
      <c r="AT417">
        <v>1</v>
      </c>
      <c r="AV417">
        <f>IF(A417="","",VLOOKUP(A417,DADOS!F:R,12,FALSE))</f>
        <v>0</v>
      </c>
      <c r="AW417" t="str">
        <f>IF(A417="","",IF(AU417="","",IF(AV417="","",IF((AV417-AU417)*AT417*$E417/$D417&lt;1,"&lt;1",ROUND((AV417-AU417)*AT417*$E417/$D417,2)))))</f>
        <v/>
      </c>
      <c r="AX417">
        <v>1</v>
      </c>
      <c r="AZ417">
        <f>IF($A417="","",VLOOKUP($A417,DADOS!F:R,13,FALSE))</f>
        <v>0</v>
      </c>
      <c r="BA417" t="str">
        <f>IF(A417="","",IF(AY417="","",IF(AZ417="","",IF((AZ417-AY417)*AX417*$E417/$D417&lt;1,"&lt;1",ROUND((AZ417-AY417)*AX417*$E417/$D417,2)))))</f>
        <v/>
      </c>
      <c r="BB417" t="str">
        <v>n.a.</v>
      </c>
      <c r="BC417" t="str">
        <v>Letícia</v>
      </c>
    </row>
    <row r="418">
      <c r="A418" t="str">
        <v>1215 - REP</v>
      </c>
      <c r="B418" t="str">
        <f>IF(A418="","",A418&amp;"/20")</f>
        <v>1215 - REP/20</v>
      </c>
      <c r="D418">
        <v>0.5</v>
      </c>
      <c r="E418">
        <v>50</v>
      </c>
      <c r="F418">
        <v>1</v>
      </c>
      <c r="G418">
        <v>0.333</v>
      </c>
      <c r="H418">
        <f>IF($A418="","",VLOOKUP($A418,DADOS!F:O,3,FALSE))</f>
        <v>41.091</v>
      </c>
      <c r="I418">
        <f>IF(A418="","",IF(H418="","",IF((H418-G418)*F418*$E418/$D418/1000&lt;0.2,"&lt;0,2",ROUND((H418-G418)*F418*$E418/$D418/1000,2))))</f>
        <v>4.08</v>
      </c>
      <c r="J418">
        <v>1</v>
      </c>
      <c r="K418">
        <v>0.22</v>
      </c>
      <c r="L418">
        <f>IF($A418="","",VLOOKUP($A418,DADOS!F:O,6,FALSE))</f>
        <v>26.141</v>
      </c>
      <c r="M418">
        <f>IF(A418="","",IF(L418="","",IF((L418-K418)*J418*$E418/$D418/1000&lt;0.2,"&lt;0,2",ROUND((L418-K418)*J418*$E418/$D418/1000,2))))</f>
        <v>2.59</v>
      </c>
      <c r="N418">
        <v>1</v>
      </c>
      <c r="O418">
        <v>0</v>
      </c>
      <c r="P418">
        <f>IF($A418="","",VLOOKUP($A418,DADOS!F:O,5,FALSE))</f>
        <v>26.517</v>
      </c>
      <c r="Q418">
        <f>IF(A418="","",IF(P418="","",IF((P418-O418)*N418*$E418/$D418/1000&lt;0.2,"&lt;0,2",ROUND((P418-O418)*N418*$E418/$D418/1000,2))))</f>
        <v>2.65</v>
      </c>
      <c r="R418">
        <v>1</v>
      </c>
      <c r="S418">
        <v>0</v>
      </c>
      <c r="T418">
        <f>IF($A418="","",VLOOKUP($A418,DADOS!F:O,4,FALSE))</f>
        <v>226.863</v>
      </c>
      <c r="U418">
        <f>IF(A418="","",IF(T418="","",IF((T418-S418)*R418*$E418/$D418/1000&lt;0.2,"&lt;0,2",ROUND((T418-S418)*R418*$E418/$D418/1000,2))))</f>
        <v>22.69</v>
      </c>
      <c r="V418">
        <v>1</v>
      </c>
      <c r="W418">
        <v>0</v>
      </c>
      <c r="X418">
        <f>IF($A418="","",VLOOKUP($A418,DADOS!F:O,9,FALSE))</f>
        <v>1.837</v>
      </c>
      <c r="Y418">
        <f>IF(A418="","",IF(X418="","",IF((X418-W418)*V418*$E418/$D418&lt;1,"&lt;1",ROUND((X418-W418)*V418*$E418/$D418,2))))</f>
        <v>183.7</v>
      </c>
      <c r="Z418">
        <v>1</v>
      </c>
      <c r="AA418">
        <v>0</v>
      </c>
      <c r="AB418">
        <f>IF($A418="","",VLOOKUP($A418,DADOS!F:O,7,FALSE))</f>
        <v>0.816</v>
      </c>
      <c r="AC418">
        <f>IF(A418="","",IF(AB418="","",IF((AB418-AA418)*Z418*$E418/$D418&lt;1,"&lt;1",ROUND((AB418-AA418)*Z418*$E418/$D418,2))))</f>
        <v>81.6</v>
      </c>
      <c r="AD418">
        <v>1</v>
      </c>
      <c r="AE418">
        <v>0</v>
      </c>
      <c r="AF418">
        <f>IF($A418="","",VLOOKUP($A418,DADOS!F:O,10,FALSE))</f>
        <v>0.544</v>
      </c>
      <c r="AG418">
        <f>IF(A418="","",IF(AF418="","",IF((AF418-AE418)*AD418*$E418/$D418&lt;1,"&lt;1",ROUND((AF418-AE418)*AD418*$E418/$D418,2))))</f>
        <v>54.4</v>
      </c>
      <c r="AH418">
        <v>1</v>
      </c>
      <c r="AI418">
        <v>0</v>
      </c>
      <c r="AJ418">
        <f>IF($A418="","",VLOOKUP($A418,DADOS!F:O,8,FALSE))</f>
        <v>0.569</v>
      </c>
      <c r="AK418">
        <f>IF(A418="","",IF(AJ418="","",IF((AJ418-AI418)*AH418*$E418/$D418&lt;1,"&lt;1",ROUND((AJ418-AI418)*AH418*$E418/$D418,2))))</f>
        <v>56.9</v>
      </c>
      <c r="AL418">
        <v>1</v>
      </c>
      <c r="AM418">
        <v>0</v>
      </c>
      <c r="AN418">
        <f>IF($A418="","",VLOOKUP($A418,DADOS!F:O,2,FALSE))</f>
        <v>168.843</v>
      </c>
      <c r="AO418">
        <f>IF(A418="","",IF(AN418="","",IF((AN418-AM418)*AL418*$E418/$D418/1000&lt;0.2,"&lt;0,2",ROUND((AN418-AM418)*AL418*$E418/$D418/1000,2))))</f>
        <v>16.88</v>
      </c>
      <c r="AP418">
        <v>1</v>
      </c>
      <c r="AR418">
        <f>IF($A418="","",VLOOKUP($A418,DADOS!F:P,11,FALSE))</f>
        <v>0</v>
      </c>
      <c r="AS418" t="str">
        <f>IF(E418="","",IF(AQ418="","",IF(AR418="","",IF((AR418-AQ418)*AP418*$E418/$D418&lt;1,"&lt;1",ROUND((AR418-AQ418)*AP418*$E418/$D418,2)))))</f>
        <v/>
      </c>
      <c r="AT418">
        <v>1</v>
      </c>
      <c r="AV418">
        <f>IF(A418="","",VLOOKUP(A418,DADOS!F:R,12,FALSE))</f>
        <v>0</v>
      </c>
      <c r="AW418" t="str">
        <f>IF(A418="","",IF(AU418="","",IF(AV418="","",IF((AV418-AU418)*AT418*$E418/$D418&lt;1,"&lt;1",ROUND((AV418-AU418)*AT418*$E418/$D418,2)))))</f>
        <v/>
      </c>
      <c r="AX418">
        <v>1</v>
      </c>
      <c r="AZ418">
        <f>IF($A418="","",VLOOKUP($A418,DADOS!F:R,13,FALSE))</f>
        <v>0</v>
      </c>
      <c r="BA418" t="str">
        <f>IF(A418="","",IF(AY418="","",IF(AZ418="","",IF((AZ418-AY418)*AX418*$E418/$D418&lt;1,"&lt;1",ROUND((AZ418-AY418)*AX418*$E418/$D418,2)))))</f>
        <v/>
      </c>
      <c r="BB418" t="str">
        <v>n.a.</v>
      </c>
      <c r="BC418" t="str">
        <v>Letícia</v>
      </c>
    </row>
    <row r="419">
      <c r="A419" t="str">
        <v>1216 - REP</v>
      </c>
      <c r="B419" t="str">
        <f>IF(A419="","",A419&amp;"/20")</f>
        <v>1216 - REP/20</v>
      </c>
      <c r="D419">
        <v>0.5</v>
      </c>
      <c r="E419">
        <v>50</v>
      </c>
      <c r="F419">
        <v>1</v>
      </c>
      <c r="G419">
        <v>0.333</v>
      </c>
      <c r="H419">
        <f>IF($A419="","",VLOOKUP($A419,DADOS!F:O,3,FALSE))</f>
        <v>42.704</v>
      </c>
      <c r="I419">
        <f>IF(A419="","",IF(H419="","",IF((H419-G419)*F419*$E419/$D419/1000&lt;0.2,"&lt;0,2",ROUND((H419-G419)*F419*$E419/$D419/1000,2))))</f>
        <v>4.24</v>
      </c>
      <c r="J419">
        <v>1</v>
      </c>
      <c r="K419">
        <v>0.22</v>
      </c>
      <c r="L419">
        <f>IF($A419="","",VLOOKUP($A419,DADOS!F:O,6,FALSE))</f>
        <v>30.302</v>
      </c>
      <c r="M419">
        <f>IF(A419="","",IF(L419="","",IF((L419-K419)*J419*$E419/$D419/1000&lt;0.2,"&lt;0,2",ROUND((L419-K419)*J419*$E419/$D419/1000,2))))</f>
        <v>3.01</v>
      </c>
      <c r="N419">
        <v>1</v>
      </c>
      <c r="O419">
        <v>0</v>
      </c>
      <c r="P419">
        <f>IF($A419="","",VLOOKUP($A419,DADOS!F:O,5,FALSE))</f>
        <v>32.729</v>
      </c>
      <c r="Q419">
        <f>IF(A419="","",IF(P419="","",IF((P419-O419)*N419*$E419/$D419/1000&lt;0.2,"&lt;0,2",ROUND((P419-O419)*N419*$E419/$D419/1000,2))))</f>
        <v>3.27</v>
      </c>
      <c r="R419">
        <v>1</v>
      </c>
      <c r="S419">
        <v>0</v>
      </c>
      <c r="T419">
        <f>IF($A419="","",VLOOKUP($A419,DADOS!F:O,4,FALSE))</f>
        <v>187.729</v>
      </c>
      <c r="U419">
        <f>IF(A419="","",IF(T419="","",IF((T419-S419)*R419*$E419/$D419/1000&lt;0.2,"&lt;0,2",ROUND((T419-S419)*R419*$E419/$D419/1000,2))))</f>
        <v>18.77</v>
      </c>
      <c r="V419">
        <v>1</v>
      </c>
      <c r="W419">
        <v>0</v>
      </c>
      <c r="X419">
        <f>IF($A419="","",VLOOKUP($A419,DADOS!F:O,9,FALSE))</f>
        <v>2.019</v>
      </c>
      <c r="Y419">
        <f>IF(A419="","",IF(X419="","",IF((X419-W419)*V419*$E419/$D419&lt;1,"&lt;1",ROUND((X419-W419)*V419*$E419/$D419,2))))</f>
        <v>201.9</v>
      </c>
      <c r="Z419">
        <v>1</v>
      </c>
      <c r="AA419">
        <v>0</v>
      </c>
      <c r="AB419">
        <f>IF($A419="","",VLOOKUP($A419,DADOS!F:O,7,FALSE))</f>
        <v>0.985</v>
      </c>
      <c r="AC419">
        <f>IF(A419="","",IF(AB419="","",IF((AB419-AA419)*Z419*$E419/$D419&lt;1,"&lt;1",ROUND((AB419-AA419)*Z419*$E419/$D419,2))))</f>
        <v>98.5</v>
      </c>
      <c r="AD419">
        <v>1</v>
      </c>
      <c r="AE419">
        <v>0</v>
      </c>
      <c r="AF419">
        <f>IF($A419="","",VLOOKUP($A419,DADOS!F:O,10,FALSE))</f>
        <v>0.835</v>
      </c>
      <c r="AG419">
        <f>IF(A419="","",IF(AF419="","",IF((AF419-AE419)*AD419*$E419/$D419&lt;1,"&lt;1",ROUND((AF419-AE419)*AD419*$E419/$D419,2))))</f>
        <v>83.5</v>
      </c>
      <c r="AH419">
        <v>1</v>
      </c>
      <c r="AI419">
        <v>0</v>
      </c>
      <c r="AJ419">
        <f>IF($A419="","",VLOOKUP($A419,DADOS!F:O,8,FALSE))</f>
        <v>0.91</v>
      </c>
      <c r="AK419">
        <f>IF(A419="","",IF(AJ419="","",IF((AJ419-AI419)*AH419*$E419/$D419&lt;1,"&lt;1",ROUND((AJ419-AI419)*AH419*$E419/$D419,2))))</f>
        <v>91</v>
      </c>
      <c r="AL419">
        <v>1</v>
      </c>
      <c r="AM419">
        <v>0</v>
      </c>
      <c r="AN419">
        <f>IF($A419="","",VLOOKUP($A419,DADOS!F:O,2,FALSE))</f>
        <v>153.584</v>
      </c>
      <c r="AO419">
        <f>IF(A419="","",IF(AN419="","",IF((AN419-AM419)*AL419*$E419/$D419/1000&lt;0.2,"&lt;0,2",ROUND((AN419-AM419)*AL419*$E419/$D419/1000,2))))</f>
        <v>15.36</v>
      </c>
      <c r="AP419">
        <v>1</v>
      </c>
      <c r="AR419">
        <f>IF($A419="","",VLOOKUP($A419,DADOS!F:P,11,FALSE))</f>
        <v>0</v>
      </c>
      <c r="AS419" t="str">
        <f>IF(E419="","",IF(AQ419="","",IF(AR419="","",IF((AR419-AQ419)*AP419*$E419/$D419&lt;1,"&lt;1",ROUND((AR419-AQ419)*AP419*$E419/$D419,2)))))</f>
        <v/>
      </c>
      <c r="AT419">
        <v>1</v>
      </c>
      <c r="AV419">
        <f>IF(A419="","",VLOOKUP(A419,DADOS!F:R,12,FALSE))</f>
        <v>0</v>
      </c>
      <c r="AW419" t="str">
        <f>IF(A419="","",IF(AU419="","",IF(AV419="","",IF((AV419-AU419)*AT419*$E419/$D419&lt;1,"&lt;1",ROUND((AV419-AU419)*AT419*$E419/$D419,2)))))</f>
        <v/>
      </c>
      <c r="AX419">
        <v>1</v>
      </c>
      <c r="AZ419">
        <f>IF($A419="","",VLOOKUP($A419,DADOS!F:R,13,FALSE))</f>
        <v>0</v>
      </c>
      <c r="BA419" t="str">
        <f>IF(A419="","",IF(AY419="","",IF(AZ419="","",IF((AZ419-AY419)*AX419*$E419/$D419&lt;1,"&lt;1",ROUND((AZ419-AY419)*AX419*$E419/$D419,2)))))</f>
        <v/>
      </c>
      <c r="BB419" t="str">
        <v>n.a.</v>
      </c>
      <c r="BC419" t="str">
        <v>Letícia</v>
      </c>
    </row>
    <row r="420">
      <c r="A420" t="str">
        <v>PD-05022020-01</v>
      </c>
      <c r="B420" t="str">
        <f>IF(A420="","",A420&amp;"/20")</f>
        <v>PD-05022020-01/20</v>
      </c>
      <c r="D420">
        <v>0.5</v>
      </c>
      <c r="E420">
        <v>50</v>
      </c>
      <c r="F420">
        <v>1</v>
      </c>
      <c r="G420">
        <v>0.163</v>
      </c>
      <c r="H420">
        <f>IF($A420="","",VLOOKUP($A420,DADOS!F:O,3,FALSE))</f>
        <v>19.58</v>
      </c>
      <c r="I420">
        <f>IF(A420="","",IF(H420="","",IF((H420-G420)*F420*$E420/$D420/1000&lt;0.2,"&lt;0,2",ROUND((H420-G420)*F420*$E420/$D420/1000,2))))</f>
        <v>1.94</v>
      </c>
      <c r="J420">
        <v>1</v>
      </c>
      <c r="K420">
        <v>9.623</v>
      </c>
      <c r="L420">
        <f>IF($A420="","",VLOOKUP($A420,DADOS!F:O,6,FALSE))</f>
        <v>8.283</v>
      </c>
      <c r="M420" t="str">
        <f>IF(A420="","",IF(L420="","",IF((L420-K420)*J420*$E420/$D420/1000&lt;0.2,"&lt;0,2",ROUND((L420-K420)*J420*$E420/$D420/1000,2))))</f>
        <v>&lt;0,2</v>
      </c>
      <c r="N420">
        <v>1</v>
      </c>
      <c r="O420">
        <v>0</v>
      </c>
      <c r="P420">
        <f>IF($A420="","",VLOOKUP($A420,DADOS!F:O,5,FALSE))</f>
        <v>8.01</v>
      </c>
      <c r="Q420">
        <f>IF(A420="","",IF(P420="","",IF((P420-O420)*N420*$E420/$D420/1000&lt;0.2,"&lt;0,2",ROUND((P420-O420)*N420*$E420/$D420/1000,2))))</f>
        <v>0.8</v>
      </c>
      <c r="R420">
        <v>1</v>
      </c>
      <c r="S420">
        <v>0</v>
      </c>
      <c r="T420">
        <f>IF($A420="","",VLOOKUP($A420,DADOS!F:O,4,FALSE))</f>
        <v>39.604</v>
      </c>
      <c r="U420">
        <f>IF(A420="","",IF(T420="","",IF((T420-S420)*R420*$E420/$D420/1000&lt;0.2,"&lt;0,2",ROUND((T420-S420)*R420*$E420/$D420/1000,2))))</f>
        <v>3.96</v>
      </c>
      <c r="V420">
        <v>1</v>
      </c>
      <c r="W420">
        <v>0</v>
      </c>
      <c r="X420">
        <f>IF($A420="","",VLOOKUP($A420,DADOS!F:O,9,FALSE))</f>
        <v>1.565</v>
      </c>
      <c r="Y420">
        <f>IF(A420="","",IF(X420="","",IF((X420-W420)*V420*$E420/$D420&lt;1,"&lt;1",ROUND((X420-W420)*V420*$E420/$D420,2))))</f>
        <v>156.5</v>
      </c>
      <c r="Z420">
        <v>1</v>
      </c>
      <c r="AA420">
        <v>0</v>
      </c>
      <c r="AB420">
        <f>IF($A420="","",VLOOKUP($A420,DADOS!F:O,7,FALSE))</f>
        <v>0.157</v>
      </c>
      <c r="AC420">
        <f>IF(A420="","",IF(AB420="","",IF((AB420-AA420)*Z420*$E420/$D420&lt;1,"&lt;1",ROUND((AB420-AA420)*Z420*$E420/$D420,2))))</f>
        <v>15.7</v>
      </c>
      <c r="AD420">
        <v>1</v>
      </c>
      <c r="AE420">
        <v>0</v>
      </c>
      <c r="AF420">
        <f>IF($A420="","",VLOOKUP($A420,DADOS!F:O,10,FALSE))</f>
        <v>1.586</v>
      </c>
      <c r="AG420">
        <f>IF(A420="","",IF(AF420="","",IF((AF420-AE420)*AD420*$E420/$D420&lt;1,"&lt;1",ROUND((AF420-AE420)*AD420*$E420/$D420,2))))</f>
        <v>158.6</v>
      </c>
      <c r="AH420">
        <v>1</v>
      </c>
      <c r="AI420">
        <v>0</v>
      </c>
      <c r="AJ420">
        <f>IF($A420="","",VLOOKUP($A420,DADOS!F:O,8,FALSE))</f>
        <v>0.174</v>
      </c>
      <c r="AK420">
        <f>IF(A420="","",IF(AJ420="","",IF((AJ420-AI420)*AH420*$E420/$D420&lt;1,"&lt;1",ROUND((AJ420-AI420)*AH420*$E420/$D420,2))))</f>
        <v>17.4</v>
      </c>
      <c r="AL420">
        <v>1</v>
      </c>
      <c r="AM420">
        <v>0</v>
      </c>
      <c r="AN420">
        <f>IF($A420="","",VLOOKUP($A420,DADOS!F:O,2,FALSE))</f>
        <v>35.065</v>
      </c>
      <c r="AO420">
        <f>IF(A420="","",IF(AN420="","",IF((AN420-AM420)*AL420*$E420/$D420/1000&lt;0.2,"&lt;0,2",ROUND((AN420-AM420)*AL420*$E420/$D420/1000,2))))</f>
        <v>3.51</v>
      </c>
      <c r="AP420">
        <v>1</v>
      </c>
      <c r="AR420">
        <f>IF($A420="","",VLOOKUP($A420,DADOS!F:P,11,FALSE))</f>
        <v>0</v>
      </c>
      <c r="AS420" t="str">
        <f>IF(E420="","",IF(AQ420="","",IF(AR420="","",IF((AR420-AQ420)*AP420*$E420/$D420&lt;1,"&lt;1",ROUND((AR420-AQ420)*AP420*$E420/$D420,2)))))</f>
        <v/>
      </c>
      <c r="AT420">
        <v>1</v>
      </c>
      <c r="AV420">
        <f>IF(A420="","",VLOOKUP(A420,DADOS!F:R,12,FALSE))</f>
        <v>0</v>
      </c>
      <c r="AW420" t="str">
        <f>IF(A420="","",IF(AU420="","",IF(AV420="","",IF((AV420-AU420)*AT420*$E420/$D420&lt;1,"&lt;1",ROUND((AV420-AU420)*AT420*$E420/$D420,2)))))</f>
        <v/>
      </c>
      <c r="AX420">
        <v>1</v>
      </c>
      <c r="AZ420">
        <f>IF($A420="","",VLOOKUP($A420,DADOS!F:R,13,FALSE))</f>
        <v>0</v>
      </c>
      <c r="BA420" t="str">
        <f>IF(A420="","",IF(AY420="","",IF(AZ420="","",IF((AZ420-AY420)*AX420*$E420/$D420&lt;1,"&lt;1",ROUND((AZ420-AY420)*AX420*$E420/$D420,2)))))</f>
        <v/>
      </c>
      <c r="BB420" t="str">
        <v>n.a.</v>
      </c>
      <c r="BC420" t="str">
        <v>Letícia</v>
      </c>
    </row>
    <row r="421">
      <c r="A421" t="str">
        <v>BR 05.02</v>
      </c>
      <c r="B421" t="str">
        <f>IF(A421="","",A421&amp;"/20")</f>
        <v>BR 05.02/20</v>
      </c>
      <c r="D421">
        <v>0.5</v>
      </c>
      <c r="E421">
        <v>50</v>
      </c>
      <c r="F421">
        <v>1</v>
      </c>
      <c r="G421">
        <v>0.163</v>
      </c>
      <c r="H421">
        <f>IF($A421="","",VLOOKUP($A421,DADOS!F:O,3,FALSE))</f>
        <v>0.163</v>
      </c>
      <c r="I421" t="str">
        <f>IF(A421="","",IF(H421="","",IF((H421-G421)*F421*$E421/$D421/1000&lt;0.2,"&lt;0,2",ROUND((H421-G421)*F421*$E421/$D421/1000,2))))</f>
        <v>&lt;0,2</v>
      </c>
      <c r="J421">
        <v>1</v>
      </c>
      <c r="K421">
        <v>9.623</v>
      </c>
      <c r="L421">
        <f>IF($A421="","",VLOOKUP($A421,DADOS!F:O,6,FALSE))</f>
        <v>9.623</v>
      </c>
      <c r="M421" t="str">
        <f>IF(A421="","",IF(L421="","",IF((L421-K421)*J421*$E421/$D421/1000&lt;0.2,"&lt;0,2",ROUND((L421-K421)*J421*$E421/$D421/1000,2))))</f>
        <v>&lt;0,2</v>
      </c>
      <c r="N421">
        <v>1</v>
      </c>
      <c r="O421">
        <v>0</v>
      </c>
      <c r="P421">
        <f>IF($A421="","",VLOOKUP($A421,DADOS!F:O,5,FALSE))</f>
        <v>0.73</v>
      </c>
      <c r="Q421" t="str">
        <f>IF(A421="","",IF(P421="","",IF((P421-O421)*N421*$E421/$D421/1000&lt;0.2,"&lt;0,2",ROUND((P421-O421)*N421*$E421/$D421/1000,2))))</f>
        <v>&lt;0,2</v>
      </c>
      <c r="R421">
        <v>1</v>
      </c>
      <c r="S421">
        <v>0</v>
      </c>
      <c r="T421">
        <f>IF($A421="","",VLOOKUP($A421,DADOS!F:O,4,FALSE))</f>
        <v>0.565</v>
      </c>
      <c r="U421" t="str">
        <f>IF(A421="","",IF(T421="","",IF((T421-S421)*R421*$E421/$D421/1000&lt;0.2,"&lt;0,2",ROUND((T421-S421)*R421*$E421/$D421/1000,2))))</f>
        <v>&lt;0,2</v>
      </c>
      <c r="V421">
        <v>1</v>
      </c>
      <c r="W421">
        <v>0</v>
      </c>
      <c r="X421">
        <f>IF($A421="","",VLOOKUP($A421,DADOS!F:O,9,FALSE))</f>
        <v>0.432</v>
      </c>
      <c r="Y421">
        <f>IF(A421="","",IF(X421="","",IF((X421-W421)*V421*$E421/$D421&lt;1,"&lt;1",ROUND((X421-W421)*V421*$E421/$D421,2))))</f>
        <v>43.2</v>
      </c>
      <c r="Z421">
        <v>1</v>
      </c>
      <c r="AA421">
        <v>0</v>
      </c>
      <c r="AB421">
        <f>IF($A421="","",VLOOKUP($A421,DADOS!F:O,7,FALSE))</f>
        <v>0.036</v>
      </c>
      <c r="AC421">
        <f>IF(A421="","",IF(AB421="","",IF((AB421-AA421)*Z421*$E421/$D421&lt;1,"&lt;1",ROUND((AB421-AA421)*Z421*$E421/$D421,2))))</f>
        <v>3.6</v>
      </c>
      <c r="AD421">
        <v>1</v>
      </c>
      <c r="AE421">
        <v>0</v>
      </c>
      <c r="AF421">
        <f>IF($A421="","",VLOOKUP($A421,DADOS!F:O,10,FALSE))</f>
        <v>0.072</v>
      </c>
      <c r="AG421">
        <f>IF(A421="","",IF(AF421="","",IF((AF421-AE421)*AD421*$E421/$D421&lt;1,"&lt;1",ROUND((AF421-AE421)*AD421*$E421/$D421,2))))</f>
        <v>7.2</v>
      </c>
      <c r="AH421">
        <v>1</v>
      </c>
      <c r="AI421">
        <v>0</v>
      </c>
      <c r="AJ421">
        <f>IF($A421="","",VLOOKUP($A421,DADOS!F:O,8,FALSE))</f>
        <v>0.054</v>
      </c>
      <c r="AK421">
        <f>IF(A421="","",IF(AJ421="","",IF((AJ421-AI421)*AH421*$E421/$D421&lt;1,"&lt;1",ROUND((AJ421-AI421)*AH421*$E421/$D421,2))))</f>
        <v>5.4</v>
      </c>
      <c r="AL421">
        <v>1</v>
      </c>
      <c r="AM421">
        <v>0</v>
      </c>
      <c r="AN421">
        <f>IF($A421="","",VLOOKUP($A421,DADOS!F:O,2,FALSE))</f>
        <v>0.606</v>
      </c>
      <c r="AO421" t="str">
        <f>IF(A421="","",IF(AN421="","",IF((AN421-AM421)*AL421*$E421/$D421/1000&lt;0.2,"&lt;0,2",ROUND((AN421-AM421)*AL421*$E421/$D421/1000,2))))</f>
        <v>&lt;0,2</v>
      </c>
      <c r="AP421">
        <v>1</v>
      </c>
      <c r="AR421">
        <f>IF($A421="","",VLOOKUP($A421,DADOS!F:P,11,FALSE))</f>
        <v>0</v>
      </c>
      <c r="AS421" t="str">
        <f>IF(E421="","",IF(AQ421="","",IF(AR421="","",IF((AR421-AQ421)*AP421*$E421/$D421&lt;1,"&lt;1",ROUND((AR421-AQ421)*AP421*$E421/$D421,2)))))</f>
        <v/>
      </c>
      <c r="AT421">
        <v>1</v>
      </c>
      <c r="AV421">
        <f>IF(A421="","",VLOOKUP(A421,DADOS!F:R,12,FALSE))</f>
        <v>0</v>
      </c>
      <c r="AW421" t="str">
        <f>IF(A421="","",IF(AU421="","",IF(AV421="","",IF((AV421-AU421)*AT421*$E421/$D421&lt;1,"&lt;1",ROUND((AV421-AU421)*AT421*$E421/$D421,2)))))</f>
        <v/>
      </c>
      <c r="AX421">
        <v>1</v>
      </c>
      <c r="AZ421">
        <f>IF($A421="","",VLOOKUP($A421,DADOS!F:R,13,FALSE))</f>
        <v>0</v>
      </c>
      <c r="BA421" t="str">
        <f>IF(A421="","",IF(AY421="","",IF(AZ421="","",IF((AZ421-AY421)*AX421*$E421/$D421&lt;1,"&lt;1",ROUND((AZ421-AY421)*AX421*$E421/$D421,2)))))</f>
        <v/>
      </c>
      <c r="BB421" t="str">
        <v>n.a.</v>
      </c>
      <c r="BC421" t="str">
        <v>Letícia</v>
      </c>
    </row>
    <row r="422">
      <c r="A422" t="str">
        <v>T01-C-05022020-01</v>
      </c>
      <c r="B422" t="str">
        <f>IF(A422="","",A422&amp;"/20")</f>
        <v>T01-C-05022020-01/20</v>
      </c>
      <c r="D422">
        <v>0.5</v>
      </c>
      <c r="E422">
        <v>50</v>
      </c>
      <c r="F422">
        <v>1</v>
      </c>
      <c r="G422">
        <v>0.163</v>
      </c>
      <c r="H422">
        <f>IF($A422="","",VLOOKUP($A422,DADOS!F:O,3,FALSE))</f>
        <v>26.92</v>
      </c>
      <c r="I422">
        <f>IF(A422="","",IF(H422="","",IF((H422-G422)*F422*$E422/$D422/1000&lt;0.2,"&lt;0,2",ROUND((H422-G422)*F422*$E422/$D422/1000,2))))</f>
        <v>2.68</v>
      </c>
      <c r="J422">
        <v>1</v>
      </c>
      <c r="K422">
        <v>9.623</v>
      </c>
      <c r="L422">
        <f>IF($A422="","",VLOOKUP($A422,DADOS!F:O,6,FALSE))</f>
        <v>20.825</v>
      </c>
      <c r="M422">
        <f>IF(A422="","",IF(L422="","",IF((L422-K422)*J422*$E422/$D422/1000&lt;0.2,"&lt;0,2",ROUND((L422-K422)*J422*$E422/$D422/1000,2))))</f>
        <v>1.12</v>
      </c>
      <c r="N422">
        <v>1</v>
      </c>
      <c r="O422">
        <v>0</v>
      </c>
      <c r="P422">
        <f>IF($A422="","",VLOOKUP($A422,DADOS!F:O,5,FALSE))</f>
        <v>13.503</v>
      </c>
      <c r="Q422">
        <f>IF(A422="","",IF(P422="","",IF((P422-O422)*N422*$E422/$D422/1000&lt;0.2,"&lt;0,2",ROUND((P422-O422)*N422*$E422/$D422/1000,2))))</f>
        <v>1.35</v>
      </c>
      <c r="R422">
        <v>1</v>
      </c>
      <c r="S422">
        <v>0</v>
      </c>
      <c r="T422">
        <f>IF($A422="","",VLOOKUP($A422,DADOS!F:O,4,FALSE))</f>
        <v>151.717</v>
      </c>
      <c r="U422">
        <f>IF(A422="","",IF(T422="","",IF((T422-S422)*R422*$E422/$D422/1000&lt;0.2,"&lt;0,2",ROUND((T422-S422)*R422*$E422/$D422/1000,2))))</f>
        <v>15.17</v>
      </c>
      <c r="V422">
        <v>1</v>
      </c>
      <c r="W422">
        <v>0</v>
      </c>
      <c r="X422">
        <f>IF($A422="","",VLOOKUP($A422,DADOS!F:O,9,FALSE))</f>
        <v>1.831</v>
      </c>
      <c r="Y422">
        <f>IF(A422="","",IF(X422="","",IF((X422-W422)*V422*$E422/$D422&lt;1,"&lt;1",ROUND((X422-W422)*V422*$E422/$D422,2))))</f>
        <v>183.1</v>
      </c>
      <c r="Z422">
        <v>1</v>
      </c>
      <c r="AA422">
        <v>0</v>
      </c>
      <c r="AB422">
        <f>IF($A422="","",VLOOKUP($A422,DADOS!F:O,7,FALSE))</f>
        <v>0.11</v>
      </c>
      <c r="AC422">
        <f>IF(A422="","",IF(AB422="","",IF((AB422-AA422)*Z422*$E422/$D422&lt;1,"&lt;1",ROUND((AB422-AA422)*Z422*$E422/$D422,2))))</f>
        <v>11</v>
      </c>
      <c r="AD422">
        <v>1</v>
      </c>
      <c r="AE422">
        <v>0</v>
      </c>
      <c r="AF422">
        <f>IF($A422="","",VLOOKUP($A422,DADOS!F:O,10,FALSE))</f>
        <v>4.798</v>
      </c>
      <c r="AG422">
        <f>IF(A422="","",IF(AF422="","",IF((AF422-AE422)*AD422*$E422/$D422&lt;1,"&lt;1",ROUND((AF422-AE422)*AD422*$E422/$D422,2))))</f>
        <v>479.8</v>
      </c>
      <c r="AH422">
        <v>1</v>
      </c>
      <c r="AI422">
        <v>0</v>
      </c>
      <c r="AJ422">
        <f>IF($A422="","",VLOOKUP($A422,DADOS!F:O,8,FALSE))</f>
        <v>0.261</v>
      </c>
      <c r="AK422">
        <f>IF(A422="","",IF(AJ422="","",IF((AJ422-AI422)*AH422*$E422/$D422&lt;1,"&lt;1",ROUND((AJ422-AI422)*AH422*$E422/$D422,2))))</f>
        <v>26.1</v>
      </c>
      <c r="AL422">
        <v>1</v>
      </c>
      <c r="AM422">
        <v>0</v>
      </c>
      <c r="AN422">
        <f>IF($A422="","",VLOOKUP($A422,DADOS!F:O,2,FALSE))</f>
        <v>93.762</v>
      </c>
      <c r="AO422">
        <f>IF(A422="","",IF(AN422="","",IF((AN422-AM422)*AL422*$E422/$D422/1000&lt;0.2,"&lt;0,2",ROUND((AN422-AM422)*AL422*$E422/$D422/1000,2))))</f>
        <v>9.38</v>
      </c>
      <c r="AP422">
        <v>1</v>
      </c>
      <c r="AR422">
        <f>IF($A422="","",VLOOKUP($A422,DADOS!F:P,11,FALSE))</f>
        <v>0</v>
      </c>
      <c r="AS422" t="str">
        <f>IF(E422="","",IF(AQ422="","",IF(AR422="","",IF((AR422-AQ422)*AP422*$E422/$D422&lt;1,"&lt;1",ROUND((AR422-AQ422)*AP422*$E422/$D422,2)))))</f>
        <v/>
      </c>
      <c r="AT422">
        <v>1</v>
      </c>
      <c r="AV422">
        <f>IF(A422="","",VLOOKUP(A422,DADOS!F:R,12,FALSE))</f>
        <v>0</v>
      </c>
      <c r="AW422" t="str">
        <f>IF(A422="","",IF(AU422="","",IF(AV422="","",IF((AV422-AU422)*AT422*$E422/$D422&lt;1,"&lt;1",ROUND((AV422-AU422)*AT422*$E422/$D422,2)))))</f>
        <v/>
      </c>
      <c r="AX422">
        <v>1</v>
      </c>
      <c r="AZ422">
        <f>IF($A422="","",VLOOKUP($A422,DADOS!F:R,13,FALSE))</f>
        <v>0</v>
      </c>
      <c r="BA422" t="str">
        <f>IF(A422="","",IF(AY422="","",IF(AZ422="","",IF((AZ422-AY422)*AX422*$E422/$D422&lt;1,"&lt;1",ROUND((AZ422-AY422)*AX422*$E422/$D422,2)))))</f>
        <v/>
      </c>
      <c r="BB422" t="str">
        <v>n.a.</v>
      </c>
      <c r="BC422" t="str">
        <v>Letícia</v>
      </c>
    </row>
    <row r="423">
      <c r="A423">
        <v>1279</v>
      </c>
      <c r="B423" t="str">
        <f>IF(A423="","",A423&amp;"/20")</f>
        <v>1279/20</v>
      </c>
      <c r="D423">
        <v>0.5</v>
      </c>
      <c r="E423">
        <v>50</v>
      </c>
      <c r="F423">
        <v>1</v>
      </c>
      <c r="G423">
        <v>0.163</v>
      </c>
      <c r="H423">
        <f>IF($A423="","",VLOOKUP($A423,DADOS!F:O,3,FALSE))</f>
        <v>36.226</v>
      </c>
      <c r="I423">
        <f>IF(A423="","",IF(H423="","",IF((H423-G423)*F423*$E423/$D423/1000&lt;0.2,"&lt;0,2",ROUND((H423-G423)*F423*$E423/$D423/1000,2))))</f>
        <v>3.61</v>
      </c>
      <c r="J423">
        <v>1</v>
      </c>
      <c r="K423">
        <v>9.623</v>
      </c>
      <c r="L423">
        <f>IF($A423="","",VLOOKUP($A423,DADOS!F:O,6,FALSE))</f>
        <v>23.715</v>
      </c>
      <c r="M423">
        <f>IF(A423="","",IF(L423="","",IF((L423-K423)*J423*$E423/$D423/1000&lt;0.2,"&lt;0,2",ROUND((L423-K423)*J423*$E423/$D423/1000,2))))</f>
        <v>1.41</v>
      </c>
      <c r="N423">
        <v>1</v>
      </c>
      <c r="O423">
        <v>0</v>
      </c>
      <c r="P423">
        <f>IF($A423="","",VLOOKUP($A423,DADOS!F:O,5,FALSE))</f>
        <v>16.594</v>
      </c>
      <c r="Q423">
        <f>IF(A423="","",IF(P423="","",IF((P423-O423)*N423*$E423/$D423/1000&lt;0.2,"&lt;0,2",ROUND((P423-O423)*N423*$E423/$D423/1000,2))))</f>
        <v>1.66</v>
      </c>
      <c r="R423">
        <v>1</v>
      </c>
      <c r="S423">
        <v>0</v>
      </c>
      <c r="T423">
        <f>IF($A423="","",VLOOKUP($A423,DADOS!F:O,4,FALSE))</f>
        <v>188.367</v>
      </c>
      <c r="U423">
        <f>IF(A423="","",IF(T423="","",IF((T423-S423)*R423*$E423/$D423/1000&lt;0.2,"&lt;0,2",ROUND((T423-S423)*R423*$E423/$D423/1000,2))))</f>
        <v>18.84</v>
      </c>
      <c r="V423">
        <v>1</v>
      </c>
      <c r="W423">
        <v>0</v>
      </c>
      <c r="X423">
        <f>IF($A423="","",VLOOKUP($A423,DADOS!F:O,9,FALSE))</f>
        <v>1.631</v>
      </c>
      <c r="Y423">
        <f>IF(A423="","",IF(X423="","",IF((X423-W423)*V423*$E423/$D423&lt;1,"&lt;1",ROUND((X423-W423)*V423*$E423/$D423,2))))</f>
        <v>163.1</v>
      </c>
      <c r="Z423">
        <v>1</v>
      </c>
      <c r="AA423">
        <v>0</v>
      </c>
      <c r="AB423">
        <f>IF($A423="","",VLOOKUP($A423,DADOS!F:O,7,FALSE))</f>
        <v>0.118</v>
      </c>
      <c r="AC423">
        <f>IF(A423="","",IF(AB423="","",IF((AB423-AA423)*Z423*$E423/$D423&lt;1,"&lt;1",ROUND((AB423-AA423)*Z423*$E423/$D423,2))))</f>
        <v>11.8</v>
      </c>
      <c r="AD423">
        <v>1</v>
      </c>
      <c r="AE423">
        <v>0</v>
      </c>
      <c r="AF423">
        <f>IF($A423="","",VLOOKUP($A423,DADOS!F:O,10,FALSE))</f>
        <v>0.815</v>
      </c>
      <c r="AG423">
        <f>IF(A423="","",IF(AF423="","",IF((AF423-AE423)*AD423*$E423/$D423&lt;1,"&lt;1",ROUND((AF423-AE423)*AD423*$E423/$D423,2))))</f>
        <v>81.5</v>
      </c>
      <c r="AH423">
        <v>1</v>
      </c>
      <c r="AI423">
        <v>0</v>
      </c>
      <c r="AJ423">
        <f>IF($A423="","",VLOOKUP($A423,DADOS!F:O,8,FALSE))</f>
        <v>0.22</v>
      </c>
      <c r="AK423">
        <f>IF(A423="","",IF(AJ423="","",IF((AJ423-AI423)*AH423*$E423/$D423&lt;1,"&lt;1",ROUND((AJ423-AI423)*AH423*$E423/$D423,2))))</f>
        <v>22</v>
      </c>
      <c r="AL423">
        <v>1</v>
      </c>
      <c r="AM423">
        <v>0</v>
      </c>
      <c r="AN423">
        <f>IF($A423="","",VLOOKUP($A423,DADOS!F:O,2,FALSE))</f>
        <v>179.381</v>
      </c>
      <c r="AO423">
        <f>IF(A423="","",IF(AN423="","",IF((AN423-AM423)*AL423*$E423/$D423/1000&lt;0.2,"&lt;0,2",ROUND((AN423-AM423)*AL423*$E423/$D423/1000,2))))</f>
        <v>17.94</v>
      </c>
      <c r="AP423">
        <v>1</v>
      </c>
      <c r="AR423">
        <f>IF($A423="","",VLOOKUP($A423,DADOS!F:P,11,FALSE))</f>
        <v>0</v>
      </c>
      <c r="AS423" t="str">
        <f>IF(E423="","",IF(AQ423="","",IF(AR423="","",IF((AR423-AQ423)*AP423*$E423/$D423&lt;1,"&lt;1",ROUND((AR423-AQ423)*AP423*$E423/$D423,2)))))</f>
        <v/>
      </c>
      <c r="AT423">
        <v>1</v>
      </c>
      <c r="AV423">
        <f>IF(A423="","",VLOOKUP(A423,DADOS!F:R,12,FALSE))</f>
        <v>0</v>
      </c>
      <c r="AW423" t="str">
        <f>IF(A423="","",IF(AU423="","",IF(AV423="","",IF((AV423-AU423)*AT423*$E423/$D423&lt;1,"&lt;1",ROUND((AV423-AU423)*AT423*$E423/$D423,2)))))</f>
        <v/>
      </c>
      <c r="AX423">
        <v>1</v>
      </c>
      <c r="AZ423">
        <f>IF($A423="","",VLOOKUP($A423,DADOS!F:R,13,FALSE))</f>
        <v>0</v>
      </c>
      <c r="BA423" t="str">
        <f>IF(A423="","",IF(AY423="","",IF(AZ423="","",IF((AZ423-AY423)*AX423*$E423/$D423&lt;1,"&lt;1",ROUND((AZ423-AY423)*AX423*$E423/$D423,2)))))</f>
        <v/>
      </c>
      <c r="BB423" t="str">
        <v>n.a.</v>
      </c>
      <c r="BC423" t="str">
        <v>Letícia</v>
      </c>
    </row>
    <row r="424">
      <c r="A424">
        <v>1280</v>
      </c>
      <c r="B424" t="str">
        <f>IF(A424="","",A424&amp;"/20")</f>
        <v>1280/20</v>
      </c>
      <c r="D424">
        <v>0.5</v>
      </c>
      <c r="E424">
        <v>50</v>
      </c>
      <c r="F424">
        <v>1</v>
      </c>
      <c r="G424">
        <v>0.163</v>
      </c>
      <c r="H424">
        <f>IF($A424="","",VLOOKUP($A424,DADOS!F:O,3,FALSE))</f>
        <v>35.957</v>
      </c>
      <c r="I424">
        <f>IF(A424="","",IF(H424="","",IF((H424-G424)*F424*$E424/$D424/1000&lt;0.2,"&lt;0,2",ROUND((H424-G424)*F424*$E424/$D424/1000,2))))</f>
        <v>3.58</v>
      </c>
      <c r="J424">
        <v>1</v>
      </c>
      <c r="K424">
        <v>9.623</v>
      </c>
      <c r="L424">
        <f>IF($A424="","",VLOOKUP($A424,DADOS!F:O,6,FALSE))</f>
        <v>27.959</v>
      </c>
      <c r="M424">
        <f>IF(A424="","",IF(L424="","",IF((L424-K424)*J424*$E424/$D424/1000&lt;0.2,"&lt;0,2",ROUND((L424-K424)*J424*$E424/$D424/1000,2))))</f>
        <v>1.83</v>
      </c>
      <c r="N424">
        <v>1</v>
      </c>
      <c r="O424">
        <v>0</v>
      </c>
      <c r="P424">
        <f>IF($A424="","",VLOOKUP($A424,DADOS!F:O,5,FALSE))</f>
        <v>17.19</v>
      </c>
      <c r="Q424">
        <f>IF(A424="","",IF(P424="","",IF((P424-O424)*N424*$E424/$D424/1000&lt;0.2,"&lt;0,2",ROUND((P424-O424)*N424*$E424/$D424/1000,2))))</f>
        <v>1.72</v>
      </c>
      <c r="R424">
        <v>1</v>
      </c>
      <c r="S424">
        <v>0</v>
      </c>
      <c r="T424">
        <f>IF($A424="","",VLOOKUP($A424,DADOS!F:O,4,FALSE))</f>
        <v>186.502</v>
      </c>
      <c r="U424">
        <f>IF(A424="","",IF(T424="","",IF((T424-S424)*R424*$E424/$D424/1000&lt;0.2,"&lt;0,2",ROUND((T424-S424)*R424*$E424/$D424/1000,2))))</f>
        <v>18.65</v>
      </c>
      <c r="V424">
        <v>1</v>
      </c>
      <c r="W424">
        <v>0</v>
      </c>
      <c r="X424">
        <f>IF($A424="","",VLOOKUP($A424,DADOS!F:O,9,FALSE))</f>
        <v>1.497</v>
      </c>
      <c r="Y424">
        <f>IF(A424="","",IF(X424="","",IF((X424-W424)*V424*$E424/$D424&lt;1,"&lt;1",ROUND((X424-W424)*V424*$E424/$D424,2))))</f>
        <v>149.7</v>
      </c>
      <c r="Z424">
        <v>1</v>
      </c>
      <c r="AA424">
        <v>0</v>
      </c>
      <c r="AB424">
        <f>IF($A424="","",VLOOKUP($A424,DADOS!F:O,7,FALSE))</f>
        <v>0.063</v>
      </c>
      <c r="AC424">
        <f>IF(A424="","",IF(AB424="","",IF((AB424-AA424)*Z424*$E424/$D424&lt;1,"&lt;1",ROUND((AB424-AA424)*Z424*$E424/$D424,2))))</f>
        <v>6.3</v>
      </c>
      <c r="AD424">
        <v>1</v>
      </c>
      <c r="AE424">
        <v>0</v>
      </c>
      <c r="AF424">
        <f>IF($A424="","",VLOOKUP($A424,DADOS!F:O,10,FALSE))</f>
        <v>0.818</v>
      </c>
      <c r="AG424">
        <f>IF(A424="","",IF(AF424="","",IF((AF424-AE424)*AD424*$E424/$D424&lt;1,"&lt;1",ROUND((AF424-AE424)*AD424*$E424/$D424,2))))</f>
        <v>81.8</v>
      </c>
      <c r="AH424">
        <v>1</v>
      </c>
      <c r="AI424">
        <v>0</v>
      </c>
      <c r="AJ424">
        <f>IF($A424="","",VLOOKUP($A424,DADOS!F:O,8,FALSE))</f>
        <v>0.177</v>
      </c>
      <c r="AK424">
        <f>IF(A424="","",IF(AJ424="","",IF((AJ424-AI424)*AH424*$E424/$D424&lt;1,"&lt;1",ROUND((AJ424-AI424)*AH424*$E424/$D424,2))))</f>
        <v>17.7</v>
      </c>
      <c r="AL424">
        <v>1</v>
      </c>
      <c r="AM424">
        <v>0</v>
      </c>
      <c r="AN424">
        <f>IF($A424="","",VLOOKUP($A424,DADOS!F:O,2,FALSE))</f>
        <v>192.858</v>
      </c>
      <c r="AO424">
        <f>IF(A424="","",IF(AN424="","",IF((AN424-AM424)*AL424*$E424/$D424/1000&lt;0.2,"&lt;0,2",ROUND((AN424-AM424)*AL424*$E424/$D424/1000,2))))</f>
        <v>19.29</v>
      </c>
      <c r="AP424">
        <v>1</v>
      </c>
      <c r="AR424">
        <f>IF($A424="","",VLOOKUP($A424,DADOS!F:P,11,FALSE))</f>
        <v>0</v>
      </c>
      <c r="AS424" t="str">
        <f>IF(E424="","",IF(AQ424="","",IF(AR424="","",IF((AR424-AQ424)*AP424*$E424/$D424&lt;1,"&lt;1",ROUND((AR424-AQ424)*AP424*$E424/$D424,2)))))</f>
        <v/>
      </c>
      <c r="AT424">
        <v>1</v>
      </c>
      <c r="AV424">
        <f>IF(A424="","",VLOOKUP(A424,DADOS!F:R,12,FALSE))</f>
        <v>0</v>
      </c>
      <c r="AW424" t="str">
        <f>IF(A424="","",IF(AU424="","",IF(AV424="","",IF((AV424-AU424)*AT424*$E424/$D424&lt;1,"&lt;1",ROUND((AV424-AU424)*AT424*$E424/$D424,2)))))</f>
        <v/>
      </c>
      <c r="AX424">
        <v>1</v>
      </c>
      <c r="AZ424">
        <f>IF($A424="","",VLOOKUP($A424,DADOS!F:R,13,FALSE))</f>
        <v>0</v>
      </c>
      <c r="BA424" t="str">
        <f>IF(A424="","",IF(AY424="","",IF(AZ424="","",IF((AZ424-AY424)*AX424*$E424/$D424&lt;1,"&lt;1",ROUND((AZ424-AY424)*AX424*$E424/$D424,2)))))</f>
        <v/>
      </c>
      <c r="BB424" t="str">
        <v>n.a.</v>
      </c>
      <c r="BC424" t="str">
        <v>Letícia</v>
      </c>
    </row>
    <row r="425">
      <c r="A425">
        <v>1281</v>
      </c>
      <c r="B425" t="str">
        <f>IF(A425="","",A425&amp;"/20")</f>
        <v>1281/20</v>
      </c>
      <c r="D425">
        <v>0.5</v>
      </c>
      <c r="E425">
        <v>50</v>
      </c>
      <c r="F425">
        <v>1</v>
      </c>
      <c r="G425">
        <v>0.163</v>
      </c>
      <c r="H425">
        <f>IF($A425="","",VLOOKUP($A425,DADOS!F:O,3,FALSE))</f>
        <v>30.297</v>
      </c>
      <c r="I425">
        <f>IF(A425="","",IF(H425="","",IF((H425-G425)*F425*$E425/$D425/1000&lt;0.2,"&lt;0,2",ROUND((H425-G425)*F425*$E425/$D425/1000,2))))</f>
        <v>3.01</v>
      </c>
      <c r="J425">
        <v>1</v>
      </c>
      <c r="K425">
        <v>9.623</v>
      </c>
      <c r="L425">
        <f>IF($A425="","",VLOOKUP($A425,DADOS!F:O,6,FALSE))</f>
        <v>21.362</v>
      </c>
      <c r="M425">
        <f>IF(A425="","",IF(L425="","",IF((L425-K425)*J425*$E425/$D425/1000&lt;0.2,"&lt;0,2",ROUND((L425-K425)*J425*$E425/$D425/1000,2))))</f>
        <v>1.17</v>
      </c>
      <c r="N425">
        <v>1</v>
      </c>
      <c r="O425">
        <v>0</v>
      </c>
      <c r="P425">
        <f>IF($A425="","",VLOOKUP($A425,DADOS!F:O,5,FALSE))</f>
        <v>17.891</v>
      </c>
      <c r="Q425">
        <f>IF(A425="","",IF(P425="","",IF((P425-O425)*N425*$E425/$D425/1000&lt;0.2,"&lt;0,2",ROUND((P425-O425)*N425*$E425/$D425/1000,2))))</f>
        <v>1.79</v>
      </c>
      <c r="R425">
        <v>1</v>
      </c>
      <c r="S425">
        <v>0</v>
      </c>
      <c r="T425">
        <f>IF($A425="","",VLOOKUP($A425,DADOS!F:O,4,FALSE))</f>
        <v>227.154</v>
      </c>
      <c r="U425">
        <f>IF(A425="","",IF(T425="","",IF((T425-S425)*R425*$E425/$D425/1000&lt;0.2,"&lt;0,2",ROUND((T425-S425)*R425*$E425/$D425/1000,2))))</f>
        <v>22.72</v>
      </c>
      <c r="V425">
        <v>1</v>
      </c>
      <c r="W425">
        <v>0</v>
      </c>
      <c r="X425">
        <f>IF($A425="","",VLOOKUP($A425,DADOS!F:O,9,FALSE))</f>
        <v>1.02</v>
      </c>
      <c r="Y425">
        <f>IF(A425="","",IF(X425="","",IF((X425-W425)*V425*$E425/$D425&lt;1,"&lt;1",ROUND((X425-W425)*V425*$E425/$D425,2))))</f>
        <v>102</v>
      </c>
      <c r="Z425">
        <v>1</v>
      </c>
      <c r="AA425">
        <v>0</v>
      </c>
      <c r="AB425">
        <f>IF($A425="","",VLOOKUP($A425,DADOS!F:O,7,FALSE))</f>
        <v>0.107</v>
      </c>
      <c r="AC425">
        <f>IF(A425="","",IF(AB425="","",IF((AB425-AA425)*Z425*$E425/$D425&lt;1,"&lt;1",ROUND((AB425-AA425)*Z425*$E425/$D425,2))))</f>
        <v>10.7</v>
      </c>
      <c r="AD425">
        <v>1</v>
      </c>
      <c r="AE425">
        <v>0</v>
      </c>
      <c r="AF425">
        <f>IF($A425="","",VLOOKUP($A425,DADOS!F:O,10,FALSE))</f>
        <v>1.021</v>
      </c>
      <c r="AG425">
        <f>IF(A425="","",IF(AF425="","",IF((AF425-AE425)*AD425*$E425/$D425&lt;1,"&lt;1",ROUND((AF425-AE425)*AD425*$E425/$D425,2))))</f>
        <v>102.1</v>
      </c>
      <c r="AH425">
        <v>1</v>
      </c>
      <c r="AI425">
        <v>0</v>
      </c>
      <c r="AJ425">
        <f>IF($A425="","",VLOOKUP($A425,DADOS!F:O,8,FALSE))</f>
        <v>0.222</v>
      </c>
      <c r="AK425">
        <f>IF(A425="","",IF(AJ425="","",IF((AJ425-AI425)*AH425*$E425/$D425&lt;1,"&lt;1",ROUND((AJ425-AI425)*AH425*$E425/$D425,2))))</f>
        <v>22.2</v>
      </c>
      <c r="AL425">
        <v>1</v>
      </c>
      <c r="AM425">
        <v>0</v>
      </c>
      <c r="AN425">
        <f>IF($A425="","",VLOOKUP($A425,DADOS!F:O,2,FALSE))</f>
        <v>161.443</v>
      </c>
      <c r="AO425">
        <f>IF(A425="","",IF(AN425="","",IF((AN425-AM425)*AL425*$E425/$D425/1000&lt;0.2,"&lt;0,2",ROUND((AN425-AM425)*AL425*$E425/$D425/1000,2))))</f>
        <v>16.14</v>
      </c>
      <c r="AP425">
        <v>1</v>
      </c>
      <c r="AR425">
        <f>IF($A425="","",VLOOKUP($A425,DADOS!F:P,11,FALSE))</f>
        <v>0</v>
      </c>
      <c r="AS425" t="str">
        <f>IF(E425="","",IF(AQ425="","",IF(AR425="","",IF((AR425-AQ425)*AP425*$E425/$D425&lt;1,"&lt;1",ROUND((AR425-AQ425)*AP425*$E425/$D425,2)))))</f>
        <v/>
      </c>
      <c r="AT425">
        <v>1</v>
      </c>
      <c r="AV425">
        <f>IF(A425="","",VLOOKUP(A425,DADOS!F:R,12,FALSE))</f>
        <v>0</v>
      </c>
      <c r="AW425" t="str">
        <f>IF(A425="","",IF(AU425="","",IF(AV425="","",IF((AV425-AU425)*AT425*$E425/$D425&lt;1,"&lt;1",ROUND((AV425-AU425)*AT425*$E425/$D425,2)))))</f>
        <v/>
      </c>
      <c r="AX425">
        <v>1</v>
      </c>
      <c r="AZ425">
        <f>IF($A425="","",VLOOKUP($A425,DADOS!F:R,13,FALSE))</f>
        <v>0</v>
      </c>
      <c r="BA425" t="str">
        <f>IF(A425="","",IF(AY425="","",IF(AZ425="","",IF((AZ425-AY425)*AX425*$E425/$D425&lt;1,"&lt;1",ROUND((AZ425-AY425)*AX425*$E425/$D425,2)))))</f>
        <v/>
      </c>
      <c r="BB425" t="str">
        <v>n.a.</v>
      </c>
      <c r="BC425" t="str">
        <v>Letícia</v>
      </c>
    </row>
    <row r="426">
      <c r="A426">
        <v>1282</v>
      </c>
      <c r="B426" t="str">
        <f>IF(A426="","",A426&amp;"/20")</f>
        <v>1282/20</v>
      </c>
      <c r="D426">
        <v>0.5</v>
      </c>
      <c r="E426">
        <v>50</v>
      </c>
      <c r="F426">
        <v>1</v>
      </c>
      <c r="G426">
        <v>0.163</v>
      </c>
      <c r="H426">
        <f>IF($A426="","",VLOOKUP($A426,DADOS!F:O,3,FALSE))</f>
        <v>34.749</v>
      </c>
      <c r="I426">
        <f>IF(A426="","",IF(H426="","",IF((H426-G426)*F426*$E426/$D426/1000&lt;0.2,"&lt;0,2",ROUND((H426-G426)*F426*$E426/$D426/1000,2))))</f>
        <v>3.46</v>
      </c>
      <c r="J426">
        <v>1</v>
      </c>
      <c r="K426">
        <v>9.623</v>
      </c>
      <c r="L426">
        <f>IF($A426="","",VLOOKUP($A426,DADOS!F:O,6,FALSE))</f>
        <v>24.892</v>
      </c>
      <c r="M426">
        <f>IF(A426="","",IF(L426="","",IF((L426-K426)*J426*$E426/$D426/1000&lt;0.2,"&lt;0,2",ROUND((L426-K426)*J426*$E426/$D426/1000,2))))</f>
        <v>1.53</v>
      </c>
      <c r="N426">
        <v>1</v>
      </c>
      <c r="O426">
        <v>0</v>
      </c>
      <c r="P426">
        <f>IF($A426="","",VLOOKUP($A426,DADOS!F:O,5,FALSE))</f>
        <v>18.05</v>
      </c>
      <c r="Q426">
        <f>IF(A426="","",IF(P426="","",IF((P426-O426)*N426*$E426/$D426/1000&lt;0.2,"&lt;0,2",ROUND((P426-O426)*N426*$E426/$D426/1000,2))))</f>
        <v>1.81</v>
      </c>
      <c r="R426">
        <v>1</v>
      </c>
      <c r="S426">
        <v>0</v>
      </c>
      <c r="T426">
        <f>IF($A426="","",VLOOKUP($A426,DADOS!F:O,4,FALSE))</f>
        <v>211.89</v>
      </c>
      <c r="U426">
        <f>IF(A426="","",IF(T426="","",IF((T426-S426)*R426*$E426/$D426/1000&lt;0.2,"&lt;0,2",ROUND((T426-S426)*R426*$E426/$D426/1000,2))))</f>
        <v>21.19</v>
      </c>
      <c r="V426">
        <v>1</v>
      </c>
      <c r="W426">
        <v>0</v>
      </c>
      <c r="X426">
        <f>IF($A426="","",VLOOKUP($A426,DADOS!F:O,9,FALSE))</f>
        <v>1.095</v>
      </c>
      <c r="Y426">
        <f>IF(A426="","",IF(X426="","",IF((X426-W426)*V426*$E426/$D426&lt;1,"&lt;1",ROUND((X426-W426)*V426*$E426/$D426,2))))</f>
        <v>109.5</v>
      </c>
      <c r="Z426">
        <v>1</v>
      </c>
      <c r="AA426">
        <v>0</v>
      </c>
      <c r="AB426">
        <f>IF($A426="","",VLOOKUP($A426,DADOS!F:O,7,FALSE))</f>
        <v>0.078</v>
      </c>
      <c r="AC426">
        <f>IF(A426="","",IF(AB426="","",IF((AB426-AA426)*Z426*$E426/$D426&lt;1,"&lt;1",ROUND((AB426-AA426)*Z426*$E426/$D426,2))))</f>
        <v>7.8</v>
      </c>
      <c r="AD426">
        <v>1</v>
      </c>
      <c r="AE426">
        <v>0</v>
      </c>
      <c r="AF426">
        <f>IF($A426="","",VLOOKUP($A426,DADOS!F:O,10,FALSE))</f>
        <v>0.681</v>
      </c>
      <c r="AG426">
        <f>IF(A426="","",IF(AF426="","",IF((AF426-AE426)*AD426*$E426/$D426&lt;1,"&lt;1",ROUND((AF426-AE426)*AD426*$E426/$D426,2))))</f>
        <v>68.1</v>
      </c>
      <c r="AH426">
        <v>1</v>
      </c>
      <c r="AI426">
        <v>0</v>
      </c>
      <c r="AJ426">
        <f>IF($A426="","",VLOOKUP($A426,DADOS!F:O,8,FALSE))</f>
        <v>0.208</v>
      </c>
      <c r="AK426">
        <f>IF(A426="","",IF(AJ426="","",IF((AJ426-AI426)*AH426*$E426/$D426&lt;1,"&lt;1",ROUND((AJ426-AI426)*AH426*$E426/$D426,2))))</f>
        <v>20.8</v>
      </c>
      <c r="AL426">
        <v>1</v>
      </c>
      <c r="AM426">
        <v>0</v>
      </c>
      <c r="AN426">
        <f>IF($A426="","",VLOOKUP($A426,DADOS!F:O,2,FALSE))</f>
        <v>185.999</v>
      </c>
      <c r="AO426">
        <f>IF(A426="","",IF(AN426="","",IF((AN426-AM426)*AL426*$E426/$D426/1000&lt;0.2,"&lt;0,2",ROUND((AN426-AM426)*AL426*$E426/$D426/1000,2))))</f>
        <v>18.6</v>
      </c>
      <c r="AP426">
        <v>1</v>
      </c>
      <c r="AR426">
        <f>IF($A426="","",VLOOKUP($A426,DADOS!F:P,11,FALSE))</f>
        <v>0</v>
      </c>
      <c r="AS426" t="str">
        <f>IF(E426="","",IF(AQ426="","",IF(AR426="","",IF((AR426-AQ426)*AP426*$E426/$D426&lt;1,"&lt;1",ROUND((AR426-AQ426)*AP426*$E426/$D426,2)))))</f>
        <v/>
      </c>
      <c r="AT426">
        <v>1</v>
      </c>
      <c r="AV426">
        <f>IF(A426="","",VLOOKUP(A426,DADOS!F:R,12,FALSE))</f>
        <v>0</v>
      </c>
      <c r="AW426" t="str">
        <f>IF(A426="","",IF(AU426="","",IF(AV426="","",IF((AV426-AU426)*AT426*$E426/$D426&lt;1,"&lt;1",ROUND((AV426-AU426)*AT426*$E426/$D426,2)))))</f>
        <v/>
      </c>
      <c r="AX426">
        <v>1</v>
      </c>
      <c r="AZ426">
        <f>IF($A426="","",VLOOKUP($A426,DADOS!F:R,13,FALSE))</f>
        <v>0</v>
      </c>
      <c r="BA426" t="str">
        <f>IF(A426="","",IF(AY426="","",IF(AZ426="","",IF((AZ426-AY426)*AX426*$E426/$D426&lt;1,"&lt;1",ROUND((AZ426-AY426)*AX426*$E426/$D426,2)))))</f>
        <v/>
      </c>
      <c r="BB426" t="str">
        <v>n.a.</v>
      </c>
      <c r="BC426" t="str">
        <v>Letícia</v>
      </c>
    </row>
    <row r="427">
      <c r="A427">
        <v>1283</v>
      </c>
      <c r="B427" t="str">
        <f>IF(A427="","",A427&amp;"/20")</f>
        <v>1283/20</v>
      </c>
      <c r="D427">
        <v>0.5</v>
      </c>
      <c r="E427">
        <v>50</v>
      </c>
      <c r="F427">
        <v>1</v>
      </c>
      <c r="G427">
        <v>0.163</v>
      </c>
      <c r="H427">
        <f>IF($A427="","",VLOOKUP($A427,DADOS!F:O,3,FALSE))</f>
        <v>28.368</v>
      </c>
      <c r="I427">
        <f>IF(A427="","",IF(H427="","",IF((H427-G427)*F427*$E427/$D427/1000&lt;0.2,"&lt;0,2",ROUND((H427-G427)*F427*$E427/$D427/1000,2))))</f>
        <v>2.82</v>
      </c>
      <c r="J427">
        <v>1</v>
      </c>
      <c r="K427">
        <v>9.623</v>
      </c>
      <c r="L427">
        <f>IF($A427="","",VLOOKUP($A427,DADOS!F:O,6,FALSE))</f>
        <v>19.598</v>
      </c>
      <c r="M427">
        <f>IF(A427="","",IF(L427="","",IF((L427-K427)*J427*$E427/$D427/1000&lt;0.2,"&lt;0,2",ROUND((L427-K427)*J427*$E427/$D427/1000,2))))</f>
        <v>1</v>
      </c>
      <c r="N427">
        <v>1</v>
      </c>
      <c r="O427">
        <v>0</v>
      </c>
      <c r="P427">
        <f>IF($A427="","",VLOOKUP($A427,DADOS!F:O,5,FALSE))</f>
        <v>15.601</v>
      </c>
      <c r="Q427">
        <f>IF(A427="","",IF(P427="","",IF((P427-O427)*N427*$E427/$D427/1000&lt;0.2,"&lt;0,2",ROUND((P427-O427)*N427*$E427/$D427/1000,2))))</f>
        <v>1.56</v>
      </c>
      <c r="R427">
        <v>1</v>
      </c>
      <c r="S427">
        <v>0</v>
      </c>
      <c r="T427">
        <f>IF($A427="","",VLOOKUP($A427,DADOS!F:O,4,FALSE))</f>
        <v>205.358</v>
      </c>
      <c r="U427">
        <f>IF(A427="","",IF(T427="","",IF((T427-S427)*R427*$E427/$D427/1000&lt;0.2,"&lt;0,2",ROUND((T427-S427)*R427*$E427/$D427/1000,2))))</f>
        <v>20.54</v>
      </c>
      <c r="V427">
        <v>1</v>
      </c>
      <c r="W427">
        <v>0</v>
      </c>
      <c r="X427">
        <f>IF($A427="","",VLOOKUP($A427,DADOS!F:O,9,FALSE))</f>
        <v>1.051</v>
      </c>
      <c r="Y427">
        <f>IF(A427="","",IF(X427="","",IF((X427-W427)*V427*$E427/$D427&lt;1,"&lt;1",ROUND((X427-W427)*V427*$E427/$D427,2))))</f>
        <v>105.1</v>
      </c>
      <c r="Z427">
        <v>1</v>
      </c>
      <c r="AA427">
        <v>0</v>
      </c>
      <c r="AB427">
        <f>IF($A427="","",VLOOKUP($A427,DADOS!F:O,7,FALSE))</f>
        <v>0.086</v>
      </c>
      <c r="AC427">
        <f>IF(A427="","",IF(AB427="","",IF((AB427-AA427)*Z427*$E427/$D427&lt;1,"&lt;1",ROUND((AB427-AA427)*Z427*$E427/$D427,2))))</f>
        <v>8.6</v>
      </c>
      <c r="AD427">
        <v>1</v>
      </c>
      <c r="AE427">
        <v>0</v>
      </c>
      <c r="AF427">
        <f>IF($A427="","",VLOOKUP($A427,DADOS!F:O,10,FALSE))</f>
        <v>1.026</v>
      </c>
      <c r="AG427">
        <f>IF(A427="","",IF(AF427="","",IF((AF427-AE427)*AD427*$E427/$D427&lt;1,"&lt;1",ROUND((AF427-AE427)*AD427*$E427/$D427,2))))</f>
        <v>102.6</v>
      </c>
      <c r="AH427">
        <v>1</v>
      </c>
      <c r="AI427">
        <v>0</v>
      </c>
      <c r="AJ427">
        <f>IF($A427="","",VLOOKUP($A427,DADOS!F:O,8,FALSE))</f>
        <v>0.111</v>
      </c>
      <c r="AK427">
        <f>IF(A427="","",IF(AJ427="","",IF((AJ427-AI427)*AH427*$E427/$D427&lt;1,"&lt;1",ROUND((AJ427-AI427)*AH427*$E427/$D427,2))))</f>
        <v>11.1</v>
      </c>
      <c r="AL427">
        <v>1</v>
      </c>
      <c r="AM427">
        <v>0</v>
      </c>
      <c r="AN427">
        <f>IF($A427="","",VLOOKUP($A427,DADOS!F:O,2,FALSE))</f>
        <v>141.394</v>
      </c>
      <c r="AO427">
        <f>IF(A427="","",IF(AN427="","",IF((AN427-AM427)*AL427*$E427/$D427/1000&lt;0.2,"&lt;0,2",ROUND((AN427-AM427)*AL427*$E427/$D427/1000,2))))</f>
        <v>14.14</v>
      </c>
      <c r="AP427">
        <v>1</v>
      </c>
      <c r="AR427">
        <f>IF($A427="","",VLOOKUP($A427,DADOS!F:P,11,FALSE))</f>
        <v>0</v>
      </c>
      <c r="AS427" t="str">
        <f>IF(E427="","",IF(AQ427="","",IF(AR427="","",IF((AR427-AQ427)*AP427*$E427/$D427&lt;1,"&lt;1",ROUND((AR427-AQ427)*AP427*$E427/$D427,2)))))</f>
        <v/>
      </c>
      <c r="AT427">
        <v>1</v>
      </c>
      <c r="AV427">
        <f>IF(A427="","",VLOOKUP(A427,DADOS!F:R,12,FALSE))</f>
        <v>0</v>
      </c>
      <c r="AW427" t="str">
        <f>IF(A427="","",IF(AU427="","",IF(AV427="","",IF((AV427-AU427)*AT427*$E427/$D427&lt;1,"&lt;1",ROUND((AV427-AU427)*AT427*$E427/$D427,2)))))</f>
        <v/>
      </c>
      <c r="AX427">
        <v>1</v>
      </c>
      <c r="AZ427">
        <f>IF($A427="","",VLOOKUP($A427,DADOS!F:R,13,FALSE))</f>
        <v>0</v>
      </c>
      <c r="BA427" t="str">
        <f>IF(A427="","",IF(AY427="","",IF(AZ427="","",IF((AZ427-AY427)*AX427*$E427/$D427&lt;1,"&lt;1",ROUND((AZ427-AY427)*AX427*$E427/$D427,2)))))</f>
        <v/>
      </c>
      <c r="BB427" t="str">
        <v>n.a.</v>
      </c>
      <c r="BC427" t="str">
        <v>Letícia</v>
      </c>
    </row>
    <row r="428">
      <c r="A428" t="str">
        <v>Branco amostra</v>
      </c>
      <c r="B428" t="str">
        <f>IF(A428="","",A428&amp;"/20")</f>
        <v>Branco amostra/20</v>
      </c>
      <c r="D428">
        <v>0.5</v>
      </c>
      <c r="E428">
        <v>50</v>
      </c>
      <c r="F428">
        <v>1</v>
      </c>
      <c r="G428">
        <v>0</v>
      </c>
      <c r="H428">
        <f>IF($A428="","",VLOOKUP($A428,DADOS!F:O,3,FALSE))</f>
        <v>0</v>
      </c>
      <c r="I428" t="str">
        <f>IF(A428="","",IF(H428="","",IF((H428-G428)*F428*$E428/$D428/1000&lt;0.2,"&lt;0,2",ROUND((H428-G428)*F428*$E428/$D428/1000,2))))</f>
        <v>&lt;0,2</v>
      </c>
      <c r="J428">
        <v>1</v>
      </c>
      <c r="K428">
        <v>0</v>
      </c>
      <c r="L428">
        <f>IF($A428="","",VLOOKUP($A428,DADOS!F:O,6,FALSE))</f>
        <v>0</v>
      </c>
      <c r="M428" t="str">
        <f>IF(A428="","",IF(L428="","",IF((L428-K428)*J428*$E428/$D428/1000&lt;0.2,"&lt;0,2",ROUND((L428-K428)*J428*$E428/$D428/1000,2))))</f>
        <v>&lt;0,2</v>
      </c>
      <c r="N428">
        <v>1</v>
      </c>
      <c r="O428">
        <v>0</v>
      </c>
      <c r="P428">
        <f>IF($A428="","",VLOOKUP($A428,DADOS!F:O,5,FALSE))</f>
        <v>0</v>
      </c>
      <c r="Q428" t="str">
        <f>IF(A428="","",IF(P428="","",IF((P428-O428)*N428*$E428/$D428/1000&lt;0.2,"&lt;0,2",ROUND((P428-O428)*N428*$E428/$D428/1000,2))))</f>
        <v>&lt;0,2</v>
      </c>
      <c r="R428">
        <v>1</v>
      </c>
      <c r="S428">
        <v>0</v>
      </c>
      <c r="T428">
        <f>IF($A428="","",VLOOKUP($A428,DADOS!F:O,4,FALSE))</f>
        <v>1.94</v>
      </c>
      <c r="U428" t="str">
        <f>IF(A428="","",IF(T428="","",IF((T428-S428)*R428*$E428/$D428/1000&lt;0.2,"&lt;0,2",ROUND((T428-S428)*R428*$E428/$D428/1000,2))))</f>
        <v>&lt;0,2</v>
      </c>
      <c r="V428">
        <v>1</v>
      </c>
      <c r="W428">
        <v>0</v>
      </c>
      <c r="X428">
        <f>IF($A428="","",VLOOKUP($A428,DADOS!F:O,9,FALSE))</f>
        <v>0</v>
      </c>
      <c r="Y428" t="str">
        <f>IF(A428="","",IF(X428="","",IF((X428-W428)*V428*$E428/$D428&lt;1,"&lt;1",ROUND((X428-W428)*V428*$E428/$D428,2))))</f>
        <v>&lt;1</v>
      </c>
      <c r="Z428">
        <v>1</v>
      </c>
      <c r="AA428">
        <v>0</v>
      </c>
      <c r="AB428">
        <f>IF($A428="","",VLOOKUP($A428,DADOS!F:O,7,FALSE))</f>
        <v>0</v>
      </c>
      <c r="AC428" t="str">
        <f>IF(A428="","",IF(AB428="","",IF((AB428-AA428)*Z428*$E428/$D428&lt;1,"&lt;1",ROUND((AB428-AA428)*Z428*$E428/$D428,2))))</f>
        <v>&lt;1</v>
      </c>
      <c r="AD428">
        <v>1</v>
      </c>
      <c r="AE428">
        <v>0</v>
      </c>
      <c r="AF428">
        <f>IF($A428="","",VLOOKUP($A428,DADOS!F:O,10,FALSE))</f>
        <v>0</v>
      </c>
      <c r="AG428" t="str">
        <f>IF(A428="","",IF(AF428="","",IF((AF428-AE428)*AD428*$E428/$D428&lt;1,"&lt;1",ROUND((AF428-AE428)*AD428*$E428/$D428,2))))</f>
        <v>&lt;1</v>
      </c>
      <c r="AH428">
        <v>1</v>
      </c>
      <c r="AI428">
        <v>0</v>
      </c>
      <c r="AJ428">
        <f>IF($A428="","",VLOOKUP($A428,DADOS!F:O,8,FALSE))</f>
        <v>0</v>
      </c>
      <c r="AK428" t="str">
        <f>IF(A428="","",IF(AJ428="","",IF((AJ428-AI428)*AH428*$E428/$D428&lt;1,"&lt;1",ROUND((AJ428-AI428)*AH428*$E428/$D428,2))))</f>
        <v>&lt;1</v>
      </c>
      <c r="AL428">
        <v>1</v>
      </c>
      <c r="AM428">
        <v>0</v>
      </c>
      <c r="AN428">
        <f>IF($A428="","",VLOOKUP($A428,DADOS!F:O,2,FALSE))</f>
        <v>0.28</v>
      </c>
      <c r="AO428" t="str">
        <f>IF(A428="","",IF(AN428="","",IF((AN428-AM428)*AL428*$E428/$D428/1000&lt;0.2,"&lt;0,2",ROUND((AN428-AM428)*AL428*$E428/$D428/1000,2))))</f>
        <v>&lt;0,2</v>
      </c>
      <c r="AP428">
        <v>1</v>
      </c>
      <c r="AR428">
        <f>IF($A428="","",VLOOKUP($A428,DADOS!F:P,11,FALSE))</f>
        <v>0</v>
      </c>
      <c r="AS428" t="str">
        <f>IF(E428="","",IF(AQ428="","",IF(AR428="","",IF((AR428-AQ428)*AP428*$E428/$D428&lt;1,"&lt;1",ROUND((AR428-AQ428)*AP428*$E428/$D428,2)))))</f>
        <v/>
      </c>
      <c r="AT428">
        <v>1</v>
      </c>
      <c r="AU428">
        <v>0</v>
      </c>
      <c r="AV428">
        <f>IF(A428="","",VLOOKUP(A428,DADOS!F:R,12,FALSE))</f>
        <v>0.0005</v>
      </c>
      <c r="AW428" t="str">
        <f>IF(A428="","",IF(AU428="","",IF(AV428="","",IF((AV428-AU428)*AT428*$E428/$D428&lt;1,"&lt;1",ROUND((AV428-AU428)*AT428*$E428/$D428,2)))))</f>
        <v>&lt;1</v>
      </c>
      <c r="AX428">
        <v>1</v>
      </c>
      <c r="AY428">
        <v>0</v>
      </c>
      <c r="AZ428">
        <f>IF($A428="","",VLOOKUP($A428,DADOS!F:R,13,FALSE))</f>
        <v>0</v>
      </c>
      <c r="BA428" t="str">
        <f>IF(A428="","",IF(AY428="","",IF(AZ428="","",IF((AZ428-AY428)*AX428*$E428/$D428&lt;1,"&lt;1",ROUND((AZ428-AY428)*AX428*$E428/$D428,2)))))</f>
        <v>&lt;1</v>
      </c>
      <c r="BB428" t="str">
        <v>n.a.</v>
      </c>
      <c r="BC428" t="str">
        <v>Letícia</v>
      </c>
    </row>
    <row r="429">
      <c r="A429" t="str">
        <v>PDS-230920-01</v>
      </c>
      <c r="B429" t="str">
        <f>IF(A429="","",A429&amp;"/20")</f>
        <v>PDS-230920-01/20</v>
      </c>
      <c r="D429">
        <v>0.5</v>
      </c>
      <c r="E429">
        <v>50</v>
      </c>
      <c r="F429">
        <v>1</v>
      </c>
      <c r="G429">
        <v>0</v>
      </c>
      <c r="H429">
        <f>IF($A429="","",VLOOKUP($A429,DADOS!F:O,3,FALSE))</f>
        <v>20.54</v>
      </c>
      <c r="I429">
        <f>IF(A429="","",IF(H429="","",IF((H429-G429)*F429*$E429/$D429/1000&lt;0.2,"&lt;0,2",ROUND((H429-G429)*F429*$E429/$D429/1000,2))))</f>
        <v>2.05</v>
      </c>
      <c r="J429">
        <v>1</v>
      </c>
      <c r="K429">
        <v>0</v>
      </c>
      <c r="L429">
        <f>IF($A429="","",VLOOKUP($A429,DADOS!F:O,6,FALSE))</f>
        <v>7.28</v>
      </c>
      <c r="M429">
        <f>IF(A429="","",IF(L429="","",IF((L429-K429)*J429*$E429/$D429/1000&lt;0.2,"&lt;0,2",ROUND((L429-K429)*J429*$E429/$D429/1000,2))))</f>
        <v>0.73</v>
      </c>
      <c r="N429">
        <v>1</v>
      </c>
      <c r="O429">
        <v>0</v>
      </c>
      <c r="P429">
        <f>IF($A429="","",VLOOKUP($A429,DADOS!F:O,5,FALSE))</f>
        <v>7.73</v>
      </c>
      <c r="Q429">
        <f>IF(A429="","",IF(P429="","",IF((P429-O429)*N429*$E429/$D429/1000&lt;0.2,"&lt;0,2",ROUND((P429-O429)*N429*$E429/$D429/1000,2))))</f>
        <v>0.77</v>
      </c>
      <c r="R429">
        <v>1</v>
      </c>
      <c r="S429">
        <v>0</v>
      </c>
      <c r="T429">
        <f>IF($A429="","",VLOOKUP($A429,DADOS!F:O,4,FALSE))</f>
        <v>35.36</v>
      </c>
      <c r="U429">
        <f>IF(A429="","",IF(T429="","",IF((T429-S429)*R429*$E429/$D429/1000&lt;0.2,"&lt;0,2",ROUND((T429-S429)*R429*$E429/$D429/1000,2))))</f>
        <v>3.54</v>
      </c>
      <c r="V429">
        <v>1</v>
      </c>
      <c r="W429">
        <v>0</v>
      </c>
      <c r="X429">
        <f>IF($A429="","",VLOOKUP($A429,DADOS!F:O,9,FALSE))</f>
        <v>1.53</v>
      </c>
      <c r="Y429">
        <f>IF(A429="","",IF(X429="","",IF((X429-W429)*V429*$E429/$D429&lt;1,"&lt;1",ROUND((X429-W429)*V429*$E429/$D429,2))))</f>
        <v>153</v>
      </c>
      <c r="Z429">
        <v>1</v>
      </c>
      <c r="AA429">
        <v>0</v>
      </c>
      <c r="AB429">
        <f>IF($A429="","",VLOOKUP($A429,DADOS!F:O,7,FALSE))</f>
        <v>0.16</v>
      </c>
      <c r="AC429">
        <f>IF(A429="","",IF(AB429="","",IF((AB429-AA429)*Z429*$E429/$D429&lt;1,"&lt;1",ROUND((AB429-AA429)*Z429*$E429/$D429,2))))</f>
        <v>16</v>
      </c>
      <c r="AD429">
        <v>1</v>
      </c>
      <c r="AE429">
        <v>0</v>
      </c>
      <c r="AF429">
        <f>IF($A429="","",VLOOKUP($A429,DADOS!F:O,10,FALSE))</f>
        <v>1.57</v>
      </c>
      <c r="AG429">
        <f>IF(A429="","",IF(AF429="","",IF((AF429-AE429)*AD429*$E429/$D429&lt;1,"&lt;1",ROUND((AF429-AE429)*AD429*$E429/$D429,2))))</f>
        <v>157</v>
      </c>
      <c r="AH429">
        <v>1</v>
      </c>
      <c r="AI429">
        <v>0</v>
      </c>
      <c r="AJ429">
        <f>IF($A429="","",VLOOKUP($A429,DADOS!F:O,8,FALSE))</f>
        <v>0.16</v>
      </c>
      <c r="AK429">
        <f>IF(A429="","",IF(AJ429="","",IF((AJ429-AI429)*AH429*$E429/$D429&lt;1,"&lt;1",ROUND((AJ429-AI429)*AH429*$E429/$D429,2))))</f>
        <v>16</v>
      </c>
      <c r="AL429">
        <v>1</v>
      </c>
      <c r="AM429">
        <v>0</v>
      </c>
      <c r="AN429">
        <f>IF($A429="","",VLOOKUP($A429,DADOS!F:O,2,FALSE))</f>
        <v>43.33</v>
      </c>
      <c r="AO429">
        <f>IF(A429="","",IF(AN429="","",IF((AN429-AM429)*AL429*$E429/$D429/1000&lt;0.2,"&lt;0,2",ROUND((AN429-AM429)*AL429*$E429/$D429/1000,2))))</f>
        <v>4.33</v>
      </c>
      <c r="AP429">
        <v>1</v>
      </c>
      <c r="AR429">
        <f>IF($A429="","",VLOOKUP($A429,DADOS!F:P,11,FALSE))</f>
        <v>0.08</v>
      </c>
      <c r="AS429" t="str">
        <f>IF(E429="","",IF(AQ429="","",IF(AR429="","",IF((AR429-AQ429)*AP429*$E429/$D429&lt;1,"&lt;1",ROUND((AR429-AQ429)*AP429*$E429/$D429,2)))))</f>
        <v/>
      </c>
      <c r="AT429">
        <v>1</v>
      </c>
      <c r="AU429">
        <v>0</v>
      </c>
      <c r="AV429">
        <f>IF(A429="","",VLOOKUP(A429,DADOS!F:R,12,FALSE))</f>
        <v>0.16</v>
      </c>
      <c r="AW429">
        <f>IF(A429="","",IF(AU429="","",IF(AV429="","",IF((AV429-AU429)*AT429*$E429/$D429&lt;1,"&lt;1",ROUND((AV429-AU429)*AT429*$E429/$D429,2)))))</f>
        <v>16</v>
      </c>
      <c r="AX429">
        <v>1</v>
      </c>
      <c r="AY429">
        <v>0</v>
      </c>
      <c r="AZ429">
        <f>IF($A429="","",VLOOKUP($A429,DADOS!F:R,13,FALSE))</f>
        <v>0.15</v>
      </c>
      <c r="BA429">
        <f>IF(A429="","",IF(AY429="","",IF(AZ429="","",IF((AZ429-AY429)*AX429*$E429/$D429&lt;1,"&lt;1",ROUND((AZ429-AY429)*AX429*$E429/$D429,2)))))</f>
        <v>15</v>
      </c>
      <c r="BB429" t="str">
        <v>n.a.</v>
      </c>
      <c r="BC429" t="str">
        <v>Letícia</v>
      </c>
    </row>
    <row r="430">
      <c r="A430" t="str">
        <v>BR 23.09.20</v>
      </c>
      <c r="B430" t="str">
        <f>IF(A430="","",A430&amp;"/20")</f>
        <v>BR 23.09.20/20</v>
      </c>
      <c r="D430">
        <v>0.5</v>
      </c>
      <c r="E430">
        <v>50</v>
      </c>
      <c r="F430">
        <v>1</v>
      </c>
      <c r="G430">
        <v>0</v>
      </c>
      <c r="H430">
        <f>IF($A430="","",VLOOKUP($A430,DADOS!F:O,3,FALSE))</f>
        <v>0.08</v>
      </c>
      <c r="I430" t="str">
        <f>IF(A430="","",IF(H430="","",IF((H430-G430)*F430*$E430/$D430/1000&lt;0.2,"&lt;0,2",ROUND((H430-G430)*F430*$E430/$D430/1000,2))))</f>
        <v>&lt;0,2</v>
      </c>
      <c r="J430">
        <v>1</v>
      </c>
      <c r="K430">
        <v>0</v>
      </c>
      <c r="L430">
        <f>IF($A430="","",VLOOKUP($A430,DADOS!F:O,6,FALSE))</f>
        <v>0</v>
      </c>
      <c r="M430" t="str">
        <f>IF(A430="","",IF(L430="","",IF((L430-K430)*J430*$E430/$D430/1000&lt;0.2,"&lt;0,2",ROUND((L430-K430)*J430*$E430/$D430/1000,2))))</f>
        <v>&lt;0,2</v>
      </c>
      <c r="N430">
        <v>1</v>
      </c>
      <c r="O430">
        <v>0</v>
      </c>
      <c r="P430">
        <f>IF($A430="","",VLOOKUP($A430,DADOS!F:O,5,FALSE))</f>
        <v>0</v>
      </c>
      <c r="Q430" t="str">
        <f>IF(A430="","",IF(P430="","",IF((P430-O430)*N430*$E430/$D430/1000&lt;0.2,"&lt;0,2",ROUND((P430-O430)*N430*$E430/$D430/1000,2))))</f>
        <v>&lt;0,2</v>
      </c>
      <c r="R430">
        <v>1</v>
      </c>
      <c r="S430">
        <v>0</v>
      </c>
      <c r="T430">
        <f>IF($A430="","",VLOOKUP($A430,DADOS!F:O,4,FALSE))</f>
        <v>4.57</v>
      </c>
      <c r="U430">
        <f>IF(A430="","",IF(T430="","",IF((T430-S430)*R430*$E430/$D430/1000&lt;0.2,"&lt;0,2",ROUND((T430-S430)*R430*$E430/$D430/1000,2))))</f>
        <v>0.46</v>
      </c>
      <c r="V430">
        <v>1</v>
      </c>
      <c r="W430">
        <v>0</v>
      </c>
      <c r="X430">
        <f>IF($A430="","",VLOOKUP($A430,DADOS!F:O,9,FALSE))</f>
        <v>1.87</v>
      </c>
      <c r="Y430">
        <f>IF(A430="","",IF(X430="","",IF((X430-W430)*V430*$E430/$D430&lt;1,"&lt;1",ROUND((X430-W430)*V430*$E430/$D430,2))))</f>
        <v>187</v>
      </c>
      <c r="Z430">
        <v>1</v>
      </c>
      <c r="AA430">
        <v>0</v>
      </c>
      <c r="AB430">
        <f>IF($A430="","",VLOOKUP($A430,DADOS!F:O,7,FALSE))</f>
        <v>0</v>
      </c>
      <c r="AC430" t="str">
        <f>IF(A430="","",IF(AB430="","",IF((AB430-AA430)*Z430*$E430/$D430&lt;1,"&lt;1",ROUND((AB430-AA430)*Z430*$E430/$D430,2))))</f>
        <v>&lt;1</v>
      </c>
      <c r="AD430">
        <v>1</v>
      </c>
      <c r="AE430">
        <v>0</v>
      </c>
      <c r="AF430">
        <f>IF($A430="","",VLOOKUP($A430,DADOS!F:O,10,FALSE))</f>
        <v>0</v>
      </c>
      <c r="AG430" t="str">
        <f>IF(A430="","",IF(AF430="","",IF((AF430-AE430)*AD430*$E430/$D430&lt;1,"&lt;1",ROUND((AF430-AE430)*AD430*$E430/$D430,2))))</f>
        <v>&lt;1</v>
      </c>
      <c r="AH430">
        <v>1</v>
      </c>
      <c r="AI430">
        <v>0</v>
      </c>
      <c r="AJ430">
        <f>IF($A430="","",VLOOKUP($A430,DADOS!F:O,8,FALSE))</f>
        <v>0.01</v>
      </c>
      <c r="AK430">
        <f>IF(A430="","",IF(AJ430="","",IF((AJ430-AI430)*AH430*$E430/$D430&lt;1,"&lt;1",ROUND((AJ430-AI430)*AH430*$E430/$D430,2))))</f>
        <v>1</v>
      </c>
      <c r="AL430">
        <v>1</v>
      </c>
      <c r="AM430">
        <v>0</v>
      </c>
      <c r="AN430">
        <f>IF($A430="","",VLOOKUP($A430,DADOS!F:O,2,FALSE))</f>
        <v>0.48</v>
      </c>
      <c r="AO430" t="str">
        <f>IF(A430="","",IF(AN430="","",IF((AN430-AM430)*AL430*$E430/$D430/1000&lt;0.2,"&lt;0,2",ROUND((AN430-AM430)*AL430*$E430/$D430/1000,2))))</f>
        <v>&lt;0,2</v>
      </c>
      <c r="AP430">
        <v>1</v>
      </c>
      <c r="AR430">
        <f>IF($A430="","",VLOOKUP($A430,DADOS!F:P,11,FALSE))</f>
        <v>0</v>
      </c>
      <c r="AS430" t="str">
        <f>IF(E430="","",IF(AQ430="","",IF(AR430="","",IF((AR430-AQ430)*AP430*$E430/$D430&lt;1,"&lt;1",ROUND((AR430-AQ430)*AP430*$E430/$D430,2)))))</f>
        <v/>
      </c>
      <c r="AT430">
        <v>1</v>
      </c>
      <c r="AU430">
        <v>0</v>
      </c>
      <c r="AV430">
        <f>IF(A430="","",VLOOKUP(A430,DADOS!F:R,12,FALSE))</f>
        <v>0</v>
      </c>
      <c r="AW430" t="str">
        <f>IF(A430="","",IF(AU430="","",IF(AV430="","",IF((AV430-AU430)*AT430*$E430/$D430&lt;1,"&lt;1",ROUND((AV430-AU430)*AT430*$E430/$D430,2)))))</f>
        <v>&lt;1</v>
      </c>
      <c r="AX430">
        <v>1</v>
      </c>
      <c r="AY430">
        <v>0</v>
      </c>
      <c r="AZ430">
        <f>IF($A430="","",VLOOKUP($A430,DADOS!F:R,13,FALSE))</f>
        <v>0</v>
      </c>
      <c r="BA430" t="str">
        <f>IF(A430="","",IF(AY430="","",IF(AZ430="","",IF((AZ430-AY430)*AX430*$E430/$D430&lt;1,"&lt;1",ROUND((AZ430-AY430)*AX430*$E430/$D430,2)))))</f>
        <v>&lt;1</v>
      </c>
      <c r="BB430" t="str">
        <v>n.a.</v>
      </c>
      <c r="BC430" t="str">
        <v>Letícia</v>
      </c>
    </row>
    <row r="431">
      <c r="A431" t="str">
        <v>PIATV-10 23.09.20</v>
      </c>
      <c r="B431" t="str">
        <f>IF(A431="","",A431&amp;"/20")</f>
        <v>PIATV-10 23.09.20/20</v>
      </c>
      <c r="D431">
        <v>0.5</v>
      </c>
      <c r="E431">
        <v>50</v>
      </c>
      <c r="F431">
        <v>1</v>
      </c>
      <c r="G431">
        <v>0</v>
      </c>
      <c r="H431">
        <f>IF($A431="","",VLOOKUP($A431,DADOS!F:O,3,FALSE))</f>
        <v>21.81</v>
      </c>
      <c r="I431">
        <f>IF(A431="","",IF(H431="","",IF((H431-G431)*F431*$E431/$D431/1000&lt;0.2,"&lt;0,2",ROUND((H431-G431)*F431*$E431/$D431/1000,2))))</f>
        <v>2.18</v>
      </c>
      <c r="J431">
        <v>1</v>
      </c>
      <c r="K431">
        <v>0</v>
      </c>
      <c r="L431">
        <f>IF($A431="","",VLOOKUP($A431,DADOS!F:O,6,FALSE))</f>
        <v>10.12</v>
      </c>
      <c r="M431">
        <f>IF(A431="","",IF(L431="","",IF((L431-K431)*J431*$E431/$D431/1000&lt;0.2,"&lt;0,2",ROUND((L431-K431)*J431*$E431/$D431/1000,2))))</f>
        <v>1.01</v>
      </c>
      <c r="N431">
        <v>1</v>
      </c>
      <c r="O431">
        <v>0</v>
      </c>
      <c r="P431">
        <f>IF($A431="","",VLOOKUP($A431,DADOS!F:O,5,FALSE))</f>
        <v>9.45</v>
      </c>
      <c r="Q431">
        <f>IF(A431="","",IF(P431="","",IF((P431-O431)*N431*$E431/$D431/1000&lt;0.2,"&lt;0,2",ROUND((P431-O431)*N431*$E431/$D431/1000,2))))</f>
        <v>0.95</v>
      </c>
      <c r="R431">
        <v>1</v>
      </c>
      <c r="S431">
        <v>0</v>
      </c>
      <c r="T431">
        <f>IF($A431="","",VLOOKUP($A431,DADOS!F:O,4,FALSE))</f>
        <v>46.73</v>
      </c>
      <c r="U431">
        <f>IF(A431="","",IF(T431="","",IF((T431-S431)*R431*$E431/$D431/1000&lt;0.2,"&lt;0,2",ROUND((T431-S431)*R431*$E431/$D431/1000,2))))</f>
        <v>4.67</v>
      </c>
      <c r="V431">
        <v>1</v>
      </c>
      <c r="W431">
        <v>0</v>
      </c>
      <c r="X431">
        <f>IF($A431="","",VLOOKUP($A431,DADOS!F:O,9,FALSE))</f>
        <v>3.44</v>
      </c>
      <c r="Y431">
        <f>IF(A431="","",IF(X431="","",IF((X431-W431)*V431*$E431/$D431&lt;1,"&lt;1",ROUND((X431-W431)*V431*$E431/$D431,2))))</f>
        <v>344</v>
      </c>
      <c r="Z431">
        <v>1</v>
      </c>
      <c r="AA431">
        <v>0</v>
      </c>
      <c r="AB431">
        <f>IF($A431="","",VLOOKUP($A431,DADOS!F:O,7,FALSE))</f>
        <v>0.05</v>
      </c>
      <c r="AC431">
        <f>IF(A431="","",IF(AB431="","",IF((AB431-AA431)*Z431*$E431/$D431&lt;1,"&lt;1",ROUND((AB431-AA431)*Z431*$E431/$D431,2))))</f>
        <v>5</v>
      </c>
      <c r="AD431">
        <v>1</v>
      </c>
      <c r="AE431">
        <v>0</v>
      </c>
      <c r="AF431">
        <f>IF($A431="","",VLOOKUP($A431,DADOS!F:O,10,FALSE))</f>
        <v>2.45</v>
      </c>
      <c r="AG431">
        <f>IF(A431="","",IF(AF431="","",IF((AF431-AE431)*AD431*$E431/$D431&lt;1,"&lt;1",ROUND((AF431-AE431)*AD431*$E431/$D431,2))))</f>
        <v>245</v>
      </c>
      <c r="AH431">
        <v>1</v>
      </c>
      <c r="AI431">
        <v>0</v>
      </c>
      <c r="AJ431">
        <f>IF($A431="","",VLOOKUP($A431,DADOS!F:O,8,FALSE))</f>
        <v>0.17</v>
      </c>
      <c r="AK431">
        <f>IF(A431="","",IF(AJ431="","",IF((AJ431-AI431)*AH431*$E431/$D431&lt;1,"&lt;1",ROUND((AJ431-AI431)*AH431*$E431/$D431,2))))</f>
        <v>17</v>
      </c>
      <c r="AL431">
        <v>1</v>
      </c>
      <c r="AM431">
        <v>0</v>
      </c>
      <c r="AN431">
        <f>IF($A431="","",VLOOKUP($A431,DADOS!F:O,2,FALSE))</f>
        <v>99.79</v>
      </c>
      <c r="AO431">
        <f>IF(A431="","",IF(AN431="","",IF((AN431-AM431)*AL431*$E431/$D431/1000&lt;0.2,"&lt;0,2",ROUND((AN431-AM431)*AL431*$E431/$D431/1000,2))))</f>
        <v>9.98</v>
      </c>
      <c r="AP431">
        <v>1</v>
      </c>
      <c r="AR431">
        <f>IF($A431="","",VLOOKUP($A431,DADOS!F:P,11,FALSE))</f>
        <v>0.02</v>
      </c>
      <c r="AS431" t="str">
        <f>IF(E431="","",IF(AQ431="","",IF(AR431="","",IF((AR431-AQ431)*AP431*$E431/$D431&lt;1,"&lt;1",ROUND((AR431-AQ431)*AP431*$E431/$D431,2)))))</f>
        <v/>
      </c>
      <c r="AT431">
        <v>1</v>
      </c>
      <c r="AU431">
        <v>0</v>
      </c>
      <c r="AV431">
        <f>IF(A431="","",VLOOKUP(A431,DADOS!F:R,12,FALSE))</f>
        <v>0</v>
      </c>
      <c r="AW431" t="str">
        <f>IF(A431="","",IF(AU431="","",IF(AV431="","",IF((AV431-AU431)*AT431*$E431/$D431&lt;1,"&lt;1",ROUND((AV431-AU431)*AT431*$E431/$D431,2)))))</f>
        <v>&lt;1</v>
      </c>
      <c r="AX431">
        <v>1</v>
      </c>
      <c r="AY431">
        <v>0</v>
      </c>
      <c r="AZ431">
        <f>IF($A431="","",VLOOKUP($A431,DADOS!F:R,13,FALSE))</f>
        <v>0</v>
      </c>
      <c r="BA431" t="str">
        <f>IF(A431="","",IF(AY431="","",IF(AZ431="","",IF((AZ431-AY431)*AX431*$E431/$D431&lt;1,"&lt;1",ROUND((AZ431-AY431)*AX431*$E431/$D431,2)))))</f>
        <v>&lt;1</v>
      </c>
      <c r="BB431" t="str">
        <v>n.a.</v>
      </c>
      <c r="BC431" t="str">
        <v>Letícia</v>
      </c>
    </row>
    <row r="432">
      <c r="A432" t="str">
        <v>66128</v>
      </c>
      <c r="B432" t="str">
        <f>IF(A432="","",A432&amp;"/20")</f>
        <v>66128/20</v>
      </c>
      <c r="D432">
        <v>0.5</v>
      </c>
      <c r="E432">
        <v>50</v>
      </c>
      <c r="F432">
        <v>1</v>
      </c>
      <c r="G432">
        <v>0</v>
      </c>
      <c r="H432">
        <f>IF($A432="","",VLOOKUP($A432,DADOS!F:O,3,FALSE))</f>
        <v>50.9</v>
      </c>
      <c r="I432">
        <f>IF(A432="","",IF(H432="","",IF((H432-G432)*F432*$E432/$D432/1000&lt;0.2,"&lt;0,2",ROUND((H432-G432)*F432*$E432/$D432/1000,2))))</f>
        <v>5.09</v>
      </c>
      <c r="J432">
        <v>1</v>
      </c>
      <c r="K432">
        <v>0</v>
      </c>
      <c r="L432">
        <f>IF($A432="","",VLOOKUP($A432,DADOS!F:O,6,FALSE))</f>
        <v>22.26</v>
      </c>
      <c r="M432">
        <f>IF(A432="","",IF(L432="","",IF((L432-K432)*J432*$E432/$D432/1000&lt;0.2,"&lt;0,2",ROUND((L432-K432)*J432*$E432/$D432/1000,2))))</f>
        <v>2.23</v>
      </c>
      <c r="N432">
        <v>1</v>
      </c>
      <c r="O432">
        <v>0</v>
      </c>
      <c r="P432">
        <f>IF($A432="","",VLOOKUP($A432,DADOS!F:O,5,FALSE))</f>
        <v>19.13</v>
      </c>
      <c r="Q432">
        <f>IF(A432="","",IF(P432="","",IF((P432-O432)*N432*$E432/$D432/1000&lt;0.2,"&lt;0,2",ROUND((P432-O432)*N432*$E432/$D432/1000,2))))</f>
        <v>1.91</v>
      </c>
      <c r="R432">
        <v>1</v>
      </c>
      <c r="S432">
        <v>0</v>
      </c>
      <c r="T432">
        <f>IF($A432="","",VLOOKUP($A432,DADOS!F:O,4,FALSE))</f>
        <v>290</v>
      </c>
      <c r="U432">
        <f>IF(A432="","",IF(T432="","",IF((T432-S432)*R432*$E432/$D432/1000&lt;0.2,"&lt;0,2",ROUND((T432-S432)*R432*$E432/$D432/1000,2))))</f>
        <v>29</v>
      </c>
      <c r="V432">
        <v>1</v>
      </c>
      <c r="W432">
        <v>0</v>
      </c>
      <c r="X432">
        <f>IF($A432="","",VLOOKUP($A432,DADOS!F:O,9,FALSE))</f>
        <v>1.53</v>
      </c>
      <c r="Y432">
        <f>IF(A432="","",IF(X432="","",IF((X432-W432)*V432*$E432/$D432&lt;1,"&lt;1",ROUND((X432-W432)*V432*$E432/$D432,2))))</f>
        <v>153</v>
      </c>
      <c r="Z432">
        <v>1</v>
      </c>
      <c r="AA432">
        <v>0</v>
      </c>
      <c r="AB432">
        <f>IF($A432="","",VLOOKUP($A432,DADOS!F:O,7,FALSE))</f>
        <v>0.12</v>
      </c>
      <c r="AC432">
        <f>IF(A432="","",IF(AB432="","",IF((AB432-AA432)*Z432*$E432/$D432&lt;1,"&lt;1",ROUND((AB432-AA432)*Z432*$E432/$D432,2))))</f>
        <v>12</v>
      </c>
      <c r="AD432">
        <v>1</v>
      </c>
      <c r="AE432">
        <v>0</v>
      </c>
      <c r="AF432">
        <f>IF($A432="","",VLOOKUP($A432,DADOS!F:O,10,FALSE))</f>
        <v>0.38</v>
      </c>
      <c r="AG432">
        <f>IF(A432="","",IF(AF432="","",IF((AF432-AE432)*AD432*$E432/$D432&lt;1,"&lt;1",ROUND((AF432-AE432)*AD432*$E432/$D432,2))))</f>
        <v>38</v>
      </c>
      <c r="AH432">
        <v>1</v>
      </c>
      <c r="AI432">
        <v>0</v>
      </c>
      <c r="AJ432">
        <f>IF($A432="","",VLOOKUP($A432,DADOS!F:O,8,FALSE))</f>
        <v>0.09</v>
      </c>
      <c r="AK432">
        <f>IF(A432="","",IF(AJ432="","",IF((AJ432-AI432)*AH432*$E432/$D432&lt;1,"&lt;1",ROUND((AJ432-AI432)*AH432*$E432/$D432,2))))</f>
        <v>9</v>
      </c>
      <c r="AL432">
        <v>1</v>
      </c>
      <c r="AM432">
        <v>0</v>
      </c>
      <c r="AN432">
        <f>IF($A432="","",VLOOKUP($A432,DADOS!F:O,2,FALSE))</f>
        <v>147.53</v>
      </c>
      <c r="AO432">
        <f>IF(A432="","",IF(AN432="","",IF((AN432-AM432)*AL432*$E432/$D432/1000&lt;0.2,"&lt;0,2",ROUND((AN432-AM432)*AL432*$E432/$D432/1000,2))))</f>
        <v>14.75</v>
      </c>
      <c r="AP432">
        <v>1</v>
      </c>
      <c r="AR432">
        <f>IF($A432="","",VLOOKUP($A432,DADOS!F:P,11,FALSE))</f>
        <v>0.01</v>
      </c>
      <c r="AS432" t="str">
        <f>IF(E432="","",IF(AQ432="","",IF(AR432="","",IF((AR432-AQ432)*AP432*$E432/$D432&lt;1,"&lt;1",ROUND((AR432-AQ432)*AP432*$E432/$D432,2)))))</f>
        <v/>
      </c>
      <c r="AT432">
        <v>1</v>
      </c>
      <c r="AU432">
        <v>0</v>
      </c>
      <c r="AV432">
        <f>IF(A432="","",VLOOKUP(A432,DADOS!F:R,12,FALSE))</f>
        <v>0</v>
      </c>
      <c r="AW432" t="str">
        <f>IF(A432="","",IF(AU432="","",IF(AV432="","",IF((AV432-AU432)*AT432*$E432/$D432&lt;1,"&lt;1",ROUND((AV432-AU432)*AT432*$E432/$D432,2)))))</f>
        <v>&lt;1</v>
      </c>
      <c r="AX432">
        <v>1</v>
      </c>
      <c r="AY432">
        <v>0</v>
      </c>
      <c r="AZ432">
        <f>IF($A432="","",VLOOKUP($A432,DADOS!F:R,13,FALSE))</f>
        <v>0.01</v>
      </c>
      <c r="BA432">
        <f>IF(A432="","",IF(AY432="","",IF(AZ432="","",IF((AZ432-AY432)*AX432*$E432/$D432&lt;1,"&lt;1",ROUND((AZ432-AY432)*AX432*$E432/$D432,2)))))</f>
        <v>1</v>
      </c>
      <c r="BB432" t="str">
        <v>n.a.</v>
      </c>
      <c r="BC432" t="str">
        <v>Letícia</v>
      </c>
    </row>
    <row r="433">
      <c r="A433" t="str">
        <v>66129</v>
      </c>
      <c r="B433" t="str">
        <f>IF(A433="","",A433&amp;"/20")</f>
        <v>66129/20</v>
      </c>
      <c r="D433">
        <v>0.5</v>
      </c>
      <c r="E433">
        <v>50</v>
      </c>
      <c r="F433">
        <v>1</v>
      </c>
      <c r="G433">
        <v>0</v>
      </c>
      <c r="H433">
        <f>IF($A433="","",VLOOKUP($A433,DADOS!F:O,3,FALSE))</f>
        <v>53.03</v>
      </c>
      <c r="I433">
        <f>IF(A433="","",IF(H433="","",IF((H433-G433)*F433*$E433/$D433/1000&lt;0.2,"&lt;0,2",ROUND((H433-G433)*F433*$E433/$D433/1000,2))))</f>
        <v>5.3</v>
      </c>
      <c r="J433">
        <v>1</v>
      </c>
      <c r="K433">
        <v>0</v>
      </c>
      <c r="L433">
        <f>IF($A433="","",VLOOKUP($A433,DADOS!F:O,6,FALSE))</f>
        <v>24.53</v>
      </c>
      <c r="M433">
        <f>IF(A433="","",IF(L433="","",IF((L433-K433)*J433*$E433/$D433/1000&lt;0.2,"&lt;0,2",ROUND((L433-K433)*J433*$E433/$D433/1000,2))))</f>
        <v>2.45</v>
      </c>
      <c r="N433">
        <v>1</v>
      </c>
      <c r="O433">
        <v>0</v>
      </c>
      <c r="P433">
        <f>IF($A433="","",VLOOKUP($A433,DADOS!F:O,5,FALSE))</f>
        <v>19.71</v>
      </c>
      <c r="Q433">
        <f>IF(A433="","",IF(P433="","",IF((P433-O433)*N433*$E433/$D433/1000&lt;0.2,"&lt;0,2",ROUND((P433-O433)*N433*$E433/$D433/1000,2))))</f>
        <v>1.97</v>
      </c>
      <c r="R433">
        <v>1</v>
      </c>
      <c r="S433">
        <v>0</v>
      </c>
      <c r="T433">
        <f>IF($A433="","",VLOOKUP($A433,DADOS!F:O,4,FALSE))</f>
        <v>247.18</v>
      </c>
      <c r="U433">
        <f>IF(A433="","",IF(T433="","",IF((T433-S433)*R433*$E433/$D433/1000&lt;0.2,"&lt;0,2",ROUND((T433-S433)*R433*$E433/$D433/1000,2))))</f>
        <v>24.72</v>
      </c>
      <c r="V433">
        <v>1</v>
      </c>
      <c r="W433">
        <v>0</v>
      </c>
      <c r="X433">
        <f>IF($A433="","",VLOOKUP($A433,DADOS!F:O,9,FALSE))</f>
        <v>1.14</v>
      </c>
      <c r="Y433">
        <f>IF(A433="","",IF(X433="","",IF((X433-W433)*V433*$E433/$D433&lt;1,"&lt;1",ROUND((X433-W433)*V433*$E433/$D433,2))))</f>
        <v>114</v>
      </c>
      <c r="Z433">
        <v>1</v>
      </c>
      <c r="AA433">
        <v>0</v>
      </c>
      <c r="AB433">
        <f>IF($A433="","",VLOOKUP($A433,DADOS!F:O,7,FALSE))</f>
        <v>0.68</v>
      </c>
      <c r="AC433">
        <f>IF(A433="","",IF(AB433="","",IF((AB433-AA433)*Z433*$E433/$D433&lt;1,"&lt;1",ROUND((AB433-AA433)*Z433*$E433/$D433,2))))</f>
        <v>68</v>
      </c>
      <c r="AD433">
        <v>1</v>
      </c>
      <c r="AE433">
        <v>0</v>
      </c>
      <c r="AF433">
        <f>IF($A433="","",VLOOKUP($A433,DADOS!F:O,10,FALSE))</f>
        <v>0.54</v>
      </c>
      <c r="AG433">
        <f>IF(A433="","",IF(AF433="","",IF((AF433-AE433)*AD433*$E433/$D433&lt;1,"&lt;1",ROUND((AF433-AE433)*AD433*$E433/$D433,2))))</f>
        <v>54</v>
      </c>
      <c r="AH433">
        <v>1</v>
      </c>
      <c r="AI433">
        <v>0</v>
      </c>
      <c r="AJ433">
        <f>IF($A433="","",VLOOKUP($A433,DADOS!F:O,8,FALSE))</f>
        <v>0.14</v>
      </c>
      <c r="AK433">
        <f>IF(A433="","",IF(AJ433="","",IF((AJ433-AI433)*AH433*$E433/$D433&lt;1,"&lt;1",ROUND((AJ433-AI433)*AH433*$E433/$D433,2))))</f>
        <v>14</v>
      </c>
      <c r="AL433">
        <v>1</v>
      </c>
      <c r="AM433">
        <v>0</v>
      </c>
      <c r="AN433">
        <f>IF($A433="","",VLOOKUP($A433,DADOS!F:O,2,FALSE))</f>
        <v>180.26</v>
      </c>
      <c r="AO433">
        <f>IF(A433="","",IF(AN433="","",IF((AN433-AM433)*AL433*$E433/$D433/1000&lt;0.2,"&lt;0,2",ROUND((AN433-AM433)*AL433*$E433/$D433/1000,2))))</f>
        <v>18.03</v>
      </c>
      <c r="AP433">
        <v>1</v>
      </c>
      <c r="AR433">
        <f>IF($A433="","",VLOOKUP($A433,DADOS!F:P,11,FALSE))</f>
        <v>0.01</v>
      </c>
      <c r="AS433" t="str">
        <f>IF(E433="","",IF(AQ433="","",IF(AR433="","",IF((AR433-AQ433)*AP433*$E433/$D433&lt;1,"&lt;1",ROUND((AR433-AQ433)*AP433*$E433/$D433,2)))))</f>
        <v/>
      </c>
      <c r="AT433">
        <v>1</v>
      </c>
      <c r="AU433">
        <v>0</v>
      </c>
      <c r="AV433">
        <f>IF(A433="","",VLOOKUP(A433,DADOS!F:R,12,FALSE))</f>
        <v>0</v>
      </c>
      <c r="AW433" t="str">
        <f>IF(A433="","",IF(AU433="","",IF(AV433="","",IF((AV433-AU433)*AT433*$E433/$D433&lt;1,"&lt;1",ROUND((AV433-AU433)*AT433*$E433/$D433,2)))))</f>
        <v>&lt;1</v>
      </c>
      <c r="AX433">
        <v>1</v>
      </c>
      <c r="AY433">
        <v>0</v>
      </c>
      <c r="AZ433">
        <f>IF($A433="","",VLOOKUP($A433,DADOS!F:R,13,FALSE))</f>
        <v>0</v>
      </c>
      <c r="BA433" t="str">
        <f>IF(A433="","",IF(AY433="","",IF(AZ433="","",IF((AZ433-AY433)*AX433*$E433/$D433&lt;1,"&lt;1",ROUND((AZ433-AY433)*AX433*$E433/$D433,2)))))</f>
        <v>&lt;1</v>
      </c>
      <c r="BB433" t="str">
        <v>n.a.</v>
      </c>
      <c r="BC433" t="str">
        <v>Letícia</v>
      </c>
    </row>
    <row r="434">
      <c r="A434" t="str">
        <v>66130</v>
      </c>
      <c r="B434" t="str">
        <f>IF(A434="","",A434&amp;"/20")</f>
        <v>66130/20</v>
      </c>
      <c r="D434">
        <v>0.5</v>
      </c>
      <c r="E434">
        <v>50</v>
      </c>
      <c r="F434">
        <v>1</v>
      </c>
      <c r="G434">
        <v>0</v>
      </c>
      <c r="H434">
        <f>IF($A434="","",VLOOKUP($A434,DADOS!F:O,3,FALSE))</f>
        <v>49.61</v>
      </c>
      <c r="I434">
        <f>IF(A434="","",IF(H434="","",IF((H434-G434)*F434*$E434/$D434/1000&lt;0.2,"&lt;0,2",ROUND((H434-G434)*F434*$E434/$D434/1000,2))))</f>
        <v>4.96</v>
      </c>
      <c r="J434">
        <v>1</v>
      </c>
      <c r="K434">
        <v>0</v>
      </c>
      <c r="L434">
        <f>IF($A434="","",VLOOKUP($A434,DADOS!F:O,6,FALSE))</f>
        <v>23.46</v>
      </c>
      <c r="M434">
        <f>IF(A434="","",IF(L434="","",IF((L434-K434)*J434*$E434/$D434/1000&lt;0.2,"&lt;0,2",ROUND((L434-K434)*J434*$E434/$D434/1000,2))))</f>
        <v>2.35</v>
      </c>
      <c r="N434">
        <v>1</v>
      </c>
      <c r="O434">
        <v>0</v>
      </c>
      <c r="P434">
        <f>IF($A434="","",VLOOKUP($A434,DADOS!F:O,5,FALSE))</f>
        <v>19.95</v>
      </c>
      <c r="Q434">
        <f>IF(A434="","",IF(P434="","",IF((P434-O434)*N434*$E434/$D434/1000&lt;0.2,"&lt;0,2",ROUND((P434-O434)*N434*$E434/$D434/1000,2))))</f>
        <v>2</v>
      </c>
      <c r="R434">
        <v>1</v>
      </c>
      <c r="S434">
        <v>0</v>
      </c>
      <c r="T434">
        <f>IF($A434="","",VLOOKUP($A434,DADOS!F:O,4,FALSE))</f>
        <v>286.26</v>
      </c>
      <c r="U434">
        <f>IF(A434="","",IF(T434="","",IF((T434-S434)*R434*$E434/$D434/1000&lt;0.2,"&lt;0,2",ROUND((T434-S434)*R434*$E434/$D434/1000,2))))</f>
        <v>28.63</v>
      </c>
      <c r="V434">
        <v>1</v>
      </c>
      <c r="W434">
        <v>0</v>
      </c>
      <c r="X434">
        <f>IF($A434="","",VLOOKUP($A434,DADOS!F:O,9,FALSE))</f>
        <v>2.14</v>
      </c>
      <c r="Y434">
        <f>IF(A434="","",IF(X434="","",IF((X434-W434)*V434*$E434/$D434&lt;1,"&lt;1",ROUND((X434-W434)*V434*$E434/$D434,2))))</f>
        <v>214</v>
      </c>
      <c r="Z434">
        <v>1</v>
      </c>
      <c r="AA434">
        <v>0</v>
      </c>
      <c r="AB434">
        <f>IF($A434="","",VLOOKUP($A434,DADOS!F:O,7,FALSE))</f>
        <v>0.29</v>
      </c>
      <c r="AC434">
        <f>IF(A434="","",IF(AB434="","",IF((AB434-AA434)*Z434*$E434/$D434&lt;1,"&lt;1",ROUND((AB434-AA434)*Z434*$E434/$D434,2))))</f>
        <v>29</v>
      </c>
      <c r="AD434">
        <v>1</v>
      </c>
      <c r="AE434">
        <v>0</v>
      </c>
      <c r="AF434">
        <f>IF($A434="","",VLOOKUP($A434,DADOS!F:O,10,FALSE))</f>
        <v>0.86</v>
      </c>
      <c r="AG434">
        <f>IF(A434="","",IF(AF434="","",IF((AF434-AE434)*AD434*$E434/$D434&lt;1,"&lt;1",ROUND((AF434-AE434)*AD434*$E434/$D434,2))))</f>
        <v>86</v>
      </c>
      <c r="AH434">
        <v>1</v>
      </c>
      <c r="AI434">
        <v>0</v>
      </c>
      <c r="AJ434">
        <f>IF($A434="","",VLOOKUP($A434,DADOS!F:O,8,FALSE))</f>
        <v>0.1</v>
      </c>
      <c r="AK434">
        <f>IF(A434="","",IF(AJ434="","",IF((AJ434-AI434)*AH434*$E434/$D434&lt;1,"&lt;1",ROUND((AJ434-AI434)*AH434*$E434/$D434,2))))</f>
        <v>10</v>
      </c>
      <c r="AL434">
        <v>1</v>
      </c>
      <c r="AM434">
        <v>0</v>
      </c>
      <c r="AN434">
        <f>IF($A434="","",VLOOKUP($A434,DADOS!F:O,2,FALSE))</f>
        <v>177.71</v>
      </c>
      <c r="AO434">
        <f>IF(A434="","",IF(AN434="","",IF((AN434-AM434)*AL434*$E434/$D434/1000&lt;0.2,"&lt;0,2",ROUND((AN434-AM434)*AL434*$E434/$D434/1000,2))))</f>
        <v>17.77</v>
      </c>
      <c r="AP434">
        <v>1</v>
      </c>
      <c r="AR434">
        <f>IF($A434="","",VLOOKUP($A434,DADOS!F:P,11,FALSE))</f>
        <v>0.01</v>
      </c>
      <c r="AS434" t="str">
        <f>IF(E434="","",IF(AQ434="","",IF(AR434="","",IF((AR434-AQ434)*AP434*$E434/$D434&lt;1,"&lt;1",ROUND((AR434-AQ434)*AP434*$E434/$D434,2)))))</f>
        <v/>
      </c>
      <c r="AT434">
        <v>1</v>
      </c>
      <c r="AU434">
        <v>0</v>
      </c>
      <c r="AV434">
        <f>IF(A434="","",VLOOKUP(A434,DADOS!F:R,12,FALSE))</f>
        <v>0</v>
      </c>
      <c r="AW434" t="str">
        <f>IF(A434="","",IF(AU434="","",IF(AV434="","",IF((AV434-AU434)*AT434*$E434/$D434&lt;1,"&lt;1",ROUND((AV434-AU434)*AT434*$E434/$D434,2)))))</f>
        <v>&lt;1</v>
      </c>
      <c r="AX434">
        <v>1</v>
      </c>
      <c r="AY434">
        <v>0</v>
      </c>
      <c r="AZ434">
        <f>IF($A434="","",VLOOKUP($A434,DADOS!F:R,13,FALSE))</f>
        <v>0.02</v>
      </c>
      <c r="BA434">
        <f>IF(A434="","",IF(AY434="","",IF(AZ434="","",IF((AZ434-AY434)*AX434*$E434/$D434&lt;1,"&lt;1",ROUND((AZ434-AY434)*AX434*$E434/$D434,2)))))</f>
        <v>2</v>
      </c>
      <c r="BB434" t="str">
        <v>n.a.</v>
      </c>
      <c r="BC434" t="str">
        <v>Letícia</v>
      </c>
    </row>
    <row r="435">
      <c r="A435" t="str">
        <v>66131</v>
      </c>
      <c r="B435" t="str">
        <f>IF(A435="","",A435&amp;"/20")</f>
        <v>66131/20</v>
      </c>
      <c r="D435">
        <v>0.5</v>
      </c>
      <c r="E435">
        <v>50</v>
      </c>
      <c r="F435">
        <v>1</v>
      </c>
      <c r="G435">
        <v>0</v>
      </c>
      <c r="H435">
        <f>IF($A435="","",VLOOKUP($A435,DADOS!F:O,3,FALSE))</f>
        <v>55.52</v>
      </c>
      <c r="I435">
        <f>IF(A435="","",IF(H435="","",IF((H435-G435)*F435*$E435/$D435/1000&lt;0.2,"&lt;0,2",ROUND((H435-G435)*F435*$E435/$D435/1000,2))))</f>
        <v>5.55</v>
      </c>
      <c r="J435">
        <v>1</v>
      </c>
      <c r="K435">
        <v>0</v>
      </c>
      <c r="L435">
        <f>IF($A435="","",VLOOKUP($A435,DADOS!F:O,6,FALSE))</f>
        <v>23.82</v>
      </c>
      <c r="M435">
        <f>IF(A435="","",IF(L435="","",IF((L435-K435)*J435*$E435/$D435/1000&lt;0.2,"&lt;0,2",ROUND((L435-K435)*J435*$E435/$D435/1000,2))))</f>
        <v>2.38</v>
      </c>
      <c r="N435">
        <v>1</v>
      </c>
      <c r="O435">
        <v>0</v>
      </c>
      <c r="P435">
        <f>IF($A435="","",VLOOKUP($A435,DADOS!F:O,5,FALSE))</f>
        <v>18.7</v>
      </c>
      <c r="Q435">
        <f>IF(A435="","",IF(P435="","",IF((P435-O435)*N435*$E435/$D435/1000&lt;0.2,"&lt;0,2",ROUND((P435-O435)*N435*$E435/$D435/1000,2))))</f>
        <v>1.87</v>
      </c>
      <c r="R435">
        <v>1</v>
      </c>
      <c r="S435">
        <v>0</v>
      </c>
      <c r="T435">
        <f>IF($A435="","",VLOOKUP($A435,DADOS!F:O,4,FALSE))</f>
        <v>224.36</v>
      </c>
      <c r="U435">
        <f>IF(A435="","",IF(T435="","",IF((T435-S435)*R435*$E435/$D435/1000&lt;0.2,"&lt;0,2",ROUND((T435-S435)*R435*$E435/$D435/1000,2))))</f>
        <v>22.44</v>
      </c>
      <c r="V435">
        <v>1</v>
      </c>
      <c r="W435">
        <v>0</v>
      </c>
      <c r="X435">
        <f>IF($A435="","",VLOOKUP($A435,DADOS!F:O,9,FALSE))</f>
        <v>1.06</v>
      </c>
      <c r="Y435">
        <f>IF(A435="","",IF(X435="","",IF((X435-W435)*V435*$E435/$D435&lt;1,"&lt;1",ROUND((X435-W435)*V435*$E435/$D435,2))))</f>
        <v>106</v>
      </c>
      <c r="Z435">
        <v>1</v>
      </c>
      <c r="AA435">
        <v>0</v>
      </c>
      <c r="AB435">
        <f>IF($A435="","",VLOOKUP($A435,DADOS!F:O,7,FALSE))</f>
        <v>0.19</v>
      </c>
      <c r="AC435">
        <f>IF(A435="","",IF(AB435="","",IF((AB435-AA435)*Z435*$E435/$D435&lt;1,"&lt;1",ROUND((AB435-AA435)*Z435*$E435/$D435,2))))</f>
        <v>19</v>
      </c>
      <c r="AD435">
        <v>1</v>
      </c>
      <c r="AE435">
        <v>0</v>
      </c>
      <c r="AF435">
        <f>IF($A435="","",VLOOKUP($A435,DADOS!F:O,10,FALSE))</f>
        <v>0.67</v>
      </c>
      <c r="AG435">
        <f>IF(A435="","",IF(AF435="","",IF((AF435-AE435)*AD435*$E435/$D435&lt;1,"&lt;1",ROUND((AF435-AE435)*AD435*$E435/$D435,2))))</f>
        <v>67</v>
      </c>
      <c r="AH435">
        <v>1</v>
      </c>
      <c r="AI435">
        <v>0</v>
      </c>
      <c r="AJ435">
        <f>IF($A435="","",VLOOKUP($A435,DADOS!F:O,8,FALSE))</f>
        <v>0.12</v>
      </c>
      <c r="AK435">
        <f>IF(A435="","",IF(AJ435="","",IF((AJ435-AI435)*AH435*$E435/$D435&lt;1,"&lt;1",ROUND((AJ435-AI435)*AH435*$E435/$D435,2))))</f>
        <v>12</v>
      </c>
      <c r="AL435">
        <v>1</v>
      </c>
      <c r="AM435">
        <v>0</v>
      </c>
      <c r="AN435">
        <f>IF($A435="","",VLOOKUP($A435,DADOS!F:O,2,FALSE))</f>
        <v>174</v>
      </c>
      <c r="AO435">
        <f>IF(A435="","",IF(AN435="","",IF((AN435-AM435)*AL435*$E435/$D435/1000&lt;0.2,"&lt;0,2",ROUND((AN435-AM435)*AL435*$E435/$D435/1000,2))))</f>
        <v>17.4</v>
      </c>
      <c r="AP435">
        <v>1</v>
      </c>
      <c r="AR435">
        <f>IF($A435="","",VLOOKUP($A435,DADOS!F:P,11,FALSE))</f>
        <v>0.01</v>
      </c>
      <c r="AS435" t="str">
        <f>IF(E435="","",IF(AQ435="","",IF(AR435="","",IF((AR435-AQ435)*AP435*$E435/$D435&lt;1,"&lt;1",ROUND((AR435-AQ435)*AP435*$E435/$D435,2)))))</f>
        <v/>
      </c>
      <c r="AT435">
        <v>1</v>
      </c>
      <c r="AU435">
        <v>0</v>
      </c>
      <c r="AV435">
        <f>IF(A435="","",VLOOKUP(A435,DADOS!F:R,12,FALSE))</f>
        <v>0</v>
      </c>
      <c r="AW435" t="str">
        <f>IF(A435="","",IF(AU435="","",IF(AV435="","",IF((AV435-AU435)*AT435*$E435/$D435&lt;1,"&lt;1",ROUND((AV435-AU435)*AT435*$E435/$D435,2)))))</f>
        <v>&lt;1</v>
      </c>
      <c r="AX435">
        <v>1</v>
      </c>
      <c r="AY435">
        <v>0</v>
      </c>
      <c r="AZ435">
        <f>IF($A435="","",VLOOKUP($A435,DADOS!F:R,13,FALSE))</f>
        <v>0.04</v>
      </c>
      <c r="BA435">
        <f>IF(A435="","",IF(AY435="","",IF(AZ435="","",IF((AZ435-AY435)*AX435*$E435/$D435&lt;1,"&lt;1",ROUND((AZ435-AY435)*AX435*$E435/$D435,2)))))</f>
        <v>4</v>
      </c>
      <c r="BB435" t="str">
        <v>n.a.</v>
      </c>
      <c r="BC435" t="str">
        <v>Letícia</v>
      </c>
    </row>
    <row r="436">
      <c r="A436" t="str">
        <v>66132</v>
      </c>
      <c r="B436" t="str">
        <f>IF(A436="","",A436&amp;"/20")</f>
        <v>66132/20</v>
      </c>
      <c r="D436">
        <v>0.5</v>
      </c>
      <c r="E436">
        <v>50</v>
      </c>
      <c r="F436">
        <v>1</v>
      </c>
      <c r="G436">
        <v>0</v>
      </c>
      <c r="H436">
        <f>IF($A436="","",VLOOKUP($A436,DADOS!F:O,3,FALSE))</f>
        <v>53.21</v>
      </c>
      <c r="I436">
        <f>IF(A436="","",IF(H436="","",IF((H436-G436)*F436*$E436/$D436/1000&lt;0.2,"&lt;0,2",ROUND((H436-G436)*F436*$E436/$D436/1000,2))))</f>
        <v>5.32</v>
      </c>
      <c r="J436">
        <v>1</v>
      </c>
      <c r="K436">
        <v>0</v>
      </c>
      <c r="L436">
        <f>IF($A436="","",VLOOKUP($A436,DADOS!F:O,6,FALSE))</f>
        <v>24.6</v>
      </c>
      <c r="M436">
        <f>IF(A436="","",IF(L436="","",IF((L436-K436)*J436*$E436/$D436/1000&lt;0.2,"&lt;0,2",ROUND((L436-K436)*J436*$E436/$D436/1000,2))))</f>
        <v>2.46</v>
      </c>
      <c r="N436">
        <v>1</v>
      </c>
      <c r="O436">
        <v>0</v>
      </c>
      <c r="P436">
        <f>IF($A436="","",VLOOKUP($A436,DADOS!F:O,5,FALSE))</f>
        <v>18.83</v>
      </c>
      <c r="Q436">
        <f>IF(A436="","",IF(P436="","",IF((P436-O436)*N436*$E436/$D436/1000&lt;0.2,"&lt;0,2",ROUND((P436-O436)*N436*$E436/$D436/1000,2))))</f>
        <v>1.88</v>
      </c>
      <c r="R436">
        <v>1</v>
      </c>
      <c r="S436">
        <v>0</v>
      </c>
      <c r="T436">
        <f>IF($A436="","",VLOOKUP($A436,DADOS!F:O,4,FALSE))</f>
        <v>242.83</v>
      </c>
      <c r="U436">
        <f>IF(A436="","",IF(T436="","",IF((T436-S436)*R436*$E436/$D436/1000&lt;0.2,"&lt;0,2",ROUND((T436-S436)*R436*$E436/$D436/1000,2))))</f>
        <v>24.28</v>
      </c>
      <c r="V436">
        <v>1</v>
      </c>
      <c r="W436">
        <v>0</v>
      </c>
      <c r="X436">
        <f>IF($A436="","",VLOOKUP($A436,DADOS!F:O,9,FALSE))</f>
        <v>1.11</v>
      </c>
      <c r="Y436">
        <f>IF(A436="","",IF(X436="","",IF((X436-W436)*V436*$E436/$D436&lt;1,"&lt;1",ROUND((X436-W436)*V436*$E436/$D436,2))))</f>
        <v>111</v>
      </c>
      <c r="Z436">
        <v>1</v>
      </c>
      <c r="AA436">
        <v>0</v>
      </c>
      <c r="AB436">
        <f>IF($A436="","",VLOOKUP($A436,DADOS!F:O,7,FALSE))</f>
        <v>0.16</v>
      </c>
      <c r="AC436">
        <f>IF(A436="","",IF(AB436="","",IF((AB436-AA436)*Z436*$E436/$D436&lt;1,"&lt;1",ROUND((AB436-AA436)*Z436*$E436/$D436,2))))</f>
        <v>16</v>
      </c>
      <c r="AD436">
        <v>1</v>
      </c>
      <c r="AE436">
        <v>0</v>
      </c>
      <c r="AF436">
        <f>IF($A436="","",VLOOKUP($A436,DADOS!F:O,10,FALSE))</f>
        <v>0.61</v>
      </c>
      <c r="AG436">
        <f>IF(A436="","",IF(AF436="","",IF((AF436-AE436)*AD436*$E436/$D436&lt;1,"&lt;1",ROUND((AF436-AE436)*AD436*$E436/$D436,2))))</f>
        <v>61</v>
      </c>
      <c r="AH436">
        <v>1</v>
      </c>
      <c r="AI436">
        <v>0</v>
      </c>
      <c r="AJ436">
        <f>IF($A436="","",VLOOKUP($A436,DADOS!F:O,8,FALSE))</f>
        <v>0.15</v>
      </c>
      <c r="AK436">
        <f>IF(A436="","",IF(AJ436="","",IF((AJ436-AI436)*AH436*$E436/$D436&lt;1,"&lt;1",ROUND((AJ436-AI436)*AH436*$E436/$D436,2))))</f>
        <v>15</v>
      </c>
      <c r="AL436">
        <v>1</v>
      </c>
      <c r="AM436">
        <v>0</v>
      </c>
      <c r="AN436">
        <f>IF($A436="","",VLOOKUP($A436,DADOS!F:O,2,FALSE))</f>
        <v>177.72</v>
      </c>
      <c r="AO436">
        <f>IF(A436="","",IF(AN436="","",IF((AN436-AM436)*AL436*$E436/$D436/1000&lt;0.2,"&lt;0,2",ROUND((AN436-AM436)*AL436*$E436/$D436/1000,2))))</f>
        <v>17.77</v>
      </c>
      <c r="AP436">
        <v>1</v>
      </c>
      <c r="AR436">
        <f>IF($A436="","",VLOOKUP($A436,DADOS!F:P,11,FALSE))</f>
        <v>0.01</v>
      </c>
      <c r="AS436" t="str">
        <f>IF(E436="","",IF(AQ436="","",IF(AR436="","",IF((AR436-AQ436)*AP436*$E436/$D436&lt;1,"&lt;1",ROUND((AR436-AQ436)*AP436*$E436/$D436,2)))))</f>
        <v/>
      </c>
      <c r="AT436">
        <v>1</v>
      </c>
      <c r="AU436">
        <v>0</v>
      </c>
      <c r="AV436">
        <f>IF(A436="","",VLOOKUP(A436,DADOS!F:R,12,FALSE))</f>
        <v>0</v>
      </c>
      <c r="AW436" t="str">
        <f>IF(A436="","",IF(AU436="","",IF(AV436="","",IF((AV436-AU436)*AT436*$E436/$D436&lt;1,"&lt;1",ROUND((AV436-AU436)*AT436*$E436/$D436,2)))))</f>
        <v>&lt;1</v>
      </c>
      <c r="AX436">
        <v>1</v>
      </c>
      <c r="AY436">
        <v>0</v>
      </c>
      <c r="AZ436">
        <f>IF($A436="","",VLOOKUP($A436,DADOS!F:R,13,FALSE))</f>
        <v>0.05</v>
      </c>
      <c r="BA436">
        <f>IF(A436="","",IF(AY436="","",IF(AZ436="","",IF((AZ436-AY436)*AX436*$E436/$D436&lt;1,"&lt;1",ROUND((AZ436-AY436)*AX436*$E436/$D436,2)))))</f>
        <v>5</v>
      </c>
      <c r="BB436" t="str">
        <v>n.a.</v>
      </c>
      <c r="BC436" t="str">
        <v>Letícia</v>
      </c>
    </row>
    <row r="437">
      <c r="A437" t="str">
        <v>66133</v>
      </c>
      <c r="B437" t="str">
        <f>IF(A437="","",A437&amp;"/20")</f>
        <v>66133/20</v>
      </c>
      <c r="D437">
        <v>0.5</v>
      </c>
      <c r="E437">
        <v>50</v>
      </c>
      <c r="F437">
        <v>1</v>
      </c>
      <c r="G437">
        <v>0</v>
      </c>
      <c r="H437">
        <f>IF($A437="","",VLOOKUP($A437,DADOS!F:O,3,FALSE))</f>
        <v>58.98</v>
      </c>
      <c r="I437">
        <f>IF(A437="","",IF(H437="","",IF((H437-G437)*F437*$E437/$D437/1000&lt;0.2,"&lt;0,2",ROUND((H437-G437)*F437*$E437/$D437/1000,2))))</f>
        <v>5.9</v>
      </c>
      <c r="J437">
        <v>1</v>
      </c>
      <c r="K437">
        <v>0</v>
      </c>
      <c r="L437">
        <f>IF($A437="","",VLOOKUP($A437,DADOS!F:O,6,FALSE))</f>
        <v>25.68</v>
      </c>
      <c r="M437">
        <f>IF(A437="","",IF(L437="","",IF((L437-K437)*J437*$E437/$D437/1000&lt;0.2,"&lt;0,2",ROUND((L437-K437)*J437*$E437/$D437/1000,2))))</f>
        <v>2.57</v>
      </c>
      <c r="N437">
        <v>1</v>
      </c>
      <c r="O437">
        <v>0</v>
      </c>
      <c r="P437">
        <f>IF($A437="","",VLOOKUP($A437,DADOS!F:O,5,FALSE))</f>
        <v>20.2</v>
      </c>
      <c r="Q437">
        <f>IF(A437="","",IF(P437="","",IF((P437-O437)*N437*$E437/$D437/1000&lt;0.2,"&lt;0,2",ROUND((P437-O437)*N437*$E437/$D437/1000,2))))</f>
        <v>2.02</v>
      </c>
      <c r="R437">
        <v>1</v>
      </c>
      <c r="S437">
        <v>0</v>
      </c>
      <c r="T437">
        <f>IF($A437="","",VLOOKUP($A437,DADOS!F:O,4,FALSE))</f>
        <v>239.99</v>
      </c>
      <c r="U437">
        <f>IF(A437="","",IF(T437="","",IF((T437-S437)*R437*$E437/$D437/1000&lt;0.2,"&lt;0,2",ROUND((T437-S437)*R437*$E437/$D437/1000,2))))</f>
        <v>24</v>
      </c>
      <c r="V437">
        <v>1</v>
      </c>
      <c r="W437">
        <v>0</v>
      </c>
      <c r="X437">
        <f>IF($A437="","",VLOOKUP($A437,DADOS!F:O,9,FALSE))</f>
        <v>1.26</v>
      </c>
      <c r="Y437">
        <f>IF(A437="","",IF(X437="","",IF((X437-W437)*V437*$E437/$D437&lt;1,"&lt;1",ROUND((X437-W437)*V437*$E437/$D437,2))))</f>
        <v>126</v>
      </c>
      <c r="Z437">
        <v>1</v>
      </c>
      <c r="AA437">
        <v>0</v>
      </c>
      <c r="AB437">
        <f>IF($A437="","",VLOOKUP($A437,DADOS!F:O,7,FALSE))</f>
        <v>0.11</v>
      </c>
      <c r="AC437">
        <f>IF(A437="","",IF(AB437="","",IF((AB437-AA437)*Z437*$E437/$D437&lt;1,"&lt;1",ROUND((AB437-AA437)*Z437*$E437/$D437,2))))</f>
        <v>11</v>
      </c>
      <c r="AD437">
        <v>1</v>
      </c>
      <c r="AE437">
        <v>0</v>
      </c>
      <c r="AF437">
        <f>IF($A437="","",VLOOKUP($A437,DADOS!F:O,10,FALSE))</f>
        <v>0.54</v>
      </c>
      <c r="AG437">
        <f>IF(A437="","",IF(AF437="","",IF((AF437-AE437)*AD437*$E437/$D437&lt;1,"&lt;1",ROUND((AF437-AE437)*AD437*$E437/$D437,2))))</f>
        <v>54</v>
      </c>
      <c r="AH437">
        <v>1</v>
      </c>
      <c r="AI437">
        <v>0</v>
      </c>
      <c r="AJ437">
        <f>IF($A437="","",VLOOKUP($A437,DADOS!F:O,8,FALSE))</f>
        <v>0.08</v>
      </c>
      <c r="AK437">
        <f>IF(A437="","",IF(AJ437="","",IF((AJ437-AI437)*AH437*$E437/$D437&lt;1,"&lt;1",ROUND((AJ437-AI437)*AH437*$E437/$D437,2))))</f>
        <v>8</v>
      </c>
      <c r="AL437">
        <v>1</v>
      </c>
      <c r="AM437">
        <v>0</v>
      </c>
      <c r="AN437">
        <f>IF($A437="","",VLOOKUP($A437,DADOS!F:O,2,FALSE))</f>
        <v>202.31</v>
      </c>
      <c r="AO437">
        <f>IF(A437="","",IF(AN437="","",IF((AN437-AM437)*AL437*$E437/$D437/1000&lt;0.2,"&lt;0,2",ROUND((AN437-AM437)*AL437*$E437/$D437/1000,2))))</f>
        <v>20.23</v>
      </c>
      <c r="AP437">
        <v>1</v>
      </c>
      <c r="AR437">
        <f>IF($A437="","",VLOOKUP($A437,DADOS!F:P,11,FALSE))</f>
        <v>0.01</v>
      </c>
      <c r="AS437" t="str">
        <f>IF(E437="","",IF(AQ437="","",IF(AR437="","",IF((AR437-AQ437)*AP437*$E437/$D437&lt;1,"&lt;1",ROUND((AR437-AQ437)*AP437*$E437/$D437,2)))))</f>
        <v/>
      </c>
      <c r="AT437">
        <v>1</v>
      </c>
      <c r="AU437">
        <v>0</v>
      </c>
      <c r="AV437">
        <f>IF(A437="","",VLOOKUP(A437,DADOS!F:R,12,FALSE))</f>
        <v>0</v>
      </c>
      <c r="AW437" t="str">
        <f>IF(A437="","",IF(AU437="","",IF(AV437="","",IF((AV437-AU437)*AT437*$E437/$D437&lt;1,"&lt;1",ROUND((AV437-AU437)*AT437*$E437/$D437,2)))))</f>
        <v>&lt;1</v>
      </c>
      <c r="AX437">
        <v>1</v>
      </c>
      <c r="AY437">
        <v>0</v>
      </c>
      <c r="AZ437">
        <f>IF($A437="","",VLOOKUP($A437,DADOS!F:R,13,FALSE))</f>
        <v>0.01</v>
      </c>
      <c r="BA437">
        <f>IF(A437="","",IF(AY437="","",IF(AZ437="","",IF((AZ437-AY437)*AX437*$E437/$D437&lt;1,"&lt;1",ROUND((AZ437-AY437)*AX437*$E437/$D437,2)))))</f>
        <v>1</v>
      </c>
      <c r="BB437" t="str">
        <v>n.a.</v>
      </c>
      <c r="BC437" t="str">
        <v>Letícia</v>
      </c>
    </row>
    <row r="438">
      <c r="A438" t="str">
        <v>66134</v>
      </c>
      <c r="B438" t="str">
        <f>IF(A438="","",A438&amp;"/20")</f>
        <v>66134/20</v>
      </c>
      <c r="D438">
        <v>0.5</v>
      </c>
      <c r="E438">
        <v>50</v>
      </c>
      <c r="F438">
        <v>1</v>
      </c>
      <c r="G438">
        <v>0</v>
      </c>
      <c r="H438">
        <f>IF($A438="","",VLOOKUP($A438,DADOS!F:O,3,FALSE))</f>
        <v>50.91</v>
      </c>
      <c r="I438">
        <f>IF(A438="","",IF(H438="","",IF((H438-G438)*F438*$E438/$D438/1000&lt;0.2,"&lt;0,2",ROUND((H438-G438)*F438*$E438/$D438/1000,2))))</f>
        <v>5.09</v>
      </c>
      <c r="J438">
        <v>1</v>
      </c>
      <c r="K438">
        <v>0</v>
      </c>
      <c r="L438">
        <f>IF($A438="","",VLOOKUP($A438,DADOS!F:O,6,FALSE))</f>
        <v>24.05</v>
      </c>
      <c r="M438">
        <f>IF(A438="","",IF(L438="","",IF((L438-K438)*J438*$E438/$D438/1000&lt;0.2,"&lt;0,2",ROUND((L438-K438)*J438*$E438/$D438/1000,2))))</f>
        <v>2.41</v>
      </c>
      <c r="N438">
        <v>1</v>
      </c>
      <c r="O438">
        <v>0</v>
      </c>
      <c r="P438">
        <f>IF($A438="","",VLOOKUP($A438,DADOS!F:O,5,FALSE))</f>
        <v>20.8</v>
      </c>
      <c r="Q438">
        <f>IF(A438="","",IF(P438="","",IF((P438-O438)*N438*$E438/$D438/1000&lt;0.2,"&lt;0,2",ROUND((P438-O438)*N438*$E438/$D438/1000,2))))</f>
        <v>2.08</v>
      </c>
      <c r="R438">
        <v>1</v>
      </c>
      <c r="S438">
        <v>0</v>
      </c>
      <c r="T438">
        <f>IF($A438="","",VLOOKUP($A438,DADOS!F:O,4,FALSE))</f>
        <v>236.66</v>
      </c>
      <c r="U438">
        <f>IF(A438="","",IF(T438="","",IF((T438-S438)*R438*$E438/$D438/1000&lt;0.2,"&lt;0,2",ROUND((T438-S438)*R438*$E438/$D438/1000,2))))</f>
        <v>23.67</v>
      </c>
      <c r="V438">
        <v>1</v>
      </c>
      <c r="W438">
        <v>0</v>
      </c>
      <c r="X438">
        <f>IF($A438="","",VLOOKUP($A438,DADOS!F:O,9,FALSE))</f>
        <v>1.19</v>
      </c>
      <c r="Y438">
        <f>IF(A438="","",IF(X438="","",IF((X438-W438)*V438*$E438/$D438&lt;1,"&lt;1",ROUND((X438-W438)*V438*$E438/$D438,2))))</f>
        <v>119</v>
      </c>
      <c r="Z438">
        <v>1</v>
      </c>
      <c r="AA438">
        <v>0</v>
      </c>
      <c r="AB438">
        <f>IF($A438="","",VLOOKUP($A438,DADOS!F:O,7,FALSE))</f>
        <v>0.28</v>
      </c>
      <c r="AC438">
        <f>IF(A438="","",IF(AB438="","",IF((AB438-AA438)*Z438*$E438/$D438&lt;1,"&lt;1",ROUND((AB438-AA438)*Z438*$E438/$D438,2))))</f>
        <v>28</v>
      </c>
      <c r="AD438">
        <v>1</v>
      </c>
      <c r="AE438">
        <v>0</v>
      </c>
      <c r="AF438">
        <f>IF($A438="","",VLOOKUP($A438,DADOS!F:O,10,FALSE))</f>
        <v>0.86</v>
      </c>
      <c r="AG438">
        <f>IF(A438="","",IF(AF438="","",IF((AF438-AE438)*AD438*$E438/$D438&lt;1,"&lt;1",ROUND((AF438-AE438)*AD438*$E438/$D438,2))))</f>
        <v>86</v>
      </c>
      <c r="AH438">
        <v>1</v>
      </c>
      <c r="AI438">
        <v>0</v>
      </c>
      <c r="AJ438">
        <f>IF($A438="","",VLOOKUP($A438,DADOS!F:O,8,FALSE))</f>
        <v>0.08</v>
      </c>
      <c r="AK438">
        <f>IF(A438="","",IF(AJ438="","",IF((AJ438-AI438)*AH438*$E438/$D438&lt;1,"&lt;1",ROUND((AJ438-AI438)*AH438*$E438/$D438,2))))</f>
        <v>8</v>
      </c>
      <c r="AL438">
        <v>1</v>
      </c>
      <c r="AM438">
        <v>0</v>
      </c>
      <c r="AN438">
        <f>IF($A438="","",VLOOKUP($A438,DADOS!F:O,2,FALSE))</f>
        <v>165.59</v>
      </c>
      <c r="AO438">
        <f>IF(A438="","",IF(AN438="","",IF((AN438-AM438)*AL438*$E438/$D438/1000&lt;0.2,"&lt;0,2",ROUND((AN438-AM438)*AL438*$E438/$D438/1000,2))))</f>
        <v>16.56</v>
      </c>
      <c r="AP438">
        <v>1</v>
      </c>
      <c r="AR438">
        <f>IF($A438="","",VLOOKUP($A438,DADOS!F:P,11,FALSE))</f>
        <v>0.01</v>
      </c>
      <c r="AS438" t="str">
        <f>IF(E438="","",IF(AQ438="","",IF(AR438="","",IF((AR438-AQ438)*AP438*$E438/$D438&lt;1,"&lt;1",ROUND((AR438-AQ438)*AP438*$E438/$D438,2)))))</f>
        <v/>
      </c>
      <c r="AT438">
        <v>1</v>
      </c>
      <c r="AU438">
        <v>0</v>
      </c>
      <c r="AV438">
        <f>IF(A438="","",VLOOKUP(A438,DADOS!F:R,12,FALSE))</f>
        <v>0</v>
      </c>
      <c r="AW438" t="str">
        <f>IF(A438="","",IF(AU438="","",IF(AV438="","",IF((AV438-AU438)*AT438*$E438/$D438&lt;1,"&lt;1",ROUND((AV438-AU438)*AT438*$E438/$D438,2)))))</f>
        <v>&lt;1</v>
      </c>
      <c r="AX438">
        <v>1</v>
      </c>
      <c r="AY438">
        <v>0</v>
      </c>
      <c r="AZ438">
        <f>IF($A438="","",VLOOKUP($A438,DADOS!F:R,13,FALSE))</f>
        <v>0.02</v>
      </c>
      <c r="BA438">
        <f>IF(A438="","",IF(AY438="","",IF(AZ438="","",IF((AZ438-AY438)*AX438*$E438/$D438&lt;1,"&lt;1",ROUND((AZ438-AY438)*AX438*$E438/$D438,2)))))</f>
        <v>2</v>
      </c>
      <c r="BB438" t="str">
        <v>n.a.</v>
      </c>
      <c r="BC438" t="str">
        <v>Letícia</v>
      </c>
    </row>
    <row r="439">
      <c r="A439" t="str">
        <v>66135</v>
      </c>
      <c r="B439" t="str">
        <f>IF(A439="","",A439&amp;"/20")</f>
        <v>66135/20</v>
      </c>
      <c r="D439">
        <v>0.5</v>
      </c>
      <c r="E439">
        <v>50</v>
      </c>
      <c r="F439">
        <v>1</v>
      </c>
      <c r="G439">
        <v>0</v>
      </c>
      <c r="H439">
        <f>IF($A439="","",VLOOKUP($A439,DADOS!F:O,3,FALSE))</f>
        <v>44.63</v>
      </c>
      <c r="I439">
        <f>IF(A439="","",IF(H439="","",IF((H439-G439)*F439*$E439/$D439/1000&lt;0.2,"&lt;0,2",ROUND((H439-G439)*F439*$E439/$D439/1000,2))))</f>
        <v>4.46</v>
      </c>
      <c r="J439">
        <v>1</v>
      </c>
      <c r="K439">
        <v>0</v>
      </c>
      <c r="L439">
        <f>IF($A439="","",VLOOKUP($A439,DADOS!F:O,6,FALSE))</f>
        <v>22.79</v>
      </c>
      <c r="M439">
        <f>IF(A439="","",IF(L439="","",IF((L439-K439)*J439*$E439/$D439/1000&lt;0.2,"&lt;0,2",ROUND((L439-K439)*J439*$E439/$D439/1000,2))))</f>
        <v>2.28</v>
      </c>
      <c r="N439">
        <v>1</v>
      </c>
      <c r="O439">
        <v>0</v>
      </c>
      <c r="P439">
        <f>IF($A439="","",VLOOKUP($A439,DADOS!F:O,5,FALSE))</f>
        <v>15.86</v>
      </c>
      <c r="Q439">
        <f>IF(A439="","",IF(P439="","",IF((P439-O439)*N439*$E439/$D439/1000&lt;0.2,"&lt;0,2",ROUND((P439-O439)*N439*$E439/$D439/1000,2))))</f>
        <v>1.59</v>
      </c>
      <c r="R439">
        <v>1</v>
      </c>
      <c r="S439">
        <v>0</v>
      </c>
      <c r="T439">
        <f>IF($A439="","",VLOOKUP($A439,DADOS!F:O,4,FALSE))</f>
        <v>271.13</v>
      </c>
      <c r="U439">
        <f>IF(A439="","",IF(T439="","",IF((T439-S439)*R439*$E439/$D439/1000&lt;0.2,"&lt;0,2",ROUND((T439-S439)*R439*$E439/$D439/1000,2))))</f>
        <v>27.11</v>
      </c>
      <c r="V439">
        <v>1</v>
      </c>
      <c r="W439">
        <v>0</v>
      </c>
      <c r="X439">
        <f>IF($A439="","",VLOOKUP($A439,DADOS!F:O,9,FALSE))</f>
        <v>1.12</v>
      </c>
      <c r="Y439">
        <f>IF(A439="","",IF(X439="","",IF((X439-W439)*V439*$E439/$D439&lt;1,"&lt;1",ROUND((X439-W439)*V439*$E439/$D439,2))))</f>
        <v>112</v>
      </c>
      <c r="Z439">
        <v>1</v>
      </c>
      <c r="AA439">
        <v>0</v>
      </c>
      <c r="AB439">
        <f>IF($A439="","",VLOOKUP($A439,DADOS!F:O,7,FALSE))</f>
        <v>0.27</v>
      </c>
      <c r="AC439">
        <f>IF(A439="","",IF(AB439="","",IF((AB439-AA439)*Z439*$E439/$D439&lt;1,"&lt;1",ROUND((AB439-AA439)*Z439*$E439/$D439,2))))</f>
        <v>27</v>
      </c>
      <c r="AD439">
        <v>1</v>
      </c>
      <c r="AE439">
        <v>0</v>
      </c>
      <c r="AF439">
        <f>IF($A439="","",VLOOKUP($A439,DADOS!F:O,10,FALSE))</f>
        <v>0.8</v>
      </c>
      <c r="AG439">
        <f>IF(A439="","",IF(AF439="","",IF((AF439-AE439)*AD439*$E439/$D439&lt;1,"&lt;1",ROUND((AF439-AE439)*AD439*$E439/$D439,2))))</f>
        <v>80</v>
      </c>
      <c r="AH439">
        <v>1</v>
      </c>
      <c r="AI439">
        <v>0</v>
      </c>
      <c r="AJ439">
        <f>IF($A439="","",VLOOKUP($A439,DADOS!F:O,8,FALSE))</f>
        <v>0.11</v>
      </c>
      <c r="AK439">
        <f>IF(A439="","",IF(AJ439="","",IF((AJ439-AI439)*AH439*$E439/$D439&lt;1,"&lt;1",ROUND((AJ439-AI439)*AH439*$E439/$D439,2))))</f>
        <v>11</v>
      </c>
      <c r="AL439">
        <v>1</v>
      </c>
      <c r="AM439">
        <v>0</v>
      </c>
      <c r="AN439">
        <f>IF($A439="","",VLOOKUP($A439,DADOS!F:O,2,FALSE))</f>
        <v>190.23</v>
      </c>
      <c r="AO439">
        <f>IF(A439="","",IF(AN439="","",IF((AN439-AM439)*AL439*$E439/$D439/1000&lt;0.2,"&lt;0,2",ROUND((AN439-AM439)*AL439*$E439/$D439/1000,2))))</f>
        <v>19.02</v>
      </c>
      <c r="AP439">
        <v>1</v>
      </c>
      <c r="AR439">
        <f>IF($A439="","",VLOOKUP($A439,DADOS!F:P,11,FALSE))</f>
        <v>0.01</v>
      </c>
      <c r="AS439" t="str">
        <f>IF(E439="","",IF(AQ439="","",IF(AR439="","",IF((AR439-AQ439)*AP439*$E439/$D439&lt;1,"&lt;1",ROUND((AR439-AQ439)*AP439*$E439/$D439,2)))))</f>
        <v/>
      </c>
      <c r="AT439">
        <v>1</v>
      </c>
      <c r="AU439">
        <v>0</v>
      </c>
      <c r="AV439">
        <f>IF(A439="","",VLOOKUP(A439,DADOS!F:R,12,FALSE))</f>
        <v>0</v>
      </c>
      <c r="AW439" t="str">
        <f>IF(A439="","",IF(AU439="","",IF(AV439="","",IF((AV439-AU439)*AT439*$E439/$D439&lt;1,"&lt;1",ROUND((AV439-AU439)*AT439*$E439/$D439,2)))))</f>
        <v>&lt;1</v>
      </c>
      <c r="AX439">
        <v>1</v>
      </c>
      <c r="AY439">
        <v>0</v>
      </c>
      <c r="AZ439">
        <f>IF($A439="","",VLOOKUP($A439,DADOS!F:R,13,FALSE))</f>
        <v>0.01</v>
      </c>
      <c r="BA439">
        <f>IF(A439="","",IF(AY439="","",IF(AZ439="","",IF((AZ439-AY439)*AX439*$E439/$D439&lt;1,"&lt;1",ROUND((AZ439-AY439)*AX439*$E439/$D439,2)))))</f>
        <v>1</v>
      </c>
      <c r="BB439" t="str">
        <v>n.a.</v>
      </c>
      <c r="BC439" t="str">
        <v>Letícia</v>
      </c>
    </row>
    <row r="440">
      <c r="A440" t="str">
        <v>66136</v>
      </c>
      <c r="B440" t="str">
        <f>IF(A440="","",A440&amp;"/20")</f>
        <v>66136/20</v>
      </c>
      <c r="D440">
        <v>0.5</v>
      </c>
      <c r="E440">
        <v>50</v>
      </c>
      <c r="F440">
        <v>1</v>
      </c>
      <c r="G440">
        <v>0</v>
      </c>
      <c r="H440">
        <f>IF($A440="","",VLOOKUP($A440,DADOS!F:O,3,FALSE))</f>
        <v>37.85</v>
      </c>
      <c r="I440">
        <f>IF(A440="","",IF(H440="","",IF((H440-G440)*F440*$E440/$D440/1000&lt;0.2,"&lt;0,2",ROUND((H440-G440)*F440*$E440/$D440/1000,2))))</f>
        <v>3.79</v>
      </c>
      <c r="J440">
        <v>1</v>
      </c>
      <c r="K440">
        <v>0</v>
      </c>
      <c r="L440">
        <f>IF($A440="","",VLOOKUP($A440,DADOS!F:O,6,FALSE))</f>
        <v>24.13</v>
      </c>
      <c r="M440">
        <f>IF(A440="","",IF(L440="","",IF((L440-K440)*J440*$E440/$D440/1000&lt;0.2,"&lt;0,2",ROUND((L440-K440)*J440*$E440/$D440/1000,2))))</f>
        <v>2.41</v>
      </c>
      <c r="N440">
        <v>1</v>
      </c>
      <c r="O440">
        <v>0</v>
      </c>
      <c r="P440">
        <f>IF($A440="","",VLOOKUP($A440,DADOS!F:O,5,FALSE))</f>
        <v>15.59</v>
      </c>
      <c r="Q440">
        <f>IF(A440="","",IF(P440="","",IF((P440-O440)*N440*$E440/$D440/1000&lt;0.2,"&lt;0,2",ROUND((P440-O440)*N440*$E440/$D440/1000,2))))</f>
        <v>1.56</v>
      </c>
      <c r="R440">
        <v>1</v>
      </c>
      <c r="S440">
        <v>0</v>
      </c>
      <c r="T440">
        <f>IF($A440="","",VLOOKUP($A440,DADOS!F:O,4,FALSE))</f>
        <v>263.95</v>
      </c>
      <c r="U440">
        <f>IF(A440="","",IF(T440="","",IF((T440-S440)*R440*$E440/$D440/1000&lt;0.2,"&lt;0,2",ROUND((T440-S440)*R440*$E440/$D440/1000,2))))</f>
        <v>26.4</v>
      </c>
      <c r="V440">
        <v>1</v>
      </c>
      <c r="W440">
        <v>0</v>
      </c>
      <c r="X440">
        <f>IF($A440="","",VLOOKUP($A440,DADOS!F:O,9,FALSE))</f>
        <v>1.11</v>
      </c>
      <c r="Y440">
        <f>IF(A440="","",IF(X440="","",IF((X440-W440)*V440*$E440/$D440&lt;1,"&lt;1",ROUND((X440-W440)*V440*$E440/$D440,2))))</f>
        <v>111</v>
      </c>
      <c r="Z440">
        <v>1</v>
      </c>
      <c r="AA440">
        <v>0</v>
      </c>
      <c r="AB440">
        <f>IF($A440="","",VLOOKUP($A440,DADOS!F:O,7,FALSE))</f>
        <v>0.08</v>
      </c>
      <c r="AC440">
        <f>IF(A440="","",IF(AB440="","",IF((AB440-AA440)*Z440*$E440/$D440&lt;1,"&lt;1",ROUND((AB440-AA440)*Z440*$E440/$D440,2))))</f>
        <v>8</v>
      </c>
      <c r="AD440">
        <v>1</v>
      </c>
      <c r="AE440">
        <v>0</v>
      </c>
      <c r="AF440">
        <f>IF($A440="","",VLOOKUP($A440,DADOS!F:O,10,FALSE))</f>
        <v>0.84</v>
      </c>
      <c r="AG440">
        <f>IF(A440="","",IF(AF440="","",IF((AF440-AE440)*AD440*$E440/$D440&lt;1,"&lt;1",ROUND((AF440-AE440)*AD440*$E440/$D440,2))))</f>
        <v>84</v>
      </c>
      <c r="AH440">
        <v>1</v>
      </c>
      <c r="AI440">
        <v>0</v>
      </c>
      <c r="AJ440">
        <f>IF($A440="","",VLOOKUP($A440,DADOS!F:O,8,FALSE))</f>
        <v>0.11</v>
      </c>
      <c r="AK440">
        <f>IF(A440="","",IF(AJ440="","",IF((AJ440-AI440)*AH440*$E440/$D440&lt;1,"&lt;1",ROUND((AJ440-AI440)*AH440*$E440/$D440,2))))</f>
        <v>11</v>
      </c>
      <c r="AL440">
        <v>1</v>
      </c>
      <c r="AM440">
        <v>0</v>
      </c>
      <c r="AN440">
        <f>IF($A440="","",VLOOKUP($A440,DADOS!F:O,2,FALSE))</f>
        <v>146.09</v>
      </c>
      <c r="AO440">
        <f>IF(A440="","",IF(AN440="","",IF((AN440-AM440)*AL440*$E440/$D440/1000&lt;0.2,"&lt;0,2",ROUND((AN440-AM440)*AL440*$E440/$D440/1000,2))))</f>
        <v>14.61</v>
      </c>
      <c r="AP440">
        <v>1</v>
      </c>
      <c r="AR440">
        <f>IF($A440="","",VLOOKUP($A440,DADOS!F:P,11,FALSE))</f>
        <v>0.01</v>
      </c>
      <c r="AS440" t="str">
        <f>IF(E440="","",IF(AQ440="","",IF(AR440="","",IF((AR440-AQ440)*AP440*$E440/$D440&lt;1,"&lt;1",ROUND((AR440-AQ440)*AP440*$E440/$D440,2)))))</f>
        <v/>
      </c>
      <c r="AT440">
        <v>1</v>
      </c>
      <c r="AU440">
        <v>0</v>
      </c>
      <c r="AV440">
        <f>IF(A440="","",VLOOKUP(A440,DADOS!F:R,12,FALSE))</f>
        <v>0</v>
      </c>
      <c r="AW440" t="str">
        <f>IF(A440="","",IF(AU440="","",IF(AV440="","",IF((AV440-AU440)*AT440*$E440/$D440&lt;1,"&lt;1",ROUND((AV440-AU440)*AT440*$E440/$D440,2)))))</f>
        <v>&lt;1</v>
      </c>
      <c r="AX440">
        <v>1</v>
      </c>
      <c r="AY440">
        <v>0</v>
      </c>
      <c r="AZ440">
        <f>IF($A440="","",VLOOKUP($A440,DADOS!F:R,13,FALSE))</f>
        <v>0</v>
      </c>
      <c r="BA440" t="str">
        <f>IF(A440="","",IF(AY440="","",IF(AZ440="","",IF((AZ440-AY440)*AX440*$E440/$D440&lt;1,"&lt;1",ROUND((AZ440-AY440)*AX440*$E440/$D440,2)))))</f>
        <v>&lt;1</v>
      </c>
      <c r="BB440" t="str">
        <v>n.a.</v>
      </c>
      <c r="BC440" t="str">
        <v>Letícia</v>
      </c>
    </row>
    <row r="441">
      <c r="A441" t="str">
        <v>66137</v>
      </c>
      <c r="B441" t="str">
        <f>IF(A441="","",A441&amp;"/20")</f>
        <v>66137/20</v>
      </c>
      <c r="D441">
        <v>0.5</v>
      </c>
      <c r="E441">
        <v>50</v>
      </c>
      <c r="F441">
        <v>1</v>
      </c>
      <c r="G441">
        <v>0</v>
      </c>
      <c r="H441">
        <f>IF($A441="","",VLOOKUP($A441,DADOS!F:O,3,FALSE))</f>
        <v>18.79</v>
      </c>
      <c r="I441">
        <f>IF(A441="","",IF(H441="","",IF((H441-G441)*F441*$E441/$D441/1000&lt;0.2,"&lt;0,2",ROUND((H441-G441)*F441*$E441/$D441/1000,2))))</f>
        <v>1.88</v>
      </c>
      <c r="J441">
        <v>1</v>
      </c>
      <c r="K441">
        <v>0</v>
      </c>
      <c r="L441">
        <f>IF($A441="","",VLOOKUP($A441,DADOS!F:O,6,FALSE))</f>
        <v>13.68</v>
      </c>
      <c r="M441">
        <f>IF(A441="","",IF(L441="","",IF((L441-K441)*J441*$E441/$D441/1000&lt;0.2,"&lt;0,2",ROUND((L441-K441)*J441*$E441/$D441/1000,2))))</f>
        <v>1.37</v>
      </c>
      <c r="N441">
        <v>1</v>
      </c>
      <c r="O441">
        <v>0</v>
      </c>
      <c r="P441">
        <f>IF($A441="","",VLOOKUP($A441,DADOS!F:O,5,FALSE))</f>
        <v>16.32</v>
      </c>
      <c r="Q441">
        <f>IF(A441="","",IF(P441="","",IF((P441-O441)*N441*$E441/$D441/1000&lt;0.2,"&lt;0,2",ROUND((P441-O441)*N441*$E441/$D441/1000,2))))</f>
        <v>1.63</v>
      </c>
      <c r="R441">
        <v>1</v>
      </c>
      <c r="S441">
        <v>0</v>
      </c>
      <c r="T441">
        <f>IF($A441="","",VLOOKUP($A441,DADOS!F:O,4,FALSE))</f>
        <v>49.12</v>
      </c>
      <c r="U441">
        <f>IF(A441="","",IF(T441="","",IF((T441-S441)*R441*$E441/$D441/1000&lt;0.2,"&lt;0,2",ROUND((T441-S441)*R441*$E441/$D441/1000,2))))</f>
        <v>4.91</v>
      </c>
      <c r="V441">
        <v>1</v>
      </c>
      <c r="W441">
        <v>0</v>
      </c>
      <c r="X441">
        <f>IF($A441="","",VLOOKUP($A441,DADOS!F:O,9,FALSE))</f>
        <v>3.46</v>
      </c>
      <c r="Y441">
        <f>IF(A441="","",IF(X441="","",IF((X441-W441)*V441*$E441/$D441&lt;1,"&lt;1",ROUND((X441-W441)*V441*$E441/$D441,2))))</f>
        <v>346</v>
      </c>
      <c r="Z441">
        <v>1</v>
      </c>
      <c r="AA441">
        <v>0</v>
      </c>
      <c r="AB441">
        <f>IF($A441="","",VLOOKUP($A441,DADOS!F:O,7,FALSE))</f>
        <v>0.09</v>
      </c>
      <c r="AC441">
        <f>IF(A441="","",IF(AB441="","",IF((AB441-AA441)*Z441*$E441/$D441&lt;1,"&lt;1",ROUND((AB441-AA441)*Z441*$E441/$D441,2))))</f>
        <v>9</v>
      </c>
      <c r="AD441">
        <v>1</v>
      </c>
      <c r="AE441">
        <v>0</v>
      </c>
      <c r="AF441">
        <f>IF($A441="","",VLOOKUP($A441,DADOS!F:O,10,FALSE))</f>
        <v>4.38</v>
      </c>
      <c r="AG441">
        <f>IF(A441="","",IF(AF441="","",IF((AF441-AE441)*AD441*$E441/$D441&lt;1,"&lt;1",ROUND((AF441-AE441)*AD441*$E441/$D441,2))))</f>
        <v>438</v>
      </c>
      <c r="AH441">
        <v>1</v>
      </c>
      <c r="AI441">
        <v>0</v>
      </c>
      <c r="AJ441">
        <f>IF($A441="","",VLOOKUP($A441,DADOS!F:O,8,FALSE))</f>
        <v>0.13</v>
      </c>
      <c r="AK441">
        <f>IF(A441="","",IF(AJ441="","",IF((AJ441-AI441)*AH441*$E441/$D441&lt;1,"&lt;1",ROUND((AJ441-AI441)*AH441*$E441/$D441,2))))</f>
        <v>13</v>
      </c>
      <c r="AL441">
        <v>1</v>
      </c>
      <c r="AM441">
        <v>0</v>
      </c>
      <c r="AN441">
        <f>IF($A441="","",VLOOKUP($A441,DADOS!F:O,2,FALSE))</f>
        <v>43.97</v>
      </c>
      <c r="AO441">
        <f>IF(A441="","",IF(AN441="","",IF((AN441-AM441)*AL441*$E441/$D441/1000&lt;0.2,"&lt;0,2",ROUND((AN441-AM441)*AL441*$E441/$D441/1000,2))))</f>
        <v>4.4</v>
      </c>
      <c r="AP441">
        <v>1</v>
      </c>
      <c r="AR441">
        <f>IF($A441="","",VLOOKUP($A441,DADOS!F:P,11,FALSE))</f>
        <v>0.02</v>
      </c>
      <c r="AS441" t="str">
        <f>IF(E441="","",IF(AQ441="","",IF(AR441="","",IF((AR441-AQ441)*AP441*$E441/$D441&lt;1,"&lt;1",ROUND((AR441-AQ441)*AP441*$E441/$D441,2)))))</f>
        <v/>
      </c>
      <c r="AT441">
        <v>1</v>
      </c>
      <c r="AU441">
        <v>0</v>
      </c>
      <c r="AV441">
        <f>IF(A441="","",VLOOKUP(A441,DADOS!F:R,12,FALSE))</f>
        <v>0</v>
      </c>
      <c r="AW441" t="str">
        <f>IF(A441="","",IF(AU441="","",IF(AV441="","",IF((AV441-AU441)*AT441*$E441/$D441&lt;1,"&lt;1",ROUND((AV441-AU441)*AT441*$E441/$D441,2)))))</f>
        <v>&lt;1</v>
      </c>
      <c r="AX441">
        <v>1</v>
      </c>
      <c r="AY441">
        <v>0</v>
      </c>
      <c r="AZ441">
        <f>IF($A441="","",VLOOKUP($A441,DADOS!F:R,13,FALSE))</f>
        <v>0</v>
      </c>
      <c r="BA441" t="str">
        <f>IF(A441="","",IF(AY441="","",IF(AZ441="","",IF((AZ441-AY441)*AX441*$E441/$D441&lt;1,"&lt;1",ROUND((AZ441-AY441)*AX441*$E441/$D441,2)))))</f>
        <v>&lt;1</v>
      </c>
      <c r="BB441" t="str">
        <v>n.a.</v>
      </c>
      <c r="BC441" t="str">
        <v>Letícia</v>
      </c>
    </row>
    <row r="442">
      <c r="A442" t="str">
        <v>66138</v>
      </c>
      <c r="B442" t="str">
        <f>IF(A442="","",A442&amp;"/20")</f>
        <v>66138/20</v>
      </c>
      <c r="D442">
        <v>0.5</v>
      </c>
      <c r="E442">
        <v>50</v>
      </c>
      <c r="F442">
        <v>1</v>
      </c>
      <c r="G442">
        <v>0</v>
      </c>
      <c r="H442">
        <f>IF($A442="","",VLOOKUP($A442,DADOS!F:O,3,FALSE))</f>
        <v>14.44</v>
      </c>
      <c r="I442">
        <f>IF(A442="","",IF(H442="","",IF((H442-G442)*F442*$E442/$D442/1000&lt;0.2,"&lt;0,2",ROUND((H442-G442)*F442*$E442/$D442/1000,2))))</f>
        <v>1.44</v>
      </c>
      <c r="J442">
        <v>1</v>
      </c>
      <c r="K442">
        <v>0</v>
      </c>
      <c r="L442">
        <f>IF($A442="","",VLOOKUP($A442,DADOS!F:O,6,FALSE))</f>
        <v>11.78</v>
      </c>
      <c r="M442">
        <f>IF(A442="","",IF(L442="","",IF((L442-K442)*J442*$E442/$D442/1000&lt;0.2,"&lt;0,2",ROUND((L442-K442)*J442*$E442/$D442/1000,2))))</f>
        <v>1.18</v>
      </c>
      <c r="N442">
        <v>1</v>
      </c>
      <c r="O442">
        <v>0</v>
      </c>
      <c r="P442">
        <f>IF($A442="","",VLOOKUP($A442,DADOS!F:O,5,FALSE))</f>
        <v>9.69</v>
      </c>
      <c r="Q442">
        <f>IF(A442="","",IF(P442="","",IF((P442-O442)*N442*$E442/$D442/1000&lt;0.2,"&lt;0,2",ROUND((P442-O442)*N442*$E442/$D442/1000,2))))</f>
        <v>0.97</v>
      </c>
      <c r="R442">
        <v>1</v>
      </c>
      <c r="S442">
        <v>0</v>
      </c>
      <c r="T442">
        <f>IF($A442="","",VLOOKUP($A442,DADOS!F:O,4,FALSE))</f>
        <v>53.37</v>
      </c>
      <c r="U442">
        <f>IF(A442="","",IF(T442="","",IF((T442-S442)*R442*$E442/$D442/1000&lt;0.2,"&lt;0,2",ROUND((T442-S442)*R442*$E442/$D442/1000,2))))</f>
        <v>5.34</v>
      </c>
      <c r="V442">
        <v>1</v>
      </c>
      <c r="W442">
        <v>0</v>
      </c>
      <c r="X442">
        <f>IF($A442="","",VLOOKUP($A442,DADOS!F:O,9,FALSE))</f>
        <v>3.13</v>
      </c>
      <c r="Y442">
        <f>IF(A442="","",IF(X442="","",IF((X442-W442)*V442*$E442/$D442&lt;1,"&lt;1",ROUND((X442-W442)*V442*$E442/$D442,2))))</f>
        <v>313</v>
      </c>
      <c r="Z442">
        <v>1</v>
      </c>
      <c r="AA442">
        <v>0</v>
      </c>
      <c r="AB442">
        <f>IF($A442="","",VLOOKUP($A442,DADOS!F:O,7,FALSE))</f>
        <v>0.06</v>
      </c>
      <c r="AC442">
        <f>IF(A442="","",IF(AB442="","",IF((AB442-AA442)*Z442*$E442/$D442&lt;1,"&lt;1",ROUND((AB442-AA442)*Z442*$E442/$D442,2))))</f>
        <v>6</v>
      </c>
      <c r="AD442">
        <v>1</v>
      </c>
      <c r="AE442">
        <v>0</v>
      </c>
      <c r="AF442">
        <f>IF($A442="","",VLOOKUP($A442,DADOS!F:O,10,FALSE))</f>
        <v>0.99</v>
      </c>
      <c r="AG442">
        <f>IF(A442="","",IF(AF442="","",IF((AF442-AE442)*AD442*$E442/$D442&lt;1,"&lt;1",ROUND((AF442-AE442)*AD442*$E442/$D442,2))))</f>
        <v>99</v>
      </c>
      <c r="AH442">
        <v>1</v>
      </c>
      <c r="AI442">
        <v>0</v>
      </c>
      <c r="AJ442">
        <f>IF($A442="","",VLOOKUP($A442,DADOS!F:O,8,FALSE))</f>
        <v>0.09</v>
      </c>
      <c r="AK442">
        <f>IF(A442="","",IF(AJ442="","",IF((AJ442-AI442)*AH442*$E442/$D442&lt;1,"&lt;1",ROUND((AJ442-AI442)*AH442*$E442/$D442,2))))</f>
        <v>9</v>
      </c>
      <c r="AL442">
        <v>1</v>
      </c>
      <c r="AM442">
        <v>0</v>
      </c>
      <c r="AN442">
        <f>IF($A442="","",VLOOKUP($A442,DADOS!F:O,2,FALSE))</f>
        <v>40.83</v>
      </c>
      <c r="AO442">
        <f>IF(A442="","",IF(AN442="","",IF((AN442-AM442)*AL442*$E442/$D442/1000&lt;0.2,"&lt;0,2",ROUND((AN442-AM442)*AL442*$E442/$D442/1000,2))))</f>
        <v>4.08</v>
      </c>
      <c r="AP442">
        <v>1</v>
      </c>
      <c r="AR442">
        <f>IF($A442="","",VLOOKUP($A442,DADOS!F:P,11,FALSE))</f>
        <v>0.01</v>
      </c>
      <c r="AS442" t="str">
        <f>IF(E442="","",IF(AQ442="","",IF(AR442="","",IF((AR442-AQ442)*AP442*$E442/$D442&lt;1,"&lt;1",ROUND((AR442-AQ442)*AP442*$E442/$D442,2)))))</f>
        <v/>
      </c>
      <c r="AT442">
        <v>1</v>
      </c>
      <c r="AU442">
        <v>0</v>
      </c>
      <c r="AV442">
        <f>IF(A442="","",VLOOKUP(A442,DADOS!F:R,12,FALSE))</f>
        <v>0</v>
      </c>
      <c r="AW442" t="str">
        <f>IF(A442="","",IF(AU442="","",IF(AV442="","",IF((AV442-AU442)*AT442*$E442/$D442&lt;1,"&lt;1",ROUND((AV442-AU442)*AT442*$E442/$D442,2)))))</f>
        <v>&lt;1</v>
      </c>
      <c r="AX442">
        <v>1</v>
      </c>
      <c r="AY442">
        <v>0</v>
      </c>
      <c r="AZ442">
        <f>IF($A442="","",VLOOKUP($A442,DADOS!F:R,13,FALSE))</f>
        <v>0</v>
      </c>
      <c r="BA442" t="str">
        <f>IF(A442="","",IF(AY442="","",IF(AZ442="","",IF((AZ442-AY442)*AX442*$E442/$D442&lt;1,"&lt;1",ROUND((AZ442-AY442)*AX442*$E442/$D442,2)))))</f>
        <v>&lt;1</v>
      </c>
      <c r="BB442" t="str">
        <v>n.a.</v>
      </c>
      <c r="BC442" t="str">
        <v>Letícia</v>
      </c>
    </row>
    <row r="443">
      <c r="A443" t="str">
        <v>66139</v>
      </c>
      <c r="B443" t="str">
        <f>IF(A443="","",A443&amp;"/20")</f>
        <v>66139/20</v>
      </c>
      <c r="D443">
        <v>0.5</v>
      </c>
      <c r="E443">
        <v>50</v>
      </c>
      <c r="F443">
        <v>1</v>
      </c>
      <c r="G443">
        <v>0</v>
      </c>
      <c r="H443">
        <f>IF($A443="","",VLOOKUP($A443,DADOS!F:O,3,FALSE))</f>
        <v>11.61</v>
      </c>
      <c r="I443">
        <f>IF(A443="","",IF(H443="","",IF((H443-G443)*F443*$E443/$D443/1000&lt;0.2,"&lt;0,2",ROUND((H443-G443)*F443*$E443/$D443/1000,2))))</f>
        <v>1.16</v>
      </c>
      <c r="J443">
        <v>1</v>
      </c>
      <c r="K443">
        <v>0</v>
      </c>
      <c r="L443">
        <f>IF($A443="","",VLOOKUP($A443,DADOS!F:O,6,FALSE))</f>
        <v>13.41</v>
      </c>
      <c r="M443">
        <f>IF(A443="","",IF(L443="","",IF((L443-K443)*J443*$E443/$D443/1000&lt;0.2,"&lt;0,2",ROUND((L443-K443)*J443*$E443/$D443/1000,2))))</f>
        <v>1.34</v>
      </c>
      <c r="N443">
        <v>1</v>
      </c>
      <c r="O443">
        <v>0</v>
      </c>
      <c r="P443">
        <f>IF($A443="","",VLOOKUP($A443,DADOS!F:O,5,FALSE))</f>
        <v>13.19</v>
      </c>
      <c r="Q443">
        <f>IF(A443="","",IF(P443="","",IF((P443-O443)*N443*$E443/$D443/1000&lt;0.2,"&lt;0,2",ROUND((P443-O443)*N443*$E443/$D443/1000,2))))</f>
        <v>1.32</v>
      </c>
      <c r="R443">
        <v>1</v>
      </c>
      <c r="S443">
        <v>0</v>
      </c>
      <c r="T443">
        <f>IF($A443="","",VLOOKUP($A443,DADOS!F:O,4,FALSE))</f>
        <v>53.87</v>
      </c>
      <c r="U443">
        <f>IF(A443="","",IF(T443="","",IF((T443-S443)*R443*$E443/$D443/1000&lt;0.2,"&lt;0,2",ROUND((T443-S443)*R443*$E443/$D443/1000,2))))</f>
        <v>5.39</v>
      </c>
      <c r="V443">
        <v>1</v>
      </c>
      <c r="W443">
        <v>0</v>
      </c>
      <c r="X443">
        <f>IF($A443="","",VLOOKUP($A443,DADOS!F:O,9,FALSE))</f>
        <v>3.04</v>
      </c>
      <c r="Y443">
        <f>IF(A443="","",IF(X443="","",IF((X443-W443)*V443*$E443/$D443&lt;1,"&lt;1",ROUND((X443-W443)*V443*$E443/$D443,2))))</f>
        <v>304</v>
      </c>
      <c r="Z443">
        <v>1</v>
      </c>
      <c r="AA443">
        <v>0</v>
      </c>
      <c r="AB443">
        <f>IF($A443="","",VLOOKUP($A443,DADOS!F:O,7,FALSE))</f>
        <v>0.08</v>
      </c>
      <c r="AC443">
        <f>IF(A443="","",IF(AB443="","",IF((AB443-AA443)*Z443*$E443/$D443&lt;1,"&lt;1",ROUND((AB443-AA443)*Z443*$E443/$D443,2))))</f>
        <v>8</v>
      </c>
      <c r="AD443">
        <v>1</v>
      </c>
      <c r="AE443">
        <v>0</v>
      </c>
      <c r="AF443">
        <f>IF($A443="","",VLOOKUP($A443,DADOS!F:O,10,FALSE))</f>
        <v>2.27</v>
      </c>
      <c r="AG443">
        <f>IF(A443="","",IF(AF443="","",IF((AF443-AE443)*AD443*$E443/$D443&lt;1,"&lt;1",ROUND((AF443-AE443)*AD443*$E443/$D443,2))))</f>
        <v>227</v>
      </c>
      <c r="AH443">
        <v>1</v>
      </c>
      <c r="AI443">
        <v>0</v>
      </c>
      <c r="AJ443">
        <f>IF($A443="","",VLOOKUP($A443,DADOS!F:O,8,FALSE))</f>
        <v>0.14</v>
      </c>
      <c r="AK443">
        <f>IF(A443="","",IF(AJ443="","",IF((AJ443-AI443)*AH443*$E443/$D443&lt;1,"&lt;1",ROUND((AJ443-AI443)*AH443*$E443/$D443,2))))</f>
        <v>14</v>
      </c>
      <c r="AL443">
        <v>1</v>
      </c>
      <c r="AM443">
        <v>0</v>
      </c>
      <c r="AN443">
        <f>IF($A443="","",VLOOKUP($A443,DADOS!F:O,2,FALSE))</f>
        <v>31.05</v>
      </c>
      <c r="AO443">
        <f>IF(A443="","",IF(AN443="","",IF((AN443-AM443)*AL443*$E443/$D443/1000&lt;0.2,"&lt;0,2",ROUND((AN443-AM443)*AL443*$E443/$D443/1000,2))))</f>
        <v>3.11</v>
      </c>
      <c r="AP443">
        <v>1</v>
      </c>
      <c r="AR443">
        <f>IF($A443="","",VLOOKUP($A443,DADOS!F:P,11,FALSE))</f>
        <v>0.01</v>
      </c>
      <c r="AS443" t="str">
        <f>IF(E443="","",IF(AQ443="","",IF(AR443="","",IF((AR443-AQ443)*AP443*$E443/$D443&lt;1,"&lt;1",ROUND((AR443-AQ443)*AP443*$E443/$D443,2)))))</f>
        <v/>
      </c>
      <c r="AT443">
        <v>1</v>
      </c>
      <c r="AU443">
        <v>0</v>
      </c>
      <c r="AV443">
        <f>IF(A443="","",VLOOKUP(A443,DADOS!F:R,12,FALSE))</f>
        <v>0</v>
      </c>
      <c r="AW443" t="str">
        <f>IF(A443="","",IF(AU443="","",IF(AV443="","",IF((AV443-AU443)*AT443*$E443/$D443&lt;1,"&lt;1",ROUND((AV443-AU443)*AT443*$E443/$D443,2)))))</f>
        <v>&lt;1</v>
      </c>
      <c r="AX443">
        <v>1</v>
      </c>
      <c r="AY443">
        <v>0</v>
      </c>
      <c r="AZ443">
        <f>IF($A443="","",VLOOKUP($A443,DADOS!F:R,13,FALSE))</f>
        <v>0</v>
      </c>
      <c r="BA443" t="str">
        <f>IF(A443="","",IF(AY443="","",IF(AZ443="","",IF((AZ443-AY443)*AX443*$E443/$D443&lt;1,"&lt;1",ROUND((AZ443-AY443)*AX443*$E443/$D443,2)))))</f>
        <v>&lt;1</v>
      </c>
      <c r="BB443" t="str">
        <v>n.a.</v>
      </c>
      <c r="BC443" t="str">
        <v>Letícia</v>
      </c>
    </row>
    <row r="444">
      <c r="A444" t="str">
        <v>66140</v>
      </c>
      <c r="B444" t="str">
        <f>IF(A444="","",A444&amp;"/20")</f>
        <v>66140/20</v>
      </c>
      <c r="D444">
        <v>0.5</v>
      </c>
      <c r="E444">
        <v>50</v>
      </c>
      <c r="F444">
        <v>1</v>
      </c>
      <c r="G444">
        <v>0</v>
      </c>
      <c r="H444">
        <f>IF($A444="","",VLOOKUP($A444,DADOS!F:O,3,FALSE))</f>
        <v>24.15</v>
      </c>
      <c r="I444">
        <f>IF(A444="","",IF(H444="","",IF((H444-G444)*F444*$E444/$D444/1000&lt;0.2,"&lt;0,2",ROUND((H444-G444)*F444*$E444/$D444/1000,2))))</f>
        <v>2.42</v>
      </c>
      <c r="J444">
        <v>1</v>
      </c>
      <c r="K444">
        <v>0</v>
      </c>
      <c r="L444">
        <f>IF($A444="","",VLOOKUP($A444,DADOS!F:O,6,FALSE))</f>
        <v>13.03</v>
      </c>
      <c r="M444">
        <f>IF(A444="","",IF(L444="","",IF((L444-K444)*J444*$E444/$D444/1000&lt;0.2,"&lt;0,2",ROUND((L444-K444)*J444*$E444/$D444/1000,2))))</f>
        <v>1.3</v>
      </c>
      <c r="N444">
        <v>1</v>
      </c>
      <c r="O444">
        <v>0</v>
      </c>
      <c r="P444">
        <f>IF($A444="","",VLOOKUP($A444,DADOS!F:O,5,FALSE))</f>
        <v>10.96</v>
      </c>
      <c r="Q444">
        <f>IF(A444="","",IF(P444="","",IF((P444-O444)*N444*$E444/$D444/1000&lt;0.2,"&lt;0,2",ROUND((P444-O444)*N444*$E444/$D444/1000,2))))</f>
        <v>1.1</v>
      </c>
      <c r="R444">
        <v>1</v>
      </c>
      <c r="S444">
        <v>0</v>
      </c>
      <c r="T444">
        <f>IF($A444="","",VLOOKUP($A444,DADOS!F:O,4,FALSE))</f>
        <v>63.89</v>
      </c>
      <c r="U444">
        <f>IF(A444="","",IF(T444="","",IF((T444-S444)*R444*$E444/$D444/1000&lt;0.2,"&lt;0,2",ROUND((T444-S444)*R444*$E444/$D444/1000,2))))</f>
        <v>6.39</v>
      </c>
      <c r="V444">
        <v>1</v>
      </c>
      <c r="W444">
        <v>0</v>
      </c>
      <c r="X444">
        <f>IF($A444="","",VLOOKUP($A444,DADOS!F:O,9,FALSE))</f>
        <v>2.32</v>
      </c>
      <c r="Y444">
        <f>IF(A444="","",IF(X444="","",IF((X444-W444)*V444*$E444/$D444&lt;1,"&lt;1",ROUND((X444-W444)*V444*$E444/$D444,2))))</f>
        <v>232</v>
      </c>
      <c r="Z444">
        <v>1</v>
      </c>
      <c r="AA444">
        <v>0</v>
      </c>
      <c r="AB444">
        <f>IF($A444="","",VLOOKUP($A444,DADOS!F:O,7,FALSE))</f>
        <v>0.05</v>
      </c>
      <c r="AC444">
        <f>IF(A444="","",IF(AB444="","",IF((AB444-AA444)*Z444*$E444/$D444&lt;1,"&lt;1",ROUND((AB444-AA444)*Z444*$E444/$D444,2))))</f>
        <v>5</v>
      </c>
      <c r="AD444">
        <v>1</v>
      </c>
      <c r="AE444">
        <v>0</v>
      </c>
      <c r="AF444">
        <f>IF($A444="","",VLOOKUP($A444,DADOS!F:O,10,FALSE))</f>
        <v>4.33</v>
      </c>
      <c r="AG444">
        <f>IF(A444="","",IF(AF444="","",IF((AF444-AE444)*AD444*$E444/$D444&lt;1,"&lt;1",ROUND((AF444-AE444)*AD444*$E444/$D444,2))))</f>
        <v>433</v>
      </c>
      <c r="AH444">
        <v>1</v>
      </c>
      <c r="AI444">
        <v>0</v>
      </c>
      <c r="AJ444">
        <f>IF($A444="","",VLOOKUP($A444,DADOS!F:O,8,FALSE))</f>
        <v>0.1</v>
      </c>
      <c r="AK444">
        <f>IF(A444="","",IF(AJ444="","",IF((AJ444-AI444)*AH444*$E444/$D444&lt;1,"&lt;1",ROUND((AJ444-AI444)*AH444*$E444/$D444,2))))</f>
        <v>10</v>
      </c>
      <c r="AL444">
        <v>1</v>
      </c>
      <c r="AM444">
        <v>0</v>
      </c>
      <c r="AN444">
        <f>IF($A444="","",VLOOKUP($A444,DADOS!F:O,2,FALSE))</f>
        <v>56.65</v>
      </c>
      <c r="AO444">
        <f>IF(A444="","",IF(AN444="","",IF((AN444-AM444)*AL444*$E444/$D444/1000&lt;0.2,"&lt;0,2",ROUND((AN444-AM444)*AL444*$E444/$D444/1000,2))))</f>
        <v>5.67</v>
      </c>
      <c r="AP444">
        <v>1</v>
      </c>
      <c r="AR444">
        <f>IF($A444="","",VLOOKUP($A444,DADOS!F:P,11,FALSE))</f>
        <v>0.01</v>
      </c>
      <c r="AS444" t="str">
        <f>IF(E444="","",IF(AQ444="","",IF(AR444="","",IF((AR444-AQ444)*AP444*$E444/$D444&lt;1,"&lt;1",ROUND((AR444-AQ444)*AP444*$E444/$D444,2)))))</f>
        <v/>
      </c>
      <c r="AT444">
        <v>1</v>
      </c>
      <c r="AU444">
        <v>0</v>
      </c>
      <c r="AV444">
        <f>IF(A444="","",VLOOKUP(A444,DADOS!F:R,12,FALSE))</f>
        <v>0</v>
      </c>
      <c r="AW444" t="str">
        <f>IF(A444="","",IF(AU444="","",IF(AV444="","",IF((AV444-AU444)*AT444*$E444/$D444&lt;1,"&lt;1",ROUND((AV444-AU444)*AT444*$E444/$D444,2)))))</f>
        <v>&lt;1</v>
      </c>
      <c r="AX444">
        <v>1</v>
      </c>
      <c r="AY444">
        <v>0</v>
      </c>
      <c r="AZ444">
        <f>IF($A444="","",VLOOKUP($A444,DADOS!F:R,13,FALSE))</f>
        <v>0</v>
      </c>
      <c r="BA444" t="str">
        <f>IF(A444="","",IF(AY444="","",IF(AZ444="","",IF((AZ444-AY444)*AX444*$E444/$D444&lt;1,"&lt;1",ROUND((AZ444-AY444)*AX444*$E444/$D444,2)))))</f>
        <v>&lt;1</v>
      </c>
      <c r="BB444" t="str">
        <v>n.a.</v>
      </c>
      <c r="BC444" t="str">
        <v>Letícia</v>
      </c>
    </row>
    <row r="445">
      <c r="A445" t="str">
        <v>PDS</v>
      </c>
      <c r="B445" t="str">
        <f>IF(A445="","",A445&amp;"/20")</f>
        <v>PDS/20</v>
      </c>
      <c r="D445">
        <v>0.5</v>
      </c>
      <c r="E445">
        <v>50</v>
      </c>
      <c r="F445">
        <v>1</v>
      </c>
      <c r="G445">
        <v>0</v>
      </c>
      <c r="H445">
        <f>IF($A445="","",VLOOKUP($A445,DADOS!F:O,3,FALSE))</f>
        <v>20.362</v>
      </c>
      <c r="I445">
        <f>IF(A445="","",IF(H445="","",IF((H445-G445)*F445*$E445/$D445/1000&lt;0.2,"&lt;0,2",ROUND((H445-G445)*F445*$E445/$D445/1000,2))))</f>
        <v>2.04</v>
      </c>
      <c r="J445">
        <v>1</v>
      </c>
      <c r="K445">
        <v>0</v>
      </c>
      <c r="L445">
        <f>IF($A445="","",VLOOKUP($A445,DADOS!F:O,6,FALSE))</f>
        <v>7.51</v>
      </c>
      <c r="M445">
        <f>IF(A445="","",IF(L445="","",IF((L445-K445)*J445*$E445/$D445/1000&lt;0.2,"&lt;0,2",ROUND((L445-K445)*J445*$E445/$D445/1000,2))))</f>
        <v>0.75</v>
      </c>
      <c r="N445">
        <v>1</v>
      </c>
      <c r="O445">
        <v>0</v>
      </c>
      <c r="P445">
        <f>IF($A445="","",VLOOKUP($A445,DADOS!F:O,5,FALSE))</f>
        <v>7.412</v>
      </c>
      <c r="Q445">
        <f>IF(A445="","",IF(P445="","",IF((P445-O445)*N445*$E445/$D445/1000&lt;0.2,"&lt;0,2",ROUND((P445-O445)*N445*$E445/$D445/1000,2))))</f>
        <v>0.74</v>
      </c>
      <c r="R445">
        <v>1</v>
      </c>
      <c r="S445">
        <v>0</v>
      </c>
      <c r="T445">
        <f>IF($A445="","",VLOOKUP($A445,DADOS!F:O,4,FALSE))</f>
        <v>36.702</v>
      </c>
      <c r="U445">
        <f>IF(A445="","",IF(T445="","",IF((T445-S445)*R445*$E445/$D445/1000&lt;0.2,"&lt;0,2",ROUND((T445-S445)*R445*$E445/$D445/1000,2))))</f>
        <v>3.67</v>
      </c>
      <c r="V445">
        <v>1</v>
      </c>
      <c r="W445">
        <v>0</v>
      </c>
      <c r="X445">
        <f>IF($A445="","",VLOOKUP($A445,DADOS!F:O,9,FALSE))</f>
        <v>1.581</v>
      </c>
      <c r="Y445">
        <f>IF(A445="","",IF(X445="","",IF((X445-W445)*V445*$E445/$D445&lt;1,"&lt;1",ROUND((X445-W445)*V445*$E445/$D445,2))))</f>
        <v>158.1</v>
      </c>
      <c r="Z445">
        <v>1</v>
      </c>
      <c r="AA445">
        <v>0</v>
      </c>
      <c r="AB445">
        <f>IF($A445="","",VLOOKUP($A445,DADOS!F:O,7,FALSE))</f>
        <v>0.154</v>
      </c>
      <c r="AC445">
        <f>IF(A445="","",IF(AB445="","",IF((AB445-AA445)*Z445*$E445/$D445&lt;1,"&lt;1",ROUND((AB445-AA445)*Z445*$E445/$D445,2))))</f>
        <v>15.4</v>
      </c>
      <c r="AD445">
        <v>1</v>
      </c>
      <c r="AE445">
        <v>0</v>
      </c>
      <c r="AF445">
        <f>IF($A445="","",VLOOKUP($A445,DADOS!F:O,10,FALSE))</f>
        <v>1.581</v>
      </c>
      <c r="AG445">
        <f>IF(A445="","",IF(AF445="","",IF((AF445-AE445)*AD445*$E445/$D445&lt;1,"&lt;1",ROUND((AF445-AE445)*AD445*$E445/$D445,2))))</f>
        <v>158.1</v>
      </c>
      <c r="AH445">
        <v>1</v>
      </c>
      <c r="AI445">
        <v>0</v>
      </c>
      <c r="AJ445">
        <f>IF($A445="","",VLOOKUP($A445,DADOS!F:O,8,FALSE))</f>
        <v>0.161</v>
      </c>
      <c r="AK445">
        <f>IF(A445="","",IF(AJ445="","",IF((AJ445-AI445)*AH445*$E445/$D445&lt;1,"&lt;1",ROUND((AJ445-AI445)*AH445*$E445/$D445,2))))</f>
        <v>16.1</v>
      </c>
      <c r="AL445">
        <v>1</v>
      </c>
      <c r="AM445">
        <v>0</v>
      </c>
      <c r="AN445">
        <f>IF($A445="","",VLOOKUP($A445,DADOS!F:O,2,FALSE))</f>
        <v>36.59</v>
      </c>
      <c r="AO445">
        <f>IF(A445="","",IF(AN445="","",IF((AN445-AM445)*AL445*$E445/$D445/1000&lt;0.2,"&lt;0,2",ROUND((AN445-AM445)*AL445*$E445/$D445/1000,2))))</f>
        <v>3.66</v>
      </c>
      <c r="AP445">
        <v>1</v>
      </c>
      <c r="AR445">
        <f>IF($A445="","",VLOOKUP($A445,DADOS!F:P,11,FALSE))</f>
        <v>0</v>
      </c>
      <c r="AS445" t="str">
        <f>IF(E445="","",IF(AQ445="","",IF(AR445="","",IF((AR445-AQ445)*AP445*$E445/$D445&lt;1,"&lt;1",ROUND((AR445-AQ445)*AP445*$E445/$D445,2)))))</f>
        <v/>
      </c>
      <c r="AT445">
        <v>1</v>
      </c>
      <c r="AU445">
        <v>0</v>
      </c>
      <c r="AV445">
        <f>IF(A445="","",VLOOKUP(A445,DADOS!F:R,12,FALSE))</f>
        <v>0</v>
      </c>
      <c r="AW445" t="str">
        <f>IF(A445="","",IF(AU445="","",IF(AV445="","",IF((AV445-AU445)*AT445*$E445/$D445&lt;1,"&lt;1",ROUND((AV445-AU445)*AT445*$E445/$D445,2)))))</f>
        <v>&lt;1</v>
      </c>
      <c r="AX445">
        <v>1</v>
      </c>
      <c r="AY445">
        <v>0</v>
      </c>
      <c r="AZ445">
        <f>IF($A445="","",VLOOKUP($A445,DADOS!F:R,13,FALSE))</f>
        <v>0</v>
      </c>
      <c r="BA445" t="str">
        <f>IF(A445="","",IF(AY445="","",IF(AZ445="","",IF((AZ445-AY445)*AX445*$E445/$D445&lt;1,"&lt;1",ROUND((AZ445-AY445)*AX445*$E445/$D445,2)))))</f>
        <v>&lt;1</v>
      </c>
      <c r="BB445" t="str">
        <v>n.a.</v>
      </c>
      <c r="BC445" t="str">
        <v>Letícia</v>
      </c>
    </row>
    <row r="446">
      <c r="A446" t="str">
        <v>BR  M.M -240920-01</v>
      </c>
      <c r="B446" t="str">
        <f>IF(A446="","",A446&amp;"/20")</f>
        <v>BR  M.M -240920-01/20</v>
      </c>
      <c r="D446">
        <v>0.5</v>
      </c>
      <c r="E446">
        <v>50</v>
      </c>
      <c r="F446">
        <v>1</v>
      </c>
      <c r="G446">
        <v>0</v>
      </c>
      <c r="H446">
        <f>IF($A446="","",VLOOKUP($A446,DADOS!F:O,3,FALSE))</f>
        <v>0.04</v>
      </c>
      <c r="I446" t="str">
        <f>IF(A446="","",IF(H446="","",IF((H446-G446)*F446*$E446/$D446/1000&lt;0.2,"&lt;0,2",ROUND((H446-G446)*F446*$E446/$D446/1000,2))))</f>
        <v>&lt;0,2</v>
      </c>
      <c r="J446">
        <v>1</v>
      </c>
      <c r="K446">
        <v>0</v>
      </c>
      <c r="L446">
        <f>IF($A446="","",VLOOKUP($A446,DADOS!F:O,6,FALSE))</f>
        <v>0.17</v>
      </c>
      <c r="M446" t="str">
        <f>IF(A446="","",IF(L446="","",IF((L446-K446)*J446*$E446/$D446/1000&lt;0.2,"&lt;0,2",ROUND((L446-K446)*J446*$E446/$D446/1000,2))))</f>
        <v>&lt;0,2</v>
      </c>
      <c r="N446">
        <v>1</v>
      </c>
      <c r="O446">
        <v>0</v>
      </c>
      <c r="P446">
        <f>IF($A446="","",VLOOKUP($A446,DADOS!F:O,5,FALSE))</f>
        <v>0.01</v>
      </c>
      <c r="Q446" t="str">
        <f>IF(A446="","",IF(P446="","",IF((P446-O446)*N446*$E446/$D446/1000&lt;0.2,"&lt;0,2",ROUND((P446-O446)*N446*$E446/$D446/1000,2))))</f>
        <v>&lt;0,2</v>
      </c>
      <c r="R446">
        <v>1</v>
      </c>
      <c r="S446">
        <v>0</v>
      </c>
      <c r="T446">
        <f>IF($A446="","",VLOOKUP($A446,DADOS!F:O,4,FALSE))</f>
        <v>4.4</v>
      </c>
      <c r="U446">
        <f>IF(A446="","",IF(T446="","",IF((T446-S446)*R446*$E446/$D446/1000&lt;0.2,"&lt;0,2",ROUND((T446-S446)*R446*$E446/$D446/1000,2))))</f>
        <v>0.44</v>
      </c>
      <c r="V446">
        <v>1</v>
      </c>
      <c r="W446">
        <v>0</v>
      </c>
      <c r="X446">
        <f>IF($A446="","",VLOOKUP($A446,DADOS!F:O,9,FALSE))</f>
        <v>0.05</v>
      </c>
      <c r="Y446">
        <f>IF(A446="","",IF(X446="","",IF((X446-W446)*V446*$E446/$D446&lt;1,"&lt;1",ROUND((X446-W446)*V446*$E446/$D446,2))))</f>
        <v>5</v>
      </c>
      <c r="Z446">
        <v>1</v>
      </c>
      <c r="AA446">
        <v>0</v>
      </c>
      <c r="AB446">
        <f>IF($A446="","",VLOOKUP($A446,DADOS!F:O,7,FALSE))</f>
        <v>0</v>
      </c>
      <c r="AC446" t="str">
        <f>IF(A446="","",IF(AB446="","",IF((AB446-AA446)*Z446*$E446/$D446&lt;1,"&lt;1",ROUND((AB446-AA446)*Z446*$E446/$D446,2))))</f>
        <v>&lt;1</v>
      </c>
      <c r="AD446">
        <v>1</v>
      </c>
      <c r="AE446">
        <v>0</v>
      </c>
      <c r="AF446">
        <f>IF($A446="","",VLOOKUP($A446,DADOS!F:O,10,FALSE))</f>
        <v>0</v>
      </c>
      <c r="AG446" t="str">
        <f>IF(A446="","",IF(AF446="","",IF((AF446-AE446)*AD446*$E446/$D446&lt;1,"&lt;1",ROUND((AF446-AE446)*AD446*$E446/$D446,2))))</f>
        <v>&lt;1</v>
      </c>
      <c r="AH446">
        <v>1</v>
      </c>
      <c r="AI446">
        <v>0</v>
      </c>
      <c r="AJ446">
        <f>IF($A446="","",VLOOKUP($A446,DADOS!F:O,8,FALSE))</f>
        <v>0</v>
      </c>
      <c r="AK446" t="str">
        <f>IF(A446="","",IF(AJ446="","",IF((AJ446-AI446)*AH446*$E446/$D446&lt;1,"&lt;1",ROUND((AJ446-AI446)*AH446*$E446/$D446,2))))</f>
        <v>&lt;1</v>
      </c>
      <c r="AL446">
        <v>1</v>
      </c>
      <c r="AM446">
        <v>0</v>
      </c>
      <c r="AN446">
        <f>IF($A446="","",VLOOKUP($A446,DADOS!F:O,2,FALSE))</f>
        <v>0.19</v>
      </c>
      <c r="AO446" t="str">
        <f>IF(A446="","",IF(AN446="","",IF((AN446-AM446)*AL446*$E446/$D446/1000&lt;0.2,"&lt;0,2",ROUND((AN446-AM446)*AL446*$E446/$D446/1000,2))))</f>
        <v>&lt;0,2</v>
      </c>
      <c r="AP446">
        <v>1</v>
      </c>
      <c r="AR446">
        <f>IF($A446="","",VLOOKUP($A446,DADOS!F:P,11,FALSE))</f>
        <v>0.01</v>
      </c>
      <c r="AS446" t="str">
        <f>IF(E446="","",IF(AQ446="","",IF(AR446="","",IF((AR446-AQ446)*AP446*$E446/$D446&lt;1,"&lt;1",ROUND((AR446-AQ446)*AP446*$E446/$D446,2)))))</f>
        <v/>
      </c>
      <c r="AT446">
        <v>1</v>
      </c>
      <c r="AU446">
        <v>0</v>
      </c>
      <c r="AV446">
        <f>IF(A446="","",VLOOKUP(A446,DADOS!F:R,12,FALSE))</f>
        <v>0</v>
      </c>
      <c r="AW446" t="str">
        <f>IF(A446="","",IF(AU446="","",IF(AV446="","",IF((AV446-AU446)*AT446*$E446/$D446&lt;1,"&lt;1",ROUND((AV446-AU446)*AT446*$E446/$D446,2)))))</f>
        <v>&lt;1</v>
      </c>
      <c r="AX446">
        <v>1</v>
      </c>
      <c r="AY446">
        <v>0</v>
      </c>
      <c r="AZ446">
        <f>IF($A446="","",VLOOKUP($A446,DADOS!F:R,13,FALSE))</f>
        <v>0</v>
      </c>
      <c r="BA446" t="str">
        <f>IF(A446="","",IF(AY446="","",IF(AZ446="","",IF((AZ446-AY446)*AX446*$E446/$D446&lt;1,"&lt;1",ROUND((AZ446-AY446)*AX446*$E446/$D446,2)))))</f>
        <v>&lt;1</v>
      </c>
      <c r="BB446" t="str">
        <v>n.a.</v>
      </c>
      <c r="BC446" t="str">
        <v>Letícia</v>
      </c>
    </row>
    <row r="447">
      <c r="A447" t="str">
        <v>PIATV 10 M.M -240920-01</v>
      </c>
      <c r="B447" t="str">
        <f>IF(A447="","",A447&amp;"/20")</f>
        <v>PIATV 10 M.M -240920-01/20</v>
      </c>
      <c r="D447">
        <v>0.5</v>
      </c>
      <c r="E447">
        <v>50</v>
      </c>
      <c r="F447">
        <v>1</v>
      </c>
      <c r="G447">
        <v>0</v>
      </c>
      <c r="H447">
        <f>IF($A447="","",VLOOKUP($A447,DADOS!F:O,3,FALSE))</f>
        <v>20.37</v>
      </c>
      <c r="I447">
        <f>IF(A447="","",IF(H447="","",IF((H447-G447)*F447*$E447/$D447/1000&lt;0.2,"&lt;0,2",ROUND((H447-G447)*F447*$E447/$D447/1000,2))))</f>
        <v>2.04</v>
      </c>
      <c r="J447">
        <v>1</v>
      </c>
      <c r="K447">
        <v>0</v>
      </c>
      <c r="L447">
        <f>IF($A447="","",VLOOKUP($A447,DADOS!F:O,6,FALSE))</f>
        <v>9.85</v>
      </c>
      <c r="M447">
        <f>IF(A447="","",IF(L447="","",IF((L447-K447)*J447*$E447/$D447/1000&lt;0.2,"&lt;0,2",ROUND((L447-K447)*J447*$E447/$D447/1000,2))))</f>
        <v>0.99</v>
      </c>
      <c r="N447">
        <v>1</v>
      </c>
      <c r="O447">
        <v>0</v>
      </c>
      <c r="P447">
        <f>IF($A447="","",VLOOKUP($A447,DADOS!F:O,5,FALSE))</f>
        <v>8.24</v>
      </c>
      <c r="Q447">
        <f>IF(A447="","",IF(P447="","",IF((P447-O447)*N447*$E447/$D447/1000&lt;0.2,"&lt;0,2",ROUND((P447-O447)*N447*$E447/$D447/1000,2))))</f>
        <v>0.82</v>
      </c>
      <c r="R447">
        <v>1</v>
      </c>
      <c r="S447">
        <v>0</v>
      </c>
      <c r="T447">
        <f>IF($A447="","",VLOOKUP($A447,DADOS!F:O,4,FALSE))</f>
        <v>48.04</v>
      </c>
      <c r="U447">
        <f>IF(A447="","",IF(T447="","",IF((T447-S447)*R447*$E447/$D447/1000&lt;0.2,"&lt;0,2",ROUND((T447-S447)*R447*$E447/$D447/1000,2))))</f>
        <v>4.8</v>
      </c>
      <c r="V447">
        <v>1</v>
      </c>
      <c r="W447">
        <v>0</v>
      </c>
      <c r="X447">
        <f>IF($A447="","",VLOOKUP($A447,DADOS!F:O,9,FALSE))</f>
        <v>3.66</v>
      </c>
      <c r="Y447">
        <f>IF(A447="","",IF(X447="","",IF((X447-W447)*V447*$E447/$D447&lt;1,"&lt;1",ROUND((X447-W447)*V447*$E447/$D447,2))))</f>
        <v>366</v>
      </c>
      <c r="Z447">
        <v>1</v>
      </c>
      <c r="AA447">
        <v>0</v>
      </c>
      <c r="AB447">
        <f>IF($A447="","",VLOOKUP($A447,DADOS!F:O,7,FALSE))</f>
        <v>0.04</v>
      </c>
      <c r="AC447">
        <f>IF(A447="","",IF(AB447="","",IF((AB447-AA447)*Z447*$E447/$D447&lt;1,"&lt;1",ROUND((AB447-AA447)*Z447*$E447/$D447,2))))</f>
        <v>4</v>
      </c>
      <c r="AD447">
        <v>1</v>
      </c>
      <c r="AE447">
        <v>0</v>
      </c>
      <c r="AF447">
        <f>IF($A447="","",VLOOKUP($A447,DADOS!F:O,10,FALSE))</f>
        <v>2.27</v>
      </c>
      <c r="AG447">
        <f>IF(A447="","",IF(AF447="","",IF((AF447-AE447)*AD447*$E447/$D447&lt;1,"&lt;1",ROUND((AF447-AE447)*AD447*$E447/$D447,2))))</f>
        <v>227</v>
      </c>
      <c r="AH447">
        <v>1</v>
      </c>
      <c r="AI447">
        <v>0</v>
      </c>
      <c r="AJ447">
        <f>IF($A447="","",VLOOKUP($A447,DADOS!F:O,8,FALSE))</f>
        <v>0.16</v>
      </c>
      <c r="AK447">
        <f>IF(A447="","",IF(AJ447="","",IF((AJ447-AI447)*AH447*$E447/$D447&lt;1,"&lt;1",ROUND((AJ447-AI447)*AH447*$E447/$D447,2))))</f>
        <v>16</v>
      </c>
      <c r="AL447">
        <v>1</v>
      </c>
      <c r="AM447">
        <v>0</v>
      </c>
      <c r="AN447">
        <f>IF($A447="","",VLOOKUP($A447,DADOS!F:O,2,FALSE))</f>
        <v>87.77</v>
      </c>
      <c r="AO447">
        <f>IF(A447="","",IF(AN447="","",IF((AN447-AM447)*AL447*$E447/$D447/1000&lt;0.2,"&lt;0,2",ROUND((AN447-AM447)*AL447*$E447/$D447/1000,2))))</f>
        <v>8.78</v>
      </c>
      <c r="AP447">
        <v>1</v>
      </c>
      <c r="AR447">
        <f>IF($A447="","",VLOOKUP($A447,DADOS!F:P,11,FALSE))</f>
        <v>0.02</v>
      </c>
      <c r="AS447" t="str">
        <f>IF(E447="","",IF(AQ447="","",IF(AR447="","",IF((AR447-AQ447)*AP447*$E447/$D447&lt;1,"&lt;1",ROUND((AR447-AQ447)*AP447*$E447/$D447,2)))))</f>
        <v/>
      </c>
      <c r="AT447">
        <v>1</v>
      </c>
      <c r="AU447">
        <v>0</v>
      </c>
      <c r="AV447">
        <f>IF(A447="","",VLOOKUP(A447,DADOS!F:R,12,FALSE))</f>
        <v>0</v>
      </c>
      <c r="AW447" t="str">
        <f>IF(A447="","",IF(AU447="","",IF(AV447="","",IF((AV447-AU447)*AT447*$E447/$D447&lt;1,"&lt;1",ROUND((AV447-AU447)*AT447*$E447/$D447,2)))))</f>
        <v>&lt;1</v>
      </c>
      <c r="AX447">
        <v>1</v>
      </c>
      <c r="AY447">
        <v>0</v>
      </c>
      <c r="AZ447">
        <f>IF($A447="","",VLOOKUP($A447,DADOS!F:R,13,FALSE))</f>
        <v>0</v>
      </c>
      <c r="BA447" t="str">
        <f>IF(A447="","",IF(AY447="","",IF(AZ447="","",IF((AZ447-AY447)*AX447*$E447/$D447&lt;1,"&lt;1",ROUND((AZ447-AY447)*AX447*$E447/$D447,2)))))</f>
        <v>&lt;1</v>
      </c>
      <c r="BB447" t="str">
        <v>n.a.</v>
      </c>
      <c r="BC447" t="str">
        <v>Letícia</v>
      </c>
    </row>
    <row r="448">
      <c r="A448" t="str">
        <v>PIATV 13/20 24.09</v>
      </c>
      <c r="B448" t="str">
        <f>IF(A448="","",A448&amp;"/20")</f>
        <v>PIATV 13/20 24.09/20</v>
      </c>
      <c r="D448">
        <v>0.5</v>
      </c>
      <c r="E448">
        <v>50</v>
      </c>
      <c r="F448">
        <v>1</v>
      </c>
      <c r="G448">
        <v>0</v>
      </c>
      <c r="H448">
        <f>IF($A448="","",VLOOKUP($A448,DADOS!F:O,3,FALSE))</f>
        <v>27.32</v>
      </c>
      <c r="I448">
        <f>IF(A448="","",IF(H448="","",IF((H448-G448)*F448*$E448/$D448/1000&lt;0.2,"&lt;0,2",ROUND((H448-G448)*F448*$E448/$D448/1000,2))))</f>
        <v>2.73</v>
      </c>
      <c r="J448">
        <v>1</v>
      </c>
      <c r="K448">
        <v>0</v>
      </c>
      <c r="L448">
        <f>IF($A448="","",VLOOKUP($A448,DADOS!F:O,6,FALSE))</f>
        <v>16.74</v>
      </c>
      <c r="M448">
        <f>IF(A448="","",IF(L448="","",IF((L448-K448)*J448*$E448/$D448/1000&lt;0.2,"&lt;0,2",ROUND((L448-K448)*J448*$E448/$D448/1000,2))))</f>
        <v>1.67</v>
      </c>
      <c r="N448">
        <v>1</v>
      </c>
      <c r="O448">
        <v>0</v>
      </c>
      <c r="P448">
        <f>IF($A448="","",VLOOKUP($A448,DADOS!F:O,5,FALSE))</f>
        <v>15.13</v>
      </c>
      <c r="Q448">
        <f>IF(A448="","",IF(P448="","",IF((P448-O448)*N448*$E448/$D448/1000&lt;0.2,"&lt;0,2",ROUND((P448-O448)*N448*$E448/$D448/1000,2))))</f>
        <v>1.51</v>
      </c>
      <c r="R448">
        <v>1</v>
      </c>
      <c r="S448">
        <v>0</v>
      </c>
      <c r="T448">
        <f>IF($A448="","",VLOOKUP($A448,DADOS!F:O,4,FALSE))</f>
        <v>235.35</v>
      </c>
      <c r="U448">
        <f>IF(A448="","",IF(T448="","",IF((T448-S448)*R448*$E448/$D448/1000&lt;0.2,"&lt;0,2",ROUND((T448-S448)*R448*$E448/$D448/1000,2))))</f>
        <v>23.54</v>
      </c>
      <c r="V448">
        <v>1</v>
      </c>
      <c r="W448">
        <v>0</v>
      </c>
      <c r="X448">
        <f>IF($A448="","",VLOOKUP($A448,DADOS!F:O,9,FALSE))</f>
        <v>3.96</v>
      </c>
      <c r="Y448">
        <f>IF(A448="","",IF(X448="","",IF((X448-W448)*V448*$E448/$D448&lt;1,"&lt;1",ROUND((X448-W448)*V448*$E448/$D448,2))))</f>
        <v>396</v>
      </c>
      <c r="Z448">
        <v>1</v>
      </c>
      <c r="AA448">
        <v>0</v>
      </c>
      <c r="AB448">
        <f>IF($A448="","",VLOOKUP($A448,DADOS!F:O,7,FALSE))</f>
        <v>0.07</v>
      </c>
      <c r="AC448">
        <f>IF(A448="","",IF(AB448="","",IF((AB448-AA448)*Z448*$E448/$D448&lt;1,"&lt;1",ROUND((AB448-AA448)*Z448*$E448/$D448,2))))</f>
        <v>7</v>
      </c>
      <c r="AD448">
        <v>1</v>
      </c>
      <c r="AE448">
        <v>0</v>
      </c>
      <c r="AF448">
        <f>IF($A448="","",VLOOKUP($A448,DADOS!F:O,10,FALSE))</f>
        <v>7.36</v>
      </c>
      <c r="AG448">
        <f>IF(A448="","",IF(AF448="","",IF((AF448-AE448)*AD448*$E448/$D448&lt;1,"&lt;1",ROUND((AF448-AE448)*AD448*$E448/$D448,2))))</f>
        <v>736</v>
      </c>
      <c r="AH448">
        <v>1</v>
      </c>
      <c r="AI448">
        <v>0</v>
      </c>
      <c r="AJ448">
        <f>IF($A448="","",VLOOKUP($A448,DADOS!F:O,8,FALSE))</f>
        <v>0.26</v>
      </c>
      <c r="AK448">
        <f>IF(A448="","",IF(AJ448="","",IF((AJ448-AI448)*AH448*$E448/$D448&lt;1,"&lt;1",ROUND((AJ448-AI448)*AH448*$E448/$D448,2))))</f>
        <v>26</v>
      </c>
      <c r="AL448">
        <v>1</v>
      </c>
      <c r="AM448">
        <v>0</v>
      </c>
      <c r="AN448">
        <f>IF($A448="","",VLOOKUP($A448,DADOS!F:O,2,FALSE))</f>
        <v>63.29</v>
      </c>
      <c r="AO448">
        <f>IF(A448="","",IF(AN448="","",IF((AN448-AM448)*AL448*$E448/$D448/1000&lt;0.2,"&lt;0,2",ROUND((AN448-AM448)*AL448*$E448/$D448/1000,2))))</f>
        <v>6.33</v>
      </c>
      <c r="AP448">
        <v>1</v>
      </c>
      <c r="AR448">
        <f>IF($A448="","",VLOOKUP($A448,DADOS!F:P,11,FALSE))</f>
        <v>0.02</v>
      </c>
      <c r="AS448" t="str">
        <f>IF(E448="","",IF(AQ448="","",IF(AR448="","",IF((AR448-AQ448)*AP448*$E448/$D448&lt;1,"&lt;1",ROUND((AR448-AQ448)*AP448*$E448/$D448,2)))))</f>
        <v/>
      </c>
      <c r="AT448">
        <v>1</v>
      </c>
      <c r="AU448">
        <v>0</v>
      </c>
      <c r="AV448">
        <f>IF(A448="","",VLOOKUP(A448,DADOS!F:R,12,FALSE))</f>
        <v>0</v>
      </c>
      <c r="AW448" t="str">
        <f>IF(A448="","",IF(AU448="","",IF(AV448="","",IF((AV448-AU448)*AT448*$E448/$D448&lt;1,"&lt;1",ROUND((AV448-AU448)*AT448*$E448/$D448,2)))))</f>
        <v>&lt;1</v>
      </c>
      <c r="AX448">
        <v>1</v>
      </c>
      <c r="AY448">
        <v>0</v>
      </c>
      <c r="AZ448">
        <f>IF($A448="","",VLOOKUP($A448,DADOS!F:R,13,FALSE))</f>
        <v>0</v>
      </c>
      <c r="BA448" t="str">
        <f>IF(A448="","",IF(AY448="","",IF(AZ448="","",IF((AZ448-AY448)*AX448*$E448/$D448&lt;1,"&lt;1",ROUND((AZ448-AY448)*AX448*$E448/$D448,2)))))</f>
        <v>&lt;1</v>
      </c>
      <c r="BB448" t="str">
        <v>n.a.</v>
      </c>
      <c r="BC448" t="str">
        <v>Letícia</v>
      </c>
    </row>
    <row r="449">
      <c r="A449" t="str">
        <v>PIATV 13/20 24.09-2</v>
      </c>
      <c r="B449" t="str">
        <f>IF(A449="","",A449&amp;"/20")</f>
        <v>PIATV 13/20 24.09-2/20</v>
      </c>
      <c r="D449">
        <v>0.5</v>
      </c>
      <c r="E449">
        <v>50</v>
      </c>
      <c r="F449">
        <v>1</v>
      </c>
      <c r="G449">
        <v>0</v>
      </c>
      <c r="H449">
        <f>IF($A449="","",VLOOKUP($A449,DADOS!F:O,3,FALSE))</f>
        <v>26.85</v>
      </c>
      <c r="I449">
        <f>IF(A449="","",IF(H449="","",IF((H449-G449)*F449*$E449/$D449/1000&lt;0.2,"&lt;0,2",ROUND((H449-G449)*F449*$E449/$D449/1000,2))))</f>
        <v>2.69</v>
      </c>
      <c r="J449">
        <v>1</v>
      </c>
      <c r="K449">
        <v>0</v>
      </c>
      <c r="L449">
        <f>IF($A449="","",VLOOKUP($A449,DADOS!F:O,6,FALSE))</f>
        <v>16.44</v>
      </c>
      <c r="M449">
        <f>IF(A449="","",IF(L449="","",IF((L449-K449)*J449*$E449/$D449/1000&lt;0.2,"&lt;0,2",ROUND((L449-K449)*J449*$E449/$D449/1000,2))))</f>
        <v>1.64</v>
      </c>
      <c r="N449">
        <v>1</v>
      </c>
      <c r="O449">
        <v>0</v>
      </c>
      <c r="P449">
        <f>IF($A449="","",VLOOKUP($A449,DADOS!F:O,5,FALSE))</f>
        <v>14.79</v>
      </c>
      <c r="Q449">
        <f>IF(A449="","",IF(P449="","",IF((P449-O449)*N449*$E449/$D449/1000&lt;0.2,"&lt;0,2",ROUND((P449-O449)*N449*$E449/$D449/1000,2))))</f>
        <v>1.48</v>
      </c>
      <c r="R449">
        <v>1</v>
      </c>
      <c r="S449">
        <v>0</v>
      </c>
      <c r="T449">
        <f>IF($A449="","",VLOOKUP($A449,DADOS!F:O,4,FALSE))</f>
        <v>229.97</v>
      </c>
      <c r="U449">
        <f>IF(A449="","",IF(T449="","",IF((T449-S449)*R449*$E449/$D449/1000&lt;0.2,"&lt;0,2",ROUND((T449-S449)*R449*$E449/$D449/1000,2))))</f>
        <v>23</v>
      </c>
      <c r="V449">
        <v>1</v>
      </c>
      <c r="W449">
        <v>0</v>
      </c>
      <c r="X449">
        <f>IF($A449="","",VLOOKUP($A449,DADOS!F:O,9,FALSE))</f>
        <v>3.9</v>
      </c>
      <c r="Y449">
        <f>IF(A449="","",IF(X449="","",IF((X449-W449)*V449*$E449/$D449&lt;1,"&lt;1",ROUND((X449-W449)*V449*$E449/$D449,2))))</f>
        <v>390</v>
      </c>
      <c r="Z449">
        <v>1</v>
      </c>
      <c r="AA449">
        <v>0</v>
      </c>
      <c r="AB449">
        <f>IF($A449="","",VLOOKUP($A449,DADOS!F:O,7,FALSE))</f>
        <v>0.07</v>
      </c>
      <c r="AC449">
        <f>IF(A449="","",IF(AB449="","",IF((AB449-AA449)*Z449*$E449/$D449&lt;1,"&lt;1",ROUND((AB449-AA449)*Z449*$E449/$D449,2))))</f>
        <v>7</v>
      </c>
      <c r="AD449">
        <v>1</v>
      </c>
      <c r="AE449">
        <v>0</v>
      </c>
      <c r="AF449">
        <f>IF($A449="","",VLOOKUP($A449,DADOS!F:O,10,FALSE))</f>
        <v>7.22</v>
      </c>
      <c r="AG449">
        <f>IF(A449="","",IF(AF449="","",IF((AF449-AE449)*AD449*$E449/$D449&lt;1,"&lt;1",ROUND((AF449-AE449)*AD449*$E449/$D449,2))))</f>
        <v>722</v>
      </c>
      <c r="AH449">
        <v>1</v>
      </c>
      <c r="AI449">
        <v>0</v>
      </c>
      <c r="AJ449">
        <f>IF($A449="","",VLOOKUP($A449,DADOS!F:O,8,FALSE))</f>
        <v>0.26</v>
      </c>
      <c r="AK449">
        <f>IF(A449="","",IF(AJ449="","",IF((AJ449-AI449)*AH449*$E449/$D449&lt;1,"&lt;1",ROUND((AJ449-AI449)*AH449*$E449/$D449,2))))</f>
        <v>26</v>
      </c>
      <c r="AL449">
        <v>1</v>
      </c>
      <c r="AM449">
        <v>0</v>
      </c>
      <c r="AN449">
        <f>IF($A449="","",VLOOKUP($A449,DADOS!F:O,2,FALSE))</f>
        <v>62.06</v>
      </c>
      <c r="AO449">
        <f>IF(A449="","",IF(AN449="","",IF((AN449-AM449)*AL449*$E449/$D449/1000&lt;0.2,"&lt;0,2",ROUND((AN449-AM449)*AL449*$E449/$D449/1000,2))))</f>
        <v>6.21</v>
      </c>
      <c r="AP449">
        <v>1</v>
      </c>
      <c r="AR449">
        <f>IF($A449="","",VLOOKUP($A449,DADOS!F:P,11,FALSE))</f>
        <v>0.02</v>
      </c>
      <c r="AS449" t="str">
        <f>IF(E449="","",IF(AQ449="","",IF(AR449="","",IF((AR449-AQ449)*AP449*$E449/$D449&lt;1,"&lt;1",ROUND((AR449-AQ449)*AP449*$E449/$D449,2)))))</f>
        <v/>
      </c>
      <c r="AT449">
        <v>1</v>
      </c>
      <c r="AU449">
        <v>0</v>
      </c>
      <c r="AV449">
        <f>IF(A449="","",VLOOKUP(A449,DADOS!F:R,12,FALSE))</f>
        <v>0</v>
      </c>
      <c r="AW449" t="str">
        <f>IF(A449="","",IF(AU449="","",IF(AV449="","",IF((AV449-AU449)*AT449*$E449/$D449&lt;1,"&lt;1",ROUND((AV449-AU449)*AT449*$E449/$D449,2)))))</f>
        <v>&lt;1</v>
      </c>
      <c r="AX449">
        <v>1</v>
      </c>
      <c r="AY449">
        <v>0</v>
      </c>
      <c r="AZ449">
        <f>IF($A449="","",VLOOKUP($A449,DADOS!F:R,13,FALSE))</f>
        <v>0</v>
      </c>
      <c r="BA449" t="str">
        <f>IF(A449="","",IF(AY449="","",IF(AZ449="","",IF((AZ449-AY449)*AX449*$E449/$D449&lt;1,"&lt;1",ROUND((AZ449-AY449)*AX449*$E449/$D449,2)))))</f>
        <v>&lt;1</v>
      </c>
      <c r="BB449" t="str">
        <v>n.a.</v>
      </c>
      <c r="BC449" t="str">
        <v>Letícia</v>
      </c>
    </row>
    <row r="450">
      <c r="A450" t="str">
        <v>PIATV 14/20 24.09</v>
      </c>
      <c r="B450" t="str">
        <f>IF(A450="","",A450&amp;"/20")</f>
        <v>PIATV 14/20 24.09/20</v>
      </c>
      <c r="D450">
        <v>0.5</v>
      </c>
      <c r="E450">
        <v>50</v>
      </c>
      <c r="F450">
        <v>1</v>
      </c>
      <c r="G450">
        <v>0</v>
      </c>
      <c r="H450">
        <f>IF($A450="","",VLOOKUP($A450,DADOS!F:O,3,FALSE))</f>
        <v>29.46</v>
      </c>
      <c r="I450">
        <f>IF(A450="","",IF(H450="","",IF((H450-G450)*F450*$E450/$D450/1000&lt;0.2,"&lt;0,2",ROUND((H450-G450)*F450*$E450/$D450/1000,2))))</f>
        <v>2.95</v>
      </c>
      <c r="J450">
        <v>1</v>
      </c>
      <c r="K450">
        <v>0</v>
      </c>
      <c r="L450">
        <f>IF($A450="","",VLOOKUP($A450,DADOS!F:O,6,FALSE))</f>
        <v>19.47</v>
      </c>
      <c r="M450">
        <f>IF(A450="","",IF(L450="","",IF((L450-K450)*J450*$E450/$D450/1000&lt;0.2,"&lt;0,2",ROUND((L450-K450)*J450*$E450/$D450/1000,2))))</f>
        <v>1.95</v>
      </c>
      <c r="N450">
        <v>1</v>
      </c>
      <c r="O450">
        <v>0</v>
      </c>
      <c r="P450">
        <f>IF($A450="","",VLOOKUP($A450,DADOS!F:O,5,FALSE))</f>
        <v>15.63</v>
      </c>
      <c r="Q450">
        <f>IF(A450="","",IF(P450="","",IF((P450-O450)*N450*$E450/$D450/1000&lt;0.2,"&lt;0,2",ROUND((P450-O450)*N450*$E450/$D450/1000,2))))</f>
        <v>1.56</v>
      </c>
      <c r="R450">
        <v>1</v>
      </c>
      <c r="S450">
        <v>0</v>
      </c>
      <c r="T450">
        <f>IF($A450="","",VLOOKUP($A450,DADOS!F:O,4,FALSE))</f>
        <v>154.42</v>
      </c>
      <c r="U450">
        <f>IF(A450="","",IF(T450="","",IF((T450-S450)*R450*$E450/$D450/1000&lt;0.2,"&lt;0,2",ROUND((T450-S450)*R450*$E450/$D450/1000,2))))</f>
        <v>15.44</v>
      </c>
      <c r="V450">
        <v>1</v>
      </c>
      <c r="W450">
        <v>0</v>
      </c>
      <c r="X450">
        <f>IF($A450="","",VLOOKUP($A450,DADOS!F:O,9,FALSE))</f>
        <v>1</v>
      </c>
      <c r="Y450">
        <f>IF(A450="","",IF(X450="","",IF((X450-W450)*V450*$E450/$D450&lt;1,"&lt;1",ROUND((X450-W450)*V450*$E450/$D450,2))))</f>
        <v>100</v>
      </c>
      <c r="Z450">
        <v>1</v>
      </c>
      <c r="AA450">
        <v>0</v>
      </c>
      <c r="AB450">
        <f>IF($A450="","",VLOOKUP($A450,DADOS!F:O,7,FALSE))</f>
        <v>0.13</v>
      </c>
      <c r="AC450">
        <f>IF(A450="","",IF(AB450="","",IF((AB450-AA450)*Z450*$E450/$D450&lt;1,"&lt;1",ROUND((AB450-AA450)*Z450*$E450/$D450,2))))</f>
        <v>13</v>
      </c>
      <c r="AD450">
        <v>1</v>
      </c>
      <c r="AE450">
        <v>0</v>
      </c>
      <c r="AF450">
        <f>IF($A450="","",VLOOKUP($A450,DADOS!F:O,10,FALSE))</f>
        <v>0.77</v>
      </c>
      <c r="AG450">
        <f>IF(A450="","",IF(AF450="","",IF((AF450-AE450)*AD450*$E450/$D450&lt;1,"&lt;1",ROUND((AF450-AE450)*AD450*$E450/$D450,2))))</f>
        <v>77</v>
      </c>
      <c r="AH450">
        <v>1</v>
      </c>
      <c r="AI450">
        <v>0</v>
      </c>
      <c r="AJ450">
        <f>IF($A450="","",VLOOKUP($A450,DADOS!F:O,8,FALSE))</f>
        <v>0.15</v>
      </c>
      <c r="AK450">
        <f>IF(A450="","",IF(AJ450="","",IF((AJ450-AI450)*AH450*$E450/$D450&lt;1,"&lt;1",ROUND((AJ450-AI450)*AH450*$E450/$D450,2))))</f>
        <v>15</v>
      </c>
      <c r="AL450">
        <v>1</v>
      </c>
      <c r="AM450">
        <v>0</v>
      </c>
      <c r="AN450">
        <f>IF($A450="","",VLOOKUP($A450,DADOS!F:O,2,FALSE))</f>
        <v>94.15</v>
      </c>
      <c r="AO450">
        <f>IF(A450="","",IF(AN450="","",IF((AN450-AM450)*AL450*$E450/$D450/1000&lt;0.2,"&lt;0,2",ROUND((AN450-AM450)*AL450*$E450/$D450/1000,2))))</f>
        <v>9.42</v>
      </c>
      <c r="AP450">
        <v>1</v>
      </c>
      <c r="AR450">
        <f>IF($A450="","",VLOOKUP($A450,DADOS!F:P,11,FALSE))</f>
        <v>0.01</v>
      </c>
      <c r="AS450" t="str">
        <f>IF(E450="","",IF(AQ450="","",IF(AR450="","",IF((AR450-AQ450)*AP450*$E450/$D450&lt;1,"&lt;1",ROUND((AR450-AQ450)*AP450*$E450/$D450,2)))))</f>
        <v/>
      </c>
      <c r="AT450">
        <v>1</v>
      </c>
      <c r="AU450">
        <v>0</v>
      </c>
      <c r="AV450">
        <f>IF(A450="","",VLOOKUP(A450,DADOS!F:R,12,FALSE))</f>
        <v>0</v>
      </c>
      <c r="AW450" t="str">
        <f>IF(A450="","",IF(AU450="","",IF(AV450="","",IF((AV450-AU450)*AT450*$E450/$D450&lt;1,"&lt;1",ROUND((AV450-AU450)*AT450*$E450/$D450,2)))))</f>
        <v>&lt;1</v>
      </c>
      <c r="AX450">
        <v>1</v>
      </c>
      <c r="AY450">
        <v>0</v>
      </c>
      <c r="AZ450">
        <f>IF($A450="","",VLOOKUP($A450,DADOS!F:R,13,FALSE))</f>
        <v>0</v>
      </c>
      <c r="BA450" t="str">
        <f>IF(A450="","",IF(AY450="","",IF(AZ450="","",IF((AZ450-AY450)*AX450*$E450/$D450&lt;1,"&lt;1",ROUND((AZ450-AY450)*AX450*$E450/$D450,2)))))</f>
        <v>&lt;1</v>
      </c>
      <c r="BB450" t="str">
        <v>n.a.</v>
      </c>
      <c r="BC450" t="str">
        <v>Letícia</v>
      </c>
    </row>
    <row r="451">
      <c r="A451" t="str">
        <v>PIATV 14/20 24.09-2</v>
      </c>
      <c r="B451" t="str">
        <f>IF(A451="","",A451&amp;"/20")</f>
        <v>PIATV 14/20 24.09-2/20</v>
      </c>
      <c r="D451">
        <v>0.5</v>
      </c>
      <c r="E451">
        <v>50</v>
      </c>
      <c r="F451">
        <v>1</v>
      </c>
      <c r="G451">
        <v>0</v>
      </c>
      <c r="H451">
        <f>IF($A451="","",VLOOKUP($A451,DADOS!F:O,3,FALSE))</f>
        <v>28.8</v>
      </c>
      <c r="I451">
        <f>IF(A451="","",IF(H451="","",IF((H451-G451)*F451*$E451/$D451/1000&lt;0.2,"&lt;0,2",ROUND((H451-G451)*F451*$E451/$D451/1000,2))))</f>
        <v>2.88</v>
      </c>
      <c r="J451">
        <v>1</v>
      </c>
      <c r="K451">
        <v>0</v>
      </c>
      <c r="L451">
        <f>IF($A451="","",VLOOKUP($A451,DADOS!F:O,6,FALSE))</f>
        <v>18.9</v>
      </c>
      <c r="M451">
        <f>IF(A451="","",IF(L451="","",IF((L451-K451)*J451*$E451/$D451/1000&lt;0.2,"&lt;0,2",ROUND((L451-K451)*J451*$E451/$D451/1000,2))))</f>
        <v>1.89</v>
      </c>
      <c r="N451">
        <v>1</v>
      </c>
      <c r="O451">
        <v>0</v>
      </c>
      <c r="P451">
        <f>IF($A451="","",VLOOKUP($A451,DADOS!F:O,5,FALSE))</f>
        <v>15.22</v>
      </c>
      <c r="Q451">
        <f>IF(A451="","",IF(P451="","",IF((P451-O451)*N451*$E451/$D451/1000&lt;0.2,"&lt;0,2",ROUND((P451-O451)*N451*$E451/$D451/1000,2))))</f>
        <v>1.52</v>
      </c>
      <c r="R451">
        <v>1</v>
      </c>
      <c r="S451">
        <v>0</v>
      </c>
      <c r="T451">
        <f>IF($A451="","",VLOOKUP($A451,DADOS!F:O,4,FALSE))</f>
        <v>149.02</v>
      </c>
      <c r="U451">
        <f>IF(A451="","",IF(T451="","",IF((T451-S451)*R451*$E451/$D451/1000&lt;0.2,"&lt;0,2",ROUND((T451-S451)*R451*$E451/$D451/1000,2))))</f>
        <v>14.9</v>
      </c>
      <c r="V451">
        <v>1</v>
      </c>
      <c r="W451">
        <v>0</v>
      </c>
      <c r="X451">
        <f>IF($A451="","",VLOOKUP($A451,DADOS!F:O,9,FALSE))</f>
        <v>0.98</v>
      </c>
      <c r="Y451">
        <f>IF(A451="","",IF(X451="","",IF((X451-W451)*V451*$E451/$D451&lt;1,"&lt;1",ROUND((X451-W451)*V451*$E451/$D451,2))))</f>
        <v>98</v>
      </c>
      <c r="Z451">
        <v>1</v>
      </c>
      <c r="AA451">
        <v>0</v>
      </c>
      <c r="AB451">
        <f>IF($A451="","",VLOOKUP($A451,DADOS!F:O,7,FALSE))</f>
        <v>0.13</v>
      </c>
      <c r="AC451">
        <f>IF(A451="","",IF(AB451="","",IF((AB451-AA451)*Z451*$E451/$D451&lt;1,"&lt;1",ROUND((AB451-AA451)*Z451*$E451/$D451,2))))</f>
        <v>13</v>
      </c>
      <c r="AD451">
        <v>1</v>
      </c>
      <c r="AE451">
        <v>0</v>
      </c>
      <c r="AF451">
        <f>IF($A451="","",VLOOKUP($A451,DADOS!F:O,10,FALSE))</f>
        <v>0.75</v>
      </c>
      <c r="AG451">
        <f>IF(A451="","",IF(AF451="","",IF((AF451-AE451)*AD451*$E451/$D451&lt;1,"&lt;1",ROUND((AF451-AE451)*AD451*$E451/$D451,2))))</f>
        <v>75</v>
      </c>
      <c r="AH451">
        <v>1</v>
      </c>
      <c r="AI451">
        <v>0</v>
      </c>
      <c r="AJ451">
        <f>IF($A451="","",VLOOKUP($A451,DADOS!F:O,8,FALSE))</f>
        <v>0.15</v>
      </c>
      <c r="AK451">
        <f>IF(A451="","",IF(AJ451="","",IF((AJ451-AI451)*AH451*$E451/$D451&lt;1,"&lt;1",ROUND((AJ451-AI451)*AH451*$E451/$D451,2))))</f>
        <v>15</v>
      </c>
      <c r="AL451">
        <v>1</v>
      </c>
      <c r="AM451">
        <v>0</v>
      </c>
      <c r="AN451">
        <f>IF($A451="","",VLOOKUP($A451,DADOS!F:O,2,FALSE))</f>
        <v>91.52</v>
      </c>
      <c r="AO451">
        <f>IF(A451="","",IF(AN451="","",IF((AN451-AM451)*AL451*$E451/$D451/1000&lt;0.2,"&lt;0,2",ROUND((AN451-AM451)*AL451*$E451/$D451/1000,2))))</f>
        <v>9.15</v>
      </c>
      <c r="AP451">
        <v>1</v>
      </c>
      <c r="AR451">
        <f>IF($A451="","",VLOOKUP($A451,DADOS!F:P,11,FALSE))</f>
        <v>0.01</v>
      </c>
      <c r="AS451" t="str">
        <f>IF(E451="","",IF(AQ451="","",IF(AR451="","",IF((AR451-AQ451)*AP451*$E451/$D451&lt;1,"&lt;1",ROUND((AR451-AQ451)*AP451*$E451/$D451,2)))))</f>
        <v/>
      </c>
      <c r="AT451">
        <v>1</v>
      </c>
      <c r="AU451">
        <v>0</v>
      </c>
      <c r="AV451">
        <f>IF(A451="","",VLOOKUP(A451,DADOS!F:R,12,FALSE))</f>
        <v>0</v>
      </c>
      <c r="AW451" t="str">
        <f>IF(A451="","",IF(AU451="","",IF(AV451="","",IF((AV451-AU451)*AT451*$E451/$D451&lt;1,"&lt;1",ROUND((AV451-AU451)*AT451*$E451/$D451,2)))))</f>
        <v>&lt;1</v>
      </c>
      <c r="AX451">
        <v>1</v>
      </c>
      <c r="AY451">
        <v>0</v>
      </c>
      <c r="AZ451">
        <f>IF($A451="","",VLOOKUP($A451,DADOS!F:R,13,FALSE))</f>
        <v>0</v>
      </c>
      <c r="BA451" t="str">
        <f>IF(A451="","",IF(AY451="","",IF(AZ451="","",IF((AZ451-AY451)*AX451*$E451/$D451&lt;1,"&lt;1",ROUND((AZ451-AY451)*AX451*$E451/$D451,2)))))</f>
        <v>&lt;1</v>
      </c>
      <c r="BB451" t="str">
        <v>n.a.</v>
      </c>
      <c r="BC451" t="str">
        <v>Letícia</v>
      </c>
    </row>
    <row r="452">
      <c r="A452" t="str">
        <v>PIATV 15/20 24.09</v>
      </c>
      <c r="B452" t="str">
        <f>IF(A452="","",A452&amp;"/20")</f>
        <v>PIATV 15/20 24.09/20</v>
      </c>
      <c r="D452">
        <v>0.5</v>
      </c>
      <c r="E452">
        <v>50</v>
      </c>
      <c r="F452">
        <v>1</v>
      </c>
      <c r="G452">
        <v>0</v>
      </c>
      <c r="H452">
        <f>IF($A452="","",VLOOKUP($A452,DADOS!F:O,3,FALSE))</f>
        <v>19.03</v>
      </c>
      <c r="I452">
        <f>IF(A452="","",IF(H452="","",IF((H452-G452)*F452*$E452/$D452/1000&lt;0.2,"&lt;0,2",ROUND((H452-G452)*F452*$E452/$D452/1000,2))))</f>
        <v>1.9</v>
      </c>
      <c r="J452">
        <v>1</v>
      </c>
      <c r="K452">
        <v>0</v>
      </c>
      <c r="L452">
        <f>IF($A452="","",VLOOKUP($A452,DADOS!F:O,6,FALSE))</f>
        <v>19.06</v>
      </c>
      <c r="M452">
        <f>IF(A452="","",IF(L452="","",IF((L452-K452)*J452*$E452/$D452/1000&lt;0.2,"&lt;0,2",ROUND((L452-K452)*J452*$E452/$D452/1000,2))))</f>
        <v>1.91</v>
      </c>
      <c r="N452">
        <v>1</v>
      </c>
      <c r="O452">
        <v>0</v>
      </c>
      <c r="P452">
        <f>IF($A452="","",VLOOKUP($A452,DADOS!F:O,5,FALSE))</f>
        <v>17.78</v>
      </c>
      <c r="Q452">
        <f>IF(A452="","",IF(P452="","",IF((P452-O452)*N452*$E452/$D452/1000&lt;0.2,"&lt;0,2",ROUND((P452-O452)*N452*$E452/$D452/1000,2))))</f>
        <v>1.78</v>
      </c>
      <c r="R452">
        <v>1</v>
      </c>
      <c r="S452">
        <v>0</v>
      </c>
      <c r="T452">
        <f>IF($A452="","",VLOOKUP($A452,DADOS!F:O,4,FALSE))</f>
        <v>322.27</v>
      </c>
      <c r="U452">
        <f>IF(A452="","",IF(T452="","",IF((T452-S452)*R452*$E452/$D452/1000&lt;0.2,"&lt;0,2",ROUND((T452-S452)*R452*$E452/$D452/1000,2))))</f>
        <v>32.23</v>
      </c>
      <c r="V452">
        <v>1</v>
      </c>
      <c r="W452">
        <v>0</v>
      </c>
      <c r="X452">
        <f>IF($A452="","",VLOOKUP($A452,DADOS!F:O,9,FALSE))</f>
        <v>1.42</v>
      </c>
      <c r="Y452">
        <f>IF(A452="","",IF(X452="","",IF((X452-W452)*V452*$E452/$D452&lt;1,"&lt;1",ROUND((X452-W452)*V452*$E452/$D452,2))))</f>
        <v>142</v>
      </c>
      <c r="Z452">
        <v>1</v>
      </c>
      <c r="AA452">
        <v>0</v>
      </c>
      <c r="AB452">
        <f>IF($A452="","",VLOOKUP($A452,DADOS!F:O,7,FALSE))</f>
        <v>0.07</v>
      </c>
      <c r="AC452">
        <f>IF(A452="","",IF(AB452="","",IF((AB452-AA452)*Z452*$E452/$D452&lt;1,"&lt;1",ROUND((AB452-AA452)*Z452*$E452/$D452,2))))</f>
        <v>7</v>
      </c>
      <c r="AD452">
        <v>1</v>
      </c>
      <c r="AE452">
        <v>0</v>
      </c>
      <c r="AF452">
        <f>IF($A452="","",VLOOKUP($A452,DADOS!F:O,10,FALSE))</f>
        <v>1.37</v>
      </c>
      <c r="AG452">
        <f>IF(A452="","",IF(AF452="","",IF((AF452-AE452)*AD452*$E452/$D452&lt;1,"&lt;1",ROUND((AF452-AE452)*AD452*$E452/$D452,2))))</f>
        <v>137</v>
      </c>
      <c r="AH452">
        <v>1</v>
      </c>
      <c r="AI452">
        <v>0</v>
      </c>
      <c r="AJ452">
        <f>IF($A452="","",VLOOKUP($A452,DADOS!F:O,8,FALSE))</f>
        <v>0.25</v>
      </c>
      <c r="AK452">
        <f>IF(A452="","",IF(AJ452="","",IF((AJ452-AI452)*AH452*$E452/$D452&lt;1,"&lt;1",ROUND((AJ452-AI452)*AH452*$E452/$D452,2))))</f>
        <v>25</v>
      </c>
      <c r="AL452">
        <v>1</v>
      </c>
      <c r="AM452">
        <v>0</v>
      </c>
      <c r="AN452">
        <f>IF($A452="","",VLOOKUP($A452,DADOS!F:O,2,FALSE))</f>
        <v>24.46</v>
      </c>
      <c r="AO452">
        <f>IF(A452="","",IF(AN452="","",IF((AN452-AM452)*AL452*$E452/$D452/1000&lt;0.2,"&lt;0,2",ROUND((AN452-AM452)*AL452*$E452/$D452/1000,2))))</f>
        <v>2.45</v>
      </c>
      <c r="AP452">
        <v>1</v>
      </c>
      <c r="AR452">
        <f>IF($A452="","",VLOOKUP($A452,DADOS!F:P,11,FALSE))</f>
        <v>0.02</v>
      </c>
      <c r="AS452" t="str">
        <f>IF(E452="","",IF(AQ452="","",IF(AR452="","",IF((AR452-AQ452)*AP452*$E452/$D452&lt;1,"&lt;1",ROUND((AR452-AQ452)*AP452*$E452/$D452,2)))))</f>
        <v/>
      </c>
      <c r="AT452">
        <v>1</v>
      </c>
      <c r="AU452">
        <v>0</v>
      </c>
      <c r="AV452">
        <f>IF(A452="","",VLOOKUP(A452,DADOS!F:R,12,FALSE))</f>
        <v>0</v>
      </c>
      <c r="AW452" t="str">
        <f>IF(A452="","",IF(AU452="","",IF(AV452="","",IF((AV452-AU452)*AT452*$E452/$D452&lt;1,"&lt;1",ROUND((AV452-AU452)*AT452*$E452/$D452,2)))))</f>
        <v>&lt;1</v>
      </c>
      <c r="AX452">
        <v>1</v>
      </c>
      <c r="AY452">
        <v>0</v>
      </c>
      <c r="AZ452">
        <f>IF($A452="","",VLOOKUP($A452,DADOS!F:R,13,FALSE))</f>
        <v>0</v>
      </c>
      <c r="BA452" t="str">
        <f>IF(A452="","",IF(AY452="","",IF(AZ452="","",IF((AZ452-AY452)*AX452*$E452/$D452&lt;1,"&lt;1",ROUND((AZ452-AY452)*AX452*$E452/$D452,2)))))</f>
        <v>&lt;1</v>
      </c>
      <c r="BB452" t="str">
        <v>n.a.</v>
      </c>
      <c r="BC452" t="str">
        <v>Letícia</v>
      </c>
    </row>
    <row r="453">
      <c r="A453" t="str">
        <v>PIATV 15/20 24.09-2</v>
      </c>
      <c r="B453" t="str">
        <f>IF(A453="","",A453&amp;"/20")</f>
        <v>PIATV 15/20 24.09-2/20</v>
      </c>
      <c r="D453">
        <v>0.5</v>
      </c>
      <c r="E453">
        <v>50</v>
      </c>
      <c r="F453">
        <v>1</v>
      </c>
      <c r="G453">
        <v>0</v>
      </c>
      <c r="H453">
        <f>IF($A453="","",VLOOKUP($A453,DADOS!F:O,3,FALSE))</f>
        <v>18.23</v>
      </c>
      <c r="I453">
        <f>IF(A453="","",IF(H453="","",IF((H453-G453)*F453*$E453/$D453/1000&lt;0.2,"&lt;0,2",ROUND((H453-G453)*F453*$E453/$D453/1000,2))))</f>
        <v>1.82</v>
      </c>
      <c r="J453">
        <v>1</v>
      </c>
      <c r="K453">
        <v>0</v>
      </c>
      <c r="L453">
        <f>IF($A453="","",VLOOKUP($A453,DADOS!F:O,6,FALSE))</f>
        <v>18.5</v>
      </c>
      <c r="M453">
        <f>IF(A453="","",IF(L453="","",IF((L453-K453)*J453*$E453/$D453/1000&lt;0.2,"&lt;0,2",ROUND((L453-K453)*J453*$E453/$D453/1000,2))))</f>
        <v>1.85</v>
      </c>
      <c r="N453">
        <v>1</v>
      </c>
      <c r="O453">
        <v>0</v>
      </c>
      <c r="P453">
        <f>IF($A453="","",VLOOKUP($A453,DADOS!F:O,5,FALSE))</f>
        <v>17.13</v>
      </c>
      <c r="Q453">
        <f>IF(A453="","",IF(P453="","",IF((P453-O453)*N453*$E453/$D453/1000&lt;0.2,"&lt;0,2",ROUND((P453-O453)*N453*$E453/$D453/1000,2))))</f>
        <v>1.71</v>
      </c>
      <c r="R453">
        <v>1</v>
      </c>
      <c r="S453">
        <v>0</v>
      </c>
      <c r="T453">
        <f>IF($A453="","",VLOOKUP($A453,DADOS!F:O,4,FALSE))</f>
        <v>309.48</v>
      </c>
      <c r="U453">
        <f>IF(A453="","",IF(T453="","",IF((T453-S453)*R453*$E453/$D453/1000&lt;0.2,"&lt;0,2",ROUND((T453-S453)*R453*$E453/$D453/1000,2))))</f>
        <v>30.95</v>
      </c>
      <c r="V453">
        <v>1</v>
      </c>
      <c r="W453">
        <v>0</v>
      </c>
      <c r="X453">
        <f>IF($A453="","",VLOOKUP($A453,DADOS!F:O,9,FALSE))</f>
        <v>1.38</v>
      </c>
      <c r="Y453">
        <f>IF(A453="","",IF(X453="","",IF((X453-W453)*V453*$E453/$D453&lt;1,"&lt;1",ROUND((X453-W453)*V453*$E453/$D453,2))))</f>
        <v>138</v>
      </c>
      <c r="Z453">
        <v>1</v>
      </c>
      <c r="AA453">
        <v>0</v>
      </c>
      <c r="AB453">
        <f>IF($A453="","",VLOOKUP($A453,DADOS!F:O,7,FALSE))</f>
        <v>0.06</v>
      </c>
      <c r="AC453">
        <f>IF(A453="","",IF(AB453="","",IF((AB453-AA453)*Z453*$E453/$D453&lt;1,"&lt;1",ROUND((AB453-AA453)*Z453*$E453/$D453,2))))</f>
        <v>6</v>
      </c>
      <c r="AD453">
        <v>1</v>
      </c>
      <c r="AE453">
        <v>0</v>
      </c>
      <c r="AF453">
        <f>IF($A453="","",VLOOKUP($A453,DADOS!F:O,10,FALSE))</f>
        <v>1.32</v>
      </c>
      <c r="AG453">
        <f>IF(A453="","",IF(AF453="","",IF((AF453-AE453)*AD453*$E453/$D453&lt;1,"&lt;1",ROUND((AF453-AE453)*AD453*$E453/$D453,2))))</f>
        <v>132</v>
      </c>
      <c r="AH453">
        <v>1</v>
      </c>
      <c r="AI453">
        <v>0</v>
      </c>
      <c r="AJ453">
        <f>IF($A453="","",VLOOKUP($A453,DADOS!F:O,8,FALSE))</f>
        <v>0.25</v>
      </c>
      <c r="AK453">
        <f>IF(A453="","",IF(AJ453="","",IF((AJ453-AI453)*AH453*$E453/$D453&lt;1,"&lt;1",ROUND((AJ453-AI453)*AH453*$E453/$D453,2))))</f>
        <v>25</v>
      </c>
      <c r="AL453">
        <v>1</v>
      </c>
      <c r="AM453">
        <v>0</v>
      </c>
      <c r="AN453">
        <f>IF($A453="","",VLOOKUP($A453,DADOS!F:O,2,FALSE))</f>
        <v>23.4</v>
      </c>
      <c r="AO453">
        <f>IF(A453="","",IF(AN453="","",IF((AN453-AM453)*AL453*$E453/$D453/1000&lt;0.2,"&lt;0,2",ROUND((AN453-AM453)*AL453*$E453/$D453/1000,2))))</f>
        <v>2.34</v>
      </c>
      <c r="AP453">
        <v>1</v>
      </c>
      <c r="AR453">
        <f>IF($A453="","",VLOOKUP($A453,DADOS!F:P,11,FALSE))</f>
        <v>0.01</v>
      </c>
      <c r="AS453" t="str">
        <f>IF(E453="","",IF(AQ453="","",IF(AR453="","",IF((AR453-AQ453)*AP453*$E453/$D453&lt;1,"&lt;1",ROUND((AR453-AQ453)*AP453*$E453/$D453,2)))))</f>
        <v/>
      </c>
      <c r="AT453">
        <v>1</v>
      </c>
      <c r="AU453">
        <v>0</v>
      </c>
      <c r="AV453">
        <f>IF(A453="","",VLOOKUP(A453,DADOS!F:R,12,FALSE))</f>
        <v>0</v>
      </c>
      <c r="AW453" t="str">
        <f>IF(A453="","",IF(AU453="","",IF(AV453="","",IF((AV453-AU453)*AT453*$E453/$D453&lt;1,"&lt;1",ROUND((AV453-AU453)*AT453*$E453/$D453,2)))))</f>
        <v>&lt;1</v>
      </c>
      <c r="AX453">
        <v>1</v>
      </c>
      <c r="AY453">
        <v>0</v>
      </c>
      <c r="AZ453">
        <f>IF($A453="","",VLOOKUP($A453,DADOS!F:R,13,FALSE))</f>
        <v>0</v>
      </c>
      <c r="BA453" t="str">
        <f>IF(A453="","",IF(AY453="","",IF(AZ453="","",IF((AZ453-AY453)*AX453*$E453/$D453&lt;1,"&lt;1",ROUND((AZ453-AY453)*AX453*$E453/$D453,2)))))</f>
        <v>&lt;1</v>
      </c>
      <c r="BB453" t="str">
        <v>n.a.</v>
      </c>
      <c r="BC453" t="str">
        <v>Letícia</v>
      </c>
    </row>
    <row r="454">
      <c r="A454" t="str">
        <v>PIATV 16/20 24.09</v>
      </c>
      <c r="B454" t="str">
        <f>IF(A454="","",A454&amp;"/20")</f>
        <v>PIATV 16/20 24.09/20</v>
      </c>
      <c r="D454">
        <v>0.5</v>
      </c>
      <c r="E454">
        <v>50</v>
      </c>
      <c r="F454">
        <v>1</v>
      </c>
      <c r="G454">
        <v>0</v>
      </c>
      <c r="H454">
        <f>IF($A454="","",VLOOKUP($A454,DADOS!F:O,3,FALSE))</f>
        <v>31</v>
      </c>
      <c r="I454">
        <f>IF(A454="","",IF(H454="","",IF((H454-G454)*F454*$E454/$D454/1000&lt;0.2,"&lt;0,2",ROUND((H454-G454)*F454*$E454/$D454/1000,2))))</f>
        <v>3.1</v>
      </c>
      <c r="J454">
        <v>1</v>
      </c>
      <c r="K454">
        <v>0</v>
      </c>
      <c r="L454">
        <f>IF($A454="","",VLOOKUP($A454,DADOS!F:O,6,FALSE))</f>
        <v>16.08</v>
      </c>
      <c r="M454">
        <f>IF(A454="","",IF(L454="","",IF((L454-K454)*J454*$E454/$D454/1000&lt;0.2,"&lt;0,2",ROUND((L454-K454)*J454*$E454/$D454/1000,2))))</f>
        <v>1.61</v>
      </c>
      <c r="N454">
        <v>1</v>
      </c>
      <c r="O454">
        <v>0</v>
      </c>
      <c r="P454">
        <f>IF($A454="","",VLOOKUP($A454,DADOS!F:O,5,FALSE))</f>
        <v>22.61</v>
      </c>
      <c r="Q454">
        <f>IF(A454="","",IF(P454="","",IF((P454-O454)*N454*$E454/$D454/1000&lt;0.2,"&lt;0,2",ROUND((P454-O454)*N454*$E454/$D454/1000,2))))</f>
        <v>2.26</v>
      </c>
      <c r="R454">
        <v>1</v>
      </c>
      <c r="S454">
        <v>0</v>
      </c>
      <c r="T454">
        <f>IF($A454="","",VLOOKUP($A454,DADOS!F:O,4,FALSE))</f>
        <v>147.28</v>
      </c>
      <c r="U454">
        <f>IF(A454="","",IF(T454="","",IF((T454-S454)*R454*$E454/$D454/1000&lt;0.2,"&lt;0,2",ROUND((T454-S454)*R454*$E454/$D454/1000,2))))</f>
        <v>14.73</v>
      </c>
      <c r="V454">
        <v>1</v>
      </c>
      <c r="W454">
        <v>0</v>
      </c>
      <c r="X454">
        <f>IF($A454="","",VLOOKUP($A454,DADOS!F:O,9,FALSE))</f>
        <v>11.45</v>
      </c>
      <c r="Y454">
        <f>IF(A454="","",IF(X454="","",IF((X454-W454)*V454*$E454/$D454&lt;1,"&lt;1",ROUND((X454-W454)*V454*$E454/$D454,2))))</f>
        <v>1145</v>
      </c>
      <c r="Z454">
        <v>1</v>
      </c>
      <c r="AA454">
        <v>0</v>
      </c>
      <c r="AB454">
        <f>IF($A454="","",VLOOKUP($A454,DADOS!F:O,7,FALSE))</f>
        <v>0.09</v>
      </c>
      <c r="AC454">
        <f>IF(A454="","",IF(AB454="","",IF((AB454-AA454)*Z454*$E454/$D454&lt;1,"&lt;1",ROUND((AB454-AA454)*Z454*$E454/$D454,2))))</f>
        <v>9</v>
      </c>
      <c r="AD454">
        <v>1</v>
      </c>
      <c r="AE454">
        <v>0</v>
      </c>
      <c r="AF454">
        <f>IF($A454="","",VLOOKUP($A454,DADOS!F:O,10,FALSE))</f>
        <v>1.52</v>
      </c>
      <c r="AG454">
        <f>IF(A454="","",IF(AF454="","",IF((AF454-AE454)*AD454*$E454/$D454&lt;1,"&lt;1",ROUND((AF454-AE454)*AD454*$E454/$D454,2))))</f>
        <v>152</v>
      </c>
      <c r="AH454">
        <v>1</v>
      </c>
      <c r="AI454">
        <v>0</v>
      </c>
      <c r="AJ454">
        <f>IF($A454="","",VLOOKUP($A454,DADOS!F:O,8,FALSE))</f>
        <v>0.25</v>
      </c>
      <c r="AK454">
        <f>IF(A454="","",IF(AJ454="","",IF((AJ454-AI454)*AH454*$E454/$D454&lt;1,"&lt;1",ROUND((AJ454-AI454)*AH454*$E454/$D454,2))))</f>
        <v>25</v>
      </c>
      <c r="AL454">
        <v>1</v>
      </c>
      <c r="AM454">
        <v>0</v>
      </c>
      <c r="AN454">
        <f>IF($A454="","",VLOOKUP($A454,DADOS!F:O,2,FALSE))</f>
        <v>36.05</v>
      </c>
      <c r="AO454">
        <f>IF(A454="","",IF(AN454="","",IF((AN454-AM454)*AL454*$E454/$D454/1000&lt;0.2,"&lt;0,2",ROUND((AN454-AM454)*AL454*$E454/$D454/1000,2))))</f>
        <v>3.61</v>
      </c>
      <c r="AP454">
        <v>1</v>
      </c>
      <c r="AR454">
        <f>IF($A454="","",VLOOKUP($A454,DADOS!F:P,11,FALSE))</f>
        <v>0.02</v>
      </c>
      <c r="AS454" t="str">
        <f>IF(E454="","",IF(AQ454="","",IF(AR454="","",IF((AR454-AQ454)*AP454*$E454/$D454&lt;1,"&lt;1",ROUND((AR454-AQ454)*AP454*$E454/$D454,2)))))</f>
        <v/>
      </c>
      <c r="AT454">
        <v>1</v>
      </c>
      <c r="AU454">
        <v>0</v>
      </c>
      <c r="AV454">
        <f>IF(A454="","",VLOOKUP(A454,DADOS!F:R,12,FALSE))</f>
        <v>0</v>
      </c>
      <c r="AW454" t="str">
        <f>IF(A454="","",IF(AU454="","",IF(AV454="","",IF((AV454-AU454)*AT454*$E454/$D454&lt;1,"&lt;1",ROUND((AV454-AU454)*AT454*$E454/$D454,2)))))</f>
        <v>&lt;1</v>
      </c>
      <c r="AX454">
        <v>1</v>
      </c>
      <c r="AY454">
        <v>0</v>
      </c>
      <c r="AZ454">
        <f>IF($A454="","",VLOOKUP($A454,DADOS!F:R,13,FALSE))</f>
        <v>0</v>
      </c>
      <c r="BA454" t="str">
        <f>IF(A454="","",IF(AY454="","",IF(AZ454="","",IF((AZ454-AY454)*AX454*$E454/$D454&lt;1,"&lt;1",ROUND((AZ454-AY454)*AX454*$E454/$D454,2)))))</f>
        <v>&lt;1</v>
      </c>
      <c r="BB454" t="str">
        <v>n.a.</v>
      </c>
      <c r="BC454" t="str">
        <v>Letícia</v>
      </c>
    </row>
    <row r="455">
      <c r="A455" t="str">
        <v>PIATV 16/20 24.09-2</v>
      </c>
      <c r="B455" t="str">
        <f>IF(A455="","",A455&amp;"/20")</f>
        <v>PIATV 16/20 24.09-2/20</v>
      </c>
      <c r="D455">
        <v>0.5</v>
      </c>
      <c r="E455">
        <v>50</v>
      </c>
      <c r="F455">
        <v>1</v>
      </c>
      <c r="G455">
        <v>0</v>
      </c>
      <c r="H455">
        <f>IF($A455="","",VLOOKUP($A455,DADOS!F:O,3,FALSE))</f>
        <v>29.99</v>
      </c>
      <c r="I455">
        <f>IF(A455="","",IF(H455="","",IF((H455-G455)*F455*$E455/$D455/1000&lt;0.2,"&lt;0,2",ROUND((H455-G455)*F455*$E455/$D455/1000,2))))</f>
        <v>3</v>
      </c>
      <c r="J455">
        <v>1</v>
      </c>
      <c r="K455">
        <v>0</v>
      </c>
      <c r="L455">
        <f>IF($A455="","",VLOOKUP($A455,DADOS!F:O,6,FALSE))</f>
        <v>15.52</v>
      </c>
      <c r="M455">
        <f>IF(A455="","",IF(L455="","",IF((L455-K455)*J455*$E455/$D455/1000&lt;0.2,"&lt;0,2",ROUND((L455-K455)*J455*$E455/$D455/1000,2))))</f>
        <v>1.55</v>
      </c>
      <c r="N455">
        <v>1</v>
      </c>
      <c r="O455">
        <v>0</v>
      </c>
      <c r="P455">
        <f>IF($A455="","",VLOOKUP($A455,DADOS!F:O,5,FALSE))</f>
        <v>21.9</v>
      </c>
      <c r="Q455">
        <f>IF(A455="","",IF(P455="","",IF((P455-O455)*N455*$E455/$D455/1000&lt;0.2,"&lt;0,2",ROUND((P455-O455)*N455*$E455/$D455/1000,2))))</f>
        <v>2.19</v>
      </c>
      <c r="R455">
        <v>1</v>
      </c>
      <c r="S455">
        <v>0</v>
      </c>
      <c r="T455">
        <f>IF($A455="","",VLOOKUP($A455,DADOS!F:O,4,FALSE))</f>
        <v>139.7</v>
      </c>
      <c r="U455">
        <f>IF(A455="","",IF(T455="","",IF((T455-S455)*R455*$E455/$D455/1000&lt;0.2,"&lt;0,2",ROUND((T455-S455)*R455*$E455/$D455/1000,2))))</f>
        <v>13.97</v>
      </c>
      <c r="V455">
        <v>1</v>
      </c>
      <c r="W455">
        <v>0</v>
      </c>
      <c r="X455">
        <f>IF($A455="","",VLOOKUP($A455,DADOS!F:O,9,FALSE))</f>
        <v>12.01</v>
      </c>
      <c r="Y455">
        <f>IF(A455="","",IF(X455="","",IF((X455-W455)*V455*$E455/$D455&lt;1,"&lt;1",ROUND((X455-W455)*V455*$E455/$D455,2))))</f>
        <v>1201</v>
      </c>
      <c r="Z455">
        <v>1</v>
      </c>
      <c r="AA455">
        <v>0</v>
      </c>
      <c r="AB455">
        <f>IF($A455="","",VLOOKUP($A455,DADOS!F:O,7,FALSE))</f>
        <v>0.09</v>
      </c>
      <c r="AC455">
        <f>IF(A455="","",IF(AB455="","",IF((AB455-AA455)*Z455*$E455/$D455&lt;1,"&lt;1",ROUND((AB455-AA455)*Z455*$E455/$D455,2))))</f>
        <v>9</v>
      </c>
      <c r="AD455">
        <v>1</v>
      </c>
      <c r="AE455">
        <v>0</v>
      </c>
      <c r="AF455">
        <f>IF($A455="","",VLOOKUP($A455,DADOS!F:O,10,FALSE))</f>
        <v>1.51</v>
      </c>
      <c r="AG455">
        <f>IF(A455="","",IF(AF455="","",IF((AF455-AE455)*AD455*$E455/$D455&lt;1,"&lt;1",ROUND((AF455-AE455)*AD455*$E455/$D455,2))))</f>
        <v>151</v>
      </c>
      <c r="AH455">
        <v>1</v>
      </c>
      <c r="AI455">
        <v>0</v>
      </c>
      <c r="AJ455">
        <f>IF($A455="","",VLOOKUP($A455,DADOS!F:O,8,FALSE))</f>
        <v>0.24</v>
      </c>
      <c r="AK455">
        <f>IF(A455="","",IF(AJ455="","",IF((AJ455-AI455)*AH455*$E455/$D455&lt;1,"&lt;1",ROUND((AJ455-AI455)*AH455*$E455/$D455,2))))</f>
        <v>24</v>
      </c>
      <c r="AL455">
        <v>1</v>
      </c>
      <c r="AM455">
        <v>0</v>
      </c>
      <c r="AN455">
        <f>IF($A455="","",VLOOKUP($A455,DADOS!F:O,2,FALSE))</f>
        <v>34.79</v>
      </c>
      <c r="AO455">
        <f>IF(A455="","",IF(AN455="","",IF((AN455-AM455)*AL455*$E455/$D455/1000&lt;0.2,"&lt;0,2",ROUND((AN455-AM455)*AL455*$E455/$D455/1000,2))))</f>
        <v>3.48</v>
      </c>
      <c r="AP455">
        <v>1</v>
      </c>
      <c r="AR455">
        <f>IF($A455="","",VLOOKUP($A455,DADOS!F:P,11,FALSE))</f>
        <v>0.02</v>
      </c>
      <c r="AS455" t="str">
        <f>IF(E455="","",IF(AQ455="","",IF(AR455="","",IF((AR455-AQ455)*AP455*$E455/$D455&lt;1,"&lt;1",ROUND((AR455-AQ455)*AP455*$E455/$D455,2)))))</f>
        <v/>
      </c>
      <c r="AT455">
        <v>1</v>
      </c>
      <c r="AU455">
        <v>0</v>
      </c>
      <c r="AV455">
        <f>IF(A455="","",VLOOKUP(A455,DADOS!F:R,12,FALSE))</f>
        <v>0</v>
      </c>
      <c r="AW455" t="str">
        <f>IF(A455="","",IF(AU455="","",IF(AV455="","",IF((AV455-AU455)*AT455*$E455/$D455&lt;1,"&lt;1",ROUND((AV455-AU455)*AT455*$E455/$D455,2)))))</f>
        <v>&lt;1</v>
      </c>
      <c r="AX455">
        <v>1</v>
      </c>
      <c r="AY455">
        <v>0</v>
      </c>
      <c r="AZ455">
        <f>IF($A455="","",VLOOKUP($A455,DADOS!F:R,13,FALSE))</f>
        <v>0</v>
      </c>
      <c r="BA455" t="str">
        <f>IF(A455="","",IF(AY455="","",IF(AZ455="","",IF((AZ455-AY455)*AX455*$E455/$D455&lt;1,"&lt;1",ROUND((AZ455-AY455)*AX455*$E455/$D455,2)))))</f>
        <v>&lt;1</v>
      </c>
      <c r="BB455" t="str">
        <v>n.a.</v>
      </c>
      <c r="BC455" t="str">
        <v>Letícia</v>
      </c>
    </row>
    <row r="456">
      <c r="A456" t="str">
        <v>BR  M.M -240920-02</v>
      </c>
      <c r="B456" t="str">
        <f>IF(A456="","",A456&amp;"/20")</f>
        <v>BR  M.M -240920-02/20</v>
      </c>
      <c r="D456">
        <v>0.5</v>
      </c>
      <c r="E456">
        <v>50</v>
      </c>
      <c r="F456">
        <v>1</v>
      </c>
      <c r="G456">
        <v>0</v>
      </c>
      <c r="H456">
        <f>IF($A456="","",VLOOKUP($A456,DADOS!F:O,3,FALSE))</f>
        <v>0.05</v>
      </c>
      <c r="I456" t="str">
        <f>IF(A456="","",IF(H456="","",IF((H456-G456)*F456*$E456/$D456/1000&lt;0.2,"&lt;0,2",ROUND((H456-G456)*F456*$E456/$D456/1000,2))))</f>
        <v>&lt;0,2</v>
      </c>
      <c r="J456">
        <v>1</v>
      </c>
      <c r="K456">
        <v>0</v>
      </c>
      <c r="L456">
        <f>IF($A456="","",VLOOKUP($A456,DADOS!F:O,6,FALSE))</f>
        <v>0.14</v>
      </c>
      <c r="M456" t="str">
        <f>IF(A456="","",IF(L456="","",IF((L456-K456)*J456*$E456/$D456/1000&lt;0.2,"&lt;0,2",ROUND((L456-K456)*J456*$E456/$D456/1000,2))))</f>
        <v>&lt;0,2</v>
      </c>
      <c r="N456">
        <v>1</v>
      </c>
      <c r="O456">
        <v>0</v>
      </c>
      <c r="P456">
        <f>IF($A456="","",VLOOKUP($A456,DADOS!F:O,5,FALSE))</f>
        <v>0.02</v>
      </c>
      <c r="Q456" t="str">
        <f>IF(A456="","",IF(P456="","",IF((P456-O456)*N456*$E456/$D456/1000&lt;0.2,"&lt;0,2",ROUND((P456-O456)*N456*$E456/$D456/1000,2))))</f>
        <v>&lt;0,2</v>
      </c>
      <c r="R456">
        <v>1</v>
      </c>
      <c r="S456">
        <v>0</v>
      </c>
      <c r="T456">
        <f>IF($A456="","",VLOOKUP($A456,DADOS!F:O,4,FALSE))</f>
        <v>4.7</v>
      </c>
      <c r="U456">
        <f>IF(A456="","",IF(T456="","",IF((T456-S456)*R456*$E456/$D456/1000&lt;0.2,"&lt;0,2",ROUND((T456-S456)*R456*$E456/$D456/1000,2))))</f>
        <v>0.47</v>
      </c>
      <c r="V456">
        <v>1</v>
      </c>
      <c r="W456">
        <v>0</v>
      </c>
      <c r="X456">
        <f>IF($A456="","",VLOOKUP($A456,DADOS!F:O,9,FALSE))</f>
        <v>0.32</v>
      </c>
      <c r="Y456">
        <f>IF(A456="","",IF(X456="","",IF((X456-W456)*V456*$E456/$D456&lt;1,"&lt;1",ROUND((X456-W456)*V456*$E456/$D456,2))))</f>
        <v>32</v>
      </c>
      <c r="Z456">
        <v>1</v>
      </c>
      <c r="AA456">
        <v>0</v>
      </c>
      <c r="AB456">
        <f>IF($A456="","",VLOOKUP($A456,DADOS!F:O,7,FALSE))</f>
        <v>0</v>
      </c>
      <c r="AC456" t="str">
        <f>IF(A456="","",IF(AB456="","",IF((AB456-AA456)*Z456*$E456/$D456&lt;1,"&lt;1",ROUND((AB456-AA456)*Z456*$E456/$D456,2))))</f>
        <v>&lt;1</v>
      </c>
      <c r="AD456">
        <v>1</v>
      </c>
      <c r="AE456">
        <v>0</v>
      </c>
      <c r="AF456">
        <f>IF($A456="","",VLOOKUP($A456,DADOS!F:O,10,FALSE))</f>
        <v>0.01</v>
      </c>
      <c r="AG456">
        <f>IF(A456="","",IF(AF456="","",IF((AF456-AE456)*AD456*$E456/$D456&lt;1,"&lt;1",ROUND((AF456-AE456)*AD456*$E456/$D456,2))))</f>
        <v>1</v>
      </c>
      <c r="AH456">
        <v>1</v>
      </c>
      <c r="AI456">
        <v>0</v>
      </c>
      <c r="AJ456">
        <f>IF($A456="","",VLOOKUP($A456,DADOS!F:O,8,FALSE))</f>
        <v>0</v>
      </c>
      <c r="AK456" t="str">
        <f>IF(A456="","",IF(AJ456="","",IF((AJ456-AI456)*AH456*$E456/$D456&lt;1,"&lt;1",ROUND((AJ456-AI456)*AH456*$E456/$D456,2))))</f>
        <v>&lt;1</v>
      </c>
      <c r="AL456">
        <v>1</v>
      </c>
      <c r="AM456">
        <v>0</v>
      </c>
      <c r="AN456">
        <f>IF($A456="","",VLOOKUP($A456,DADOS!F:O,2,FALSE))</f>
        <v>0.39</v>
      </c>
      <c r="AO456" t="str">
        <f>IF(A456="","",IF(AN456="","",IF((AN456-AM456)*AL456*$E456/$D456/1000&lt;0.2,"&lt;0,2",ROUND((AN456-AM456)*AL456*$E456/$D456/1000,2))))</f>
        <v>&lt;0,2</v>
      </c>
      <c r="AP456">
        <v>1</v>
      </c>
      <c r="AR456">
        <f>IF($A456="","",VLOOKUP($A456,DADOS!F:P,11,FALSE))</f>
        <v>0.04</v>
      </c>
      <c r="AS456" t="str">
        <f>IF(E456="","",IF(AQ456="","",IF(AR456="","",IF((AR456-AQ456)*AP456*$E456/$D456&lt;1,"&lt;1",ROUND((AR456-AQ456)*AP456*$E456/$D456,2)))))</f>
        <v/>
      </c>
      <c r="AT456">
        <v>1</v>
      </c>
      <c r="AU456">
        <v>0</v>
      </c>
      <c r="AV456">
        <f>IF(A456="","",VLOOKUP(A456,DADOS!F:R,12,FALSE))</f>
        <v>0</v>
      </c>
      <c r="AW456" t="str">
        <f>IF(A456="","",IF(AU456="","",IF(AV456="","",IF((AV456-AU456)*AT456*$E456/$D456&lt;1,"&lt;1",ROUND((AV456-AU456)*AT456*$E456/$D456,2)))))</f>
        <v>&lt;1</v>
      </c>
      <c r="AX456">
        <v>1</v>
      </c>
      <c r="AY456">
        <v>0</v>
      </c>
      <c r="AZ456">
        <f>IF($A456="","",VLOOKUP($A456,DADOS!F:R,13,FALSE))</f>
        <v>0</v>
      </c>
      <c r="BA456" t="str">
        <f>IF(A456="","",IF(AY456="","",IF(AZ456="","",IF((AZ456-AY456)*AX456*$E456/$D456&lt;1,"&lt;1",ROUND((AZ456-AY456)*AX456*$E456/$D456,2)))))</f>
        <v>&lt;1</v>
      </c>
      <c r="BB456" t="str">
        <v>n.a.</v>
      </c>
      <c r="BC456" t="str">
        <v>Letícia</v>
      </c>
    </row>
    <row r="457">
      <c r="A457" t="str">
        <v>PIATV 10/19 M.M  -240920-02</v>
      </c>
      <c r="B457" t="str">
        <f>IF(A457="","",A457&amp;"/20")</f>
        <v>PIATV 10/19 M.M  -240920-02/20</v>
      </c>
      <c r="D457">
        <v>0.5</v>
      </c>
      <c r="E457">
        <v>50</v>
      </c>
      <c r="F457">
        <v>1</v>
      </c>
      <c r="G457">
        <v>0</v>
      </c>
      <c r="H457">
        <f>IF($A457="","",VLOOKUP($A457,DADOS!F:O,3,FALSE))</f>
        <v>20.4</v>
      </c>
      <c r="I457">
        <f>IF(A457="","",IF(H457="","",IF((H457-G457)*F457*$E457/$D457/1000&lt;0.2,"&lt;0,2",ROUND((H457-G457)*F457*$E457/$D457/1000,2))))</f>
        <v>2.04</v>
      </c>
      <c r="J457">
        <v>1</v>
      </c>
      <c r="K457">
        <v>0</v>
      </c>
      <c r="L457">
        <f>IF($A457="","",VLOOKUP($A457,DADOS!F:O,6,FALSE))</f>
        <v>10.05</v>
      </c>
      <c r="M457">
        <f>IF(A457="","",IF(L457="","",IF((L457-K457)*J457*$E457/$D457/1000&lt;0.2,"&lt;0,2",ROUND((L457-K457)*J457*$E457/$D457/1000,2))))</f>
        <v>1.01</v>
      </c>
      <c r="N457">
        <v>1</v>
      </c>
      <c r="O457">
        <v>0</v>
      </c>
      <c r="P457">
        <f>IF($A457="","",VLOOKUP($A457,DADOS!F:O,5,FALSE))</f>
        <v>8.29</v>
      </c>
      <c r="Q457">
        <f>IF(A457="","",IF(P457="","",IF((P457-O457)*N457*$E457/$D457/1000&lt;0.2,"&lt;0,2",ROUND((P457-O457)*N457*$E457/$D457/1000,2))))</f>
        <v>0.83</v>
      </c>
      <c r="R457">
        <v>1</v>
      </c>
      <c r="S457">
        <v>0</v>
      </c>
      <c r="T457">
        <f>IF($A457="","",VLOOKUP($A457,DADOS!F:O,4,FALSE))</f>
        <v>48.62</v>
      </c>
      <c r="U457">
        <f>IF(A457="","",IF(T457="","",IF((T457-S457)*R457*$E457/$D457/1000&lt;0.2,"&lt;0,2",ROUND((T457-S457)*R457*$E457/$D457/1000,2))))</f>
        <v>4.86</v>
      </c>
      <c r="V457">
        <v>1</v>
      </c>
      <c r="W457">
        <v>0</v>
      </c>
      <c r="X457">
        <f>IF($A457="","",VLOOKUP($A457,DADOS!F:O,9,FALSE))</f>
        <v>3.48</v>
      </c>
      <c r="Y457">
        <f>IF(A457="","",IF(X457="","",IF((X457-W457)*V457*$E457/$D457&lt;1,"&lt;1",ROUND((X457-W457)*V457*$E457/$D457,2))))</f>
        <v>348</v>
      </c>
      <c r="Z457">
        <v>1</v>
      </c>
      <c r="AA457">
        <v>0</v>
      </c>
      <c r="AB457">
        <f>IF($A457="","",VLOOKUP($A457,DADOS!F:O,7,FALSE))</f>
        <v>0.04</v>
      </c>
      <c r="AC457">
        <f>IF(A457="","",IF(AB457="","",IF((AB457-AA457)*Z457*$E457/$D457&lt;1,"&lt;1",ROUND((AB457-AA457)*Z457*$E457/$D457,2))))</f>
        <v>4</v>
      </c>
      <c r="AD457">
        <v>1</v>
      </c>
      <c r="AE457">
        <v>0</v>
      </c>
      <c r="AF457">
        <f>IF($A457="","",VLOOKUP($A457,DADOS!F:O,10,FALSE))</f>
        <v>2.24</v>
      </c>
      <c r="AG457">
        <f>IF(A457="","",IF(AF457="","",IF((AF457-AE457)*AD457*$E457/$D457&lt;1,"&lt;1",ROUND((AF457-AE457)*AD457*$E457/$D457,2))))</f>
        <v>224</v>
      </c>
      <c r="AH457">
        <v>1</v>
      </c>
      <c r="AI457">
        <v>0</v>
      </c>
      <c r="AJ457">
        <f>IF($A457="","",VLOOKUP($A457,DADOS!F:O,8,FALSE))</f>
        <v>0.14</v>
      </c>
      <c r="AK457">
        <f>IF(A457="","",IF(AJ457="","",IF((AJ457-AI457)*AH457*$E457/$D457&lt;1,"&lt;1",ROUND((AJ457-AI457)*AH457*$E457/$D457,2))))</f>
        <v>14</v>
      </c>
      <c r="AL457">
        <v>1</v>
      </c>
      <c r="AM457">
        <v>0</v>
      </c>
      <c r="AN457">
        <f>IF($A457="","",VLOOKUP($A457,DADOS!F:O,2,FALSE))</f>
        <v>88.15</v>
      </c>
      <c r="AO457">
        <f>IF(A457="","",IF(AN457="","",IF((AN457-AM457)*AL457*$E457/$D457/1000&lt;0.2,"&lt;0,2",ROUND((AN457-AM457)*AL457*$E457/$D457/1000,2))))</f>
        <v>8.82</v>
      </c>
      <c r="AP457">
        <v>1</v>
      </c>
      <c r="AR457">
        <f>IF($A457="","",VLOOKUP($A457,DADOS!F:P,11,FALSE))</f>
        <v>0.02</v>
      </c>
      <c r="AS457" t="str">
        <f>IF(E457="","",IF(AQ457="","",IF(AR457="","",IF((AR457-AQ457)*AP457*$E457/$D457&lt;1,"&lt;1",ROUND((AR457-AQ457)*AP457*$E457/$D457,2)))))</f>
        <v/>
      </c>
      <c r="AT457">
        <v>1</v>
      </c>
      <c r="AU457">
        <v>0</v>
      </c>
      <c r="AV457">
        <f>IF(A457="","",VLOOKUP(A457,DADOS!F:R,12,FALSE))</f>
        <v>0</v>
      </c>
      <c r="AW457" t="str">
        <f>IF(A457="","",IF(AU457="","",IF(AV457="","",IF((AV457-AU457)*AT457*$E457/$D457&lt;1,"&lt;1",ROUND((AV457-AU457)*AT457*$E457/$D457,2)))))</f>
        <v>&lt;1</v>
      </c>
      <c r="AX457">
        <v>1</v>
      </c>
      <c r="AY457">
        <v>0</v>
      </c>
      <c r="AZ457">
        <f>IF($A457="","",VLOOKUP($A457,DADOS!F:R,13,FALSE))</f>
        <v>0</v>
      </c>
      <c r="BA457" t="str">
        <f>IF(A457="","",IF(AY457="","",IF(AZ457="","",IF((AZ457-AY457)*AX457*$E457/$D457&lt;1,"&lt;1",ROUND((AZ457-AY457)*AX457*$E457/$D457,2)))))</f>
        <v>&lt;1</v>
      </c>
      <c r="BB457" t="str">
        <v>n.a.</v>
      </c>
      <c r="BC457" t="str">
        <v>Letícia</v>
      </c>
    </row>
    <row r="458">
      <c r="A458" t="str">
        <v>66910</v>
      </c>
      <c r="B458" t="str">
        <f>IF(A458="","",A458&amp;"/20")</f>
        <v>66910/20</v>
      </c>
      <c r="D458">
        <v>0.5</v>
      </c>
      <c r="E458">
        <v>50</v>
      </c>
      <c r="F458">
        <v>1</v>
      </c>
      <c r="G458">
        <v>0</v>
      </c>
      <c r="H458">
        <f>IF($A458="","",VLOOKUP($A458,DADOS!F:O,3,FALSE))</f>
        <v>73.84</v>
      </c>
      <c r="I458">
        <f>IF(A458="","",IF(H458="","",IF((H458-G458)*F458*$E458/$D458/1000&lt;0.2,"&lt;0,2",ROUND((H458-G458)*F458*$E458/$D458/1000,2))))</f>
        <v>7.38</v>
      </c>
      <c r="J458">
        <v>1</v>
      </c>
      <c r="K458">
        <v>0</v>
      </c>
      <c r="L458">
        <f>IF($A458="","",VLOOKUP($A458,DADOS!F:O,6,FALSE))</f>
        <v>23.32</v>
      </c>
      <c r="M458">
        <f>IF(A458="","",IF(L458="","",IF((L458-K458)*J458*$E458/$D458/1000&lt;0.2,"&lt;0,2",ROUND((L458-K458)*J458*$E458/$D458/1000,2))))</f>
        <v>2.33</v>
      </c>
      <c r="N458">
        <v>1</v>
      </c>
      <c r="O458">
        <v>0</v>
      </c>
      <c r="P458">
        <f>IF($A458="","",VLOOKUP($A458,DADOS!F:O,5,FALSE))</f>
        <v>17.95</v>
      </c>
      <c r="Q458">
        <f>IF(A458="","",IF(P458="","",IF((P458-O458)*N458*$E458/$D458/1000&lt;0.2,"&lt;0,2",ROUND((P458-O458)*N458*$E458/$D458/1000,2))))</f>
        <v>1.8</v>
      </c>
      <c r="R458">
        <v>1</v>
      </c>
      <c r="S458">
        <v>0</v>
      </c>
      <c r="T458">
        <f>IF($A458="","",VLOOKUP($A458,DADOS!F:O,4,FALSE))</f>
        <v>252.31</v>
      </c>
      <c r="U458">
        <f>IF(A458="","",IF(T458="","",IF((T458-S458)*R458*$E458/$D458/1000&lt;0.2,"&lt;0,2",ROUND((T458-S458)*R458*$E458/$D458/1000,2))))</f>
        <v>25.23</v>
      </c>
      <c r="V458">
        <v>1</v>
      </c>
      <c r="W458">
        <v>0</v>
      </c>
      <c r="X458">
        <f>IF($A458="","",VLOOKUP($A458,DADOS!F:O,9,FALSE))</f>
        <v>0.99</v>
      </c>
      <c r="Y458">
        <f>IF(A458="","",IF(X458="","",IF((X458-W458)*V458*$E458/$D458&lt;1,"&lt;1",ROUND((X458-W458)*V458*$E458/$D458,2))))</f>
        <v>99</v>
      </c>
      <c r="Z458">
        <v>1</v>
      </c>
      <c r="AA458">
        <v>0</v>
      </c>
      <c r="AB458">
        <f>IF($A458="","",VLOOKUP($A458,DADOS!F:O,7,FALSE))</f>
        <v>0.1</v>
      </c>
      <c r="AC458">
        <f>IF(A458="","",IF(AB458="","",IF((AB458-AA458)*Z458*$E458/$D458&lt;1,"&lt;1",ROUND((AB458-AA458)*Z458*$E458/$D458,2))))</f>
        <v>10</v>
      </c>
      <c r="AD458">
        <v>1</v>
      </c>
      <c r="AE458">
        <v>0</v>
      </c>
      <c r="AF458">
        <f>IF($A458="","",VLOOKUP($A458,DADOS!F:O,10,FALSE))</f>
        <v>5.81</v>
      </c>
      <c r="AG458">
        <f>IF(A458="","",IF(AF458="","",IF((AF458-AE458)*AD458*$E458/$D458&lt;1,"&lt;1",ROUND((AF458-AE458)*AD458*$E458/$D458,2))))</f>
        <v>581</v>
      </c>
      <c r="AH458">
        <v>1</v>
      </c>
      <c r="AI458">
        <v>0</v>
      </c>
      <c r="AJ458">
        <f>IF($A458="","",VLOOKUP($A458,DADOS!F:O,8,FALSE))</f>
        <v>0.17</v>
      </c>
      <c r="AK458">
        <f>IF(A458="","",IF(AJ458="","",IF((AJ458-AI458)*AH458*$E458/$D458&lt;1,"&lt;1",ROUND((AJ458-AI458)*AH458*$E458/$D458,2))))</f>
        <v>17</v>
      </c>
      <c r="AL458">
        <v>1</v>
      </c>
      <c r="AM458">
        <v>0</v>
      </c>
      <c r="AN458">
        <f>IF($A458="","",VLOOKUP($A458,DADOS!F:O,2,FALSE))</f>
        <v>105</v>
      </c>
      <c r="AO458">
        <f>IF(A458="","",IF(AN458="","",IF((AN458-AM458)*AL458*$E458/$D458/1000&lt;0.2,"&lt;0,2",ROUND((AN458-AM458)*AL458*$E458/$D458/1000,2))))</f>
        <v>10.5</v>
      </c>
      <c r="AP458">
        <v>1</v>
      </c>
      <c r="AR458">
        <f>IF($A458="","",VLOOKUP($A458,DADOS!F:P,11,FALSE))</f>
        <v>0.01</v>
      </c>
      <c r="AS458" t="str">
        <f>IF(E458="","",IF(AQ458="","",IF(AR458="","",IF((AR458-AQ458)*AP458*$E458/$D458&lt;1,"&lt;1",ROUND((AR458-AQ458)*AP458*$E458/$D458,2)))))</f>
        <v/>
      </c>
      <c r="AT458">
        <v>1</v>
      </c>
      <c r="AU458">
        <v>0</v>
      </c>
      <c r="AV458">
        <f>IF(A458="","",VLOOKUP(A458,DADOS!F:R,12,FALSE))</f>
        <v>0</v>
      </c>
      <c r="AW458" t="str">
        <f>IF(A458="","",IF(AU458="","",IF(AV458="","",IF((AV458-AU458)*AT458*$E458/$D458&lt;1,"&lt;1",ROUND((AV458-AU458)*AT458*$E458/$D458,2)))))</f>
        <v>&lt;1</v>
      </c>
      <c r="AX458">
        <v>1</v>
      </c>
      <c r="AY458">
        <v>0</v>
      </c>
      <c r="AZ458">
        <f>IF($A458="","",VLOOKUP($A458,DADOS!F:R,13,FALSE))</f>
        <v>0</v>
      </c>
      <c r="BA458" t="str">
        <f>IF(A458="","",IF(AY458="","",IF(AZ458="","",IF((AZ458-AY458)*AX458*$E458/$D458&lt;1,"&lt;1",ROUND((AZ458-AY458)*AX458*$E458/$D458,2)))))</f>
        <v>&lt;1</v>
      </c>
      <c r="BB458" t="str">
        <v>n.a.</v>
      </c>
      <c r="BC458" t="str">
        <v>Letícia</v>
      </c>
    </row>
    <row r="459">
      <c r="A459" t="str">
        <v>66911</v>
      </c>
      <c r="B459" t="str">
        <f>IF(A459="","",A459&amp;"/20")</f>
        <v>66911/20</v>
      </c>
      <c r="D459">
        <v>0.5</v>
      </c>
      <c r="E459">
        <v>50</v>
      </c>
      <c r="F459">
        <v>1</v>
      </c>
      <c r="G459">
        <v>0</v>
      </c>
      <c r="H459">
        <f>IF($A459="","",VLOOKUP($A459,DADOS!F:O,3,FALSE))</f>
        <v>85.57</v>
      </c>
      <c r="I459">
        <f>IF(A459="","",IF(H459="","",IF((H459-G459)*F459*$E459/$D459/1000&lt;0.2,"&lt;0,2",ROUND((H459-G459)*F459*$E459/$D459/1000,2))))</f>
        <v>8.56</v>
      </c>
      <c r="J459">
        <v>1</v>
      </c>
      <c r="K459">
        <v>0</v>
      </c>
      <c r="L459">
        <f>IF($A459="","",VLOOKUP($A459,DADOS!F:O,6,FALSE))</f>
        <v>22.57</v>
      </c>
      <c r="M459">
        <f>IF(A459="","",IF(L459="","",IF((L459-K459)*J459*$E459/$D459/1000&lt;0.2,"&lt;0,2",ROUND((L459-K459)*J459*$E459/$D459/1000,2))))</f>
        <v>2.26</v>
      </c>
      <c r="N459">
        <v>1</v>
      </c>
      <c r="O459">
        <v>0</v>
      </c>
      <c r="P459">
        <f>IF($A459="","",VLOOKUP($A459,DADOS!F:O,5,FALSE))</f>
        <v>16.73</v>
      </c>
      <c r="Q459">
        <f>IF(A459="","",IF(P459="","",IF((P459-O459)*N459*$E459/$D459/1000&lt;0.2,"&lt;0,2",ROUND((P459-O459)*N459*$E459/$D459/1000,2))))</f>
        <v>1.67</v>
      </c>
      <c r="R459">
        <v>1</v>
      </c>
      <c r="S459">
        <v>0</v>
      </c>
      <c r="T459">
        <f>IF($A459="","",VLOOKUP($A459,DADOS!F:O,4,FALSE))</f>
        <v>180.83</v>
      </c>
      <c r="U459">
        <f>IF(A459="","",IF(T459="","",IF((T459-S459)*R459*$E459/$D459/1000&lt;0.2,"&lt;0,2",ROUND((T459-S459)*R459*$E459/$D459/1000,2))))</f>
        <v>18.08</v>
      </c>
      <c r="V459">
        <v>1</v>
      </c>
      <c r="W459">
        <v>0</v>
      </c>
      <c r="X459">
        <f>IF($A459="","",VLOOKUP($A459,DADOS!F:O,9,FALSE))</f>
        <v>1</v>
      </c>
      <c r="Y459">
        <f>IF(A459="","",IF(X459="","",IF((X459-W459)*V459*$E459/$D459&lt;1,"&lt;1",ROUND((X459-W459)*V459*$E459/$D459,2))))</f>
        <v>100</v>
      </c>
      <c r="Z459">
        <v>1</v>
      </c>
      <c r="AA459">
        <v>0</v>
      </c>
      <c r="AB459">
        <f>IF($A459="","",VLOOKUP($A459,DADOS!F:O,7,FALSE))</f>
        <v>0.1</v>
      </c>
      <c r="AC459">
        <f>IF(A459="","",IF(AB459="","",IF((AB459-AA459)*Z459*$E459/$D459&lt;1,"&lt;1",ROUND((AB459-AA459)*Z459*$E459/$D459,2))))</f>
        <v>10</v>
      </c>
      <c r="AD459">
        <v>1</v>
      </c>
      <c r="AE459">
        <v>0</v>
      </c>
      <c r="AF459">
        <f>IF($A459="","",VLOOKUP($A459,DADOS!F:O,10,FALSE))</f>
        <v>6.24</v>
      </c>
      <c r="AG459">
        <f>IF(A459="","",IF(AF459="","",IF((AF459-AE459)*AD459*$E459/$D459&lt;1,"&lt;1",ROUND((AF459-AE459)*AD459*$E459/$D459,2))))</f>
        <v>624</v>
      </c>
      <c r="AH459">
        <v>1</v>
      </c>
      <c r="AI459">
        <v>0</v>
      </c>
      <c r="AJ459">
        <f>IF($A459="","",VLOOKUP($A459,DADOS!F:O,8,FALSE))</f>
        <v>0.36</v>
      </c>
      <c r="AK459">
        <f>IF(A459="","",IF(AJ459="","",IF((AJ459-AI459)*AH459*$E459/$D459&lt;1,"&lt;1",ROUND((AJ459-AI459)*AH459*$E459/$D459,2))))</f>
        <v>36</v>
      </c>
      <c r="AL459">
        <v>1</v>
      </c>
      <c r="AM459">
        <v>0</v>
      </c>
      <c r="AN459">
        <f>IF($A459="","",VLOOKUP($A459,DADOS!F:O,2,FALSE))</f>
        <v>115.61</v>
      </c>
      <c r="AO459">
        <f>IF(A459="","",IF(AN459="","",IF((AN459-AM459)*AL459*$E459/$D459/1000&lt;0.2,"&lt;0,2",ROUND((AN459-AM459)*AL459*$E459/$D459/1000,2))))</f>
        <v>11.56</v>
      </c>
      <c r="AP459">
        <v>1</v>
      </c>
      <c r="AR459">
        <f>IF($A459="","",VLOOKUP($A459,DADOS!F:P,11,FALSE))</f>
        <v>0.01</v>
      </c>
      <c r="AS459" t="str">
        <f>IF(E459="","",IF(AQ459="","",IF(AR459="","",IF((AR459-AQ459)*AP459*$E459/$D459&lt;1,"&lt;1",ROUND((AR459-AQ459)*AP459*$E459/$D459,2)))))</f>
        <v/>
      </c>
      <c r="AT459">
        <v>1</v>
      </c>
      <c r="AU459">
        <v>0</v>
      </c>
      <c r="AV459">
        <f>IF(A459="","",VLOOKUP(A459,DADOS!F:R,12,FALSE))</f>
        <v>0</v>
      </c>
      <c r="AW459" t="str">
        <f>IF(A459="","",IF(AU459="","",IF(AV459="","",IF((AV459-AU459)*AT459*$E459/$D459&lt;1,"&lt;1",ROUND((AV459-AU459)*AT459*$E459/$D459,2)))))</f>
        <v>&lt;1</v>
      </c>
      <c r="AX459">
        <v>1</v>
      </c>
      <c r="AY459">
        <v>0</v>
      </c>
      <c r="AZ459">
        <f>IF($A459="","",VLOOKUP($A459,DADOS!F:R,13,FALSE))</f>
        <v>0</v>
      </c>
      <c r="BA459" t="str">
        <f>IF(A459="","",IF(AY459="","",IF(AZ459="","",IF((AZ459-AY459)*AX459*$E459/$D459&lt;1,"&lt;1",ROUND((AZ459-AY459)*AX459*$E459/$D459,2)))))</f>
        <v>&lt;1</v>
      </c>
      <c r="BB459" t="str">
        <v>n.a.</v>
      </c>
      <c r="BC459" t="str">
        <v>Letícia</v>
      </c>
    </row>
    <row r="460">
      <c r="A460" t="str">
        <v>66912</v>
      </c>
      <c r="B460" t="str">
        <f>IF(A460="","",A460&amp;"/20")</f>
        <v>66912/20</v>
      </c>
      <c r="D460">
        <v>0.5</v>
      </c>
      <c r="E460">
        <v>50</v>
      </c>
      <c r="F460">
        <v>1</v>
      </c>
      <c r="G460">
        <v>0</v>
      </c>
      <c r="H460">
        <f>IF($A460="","",VLOOKUP($A460,DADOS!F:O,3,FALSE))</f>
        <v>78.6</v>
      </c>
      <c r="I460">
        <f>IF(A460="","",IF(H460="","",IF((H460-G460)*F460*$E460/$D460/1000&lt;0.2,"&lt;0,2",ROUND((H460-G460)*F460*$E460/$D460/1000,2))))</f>
        <v>7.86</v>
      </c>
      <c r="J460">
        <v>1</v>
      </c>
      <c r="K460">
        <v>0</v>
      </c>
      <c r="L460">
        <f>IF($A460="","",VLOOKUP($A460,DADOS!F:O,6,FALSE))</f>
        <v>24.2</v>
      </c>
      <c r="M460">
        <f>IF(A460="","",IF(L460="","",IF((L460-K460)*J460*$E460/$D460/1000&lt;0.2,"&lt;0,2",ROUND((L460-K460)*J460*$E460/$D460/1000,2))))</f>
        <v>2.42</v>
      </c>
      <c r="N460">
        <v>1</v>
      </c>
      <c r="O460">
        <v>0</v>
      </c>
      <c r="P460">
        <f>IF($A460="","",VLOOKUP($A460,DADOS!F:O,5,FALSE))</f>
        <v>18.37</v>
      </c>
      <c r="Q460">
        <f>IF(A460="","",IF(P460="","",IF((P460-O460)*N460*$E460/$D460/1000&lt;0.2,"&lt;0,2",ROUND((P460-O460)*N460*$E460/$D460/1000,2))))</f>
        <v>1.84</v>
      </c>
      <c r="R460">
        <v>1</v>
      </c>
      <c r="S460">
        <v>0</v>
      </c>
      <c r="T460">
        <f>IF($A460="","",VLOOKUP($A460,DADOS!F:O,4,FALSE))</f>
        <v>265.38</v>
      </c>
      <c r="U460">
        <f>IF(A460="","",IF(T460="","",IF((T460-S460)*R460*$E460/$D460/1000&lt;0.2,"&lt;0,2",ROUND((T460-S460)*R460*$E460/$D460/1000,2))))</f>
        <v>26.54</v>
      </c>
      <c r="V460">
        <v>1</v>
      </c>
      <c r="W460">
        <v>0</v>
      </c>
      <c r="X460">
        <f>IF($A460="","",VLOOKUP($A460,DADOS!F:O,9,FALSE))</f>
        <v>1.12</v>
      </c>
      <c r="Y460">
        <f>IF(A460="","",IF(X460="","",IF((X460-W460)*V460*$E460/$D460&lt;1,"&lt;1",ROUND((X460-W460)*V460*$E460/$D460,2))))</f>
        <v>112</v>
      </c>
      <c r="Z460">
        <v>1</v>
      </c>
      <c r="AA460">
        <v>0</v>
      </c>
      <c r="AB460">
        <f>IF($A460="","",VLOOKUP($A460,DADOS!F:O,7,FALSE))</f>
        <v>0.09</v>
      </c>
      <c r="AC460">
        <f>IF(A460="","",IF(AB460="","",IF((AB460-AA460)*Z460*$E460/$D460&lt;1,"&lt;1",ROUND((AB460-AA460)*Z460*$E460/$D460,2))))</f>
        <v>9</v>
      </c>
      <c r="AD460">
        <v>1</v>
      </c>
      <c r="AE460">
        <v>0</v>
      </c>
      <c r="AF460">
        <f>IF($A460="","",VLOOKUP($A460,DADOS!F:O,10,FALSE))</f>
        <v>5.86</v>
      </c>
      <c r="AG460">
        <f>IF(A460="","",IF(AF460="","",IF((AF460-AE460)*AD460*$E460/$D460&lt;1,"&lt;1",ROUND((AF460-AE460)*AD460*$E460/$D460,2))))</f>
        <v>586</v>
      </c>
      <c r="AH460">
        <v>1</v>
      </c>
      <c r="AI460">
        <v>0</v>
      </c>
      <c r="AJ460">
        <f>IF($A460="","",VLOOKUP($A460,DADOS!F:O,8,FALSE))</f>
        <v>0.31</v>
      </c>
      <c r="AK460">
        <f>IF(A460="","",IF(AJ460="","",IF((AJ460-AI460)*AH460*$E460/$D460&lt;1,"&lt;1",ROUND((AJ460-AI460)*AH460*$E460/$D460,2))))</f>
        <v>31</v>
      </c>
      <c r="AL460">
        <v>1</v>
      </c>
      <c r="AM460">
        <v>0</v>
      </c>
      <c r="AN460">
        <f>IF($A460="","",VLOOKUP($A460,DADOS!F:O,2,FALSE))</f>
        <v>136.35</v>
      </c>
      <c r="AO460">
        <f>IF(A460="","",IF(AN460="","",IF((AN460-AM460)*AL460*$E460/$D460/1000&lt;0.2,"&lt;0,2",ROUND((AN460-AM460)*AL460*$E460/$D460/1000,2))))</f>
        <v>13.64</v>
      </c>
      <c r="AP460">
        <v>1</v>
      </c>
      <c r="AR460">
        <f>IF($A460="","",VLOOKUP($A460,DADOS!F:P,11,FALSE))</f>
        <v>0.01</v>
      </c>
      <c r="AS460" t="str">
        <f>IF(E460="","",IF(AQ460="","",IF(AR460="","",IF((AR460-AQ460)*AP460*$E460/$D460&lt;1,"&lt;1",ROUND((AR460-AQ460)*AP460*$E460/$D460,2)))))</f>
        <v/>
      </c>
      <c r="AT460">
        <v>1</v>
      </c>
      <c r="AU460">
        <v>0</v>
      </c>
      <c r="AV460">
        <f>IF(A460="","",VLOOKUP(A460,DADOS!F:R,12,FALSE))</f>
        <v>0</v>
      </c>
      <c r="AW460" t="str">
        <f>IF(A460="","",IF(AU460="","",IF(AV460="","",IF((AV460-AU460)*AT460*$E460/$D460&lt;1,"&lt;1",ROUND((AV460-AU460)*AT460*$E460/$D460,2)))))</f>
        <v>&lt;1</v>
      </c>
      <c r="AX460">
        <v>1</v>
      </c>
      <c r="AY460">
        <v>0</v>
      </c>
      <c r="AZ460">
        <f>IF($A460="","",VLOOKUP($A460,DADOS!F:R,13,FALSE))</f>
        <v>0</v>
      </c>
      <c r="BA460" t="str">
        <f>IF(A460="","",IF(AY460="","",IF(AZ460="","",IF((AZ460-AY460)*AX460*$E460/$D460&lt;1,"&lt;1",ROUND((AZ460-AY460)*AX460*$E460/$D460,2)))))</f>
        <v>&lt;1</v>
      </c>
      <c r="BB460" t="str">
        <v>n.a.</v>
      </c>
      <c r="BC460" t="str">
        <v>Letícia</v>
      </c>
    </row>
    <row r="461">
      <c r="A461" t="str">
        <v>66984</v>
      </c>
      <c r="B461" t="str">
        <f>IF(A461="","",A461&amp;"/20")</f>
        <v>66984/20</v>
      </c>
      <c r="D461">
        <v>0.5</v>
      </c>
      <c r="E461">
        <v>50</v>
      </c>
      <c r="F461">
        <v>1</v>
      </c>
      <c r="G461">
        <v>0</v>
      </c>
      <c r="H461">
        <f>IF($A461="","",VLOOKUP($A461,DADOS!F:O,3,FALSE))</f>
        <v>50.7</v>
      </c>
      <c r="I461">
        <f>IF(A461="","",IF(H461="","",IF((H461-G461)*F461*$E461/$D461/1000&lt;0.2,"&lt;0,2",ROUND((H461-G461)*F461*$E461/$D461/1000,2))))</f>
        <v>5.07</v>
      </c>
      <c r="J461">
        <v>1</v>
      </c>
      <c r="K461">
        <v>0</v>
      </c>
      <c r="L461">
        <f>IF($A461="","",VLOOKUP($A461,DADOS!F:O,6,FALSE))</f>
        <v>20.44</v>
      </c>
      <c r="M461">
        <f>IF(A461="","",IF(L461="","",IF((L461-K461)*J461*$E461/$D461/1000&lt;0.2,"&lt;0,2",ROUND((L461-K461)*J461*$E461/$D461/1000,2))))</f>
        <v>2.04</v>
      </c>
      <c r="N461">
        <v>1</v>
      </c>
      <c r="O461">
        <v>0</v>
      </c>
      <c r="P461">
        <f>IF($A461="","",VLOOKUP($A461,DADOS!F:O,5,FALSE))</f>
        <v>20.42</v>
      </c>
      <c r="Q461">
        <f>IF(A461="","",IF(P461="","",IF((P461-O461)*N461*$E461/$D461/1000&lt;0.2,"&lt;0,2",ROUND((P461-O461)*N461*$E461/$D461/1000,2))))</f>
        <v>2.04</v>
      </c>
      <c r="R461">
        <v>1</v>
      </c>
      <c r="S461">
        <v>0</v>
      </c>
      <c r="T461">
        <f>IF($A461="","",VLOOKUP($A461,DADOS!F:O,4,FALSE))</f>
        <v>328.45</v>
      </c>
      <c r="U461">
        <f>IF(A461="","",IF(T461="","",IF((T461-S461)*R461*$E461/$D461/1000&lt;0.2,"&lt;0,2",ROUND((T461-S461)*R461*$E461/$D461/1000,2))))</f>
        <v>32.85</v>
      </c>
      <c r="V461">
        <v>1</v>
      </c>
      <c r="W461">
        <v>0</v>
      </c>
      <c r="X461">
        <f>IF($A461="","",VLOOKUP($A461,DADOS!F:O,9,FALSE))</f>
        <v>1.15</v>
      </c>
      <c r="Y461">
        <f>IF(A461="","",IF(X461="","",IF((X461-W461)*V461*$E461/$D461&lt;1,"&lt;1",ROUND((X461-W461)*V461*$E461/$D461,2))))</f>
        <v>115</v>
      </c>
      <c r="Z461">
        <v>1</v>
      </c>
      <c r="AA461">
        <v>0</v>
      </c>
      <c r="AB461">
        <f>IF($A461="","",VLOOKUP($A461,DADOS!F:O,7,FALSE))</f>
        <v>0.09</v>
      </c>
      <c r="AC461">
        <f>IF(A461="","",IF(AB461="","",IF((AB461-AA461)*Z461*$E461/$D461&lt;1,"&lt;1",ROUND((AB461-AA461)*Z461*$E461/$D461,2))))</f>
        <v>9</v>
      </c>
      <c r="AD461">
        <v>1</v>
      </c>
      <c r="AE461">
        <v>0</v>
      </c>
      <c r="AF461">
        <f>IF($A461="","",VLOOKUP($A461,DADOS!F:O,10,FALSE))</f>
        <v>1.18</v>
      </c>
      <c r="AG461">
        <f>IF(A461="","",IF(AF461="","",IF((AF461-AE461)*AD461*$E461/$D461&lt;1,"&lt;1",ROUND((AF461-AE461)*AD461*$E461/$D461,2))))</f>
        <v>118</v>
      </c>
      <c r="AH461">
        <v>1</v>
      </c>
      <c r="AI461">
        <v>0</v>
      </c>
      <c r="AJ461">
        <f>IF($A461="","",VLOOKUP($A461,DADOS!F:O,8,FALSE))</f>
        <v>0.21</v>
      </c>
      <c r="AK461">
        <f>IF(A461="","",IF(AJ461="","",IF((AJ461-AI461)*AH461*$E461/$D461&lt;1,"&lt;1",ROUND((AJ461-AI461)*AH461*$E461/$D461,2))))</f>
        <v>21</v>
      </c>
      <c r="AL461">
        <v>1</v>
      </c>
      <c r="AM461">
        <v>0</v>
      </c>
      <c r="AN461">
        <f>IF($A461="","",VLOOKUP($A461,DADOS!F:O,2,FALSE))</f>
        <v>80.33</v>
      </c>
      <c r="AO461">
        <f>IF(A461="","",IF(AN461="","",IF((AN461-AM461)*AL461*$E461/$D461/1000&lt;0.2,"&lt;0,2",ROUND((AN461-AM461)*AL461*$E461/$D461/1000,2))))</f>
        <v>8.03</v>
      </c>
      <c r="AP461">
        <v>1</v>
      </c>
      <c r="AR461">
        <f>IF($A461="","",VLOOKUP($A461,DADOS!F:P,11,FALSE))</f>
        <v>0.01</v>
      </c>
      <c r="AS461" t="str">
        <f>IF(E461="","",IF(AQ461="","",IF(AR461="","",IF((AR461-AQ461)*AP461*$E461/$D461&lt;1,"&lt;1",ROUND((AR461-AQ461)*AP461*$E461/$D461,2)))))</f>
        <v/>
      </c>
      <c r="AT461">
        <v>1</v>
      </c>
      <c r="AU461">
        <v>0</v>
      </c>
      <c r="AV461">
        <f>IF(A461="","",VLOOKUP(A461,DADOS!F:R,12,FALSE))</f>
        <v>0</v>
      </c>
      <c r="AW461" t="str">
        <f>IF(A461="","",IF(AU461="","",IF(AV461="","",IF((AV461-AU461)*AT461*$E461/$D461&lt;1,"&lt;1",ROUND((AV461-AU461)*AT461*$E461/$D461,2)))))</f>
        <v>&lt;1</v>
      </c>
      <c r="AX461">
        <v>1</v>
      </c>
      <c r="AY461">
        <v>0</v>
      </c>
      <c r="AZ461">
        <f>IF($A461="","",VLOOKUP($A461,DADOS!F:R,13,FALSE))</f>
        <v>0</v>
      </c>
      <c r="BA461" t="str">
        <f>IF(A461="","",IF(AY461="","",IF(AZ461="","",IF((AZ461-AY461)*AX461*$E461/$D461&lt;1,"&lt;1",ROUND((AZ461-AY461)*AX461*$E461/$D461,2)))))</f>
        <v>&lt;1</v>
      </c>
      <c r="BB461" t="str">
        <v>n.a.</v>
      </c>
      <c r="BC461" t="str">
        <v>Letícia</v>
      </c>
    </row>
    <row r="462">
      <c r="A462" t="str">
        <v>66985</v>
      </c>
      <c r="B462" t="str">
        <f>IF(A462="","",A462&amp;"/20")</f>
        <v>66985/20</v>
      </c>
      <c r="D462">
        <v>0.5</v>
      </c>
      <c r="E462">
        <v>50</v>
      </c>
      <c r="F462">
        <v>1</v>
      </c>
      <c r="G462">
        <v>0</v>
      </c>
      <c r="H462">
        <f>IF($A462="","",VLOOKUP($A462,DADOS!F:O,3,FALSE))</f>
        <v>47.8</v>
      </c>
      <c r="I462">
        <f>IF(A462="","",IF(H462="","",IF((H462-G462)*F462*$E462/$D462/1000&lt;0.2,"&lt;0,2",ROUND((H462-G462)*F462*$E462/$D462/1000,2))))</f>
        <v>4.78</v>
      </c>
      <c r="J462">
        <v>1</v>
      </c>
      <c r="K462">
        <v>0</v>
      </c>
      <c r="L462">
        <f>IF($A462="","",VLOOKUP($A462,DADOS!F:O,6,FALSE))</f>
        <v>19.87</v>
      </c>
      <c r="M462">
        <f>IF(A462="","",IF(L462="","",IF((L462-K462)*J462*$E462/$D462/1000&lt;0.2,"&lt;0,2",ROUND((L462-K462)*J462*$E462/$D462/1000,2))))</f>
        <v>1.99</v>
      </c>
      <c r="N462">
        <v>1</v>
      </c>
      <c r="O462">
        <v>0</v>
      </c>
      <c r="P462">
        <f>IF($A462="","",VLOOKUP($A462,DADOS!F:O,5,FALSE))</f>
        <v>19.99</v>
      </c>
      <c r="Q462">
        <f>IF(A462="","",IF(P462="","",IF((P462-O462)*N462*$E462/$D462/1000&lt;0.2,"&lt;0,2",ROUND((P462-O462)*N462*$E462/$D462/1000,2))))</f>
        <v>2</v>
      </c>
      <c r="R462">
        <v>1</v>
      </c>
      <c r="S462">
        <v>0</v>
      </c>
      <c r="T462">
        <f>IF($A462="","",VLOOKUP($A462,DADOS!F:O,4,FALSE))</f>
        <v>392.76</v>
      </c>
      <c r="U462">
        <f>IF(A462="","",IF(T462="","",IF((T462-S462)*R462*$E462/$D462/1000&lt;0.2,"&lt;0,2",ROUND((T462-S462)*R462*$E462/$D462/1000,2))))</f>
        <v>39.28</v>
      </c>
      <c r="V462">
        <v>1</v>
      </c>
      <c r="W462">
        <v>0</v>
      </c>
      <c r="X462">
        <f>IF($A462="","",VLOOKUP($A462,DADOS!F:O,9,FALSE))</f>
        <v>0.88</v>
      </c>
      <c r="Y462">
        <f>IF(A462="","",IF(X462="","",IF((X462-W462)*V462*$E462/$D462&lt;1,"&lt;1",ROUND((X462-W462)*V462*$E462/$D462,2))))</f>
        <v>88</v>
      </c>
      <c r="Z462">
        <v>1</v>
      </c>
      <c r="AA462">
        <v>0</v>
      </c>
      <c r="AB462">
        <f>IF($A462="","",VLOOKUP($A462,DADOS!F:O,7,FALSE))</f>
        <v>0.08</v>
      </c>
      <c r="AC462">
        <f>IF(A462="","",IF(AB462="","",IF((AB462-AA462)*Z462*$E462/$D462&lt;1,"&lt;1",ROUND((AB462-AA462)*Z462*$E462/$D462,2))))</f>
        <v>8</v>
      </c>
      <c r="AD462">
        <v>1</v>
      </c>
      <c r="AE462">
        <v>0</v>
      </c>
      <c r="AF462">
        <f>IF($A462="","",VLOOKUP($A462,DADOS!F:O,10,FALSE))</f>
        <v>2.26</v>
      </c>
      <c r="AG462">
        <f>IF(A462="","",IF(AF462="","",IF((AF462-AE462)*AD462*$E462/$D462&lt;1,"&lt;1",ROUND((AF462-AE462)*AD462*$E462/$D462,2))))</f>
        <v>226</v>
      </c>
      <c r="AH462">
        <v>1</v>
      </c>
      <c r="AI462">
        <v>0</v>
      </c>
      <c r="AJ462">
        <f>IF($A462="","",VLOOKUP($A462,DADOS!F:O,8,FALSE))</f>
        <v>0.2</v>
      </c>
      <c r="AK462">
        <f>IF(A462="","",IF(AJ462="","",IF((AJ462-AI462)*AH462*$E462/$D462&lt;1,"&lt;1",ROUND((AJ462-AI462)*AH462*$E462/$D462,2))))</f>
        <v>20</v>
      </c>
      <c r="AL462">
        <v>1</v>
      </c>
      <c r="AM462">
        <v>0</v>
      </c>
      <c r="AN462">
        <f>IF($A462="","",VLOOKUP($A462,DADOS!F:O,2,FALSE))</f>
        <v>92.17</v>
      </c>
      <c r="AO462">
        <f>IF(A462="","",IF(AN462="","",IF((AN462-AM462)*AL462*$E462/$D462/1000&lt;0.2,"&lt;0,2",ROUND((AN462-AM462)*AL462*$E462/$D462/1000,2))))</f>
        <v>9.22</v>
      </c>
      <c r="AP462">
        <v>1</v>
      </c>
      <c r="AR462">
        <f>IF($A462="","",VLOOKUP($A462,DADOS!F:P,11,FALSE))</f>
        <v>0.01</v>
      </c>
      <c r="AS462" t="str">
        <f>IF(E462="","",IF(AQ462="","",IF(AR462="","",IF((AR462-AQ462)*AP462*$E462/$D462&lt;1,"&lt;1",ROUND((AR462-AQ462)*AP462*$E462/$D462,2)))))</f>
        <v/>
      </c>
      <c r="AT462">
        <v>1</v>
      </c>
      <c r="AU462">
        <v>0</v>
      </c>
      <c r="AV462">
        <f>IF(A462="","",VLOOKUP(A462,DADOS!F:R,12,FALSE))</f>
        <v>0</v>
      </c>
      <c r="AW462" t="str">
        <f>IF(A462="","",IF(AU462="","",IF(AV462="","",IF((AV462-AU462)*AT462*$E462/$D462&lt;1,"&lt;1",ROUND((AV462-AU462)*AT462*$E462/$D462,2)))))</f>
        <v>&lt;1</v>
      </c>
      <c r="AX462">
        <v>1</v>
      </c>
      <c r="AY462">
        <v>0</v>
      </c>
      <c r="AZ462">
        <f>IF($A462="","",VLOOKUP($A462,DADOS!F:R,13,FALSE))</f>
        <v>0</v>
      </c>
      <c r="BA462" t="str">
        <f>IF(A462="","",IF(AY462="","",IF(AZ462="","",IF((AZ462-AY462)*AX462*$E462/$D462&lt;1,"&lt;1",ROUND((AZ462-AY462)*AX462*$E462/$D462,2)))))</f>
        <v>&lt;1</v>
      </c>
      <c r="BB462" t="str">
        <v>n.a.</v>
      </c>
      <c r="BC462" t="str">
        <v>Letícia</v>
      </c>
    </row>
    <row r="463">
      <c r="A463" t="str">
        <v>66986</v>
      </c>
      <c r="B463" t="str">
        <f>IF(A463="","",A463&amp;"/20")</f>
        <v>66986/20</v>
      </c>
      <c r="D463">
        <v>0.5</v>
      </c>
      <c r="E463">
        <v>50</v>
      </c>
      <c r="F463">
        <v>1</v>
      </c>
      <c r="G463">
        <v>0</v>
      </c>
      <c r="H463">
        <f>IF($A463="","",VLOOKUP($A463,DADOS!F:O,3,FALSE))</f>
        <v>50.59</v>
      </c>
      <c r="I463">
        <f>IF(A463="","",IF(H463="","",IF((H463-G463)*F463*$E463/$D463/1000&lt;0.2,"&lt;0,2",ROUND((H463-G463)*F463*$E463/$D463/1000,2))))</f>
        <v>5.06</v>
      </c>
      <c r="J463">
        <v>1</v>
      </c>
      <c r="K463">
        <v>0</v>
      </c>
      <c r="L463">
        <f>IF($A463="","",VLOOKUP($A463,DADOS!F:O,6,FALSE))</f>
        <v>19.56</v>
      </c>
      <c r="M463">
        <f>IF(A463="","",IF(L463="","",IF((L463-K463)*J463*$E463/$D463/1000&lt;0.2,"&lt;0,2",ROUND((L463-K463)*J463*$E463/$D463/1000,2))))</f>
        <v>1.96</v>
      </c>
      <c r="N463">
        <v>1</v>
      </c>
      <c r="O463">
        <v>0</v>
      </c>
      <c r="P463">
        <f>IF($A463="","",VLOOKUP($A463,DADOS!F:O,5,FALSE))</f>
        <v>18.14</v>
      </c>
      <c r="Q463">
        <f>IF(A463="","",IF(P463="","",IF((P463-O463)*N463*$E463/$D463/1000&lt;0.2,"&lt;0,2",ROUND((P463-O463)*N463*$E463/$D463/1000,2))))</f>
        <v>1.81</v>
      </c>
      <c r="R463">
        <v>1</v>
      </c>
      <c r="S463">
        <v>0</v>
      </c>
      <c r="T463">
        <f>IF($A463="","",VLOOKUP($A463,DADOS!F:O,4,FALSE))</f>
        <v>258.95</v>
      </c>
      <c r="U463">
        <f>IF(A463="","",IF(T463="","",IF((T463-S463)*R463*$E463/$D463/1000&lt;0.2,"&lt;0,2",ROUND((T463-S463)*R463*$E463/$D463/1000,2))))</f>
        <v>25.9</v>
      </c>
      <c r="V463">
        <v>1</v>
      </c>
      <c r="W463">
        <v>0</v>
      </c>
      <c r="X463">
        <f>IF($A463="","",VLOOKUP($A463,DADOS!F:O,9,FALSE))</f>
        <v>0.8</v>
      </c>
      <c r="Y463">
        <f>IF(A463="","",IF(X463="","",IF((X463-W463)*V463*$E463/$D463&lt;1,"&lt;1",ROUND((X463-W463)*V463*$E463/$D463,2))))</f>
        <v>80</v>
      </c>
      <c r="Z463">
        <v>1</v>
      </c>
      <c r="AA463">
        <v>0</v>
      </c>
      <c r="AB463">
        <f>IF($A463="","",VLOOKUP($A463,DADOS!F:O,7,FALSE))</f>
        <v>0.07</v>
      </c>
      <c r="AC463">
        <f>IF(A463="","",IF(AB463="","",IF((AB463-AA463)*Z463*$E463/$D463&lt;1,"&lt;1",ROUND((AB463-AA463)*Z463*$E463/$D463,2))))</f>
        <v>7</v>
      </c>
      <c r="AD463">
        <v>1</v>
      </c>
      <c r="AE463">
        <v>0</v>
      </c>
      <c r="AF463">
        <f>IF($A463="","",VLOOKUP($A463,DADOS!F:O,10,FALSE))</f>
        <v>5.04</v>
      </c>
      <c r="AG463">
        <f>IF(A463="","",IF(AF463="","",IF((AF463-AE463)*AD463*$E463/$D463&lt;1,"&lt;1",ROUND((AF463-AE463)*AD463*$E463/$D463,2))))</f>
        <v>504</v>
      </c>
      <c r="AH463">
        <v>1</v>
      </c>
      <c r="AI463">
        <v>0</v>
      </c>
      <c r="AJ463">
        <f>IF($A463="","",VLOOKUP($A463,DADOS!F:O,8,FALSE))</f>
        <v>0.19</v>
      </c>
      <c r="AK463">
        <f>IF(A463="","",IF(AJ463="","",IF((AJ463-AI463)*AH463*$E463/$D463&lt;1,"&lt;1",ROUND((AJ463-AI463)*AH463*$E463/$D463,2))))</f>
        <v>19</v>
      </c>
      <c r="AL463">
        <v>1</v>
      </c>
      <c r="AM463">
        <v>0</v>
      </c>
      <c r="AN463">
        <f>IF($A463="","",VLOOKUP($A463,DADOS!F:O,2,FALSE))</f>
        <v>90.99</v>
      </c>
      <c r="AO463">
        <f>IF(A463="","",IF(AN463="","",IF((AN463-AM463)*AL463*$E463/$D463/1000&lt;0.2,"&lt;0,2",ROUND((AN463-AM463)*AL463*$E463/$D463/1000,2))))</f>
        <v>9.1</v>
      </c>
      <c r="AP463">
        <v>1</v>
      </c>
      <c r="AR463">
        <f>IF($A463="","",VLOOKUP($A463,DADOS!F:P,11,FALSE))</f>
        <v>0.01</v>
      </c>
      <c r="AS463" t="str">
        <f>IF(E463="","",IF(AQ463="","",IF(AR463="","",IF((AR463-AQ463)*AP463*$E463/$D463&lt;1,"&lt;1",ROUND((AR463-AQ463)*AP463*$E463/$D463,2)))))</f>
        <v/>
      </c>
      <c r="AT463">
        <v>1</v>
      </c>
      <c r="AU463">
        <v>0</v>
      </c>
      <c r="AV463">
        <f>IF(A463="","",VLOOKUP(A463,DADOS!F:R,12,FALSE))</f>
        <v>0</v>
      </c>
      <c r="AW463" t="str">
        <f>IF(A463="","",IF(AU463="","",IF(AV463="","",IF((AV463-AU463)*AT463*$E463/$D463&lt;1,"&lt;1",ROUND((AV463-AU463)*AT463*$E463/$D463,2)))))</f>
        <v>&lt;1</v>
      </c>
      <c r="AX463">
        <v>1</v>
      </c>
      <c r="AY463">
        <v>0</v>
      </c>
      <c r="AZ463">
        <f>IF($A463="","",VLOOKUP($A463,DADOS!F:R,13,FALSE))</f>
        <v>0</v>
      </c>
      <c r="BA463" t="str">
        <f>IF(A463="","",IF(AY463="","",IF(AZ463="","",IF((AZ463-AY463)*AX463*$E463/$D463&lt;1,"&lt;1",ROUND((AZ463-AY463)*AX463*$E463/$D463,2)))))</f>
        <v>&lt;1</v>
      </c>
      <c r="BB463" t="str">
        <v>n.a.</v>
      </c>
      <c r="BC463" t="str">
        <v>Letícia</v>
      </c>
    </row>
    <row r="464">
      <c r="A464" t="str">
        <v>PIATV 16/19 24.09-3</v>
      </c>
      <c r="B464" t="str">
        <f>IF(A464="","",A464&amp;"/20")</f>
        <v>PIATV 16/19 24.09-3/20</v>
      </c>
      <c r="D464">
        <v>0.5</v>
      </c>
      <c r="E464">
        <v>50</v>
      </c>
      <c r="F464">
        <v>1</v>
      </c>
      <c r="G464">
        <v>0</v>
      </c>
      <c r="H464">
        <f>IF($A464="","",VLOOKUP($A464,DADOS!F:O,3,FALSE))</f>
        <v>30.28</v>
      </c>
      <c r="I464">
        <f>IF(A464="","",IF(H464="","",IF((H464-G464)*F464*$E464/$D464/1000&lt;0.2,"&lt;0,2",ROUND((H464-G464)*F464*$E464/$D464/1000,2))))</f>
        <v>3.03</v>
      </c>
      <c r="J464">
        <v>1</v>
      </c>
      <c r="K464">
        <v>0</v>
      </c>
      <c r="L464">
        <f>IF($A464="","",VLOOKUP($A464,DADOS!F:O,6,FALSE))</f>
        <v>14.84</v>
      </c>
      <c r="M464">
        <f>IF(A464="","",IF(L464="","",IF((L464-K464)*J464*$E464/$D464/1000&lt;0.2,"&lt;0,2",ROUND((L464-K464)*J464*$E464/$D464/1000,2))))</f>
        <v>1.48</v>
      </c>
      <c r="N464">
        <v>1</v>
      </c>
      <c r="O464">
        <v>0</v>
      </c>
      <c r="P464">
        <f>IF($A464="","",VLOOKUP($A464,DADOS!F:O,5,FALSE))</f>
        <v>5.98</v>
      </c>
      <c r="Q464">
        <f>IF(A464="","",IF(P464="","",IF((P464-O464)*N464*$E464/$D464/1000&lt;0.2,"&lt;0,2",ROUND((P464-O464)*N464*$E464/$D464/1000,2))))</f>
        <v>0.6</v>
      </c>
      <c r="R464">
        <v>1</v>
      </c>
      <c r="S464">
        <v>0</v>
      </c>
      <c r="T464">
        <f>IF($A464="","",VLOOKUP($A464,DADOS!F:O,4,FALSE))</f>
        <v>92.32</v>
      </c>
      <c r="U464">
        <f>IF(A464="","",IF(T464="","",IF((T464-S464)*R464*$E464/$D464/1000&lt;0.2,"&lt;0,2",ROUND((T464-S464)*R464*$E464/$D464/1000,2))))</f>
        <v>9.23</v>
      </c>
      <c r="V464">
        <v>1</v>
      </c>
      <c r="W464">
        <v>0</v>
      </c>
      <c r="X464">
        <f>IF($A464="","",VLOOKUP($A464,DADOS!F:O,9,FALSE))</f>
        <v>39.63</v>
      </c>
      <c r="Y464">
        <f>IF(A464="","",IF(X464="","",IF((X464-W464)*V464*$E464/$D464&lt;1,"&lt;1",ROUND((X464-W464)*V464*$E464/$D464,2))))</f>
        <v>3963</v>
      </c>
      <c r="Z464">
        <v>1</v>
      </c>
      <c r="AA464">
        <v>0</v>
      </c>
      <c r="AB464">
        <f>IF($A464="","",VLOOKUP($A464,DADOS!F:O,7,FALSE))</f>
        <v>0.12</v>
      </c>
      <c r="AC464">
        <f>IF(A464="","",IF(AB464="","",IF((AB464-AA464)*Z464*$E464/$D464&lt;1,"&lt;1",ROUND((AB464-AA464)*Z464*$E464/$D464,2))))</f>
        <v>12</v>
      </c>
      <c r="AD464">
        <v>1</v>
      </c>
      <c r="AE464">
        <v>0</v>
      </c>
      <c r="AF464">
        <f>IF($A464="","",VLOOKUP($A464,DADOS!F:O,10,FALSE))</f>
        <v>2.7</v>
      </c>
      <c r="AG464">
        <f>IF(A464="","",IF(AF464="","",IF((AF464-AE464)*AD464*$E464/$D464&lt;1,"&lt;1",ROUND((AF464-AE464)*AD464*$E464/$D464,2))))</f>
        <v>270</v>
      </c>
      <c r="AH464">
        <v>1</v>
      </c>
      <c r="AI464">
        <v>0</v>
      </c>
      <c r="AJ464">
        <f>IF($A464="","",VLOOKUP($A464,DADOS!F:O,8,FALSE))</f>
        <v>0.28</v>
      </c>
      <c r="AK464">
        <f>IF(A464="","",IF(AJ464="","",IF((AJ464-AI464)*AH464*$E464/$D464&lt;1,"&lt;1",ROUND((AJ464-AI464)*AH464*$E464/$D464,2))))</f>
        <v>28</v>
      </c>
      <c r="AL464">
        <v>1</v>
      </c>
      <c r="AM464">
        <v>0</v>
      </c>
      <c r="AN464">
        <f>IF($A464="","",VLOOKUP($A464,DADOS!F:O,2,FALSE))</f>
        <v>157.75</v>
      </c>
      <c r="AO464">
        <f>IF(A464="","",IF(AN464="","",IF((AN464-AM464)*AL464*$E464/$D464/1000&lt;0.2,"&lt;0,2",ROUND((AN464-AM464)*AL464*$E464/$D464/1000,2))))</f>
        <v>15.78</v>
      </c>
      <c r="AP464">
        <v>1</v>
      </c>
      <c r="AR464">
        <f>IF($A464="","",VLOOKUP($A464,DADOS!F:P,11,FALSE))</f>
        <v>0.04</v>
      </c>
      <c r="AS464" t="str">
        <f>IF(E464="","",IF(AQ464="","",IF(AR464="","",IF((AR464-AQ464)*AP464*$E464/$D464&lt;1,"&lt;1",ROUND((AR464-AQ464)*AP464*$E464/$D464,2)))))</f>
        <v/>
      </c>
      <c r="AT464">
        <v>1</v>
      </c>
      <c r="AU464">
        <v>0</v>
      </c>
      <c r="AV464">
        <f>IF(A464="","",VLOOKUP(A464,DADOS!F:R,12,FALSE))</f>
        <v>0.01</v>
      </c>
      <c r="AW464">
        <f>IF(A464="","",IF(AU464="","",IF(AV464="","",IF((AV464-AU464)*AT464*$E464/$D464&lt;1,"&lt;1",ROUND((AV464-AU464)*AT464*$E464/$D464,2)))))</f>
        <v>1</v>
      </c>
      <c r="AX464">
        <v>1</v>
      </c>
      <c r="AY464">
        <v>0</v>
      </c>
      <c r="AZ464">
        <f>IF($A464="","",VLOOKUP($A464,DADOS!F:R,13,FALSE))</f>
        <v>0</v>
      </c>
      <c r="BA464" t="str">
        <f>IF(A464="","",IF(AY464="","",IF(AZ464="","",IF((AZ464-AY464)*AX464*$E464/$D464&lt;1,"&lt;1",ROUND((AZ464-AY464)*AX464*$E464/$D464,2)))))</f>
        <v>&lt;1</v>
      </c>
      <c r="BB464" t="str">
        <v>n.a.</v>
      </c>
      <c r="BC464" t="str">
        <v>Letícia</v>
      </c>
    </row>
    <row r="465">
      <c r="A465" t="str">
        <v>PIATV 13/20 24.09-2</v>
      </c>
      <c r="B465" t="str">
        <f>IF(A465="","",A465&amp;"/20")</f>
        <v>PIATV 13/20 24.09-2/20</v>
      </c>
      <c r="D465">
        <v>0.5</v>
      </c>
      <c r="E465">
        <v>50</v>
      </c>
      <c r="F465">
        <v>1</v>
      </c>
      <c r="G465">
        <v>0</v>
      </c>
      <c r="H465">
        <f>IF($A465="","",VLOOKUP($A465,DADOS!F:O,3,FALSE))</f>
        <v>26.85</v>
      </c>
      <c r="I465">
        <f>IF(A465="","",IF(H465="","",IF((H465-G465)*F465*$E465/$D465/1000&lt;0.2,"&lt;0,2",ROUND((H465-G465)*F465*$E465/$D465/1000,2))))</f>
        <v>2.69</v>
      </c>
      <c r="J465">
        <v>1</v>
      </c>
      <c r="K465">
        <v>0</v>
      </c>
      <c r="L465">
        <f>IF($A465="","",VLOOKUP($A465,DADOS!F:O,6,FALSE))</f>
        <v>16.44</v>
      </c>
      <c r="M465">
        <f>IF(A465="","",IF(L465="","",IF((L465-K465)*J465*$E465/$D465/1000&lt;0.2,"&lt;0,2",ROUND((L465-K465)*J465*$E465/$D465/1000,2))))</f>
        <v>1.64</v>
      </c>
      <c r="N465">
        <v>1</v>
      </c>
      <c r="O465">
        <v>0</v>
      </c>
      <c r="P465">
        <f>IF($A465="","",VLOOKUP($A465,DADOS!F:O,5,FALSE))</f>
        <v>14.79</v>
      </c>
      <c r="Q465">
        <f>IF(A465="","",IF(P465="","",IF((P465-O465)*N465*$E465/$D465/1000&lt;0.2,"&lt;0,2",ROUND((P465-O465)*N465*$E465/$D465/1000,2))))</f>
        <v>1.48</v>
      </c>
      <c r="R465">
        <v>1</v>
      </c>
      <c r="S465">
        <v>0</v>
      </c>
      <c r="T465">
        <f>IF($A465="","",VLOOKUP($A465,DADOS!F:O,4,FALSE))</f>
        <v>229.97</v>
      </c>
      <c r="U465">
        <f>IF(A465="","",IF(T465="","",IF((T465-S465)*R465*$E465/$D465/1000&lt;0.2,"&lt;0,2",ROUND((T465-S465)*R465*$E465/$D465/1000,2))))</f>
        <v>23</v>
      </c>
      <c r="V465">
        <v>1</v>
      </c>
      <c r="W465">
        <v>0</v>
      </c>
      <c r="X465">
        <f>IF($A465="","",VLOOKUP($A465,DADOS!F:O,9,FALSE))</f>
        <v>3.9</v>
      </c>
      <c r="Y465">
        <f>IF(A465="","",IF(X465="","",IF((X465-W465)*V465*$E465/$D465&lt;1,"&lt;1",ROUND((X465-W465)*V465*$E465/$D465,2))))</f>
        <v>390</v>
      </c>
      <c r="Z465">
        <v>1</v>
      </c>
      <c r="AA465">
        <v>0</v>
      </c>
      <c r="AB465">
        <f>IF($A465="","",VLOOKUP($A465,DADOS!F:O,7,FALSE))</f>
        <v>0.07</v>
      </c>
      <c r="AC465">
        <f>IF(A465="","",IF(AB465="","",IF((AB465-AA465)*Z465*$E465/$D465&lt;1,"&lt;1",ROUND((AB465-AA465)*Z465*$E465/$D465,2))))</f>
        <v>7</v>
      </c>
      <c r="AD465">
        <v>1</v>
      </c>
      <c r="AE465">
        <v>0</v>
      </c>
      <c r="AF465">
        <f>IF($A465="","",VLOOKUP($A465,DADOS!F:O,10,FALSE))</f>
        <v>7.22</v>
      </c>
      <c r="AG465">
        <f>IF(A465="","",IF(AF465="","",IF((AF465-AE465)*AD465*$E465/$D465&lt;1,"&lt;1",ROUND((AF465-AE465)*AD465*$E465/$D465,2))))</f>
        <v>722</v>
      </c>
      <c r="AH465">
        <v>1</v>
      </c>
      <c r="AI465">
        <v>0</v>
      </c>
      <c r="AJ465">
        <f>IF($A465="","",VLOOKUP($A465,DADOS!F:O,8,FALSE))</f>
        <v>0.26</v>
      </c>
      <c r="AK465">
        <f>IF(A465="","",IF(AJ465="","",IF((AJ465-AI465)*AH465*$E465/$D465&lt;1,"&lt;1",ROUND((AJ465-AI465)*AH465*$E465/$D465,2))))</f>
        <v>26</v>
      </c>
      <c r="AL465">
        <v>1</v>
      </c>
      <c r="AM465">
        <v>0</v>
      </c>
      <c r="AN465">
        <f>IF($A465="","",VLOOKUP($A465,DADOS!F:O,2,FALSE))</f>
        <v>62.06</v>
      </c>
      <c r="AO465">
        <f>IF(A465="","",IF(AN465="","",IF((AN465-AM465)*AL465*$E465/$D465/1000&lt;0.2,"&lt;0,2",ROUND((AN465-AM465)*AL465*$E465/$D465/1000,2))))</f>
        <v>6.21</v>
      </c>
      <c r="AP465">
        <v>1</v>
      </c>
      <c r="AR465">
        <f>IF($A465="","",VLOOKUP($A465,DADOS!F:P,11,FALSE))</f>
        <v>0.02</v>
      </c>
      <c r="AS465" t="str">
        <f>IF(E465="","",IF(AQ465="","",IF(AR465="","",IF((AR465-AQ465)*AP465*$E465/$D465&lt;1,"&lt;1",ROUND((AR465-AQ465)*AP465*$E465/$D465,2)))))</f>
        <v/>
      </c>
      <c r="AT465">
        <v>1</v>
      </c>
      <c r="AU465">
        <v>0</v>
      </c>
      <c r="AV465">
        <f>IF(A465="","",VLOOKUP(A465,DADOS!F:R,12,FALSE))</f>
        <v>0</v>
      </c>
      <c r="AW465" t="str">
        <f>IF(A465="","",IF(AU465="","",IF(AV465="","",IF((AV465-AU465)*AT465*$E465/$D465&lt;1,"&lt;1",ROUND((AV465-AU465)*AT465*$E465/$D465,2)))))</f>
        <v>&lt;1</v>
      </c>
      <c r="AX465">
        <v>1</v>
      </c>
      <c r="AY465">
        <v>0</v>
      </c>
      <c r="AZ465">
        <f>IF($A465="","",VLOOKUP($A465,DADOS!F:R,13,FALSE))</f>
        <v>0</v>
      </c>
      <c r="BA465" t="str">
        <f>IF(A465="","",IF(AY465="","",IF(AZ465="","",IF((AZ465-AY465)*AX465*$E465/$D465&lt;1,"&lt;1",ROUND((AZ465-AY465)*AX465*$E465/$D465,2)))))</f>
        <v>&lt;1</v>
      </c>
      <c r="BB465" t="str">
        <v>n.a.</v>
      </c>
      <c r="BC465" t="str">
        <v>Letícia</v>
      </c>
    </row>
    <row r="466">
      <c r="A466" t="str">
        <v>PIATV 14/20 24.09-2</v>
      </c>
      <c r="B466" t="str">
        <f>IF(A466="","",A466&amp;"/20")</f>
        <v>PIATV 14/20 24.09-2/20</v>
      </c>
      <c r="D466">
        <v>0.5</v>
      </c>
      <c r="E466">
        <v>50</v>
      </c>
      <c r="F466">
        <v>1</v>
      </c>
      <c r="G466">
        <v>0</v>
      </c>
      <c r="H466">
        <f>IF($A466="","",VLOOKUP($A466,DADOS!F:O,3,FALSE))</f>
        <v>28.8</v>
      </c>
      <c r="I466">
        <f>IF(A466="","",IF(H466="","",IF((H466-G466)*F466*$E466/$D466/1000&lt;0.2,"&lt;0,2",ROUND((H466-G466)*F466*$E466/$D466/1000,2))))</f>
        <v>2.88</v>
      </c>
      <c r="J466">
        <v>1</v>
      </c>
      <c r="K466">
        <v>0</v>
      </c>
      <c r="L466">
        <f>IF($A466="","",VLOOKUP($A466,DADOS!F:O,6,FALSE))</f>
        <v>18.9</v>
      </c>
      <c r="M466">
        <f>IF(A466="","",IF(L466="","",IF((L466-K466)*J466*$E466/$D466/1000&lt;0.2,"&lt;0,2",ROUND((L466-K466)*J466*$E466/$D466/1000,2))))</f>
        <v>1.89</v>
      </c>
      <c r="N466">
        <v>1</v>
      </c>
      <c r="O466">
        <v>0</v>
      </c>
      <c r="P466">
        <f>IF($A466="","",VLOOKUP($A466,DADOS!F:O,5,FALSE))</f>
        <v>15.22</v>
      </c>
      <c r="Q466">
        <f>IF(A466="","",IF(P466="","",IF((P466-O466)*N466*$E466/$D466/1000&lt;0.2,"&lt;0,2",ROUND((P466-O466)*N466*$E466/$D466/1000,2))))</f>
        <v>1.52</v>
      </c>
      <c r="R466">
        <v>1</v>
      </c>
      <c r="S466">
        <v>0</v>
      </c>
      <c r="T466">
        <f>IF($A466="","",VLOOKUP($A466,DADOS!F:O,4,FALSE))</f>
        <v>149.02</v>
      </c>
      <c r="U466">
        <f>IF(A466="","",IF(T466="","",IF((T466-S466)*R466*$E466/$D466/1000&lt;0.2,"&lt;0,2",ROUND((T466-S466)*R466*$E466/$D466/1000,2))))</f>
        <v>14.9</v>
      </c>
      <c r="V466">
        <v>1</v>
      </c>
      <c r="W466">
        <v>0</v>
      </c>
      <c r="X466">
        <f>IF($A466="","",VLOOKUP($A466,DADOS!F:O,9,FALSE))</f>
        <v>0.98</v>
      </c>
      <c r="Y466">
        <f>IF(A466="","",IF(X466="","",IF((X466-W466)*V466*$E466/$D466&lt;1,"&lt;1",ROUND((X466-W466)*V466*$E466/$D466,2))))</f>
        <v>98</v>
      </c>
      <c r="Z466">
        <v>1</v>
      </c>
      <c r="AA466">
        <v>0</v>
      </c>
      <c r="AB466">
        <f>IF($A466="","",VLOOKUP($A466,DADOS!F:O,7,FALSE))</f>
        <v>0.13</v>
      </c>
      <c r="AC466">
        <f>IF(A466="","",IF(AB466="","",IF((AB466-AA466)*Z466*$E466/$D466&lt;1,"&lt;1",ROUND((AB466-AA466)*Z466*$E466/$D466,2))))</f>
        <v>13</v>
      </c>
      <c r="AD466">
        <v>1</v>
      </c>
      <c r="AE466">
        <v>0</v>
      </c>
      <c r="AF466">
        <f>IF($A466="","",VLOOKUP($A466,DADOS!F:O,10,FALSE))</f>
        <v>0.75</v>
      </c>
      <c r="AG466">
        <f>IF(A466="","",IF(AF466="","",IF((AF466-AE466)*AD466*$E466/$D466&lt;1,"&lt;1",ROUND((AF466-AE466)*AD466*$E466/$D466,2))))</f>
        <v>75</v>
      </c>
      <c r="AH466">
        <v>1</v>
      </c>
      <c r="AI466">
        <v>0</v>
      </c>
      <c r="AJ466">
        <f>IF($A466="","",VLOOKUP($A466,DADOS!F:O,8,FALSE))</f>
        <v>0.15</v>
      </c>
      <c r="AK466">
        <f>IF(A466="","",IF(AJ466="","",IF((AJ466-AI466)*AH466*$E466/$D466&lt;1,"&lt;1",ROUND((AJ466-AI466)*AH466*$E466/$D466,2))))</f>
        <v>15</v>
      </c>
      <c r="AL466">
        <v>1</v>
      </c>
      <c r="AM466">
        <v>0</v>
      </c>
      <c r="AN466">
        <f>IF($A466="","",VLOOKUP($A466,DADOS!F:O,2,FALSE))</f>
        <v>91.52</v>
      </c>
      <c r="AO466">
        <f>IF(A466="","",IF(AN466="","",IF((AN466-AM466)*AL466*$E466/$D466/1000&lt;0.2,"&lt;0,2",ROUND((AN466-AM466)*AL466*$E466/$D466/1000,2))))</f>
        <v>9.15</v>
      </c>
      <c r="AP466">
        <v>1</v>
      </c>
      <c r="AR466">
        <f>IF($A466="","",VLOOKUP($A466,DADOS!F:P,11,FALSE))</f>
        <v>0.01</v>
      </c>
      <c r="AS466" t="str">
        <f>IF(E466="","",IF(AQ466="","",IF(AR466="","",IF((AR466-AQ466)*AP466*$E466/$D466&lt;1,"&lt;1",ROUND((AR466-AQ466)*AP466*$E466/$D466,2)))))</f>
        <v/>
      </c>
      <c r="AT466">
        <v>1</v>
      </c>
      <c r="AU466">
        <v>0</v>
      </c>
      <c r="AV466">
        <f>IF(A466="","",VLOOKUP(A466,DADOS!F:R,12,FALSE))</f>
        <v>0</v>
      </c>
      <c r="AW466" t="str">
        <f>IF(A466="","",IF(AU466="","",IF(AV466="","",IF((AV466-AU466)*AT466*$E466/$D466&lt;1,"&lt;1",ROUND((AV466-AU466)*AT466*$E466/$D466,2)))))</f>
        <v>&lt;1</v>
      </c>
      <c r="AX466">
        <v>1</v>
      </c>
      <c r="AY466">
        <v>0</v>
      </c>
      <c r="AZ466">
        <f>IF($A466="","",VLOOKUP($A466,DADOS!F:R,13,FALSE))</f>
        <v>0</v>
      </c>
      <c r="BA466" t="str">
        <f>IF(A466="","",IF(AY466="","",IF(AZ466="","",IF((AZ466-AY466)*AX466*$E466/$D466&lt;1,"&lt;1",ROUND((AZ466-AY466)*AX466*$E466/$D466,2)))))</f>
        <v>&lt;1</v>
      </c>
      <c r="BB466" t="str">
        <v>n.a.</v>
      </c>
      <c r="BC466" t="str">
        <v>Letícia</v>
      </c>
    </row>
    <row r="467">
      <c r="A467" t="str">
        <v>PIATV 15/20 24.09-2</v>
      </c>
      <c r="B467" t="str">
        <f>IF(A467="","",A467&amp;"/20")</f>
        <v>PIATV 15/20 24.09-2/20</v>
      </c>
      <c r="D467">
        <v>0.5</v>
      </c>
      <c r="E467">
        <v>50</v>
      </c>
      <c r="F467">
        <v>1</v>
      </c>
      <c r="G467">
        <v>0</v>
      </c>
      <c r="H467">
        <f>IF($A467="","",VLOOKUP($A467,DADOS!F:O,3,FALSE))</f>
        <v>18.23</v>
      </c>
      <c r="I467">
        <f>IF(A467="","",IF(H467="","",IF((H467-G467)*F467*$E467/$D467/1000&lt;0.2,"&lt;0,2",ROUND((H467-G467)*F467*$E467/$D467/1000,2))))</f>
        <v>1.82</v>
      </c>
      <c r="J467">
        <v>1</v>
      </c>
      <c r="K467">
        <v>0</v>
      </c>
      <c r="L467">
        <f>IF($A467="","",VLOOKUP($A467,DADOS!F:O,6,FALSE))</f>
        <v>18.5</v>
      </c>
      <c r="M467">
        <f>IF(A467="","",IF(L467="","",IF((L467-K467)*J467*$E467/$D467/1000&lt;0.2,"&lt;0,2",ROUND((L467-K467)*J467*$E467/$D467/1000,2))))</f>
        <v>1.85</v>
      </c>
      <c r="N467">
        <v>1</v>
      </c>
      <c r="O467">
        <v>0</v>
      </c>
      <c r="P467">
        <f>IF($A467="","",VLOOKUP($A467,DADOS!F:O,5,FALSE))</f>
        <v>17.13</v>
      </c>
      <c r="Q467">
        <f>IF(A467="","",IF(P467="","",IF((P467-O467)*N467*$E467/$D467/1000&lt;0.2,"&lt;0,2",ROUND((P467-O467)*N467*$E467/$D467/1000,2))))</f>
        <v>1.71</v>
      </c>
      <c r="R467">
        <v>1</v>
      </c>
      <c r="S467">
        <v>0</v>
      </c>
      <c r="T467">
        <f>IF($A467="","",VLOOKUP($A467,DADOS!F:O,4,FALSE))</f>
        <v>309.48</v>
      </c>
      <c r="U467">
        <f>IF(A467="","",IF(T467="","",IF((T467-S467)*R467*$E467/$D467/1000&lt;0.2,"&lt;0,2",ROUND((T467-S467)*R467*$E467/$D467/1000,2))))</f>
        <v>30.95</v>
      </c>
      <c r="V467">
        <v>1</v>
      </c>
      <c r="W467">
        <v>0</v>
      </c>
      <c r="X467">
        <f>IF($A467="","",VLOOKUP($A467,DADOS!F:O,9,FALSE))</f>
        <v>1.38</v>
      </c>
      <c r="Y467">
        <f>IF(A467="","",IF(X467="","",IF((X467-W467)*V467*$E467/$D467&lt;1,"&lt;1",ROUND((X467-W467)*V467*$E467/$D467,2))))</f>
        <v>138</v>
      </c>
      <c r="Z467">
        <v>1</v>
      </c>
      <c r="AA467">
        <v>0</v>
      </c>
      <c r="AB467">
        <f>IF($A467="","",VLOOKUP($A467,DADOS!F:O,7,FALSE))</f>
        <v>0.06</v>
      </c>
      <c r="AC467">
        <f>IF(A467="","",IF(AB467="","",IF((AB467-AA467)*Z467*$E467/$D467&lt;1,"&lt;1",ROUND((AB467-AA467)*Z467*$E467/$D467,2))))</f>
        <v>6</v>
      </c>
      <c r="AD467">
        <v>1</v>
      </c>
      <c r="AE467">
        <v>0</v>
      </c>
      <c r="AF467">
        <f>IF($A467="","",VLOOKUP($A467,DADOS!F:O,10,FALSE))</f>
        <v>1.32</v>
      </c>
      <c r="AG467">
        <f>IF(A467="","",IF(AF467="","",IF((AF467-AE467)*AD467*$E467/$D467&lt;1,"&lt;1",ROUND((AF467-AE467)*AD467*$E467/$D467,2))))</f>
        <v>132</v>
      </c>
      <c r="AH467">
        <v>1</v>
      </c>
      <c r="AI467">
        <v>0</v>
      </c>
      <c r="AJ467">
        <f>IF($A467="","",VLOOKUP($A467,DADOS!F:O,8,FALSE))</f>
        <v>0.25</v>
      </c>
      <c r="AK467">
        <f>IF(A467="","",IF(AJ467="","",IF((AJ467-AI467)*AH467*$E467/$D467&lt;1,"&lt;1",ROUND((AJ467-AI467)*AH467*$E467/$D467,2))))</f>
        <v>25</v>
      </c>
      <c r="AL467">
        <v>1</v>
      </c>
      <c r="AM467">
        <v>0</v>
      </c>
      <c r="AN467">
        <f>IF($A467="","",VLOOKUP($A467,DADOS!F:O,2,FALSE))</f>
        <v>23.4</v>
      </c>
      <c r="AO467">
        <f>IF(A467="","",IF(AN467="","",IF((AN467-AM467)*AL467*$E467/$D467/1000&lt;0.2,"&lt;0,2",ROUND((AN467-AM467)*AL467*$E467/$D467/1000,2))))</f>
        <v>2.34</v>
      </c>
      <c r="AP467">
        <v>1</v>
      </c>
      <c r="AR467">
        <f>IF($A467="","",VLOOKUP($A467,DADOS!F:P,11,FALSE))</f>
        <v>0.01</v>
      </c>
      <c r="AS467" t="str">
        <f>IF(E467="","",IF(AQ467="","",IF(AR467="","",IF((AR467-AQ467)*AP467*$E467/$D467&lt;1,"&lt;1",ROUND((AR467-AQ467)*AP467*$E467/$D467,2)))))</f>
        <v/>
      </c>
      <c r="AT467">
        <v>1</v>
      </c>
      <c r="AU467">
        <v>0</v>
      </c>
      <c r="AV467">
        <f>IF(A467="","",VLOOKUP(A467,DADOS!F:R,12,FALSE))</f>
        <v>0</v>
      </c>
      <c r="AW467" t="str">
        <f>IF(A467="","",IF(AU467="","",IF(AV467="","",IF((AV467-AU467)*AT467*$E467/$D467&lt;1,"&lt;1",ROUND((AV467-AU467)*AT467*$E467/$D467,2)))))</f>
        <v>&lt;1</v>
      </c>
      <c r="AX467">
        <v>1</v>
      </c>
      <c r="AY467">
        <v>0</v>
      </c>
      <c r="AZ467">
        <f>IF($A467="","",VLOOKUP($A467,DADOS!F:R,13,FALSE))</f>
        <v>0</v>
      </c>
      <c r="BA467" t="str">
        <f>IF(A467="","",IF(AY467="","",IF(AZ467="","",IF((AZ467-AY467)*AX467*$E467/$D467&lt;1,"&lt;1",ROUND((AZ467-AY467)*AX467*$E467/$D467,2)))))</f>
        <v>&lt;1</v>
      </c>
      <c r="BB467" t="str">
        <v>n.a.</v>
      </c>
      <c r="BC467" t="str">
        <v>Letícia</v>
      </c>
    </row>
    <row r="468">
      <c r="A468" t="str">
        <v>PIATV 16/20 24.09-3</v>
      </c>
      <c r="B468" t="str">
        <f>IF(A468="","",A468&amp;"/20")</f>
        <v>PIATV 16/20 24.09-3/20</v>
      </c>
      <c r="D468">
        <v>0.5</v>
      </c>
      <c r="E468">
        <v>50</v>
      </c>
      <c r="F468">
        <v>1</v>
      </c>
      <c r="G468">
        <v>0</v>
      </c>
      <c r="H468">
        <f>IF($A468="","",VLOOKUP($A468,DADOS!F:O,3,FALSE))</f>
        <v>30.08</v>
      </c>
      <c r="I468">
        <f>IF(A468="","",IF(H468="","",IF((H468-G468)*F468*$E468/$D468/1000&lt;0.2,"&lt;0,2",ROUND((H468-G468)*F468*$E468/$D468/1000,2))))</f>
        <v>3.01</v>
      </c>
      <c r="J468">
        <v>1</v>
      </c>
      <c r="K468">
        <v>0</v>
      </c>
      <c r="L468">
        <f>IF($A468="","",VLOOKUP($A468,DADOS!F:O,6,FALSE))</f>
        <v>15.64</v>
      </c>
      <c r="M468">
        <f>IF(A468="","",IF(L468="","",IF((L468-K468)*J468*$E468/$D468/1000&lt;0.2,"&lt;0,2",ROUND((L468-K468)*J468*$E468/$D468/1000,2))))</f>
        <v>1.56</v>
      </c>
      <c r="N468">
        <v>1</v>
      </c>
      <c r="O468">
        <v>0</v>
      </c>
      <c r="P468">
        <f>IF($A468="","",VLOOKUP($A468,DADOS!F:O,5,FALSE))</f>
        <v>22.09</v>
      </c>
      <c r="Q468">
        <f>IF(A468="","",IF(P468="","",IF((P468-O468)*N468*$E468/$D468/1000&lt;0.2,"&lt;0,2",ROUND((P468-O468)*N468*$E468/$D468/1000,2))))</f>
        <v>2.21</v>
      </c>
      <c r="R468">
        <v>1</v>
      </c>
      <c r="S468">
        <v>0</v>
      </c>
      <c r="T468">
        <f>IF($A468="","",VLOOKUP($A468,DADOS!F:O,4,FALSE))</f>
        <v>143.53</v>
      </c>
      <c r="U468">
        <f>IF(A468="","",IF(T468="","",IF((T468-S468)*R468*$E468/$D468/1000&lt;0.2,"&lt;0,2",ROUND((T468-S468)*R468*$E468/$D468/1000,2))))</f>
        <v>14.35</v>
      </c>
      <c r="V468">
        <v>1</v>
      </c>
      <c r="W468">
        <v>0</v>
      </c>
      <c r="X468">
        <f>IF($A468="","",VLOOKUP($A468,DADOS!F:O,9,FALSE))</f>
        <v>11.12</v>
      </c>
      <c r="Y468">
        <f>IF(A468="","",IF(X468="","",IF((X468-W468)*V468*$E468/$D468&lt;1,"&lt;1",ROUND((X468-W468)*V468*$E468/$D468,2))))</f>
        <v>1112</v>
      </c>
      <c r="Z468">
        <v>1</v>
      </c>
      <c r="AA468">
        <v>0</v>
      </c>
      <c r="AB468">
        <f>IF($A468="","",VLOOKUP($A468,DADOS!F:O,7,FALSE))</f>
        <v>0.09</v>
      </c>
      <c r="AC468">
        <f>IF(A468="","",IF(AB468="","",IF((AB468-AA468)*Z468*$E468/$D468&lt;1,"&lt;1",ROUND((AB468-AA468)*Z468*$E468/$D468,2))))</f>
        <v>9</v>
      </c>
      <c r="AD468">
        <v>1</v>
      </c>
      <c r="AE468">
        <v>0</v>
      </c>
      <c r="AF468">
        <f>IF($A468="","",VLOOKUP($A468,DADOS!F:O,10,FALSE))</f>
        <v>1.48</v>
      </c>
      <c r="AG468">
        <f>IF(A468="","",IF(AF468="","",IF((AF468-AE468)*AD468*$E468/$D468&lt;1,"&lt;1",ROUND((AF468-AE468)*AD468*$E468/$D468,2))))</f>
        <v>148</v>
      </c>
      <c r="AH468">
        <v>1</v>
      </c>
      <c r="AI468">
        <v>0</v>
      </c>
      <c r="AJ468">
        <f>IF($A468="","",VLOOKUP($A468,DADOS!F:O,8,FALSE))</f>
        <v>0.24</v>
      </c>
      <c r="AK468">
        <f>IF(A468="","",IF(AJ468="","",IF((AJ468-AI468)*AH468*$E468/$D468&lt;1,"&lt;1",ROUND((AJ468-AI468)*AH468*$E468/$D468,2))))</f>
        <v>24</v>
      </c>
      <c r="AL468">
        <v>1</v>
      </c>
      <c r="AM468">
        <v>0</v>
      </c>
      <c r="AN468">
        <f>IF($A468="","",VLOOKUP($A468,DADOS!F:O,2,FALSE))</f>
        <v>35.07</v>
      </c>
      <c r="AO468">
        <f>IF(A468="","",IF(AN468="","",IF((AN468-AM468)*AL468*$E468/$D468/1000&lt;0.2,"&lt;0,2",ROUND((AN468-AM468)*AL468*$E468/$D468/1000,2))))</f>
        <v>3.51</v>
      </c>
      <c r="AP468">
        <v>1</v>
      </c>
      <c r="AR468">
        <f>IF($A468="","",VLOOKUP($A468,DADOS!F:P,11,FALSE))</f>
        <v>0.02</v>
      </c>
      <c r="AS468" t="str">
        <f>IF(E468="","",IF(AQ468="","",IF(AR468="","",IF((AR468-AQ468)*AP468*$E468/$D468&lt;1,"&lt;1",ROUND((AR468-AQ468)*AP468*$E468/$D468,2)))))</f>
        <v/>
      </c>
      <c r="AT468">
        <v>1</v>
      </c>
      <c r="AU468">
        <v>0</v>
      </c>
      <c r="AV468">
        <f>IF(A468="","",VLOOKUP(A468,DADOS!F:R,12,FALSE))</f>
        <v>0</v>
      </c>
      <c r="AW468" t="str">
        <f>IF(A468="","",IF(AU468="","",IF(AV468="","",IF((AV468-AU468)*AT468*$E468/$D468&lt;1,"&lt;1",ROUND((AV468-AU468)*AT468*$E468/$D468,2)))))</f>
        <v>&lt;1</v>
      </c>
      <c r="AX468">
        <v>1</v>
      </c>
      <c r="AY468">
        <v>0</v>
      </c>
      <c r="AZ468">
        <f>IF($A468="","",VLOOKUP($A468,DADOS!F:R,13,FALSE))</f>
        <v>0</v>
      </c>
      <c r="BA468" t="str">
        <f>IF(A468="","",IF(AY468="","",IF(AZ468="","",IF((AZ468-AY468)*AX468*$E468/$D468&lt;1,"&lt;1",ROUND((AZ468-AY468)*AX468*$E468/$D468,2)))))</f>
        <v>&lt;1</v>
      </c>
      <c r="BB468" t="str">
        <v>n.a.</v>
      </c>
      <c r="BC468" t="str">
        <v>Letícia</v>
      </c>
    </row>
    <row r="469">
      <c r="A469" t="str">
        <v>PDS</v>
      </c>
      <c r="B469" t="str">
        <f>IF(A469="","",A469&amp;"/20")</f>
        <v>PDS/20</v>
      </c>
      <c r="D469">
        <v>0.5</v>
      </c>
      <c r="E469">
        <v>50</v>
      </c>
      <c r="F469">
        <v>1</v>
      </c>
      <c r="G469">
        <v>0</v>
      </c>
      <c r="H469">
        <f>IF($A469="","",VLOOKUP($A469,DADOS!F:O,3,FALSE))</f>
        <v>20.362</v>
      </c>
      <c r="I469">
        <f>IF(A469="","",IF(H469="","",IF((H469-G469)*F469*$E469/$D469/1000&lt;0.2,"&lt;0,2",ROUND((H469-G469)*F469*$E469/$D469/1000,2))))</f>
        <v>2.04</v>
      </c>
      <c r="J469">
        <v>1</v>
      </c>
      <c r="K469">
        <v>0</v>
      </c>
      <c r="L469">
        <f>IF($A469="","",VLOOKUP($A469,DADOS!F:O,6,FALSE))</f>
        <v>7.51</v>
      </c>
      <c r="M469">
        <f>IF(A469="","",IF(L469="","",IF((L469-K469)*J469*$E469/$D469/1000&lt;0.2,"&lt;0,2",ROUND((L469-K469)*J469*$E469/$D469/1000,2))))</f>
        <v>0.75</v>
      </c>
      <c r="N469">
        <v>1</v>
      </c>
      <c r="O469">
        <v>0</v>
      </c>
      <c r="P469">
        <f>IF($A469="","",VLOOKUP($A469,DADOS!F:O,5,FALSE))</f>
        <v>7.412</v>
      </c>
      <c r="Q469">
        <f>IF(A469="","",IF(P469="","",IF((P469-O469)*N469*$E469/$D469/1000&lt;0.2,"&lt;0,2",ROUND((P469-O469)*N469*$E469/$D469/1000,2))))</f>
        <v>0.74</v>
      </c>
      <c r="R469">
        <v>1</v>
      </c>
      <c r="S469">
        <v>0</v>
      </c>
      <c r="T469">
        <f>IF($A469="","",VLOOKUP($A469,DADOS!F:O,4,FALSE))</f>
        <v>36.702</v>
      </c>
      <c r="U469">
        <f>IF(A469="","",IF(T469="","",IF((T469-S469)*R469*$E469/$D469/1000&lt;0.2,"&lt;0,2",ROUND((T469-S469)*R469*$E469/$D469/1000,2))))</f>
        <v>3.67</v>
      </c>
      <c r="V469">
        <v>1</v>
      </c>
      <c r="W469">
        <v>0</v>
      </c>
      <c r="X469">
        <f>IF($A469="","",VLOOKUP($A469,DADOS!F:O,9,FALSE))</f>
        <v>1.581</v>
      </c>
      <c r="Y469">
        <f>IF(A469="","",IF(X469="","",IF((X469-W469)*V469*$E469/$D469&lt;1,"&lt;1",ROUND((X469-W469)*V469*$E469/$D469,2))))</f>
        <v>158.1</v>
      </c>
      <c r="Z469">
        <v>1</v>
      </c>
      <c r="AA469">
        <v>0</v>
      </c>
      <c r="AB469">
        <f>IF($A469="","",VLOOKUP($A469,DADOS!F:O,7,FALSE))</f>
        <v>0.154</v>
      </c>
      <c r="AC469">
        <f>IF(A469="","",IF(AB469="","",IF((AB469-AA469)*Z469*$E469/$D469&lt;1,"&lt;1",ROUND((AB469-AA469)*Z469*$E469/$D469,2))))</f>
        <v>15.4</v>
      </c>
      <c r="AD469">
        <v>1</v>
      </c>
      <c r="AE469">
        <v>0</v>
      </c>
      <c r="AF469">
        <f>IF($A469="","",VLOOKUP($A469,DADOS!F:O,10,FALSE))</f>
        <v>1.581</v>
      </c>
      <c r="AG469">
        <f>IF(A469="","",IF(AF469="","",IF((AF469-AE469)*AD469*$E469/$D469&lt;1,"&lt;1",ROUND((AF469-AE469)*AD469*$E469/$D469,2))))</f>
        <v>158.1</v>
      </c>
      <c r="AH469">
        <v>1</v>
      </c>
      <c r="AI469">
        <v>0</v>
      </c>
      <c r="AJ469">
        <f>IF($A469="","",VLOOKUP($A469,DADOS!F:O,8,FALSE))</f>
        <v>0.161</v>
      </c>
      <c r="AK469">
        <f>IF(A469="","",IF(AJ469="","",IF((AJ469-AI469)*AH469*$E469/$D469&lt;1,"&lt;1",ROUND((AJ469-AI469)*AH469*$E469/$D469,2))))</f>
        <v>16.1</v>
      </c>
      <c r="AL469">
        <v>1</v>
      </c>
      <c r="AM469">
        <v>0</v>
      </c>
      <c r="AN469">
        <f>IF($A469="","",VLOOKUP($A469,DADOS!F:O,2,FALSE))</f>
        <v>36.59</v>
      </c>
      <c r="AO469">
        <f>IF(A469="","",IF(AN469="","",IF((AN469-AM469)*AL469*$E469/$D469/1000&lt;0.2,"&lt;0,2",ROUND((AN469-AM469)*AL469*$E469/$D469/1000,2))))</f>
        <v>3.66</v>
      </c>
      <c r="AP469">
        <v>1</v>
      </c>
      <c r="AR469">
        <f>IF($A469="","",VLOOKUP($A469,DADOS!F:P,11,FALSE))</f>
        <v>0</v>
      </c>
      <c r="AS469" t="str">
        <f>IF(E469="","",IF(AQ469="","",IF(AR469="","",IF((AR469-AQ469)*AP469*$E469/$D469&lt;1,"&lt;1",ROUND((AR469-AQ469)*AP469*$E469/$D469,2)))))</f>
        <v/>
      </c>
      <c r="AT469">
        <v>1</v>
      </c>
      <c r="AU469">
        <v>0</v>
      </c>
      <c r="AV469">
        <f>IF(A469="","",VLOOKUP(A469,DADOS!F:R,12,FALSE))</f>
        <v>0</v>
      </c>
      <c r="AW469" t="str">
        <f>IF(A469="","",IF(AU469="","",IF(AV469="","",IF((AV469-AU469)*AT469*$E469/$D469&lt;1,"&lt;1",ROUND((AV469-AU469)*AT469*$E469/$D469,2)))))</f>
        <v>&lt;1</v>
      </c>
      <c r="AX469">
        <v>1</v>
      </c>
      <c r="AY469">
        <v>0</v>
      </c>
      <c r="AZ469">
        <f>IF($A469="","",VLOOKUP($A469,DADOS!F:R,13,FALSE))</f>
        <v>0</v>
      </c>
      <c r="BA469" t="str">
        <f>IF(A469="","",IF(AY469="","",IF(AZ469="","",IF((AZ469-AY469)*AX469*$E469/$D469&lt;1,"&lt;1",ROUND((AZ469-AY469)*AX469*$E469/$D469,2)))))</f>
        <v>&lt;1</v>
      </c>
      <c r="BB469" t="str">
        <v>n.a.</v>
      </c>
      <c r="BC469" t="str">
        <v>Letícia</v>
      </c>
    </row>
    <row r="470">
      <c r="A470" t="str">
        <v>BR MM</v>
      </c>
      <c r="B470" t="str">
        <f>IF(A470="","",A470&amp;"/20")</f>
        <v>BR MM/20</v>
      </c>
      <c r="D470">
        <v>0.5</v>
      </c>
      <c r="E470">
        <v>50</v>
      </c>
      <c r="F470">
        <v>1</v>
      </c>
      <c r="G470">
        <v>0</v>
      </c>
      <c r="H470">
        <f>IF($A470="","",VLOOKUP($A470,DADOS!F:O,3,FALSE))</f>
        <v>0.06</v>
      </c>
      <c r="I470" t="str">
        <f>IF(A470="","",IF(H470="","",IF((H470-G470)*F470*$E470/$D470/1000&lt;0.2,"&lt;0,2",ROUND((H470-G470)*F470*$E470/$D470/1000,2))))</f>
        <v>&lt;0,2</v>
      </c>
      <c r="J470">
        <v>1</v>
      </c>
      <c r="K470">
        <v>0</v>
      </c>
      <c r="L470">
        <f>IF($A470="","",VLOOKUP($A470,DADOS!F:O,6,FALSE))</f>
        <v>0.09</v>
      </c>
      <c r="M470" t="str">
        <f>IF(A470="","",IF(L470="","",IF((L470-K470)*J470*$E470/$D470/1000&lt;0.2,"&lt;0,2",ROUND((L470-K470)*J470*$E470/$D470/1000,2))))</f>
        <v>&lt;0,2</v>
      </c>
      <c r="N470">
        <v>1</v>
      </c>
      <c r="O470">
        <v>0</v>
      </c>
      <c r="P470">
        <f>IF($A470="","",VLOOKUP($A470,DADOS!F:O,5,FALSE))</f>
        <v>0.01</v>
      </c>
      <c r="Q470" t="str">
        <f>IF(A470="","",IF(P470="","",IF((P470-O470)*N470*$E470/$D470/1000&lt;0.2,"&lt;0,2",ROUND((P470-O470)*N470*$E470/$D470/1000,2))))</f>
        <v>&lt;0,2</v>
      </c>
      <c r="R470">
        <v>1</v>
      </c>
      <c r="S470">
        <v>0</v>
      </c>
      <c r="T470">
        <f>IF($A470="","",VLOOKUP($A470,DADOS!F:O,4,FALSE))</f>
        <v>3.05</v>
      </c>
      <c r="U470">
        <f>IF(A470="","",IF(T470="","",IF((T470-S470)*R470*$E470/$D470/1000&lt;0.2,"&lt;0,2",ROUND((T470-S470)*R470*$E470/$D470/1000,2))))</f>
        <v>0.31</v>
      </c>
      <c r="V470">
        <v>1</v>
      </c>
      <c r="W470">
        <v>0</v>
      </c>
      <c r="X470">
        <f>IF($A470="","",VLOOKUP($A470,DADOS!F:O,9,FALSE))</f>
        <v>0.18</v>
      </c>
      <c r="Y470">
        <f>IF(A470="","",IF(X470="","",IF((X470-W470)*V470*$E470/$D470&lt;1,"&lt;1",ROUND((X470-W470)*V470*$E470/$D470,2))))</f>
        <v>18</v>
      </c>
      <c r="Z470">
        <v>1</v>
      </c>
      <c r="AA470">
        <v>0</v>
      </c>
      <c r="AB470">
        <f>IF($A470="","",VLOOKUP($A470,DADOS!F:O,7,FALSE))</f>
        <v>0</v>
      </c>
      <c r="AC470" t="str">
        <f>IF(A470="","",IF(AB470="","",IF((AB470-AA470)*Z470*$E470/$D470&lt;1,"&lt;1",ROUND((AB470-AA470)*Z470*$E470/$D470,2))))</f>
        <v>&lt;1</v>
      </c>
      <c r="AD470">
        <v>1</v>
      </c>
      <c r="AE470">
        <v>0</v>
      </c>
      <c r="AF470">
        <f>IF($A470="","",VLOOKUP($A470,DADOS!F:O,10,FALSE))</f>
        <v>0</v>
      </c>
      <c r="AG470" t="str">
        <f>IF(A470="","",IF(AF470="","",IF((AF470-AE470)*AD470*$E470/$D470&lt;1,"&lt;1",ROUND((AF470-AE470)*AD470*$E470/$D470,2))))</f>
        <v>&lt;1</v>
      </c>
      <c r="AH470">
        <v>1</v>
      </c>
      <c r="AI470">
        <v>0</v>
      </c>
      <c r="AJ470">
        <f>IF($A470="","",VLOOKUP($A470,DADOS!F:O,8,FALSE))</f>
        <v>0</v>
      </c>
      <c r="AK470" t="str">
        <f>IF(A470="","",IF(AJ470="","",IF((AJ470-AI470)*AH470*$E470/$D470&lt;1,"&lt;1",ROUND((AJ470-AI470)*AH470*$E470/$D470,2))))</f>
        <v>&lt;1</v>
      </c>
      <c r="AL470">
        <v>1</v>
      </c>
      <c r="AM470">
        <v>0</v>
      </c>
      <c r="AN470">
        <f>IF($A470="","",VLOOKUP($A470,DADOS!F:O,2,FALSE))</f>
        <v>0.61</v>
      </c>
      <c r="AO470" t="str">
        <f>IF(A470="","",IF(AN470="","",IF((AN470-AM470)*AL470*$E470/$D470/1000&lt;0.2,"&lt;0,2",ROUND((AN470-AM470)*AL470*$E470/$D470/1000,2))))</f>
        <v>&lt;0,2</v>
      </c>
      <c r="AP470">
        <v>1</v>
      </c>
      <c r="AR470">
        <f>IF($A470="","",VLOOKUP($A470,DADOS!F:P,11,FALSE))</f>
        <v>0</v>
      </c>
      <c r="AS470" t="str">
        <f>IF(E470="","",IF(AQ470="","",IF(AR470="","",IF((AR470-AQ470)*AP470*$E470/$D470&lt;1,"&lt;1",ROUND((AR470-AQ470)*AP470*$E470/$D470,2)))))</f>
        <v/>
      </c>
      <c r="AT470">
        <v>1</v>
      </c>
      <c r="AU470">
        <v>0</v>
      </c>
      <c r="AV470">
        <f>IF(A470="","",VLOOKUP(A470,DADOS!F:R,12,FALSE))</f>
        <v>0</v>
      </c>
      <c r="AW470" t="str">
        <f>IF(A470="","",IF(AU470="","",IF(AV470="","",IF((AV470-AU470)*AT470*$E470/$D470&lt;1,"&lt;1",ROUND((AV470-AU470)*AT470*$E470/$D470,2)))))</f>
        <v>&lt;1</v>
      </c>
      <c r="AX470">
        <v>1</v>
      </c>
      <c r="AY470">
        <v>0</v>
      </c>
      <c r="AZ470">
        <f>IF($A470="","",VLOOKUP($A470,DADOS!F:R,13,FALSE))</f>
        <v>0</v>
      </c>
      <c r="BA470" t="str">
        <f>IF(A470="","",IF(AY470="","",IF(AZ470="","",IF((AZ470-AY470)*AX470*$E470/$D470&lt;1,"&lt;1",ROUND((AZ470-AY470)*AX470*$E470/$D470,2)))))</f>
        <v>&lt;1</v>
      </c>
      <c r="BB470" t="str">
        <v>n.a.</v>
      </c>
      <c r="BC470" t="str">
        <v>Letícia</v>
      </c>
    </row>
    <row r="471">
      <c r="A471" t="str">
        <v>PIATV 10/19 28.09</v>
      </c>
      <c r="B471" t="str">
        <f>IF(A471="","",A471&amp;"/20")</f>
        <v>PIATV 10/19 28.09/20</v>
      </c>
      <c r="D471">
        <v>0.5</v>
      </c>
      <c r="E471">
        <v>50</v>
      </c>
      <c r="F471">
        <v>1</v>
      </c>
      <c r="G471">
        <v>0</v>
      </c>
      <c r="H471">
        <f>IF($A471="","",VLOOKUP($A471,DADOS!F:O,3,FALSE))</f>
        <v>8.27</v>
      </c>
      <c r="I471">
        <f>IF(A471="","",IF(H471="","",IF((H471-G471)*F471*$E471/$D471/1000&lt;0.2,"&lt;0,2",ROUND((H471-G471)*F471*$E471/$D471/1000,2))))</f>
        <v>0.83</v>
      </c>
      <c r="J471">
        <v>1</v>
      </c>
      <c r="K471">
        <v>0</v>
      </c>
      <c r="L471">
        <f>IF($A471="","",VLOOKUP($A471,DADOS!F:O,6,FALSE))</f>
        <v>4.32</v>
      </c>
      <c r="M471">
        <f>IF(A471="","",IF(L471="","",IF((L471-K471)*J471*$E471/$D471/1000&lt;0.2,"&lt;0,2",ROUND((L471-K471)*J471*$E471/$D471/1000,2))))</f>
        <v>0.43</v>
      </c>
      <c r="N471">
        <v>1</v>
      </c>
      <c r="O471">
        <v>0</v>
      </c>
      <c r="P471">
        <f>IF($A471="","",VLOOKUP($A471,DADOS!F:O,5,FALSE))</f>
        <v>3.4</v>
      </c>
      <c r="Q471">
        <f>IF(A471="","",IF(P471="","",IF((P471-O471)*N471*$E471/$D471/1000&lt;0.2,"&lt;0,2",ROUND((P471-O471)*N471*$E471/$D471/1000,2))))</f>
        <v>0.34</v>
      </c>
      <c r="R471">
        <v>1</v>
      </c>
      <c r="S471">
        <v>0</v>
      </c>
      <c r="T471">
        <f>IF($A471="","",VLOOKUP($A471,DADOS!F:O,4,FALSE))</f>
        <v>19.05</v>
      </c>
      <c r="U471">
        <f>IF(A471="","",IF(T471="","",IF((T471-S471)*R471*$E471/$D471/1000&lt;0.2,"&lt;0,2",ROUND((T471-S471)*R471*$E471/$D471/1000,2))))</f>
        <v>1.91</v>
      </c>
      <c r="V471">
        <v>1</v>
      </c>
      <c r="W471">
        <v>0</v>
      </c>
      <c r="X471">
        <f>IF($A471="","",VLOOKUP($A471,DADOS!F:O,9,FALSE))</f>
        <v>1.6</v>
      </c>
      <c r="Y471">
        <f>IF(A471="","",IF(X471="","",IF((X471-W471)*V471*$E471/$D471&lt;1,"&lt;1",ROUND((X471-W471)*V471*$E471/$D471,2))))</f>
        <v>160</v>
      </c>
      <c r="Z471">
        <v>1</v>
      </c>
      <c r="AA471">
        <v>0</v>
      </c>
      <c r="AB471">
        <f>IF($A471="","",VLOOKUP($A471,DADOS!F:O,7,FALSE))</f>
        <v>0.02</v>
      </c>
      <c r="AC471">
        <f>IF(A471="","",IF(AB471="","",IF((AB471-AA471)*Z471*$E471/$D471&lt;1,"&lt;1",ROUND((AB471-AA471)*Z471*$E471/$D471,2))))</f>
        <v>2</v>
      </c>
      <c r="AD471">
        <v>1</v>
      </c>
      <c r="AE471">
        <v>0</v>
      </c>
      <c r="AF471">
        <f>IF($A471="","",VLOOKUP($A471,DADOS!F:O,10,FALSE))</f>
        <v>0.94</v>
      </c>
      <c r="AG471">
        <f>IF(A471="","",IF(AF471="","",IF((AF471-AE471)*AD471*$E471/$D471&lt;1,"&lt;1",ROUND((AF471-AE471)*AD471*$E471/$D471,2))))</f>
        <v>94</v>
      </c>
      <c r="AH471">
        <v>1</v>
      </c>
      <c r="AI471">
        <v>0</v>
      </c>
      <c r="AJ471">
        <f>IF($A471="","",VLOOKUP($A471,DADOS!F:O,8,FALSE))</f>
        <v>0.07</v>
      </c>
      <c r="AK471">
        <f>IF(A471="","",IF(AJ471="","",IF((AJ471-AI471)*AH471*$E471/$D471&lt;1,"&lt;1",ROUND((AJ471-AI471)*AH471*$E471/$D471,2))))</f>
        <v>7</v>
      </c>
      <c r="AL471">
        <v>1</v>
      </c>
      <c r="AM471">
        <v>0</v>
      </c>
      <c r="AN471">
        <f>IF($A471="","",VLOOKUP($A471,DADOS!F:O,2,FALSE))</f>
        <v>36.42</v>
      </c>
      <c r="AO471">
        <f>IF(A471="","",IF(AN471="","",IF((AN471-AM471)*AL471*$E471/$D471/1000&lt;0.2,"&lt;0,2",ROUND((AN471-AM471)*AL471*$E471/$D471/1000,2))))</f>
        <v>3.64</v>
      </c>
      <c r="AP471">
        <v>1</v>
      </c>
      <c r="AR471">
        <f>IF($A471="","",VLOOKUP($A471,DADOS!F:P,11,FALSE))</f>
        <v>0.01</v>
      </c>
      <c r="AS471" t="str">
        <f>IF(E471="","",IF(AQ471="","",IF(AR471="","",IF((AR471-AQ471)*AP471*$E471/$D471&lt;1,"&lt;1",ROUND((AR471-AQ471)*AP471*$E471/$D471,2)))))</f>
        <v/>
      </c>
      <c r="AT471">
        <v>1</v>
      </c>
      <c r="AU471">
        <v>0</v>
      </c>
      <c r="AV471">
        <f>IF(A471="","",VLOOKUP(A471,DADOS!F:R,12,FALSE))</f>
        <v>0</v>
      </c>
      <c r="AW471" t="str">
        <f>IF(A471="","",IF(AU471="","",IF(AV471="","",IF((AV471-AU471)*AT471*$E471/$D471&lt;1,"&lt;1",ROUND((AV471-AU471)*AT471*$E471/$D471,2)))))</f>
        <v>&lt;1</v>
      </c>
      <c r="AX471">
        <v>1</v>
      </c>
      <c r="AY471">
        <v>0</v>
      </c>
      <c r="AZ471">
        <f>IF($A471="","",VLOOKUP($A471,DADOS!F:R,13,FALSE))</f>
        <v>0</v>
      </c>
      <c r="BA471" t="str">
        <f>IF(A471="","",IF(AY471="","",IF(AZ471="","",IF((AZ471-AY471)*AX471*$E471/$D471&lt;1,"&lt;1",ROUND((AZ471-AY471)*AX471*$E471/$D471,2)))))</f>
        <v>&lt;1</v>
      </c>
      <c r="BB471" t="str">
        <v>n.a.</v>
      </c>
      <c r="BC471" t="str">
        <v>Letícia</v>
      </c>
    </row>
    <row r="472">
      <c r="A472" t="str">
        <v>67340</v>
      </c>
      <c r="B472" t="str">
        <f>IF(A472="","",A472&amp;"/20")</f>
        <v>67340/20</v>
      </c>
      <c r="D472">
        <v>0.5</v>
      </c>
      <c r="E472">
        <v>50</v>
      </c>
      <c r="F472">
        <v>1</v>
      </c>
      <c r="G472">
        <v>0</v>
      </c>
      <c r="H472">
        <f>IF($A472="","",VLOOKUP($A472,DADOS!F:O,3,FALSE))</f>
        <v>17</v>
      </c>
      <c r="I472">
        <f>IF(A472="","",IF(H472="","",IF((H472-G472)*F472*$E472/$D472/1000&lt;0.2,"&lt;0,2",ROUND((H472-G472)*F472*$E472/$D472/1000,2))))</f>
        <v>1.7</v>
      </c>
      <c r="J472">
        <v>1</v>
      </c>
      <c r="K472">
        <v>0</v>
      </c>
      <c r="L472">
        <f>IF($A472="","",VLOOKUP($A472,DADOS!F:O,6,FALSE))</f>
        <v>10.26</v>
      </c>
      <c r="M472">
        <f>IF(A472="","",IF(L472="","",IF((L472-K472)*J472*$E472/$D472/1000&lt;0.2,"&lt;0,2",ROUND((L472-K472)*J472*$E472/$D472/1000,2))))</f>
        <v>1.03</v>
      </c>
      <c r="N472">
        <v>1</v>
      </c>
      <c r="O472">
        <v>0</v>
      </c>
      <c r="P472">
        <f>IF($A472="","",VLOOKUP($A472,DADOS!F:O,5,FALSE))</f>
        <v>9.52</v>
      </c>
      <c r="Q472">
        <f>IF(A472="","",IF(P472="","",IF((P472-O472)*N472*$E472/$D472/1000&lt;0.2,"&lt;0,2",ROUND((P472-O472)*N472*$E472/$D472/1000,2))))</f>
        <v>0.95</v>
      </c>
      <c r="R472">
        <v>1</v>
      </c>
      <c r="S472">
        <v>0</v>
      </c>
      <c r="T472">
        <f>IF($A472="","",VLOOKUP($A472,DADOS!F:O,4,FALSE))</f>
        <v>115.31</v>
      </c>
      <c r="U472">
        <f>IF(A472="","",IF(T472="","",IF((T472-S472)*R472*$E472/$D472/1000&lt;0.2,"&lt;0,2",ROUND((T472-S472)*R472*$E472/$D472/1000,2))))</f>
        <v>11.53</v>
      </c>
      <c r="V472">
        <v>1</v>
      </c>
      <c r="W472">
        <v>0</v>
      </c>
      <c r="X472">
        <f>IF($A472="","",VLOOKUP($A472,DADOS!F:O,9,FALSE))</f>
        <v>1.46</v>
      </c>
      <c r="Y472">
        <f>IF(A472="","",IF(X472="","",IF((X472-W472)*V472*$E472/$D472&lt;1,"&lt;1",ROUND((X472-W472)*V472*$E472/$D472,2))))</f>
        <v>146</v>
      </c>
      <c r="Z472">
        <v>1</v>
      </c>
      <c r="AA472">
        <v>0</v>
      </c>
      <c r="AB472">
        <f>IF($A472="","",VLOOKUP($A472,DADOS!F:O,7,FALSE))</f>
        <v>0.03</v>
      </c>
      <c r="AC472">
        <f>IF(A472="","",IF(AB472="","",IF((AB472-AA472)*Z472*$E472/$D472&lt;1,"&lt;1",ROUND((AB472-AA472)*Z472*$E472/$D472,2))))</f>
        <v>3</v>
      </c>
      <c r="AD472">
        <v>1</v>
      </c>
      <c r="AE472">
        <v>0</v>
      </c>
      <c r="AF472">
        <f>IF($A472="","",VLOOKUP($A472,DADOS!F:O,10,FALSE))</f>
        <v>0.93</v>
      </c>
      <c r="AG472">
        <f>IF(A472="","",IF(AF472="","",IF((AF472-AE472)*AD472*$E472/$D472&lt;1,"&lt;1",ROUND((AF472-AE472)*AD472*$E472/$D472,2))))</f>
        <v>93</v>
      </c>
      <c r="AH472">
        <v>1</v>
      </c>
      <c r="AI472">
        <v>0</v>
      </c>
      <c r="AJ472">
        <f>IF($A472="","",VLOOKUP($A472,DADOS!F:O,8,FALSE))</f>
        <v>0.06</v>
      </c>
      <c r="AK472">
        <f>IF(A472="","",IF(AJ472="","",IF((AJ472-AI472)*AH472*$E472/$D472&lt;1,"&lt;1",ROUND((AJ472-AI472)*AH472*$E472/$D472,2))))</f>
        <v>6</v>
      </c>
      <c r="AL472">
        <v>1</v>
      </c>
      <c r="AM472">
        <v>0</v>
      </c>
      <c r="AN472">
        <f>IF($A472="","",VLOOKUP($A472,DADOS!F:O,2,FALSE))</f>
        <v>27.59</v>
      </c>
      <c r="AO472">
        <f>IF(A472="","",IF(AN472="","",IF((AN472-AM472)*AL472*$E472/$D472/1000&lt;0.2,"&lt;0,2",ROUND((AN472-AM472)*AL472*$E472/$D472/1000,2))))</f>
        <v>2.76</v>
      </c>
      <c r="AP472">
        <v>1</v>
      </c>
      <c r="AR472">
        <f>IF($A472="","",VLOOKUP($A472,DADOS!F:P,11,FALSE))</f>
        <v>0</v>
      </c>
      <c r="AS472" t="str">
        <f>IF(E472="","",IF(AQ472="","",IF(AR472="","",IF((AR472-AQ472)*AP472*$E472/$D472&lt;1,"&lt;1",ROUND((AR472-AQ472)*AP472*$E472/$D472,2)))))</f>
        <v/>
      </c>
      <c r="AT472">
        <v>1</v>
      </c>
      <c r="AU472">
        <v>0</v>
      </c>
      <c r="AV472">
        <f>IF(A472="","",VLOOKUP(A472,DADOS!F:R,12,FALSE))</f>
        <v>0</v>
      </c>
      <c r="AW472" t="str">
        <f>IF(A472="","",IF(AU472="","",IF(AV472="","",IF((AV472-AU472)*AT472*$E472/$D472&lt;1,"&lt;1",ROUND((AV472-AU472)*AT472*$E472/$D472,2)))))</f>
        <v>&lt;1</v>
      </c>
      <c r="AX472">
        <v>1</v>
      </c>
      <c r="AY472">
        <v>0</v>
      </c>
      <c r="AZ472">
        <f>IF($A472="","",VLOOKUP($A472,DADOS!F:R,13,FALSE))</f>
        <v>0</v>
      </c>
      <c r="BA472" t="str">
        <f>IF(A472="","",IF(AY472="","",IF(AZ472="","",IF((AZ472-AY472)*AX472*$E472/$D472&lt;1,"&lt;1",ROUND((AZ472-AY472)*AX472*$E472/$D472,2)))))</f>
        <v>&lt;1</v>
      </c>
      <c r="BB472" t="str">
        <v>n.a.</v>
      </c>
      <c r="BC472" t="str">
        <v>Letícia</v>
      </c>
    </row>
    <row r="473">
      <c r="A473" t="str">
        <v>PIATV 16/19 28.09</v>
      </c>
      <c r="B473" t="str">
        <f>IF(A473="","",A473&amp;"/20")</f>
        <v>PIATV 16/19 28.09/20</v>
      </c>
      <c r="D473">
        <v>0.5</v>
      </c>
      <c r="E473">
        <v>50</v>
      </c>
      <c r="F473">
        <v>1</v>
      </c>
      <c r="G473">
        <v>0</v>
      </c>
      <c r="H473">
        <f>IF($A473="","",VLOOKUP($A473,DADOS!F:O,3,FALSE))</f>
        <v>8.77</v>
      </c>
      <c r="I473">
        <f>IF(A473="","",IF(H473="","",IF((H473-G473)*F473*$E473/$D473/1000&lt;0.2,"&lt;0,2",ROUND((H473-G473)*F473*$E473/$D473/1000,2))))</f>
        <v>0.88</v>
      </c>
      <c r="J473">
        <v>1</v>
      </c>
      <c r="K473">
        <v>0</v>
      </c>
      <c r="L473">
        <f>IF($A473="","",VLOOKUP($A473,DADOS!F:O,6,FALSE))</f>
        <v>4.83</v>
      </c>
      <c r="M473">
        <f>IF(A473="","",IF(L473="","",IF((L473-K473)*J473*$E473/$D473/1000&lt;0.2,"&lt;0,2",ROUND((L473-K473)*J473*$E473/$D473/1000,2))))</f>
        <v>0.48</v>
      </c>
      <c r="N473">
        <v>1</v>
      </c>
      <c r="O473">
        <v>0</v>
      </c>
      <c r="P473">
        <f>IF($A473="","",VLOOKUP($A473,DADOS!F:O,5,FALSE))</f>
        <v>1.69</v>
      </c>
      <c r="Q473" t="str">
        <f>IF(A473="","",IF(P473="","",IF((P473-O473)*N473*$E473/$D473/1000&lt;0.2,"&lt;0,2",ROUND((P473-O473)*N473*$E473/$D473/1000,2))))</f>
        <v>&lt;0,2</v>
      </c>
      <c r="R473">
        <v>1</v>
      </c>
      <c r="S473">
        <v>0</v>
      </c>
      <c r="T473">
        <f>IF($A473="","",VLOOKUP($A473,DADOS!F:O,4,FALSE))</f>
        <v>22.99</v>
      </c>
      <c r="U473">
        <f>IF(A473="","",IF(T473="","",IF((T473-S473)*R473*$E473/$D473/1000&lt;0.2,"&lt;0,2",ROUND((T473-S473)*R473*$E473/$D473/1000,2))))</f>
        <v>2.3</v>
      </c>
      <c r="V473">
        <v>1</v>
      </c>
      <c r="W473">
        <v>0</v>
      </c>
      <c r="X473">
        <f>IF($A473="","",VLOOKUP($A473,DADOS!F:O,9,FALSE))</f>
        <v>13.39</v>
      </c>
      <c r="Y473">
        <f>IF(A473="","",IF(X473="","",IF((X473-W473)*V473*$E473/$D473&lt;1,"&lt;1",ROUND((X473-W473)*V473*$E473/$D473,2))))</f>
        <v>1339</v>
      </c>
      <c r="Z473">
        <v>1</v>
      </c>
      <c r="AA473">
        <v>0</v>
      </c>
      <c r="AB473">
        <f>IF($A473="","",VLOOKUP($A473,DADOS!F:O,7,FALSE))</f>
        <v>0.04</v>
      </c>
      <c r="AC473">
        <f>IF(A473="","",IF(AB473="","",IF((AB473-AA473)*Z473*$E473/$D473&lt;1,"&lt;1",ROUND((AB473-AA473)*Z473*$E473/$D473,2))))</f>
        <v>4</v>
      </c>
      <c r="AD473">
        <v>1</v>
      </c>
      <c r="AE473">
        <v>0</v>
      </c>
      <c r="AF473">
        <f>IF($A473="","",VLOOKUP($A473,DADOS!F:O,10,FALSE))</f>
        <v>0.81</v>
      </c>
      <c r="AG473">
        <f>IF(A473="","",IF(AF473="","",IF((AF473-AE473)*AD473*$E473/$D473&lt;1,"&lt;1",ROUND((AF473-AE473)*AD473*$E473/$D473,2))))</f>
        <v>81</v>
      </c>
      <c r="AH473">
        <v>1</v>
      </c>
      <c r="AI473">
        <v>0</v>
      </c>
      <c r="AJ473">
        <f>IF($A473="","",VLOOKUP($A473,DADOS!F:O,8,FALSE))</f>
        <v>0.09</v>
      </c>
      <c r="AK473">
        <f>IF(A473="","",IF(AJ473="","",IF((AJ473-AI473)*AH473*$E473/$D473&lt;1,"&lt;1",ROUND((AJ473-AI473)*AH473*$E473/$D473,2))))</f>
        <v>9</v>
      </c>
      <c r="AL473">
        <v>1</v>
      </c>
      <c r="AM473">
        <v>0</v>
      </c>
      <c r="AN473">
        <f>IF($A473="","",VLOOKUP($A473,DADOS!F:O,2,FALSE))</f>
        <v>46.63</v>
      </c>
      <c r="AO473">
        <f>IF(A473="","",IF(AN473="","",IF((AN473-AM473)*AL473*$E473/$D473/1000&lt;0.2,"&lt;0,2",ROUND((AN473-AM473)*AL473*$E473/$D473/1000,2))))</f>
        <v>4.66</v>
      </c>
      <c r="AP473">
        <v>1</v>
      </c>
      <c r="AR473">
        <f>IF($A473="","",VLOOKUP($A473,DADOS!F:P,11,FALSE))</f>
        <v>0.01</v>
      </c>
      <c r="AS473" t="str">
        <f>IF(E473="","",IF(AQ473="","",IF(AR473="","",IF((AR473-AQ473)*AP473*$E473/$D473&lt;1,"&lt;1",ROUND((AR473-AQ473)*AP473*$E473/$D473,2)))))</f>
        <v/>
      </c>
      <c r="AT473">
        <v>1</v>
      </c>
      <c r="AU473">
        <v>0</v>
      </c>
      <c r="AV473">
        <f>IF(A473="","",VLOOKUP(A473,DADOS!F:R,12,FALSE))</f>
        <v>0</v>
      </c>
      <c r="AW473" t="str">
        <f>IF(A473="","",IF(AU473="","",IF(AV473="","",IF((AV473-AU473)*AT473*$E473/$D473&lt;1,"&lt;1",ROUND((AV473-AU473)*AT473*$E473/$D473,2)))))</f>
        <v>&lt;1</v>
      </c>
      <c r="AX473">
        <v>1</v>
      </c>
      <c r="AY473">
        <v>0</v>
      </c>
      <c r="AZ473">
        <f>IF($A473="","",VLOOKUP($A473,DADOS!F:R,13,FALSE))</f>
        <v>0</v>
      </c>
      <c r="BA473" t="str">
        <f>IF(A473="","",IF(AY473="","",IF(AZ473="","",IF((AZ473-AY473)*AX473*$E473/$D473&lt;1,"&lt;1",ROUND((AZ473-AY473)*AX473*$E473/$D473,2)))))</f>
        <v>&lt;1</v>
      </c>
      <c r="BB473" t="str">
        <v>n.a.</v>
      </c>
      <c r="BC473" t="str">
        <v>Letícia</v>
      </c>
    </row>
    <row r="474">
      <c r="A474" t="str">
        <v>PIATV 13/20 28.09</v>
      </c>
      <c r="B474" t="str">
        <f>IF(A474="","",A474&amp;"/20")</f>
        <v>PIATV 13/20 28.09/20</v>
      </c>
      <c r="D474">
        <v>0.5</v>
      </c>
      <c r="E474">
        <v>50</v>
      </c>
      <c r="F474">
        <v>1</v>
      </c>
      <c r="G474">
        <v>0</v>
      </c>
      <c r="H474">
        <f>IF($A474="","",VLOOKUP($A474,DADOS!F:O,3,FALSE))</f>
        <v>12.4</v>
      </c>
      <c r="I474">
        <f>IF(A474="","",IF(H474="","",IF((H474-G474)*F474*$E474/$D474/1000&lt;0.2,"&lt;0,2",ROUND((H474-G474)*F474*$E474/$D474/1000,2))))</f>
        <v>1.24</v>
      </c>
      <c r="J474">
        <v>1</v>
      </c>
      <c r="K474">
        <v>0</v>
      </c>
      <c r="L474">
        <f>IF($A474="","",VLOOKUP($A474,DADOS!F:O,6,FALSE))</f>
        <v>8.58</v>
      </c>
      <c r="M474">
        <f>IF(A474="","",IF(L474="","",IF((L474-K474)*J474*$E474/$D474/1000&lt;0.2,"&lt;0,2",ROUND((L474-K474)*J474*$E474/$D474/1000,2))))</f>
        <v>0.86</v>
      </c>
      <c r="N474">
        <v>1</v>
      </c>
      <c r="O474">
        <v>0</v>
      </c>
      <c r="P474">
        <f>IF($A474="","",VLOOKUP($A474,DADOS!F:O,5,FALSE))</f>
        <v>7.01</v>
      </c>
      <c r="Q474">
        <f>IF(A474="","",IF(P474="","",IF((P474-O474)*N474*$E474/$D474/1000&lt;0.2,"&lt;0,2",ROUND((P474-O474)*N474*$E474/$D474/1000,2))))</f>
        <v>0.7</v>
      </c>
      <c r="R474">
        <v>1</v>
      </c>
      <c r="S474">
        <v>0</v>
      </c>
      <c r="T474">
        <f>IF($A474="","",VLOOKUP($A474,DADOS!F:O,4,FALSE))</f>
        <v>95.66</v>
      </c>
      <c r="U474">
        <f>IF(A474="","",IF(T474="","",IF((T474-S474)*R474*$E474/$D474/1000&lt;0.2,"&lt;0,2",ROUND((T474-S474)*R474*$E474/$D474/1000,2))))</f>
        <v>9.57</v>
      </c>
      <c r="V474">
        <v>1</v>
      </c>
      <c r="W474">
        <v>0</v>
      </c>
      <c r="X474">
        <f>IF($A474="","",VLOOKUP($A474,DADOS!F:O,9,FALSE))</f>
        <v>2.01</v>
      </c>
      <c r="Y474">
        <f>IF(A474="","",IF(X474="","",IF((X474-W474)*V474*$E474/$D474&lt;1,"&lt;1",ROUND((X474-W474)*V474*$E474/$D474,2))))</f>
        <v>201</v>
      </c>
      <c r="Z474">
        <v>1</v>
      </c>
      <c r="AA474">
        <v>0</v>
      </c>
      <c r="AB474">
        <f>IF($A474="","",VLOOKUP($A474,DADOS!F:O,7,FALSE))</f>
        <v>0.03</v>
      </c>
      <c r="AC474">
        <f>IF(A474="","",IF(AB474="","",IF((AB474-AA474)*Z474*$E474/$D474&lt;1,"&lt;1",ROUND((AB474-AA474)*Z474*$E474/$D474,2))))</f>
        <v>3</v>
      </c>
      <c r="AD474">
        <v>1</v>
      </c>
      <c r="AE474">
        <v>0</v>
      </c>
      <c r="AF474">
        <f>IF($A474="","",VLOOKUP($A474,DADOS!F:O,10,FALSE))</f>
        <v>3.42</v>
      </c>
      <c r="AG474">
        <f>IF(A474="","",IF(AF474="","",IF((AF474-AE474)*AD474*$E474/$D474&lt;1,"&lt;1",ROUND((AF474-AE474)*AD474*$E474/$D474,2))))</f>
        <v>342</v>
      </c>
      <c r="AH474">
        <v>1</v>
      </c>
      <c r="AI474">
        <v>0</v>
      </c>
      <c r="AJ474">
        <f>IF($A474="","",VLOOKUP($A474,DADOS!F:O,8,FALSE))</f>
        <v>0.13</v>
      </c>
      <c r="AK474">
        <f>IF(A474="","",IF(AJ474="","",IF((AJ474-AI474)*AH474*$E474/$D474&lt;1,"&lt;1",ROUND((AJ474-AI474)*AH474*$E474/$D474,2))))</f>
        <v>13</v>
      </c>
      <c r="AL474">
        <v>1</v>
      </c>
      <c r="AM474">
        <v>0</v>
      </c>
      <c r="AN474">
        <f>IF($A474="","",VLOOKUP($A474,DADOS!F:O,2,FALSE))</f>
        <v>29.73</v>
      </c>
      <c r="AO474">
        <f>IF(A474="","",IF(AN474="","",IF((AN474-AM474)*AL474*$E474/$D474/1000&lt;0.2,"&lt;0,2",ROUND((AN474-AM474)*AL474*$E474/$D474/1000,2))))</f>
        <v>2.97</v>
      </c>
      <c r="AP474">
        <v>1</v>
      </c>
      <c r="AR474">
        <f>IF($A474="","",VLOOKUP($A474,DADOS!F:P,11,FALSE))</f>
        <v>0.01</v>
      </c>
      <c r="AS474" t="str">
        <f>IF(E474="","",IF(AQ474="","",IF(AR474="","",IF((AR474-AQ474)*AP474*$E474/$D474&lt;1,"&lt;1",ROUND((AR474-AQ474)*AP474*$E474/$D474,2)))))</f>
        <v/>
      </c>
      <c r="AT474">
        <v>1</v>
      </c>
      <c r="AU474">
        <v>0</v>
      </c>
      <c r="AV474">
        <f>IF(A474="","",VLOOKUP(A474,DADOS!F:R,12,FALSE))</f>
        <v>0</v>
      </c>
      <c r="AW474" t="str">
        <f>IF(A474="","",IF(AU474="","",IF(AV474="","",IF((AV474-AU474)*AT474*$E474/$D474&lt;1,"&lt;1",ROUND((AV474-AU474)*AT474*$E474/$D474,2)))))</f>
        <v>&lt;1</v>
      </c>
      <c r="AX474">
        <v>1</v>
      </c>
      <c r="AY474">
        <v>0</v>
      </c>
      <c r="AZ474">
        <f>IF($A474="","",VLOOKUP($A474,DADOS!F:R,13,FALSE))</f>
        <v>0</v>
      </c>
      <c r="BA474" t="str">
        <f>IF(A474="","",IF(AY474="","",IF(AZ474="","",IF((AZ474-AY474)*AX474*$E474/$D474&lt;1,"&lt;1",ROUND((AZ474-AY474)*AX474*$E474/$D474,2)))))</f>
        <v>&lt;1</v>
      </c>
      <c r="BB474" t="str">
        <v>n.a.</v>
      </c>
      <c r="BC474" t="str">
        <v>Letícia</v>
      </c>
    </row>
    <row r="475">
      <c r="A475" t="str">
        <v>PIATV 14/20 28.09</v>
      </c>
      <c r="B475" t="str">
        <f>IF(A475="","",A475&amp;"/20")</f>
        <v>PIATV 14/20 28.09/20</v>
      </c>
      <c r="D475">
        <v>0.5</v>
      </c>
      <c r="E475">
        <v>50</v>
      </c>
      <c r="F475">
        <v>1</v>
      </c>
      <c r="G475">
        <v>0</v>
      </c>
      <c r="H475">
        <f>IF($A475="","",VLOOKUP($A475,DADOS!F:O,3,FALSE))</f>
        <v>7.95</v>
      </c>
      <c r="I475">
        <f>IF(A475="","",IF(H475="","",IF((H475-G475)*F475*$E475/$D475/1000&lt;0.2,"&lt;0,2",ROUND((H475-G475)*F475*$E475/$D475/1000,2))))</f>
        <v>0.8</v>
      </c>
      <c r="J475">
        <v>1</v>
      </c>
      <c r="K475">
        <v>0</v>
      </c>
      <c r="L475">
        <f>IF($A475="","",VLOOKUP($A475,DADOS!F:O,6,FALSE))</f>
        <v>6.02</v>
      </c>
      <c r="M475">
        <f>IF(A475="","",IF(L475="","",IF((L475-K475)*J475*$E475/$D475/1000&lt;0.2,"&lt;0,2",ROUND((L475-K475)*J475*$E475/$D475/1000,2))))</f>
        <v>0.6</v>
      </c>
      <c r="N475">
        <v>1</v>
      </c>
      <c r="O475">
        <v>0</v>
      </c>
      <c r="P475">
        <f>IF($A475="","",VLOOKUP($A475,DADOS!F:O,5,FALSE))</f>
        <v>4.35</v>
      </c>
      <c r="Q475">
        <f>IF(A475="","",IF(P475="","",IF((P475-O475)*N475*$E475/$D475/1000&lt;0.2,"&lt;0,2",ROUND((P475-O475)*N475*$E475/$D475/1000,2))))</f>
        <v>0.44</v>
      </c>
      <c r="R475">
        <v>1</v>
      </c>
      <c r="S475">
        <v>0</v>
      </c>
      <c r="T475">
        <f>IF($A475="","",VLOOKUP($A475,DADOS!F:O,4,FALSE))</f>
        <v>35.99</v>
      </c>
      <c r="U475">
        <f>IF(A475="","",IF(T475="","",IF((T475-S475)*R475*$E475/$D475/1000&lt;0.2,"&lt;0,2",ROUND((T475-S475)*R475*$E475/$D475/1000,2))))</f>
        <v>3.6</v>
      </c>
      <c r="V475">
        <v>1</v>
      </c>
      <c r="W475">
        <v>0</v>
      </c>
      <c r="X475">
        <f>IF($A475="","",VLOOKUP($A475,DADOS!F:O,9,FALSE))</f>
        <v>0.31</v>
      </c>
      <c r="Y475">
        <f>IF(A475="","",IF(X475="","",IF((X475-W475)*V475*$E475/$D475&lt;1,"&lt;1",ROUND((X475-W475)*V475*$E475/$D475,2))))</f>
        <v>31</v>
      </c>
      <c r="Z475">
        <v>1</v>
      </c>
      <c r="AA475">
        <v>0</v>
      </c>
      <c r="AB475">
        <f>IF($A475="","",VLOOKUP($A475,DADOS!F:O,7,FALSE))</f>
        <v>0.04</v>
      </c>
      <c r="AC475">
        <f>IF(A475="","",IF(AB475="","",IF((AB475-AA475)*Z475*$E475/$D475&lt;1,"&lt;1",ROUND((AB475-AA475)*Z475*$E475/$D475,2))))</f>
        <v>4</v>
      </c>
      <c r="AD475">
        <v>1</v>
      </c>
      <c r="AE475">
        <v>0</v>
      </c>
      <c r="AF475">
        <f>IF($A475="","",VLOOKUP($A475,DADOS!F:O,10,FALSE))</f>
        <v>0.2</v>
      </c>
      <c r="AG475">
        <f>IF(A475="","",IF(AF475="","",IF((AF475-AE475)*AD475*$E475/$D475&lt;1,"&lt;1",ROUND((AF475-AE475)*AD475*$E475/$D475,2))))</f>
        <v>20</v>
      </c>
      <c r="AH475">
        <v>1</v>
      </c>
      <c r="AI475">
        <v>0</v>
      </c>
      <c r="AJ475">
        <f>IF($A475="","",VLOOKUP($A475,DADOS!F:O,8,FALSE))</f>
        <v>0.05</v>
      </c>
      <c r="AK475">
        <f>IF(A475="","",IF(AJ475="","",IF((AJ475-AI475)*AH475*$E475/$D475&lt;1,"&lt;1",ROUND((AJ475-AI475)*AH475*$E475/$D475,2))))</f>
        <v>5</v>
      </c>
      <c r="AL475">
        <v>1</v>
      </c>
      <c r="AM475">
        <v>0</v>
      </c>
      <c r="AN475">
        <f>IF($A475="","",VLOOKUP($A475,DADOS!F:O,2,FALSE))</f>
        <v>26.58</v>
      </c>
      <c r="AO475">
        <f>IF(A475="","",IF(AN475="","",IF((AN475-AM475)*AL475*$E475/$D475/1000&lt;0.2,"&lt;0,2",ROUND((AN475-AM475)*AL475*$E475/$D475/1000,2))))</f>
        <v>2.66</v>
      </c>
      <c r="AP475">
        <v>1</v>
      </c>
      <c r="AR475">
        <f>IF($A475="","",VLOOKUP($A475,DADOS!F:P,11,FALSE))</f>
        <v>0</v>
      </c>
      <c r="AS475" t="str">
        <f>IF(E475="","",IF(AQ475="","",IF(AR475="","",IF((AR475-AQ475)*AP475*$E475/$D475&lt;1,"&lt;1",ROUND((AR475-AQ475)*AP475*$E475/$D475,2)))))</f>
        <v/>
      </c>
      <c r="AT475">
        <v>1</v>
      </c>
      <c r="AU475">
        <v>0</v>
      </c>
      <c r="AV475">
        <f>IF(A475="","",VLOOKUP(A475,DADOS!F:R,12,FALSE))</f>
        <v>0</v>
      </c>
      <c r="AW475" t="str">
        <f>IF(A475="","",IF(AU475="","",IF(AV475="","",IF((AV475-AU475)*AT475*$E475/$D475&lt;1,"&lt;1",ROUND((AV475-AU475)*AT475*$E475/$D475,2)))))</f>
        <v>&lt;1</v>
      </c>
      <c r="AX475">
        <v>1</v>
      </c>
      <c r="AY475">
        <v>0</v>
      </c>
      <c r="AZ475">
        <f>IF($A475="","",VLOOKUP($A475,DADOS!F:R,13,FALSE))</f>
        <v>0</v>
      </c>
      <c r="BA475" t="str">
        <f>IF(A475="","",IF(AY475="","",IF(AZ475="","",IF((AZ475-AY475)*AX475*$E475/$D475&lt;1,"&lt;1",ROUND((AZ475-AY475)*AX475*$E475/$D475,2)))))</f>
        <v>&lt;1</v>
      </c>
      <c r="BB475" t="str">
        <v>n.a.</v>
      </c>
      <c r="BC475" t="str">
        <v>Letícia</v>
      </c>
    </row>
    <row r="476">
      <c r="A476" t="str">
        <v>PIATV 15/20 28.09</v>
      </c>
      <c r="B476" t="str">
        <f>IF(A476="","",A476&amp;"/20")</f>
        <v>PIATV 15/20 28.09/20</v>
      </c>
      <c r="D476">
        <v>0.5</v>
      </c>
      <c r="E476">
        <v>50</v>
      </c>
      <c r="F476">
        <v>1</v>
      </c>
      <c r="G476">
        <v>0</v>
      </c>
      <c r="H476">
        <f>IF($A476="","",VLOOKUP($A476,DADOS!F:O,3,FALSE))</f>
        <v>5.77</v>
      </c>
      <c r="I476">
        <f>IF(A476="","",IF(H476="","",IF((H476-G476)*F476*$E476/$D476/1000&lt;0.2,"&lt;0,2",ROUND((H476-G476)*F476*$E476/$D476/1000,2))))</f>
        <v>0.58</v>
      </c>
      <c r="J476">
        <v>1</v>
      </c>
      <c r="K476">
        <v>0</v>
      </c>
      <c r="L476">
        <f>IF($A476="","",VLOOKUP($A476,DADOS!F:O,6,FALSE))</f>
        <v>6.76</v>
      </c>
      <c r="M476">
        <f>IF(A476="","",IF(L476="","",IF((L476-K476)*J476*$E476/$D476/1000&lt;0.2,"&lt;0,2",ROUND((L476-K476)*J476*$E476/$D476/1000,2))))</f>
        <v>0.68</v>
      </c>
      <c r="N476">
        <v>1</v>
      </c>
      <c r="O476">
        <v>0</v>
      </c>
      <c r="P476">
        <f>IF($A476="","",VLOOKUP($A476,DADOS!F:O,5,FALSE))</f>
        <v>5.62</v>
      </c>
      <c r="Q476">
        <f>IF(A476="","",IF(P476="","",IF((P476-O476)*N476*$E476/$D476/1000&lt;0.2,"&lt;0,2",ROUND((P476-O476)*N476*$E476/$D476/1000,2))))</f>
        <v>0.56</v>
      </c>
      <c r="R476">
        <v>1</v>
      </c>
      <c r="S476">
        <v>0</v>
      </c>
      <c r="T476">
        <f>IF($A476="","",VLOOKUP($A476,DADOS!F:O,4,FALSE))</f>
        <v>89.03</v>
      </c>
      <c r="U476">
        <f>IF(A476="","",IF(T476="","",IF((T476-S476)*R476*$E476/$D476/1000&lt;0.2,"&lt;0,2",ROUND((T476-S476)*R476*$E476/$D476/1000,2))))</f>
        <v>8.9</v>
      </c>
      <c r="V476">
        <v>1</v>
      </c>
      <c r="W476">
        <v>0</v>
      </c>
      <c r="X476">
        <f>IF($A476="","",VLOOKUP($A476,DADOS!F:O,9,FALSE))</f>
        <v>0.5</v>
      </c>
      <c r="Y476">
        <f>IF(A476="","",IF(X476="","",IF((X476-W476)*V476*$E476/$D476&lt;1,"&lt;1",ROUND((X476-W476)*V476*$E476/$D476,2))))</f>
        <v>50</v>
      </c>
      <c r="Z476">
        <v>1</v>
      </c>
      <c r="AA476">
        <v>0</v>
      </c>
      <c r="AB476">
        <f>IF($A476="","",VLOOKUP($A476,DADOS!F:O,7,FALSE))</f>
        <v>0.01</v>
      </c>
      <c r="AC476">
        <f>IF(A476="","",IF(AB476="","",IF((AB476-AA476)*Z476*$E476/$D476&lt;1,"&lt;1",ROUND((AB476-AA476)*Z476*$E476/$D476,2))))</f>
        <v>1</v>
      </c>
      <c r="AD476">
        <v>1</v>
      </c>
      <c r="AE476">
        <v>0</v>
      </c>
      <c r="AF476">
        <f>IF($A476="","",VLOOKUP($A476,DADOS!F:O,10,FALSE))</f>
        <v>0.43</v>
      </c>
      <c r="AG476">
        <f>IF(A476="","",IF(AF476="","",IF((AF476-AE476)*AD476*$E476/$D476&lt;1,"&lt;1",ROUND((AF476-AE476)*AD476*$E476/$D476,2))))</f>
        <v>43</v>
      </c>
      <c r="AH476">
        <v>1</v>
      </c>
      <c r="AI476">
        <v>0</v>
      </c>
      <c r="AJ476">
        <f>IF($A476="","",VLOOKUP($A476,DADOS!F:O,8,FALSE))</f>
        <v>0.09</v>
      </c>
      <c r="AK476">
        <f>IF(A476="","",IF(AJ476="","",IF((AJ476-AI476)*AH476*$E476/$D476&lt;1,"&lt;1",ROUND((AJ476-AI476)*AH476*$E476/$D476,2))))</f>
        <v>9</v>
      </c>
      <c r="AL476">
        <v>1</v>
      </c>
      <c r="AM476">
        <v>0</v>
      </c>
      <c r="AN476">
        <f>IF($A476="","",VLOOKUP($A476,DADOS!F:O,2,FALSE))</f>
        <v>7.81</v>
      </c>
      <c r="AO476">
        <f>IF(A476="","",IF(AN476="","",IF((AN476-AM476)*AL476*$E476/$D476/1000&lt;0.2,"&lt;0,2",ROUND((AN476-AM476)*AL476*$E476/$D476/1000,2))))</f>
        <v>0.78</v>
      </c>
      <c r="AP476">
        <v>1</v>
      </c>
      <c r="AR476">
        <f>IF($A476="","",VLOOKUP($A476,DADOS!F:P,11,FALSE))</f>
        <v>0</v>
      </c>
      <c r="AS476" t="str">
        <f>IF(E476="","",IF(AQ476="","",IF(AR476="","",IF((AR476-AQ476)*AP476*$E476/$D476&lt;1,"&lt;1",ROUND((AR476-AQ476)*AP476*$E476/$D476,2)))))</f>
        <v/>
      </c>
      <c r="AT476">
        <v>1</v>
      </c>
      <c r="AU476">
        <v>0</v>
      </c>
      <c r="AV476">
        <f>IF(A476="","",VLOOKUP(A476,DADOS!F:R,12,FALSE))</f>
        <v>0</v>
      </c>
      <c r="AW476" t="str">
        <f>IF(A476="","",IF(AU476="","",IF(AV476="","",IF((AV476-AU476)*AT476*$E476/$D476&lt;1,"&lt;1",ROUND((AV476-AU476)*AT476*$E476/$D476,2)))))</f>
        <v>&lt;1</v>
      </c>
      <c r="AX476">
        <v>1</v>
      </c>
      <c r="AY476">
        <v>0</v>
      </c>
      <c r="AZ476">
        <f>IF($A476="","",VLOOKUP($A476,DADOS!F:R,13,FALSE))</f>
        <v>0</v>
      </c>
      <c r="BA476" t="str">
        <f>IF(A476="","",IF(AY476="","",IF(AZ476="","",IF((AZ476-AY476)*AX476*$E476/$D476&lt;1,"&lt;1",ROUND((AZ476-AY476)*AX476*$E476/$D476,2)))))</f>
        <v>&lt;1</v>
      </c>
      <c r="BB476" t="str">
        <v>n.a.</v>
      </c>
      <c r="BC476" t="str">
        <v>Letícia</v>
      </c>
    </row>
    <row r="477">
      <c r="A477" t="str">
        <v>PIAT V 16/20 28.09</v>
      </c>
      <c r="B477" t="str">
        <f>IF(A477="","",A477&amp;"/20")</f>
        <v>PIAT V 16/20 28.09/20</v>
      </c>
      <c r="D477">
        <v>0.5</v>
      </c>
      <c r="E477">
        <v>50</v>
      </c>
      <c r="F477">
        <v>1</v>
      </c>
      <c r="G477">
        <v>0</v>
      </c>
      <c r="H477">
        <f>IF($A477="","",VLOOKUP($A477,DADOS!F:O,3,FALSE))</f>
        <v>8.93</v>
      </c>
      <c r="I477">
        <f>IF(A477="","",IF(H477="","",IF((H477-G477)*F477*$E477/$D477/1000&lt;0.2,"&lt;0,2",ROUND((H477-G477)*F477*$E477/$D477/1000,2))))</f>
        <v>0.89</v>
      </c>
      <c r="J477">
        <v>1</v>
      </c>
      <c r="K477">
        <v>0</v>
      </c>
      <c r="L477">
        <f>IF($A477="","",VLOOKUP($A477,DADOS!F:O,6,FALSE))</f>
        <v>5.32</v>
      </c>
      <c r="M477">
        <f>IF(A477="","",IF(L477="","",IF((L477-K477)*J477*$E477/$D477/1000&lt;0.2,"&lt;0,2",ROUND((L477-K477)*J477*$E477/$D477/1000,2))))</f>
        <v>0.53</v>
      </c>
      <c r="N477">
        <v>1</v>
      </c>
      <c r="O477">
        <v>0</v>
      </c>
      <c r="P477">
        <f>IF($A477="","",VLOOKUP($A477,DADOS!F:O,5,FALSE))</f>
        <v>6.84</v>
      </c>
      <c r="Q477">
        <f>IF(A477="","",IF(P477="","",IF((P477-O477)*N477*$E477/$D477/1000&lt;0.2,"&lt;0,2",ROUND((P477-O477)*N477*$E477/$D477/1000,2))))</f>
        <v>0.68</v>
      </c>
      <c r="R477">
        <v>1</v>
      </c>
      <c r="S477">
        <v>0</v>
      </c>
      <c r="T477">
        <f>IF($A477="","",VLOOKUP($A477,DADOS!F:O,4,FALSE))</f>
        <v>36.79</v>
      </c>
      <c r="U477">
        <f>IF(A477="","",IF(T477="","",IF((T477-S477)*R477*$E477/$D477/1000&lt;0.2,"&lt;0,2",ROUND((T477-S477)*R477*$E477/$D477/1000,2))))</f>
        <v>3.68</v>
      </c>
      <c r="V477">
        <v>1</v>
      </c>
      <c r="W477">
        <v>0</v>
      </c>
      <c r="X477">
        <f>IF($A477="","",VLOOKUP($A477,DADOS!F:O,9,FALSE))</f>
        <v>3.46</v>
      </c>
      <c r="Y477">
        <f>IF(A477="","",IF(X477="","",IF((X477-W477)*V477*$E477/$D477&lt;1,"&lt;1",ROUND((X477-W477)*V477*$E477/$D477,2))))</f>
        <v>346</v>
      </c>
      <c r="Z477">
        <v>1</v>
      </c>
      <c r="AA477">
        <v>0</v>
      </c>
      <c r="AB477">
        <f>IF($A477="","",VLOOKUP($A477,DADOS!F:O,7,FALSE))</f>
        <v>0.02</v>
      </c>
      <c r="AC477">
        <f>IF(A477="","",IF(AB477="","",IF((AB477-AA477)*Z477*$E477/$D477&lt;1,"&lt;1",ROUND((AB477-AA477)*Z477*$E477/$D477,2))))</f>
        <v>2</v>
      </c>
      <c r="AD477">
        <v>1</v>
      </c>
      <c r="AE477">
        <v>0</v>
      </c>
      <c r="AF477">
        <f>IF($A477="","",VLOOKUP($A477,DADOS!F:O,10,FALSE))</f>
        <v>0.44</v>
      </c>
      <c r="AG477">
        <f>IF(A477="","",IF(AF477="","",IF((AF477-AE477)*AD477*$E477/$D477&lt;1,"&lt;1",ROUND((AF477-AE477)*AD477*$E477/$D477,2))))</f>
        <v>44</v>
      </c>
      <c r="AH477">
        <v>1</v>
      </c>
      <c r="AI477">
        <v>0</v>
      </c>
      <c r="AJ477">
        <f>IF($A477="","",VLOOKUP($A477,DADOS!F:O,8,FALSE))</f>
        <v>0.08</v>
      </c>
      <c r="AK477">
        <f>IF(A477="","",IF(AJ477="","",IF((AJ477-AI477)*AH477*$E477/$D477&lt;1,"&lt;1",ROUND((AJ477-AI477)*AH477*$E477/$D477,2))))</f>
        <v>8</v>
      </c>
      <c r="AL477">
        <v>1</v>
      </c>
      <c r="AM477">
        <v>0</v>
      </c>
      <c r="AN477">
        <f>IF($A477="","",VLOOKUP($A477,DADOS!F:O,2,FALSE))</f>
        <v>10.73</v>
      </c>
      <c r="AO477">
        <f>IF(A477="","",IF(AN477="","",IF((AN477-AM477)*AL477*$E477/$D477/1000&lt;0.2,"&lt;0,2",ROUND((AN477-AM477)*AL477*$E477/$D477/1000,2))))</f>
        <v>1.07</v>
      </c>
      <c r="AP477">
        <v>1</v>
      </c>
      <c r="AR477">
        <f>IF($A477="","",VLOOKUP($A477,DADOS!F:P,11,FALSE))</f>
        <v>0</v>
      </c>
      <c r="AS477" t="str">
        <f>IF(E477="","",IF(AQ477="","",IF(AR477="","",IF((AR477-AQ477)*AP477*$E477/$D477&lt;1,"&lt;1",ROUND((AR477-AQ477)*AP477*$E477/$D477,2)))))</f>
        <v/>
      </c>
      <c r="AT477">
        <v>1</v>
      </c>
      <c r="AU477">
        <v>0</v>
      </c>
      <c r="AV477">
        <f>IF(A477="","",VLOOKUP(A477,DADOS!F:R,12,FALSE))</f>
        <v>0</v>
      </c>
      <c r="AW477" t="str">
        <f>IF(A477="","",IF(AU477="","",IF(AV477="","",IF((AV477-AU477)*AT477*$E477/$D477&lt;1,"&lt;1",ROUND((AV477-AU477)*AT477*$E477/$D477,2)))))</f>
        <v>&lt;1</v>
      </c>
      <c r="AX477">
        <v>1</v>
      </c>
      <c r="AY477">
        <v>0</v>
      </c>
      <c r="AZ477">
        <f>IF($A477="","",VLOOKUP($A477,DADOS!F:R,13,FALSE))</f>
        <v>0</v>
      </c>
      <c r="BA477" t="str">
        <f>IF(A477="","",IF(AY477="","",IF(AZ477="","",IF((AZ477-AY477)*AX477*$E477/$D477&lt;1,"&lt;1",ROUND((AZ477-AY477)*AX477*$E477/$D477,2)))))</f>
        <v>&lt;1</v>
      </c>
      <c r="BB477" t="str">
        <v>n.a.</v>
      </c>
      <c r="BC477" t="str">
        <v>Letícia</v>
      </c>
    </row>
    <row r="478">
      <c r="A478" t="str">
        <v>PDS-290920-01</v>
      </c>
      <c r="B478" t="str">
        <f>IF(A478="","",A478&amp;"/20")</f>
        <v>PDS-290920-01/20</v>
      </c>
      <c r="D478">
        <v>0.5</v>
      </c>
      <c r="E478">
        <v>50</v>
      </c>
      <c r="F478">
        <v>1</v>
      </c>
      <c r="G478">
        <v>0</v>
      </c>
      <c r="H478">
        <f>IF($A478="","",VLOOKUP($A478,DADOS!F:O,3,FALSE))</f>
        <v>21.04</v>
      </c>
      <c r="I478">
        <f>IF(A478="","",IF(H478="","",IF((H478-G478)*F478*$E478/$D478/1000&lt;0.2,"&lt;0,2",ROUND((H478-G478)*F478*$E478/$D478/1000,2))))</f>
        <v>2.1</v>
      </c>
      <c r="J478">
        <v>1</v>
      </c>
      <c r="K478">
        <v>0</v>
      </c>
      <c r="L478">
        <f>IF($A478="","",VLOOKUP($A478,DADOS!F:O,6,FALSE))</f>
        <v>7.83</v>
      </c>
      <c r="M478">
        <f>IF(A478="","",IF(L478="","",IF((L478-K478)*J478*$E478/$D478/1000&lt;0.2,"&lt;0,2",ROUND((L478-K478)*J478*$E478/$D478/1000,2))))</f>
        <v>0.78</v>
      </c>
      <c r="N478">
        <v>1</v>
      </c>
      <c r="O478">
        <v>0</v>
      </c>
      <c r="P478">
        <f>IF($A478="","",VLOOKUP($A478,DADOS!F:O,5,FALSE))</f>
        <v>7.67</v>
      </c>
      <c r="Q478">
        <f>IF(A478="","",IF(P478="","",IF((P478-O478)*N478*$E478/$D478/1000&lt;0.2,"&lt;0,2",ROUND((P478-O478)*N478*$E478/$D478/1000,2))))</f>
        <v>0.77</v>
      </c>
      <c r="R478">
        <v>1</v>
      </c>
      <c r="S478">
        <v>0</v>
      </c>
      <c r="T478">
        <f>IF($A478="","",VLOOKUP($A478,DADOS!F:O,4,FALSE))</f>
        <v>40.47</v>
      </c>
      <c r="U478">
        <f>IF(A478="","",IF(T478="","",IF((T478-S478)*R478*$E478/$D478/1000&lt;0.2,"&lt;0,2",ROUND((T478-S478)*R478*$E478/$D478/1000,2))))</f>
        <v>4.05</v>
      </c>
      <c r="V478">
        <v>1</v>
      </c>
      <c r="W478">
        <v>0</v>
      </c>
      <c r="X478">
        <f>IF($A478="","",VLOOKUP($A478,DADOS!F:O,9,FALSE))</f>
        <v>1.59</v>
      </c>
      <c r="Y478">
        <f>IF(A478="","",IF(X478="","",IF((X478-W478)*V478*$E478/$D478&lt;1,"&lt;1",ROUND((X478-W478)*V478*$E478/$D478,2))))</f>
        <v>159</v>
      </c>
      <c r="Z478">
        <v>1</v>
      </c>
      <c r="AA478">
        <v>0</v>
      </c>
      <c r="AB478">
        <f>IF($A478="","",VLOOKUP($A478,DADOS!F:O,7,FALSE))</f>
        <v>0.16</v>
      </c>
      <c r="AC478">
        <f>IF(A478="","",IF(AB478="","",IF((AB478-AA478)*Z478*$E478/$D478&lt;1,"&lt;1",ROUND((AB478-AA478)*Z478*$E478/$D478,2))))</f>
        <v>16</v>
      </c>
      <c r="AD478">
        <v>1</v>
      </c>
      <c r="AE478">
        <v>0</v>
      </c>
      <c r="AF478">
        <f>IF($A478="","",VLOOKUP($A478,DADOS!F:O,10,FALSE))</f>
        <v>1.56</v>
      </c>
      <c r="AG478">
        <f>IF(A478="","",IF(AF478="","",IF((AF478-AE478)*AD478*$E478/$D478&lt;1,"&lt;1",ROUND((AF478-AE478)*AD478*$E478/$D478,2))))</f>
        <v>156</v>
      </c>
      <c r="AH478">
        <v>1</v>
      </c>
      <c r="AI478">
        <v>0</v>
      </c>
      <c r="AJ478">
        <f>IF($A478="","",VLOOKUP($A478,DADOS!F:O,8,FALSE))</f>
        <v>0.17</v>
      </c>
      <c r="AK478">
        <f>IF(A478="","",IF(AJ478="","",IF((AJ478-AI478)*AH478*$E478/$D478&lt;1,"&lt;1",ROUND((AJ478-AI478)*AH478*$E478/$D478,2))))</f>
        <v>17</v>
      </c>
      <c r="AL478">
        <v>1</v>
      </c>
      <c r="AM478">
        <v>0</v>
      </c>
      <c r="AN478">
        <f>IF($A478="","",VLOOKUP($A478,DADOS!F:O,2,FALSE))</f>
        <v>41.51</v>
      </c>
      <c r="AO478">
        <f>IF(A478="","",IF(AN478="","",IF((AN478-AM478)*AL478*$E478/$D478/1000&lt;0.2,"&lt;0,2",ROUND((AN478-AM478)*AL478*$E478/$D478/1000,2))))</f>
        <v>4.15</v>
      </c>
      <c r="AP478">
        <v>1</v>
      </c>
      <c r="AR478">
        <f>IF($A478="","",VLOOKUP($A478,DADOS!F:P,11,FALSE))</f>
        <v>0.08</v>
      </c>
      <c r="AS478" t="str">
        <f>IF(E478="","",IF(AQ478="","",IF(AR478="","",IF((AR478-AQ478)*AP478*$E478/$D478&lt;1,"&lt;1",ROUND((AR478-AQ478)*AP478*$E478/$D478,2)))))</f>
        <v/>
      </c>
      <c r="AT478">
        <v>1</v>
      </c>
      <c r="AU478">
        <v>0</v>
      </c>
      <c r="AV478">
        <f>IF(A478="","",VLOOKUP(A478,DADOS!F:R,12,FALSE))</f>
        <v>0.16</v>
      </c>
      <c r="AW478">
        <f>IF(A478="","",IF(AU478="","",IF(AV478="","",IF((AV478-AU478)*AT478*$E478/$D478&lt;1,"&lt;1",ROUND((AV478-AU478)*AT478*$E478/$D478,2)))))</f>
        <v>16</v>
      </c>
      <c r="AX478">
        <v>1</v>
      </c>
      <c r="AY478">
        <v>0</v>
      </c>
      <c r="AZ478">
        <f>IF($A478="","",VLOOKUP($A478,DADOS!F:R,13,FALSE))</f>
        <v>0.15</v>
      </c>
      <c r="BA478">
        <f>IF(A478="","",IF(AY478="","",IF(AZ478="","",IF((AZ478-AY478)*AX478*$E478/$D478&lt;1,"&lt;1",ROUND((AZ478-AY478)*AX478*$E478/$D478,2)))))</f>
        <v>15</v>
      </c>
      <c r="BB478" t="str">
        <v>n.a.</v>
      </c>
      <c r="BC478" t="str">
        <v>Letícia</v>
      </c>
    </row>
    <row r="479">
      <c r="A479" t="str">
        <v>BR MM</v>
      </c>
      <c r="B479" t="str">
        <f>IF(A479="","",A479&amp;"/20")</f>
        <v>BR MM/20</v>
      </c>
      <c r="D479">
        <v>0.5</v>
      </c>
      <c r="E479">
        <v>50</v>
      </c>
      <c r="F479">
        <v>1</v>
      </c>
      <c r="G479">
        <v>0</v>
      </c>
      <c r="H479">
        <f>IF($A479="","",VLOOKUP($A479,DADOS!F:O,3,FALSE))</f>
        <v>0.06</v>
      </c>
      <c r="I479" t="str">
        <f>IF(A479="","",IF(H479="","",IF((H479-G479)*F479*$E479/$D479/1000&lt;0.2,"&lt;0,2",ROUND((H479-G479)*F479*$E479/$D479/1000,2))))</f>
        <v>&lt;0,2</v>
      </c>
      <c r="J479">
        <v>1</v>
      </c>
      <c r="K479">
        <v>0</v>
      </c>
      <c r="L479">
        <f>IF($A479="","",VLOOKUP($A479,DADOS!F:O,6,FALSE))</f>
        <v>0.09</v>
      </c>
      <c r="M479" t="str">
        <f>IF(A479="","",IF(L479="","",IF((L479-K479)*J479*$E479/$D479/1000&lt;0.2,"&lt;0,2",ROUND((L479-K479)*J479*$E479/$D479/1000,2))))</f>
        <v>&lt;0,2</v>
      </c>
      <c r="N479">
        <v>1</v>
      </c>
      <c r="O479">
        <v>0</v>
      </c>
      <c r="P479">
        <f>IF($A479="","",VLOOKUP($A479,DADOS!F:O,5,FALSE))</f>
        <v>0.01</v>
      </c>
      <c r="Q479" t="str">
        <f>IF(A479="","",IF(P479="","",IF((P479-O479)*N479*$E479/$D479/1000&lt;0.2,"&lt;0,2",ROUND((P479-O479)*N479*$E479/$D479/1000,2))))</f>
        <v>&lt;0,2</v>
      </c>
      <c r="R479">
        <v>1</v>
      </c>
      <c r="S479">
        <v>0</v>
      </c>
      <c r="T479">
        <f>IF($A479="","",VLOOKUP($A479,DADOS!F:O,4,FALSE))</f>
        <v>3.05</v>
      </c>
      <c r="U479">
        <f>IF(A479="","",IF(T479="","",IF((T479-S479)*R479*$E479/$D479/1000&lt;0.2,"&lt;0,2",ROUND((T479-S479)*R479*$E479/$D479/1000,2))))</f>
        <v>0.31</v>
      </c>
      <c r="V479">
        <v>1</v>
      </c>
      <c r="W479">
        <v>0</v>
      </c>
      <c r="X479">
        <f>IF($A479="","",VLOOKUP($A479,DADOS!F:O,9,FALSE))</f>
        <v>0.18</v>
      </c>
      <c r="Y479">
        <f>IF(A479="","",IF(X479="","",IF((X479-W479)*V479*$E479/$D479&lt;1,"&lt;1",ROUND((X479-W479)*V479*$E479/$D479,2))))</f>
        <v>18</v>
      </c>
      <c r="Z479">
        <v>1</v>
      </c>
      <c r="AA479">
        <v>0</v>
      </c>
      <c r="AB479">
        <f>IF($A479="","",VLOOKUP($A479,DADOS!F:O,7,FALSE))</f>
        <v>0</v>
      </c>
      <c r="AC479" t="str">
        <f>IF(A479="","",IF(AB479="","",IF((AB479-AA479)*Z479*$E479/$D479&lt;1,"&lt;1",ROUND((AB479-AA479)*Z479*$E479/$D479,2))))</f>
        <v>&lt;1</v>
      </c>
      <c r="AD479">
        <v>1</v>
      </c>
      <c r="AE479">
        <v>0</v>
      </c>
      <c r="AF479">
        <f>IF($A479="","",VLOOKUP($A479,DADOS!F:O,10,FALSE))</f>
        <v>0</v>
      </c>
      <c r="AG479" t="str">
        <f>IF(A479="","",IF(AF479="","",IF((AF479-AE479)*AD479*$E479/$D479&lt;1,"&lt;1",ROUND((AF479-AE479)*AD479*$E479/$D479,2))))</f>
        <v>&lt;1</v>
      </c>
      <c r="AH479">
        <v>1</v>
      </c>
      <c r="AI479">
        <v>0</v>
      </c>
      <c r="AJ479">
        <f>IF($A479="","",VLOOKUP($A479,DADOS!F:O,8,FALSE))</f>
        <v>0</v>
      </c>
      <c r="AK479" t="str">
        <f>IF(A479="","",IF(AJ479="","",IF((AJ479-AI479)*AH479*$E479/$D479&lt;1,"&lt;1",ROUND((AJ479-AI479)*AH479*$E479/$D479,2))))</f>
        <v>&lt;1</v>
      </c>
      <c r="AL479">
        <v>1</v>
      </c>
      <c r="AM479">
        <v>0</v>
      </c>
      <c r="AN479">
        <f>IF($A479="","",VLOOKUP($A479,DADOS!F:O,2,FALSE))</f>
        <v>0.61</v>
      </c>
      <c r="AO479" t="str">
        <f>IF(A479="","",IF(AN479="","",IF((AN479-AM479)*AL479*$E479/$D479/1000&lt;0.2,"&lt;0,2",ROUND((AN479-AM479)*AL479*$E479/$D479/1000,2))))</f>
        <v>&lt;0,2</v>
      </c>
      <c r="AP479">
        <v>1</v>
      </c>
      <c r="AR479">
        <f>IF($A479="","",VLOOKUP($A479,DADOS!F:P,11,FALSE))</f>
        <v>0</v>
      </c>
      <c r="AS479" t="str">
        <f>IF(E479="","",IF(AQ479="","",IF(AR479="","",IF((AR479-AQ479)*AP479*$E479/$D479&lt;1,"&lt;1",ROUND((AR479-AQ479)*AP479*$E479/$D479,2)))))</f>
        <v/>
      </c>
      <c r="AT479">
        <v>1</v>
      </c>
      <c r="AU479">
        <v>0</v>
      </c>
      <c r="AV479">
        <f>IF(A479="","",VLOOKUP(A479,DADOS!F:R,12,FALSE))</f>
        <v>0</v>
      </c>
      <c r="AW479" t="str">
        <f>IF(A479="","",IF(AU479="","",IF(AV479="","",IF((AV479-AU479)*AT479*$E479/$D479&lt;1,"&lt;1",ROUND((AV479-AU479)*AT479*$E479/$D479,2)))))</f>
        <v>&lt;1</v>
      </c>
      <c r="AX479">
        <v>1</v>
      </c>
      <c r="AY479">
        <v>0</v>
      </c>
      <c r="AZ479">
        <f>IF($A479="","",VLOOKUP($A479,DADOS!F:R,13,FALSE))</f>
        <v>0</v>
      </c>
      <c r="BA479" t="str">
        <f>IF(A479="","",IF(AY479="","",IF(AZ479="","",IF((AZ479-AY479)*AX479*$E479/$D479&lt;1,"&lt;1",ROUND((AZ479-AY479)*AX479*$E479/$D479,2)))))</f>
        <v>&lt;1</v>
      </c>
      <c r="BB479" t="str">
        <v>n.a.</v>
      </c>
      <c r="BC479" t="str">
        <v>Letícia</v>
      </c>
    </row>
    <row r="480">
      <c r="A480" t="str">
        <v>PIATV-10-29.09.2020 MM</v>
      </c>
      <c r="B480" t="str">
        <f>IF(A480="","",A480&amp;"/20")</f>
        <v>PIATV-10-29.09.2020 MM/20</v>
      </c>
      <c r="D480">
        <v>0.5</v>
      </c>
      <c r="E480">
        <v>50</v>
      </c>
      <c r="F480">
        <v>1</v>
      </c>
      <c r="G480">
        <v>0</v>
      </c>
      <c r="H480">
        <f>IF($A480="","",VLOOKUP($A480,DADOS!F:O,3,FALSE))</f>
        <v>20.82</v>
      </c>
      <c r="I480">
        <f>IF(A480="","",IF(H480="","",IF((H480-G480)*F480*$E480/$D480/1000&lt;0.2,"&lt;0,2",ROUND((H480-G480)*F480*$E480/$D480/1000,2))))</f>
        <v>2.08</v>
      </c>
      <c r="J480">
        <v>1</v>
      </c>
      <c r="K480">
        <v>0</v>
      </c>
      <c r="L480">
        <f>IF($A480="","",VLOOKUP($A480,DADOS!F:O,6,FALSE))</f>
        <v>10.49</v>
      </c>
      <c r="M480">
        <f>IF(A480="","",IF(L480="","",IF((L480-K480)*J480*$E480/$D480/1000&lt;0.2,"&lt;0,2",ROUND((L480-K480)*J480*$E480/$D480/1000,2))))</f>
        <v>1.05</v>
      </c>
      <c r="N480">
        <v>1</v>
      </c>
      <c r="O480">
        <v>0</v>
      </c>
      <c r="P480">
        <f>IF($A480="","",VLOOKUP($A480,DADOS!F:O,5,FALSE))</f>
        <v>8.49</v>
      </c>
      <c r="Q480">
        <f>IF(A480="","",IF(P480="","",IF((P480-O480)*N480*$E480/$D480/1000&lt;0.2,"&lt;0,2",ROUND((P480-O480)*N480*$E480/$D480/1000,2))))</f>
        <v>0.85</v>
      </c>
      <c r="R480">
        <v>1</v>
      </c>
      <c r="S480">
        <v>0</v>
      </c>
      <c r="T480">
        <f>IF($A480="","",VLOOKUP($A480,DADOS!F:O,4,FALSE))</f>
        <v>49.71</v>
      </c>
      <c r="U480">
        <f>IF(A480="","",IF(T480="","",IF((T480-S480)*R480*$E480/$D480/1000&lt;0.2,"&lt;0,2",ROUND((T480-S480)*R480*$E480/$D480/1000,2))))</f>
        <v>4.97</v>
      </c>
      <c r="V480">
        <v>1</v>
      </c>
      <c r="W480">
        <v>0</v>
      </c>
      <c r="X480">
        <f>IF($A480="","",VLOOKUP($A480,DADOS!F:O,9,FALSE))</f>
        <v>3.71</v>
      </c>
      <c r="Y480">
        <f>IF(A480="","",IF(X480="","",IF((X480-W480)*V480*$E480/$D480&lt;1,"&lt;1",ROUND((X480-W480)*V480*$E480/$D480,2))))</f>
        <v>371</v>
      </c>
      <c r="Z480">
        <v>1</v>
      </c>
      <c r="AA480">
        <v>0</v>
      </c>
      <c r="AB480">
        <f>IF($A480="","",VLOOKUP($A480,DADOS!F:O,7,FALSE))</f>
        <v>0.05</v>
      </c>
      <c r="AC480">
        <f>IF(A480="","",IF(AB480="","",IF((AB480-AA480)*Z480*$E480/$D480&lt;1,"&lt;1",ROUND((AB480-AA480)*Z480*$E480/$D480,2))))</f>
        <v>5</v>
      </c>
      <c r="AD480">
        <v>1</v>
      </c>
      <c r="AE480">
        <v>0</v>
      </c>
      <c r="AF480">
        <f>IF($A480="","",VLOOKUP($A480,DADOS!F:O,10,FALSE))</f>
        <v>2.24</v>
      </c>
      <c r="AG480">
        <f>IF(A480="","",IF(AF480="","",IF((AF480-AE480)*AD480*$E480/$D480&lt;1,"&lt;1",ROUND((AF480-AE480)*AD480*$E480/$D480,2))))</f>
        <v>224</v>
      </c>
      <c r="AH480">
        <v>1</v>
      </c>
      <c r="AI480">
        <v>0</v>
      </c>
      <c r="AJ480">
        <f>IF($A480="","",VLOOKUP($A480,DADOS!F:O,8,FALSE))</f>
        <v>0.15</v>
      </c>
      <c r="AK480">
        <f>IF(A480="","",IF(AJ480="","",IF((AJ480-AI480)*AH480*$E480/$D480&lt;1,"&lt;1",ROUND((AJ480-AI480)*AH480*$E480/$D480,2))))</f>
        <v>15</v>
      </c>
      <c r="AL480">
        <v>1</v>
      </c>
      <c r="AM480">
        <v>0</v>
      </c>
      <c r="AN480">
        <f>IF($A480="","",VLOOKUP($A480,DADOS!F:O,2,FALSE))</f>
        <v>87.74</v>
      </c>
      <c r="AO480">
        <f>IF(A480="","",IF(AN480="","",IF((AN480-AM480)*AL480*$E480/$D480/1000&lt;0.2,"&lt;0,2",ROUND((AN480-AM480)*AL480*$E480/$D480/1000,2))))</f>
        <v>8.77</v>
      </c>
      <c r="AP480">
        <v>1</v>
      </c>
      <c r="AR480">
        <f>IF($A480="","",VLOOKUP($A480,DADOS!F:P,11,FALSE))</f>
        <v>0.03</v>
      </c>
      <c r="AS480" t="str">
        <f>IF(E480="","",IF(AQ480="","",IF(AR480="","",IF((AR480-AQ480)*AP480*$E480/$D480&lt;1,"&lt;1",ROUND((AR480-AQ480)*AP480*$E480/$D480,2)))))</f>
        <v/>
      </c>
      <c r="AT480">
        <v>1</v>
      </c>
      <c r="AU480">
        <v>0</v>
      </c>
      <c r="AV480">
        <f>IF(A480="","",VLOOKUP(A480,DADOS!F:R,12,FALSE))</f>
        <v>0</v>
      </c>
      <c r="AW480" t="str">
        <f>IF(A480="","",IF(AU480="","",IF(AV480="","",IF((AV480-AU480)*AT480*$E480/$D480&lt;1,"&lt;1",ROUND((AV480-AU480)*AT480*$E480/$D480,2)))))</f>
        <v>&lt;1</v>
      </c>
      <c r="AX480">
        <v>1</v>
      </c>
      <c r="AY480">
        <v>0</v>
      </c>
      <c r="AZ480">
        <f>IF($A480="","",VLOOKUP($A480,DADOS!F:R,13,FALSE))</f>
        <v>0</v>
      </c>
      <c r="BA480" t="str">
        <f>IF(A480="","",IF(AY480="","",IF(AZ480="","",IF((AZ480-AY480)*AX480*$E480/$D480&lt;1,"&lt;1",ROUND((AZ480-AY480)*AX480*$E480/$D480,2)))))</f>
        <v>&lt;1</v>
      </c>
      <c r="BB480" t="str">
        <v>n.a.</v>
      </c>
      <c r="BC480" t="str">
        <v>Letícia</v>
      </c>
    </row>
    <row r="481">
      <c r="A481" t="str">
        <v>67981</v>
      </c>
      <c r="B481" t="str">
        <f>IF(A481="","",A481&amp;"/20")</f>
        <v>67981/20</v>
      </c>
      <c r="D481">
        <v>0.5</v>
      </c>
      <c r="E481">
        <v>50</v>
      </c>
      <c r="F481">
        <v>1</v>
      </c>
      <c r="G481">
        <v>0</v>
      </c>
      <c r="H481">
        <f>IF($A481="","",VLOOKUP($A481,DADOS!F:O,3,FALSE))</f>
        <v>21.16</v>
      </c>
      <c r="I481">
        <f>IF(A481="","",IF(H481="","",IF((H481-G481)*F481*$E481/$D481/1000&lt;0.2,"&lt;0,2",ROUND((H481-G481)*F481*$E481/$D481/1000,2))))</f>
        <v>2.12</v>
      </c>
      <c r="J481">
        <v>1</v>
      </c>
      <c r="K481">
        <v>0</v>
      </c>
      <c r="L481">
        <f>IF($A481="","",VLOOKUP($A481,DADOS!F:O,6,FALSE))</f>
        <v>14.52</v>
      </c>
      <c r="M481">
        <f>IF(A481="","",IF(L481="","",IF((L481-K481)*J481*$E481/$D481/1000&lt;0.2,"&lt;0,2",ROUND((L481-K481)*J481*$E481/$D481/1000,2))))</f>
        <v>1.45</v>
      </c>
      <c r="N481">
        <v>1</v>
      </c>
      <c r="O481">
        <v>0</v>
      </c>
      <c r="P481">
        <f>IF($A481="","",VLOOKUP($A481,DADOS!F:O,5,FALSE))</f>
        <v>7.84</v>
      </c>
      <c r="Q481">
        <f>IF(A481="","",IF(P481="","",IF((P481-O481)*N481*$E481/$D481/1000&lt;0.2,"&lt;0,2",ROUND((P481-O481)*N481*$E481/$D481/1000,2))))</f>
        <v>0.78</v>
      </c>
      <c r="R481">
        <v>1</v>
      </c>
      <c r="S481">
        <v>0</v>
      </c>
      <c r="T481">
        <f>IF($A481="","",VLOOKUP($A481,DADOS!F:O,4,FALSE))</f>
        <v>125.67</v>
      </c>
      <c r="U481">
        <f>IF(A481="","",IF(T481="","",IF((T481-S481)*R481*$E481/$D481/1000&lt;0.2,"&lt;0,2",ROUND((T481-S481)*R481*$E481/$D481/1000,2))))</f>
        <v>12.57</v>
      </c>
      <c r="V481">
        <v>1</v>
      </c>
      <c r="W481">
        <v>0</v>
      </c>
      <c r="X481">
        <f>IF($A481="","",VLOOKUP($A481,DADOS!F:O,9,FALSE))</f>
        <v>1.99</v>
      </c>
      <c r="Y481">
        <f>IF(A481="","",IF(X481="","",IF((X481-W481)*V481*$E481/$D481&lt;1,"&lt;1",ROUND((X481-W481)*V481*$E481/$D481,2))))</f>
        <v>199</v>
      </c>
      <c r="Z481">
        <v>1</v>
      </c>
      <c r="AA481">
        <v>0</v>
      </c>
      <c r="AB481">
        <f>IF($A481="","",VLOOKUP($A481,DADOS!F:O,7,FALSE))</f>
        <v>0.2</v>
      </c>
      <c r="AC481">
        <f>IF(A481="","",IF(AB481="","",IF((AB481-AA481)*Z481*$E481/$D481&lt;1,"&lt;1",ROUND((AB481-AA481)*Z481*$E481/$D481,2))))</f>
        <v>20</v>
      </c>
      <c r="AD481">
        <v>1</v>
      </c>
      <c r="AE481">
        <v>0</v>
      </c>
      <c r="AF481">
        <f>IF($A481="","",VLOOKUP($A481,DADOS!F:O,10,FALSE))</f>
        <v>0.46</v>
      </c>
      <c r="AG481">
        <f>IF(A481="","",IF(AF481="","",IF((AF481-AE481)*AD481*$E481/$D481&lt;1,"&lt;1",ROUND((AF481-AE481)*AD481*$E481/$D481,2))))</f>
        <v>46</v>
      </c>
      <c r="AH481">
        <v>1</v>
      </c>
      <c r="AI481">
        <v>0</v>
      </c>
      <c r="AJ481">
        <f>IF($A481="","",VLOOKUP($A481,DADOS!F:O,8,FALSE))</f>
        <v>0.11</v>
      </c>
      <c r="AK481">
        <f>IF(A481="","",IF(AJ481="","",IF((AJ481-AI481)*AH481*$E481/$D481&lt;1,"&lt;1",ROUND((AJ481-AI481)*AH481*$E481/$D481,2))))</f>
        <v>11</v>
      </c>
      <c r="AL481">
        <v>1</v>
      </c>
      <c r="AM481">
        <v>0</v>
      </c>
      <c r="AN481">
        <f>IF($A481="","",VLOOKUP($A481,DADOS!F:O,2,FALSE))</f>
        <v>178.1</v>
      </c>
      <c r="AO481">
        <f>IF(A481="","",IF(AN481="","",IF((AN481-AM481)*AL481*$E481/$D481/1000&lt;0.2,"&lt;0,2",ROUND((AN481-AM481)*AL481*$E481/$D481/1000,2))))</f>
        <v>17.81</v>
      </c>
      <c r="AP481">
        <v>1</v>
      </c>
      <c r="AR481">
        <f>IF($A481="","",VLOOKUP($A481,DADOS!F:P,11,FALSE))</f>
        <v>0.01</v>
      </c>
      <c r="AS481" t="str">
        <f>IF(E481="","",IF(AQ481="","",IF(AR481="","",IF((AR481-AQ481)*AP481*$E481/$D481&lt;1,"&lt;1",ROUND((AR481-AQ481)*AP481*$E481/$D481,2)))))</f>
        <v/>
      </c>
      <c r="AT481">
        <v>1</v>
      </c>
      <c r="AU481">
        <v>0</v>
      </c>
      <c r="AV481">
        <f>IF(A481="","",VLOOKUP(A481,DADOS!F:R,12,FALSE))</f>
        <v>0</v>
      </c>
      <c r="AW481" t="str">
        <f>IF(A481="","",IF(AU481="","",IF(AV481="","",IF((AV481-AU481)*AT481*$E481/$D481&lt;1,"&lt;1",ROUND((AV481-AU481)*AT481*$E481/$D481,2)))))</f>
        <v>&lt;1</v>
      </c>
      <c r="AX481">
        <v>1</v>
      </c>
      <c r="AY481">
        <v>0</v>
      </c>
      <c r="AZ481">
        <f>IF($A481="","",VLOOKUP($A481,DADOS!F:R,13,FALSE))</f>
        <v>0</v>
      </c>
      <c r="BA481" t="str">
        <f>IF(A481="","",IF(AY481="","",IF(AZ481="","",IF((AZ481-AY481)*AX481*$E481/$D481&lt;1,"&lt;1",ROUND((AZ481-AY481)*AX481*$E481/$D481,2)))))</f>
        <v>&lt;1</v>
      </c>
      <c r="BB481" t="str">
        <v>n.a.</v>
      </c>
      <c r="BC481" t="str">
        <v>Letícia</v>
      </c>
    </row>
    <row r="482">
      <c r="A482" t="str">
        <v>67982</v>
      </c>
      <c r="B482" t="str">
        <f>IF(A482="","",A482&amp;"/20")</f>
        <v>67982/20</v>
      </c>
      <c r="D482">
        <v>0.5</v>
      </c>
      <c r="E482">
        <v>50</v>
      </c>
      <c r="F482">
        <v>1</v>
      </c>
      <c r="G482">
        <v>0</v>
      </c>
      <c r="H482">
        <f>IF($A482="","",VLOOKUP($A482,DADOS!F:O,3,FALSE))</f>
        <v>51.78</v>
      </c>
      <c r="I482">
        <f>IF(A482="","",IF(H482="","",IF((H482-G482)*F482*$E482/$D482/1000&lt;0.2,"&lt;0,2",ROUND((H482-G482)*F482*$E482/$D482/1000,2))))</f>
        <v>5.18</v>
      </c>
      <c r="J482">
        <v>1</v>
      </c>
      <c r="K482">
        <v>0</v>
      </c>
      <c r="L482">
        <f>IF($A482="","",VLOOKUP($A482,DADOS!F:O,6,FALSE))</f>
        <v>11.54</v>
      </c>
      <c r="M482">
        <f>IF(A482="","",IF(L482="","",IF((L482-K482)*J482*$E482/$D482/1000&lt;0.2,"&lt;0,2",ROUND((L482-K482)*J482*$E482/$D482/1000,2))))</f>
        <v>1.15</v>
      </c>
      <c r="N482">
        <v>1</v>
      </c>
      <c r="O482">
        <v>0</v>
      </c>
      <c r="P482">
        <f>IF($A482="","",VLOOKUP($A482,DADOS!F:O,5,FALSE))</f>
        <v>5.93</v>
      </c>
      <c r="Q482">
        <f>IF(A482="","",IF(P482="","",IF((P482-O482)*N482*$E482/$D482/1000&lt;0.2,"&lt;0,2",ROUND((P482-O482)*N482*$E482/$D482/1000,2))))</f>
        <v>0.59</v>
      </c>
      <c r="R482">
        <v>1</v>
      </c>
      <c r="S482">
        <v>0</v>
      </c>
      <c r="T482">
        <f>IF($A482="","",VLOOKUP($A482,DADOS!F:O,4,FALSE))</f>
        <v>41.79</v>
      </c>
      <c r="U482">
        <f>IF(A482="","",IF(T482="","",IF((T482-S482)*R482*$E482/$D482/1000&lt;0.2,"&lt;0,2",ROUND((T482-S482)*R482*$E482/$D482/1000,2))))</f>
        <v>4.18</v>
      </c>
      <c r="V482">
        <v>1</v>
      </c>
      <c r="W482">
        <v>0</v>
      </c>
      <c r="X482">
        <f>IF($A482="","",VLOOKUP($A482,DADOS!F:O,9,FALSE))</f>
        <v>1.83</v>
      </c>
      <c r="Y482">
        <f>IF(A482="","",IF(X482="","",IF((X482-W482)*V482*$E482/$D482&lt;1,"&lt;1",ROUND((X482-W482)*V482*$E482/$D482,2))))</f>
        <v>183</v>
      </c>
      <c r="Z482">
        <v>1</v>
      </c>
      <c r="AA482">
        <v>0</v>
      </c>
      <c r="AB482">
        <f>IF($A482="","",VLOOKUP($A482,DADOS!F:O,7,FALSE))</f>
        <v>0.11</v>
      </c>
      <c r="AC482">
        <f>IF(A482="","",IF(AB482="","",IF((AB482-AA482)*Z482*$E482/$D482&lt;1,"&lt;1",ROUND((AB482-AA482)*Z482*$E482/$D482,2))))</f>
        <v>11</v>
      </c>
      <c r="AD482">
        <v>1</v>
      </c>
      <c r="AE482">
        <v>0</v>
      </c>
      <c r="AF482">
        <f>IF($A482="","",VLOOKUP($A482,DADOS!F:O,10,FALSE))</f>
        <v>0.5</v>
      </c>
      <c r="AG482">
        <f>IF(A482="","",IF(AF482="","",IF((AF482-AE482)*AD482*$E482/$D482&lt;1,"&lt;1",ROUND((AF482-AE482)*AD482*$E482/$D482,2))))</f>
        <v>50</v>
      </c>
      <c r="AH482">
        <v>1</v>
      </c>
      <c r="AI482">
        <v>0</v>
      </c>
      <c r="AJ482">
        <f>IF($A482="","",VLOOKUP($A482,DADOS!F:O,8,FALSE))</f>
        <v>0.09</v>
      </c>
      <c r="AK482">
        <f>IF(A482="","",IF(AJ482="","",IF((AJ482-AI482)*AH482*$E482/$D482&lt;1,"&lt;1",ROUND((AJ482-AI482)*AH482*$E482/$D482,2))))</f>
        <v>9</v>
      </c>
      <c r="AL482">
        <v>1</v>
      </c>
      <c r="AM482">
        <v>0</v>
      </c>
      <c r="AN482">
        <f>IF($A482="","",VLOOKUP($A482,DADOS!F:O,2,FALSE))</f>
        <v>245.09</v>
      </c>
      <c r="AO482">
        <f>IF(A482="","",IF(AN482="","",IF((AN482-AM482)*AL482*$E482/$D482/1000&lt;0.2,"&lt;0,2",ROUND((AN482-AM482)*AL482*$E482/$D482/1000,2))))</f>
        <v>24.51</v>
      </c>
      <c r="AP482">
        <v>1</v>
      </c>
      <c r="AR482">
        <f>IF($A482="","",VLOOKUP($A482,DADOS!F:P,11,FALSE))</f>
        <v>0.01</v>
      </c>
      <c r="AS482" t="str">
        <f>IF(E482="","",IF(AQ482="","",IF(AR482="","",IF((AR482-AQ482)*AP482*$E482/$D482&lt;1,"&lt;1",ROUND((AR482-AQ482)*AP482*$E482/$D482,2)))))</f>
        <v/>
      </c>
      <c r="AT482">
        <v>1</v>
      </c>
      <c r="AU482">
        <v>0</v>
      </c>
      <c r="AV482">
        <f>IF(A482="","",VLOOKUP(A482,DADOS!F:R,12,FALSE))</f>
        <v>0</v>
      </c>
      <c r="AW482" t="str">
        <f>IF(A482="","",IF(AU482="","",IF(AV482="","",IF((AV482-AU482)*AT482*$E482/$D482&lt;1,"&lt;1",ROUND((AV482-AU482)*AT482*$E482/$D482,2)))))</f>
        <v>&lt;1</v>
      </c>
      <c r="AX482">
        <v>1</v>
      </c>
      <c r="AY482">
        <v>0</v>
      </c>
      <c r="AZ482">
        <f>IF($A482="","",VLOOKUP($A482,DADOS!F:R,13,FALSE))</f>
        <v>0</v>
      </c>
      <c r="BA482" t="str">
        <f>IF(A482="","",IF(AY482="","",IF(AZ482="","",IF((AZ482-AY482)*AX482*$E482/$D482&lt;1,"&lt;1",ROUND((AZ482-AY482)*AX482*$E482/$D482,2)))))</f>
        <v>&lt;1</v>
      </c>
      <c r="BB482" t="str">
        <v>n.a.</v>
      </c>
      <c r="BC482" t="str">
        <v>Letícia</v>
      </c>
    </row>
    <row r="483">
      <c r="A483" t="str">
        <v>67983</v>
      </c>
      <c r="B483" t="str">
        <f>IF(A483="","",A483&amp;"/20")</f>
        <v>67983/20</v>
      </c>
      <c r="D483">
        <v>0.5</v>
      </c>
      <c r="E483">
        <v>50</v>
      </c>
      <c r="F483">
        <v>1</v>
      </c>
      <c r="G483">
        <v>0</v>
      </c>
      <c r="H483">
        <f>IF($A483="","",VLOOKUP($A483,DADOS!F:O,3,FALSE))</f>
        <v>26.03</v>
      </c>
      <c r="I483">
        <f>IF(A483="","",IF(H483="","",IF((H483-G483)*F483*$E483/$D483/1000&lt;0.2,"&lt;0,2",ROUND((H483-G483)*F483*$E483/$D483/1000,2))))</f>
        <v>2.6</v>
      </c>
      <c r="J483">
        <v>1</v>
      </c>
      <c r="K483">
        <v>0</v>
      </c>
      <c r="L483">
        <f>IF($A483="","",VLOOKUP($A483,DADOS!F:O,6,FALSE))</f>
        <v>12.26</v>
      </c>
      <c r="M483">
        <f>IF(A483="","",IF(L483="","",IF((L483-K483)*J483*$E483/$D483/1000&lt;0.2,"&lt;0,2",ROUND((L483-K483)*J483*$E483/$D483/1000,2))))</f>
        <v>1.23</v>
      </c>
      <c r="N483">
        <v>1</v>
      </c>
      <c r="O483">
        <v>0</v>
      </c>
      <c r="P483">
        <f>IF($A483="","",VLOOKUP($A483,DADOS!F:O,5,FALSE))</f>
        <v>8.25</v>
      </c>
      <c r="Q483">
        <f>IF(A483="","",IF(P483="","",IF((P483-O483)*N483*$E483/$D483/1000&lt;0.2,"&lt;0,2",ROUND((P483-O483)*N483*$E483/$D483/1000,2))))</f>
        <v>0.83</v>
      </c>
      <c r="R483">
        <v>1</v>
      </c>
      <c r="S483">
        <v>0</v>
      </c>
      <c r="T483">
        <f>IF($A483="","",VLOOKUP($A483,DADOS!F:O,4,FALSE))</f>
        <v>135.58</v>
      </c>
      <c r="U483">
        <f>IF(A483="","",IF(T483="","",IF((T483-S483)*R483*$E483/$D483/1000&lt;0.2,"&lt;0,2",ROUND((T483-S483)*R483*$E483/$D483/1000,2))))</f>
        <v>13.56</v>
      </c>
      <c r="V483">
        <v>1</v>
      </c>
      <c r="W483">
        <v>0</v>
      </c>
      <c r="X483">
        <f>IF($A483="","",VLOOKUP($A483,DADOS!F:O,9,FALSE))</f>
        <v>2.19</v>
      </c>
      <c r="Y483">
        <f>IF(A483="","",IF(X483="","",IF((X483-W483)*V483*$E483/$D483&lt;1,"&lt;1",ROUND((X483-W483)*V483*$E483/$D483,2))))</f>
        <v>219</v>
      </c>
      <c r="Z483">
        <v>1</v>
      </c>
      <c r="AA483">
        <v>0</v>
      </c>
      <c r="AB483">
        <f>IF($A483="","",VLOOKUP($A483,DADOS!F:O,7,FALSE))</f>
        <v>0.09</v>
      </c>
      <c r="AC483">
        <f>IF(A483="","",IF(AB483="","",IF((AB483-AA483)*Z483*$E483/$D483&lt;1,"&lt;1",ROUND((AB483-AA483)*Z483*$E483/$D483,2))))</f>
        <v>9</v>
      </c>
      <c r="AD483">
        <v>1</v>
      </c>
      <c r="AE483">
        <v>0</v>
      </c>
      <c r="AF483">
        <f>IF($A483="","",VLOOKUP($A483,DADOS!F:O,10,FALSE))</f>
        <v>0.55</v>
      </c>
      <c r="AG483">
        <f>IF(A483="","",IF(AF483="","",IF((AF483-AE483)*AD483*$E483/$D483&lt;1,"&lt;1",ROUND((AF483-AE483)*AD483*$E483/$D483,2))))</f>
        <v>55</v>
      </c>
      <c r="AH483">
        <v>1</v>
      </c>
      <c r="AI483">
        <v>0</v>
      </c>
      <c r="AJ483">
        <f>IF($A483="","",VLOOKUP($A483,DADOS!F:O,8,FALSE))</f>
        <v>0.1</v>
      </c>
      <c r="AK483">
        <f>IF(A483="","",IF(AJ483="","",IF((AJ483-AI483)*AH483*$E483/$D483&lt;1,"&lt;1",ROUND((AJ483-AI483)*AH483*$E483/$D483,2))))</f>
        <v>10</v>
      </c>
      <c r="AL483">
        <v>1</v>
      </c>
      <c r="AM483">
        <v>0</v>
      </c>
      <c r="AN483">
        <f>IF($A483="","",VLOOKUP($A483,DADOS!F:O,2,FALSE))</f>
        <v>158.81</v>
      </c>
      <c r="AO483">
        <f>IF(A483="","",IF(AN483="","",IF((AN483-AM483)*AL483*$E483/$D483/1000&lt;0.2,"&lt;0,2",ROUND((AN483-AM483)*AL483*$E483/$D483/1000,2))))</f>
        <v>15.88</v>
      </c>
      <c r="AP483">
        <v>1</v>
      </c>
      <c r="AR483">
        <f>IF($A483="","",VLOOKUP($A483,DADOS!F:P,11,FALSE))</f>
        <v>0.01</v>
      </c>
      <c r="AS483" t="str">
        <f>IF(E483="","",IF(AQ483="","",IF(AR483="","",IF((AR483-AQ483)*AP483*$E483/$D483&lt;1,"&lt;1",ROUND((AR483-AQ483)*AP483*$E483/$D483,2)))))</f>
        <v/>
      </c>
      <c r="AT483">
        <v>1</v>
      </c>
      <c r="AU483">
        <v>0</v>
      </c>
      <c r="AV483">
        <f>IF(A483="","",VLOOKUP(A483,DADOS!F:R,12,FALSE))</f>
        <v>0</v>
      </c>
      <c r="AW483" t="str">
        <f>IF(A483="","",IF(AU483="","",IF(AV483="","",IF((AV483-AU483)*AT483*$E483/$D483&lt;1,"&lt;1",ROUND((AV483-AU483)*AT483*$E483/$D483,2)))))</f>
        <v>&lt;1</v>
      </c>
      <c r="AX483">
        <v>1</v>
      </c>
      <c r="AY483">
        <v>0</v>
      </c>
      <c r="AZ483">
        <f>IF($A483="","",VLOOKUP($A483,DADOS!F:R,13,FALSE))</f>
        <v>0</v>
      </c>
      <c r="BA483" t="str">
        <f>IF(A483="","",IF(AY483="","",IF(AZ483="","",IF((AZ483-AY483)*AX483*$E483/$D483&lt;1,"&lt;1",ROUND((AZ483-AY483)*AX483*$E483/$D483,2)))))</f>
        <v>&lt;1</v>
      </c>
      <c r="BB483" t="str">
        <v>n.a.</v>
      </c>
      <c r="BC483" t="str">
        <v>Letícia</v>
      </c>
    </row>
    <row r="484">
      <c r="A484" t="str">
        <v>67984</v>
      </c>
      <c r="B484" t="str">
        <f>IF(A484="","",A484&amp;"/20")</f>
        <v>67984/20</v>
      </c>
      <c r="D484">
        <v>0.5</v>
      </c>
      <c r="E484">
        <v>50</v>
      </c>
      <c r="F484">
        <v>1</v>
      </c>
      <c r="G484">
        <v>0</v>
      </c>
      <c r="H484">
        <f>IF($A484="","",VLOOKUP($A484,DADOS!F:O,3,FALSE))</f>
        <v>29.41</v>
      </c>
      <c r="I484">
        <f>IF(A484="","",IF(H484="","",IF((H484-G484)*F484*$E484/$D484/1000&lt;0.2,"&lt;0,2",ROUND((H484-G484)*F484*$E484/$D484/1000,2))))</f>
        <v>2.94</v>
      </c>
      <c r="J484">
        <v>1</v>
      </c>
      <c r="K484">
        <v>0</v>
      </c>
      <c r="L484">
        <f>IF($A484="","",VLOOKUP($A484,DADOS!F:O,6,FALSE))</f>
        <v>16.19</v>
      </c>
      <c r="M484">
        <f>IF(A484="","",IF(L484="","",IF((L484-K484)*J484*$E484/$D484/1000&lt;0.2,"&lt;0,2",ROUND((L484-K484)*J484*$E484/$D484/1000,2))))</f>
        <v>1.62</v>
      </c>
      <c r="N484">
        <v>1</v>
      </c>
      <c r="O484">
        <v>0</v>
      </c>
      <c r="P484">
        <f>IF($A484="","",VLOOKUP($A484,DADOS!F:O,5,FALSE))</f>
        <v>11.57</v>
      </c>
      <c r="Q484">
        <f>IF(A484="","",IF(P484="","",IF((P484-O484)*N484*$E484/$D484/1000&lt;0.2,"&lt;0,2",ROUND((P484-O484)*N484*$E484/$D484/1000,2))))</f>
        <v>1.16</v>
      </c>
      <c r="R484">
        <v>1</v>
      </c>
      <c r="S484">
        <v>0</v>
      </c>
      <c r="T484">
        <f>IF($A484="","",VLOOKUP($A484,DADOS!F:O,4,FALSE))</f>
        <v>131.2</v>
      </c>
      <c r="U484">
        <f>IF(A484="","",IF(T484="","",IF((T484-S484)*R484*$E484/$D484/1000&lt;0.2,"&lt;0,2",ROUND((T484-S484)*R484*$E484/$D484/1000,2))))</f>
        <v>13.12</v>
      </c>
      <c r="V484">
        <v>1</v>
      </c>
      <c r="W484">
        <v>0</v>
      </c>
      <c r="X484">
        <f>IF($A484="","",VLOOKUP($A484,DADOS!F:O,9,FALSE))</f>
        <v>2.17</v>
      </c>
      <c r="Y484">
        <f>IF(A484="","",IF(X484="","",IF((X484-W484)*V484*$E484/$D484&lt;1,"&lt;1",ROUND((X484-W484)*V484*$E484/$D484,2))))</f>
        <v>217</v>
      </c>
      <c r="Z484">
        <v>1</v>
      </c>
      <c r="AA484">
        <v>0</v>
      </c>
      <c r="AB484">
        <f>IF($A484="","",VLOOKUP($A484,DADOS!F:O,7,FALSE))</f>
        <v>0.04</v>
      </c>
      <c r="AC484">
        <f>IF(A484="","",IF(AB484="","",IF((AB484-AA484)*Z484*$E484/$D484&lt;1,"&lt;1",ROUND((AB484-AA484)*Z484*$E484/$D484,2))))</f>
        <v>4</v>
      </c>
      <c r="AD484">
        <v>1</v>
      </c>
      <c r="AE484">
        <v>0</v>
      </c>
      <c r="AF484">
        <f>IF($A484="","",VLOOKUP($A484,DADOS!F:O,10,FALSE))</f>
        <v>0.51</v>
      </c>
      <c r="AG484">
        <f>IF(A484="","",IF(AF484="","",IF((AF484-AE484)*AD484*$E484/$D484&lt;1,"&lt;1",ROUND((AF484-AE484)*AD484*$E484/$D484,2))))</f>
        <v>51</v>
      </c>
      <c r="AH484">
        <v>1</v>
      </c>
      <c r="AI484">
        <v>0</v>
      </c>
      <c r="AJ484">
        <f>IF($A484="","",VLOOKUP($A484,DADOS!F:O,8,FALSE))</f>
        <v>0.09</v>
      </c>
      <c r="AK484">
        <f>IF(A484="","",IF(AJ484="","",IF((AJ484-AI484)*AH484*$E484/$D484&lt;1,"&lt;1",ROUND((AJ484-AI484)*AH484*$E484/$D484,2))))</f>
        <v>9</v>
      </c>
      <c r="AL484">
        <v>1</v>
      </c>
      <c r="AM484">
        <v>0</v>
      </c>
      <c r="AN484">
        <f>IF($A484="","",VLOOKUP($A484,DADOS!F:O,2,FALSE))</f>
        <v>97.83</v>
      </c>
      <c r="AO484">
        <f>IF(A484="","",IF(AN484="","",IF((AN484-AM484)*AL484*$E484/$D484/1000&lt;0.2,"&lt;0,2",ROUND((AN484-AM484)*AL484*$E484/$D484/1000,2))))</f>
        <v>9.78</v>
      </c>
      <c r="AP484">
        <v>1</v>
      </c>
      <c r="AR484">
        <f>IF($A484="","",VLOOKUP($A484,DADOS!F:P,11,FALSE))</f>
        <v>0.01</v>
      </c>
      <c r="AS484" t="str">
        <f>IF(E484="","",IF(AQ484="","",IF(AR484="","",IF((AR484-AQ484)*AP484*$E484/$D484&lt;1,"&lt;1",ROUND((AR484-AQ484)*AP484*$E484/$D484,2)))))</f>
        <v/>
      </c>
      <c r="AT484">
        <v>1</v>
      </c>
      <c r="AU484">
        <v>0</v>
      </c>
      <c r="AV484">
        <f>IF(A484="","",VLOOKUP(A484,DADOS!F:R,12,FALSE))</f>
        <v>0</v>
      </c>
      <c r="AW484" t="str">
        <f>IF(A484="","",IF(AU484="","",IF(AV484="","",IF((AV484-AU484)*AT484*$E484/$D484&lt;1,"&lt;1",ROUND((AV484-AU484)*AT484*$E484/$D484,2)))))</f>
        <v>&lt;1</v>
      </c>
      <c r="AX484">
        <v>1</v>
      </c>
      <c r="AY484">
        <v>0</v>
      </c>
      <c r="AZ484">
        <f>IF($A484="","",VLOOKUP($A484,DADOS!F:R,13,FALSE))</f>
        <v>0</v>
      </c>
      <c r="BA484" t="str">
        <f>IF(A484="","",IF(AY484="","",IF(AZ484="","",IF((AZ484-AY484)*AX484*$E484/$D484&lt;1,"&lt;1",ROUND((AZ484-AY484)*AX484*$E484/$D484,2)))))</f>
        <v>&lt;1</v>
      </c>
      <c r="BB484" t="str">
        <v>n.a.</v>
      </c>
      <c r="BC484" t="str">
        <v>Letícia</v>
      </c>
    </row>
    <row r="485">
      <c r="A485" t="str">
        <v>67985</v>
      </c>
      <c r="B485" t="str">
        <f>IF(A485="","",A485&amp;"/20")</f>
        <v>67985/20</v>
      </c>
      <c r="D485">
        <v>0.5</v>
      </c>
      <c r="E485">
        <v>50</v>
      </c>
      <c r="F485">
        <v>1</v>
      </c>
      <c r="G485">
        <v>0</v>
      </c>
      <c r="H485">
        <f>IF($A485="","",VLOOKUP($A485,DADOS!F:O,3,FALSE))</f>
        <v>24.22</v>
      </c>
      <c r="I485">
        <f>IF(A485="","",IF(H485="","",IF((H485-G485)*F485*$E485/$D485/1000&lt;0.2,"&lt;0,2",ROUND((H485-G485)*F485*$E485/$D485/1000,2))))</f>
        <v>2.42</v>
      </c>
      <c r="J485">
        <v>1</v>
      </c>
      <c r="K485">
        <v>0</v>
      </c>
      <c r="L485">
        <f>IF($A485="","",VLOOKUP($A485,DADOS!F:O,6,FALSE))</f>
        <v>12.97</v>
      </c>
      <c r="M485">
        <f>IF(A485="","",IF(L485="","",IF((L485-K485)*J485*$E485/$D485/1000&lt;0.2,"&lt;0,2",ROUND((L485-K485)*J485*$E485/$D485/1000,2))))</f>
        <v>1.3</v>
      </c>
      <c r="N485">
        <v>1</v>
      </c>
      <c r="O485">
        <v>0</v>
      </c>
      <c r="P485">
        <f>IF($A485="","",VLOOKUP($A485,DADOS!F:O,5,FALSE))</f>
        <v>7.53</v>
      </c>
      <c r="Q485">
        <f>IF(A485="","",IF(P485="","",IF((P485-O485)*N485*$E485/$D485/1000&lt;0.2,"&lt;0,2",ROUND((P485-O485)*N485*$E485/$D485/1000,2))))</f>
        <v>0.75</v>
      </c>
      <c r="R485">
        <v>1</v>
      </c>
      <c r="S485">
        <v>0</v>
      </c>
      <c r="T485">
        <f>IF($A485="","",VLOOKUP($A485,DADOS!F:O,4,FALSE))</f>
        <v>101.14</v>
      </c>
      <c r="U485">
        <f>IF(A485="","",IF(T485="","",IF((T485-S485)*R485*$E485/$D485/1000&lt;0.2,"&lt;0,2",ROUND((T485-S485)*R485*$E485/$D485/1000,2))))</f>
        <v>10.11</v>
      </c>
      <c r="V485">
        <v>1</v>
      </c>
      <c r="W485">
        <v>0</v>
      </c>
      <c r="X485">
        <f>IF($A485="","",VLOOKUP($A485,DADOS!F:O,9,FALSE))</f>
        <v>1.6</v>
      </c>
      <c r="Y485">
        <f>IF(A485="","",IF(X485="","",IF((X485-W485)*V485*$E485/$D485&lt;1,"&lt;1",ROUND((X485-W485)*V485*$E485/$D485,2))))</f>
        <v>160</v>
      </c>
      <c r="Z485">
        <v>1</v>
      </c>
      <c r="AA485">
        <v>0</v>
      </c>
      <c r="AB485">
        <f>IF($A485="","",VLOOKUP($A485,DADOS!F:O,7,FALSE))</f>
        <v>0.17</v>
      </c>
      <c r="AC485">
        <f>IF(A485="","",IF(AB485="","",IF((AB485-AA485)*Z485*$E485/$D485&lt;1,"&lt;1",ROUND((AB485-AA485)*Z485*$E485/$D485,2))))</f>
        <v>17</v>
      </c>
      <c r="AD485">
        <v>1</v>
      </c>
      <c r="AE485">
        <v>0</v>
      </c>
      <c r="AF485">
        <f>IF($A485="","",VLOOKUP($A485,DADOS!F:O,10,FALSE))</f>
        <v>1.55</v>
      </c>
      <c r="AG485">
        <f>IF(A485="","",IF(AF485="","",IF((AF485-AE485)*AD485*$E485/$D485&lt;1,"&lt;1",ROUND((AF485-AE485)*AD485*$E485/$D485,2))))</f>
        <v>155</v>
      </c>
      <c r="AH485">
        <v>1</v>
      </c>
      <c r="AI485">
        <v>0</v>
      </c>
      <c r="AJ485">
        <f>IF($A485="","",VLOOKUP($A485,DADOS!F:O,8,FALSE))</f>
        <v>0.1</v>
      </c>
      <c r="AK485">
        <f>IF(A485="","",IF(AJ485="","",IF((AJ485-AI485)*AH485*$E485/$D485&lt;1,"&lt;1",ROUND((AJ485-AI485)*AH485*$E485/$D485,2))))</f>
        <v>10</v>
      </c>
      <c r="AL485">
        <v>1</v>
      </c>
      <c r="AM485">
        <v>0</v>
      </c>
      <c r="AN485">
        <f>IF($A485="","",VLOOKUP($A485,DADOS!F:O,2,FALSE))</f>
        <v>110.99</v>
      </c>
      <c r="AO485">
        <f>IF(A485="","",IF(AN485="","",IF((AN485-AM485)*AL485*$E485/$D485/1000&lt;0.2,"&lt;0,2",ROUND((AN485-AM485)*AL485*$E485/$D485/1000,2))))</f>
        <v>11.1</v>
      </c>
      <c r="AP485">
        <v>1</v>
      </c>
      <c r="AR485">
        <f>IF($A485="","",VLOOKUP($A485,DADOS!F:P,11,FALSE))</f>
        <v>0.01</v>
      </c>
      <c r="AS485" t="str">
        <f>IF(E485="","",IF(AQ485="","",IF(AR485="","",IF((AR485-AQ485)*AP485*$E485/$D485&lt;1,"&lt;1",ROUND((AR485-AQ485)*AP485*$E485/$D485,2)))))</f>
        <v/>
      </c>
      <c r="AT485">
        <v>1</v>
      </c>
      <c r="AU485">
        <v>0</v>
      </c>
      <c r="AV485">
        <f>IF(A485="","",VLOOKUP(A485,DADOS!F:R,12,FALSE))</f>
        <v>0</v>
      </c>
      <c r="AW485" t="str">
        <f>IF(A485="","",IF(AU485="","",IF(AV485="","",IF((AV485-AU485)*AT485*$E485/$D485&lt;1,"&lt;1",ROUND((AV485-AU485)*AT485*$E485/$D485,2)))))</f>
        <v>&lt;1</v>
      </c>
      <c r="AX485">
        <v>1</v>
      </c>
      <c r="AY485">
        <v>0</v>
      </c>
      <c r="AZ485">
        <f>IF($A485="","",VLOOKUP($A485,DADOS!F:R,13,FALSE))</f>
        <v>0</v>
      </c>
      <c r="BA485" t="str">
        <f>IF(A485="","",IF(AY485="","",IF(AZ485="","",IF((AZ485-AY485)*AX485*$E485/$D485&lt;1,"&lt;1",ROUND((AZ485-AY485)*AX485*$E485/$D485,2)))))</f>
        <v>&lt;1</v>
      </c>
      <c r="BB485" t="str">
        <v>n.a.</v>
      </c>
      <c r="BC485" t="str">
        <v>Letícia</v>
      </c>
    </row>
    <row r="486">
      <c r="A486" t="str">
        <v>67986</v>
      </c>
      <c r="B486" t="str">
        <f>IF(A486="","",A486&amp;"/20")</f>
        <v>67986/20</v>
      </c>
      <c r="D486">
        <v>0.5</v>
      </c>
      <c r="E486">
        <v>50</v>
      </c>
      <c r="F486">
        <v>1</v>
      </c>
      <c r="G486">
        <v>0</v>
      </c>
      <c r="H486">
        <f>IF($A486="","",VLOOKUP($A486,DADOS!F:O,3,FALSE))</f>
        <v>24.34</v>
      </c>
      <c r="I486">
        <f>IF(A486="","",IF(H486="","",IF((H486-G486)*F486*$E486/$D486/1000&lt;0.2,"&lt;0,2",ROUND((H486-G486)*F486*$E486/$D486/1000,2))))</f>
        <v>2.43</v>
      </c>
      <c r="J486">
        <v>1</v>
      </c>
      <c r="K486">
        <v>0</v>
      </c>
      <c r="L486">
        <f>IF($A486="","",VLOOKUP($A486,DADOS!F:O,6,FALSE))</f>
        <v>16.94</v>
      </c>
      <c r="M486">
        <f>IF(A486="","",IF(L486="","",IF((L486-K486)*J486*$E486/$D486/1000&lt;0.2,"&lt;0,2",ROUND((L486-K486)*J486*$E486/$D486/1000,2))))</f>
        <v>1.69</v>
      </c>
      <c r="N486">
        <v>1</v>
      </c>
      <c r="O486">
        <v>0</v>
      </c>
      <c r="P486">
        <f>IF($A486="","",VLOOKUP($A486,DADOS!F:O,5,FALSE))</f>
        <v>9.71</v>
      </c>
      <c r="Q486">
        <f>IF(A486="","",IF(P486="","",IF((P486-O486)*N486*$E486/$D486/1000&lt;0.2,"&lt;0,2",ROUND((P486-O486)*N486*$E486/$D486/1000,2))))</f>
        <v>0.97</v>
      </c>
      <c r="R486">
        <v>1</v>
      </c>
      <c r="S486">
        <v>0</v>
      </c>
      <c r="T486">
        <f>IF($A486="","",VLOOKUP($A486,DADOS!F:O,4,FALSE))</f>
        <v>88.52</v>
      </c>
      <c r="U486">
        <f>IF(A486="","",IF(T486="","",IF((T486-S486)*R486*$E486/$D486/1000&lt;0.2,"&lt;0,2",ROUND((T486-S486)*R486*$E486/$D486/1000,2))))</f>
        <v>8.85</v>
      </c>
      <c r="V486">
        <v>1</v>
      </c>
      <c r="W486">
        <v>0</v>
      </c>
      <c r="X486">
        <f>IF($A486="","",VLOOKUP($A486,DADOS!F:O,9,FALSE))</f>
        <v>1.59</v>
      </c>
      <c r="Y486">
        <f>IF(A486="","",IF(X486="","",IF((X486-W486)*V486*$E486/$D486&lt;1,"&lt;1",ROUND((X486-W486)*V486*$E486/$D486,2))))</f>
        <v>159</v>
      </c>
      <c r="Z486">
        <v>1</v>
      </c>
      <c r="AA486">
        <v>0</v>
      </c>
      <c r="AB486">
        <f>IF($A486="","",VLOOKUP($A486,DADOS!F:O,7,FALSE))</f>
        <v>0.03</v>
      </c>
      <c r="AC486">
        <f>IF(A486="","",IF(AB486="","",IF((AB486-AA486)*Z486*$E486/$D486&lt;1,"&lt;1",ROUND((AB486-AA486)*Z486*$E486/$D486,2))))</f>
        <v>3</v>
      </c>
      <c r="AD486">
        <v>1</v>
      </c>
      <c r="AE486">
        <v>0</v>
      </c>
      <c r="AF486">
        <f>IF($A486="","",VLOOKUP($A486,DADOS!F:O,10,FALSE))</f>
        <v>1.87</v>
      </c>
      <c r="AG486">
        <f>IF(A486="","",IF(AF486="","",IF((AF486-AE486)*AD486*$E486/$D486&lt;1,"&lt;1",ROUND((AF486-AE486)*AD486*$E486/$D486,2))))</f>
        <v>187</v>
      </c>
      <c r="AH486">
        <v>1</v>
      </c>
      <c r="AI486">
        <v>0</v>
      </c>
      <c r="AJ486">
        <f>IF($A486="","",VLOOKUP($A486,DADOS!F:O,8,FALSE))</f>
        <v>0.06</v>
      </c>
      <c r="AK486">
        <f>IF(A486="","",IF(AJ486="","",IF((AJ486-AI486)*AH486*$E486/$D486&lt;1,"&lt;1",ROUND((AJ486-AI486)*AH486*$E486/$D486,2))))</f>
        <v>6</v>
      </c>
      <c r="AL486">
        <v>1</v>
      </c>
      <c r="AM486">
        <v>0</v>
      </c>
      <c r="AN486">
        <f>IF($A486="","",VLOOKUP($A486,DADOS!F:O,2,FALSE))</f>
        <v>100.55</v>
      </c>
      <c r="AO486">
        <f>IF(A486="","",IF(AN486="","",IF((AN486-AM486)*AL486*$E486/$D486/1000&lt;0.2,"&lt;0,2",ROUND((AN486-AM486)*AL486*$E486/$D486/1000,2))))</f>
        <v>10.06</v>
      </c>
      <c r="AP486">
        <v>1</v>
      </c>
      <c r="AR486">
        <f>IF($A486="","",VLOOKUP($A486,DADOS!F:P,11,FALSE))</f>
        <v>0.01</v>
      </c>
      <c r="AS486" t="str">
        <f>IF(E486="","",IF(AQ486="","",IF(AR486="","",IF((AR486-AQ486)*AP486*$E486/$D486&lt;1,"&lt;1",ROUND((AR486-AQ486)*AP486*$E486/$D486,2)))))</f>
        <v/>
      </c>
      <c r="AT486">
        <v>1</v>
      </c>
      <c r="AU486">
        <v>0</v>
      </c>
      <c r="AV486">
        <f>IF(A486="","",VLOOKUP(A486,DADOS!F:R,12,FALSE))</f>
        <v>0</v>
      </c>
      <c r="AW486" t="str">
        <f>IF(A486="","",IF(AU486="","",IF(AV486="","",IF((AV486-AU486)*AT486*$E486/$D486&lt;1,"&lt;1",ROUND((AV486-AU486)*AT486*$E486/$D486,2)))))</f>
        <v>&lt;1</v>
      </c>
      <c r="AX486">
        <v>1</v>
      </c>
      <c r="AY486">
        <v>0</v>
      </c>
      <c r="AZ486">
        <f>IF($A486="","",VLOOKUP($A486,DADOS!F:R,13,FALSE))</f>
        <v>0</v>
      </c>
      <c r="BA486" t="str">
        <f>IF(A486="","",IF(AY486="","",IF(AZ486="","",IF((AZ486-AY486)*AX486*$E486/$D486&lt;1,"&lt;1",ROUND((AZ486-AY486)*AX486*$E486/$D486,2)))))</f>
        <v>&lt;1</v>
      </c>
      <c r="BB486" t="str">
        <v>n.a.</v>
      </c>
      <c r="BC486" t="str">
        <v>Letícia</v>
      </c>
    </row>
    <row r="487">
      <c r="A487" t="str">
        <v>67987</v>
      </c>
      <c r="B487" t="str">
        <f>IF(A487="","",A487&amp;"/20")</f>
        <v>67987/20</v>
      </c>
      <c r="D487">
        <v>0.5</v>
      </c>
      <c r="E487">
        <v>50</v>
      </c>
      <c r="F487">
        <v>1</v>
      </c>
      <c r="G487">
        <v>0</v>
      </c>
      <c r="H487">
        <f>IF($A487="","",VLOOKUP($A487,DADOS!F:O,3,FALSE))</f>
        <v>28.82</v>
      </c>
      <c r="I487">
        <f>IF(A487="","",IF(H487="","",IF((H487-G487)*F487*$E487/$D487/1000&lt;0.2,"&lt;0,2",ROUND((H487-G487)*F487*$E487/$D487/1000,2))))</f>
        <v>2.88</v>
      </c>
      <c r="J487">
        <v>1</v>
      </c>
      <c r="K487">
        <v>0</v>
      </c>
      <c r="L487">
        <f>IF($A487="","",VLOOKUP($A487,DADOS!F:O,6,FALSE))</f>
        <v>19.06</v>
      </c>
      <c r="M487">
        <f>IF(A487="","",IF(L487="","",IF((L487-K487)*J487*$E487/$D487/1000&lt;0.2,"&lt;0,2",ROUND((L487-K487)*J487*$E487/$D487/1000,2))))</f>
        <v>1.91</v>
      </c>
      <c r="N487">
        <v>1</v>
      </c>
      <c r="O487">
        <v>0</v>
      </c>
      <c r="P487">
        <f>IF($A487="","",VLOOKUP($A487,DADOS!F:O,5,FALSE))</f>
        <v>10.18</v>
      </c>
      <c r="Q487">
        <f>IF(A487="","",IF(P487="","",IF((P487-O487)*N487*$E487/$D487/1000&lt;0.2,"&lt;0,2",ROUND((P487-O487)*N487*$E487/$D487/1000,2))))</f>
        <v>1.02</v>
      </c>
      <c r="R487">
        <v>1</v>
      </c>
      <c r="S487">
        <v>0</v>
      </c>
      <c r="T487">
        <f>IF($A487="","",VLOOKUP($A487,DADOS!F:O,4,FALSE))</f>
        <v>185.04</v>
      </c>
      <c r="U487">
        <f>IF(A487="","",IF(T487="","",IF((T487-S487)*R487*$E487/$D487/1000&lt;0.2,"&lt;0,2",ROUND((T487-S487)*R487*$E487/$D487/1000,2))))</f>
        <v>18.5</v>
      </c>
      <c r="V487">
        <v>1</v>
      </c>
      <c r="W487">
        <v>0</v>
      </c>
      <c r="X487">
        <f>IF($A487="","",VLOOKUP($A487,DADOS!F:O,9,FALSE))</f>
        <v>1.03</v>
      </c>
      <c r="Y487">
        <f>IF(A487="","",IF(X487="","",IF((X487-W487)*V487*$E487/$D487&lt;1,"&lt;1",ROUND((X487-W487)*V487*$E487/$D487,2))))</f>
        <v>103</v>
      </c>
      <c r="Z487">
        <v>1</v>
      </c>
      <c r="AA487">
        <v>0</v>
      </c>
      <c r="AB487">
        <f>IF($A487="","",VLOOKUP($A487,DADOS!F:O,7,FALSE))</f>
        <v>0.03</v>
      </c>
      <c r="AC487">
        <f>IF(A487="","",IF(AB487="","",IF((AB487-AA487)*Z487*$E487/$D487&lt;1,"&lt;1",ROUND((AB487-AA487)*Z487*$E487/$D487,2))))</f>
        <v>3</v>
      </c>
      <c r="AD487">
        <v>1</v>
      </c>
      <c r="AE487">
        <v>0</v>
      </c>
      <c r="AF487">
        <f>IF($A487="","",VLOOKUP($A487,DADOS!F:O,10,FALSE))</f>
        <v>1.37</v>
      </c>
      <c r="AG487">
        <f>IF(A487="","",IF(AF487="","",IF((AF487-AE487)*AD487*$E487/$D487&lt;1,"&lt;1",ROUND((AF487-AE487)*AD487*$E487/$D487,2))))</f>
        <v>137</v>
      </c>
      <c r="AH487">
        <v>1</v>
      </c>
      <c r="AI487">
        <v>0</v>
      </c>
      <c r="AJ487">
        <f>IF($A487="","",VLOOKUP($A487,DADOS!F:O,8,FALSE))</f>
        <v>0.08</v>
      </c>
      <c r="AK487">
        <f>IF(A487="","",IF(AJ487="","",IF((AJ487-AI487)*AH487*$E487/$D487&lt;1,"&lt;1",ROUND((AJ487-AI487)*AH487*$E487/$D487,2))))</f>
        <v>8</v>
      </c>
      <c r="AL487">
        <v>1</v>
      </c>
      <c r="AM487">
        <v>0</v>
      </c>
      <c r="AN487">
        <f>IF($A487="","",VLOOKUP($A487,DADOS!F:O,2,FALSE))</f>
        <v>83.16</v>
      </c>
      <c r="AO487">
        <f>IF(A487="","",IF(AN487="","",IF((AN487-AM487)*AL487*$E487/$D487/1000&lt;0.2,"&lt;0,2",ROUND((AN487-AM487)*AL487*$E487/$D487/1000,2))))</f>
        <v>8.32</v>
      </c>
      <c r="AP487">
        <v>1</v>
      </c>
      <c r="AR487">
        <f>IF($A487="","",VLOOKUP($A487,DADOS!F:P,11,FALSE))</f>
        <v>0.01</v>
      </c>
      <c r="AS487" t="str">
        <f>IF(E487="","",IF(AQ487="","",IF(AR487="","",IF((AR487-AQ487)*AP487*$E487/$D487&lt;1,"&lt;1",ROUND((AR487-AQ487)*AP487*$E487/$D487,2)))))</f>
        <v/>
      </c>
      <c r="AT487">
        <v>1</v>
      </c>
      <c r="AU487">
        <v>0</v>
      </c>
      <c r="AV487">
        <f>IF(A487="","",VLOOKUP(A487,DADOS!F:R,12,FALSE))</f>
        <v>0</v>
      </c>
      <c r="AW487" t="str">
        <f>IF(A487="","",IF(AU487="","",IF(AV487="","",IF((AV487-AU487)*AT487*$E487/$D487&lt;1,"&lt;1",ROUND((AV487-AU487)*AT487*$E487/$D487,2)))))</f>
        <v>&lt;1</v>
      </c>
      <c r="AX487">
        <v>1</v>
      </c>
      <c r="AY487">
        <v>0</v>
      </c>
      <c r="AZ487">
        <f>IF($A487="","",VLOOKUP($A487,DADOS!F:R,13,FALSE))</f>
        <v>0</v>
      </c>
      <c r="BA487" t="str">
        <f>IF(A487="","",IF(AY487="","",IF(AZ487="","",IF((AZ487-AY487)*AX487*$E487/$D487&lt;1,"&lt;1",ROUND((AZ487-AY487)*AX487*$E487/$D487,2)))))</f>
        <v>&lt;1</v>
      </c>
      <c r="BB487" t="str">
        <v>n.a.</v>
      </c>
      <c r="BC487" t="str">
        <v>Letícia</v>
      </c>
    </row>
    <row r="488">
      <c r="A488" t="str">
        <v>67988</v>
      </c>
      <c r="B488" t="str">
        <f>IF(A488="","",A488&amp;"/20")</f>
        <v>67988/20</v>
      </c>
      <c r="D488">
        <v>0.5</v>
      </c>
      <c r="E488">
        <v>50</v>
      </c>
      <c r="F488">
        <v>1</v>
      </c>
      <c r="G488">
        <v>0</v>
      </c>
      <c r="H488">
        <f>IF($A488="","",VLOOKUP($A488,DADOS!F:O,3,FALSE))</f>
        <v>22.96</v>
      </c>
      <c r="I488">
        <f>IF(A488="","",IF(H488="","",IF((H488-G488)*F488*$E488/$D488/1000&lt;0.2,"&lt;0,2",ROUND((H488-G488)*F488*$E488/$D488/1000,2))))</f>
        <v>2.3</v>
      </c>
      <c r="J488">
        <v>1</v>
      </c>
      <c r="K488">
        <v>0</v>
      </c>
      <c r="L488">
        <f>IF($A488="","",VLOOKUP($A488,DADOS!F:O,6,FALSE))</f>
        <v>11.26</v>
      </c>
      <c r="M488">
        <f>IF(A488="","",IF(L488="","",IF((L488-K488)*J488*$E488/$D488/1000&lt;0.2,"&lt;0,2",ROUND((L488-K488)*J488*$E488/$D488/1000,2))))</f>
        <v>1.13</v>
      </c>
      <c r="N488">
        <v>1</v>
      </c>
      <c r="O488">
        <v>0</v>
      </c>
      <c r="P488">
        <f>IF($A488="","",VLOOKUP($A488,DADOS!F:O,5,FALSE))</f>
        <v>7.09</v>
      </c>
      <c r="Q488">
        <f>IF(A488="","",IF(P488="","",IF((P488-O488)*N488*$E488/$D488/1000&lt;0.2,"&lt;0,2",ROUND((P488-O488)*N488*$E488/$D488/1000,2))))</f>
        <v>0.71</v>
      </c>
      <c r="R488">
        <v>1</v>
      </c>
      <c r="S488">
        <v>0</v>
      </c>
      <c r="T488">
        <f>IF($A488="","",VLOOKUP($A488,DADOS!F:O,4,FALSE))</f>
        <v>115.19</v>
      </c>
      <c r="U488">
        <f>IF(A488="","",IF(T488="","",IF((T488-S488)*R488*$E488/$D488/1000&lt;0.2,"&lt;0,2",ROUND((T488-S488)*R488*$E488/$D488/1000,2))))</f>
        <v>11.52</v>
      </c>
      <c r="V488">
        <v>1</v>
      </c>
      <c r="W488">
        <v>0</v>
      </c>
      <c r="X488">
        <f>IF($A488="","",VLOOKUP($A488,DADOS!F:O,9,FALSE))</f>
        <v>2.56</v>
      </c>
      <c r="Y488">
        <f>IF(A488="","",IF(X488="","",IF((X488-W488)*V488*$E488/$D488&lt;1,"&lt;1",ROUND((X488-W488)*V488*$E488/$D488,2))))</f>
        <v>256</v>
      </c>
      <c r="Z488">
        <v>1</v>
      </c>
      <c r="AA488">
        <v>0</v>
      </c>
      <c r="AB488">
        <f>IF($A488="","",VLOOKUP($A488,DADOS!F:O,7,FALSE))</f>
        <v>0.06</v>
      </c>
      <c r="AC488">
        <f>IF(A488="","",IF(AB488="","",IF((AB488-AA488)*Z488*$E488/$D488&lt;1,"&lt;1",ROUND((AB488-AA488)*Z488*$E488/$D488,2))))</f>
        <v>6</v>
      </c>
      <c r="AD488">
        <v>1</v>
      </c>
      <c r="AE488">
        <v>0</v>
      </c>
      <c r="AF488">
        <f>IF($A488="","",VLOOKUP($A488,DADOS!F:O,10,FALSE))</f>
        <v>0.5</v>
      </c>
      <c r="AG488">
        <f>IF(A488="","",IF(AF488="","",IF((AF488-AE488)*AD488*$E488/$D488&lt;1,"&lt;1",ROUND((AF488-AE488)*AD488*$E488/$D488,2))))</f>
        <v>50</v>
      </c>
      <c r="AH488">
        <v>1</v>
      </c>
      <c r="AI488">
        <v>0</v>
      </c>
      <c r="AJ488">
        <f>IF($A488="","",VLOOKUP($A488,DADOS!F:O,8,FALSE))</f>
        <v>0.09</v>
      </c>
      <c r="AK488">
        <f>IF(A488="","",IF(AJ488="","",IF((AJ488-AI488)*AH488*$E488/$D488&lt;1,"&lt;1",ROUND((AJ488-AI488)*AH488*$E488/$D488,2))))</f>
        <v>9</v>
      </c>
      <c r="AL488">
        <v>1</v>
      </c>
      <c r="AM488">
        <v>0</v>
      </c>
      <c r="AN488">
        <f>IF($A488="","",VLOOKUP($A488,DADOS!F:O,2,FALSE))</f>
        <v>115.33</v>
      </c>
      <c r="AO488">
        <f>IF(A488="","",IF(AN488="","",IF((AN488-AM488)*AL488*$E488/$D488/1000&lt;0.2,"&lt;0,2",ROUND((AN488-AM488)*AL488*$E488/$D488/1000,2))))</f>
        <v>11.53</v>
      </c>
      <c r="AP488">
        <v>1</v>
      </c>
      <c r="AR488">
        <f>IF($A488="","",VLOOKUP($A488,DADOS!F:P,11,FALSE))</f>
        <v>0.01</v>
      </c>
      <c r="AS488" t="str">
        <f>IF(E488="","",IF(AQ488="","",IF(AR488="","",IF((AR488-AQ488)*AP488*$E488/$D488&lt;1,"&lt;1",ROUND((AR488-AQ488)*AP488*$E488/$D488,2)))))</f>
        <v/>
      </c>
      <c r="AT488">
        <v>1</v>
      </c>
      <c r="AU488">
        <v>0</v>
      </c>
      <c r="AV488">
        <f>IF(A488="","",VLOOKUP(A488,DADOS!F:R,12,FALSE))</f>
        <v>0</v>
      </c>
      <c r="AW488" t="str">
        <f>IF(A488="","",IF(AU488="","",IF(AV488="","",IF((AV488-AU488)*AT488*$E488/$D488&lt;1,"&lt;1",ROUND((AV488-AU488)*AT488*$E488/$D488,2)))))</f>
        <v>&lt;1</v>
      </c>
      <c r="AX488">
        <v>1</v>
      </c>
      <c r="AY488">
        <v>0</v>
      </c>
      <c r="AZ488">
        <f>IF($A488="","",VLOOKUP($A488,DADOS!F:R,13,FALSE))</f>
        <v>0</v>
      </c>
      <c r="BA488" t="str">
        <f>IF(A488="","",IF(AY488="","",IF(AZ488="","",IF((AZ488-AY488)*AX488*$E488/$D488&lt;1,"&lt;1",ROUND((AZ488-AY488)*AX488*$E488/$D488,2)))))</f>
        <v>&lt;1</v>
      </c>
      <c r="BB488" t="str">
        <v>n.a.</v>
      </c>
      <c r="BC488" t="str">
        <v>Letícia</v>
      </c>
    </row>
    <row r="489">
      <c r="A489" t="str">
        <v>67989</v>
      </c>
      <c r="B489" t="str">
        <f>IF(A489="","",A489&amp;"/20")</f>
        <v>67989/20</v>
      </c>
      <c r="D489">
        <v>0.5</v>
      </c>
      <c r="E489">
        <v>50</v>
      </c>
      <c r="F489">
        <v>1</v>
      </c>
      <c r="G489">
        <v>0</v>
      </c>
      <c r="H489">
        <f>IF($A489="","",VLOOKUP($A489,DADOS!F:O,3,FALSE))</f>
        <v>14.2</v>
      </c>
      <c r="I489">
        <f>IF(A489="","",IF(H489="","",IF((H489-G489)*F489*$E489/$D489/1000&lt;0.2,"&lt;0,2",ROUND((H489-G489)*F489*$E489/$D489/1000,2))))</f>
        <v>1.42</v>
      </c>
      <c r="J489">
        <v>1</v>
      </c>
      <c r="K489">
        <v>0</v>
      </c>
      <c r="L489">
        <f>IF($A489="","",VLOOKUP($A489,DADOS!F:O,6,FALSE))</f>
        <v>18.65</v>
      </c>
      <c r="M489">
        <f>IF(A489="","",IF(L489="","",IF((L489-K489)*J489*$E489/$D489/1000&lt;0.2,"&lt;0,2",ROUND((L489-K489)*J489*$E489/$D489/1000,2))))</f>
        <v>1.87</v>
      </c>
      <c r="N489">
        <v>1</v>
      </c>
      <c r="O489">
        <v>0</v>
      </c>
      <c r="P489">
        <f>IF($A489="","",VLOOKUP($A489,DADOS!F:O,5,FALSE))</f>
        <v>7.06</v>
      </c>
      <c r="Q489">
        <f>IF(A489="","",IF(P489="","",IF((P489-O489)*N489*$E489/$D489/1000&lt;0.2,"&lt;0,2",ROUND((P489-O489)*N489*$E489/$D489/1000,2))))</f>
        <v>0.71</v>
      </c>
      <c r="R489">
        <v>1</v>
      </c>
      <c r="S489">
        <v>0</v>
      </c>
      <c r="T489">
        <f>IF($A489="","",VLOOKUP($A489,DADOS!F:O,4,FALSE))</f>
        <v>90.03</v>
      </c>
      <c r="U489">
        <f>IF(A489="","",IF(T489="","",IF((T489-S489)*R489*$E489/$D489/1000&lt;0.2,"&lt;0,2",ROUND((T489-S489)*R489*$E489/$D489/1000,2))))</f>
        <v>9</v>
      </c>
      <c r="V489">
        <v>1</v>
      </c>
      <c r="W489">
        <v>0</v>
      </c>
      <c r="X489">
        <f>IF($A489="","",VLOOKUP($A489,DADOS!F:O,9,FALSE))</f>
        <v>1.89</v>
      </c>
      <c r="Y489">
        <f>IF(A489="","",IF(X489="","",IF((X489-W489)*V489*$E489/$D489&lt;1,"&lt;1",ROUND((X489-W489)*V489*$E489/$D489,2))))</f>
        <v>189</v>
      </c>
      <c r="Z489">
        <v>1</v>
      </c>
      <c r="AA489">
        <v>0</v>
      </c>
      <c r="AB489">
        <f>IF($A489="","",VLOOKUP($A489,DADOS!F:O,7,FALSE))</f>
        <v>0.26</v>
      </c>
      <c r="AC489">
        <f>IF(A489="","",IF(AB489="","",IF((AB489-AA489)*Z489*$E489/$D489&lt;1,"&lt;1",ROUND((AB489-AA489)*Z489*$E489/$D489,2))))</f>
        <v>26</v>
      </c>
      <c r="AD489">
        <v>1</v>
      </c>
      <c r="AE489">
        <v>0</v>
      </c>
      <c r="AF489">
        <f>IF($A489="","",VLOOKUP($A489,DADOS!F:O,10,FALSE))</f>
        <v>0.49</v>
      </c>
      <c r="AG489">
        <f>IF(A489="","",IF(AF489="","",IF((AF489-AE489)*AD489*$E489/$D489&lt;1,"&lt;1",ROUND((AF489-AE489)*AD489*$E489/$D489,2))))</f>
        <v>49</v>
      </c>
      <c r="AH489">
        <v>1</v>
      </c>
      <c r="AI489">
        <v>0</v>
      </c>
      <c r="AJ489">
        <f>IF($A489="","",VLOOKUP($A489,DADOS!F:O,8,FALSE))</f>
        <v>0.09</v>
      </c>
      <c r="AK489">
        <f>IF(A489="","",IF(AJ489="","",IF((AJ489-AI489)*AH489*$E489/$D489&lt;1,"&lt;1",ROUND((AJ489-AI489)*AH489*$E489/$D489,2))))</f>
        <v>9</v>
      </c>
      <c r="AL489">
        <v>1</v>
      </c>
      <c r="AM489">
        <v>0</v>
      </c>
      <c r="AN489">
        <f>IF($A489="","",VLOOKUP($A489,DADOS!F:O,2,FALSE))</f>
        <v>146.14</v>
      </c>
      <c r="AO489">
        <f>IF(A489="","",IF(AN489="","",IF((AN489-AM489)*AL489*$E489/$D489/1000&lt;0.2,"&lt;0,2",ROUND((AN489-AM489)*AL489*$E489/$D489/1000,2))))</f>
        <v>14.61</v>
      </c>
      <c r="AP489">
        <v>1</v>
      </c>
      <c r="AR489">
        <f>IF($A489="","",VLOOKUP($A489,DADOS!F:P,11,FALSE))</f>
        <v>0.01</v>
      </c>
      <c r="AS489" t="str">
        <f>IF(E489="","",IF(AQ489="","",IF(AR489="","",IF((AR489-AQ489)*AP489*$E489/$D489&lt;1,"&lt;1",ROUND((AR489-AQ489)*AP489*$E489/$D489,2)))))</f>
        <v/>
      </c>
      <c r="AT489">
        <v>1</v>
      </c>
      <c r="AU489">
        <v>0</v>
      </c>
      <c r="AV489">
        <f>IF(A489="","",VLOOKUP(A489,DADOS!F:R,12,FALSE))</f>
        <v>0</v>
      </c>
      <c r="AW489" t="str">
        <f>IF(A489="","",IF(AU489="","",IF(AV489="","",IF((AV489-AU489)*AT489*$E489/$D489&lt;1,"&lt;1",ROUND((AV489-AU489)*AT489*$E489/$D489,2)))))</f>
        <v>&lt;1</v>
      </c>
      <c r="AX489">
        <v>1</v>
      </c>
      <c r="AY489">
        <v>0</v>
      </c>
      <c r="AZ489">
        <f>IF($A489="","",VLOOKUP($A489,DADOS!F:R,13,FALSE))</f>
        <v>0</v>
      </c>
      <c r="BA489" t="str">
        <f>IF(A489="","",IF(AY489="","",IF(AZ489="","",IF((AZ489-AY489)*AX489*$E489/$D489&lt;1,"&lt;1",ROUND((AZ489-AY489)*AX489*$E489/$D489,2)))))</f>
        <v>&lt;1</v>
      </c>
      <c r="BB489" t="str">
        <v>n.a.</v>
      </c>
      <c r="BC489" t="str">
        <v>Letícia</v>
      </c>
    </row>
    <row r="490">
      <c r="A490" t="str">
        <v>67990</v>
      </c>
      <c r="B490" t="str">
        <f>IF(A490="","",A490&amp;"/20")</f>
        <v>67990/20</v>
      </c>
      <c r="D490">
        <v>0.5</v>
      </c>
      <c r="E490">
        <v>50</v>
      </c>
      <c r="F490">
        <v>1</v>
      </c>
      <c r="G490">
        <v>0</v>
      </c>
      <c r="H490">
        <f>IF($A490="","",VLOOKUP($A490,DADOS!F:O,3,FALSE))</f>
        <v>31.96</v>
      </c>
      <c r="I490">
        <f>IF(A490="","",IF(H490="","",IF((H490-G490)*F490*$E490/$D490/1000&lt;0.2,"&lt;0,2",ROUND((H490-G490)*F490*$E490/$D490/1000,2))))</f>
        <v>3.2</v>
      </c>
      <c r="J490">
        <v>1</v>
      </c>
      <c r="K490">
        <v>0</v>
      </c>
      <c r="L490">
        <f>IF($A490="","",VLOOKUP($A490,DADOS!F:O,6,FALSE))</f>
        <v>12.46</v>
      </c>
      <c r="M490">
        <f>IF(A490="","",IF(L490="","",IF((L490-K490)*J490*$E490/$D490/1000&lt;0.2,"&lt;0,2",ROUND((L490-K490)*J490*$E490/$D490/1000,2))))</f>
        <v>1.25</v>
      </c>
      <c r="N490">
        <v>1</v>
      </c>
      <c r="O490">
        <v>0</v>
      </c>
      <c r="P490">
        <f>IF($A490="","",VLOOKUP($A490,DADOS!F:O,5,FALSE))</f>
        <v>8.01</v>
      </c>
      <c r="Q490">
        <f>IF(A490="","",IF(P490="","",IF((P490-O490)*N490*$E490/$D490/1000&lt;0.2,"&lt;0,2",ROUND((P490-O490)*N490*$E490/$D490/1000,2))))</f>
        <v>0.8</v>
      </c>
      <c r="R490">
        <v>1</v>
      </c>
      <c r="S490">
        <v>0</v>
      </c>
      <c r="T490">
        <f>IF($A490="","",VLOOKUP($A490,DADOS!F:O,4,FALSE))</f>
        <v>101.68</v>
      </c>
      <c r="U490">
        <f>IF(A490="","",IF(T490="","",IF((T490-S490)*R490*$E490/$D490/1000&lt;0.2,"&lt;0,2",ROUND((T490-S490)*R490*$E490/$D490/1000,2))))</f>
        <v>10.17</v>
      </c>
      <c r="V490">
        <v>1</v>
      </c>
      <c r="W490">
        <v>0</v>
      </c>
      <c r="X490">
        <f>IF($A490="","",VLOOKUP($A490,DADOS!F:O,9,FALSE))</f>
        <v>1.4</v>
      </c>
      <c r="Y490">
        <f>IF(A490="","",IF(X490="","",IF((X490-W490)*V490*$E490/$D490&lt;1,"&lt;1",ROUND((X490-W490)*V490*$E490/$D490,2))))</f>
        <v>140</v>
      </c>
      <c r="Z490">
        <v>1</v>
      </c>
      <c r="AA490">
        <v>0</v>
      </c>
      <c r="AB490">
        <f>IF($A490="","",VLOOKUP($A490,DADOS!F:O,7,FALSE))</f>
        <v>0.11</v>
      </c>
      <c r="AC490">
        <f>IF(A490="","",IF(AB490="","",IF((AB490-AA490)*Z490*$E490/$D490&lt;1,"&lt;1",ROUND((AB490-AA490)*Z490*$E490/$D490,2))))</f>
        <v>11</v>
      </c>
      <c r="AD490">
        <v>1</v>
      </c>
      <c r="AE490">
        <v>0</v>
      </c>
      <c r="AF490">
        <f>IF($A490="","",VLOOKUP($A490,DADOS!F:O,10,FALSE))</f>
        <v>0.6</v>
      </c>
      <c r="AG490">
        <f>IF(A490="","",IF(AF490="","",IF((AF490-AE490)*AD490*$E490/$D490&lt;1,"&lt;1",ROUND((AF490-AE490)*AD490*$E490/$D490,2))))</f>
        <v>60</v>
      </c>
      <c r="AH490">
        <v>1</v>
      </c>
      <c r="AI490">
        <v>0</v>
      </c>
      <c r="AJ490">
        <f>IF($A490="","",VLOOKUP($A490,DADOS!F:O,8,FALSE))</f>
        <v>0.12</v>
      </c>
      <c r="AK490">
        <f>IF(A490="","",IF(AJ490="","",IF((AJ490-AI490)*AH490*$E490/$D490&lt;1,"&lt;1",ROUND((AJ490-AI490)*AH490*$E490/$D490,2))))</f>
        <v>12</v>
      </c>
      <c r="AL490">
        <v>1</v>
      </c>
      <c r="AM490">
        <v>0</v>
      </c>
      <c r="AN490">
        <f>IF($A490="","",VLOOKUP($A490,DADOS!F:O,2,FALSE))</f>
        <v>155.76</v>
      </c>
      <c r="AO490">
        <f>IF(A490="","",IF(AN490="","",IF((AN490-AM490)*AL490*$E490/$D490/1000&lt;0.2,"&lt;0,2",ROUND((AN490-AM490)*AL490*$E490/$D490/1000,2))))</f>
        <v>15.58</v>
      </c>
      <c r="AP490">
        <v>1</v>
      </c>
      <c r="AR490">
        <f>IF($A490="","",VLOOKUP($A490,DADOS!F:P,11,FALSE))</f>
        <v>0.01</v>
      </c>
      <c r="AS490" t="str">
        <f>IF(E490="","",IF(AQ490="","",IF(AR490="","",IF((AR490-AQ490)*AP490*$E490/$D490&lt;1,"&lt;1",ROUND((AR490-AQ490)*AP490*$E490/$D490,2)))))</f>
        <v/>
      </c>
      <c r="AT490">
        <v>1</v>
      </c>
      <c r="AU490">
        <v>0</v>
      </c>
      <c r="AV490">
        <f>IF(A490="","",VLOOKUP(A490,DADOS!F:R,12,FALSE))</f>
        <v>0</v>
      </c>
      <c r="AW490" t="str">
        <f>IF(A490="","",IF(AU490="","",IF(AV490="","",IF((AV490-AU490)*AT490*$E490/$D490&lt;1,"&lt;1",ROUND((AV490-AU490)*AT490*$E490/$D490,2)))))</f>
        <v>&lt;1</v>
      </c>
      <c r="AX490">
        <v>1</v>
      </c>
      <c r="AY490">
        <v>0</v>
      </c>
      <c r="AZ490">
        <f>IF($A490="","",VLOOKUP($A490,DADOS!F:R,13,FALSE))</f>
        <v>0</v>
      </c>
      <c r="BA490" t="str">
        <f>IF(A490="","",IF(AY490="","",IF(AZ490="","",IF((AZ490-AY490)*AX490*$E490/$D490&lt;1,"&lt;1",ROUND((AZ490-AY490)*AX490*$E490/$D490,2)))))</f>
        <v>&lt;1</v>
      </c>
      <c r="BB490" t="str">
        <v>n.a.</v>
      </c>
      <c r="BC490" t="str">
        <v>Letícia</v>
      </c>
    </row>
    <row r="491">
      <c r="A491" t="str">
        <v>67991</v>
      </c>
      <c r="B491" t="str">
        <f>IF(A491="","",A491&amp;"/20")</f>
        <v>67991/20</v>
      </c>
      <c r="D491">
        <v>0.5</v>
      </c>
      <c r="E491">
        <v>50</v>
      </c>
      <c r="F491">
        <v>1</v>
      </c>
      <c r="G491">
        <v>0</v>
      </c>
      <c r="H491">
        <f>IF($A491="","",VLOOKUP($A491,DADOS!F:O,3,FALSE))</f>
        <v>33.98</v>
      </c>
      <c r="I491">
        <f>IF(A491="","",IF(H491="","",IF((H491-G491)*F491*$E491/$D491/1000&lt;0.2,"&lt;0,2",ROUND((H491-G491)*F491*$E491/$D491/1000,2))))</f>
        <v>3.4</v>
      </c>
      <c r="J491">
        <v>1</v>
      </c>
      <c r="K491">
        <v>0</v>
      </c>
      <c r="L491">
        <f>IF($A491="","",VLOOKUP($A491,DADOS!F:O,6,FALSE))</f>
        <v>16.62</v>
      </c>
      <c r="M491">
        <f>IF(A491="","",IF(L491="","",IF((L491-K491)*J491*$E491/$D491/1000&lt;0.2,"&lt;0,2",ROUND((L491-K491)*J491*$E491/$D491/1000,2))))</f>
        <v>1.66</v>
      </c>
      <c r="N491">
        <v>1</v>
      </c>
      <c r="O491">
        <v>0</v>
      </c>
      <c r="P491">
        <f>IF($A491="","",VLOOKUP($A491,DADOS!F:O,5,FALSE))</f>
        <v>9.43</v>
      </c>
      <c r="Q491">
        <f>IF(A491="","",IF(P491="","",IF((P491-O491)*N491*$E491/$D491/1000&lt;0.2,"&lt;0,2",ROUND((P491-O491)*N491*$E491/$D491/1000,2))))</f>
        <v>0.94</v>
      </c>
      <c r="R491">
        <v>1</v>
      </c>
      <c r="S491">
        <v>0</v>
      </c>
      <c r="T491">
        <f>IF($A491="","",VLOOKUP($A491,DADOS!F:O,4,FALSE))</f>
        <v>125.85</v>
      </c>
      <c r="U491">
        <f>IF(A491="","",IF(T491="","",IF((T491-S491)*R491*$E491/$D491/1000&lt;0.2,"&lt;0,2",ROUND((T491-S491)*R491*$E491/$D491/1000,2))))</f>
        <v>12.59</v>
      </c>
      <c r="V491">
        <v>1</v>
      </c>
      <c r="W491">
        <v>0</v>
      </c>
      <c r="X491">
        <f>IF($A491="","",VLOOKUP($A491,DADOS!F:O,9,FALSE))</f>
        <v>2.99</v>
      </c>
      <c r="Y491">
        <f>IF(A491="","",IF(X491="","",IF((X491-W491)*V491*$E491/$D491&lt;1,"&lt;1",ROUND((X491-W491)*V491*$E491/$D491,2))))</f>
        <v>299</v>
      </c>
      <c r="Z491">
        <v>1</v>
      </c>
      <c r="AA491">
        <v>0</v>
      </c>
      <c r="AB491">
        <f>IF($A491="","",VLOOKUP($A491,DADOS!F:O,7,FALSE))</f>
        <v>0.08</v>
      </c>
      <c r="AC491">
        <f>IF(A491="","",IF(AB491="","",IF((AB491-AA491)*Z491*$E491/$D491&lt;1,"&lt;1",ROUND((AB491-AA491)*Z491*$E491/$D491,2))))</f>
        <v>8</v>
      </c>
      <c r="AD491">
        <v>1</v>
      </c>
      <c r="AE491">
        <v>0</v>
      </c>
      <c r="AF491">
        <f>IF($A491="","",VLOOKUP($A491,DADOS!F:O,10,FALSE))</f>
        <v>0.69</v>
      </c>
      <c r="AG491">
        <f>IF(A491="","",IF(AF491="","",IF((AF491-AE491)*AD491*$E491/$D491&lt;1,"&lt;1",ROUND((AF491-AE491)*AD491*$E491/$D491,2))))</f>
        <v>69</v>
      </c>
      <c r="AH491">
        <v>1</v>
      </c>
      <c r="AI491">
        <v>0</v>
      </c>
      <c r="AJ491">
        <f>IF($A491="","",VLOOKUP($A491,DADOS!F:O,8,FALSE))</f>
        <v>0.11</v>
      </c>
      <c r="AK491">
        <f>IF(A491="","",IF(AJ491="","",IF((AJ491-AI491)*AH491*$E491/$D491&lt;1,"&lt;1",ROUND((AJ491-AI491)*AH491*$E491/$D491,2))))</f>
        <v>11</v>
      </c>
      <c r="AL491">
        <v>1</v>
      </c>
      <c r="AM491">
        <v>0</v>
      </c>
      <c r="AN491">
        <f>IF($A491="","",VLOOKUP($A491,DADOS!F:O,2,FALSE))</f>
        <v>187.71</v>
      </c>
      <c r="AO491">
        <f>IF(A491="","",IF(AN491="","",IF((AN491-AM491)*AL491*$E491/$D491/1000&lt;0.2,"&lt;0,2",ROUND((AN491-AM491)*AL491*$E491/$D491/1000,2))))</f>
        <v>18.77</v>
      </c>
      <c r="AP491">
        <v>1</v>
      </c>
      <c r="AR491">
        <f>IF($A491="","",VLOOKUP($A491,DADOS!F:P,11,FALSE))</f>
        <v>0.01</v>
      </c>
      <c r="AS491" t="str">
        <f>IF(E491="","",IF(AQ491="","",IF(AR491="","",IF((AR491-AQ491)*AP491*$E491/$D491&lt;1,"&lt;1",ROUND((AR491-AQ491)*AP491*$E491/$D491,2)))))</f>
        <v/>
      </c>
      <c r="AT491">
        <v>1</v>
      </c>
      <c r="AU491">
        <v>0</v>
      </c>
      <c r="AV491">
        <f>IF(A491="","",VLOOKUP(A491,DADOS!F:R,12,FALSE))</f>
        <v>0</v>
      </c>
      <c r="AW491" t="str">
        <f>IF(A491="","",IF(AU491="","",IF(AV491="","",IF((AV491-AU491)*AT491*$E491/$D491&lt;1,"&lt;1",ROUND((AV491-AU491)*AT491*$E491/$D491,2)))))</f>
        <v>&lt;1</v>
      </c>
      <c r="AX491">
        <v>1</v>
      </c>
      <c r="AY491">
        <v>0</v>
      </c>
      <c r="AZ491">
        <f>IF($A491="","",VLOOKUP($A491,DADOS!F:R,13,FALSE))</f>
        <v>0</v>
      </c>
      <c r="BA491" t="str">
        <f>IF(A491="","",IF(AY491="","",IF(AZ491="","",IF((AZ491-AY491)*AX491*$E491/$D491&lt;1,"&lt;1",ROUND((AZ491-AY491)*AX491*$E491/$D491,2)))))</f>
        <v>&lt;1</v>
      </c>
      <c r="BB491" t="str">
        <v>n.a.</v>
      </c>
      <c r="BC491" t="str">
        <v>Letícia</v>
      </c>
    </row>
    <row r="492">
      <c r="A492" t="str">
        <v>68008</v>
      </c>
      <c r="B492" t="str">
        <f>IF(A492="","",A492&amp;"/20")</f>
        <v>68008/20</v>
      </c>
      <c r="D492">
        <v>0.5</v>
      </c>
      <c r="E492">
        <v>50</v>
      </c>
      <c r="F492">
        <v>1</v>
      </c>
      <c r="G492">
        <v>0</v>
      </c>
      <c r="H492">
        <f>IF($A492="","",VLOOKUP($A492,DADOS!F:O,3,FALSE))</f>
        <v>44.48</v>
      </c>
      <c r="I492">
        <f>IF(A492="","",IF(H492="","",IF((H492-G492)*F492*$E492/$D492/1000&lt;0.2,"&lt;0,2",ROUND((H492-G492)*F492*$E492/$D492/1000,2))))</f>
        <v>4.45</v>
      </c>
      <c r="J492">
        <v>1</v>
      </c>
      <c r="K492">
        <v>0</v>
      </c>
      <c r="L492">
        <f>IF($A492="","",VLOOKUP($A492,DADOS!F:O,6,FALSE))</f>
        <v>17.6</v>
      </c>
      <c r="M492">
        <f>IF(A492="","",IF(L492="","",IF((L492-K492)*J492*$E492/$D492/1000&lt;0.2,"&lt;0,2",ROUND((L492-K492)*J492*$E492/$D492/1000,2))))</f>
        <v>1.76</v>
      </c>
      <c r="N492">
        <v>1</v>
      </c>
      <c r="O492">
        <v>0</v>
      </c>
      <c r="P492">
        <f>IF($A492="","",VLOOKUP($A492,DADOS!F:O,5,FALSE))</f>
        <v>16.63</v>
      </c>
      <c r="Q492">
        <f>IF(A492="","",IF(P492="","",IF((P492-O492)*N492*$E492/$D492/1000&lt;0.2,"&lt;0,2",ROUND((P492-O492)*N492*$E492/$D492/1000,2))))</f>
        <v>1.66</v>
      </c>
      <c r="R492">
        <v>1</v>
      </c>
      <c r="S492">
        <v>0</v>
      </c>
      <c r="T492">
        <f>IF($A492="","",VLOOKUP($A492,DADOS!F:O,4,FALSE))</f>
        <v>411.13</v>
      </c>
      <c r="U492">
        <f>IF(A492="","",IF(T492="","",IF((T492-S492)*R492*$E492/$D492/1000&lt;0.2,"&lt;0,2",ROUND((T492-S492)*R492*$E492/$D492/1000,2))))</f>
        <v>41.11</v>
      </c>
      <c r="V492">
        <v>1</v>
      </c>
      <c r="W492">
        <v>0</v>
      </c>
      <c r="X492">
        <f>IF($A492="","",VLOOKUP($A492,DADOS!F:O,9,FALSE))</f>
        <v>0.71</v>
      </c>
      <c r="Y492">
        <f>IF(A492="","",IF(X492="","",IF((X492-W492)*V492*$E492/$D492&lt;1,"&lt;1",ROUND((X492-W492)*V492*$E492/$D492,2))))</f>
        <v>71</v>
      </c>
      <c r="Z492">
        <v>1</v>
      </c>
      <c r="AA492">
        <v>0</v>
      </c>
      <c r="AB492">
        <f>IF($A492="","",VLOOKUP($A492,DADOS!F:O,7,FALSE))</f>
        <v>0.06</v>
      </c>
      <c r="AC492">
        <f>IF(A492="","",IF(AB492="","",IF((AB492-AA492)*Z492*$E492/$D492&lt;1,"&lt;1",ROUND((AB492-AA492)*Z492*$E492/$D492,2))))</f>
        <v>6</v>
      </c>
      <c r="AD492">
        <v>1</v>
      </c>
      <c r="AE492">
        <v>0</v>
      </c>
      <c r="AF492">
        <f>IF($A492="","",VLOOKUP($A492,DADOS!F:O,10,FALSE))</f>
        <v>0.56</v>
      </c>
      <c r="AG492">
        <f>IF(A492="","",IF(AF492="","",IF((AF492-AE492)*AD492*$E492/$D492&lt;1,"&lt;1",ROUND((AF492-AE492)*AD492*$E492/$D492,2))))</f>
        <v>56</v>
      </c>
      <c r="AH492">
        <v>1</v>
      </c>
      <c r="AI492">
        <v>0</v>
      </c>
      <c r="AJ492">
        <f>IF($A492="","",VLOOKUP($A492,DADOS!F:O,8,FALSE))</f>
        <v>0.21</v>
      </c>
      <c r="AK492">
        <f>IF(A492="","",IF(AJ492="","",IF((AJ492-AI492)*AH492*$E492/$D492&lt;1,"&lt;1",ROUND((AJ492-AI492)*AH492*$E492/$D492,2))))</f>
        <v>21</v>
      </c>
      <c r="AL492">
        <v>1</v>
      </c>
      <c r="AM492">
        <v>0</v>
      </c>
      <c r="AN492">
        <f>IF($A492="","",VLOOKUP($A492,DADOS!F:O,2,FALSE))</f>
        <v>90.44</v>
      </c>
      <c r="AO492">
        <f>IF(A492="","",IF(AN492="","",IF((AN492-AM492)*AL492*$E492/$D492/1000&lt;0.2,"&lt;0,2",ROUND((AN492-AM492)*AL492*$E492/$D492/1000,2))))</f>
        <v>9.04</v>
      </c>
      <c r="AP492">
        <v>1</v>
      </c>
      <c r="AR492">
        <f>IF($A492="","",VLOOKUP($A492,DADOS!F:P,11,FALSE))</f>
        <v>0.01</v>
      </c>
      <c r="AS492" t="str">
        <f>IF(E492="","",IF(AQ492="","",IF(AR492="","",IF((AR492-AQ492)*AP492*$E492/$D492&lt;1,"&lt;1",ROUND((AR492-AQ492)*AP492*$E492/$D492,2)))))</f>
        <v/>
      </c>
      <c r="AT492">
        <v>1</v>
      </c>
      <c r="AU492">
        <v>0</v>
      </c>
      <c r="AV492">
        <f>IF(A492="","",VLOOKUP(A492,DADOS!F:R,12,FALSE))</f>
        <v>0</v>
      </c>
      <c r="AW492" t="str">
        <f>IF(A492="","",IF(AU492="","",IF(AV492="","",IF((AV492-AU492)*AT492*$E492/$D492&lt;1,"&lt;1",ROUND((AV492-AU492)*AT492*$E492/$D492,2)))))</f>
        <v>&lt;1</v>
      </c>
      <c r="AX492">
        <v>1</v>
      </c>
      <c r="AY492">
        <v>0</v>
      </c>
      <c r="AZ492">
        <f>IF($A492="","",VLOOKUP($A492,DADOS!F:R,13,FALSE))</f>
        <v>0</v>
      </c>
      <c r="BA492" t="str">
        <f>IF(A492="","",IF(AY492="","",IF(AZ492="","",IF((AZ492-AY492)*AX492*$E492/$D492&lt;1,"&lt;1",ROUND((AZ492-AY492)*AX492*$E492/$D492,2)))))</f>
        <v>&lt;1</v>
      </c>
      <c r="BB492" t="str">
        <v>n.a.</v>
      </c>
      <c r="BC492" t="str">
        <v>Letícia</v>
      </c>
    </row>
    <row r="493">
      <c r="A493" t="str">
        <v>68009</v>
      </c>
      <c r="B493" t="str">
        <f>IF(A493="","",A493&amp;"/20")</f>
        <v>68009/20</v>
      </c>
      <c r="D493">
        <v>0.5</v>
      </c>
      <c r="E493">
        <v>50</v>
      </c>
      <c r="F493">
        <v>1</v>
      </c>
      <c r="G493">
        <v>0</v>
      </c>
      <c r="H493">
        <f>IF($A493="","",VLOOKUP($A493,DADOS!F:O,3,FALSE))</f>
        <v>49.82</v>
      </c>
      <c r="I493">
        <f>IF(A493="","",IF(H493="","",IF((H493-G493)*F493*$E493/$D493/1000&lt;0.2,"&lt;0,2",ROUND((H493-G493)*F493*$E493/$D493/1000,2))))</f>
        <v>4.98</v>
      </c>
      <c r="J493">
        <v>1</v>
      </c>
      <c r="K493">
        <v>0</v>
      </c>
      <c r="L493">
        <f>IF($A493="","",VLOOKUP($A493,DADOS!F:O,6,FALSE))</f>
        <v>18.58</v>
      </c>
      <c r="M493">
        <f>IF(A493="","",IF(L493="","",IF((L493-K493)*J493*$E493/$D493/1000&lt;0.2,"&lt;0,2",ROUND((L493-K493)*J493*$E493/$D493/1000,2))))</f>
        <v>1.86</v>
      </c>
      <c r="N493">
        <v>1</v>
      </c>
      <c r="O493">
        <v>0</v>
      </c>
      <c r="P493">
        <f>IF($A493="","",VLOOKUP($A493,DADOS!F:O,5,FALSE))</f>
        <v>17.24</v>
      </c>
      <c r="Q493">
        <f>IF(A493="","",IF(P493="","",IF((P493-O493)*N493*$E493/$D493/1000&lt;0.2,"&lt;0,2",ROUND((P493-O493)*N493*$E493/$D493/1000,2))))</f>
        <v>1.72</v>
      </c>
      <c r="R493">
        <v>1</v>
      </c>
      <c r="S493">
        <v>0</v>
      </c>
      <c r="T493">
        <f>IF($A493="","",VLOOKUP($A493,DADOS!F:O,4,FALSE))</f>
        <v>394.43</v>
      </c>
      <c r="U493">
        <f>IF(A493="","",IF(T493="","",IF((T493-S493)*R493*$E493/$D493/1000&lt;0.2,"&lt;0,2",ROUND((T493-S493)*R493*$E493/$D493/1000,2))))</f>
        <v>39.44</v>
      </c>
      <c r="V493">
        <v>1</v>
      </c>
      <c r="W493">
        <v>0</v>
      </c>
      <c r="X493">
        <f>IF($A493="","",VLOOKUP($A493,DADOS!F:O,9,FALSE))</f>
        <v>0.8</v>
      </c>
      <c r="Y493">
        <f>IF(A493="","",IF(X493="","",IF((X493-W493)*V493*$E493/$D493&lt;1,"&lt;1",ROUND((X493-W493)*V493*$E493/$D493,2))))</f>
        <v>80</v>
      </c>
      <c r="Z493">
        <v>1</v>
      </c>
      <c r="AA493">
        <v>0</v>
      </c>
      <c r="AB493">
        <f>IF($A493="","",VLOOKUP($A493,DADOS!F:O,7,FALSE))</f>
        <v>0.07</v>
      </c>
      <c r="AC493">
        <f>IF(A493="","",IF(AB493="","",IF((AB493-AA493)*Z493*$E493/$D493&lt;1,"&lt;1",ROUND((AB493-AA493)*Z493*$E493/$D493,2))))</f>
        <v>7</v>
      </c>
      <c r="AD493">
        <v>1</v>
      </c>
      <c r="AE493">
        <v>0</v>
      </c>
      <c r="AF493">
        <f>IF($A493="","",VLOOKUP($A493,DADOS!F:O,10,FALSE))</f>
        <v>1.32</v>
      </c>
      <c r="AG493">
        <f>IF(A493="","",IF(AF493="","",IF((AF493-AE493)*AD493*$E493/$D493&lt;1,"&lt;1",ROUND((AF493-AE493)*AD493*$E493/$D493,2))))</f>
        <v>132</v>
      </c>
      <c r="AH493">
        <v>1</v>
      </c>
      <c r="AI493">
        <v>0</v>
      </c>
      <c r="AJ493">
        <f>IF($A493="","",VLOOKUP($A493,DADOS!F:O,8,FALSE))</f>
        <v>0.25</v>
      </c>
      <c r="AK493">
        <f>IF(A493="","",IF(AJ493="","",IF((AJ493-AI493)*AH493*$E493/$D493&lt;1,"&lt;1",ROUND((AJ493-AI493)*AH493*$E493/$D493,2))))</f>
        <v>25</v>
      </c>
      <c r="AL493">
        <v>1</v>
      </c>
      <c r="AM493">
        <v>0</v>
      </c>
      <c r="AN493">
        <f>IF($A493="","",VLOOKUP($A493,DADOS!F:O,2,FALSE))</f>
        <v>107.27</v>
      </c>
      <c r="AO493">
        <f>IF(A493="","",IF(AN493="","",IF((AN493-AM493)*AL493*$E493/$D493/1000&lt;0.2,"&lt;0,2",ROUND((AN493-AM493)*AL493*$E493/$D493/1000,2))))</f>
        <v>10.73</v>
      </c>
      <c r="AP493">
        <v>1</v>
      </c>
      <c r="AR493">
        <f>IF($A493="","",VLOOKUP($A493,DADOS!F:P,11,FALSE))</f>
        <v>0.01</v>
      </c>
      <c r="AS493" t="str">
        <f>IF(E493="","",IF(AQ493="","",IF(AR493="","",IF((AR493-AQ493)*AP493*$E493/$D493&lt;1,"&lt;1",ROUND((AR493-AQ493)*AP493*$E493/$D493,2)))))</f>
        <v/>
      </c>
      <c r="AT493">
        <v>1</v>
      </c>
      <c r="AU493">
        <v>0</v>
      </c>
      <c r="AV493">
        <f>IF(A493="","",VLOOKUP(A493,DADOS!F:R,12,FALSE))</f>
        <v>0</v>
      </c>
      <c r="AW493" t="str">
        <f>IF(A493="","",IF(AU493="","",IF(AV493="","",IF((AV493-AU493)*AT493*$E493/$D493&lt;1,"&lt;1",ROUND((AV493-AU493)*AT493*$E493/$D493,2)))))</f>
        <v>&lt;1</v>
      </c>
      <c r="AX493">
        <v>1</v>
      </c>
      <c r="AY493">
        <v>0</v>
      </c>
      <c r="AZ493">
        <f>IF($A493="","",VLOOKUP($A493,DADOS!F:R,13,FALSE))</f>
        <v>0</v>
      </c>
      <c r="BA493" t="str">
        <f>IF(A493="","",IF(AY493="","",IF(AZ493="","",IF((AZ493-AY493)*AX493*$E493/$D493&lt;1,"&lt;1",ROUND((AZ493-AY493)*AX493*$E493/$D493,2)))))</f>
        <v>&lt;1</v>
      </c>
      <c r="BB493" t="str">
        <v>n.a.</v>
      </c>
      <c r="BC493" t="str">
        <v>Letícia</v>
      </c>
    </row>
    <row r="494">
      <c r="A494" t="str">
        <v>68010</v>
      </c>
      <c r="B494" t="str">
        <f>IF(A494="","",A494&amp;"/20")</f>
        <v>68010/20</v>
      </c>
      <c r="D494">
        <v>0.5</v>
      </c>
      <c r="E494">
        <v>50</v>
      </c>
      <c r="F494">
        <v>1</v>
      </c>
      <c r="G494">
        <v>0</v>
      </c>
      <c r="H494">
        <f>IF($A494="","",VLOOKUP($A494,DADOS!F:O,3,FALSE))</f>
        <v>33.66</v>
      </c>
      <c r="I494">
        <f>IF(A494="","",IF(H494="","",IF((H494-G494)*F494*$E494/$D494/1000&lt;0.2,"&lt;0,2",ROUND((H494-G494)*F494*$E494/$D494/1000,2))))</f>
        <v>3.37</v>
      </c>
      <c r="J494">
        <v>1</v>
      </c>
      <c r="K494">
        <v>0</v>
      </c>
      <c r="L494">
        <f>IF($A494="","",VLOOKUP($A494,DADOS!F:O,6,FALSE))</f>
        <v>17.17</v>
      </c>
      <c r="M494">
        <f>IF(A494="","",IF(L494="","",IF((L494-K494)*J494*$E494/$D494/1000&lt;0.2,"&lt;0,2",ROUND((L494-K494)*J494*$E494/$D494/1000,2))))</f>
        <v>1.72</v>
      </c>
      <c r="N494">
        <v>1</v>
      </c>
      <c r="O494">
        <v>0</v>
      </c>
      <c r="P494">
        <f>IF($A494="","",VLOOKUP($A494,DADOS!F:O,5,FALSE))</f>
        <v>18.53</v>
      </c>
      <c r="Q494">
        <f>IF(A494="","",IF(P494="","",IF((P494-O494)*N494*$E494/$D494/1000&lt;0.2,"&lt;0,2",ROUND((P494-O494)*N494*$E494/$D494/1000,2))))</f>
        <v>1.85</v>
      </c>
      <c r="R494">
        <v>1</v>
      </c>
      <c r="S494">
        <v>0</v>
      </c>
      <c r="T494">
        <f>IF($A494="","",VLOOKUP($A494,DADOS!F:O,4,FALSE))</f>
        <v>444.92</v>
      </c>
      <c r="U494">
        <f>IF(A494="","",IF(T494="","",IF((T494-S494)*R494*$E494/$D494/1000&lt;0.2,"&lt;0,2",ROUND((T494-S494)*R494*$E494/$D494/1000,2))))</f>
        <v>44.49</v>
      </c>
      <c r="V494">
        <v>1</v>
      </c>
      <c r="W494">
        <v>0</v>
      </c>
      <c r="X494">
        <f>IF($A494="","",VLOOKUP($A494,DADOS!F:O,9,FALSE))</f>
        <v>1.23</v>
      </c>
      <c r="Y494">
        <f>IF(A494="","",IF(X494="","",IF((X494-W494)*V494*$E494/$D494&lt;1,"&lt;1",ROUND((X494-W494)*V494*$E494/$D494,2))))</f>
        <v>123</v>
      </c>
      <c r="Z494">
        <v>1</v>
      </c>
      <c r="AA494">
        <v>0</v>
      </c>
      <c r="AB494">
        <f>IF($A494="","",VLOOKUP($A494,DADOS!F:O,7,FALSE))</f>
        <v>0.08</v>
      </c>
      <c r="AC494">
        <f>IF(A494="","",IF(AB494="","",IF((AB494-AA494)*Z494*$E494/$D494&lt;1,"&lt;1",ROUND((AB494-AA494)*Z494*$E494/$D494,2))))</f>
        <v>8</v>
      </c>
      <c r="AD494">
        <v>1</v>
      </c>
      <c r="AE494">
        <v>0</v>
      </c>
      <c r="AF494">
        <f>IF($A494="","",VLOOKUP($A494,DADOS!F:O,10,FALSE))</f>
        <v>0.55</v>
      </c>
      <c r="AG494">
        <f>IF(A494="","",IF(AF494="","",IF((AF494-AE494)*AD494*$E494/$D494&lt;1,"&lt;1",ROUND((AF494-AE494)*AD494*$E494/$D494,2))))</f>
        <v>55</v>
      </c>
      <c r="AH494">
        <v>1</v>
      </c>
      <c r="AI494">
        <v>0</v>
      </c>
      <c r="AJ494">
        <f>IF($A494="","",VLOOKUP($A494,DADOS!F:O,8,FALSE))</f>
        <v>0.26</v>
      </c>
      <c r="AK494">
        <f>IF(A494="","",IF(AJ494="","",IF((AJ494-AI494)*AH494*$E494/$D494&lt;1,"&lt;1",ROUND((AJ494-AI494)*AH494*$E494/$D494,2))))</f>
        <v>26</v>
      </c>
      <c r="AL494">
        <v>1</v>
      </c>
      <c r="AM494">
        <v>0</v>
      </c>
      <c r="AN494">
        <f>IF($A494="","",VLOOKUP($A494,DADOS!F:O,2,FALSE))</f>
        <v>90.56</v>
      </c>
      <c r="AO494">
        <f>IF(A494="","",IF(AN494="","",IF((AN494-AM494)*AL494*$E494/$D494/1000&lt;0.2,"&lt;0,2",ROUND((AN494-AM494)*AL494*$E494/$D494/1000,2))))</f>
        <v>9.06</v>
      </c>
      <c r="AP494">
        <v>1</v>
      </c>
      <c r="AR494">
        <f>IF($A494="","",VLOOKUP($A494,DADOS!F:P,11,FALSE))</f>
        <v>0.01</v>
      </c>
      <c r="AS494" t="str">
        <f>IF(E494="","",IF(AQ494="","",IF(AR494="","",IF((AR494-AQ494)*AP494*$E494/$D494&lt;1,"&lt;1",ROUND((AR494-AQ494)*AP494*$E494/$D494,2)))))</f>
        <v/>
      </c>
      <c r="AT494">
        <v>1</v>
      </c>
      <c r="AU494">
        <v>0</v>
      </c>
      <c r="AV494">
        <f>IF(A494="","",VLOOKUP(A494,DADOS!F:R,12,FALSE))</f>
        <v>0</v>
      </c>
      <c r="AW494" t="str">
        <f>IF(A494="","",IF(AU494="","",IF(AV494="","",IF((AV494-AU494)*AT494*$E494/$D494&lt;1,"&lt;1",ROUND((AV494-AU494)*AT494*$E494/$D494,2)))))</f>
        <v>&lt;1</v>
      </c>
      <c r="AX494">
        <v>1</v>
      </c>
      <c r="AY494">
        <v>0</v>
      </c>
      <c r="AZ494">
        <f>IF($A494="","",VLOOKUP($A494,DADOS!F:R,13,FALSE))</f>
        <v>0</v>
      </c>
      <c r="BA494" t="str">
        <f>IF(A494="","",IF(AY494="","",IF(AZ494="","",IF((AZ494-AY494)*AX494*$E494/$D494&lt;1,"&lt;1",ROUND((AZ494-AY494)*AX494*$E494/$D494,2)))))</f>
        <v>&lt;1</v>
      </c>
      <c r="BB494" t="str">
        <v>n.a.</v>
      </c>
      <c r="BC494" t="str">
        <v>Letícia</v>
      </c>
    </row>
    <row r="495">
      <c r="A495" t="str">
        <v>68011</v>
      </c>
      <c r="B495" t="str">
        <f>IF(A495="","",A495&amp;"/20")</f>
        <v>68011/20</v>
      </c>
      <c r="D495">
        <v>0.5</v>
      </c>
      <c r="E495">
        <v>50</v>
      </c>
      <c r="F495">
        <v>1</v>
      </c>
      <c r="G495">
        <v>0</v>
      </c>
      <c r="H495">
        <f>IF($A495="","",VLOOKUP($A495,DADOS!F:O,3,FALSE))</f>
        <v>46.07</v>
      </c>
      <c r="I495">
        <f>IF(A495="","",IF(H495="","",IF((H495-G495)*F495*$E495/$D495/1000&lt;0.2,"&lt;0,2",ROUND((H495-G495)*F495*$E495/$D495/1000,2))))</f>
        <v>4.61</v>
      </c>
      <c r="J495">
        <v>1</v>
      </c>
      <c r="K495">
        <v>0</v>
      </c>
      <c r="L495">
        <f>IF($A495="","",VLOOKUP($A495,DADOS!F:O,6,FALSE))</f>
        <v>18.55</v>
      </c>
      <c r="M495">
        <f>IF(A495="","",IF(L495="","",IF((L495-K495)*J495*$E495/$D495/1000&lt;0.2,"&lt;0,2",ROUND((L495-K495)*J495*$E495/$D495/1000,2))))</f>
        <v>1.86</v>
      </c>
      <c r="N495">
        <v>1</v>
      </c>
      <c r="O495">
        <v>0</v>
      </c>
      <c r="P495">
        <f>IF($A495="","",VLOOKUP($A495,DADOS!F:O,5,FALSE))</f>
        <v>20.82</v>
      </c>
      <c r="Q495">
        <f>IF(A495="","",IF(P495="","",IF((P495-O495)*N495*$E495/$D495/1000&lt;0.2,"&lt;0,2",ROUND((P495-O495)*N495*$E495/$D495/1000,2))))</f>
        <v>2.08</v>
      </c>
      <c r="R495">
        <v>1</v>
      </c>
      <c r="S495">
        <v>0</v>
      </c>
      <c r="T495">
        <f>IF($A495="","",VLOOKUP($A495,DADOS!F:O,4,FALSE))</f>
        <v>457.77</v>
      </c>
      <c r="U495">
        <f>IF(A495="","",IF(T495="","",IF((T495-S495)*R495*$E495/$D495/1000&lt;0.2,"&lt;0,2",ROUND((T495-S495)*R495*$E495/$D495/1000,2))))</f>
        <v>45.78</v>
      </c>
      <c r="V495">
        <v>1</v>
      </c>
      <c r="W495">
        <v>0</v>
      </c>
      <c r="X495">
        <f>IF($A495="","",VLOOKUP($A495,DADOS!F:O,9,FALSE))</f>
        <v>2.9</v>
      </c>
      <c r="Y495">
        <f>IF(A495="","",IF(X495="","",IF((X495-W495)*V495*$E495/$D495&lt;1,"&lt;1",ROUND((X495-W495)*V495*$E495/$D495,2))))</f>
        <v>290</v>
      </c>
      <c r="Z495">
        <v>1</v>
      </c>
      <c r="AA495">
        <v>0</v>
      </c>
      <c r="AB495">
        <f>IF($A495="","",VLOOKUP($A495,DADOS!F:O,7,FALSE))</f>
        <v>0.08</v>
      </c>
      <c r="AC495">
        <f>IF(A495="","",IF(AB495="","",IF((AB495-AA495)*Z495*$E495/$D495&lt;1,"&lt;1",ROUND((AB495-AA495)*Z495*$E495/$D495,2))))</f>
        <v>8</v>
      </c>
      <c r="AD495">
        <v>1</v>
      </c>
      <c r="AE495">
        <v>0</v>
      </c>
      <c r="AF495">
        <f>IF($A495="","",VLOOKUP($A495,DADOS!F:O,10,FALSE))</f>
        <v>0.79</v>
      </c>
      <c r="AG495">
        <f>IF(A495="","",IF(AF495="","",IF((AF495-AE495)*AD495*$E495/$D495&lt;1,"&lt;1",ROUND((AF495-AE495)*AD495*$E495/$D495,2))))</f>
        <v>79</v>
      </c>
      <c r="AH495">
        <v>1</v>
      </c>
      <c r="AI495">
        <v>0</v>
      </c>
      <c r="AJ495">
        <f>IF($A495="","",VLOOKUP($A495,DADOS!F:O,8,FALSE))</f>
        <v>0.2</v>
      </c>
      <c r="AK495">
        <f>IF(A495="","",IF(AJ495="","",IF((AJ495-AI495)*AH495*$E495/$D495&lt;1,"&lt;1",ROUND((AJ495-AI495)*AH495*$E495/$D495,2))))</f>
        <v>20</v>
      </c>
      <c r="AL495">
        <v>1</v>
      </c>
      <c r="AM495">
        <v>0</v>
      </c>
      <c r="AN495">
        <f>IF($A495="","",VLOOKUP($A495,DADOS!F:O,2,FALSE))</f>
        <v>99.58</v>
      </c>
      <c r="AO495">
        <f>IF(A495="","",IF(AN495="","",IF((AN495-AM495)*AL495*$E495/$D495/1000&lt;0.2,"&lt;0,2",ROUND((AN495-AM495)*AL495*$E495/$D495/1000,2))))</f>
        <v>9.96</v>
      </c>
      <c r="AP495">
        <v>1</v>
      </c>
      <c r="AR495">
        <f>IF($A495="","",VLOOKUP($A495,DADOS!F:P,11,FALSE))</f>
        <v>0.01</v>
      </c>
      <c r="AS495" t="str">
        <f>IF(E495="","",IF(AQ495="","",IF(AR495="","",IF((AR495-AQ495)*AP495*$E495/$D495&lt;1,"&lt;1",ROUND((AR495-AQ495)*AP495*$E495/$D495,2)))))</f>
        <v/>
      </c>
      <c r="AT495">
        <v>1</v>
      </c>
      <c r="AU495">
        <v>0</v>
      </c>
      <c r="AV495">
        <f>IF(A495="","",VLOOKUP(A495,DADOS!F:R,12,FALSE))</f>
        <v>0</v>
      </c>
      <c r="AW495" t="str">
        <f>IF(A495="","",IF(AU495="","",IF(AV495="","",IF((AV495-AU495)*AT495*$E495/$D495&lt;1,"&lt;1",ROUND((AV495-AU495)*AT495*$E495/$D495,2)))))</f>
        <v>&lt;1</v>
      </c>
      <c r="AX495">
        <v>1</v>
      </c>
      <c r="AY495">
        <v>0</v>
      </c>
      <c r="AZ495">
        <f>IF($A495="","",VLOOKUP($A495,DADOS!F:R,13,FALSE))</f>
        <v>0</v>
      </c>
      <c r="BA495" t="str">
        <f>IF(A495="","",IF(AY495="","",IF(AZ495="","",IF((AZ495-AY495)*AX495*$E495/$D495&lt;1,"&lt;1",ROUND((AZ495-AY495)*AX495*$E495/$D495,2)))))</f>
        <v>&lt;1</v>
      </c>
      <c r="BB495" t="str">
        <v>n.a.</v>
      </c>
      <c r="BC495" t="str">
        <v>Letícia</v>
      </c>
    </row>
    <row r="496">
      <c r="A496" t="str">
        <v>68012</v>
      </c>
      <c r="B496" t="str">
        <f>IF(A496="","",A496&amp;"/20")</f>
        <v>68012/20</v>
      </c>
      <c r="D496">
        <v>0.5</v>
      </c>
      <c r="E496">
        <v>50</v>
      </c>
      <c r="F496">
        <v>1</v>
      </c>
      <c r="G496">
        <v>0</v>
      </c>
      <c r="H496">
        <f>IF($A496="","",VLOOKUP($A496,DADOS!F:O,3,FALSE))</f>
        <v>35.45</v>
      </c>
      <c r="I496">
        <f>IF(A496="","",IF(H496="","",IF((H496-G496)*F496*$E496/$D496/1000&lt;0.2,"&lt;0,2",ROUND((H496-G496)*F496*$E496/$D496/1000,2))))</f>
        <v>3.55</v>
      </c>
      <c r="J496">
        <v>1</v>
      </c>
      <c r="K496">
        <v>0</v>
      </c>
      <c r="L496">
        <f>IF($A496="","",VLOOKUP($A496,DADOS!F:O,6,FALSE))</f>
        <v>18.7</v>
      </c>
      <c r="M496">
        <f>IF(A496="","",IF(L496="","",IF((L496-K496)*J496*$E496/$D496/1000&lt;0.2,"&lt;0,2",ROUND((L496-K496)*J496*$E496/$D496/1000,2))))</f>
        <v>1.87</v>
      </c>
      <c r="N496">
        <v>1</v>
      </c>
      <c r="O496">
        <v>0</v>
      </c>
      <c r="P496">
        <f>IF($A496="","",VLOOKUP($A496,DADOS!F:O,5,FALSE))</f>
        <v>21.36</v>
      </c>
      <c r="Q496">
        <f>IF(A496="","",IF(P496="","",IF((P496-O496)*N496*$E496/$D496/1000&lt;0.2,"&lt;0,2",ROUND((P496-O496)*N496*$E496/$D496/1000,2))))</f>
        <v>2.14</v>
      </c>
      <c r="R496">
        <v>1</v>
      </c>
      <c r="S496">
        <v>0</v>
      </c>
      <c r="T496">
        <f>IF($A496="","",VLOOKUP($A496,DADOS!F:O,4,FALSE))</f>
        <v>498.99</v>
      </c>
      <c r="U496">
        <f>IF(A496="","",IF(T496="","",IF((T496-S496)*R496*$E496/$D496/1000&lt;0.2,"&lt;0,2",ROUND((T496-S496)*R496*$E496/$D496/1000,2))))</f>
        <v>49.9</v>
      </c>
      <c r="V496">
        <v>1</v>
      </c>
      <c r="W496">
        <v>0</v>
      </c>
      <c r="X496">
        <f>IF($A496="","",VLOOKUP($A496,DADOS!F:O,9,FALSE))</f>
        <v>1.53</v>
      </c>
      <c r="Y496">
        <f>IF(A496="","",IF(X496="","",IF((X496-W496)*V496*$E496/$D496&lt;1,"&lt;1",ROUND((X496-W496)*V496*$E496/$D496,2))))</f>
        <v>153</v>
      </c>
      <c r="Z496">
        <v>1</v>
      </c>
      <c r="AA496">
        <v>0</v>
      </c>
      <c r="AB496">
        <f>IF($A496="","",VLOOKUP($A496,DADOS!F:O,7,FALSE))</f>
        <v>0.07</v>
      </c>
      <c r="AC496">
        <f>IF(A496="","",IF(AB496="","",IF((AB496-AA496)*Z496*$E496/$D496&lt;1,"&lt;1",ROUND((AB496-AA496)*Z496*$E496/$D496,2))))</f>
        <v>7</v>
      </c>
      <c r="AD496">
        <v>1</v>
      </c>
      <c r="AE496">
        <v>0</v>
      </c>
      <c r="AF496">
        <f>IF($A496="","",VLOOKUP($A496,DADOS!F:O,10,FALSE))</f>
        <v>0.8</v>
      </c>
      <c r="AG496">
        <f>IF(A496="","",IF(AF496="","",IF((AF496-AE496)*AD496*$E496/$D496&lt;1,"&lt;1",ROUND((AF496-AE496)*AD496*$E496/$D496,2))))</f>
        <v>80</v>
      </c>
      <c r="AH496">
        <v>1</v>
      </c>
      <c r="AI496">
        <v>0</v>
      </c>
      <c r="AJ496">
        <f>IF($A496="","",VLOOKUP($A496,DADOS!F:O,8,FALSE))</f>
        <v>0.27</v>
      </c>
      <c r="AK496">
        <f>IF(A496="","",IF(AJ496="","",IF((AJ496-AI496)*AH496*$E496/$D496&lt;1,"&lt;1",ROUND((AJ496-AI496)*AH496*$E496/$D496,2))))</f>
        <v>27</v>
      </c>
      <c r="AL496">
        <v>1</v>
      </c>
      <c r="AM496">
        <v>0</v>
      </c>
      <c r="AN496">
        <f>IF($A496="","",VLOOKUP($A496,DADOS!F:O,2,FALSE))</f>
        <v>88.46</v>
      </c>
      <c r="AO496">
        <f>IF(A496="","",IF(AN496="","",IF((AN496-AM496)*AL496*$E496/$D496/1000&lt;0.2,"&lt;0,2",ROUND((AN496-AM496)*AL496*$E496/$D496/1000,2))))</f>
        <v>8.85</v>
      </c>
      <c r="AP496">
        <v>1</v>
      </c>
      <c r="AR496">
        <f>IF($A496="","",VLOOKUP($A496,DADOS!F:P,11,FALSE))</f>
        <v>0.01</v>
      </c>
      <c r="AS496" t="str">
        <f>IF(E496="","",IF(AQ496="","",IF(AR496="","",IF((AR496-AQ496)*AP496*$E496/$D496&lt;1,"&lt;1",ROUND((AR496-AQ496)*AP496*$E496/$D496,2)))))</f>
        <v/>
      </c>
      <c r="AT496">
        <v>1</v>
      </c>
      <c r="AU496">
        <v>0</v>
      </c>
      <c r="AV496">
        <f>IF(A496="","",VLOOKUP(A496,DADOS!F:R,12,FALSE))</f>
        <v>0</v>
      </c>
      <c r="AW496" t="str">
        <f>IF(A496="","",IF(AU496="","",IF(AV496="","",IF((AV496-AU496)*AT496*$E496/$D496&lt;1,"&lt;1",ROUND((AV496-AU496)*AT496*$E496/$D496,2)))))</f>
        <v>&lt;1</v>
      </c>
      <c r="AX496">
        <v>1</v>
      </c>
      <c r="AY496">
        <v>0</v>
      </c>
      <c r="AZ496">
        <f>IF($A496="","",VLOOKUP($A496,DADOS!F:R,13,FALSE))</f>
        <v>0</v>
      </c>
      <c r="BA496" t="str">
        <f>IF(A496="","",IF(AY496="","",IF(AZ496="","",IF((AZ496-AY496)*AX496*$E496/$D496&lt;1,"&lt;1",ROUND((AZ496-AY496)*AX496*$E496/$D496,2)))))</f>
        <v>&lt;1</v>
      </c>
      <c r="BB496" t="str">
        <v>n.a.</v>
      </c>
      <c r="BC496" t="str">
        <v>Letícia</v>
      </c>
    </row>
    <row r="497">
      <c r="A497" t="str">
        <v>68013</v>
      </c>
      <c r="B497" t="str">
        <f>IF(A497="","",A497&amp;"/20")</f>
        <v>68013/20</v>
      </c>
      <c r="D497">
        <v>0.5</v>
      </c>
      <c r="E497">
        <v>50</v>
      </c>
      <c r="F497">
        <v>1</v>
      </c>
      <c r="G497">
        <v>0</v>
      </c>
      <c r="H497">
        <f>IF($A497="","",VLOOKUP($A497,DADOS!F:O,3,FALSE))</f>
        <v>44.93</v>
      </c>
      <c r="I497">
        <f>IF(A497="","",IF(H497="","",IF((H497-G497)*F497*$E497/$D497/1000&lt;0.2,"&lt;0,2",ROUND((H497-G497)*F497*$E497/$D497/1000,2))))</f>
        <v>4.49</v>
      </c>
      <c r="J497">
        <v>1</v>
      </c>
      <c r="K497">
        <v>0</v>
      </c>
      <c r="L497">
        <f>IF($A497="","",VLOOKUP($A497,DADOS!F:O,6,FALSE))</f>
        <v>19.03</v>
      </c>
      <c r="M497">
        <f>IF(A497="","",IF(L497="","",IF((L497-K497)*J497*$E497/$D497/1000&lt;0.2,"&lt;0,2",ROUND((L497-K497)*J497*$E497/$D497/1000,2))))</f>
        <v>1.9</v>
      </c>
      <c r="N497">
        <v>1</v>
      </c>
      <c r="O497">
        <v>0</v>
      </c>
      <c r="P497">
        <f>IF($A497="","",VLOOKUP($A497,DADOS!F:O,5,FALSE))</f>
        <v>18.57</v>
      </c>
      <c r="Q497">
        <f>IF(A497="","",IF(P497="","",IF((P497-O497)*N497*$E497/$D497/1000&lt;0.2,"&lt;0,2",ROUND((P497-O497)*N497*$E497/$D497/1000,2))))</f>
        <v>1.86</v>
      </c>
      <c r="R497">
        <v>1</v>
      </c>
      <c r="S497">
        <v>0</v>
      </c>
      <c r="T497">
        <f>IF($A497="","",VLOOKUP($A497,DADOS!F:O,4,FALSE))</f>
        <v>413.44</v>
      </c>
      <c r="U497">
        <f>IF(A497="","",IF(T497="","",IF((T497-S497)*R497*$E497/$D497/1000&lt;0.2,"&lt;0,2",ROUND((T497-S497)*R497*$E497/$D497/1000,2))))</f>
        <v>41.34</v>
      </c>
      <c r="V497">
        <v>1</v>
      </c>
      <c r="W497">
        <v>0</v>
      </c>
      <c r="X497">
        <f>IF($A497="","",VLOOKUP($A497,DADOS!F:O,9,FALSE))</f>
        <v>0.9</v>
      </c>
      <c r="Y497">
        <f>IF(A497="","",IF(X497="","",IF((X497-W497)*V497*$E497/$D497&lt;1,"&lt;1",ROUND((X497-W497)*V497*$E497/$D497,2))))</f>
        <v>90</v>
      </c>
      <c r="Z497">
        <v>1</v>
      </c>
      <c r="AA497">
        <v>0</v>
      </c>
      <c r="AB497">
        <f>IF($A497="","",VLOOKUP($A497,DADOS!F:O,7,FALSE))</f>
        <v>0.08</v>
      </c>
      <c r="AC497">
        <f>IF(A497="","",IF(AB497="","",IF((AB497-AA497)*Z497*$E497/$D497&lt;1,"&lt;1",ROUND((AB497-AA497)*Z497*$E497/$D497,2))))</f>
        <v>8</v>
      </c>
      <c r="AD497">
        <v>1</v>
      </c>
      <c r="AE497">
        <v>0</v>
      </c>
      <c r="AF497">
        <f>IF($A497="","",VLOOKUP($A497,DADOS!F:O,10,FALSE))</f>
        <v>0.79</v>
      </c>
      <c r="AG497">
        <f>IF(A497="","",IF(AF497="","",IF((AF497-AE497)*AD497*$E497/$D497&lt;1,"&lt;1",ROUND((AF497-AE497)*AD497*$E497/$D497,2))))</f>
        <v>79</v>
      </c>
      <c r="AH497">
        <v>1</v>
      </c>
      <c r="AI497">
        <v>0</v>
      </c>
      <c r="AJ497">
        <f>IF($A497="","",VLOOKUP($A497,DADOS!F:O,8,FALSE))</f>
        <v>0.19</v>
      </c>
      <c r="AK497">
        <f>IF(A497="","",IF(AJ497="","",IF((AJ497-AI497)*AH497*$E497/$D497&lt;1,"&lt;1",ROUND((AJ497-AI497)*AH497*$E497/$D497,2))))</f>
        <v>19</v>
      </c>
      <c r="AL497">
        <v>1</v>
      </c>
      <c r="AM497">
        <v>0</v>
      </c>
      <c r="AN497">
        <f>IF($A497="","",VLOOKUP($A497,DADOS!F:O,2,FALSE))</f>
        <v>76.53</v>
      </c>
      <c r="AO497">
        <f>IF(A497="","",IF(AN497="","",IF((AN497-AM497)*AL497*$E497/$D497/1000&lt;0.2,"&lt;0,2",ROUND((AN497-AM497)*AL497*$E497/$D497/1000,2))))</f>
        <v>7.65</v>
      </c>
      <c r="AP497">
        <v>1</v>
      </c>
      <c r="AR497">
        <f>IF($A497="","",VLOOKUP($A497,DADOS!F:P,11,FALSE))</f>
        <v>0.01</v>
      </c>
      <c r="AS497" t="str">
        <f>IF(E497="","",IF(AQ497="","",IF(AR497="","",IF((AR497-AQ497)*AP497*$E497/$D497&lt;1,"&lt;1",ROUND((AR497-AQ497)*AP497*$E497/$D497,2)))))</f>
        <v/>
      </c>
      <c r="AT497">
        <v>1</v>
      </c>
      <c r="AU497">
        <v>0</v>
      </c>
      <c r="AV497">
        <f>IF(A497="","",VLOOKUP(A497,DADOS!F:R,12,FALSE))</f>
        <v>0</v>
      </c>
      <c r="AW497" t="str">
        <f>IF(A497="","",IF(AU497="","",IF(AV497="","",IF((AV497-AU497)*AT497*$E497/$D497&lt;1,"&lt;1",ROUND((AV497-AU497)*AT497*$E497/$D497,2)))))</f>
        <v>&lt;1</v>
      </c>
      <c r="AX497">
        <v>1</v>
      </c>
      <c r="AY497">
        <v>0</v>
      </c>
      <c r="AZ497">
        <f>IF($A497="","",VLOOKUP($A497,DADOS!F:R,13,FALSE))</f>
        <v>0</v>
      </c>
      <c r="BA497" t="str">
        <f>IF(A497="","",IF(AY497="","",IF(AZ497="","",IF((AZ497-AY497)*AX497*$E497/$D497&lt;1,"&lt;1",ROUND((AZ497-AY497)*AX497*$E497/$D497,2)))))</f>
        <v>&lt;1</v>
      </c>
      <c r="BB497" t="str">
        <v>n.a.</v>
      </c>
      <c r="BC497" t="str">
        <v>Letícia</v>
      </c>
    </row>
    <row r="498">
      <c r="A498" t="str">
        <v>68014</v>
      </c>
      <c r="B498" t="str">
        <f>IF(A498="","",A498&amp;"/20")</f>
        <v>68014/20</v>
      </c>
      <c r="D498">
        <v>0.5</v>
      </c>
      <c r="E498">
        <v>50</v>
      </c>
      <c r="F498">
        <v>1</v>
      </c>
      <c r="G498">
        <v>0</v>
      </c>
      <c r="H498">
        <f>IF($A498="","",VLOOKUP($A498,DADOS!F:O,3,FALSE))</f>
        <v>46.03</v>
      </c>
      <c r="I498">
        <f>IF(A498="","",IF(H498="","",IF((H498-G498)*F498*$E498/$D498/1000&lt;0.2,"&lt;0,2",ROUND((H498-G498)*F498*$E498/$D498/1000,2))))</f>
        <v>4.6</v>
      </c>
      <c r="J498">
        <v>1</v>
      </c>
      <c r="K498">
        <v>0</v>
      </c>
      <c r="L498">
        <f>IF($A498="","",VLOOKUP($A498,DADOS!F:O,6,FALSE))</f>
        <v>18.1</v>
      </c>
      <c r="M498">
        <f>IF(A498="","",IF(L498="","",IF((L498-K498)*J498*$E498/$D498/1000&lt;0.2,"&lt;0,2",ROUND((L498-K498)*J498*$E498/$D498/1000,2))))</f>
        <v>1.81</v>
      </c>
      <c r="N498">
        <v>1</v>
      </c>
      <c r="O498">
        <v>0</v>
      </c>
      <c r="P498">
        <f>IF($A498="","",VLOOKUP($A498,DADOS!F:O,5,FALSE))</f>
        <v>15.31</v>
      </c>
      <c r="Q498">
        <f>IF(A498="","",IF(P498="","",IF((P498-O498)*N498*$E498/$D498/1000&lt;0.2,"&lt;0,2",ROUND((P498-O498)*N498*$E498/$D498/1000,2))))</f>
        <v>1.53</v>
      </c>
      <c r="R498">
        <v>1</v>
      </c>
      <c r="S498">
        <v>0</v>
      </c>
      <c r="T498">
        <f>IF($A498="","",VLOOKUP($A498,DADOS!F:O,4,FALSE))</f>
        <v>415.39</v>
      </c>
      <c r="U498">
        <f>IF(A498="","",IF(T498="","",IF((T498-S498)*R498*$E498/$D498/1000&lt;0.2,"&lt;0,2",ROUND((T498-S498)*R498*$E498/$D498/1000,2))))</f>
        <v>41.54</v>
      </c>
      <c r="V498">
        <v>1</v>
      </c>
      <c r="W498">
        <v>0</v>
      </c>
      <c r="X498">
        <f>IF($A498="","",VLOOKUP($A498,DADOS!F:O,9,FALSE))</f>
        <v>0.75</v>
      </c>
      <c r="Y498">
        <f>IF(A498="","",IF(X498="","",IF((X498-W498)*V498*$E498/$D498&lt;1,"&lt;1",ROUND((X498-W498)*V498*$E498/$D498,2))))</f>
        <v>75</v>
      </c>
      <c r="Z498">
        <v>1</v>
      </c>
      <c r="AA498">
        <v>0</v>
      </c>
      <c r="AB498">
        <f>IF($A498="","",VLOOKUP($A498,DADOS!F:O,7,FALSE))</f>
        <v>0.06</v>
      </c>
      <c r="AC498">
        <f>IF(A498="","",IF(AB498="","",IF((AB498-AA498)*Z498*$E498/$D498&lt;1,"&lt;1",ROUND((AB498-AA498)*Z498*$E498/$D498,2))))</f>
        <v>6</v>
      </c>
      <c r="AD498">
        <v>1</v>
      </c>
      <c r="AE498">
        <v>0</v>
      </c>
      <c r="AF498">
        <f>IF($A498="","",VLOOKUP($A498,DADOS!F:O,10,FALSE))</f>
        <v>0.82</v>
      </c>
      <c r="AG498">
        <f>IF(A498="","",IF(AF498="","",IF((AF498-AE498)*AD498*$E498/$D498&lt;1,"&lt;1",ROUND((AF498-AE498)*AD498*$E498/$D498,2))))</f>
        <v>82</v>
      </c>
      <c r="AH498">
        <v>1</v>
      </c>
      <c r="AI498">
        <v>0</v>
      </c>
      <c r="AJ498">
        <f>IF($A498="","",VLOOKUP($A498,DADOS!F:O,8,FALSE))</f>
        <v>0.17</v>
      </c>
      <c r="AK498">
        <f>IF(A498="","",IF(AJ498="","",IF((AJ498-AI498)*AH498*$E498/$D498&lt;1,"&lt;1",ROUND((AJ498-AI498)*AH498*$E498/$D498,2))))</f>
        <v>17</v>
      </c>
      <c r="AL498">
        <v>1</v>
      </c>
      <c r="AM498">
        <v>0</v>
      </c>
      <c r="AN498">
        <f>IF($A498="","",VLOOKUP($A498,DADOS!F:O,2,FALSE))</f>
        <v>137.49</v>
      </c>
      <c r="AO498">
        <f>IF(A498="","",IF(AN498="","",IF((AN498-AM498)*AL498*$E498/$D498/1000&lt;0.2,"&lt;0,2",ROUND((AN498-AM498)*AL498*$E498/$D498/1000,2))))</f>
        <v>13.75</v>
      </c>
      <c r="AP498">
        <v>1</v>
      </c>
      <c r="AR498">
        <f>IF($A498="","",VLOOKUP($A498,DADOS!F:P,11,FALSE))</f>
        <v>0.01</v>
      </c>
      <c r="AS498" t="str">
        <f>IF(E498="","",IF(AQ498="","",IF(AR498="","",IF((AR498-AQ498)*AP498*$E498/$D498&lt;1,"&lt;1",ROUND((AR498-AQ498)*AP498*$E498/$D498,2)))))</f>
        <v/>
      </c>
      <c r="AT498">
        <v>1</v>
      </c>
      <c r="AU498">
        <v>0</v>
      </c>
      <c r="AV498">
        <f>IF(A498="","",VLOOKUP(A498,DADOS!F:R,12,FALSE))</f>
        <v>0</v>
      </c>
      <c r="AW498" t="str">
        <f>IF(A498="","",IF(AU498="","",IF(AV498="","",IF((AV498-AU498)*AT498*$E498/$D498&lt;1,"&lt;1",ROUND((AV498-AU498)*AT498*$E498/$D498,2)))))</f>
        <v>&lt;1</v>
      </c>
      <c r="AX498">
        <v>1</v>
      </c>
      <c r="AY498">
        <v>0</v>
      </c>
      <c r="AZ498">
        <f>IF($A498="","",VLOOKUP($A498,DADOS!F:R,13,FALSE))</f>
        <v>0</v>
      </c>
      <c r="BA498" t="str">
        <f>IF(A498="","",IF(AY498="","",IF(AZ498="","",IF((AZ498-AY498)*AX498*$E498/$D498&lt;1,"&lt;1",ROUND((AZ498-AY498)*AX498*$E498/$D498,2)))))</f>
        <v>&lt;1</v>
      </c>
      <c r="BB498" t="str">
        <v>n.a.</v>
      </c>
      <c r="BC498" t="str">
        <v>Letícia</v>
      </c>
    </row>
    <row r="499">
      <c r="A499" t="str">
        <v>68015</v>
      </c>
      <c r="B499" t="str">
        <f>IF(A499="","",A499&amp;"/20")</f>
        <v>68015/20</v>
      </c>
      <c r="D499">
        <v>0.5</v>
      </c>
      <c r="E499">
        <v>50</v>
      </c>
      <c r="F499">
        <v>1</v>
      </c>
      <c r="G499">
        <v>0</v>
      </c>
      <c r="H499">
        <f>IF($A499="","",VLOOKUP($A499,DADOS!F:O,3,FALSE))</f>
        <v>36.55</v>
      </c>
      <c r="I499">
        <f>IF(A499="","",IF(H499="","",IF((H499-G499)*F499*$E499/$D499/1000&lt;0.2,"&lt;0,2",ROUND((H499-G499)*F499*$E499/$D499/1000,2))))</f>
        <v>3.66</v>
      </c>
      <c r="J499">
        <v>1</v>
      </c>
      <c r="K499">
        <v>0</v>
      </c>
      <c r="L499">
        <f>IF($A499="","",VLOOKUP($A499,DADOS!F:O,6,FALSE))</f>
        <v>18.22</v>
      </c>
      <c r="M499">
        <f>IF(A499="","",IF(L499="","",IF((L499-K499)*J499*$E499/$D499/1000&lt;0.2,"&lt;0,2",ROUND((L499-K499)*J499*$E499/$D499/1000,2))))</f>
        <v>1.82</v>
      </c>
      <c r="N499">
        <v>1</v>
      </c>
      <c r="O499">
        <v>0</v>
      </c>
      <c r="P499">
        <f>IF($A499="","",VLOOKUP($A499,DADOS!F:O,5,FALSE))</f>
        <v>17.14</v>
      </c>
      <c r="Q499">
        <f>IF(A499="","",IF(P499="","",IF((P499-O499)*N499*$E499/$D499/1000&lt;0.2,"&lt;0,2",ROUND((P499-O499)*N499*$E499/$D499/1000,2))))</f>
        <v>1.71</v>
      </c>
      <c r="R499">
        <v>1</v>
      </c>
      <c r="S499">
        <v>0</v>
      </c>
      <c r="T499">
        <f>IF($A499="","",VLOOKUP($A499,DADOS!F:O,4,FALSE))</f>
        <v>404.16</v>
      </c>
      <c r="U499">
        <f>IF(A499="","",IF(T499="","",IF((T499-S499)*R499*$E499/$D499/1000&lt;0.2,"&lt;0,2",ROUND((T499-S499)*R499*$E499/$D499/1000,2))))</f>
        <v>40.42</v>
      </c>
      <c r="V499">
        <v>1</v>
      </c>
      <c r="W499">
        <v>0</v>
      </c>
      <c r="X499">
        <f>IF($A499="","",VLOOKUP($A499,DADOS!F:O,9,FALSE))</f>
        <v>0.81</v>
      </c>
      <c r="Y499">
        <f>IF(A499="","",IF(X499="","",IF((X499-W499)*V499*$E499/$D499&lt;1,"&lt;1",ROUND((X499-W499)*V499*$E499/$D499,2))))</f>
        <v>81</v>
      </c>
      <c r="Z499">
        <v>1</v>
      </c>
      <c r="AA499">
        <v>0</v>
      </c>
      <c r="AB499">
        <f>IF($A499="","",VLOOKUP($A499,DADOS!F:O,7,FALSE))</f>
        <v>0.09</v>
      </c>
      <c r="AC499">
        <f>IF(A499="","",IF(AB499="","",IF((AB499-AA499)*Z499*$E499/$D499&lt;1,"&lt;1",ROUND((AB499-AA499)*Z499*$E499/$D499,2))))</f>
        <v>9</v>
      </c>
      <c r="AD499">
        <v>1</v>
      </c>
      <c r="AE499">
        <v>0</v>
      </c>
      <c r="AF499">
        <f>IF($A499="","",VLOOKUP($A499,DADOS!F:O,10,FALSE))</f>
        <v>0.44</v>
      </c>
      <c r="AG499">
        <f>IF(A499="","",IF(AF499="","",IF((AF499-AE499)*AD499*$E499/$D499&lt;1,"&lt;1",ROUND((AF499-AE499)*AD499*$E499/$D499,2))))</f>
        <v>44</v>
      </c>
      <c r="AH499">
        <v>1</v>
      </c>
      <c r="AI499">
        <v>0</v>
      </c>
      <c r="AJ499">
        <f>IF($A499="","",VLOOKUP($A499,DADOS!F:O,8,FALSE))</f>
        <v>0.2</v>
      </c>
      <c r="AK499">
        <f>IF(A499="","",IF(AJ499="","",IF((AJ499-AI499)*AH499*$E499/$D499&lt;1,"&lt;1",ROUND((AJ499-AI499)*AH499*$E499/$D499,2))))</f>
        <v>20</v>
      </c>
      <c r="AL499">
        <v>1</v>
      </c>
      <c r="AM499">
        <v>0</v>
      </c>
      <c r="AN499">
        <f>IF($A499="","",VLOOKUP($A499,DADOS!F:O,2,FALSE))</f>
        <v>88.7</v>
      </c>
      <c r="AO499">
        <f>IF(A499="","",IF(AN499="","",IF((AN499-AM499)*AL499*$E499/$D499/1000&lt;0.2,"&lt;0,2",ROUND((AN499-AM499)*AL499*$E499/$D499/1000,2))))</f>
        <v>8.87</v>
      </c>
      <c r="AP499">
        <v>1</v>
      </c>
      <c r="AR499">
        <f>IF($A499="","",VLOOKUP($A499,DADOS!F:P,11,FALSE))</f>
        <v>0.01</v>
      </c>
      <c r="AS499" t="str">
        <f>IF(E499="","",IF(AQ499="","",IF(AR499="","",IF((AR499-AQ499)*AP499*$E499/$D499&lt;1,"&lt;1",ROUND((AR499-AQ499)*AP499*$E499/$D499,2)))))</f>
        <v/>
      </c>
      <c r="AT499">
        <v>1</v>
      </c>
      <c r="AU499">
        <v>0</v>
      </c>
      <c r="AV499">
        <f>IF(A499="","",VLOOKUP(A499,DADOS!F:R,12,FALSE))</f>
        <v>0</v>
      </c>
      <c r="AW499" t="str">
        <f>IF(A499="","",IF(AU499="","",IF(AV499="","",IF((AV499-AU499)*AT499*$E499/$D499&lt;1,"&lt;1",ROUND((AV499-AU499)*AT499*$E499/$D499,2)))))</f>
        <v>&lt;1</v>
      </c>
      <c r="AX499">
        <v>1</v>
      </c>
      <c r="AY499">
        <v>0</v>
      </c>
      <c r="AZ499">
        <f>IF($A499="","",VLOOKUP($A499,DADOS!F:R,13,FALSE))</f>
        <v>0</v>
      </c>
      <c r="BA499" t="str">
        <f>IF(A499="","",IF(AY499="","",IF(AZ499="","",IF((AZ499-AY499)*AX499*$E499/$D499&lt;1,"&lt;1",ROUND((AZ499-AY499)*AX499*$E499/$D499,2)))))</f>
        <v>&lt;1</v>
      </c>
      <c r="BB499" t="str">
        <v>n.a.</v>
      </c>
      <c r="BC499" t="str">
        <v>Letícia</v>
      </c>
    </row>
    <row r="500">
      <c r="A500" t="str">
        <v>68016</v>
      </c>
      <c r="B500" t="str">
        <f>IF(A500="","",A500&amp;"/20")</f>
        <v>68016/20</v>
      </c>
      <c r="D500">
        <v>0.5</v>
      </c>
      <c r="E500">
        <v>50</v>
      </c>
      <c r="F500">
        <v>1</v>
      </c>
      <c r="G500">
        <v>0</v>
      </c>
      <c r="H500">
        <f>IF($A500="","",VLOOKUP($A500,DADOS!F:O,3,FALSE))</f>
        <v>39.11</v>
      </c>
      <c r="I500">
        <f>IF(A500="","",IF(H500="","",IF((H500-G500)*F500*$E500/$D500/1000&lt;0.2,"&lt;0,2",ROUND((H500-G500)*F500*$E500/$D500/1000,2))))</f>
        <v>3.91</v>
      </c>
      <c r="J500">
        <v>1</v>
      </c>
      <c r="K500">
        <v>0</v>
      </c>
      <c r="L500">
        <f>IF($A500="","",VLOOKUP($A500,DADOS!F:O,6,FALSE))</f>
        <v>18.01</v>
      </c>
      <c r="M500">
        <f>IF(A500="","",IF(L500="","",IF((L500-K500)*J500*$E500/$D500/1000&lt;0.2,"&lt;0,2",ROUND((L500-K500)*J500*$E500/$D500/1000,2))))</f>
        <v>1.8</v>
      </c>
      <c r="N500">
        <v>1</v>
      </c>
      <c r="O500">
        <v>0</v>
      </c>
      <c r="P500">
        <f>IF($A500="","",VLOOKUP($A500,DADOS!F:O,5,FALSE))</f>
        <v>15.05</v>
      </c>
      <c r="Q500">
        <f>IF(A500="","",IF(P500="","",IF((P500-O500)*N500*$E500/$D500/1000&lt;0.2,"&lt;0,2",ROUND((P500-O500)*N500*$E500/$D500/1000,2))))</f>
        <v>1.51</v>
      </c>
      <c r="R500">
        <v>1</v>
      </c>
      <c r="S500">
        <v>0</v>
      </c>
      <c r="T500">
        <f>IF($A500="","",VLOOKUP($A500,DADOS!F:O,4,FALSE))</f>
        <v>426.3</v>
      </c>
      <c r="U500">
        <f>IF(A500="","",IF(T500="","",IF((T500-S500)*R500*$E500/$D500/1000&lt;0.2,"&lt;0,2",ROUND((T500-S500)*R500*$E500/$D500/1000,2))))</f>
        <v>42.63</v>
      </c>
      <c r="V500">
        <v>1</v>
      </c>
      <c r="W500">
        <v>0</v>
      </c>
      <c r="X500">
        <f>IF($A500="","",VLOOKUP($A500,DADOS!F:O,9,FALSE))</f>
        <v>1.02</v>
      </c>
      <c r="Y500">
        <f>IF(A500="","",IF(X500="","",IF((X500-W500)*V500*$E500/$D500&lt;1,"&lt;1",ROUND((X500-W500)*V500*$E500/$D500,2))))</f>
        <v>102</v>
      </c>
      <c r="Z500">
        <v>1</v>
      </c>
      <c r="AA500">
        <v>0</v>
      </c>
      <c r="AB500">
        <f>IF($A500="","",VLOOKUP($A500,DADOS!F:O,7,FALSE))</f>
        <v>0.06</v>
      </c>
      <c r="AC500">
        <f>IF(A500="","",IF(AB500="","",IF((AB500-AA500)*Z500*$E500/$D500&lt;1,"&lt;1",ROUND((AB500-AA500)*Z500*$E500/$D500,2))))</f>
        <v>6</v>
      </c>
      <c r="AD500">
        <v>1</v>
      </c>
      <c r="AE500">
        <v>0</v>
      </c>
      <c r="AF500">
        <f>IF($A500="","",VLOOKUP($A500,DADOS!F:O,10,FALSE))</f>
        <v>0.64</v>
      </c>
      <c r="AG500">
        <f>IF(A500="","",IF(AF500="","",IF((AF500-AE500)*AD500*$E500/$D500&lt;1,"&lt;1",ROUND((AF500-AE500)*AD500*$E500/$D500,2))))</f>
        <v>64</v>
      </c>
      <c r="AH500">
        <v>1</v>
      </c>
      <c r="AI500">
        <v>0</v>
      </c>
      <c r="AJ500">
        <f>IF($A500="","",VLOOKUP($A500,DADOS!F:O,8,FALSE))</f>
        <v>0.31</v>
      </c>
      <c r="AK500">
        <f>IF(A500="","",IF(AJ500="","",IF((AJ500-AI500)*AH500*$E500/$D500&lt;1,"&lt;1",ROUND((AJ500-AI500)*AH500*$E500/$D500,2))))</f>
        <v>31</v>
      </c>
      <c r="AL500">
        <v>1</v>
      </c>
      <c r="AM500">
        <v>0</v>
      </c>
      <c r="AN500">
        <f>IF($A500="","",VLOOKUP($A500,DADOS!F:O,2,FALSE))</f>
        <v>72.53</v>
      </c>
      <c r="AO500">
        <f>IF(A500="","",IF(AN500="","",IF((AN500-AM500)*AL500*$E500/$D500/1000&lt;0.2,"&lt;0,2",ROUND((AN500-AM500)*AL500*$E500/$D500/1000,2))))</f>
        <v>7.25</v>
      </c>
      <c r="AP500">
        <v>1</v>
      </c>
      <c r="AR500">
        <f>IF($A500="","",VLOOKUP($A500,DADOS!F:P,11,FALSE))</f>
        <v>0.01</v>
      </c>
      <c r="AS500" t="str">
        <f>IF(E500="","",IF(AQ500="","",IF(AR500="","",IF((AR500-AQ500)*AP500*$E500/$D500&lt;1,"&lt;1",ROUND((AR500-AQ500)*AP500*$E500/$D500,2)))))</f>
        <v/>
      </c>
      <c r="AT500">
        <v>1</v>
      </c>
      <c r="AU500">
        <v>0</v>
      </c>
      <c r="AV500">
        <f>IF(A500="","",VLOOKUP(A500,DADOS!F:R,12,FALSE))</f>
        <v>0</v>
      </c>
      <c r="AW500" t="str">
        <f>IF(A500="","",IF(AU500="","",IF(AV500="","",IF((AV500-AU500)*AT500*$E500/$D500&lt;1,"&lt;1",ROUND((AV500-AU500)*AT500*$E500/$D500,2)))))</f>
        <v>&lt;1</v>
      </c>
      <c r="AX500">
        <v>1</v>
      </c>
      <c r="AY500">
        <v>0</v>
      </c>
      <c r="AZ500">
        <f>IF($A500="","",VLOOKUP($A500,DADOS!F:R,13,FALSE))</f>
        <v>0</v>
      </c>
      <c r="BA500" t="str">
        <f>IF(A500="","",IF(AY500="","",IF(AZ500="","",IF((AZ500-AY500)*AX500*$E500/$D500&lt;1,"&lt;1",ROUND((AZ500-AY500)*AX500*$E500/$D500,2)))))</f>
        <v>&lt;1</v>
      </c>
      <c r="BB500" t="str">
        <v>n.a.</v>
      </c>
      <c r="BC500" t="str">
        <v>Letícia</v>
      </c>
    </row>
    <row r="501">
      <c r="A501" t="str">
        <v>BR MM</v>
      </c>
      <c r="B501" t="str">
        <f>IF(A501="","",A501&amp;"/20")</f>
        <v>BR MM/20</v>
      </c>
      <c r="D501">
        <v>0.5</v>
      </c>
      <c r="E501">
        <v>50</v>
      </c>
      <c r="F501">
        <v>1</v>
      </c>
      <c r="G501">
        <v>0</v>
      </c>
      <c r="H501">
        <f>IF($A501="","",VLOOKUP($A501,DADOS!F:O,3,FALSE))</f>
        <v>0.06</v>
      </c>
      <c r="I501" t="str">
        <f>IF(A501="","",IF(H501="","",IF((H501-G501)*F501*$E501/$D501/1000&lt;0.2,"&lt;0,2",ROUND((H501-G501)*F501*$E501/$D501/1000,2))))</f>
        <v>&lt;0,2</v>
      </c>
      <c r="J501">
        <v>1</v>
      </c>
      <c r="K501">
        <v>0</v>
      </c>
      <c r="L501">
        <f>IF($A501="","",VLOOKUP($A501,DADOS!F:O,6,FALSE))</f>
        <v>0.09</v>
      </c>
      <c r="M501" t="str">
        <f>IF(A501="","",IF(L501="","",IF((L501-K501)*J501*$E501/$D501/1000&lt;0.2,"&lt;0,2",ROUND((L501-K501)*J501*$E501/$D501/1000,2))))</f>
        <v>&lt;0,2</v>
      </c>
      <c r="N501">
        <v>1</v>
      </c>
      <c r="O501">
        <v>0</v>
      </c>
      <c r="P501">
        <f>IF($A501="","",VLOOKUP($A501,DADOS!F:O,5,FALSE))</f>
        <v>0.01</v>
      </c>
      <c r="Q501" t="str">
        <f>IF(A501="","",IF(P501="","",IF((P501-O501)*N501*$E501/$D501/1000&lt;0.2,"&lt;0,2",ROUND((P501-O501)*N501*$E501/$D501/1000,2))))</f>
        <v>&lt;0,2</v>
      </c>
      <c r="R501">
        <v>1</v>
      </c>
      <c r="S501">
        <v>0</v>
      </c>
      <c r="T501">
        <f>IF($A501="","",VLOOKUP($A501,DADOS!F:O,4,FALSE))</f>
        <v>3.05</v>
      </c>
      <c r="U501">
        <f>IF(A501="","",IF(T501="","",IF((T501-S501)*R501*$E501/$D501/1000&lt;0.2,"&lt;0,2",ROUND((T501-S501)*R501*$E501/$D501/1000,2))))</f>
        <v>0.31</v>
      </c>
      <c r="V501">
        <v>1</v>
      </c>
      <c r="W501">
        <v>0</v>
      </c>
      <c r="X501">
        <f>IF($A501="","",VLOOKUP($A501,DADOS!F:O,9,FALSE))</f>
        <v>0.18</v>
      </c>
      <c r="Y501">
        <f>IF(A501="","",IF(X501="","",IF((X501-W501)*V501*$E501/$D501&lt;1,"&lt;1",ROUND((X501-W501)*V501*$E501/$D501,2))))</f>
        <v>18</v>
      </c>
      <c r="Z501">
        <v>1</v>
      </c>
      <c r="AA501">
        <v>0</v>
      </c>
      <c r="AB501">
        <f>IF($A501="","",VLOOKUP($A501,DADOS!F:O,7,FALSE))</f>
        <v>0</v>
      </c>
      <c r="AC501" t="str">
        <f>IF(A501="","",IF(AB501="","",IF((AB501-AA501)*Z501*$E501/$D501&lt;1,"&lt;1",ROUND((AB501-AA501)*Z501*$E501/$D501,2))))</f>
        <v>&lt;1</v>
      </c>
      <c r="AD501">
        <v>1</v>
      </c>
      <c r="AE501">
        <v>0</v>
      </c>
      <c r="AF501">
        <f>IF($A501="","",VLOOKUP($A501,DADOS!F:O,10,FALSE))</f>
        <v>0</v>
      </c>
      <c r="AG501" t="str">
        <f>IF(A501="","",IF(AF501="","",IF((AF501-AE501)*AD501*$E501/$D501&lt;1,"&lt;1",ROUND((AF501-AE501)*AD501*$E501/$D501,2))))</f>
        <v>&lt;1</v>
      </c>
      <c r="AH501">
        <v>1</v>
      </c>
      <c r="AI501">
        <v>0</v>
      </c>
      <c r="AJ501">
        <f>IF($A501="","",VLOOKUP($A501,DADOS!F:O,8,FALSE))</f>
        <v>0</v>
      </c>
      <c r="AK501" t="str">
        <f>IF(A501="","",IF(AJ501="","",IF((AJ501-AI501)*AH501*$E501/$D501&lt;1,"&lt;1",ROUND((AJ501-AI501)*AH501*$E501/$D501,2))))</f>
        <v>&lt;1</v>
      </c>
      <c r="AL501">
        <v>1</v>
      </c>
      <c r="AM501">
        <v>0</v>
      </c>
      <c r="AN501">
        <f>IF($A501="","",VLOOKUP($A501,DADOS!F:O,2,FALSE))</f>
        <v>0.61</v>
      </c>
      <c r="AO501" t="str">
        <f>IF(A501="","",IF(AN501="","",IF((AN501-AM501)*AL501*$E501/$D501/1000&lt;0.2,"&lt;0,2",ROUND((AN501-AM501)*AL501*$E501/$D501/1000,2))))</f>
        <v>&lt;0,2</v>
      </c>
      <c r="AP501">
        <v>1</v>
      </c>
      <c r="AR501">
        <f>IF($A501="","",VLOOKUP($A501,DADOS!F:P,11,FALSE))</f>
        <v>0</v>
      </c>
      <c r="AS501" t="str">
        <f>IF(E501="","",IF(AQ501="","",IF(AR501="","",IF((AR501-AQ501)*AP501*$E501/$D501&lt;1,"&lt;1",ROUND((AR501-AQ501)*AP501*$E501/$D501,2)))))</f>
        <v/>
      </c>
      <c r="AT501">
        <v>1</v>
      </c>
      <c r="AU501">
        <v>0</v>
      </c>
      <c r="AV501">
        <f>IF(A501="","",VLOOKUP(A501,DADOS!F:R,12,FALSE))</f>
        <v>0</v>
      </c>
      <c r="AW501" t="str">
        <f>IF(A501="","",IF(AU501="","",IF(AV501="","",IF((AV501-AU501)*AT501*$E501/$D501&lt;1,"&lt;1",ROUND((AV501-AU501)*AT501*$E501/$D501,2)))))</f>
        <v>&lt;1</v>
      </c>
      <c r="AX501">
        <v>1</v>
      </c>
      <c r="AY501">
        <v>0</v>
      </c>
      <c r="AZ501">
        <f>IF($A501="","",VLOOKUP($A501,DADOS!F:R,13,FALSE))</f>
        <v>0</v>
      </c>
      <c r="BA501" t="str">
        <f>IF(A501="","",IF(AY501="","",IF(AZ501="","",IF((AZ501-AY501)*AX501*$E501/$D501&lt;1,"&lt;1",ROUND((AZ501-AY501)*AX501*$E501/$D501,2)))))</f>
        <v>&lt;1</v>
      </c>
      <c r="BB501" t="str">
        <v>n.a.</v>
      </c>
      <c r="BC501" t="str">
        <v>Letícia</v>
      </c>
    </row>
    <row r="502">
      <c r="A502" t="str">
        <v>PIATV-10-29.09.2020-01 MM</v>
      </c>
      <c r="B502" t="str">
        <f>IF(A502="","",A502&amp;"/20")</f>
        <v>PIATV-10-29.09.2020-01 MM/20</v>
      </c>
      <c r="D502">
        <v>0.5</v>
      </c>
      <c r="E502">
        <v>50</v>
      </c>
      <c r="F502">
        <v>1</v>
      </c>
      <c r="G502">
        <v>0</v>
      </c>
      <c r="H502">
        <f>IF($A502="","",VLOOKUP($A502,DADOS!F:O,3,FALSE))</f>
        <v>20.58</v>
      </c>
      <c r="I502">
        <f>IF(A502="","",IF(H502="","",IF((H502-G502)*F502*$E502/$D502/1000&lt;0.2,"&lt;0,2",ROUND((H502-G502)*F502*$E502/$D502/1000,2))))</f>
        <v>2.06</v>
      </c>
      <c r="J502">
        <v>1</v>
      </c>
      <c r="K502">
        <v>0</v>
      </c>
      <c r="L502">
        <f>IF($A502="","",VLOOKUP($A502,DADOS!F:O,6,FALSE))</f>
        <v>10.21</v>
      </c>
      <c r="M502">
        <f>IF(A502="","",IF(L502="","",IF((L502-K502)*J502*$E502/$D502/1000&lt;0.2,"&lt;0,2",ROUND((L502-K502)*J502*$E502/$D502/1000,2))))</f>
        <v>1.02</v>
      </c>
      <c r="N502">
        <v>1</v>
      </c>
      <c r="O502">
        <v>0</v>
      </c>
      <c r="P502">
        <f>IF($A502="","",VLOOKUP($A502,DADOS!F:O,5,FALSE))</f>
        <v>8.07</v>
      </c>
      <c r="Q502">
        <f>IF(A502="","",IF(P502="","",IF((P502-O502)*N502*$E502/$D502/1000&lt;0.2,"&lt;0,2",ROUND((P502-O502)*N502*$E502/$D502/1000,2))))</f>
        <v>0.81</v>
      </c>
      <c r="R502">
        <v>1</v>
      </c>
      <c r="S502">
        <v>0</v>
      </c>
      <c r="T502">
        <f>IF($A502="","",VLOOKUP($A502,DADOS!F:O,4,FALSE))</f>
        <v>50.65</v>
      </c>
      <c r="U502">
        <f>IF(A502="","",IF(T502="","",IF((T502-S502)*R502*$E502/$D502/1000&lt;0.2,"&lt;0,2",ROUND((T502-S502)*R502*$E502/$D502/1000,2))))</f>
        <v>5.07</v>
      </c>
      <c r="V502">
        <v>1</v>
      </c>
      <c r="W502">
        <v>0</v>
      </c>
      <c r="X502">
        <f>IF($A502="","",VLOOKUP($A502,DADOS!F:O,9,FALSE))</f>
        <v>3.53</v>
      </c>
      <c r="Y502">
        <f>IF(A502="","",IF(X502="","",IF((X502-W502)*V502*$E502/$D502&lt;1,"&lt;1",ROUND((X502-W502)*V502*$E502/$D502,2))))</f>
        <v>353</v>
      </c>
      <c r="Z502">
        <v>1</v>
      </c>
      <c r="AA502">
        <v>0</v>
      </c>
      <c r="AB502">
        <f>IF($A502="","",VLOOKUP($A502,DADOS!F:O,7,FALSE))</f>
        <v>0.05</v>
      </c>
      <c r="AC502">
        <f>IF(A502="","",IF(AB502="","",IF((AB502-AA502)*Z502*$E502/$D502&lt;1,"&lt;1",ROUND((AB502-AA502)*Z502*$E502/$D502,2))))</f>
        <v>5</v>
      </c>
      <c r="AD502">
        <v>1</v>
      </c>
      <c r="AE502">
        <v>0</v>
      </c>
      <c r="AF502">
        <f>IF($A502="","",VLOOKUP($A502,DADOS!F:O,10,FALSE))</f>
        <v>2.22</v>
      </c>
      <c r="AG502">
        <f>IF(A502="","",IF(AF502="","",IF((AF502-AE502)*AD502*$E502/$D502&lt;1,"&lt;1",ROUND((AF502-AE502)*AD502*$E502/$D502,2))))</f>
        <v>222</v>
      </c>
      <c r="AH502">
        <v>1</v>
      </c>
      <c r="AI502">
        <v>0</v>
      </c>
      <c r="AJ502">
        <f>IF($A502="","",VLOOKUP($A502,DADOS!F:O,8,FALSE))</f>
        <v>0.21</v>
      </c>
      <c r="AK502">
        <f>IF(A502="","",IF(AJ502="","",IF((AJ502-AI502)*AH502*$E502/$D502&lt;1,"&lt;1",ROUND((AJ502-AI502)*AH502*$E502/$D502,2))))</f>
        <v>21</v>
      </c>
      <c r="AL502">
        <v>1</v>
      </c>
      <c r="AM502">
        <v>0</v>
      </c>
      <c r="AN502">
        <f>IF($A502="","",VLOOKUP($A502,DADOS!F:O,2,FALSE))</f>
        <v>87.4</v>
      </c>
      <c r="AO502">
        <f>IF(A502="","",IF(AN502="","",IF((AN502-AM502)*AL502*$E502/$D502/1000&lt;0.2,"&lt;0,2",ROUND((AN502-AM502)*AL502*$E502/$D502/1000,2))))</f>
        <v>8.74</v>
      </c>
      <c r="AP502">
        <v>1</v>
      </c>
      <c r="AR502">
        <f>IF($A502="","",VLOOKUP($A502,DADOS!F:P,11,FALSE))</f>
        <v>0.04</v>
      </c>
      <c r="AS502" t="str">
        <f>IF(E502="","",IF(AQ502="","",IF(AR502="","",IF((AR502-AQ502)*AP502*$E502/$D502&lt;1,"&lt;1",ROUND((AR502-AQ502)*AP502*$E502/$D502,2)))))</f>
        <v/>
      </c>
      <c r="AT502">
        <v>1</v>
      </c>
      <c r="AU502">
        <v>0</v>
      </c>
      <c r="AV502">
        <f>IF(A502="","",VLOOKUP(A502,DADOS!F:R,12,FALSE))</f>
        <v>0</v>
      </c>
      <c r="AW502" t="str">
        <f>IF(A502="","",IF(AU502="","",IF(AV502="","",IF((AV502-AU502)*AT502*$E502/$D502&lt;1,"&lt;1",ROUND((AV502-AU502)*AT502*$E502/$D502,2)))))</f>
        <v>&lt;1</v>
      </c>
      <c r="AX502">
        <v>1</v>
      </c>
      <c r="AY502">
        <v>0</v>
      </c>
      <c r="AZ502">
        <f>IF($A502="","",VLOOKUP($A502,DADOS!F:R,13,FALSE))</f>
        <v>0.24</v>
      </c>
      <c r="BA502">
        <f>IF(A502="","",IF(AY502="","",IF(AZ502="","",IF((AZ502-AY502)*AX502*$E502/$D502&lt;1,"&lt;1",ROUND((AZ502-AY502)*AX502*$E502/$D502,2)))))</f>
        <v>24</v>
      </c>
      <c r="BB502" t="str">
        <v>n.a.</v>
      </c>
      <c r="BC502" t="str">
        <v>Letícia</v>
      </c>
    </row>
    <row r="503">
      <c r="A503" t="str">
        <v>68017</v>
      </c>
      <c r="B503" t="str">
        <f>IF(A503="","",A503&amp;"/20")</f>
        <v>68017/20</v>
      </c>
      <c r="D503">
        <v>0.5</v>
      </c>
      <c r="E503">
        <v>50</v>
      </c>
      <c r="F503">
        <v>1</v>
      </c>
      <c r="G503">
        <v>0</v>
      </c>
      <c r="H503">
        <f>IF($A503="","",VLOOKUP($A503,DADOS!F:O,3,FALSE))</f>
        <v>27.2</v>
      </c>
      <c r="I503">
        <f>IF(A503="","",IF(H503="","",IF((H503-G503)*F503*$E503/$D503/1000&lt;0.2,"&lt;0,2",ROUND((H503-G503)*F503*$E503/$D503/1000,2))))</f>
        <v>2.72</v>
      </c>
      <c r="J503">
        <v>1</v>
      </c>
      <c r="K503">
        <v>0</v>
      </c>
      <c r="L503">
        <f>IF($A503="","",VLOOKUP($A503,DADOS!F:O,6,FALSE))</f>
        <v>21.37</v>
      </c>
      <c r="M503">
        <f>IF(A503="","",IF(L503="","",IF((L503-K503)*J503*$E503/$D503/1000&lt;0.2,"&lt;0,2",ROUND((L503-K503)*J503*$E503/$D503/1000,2))))</f>
        <v>2.14</v>
      </c>
      <c r="N503">
        <v>1</v>
      </c>
      <c r="O503">
        <v>0</v>
      </c>
      <c r="P503">
        <f>IF($A503="","",VLOOKUP($A503,DADOS!F:O,5,FALSE))</f>
        <v>9.85</v>
      </c>
      <c r="Q503">
        <f>IF(A503="","",IF(P503="","",IF((P503-O503)*N503*$E503/$D503/1000&lt;0.2,"&lt;0,2",ROUND((P503-O503)*N503*$E503/$D503/1000,2))))</f>
        <v>0.99</v>
      </c>
      <c r="R503">
        <v>1</v>
      </c>
      <c r="S503">
        <v>0</v>
      </c>
      <c r="T503">
        <f>IF($A503="","",VLOOKUP($A503,DADOS!F:O,4,FALSE))</f>
        <v>193.33</v>
      </c>
      <c r="U503">
        <f>IF(A503="","",IF(T503="","",IF((T503-S503)*R503*$E503/$D503/1000&lt;0.2,"&lt;0,2",ROUND((T503-S503)*R503*$E503/$D503/1000,2))))</f>
        <v>19.33</v>
      </c>
      <c r="V503">
        <v>1</v>
      </c>
      <c r="W503">
        <v>0</v>
      </c>
      <c r="X503">
        <f>IF($A503="","",VLOOKUP($A503,DADOS!F:O,9,FALSE))</f>
        <v>1.65</v>
      </c>
      <c r="Y503">
        <f>IF(A503="","",IF(X503="","",IF((X503-W503)*V503*$E503/$D503&lt;1,"&lt;1",ROUND((X503-W503)*V503*$E503/$D503,2))))</f>
        <v>165</v>
      </c>
      <c r="Z503">
        <v>1</v>
      </c>
      <c r="AA503">
        <v>0</v>
      </c>
      <c r="AB503">
        <f>IF($A503="","",VLOOKUP($A503,DADOS!F:O,7,FALSE))</f>
        <v>0.06</v>
      </c>
      <c r="AC503">
        <f>IF(A503="","",IF(AB503="","",IF((AB503-AA503)*Z503*$E503/$D503&lt;1,"&lt;1",ROUND((AB503-AA503)*Z503*$E503/$D503,2))))</f>
        <v>6</v>
      </c>
      <c r="AD503">
        <v>1</v>
      </c>
      <c r="AE503">
        <v>0</v>
      </c>
      <c r="AF503">
        <f>IF($A503="","",VLOOKUP($A503,DADOS!F:O,10,FALSE))</f>
        <v>0.24</v>
      </c>
      <c r="AG503">
        <f>IF(A503="","",IF(AF503="","",IF((AF503-AE503)*AD503*$E503/$D503&lt;1,"&lt;1",ROUND((AF503-AE503)*AD503*$E503/$D503,2))))</f>
        <v>24</v>
      </c>
      <c r="AH503">
        <v>1</v>
      </c>
      <c r="AI503">
        <v>0</v>
      </c>
      <c r="AJ503">
        <f>IF($A503="","",VLOOKUP($A503,DADOS!F:O,8,FALSE))</f>
        <v>0.12</v>
      </c>
      <c r="AK503">
        <f>IF(A503="","",IF(AJ503="","",IF((AJ503-AI503)*AH503*$E503/$D503&lt;1,"&lt;1",ROUND((AJ503-AI503)*AH503*$E503/$D503,2))))</f>
        <v>12</v>
      </c>
      <c r="AL503">
        <v>1</v>
      </c>
      <c r="AM503">
        <v>0</v>
      </c>
      <c r="AN503">
        <f>IF($A503="","",VLOOKUP($A503,DADOS!F:O,2,FALSE))</f>
        <v>299.24</v>
      </c>
      <c r="AO503">
        <f>IF(A503="","",IF(AN503="","",IF((AN503-AM503)*AL503*$E503/$D503/1000&lt;0.2,"&lt;0,2",ROUND((AN503-AM503)*AL503*$E503/$D503/1000,2))))</f>
        <v>29.92</v>
      </c>
      <c r="AP503">
        <v>1</v>
      </c>
      <c r="AR503">
        <f>IF($A503="","",VLOOKUP($A503,DADOS!F:P,11,FALSE))</f>
        <v>0.01</v>
      </c>
      <c r="AS503" t="str">
        <f>IF(E503="","",IF(AQ503="","",IF(AR503="","",IF((AR503-AQ503)*AP503*$E503/$D503&lt;1,"&lt;1",ROUND((AR503-AQ503)*AP503*$E503/$D503,2)))))</f>
        <v/>
      </c>
      <c r="AT503">
        <v>1</v>
      </c>
      <c r="AU503">
        <v>0</v>
      </c>
      <c r="AV503">
        <f>IF(A503="","",VLOOKUP(A503,DADOS!F:R,12,FALSE))</f>
        <v>0</v>
      </c>
      <c r="AW503" t="str">
        <f>IF(A503="","",IF(AU503="","",IF(AV503="","",IF((AV503-AU503)*AT503*$E503/$D503&lt;1,"&lt;1",ROUND((AV503-AU503)*AT503*$E503/$D503,2)))))</f>
        <v>&lt;1</v>
      </c>
      <c r="AX503">
        <v>1</v>
      </c>
      <c r="AY503">
        <v>0</v>
      </c>
      <c r="AZ503">
        <f>IF($A503="","",VLOOKUP($A503,DADOS!F:R,13,FALSE))</f>
        <v>0</v>
      </c>
      <c r="BA503" t="str">
        <f>IF(A503="","",IF(AY503="","",IF(AZ503="","",IF((AZ503-AY503)*AX503*$E503/$D503&lt;1,"&lt;1",ROUND((AZ503-AY503)*AX503*$E503/$D503,2)))))</f>
        <v>&lt;1</v>
      </c>
      <c r="BB503" t="str">
        <v>n.a.</v>
      </c>
      <c r="BC503" t="str">
        <v>Letícia</v>
      </c>
    </row>
    <row r="504">
      <c r="A504" t="str">
        <v>PIATV-13/20 MM</v>
      </c>
      <c r="B504" t="str">
        <f>IF(A504="","",A504&amp;"/20")</f>
        <v>PIATV-13/20 MM/20</v>
      </c>
      <c r="D504">
        <v>0.5</v>
      </c>
      <c r="E504">
        <v>50</v>
      </c>
      <c r="F504">
        <v>1</v>
      </c>
      <c r="G504">
        <v>0</v>
      </c>
      <c r="H504">
        <f>IF($A504="","",VLOOKUP($A504,DADOS!F:O,3,FALSE))</f>
        <v>27.47</v>
      </c>
      <c r="I504">
        <f>IF(A504="","",IF(H504="","",IF((H504-G504)*F504*$E504/$D504/1000&lt;0.2,"&lt;0,2",ROUND((H504-G504)*F504*$E504/$D504/1000,2))))</f>
        <v>2.75</v>
      </c>
      <c r="J504">
        <v>1</v>
      </c>
      <c r="K504">
        <v>0</v>
      </c>
      <c r="L504">
        <f>IF($A504="","",VLOOKUP($A504,DADOS!F:O,6,FALSE))</f>
        <v>16.63</v>
      </c>
      <c r="M504">
        <f>IF(A504="","",IF(L504="","",IF((L504-K504)*J504*$E504/$D504/1000&lt;0.2,"&lt;0,2",ROUND((L504-K504)*J504*$E504/$D504/1000,2))))</f>
        <v>1.66</v>
      </c>
      <c r="N504">
        <v>1</v>
      </c>
      <c r="O504">
        <v>0</v>
      </c>
      <c r="P504">
        <f>IF($A504="","",VLOOKUP($A504,DADOS!F:O,5,FALSE))</f>
        <v>14.82</v>
      </c>
      <c r="Q504">
        <f>IF(A504="","",IF(P504="","",IF((P504-O504)*N504*$E504/$D504/1000&lt;0.2,"&lt;0,2",ROUND((P504-O504)*N504*$E504/$D504/1000,2))))</f>
        <v>1.48</v>
      </c>
      <c r="R504">
        <v>1</v>
      </c>
      <c r="S504">
        <v>0</v>
      </c>
      <c r="T504">
        <f>IF($A504="","",VLOOKUP($A504,DADOS!F:O,4,FALSE))</f>
        <v>237.85</v>
      </c>
      <c r="U504">
        <f>IF(A504="","",IF(T504="","",IF((T504-S504)*R504*$E504/$D504/1000&lt;0.2,"&lt;0,2",ROUND((T504-S504)*R504*$E504/$D504/1000,2))))</f>
        <v>23.79</v>
      </c>
      <c r="V504">
        <v>1</v>
      </c>
      <c r="W504">
        <v>0</v>
      </c>
      <c r="X504">
        <f>IF($A504="","",VLOOKUP($A504,DADOS!F:O,9,FALSE))</f>
        <v>4.1</v>
      </c>
      <c r="Y504">
        <f>IF(A504="","",IF(X504="","",IF((X504-W504)*V504*$E504/$D504&lt;1,"&lt;1",ROUND((X504-W504)*V504*$E504/$D504,2))))</f>
        <v>410</v>
      </c>
      <c r="Z504">
        <v>1</v>
      </c>
      <c r="AA504">
        <v>0</v>
      </c>
      <c r="AB504">
        <f>IF($A504="","",VLOOKUP($A504,DADOS!F:O,7,FALSE))</f>
        <v>0.08</v>
      </c>
      <c r="AC504">
        <f>IF(A504="","",IF(AB504="","",IF((AB504-AA504)*Z504*$E504/$D504&lt;1,"&lt;1",ROUND((AB504-AA504)*Z504*$E504/$D504,2))))</f>
        <v>8</v>
      </c>
      <c r="AD504">
        <v>1</v>
      </c>
      <c r="AE504">
        <v>0</v>
      </c>
      <c r="AF504">
        <f>IF($A504="","",VLOOKUP($A504,DADOS!F:O,10,FALSE))</f>
        <v>7.17</v>
      </c>
      <c r="AG504">
        <f>IF(A504="","",IF(AF504="","",IF((AF504-AE504)*AD504*$E504/$D504&lt;1,"&lt;1",ROUND((AF504-AE504)*AD504*$E504/$D504,2))))</f>
        <v>717</v>
      </c>
      <c r="AH504">
        <v>1</v>
      </c>
      <c r="AI504">
        <v>0</v>
      </c>
      <c r="AJ504">
        <f>IF($A504="","",VLOOKUP($A504,DADOS!F:O,8,FALSE))</f>
        <v>0.27</v>
      </c>
      <c r="AK504">
        <f>IF(A504="","",IF(AJ504="","",IF((AJ504-AI504)*AH504*$E504/$D504&lt;1,"&lt;1",ROUND((AJ504-AI504)*AH504*$E504/$D504,2))))</f>
        <v>27</v>
      </c>
      <c r="AL504">
        <v>1</v>
      </c>
      <c r="AM504">
        <v>0</v>
      </c>
      <c r="AN504">
        <f>IF($A504="","",VLOOKUP($A504,DADOS!F:O,2,FALSE))</f>
        <v>62.16</v>
      </c>
      <c r="AO504">
        <f>IF(A504="","",IF(AN504="","",IF((AN504-AM504)*AL504*$E504/$D504/1000&lt;0.2,"&lt;0,2",ROUND((AN504-AM504)*AL504*$E504/$D504/1000,2))))</f>
        <v>6.22</v>
      </c>
      <c r="AP504">
        <v>1</v>
      </c>
      <c r="AR504">
        <f>IF($A504="","",VLOOKUP($A504,DADOS!F:P,11,FALSE))</f>
        <v>0.02</v>
      </c>
      <c r="AS504" t="str">
        <f>IF(E504="","",IF(AQ504="","",IF(AR504="","",IF((AR504-AQ504)*AP504*$E504/$D504&lt;1,"&lt;1",ROUND((AR504-AQ504)*AP504*$E504/$D504,2)))))</f>
        <v/>
      </c>
      <c r="AT504">
        <v>1</v>
      </c>
      <c r="AU504">
        <v>0</v>
      </c>
      <c r="AV504">
        <f>IF(A504="","",VLOOKUP(A504,DADOS!F:R,12,FALSE))</f>
        <v>0</v>
      </c>
      <c r="AW504" t="str">
        <f>IF(A504="","",IF(AU504="","",IF(AV504="","",IF((AV504-AU504)*AT504*$E504/$D504&lt;1,"&lt;1",ROUND((AV504-AU504)*AT504*$E504/$D504,2)))))</f>
        <v>&lt;1</v>
      </c>
      <c r="AX504">
        <v>1</v>
      </c>
      <c r="AY504">
        <v>0</v>
      </c>
      <c r="AZ504">
        <f>IF($A504="","",VLOOKUP($A504,DADOS!F:R,13,FALSE))</f>
        <v>0</v>
      </c>
      <c r="BA504" t="str">
        <f>IF(A504="","",IF(AY504="","",IF(AZ504="","",IF((AZ504-AY504)*AX504*$E504/$D504&lt;1,"&lt;1",ROUND((AZ504-AY504)*AX504*$E504/$D504,2)))))</f>
        <v>&lt;1</v>
      </c>
      <c r="BB504" t="str">
        <v>n.a.</v>
      </c>
      <c r="BC504" t="str">
        <v>Letícia</v>
      </c>
    </row>
    <row r="505">
      <c r="A505" t="str">
        <v>PIATV-14/20 MM</v>
      </c>
      <c r="B505" t="str">
        <f>IF(A505="","",A505&amp;"/20")</f>
        <v>PIATV-14/20 MM/20</v>
      </c>
      <c r="D505">
        <v>0.5</v>
      </c>
      <c r="E505">
        <v>50</v>
      </c>
      <c r="F505">
        <v>1</v>
      </c>
      <c r="G505">
        <v>0</v>
      </c>
      <c r="H505">
        <f>IF($A505="","",VLOOKUP($A505,DADOS!F:O,3,FALSE))</f>
        <v>30.04</v>
      </c>
      <c r="I505">
        <f>IF(A505="","",IF(H505="","",IF((H505-G505)*F505*$E505/$D505/1000&lt;0.2,"&lt;0,2",ROUND((H505-G505)*F505*$E505/$D505/1000,2))))</f>
        <v>3</v>
      </c>
      <c r="J505">
        <v>1</v>
      </c>
      <c r="K505">
        <v>0</v>
      </c>
      <c r="L505">
        <f>IF($A505="","",VLOOKUP($A505,DADOS!F:O,6,FALSE))</f>
        <v>19.84</v>
      </c>
      <c r="M505">
        <f>IF(A505="","",IF(L505="","",IF((L505-K505)*J505*$E505/$D505/1000&lt;0.2,"&lt;0,2",ROUND((L505-K505)*J505*$E505/$D505/1000,2))))</f>
        <v>1.98</v>
      </c>
      <c r="N505">
        <v>1</v>
      </c>
      <c r="O505">
        <v>0</v>
      </c>
      <c r="P505">
        <f>IF($A505="","",VLOOKUP($A505,DADOS!F:O,5,FALSE))</f>
        <v>15.73</v>
      </c>
      <c r="Q505">
        <f>IF(A505="","",IF(P505="","",IF((P505-O505)*N505*$E505/$D505/1000&lt;0.2,"&lt;0,2",ROUND((P505-O505)*N505*$E505/$D505/1000,2))))</f>
        <v>1.57</v>
      </c>
      <c r="R505">
        <v>1</v>
      </c>
      <c r="S505">
        <v>0</v>
      </c>
      <c r="T505">
        <f>IF($A505="","",VLOOKUP($A505,DADOS!F:O,4,FALSE))</f>
        <v>161.87</v>
      </c>
      <c r="U505">
        <f>IF(A505="","",IF(T505="","",IF((T505-S505)*R505*$E505/$D505/1000&lt;0.2,"&lt;0,2",ROUND((T505-S505)*R505*$E505/$D505/1000,2))))</f>
        <v>16.19</v>
      </c>
      <c r="V505">
        <v>1</v>
      </c>
      <c r="W505">
        <v>0</v>
      </c>
      <c r="X505">
        <f>IF($A505="","",VLOOKUP($A505,DADOS!F:O,9,FALSE))</f>
        <v>1.09</v>
      </c>
      <c r="Y505">
        <f>IF(A505="","",IF(X505="","",IF((X505-W505)*V505*$E505/$D505&lt;1,"&lt;1",ROUND((X505-W505)*V505*$E505/$D505,2))))</f>
        <v>109</v>
      </c>
      <c r="Z505">
        <v>1</v>
      </c>
      <c r="AA505">
        <v>0</v>
      </c>
      <c r="AB505">
        <f>IF($A505="","",VLOOKUP($A505,DADOS!F:O,7,FALSE))</f>
        <v>0.14</v>
      </c>
      <c r="AC505">
        <f>IF(A505="","",IF(AB505="","",IF((AB505-AA505)*Z505*$E505/$D505&lt;1,"&lt;1",ROUND((AB505-AA505)*Z505*$E505/$D505,2))))</f>
        <v>14</v>
      </c>
      <c r="AD505">
        <v>1</v>
      </c>
      <c r="AE505">
        <v>0</v>
      </c>
      <c r="AF505">
        <f>IF($A505="","",VLOOKUP($A505,DADOS!F:O,10,FALSE))</f>
        <v>0.76</v>
      </c>
      <c r="AG505">
        <f>IF(A505="","",IF(AF505="","",IF((AF505-AE505)*AD505*$E505/$D505&lt;1,"&lt;1",ROUND((AF505-AE505)*AD505*$E505/$D505,2))))</f>
        <v>76</v>
      </c>
      <c r="AH505">
        <v>1</v>
      </c>
      <c r="AI505">
        <v>0</v>
      </c>
      <c r="AJ505">
        <f>IF($A505="","",VLOOKUP($A505,DADOS!F:O,8,FALSE))</f>
        <v>0.17</v>
      </c>
      <c r="AK505">
        <f>IF(A505="","",IF(AJ505="","",IF((AJ505-AI505)*AH505*$E505/$D505&lt;1,"&lt;1",ROUND((AJ505-AI505)*AH505*$E505/$D505,2))))</f>
        <v>17</v>
      </c>
      <c r="AL505">
        <v>1</v>
      </c>
      <c r="AM505">
        <v>0</v>
      </c>
      <c r="AN505">
        <f>IF($A505="","",VLOOKUP($A505,DADOS!F:O,2,FALSE))</f>
        <v>94.16</v>
      </c>
      <c r="AO505">
        <f>IF(A505="","",IF(AN505="","",IF((AN505-AM505)*AL505*$E505/$D505/1000&lt;0.2,"&lt;0,2",ROUND((AN505-AM505)*AL505*$E505/$D505/1000,2))))</f>
        <v>9.42</v>
      </c>
      <c r="AP505">
        <v>1</v>
      </c>
      <c r="AR505">
        <f>IF($A505="","",VLOOKUP($A505,DADOS!F:P,11,FALSE))</f>
        <v>0.01</v>
      </c>
      <c r="AS505" t="str">
        <f>IF(E505="","",IF(AQ505="","",IF(AR505="","",IF((AR505-AQ505)*AP505*$E505/$D505&lt;1,"&lt;1",ROUND((AR505-AQ505)*AP505*$E505/$D505,2)))))</f>
        <v/>
      </c>
      <c r="AT505">
        <v>1</v>
      </c>
      <c r="AU505">
        <v>0</v>
      </c>
      <c r="AV505">
        <f>IF(A505="","",VLOOKUP(A505,DADOS!F:R,12,FALSE))</f>
        <v>0</v>
      </c>
      <c r="AW505" t="str">
        <f>IF(A505="","",IF(AU505="","",IF(AV505="","",IF((AV505-AU505)*AT505*$E505/$D505&lt;1,"&lt;1",ROUND((AV505-AU505)*AT505*$E505/$D505,2)))))</f>
        <v>&lt;1</v>
      </c>
      <c r="AX505">
        <v>1</v>
      </c>
      <c r="AY505">
        <v>0</v>
      </c>
      <c r="AZ505">
        <f>IF($A505="","",VLOOKUP($A505,DADOS!F:R,13,FALSE))</f>
        <v>0</v>
      </c>
      <c r="BA505" t="str">
        <f>IF(A505="","",IF(AY505="","",IF(AZ505="","",IF((AZ505-AY505)*AX505*$E505/$D505&lt;1,"&lt;1",ROUND((AZ505-AY505)*AX505*$E505/$D505,2)))))</f>
        <v>&lt;1</v>
      </c>
      <c r="BB505" t="str">
        <v>n.a.</v>
      </c>
      <c r="BC505" t="str">
        <v>Letícia</v>
      </c>
    </row>
    <row r="506">
      <c r="A506" t="str">
        <v>PIATV-15/20 MM</v>
      </c>
      <c r="B506" t="str">
        <f>IF(A506="","",A506&amp;"/20")</f>
        <v>PIATV-15/20 MM/20</v>
      </c>
      <c r="D506">
        <v>0.5</v>
      </c>
      <c r="E506">
        <v>50</v>
      </c>
      <c r="F506">
        <v>1</v>
      </c>
      <c r="G506">
        <v>0</v>
      </c>
      <c r="H506">
        <f>IF($A506="","",VLOOKUP($A506,DADOS!F:O,3,FALSE))</f>
        <v>19.85</v>
      </c>
      <c r="I506">
        <f>IF(A506="","",IF(H506="","",IF((H506-G506)*F506*$E506/$D506/1000&lt;0.2,"&lt;0,2",ROUND((H506-G506)*F506*$E506/$D506/1000,2))))</f>
        <v>1.99</v>
      </c>
      <c r="J506">
        <v>1</v>
      </c>
      <c r="K506">
        <v>0</v>
      </c>
      <c r="L506">
        <f>IF($A506="","",VLOOKUP($A506,DADOS!F:O,6,FALSE))</f>
        <v>19.53</v>
      </c>
      <c r="M506">
        <f>IF(A506="","",IF(L506="","",IF((L506-K506)*J506*$E506/$D506/1000&lt;0.2,"&lt;0,2",ROUND((L506-K506)*J506*$E506/$D506/1000,2))))</f>
        <v>1.95</v>
      </c>
      <c r="N506">
        <v>1</v>
      </c>
      <c r="O506">
        <v>0</v>
      </c>
      <c r="P506">
        <f>IF($A506="","",VLOOKUP($A506,DADOS!F:O,5,FALSE))</f>
        <v>17.75</v>
      </c>
      <c r="Q506">
        <f>IF(A506="","",IF(P506="","",IF((P506-O506)*N506*$E506/$D506/1000&lt;0.2,"&lt;0,2",ROUND((P506-O506)*N506*$E506/$D506/1000,2))))</f>
        <v>1.78</v>
      </c>
      <c r="R506">
        <v>1</v>
      </c>
      <c r="S506">
        <v>0</v>
      </c>
      <c r="T506">
        <f>IF($A506="","",VLOOKUP($A506,DADOS!F:O,4,FALSE))</f>
        <v>333.17</v>
      </c>
      <c r="U506">
        <f>IF(A506="","",IF(T506="","",IF((T506-S506)*R506*$E506/$D506/1000&lt;0.2,"&lt;0,2",ROUND((T506-S506)*R506*$E506/$D506/1000,2))))</f>
        <v>33.32</v>
      </c>
      <c r="V506">
        <v>1</v>
      </c>
      <c r="W506">
        <v>0</v>
      </c>
      <c r="X506">
        <f>IF($A506="","",VLOOKUP($A506,DADOS!F:O,9,FALSE))</f>
        <v>1.52</v>
      </c>
      <c r="Y506">
        <f>IF(A506="","",IF(X506="","",IF((X506-W506)*V506*$E506/$D506&lt;1,"&lt;1",ROUND((X506-W506)*V506*$E506/$D506,2))))</f>
        <v>152</v>
      </c>
      <c r="Z506">
        <v>1</v>
      </c>
      <c r="AA506">
        <v>0</v>
      </c>
      <c r="AB506">
        <f>IF($A506="","",VLOOKUP($A506,DADOS!F:O,7,FALSE))</f>
        <v>0.07</v>
      </c>
      <c r="AC506">
        <f>IF(A506="","",IF(AB506="","",IF((AB506-AA506)*Z506*$E506/$D506&lt;1,"&lt;1",ROUND((AB506-AA506)*Z506*$E506/$D506,2))))</f>
        <v>7</v>
      </c>
      <c r="AD506">
        <v>1</v>
      </c>
      <c r="AE506">
        <v>0</v>
      </c>
      <c r="AF506">
        <f>IF($A506="","",VLOOKUP($A506,DADOS!F:O,10,FALSE))</f>
        <v>1.38</v>
      </c>
      <c r="AG506">
        <f>IF(A506="","",IF(AF506="","",IF((AF506-AE506)*AD506*$E506/$D506&lt;1,"&lt;1",ROUND((AF506-AE506)*AD506*$E506/$D506,2))))</f>
        <v>138</v>
      </c>
      <c r="AH506">
        <v>1</v>
      </c>
      <c r="AI506">
        <v>0</v>
      </c>
      <c r="AJ506">
        <f>IF($A506="","",VLOOKUP($A506,DADOS!F:O,8,FALSE))</f>
        <v>0.26</v>
      </c>
      <c r="AK506">
        <f>IF(A506="","",IF(AJ506="","",IF((AJ506-AI506)*AH506*$E506/$D506&lt;1,"&lt;1",ROUND((AJ506-AI506)*AH506*$E506/$D506,2))))</f>
        <v>26</v>
      </c>
      <c r="AL506">
        <v>1</v>
      </c>
      <c r="AM506">
        <v>0</v>
      </c>
      <c r="AN506">
        <f>IF($A506="","",VLOOKUP($A506,DADOS!F:O,2,FALSE))</f>
        <v>25.49</v>
      </c>
      <c r="AO506">
        <f>IF(A506="","",IF(AN506="","",IF((AN506-AM506)*AL506*$E506/$D506/1000&lt;0.2,"&lt;0,2",ROUND((AN506-AM506)*AL506*$E506/$D506/1000,2))))</f>
        <v>2.55</v>
      </c>
      <c r="AP506">
        <v>1</v>
      </c>
      <c r="AR506">
        <f>IF($A506="","",VLOOKUP($A506,DADOS!F:P,11,FALSE))</f>
        <v>0.02</v>
      </c>
      <c r="AS506" t="str">
        <f>IF(E506="","",IF(AQ506="","",IF(AR506="","",IF((AR506-AQ506)*AP506*$E506/$D506&lt;1,"&lt;1",ROUND((AR506-AQ506)*AP506*$E506/$D506,2)))))</f>
        <v/>
      </c>
      <c r="AT506">
        <v>1</v>
      </c>
      <c r="AU506">
        <v>0</v>
      </c>
      <c r="AV506">
        <f>IF(A506="","",VLOOKUP(A506,DADOS!F:R,12,FALSE))</f>
        <v>0</v>
      </c>
      <c r="AW506" t="str">
        <f>IF(A506="","",IF(AU506="","",IF(AV506="","",IF((AV506-AU506)*AT506*$E506/$D506&lt;1,"&lt;1",ROUND((AV506-AU506)*AT506*$E506/$D506,2)))))</f>
        <v>&lt;1</v>
      </c>
      <c r="AX506">
        <v>1</v>
      </c>
      <c r="AY506">
        <v>0</v>
      </c>
      <c r="AZ506">
        <f>IF($A506="","",VLOOKUP($A506,DADOS!F:R,13,FALSE))</f>
        <v>0</v>
      </c>
      <c r="BA506" t="str">
        <f>IF(A506="","",IF(AY506="","",IF(AZ506="","",IF((AZ506-AY506)*AX506*$E506/$D506&lt;1,"&lt;1",ROUND((AZ506-AY506)*AX506*$E506/$D506,2)))))</f>
        <v>&lt;1</v>
      </c>
      <c r="BB506" t="str">
        <v>n.a.</v>
      </c>
      <c r="BC506" t="str">
        <v>Letícia</v>
      </c>
    </row>
    <row r="507">
      <c r="A507" t="str">
        <v>PIATV-16/20 MM</v>
      </c>
      <c r="B507" t="str">
        <f>IF(A507="","",A507&amp;"/20")</f>
        <v>PIATV-16/20 MM/20</v>
      </c>
      <c r="D507">
        <v>0.5</v>
      </c>
      <c r="E507">
        <v>50</v>
      </c>
      <c r="F507">
        <v>1</v>
      </c>
      <c r="G507">
        <v>0</v>
      </c>
      <c r="H507">
        <f>IF($A507="","",VLOOKUP($A507,DADOS!F:O,3,FALSE))</f>
        <v>31.75</v>
      </c>
      <c r="I507">
        <f>IF(A507="","",IF(H507="","",IF((H507-G507)*F507*$E507/$D507/1000&lt;0.2,"&lt;0,2",ROUND((H507-G507)*F507*$E507/$D507/1000,2))))</f>
        <v>3.18</v>
      </c>
      <c r="J507">
        <v>1</v>
      </c>
      <c r="K507">
        <v>0</v>
      </c>
      <c r="L507">
        <f>IF($A507="","",VLOOKUP($A507,DADOS!F:O,6,FALSE))</f>
        <v>16.89</v>
      </c>
      <c r="M507">
        <f>IF(A507="","",IF(L507="","",IF((L507-K507)*J507*$E507/$D507/1000&lt;0.2,"&lt;0,2",ROUND((L507-K507)*J507*$E507/$D507/1000,2))))</f>
        <v>1.69</v>
      </c>
      <c r="N507">
        <v>1</v>
      </c>
      <c r="O507">
        <v>0</v>
      </c>
      <c r="P507">
        <f>IF($A507="","",VLOOKUP($A507,DADOS!F:O,5,FALSE))</f>
        <v>22.86</v>
      </c>
      <c r="Q507">
        <f>IF(A507="","",IF(P507="","",IF((P507-O507)*N507*$E507/$D507/1000&lt;0.2,"&lt;0,2",ROUND((P507-O507)*N507*$E507/$D507/1000,2))))</f>
        <v>2.29</v>
      </c>
      <c r="R507">
        <v>1</v>
      </c>
      <c r="S507">
        <v>0</v>
      </c>
      <c r="T507">
        <f>IF($A507="","",VLOOKUP($A507,DADOS!F:O,4,FALSE))</f>
        <v>154.85</v>
      </c>
      <c r="U507">
        <f>IF(A507="","",IF(T507="","",IF((T507-S507)*R507*$E507/$D507/1000&lt;0.2,"&lt;0,2",ROUND((T507-S507)*R507*$E507/$D507/1000,2))))</f>
        <v>15.49</v>
      </c>
      <c r="V507">
        <v>1</v>
      </c>
      <c r="W507">
        <v>0</v>
      </c>
      <c r="X507">
        <f>IF($A507="","",VLOOKUP($A507,DADOS!F:O,9,FALSE))</f>
        <v>12.08</v>
      </c>
      <c r="Y507">
        <f>IF(A507="","",IF(X507="","",IF((X507-W507)*V507*$E507/$D507&lt;1,"&lt;1",ROUND((X507-W507)*V507*$E507/$D507,2))))</f>
        <v>1208</v>
      </c>
      <c r="Z507">
        <v>1</v>
      </c>
      <c r="AA507">
        <v>0</v>
      </c>
      <c r="AB507">
        <f>IF($A507="","",VLOOKUP($A507,DADOS!F:O,7,FALSE))</f>
        <v>0.1</v>
      </c>
      <c r="AC507">
        <f>IF(A507="","",IF(AB507="","",IF((AB507-AA507)*Z507*$E507/$D507&lt;1,"&lt;1",ROUND((AB507-AA507)*Z507*$E507/$D507,2))))</f>
        <v>10</v>
      </c>
      <c r="AD507">
        <v>1</v>
      </c>
      <c r="AE507">
        <v>0</v>
      </c>
      <c r="AF507">
        <f>IF($A507="","",VLOOKUP($A507,DADOS!F:O,10,FALSE))</f>
        <v>1.51</v>
      </c>
      <c r="AG507">
        <f>IF(A507="","",IF(AF507="","",IF((AF507-AE507)*AD507*$E507/$D507&lt;1,"&lt;1",ROUND((AF507-AE507)*AD507*$E507/$D507,2))))</f>
        <v>151</v>
      </c>
      <c r="AH507">
        <v>1</v>
      </c>
      <c r="AI507">
        <v>0</v>
      </c>
      <c r="AJ507">
        <f>IF($A507="","",VLOOKUP($A507,DADOS!F:O,8,FALSE))</f>
        <v>0.27</v>
      </c>
      <c r="AK507">
        <f>IF(A507="","",IF(AJ507="","",IF((AJ507-AI507)*AH507*$E507/$D507&lt;1,"&lt;1",ROUND((AJ507-AI507)*AH507*$E507/$D507,2))))</f>
        <v>27</v>
      </c>
      <c r="AL507">
        <v>1</v>
      </c>
      <c r="AM507">
        <v>0</v>
      </c>
      <c r="AN507">
        <f>IF($A507="","",VLOOKUP($A507,DADOS!F:O,2,FALSE))</f>
        <v>36.6</v>
      </c>
      <c r="AO507">
        <f>IF(A507="","",IF(AN507="","",IF((AN507-AM507)*AL507*$E507/$D507/1000&lt;0.2,"&lt;0,2",ROUND((AN507-AM507)*AL507*$E507/$D507/1000,2))))</f>
        <v>3.66</v>
      </c>
      <c r="AP507">
        <v>1</v>
      </c>
      <c r="AR507">
        <f>IF($A507="","",VLOOKUP($A507,DADOS!F:P,11,FALSE))</f>
        <v>0.02</v>
      </c>
      <c r="AS507" t="str">
        <f>IF(E507="","",IF(AQ507="","",IF(AR507="","",IF((AR507-AQ507)*AP507*$E507/$D507&lt;1,"&lt;1",ROUND((AR507-AQ507)*AP507*$E507/$D507,2)))))</f>
        <v/>
      </c>
      <c r="AT507">
        <v>1</v>
      </c>
      <c r="AU507">
        <v>0</v>
      </c>
      <c r="AV507">
        <f>IF(A507="","",VLOOKUP(A507,DADOS!F:R,12,FALSE))</f>
        <v>0</v>
      </c>
      <c r="AW507" t="str">
        <f>IF(A507="","",IF(AU507="","",IF(AV507="","",IF((AV507-AU507)*AT507*$E507/$D507&lt;1,"&lt;1",ROUND((AV507-AU507)*AT507*$E507/$D507,2)))))</f>
        <v>&lt;1</v>
      </c>
      <c r="AX507">
        <v>1</v>
      </c>
      <c r="AY507">
        <v>0</v>
      </c>
      <c r="AZ507">
        <f>IF($A507="","",VLOOKUP($A507,DADOS!F:R,13,FALSE))</f>
        <v>0.01</v>
      </c>
      <c r="BA507">
        <f>IF(A507="","",IF(AY507="","",IF(AZ507="","",IF((AZ507-AY507)*AX507*$E507/$D507&lt;1,"&lt;1",ROUND((AZ507-AY507)*AX507*$E507/$D507,2)))))</f>
        <v>1</v>
      </c>
      <c r="BB507" t="str">
        <v>n.a.</v>
      </c>
      <c r="BC507" t="str">
        <v>Letícia</v>
      </c>
    </row>
    <row r="508">
      <c r="A508" t="str">
        <v>Branco amostra</v>
      </c>
      <c r="B508" t="str">
        <f>IF(A508="","",A508&amp;"/20")</f>
        <v>Branco amostra/20</v>
      </c>
      <c r="D508">
        <v>0.5</v>
      </c>
      <c r="E508">
        <v>50</v>
      </c>
      <c r="F508">
        <v>1</v>
      </c>
      <c r="G508">
        <v>0</v>
      </c>
      <c r="H508">
        <f>IF($A508="","",VLOOKUP($A508,DADOS!F:O,3,FALSE))</f>
        <v>0</v>
      </c>
      <c r="I508" t="str">
        <f>IF(A508="","",IF(H508="","",IF((H508-G508)*F508*$E508/$D508/1000&lt;0.2,"&lt;0,2",ROUND((H508-G508)*F508*$E508/$D508/1000,2))))</f>
        <v>&lt;0,2</v>
      </c>
      <c r="J508">
        <v>1</v>
      </c>
      <c r="K508">
        <v>0</v>
      </c>
      <c r="L508">
        <f>IF($A508="","",VLOOKUP($A508,DADOS!F:O,6,FALSE))</f>
        <v>0</v>
      </c>
      <c r="M508" t="str">
        <f>IF(A508="","",IF(L508="","",IF((L508-K508)*J508*$E508/$D508/1000&lt;0.2,"&lt;0,2",ROUND((L508-K508)*J508*$E508/$D508/1000,2))))</f>
        <v>&lt;0,2</v>
      </c>
      <c r="N508">
        <v>1</v>
      </c>
      <c r="O508">
        <v>0</v>
      </c>
      <c r="P508">
        <f>IF($A508="","",VLOOKUP($A508,DADOS!F:O,5,FALSE))</f>
        <v>0</v>
      </c>
      <c r="Q508" t="str">
        <f>IF(A508="","",IF(P508="","",IF((P508-O508)*N508*$E508/$D508/1000&lt;0.2,"&lt;0,2",ROUND((P508-O508)*N508*$E508/$D508/1000,2))))</f>
        <v>&lt;0,2</v>
      </c>
      <c r="R508">
        <v>1</v>
      </c>
      <c r="S508">
        <v>0</v>
      </c>
      <c r="T508">
        <f>IF($A508="","",VLOOKUP($A508,DADOS!F:O,4,FALSE))</f>
        <v>1.94</v>
      </c>
      <c r="U508" t="str">
        <f>IF(A508="","",IF(T508="","",IF((T508-S508)*R508*$E508/$D508/1000&lt;0.2,"&lt;0,2",ROUND((T508-S508)*R508*$E508/$D508/1000,2))))</f>
        <v>&lt;0,2</v>
      </c>
      <c r="V508">
        <v>1</v>
      </c>
      <c r="W508">
        <v>0</v>
      </c>
      <c r="X508">
        <f>IF($A508="","",VLOOKUP($A508,DADOS!F:O,9,FALSE))</f>
        <v>0</v>
      </c>
      <c r="Y508" t="str">
        <f>IF(A508="","",IF(X508="","",IF((X508-W508)*V508*$E508/$D508&lt;1,"&lt;1",ROUND((X508-W508)*V508*$E508/$D508,2))))</f>
        <v>&lt;1</v>
      </c>
      <c r="Z508">
        <v>1</v>
      </c>
      <c r="AA508">
        <v>0</v>
      </c>
      <c r="AB508">
        <f>IF($A508="","",VLOOKUP($A508,DADOS!F:O,7,FALSE))</f>
        <v>0</v>
      </c>
      <c r="AC508" t="str">
        <f>IF(A508="","",IF(AB508="","",IF((AB508-AA508)*Z508*$E508/$D508&lt;1,"&lt;1",ROUND((AB508-AA508)*Z508*$E508/$D508,2))))</f>
        <v>&lt;1</v>
      </c>
      <c r="AD508">
        <v>1</v>
      </c>
      <c r="AE508">
        <v>0</v>
      </c>
      <c r="AF508">
        <f>IF($A508="","",VLOOKUP($A508,DADOS!F:O,10,FALSE))</f>
        <v>0</v>
      </c>
      <c r="AG508" t="str">
        <f>IF(A508="","",IF(AF508="","",IF((AF508-AE508)*AD508*$E508/$D508&lt;1,"&lt;1",ROUND((AF508-AE508)*AD508*$E508/$D508,2))))</f>
        <v>&lt;1</v>
      </c>
      <c r="AH508">
        <v>1</v>
      </c>
      <c r="AI508">
        <v>0</v>
      </c>
      <c r="AJ508">
        <f>IF($A508="","",VLOOKUP($A508,DADOS!F:O,8,FALSE))</f>
        <v>0</v>
      </c>
      <c r="AK508" t="str">
        <f>IF(A508="","",IF(AJ508="","",IF((AJ508-AI508)*AH508*$E508/$D508&lt;1,"&lt;1",ROUND((AJ508-AI508)*AH508*$E508/$D508,2))))</f>
        <v>&lt;1</v>
      </c>
      <c r="AL508">
        <v>1</v>
      </c>
      <c r="AM508">
        <v>0</v>
      </c>
      <c r="AN508">
        <f>IF($A508="","",VLOOKUP($A508,DADOS!F:O,2,FALSE))</f>
        <v>0.28</v>
      </c>
      <c r="AO508" t="str">
        <f>IF(A508="","",IF(AN508="","",IF((AN508-AM508)*AL508*$E508/$D508/1000&lt;0.2,"&lt;0,2",ROUND((AN508-AM508)*AL508*$E508/$D508/1000,2))))</f>
        <v>&lt;0,2</v>
      </c>
      <c r="AP508">
        <v>1</v>
      </c>
      <c r="AR508">
        <f>IF($A508="","",VLOOKUP($A508,DADOS!F:P,11,FALSE))</f>
        <v>0</v>
      </c>
      <c r="AS508" t="str">
        <f>IF(E508="","",IF(AQ508="","",IF(AR508="","",IF((AR508-AQ508)*AP508*$E508/$D508&lt;1,"&lt;1",ROUND((AR508-AQ508)*AP508*$E508/$D508,2)))))</f>
        <v/>
      </c>
      <c r="AT508">
        <v>1</v>
      </c>
      <c r="AU508">
        <v>0</v>
      </c>
      <c r="AV508">
        <f>IF(A508="","",VLOOKUP(A508,DADOS!F:R,12,FALSE))</f>
        <v>0.0005</v>
      </c>
      <c r="AW508" t="str">
        <f>IF(A508="","",IF(AU508="","",IF(AV508="","",IF((AV508-AU508)*AT508*$E508/$D508&lt;1,"&lt;1",ROUND((AV508-AU508)*AT508*$E508/$D508,2)))))</f>
        <v>&lt;1</v>
      </c>
      <c r="AX508">
        <v>1</v>
      </c>
      <c r="AY508">
        <v>0</v>
      </c>
      <c r="AZ508">
        <f>IF($A508="","",VLOOKUP($A508,DADOS!F:R,13,FALSE))</f>
        <v>0</v>
      </c>
      <c r="BA508" t="str">
        <f>IF(A508="","",IF(AY508="","",IF(AZ508="","",IF((AZ508-AY508)*AX508*$E508/$D508&lt;1,"&lt;1",ROUND((AZ508-AY508)*AX508*$E508/$D508,2)))))</f>
        <v>&lt;1</v>
      </c>
      <c r="BB508" t="str">
        <v>n.a.</v>
      </c>
      <c r="BC508" t="str">
        <v>Letícia</v>
      </c>
    </row>
    <row r="509">
      <c r="A509" t="str">
        <v>PDS-300920-01</v>
      </c>
      <c r="B509" t="str">
        <f>IF(A509="","",A509&amp;"/20")</f>
        <v>PDS-300920-01/20</v>
      </c>
      <c r="D509">
        <v>0.5</v>
      </c>
      <c r="E509">
        <v>50</v>
      </c>
      <c r="F509">
        <v>1</v>
      </c>
      <c r="G509">
        <v>0</v>
      </c>
      <c r="H509">
        <f>IF($A509="","",VLOOKUP($A509,DADOS!F:O,3,FALSE))</f>
        <v>20.74</v>
      </c>
      <c r="I509">
        <f>IF(A509="","",IF(H509="","",IF((H509-G509)*F509*$E509/$D509/1000&lt;0.2,"&lt;0,2",ROUND((H509-G509)*F509*$E509/$D509/1000,2))))</f>
        <v>2.07</v>
      </c>
      <c r="J509">
        <v>1</v>
      </c>
      <c r="K509">
        <v>0</v>
      </c>
      <c r="L509">
        <f>IF($A509="","",VLOOKUP($A509,DADOS!F:O,6,FALSE))</f>
        <v>7.63</v>
      </c>
      <c r="M509">
        <f>IF(A509="","",IF(L509="","",IF((L509-K509)*J509*$E509/$D509/1000&lt;0.2,"&lt;0,2",ROUND((L509-K509)*J509*$E509/$D509/1000,2))))</f>
        <v>0.76</v>
      </c>
      <c r="N509">
        <v>1</v>
      </c>
      <c r="O509">
        <v>0</v>
      </c>
      <c r="P509">
        <f>IF($A509="","",VLOOKUP($A509,DADOS!F:O,5,FALSE))</f>
        <v>7.67</v>
      </c>
      <c r="Q509">
        <f>IF(A509="","",IF(P509="","",IF((P509-O509)*N509*$E509/$D509/1000&lt;0.2,"&lt;0,2",ROUND((P509-O509)*N509*$E509/$D509/1000,2))))</f>
        <v>0.77</v>
      </c>
      <c r="R509">
        <v>1</v>
      </c>
      <c r="S509">
        <v>0</v>
      </c>
      <c r="T509">
        <f>IF($A509="","",VLOOKUP($A509,DADOS!F:O,4,FALSE))</f>
        <v>38.79</v>
      </c>
      <c r="U509">
        <f>IF(A509="","",IF(T509="","",IF((T509-S509)*R509*$E509/$D509/1000&lt;0.2,"&lt;0,2",ROUND((T509-S509)*R509*$E509/$D509/1000,2))))</f>
        <v>3.88</v>
      </c>
      <c r="V509">
        <v>1</v>
      </c>
      <c r="W509">
        <v>0</v>
      </c>
      <c r="X509">
        <f>IF($A509="","",VLOOKUP($A509,DADOS!F:O,9,FALSE))</f>
        <v>1.61</v>
      </c>
      <c r="Y509">
        <f>IF(A509="","",IF(X509="","",IF((X509-W509)*V509*$E509/$D509&lt;1,"&lt;1",ROUND((X509-W509)*V509*$E509/$D509,2))))</f>
        <v>161</v>
      </c>
      <c r="Z509">
        <v>1</v>
      </c>
      <c r="AA509">
        <v>0</v>
      </c>
      <c r="AB509">
        <f>IF($A509="","",VLOOKUP($A509,DADOS!F:O,7,FALSE))</f>
        <v>0.16</v>
      </c>
      <c r="AC509">
        <f>IF(A509="","",IF(AB509="","",IF((AB509-AA509)*Z509*$E509/$D509&lt;1,"&lt;1",ROUND((AB509-AA509)*Z509*$E509/$D509,2))))</f>
        <v>16</v>
      </c>
      <c r="AD509">
        <v>1</v>
      </c>
      <c r="AE509">
        <v>0</v>
      </c>
      <c r="AF509">
        <f>IF($A509="","",VLOOKUP($A509,DADOS!F:O,10,FALSE))</f>
        <v>1.58</v>
      </c>
      <c r="AG509">
        <f>IF(A509="","",IF(AF509="","",IF((AF509-AE509)*AD509*$E509/$D509&lt;1,"&lt;1",ROUND((AF509-AE509)*AD509*$E509/$D509,2))))</f>
        <v>158</v>
      </c>
      <c r="AH509">
        <v>1</v>
      </c>
      <c r="AI509">
        <v>0</v>
      </c>
      <c r="AJ509">
        <f>IF($A509="","",VLOOKUP($A509,DADOS!F:O,8,FALSE))</f>
        <v>0.16</v>
      </c>
      <c r="AK509">
        <f>IF(A509="","",IF(AJ509="","",IF((AJ509-AI509)*AH509*$E509/$D509&lt;1,"&lt;1",ROUND((AJ509-AI509)*AH509*$E509/$D509,2))))</f>
        <v>16</v>
      </c>
      <c r="AL509">
        <v>1</v>
      </c>
      <c r="AM509">
        <v>0</v>
      </c>
      <c r="AN509">
        <f>IF($A509="","",VLOOKUP($A509,DADOS!F:O,2,FALSE))</f>
        <v>41.57</v>
      </c>
      <c r="AO509">
        <f>IF(A509="","",IF(AN509="","",IF((AN509-AM509)*AL509*$E509/$D509/1000&lt;0.2,"&lt;0,2",ROUND((AN509-AM509)*AL509*$E509/$D509/1000,2))))</f>
        <v>4.16</v>
      </c>
      <c r="AP509">
        <v>1</v>
      </c>
      <c r="AR509">
        <f>IF($A509="","",VLOOKUP($A509,DADOS!F:P,11,FALSE))</f>
        <v>0.08</v>
      </c>
      <c r="AS509" t="str">
        <f>IF(E509="","",IF(AQ509="","",IF(AR509="","",IF((AR509-AQ509)*AP509*$E509/$D509&lt;1,"&lt;1",ROUND((AR509-AQ509)*AP509*$E509/$D509,2)))))</f>
        <v/>
      </c>
      <c r="AT509">
        <v>1</v>
      </c>
      <c r="AU509">
        <v>0</v>
      </c>
      <c r="AV509">
        <f>IF(A509="","",VLOOKUP(A509,DADOS!F:R,12,FALSE))</f>
        <v>0.15</v>
      </c>
      <c r="AW509">
        <f>IF(A509="","",IF(AU509="","",IF(AV509="","",IF((AV509-AU509)*AT509*$E509/$D509&lt;1,"&lt;1",ROUND((AV509-AU509)*AT509*$E509/$D509,2)))))</f>
        <v>15</v>
      </c>
      <c r="AX509">
        <v>1</v>
      </c>
      <c r="AY509">
        <v>0</v>
      </c>
      <c r="AZ509">
        <f>IF($A509="","",VLOOKUP($A509,DADOS!F:R,13,FALSE))</f>
        <v>0.14</v>
      </c>
      <c r="BA509">
        <f>IF(A509="","",IF(AY509="","",IF(AZ509="","",IF((AZ509-AY509)*AX509*$E509/$D509&lt;1,"&lt;1",ROUND((AZ509-AY509)*AX509*$E509/$D509,2)))))</f>
        <v>14</v>
      </c>
      <c r="BB509" t="str">
        <v>n.a.</v>
      </c>
      <c r="BC509" t="str">
        <v>Letícia</v>
      </c>
    </row>
    <row r="510">
      <c r="A510" t="str">
        <v>BR MM 30.09.20</v>
      </c>
      <c r="B510" t="str">
        <f>IF(A510="","",A510&amp;"/20")</f>
        <v>BR MM 30.09.20/20</v>
      </c>
      <c r="D510">
        <v>0.5</v>
      </c>
      <c r="E510">
        <v>50</v>
      </c>
      <c r="F510">
        <v>1</v>
      </c>
      <c r="G510">
        <v>0</v>
      </c>
      <c r="H510">
        <f>IF($A510="","",VLOOKUP($A510,DADOS!F:O,3,FALSE))</f>
        <v>0.06</v>
      </c>
      <c r="I510" t="str">
        <f>IF(A510="","",IF(H510="","",IF((H510-G510)*F510*$E510/$D510/1000&lt;0.2,"&lt;0,2",ROUND((H510-G510)*F510*$E510/$D510/1000,2))))</f>
        <v>&lt;0,2</v>
      </c>
      <c r="J510">
        <v>1</v>
      </c>
      <c r="K510">
        <v>0</v>
      </c>
      <c r="L510">
        <f>IF($A510="","",VLOOKUP($A510,DADOS!F:O,6,FALSE))</f>
        <v>0.29</v>
      </c>
      <c r="M510" t="str">
        <f>IF(A510="","",IF(L510="","",IF((L510-K510)*J510*$E510/$D510/1000&lt;0.2,"&lt;0,2",ROUND((L510-K510)*J510*$E510/$D510/1000,2))))</f>
        <v>&lt;0,2</v>
      </c>
      <c r="N510">
        <v>1</v>
      </c>
      <c r="O510">
        <v>0</v>
      </c>
      <c r="P510">
        <f>IF($A510="","",VLOOKUP($A510,DADOS!F:O,5,FALSE))</f>
        <v>0.02</v>
      </c>
      <c r="Q510" t="str">
        <f>IF(A510="","",IF(P510="","",IF((P510-O510)*N510*$E510/$D510/1000&lt;0.2,"&lt;0,2",ROUND((P510-O510)*N510*$E510/$D510/1000,2))))</f>
        <v>&lt;0,2</v>
      </c>
      <c r="R510">
        <v>1</v>
      </c>
      <c r="S510">
        <v>0</v>
      </c>
      <c r="T510">
        <f>IF($A510="","",VLOOKUP($A510,DADOS!F:O,4,FALSE))</f>
        <v>4.52</v>
      </c>
      <c r="U510">
        <f>IF(A510="","",IF(T510="","",IF((T510-S510)*R510*$E510/$D510/1000&lt;0.2,"&lt;0,2",ROUND((T510-S510)*R510*$E510/$D510/1000,2))))</f>
        <v>0.45</v>
      </c>
      <c r="V510">
        <v>1</v>
      </c>
      <c r="W510">
        <v>0</v>
      </c>
      <c r="X510">
        <f>IF($A510="","",VLOOKUP($A510,DADOS!F:O,9,FALSE))</f>
        <v>0.21</v>
      </c>
      <c r="Y510">
        <f>IF(A510="","",IF(X510="","",IF((X510-W510)*V510*$E510/$D510&lt;1,"&lt;1",ROUND((X510-W510)*V510*$E510/$D510,2))))</f>
        <v>21</v>
      </c>
      <c r="Z510">
        <v>1</v>
      </c>
      <c r="AA510">
        <v>0</v>
      </c>
      <c r="AB510">
        <f>IF($A510="","",VLOOKUP($A510,DADOS!F:O,7,FALSE))</f>
        <v>0</v>
      </c>
      <c r="AC510" t="str">
        <f>IF(A510="","",IF(AB510="","",IF((AB510-AA510)*Z510*$E510/$D510&lt;1,"&lt;1",ROUND((AB510-AA510)*Z510*$E510/$D510,2))))</f>
        <v>&lt;1</v>
      </c>
      <c r="AD510">
        <v>1</v>
      </c>
      <c r="AE510">
        <v>0</v>
      </c>
      <c r="AF510">
        <f>IF($A510="","",VLOOKUP($A510,DADOS!F:O,10,FALSE))</f>
        <v>0.01</v>
      </c>
      <c r="AG510">
        <f>IF(A510="","",IF(AF510="","",IF((AF510-AE510)*AD510*$E510/$D510&lt;1,"&lt;1",ROUND((AF510-AE510)*AD510*$E510/$D510,2))))</f>
        <v>1</v>
      </c>
      <c r="AH510">
        <v>1</v>
      </c>
      <c r="AI510">
        <v>0</v>
      </c>
      <c r="AJ510">
        <f>IF($A510="","",VLOOKUP($A510,DADOS!F:O,8,FALSE))</f>
        <v>0.03</v>
      </c>
      <c r="AK510">
        <f>IF(A510="","",IF(AJ510="","",IF((AJ510-AI510)*AH510*$E510/$D510&lt;1,"&lt;1",ROUND((AJ510-AI510)*AH510*$E510/$D510,2))))</f>
        <v>3</v>
      </c>
      <c r="AL510">
        <v>1</v>
      </c>
      <c r="AM510">
        <v>0</v>
      </c>
      <c r="AN510">
        <f>IF($A510="","",VLOOKUP($A510,DADOS!F:O,2,FALSE))</f>
        <v>0.86</v>
      </c>
      <c r="AO510" t="str">
        <f>IF(A510="","",IF(AN510="","",IF((AN510-AM510)*AL510*$E510/$D510/1000&lt;0.2,"&lt;0,2",ROUND((AN510-AM510)*AL510*$E510/$D510/1000,2))))</f>
        <v>&lt;0,2</v>
      </c>
      <c r="AP510">
        <v>1</v>
      </c>
      <c r="AR510">
        <f>IF($A510="","",VLOOKUP($A510,DADOS!F:P,11,FALSE))</f>
        <v>0.01</v>
      </c>
      <c r="AS510" t="str">
        <f>IF(E510="","",IF(AQ510="","",IF(AR510="","",IF((AR510-AQ510)*AP510*$E510/$D510&lt;1,"&lt;1",ROUND((AR510-AQ510)*AP510*$E510/$D510,2)))))</f>
        <v/>
      </c>
      <c r="AT510">
        <v>1</v>
      </c>
      <c r="AU510">
        <v>0</v>
      </c>
      <c r="AV510">
        <f>IF(A510="","",VLOOKUP(A510,DADOS!F:R,12,FALSE))</f>
        <v>0</v>
      </c>
      <c r="AW510" t="str">
        <f>IF(A510="","",IF(AU510="","",IF(AV510="","",IF((AV510-AU510)*AT510*$E510/$D510&lt;1,"&lt;1",ROUND((AV510-AU510)*AT510*$E510/$D510,2)))))</f>
        <v>&lt;1</v>
      </c>
      <c r="AX510">
        <v>1</v>
      </c>
      <c r="AY510">
        <v>0</v>
      </c>
      <c r="AZ510">
        <f>IF($A510="","",VLOOKUP($A510,DADOS!F:R,13,FALSE))</f>
        <v>0</v>
      </c>
      <c r="BA510" t="str">
        <f>IF(A510="","",IF(AY510="","",IF(AZ510="","",IF((AZ510-AY510)*AX510*$E510/$D510&lt;1,"&lt;1",ROUND((AZ510-AY510)*AX510*$E510/$D510,2)))))</f>
        <v>&lt;1</v>
      </c>
      <c r="BB510" t="str">
        <v>n.a.</v>
      </c>
      <c r="BC510" t="str">
        <v>Letícia</v>
      </c>
    </row>
    <row r="511">
      <c r="A511" t="str">
        <v>PIATV 10 MM 30.09.20</v>
      </c>
      <c r="B511" t="str">
        <f>IF(A511="","",A511&amp;"/20")</f>
        <v>PIATV 10 MM 30.09.20/20</v>
      </c>
      <c r="D511">
        <v>0.5</v>
      </c>
      <c r="E511">
        <v>50</v>
      </c>
      <c r="F511">
        <v>1</v>
      </c>
      <c r="G511">
        <v>0</v>
      </c>
      <c r="H511">
        <f>IF($A511="","",VLOOKUP($A511,DADOS!F:O,3,FALSE))</f>
        <v>20.28</v>
      </c>
      <c r="I511">
        <f>IF(A511="","",IF(H511="","",IF((H511-G511)*F511*$E511/$D511/1000&lt;0.2,"&lt;0,2",ROUND((H511-G511)*F511*$E511/$D511/1000,2))))</f>
        <v>2.03</v>
      </c>
      <c r="J511">
        <v>1</v>
      </c>
      <c r="K511">
        <v>0</v>
      </c>
      <c r="L511">
        <f>IF($A511="","",VLOOKUP($A511,DADOS!F:O,6,FALSE))</f>
        <v>10.71</v>
      </c>
      <c r="M511">
        <f>IF(A511="","",IF(L511="","",IF((L511-K511)*J511*$E511/$D511/1000&lt;0.2,"&lt;0,2",ROUND((L511-K511)*J511*$E511/$D511/1000,2))))</f>
        <v>1.07</v>
      </c>
      <c r="N511">
        <v>1</v>
      </c>
      <c r="O511">
        <v>0</v>
      </c>
      <c r="P511">
        <f>IF($A511="","",VLOOKUP($A511,DADOS!F:O,5,FALSE))</f>
        <v>7.97</v>
      </c>
      <c r="Q511">
        <f>IF(A511="","",IF(P511="","",IF((P511-O511)*N511*$E511/$D511/1000&lt;0.2,"&lt;0,2",ROUND((P511-O511)*N511*$E511/$D511/1000,2))))</f>
        <v>0.8</v>
      </c>
      <c r="R511">
        <v>1</v>
      </c>
      <c r="S511">
        <v>0</v>
      </c>
      <c r="T511">
        <f>IF($A511="","",VLOOKUP($A511,DADOS!F:O,4,FALSE))</f>
        <v>52.28</v>
      </c>
      <c r="U511">
        <f>IF(A511="","",IF(T511="","",IF((T511-S511)*R511*$E511/$D511/1000&lt;0.2,"&lt;0,2",ROUND((T511-S511)*R511*$E511/$D511/1000,2))))</f>
        <v>5.23</v>
      </c>
      <c r="V511">
        <v>1</v>
      </c>
      <c r="W511">
        <v>0</v>
      </c>
      <c r="X511">
        <f>IF($A511="","",VLOOKUP($A511,DADOS!F:O,9,FALSE))</f>
        <v>3.63</v>
      </c>
      <c r="Y511">
        <f>IF(A511="","",IF(X511="","",IF((X511-W511)*V511*$E511/$D511&lt;1,"&lt;1",ROUND((X511-W511)*V511*$E511/$D511,2))))</f>
        <v>363</v>
      </c>
      <c r="Z511">
        <v>1</v>
      </c>
      <c r="AA511">
        <v>0</v>
      </c>
      <c r="AB511">
        <f>IF($A511="","",VLOOKUP($A511,DADOS!F:O,7,FALSE))</f>
        <v>0.05</v>
      </c>
      <c r="AC511">
        <f>IF(A511="","",IF(AB511="","",IF((AB511-AA511)*Z511*$E511/$D511&lt;1,"&lt;1",ROUND((AB511-AA511)*Z511*$E511/$D511,2))))</f>
        <v>5</v>
      </c>
      <c r="AD511">
        <v>1</v>
      </c>
      <c r="AE511">
        <v>0</v>
      </c>
      <c r="AF511">
        <f>IF($A511="","",VLOOKUP($A511,DADOS!F:O,10,FALSE))</f>
        <v>2.23</v>
      </c>
      <c r="AG511">
        <f>IF(A511="","",IF(AF511="","",IF((AF511-AE511)*AD511*$E511/$D511&lt;1,"&lt;1",ROUND((AF511-AE511)*AD511*$E511/$D511,2))))</f>
        <v>223</v>
      </c>
      <c r="AH511">
        <v>1</v>
      </c>
      <c r="AI511">
        <v>0</v>
      </c>
      <c r="AJ511">
        <f>IF($A511="","",VLOOKUP($A511,DADOS!F:O,8,FALSE))</f>
        <v>0.17</v>
      </c>
      <c r="AK511">
        <f>IF(A511="","",IF(AJ511="","",IF((AJ511-AI511)*AH511*$E511/$D511&lt;1,"&lt;1",ROUND((AJ511-AI511)*AH511*$E511/$D511,2))))</f>
        <v>17</v>
      </c>
      <c r="AL511">
        <v>1</v>
      </c>
      <c r="AM511">
        <v>0</v>
      </c>
      <c r="AN511">
        <f>IF($A511="","",VLOOKUP($A511,DADOS!F:O,2,FALSE))</f>
        <v>84.73</v>
      </c>
      <c r="AO511">
        <f>IF(A511="","",IF(AN511="","",IF((AN511-AM511)*AL511*$E511/$D511/1000&lt;0.2,"&lt;0,2",ROUND((AN511-AM511)*AL511*$E511/$D511/1000,2))))</f>
        <v>8.47</v>
      </c>
      <c r="AP511">
        <v>1</v>
      </c>
      <c r="AR511">
        <f>IF($A511="","",VLOOKUP($A511,DADOS!F:P,11,FALSE))</f>
        <v>0.04</v>
      </c>
      <c r="AS511" t="str">
        <f>IF(E511="","",IF(AQ511="","",IF(AR511="","",IF((AR511-AQ511)*AP511*$E511/$D511&lt;1,"&lt;1",ROUND((AR511-AQ511)*AP511*$E511/$D511,2)))))</f>
        <v/>
      </c>
      <c r="AT511">
        <v>1</v>
      </c>
      <c r="AU511">
        <v>0</v>
      </c>
      <c r="AV511">
        <f>IF(A511="","",VLOOKUP(A511,DADOS!F:R,12,FALSE))</f>
        <v>0</v>
      </c>
      <c r="AW511" t="str">
        <f>IF(A511="","",IF(AU511="","",IF(AV511="","",IF((AV511-AU511)*AT511*$E511/$D511&lt;1,"&lt;1",ROUND((AV511-AU511)*AT511*$E511/$D511,2)))))</f>
        <v>&lt;1</v>
      </c>
      <c r="AX511">
        <v>1</v>
      </c>
      <c r="AY511">
        <v>0</v>
      </c>
      <c r="AZ511">
        <f>IF($A511="","",VLOOKUP($A511,DADOS!F:R,13,FALSE))</f>
        <v>0</v>
      </c>
      <c r="BA511" t="str">
        <f>IF(A511="","",IF(AY511="","",IF(AZ511="","",IF((AZ511-AY511)*AX511*$E511/$D511&lt;1,"&lt;1",ROUND((AZ511-AY511)*AX511*$E511/$D511,2)))))</f>
        <v>&lt;1</v>
      </c>
      <c r="BB511" t="str">
        <v>n.a.</v>
      </c>
      <c r="BC511" t="str">
        <v>Letícia</v>
      </c>
    </row>
    <row r="512">
      <c r="A512" t="str">
        <v>68510</v>
      </c>
      <c r="B512" t="str">
        <f>IF(A512="","",A512&amp;"/20")</f>
        <v>68510/20</v>
      </c>
      <c r="D512">
        <v>0.5</v>
      </c>
      <c r="E512">
        <v>50</v>
      </c>
      <c r="F512">
        <v>1</v>
      </c>
      <c r="G512">
        <v>0</v>
      </c>
      <c r="H512">
        <f>IF($A512="","",VLOOKUP($A512,DADOS!F:O,3,FALSE))</f>
        <v>37.75</v>
      </c>
      <c r="I512">
        <f>IF(A512="","",IF(H512="","",IF((H512-G512)*F512*$E512/$D512/1000&lt;0.2,"&lt;0,2",ROUND((H512-G512)*F512*$E512/$D512/1000,2))))</f>
        <v>3.78</v>
      </c>
      <c r="J512">
        <v>1</v>
      </c>
      <c r="K512">
        <v>0</v>
      </c>
      <c r="L512">
        <f>IF($A512="","",VLOOKUP($A512,DADOS!F:O,6,FALSE))</f>
        <v>40.34</v>
      </c>
      <c r="M512">
        <f>IF(A512="","",IF(L512="","",IF((L512-K512)*J512*$E512/$D512/1000&lt;0.2,"&lt;0,2",ROUND((L512-K512)*J512*$E512/$D512/1000,2))))</f>
        <v>4.03</v>
      </c>
      <c r="N512">
        <v>1</v>
      </c>
      <c r="O512">
        <v>0</v>
      </c>
      <c r="P512">
        <f>IF($A512="","",VLOOKUP($A512,DADOS!F:O,5,FALSE))</f>
        <v>22.74</v>
      </c>
      <c r="Q512">
        <f>IF(A512="","",IF(P512="","",IF((P512-O512)*N512*$E512/$D512/1000&lt;0.2,"&lt;0,2",ROUND((P512-O512)*N512*$E512/$D512/1000,2))))</f>
        <v>2.27</v>
      </c>
      <c r="R512">
        <v>1</v>
      </c>
      <c r="S512">
        <v>0</v>
      </c>
      <c r="T512">
        <f>IF($A512="","",VLOOKUP($A512,DADOS!F:O,4,FALSE))</f>
        <v>198</v>
      </c>
      <c r="U512">
        <f>IF(A512="","",IF(T512="","",IF((T512-S512)*R512*$E512/$D512/1000&lt;0.2,"&lt;0,2",ROUND((T512-S512)*R512*$E512/$D512/1000,2))))</f>
        <v>19.8</v>
      </c>
      <c r="V512">
        <v>1</v>
      </c>
      <c r="W512">
        <v>0</v>
      </c>
      <c r="X512">
        <f>IF($A512="","",VLOOKUP($A512,DADOS!F:O,9,FALSE))</f>
        <v>1.47</v>
      </c>
      <c r="Y512">
        <f>IF(A512="","",IF(X512="","",IF((X512-W512)*V512*$E512/$D512&lt;1,"&lt;1",ROUND((X512-W512)*V512*$E512/$D512,2))))</f>
        <v>147</v>
      </c>
      <c r="Z512">
        <v>1</v>
      </c>
      <c r="AA512">
        <v>0</v>
      </c>
      <c r="AB512">
        <f>IF($A512="","",VLOOKUP($A512,DADOS!F:O,7,FALSE))</f>
        <v>0.06</v>
      </c>
      <c r="AC512">
        <f>IF(A512="","",IF(AB512="","",IF((AB512-AA512)*Z512*$E512/$D512&lt;1,"&lt;1",ROUND((AB512-AA512)*Z512*$E512/$D512,2))))</f>
        <v>6</v>
      </c>
      <c r="AD512">
        <v>1</v>
      </c>
      <c r="AE512">
        <v>0</v>
      </c>
      <c r="AF512">
        <f>IF($A512="","",VLOOKUP($A512,DADOS!F:O,10,FALSE))</f>
        <v>1.04</v>
      </c>
      <c r="AG512">
        <f>IF(A512="","",IF(AF512="","",IF((AF512-AE512)*AD512*$E512/$D512&lt;1,"&lt;1",ROUND((AF512-AE512)*AD512*$E512/$D512,2))))</f>
        <v>104</v>
      </c>
      <c r="AH512">
        <v>1</v>
      </c>
      <c r="AI512">
        <v>0</v>
      </c>
      <c r="AJ512">
        <f>IF($A512="","",VLOOKUP($A512,DADOS!F:O,8,FALSE))</f>
        <v>0.08</v>
      </c>
      <c r="AK512">
        <f>IF(A512="","",IF(AJ512="","",IF((AJ512-AI512)*AH512*$E512/$D512&lt;1,"&lt;1",ROUND((AJ512-AI512)*AH512*$E512/$D512,2))))</f>
        <v>8</v>
      </c>
      <c r="AL512">
        <v>1</v>
      </c>
      <c r="AM512">
        <v>0</v>
      </c>
      <c r="AN512">
        <f>IF($A512="","",VLOOKUP($A512,DADOS!F:O,2,FALSE))</f>
        <v>135.97</v>
      </c>
      <c r="AO512">
        <f>IF(A512="","",IF(AN512="","",IF((AN512-AM512)*AL512*$E512/$D512/1000&lt;0.2,"&lt;0,2",ROUND((AN512-AM512)*AL512*$E512/$D512/1000,2))))</f>
        <v>13.6</v>
      </c>
      <c r="AP512">
        <v>1</v>
      </c>
      <c r="AR512">
        <f>IF($A512="","",VLOOKUP($A512,DADOS!F:P,11,FALSE))</f>
        <v>0.02</v>
      </c>
      <c r="AS512" t="str">
        <f>IF(E512="","",IF(AQ512="","",IF(AR512="","",IF((AR512-AQ512)*AP512*$E512/$D512&lt;1,"&lt;1",ROUND((AR512-AQ512)*AP512*$E512/$D512,2)))))</f>
        <v/>
      </c>
      <c r="AT512">
        <v>1</v>
      </c>
      <c r="AU512">
        <v>0</v>
      </c>
      <c r="AV512">
        <f>IF(A512="","",VLOOKUP(A512,DADOS!F:R,12,FALSE))</f>
        <v>0</v>
      </c>
      <c r="AW512" t="str">
        <f>IF(A512="","",IF(AU512="","",IF(AV512="","",IF((AV512-AU512)*AT512*$E512/$D512&lt;1,"&lt;1",ROUND((AV512-AU512)*AT512*$E512/$D512,2)))))</f>
        <v>&lt;1</v>
      </c>
      <c r="AX512">
        <v>1</v>
      </c>
      <c r="AY512">
        <v>0</v>
      </c>
      <c r="AZ512">
        <f>IF($A512="","",VLOOKUP($A512,DADOS!F:R,13,FALSE))</f>
        <v>0</v>
      </c>
      <c r="BA512" t="str">
        <f>IF(A512="","",IF(AY512="","",IF(AZ512="","",IF((AZ512-AY512)*AX512*$E512/$D512&lt;1,"&lt;1",ROUND((AZ512-AY512)*AX512*$E512/$D512,2)))))</f>
        <v>&lt;1</v>
      </c>
      <c r="BB512" t="str">
        <v>n.a.</v>
      </c>
      <c r="BC512" t="str">
        <v>Letícia</v>
      </c>
    </row>
    <row r="513">
      <c r="A513" t="str">
        <v>BRANCO MM</v>
      </c>
      <c r="B513" t="str">
        <f>IF(A513="","",A513&amp;"/20")</f>
        <v>BRANCO MM/20</v>
      </c>
      <c r="D513">
        <v>0.5</v>
      </c>
      <c r="E513">
        <v>50</v>
      </c>
      <c r="F513">
        <v>1</v>
      </c>
      <c r="G513">
        <v>0</v>
      </c>
      <c r="H513">
        <f>IF($A513="","",VLOOKUP($A513,DADOS!F:O,3,FALSE))</f>
        <v>0</v>
      </c>
      <c r="I513" t="str">
        <f>IF(A513="","",IF(H513="","",IF((H513-G513)*F513*$E513/$D513/1000&lt;0.2,"&lt;0,2",ROUND((H513-G513)*F513*$E513/$D513/1000,2))))</f>
        <v>&lt;0,2</v>
      </c>
      <c r="J513">
        <v>1</v>
      </c>
      <c r="K513">
        <v>0</v>
      </c>
      <c r="L513">
        <f>IF($A513="","",VLOOKUP($A513,DADOS!F:O,6,FALSE))</f>
        <v>0.12</v>
      </c>
      <c r="M513" t="str">
        <f>IF(A513="","",IF(L513="","",IF((L513-K513)*J513*$E513/$D513/1000&lt;0.2,"&lt;0,2",ROUND((L513-K513)*J513*$E513/$D513/1000,2))))</f>
        <v>&lt;0,2</v>
      </c>
      <c r="N513">
        <v>1</v>
      </c>
      <c r="O513">
        <v>0</v>
      </c>
      <c r="P513">
        <f>IF($A513="","",VLOOKUP($A513,DADOS!F:O,5,FALSE))</f>
        <v>0.02</v>
      </c>
      <c r="Q513" t="str">
        <f>IF(A513="","",IF(P513="","",IF((P513-O513)*N513*$E513/$D513/1000&lt;0.2,"&lt;0,2",ROUND((P513-O513)*N513*$E513/$D513/1000,2))))</f>
        <v>&lt;0,2</v>
      </c>
      <c r="R513">
        <v>1</v>
      </c>
      <c r="S513">
        <v>0</v>
      </c>
      <c r="T513">
        <f>IF($A513="","",VLOOKUP($A513,DADOS!F:O,4,FALSE))</f>
        <v>5.21</v>
      </c>
      <c r="U513">
        <f>IF(A513="","",IF(T513="","",IF((T513-S513)*R513*$E513/$D513/1000&lt;0.2,"&lt;0,2",ROUND((T513-S513)*R513*$E513/$D513/1000,2))))</f>
        <v>0.52</v>
      </c>
      <c r="V513">
        <v>1</v>
      </c>
      <c r="W513">
        <v>0</v>
      </c>
      <c r="X513">
        <f>IF($A513="","",VLOOKUP($A513,DADOS!F:O,9,FALSE))</f>
        <v>0.08</v>
      </c>
      <c r="Y513">
        <f>IF(A513="","",IF(X513="","",IF((X513-W513)*V513*$E513/$D513&lt;1,"&lt;1",ROUND((X513-W513)*V513*$E513/$D513,2))))</f>
        <v>8</v>
      </c>
      <c r="Z513">
        <v>1</v>
      </c>
      <c r="AA513">
        <v>0</v>
      </c>
      <c r="AB513">
        <f>IF($A513="","",VLOOKUP($A513,DADOS!F:O,7,FALSE))</f>
        <v>0</v>
      </c>
      <c r="AC513" t="str">
        <f>IF(A513="","",IF(AB513="","",IF((AB513-AA513)*Z513*$E513/$D513&lt;1,"&lt;1",ROUND((AB513-AA513)*Z513*$E513/$D513,2))))</f>
        <v>&lt;1</v>
      </c>
      <c r="AD513">
        <v>1</v>
      </c>
      <c r="AE513">
        <v>0</v>
      </c>
      <c r="AF513">
        <f>IF($A513="","",VLOOKUP($A513,DADOS!F:O,10,FALSE))</f>
        <v>0</v>
      </c>
      <c r="AG513" t="str">
        <f>IF(A513="","",IF(AF513="","",IF((AF513-AE513)*AD513*$E513/$D513&lt;1,"&lt;1",ROUND((AF513-AE513)*AD513*$E513/$D513,2))))</f>
        <v>&lt;1</v>
      </c>
      <c r="AH513">
        <v>1</v>
      </c>
      <c r="AI513">
        <v>0</v>
      </c>
      <c r="AJ513">
        <f>IF($A513="","",VLOOKUP($A513,DADOS!F:O,8,FALSE))</f>
        <v>0.01</v>
      </c>
      <c r="AK513">
        <f>IF(A513="","",IF(AJ513="","",IF((AJ513-AI513)*AH513*$E513/$D513&lt;1,"&lt;1",ROUND((AJ513-AI513)*AH513*$E513/$D513,2))))</f>
        <v>1</v>
      </c>
      <c r="AL513">
        <v>1</v>
      </c>
      <c r="AM513">
        <v>0</v>
      </c>
      <c r="AN513">
        <f>IF($A513="","",VLOOKUP($A513,DADOS!F:O,2,FALSE))</f>
        <v>0</v>
      </c>
      <c r="AO513" t="str">
        <f>IF(A513="","",IF(AN513="","",IF((AN513-AM513)*AL513*$E513/$D513/1000&lt;0.2,"&lt;0,2",ROUND((AN513-AM513)*AL513*$E513/$D513/1000,2))))</f>
        <v>&lt;0,2</v>
      </c>
      <c r="AP513">
        <v>1</v>
      </c>
      <c r="AR513">
        <f>IF($A513="","",VLOOKUP($A513,DADOS!F:P,11,FALSE))</f>
        <v>0.01</v>
      </c>
      <c r="AS513" t="str">
        <f>IF(E513="","",IF(AQ513="","",IF(AR513="","",IF((AR513-AQ513)*AP513*$E513/$D513&lt;1,"&lt;1",ROUND((AR513-AQ513)*AP513*$E513/$D513,2)))))</f>
        <v/>
      </c>
      <c r="AT513">
        <v>1</v>
      </c>
      <c r="AU513">
        <v>0</v>
      </c>
      <c r="AV513">
        <f>IF(A513="","",VLOOKUP(A513,DADOS!F:R,12,FALSE))</f>
        <v>0</v>
      </c>
      <c r="AW513" t="str">
        <f>IF(A513="","",IF(AU513="","",IF(AV513="","",IF((AV513-AU513)*AT513*$E513/$D513&lt;1,"&lt;1",ROUND((AV513-AU513)*AT513*$E513/$D513,2)))))</f>
        <v>&lt;1</v>
      </c>
      <c r="AX513">
        <v>1</v>
      </c>
      <c r="AY513">
        <v>0</v>
      </c>
      <c r="AZ513">
        <f>IF($A513="","",VLOOKUP($A513,DADOS!F:R,13,FALSE))</f>
        <v>0</v>
      </c>
      <c r="BA513" t="str">
        <f>IF(A513="","",IF(AY513="","",IF(AZ513="","",IF((AZ513-AY513)*AX513*$E513/$D513&lt;1,"&lt;1",ROUND((AZ513-AY513)*AX513*$E513/$D513,2)))))</f>
        <v>&lt;1</v>
      </c>
      <c r="BB513" t="str">
        <v>n.a.</v>
      </c>
      <c r="BC513" t="str">
        <v>Letícia</v>
      </c>
    </row>
    <row r="514">
      <c r="A514" t="str">
        <v>PIATV 10-02.10.2020</v>
      </c>
      <c r="B514" t="str">
        <f>IF(A514="","",A514&amp;"/20")</f>
        <v>PIATV 10-02.10.2020/20</v>
      </c>
      <c r="D514">
        <v>0.5</v>
      </c>
      <c r="E514">
        <v>50</v>
      </c>
      <c r="F514">
        <v>1</v>
      </c>
      <c r="G514">
        <v>0</v>
      </c>
      <c r="H514">
        <f>IF($A514="","",VLOOKUP($A514,DADOS!F:O,3,FALSE))</f>
        <v>20.21</v>
      </c>
      <c r="I514">
        <f>IF(A514="","",IF(H514="","",IF((H514-G514)*F514*$E514/$D514/1000&lt;0.2,"&lt;0,2",ROUND((H514-G514)*F514*$E514/$D514/1000,2))))</f>
        <v>2.02</v>
      </c>
      <c r="J514">
        <v>1</v>
      </c>
      <c r="K514">
        <v>0</v>
      </c>
      <c r="L514">
        <f>IF($A514="","",VLOOKUP($A514,DADOS!F:O,6,FALSE))</f>
        <v>9.84</v>
      </c>
      <c r="M514">
        <f>IF(A514="","",IF(L514="","",IF((L514-K514)*J514*$E514/$D514/1000&lt;0.2,"&lt;0,2",ROUND((L514-K514)*J514*$E514/$D514/1000,2))))</f>
        <v>0.98</v>
      </c>
      <c r="N514">
        <v>1</v>
      </c>
      <c r="O514">
        <v>0</v>
      </c>
      <c r="P514">
        <f>IF($A514="","",VLOOKUP($A514,DADOS!F:O,5,FALSE))</f>
        <v>7.93</v>
      </c>
      <c r="Q514">
        <f>IF(A514="","",IF(P514="","",IF((P514-O514)*N514*$E514/$D514/1000&lt;0.2,"&lt;0,2",ROUND((P514-O514)*N514*$E514/$D514/1000,2))))</f>
        <v>0.79</v>
      </c>
      <c r="R514">
        <v>1</v>
      </c>
      <c r="S514">
        <v>0</v>
      </c>
      <c r="T514">
        <f>IF($A514="","",VLOOKUP($A514,DADOS!F:O,4,FALSE))</f>
        <v>47.98</v>
      </c>
      <c r="U514">
        <f>IF(A514="","",IF(T514="","",IF((T514-S514)*R514*$E514/$D514/1000&lt;0.2,"&lt;0,2",ROUND((T514-S514)*R514*$E514/$D514/1000,2))))</f>
        <v>4.8</v>
      </c>
      <c r="V514">
        <v>1</v>
      </c>
      <c r="W514">
        <v>0</v>
      </c>
      <c r="X514">
        <f>IF($A514="","",VLOOKUP($A514,DADOS!F:O,9,FALSE))</f>
        <v>3.14</v>
      </c>
      <c r="Y514">
        <f>IF(A514="","",IF(X514="","",IF((X514-W514)*V514*$E514/$D514&lt;1,"&lt;1",ROUND((X514-W514)*V514*$E514/$D514,2))))</f>
        <v>314</v>
      </c>
      <c r="Z514">
        <v>1</v>
      </c>
      <c r="AA514">
        <v>0</v>
      </c>
      <c r="AB514">
        <f>IF($A514="","",VLOOKUP($A514,DADOS!F:O,7,FALSE))</f>
        <v>0.05</v>
      </c>
      <c r="AC514">
        <f>IF(A514="","",IF(AB514="","",IF((AB514-AA514)*Z514*$E514/$D514&lt;1,"&lt;1",ROUND((AB514-AA514)*Z514*$E514/$D514,2))))</f>
        <v>5</v>
      </c>
      <c r="AD514">
        <v>1</v>
      </c>
      <c r="AE514">
        <v>0</v>
      </c>
      <c r="AF514">
        <f>IF($A514="","",VLOOKUP($A514,DADOS!F:O,10,FALSE))</f>
        <v>2.28</v>
      </c>
      <c r="AG514">
        <f>IF(A514="","",IF(AF514="","",IF((AF514-AE514)*AD514*$E514/$D514&lt;1,"&lt;1",ROUND((AF514-AE514)*AD514*$E514/$D514,2))))</f>
        <v>228</v>
      </c>
      <c r="AH514">
        <v>1</v>
      </c>
      <c r="AI514">
        <v>0</v>
      </c>
      <c r="AJ514">
        <f>IF($A514="","",VLOOKUP($A514,DADOS!F:O,8,FALSE))</f>
        <v>0.15</v>
      </c>
      <c r="AK514">
        <f>IF(A514="","",IF(AJ514="","",IF((AJ514-AI514)*AH514*$E514/$D514&lt;1,"&lt;1",ROUND((AJ514-AI514)*AH514*$E514/$D514,2))))</f>
        <v>15</v>
      </c>
      <c r="AL514">
        <v>1</v>
      </c>
      <c r="AM514">
        <v>0</v>
      </c>
      <c r="AN514">
        <f>IF($A514="","",VLOOKUP($A514,DADOS!F:O,2,FALSE))</f>
        <v>91.22</v>
      </c>
      <c r="AO514">
        <f>IF(A514="","",IF(AN514="","",IF((AN514-AM514)*AL514*$E514/$D514/1000&lt;0.2,"&lt;0,2",ROUND((AN514-AM514)*AL514*$E514/$D514/1000,2))))</f>
        <v>9.12</v>
      </c>
      <c r="AP514">
        <v>1</v>
      </c>
      <c r="AR514">
        <f>IF($A514="","",VLOOKUP($A514,DADOS!F:P,11,FALSE))</f>
        <v>0.02</v>
      </c>
      <c r="AS514" t="str">
        <f>IF(E514="","",IF(AQ514="","",IF(AR514="","",IF((AR514-AQ514)*AP514*$E514/$D514&lt;1,"&lt;1",ROUND((AR514-AQ514)*AP514*$E514/$D514,2)))))</f>
        <v/>
      </c>
      <c r="AT514">
        <v>1</v>
      </c>
      <c r="AU514">
        <v>0</v>
      </c>
      <c r="AV514">
        <f>IF(A514="","",VLOOKUP(A514,DADOS!F:R,12,FALSE))</f>
        <v>0</v>
      </c>
      <c r="AW514" t="str">
        <f>IF(A514="","",IF(AU514="","",IF(AV514="","",IF((AV514-AU514)*AT514*$E514/$D514&lt;1,"&lt;1",ROUND((AV514-AU514)*AT514*$E514/$D514,2)))))</f>
        <v>&lt;1</v>
      </c>
      <c r="AX514">
        <v>1</v>
      </c>
      <c r="AY514">
        <v>0</v>
      </c>
      <c r="AZ514">
        <f>IF($A514="","",VLOOKUP($A514,DADOS!F:R,13,FALSE))</f>
        <v>0</v>
      </c>
      <c r="BA514" t="str">
        <f>IF(A514="","",IF(AY514="","",IF(AZ514="","",IF((AZ514-AY514)*AX514*$E514/$D514&lt;1,"&lt;1",ROUND((AZ514-AY514)*AX514*$E514/$D514,2)))))</f>
        <v>&lt;1</v>
      </c>
      <c r="BB514" t="str">
        <v>n.a.</v>
      </c>
      <c r="BC514" t="str">
        <v>Letícia</v>
      </c>
    </row>
    <row r="515">
      <c r="A515" t="str">
        <v>68759</v>
      </c>
      <c r="B515" t="str">
        <f>IF(A515="","",A515&amp;"/20")</f>
        <v>68759/20</v>
      </c>
      <c r="D515">
        <v>0.5</v>
      </c>
      <c r="E515">
        <v>50</v>
      </c>
      <c r="F515">
        <v>1</v>
      </c>
      <c r="G515">
        <v>0</v>
      </c>
      <c r="H515">
        <f>IF($A515="","",VLOOKUP($A515,DADOS!F:O,3,FALSE))</f>
        <v>62.18</v>
      </c>
      <c r="I515">
        <f>IF(A515="","",IF(H515="","",IF((H515-G515)*F515*$E515/$D515/1000&lt;0.2,"&lt;0,2",ROUND((H515-G515)*F515*$E515/$D515/1000,2))))</f>
        <v>6.22</v>
      </c>
      <c r="J515">
        <v>1</v>
      </c>
      <c r="K515">
        <v>0</v>
      </c>
      <c r="L515">
        <f>IF($A515="","",VLOOKUP($A515,DADOS!F:O,6,FALSE))</f>
        <v>22.32</v>
      </c>
      <c r="M515">
        <f>IF(A515="","",IF(L515="","",IF((L515-K515)*J515*$E515/$D515/1000&lt;0.2,"&lt;0,2",ROUND((L515-K515)*J515*$E515/$D515/1000,2))))</f>
        <v>2.23</v>
      </c>
      <c r="N515">
        <v>1</v>
      </c>
      <c r="O515">
        <v>0</v>
      </c>
      <c r="P515">
        <f>IF($A515="","",VLOOKUP($A515,DADOS!F:O,5,FALSE))</f>
        <v>19.15</v>
      </c>
      <c r="Q515">
        <f>IF(A515="","",IF(P515="","",IF((P515-O515)*N515*$E515/$D515/1000&lt;0.2,"&lt;0,2",ROUND((P515-O515)*N515*$E515/$D515/1000,2))))</f>
        <v>1.92</v>
      </c>
      <c r="R515">
        <v>1</v>
      </c>
      <c r="S515">
        <v>0</v>
      </c>
      <c r="T515">
        <f>IF($A515="","",VLOOKUP($A515,DADOS!F:O,4,FALSE))</f>
        <v>230.95</v>
      </c>
      <c r="U515">
        <f>IF(A515="","",IF(T515="","",IF((T515-S515)*R515*$E515/$D515/1000&lt;0.2,"&lt;0,2",ROUND((T515-S515)*R515*$E515/$D515/1000,2))))</f>
        <v>23.1</v>
      </c>
      <c r="V515">
        <v>1</v>
      </c>
      <c r="W515">
        <v>0</v>
      </c>
      <c r="X515">
        <f>IF($A515="","",VLOOKUP($A515,DADOS!F:O,9,FALSE))</f>
        <v>1.62</v>
      </c>
      <c r="Y515">
        <f>IF(A515="","",IF(X515="","",IF((X515-W515)*V515*$E515/$D515&lt;1,"&lt;1",ROUND((X515-W515)*V515*$E515/$D515,2))))</f>
        <v>162</v>
      </c>
      <c r="Z515">
        <v>1</v>
      </c>
      <c r="AA515">
        <v>0</v>
      </c>
      <c r="AB515">
        <f>IF($A515="","",VLOOKUP($A515,DADOS!F:O,7,FALSE))</f>
        <v>0.09</v>
      </c>
      <c r="AC515">
        <f>IF(A515="","",IF(AB515="","",IF((AB515-AA515)*Z515*$E515/$D515&lt;1,"&lt;1",ROUND((AB515-AA515)*Z515*$E515/$D515,2))))</f>
        <v>9</v>
      </c>
      <c r="AD515">
        <v>1</v>
      </c>
      <c r="AE515">
        <v>0</v>
      </c>
      <c r="AF515">
        <f>IF($A515="","",VLOOKUP($A515,DADOS!F:O,10,FALSE))</f>
        <v>6.76</v>
      </c>
      <c r="AG515">
        <f>IF(A515="","",IF(AF515="","",IF((AF515-AE515)*AD515*$E515/$D515&lt;1,"&lt;1",ROUND((AF515-AE515)*AD515*$E515/$D515,2))))</f>
        <v>676</v>
      </c>
      <c r="AH515">
        <v>1</v>
      </c>
      <c r="AI515">
        <v>0</v>
      </c>
      <c r="AJ515">
        <f>IF($A515="","",VLOOKUP($A515,DADOS!F:O,8,FALSE))</f>
        <v>0.16</v>
      </c>
      <c r="AK515">
        <f>IF(A515="","",IF(AJ515="","",IF((AJ515-AI515)*AH515*$E515/$D515&lt;1,"&lt;1",ROUND((AJ515-AI515)*AH515*$E515/$D515,2))))</f>
        <v>16</v>
      </c>
      <c r="AL515">
        <v>1</v>
      </c>
      <c r="AM515">
        <v>0</v>
      </c>
      <c r="AN515">
        <f>IF($A515="","",VLOOKUP($A515,DADOS!F:O,2,FALSE))</f>
        <v>119.34</v>
      </c>
      <c r="AO515">
        <f>IF(A515="","",IF(AN515="","",IF((AN515-AM515)*AL515*$E515/$D515/1000&lt;0.2,"&lt;0,2",ROUND((AN515-AM515)*AL515*$E515/$D515/1000,2))))</f>
        <v>11.93</v>
      </c>
      <c r="AP515">
        <v>1</v>
      </c>
      <c r="AR515">
        <f>IF($A515="","",VLOOKUP($A515,DADOS!F:P,11,FALSE))</f>
        <v>0.01</v>
      </c>
      <c r="AS515" t="str">
        <f>IF(E515="","",IF(AQ515="","",IF(AR515="","",IF((AR515-AQ515)*AP515*$E515/$D515&lt;1,"&lt;1",ROUND((AR515-AQ515)*AP515*$E515/$D515,2)))))</f>
        <v/>
      </c>
      <c r="AT515">
        <v>1</v>
      </c>
      <c r="AU515">
        <v>0</v>
      </c>
      <c r="AV515">
        <f>IF(A515="","",VLOOKUP(A515,DADOS!F:R,12,FALSE))</f>
        <v>0</v>
      </c>
      <c r="AW515" t="str">
        <f>IF(A515="","",IF(AU515="","",IF(AV515="","",IF((AV515-AU515)*AT515*$E515/$D515&lt;1,"&lt;1",ROUND((AV515-AU515)*AT515*$E515/$D515,2)))))</f>
        <v>&lt;1</v>
      </c>
      <c r="AX515">
        <v>1</v>
      </c>
      <c r="AY515">
        <v>0</v>
      </c>
      <c r="AZ515">
        <f>IF($A515="","",VLOOKUP($A515,DADOS!F:R,13,FALSE))</f>
        <v>0</v>
      </c>
      <c r="BA515" t="str">
        <f>IF(A515="","",IF(AY515="","",IF(AZ515="","",IF((AZ515-AY515)*AX515*$E515/$D515&lt;1,"&lt;1",ROUND((AZ515-AY515)*AX515*$E515/$D515,2)))))</f>
        <v>&lt;1</v>
      </c>
      <c r="BB515" t="str">
        <v>n.a.</v>
      </c>
      <c r="BC515" t="str">
        <v>Letícia</v>
      </c>
    </row>
    <row r="516">
      <c r="A516" t="str">
        <v>68783</v>
      </c>
      <c r="B516" t="str">
        <f>IF(A516="","",A516&amp;"/20")</f>
        <v>68783/20</v>
      </c>
      <c r="D516">
        <v>0.5</v>
      </c>
      <c r="E516">
        <v>50</v>
      </c>
      <c r="F516">
        <v>1</v>
      </c>
      <c r="G516">
        <v>0</v>
      </c>
      <c r="H516">
        <f>IF($A516="","",VLOOKUP($A516,DADOS!F:O,3,FALSE))</f>
        <v>32.98</v>
      </c>
      <c r="I516">
        <f>IF(A516="","",IF(H516="","",IF((H516-G516)*F516*$E516/$D516/1000&lt;0.2,"&lt;0,2",ROUND((H516-G516)*F516*$E516/$D516/1000,2))))</f>
        <v>3.3</v>
      </c>
      <c r="J516">
        <v>1</v>
      </c>
      <c r="K516">
        <v>0</v>
      </c>
      <c r="L516">
        <f>IF($A516="","",VLOOKUP($A516,DADOS!F:O,6,FALSE))</f>
        <v>29.83</v>
      </c>
      <c r="M516">
        <f>IF(A516="","",IF(L516="","",IF((L516-K516)*J516*$E516/$D516/1000&lt;0.2,"&lt;0,2",ROUND((L516-K516)*J516*$E516/$D516/1000,2))))</f>
        <v>2.98</v>
      </c>
      <c r="N516">
        <v>1</v>
      </c>
      <c r="O516">
        <v>0</v>
      </c>
      <c r="P516">
        <f>IF($A516="","",VLOOKUP($A516,DADOS!F:O,5,FALSE))</f>
        <v>21.32</v>
      </c>
      <c r="Q516">
        <f>IF(A516="","",IF(P516="","",IF((P516-O516)*N516*$E516/$D516/1000&lt;0.2,"&lt;0,2",ROUND((P516-O516)*N516*$E516/$D516/1000,2))))</f>
        <v>2.13</v>
      </c>
      <c r="R516">
        <v>1</v>
      </c>
      <c r="S516">
        <v>0</v>
      </c>
      <c r="T516">
        <f>IF($A516="","",VLOOKUP($A516,DADOS!F:O,4,FALSE))</f>
        <v>231.7</v>
      </c>
      <c r="U516">
        <f>IF(A516="","",IF(T516="","",IF((T516-S516)*R516*$E516/$D516/1000&lt;0.2,"&lt;0,2",ROUND((T516-S516)*R516*$E516/$D516/1000,2))))</f>
        <v>23.17</v>
      </c>
      <c r="V516">
        <v>1</v>
      </c>
      <c r="W516">
        <v>0</v>
      </c>
      <c r="X516">
        <f>IF($A516="","",VLOOKUP($A516,DADOS!F:O,9,FALSE))</f>
        <v>1.13</v>
      </c>
      <c r="Y516">
        <f>IF(A516="","",IF(X516="","",IF((X516-W516)*V516*$E516/$D516&lt;1,"&lt;1",ROUND((X516-W516)*V516*$E516/$D516,2))))</f>
        <v>113</v>
      </c>
      <c r="Z516">
        <v>1</v>
      </c>
      <c r="AA516">
        <v>0</v>
      </c>
      <c r="AB516">
        <f>IF($A516="","",VLOOKUP($A516,DADOS!F:O,7,FALSE))</f>
        <v>0.04</v>
      </c>
      <c r="AC516">
        <f>IF(A516="","",IF(AB516="","",IF((AB516-AA516)*Z516*$E516/$D516&lt;1,"&lt;1",ROUND((AB516-AA516)*Z516*$E516/$D516,2))))</f>
        <v>4</v>
      </c>
      <c r="AD516">
        <v>1</v>
      </c>
      <c r="AE516">
        <v>0</v>
      </c>
      <c r="AF516">
        <f>IF($A516="","",VLOOKUP($A516,DADOS!F:O,10,FALSE))</f>
        <v>0.29</v>
      </c>
      <c r="AG516">
        <f>IF(A516="","",IF(AF516="","",IF((AF516-AE516)*AD516*$E516/$D516&lt;1,"&lt;1",ROUND((AF516-AE516)*AD516*$E516/$D516,2))))</f>
        <v>29</v>
      </c>
      <c r="AH516">
        <v>1</v>
      </c>
      <c r="AI516">
        <v>0</v>
      </c>
      <c r="AJ516">
        <f>IF($A516="","",VLOOKUP($A516,DADOS!F:O,8,FALSE))</f>
        <v>0.32</v>
      </c>
      <c r="AK516">
        <f>IF(A516="","",IF(AJ516="","",IF((AJ516-AI516)*AH516*$E516/$D516&lt;1,"&lt;1",ROUND((AJ516-AI516)*AH516*$E516/$D516,2))))</f>
        <v>32</v>
      </c>
      <c r="AL516">
        <v>1</v>
      </c>
      <c r="AM516">
        <v>0</v>
      </c>
      <c r="AN516">
        <f>IF($A516="","",VLOOKUP($A516,DADOS!F:O,2,FALSE))</f>
        <v>391.21</v>
      </c>
      <c r="AO516">
        <f>IF(A516="","",IF(AN516="","",IF((AN516-AM516)*AL516*$E516/$D516/1000&lt;0.2,"&lt;0,2",ROUND((AN516-AM516)*AL516*$E516/$D516/1000,2))))</f>
        <v>39.12</v>
      </c>
      <c r="AP516">
        <v>1</v>
      </c>
      <c r="AR516">
        <f>IF($A516="","",VLOOKUP($A516,DADOS!F:P,11,FALSE))</f>
        <v>0.01</v>
      </c>
      <c r="AS516" t="str">
        <f>IF(E516="","",IF(AQ516="","",IF(AR516="","",IF((AR516-AQ516)*AP516*$E516/$D516&lt;1,"&lt;1",ROUND((AR516-AQ516)*AP516*$E516/$D516,2)))))</f>
        <v/>
      </c>
      <c r="AT516">
        <v>1</v>
      </c>
      <c r="AU516">
        <v>0</v>
      </c>
      <c r="AV516">
        <f>IF(A516="","",VLOOKUP(A516,DADOS!F:R,12,FALSE))</f>
        <v>0</v>
      </c>
      <c r="AW516" t="str">
        <f>IF(A516="","",IF(AU516="","",IF(AV516="","",IF((AV516-AU516)*AT516*$E516/$D516&lt;1,"&lt;1",ROUND((AV516-AU516)*AT516*$E516/$D516,2)))))</f>
        <v>&lt;1</v>
      </c>
      <c r="AX516">
        <v>1</v>
      </c>
      <c r="AY516">
        <v>0</v>
      </c>
      <c r="AZ516">
        <f>IF($A516="","",VLOOKUP($A516,DADOS!F:R,13,FALSE))</f>
        <v>0</v>
      </c>
      <c r="BA516" t="str">
        <f>IF(A516="","",IF(AY516="","",IF(AZ516="","",IF((AZ516-AY516)*AX516*$E516/$D516&lt;1,"&lt;1",ROUND((AZ516-AY516)*AX516*$E516/$D516,2)))))</f>
        <v>&lt;1</v>
      </c>
      <c r="BB516" t="str">
        <v>n.a.</v>
      </c>
      <c r="BC516" t="str">
        <v>Letícia</v>
      </c>
    </row>
    <row r="517">
      <c r="A517" t="str">
        <v>68784</v>
      </c>
      <c r="B517" t="str">
        <f>IF(A517="","",A517&amp;"/20")</f>
        <v>68784/20</v>
      </c>
      <c r="D517">
        <v>0.5</v>
      </c>
      <c r="E517">
        <v>50</v>
      </c>
      <c r="F517">
        <v>1</v>
      </c>
      <c r="G517">
        <v>0</v>
      </c>
      <c r="H517">
        <f>IF($A517="","",VLOOKUP($A517,DADOS!F:O,3,FALSE))</f>
        <v>28.55</v>
      </c>
      <c r="I517">
        <f>IF(A517="","",IF(H517="","",IF((H517-G517)*F517*$E517/$D517/1000&lt;0.2,"&lt;0,2",ROUND((H517-G517)*F517*$E517/$D517/1000,2))))</f>
        <v>2.86</v>
      </c>
      <c r="J517">
        <v>1</v>
      </c>
      <c r="K517">
        <v>0</v>
      </c>
      <c r="L517">
        <f>IF($A517="","",VLOOKUP($A517,DADOS!F:O,6,FALSE))</f>
        <v>29.02</v>
      </c>
      <c r="M517">
        <f>IF(A517="","",IF(L517="","",IF((L517-K517)*J517*$E517/$D517/1000&lt;0.2,"&lt;0,2",ROUND((L517-K517)*J517*$E517/$D517/1000,2))))</f>
        <v>2.9</v>
      </c>
      <c r="N517">
        <v>1</v>
      </c>
      <c r="O517">
        <v>0</v>
      </c>
      <c r="P517">
        <f>IF($A517="","",VLOOKUP($A517,DADOS!F:O,5,FALSE))</f>
        <v>23.96</v>
      </c>
      <c r="Q517">
        <f>IF(A517="","",IF(P517="","",IF((P517-O517)*N517*$E517/$D517/1000&lt;0.2,"&lt;0,2",ROUND((P517-O517)*N517*$E517/$D517/1000,2))))</f>
        <v>2.4</v>
      </c>
      <c r="R517">
        <v>1</v>
      </c>
      <c r="S517">
        <v>0</v>
      </c>
      <c r="T517">
        <f>IF($A517="","",VLOOKUP($A517,DADOS!F:O,4,FALSE))</f>
        <v>236.52</v>
      </c>
      <c r="U517">
        <f>IF(A517="","",IF(T517="","",IF((T517-S517)*R517*$E517/$D517/1000&lt;0.2,"&lt;0,2",ROUND((T517-S517)*R517*$E517/$D517/1000,2))))</f>
        <v>23.65</v>
      </c>
      <c r="V517">
        <v>1</v>
      </c>
      <c r="W517">
        <v>0</v>
      </c>
      <c r="X517">
        <f>IF($A517="","",VLOOKUP($A517,DADOS!F:O,9,FALSE))</f>
        <v>1.14</v>
      </c>
      <c r="Y517">
        <f>IF(A517="","",IF(X517="","",IF((X517-W517)*V517*$E517/$D517&lt;1,"&lt;1",ROUND((X517-W517)*V517*$E517/$D517,2))))</f>
        <v>114</v>
      </c>
      <c r="Z517">
        <v>1</v>
      </c>
      <c r="AA517">
        <v>0</v>
      </c>
      <c r="AB517">
        <f>IF($A517="","",VLOOKUP($A517,DADOS!F:O,7,FALSE))</f>
        <v>0.04</v>
      </c>
      <c r="AC517">
        <f>IF(A517="","",IF(AB517="","",IF((AB517-AA517)*Z517*$E517/$D517&lt;1,"&lt;1",ROUND((AB517-AA517)*Z517*$E517/$D517,2))))</f>
        <v>4</v>
      </c>
      <c r="AD517">
        <v>1</v>
      </c>
      <c r="AE517">
        <v>0</v>
      </c>
      <c r="AF517">
        <f>IF($A517="","",VLOOKUP($A517,DADOS!F:O,10,FALSE))</f>
        <v>0.25</v>
      </c>
      <c r="AG517">
        <f>IF(A517="","",IF(AF517="","",IF((AF517-AE517)*AD517*$E517/$D517&lt;1,"&lt;1",ROUND((AF517-AE517)*AD517*$E517/$D517,2))))</f>
        <v>25</v>
      </c>
      <c r="AH517">
        <v>1</v>
      </c>
      <c r="AI517">
        <v>0</v>
      </c>
      <c r="AJ517">
        <f>IF($A517="","",VLOOKUP($A517,DADOS!F:O,8,FALSE))</f>
        <v>0.29</v>
      </c>
      <c r="AK517">
        <f>IF(A517="","",IF(AJ517="","",IF((AJ517-AI517)*AH517*$E517/$D517&lt;1,"&lt;1",ROUND((AJ517-AI517)*AH517*$E517/$D517,2))))</f>
        <v>29</v>
      </c>
      <c r="AL517">
        <v>1</v>
      </c>
      <c r="AM517">
        <v>0</v>
      </c>
      <c r="AN517">
        <f>IF($A517="","",VLOOKUP($A517,DADOS!F:O,2,FALSE))</f>
        <v>346.61</v>
      </c>
      <c r="AO517">
        <f>IF(A517="","",IF(AN517="","",IF((AN517-AM517)*AL517*$E517/$D517/1000&lt;0.2,"&lt;0,2",ROUND((AN517-AM517)*AL517*$E517/$D517/1000,2))))</f>
        <v>34.66</v>
      </c>
      <c r="AP517">
        <v>1</v>
      </c>
      <c r="AR517">
        <f>IF($A517="","",VLOOKUP($A517,DADOS!F:P,11,FALSE))</f>
        <v>0.01</v>
      </c>
      <c r="AS517" t="str">
        <f>IF(E517="","",IF(AQ517="","",IF(AR517="","",IF((AR517-AQ517)*AP517*$E517/$D517&lt;1,"&lt;1",ROUND((AR517-AQ517)*AP517*$E517/$D517,2)))))</f>
        <v/>
      </c>
      <c r="AT517">
        <v>1</v>
      </c>
      <c r="AU517">
        <v>0</v>
      </c>
      <c r="AV517">
        <f>IF(A517="","",VLOOKUP(A517,DADOS!F:R,12,FALSE))</f>
        <v>0</v>
      </c>
      <c r="AW517" t="str">
        <f>IF(A517="","",IF(AU517="","",IF(AV517="","",IF((AV517-AU517)*AT517*$E517/$D517&lt;1,"&lt;1",ROUND((AV517-AU517)*AT517*$E517/$D517,2)))))</f>
        <v>&lt;1</v>
      </c>
      <c r="AX517">
        <v>1</v>
      </c>
      <c r="AY517">
        <v>0</v>
      </c>
      <c r="AZ517">
        <f>IF($A517="","",VLOOKUP($A517,DADOS!F:R,13,FALSE))</f>
        <v>0</v>
      </c>
      <c r="BA517" t="str">
        <f>IF(A517="","",IF(AY517="","",IF(AZ517="","",IF((AZ517-AY517)*AX517*$E517/$D517&lt;1,"&lt;1",ROUND((AZ517-AY517)*AX517*$E517/$D517,2)))))</f>
        <v>&lt;1</v>
      </c>
      <c r="BB517" t="str">
        <v>n.a.</v>
      </c>
      <c r="BC517" t="str">
        <v>Letícia</v>
      </c>
    </row>
    <row r="518">
      <c r="A518" t="str">
        <v>68785</v>
      </c>
      <c r="B518" t="str">
        <f>IF(A518="","",A518&amp;"/20")</f>
        <v>68785/20</v>
      </c>
      <c r="D518">
        <v>0.5</v>
      </c>
      <c r="E518">
        <v>50</v>
      </c>
      <c r="F518">
        <v>1</v>
      </c>
      <c r="G518">
        <v>0</v>
      </c>
      <c r="H518">
        <f>IF($A518="","",VLOOKUP($A518,DADOS!F:O,3,FALSE))</f>
        <v>38.23</v>
      </c>
      <c r="I518">
        <f>IF(A518="","",IF(H518="","",IF((H518-G518)*F518*$E518/$D518/1000&lt;0.2,"&lt;0,2",ROUND((H518-G518)*F518*$E518/$D518/1000,2))))</f>
        <v>3.82</v>
      </c>
      <c r="J518">
        <v>1</v>
      </c>
      <c r="K518">
        <v>0</v>
      </c>
      <c r="L518">
        <f>IF($A518="","",VLOOKUP($A518,DADOS!F:O,6,FALSE))</f>
        <v>26.5</v>
      </c>
      <c r="M518">
        <f>IF(A518="","",IF(L518="","",IF((L518-K518)*J518*$E518/$D518/1000&lt;0.2,"&lt;0,2",ROUND((L518-K518)*J518*$E518/$D518/1000,2))))</f>
        <v>2.65</v>
      </c>
      <c r="N518">
        <v>1</v>
      </c>
      <c r="O518">
        <v>0</v>
      </c>
      <c r="P518">
        <f>IF($A518="","",VLOOKUP($A518,DADOS!F:O,5,FALSE))</f>
        <v>18.95</v>
      </c>
      <c r="Q518">
        <f>IF(A518="","",IF(P518="","",IF((P518-O518)*N518*$E518/$D518/1000&lt;0.2,"&lt;0,2",ROUND((P518-O518)*N518*$E518/$D518/1000,2))))</f>
        <v>1.9</v>
      </c>
      <c r="R518">
        <v>1</v>
      </c>
      <c r="S518">
        <v>0</v>
      </c>
      <c r="T518">
        <f>IF($A518="","",VLOOKUP($A518,DADOS!F:O,4,FALSE))</f>
        <v>228.12</v>
      </c>
      <c r="U518">
        <f>IF(A518="","",IF(T518="","",IF((T518-S518)*R518*$E518/$D518/1000&lt;0.2,"&lt;0,2",ROUND((T518-S518)*R518*$E518/$D518/1000,2))))</f>
        <v>22.81</v>
      </c>
      <c r="V518">
        <v>1</v>
      </c>
      <c r="W518">
        <v>0</v>
      </c>
      <c r="X518">
        <f>IF($A518="","",VLOOKUP($A518,DADOS!F:O,9,FALSE))</f>
        <v>1.2</v>
      </c>
      <c r="Y518">
        <f>IF(A518="","",IF(X518="","",IF((X518-W518)*V518*$E518/$D518&lt;1,"&lt;1",ROUND((X518-W518)*V518*$E518/$D518,2))))</f>
        <v>120</v>
      </c>
      <c r="Z518">
        <v>1</v>
      </c>
      <c r="AA518">
        <v>0</v>
      </c>
      <c r="AB518">
        <f>IF($A518="","",VLOOKUP($A518,DADOS!F:O,7,FALSE))</f>
        <v>0.03</v>
      </c>
      <c r="AC518">
        <f>IF(A518="","",IF(AB518="","",IF((AB518-AA518)*Z518*$E518/$D518&lt;1,"&lt;1",ROUND((AB518-AA518)*Z518*$E518/$D518,2))))</f>
        <v>3</v>
      </c>
      <c r="AD518">
        <v>1</v>
      </c>
      <c r="AE518">
        <v>0</v>
      </c>
      <c r="AF518">
        <f>IF($A518="","",VLOOKUP($A518,DADOS!F:O,10,FALSE))</f>
        <v>0.24</v>
      </c>
      <c r="AG518">
        <f>IF(A518="","",IF(AF518="","",IF((AF518-AE518)*AD518*$E518/$D518&lt;1,"&lt;1",ROUND((AF518-AE518)*AD518*$E518/$D518,2))))</f>
        <v>24</v>
      </c>
      <c r="AH518">
        <v>1</v>
      </c>
      <c r="AI518">
        <v>0</v>
      </c>
      <c r="AJ518">
        <f>IF($A518="","",VLOOKUP($A518,DADOS!F:O,8,FALSE))</f>
        <v>0.25</v>
      </c>
      <c r="AK518">
        <f>IF(A518="","",IF(AJ518="","",IF((AJ518-AI518)*AH518*$E518/$D518&lt;1,"&lt;1",ROUND((AJ518-AI518)*AH518*$E518/$D518,2))))</f>
        <v>25</v>
      </c>
      <c r="AL518">
        <v>1</v>
      </c>
      <c r="AM518">
        <v>0</v>
      </c>
      <c r="AN518">
        <f>IF($A518="","",VLOOKUP($A518,DADOS!F:O,2,FALSE))</f>
        <v>328.42</v>
      </c>
      <c r="AO518">
        <f>IF(A518="","",IF(AN518="","",IF((AN518-AM518)*AL518*$E518/$D518/1000&lt;0.2,"&lt;0,2",ROUND((AN518-AM518)*AL518*$E518/$D518/1000,2))))</f>
        <v>32.84</v>
      </c>
      <c r="AP518">
        <v>1</v>
      </c>
      <c r="AR518">
        <f>IF($A518="","",VLOOKUP($A518,DADOS!F:P,11,FALSE))</f>
        <v>0.01</v>
      </c>
      <c r="AS518" t="str">
        <f>IF(E518="","",IF(AQ518="","",IF(AR518="","",IF((AR518-AQ518)*AP518*$E518/$D518&lt;1,"&lt;1",ROUND((AR518-AQ518)*AP518*$E518/$D518,2)))))</f>
        <v/>
      </c>
      <c r="AT518">
        <v>1</v>
      </c>
      <c r="AU518">
        <v>0</v>
      </c>
      <c r="AV518">
        <f>IF(A518="","",VLOOKUP(A518,DADOS!F:R,12,FALSE))</f>
        <v>0</v>
      </c>
      <c r="AW518" t="str">
        <f>IF(A518="","",IF(AU518="","",IF(AV518="","",IF((AV518-AU518)*AT518*$E518/$D518&lt;1,"&lt;1",ROUND((AV518-AU518)*AT518*$E518/$D518,2)))))</f>
        <v>&lt;1</v>
      </c>
      <c r="AX518">
        <v>1</v>
      </c>
      <c r="AY518">
        <v>0</v>
      </c>
      <c r="AZ518">
        <f>IF($A518="","",VLOOKUP($A518,DADOS!F:R,13,FALSE))</f>
        <v>0</v>
      </c>
      <c r="BA518" t="str">
        <f>IF(A518="","",IF(AY518="","",IF(AZ518="","",IF((AZ518-AY518)*AX518*$E518/$D518&lt;1,"&lt;1",ROUND((AZ518-AY518)*AX518*$E518/$D518,2)))))</f>
        <v>&lt;1</v>
      </c>
      <c r="BB518" t="str">
        <v>n.a.</v>
      </c>
      <c r="BC518" t="str">
        <v>Letícia</v>
      </c>
    </row>
    <row r="519">
      <c r="A519" t="str">
        <v>68786</v>
      </c>
      <c r="B519" t="str">
        <f>IF(A519="","",A519&amp;"/20")</f>
        <v>68786/20</v>
      </c>
      <c r="D519">
        <v>0.5</v>
      </c>
      <c r="E519">
        <v>50</v>
      </c>
      <c r="F519">
        <v>1</v>
      </c>
      <c r="G519">
        <v>0</v>
      </c>
      <c r="H519">
        <f>IF($A519="","",VLOOKUP($A519,DADOS!F:O,3,FALSE))</f>
        <v>36.91</v>
      </c>
      <c r="I519">
        <f>IF(A519="","",IF(H519="","",IF((H519-G519)*F519*$E519/$D519/1000&lt;0.2,"&lt;0,2",ROUND((H519-G519)*F519*$E519/$D519/1000,2))))</f>
        <v>3.69</v>
      </c>
      <c r="J519">
        <v>1</v>
      </c>
      <c r="K519">
        <v>0</v>
      </c>
      <c r="L519">
        <f>IF($A519="","",VLOOKUP($A519,DADOS!F:O,6,FALSE))</f>
        <v>26.99</v>
      </c>
      <c r="M519">
        <f>IF(A519="","",IF(L519="","",IF((L519-K519)*J519*$E519/$D519/1000&lt;0.2,"&lt;0,2",ROUND((L519-K519)*J519*$E519/$D519/1000,2))))</f>
        <v>2.7</v>
      </c>
      <c r="N519">
        <v>1</v>
      </c>
      <c r="O519">
        <v>0</v>
      </c>
      <c r="P519">
        <f>IF($A519="","",VLOOKUP($A519,DADOS!F:O,5,FALSE))</f>
        <v>15.76</v>
      </c>
      <c r="Q519">
        <f>IF(A519="","",IF(P519="","",IF((P519-O519)*N519*$E519/$D519/1000&lt;0.2,"&lt;0,2",ROUND((P519-O519)*N519*$E519/$D519/1000,2))))</f>
        <v>1.58</v>
      </c>
      <c r="R519">
        <v>1</v>
      </c>
      <c r="S519">
        <v>0</v>
      </c>
      <c r="T519">
        <f>IF($A519="","",VLOOKUP($A519,DADOS!F:O,4,FALSE))</f>
        <v>216.09</v>
      </c>
      <c r="U519">
        <f>IF(A519="","",IF(T519="","",IF((T519-S519)*R519*$E519/$D519/1000&lt;0.2,"&lt;0,2",ROUND((T519-S519)*R519*$E519/$D519/1000,2))))</f>
        <v>21.61</v>
      </c>
      <c r="V519">
        <v>1</v>
      </c>
      <c r="W519">
        <v>0</v>
      </c>
      <c r="X519">
        <f>IF($A519="","",VLOOKUP($A519,DADOS!F:O,9,FALSE))</f>
        <v>1.37</v>
      </c>
      <c r="Y519">
        <f>IF(A519="","",IF(X519="","",IF((X519-W519)*V519*$E519/$D519&lt;1,"&lt;1",ROUND((X519-W519)*V519*$E519/$D519,2))))</f>
        <v>137</v>
      </c>
      <c r="Z519">
        <v>1</v>
      </c>
      <c r="AA519">
        <v>0</v>
      </c>
      <c r="AB519">
        <f>IF($A519="","",VLOOKUP($A519,DADOS!F:O,7,FALSE))</f>
        <v>0.08</v>
      </c>
      <c r="AC519">
        <f>IF(A519="","",IF(AB519="","",IF((AB519-AA519)*Z519*$E519/$D519&lt;1,"&lt;1",ROUND((AB519-AA519)*Z519*$E519/$D519,2))))</f>
        <v>8</v>
      </c>
      <c r="AD519">
        <v>1</v>
      </c>
      <c r="AE519">
        <v>0</v>
      </c>
      <c r="AF519">
        <f>IF($A519="","",VLOOKUP($A519,DADOS!F:O,10,FALSE))</f>
        <v>0.63</v>
      </c>
      <c r="AG519">
        <f>IF(A519="","",IF(AF519="","",IF((AF519-AE519)*AD519*$E519/$D519&lt;1,"&lt;1",ROUND((AF519-AE519)*AD519*$E519/$D519,2))))</f>
        <v>63</v>
      </c>
      <c r="AH519">
        <v>1</v>
      </c>
      <c r="AI519">
        <v>0</v>
      </c>
      <c r="AJ519">
        <f>IF($A519="","",VLOOKUP($A519,DADOS!F:O,8,FALSE))</f>
        <v>0.87</v>
      </c>
      <c r="AK519">
        <f>IF(A519="","",IF(AJ519="","",IF((AJ519-AI519)*AH519*$E519/$D519&lt;1,"&lt;1",ROUND((AJ519-AI519)*AH519*$E519/$D519,2))))</f>
        <v>87</v>
      </c>
      <c r="AL519">
        <v>1</v>
      </c>
      <c r="AM519">
        <v>0</v>
      </c>
      <c r="AN519">
        <f>IF($A519="","",VLOOKUP($A519,DADOS!F:O,2,FALSE))</f>
        <v>335.95</v>
      </c>
      <c r="AO519">
        <f>IF(A519="","",IF(AN519="","",IF((AN519-AM519)*AL519*$E519/$D519/1000&lt;0.2,"&lt;0,2",ROUND((AN519-AM519)*AL519*$E519/$D519/1000,2))))</f>
        <v>33.6</v>
      </c>
      <c r="AP519">
        <v>1</v>
      </c>
      <c r="AR519">
        <f>IF($A519="","",VLOOKUP($A519,DADOS!F:P,11,FALSE))</f>
        <v>0.01</v>
      </c>
      <c r="AS519" t="str">
        <f>IF(E519="","",IF(AQ519="","",IF(AR519="","",IF((AR519-AQ519)*AP519*$E519/$D519&lt;1,"&lt;1",ROUND((AR519-AQ519)*AP519*$E519/$D519,2)))))</f>
        <v/>
      </c>
      <c r="AT519">
        <v>1</v>
      </c>
      <c r="AU519">
        <v>0</v>
      </c>
      <c r="AV519">
        <f>IF(A519="","",VLOOKUP(A519,DADOS!F:R,12,FALSE))</f>
        <v>0</v>
      </c>
      <c r="AW519" t="str">
        <f>IF(A519="","",IF(AU519="","",IF(AV519="","",IF((AV519-AU519)*AT519*$E519/$D519&lt;1,"&lt;1",ROUND((AV519-AU519)*AT519*$E519/$D519,2)))))</f>
        <v>&lt;1</v>
      </c>
      <c r="AX519">
        <v>1</v>
      </c>
      <c r="AY519">
        <v>0</v>
      </c>
      <c r="AZ519">
        <f>IF($A519="","",VLOOKUP($A519,DADOS!F:R,13,FALSE))</f>
        <v>0</v>
      </c>
      <c r="BA519" t="str">
        <f>IF(A519="","",IF(AY519="","",IF(AZ519="","",IF((AZ519-AY519)*AX519*$E519/$D519&lt;1,"&lt;1",ROUND((AZ519-AY519)*AX519*$E519/$D519,2)))))</f>
        <v>&lt;1</v>
      </c>
      <c r="BB519" t="str">
        <v>n.a.</v>
      </c>
      <c r="BC519" t="str">
        <v>Letícia</v>
      </c>
    </row>
    <row r="520">
      <c r="A520" t="str">
        <v>68787</v>
      </c>
      <c r="B520" t="str">
        <f>IF(A520="","",A520&amp;"/20")</f>
        <v>68787/20</v>
      </c>
      <c r="D520">
        <v>0.5</v>
      </c>
      <c r="E520">
        <v>50</v>
      </c>
      <c r="F520">
        <v>1</v>
      </c>
      <c r="G520">
        <v>0</v>
      </c>
      <c r="H520">
        <f>IF($A520="","",VLOOKUP($A520,DADOS!F:O,3,FALSE))</f>
        <v>37.75</v>
      </c>
      <c r="I520">
        <f>IF(A520="","",IF(H520="","",IF((H520-G520)*F520*$E520/$D520/1000&lt;0.2,"&lt;0,2",ROUND((H520-G520)*F520*$E520/$D520/1000,2))))</f>
        <v>3.78</v>
      </c>
      <c r="J520">
        <v>1</v>
      </c>
      <c r="K520">
        <v>0</v>
      </c>
      <c r="L520">
        <f>IF($A520="","",VLOOKUP($A520,DADOS!F:O,6,FALSE))</f>
        <v>26.67</v>
      </c>
      <c r="M520">
        <f>IF(A520="","",IF(L520="","",IF((L520-K520)*J520*$E520/$D520/1000&lt;0.2,"&lt;0,2",ROUND((L520-K520)*J520*$E520/$D520/1000,2))))</f>
        <v>2.67</v>
      </c>
      <c r="N520">
        <v>1</v>
      </c>
      <c r="O520">
        <v>0</v>
      </c>
      <c r="P520">
        <f>IF($A520="","",VLOOKUP($A520,DADOS!F:O,5,FALSE))</f>
        <v>17.04</v>
      </c>
      <c r="Q520">
        <f>IF(A520="","",IF(P520="","",IF((P520-O520)*N520*$E520/$D520/1000&lt;0.2,"&lt;0,2",ROUND((P520-O520)*N520*$E520/$D520/1000,2))))</f>
        <v>1.7</v>
      </c>
      <c r="R520">
        <v>1</v>
      </c>
      <c r="S520">
        <v>0</v>
      </c>
      <c r="T520">
        <f>IF($A520="","",VLOOKUP($A520,DADOS!F:O,4,FALSE))</f>
        <v>222.33</v>
      </c>
      <c r="U520">
        <f>IF(A520="","",IF(T520="","",IF((T520-S520)*R520*$E520/$D520/1000&lt;0.2,"&lt;0,2",ROUND((T520-S520)*R520*$E520/$D520/1000,2))))</f>
        <v>22.23</v>
      </c>
      <c r="V520">
        <v>1</v>
      </c>
      <c r="W520">
        <v>0</v>
      </c>
      <c r="X520">
        <f>IF($A520="","",VLOOKUP($A520,DADOS!F:O,9,FALSE))</f>
        <v>1</v>
      </c>
      <c r="Y520">
        <f>IF(A520="","",IF(X520="","",IF((X520-W520)*V520*$E520/$D520&lt;1,"&lt;1",ROUND((X520-W520)*V520*$E520/$D520,2))))</f>
        <v>100</v>
      </c>
      <c r="Z520">
        <v>1</v>
      </c>
      <c r="AA520">
        <v>0</v>
      </c>
      <c r="AB520">
        <f>IF($A520="","",VLOOKUP($A520,DADOS!F:O,7,FALSE))</f>
        <v>0.05</v>
      </c>
      <c r="AC520">
        <f>IF(A520="","",IF(AB520="","",IF((AB520-AA520)*Z520*$E520/$D520&lt;1,"&lt;1",ROUND((AB520-AA520)*Z520*$E520/$D520,2))))</f>
        <v>5</v>
      </c>
      <c r="AD520">
        <v>1</v>
      </c>
      <c r="AE520">
        <v>0</v>
      </c>
      <c r="AF520">
        <f>IF($A520="","",VLOOKUP($A520,DADOS!F:O,10,FALSE))</f>
        <v>0.3</v>
      </c>
      <c r="AG520">
        <f>IF(A520="","",IF(AF520="","",IF((AF520-AE520)*AD520*$E520/$D520&lt;1,"&lt;1",ROUND((AF520-AE520)*AD520*$E520/$D520,2))))</f>
        <v>30</v>
      </c>
      <c r="AH520">
        <v>1</v>
      </c>
      <c r="AI520">
        <v>0</v>
      </c>
      <c r="AJ520">
        <f>IF($A520="","",VLOOKUP($A520,DADOS!F:O,8,FALSE))</f>
        <v>0.33</v>
      </c>
      <c r="AK520">
        <f>IF(A520="","",IF(AJ520="","",IF((AJ520-AI520)*AH520*$E520/$D520&lt;1,"&lt;1",ROUND((AJ520-AI520)*AH520*$E520/$D520,2))))</f>
        <v>33</v>
      </c>
      <c r="AL520">
        <v>1</v>
      </c>
      <c r="AM520">
        <v>0</v>
      </c>
      <c r="AN520">
        <f>IF($A520="","",VLOOKUP($A520,DADOS!F:O,2,FALSE))</f>
        <v>326.07</v>
      </c>
      <c r="AO520">
        <f>IF(A520="","",IF(AN520="","",IF((AN520-AM520)*AL520*$E520/$D520/1000&lt;0.2,"&lt;0,2",ROUND((AN520-AM520)*AL520*$E520/$D520/1000,2))))</f>
        <v>32.61</v>
      </c>
      <c r="AP520">
        <v>1</v>
      </c>
      <c r="AR520">
        <f>IF($A520="","",VLOOKUP($A520,DADOS!F:P,11,FALSE))</f>
        <v>0.01</v>
      </c>
      <c r="AS520" t="str">
        <f>IF(E520="","",IF(AQ520="","",IF(AR520="","",IF((AR520-AQ520)*AP520*$E520/$D520&lt;1,"&lt;1",ROUND((AR520-AQ520)*AP520*$E520/$D520,2)))))</f>
        <v/>
      </c>
      <c r="AT520">
        <v>1</v>
      </c>
      <c r="AU520">
        <v>0</v>
      </c>
      <c r="AV520">
        <f>IF(A520="","",VLOOKUP(A520,DADOS!F:R,12,FALSE))</f>
        <v>0</v>
      </c>
      <c r="AW520" t="str">
        <f>IF(A520="","",IF(AU520="","",IF(AV520="","",IF((AV520-AU520)*AT520*$E520/$D520&lt;1,"&lt;1",ROUND((AV520-AU520)*AT520*$E520/$D520,2)))))</f>
        <v>&lt;1</v>
      </c>
      <c r="AX520">
        <v>1</v>
      </c>
      <c r="AY520">
        <v>0</v>
      </c>
      <c r="AZ520">
        <f>IF($A520="","",VLOOKUP($A520,DADOS!F:R,13,FALSE))</f>
        <v>0</v>
      </c>
      <c r="BA520" t="str">
        <f>IF(A520="","",IF(AY520="","",IF(AZ520="","",IF((AZ520-AY520)*AX520*$E520/$D520&lt;1,"&lt;1",ROUND((AZ520-AY520)*AX520*$E520/$D520,2)))))</f>
        <v>&lt;1</v>
      </c>
      <c r="BB520" t="str">
        <v>n.a.</v>
      </c>
      <c r="BC520" t="str">
        <v>Letícia</v>
      </c>
    </row>
    <row r="521">
      <c r="A521" t="str">
        <v>68788</v>
      </c>
      <c r="B521" t="str">
        <f>IF(A521="","",A521&amp;"/20")</f>
        <v>68788/20</v>
      </c>
      <c r="D521">
        <v>0.5</v>
      </c>
      <c r="E521">
        <v>50</v>
      </c>
      <c r="F521">
        <v>1</v>
      </c>
      <c r="G521">
        <v>0</v>
      </c>
      <c r="H521">
        <f>IF($A521="","",VLOOKUP($A521,DADOS!F:O,3,FALSE))</f>
        <v>36.59</v>
      </c>
      <c r="I521">
        <f>IF(A521="","",IF(H521="","",IF((H521-G521)*F521*$E521/$D521/1000&lt;0.2,"&lt;0,2",ROUND((H521-G521)*F521*$E521/$D521/1000,2))))</f>
        <v>3.66</v>
      </c>
      <c r="J521">
        <v>1</v>
      </c>
      <c r="K521">
        <v>0</v>
      </c>
      <c r="L521">
        <f>IF($A521="","",VLOOKUP($A521,DADOS!F:O,6,FALSE))</f>
        <v>24.96</v>
      </c>
      <c r="M521">
        <f>IF(A521="","",IF(L521="","",IF((L521-K521)*J521*$E521/$D521/1000&lt;0.2,"&lt;0,2",ROUND((L521-K521)*J521*$E521/$D521/1000,2))))</f>
        <v>2.5</v>
      </c>
      <c r="N521">
        <v>1</v>
      </c>
      <c r="O521">
        <v>0</v>
      </c>
      <c r="P521">
        <f>IF($A521="","",VLOOKUP($A521,DADOS!F:O,5,FALSE))</f>
        <v>16.88</v>
      </c>
      <c r="Q521">
        <f>IF(A521="","",IF(P521="","",IF((P521-O521)*N521*$E521/$D521/1000&lt;0.2,"&lt;0,2",ROUND((P521-O521)*N521*$E521/$D521/1000,2))))</f>
        <v>1.69</v>
      </c>
      <c r="R521">
        <v>1</v>
      </c>
      <c r="S521">
        <v>0</v>
      </c>
      <c r="T521">
        <f>IF($A521="","",VLOOKUP($A521,DADOS!F:O,4,FALSE))</f>
        <v>220</v>
      </c>
      <c r="U521">
        <f>IF(A521="","",IF(T521="","",IF((T521-S521)*R521*$E521/$D521/1000&lt;0.2,"&lt;0,2",ROUND((T521-S521)*R521*$E521/$D521/1000,2))))</f>
        <v>22</v>
      </c>
      <c r="V521">
        <v>1</v>
      </c>
      <c r="W521">
        <v>0</v>
      </c>
      <c r="X521">
        <f>IF($A521="","",VLOOKUP($A521,DADOS!F:O,9,FALSE))</f>
        <v>1.15</v>
      </c>
      <c r="Y521">
        <f>IF(A521="","",IF(X521="","",IF((X521-W521)*V521*$E521/$D521&lt;1,"&lt;1",ROUND((X521-W521)*V521*$E521/$D521,2))))</f>
        <v>115</v>
      </c>
      <c r="Z521">
        <v>1</v>
      </c>
      <c r="AA521">
        <v>0</v>
      </c>
      <c r="AB521">
        <f>IF($A521="","",VLOOKUP($A521,DADOS!F:O,7,FALSE))</f>
        <v>0.06</v>
      </c>
      <c r="AC521">
        <f>IF(A521="","",IF(AB521="","",IF((AB521-AA521)*Z521*$E521/$D521&lt;1,"&lt;1",ROUND((AB521-AA521)*Z521*$E521/$D521,2))))</f>
        <v>6</v>
      </c>
      <c r="AD521">
        <v>1</v>
      </c>
      <c r="AE521">
        <v>0</v>
      </c>
      <c r="AF521">
        <f>IF($A521="","",VLOOKUP($A521,DADOS!F:O,10,FALSE))</f>
        <v>0.3</v>
      </c>
      <c r="AG521">
        <f>IF(A521="","",IF(AF521="","",IF((AF521-AE521)*AD521*$E521/$D521&lt;1,"&lt;1",ROUND((AF521-AE521)*AD521*$E521/$D521,2))))</f>
        <v>30</v>
      </c>
      <c r="AH521">
        <v>1</v>
      </c>
      <c r="AI521">
        <v>0</v>
      </c>
      <c r="AJ521">
        <f>IF($A521="","",VLOOKUP($A521,DADOS!F:O,8,FALSE))</f>
        <v>0.32</v>
      </c>
      <c r="AK521">
        <f>IF(A521="","",IF(AJ521="","",IF((AJ521-AI521)*AH521*$E521/$D521&lt;1,"&lt;1",ROUND((AJ521-AI521)*AH521*$E521/$D521,2))))</f>
        <v>32</v>
      </c>
      <c r="AL521">
        <v>1</v>
      </c>
      <c r="AM521">
        <v>0</v>
      </c>
      <c r="AN521">
        <f>IF($A521="","",VLOOKUP($A521,DADOS!F:O,2,FALSE))</f>
        <v>313</v>
      </c>
      <c r="AO521">
        <f>IF(A521="","",IF(AN521="","",IF((AN521-AM521)*AL521*$E521/$D521/1000&lt;0.2,"&lt;0,2",ROUND((AN521-AM521)*AL521*$E521/$D521/1000,2))))</f>
        <v>31.3</v>
      </c>
      <c r="AP521">
        <v>1</v>
      </c>
      <c r="AR521">
        <f>IF($A521="","",VLOOKUP($A521,DADOS!F:P,11,FALSE))</f>
        <v>0.01</v>
      </c>
      <c r="AS521" t="str">
        <f>IF(E521="","",IF(AQ521="","",IF(AR521="","",IF((AR521-AQ521)*AP521*$E521/$D521&lt;1,"&lt;1",ROUND((AR521-AQ521)*AP521*$E521/$D521,2)))))</f>
        <v/>
      </c>
      <c r="AT521">
        <v>1</v>
      </c>
      <c r="AU521">
        <v>0</v>
      </c>
      <c r="AV521">
        <f>IF(A521="","",VLOOKUP(A521,DADOS!F:R,12,FALSE))</f>
        <v>0</v>
      </c>
      <c r="AW521" t="str">
        <f>IF(A521="","",IF(AU521="","",IF(AV521="","",IF((AV521-AU521)*AT521*$E521/$D521&lt;1,"&lt;1",ROUND((AV521-AU521)*AT521*$E521/$D521,2)))))</f>
        <v>&lt;1</v>
      </c>
      <c r="AX521">
        <v>1</v>
      </c>
      <c r="AY521">
        <v>0</v>
      </c>
      <c r="AZ521">
        <f>IF($A521="","",VLOOKUP($A521,DADOS!F:R,13,FALSE))</f>
        <v>0</v>
      </c>
      <c r="BA521" t="str">
        <f>IF(A521="","",IF(AY521="","",IF(AZ521="","",IF((AZ521-AY521)*AX521*$E521/$D521&lt;1,"&lt;1",ROUND((AZ521-AY521)*AX521*$E521/$D521,2)))))</f>
        <v>&lt;1</v>
      </c>
      <c r="BB521" t="str">
        <v>n.a.</v>
      </c>
      <c r="BC521" t="str">
        <v>Letícia</v>
      </c>
    </row>
    <row r="522">
      <c r="A522" t="str">
        <v>68789</v>
      </c>
      <c r="B522" t="str">
        <f>IF(A522="","",A522&amp;"/20")</f>
        <v>68789/20</v>
      </c>
      <c r="D522">
        <v>0.5</v>
      </c>
      <c r="E522">
        <v>50</v>
      </c>
      <c r="F522">
        <v>1</v>
      </c>
      <c r="G522">
        <v>0</v>
      </c>
      <c r="H522">
        <f>IF($A522="","",VLOOKUP($A522,DADOS!F:O,3,FALSE))</f>
        <v>35.06</v>
      </c>
      <c r="I522">
        <f>IF(A522="","",IF(H522="","",IF((H522-G522)*F522*$E522/$D522/1000&lt;0.2,"&lt;0,2",ROUND((H522-G522)*F522*$E522/$D522/1000,2))))</f>
        <v>3.51</v>
      </c>
      <c r="J522">
        <v>1</v>
      </c>
      <c r="K522">
        <v>0</v>
      </c>
      <c r="L522">
        <f>IF($A522="","",VLOOKUP($A522,DADOS!F:O,6,FALSE))</f>
        <v>28.06</v>
      </c>
      <c r="M522">
        <f>IF(A522="","",IF(L522="","",IF((L522-K522)*J522*$E522/$D522/1000&lt;0.2,"&lt;0,2",ROUND((L522-K522)*J522*$E522/$D522/1000,2))))</f>
        <v>2.81</v>
      </c>
      <c r="N522">
        <v>1</v>
      </c>
      <c r="O522">
        <v>0</v>
      </c>
      <c r="P522">
        <f>IF($A522="","",VLOOKUP($A522,DADOS!F:O,5,FALSE))</f>
        <v>18.17</v>
      </c>
      <c r="Q522">
        <f>IF(A522="","",IF(P522="","",IF((P522-O522)*N522*$E522/$D522/1000&lt;0.2,"&lt;0,2",ROUND((P522-O522)*N522*$E522/$D522/1000,2))))</f>
        <v>1.82</v>
      </c>
      <c r="R522">
        <v>1</v>
      </c>
      <c r="S522">
        <v>0</v>
      </c>
      <c r="T522">
        <f>IF($A522="","",VLOOKUP($A522,DADOS!F:O,4,FALSE))</f>
        <v>224.6</v>
      </c>
      <c r="U522">
        <f>IF(A522="","",IF(T522="","",IF((T522-S522)*R522*$E522/$D522/1000&lt;0.2,"&lt;0,2",ROUND((T522-S522)*R522*$E522/$D522/1000,2))))</f>
        <v>22.46</v>
      </c>
      <c r="V522">
        <v>1</v>
      </c>
      <c r="W522">
        <v>0</v>
      </c>
      <c r="X522">
        <f>IF($A522="","",VLOOKUP($A522,DADOS!F:O,9,FALSE))</f>
        <v>0.96</v>
      </c>
      <c r="Y522">
        <f>IF(A522="","",IF(X522="","",IF((X522-W522)*V522*$E522/$D522&lt;1,"&lt;1",ROUND((X522-W522)*V522*$E522/$D522,2))))</f>
        <v>96</v>
      </c>
      <c r="Z522">
        <v>1</v>
      </c>
      <c r="AA522">
        <v>0</v>
      </c>
      <c r="AB522">
        <f>IF($A522="","",VLOOKUP($A522,DADOS!F:O,7,FALSE))</f>
        <v>0.05</v>
      </c>
      <c r="AC522">
        <f>IF(A522="","",IF(AB522="","",IF((AB522-AA522)*Z522*$E522/$D522&lt;1,"&lt;1",ROUND((AB522-AA522)*Z522*$E522/$D522,2))))</f>
        <v>5</v>
      </c>
      <c r="AD522">
        <v>1</v>
      </c>
      <c r="AE522">
        <v>0</v>
      </c>
      <c r="AF522">
        <f>IF($A522="","",VLOOKUP($A522,DADOS!F:O,10,FALSE))</f>
        <v>0.19</v>
      </c>
      <c r="AG522">
        <f>IF(A522="","",IF(AF522="","",IF((AF522-AE522)*AD522*$E522/$D522&lt;1,"&lt;1",ROUND((AF522-AE522)*AD522*$E522/$D522,2))))</f>
        <v>19</v>
      </c>
      <c r="AH522">
        <v>1</v>
      </c>
      <c r="AI522">
        <v>0</v>
      </c>
      <c r="AJ522">
        <f>IF($A522="","",VLOOKUP($A522,DADOS!F:O,8,FALSE))</f>
        <v>0.19</v>
      </c>
      <c r="AK522">
        <f>IF(A522="","",IF(AJ522="","",IF((AJ522-AI522)*AH522*$E522/$D522&lt;1,"&lt;1",ROUND((AJ522-AI522)*AH522*$E522/$D522,2))))</f>
        <v>19</v>
      </c>
      <c r="AL522">
        <v>1</v>
      </c>
      <c r="AM522">
        <v>0</v>
      </c>
      <c r="AN522">
        <f>IF($A522="","",VLOOKUP($A522,DADOS!F:O,2,FALSE))</f>
        <v>338.91</v>
      </c>
      <c r="AO522">
        <f>IF(A522="","",IF(AN522="","",IF((AN522-AM522)*AL522*$E522/$D522/1000&lt;0.2,"&lt;0,2",ROUND((AN522-AM522)*AL522*$E522/$D522/1000,2))))</f>
        <v>33.89</v>
      </c>
      <c r="AP522">
        <v>1</v>
      </c>
      <c r="AR522">
        <f>IF($A522="","",VLOOKUP($A522,DADOS!F:P,11,FALSE))</f>
        <v>0.01</v>
      </c>
      <c r="AS522" t="str">
        <f>IF(E522="","",IF(AQ522="","",IF(AR522="","",IF((AR522-AQ522)*AP522*$E522/$D522&lt;1,"&lt;1",ROUND((AR522-AQ522)*AP522*$E522/$D522,2)))))</f>
        <v/>
      </c>
      <c r="AT522">
        <v>1</v>
      </c>
      <c r="AU522">
        <v>0</v>
      </c>
      <c r="AV522">
        <f>IF(A522="","",VLOOKUP(A522,DADOS!F:R,12,FALSE))</f>
        <v>0</v>
      </c>
      <c r="AW522" t="str">
        <f>IF(A522="","",IF(AU522="","",IF(AV522="","",IF((AV522-AU522)*AT522*$E522/$D522&lt;1,"&lt;1",ROUND((AV522-AU522)*AT522*$E522/$D522,2)))))</f>
        <v>&lt;1</v>
      </c>
      <c r="AX522">
        <v>1</v>
      </c>
      <c r="AY522">
        <v>0</v>
      </c>
      <c r="AZ522">
        <f>IF($A522="","",VLOOKUP($A522,DADOS!F:R,13,FALSE))</f>
        <v>0</v>
      </c>
      <c r="BA522" t="str">
        <f>IF(A522="","",IF(AY522="","",IF(AZ522="","",IF((AZ522-AY522)*AX522*$E522/$D522&lt;1,"&lt;1",ROUND((AZ522-AY522)*AX522*$E522/$D522,2)))))</f>
        <v>&lt;1</v>
      </c>
      <c r="BB522" t="str">
        <v>n.a.</v>
      </c>
      <c r="BC522" t="str">
        <v>Letícia</v>
      </c>
    </row>
    <row r="523">
      <c r="A523" t="str">
        <v>68790</v>
      </c>
      <c r="B523" t="str">
        <f>IF(A523="","",A523&amp;"/20")</f>
        <v>68790/20</v>
      </c>
      <c r="D523">
        <v>0.5</v>
      </c>
      <c r="E523">
        <v>50</v>
      </c>
      <c r="F523">
        <v>1</v>
      </c>
      <c r="G523">
        <v>0</v>
      </c>
      <c r="H523">
        <f>IF($A523="","",VLOOKUP($A523,DADOS!F:O,3,FALSE))</f>
        <v>36</v>
      </c>
      <c r="I523">
        <f>IF(A523="","",IF(H523="","",IF((H523-G523)*F523*$E523/$D523/1000&lt;0.2,"&lt;0,2",ROUND((H523-G523)*F523*$E523/$D523/1000,2))))</f>
        <v>3.6</v>
      </c>
      <c r="J523">
        <v>1</v>
      </c>
      <c r="K523">
        <v>0</v>
      </c>
      <c r="L523">
        <f>IF($A523="","",VLOOKUP($A523,DADOS!F:O,6,FALSE))</f>
        <v>19.84</v>
      </c>
      <c r="M523">
        <f>IF(A523="","",IF(L523="","",IF((L523-K523)*J523*$E523/$D523/1000&lt;0.2,"&lt;0,2",ROUND((L523-K523)*J523*$E523/$D523/1000,2))))</f>
        <v>1.98</v>
      </c>
      <c r="N523">
        <v>1</v>
      </c>
      <c r="O523">
        <v>0</v>
      </c>
      <c r="P523">
        <f>IF($A523="","",VLOOKUP($A523,DADOS!F:O,5,FALSE))</f>
        <v>12.26</v>
      </c>
      <c r="Q523">
        <f>IF(A523="","",IF(P523="","",IF((P523-O523)*N523*$E523/$D523/1000&lt;0.2,"&lt;0,2",ROUND((P523-O523)*N523*$E523/$D523/1000,2))))</f>
        <v>1.23</v>
      </c>
      <c r="R523">
        <v>1</v>
      </c>
      <c r="S523">
        <v>0</v>
      </c>
      <c r="T523">
        <f>IF($A523="","",VLOOKUP($A523,DADOS!F:O,4,FALSE))</f>
        <v>109.62</v>
      </c>
      <c r="U523">
        <f>IF(A523="","",IF(T523="","",IF((T523-S523)*R523*$E523/$D523/1000&lt;0.2,"&lt;0,2",ROUND((T523-S523)*R523*$E523/$D523/1000,2))))</f>
        <v>10.96</v>
      </c>
      <c r="V523">
        <v>1</v>
      </c>
      <c r="W523">
        <v>0</v>
      </c>
      <c r="X523">
        <f>IF($A523="","",VLOOKUP($A523,DADOS!F:O,9,FALSE))</f>
        <v>0.94</v>
      </c>
      <c r="Y523">
        <f>IF(A523="","",IF(X523="","",IF((X523-W523)*V523*$E523/$D523&lt;1,"&lt;1",ROUND((X523-W523)*V523*$E523/$D523,2))))</f>
        <v>94</v>
      </c>
      <c r="Z523">
        <v>1</v>
      </c>
      <c r="AA523">
        <v>0</v>
      </c>
      <c r="AB523">
        <f>IF($A523="","",VLOOKUP($A523,DADOS!F:O,7,FALSE))</f>
        <v>0.17</v>
      </c>
      <c r="AC523">
        <f>IF(A523="","",IF(AB523="","",IF((AB523-AA523)*Z523*$E523/$D523&lt;1,"&lt;1",ROUND((AB523-AA523)*Z523*$E523/$D523,2))))</f>
        <v>17</v>
      </c>
      <c r="AD523">
        <v>1</v>
      </c>
      <c r="AE523">
        <v>0</v>
      </c>
      <c r="AF523">
        <f>IF($A523="","",VLOOKUP($A523,DADOS!F:O,10,FALSE))</f>
        <v>0.31</v>
      </c>
      <c r="AG523">
        <f>IF(A523="","",IF(AF523="","",IF((AF523-AE523)*AD523*$E523/$D523&lt;1,"&lt;1",ROUND((AF523-AE523)*AD523*$E523/$D523,2))))</f>
        <v>31</v>
      </c>
      <c r="AH523">
        <v>1</v>
      </c>
      <c r="AI523">
        <v>0</v>
      </c>
      <c r="AJ523">
        <f>IF($A523="","",VLOOKUP($A523,DADOS!F:O,8,FALSE))</f>
        <v>0.36</v>
      </c>
      <c r="AK523">
        <f>IF(A523="","",IF(AJ523="","",IF((AJ523-AI523)*AH523*$E523/$D523&lt;1,"&lt;1",ROUND((AJ523-AI523)*AH523*$E523/$D523,2))))</f>
        <v>36</v>
      </c>
      <c r="AL523">
        <v>1</v>
      </c>
      <c r="AM523">
        <v>0</v>
      </c>
      <c r="AN523">
        <f>IF($A523="","",VLOOKUP($A523,DADOS!F:O,2,FALSE))</f>
        <v>364.39</v>
      </c>
      <c r="AO523">
        <f>IF(A523="","",IF(AN523="","",IF((AN523-AM523)*AL523*$E523/$D523/1000&lt;0.2,"&lt;0,2",ROUND((AN523-AM523)*AL523*$E523/$D523/1000,2))))</f>
        <v>36.44</v>
      </c>
      <c r="AP523">
        <v>1</v>
      </c>
      <c r="AR523">
        <f>IF($A523="","",VLOOKUP($A523,DADOS!F:P,11,FALSE))</f>
        <v>0.01</v>
      </c>
      <c r="AS523" t="str">
        <f>IF(E523="","",IF(AQ523="","",IF(AR523="","",IF((AR523-AQ523)*AP523*$E523/$D523&lt;1,"&lt;1",ROUND((AR523-AQ523)*AP523*$E523/$D523,2)))))</f>
        <v/>
      </c>
      <c r="AT523">
        <v>1</v>
      </c>
      <c r="AU523">
        <v>0</v>
      </c>
      <c r="AV523">
        <f>IF(A523="","",VLOOKUP(A523,DADOS!F:R,12,FALSE))</f>
        <v>0</v>
      </c>
      <c r="AW523" t="str">
        <f>IF(A523="","",IF(AU523="","",IF(AV523="","",IF((AV523-AU523)*AT523*$E523/$D523&lt;1,"&lt;1",ROUND((AV523-AU523)*AT523*$E523/$D523,2)))))</f>
        <v>&lt;1</v>
      </c>
      <c r="AX523">
        <v>1</v>
      </c>
      <c r="AY523">
        <v>0</v>
      </c>
      <c r="AZ523">
        <f>IF($A523="","",VLOOKUP($A523,DADOS!F:R,13,FALSE))</f>
        <v>0</v>
      </c>
      <c r="BA523" t="str">
        <f>IF(A523="","",IF(AY523="","",IF(AZ523="","",IF((AZ523-AY523)*AX523*$E523/$D523&lt;1,"&lt;1",ROUND((AZ523-AY523)*AX523*$E523/$D523,2)))))</f>
        <v>&lt;1</v>
      </c>
      <c r="BB523" t="str">
        <v>n.a.</v>
      </c>
      <c r="BC523" t="str">
        <v>Letícia</v>
      </c>
    </row>
    <row r="524">
      <c r="A524" t="str">
        <v>68791</v>
      </c>
      <c r="B524" t="str">
        <f>IF(A524="","",A524&amp;"/20")</f>
        <v>68791/20</v>
      </c>
      <c r="D524">
        <v>0.5</v>
      </c>
      <c r="E524">
        <v>50</v>
      </c>
      <c r="F524">
        <v>1</v>
      </c>
      <c r="G524">
        <v>0</v>
      </c>
      <c r="H524">
        <f>IF($A524="","",VLOOKUP($A524,DADOS!F:O,3,FALSE))</f>
        <v>42.41</v>
      </c>
      <c r="I524">
        <f>IF(A524="","",IF(H524="","",IF((H524-G524)*F524*$E524/$D524/1000&lt;0.2,"&lt;0,2",ROUND((H524-G524)*F524*$E524/$D524/1000,2))))</f>
        <v>4.24</v>
      </c>
      <c r="J524">
        <v>1</v>
      </c>
      <c r="K524">
        <v>0</v>
      </c>
      <c r="L524">
        <f>IF($A524="","",VLOOKUP($A524,DADOS!F:O,6,FALSE))</f>
        <v>26.12</v>
      </c>
      <c r="M524">
        <f>IF(A524="","",IF(L524="","",IF((L524-K524)*J524*$E524/$D524/1000&lt;0.2,"&lt;0,2",ROUND((L524-K524)*J524*$E524/$D524/1000,2))))</f>
        <v>2.61</v>
      </c>
      <c r="N524">
        <v>1</v>
      </c>
      <c r="O524">
        <v>0</v>
      </c>
      <c r="P524">
        <f>IF($A524="","",VLOOKUP($A524,DADOS!F:O,5,FALSE))</f>
        <v>16.01</v>
      </c>
      <c r="Q524">
        <f>IF(A524="","",IF(P524="","",IF((P524-O524)*N524*$E524/$D524/1000&lt;0.2,"&lt;0,2",ROUND((P524-O524)*N524*$E524/$D524/1000,2))))</f>
        <v>1.6</v>
      </c>
      <c r="R524">
        <v>1</v>
      </c>
      <c r="S524">
        <v>0</v>
      </c>
      <c r="T524">
        <f>IF($A524="","",VLOOKUP($A524,DADOS!F:O,4,FALSE))</f>
        <v>160.28</v>
      </c>
      <c r="U524">
        <f>IF(A524="","",IF(T524="","",IF((T524-S524)*R524*$E524/$D524/1000&lt;0.2,"&lt;0,2",ROUND((T524-S524)*R524*$E524/$D524/1000,2))))</f>
        <v>16.03</v>
      </c>
      <c r="V524">
        <v>1</v>
      </c>
      <c r="W524">
        <v>0</v>
      </c>
      <c r="X524">
        <f>IF($A524="","",VLOOKUP($A524,DADOS!F:O,9,FALSE))</f>
        <v>1.14</v>
      </c>
      <c r="Y524">
        <f>IF(A524="","",IF(X524="","",IF((X524-W524)*V524*$E524/$D524&lt;1,"&lt;1",ROUND((X524-W524)*V524*$E524/$D524,2))))</f>
        <v>114</v>
      </c>
      <c r="Z524">
        <v>1</v>
      </c>
      <c r="AA524">
        <v>0</v>
      </c>
      <c r="AB524">
        <f>IF($A524="","",VLOOKUP($A524,DADOS!F:O,7,FALSE))</f>
        <v>0.09</v>
      </c>
      <c r="AC524">
        <f>IF(A524="","",IF(AB524="","",IF((AB524-AA524)*Z524*$E524/$D524&lt;1,"&lt;1",ROUND((AB524-AA524)*Z524*$E524/$D524,2))))</f>
        <v>9</v>
      </c>
      <c r="AD524">
        <v>1</v>
      </c>
      <c r="AE524">
        <v>0</v>
      </c>
      <c r="AF524">
        <f>IF($A524="","",VLOOKUP($A524,DADOS!F:O,10,FALSE))</f>
        <v>0.45</v>
      </c>
      <c r="AG524">
        <f>IF(A524="","",IF(AF524="","",IF((AF524-AE524)*AD524*$E524/$D524&lt;1,"&lt;1",ROUND((AF524-AE524)*AD524*$E524/$D524,2))))</f>
        <v>45</v>
      </c>
      <c r="AH524">
        <v>1</v>
      </c>
      <c r="AI524">
        <v>0</v>
      </c>
      <c r="AJ524">
        <f>IF($A524="","",VLOOKUP($A524,DADOS!F:O,8,FALSE))</f>
        <v>0.43</v>
      </c>
      <c r="AK524">
        <f>IF(A524="","",IF(AJ524="","",IF((AJ524-AI524)*AH524*$E524/$D524&lt;1,"&lt;1",ROUND((AJ524-AI524)*AH524*$E524/$D524,2))))</f>
        <v>43</v>
      </c>
      <c r="AL524">
        <v>1</v>
      </c>
      <c r="AM524">
        <v>0</v>
      </c>
      <c r="AN524">
        <f>IF($A524="","",VLOOKUP($A524,DADOS!F:O,2,FALSE))</f>
        <v>445.67</v>
      </c>
      <c r="AO524">
        <f>IF(A524="","",IF(AN524="","",IF((AN524-AM524)*AL524*$E524/$D524/1000&lt;0.2,"&lt;0,2",ROUND((AN524-AM524)*AL524*$E524/$D524/1000,2))))</f>
        <v>44.57</v>
      </c>
      <c r="AP524">
        <v>1</v>
      </c>
      <c r="AR524">
        <f>IF($A524="","",VLOOKUP($A524,DADOS!F:P,11,FALSE))</f>
        <v>0.01</v>
      </c>
      <c r="AS524" t="str">
        <f>IF(E524="","",IF(AQ524="","",IF(AR524="","",IF((AR524-AQ524)*AP524*$E524/$D524&lt;1,"&lt;1",ROUND((AR524-AQ524)*AP524*$E524/$D524,2)))))</f>
        <v/>
      </c>
      <c r="AT524">
        <v>1</v>
      </c>
      <c r="AU524">
        <v>0</v>
      </c>
      <c r="AV524">
        <f>IF(A524="","",VLOOKUP(A524,DADOS!F:R,12,FALSE))</f>
        <v>0</v>
      </c>
      <c r="AW524" t="str">
        <f>IF(A524="","",IF(AU524="","",IF(AV524="","",IF((AV524-AU524)*AT524*$E524/$D524&lt;1,"&lt;1",ROUND((AV524-AU524)*AT524*$E524/$D524,2)))))</f>
        <v>&lt;1</v>
      </c>
      <c r="AX524">
        <v>1</v>
      </c>
      <c r="AY524">
        <v>0</v>
      </c>
      <c r="AZ524">
        <f>IF($A524="","",VLOOKUP($A524,DADOS!F:R,13,FALSE))</f>
        <v>0</v>
      </c>
      <c r="BA524" t="str">
        <f>IF(A524="","",IF(AY524="","",IF(AZ524="","",IF((AZ524-AY524)*AX524*$E524/$D524&lt;1,"&lt;1",ROUND((AZ524-AY524)*AX524*$E524/$D524,2)))))</f>
        <v>&lt;1</v>
      </c>
      <c r="BB524" t="str">
        <v>n.a.</v>
      </c>
      <c r="BC524" t="str">
        <v>Letícia</v>
      </c>
    </row>
    <row r="525">
      <c r="A525" t="str">
        <v>68792</v>
      </c>
      <c r="B525" t="str">
        <f>IF(A525="","",A525&amp;"/20")</f>
        <v>68792/20</v>
      </c>
      <c r="D525">
        <v>0.5</v>
      </c>
      <c r="E525">
        <v>50</v>
      </c>
      <c r="F525">
        <v>1</v>
      </c>
      <c r="G525">
        <v>0</v>
      </c>
      <c r="H525">
        <f>IF($A525="","",VLOOKUP($A525,DADOS!F:O,3,FALSE))</f>
        <v>36.94</v>
      </c>
      <c r="I525">
        <f>IF(A525="","",IF(H525="","",IF((H525-G525)*F525*$E525/$D525/1000&lt;0.2,"&lt;0,2",ROUND((H525-G525)*F525*$E525/$D525/1000,2))))</f>
        <v>3.69</v>
      </c>
      <c r="J525">
        <v>1</v>
      </c>
      <c r="K525">
        <v>0</v>
      </c>
      <c r="L525">
        <f>IF($A525="","",VLOOKUP($A525,DADOS!F:O,6,FALSE))</f>
        <v>24.85</v>
      </c>
      <c r="M525">
        <f>IF(A525="","",IF(L525="","",IF((L525-K525)*J525*$E525/$D525/1000&lt;0.2,"&lt;0,2",ROUND((L525-K525)*J525*$E525/$D525/1000,2))))</f>
        <v>2.49</v>
      </c>
      <c r="N525">
        <v>1</v>
      </c>
      <c r="O525">
        <v>0</v>
      </c>
      <c r="P525">
        <f>IF($A525="","",VLOOKUP($A525,DADOS!F:O,5,FALSE))</f>
        <v>22.03</v>
      </c>
      <c r="Q525">
        <f>IF(A525="","",IF(P525="","",IF((P525-O525)*N525*$E525/$D525/1000&lt;0.2,"&lt;0,2",ROUND((P525-O525)*N525*$E525/$D525/1000,2))))</f>
        <v>2.2</v>
      </c>
      <c r="R525">
        <v>1</v>
      </c>
      <c r="S525">
        <v>0</v>
      </c>
      <c r="T525">
        <f>IF($A525="","",VLOOKUP($A525,DADOS!F:O,4,FALSE))</f>
        <v>244.91</v>
      </c>
      <c r="U525">
        <f>IF(A525="","",IF(T525="","",IF((T525-S525)*R525*$E525/$D525/1000&lt;0.2,"&lt;0,2",ROUND((T525-S525)*R525*$E525/$D525/1000,2))))</f>
        <v>24.49</v>
      </c>
      <c r="V525">
        <v>1</v>
      </c>
      <c r="W525">
        <v>0</v>
      </c>
      <c r="X525">
        <f>IF($A525="","",VLOOKUP($A525,DADOS!F:O,9,FALSE))</f>
        <v>1.12</v>
      </c>
      <c r="Y525">
        <f>IF(A525="","",IF(X525="","",IF((X525-W525)*V525*$E525/$D525&lt;1,"&lt;1",ROUND((X525-W525)*V525*$E525/$D525,2))))</f>
        <v>112</v>
      </c>
      <c r="Z525">
        <v>1</v>
      </c>
      <c r="AA525">
        <v>0</v>
      </c>
      <c r="AB525">
        <f>IF($A525="","",VLOOKUP($A525,DADOS!F:O,7,FALSE))</f>
        <v>0.04</v>
      </c>
      <c r="AC525">
        <f>IF(A525="","",IF(AB525="","",IF((AB525-AA525)*Z525*$E525/$D525&lt;1,"&lt;1",ROUND((AB525-AA525)*Z525*$E525/$D525,2))))</f>
        <v>4</v>
      </c>
      <c r="AD525">
        <v>1</v>
      </c>
      <c r="AE525">
        <v>0</v>
      </c>
      <c r="AF525">
        <f>IF($A525="","",VLOOKUP($A525,DADOS!F:O,10,FALSE))</f>
        <v>0.32</v>
      </c>
      <c r="AG525">
        <f>IF(A525="","",IF(AF525="","",IF((AF525-AE525)*AD525*$E525/$D525&lt;1,"&lt;1",ROUND((AF525-AE525)*AD525*$E525/$D525,2))))</f>
        <v>32</v>
      </c>
      <c r="AH525">
        <v>1</v>
      </c>
      <c r="AI525">
        <v>0</v>
      </c>
      <c r="AJ525">
        <f>IF($A525="","",VLOOKUP($A525,DADOS!F:O,8,FALSE))</f>
        <v>0.38</v>
      </c>
      <c r="AK525">
        <f>IF(A525="","",IF(AJ525="","",IF((AJ525-AI525)*AH525*$E525/$D525&lt;1,"&lt;1",ROUND((AJ525-AI525)*AH525*$E525/$D525,2))))</f>
        <v>38</v>
      </c>
      <c r="AL525">
        <v>1</v>
      </c>
      <c r="AM525">
        <v>0</v>
      </c>
      <c r="AN525">
        <f>IF($A525="","",VLOOKUP($A525,DADOS!F:O,2,FALSE))</f>
        <v>312.31</v>
      </c>
      <c r="AO525">
        <f>IF(A525="","",IF(AN525="","",IF((AN525-AM525)*AL525*$E525/$D525/1000&lt;0.2,"&lt;0,2",ROUND((AN525-AM525)*AL525*$E525/$D525/1000,2))))</f>
        <v>31.23</v>
      </c>
      <c r="AP525">
        <v>1</v>
      </c>
      <c r="AR525">
        <f>IF($A525="","",VLOOKUP($A525,DADOS!F:P,11,FALSE))</f>
        <v>0.01</v>
      </c>
      <c r="AS525" t="str">
        <f>IF(E525="","",IF(AQ525="","",IF(AR525="","",IF((AR525-AQ525)*AP525*$E525/$D525&lt;1,"&lt;1",ROUND((AR525-AQ525)*AP525*$E525/$D525,2)))))</f>
        <v/>
      </c>
      <c r="AT525">
        <v>1</v>
      </c>
      <c r="AU525">
        <v>0</v>
      </c>
      <c r="AV525">
        <f>IF(A525="","",VLOOKUP(A525,DADOS!F:R,12,FALSE))</f>
        <v>0</v>
      </c>
      <c r="AW525" t="str">
        <f>IF(A525="","",IF(AU525="","",IF(AV525="","",IF((AV525-AU525)*AT525*$E525/$D525&lt;1,"&lt;1",ROUND((AV525-AU525)*AT525*$E525/$D525,2)))))</f>
        <v>&lt;1</v>
      </c>
      <c r="AX525">
        <v>1</v>
      </c>
      <c r="AY525">
        <v>0</v>
      </c>
      <c r="AZ525">
        <f>IF($A525="","",VLOOKUP($A525,DADOS!F:R,13,FALSE))</f>
        <v>0</v>
      </c>
      <c r="BA525" t="str">
        <f>IF(A525="","",IF(AY525="","",IF(AZ525="","",IF((AZ525-AY525)*AX525*$E525/$D525&lt;1,"&lt;1",ROUND((AZ525-AY525)*AX525*$E525/$D525,2)))))</f>
        <v>&lt;1</v>
      </c>
      <c r="BB525" t="str">
        <v>n.a.</v>
      </c>
      <c r="BC525" t="str">
        <v>Letícia</v>
      </c>
    </row>
    <row r="526">
      <c r="A526" t="str">
        <v>68793</v>
      </c>
      <c r="B526" t="str">
        <f>IF(A526="","",A526&amp;"/20")</f>
        <v>68793/20</v>
      </c>
      <c r="D526">
        <v>0.5</v>
      </c>
      <c r="E526">
        <v>50</v>
      </c>
      <c r="F526">
        <v>1</v>
      </c>
      <c r="G526">
        <v>0</v>
      </c>
      <c r="H526">
        <f>IF($A526="","",VLOOKUP($A526,DADOS!F:O,3,FALSE))</f>
        <v>35.49</v>
      </c>
      <c r="I526">
        <f>IF(A526="","",IF(H526="","",IF((H526-G526)*F526*$E526/$D526/1000&lt;0.2,"&lt;0,2",ROUND((H526-G526)*F526*$E526/$D526/1000,2))))</f>
        <v>3.55</v>
      </c>
      <c r="J526">
        <v>1</v>
      </c>
      <c r="K526">
        <v>0</v>
      </c>
      <c r="L526">
        <f>IF($A526="","",VLOOKUP($A526,DADOS!F:O,6,FALSE))</f>
        <v>24.5</v>
      </c>
      <c r="M526">
        <f>IF(A526="","",IF(L526="","",IF((L526-K526)*J526*$E526/$D526/1000&lt;0.2,"&lt;0,2",ROUND((L526-K526)*J526*$E526/$D526/1000,2))))</f>
        <v>2.45</v>
      </c>
      <c r="N526">
        <v>1</v>
      </c>
      <c r="O526">
        <v>0</v>
      </c>
      <c r="P526">
        <f>IF($A526="","",VLOOKUP($A526,DADOS!F:O,5,FALSE))</f>
        <v>20.07</v>
      </c>
      <c r="Q526">
        <f>IF(A526="","",IF(P526="","",IF((P526-O526)*N526*$E526/$D526/1000&lt;0.2,"&lt;0,2",ROUND((P526-O526)*N526*$E526/$D526/1000,2))))</f>
        <v>2.01</v>
      </c>
      <c r="R526">
        <v>1</v>
      </c>
      <c r="S526">
        <v>0</v>
      </c>
      <c r="T526">
        <f>IF($A526="","",VLOOKUP($A526,DADOS!F:O,4,FALSE))</f>
        <v>259.02</v>
      </c>
      <c r="U526">
        <f>IF(A526="","",IF(T526="","",IF((T526-S526)*R526*$E526/$D526/1000&lt;0.2,"&lt;0,2",ROUND((T526-S526)*R526*$E526/$D526/1000,2))))</f>
        <v>25.9</v>
      </c>
      <c r="V526">
        <v>1</v>
      </c>
      <c r="W526">
        <v>0</v>
      </c>
      <c r="X526">
        <f>IF($A526="","",VLOOKUP($A526,DADOS!F:O,9,FALSE))</f>
        <v>1.14</v>
      </c>
      <c r="Y526">
        <f>IF(A526="","",IF(X526="","",IF((X526-W526)*V526*$E526/$D526&lt;1,"&lt;1",ROUND((X526-W526)*V526*$E526/$D526,2))))</f>
        <v>114</v>
      </c>
      <c r="Z526">
        <v>1</v>
      </c>
      <c r="AA526">
        <v>0</v>
      </c>
      <c r="AB526">
        <f>IF($A526="","",VLOOKUP($A526,DADOS!F:O,7,FALSE))</f>
        <v>0.06</v>
      </c>
      <c r="AC526">
        <f>IF(A526="","",IF(AB526="","",IF((AB526-AA526)*Z526*$E526/$D526&lt;1,"&lt;1",ROUND((AB526-AA526)*Z526*$E526/$D526,2))))</f>
        <v>6</v>
      </c>
      <c r="AD526">
        <v>1</v>
      </c>
      <c r="AE526">
        <v>0</v>
      </c>
      <c r="AF526">
        <f>IF($A526="","",VLOOKUP($A526,DADOS!F:O,10,FALSE))</f>
        <v>0.36</v>
      </c>
      <c r="AG526">
        <f>IF(A526="","",IF(AF526="","",IF((AF526-AE526)*AD526*$E526/$D526&lt;1,"&lt;1",ROUND((AF526-AE526)*AD526*$E526/$D526,2))))</f>
        <v>36</v>
      </c>
      <c r="AH526">
        <v>1</v>
      </c>
      <c r="AI526">
        <v>0</v>
      </c>
      <c r="AJ526">
        <f>IF($A526="","",VLOOKUP($A526,DADOS!F:O,8,FALSE))</f>
        <v>0.43</v>
      </c>
      <c r="AK526">
        <f>IF(A526="","",IF(AJ526="","",IF((AJ526-AI526)*AH526*$E526/$D526&lt;1,"&lt;1",ROUND((AJ526-AI526)*AH526*$E526/$D526,2))))</f>
        <v>43</v>
      </c>
      <c r="AL526">
        <v>1</v>
      </c>
      <c r="AM526">
        <v>0</v>
      </c>
      <c r="AN526">
        <f>IF($A526="","",VLOOKUP($A526,DADOS!F:O,2,FALSE))</f>
        <v>247.74</v>
      </c>
      <c r="AO526">
        <f>IF(A526="","",IF(AN526="","",IF((AN526-AM526)*AL526*$E526/$D526/1000&lt;0.2,"&lt;0,2",ROUND((AN526-AM526)*AL526*$E526/$D526/1000,2))))</f>
        <v>24.77</v>
      </c>
      <c r="AP526">
        <v>1</v>
      </c>
      <c r="AR526">
        <f>IF($A526="","",VLOOKUP($A526,DADOS!F:P,11,FALSE))</f>
        <v>0.01</v>
      </c>
      <c r="AS526" t="str">
        <f>IF(E526="","",IF(AQ526="","",IF(AR526="","",IF((AR526-AQ526)*AP526*$E526/$D526&lt;1,"&lt;1",ROUND((AR526-AQ526)*AP526*$E526/$D526,2)))))</f>
        <v/>
      </c>
      <c r="AT526">
        <v>1</v>
      </c>
      <c r="AU526">
        <v>0</v>
      </c>
      <c r="AV526">
        <f>IF(A526="","",VLOOKUP(A526,DADOS!F:R,12,FALSE))</f>
        <v>0</v>
      </c>
      <c r="AW526" t="str">
        <f>IF(A526="","",IF(AU526="","",IF(AV526="","",IF((AV526-AU526)*AT526*$E526/$D526&lt;1,"&lt;1",ROUND((AV526-AU526)*AT526*$E526/$D526,2)))))</f>
        <v>&lt;1</v>
      </c>
      <c r="AX526">
        <v>1</v>
      </c>
      <c r="AY526">
        <v>0</v>
      </c>
      <c r="AZ526">
        <f>IF($A526="","",VLOOKUP($A526,DADOS!F:R,13,FALSE))</f>
        <v>0</v>
      </c>
      <c r="BA526" t="str">
        <f>IF(A526="","",IF(AY526="","",IF(AZ526="","",IF((AZ526-AY526)*AX526*$E526/$D526&lt;1,"&lt;1",ROUND((AZ526-AY526)*AX526*$E526/$D526,2)))))</f>
        <v>&lt;1</v>
      </c>
      <c r="BB526" t="str">
        <v>n.a.</v>
      </c>
      <c r="BC526" t="str">
        <v>Letícia</v>
      </c>
    </row>
    <row r="527">
      <c r="A527" t="str">
        <v>68794</v>
      </c>
      <c r="B527" t="str">
        <f>IF(A527="","",A527&amp;"/20")</f>
        <v>68794/20</v>
      </c>
      <c r="D527">
        <v>0.5</v>
      </c>
      <c r="E527">
        <v>50</v>
      </c>
      <c r="F527">
        <v>1</v>
      </c>
      <c r="G527">
        <v>0</v>
      </c>
      <c r="H527">
        <f>IF($A527="","",VLOOKUP($A527,DADOS!F:O,3,FALSE))</f>
        <v>37</v>
      </c>
      <c r="I527">
        <f>IF(A527="","",IF(H527="","",IF((H527-G527)*F527*$E527/$D527/1000&lt;0.2,"&lt;0,2",ROUND((H527-G527)*F527*$E527/$D527/1000,2))))</f>
        <v>3.7</v>
      </c>
      <c r="J527">
        <v>1</v>
      </c>
      <c r="K527">
        <v>0</v>
      </c>
      <c r="L527">
        <f>IF($A527="","",VLOOKUP($A527,DADOS!F:O,6,FALSE))</f>
        <v>25.71</v>
      </c>
      <c r="M527">
        <f>IF(A527="","",IF(L527="","",IF((L527-K527)*J527*$E527/$D527/1000&lt;0.2,"&lt;0,2",ROUND((L527-K527)*J527*$E527/$D527/1000,2))))</f>
        <v>2.57</v>
      </c>
      <c r="N527">
        <v>1</v>
      </c>
      <c r="O527">
        <v>0</v>
      </c>
      <c r="P527">
        <f>IF($A527="","",VLOOKUP($A527,DADOS!F:O,5,FALSE))</f>
        <v>16.72</v>
      </c>
      <c r="Q527">
        <f>IF(A527="","",IF(P527="","",IF((P527-O527)*N527*$E527/$D527/1000&lt;0.2,"&lt;0,2",ROUND((P527-O527)*N527*$E527/$D527/1000,2))))</f>
        <v>1.67</v>
      </c>
      <c r="R527">
        <v>1</v>
      </c>
      <c r="S527">
        <v>0</v>
      </c>
      <c r="T527">
        <f>IF($A527="","",VLOOKUP($A527,DADOS!F:O,4,FALSE))</f>
        <v>257.24</v>
      </c>
      <c r="U527">
        <f>IF(A527="","",IF(T527="","",IF((T527-S527)*R527*$E527/$D527/1000&lt;0.2,"&lt;0,2",ROUND((T527-S527)*R527*$E527/$D527/1000,2))))</f>
        <v>25.72</v>
      </c>
      <c r="V527">
        <v>1</v>
      </c>
      <c r="W527">
        <v>0</v>
      </c>
      <c r="X527">
        <f>IF($A527="","",VLOOKUP($A527,DADOS!F:O,9,FALSE))</f>
        <v>1.09</v>
      </c>
      <c r="Y527">
        <f>IF(A527="","",IF(X527="","",IF((X527-W527)*V527*$E527/$D527&lt;1,"&lt;1",ROUND((X527-W527)*V527*$E527/$D527,2))))</f>
        <v>109</v>
      </c>
      <c r="Z527">
        <v>1</v>
      </c>
      <c r="AA527">
        <v>0</v>
      </c>
      <c r="AB527">
        <f>IF($A527="","",VLOOKUP($A527,DADOS!F:O,7,FALSE))</f>
        <v>0.04</v>
      </c>
      <c r="AC527">
        <f>IF(A527="","",IF(AB527="","",IF((AB527-AA527)*Z527*$E527/$D527&lt;1,"&lt;1",ROUND((AB527-AA527)*Z527*$E527/$D527,2))))</f>
        <v>4</v>
      </c>
      <c r="AD527">
        <v>1</v>
      </c>
      <c r="AE527">
        <v>0</v>
      </c>
      <c r="AF527">
        <f>IF($A527="","",VLOOKUP($A527,DADOS!F:O,10,FALSE))</f>
        <v>0.27</v>
      </c>
      <c r="AG527">
        <f>IF(A527="","",IF(AF527="","",IF((AF527-AE527)*AD527*$E527/$D527&lt;1,"&lt;1",ROUND((AF527-AE527)*AD527*$E527/$D527,2))))</f>
        <v>27</v>
      </c>
      <c r="AH527">
        <v>1</v>
      </c>
      <c r="AI527">
        <v>0</v>
      </c>
      <c r="AJ527">
        <f>IF($A527="","",VLOOKUP($A527,DADOS!F:O,8,FALSE))</f>
        <v>0.23</v>
      </c>
      <c r="AK527">
        <f>IF(A527="","",IF(AJ527="","",IF((AJ527-AI527)*AH527*$E527/$D527&lt;1,"&lt;1",ROUND((AJ527-AI527)*AH527*$E527/$D527,2))))</f>
        <v>23</v>
      </c>
      <c r="AL527">
        <v>1</v>
      </c>
      <c r="AM527">
        <v>0</v>
      </c>
      <c r="AN527">
        <f>IF($A527="","",VLOOKUP($A527,DADOS!F:O,2,FALSE))</f>
        <v>253.43</v>
      </c>
      <c r="AO527">
        <f>IF(A527="","",IF(AN527="","",IF((AN527-AM527)*AL527*$E527/$D527/1000&lt;0.2,"&lt;0,2",ROUND((AN527-AM527)*AL527*$E527/$D527/1000,2))))</f>
        <v>25.34</v>
      </c>
      <c r="AP527">
        <v>1</v>
      </c>
      <c r="AR527">
        <f>IF($A527="","",VLOOKUP($A527,DADOS!F:P,11,FALSE))</f>
        <v>0.01</v>
      </c>
      <c r="AS527" t="str">
        <f>IF(E527="","",IF(AQ527="","",IF(AR527="","",IF((AR527-AQ527)*AP527*$E527/$D527&lt;1,"&lt;1",ROUND((AR527-AQ527)*AP527*$E527/$D527,2)))))</f>
        <v/>
      </c>
      <c r="AT527">
        <v>1</v>
      </c>
      <c r="AU527">
        <v>0</v>
      </c>
      <c r="AV527">
        <f>IF(A527="","",VLOOKUP(A527,DADOS!F:R,12,FALSE))</f>
        <v>0</v>
      </c>
      <c r="AW527" t="str">
        <f>IF(A527="","",IF(AU527="","",IF(AV527="","",IF((AV527-AU527)*AT527*$E527/$D527&lt;1,"&lt;1",ROUND((AV527-AU527)*AT527*$E527/$D527,2)))))</f>
        <v>&lt;1</v>
      </c>
      <c r="AX527">
        <v>1</v>
      </c>
      <c r="AY527">
        <v>0</v>
      </c>
      <c r="AZ527">
        <f>IF($A527="","",VLOOKUP($A527,DADOS!F:R,13,FALSE))</f>
        <v>0</v>
      </c>
      <c r="BA527" t="str">
        <f>IF(A527="","",IF(AY527="","",IF(AZ527="","",IF((AZ527-AY527)*AX527*$E527/$D527&lt;1,"&lt;1",ROUND((AZ527-AY527)*AX527*$E527/$D527,2)))))</f>
        <v>&lt;1</v>
      </c>
      <c r="BB527" t="str">
        <v>n.a.</v>
      </c>
      <c r="BC527" t="str">
        <v>Letícia</v>
      </c>
    </row>
    <row r="528">
      <c r="A528" t="str">
        <v>68795</v>
      </c>
      <c r="B528" t="str">
        <f>IF(A528="","",A528&amp;"/20")</f>
        <v>68795/20</v>
      </c>
      <c r="D528">
        <v>0.5</v>
      </c>
      <c r="E528">
        <v>50</v>
      </c>
      <c r="F528">
        <v>1</v>
      </c>
      <c r="G528">
        <v>0</v>
      </c>
      <c r="H528">
        <f>IF($A528="","",VLOOKUP($A528,DADOS!F:O,3,FALSE))</f>
        <v>34.87</v>
      </c>
      <c r="I528">
        <f>IF(A528="","",IF(H528="","",IF((H528-G528)*F528*$E528/$D528/1000&lt;0.2,"&lt;0,2",ROUND((H528-G528)*F528*$E528/$D528/1000,2))))</f>
        <v>3.49</v>
      </c>
      <c r="J528">
        <v>1</v>
      </c>
      <c r="K528">
        <v>0</v>
      </c>
      <c r="L528">
        <f>IF($A528="","",VLOOKUP($A528,DADOS!F:O,6,FALSE))</f>
        <v>23.61</v>
      </c>
      <c r="M528">
        <f>IF(A528="","",IF(L528="","",IF((L528-K528)*J528*$E528/$D528/1000&lt;0.2,"&lt;0,2",ROUND((L528-K528)*J528*$E528/$D528/1000,2))))</f>
        <v>2.36</v>
      </c>
      <c r="N528">
        <v>1</v>
      </c>
      <c r="O528">
        <v>0</v>
      </c>
      <c r="P528">
        <f>IF($A528="","",VLOOKUP($A528,DADOS!F:O,5,FALSE))</f>
        <v>16.22</v>
      </c>
      <c r="Q528">
        <f>IF(A528="","",IF(P528="","",IF((P528-O528)*N528*$E528/$D528/1000&lt;0.2,"&lt;0,2",ROUND((P528-O528)*N528*$E528/$D528/1000,2))))</f>
        <v>1.62</v>
      </c>
      <c r="R528">
        <v>1</v>
      </c>
      <c r="S528">
        <v>0</v>
      </c>
      <c r="T528">
        <f>IF($A528="","",VLOOKUP($A528,DADOS!F:O,4,FALSE))</f>
        <v>233.13</v>
      </c>
      <c r="U528">
        <f>IF(A528="","",IF(T528="","",IF((T528-S528)*R528*$E528/$D528/1000&lt;0.2,"&lt;0,2",ROUND((T528-S528)*R528*$E528/$D528/1000,2))))</f>
        <v>23.31</v>
      </c>
      <c r="V528">
        <v>1</v>
      </c>
      <c r="W528">
        <v>0</v>
      </c>
      <c r="X528">
        <f>IF($A528="","",VLOOKUP($A528,DADOS!F:O,9,FALSE))</f>
        <v>1.13</v>
      </c>
      <c r="Y528">
        <f>IF(A528="","",IF(X528="","",IF((X528-W528)*V528*$E528/$D528&lt;1,"&lt;1",ROUND((X528-W528)*V528*$E528/$D528,2))))</f>
        <v>113</v>
      </c>
      <c r="Z528">
        <v>1</v>
      </c>
      <c r="AA528">
        <v>0</v>
      </c>
      <c r="AB528">
        <f>IF($A528="","",VLOOKUP($A528,DADOS!F:O,7,FALSE))</f>
        <v>0.04</v>
      </c>
      <c r="AC528">
        <f>IF(A528="","",IF(AB528="","",IF((AB528-AA528)*Z528*$E528/$D528&lt;1,"&lt;1",ROUND((AB528-AA528)*Z528*$E528/$D528,2))))</f>
        <v>4</v>
      </c>
      <c r="AD528">
        <v>1</v>
      </c>
      <c r="AE528">
        <v>0</v>
      </c>
      <c r="AF528">
        <f>IF($A528="","",VLOOKUP($A528,DADOS!F:O,10,FALSE))</f>
        <v>0.38</v>
      </c>
      <c r="AG528">
        <f>IF(A528="","",IF(AF528="","",IF((AF528-AE528)*AD528*$E528/$D528&lt;1,"&lt;1",ROUND((AF528-AE528)*AD528*$E528/$D528,2))))</f>
        <v>38</v>
      </c>
      <c r="AH528">
        <v>1</v>
      </c>
      <c r="AI528">
        <v>0</v>
      </c>
      <c r="AJ528">
        <f>IF($A528="","",VLOOKUP($A528,DADOS!F:O,8,FALSE))</f>
        <v>0.29</v>
      </c>
      <c r="AK528">
        <f>IF(A528="","",IF(AJ528="","",IF((AJ528-AI528)*AH528*$E528/$D528&lt;1,"&lt;1",ROUND((AJ528-AI528)*AH528*$E528/$D528,2))))</f>
        <v>29</v>
      </c>
      <c r="AL528">
        <v>1</v>
      </c>
      <c r="AM528">
        <v>0</v>
      </c>
      <c r="AN528">
        <f>IF($A528="","",VLOOKUP($A528,DADOS!F:O,2,FALSE))</f>
        <v>248.64</v>
      </c>
      <c r="AO528">
        <f>IF(A528="","",IF(AN528="","",IF((AN528-AM528)*AL528*$E528/$D528/1000&lt;0.2,"&lt;0,2",ROUND((AN528-AM528)*AL528*$E528/$D528/1000,2))))</f>
        <v>24.86</v>
      </c>
      <c r="AP528">
        <v>1</v>
      </c>
      <c r="AR528">
        <f>IF($A528="","",VLOOKUP($A528,DADOS!F:P,11,FALSE))</f>
        <v>0.01</v>
      </c>
      <c r="AS528" t="str">
        <f>IF(E528="","",IF(AQ528="","",IF(AR528="","",IF((AR528-AQ528)*AP528*$E528/$D528&lt;1,"&lt;1",ROUND((AR528-AQ528)*AP528*$E528/$D528,2)))))</f>
        <v/>
      </c>
      <c r="AT528">
        <v>1</v>
      </c>
      <c r="AU528">
        <v>0</v>
      </c>
      <c r="AV528">
        <f>IF(A528="","",VLOOKUP(A528,DADOS!F:R,12,FALSE))</f>
        <v>0</v>
      </c>
      <c r="AW528" t="str">
        <f>IF(A528="","",IF(AU528="","",IF(AV528="","",IF((AV528-AU528)*AT528*$E528/$D528&lt;1,"&lt;1",ROUND((AV528-AU528)*AT528*$E528/$D528,2)))))</f>
        <v>&lt;1</v>
      </c>
      <c r="AX528">
        <v>1</v>
      </c>
      <c r="AY528">
        <v>0</v>
      </c>
      <c r="AZ528">
        <f>IF($A528="","",VLOOKUP($A528,DADOS!F:R,13,FALSE))</f>
        <v>0</v>
      </c>
      <c r="BA528" t="str">
        <f>IF(A528="","",IF(AY528="","",IF(AZ528="","",IF((AZ528-AY528)*AX528*$E528/$D528&lt;1,"&lt;1",ROUND((AZ528-AY528)*AX528*$E528/$D528,2)))))</f>
        <v>&lt;1</v>
      </c>
      <c r="BB528" t="str">
        <v>n.a.</v>
      </c>
      <c r="BC528" t="str">
        <v>Letícia</v>
      </c>
    </row>
    <row r="529">
      <c r="A529" t="str">
        <v>BR M.M</v>
      </c>
      <c r="B529" t="str">
        <f>IF(A529="","",A529&amp;"/20")</f>
        <v>BR M.M/20</v>
      </c>
      <c r="D529">
        <v>0.5</v>
      </c>
      <c r="E529">
        <v>50</v>
      </c>
      <c r="F529">
        <v>1</v>
      </c>
      <c r="G529">
        <v>0</v>
      </c>
      <c r="H529">
        <f>IF($A529="","",VLOOKUP($A529,DADOS!F:O,3,FALSE))</f>
        <v>0</v>
      </c>
      <c r="I529" t="str">
        <f>IF(A529="","",IF(H529="","",IF((H529-G529)*F529*$E529/$D529/1000&lt;0.2,"&lt;0,2",ROUND((H529-G529)*F529*$E529/$D529/1000,2))))</f>
        <v>&lt;0,2</v>
      </c>
      <c r="J529">
        <v>1</v>
      </c>
      <c r="K529">
        <v>0</v>
      </c>
      <c r="L529">
        <f>IF($A529="","",VLOOKUP($A529,DADOS!F:O,6,FALSE))</f>
        <v>0.13</v>
      </c>
      <c r="M529" t="str">
        <f>IF(A529="","",IF(L529="","",IF((L529-K529)*J529*$E529/$D529/1000&lt;0.2,"&lt;0,2",ROUND((L529-K529)*J529*$E529/$D529/1000,2))))</f>
        <v>&lt;0,2</v>
      </c>
      <c r="N529">
        <v>1</v>
      </c>
      <c r="O529">
        <v>0</v>
      </c>
      <c r="P529">
        <f>IF($A529="","",VLOOKUP($A529,DADOS!F:O,5,FALSE))</f>
        <v>0.01</v>
      </c>
      <c r="Q529" t="str">
        <f>IF(A529="","",IF(P529="","",IF((P529-O529)*N529*$E529/$D529/1000&lt;0.2,"&lt;0,2",ROUND((P529-O529)*N529*$E529/$D529/1000,2))))</f>
        <v>&lt;0,2</v>
      </c>
      <c r="R529">
        <v>1</v>
      </c>
      <c r="S529">
        <v>0</v>
      </c>
      <c r="T529">
        <f>IF($A529="","",VLOOKUP($A529,DADOS!F:O,4,FALSE))</f>
        <v>4.12</v>
      </c>
      <c r="U529">
        <f>IF(A529="","",IF(T529="","",IF((T529-S529)*R529*$E529/$D529/1000&lt;0.2,"&lt;0,2",ROUND((T529-S529)*R529*$E529/$D529/1000,2))))</f>
        <v>0.41</v>
      </c>
      <c r="V529">
        <v>1</v>
      </c>
      <c r="W529">
        <v>0</v>
      </c>
      <c r="X529">
        <f>IF($A529="","",VLOOKUP($A529,DADOS!F:O,9,FALSE))</f>
        <v>0.19</v>
      </c>
      <c r="Y529">
        <f>IF(A529="","",IF(X529="","",IF((X529-W529)*V529*$E529/$D529&lt;1,"&lt;1",ROUND((X529-W529)*V529*$E529/$D529,2))))</f>
        <v>19</v>
      </c>
      <c r="Z529">
        <v>1</v>
      </c>
      <c r="AA529">
        <v>0</v>
      </c>
      <c r="AB529">
        <f>IF($A529="","",VLOOKUP($A529,DADOS!F:O,7,FALSE))</f>
        <v>0</v>
      </c>
      <c r="AC529" t="str">
        <f>IF(A529="","",IF(AB529="","",IF((AB529-AA529)*Z529*$E529/$D529&lt;1,"&lt;1",ROUND((AB529-AA529)*Z529*$E529/$D529,2))))</f>
        <v>&lt;1</v>
      </c>
      <c r="AD529">
        <v>1</v>
      </c>
      <c r="AE529">
        <v>0</v>
      </c>
      <c r="AF529">
        <f>IF($A529="","",VLOOKUP($A529,DADOS!F:O,10,FALSE))</f>
        <v>0</v>
      </c>
      <c r="AG529" t="str">
        <f>IF(A529="","",IF(AF529="","",IF((AF529-AE529)*AD529*$E529/$D529&lt;1,"&lt;1",ROUND((AF529-AE529)*AD529*$E529/$D529,2))))</f>
        <v>&lt;1</v>
      </c>
      <c r="AH529">
        <v>1</v>
      </c>
      <c r="AI529">
        <v>0</v>
      </c>
      <c r="AJ529">
        <f>IF($A529="","",VLOOKUP($A529,DADOS!F:O,8,FALSE))</f>
        <v>0</v>
      </c>
      <c r="AK529" t="str">
        <f>IF(A529="","",IF(AJ529="","",IF((AJ529-AI529)*AH529*$E529/$D529&lt;1,"&lt;1",ROUND((AJ529-AI529)*AH529*$E529/$D529,2))))</f>
        <v>&lt;1</v>
      </c>
      <c r="AL529">
        <v>1</v>
      </c>
      <c r="AM529">
        <v>0</v>
      </c>
      <c r="AN529">
        <f>IF($A529="","",VLOOKUP($A529,DADOS!F:O,2,FALSE))</f>
        <v>0</v>
      </c>
      <c r="AO529" t="str">
        <f>IF(A529="","",IF(AN529="","",IF((AN529-AM529)*AL529*$E529/$D529/1000&lt;0.2,"&lt;0,2",ROUND((AN529-AM529)*AL529*$E529/$D529/1000,2))))</f>
        <v>&lt;0,2</v>
      </c>
      <c r="AP529">
        <v>1</v>
      </c>
      <c r="AR529">
        <f>IF($A529="","",VLOOKUP($A529,DADOS!F:P,11,FALSE))</f>
        <v>0</v>
      </c>
      <c r="AS529" t="str">
        <f>IF(E529="","",IF(AQ529="","",IF(AR529="","",IF((AR529-AQ529)*AP529*$E529/$D529&lt;1,"&lt;1",ROUND((AR529-AQ529)*AP529*$E529/$D529,2)))))</f>
        <v/>
      </c>
      <c r="AT529">
        <v>1</v>
      </c>
      <c r="AU529">
        <v>0</v>
      </c>
      <c r="AV529">
        <f>IF(A529="","",VLOOKUP(A529,DADOS!F:R,12,FALSE))</f>
        <v>0</v>
      </c>
      <c r="AW529" t="str">
        <f>IF(A529="","",IF(AU529="","",IF(AV529="","",IF((AV529-AU529)*AT529*$E529/$D529&lt;1,"&lt;1",ROUND((AV529-AU529)*AT529*$E529/$D529,2)))))</f>
        <v>&lt;1</v>
      </c>
      <c r="AX529">
        <v>1</v>
      </c>
      <c r="AY529">
        <v>0</v>
      </c>
      <c r="AZ529">
        <f>IF($A529="","",VLOOKUP($A529,DADOS!F:R,13,FALSE))</f>
        <v>0</v>
      </c>
      <c r="BA529" t="str">
        <f>IF(A529="","",IF(AY529="","",IF(AZ529="","",IF((AZ529-AY529)*AX529*$E529/$D529&lt;1,"&lt;1",ROUND((AZ529-AY529)*AX529*$E529/$D529,2)))))</f>
        <v>&lt;1</v>
      </c>
      <c r="BB529" t="str">
        <v>n.a.</v>
      </c>
      <c r="BC529" t="str">
        <v>Letícia</v>
      </c>
    </row>
    <row r="530">
      <c r="A530" t="str">
        <v>PIATV 10-06.10.2020 M.M</v>
      </c>
      <c r="B530" t="str">
        <f>IF(A530="","",A530&amp;"/20")</f>
        <v>PIATV 10-06.10.2020 M.M/20</v>
      </c>
      <c r="D530">
        <v>0.5</v>
      </c>
      <c r="E530">
        <v>50</v>
      </c>
      <c r="F530">
        <v>1</v>
      </c>
      <c r="G530">
        <v>0</v>
      </c>
      <c r="H530">
        <f>IF($A530="","",VLOOKUP($A530,DADOS!F:O,3,FALSE))</f>
        <v>21.89</v>
      </c>
      <c r="I530">
        <f>IF(A530="","",IF(H530="","",IF((H530-G530)*F530*$E530/$D530/1000&lt;0.2,"&lt;0,2",ROUND((H530-G530)*F530*$E530/$D530/1000,2))))</f>
        <v>2.19</v>
      </c>
      <c r="J530">
        <v>1</v>
      </c>
      <c r="K530">
        <v>0</v>
      </c>
      <c r="L530">
        <f>IF($A530="","",VLOOKUP($A530,DADOS!F:O,6,FALSE))</f>
        <v>10.37</v>
      </c>
      <c r="M530">
        <f>IF(A530="","",IF(L530="","",IF((L530-K530)*J530*$E530/$D530/1000&lt;0.2,"&lt;0,2",ROUND((L530-K530)*J530*$E530/$D530/1000,2))))</f>
        <v>1.04</v>
      </c>
      <c r="N530">
        <v>1</v>
      </c>
      <c r="O530">
        <v>0</v>
      </c>
      <c r="P530">
        <f>IF($A530="","",VLOOKUP($A530,DADOS!F:O,5,FALSE))</f>
        <v>8.48</v>
      </c>
      <c r="Q530">
        <f>IF(A530="","",IF(P530="","",IF((P530-O530)*N530*$E530/$D530/1000&lt;0.2,"&lt;0,2",ROUND((P530-O530)*N530*$E530/$D530/1000,2))))</f>
        <v>0.85</v>
      </c>
      <c r="R530">
        <v>1</v>
      </c>
      <c r="S530">
        <v>0</v>
      </c>
      <c r="T530">
        <f>IF($A530="","",VLOOKUP($A530,DADOS!F:O,4,FALSE))</f>
        <v>49.44</v>
      </c>
      <c r="U530">
        <f>IF(A530="","",IF(T530="","",IF((T530-S530)*R530*$E530/$D530/1000&lt;0.2,"&lt;0,2",ROUND((T530-S530)*R530*$E530/$D530/1000,2))))</f>
        <v>4.94</v>
      </c>
      <c r="V530">
        <v>1</v>
      </c>
      <c r="W530">
        <v>0</v>
      </c>
      <c r="X530">
        <f>IF($A530="","",VLOOKUP($A530,DADOS!F:O,9,FALSE))</f>
        <v>3.77</v>
      </c>
      <c r="Y530">
        <f>IF(A530="","",IF(X530="","",IF((X530-W530)*V530*$E530/$D530&lt;1,"&lt;1",ROUND((X530-W530)*V530*$E530/$D530,2))))</f>
        <v>377</v>
      </c>
      <c r="Z530">
        <v>1</v>
      </c>
      <c r="AA530">
        <v>0</v>
      </c>
      <c r="AB530">
        <f>IF($A530="","",VLOOKUP($A530,DADOS!F:O,7,FALSE))</f>
        <v>0.05</v>
      </c>
      <c r="AC530">
        <f>IF(A530="","",IF(AB530="","",IF((AB530-AA530)*Z530*$E530/$D530&lt;1,"&lt;1",ROUND((AB530-AA530)*Z530*$E530/$D530,2))))</f>
        <v>5</v>
      </c>
      <c r="AD530">
        <v>1</v>
      </c>
      <c r="AE530">
        <v>0</v>
      </c>
      <c r="AF530">
        <f>IF($A530="","",VLOOKUP($A530,DADOS!F:O,10,FALSE))</f>
        <v>2.35</v>
      </c>
      <c r="AG530">
        <f>IF(A530="","",IF(AF530="","",IF((AF530-AE530)*AD530*$E530/$D530&lt;1,"&lt;1",ROUND((AF530-AE530)*AD530*$E530/$D530,2))))</f>
        <v>235</v>
      </c>
      <c r="AH530">
        <v>1</v>
      </c>
      <c r="AI530">
        <v>0</v>
      </c>
      <c r="AJ530">
        <f>IF($A530="","",VLOOKUP($A530,DADOS!F:O,8,FALSE))</f>
        <v>0.21</v>
      </c>
      <c r="AK530">
        <f>IF(A530="","",IF(AJ530="","",IF((AJ530-AI530)*AH530*$E530/$D530&lt;1,"&lt;1",ROUND((AJ530-AI530)*AH530*$E530/$D530,2))))</f>
        <v>21</v>
      </c>
      <c r="AL530">
        <v>1</v>
      </c>
      <c r="AM530">
        <v>0</v>
      </c>
      <c r="AN530">
        <f>IF($A530="","",VLOOKUP($A530,DADOS!F:O,2,FALSE))</f>
        <v>92.04</v>
      </c>
      <c r="AO530">
        <f>IF(A530="","",IF(AN530="","",IF((AN530-AM530)*AL530*$E530/$D530/1000&lt;0.2,"&lt;0,2",ROUND((AN530-AM530)*AL530*$E530/$D530/1000,2))))</f>
        <v>9.2</v>
      </c>
      <c r="AP530">
        <v>1</v>
      </c>
      <c r="AR530">
        <f>IF($A530="","",VLOOKUP($A530,DADOS!F:P,11,FALSE))</f>
        <v>0.02</v>
      </c>
      <c r="AS530" t="str">
        <f>IF(E530="","",IF(AQ530="","",IF(AR530="","",IF((AR530-AQ530)*AP530*$E530/$D530&lt;1,"&lt;1",ROUND((AR530-AQ530)*AP530*$E530/$D530,2)))))</f>
        <v/>
      </c>
      <c r="AT530">
        <v>1</v>
      </c>
      <c r="AU530">
        <v>0</v>
      </c>
      <c r="AV530">
        <f>IF(A530="","",VLOOKUP(A530,DADOS!F:R,12,FALSE))</f>
        <v>0</v>
      </c>
      <c r="AW530" t="str">
        <f>IF(A530="","",IF(AU530="","",IF(AV530="","",IF((AV530-AU530)*AT530*$E530/$D530&lt;1,"&lt;1",ROUND((AV530-AU530)*AT530*$E530/$D530,2)))))</f>
        <v>&lt;1</v>
      </c>
      <c r="AX530">
        <v>1</v>
      </c>
      <c r="AY530">
        <v>0</v>
      </c>
      <c r="AZ530">
        <f>IF($A530="","",VLOOKUP($A530,DADOS!F:R,13,FALSE))</f>
        <v>0</v>
      </c>
      <c r="BA530" t="str">
        <f>IF(A530="","",IF(AY530="","",IF(AZ530="","",IF((AZ530-AY530)*AX530*$E530/$D530&lt;1,"&lt;1",ROUND((AZ530-AY530)*AX530*$E530/$D530,2)))))</f>
        <v>&lt;1</v>
      </c>
      <c r="BB530" t="str">
        <v>n.a.</v>
      </c>
      <c r="BC530" t="str">
        <v>Letícia</v>
      </c>
    </row>
    <row r="531">
      <c r="A531" t="str">
        <v>69318</v>
      </c>
      <c r="B531" t="str">
        <f>IF(A531="","",A531&amp;"/20")</f>
        <v>69318/20</v>
      </c>
      <c r="D531">
        <v>0.5</v>
      </c>
      <c r="E531">
        <v>50</v>
      </c>
      <c r="F531">
        <v>1</v>
      </c>
      <c r="G531">
        <v>0</v>
      </c>
      <c r="H531">
        <f>IF($A531="","",VLOOKUP($A531,DADOS!F:O,3,FALSE))</f>
        <v>53.12</v>
      </c>
      <c r="I531">
        <f>IF(A531="","",IF(H531="","",IF((H531-G531)*F531*$E531/$D531/1000&lt;0.2,"&lt;0,2",ROUND((H531-G531)*F531*$E531/$D531/1000,2))))</f>
        <v>5.31</v>
      </c>
      <c r="J531">
        <v>1</v>
      </c>
      <c r="K531">
        <v>0</v>
      </c>
      <c r="L531">
        <f>IF($A531="","",VLOOKUP($A531,DADOS!F:O,6,FALSE))</f>
        <v>19.1</v>
      </c>
      <c r="M531">
        <f>IF(A531="","",IF(L531="","",IF((L531-K531)*J531*$E531/$D531/1000&lt;0.2,"&lt;0,2",ROUND((L531-K531)*J531*$E531/$D531/1000,2))))</f>
        <v>1.91</v>
      </c>
      <c r="N531">
        <v>1</v>
      </c>
      <c r="O531">
        <v>0</v>
      </c>
      <c r="P531">
        <f>IF($A531="","",VLOOKUP($A531,DADOS!F:O,5,FALSE))</f>
        <v>47.58</v>
      </c>
      <c r="Q531">
        <f>IF(A531="","",IF(P531="","",IF((P531-O531)*N531*$E531/$D531/1000&lt;0.2,"&lt;0,2",ROUND((P531-O531)*N531*$E531/$D531/1000,2))))</f>
        <v>4.76</v>
      </c>
      <c r="R531">
        <v>1</v>
      </c>
      <c r="S531">
        <v>0</v>
      </c>
      <c r="T531">
        <f>IF($A531="","",VLOOKUP($A531,DADOS!F:O,4,FALSE))</f>
        <v>335.45</v>
      </c>
      <c r="U531">
        <f>IF(A531="","",IF(T531="","",IF((T531-S531)*R531*$E531/$D531/1000&lt;0.2,"&lt;0,2",ROUND((T531-S531)*R531*$E531/$D531/1000,2))))</f>
        <v>33.55</v>
      </c>
      <c r="V531">
        <v>1</v>
      </c>
      <c r="W531">
        <v>0</v>
      </c>
      <c r="X531">
        <f>IF($A531="","",VLOOKUP($A531,DADOS!F:O,9,FALSE))</f>
        <v>1.05</v>
      </c>
      <c r="Y531">
        <f>IF(A531="","",IF(X531="","",IF((X531-W531)*V531*$E531/$D531&lt;1,"&lt;1",ROUND((X531-W531)*V531*$E531/$D531,2))))</f>
        <v>105</v>
      </c>
      <c r="Z531">
        <v>1</v>
      </c>
      <c r="AA531">
        <v>0</v>
      </c>
      <c r="AB531">
        <f>IF($A531="","",VLOOKUP($A531,DADOS!F:O,7,FALSE))</f>
        <v>0.06</v>
      </c>
      <c r="AC531">
        <f>IF(A531="","",IF(AB531="","",IF((AB531-AA531)*Z531*$E531/$D531&lt;1,"&lt;1",ROUND((AB531-AA531)*Z531*$E531/$D531,2))))</f>
        <v>6</v>
      </c>
      <c r="AD531">
        <v>1</v>
      </c>
      <c r="AE531">
        <v>0</v>
      </c>
      <c r="AF531">
        <f>IF($A531="","",VLOOKUP($A531,DADOS!F:O,10,FALSE))</f>
        <v>0.52</v>
      </c>
      <c r="AG531">
        <f>IF(A531="","",IF(AF531="","",IF((AF531-AE531)*AD531*$E531/$D531&lt;1,"&lt;1",ROUND((AF531-AE531)*AD531*$E531/$D531,2))))</f>
        <v>52</v>
      </c>
      <c r="AH531">
        <v>1</v>
      </c>
      <c r="AI531">
        <v>0</v>
      </c>
      <c r="AJ531">
        <f>IF($A531="","",VLOOKUP($A531,DADOS!F:O,8,FALSE))</f>
        <v>0.28</v>
      </c>
      <c r="AK531">
        <f>IF(A531="","",IF(AJ531="","",IF((AJ531-AI531)*AH531*$E531/$D531&lt;1,"&lt;1",ROUND((AJ531-AI531)*AH531*$E531/$D531,2))))</f>
        <v>28</v>
      </c>
      <c r="AL531">
        <v>1</v>
      </c>
      <c r="AM531">
        <v>0</v>
      </c>
      <c r="AN531">
        <f>IF($A531="","",VLOOKUP($A531,DADOS!F:O,2,FALSE))</f>
        <v>151.84</v>
      </c>
      <c r="AO531">
        <f>IF(A531="","",IF(AN531="","",IF((AN531-AM531)*AL531*$E531/$D531/1000&lt;0.2,"&lt;0,2",ROUND((AN531-AM531)*AL531*$E531/$D531/1000,2))))</f>
        <v>15.18</v>
      </c>
      <c r="AP531">
        <v>1</v>
      </c>
      <c r="AR531">
        <f>IF($A531="","",VLOOKUP($A531,DADOS!F:P,11,FALSE))</f>
        <v>0.02</v>
      </c>
      <c r="AS531" t="str">
        <f>IF(E531="","",IF(AQ531="","",IF(AR531="","",IF((AR531-AQ531)*AP531*$E531/$D531&lt;1,"&lt;1",ROUND((AR531-AQ531)*AP531*$E531/$D531,2)))))</f>
        <v/>
      </c>
      <c r="AT531">
        <v>1</v>
      </c>
      <c r="AU531">
        <v>0</v>
      </c>
      <c r="AV531">
        <f>IF(A531="","",VLOOKUP(A531,DADOS!F:R,12,FALSE))</f>
        <v>0</v>
      </c>
      <c r="AW531" t="str">
        <f>IF(A531="","",IF(AU531="","",IF(AV531="","",IF((AV531-AU531)*AT531*$E531/$D531&lt;1,"&lt;1",ROUND((AV531-AU531)*AT531*$E531/$D531,2)))))</f>
        <v>&lt;1</v>
      </c>
      <c r="AX531">
        <v>1</v>
      </c>
      <c r="AY531">
        <v>0</v>
      </c>
      <c r="AZ531">
        <f>IF($A531="","",VLOOKUP($A531,DADOS!F:R,13,FALSE))</f>
        <v>0.02</v>
      </c>
      <c r="BA531">
        <f>IF(A531="","",IF(AY531="","",IF(AZ531="","",IF((AZ531-AY531)*AX531*$E531/$D531&lt;1,"&lt;1",ROUND((AZ531-AY531)*AX531*$E531/$D531,2)))))</f>
        <v>2</v>
      </c>
      <c r="BB531" t="str">
        <v>n.a.</v>
      </c>
      <c r="BC531" t="str">
        <v>Letícia</v>
      </c>
    </row>
    <row r="532">
      <c r="A532" t="str">
        <v>69319</v>
      </c>
      <c r="B532" t="str">
        <f>IF(A532="","",A532&amp;"/20")</f>
        <v>69319/20</v>
      </c>
      <c r="D532">
        <v>0.5</v>
      </c>
      <c r="E532">
        <v>50</v>
      </c>
      <c r="F532">
        <v>1</v>
      </c>
      <c r="G532">
        <v>0</v>
      </c>
      <c r="H532">
        <f>IF($A532="","",VLOOKUP($A532,DADOS!F:O,3,FALSE))</f>
        <v>49.71</v>
      </c>
      <c r="I532">
        <f>IF(A532="","",IF(H532="","",IF((H532-G532)*F532*$E532/$D532/1000&lt;0.2,"&lt;0,2",ROUND((H532-G532)*F532*$E532/$D532/1000,2))))</f>
        <v>4.97</v>
      </c>
      <c r="J532">
        <v>1</v>
      </c>
      <c r="K532">
        <v>0</v>
      </c>
      <c r="L532">
        <f>IF($A532="","",VLOOKUP($A532,DADOS!F:O,6,FALSE))</f>
        <v>17.02</v>
      </c>
      <c r="M532">
        <f>IF(A532="","",IF(L532="","",IF((L532-K532)*J532*$E532/$D532/1000&lt;0.2,"&lt;0,2",ROUND((L532-K532)*J532*$E532/$D532/1000,2))))</f>
        <v>1.7</v>
      </c>
      <c r="N532">
        <v>1</v>
      </c>
      <c r="O532">
        <v>0</v>
      </c>
      <c r="P532">
        <f>IF($A532="","",VLOOKUP($A532,DADOS!F:O,5,FALSE))</f>
        <v>50.32</v>
      </c>
      <c r="Q532">
        <f>IF(A532="","",IF(P532="","",IF((P532-O532)*N532*$E532/$D532/1000&lt;0.2,"&lt;0,2",ROUND((P532-O532)*N532*$E532/$D532/1000,2))))</f>
        <v>5.03</v>
      </c>
      <c r="R532">
        <v>1</v>
      </c>
      <c r="S532">
        <v>0</v>
      </c>
      <c r="T532">
        <f>IF($A532="","",VLOOKUP($A532,DADOS!F:O,4,FALSE))</f>
        <v>311.26</v>
      </c>
      <c r="U532">
        <f>IF(A532="","",IF(T532="","",IF((T532-S532)*R532*$E532/$D532/1000&lt;0.2,"&lt;0,2",ROUND((T532-S532)*R532*$E532/$D532/1000,2))))</f>
        <v>31.13</v>
      </c>
      <c r="V532">
        <v>1</v>
      </c>
      <c r="W532">
        <v>0</v>
      </c>
      <c r="X532">
        <f>IF($A532="","",VLOOKUP($A532,DADOS!F:O,9,FALSE))</f>
        <v>1.36</v>
      </c>
      <c r="Y532">
        <f>IF(A532="","",IF(X532="","",IF((X532-W532)*V532*$E532/$D532&lt;1,"&lt;1",ROUND((X532-W532)*V532*$E532/$D532,2))))</f>
        <v>136</v>
      </c>
      <c r="Z532">
        <v>1</v>
      </c>
      <c r="AA532">
        <v>0</v>
      </c>
      <c r="AB532">
        <f>IF($A532="","",VLOOKUP($A532,DADOS!F:O,7,FALSE))</f>
        <v>0.14</v>
      </c>
      <c r="AC532">
        <f>IF(A532="","",IF(AB532="","",IF((AB532-AA532)*Z532*$E532/$D532&lt;1,"&lt;1",ROUND((AB532-AA532)*Z532*$E532/$D532,2))))</f>
        <v>14</v>
      </c>
      <c r="AD532">
        <v>1</v>
      </c>
      <c r="AE532">
        <v>0</v>
      </c>
      <c r="AF532">
        <f>IF($A532="","",VLOOKUP($A532,DADOS!F:O,10,FALSE))</f>
        <v>0.48</v>
      </c>
      <c r="AG532">
        <f>IF(A532="","",IF(AF532="","",IF((AF532-AE532)*AD532*$E532/$D532&lt;1,"&lt;1",ROUND((AF532-AE532)*AD532*$E532/$D532,2))))</f>
        <v>48</v>
      </c>
      <c r="AH532">
        <v>1</v>
      </c>
      <c r="AI532">
        <v>0</v>
      </c>
      <c r="AJ532">
        <f>IF($A532="","",VLOOKUP($A532,DADOS!F:O,8,FALSE))</f>
        <v>0.22</v>
      </c>
      <c r="AK532">
        <f>IF(A532="","",IF(AJ532="","",IF((AJ532-AI532)*AH532*$E532/$D532&lt;1,"&lt;1",ROUND((AJ532-AI532)*AH532*$E532/$D532,2))))</f>
        <v>22</v>
      </c>
      <c r="AL532">
        <v>1</v>
      </c>
      <c r="AM532">
        <v>0</v>
      </c>
      <c r="AN532">
        <f>IF($A532="","",VLOOKUP($A532,DADOS!F:O,2,FALSE))</f>
        <v>141.49</v>
      </c>
      <c r="AO532">
        <f>IF(A532="","",IF(AN532="","",IF((AN532-AM532)*AL532*$E532/$D532/1000&lt;0.2,"&lt;0,2",ROUND((AN532-AM532)*AL532*$E532/$D532/1000,2))))</f>
        <v>14.15</v>
      </c>
      <c r="AP532">
        <v>1</v>
      </c>
      <c r="AR532">
        <f>IF($A532="","",VLOOKUP($A532,DADOS!F:P,11,FALSE))</f>
        <v>0.01</v>
      </c>
      <c r="AS532" t="str">
        <f>IF(E532="","",IF(AQ532="","",IF(AR532="","",IF((AR532-AQ532)*AP532*$E532/$D532&lt;1,"&lt;1",ROUND((AR532-AQ532)*AP532*$E532/$D532,2)))))</f>
        <v/>
      </c>
      <c r="AT532">
        <v>1</v>
      </c>
      <c r="AU532">
        <v>0</v>
      </c>
      <c r="AV532">
        <f>IF(A532="","",VLOOKUP(A532,DADOS!F:R,12,FALSE))</f>
        <v>0</v>
      </c>
      <c r="AW532" t="str">
        <f>IF(A532="","",IF(AU532="","",IF(AV532="","",IF((AV532-AU532)*AT532*$E532/$D532&lt;1,"&lt;1",ROUND((AV532-AU532)*AT532*$E532/$D532,2)))))</f>
        <v>&lt;1</v>
      </c>
      <c r="AX532">
        <v>1</v>
      </c>
      <c r="AY532">
        <v>0</v>
      </c>
      <c r="AZ532">
        <f>IF($A532="","",VLOOKUP($A532,DADOS!F:R,13,FALSE))</f>
        <v>0</v>
      </c>
      <c r="BA532" t="str">
        <f>IF(A532="","",IF(AY532="","",IF(AZ532="","",IF((AZ532-AY532)*AX532*$E532/$D532&lt;1,"&lt;1",ROUND((AZ532-AY532)*AX532*$E532/$D532,2)))))</f>
        <v>&lt;1</v>
      </c>
      <c r="BB532" t="str">
        <v>n.a.</v>
      </c>
      <c r="BC532" t="str">
        <v>Letícia</v>
      </c>
    </row>
    <row r="533">
      <c r="A533" t="str">
        <v>69338</v>
      </c>
      <c r="B533" t="str">
        <f>IF(A533="","",A533&amp;"/20")</f>
        <v>69338/20</v>
      </c>
      <c r="D533">
        <v>0.5</v>
      </c>
      <c r="E533">
        <v>50</v>
      </c>
      <c r="F533">
        <v>1</v>
      </c>
      <c r="G533">
        <v>0</v>
      </c>
      <c r="H533">
        <f>IF($A533="","",VLOOKUP($A533,DADOS!F:O,3,FALSE))</f>
        <v>38.99</v>
      </c>
      <c r="I533">
        <f>IF(A533="","",IF(H533="","",IF((H533-G533)*F533*$E533/$D533/1000&lt;0.2,"&lt;0,2",ROUND((H533-G533)*F533*$E533/$D533/1000,2))))</f>
        <v>3.9</v>
      </c>
      <c r="J533">
        <v>1</v>
      </c>
      <c r="K533">
        <v>0</v>
      </c>
      <c r="L533">
        <f>IF($A533="","",VLOOKUP($A533,DADOS!F:O,6,FALSE))</f>
        <v>26.61</v>
      </c>
      <c r="M533">
        <f>IF(A533="","",IF(L533="","",IF((L533-K533)*J533*$E533/$D533/1000&lt;0.2,"&lt;0,2",ROUND((L533-K533)*J533*$E533/$D533/1000,2))))</f>
        <v>2.66</v>
      </c>
      <c r="N533">
        <v>1</v>
      </c>
      <c r="O533">
        <v>0</v>
      </c>
      <c r="P533">
        <f>IF($A533="","",VLOOKUP($A533,DADOS!F:O,5,FALSE))</f>
        <v>20.03</v>
      </c>
      <c r="Q533">
        <f>IF(A533="","",IF(P533="","",IF((P533-O533)*N533*$E533/$D533/1000&lt;0.2,"&lt;0,2",ROUND((P533-O533)*N533*$E533/$D533/1000,2))))</f>
        <v>2</v>
      </c>
      <c r="R533">
        <v>1</v>
      </c>
      <c r="S533">
        <v>0</v>
      </c>
      <c r="T533">
        <f>IF($A533="","",VLOOKUP($A533,DADOS!F:O,4,FALSE))</f>
        <v>384.95</v>
      </c>
      <c r="U533">
        <f>IF(A533="","",IF(T533="","",IF((T533-S533)*R533*$E533/$D533/1000&lt;0.2,"&lt;0,2",ROUND((T533-S533)*R533*$E533/$D533/1000,2))))</f>
        <v>38.5</v>
      </c>
      <c r="V533">
        <v>1</v>
      </c>
      <c r="W533">
        <v>0</v>
      </c>
      <c r="X533">
        <f>IF($A533="","",VLOOKUP($A533,DADOS!F:O,9,FALSE))</f>
        <v>0.94</v>
      </c>
      <c r="Y533">
        <f>IF(A533="","",IF(X533="","",IF((X533-W533)*V533*$E533/$D533&lt;1,"&lt;1",ROUND((X533-W533)*V533*$E533/$D533,2))))</f>
        <v>94</v>
      </c>
      <c r="Z533">
        <v>1</v>
      </c>
      <c r="AA533">
        <v>0</v>
      </c>
      <c r="AB533">
        <f>IF($A533="","",VLOOKUP($A533,DADOS!F:O,7,FALSE))</f>
        <v>0.09</v>
      </c>
      <c r="AC533">
        <f>IF(A533="","",IF(AB533="","",IF((AB533-AA533)*Z533*$E533/$D533&lt;1,"&lt;1",ROUND((AB533-AA533)*Z533*$E533/$D533,2))))</f>
        <v>9</v>
      </c>
      <c r="AD533">
        <v>1</v>
      </c>
      <c r="AE533">
        <v>0</v>
      </c>
      <c r="AF533">
        <f>IF($A533="","",VLOOKUP($A533,DADOS!F:O,10,FALSE))</f>
        <v>2.52</v>
      </c>
      <c r="AG533">
        <f>IF(A533="","",IF(AF533="","",IF((AF533-AE533)*AD533*$E533/$D533&lt;1,"&lt;1",ROUND((AF533-AE533)*AD533*$E533/$D533,2))))</f>
        <v>252</v>
      </c>
      <c r="AH533">
        <v>1</v>
      </c>
      <c r="AI533">
        <v>0</v>
      </c>
      <c r="AJ533">
        <f>IF($A533="","",VLOOKUP($A533,DADOS!F:O,8,FALSE))</f>
        <v>0.16</v>
      </c>
      <c r="AK533">
        <f>IF(A533="","",IF(AJ533="","",IF((AJ533-AI533)*AH533*$E533/$D533&lt;1,"&lt;1",ROUND((AJ533-AI533)*AH533*$E533/$D533,2))))</f>
        <v>16</v>
      </c>
      <c r="AL533">
        <v>1</v>
      </c>
      <c r="AM533">
        <v>0</v>
      </c>
      <c r="AN533">
        <f>IF($A533="","",VLOOKUP($A533,DADOS!F:O,2,FALSE))</f>
        <v>37.32</v>
      </c>
      <c r="AO533">
        <f>IF(A533="","",IF(AN533="","",IF((AN533-AM533)*AL533*$E533/$D533/1000&lt;0.2,"&lt;0,2",ROUND((AN533-AM533)*AL533*$E533/$D533/1000,2))))</f>
        <v>3.73</v>
      </c>
      <c r="AP533">
        <v>1</v>
      </c>
      <c r="AR533">
        <f>IF($A533="","",VLOOKUP($A533,DADOS!F:P,11,FALSE))</f>
        <v>0.01</v>
      </c>
      <c r="AS533" t="str">
        <f>IF(E533="","",IF(AQ533="","",IF(AR533="","",IF((AR533-AQ533)*AP533*$E533/$D533&lt;1,"&lt;1",ROUND((AR533-AQ533)*AP533*$E533/$D533,2)))))</f>
        <v/>
      </c>
      <c r="AT533">
        <v>1</v>
      </c>
      <c r="AU533">
        <v>0</v>
      </c>
      <c r="AV533">
        <f>IF(A533="","",VLOOKUP(A533,DADOS!F:R,12,FALSE))</f>
        <v>0</v>
      </c>
      <c r="AW533" t="str">
        <f>IF(A533="","",IF(AU533="","",IF(AV533="","",IF((AV533-AU533)*AT533*$E533/$D533&lt;1,"&lt;1",ROUND((AV533-AU533)*AT533*$E533/$D533,2)))))</f>
        <v>&lt;1</v>
      </c>
      <c r="AX533">
        <v>1</v>
      </c>
      <c r="AY533">
        <v>0</v>
      </c>
      <c r="AZ533">
        <f>IF($A533="","",VLOOKUP($A533,DADOS!F:R,13,FALSE))</f>
        <v>0</v>
      </c>
      <c r="BA533" t="str">
        <f>IF(A533="","",IF(AY533="","",IF(AZ533="","",IF((AZ533-AY533)*AX533*$E533/$D533&lt;1,"&lt;1",ROUND((AZ533-AY533)*AX533*$E533/$D533,2)))))</f>
        <v>&lt;1</v>
      </c>
      <c r="BB533" t="str">
        <v>n.a.</v>
      </c>
      <c r="BC533" t="str">
        <v>Letícia</v>
      </c>
    </row>
    <row r="534">
      <c r="A534" t="str">
        <v>69339</v>
      </c>
      <c r="B534" t="str">
        <f>IF(A534="","",A534&amp;"/20")</f>
        <v>69339/20</v>
      </c>
      <c r="D534">
        <v>0.5</v>
      </c>
      <c r="E534">
        <v>50</v>
      </c>
      <c r="F534">
        <v>1</v>
      </c>
      <c r="G534">
        <v>0</v>
      </c>
      <c r="H534">
        <f>IF($A534="","",VLOOKUP($A534,DADOS!F:O,3,FALSE))</f>
        <v>44</v>
      </c>
      <c r="I534">
        <f>IF(A534="","",IF(H534="","",IF((H534-G534)*F534*$E534/$D534/1000&lt;0.2,"&lt;0,2",ROUND((H534-G534)*F534*$E534/$D534/1000,2))))</f>
        <v>4.4</v>
      </c>
      <c r="J534">
        <v>1</v>
      </c>
      <c r="K534">
        <v>0</v>
      </c>
      <c r="L534">
        <f>IF($A534="","",VLOOKUP($A534,DADOS!F:O,6,FALSE))</f>
        <v>31.58</v>
      </c>
      <c r="M534">
        <f>IF(A534="","",IF(L534="","",IF((L534-K534)*J534*$E534/$D534/1000&lt;0.2,"&lt;0,2",ROUND((L534-K534)*J534*$E534/$D534/1000,2))))</f>
        <v>3.16</v>
      </c>
      <c r="N534">
        <v>1</v>
      </c>
      <c r="O534">
        <v>0</v>
      </c>
      <c r="P534">
        <f>IF($A534="","",VLOOKUP($A534,DADOS!F:O,5,FALSE))</f>
        <v>22.01</v>
      </c>
      <c r="Q534">
        <f>IF(A534="","",IF(P534="","",IF((P534-O534)*N534*$E534/$D534/1000&lt;0.2,"&lt;0,2",ROUND((P534-O534)*N534*$E534/$D534/1000,2))))</f>
        <v>2.2</v>
      </c>
      <c r="R534">
        <v>1</v>
      </c>
      <c r="S534">
        <v>0</v>
      </c>
      <c r="T534">
        <f>IF($A534="","",VLOOKUP($A534,DADOS!F:O,4,FALSE))</f>
        <v>406.11</v>
      </c>
      <c r="U534">
        <f>IF(A534="","",IF(T534="","",IF((T534-S534)*R534*$E534/$D534/1000&lt;0.2,"&lt;0,2",ROUND((T534-S534)*R534*$E534/$D534/1000,2))))</f>
        <v>40.61</v>
      </c>
      <c r="V534">
        <v>1</v>
      </c>
      <c r="W534">
        <v>0</v>
      </c>
      <c r="X534">
        <f>IF($A534="","",VLOOKUP($A534,DADOS!F:O,9,FALSE))</f>
        <v>0.98</v>
      </c>
      <c r="Y534">
        <f>IF(A534="","",IF(X534="","",IF((X534-W534)*V534*$E534/$D534&lt;1,"&lt;1",ROUND((X534-W534)*V534*$E534/$D534,2))))</f>
        <v>98</v>
      </c>
      <c r="Z534">
        <v>1</v>
      </c>
      <c r="AA534">
        <v>0</v>
      </c>
      <c r="AB534">
        <f>IF($A534="","",VLOOKUP($A534,DADOS!F:O,7,FALSE))</f>
        <v>0.11</v>
      </c>
      <c r="AC534">
        <f>IF(A534="","",IF(AB534="","",IF((AB534-AA534)*Z534*$E534/$D534&lt;1,"&lt;1",ROUND((AB534-AA534)*Z534*$E534/$D534,2))))</f>
        <v>11</v>
      </c>
      <c r="AD534">
        <v>1</v>
      </c>
      <c r="AE534">
        <v>0</v>
      </c>
      <c r="AF534">
        <f>IF($A534="","",VLOOKUP($A534,DADOS!F:O,10,FALSE))</f>
        <v>1.84</v>
      </c>
      <c r="AG534">
        <f>IF(A534="","",IF(AF534="","",IF((AF534-AE534)*AD534*$E534/$D534&lt;1,"&lt;1",ROUND((AF534-AE534)*AD534*$E534/$D534,2))))</f>
        <v>184</v>
      </c>
      <c r="AH534">
        <v>1</v>
      </c>
      <c r="AI534">
        <v>0</v>
      </c>
      <c r="AJ534">
        <f>IF($A534="","",VLOOKUP($A534,DADOS!F:O,8,FALSE))</f>
        <v>0.18</v>
      </c>
      <c r="AK534">
        <f>IF(A534="","",IF(AJ534="","",IF((AJ534-AI534)*AH534*$E534/$D534&lt;1,"&lt;1",ROUND((AJ534-AI534)*AH534*$E534/$D534,2))))</f>
        <v>18</v>
      </c>
      <c r="AL534">
        <v>1</v>
      </c>
      <c r="AM534">
        <v>0</v>
      </c>
      <c r="AN534">
        <f>IF($A534="","",VLOOKUP($A534,DADOS!F:O,2,FALSE))</f>
        <v>56.76</v>
      </c>
      <c r="AO534">
        <f>IF(A534="","",IF(AN534="","",IF((AN534-AM534)*AL534*$E534/$D534/1000&lt;0.2,"&lt;0,2",ROUND((AN534-AM534)*AL534*$E534/$D534/1000,2))))</f>
        <v>5.68</v>
      </c>
      <c r="AP534">
        <v>1</v>
      </c>
      <c r="AR534">
        <f>IF($A534="","",VLOOKUP($A534,DADOS!F:P,11,FALSE))</f>
        <v>0.01</v>
      </c>
      <c r="AS534" t="str">
        <f>IF(E534="","",IF(AQ534="","",IF(AR534="","",IF((AR534-AQ534)*AP534*$E534/$D534&lt;1,"&lt;1",ROUND((AR534-AQ534)*AP534*$E534/$D534,2)))))</f>
        <v/>
      </c>
      <c r="AT534">
        <v>1</v>
      </c>
      <c r="AU534">
        <v>0</v>
      </c>
      <c r="AV534">
        <f>IF(A534="","",VLOOKUP(A534,DADOS!F:R,12,FALSE))</f>
        <v>0</v>
      </c>
      <c r="AW534" t="str">
        <f>IF(A534="","",IF(AU534="","",IF(AV534="","",IF((AV534-AU534)*AT534*$E534/$D534&lt;1,"&lt;1",ROUND((AV534-AU534)*AT534*$E534/$D534,2)))))</f>
        <v>&lt;1</v>
      </c>
      <c r="AX534">
        <v>1</v>
      </c>
      <c r="AY534">
        <v>0</v>
      </c>
      <c r="AZ534">
        <f>IF($A534="","",VLOOKUP($A534,DADOS!F:R,13,FALSE))</f>
        <v>0</v>
      </c>
      <c r="BA534" t="str">
        <f>IF(A534="","",IF(AY534="","",IF(AZ534="","",IF((AZ534-AY534)*AX534*$E534/$D534&lt;1,"&lt;1",ROUND((AZ534-AY534)*AX534*$E534/$D534,2)))))</f>
        <v>&lt;1</v>
      </c>
      <c r="BB534" t="str">
        <v>n.a.</v>
      </c>
      <c r="BC534" t="str">
        <v>Letícia</v>
      </c>
    </row>
    <row r="535">
      <c r="A535" t="str">
        <v>69340</v>
      </c>
      <c r="B535" t="str">
        <f>IF(A535="","",A535&amp;"/20")</f>
        <v>69340/20</v>
      </c>
      <c r="D535">
        <v>0.5</v>
      </c>
      <c r="E535">
        <v>50</v>
      </c>
      <c r="F535">
        <v>1</v>
      </c>
      <c r="G535">
        <v>0</v>
      </c>
      <c r="H535">
        <f>IF($A535="","",VLOOKUP($A535,DADOS!F:O,3,FALSE))</f>
        <v>36.31</v>
      </c>
      <c r="I535">
        <f>IF(A535="","",IF(H535="","",IF((H535-G535)*F535*$E535/$D535/1000&lt;0.2,"&lt;0,2",ROUND((H535-G535)*F535*$E535/$D535/1000,2))))</f>
        <v>3.63</v>
      </c>
      <c r="J535">
        <v>1</v>
      </c>
      <c r="K535">
        <v>0</v>
      </c>
      <c r="L535">
        <f>IF($A535="","",VLOOKUP($A535,DADOS!F:O,6,FALSE))</f>
        <v>27.46</v>
      </c>
      <c r="M535">
        <f>IF(A535="","",IF(L535="","",IF((L535-K535)*J535*$E535/$D535/1000&lt;0.2,"&lt;0,2",ROUND((L535-K535)*J535*$E535/$D535/1000,2))))</f>
        <v>2.75</v>
      </c>
      <c r="N535">
        <v>1</v>
      </c>
      <c r="O535">
        <v>0</v>
      </c>
      <c r="P535">
        <f>IF($A535="","",VLOOKUP($A535,DADOS!F:O,5,FALSE))</f>
        <v>19.95</v>
      </c>
      <c r="Q535">
        <f>IF(A535="","",IF(P535="","",IF((P535-O535)*N535*$E535/$D535/1000&lt;0.2,"&lt;0,2",ROUND((P535-O535)*N535*$E535/$D535/1000,2))))</f>
        <v>2</v>
      </c>
      <c r="R535">
        <v>1</v>
      </c>
      <c r="S535">
        <v>0</v>
      </c>
      <c r="T535">
        <f>IF($A535="","",VLOOKUP($A535,DADOS!F:O,4,FALSE))</f>
        <v>373.98</v>
      </c>
      <c r="U535">
        <f>IF(A535="","",IF(T535="","",IF((T535-S535)*R535*$E535/$D535/1000&lt;0.2,"&lt;0,2",ROUND((T535-S535)*R535*$E535/$D535/1000,2))))</f>
        <v>37.4</v>
      </c>
      <c r="V535">
        <v>1</v>
      </c>
      <c r="W535">
        <v>0</v>
      </c>
      <c r="X535">
        <f>IF($A535="","",VLOOKUP($A535,DADOS!F:O,9,FALSE))</f>
        <v>1.02</v>
      </c>
      <c r="Y535">
        <f>IF(A535="","",IF(X535="","",IF((X535-W535)*V535*$E535/$D535&lt;1,"&lt;1",ROUND((X535-W535)*V535*$E535/$D535,2))))</f>
        <v>102</v>
      </c>
      <c r="Z535">
        <v>1</v>
      </c>
      <c r="AA535">
        <v>0</v>
      </c>
      <c r="AB535">
        <f>IF($A535="","",VLOOKUP($A535,DADOS!F:O,7,FALSE))</f>
        <v>0.1</v>
      </c>
      <c r="AC535">
        <f>IF(A535="","",IF(AB535="","",IF((AB535-AA535)*Z535*$E535/$D535&lt;1,"&lt;1",ROUND((AB535-AA535)*Z535*$E535/$D535,2))))</f>
        <v>10</v>
      </c>
      <c r="AD535">
        <v>1</v>
      </c>
      <c r="AE535">
        <v>0</v>
      </c>
      <c r="AF535">
        <f>IF($A535="","",VLOOKUP($A535,DADOS!F:O,10,FALSE))</f>
        <v>1.7</v>
      </c>
      <c r="AG535">
        <f>IF(A535="","",IF(AF535="","",IF((AF535-AE535)*AD535*$E535/$D535&lt;1,"&lt;1",ROUND((AF535-AE535)*AD535*$E535/$D535,2))))</f>
        <v>170</v>
      </c>
      <c r="AH535">
        <v>1</v>
      </c>
      <c r="AI535">
        <v>0</v>
      </c>
      <c r="AJ535">
        <f>IF($A535="","",VLOOKUP($A535,DADOS!F:O,8,FALSE))</f>
        <v>0.14</v>
      </c>
      <c r="AK535">
        <f>IF(A535="","",IF(AJ535="","",IF((AJ535-AI535)*AH535*$E535/$D535&lt;1,"&lt;1",ROUND((AJ535-AI535)*AH535*$E535/$D535,2))))</f>
        <v>14</v>
      </c>
      <c r="AL535">
        <v>1</v>
      </c>
      <c r="AM535">
        <v>0</v>
      </c>
      <c r="AN535">
        <f>IF($A535="","",VLOOKUP($A535,DADOS!F:O,2,FALSE))</f>
        <v>41.23</v>
      </c>
      <c r="AO535">
        <f>IF(A535="","",IF(AN535="","",IF((AN535-AM535)*AL535*$E535/$D535/1000&lt;0.2,"&lt;0,2",ROUND((AN535-AM535)*AL535*$E535/$D535/1000,2))))</f>
        <v>4.12</v>
      </c>
      <c r="AP535">
        <v>1</v>
      </c>
      <c r="AR535">
        <f>IF($A535="","",VLOOKUP($A535,DADOS!F:P,11,FALSE))</f>
        <v>0.01</v>
      </c>
      <c r="AS535" t="str">
        <f>IF(E535="","",IF(AQ535="","",IF(AR535="","",IF((AR535-AQ535)*AP535*$E535/$D535&lt;1,"&lt;1",ROUND((AR535-AQ535)*AP535*$E535/$D535,2)))))</f>
        <v/>
      </c>
      <c r="AT535">
        <v>1</v>
      </c>
      <c r="AU535">
        <v>0</v>
      </c>
      <c r="AV535">
        <f>IF(A535="","",VLOOKUP(A535,DADOS!F:R,12,FALSE))</f>
        <v>0</v>
      </c>
      <c r="AW535" t="str">
        <f>IF(A535="","",IF(AU535="","",IF(AV535="","",IF((AV535-AU535)*AT535*$E535/$D535&lt;1,"&lt;1",ROUND((AV535-AU535)*AT535*$E535/$D535,2)))))</f>
        <v>&lt;1</v>
      </c>
      <c r="AX535">
        <v>1</v>
      </c>
      <c r="AY535">
        <v>0</v>
      </c>
      <c r="AZ535">
        <f>IF($A535="","",VLOOKUP($A535,DADOS!F:R,13,FALSE))</f>
        <v>0</v>
      </c>
      <c r="BA535" t="str">
        <f>IF(A535="","",IF(AY535="","",IF(AZ535="","",IF((AZ535-AY535)*AX535*$E535/$D535&lt;1,"&lt;1",ROUND((AZ535-AY535)*AX535*$E535/$D535,2)))))</f>
        <v>&lt;1</v>
      </c>
      <c r="BB535" t="str">
        <v>n.a.</v>
      </c>
      <c r="BC535" t="str">
        <v>Letícia</v>
      </c>
    </row>
    <row r="536">
      <c r="A536" t="str">
        <v>69341</v>
      </c>
      <c r="B536" t="str">
        <f>IF(A536="","",A536&amp;"/20")</f>
        <v>69341/20</v>
      </c>
      <c r="D536">
        <v>0.5</v>
      </c>
      <c r="E536">
        <v>50</v>
      </c>
      <c r="F536">
        <v>1</v>
      </c>
      <c r="G536">
        <v>0</v>
      </c>
      <c r="H536">
        <f>IF($A536="","",VLOOKUP($A536,DADOS!F:O,3,FALSE))</f>
        <v>29.3</v>
      </c>
      <c r="I536">
        <f>IF(A536="","",IF(H536="","",IF((H536-G536)*F536*$E536/$D536/1000&lt;0.2,"&lt;0,2",ROUND((H536-G536)*F536*$E536/$D536/1000,2))))</f>
        <v>2.93</v>
      </c>
      <c r="J536">
        <v>1</v>
      </c>
      <c r="K536">
        <v>0</v>
      </c>
      <c r="L536">
        <f>IF($A536="","",VLOOKUP($A536,DADOS!F:O,6,FALSE))</f>
        <v>21.78</v>
      </c>
      <c r="M536">
        <f>IF(A536="","",IF(L536="","",IF((L536-K536)*J536*$E536/$D536/1000&lt;0.2,"&lt;0,2",ROUND((L536-K536)*J536*$E536/$D536/1000,2))))</f>
        <v>2.18</v>
      </c>
      <c r="N536">
        <v>1</v>
      </c>
      <c r="O536">
        <v>0</v>
      </c>
      <c r="P536">
        <f>IF($A536="","",VLOOKUP($A536,DADOS!F:O,5,FALSE))</f>
        <v>14.19</v>
      </c>
      <c r="Q536">
        <f>IF(A536="","",IF(P536="","",IF((P536-O536)*N536*$E536/$D536/1000&lt;0.2,"&lt;0,2",ROUND((P536-O536)*N536*$E536/$D536/1000,2))))</f>
        <v>1.42</v>
      </c>
      <c r="R536">
        <v>1</v>
      </c>
      <c r="S536">
        <v>0</v>
      </c>
      <c r="T536">
        <f>IF($A536="","",VLOOKUP($A536,DADOS!F:O,4,FALSE))</f>
        <v>265.69</v>
      </c>
      <c r="U536">
        <f>IF(A536="","",IF(T536="","",IF((T536-S536)*R536*$E536/$D536/1000&lt;0.2,"&lt;0,2",ROUND((T536-S536)*R536*$E536/$D536/1000,2))))</f>
        <v>26.57</v>
      </c>
      <c r="V536">
        <v>1</v>
      </c>
      <c r="W536">
        <v>0</v>
      </c>
      <c r="X536">
        <f>IF($A536="","",VLOOKUP($A536,DADOS!F:O,9,FALSE))</f>
        <v>0.72</v>
      </c>
      <c r="Y536">
        <f>IF(A536="","",IF(X536="","",IF((X536-W536)*V536*$E536/$D536&lt;1,"&lt;1",ROUND((X536-W536)*V536*$E536/$D536,2))))</f>
        <v>72</v>
      </c>
      <c r="Z536">
        <v>1</v>
      </c>
      <c r="AA536">
        <v>0</v>
      </c>
      <c r="AB536">
        <f>IF($A536="","",VLOOKUP($A536,DADOS!F:O,7,FALSE))</f>
        <v>0.07</v>
      </c>
      <c r="AC536">
        <f>IF(A536="","",IF(AB536="","",IF((AB536-AA536)*Z536*$E536/$D536&lt;1,"&lt;1",ROUND((AB536-AA536)*Z536*$E536/$D536,2))))</f>
        <v>7</v>
      </c>
      <c r="AD536">
        <v>1</v>
      </c>
      <c r="AE536">
        <v>0</v>
      </c>
      <c r="AF536">
        <f>IF($A536="","",VLOOKUP($A536,DADOS!F:O,10,FALSE))</f>
        <v>1.46</v>
      </c>
      <c r="AG536">
        <f>IF(A536="","",IF(AF536="","",IF((AF536-AE536)*AD536*$E536/$D536&lt;1,"&lt;1",ROUND((AF536-AE536)*AD536*$E536/$D536,2))))</f>
        <v>146</v>
      </c>
      <c r="AH536">
        <v>1</v>
      </c>
      <c r="AI536">
        <v>0</v>
      </c>
      <c r="AJ536">
        <f>IF($A536="","",VLOOKUP($A536,DADOS!F:O,8,FALSE))</f>
        <v>0.12</v>
      </c>
      <c r="AK536">
        <f>IF(A536="","",IF(AJ536="","",IF((AJ536-AI536)*AH536*$E536/$D536&lt;1,"&lt;1",ROUND((AJ536-AI536)*AH536*$E536/$D536,2))))</f>
        <v>12</v>
      </c>
      <c r="AL536">
        <v>1</v>
      </c>
      <c r="AM536">
        <v>0</v>
      </c>
      <c r="AN536">
        <f>IF($A536="","",VLOOKUP($A536,DADOS!F:O,2,FALSE))</f>
        <v>40.01</v>
      </c>
      <c r="AO536">
        <f>IF(A536="","",IF(AN536="","",IF((AN536-AM536)*AL536*$E536/$D536/1000&lt;0.2,"&lt;0,2",ROUND((AN536-AM536)*AL536*$E536/$D536/1000,2))))</f>
        <v>4</v>
      </c>
      <c r="AP536">
        <v>1</v>
      </c>
      <c r="AR536">
        <f>IF($A536="","",VLOOKUP($A536,DADOS!F:P,11,FALSE))</f>
        <v>0.01</v>
      </c>
      <c r="AS536" t="str">
        <f>IF(E536="","",IF(AQ536="","",IF(AR536="","",IF((AR536-AQ536)*AP536*$E536/$D536&lt;1,"&lt;1",ROUND((AR536-AQ536)*AP536*$E536/$D536,2)))))</f>
        <v/>
      </c>
      <c r="AT536">
        <v>1</v>
      </c>
      <c r="AU536">
        <v>0</v>
      </c>
      <c r="AV536">
        <f>IF(A536="","",VLOOKUP(A536,DADOS!F:R,12,FALSE))</f>
        <v>0</v>
      </c>
      <c r="AW536" t="str">
        <f>IF(A536="","",IF(AU536="","",IF(AV536="","",IF((AV536-AU536)*AT536*$E536/$D536&lt;1,"&lt;1",ROUND((AV536-AU536)*AT536*$E536/$D536,2)))))</f>
        <v>&lt;1</v>
      </c>
      <c r="AX536">
        <v>1</v>
      </c>
      <c r="AY536">
        <v>0</v>
      </c>
      <c r="AZ536">
        <f>IF($A536="","",VLOOKUP($A536,DADOS!F:R,13,FALSE))</f>
        <v>0</v>
      </c>
      <c r="BA536" t="str">
        <f>IF(A536="","",IF(AY536="","",IF(AZ536="","",IF((AZ536-AY536)*AX536*$E536/$D536&lt;1,"&lt;1",ROUND((AZ536-AY536)*AX536*$E536/$D536,2)))))</f>
        <v>&lt;1</v>
      </c>
      <c r="BB536" t="str">
        <v>n.a.</v>
      </c>
      <c r="BC536" t="str">
        <v>Letícia</v>
      </c>
    </row>
    <row r="537">
      <c r="A537" t="str">
        <v>69342</v>
      </c>
      <c r="B537" t="str">
        <f>IF(A537="","",A537&amp;"/20")</f>
        <v>69342/20</v>
      </c>
      <c r="D537">
        <v>0.5</v>
      </c>
      <c r="E537">
        <v>50</v>
      </c>
      <c r="F537">
        <v>1</v>
      </c>
      <c r="G537">
        <v>0</v>
      </c>
      <c r="H537">
        <f>IF($A537="","",VLOOKUP($A537,DADOS!F:O,3,FALSE))</f>
        <v>43.07</v>
      </c>
      <c r="I537">
        <f>IF(A537="","",IF(H537="","",IF((H537-G537)*F537*$E537/$D537/1000&lt;0.2,"&lt;0,2",ROUND((H537-G537)*F537*$E537/$D537/1000,2))))</f>
        <v>4.31</v>
      </c>
      <c r="J537">
        <v>1</v>
      </c>
      <c r="K537">
        <v>0</v>
      </c>
      <c r="L537">
        <f>IF($A537="","",VLOOKUP($A537,DADOS!F:O,6,FALSE))</f>
        <v>33.48</v>
      </c>
      <c r="M537">
        <f>IF(A537="","",IF(L537="","",IF((L537-K537)*J537*$E537/$D537/1000&lt;0.2,"&lt;0,2",ROUND((L537-K537)*J537*$E537/$D537/1000,2))))</f>
        <v>3.35</v>
      </c>
      <c r="N537">
        <v>1</v>
      </c>
      <c r="O537">
        <v>0</v>
      </c>
      <c r="P537">
        <f>IF($A537="","",VLOOKUP($A537,DADOS!F:O,5,FALSE))</f>
        <v>22.07</v>
      </c>
      <c r="Q537">
        <f>IF(A537="","",IF(P537="","",IF((P537-O537)*N537*$E537/$D537/1000&lt;0.2,"&lt;0,2",ROUND((P537-O537)*N537*$E537/$D537/1000,2))))</f>
        <v>2.21</v>
      </c>
      <c r="R537">
        <v>1</v>
      </c>
      <c r="S537">
        <v>0</v>
      </c>
      <c r="T537">
        <f>IF($A537="","",VLOOKUP($A537,DADOS!F:O,4,FALSE))</f>
        <v>377.56</v>
      </c>
      <c r="U537">
        <f>IF(A537="","",IF(T537="","",IF((T537-S537)*R537*$E537/$D537/1000&lt;0.2,"&lt;0,2",ROUND((T537-S537)*R537*$E537/$D537/1000,2))))</f>
        <v>37.76</v>
      </c>
      <c r="V537">
        <v>1</v>
      </c>
      <c r="W537">
        <v>0</v>
      </c>
      <c r="X537">
        <f>IF($A537="","",VLOOKUP($A537,DADOS!F:O,9,FALSE))</f>
        <v>1.06</v>
      </c>
      <c r="Y537">
        <f>IF(A537="","",IF(X537="","",IF((X537-W537)*V537*$E537/$D537&lt;1,"&lt;1",ROUND((X537-W537)*V537*$E537/$D537,2))))</f>
        <v>106</v>
      </c>
      <c r="Z537">
        <v>1</v>
      </c>
      <c r="AA537">
        <v>0</v>
      </c>
      <c r="AB537">
        <f>IF($A537="","",VLOOKUP($A537,DADOS!F:O,7,FALSE))</f>
        <v>0.1</v>
      </c>
      <c r="AC537">
        <f>IF(A537="","",IF(AB537="","",IF((AB537-AA537)*Z537*$E537/$D537&lt;1,"&lt;1",ROUND((AB537-AA537)*Z537*$E537/$D537,2))))</f>
        <v>10</v>
      </c>
      <c r="AD537">
        <v>1</v>
      </c>
      <c r="AE537">
        <v>0</v>
      </c>
      <c r="AF537">
        <f>IF($A537="","",VLOOKUP($A537,DADOS!F:O,10,FALSE))</f>
        <v>1.8</v>
      </c>
      <c r="AG537">
        <f>IF(A537="","",IF(AF537="","",IF((AF537-AE537)*AD537*$E537/$D537&lt;1,"&lt;1",ROUND((AF537-AE537)*AD537*$E537/$D537,2))))</f>
        <v>180</v>
      </c>
      <c r="AH537">
        <v>1</v>
      </c>
      <c r="AI537">
        <v>0</v>
      </c>
      <c r="AJ537">
        <f>IF($A537="","",VLOOKUP($A537,DADOS!F:O,8,FALSE))</f>
        <v>0.17</v>
      </c>
      <c r="AK537">
        <f>IF(A537="","",IF(AJ537="","",IF((AJ537-AI537)*AH537*$E537/$D537&lt;1,"&lt;1",ROUND((AJ537-AI537)*AH537*$E537/$D537,2))))</f>
        <v>17</v>
      </c>
      <c r="AL537">
        <v>1</v>
      </c>
      <c r="AM537">
        <v>0</v>
      </c>
      <c r="AN537">
        <f>IF($A537="","",VLOOKUP($A537,DADOS!F:O,2,FALSE))</f>
        <v>49.99</v>
      </c>
      <c r="AO537">
        <f>IF(A537="","",IF(AN537="","",IF((AN537-AM537)*AL537*$E537/$D537/1000&lt;0.2,"&lt;0,2",ROUND((AN537-AM537)*AL537*$E537/$D537/1000,2))))</f>
        <v>5</v>
      </c>
      <c r="AP537">
        <v>1</v>
      </c>
      <c r="AR537">
        <f>IF($A537="","",VLOOKUP($A537,DADOS!F:P,11,FALSE))</f>
        <v>0.01</v>
      </c>
      <c r="AS537" t="str">
        <f>IF(E537="","",IF(AQ537="","",IF(AR537="","",IF((AR537-AQ537)*AP537*$E537/$D537&lt;1,"&lt;1",ROUND((AR537-AQ537)*AP537*$E537/$D537,2)))))</f>
        <v/>
      </c>
      <c r="AT537">
        <v>1</v>
      </c>
      <c r="AU537">
        <v>0</v>
      </c>
      <c r="AV537">
        <f>IF(A537="","",VLOOKUP(A537,DADOS!F:R,12,FALSE))</f>
        <v>0</v>
      </c>
      <c r="AW537" t="str">
        <f>IF(A537="","",IF(AU537="","",IF(AV537="","",IF((AV537-AU537)*AT537*$E537/$D537&lt;1,"&lt;1",ROUND((AV537-AU537)*AT537*$E537/$D537,2)))))</f>
        <v>&lt;1</v>
      </c>
      <c r="AX537">
        <v>1</v>
      </c>
      <c r="AY537">
        <v>0</v>
      </c>
      <c r="AZ537">
        <f>IF($A537="","",VLOOKUP($A537,DADOS!F:R,13,FALSE))</f>
        <v>0</v>
      </c>
      <c r="BA537" t="str">
        <f>IF(A537="","",IF(AY537="","",IF(AZ537="","",IF((AZ537-AY537)*AX537*$E537/$D537&lt;1,"&lt;1",ROUND((AZ537-AY537)*AX537*$E537/$D537,2)))))</f>
        <v>&lt;1</v>
      </c>
      <c r="BB537" t="str">
        <v>n.a.</v>
      </c>
      <c r="BC537" t="str">
        <v>Letícia</v>
      </c>
    </row>
    <row r="538">
      <c r="A538" t="str">
        <v>69343</v>
      </c>
      <c r="B538" t="str">
        <f>IF(A538="","",A538&amp;"/20")</f>
        <v>69343/20</v>
      </c>
      <c r="D538">
        <v>0.5</v>
      </c>
      <c r="E538">
        <v>50</v>
      </c>
      <c r="F538">
        <v>1</v>
      </c>
      <c r="G538">
        <v>0</v>
      </c>
      <c r="H538">
        <f>IF($A538="","",VLOOKUP($A538,DADOS!F:O,3,FALSE))</f>
        <v>36.78</v>
      </c>
      <c r="I538">
        <f>IF(A538="","",IF(H538="","",IF((H538-G538)*F538*$E538/$D538/1000&lt;0.2,"&lt;0,2",ROUND((H538-G538)*F538*$E538/$D538/1000,2))))</f>
        <v>3.68</v>
      </c>
      <c r="J538">
        <v>1</v>
      </c>
      <c r="K538">
        <v>0</v>
      </c>
      <c r="L538">
        <f>IF($A538="","",VLOOKUP($A538,DADOS!F:O,6,FALSE))</f>
        <v>28.04</v>
      </c>
      <c r="M538">
        <f>IF(A538="","",IF(L538="","",IF((L538-K538)*J538*$E538/$D538/1000&lt;0.2,"&lt;0,2",ROUND((L538-K538)*J538*$E538/$D538/1000,2))))</f>
        <v>2.8</v>
      </c>
      <c r="N538">
        <v>1</v>
      </c>
      <c r="O538">
        <v>0</v>
      </c>
      <c r="P538">
        <f>IF($A538="","",VLOOKUP($A538,DADOS!F:O,5,FALSE))</f>
        <v>21.35</v>
      </c>
      <c r="Q538">
        <f>IF(A538="","",IF(P538="","",IF((P538-O538)*N538*$E538/$D538/1000&lt;0.2,"&lt;0,2",ROUND((P538-O538)*N538*$E538/$D538/1000,2))))</f>
        <v>2.14</v>
      </c>
      <c r="R538">
        <v>1</v>
      </c>
      <c r="S538">
        <v>0</v>
      </c>
      <c r="T538">
        <f>IF($A538="","",VLOOKUP($A538,DADOS!F:O,4,FALSE))</f>
        <v>406.07</v>
      </c>
      <c r="U538">
        <f>IF(A538="","",IF(T538="","",IF((T538-S538)*R538*$E538/$D538/1000&lt;0.2,"&lt;0,2",ROUND((T538-S538)*R538*$E538/$D538/1000,2))))</f>
        <v>40.61</v>
      </c>
      <c r="V538">
        <v>1</v>
      </c>
      <c r="W538">
        <v>0</v>
      </c>
      <c r="X538">
        <f>IF($A538="","",VLOOKUP($A538,DADOS!F:O,9,FALSE))</f>
        <v>0.97</v>
      </c>
      <c r="Y538">
        <f>IF(A538="","",IF(X538="","",IF((X538-W538)*V538*$E538/$D538&lt;1,"&lt;1",ROUND((X538-W538)*V538*$E538/$D538,2))))</f>
        <v>97</v>
      </c>
      <c r="Z538">
        <v>1</v>
      </c>
      <c r="AA538">
        <v>0</v>
      </c>
      <c r="AB538">
        <f>IF($A538="","",VLOOKUP($A538,DADOS!F:O,7,FALSE))</f>
        <v>0.1</v>
      </c>
      <c r="AC538">
        <f>IF(A538="","",IF(AB538="","",IF((AB538-AA538)*Z538*$E538/$D538&lt;1,"&lt;1",ROUND((AB538-AA538)*Z538*$E538/$D538,2))))</f>
        <v>10</v>
      </c>
      <c r="AD538">
        <v>1</v>
      </c>
      <c r="AE538">
        <v>0</v>
      </c>
      <c r="AF538">
        <f>IF($A538="","",VLOOKUP($A538,DADOS!F:O,10,FALSE))</f>
        <v>1.56</v>
      </c>
      <c r="AG538">
        <f>IF(A538="","",IF(AF538="","",IF((AF538-AE538)*AD538*$E538/$D538&lt;1,"&lt;1",ROUND((AF538-AE538)*AD538*$E538/$D538,2))))</f>
        <v>156</v>
      </c>
      <c r="AH538">
        <v>1</v>
      </c>
      <c r="AI538">
        <v>0</v>
      </c>
      <c r="AJ538">
        <f>IF($A538="","",VLOOKUP($A538,DADOS!F:O,8,FALSE))</f>
        <v>0.17</v>
      </c>
      <c r="AK538">
        <f>IF(A538="","",IF(AJ538="","",IF((AJ538-AI538)*AH538*$E538/$D538&lt;1,"&lt;1",ROUND((AJ538-AI538)*AH538*$E538/$D538,2))))</f>
        <v>17</v>
      </c>
      <c r="AL538">
        <v>1</v>
      </c>
      <c r="AM538">
        <v>0</v>
      </c>
      <c r="AN538">
        <f>IF($A538="","",VLOOKUP($A538,DADOS!F:O,2,FALSE))</f>
        <v>45.23</v>
      </c>
      <c r="AO538">
        <f>IF(A538="","",IF(AN538="","",IF((AN538-AM538)*AL538*$E538/$D538/1000&lt;0.2,"&lt;0,2",ROUND((AN538-AM538)*AL538*$E538/$D538/1000,2))))</f>
        <v>4.52</v>
      </c>
      <c r="AP538">
        <v>1</v>
      </c>
      <c r="AR538">
        <f>IF($A538="","",VLOOKUP($A538,DADOS!F:P,11,FALSE))</f>
        <v>0.01</v>
      </c>
      <c r="AS538" t="str">
        <f>IF(E538="","",IF(AQ538="","",IF(AR538="","",IF((AR538-AQ538)*AP538*$E538/$D538&lt;1,"&lt;1",ROUND((AR538-AQ538)*AP538*$E538/$D538,2)))))</f>
        <v/>
      </c>
      <c r="AT538">
        <v>1</v>
      </c>
      <c r="AU538">
        <v>0</v>
      </c>
      <c r="AV538">
        <f>IF(A538="","",VLOOKUP(A538,DADOS!F:R,12,FALSE))</f>
        <v>0</v>
      </c>
      <c r="AW538" t="str">
        <f>IF(A538="","",IF(AU538="","",IF(AV538="","",IF((AV538-AU538)*AT538*$E538/$D538&lt;1,"&lt;1",ROUND((AV538-AU538)*AT538*$E538/$D538,2)))))</f>
        <v>&lt;1</v>
      </c>
      <c r="AX538">
        <v>1</v>
      </c>
      <c r="AY538">
        <v>0</v>
      </c>
      <c r="AZ538">
        <f>IF($A538="","",VLOOKUP($A538,DADOS!F:R,13,FALSE))</f>
        <v>0</v>
      </c>
      <c r="BA538" t="str">
        <f>IF(A538="","",IF(AY538="","",IF(AZ538="","",IF((AZ538-AY538)*AX538*$E538/$D538&lt;1,"&lt;1",ROUND((AZ538-AY538)*AX538*$E538/$D538,2)))))</f>
        <v>&lt;1</v>
      </c>
      <c r="BB538" t="str">
        <v>n.a.</v>
      </c>
      <c r="BC538" t="str">
        <v>Letícia</v>
      </c>
    </row>
    <row r="539">
      <c r="A539" t="str">
        <v>69344</v>
      </c>
      <c r="B539" t="str">
        <f>IF(A539="","",A539&amp;"/20")</f>
        <v>69344/20</v>
      </c>
      <c r="D539">
        <v>0.5</v>
      </c>
      <c r="E539">
        <v>50</v>
      </c>
      <c r="F539">
        <v>1</v>
      </c>
      <c r="G539">
        <v>0</v>
      </c>
      <c r="H539">
        <f>IF($A539="","",VLOOKUP($A539,DADOS!F:O,3,FALSE))</f>
        <v>39.35</v>
      </c>
      <c r="I539">
        <f>IF(A539="","",IF(H539="","",IF((H539-G539)*F539*$E539/$D539/1000&lt;0.2,"&lt;0,2",ROUND((H539-G539)*F539*$E539/$D539/1000,2))))</f>
        <v>3.94</v>
      </c>
      <c r="J539">
        <v>1</v>
      </c>
      <c r="K539">
        <v>0</v>
      </c>
      <c r="L539">
        <f>IF($A539="","",VLOOKUP($A539,DADOS!F:O,6,FALSE))</f>
        <v>30.53</v>
      </c>
      <c r="M539">
        <f>IF(A539="","",IF(L539="","",IF((L539-K539)*J539*$E539/$D539/1000&lt;0.2,"&lt;0,2",ROUND((L539-K539)*J539*$E539/$D539/1000,2))))</f>
        <v>3.05</v>
      </c>
      <c r="N539">
        <v>1</v>
      </c>
      <c r="O539">
        <v>0</v>
      </c>
      <c r="P539">
        <f>IF($A539="","",VLOOKUP($A539,DADOS!F:O,5,FALSE))</f>
        <v>20.12</v>
      </c>
      <c r="Q539">
        <f>IF(A539="","",IF(P539="","",IF((P539-O539)*N539*$E539/$D539/1000&lt;0.2,"&lt;0,2",ROUND((P539-O539)*N539*$E539/$D539/1000,2))))</f>
        <v>2.01</v>
      </c>
      <c r="R539">
        <v>1</v>
      </c>
      <c r="S539">
        <v>0</v>
      </c>
      <c r="T539">
        <f>IF($A539="","",VLOOKUP($A539,DADOS!F:O,4,FALSE))</f>
        <v>407.43</v>
      </c>
      <c r="U539">
        <f>IF(A539="","",IF(T539="","",IF((T539-S539)*R539*$E539/$D539/1000&lt;0.2,"&lt;0,2",ROUND((T539-S539)*R539*$E539/$D539/1000,2))))</f>
        <v>40.74</v>
      </c>
      <c r="V539">
        <v>1</v>
      </c>
      <c r="W539">
        <v>0</v>
      </c>
      <c r="X539">
        <f>IF($A539="","",VLOOKUP($A539,DADOS!F:O,9,FALSE))</f>
        <v>0.98</v>
      </c>
      <c r="Y539">
        <f>IF(A539="","",IF(X539="","",IF((X539-W539)*V539*$E539/$D539&lt;1,"&lt;1",ROUND((X539-W539)*V539*$E539/$D539,2))))</f>
        <v>98</v>
      </c>
      <c r="Z539">
        <v>1</v>
      </c>
      <c r="AA539">
        <v>0</v>
      </c>
      <c r="AB539">
        <f>IF($A539="","",VLOOKUP($A539,DADOS!F:O,7,FALSE))</f>
        <v>0.09</v>
      </c>
      <c r="AC539">
        <f>IF(A539="","",IF(AB539="","",IF((AB539-AA539)*Z539*$E539/$D539&lt;1,"&lt;1",ROUND((AB539-AA539)*Z539*$E539/$D539,2))))</f>
        <v>9</v>
      </c>
      <c r="AD539">
        <v>1</v>
      </c>
      <c r="AE539">
        <v>0</v>
      </c>
      <c r="AF539">
        <f>IF($A539="","",VLOOKUP($A539,DADOS!F:O,10,FALSE))</f>
        <v>1.27</v>
      </c>
      <c r="AG539">
        <f>IF(A539="","",IF(AF539="","",IF((AF539-AE539)*AD539*$E539/$D539&lt;1,"&lt;1",ROUND((AF539-AE539)*AD539*$E539/$D539,2))))</f>
        <v>127</v>
      </c>
      <c r="AH539">
        <v>1</v>
      </c>
      <c r="AI539">
        <v>0</v>
      </c>
      <c r="AJ539">
        <f>IF($A539="","",VLOOKUP($A539,DADOS!F:O,8,FALSE))</f>
        <v>0.16</v>
      </c>
      <c r="AK539">
        <f>IF(A539="","",IF(AJ539="","",IF((AJ539-AI539)*AH539*$E539/$D539&lt;1,"&lt;1",ROUND((AJ539-AI539)*AH539*$E539/$D539,2))))</f>
        <v>16</v>
      </c>
      <c r="AL539">
        <v>1</v>
      </c>
      <c r="AM539">
        <v>0</v>
      </c>
      <c r="AN539">
        <f>IF($A539="","",VLOOKUP($A539,DADOS!F:O,2,FALSE))</f>
        <v>49.63</v>
      </c>
      <c r="AO539">
        <f>IF(A539="","",IF(AN539="","",IF((AN539-AM539)*AL539*$E539/$D539/1000&lt;0.2,"&lt;0,2",ROUND((AN539-AM539)*AL539*$E539/$D539/1000,2))))</f>
        <v>4.96</v>
      </c>
      <c r="AP539">
        <v>1</v>
      </c>
      <c r="AR539">
        <f>IF($A539="","",VLOOKUP($A539,DADOS!F:P,11,FALSE))</f>
        <v>0.01</v>
      </c>
      <c r="AS539" t="str">
        <f>IF(E539="","",IF(AQ539="","",IF(AR539="","",IF((AR539-AQ539)*AP539*$E539/$D539&lt;1,"&lt;1",ROUND((AR539-AQ539)*AP539*$E539/$D539,2)))))</f>
        <v/>
      </c>
      <c r="AT539">
        <v>1</v>
      </c>
      <c r="AU539">
        <v>0</v>
      </c>
      <c r="AV539">
        <f>IF(A539="","",VLOOKUP(A539,DADOS!F:R,12,FALSE))</f>
        <v>0</v>
      </c>
      <c r="AW539" t="str">
        <f>IF(A539="","",IF(AU539="","",IF(AV539="","",IF((AV539-AU539)*AT539*$E539/$D539&lt;1,"&lt;1",ROUND((AV539-AU539)*AT539*$E539/$D539,2)))))</f>
        <v>&lt;1</v>
      </c>
      <c r="AX539">
        <v>1</v>
      </c>
      <c r="AY539">
        <v>0</v>
      </c>
      <c r="AZ539">
        <f>IF($A539="","",VLOOKUP($A539,DADOS!F:R,13,FALSE))</f>
        <v>0</v>
      </c>
      <c r="BA539" t="str">
        <f>IF(A539="","",IF(AY539="","",IF(AZ539="","",IF((AZ539-AY539)*AX539*$E539/$D539&lt;1,"&lt;1",ROUND((AZ539-AY539)*AX539*$E539/$D539,2)))))</f>
        <v>&lt;1</v>
      </c>
      <c r="BB539" t="str">
        <v>n.a.</v>
      </c>
      <c r="BC539" t="str">
        <v>Letícia</v>
      </c>
    </row>
    <row r="540">
      <c r="A540" t="str">
        <v>69345</v>
      </c>
      <c r="B540" t="str">
        <f>IF(A540="","",A540&amp;"/20")</f>
        <v>69345/20</v>
      </c>
      <c r="D540">
        <v>0.5</v>
      </c>
      <c r="E540">
        <v>50</v>
      </c>
      <c r="F540">
        <v>1</v>
      </c>
      <c r="G540">
        <v>0</v>
      </c>
      <c r="H540">
        <f>IF($A540="","",VLOOKUP($A540,DADOS!F:O,3,FALSE))</f>
        <v>38.79</v>
      </c>
      <c r="I540">
        <f>IF(A540="","",IF(H540="","",IF((H540-G540)*F540*$E540/$D540/1000&lt;0.2,"&lt;0,2",ROUND((H540-G540)*F540*$E540/$D540/1000,2))))</f>
        <v>3.88</v>
      </c>
      <c r="J540">
        <v>1</v>
      </c>
      <c r="K540">
        <v>0</v>
      </c>
      <c r="L540">
        <f>IF($A540="","",VLOOKUP($A540,DADOS!F:O,6,FALSE))</f>
        <v>28.23</v>
      </c>
      <c r="M540">
        <f>IF(A540="","",IF(L540="","",IF((L540-K540)*J540*$E540/$D540/1000&lt;0.2,"&lt;0,2",ROUND((L540-K540)*J540*$E540/$D540/1000,2))))</f>
        <v>2.82</v>
      </c>
      <c r="N540">
        <v>1</v>
      </c>
      <c r="O540">
        <v>0</v>
      </c>
      <c r="P540">
        <f>IF($A540="","",VLOOKUP($A540,DADOS!F:O,5,FALSE))</f>
        <v>18.98</v>
      </c>
      <c r="Q540">
        <f>IF(A540="","",IF(P540="","",IF((P540-O540)*N540*$E540/$D540/1000&lt;0.2,"&lt;0,2",ROUND((P540-O540)*N540*$E540/$D540/1000,2))))</f>
        <v>1.9</v>
      </c>
      <c r="R540">
        <v>1</v>
      </c>
      <c r="S540">
        <v>0</v>
      </c>
      <c r="T540">
        <f>IF($A540="","",VLOOKUP($A540,DADOS!F:O,4,FALSE))</f>
        <v>385.1</v>
      </c>
      <c r="U540">
        <f>IF(A540="","",IF(T540="","",IF((T540-S540)*R540*$E540/$D540/1000&lt;0.2,"&lt;0,2",ROUND((T540-S540)*R540*$E540/$D540/1000,2))))</f>
        <v>38.51</v>
      </c>
      <c r="V540">
        <v>1</v>
      </c>
      <c r="W540">
        <v>0</v>
      </c>
      <c r="X540">
        <f>IF($A540="","",VLOOKUP($A540,DADOS!F:O,9,FALSE))</f>
        <v>1.19</v>
      </c>
      <c r="Y540">
        <f>IF(A540="","",IF(X540="","",IF((X540-W540)*V540*$E540/$D540&lt;1,"&lt;1",ROUND((X540-W540)*V540*$E540/$D540,2))))</f>
        <v>119</v>
      </c>
      <c r="Z540">
        <v>1</v>
      </c>
      <c r="AA540">
        <v>0</v>
      </c>
      <c r="AB540">
        <f>IF($A540="","",VLOOKUP($A540,DADOS!F:O,7,FALSE))</f>
        <v>0.09</v>
      </c>
      <c r="AC540">
        <f>IF(A540="","",IF(AB540="","",IF((AB540-AA540)*Z540*$E540/$D540&lt;1,"&lt;1",ROUND((AB540-AA540)*Z540*$E540/$D540,2))))</f>
        <v>9</v>
      </c>
      <c r="AD540">
        <v>1</v>
      </c>
      <c r="AE540">
        <v>0</v>
      </c>
      <c r="AF540">
        <f>IF($A540="","",VLOOKUP($A540,DADOS!F:O,10,FALSE))</f>
        <v>1.68</v>
      </c>
      <c r="AG540">
        <f>IF(A540="","",IF(AF540="","",IF((AF540-AE540)*AD540*$E540/$D540&lt;1,"&lt;1",ROUND((AF540-AE540)*AD540*$E540/$D540,2))))</f>
        <v>168</v>
      </c>
      <c r="AH540">
        <v>1</v>
      </c>
      <c r="AI540">
        <v>0</v>
      </c>
      <c r="AJ540">
        <f>IF($A540="","",VLOOKUP($A540,DADOS!F:O,8,FALSE))</f>
        <v>0.17</v>
      </c>
      <c r="AK540">
        <f>IF(A540="","",IF(AJ540="","",IF((AJ540-AI540)*AH540*$E540/$D540&lt;1,"&lt;1",ROUND((AJ540-AI540)*AH540*$E540/$D540,2))))</f>
        <v>17</v>
      </c>
      <c r="AL540">
        <v>1</v>
      </c>
      <c r="AM540">
        <v>0</v>
      </c>
      <c r="AN540">
        <f>IF($A540="","",VLOOKUP($A540,DADOS!F:O,2,FALSE))</f>
        <v>51.32</v>
      </c>
      <c r="AO540">
        <f>IF(A540="","",IF(AN540="","",IF((AN540-AM540)*AL540*$E540/$D540/1000&lt;0.2,"&lt;0,2",ROUND((AN540-AM540)*AL540*$E540/$D540/1000,2))))</f>
        <v>5.13</v>
      </c>
      <c r="AP540">
        <v>1</v>
      </c>
      <c r="AR540">
        <f>IF($A540="","",VLOOKUP($A540,DADOS!F:P,11,FALSE))</f>
        <v>0.01</v>
      </c>
      <c r="AS540" t="str">
        <f>IF(E540="","",IF(AQ540="","",IF(AR540="","",IF((AR540-AQ540)*AP540*$E540/$D540&lt;1,"&lt;1",ROUND((AR540-AQ540)*AP540*$E540/$D540,2)))))</f>
        <v/>
      </c>
      <c r="AT540">
        <v>1</v>
      </c>
      <c r="AU540">
        <v>0</v>
      </c>
      <c r="AV540">
        <f>IF(A540="","",VLOOKUP(A540,DADOS!F:R,12,FALSE))</f>
        <v>0</v>
      </c>
      <c r="AW540" t="str">
        <f>IF(A540="","",IF(AU540="","",IF(AV540="","",IF((AV540-AU540)*AT540*$E540/$D540&lt;1,"&lt;1",ROUND((AV540-AU540)*AT540*$E540/$D540,2)))))</f>
        <v>&lt;1</v>
      </c>
      <c r="AX540">
        <v>1</v>
      </c>
      <c r="AY540">
        <v>0</v>
      </c>
      <c r="AZ540">
        <f>IF($A540="","",VLOOKUP($A540,DADOS!F:R,13,FALSE))</f>
        <v>0</v>
      </c>
      <c r="BA540" t="str">
        <f>IF(A540="","",IF(AY540="","",IF(AZ540="","",IF((AZ540-AY540)*AX540*$E540/$D540&lt;1,"&lt;1",ROUND((AZ540-AY540)*AX540*$E540/$D540,2)))))</f>
        <v>&lt;1</v>
      </c>
      <c r="BB540" t="str">
        <v>n.a.</v>
      </c>
      <c r="BC540" t="str">
        <v>Letícia</v>
      </c>
    </row>
    <row r="541">
      <c r="A541" t="str">
        <v>69346</v>
      </c>
      <c r="B541" t="str">
        <f>IF(A541="","",A541&amp;"/20")</f>
        <v>69346/20</v>
      </c>
      <c r="D541">
        <v>0.5</v>
      </c>
      <c r="E541">
        <v>50</v>
      </c>
      <c r="F541">
        <v>1</v>
      </c>
      <c r="G541">
        <v>0</v>
      </c>
      <c r="H541">
        <f>IF($A541="","",VLOOKUP($A541,DADOS!F:O,3,FALSE))</f>
        <v>41.23</v>
      </c>
      <c r="I541">
        <f>IF(A541="","",IF(H541="","",IF((H541-G541)*F541*$E541/$D541/1000&lt;0.2,"&lt;0,2",ROUND((H541-G541)*F541*$E541/$D541/1000,2))))</f>
        <v>4.12</v>
      </c>
      <c r="J541">
        <v>1</v>
      </c>
      <c r="K541">
        <v>0</v>
      </c>
      <c r="L541">
        <f>IF($A541="","",VLOOKUP($A541,DADOS!F:O,6,FALSE))</f>
        <v>25.65</v>
      </c>
      <c r="M541">
        <f>IF(A541="","",IF(L541="","",IF((L541-K541)*J541*$E541/$D541/1000&lt;0.2,"&lt;0,2",ROUND((L541-K541)*J541*$E541/$D541/1000,2))))</f>
        <v>2.57</v>
      </c>
      <c r="N541">
        <v>1</v>
      </c>
      <c r="O541">
        <v>0</v>
      </c>
      <c r="P541">
        <f>IF($A541="","",VLOOKUP($A541,DADOS!F:O,5,FALSE))</f>
        <v>18.28</v>
      </c>
      <c r="Q541">
        <f>IF(A541="","",IF(P541="","",IF((P541-O541)*N541*$E541/$D541/1000&lt;0.2,"&lt;0,2",ROUND((P541-O541)*N541*$E541/$D541/1000,2))))</f>
        <v>1.83</v>
      </c>
      <c r="R541">
        <v>1</v>
      </c>
      <c r="S541">
        <v>0</v>
      </c>
      <c r="T541">
        <f>IF($A541="","",VLOOKUP($A541,DADOS!F:O,4,FALSE))</f>
        <v>375.45</v>
      </c>
      <c r="U541">
        <f>IF(A541="","",IF(T541="","",IF((T541-S541)*R541*$E541/$D541/1000&lt;0.2,"&lt;0,2",ROUND((T541-S541)*R541*$E541/$D541/1000,2))))</f>
        <v>37.55</v>
      </c>
      <c r="V541">
        <v>1</v>
      </c>
      <c r="W541">
        <v>0</v>
      </c>
      <c r="X541">
        <f>IF($A541="","",VLOOKUP($A541,DADOS!F:O,9,FALSE))</f>
        <v>1.08</v>
      </c>
      <c r="Y541">
        <f>IF(A541="","",IF(X541="","",IF((X541-W541)*V541*$E541/$D541&lt;1,"&lt;1",ROUND((X541-W541)*V541*$E541/$D541,2))))</f>
        <v>108</v>
      </c>
      <c r="Z541">
        <v>1</v>
      </c>
      <c r="AA541">
        <v>0</v>
      </c>
      <c r="AB541">
        <f>IF($A541="","",VLOOKUP($A541,DADOS!F:O,7,FALSE))</f>
        <v>0.1</v>
      </c>
      <c r="AC541">
        <f>IF(A541="","",IF(AB541="","",IF((AB541-AA541)*Z541*$E541/$D541&lt;1,"&lt;1",ROUND((AB541-AA541)*Z541*$E541/$D541,2))))</f>
        <v>10</v>
      </c>
      <c r="AD541">
        <v>1</v>
      </c>
      <c r="AE541">
        <v>0</v>
      </c>
      <c r="AF541">
        <f>IF($A541="","",VLOOKUP($A541,DADOS!F:O,10,FALSE))</f>
        <v>2.05</v>
      </c>
      <c r="AG541">
        <f>IF(A541="","",IF(AF541="","",IF((AF541-AE541)*AD541*$E541/$D541&lt;1,"&lt;1",ROUND((AF541-AE541)*AD541*$E541/$D541,2))))</f>
        <v>205</v>
      </c>
      <c r="AH541">
        <v>1</v>
      </c>
      <c r="AI541">
        <v>0</v>
      </c>
      <c r="AJ541">
        <f>IF($A541="","",VLOOKUP($A541,DADOS!F:O,8,FALSE))</f>
        <v>0.18</v>
      </c>
      <c r="AK541">
        <f>IF(A541="","",IF(AJ541="","",IF((AJ541-AI541)*AH541*$E541/$D541&lt;1,"&lt;1",ROUND((AJ541-AI541)*AH541*$E541/$D541,2))))</f>
        <v>18</v>
      </c>
      <c r="AL541">
        <v>1</v>
      </c>
      <c r="AM541">
        <v>0</v>
      </c>
      <c r="AN541">
        <f>IF($A541="","",VLOOKUP($A541,DADOS!F:O,2,FALSE))</f>
        <v>51.03</v>
      </c>
      <c r="AO541">
        <f>IF(A541="","",IF(AN541="","",IF((AN541-AM541)*AL541*$E541/$D541/1000&lt;0.2,"&lt;0,2",ROUND((AN541-AM541)*AL541*$E541/$D541/1000,2))))</f>
        <v>5.1</v>
      </c>
      <c r="AP541">
        <v>1</v>
      </c>
      <c r="AR541">
        <f>IF($A541="","",VLOOKUP($A541,DADOS!F:P,11,FALSE))</f>
        <v>0.01</v>
      </c>
      <c r="AS541" t="str">
        <f>IF(E541="","",IF(AQ541="","",IF(AR541="","",IF((AR541-AQ541)*AP541*$E541/$D541&lt;1,"&lt;1",ROUND((AR541-AQ541)*AP541*$E541/$D541,2)))))</f>
        <v/>
      </c>
      <c r="AT541">
        <v>1</v>
      </c>
      <c r="AU541">
        <v>0</v>
      </c>
      <c r="AV541">
        <f>IF(A541="","",VLOOKUP(A541,DADOS!F:R,12,FALSE))</f>
        <v>0</v>
      </c>
      <c r="AW541" t="str">
        <f>IF(A541="","",IF(AU541="","",IF(AV541="","",IF((AV541-AU541)*AT541*$E541/$D541&lt;1,"&lt;1",ROUND((AV541-AU541)*AT541*$E541/$D541,2)))))</f>
        <v>&lt;1</v>
      </c>
      <c r="AX541">
        <v>1</v>
      </c>
      <c r="AY541">
        <v>0</v>
      </c>
      <c r="AZ541">
        <f>IF($A541="","",VLOOKUP($A541,DADOS!F:R,13,FALSE))</f>
        <v>0</v>
      </c>
      <c r="BA541" t="str">
        <f>IF(A541="","",IF(AY541="","",IF(AZ541="","",IF((AZ541-AY541)*AX541*$E541/$D541&lt;1,"&lt;1",ROUND((AZ541-AY541)*AX541*$E541/$D541,2)))))</f>
        <v>&lt;1</v>
      </c>
      <c r="BB541" t="str">
        <v>n.a.</v>
      </c>
      <c r="BC541" t="str">
        <v>Letícia</v>
      </c>
    </row>
    <row r="542">
      <c r="A542" t="str">
        <v>69347</v>
      </c>
      <c r="B542" t="str">
        <f>IF(A542="","",A542&amp;"/20")</f>
        <v>69347/20</v>
      </c>
      <c r="D542">
        <v>0.5</v>
      </c>
      <c r="E542">
        <v>50</v>
      </c>
      <c r="F542">
        <v>1</v>
      </c>
      <c r="G542">
        <v>0</v>
      </c>
      <c r="H542">
        <f>IF($A542="","",VLOOKUP($A542,DADOS!F:O,3,FALSE))</f>
        <v>41.64</v>
      </c>
      <c r="I542">
        <f>IF(A542="","",IF(H542="","",IF((H542-G542)*F542*$E542/$D542/1000&lt;0.2,"&lt;0,2",ROUND((H542-G542)*F542*$E542/$D542/1000,2))))</f>
        <v>4.16</v>
      </c>
      <c r="J542">
        <v>1</v>
      </c>
      <c r="K542">
        <v>0</v>
      </c>
      <c r="L542">
        <f>IF($A542="","",VLOOKUP($A542,DADOS!F:O,6,FALSE))</f>
        <v>31.55</v>
      </c>
      <c r="M542">
        <f>IF(A542="","",IF(L542="","",IF((L542-K542)*J542*$E542/$D542/1000&lt;0.2,"&lt;0,2",ROUND((L542-K542)*J542*$E542/$D542/1000,2))))</f>
        <v>3.16</v>
      </c>
      <c r="N542">
        <v>1</v>
      </c>
      <c r="O542">
        <v>0</v>
      </c>
      <c r="P542">
        <f>IF($A542="","",VLOOKUP($A542,DADOS!F:O,5,FALSE))</f>
        <v>19.27</v>
      </c>
      <c r="Q542">
        <f>IF(A542="","",IF(P542="","",IF((P542-O542)*N542*$E542/$D542/1000&lt;0.2,"&lt;0,2",ROUND((P542-O542)*N542*$E542/$D542/1000,2))))</f>
        <v>1.93</v>
      </c>
      <c r="R542">
        <v>1</v>
      </c>
      <c r="S542">
        <v>0</v>
      </c>
      <c r="T542">
        <f>IF($A542="","",VLOOKUP($A542,DADOS!F:O,4,FALSE))</f>
        <v>335.35</v>
      </c>
      <c r="U542">
        <f>IF(A542="","",IF(T542="","",IF((T542-S542)*R542*$E542/$D542/1000&lt;0.2,"&lt;0,2",ROUND((T542-S542)*R542*$E542/$D542/1000,2))))</f>
        <v>33.54</v>
      </c>
      <c r="V542">
        <v>1</v>
      </c>
      <c r="W542">
        <v>0</v>
      </c>
      <c r="X542">
        <f>IF($A542="","",VLOOKUP($A542,DADOS!F:O,9,FALSE))</f>
        <v>1.03</v>
      </c>
      <c r="Y542">
        <f>IF(A542="","",IF(X542="","",IF((X542-W542)*V542*$E542/$D542&lt;1,"&lt;1",ROUND((X542-W542)*V542*$E542/$D542,2))))</f>
        <v>103</v>
      </c>
      <c r="Z542">
        <v>1</v>
      </c>
      <c r="AA542">
        <v>0</v>
      </c>
      <c r="AB542">
        <f>IF($A542="","",VLOOKUP($A542,DADOS!F:O,7,FALSE))</f>
        <v>0.09</v>
      </c>
      <c r="AC542">
        <f>IF(A542="","",IF(AB542="","",IF((AB542-AA542)*Z542*$E542/$D542&lt;1,"&lt;1",ROUND((AB542-AA542)*Z542*$E542/$D542,2))))</f>
        <v>9</v>
      </c>
      <c r="AD542">
        <v>1</v>
      </c>
      <c r="AE542">
        <v>0</v>
      </c>
      <c r="AF542">
        <f>IF($A542="","",VLOOKUP($A542,DADOS!F:O,10,FALSE))</f>
        <v>1.89</v>
      </c>
      <c r="AG542">
        <f>IF(A542="","",IF(AF542="","",IF((AF542-AE542)*AD542*$E542/$D542&lt;1,"&lt;1",ROUND((AF542-AE542)*AD542*$E542/$D542,2))))</f>
        <v>189</v>
      </c>
      <c r="AH542">
        <v>1</v>
      </c>
      <c r="AI542">
        <v>0</v>
      </c>
      <c r="AJ542">
        <f>IF($A542="","",VLOOKUP($A542,DADOS!F:O,8,FALSE))</f>
        <v>0.15</v>
      </c>
      <c r="AK542">
        <f>IF(A542="","",IF(AJ542="","",IF((AJ542-AI542)*AH542*$E542/$D542&lt;1,"&lt;1",ROUND((AJ542-AI542)*AH542*$E542/$D542,2))))</f>
        <v>15</v>
      </c>
      <c r="AL542">
        <v>1</v>
      </c>
      <c r="AM542">
        <v>0</v>
      </c>
      <c r="AN542">
        <f>IF($A542="","",VLOOKUP($A542,DADOS!F:O,2,FALSE))</f>
        <v>51.15</v>
      </c>
      <c r="AO542">
        <f>IF(A542="","",IF(AN542="","",IF((AN542-AM542)*AL542*$E542/$D542/1000&lt;0.2,"&lt;0,2",ROUND((AN542-AM542)*AL542*$E542/$D542/1000,2))))</f>
        <v>5.12</v>
      </c>
      <c r="AP542">
        <v>1</v>
      </c>
      <c r="AR542">
        <f>IF($A542="","",VLOOKUP($A542,DADOS!F:P,11,FALSE))</f>
        <v>0.01</v>
      </c>
      <c r="AS542" t="str">
        <f>IF(E542="","",IF(AQ542="","",IF(AR542="","",IF((AR542-AQ542)*AP542*$E542/$D542&lt;1,"&lt;1",ROUND((AR542-AQ542)*AP542*$E542/$D542,2)))))</f>
        <v/>
      </c>
      <c r="AT542">
        <v>1</v>
      </c>
      <c r="AU542">
        <v>0</v>
      </c>
      <c r="AV542">
        <f>IF(A542="","",VLOOKUP(A542,DADOS!F:R,12,FALSE))</f>
        <v>0</v>
      </c>
      <c r="AW542" t="str">
        <f>IF(A542="","",IF(AU542="","",IF(AV542="","",IF((AV542-AU542)*AT542*$E542/$D542&lt;1,"&lt;1",ROUND((AV542-AU542)*AT542*$E542/$D542,2)))))</f>
        <v>&lt;1</v>
      </c>
      <c r="AX542">
        <v>1</v>
      </c>
      <c r="AY542">
        <v>0</v>
      </c>
      <c r="AZ542">
        <f>IF($A542="","",VLOOKUP($A542,DADOS!F:R,13,FALSE))</f>
        <v>0</v>
      </c>
      <c r="BA542" t="str">
        <f>IF(A542="","",IF(AY542="","",IF(AZ542="","",IF((AZ542-AY542)*AX542*$E542/$D542&lt;1,"&lt;1",ROUND((AZ542-AY542)*AX542*$E542/$D542,2)))))</f>
        <v>&lt;1</v>
      </c>
      <c r="BB542" t="str">
        <v>n.a.</v>
      </c>
      <c r="BC542" t="str">
        <v>Letícia</v>
      </c>
    </row>
    <row r="543">
      <c r="A543" t="str">
        <v>69348</v>
      </c>
      <c r="B543" t="str">
        <f>IF(A543="","",A543&amp;"/20")</f>
        <v>69348/20</v>
      </c>
      <c r="D543">
        <v>0.5</v>
      </c>
      <c r="E543">
        <v>50</v>
      </c>
      <c r="F543">
        <v>1</v>
      </c>
      <c r="G543">
        <v>0</v>
      </c>
      <c r="H543">
        <f>IF($A543="","",VLOOKUP($A543,DADOS!F:O,3,FALSE))</f>
        <v>38.46</v>
      </c>
      <c r="I543">
        <f>IF(A543="","",IF(H543="","",IF((H543-G543)*F543*$E543/$D543/1000&lt;0.2,"&lt;0,2",ROUND((H543-G543)*F543*$E543/$D543/1000,2))))</f>
        <v>3.85</v>
      </c>
      <c r="J543">
        <v>1</v>
      </c>
      <c r="K543">
        <v>0</v>
      </c>
      <c r="L543">
        <f>IF($A543="","",VLOOKUP($A543,DADOS!F:O,6,FALSE))</f>
        <v>27.51</v>
      </c>
      <c r="M543">
        <f>IF(A543="","",IF(L543="","",IF((L543-K543)*J543*$E543/$D543/1000&lt;0.2,"&lt;0,2",ROUND((L543-K543)*J543*$E543/$D543/1000,2))))</f>
        <v>2.75</v>
      </c>
      <c r="N543">
        <v>1</v>
      </c>
      <c r="O543">
        <v>0</v>
      </c>
      <c r="P543">
        <f>IF($A543="","",VLOOKUP($A543,DADOS!F:O,5,FALSE))</f>
        <v>18.8</v>
      </c>
      <c r="Q543">
        <f>IF(A543="","",IF(P543="","",IF((P543-O543)*N543*$E543/$D543/1000&lt;0.2,"&lt;0,2",ROUND((P543-O543)*N543*$E543/$D543/1000,2))))</f>
        <v>1.88</v>
      </c>
      <c r="R543">
        <v>1</v>
      </c>
      <c r="S543">
        <v>0</v>
      </c>
      <c r="T543">
        <f>IF($A543="","",VLOOKUP($A543,DADOS!F:O,4,FALSE))</f>
        <v>369.01</v>
      </c>
      <c r="U543">
        <f>IF(A543="","",IF(T543="","",IF((T543-S543)*R543*$E543/$D543/1000&lt;0.2,"&lt;0,2",ROUND((T543-S543)*R543*$E543/$D543/1000,2))))</f>
        <v>36.9</v>
      </c>
      <c r="V543">
        <v>1</v>
      </c>
      <c r="W543">
        <v>0</v>
      </c>
      <c r="X543">
        <f>IF($A543="","",VLOOKUP($A543,DADOS!F:O,9,FALSE))</f>
        <v>1.2</v>
      </c>
      <c r="Y543">
        <f>IF(A543="","",IF(X543="","",IF((X543-W543)*V543*$E543/$D543&lt;1,"&lt;1",ROUND((X543-W543)*V543*$E543/$D543,2))))</f>
        <v>120</v>
      </c>
      <c r="Z543">
        <v>1</v>
      </c>
      <c r="AA543">
        <v>0</v>
      </c>
      <c r="AB543">
        <f>IF($A543="","",VLOOKUP($A543,DADOS!F:O,7,FALSE))</f>
        <v>0.09</v>
      </c>
      <c r="AC543">
        <f>IF(A543="","",IF(AB543="","",IF((AB543-AA543)*Z543*$E543/$D543&lt;1,"&lt;1",ROUND((AB543-AA543)*Z543*$E543/$D543,2))))</f>
        <v>9</v>
      </c>
      <c r="AD543">
        <v>1</v>
      </c>
      <c r="AE543">
        <v>0</v>
      </c>
      <c r="AF543">
        <f>IF($A543="","",VLOOKUP($A543,DADOS!F:O,10,FALSE))</f>
        <v>2.02</v>
      </c>
      <c r="AG543">
        <f>IF(A543="","",IF(AF543="","",IF((AF543-AE543)*AD543*$E543/$D543&lt;1,"&lt;1",ROUND((AF543-AE543)*AD543*$E543/$D543,2))))</f>
        <v>202</v>
      </c>
      <c r="AH543">
        <v>1</v>
      </c>
      <c r="AI543">
        <v>0</v>
      </c>
      <c r="AJ543">
        <f>IF($A543="","",VLOOKUP($A543,DADOS!F:O,8,FALSE))</f>
        <v>0.18</v>
      </c>
      <c r="AK543">
        <f>IF(A543="","",IF(AJ543="","",IF((AJ543-AI543)*AH543*$E543/$D543&lt;1,"&lt;1",ROUND((AJ543-AI543)*AH543*$E543/$D543,2))))</f>
        <v>18</v>
      </c>
      <c r="AL543">
        <v>1</v>
      </c>
      <c r="AM543">
        <v>0</v>
      </c>
      <c r="AN543">
        <f>IF($A543="","",VLOOKUP($A543,DADOS!F:O,2,FALSE))</f>
        <v>46.81</v>
      </c>
      <c r="AO543">
        <f>IF(A543="","",IF(AN543="","",IF((AN543-AM543)*AL543*$E543/$D543/1000&lt;0.2,"&lt;0,2",ROUND((AN543-AM543)*AL543*$E543/$D543/1000,2))))</f>
        <v>4.68</v>
      </c>
      <c r="AP543">
        <v>1</v>
      </c>
      <c r="AR543">
        <f>IF($A543="","",VLOOKUP($A543,DADOS!F:P,11,FALSE))</f>
        <v>0.01</v>
      </c>
      <c r="AS543" t="str">
        <f>IF(E543="","",IF(AQ543="","",IF(AR543="","",IF((AR543-AQ543)*AP543*$E543/$D543&lt;1,"&lt;1",ROUND((AR543-AQ543)*AP543*$E543/$D543,2)))))</f>
        <v/>
      </c>
      <c r="AT543">
        <v>1</v>
      </c>
      <c r="AU543">
        <v>0</v>
      </c>
      <c r="AV543">
        <f>IF(A543="","",VLOOKUP(A543,DADOS!F:R,12,FALSE))</f>
        <v>0</v>
      </c>
      <c r="AW543" t="str">
        <f>IF(A543="","",IF(AU543="","",IF(AV543="","",IF((AV543-AU543)*AT543*$E543/$D543&lt;1,"&lt;1",ROUND((AV543-AU543)*AT543*$E543/$D543,2)))))</f>
        <v>&lt;1</v>
      </c>
      <c r="AX543">
        <v>1</v>
      </c>
      <c r="AY543">
        <v>0</v>
      </c>
      <c r="AZ543">
        <f>IF($A543="","",VLOOKUP($A543,DADOS!F:R,13,FALSE))</f>
        <v>0</v>
      </c>
      <c r="BA543" t="str">
        <f>IF(A543="","",IF(AY543="","",IF(AZ543="","",IF((AZ543-AY543)*AX543*$E543/$D543&lt;1,"&lt;1",ROUND((AZ543-AY543)*AX543*$E543/$D543,2)))))</f>
        <v>&lt;1</v>
      </c>
      <c r="BB543" t="str">
        <v>n.a.</v>
      </c>
      <c r="BC543" t="str">
        <v>Letícia</v>
      </c>
    </row>
    <row r="544">
      <c r="A544" t="str">
        <v>69349</v>
      </c>
      <c r="B544" t="str">
        <f>IF(A544="","",A544&amp;"/20")</f>
        <v>69349/20</v>
      </c>
      <c r="D544">
        <v>0.5</v>
      </c>
      <c r="E544">
        <v>50</v>
      </c>
      <c r="F544">
        <v>1</v>
      </c>
      <c r="G544">
        <v>0</v>
      </c>
      <c r="H544">
        <f>IF($A544="","",VLOOKUP($A544,DADOS!F:O,3,FALSE))</f>
        <v>51.07</v>
      </c>
      <c r="I544">
        <f>IF(A544="","",IF(H544="","",IF((H544-G544)*F544*$E544/$D544/1000&lt;0.2,"&lt;0,2",ROUND((H544-G544)*F544*$E544/$D544/1000,2))))</f>
        <v>5.11</v>
      </c>
      <c r="J544">
        <v>1</v>
      </c>
      <c r="K544">
        <v>0</v>
      </c>
      <c r="L544">
        <f>IF($A544="","",VLOOKUP($A544,DADOS!F:O,6,FALSE))</f>
        <v>39.08</v>
      </c>
      <c r="M544">
        <f>IF(A544="","",IF(L544="","",IF((L544-K544)*J544*$E544/$D544/1000&lt;0.2,"&lt;0,2",ROUND((L544-K544)*J544*$E544/$D544/1000,2))))</f>
        <v>3.91</v>
      </c>
      <c r="N544">
        <v>1</v>
      </c>
      <c r="O544">
        <v>0</v>
      </c>
      <c r="P544">
        <f>IF($A544="","",VLOOKUP($A544,DADOS!F:O,5,FALSE))</f>
        <v>22.06</v>
      </c>
      <c r="Q544">
        <f>IF(A544="","",IF(P544="","",IF((P544-O544)*N544*$E544/$D544/1000&lt;0.2,"&lt;0,2",ROUND((P544-O544)*N544*$E544/$D544/1000,2))))</f>
        <v>2.21</v>
      </c>
      <c r="R544">
        <v>1</v>
      </c>
      <c r="S544">
        <v>0</v>
      </c>
      <c r="T544">
        <f>IF($A544="","",VLOOKUP($A544,DADOS!F:O,4,FALSE))</f>
        <v>369.09</v>
      </c>
      <c r="U544">
        <f>IF(A544="","",IF(T544="","",IF((T544-S544)*R544*$E544/$D544/1000&lt;0.2,"&lt;0,2",ROUND((T544-S544)*R544*$E544/$D544/1000,2))))</f>
        <v>36.91</v>
      </c>
      <c r="V544">
        <v>1</v>
      </c>
      <c r="W544">
        <v>0</v>
      </c>
      <c r="X544">
        <f>IF($A544="","",VLOOKUP($A544,DADOS!F:O,9,FALSE))</f>
        <v>1.09</v>
      </c>
      <c r="Y544">
        <f>IF(A544="","",IF(X544="","",IF((X544-W544)*V544*$E544/$D544&lt;1,"&lt;1",ROUND((X544-W544)*V544*$E544/$D544,2))))</f>
        <v>109</v>
      </c>
      <c r="Z544">
        <v>1</v>
      </c>
      <c r="AA544">
        <v>0</v>
      </c>
      <c r="AB544">
        <f>IF($A544="","",VLOOKUP($A544,DADOS!F:O,7,FALSE))</f>
        <v>0.1</v>
      </c>
      <c r="AC544">
        <f>IF(A544="","",IF(AB544="","",IF((AB544-AA544)*Z544*$E544/$D544&lt;1,"&lt;1",ROUND((AB544-AA544)*Z544*$E544/$D544,2))))</f>
        <v>10</v>
      </c>
      <c r="AD544">
        <v>1</v>
      </c>
      <c r="AE544">
        <v>0</v>
      </c>
      <c r="AF544">
        <f>IF($A544="","",VLOOKUP($A544,DADOS!F:O,10,FALSE))</f>
        <v>2.82</v>
      </c>
      <c r="AG544">
        <f>IF(A544="","",IF(AF544="","",IF((AF544-AE544)*AD544*$E544/$D544&lt;1,"&lt;1",ROUND((AF544-AE544)*AD544*$E544/$D544,2))))</f>
        <v>282</v>
      </c>
      <c r="AH544">
        <v>1</v>
      </c>
      <c r="AI544">
        <v>0</v>
      </c>
      <c r="AJ544">
        <f>IF($A544="","",VLOOKUP($A544,DADOS!F:O,8,FALSE))</f>
        <v>0.17</v>
      </c>
      <c r="AK544">
        <f>IF(A544="","",IF(AJ544="","",IF((AJ544-AI544)*AH544*$E544/$D544&lt;1,"&lt;1",ROUND((AJ544-AI544)*AH544*$E544/$D544,2))))</f>
        <v>17</v>
      </c>
      <c r="AL544">
        <v>1</v>
      </c>
      <c r="AM544">
        <v>0</v>
      </c>
      <c r="AN544">
        <f>IF($A544="","",VLOOKUP($A544,DADOS!F:O,2,FALSE))</f>
        <v>68.06</v>
      </c>
      <c r="AO544">
        <f>IF(A544="","",IF(AN544="","",IF((AN544-AM544)*AL544*$E544/$D544/1000&lt;0.2,"&lt;0,2",ROUND((AN544-AM544)*AL544*$E544/$D544/1000,2))))</f>
        <v>6.81</v>
      </c>
      <c r="AP544">
        <v>1</v>
      </c>
      <c r="AR544">
        <f>IF($A544="","",VLOOKUP($A544,DADOS!F:P,11,FALSE))</f>
        <v>0.01</v>
      </c>
      <c r="AS544" t="str">
        <f>IF(E544="","",IF(AQ544="","",IF(AR544="","",IF((AR544-AQ544)*AP544*$E544/$D544&lt;1,"&lt;1",ROUND((AR544-AQ544)*AP544*$E544/$D544,2)))))</f>
        <v/>
      </c>
      <c r="AT544">
        <v>1</v>
      </c>
      <c r="AU544">
        <v>0</v>
      </c>
      <c r="AV544">
        <f>IF(A544="","",VLOOKUP(A544,DADOS!F:R,12,FALSE))</f>
        <v>0</v>
      </c>
      <c r="AW544" t="str">
        <f>IF(A544="","",IF(AU544="","",IF(AV544="","",IF((AV544-AU544)*AT544*$E544/$D544&lt;1,"&lt;1",ROUND((AV544-AU544)*AT544*$E544/$D544,2)))))</f>
        <v>&lt;1</v>
      </c>
      <c r="AX544">
        <v>1</v>
      </c>
      <c r="AY544">
        <v>0</v>
      </c>
      <c r="AZ544">
        <f>IF($A544="","",VLOOKUP($A544,DADOS!F:R,13,FALSE))</f>
        <v>0</v>
      </c>
      <c r="BA544" t="str">
        <f>IF(A544="","",IF(AY544="","",IF(AZ544="","",IF((AZ544-AY544)*AX544*$E544/$D544&lt;1,"&lt;1",ROUND((AZ544-AY544)*AX544*$E544/$D544,2)))))</f>
        <v>&lt;1</v>
      </c>
      <c r="BB544" t="str">
        <v>n.a.</v>
      </c>
      <c r="BC544" t="str">
        <v>Letícia</v>
      </c>
    </row>
    <row r="545">
      <c r="A545" t="str">
        <v>69350</v>
      </c>
      <c r="B545" t="str">
        <f>IF(A545="","",A545&amp;"/20")</f>
        <v>69350/20</v>
      </c>
      <c r="D545">
        <v>0.5</v>
      </c>
      <c r="E545">
        <v>50</v>
      </c>
      <c r="F545">
        <v>1</v>
      </c>
      <c r="G545">
        <v>0</v>
      </c>
      <c r="H545">
        <f>IF($A545="","",VLOOKUP($A545,DADOS!F:O,3,FALSE))</f>
        <v>42.88</v>
      </c>
      <c r="I545">
        <f>IF(A545="","",IF(H545="","",IF((H545-G545)*F545*$E545/$D545/1000&lt;0.2,"&lt;0,2",ROUND((H545-G545)*F545*$E545/$D545/1000,2))))</f>
        <v>4.29</v>
      </c>
      <c r="J545">
        <v>1</v>
      </c>
      <c r="K545">
        <v>0</v>
      </c>
      <c r="L545">
        <f>IF($A545="","",VLOOKUP($A545,DADOS!F:O,6,FALSE))</f>
        <v>28.19</v>
      </c>
      <c r="M545">
        <f>IF(A545="","",IF(L545="","",IF((L545-K545)*J545*$E545/$D545/1000&lt;0.2,"&lt;0,2",ROUND((L545-K545)*J545*$E545/$D545/1000,2))))</f>
        <v>2.82</v>
      </c>
      <c r="N545">
        <v>1</v>
      </c>
      <c r="O545">
        <v>0</v>
      </c>
      <c r="P545">
        <f>IF($A545="","",VLOOKUP($A545,DADOS!F:O,5,FALSE))</f>
        <v>19.86</v>
      </c>
      <c r="Q545">
        <f>IF(A545="","",IF(P545="","",IF((P545-O545)*N545*$E545/$D545/1000&lt;0.2,"&lt;0,2",ROUND((P545-O545)*N545*$E545/$D545/1000,2))))</f>
        <v>1.99</v>
      </c>
      <c r="R545">
        <v>1</v>
      </c>
      <c r="S545">
        <v>0</v>
      </c>
      <c r="T545">
        <f>IF($A545="","",VLOOKUP($A545,DADOS!F:O,4,FALSE))</f>
        <v>367.11</v>
      </c>
      <c r="U545">
        <f>IF(A545="","",IF(T545="","",IF((T545-S545)*R545*$E545/$D545/1000&lt;0.2,"&lt;0,2",ROUND((T545-S545)*R545*$E545/$D545/1000,2))))</f>
        <v>36.71</v>
      </c>
      <c r="V545">
        <v>1</v>
      </c>
      <c r="W545">
        <v>0</v>
      </c>
      <c r="X545">
        <f>IF($A545="","",VLOOKUP($A545,DADOS!F:O,9,FALSE))</f>
        <v>1.14</v>
      </c>
      <c r="Y545">
        <f>IF(A545="","",IF(X545="","",IF((X545-W545)*V545*$E545/$D545&lt;1,"&lt;1",ROUND((X545-W545)*V545*$E545/$D545,2))))</f>
        <v>114</v>
      </c>
      <c r="Z545">
        <v>1</v>
      </c>
      <c r="AA545">
        <v>0</v>
      </c>
      <c r="AB545">
        <f>IF($A545="","",VLOOKUP($A545,DADOS!F:O,7,FALSE))</f>
        <v>0.1</v>
      </c>
      <c r="AC545">
        <f>IF(A545="","",IF(AB545="","",IF((AB545-AA545)*Z545*$E545/$D545&lt;1,"&lt;1",ROUND((AB545-AA545)*Z545*$E545/$D545,2))))</f>
        <v>10</v>
      </c>
      <c r="AD545">
        <v>1</v>
      </c>
      <c r="AE545">
        <v>0</v>
      </c>
      <c r="AF545">
        <f>IF($A545="","",VLOOKUP($A545,DADOS!F:O,10,FALSE))</f>
        <v>2.71</v>
      </c>
      <c r="AG545">
        <f>IF(A545="","",IF(AF545="","",IF((AF545-AE545)*AD545*$E545/$D545&lt;1,"&lt;1",ROUND((AF545-AE545)*AD545*$E545/$D545,2))))</f>
        <v>271</v>
      </c>
      <c r="AH545">
        <v>1</v>
      </c>
      <c r="AI545">
        <v>0</v>
      </c>
      <c r="AJ545">
        <f>IF($A545="","",VLOOKUP($A545,DADOS!F:O,8,FALSE))</f>
        <v>0.16</v>
      </c>
      <c r="AK545">
        <f>IF(A545="","",IF(AJ545="","",IF((AJ545-AI545)*AH545*$E545/$D545&lt;1,"&lt;1",ROUND((AJ545-AI545)*AH545*$E545/$D545,2))))</f>
        <v>16</v>
      </c>
      <c r="AL545">
        <v>1</v>
      </c>
      <c r="AM545">
        <v>0</v>
      </c>
      <c r="AN545">
        <f>IF($A545="","",VLOOKUP($A545,DADOS!F:O,2,FALSE))</f>
        <v>46.24</v>
      </c>
      <c r="AO545">
        <f>IF(A545="","",IF(AN545="","",IF((AN545-AM545)*AL545*$E545/$D545/1000&lt;0.2,"&lt;0,2",ROUND((AN545-AM545)*AL545*$E545/$D545/1000,2))))</f>
        <v>4.62</v>
      </c>
      <c r="AP545">
        <v>1</v>
      </c>
      <c r="AR545">
        <f>IF($A545="","",VLOOKUP($A545,DADOS!F:P,11,FALSE))</f>
        <v>0.01</v>
      </c>
      <c r="AS545" t="str">
        <f>IF(E545="","",IF(AQ545="","",IF(AR545="","",IF((AR545-AQ545)*AP545*$E545/$D545&lt;1,"&lt;1",ROUND((AR545-AQ545)*AP545*$E545/$D545,2)))))</f>
        <v/>
      </c>
      <c r="AT545">
        <v>1</v>
      </c>
      <c r="AU545">
        <v>0</v>
      </c>
      <c r="AV545">
        <f>IF(A545="","",VLOOKUP(A545,DADOS!F:R,12,FALSE))</f>
        <v>0</v>
      </c>
      <c r="AW545" t="str">
        <f>IF(A545="","",IF(AU545="","",IF(AV545="","",IF((AV545-AU545)*AT545*$E545/$D545&lt;1,"&lt;1",ROUND((AV545-AU545)*AT545*$E545/$D545,2)))))</f>
        <v>&lt;1</v>
      </c>
      <c r="AX545">
        <v>1</v>
      </c>
      <c r="AY545">
        <v>0</v>
      </c>
      <c r="AZ545">
        <f>IF($A545="","",VLOOKUP($A545,DADOS!F:R,13,FALSE))</f>
        <v>0</v>
      </c>
      <c r="BA545" t="str">
        <f>IF(A545="","",IF(AY545="","",IF(AZ545="","",IF((AZ545-AY545)*AX545*$E545/$D545&lt;1,"&lt;1",ROUND((AZ545-AY545)*AX545*$E545/$D545,2)))))</f>
        <v>&lt;1</v>
      </c>
      <c r="BB545" t="str">
        <v>n.a.</v>
      </c>
      <c r="BC545" t="str">
        <v>Letícia</v>
      </c>
    </row>
    <row r="546">
      <c r="A546" t="str">
        <v>69351</v>
      </c>
      <c r="B546" t="str">
        <f>IF(A546="","",A546&amp;"/20")</f>
        <v>69351/20</v>
      </c>
      <c r="D546">
        <v>0.5</v>
      </c>
      <c r="E546">
        <v>50</v>
      </c>
      <c r="F546">
        <v>1</v>
      </c>
      <c r="G546">
        <v>0</v>
      </c>
      <c r="H546">
        <f>IF($A546="","",VLOOKUP($A546,DADOS!F:O,3,FALSE))</f>
        <v>44.91</v>
      </c>
      <c r="I546">
        <f>IF(A546="","",IF(H546="","",IF((H546-G546)*F546*$E546/$D546/1000&lt;0.2,"&lt;0,2",ROUND((H546-G546)*F546*$E546/$D546/1000,2))))</f>
        <v>4.49</v>
      </c>
      <c r="J546">
        <v>1</v>
      </c>
      <c r="K546">
        <v>0</v>
      </c>
      <c r="L546">
        <f>IF($A546="","",VLOOKUP($A546,DADOS!F:O,6,FALSE))</f>
        <v>30.4</v>
      </c>
      <c r="M546">
        <f>IF(A546="","",IF(L546="","",IF((L546-K546)*J546*$E546/$D546/1000&lt;0.2,"&lt;0,2",ROUND((L546-K546)*J546*$E546/$D546/1000,2))))</f>
        <v>3.04</v>
      </c>
      <c r="N546">
        <v>1</v>
      </c>
      <c r="O546">
        <v>0</v>
      </c>
      <c r="P546">
        <f>IF($A546="","",VLOOKUP($A546,DADOS!F:O,5,FALSE))</f>
        <v>20.05</v>
      </c>
      <c r="Q546">
        <f>IF(A546="","",IF(P546="","",IF((P546-O546)*N546*$E546/$D546/1000&lt;0.2,"&lt;0,2",ROUND((P546-O546)*N546*$E546/$D546/1000,2))))</f>
        <v>2.01</v>
      </c>
      <c r="R546">
        <v>1</v>
      </c>
      <c r="S546">
        <v>0</v>
      </c>
      <c r="T546">
        <f>IF($A546="","",VLOOKUP($A546,DADOS!F:O,4,FALSE))</f>
        <v>381.24</v>
      </c>
      <c r="U546">
        <f>IF(A546="","",IF(T546="","",IF((T546-S546)*R546*$E546/$D546/1000&lt;0.2,"&lt;0,2",ROUND((T546-S546)*R546*$E546/$D546/1000,2))))</f>
        <v>38.12</v>
      </c>
      <c r="V546">
        <v>1</v>
      </c>
      <c r="W546">
        <v>0</v>
      </c>
      <c r="X546">
        <f>IF($A546="","",VLOOKUP($A546,DADOS!F:O,9,FALSE))</f>
        <v>1.12</v>
      </c>
      <c r="Y546">
        <f>IF(A546="","",IF(X546="","",IF((X546-W546)*V546*$E546/$D546&lt;1,"&lt;1",ROUND((X546-W546)*V546*$E546/$D546,2))))</f>
        <v>112</v>
      </c>
      <c r="Z546">
        <v>1</v>
      </c>
      <c r="AA546">
        <v>0</v>
      </c>
      <c r="AB546">
        <f>IF($A546="","",VLOOKUP($A546,DADOS!F:O,7,FALSE))</f>
        <v>0.08</v>
      </c>
      <c r="AC546">
        <f>IF(A546="","",IF(AB546="","",IF((AB546-AA546)*Z546*$E546/$D546&lt;1,"&lt;1",ROUND((AB546-AA546)*Z546*$E546/$D546,2))))</f>
        <v>8</v>
      </c>
      <c r="AD546">
        <v>1</v>
      </c>
      <c r="AE546">
        <v>0</v>
      </c>
      <c r="AF546">
        <f>IF($A546="","",VLOOKUP($A546,DADOS!F:O,10,FALSE))</f>
        <v>2.81</v>
      </c>
      <c r="AG546">
        <f>IF(A546="","",IF(AF546="","",IF((AF546-AE546)*AD546*$E546/$D546&lt;1,"&lt;1",ROUND((AF546-AE546)*AD546*$E546/$D546,2))))</f>
        <v>281</v>
      </c>
      <c r="AH546">
        <v>1</v>
      </c>
      <c r="AI546">
        <v>0</v>
      </c>
      <c r="AJ546">
        <f>IF($A546="","",VLOOKUP($A546,DADOS!F:O,8,FALSE))</f>
        <v>0.15</v>
      </c>
      <c r="AK546">
        <f>IF(A546="","",IF(AJ546="","",IF((AJ546-AI546)*AH546*$E546/$D546&lt;1,"&lt;1",ROUND((AJ546-AI546)*AH546*$E546/$D546,2))))</f>
        <v>15</v>
      </c>
      <c r="AL546">
        <v>1</v>
      </c>
      <c r="AM546">
        <v>0</v>
      </c>
      <c r="AN546">
        <f>IF($A546="","",VLOOKUP($A546,DADOS!F:O,2,FALSE))</f>
        <v>68.02</v>
      </c>
      <c r="AO546">
        <f>IF(A546="","",IF(AN546="","",IF((AN546-AM546)*AL546*$E546/$D546/1000&lt;0.2,"&lt;0,2",ROUND((AN546-AM546)*AL546*$E546/$D546/1000,2))))</f>
        <v>6.8</v>
      </c>
      <c r="AP546">
        <v>1</v>
      </c>
      <c r="AR546">
        <f>IF($A546="","",VLOOKUP($A546,DADOS!F:P,11,FALSE))</f>
        <v>0.01</v>
      </c>
      <c r="AS546" t="str">
        <f>IF(E546="","",IF(AQ546="","",IF(AR546="","",IF((AR546-AQ546)*AP546*$E546/$D546&lt;1,"&lt;1",ROUND((AR546-AQ546)*AP546*$E546/$D546,2)))))</f>
        <v/>
      </c>
      <c r="AT546">
        <v>1</v>
      </c>
      <c r="AU546">
        <v>0</v>
      </c>
      <c r="AV546">
        <f>IF(A546="","",VLOOKUP(A546,DADOS!F:R,12,FALSE))</f>
        <v>0</v>
      </c>
      <c r="AW546" t="str">
        <f>IF(A546="","",IF(AU546="","",IF(AV546="","",IF((AV546-AU546)*AT546*$E546/$D546&lt;1,"&lt;1",ROUND((AV546-AU546)*AT546*$E546/$D546,2)))))</f>
        <v>&lt;1</v>
      </c>
      <c r="AX546">
        <v>1</v>
      </c>
      <c r="AY546">
        <v>0</v>
      </c>
      <c r="AZ546">
        <f>IF($A546="","",VLOOKUP($A546,DADOS!F:R,13,FALSE))</f>
        <v>0</v>
      </c>
      <c r="BA546" t="str">
        <f>IF(A546="","",IF(AY546="","",IF(AZ546="","",IF((AZ546-AY546)*AX546*$E546/$D546&lt;1,"&lt;1",ROUND((AZ546-AY546)*AX546*$E546/$D546,2)))))</f>
        <v>&lt;1</v>
      </c>
      <c r="BB546" t="str">
        <v>n.a.</v>
      </c>
      <c r="BC546" t="str">
        <v>Letícia</v>
      </c>
    </row>
    <row r="547">
      <c r="A547" t="str">
        <v>69352</v>
      </c>
      <c r="B547" t="str">
        <f>IF(A547="","",A547&amp;"/20")</f>
        <v>69352/20</v>
      </c>
      <c r="D547">
        <v>0.5</v>
      </c>
      <c r="E547">
        <v>50</v>
      </c>
      <c r="F547">
        <v>1</v>
      </c>
      <c r="G547">
        <v>0</v>
      </c>
      <c r="H547">
        <f>IF($A547="","",VLOOKUP($A547,DADOS!F:O,3,FALSE))</f>
        <v>40.13</v>
      </c>
      <c r="I547">
        <f>IF(A547="","",IF(H547="","",IF((H547-G547)*F547*$E547/$D547/1000&lt;0.2,"&lt;0,2",ROUND((H547-G547)*F547*$E547/$D547/1000,2))))</f>
        <v>4.01</v>
      </c>
      <c r="J547">
        <v>1</v>
      </c>
      <c r="K547">
        <v>0</v>
      </c>
      <c r="L547">
        <f>IF($A547="","",VLOOKUP($A547,DADOS!F:O,6,FALSE))</f>
        <v>23.68</v>
      </c>
      <c r="M547">
        <f>IF(A547="","",IF(L547="","",IF((L547-K547)*J547*$E547/$D547/1000&lt;0.2,"&lt;0,2",ROUND((L547-K547)*J547*$E547/$D547/1000,2))))</f>
        <v>2.37</v>
      </c>
      <c r="N547">
        <v>1</v>
      </c>
      <c r="O547">
        <v>0</v>
      </c>
      <c r="P547">
        <f>IF($A547="","",VLOOKUP($A547,DADOS!F:O,5,FALSE))</f>
        <v>19.66</v>
      </c>
      <c r="Q547">
        <f>IF(A547="","",IF(P547="","",IF((P547-O547)*N547*$E547/$D547/1000&lt;0.2,"&lt;0,2",ROUND((P547-O547)*N547*$E547/$D547/1000,2))))</f>
        <v>1.97</v>
      </c>
      <c r="R547">
        <v>1</v>
      </c>
      <c r="S547">
        <v>0</v>
      </c>
      <c r="T547">
        <f>IF($A547="","",VLOOKUP($A547,DADOS!F:O,4,FALSE))</f>
        <v>388.82</v>
      </c>
      <c r="U547">
        <f>IF(A547="","",IF(T547="","",IF((T547-S547)*R547*$E547/$D547/1000&lt;0.2,"&lt;0,2",ROUND((T547-S547)*R547*$E547/$D547/1000,2))))</f>
        <v>38.88</v>
      </c>
      <c r="V547">
        <v>1</v>
      </c>
      <c r="W547">
        <v>0</v>
      </c>
      <c r="X547">
        <f>IF($A547="","",VLOOKUP($A547,DADOS!F:O,9,FALSE))</f>
        <v>1.06</v>
      </c>
      <c r="Y547">
        <f>IF(A547="","",IF(X547="","",IF((X547-W547)*V547*$E547/$D547&lt;1,"&lt;1",ROUND((X547-W547)*V547*$E547/$D547,2))))</f>
        <v>106</v>
      </c>
      <c r="Z547">
        <v>1</v>
      </c>
      <c r="AA547">
        <v>0</v>
      </c>
      <c r="AB547">
        <f>IF($A547="","",VLOOKUP($A547,DADOS!F:O,7,FALSE))</f>
        <v>0.11</v>
      </c>
      <c r="AC547">
        <f>IF(A547="","",IF(AB547="","",IF((AB547-AA547)*Z547*$E547/$D547&lt;1,"&lt;1",ROUND((AB547-AA547)*Z547*$E547/$D547,2))))</f>
        <v>11</v>
      </c>
      <c r="AD547">
        <v>1</v>
      </c>
      <c r="AE547">
        <v>0</v>
      </c>
      <c r="AF547">
        <f>IF($A547="","",VLOOKUP($A547,DADOS!F:O,10,FALSE))</f>
        <v>2.54</v>
      </c>
      <c r="AG547">
        <f>IF(A547="","",IF(AF547="","",IF((AF547-AE547)*AD547*$E547/$D547&lt;1,"&lt;1",ROUND((AF547-AE547)*AD547*$E547/$D547,2))))</f>
        <v>254</v>
      </c>
      <c r="AH547">
        <v>1</v>
      </c>
      <c r="AI547">
        <v>0</v>
      </c>
      <c r="AJ547">
        <f>IF($A547="","",VLOOKUP($A547,DADOS!F:O,8,FALSE))</f>
        <v>0.19</v>
      </c>
      <c r="AK547">
        <f>IF(A547="","",IF(AJ547="","",IF((AJ547-AI547)*AH547*$E547/$D547&lt;1,"&lt;1",ROUND((AJ547-AI547)*AH547*$E547/$D547,2))))</f>
        <v>19</v>
      </c>
      <c r="AL547">
        <v>1</v>
      </c>
      <c r="AM547">
        <v>0</v>
      </c>
      <c r="AN547">
        <f>IF($A547="","",VLOOKUP($A547,DADOS!F:O,2,FALSE))</f>
        <v>58.07</v>
      </c>
      <c r="AO547">
        <f>IF(A547="","",IF(AN547="","",IF((AN547-AM547)*AL547*$E547/$D547/1000&lt;0.2,"&lt;0,2",ROUND((AN547-AM547)*AL547*$E547/$D547/1000,2))))</f>
        <v>5.81</v>
      </c>
      <c r="AP547">
        <v>1</v>
      </c>
      <c r="AR547">
        <f>IF($A547="","",VLOOKUP($A547,DADOS!F:P,11,FALSE))</f>
        <v>0.01</v>
      </c>
      <c r="AS547" t="str">
        <f>IF(E547="","",IF(AQ547="","",IF(AR547="","",IF((AR547-AQ547)*AP547*$E547/$D547&lt;1,"&lt;1",ROUND((AR547-AQ547)*AP547*$E547/$D547,2)))))</f>
        <v/>
      </c>
      <c r="AT547">
        <v>1</v>
      </c>
      <c r="AU547">
        <v>0</v>
      </c>
      <c r="AV547">
        <f>IF(A547="","",VLOOKUP(A547,DADOS!F:R,12,FALSE))</f>
        <v>0</v>
      </c>
      <c r="AW547" t="str">
        <f>IF(A547="","",IF(AU547="","",IF(AV547="","",IF((AV547-AU547)*AT547*$E547/$D547&lt;1,"&lt;1",ROUND((AV547-AU547)*AT547*$E547/$D547,2)))))</f>
        <v>&lt;1</v>
      </c>
      <c r="AX547">
        <v>1</v>
      </c>
      <c r="AY547">
        <v>0</v>
      </c>
      <c r="AZ547">
        <f>IF($A547="","",VLOOKUP($A547,DADOS!F:R,13,FALSE))</f>
        <v>0</v>
      </c>
      <c r="BA547" t="str">
        <f>IF(A547="","",IF(AY547="","",IF(AZ547="","",IF((AZ547-AY547)*AX547*$E547/$D547&lt;1,"&lt;1",ROUND((AZ547-AY547)*AX547*$E547/$D547,2)))))</f>
        <v>&lt;1</v>
      </c>
      <c r="BB547" t="str">
        <v>n.a.</v>
      </c>
      <c r="BC547" t="str">
        <v>Letícia</v>
      </c>
    </row>
    <row r="548">
      <c r="A548" t="str">
        <v>69353</v>
      </c>
      <c r="B548" t="str">
        <f>IF(A548="","",A548&amp;"/20")</f>
        <v>69353/20</v>
      </c>
      <c r="D548">
        <v>0.5</v>
      </c>
      <c r="E548">
        <v>50</v>
      </c>
      <c r="F548">
        <v>1</v>
      </c>
      <c r="G548">
        <v>0</v>
      </c>
      <c r="H548">
        <f>IF($A548="","",VLOOKUP($A548,DADOS!F:O,3,FALSE))</f>
        <v>41.97</v>
      </c>
      <c r="I548">
        <f>IF(A548="","",IF(H548="","",IF((H548-G548)*F548*$E548/$D548/1000&lt;0.2,"&lt;0,2",ROUND((H548-G548)*F548*$E548/$D548/1000,2))))</f>
        <v>4.2</v>
      </c>
      <c r="J548">
        <v>1</v>
      </c>
      <c r="K548">
        <v>0</v>
      </c>
      <c r="L548">
        <f>IF($A548="","",VLOOKUP($A548,DADOS!F:O,6,FALSE))</f>
        <v>23.28</v>
      </c>
      <c r="M548">
        <f>IF(A548="","",IF(L548="","",IF((L548-K548)*J548*$E548/$D548/1000&lt;0.2,"&lt;0,2",ROUND((L548-K548)*J548*$E548/$D548/1000,2))))</f>
        <v>2.33</v>
      </c>
      <c r="N548">
        <v>1</v>
      </c>
      <c r="O548">
        <v>0</v>
      </c>
      <c r="P548">
        <f>IF($A548="","",VLOOKUP($A548,DADOS!F:O,5,FALSE))</f>
        <v>18.24</v>
      </c>
      <c r="Q548">
        <f>IF(A548="","",IF(P548="","",IF((P548-O548)*N548*$E548/$D548/1000&lt;0.2,"&lt;0,2",ROUND((P548-O548)*N548*$E548/$D548/1000,2))))</f>
        <v>1.82</v>
      </c>
      <c r="R548">
        <v>1</v>
      </c>
      <c r="S548">
        <v>0</v>
      </c>
      <c r="T548">
        <f>IF($A548="","",VLOOKUP($A548,DADOS!F:O,4,FALSE))</f>
        <v>371.47</v>
      </c>
      <c r="U548">
        <f>IF(A548="","",IF(T548="","",IF((T548-S548)*R548*$E548/$D548/1000&lt;0.2,"&lt;0,2",ROUND((T548-S548)*R548*$E548/$D548/1000,2))))</f>
        <v>37.15</v>
      </c>
      <c r="V548">
        <v>1</v>
      </c>
      <c r="W548">
        <v>0</v>
      </c>
      <c r="X548">
        <f>IF($A548="","",VLOOKUP($A548,DADOS!F:O,9,FALSE))</f>
        <v>1.01</v>
      </c>
      <c r="Y548">
        <f>IF(A548="","",IF(X548="","",IF((X548-W548)*V548*$E548/$D548&lt;1,"&lt;1",ROUND((X548-W548)*V548*$E548/$D548,2))))</f>
        <v>101</v>
      </c>
      <c r="Z548">
        <v>1</v>
      </c>
      <c r="AA548">
        <v>0</v>
      </c>
      <c r="AB548">
        <f>IF($A548="","",VLOOKUP($A548,DADOS!F:O,7,FALSE))</f>
        <v>0.09</v>
      </c>
      <c r="AC548">
        <f>IF(A548="","",IF(AB548="","",IF((AB548-AA548)*Z548*$E548/$D548&lt;1,"&lt;1",ROUND((AB548-AA548)*Z548*$E548/$D548,2))))</f>
        <v>9</v>
      </c>
      <c r="AD548">
        <v>1</v>
      </c>
      <c r="AE548">
        <v>0</v>
      </c>
      <c r="AF548">
        <f>IF($A548="","",VLOOKUP($A548,DADOS!F:O,10,FALSE))</f>
        <v>2.8</v>
      </c>
      <c r="AG548">
        <f>IF(A548="","",IF(AF548="","",IF((AF548-AE548)*AD548*$E548/$D548&lt;1,"&lt;1",ROUND((AF548-AE548)*AD548*$E548/$D548,2))))</f>
        <v>280</v>
      </c>
      <c r="AH548">
        <v>1</v>
      </c>
      <c r="AI548">
        <v>0</v>
      </c>
      <c r="AJ548">
        <f>IF($A548="","",VLOOKUP($A548,DADOS!F:O,8,FALSE))</f>
        <v>0.17</v>
      </c>
      <c r="AK548">
        <f>IF(A548="","",IF(AJ548="","",IF((AJ548-AI548)*AH548*$E548/$D548&lt;1,"&lt;1",ROUND((AJ548-AI548)*AH548*$E548/$D548,2))))</f>
        <v>17</v>
      </c>
      <c r="AL548">
        <v>1</v>
      </c>
      <c r="AM548">
        <v>0</v>
      </c>
      <c r="AN548">
        <f>IF($A548="","",VLOOKUP($A548,DADOS!F:O,2,FALSE))</f>
        <v>56.93</v>
      </c>
      <c r="AO548">
        <f>IF(A548="","",IF(AN548="","",IF((AN548-AM548)*AL548*$E548/$D548/1000&lt;0.2,"&lt;0,2",ROUND((AN548-AM548)*AL548*$E548/$D548/1000,2))))</f>
        <v>5.69</v>
      </c>
      <c r="AP548">
        <v>1</v>
      </c>
      <c r="AR548">
        <f>IF($A548="","",VLOOKUP($A548,DADOS!F:P,11,FALSE))</f>
        <v>0.01</v>
      </c>
      <c r="AS548" t="str">
        <f>IF(E548="","",IF(AQ548="","",IF(AR548="","",IF((AR548-AQ548)*AP548*$E548/$D548&lt;1,"&lt;1",ROUND((AR548-AQ548)*AP548*$E548/$D548,2)))))</f>
        <v/>
      </c>
      <c r="AT548">
        <v>1</v>
      </c>
      <c r="AU548">
        <v>0</v>
      </c>
      <c r="AV548">
        <f>IF(A548="","",VLOOKUP(A548,DADOS!F:R,12,FALSE))</f>
        <v>0</v>
      </c>
      <c r="AW548" t="str">
        <f>IF(A548="","",IF(AU548="","",IF(AV548="","",IF((AV548-AU548)*AT548*$E548/$D548&lt;1,"&lt;1",ROUND((AV548-AU548)*AT548*$E548/$D548,2)))))</f>
        <v>&lt;1</v>
      </c>
      <c r="AX548">
        <v>1</v>
      </c>
      <c r="AY548">
        <v>0</v>
      </c>
      <c r="AZ548">
        <f>IF($A548="","",VLOOKUP($A548,DADOS!F:R,13,FALSE))</f>
        <v>0</v>
      </c>
      <c r="BA548" t="str">
        <f>IF(A548="","",IF(AY548="","",IF(AZ548="","",IF((AZ548-AY548)*AX548*$E548/$D548&lt;1,"&lt;1",ROUND((AZ548-AY548)*AX548*$E548/$D548,2)))))</f>
        <v>&lt;1</v>
      </c>
      <c r="BB548" t="str">
        <v>n.a.</v>
      </c>
      <c r="BC548" t="str">
        <v>Letícia</v>
      </c>
    </row>
    <row r="549">
      <c r="A549" t="str">
        <v>69354</v>
      </c>
      <c r="B549" t="str">
        <f>IF(A549="","",A549&amp;"/20")</f>
        <v>69354/20</v>
      </c>
      <c r="D549">
        <v>0.5</v>
      </c>
      <c r="E549">
        <v>50</v>
      </c>
      <c r="F549">
        <v>1</v>
      </c>
      <c r="G549">
        <v>0</v>
      </c>
      <c r="H549">
        <f>IF($A549="","",VLOOKUP($A549,DADOS!F:O,3,FALSE))</f>
        <v>41.74</v>
      </c>
      <c r="I549">
        <f>IF(A549="","",IF(H549="","",IF((H549-G549)*F549*$E549/$D549/1000&lt;0.2,"&lt;0,2",ROUND((H549-G549)*F549*$E549/$D549/1000,2))))</f>
        <v>4.17</v>
      </c>
      <c r="J549">
        <v>1</v>
      </c>
      <c r="K549">
        <v>0</v>
      </c>
      <c r="L549">
        <f>IF($A549="","",VLOOKUP($A549,DADOS!F:O,6,FALSE))</f>
        <v>21.89</v>
      </c>
      <c r="M549">
        <f>IF(A549="","",IF(L549="","",IF((L549-K549)*J549*$E549/$D549/1000&lt;0.2,"&lt;0,2",ROUND((L549-K549)*J549*$E549/$D549/1000,2))))</f>
        <v>2.19</v>
      </c>
      <c r="N549">
        <v>1</v>
      </c>
      <c r="O549">
        <v>0</v>
      </c>
      <c r="P549">
        <f>IF($A549="","",VLOOKUP($A549,DADOS!F:O,5,FALSE))</f>
        <v>19.47</v>
      </c>
      <c r="Q549">
        <f>IF(A549="","",IF(P549="","",IF((P549-O549)*N549*$E549/$D549/1000&lt;0.2,"&lt;0,2",ROUND((P549-O549)*N549*$E549/$D549/1000,2))))</f>
        <v>1.95</v>
      </c>
      <c r="R549">
        <v>1</v>
      </c>
      <c r="S549">
        <v>0</v>
      </c>
      <c r="T549">
        <f>IF($A549="","",VLOOKUP($A549,DADOS!F:O,4,FALSE))</f>
        <v>353.69</v>
      </c>
      <c r="U549">
        <f>IF(A549="","",IF(T549="","",IF((T549-S549)*R549*$E549/$D549/1000&lt;0.2,"&lt;0,2",ROUND((T549-S549)*R549*$E549/$D549/1000,2))))</f>
        <v>35.37</v>
      </c>
      <c r="V549">
        <v>1</v>
      </c>
      <c r="W549">
        <v>0</v>
      </c>
      <c r="X549">
        <f>IF($A549="","",VLOOKUP($A549,DADOS!F:O,9,FALSE))</f>
        <v>0.91</v>
      </c>
      <c r="Y549">
        <f>IF(A549="","",IF(X549="","",IF((X549-W549)*V549*$E549/$D549&lt;1,"&lt;1",ROUND((X549-W549)*V549*$E549/$D549,2))))</f>
        <v>91</v>
      </c>
      <c r="Z549">
        <v>1</v>
      </c>
      <c r="AA549">
        <v>0</v>
      </c>
      <c r="AB549">
        <f>IF($A549="","",VLOOKUP($A549,DADOS!F:O,7,FALSE))</f>
        <v>0.09</v>
      </c>
      <c r="AC549">
        <f>IF(A549="","",IF(AB549="","",IF((AB549-AA549)*Z549*$E549/$D549&lt;1,"&lt;1",ROUND((AB549-AA549)*Z549*$E549/$D549,2))))</f>
        <v>9</v>
      </c>
      <c r="AD549">
        <v>1</v>
      </c>
      <c r="AE549">
        <v>0</v>
      </c>
      <c r="AF549">
        <f>IF($A549="","",VLOOKUP($A549,DADOS!F:O,10,FALSE))</f>
        <v>3.67</v>
      </c>
      <c r="AG549">
        <f>IF(A549="","",IF(AF549="","",IF((AF549-AE549)*AD549*$E549/$D549&lt;1,"&lt;1",ROUND((AF549-AE549)*AD549*$E549/$D549,2))))</f>
        <v>367</v>
      </c>
      <c r="AH549">
        <v>1</v>
      </c>
      <c r="AI549">
        <v>0</v>
      </c>
      <c r="AJ549">
        <f>IF($A549="","",VLOOKUP($A549,DADOS!F:O,8,FALSE))</f>
        <v>0.19</v>
      </c>
      <c r="AK549">
        <f>IF(A549="","",IF(AJ549="","",IF((AJ549-AI549)*AH549*$E549/$D549&lt;1,"&lt;1",ROUND((AJ549-AI549)*AH549*$E549/$D549,2))))</f>
        <v>19</v>
      </c>
      <c r="AL549">
        <v>1</v>
      </c>
      <c r="AM549">
        <v>0</v>
      </c>
      <c r="AN549">
        <f>IF($A549="","",VLOOKUP($A549,DADOS!F:O,2,FALSE))</f>
        <v>50.22</v>
      </c>
      <c r="AO549">
        <f>IF(A549="","",IF(AN549="","",IF((AN549-AM549)*AL549*$E549/$D549/1000&lt;0.2,"&lt;0,2",ROUND((AN549-AM549)*AL549*$E549/$D549/1000,2))))</f>
        <v>5.02</v>
      </c>
      <c r="AP549">
        <v>1</v>
      </c>
      <c r="AR549">
        <f>IF($A549="","",VLOOKUP($A549,DADOS!F:P,11,FALSE))</f>
        <v>0.01</v>
      </c>
      <c r="AS549" t="str">
        <f>IF(E549="","",IF(AQ549="","",IF(AR549="","",IF((AR549-AQ549)*AP549*$E549/$D549&lt;1,"&lt;1",ROUND((AR549-AQ549)*AP549*$E549/$D549,2)))))</f>
        <v/>
      </c>
      <c r="AT549">
        <v>1</v>
      </c>
      <c r="AU549">
        <v>0</v>
      </c>
      <c r="AV549">
        <f>IF(A549="","",VLOOKUP(A549,DADOS!F:R,12,FALSE))</f>
        <v>0</v>
      </c>
      <c r="AW549" t="str">
        <f>IF(A549="","",IF(AU549="","",IF(AV549="","",IF((AV549-AU549)*AT549*$E549/$D549&lt;1,"&lt;1",ROUND((AV549-AU549)*AT549*$E549/$D549,2)))))</f>
        <v>&lt;1</v>
      </c>
      <c r="AX549">
        <v>1</v>
      </c>
      <c r="AY549">
        <v>0</v>
      </c>
      <c r="AZ549">
        <f>IF($A549="","",VLOOKUP($A549,DADOS!F:R,13,FALSE))</f>
        <v>0</v>
      </c>
      <c r="BA549" t="str">
        <f>IF(A549="","",IF(AY549="","",IF(AZ549="","",IF((AZ549-AY549)*AX549*$E549/$D549&lt;1,"&lt;1",ROUND((AZ549-AY549)*AX549*$E549/$D549,2)))))</f>
        <v>&lt;1</v>
      </c>
      <c r="BB549" t="str">
        <v>n.a.</v>
      </c>
      <c r="BC549" t="str">
        <v>Letícia</v>
      </c>
    </row>
    <row r="550">
      <c r="A550" t="str">
        <v>69355</v>
      </c>
      <c r="B550" t="str">
        <f>IF(A550="","",A550&amp;"/20")</f>
        <v>69355/20</v>
      </c>
      <c r="D550">
        <v>0.5</v>
      </c>
      <c r="E550">
        <v>50</v>
      </c>
      <c r="F550">
        <v>1</v>
      </c>
      <c r="G550">
        <v>0</v>
      </c>
      <c r="H550">
        <f>IF($A550="","",VLOOKUP($A550,DADOS!F:O,3,FALSE))</f>
        <v>43.19</v>
      </c>
      <c r="I550">
        <f>IF(A550="","",IF(H550="","",IF((H550-G550)*F550*$E550/$D550/1000&lt;0.2,"&lt;0,2",ROUND((H550-G550)*F550*$E550/$D550/1000,2))))</f>
        <v>4.32</v>
      </c>
      <c r="J550">
        <v>1</v>
      </c>
      <c r="K550">
        <v>0</v>
      </c>
      <c r="L550">
        <f>IF($A550="","",VLOOKUP($A550,DADOS!F:O,6,FALSE))</f>
        <v>23.72</v>
      </c>
      <c r="M550">
        <f>IF(A550="","",IF(L550="","",IF((L550-K550)*J550*$E550/$D550/1000&lt;0.2,"&lt;0,2",ROUND((L550-K550)*J550*$E550/$D550/1000,2))))</f>
        <v>2.37</v>
      </c>
      <c r="N550">
        <v>1</v>
      </c>
      <c r="O550">
        <v>0</v>
      </c>
      <c r="P550">
        <f>IF($A550="","",VLOOKUP($A550,DADOS!F:O,5,FALSE))</f>
        <v>22.61</v>
      </c>
      <c r="Q550">
        <f>IF(A550="","",IF(P550="","",IF((P550-O550)*N550*$E550/$D550/1000&lt;0.2,"&lt;0,2",ROUND((P550-O550)*N550*$E550/$D550/1000,2))))</f>
        <v>2.26</v>
      </c>
      <c r="R550">
        <v>1</v>
      </c>
      <c r="S550">
        <v>0</v>
      </c>
      <c r="T550">
        <f>IF($A550="","",VLOOKUP($A550,DADOS!F:O,4,FALSE))</f>
        <v>426.7</v>
      </c>
      <c r="U550">
        <f>IF(A550="","",IF(T550="","",IF((T550-S550)*R550*$E550/$D550/1000&lt;0.2,"&lt;0,2",ROUND((T550-S550)*R550*$E550/$D550/1000,2))))</f>
        <v>42.67</v>
      </c>
      <c r="V550">
        <v>1</v>
      </c>
      <c r="W550">
        <v>0</v>
      </c>
      <c r="X550">
        <f>IF($A550="","",VLOOKUP($A550,DADOS!F:O,9,FALSE))</f>
        <v>0.83</v>
      </c>
      <c r="Y550">
        <f>IF(A550="","",IF(X550="","",IF((X550-W550)*V550*$E550/$D550&lt;1,"&lt;1",ROUND((X550-W550)*V550*$E550/$D550,2))))</f>
        <v>83</v>
      </c>
      <c r="Z550">
        <v>1</v>
      </c>
      <c r="AA550">
        <v>0</v>
      </c>
      <c r="AB550">
        <f>IF($A550="","",VLOOKUP($A550,DADOS!F:O,7,FALSE))</f>
        <v>0.11</v>
      </c>
      <c r="AC550">
        <f>IF(A550="","",IF(AB550="","",IF((AB550-AA550)*Z550*$E550/$D550&lt;1,"&lt;1",ROUND((AB550-AA550)*Z550*$E550/$D550,2))))</f>
        <v>11</v>
      </c>
      <c r="AD550">
        <v>1</v>
      </c>
      <c r="AE550">
        <v>0</v>
      </c>
      <c r="AF550">
        <f>IF($A550="","",VLOOKUP($A550,DADOS!F:O,10,FALSE))</f>
        <v>2.49</v>
      </c>
      <c r="AG550">
        <f>IF(A550="","",IF(AF550="","",IF((AF550-AE550)*AD550*$E550/$D550&lt;1,"&lt;1",ROUND((AF550-AE550)*AD550*$E550/$D550,2))))</f>
        <v>249</v>
      </c>
      <c r="AH550">
        <v>1</v>
      </c>
      <c r="AI550">
        <v>0</v>
      </c>
      <c r="AJ550">
        <f>IF($A550="","",VLOOKUP($A550,DADOS!F:O,8,FALSE))</f>
        <v>0.18</v>
      </c>
      <c r="AK550">
        <f>IF(A550="","",IF(AJ550="","",IF((AJ550-AI550)*AH550*$E550/$D550&lt;1,"&lt;1",ROUND((AJ550-AI550)*AH550*$E550/$D550,2))))</f>
        <v>18</v>
      </c>
      <c r="AL550">
        <v>1</v>
      </c>
      <c r="AM550">
        <v>0</v>
      </c>
      <c r="AN550">
        <f>IF($A550="","",VLOOKUP($A550,DADOS!F:O,2,FALSE))</f>
        <v>53.11</v>
      </c>
      <c r="AO550">
        <f>IF(A550="","",IF(AN550="","",IF((AN550-AM550)*AL550*$E550/$D550/1000&lt;0.2,"&lt;0,2",ROUND((AN550-AM550)*AL550*$E550/$D550/1000,2))))</f>
        <v>5.31</v>
      </c>
      <c r="AP550">
        <v>1</v>
      </c>
      <c r="AR550">
        <f>IF($A550="","",VLOOKUP($A550,DADOS!F:P,11,FALSE))</f>
        <v>0.01</v>
      </c>
      <c r="AS550" t="str">
        <f>IF(E550="","",IF(AQ550="","",IF(AR550="","",IF((AR550-AQ550)*AP550*$E550/$D550&lt;1,"&lt;1",ROUND((AR550-AQ550)*AP550*$E550/$D550,2)))))</f>
        <v/>
      </c>
      <c r="AT550">
        <v>1</v>
      </c>
      <c r="AU550">
        <v>0</v>
      </c>
      <c r="AV550">
        <f>IF(A550="","",VLOOKUP(A550,DADOS!F:R,12,FALSE))</f>
        <v>0</v>
      </c>
      <c r="AW550" t="str">
        <f>IF(A550="","",IF(AU550="","",IF(AV550="","",IF((AV550-AU550)*AT550*$E550/$D550&lt;1,"&lt;1",ROUND((AV550-AU550)*AT550*$E550/$D550,2)))))</f>
        <v>&lt;1</v>
      </c>
      <c r="AX550">
        <v>1</v>
      </c>
      <c r="AY550">
        <v>0</v>
      </c>
      <c r="AZ550">
        <f>IF($A550="","",VLOOKUP($A550,DADOS!F:R,13,FALSE))</f>
        <v>0</v>
      </c>
      <c r="BA550" t="str">
        <f>IF(A550="","",IF(AY550="","",IF(AZ550="","",IF((AZ550-AY550)*AX550*$E550/$D550&lt;1,"&lt;1",ROUND((AZ550-AY550)*AX550*$E550/$D550,2)))))</f>
        <v>&lt;1</v>
      </c>
      <c r="BB550" t="str">
        <v>n.a.</v>
      </c>
      <c r="BC550" t="str">
        <v>Letícia</v>
      </c>
    </row>
    <row r="551">
      <c r="A551" t="str">
        <v>BR-061020-02</v>
      </c>
      <c r="B551" t="str">
        <f>IF(A551="","",A551&amp;"/20")</f>
        <v>BR-061020-02/20</v>
      </c>
      <c r="D551">
        <v>0.5</v>
      </c>
      <c r="E551">
        <v>50</v>
      </c>
      <c r="F551">
        <v>1</v>
      </c>
      <c r="G551">
        <v>0</v>
      </c>
      <c r="H551">
        <f>IF($A551="","",VLOOKUP($A551,DADOS!F:O,3,FALSE))</f>
        <v>0</v>
      </c>
      <c r="I551" t="str">
        <f>IF(A551="","",IF(H551="","",IF((H551-G551)*F551*$E551/$D551/1000&lt;0.2,"&lt;0,2",ROUND((H551-G551)*F551*$E551/$D551/1000,2))))</f>
        <v>&lt;0,2</v>
      </c>
      <c r="J551">
        <v>1</v>
      </c>
      <c r="K551">
        <v>0</v>
      </c>
      <c r="L551">
        <f>IF($A551="","",VLOOKUP($A551,DADOS!F:O,6,FALSE))</f>
        <v>0.16</v>
      </c>
      <c r="M551" t="str">
        <f>IF(A551="","",IF(L551="","",IF((L551-K551)*J551*$E551/$D551/1000&lt;0.2,"&lt;0,2",ROUND((L551-K551)*J551*$E551/$D551/1000,2))))</f>
        <v>&lt;0,2</v>
      </c>
      <c r="N551">
        <v>1</v>
      </c>
      <c r="O551">
        <v>0</v>
      </c>
      <c r="P551">
        <f>IF($A551="","",VLOOKUP($A551,DADOS!F:O,5,FALSE))</f>
        <v>0.04</v>
      </c>
      <c r="Q551" t="str">
        <f>IF(A551="","",IF(P551="","",IF((P551-O551)*N551*$E551/$D551/1000&lt;0.2,"&lt;0,2",ROUND((P551-O551)*N551*$E551/$D551/1000,2))))</f>
        <v>&lt;0,2</v>
      </c>
      <c r="R551">
        <v>1</v>
      </c>
      <c r="S551">
        <v>0</v>
      </c>
      <c r="T551">
        <f>IF($A551="","",VLOOKUP($A551,DADOS!F:O,4,FALSE))</f>
        <v>4.87</v>
      </c>
      <c r="U551">
        <f>IF(A551="","",IF(T551="","",IF((T551-S551)*R551*$E551/$D551/1000&lt;0.2,"&lt;0,2",ROUND((T551-S551)*R551*$E551/$D551/1000,2))))</f>
        <v>0.49</v>
      </c>
      <c r="V551">
        <v>1</v>
      </c>
      <c r="W551">
        <v>0</v>
      </c>
      <c r="X551">
        <f>IF($A551="","",VLOOKUP($A551,DADOS!F:O,9,FALSE))</f>
        <v>0.04</v>
      </c>
      <c r="Y551">
        <f>IF(A551="","",IF(X551="","",IF((X551-W551)*V551*$E551/$D551&lt;1,"&lt;1",ROUND((X551-W551)*V551*$E551/$D551,2))))</f>
        <v>4</v>
      </c>
      <c r="Z551">
        <v>1</v>
      </c>
      <c r="AA551">
        <v>0</v>
      </c>
      <c r="AB551">
        <f>IF($A551="","",VLOOKUP($A551,DADOS!F:O,7,FALSE))</f>
        <v>0</v>
      </c>
      <c r="AC551" t="str">
        <f>IF(A551="","",IF(AB551="","",IF((AB551-AA551)*Z551*$E551/$D551&lt;1,"&lt;1",ROUND((AB551-AA551)*Z551*$E551/$D551,2))))</f>
        <v>&lt;1</v>
      </c>
      <c r="AD551">
        <v>1</v>
      </c>
      <c r="AE551">
        <v>0</v>
      </c>
      <c r="AF551">
        <f>IF($A551="","",VLOOKUP($A551,DADOS!F:O,10,FALSE))</f>
        <v>0</v>
      </c>
      <c r="AG551" t="str">
        <f>IF(A551="","",IF(AF551="","",IF((AF551-AE551)*AD551*$E551/$D551&lt;1,"&lt;1",ROUND((AF551-AE551)*AD551*$E551/$D551,2))))</f>
        <v>&lt;1</v>
      </c>
      <c r="AH551">
        <v>1</v>
      </c>
      <c r="AI551">
        <v>0</v>
      </c>
      <c r="AJ551">
        <f>IF($A551="","",VLOOKUP($A551,DADOS!F:O,8,FALSE))</f>
        <v>0.01</v>
      </c>
      <c r="AK551">
        <f>IF(A551="","",IF(AJ551="","",IF((AJ551-AI551)*AH551*$E551/$D551&lt;1,"&lt;1",ROUND((AJ551-AI551)*AH551*$E551/$D551,2))))</f>
        <v>1</v>
      </c>
      <c r="AL551">
        <v>1</v>
      </c>
      <c r="AM551">
        <v>0</v>
      </c>
      <c r="AN551">
        <f>IF($A551="","",VLOOKUP($A551,DADOS!F:O,2,FALSE))</f>
        <v>0.26</v>
      </c>
      <c r="AO551" t="str">
        <f>IF(A551="","",IF(AN551="","",IF((AN551-AM551)*AL551*$E551/$D551/1000&lt;0.2,"&lt;0,2",ROUND((AN551-AM551)*AL551*$E551/$D551/1000,2))))</f>
        <v>&lt;0,2</v>
      </c>
      <c r="AP551">
        <v>1</v>
      </c>
      <c r="AR551">
        <f>IF($A551="","",VLOOKUP($A551,DADOS!F:P,11,FALSE))</f>
        <v>0.01</v>
      </c>
      <c r="AS551" t="str">
        <f>IF(E551="","",IF(AQ551="","",IF(AR551="","",IF((AR551-AQ551)*AP551*$E551/$D551&lt;1,"&lt;1",ROUND((AR551-AQ551)*AP551*$E551/$D551,2)))))</f>
        <v/>
      </c>
      <c r="AT551">
        <v>1</v>
      </c>
      <c r="AU551">
        <v>0</v>
      </c>
      <c r="AV551">
        <f>IF(A551="","",VLOOKUP(A551,DADOS!F:R,12,FALSE))</f>
        <v>0</v>
      </c>
      <c r="AW551" t="str">
        <f>IF(A551="","",IF(AU551="","",IF(AV551="","",IF((AV551-AU551)*AT551*$E551/$D551&lt;1,"&lt;1",ROUND((AV551-AU551)*AT551*$E551/$D551,2)))))</f>
        <v>&lt;1</v>
      </c>
      <c r="AX551">
        <v>1</v>
      </c>
      <c r="AY551">
        <v>0</v>
      </c>
      <c r="AZ551">
        <f>IF($A551="","",VLOOKUP($A551,DADOS!F:R,13,FALSE))</f>
        <v>0</v>
      </c>
      <c r="BA551" t="str">
        <f>IF(A551="","",IF(AY551="","",IF(AZ551="","",IF((AZ551-AY551)*AX551*$E551/$D551&lt;1,"&lt;1",ROUND((AZ551-AY551)*AX551*$E551/$D551,2)))))</f>
        <v>&lt;1</v>
      </c>
      <c r="BB551" t="str">
        <v>n.a.</v>
      </c>
      <c r="BC551" t="str">
        <v>Letícia</v>
      </c>
    </row>
    <row r="552">
      <c r="A552" t="str">
        <v>PIATV 10 M.M 061020</v>
      </c>
      <c r="B552" t="str">
        <f>IF(A552="","",A552&amp;"/20")</f>
        <v>PIATV 10 M.M 061020/20</v>
      </c>
      <c r="D552">
        <v>0.5</v>
      </c>
      <c r="E552">
        <v>50</v>
      </c>
      <c r="F552">
        <v>1</v>
      </c>
      <c r="G552">
        <v>0</v>
      </c>
      <c r="H552">
        <f>IF($A552="","",VLOOKUP($A552,DADOS!F:O,3,FALSE))</f>
        <v>20.01</v>
      </c>
      <c r="I552">
        <f>IF(A552="","",IF(H552="","",IF((H552-G552)*F552*$E552/$D552/1000&lt;0.2,"&lt;0,2",ROUND((H552-G552)*F552*$E552/$D552/1000,2))))</f>
        <v>2</v>
      </c>
      <c r="J552">
        <v>1</v>
      </c>
      <c r="K552">
        <v>0</v>
      </c>
      <c r="L552">
        <f>IF($A552="","",VLOOKUP($A552,DADOS!F:O,6,FALSE))</f>
        <v>9.08</v>
      </c>
      <c r="M552">
        <f>IF(A552="","",IF(L552="","",IF((L552-K552)*J552*$E552/$D552/1000&lt;0.2,"&lt;0,2",ROUND((L552-K552)*J552*$E552/$D552/1000,2))))</f>
        <v>0.91</v>
      </c>
      <c r="N552">
        <v>1</v>
      </c>
      <c r="O552">
        <v>0</v>
      </c>
      <c r="P552">
        <f>IF($A552="","",VLOOKUP($A552,DADOS!F:O,5,FALSE))</f>
        <v>7.7</v>
      </c>
      <c r="Q552">
        <f>IF(A552="","",IF(P552="","",IF((P552-O552)*N552*$E552/$D552/1000&lt;0.2,"&lt;0,2",ROUND((P552-O552)*N552*$E552/$D552/1000,2))))</f>
        <v>0.77</v>
      </c>
      <c r="R552">
        <v>1</v>
      </c>
      <c r="S552">
        <v>0</v>
      </c>
      <c r="T552">
        <f>IF($A552="","",VLOOKUP($A552,DADOS!F:O,4,FALSE))</f>
        <v>46.49</v>
      </c>
      <c r="U552">
        <f>IF(A552="","",IF(T552="","",IF((T552-S552)*R552*$E552/$D552/1000&lt;0.2,"&lt;0,2",ROUND((T552-S552)*R552*$E552/$D552/1000,2))))</f>
        <v>4.65</v>
      </c>
      <c r="V552">
        <v>1</v>
      </c>
      <c r="W552">
        <v>0</v>
      </c>
      <c r="X552">
        <f>IF($A552="","",VLOOKUP($A552,DADOS!F:O,9,FALSE))</f>
        <v>3.18</v>
      </c>
      <c r="Y552">
        <f>IF(A552="","",IF(X552="","",IF((X552-W552)*V552*$E552/$D552&lt;1,"&lt;1",ROUND((X552-W552)*V552*$E552/$D552,2))))</f>
        <v>318</v>
      </c>
      <c r="Z552">
        <v>1</v>
      </c>
      <c r="AA552">
        <v>0</v>
      </c>
      <c r="AB552">
        <f>IF($A552="","",VLOOKUP($A552,DADOS!F:O,7,FALSE))</f>
        <v>0.05</v>
      </c>
      <c r="AC552">
        <f>IF(A552="","",IF(AB552="","",IF((AB552-AA552)*Z552*$E552/$D552&lt;1,"&lt;1",ROUND((AB552-AA552)*Z552*$E552/$D552,2))))</f>
        <v>5</v>
      </c>
      <c r="AD552">
        <v>1</v>
      </c>
      <c r="AE552">
        <v>0</v>
      </c>
      <c r="AF552">
        <f>IF($A552="","",VLOOKUP($A552,DADOS!F:O,10,FALSE))</f>
        <v>2.13</v>
      </c>
      <c r="AG552">
        <f>IF(A552="","",IF(AF552="","",IF((AF552-AE552)*AD552*$E552/$D552&lt;1,"&lt;1",ROUND((AF552-AE552)*AD552*$E552/$D552,2))))</f>
        <v>213</v>
      </c>
      <c r="AH552">
        <v>1</v>
      </c>
      <c r="AI552">
        <v>0</v>
      </c>
      <c r="AJ552">
        <f>IF($A552="","",VLOOKUP($A552,DADOS!F:O,8,FALSE))</f>
        <v>0.17</v>
      </c>
      <c r="AK552">
        <f>IF(A552="","",IF(AJ552="","",IF((AJ552-AI552)*AH552*$E552/$D552&lt;1,"&lt;1",ROUND((AJ552-AI552)*AH552*$E552/$D552,2))))</f>
        <v>17</v>
      </c>
      <c r="AL552">
        <v>1</v>
      </c>
      <c r="AM552">
        <v>0</v>
      </c>
      <c r="AN552">
        <f>IF($A552="","",VLOOKUP($A552,DADOS!F:O,2,FALSE))</f>
        <v>84.33</v>
      </c>
      <c r="AO552">
        <f>IF(A552="","",IF(AN552="","",IF((AN552-AM552)*AL552*$E552/$D552/1000&lt;0.2,"&lt;0,2",ROUND((AN552-AM552)*AL552*$E552/$D552/1000,2))))</f>
        <v>8.43</v>
      </c>
      <c r="AP552">
        <v>1</v>
      </c>
      <c r="AR552">
        <f>IF($A552="","",VLOOKUP($A552,DADOS!F:P,11,FALSE))</f>
        <v>0.03</v>
      </c>
      <c r="AS552" t="str">
        <f>IF(E552="","",IF(AQ552="","",IF(AR552="","",IF((AR552-AQ552)*AP552*$E552/$D552&lt;1,"&lt;1",ROUND((AR552-AQ552)*AP552*$E552/$D552,2)))))</f>
        <v/>
      </c>
      <c r="AT552">
        <v>1</v>
      </c>
      <c r="AU552">
        <v>0</v>
      </c>
      <c r="AV552">
        <f>IF(A552="","",VLOOKUP(A552,DADOS!F:R,12,FALSE))</f>
        <v>0</v>
      </c>
      <c r="AW552" t="str">
        <f>IF(A552="","",IF(AU552="","",IF(AV552="","",IF((AV552-AU552)*AT552*$E552/$D552&lt;1,"&lt;1",ROUND((AV552-AU552)*AT552*$E552/$D552,2)))))</f>
        <v>&lt;1</v>
      </c>
      <c r="AX552">
        <v>1</v>
      </c>
      <c r="AY552">
        <v>0</v>
      </c>
      <c r="AZ552">
        <f>IF($A552="","",VLOOKUP($A552,DADOS!F:R,13,FALSE))</f>
        <v>0</v>
      </c>
      <c r="BA552" t="str">
        <f>IF(A552="","",IF(AY552="","",IF(AZ552="","",IF((AZ552-AY552)*AX552*$E552/$D552&lt;1,"&lt;1",ROUND((AZ552-AY552)*AX552*$E552/$D552,2)))))</f>
        <v>&lt;1</v>
      </c>
      <c r="BB552" t="str">
        <v>n.a.</v>
      </c>
      <c r="BC552" t="str">
        <v>Letícia</v>
      </c>
    </row>
    <row r="553">
      <c r="A553" t="str">
        <v>69356</v>
      </c>
      <c r="B553" t="str">
        <f>IF(A553="","",A553&amp;"/20")</f>
        <v>69356/20</v>
      </c>
      <c r="D553">
        <v>0.5</v>
      </c>
      <c r="E553">
        <v>50</v>
      </c>
      <c r="F553">
        <v>1</v>
      </c>
      <c r="G553">
        <v>0</v>
      </c>
      <c r="H553">
        <f>IF($A553="","",VLOOKUP($A553,DADOS!F:O,3,FALSE))</f>
        <v>40.89</v>
      </c>
      <c r="I553">
        <f>IF(A553="","",IF(H553="","",IF((H553-G553)*F553*$E553/$D553/1000&lt;0.2,"&lt;0,2",ROUND((H553-G553)*F553*$E553/$D553/1000,2))))</f>
        <v>4.09</v>
      </c>
      <c r="J553">
        <v>1</v>
      </c>
      <c r="K553">
        <v>0</v>
      </c>
      <c r="L553">
        <f>IF($A553="","",VLOOKUP($A553,DADOS!F:O,6,FALSE))</f>
        <v>21.75</v>
      </c>
      <c r="M553">
        <f>IF(A553="","",IF(L553="","",IF((L553-K553)*J553*$E553/$D553/1000&lt;0.2,"&lt;0,2",ROUND((L553-K553)*J553*$E553/$D553/1000,2))))</f>
        <v>2.18</v>
      </c>
      <c r="N553">
        <v>1</v>
      </c>
      <c r="O553">
        <v>0</v>
      </c>
      <c r="P553">
        <f>IF($A553="","",VLOOKUP($A553,DADOS!F:O,5,FALSE))</f>
        <v>18.04</v>
      </c>
      <c r="Q553">
        <f>IF(A553="","",IF(P553="","",IF((P553-O553)*N553*$E553/$D553/1000&lt;0.2,"&lt;0,2",ROUND((P553-O553)*N553*$E553/$D553/1000,2))))</f>
        <v>1.8</v>
      </c>
      <c r="R553">
        <v>1</v>
      </c>
      <c r="S553">
        <v>0</v>
      </c>
      <c r="T553">
        <f>IF($A553="","",VLOOKUP($A553,DADOS!F:O,4,FALSE))</f>
        <v>346.5</v>
      </c>
      <c r="U553">
        <f>IF(A553="","",IF(T553="","",IF((T553-S553)*R553*$E553/$D553/1000&lt;0.2,"&lt;0,2",ROUND((T553-S553)*R553*$E553/$D553/1000,2))))</f>
        <v>34.65</v>
      </c>
      <c r="V553">
        <v>1</v>
      </c>
      <c r="W553">
        <v>0</v>
      </c>
      <c r="X553">
        <f>IF($A553="","",VLOOKUP($A553,DADOS!F:O,9,FALSE))</f>
        <v>0.97</v>
      </c>
      <c r="Y553">
        <f>IF(A553="","",IF(X553="","",IF((X553-W553)*V553*$E553/$D553&lt;1,"&lt;1",ROUND((X553-W553)*V553*$E553/$D553,2))))</f>
        <v>97</v>
      </c>
      <c r="Z553">
        <v>1</v>
      </c>
      <c r="AA553">
        <v>0</v>
      </c>
      <c r="AB553">
        <f>IF($A553="","",VLOOKUP($A553,DADOS!F:O,7,FALSE))</f>
        <v>0.09</v>
      </c>
      <c r="AC553">
        <f>IF(A553="","",IF(AB553="","",IF((AB553-AA553)*Z553*$E553/$D553&lt;1,"&lt;1",ROUND((AB553-AA553)*Z553*$E553/$D553,2))))</f>
        <v>9</v>
      </c>
      <c r="AD553">
        <v>1</v>
      </c>
      <c r="AE553">
        <v>0</v>
      </c>
      <c r="AF553">
        <f>IF($A553="","",VLOOKUP($A553,DADOS!F:O,10,FALSE))</f>
        <v>1.67</v>
      </c>
      <c r="AG553">
        <f>IF(A553="","",IF(AF553="","",IF((AF553-AE553)*AD553*$E553/$D553&lt;1,"&lt;1",ROUND((AF553-AE553)*AD553*$E553/$D553,2))))</f>
        <v>167</v>
      </c>
      <c r="AH553">
        <v>1</v>
      </c>
      <c r="AI553">
        <v>0</v>
      </c>
      <c r="AJ553">
        <f>IF($A553="","",VLOOKUP($A553,DADOS!F:O,8,FALSE))</f>
        <v>0.17</v>
      </c>
      <c r="AK553">
        <f>IF(A553="","",IF(AJ553="","",IF((AJ553-AI553)*AH553*$E553/$D553&lt;1,"&lt;1",ROUND((AJ553-AI553)*AH553*$E553/$D553,2))))</f>
        <v>17</v>
      </c>
      <c r="AL553">
        <v>1</v>
      </c>
      <c r="AM553">
        <v>0</v>
      </c>
      <c r="AN553">
        <f>IF($A553="","",VLOOKUP($A553,DADOS!F:O,2,FALSE))</f>
        <v>51.71</v>
      </c>
      <c r="AO553">
        <f>IF(A553="","",IF(AN553="","",IF((AN553-AM553)*AL553*$E553/$D553/1000&lt;0.2,"&lt;0,2",ROUND((AN553-AM553)*AL553*$E553/$D553/1000,2))))</f>
        <v>5.17</v>
      </c>
      <c r="AP553">
        <v>1</v>
      </c>
      <c r="AR553">
        <f>IF($A553="","",VLOOKUP($A553,DADOS!F:P,11,FALSE))</f>
        <v>0.01</v>
      </c>
      <c r="AS553" t="str">
        <f>IF(E553="","",IF(AQ553="","",IF(AR553="","",IF((AR553-AQ553)*AP553*$E553/$D553&lt;1,"&lt;1",ROUND((AR553-AQ553)*AP553*$E553/$D553,2)))))</f>
        <v/>
      </c>
      <c r="AT553">
        <v>1</v>
      </c>
      <c r="AU553">
        <v>0</v>
      </c>
      <c r="AV553">
        <f>IF(A553="","",VLOOKUP(A553,DADOS!F:R,12,FALSE))</f>
        <v>0</v>
      </c>
      <c r="AW553" t="str">
        <f>IF(A553="","",IF(AU553="","",IF(AV553="","",IF((AV553-AU553)*AT553*$E553/$D553&lt;1,"&lt;1",ROUND((AV553-AU553)*AT553*$E553/$D553,2)))))</f>
        <v>&lt;1</v>
      </c>
      <c r="AX553">
        <v>1</v>
      </c>
      <c r="AY553">
        <v>0</v>
      </c>
      <c r="AZ553">
        <f>IF($A553="","",VLOOKUP($A553,DADOS!F:R,13,FALSE))</f>
        <v>0</v>
      </c>
      <c r="BA553" t="str">
        <f>IF(A553="","",IF(AY553="","",IF(AZ553="","",IF((AZ553-AY553)*AX553*$E553/$D553&lt;1,"&lt;1",ROUND((AZ553-AY553)*AX553*$E553/$D553,2)))))</f>
        <v>&lt;1</v>
      </c>
      <c r="BB553" t="str">
        <v>n.a.</v>
      </c>
      <c r="BC553" t="str">
        <v>Letícia</v>
      </c>
    </row>
    <row r="554">
      <c r="A554" t="str">
        <v>69357</v>
      </c>
      <c r="B554" t="str">
        <f>IF(A554="","",A554&amp;"/20")</f>
        <v>69357/20</v>
      </c>
      <c r="D554">
        <v>0.5</v>
      </c>
      <c r="E554">
        <v>50</v>
      </c>
      <c r="F554">
        <v>1</v>
      </c>
      <c r="G554">
        <v>0</v>
      </c>
      <c r="H554">
        <f>IF($A554="","",VLOOKUP($A554,DADOS!F:O,3,FALSE))</f>
        <v>38.47</v>
      </c>
      <c r="I554">
        <f>IF(A554="","",IF(H554="","",IF((H554-G554)*F554*$E554/$D554/1000&lt;0.2,"&lt;0,2",ROUND((H554-G554)*F554*$E554/$D554/1000,2))))</f>
        <v>3.85</v>
      </c>
      <c r="J554">
        <v>1</v>
      </c>
      <c r="K554">
        <v>0</v>
      </c>
      <c r="L554">
        <f>IF($A554="","",VLOOKUP($A554,DADOS!F:O,6,FALSE))</f>
        <v>24.13</v>
      </c>
      <c r="M554">
        <f>IF(A554="","",IF(L554="","",IF((L554-K554)*J554*$E554/$D554/1000&lt;0.2,"&lt;0,2",ROUND((L554-K554)*J554*$E554/$D554/1000,2))))</f>
        <v>2.41</v>
      </c>
      <c r="N554">
        <v>1</v>
      </c>
      <c r="O554">
        <v>0</v>
      </c>
      <c r="P554">
        <f>IF($A554="","",VLOOKUP($A554,DADOS!F:O,5,FALSE))</f>
        <v>19.57</v>
      </c>
      <c r="Q554">
        <f>IF(A554="","",IF(P554="","",IF((P554-O554)*N554*$E554/$D554/1000&lt;0.2,"&lt;0,2",ROUND((P554-O554)*N554*$E554/$D554/1000,2))))</f>
        <v>1.96</v>
      </c>
      <c r="R554">
        <v>1</v>
      </c>
      <c r="S554">
        <v>0</v>
      </c>
      <c r="T554">
        <f>IF($A554="","",VLOOKUP($A554,DADOS!F:O,4,FALSE))</f>
        <v>377.92</v>
      </c>
      <c r="U554">
        <f>IF(A554="","",IF(T554="","",IF((T554-S554)*R554*$E554/$D554/1000&lt;0.2,"&lt;0,2",ROUND((T554-S554)*R554*$E554/$D554/1000,2))))</f>
        <v>37.79</v>
      </c>
      <c r="V554">
        <v>1</v>
      </c>
      <c r="W554">
        <v>0</v>
      </c>
      <c r="X554">
        <f>IF($A554="","",VLOOKUP($A554,DADOS!F:O,9,FALSE))</f>
        <v>1.01</v>
      </c>
      <c r="Y554">
        <f>IF(A554="","",IF(X554="","",IF((X554-W554)*V554*$E554/$D554&lt;1,"&lt;1",ROUND((X554-W554)*V554*$E554/$D554,2))))</f>
        <v>101</v>
      </c>
      <c r="Z554">
        <v>1</v>
      </c>
      <c r="AA554">
        <v>0</v>
      </c>
      <c r="AB554">
        <f>IF($A554="","",VLOOKUP($A554,DADOS!F:O,7,FALSE))</f>
        <v>0.1</v>
      </c>
      <c r="AC554">
        <f>IF(A554="","",IF(AB554="","",IF((AB554-AA554)*Z554*$E554/$D554&lt;1,"&lt;1",ROUND((AB554-AA554)*Z554*$E554/$D554,2))))</f>
        <v>10</v>
      </c>
      <c r="AD554">
        <v>1</v>
      </c>
      <c r="AE554">
        <v>0</v>
      </c>
      <c r="AF554">
        <f>IF($A554="","",VLOOKUP($A554,DADOS!F:O,10,FALSE))</f>
        <v>1.93</v>
      </c>
      <c r="AG554">
        <f>IF(A554="","",IF(AF554="","",IF((AF554-AE554)*AD554*$E554/$D554&lt;1,"&lt;1",ROUND((AF554-AE554)*AD554*$E554/$D554,2))))</f>
        <v>193</v>
      </c>
      <c r="AH554">
        <v>1</v>
      </c>
      <c r="AI554">
        <v>0</v>
      </c>
      <c r="AJ554">
        <f>IF($A554="","",VLOOKUP($A554,DADOS!F:O,8,FALSE))</f>
        <v>0.18</v>
      </c>
      <c r="AK554">
        <f>IF(A554="","",IF(AJ554="","",IF((AJ554-AI554)*AH554*$E554/$D554&lt;1,"&lt;1",ROUND((AJ554-AI554)*AH554*$E554/$D554,2))))</f>
        <v>18</v>
      </c>
      <c r="AL554">
        <v>1</v>
      </c>
      <c r="AM554">
        <v>0</v>
      </c>
      <c r="AN554">
        <f>IF($A554="","",VLOOKUP($A554,DADOS!F:O,2,FALSE))</f>
        <v>41.78</v>
      </c>
      <c r="AO554">
        <f>IF(A554="","",IF(AN554="","",IF((AN554-AM554)*AL554*$E554/$D554/1000&lt;0.2,"&lt;0,2",ROUND((AN554-AM554)*AL554*$E554/$D554/1000,2))))</f>
        <v>4.18</v>
      </c>
      <c r="AP554">
        <v>1</v>
      </c>
      <c r="AR554">
        <f>IF($A554="","",VLOOKUP($A554,DADOS!F:P,11,FALSE))</f>
        <v>0.01</v>
      </c>
      <c r="AS554" t="str">
        <f>IF(E554="","",IF(AQ554="","",IF(AR554="","",IF((AR554-AQ554)*AP554*$E554/$D554&lt;1,"&lt;1",ROUND((AR554-AQ554)*AP554*$E554/$D554,2)))))</f>
        <v/>
      </c>
      <c r="AT554">
        <v>1</v>
      </c>
      <c r="AU554">
        <v>0</v>
      </c>
      <c r="AV554">
        <f>IF(A554="","",VLOOKUP(A554,DADOS!F:R,12,FALSE))</f>
        <v>0</v>
      </c>
      <c r="AW554" t="str">
        <f>IF(A554="","",IF(AU554="","",IF(AV554="","",IF((AV554-AU554)*AT554*$E554/$D554&lt;1,"&lt;1",ROUND((AV554-AU554)*AT554*$E554/$D554,2)))))</f>
        <v>&lt;1</v>
      </c>
      <c r="AX554">
        <v>1</v>
      </c>
      <c r="AY554">
        <v>0</v>
      </c>
      <c r="AZ554">
        <f>IF($A554="","",VLOOKUP($A554,DADOS!F:R,13,FALSE))</f>
        <v>0</v>
      </c>
      <c r="BA554" t="str">
        <f>IF(A554="","",IF(AY554="","",IF(AZ554="","",IF((AZ554-AY554)*AX554*$E554/$D554&lt;1,"&lt;1",ROUND((AZ554-AY554)*AX554*$E554/$D554,2)))))</f>
        <v>&lt;1</v>
      </c>
      <c r="BB554" t="str">
        <v>n.a.</v>
      </c>
      <c r="BC554" t="str">
        <v>Letícia</v>
      </c>
    </row>
    <row r="555">
      <c r="A555" t="str">
        <v>69358</v>
      </c>
      <c r="B555" t="str">
        <f>IF(A555="","",A555&amp;"/20")</f>
        <v>69358/20</v>
      </c>
      <c r="D555">
        <v>0.5</v>
      </c>
      <c r="E555">
        <v>50</v>
      </c>
      <c r="F555">
        <v>1</v>
      </c>
      <c r="G555">
        <v>0</v>
      </c>
      <c r="H555">
        <f>IF($A555="","",VLOOKUP($A555,DADOS!F:O,3,FALSE))</f>
        <v>42.09</v>
      </c>
      <c r="I555">
        <f>IF(A555="","",IF(H555="","",IF((H555-G555)*F555*$E555/$D555/1000&lt;0.2,"&lt;0,2",ROUND((H555-G555)*F555*$E555/$D555/1000,2))))</f>
        <v>4.21</v>
      </c>
      <c r="J555">
        <v>1</v>
      </c>
      <c r="K555">
        <v>0</v>
      </c>
      <c r="L555">
        <f>IF($A555="","",VLOOKUP($A555,DADOS!F:O,6,FALSE))</f>
        <v>24.34</v>
      </c>
      <c r="M555">
        <f>IF(A555="","",IF(L555="","",IF((L555-K555)*J555*$E555/$D555/1000&lt;0.2,"&lt;0,2",ROUND((L555-K555)*J555*$E555/$D555/1000,2))))</f>
        <v>2.43</v>
      </c>
      <c r="N555">
        <v>1</v>
      </c>
      <c r="O555">
        <v>0</v>
      </c>
      <c r="P555">
        <f>IF($A555="","",VLOOKUP($A555,DADOS!F:O,5,FALSE))</f>
        <v>23.39</v>
      </c>
      <c r="Q555">
        <f>IF(A555="","",IF(P555="","",IF((P555-O555)*N555*$E555/$D555/1000&lt;0.2,"&lt;0,2",ROUND((P555-O555)*N555*$E555/$D555/1000,2))))</f>
        <v>2.34</v>
      </c>
      <c r="R555">
        <v>1</v>
      </c>
      <c r="S555">
        <v>0</v>
      </c>
      <c r="T555">
        <f>IF($A555="","",VLOOKUP($A555,DADOS!F:O,4,FALSE))</f>
        <v>404.85</v>
      </c>
      <c r="U555">
        <f>IF(A555="","",IF(T555="","",IF((T555-S555)*R555*$E555/$D555/1000&lt;0.2,"&lt;0,2",ROUND((T555-S555)*R555*$E555/$D555/1000,2))))</f>
        <v>40.49</v>
      </c>
      <c r="V555">
        <v>1</v>
      </c>
      <c r="W555">
        <v>0</v>
      </c>
      <c r="X555">
        <f>IF($A555="","",VLOOKUP($A555,DADOS!F:O,9,FALSE))</f>
        <v>1.07</v>
      </c>
      <c r="Y555">
        <f>IF(A555="","",IF(X555="","",IF((X555-W555)*V555*$E555/$D555&lt;1,"&lt;1",ROUND((X555-W555)*V555*$E555/$D555,2))))</f>
        <v>107</v>
      </c>
      <c r="Z555">
        <v>1</v>
      </c>
      <c r="AA555">
        <v>0</v>
      </c>
      <c r="AB555">
        <f>IF($A555="","",VLOOKUP($A555,DADOS!F:O,7,FALSE))</f>
        <v>0.1</v>
      </c>
      <c r="AC555">
        <f>IF(A555="","",IF(AB555="","",IF((AB555-AA555)*Z555*$E555/$D555&lt;1,"&lt;1",ROUND((AB555-AA555)*Z555*$E555/$D555,2))))</f>
        <v>10</v>
      </c>
      <c r="AD555">
        <v>1</v>
      </c>
      <c r="AE555">
        <v>0</v>
      </c>
      <c r="AF555">
        <f>IF($A555="","",VLOOKUP($A555,DADOS!F:O,10,FALSE))</f>
        <v>2.75</v>
      </c>
      <c r="AG555">
        <f>IF(A555="","",IF(AF555="","",IF((AF555-AE555)*AD555*$E555/$D555&lt;1,"&lt;1",ROUND((AF555-AE555)*AD555*$E555/$D555,2))))</f>
        <v>275</v>
      </c>
      <c r="AH555">
        <v>1</v>
      </c>
      <c r="AI555">
        <v>0</v>
      </c>
      <c r="AJ555">
        <f>IF($A555="","",VLOOKUP($A555,DADOS!F:O,8,FALSE))</f>
        <v>0.18</v>
      </c>
      <c r="AK555">
        <f>IF(A555="","",IF(AJ555="","",IF((AJ555-AI555)*AH555*$E555/$D555&lt;1,"&lt;1",ROUND((AJ555-AI555)*AH555*$E555/$D555,2))))</f>
        <v>18</v>
      </c>
      <c r="AL555">
        <v>1</v>
      </c>
      <c r="AM555">
        <v>0</v>
      </c>
      <c r="AN555">
        <f>IF($A555="","",VLOOKUP($A555,DADOS!F:O,2,FALSE))</f>
        <v>51.29</v>
      </c>
      <c r="AO555">
        <f>IF(A555="","",IF(AN555="","",IF((AN555-AM555)*AL555*$E555/$D555/1000&lt;0.2,"&lt;0,2",ROUND((AN555-AM555)*AL555*$E555/$D555/1000,2))))</f>
        <v>5.13</v>
      </c>
      <c r="AP555">
        <v>1</v>
      </c>
      <c r="AR555">
        <f>IF($A555="","",VLOOKUP($A555,DADOS!F:P,11,FALSE))</f>
        <v>0.01</v>
      </c>
      <c r="AS555" t="str">
        <f>IF(E555="","",IF(AQ555="","",IF(AR555="","",IF((AR555-AQ555)*AP555*$E555/$D555&lt;1,"&lt;1",ROUND((AR555-AQ555)*AP555*$E555/$D555,2)))))</f>
        <v/>
      </c>
      <c r="AT555">
        <v>1</v>
      </c>
      <c r="AU555">
        <v>0</v>
      </c>
      <c r="AV555">
        <f>IF(A555="","",VLOOKUP(A555,DADOS!F:R,12,FALSE))</f>
        <v>0</v>
      </c>
      <c r="AW555" t="str">
        <f>IF(A555="","",IF(AU555="","",IF(AV555="","",IF((AV555-AU555)*AT555*$E555/$D555&lt;1,"&lt;1",ROUND((AV555-AU555)*AT555*$E555/$D555,2)))))</f>
        <v>&lt;1</v>
      </c>
      <c r="AX555">
        <v>1</v>
      </c>
      <c r="AY555">
        <v>0</v>
      </c>
      <c r="AZ555">
        <f>IF($A555="","",VLOOKUP($A555,DADOS!F:R,13,FALSE))</f>
        <v>0</v>
      </c>
      <c r="BA555" t="str">
        <f>IF(A555="","",IF(AY555="","",IF(AZ555="","",IF((AZ555-AY555)*AX555*$E555/$D555&lt;1,"&lt;1",ROUND((AZ555-AY555)*AX555*$E555/$D555,2)))))</f>
        <v>&lt;1</v>
      </c>
      <c r="BB555" t="str">
        <v>n.a.</v>
      </c>
      <c r="BC555" t="str">
        <v>Letícia</v>
      </c>
    </row>
    <row r="556">
      <c r="A556" t="str">
        <v>69359</v>
      </c>
      <c r="B556" t="str">
        <f>IF(A556="","",A556&amp;"/20")</f>
        <v>69359/20</v>
      </c>
      <c r="D556">
        <v>0.5</v>
      </c>
      <c r="E556">
        <v>50</v>
      </c>
      <c r="F556">
        <v>1</v>
      </c>
      <c r="G556">
        <v>0</v>
      </c>
      <c r="H556">
        <f>IF($A556="","",VLOOKUP($A556,DADOS!F:O,3,FALSE))</f>
        <v>43.45</v>
      </c>
      <c r="I556">
        <f>IF(A556="","",IF(H556="","",IF((H556-G556)*F556*$E556/$D556/1000&lt;0.2,"&lt;0,2",ROUND((H556-G556)*F556*$E556/$D556/1000,2))))</f>
        <v>4.35</v>
      </c>
      <c r="J556">
        <v>1</v>
      </c>
      <c r="K556">
        <v>0</v>
      </c>
      <c r="L556">
        <f>IF($A556="","",VLOOKUP($A556,DADOS!F:O,6,FALSE))</f>
        <v>24.16</v>
      </c>
      <c r="M556">
        <f>IF(A556="","",IF(L556="","",IF((L556-K556)*J556*$E556/$D556/1000&lt;0.2,"&lt;0,2",ROUND((L556-K556)*J556*$E556/$D556/1000,2))))</f>
        <v>2.42</v>
      </c>
      <c r="N556">
        <v>1</v>
      </c>
      <c r="O556">
        <v>0</v>
      </c>
      <c r="P556">
        <f>IF($A556="","",VLOOKUP($A556,DADOS!F:O,5,FALSE))</f>
        <v>21.09</v>
      </c>
      <c r="Q556">
        <f>IF(A556="","",IF(P556="","",IF((P556-O556)*N556*$E556/$D556/1000&lt;0.2,"&lt;0,2",ROUND((P556-O556)*N556*$E556/$D556/1000,2))))</f>
        <v>2.11</v>
      </c>
      <c r="R556">
        <v>1</v>
      </c>
      <c r="S556">
        <v>0</v>
      </c>
      <c r="T556">
        <f>IF($A556="","",VLOOKUP($A556,DADOS!F:O,4,FALSE))</f>
        <v>370.26</v>
      </c>
      <c r="U556">
        <f>IF(A556="","",IF(T556="","",IF((T556-S556)*R556*$E556/$D556/1000&lt;0.2,"&lt;0,2",ROUND((T556-S556)*R556*$E556/$D556/1000,2))))</f>
        <v>37.03</v>
      </c>
      <c r="V556">
        <v>1</v>
      </c>
      <c r="W556">
        <v>0</v>
      </c>
      <c r="X556">
        <f>IF($A556="","",VLOOKUP($A556,DADOS!F:O,9,FALSE))</f>
        <v>0.86</v>
      </c>
      <c r="Y556">
        <f>IF(A556="","",IF(X556="","",IF((X556-W556)*V556*$E556/$D556&lt;1,"&lt;1",ROUND((X556-W556)*V556*$E556/$D556,2))))</f>
        <v>86</v>
      </c>
      <c r="Z556">
        <v>1</v>
      </c>
      <c r="AA556">
        <v>0</v>
      </c>
      <c r="AB556">
        <f>IF($A556="","",VLOOKUP($A556,DADOS!F:O,7,FALSE))</f>
        <v>0.11</v>
      </c>
      <c r="AC556">
        <f>IF(A556="","",IF(AB556="","",IF((AB556-AA556)*Z556*$E556/$D556&lt;1,"&lt;1",ROUND((AB556-AA556)*Z556*$E556/$D556,2))))</f>
        <v>11</v>
      </c>
      <c r="AD556">
        <v>1</v>
      </c>
      <c r="AE556">
        <v>0</v>
      </c>
      <c r="AF556">
        <f>IF($A556="","",VLOOKUP($A556,DADOS!F:O,10,FALSE))</f>
        <v>2.33</v>
      </c>
      <c r="AG556">
        <f>IF(A556="","",IF(AF556="","",IF((AF556-AE556)*AD556*$E556/$D556&lt;1,"&lt;1",ROUND((AF556-AE556)*AD556*$E556/$D556,2))))</f>
        <v>233</v>
      </c>
      <c r="AH556">
        <v>1</v>
      </c>
      <c r="AI556">
        <v>0</v>
      </c>
      <c r="AJ556">
        <f>IF($A556="","",VLOOKUP($A556,DADOS!F:O,8,FALSE))</f>
        <v>0.18</v>
      </c>
      <c r="AK556">
        <f>IF(A556="","",IF(AJ556="","",IF((AJ556-AI556)*AH556*$E556/$D556&lt;1,"&lt;1",ROUND((AJ556-AI556)*AH556*$E556/$D556,2))))</f>
        <v>18</v>
      </c>
      <c r="AL556">
        <v>1</v>
      </c>
      <c r="AM556">
        <v>0</v>
      </c>
      <c r="AN556">
        <f>IF($A556="","",VLOOKUP($A556,DADOS!F:O,2,FALSE))</f>
        <v>66</v>
      </c>
      <c r="AO556">
        <f>IF(A556="","",IF(AN556="","",IF((AN556-AM556)*AL556*$E556/$D556/1000&lt;0.2,"&lt;0,2",ROUND((AN556-AM556)*AL556*$E556/$D556/1000,2))))</f>
        <v>6.6</v>
      </c>
      <c r="AP556">
        <v>1</v>
      </c>
      <c r="AR556">
        <f>IF($A556="","",VLOOKUP($A556,DADOS!F:P,11,FALSE))</f>
        <v>0.01</v>
      </c>
      <c r="AS556" t="str">
        <f>IF(E556="","",IF(AQ556="","",IF(AR556="","",IF((AR556-AQ556)*AP556*$E556/$D556&lt;1,"&lt;1",ROUND((AR556-AQ556)*AP556*$E556/$D556,2)))))</f>
        <v/>
      </c>
      <c r="AT556">
        <v>1</v>
      </c>
      <c r="AU556">
        <v>0</v>
      </c>
      <c r="AV556">
        <f>IF(A556="","",VLOOKUP(A556,DADOS!F:R,12,FALSE))</f>
        <v>0</v>
      </c>
      <c r="AW556" t="str">
        <f>IF(A556="","",IF(AU556="","",IF(AV556="","",IF((AV556-AU556)*AT556*$E556/$D556&lt;1,"&lt;1",ROUND((AV556-AU556)*AT556*$E556/$D556,2)))))</f>
        <v>&lt;1</v>
      </c>
      <c r="AX556">
        <v>1</v>
      </c>
      <c r="AY556">
        <v>0</v>
      </c>
      <c r="AZ556">
        <f>IF($A556="","",VLOOKUP($A556,DADOS!F:R,13,FALSE))</f>
        <v>0</v>
      </c>
      <c r="BA556" t="str">
        <f>IF(A556="","",IF(AY556="","",IF(AZ556="","",IF((AZ556-AY556)*AX556*$E556/$D556&lt;1,"&lt;1",ROUND((AZ556-AY556)*AX556*$E556/$D556,2)))))</f>
        <v>&lt;1</v>
      </c>
      <c r="BB556" t="str">
        <v>n.a.</v>
      </c>
      <c r="BC556" t="str">
        <v>Letícia</v>
      </c>
    </row>
    <row r="557">
      <c r="A557" t="str">
        <v>69360</v>
      </c>
      <c r="B557" t="str">
        <f>IF(A557="","",A557&amp;"/20")</f>
        <v>69360/20</v>
      </c>
      <c r="D557">
        <v>0.5</v>
      </c>
      <c r="E557">
        <v>50</v>
      </c>
      <c r="F557">
        <v>1</v>
      </c>
      <c r="G557">
        <v>0</v>
      </c>
      <c r="H557">
        <f>IF($A557="","",VLOOKUP($A557,DADOS!F:O,3,FALSE))</f>
        <v>35.81</v>
      </c>
      <c r="I557">
        <f>IF(A557="","",IF(H557="","",IF((H557-G557)*F557*$E557/$D557/1000&lt;0.2,"&lt;0,2",ROUND((H557-G557)*F557*$E557/$D557/1000,2))))</f>
        <v>3.58</v>
      </c>
      <c r="J557">
        <v>1</v>
      </c>
      <c r="K557">
        <v>0</v>
      </c>
      <c r="L557">
        <f>IF($A557="","",VLOOKUP($A557,DADOS!F:O,6,FALSE))</f>
        <v>21.7</v>
      </c>
      <c r="M557">
        <f>IF(A557="","",IF(L557="","",IF((L557-K557)*J557*$E557/$D557/1000&lt;0.2,"&lt;0,2",ROUND((L557-K557)*J557*$E557/$D557/1000,2))))</f>
        <v>2.17</v>
      </c>
      <c r="N557">
        <v>1</v>
      </c>
      <c r="O557">
        <v>0</v>
      </c>
      <c r="P557">
        <f>IF($A557="","",VLOOKUP($A557,DADOS!F:O,5,FALSE))</f>
        <v>17.57</v>
      </c>
      <c r="Q557">
        <f>IF(A557="","",IF(P557="","",IF((P557-O557)*N557*$E557/$D557/1000&lt;0.2,"&lt;0,2",ROUND((P557-O557)*N557*$E557/$D557/1000,2))))</f>
        <v>1.76</v>
      </c>
      <c r="R557">
        <v>1</v>
      </c>
      <c r="S557">
        <v>0</v>
      </c>
      <c r="T557">
        <f>IF($A557="","",VLOOKUP($A557,DADOS!F:O,4,FALSE))</f>
        <v>344.46</v>
      </c>
      <c r="U557">
        <f>IF(A557="","",IF(T557="","",IF((T557-S557)*R557*$E557/$D557/1000&lt;0.2,"&lt;0,2",ROUND((T557-S557)*R557*$E557/$D557/1000,2))))</f>
        <v>34.45</v>
      </c>
      <c r="V557">
        <v>1</v>
      </c>
      <c r="W557">
        <v>0</v>
      </c>
      <c r="X557">
        <f>IF($A557="","",VLOOKUP($A557,DADOS!F:O,9,FALSE))</f>
        <v>0.82</v>
      </c>
      <c r="Y557">
        <f>IF(A557="","",IF(X557="","",IF((X557-W557)*V557*$E557/$D557&lt;1,"&lt;1",ROUND((X557-W557)*V557*$E557/$D557,2))))</f>
        <v>82</v>
      </c>
      <c r="Z557">
        <v>1</v>
      </c>
      <c r="AA557">
        <v>0</v>
      </c>
      <c r="AB557">
        <f>IF($A557="","",VLOOKUP($A557,DADOS!F:O,7,FALSE))</f>
        <v>0.09</v>
      </c>
      <c r="AC557">
        <f>IF(A557="","",IF(AB557="","",IF((AB557-AA557)*Z557*$E557/$D557&lt;1,"&lt;1",ROUND((AB557-AA557)*Z557*$E557/$D557,2))))</f>
        <v>9</v>
      </c>
      <c r="AD557">
        <v>1</v>
      </c>
      <c r="AE557">
        <v>0</v>
      </c>
      <c r="AF557">
        <f>IF($A557="","",VLOOKUP($A557,DADOS!F:O,10,FALSE))</f>
        <v>2.44</v>
      </c>
      <c r="AG557">
        <f>IF(A557="","",IF(AF557="","",IF((AF557-AE557)*AD557*$E557/$D557&lt;1,"&lt;1",ROUND((AF557-AE557)*AD557*$E557/$D557,2))))</f>
        <v>244</v>
      </c>
      <c r="AH557">
        <v>1</v>
      </c>
      <c r="AI557">
        <v>0</v>
      </c>
      <c r="AJ557">
        <f>IF($A557="","",VLOOKUP($A557,DADOS!F:O,8,FALSE))</f>
        <v>0.17</v>
      </c>
      <c r="AK557">
        <f>IF(A557="","",IF(AJ557="","",IF((AJ557-AI557)*AH557*$E557/$D557&lt;1,"&lt;1",ROUND((AJ557-AI557)*AH557*$E557/$D557,2))))</f>
        <v>17</v>
      </c>
      <c r="AL557">
        <v>1</v>
      </c>
      <c r="AM557">
        <v>0</v>
      </c>
      <c r="AN557">
        <f>IF($A557="","",VLOOKUP($A557,DADOS!F:O,2,FALSE))</f>
        <v>50.17</v>
      </c>
      <c r="AO557">
        <f>IF(A557="","",IF(AN557="","",IF((AN557-AM557)*AL557*$E557/$D557/1000&lt;0.2,"&lt;0,2",ROUND((AN557-AM557)*AL557*$E557/$D557/1000,2))))</f>
        <v>5.02</v>
      </c>
      <c r="AP557">
        <v>1</v>
      </c>
      <c r="AR557">
        <f>IF($A557="","",VLOOKUP($A557,DADOS!F:P,11,FALSE))</f>
        <v>0.01</v>
      </c>
      <c r="AS557" t="str">
        <f>IF(E557="","",IF(AQ557="","",IF(AR557="","",IF((AR557-AQ557)*AP557*$E557/$D557&lt;1,"&lt;1",ROUND((AR557-AQ557)*AP557*$E557/$D557,2)))))</f>
        <v/>
      </c>
      <c r="AT557">
        <v>1</v>
      </c>
      <c r="AU557">
        <v>0</v>
      </c>
      <c r="AV557">
        <f>IF(A557="","",VLOOKUP(A557,DADOS!F:R,12,FALSE))</f>
        <v>0</v>
      </c>
      <c r="AW557" t="str">
        <f>IF(A557="","",IF(AU557="","",IF(AV557="","",IF((AV557-AU557)*AT557*$E557/$D557&lt;1,"&lt;1",ROUND((AV557-AU557)*AT557*$E557/$D557,2)))))</f>
        <v>&lt;1</v>
      </c>
      <c r="AX557">
        <v>1</v>
      </c>
      <c r="AY557">
        <v>0</v>
      </c>
      <c r="AZ557">
        <f>IF($A557="","",VLOOKUP($A557,DADOS!F:R,13,FALSE))</f>
        <v>0</v>
      </c>
      <c r="BA557" t="str">
        <f>IF(A557="","",IF(AY557="","",IF(AZ557="","",IF((AZ557-AY557)*AX557*$E557/$D557&lt;1,"&lt;1",ROUND((AZ557-AY557)*AX557*$E557/$D557,2)))))</f>
        <v>&lt;1</v>
      </c>
      <c r="BB557" t="str">
        <v>n.a.</v>
      </c>
      <c r="BC557" t="str">
        <v>Letícia</v>
      </c>
    </row>
    <row r="558">
      <c r="A558" t="str">
        <v>69361</v>
      </c>
      <c r="B558" t="str">
        <f>IF(A558="","",A558&amp;"/20")</f>
        <v>69361/20</v>
      </c>
      <c r="D558">
        <v>0.5</v>
      </c>
      <c r="E558">
        <v>50</v>
      </c>
      <c r="F558">
        <v>1</v>
      </c>
      <c r="G558">
        <v>0</v>
      </c>
      <c r="H558">
        <f>IF($A558="","",VLOOKUP($A558,DADOS!F:O,3,FALSE))</f>
        <v>36.68</v>
      </c>
      <c r="I558">
        <f>IF(A558="","",IF(H558="","",IF((H558-G558)*F558*$E558/$D558/1000&lt;0.2,"&lt;0,2",ROUND((H558-G558)*F558*$E558/$D558/1000,2))))</f>
        <v>3.67</v>
      </c>
      <c r="J558">
        <v>1</v>
      </c>
      <c r="K558">
        <v>0</v>
      </c>
      <c r="L558">
        <f>IF($A558="","",VLOOKUP($A558,DADOS!F:O,6,FALSE))</f>
        <v>17.71</v>
      </c>
      <c r="M558">
        <f>IF(A558="","",IF(L558="","",IF((L558-K558)*J558*$E558/$D558/1000&lt;0.2,"&lt;0,2",ROUND((L558-K558)*J558*$E558/$D558/1000,2))))</f>
        <v>1.77</v>
      </c>
      <c r="N558">
        <v>1</v>
      </c>
      <c r="O558">
        <v>0</v>
      </c>
      <c r="P558">
        <f>IF($A558="","",VLOOKUP($A558,DADOS!F:O,5,FALSE))</f>
        <v>17.67</v>
      </c>
      <c r="Q558">
        <f>IF(A558="","",IF(P558="","",IF((P558-O558)*N558*$E558/$D558/1000&lt;0.2,"&lt;0,2",ROUND((P558-O558)*N558*$E558/$D558/1000,2))))</f>
        <v>1.77</v>
      </c>
      <c r="R558">
        <v>1</v>
      </c>
      <c r="S558">
        <v>0</v>
      </c>
      <c r="T558">
        <f>IF($A558="","",VLOOKUP($A558,DADOS!F:O,4,FALSE))</f>
        <v>270.36</v>
      </c>
      <c r="U558">
        <f>IF(A558="","",IF(T558="","",IF((T558-S558)*R558*$E558/$D558/1000&lt;0.2,"&lt;0,2",ROUND((T558-S558)*R558*$E558/$D558/1000,2))))</f>
        <v>27.04</v>
      </c>
      <c r="V558">
        <v>1</v>
      </c>
      <c r="W558">
        <v>0</v>
      </c>
      <c r="X558">
        <f>IF($A558="","",VLOOKUP($A558,DADOS!F:O,9,FALSE))</f>
        <v>1.07</v>
      </c>
      <c r="Y558">
        <f>IF(A558="","",IF(X558="","",IF((X558-W558)*V558*$E558/$D558&lt;1,"&lt;1",ROUND((X558-W558)*V558*$E558/$D558,2))))</f>
        <v>107</v>
      </c>
      <c r="Z558">
        <v>1</v>
      </c>
      <c r="AA558">
        <v>0</v>
      </c>
      <c r="AB558">
        <f>IF($A558="","",VLOOKUP($A558,DADOS!F:O,7,FALSE))</f>
        <v>0.07</v>
      </c>
      <c r="AC558">
        <f>IF(A558="","",IF(AB558="","",IF((AB558-AA558)*Z558*$E558/$D558&lt;1,"&lt;1",ROUND((AB558-AA558)*Z558*$E558/$D558,2))))</f>
        <v>7</v>
      </c>
      <c r="AD558">
        <v>1</v>
      </c>
      <c r="AE558">
        <v>0</v>
      </c>
      <c r="AF558">
        <f>IF($A558="","",VLOOKUP($A558,DADOS!F:O,10,FALSE))</f>
        <v>1.86</v>
      </c>
      <c r="AG558">
        <f>IF(A558="","",IF(AF558="","",IF((AF558-AE558)*AD558*$E558/$D558&lt;1,"&lt;1",ROUND((AF558-AE558)*AD558*$E558/$D558,2))))</f>
        <v>186</v>
      </c>
      <c r="AH558">
        <v>1</v>
      </c>
      <c r="AI558">
        <v>0</v>
      </c>
      <c r="AJ558">
        <f>IF($A558="","",VLOOKUP($A558,DADOS!F:O,8,FALSE))</f>
        <v>0.13</v>
      </c>
      <c r="AK558">
        <f>IF(A558="","",IF(AJ558="","",IF((AJ558-AI558)*AH558*$E558/$D558&lt;1,"&lt;1",ROUND((AJ558-AI558)*AH558*$E558/$D558,2))))</f>
        <v>13</v>
      </c>
      <c r="AL558">
        <v>1</v>
      </c>
      <c r="AM558">
        <v>0</v>
      </c>
      <c r="AN558">
        <f>IF($A558="","",VLOOKUP($A558,DADOS!F:O,2,FALSE))</f>
        <v>36.97</v>
      </c>
      <c r="AO558">
        <f>IF(A558="","",IF(AN558="","",IF((AN558-AM558)*AL558*$E558/$D558/1000&lt;0.2,"&lt;0,2",ROUND((AN558-AM558)*AL558*$E558/$D558/1000,2))))</f>
        <v>3.7</v>
      </c>
      <c r="AP558">
        <v>1</v>
      </c>
      <c r="AR558">
        <f>IF($A558="","",VLOOKUP($A558,DADOS!F:P,11,FALSE))</f>
        <v>0.01</v>
      </c>
      <c r="AS558" t="str">
        <f>IF(E558="","",IF(AQ558="","",IF(AR558="","",IF((AR558-AQ558)*AP558*$E558/$D558&lt;1,"&lt;1",ROUND((AR558-AQ558)*AP558*$E558/$D558,2)))))</f>
        <v/>
      </c>
      <c r="AT558">
        <v>1</v>
      </c>
      <c r="AU558">
        <v>0</v>
      </c>
      <c r="AV558">
        <f>IF(A558="","",VLOOKUP(A558,DADOS!F:R,12,FALSE))</f>
        <v>0</v>
      </c>
      <c r="AW558" t="str">
        <f>IF(A558="","",IF(AU558="","",IF(AV558="","",IF((AV558-AU558)*AT558*$E558/$D558&lt;1,"&lt;1",ROUND((AV558-AU558)*AT558*$E558/$D558,2)))))</f>
        <v>&lt;1</v>
      </c>
      <c r="AX558">
        <v>1</v>
      </c>
      <c r="AY558">
        <v>0</v>
      </c>
      <c r="AZ558">
        <f>IF($A558="","",VLOOKUP($A558,DADOS!F:R,13,FALSE))</f>
        <v>0</v>
      </c>
      <c r="BA558" t="str">
        <f>IF(A558="","",IF(AY558="","",IF(AZ558="","",IF((AZ558-AY558)*AX558*$E558/$D558&lt;1,"&lt;1",ROUND((AZ558-AY558)*AX558*$E558/$D558,2)))))</f>
        <v>&lt;1</v>
      </c>
      <c r="BB558" t="str">
        <v>n.a.</v>
      </c>
      <c r="BC558" t="str">
        <v>Letícia</v>
      </c>
    </row>
    <row r="559">
      <c r="A559" t="str">
        <v>69362</v>
      </c>
      <c r="B559" t="str">
        <f>IF(A559="","",A559&amp;"/20")</f>
        <v>69362/20</v>
      </c>
      <c r="D559">
        <v>0.5</v>
      </c>
      <c r="E559">
        <v>50</v>
      </c>
      <c r="F559">
        <v>1</v>
      </c>
      <c r="G559">
        <v>0</v>
      </c>
      <c r="H559">
        <f>IF($A559="","",VLOOKUP($A559,DADOS!F:O,3,FALSE))</f>
        <v>39.79</v>
      </c>
      <c r="I559">
        <f>IF(A559="","",IF(H559="","",IF((H559-G559)*F559*$E559/$D559/1000&lt;0.2,"&lt;0,2",ROUND((H559-G559)*F559*$E559/$D559/1000,2))))</f>
        <v>3.98</v>
      </c>
      <c r="J559">
        <v>1</v>
      </c>
      <c r="K559">
        <v>0</v>
      </c>
      <c r="L559">
        <f>IF($A559="","",VLOOKUP($A559,DADOS!F:O,6,FALSE))</f>
        <v>19.93</v>
      </c>
      <c r="M559">
        <f>IF(A559="","",IF(L559="","",IF((L559-K559)*J559*$E559/$D559/1000&lt;0.2,"&lt;0,2",ROUND((L559-K559)*J559*$E559/$D559/1000,2))))</f>
        <v>1.99</v>
      </c>
      <c r="N559">
        <v>1</v>
      </c>
      <c r="O559">
        <v>0</v>
      </c>
      <c r="P559">
        <f>IF($A559="","",VLOOKUP($A559,DADOS!F:O,5,FALSE))</f>
        <v>17.29</v>
      </c>
      <c r="Q559">
        <f>IF(A559="","",IF(P559="","",IF((P559-O559)*N559*$E559/$D559/1000&lt;0.2,"&lt;0,2",ROUND((P559-O559)*N559*$E559/$D559/1000,2))))</f>
        <v>1.73</v>
      </c>
      <c r="R559">
        <v>1</v>
      </c>
      <c r="S559">
        <v>0</v>
      </c>
      <c r="T559">
        <f>IF($A559="","",VLOOKUP($A559,DADOS!F:O,4,FALSE))</f>
        <v>308.25</v>
      </c>
      <c r="U559">
        <f>IF(A559="","",IF(T559="","",IF((T559-S559)*R559*$E559/$D559/1000&lt;0.2,"&lt;0,2",ROUND((T559-S559)*R559*$E559/$D559/1000,2))))</f>
        <v>30.83</v>
      </c>
      <c r="V559">
        <v>1</v>
      </c>
      <c r="W559">
        <v>0</v>
      </c>
      <c r="X559">
        <f>IF($A559="","",VLOOKUP($A559,DADOS!F:O,9,FALSE))</f>
        <v>0.87</v>
      </c>
      <c r="Y559">
        <f>IF(A559="","",IF(X559="","",IF((X559-W559)*V559*$E559/$D559&lt;1,"&lt;1",ROUND((X559-W559)*V559*$E559/$D559,2))))</f>
        <v>87</v>
      </c>
      <c r="Z559">
        <v>1</v>
      </c>
      <c r="AA559">
        <v>0</v>
      </c>
      <c r="AB559">
        <f>IF($A559="","",VLOOKUP($A559,DADOS!F:O,7,FALSE))</f>
        <v>0.09</v>
      </c>
      <c r="AC559">
        <f>IF(A559="","",IF(AB559="","",IF((AB559-AA559)*Z559*$E559/$D559&lt;1,"&lt;1",ROUND((AB559-AA559)*Z559*$E559/$D559,2))))</f>
        <v>9</v>
      </c>
      <c r="AD559">
        <v>1</v>
      </c>
      <c r="AE559">
        <v>0</v>
      </c>
      <c r="AF559">
        <f>IF($A559="","",VLOOKUP($A559,DADOS!F:O,10,FALSE))</f>
        <v>2.32</v>
      </c>
      <c r="AG559">
        <f>IF(A559="","",IF(AF559="","",IF((AF559-AE559)*AD559*$E559/$D559&lt;1,"&lt;1",ROUND((AF559-AE559)*AD559*$E559/$D559,2))))</f>
        <v>232</v>
      </c>
      <c r="AH559">
        <v>1</v>
      </c>
      <c r="AI559">
        <v>0</v>
      </c>
      <c r="AJ559">
        <f>IF($A559="","",VLOOKUP($A559,DADOS!F:O,8,FALSE))</f>
        <v>0.16</v>
      </c>
      <c r="AK559">
        <f>IF(A559="","",IF(AJ559="","",IF((AJ559-AI559)*AH559*$E559/$D559&lt;1,"&lt;1",ROUND((AJ559-AI559)*AH559*$E559/$D559,2))))</f>
        <v>16</v>
      </c>
      <c r="AL559">
        <v>1</v>
      </c>
      <c r="AM559">
        <v>0</v>
      </c>
      <c r="AN559">
        <f>IF($A559="","",VLOOKUP($A559,DADOS!F:O,2,FALSE))</f>
        <v>54.61</v>
      </c>
      <c r="AO559">
        <f>IF(A559="","",IF(AN559="","",IF((AN559-AM559)*AL559*$E559/$D559/1000&lt;0.2,"&lt;0,2",ROUND((AN559-AM559)*AL559*$E559/$D559/1000,2))))</f>
        <v>5.46</v>
      </c>
      <c r="AP559">
        <v>1</v>
      </c>
      <c r="AR559">
        <f>IF($A559="","",VLOOKUP($A559,DADOS!F:P,11,FALSE))</f>
        <v>0.01</v>
      </c>
      <c r="AS559" t="str">
        <f>IF(E559="","",IF(AQ559="","",IF(AR559="","",IF((AR559-AQ559)*AP559*$E559/$D559&lt;1,"&lt;1",ROUND((AR559-AQ559)*AP559*$E559/$D559,2)))))</f>
        <v/>
      </c>
      <c r="AT559">
        <v>1</v>
      </c>
      <c r="AU559">
        <v>0</v>
      </c>
      <c r="AV559">
        <f>IF(A559="","",VLOOKUP(A559,DADOS!F:R,12,FALSE))</f>
        <v>0</v>
      </c>
      <c r="AW559" t="str">
        <f>IF(A559="","",IF(AU559="","",IF(AV559="","",IF((AV559-AU559)*AT559*$E559/$D559&lt;1,"&lt;1",ROUND((AV559-AU559)*AT559*$E559/$D559,2)))))</f>
        <v>&lt;1</v>
      </c>
      <c r="AX559">
        <v>1</v>
      </c>
      <c r="AY559">
        <v>0</v>
      </c>
      <c r="AZ559">
        <f>IF($A559="","",VLOOKUP($A559,DADOS!F:R,13,FALSE))</f>
        <v>0</v>
      </c>
      <c r="BA559" t="str">
        <f>IF(A559="","",IF(AY559="","",IF(AZ559="","",IF((AZ559-AY559)*AX559*$E559/$D559&lt;1,"&lt;1",ROUND((AZ559-AY559)*AX559*$E559/$D559,2)))))</f>
        <v>&lt;1</v>
      </c>
      <c r="BB559" t="str">
        <v>n.a.</v>
      </c>
      <c r="BC559" t="str">
        <v>Letícia</v>
      </c>
    </row>
    <row r="560">
      <c r="A560" t="str">
        <v>69363</v>
      </c>
      <c r="B560" t="str">
        <f>IF(A560="","",A560&amp;"/20")</f>
        <v>69363/20</v>
      </c>
      <c r="D560">
        <v>0.5</v>
      </c>
      <c r="E560">
        <v>50</v>
      </c>
      <c r="F560">
        <v>1</v>
      </c>
      <c r="G560">
        <v>0</v>
      </c>
      <c r="H560">
        <f>IF($A560="","",VLOOKUP($A560,DADOS!F:O,3,FALSE))</f>
        <v>48.48</v>
      </c>
      <c r="I560">
        <f>IF(A560="","",IF(H560="","",IF((H560-G560)*F560*$E560/$D560/1000&lt;0.2,"&lt;0,2",ROUND((H560-G560)*F560*$E560/$D560/1000,2))))</f>
        <v>4.85</v>
      </c>
      <c r="J560">
        <v>1</v>
      </c>
      <c r="K560">
        <v>0</v>
      </c>
      <c r="L560">
        <f>IF($A560="","",VLOOKUP($A560,DADOS!F:O,6,FALSE))</f>
        <v>24.28</v>
      </c>
      <c r="M560">
        <f>IF(A560="","",IF(L560="","",IF((L560-K560)*J560*$E560/$D560/1000&lt;0.2,"&lt;0,2",ROUND((L560-K560)*J560*$E560/$D560/1000,2))))</f>
        <v>2.43</v>
      </c>
      <c r="N560">
        <v>1</v>
      </c>
      <c r="O560">
        <v>0</v>
      </c>
      <c r="P560">
        <f>IF($A560="","",VLOOKUP($A560,DADOS!F:O,5,FALSE))</f>
        <v>20.38</v>
      </c>
      <c r="Q560">
        <f>IF(A560="","",IF(P560="","",IF((P560-O560)*N560*$E560/$D560/1000&lt;0.2,"&lt;0,2",ROUND((P560-O560)*N560*$E560/$D560/1000,2))))</f>
        <v>2.04</v>
      </c>
      <c r="R560">
        <v>1</v>
      </c>
      <c r="S560">
        <v>0</v>
      </c>
      <c r="T560">
        <f>IF($A560="","",VLOOKUP($A560,DADOS!F:O,4,FALSE))</f>
        <v>345.42</v>
      </c>
      <c r="U560">
        <f>IF(A560="","",IF(T560="","",IF((T560-S560)*R560*$E560/$D560/1000&lt;0.2,"&lt;0,2",ROUND((T560-S560)*R560*$E560/$D560/1000,2))))</f>
        <v>34.54</v>
      </c>
      <c r="V560">
        <v>1</v>
      </c>
      <c r="W560">
        <v>0</v>
      </c>
      <c r="X560">
        <f>IF($A560="","",VLOOKUP($A560,DADOS!F:O,9,FALSE))</f>
        <v>0.9</v>
      </c>
      <c r="Y560">
        <f>IF(A560="","",IF(X560="","",IF((X560-W560)*V560*$E560/$D560&lt;1,"&lt;1",ROUND((X560-W560)*V560*$E560/$D560,2))))</f>
        <v>90</v>
      </c>
      <c r="Z560">
        <v>1</v>
      </c>
      <c r="AA560">
        <v>0</v>
      </c>
      <c r="AB560">
        <f>IF($A560="","",VLOOKUP($A560,DADOS!F:O,7,FALSE))</f>
        <v>0.07</v>
      </c>
      <c r="AC560">
        <f>IF(A560="","",IF(AB560="","",IF((AB560-AA560)*Z560*$E560/$D560&lt;1,"&lt;1",ROUND((AB560-AA560)*Z560*$E560/$D560,2))))</f>
        <v>7</v>
      </c>
      <c r="AD560">
        <v>1</v>
      </c>
      <c r="AE560">
        <v>0</v>
      </c>
      <c r="AF560">
        <f>IF($A560="","",VLOOKUP($A560,DADOS!F:O,10,FALSE))</f>
        <v>2.23</v>
      </c>
      <c r="AG560">
        <f>IF(A560="","",IF(AF560="","",IF((AF560-AE560)*AD560*$E560/$D560&lt;1,"&lt;1",ROUND((AF560-AE560)*AD560*$E560/$D560,2))))</f>
        <v>223</v>
      </c>
      <c r="AH560">
        <v>1</v>
      </c>
      <c r="AI560">
        <v>0</v>
      </c>
      <c r="AJ560">
        <f>IF($A560="","",VLOOKUP($A560,DADOS!F:O,8,FALSE))</f>
        <v>0.47</v>
      </c>
      <c r="AK560">
        <f>IF(A560="","",IF(AJ560="","",IF((AJ560-AI560)*AH560*$E560/$D560&lt;1,"&lt;1",ROUND((AJ560-AI560)*AH560*$E560/$D560,2))))</f>
        <v>47</v>
      </c>
      <c r="AL560">
        <v>1</v>
      </c>
      <c r="AM560">
        <v>0</v>
      </c>
      <c r="AN560">
        <f>IF($A560="","",VLOOKUP($A560,DADOS!F:O,2,FALSE))</f>
        <v>67.84</v>
      </c>
      <c r="AO560">
        <f>IF(A560="","",IF(AN560="","",IF((AN560-AM560)*AL560*$E560/$D560/1000&lt;0.2,"&lt;0,2",ROUND((AN560-AM560)*AL560*$E560/$D560/1000,2))))</f>
        <v>6.78</v>
      </c>
      <c r="AP560">
        <v>1</v>
      </c>
      <c r="AR560">
        <f>IF($A560="","",VLOOKUP($A560,DADOS!F:P,11,FALSE))</f>
        <v>0.03</v>
      </c>
      <c r="AS560" t="str">
        <f>IF(E560="","",IF(AQ560="","",IF(AR560="","",IF((AR560-AQ560)*AP560*$E560/$D560&lt;1,"&lt;1",ROUND((AR560-AQ560)*AP560*$E560/$D560,2)))))</f>
        <v/>
      </c>
      <c r="AT560">
        <v>1</v>
      </c>
      <c r="AU560">
        <v>0</v>
      </c>
      <c r="AV560">
        <f>IF(A560="","",VLOOKUP(A560,DADOS!F:R,12,FALSE))</f>
        <v>0</v>
      </c>
      <c r="AW560" t="str">
        <f>IF(A560="","",IF(AU560="","",IF(AV560="","",IF((AV560-AU560)*AT560*$E560/$D560&lt;1,"&lt;1",ROUND((AV560-AU560)*AT560*$E560/$D560,2)))))</f>
        <v>&lt;1</v>
      </c>
      <c r="AX560">
        <v>1</v>
      </c>
      <c r="AY560">
        <v>0</v>
      </c>
      <c r="AZ560">
        <f>IF($A560="","",VLOOKUP($A560,DADOS!F:R,13,FALSE))</f>
        <v>0</v>
      </c>
      <c r="BA560" t="str">
        <f>IF(A560="","",IF(AY560="","",IF(AZ560="","",IF((AZ560-AY560)*AX560*$E560/$D560&lt;1,"&lt;1",ROUND((AZ560-AY560)*AX560*$E560/$D560,2)))))</f>
        <v>&lt;1</v>
      </c>
      <c r="BB560" t="str">
        <v>n.a.</v>
      </c>
      <c r="BC560" t="str">
        <v>Letícia</v>
      </c>
    </row>
    <row r="561">
      <c r="A561" t="str">
        <v>69364</v>
      </c>
      <c r="B561" t="str">
        <f>IF(A561="","",A561&amp;"/20")</f>
        <v>69364/20</v>
      </c>
      <c r="D561">
        <v>0.5</v>
      </c>
      <c r="E561">
        <v>50</v>
      </c>
      <c r="F561">
        <v>1</v>
      </c>
      <c r="G561">
        <v>0</v>
      </c>
      <c r="H561">
        <f>IF($A561="","",VLOOKUP($A561,DADOS!F:O,3,FALSE))</f>
        <v>51.18</v>
      </c>
      <c r="I561">
        <f>IF(A561="","",IF(H561="","",IF((H561-G561)*F561*$E561/$D561/1000&lt;0.2,"&lt;0,2",ROUND((H561-G561)*F561*$E561/$D561/1000,2))))</f>
        <v>5.12</v>
      </c>
      <c r="J561">
        <v>1</v>
      </c>
      <c r="K561">
        <v>0</v>
      </c>
      <c r="L561">
        <f>IF($A561="","",VLOOKUP($A561,DADOS!F:O,6,FALSE))</f>
        <v>26.53</v>
      </c>
      <c r="M561">
        <f>IF(A561="","",IF(L561="","",IF((L561-K561)*J561*$E561/$D561/1000&lt;0.2,"&lt;0,2",ROUND((L561-K561)*J561*$E561/$D561/1000,2))))</f>
        <v>2.65</v>
      </c>
      <c r="N561">
        <v>1</v>
      </c>
      <c r="O561">
        <v>0</v>
      </c>
      <c r="P561">
        <f>IF($A561="","",VLOOKUP($A561,DADOS!F:O,5,FALSE))</f>
        <v>21.05</v>
      </c>
      <c r="Q561">
        <f>IF(A561="","",IF(P561="","",IF((P561-O561)*N561*$E561/$D561/1000&lt;0.2,"&lt;0,2",ROUND((P561-O561)*N561*$E561/$D561/1000,2))))</f>
        <v>2.11</v>
      </c>
      <c r="R561">
        <v>1</v>
      </c>
      <c r="S561">
        <v>0</v>
      </c>
      <c r="T561">
        <f>IF($A561="","",VLOOKUP($A561,DADOS!F:O,4,FALSE))</f>
        <v>359.63</v>
      </c>
      <c r="U561">
        <f>IF(A561="","",IF(T561="","",IF((T561-S561)*R561*$E561/$D561/1000&lt;0.2,"&lt;0,2",ROUND((T561-S561)*R561*$E561/$D561/1000,2))))</f>
        <v>35.96</v>
      </c>
      <c r="V561">
        <v>1</v>
      </c>
      <c r="W561">
        <v>0</v>
      </c>
      <c r="X561">
        <f>IF($A561="","",VLOOKUP($A561,DADOS!F:O,9,FALSE))</f>
        <v>0.91</v>
      </c>
      <c r="Y561">
        <f>IF(A561="","",IF(X561="","",IF((X561-W561)*V561*$E561/$D561&lt;1,"&lt;1",ROUND((X561-W561)*V561*$E561/$D561,2))))</f>
        <v>91</v>
      </c>
      <c r="Z561">
        <v>1</v>
      </c>
      <c r="AA561">
        <v>0</v>
      </c>
      <c r="AB561">
        <f>IF($A561="","",VLOOKUP($A561,DADOS!F:O,7,FALSE))</f>
        <v>0.1</v>
      </c>
      <c r="AC561">
        <f>IF(A561="","",IF(AB561="","",IF((AB561-AA561)*Z561*$E561/$D561&lt;1,"&lt;1",ROUND((AB561-AA561)*Z561*$E561/$D561,2))))</f>
        <v>10</v>
      </c>
      <c r="AD561">
        <v>1</v>
      </c>
      <c r="AE561">
        <v>0</v>
      </c>
      <c r="AF561">
        <f>IF($A561="","",VLOOKUP($A561,DADOS!F:O,10,FALSE))</f>
        <v>3.51</v>
      </c>
      <c r="AG561">
        <f>IF(A561="","",IF(AF561="","",IF((AF561-AE561)*AD561*$E561/$D561&lt;1,"&lt;1",ROUND((AF561-AE561)*AD561*$E561/$D561,2))))</f>
        <v>351</v>
      </c>
      <c r="AH561">
        <v>1</v>
      </c>
      <c r="AI561">
        <v>0</v>
      </c>
      <c r="AJ561">
        <f>IF($A561="","",VLOOKUP($A561,DADOS!F:O,8,FALSE))</f>
        <v>0.18</v>
      </c>
      <c r="AK561">
        <f>IF(A561="","",IF(AJ561="","",IF((AJ561-AI561)*AH561*$E561/$D561&lt;1,"&lt;1",ROUND((AJ561-AI561)*AH561*$E561/$D561,2))))</f>
        <v>18</v>
      </c>
      <c r="AL561">
        <v>1</v>
      </c>
      <c r="AM561">
        <v>0</v>
      </c>
      <c r="AN561">
        <f>IF($A561="","",VLOOKUP($A561,DADOS!F:O,2,FALSE))</f>
        <v>70.59</v>
      </c>
      <c r="AO561">
        <f>IF(A561="","",IF(AN561="","",IF((AN561-AM561)*AL561*$E561/$D561/1000&lt;0.2,"&lt;0,2",ROUND((AN561-AM561)*AL561*$E561/$D561/1000,2))))</f>
        <v>7.06</v>
      </c>
      <c r="AP561">
        <v>1</v>
      </c>
      <c r="AR561">
        <f>IF($A561="","",VLOOKUP($A561,DADOS!F:P,11,FALSE))</f>
        <v>0.01</v>
      </c>
      <c r="AS561" t="str">
        <f>IF(E561="","",IF(AQ561="","",IF(AR561="","",IF((AR561-AQ561)*AP561*$E561/$D561&lt;1,"&lt;1",ROUND((AR561-AQ561)*AP561*$E561/$D561,2)))))</f>
        <v/>
      </c>
      <c r="AT561">
        <v>1</v>
      </c>
      <c r="AU561">
        <v>0</v>
      </c>
      <c r="AV561">
        <f>IF(A561="","",VLOOKUP(A561,DADOS!F:R,12,FALSE))</f>
        <v>0</v>
      </c>
      <c r="AW561" t="str">
        <f>IF(A561="","",IF(AU561="","",IF(AV561="","",IF((AV561-AU561)*AT561*$E561/$D561&lt;1,"&lt;1",ROUND((AV561-AU561)*AT561*$E561/$D561,2)))))</f>
        <v>&lt;1</v>
      </c>
      <c r="AX561">
        <v>1</v>
      </c>
      <c r="AY561">
        <v>0</v>
      </c>
      <c r="AZ561">
        <f>IF($A561="","",VLOOKUP($A561,DADOS!F:R,13,FALSE))</f>
        <v>0</v>
      </c>
      <c r="BA561" t="str">
        <f>IF(A561="","",IF(AY561="","",IF(AZ561="","",IF((AZ561-AY561)*AX561*$E561/$D561&lt;1,"&lt;1",ROUND((AZ561-AY561)*AX561*$E561/$D561,2)))))</f>
        <v>&lt;1</v>
      </c>
      <c r="BB561" t="str">
        <v>n.a.</v>
      </c>
      <c r="BC561" t="str">
        <v>Letícia</v>
      </c>
    </row>
    <row r="562">
      <c r="A562" t="str">
        <v>69378</v>
      </c>
      <c r="B562" t="str">
        <f>IF(A562="","",A562&amp;"/20")</f>
        <v>69378/20</v>
      </c>
      <c r="D562">
        <v>0.5</v>
      </c>
      <c r="E562">
        <v>50</v>
      </c>
      <c r="F562">
        <v>1</v>
      </c>
      <c r="G562">
        <v>0</v>
      </c>
      <c r="H562">
        <f>IF($A562="","",VLOOKUP($A562,DADOS!F:O,3,FALSE))</f>
        <v>68.93</v>
      </c>
      <c r="I562">
        <f>IF(A562="","",IF(H562="","",IF((H562-G562)*F562*$E562/$D562/1000&lt;0.2,"&lt;0,2",ROUND((H562-G562)*F562*$E562/$D562/1000,2))))</f>
        <v>6.89</v>
      </c>
      <c r="J562">
        <v>1</v>
      </c>
      <c r="K562">
        <v>0</v>
      </c>
      <c r="L562">
        <f>IF($A562="","",VLOOKUP($A562,DADOS!F:O,6,FALSE))</f>
        <v>26.68</v>
      </c>
      <c r="M562">
        <f>IF(A562="","",IF(L562="","",IF((L562-K562)*J562*$E562/$D562/1000&lt;0.2,"&lt;0,2",ROUND((L562-K562)*J562*$E562/$D562/1000,2))))</f>
        <v>2.67</v>
      </c>
      <c r="N562">
        <v>1</v>
      </c>
      <c r="O562">
        <v>0</v>
      </c>
      <c r="P562">
        <f>IF($A562="","",VLOOKUP($A562,DADOS!F:O,5,FALSE))</f>
        <v>22.5</v>
      </c>
      <c r="Q562">
        <f>IF(A562="","",IF(P562="","",IF((P562-O562)*N562*$E562/$D562/1000&lt;0.2,"&lt;0,2",ROUND((P562-O562)*N562*$E562/$D562/1000,2))))</f>
        <v>2.25</v>
      </c>
      <c r="R562">
        <v>1</v>
      </c>
      <c r="S562">
        <v>0</v>
      </c>
      <c r="T562">
        <f>IF($A562="","",VLOOKUP($A562,DADOS!F:O,4,FALSE))</f>
        <v>251.38</v>
      </c>
      <c r="U562">
        <f>IF(A562="","",IF(T562="","",IF((T562-S562)*R562*$E562/$D562/1000&lt;0.2,"&lt;0,2",ROUND((T562-S562)*R562*$E562/$D562/1000,2))))</f>
        <v>25.14</v>
      </c>
      <c r="V562">
        <v>1</v>
      </c>
      <c r="W562">
        <v>0</v>
      </c>
      <c r="X562">
        <f>IF($A562="","",VLOOKUP($A562,DADOS!F:O,9,FALSE))</f>
        <v>0.47</v>
      </c>
      <c r="Y562">
        <f>IF(A562="","",IF(X562="","",IF((X562-W562)*V562*$E562/$D562&lt;1,"&lt;1",ROUND((X562-W562)*V562*$E562/$D562,2))))</f>
        <v>47</v>
      </c>
      <c r="Z562">
        <v>1</v>
      </c>
      <c r="AA562">
        <v>0</v>
      </c>
      <c r="AB562">
        <f>IF($A562="","",VLOOKUP($A562,DADOS!F:O,7,FALSE))</f>
        <v>0.03</v>
      </c>
      <c r="AC562">
        <f>IF(A562="","",IF(AB562="","",IF((AB562-AA562)*Z562*$E562/$D562&lt;1,"&lt;1",ROUND((AB562-AA562)*Z562*$E562/$D562,2))))</f>
        <v>3</v>
      </c>
      <c r="AD562">
        <v>1</v>
      </c>
      <c r="AE562">
        <v>0</v>
      </c>
      <c r="AF562">
        <f>IF($A562="","",VLOOKUP($A562,DADOS!F:O,10,FALSE))</f>
        <v>32.6</v>
      </c>
      <c r="AG562">
        <f>IF(A562="","",IF(AF562="","",IF((AF562-AE562)*AD562*$E562/$D562&lt;1,"&lt;1",ROUND((AF562-AE562)*AD562*$E562/$D562,2))))</f>
        <v>3260</v>
      </c>
      <c r="AH562">
        <v>1</v>
      </c>
      <c r="AI562">
        <v>0</v>
      </c>
      <c r="AJ562">
        <f>IF($A562="","",VLOOKUP($A562,DADOS!F:O,8,FALSE))</f>
        <v>0.42</v>
      </c>
      <c r="AK562">
        <f>IF(A562="","",IF(AJ562="","",IF((AJ562-AI562)*AH562*$E562/$D562&lt;1,"&lt;1",ROUND((AJ562-AI562)*AH562*$E562/$D562,2))))</f>
        <v>42</v>
      </c>
      <c r="AL562">
        <v>1</v>
      </c>
      <c r="AM562">
        <v>0</v>
      </c>
      <c r="AN562">
        <f>IF($A562="","",VLOOKUP($A562,DADOS!F:O,2,FALSE))</f>
        <v>52.74</v>
      </c>
      <c r="AO562">
        <f>IF(A562="","",IF(AN562="","",IF((AN562-AM562)*AL562*$E562/$D562/1000&lt;0.2,"&lt;0,2",ROUND((AN562-AM562)*AL562*$E562/$D562/1000,2))))</f>
        <v>5.27</v>
      </c>
      <c r="AP562">
        <v>1</v>
      </c>
      <c r="AR562">
        <f>IF($A562="","",VLOOKUP($A562,DADOS!F:P,11,FALSE))</f>
        <v>0.03</v>
      </c>
      <c r="AS562" t="str">
        <f>IF(E562="","",IF(AQ562="","",IF(AR562="","",IF((AR562-AQ562)*AP562*$E562/$D562&lt;1,"&lt;1",ROUND((AR562-AQ562)*AP562*$E562/$D562,2)))))</f>
        <v/>
      </c>
      <c r="AT562">
        <v>1</v>
      </c>
      <c r="AU562">
        <v>0</v>
      </c>
      <c r="AV562">
        <f>IF(A562="","",VLOOKUP(A562,DADOS!F:R,12,FALSE))</f>
        <v>0</v>
      </c>
      <c r="AW562" t="str">
        <f>IF(A562="","",IF(AU562="","",IF(AV562="","",IF((AV562-AU562)*AT562*$E562/$D562&lt;1,"&lt;1",ROUND((AV562-AU562)*AT562*$E562/$D562,2)))))</f>
        <v>&lt;1</v>
      </c>
      <c r="AX562">
        <v>1</v>
      </c>
      <c r="AY562">
        <v>0</v>
      </c>
      <c r="AZ562">
        <f>IF($A562="","",VLOOKUP($A562,DADOS!F:R,13,FALSE))</f>
        <v>0</v>
      </c>
      <c r="BA562" t="str">
        <f>IF(A562="","",IF(AY562="","",IF(AZ562="","",IF((AZ562-AY562)*AX562*$E562/$D562&lt;1,"&lt;1",ROUND((AZ562-AY562)*AX562*$E562/$D562,2)))))</f>
        <v>&lt;1</v>
      </c>
      <c r="BB562" t="str">
        <v>n.a.</v>
      </c>
      <c r="BC562" t="str">
        <v>Letícia</v>
      </c>
    </row>
    <row r="563">
      <c r="A563" t="str">
        <v>69379</v>
      </c>
      <c r="B563" t="str">
        <f>IF(A563="","",A563&amp;"/20")</f>
        <v>69379/20</v>
      </c>
      <c r="D563">
        <v>0.5</v>
      </c>
      <c r="E563">
        <v>50</v>
      </c>
      <c r="F563">
        <v>1</v>
      </c>
      <c r="G563">
        <v>0</v>
      </c>
      <c r="H563">
        <f>IF($A563="","",VLOOKUP($A563,DADOS!F:O,3,FALSE))</f>
        <v>58</v>
      </c>
      <c r="I563">
        <f>IF(A563="","",IF(H563="","",IF((H563-G563)*F563*$E563/$D563/1000&lt;0.2,"&lt;0,2",ROUND((H563-G563)*F563*$E563/$D563/1000,2))))</f>
        <v>5.8</v>
      </c>
      <c r="J563">
        <v>1</v>
      </c>
      <c r="K563">
        <v>0</v>
      </c>
      <c r="L563">
        <f>IF($A563="","",VLOOKUP($A563,DADOS!F:O,6,FALSE))</f>
        <v>25.35</v>
      </c>
      <c r="M563">
        <f>IF(A563="","",IF(L563="","",IF((L563-K563)*J563*$E563/$D563/1000&lt;0.2,"&lt;0,2",ROUND((L563-K563)*J563*$E563/$D563/1000,2))))</f>
        <v>2.54</v>
      </c>
      <c r="N563">
        <v>1</v>
      </c>
      <c r="O563">
        <v>0</v>
      </c>
      <c r="P563">
        <f>IF($A563="","",VLOOKUP($A563,DADOS!F:O,5,FALSE))</f>
        <v>23.07</v>
      </c>
      <c r="Q563">
        <f>IF(A563="","",IF(P563="","",IF((P563-O563)*N563*$E563/$D563/1000&lt;0.2,"&lt;0,2",ROUND((P563-O563)*N563*$E563/$D563/1000,2))))</f>
        <v>2.31</v>
      </c>
      <c r="R563">
        <v>1</v>
      </c>
      <c r="S563">
        <v>0</v>
      </c>
      <c r="T563">
        <f>IF($A563="","",VLOOKUP($A563,DADOS!F:O,4,FALSE))</f>
        <v>320.43</v>
      </c>
      <c r="U563">
        <f>IF(A563="","",IF(T563="","",IF((T563-S563)*R563*$E563/$D563/1000&lt;0.2,"&lt;0,2",ROUND((T563-S563)*R563*$E563/$D563/1000,2))))</f>
        <v>32.04</v>
      </c>
      <c r="V563">
        <v>1</v>
      </c>
      <c r="W563">
        <v>0</v>
      </c>
      <c r="X563">
        <f>IF($A563="","",VLOOKUP($A563,DADOS!F:O,9,FALSE))</f>
        <v>0.85</v>
      </c>
      <c r="Y563">
        <f>IF(A563="","",IF(X563="","",IF((X563-W563)*V563*$E563/$D563&lt;1,"&lt;1",ROUND((X563-W563)*V563*$E563/$D563,2))))</f>
        <v>85</v>
      </c>
      <c r="Z563">
        <v>1</v>
      </c>
      <c r="AA563">
        <v>0</v>
      </c>
      <c r="AB563">
        <f>IF($A563="","",VLOOKUP($A563,DADOS!F:O,7,FALSE))</f>
        <v>0.06</v>
      </c>
      <c r="AC563">
        <f>IF(A563="","",IF(AB563="","",IF((AB563-AA563)*Z563*$E563/$D563&lt;1,"&lt;1",ROUND((AB563-AA563)*Z563*$E563/$D563,2))))</f>
        <v>6</v>
      </c>
      <c r="AD563">
        <v>1</v>
      </c>
      <c r="AE563">
        <v>0</v>
      </c>
      <c r="AF563">
        <f>IF($A563="","",VLOOKUP($A563,DADOS!F:O,10,FALSE))</f>
        <v>6.69</v>
      </c>
      <c r="AG563">
        <f>IF(A563="","",IF(AF563="","",IF((AF563-AE563)*AD563*$E563/$D563&lt;1,"&lt;1",ROUND((AF563-AE563)*AD563*$E563/$D563,2))))</f>
        <v>669</v>
      </c>
      <c r="AH563">
        <v>1</v>
      </c>
      <c r="AI563">
        <v>0</v>
      </c>
      <c r="AJ563">
        <f>IF($A563="","",VLOOKUP($A563,DADOS!F:O,8,FALSE))</f>
        <v>0.28</v>
      </c>
      <c r="AK563">
        <f>IF(A563="","",IF(AJ563="","",IF((AJ563-AI563)*AH563*$E563/$D563&lt;1,"&lt;1",ROUND((AJ563-AI563)*AH563*$E563/$D563,2))))</f>
        <v>28</v>
      </c>
      <c r="AL563">
        <v>1</v>
      </c>
      <c r="AM563">
        <v>0</v>
      </c>
      <c r="AN563">
        <f>IF($A563="","",VLOOKUP($A563,DADOS!F:O,2,FALSE))</f>
        <v>81.87</v>
      </c>
      <c r="AO563">
        <f>IF(A563="","",IF(AN563="","",IF((AN563-AM563)*AL563*$E563/$D563/1000&lt;0.2,"&lt;0,2",ROUND((AN563-AM563)*AL563*$E563/$D563/1000,2))))</f>
        <v>8.19</v>
      </c>
      <c r="AP563">
        <v>1</v>
      </c>
      <c r="AR563">
        <f>IF($A563="","",VLOOKUP($A563,DADOS!F:P,11,FALSE))</f>
        <v>0.01</v>
      </c>
      <c r="AS563" t="str">
        <f>IF(E563="","",IF(AQ563="","",IF(AR563="","",IF((AR563-AQ563)*AP563*$E563/$D563&lt;1,"&lt;1",ROUND((AR563-AQ563)*AP563*$E563/$D563,2)))))</f>
        <v/>
      </c>
      <c r="AT563">
        <v>1</v>
      </c>
      <c r="AU563">
        <v>0</v>
      </c>
      <c r="AV563">
        <f>IF(A563="","",VLOOKUP(A563,DADOS!F:R,12,FALSE))</f>
        <v>0</v>
      </c>
      <c r="AW563" t="str">
        <f>IF(A563="","",IF(AU563="","",IF(AV563="","",IF((AV563-AU563)*AT563*$E563/$D563&lt;1,"&lt;1",ROUND((AV563-AU563)*AT563*$E563/$D563,2)))))</f>
        <v>&lt;1</v>
      </c>
      <c r="AX563">
        <v>1</v>
      </c>
      <c r="AY563">
        <v>0</v>
      </c>
      <c r="AZ563">
        <f>IF($A563="","",VLOOKUP($A563,DADOS!F:R,13,FALSE))</f>
        <v>0</v>
      </c>
      <c r="BA563" t="str">
        <f>IF(A563="","",IF(AY563="","",IF(AZ563="","",IF((AZ563-AY563)*AX563*$E563/$D563&lt;1,"&lt;1",ROUND((AZ563-AY563)*AX563*$E563/$D563,2)))))</f>
        <v>&lt;1</v>
      </c>
      <c r="BB563" t="str">
        <v>n.a.</v>
      </c>
      <c r="BC563" t="str">
        <v>Letícia</v>
      </c>
    </row>
    <row r="564">
      <c r="A564" t="str">
        <v>69380</v>
      </c>
      <c r="B564" t="str">
        <f>IF(A564="","",A564&amp;"/20")</f>
        <v>69380/20</v>
      </c>
      <c r="D564">
        <v>0.5</v>
      </c>
      <c r="E564">
        <v>50</v>
      </c>
      <c r="F564">
        <v>1</v>
      </c>
      <c r="G564">
        <v>0</v>
      </c>
      <c r="H564">
        <f>IF($A564="","",VLOOKUP($A564,DADOS!F:O,3,FALSE))</f>
        <v>55.01</v>
      </c>
      <c r="I564">
        <f>IF(A564="","",IF(H564="","",IF((H564-G564)*F564*$E564/$D564/1000&lt;0.2,"&lt;0,2",ROUND((H564-G564)*F564*$E564/$D564/1000,2))))</f>
        <v>5.5</v>
      </c>
      <c r="J564">
        <v>1</v>
      </c>
      <c r="K564">
        <v>0</v>
      </c>
      <c r="L564">
        <f>IF($A564="","",VLOOKUP($A564,DADOS!F:O,6,FALSE))</f>
        <v>26.74</v>
      </c>
      <c r="M564">
        <f>IF(A564="","",IF(L564="","",IF((L564-K564)*J564*$E564/$D564/1000&lt;0.2,"&lt;0,2",ROUND((L564-K564)*J564*$E564/$D564/1000,2))))</f>
        <v>2.67</v>
      </c>
      <c r="N564">
        <v>1</v>
      </c>
      <c r="O564">
        <v>0</v>
      </c>
      <c r="P564">
        <f>IF($A564="","",VLOOKUP($A564,DADOS!F:O,5,FALSE))</f>
        <v>23.97</v>
      </c>
      <c r="Q564">
        <f>IF(A564="","",IF(P564="","",IF((P564-O564)*N564*$E564/$D564/1000&lt;0.2,"&lt;0,2",ROUND((P564-O564)*N564*$E564/$D564/1000,2))))</f>
        <v>2.4</v>
      </c>
      <c r="R564">
        <v>1</v>
      </c>
      <c r="S564">
        <v>0</v>
      </c>
      <c r="T564">
        <f>IF($A564="","",VLOOKUP($A564,DADOS!F:O,4,FALSE))</f>
        <v>347.3</v>
      </c>
      <c r="U564">
        <f>IF(A564="","",IF(T564="","",IF((T564-S564)*R564*$E564/$D564/1000&lt;0.2,"&lt;0,2",ROUND((T564-S564)*R564*$E564/$D564/1000,2))))</f>
        <v>34.73</v>
      </c>
      <c r="V564">
        <v>1</v>
      </c>
      <c r="W564">
        <v>0</v>
      </c>
      <c r="X564">
        <f>IF($A564="","",VLOOKUP($A564,DADOS!F:O,9,FALSE))</f>
        <v>0.85</v>
      </c>
      <c r="Y564">
        <f>IF(A564="","",IF(X564="","",IF((X564-W564)*V564*$E564/$D564&lt;1,"&lt;1",ROUND((X564-W564)*V564*$E564/$D564,2))))</f>
        <v>85</v>
      </c>
      <c r="Z564">
        <v>1</v>
      </c>
      <c r="AA564">
        <v>0</v>
      </c>
      <c r="AB564">
        <f>IF($A564="","",VLOOKUP($A564,DADOS!F:O,7,FALSE))</f>
        <v>0.05</v>
      </c>
      <c r="AC564">
        <f>IF(A564="","",IF(AB564="","",IF((AB564-AA564)*Z564*$E564/$D564&lt;1,"&lt;1",ROUND((AB564-AA564)*Z564*$E564/$D564,2))))</f>
        <v>5</v>
      </c>
      <c r="AD564">
        <v>1</v>
      </c>
      <c r="AE564">
        <v>0</v>
      </c>
      <c r="AF564">
        <f>IF($A564="","",VLOOKUP($A564,DADOS!F:O,10,FALSE))</f>
        <v>4.15</v>
      </c>
      <c r="AG564">
        <f>IF(A564="","",IF(AF564="","",IF((AF564-AE564)*AD564*$E564/$D564&lt;1,"&lt;1",ROUND((AF564-AE564)*AD564*$E564/$D564,2))))</f>
        <v>415</v>
      </c>
      <c r="AH564">
        <v>1</v>
      </c>
      <c r="AI564">
        <v>0</v>
      </c>
      <c r="AJ564">
        <f>IF($A564="","",VLOOKUP($A564,DADOS!F:O,8,FALSE))</f>
        <v>0.38</v>
      </c>
      <c r="AK564">
        <f>IF(A564="","",IF(AJ564="","",IF((AJ564-AI564)*AH564*$E564/$D564&lt;1,"&lt;1",ROUND((AJ564-AI564)*AH564*$E564/$D564,2))))</f>
        <v>38</v>
      </c>
      <c r="AL564">
        <v>1</v>
      </c>
      <c r="AM564">
        <v>0</v>
      </c>
      <c r="AN564">
        <f>IF($A564="","",VLOOKUP($A564,DADOS!F:O,2,FALSE))</f>
        <v>80.99</v>
      </c>
      <c r="AO564">
        <f>IF(A564="","",IF(AN564="","",IF((AN564-AM564)*AL564*$E564/$D564/1000&lt;0.2,"&lt;0,2",ROUND((AN564-AM564)*AL564*$E564/$D564/1000,2))))</f>
        <v>8.1</v>
      </c>
      <c r="AP564">
        <v>1</v>
      </c>
      <c r="AR564">
        <f>IF($A564="","",VLOOKUP($A564,DADOS!F:P,11,FALSE))</f>
        <v>0.02</v>
      </c>
      <c r="AS564" t="str">
        <f>IF(E564="","",IF(AQ564="","",IF(AR564="","",IF((AR564-AQ564)*AP564*$E564/$D564&lt;1,"&lt;1",ROUND((AR564-AQ564)*AP564*$E564/$D564,2)))))</f>
        <v/>
      </c>
      <c r="AT564">
        <v>1</v>
      </c>
      <c r="AU564">
        <v>0</v>
      </c>
      <c r="AV564">
        <f>IF(A564="","",VLOOKUP(A564,DADOS!F:R,12,FALSE))</f>
        <v>0</v>
      </c>
      <c r="AW564" t="str">
        <f>IF(A564="","",IF(AU564="","",IF(AV564="","",IF((AV564-AU564)*AT564*$E564/$D564&lt;1,"&lt;1",ROUND((AV564-AU564)*AT564*$E564/$D564,2)))))</f>
        <v>&lt;1</v>
      </c>
      <c r="AX564">
        <v>1</v>
      </c>
      <c r="AY564">
        <v>0</v>
      </c>
      <c r="AZ564">
        <f>IF($A564="","",VLOOKUP($A564,DADOS!F:R,13,FALSE))</f>
        <v>0</v>
      </c>
      <c r="BA564" t="str">
        <f>IF(A564="","",IF(AY564="","",IF(AZ564="","",IF((AZ564-AY564)*AX564*$E564/$D564&lt;1,"&lt;1",ROUND((AZ564-AY564)*AX564*$E564/$D564,2)))))</f>
        <v>&lt;1</v>
      </c>
      <c r="BB564" t="str">
        <v>n.a.</v>
      </c>
      <c r="BC564" t="str">
        <v>Letícia</v>
      </c>
    </row>
    <row r="565">
      <c r="A565" t="str">
        <v>69381</v>
      </c>
      <c r="B565" t="str">
        <f>IF(A565="","",A565&amp;"/20")</f>
        <v>69381/20</v>
      </c>
      <c r="D565">
        <v>0.5</v>
      </c>
      <c r="E565">
        <v>50</v>
      </c>
      <c r="F565">
        <v>1</v>
      </c>
      <c r="G565">
        <v>0</v>
      </c>
      <c r="H565">
        <f>IF($A565="","",VLOOKUP($A565,DADOS!F:O,3,FALSE))</f>
        <v>45.32</v>
      </c>
      <c r="I565">
        <f>IF(A565="","",IF(H565="","",IF((H565-G565)*F565*$E565/$D565/1000&lt;0.2,"&lt;0,2",ROUND((H565-G565)*F565*$E565/$D565/1000,2))))</f>
        <v>4.53</v>
      </c>
      <c r="J565">
        <v>1</v>
      </c>
      <c r="K565">
        <v>0</v>
      </c>
      <c r="L565">
        <f>IF($A565="","",VLOOKUP($A565,DADOS!F:O,6,FALSE))</f>
        <v>24.85</v>
      </c>
      <c r="M565">
        <f>IF(A565="","",IF(L565="","",IF((L565-K565)*J565*$E565/$D565/1000&lt;0.2,"&lt;0,2",ROUND((L565-K565)*J565*$E565/$D565/1000,2))))</f>
        <v>2.49</v>
      </c>
      <c r="N565">
        <v>1</v>
      </c>
      <c r="O565">
        <v>0</v>
      </c>
      <c r="P565">
        <f>IF($A565="","",VLOOKUP($A565,DADOS!F:O,5,FALSE))</f>
        <v>20.94</v>
      </c>
      <c r="Q565">
        <f>IF(A565="","",IF(P565="","",IF((P565-O565)*N565*$E565/$D565/1000&lt;0.2,"&lt;0,2",ROUND((P565-O565)*N565*$E565/$D565/1000,2))))</f>
        <v>2.09</v>
      </c>
      <c r="R565">
        <v>1</v>
      </c>
      <c r="S565">
        <v>0</v>
      </c>
      <c r="T565">
        <f>IF($A565="","",VLOOKUP($A565,DADOS!F:O,4,FALSE))</f>
        <v>351.76</v>
      </c>
      <c r="U565">
        <f>IF(A565="","",IF(T565="","",IF((T565-S565)*R565*$E565/$D565/1000&lt;0.2,"&lt;0,2",ROUND((T565-S565)*R565*$E565/$D565/1000,2))))</f>
        <v>35.18</v>
      </c>
      <c r="V565">
        <v>1</v>
      </c>
      <c r="W565">
        <v>0</v>
      </c>
      <c r="X565">
        <f>IF($A565="","",VLOOKUP($A565,DADOS!F:O,9,FALSE))</f>
        <v>1.13</v>
      </c>
      <c r="Y565">
        <f>IF(A565="","",IF(X565="","",IF((X565-W565)*V565*$E565/$D565&lt;1,"&lt;1",ROUND((X565-W565)*V565*$E565/$D565,2))))</f>
        <v>113</v>
      </c>
      <c r="Z565">
        <v>1</v>
      </c>
      <c r="AA565">
        <v>0</v>
      </c>
      <c r="AB565">
        <f>IF($A565="","",VLOOKUP($A565,DADOS!F:O,7,FALSE))</f>
        <v>0.1</v>
      </c>
      <c r="AC565">
        <f>IF(A565="","",IF(AB565="","",IF((AB565-AA565)*Z565*$E565/$D565&lt;1,"&lt;1",ROUND((AB565-AA565)*Z565*$E565/$D565,2))))</f>
        <v>10</v>
      </c>
      <c r="AD565">
        <v>1</v>
      </c>
      <c r="AE565">
        <v>0</v>
      </c>
      <c r="AF565">
        <f>IF($A565="","",VLOOKUP($A565,DADOS!F:O,10,FALSE))</f>
        <v>3.1</v>
      </c>
      <c r="AG565">
        <f>IF(A565="","",IF(AF565="","",IF((AF565-AE565)*AD565*$E565/$D565&lt;1,"&lt;1",ROUND((AF565-AE565)*AD565*$E565/$D565,2))))</f>
        <v>310</v>
      </c>
      <c r="AH565">
        <v>1</v>
      </c>
      <c r="AI565">
        <v>0</v>
      </c>
      <c r="AJ565">
        <f>IF($A565="","",VLOOKUP($A565,DADOS!F:O,8,FALSE))</f>
        <v>0.21</v>
      </c>
      <c r="AK565">
        <f>IF(A565="","",IF(AJ565="","",IF((AJ565-AI565)*AH565*$E565/$D565&lt;1,"&lt;1",ROUND((AJ565-AI565)*AH565*$E565/$D565,2))))</f>
        <v>21</v>
      </c>
      <c r="AL565">
        <v>1</v>
      </c>
      <c r="AM565">
        <v>0</v>
      </c>
      <c r="AN565">
        <f>IF($A565="","",VLOOKUP($A565,DADOS!F:O,2,FALSE))</f>
        <v>56.84</v>
      </c>
      <c r="AO565">
        <f>IF(A565="","",IF(AN565="","",IF((AN565-AM565)*AL565*$E565/$D565/1000&lt;0.2,"&lt;0,2",ROUND((AN565-AM565)*AL565*$E565/$D565/1000,2))))</f>
        <v>5.68</v>
      </c>
      <c r="AP565">
        <v>1</v>
      </c>
      <c r="AR565">
        <f>IF($A565="","",VLOOKUP($A565,DADOS!F:P,11,FALSE))</f>
        <v>0.01</v>
      </c>
      <c r="AS565" t="str">
        <f>IF(E565="","",IF(AQ565="","",IF(AR565="","",IF((AR565-AQ565)*AP565*$E565/$D565&lt;1,"&lt;1",ROUND((AR565-AQ565)*AP565*$E565/$D565,2)))))</f>
        <v/>
      </c>
      <c r="AT565">
        <v>1</v>
      </c>
      <c r="AU565">
        <v>0</v>
      </c>
      <c r="AV565">
        <f>IF(A565="","",VLOOKUP(A565,DADOS!F:R,12,FALSE))</f>
        <v>0</v>
      </c>
      <c r="AW565" t="str">
        <f>IF(A565="","",IF(AU565="","",IF(AV565="","",IF((AV565-AU565)*AT565*$E565/$D565&lt;1,"&lt;1",ROUND((AV565-AU565)*AT565*$E565/$D565,2)))))</f>
        <v>&lt;1</v>
      </c>
      <c r="AX565">
        <v>1</v>
      </c>
      <c r="AY565">
        <v>0</v>
      </c>
      <c r="AZ565">
        <f>IF($A565="","",VLOOKUP($A565,DADOS!F:R,13,FALSE))</f>
        <v>0</v>
      </c>
      <c r="BA565" t="str">
        <f>IF(A565="","",IF(AY565="","",IF(AZ565="","",IF((AZ565-AY565)*AX565*$E565/$D565&lt;1,"&lt;1",ROUND((AZ565-AY565)*AX565*$E565/$D565,2)))))</f>
        <v>&lt;1</v>
      </c>
      <c r="BB565" t="str">
        <v>n.a.</v>
      </c>
      <c r="BC565" t="str">
        <v>Letícia</v>
      </c>
    </row>
    <row r="566">
      <c r="A566" t="str">
        <v>69382</v>
      </c>
      <c r="B566" t="str">
        <f>IF(A566="","",A566&amp;"/20")</f>
        <v>69382/20</v>
      </c>
      <c r="D566">
        <v>0.5</v>
      </c>
      <c r="E566">
        <v>50</v>
      </c>
      <c r="F566">
        <v>1</v>
      </c>
      <c r="G566">
        <v>0</v>
      </c>
      <c r="H566">
        <f>IF($A566="","",VLOOKUP($A566,DADOS!F:O,3,FALSE))</f>
        <v>55.37</v>
      </c>
      <c r="I566">
        <f>IF(A566="","",IF(H566="","",IF((H566-G566)*F566*$E566/$D566/1000&lt;0.2,"&lt;0,2",ROUND((H566-G566)*F566*$E566/$D566/1000,2))))</f>
        <v>5.54</v>
      </c>
      <c r="J566">
        <v>1</v>
      </c>
      <c r="K566">
        <v>0</v>
      </c>
      <c r="L566">
        <f>IF($A566="","",VLOOKUP($A566,DADOS!F:O,6,FALSE))</f>
        <v>27.99</v>
      </c>
      <c r="M566">
        <f>IF(A566="","",IF(L566="","",IF((L566-K566)*J566*$E566/$D566/1000&lt;0.2,"&lt;0,2",ROUND((L566-K566)*J566*$E566/$D566/1000,2))))</f>
        <v>2.8</v>
      </c>
      <c r="N566">
        <v>1</v>
      </c>
      <c r="O566">
        <v>0</v>
      </c>
      <c r="P566">
        <f>IF($A566="","",VLOOKUP($A566,DADOS!F:O,5,FALSE))</f>
        <v>22.82</v>
      </c>
      <c r="Q566">
        <f>IF(A566="","",IF(P566="","",IF((P566-O566)*N566*$E566/$D566/1000&lt;0.2,"&lt;0,2",ROUND((P566-O566)*N566*$E566/$D566/1000,2))))</f>
        <v>2.28</v>
      </c>
      <c r="R566">
        <v>1</v>
      </c>
      <c r="S566">
        <v>0</v>
      </c>
      <c r="T566">
        <f>IF($A566="","",VLOOKUP($A566,DADOS!F:O,4,FALSE))</f>
        <v>336.35</v>
      </c>
      <c r="U566">
        <f>IF(A566="","",IF(T566="","",IF((T566-S566)*R566*$E566/$D566/1000&lt;0.2,"&lt;0,2",ROUND((T566-S566)*R566*$E566/$D566/1000,2))))</f>
        <v>33.64</v>
      </c>
      <c r="V566">
        <v>1</v>
      </c>
      <c r="W566">
        <v>0</v>
      </c>
      <c r="X566">
        <f>IF($A566="","",VLOOKUP($A566,DADOS!F:O,9,FALSE))</f>
        <v>1.06</v>
      </c>
      <c r="Y566">
        <f>IF(A566="","",IF(X566="","",IF((X566-W566)*V566*$E566/$D566&lt;1,"&lt;1",ROUND((X566-W566)*V566*$E566/$D566,2))))</f>
        <v>106</v>
      </c>
      <c r="Z566">
        <v>1</v>
      </c>
      <c r="AA566">
        <v>0</v>
      </c>
      <c r="AB566">
        <f>IF($A566="","",VLOOKUP($A566,DADOS!F:O,7,FALSE))</f>
        <v>0.12</v>
      </c>
      <c r="AC566">
        <f>IF(A566="","",IF(AB566="","",IF((AB566-AA566)*Z566*$E566/$D566&lt;1,"&lt;1",ROUND((AB566-AA566)*Z566*$E566/$D566,2))))</f>
        <v>12</v>
      </c>
      <c r="AD566">
        <v>1</v>
      </c>
      <c r="AE566">
        <v>0</v>
      </c>
      <c r="AF566">
        <f>IF($A566="","",VLOOKUP($A566,DADOS!F:O,10,FALSE))</f>
        <v>13.44</v>
      </c>
      <c r="AG566">
        <f>IF(A566="","",IF(AF566="","",IF((AF566-AE566)*AD566*$E566/$D566&lt;1,"&lt;1",ROUND((AF566-AE566)*AD566*$E566/$D566,2))))</f>
        <v>1344</v>
      </c>
      <c r="AH566">
        <v>1</v>
      </c>
      <c r="AI566">
        <v>0</v>
      </c>
      <c r="AJ566">
        <f>IF($A566="","",VLOOKUP($A566,DADOS!F:O,8,FALSE))</f>
        <v>0.22</v>
      </c>
      <c r="AK566">
        <f>IF(A566="","",IF(AJ566="","",IF((AJ566-AI566)*AH566*$E566/$D566&lt;1,"&lt;1",ROUND((AJ566-AI566)*AH566*$E566/$D566,2))))</f>
        <v>22</v>
      </c>
      <c r="AL566">
        <v>1</v>
      </c>
      <c r="AM566">
        <v>0</v>
      </c>
      <c r="AN566">
        <f>IF($A566="","",VLOOKUP($A566,DADOS!F:O,2,FALSE))</f>
        <v>96.09</v>
      </c>
      <c r="AO566">
        <f>IF(A566="","",IF(AN566="","",IF((AN566-AM566)*AL566*$E566/$D566/1000&lt;0.2,"&lt;0,2",ROUND((AN566-AM566)*AL566*$E566/$D566/1000,2))))</f>
        <v>9.61</v>
      </c>
      <c r="AP566">
        <v>1</v>
      </c>
      <c r="AR566">
        <f>IF($A566="","",VLOOKUP($A566,DADOS!F:P,11,FALSE))</f>
        <v>0.01</v>
      </c>
      <c r="AS566" t="str">
        <f>IF(E566="","",IF(AQ566="","",IF(AR566="","",IF((AR566-AQ566)*AP566*$E566/$D566&lt;1,"&lt;1",ROUND((AR566-AQ566)*AP566*$E566/$D566,2)))))</f>
        <v/>
      </c>
      <c r="AT566">
        <v>1</v>
      </c>
      <c r="AU566">
        <v>0</v>
      </c>
      <c r="AV566">
        <f>IF(A566="","",VLOOKUP(A566,DADOS!F:R,12,FALSE))</f>
        <v>0</v>
      </c>
      <c r="AW566" t="str">
        <f>IF(A566="","",IF(AU566="","",IF(AV566="","",IF((AV566-AU566)*AT566*$E566/$D566&lt;1,"&lt;1",ROUND((AV566-AU566)*AT566*$E566/$D566,2)))))</f>
        <v>&lt;1</v>
      </c>
      <c r="AX566">
        <v>1</v>
      </c>
      <c r="AY566">
        <v>0</v>
      </c>
      <c r="AZ566">
        <f>IF($A566="","",VLOOKUP($A566,DADOS!F:R,13,FALSE))</f>
        <v>0</v>
      </c>
      <c r="BA566" t="str">
        <f>IF(A566="","",IF(AY566="","",IF(AZ566="","",IF((AZ566-AY566)*AX566*$E566/$D566&lt;1,"&lt;1",ROUND((AZ566-AY566)*AX566*$E566/$D566,2)))))</f>
        <v>&lt;1</v>
      </c>
      <c r="BB566" t="str">
        <v>n.a.</v>
      </c>
      <c r="BC566" t="str">
        <v>Letícia</v>
      </c>
    </row>
    <row r="567">
      <c r="A567" t="str">
        <v>69383</v>
      </c>
      <c r="B567" t="str">
        <f>IF(A567="","",A567&amp;"/20")</f>
        <v>69383/20</v>
      </c>
      <c r="D567">
        <v>0.5</v>
      </c>
      <c r="E567">
        <v>50</v>
      </c>
      <c r="F567">
        <v>1</v>
      </c>
      <c r="G567">
        <v>0</v>
      </c>
      <c r="H567">
        <f>IF($A567="","",VLOOKUP($A567,DADOS!F:O,3,FALSE))</f>
        <v>50.17</v>
      </c>
      <c r="I567">
        <f>IF(A567="","",IF(H567="","",IF((H567-G567)*F567*$E567/$D567/1000&lt;0.2,"&lt;0,2",ROUND((H567-G567)*F567*$E567/$D567/1000,2))))</f>
        <v>5.02</v>
      </c>
      <c r="J567">
        <v>1</v>
      </c>
      <c r="K567">
        <v>0</v>
      </c>
      <c r="L567">
        <f>IF($A567="","",VLOOKUP($A567,DADOS!F:O,6,FALSE))</f>
        <v>27.72</v>
      </c>
      <c r="M567">
        <f>IF(A567="","",IF(L567="","",IF((L567-K567)*J567*$E567/$D567/1000&lt;0.2,"&lt;0,2",ROUND((L567-K567)*J567*$E567/$D567/1000,2))))</f>
        <v>2.77</v>
      </c>
      <c r="N567">
        <v>1</v>
      </c>
      <c r="O567">
        <v>0</v>
      </c>
      <c r="P567">
        <f>IF($A567="","",VLOOKUP($A567,DADOS!F:O,5,FALSE))</f>
        <v>21.45</v>
      </c>
      <c r="Q567">
        <f>IF(A567="","",IF(P567="","",IF((P567-O567)*N567*$E567/$D567/1000&lt;0.2,"&lt;0,2",ROUND((P567-O567)*N567*$E567/$D567/1000,2))))</f>
        <v>2.15</v>
      </c>
      <c r="R567">
        <v>1</v>
      </c>
      <c r="S567">
        <v>0</v>
      </c>
      <c r="T567">
        <f>IF($A567="","",VLOOKUP($A567,DADOS!F:O,4,FALSE))</f>
        <v>349.47</v>
      </c>
      <c r="U567">
        <f>IF(A567="","",IF(T567="","",IF((T567-S567)*R567*$E567/$D567/1000&lt;0.2,"&lt;0,2",ROUND((T567-S567)*R567*$E567/$D567/1000,2))))</f>
        <v>34.95</v>
      </c>
      <c r="V567">
        <v>1</v>
      </c>
      <c r="W567">
        <v>0</v>
      </c>
      <c r="X567">
        <f>IF($A567="","",VLOOKUP($A567,DADOS!F:O,9,FALSE))</f>
        <v>0.78</v>
      </c>
      <c r="Y567">
        <f>IF(A567="","",IF(X567="","",IF((X567-W567)*V567*$E567/$D567&lt;1,"&lt;1",ROUND((X567-W567)*V567*$E567/$D567,2))))</f>
        <v>78</v>
      </c>
      <c r="Z567">
        <v>1</v>
      </c>
      <c r="AA567">
        <v>0</v>
      </c>
      <c r="AB567">
        <f>IF($A567="","",VLOOKUP($A567,DADOS!F:O,7,FALSE))</f>
        <v>0.03</v>
      </c>
      <c r="AC567">
        <f>IF(A567="","",IF(AB567="","",IF((AB567-AA567)*Z567*$E567/$D567&lt;1,"&lt;1",ROUND((AB567-AA567)*Z567*$E567/$D567,2))))</f>
        <v>3</v>
      </c>
      <c r="AD567">
        <v>1</v>
      </c>
      <c r="AE567">
        <v>0</v>
      </c>
      <c r="AF567">
        <f>IF($A567="","",VLOOKUP($A567,DADOS!F:O,10,FALSE))</f>
        <v>2.72</v>
      </c>
      <c r="AG567">
        <f>IF(A567="","",IF(AF567="","",IF((AF567-AE567)*AD567*$E567/$D567&lt;1,"&lt;1",ROUND((AF567-AE567)*AD567*$E567/$D567,2))))</f>
        <v>272</v>
      </c>
      <c r="AH567">
        <v>1</v>
      </c>
      <c r="AI567">
        <v>0</v>
      </c>
      <c r="AJ567">
        <f>IF($A567="","",VLOOKUP($A567,DADOS!F:O,8,FALSE))</f>
        <v>0.36</v>
      </c>
      <c r="AK567">
        <f>IF(A567="","",IF(AJ567="","",IF((AJ567-AI567)*AH567*$E567/$D567&lt;1,"&lt;1",ROUND((AJ567-AI567)*AH567*$E567/$D567,2))))</f>
        <v>36</v>
      </c>
      <c r="AL567">
        <v>1</v>
      </c>
      <c r="AM567">
        <v>0</v>
      </c>
      <c r="AN567">
        <f>IF($A567="","",VLOOKUP($A567,DADOS!F:O,2,FALSE))</f>
        <v>18.55</v>
      </c>
      <c r="AO567">
        <f>IF(A567="","",IF(AN567="","",IF((AN567-AM567)*AL567*$E567/$D567/1000&lt;0.2,"&lt;0,2",ROUND((AN567-AM567)*AL567*$E567/$D567/1000,2))))</f>
        <v>1.86</v>
      </c>
      <c r="AP567">
        <v>1</v>
      </c>
      <c r="AR567">
        <f>IF($A567="","",VLOOKUP($A567,DADOS!F:P,11,FALSE))</f>
        <v>0.01</v>
      </c>
      <c r="AS567" t="str">
        <f>IF(E567="","",IF(AQ567="","",IF(AR567="","",IF((AR567-AQ567)*AP567*$E567/$D567&lt;1,"&lt;1",ROUND((AR567-AQ567)*AP567*$E567/$D567,2)))))</f>
        <v/>
      </c>
      <c r="AT567">
        <v>1</v>
      </c>
      <c r="AU567">
        <v>0</v>
      </c>
      <c r="AV567">
        <f>IF(A567="","",VLOOKUP(A567,DADOS!F:R,12,FALSE))</f>
        <v>0</v>
      </c>
      <c r="AW567" t="str">
        <f>IF(A567="","",IF(AU567="","",IF(AV567="","",IF((AV567-AU567)*AT567*$E567/$D567&lt;1,"&lt;1",ROUND((AV567-AU567)*AT567*$E567/$D567,2)))))</f>
        <v>&lt;1</v>
      </c>
      <c r="AX567">
        <v>1</v>
      </c>
      <c r="AY567">
        <v>0</v>
      </c>
      <c r="AZ567">
        <f>IF($A567="","",VLOOKUP($A567,DADOS!F:R,13,FALSE))</f>
        <v>0</v>
      </c>
      <c r="BA567" t="str">
        <f>IF(A567="","",IF(AY567="","",IF(AZ567="","",IF((AZ567-AY567)*AX567*$E567/$D567&lt;1,"&lt;1",ROUND((AZ567-AY567)*AX567*$E567/$D567,2)))))</f>
        <v>&lt;1</v>
      </c>
      <c r="BB567" t="str">
        <v>n.a.</v>
      </c>
      <c r="BC567" t="str">
        <v>Letícia</v>
      </c>
    </row>
    <row r="568">
      <c r="A568" t="str">
        <v>69384</v>
      </c>
      <c r="B568" t="str">
        <f>IF(A568="","",A568&amp;"/20")</f>
        <v>69384/20</v>
      </c>
      <c r="D568">
        <v>0.5</v>
      </c>
      <c r="E568">
        <v>50</v>
      </c>
      <c r="F568">
        <v>1</v>
      </c>
      <c r="G568">
        <v>0</v>
      </c>
      <c r="H568">
        <f>IF($A568="","",VLOOKUP($A568,DADOS!F:O,3,FALSE))</f>
        <v>50.47</v>
      </c>
      <c r="I568">
        <f>IF(A568="","",IF(H568="","",IF((H568-G568)*F568*$E568/$D568/1000&lt;0.2,"&lt;0,2",ROUND((H568-G568)*F568*$E568/$D568/1000,2))))</f>
        <v>5.05</v>
      </c>
      <c r="J568">
        <v>1</v>
      </c>
      <c r="K568">
        <v>0</v>
      </c>
      <c r="L568">
        <f>IF($A568="","",VLOOKUP($A568,DADOS!F:O,6,FALSE))</f>
        <v>25.62</v>
      </c>
      <c r="M568">
        <f>IF(A568="","",IF(L568="","",IF((L568-K568)*J568*$E568/$D568/1000&lt;0.2,"&lt;0,2",ROUND((L568-K568)*J568*$E568/$D568/1000,2))))</f>
        <v>2.56</v>
      </c>
      <c r="N568">
        <v>1</v>
      </c>
      <c r="O568">
        <v>0</v>
      </c>
      <c r="P568">
        <f>IF($A568="","",VLOOKUP($A568,DADOS!F:O,5,FALSE))</f>
        <v>21.08</v>
      </c>
      <c r="Q568">
        <f>IF(A568="","",IF(P568="","",IF((P568-O568)*N568*$E568/$D568/1000&lt;0.2,"&lt;0,2",ROUND((P568-O568)*N568*$E568/$D568/1000,2))))</f>
        <v>2.11</v>
      </c>
      <c r="R568">
        <v>1</v>
      </c>
      <c r="S568">
        <v>0</v>
      </c>
      <c r="T568">
        <f>IF($A568="","",VLOOKUP($A568,DADOS!F:O,4,FALSE))</f>
        <v>357.73</v>
      </c>
      <c r="U568">
        <f>IF(A568="","",IF(T568="","",IF((T568-S568)*R568*$E568/$D568/1000&lt;0.2,"&lt;0,2",ROUND((T568-S568)*R568*$E568/$D568/1000,2))))</f>
        <v>35.77</v>
      </c>
      <c r="V568">
        <v>1</v>
      </c>
      <c r="W568">
        <v>0</v>
      </c>
      <c r="X568">
        <f>IF($A568="","",VLOOKUP($A568,DADOS!F:O,9,FALSE))</f>
        <v>0.61</v>
      </c>
      <c r="Y568">
        <f>IF(A568="","",IF(X568="","",IF((X568-W568)*V568*$E568/$D568&lt;1,"&lt;1",ROUND((X568-W568)*V568*$E568/$D568,2))))</f>
        <v>61</v>
      </c>
      <c r="Z568">
        <v>1</v>
      </c>
      <c r="AA568">
        <v>0</v>
      </c>
      <c r="AB568">
        <f>IF($A568="","",VLOOKUP($A568,DADOS!F:O,7,FALSE))</f>
        <v>0.03</v>
      </c>
      <c r="AC568">
        <f>IF(A568="","",IF(AB568="","",IF((AB568-AA568)*Z568*$E568/$D568&lt;1,"&lt;1",ROUND((AB568-AA568)*Z568*$E568/$D568,2))))</f>
        <v>3</v>
      </c>
      <c r="AD568">
        <v>1</v>
      </c>
      <c r="AE568">
        <v>0</v>
      </c>
      <c r="AF568">
        <f>IF($A568="","",VLOOKUP($A568,DADOS!F:O,10,FALSE))</f>
        <v>2.89</v>
      </c>
      <c r="AG568">
        <f>IF(A568="","",IF(AF568="","",IF((AF568-AE568)*AD568*$E568/$D568&lt;1,"&lt;1",ROUND((AF568-AE568)*AD568*$E568/$D568,2))))</f>
        <v>289</v>
      </c>
      <c r="AH568">
        <v>1</v>
      </c>
      <c r="AI568">
        <v>0</v>
      </c>
      <c r="AJ568">
        <f>IF($A568="","",VLOOKUP($A568,DADOS!F:O,8,FALSE))</f>
        <v>0.23</v>
      </c>
      <c r="AK568">
        <f>IF(A568="","",IF(AJ568="","",IF((AJ568-AI568)*AH568*$E568/$D568&lt;1,"&lt;1",ROUND((AJ568-AI568)*AH568*$E568/$D568,2))))</f>
        <v>23</v>
      </c>
      <c r="AL568">
        <v>1</v>
      </c>
      <c r="AM568">
        <v>0</v>
      </c>
      <c r="AN568">
        <f>IF($A568="","",VLOOKUP($A568,DADOS!F:O,2,FALSE))</f>
        <v>19.03</v>
      </c>
      <c r="AO568">
        <f>IF(A568="","",IF(AN568="","",IF((AN568-AM568)*AL568*$E568/$D568/1000&lt;0.2,"&lt;0,2",ROUND((AN568-AM568)*AL568*$E568/$D568/1000,2))))</f>
        <v>1.9</v>
      </c>
      <c r="AP568">
        <v>1</v>
      </c>
      <c r="AR568">
        <f>IF($A568="","",VLOOKUP($A568,DADOS!F:P,11,FALSE))</f>
        <v>0.01</v>
      </c>
      <c r="AS568" t="str">
        <f>IF(E568="","",IF(AQ568="","",IF(AR568="","",IF((AR568-AQ568)*AP568*$E568/$D568&lt;1,"&lt;1",ROUND((AR568-AQ568)*AP568*$E568/$D568,2)))))</f>
        <v/>
      </c>
      <c r="AT568">
        <v>1</v>
      </c>
      <c r="AU568">
        <v>0</v>
      </c>
      <c r="AV568">
        <f>IF(A568="","",VLOOKUP(A568,DADOS!F:R,12,FALSE))</f>
        <v>0</v>
      </c>
      <c r="AW568" t="str">
        <f>IF(A568="","",IF(AU568="","",IF(AV568="","",IF((AV568-AU568)*AT568*$E568/$D568&lt;1,"&lt;1",ROUND((AV568-AU568)*AT568*$E568/$D568,2)))))</f>
        <v>&lt;1</v>
      </c>
      <c r="AX568">
        <v>1</v>
      </c>
      <c r="AY568">
        <v>0</v>
      </c>
      <c r="AZ568">
        <f>IF($A568="","",VLOOKUP($A568,DADOS!F:R,13,FALSE))</f>
        <v>0</v>
      </c>
      <c r="BA568" t="str">
        <f>IF(A568="","",IF(AY568="","",IF(AZ568="","",IF((AZ568-AY568)*AX568*$E568/$D568&lt;1,"&lt;1",ROUND((AZ568-AY568)*AX568*$E568/$D568,2)))))</f>
        <v>&lt;1</v>
      </c>
      <c r="BB568" t="str">
        <v>n.a.</v>
      </c>
      <c r="BC568" t="str">
        <v>Letícia</v>
      </c>
    </row>
    <row r="569">
      <c r="A569" t="str">
        <v>69385</v>
      </c>
      <c r="B569" t="str">
        <f>IF(A569="","",A569&amp;"/20")</f>
        <v>69385/20</v>
      </c>
      <c r="D569">
        <v>0.5</v>
      </c>
      <c r="E569">
        <v>50</v>
      </c>
      <c r="F569">
        <v>1</v>
      </c>
      <c r="G569">
        <v>0</v>
      </c>
      <c r="H569">
        <f>IF($A569="","",VLOOKUP($A569,DADOS!F:O,3,FALSE))</f>
        <v>42.3</v>
      </c>
      <c r="I569">
        <f>IF(A569="","",IF(H569="","",IF((H569-G569)*F569*$E569/$D569/1000&lt;0.2,"&lt;0,2",ROUND((H569-G569)*F569*$E569/$D569/1000,2))))</f>
        <v>4.23</v>
      </c>
      <c r="J569">
        <v>1</v>
      </c>
      <c r="K569">
        <v>0</v>
      </c>
      <c r="L569">
        <f>IF($A569="","",VLOOKUP($A569,DADOS!F:O,6,FALSE))</f>
        <v>25.35</v>
      </c>
      <c r="M569">
        <f>IF(A569="","",IF(L569="","",IF((L569-K569)*J569*$E569/$D569/1000&lt;0.2,"&lt;0,2",ROUND((L569-K569)*J569*$E569/$D569/1000,2))))</f>
        <v>2.54</v>
      </c>
      <c r="N569">
        <v>1</v>
      </c>
      <c r="O569">
        <v>0</v>
      </c>
      <c r="P569">
        <f>IF($A569="","",VLOOKUP($A569,DADOS!F:O,5,FALSE))</f>
        <v>23.39</v>
      </c>
      <c r="Q569">
        <f>IF(A569="","",IF(P569="","",IF((P569-O569)*N569*$E569/$D569/1000&lt;0.2,"&lt;0,2",ROUND((P569-O569)*N569*$E569/$D569/1000,2))))</f>
        <v>2.34</v>
      </c>
      <c r="R569">
        <v>1</v>
      </c>
      <c r="S569">
        <v>0</v>
      </c>
      <c r="T569">
        <f>IF($A569="","",VLOOKUP($A569,DADOS!F:O,4,FALSE))</f>
        <v>398.51</v>
      </c>
      <c r="U569">
        <f>IF(A569="","",IF(T569="","",IF((T569-S569)*R569*$E569/$D569/1000&lt;0.2,"&lt;0,2",ROUND((T569-S569)*R569*$E569/$D569/1000,2))))</f>
        <v>39.85</v>
      </c>
      <c r="V569">
        <v>1</v>
      </c>
      <c r="W569">
        <v>0</v>
      </c>
      <c r="X569">
        <f>IF($A569="","",VLOOKUP($A569,DADOS!F:O,9,FALSE))</f>
        <v>0.66</v>
      </c>
      <c r="Y569">
        <f>IF(A569="","",IF(X569="","",IF((X569-W569)*V569*$E569/$D569&lt;1,"&lt;1",ROUND((X569-W569)*V569*$E569/$D569,2))))</f>
        <v>66</v>
      </c>
      <c r="Z569">
        <v>1</v>
      </c>
      <c r="AA569">
        <v>0</v>
      </c>
      <c r="AB569">
        <f>IF($A569="","",VLOOKUP($A569,DADOS!F:O,7,FALSE))</f>
        <v>0.04</v>
      </c>
      <c r="AC569">
        <f>IF(A569="","",IF(AB569="","",IF((AB569-AA569)*Z569*$E569/$D569&lt;1,"&lt;1",ROUND((AB569-AA569)*Z569*$E569/$D569,2))))</f>
        <v>4</v>
      </c>
      <c r="AD569">
        <v>1</v>
      </c>
      <c r="AE569">
        <v>0</v>
      </c>
      <c r="AF569">
        <f>IF($A569="","",VLOOKUP($A569,DADOS!F:O,10,FALSE))</f>
        <v>1.74</v>
      </c>
      <c r="AG569">
        <f>IF(A569="","",IF(AF569="","",IF((AF569-AE569)*AD569*$E569/$D569&lt;1,"&lt;1",ROUND((AF569-AE569)*AD569*$E569/$D569,2))))</f>
        <v>174</v>
      </c>
      <c r="AH569">
        <v>1</v>
      </c>
      <c r="AI569">
        <v>0</v>
      </c>
      <c r="AJ569">
        <f>IF($A569="","",VLOOKUP($A569,DADOS!F:O,8,FALSE))</f>
        <v>0.37</v>
      </c>
      <c r="AK569">
        <f>IF(A569="","",IF(AJ569="","",IF((AJ569-AI569)*AH569*$E569/$D569&lt;1,"&lt;1",ROUND((AJ569-AI569)*AH569*$E569/$D569,2))))</f>
        <v>37</v>
      </c>
      <c r="AL569">
        <v>1</v>
      </c>
      <c r="AM569">
        <v>0</v>
      </c>
      <c r="AN569">
        <f>IF($A569="","",VLOOKUP($A569,DADOS!F:O,2,FALSE))</f>
        <v>40.52</v>
      </c>
      <c r="AO569">
        <f>IF(A569="","",IF(AN569="","",IF((AN569-AM569)*AL569*$E569/$D569/1000&lt;0.2,"&lt;0,2",ROUND((AN569-AM569)*AL569*$E569/$D569/1000,2))))</f>
        <v>4.05</v>
      </c>
      <c r="AP569">
        <v>1</v>
      </c>
      <c r="AR569">
        <f>IF($A569="","",VLOOKUP($A569,DADOS!F:P,11,FALSE))</f>
        <v>0.01</v>
      </c>
      <c r="AS569" t="str">
        <f>IF(E569="","",IF(AQ569="","",IF(AR569="","",IF((AR569-AQ569)*AP569*$E569/$D569&lt;1,"&lt;1",ROUND((AR569-AQ569)*AP569*$E569/$D569,2)))))</f>
        <v/>
      </c>
      <c r="AT569">
        <v>1</v>
      </c>
      <c r="AU569">
        <v>0</v>
      </c>
      <c r="AV569">
        <f>IF(A569="","",VLOOKUP(A569,DADOS!F:R,12,FALSE))</f>
        <v>0</v>
      </c>
      <c r="AW569" t="str">
        <f>IF(A569="","",IF(AU569="","",IF(AV569="","",IF((AV569-AU569)*AT569*$E569/$D569&lt;1,"&lt;1",ROUND((AV569-AU569)*AT569*$E569/$D569,2)))))</f>
        <v>&lt;1</v>
      </c>
      <c r="AX569">
        <v>1</v>
      </c>
      <c r="AY569">
        <v>0</v>
      </c>
      <c r="AZ569">
        <f>IF($A569="","",VLOOKUP($A569,DADOS!F:R,13,FALSE))</f>
        <v>0</v>
      </c>
      <c r="BA569" t="str">
        <f>IF(A569="","",IF(AY569="","",IF(AZ569="","",IF((AZ569-AY569)*AX569*$E569/$D569&lt;1,"&lt;1",ROUND((AZ569-AY569)*AX569*$E569/$D569,2)))))</f>
        <v>&lt;1</v>
      </c>
      <c r="BB569" t="str">
        <v>n.a.</v>
      </c>
      <c r="BC569" t="str">
        <v>Letícia</v>
      </c>
    </row>
    <row r="570">
      <c r="A570" t="str">
        <v>69603</v>
      </c>
      <c r="B570" t="str">
        <f>IF(A570="","",A570&amp;"/20")</f>
        <v>69603/20</v>
      </c>
      <c r="D570">
        <v>0.5</v>
      </c>
      <c r="E570">
        <v>50</v>
      </c>
      <c r="F570">
        <v>1</v>
      </c>
      <c r="G570">
        <v>0</v>
      </c>
      <c r="H570">
        <f>IF($A570="","",VLOOKUP($A570,DADOS!F:O,3,FALSE))</f>
        <v>46.67</v>
      </c>
      <c r="I570">
        <f>IF(A570="","",IF(H570="","",IF((H570-G570)*F570*$E570/$D570/1000&lt;0.2,"&lt;0,2",ROUND((H570-G570)*F570*$E570/$D570/1000,2))))</f>
        <v>4.67</v>
      </c>
      <c r="J570">
        <v>1</v>
      </c>
      <c r="K570">
        <v>0</v>
      </c>
      <c r="L570">
        <f>IF($A570="","",VLOOKUP($A570,DADOS!F:O,6,FALSE))</f>
        <v>18.48</v>
      </c>
      <c r="M570">
        <f>IF(A570="","",IF(L570="","",IF((L570-K570)*J570*$E570/$D570/1000&lt;0.2,"&lt;0,2",ROUND((L570-K570)*J570*$E570/$D570/1000,2))))</f>
        <v>1.85</v>
      </c>
      <c r="N570">
        <v>1</v>
      </c>
      <c r="O570">
        <v>0</v>
      </c>
      <c r="P570">
        <f>IF($A570="","",VLOOKUP($A570,DADOS!F:O,5,FALSE))</f>
        <v>18.46</v>
      </c>
      <c r="Q570">
        <f>IF(A570="","",IF(P570="","",IF((P570-O570)*N570*$E570/$D570/1000&lt;0.2,"&lt;0,2",ROUND((P570-O570)*N570*$E570/$D570/1000,2))))</f>
        <v>1.85</v>
      </c>
      <c r="R570">
        <v>1</v>
      </c>
      <c r="S570">
        <v>0</v>
      </c>
      <c r="T570">
        <f>IF($A570="","",VLOOKUP($A570,DADOS!F:O,4,FALSE))</f>
        <v>308.12</v>
      </c>
      <c r="U570">
        <f>IF(A570="","",IF(T570="","",IF((T570-S570)*R570*$E570/$D570/1000&lt;0.2,"&lt;0,2",ROUND((T570-S570)*R570*$E570/$D570/1000,2))))</f>
        <v>30.81</v>
      </c>
      <c r="V570">
        <v>1</v>
      </c>
      <c r="W570">
        <v>0</v>
      </c>
      <c r="X570">
        <f>IF($A570="","",VLOOKUP($A570,DADOS!F:O,9,FALSE))</f>
        <v>0.62</v>
      </c>
      <c r="Y570">
        <f>IF(A570="","",IF(X570="","",IF((X570-W570)*V570*$E570/$D570&lt;1,"&lt;1",ROUND((X570-W570)*V570*$E570/$D570,2))))</f>
        <v>62</v>
      </c>
      <c r="Z570">
        <v>1</v>
      </c>
      <c r="AA570">
        <v>0</v>
      </c>
      <c r="AB570">
        <f>IF($A570="","",VLOOKUP($A570,DADOS!F:O,7,FALSE))</f>
        <v>0.03</v>
      </c>
      <c r="AC570">
        <f>IF(A570="","",IF(AB570="","",IF((AB570-AA570)*Z570*$E570/$D570&lt;1,"&lt;1",ROUND((AB570-AA570)*Z570*$E570/$D570,2))))</f>
        <v>3</v>
      </c>
      <c r="AD570">
        <v>1</v>
      </c>
      <c r="AE570">
        <v>0</v>
      </c>
      <c r="AF570">
        <f>IF($A570="","",VLOOKUP($A570,DADOS!F:O,10,FALSE))</f>
        <v>14.07</v>
      </c>
      <c r="AG570">
        <f>IF(A570="","",IF(AF570="","",IF((AF570-AE570)*AD570*$E570/$D570&lt;1,"&lt;1",ROUND((AF570-AE570)*AD570*$E570/$D570,2))))</f>
        <v>1407</v>
      </c>
      <c r="AH570">
        <v>1</v>
      </c>
      <c r="AI570">
        <v>0</v>
      </c>
      <c r="AJ570">
        <f>IF($A570="","",VLOOKUP($A570,DADOS!F:O,8,FALSE))</f>
        <v>0.23</v>
      </c>
      <c r="AK570">
        <f>IF(A570="","",IF(AJ570="","",IF((AJ570-AI570)*AH570*$E570/$D570&lt;1,"&lt;1",ROUND((AJ570-AI570)*AH570*$E570/$D570,2))))</f>
        <v>23</v>
      </c>
      <c r="AL570">
        <v>1</v>
      </c>
      <c r="AM570">
        <v>0</v>
      </c>
      <c r="AN570">
        <f>IF($A570="","",VLOOKUP($A570,DADOS!F:O,2,FALSE))</f>
        <v>98.41</v>
      </c>
      <c r="AO570">
        <f>IF(A570="","",IF(AN570="","",IF((AN570-AM570)*AL570*$E570/$D570/1000&lt;0.2,"&lt;0,2",ROUND((AN570-AM570)*AL570*$E570/$D570/1000,2))))</f>
        <v>9.84</v>
      </c>
      <c r="AP570">
        <v>1</v>
      </c>
      <c r="AR570">
        <f>IF($A570="","",VLOOKUP($A570,DADOS!F:P,11,FALSE))</f>
        <v>0.01</v>
      </c>
      <c r="AS570" t="str">
        <f>IF(E570="","",IF(AQ570="","",IF(AR570="","",IF((AR570-AQ570)*AP570*$E570/$D570&lt;1,"&lt;1",ROUND((AR570-AQ570)*AP570*$E570/$D570,2)))))</f>
        <v/>
      </c>
      <c r="AT570">
        <v>1</v>
      </c>
      <c r="AU570">
        <v>0</v>
      </c>
      <c r="AV570">
        <f>IF(A570="","",VLOOKUP(A570,DADOS!F:R,12,FALSE))</f>
        <v>0</v>
      </c>
      <c r="AW570" t="str">
        <f>IF(A570="","",IF(AU570="","",IF(AV570="","",IF((AV570-AU570)*AT570*$E570/$D570&lt;1,"&lt;1",ROUND((AV570-AU570)*AT570*$E570/$D570,2)))))</f>
        <v>&lt;1</v>
      </c>
      <c r="AX570">
        <v>1</v>
      </c>
      <c r="AY570">
        <v>0</v>
      </c>
      <c r="AZ570">
        <f>IF($A570="","",VLOOKUP($A570,DADOS!F:R,13,FALSE))</f>
        <v>0</v>
      </c>
      <c r="BA570" t="str">
        <f>IF(A570="","",IF(AY570="","",IF(AZ570="","",IF((AZ570-AY570)*AX570*$E570/$D570&lt;1,"&lt;1",ROUND((AZ570-AY570)*AX570*$E570/$D570,2)))))</f>
        <v>&lt;1</v>
      </c>
      <c r="BB570" t="str">
        <v>n.a.</v>
      </c>
      <c r="BC570" t="str">
        <v>Letícia</v>
      </c>
    </row>
    <row r="571">
      <c r="A571" t="str">
        <v>69604</v>
      </c>
      <c r="B571" t="str">
        <f>IF(A571="","",A571&amp;"/20")</f>
        <v>69604/20</v>
      </c>
      <c r="D571">
        <v>0.5</v>
      </c>
      <c r="E571">
        <v>50</v>
      </c>
      <c r="F571">
        <v>1</v>
      </c>
      <c r="G571">
        <v>0</v>
      </c>
      <c r="H571">
        <f>IF($A571="","",VLOOKUP($A571,DADOS!F:O,3,FALSE))</f>
        <v>50.37</v>
      </c>
      <c r="I571">
        <f>IF(A571="","",IF(H571="","",IF((H571-G571)*F571*$E571/$D571/1000&lt;0.2,"&lt;0,2",ROUND((H571-G571)*F571*$E571/$D571/1000,2))))</f>
        <v>5.04</v>
      </c>
      <c r="J571">
        <v>1</v>
      </c>
      <c r="K571">
        <v>0</v>
      </c>
      <c r="L571">
        <f>IF($A571="","",VLOOKUP($A571,DADOS!F:O,6,FALSE))</f>
        <v>21.11</v>
      </c>
      <c r="M571">
        <f>IF(A571="","",IF(L571="","",IF((L571-K571)*J571*$E571/$D571/1000&lt;0.2,"&lt;0,2",ROUND((L571-K571)*J571*$E571/$D571/1000,2))))</f>
        <v>2.11</v>
      </c>
      <c r="N571">
        <v>1</v>
      </c>
      <c r="O571">
        <v>0</v>
      </c>
      <c r="P571">
        <f>IF($A571="","",VLOOKUP($A571,DADOS!F:O,5,FALSE))</f>
        <v>19.62</v>
      </c>
      <c r="Q571">
        <f>IF(A571="","",IF(P571="","",IF((P571-O571)*N571*$E571/$D571/1000&lt;0.2,"&lt;0,2",ROUND((P571-O571)*N571*$E571/$D571/1000,2))))</f>
        <v>1.96</v>
      </c>
      <c r="R571">
        <v>1</v>
      </c>
      <c r="S571">
        <v>0</v>
      </c>
      <c r="T571">
        <f>IF($A571="","",VLOOKUP($A571,DADOS!F:O,4,FALSE))</f>
        <v>350.14</v>
      </c>
      <c r="U571">
        <f>IF(A571="","",IF(T571="","",IF((T571-S571)*R571*$E571/$D571/1000&lt;0.2,"&lt;0,2",ROUND((T571-S571)*R571*$E571/$D571/1000,2))))</f>
        <v>35.01</v>
      </c>
      <c r="V571">
        <v>1</v>
      </c>
      <c r="W571">
        <v>0</v>
      </c>
      <c r="X571">
        <f>IF($A571="","",VLOOKUP($A571,DADOS!F:O,9,FALSE))</f>
        <v>0.97</v>
      </c>
      <c r="Y571">
        <f>IF(A571="","",IF(X571="","",IF((X571-W571)*V571*$E571/$D571&lt;1,"&lt;1",ROUND((X571-W571)*V571*$E571/$D571,2))))</f>
        <v>97</v>
      </c>
      <c r="Z571">
        <v>1</v>
      </c>
      <c r="AA571">
        <v>0</v>
      </c>
      <c r="AB571">
        <f>IF($A571="","",VLOOKUP($A571,DADOS!F:O,7,FALSE))</f>
        <v>0.08</v>
      </c>
      <c r="AC571">
        <f>IF(A571="","",IF(AB571="","",IF((AB571-AA571)*Z571*$E571/$D571&lt;1,"&lt;1",ROUND((AB571-AA571)*Z571*$E571/$D571,2))))</f>
        <v>8</v>
      </c>
      <c r="AD571">
        <v>1</v>
      </c>
      <c r="AE571">
        <v>0</v>
      </c>
      <c r="AF571">
        <f>IF($A571="","",VLOOKUP($A571,DADOS!F:O,10,FALSE))</f>
        <v>10.18</v>
      </c>
      <c r="AG571">
        <f>IF(A571="","",IF(AF571="","",IF((AF571-AE571)*AD571*$E571/$D571&lt;1,"&lt;1",ROUND((AF571-AE571)*AD571*$E571/$D571,2))))</f>
        <v>1018</v>
      </c>
      <c r="AH571">
        <v>1</v>
      </c>
      <c r="AI571">
        <v>0</v>
      </c>
      <c r="AJ571">
        <f>IF($A571="","",VLOOKUP($A571,DADOS!F:O,8,FALSE))</f>
        <v>0.17</v>
      </c>
      <c r="AK571">
        <f>IF(A571="","",IF(AJ571="","",IF((AJ571-AI571)*AH571*$E571/$D571&lt;1,"&lt;1",ROUND((AJ571-AI571)*AH571*$E571/$D571,2))))</f>
        <v>17</v>
      </c>
      <c r="AL571">
        <v>1</v>
      </c>
      <c r="AM571">
        <v>0</v>
      </c>
      <c r="AN571">
        <f>IF($A571="","",VLOOKUP($A571,DADOS!F:O,2,FALSE))</f>
        <v>82.74</v>
      </c>
      <c r="AO571">
        <f>IF(A571="","",IF(AN571="","",IF((AN571-AM571)*AL571*$E571/$D571/1000&lt;0.2,"&lt;0,2",ROUND((AN571-AM571)*AL571*$E571/$D571/1000,2))))</f>
        <v>8.27</v>
      </c>
      <c r="AP571">
        <v>1</v>
      </c>
      <c r="AR571">
        <f>IF($A571="","",VLOOKUP($A571,DADOS!F:P,11,FALSE))</f>
        <v>0.01</v>
      </c>
      <c r="AS571" t="str">
        <f>IF(E571="","",IF(AQ571="","",IF(AR571="","",IF((AR571-AQ571)*AP571*$E571/$D571&lt;1,"&lt;1",ROUND((AR571-AQ571)*AP571*$E571/$D571,2)))))</f>
        <v/>
      </c>
      <c r="AT571">
        <v>1</v>
      </c>
      <c r="AU571">
        <v>0</v>
      </c>
      <c r="AV571">
        <f>IF(A571="","",VLOOKUP(A571,DADOS!F:R,12,FALSE))</f>
        <v>0</v>
      </c>
      <c r="AW571" t="str">
        <f>IF(A571="","",IF(AU571="","",IF(AV571="","",IF((AV571-AU571)*AT571*$E571/$D571&lt;1,"&lt;1",ROUND((AV571-AU571)*AT571*$E571/$D571,2)))))</f>
        <v>&lt;1</v>
      </c>
      <c r="AX571">
        <v>1</v>
      </c>
      <c r="AY571">
        <v>0</v>
      </c>
      <c r="AZ571">
        <f>IF($A571="","",VLOOKUP($A571,DADOS!F:R,13,FALSE))</f>
        <v>0</v>
      </c>
      <c r="BA571" t="str">
        <f>IF(A571="","",IF(AY571="","",IF(AZ571="","",IF((AZ571-AY571)*AX571*$E571/$D571&lt;1,"&lt;1",ROUND((AZ571-AY571)*AX571*$E571/$D571,2)))))</f>
        <v>&lt;1</v>
      </c>
      <c r="BB571" t="str">
        <v>n.a.</v>
      </c>
      <c r="BC571" t="str">
        <v>Letícia</v>
      </c>
    </row>
    <row r="572">
      <c r="A572" t="str">
        <v>68795 LETICIA M.M</v>
      </c>
      <c r="B572" t="str">
        <f>IF(A572="","",A572&amp;"/20")</f>
        <v>68795 LETICIA M.M/20</v>
      </c>
      <c r="D572">
        <v>0.5</v>
      </c>
      <c r="E572">
        <v>50</v>
      </c>
      <c r="F572">
        <v>1</v>
      </c>
      <c r="G572">
        <v>0</v>
      </c>
      <c r="H572">
        <f>IF($A572="","",VLOOKUP($A572,DADOS!F:O,3,FALSE))</f>
        <v>39.54</v>
      </c>
      <c r="I572">
        <f>IF(A572="","",IF(H572="","",IF((H572-G572)*F572*$E572/$D572/1000&lt;0.2,"&lt;0,2",ROUND((H572-G572)*F572*$E572/$D572/1000,2))))</f>
        <v>3.95</v>
      </c>
      <c r="J572">
        <v>1</v>
      </c>
      <c r="K572">
        <v>0</v>
      </c>
      <c r="L572">
        <f>IF($A572="","",VLOOKUP($A572,DADOS!F:O,6,FALSE))</f>
        <v>25.62</v>
      </c>
      <c r="M572">
        <f>IF(A572="","",IF(L572="","",IF((L572-K572)*J572*$E572/$D572/1000&lt;0.2,"&lt;0,2",ROUND((L572-K572)*J572*$E572/$D572/1000,2))))</f>
        <v>2.56</v>
      </c>
      <c r="N572">
        <v>1</v>
      </c>
      <c r="O572">
        <v>0</v>
      </c>
      <c r="P572">
        <f>IF($A572="","",VLOOKUP($A572,DADOS!F:O,5,FALSE))</f>
        <v>18.42</v>
      </c>
      <c r="Q572">
        <f>IF(A572="","",IF(P572="","",IF((P572-O572)*N572*$E572/$D572/1000&lt;0.2,"&lt;0,2",ROUND((P572-O572)*N572*$E572/$D572/1000,2))))</f>
        <v>1.84</v>
      </c>
      <c r="R572">
        <v>1</v>
      </c>
      <c r="S572">
        <v>0</v>
      </c>
      <c r="T572">
        <f>IF($A572="","",VLOOKUP($A572,DADOS!F:O,4,FALSE))</f>
        <v>241.04</v>
      </c>
      <c r="U572">
        <f>IF(A572="","",IF(T572="","",IF((T572-S572)*R572*$E572/$D572/1000&lt;0.2,"&lt;0,2",ROUND((T572-S572)*R572*$E572/$D572/1000,2))))</f>
        <v>24.1</v>
      </c>
      <c r="V572">
        <v>1</v>
      </c>
      <c r="W572">
        <v>0</v>
      </c>
      <c r="X572">
        <f>IF($A572="","",VLOOKUP($A572,DADOS!F:O,9,FALSE))</f>
        <v>1.31</v>
      </c>
      <c r="Y572">
        <f>IF(A572="","",IF(X572="","",IF((X572-W572)*V572*$E572/$D572&lt;1,"&lt;1",ROUND((X572-W572)*V572*$E572/$D572,2))))</f>
        <v>131</v>
      </c>
      <c r="Z572">
        <v>1</v>
      </c>
      <c r="AA572">
        <v>0</v>
      </c>
      <c r="AB572">
        <f>IF($A572="","",VLOOKUP($A572,DADOS!F:O,7,FALSE))</f>
        <v>0.05</v>
      </c>
      <c r="AC572">
        <f>IF(A572="","",IF(AB572="","",IF((AB572-AA572)*Z572*$E572/$D572&lt;1,"&lt;1",ROUND((AB572-AA572)*Z572*$E572/$D572,2))))</f>
        <v>5</v>
      </c>
      <c r="AD572">
        <v>1</v>
      </c>
      <c r="AE572">
        <v>0</v>
      </c>
      <c r="AF572">
        <f>IF($A572="","",VLOOKUP($A572,DADOS!F:O,10,FALSE))</f>
        <v>0.41</v>
      </c>
      <c r="AG572">
        <f>IF(A572="","",IF(AF572="","",IF((AF572-AE572)*AD572*$E572/$D572&lt;1,"&lt;1",ROUND((AF572-AE572)*AD572*$E572/$D572,2))))</f>
        <v>41</v>
      </c>
      <c r="AH572">
        <v>1</v>
      </c>
      <c r="AI572">
        <v>0</v>
      </c>
      <c r="AJ572">
        <f>IF($A572="","",VLOOKUP($A572,DADOS!F:O,8,FALSE))</f>
        <v>0.31</v>
      </c>
      <c r="AK572">
        <f>IF(A572="","",IF(AJ572="","",IF((AJ572-AI572)*AH572*$E572/$D572&lt;1,"&lt;1",ROUND((AJ572-AI572)*AH572*$E572/$D572,2))))</f>
        <v>31</v>
      </c>
      <c r="AL572">
        <v>1</v>
      </c>
      <c r="AM572">
        <v>0</v>
      </c>
      <c r="AN572">
        <f>IF($A572="","",VLOOKUP($A572,DADOS!F:O,2,FALSE))</f>
        <v>254.11</v>
      </c>
      <c r="AO572">
        <f>IF(A572="","",IF(AN572="","",IF((AN572-AM572)*AL572*$E572/$D572/1000&lt;0.2,"&lt;0,2",ROUND((AN572-AM572)*AL572*$E572/$D572/1000,2))))</f>
        <v>25.41</v>
      </c>
      <c r="AP572">
        <v>1</v>
      </c>
      <c r="AR572">
        <f>IF($A572="","",VLOOKUP($A572,DADOS!F:P,11,FALSE))</f>
        <v>0.01</v>
      </c>
      <c r="AS572" t="str">
        <f>IF(E572="","",IF(AQ572="","",IF(AR572="","",IF((AR572-AQ572)*AP572*$E572/$D572&lt;1,"&lt;1",ROUND((AR572-AQ572)*AP572*$E572/$D572,2)))))</f>
        <v/>
      </c>
      <c r="AT572">
        <v>1</v>
      </c>
      <c r="AU572">
        <v>0</v>
      </c>
      <c r="AV572">
        <f>IF(A572="","",VLOOKUP(A572,DADOS!F:R,12,FALSE))</f>
        <v>0</v>
      </c>
      <c r="AW572" t="str">
        <f>IF(A572="","",IF(AU572="","",IF(AV572="","",IF((AV572-AU572)*AT572*$E572/$D572&lt;1,"&lt;1",ROUND((AV572-AU572)*AT572*$E572/$D572,2)))))</f>
        <v>&lt;1</v>
      </c>
      <c r="AX572">
        <v>1</v>
      </c>
      <c r="AY572">
        <v>0</v>
      </c>
      <c r="AZ572">
        <f>IF($A572="","",VLOOKUP($A572,DADOS!F:R,13,FALSE))</f>
        <v>0</v>
      </c>
      <c r="BA572" t="str">
        <f>IF(A572="","",IF(AY572="","",IF(AZ572="","",IF((AZ572-AY572)*AX572*$E572/$D572&lt;1,"&lt;1",ROUND((AZ572-AY572)*AX572*$E572/$D572,2)))))</f>
        <v>&lt;1</v>
      </c>
      <c r="BB572" t="str">
        <v>n.a.</v>
      </c>
      <c r="BC572" t="str">
        <v>Letícia</v>
      </c>
    </row>
    <row r="573">
      <c r="A573" t="str">
        <v>68795 LETICIA M.M/2</v>
      </c>
      <c r="B573" t="str">
        <f>IF(A573="","",A573&amp;"/20")</f>
        <v>68795 LETICIA M.M/2/20</v>
      </c>
      <c r="D573">
        <v>0.5</v>
      </c>
      <c r="E573">
        <v>50</v>
      </c>
      <c r="F573">
        <v>1</v>
      </c>
      <c r="G573">
        <v>0</v>
      </c>
      <c r="H573">
        <f>IF($A573="","",VLOOKUP($A573,DADOS!F:O,3,FALSE))</f>
        <v>39.83</v>
      </c>
      <c r="I573">
        <f>IF(A573="","",IF(H573="","",IF((H573-G573)*F573*$E573/$D573/1000&lt;0.2,"&lt;0,2",ROUND((H573-G573)*F573*$E573/$D573/1000,2))))</f>
        <v>3.98</v>
      </c>
      <c r="J573">
        <v>1</v>
      </c>
      <c r="K573">
        <v>0</v>
      </c>
      <c r="L573">
        <f>IF($A573="","",VLOOKUP($A573,DADOS!F:O,6,FALSE))</f>
        <v>26.6</v>
      </c>
      <c r="M573">
        <f>IF(A573="","",IF(L573="","",IF((L573-K573)*J573*$E573/$D573/1000&lt;0.2,"&lt;0,2",ROUND((L573-K573)*J573*$E573/$D573/1000,2))))</f>
        <v>2.66</v>
      </c>
      <c r="N573">
        <v>1</v>
      </c>
      <c r="O573">
        <v>0</v>
      </c>
      <c r="P573">
        <f>IF($A573="","",VLOOKUP($A573,DADOS!F:O,5,FALSE))</f>
        <v>18.41</v>
      </c>
      <c r="Q573">
        <f>IF(A573="","",IF(P573="","",IF((P573-O573)*N573*$E573/$D573/1000&lt;0.2,"&lt;0,2",ROUND((P573-O573)*N573*$E573/$D573/1000,2))))</f>
        <v>1.84</v>
      </c>
      <c r="R573">
        <v>1</v>
      </c>
      <c r="S573">
        <v>0</v>
      </c>
      <c r="T573">
        <f>IF($A573="","",VLOOKUP($A573,DADOS!F:O,4,FALSE))</f>
        <v>241.84</v>
      </c>
      <c r="U573">
        <f>IF(A573="","",IF(T573="","",IF((T573-S573)*R573*$E573/$D573/1000&lt;0.2,"&lt;0,2",ROUND((T573-S573)*R573*$E573/$D573/1000,2))))</f>
        <v>24.18</v>
      </c>
      <c r="V573">
        <v>1</v>
      </c>
      <c r="W573">
        <v>0</v>
      </c>
      <c r="X573">
        <f>IF($A573="","",VLOOKUP($A573,DADOS!F:O,9,FALSE))</f>
        <v>1.16</v>
      </c>
      <c r="Y573">
        <f>IF(A573="","",IF(X573="","",IF((X573-W573)*V573*$E573/$D573&lt;1,"&lt;1",ROUND((X573-W573)*V573*$E573/$D573,2))))</f>
        <v>116</v>
      </c>
      <c r="Z573">
        <v>1</v>
      </c>
      <c r="AA573">
        <v>0</v>
      </c>
      <c r="AB573">
        <f>IF($A573="","",VLOOKUP($A573,DADOS!F:O,7,FALSE))</f>
        <v>0.05</v>
      </c>
      <c r="AC573">
        <f>IF(A573="","",IF(AB573="","",IF((AB573-AA573)*Z573*$E573/$D573&lt;1,"&lt;1",ROUND((AB573-AA573)*Z573*$E573/$D573,2))))</f>
        <v>5</v>
      </c>
      <c r="AD573">
        <v>1</v>
      </c>
      <c r="AE573">
        <v>0</v>
      </c>
      <c r="AF573">
        <f>IF($A573="","",VLOOKUP($A573,DADOS!F:O,10,FALSE))</f>
        <v>0.39</v>
      </c>
      <c r="AG573">
        <f>IF(A573="","",IF(AF573="","",IF((AF573-AE573)*AD573*$E573/$D573&lt;1,"&lt;1",ROUND((AF573-AE573)*AD573*$E573/$D573,2))))</f>
        <v>39</v>
      </c>
      <c r="AH573">
        <v>1</v>
      </c>
      <c r="AI573">
        <v>0</v>
      </c>
      <c r="AJ573">
        <f>IF($A573="","",VLOOKUP($A573,DADOS!F:O,8,FALSE))</f>
        <v>0.31</v>
      </c>
      <c r="AK573">
        <f>IF(A573="","",IF(AJ573="","",IF((AJ573-AI573)*AH573*$E573/$D573&lt;1,"&lt;1",ROUND((AJ573-AI573)*AH573*$E573/$D573,2))))</f>
        <v>31</v>
      </c>
      <c r="AL573">
        <v>1</v>
      </c>
      <c r="AM573">
        <v>0</v>
      </c>
      <c r="AN573">
        <f>IF($A573="","",VLOOKUP($A573,DADOS!F:O,2,FALSE))</f>
        <v>252.98</v>
      </c>
      <c r="AO573">
        <f>IF(A573="","",IF(AN573="","",IF((AN573-AM573)*AL573*$E573/$D573/1000&lt;0.2,"&lt;0,2",ROUND((AN573-AM573)*AL573*$E573/$D573/1000,2))))</f>
        <v>25.3</v>
      </c>
      <c r="AP573">
        <v>1</v>
      </c>
      <c r="AR573">
        <f>IF($A573="","",VLOOKUP($A573,DADOS!F:P,11,FALSE))</f>
        <v>0.01</v>
      </c>
      <c r="AS573" t="str">
        <f>IF(E573="","",IF(AQ573="","",IF(AR573="","",IF((AR573-AQ573)*AP573*$E573/$D573&lt;1,"&lt;1",ROUND((AR573-AQ573)*AP573*$E573/$D573,2)))))</f>
        <v/>
      </c>
      <c r="AT573">
        <v>1</v>
      </c>
      <c r="AU573">
        <v>0</v>
      </c>
      <c r="AV573">
        <f>IF(A573="","",VLOOKUP(A573,DADOS!F:R,12,FALSE))</f>
        <v>0</v>
      </c>
      <c r="AW573" t="str">
        <f>IF(A573="","",IF(AU573="","",IF(AV573="","",IF((AV573-AU573)*AT573*$E573/$D573&lt;1,"&lt;1",ROUND((AV573-AU573)*AT573*$E573/$D573,2)))))</f>
        <v>&lt;1</v>
      </c>
      <c r="AX573">
        <v>1</v>
      </c>
      <c r="AY573">
        <v>0</v>
      </c>
      <c r="AZ573">
        <f>IF($A573="","",VLOOKUP($A573,DADOS!F:R,13,FALSE))</f>
        <v>0</v>
      </c>
      <c r="BA573" t="str">
        <f>IF(A573="","",IF(AY573="","",IF(AZ573="","",IF((AZ573-AY573)*AX573*$E573/$D573&lt;1,"&lt;1",ROUND((AZ573-AY573)*AX573*$E573/$D573,2)))))</f>
        <v>&lt;1</v>
      </c>
      <c r="BB573" t="str">
        <v>n.a.</v>
      </c>
      <c r="BC573" t="str">
        <v>Letícia</v>
      </c>
    </row>
    <row r="574">
      <c r="A574" t="str">
        <v>68795 LETICIA M.M/3</v>
      </c>
      <c r="B574" t="str">
        <f>IF(A574="","",A574&amp;"/20")</f>
        <v>68795 LETICIA M.M/3/20</v>
      </c>
      <c r="D574">
        <v>0.5</v>
      </c>
      <c r="E574">
        <v>50</v>
      </c>
      <c r="F574">
        <v>1</v>
      </c>
      <c r="G574">
        <v>0</v>
      </c>
      <c r="H574">
        <f>IF($A574="","",VLOOKUP($A574,DADOS!F:O,3,FALSE))</f>
        <v>39.79</v>
      </c>
      <c r="I574">
        <f>IF(A574="","",IF(H574="","",IF((H574-G574)*F574*$E574/$D574/1000&lt;0.2,"&lt;0,2",ROUND((H574-G574)*F574*$E574/$D574/1000,2))))</f>
        <v>3.98</v>
      </c>
      <c r="J574">
        <v>1</v>
      </c>
      <c r="K574">
        <v>0</v>
      </c>
      <c r="L574">
        <f>IF($A574="","",VLOOKUP($A574,DADOS!F:O,6,FALSE))</f>
        <v>25.27</v>
      </c>
      <c r="M574">
        <f>IF(A574="","",IF(L574="","",IF((L574-K574)*J574*$E574/$D574/1000&lt;0.2,"&lt;0,2",ROUND((L574-K574)*J574*$E574/$D574/1000,2))))</f>
        <v>2.53</v>
      </c>
      <c r="N574">
        <v>1</v>
      </c>
      <c r="O574">
        <v>0</v>
      </c>
      <c r="P574">
        <f>IF($A574="","",VLOOKUP($A574,DADOS!F:O,5,FALSE))</f>
        <v>19.12</v>
      </c>
      <c r="Q574">
        <f>IF(A574="","",IF(P574="","",IF((P574-O574)*N574*$E574/$D574/1000&lt;0.2,"&lt;0,2",ROUND((P574-O574)*N574*$E574/$D574/1000,2))))</f>
        <v>1.91</v>
      </c>
      <c r="R574">
        <v>1</v>
      </c>
      <c r="S574">
        <v>0</v>
      </c>
      <c r="T574">
        <f>IF($A574="","",VLOOKUP($A574,DADOS!F:O,4,FALSE))</f>
        <v>245.42</v>
      </c>
      <c r="U574">
        <f>IF(A574="","",IF(T574="","",IF((T574-S574)*R574*$E574/$D574/1000&lt;0.2,"&lt;0,2",ROUND((T574-S574)*R574*$E574/$D574/1000,2))))</f>
        <v>24.54</v>
      </c>
      <c r="V574">
        <v>1</v>
      </c>
      <c r="W574">
        <v>0</v>
      </c>
      <c r="X574">
        <f>IF($A574="","",VLOOKUP($A574,DADOS!F:O,9,FALSE))</f>
        <v>1.15</v>
      </c>
      <c r="Y574">
        <f>IF(A574="","",IF(X574="","",IF((X574-W574)*V574*$E574/$D574&lt;1,"&lt;1",ROUND((X574-W574)*V574*$E574/$D574,2))))</f>
        <v>115</v>
      </c>
      <c r="Z574">
        <v>1</v>
      </c>
      <c r="AA574">
        <v>0</v>
      </c>
      <c r="AB574">
        <f>IF($A574="","",VLOOKUP($A574,DADOS!F:O,7,FALSE))</f>
        <v>0.05</v>
      </c>
      <c r="AC574">
        <f>IF(A574="","",IF(AB574="","",IF((AB574-AA574)*Z574*$E574/$D574&lt;1,"&lt;1",ROUND((AB574-AA574)*Z574*$E574/$D574,2))))</f>
        <v>5</v>
      </c>
      <c r="AD574">
        <v>1</v>
      </c>
      <c r="AE574">
        <v>0</v>
      </c>
      <c r="AF574">
        <f>IF($A574="","",VLOOKUP($A574,DADOS!F:O,10,FALSE))</f>
        <v>0.38</v>
      </c>
      <c r="AG574">
        <f>IF(A574="","",IF(AF574="","",IF((AF574-AE574)*AD574*$E574/$D574&lt;1,"&lt;1",ROUND((AF574-AE574)*AD574*$E574/$D574,2))))</f>
        <v>38</v>
      </c>
      <c r="AH574">
        <v>1</v>
      </c>
      <c r="AI574">
        <v>0</v>
      </c>
      <c r="AJ574">
        <f>IF($A574="","",VLOOKUP($A574,DADOS!F:O,8,FALSE))</f>
        <v>0.3</v>
      </c>
      <c r="AK574">
        <f>IF(A574="","",IF(AJ574="","",IF((AJ574-AI574)*AH574*$E574/$D574&lt;1,"&lt;1",ROUND((AJ574-AI574)*AH574*$E574/$D574,2))))</f>
        <v>30</v>
      </c>
      <c r="AL574">
        <v>1</v>
      </c>
      <c r="AM574">
        <v>0</v>
      </c>
      <c r="AN574">
        <f>IF($A574="","",VLOOKUP($A574,DADOS!F:O,2,FALSE))</f>
        <v>252.81</v>
      </c>
      <c r="AO574">
        <f>IF(A574="","",IF(AN574="","",IF((AN574-AM574)*AL574*$E574/$D574/1000&lt;0.2,"&lt;0,2",ROUND((AN574-AM574)*AL574*$E574/$D574/1000,2))))</f>
        <v>25.28</v>
      </c>
      <c r="AP574">
        <v>1</v>
      </c>
      <c r="AR574">
        <f>IF($A574="","",VLOOKUP($A574,DADOS!F:P,11,FALSE))</f>
        <v>0.01</v>
      </c>
      <c r="AS574" t="str">
        <f>IF(E574="","",IF(AQ574="","",IF(AR574="","",IF((AR574-AQ574)*AP574*$E574/$D574&lt;1,"&lt;1",ROUND((AR574-AQ574)*AP574*$E574/$D574,2)))))</f>
        <v/>
      </c>
      <c r="AT574">
        <v>1</v>
      </c>
      <c r="AU574">
        <v>0</v>
      </c>
      <c r="AV574">
        <f>IF(A574="","",VLOOKUP(A574,DADOS!F:R,12,FALSE))</f>
        <v>0</v>
      </c>
      <c r="AW574" t="str">
        <f>IF(A574="","",IF(AU574="","",IF(AV574="","",IF((AV574-AU574)*AT574*$E574/$D574&lt;1,"&lt;1",ROUND((AV574-AU574)*AT574*$E574/$D574,2)))))</f>
        <v>&lt;1</v>
      </c>
      <c r="AX574">
        <v>1</v>
      </c>
      <c r="AY574">
        <v>0</v>
      </c>
      <c r="AZ574">
        <f>IF($A574="","",VLOOKUP($A574,DADOS!F:R,13,FALSE))</f>
        <v>0</v>
      </c>
      <c r="BA574" t="str">
        <f>IF(A574="","",IF(AY574="","",IF(AZ574="","",IF((AZ574-AY574)*AX574*$E574/$D574&lt;1,"&lt;1",ROUND((AZ574-AY574)*AX574*$E574/$D574,2)))))</f>
        <v>&lt;1</v>
      </c>
      <c r="BB574" t="str">
        <v>n.a.</v>
      </c>
      <c r="BC574" t="str">
        <v>Letícia</v>
      </c>
    </row>
    <row r="575">
      <c r="A575" t="str">
        <v>68795 JESSICA M.M/4</v>
      </c>
      <c r="B575" t="str">
        <f>IF(A575="","",A575&amp;"/20")</f>
        <v>68795 JESSICA M.M/4/20</v>
      </c>
      <c r="D575">
        <v>0.5</v>
      </c>
      <c r="E575">
        <v>50</v>
      </c>
      <c r="F575">
        <v>1</v>
      </c>
      <c r="G575">
        <v>0</v>
      </c>
      <c r="H575">
        <f>IF($A575="","",VLOOKUP($A575,DADOS!F:O,3,FALSE))</f>
        <v>40.33</v>
      </c>
      <c r="I575">
        <f>IF(A575="","",IF(H575="","",IF((H575-G575)*F575*$E575/$D575/1000&lt;0.2,"&lt;0,2",ROUND((H575-G575)*F575*$E575/$D575/1000,2))))</f>
        <v>4.03</v>
      </c>
      <c r="J575">
        <v>1</v>
      </c>
      <c r="K575">
        <v>0</v>
      </c>
      <c r="L575">
        <f>IF($A575="","",VLOOKUP($A575,DADOS!F:O,6,FALSE))</f>
        <v>25.42</v>
      </c>
      <c r="M575">
        <f>IF(A575="","",IF(L575="","",IF((L575-K575)*J575*$E575/$D575/1000&lt;0.2,"&lt;0,2",ROUND((L575-K575)*J575*$E575/$D575/1000,2))))</f>
        <v>2.54</v>
      </c>
      <c r="N575">
        <v>1</v>
      </c>
      <c r="O575">
        <v>0</v>
      </c>
      <c r="P575">
        <f>IF($A575="","",VLOOKUP($A575,DADOS!F:O,5,FALSE))</f>
        <v>18.57</v>
      </c>
      <c r="Q575">
        <f>IF(A575="","",IF(P575="","",IF((P575-O575)*N575*$E575/$D575/1000&lt;0.2,"&lt;0,2",ROUND((P575-O575)*N575*$E575/$D575/1000,2))))</f>
        <v>1.86</v>
      </c>
      <c r="R575">
        <v>1</v>
      </c>
      <c r="S575">
        <v>0</v>
      </c>
      <c r="T575">
        <f>IF($A575="","",VLOOKUP($A575,DADOS!F:O,4,FALSE))</f>
        <v>243.41</v>
      </c>
      <c r="U575">
        <f>IF(A575="","",IF(T575="","",IF((T575-S575)*R575*$E575/$D575/1000&lt;0.2,"&lt;0,2",ROUND((T575-S575)*R575*$E575/$D575/1000,2))))</f>
        <v>24.34</v>
      </c>
      <c r="V575">
        <v>1</v>
      </c>
      <c r="W575">
        <v>0</v>
      </c>
      <c r="X575">
        <f>IF($A575="","",VLOOKUP($A575,DADOS!F:O,9,FALSE))</f>
        <v>1.17</v>
      </c>
      <c r="Y575">
        <f>IF(A575="","",IF(X575="","",IF((X575-W575)*V575*$E575/$D575&lt;1,"&lt;1",ROUND((X575-W575)*V575*$E575/$D575,2))))</f>
        <v>117</v>
      </c>
      <c r="Z575">
        <v>1</v>
      </c>
      <c r="AA575">
        <v>0</v>
      </c>
      <c r="AB575">
        <f>IF($A575="","",VLOOKUP($A575,DADOS!F:O,7,FALSE))</f>
        <v>0.05</v>
      </c>
      <c r="AC575">
        <f>IF(A575="","",IF(AB575="","",IF((AB575-AA575)*Z575*$E575/$D575&lt;1,"&lt;1",ROUND((AB575-AA575)*Z575*$E575/$D575,2))))</f>
        <v>5</v>
      </c>
      <c r="AD575">
        <v>1</v>
      </c>
      <c r="AE575">
        <v>0</v>
      </c>
      <c r="AF575">
        <f>IF($A575="","",VLOOKUP($A575,DADOS!F:O,10,FALSE))</f>
        <v>0.39</v>
      </c>
      <c r="AG575">
        <f>IF(A575="","",IF(AF575="","",IF((AF575-AE575)*AD575*$E575/$D575&lt;1,"&lt;1",ROUND((AF575-AE575)*AD575*$E575/$D575,2))))</f>
        <v>39</v>
      </c>
      <c r="AH575">
        <v>1</v>
      </c>
      <c r="AI575">
        <v>0</v>
      </c>
      <c r="AJ575">
        <f>IF($A575="","",VLOOKUP($A575,DADOS!F:O,8,FALSE))</f>
        <v>0.32</v>
      </c>
      <c r="AK575">
        <f>IF(A575="","",IF(AJ575="","",IF((AJ575-AI575)*AH575*$E575/$D575&lt;1,"&lt;1",ROUND((AJ575-AI575)*AH575*$E575/$D575,2))))</f>
        <v>32</v>
      </c>
      <c r="AL575">
        <v>1</v>
      </c>
      <c r="AM575">
        <v>0</v>
      </c>
      <c r="AN575">
        <f>IF($A575="","",VLOOKUP($A575,DADOS!F:O,2,FALSE))</f>
        <v>259.05</v>
      </c>
      <c r="AO575">
        <f>IF(A575="","",IF(AN575="","",IF((AN575-AM575)*AL575*$E575/$D575/1000&lt;0.2,"&lt;0,2",ROUND((AN575-AM575)*AL575*$E575/$D575/1000,2))))</f>
        <v>25.91</v>
      </c>
      <c r="AP575">
        <v>1</v>
      </c>
      <c r="AR575">
        <f>IF($A575="","",VLOOKUP($A575,DADOS!F:P,11,FALSE))</f>
        <v>0.01</v>
      </c>
      <c r="AS575" t="str">
        <f>IF(E575="","",IF(AQ575="","",IF(AR575="","",IF((AR575-AQ575)*AP575*$E575/$D575&lt;1,"&lt;1",ROUND((AR575-AQ575)*AP575*$E575/$D575,2)))))</f>
        <v/>
      </c>
      <c r="AT575">
        <v>1</v>
      </c>
      <c r="AU575">
        <v>0</v>
      </c>
      <c r="AV575">
        <f>IF(A575="","",VLOOKUP(A575,DADOS!F:R,12,FALSE))</f>
        <v>0</v>
      </c>
      <c r="AW575" t="str">
        <f>IF(A575="","",IF(AU575="","",IF(AV575="","",IF((AV575-AU575)*AT575*$E575/$D575&lt;1,"&lt;1",ROUND((AV575-AU575)*AT575*$E575/$D575,2)))))</f>
        <v>&lt;1</v>
      </c>
      <c r="AX575">
        <v>1</v>
      </c>
      <c r="AY575">
        <v>0</v>
      </c>
      <c r="AZ575">
        <f>IF($A575="","",VLOOKUP($A575,DADOS!F:R,13,FALSE))</f>
        <v>0</v>
      </c>
      <c r="BA575" t="str">
        <f>IF(A575="","",IF(AY575="","",IF(AZ575="","",IF((AZ575-AY575)*AX575*$E575/$D575&lt;1,"&lt;1",ROUND((AZ575-AY575)*AX575*$E575/$D575,2)))))</f>
        <v>&lt;1</v>
      </c>
      <c r="BB575" t="str">
        <v>n.a.</v>
      </c>
      <c r="BC575" t="str">
        <v>Letícia</v>
      </c>
    </row>
    <row r="576">
      <c r="A576" t="str">
        <v>68795 JESSICA M.M/1</v>
      </c>
      <c r="B576" t="str">
        <f>IF(A576="","",A576&amp;"/20")</f>
        <v>68795 JESSICA M.M/1/20</v>
      </c>
      <c r="D576">
        <v>0.5</v>
      </c>
      <c r="E576">
        <v>50</v>
      </c>
      <c r="F576">
        <v>1</v>
      </c>
      <c r="G576">
        <v>0</v>
      </c>
      <c r="H576">
        <f>IF($A576="","",VLOOKUP($A576,DADOS!F:O,3,FALSE))</f>
        <v>39.95</v>
      </c>
      <c r="I576">
        <f>IF(A576="","",IF(H576="","",IF((H576-G576)*F576*$E576/$D576/1000&lt;0.2,"&lt;0,2",ROUND((H576-G576)*F576*$E576/$D576/1000,2))))</f>
        <v>4</v>
      </c>
      <c r="J576">
        <v>1</v>
      </c>
      <c r="K576">
        <v>0</v>
      </c>
      <c r="L576">
        <f>IF($A576="","",VLOOKUP($A576,DADOS!F:O,6,FALSE))</f>
        <v>25.02</v>
      </c>
      <c r="M576">
        <f>IF(A576="","",IF(L576="","",IF((L576-K576)*J576*$E576/$D576/1000&lt;0.2,"&lt;0,2",ROUND((L576-K576)*J576*$E576/$D576/1000,2))))</f>
        <v>2.5</v>
      </c>
      <c r="N576">
        <v>1</v>
      </c>
      <c r="O576">
        <v>0</v>
      </c>
      <c r="P576">
        <f>IF($A576="","",VLOOKUP($A576,DADOS!F:O,5,FALSE))</f>
        <v>18.04</v>
      </c>
      <c r="Q576">
        <f>IF(A576="","",IF(P576="","",IF((P576-O576)*N576*$E576/$D576/1000&lt;0.2,"&lt;0,2",ROUND((P576-O576)*N576*$E576/$D576/1000,2))))</f>
        <v>1.8</v>
      </c>
      <c r="R576">
        <v>1</v>
      </c>
      <c r="S576">
        <v>0</v>
      </c>
      <c r="T576">
        <f>IF($A576="","",VLOOKUP($A576,DADOS!F:O,4,FALSE))</f>
        <v>238.76</v>
      </c>
      <c r="U576">
        <f>IF(A576="","",IF(T576="","",IF((T576-S576)*R576*$E576/$D576/1000&lt;0.2,"&lt;0,2",ROUND((T576-S576)*R576*$E576/$D576/1000,2))))</f>
        <v>23.88</v>
      </c>
      <c r="V576">
        <v>1</v>
      </c>
      <c r="W576">
        <v>0</v>
      </c>
      <c r="X576">
        <f>IF($A576="","",VLOOKUP($A576,DADOS!F:O,9,FALSE))</f>
        <v>1.14</v>
      </c>
      <c r="Y576">
        <f>IF(A576="","",IF(X576="","",IF((X576-W576)*V576*$E576/$D576&lt;1,"&lt;1",ROUND((X576-W576)*V576*$E576/$D576,2))))</f>
        <v>114</v>
      </c>
      <c r="Z576">
        <v>1</v>
      </c>
      <c r="AA576">
        <v>0</v>
      </c>
      <c r="AB576">
        <f>IF($A576="","",VLOOKUP($A576,DADOS!F:O,7,FALSE))</f>
        <v>0.05</v>
      </c>
      <c r="AC576">
        <f>IF(A576="","",IF(AB576="","",IF((AB576-AA576)*Z576*$E576/$D576&lt;1,"&lt;1",ROUND((AB576-AA576)*Z576*$E576/$D576,2))))</f>
        <v>5</v>
      </c>
      <c r="AD576">
        <v>1</v>
      </c>
      <c r="AE576">
        <v>0</v>
      </c>
      <c r="AF576">
        <f>IF($A576="","",VLOOKUP($A576,DADOS!F:O,10,FALSE))</f>
        <v>0.39</v>
      </c>
      <c r="AG576">
        <f>IF(A576="","",IF(AF576="","",IF((AF576-AE576)*AD576*$E576/$D576&lt;1,"&lt;1",ROUND((AF576-AE576)*AD576*$E576/$D576,2))))</f>
        <v>39</v>
      </c>
      <c r="AH576">
        <v>1</v>
      </c>
      <c r="AI576">
        <v>0</v>
      </c>
      <c r="AJ576">
        <f>IF($A576="","",VLOOKUP($A576,DADOS!F:O,8,FALSE))</f>
        <v>0.3</v>
      </c>
      <c r="AK576">
        <f>IF(A576="","",IF(AJ576="","",IF((AJ576-AI576)*AH576*$E576/$D576&lt;1,"&lt;1",ROUND((AJ576-AI576)*AH576*$E576/$D576,2))))</f>
        <v>30</v>
      </c>
      <c r="AL576">
        <v>1</v>
      </c>
      <c r="AM576">
        <v>0</v>
      </c>
      <c r="AN576">
        <f>IF($A576="","",VLOOKUP($A576,DADOS!F:O,2,FALSE))</f>
        <v>253.78</v>
      </c>
      <c r="AO576">
        <f>IF(A576="","",IF(AN576="","",IF((AN576-AM576)*AL576*$E576/$D576/1000&lt;0.2,"&lt;0,2",ROUND((AN576-AM576)*AL576*$E576/$D576/1000,2))))</f>
        <v>25.38</v>
      </c>
      <c r="AP576">
        <v>1</v>
      </c>
      <c r="AR576">
        <f>IF($A576="","",VLOOKUP($A576,DADOS!F:P,11,FALSE))</f>
        <v>0.01</v>
      </c>
      <c r="AS576" t="str">
        <f>IF(E576="","",IF(AQ576="","",IF(AR576="","",IF((AR576-AQ576)*AP576*$E576/$D576&lt;1,"&lt;1",ROUND((AR576-AQ576)*AP576*$E576/$D576,2)))))</f>
        <v/>
      </c>
      <c r="AT576">
        <v>1</v>
      </c>
      <c r="AU576">
        <v>0</v>
      </c>
      <c r="AV576">
        <f>IF(A576="","",VLOOKUP(A576,DADOS!F:R,12,FALSE))</f>
        <v>0</v>
      </c>
      <c r="AW576" t="str">
        <f>IF(A576="","",IF(AU576="","",IF(AV576="","",IF((AV576-AU576)*AT576*$E576/$D576&lt;1,"&lt;1",ROUND((AV576-AU576)*AT576*$E576/$D576,2)))))</f>
        <v>&lt;1</v>
      </c>
      <c r="AX576">
        <v>1</v>
      </c>
      <c r="AY576">
        <v>0</v>
      </c>
      <c r="AZ576">
        <f>IF($A576="","",VLOOKUP($A576,DADOS!F:R,13,FALSE))</f>
        <v>0</v>
      </c>
      <c r="BA576" t="str">
        <f>IF(A576="","",IF(AY576="","",IF(AZ576="","",IF((AZ576-AY576)*AX576*$E576/$D576&lt;1,"&lt;1",ROUND((AZ576-AY576)*AX576*$E576/$D576,2)))))</f>
        <v>&lt;1</v>
      </c>
      <c r="BB576" t="str">
        <v>n.a.</v>
      </c>
      <c r="BC576" t="str">
        <v>Letícia</v>
      </c>
    </row>
    <row r="577">
      <c r="A577" t="str">
        <v>68795 JESSICA M.M/2</v>
      </c>
      <c r="B577" t="str">
        <f>IF(A577="","",A577&amp;"/20")</f>
        <v>68795 JESSICA M.M/2/20</v>
      </c>
      <c r="D577">
        <v>0.5</v>
      </c>
      <c r="E577">
        <v>50</v>
      </c>
      <c r="F577">
        <v>1</v>
      </c>
      <c r="G577">
        <v>0</v>
      </c>
      <c r="H577">
        <f>IF($A577="","",VLOOKUP($A577,DADOS!F:O,3,FALSE))</f>
        <v>36.43</v>
      </c>
      <c r="I577">
        <f>IF(A577="","",IF(H577="","",IF((H577-G577)*F577*$E577/$D577/1000&lt;0.2,"&lt;0,2",ROUND((H577-G577)*F577*$E577/$D577/1000,2))))</f>
        <v>3.64</v>
      </c>
      <c r="J577">
        <v>1</v>
      </c>
      <c r="K577">
        <v>0</v>
      </c>
      <c r="L577">
        <f>IF($A577="","",VLOOKUP($A577,DADOS!F:O,6,FALSE))</f>
        <v>22.74</v>
      </c>
      <c r="M577">
        <f>IF(A577="","",IF(L577="","",IF((L577-K577)*J577*$E577/$D577/1000&lt;0.2,"&lt;0,2",ROUND((L577-K577)*J577*$E577/$D577/1000,2))))</f>
        <v>2.27</v>
      </c>
      <c r="N577">
        <v>1</v>
      </c>
      <c r="O577">
        <v>0</v>
      </c>
      <c r="P577">
        <f>IF($A577="","",VLOOKUP($A577,DADOS!F:O,5,FALSE))</f>
        <v>16.49</v>
      </c>
      <c r="Q577">
        <f>IF(A577="","",IF(P577="","",IF((P577-O577)*N577*$E577/$D577/1000&lt;0.2,"&lt;0,2",ROUND((P577-O577)*N577*$E577/$D577/1000,2))))</f>
        <v>1.65</v>
      </c>
      <c r="R577">
        <v>1</v>
      </c>
      <c r="S577">
        <v>0</v>
      </c>
      <c r="T577">
        <f>IF($A577="","",VLOOKUP($A577,DADOS!F:O,4,FALSE))</f>
        <v>219.98</v>
      </c>
      <c r="U577">
        <f>IF(A577="","",IF(T577="","",IF((T577-S577)*R577*$E577/$D577/1000&lt;0.2,"&lt;0,2",ROUND((T577-S577)*R577*$E577/$D577/1000,2))))</f>
        <v>22</v>
      </c>
      <c r="V577">
        <v>1</v>
      </c>
      <c r="W577">
        <v>0</v>
      </c>
      <c r="X577">
        <f>IF($A577="","",VLOOKUP($A577,DADOS!F:O,9,FALSE))</f>
        <v>1.19</v>
      </c>
      <c r="Y577">
        <f>IF(A577="","",IF(X577="","",IF((X577-W577)*V577*$E577/$D577&lt;1,"&lt;1",ROUND((X577-W577)*V577*$E577/$D577,2))))</f>
        <v>119</v>
      </c>
      <c r="Z577">
        <v>1</v>
      </c>
      <c r="AA577">
        <v>0</v>
      </c>
      <c r="AB577">
        <f>IF($A577="","",VLOOKUP($A577,DADOS!F:O,7,FALSE))</f>
        <v>0.04</v>
      </c>
      <c r="AC577">
        <f>IF(A577="","",IF(AB577="","",IF((AB577-AA577)*Z577*$E577/$D577&lt;1,"&lt;1",ROUND((AB577-AA577)*Z577*$E577/$D577,2))))</f>
        <v>4</v>
      </c>
      <c r="AD577">
        <v>1</v>
      </c>
      <c r="AE577">
        <v>0</v>
      </c>
      <c r="AF577">
        <f>IF($A577="","",VLOOKUP($A577,DADOS!F:O,10,FALSE))</f>
        <v>0.37</v>
      </c>
      <c r="AG577">
        <f>IF(A577="","",IF(AF577="","",IF((AF577-AE577)*AD577*$E577/$D577&lt;1,"&lt;1",ROUND((AF577-AE577)*AD577*$E577/$D577,2))))</f>
        <v>37</v>
      </c>
      <c r="AH577">
        <v>1</v>
      </c>
      <c r="AI577">
        <v>0</v>
      </c>
      <c r="AJ577">
        <f>IF($A577="","",VLOOKUP($A577,DADOS!F:O,8,FALSE))</f>
        <v>0.3</v>
      </c>
      <c r="AK577">
        <f>IF(A577="","",IF(AJ577="","",IF((AJ577-AI577)*AH577*$E577/$D577&lt;1,"&lt;1",ROUND((AJ577-AI577)*AH577*$E577/$D577,2))))</f>
        <v>30</v>
      </c>
      <c r="AL577">
        <v>1</v>
      </c>
      <c r="AM577">
        <v>0</v>
      </c>
      <c r="AN577">
        <f>IF($A577="","",VLOOKUP($A577,DADOS!F:O,2,FALSE))</f>
        <v>231.32</v>
      </c>
      <c r="AO577">
        <f>IF(A577="","",IF(AN577="","",IF((AN577-AM577)*AL577*$E577/$D577/1000&lt;0.2,"&lt;0,2",ROUND((AN577-AM577)*AL577*$E577/$D577/1000,2))))</f>
        <v>23.13</v>
      </c>
      <c r="AP577">
        <v>1</v>
      </c>
      <c r="AR577">
        <f>IF($A577="","",VLOOKUP($A577,DADOS!F:P,11,FALSE))</f>
        <v>0.01</v>
      </c>
      <c r="AS577" t="str">
        <f>IF(E577="","",IF(AQ577="","",IF(AR577="","",IF((AR577-AQ577)*AP577*$E577/$D577&lt;1,"&lt;1",ROUND((AR577-AQ577)*AP577*$E577/$D577,2)))))</f>
        <v/>
      </c>
      <c r="AT577">
        <v>1</v>
      </c>
      <c r="AU577">
        <v>0</v>
      </c>
      <c r="AV577">
        <f>IF(A577="","",VLOOKUP(A577,DADOS!F:R,12,FALSE))</f>
        <v>0</v>
      </c>
      <c r="AW577" t="str">
        <f>IF(A577="","",IF(AU577="","",IF(AV577="","",IF((AV577-AU577)*AT577*$E577/$D577&lt;1,"&lt;1",ROUND((AV577-AU577)*AT577*$E577/$D577,2)))))</f>
        <v>&lt;1</v>
      </c>
      <c r="AX577">
        <v>1</v>
      </c>
      <c r="AY577">
        <v>0</v>
      </c>
      <c r="AZ577">
        <f>IF($A577="","",VLOOKUP($A577,DADOS!F:R,13,FALSE))</f>
        <v>0</v>
      </c>
      <c r="BA577" t="str">
        <f>IF(A577="","",IF(AY577="","",IF(AZ577="","",IF((AZ577-AY577)*AX577*$E577/$D577&lt;1,"&lt;1",ROUND((AZ577-AY577)*AX577*$E577/$D577,2)))))</f>
        <v>&lt;1</v>
      </c>
      <c r="BB577" t="str">
        <v>n.a.</v>
      </c>
      <c r="BC577" t="str">
        <v>Letícia</v>
      </c>
    </row>
    <row r="578">
      <c r="A578" t="str">
        <v>Branco amostra</v>
      </c>
      <c r="B578" t="str">
        <f>IF(A578="","",A578&amp;"/20")</f>
        <v>Branco amostra/20</v>
      </c>
      <c r="D578">
        <v>0.5</v>
      </c>
      <c r="E578">
        <v>50</v>
      </c>
      <c r="F578">
        <v>1</v>
      </c>
      <c r="G578">
        <v>0</v>
      </c>
      <c r="H578">
        <f>IF($A578="","",VLOOKUP($A578,DADOS!F:O,3,FALSE))</f>
        <v>0</v>
      </c>
      <c r="I578" t="str">
        <f>IF(A578="","",IF(H578="","",IF((H578-G578)*F578*$E578/$D578/1000&lt;0.2,"&lt;0,2",ROUND((H578-G578)*F578*$E578/$D578/1000,2))))</f>
        <v>&lt;0,2</v>
      </c>
      <c r="J578">
        <v>1</v>
      </c>
      <c r="K578">
        <v>0</v>
      </c>
      <c r="L578">
        <f>IF($A578="","",VLOOKUP($A578,DADOS!F:O,6,FALSE))</f>
        <v>0</v>
      </c>
      <c r="M578" t="str">
        <f>IF(A578="","",IF(L578="","",IF((L578-K578)*J578*$E578/$D578/1000&lt;0.2,"&lt;0,2",ROUND((L578-K578)*J578*$E578/$D578/1000,2))))</f>
        <v>&lt;0,2</v>
      </c>
      <c r="N578">
        <v>1</v>
      </c>
      <c r="O578">
        <v>0</v>
      </c>
      <c r="P578">
        <f>IF($A578="","",VLOOKUP($A578,DADOS!F:O,5,FALSE))</f>
        <v>0</v>
      </c>
      <c r="Q578" t="str">
        <f>IF(A578="","",IF(P578="","",IF((P578-O578)*N578*$E578/$D578/1000&lt;0.2,"&lt;0,2",ROUND((P578-O578)*N578*$E578/$D578/1000,2))))</f>
        <v>&lt;0,2</v>
      </c>
      <c r="R578">
        <v>1</v>
      </c>
      <c r="S578">
        <v>0</v>
      </c>
      <c r="T578">
        <f>IF($A578="","",VLOOKUP($A578,DADOS!F:O,4,FALSE))</f>
        <v>1.94</v>
      </c>
      <c r="U578" t="str">
        <f>IF(A578="","",IF(T578="","",IF((T578-S578)*R578*$E578/$D578/1000&lt;0.2,"&lt;0,2",ROUND((T578-S578)*R578*$E578/$D578/1000,2))))</f>
        <v>&lt;0,2</v>
      </c>
      <c r="V578">
        <v>1</v>
      </c>
      <c r="W578">
        <v>0</v>
      </c>
      <c r="X578">
        <f>IF($A578="","",VLOOKUP($A578,DADOS!F:O,9,FALSE))</f>
        <v>0</v>
      </c>
      <c r="Y578" t="str">
        <f>IF(A578="","",IF(X578="","",IF((X578-W578)*V578*$E578/$D578&lt;1,"&lt;1",ROUND((X578-W578)*V578*$E578/$D578,2))))</f>
        <v>&lt;1</v>
      </c>
      <c r="Z578">
        <v>1</v>
      </c>
      <c r="AA578">
        <v>0</v>
      </c>
      <c r="AB578">
        <f>IF($A578="","",VLOOKUP($A578,DADOS!F:O,7,FALSE))</f>
        <v>0</v>
      </c>
      <c r="AC578" t="str">
        <f>IF(A578="","",IF(AB578="","",IF((AB578-AA578)*Z578*$E578/$D578&lt;1,"&lt;1",ROUND((AB578-AA578)*Z578*$E578/$D578,2))))</f>
        <v>&lt;1</v>
      </c>
      <c r="AD578">
        <v>1</v>
      </c>
      <c r="AE578">
        <v>0</v>
      </c>
      <c r="AF578">
        <f>IF($A578="","",VLOOKUP($A578,DADOS!F:O,10,FALSE))</f>
        <v>0</v>
      </c>
      <c r="AG578" t="str">
        <f>IF(A578="","",IF(AF578="","",IF((AF578-AE578)*AD578*$E578/$D578&lt;1,"&lt;1",ROUND((AF578-AE578)*AD578*$E578/$D578,2))))</f>
        <v>&lt;1</v>
      </c>
      <c r="AH578">
        <v>1</v>
      </c>
      <c r="AI578">
        <v>0</v>
      </c>
      <c r="AJ578">
        <f>IF($A578="","",VLOOKUP($A578,DADOS!F:O,8,FALSE))</f>
        <v>0</v>
      </c>
      <c r="AK578" t="str">
        <f>IF(A578="","",IF(AJ578="","",IF((AJ578-AI578)*AH578*$E578/$D578&lt;1,"&lt;1",ROUND((AJ578-AI578)*AH578*$E578/$D578,2))))</f>
        <v>&lt;1</v>
      </c>
      <c r="AL578">
        <v>1</v>
      </c>
      <c r="AM578">
        <v>0</v>
      </c>
      <c r="AN578">
        <f>IF($A578="","",VLOOKUP($A578,DADOS!F:O,2,FALSE))</f>
        <v>0.28</v>
      </c>
      <c r="AO578" t="str">
        <f>IF(A578="","",IF(AN578="","",IF((AN578-AM578)*AL578*$E578/$D578/1000&lt;0.2,"&lt;0,2",ROUND((AN578-AM578)*AL578*$E578/$D578/1000,2))))</f>
        <v>&lt;0,2</v>
      </c>
      <c r="AP578">
        <v>1</v>
      </c>
      <c r="AR578">
        <f>IF($A578="","",VLOOKUP($A578,DADOS!F:P,11,FALSE))</f>
        <v>0</v>
      </c>
      <c r="AS578" t="str">
        <f>IF(E578="","",IF(AQ578="","",IF(AR578="","",IF((AR578-AQ578)*AP578*$E578/$D578&lt;1,"&lt;1",ROUND((AR578-AQ578)*AP578*$E578/$D578,2)))))</f>
        <v/>
      </c>
      <c r="AT578">
        <v>1</v>
      </c>
      <c r="AU578">
        <v>0</v>
      </c>
      <c r="AV578">
        <f>IF(A578="","",VLOOKUP(A578,DADOS!F:R,12,FALSE))</f>
        <v>0.0005</v>
      </c>
      <c r="AW578" t="str">
        <f>IF(A578="","",IF(AU578="","",IF(AV578="","",IF((AV578-AU578)*AT578*$E578/$D578&lt;1,"&lt;1",ROUND((AV578-AU578)*AT578*$E578/$D578,2)))))</f>
        <v>&lt;1</v>
      </c>
      <c r="AX578">
        <v>1</v>
      </c>
      <c r="AY578">
        <v>0</v>
      </c>
      <c r="AZ578">
        <f>IF($A578="","",VLOOKUP($A578,DADOS!F:R,13,FALSE))</f>
        <v>0</v>
      </c>
      <c r="BA578" t="str">
        <f>IF(A578="","",IF(AY578="","",IF(AZ578="","",IF((AZ578-AY578)*AX578*$E578/$D578&lt;1,"&lt;1",ROUND((AZ578-AY578)*AX578*$E578/$D578,2)))))</f>
        <v>&lt;1</v>
      </c>
      <c r="BB578" t="str">
        <v>n.a.</v>
      </c>
      <c r="BC578" t="str">
        <v>Letícia</v>
      </c>
    </row>
    <row r="579">
      <c r="A579" t="str">
        <v>PDS</v>
      </c>
      <c r="B579" t="str">
        <f>IF(A579="","",A579&amp;"/20")</f>
        <v>PDS/20</v>
      </c>
      <c r="D579">
        <v>0.5</v>
      </c>
      <c r="E579">
        <v>50</v>
      </c>
      <c r="F579">
        <v>1</v>
      </c>
      <c r="G579">
        <v>0</v>
      </c>
      <c r="H579">
        <f>IF($A579="","",VLOOKUP($A579,DADOS!F:O,3,FALSE))</f>
        <v>20.362</v>
      </c>
      <c r="I579">
        <f>IF(A579="","",IF(H579="","",IF((H579-G579)*F579*$E579/$D579/1000&lt;0.2,"&lt;0,2",ROUND((H579-G579)*F579*$E579/$D579/1000,2))))</f>
        <v>2.04</v>
      </c>
      <c r="J579">
        <v>1</v>
      </c>
      <c r="K579">
        <v>0</v>
      </c>
      <c r="L579">
        <f>IF($A579="","",VLOOKUP($A579,DADOS!F:O,6,FALSE))</f>
        <v>7.51</v>
      </c>
      <c r="M579">
        <f>IF(A579="","",IF(L579="","",IF((L579-K579)*J579*$E579/$D579/1000&lt;0.2,"&lt;0,2",ROUND((L579-K579)*J579*$E579/$D579/1000,2))))</f>
        <v>0.75</v>
      </c>
      <c r="N579">
        <v>1</v>
      </c>
      <c r="O579">
        <v>0</v>
      </c>
      <c r="P579">
        <f>IF($A579="","",VLOOKUP($A579,DADOS!F:O,5,FALSE))</f>
        <v>7.412</v>
      </c>
      <c r="Q579">
        <f>IF(A579="","",IF(P579="","",IF((P579-O579)*N579*$E579/$D579/1000&lt;0.2,"&lt;0,2",ROUND((P579-O579)*N579*$E579/$D579/1000,2))))</f>
        <v>0.74</v>
      </c>
      <c r="R579">
        <v>1</v>
      </c>
      <c r="S579">
        <v>0</v>
      </c>
      <c r="T579">
        <f>IF($A579="","",VLOOKUP($A579,DADOS!F:O,4,FALSE))</f>
        <v>36.702</v>
      </c>
      <c r="U579">
        <f>IF(A579="","",IF(T579="","",IF((T579-S579)*R579*$E579/$D579/1000&lt;0.2,"&lt;0,2",ROUND((T579-S579)*R579*$E579/$D579/1000,2))))</f>
        <v>3.67</v>
      </c>
      <c r="V579">
        <v>1</v>
      </c>
      <c r="W579">
        <v>0</v>
      </c>
      <c r="X579">
        <f>IF($A579="","",VLOOKUP($A579,DADOS!F:O,9,FALSE))</f>
        <v>1.581</v>
      </c>
      <c r="Y579">
        <f>IF(A579="","",IF(X579="","",IF((X579-W579)*V579*$E579/$D579&lt;1,"&lt;1",ROUND((X579-W579)*V579*$E579/$D579,2))))</f>
        <v>158.1</v>
      </c>
      <c r="Z579">
        <v>1</v>
      </c>
      <c r="AA579">
        <v>0</v>
      </c>
      <c r="AB579">
        <f>IF($A579="","",VLOOKUP($A579,DADOS!F:O,7,FALSE))</f>
        <v>0.154</v>
      </c>
      <c r="AC579">
        <f>IF(A579="","",IF(AB579="","",IF((AB579-AA579)*Z579*$E579/$D579&lt;1,"&lt;1",ROUND((AB579-AA579)*Z579*$E579/$D579,2))))</f>
        <v>15.4</v>
      </c>
      <c r="AD579">
        <v>1</v>
      </c>
      <c r="AE579">
        <v>0</v>
      </c>
      <c r="AF579">
        <f>IF($A579="","",VLOOKUP($A579,DADOS!F:O,10,FALSE))</f>
        <v>1.581</v>
      </c>
      <c r="AG579">
        <f>IF(A579="","",IF(AF579="","",IF((AF579-AE579)*AD579*$E579/$D579&lt;1,"&lt;1",ROUND((AF579-AE579)*AD579*$E579/$D579,2))))</f>
        <v>158.1</v>
      </c>
      <c r="AH579">
        <v>1</v>
      </c>
      <c r="AI579">
        <v>0</v>
      </c>
      <c r="AJ579">
        <f>IF($A579="","",VLOOKUP($A579,DADOS!F:O,8,FALSE))</f>
        <v>0.161</v>
      </c>
      <c r="AK579">
        <f>IF(A579="","",IF(AJ579="","",IF((AJ579-AI579)*AH579*$E579/$D579&lt;1,"&lt;1",ROUND((AJ579-AI579)*AH579*$E579/$D579,2))))</f>
        <v>16.1</v>
      </c>
      <c r="AL579">
        <v>1</v>
      </c>
      <c r="AM579">
        <v>0</v>
      </c>
      <c r="AN579">
        <f>IF($A579="","",VLOOKUP($A579,DADOS!F:O,2,FALSE))</f>
        <v>36.59</v>
      </c>
      <c r="AO579">
        <f>IF(A579="","",IF(AN579="","",IF((AN579-AM579)*AL579*$E579/$D579/1000&lt;0.2,"&lt;0,2",ROUND((AN579-AM579)*AL579*$E579/$D579/1000,2))))</f>
        <v>3.66</v>
      </c>
      <c r="AP579">
        <v>1</v>
      </c>
      <c r="AR579">
        <f>IF($A579="","",VLOOKUP($A579,DADOS!F:P,11,FALSE))</f>
        <v>0</v>
      </c>
      <c r="AS579" t="str">
        <f>IF(E579="","",IF(AQ579="","",IF(AR579="","",IF((AR579-AQ579)*AP579*$E579/$D579&lt;1,"&lt;1",ROUND((AR579-AQ579)*AP579*$E579/$D579,2)))))</f>
        <v/>
      </c>
      <c r="AT579">
        <v>1</v>
      </c>
      <c r="AU579">
        <v>0</v>
      </c>
      <c r="AV579">
        <f>IF(A579="","",VLOOKUP(A579,DADOS!F:R,12,FALSE))</f>
        <v>0</v>
      </c>
      <c r="AW579" t="str">
        <f>IF(A579="","",IF(AU579="","",IF(AV579="","",IF((AV579-AU579)*AT579*$E579/$D579&lt;1,"&lt;1",ROUND((AV579-AU579)*AT579*$E579/$D579,2)))))</f>
        <v>&lt;1</v>
      </c>
      <c r="AX579">
        <v>1</v>
      </c>
      <c r="AY579">
        <v>0</v>
      </c>
      <c r="AZ579">
        <f>IF($A579="","",VLOOKUP($A579,DADOS!F:R,13,FALSE))</f>
        <v>0</v>
      </c>
      <c r="BA579" t="str">
        <f>IF(A579="","",IF(AY579="","",IF(AZ579="","",IF((AZ579-AY579)*AX579*$E579/$D579&lt;1,"&lt;1",ROUND((AZ579-AY579)*AX579*$E579/$D579,2)))))</f>
        <v>&lt;1</v>
      </c>
      <c r="BB579" t="str">
        <v>n.a.</v>
      </c>
      <c r="BC579" t="str">
        <v>Letícia</v>
      </c>
    </row>
    <row r="580">
      <c r="A580" t="str">
        <v>BR-09.10.2020-01 MM</v>
      </c>
      <c r="B580" t="str">
        <f>IF(A580="","",A580&amp;"/20")</f>
        <v>BR-09.10.2020-01 MM/20</v>
      </c>
      <c r="D580">
        <v>0.5</v>
      </c>
      <c r="E580">
        <v>50</v>
      </c>
      <c r="F580">
        <v>1</v>
      </c>
      <c r="G580">
        <v>0</v>
      </c>
      <c r="H580">
        <f>IF($A580="","",VLOOKUP($A580,DADOS!F:O,3,FALSE))</f>
        <v>0.03</v>
      </c>
      <c r="I580" t="str">
        <f>IF(A580="","",IF(H580="","",IF((H580-G580)*F580*$E580/$D580/1000&lt;0.2,"&lt;0,2",ROUND((H580-G580)*F580*$E580/$D580/1000,2))))</f>
        <v>&lt;0,2</v>
      </c>
      <c r="J580">
        <v>1</v>
      </c>
      <c r="K580">
        <v>0</v>
      </c>
      <c r="L580">
        <f>IF($A580="","",VLOOKUP($A580,DADOS!F:O,6,FALSE))</f>
        <v>0</v>
      </c>
      <c r="M580" t="str">
        <f>IF(A580="","",IF(L580="","",IF((L580-K580)*J580*$E580/$D580/1000&lt;0.2,"&lt;0,2",ROUND((L580-K580)*J580*$E580/$D580/1000,2))))</f>
        <v>&lt;0,2</v>
      </c>
      <c r="N580">
        <v>1</v>
      </c>
      <c r="O580">
        <v>0</v>
      </c>
      <c r="P580">
        <f>IF($A580="","",VLOOKUP($A580,DADOS!F:O,5,FALSE))</f>
        <v>0.02</v>
      </c>
      <c r="Q580" t="str">
        <f>IF(A580="","",IF(P580="","",IF((P580-O580)*N580*$E580/$D580/1000&lt;0.2,"&lt;0,2",ROUND((P580-O580)*N580*$E580/$D580/1000,2))))</f>
        <v>&lt;0,2</v>
      </c>
      <c r="R580">
        <v>1</v>
      </c>
      <c r="S580">
        <v>0</v>
      </c>
      <c r="T580">
        <f>IF($A580="","",VLOOKUP($A580,DADOS!F:O,4,FALSE))</f>
        <v>4.88</v>
      </c>
      <c r="U580">
        <f>IF(A580="","",IF(T580="","",IF((T580-S580)*R580*$E580/$D580/1000&lt;0.2,"&lt;0,2",ROUND((T580-S580)*R580*$E580/$D580/1000,2))))</f>
        <v>0.49</v>
      </c>
      <c r="V580">
        <v>1</v>
      </c>
      <c r="W580">
        <v>0</v>
      </c>
      <c r="X580">
        <f>IF($A580="","",VLOOKUP($A580,DADOS!F:O,9,FALSE))</f>
        <v>0.05</v>
      </c>
      <c r="Y580">
        <f>IF(A580="","",IF(X580="","",IF((X580-W580)*V580*$E580/$D580&lt;1,"&lt;1",ROUND((X580-W580)*V580*$E580/$D580,2))))</f>
        <v>5</v>
      </c>
      <c r="Z580">
        <v>1</v>
      </c>
      <c r="AA580">
        <v>0</v>
      </c>
      <c r="AB580">
        <f>IF($A580="","",VLOOKUP($A580,DADOS!F:O,7,FALSE))</f>
        <v>0</v>
      </c>
      <c r="AC580" t="str">
        <f>IF(A580="","",IF(AB580="","",IF((AB580-AA580)*Z580*$E580/$D580&lt;1,"&lt;1",ROUND((AB580-AA580)*Z580*$E580/$D580,2))))</f>
        <v>&lt;1</v>
      </c>
      <c r="AD580">
        <v>1</v>
      </c>
      <c r="AE580">
        <v>0</v>
      </c>
      <c r="AF580">
        <f>IF($A580="","",VLOOKUP($A580,DADOS!F:O,10,FALSE))</f>
        <v>0</v>
      </c>
      <c r="AG580" t="str">
        <f>IF(A580="","",IF(AF580="","",IF((AF580-AE580)*AD580*$E580/$D580&lt;1,"&lt;1",ROUND((AF580-AE580)*AD580*$E580/$D580,2))))</f>
        <v>&lt;1</v>
      </c>
      <c r="AH580">
        <v>1</v>
      </c>
      <c r="AI580">
        <v>0</v>
      </c>
      <c r="AJ580">
        <f>IF($A580="","",VLOOKUP($A580,DADOS!F:O,8,FALSE))</f>
        <v>0.01</v>
      </c>
      <c r="AK580">
        <f>IF(A580="","",IF(AJ580="","",IF((AJ580-AI580)*AH580*$E580/$D580&lt;1,"&lt;1",ROUND((AJ580-AI580)*AH580*$E580/$D580,2))))</f>
        <v>1</v>
      </c>
      <c r="AL580">
        <v>1</v>
      </c>
      <c r="AM580">
        <v>0</v>
      </c>
      <c r="AN580">
        <f>IF($A580="","",VLOOKUP($A580,DADOS!F:O,2,FALSE))</f>
        <v>0.13</v>
      </c>
      <c r="AO580" t="str">
        <f>IF(A580="","",IF(AN580="","",IF((AN580-AM580)*AL580*$E580/$D580/1000&lt;0.2,"&lt;0,2",ROUND((AN580-AM580)*AL580*$E580/$D580/1000,2))))</f>
        <v>&lt;0,2</v>
      </c>
      <c r="AP580">
        <v>1</v>
      </c>
      <c r="AR580">
        <f>IF($A580="","",VLOOKUP($A580,DADOS!F:P,11,FALSE))</f>
        <v>0</v>
      </c>
      <c r="AS580" t="str">
        <f>IF(E580="","",IF(AQ580="","",IF(AR580="","",IF((AR580-AQ580)*AP580*$E580/$D580&lt;1,"&lt;1",ROUND((AR580-AQ580)*AP580*$E580/$D580,2)))))</f>
        <v/>
      </c>
      <c r="AT580">
        <v>1</v>
      </c>
      <c r="AU580">
        <v>0</v>
      </c>
      <c r="AV580">
        <f>IF(A580="","",VLOOKUP(A580,DADOS!F:R,12,FALSE))</f>
        <v>0</v>
      </c>
      <c r="AW580" t="str">
        <f>IF(A580="","",IF(AU580="","",IF(AV580="","",IF((AV580-AU580)*AT580*$E580/$D580&lt;1,"&lt;1",ROUND((AV580-AU580)*AT580*$E580/$D580,2)))))</f>
        <v>&lt;1</v>
      </c>
      <c r="AX580">
        <v>1</v>
      </c>
      <c r="AY580">
        <v>0</v>
      </c>
      <c r="AZ580">
        <f>IF($A580="","",VLOOKUP($A580,DADOS!F:R,13,FALSE))</f>
        <v>0</v>
      </c>
      <c r="BA580" t="str">
        <f>IF(A580="","",IF(AY580="","",IF(AZ580="","",IF((AZ580-AY580)*AX580*$E580/$D580&lt;1,"&lt;1",ROUND((AZ580-AY580)*AX580*$E580/$D580,2)))))</f>
        <v>&lt;1</v>
      </c>
      <c r="BB580" t="str">
        <v>n.a.</v>
      </c>
      <c r="BC580" t="str">
        <v>Letícia</v>
      </c>
    </row>
    <row r="581">
      <c r="A581" t="str">
        <v>PIATV-10-09.10.2020 MM</v>
      </c>
      <c r="B581" t="str">
        <f>IF(A581="","",A581&amp;"/20")</f>
        <v>PIATV-10-09.10.2020 MM/20</v>
      </c>
      <c r="D581">
        <v>0.5</v>
      </c>
      <c r="E581">
        <v>50</v>
      </c>
      <c r="F581">
        <v>1</v>
      </c>
      <c r="G581">
        <v>0</v>
      </c>
      <c r="H581">
        <f>IF($A581="","",VLOOKUP($A581,DADOS!F:O,3,FALSE))</f>
        <v>11.7</v>
      </c>
      <c r="I581">
        <f>IF(A581="","",IF(H581="","",IF((H581-G581)*F581*$E581/$D581/1000&lt;0.2,"&lt;0,2",ROUND((H581-G581)*F581*$E581/$D581/1000,2))))</f>
        <v>1.17</v>
      </c>
      <c r="J581">
        <v>1</v>
      </c>
      <c r="K581">
        <v>0</v>
      </c>
      <c r="L581">
        <f>IF($A581="","",VLOOKUP($A581,DADOS!F:O,6,FALSE))</f>
        <v>6.11</v>
      </c>
      <c r="M581">
        <f>IF(A581="","",IF(L581="","",IF((L581-K581)*J581*$E581/$D581/1000&lt;0.2,"&lt;0,2",ROUND((L581-K581)*J581*$E581/$D581/1000,2))))</f>
        <v>0.61</v>
      </c>
      <c r="N581">
        <v>1</v>
      </c>
      <c r="O581">
        <v>0</v>
      </c>
      <c r="P581">
        <f>IF($A581="","",VLOOKUP($A581,DADOS!F:O,5,FALSE))</f>
        <v>5.12</v>
      </c>
      <c r="Q581">
        <f>IF(A581="","",IF(P581="","",IF((P581-O581)*N581*$E581/$D581/1000&lt;0.2,"&lt;0,2",ROUND((P581-O581)*N581*$E581/$D581/1000,2))))</f>
        <v>0.51</v>
      </c>
      <c r="R581">
        <v>1</v>
      </c>
      <c r="S581">
        <v>0</v>
      </c>
      <c r="T581">
        <f>IF($A581="","",VLOOKUP($A581,DADOS!F:O,4,FALSE))</f>
        <v>27.81</v>
      </c>
      <c r="U581">
        <f>IF(A581="","",IF(T581="","",IF((T581-S581)*R581*$E581/$D581/1000&lt;0.2,"&lt;0,2",ROUND((T581-S581)*R581*$E581/$D581/1000,2))))</f>
        <v>2.78</v>
      </c>
      <c r="V581">
        <v>1</v>
      </c>
      <c r="W581">
        <v>0</v>
      </c>
      <c r="X581">
        <f>IF($A581="","",VLOOKUP($A581,DADOS!F:O,9,FALSE))</f>
        <v>2.09</v>
      </c>
      <c r="Y581">
        <f>IF(A581="","",IF(X581="","",IF((X581-W581)*V581*$E581/$D581&lt;1,"&lt;1",ROUND((X581-W581)*V581*$E581/$D581,2))))</f>
        <v>209</v>
      </c>
      <c r="Z581">
        <v>1</v>
      </c>
      <c r="AA581">
        <v>0</v>
      </c>
      <c r="AB581">
        <f>IF($A581="","",VLOOKUP($A581,DADOS!F:O,7,FALSE))</f>
        <v>0.02</v>
      </c>
      <c r="AC581">
        <f>IF(A581="","",IF(AB581="","",IF((AB581-AA581)*Z581*$E581/$D581&lt;1,"&lt;1",ROUND((AB581-AA581)*Z581*$E581/$D581,2))))</f>
        <v>2</v>
      </c>
      <c r="AD581">
        <v>1</v>
      </c>
      <c r="AE581">
        <v>0</v>
      </c>
      <c r="AF581">
        <f>IF($A581="","",VLOOKUP($A581,DADOS!F:O,10,FALSE))</f>
        <v>1.31</v>
      </c>
      <c r="AG581">
        <f>IF(A581="","",IF(AF581="","",IF((AF581-AE581)*AD581*$E581/$D581&lt;1,"&lt;1",ROUND((AF581-AE581)*AD581*$E581/$D581,2))))</f>
        <v>131</v>
      </c>
      <c r="AH581">
        <v>1</v>
      </c>
      <c r="AI581">
        <v>0</v>
      </c>
      <c r="AJ581">
        <f>IF($A581="","",VLOOKUP($A581,DADOS!F:O,8,FALSE))</f>
        <v>0.1</v>
      </c>
      <c r="AK581">
        <f>IF(A581="","",IF(AJ581="","",IF((AJ581-AI581)*AH581*$E581/$D581&lt;1,"&lt;1",ROUND((AJ581-AI581)*AH581*$E581/$D581,2))))</f>
        <v>10</v>
      </c>
      <c r="AL581">
        <v>1</v>
      </c>
      <c r="AM581">
        <v>0</v>
      </c>
      <c r="AN581">
        <f>IF($A581="","",VLOOKUP($A581,DADOS!F:O,2,FALSE))</f>
        <v>49.44</v>
      </c>
      <c r="AO581">
        <f>IF(A581="","",IF(AN581="","",IF((AN581-AM581)*AL581*$E581/$D581/1000&lt;0.2,"&lt;0,2",ROUND((AN581-AM581)*AL581*$E581/$D581/1000,2))))</f>
        <v>4.94</v>
      </c>
      <c r="AP581">
        <v>1</v>
      </c>
      <c r="AR581">
        <f>IF($A581="","",VLOOKUP($A581,DADOS!F:P,11,FALSE))</f>
        <v>0.01</v>
      </c>
      <c r="AS581" t="str">
        <f>IF(E581="","",IF(AQ581="","",IF(AR581="","",IF((AR581-AQ581)*AP581*$E581/$D581&lt;1,"&lt;1",ROUND((AR581-AQ581)*AP581*$E581/$D581,2)))))</f>
        <v/>
      </c>
      <c r="AT581">
        <v>1</v>
      </c>
      <c r="AU581">
        <v>0</v>
      </c>
      <c r="AV581">
        <f>IF(A581="","",VLOOKUP(A581,DADOS!F:R,12,FALSE))</f>
        <v>0</v>
      </c>
      <c r="AW581" t="str">
        <f>IF(A581="","",IF(AU581="","",IF(AV581="","",IF((AV581-AU581)*AT581*$E581/$D581&lt;1,"&lt;1",ROUND((AV581-AU581)*AT581*$E581/$D581,2)))))</f>
        <v>&lt;1</v>
      </c>
      <c r="AX581">
        <v>1</v>
      </c>
      <c r="AY581">
        <v>0</v>
      </c>
      <c r="AZ581">
        <f>IF($A581="","",VLOOKUP($A581,DADOS!F:R,13,FALSE))</f>
        <v>0</v>
      </c>
      <c r="BA581" t="str">
        <f>IF(A581="","",IF(AY581="","",IF(AZ581="","",IF((AZ581-AY581)*AX581*$E581/$D581&lt;1,"&lt;1",ROUND((AZ581-AY581)*AX581*$E581/$D581,2)))))</f>
        <v>&lt;1</v>
      </c>
      <c r="BB581" t="str">
        <v>n.a.</v>
      </c>
      <c r="BC581" t="str">
        <v>Letícia</v>
      </c>
    </row>
    <row r="582">
      <c r="A582" t="str">
        <v>69988</v>
      </c>
      <c r="B582" t="str">
        <f>IF(A582="","",A582&amp;"/20")</f>
        <v>69988/20</v>
      </c>
      <c r="D582">
        <v>0.5</v>
      </c>
      <c r="E582">
        <v>50</v>
      </c>
      <c r="F582">
        <v>1</v>
      </c>
      <c r="G582">
        <v>0</v>
      </c>
      <c r="H582">
        <f>IF($A582="","",VLOOKUP($A582,DADOS!F:O,3,FALSE))</f>
        <v>5.93</v>
      </c>
      <c r="I582">
        <f>IF(A582="","",IF(H582="","",IF((H582-G582)*F582*$E582/$D582/1000&lt;0.2,"&lt;0,2",ROUND((H582-G582)*F582*$E582/$D582/1000,2))))</f>
        <v>0.59</v>
      </c>
      <c r="J582">
        <v>1</v>
      </c>
      <c r="K582">
        <v>0</v>
      </c>
      <c r="L582">
        <f>IF($A582="","",VLOOKUP($A582,DADOS!F:O,6,FALSE))</f>
        <v>3.43</v>
      </c>
      <c r="M582">
        <f>IF(A582="","",IF(L582="","",IF((L582-K582)*J582*$E582/$D582/1000&lt;0.2,"&lt;0,2",ROUND((L582-K582)*J582*$E582/$D582/1000,2))))</f>
        <v>0.34</v>
      </c>
      <c r="N582">
        <v>1</v>
      </c>
      <c r="O582">
        <v>0</v>
      </c>
      <c r="P582">
        <f>IF($A582="","",VLOOKUP($A582,DADOS!F:O,5,FALSE))</f>
        <v>2.55</v>
      </c>
      <c r="Q582">
        <f>IF(A582="","",IF(P582="","",IF((P582-O582)*N582*$E582/$D582/1000&lt;0.2,"&lt;0,2",ROUND((P582-O582)*N582*$E582/$D582/1000,2))))</f>
        <v>0.26</v>
      </c>
      <c r="R582">
        <v>1</v>
      </c>
      <c r="S582">
        <v>0</v>
      </c>
      <c r="T582">
        <f>IF($A582="","",VLOOKUP($A582,DADOS!F:O,4,FALSE))</f>
        <v>16.86</v>
      </c>
      <c r="U582">
        <f>IF(A582="","",IF(T582="","",IF((T582-S582)*R582*$E582/$D582/1000&lt;0.2,"&lt;0,2",ROUND((T582-S582)*R582*$E582/$D582/1000,2))))</f>
        <v>1.69</v>
      </c>
      <c r="V582">
        <v>1</v>
      </c>
      <c r="W582">
        <v>0</v>
      </c>
      <c r="X582">
        <f>IF($A582="","",VLOOKUP($A582,DADOS!F:O,9,FALSE))</f>
        <v>0.18</v>
      </c>
      <c r="Y582">
        <f>IF(A582="","",IF(X582="","",IF((X582-W582)*V582*$E582/$D582&lt;1,"&lt;1",ROUND((X582-W582)*V582*$E582/$D582,2))))</f>
        <v>18</v>
      </c>
      <c r="Z582">
        <v>1</v>
      </c>
      <c r="AA582">
        <v>0</v>
      </c>
      <c r="AB582">
        <f>IF($A582="","",VLOOKUP($A582,DADOS!F:O,7,FALSE))</f>
        <v>0</v>
      </c>
      <c r="AC582" t="str">
        <f>IF(A582="","",IF(AB582="","",IF((AB582-AA582)*Z582*$E582/$D582&lt;1,"&lt;1",ROUND((AB582-AA582)*Z582*$E582/$D582,2))))</f>
        <v>&lt;1</v>
      </c>
      <c r="AD582">
        <v>1</v>
      </c>
      <c r="AE582">
        <v>0</v>
      </c>
      <c r="AF582">
        <f>IF($A582="","",VLOOKUP($A582,DADOS!F:O,10,FALSE))</f>
        <v>0.42</v>
      </c>
      <c r="AG582">
        <f>IF(A582="","",IF(AF582="","",IF((AF582-AE582)*AD582*$E582/$D582&lt;1,"&lt;1",ROUND((AF582-AE582)*AD582*$E582/$D582,2))))</f>
        <v>42</v>
      </c>
      <c r="AH582">
        <v>1</v>
      </c>
      <c r="AI582">
        <v>0</v>
      </c>
      <c r="AJ582">
        <f>IF($A582="","",VLOOKUP($A582,DADOS!F:O,8,FALSE))</f>
        <v>0.02</v>
      </c>
      <c r="AK582">
        <f>IF(A582="","",IF(AJ582="","",IF((AJ582-AI582)*AH582*$E582/$D582&lt;1,"&lt;1",ROUND((AJ582-AI582)*AH582*$E582/$D582,2))))</f>
        <v>2</v>
      </c>
      <c r="AL582">
        <v>1</v>
      </c>
      <c r="AM582">
        <v>0</v>
      </c>
      <c r="AN582">
        <f>IF($A582="","",VLOOKUP($A582,DADOS!F:O,2,FALSE))</f>
        <v>10.13</v>
      </c>
      <c r="AO582">
        <f>IF(A582="","",IF(AN582="","",IF((AN582-AM582)*AL582*$E582/$D582/1000&lt;0.2,"&lt;0,2",ROUND((AN582-AM582)*AL582*$E582/$D582/1000,2))))</f>
        <v>1.01</v>
      </c>
      <c r="AP582">
        <v>1</v>
      </c>
      <c r="AR582">
        <f>IF($A582="","",VLOOKUP($A582,DADOS!F:P,11,FALSE))</f>
        <v>0</v>
      </c>
      <c r="AS582" t="str">
        <f>IF(E582="","",IF(AQ582="","",IF(AR582="","",IF((AR582-AQ582)*AP582*$E582/$D582&lt;1,"&lt;1",ROUND((AR582-AQ582)*AP582*$E582/$D582,2)))))</f>
        <v/>
      </c>
      <c r="AT582">
        <v>1</v>
      </c>
      <c r="AU582">
        <v>0</v>
      </c>
      <c r="AV582">
        <f>IF(A582="","",VLOOKUP(A582,DADOS!F:R,12,FALSE))</f>
        <v>0</v>
      </c>
      <c r="AW582" t="str">
        <f>IF(A582="","",IF(AU582="","",IF(AV582="","",IF((AV582-AU582)*AT582*$E582/$D582&lt;1,"&lt;1",ROUND((AV582-AU582)*AT582*$E582/$D582,2)))))</f>
        <v>&lt;1</v>
      </c>
      <c r="AX582">
        <v>1</v>
      </c>
      <c r="AY582">
        <v>0</v>
      </c>
      <c r="AZ582">
        <f>IF($A582="","",VLOOKUP($A582,DADOS!F:R,13,FALSE))</f>
        <v>0</v>
      </c>
      <c r="BA582" t="str">
        <f>IF(A582="","",IF(AY582="","",IF(AZ582="","",IF((AZ582-AY582)*AX582*$E582/$D582&lt;1,"&lt;1",ROUND((AZ582-AY582)*AX582*$E582/$D582,2)))))</f>
        <v>&lt;1</v>
      </c>
      <c r="BB582" t="str">
        <v>n.a.</v>
      </c>
      <c r="BC582" t="str">
        <v>Letícia</v>
      </c>
    </row>
    <row r="583">
      <c r="A583" t="str">
        <v>69989</v>
      </c>
      <c r="B583" t="str">
        <f>IF(A583="","",A583&amp;"/20")</f>
        <v>69989/20</v>
      </c>
      <c r="D583">
        <v>0.5</v>
      </c>
      <c r="E583">
        <v>50</v>
      </c>
      <c r="F583">
        <v>1</v>
      </c>
      <c r="G583">
        <v>0</v>
      </c>
      <c r="H583">
        <f>IF($A583="","",VLOOKUP($A583,DADOS!F:O,3,FALSE))</f>
        <v>10.66</v>
      </c>
      <c r="I583">
        <f>IF(A583="","",IF(H583="","",IF((H583-G583)*F583*$E583/$D583/1000&lt;0.2,"&lt;0,2",ROUND((H583-G583)*F583*$E583/$D583/1000,2))))</f>
        <v>1.07</v>
      </c>
      <c r="J583">
        <v>1</v>
      </c>
      <c r="K583">
        <v>0</v>
      </c>
      <c r="L583">
        <f>IF($A583="","",VLOOKUP($A583,DADOS!F:O,6,FALSE))</f>
        <v>5.34</v>
      </c>
      <c r="M583">
        <f>IF(A583="","",IF(L583="","",IF((L583-K583)*J583*$E583/$D583/1000&lt;0.2,"&lt;0,2",ROUND((L583-K583)*J583*$E583/$D583/1000,2))))</f>
        <v>0.53</v>
      </c>
      <c r="N583">
        <v>1</v>
      </c>
      <c r="O583">
        <v>0</v>
      </c>
      <c r="P583">
        <f>IF($A583="","",VLOOKUP($A583,DADOS!F:O,5,FALSE))</f>
        <v>4.2</v>
      </c>
      <c r="Q583">
        <f>IF(A583="","",IF(P583="","",IF((P583-O583)*N583*$E583/$D583/1000&lt;0.2,"&lt;0,2",ROUND((P583-O583)*N583*$E583/$D583/1000,2))))</f>
        <v>0.42</v>
      </c>
      <c r="R583">
        <v>1</v>
      </c>
      <c r="S583">
        <v>0</v>
      </c>
      <c r="T583">
        <f>IF($A583="","",VLOOKUP($A583,DADOS!F:O,4,FALSE))</f>
        <v>30.1</v>
      </c>
      <c r="U583">
        <f>IF(A583="","",IF(T583="","",IF((T583-S583)*R583*$E583/$D583/1000&lt;0.2,"&lt;0,2",ROUND((T583-S583)*R583*$E583/$D583/1000,2))))</f>
        <v>3.01</v>
      </c>
      <c r="V583">
        <v>1</v>
      </c>
      <c r="W583">
        <v>0</v>
      </c>
      <c r="X583">
        <f>IF($A583="","",VLOOKUP($A583,DADOS!F:O,9,FALSE))</f>
        <v>0.35</v>
      </c>
      <c r="Y583">
        <f>IF(A583="","",IF(X583="","",IF((X583-W583)*V583*$E583/$D583&lt;1,"&lt;1",ROUND((X583-W583)*V583*$E583/$D583,2))))</f>
        <v>35</v>
      </c>
      <c r="Z583">
        <v>1</v>
      </c>
      <c r="AA583">
        <v>0</v>
      </c>
      <c r="AB583">
        <f>IF($A583="","",VLOOKUP($A583,DADOS!F:O,7,FALSE))</f>
        <v>0</v>
      </c>
      <c r="AC583" t="str">
        <f>IF(A583="","",IF(AB583="","",IF((AB583-AA583)*Z583*$E583/$D583&lt;1,"&lt;1",ROUND((AB583-AA583)*Z583*$E583/$D583,2))))</f>
        <v>&lt;1</v>
      </c>
      <c r="AD583">
        <v>1</v>
      </c>
      <c r="AE583">
        <v>0</v>
      </c>
      <c r="AF583">
        <f>IF($A583="","",VLOOKUP($A583,DADOS!F:O,10,FALSE))</f>
        <v>0.72</v>
      </c>
      <c r="AG583">
        <f>IF(A583="","",IF(AF583="","",IF((AF583-AE583)*AD583*$E583/$D583&lt;1,"&lt;1",ROUND((AF583-AE583)*AD583*$E583/$D583,2))))</f>
        <v>72</v>
      </c>
      <c r="AH583">
        <v>1</v>
      </c>
      <c r="AI583">
        <v>0</v>
      </c>
      <c r="AJ583">
        <f>IF($A583="","",VLOOKUP($A583,DADOS!F:O,8,FALSE))</f>
        <v>0.04</v>
      </c>
      <c r="AK583">
        <f>IF(A583="","",IF(AJ583="","",IF((AJ583-AI583)*AH583*$E583/$D583&lt;1,"&lt;1",ROUND((AJ583-AI583)*AH583*$E583/$D583,2))))</f>
        <v>4</v>
      </c>
      <c r="AL583">
        <v>1</v>
      </c>
      <c r="AM583">
        <v>0</v>
      </c>
      <c r="AN583">
        <f>IF($A583="","",VLOOKUP($A583,DADOS!F:O,2,FALSE))</f>
        <v>22.64</v>
      </c>
      <c r="AO583">
        <f>IF(A583="","",IF(AN583="","",IF((AN583-AM583)*AL583*$E583/$D583/1000&lt;0.2,"&lt;0,2",ROUND((AN583-AM583)*AL583*$E583/$D583/1000,2))))</f>
        <v>2.26</v>
      </c>
      <c r="AP583">
        <v>1</v>
      </c>
      <c r="AR583">
        <f>IF($A583="","",VLOOKUP($A583,DADOS!F:P,11,FALSE))</f>
        <v>0</v>
      </c>
      <c r="AS583" t="str">
        <f>IF(E583="","",IF(AQ583="","",IF(AR583="","",IF((AR583-AQ583)*AP583*$E583/$D583&lt;1,"&lt;1",ROUND((AR583-AQ583)*AP583*$E583/$D583,2)))))</f>
        <v/>
      </c>
      <c r="AT583">
        <v>1</v>
      </c>
      <c r="AU583">
        <v>0</v>
      </c>
      <c r="AV583">
        <f>IF(A583="","",VLOOKUP(A583,DADOS!F:R,12,FALSE))</f>
        <v>0</v>
      </c>
      <c r="AW583" t="str">
        <f>IF(A583="","",IF(AU583="","",IF(AV583="","",IF((AV583-AU583)*AT583*$E583/$D583&lt;1,"&lt;1",ROUND((AV583-AU583)*AT583*$E583/$D583,2)))))</f>
        <v>&lt;1</v>
      </c>
      <c r="AX583">
        <v>1</v>
      </c>
      <c r="AY583">
        <v>0</v>
      </c>
      <c r="AZ583">
        <f>IF($A583="","",VLOOKUP($A583,DADOS!F:R,13,FALSE))</f>
        <v>0</v>
      </c>
      <c r="BA583" t="str">
        <f>IF(A583="","",IF(AY583="","",IF(AZ583="","",IF((AZ583-AY583)*AX583*$E583/$D583&lt;1,"&lt;1",ROUND((AZ583-AY583)*AX583*$E583/$D583,2)))))</f>
        <v>&lt;1</v>
      </c>
      <c r="BB583" t="str">
        <v>n.a.</v>
      </c>
      <c r="BC583" t="str">
        <v>Letícia</v>
      </c>
    </row>
    <row r="584">
      <c r="A584" t="str">
        <v>69990</v>
      </c>
      <c r="B584" t="str">
        <f>IF(A584="","",A584&amp;"/20")</f>
        <v>69990/20</v>
      </c>
      <c r="D584">
        <v>0.5</v>
      </c>
      <c r="E584">
        <v>50</v>
      </c>
      <c r="F584">
        <v>1</v>
      </c>
      <c r="G584">
        <v>0</v>
      </c>
      <c r="H584">
        <f>IF($A584="","",VLOOKUP($A584,DADOS!F:O,3,FALSE))</f>
        <v>4.57</v>
      </c>
      <c r="I584">
        <f>IF(A584="","",IF(H584="","",IF((H584-G584)*F584*$E584/$D584/1000&lt;0.2,"&lt;0,2",ROUND((H584-G584)*F584*$E584/$D584/1000,2))))</f>
        <v>0.46</v>
      </c>
      <c r="J584">
        <v>1</v>
      </c>
      <c r="K584">
        <v>0</v>
      </c>
      <c r="L584">
        <f>IF($A584="","",VLOOKUP($A584,DADOS!F:O,6,FALSE))</f>
        <v>4.77</v>
      </c>
      <c r="M584">
        <f>IF(A584="","",IF(L584="","",IF((L584-K584)*J584*$E584/$D584/1000&lt;0.2,"&lt;0,2",ROUND((L584-K584)*J584*$E584/$D584/1000,2))))</f>
        <v>0.48</v>
      </c>
      <c r="N584">
        <v>1</v>
      </c>
      <c r="O584">
        <v>0</v>
      </c>
      <c r="P584">
        <f>IF($A584="","",VLOOKUP($A584,DADOS!F:O,5,FALSE))</f>
        <v>3.83</v>
      </c>
      <c r="Q584">
        <f>IF(A584="","",IF(P584="","",IF((P584-O584)*N584*$E584/$D584/1000&lt;0.2,"&lt;0,2",ROUND((P584-O584)*N584*$E584/$D584/1000,2))))</f>
        <v>0.38</v>
      </c>
      <c r="R584">
        <v>1</v>
      </c>
      <c r="S584">
        <v>0</v>
      </c>
      <c r="T584">
        <f>IF($A584="","",VLOOKUP($A584,DADOS!F:O,4,FALSE))</f>
        <v>24.97</v>
      </c>
      <c r="U584">
        <f>IF(A584="","",IF(T584="","",IF((T584-S584)*R584*$E584/$D584/1000&lt;0.2,"&lt;0,2",ROUND((T584-S584)*R584*$E584/$D584/1000,2))))</f>
        <v>2.5</v>
      </c>
      <c r="V584">
        <v>1</v>
      </c>
      <c r="W584">
        <v>0</v>
      </c>
      <c r="X584">
        <f>IF($A584="","",VLOOKUP($A584,DADOS!F:O,9,FALSE))</f>
        <v>0.45</v>
      </c>
      <c r="Y584">
        <f>IF(A584="","",IF(X584="","",IF((X584-W584)*V584*$E584/$D584&lt;1,"&lt;1",ROUND((X584-W584)*V584*$E584/$D584,2))))</f>
        <v>45</v>
      </c>
      <c r="Z584">
        <v>1</v>
      </c>
      <c r="AA584">
        <v>0</v>
      </c>
      <c r="AB584">
        <f>IF($A584="","",VLOOKUP($A584,DADOS!F:O,7,FALSE))</f>
        <v>0.01</v>
      </c>
      <c r="AC584">
        <f>IF(A584="","",IF(AB584="","",IF((AB584-AA584)*Z584*$E584/$D584&lt;1,"&lt;1",ROUND((AB584-AA584)*Z584*$E584/$D584,2))))</f>
        <v>1</v>
      </c>
      <c r="AD584">
        <v>1</v>
      </c>
      <c r="AE584">
        <v>0</v>
      </c>
      <c r="AF584">
        <f>IF($A584="","",VLOOKUP($A584,DADOS!F:O,10,FALSE))</f>
        <v>0.47</v>
      </c>
      <c r="AG584">
        <f>IF(A584="","",IF(AF584="","",IF((AF584-AE584)*AD584*$E584/$D584&lt;1,"&lt;1",ROUND((AF584-AE584)*AD584*$E584/$D584,2))))</f>
        <v>47</v>
      </c>
      <c r="AH584">
        <v>1</v>
      </c>
      <c r="AI584">
        <v>0</v>
      </c>
      <c r="AJ584">
        <f>IF($A584="","",VLOOKUP($A584,DADOS!F:O,8,FALSE))</f>
        <v>0.03</v>
      </c>
      <c r="AK584">
        <f>IF(A584="","",IF(AJ584="","",IF((AJ584-AI584)*AH584*$E584/$D584&lt;1,"&lt;1",ROUND((AJ584-AI584)*AH584*$E584/$D584,2))))</f>
        <v>3</v>
      </c>
      <c r="AL584">
        <v>1</v>
      </c>
      <c r="AM584">
        <v>0</v>
      </c>
      <c r="AN584">
        <f>IF($A584="","",VLOOKUP($A584,DADOS!F:O,2,FALSE))</f>
        <v>14.95</v>
      </c>
      <c r="AO584">
        <f>IF(A584="","",IF(AN584="","",IF((AN584-AM584)*AL584*$E584/$D584/1000&lt;0.2,"&lt;0,2",ROUND((AN584-AM584)*AL584*$E584/$D584/1000,2))))</f>
        <v>1.5</v>
      </c>
      <c r="AP584">
        <v>1</v>
      </c>
      <c r="AR584">
        <f>IF($A584="","",VLOOKUP($A584,DADOS!F:P,11,FALSE))</f>
        <v>0</v>
      </c>
      <c r="AS584" t="str">
        <f>IF(E584="","",IF(AQ584="","",IF(AR584="","",IF((AR584-AQ584)*AP584*$E584/$D584&lt;1,"&lt;1",ROUND((AR584-AQ584)*AP584*$E584/$D584,2)))))</f>
        <v/>
      </c>
      <c r="AT584">
        <v>1</v>
      </c>
      <c r="AU584">
        <v>0</v>
      </c>
      <c r="AV584">
        <f>IF(A584="","",VLOOKUP(A584,DADOS!F:R,12,FALSE))</f>
        <v>0</v>
      </c>
      <c r="AW584" t="str">
        <f>IF(A584="","",IF(AU584="","",IF(AV584="","",IF((AV584-AU584)*AT584*$E584/$D584&lt;1,"&lt;1",ROUND((AV584-AU584)*AT584*$E584/$D584,2)))))</f>
        <v>&lt;1</v>
      </c>
      <c r="AX584">
        <v>1</v>
      </c>
      <c r="AY584">
        <v>0</v>
      </c>
      <c r="AZ584">
        <f>IF($A584="","",VLOOKUP($A584,DADOS!F:R,13,FALSE))</f>
        <v>0</v>
      </c>
      <c r="BA584" t="str">
        <f>IF(A584="","",IF(AY584="","",IF(AZ584="","",IF((AZ584-AY584)*AX584*$E584/$D584&lt;1,"&lt;1",ROUND((AZ584-AY584)*AX584*$E584/$D584,2)))))</f>
        <v>&lt;1</v>
      </c>
      <c r="BB584" t="str">
        <v>n.a.</v>
      </c>
      <c r="BC584" t="str">
        <v>Letícia</v>
      </c>
    </row>
    <row r="585">
      <c r="A585" t="str">
        <v>69991</v>
      </c>
      <c r="B585" t="str">
        <f>IF(A585="","",A585&amp;"/20")</f>
        <v>69991/20</v>
      </c>
      <c r="D585">
        <v>0.5</v>
      </c>
      <c r="E585">
        <v>50</v>
      </c>
      <c r="F585">
        <v>1</v>
      </c>
      <c r="G585">
        <v>0</v>
      </c>
      <c r="H585">
        <f>IF($A585="","",VLOOKUP($A585,DADOS!F:O,3,FALSE))</f>
        <v>14.77</v>
      </c>
      <c r="I585">
        <f>IF(A585="","",IF(H585="","",IF((H585-G585)*F585*$E585/$D585/1000&lt;0.2,"&lt;0,2",ROUND((H585-G585)*F585*$E585/$D585/1000,2))))</f>
        <v>1.48</v>
      </c>
      <c r="J585">
        <v>1</v>
      </c>
      <c r="K585">
        <v>0</v>
      </c>
      <c r="L585">
        <f>IF($A585="","",VLOOKUP($A585,DADOS!F:O,6,FALSE))</f>
        <v>11.53</v>
      </c>
      <c r="M585">
        <f>IF(A585="","",IF(L585="","",IF((L585-K585)*J585*$E585/$D585/1000&lt;0.2,"&lt;0,2",ROUND((L585-K585)*J585*$E585/$D585/1000,2))))</f>
        <v>1.15</v>
      </c>
      <c r="N585">
        <v>1</v>
      </c>
      <c r="O585">
        <v>0</v>
      </c>
      <c r="P585">
        <f>IF($A585="","",VLOOKUP($A585,DADOS!F:O,5,FALSE))</f>
        <v>9.81</v>
      </c>
      <c r="Q585">
        <f>IF(A585="","",IF(P585="","",IF((P585-O585)*N585*$E585/$D585/1000&lt;0.2,"&lt;0,2",ROUND((P585-O585)*N585*$E585/$D585/1000,2))))</f>
        <v>0.98</v>
      </c>
      <c r="R585">
        <v>1</v>
      </c>
      <c r="S585">
        <v>0</v>
      </c>
      <c r="T585">
        <f>IF($A585="","",VLOOKUP($A585,DADOS!F:O,4,FALSE))</f>
        <v>64.27</v>
      </c>
      <c r="U585">
        <f>IF(A585="","",IF(T585="","",IF((T585-S585)*R585*$E585/$D585/1000&lt;0.2,"&lt;0,2",ROUND((T585-S585)*R585*$E585/$D585/1000,2))))</f>
        <v>6.43</v>
      </c>
      <c r="V585">
        <v>1</v>
      </c>
      <c r="W585">
        <v>0</v>
      </c>
      <c r="X585">
        <f>IF($A585="","",VLOOKUP($A585,DADOS!F:O,9,FALSE))</f>
        <v>0.81</v>
      </c>
      <c r="Y585">
        <f>IF(A585="","",IF(X585="","",IF((X585-W585)*V585*$E585/$D585&lt;1,"&lt;1",ROUND((X585-W585)*V585*$E585/$D585,2))))</f>
        <v>81</v>
      </c>
      <c r="Z585">
        <v>1</v>
      </c>
      <c r="AA585">
        <v>0</v>
      </c>
      <c r="AB585">
        <f>IF($A585="","",VLOOKUP($A585,DADOS!F:O,7,FALSE))</f>
        <v>0.02</v>
      </c>
      <c r="AC585">
        <f>IF(A585="","",IF(AB585="","",IF((AB585-AA585)*Z585*$E585/$D585&lt;1,"&lt;1",ROUND((AB585-AA585)*Z585*$E585/$D585,2))))</f>
        <v>2</v>
      </c>
      <c r="AD585">
        <v>1</v>
      </c>
      <c r="AE585">
        <v>0</v>
      </c>
      <c r="AF585">
        <f>IF($A585="","",VLOOKUP($A585,DADOS!F:O,10,FALSE))</f>
        <v>1.1</v>
      </c>
      <c r="AG585">
        <f>IF(A585="","",IF(AF585="","",IF((AF585-AE585)*AD585*$E585/$D585&lt;1,"&lt;1",ROUND((AF585-AE585)*AD585*$E585/$D585,2))))</f>
        <v>110</v>
      </c>
      <c r="AH585">
        <v>1</v>
      </c>
      <c r="AI585">
        <v>0</v>
      </c>
      <c r="AJ585">
        <f>IF($A585="","",VLOOKUP($A585,DADOS!F:O,8,FALSE))</f>
        <v>0.11</v>
      </c>
      <c r="AK585">
        <f>IF(A585="","",IF(AJ585="","",IF((AJ585-AI585)*AH585*$E585/$D585&lt;1,"&lt;1",ROUND((AJ585-AI585)*AH585*$E585/$D585,2))))</f>
        <v>11</v>
      </c>
      <c r="AL585">
        <v>1</v>
      </c>
      <c r="AM585">
        <v>0</v>
      </c>
      <c r="AN585">
        <f>IF($A585="","",VLOOKUP($A585,DADOS!F:O,2,FALSE))</f>
        <v>54.14</v>
      </c>
      <c r="AO585">
        <f>IF(A585="","",IF(AN585="","",IF((AN585-AM585)*AL585*$E585/$D585/1000&lt;0.2,"&lt;0,2",ROUND((AN585-AM585)*AL585*$E585/$D585/1000,2))))</f>
        <v>5.41</v>
      </c>
      <c r="AP585">
        <v>1</v>
      </c>
      <c r="AR585">
        <f>IF($A585="","",VLOOKUP($A585,DADOS!F:P,11,FALSE))</f>
        <v>0</v>
      </c>
      <c r="AS585" t="str">
        <f>IF(E585="","",IF(AQ585="","",IF(AR585="","",IF((AR585-AQ585)*AP585*$E585/$D585&lt;1,"&lt;1",ROUND((AR585-AQ585)*AP585*$E585/$D585,2)))))</f>
        <v/>
      </c>
      <c r="AT585">
        <v>1</v>
      </c>
      <c r="AU585">
        <v>0</v>
      </c>
      <c r="AV585">
        <f>IF(A585="","",VLOOKUP(A585,DADOS!F:R,12,FALSE))</f>
        <v>0</v>
      </c>
      <c r="AW585" t="str">
        <f>IF(A585="","",IF(AU585="","",IF(AV585="","",IF((AV585-AU585)*AT585*$E585/$D585&lt;1,"&lt;1",ROUND((AV585-AU585)*AT585*$E585/$D585,2)))))</f>
        <v>&lt;1</v>
      </c>
      <c r="AX585">
        <v>1</v>
      </c>
      <c r="AY585">
        <v>0</v>
      </c>
      <c r="AZ585">
        <f>IF($A585="","",VLOOKUP($A585,DADOS!F:R,13,FALSE))</f>
        <v>0</v>
      </c>
      <c r="BA585" t="str">
        <f>IF(A585="","",IF(AY585="","",IF(AZ585="","",IF((AZ585-AY585)*AX585*$E585/$D585&lt;1,"&lt;1",ROUND((AZ585-AY585)*AX585*$E585/$D585,2)))))</f>
        <v>&lt;1</v>
      </c>
      <c r="BB585" t="str">
        <v>n.a.</v>
      </c>
      <c r="BC585" t="str">
        <v>Letícia</v>
      </c>
    </row>
    <row r="586">
      <c r="A586" t="str">
        <v>69992</v>
      </c>
      <c r="B586" t="str">
        <f>IF(A586="","",A586&amp;"/20")</f>
        <v>69992/20</v>
      </c>
      <c r="D586">
        <v>0.5</v>
      </c>
      <c r="E586">
        <v>50</v>
      </c>
      <c r="F586">
        <v>1</v>
      </c>
      <c r="G586">
        <v>0</v>
      </c>
      <c r="H586">
        <f>IF($A586="","",VLOOKUP($A586,DADOS!F:O,3,FALSE))</f>
        <v>7.59</v>
      </c>
      <c r="I586">
        <f>IF(A586="","",IF(H586="","",IF((H586-G586)*F586*$E586/$D586/1000&lt;0.2,"&lt;0,2",ROUND((H586-G586)*F586*$E586/$D586/1000,2))))</f>
        <v>0.76</v>
      </c>
      <c r="J586">
        <v>1</v>
      </c>
      <c r="K586">
        <v>0</v>
      </c>
      <c r="L586">
        <f>IF($A586="","",VLOOKUP($A586,DADOS!F:O,6,FALSE))</f>
        <v>6.74</v>
      </c>
      <c r="M586">
        <f>IF(A586="","",IF(L586="","",IF((L586-K586)*J586*$E586/$D586/1000&lt;0.2,"&lt;0,2",ROUND((L586-K586)*J586*$E586/$D586/1000,2))))</f>
        <v>0.67</v>
      </c>
      <c r="N586">
        <v>1</v>
      </c>
      <c r="O586">
        <v>0</v>
      </c>
      <c r="P586">
        <f>IF($A586="","",VLOOKUP($A586,DADOS!F:O,5,FALSE))</f>
        <v>5.4</v>
      </c>
      <c r="Q586">
        <f>IF(A586="","",IF(P586="","",IF((P586-O586)*N586*$E586/$D586/1000&lt;0.2,"&lt;0,2",ROUND((P586-O586)*N586*$E586/$D586/1000,2))))</f>
        <v>0.54</v>
      </c>
      <c r="R586">
        <v>1</v>
      </c>
      <c r="S586">
        <v>0</v>
      </c>
      <c r="T586">
        <f>IF($A586="","",VLOOKUP($A586,DADOS!F:O,4,FALSE))</f>
        <v>23.93</v>
      </c>
      <c r="U586">
        <f>IF(A586="","",IF(T586="","",IF((T586-S586)*R586*$E586/$D586/1000&lt;0.2,"&lt;0,2",ROUND((T586-S586)*R586*$E586/$D586/1000,2))))</f>
        <v>2.39</v>
      </c>
      <c r="V586">
        <v>1</v>
      </c>
      <c r="W586">
        <v>0</v>
      </c>
      <c r="X586">
        <f>IF($A586="","",VLOOKUP($A586,DADOS!F:O,9,FALSE))</f>
        <v>0.25</v>
      </c>
      <c r="Y586">
        <f>IF(A586="","",IF(X586="","",IF((X586-W586)*V586*$E586/$D586&lt;1,"&lt;1",ROUND((X586-W586)*V586*$E586/$D586,2))))</f>
        <v>25</v>
      </c>
      <c r="Z586">
        <v>1</v>
      </c>
      <c r="AA586">
        <v>0</v>
      </c>
      <c r="AB586">
        <f>IF($A586="","",VLOOKUP($A586,DADOS!F:O,7,FALSE))</f>
        <v>0.01</v>
      </c>
      <c r="AC586">
        <f>IF(A586="","",IF(AB586="","",IF((AB586-AA586)*Z586*$E586/$D586&lt;1,"&lt;1",ROUND((AB586-AA586)*Z586*$E586/$D586,2))))</f>
        <v>1</v>
      </c>
      <c r="AD586">
        <v>1</v>
      </c>
      <c r="AE586">
        <v>0</v>
      </c>
      <c r="AF586">
        <f>IF($A586="","",VLOOKUP($A586,DADOS!F:O,10,FALSE))</f>
        <v>0.59</v>
      </c>
      <c r="AG586">
        <f>IF(A586="","",IF(AF586="","",IF((AF586-AE586)*AD586*$E586/$D586&lt;1,"&lt;1",ROUND((AF586-AE586)*AD586*$E586/$D586,2))))</f>
        <v>59</v>
      </c>
      <c r="AH586">
        <v>1</v>
      </c>
      <c r="AI586">
        <v>0</v>
      </c>
      <c r="AJ586">
        <f>IF($A586="","",VLOOKUP($A586,DADOS!F:O,8,FALSE))</f>
        <v>0.04</v>
      </c>
      <c r="AK586">
        <f>IF(A586="","",IF(AJ586="","",IF((AJ586-AI586)*AH586*$E586/$D586&lt;1,"&lt;1",ROUND((AJ586-AI586)*AH586*$E586/$D586,2))))</f>
        <v>4</v>
      </c>
      <c r="AL586">
        <v>1</v>
      </c>
      <c r="AM586">
        <v>0</v>
      </c>
      <c r="AN586">
        <f>IF($A586="","",VLOOKUP($A586,DADOS!F:O,2,FALSE))</f>
        <v>13.19</v>
      </c>
      <c r="AO586">
        <f>IF(A586="","",IF(AN586="","",IF((AN586-AM586)*AL586*$E586/$D586/1000&lt;0.2,"&lt;0,2",ROUND((AN586-AM586)*AL586*$E586/$D586/1000,2))))</f>
        <v>1.32</v>
      </c>
      <c r="AP586">
        <v>1</v>
      </c>
      <c r="AR586">
        <f>IF($A586="","",VLOOKUP($A586,DADOS!F:P,11,FALSE))</f>
        <v>0</v>
      </c>
      <c r="AS586" t="str">
        <f>IF(E586="","",IF(AQ586="","",IF(AR586="","",IF((AR586-AQ586)*AP586*$E586/$D586&lt;1,"&lt;1",ROUND((AR586-AQ586)*AP586*$E586/$D586,2)))))</f>
        <v/>
      </c>
      <c r="AT586">
        <v>1</v>
      </c>
      <c r="AU586">
        <v>0</v>
      </c>
      <c r="AV586">
        <f>IF(A586="","",VLOOKUP(A586,DADOS!F:R,12,FALSE))</f>
        <v>0</v>
      </c>
      <c r="AW586" t="str">
        <f>IF(A586="","",IF(AU586="","",IF(AV586="","",IF((AV586-AU586)*AT586*$E586/$D586&lt;1,"&lt;1",ROUND((AV586-AU586)*AT586*$E586/$D586,2)))))</f>
        <v>&lt;1</v>
      </c>
      <c r="AX586">
        <v>1</v>
      </c>
      <c r="AY586">
        <v>0</v>
      </c>
      <c r="AZ586">
        <f>IF($A586="","",VLOOKUP($A586,DADOS!F:R,13,FALSE))</f>
        <v>0</v>
      </c>
      <c r="BA586" t="str">
        <f>IF(A586="","",IF(AY586="","",IF(AZ586="","",IF((AZ586-AY586)*AX586*$E586/$D586&lt;1,"&lt;1",ROUND((AZ586-AY586)*AX586*$E586/$D586,2)))))</f>
        <v>&lt;1</v>
      </c>
      <c r="BB586" t="str">
        <v>n.a.</v>
      </c>
      <c r="BC586" t="str">
        <v>Letícia</v>
      </c>
    </row>
    <row r="587">
      <c r="A587" t="str">
        <v>69993</v>
      </c>
      <c r="B587" t="str">
        <f>IF(A587="","",A587&amp;"/20")</f>
        <v>69993/20</v>
      </c>
      <c r="D587">
        <v>0.5</v>
      </c>
      <c r="E587">
        <v>50</v>
      </c>
      <c r="F587">
        <v>1</v>
      </c>
      <c r="G587">
        <v>0</v>
      </c>
      <c r="H587">
        <f>IF($A587="","",VLOOKUP($A587,DADOS!F:O,3,FALSE))</f>
        <v>4.06</v>
      </c>
      <c r="I587">
        <f>IF(A587="","",IF(H587="","",IF((H587-G587)*F587*$E587/$D587/1000&lt;0.2,"&lt;0,2",ROUND((H587-G587)*F587*$E587/$D587/1000,2))))</f>
        <v>0.41</v>
      </c>
      <c r="J587">
        <v>1</v>
      </c>
      <c r="K587">
        <v>0</v>
      </c>
      <c r="L587">
        <f>IF($A587="","",VLOOKUP($A587,DADOS!F:O,6,FALSE))</f>
        <v>4.6</v>
      </c>
      <c r="M587">
        <f>IF(A587="","",IF(L587="","",IF((L587-K587)*J587*$E587/$D587/1000&lt;0.2,"&lt;0,2",ROUND((L587-K587)*J587*$E587/$D587/1000,2))))</f>
        <v>0.46</v>
      </c>
      <c r="N587">
        <v>1</v>
      </c>
      <c r="O587">
        <v>0</v>
      </c>
      <c r="P587">
        <f>IF($A587="","",VLOOKUP($A587,DADOS!F:O,5,FALSE))</f>
        <v>3.16</v>
      </c>
      <c r="Q587">
        <f>IF(A587="","",IF(P587="","",IF((P587-O587)*N587*$E587/$D587/1000&lt;0.2,"&lt;0,2",ROUND((P587-O587)*N587*$E587/$D587/1000,2))))</f>
        <v>0.32</v>
      </c>
      <c r="R587">
        <v>1</v>
      </c>
      <c r="S587">
        <v>0</v>
      </c>
      <c r="T587">
        <f>IF($A587="","",VLOOKUP($A587,DADOS!F:O,4,FALSE))</f>
        <v>14.94</v>
      </c>
      <c r="U587">
        <f>IF(A587="","",IF(T587="","",IF((T587-S587)*R587*$E587/$D587/1000&lt;0.2,"&lt;0,2",ROUND((T587-S587)*R587*$E587/$D587/1000,2))))</f>
        <v>1.49</v>
      </c>
      <c r="V587">
        <v>1</v>
      </c>
      <c r="W587">
        <v>0</v>
      </c>
      <c r="X587">
        <f>IF($A587="","",VLOOKUP($A587,DADOS!F:O,9,FALSE))</f>
        <v>0.11</v>
      </c>
      <c r="Y587">
        <f>IF(A587="","",IF(X587="","",IF((X587-W587)*V587*$E587/$D587&lt;1,"&lt;1",ROUND((X587-W587)*V587*$E587/$D587,2))))</f>
        <v>11</v>
      </c>
      <c r="Z587">
        <v>1</v>
      </c>
      <c r="AA587">
        <v>0</v>
      </c>
      <c r="AB587">
        <f>IF($A587="","",VLOOKUP($A587,DADOS!F:O,7,FALSE))</f>
        <v>0</v>
      </c>
      <c r="AC587" t="str">
        <f>IF(A587="","",IF(AB587="","",IF((AB587-AA587)*Z587*$E587/$D587&lt;1,"&lt;1",ROUND((AB587-AA587)*Z587*$E587/$D587,2))))</f>
        <v>&lt;1</v>
      </c>
      <c r="AD587">
        <v>1</v>
      </c>
      <c r="AE587">
        <v>0</v>
      </c>
      <c r="AF587">
        <f>IF($A587="","",VLOOKUP($A587,DADOS!F:O,10,FALSE))</f>
        <v>0.47</v>
      </c>
      <c r="AG587">
        <f>IF(A587="","",IF(AF587="","",IF((AF587-AE587)*AD587*$E587/$D587&lt;1,"&lt;1",ROUND((AF587-AE587)*AD587*$E587/$D587,2))))</f>
        <v>47</v>
      </c>
      <c r="AH587">
        <v>1</v>
      </c>
      <c r="AI587">
        <v>0</v>
      </c>
      <c r="AJ587">
        <f>IF($A587="","",VLOOKUP($A587,DADOS!F:O,8,FALSE))</f>
        <v>0.02</v>
      </c>
      <c r="AK587">
        <f>IF(A587="","",IF(AJ587="","",IF((AJ587-AI587)*AH587*$E587/$D587&lt;1,"&lt;1",ROUND((AJ587-AI587)*AH587*$E587/$D587,2))))</f>
        <v>2</v>
      </c>
      <c r="AL587">
        <v>1</v>
      </c>
      <c r="AM587">
        <v>0</v>
      </c>
      <c r="AN587">
        <f>IF($A587="","",VLOOKUP($A587,DADOS!F:O,2,FALSE))</f>
        <v>7.33</v>
      </c>
      <c r="AO587">
        <f>IF(A587="","",IF(AN587="","",IF((AN587-AM587)*AL587*$E587/$D587/1000&lt;0.2,"&lt;0,2",ROUND((AN587-AM587)*AL587*$E587/$D587/1000,2))))</f>
        <v>0.73</v>
      </c>
      <c r="AP587">
        <v>1</v>
      </c>
      <c r="AR587">
        <f>IF($A587="","",VLOOKUP($A587,DADOS!F:P,11,FALSE))</f>
        <v>0</v>
      </c>
      <c r="AS587" t="str">
        <f>IF(E587="","",IF(AQ587="","",IF(AR587="","",IF((AR587-AQ587)*AP587*$E587/$D587&lt;1,"&lt;1",ROUND((AR587-AQ587)*AP587*$E587/$D587,2)))))</f>
        <v/>
      </c>
      <c r="AT587">
        <v>1</v>
      </c>
      <c r="AU587">
        <v>0</v>
      </c>
      <c r="AV587">
        <f>IF(A587="","",VLOOKUP(A587,DADOS!F:R,12,FALSE))</f>
        <v>0</v>
      </c>
      <c r="AW587" t="str">
        <f>IF(A587="","",IF(AU587="","",IF(AV587="","",IF((AV587-AU587)*AT587*$E587/$D587&lt;1,"&lt;1",ROUND((AV587-AU587)*AT587*$E587/$D587,2)))))</f>
        <v>&lt;1</v>
      </c>
      <c r="AX587">
        <v>1</v>
      </c>
      <c r="AY587">
        <v>0</v>
      </c>
      <c r="AZ587">
        <f>IF($A587="","",VLOOKUP($A587,DADOS!F:R,13,FALSE))</f>
        <v>0</v>
      </c>
      <c r="BA587" t="str">
        <f>IF(A587="","",IF(AY587="","",IF(AZ587="","",IF((AZ587-AY587)*AX587*$E587/$D587&lt;1,"&lt;1",ROUND((AZ587-AY587)*AX587*$E587/$D587,2)))))</f>
        <v>&lt;1</v>
      </c>
      <c r="BB587" t="str">
        <v>n.a.</v>
      </c>
      <c r="BC587" t="str">
        <v>Letícia</v>
      </c>
    </row>
    <row r="588">
      <c r="A588" t="str">
        <v>69994</v>
      </c>
      <c r="B588" t="str">
        <f>IF(A588="","",A588&amp;"/20")</f>
        <v>69994/20</v>
      </c>
      <c r="D588">
        <v>0.5</v>
      </c>
      <c r="E588">
        <v>50</v>
      </c>
      <c r="F588">
        <v>1</v>
      </c>
      <c r="G588">
        <v>0</v>
      </c>
      <c r="H588">
        <f>IF($A588="","",VLOOKUP($A588,DADOS!F:O,3,FALSE))</f>
        <v>12.59</v>
      </c>
      <c r="I588">
        <f>IF(A588="","",IF(H588="","",IF((H588-G588)*F588*$E588/$D588/1000&lt;0.2,"&lt;0,2",ROUND((H588-G588)*F588*$E588/$D588/1000,2))))</f>
        <v>1.26</v>
      </c>
      <c r="J588">
        <v>1</v>
      </c>
      <c r="K588">
        <v>0</v>
      </c>
      <c r="L588">
        <f>IF($A588="","",VLOOKUP($A588,DADOS!F:O,6,FALSE))</f>
        <v>8.66</v>
      </c>
      <c r="M588">
        <f>IF(A588="","",IF(L588="","",IF((L588-K588)*J588*$E588/$D588/1000&lt;0.2,"&lt;0,2",ROUND((L588-K588)*J588*$E588/$D588/1000,2))))</f>
        <v>0.87</v>
      </c>
      <c r="N588">
        <v>1</v>
      </c>
      <c r="O588">
        <v>0</v>
      </c>
      <c r="P588">
        <f>IF($A588="","",VLOOKUP($A588,DADOS!F:O,5,FALSE))</f>
        <v>5.97</v>
      </c>
      <c r="Q588">
        <f>IF(A588="","",IF(P588="","",IF((P588-O588)*N588*$E588/$D588/1000&lt;0.2,"&lt;0,2",ROUND((P588-O588)*N588*$E588/$D588/1000,2))))</f>
        <v>0.6</v>
      </c>
      <c r="R588">
        <v>1</v>
      </c>
      <c r="S588">
        <v>0</v>
      </c>
      <c r="T588">
        <f>IF($A588="","",VLOOKUP($A588,DADOS!F:O,4,FALSE))</f>
        <v>38.36</v>
      </c>
      <c r="U588">
        <f>IF(A588="","",IF(T588="","",IF((T588-S588)*R588*$E588/$D588/1000&lt;0.2,"&lt;0,2",ROUND((T588-S588)*R588*$E588/$D588/1000,2))))</f>
        <v>3.84</v>
      </c>
      <c r="V588">
        <v>1</v>
      </c>
      <c r="W588">
        <v>0</v>
      </c>
      <c r="X588">
        <f>IF($A588="","",VLOOKUP($A588,DADOS!F:O,9,FALSE))</f>
        <v>0.56</v>
      </c>
      <c r="Y588">
        <f>IF(A588="","",IF(X588="","",IF((X588-W588)*V588*$E588/$D588&lt;1,"&lt;1",ROUND((X588-W588)*V588*$E588/$D588,2))))</f>
        <v>56</v>
      </c>
      <c r="Z588">
        <v>1</v>
      </c>
      <c r="AA588">
        <v>0</v>
      </c>
      <c r="AB588">
        <f>IF($A588="","",VLOOKUP($A588,DADOS!F:O,7,FALSE))</f>
        <v>0.03</v>
      </c>
      <c r="AC588">
        <f>IF(A588="","",IF(AB588="","",IF((AB588-AA588)*Z588*$E588/$D588&lt;1,"&lt;1",ROUND((AB588-AA588)*Z588*$E588/$D588,2))))</f>
        <v>3</v>
      </c>
      <c r="AD588">
        <v>1</v>
      </c>
      <c r="AE588">
        <v>0</v>
      </c>
      <c r="AF588">
        <f>IF($A588="","",VLOOKUP($A588,DADOS!F:O,10,FALSE))</f>
        <v>0.78</v>
      </c>
      <c r="AG588">
        <f>IF(A588="","",IF(AF588="","",IF((AF588-AE588)*AD588*$E588/$D588&lt;1,"&lt;1",ROUND((AF588-AE588)*AD588*$E588/$D588,2))))</f>
        <v>78</v>
      </c>
      <c r="AH588">
        <v>1</v>
      </c>
      <c r="AI588">
        <v>0</v>
      </c>
      <c r="AJ588">
        <f>IF($A588="","",VLOOKUP($A588,DADOS!F:O,8,FALSE))</f>
        <v>0.07</v>
      </c>
      <c r="AK588">
        <f>IF(A588="","",IF(AJ588="","",IF((AJ588-AI588)*AH588*$E588/$D588&lt;1,"&lt;1",ROUND((AJ588-AI588)*AH588*$E588/$D588,2))))</f>
        <v>7</v>
      </c>
      <c r="AL588">
        <v>1</v>
      </c>
      <c r="AM588">
        <v>0</v>
      </c>
      <c r="AN588">
        <f>IF($A588="","",VLOOKUP($A588,DADOS!F:O,2,FALSE))</f>
        <v>30.58</v>
      </c>
      <c r="AO588">
        <f>IF(A588="","",IF(AN588="","",IF((AN588-AM588)*AL588*$E588/$D588/1000&lt;0.2,"&lt;0,2",ROUND((AN588-AM588)*AL588*$E588/$D588/1000,2))))</f>
        <v>3.06</v>
      </c>
      <c r="AP588">
        <v>1</v>
      </c>
      <c r="AR588">
        <f>IF($A588="","",VLOOKUP($A588,DADOS!F:P,11,FALSE))</f>
        <v>0</v>
      </c>
      <c r="AS588" t="str">
        <f>IF(E588="","",IF(AQ588="","",IF(AR588="","",IF((AR588-AQ588)*AP588*$E588/$D588&lt;1,"&lt;1",ROUND((AR588-AQ588)*AP588*$E588/$D588,2)))))</f>
        <v/>
      </c>
      <c r="AT588">
        <v>1</v>
      </c>
      <c r="AU588">
        <v>0</v>
      </c>
      <c r="AV588">
        <f>IF(A588="","",VLOOKUP(A588,DADOS!F:R,12,FALSE))</f>
        <v>0</v>
      </c>
      <c r="AW588" t="str">
        <f>IF(A588="","",IF(AU588="","",IF(AV588="","",IF((AV588-AU588)*AT588*$E588/$D588&lt;1,"&lt;1",ROUND((AV588-AU588)*AT588*$E588/$D588,2)))))</f>
        <v>&lt;1</v>
      </c>
      <c r="AX588">
        <v>1</v>
      </c>
      <c r="AY588">
        <v>0</v>
      </c>
      <c r="AZ588">
        <f>IF($A588="","",VLOOKUP($A588,DADOS!F:R,13,FALSE))</f>
        <v>0</v>
      </c>
      <c r="BA588" t="str">
        <f>IF(A588="","",IF(AY588="","",IF(AZ588="","",IF((AZ588-AY588)*AX588*$E588/$D588&lt;1,"&lt;1",ROUND((AZ588-AY588)*AX588*$E588/$D588,2)))))</f>
        <v>&lt;1</v>
      </c>
      <c r="BB588" t="str">
        <v>n.a.</v>
      </c>
      <c r="BC588" t="str">
        <v>Letícia</v>
      </c>
    </row>
    <row r="589">
      <c r="A589" t="str">
        <v>69995</v>
      </c>
      <c r="B589" t="str">
        <f>IF(A589="","",A589&amp;"/20")</f>
        <v>69995/20</v>
      </c>
      <c r="D589">
        <v>0.5</v>
      </c>
      <c r="E589">
        <v>50</v>
      </c>
      <c r="F589">
        <v>1</v>
      </c>
      <c r="G589">
        <v>0</v>
      </c>
      <c r="H589">
        <f>IF($A589="","",VLOOKUP($A589,DADOS!F:O,3,FALSE))</f>
        <v>30.74</v>
      </c>
      <c r="I589">
        <f>IF(A589="","",IF(H589="","",IF((H589-G589)*F589*$E589/$D589/1000&lt;0.2,"&lt;0,2",ROUND((H589-G589)*F589*$E589/$D589/1000,2))))</f>
        <v>3.07</v>
      </c>
      <c r="J589">
        <v>1</v>
      </c>
      <c r="K589">
        <v>0</v>
      </c>
      <c r="L589">
        <f>IF($A589="","",VLOOKUP($A589,DADOS!F:O,6,FALSE))</f>
        <v>22.12</v>
      </c>
      <c r="M589">
        <f>IF(A589="","",IF(L589="","",IF((L589-K589)*J589*$E589/$D589/1000&lt;0.2,"&lt;0,2",ROUND((L589-K589)*J589*$E589/$D589/1000,2))))</f>
        <v>2.21</v>
      </c>
      <c r="N589">
        <v>1</v>
      </c>
      <c r="O589">
        <v>0</v>
      </c>
      <c r="P589">
        <f>IF($A589="","",VLOOKUP($A589,DADOS!F:O,5,FALSE))</f>
        <v>16.86</v>
      </c>
      <c r="Q589">
        <f>IF(A589="","",IF(P589="","",IF((P589-O589)*N589*$E589/$D589/1000&lt;0.2,"&lt;0,2",ROUND((P589-O589)*N589*$E589/$D589/1000,2))))</f>
        <v>1.69</v>
      </c>
      <c r="R589">
        <v>1</v>
      </c>
      <c r="S589">
        <v>0</v>
      </c>
      <c r="T589">
        <f>IF($A589="","",VLOOKUP($A589,DADOS!F:O,4,FALSE))</f>
        <v>113.84</v>
      </c>
      <c r="U589">
        <f>IF(A589="","",IF(T589="","",IF((T589-S589)*R589*$E589/$D589/1000&lt;0.2,"&lt;0,2",ROUND((T589-S589)*R589*$E589/$D589/1000,2))))</f>
        <v>11.38</v>
      </c>
      <c r="V589">
        <v>1</v>
      </c>
      <c r="W589">
        <v>0</v>
      </c>
      <c r="X589">
        <f>IF($A589="","",VLOOKUP($A589,DADOS!F:O,9,FALSE))</f>
        <v>1.35</v>
      </c>
      <c r="Y589">
        <f>IF(A589="","",IF(X589="","",IF((X589-W589)*V589*$E589/$D589&lt;1,"&lt;1",ROUND((X589-W589)*V589*$E589/$D589,2))))</f>
        <v>135</v>
      </c>
      <c r="Z589">
        <v>1</v>
      </c>
      <c r="AA589">
        <v>0</v>
      </c>
      <c r="AB589">
        <f>IF($A589="","",VLOOKUP($A589,DADOS!F:O,7,FALSE))</f>
        <v>0.09</v>
      </c>
      <c r="AC589">
        <f>IF(A589="","",IF(AB589="","",IF((AB589-AA589)*Z589*$E589/$D589&lt;1,"&lt;1",ROUND((AB589-AA589)*Z589*$E589/$D589,2))))</f>
        <v>9</v>
      </c>
      <c r="AD589">
        <v>1</v>
      </c>
      <c r="AE589">
        <v>0</v>
      </c>
      <c r="AF589">
        <f>IF($A589="","",VLOOKUP($A589,DADOS!F:O,10,FALSE))</f>
        <v>1.62</v>
      </c>
      <c r="AG589">
        <f>IF(A589="","",IF(AF589="","",IF((AF589-AE589)*AD589*$E589/$D589&lt;1,"&lt;1",ROUND((AF589-AE589)*AD589*$E589/$D589,2))))</f>
        <v>162</v>
      </c>
      <c r="AH589">
        <v>1</v>
      </c>
      <c r="AI589">
        <v>0</v>
      </c>
      <c r="AJ589">
        <f>IF($A589="","",VLOOKUP($A589,DADOS!F:O,8,FALSE))</f>
        <v>0.3</v>
      </c>
      <c r="AK589">
        <f>IF(A589="","",IF(AJ589="","",IF((AJ589-AI589)*AH589*$E589/$D589&lt;1,"&lt;1",ROUND((AJ589-AI589)*AH589*$E589/$D589,2))))</f>
        <v>30</v>
      </c>
      <c r="AL589">
        <v>1</v>
      </c>
      <c r="AM589">
        <v>0</v>
      </c>
      <c r="AN589">
        <f>IF($A589="","",VLOOKUP($A589,DADOS!F:O,2,FALSE))</f>
        <v>80.09</v>
      </c>
      <c r="AO589">
        <f>IF(A589="","",IF(AN589="","",IF((AN589-AM589)*AL589*$E589/$D589/1000&lt;0.2,"&lt;0,2",ROUND((AN589-AM589)*AL589*$E589/$D589/1000,2))))</f>
        <v>8.01</v>
      </c>
      <c r="AP589">
        <v>1</v>
      </c>
      <c r="AR589">
        <f>IF($A589="","",VLOOKUP($A589,DADOS!F:P,11,FALSE))</f>
        <v>0.01</v>
      </c>
      <c r="AS589" t="str">
        <f>IF(E589="","",IF(AQ589="","",IF(AR589="","",IF((AR589-AQ589)*AP589*$E589/$D589&lt;1,"&lt;1",ROUND((AR589-AQ589)*AP589*$E589/$D589,2)))))</f>
        <v/>
      </c>
      <c r="AT589">
        <v>1</v>
      </c>
      <c r="AU589">
        <v>0</v>
      </c>
      <c r="AV589">
        <f>IF(A589="","",VLOOKUP(A589,DADOS!F:R,12,FALSE))</f>
        <v>0</v>
      </c>
      <c r="AW589" t="str">
        <f>IF(A589="","",IF(AU589="","",IF(AV589="","",IF((AV589-AU589)*AT589*$E589/$D589&lt;1,"&lt;1",ROUND((AV589-AU589)*AT589*$E589/$D589,2)))))</f>
        <v>&lt;1</v>
      </c>
      <c r="AX589">
        <v>1</v>
      </c>
      <c r="AY589">
        <v>0</v>
      </c>
      <c r="AZ589">
        <f>IF($A589="","",VLOOKUP($A589,DADOS!F:R,13,FALSE))</f>
        <v>0</v>
      </c>
      <c r="BA589" t="str">
        <f>IF(A589="","",IF(AY589="","",IF(AZ589="","",IF((AZ589-AY589)*AX589*$E589/$D589&lt;1,"&lt;1",ROUND((AZ589-AY589)*AX589*$E589/$D589,2)))))</f>
        <v>&lt;1</v>
      </c>
      <c r="BB589" t="str">
        <v>n.a.</v>
      </c>
      <c r="BC589" t="str">
        <v>Letícia</v>
      </c>
    </row>
    <row r="590">
      <c r="A590" t="str">
        <v>69996</v>
      </c>
      <c r="B590" t="str">
        <f>IF(A590="","",A590&amp;"/20")</f>
        <v>69996/20</v>
      </c>
      <c r="D590">
        <v>0.5</v>
      </c>
      <c r="E590">
        <v>50</v>
      </c>
      <c r="F590">
        <v>1</v>
      </c>
      <c r="G590">
        <v>0</v>
      </c>
      <c r="H590">
        <f>IF($A590="","",VLOOKUP($A590,DADOS!F:O,3,FALSE))</f>
        <v>14.25</v>
      </c>
      <c r="I590">
        <f>IF(A590="","",IF(H590="","",IF((H590-G590)*F590*$E590/$D590/1000&lt;0.2,"&lt;0,2",ROUND((H590-G590)*F590*$E590/$D590/1000,2))))</f>
        <v>1.43</v>
      </c>
      <c r="J590">
        <v>1</v>
      </c>
      <c r="K590">
        <v>0</v>
      </c>
      <c r="L590">
        <f>IF($A590="","",VLOOKUP($A590,DADOS!F:O,6,FALSE))</f>
        <v>6.71</v>
      </c>
      <c r="M590">
        <f>IF(A590="","",IF(L590="","",IF((L590-K590)*J590*$E590/$D590/1000&lt;0.2,"&lt;0,2",ROUND((L590-K590)*J590*$E590/$D590/1000,2))))</f>
        <v>0.67</v>
      </c>
      <c r="N590">
        <v>1</v>
      </c>
      <c r="O590">
        <v>0</v>
      </c>
      <c r="P590">
        <f>IF($A590="","",VLOOKUP($A590,DADOS!F:O,5,FALSE))</f>
        <v>4.92</v>
      </c>
      <c r="Q590">
        <f>IF(A590="","",IF(P590="","",IF((P590-O590)*N590*$E590/$D590/1000&lt;0.2,"&lt;0,2",ROUND((P590-O590)*N590*$E590/$D590/1000,2))))</f>
        <v>0.49</v>
      </c>
      <c r="R590">
        <v>1</v>
      </c>
      <c r="S590">
        <v>0</v>
      </c>
      <c r="T590">
        <f>IF($A590="","",VLOOKUP($A590,DADOS!F:O,4,FALSE))</f>
        <v>28.48</v>
      </c>
      <c r="U590">
        <f>IF(A590="","",IF(T590="","",IF((T590-S590)*R590*$E590/$D590/1000&lt;0.2,"&lt;0,2",ROUND((T590-S590)*R590*$E590/$D590/1000,2))))</f>
        <v>2.85</v>
      </c>
      <c r="V590">
        <v>1</v>
      </c>
      <c r="W590">
        <v>0</v>
      </c>
      <c r="X590">
        <f>IF($A590="","",VLOOKUP($A590,DADOS!F:O,9,FALSE))</f>
        <v>0.35</v>
      </c>
      <c r="Y590">
        <f>IF(A590="","",IF(X590="","",IF((X590-W590)*V590*$E590/$D590&lt;1,"&lt;1",ROUND((X590-W590)*V590*$E590/$D590,2))))</f>
        <v>35</v>
      </c>
      <c r="Z590">
        <v>1</v>
      </c>
      <c r="AA590">
        <v>0</v>
      </c>
      <c r="AB590">
        <f>IF($A590="","",VLOOKUP($A590,DADOS!F:O,7,FALSE))</f>
        <v>0.08</v>
      </c>
      <c r="AC590">
        <f>IF(A590="","",IF(AB590="","",IF((AB590-AA590)*Z590*$E590/$D590&lt;1,"&lt;1",ROUND((AB590-AA590)*Z590*$E590/$D590,2))))</f>
        <v>8</v>
      </c>
      <c r="AD590">
        <v>1</v>
      </c>
      <c r="AE590">
        <v>0</v>
      </c>
      <c r="AF590">
        <f>IF($A590="","",VLOOKUP($A590,DADOS!F:O,10,FALSE))</f>
        <v>0.75</v>
      </c>
      <c r="AG590">
        <f>IF(A590="","",IF(AF590="","",IF((AF590-AE590)*AD590*$E590/$D590&lt;1,"&lt;1",ROUND((AF590-AE590)*AD590*$E590/$D590,2))))</f>
        <v>75</v>
      </c>
      <c r="AH590">
        <v>1</v>
      </c>
      <c r="AI590">
        <v>0</v>
      </c>
      <c r="AJ590">
        <f>IF($A590="","",VLOOKUP($A590,DADOS!F:O,8,FALSE))</f>
        <v>0.23</v>
      </c>
      <c r="AK590">
        <f>IF(A590="","",IF(AJ590="","",IF((AJ590-AI590)*AH590*$E590/$D590&lt;1,"&lt;1",ROUND((AJ590-AI590)*AH590*$E590/$D590,2))))</f>
        <v>23</v>
      </c>
      <c r="AL590">
        <v>1</v>
      </c>
      <c r="AM590">
        <v>0</v>
      </c>
      <c r="AN590">
        <f>IF($A590="","",VLOOKUP($A590,DADOS!F:O,2,FALSE))</f>
        <v>48.15</v>
      </c>
      <c r="AO590">
        <f>IF(A590="","",IF(AN590="","",IF((AN590-AM590)*AL590*$E590/$D590/1000&lt;0.2,"&lt;0,2",ROUND((AN590-AM590)*AL590*$E590/$D590/1000,2))))</f>
        <v>4.82</v>
      </c>
      <c r="AP590">
        <v>1</v>
      </c>
      <c r="AR590">
        <f>IF($A590="","",VLOOKUP($A590,DADOS!F:P,11,FALSE))</f>
        <v>0</v>
      </c>
      <c r="AS590" t="str">
        <f>IF(E590="","",IF(AQ590="","",IF(AR590="","",IF((AR590-AQ590)*AP590*$E590/$D590&lt;1,"&lt;1",ROUND((AR590-AQ590)*AP590*$E590/$D590,2)))))</f>
        <v/>
      </c>
      <c r="AT590">
        <v>1</v>
      </c>
      <c r="AU590">
        <v>0</v>
      </c>
      <c r="AV590">
        <f>IF(A590="","",VLOOKUP(A590,DADOS!F:R,12,FALSE))</f>
        <v>0</v>
      </c>
      <c r="AW590" t="str">
        <f>IF(A590="","",IF(AU590="","",IF(AV590="","",IF((AV590-AU590)*AT590*$E590/$D590&lt;1,"&lt;1",ROUND((AV590-AU590)*AT590*$E590/$D590,2)))))</f>
        <v>&lt;1</v>
      </c>
      <c r="AX590">
        <v>1</v>
      </c>
      <c r="AY590">
        <v>0</v>
      </c>
      <c r="AZ590">
        <f>IF($A590="","",VLOOKUP($A590,DADOS!F:R,13,FALSE))</f>
        <v>0</v>
      </c>
      <c r="BA590" t="str">
        <f>IF(A590="","",IF(AY590="","",IF(AZ590="","",IF((AZ590-AY590)*AX590*$E590/$D590&lt;1,"&lt;1",ROUND((AZ590-AY590)*AX590*$E590/$D590,2)))))</f>
        <v>&lt;1</v>
      </c>
      <c r="BB590" t="str">
        <v>n.a.</v>
      </c>
      <c r="BC590" t="str">
        <v>Letícia</v>
      </c>
    </row>
    <row r="591">
      <c r="A591" t="str">
        <v>69997</v>
      </c>
      <c r="B591" t="str">
        <f>IF(A591="","",A591&amp;"/20")</f>
        <v>69997/20</v>
      </c>
      <c r="D591">
        <v>0.5</v>
      </c>
      <c r="E591">
        <v>50</v>
      </c>
      <c r="F591">
        <v>1</v>
      </c>
      <c r="G591">
        <v>0</v>
      </c>
      <c r="H591">
        <f>IF($A591="","",VLOOKUP($A591,DADOS!F:O,3,FALSE))</f>
        <v>12.96</v>
      </c>
      <c r="I591">
        <f>IF(A591="","",IF(H591="","",IF((H591-G591)*F591*$E591/$D591/1000&lt;0.2,"&lt;0,2",ROUND((H591-G591)*F591*$E591/$D591/1000,2))))</f>
        <v>1.3</v>
      </c>
      <c r="J591">
        <v>1</v>
      </c>
      <c r="K591">
        <v>0</v>
      </c>
      <c r="L591">
        <f>IF($A591="","",VLOOKUP($A591,DADOS!F:O,6,FALSE))</f>
        <v>6.24</v>
      </c>
      <c r="M591">
        <f>IF(A591="","",IF(L591="","",IF((L591-K591)*J591*$E591/$D591/1000&lt;0.2,"&lt;0,2",ROUND((L591-K591)*J591*$E591/$D591/1000,2))))</f>
        <v>0.62</v>
      </c>
      <c r="N591">
        <v>1</v>
      </c>
      <c r="O591">
        <v>0</v>
      </c>
      <c r="P591">
        <f>IF($A591="","",VLOOKUP($A591,DADOS!F:O,5,FALSE))</f>
        <v>5.17</v>
      </c>
      <c r="Q591">
        <f>IF(A591="","",IF(P591="","",IF((P591-O591)*N591*$E591/$D591/1000&lt;0.2,"&lt;0,2",ROUND((P591-O591)*N591*$E591/$D591/1000,2))))</f>
        <v>0.52</v>
      </c>
      <c r="R591">
        <v>1</v>
      </c>
      <c r="S591">
        <v>0</v>
      </c>
      <c r="T591">
        <f>IF($A591="","",VLOOKUP($A591,DADOS!F:O,4,FALSE))</f>
        <v>25.96</v>
      </c>
      <c r="U591">
        <f>IF(A591="","",IF(T591="","",IF((T591-S591)*R591*$E591/$D591/1000&lt;0.2,"&lt;0,2",ROUND((T591-S591)*R591*$E591/$D591/1000,2))))</f>
        <v>2.6</v>
      </c>
      <c r="V591">
        <v>1</v>
      </c>
      <c r="W591">
        <v>0</v>
      </c>
      <c r="X591">
        <f>IF($A591="","",VLOOKUP($A591,DADOS!F:O,9,FALSE))</f>
        <v>0.22</v>
      </c>
      <c r="Y591">
        <f>IF(A591="","",IF(X591="","",IF((X591-W591)*V591*$E591/$D591&lt;1,"&lt;1",ROUND((X591-W591)*V591*$E591/$D591,2))))</f>
        <v>22</v>
      </c>
      <c r="Z591">
        <v>1</v>
      </c>
      <c r="AA591">
        <v>0</v>
      </c>
      <c r="AB591">
        <f>IF($A591="","",VLOOKUP($A591,DADOS!F:O,7,FALSE))</f>
        <v>0.01</v>
      </c>
      <c r="AC591">
        <f>IF(A591="","",IF(AB591="","",IF((AB591-AA591)*Z591*$E591/$D591&lt;1,"&lt;1",ROUND((AB591-AA591)*Z591*$E591/$D591,2))))</f>
        <v>1</v>
      </c>
      <c r="AD591">
        <v>1</v>
      </c>
      <c r="AE591">
        <v>0</v>
      </c>
      <c r="AF591">
        <f>IF($A591="","",VLOOKUP($A591,DADOS!F:O,10,FALSE))</f>
        <v>0.74</v>
      </c>
      <c r="AG591">
        <f>IF(A591="","",IF(AF591="","",IF((AF591-AE591)*AD591*$E591/$D591&lt;1,"&lt;1",ROUND((AF591-AE591)*AD591*$E591/$D591,2))))</f>
        <v>74</v>
      </c>
      <c r="AH591">
        <v>1</v>
      </c>
      <c r="AI591">
        <v>0</v>
      </c>
      <c r="AJ591">
        <f>IF($A591="","",VLOOKUP($A591,DADOS!F:O,8,FALSE))</f>
        <v>0.05</v>
      </c>
      <c r="AK591">
        <f>IF(A591="","",IF(AJ591="","",IF((AJ591-AI591)*AH591*$E591/$D591&lt;1,"&lt;1",ROUND((AJ591-AI591)*AH591*$E591/$D591,2))))</f>
        <v>5</v>
      </c>
      <c r="AL591">
        <v>1</v>
      </c>
      <c r="AM591">
        <v>0</v>
      </c>
      <c r="AN591">
        <f>IF($A591="","",VLOOKUP($A591,DADOS!F:O,2,FALSE))</f>
        <v>34.81</v>
      </c>
      <c r="AO591">
        <f>IF(A591="","",IF(AN591="","",IF((AN591-AM591)*AL591*$E591/$D591/1000&lt;0.2,"&lt;0,2",ROUND((AN591-AM591)*AL591*$E591/$D591/1000,2))))</f>
        <v>3.48</v>
      </c>
      <c r="AP591">
        <v>1</v>
      </c>
      <c r="AR591">
        <f>IF($A591="","",VLOOKUP($A591,DADOS!F:P,11,FALSE))</f>
        <v>0</v>
      </c>
      <c r="AS591" t="str">
        <f>IF(E591="","",IF(AQ591="","",IF(AR591="","",IF((AR591-AQ591)*AP591*$E591/$D591&lt;1,"&lt;1",ROUND((AR591-AQ591)*AP591*$E591/$D591,2)))))</f>
        <v/>
      </c>
      <c r="AT591">
        <v>1</v>
      </c>
      <c r="AU591">
        <v>0</v>
      </c>
      <c r="AV591">
        <f>IF(A591="","",VLOOKUP(A591,DADOS!F:R,12,FALSE))</f>
        <v>0</v>
      </c>
      <c r="AW591" t="str">
        <f>IF(A591="","",IF(AU591="","",IF(AV591="","",IF((AV591-AU591)*AT591*$E591/$D591&lt;1,"&lt;1",ROUND((AV591-AU591)*AT591*$E591/$D591,2)))))</f>
        <v>&lt;1</v>
      </c>
      <c r="AX591">
        <v>1</v>
      </c>
      <c r="AY591">
        <v>0</v>
      </c>
      <c r="AZ591">
        <f>IF($A591="","",VLOOKUP($A591,DADOS!F:R,13,FALSE))</f>
        <v>0</v>
      </c>
      <c r="BA591" t="str">
        <f>IF(A591="","",IF(AY591="","",IF(AZ591="","",IF((AZ591-AY591)*AX591*$E591/$D591&lt;1,"&lt;1",ROUND((AZ591-AY591)*AX591*$E591/$D591,2)))))</f>
        <v>&lt;1</v>
      </c>
      <c r="BB591" t="str">
        <v>n.a.</v>
      </c>
      <c r="BC591" t="str">
        <v>Letícia</v>
      </c>
    </row>
    <row r="592">
      <c r="A592" t="str">
        <v>69998</v>
      </c>
      <c r="B592" t="str">
        <f>IF(A592="","",A592&amp;"/20")</f>
        <v>69998/20</v>
      </c>
      <c r="D592">
        <v>0.5</v>
      </c>
      <c r="E592">
        <v>50</v>
      </c>
      <c r="F592">
        <v>1</v>
      </c>
      <c r="G592">
        <v>0</v>
      </c>
      <c r="H592">
        <f>IF($A592="","",VLOOKUP($A592,DADOS!F:O,3,FALSE))</f>
        <v>12.66</v>
      </c>
      <c r="I592">
        <f>IF(A592="","",IF(H592="","",IF((H592-G592)*F592*$E592/$D592/1000&lt;0.2,"&lt;0,2",ROUND((H592-G592)*F592*$E592/$D592/1000,2))))</f>
        <v>1.27</v>
      </c>
      <c r="J592">
        <v>1</v>
      </c>
      <c r="K592">
        <v>0</v>
      </c>
      <c r="L592">
        <f>IF($A592="","",VLOOKUP($A592,DADOS!F:O,6,FALSE))</f>
        <v>8.04</v>
      </c>
      <c r="M592">
        <f>IF(A592="","",IF(L592="","",IF((L592-K592)*J592*$E592/$D592/1000&lt;0.2,"&lt;0,2",ROUND((L592-K592)*J592*$E592/$D592/1000,2))))</f>
        <v>0.8</v>
      </c>
      <c r="N592">
        <v>1</v>
      </c>
      <c r="O592">
        <v>0</v>
      </c>
      <c r="P592">
        <f>IF($A592="","",VLOOKUP($A592,DADOS!F:O,5,FALSE))</f>
        <v>7.16</v>
      </c>
      <c r="Q592">
        <f>IF(A592="","",IF(P592="","",IF((P592-O592)*N592*$E592/$D592/1000&lt;0.2,"&lt;0,2",ROUND((P592-O592)*N592*$E592/$D592/1000,2))))</f>
        <v>0.72</v>
      </c>
      <c r="R592">
        <v>1</v>
      </c>
      <c r="S592">
        <v>0</v>
      </c>
      <c r="T592">
        <f>IF($A592="","",VLOOKUP($A592,DADOS!F:O,4,FALSE))</f>
        <v>32.63</v>
      </c>
      <c r="U592">
        <f>IF(A592="","",IF(T592="","",IF((T592-S592)*R592*$E592/$D592/1000&lt;0.2,"&lt;0,2",ROUND((T592-S592)*R592*$E592/$D592/1000,2))))</f>
        <v>3.26</v>
      </c>
      <c r="V592">
        <v>1</v>
      </c>
      <c r="W592">
        <v>0</v>
      </c>
      <c r="X592">
        <f>IF($A592="","",VLOOKUP($A592,DADOS!F:O,9,FALSE))</f>
        <v>0.44</v>
      </c>
      <c r="Y592">
        <f>IF(A592="","",IF(X592="","",IF((X592-W592)*V592*$E592/$D592&lt;1,"&lt;1",ROUND((X592-W592)*V592*$E592/$D592,2))))</f>
        <v>44</v>
      </c>
      <c r="Z592">
        <v>1</v>
      </c>
      <c r="AA592">
        <v>0</v>
      </c>
      <c r="AB592">
        <f>IF($A592="","",VLOOKUP($A592,DADOS!F:O,7,FALSE))</f>
        <v>0.01</v>
      </c>
      <c r="AC592">
        <f>IF(A592="","",IF(AB592="","",IF((AB592-AA592)*Z592*$E592/$D592&lt;1,"&lt;1",ROUND((AB592-AA592)*Z592*$E592/$D592,2))))</f>
        <v>1</v>
      </c>
      <c r="AD592">
        <v>1</v>
      </c>
      <c r="AE592">
        <v>0</v>
      </c>
      <c r="AF592">
        <f>IF($A592="","",VLOOKUP($A592,DADOS!F:O,10,FALSE))</f>
        <v>1.25</v>
      </c>
      <c r="AG592">
        <f>IF(A592="","",IF(AF592="","",IF((AF592-AE592)*AD592*$E592/$D592&lt;1,"&lt;1",ROUND((AF592-AE592)*AD592*$E592/$D592,2))))</f>
        <v>125</v>
      </c>
      <c r="AH592">
        <v>1</v>
      </c>
      <c r="AI592">
        <v>0</v>
      </c>
      <c r="AJ592">
        <f>IF($A592="","",VLOOKUP($A592,DADOS!F:O,8,FALSE))</f>
        <v>0.06</v>
      </c>
      <c r="AK592">
        <f>IF(A592="","",IF(AJ592="","",IF((AJ592-AI592)*AH592*$E592/$D592&lt;1,"&lt;1",ROUND((AJ592-AI592)*AH592*$E592/$D592,2))))</f>
        <v>6</v>
      </c>
      <c r="AL592">
        <v>1</v>
      </c>
      <c r="AM592">
        <v>0</v>
      </c>
      <c r="AN592">
        <f>IF($A592="","",VLOOKUP($A592,DADOS!F:O,2,FALSE))</f>
        <v>33.7</v>
      </c>
      <c r="AO592">
        <f>IF(A592="","",IF(AN592="","",IF((AN592-AM592)*AL592*$E592/$D592/1000&lt;0.2,"&lt;0,2",ROUND((AN592-AM592)*AL592*$E592/$D592/1000,2))))</f>
        <v>3.37</v>
      </c>
      <c r="AP592">
        <v>1</v>
      </c>
      <c r="AR592">
        <f>IF($A592="","",VLOOKUP($A592,DADOS!F:P,11,FALSE))</f>
        <v>0</v>
      </c>
      <c r="AS592" t="str">
        <f>IF(E592="","",IF(AQ592="","",IF(AR592="","",IF((AR592-AQ592)*AP592*$E592/$D592&lt;1,"&lt;1",ROUND((AR592-AQ592)*AP592*$E592/$D592,2)))))</f>
        <v/>
      </c>
      <c r="AT592">
        <v>1</v>
      </c>
      <c r="AU592">
        <v>0</v>
      </c>
      <c r="AV592">
        <f>IF(A592="","",VLOOKUP(A592,DADOS!F:R,12,FALSE))</f>
        <v>0</v>
      </c>
      <c r="AW592" t="str">
        <f>IF(A592="","",IF(AU592="","",IF(AV592="","",IF((AV592-AU592)*AT592*$E592/$D592&lt;1,"&lt;1",ROUND((AV592-AU592)*AT592*$E592/$D592,2)))))</f>
        <v>&lt;1</v>
      </c>
      <c r="AX592">
        <v>1</v>
      </c>
      <c r="AY592">
        <v>0</v>
      </c>
      <c r="AZ592">
        <f>IF($A592="","",VLOOKUP($A592,DADOS!F:R,13,FALSE))</f>
        <v>0</v>
      </c>
      <c r="BA592" t="str">
        <f>IF(A592="","",IF(AY592="","",IF(AZ592="","",IF((AZ592-AY592)*AX592*$E592/$D592&lt;1,"&lt;1",ROUND((AZ592-AY592)*AX592*$E592/$D592,2)))))</f>
        <v>&lt;1</v>
      </c>
      <c r="BB592" t="str">
        <v>n.a.</v>
      </c>
      <c r="BC592" t="str">
        <v>Letícia</v>
      </c>
    </row>
    <row r="593">
      <c r="A593" t="str">
        <v>69999</v>
      </c>
      <c r="B593" t="str">
        <f>IF(A593="","",A593&amp;"/20")</f>
        <v>69999/20</v>
      </c>
      <c r="D593">
        <v>0.5</v>
      </c>
      <c r="E593">
        <v>50</v>
      </c>
      <c r="F593">
        <v>1</v>
      </c>
      <c r="G593">
        <v>0</v>
      </c>
      <c r="H593">
        <f>IF($A593="","",VLOOKUP($A593,DADOS!F:O,3,FALSE))</f>
        <v>9.82</v>
      </c>
      <c r="I593">
        <f>IF(A593="","",IF(H593="","",IF((H593-G593)*F593*$E593/$D593/1000&lt;0.2,"&lt;0,2",ROUND((H593-G593)*F593*$E593/$D593/1000,2))))</f>
        <v>0.98</v>
      </c>
      <c r="J593">
        <v>1</v>
      </c>
      <c r="K593">
        <v>0</v>
      </c>
      <c r="L593">
        <f>IF($A593="","",VLOOKUP($A593,DADOS!F:O,6,FALSE))</f>
        <v>8.25</v>
      </c>
      <c r="M593">
        <f>IF(A593="","",IF(L593="","",IF((L593-K593)*J593*$E593/$D593/1000&lt;0.2,"&lt;0,2",ROUND((L593-K593)*J593*$E593/$D593/1000,2))))</f>
        <v>0.83</v>
      </c>
      <c r="N593">
        <v>1</v>
      </c>
      <c r="O593">
        <v>0</v>
      </c>
      <c r="P593">
        <f>IF($A593="","",VLOOKUP($A593,DADOS!F:O,5,FALSE))</f>
        <v>6.98</v>
      </c>
      <c r="Q593">
        <f>IF(A593="","",IF(P593="","",IF((P593-O593)*N593*$E593/$D593/1000&lt;0.2,"&lt;0,2",ROUND((P593-O593)*N593*$E593/$D593/1000,2))))</f>
        <v>0.7</v>
      </c>
      <c r="R593">
        <v>1</v>
      </c>
      <c r="S593">
        <v>0</v>
      </c>
      <c r="T593">
        <f>IF($A593="","",VLOOKUP($A593,DADOS!F:O,4,FALSE))</f>
        <v>34.02</v>
      </c>
      <c r="U593">
        <f>IF(A593="","",IF(T593="","",IF((T593-S593)*R593*$E593/$D593/1000&lt;0.2,"&lt;0,2",ROUND((T593-S593)*R593*$E593/$D593/1000,2))))</f>
        <v>3.4</v>
      </c>
      <c r="V593">
        <v>1</v>
      </c>
      <c r="W593">
        <v>0</v>
      </c>
      <c r="X593">
        <f>IF($A593="","",VLOOKUP($A593,DADOS!F:O,9,FALSE))</f>
        <v>0.37</v>
      </c>
      <c r="Y593">
        <f>IF(A593="","",IF(X593="","",IF((X593-W593)*V593*$E593/$D593&lt;1,"&lt;1",ROUND((X593-W593)*V593*$E593/$D593,2))))</f>
        <v>37</v>
      </c>
      <c r="Z593">
        <v>1</v>
      </c>
      <c r="AA593">
        <v>0</v>
      </c>
      <c r="AB593">
        <f>IF($A593="","",VLOOKUP($A593,DADOS!F:O,7,FALSE))</f>
        <v>0.01</v>
      </c>
      <c r="AC593">
        <f>IF(A593="","",IF(AB593="","",IF((AB593-AA593)*Z593*$E593/$D593&lt;1,"&lt;1",ROUND((AB593-AA593)*Z593*$E593/$D593,2))))</f>
        <v>1</v>
      </c>
      <c r="AD593">
        <v>1</v>
      </c>
      <c r="AE593">
        <v>0</v>
      </c>
      <c r="AF593">
        <f>IF($A593="","",VLOOKUP($A593,DADOS!F:O,10,FALSE))</f>
        <v>1.07</v>
      </c>
      <c r="AG593">
        <f>IF(A593="","",IF(AF593="","",IF((AF593-AE593)*AD593*$E593/$D593&lt;1,"&lt;1",ROUND((AF593-AE593)*AD593*$E593/$D593,2))))</f>
        <v>107</v>
      </c>
      <c r="AH593">
        <v>1</v>
      </c>
      <c r="AI593">
        <v>0</v>
      </c>
      <c r="AJ593">
        <f>IF($A593="","",VLOOKUP($A593,DADOS!F:O,8,FALSE))</f>
        <v>0.06</v>
      </c>
      <c r="AK593">
        <f>IF(A593="","",IF(AJ593="","",IF((AJ593-AI593)*AH593*$E593/$D593&lt;1,"&lt;1",ROUND((AJ593-AI593)*AH593*$E593/$D593,2))))</f>
        <v>6</v>
      </c>
      <c r="AL593">
        <v>1</v>
      </c>
      <c r="AM593">
        <v>0</v>
      </c>
      <c r="AN593">
        <f>IF($A593="","",VLOOKUP($A593,DADOS!F:O,2,FALSE))</f>
        <v>24.49</v>
      </c>
      <c r="AO593">
        <f>IF(A593="","",IF(AN593="","",IF((AN593-AM593)*AL593*$E593/$D593/1000&lt;0.2,"&lt;0,2",ROUND((AN593-AM593)*AL593*$E593/$D593/1000,2))))</f>
        <v>2.45</v>
      </c>
      <c r="AP593">
        <v>1</v>
      </c>
      <c r="AR593">
        <f>IF($A593="","",VLOOKUP($A593,DADOS!F:P,11,FALSE))</f>
        <v>0</v>
      </c>
      <c r="AS593" t="str">
        <f>IF(E593="","",IF(AQ593="","",IF(AR593="","",IF((AR593-AQ593)*AP593*$E593/$D593&lt;1,"&lt;1",ROUND((AR593-AQ593)*AP593*$E593/$D593,2)))))</f>
        <v/>
      </c>
      <c r="AT593">
        <v>1</v>
      </c>
      <c r="AU593">
        <v>0</v>
      </c>
      <c r="AV593">
        <f>IF(A593="","",VLOOKUP(A593,DADOS!F:R,12,FALSE))</f>
        <v>0</v>
      </c>
      <c r="AW593" t="str">
        <f>IF(A593="","",IF(AU593="","",IF(AV593="","",IF((AV593-AU593)*AT593*$E593/$D593&lt;1,"&lt;1",ROUND((AV593-AU593)*AT593*$E593/$D593,2)))))</f>
        <v>&lt;1</v>
      </c>
      <c r="AX593">
        <v>1</v>
      </c>
      <c r="AY593">
        <v>0</v>
      </c>
      <c r="AZ593">
        <f>IF($A593="","",VLOOKUP($A593,DADOS!F:R,13,FALSE))</f>
        <v>0</v>
      </c>
      <c r="BA593" t="str">
        <f>IF(A593="","",IF(AY593="","",IF(AZ593="","",IF((AZ593-AY593)*AX593*$E593/$D593&lt;1,"&lt;1",ROUND((AZ593-AY593)*AX593*$E593/$D593,2)))))</f>
        <v>&lt;1</v>
      </c>
      <c r="BB593" t="str">
        <v>n.a.</v>
      </c>
      <c r="BC593" t="str">
        <v>Letícia</v>
      </c>
    </row>
    <row r="594">
      <c r="A594" t="str">
        <v>70000</v>
      </c>
      <c r="B594" t="str">
        <f>IF(A594="","",A594&amp;"/20")</f>
        <v>70000/20</v>
      </c>
      <c r="D594">
        <v>0.5</v>
      </c>
      <c r="E594">
        <v>50</v>
      </c>
      <c r="F594">
        <v>1</v>
      </c>
      <c r="G594">
        <v>0</v>
      </c>
      <c r="H594">
        <f>IF($A594="","",VLOOKUP($A594,DADOS!F:O,3,FALSE))</f>
        <v>6.65</v>
      </c>
      <c r="I594">
        <f>IF(A594="","",IF(H594="","",IF((H594-G594)*F594*$E594/$D594/1000&lt;0.2,"&lt;0,2",ROUND((H594-G594)*F594*$E594/$D594/1000,2))))</f>
        <v>0.67</v>
      </c>
      <c r="J594">
        <v>1</v>
      </c>
      <c r="K594">
        <v>0</v>
      </c>
      <c r="L594">
        <f>IF($A594="","",VLOOKUP($A594,DADOS!F:O,6,FALSE))</f>
        <v>7.48</v>
      </c>
      <c r="M594">
        <f>IF(A594="","",IF(L594="","",IF((L594-K594)*J594*$E594/$D594/1000&lt;0.2,"&lt;0,2",ROUND((L594-K594)*J594*$E594/$D594/1000,2))))</f>
        <v>0.75</v>
      </c>
      <c r="N594">
        <v>1</v>
      </c>
      <c r="O594">
        <v>0</v>
      </c>
      <c r="P594">
        <f>IF($A594="","",VLOOKUP($A594,DADOS!F:O,5,FALSE))</f>
        <v>4.54</v>
      </c>
      <c r="Q594">
        <f>IF(A594="","",IF(P594="","",IF((P594-O594)*N594*$E594/$D594/1000&lt;0.2,"&lt;0,2",ROUND((P594-O594)*N594*$E594/$D594/1000,2))))</f>
        <v>0.45</v>
      </c>
      <c r="R594">
        <v>1</v>
      </c>
      <c r="S594">
        <v>0</v>
      </c>
      <c r="T594">
        <f>IF($A594="","",VLOOKUP($A594,DADOS!F:O,4,FALSE))</f>
        <v>33.9</v>
      </c>
      <c r="U594">
        <f>IF(A594="","",IF(T594="","",IF((T594-S594)*R594*$E594/$D594/1000&lt;0.2,"&lt;0,2",ROUND((T594-S594)*R594*$E594/$D594/1000,2))))</f>
        <v>3.39</v>
      </c>
      <c r="V594">
        <v>1</v>
      </c>
      <c r="W594">
        <v>0</v>
      </c>
      <c r="X594">
        <f>IF($A594="","",VLOOKUP($A594,DADOS!F:O,9,FALSE))</f>
        <v>0.36</v>
      </c>
      <c r="Y594">
        <f>IF(A594="","",IF(X594="","",IF((X594-W594)*V594*$E594/$D594&lt;1,"&lt;1",ROUND((X594-W594)*V594*$E594/$D594,2))))</f>
        <v>36</v>
      </c>
      <c r="Z594">
        <v>1</v>
      </c>
      <c r="AA594">
        <v>0</v>
      </c>
      <c r="AB594">
        <f>IF($A594="","",VLOOKUP($A594,DADOS!F:O,7,FALSE))</f>
        <v>0.01</v>
      </c>
      <c r="AC594">
        <f>IF(A594="","",IF(AB594="","",IF((AB594-AA594)*Z594*$E594/$D594&lt;1,"&lt;1",ROUND((AB594-AA594)*Z594*$E594/$D594,2))))</f>
        <v>1</v>
      </c>
      <c r="AD594">
        <v>1</v>
      </c>
      <c r="AE594">
        <v>0</v>
      </c>
      <c r="AF594">
        <f>IF($A594="","",VLOOKUP($A594,DADOS!F:O,10,FALSE))</f>
        <v>0.59</v>
      </c>
      <c r="AG594">
        <f>IF(A594="","",IF(AF594="","",IF((AF594-AE594)*AD594*$E594/$D594&lt;1,"&lt;1",ROUND((AF594-AE594)*AD594*$E594/$D594,2))))</f>
        <v>59</v>
      </c>
      <c r="AH594">
        <v>1</v>
      </c>
      <c r="AI594">
        <v>0</v>
      </c>
      <c r="AJ594">
        <f>IF($A594="","",VLOOKUP($A594,DADOS!F:O,8,FALSE))</f>
        <v>0.05</v>
      </c>
      <c r="AK594">
        <f>IF(A594="","",IF(AJ594="","",IF((AJ594-AI594)*AH594*$E594/$D594&lt;1,"&lt;1",ROUND((AJ594-AI594)*AH594*$E594/$D594,2))))</f>
        <v>5</v>
      </c>
      <c r="AL594">
        <v>1</v>
      </c>
      <c r="AM594">
        <v>0</v>
      </c>
      <c r="AN594">
        <f>IF($A594="","",VLOOKUP($A594,DADOS!F:O,2,FALSE))</f>
        <v>24.84</v>
      </c>
      <c r="AO594">
        <f>IF(A594="","",IF(AN594="","",IF((AN594-AM594)*AL594*$E594/$D594/1000&lt;0.2,"&lt;0,2",ROUND((AN594-AM594)*AL594*$E594/$D594/1000,2))))</f>
        <v>2.48</v>
      </c>
      <c r="AP594">
        <v>1</v>
      </c>
      <c r="AR594">
        <f>IF($A594="","",VLOOKUP($A594,DADOS!F:P,11,FALSE))</f>
        <v>0</v>
      </c>
      <c r="AS594" t="str">
        <f>IF(E594="","",IF(AQ594="","",IF(AR594="","",IF((AR594-AQ594)*AP594*$E594/$D594&lt;1,"&lt;1",ROUND((AR594-AQ594)*AP594*$E594/$D594,2)))))</f>
        <v/>
      </c>
      <c r="AT594">
        <v>1</v>
      </c>
      <c r="AU594">
        <v>0</v>
      </c>
      <c r="AV594">
        <f>IF(A594="","",VLOOKUP(A594,DADOS!F:R,12,FALSE))</f>
        <v>0</v>
      </c>
      <c r="AW594" t="str">
        <f>IF(A594="","",IF(AU594="","",IF(AV594="","",IF((AV594-AU594)*AT594*$E594/$D594&lt;1,"&lt;1",ROUND((AV594-AU594)*AT594*$E594/$D594,2)))))</f>
        <v>&lt;1</v>
      </c>
      <c r="AX594">
        <v>1</v>
      </c>
      <c r="AY594">
        <v>0</v>
      </c>
      <c r="AZ594">
        <f>IF($A594="","",VLOOKUP($A594,DADOS!F:R,13,FALSE))</f>
        <v>0</v>
      </c>
      <c r="BA594" t="str">
        <f>IF(A594="","",IF(AY594="","",IF(AZ594="","",IF((AZ594-AY594)*AX594*$E594/$D594&lt;1,"&lt;1",ROUND((AZ594-AY594)*AX594*$E594/$D594,2)))))</f>
        <v>&lt;1</v>
      </c>
      <c r="BB594" t="str">
        <v>n.a.</v>
      </c>
      <c r="BC594" t="str">
        <v>Letícia</v>
      </c>
    </row>
    <row r="595">
      <c r="A595" t="str">
        <v>70001</v>
      </c>
      <c r="B595" t="str">
        <f>IF(A595="","",A595&amp;"/20")</f>
        <v>70001/20</v>
      </c>
      <c r="D595">
        <v>0.5</v>
      </c>
      <c r="E595">
        <v>50</v>
      </c>
      <c r="F595">
        <v>1</v>
      </c>
      <c r="G595">
        <v>0</v>
      </c>
      <c r="H595">
        <f>IF($A595="","",VLOOKUP($A595,DADOS!F:O,3,FALSE))</f>
        <v>9.64</v>
      </c>
      <c r="I595">
        <f>IF(A595="","",IF(H595="","",IF((H595-G595)*F595*$E595/$D595/1000&lt;0.2,"&lt;0,2",ROUND((H595-G595)*F595*$E595/$D595/1000,2))))</f>
        <v>0.96</v>
      </c>
      <c r="J595">
        <v>1</v>
      </c>
      <c r="K595">
        <v>0</v>
      </c>
      <c r="L595">
        <f>IF($A595="","",VLOOKUP($A595,DADOS!F:O,6,FALSE))</f>
        <v>8.12</v>
      </c>
      <c r="M595">
        <f>IF(A595="","",IF(L595="","",IF((L595-K595)*J595*$E595/$D595/1000&lt;0.2,"&lt;0,2",ROUND((L595-K595)*J595*$E595/$D595/1000,2))))</f>
        <v>0.81</v>
      </c>
      <c r="N595">
        <v>1</v>
      </c>
      <c r="O595">
        <v>0</v>
      </c>
      <c r="P595">
        <f>IF($A595="","",VLOOKUP($A595,DADOS!F:O,5,FALSE))</f>
        <v>5.95</v>
      </c>
      <c r="Q595">
        <f>IF(A595="","",IF(P595="","",IF((P595-O595)*N595*$E595/$D595/1000&lt;0.2,"&lt;0,2",ROUND((P595-O595)*N595*$E595/$D595/1000,2))))</f>
        <v>0.6</v>
      </c>
      <c r="R595">
        <v>1</v>
      </c>
      <c r="S595">
        <v>0</v>
      </c>
      <c r="T595">
        <f>IF($A595="","",VLOOKUP($A595,DADOS!F:O,4,FALSE))</f>
        <v>40.22</v>
      </c>
      <c r="U595">
        <f>IF(A595="","",IF(T595="","",IF((T595-S595)*R595*$E595/$D595/1000&lt;0.2,"&lt;0,2",ROUND((T595-S595)*R595*$E595/$D595/1000,2))))</f>
        <v>4.02</v>
      </c>
      <c r="V595">
        <v>1</v>
      </c>
      <c r="W595">
        <v>0</v>
      </c>
      <c r="X595">
        <f>IF($A595="","",VLOOKUP($A595,DADOS!F:O,9,FALSE))</f>
        <v>0.6</v>
      </c>
      <c r="Y595">
        <f>IF(A595="","",IF(X595="","",IF((X595-W595)*V595*$E595/$D595&lt;1,"&lt;1",ROUND((X595-W595)*V595*$E595/$D595,2))))</f>
        <v>60</v>
      </c>
      <c r="Z595">
        <v>1</v>
      </c>
      <c r="AA595">
        <v>0</v>
      </c>
      <c r="AB595">
        <f>IF($A595="","",VLOOKUP($A595,DADOS!F:O,7,FALSE))</f>
        <v>0.02</v>
      </c>
      <c r="AC595">
        <f>IF(A595="","",IF(AB595="","",IF((AB595-AA595)*Z595*$E595/$D595&lt;1,"&lt;1",ROUND((AB595-AA595)*Z595*$E595/$D595,2))))</f>
        <v>2</v>
      </c>
      <c r="AD595">
        <v>1</v>
      </c>
      <c r="AE595">
        <v>0</v>
      </c>
      <c r="AF595">
        <f>IF($A595="","",VLOOKUP($A595,DADOS!F:O,10,FALSE))</f>
        <v>1.33</v>
      </c>
      <c r="AG595">
        <f>IF(A595="","",IF(AF595="","",IF((AF595-AE595)*AD595*$E595/$D595&lt;1,"&lt;1",ROUND((AF595-AE595)*AD595*$E595/$D595,2))))</f>
        <v>133</v>
      </c>
      <c r="AH595">
        <v>1</v>
      </c>
      <c r="AI595">
        <v>0</v>
      </c>
      <c r="AJ595">
        <f>IF($A595="","",VLOOKUP($A595,DADOS!F:O,8,FALSE))</f>
        <v>0.07</v>
      </c>
      <c r="AK595">
        <f>IF(A595="","",IF(AJ595="","",IF((AJ595-AI595)*AH595*$E595/$D595&lt;1,"&lt;1",ROUND((AJ595-AI595)*AH595*$E595/$D595,2))))</f>
        <v>7</v>
      </c>
      <c r="AL595">
        <v>1</v>
      </c>
      <c r="AM595">
        <v>0</v>
      </c>
      <c r="AN595">
        <f>IF($A595="","",VLOOKUP($A595,DADOS!F:O,2,FALSE))</f>
        <v>41</v>
      </c>
      <c r="AO595">
        <f>IF(A595="","",IF(AN595="","",IF((AN595-AM595)*AL595*$E595/$D595/1000&lt;0.2,"&lt;0,2",ROUND((AN595-AM595)*AL595*$E595/$D595/1000,2))))</f>
        <v>4.1</v>
      </c>
      <c r="AP595">
        <v>1</v>
      </c>
      <c r="AR595">
        <f>IF($A595="","",VLOOKUP($A595,DADOS!F:P,11,FALSE))</f>
        <v>0</v>
      </c>
      <c r="AS595" t="str">
        <f>IF(E595="","",IF(AQ595="","",IF(AR595="","",IF((AR595-AQ595)*AP595*$E595/$D595&lt;1,"&lt;1",ROUND((AR595-AQ595)*AP595*$E595/$D595,2)))))</f>
        <v/>
      </c>
      <c r="AT595">
        <v>1</v>
      </c>
      <c r="AU595">
        <v>0</v>
      </c>
      <c r="AV595">
        <f>IF(A595="","",VLOOKUP(A595,DADOS!F:R,12,FALSE))</f>
        <v>0</v>
      </c>
      <c r="AW595" t="str">
        <f>IF(A595="","",IF(AU595="","",IF(AV595="","",IF((AV595-AU595)*AT595*$E595/$D595&lt;1,"&lt;1",ROUND((AV595-AU595)*AT595*$E595/$D595,2)))))</f>
        <v>&lt;1</v>
      </c>
      <c r="AX595">
        <v>1</v>
      </c>
      <c r="AY595">
        <v>0</v>
      </c>
      <c r="AZ595">
        <f>IF($A595="","",VLOOKUP($A595,DADOS!F:R,13,FALSE))</f>
        <v>0</v>
      </c>
      <c r="BA595" t="str">
        <f>IF(A595="","",IF(AY595="","",IF(AZ595="","",IF((AZ595-AY595)*AX595*$E595/$D595&lt;1,"&lt;1",ROUND((AZ595-AY595)*AX595*$E595/$D595,2)))))</f>
        <v>&lt;1</v>
      </c>
      <c r="BB595" t="str">
        <v>n.a.</v>
      </c>
      <c r="BC595" t="str">
        <v>Letícia</v>
      </c>
    </row>
    <row r="596">
      <c r="A596" t="str">
        <v>70002</v>
      </c>
      <c r="B596" t="str">
        <f>IF(A596="","",A596&amp;"/20")</f>
        <v>70002/20</v>
      </c>
      <c r="D596">
        <v>0.5</v>
      </c>
      <c r="E596">
        <v>50</v>
      </c>
      <c r="F596">
        <v>1</v>
      </c>
      <c r="G596">
        <v>0</v>
      </c>
      <c r="H596">
        <f>IF($A596="","",VLOOKUP($A596,DADOS!F:O,3,FALSE))</f>
        <v>18.36</v>
      </c>
      <c r="I596">
        <f>IF(A596="","",IF(H596="","",IF((H596-G596)*F596*$E596/$D596/1000&lt;0.2,"&lt;0,2",ROUND((H596-G596)*F596*$E596/$D596/1000,2))))</f>
        <v>1.84</v>
      </c>
      <c r="J596">
        <v>1</v>
      </c>
      <c r="K596">
        <v>0</v>
      </c>
      <c r="L596">
        <f>IF($A596="","",VLOOKUP($A596,DADOS!F:O,6,FALSE))</f>
        <v>11.52</v>
      </c>
      <c r="M596">
        <f>IF(A596="","",IF(L596="","",IF((L596-K596)*J596*$E596/$D596/1000&lt;0.2,"&lt;0,2",ROUND((L596-K596)*J596*$E596/$D596/1000,2))))</f>
        <v>1.15</v>
      </c>
      <c r="N596">
        <v>1</v>
      </c>
      <c r="O596">
        <v>0</v>
      </c>
      <c r="P596">
        <f>IF($A596="","",VLOOKUP($A596,DADOS!F:O,5,FALSE))</f>
        <v>7.4</v>
      </c>
      <c r="Q596">
        <f>IF(A596="","",IF(P596="","",IF((P596-O596)*N596*$E596/$D596/1000&lt;0.2,"&lt;0,2",ROUND((P596-O596)*N596*$E596/$D596/1000,2))))</f>
        <v>0.74</v>
      </c>
      <c r="R596">
        <v>1</v>
      </c>
      <c r="S596">
        <v>0</v>
      </c>
      <c r="T596">
        <f>IF($A596="","",VLOOKUP($A596,DADOS!F:O,4,FALSE))</f>
        <v>45.48</v>
      </c>
      <c r="U596">
        <f>IF(A596="","",IF(T596="","",IF((T596-S596)*R596*$E596/$D596/1000&lt;0.2,"&lt;0,2",ROUND((T596-S596)*R596*$E596/$D596/1000,2))))</f>
        <v>4.55</v>
      </c>
      <c r="V596">
        <v>1</v>
      </c>
      <c r="W596">
        <v>0</v>
      </c>
      <c r="X596">
        <f>IF($A596="","",VLOOKUP($A596,DADOS!F:O,9,FALSE))</f>
        <v>0.47</v>
      </c>
      <c r="Y596">
        <f>IF(A596="","",IF(X596="","",IF((X596-W596)*V596*$E596/$D596&lt;1,"&lt;1",ROUND((X596-W596)*V596*$E596/$D596,2))))</f>
        <v>47</v>
      </c>
      <c r="Z596">
        <v>1</v>
      </c>
      <c r="AA596">
        <v>0</v>
      </c>
      <c r="AB596">
        <f>IF($A596="","",VLOOKUP($A596,DADOS!F:O,7,FALSE))</f>
        <v>0.02</v>
      </c>
      <c r="AC596">
        <f>IF(A596="","",IF(AB596="","",IF((AB596-AA596)*Z596*$E596/$D596&lt;1,"&lt;1",ROUND((AB596-AA596)*Z596*$E596/$D596,2))))</f>
        <v>2</v>
      </c>
      <c r="AD596">
        <v>1</v>
      </c>
      <c r="AE596">
        <v>0</v>
      </c>
      <c r="AF596">
        <f>IF($A596="","",VLOOKUP($A596,DADOS!F:O,10,FALSE))</f>
        <v>1.59</v>
      </c>
      <c r="AG596">
        <f>IF(A596="","",IF(AF596="","",IF((AF596-AE596)*AD596*$E596/$D596&lt;1,"&lt;1",ROUND((AF596-AE596)*AD596*$E596/$D596,2))))</f>
        <v>159</v>
      </c>
      <c r="AH596">
        <v>1</v>
      </c>
      <c r="AI596">
        <v>0</v>
      </c>
      <c r="AJ596">
        <f>IF($A596="","",VLOOKUP($A596,DADOS!F:O,8,FALSE))</f>
        <v>0.38</v>
      </c>
      <c r="AK596">
        <f>IF(A596="","",IF(AJ596="","",IF((AJ596-AI596)*AH596*$E596/$D596&lt;1,"&lt;1",ROUND((AJ596-AI596)*AH596*$E596/$D596,2))))</f>
        <v>38</v>
      </c>
      <c r="AL596">
        <v>1</v>
      </c>
      <c r="AM596">
        <v>0</v>
      </c>
      <c r="AN596">
        <f>IF($A596="","",VLOOKUP($A596,DADOS!F:O,2,FALSE))</f>
        <v>50.9</v>
      </c>
      <c r="AO596">
        <f>IF(A596="","",IF(AN596="","",IF((AN596-AM596)*AL596*$E596/$D596/1000&lt;0.2,"&lt;0,2",ROUND((AN596-AM596)*AL596*$E596/$D596/1000,2))))</f>
        <v>5.09</v>
      </c>
      <c r="AP596">
        <v>1</v>
      </c>
      <c r="AR596">
        <f>IF($A596="","",VLOOKUP($A596,DADOS!F:P,11,FALSE))</f>
        <v>0</v>
      </c>
      <c r="AS596" t="str">
        <f>IF(E596="","",IF(AQ596="","",IF(AR596="","",IF((AR596-AQ596)*AP596*$E596/$D596&lt;1,"&lt;1",ROUND((AR596-AQ596)*AP596*$E596/$D596,2)))))</f>
        <v/>
      </c>
      <c r="AT596">
        <v>1</v>
      </c>
      <c r="AU596">
        <v>0</v>
      </c>
      <c r="AV596">
        <f>IF(A596="","",VLOOKUP(A596,DADOS!F:R,12,FALSE))</f>
        <v>0</v>
      </c>
      <c r="AW596" t="str">
        <f>IF(A596="","",IF(AU596="","",IF(AV596="","",IF((AV596-AU596)*AT596*$E596/$D596&lt;1,"&lt;1",ROUND((AV596-AU596)*AT596*$E596/$D596,2)))))</f>
        <v>&lt;1</v>
      </c>
      <c r="AX596">
        <v>1</v>
      </c>
      <c r="AY596">
        <v>0</v>
      </c>
      <c r="AZ596">
        <f>IF($A596="","",VLOOKUP($A596,DADOS!F:R,13,FALSE))</f>
        <v>0</v>
      </c>
      <c r="BA596" t="str">
        <f>IF(A596="","",IF(AY596="","",IF(AZ596="","",IF((AZ596-AY596)*AX596*$E596/$D596&lt;1,"&lt;1",ROUND((AZ596-AY596)*AX596*$E596/$D596,2)))))</f>
        <v>&lt;1</v>
      </c>
      <c r="BB596" t="str">
        <v>n.a.</v>
      </c>
      <c r="BC596" t="str">
        <v>Letícia</v>
      </c>
    </row>
    <row r="597">
      <c r="A597" t="str">
        <v>70003</v>
      </c>
      <c r="B597" t="str">
        <f>IF(A597="","",A597&amp;"/20")</f>
        <v>70003/20</v>
      </c>
      <c r="D597">
        <v>0.5</v>
      </c>
      <c r="E597">
        <v>50</v>
      </c>
      <c r="F597">
        <v>1</v>
      </c>
      <c r="G597">
        <v>0</v>
      </c>
      <c r="H597">
        <f>IF($A597="","",VLOOKUP($A597,DADOS!F:O,3,FALSE))</f>
        <v>10.88</v>
      </c>
      <c r="I597">
        <f>IF(A597="","",IF(H597="","",IF((H597-G597)*F597*$E597/$D597/1000&lt;0.2,"&lt;0,2",ROUND((H597-G597)*F597*$E597/$D597/1000,2))))</f>
        <v>1.09</v>
      </c>
      <c r="J597">
        <v>1</v>
      </c>
      <c r="K597">
        <v>0</v>
      </c>
      <c r="L597">
        <f>IF($A597="","",VLOOKUP($A597,DADOS!F:O,6,FALSE))</f>
        <v>7.15</v>
      </c>
      <c r="M597">
        <f>IF(A597="","",IF(L597="","",IF((L597-K597)*J597*$E597/$D597/1000&lt;0.2,"&lt;0,2",ROUND((L597-K597)*J597*$E597/$D597/1000,2))))</f>
        <v>0.72</v>
      </c>
      <c r="N597">
        <v>1</v>
      </c>
      <c r="O597">
        <v>0</v>
      </c>
      <c r="P597">
        <f>IF($A597="","",VLOOKUP($A597,DADOS!F:O,5,FALSE))</f>
        <v>6.02</v>
      </c>
      <c r="Q597">
        <f>IF(A597="","",IF(P597="","",IF((P597-O597)*N597*$E597/$D597/1000&lt;0.2,"&lt;0,2",ROUND((P597-O597)*N597*$E597/$D597/1000,2))))</f>
        <v>0.6</v>
      </c>
      <c r="R597">
        <v>1</v>
      </c>
      <c r="S597">
        <v>0</v>
      </c>
      <c r="T597">
        <f>IF($A597="","",VLOOKUP($A597,DADOS!F:O,4,FALSE))</f>
        <v>44.36</v>
      </c>
      <c r="U597">
        <f>IF(A597="","",IF(T597="","",IF((T597-S597)*R597*$E597/$D597/1000&lt;0.2,"&lt;0,2",ROUND((T597-S597)*R597*$E597/$D597/1000,2))))</f>
        <v>4.44</v>
      </c>
      <c r="V597">
        <v>1</v>
      </c>
      <c r="W597">
        <v>0</v>
      </c>
      <c r="X597">
        <f>IF($A597="","",VLOOKUP($A597,DADOS!F:O,9,FALSE))</f>
        <v>0.3</v>
      </c>
      <c r="Y597">
        <f>IF(A597="","",IF(X597="","",IF((X597-W597)*V597*$E597/$D597&lt;1,"&lt;1",ROUND((X597-W597)*V597*$E597/$D597,2))))</f>
        <v>30</v>
      </c>
      <c r="Z597">
        <v>1</v>
      </c>
      <c r="AA597">
        <v>0</v>
      </c>
      <c r="AB597">
        <f>IF($A597="","",VLOOKUP($A597,DADOS!F:O,7,FALSE))</f>
        <v>0</v>
      </c>
      <c r="AC597" t="str">
        <f>IF(A597="","",IF(AB597="","",IF((AB597-AA597)*Z597*$E597/$D597&lt;1,"&lt;1",ROUND((AB597-AA597)*Z597*$E597/$D597,2))))</f>
        <v>&lt;1</v>
      </c>
      <c r="AD597">
        <v>1</v>
      </c>
      <c r="AE597">
        <v>0</v>
      </c>
      <c r="AF597">
        <f>IF($A597="","",VLOOKUP($A597,DADOS!F:O,10,FALSE))</f>
        <v>1.9</v>
      </c>
      <c r="AG597">
        <f>IF(A597="","",IF(AF597="","",IF((AF597-AE597)*AD597*$E597/$D597&lt;1,"&lt;1",ROUND((AF597-AE597)*AD597*$E597/$D597,2))))</f>
        <v>190</v>
      </c>
      <c r="AH597">
        <v>1</v>
      </c>
      <c r="AI597">
        <v>0</v>
      </c>
      <c r="AJ597">
        <f>IF($A597="","",VLOOKUP($A597,DADOS!F:O,8,FALSE))</f>
        <v>0.07</v>
      </c>
      <c r="AK597">
        <f>IF(A597="","",IF(AJ597="","",IF((AJ597-AI597)*AH597*$E597/$D597&lt;1,"&lt;1",ROUND((AJ597-AI597)*AH597*$E597/$D597,2))))</f>
        <v>7</v>
      </c>
      <c r="AL597">
        <v>1</v>
      </c>
      <c r="AM597">
        <v>0</v>
      </c>
      <c r="AN597">
        <f>IF($A597="","",VLOOKUP($A597,DADOS!F:O,2,FALSE))</f>
        <v>16.64</v>
      </c>
      <c r="AO597">
        <f>IF(A597="","",IF(AN597="","",IF((AN597-AM597)*AL597*$E597/$D597/1000&lt;0.2,"&lt;0,2",ROUND((AN597-AM597)*AL597*$E597/$D597/1000,2))))</f>
        <v>1.66</v>
      </c>
      <c r="AP597">
        <v>1</v>
      </c>
      <c r="AR597">
        <f>IF($A597="","",VLOOKUP($A597,DADOS!F:P,11,FALSE))</f>
        <v>0</v>
      </c>
      <c r="AS597" t="str">
        <f>IF(E597="","",IF(AQ597="","",IF(AR597="","",IF((AR597-AQ597)*AP597*$E597/$D597&lt;1,"&lt;1",ROUND((AR597-AQ597)*AP597*$E597/$D597,2)))))</f>
        <v/>
      </c>
      <c r="AT597">
        <v>1</v>
      </c>
      <c r="AU597">
        <v>0</v>
      </c>
      <c r="AV597">
        <f>IF(A597="","",VLOOKUP(A597,DADOS!F:R,12,FALSE))</f>
        <v>0</v>
      </c>
      <c r="AW597" t="str">
        <f>IF(A597="","",IF(AU597="","",IF(AV597="","",IF((AV597-AU597)*AT597*$E597/$D597&lt;1,"&lt;1",ROUND((AV597-AU597)*AT597*$E597/$D597,2)))))</f>
        <v>&lt;1</v>
      </c>
      <c r="AX597">
        <v>1</v>
      </c>
      <c r="AY597">
        <v>0</v>
      </c>
      <c r="AZ597">
        <f>IF($A597="","",VLOOKUP($A597,DADOS!F:R,13,FALSE))</f>
        <v>0</v>
      </c>
      <c r="BA597" t="str">
        <f>IF(A597="","",IF(AY597="","",IF(AZ597="","",IF((AZ597-AY597)*AX597*$E597/$D597&lt;1,"&lt;1",ROUND((AZ597-AY597)*AX597*$E597/$D597,2)))))</f>
        <v>&lt;1</v>
      </c>
      <c r="BB597" t="str">
        <v>n.a.</v>
      </c>
      <c r="BC597" t="str">
        <v>Letícia</v>
      </c>
    </row>
    <row r="598">
      <c r="A598" t="str">
        <v>70004</v>
      </c>
      <c r="B598" t="str">
        <f>IF(A598="","",A598&amp;"/20")</f>
        <v>70004/20</v>
      </c>
      <c r="D598">
        <v>0.5</v>
      </c>
      <c r="E598">
        <v>50</v>
      </c>
      <c r="F598">
        <v>1</v>
      </c>
      <c r="G598">
        <v>0</v>
      </c>
      <c r="H598">
        <f>IF($A598="","",VLOOKUP($A598,DADOS!F:O,3,FALSE))</f>
        <v>29.36</v>
      </c>
      <c r="I598">
        <f>IF(A598="","",IF(H598="","",IF((H598-G598)*F598*$E598/$D598/1000&lt;0.2,"&lt;0,2",ROUND((H598-G598)*F598*$E598/$D598/1000,2))))</f>
        <v>2.94</v>
      </c>
      <c r="J598">
        <v>1</v>
      </c>
      <c r="K598">
        <v>0</v>
      </c>
      <c r="L598">
        <f>IF($A598="","",VLOOKUP($A598,DADOS!F:O,6,FALSE))</f>
        <v>17.78</v>
      </c>
      <c r="M598">
        <f>IF(A598="","",IF(L598="","",IF((L598-K598)*J598*$E598/$D598/1000&lt;0.2,"&lt;0,2",ROUND((L598-K598)*J598*$E598/$D598/1000,2))))</f>
        <v>1.78</v>
      </c>
      <c r="N598">
        <v>1</v>
      </c>
      <c r="O598">
        <v>0</v>
      </c>
      <c r="P598">
        <f>IF($A598="","",VLOOKUP($A598,DADOS!F:O,5,FALSE))</f>
        <v>16.04</v>
      </c>
      <c r="Q598">
        <f>IF(A598="","",IF(P598="","",IF((P598-O598)*N598*$E598/$D598/1000&lt;0.2,"&lt;0,2",ROUND((P598-O598)*N598*$E598/$D598/1000,2))))</f>
        <v>1.6</v>
      </c>
      <c r="R598">
        <v>1</v>
      </c>
      <c r="S598">
        <v>0</v>
      </c>
      <c r="T598">
        <f>IF($A598="","",VLOOKUP($A598,DADOS!F:O,4,FALSE))</f>
        <v>85.6</v>
      </c>
      <c r="U598">
        <f>IF(A598="","",IF(T598="","",IF((T598-S598)*R598*$E598/$D598/1000&lt;0.2,"&lt;0,2",ROUND((T598-S598)*R598*$E598/$D598/1000,2))))</f>
        <v>8.56</v>
      </c>
      <c r="V598">
        <v>1</v>
      </c>
      <c r="W598">
        <v>0</v>
      </c>
      <c r="X598">
        <f>IF($A598="","",VLOOKUP($A598,DADOS!F:O,9,FALSE))</f>
        <v>1.21</v>
      </c>
      <c r="Y598">
        <f>IF(A598="","",IF(X598="","",IF((X598-W598)*V598*$E598/$D598&lt;1,"&lt;1",ROUND((X598-W598)*V598*$E598/$D598,2))))</f>
        <v>121</v>
      </c>
      <c r="Z598">
        <v>1</v>
      </c>
      <c r="AA598">
        <v>0</v>
      </c>
      <c r="AB598">
        <f>IF($A598="","",VLOOKUP($A598,DADOS!F:O,7,FALSE))</f>
        <v>0.04</v>
      </c>
      <c r="AC598">
        <f>IF(A598="","",IF(AB598="","",IF((AB598-AA598)*Z598*$E598/$D598&lt;1,"&lt;1",ROUND((AB598-AA598)*Z598*$E598/$D598,2))))</f>
        <v>4</v>
      </c>
      <c r="AD598">
        <v>1</v>
      </c>
      <c r="AE598">
        <v>0</v>
      </c>
      <c r="AF598">
        <f>IF($A598="","",VLOOKUP($A598,DADOS!F:O,10,FALSE))</f>
        <v>1.57</v>
      </c>
      <c r="AG598">
        <f>IF(A598="","",IF(AF598="","",IF((AF598-AE598)*AD598*$E598/$D598&lt;1,"&lt;1",ROUND((AF598-AE598)*AD598*$E598/$D598,2))))</f>
        <v>157</v>
      </c>
      <c r="AH598">
        <v>1</v>
      </c>
      <c r="AI598">
        <v>0</v>
      </c>
      <c r="AJ598">
        <f>IF($A598="","",VLOOKUP($A598,DADOS!F:O,8,FALSE))</f>
        <v>0.16</v>
      </c>
      <c r="AK598">
        <f>IF(A598="","",IF(AJ598="","",IF((AJ598-AI598)*AH598*$E598/$D598&lt;1,"&lt;1",ROUND((AJ598-AI598)*AH598*$E598/$D598,2))))</f>
        <v>16</v>
      </c>
      <c r="AL598">
        <v>1</v>
      </c>
      <c r="AM598">
        <v>0</v>
      </c>
      <c r="AN598">
        <f>IF($A598="","",VLOOKUP($A598,DADOS!F:O,2,FALSE))</f>
        <v>61.51</v>
      </c>
      <c r="AO598">
        <f>IF(A598="","",IF(AN598="","",IF((AN598-AM598)*AL598*$E598/$D598/1000&lt;0.2,"&lt;0,2",ROUND((AN598-AM598)*AL598*$E598/$D598/1000,2))))</f>
        <v>6.15</v>
      </c>
      <c r="AP598">
        <v>1</v>
      </c>
      <c r="AR598">
        <f>IF($A598="","",VLOOKUP($A598,DADOS!F:P,11,FALSE))</f>
        <v>0.01</v>
      </c>
      <c r="AS598" t="str">
        <f>IF(E598="","",IF(AQ598="","",IF(AR598="","",IF((AR598-AQ598)*AP598*$E598/$D598&lt;1,"&lt;1",ROUND((AR598-AQ598)*AP598*$E598/$D598,2)))))</f>
        <v/>
      </c>
      <c r="AT598">
        <v>1</v>
      </c>
      <c r="AU598">
        <v>0</v>
      </c>
      <c r="AV598">
        <f>IF(A598="","",VLOOKUP(A598,DADOS!F:R,12,FALSE))</f>
        <v>0</v>
      </c>
      <c r="AW598" t="str">
        <f>IF(A598="","",IF(AU598="","",IF(AV598="","",IF((AV598-AU598)*AT598*$E598/$D598&lt;1,"&lt;1",ROUND((AV598-AU598)*AT598*$E598/$D598,2)))))</f>
        <v>&lt;1</v>
      </c>
      <c r="AX598">
        <v>1</v>
      </c>
      <c r="AY598">
        <v>0</v>
      </c>
      <c r="AZ598">
        <f>IF($A598="","",VLOOKUP($A598,DADOS!F:R,13,FALSE))</f>
        <v>0</v>
      </c>
      <c r="BA598" t="str">
        <f>IF(A598="","",IF(AY598="","",IF(AZ598="","",IF((AZ598-AY598)*AX598*$E598/$D598&lt;1,"&lt;1",ROUND((AZ598-AY598)*AX598*$E598/$D598,2)))))</f>
        <v>&lt;1</v>
      </c>
      <c r="BB598" t="str">
        <v>n.a.</v>
      </c>
      <c r="BC598" t="str">
        <v>Letícia</v>
      </c>
    </row>
    <row r="599">
      <c r="A599" t="str">
        <v>70005</v>
      </c>
      <c r="B599" t="str">
        <f>IF(A599="","",A599&amp;"/20")</f>
        <v>70005/20</v>
      </c>
      <c r="D599">
        <v>0.5</v>
      </c>
      <c r="E599">
        <v>50</v>
      </c>
      <c r="F599">
        <v>1</v>
      </c>
      <c r="G599">
        <v>0</v>
      </c>
      <c r="H599">
        <f>IF($A599="","",VLOOKUP($A599,DADOS!F:O,3,FALSE))</f>
        <v>23.09</v>
      </c>
      <c r="I599">
        <f>IF(A599="","",IF(H599="","",IF((H599-G599)*F599*$E599/$D599/1000&lt;0.2,"&lt;0,2",ROUND((H599-G599)*F599*$E599/$D599/1000,2))))</f>
        <v>2.31</v>
      </c>
      <c r="J599">
        <v>1</v>
      </c>
      <c r="K599">
        <v>0</v>
      </c>
      <c r="L599">
        <f>IF($A599="","",VLOOKUP($A599,DADOS!F:O,6,FALSE))</f>
        <v>14.48</v>
      </c>
      <c r="M599">
        <f>IF(A599="","",IF(L599="","",IF((L599-K599)*J599*$E599/$D599/1000&lt;0.2,"&lt;0,2",ROUND((L599-K599)*J599*$E599/$D599/1000,2))))</f>
        <v>1.45</v>
      </c>
      <c r="N599">
        <v>1</v>
      </c>
      <c r="O599">
        <v>0</v>
      </c>
      <c r="P599">
        <f>IF($A599="","",VLOOKUP($A599,DADOS!F:O,5,FALSE))</f>
        <v>12.15</v>
      </c>
      <c r="Q599">
        <f>IF(A599="","",IF(P599="","",IF((P599-O599)*N599*$E599/$D599/1000&lt;0.2,"&lt;0,2",ROUND((P599-O599)*N599*$E599/$D599/1000,2))))</f>
        <v>1.22</v>
      </c>
      <c r="R599">
        <v>1</v>
      </c>
      <c r="S599">
        <v>0</v>
      </c>
      <c r="T599">
        <f>IF($A599="","",VLOOKUP($A599,DADOS!F:O,4,FALSE))</f>
        <v>86.82</v>
      </c>
      <c r="U599">
        <f>IF(A599="","",IF(T599="","",IF((T599-S599)*R599*$E599/$D599/1000&lt;0.2,"&lt;0,2",ROUND((T599-S599)*R599*$E599/$D599/1000,2))))</f>
        <v>8.68</v>
      </c>
      <c r="V599">
        <v>1</v>
      </c>
      <c r="W599">
        <v>0</v>
      </c>
      <c r="X599">
        <f>IF($A599="","",VLOOKUP($A599,DADOS!F:O,9,FALSE))</f>
        <v>0.61</v>
      </c>
      <c r="Y599">
        <f>IF(A599="","",IF(X599="","",IF((X599-W599)*V599*$E599/$D599&lt;1,"&lt;1",ROUND((X599-W599)*V599*$E599/$D599,2))))</f>
        <v>61</v>
      </c>
      <c r="Z599">
        <v>1</v>
      </c>
      <c r="AA599">
        <v>0</v>
      </c>
      <c r="AB599">
        <f>IF($A599="","",VLOOKUP($A599,DADOS!F:O,7,FALSE))</f>
        <v>0.06</v>
      </c>
      <c r="AC599">
        <f>IF(A599="","",IF(AB599="","",IF((AB599-AA599)*Z599*$E599/$D599&lt;1,"&lt;1",ROUND((AB599-AA599)*Z599*$E599/$D599,2))))</f>
        <v>6</v>
      </c>
      <c r="AD599">
        <v>1</v>
      </c>
      <c r="AE599">
        <v>0</v>
      </c>
      <c r="AF599">
        <f>IF($A599="","",VLOOKUP($A599,DADOS!F:O,10,FALSE))</f>
        <v>1.56</v>
      </c>
      <c r="AG599">
        <f>IF(A599="","",IF(AF599="","",IF((AF599-AE599)*AD599*$E599/$D599&lt;1,"&lt;1",ROUND((AF599-AE599)*AD599*$E599/$D599,2))))</f>
        <v>156</v>
      </c>
      <c r="AH599">
        <v>1</v>
      </c>
      <c r="AI599">
        <v>0</v>
      </c>
      <c r="AJ599">
        <f>IF($A599="","",VLOOKUP($A599,DADOS!F:O,8,FALSE))</f>
        <v>0.2</v>
      </c>
      <c r="AK599">
        <f>IF(A599="","",IF(AJ599="","",IF((AJ599-AI599)*AH599*$E599/$D599&lt;1,"&lt;1",ROUND((AJ599-AI599)*AH599*$E599/$D599,2))))</f>
        <v>20</v>
      </c>
      <c r="AL599">
        <v>1</v>
      </c>
      <c r="AM599">
        <v>0</v>
      </c>
      <c r="AN599">
        <f>IF($A599="","",VLOOKUP($A599,DADOS!F:O,2,FALSE))</f>
        <v>56.68</v>
      </c>
      <c r="AO599">
        <f>IF(A599="","",IF(AN599="","",IF((AN599-AM599)*AL599*$E599/$D599/1000&lt;0.2,"&lt;0,2",ROUND((AN599-AM599)*AL599*$E599/$D599/1000,2))))</f>
        <v>5.67</v>
      </c>
      <c r="AP599">
        <v>1</v>
      </c>
      <c r="AR599">
        <f>IF($A599="","",VLOOKUP($A599,DADOS!F:P,11,FALSE))</f>
        <v>0.01</v>
      </c>
      <c r="AS599" t="str">
        <f>IF(E599="","",IF(AQ599="","",IF(AR599="","",IF((AR599-AQ599)*AP599*$E599/$D599&lt;1,"&lt;1",ROUND((AR599-AQ599)*AP599*$E599/$D599,2)))))</f>
        <v/>
      </c>
      <c r="AT599">
        <v>1</v>
      </c>
      <c r="AU599">
        <v>0</v>
      </c>
      <c r="AV599">
        <f>IF(A599="","",VLOOKUP(A599,DADOS!F:R,12,FALSE))</f>
        <v>0</v>
      </c>
      <c r="AW599" t="str">
        <f>IF(A599="","",IF(AU599="","",IF(AV599="","",IF((AV599-AU599)*AT599*$E599/$D599&lt;1,"&lt;1",ROUND((AV599-AU599)*AT599*$E599/$D599,2)))))</f>
        <v>&lt;1</v>
      </c>
      <c r="AX599">
        <v>1</v>
      </c>
      <c r="AY599">
        <v>0</v>
      </c>
      <c r="AZ599">
        <f>IF($A599="","",VLOOKUP($A599,DADOS!F:R,13,FALSE))</f>
        <v>0</v>
      </c>
      <c r="BA599" t="str">
        <f>IF(A599="","",IF(AY599="","",IF(AZ599="","",IF((AZ599-AY599)*AX599*$E599/$D599&lt;1,"&lt;1",ROUND((AZ599-AY599)*AX599*$E599/$D599,2)))))</f>
        <v>&lt;1</v>
      </c>
      <c r="BB599" t="str">
        <v>n.a.</v>
      </c>
      <c r="BC599" t="str">
        <v>Letícia</v>
      </c>
    </row>
    <row r="600">
      <c r="A600" t="str">
        <v>70006</v>
      </c>
      <c r="B600" t="str">
        <f>IF(A600="","",A600&amp;"/20")</f>
        <v>70006/20</v>
      </c>
      <c r="D600">
        <v>0.5</v>
      </c>
      <c r="E600">
        <v>50</v>
      </c>
      <c r="F600">
        <v>1</v>
      </c>
      <c r="G600">
        <v>0</v>
      </c>
      <c r="H600">
        <f>IF($A600="","",VLOOKUP($A600,DADOS!F:O,3,FALSE))</f>
        <v>14.2</v>
      </c>
      <c r="I600">
        <f>IF(A600="","",IF(H600="","",IF((H600-G600)*F600*$E600/$D600/1000&lt;0.2,"&lt;0,2",ROUND((H600-G600)*F600*$E600/$D600/1000,2))))</f>
        <v>1.42</v>
      </c>
      <c r="J600">
        <v>1</v>
      </c>
      <c r="K600">
        <v>0</v>
      </c>
      <c r="L600">
        <f>IF($A600="","",VLOOKUP($A600,DADOS!F:O,6,FALSE))</f>
        <v>6.75</v>
      </c>
      <c r="M600">
        <f>IF(A600="","",IF(L600="","",IF((L600-K600)*J600*$E600/$D600/1000&lt;0.2,"&lt;0,2",ROUND((L600-K600)*J600*$E600/$D600/1000,2))))</f>
        <v>0.68</v>
      </c>
      <c r="N600">
        <v>1</v>
      </c>
      <c r="O600">
        <v>0</v>
      </c>
      <c r="P600">
        <f>IF($A600="","",VLOOKUP($A600,DADOS!F:O,5,FALSE))</f>
        <v>4.89</v>
      </c>
      <c r="Q600">
        <f>IF(A600="","",IF(P600="","",IF((P600-O600)*N600*$E600/$D600/1000&lt;0.2,"&lt;0,2",ROUND((P600-O600)*N600*$E600/$D600/1000,2))))</f>
        <v>0.49</v>
      </c>
      <c r="R600">
        <v>1</v>
      </c>
      <c r="S600">
        <v>0</v>
      </c>
      <c r="T600">
        <f>IF($A600="","",VLOOKUP($A600,DADOS!F:O,4,FALSE))</f>
        <v>33.71</v>
      </c>
      <c r="U600">
        <f>IF(A600="","",IF(T600="","",IF((T600-S600)*R600*$E600/$D600/1000&lt;0.2,"&lt;0,2",ROUND((T600-S600)*R600*$E600/$D600/1000,2))))</f>
        <v>3.37</v>
      </c>
      <c r="V600">
        <v>1</v>
      </c>
      <c r="W600">
        <v>0</v>
      </c>
      <c r="X600">
        <f>IF($A600="","",VLOOKUP($A600,DADOS!F:O,9,FALSE))</f>
        <v>0.35</v>
      </c>
      <c r="Y600">
        <f>IF(A600="","",IF(X600="","",IF((X600-W600)*V600*$E600/$D600&lt;1,"&lt;1",ROUND((X600-W600)*V600*$E600/$D600,2))))</f>
        <v>35</v>
      </c>
      <c r="Z600">
        <v>1</v>
      </c>
      <c r="AA600">
        <v>0</v>
      </c>
      <c r="AB600">
        <f>IF($A600="","",VLOOKUP($A600,DADOS!F:O,7,FALSE))</f>
        <v>0.03</v>
      </c>
      <c r="AC600">
        <f>IF(A600="","",IF(AB600="","",IF((AB600-AA600)*Z600*$E600/$D600&lt;1,"&lt;1",ROUND((AB600-AA600)*Z600*$E600/$D600,2))))</f>
        <v>3</v>
      </c>
      <c r="AD600">
        <v>1</v>
      </c>
      <c r="AE600">
        <v>0</v>
      </c>
      <c r="AF600">
        <f>IF($A600="","",VLOOKUP($A600,DADOS!F:O,10,FALSE))</f>
        <v>1.24</v>
      </c>
      <c r="AG600">
        <f>IF(A600="","",IF(AF600="","",IF((AF600-AE600)*AD600*$E600/$D600&lt;1,"&lt;1",ROUND((AF600-AE600)*AD600*$E600/$D600,2))))</f>
        <v>124</v>
      </c>
      <c r="AH600">
        <v>1</v>
      </c>
      <c r="AI600">
        <v>0</v>
      </c>
      <c r="AJ600">
        <f>IF($A600="","",VLOOKUP($A600,DADOS!F:O,8,FALSE))</f>
        <v>0.05</v>
      </c>
      <c r="AK600">
        <f>IF(A600="","",IF(AJ600="","",IF((AJ600-AI600)*AH600*$E600/$D600&lt;1,"&lt;1",ROUND((AJ600-AI600)*AH600*$E600/$D600,2))))</f>
        <v>5</v>
      </c>
      <c r="AL600">
        <v>1</v>
      </c>
      <c r="AM600">
        <v>0</v>
      </c>
      <c r="AN600">
        <f>IF($A600="","",VLOOKUP($A600,DADOS!F:O,2,FALSE))</f>
        <v>28.38</v>
      </c>
      <c r="AO600">
        <f>IF(A600="","",IF(AN600="","",IF((AN600-AM600)*AL600*$E600/$D600/1000&lt;0.2,"&lt;0,2",ROUND((AN600-AM600)*AL600*$E600/$D600/1000,2))))</f>
        <v>2.84</v>
      </c>
      <c r="AP600">
        <v>1</v>
      </c>
      <c r="AR600">
        <f>IF($A600="","",VLOOKUP($A600,DADOS!F:P,11,FALSE))</f>
        <v>0</v>
      </c>
      <c r="AS600" t="str">
        <f>IF(E600="","",IF(AQ600="","",IF(AR600="","",IF((AR600-AQ600)*AP600*$E600/$D600&lt;1,"&lt;1",ROUND((AR600-AQ600)*AP600*$E600/$D600,2)))))</f>
        <v/>
      </c>
      <c r="AT600">
        <v>1</v>
      </c>
      <c r="AU600">
        <v>0</v>
      </c>
      <c r="AV600">
        <f>IF(A600="","",VLOOKUP(A600,DADOS!F:R,12,FALSE))</f>
        <v>0</v>
      </c>
      <c r="AW600" t="str">
        <f>IF(A600="","",IF(AU600="","",IF(AV600="","",IF((AV600-AU600)*AT600*$E600/$D600&lt;1,"&lt;1",ROUND((AV600-AU600)*AT600*$E600/$D600,2)))))</f>
        <v>&lt;1</v>
      </c>
      <c r="AX600">
        <v>1</v>
      </c>
      <c r="AY600">
        <v>0</v>
      </c>
      <c r="AZ600">
        <f>IF($A600="","",VLOOKUP($A600,DADOS!F:R,13,FALSE))</f>
        <v>0</v>
      </c>
      <c r="BA600" t="str">
        <f>IF(A600="","",IF(AY600="","",IF(AZ600="","",IF((AZ600-AY600)*AX600*$E600/$D600&lt;1,"&lt;1",ROUND((AZ600-AY600)*AX600*$E600/$D600,2)))))</f>
        <v>&lt;1</v>
      </c>
      <c r="BB600" t="str">
        <v>n.a.</v>
      </c>
      <c r="BC600" t="str">
        <v>Letícia</v>
      </c>
    </row>
    <row r="601">
      <c r="A601" t="str">
        <v>70007</v>
      </c>
      <c r="B601" t="str">
        <f>IF(A601="","",A601&amp;"/20")</f>
        <v>70007/20</v>
      </c>
      <c r="D601">
        <v>0.5</v>
      </c>
      <c r="E601">
        <v>50</v>
      </c>
      <c r="F601">
        <v>1</v>
      </c>
      <c r="G601">
        <v>0</v>
      </c>
      <c r="H601">
        <f>IF($A601="","",VLOOKUP($A601,DADOS!F:O,3,FALSE))</f>
        <v>5.27</v>
      </c>
      <c r="I601">
        <f>IF(A601="","",IF(H601="","",IF((H601-G601)*F601*$E601/$D601/1000&lt;0.2,"&lt;0,2",ROUND((H601-G601)*F601*$E601/$D601/1000,2))))</f>
        <v>0.53</v>
      </c>
      <c r="J601">
        <v>1</v>
      </c>
      <c r="K601">
        <v>0</v>
      </c>
      <c r="L601">
        <f>IF($A601="","",VLOOKUP($A601,DADOS!F:O,6,FALSE))</f>
        <v>4.19</v>
      </c>
      <c r="M601">
        <f>IF(A601="","",IF(L601="","",IF((L601-K601)*J601*$E601/$D601/1000&lt;0.2,"&lt;0,2",ROUND((L601-K601)*J601*$E601/$D601/1000,2))))</f>
        <v>0.42</v>
      </c>
      <c r="N601">
        <v>1</v>
      </c>
      <c r="O601">
        <v>0</v>
      </c>
      <c r="P601">
        <f>IF($A601="","",VLOOKUP($A601,DADOS!F:O,5,FALSE))</f>
        <v>3.04</v>
      </c>
      <c r="Q601">
        <f>IF(A601="","",IF(P601="","",IF((P601-O601)*N601*$E601/$D601/1000&lt;0.2,"&lt;0,2",ROUND((P601-O601)*N601*$E601/$D601/1000,2))))</f>
        <v>0.3</v>
      </c>
      <c r="R601">
        <v>1</v>
      </c>
      <c r="S601">
        <v>0</v>
      </c>
      <c r="T601">
        <f>IF($A601="","",VLOOKUP($A601,DADOS!F:O,4,FALSE))</f>
        <v>19.08</v>
      </c>
      <c r="U601">
        <f>IF(A601="","",IF(T601="","",IF((T601-S601)*R601*$E601/$D601/1000&lt;0.2,"&lt;0,2",ROUND((T601-S601)*R601*$E601/$D601/1000,2))))</f>
        <v>1.91</v>
      </c>
      <c r="V601">
        <v>1</v>
      </c>
      <c r="W601">
        <v>0</v>
      </c>
      <c r="X601">
        <f>IF($A601="","",VLOOKUP($A601,DADOS!F:O,9,FALSE))</f>
        <v>0.09</v>
      </c>
      <c r="Y601">
        <f>IF(A601="","",IF(X601="","",IF((X601-W601)*V601*$E601/$D601&lt;1,"&lt;1",ROUND((X601-W601)*V601*$E601/$D601,2))))</f>
        <v>9</v>
      </c>
      <c r="Z601">
        <v>1</v>
      </c>
      <c r="AA601">
        <v>0</v>
      </c>
      <c r="AB601">
        <f>IF($A601="","",VLOOKUP($A601,DADOS!F:O,7,FALSE))</f>
        <v>0.01</v>
      </c>
      <c r="AC601">
        <f>IF(A601="","",IF(AB601="","",IF((AB601-AA601)*Z601*$E601/$D601&lt;1,"&lt;1",ROUND((AB601-AA601)*Z601*$E601/$D601,2))))</f>
        <v>1</v>
      </c>
      <c r="AD601">
        <v>1</v>
      </c>
      <c r="AE601">
        <v>0</v>
      </c>
      <c r="AF601">
        <f>IF($A601="","",VLOOKUP($A601,DADOS!F:O,10,FALSE))</f>
        <v>0.25</v>
      </c>
      <c r="AG601">
        <f>IF(A601="","",IF(AF601="","",IF((AF601-AE601)*AD601*$E601/$D601&lt;1,"&lt;1",ROUND((AF601-AE601)*AD601*$E601/$D601,2))))</f>
        <v>25</v>
      </c>
      <c r="AH601">
        <v>1</v>
      </c>
      <c r="AI601">
        <v>0</v>
      </c>
      <c r="AJ601">
        <f>IF($A601="","",VLOOKUP($A601,DADOS!F:O,8,FALSE))</f>
        <v>0.03</v>
      </c>
      <c r="AK601">
        <f>IF(A601="","",IF(AJ601="","",IF((AJ601-AI601)*AH601*$E601/$D601&lt;1,"&lt;1",ROUND((AJ601-AI601)*AH601*$E601/$D601,2))))</f>
        <v>3</v>
      </c>
      <c r="AL601">
        <v>1</v>
      </c>
      <c r="AM601">
        <v>0</v>
      </c>
      <c r="AN601">
        <f>IF($A601="","",VLOOKUP($A601,DADOS!F:O,2,FALSE))</f>
        <v>13.77</v>
      </c>
      <c r="AO601">
        <f>IF(A601="","",IF(AN601="","",IF((AN601-AM601)*AL601*$E601/$D601/1000&lt;0.2,"&lt;0,2",ROUND((AN601-AM601)*AL601*$E601/$D601/1000,2))))</f>
        <v>1.38</v>
      </c>
      <c r="AP601">
        <v>1</v>
      </c>
      <c r="AR601">
        <f>IF($A601="","",VLOOKUP($A601,DADOS!F:P,11,FALSE))</f>
        <v>0</v>
      </c>
      <c r="AS601" t="str">
        <f>IF(E601="","",IF(AQ601="","",IF(AR601="","",IF((AR601-AQ601)*AP601*$E601/$D601&lt;1,"&lt;1",ROUND((AR601-AQ601)*AP601*$E601/$D601,2)))))</f>
        <v/>
      </c>
      <c r="AT601">
        <v>1</v>
      </c>
      <c r="AU601">
        <v>0</v>
      </c>
      <c r="AV601">
        <f>IF(A601="","",VLOOKUP(A601,DADOS!F:R,12,FALSE))</f>
        <v>0</v>
      </c>
      <c r="AW601" t="str">
        <f>IF(A601="","",IF(AU601="","",IF(AV601="","",IF((AV601-AU601)*AT601*$E601/$D601&lt;1,"&lt;1",ROUND((AV601-AU601)*AT601*$E601/$D601,2)))))</f>
        <v>&lt;1</v>
      </c>
      <c r="AX601">
        <v>1</v>
      </c>
      <c r="AY601">
        <v>0</v>
      </c>
      <c r="AZ601">
        <f>IF($A601="","",VLOOKUP($A601,DADOS!F:R,13,FALSE))</f>
        <v>0</v>
      </c>
      <c r="BA601" t="str">
        <f>IF(A601="","",IF(AY601="","",IF(AZ601="","",IF((AZ601-AY601)*AX601*$E601/$D601&lt;1,"&lt;1",ROUND((AZ601-AY601)*AX601*$E601/$D601,2)))))</f>
        <v>&lt;1</v>
      </c>
      <c r="BB601" t="str">
        <v>n.a.</v>
      </c>
      <c r="BC601" t="str">
        <v>Letícia</v>
      </c>
    </row>
    <row r="602">
      <c r="A602" t="str">
        <v>BR-09.10.2020-02 MM</v>
      </c>
      <c r="B602" t="str">
        <f>IF(A602="","",A602&amp;"/20")</f>
        <v>BR-09.10.2020-02 MM/20</v>
      </c>
      <c r="D602">
        <v>0.5</v>
      </c>
      <c r="E602">
        <v>50</v>
      </c>
      <c r="F602">
        <v>1</v>
      </c>
      <c r="G602">
        <v>0</v>
      </c>
      <c r="H602">
        <f>IF($A602="","",VLOOKUP($A602,DADOS!F:O,3,FALSE))</f>
        <v>0</v>
      </c>
      <c r="I602" t="str">
        <f>IF(A602="","",IF(H602="","",IF((H602-G602)*F602*$E602/$D602/1000&lt;0.2,"&lt;0,2",ROUND((H602-G602)*F602*$E602/$D602/1000,2))))</f>
        <v>&lt;0,2</v>
      </c>
      <c r="J602">
        <v>1</v>
      </c>
      <c r="K602">
        <v>0</v>
      </c>
      <c r="L602">
        <f>IF($A602="","",VLOOKUP($A602,DADOS!F:O,6,FALSE))</f>
        <v>0</v>
      </c>
      <c r="M602" t="str">
        <f>IF(A602="","",IF(L602="","",IF((L602-K602)*J602*$E602/$D602/1000&lt;0.2,"&lt;0,2",ROUND((L602-K602)*J602*$E602/$D602/1000,2))))</f>
        <v>&lt;0,2</v>
      </c>
      <c r="N602">
        <v>1</v>
      </c>
      <c r="O602">
        <v>0</v>
      </c>
      <c r="P602">
        <f>IF($A602="","",VLOOKUP($A602,DADOS!F:O,5,FALSE))</f>
        <v>0.01</v>
      </c>
      <c r="Q602" t="str">
        <f>IF(A602="","",IF(P602="","",IF((P602-O602)*N602*$E602/$D602/1000&lt;0.2,"&lt;0,2",ROUND((P602-O602)*N602*$E602/$D602/1000,2))))</f>
        <v>&lt;0,2</v>
      </c>
      <c r="R602">
        <v>1</v>
      </c>
      <c r="S602">
        <v>0</v>
      </c>
      <c r="T602">
        <f>IF($A602="","",VLOOKUP($A602,DADOS!F:O,4,FALSE))</f>
        <v>4.76</v>
      </c>
      <c r="U602">
        <f>IF(A602="","",IF(T602="","",IF((T602-S602)*R602*$E602/$D602/1000&lt;0.2,"&lt;0,2",ROUND((T602-S602)*R602*$E602/$D602/1000,2))))</f>
        <v>0.48</v>
      </c>
      <c r="V602">
        <v>1</v>
      </c>
      <c r="W602">
        <v>0</v>
      </c>
      <c r="X602">
        <f>IF($A602="","",VLOOKUP($A602,DADOS!F:O,9,FALSE))</f>
        <v>0</v>
      </c>
      <c r="Y602" t="str">
        <f>IF(A602="","",IF(X602="","",IF((X602-W602)*V602*$E602/$D602&lt;1,"&lt;1",ROUND((X602-W602)*V602*$E602/$D602,2))))</f>
        <v>&lt;1</v>
      </c>
      <c r="Z602">
        <v>1</v>
      </c>
      <c r="AA602">
        <v>0</v>
      </c>
      <c r="AB602">
        <f>IF($A602="","",VLOOKUP($A602,DADOS!F:O,7,FALSE))</f>
        <v>0</v>
      </c>
      <c r="AC602" t="str">
        <f>IF(A602="","",IF(AB602="","",IF((AB602-AA602)*Z602*$E602/$D602&lt;1,"&lt;1",ROUND((AB602-AA602)*Z602*$E602/$D602,2))))</f>
        <v>&lt;1</v>
      </c>
      <c r="AD602">
        <v>1</v>
      </c>
      <c r="AE602">
        <v>0</v>
      </c>
      <c r="AF602">
        <f>IF($A602="","",VLOOKUP($A602,DADOS!F:O,10,FALSE))</f>
        <v>0</v>
      </c>
      <c r="AG602" t="str">
        <f>IF(A602="","",IF(AF602="","",IF((AF602-AE602)*AD602*$E602/$D602&lt;1,"&lt;1",ROUND((AF602-AE602)*AD602*$E602/$D602,2))))</f>
        <v>&lt;1</v>
      </c>
      <c r="AH602">
        <v>1</v>
      </c>
      <c r="AI602">
        <v>0</v>
      </c>
      <c r="AJ602">
        <f>IF($A602="","",VLOOKUP($A602,DADOS!F:O,8,FALSE))</f>
        <v>0</v>
      </c>
      <c r="AK602" t="str">
        <f>IF(A602="","",IF(AJ602="","",IF((AJ602-AI602)*AH602*$E602/$D602&lt;1,"&lt;1",ROUND((AJ602-AI602)*AH602*$E602/$D602,2))))</f>
        <v>&lt;1</v>
      </c>
      <c r="AL602">
        <v>1</v>
      </c>
      <c r="AM602">
        <v>0</v>
      </c>
      <c r="AN602">
        <f>IF($A602="","",VLOOKUP($A602,DADOS!F:O,2,FALSE))</f>
        <v>0</v>
      </c>
      <c r="AO602" t="str">
        <f>IF(A602="","",IF(AN602="","",IF((AN602-AM602)*AL602*$E602/$D602/1000&lt;0.2,"&lt;0,2",ROUND((AN602-AM602)*AL602*$E602/$D602/1000,2))))</f>
        <v>&lt;0,2</v>
      </c>
      <c r="AP602">
        <v>1</v>
      </c>
      <c r="AR602">
        <f>IF($A602="","",VLOOKUP($A602,DADOS!F:P,11,FALSE))</f>
        <v>0</v>
      </c>
      <c r="AS602" t="str">
        <f>IF(E602="","",IF(AQ602="","",IF(AR602="","",IF((AR602-AQ602)*AP602*$E602/$D602&lt;1,"&lt;1",ROUND((AR602-AQ602)*AP602*$E602/$D602,2)))))</f>
        <v/>
      </c>
      <c r="AT602">
        <v>1</v>
      </c>
      <c r="AU602">
        <v>0</v>
      </c>
      <c r="AV602">
        <f>IF(A602="","",VLOOKUP(A602,DADOS!F:R,12,FALSE))</f>
        <v>0</v>
      </c>
      <c r="AW602" t="str">
        <f>IF(A602="","",IF(AU602="","",IF(AV602="","",IF((AV602-AU602)*AT602*$E602/$D602&lt;1,"&lt;1",ROUND((AV602-AU602)*AT602*$E602/$D602,2)))))</f>
        <v>&lt;1</v>
      </c>
      <c r="AX602">
        <v>1</v>
      </c>
      <c r="AY602">
        <v>0</v>
      </c>
      <c r="AZ602">
        <f>IF($A602="","",VLOOKUP($A602,DADOS!F:R,13,FALSE))</f>
        <v>0</v>
      </c>
      <c r="BA602" t="str">
        <f>IF(A602="","",IF(AY602="","",IF(AZ602="","",IF((AZ602-AY602)*AX602*$E602/$D602&lt;1,"&lt;1",ROUND((AZ602-AY602)*AX602*$E602/$D602,2)))))</f>
        <v>&lt;1</v>
      </c>
      <c r="BB602" t="str">
        <v>n.a.</v>
      </c>
      <c r="BC602" t="str">
        <v>Letícia</v>
      </c>
    </row>
    <row r="603">
      <c r="A603" t="str">
        <v>PIATV-10- MM</v>
      </c>
      <c r="B603" t="str">
        <f>IF(A603="","",A603&amp;"/20")</f>
        <v>PIATV-10- MM/20</v>
      </c>
      <c r="D603">
        <v>0.5</v>
      </c>
      <c r="E603">
        <v>50</v>
      </c>
      <c r="F603">
        <v>1</v>
      </c>
      <c r="G603">
        <v>0</v>
      </c>
      <c r="H603">
        <f>IF($A603="","",VLOOKUP($A603,DADOS!F:O,3,FALSE))</f>
        <v>11.7</v>
      </c>
      <c r="I603">
        <f>IF(A603="","",IF(H603="","",IF((H603-G603)*F603*$E603/$D603/1000&lt;0.2,"&lt;0,2",ROUND((H603-G603)*F603*$E603/$D603/1000,2))))</f>
        <v>1.17</v>
      </c>
      <c r="J603">
        <v>1</v>
      </c>
      <c r="K603">
        <v>0</v>
      </c>
      <c r="L603">
        <f>IF($A603="","",VLOOKUP($A603,DADOS!F:O,6,FALSE))</f>
        <v>6.11</v>
      </c>
      <c r="M603">
        <f>IF(A603="","",IF(L603="","",IF((L603-K603)*J603*$E603/$D603/1000&lt;0.2,"&lt;0,2",ROUND((L603-K603)*J603*$E603/$D603/1000,2))))</f>
        <v>0.61</v>
      </c>
      <c r="N603">
        <v>1</v>
      </c>
      <c r="O603">
        <v>0</v>
      </c>
      <c r="P603">
        <f>IF($A603="","",VLOOKUP($A603,DADOS!F:O,5,FALSE))</f>
        <v>5.12</v>
      </c>
      <c r="Q603">
        <f>IF(A603="","",IF(P603="","",IF((P603-O603)*N603*$E603/$D603/1000&lt;0.2,"&lt;0,2",ROUND((P603-O603)*N603*$E603/$D603/1000,2))))</f>
        <v>0.51</v>
      </c>
      <c r="R603">
        <v>1</v>
      </c>
      <c r="S603">
        <v>0</v>
      </c>
      <c r="T603">
        <f>IF($A603="","",VLOOKUP($A603,DADOS!F:O,4,FALSE))</f>
        <v>27.81</v>
      </c>
      <c r="U603">
        <f>IF(A603="","",IF(T603="","",IF((T603-S603)*R603*$E603/$D603/1000&lt;0.2,"&lt;0,2",ROUND((T603-S603)*R603*$E603/$D603/1000,2))))</f>
        <v>2.78</v>
      </c>
      <c r="V603">
        <v>1</v>
      </c>
      <c r="W603">
        <v>0</v>
      </c>
      <c r="X603">
        <f>IF($A603="","",VLOOKUP($A603,DADOS!F:O,9,FALSE))</f>
        <v>2.09</v>
      </c>
      <c r="Y603">
        <f>IF(A603="","",IF(X603="","",IF((X603-W603)*V603*$E603/$D603&lt;1,"&lt;1",ROUND((X603-W603)*V603*$E603/$D603,2))))</f>
        <v>209</v>
      </c>
      <c r="Z603">
        <v>1</v>
      </c>
      <c r="AA603">
        <v>0</v>
      </c>
      <c r="AB603">
        <f>IF($A603="","",VLOOKUP($A603,DADOS!F:O,7,FALSE))</f>
        <v>0.02</v>
      </c>
      <c r="AC603">
        <f>IF(A603="","",IF(AB603="","",IF((AB603-AA603)*Z603*$E603/$D603&lt;1,"&lt;1",ROUND((AB603-AA603)*Z603*$E603/$D603,2))))</f>
        <v>2</v>
      </c>
      <c r="AD603">
        <v>1</v>
      </c>
      <c r="AE603">
        <v>0</v>
      </c>
      <c r="AF603">
        <f>IF($A603="","",VLOOKUP($A603,DADOS!F:O,10,FALSE))</f>
        <v>1.31</v>
      </c>
      <c r="AG603">
        <f>IF(A603="","",IF(AF603="","",IF((AF603-AE603)*AD603*$E603/$D603&lt;1,"&lt;1",ROUND((AF603-AE603)*AD603*$E603/$D603,2))))</f>
        <v>131</v>
      </c>
      <c r="AH603">
        <v>1</v>
      </c>
      <c r="AI603">
        <v>0</v>
      </c>
      <c r="AJ603">
        <f>IF($A603="","",VLOOKUP($A603,DADOS!F:O,8,FALSE))</f>
        <v>0.1</v>
      </c>
      <c r="AK603">
        <f>IF(A603="","",IF(AJ603="","",IF((AJ603-AI603)*AH603*$E603/$D603&lt;1,"&lt;1",ROUND((AJ603-AI603)*AH603*$E603/$D603,2))))</f>
        <v>10</v>
      </c>
      <c r="AL603">
        <v>1</v>
      </c>
      <c r="AM603">
        <v>0</v>
      </c>
      <c r="AN603">
        <f>IF($A603="","",VLOOKUP($A603,DADOS!F:O,2,FALSE))</f>
        <v>49.44</v>
      </c>
      <c r="AO603">
        <f>IF(A603="","",IF(AN603="","",IF((AN603-AM603)*AL603*$E603/$D603/1000&lt;0.2,"&lt;0,2",ROUND((AN603-AM603)*AL603*$E603/$D603/1000,2))))</f>
        <v>4.94</v>
      </c>
      <c r="AP603">
        <v>1</v>
      </c>
      <c r="AR603">
        <f>IF($A603="","",VLOOKUP($A603,DADOS!F:P,11,FALSE))</f>
        <v>0.01</v>
      </c>
      <c r="AS603" t="str">
        <f>IF(E603="","",IF(AQ603="","",IF(AR603="","",IF((AR603-AQ603)*AP603*$E603/$D603&lt;1,"&lt;1",ROUND((AR603-AQ603)*AP603*$E603/$D603,2)))))</f>
        <v/>
      </c>
      <c r="AT603">
        <v>1</v>
      </c>
      <c r="AU603">
        <v>0</v>
      </c>
      <c r="AV603">
        <f>IF(A603="","",VLOOKUP(A603,DADOS!F:R,12,FALSE))</f>
        <v>0</v>
      </c>
      <c r="AW603" t="str">
        <f>IF(A603="","",IF(AU603="","",IF(AV603="","",IF((AV603-AU603)*AT603*$E603/$D603&lt;1,"&lt;1",ROUND((AV603-AU603)*AT603*$E603/$D603,2)))))</f>
        <v>&lt;1</v>
      </c>
      <c r="AX603">
        <v>1</v>
      </c>
      <c r="AY603">
        <v>0</v>
      </c>
      <c r="AZ603">
        <f>IF($A603="","",VLOOKUP($A603,DADOS!F:R,13,FALSE))</f>
        <v>0</v>
      </c>
      <c r="BA603" t="str">
        <f>IF(A603="","",IF(AY603="","",IF(AZ603="","",IF((AZ603-AY603)*AX603*$E603/$D603&lt;1,"&lt;1",ROUND((AZ603-AY603)*AX603*$E603/$D603,2)))))</f>
        <v>&lt;1</v>
      </c>
      <c r="BB603" t="str">
        <v>n.a.</v>
      </c>
      <c r="BC603" t="str">
        <v>Letícia</v>
      </c>
    </row>
    <row r="604">
      <c r="A604" t="str">
        <v>70008</v>
      </c>
      <c r="B604" t="str">
        <f>IF(A604="","",A604&amp;"/20")</f>
        <v>70008/20</v>
      </c>
      <c r="D604">
        <v>0.5</v>
      </c>
      <c r="E604">
        <v>50</v>
      </c>
      <c r="F604">
        <v>1</v>
      </c>
      <c r="G604">
        <v>0</v>
      </c>
      <c r="H604">
        <f>IF($A604="","",VLOOKUP($A604,DADOS!F:O,3,FALSE))</f>
        <v>30.3</v>
      </c>
      <c r="I604">
        <f>IF(A604="","",IF(H604="","",IF((H604-G604)*F604*$E604/$D604/1000&lt;0.2,"&lt;0,2",ROUND((H604-G604)*F604*$E604/$D604/1000,2))))</f>
        <v>3.03</v>
      </c>
      <c r="J604">
        <v>1</v>
      </c>
      <c r="K604">
        <v>0</v>
      </c>
      <c r="L604">
        <f>IF($A604="","",VLOOKUP($A604,DADOS!F:O,6,FALSE))</f>
        <v>14.97</v>
      </c>
      <c r="M604">
        <f>IF(A604="","",IF(L604="","",IF((L604-K604)*J604*$E604/$D604/1000&lt;0.2,"&lt;0,2",ROUND((L604-K604)*J604*$E604/$D604/1000,2))))</f>
        <v>1.5</v>
      </c>
      <c r="N604">
        <v>1</v>
      </c>
      <c r="O604">
        <v>0</v>
      </c>
      <c r="P604">
        <f>IF($A604="","",VLOOKUP($A604,DADOS!F:O,5,FALSE))</f>
        <v>14.14</v>
      </c>
      <c r="Q604">
        <f>IF(A604="","",IF(P604="","",IF((P604-O604)*N604*$E604/$D604/1000&lt;0.2,"&lt;0,2",ROUND((P604-O604)*N604*$E604/$D604/1000,2))))</f>
        <v>1.41</v>
      </c>
      <c r="R604">
        <v>1</v>
      </c>
      <c r="S604">
        <v>0</v>
      </c>
      <c r="T604">
        <f>IF($A604="","",VLOOKUP($A604,DADOS!F:O,4,FALSE))</f>
        <v>96.58</v>
      </c>
      <c r="U604">
        <f>IF(A604="","",IF(T604="","",IF((T604-S604)*R604*$E604/$D604/1000&lt;0.2,"&lt;0,2",ROUND((T604-S604)*R604*$E604/$D604/1000,2))))</f>
        <v>9.66</v>
      </c>
      <c r="V604">
        <v>1</v>
      </c>
      <c r="W604">
        <v>0</v>
      </c>
      <c r="X604">
        <f>IF($A604="","",VLOOKUP($A604,DADOS!F:O,9,FALSE))</f>
        <v>0.56</v>
      </c>
      <c r="Y604">
        <f>IF(A604="","",IF(X604="","",IF((X604-W604)*V604*$E604/$D604&lt;1,"&lt;1",ROUND((X604-W604)*V604*$E604/$D604,2))))</f>
        <v>56</v>
      </c>
      <c r="Z604">
        <v>1</v>
      </c>
      <c r="AA604">
        <v>0</v>
      </c>
      <c r="AB604">
        <f>IF($A604="","",VLOOKUP($A604,DADOS!F:O,7,FALSE))</f>
        <v>0.14</v>
      </c>
      <c r="AC604">
        <f>IF(A604="","",IF(AB604="","",IF((AB604-AA604)*Z604*$E604/$D604&lt;1,"&lt;1",ROUND((AB604-AA604)*Z604*$E604/$D604,2))))</f>
        <v>14</v>
      </c>
      <c r="AD604">
        <v>1</v>
      </c>
      <c r="AE604">
        <v>0</v>
      </c>
      <c r="AF604">
        <f>IF($A604="","",VLOOKUP($A604,DADOS!F:O,10,FALSE))</f>
        <v>2.17</v>
      </c>
      <c r="AG604">
        <f>IF(A604="","",IF(AF604="","",IF((AF604-AE604)*AD604*$E604/$D604&lt;1,"&lt;1",ROUND((AF604-AE604)*AD604*$E604/$D604,2))))</f>
        <v>217</v>
      </c>
      <c r="AH604">
        <v>1</v>
      </c>
      <c r="AI604">
        <v>0</v>
      </c>
      <c r="AJ604">
        <f>IF($A604="","",VLOOKUP($A604,DADOS!F:O,8,FALSE))</f>
        <v>0.24</v>
      </c>
      <c r="AK604">
        <f>IF(A604="","",IF(AJ604="","",IF((AJ604-AI604)*AH604*$E604/$D604&lt;1,"&lt;1",ROUND((AJ604-AI604)*AH604*$E604/$D604,2))))</f>
        <v>24</v>
      </c>
      <c r="AL604">
        <v>1</v>
      </c>
      <c r="AM604">
        <v>0</v>
      </c>
      <c r="AN604">
        <f>IF($A604="","",VLOOKUP($A604,DADOS!F:O,2,FALSE))</f>
        <v>71.19</v>
      </c>
      <c r="AO604">
        <f>IF(A604="","",IF(AN604="","",IF((AN604-AM604)*AL604*$E604/$D604/1000&lt;0.2,"&lt;0,2",ROUND((AN604-AM604)*AL604*$E604/$D604/1000,2))))</f>
        <v>7.12</v>
      </c>
      <c r="AP604">
        <v>1</v>
      </c>
      <c r="AR604">
        <f>IF($A604="","",VLOOKUP($A604,DADOS!F:P,11,FALSE))</f>
        <v>0.01</v>
      </c>
      <c r="AS604" t="str">
        <f>IF(E604="","",IF(AQ604="","",IF(AR604="","",IF((AR604-AQ604)*AP604*$E604/$D604&lt;1,"&lt;1",ROUND((AR604-AQ604)*AP604*$E604/$D604,2)))))</f>
        <v/>
      </c>
      <c r="AT604">
        <v>1</v>
      </c>
      <c r="AU604">
        <v>0</v>
      </c>
      <c r="AV604">
        <f>IF(A604="","",VLOOKUP(A604,DADOS!F:R,12,FALSE))</f>
        <v>0</v>
      </c>
      <c r="AW604" t="str">
        <f>IF(A604="","",IF(AU604="","",IF(AV604="","",IF((AV604-AU604)*AT604*$E604/$D604&lt;1,"&lt;1",ROUND((AV604-AU604)*AT604*$E604/$D604,2)))))</f>
        <v>&lt;1</v>
      </c>
      <c r="AX604">
        <v>1</v>
      </c>
      <c r="AY604">
        <v>0</v>
      </c>
      <c r="AZ604">
        <f>IF($A604="","",VLOOKUP($A604,DADOS!F:R,13,FALSE))</f>
        <v>0</v>
      </c>
      <c r="BA604" t="str">
        <f>IF(A604="","",IF(AY604="","",IF(AZ604="","",IF((AZ604-AY604)*AX604*$E604/$D604&lt;1,"&lt;1",ROUND((AZ604-AY604)*AX604*$E604/$D604,2)))))</f>
        <v>&lt;1</v>
      </c>
      <c r="BB604" t="str">
        <v>n.a.</v>
      </c>
      <c r="BC604" t="str">
        <v>Letícia</v>
      </c>
    </row>
    <row r="605">
      <c r="A605" t="str">
        <v>70009</v>
      </c>
      <c r="B605" t="str">
        <f>IF(A605="","",A605&amp;"/20")</f>
        <v>70009/20</v>
      </c>
      <c r="D605">
        <v>0.5</v>
      </c>
      <c r="E605">
        <v>50</v>
      </c>
      <c r="F605">
        <v>1</v>
      </c>
      <c r="G605">
        <v>0</v>
      </c>
      <c r="H605">
        <f>IF($A605="","",VLOOKUP($A605,DADOS!F:O,3,FALSE))</f>
        <v>6.56</v>
      </c>
      <c r="I605">
        <f>IF(A605="","",IF(H605="","",IF((H605-G605)*F605*$E605/$D605/1000&lt;0.2,"&lt;0,2",ROUND((H605-G605)*F605*$E605/$D605/1000,2))))</f>
        <v>0.66</v>
      </c>
      <c r="J605">
        <v>1</v>
      </c>
      <c r="K605">
        <v>0</v>
      </c>
      <c r="L605">
        <f>IF($A605="","",VLOOKUP($A605,DADOS!F:O,6,FALSE))</f>
        <v>7.16</v>
      </c>
      <c r="M605">
        <f>IF(A605="","",IF(L605="","",IF((L605-K605)*J605*$E605/$D605/1000&lt;0.2,"&lt;0,2",ROUND((L605-K605)*J605*$E605/$D605/1000,2))))</f>
        <v>0.72</v>
      </c>
      <c r="N605">
        <v>1</v>
      </c>
      <c r="O605">
        <v>0</v>
      </c>
      <c r="P605">
        <f>IF($A605="","",VLOOKUP($A605,DADOS!F:O,5,FALSE))</f>
        <v>5.25</v>
      </c>
      <c r="Q605">
        <f>IF(A605="","",IF(P605="","",IF((P605-O605)*N605*$E605/$D605/1000&lt;0.2,"&lt;0,2",ROUND((P605-O605)*N605*$E605/$D605/1000,2))))</f>
        <v>0.53</v>
      </c>
      <c r="R605">
        <v>1</v>
      </c>
      <c r="S605">
        <v>0</v>
      </c>
      <c r="T605">
        <f>IF($A605="","",VLOOKUP($A605,DADOS!F:O,4,FALSE))</f>
        <v>17.4</v>
      </c>
      <c r="U605">
        <f>IF(A605="","",IF(T605="","",IF((T605-S605)*R605*$E605/$D605/1000&lt;0.2,"&lt;0,2",ROUND((T605-S605)*R605*$E605/$D605/1000,2))))</f>
        <v>1.74</v>
      </c>
      <c r="V605">
        <v>1</v>
      </c>
      <c r="W605">
        <v>0</v>
      </c>
      <c r="X605">
        <f>IF($A605="","",VLOOKUP($A605,DADOS!F:O,9,FALSE))</f>
        <v>0.18</v>
      </c>
      <c r="Y605">
        <f>IF(A605="","",IF(X605="","",IF((X605-W605)*V605*$E605/$D605&lt;1,"&lt;1",ROUND((X605-W605)*V605*$E605/$D605,2))))</f>
        <v>18</v>
      </c>
      <c r="Z605">
        <v>1</v>
      </c>
      <c r="AA605">
        <v>0</v>
      </c>
      <c r="AB605">
        <f>IF($A605="","",VLOOKUP($A605,DADOS!F:O,7,FALSE))</f>
        <v>0</v>
      </c>
      <c r="AC605" t="str">
        <f>IF(A605="","",IF(AB605="","",IF((AB605-AA605)*Z605*$E605/$D605&lt;1,"&lt;1",ROUND((AB605-AA605)*Z605*$E605/$D605,2))))</f>
        <v>&lt;1</v>
      </c>
      <c r="AD605">
        <v>1</v>
      </c>
      <c r="AE605">
        <v>0</v>
      </c>
      <c r="AF605">
        <f>IF($A605="","",VLOOKUP($A605,DADOS!F:O,10,FALSE))</f>
        <v>0.54</v>
      </c>
      <c r="AG605">
        <f>IF(A605="","",IF(AF605="","",IF((AF605-AE605)*AD605*$E605/$D605&lt;1,"&lt;1",ROUND((AF605-AE605)*AD605*$E605/$D605,2))))</f>
        <v>54</v>
      </c>
      <c r="AH605">
        <v>1</v>
      </c>
      <c r="AI605">
        <v>0</v>
      </c>
      <c r="AJ605">
        <f>IF($A605="","",VLOOKUP($A605,DADOS!F:O,8,FALSE))</f>
        <v>0.04</v>
      </c>
      <c r="AK605">
        <f>IF(A605="","",IF(AJ605="","",IF((AJ605-AI605)*AH605*$E605/$D605&lt;1,"&lt;1",ROUND((AJ605-AI605)*AH605*$E605/$D605,2))))</f>
        <v>4</v>
      </c>
      <c r="AL605">
        <v>1</v>
      </c>
      <c r="AM605">
        <v>0</v>
      </c>
      <c r="AN605">
        <f>IF($A605="","",VLOOKUP($A605,DADOS!F:O,2,FALSE))</f>
        <v>15.71</v>
      </c>
      <c r="AO605">
        <f>IF(A605="","",IF(AN605="","",IF((AN605-AM605)*AL605*$E605/$D605/1000&lt;0.2,"&lt;0,2",ROUND((AN605-AM605)*AL605*$E605/$D605/1000,2))))</f>
        <v>1.57</v>
      </c>
      <c r="AP605">
        <v>1</v>
      </c>
      <c r="AR605">
        <f>IF($A605="","",VLOOKUP($A605,DADOS!F:P,11,FALSE))</f>
        <v>0</v>
      </c>
      <c r="AS605" t="str">
        <f>IF(E605="","",IF(AQ605="","",IF(AR605="","",IF((AR605-AQ605)*AP605*$E605/$D605&lt;1,"&lt;1",ROUND((AR605-AQ605)*AP605*$E605/$D605,2)))))</f>
        <v/>
      </c>
      <c r="AT605">
        <v>1</v>
      </c>
      <c r="AU605">
        <v>0</v>
      </c>
      <c r="AV605">
        <f>IF(A605="","",VLOOKUP(A605,DADOS!F:R,12,FALSE))</f>
        <v>0</v>
      </c>
      <c r="AW605" t="str">
        <f>IF(A605="","",IF(AU605="","",IF(AV605="","",IF((AV605-AU605)*AT605*$E605/$D605&lt;1,"&lt;1",ROUND((AV605-AU605)*AT605*$E605/$D605,2)))))</f>
        <v>&lt;1</v>
      </c>
      <c r="AX605">
        <v>1</v>
      </c>
      <c r="AY605">
        <v>0</v>
      </c>
      <c r="AZ605">
        <f>IF($A605="","",VLOOKUP($A605,DADOS!F:R,13,FALSE))</f>
        <v>0</v>
      </c>
      <c r="BA605" t="str">
        <f>IF(A605="","",IF(AY605="","",IF(AZ605="","",IF((AZ605-AY605)*AX605*$E605/$D605&lt;1,"&lt;1",ROUND((AZ605-AY605)*AX605*$E605/$D605,2)))))</f>
        <v>&lt;1</v>
      </c>
      <c r="BB605" t="str">
        <v>n.a.</v>
      </c>
      <c r="BC605" t="str">
        <v>Letícia</v>
      </c>
    </row>
    <row r="606">
      <c r="A606" t="str">
        <v>70010</v>
      </c>
      <c r="B606" t="str">
        <f>IF(A606="","",A606&amp;"/20")</f>
        <v>70010/20</v>
      </c>
      <c r="D606">
        <v>0.5</v>
      </c>
      <c r="E606">
        <v>50</v>
      </c>
      <c r="F606">
        <v>1</v>
      </c>
      <c r="G606">
        <v>0</v>
      </c>
      <c r="H606">
        <f>IF($A606="","",VLOOKUP($A606,DADOS!F:O,3,FALSE))</f>
        <v>16.05</v>
      </c>
      <c r="I606">
        <f>IF(A606="","",IF(H606="","",IF((H606-G606)*F606*$E606/$D606/1000&lt;0.2,"&lt;0,2",ROUND((H606-G606)*F606*$E606/$D606/1000,2))))</f>
        <v>1.61</v>
      </c>
      <c r="J606">
        <v>1</v>
      </c>
      <c r="K606">
        <v>0</v>
      </c>
      <c r="L606">
        <f>IF($A606="","",VLOOKUP($A606,DADOS!F:O,6,FALSE))</f>
        <v>11.31</v>
      </c>
      <c r="M606">
        <f>IF(A606="","",IF(L606="","",IF((L606-K606)*J606*$E606/$D606/1000&lt;0.2,"&lt;0,2",ROUND((L606-K606)*J606*$E606/$D606/1000,2))))</f>
        <v>1.13</v>
      </c>
      <c r="N606">
        <v>1</v>
      </c>
      <c r="O606">
        <v>0</v>
      </c>
      <c r="P606">
        <f>IF($A606="","",VLOOKUP($A606,DADOS!F:O,5,FALSE))</f>
        <v>8.32</v>
      </c>
      <c r="Q606">
        <f>IF(A606="","",IF(P606="","",IF((P606-O606)*N606*$E606/$D606/1000&lt;0.2,"&lt;0,2",ROUND((P606-O606)*N606*$E606/$D606/1000,2))))</f>
        <v>0.83</v>
      </c>
      <c r="R606">
        <v>1</v>
      </c>
      <c r="S606">
        <v>0</v>
      </c>
      <c r="T606">
        <f>IF($A606="","",VLOOKUP($A606,DADOS!F:O,4,FALSE))</f>
        <v>54.66</v>
      </c>
      <c r="U606">
        <f>IF(A606="","",IF(T606="","",IF((T606-S606)*R606*$E606/$D606/1000&lt;0.2,"&lt;0,2",ROUND((T606-S606)*R606*$E606/$D606/1000,2))))</f>
        <v>5.47</v>
      </c>
      <c r="V606">
        <v>1</v>
      </c>
      <c r="W606">
        <v>0</v>
      </c>
      <c r="X606">
        <f>IF($A606="","",VLOOKUP($A606,DADOS!F:O,9,FALSE))</f>
        <v>0.54</v>
      </c>
      <c r="Y606">
        <f>IF(A606="","",IF(X606="","",IF((X606-W606)*V606*$E606/$D606&lt;1,"&lt;1",ROUND((X606-W606)*V606*$E606/$D606,2))))</f>
        <v>54</v>
      </c>
      <c r="Z606">
        <v>1</v>
      </c>
      <c r="AA606">
        <v>0</v>
      </c>
      <c r="AB606">
        <f>IF($A606="","",VLOOKUP($A606,DADOS!F:O,7,FALSE))</f>
        <v>0.01</v>
      </c>
      <c r="AC606">
        <f>IF(A606="","",IF(AB606="","",IF((AB606-AA606)*Z606*$E606/$D606&lt;1,"&lt;1",ROUND((AB606-AA606)*Z606*$E606/$D606,2))))</f>
        <v>1</v>
      </c>
      <c r="AD606">
        <v>1</v>
      </c>
      <c r="AE606">
        <v>0</v>
      </c>
      <c r="AF606">
        <f>IF($A606="","",VLOOKUP($A606,DADOS!F:O,10,FALSE))</f>
        <v>1.49</v>
      </c>
      <c r="AG606">
        <f>IF(A606="","",IF(AF606="","",IF((AF606-AE606)*AD606*$E606/$D606&lt;1,"&lt;1",ROUND((AF606-AE606)*AD606*$E606/$D606,2))))</f>
        <v>149</v>
      </c>
      <c r="AH606">
        <v>1</v>
      </c>
      <c r="AI606">
        <v>0</v>
      </c>
      <c r="AJ606">
        <f>IF($A606="","",VLOOKUP($A606,DADOS!F:O,8,FALSE))</f>
        <v>0.08</v>
      </c>
      <c r="AK606">
        <f>IF(A606="","",IF(AJ606="","",IF((AJ606-AI606)*AH606*$E606/$D606&lt;1,"&lt;1",ROUND((AJ606-AI606)*AH606*$E606/$D606,2))))</f>
        <v>8</v>
      </c>
      <c r="AL606">
        <v>1</v>
      </c>
      <c r="AM606">
        <v>0</v>
      </c>
      <c r="AN606">
        <f>IF($A606="","",VLOOKUP($A606,DADOS!F:O,2,FALSE))</f>
        <v>33.32</v>
      </c>
      <c r="AO606">
        <f>IF(A606="","",IF(AN606="","",IF((AN606-AM606)*AL606*$E606/$D606/1000&lt;0.2,"&lt;0,2",ROUND((AN606-AM606)*AL606*$E606/$D606/1000,2))))</f>
        <v>3.33</v>
      </c>
      <c r="AP606">
        <v>1</v>
      </c>
      <c r="AR606">
        <f>IF($A606="","",VLOOKUP($A606,DADOS!F:P,11,FALSE))</f>
        <v>0</v>
      </c>
      <c r="AS606" t="str">
        <f>IF(E606="","",IF(AQ606="","",IF(AR606="","",IF((AR606-AQ606)*AP606*$E606/$D606&lt;1,"&lt;1",ROUND((AR606-AQ606)*AP606*$E606/$D606,2)))))</f>
        <v/>
      </c>
      <c r="AT606">
        <v>1</v>
      </c>
      <c r="AU606">
        <v>0</v>
      </c>
      <c r="AV606">
        <f>IF(A606="","",VLOOKUP(A606,DADOS!F:R,12,FALSE))</f>
        <v>0</v>
      </c>
      <c r="AW606" t="str">
        <f>IF(A606="","",IF(AU606="","",IF(AV606="","",IF((AV606-AU606)*AT606*$E606/$D606&lt;1,"&lt;1",ROUND((AV606-AU606)*AT606*$E606/$D606,2)))))</f>
        <v>&lt;1</v>
      </c>
      <c r="AX606">
        <v>1</v>
      </c>
      <c r="AY606">
        <v>0</v>
      </c>
      <c r="AZ606">
        <f>IF($A606="","",VLOOKUP($A606,DADOS!F:R,13,FALSE))</f>
        <v>0</v>
      </c>
      <c r="BA606" t="str">
        <f>IF(A606="","",IF(AY606="","",IF(AZ606="","",IF((AZ606-AY606)*AX606*$E606/$D606&lt;1,"&lt;1",ROUND((AZ606-AY606)*AX606*$E606/$D606,2)))))</f>
        <v>&lt;1</v>
      </c>
      <c r="BB606" t="str">
        <v>n.a.</v>
      </c>
      <c r="BC606" t="str">
        <v>Letícia</v>
      </c>
    </row>
    <row r="607">
      <c r="A607" t="str">
        <v>70011</v>
      </c>
      <c r="B607" t="str">
        <f>IF(A607="","",A607&amp;"/20")</f>
        <v>70011/20</v>
      </c>
      <c r="D607">
        <v>0.5</v>
      </c>
      <c r="E607">
        <v>50</v>
      </c>
      <c r="F607">
        <v>1</v>
      </c>
      <c r="G607">
        <v>0</v>
      </c>
      <c r="H607">
        <f>IF($A607="","",VLOOKUP($A607,DADOS!F:O,3,FALSE))</f>
        <v>13.38</v>
      </c>
      <c r="I607">
        <f>IF(A607="","",IF(H607="","",IF((H607-G607)*F607*$E607/$D607/1000&lt;0.2,"&lt;0,2",ROUND((H607-G607)*F607*$E607/$D607/1000,2))))</f>
        <v>1.34</v>
      </c>
      <c r="J607">
        <v>1</v>
      </c>
      <c r="K607">
        <v>0</v>
      </c>
      <c r="L607">
        <f>IF($A607="","",VLOOKUP($A607,DADOS!F:O,6,FALSE))</f>
        <v>8.42</v>
      </c>
      <c r="M607">
        <f>IF(A607="","",IF(L607="","",IF((L607-K607)*J607*$E607/$D607/1000&lt;0.2,"&lt;0,2",ROUND((L607-K607)*J607*$E607/$D607/1000,2))))</f>
        <v>0.84</v>
      </c>
      <c r="N607">
        <v>1</v>
      </c>
      <c r="O607">
        <v>0</v>
      </c>
      <c r="P607">
        <f>IF($A607="","",VLOOKUP($A607,DADOS!F:O,5,FALSE))</f>
        <v>7.03</v>
      </c>
      <c r="Q607">
        <f>IF(A607="","",IF(P607="","",IF((P607-O607)*N607*$E607/$D607/1000&lt;0.2,"&lt;0,2",ROUND((P607-O607)*N607*$E607/$D607/1000,2))))</f>
        <v>0.7</v>
      </c>
      <c r="R607">
        <v>1</v>
      </c>
      <c r="S607">
        <v>0</v>
      </c>
      <c r="T607">
        <f>IF($A607="","",VLOOKUP($A607,DADOS!F:O,4,FALSE))</f>
        <v>39.45</v>
      </c>
      <c r="U607">
        <f>IF(A607="","",IF(T607="","",IF((T607-S607)*R607*$E607/$D607/1000&lt;0.2,"&lt;0,2",ROUND((T607-S607)*R607*$E607/$D607/1000,2))))</f>
        <v>3.95</v>
      </c>
      <c r="V607">
        <v>1</v>
      </c>
      <c r="W607">
        <v>0</v>
      </c>
      <c r="X607">
        <f>IF($A607="","",VLOOKUP($A607,DADOS!F:O,9,FALSE))</f>
        <v>0.9</v>
      </c>
      <c r="Y607">
        <f>IF(A607="","",IF(X607="","",IF((X607-W607)*V607*$E607/$D607&lt;1,"&lt;1",ROUND((X607-W607)*V607*$E607/$D607,2))))</f>
        <v>90</v>
      </c>
      <c r="Z607">
        <v>1</v>
      </c>
      <c r="AA607">
        <v>0</v>
      </c>
      <c r="AB607">
        <f>IF($A607="","",VLOOKUP($A607,DADOS!F:O,7,FALSE))</f>
        <v>0.02</v>
      </c>
      <c r="AC607">
        <f>IF(A607="","",IF(AB607="","",IF((AB607-AA607)*Z607*$E607/$D607&lt;1,"&lt;1",ROUND((AB607-AA607)*Z607*$E607/$D607,2))))</f>
        <v>2</v>
      </c>
      <c r="AD607">
        <v>1</v>
      </c>
      <c r="AE607">
        <v>0</v>
      </c>
      <c r="AF607">
        <f>IF($A607="","",VLOOKUP($A607,DADOS!F:O,10,FALSE))</f>
        <v>0.54</v>
      </c>
      <c r="AG607">
        <f>IF(A607="","",IF(AF607="","",IF((AF607-AE607)*AD607*$E607/$D607&lt;1,"&lt;1",ROUND((AF607-AE607)*AD607*$E607/$D607,2))))</f>
        <v>54</v>
      </c>
      <c r="AH607">
        <v>1</v>
      </c>
      <c r="AI607">
        <v>0</v>
      </c>
      <c r="AJ607">
        <f>IF($A607="","",VLOOKUP($A607,DADOS!F:O,8,FALSE))</f>
        <v>0.07</v>
      </c>
      <c r="AK607">
        <f>IF(A607="","",IF(AJ607="","",IF((AJ607-AI607)*AH607*$E607/$D607&lt;1,"&lt;1",ROUND((AJ607-AI607)*AH607*$E607/$D607,2))))</f>
        <v>7</v>
      </c>
      <c r="AL607">
        <v>1</v>
      </c>
      <c r="AM607">
        <v>0</v>
      </c>
      <c r="AN607">
        <f>IF($A607="","",VLOOKUP($A607,DADOS!F:O,2,FALSE))</f>
        <v>21.39</v>
      </c>
      <c r="AO607">
        <f>IF(A607="","",IF(AN607="","",IF((AN607-AM607)*AL607*$E607/$D607/1000&lt;0.2,"&lt;0,2",ROUND((AN607-AM607)*AL607*$E607/$D607/1000,2))))</f>
        <v>2.14</v>
      </c>
      <c r="AP607">
        <v>1</v>
      </c>
      <c r="AR607">
        <f>IF($A607="","",VLOOKUP($A607,DADOS!F:P,11,FALSE))</f>
        <v>0</v>
      </c>
      <c r="AS607" t="str">
        <f>IF(E607="","",IF(AQ607="","",IF(AR607="","",IF((AR607-AQ607)*AP607*$E607/$D607&lt;1,"&lt;1",ROUND((AR607-AQ607)*AP607*$E607/$D607,2)))))</f>
        <v/>
      </c>
      <c r="AT607">
        <v>1</v>
      </c>
      <c r="AU607">
        <v>0</v>
      </c>
      <c r="AV607">
        <f>IF(A607="","",VLOOKUP(A607,DADOS!F:R,12,FALSE))</f>
        <v>0</v>
      </c>
      <c r="AW607" t="str">
        <f>IF(A607="","",IF(AU607="","",IF(AV607="","",IF((AV607-AU607)*AT607*$E607/$D607&lt;1,"&lt;1",ROUND((AV607-AU607)*AT607*$E607/$D607,2)))))</f>
        <v>&lt;1</v>
      </c>
      <c r="AX607">
        <v>1</v>
      </c>
      <c r="AY607">
        <v>0</v>
      </c>
      <c r="AZ607">
        <f>IF($A607="","",VLOOKUP($A607,DADOS!F:R,13,FALSE))</f>
        <v>0</v>
      </c>
      <c r="BA607" t="str">
        <f>IF(A607="","",IF(AY607="","",IF(AZ607="","",IF((AZ607-AY607)*AX607*$E607/$D607&lt;1,"&lt;1",ROUND((AZ607-AY607)*AX607*$E607/$D607,2)))))</f>
        <v>&lt;1</v>
      </c>
      <c r="BB607" t="str">
        <v>n.a.</v>
      </c>
      <c r="BC607" t="str">
        <v>Letícia</v>
      </c>
    </row>
    <row r="608">
      <c r="A608" t="str">
        <v>70012</v>
      </c>
      <c r="B608" t="str">
        <f>IF(A608="","",A608&amp;"/20")</f>
        <v>70012/20</v>
      </c>
      <c r="D608">
        <v>0.5</v>
      </c>
      <c r="E608">
        <v>50</v>
      </c>
      <c r="F608">
        <v>1</v>
      </c>
      <c r="G608">
        <v>0</v>
      </c>
      <c r="H608">
        <f>IF($A608="","",VLOOKUP($A608,DADOS!F:O,3,FALSE))</f>
        <v>7.23</v>
      </c>
      <c r="I608">
        <f>IF(A608="","",IF(H608="","",IF((H608-G608)*F608*$E608/$D608/1000&lt;0.2,"&lt;0,2",ROUND((H608-G608)*F608*$E608/$D608/1000,2))))</f>
        <v>0.72</v>
      </c>
      <c r="J608">
        <v>1</v>
      </c>
      <c r="K608">
        <v>0</v>
      </c>
      <c r="L608">
        <f>IF($A608="","",VLOOKUP($A608,DADOS!F:O,6,FALSE))</f>
        <v>6.49</v>
      </c>
      <c r="M608">
        <f>IF(A608="","",IF(L608="","",IF((L608-K608)*J608*$E608/$D608/1000&lt;0.2,"&lt;0,2",ROUND((L608-K608)*J608*$E608/$D608/1000,2))))</f>
        <v>0.65</v>
      </c>
      <c r="N608">
        <v>1</v>
      </c>
      <c r="O608">
        <v>0</v>
      </c>
      <c r="P608">
        <f>IF($A608="","",VLOOKUP($A608,DADOS!F:O,5,FALSE))</f>
        <v>3.41</v>
      </c>
      <c r="Q608">
        <f>IF(A608="","",IF(P608="","",IF((P608-O608)*N608*$E608/$D608/1000&lt;0.2,"&lt;0,2",ROUND((P608-O608)*N608*$E608/$D608/1000,2))))</f>
        <v>0.34</v>
      </c>
      <c r="R608">
        <v>1</v>
      </c>
      <c r="S608">
        <v>0</v>
      </c>
      <c r="T608">
        <f>IF($A608="","",VLOOKUP($A608,DADOS!F:O,4,FALSE))</f>
        <v>30.05</v>
      </c>
      <c r="U608">
        <f>IF(A608="","",IF(T608="","",IF((T608-S608)*R608*$E608/$D608/1000&lt;0.2,"&lt;0,2",ROUND((T608-S608)*R608*$E608/$D608/1000,2))))</f>
        <v>3.01</v>
      </c>
      <c r="V608">
        <v>1</v>
      </c>
      <c r="W608">
        <v>0</v>
      </c>
      <c r="X608">
        <f>IF($A608="","",VLOOKUP($A608,DADOS!F:O,9,FALSE))</f>
        <v>0.57</v>
      </c>
      <c r="Y608">
        <f>IF(A608="","",IF(X608="","",IF((X608-W608)*V608*$E608/$D608&lt;1,"&lt;1",ROUND((X608-W608)*V608*$E608/$D608,2))))</f>
        <v>57</v>
      </c>
      <c r="Z608">
        <v>1</v>
      </c>
      <c r="AA608">
        <v>0</v>
      </c>
      <c r="AB608">
        <f>IF($A608="","",VLOOKUP($A608,DADOS!F:O,7,FALSE))</f>
        <v>0.02</v>
      </c>
      <c r="AC608">
        <f>IF(A608="","",IF(AB608="","",IF((AB608-AA608)*Z608*$E608/$D608&lt;1,"&lt;1",ROUND((AB608-AA608)*Z608*$E608/$D608,2))))</f>
        <v>2</v>
      </c>
      <c r="AD608">
        <v>1</v>
      </c>
      <c r="AE608">
        <v>0</v>
      </c>
      <c r="AF608">
        <f>IF($A608="","",VLOOKUP($A608,DADOS!F:O,10,FALSE))</f>
        <v>0.73</v>
      </c>
      <c r="AG608">
        <f>IF(A608="","",IF(AF608="","",IF((AF608-AE608)*AD608*$E608/$D608&lt;1,"&lt;1",ROUND((AF608-AE608)*AD608*$E608/$D608,2))))</f>
        <v>73</v>
      </c>
      <c r="AH608">
        <v>1</v>
      </c>
      <c r="AI608">
        <v>0</v>
      </c>
      <c r="AJ608">
        <f>IF($A608="","",VLOOKUP($A608,DADOS!F:O,8,FALSE))</f>
        <v>0.04</v>
      </c>
      <c r="AK608">
        <f>IF(A608="","",IF(AJ608="","",IF((AJ608-AI608)*AH608*$E608/$D608&lt;1,"&lt;1",ROUND((AJ608-AI608)*AH608*$E608/$D608,2))))</f>
        <v>4</v>
      </c>
      <c r="AL608">
        <v>1</v>
      </c>
      <c r="AM608">
        <v>0</v>
      </c>
      <c r="AN608">
        <f>IF($A608="","",VLOOKUP($A608,DADOS!F:O,2,FALSE))</f>
        <v>9.23</v>
      </c>
      <c r="AO608">
        <f>IF(A608="","",IF(AN608="","",IF((AN608-AM608)*AL608*$E608/$D608/1000&lt;0.2,"&lt;0,2",ROUND((AN608-AM608)*AL608*$E608/$D608/1000,2))))</f>
        <v>0.92</v>
      </c>
      <c r="AP608">
        <v>1</v>
      </c>
      <c r="AR608">
        <f>IF($A608="","",VLOOKUP($A608,DADOS!F:P,11,FALSE))</f>
        <v>0</v>
      </c>
      <c r="AS608" t="str">
        <f>IF(E608="","",IF(AQ608="","",IF(AR608="","",IF((AR608-AQ608)*AP608*$E608/$D608&lt;1,"&lt;1",ROUND((AR608-AQ608)*AP608*$E608/$D608,2)))))</f>
        <v/>
      </c>
      <c r="AT608">
        <v>1</v>
      </c>
      <c r="AU608">
        <v>0</v>
      </c>
      <c r="AV608">
        <f>IF(A608="","",VLOOKUP(A608,DADOS!F:R,12,FALSE))</f>
        <v>0</v>
      </c>
      <c r="AW608" t="str">
        <f>IF(A608="","",IF(AU608="","",IF(AV608="","",IF((AV608-AU608)*AT608*$E608/$D608&lt;1,"&lt;1",ROUND((AV608-AU608)*AT608*$E608/$D608,2)))))</f>
        <v>&lt;1</v>
      </c>
      <c r="AX608">
        <v>1</v>
      </c>
      <c r="AY608">
        <v>0</v>
      </c>
      <c r="AZ608">
        <f>IF($A608="","",VLOOKUP($A608,DADOS!F:R,13,FALSE))</f>
        <v>0</v>
      </c>
      <c r="BA608" t="str">
        <f>IF(A608="","",IF(AY608="","",IF(AZ608="","",IF((AZ608-AY608)*AX608*$E608/$D608&lt;1,"&lt;1",ROUND((AZ608-AY608)*AX608*$E608/$D608,2)))))</f>
        <v>&lt;1</v>
      </c>
      <c r="BB608" t="str">
        <v>n.a.</v>
      </c>
      <c r="BC608" t="str">
        <v>Letícia</v>
      </c>
    </row>
    <row r="609">
      <c r="A609" t="str">
        <v>70013</v>
      </c>
      <c r="B609" t="str">
        <f>IF(A609="","",A609&amp;"/20")</f>
        <v>70013/20</v>
      </c>
      <c r="D609">
        <v>0.5</v>
      </c>
      <c r="E609">
        <v>50</v>
      </c>
      <c r="F609">
        <v>1</v>
      </c>
      <c r="G609">
        <v>0</v>
      </c>
      <c r="H609">
        <f>IF($A609="","",VLOOKUP($A609,DADOS!F:O,3,FALSE))</f>
        <v>23.15</v>
      </c>
      <c r="I609">
        <f>IF(A609="","",IF(H609="","",IF((H609-G609)*F609*$E609/$D609/1000&lt;0.2,"&lt;0,2",ROUND((H609-G609)*F609*$E609/$D609/1000,2))))</f>
        <v>2.32</v>
      </c>
      <c r="J609">
        <v>1</v>
      </c>
      <c r="K609">
        <v>0</v>
      </c>
      <c r="L609">
        <f>IF($A609="","",VLOOKUP($A609,DADOS!F:O,6,FALSE))</f>
        <v>10.81</v>
      </c>
      <c r="M609">
        <f>IF(A609="","",IF(L609="","",IF((L609-K609)*J609*$E609/$D609/1000&lt;0.2,"&lt;0,2",ROUND((L609-K609)*J609*$E609/$D609/1000,2))))</f>
        <v>1.08</v>
      </c>
      <c r="N609">
        <v>1</v>
      </c>
      <c r="O609">
        <v>0</v>
      </c>
      <c r="P609">
        <f>IF($A609="","",VLOOKUP($A609,DADOS!F:O,5,FALSE))</f>
        <v>8.3</v>
      </c>
      <c r="Q609">
        <f>IF(A609="","",IF(P609="","",IF((P609-O609)*N609*$E609/$D609/1000&lt;0.2,"&lt;0,2",ROUND((P609-O609)*N609*$E609/$D609/1000,2))))</f>
        <v>0.83</v>
      </c>
      <c r="R609">
        <v>1</v>
      </c>
      <c r="S609">
        <v>0</v>
      </c>
      <c r="T609">
        <f>IF($A609="","",VLOOKUP($A609,DADOS!F:O,4,FALSE))</f>
        <v>58.55</v>
      </c>
      <c r="U609">
        <f>IF(A609="","",IF(T609="","",IF((T609-S609)*R609*$E609/$D609/1000&lt;0.2,"&lt;0,2",ROUND((T609-S609)*R609*$E609/$D609/1000,2))))</f>
        <v>5.86</v>
      </c>
      <c r="V609">
        <v>1</v>
      </c>
      <c r="W609">
        <v>0</v>
      </c>
      <c r="X609">
        <f>IF($A609="","",VLOOKUP($A609,DADOS!F:O,9,FALSE))</f>
        <v>0.55</v>
      </c>
      <c r="Y609">
        <f>IF(A609="","",IF(X609="","",IF((X609-W609)*V609*$E609/$D609&lt;1,"&lt;1",ROUND((X609-W609)*V609*$E609/$D609,2))))</f>
        <v>55</v>
      </c>
      <c r="Z609">
        <v>1</v>
      </c>
      <c r="AA609">
        <v>0</v>
      </c>
      <c r="AB609">
        <f>IF($A609="","",VLOOKUP($A609,DADOS!F:O,7,FALSE))</f>
        <v>0.06</v>
      </c>
      <c r="AC609">
        <f>IF(A609="","",IF(AB609="","",IF((AB609-AA609)*Z609*$E609/$D609&lt;1,"&lt;1",ROUND((AB609-AA609)*Z609*$E609/$D609,2))))</f>
        <v>6</v>
      </c>
      <c r="AD609">
        <v>1</v>
      </c>
      <c r="AE609">
        <v>0</v>
      </c>
      <c r="AF609">
        <f>IF($A609="","",VLOOKUP($A609,DADOS!F:O,10,FALSE))</f>
        <v>1.69</v>
      </c>
      <c r="AG609">
        <f>IF(A609="","",IF(AF609="","",IF((AF609-AE609)*AD609*$E609/$D609&lt;1,"&lt;1",ROUND((AF609-AE609)*AD609*$E609/$D609,2))))</f>
        <v>169</v>
      </c>
      <c r="AH609">
        <v>1</v>
      </c>
      <c r="AI609">
        <v>0</v>
      </c>
      <c r="AJ609">
        <f>IF($A609="","",VLOOKUP($A609,DADOS!F:O,8,FALSE))</f>
        <v>0.1</v>
      </c>
      <c r="AK609">
        <f>IF(A609="","",IF(AJ609="","",IF((AJ609-AI609)*AH609*$E609/$D609&lt;1,"&lt;1",ROUND((AJ609-AI609)*AH609*$E609/$D609,2))))</f>
        <v>10</v>
      </c>
      <c r="AL609">
        <v>1</v>
      </c>
      <c r="AM609">
        <v>0</v>
      </c>
      <c r="AN609">
        <f>IF($A609="","",VLOOKUP($A609,DADOS!F:O,2,FALSE))</f>
        <v>41.28</v>
      </c>
      <c r="AO609">
        <f>IF(A609="","",IF(AN609="","",IF((AN609-AM609)*AL609*$E609/$D609/1000&lt;0.2,"&lt;0,2",ROUND((AN609-AM609)*AL609*$E609/$D609/1000,2))))</f>
        <v>4.13</v>
      </c>
      <c r="AP609">
        <v>1</v>
      </c>
      <c r="AR609">
        <f>IF($A609="","",VLOOKUP($A609,DADOS!F:P,11,FALSE))</f>
        <v>0.01</v>
      </c>
      <c r="AS609" t="str">
        <f>IF(E609="","",IF(AQ609="","",IF(AR609="","",IF((AR609-AQ609)*AP609*$E609/$D609&lt;1,"&lt;1",ROUND((AR609-AQ609)*AP609*$E609/$D609,2)))))</f>
        <v/>
      </c>
      <c r="AT609">
        <v>1</v>
      </c>
      <c r="AU609">
        <v>0</v>
      </c>
      <c r="AV609">
        <f>IF(A609="","",VLOOKUP(A609,DADOS!F:R,12,FALSE))</f>
        <v>0</v>
      </c>
      <c r="AW609" t="str">
        <f>IF(A609="","",IF(AU609="","",IF(AV609="","",IF((AV609-AU609)*AT609*$E609/$D609&lt;1,"&lt;1",ROUND((AV609-AU609)*AT609*$E609/$D609,2)))))</f>
        <v>&lt;1</v>
      </c>
      <c r="AX609">
        <v>1</v>
      </c>
      <c r="AY609">
        <v>0</v>
      </c>
      <c r="AZ609">
        <f>IF($A609="","",VLOOKUP($A609,DADOS!F:R,13,FALSE))</f>
        <v>0</v>
      </c>
      <c r="BA609" t="str">
        <f>IF(A609="","",IF(AY609="","",IF(AZ609="","",IF((AZ609-AY609)*AX609*$E609/$D609&lt;1,"&lt;1",ROUND((AZ609-AY609)*AX609*$E609/$D609,2)))))</f>
        <v>&lt;1</v>
      </c>
      <c r="BB609" t="str">
        <v>n.a.</v>
      </c>
      <c r="BC609" t="str">
        <v>Letícia</v>
      </c>
    </row>
    <row r="610">
      <c r="A610" t="str">
        <v>70014</v>
      </c>
      <c r="B610" t="str">
        <f>IF(A610="","",A610&amp;"/20")</f>
        <v>70014/20</v>
      </c>
      <c r="D610">
        <v>0.5</v>
      </c>
      <c r="E610">
        <v>50</v>
      </c>
      <c r="F610">
        <v>1</v>
      </c>
      <c r="G610">
        <v>0</v>
      </c>
      <c r="H610">
        <f>IF($A610="","",VLOOKUP($A610,DADOS!F:O,3,FALSE))</f>
        <v>8.12</v>
      </c>
      <c r="I610">
        <f>IF(A610="","",IF(H610="","",IF((H610-G610)*F610*$E610/$D610/1000&lt;0.2,"&lt;0,2",ROUND((H610-G610)*F610*$E610/$D610/1000,2))))</f>
        <v>0.81</v>
      </c>
      <c r="J610">
        <v>1</v>
      </c>
      <c r="K610">
        <v>0</v>
      </c>
      <c r="L610">
        <f>IF($A610="","",VLOOKUP($A610,DADOS!F:O,6,FALSE))</f>
        <v>7.46</v>
      </c>
      <c r="M610">
        <f>IF(A610="","",IF(L610="","",IF((L610-K610)*J610*$E610/$D610/1000&lt;0.2,"&lt;0,2",ROUND((L610-K610)*J610*$E610/$D610/1000,2))))</f>
        <v>0.75</v>
      </c>
      <c r="N610">
        <v>1</v>
      </c>
      <c r="O610">
        <v>0</v>
      </c>
      <c r="P610">
        <f>IF($A610="","",VLOOKUP($A610,DADOS!F:O,5,FALSE))</f>
        <v>5.41</v>
      </c>
      <c r="Q610">
        <f>IF(A610="","",IF(P610="","",IF((P610-O610)*N610*$E610/$D610/1000&lt;0.2,"&lt;0,2",ROUND((P610-O610)*N610*$E610/$D610/1000,2))))</f>
        <v>0.54</v>
      </c>
      <c r="R610">
        <v>1</v>
      </c>
      <c r="S610">
        <v>0</v>
      </c>
      <c r="T610">
        <f>IF($A610="","",VLOOKUP($A610,DADOS!F:O,4,FALSE))</f>
        <v>35.95</v>
      </c>
      <c r="U610">
        <f>IF(A610="","",IF(T610="","",IF((T610-S610)*R610*$E610/$D610/1000&lt;0.2,"&lt;0,2",ROUND((T610-S610)*R610*$E610/$D610/1000,2))))</f>
        <v>3.6</v>
      </c>
      <c r="V610">
        <v>1</v>
      </c>
      <c r="W610">
        <v>0</v>
      </c>
      <c r="X610">
        <f>IF($A610="","",VLOOKUP($A610,DADOS!F:O,9,FALSE))</f>
        <v>0.29</v>
      </c>
      <c r="Y610">
        <f>IF(A610="","",IF(X610="","",IF((X610-W610)*V610*$E610/$D610&lt;1,"&lt;1",ROUND((X610-W610)*V610*$E610/$D610,2))))</f>
        <v>29</v>
      </c>
      <c r="Z610">
        <v>1</v>
      </c>
      <c r="AA610">
        <v>0</v>
      </c>
      <c r="AB610">
        <f>IF($A610="","",VLOOKUP($A610,DADOS!F:O,7,FALSE))</f>
        <v>0</v>
      </c>
      <c r="AC610" t="str">
        <f>IF(A610="","",IF(AB610="","",IF((AB610-AA610)*Z610*$E610/$D610&lt;1,"&lt;1",ROUND((AB610-AA610)*Z610*$E610/$D610,2))))</f>
        <v>&lt;1</v>
      </c>
      <c r="AD610">
        <v>1</v>
      </c>
      <c r="AE610">
        <v>0</v>
      </c>
      <c r="AF610">
        <f>IF($A610="","",VLOOKUP($A610,DADOS!F:O,10,FALSE))</f>
        <v>1.6</v>
      </c>
      <c r="AG610">
        <f>IF(A610="","",IF(AF610="","",IF((AF610-AE610)*AD610*$E610/$D610&lt;1,"&lt;1",ROUND((AF610-AE610)*AD610*$E610/$D610,2))))</f>
        <v>160</v>
      </c>
      <c r="AH610">
        <v>1</v>
      </c>
      <c r="AI610">
        <v>0</v>
      </c>
      <c r="AJ610">
        <f>IF($A610="","",VLOOKUP($A610,DADOS!F:O,8,FALSE))</f>
        <v>0.05</v>
      </c>
      <c r="AK610">
        <f>IF(A610="","",IF(AJ610="","",IF((AJ610-AI610)*AH610*$E610/$D610&lt;1,"&lt;1",ROUND((AJ610-AI610)*AH610*$E610/$D610,2))))</f>
        <v>5</v>
      </c>
      <c r="AL610">
        <v>1</v>
      </c>
      <c r="AM610">
        <v>0</v>
      </c>
      <c r="AN610">
        <f>IF($A610="","",VLOOKUP($A610,DADOS!F:O,2,FALSE))</f>
        <v>18.2</v>
      </c>
      <c r="AO610">
        <f>IF(A610="","",IF(AN610="","",IF((AN610-AM610)*AL610*$E610/$D610/1000&lt;0.2,"&lt;0,2",ROUND((AN610-AM610)*AL610*$E610/$D610/1000,2))))</f>
        <v>1.82</v>
      </c>
      <c r="AP610">
        <v>1</v>
      </c>
      <c r="AR610">
        <f>IF($A610="","",VLOOKUP($A610,DADOS!F:P,11,FALSE))</f>
        <v>0</v>
      </c>
      <c r="AS610" t="str">
        <f>IF(E610="","",IF(AQ610="","",IF(AR610="","",IF((AR610-AQ610)*AP610*$E610/$D610&lt;1,"&lt;1",ROUND((AR610-AQ610)*AP610*$E610/$D610,2)))))</f>
        <v/>
      </c>
      <c r="AT610">
        <v>1</v>
      </c>
      <c r="AU610">
        <v>0</v>
      </c>
      <c r="AV610">
        <f>IF(A610="","",VLOOKUP(A610,DADOS!F:R,12,FALSE))</f>
        <v>0</v>
      </c>
      <c r="AW610" t="str">
        <f>IF(A610="","",IF(AU610="","",IF(AV610="","",IF((AV610-AU610)*AT610*$E610/$D610&lt;1,"&lt;1",ROUND((AV610-AU610)*AT610*$E610/$D610,2)))))</f>
        <v>&lt;1</v>
      </c>
      <c r="AX610">
        <v>1</v>
      </c>
      <c r="AY610">
        <v>0</v>
      </c>
      <c r="AZ610">
        <f>IF($A610="","",VLOOKUP($A610,DADOS!F:R,13,FALSE))</f>
        <v>0</v>
      </c>
      <c r="BA610" t="str">
        <f>IF(A610="","",IF(AY610="","",IF(AZ610="","",IF((AZ610-AY610)*AX610*$E610/$D610&lt;1,"&lt;1",ROUND((AZ610-AY610)*AX610*$E610/$D610,2)))))</f>
        <v>&lt;1</v>
      </c>
      <c r="BB610" t="str">
        <v>n.a.</v>
      </c>
      <c r="BC610" t="str">
        <v>Letícia</v>
      </c>
    </row>
    <row r="611">
      <c r="A611" t="str">
        <v>70015</v>
      </c>
      <c r="B611" t="str">
        <f>IF(A611="","",A611&amp;"/20")</f>
        <v>70015/20</v>
      </c>
      <c r="D611">
        <v>0.5</v>
      </c>
      <c r="E611">
        <v>50</v>
      </c>
      <c r="F611">
        <v>1</v>
      </c>
      <c r="G611">
        <v>0</v>
      </c>
      <c r="H611">
        <f>IF($A611="","",VLOOKUP($A611,DADOS!F:O,3,FALSE))</f>
        <v>6.42</v>
      </c>
      <c r="I611">
        <f>IF(A611="","",IF(H611="","",IF((H611-G611)*F611*$E611/$D611/1000&lt;0.2,"&lt;0,2",ROUND((H611-G611)*F611*$E611/$D611/1000,2))))</f>
        <v>0.64</v>
      </c>
      <c r="J611">
        <v>1</v>
      </c>
      <c r="K611">
        <v>0</v>
      </c>
      <c r="L611">
        <f>IF($A611="","",VLOOKUP($A611,DADOS!F:O,6,FALSE))</f>
        <v>5.2</v>
      </c>
      <c r="M611">
        <f>IF(A611="","",IF(L611="","",IF((L611-K611)*J611*$E611/$D611/1000&lt;0.2,"&lt;0,2",ROUND((L611-K611)*J611*$E611/$D611/1000,2))))</f>
        <v>0.52</v>
      </c>
      <c r="N611">
        <v>1</v>
      </c>
      <c r="O611">
        <v>0</v>
      </c>
      <c r="P611">
        <f>IF($A611="","",VLOOKUP($A611,DADOS!F:O,5,FALSE))</f>
        <v>3.77</v>
      </c>
      <c r="Q611">
        <f>IF(A611="","",IF(P611="","",IF((P611-O611)*N611*$E611/$D611/1000&lt;0.2,"&lt;0,2",ROUND((P611-O611)*N611*$E611/$D611/1000,2))))</f>
        <v>0.38</v>
      </c>
      <c r="R611">
        <v>1</v>
      </c>
      <c r="S611">
        <v>0</v>
      </c>
      <c r="T611">
        <f>IF($A611="","",VLOOKUP($A611,DADOS!F:O,4,FALSE))</f>
        <v>31.39</v>
      </c>
      <c r="U611">
        <f>IF(A611="","",IF(T611="","",IF((T611-S611)*R611*$E611/$D611/1000&lt;0.2,"&lt;0,2",ROUND((T611-S611)*R611*$E611/$D611/1000,2))))</f>
        <v>3.14</v>
      </c>
      <c r="V611">
        <v>1</v>
      </c>
      <c r="W611">
        <v>0</v>
      </c>
      <c r="X611">
        <f>IF($A611="","",VLOOKUP($A611,DADOS!F:O,9,FALSE))</f>
        <v>0.27</v>
      </c>
      <c r="Y611">
        <f>IF(A611="","",IF(X611="","",IF((X611-W611)*V611*$E611/$D611&lt;1,"&lt;1",ROUND((X611-W611)*V611*$E611/$D611,2))))</f>
        <v>27</v>
      </c>
      <c r="Z611">
        <v>1</v>
      </c>
      <c r="AA611">
        <v>0</v>
      </c>
      <c r="AB611">
        <f>IF($A611="","",VLOOKUP($A611,DADOS!F:O,7,FALSE))</f>
        <v>0</v>
      </c>
      <c r="AC611" t="str">
        <f>IF(A611="","",IF(AB611="","",IF((AB611-AA611)*Z611*$E611/$D611&lt;1,"&lt;1",ROUND((AB611-AA611)*Z611*$E611/$D611,2))))</f>
        <v>&lt;1</v>
      </c>
      <c r="AD611">
        <v>1</v>
      </c>
      <c r="AE611">
        <v>0</v>
      </c>
      <c r="AF611">
        <f>IF($A611="","",VLOOKUP($A611,DADOS!F:O,10,FALSE))</f>
        <v>0.77</v>
      </c>
      <c r="AG611">
        <f>IF(A611="","",IF(AF611="","",IF((AF611-AE611)*AD611*$E611/$D611&lt;1,"&lt;1",ROUND((AF611-AE611)*AD611*$E611/$D611,2))))</f>
        <v>77</v>
      </c>
      <c r="AH611">
        <v>1</v>
      </c>
      <c r="AI611">
        <v>0</v>
      </c>
      <c r="AJ611">
        <f>IF($A611="","",VLOOKUP($A611,DADOS!F:O,8,FALSE))</f>
        <v>0.04</v>
      </c>
      <c r="AK611">
        <f>IF(A611="","",IF(AJ611="","",IF((AJ611-AI611)*AH611*$E611/$D611&lt;1,"&lt;1",ROUND((AJ611-AI611)*AH611*$E611/$D611,2))))</f>
        <v>4</v>
      </c>
      <c r="AL611">
        <v>1</v>
      </c>
      <c r="AM611">
        <v>0</v>
      </c>
      <c r="AN611">
        <f>IF($A611="","",VLOOKUP($A611,DADOS!F:O,2,FALSE))</f>
        <v>8.88</v>
      </c>
      <c r="AO611">
        <f>IF(A611="","",IF(AN611="","",IF((AN611-AM611)*AL611*$E611/$D611/1000&lt;0.2,"&lt;0,2",ROUND((AN611-AM611)*AL611*$E611/$D611/1000,2))))</f>
        <v>0.89</v>
      </c>
      <c r="AP611">
        <v>1</v>
      </c>
      <c r="AR611">
        <f>IF($A611="","",VLOOKUP($A611,DADOS!F:P,11,FALSE))</f>
        <v>0</v>
      </c>
      <c r="AS611" t="str">
        <f>IF(E611="","",IF(AQ611="","",IF(AR611="","",IF((AR611-AQ611)*AP611*$E611/$D611&lt;1,"&lt;1",ROUND((AR611-AQ611)*AP611*$E611/$D611,2)))))</f>
        <v/>
      </c>
      <c r="AT611">
        <v>1</v>
      </c>
      <c r="AU611">
        <v>0</v>
      </c>
      <c r="AV611">
        <f>IF(A611="","",VLOOKUP(A611,DADOS!F:R,12,FALSE))</f>
        <v>0</v>
      </c>
      <c r="AW611" t="str">
        <f>IF(A611="","",IF(AU611="","",IF(AV611="","",IF((AV611-AU611)*AT611*$E611/$D611&lt;1,"&lt;1",ROUND((AV611-AU611)*AT611*$E611/$D611,2)))))</f>
        <v>&lt;1</v>
      </c>
      <c r="AX611">
        <v>1</v>
      </c>
      <c r="AY611">
        <v>0</v>
      </c>
      <c r="AZ611">
        <f>IF($A611="","",VLOOKUP($A611,DADOS!F:R,13,FALSE))</f>
        <v>0</v>
      </c>
      <c r="BA611" t="str">
        <f>IF(A611="","",IF(AY611="","",IF(AZ611="","",IF((AZ611-AY611)*AX611*$E611/$D611&lt;1,"&lt;1",ROUND((AZ611-AY611)*AX611*$E611/$D611,2)))))</f>
        <v>&lt;1</v>
      </c>
      <c r="BB611" t="str">
        <v>n.a.</v>
      </c>
      <c r="BC611" t="str">
        <v>Letícia</v>
      </c>
    </row>
    <row r="612">
      <c r="A612" t="str">
        <v>70016</v>
      </c>
      <c r="B612" t="str">
        <f>IF(A612="","",A612&amp;"/20")</f>
        <v>70016/20</v>
      </c>
      <c r="D612">
        <v>0.5</v>
      </c>
      <c r="E612">
        <v>50</v>
      </c>
      <c r="F612">
        <v>1</v>
      </c>
      <c r="G612">
        <v>0</v>
      </c>
      <c r="H612">
        <f>IF($A612="","",VLOOKUP($A612,DADOS!F:O,3,FALSE))</f>
        <v>22.06</v>
      </c>
      <c r="I612">
        <f>IF(A612="","",IF(H612="","",IF((H612-G612)*F612*$E612/$D612/1000&lt;0.2,"&lt;0,2",ROUND((H612-G612)*F612*$E612/$D612/1000,2))))</f>
        <v>2.21</v>
      </c>
      <c r="J612">
        <v>1</v>
      </c>
      <c r="K612">
        <v>0</v>
      </c>
      <c r="L612">
        <f>IF($A612="","",VLOOKUP($A612,DADOS!F:O,6,FALSE))</f>
        <v>11.63</v>
      </c>
      <c r="M612">
        <f>IF(A612="","",IF(L612="","",IF((L612-K612)*J612*$E612/$D612/1000&lt;0.2,"&lt;0,2",ROUND((L612-K612)*J612*$E612/$D612/1000,2))))</f>
        <v>1.16</v>
      </c>
      <c r="N612">
        <v>1</v>
      </c>
      <c r="O612">
        <v>0</v>
      </c>
      <c r="P612">
        <f>IF($A612="","",VLOOKUP($A612,DADOS!F:O,5,FALSE))</f>
        <v>9.78</v>
      </c>
      <c r="Q612">
        <f>IF(A612="","",IF(P612="","",IF((P612-O612)*N612*$E612/$D612/1000&lt;0.2,"&lt;0,2",ROUND((P612-O612)*N612*$E612/$D612/1000,2))))</f>
        <v>0.98</v>
      </c>
      <c r="R612">
        <v>1</v>
      </c>
      <c r="S612">
        <v>0</v>
      </c>
      <c r="T612">
        <f>IF($A612="","",VLOOKUP($A612,DADOS!F:O,4,FALSE))</f>
        <v>44.58</v>
      </c>
      <c r="U612">
        <f>IF(A612="","",IF(T612="","",IF((T612-S612)*R612*$E612/$D612/1000&lt;0.2,"&lt;0,2",ROUND((T612-S612)*R612*$E612/$D612/1000,2))))</f>
        <v>4.46</v>
      </c>
      <c r="V612">
        <v>1</v>
      </c>
      <c r="W612">
        <v>0</v>
      </c>
      <c r="X612">
        <f>IF($A612="","",VLOOKUP($A612,DADOS!F:O,9,FALSE))</f>
        <v>0.65</v>
      </c>
      <c r="Y612">
        <f>IF(A612="","",IF(X612="","",IF((X612-W612)*V612*$E612/$D612&lt;1,"&lt;1",ROUND((X612-W612)*V612*$E612/$D612,2))))</f>
        <v>65</v>
      </c>
      <c r="Z612">
        <v>1</v>
      </c>
      <c r="AA612">
        <v>0</v>
      </c>
      <c r="AB612">
        <f>IF($A612="","",VLOOKUP($A612,DADOS!F:O,7,FALSE))</f>
        <v>0.03</v>
      </c>
      <c r="AC612">
        <f>IF(A612="","",IF(AB612="","",IF((AB612-AA612)*Z612*$E612/$D612&lt;1,"&lt;1",ROUND((AB612-AA612)*Z612*$E612/$D612,2))))</f>
        <v>3</v>
      </c>
      <c r="AD612">
        <v>1</v>
      </c>
      <c r="AE612">
        <v>0</v>
      </c>
      <c r="AF612">
        <f>IF($A612="","",VLOOKUP($A612,DADOS!F:O,10,FALSE))</f>
        <v>1.16</v>
      </c>
      <c r="AG612">
        <f>IF(A612="","",IF(AF612="","",IF((AF612-AE612)*AD612*$E612/$D612&lt;1,"&lt;1",ROUND((AF612-AE612)*AD612*$E612/$D612,2))))</f>
        <v>116</v>
      </c>
      <c r="AH612">
        <v>1</v>
      </c>
      <c r="AI612">
        <v>0</v>
      </c>
      <c r="AJ612">
        <f>IF($A612="","",VLOOKUP($A612,DADOS!F:O,8,FALSE))</f>
        <v>0.1</v>
      </c>
      <c r="AK612">
        <f>IF(A612="","",IF(AJ612="","",IF((AJ612-AI612)*AH612*$E612/$D612&lt;1,"&lt;1",ROUND((AJ612-AI612)*AH612*$E612/$D612,2))))</f>
        <v>10</v>
      </c>
      <c r="AL612">
        <v>1</v>
      </c>
      <c r="AM612">
        <v>0</v>
      </c>
      <c r="AN612">
        <f>IF($A612="","",VLOOKUP($A612,DADOS!F:O,2,FALSE))</f>
        <v>40.99</v>
      </c>
      <c r="AO612">
        <f>IF(A612="","",IF(AN612="","",IF((AN612-AM612)*AL612*$E612/$D612/1000&lt;0.2,"&lt;0,2",ROUND((AN612-AM612)*AL612*$E612/$D612/1000,2))))</f>
        <v>4.1</v>
      </c>
      <c r="AP612">
        <v>1</v>
      </c>
      <c r="AR612">
        <f>IF($A612="","",VLOOKUP($A612,DADOS!F:P,11,FALSE))</f>
        <v>0</v>
      </c>
      <c r="AS612" t="str">
        <f>IF(E612="","",IF(AQ612="","",IF(AR612="","",IF((AR612-AQ612)*AP612*$E612/$D612&lt;1,"&lt;1",ROUND((AR612-AQ612)*AP612*$E612/$D612,2)))))</f>
        <v/>
      </c>
      <c r="AT612">
        <v>1</v>
      </c>
      <c r="AU612">
        <v>0</v>
      </c>
      <c r="AV612">
        <f>IF(A612="","",VLOOKUP(A612,DADOS!F:R,12,FALSE))</f>
        <v>0</v>
      </c>
      <c r="AW612" t="str">
        <f>IF(A612="","",IF(AU612="","",IF(AV612="","",IF((AV612-AU612)*AT612*$E612/$D612&lt;1,"&lt;1",ROUND((AV612-AU612)*AT612*$E612/$D612,2)))))</f>
        <v>&lt;1</v>
      </c>
      <c r="AX612">
        <v>1</v>
      </c>
      <c r="AY612">
        <v>0</v>
      </c>
      <c r="AZ612">
        <f>IF($A612="","",VLOOKUP($A612,DADOS!F:R,13,FALSE))</f>
        <v>0</v>
      </c>
      <c r="BA612" t="str">
        <f>IF(A612="","",IF(AY612="","",IF(AZ612="","",IF((AZ612-AY612)*AX612*$E612/$D612&lt;1,"&lt;1",ROUND((AZ612-AY612)*AX612*$E612/$D612,2)))))</f>
        <v>&lt;1</v>
      </c>
      <c r="BB612" t="str">
        <v>n.a.</v>
      </c>
      <c r="BC612" t="str">
        <v>Letícia</v>
      </c>
    </row>
    <row r="613">
      <c r="A613" t="str">
        <v>70017</v>
      </c>
      <c r="B613" t="str">
        <f>IF(A613="","",A613&amp;"/20")</f>
        <v>70017/20</v>
      </c>
      <c r="D613">
        <v>0.5</v>
      </c>
      <c r="E613">
        <v>50</v>
      </c>
      <c r="F613">
        <v>1</v>
      </c>
      <c r="G613">
        <v>0</v>
      </c>
      <c r="H613">
        <f>IF($A613="","",VLOOKUP($A613,DADOS!F:O,3,FALSE))</f>
        <v>10.06</v>
      </c>
      <c r="I613">
        <f>IF(A613="","",IF(H613="","",IF((H613-G613)*F613*$E613/$D613/1000&lt;0.2,"&lt;0,2",ROUND((H613-G613)*F613*$E613/$D613/1000,2))))</f>
        <v>1.01</v>
      </c>
      <c r="J613">
        <v>1</v>
      </c>
      <c r="K613">
        <v>0</v>
      </c>
      <c r="L613">
        <f>IF($A613="","",VLOOKUP($A613,DADOS!F:O,6,FALSE))</f>
        <v>5.56</v>
      </c>
      <c r="M613">
        <f>IF(A613="","",IF(L613="","",IF((L613-K613)*J613*$E613/$D613/1000&lt;0.2,"&lt;0,2",ROUND((L613-K613)*J613*$E613/$D613/1000,2))))</f>
        <v>0.56</v>
      </c>
      <c r="N613">
        <v>1</v>
      </c>
      <c r="O613">
        <v>0</v>
      </c>
      <c r="P613">
        <f>IF($A613="","",VLOOKUP($A613,DADOS!F:O,5,FALSE))</f>
        <v>4.37</v>
      </c>
      <c r="Q613">
        <f>IF(A613="","",IF(P613="","",IF((P613-O613)*N613*$E613/$D613/1000&lt;0.2,"&lt;0,2",ROUND((P613-O613)*N613*$E613/$D613/1000,2))))</f>
        <v>0.44</v>
      </c>
      <c r="R613">
        <v>1</v>
      </c>
      <c r="S613">
        <v>0</v>
      </c>
      <c r="T613">
        <f>IF($A613="","",VLOOKUP($A613,DADOS!F:O,4,FALSE))</f>
        <v>29.88</v>
      </c>
      <c r="U613">
        <f>IF(A613="","",IF(T613="","",IF((T613-S613)*R613*$E613/$D613/1000&lt;0.2,"&lt;0,2",ROUND((T613-S613)*R613*$E613/$D613/1000,2))))</f>
        <v>2.99</v>
      </c>
      <c r="V613">
        <v>1</v>
      </c>
      <c r="W613">
        <v>0</v>
      </c>
      <c r="X613">
        <f>IF($A613="","",VLOOKUP($A613,DADOS!F:O,9,FALSE))</f>
        <v>0.46</v>
      </c>
      <c r="Y613">
        <f>IF(A613="","",IF(X613="","",IF((X613-W613)*V613*$E613/$D613&lt;1,"&lt;1",ROUND((X613-W613)*V613*$E613/$D613,2))))</f>
        <v>46</v>
      </c>
      <c r="Z613">
        <v>1</v>
      </c>
      <c r="AA613">
        <v>0</v>
      </c>
      <c r="AB613">
        <f>IF($A613="","",VLOOKUP($A613,DADOS!F:O,7,FALSE))</f>
        <v>0.03</v>
      </c>
      <c r="AC613">
        <f>IF(A613="","",IF(AB613="","",IF((AB613-AA613)*Z613*$E613/$D613&lt;1,"&lt;1",ROUND((AB613-AA613)*Z613*$E613/$D613,2))))</f>
        <v>3</v>
      </c>
      <c r="AD613">
        <v>1</v>
      </c>
      <c r="AE613">
        <v>0</v>
      </c>
      <c r="AF613">
        <f>IF($A613="","",VLOOKUP($A613,DADOS!F:O,10,FALSE))</f>
        <v>0.88</v>
      </c>
      <c r="AG613">
        <f>IF(A613="","",IF(AF613="","",IF((AF613-AE613)*AD613*$E613/$D613&lt;1,"&lt;1",ROUND((AF613-AE613)*AD613*$E613/$D613,2))))</f>
        <v>88</v>
      </c>
      <c r="AH613">
        <v>1</v>
      </c>
      <c r="AI613">
        <v>0</v>
      </c>
      <c r="AJ613">
        <f>IF($A613="","",VLOOKUP($A613,DADOS!F:O,8,FALSE))</f>
        <v>0.04</v>
      </c>
      <c r="AK613">
        <f>IF(A613="","",IF(AJ613="","",IF((AJ613-AI613)*AH613*$E613/$D613&lt;1,"&lt;1",ROUND((AJ613-AI613)*AH613*$E613/$D613,2))))</f>
        <v>4</v>
      </c>
      <c r="AL613">
        <v>1</v>
      </c>
      <c r="AM613">
        <v>0</v>
      </c>
      <c r="AN613">
        <f>IF($A613="","",VLOOKUP($A613,DADOS!F:O,2,FALSE))</f>
        <v>24.15</v>
      </c>
      <c r="AO613">
        <f>IF(A613="","",IF(AN613="","",IF((AN613-AM613)*AL613*$E613/$D613/1000&lt;0.2,"&lt;0,2",ROUND((AN613-AM613)*AL613*$E613/$D613/1000,2))))</f>
        <v>2.42</v>
      </c>
      <c r="AP613">
        <v>1</v>
      </c>
      <c r="AR613">
        <f>IF($A613="","",VLOOKUP($A613,DADOS!F:P,11,FALSE))</f>
        <v>0</v>
      </c>
      <c r="AS613" t="str">
        <f>IF(E613="","",IF(AQ613="","",IF(AR613="","",IF((AR613-AQ613)*AP613*$E613/$D613&lt;1,"&lt;1",ROUND((AR613-AQ613)*AP613*$E613/$D613,2)))))</f>
        <v/>
      </c>
      <c r="AT613">
        <v>1</v>
      </c>
      <c r="AU613">
        <v>0</v>
      </c>
      <c r="AV613">
        <f>IF(A613="","",VLOOKUP(A613,DADOS!F:R,12,FALSE))</f>
        <v>0</v>
      </c>
      <c r="AW613" t="str">
        <f>IF(A613="","",IF(AU613="","",IF(AV613="","",IF((AV613-AU613)*AT613*$E613/$D613&lt;1,"&lt;1",ROUND((AV613-AU613)*AT613*$E613/$D613,2)))))</f>
        <v>&lt;1</v>
      </c>
      <c r="AX613">
        <v>1</v>
      </c>
      <c r="AY613">
        <v>0</v>
      </c>
      <c r="AZ613">
        <f>IF($A613="","",VLOOKUP($A613,DADOS!F:R,13,FALSE))</f>
        <v>0</v>
      </c>
      <c r="BA613" t="str">
        <f>IF(A613="","",IF(AY613="","",IF(AZ613="","",IF((AZ613-AY613)*AX613*$E613/$D613&lt;1,"&lt;1",ROUND((AZ613-AY613)*AX613*$E613/$D613,2)))))</f>
        <v>&lt;1</v>
      </c>
      <c r="BB613" t="str">
        <v>n.a.</v>
      </c>
      <c r="BC613" t="str">
        <v>Letícia</v>
      </c>
    </row>
    <row r="614">
      <c r="A614" t="str">
        <v>70018</v>
      </c>
      <c r="B614" t="str">
        <f>IF(A614="","",A614&amp;"/20")</f>
        <v>70018/20</v>
      </c>
      <c r="D614">
        <v>0.5</v>
      </c>
      <c r="E614">
        <v>50</v>
      </c>
      <c r="F614">
        <v>1</v>
      </c>
      <c r="G614">
        <v>0</v>
      </c>
      <c r="H614">
        <f>IF($A614="","",VLOOKUP($A614,DADOS!F:O,3,FALSE))</f>
        <v>5.18</v>
      </c>
      <c r="I614">
        <f>IF(A614="","",IF(H614="","",IF((H614-G614)*F614*$E614/$D614/1000&lt;0.2,"&lt;0,2",ROUND((H614-G614)*F614*$E614/$D614/1000,2))))</f>
        <v>0.52</v>
      </c>
      <c r="J614">
        <v>1</v>
      </c>
      <c r="K614">
        <v>0</v>
      </c>
      <c r="L614">
        <f>IF($A614="","",VLOOKUP($A614,DADOS!F:O,6,FALSE))</f>
        <v>4.46</v>
      </c>
      <c r="M614">
        <f>IF(A614="","",IF(L614="","",IF((L614-K614)*J614*$E614/$D614/1000&lt;0.2,"&lt;0,2",ROUND((L614-K614)*J614*$E614/$D614/1000,2))))</f>
        <v>0.45</v>
      </c>
      <c r="N614">
        <v>1</v>
      </c>
      <c r="O614">
        <v>0</v>
      </c>
      <c r="P614">
        <f>IF($A614="","",VLOOKUP($A614,DADOS!F:O,5,FALSE))</f>
        <v>3.12</v>
      </c>
      <c r="Q614">
        <f>IF(A614="","",IF(P614="","",IF((P614-O614)*N614*$E614/$D614/1000&lt;0.2,"&lt;0,2",ROUND((P614-O614)*N614*$E614/$D614/1000,2))))</f>
        <v>0.31</v>
      </c>
      <c r="R614">
        <v>1</v>
      </c>
      <c r="S614">
        <v>0</v>
      </c>
      <c r="T614">
        <f>IF($A614="","",VLOOKUP($A614,DADOS!F:O,4,FALSE))</f>
        <v>24.03</v>
      </c>
      <c r="U614">
        <f>IF(A614="","",IF(T614="","",IF((T614-S614)*R614*$E614/$D614/1000&lt;0.2,"&lt;0,2",ROUND((T614-S614)*R614*$E614/$D614/1000,2))))</f>
        <v>2.4</v>
      </c>
      <c r="V614">
        <v>1</v>
      </c>
      <c r="W614">
        <v>0</v>
      </c>
      <c r="X614">
        <f>IF($A614="","",VLOOKUP($A614,DADOS!F:O,9,FALSE))</f>
        <v>0.16</v>
      </c>
      <c r="Y614">
        <f>IF(A614="","",IF(X614="","",IF((X614-W614)*V614*$E614/$D614&lt;1,"&lt;1",ROUND((X614-W614)*V614*$E614/$D614,2))))</f>
        <v>16</v>
      </c>
      <c r="Z614">
        <v>1</v>
      </c>
      <c r="AA614">
        <v>0</v>
      </c>
      <c r="AB614">
        <f>IF($A614="","",VLOOKUP($A614,DADOS!F:O,7,FALSE))</f>
        <v>0.01</v>
      </c>
      <c r="AC614">
        <f>IF(A614="","",IF(AB614="","",IF((AB614-AA614)*Z614*$E614/$D614&lt;1,"&lt;1",ROUND((AB614-AA614)*Z614*$E614/$D614,2))))</f>
        <v>1</v>
      </c>
      <c r="AD614">
        <v>1</v>
      </c>
      <c r="AE614">
        <v>0</v>
      </c>
      <c r="AF614">
        <f>IF($A614="","",VLOOKUP($A614,DADOS!F:O,10,FALSE))</f>
        <v>0.52</v>
      </c>
      <c r="AG614">
        <f>IF(A614="","",IF(AF614="","",IF((AF614-AE614)*AD614*$E614/$D614&lt;1,"&lt;1",ROUND((AF614-AE614)*AD614*$E614/$D614,2))))</f>
        <v>52</v>
      </c>
      <c r="AH614">
        <v>1</v>
      </c>
      <c r="AI614">
        <v>0</v>
      </c>
      <c r="AJ614">
        <f>IF($A614="","",VLOOKUP($A614,DADOS!F:O,8,FALSE))</f>
        <v>0.03</v>
      </c>
      <c r="AK614">
        <f>IF(A614="","",IF(AJ614="","",IF((AJ614-AI614)*AH614*$E614/$D614&lt;1,"&lt;1",ROUND((AJ614-AI614)*AH614*$E614/$D614,2))))</f>
        <v>3</v>
      </c>
      <c r="AL614">
        <v>1</v>
      </c>
      <c r="AM614">
        <v>0</v>
      </c>
      <c r="AN614">
        <f>IF($A614="","",VLOOKUP($A614,DADOS!F:O,2,FALSE))</f>
        <v>17.6</v>
      </c>
      <c r="AO614">
        <f>IF(A614="","",IF(AN614="","",IF((AN614-AM614)*AL614*$E614/$D614/1000&lt;0.2,"&lt;0,2",ROUND((AN614-AM614)*AL614*$E614/$D614/1000,2))))</f>
        <v>1.76</v>
      </c>
      <c r="AP614">
        <v>1</v>
      </c>
      <c r="AR614">
        <f>IF($A614="","",VLOOKUP($A614,DADOS!F:P,11,FALSE))</f>
        <v>0</v>
      </c>
      <c r="AS614" t="str">
        <f>IF(E614="","",IF(AQ614="","",IF(AR614="","",IF((AR614-AQ614)*AP614*$E614/$D614&lt;1,"&lt;1",ROUND((AR614-AQ614)*AP614*$E614/$D614,2)))))</f>
        <v/>
      </c>
      <c r="AT614">
        <v>1</v>
      </c>
      <c r="AU614">
        <v>0</v>
      </c>
      <c r="AV614">
        <f>IF(A614="","",VLOOKUP(A614,DADOS!F:R,12,FALSE))</f>
        <v>0</v>
      </c>
      <c r="AW614" t="str">
        <f>IF(A614="","",IF(AU614="","",IF(AV614="","",IF((AV614-AU614)*AT614*$E614/$D614&lt;1,"&lt;1",ROUND((AV614-AU614)*AT614*$E614/$D614,2)))))</f>
        <v>&lt;1</v>
      </c>
      <c r="AX614">
        <v>1</v>
      </c>
      <c r="AY614">
        <v>0</v>
      </c>
      <c r="AZ614">
        <f>IF($A614="","",VLOOKUP($A614,DADOS!F:R,13,FALSE))</f>
        <v>0</v>
      </c>
      <c r="BA614" t="str">
        <f>IF(A614="","",IF(AY614="","",IF(AZ614="","",IF((AZ614-AY614)*AX614*$E614/$D614&lt;1,"&lt;1",ROUND((AZ614-AY614)*AX614*$E614/$D614,2)))))</f>
        <v>&lt;1</v>
      </c>
      <c r="BB614" t="str">
        <v>n.a.</v>
      </c>
      <c r="BC614" t="str">
        <v>Letícia</v>
      </c>
    </row>
    <row r="615">
      <c r="A615" t="str">
        <v>70019</v>
      </c>
      <c r="B615" t="str">
        <f>IF(A615="","",A615&amp;"/20")</f>
        <v>70019/20</v>
      </c>
      <c r="D615">
        <v>0.5</v>
      </c>
      <c r="E615">
        <v>50</v>
      </c>
      <c r="F615">
        <v>1</v>
      </c>
      <c r="G615">
        <v>0</v>
      </c>
      <c r="H615">
        <f>IF($A615="","",VLOOKUP($A615,DADOS!F:O,3,FALSE))</f>
        <v>5.18</v>
      </c>
      <c r="I615">
        <f>IF(A615="","",IF(H615="","",IF((H615-G615)*F615*$E615/$D615/1000&lt;0.2,"&lt;0,2",ROUND((H615-G615)*F615*$E615/$D615/1000,2))))</f>
        <v>0.52</v>
      </c>
      <c r="J615">
        <v>1</v>
      </c>
      <c r="K615">
        <v>0</v>
      </c>
      <c r="L615">
        <f>IF($A615="","",VLOOKUP($A615,DADOS!F:O,6,FALSE))</f>
        <v>4.53</v>
      </c>
      <c r="M615">
        <f>IF(A615="","",IF(L615="","",IF((L615-K615)*J615*$E615/$D615/1000&lt;0.2,"&lt;0,2",ROUND((L615-K615)*J615*$E615/$D615/1000,2))))</f>
        <v>0.45</v>
      </c>
      <c r="N615">
        <v>1</v>
      </c>
      <c r="O615">
        <v>0</v>
      </c>
      <c r="P615">
        <f>IF($A615="","",VLOOKUP($A615,DADOS!F:O,5,FALSE))</f>
        <v>3.32</v>
      </c>
      <c r="Q615">
        <f>IF(A615="","",IF(P615="","",IF((P615-O615)*N615*$E615/$D615/1000&lt;0.2,"&lt;0,2",ROUND((P615-O615)*N615*$E615/$D615/1000,2))))</f>
        <v>0.33</v>
      </c>
      <c r="R615">
        <v>1</v>
      </c>
      <c r="S615">
        <v>0</v>
      </c>
      <c r="T615">
        <f>IF($A615="","",VLOOKUP($A615,DADOS!F:O,4,FALSE))</f>
        <v>28.45</v>
      </c>
      <c r="U615">
        <f>IF(A615="","",IF(T615="","",IF((T615-S615)*R615*$E615/$D615/1000&lt;0.2,"&lt;0,2",ROUND((T615-S615)*R615*$E615/$D615/1000,2))))</f>
        <v>2.85</v>
      </c>
      <c r="V615">
        <v>1</v>
      </c>
      <c r="W615">
        <v>0</v>
      </c>
      <c r="X615">
        <f>IF($A615="","",VLOOKUP($A615,DADOS!F:O,9,FALSE))</f>
        <v>0.58</v>
      </c>
      <c r="Y615">
        <f>IF(A615="","",IF(X615="","",IF((X615-W615)*V615*$E615/$D615&lt;1,"&lt;1",ROUND((X615-W615)*V615*$E615/$D615,2))))</f>
        <v>58</v>
      </c>
      <c r="Z615">
        <v>1</v>
      </c>
      <c r="AA615">
        <v>0</v>
      </c>
      <c r="AB615">
        <f>IF($A615="","",VLOOKUP($A615,DADOS!F:O,7,FALSE))</f>
        <v>0.01</v>
      </c>
      <c r="AC615">
        <f>IF(A615="","",IF(AB615="","",IF((AB615-AA615)*Z615*$E615/$D615&lt;1,"&lt;1",ROUND((AB615-AA615)*Z615*$E615/$D615,2))))</f>
        <v>1</v>
      </c>
      <c r="AD615">
        <v>1</v>
      </c>
      <c r="AE615">
        <v>0</v>
      </c>
      <c r="AF615">
        <f>IF($A615="","",VLOOKUP($A615,DADOS!F:O,10,FALSE))</f>
        <v>0.3</v>
      </c>
      <c r="AG615">
        <f>IF(A615="","",IF(AF615="","",IF((AF615-AE615)*AD615*$E615/$D615&lt;1,"&lt;1",ROUND((AF615-AE615)*AD615*$E615/$D615,2))))</f>
        <v>30</v>
      </c>
      <c r="AH615">
        <v>1</v>
      </c>
      <c r="AI615">
        <v>0</v>
      </c>
      <c r="AJ615">
        <f>IF($A615="","",VLOOKUP($A615,DADOS!F:O,8,FALSE))</f>
        <v>0.03</v>
      </c>
      <c r="AK615">
        <f>IF(A615="","",IF(AJ615="","",IF((AJ615-AI615)*AH615*$E615/$D615&lt;1,"&lt;1",ROUND((AJ615-AI615)*AH615*$E615/$D615,2))))</f>
        <v>3</v>
      </c>
      <c r="AL615">
        <v>1</v>
      </c>
      <c r="AM615">
        <v>0</v>
      </c>
      <c r="AN615">
        <f>IF($A615="","",VLOOKUP($A615,DADOS!F:O,2,FALSE))</f>
        <v>17.32</v>
      </c>
      <c r="AO615">
        <f>IF(A615="","",IF(AN615="","",IF((AN615-AM615)*AL615*$E615/$D615/1000&lt;0.2,"&lt;0,2",ROUND((AN615-AM615)*AL615*$E615/$D615/1000,2))))</f>
        <v>1.73</v>
      </c>
      <c r="AP615">
        <v>1</v>
      </c>
      <c r="AR615">
        <f>IF($A615="","",VLOOKUP($A615,DADOS!F:P,11,FALSE))</f>
        <v>0</v>
      </c>
      <c r="AS615" t="str">
        <f>IF(E615="","",IF(AQ615="","",IF(AR615="","",IF((AR615-AQ615)*AP615*$E615/$D615&lt;1,"&lt;1",ROUND((AR615-AQ615)*AP615*$E615/$D615,2)))))</f>
        <v/>
      </c>
      <c r="AT615">
        <v>1</v>
      </c>
      <c r="AU615">
        <v>0</v>
      </c>
      <c r="AV615">
        <f>IF(A615="","",VLOOKUP(A615,DADOS!F:R,12,FALSE))</f>
        <v>0</v>
      </c>
      <c r="AW615" t="str">
        <f>IF(A615="","",IF(AU615="","",IF(AV615="","",IF((AV615-AU615)*AT615*$E615/$D615&lt;1,"&lt;1",ROUND((AV615-AU615)*AT615*$E615/$D615,2)))))</f>
        <v>&lt;1</v>
      </c>
      <c r="AX615">
        <v>1</v>
      </c>
      <c r="AY615">
        <v>0</v>
      </c>
      <c r="AZ615">
        <f>IF($A615="","",VLOOKUP($A615,DADOS!F:R,13,FALSE))</f>
        <v>0</v>
      </c>
      <c r="BA615" t="str">
        <f>IF(A615="","",IF(AY615="","",IF(AZ615="","",IF((AZ615-AY615)*AX615*$E615/$D615&lt;1,"&lt;1",ROUND((AZ615-AY615)*AX615*$E615/$D615,2)))))</f>
        <v>&lt;1</v>
      </c>
      <c r="BB615" t="str">
        <v>n.a.</v>
      </c>
      <c r="BC615" t="str">
        <v>Letícia</v>
      </c>
    </row>
    <row r="616">
      <c r="A616" t="str">
        <v>70020</v>
      </c>
      <c r="B616" t="str">
        <f>IF(A616="","",A616&amp;"/20")</f>
        <v>70020/20</v>
      </c>
      <c r="D616">
        <v>0.5</v>
      </c>
      <c r="E616">
        <v>50</v>
      </c>
      <c r="F616">
        <v>1</v>
      </c>
      <c r="G616">
        <v>0</v>
      </c>
      <c r="H616">
        <f>IF($A616="","",VLOOKUP($A616,DADOS!F:O,3,FALSE))</f>
        <v>12.46</v>
      </c>
      <c r="I616">
        <f>IF(A616="","",IF(H616="","",IF((H616-G616)*F616*$E616/$D616/1000&lt;0.2,"&lt;0,2",ROUND((H616-G616)*F616*$E616/$D616/1000,2))))</f>
        <v>1.25</v>
      </c>
      <c r="J616">
        <v>1</v>
      </c>
      <c r="K616">
        <v>0</v>
      </c>
      <c r="L616">
        <f>IF($A616="","",VLOOKUP($A616,DADOS!F:O,6,FALSE))</f>
        <v>5.44</v>
      </c>
      <c r="M616">
        <f>IF(A616="","",IF(L616="","",IF((L616-K616)*J616*$E616/$D616/1000&lt;0.2,"&lt;0,2",ROUND((L616-K616)*J616*$E616/$D616/1000,2))))</f>
        <v>0.54</v>
      </c>
      <c r="N616">
        <v>1</v>
      </c>
      <c r="O616">
        <v>0</v>
      </c>
      <c r="P616">
        <f>IF($A616="","",VLOOKUP($A616,DADOS!F:O,5,FALSE))</f>
        <v>4.48</v>
      </c>
      <c r="Q616">
        <f>IF(A616="","",IF(P616="","",IF((P616-O616)*N616*$E616/$D616/1000&lt;0.2,"&lt;0,2",ROUND((P616-O616)*N616*$E616/$D616/1000,2))))</f>
        <v>0.45</v>
      </c>
      <c r="R616">
        <v>1</v>
      </c>
      <c r="S616">
        <v>0</v>
      </c>
      <c r="T616">
        <f>IF($A616="","",VLOOKUP($A616,DADOS!F:O,4,FALSE))</f>
        <v>31.56</v>
      </c>
      <c r="U616">
        <f>IF(A616="","",IF(T616="","",IF((T616-S616)*R616*$E616/$D616/1000&lt;0.2,"&lt;0,2",ROUND((T616-S616)*R616*$E616/$D616/1000,2))))</f>
        <v>3.16</v>
      </c>
      <c r="V616">
        <v>1</v>
      </c>
      <c r="W616">
        <v>0</v>
      </c>
      <c r="X616">
        <f>IF($A616="","",VLOOKUP($A616,DADOS!F:O,9,FALSE))</f>
        <v>0.31</v>
      </c>
      <c r="Y616">
        <f>IF(A616="","",IF(X616="","",IF((X616-W616)*V616*$E616/$D616&lt;1,"&lt;1",ROUND((X616-W616)*V616*$E616/$D616,2))))</f>
        <v>31</v>
      </c>
      <c r="Z616">
        <v>1</v>
      </c>
      <c r="AA616">
        <v>0</v>
      </c>
      <c r="AB616">
        <f>IF($A616="","",VLOOKUP($A616,DADOS!F:O,7,FALSE))</f>
        <v>0.02</v>
      </c>
      <c r="AC616">
        <f>IF(A616="","",IF(AB616="","",IF((AB616-AA616)*Z616*$E616/$D616&lt;1,"&lt;1",ROUND((AB616-AA616)*Z616*$E616/$D616,2))))</f>
        <v>2</v>
      </c>
      <c r="AD616">
        <v>1</v>
      </c>
      <c r="AE616">
        <v>0</v>
      </c>
      <c r="AF616">
        <f>IF($A616="","",VLOOKUP($A616,DADOS!F:O,10,FALSE))</f>
        <v>1.33</v>
      </c>
      <c r="AG616">
        <f>IF(A616="","",IF(AF616="","",IF((AF616-AE616)*AD616*$E616/$D616&lt;1,"&lt;1",ROUND((AF616-AE616)*AD616*$E616/$D616,2))))</f>
        <v>133</v>
      </c>
      <c r="AH616">
        <v>1</v>
      </c>
      <c r="AI616">
        <v>0</v>
      </c>
      <c r="AJ616">
        <f>IF($A616="","",VLOOKUP($A616,DADOS!F:O,8,FALSE))</f>
        <v>0.06</v>
      </c>
      <c r="AK616">
        <f>IF(A616="","",IF(AJ616="","",IF((AJ616-AI616)*AH616*$E616/$D616&lt;1,"&lt;1",ROUND((AJ616-AI616)*AH616*$E616/$D616,2))))</f>
        <v>6</v>
      </c>
      <c r="AL616">
        <v>1</v>
      </c>
      <c r="AM616">
        <v>0</v>
      </c>
      <c r="AN616">
        <f>IF($A616="","",VLOOKUP($A616,DADOS!F:O,2,FALSE))</f>
        <v>34.21</v>
      </c>
      <c r="AO616">
        <f>IF(A616="","",IF(AN616="","",IF((AN616-AM616)*AL616*$E616/$D616/1000&lt;0.2,"&lt;0,2",ROUND((AN616-AM616)*AL616*$E616/$D616/1000,2))))</f>
        <v>3.42</v>
      </c>
      <c r="AP616">
        <v>1</v>
      </c>
      <c r="AR616">
        <f>IF($A616="","",VLOOKUP($A616,DADOS!F:P,11,FALSE))</f>
        <v>0</v>
      </c>
      <c r="AS616" t="str">
        <f>IF(E616="","",IF(AQ616="","",IF(AR616="","",IF((AR616-AQ616)*AP616*$E616/$D616&lt;1,"&lt;1",ROUND((AR616-AQ616)*AP616*$E616/$D616,2)))))</f>
        <v/>
      </c>
      <c r="AT616">
        <v>1</v>
      </c>
      <c r="AU616">
        <v>0</v>
      </c>
      <c r="AV616">
        <f>IF(A616="","",VLOOKUP(A616,DADOS!F:R,12,FALSE))</f>
        <v>0</v>
      </c>
      <c r="AW616" t="str">
        <f>IF(A616="","",IF(AU616="","",IF(AV616="","",IF((AV616-AU616)*AT616*$E616/$D616&lt;1,"&lt;1",ROUND((AV616-AU616)*AT616*$E616/$D616,2)))))</f>
        <v>&lt;1</v>
      </c>
      <c r="AX616">
        <v>1</v>
      </c>
      <c r="AY616">
        <v>0</v>
      </c>
      <c r="AZ616">
        <f>IF($A616="","",VLOOKUP($A616,DADOS!F:R,13,FALSE))</f>
        <v>0</v>
      </c>
      <c r="BA616" t="str">
        <f>IF(A616="","",IF(AY616="","",IF(AZ616="","",IF((AZ616-AY616)*AX616*$E616/$D616&lt;1,"&lt;1",ROUND((AZ616-AY616)*AX616*$E616/$D616,2)))))</f>
        <v>&lt;1</v>
      </c>
      <c r="BB616" t="str">
        <v>n.a.</v>
      </c>
      <c r="BC616" t="str">
        <v>Letícia</v>
      </c>
    </row>
    <row r="617">
      <c r="A617" t="str">
        <v>70021</v>
      </c>
      <c r="B617" t="str">
        <f>IF(A617="","",A617&amp;"/20")</f>
        <v>70021/20</v>
      </c>
      <c r="D617">
        <v>0.5</v>
      </c>
      <c r="E617">
        <v>50</v>
      </c>
      <c r="F617">
        <v>1</v>
      </c>
      <c r="G617">
        <v>0</v>
      </c>
      <c r="H617">
        <f>IF($A617="","",VLOOKUP($A617,DADOS!F:O,3,FALSE))</f>
        <v>5.93</v>
      </c>
      <c r="I617">
        <f>IF(A617="","",IF(H617="","",IF((H617-G617)*F617*$E617/$D617/1000&lt;0.2,"&lt;0,2",ROUND((H617-G617)*F617*$E617/$D617/1000,2))))</f>
        <v>0.59</v>
      </c>
      <c r="J617">
        <v>1</v>
      </c>
      <c r="K617">
        <v>0</v>
      </c>
      <c r="L617">
        <f>IF($A617="","",VLOOKUP($A617,DADOS!F:O,6,FALSE))</f>
        <v>3.26</v>
      </c>
      <c r="M617">
        <f>IF(A617="","",IF(L617="","",IF((L617-K617)*J617*$E617/$D617/1000&lt;0.2,"&lt;0,2",ROUND((L617-K617)*J617*$E617/$D617/1000,2))))</f>
        <v>0.33</v>
      </c>
      <c r="N617">
        <v>1</v>
      </c>
      <c r="O617">
        <v>0</v>
      </c>
      <c r="P617">
        <f>IF($A617="","",VLOOKUP($A617,DADOS!F:O,5,FALSE))</f>
        <v>2.83</v>
      </c>
      <c r="Q617">
        <f>IF(A617="","",IF(P617="","",IF((P617-O617)*N617*$E617/$D617/1000&lt;0.2,"&lt;0,2",ROUND((P617-O617)*N617*$E617/$D617/1000,2))))</f>
        <v>0.28</v>
      </c>
      <c r="R617">
        <v>1</v>
      </c>
      <c r="S617">
        <v>0</v>
      </c>
      <c r="T617">
        <f>IF($A617="","",VLOOKUP($A617,DADOS!F:O,4,FALSE))</f>
        <v>29.38</v>
      </c>
      <c r="U617">
        <f>IF(A617="","",IF(T617="","",IF((T617-S617)*R617*$E617/$D617/1000&lt;0.2,"&lt;0,2",ROUND((T617-S617)*R617*$E617/$D617/1000,2))))</f>
        <v>2.94</v>
      </c>
      <c r="V617">
        <v>1</v>
      </c>
      <c r="W617">
        <v>0</v>
      </c>
      <c r="X617">
        <f>IF($A617="","",VLOOKUP($A617,DADOS!F:O,9,FALSE))</f>
        <v>0.12</v>
      </c>
      <c r="Y617">
        <f>IF(A617="","",IF(X617="","",IF((X617-W617)*V617*$E617/$D617&lt;1,"&lt;1",ROUND((X617-W617)*V617*$E617/$D617,2))))</f>
        <v>12</v>
      </c>
      <c r="Z617">
        <v>1</v>
      </c>
      <c r="AA617">
        <v>0</v>
      </c>
      <c r="AB617">
        <f>IF($A617="","",VLOOKUP($A617,DADOS!F:O,7,FALSE))</f>
        <v>0.01</v>
      </c>
      <c r="AC617">
        <f>IF(A617="","",IF(AB617="","",IF((AB617-AA617)*Z617*$E617/$D617&lt;1,"&lt;1",ROUND((AB617-AA617)*Z617*$E617/$D617,2))))</f>
        <v>1</v>
      </c>
      <c r="AD617">
        <v>1</v>
      </c>
      <c r="AE617">
        <v>0</v>
      </c>
      <c r="AF617">
        <f>IF($A617="","",VLOOKUP($A617,DADOS!F:O,10,FALSE))</f>
        <v>0.56</v>
      </c>
      <c r="AG617">
        <f>IF(A617="","",IF(AF617="","",IF((AF617-AE617)*AD617*$E617/$D617&lt;1,"&lt;1",ROUND((AF617-AE617)*AD617*$E617/$D617,2))))</f>
        <v>56</v>
      </c>
      <c r="AH617">
        <v>1</v>
      </c>
      <c r="AI617">
        <v>0</v>
      </c>
      <c r="AJ617">
        <f>IF($A617="","",VLOOKUP($A617,DADOS!F:O,8,FALSE))</f>
        <v>0.07</v>
      </c>
      <c r="AK617">
        <f>IF(A617="","",IF(AJ617="","",IF((AJ617-AI617)*AH617*$E617/$D617&lt;1,"&lt;1",ROUND((AJ617-AI617)*AH617*$E617/$D617,2))))</f>
        <v>7</v>
      </c>
      <c r="AL617">
        <v>1</v>
      </c>
      <c r="AM617">
        <v>0</v>
      </c>
      <c r="AN617">
        <f>IF($A617="","",VLOOKUP($A617,DADOS!F:O,2,FALSE))</f>
        <v>16.41</v>
      </c>
      <c r="AO617">
        <f>IF(A617="","",IF(AN617="","",IF((AN617-AM617)*AL617*$E617/$D617/1000&lt;0.2,"&lt;0,2",ROUND((AN617-AM617)*AL617*$E617/$D617/1000,2))))</f>
        <v>1.64</v>
      </c>
      <c r="AP617">
        <v>1</v>
      </c>
      <c r="AR617">
        <f>IF($A617="","",VLOOKUP($A617,DADOS!F:P,11,FALSE))</f>
        <v>0</v>
      </c>
      <c r="AS617" t="str">
        <f>IF(E617="","",IF(AQ617="","",IF(AR617="","",IF((AR617-AQ617)*AP617*$E617/$D617&lt;1,"&lt;1",ROUND((AR617-AQ617)*AP617*$E617/$D617,2)))))</f>
        <v/>
      </c>
      <c r="AT617">
        <v>1</v>
      </c>
      <c r="AU617">
        <v>0</v>
      </c>
      <c r="AV617">
        <f>IF(A617="","",VLOOKUP(A617,DADOS!F:R,12,FALSE))</f>
        <v>0</v>
      </c>
      <c r="AW617" t="str">
        <f>IF(A617="","",IF(AU617="","",IF(AV617="","",IF((AV617-AU617)*AT617*$E617/$D617&lt;1,"&lt;1",ROUND((AV617-AU617)*AT617*$E617/$D617,2)))))</f>
        <v>&lt;1</v>
      </c>
      <c r="AX617">
        <v>1</v>
      </c>
      <c r="AY617">
        <v>0</v>
      </c>
      <c r="AZ617">
        <f>IF($A617="","",VLOOKUP($A617,DADOS!F:R,13,FALSE))</f>
        <v>0</v>
      </c>
      <c r="BA617" t="str">
        <f>IF(A617="","",IF(AY617="","",IF(AZ617="","",IF((AZ617-AY617)*AX617*$E617/$D617&lt;1,"&lt;1",ROUND((AZ617-AY617)*AX617*$E617/$D617,2)))))</f>
        <v>&lt;1</v>
      </c>
      <c r="BB617" t="str">
        <v>n.a.</v>
      </c>
      <c r="BC617" t="str">
        <v>Letícia</v>
      </c>
    </row>
    <row r="618">
      <c r="A618" t="str">
        <v>70022</v>
      </c>
      <c r="B618" t="str">
        <f>IF(A618="","",A618&amp;"/20")</f>
        <v>70022/20</v>
      </c>
      <c r="D618">
        <v>0.5</v>
      </c>
      <c r="E618">
        <v>50</v>
      </c>
      <c r="F618">
        <v>1</v>
      </c>
      <c r="G618">
        <v>0</v>
      </c>
      <c r="H618">
        <f>IF($A618="","",VLOOKUP($A618,DADOS!F:O,3,FALSE))</f>
        <v>12.58</v>
      </c>
      <c r="I618">
        <f>IF(A618="","",IF(H618="","",IF((H618-G618)*F618*$E618/$D618/1000&lt;0.2,"&lt;0,2",ROUND((H618-G618)*F618*$E618/$D618/1000,2))))</f>
        <v>1.26</v>
      </c>
      <c r="J618">
        <v>1</v>
      </c>
      <c r="K618">
        <v>0</v>
      </c>
      <c r="L618">
        <f>IF($A618="","",VLOOKUP($A618,DADOS!F:O,6,FALSE))</f>
        <v>8.29</v>
      </c>
      <c r="M618">
        <f>IF(A618="","",IF(L618="","",IF((L618-K618)*J618*$E618/$D618/1000&lt;0.2,"&lt;0,2",ROUND((L618-K618)*J618*$E618/$D618/1000,2))))</f>
        <v>0.83</v>
      </c>
      <c r="N618">
        <v>1</v>
      </c>
      <c r="O618">
        <v>0</v>
      </c>
      <c r="P618">
        <f>IF($A618="","",VLOOKUP($A618,DADOS!F:O,5,FALSE))</f>
        <v>7.21</v>
      </c>
      <c r="Q618">
        <f>IF(A618="","",IF(P618="","",IF((P618-O618)*N618*$E618/$D618/1000&lt;0.2,"&lt;0,2",ROUND((P618-O618)*N618*$E618/$D618/1000,2))))</f>
        <v>0.72</v>
      </c>
      <c r="R618">
        <v>1</v>
      </c>
      <c r="S618">
        <v>0</v>
      </c>
      <c r="T618">
        <f>IF($A618="","",VLOOKUP($A618,DADOS!F:O,4,FALSE))</f>
        <v>45.43</v>
      </c>
      <c r="U618">
        <f>IF(A618="","",IF(T618="","",IF((T618-S618)*R618*$E618/$D618/1000&lt;0.2,"&lt;0,2",ROUND((T618-S618)*R618*$E618/$D618/1000,2))))</f>
        <v>4.54</v>
      </c>
      <c r="V618">
        <v>1</v>
      </c>
      <c r="W618">
        <v>0</v>
      </c>
      <c r="X618">
        <f>IF($A618="","",VLOOKUP($A618,DADOS!F:O,9,FALSE))</f>
        <v>0.41</v>
      </c>
      <c r="Y618">
        <f>IF(A618="","",IF(X618="","",IF((X618-W618)*V618*$E618/$D618&lt;1,"&lt;1",ROUND((X618-W618)*V618*$E618/$D618,2))))</f>
        <v>41</v>
      </c>
      <c r="Z618">
        <v>1</v>
      </c>
      <c r="AA618">
        <v>0</v>
      </c>
      <c r="AB618">
        <f>IF($A618="","",VLOOKUP($A618,DADOS!F:O,7,FALSE))</f>
        <v>0.02</v>
      </c>
      <c r="AC618">
        <f>IF(A618="","",IF(AB618="","",IF((AB618-AA618)*Z618*$E618/$D618&lt;1,"&lt;1",ROUND((AB618-AA618)*Z618*$E618/$D618,2))))</f>
        <v>2</v>
      </c>
      <c r="AD618">
        <v>1</v>
      </c>
      <c r="AE618">
        <v>0</v>
      </c>
      <c r="AF618">
        <f>IF($A618="","",VLOOKUP($A618,DADOS!F:O,10,FALSE))</f>
        <v>0.9</v>
      </c>
      <c r="AG618">
        <f>IF(A618="","",IF(AF618="","",IF((AF618-AE618)*AD618*$E618/$D618&lt;1,"&lt;1",ROUND((AF618-AE618)*AD618*$E618/$D618,2))))</f>
        <v>90</v>
      </c>
      <c r="AH618">
        <v>1</v>
      </c>
      <c r="AI618">
        <v>0</v>
      </c>
      <c r="AJ618">
        <f>IF($A618="","",VLOOKUP($A618,DADOS!F:O,8,FALSE))</f>
        <v>0.07</v>
      </c>
      <c r="AK618">
        <f>IF(A618="","",IF(AJ618="","",IF((AJ618-AI618)*AH618*$E618/$D618&lt;1,"&lt;1",ROUND((AJ618-AI618)*AH618*$E618/$D618,2))))</f>
        <v>7</v>
      </c>
      <c r="AL618">
        <v>1</v>
      </c>
      <c r="AM618">
        <v>0</v>
      </c>
      <c r="AN618">
        <f>IF($A618="","",VLOOKUP($A618,DADOS!F:O,2,FALSE))</f>
        <v>26.75</v>
      </c>
      <c r="AO618">
        <f>IF(A618="","",IF(AN618="","",IF((AN618-AM618)*AL618*$E618/$D618/1000&lt;0.2,"&lt;0,2",ROUND((AN618-AM618)*AL618*$E618/$D618/1000,2))))</f>
        <v>2.68</v>
      </c>
      <c r="AP618">
        <v>1</v>
      </c>
      <c r="AR618">
        <f>IF($A618="","",VLOOKUP($A618,DADOS!F:P,11,FALSE))</f>
        <v>0</v>
      </c>
      <c r="AS618" t="str">
        <f>IF(E618="","",IF(AQ618="","",IF(AR618="","",IF((AR618-AQ618)*AP618*$E618/$D618&lt;1,"&lt;1",ROUND((AR618-AQ618)*AP618*$E618/$D618,2)))))</f>
        <v/>
      </c>
      <c r="AT618">
        <v>1</v>
      </c>
      <c r="AU618">
        <v>0</v>
      </c>
      <c r="AV618">
        <f>IF(A618="","",VLOOKUP(A618,DADOS!F:R,12,FALSE))</f>
        <v>0</v>
      </c>
      <c r="AW618" t="str">
        <f>IF(A618="","",IF(AU618="","",IF(AV618="","",IF((AV618-AU618)*AT618*$E618/$D618&lt;1,"&lt;1",ROUND((AV618-AU618)*AT618*$E618/$D618,2)))))</f>
        <v>&lt;1</v>
      </c>
      <c r="AX618">
        <v>1</v>
      </c>
      <c r="AY618">
        <v>0</v>
      </c>
      <c r="AZ618">
        <f>IF($A618="","",VLOOKUP($A618,DADOS!F:R,13,FALSE))</f>
        <v>0</v>
      </c>
      <c r="BA618" t="str">
        <f>IF(A618="","",IF(AY618="","",IF(AZ618="","",IF((AZ618-AY618)*AX618*$E618/$D618&lt;1,"&lt;1",ROUND((AZ618-AY618)*AX618*$E618/$D618,2)))))</f>
        <v>&lt;1</v>
      </c>
      <c r="BB618" t="str">
        <v>n.a.</v>
      </c>
      <c r="BC618" t="str">
        <v>Letícia</v>
      </c>
    </row>
    <row r="619">
      <c r="A619" t="str">
        <v>70023</v>
      </c>
      <c r="B619" t="str">
        <f>IF(A619="","",A619&amp;"/20")</f>
        <v>70023/20</v>
      </c>
      <c r="D619">
        <v>0.5</v>
      </c>
      <c r="E619">
        <v>50</v>
      </c>
      <c r="F619">
        <v>1</v>
      </c>
      <c r="G619">
        <v>0</v>
      </c>
      <c r="H619">
        <f>IF($A619="","",VLOOKUP($A619,DADOS!F:O,3,FALSE))</f>
        <v>6.53</v>
      </c>
      <c r="I619">
        <f>IF(A619="","",IF(H619="","",IF((H619-G619)*F619*$E619/$D619/1000&lt;0.2,"&lt;0,2",ROUND((H619-G619)*F619*$E619/$D619/1000,2))))</f>
        <v>0.65</v>
      </c>
      <c r="J619">
        <v>1</v>
      </c>
      <c r="K619">
        <v>0</v>
      </c>
      <c r="L619">
        <f>IF($A619="","",VLOOKUP($A619,DADOS!F:O,6,FALSE))</f>
        <v>3.53</v>
      </c>
      <c r="M619">
        <f>IF(A619="","",IF(L619="","",IF((L619-K619)*J619*$E619/$D619/1000&lt;0.2,"&lt;0,2",ROUND((L619-K619)*J619*$E619/$D619/1000,2))))</f>
        <v>0.35</v>
      </c>
      <c r="N619">
        <v>1</v>
      </c>
      <c r="O619">
        <v>0</v>
      </c>
      <c r="P619">
        <f>IF($A619="","",VLOOKUP($A619,DADOS!F:O,5,FALSE))</f>
        <v>2.8</v>
      </c>
      <c r="Q619">
        <f>IF(A619="","",IF(P619="","",IF((P619-O619)*N619*$E619/$D619/1000&lt;0.2,"&lt;0,2",ROUND((P619-O619)*N619*$E619/$D619/1000,2))))</f>
        <v>0.28</v>
      </c>
      <c r="R619">
        <v>1</v>
      </c>
      <c r="S619">
        <v>0</v>
      </c>
      <c r="T619">
        <f>IF($A619="","",VLOOKUP($A619,DADOS!F:O,4,FALSE))</f>
        <v>15.77</v>
      </c>
      <c r="U619">
        <f>IF(A619="","",IF(T619="","",IF((T619-S619)*R619*$E619/$D619/1000&lt;0.2,"&lt;0,2",ROUND((T619-S619)*R619*$E619/$D619/1000,2))))</f>
        <v>1.58</v>
      </c>
      <c r="V619">
        <v>1</v>
      </c>
      <c r="W619">
        <v>0</v>
      </c>
      <c r="X619">
        <f>IF($A619="","",VLOOKUP($A619,DADOS!F:O,9,FALSE))</f>
        <v>0.12</v>
      </c>
      <c r="Y619">
        <f>IF(A619="","",IF(X619="","",IF((X619-W619)*V619*$E619/$D619&lt;1,"&lt;1",ROUND((X619-W619)*V619*$E619/$D619,2))))</f>
        <v>12</v>
      </c>
      <c r="Z619">
        <v>1</v>
      </c>
      <c r="AA619">
        <v>0</v>
      </c>
      <c r="AB619">
        <f>IF($A619="","",VLOOKUP($A619,DADOS!F:O,7,FALSE))</f>
        <v>0</v>
      </c>
      <c r="AC619" t="str">
        <f>IF(A619="","",IF(AB619="","",IF((AB619-AA619)*Z619*$E619/$D619&lt;1,"&lt;1",ROUND((AB619-AA619)*Z619*$E619/$D619,2))))</f>
        <v>&lt;1</v>
      </c>
      <c r="AD619">
        <v>1</v>
      </c>
      <c r="AE619">
        <v>0</v>
      </c>
      <c r="AF619">
        <f>IF($A619="","",VLOOKUP($A619,DADOS!F:O,10,FALSE))</f>
        <v>0.86</v>
      </c>
      <c r="AG619">
        <f>IF(A619="","",IF(AF619="","",IF((AF619-AE619)*AD619*$E619/$D619&lt;1,"&lt;1",ROUND((AF619-AE619)*AD619*$E619/$D619,2))))</f>
        <v>86</v>
      </c>
      <c r="AH619">
        <v>1</v>
      </c>
      <c r="AI619">
        <v>0</v>
      </c>
      <c r="AJ619">
        <f>IF($A619="","",VLOOKUP($A619,DADOS!F:O,8,FALSE))</f>
        <v>0.02</v>
      </c>
      <c r="AK619">
        <f>IF(A619="","",IF(AJ619="","",IF((AJ619-AI619)*AH619*$E619/$D619&lt;1,"&lt;1",ROUND((AJ619-AI619)*AH619*$E619/$D619,2))))</f>
        <v>2</v>
      </c>
      <c r="AL619">
        <v>1</v>
      </c>
      <c r="AM619">
        <v>0</v>
      </c>
      <c r="AN619">
        <f>IF($A619="","",VLOOKUP($A619,DADOS!F:O,2,FALSE))</f>
        <v>16.58</v>
      </c>
      <c r="AO619">
        <f>IF(A619="","",IF(AN619="","",IF((AN619-AM619)*AL619*$E619/$D619/1000&lt;0.2,"&lt;0,2",ROUND((AN619-AM619)*AL619*$E619/$D619/1000,2))))</f>
        <v>1.66</v>
      </c>
      <c r="AP619">
        <v>1</v>
      </c>
      <c r="AR619">
        <f>IF($A619="","",VLOOKUP($A619,DADOS!F:P,11,FALSE))</f>
        <v>0</v>
      </c>
      <c r="AS619" t="str">
        <f>IF(E619="","",IF(AQ619="","",IF(AR619="","",IF((AR619-AQ619)*AP619*$E619/$D619&lt;1,"&lt;1",ROUND((AR619-AQ619)*AP619*$E619/$D619,2)))))</f>
        <v/>
      </c>
      <c r="AT619">
        <v>1</v>
      </c>
      <c r="AU619">
        <v>0</v>
      </c>
      <c r="AV619">
        <f>IF(A619="","",VLOOKUP(A619,DADOS!F:R,12,FALSE))</f>
        <v>0</v>
      </c>
      <c r="AW619" t="str">
        <f>IF(A619="","",IF(AU619="","",IF(AV619="","",IF((AV619-AU619)*AT619*$E619/$D619&lt;1,"&lt;1",ROUND((AV619-AU619)*AT619*$E619/$D619,2)))))</f>
        <v>&lt;1</v>
      </c>
      <c r="AX619">
        <v>1</v>
      </c>
      <c r="AY619">
        <v>0</v>
      </c>
      <c r="AZ619">
        <f>IF($A619="","",VLOOKUP($A619,DADOS!F:R,13,FALSE))</f>
        <v>0</v>
      </c>
      <c r="BA619" t="str">
        <f>IF(A619="","",IF(AY619="","",IF(AZ619="","",IF((AZ619-AY619)*AX619*$E619/$D619&lt;1,"&lt;1",ROUND((AZ619-AY619)*AX619*$E619/$D619,2)))))</f>
        <v>&lt;1</v>
      </c>
      <c r="BB619" t="str">
        <v>n.a.</v>
      </c>
      <c r="BC619" t="str">
        <v>Letícia</v>
      </c>
    </row>
    <row r="620">
      <c r="A620" t="str">
        <v>70024</v>
      </c>
      <c r="B620" t="str">
        <f>IF(A620="","",A620&amp;"/20")</f>
        <v>70024/20</v>
      </c>
      <c r="D620">
        <v>0.5</v>
      </c>
      <c r="E620">
        <v>50</v>
      </c>
      <c r="F620">
        <v>1</v>
      </c>
      <c r="G620">
        <v>0</v>
      </c>
      <c r="H620">
        <f>IF($A620="","",VLOOKUP($A620,DADOS!F:O,3,FALSE))</f>
        <v>7.88</v>
      </c>
      <c r="I620">
        <f>IF(A620="","",IF(H620="","",IF((H620-G620)*F620*$E620/$D620/1000&lt;0.2,"&lt;0,2",ROUND((H620-G620)*F620*$E620/$D620/1000,2))))</f>
        <v>0.79</v>
      </c>
      <c r="J620">
        <v>1</v>
      </c>
      <c r="K620">
        <v>0</v>
      </c>
      <c r="L620">
        <f>IF($A620="","",VLOOKUP($A620,DADOS!F:O,6,FALSE))</f>
        <v>6.14</v>
      </c>
      <c r="M620">
        <f>IF(A620="","",IF(L620="","",IF((L620-K620)*J620*$E620/$D620/1000&lt;0.2,"&lt;0,2",ROUND((L620-K620)*J620*$E620/$D620/1000,2))))</f>
        <v>0.61</v>
      </c>
      <c r="N620">
        <v>1</v>
      </c>
      <c r="O620">
        <v>0</v>
      </c>
      <c r="P620">
        <f>IF($A620="","",VLOOKUP($A620,DADOS!F:O,5,FALSE))</f>
        <v>4.54</v>
      </c>
      <c r="Q620">
        <f>IF(A620="","",IF(P620="","",IF((P620-O620)*N620*$E620/$D620/1000&lt;0.2,"&lt;0,2",ROUND((P620-O620)*N620*$E620/$D620/1000,2))))</f>
        <v>0.45</v>
      </c>
      <c r="R620">
        <v>1</v>
      </c>
      <c r="S620">
        <v>0</v>
      </c>
      <c r="T620">
        <f>IF($A620="","",VLOOKUP($A620,DADOS!F:O,4,FALSE))</f>
        <v>22.95</v>
      </c>
      <c r="U620">
        <f>IF(A620="","",IF(T620="","",IF((T620-S620)*R620*$E620/$D620/1000&lt;0.2,"&lt;0,2",ROUND((T620-S620)*R620*$E620/$D620/1000,2))))</f>
        <v>2.3</v>
      </c>
      <c r="V620">
        <v>1</v>
      </c>
      <c r="W620">
        <v>0</v>
      </c>
      <c r="X620">
        <f>IF($A620="","",VLOOKUP($A620,DADOS!F:O,9,FALSE))</f>
        <v>0.19</v>
      </c>
      <c r="Y620">
        <f>IF(A620="","",IF(X620="","",IF((X620-W620)*V620*$E620/$D620&lt;1,"&lt;1",ROUND((X620-W620)*V620*$E620/$D620,2))))</f>
        <v>19</v>
      </c>
      <c r="Z620">
        <v>1</v>
      </c>
      <c r="AA620">
        <v>0</v>
      </c>
      <c r="AB620">
        <f>IF($A620="","",VLOOKUP($A620,DADOS!F:O,7,FALSE))</f>
        <v>0.01</v>
      </c>
      <c r="AC620">
        <f>IF(A620="","",IF(AB620="","",IF((AB620-AA620)*Z620*$E620/$D620&lt;1,"&lt;1",ROUND((AB620-AA620)*Z620*$E620/$D620,2))))</f>
        <v>1</v>
      </c>
      <c r="AD620">
        <v>1</v>
      </c>
      <c r="AE620">
        <v>0</v>
      </c>
      <c r="AF620">
        <f>IF($A620="","",VLOOKUP($A620,DADOS!F:O,10,FALSE))</f>
        <v>0.43</v>
      </c>
      <c r="AG620">
        <f>IF(A620="","",IF(AF620="","",IF((AF620-AE620)*AD620*$E620/$D620&lt;1,"&lt;1",ROUND((AF620-AE620)*AD620*$E620/$D620,2))))</f>
        <v>43</v>
      </c>
      <c r="AH620">
        <v>1</v>
      </c>
      <c r="AI620">
        <v>0</v>
      </c>
      <c r="AJ620">
        <f>IF($A620="","",VLOOKUP($A620,DADOS!F:O,8,FALSE))</f>
        <v>0.04</v>
      </c>
      <c r="AK620">
        <f>IF(A620="","",IF(AJ620="","",IF((AJ620-AI620)*AH620*$E620/$D620&lt;1,"&lt;1",ROUND((AJ620-AI620)*AH620*$E620/$D620,2))))</f>
        <v>4</v>
      </c>
      <c r="AL620">
        <v>1</v>
      </c>
      <c r="AM620">
        <v>0</v>
      </c>
      <c r="AN620">
        <f>IF($A620="","",VLOOKUP($A620,DADOS!F:O,2,FALSE))</f>
        <v>14.5</v>
      </c>
      <c r="AO620">
        <f>IF(A620="","",IF(AN620="","",IF((AN620-AM620)*AL620*$E620/$D620/1000&lt;0.2,"&lt;0,2",ROUND((AN620-AM620)*AL620*$E620/$D620/1000,2))))</f>
        <v>1.45</v>
      </c>
      <c r="AP620">
        <v>1</v>
      </c>
      <c r="AR620">
        <f>IF($A620="","",VLOOKUP($A620,DADOS!F:P,11,FALSE))</f>
        <v>0</v>
      </c>
      <c r="AS620" t="str">
        <f>IF(E620="","",IF(AQ620="","",IF(AR620="","",IF((AR620-AQ620)*AP620*$E620/$D620&lt;1,"&lt;1",ROUND((AR620-AQ620)*AP620*$E620/$D620,2)))))</f>
        <v/>
      </c>
      <c r="AT620">
        <v>1</v>
      </c>
      <c r="AU620">
        <v>0</v>
      </c>
      <c r="AV620">
        <f>IF(A620="","",VLOOKUP(A620,DADOS!F:R,12,FALSE))</f>
        <v>0</v>
      </c>
      <c r="AW620" t="str">
        <f>IF(A620="","",IF(AU620="","",IF(AV620="","",IF((AV620-AU620)*AT620*$E620/$D620&lt;1,"&lt;1",ROUND((AV620-AU620)*AT620*$E620/$D620,2)))))</f>
        <v>&lt;1</v>
      </c>
      <c r="AX620">
        <v>1</v>
      </c>
      <c r="AY620">
        <v>0</v>
      </c>
      <c r="AZ620">
        <f>IF($A620="","",VLOOKUP($A620,DADOS!F:R,13,FALSE))</f>
        <v>0</v>
      </c>
      <c r="BA620" t="str">
        <f>IF(A620="","",IF(AY620="","",IF(AZ620="","",IF((AZ620-AY620)*AX620*$E620/$D620&lt;1,"&lt;1",ROUND((AZ620-AY620)*AX620*$E620/$D620,2)))))</f>
        <v>&lt;1</v>
      </c>
      <c r="BB620" t="str">
        <v>n.a.</v>
      </c>
      <c r="BC620" t="str">
        <v>Letícia</v>
      </c>
    </row>
    <row r="621">
      <c r="A621" t="str">
        <v>70025</v>
      </c>
      <c r="B621" t="str">
        <f>IF(A621="","",A621&amp;"/20")</f>
        <v>70025/20</v>
      </c>
      <c r="D621">
        <v>0.5</v>
      </c>
      <c r="E621">
        <v>50</v>
      </c>
      <c r="F621">
        <v>1</v>
      </c>
      <c r="G621">
        <v>0</v>
      </c>
      <c r="H621">
        <f>IF($A621="","",VLOOKUP($A621,DADOS!F:O,3,FALSE))</f>
        <v>12.56</v>
      </c>
      <c r="I621">
        <f>IF(A621="","",IF(H621="","",IF((H621-G621)*F621*$E621/$D621/1000&lt;0.2,"&lt;0,2",ROUND((H621-G621)*F621*$E621/$D621/1000,2))))</f>
        <v>1.26</v>
      </c>
      <c r="J621">
        <v>1</v>
      </c>
      <c r="K621">
        <v>0</v>
      </c>
      <c r="L621">
        <f>IF($A621="","",VLOOKUP($A621,DADOS!F:O,6,FALSE))</f>
        <v>10.69</v>
      </c>
      <c r="M621">
        <f>IF(A621="","",IF(L621="","",IF((L621-K621)*J621*$E621/$D621/1000&lt;0.2,"&lt;0,2",ROUND((L621-K621)*J621*$E621/$D621/1000,2))))</f>
        <v>1.07</v>
      </c>
      <c r="N621">
        <v>1</v>
      </c>
      <c r="O621">
        <v>0</v>
      </c>
      <c r="P621">
        <f>IF($A621="","",VLOOKUP($A621,DADOS!F:O,5,FALSE))</f>
        <v>8.38</v>
      </c>
      <c r="Q621">
        <f>IF(A621="","",IF(P621="","",IF((P621-O621)*N621*$E621/$D621/1000&lt;0.2,"&lt;0,2",ROUND((P621-O621)*N621*$E621/$D621/1000,2))))</f>
        <v>0.84</v>
      </c>
      <c r="R621">
        <v>1</v>
      </c>
      <c r="S621">
        <v>0</v>
      </c>
      <c r="T621">
        <f>IF($A621="","",VLOOKUP($A621,DADOS!F:O,4,FALSE))</f>
        <v>44.37</v>
      </c>
      <c r="U621">
        <f>IF(A621="","",IF(T621="","",IF((T621-S621)*R621*$E621/$D621/1000&lt;0.2,"&lt;0,2",ROUND((T621-S621)*R621*$E621/$D621/1000,2))))</f>
        <v>4.44</v>
      </c>
      <c r="V621">
        <v>1</v>
      </c>
      <c r="W621">
        <v>0</v>
      </c>
      <c r="X621">
        <f>IF($A621="","",VLOOKUP($A621,DADOS!F:O,9,FALSE))</f>
        <v>2.4</v>
      </c>
      <c r="Y621">
        <f>IF(A621="","",IF(X621="","",IF((X621-W621)*V621*$E621/$D621&lt;1,"&lt;1",ROUND((X621-W621)*V621*$E621/$D621,2))))</f>
        <v>240</v>
      </c>
      <c r="Z621">
        <v>1</v>
      </c>
      <c r="AA621">
        <v>0</v>
      </c>
      <c r="AB621">
        <f>IF($A621="","",VLOOKUP($A621,DADOS!F:O,7,FALSE))</f>
        <v>0.01</v>
      </c>
      <c r="AC621">
        <f>IF(A621="","",IF(AB621="","",IF((AB621-AA621)*Z621*$E621/$D621&lt;1,"&lt;1",ROUND((AB621-AA621)*Z621*$E621/$D621,2))))</f>
        <v>1</v>
      </c>
      <c r="AD621">
        <v>1</v>
      </c>
      <c r="AE621">
        <v>0</v>
      </c>
      <c r="AF621">
        <f>IF($A621="","",VLOOKUP($A621,DADOS!F:O,10,FALSE))</f>
        <v>1.34</v>
      </c>
      <c r="AG621">
        <f>IF(A621="","",IF(AF621="","",IF((AF621-AE621)*AD621*$E621/$D621&lt;1,"&lt;1",ROUND((AF621-AE621)*AD621*$E621/$D621,2))))</f>
        <v>134</v>
      </c>
      <c r="AH621">
        <v>1</v>
      </c>
      <c r="AI621">
        <v>0</v>
      </c>
      <c r="AJ621">
        <f>IF($A621="","",VLOOKUP($A621,DADOS!F:O,8,FALSE))</f>
        <v>0.08</v>
      </c>
      <c r="AK621">
        <f>IF(A621="","",IF(AJ621="","",IF((AJ621-AI621)*AH621*$E621/$D621&lt;1,"&lt;1",ROUND((AJ621-AI621)*AH621*$E621/$D621,2))))</f>
        <v>8</v>
      </c>
      <c r="AL621">
        <v>1</v>
      </c>
      <c r="AM621">
        <v>0</v>
      </c>
      <c r="AN621">
        <f>IF($A621="","",VLOOKUP($A621,DADOS!F:O,2,FALSE))</f>
        <v>28.5</v>
      </c>
      <c r="AO621">
        <f>IF(A621="","",IF(AN621="","",IF((AN621-AM621)*AL621*$E621/$D621/1000&lt;0.2,"&lt;0,2",ROUND((AN621-AM621)*AL621*$E621/$D621/1000,2))))</f>
        <v>2.85</v>
      </c>
      <c r="AP621">
        <v>1</v>
      </c>
      <c r="AR621">
        <f>IF($A621="","",VLOOKUP($A621,DADOS!F:P,11,FALSE))</f>
        <v>0.01</v>
      </c>
      <c r="AS621" t="str">
        <f>IF(E621="","",IF(AQ621="","",IF(AR621="","",IF((AR621-AQ621)*AP621*$E621/$D621&lt;1,"&lt;1",ROUND((AR621-AQ621)*AP621*$E621/$D621,2)))))</f>
        <v/>
      </c>
      <c r="AT621">
        <v>1</v>
      </c>
      <c r="AU621">
        <v>0</v>
      </c>
      <c r="AV621">
        <f>IF(A621="","",VLOOKUP(A621,DADOS!F:R,12,FALSE))</f>
        <v>0</v>
      </c>
      <c r="AW621" t="str">
        <f>IF(A621="","",IF(AU621="","",IF(AV621="","",IF((AV621-AU621)*AT621*$E621/$D621&lt;1,"&lt;1",ROUND((AV621-AU621)*AT621*$E621/$D621,2)))))</f>
        <v>&lt;1</v>
      </c>
      <c r="AX621">
        <v>1</v>
      </c>
      <c r="AY621">
        <v>0</v>
      </c>
      <c r="AZ621">
        <f>IF($A621="","",VLOOKUP($A621,DADOS!F:R,13,FALSE))</f>
        <v>0</v>
      </c>
      <c r="BA621" t="str">
        <f>IF(A621="","",IF(AY621="","",IF(AZ621="","",IF((AZ621-AY621)*AX621*$E621/$D621&lt;1,"&lt;1",ROUND((AZ621-AY621)*AX621*$E621/$D621,2)))))</f>
        <v>&lt;1</v>
      </c>
      <c r="BB621" t="str">
        <v>n.a.</v>
      </c>
      <c r="BC621" t="str">
        <v>Letícia</v>
      </c>
    </row>
    <row r="622">
      <c r="A622" t="str">
        <v>BR-09.10.2020-03 MM</v>
      </c>
      <c r="B622" t="str">
        <f>IF(A622="","",A622&amp;"/20")</f>
        <v>BR-09.10.2020-03 MM/20</v>
      </c>
      <c r="D622">
        <v>0.5</v>
      </c>
      <c r="E622">
        <v>50</v>
      </c>
      <c r="F622">
        <v>1</v>
      </c>
      <c r="G622">
        <v>0</v>
      </c>
      <c r="H622">
        <f>IF($A622="","",VLOOKUP($A622,DADOS!F:O,3,FALSE))</f>
        <v>0.1</v>
      </c>
      <c r="I622" t="str">
        <f>IF(A622="","",IF(H622="","",IF((H622-G622)*F622*$E622/$D622/1000&lt;0.2,"&lt;0,2",ROUND((H622-G622)*F622*$E622/$D622/1000,2))))</f>
        <v>&lt;0,2</v>
      </c>
      <c r="J622">
        <v>1</v>
      </c>
      <c r="K622">
        <v>0</v>
      </c>
      <c r="L622">
        <f>IF($A622="","",VLOOKUP($A622,DADOS!F:O,6,FALSE))</f>
        <v>0.2</v>
      </c>
      <c r="M622" t="str">
        <f>IF(A622="","",IF(L622="","",IF((L622-K622)*J622*$E622/$D622/1000&lt;0.2,"&lt;0,2",ROUND((L622-K622)*J622*$E622/$D622/1000,2))))</f>
        <v>&lt;0,2</v>
      </c>
      <c r="N622">
        <v>1</v>
      </c>
      <c r="O622">
        <v>0</v>
      </c>
      <c r="P622">
        <f>IF($A622="","",VLOOKUP($A622,DADOS!F:O,5,FALSE))</f>
        <v>0.13</v>
      </c>
      <c r="Q622" t="str">
        <f>IF(A622="","",IF(P622="","",IF((P622-O622)*N622*$E622/$D622/1000&lt;0.2,"&lt;0,2",ROUND((P622-O622)*N622*$E622/$D622/1000,2))))</f>
        <v>&lt;0,2</v>
      </c>
      <c r="R622">
        <v>1</v>
      </c>
      <c r="S622">
        <v>0</v>
      </c>
      <c r="T622">
        <f>IF($A622="","",VLOOKUP($A622,DADOS!F:O,4,FALSE))</f>
        <v>6.21</v>
      </c>
      <c r="U622">
        <f>IF(A622="","",IF(T622="","",IF((T622-S622)*R622*$E622/$D622/1000&lt;0.2,"&lt;0,2",ROUND((T622-S622)*R622*$E622/$D622/1000,2))))</f>
        <v>0.62</v>
      </c>
      <c r="V622">
        <v>1</v>
      </c>
      <c r="W622">
        <v>0</v>
      </c>
      <c r="X622">
        <f>IF($A622="","",VLOOKUP($A622,DADOS!F:O,9,FALSE))</f>
        <v>0.05</v>
      </c>
      <c r="Y622">
        <f>IF(A622="","",IF(X622="","",IF((X622-W622)*V622*$E622/$D622&lt;1,"&lt;1",ROUND((X622-W622)*V622*$E622/$D622,2))))</f>
        <v>5</v>
      </c>
      <c r="Z622">
        <v>1</v>
      </c>
      <c r="AA622">
        <v>0</v>
      </c>
      <c r="AB622">
        <f>IF($A622="","",VLOOKUP($A622,DADOS!F:O,7,FALSE))</f>
        <v>0.01</v>
      </c>
      <c r="AC622">
        <f>IF(A622="","",IF(AB622="","",IF((AB622-AA622)*Z622*$E622/$D622&lt;1,"&lt;1",ROUND((AB622-AA622)*Z622*$E622/$D622,2))))</f>
        <v>1</v>
      </c>
      <c r="AD622">
        <v>1</v>
      </c>
      <c r="AE622">
        <v>0</v>
      </c>
      <c r="AF622">
        <f>IF($A622="","",VLOOKUP($A622,DADOS!F:O,10,FALSE))</f>
        <v>0.01</v>
      </c>
      <c r="AG622">
        <f>IF(A622="","",IF(AF622="","",IF((AF622-AE622)*AD622*$E622/$D622&lt;1,"&lt;1",ROUND((AF622-AE622)*AD622*$E622/$D622,2))))</f>
        <v>1</v>
      </c>
      <c r="AH622">
        <v>1</v>
      </c>
      <c r="AI622">
        <v>0</v>
      </c>
      <c r="AJ622">
        <f>IF($A622="","",VLOOKUP($A622,DADOS!F:O,8,FALSE))</f>
        <v>0.06</v>
      </c>
      <c r="AK622">
        <f>IF(A622="","",IF(AJ622="","",IF((AJ622-AI622)*AH622*$E622/$D622&lt;1,"&lt;1",ROUND((AJ622-AI622)*AH622*$E622/$D622,2))))</f>
        <v>6</v>
      </c>
      <c r="AL622">
        <v>1</v>
      </c>
      <c r="AM622">
        <v>0</v>
      </c>
      <c r="AN622">
        <f>IF($A622="","",VLOOKUP($A622,DADOS!F:O,2,FALSE))</f>
        <v>0.66</v>
      </c>
      <c r="AO622" t="str">
        <f>IF(A622="","",IF(AN622="","",IF((AN622-AM622)*AL622*$E622/$D622/1000&lt;0.2,"&lt;0,2",ROUND((AN622-AM622)*AL622*$E622/$D622/1000,2))))</f>
        <v>&lt;0,2</v>
      </c>
      <c r="AP622">
        <v>1</v>
      </c>
      <c r="AR622">
        <f>IF($A622="","",VLOOKUP($A622,DADOS!F:P,11,FALSE))</f>
        <v>0</v>
      </c>
      <c r="AS622" t="str">
        <f>IF(E622="","",IF(AQ622="","",IF(AR622="","",IF((AR622-AQ622)*AP622*$E622/$D622&lt;1,"&lt;1",ROUND((AR622-AQ622)*AP622*$E622/$D622,2)))))</f>
        <v/>
      </c>
      <c r="AT622">
        <v>1</v>
      </c>
      <c r="AU622">
        <v>0</v>
      </c>
      <c r="AV622">
        <f>IF(A622="","",VLOOKUP(A622,DADOS!F:R,12,FALSE))</f>
        <v>0</v>
      </c>
      <c r="AW622" t="str">
        <f>IF(A622="","",IF(AU622="","",IF(AV622="","",IF((AV622-AU622)*AT622*$E622/$D622&lt;1,"&lt;1",ROUND((AV622-AU622)*AT622*$E622/$D622,2)))))</f>
        <v>&lt;1</v>
      </c>
      <c r="AX622">
        <v>1</v>
      </c>
      <c r="AY622">
        <v>0</v>
      </c>
      <c r="AZ622">
        <f>IF($A622="","",VLOOKUP($A622,DADOS!F:R,13,FALSE))</f>
        <v>0</v>
      </c>
      <c r="BA622" t="str">
        <f>IF(A622="","",IF(AY622="","",IF(AZ622="","",IF((AZ622-AY622)*AX622*$E622/$D622&lt;1,"&lt;1",ROUND((AZ622-AY622)*AX622*$E622/$D622,2)))))</f>
        <v>&lt;1</v>
      </c>
      <c r="BB622" t="str">
        <v>n.a.</v>
      </c>
      <c r="BC622" t="str">
        <v>Letícia</v>
      </c>
    </row>
    <row r="623">
      <c r="A623" t="str">
        <v>PIATV-10- MM</v>
      </c>
      <c r="B623" t="str">
        <f>IF(A623="","",A623&amp;"/20")</f>
        <v>PIATV-10- MM/20</v>
      </c>
      <c r="D623">
        <v>0.5</v>
      </c>
      <c r="E623">
        <v>50</v>
      </c>
      <c r="F623">
        <v>1</v>
      </c>
      <c r="G623">
        <v>0</v>
      </c>
      <c r="H623">
        <f>IF($A623="","",VLOOKUP($A623,DADOS!F:O,3,FALSE))</f>
        <v>11.7</v>
      </c>
      <c r="I623">
        <f>IF(A623="","",IF(H623="","",IF((H623-G623)*F623*$E623/$D623/1000&lt;0.2,"&lt;0,2",ROUND((H623-G623)*F623*$E623/$D623/1000,2))))</f>
        <v>1.17</v>
      </c>
      <c r="J623">
        <v>1</v>
      </c>
      <c r="K623">
        <v>0</v>
      </c>
      <c r="L623">
        <f>IF($A623="","",VLOOKUP($A623,DADOS!F:O,6,FALSE))</f>
        <v>6.11</v>
      </c>
      <c r="M623">
        <f>IF(A623="","",IF(L623="","",IF((L623-K623)*J623*$E623/$D623/1000&lt;0.2,"&lt;0,2",ROUND((L623-K623)*J623*$E623/$D623/1000,2))))</f>
        <v>0.61</v>
      </c>
      <c r="N623">
        <v>1</v>
      </c>
      <c r="O623">
        <v>0</v>
      </c>
      <c r="P623">
        <f>IF($A623="","",VLOOKUP($A623,DADOS!F:O,5,FALSE))</f>
        <v>5.12</v>
      </c>
      <c r="Q623">
        <f>IF(A623="","",IF(P623="","",IF((P623-O623)*N623*$E623/$D623/1000&lt;0.2,"&lt;0,2",ROUND((P623-O623)*N623*$E623/$D623/1000,2))))</f>
        <v>0.51</v>
      </c>
      <c r="R623">
        <v>1</v>
      </c>
      <c r="S623">
        <v>0</v>
      </c>
      <c r="T623">
        <f>IF($A623="","",VLOOKUP($A623,DADOS!F:O,4,FALSE))</f>
        <v>27.81</v>
      </c>
      <c r="U623">
        <f>IF(A623="","",IF(T623="","",IF((T623-S623)*R623*$E623/$D623/1000&lt;0.2,"&lt;0,2",ROUND((T623-S623)*R623*$E623/$D623/1000,2))))</f>
        <v>2.78</v>
      </c>
      <c r="V623">
        <v>1</v>
      </c>
      <c r="W623">
        <v>0</v>
      </c>
      <c r="X623">
        <f>IF($A623="","",VLOOKUP($A623,DADOS!F:O,9,FALSE))</f>
        <v>2.09</v>
      </c>
      <c r="Y623">
        <f>IF(A623="","",IF(X623="","",IF((X623-W623)*V623*$E623/$D623&lt;1,"&lt;1",ROUND((X623-W623)*V623*$E623/$D623,2))))</f>
        <v>209</v>
      </c>
      <c r="Z623">
        <v>1</v>
      </c>
      <c r="AA623">
        <v>0</v>
      </c>
      <c r="AB623">
        <f>IF($A623="","",VLOOKUP($A623,DADOS!F:O,7,FALSE))</f>
        <v>0.02</v>
      </c>
      <c r="AC623">
        <f>IF(A623="","",IF(AB623="","",IF((AB623-AA623)*Z623*$E623/$D623&lt;1,"&lt;1",ROUND((AB623-AA623)*Z623*$E623/$D623,2))))</f>
        <v>2</v>
      </c>
      <c r="AD623">
        <v>1</v>
      </c>
      <c r="AE623">
        <v>0</v>
      </c>
      <c r="AF623">
        <f>IF($A623="","",VLOOKUP($A623,DADOS!F:O,10,FALSE))</f>
        <v>1.31</v>
      </c>
      <c r="AG623">
        <f>IF(A623="","",IF(AF623="","",IF((AF623-AE623)*AD623*$E623/$D623&lt;1,"&lt;1",ROUND((AF623-AE623)*AD623*$E623/$D623,2))))</f>
        <v>131</v>
      </c>
      <c r="AH623">
        <v>1</v>
      </c>
      <c r="AI623">
        <v>0</v>
      </c>
      <c r="AJ623">
        <f>IF($A623="","",VLOOKUP($A623,DADOS!F:O,8,FALSE))</f>
        <v>0.1</v>
      </c>
      <c r="AK623">
        <f>IF(A623="","",IF(AJ623="","",IF((AJ623-AI623)*AH623*$E623/$D623&lt;1,"&lt;1",ROUND((AJ623-AI623)*AH623*$E623/$D623,2))))</f>
        <v>10</v>
      </c>
      <c r="AL623">
        <v>1</v>
      </c>
      <c r="AM623">
        <v>0</v>
      </c>
      <c r="AN623">
        <f>IF($A623="","",VLOOKUP($A623,DADOS!F:O,2,FALSE))</f>
        <v>49.44</v>
      </c>
      <c r="AO623">
        <f>IF(A623="","",IF(AN623="","",IF((AN623-AM623)*AL623*$E623/$D623/1000&lt;0.2,"&lt;0,2",ROUND((AN623-AM623)*AL623*$E623/$D623/1000,2))))</f>
        <v>4.94</v>
      </c>
      <c r="AP623">
        <v>1</v>
      </c>
      <c r="AR623">
        <f>IF($A623="","",VLOOKUP($A623,DADOS!F:P,11,FALSE))</f>
        <v>0.01</v>
      </c>
      <c r="AS623" t="str">
        <f>IF(E623="","",IF(AQ623="","",IF(AR623="","",IF((AR623-AQ623)*AP623*$E623/$D623&lt;1,"&lt;1",ROUND((AR623-AQ623)*AP623*$E623/$D623,2)))))</f>
        <v/>
      </c>
      <c r="AT623">
        <v>1</v>
      </c>
      <c r="AU623">
        <v>0</v>
      </c>
      <c r="AV623">
        <f>IF(A623="","",VLOOKUP(A623,DADOS!F:R,12,FALSE))</f>
        <v>0</v>
      </c>
      <c r="AW623" t="str">
        <f>IF(A623="","",IF(AU623="","",IF(AV623="","",IF((AV623-AU623)*AT623*$E623/$D623&lt;1,"&lt;1",ROUND((AV623-AU623)*AT623*$E623/$D623,2)))))</f>
        <v>&lt;1</v>
      </c>
      <c r="AX623">
        <v>1</v>
      </c>
      <c r="AY623">
        <v>0</v>
      </c>
      <c r="AZ623">
        <f>IF($A623="","",VLOOKUP($A623,DADOS!F:R,13,FALSE))</f>
        <v>0</v>
      </c>
      <c r="BA623" t="str">
        <f>IF(A623="","",IF(AY623="","",IF(AZ623="","",IF((AZ623-AY623)*AX623*$E623/$D623&lt;1,"&lt;1",ROUND((AZ623-AY623)*AX623*$E623/$D623,2)))))</f>
        <v>&lt;1</v>
      </c>
      <c r="BB623" t="str">
        <v>n.a.</v>
      </c>
      <c r="BC623" t="str">
        <v>Letícia</v>
      </c>
    </row>
    <row r="624">
      <c r="A624" t="str">
        <v>70026</v>
      </c>
      <c r="B624" t="str">
        <f>IF(A624="","",A624&amp;"/20")</f>
        <v>70026/20</v>
      </c>
      <c r="D624">
        <v>0.5</v>
      </c>
      <c r="E624">
        <v>50</v>
      </c>
      <c r="F624">
        <v>1</v>
      </c>
      <c r="G624">
        <v>0</v>
      </c>
      <c r="H624">
        <f>IF($A624="","",VLOOKUP($A624,DADOS!F:O,3,FALSE))</f>
        <v>25.62</v>
      </c>
      <c r="I624">
        <f>IF(A624="","",IF(H624="","",IF((H624-G624)*F624*$E624/$D624/1000&lt;0.2,"&lt;0,2",ROUND((H624-G624)*F624*$E624/$D624/1000,2))))</f>
        <v>2.56</v>
      </c>
      <c r="J624">
        <v>1</v>
      </c>
      <c r="K624">
        <v>0</v>
      </c>
      <c r="L624">
        <f>IF($A624="","",VLOOKUP($A624,DADOS!F:O,6,FALSE))</f>
        <v>13.83</v>
      </c>
      <c r="M624">
        <f>IF(A624="","",IF(L624="","",IF((L624-K624)*J624*$E624/$D624/1000&lt;0.2,"&lt;0,2",ROUND((L624-K624)*J624*$E624/$D624/1000,2))))</f>
        <v>1.38</v>
      </c>
      <c r="N624">
        <v>1</v>
      </c>
      <c r="O624">
        <v>0</v>
      </c>
      <c r="P624">
        <f>IF($A624="","",VLOOKUP($A624,DADOS!F:O,5,FALSE))</f>
        <v>9.75</v>
      </c>
      <c r="Q624">
        <f>IF(A624="","",IF(P624="","",IF((P624-O624)*N624*$E624/$D624/1000&lt;0.2,"&lt;0,2",ROUND((P624-O624)*N624*$E624/$D624/1000,2))))</f>
        <v>0.98</v>
      </c>
      <c r="R624">
        <v>1</v>
      </c>
      <c r="S624">
        <v>0</v>
      </c>
      <c r="T624">
        <f>IF($A624="","",VLOOKUP($A624,DADOS!F:O,4,FALSE))</f>
        <v>116.89</v>
      </c>
      <c r="U624">
        <f>IF(A624="","",IF(T624="","",IF((T624-S624)*R624*$E624/$D624/1000&lt;0.2,"&lt;0,2",ROUND((T624-S624)*R624*$E624/$D624/1000,2))))</f>
        <v>11.69</v>
      </c>
      <c r="V624">
        <v>1</v>
      </c>
      <c r="W624">
        <v>0</v>
      </c>
      <c r="X624">
        <f>IF($A624="","",VLOOKUP($A624,DADOS!F:O,9,FALSE))</f>
        <v>0.92</v>
      </c>
      <c r="Y624">
        <f>IF(A624="","",IF(X624="","",IF((X624-W624)*V624*$E624/$D624&lt;1,"&lt;1",ROUND((X624-W624)*V624*$E624/$D624,2))))</f>
        <v>92</v>
      </c>
      <c r="Z624">
        <v>1</v>
      </c>
      <c r="AA624">
        <v>0</v>
      </c>
      <c r="AB624">
        <f>IF($A624="","",VLOOKUP($A624,DADOS!F:O,7,FALSE))</f>
        <v>0.04</v>
      </c>
      <c r="AC624">
        <f>IF(A624="","",IF(AB624="","",IF((AB624-AA624)*Z624*$E624/$D624&lt;1,"&lt;1",ROUND((AB624-AA624)*Z624*$E624/$D624,2))))</f>
        <v>4</v>
      </c>
      <c r="AD624">
        <v>1</v>
      </c>
      <c r="AE624">
        <v>0</v>
      </c>
      <c r="AF624">
        <f>IF($A624="","",VLOOKUP($A624,DADOS!F:O,10,FALSE))</f>
        <v>2.29</v>
      </c>
      <c r="AG624">
        <f>IF(A624="","",IF(AF624="","",IF((AF624-AE624)*AD624*$E624/$D624&lt;1,"&lt;1",ROUND((AF624-AE624)*AD624*$E624/$D624,2))))</f>
        <v>229</v>
      </c>
      <c r="AH624">
        <v>1</v>
      </c>
      <c r="AI624">
        <v>0</v>
      </c>
      <c r="AJ624">
        <f>IF($A624="","",VLOOKUP($A624,DADOS!F:O,8,FALSE))</f>
        <v>0.22</v>
      </c>
      <c r="AK624">
        <f>IF(A624="","",IF(AJ624="","",IF((AJ624-AI624)*AH624*$E624/$D624&lt;1,"&lt;1",ROUND((AJ624-AI624)*AH624*$E624/$D624,2))))</f>
        <v>22</v>
      </c>
      <c r="AL624">
        <v>1</v>
      </c>
      <c r="AM624">
        <v>0</v>
      </c>
      <c r="AN624">
        <f>IF($A624="","",VLOOKUP($A624,DADOS!F:O,2,FALSE))</f>
        <v>41.78</v>
      </c>
      <c r="AO624">
        <f>IF(A624="","",IF(AN624="","",IF((AN624-AM624)*AL624*$E624/$D624/1000&lt;0.2,"&lt;0,2",ROUND((AN624-AM624)*AL624*$E624/$D624/1000,2))))</f>
        <v>4.18</v>
      </c>
      <c r="AP624">
        <v>1</v>
      </c>
      <c r="AR624">
        <f>IF($A624="","",VLOOKUP($A624,DADOS!F:P,11,FALSE))</f>
        <v>0.01</v>
      </c>
      <c r="AS624" t="str">
        <f>IF(E624="","",IF(AQ624="","",IF(AR624="","",IF((AR624-AQ624)*AP624*$E624/$D624&lt;1,"&lt;1",ROUND((AR624-AQ624)*AP624*$E624/$D624,2)))))</f>
        <v/>
      </c>
      <c r="AT624">
        <v>1</v>
      </c>
      <c r="AU624">
        <v>0</v>
      </c>
      <c r="AV624">
        <f>IF(A624="","",VLOOKUP(A624,DADOS!F:R,12,FALSE))</f>
        <v>0</v>
      </c>
      <c r="AW624" t="str">
        <f>IF(A624="","",IF(AU624="","",IF(AV624="","",IF((AV624-AU624)*AT624*$E624/$D624&lt;1,"&lt;1",ROUND((AV624-AU624)*AT624*$E624/$D624,2)))))</f>
        <v>&lt;1</v>
      </c>
      <c r="AX624">
        <v>1</v>
      </c>
      <c r="AY624">
        <v>0</v>
      </c>
      <c r="AZ624">
        <f>IF($A624="","",VLOOKUP($A624,DADOS!F:R,13,FALSE))</f>
        <v>0</v>
      </c>
      <c r="BA624" t="str">
        <f>IF(A624="","",IF(AY624="","",IF(AZ624="","",IF((AZ624-AY624)*AX624*$E624/$D624&lt;1,"&lt;1",ROUND((AZ624-AY624)*AX624*$E624/$D624,2)))))</f>
        <v>&lt;1</v>
      </c>
      <c r="BB624" t="str">
        <v>n.a.</v>
      </c>
      <c r="BC624" t="str">
        <v>Letícia</v>
      </c>
    </row>
    <row r="625">
      <c r="A625" t="str">
        <v>70027</v>
      </c>
      <c r="B625" t="str">
        <f>IF(A625="","",A625&amp;"/20")</f>
        <v>70027/20</v>
      </c>
      <c r="D625">
        <v>0.5</v>
      </c>
      <c r="E625">
        <v>50</v>
      </c>
      <c r="F625">
        <v>1</v>
      </c>
      <c r="G625">
        <v>0</v>
      </c>
      <c r="H625">
        <f>IF($A625="","",VLOOKUP($A625,DADOS!F:O,3,FALSE))</f>
        <v>25.11</v>
      </c>
      <c r="I625">
        <f>IF(A625="","",IF(H625="","",IF((H625-G625)*F625*$E625/$D625/1000&lt;0.2,"&lt;0,2",ROUND((H625-G625)*F625*$E625/$D625/1000,2))))</f>
        <v>2.51</v>
      </c>
      <c r="J625">
        <v>1</v>
      </c>
      <c r="K625">
        <v>0</v>
      </c>
      <c r="L625">
        <f>IF($A625="","",VLOOKUP($A625,DADOS!F:O,6,FALSE))</f>
        <v>11.91</v>
      </c>
      <c r="M625">
        <f>IF(A625="","",IF(L625="","",IF((L625-K625)*J625*$E625/$D625/1000&lt;0.2,"&lt;0,2",ROUND((L625-K625)*J625*$E625/$D625/1000,2))))</f>
        <v>1.19</v>
      </c>
      <c r="N625">
        <v>1</v>
      </c>
      <c r="O625">
        <v>0</v>
      </c>
      <c r="P625">
        <f>IF($A625="","",VLOOKUP($A625,DADOS!F:O,5,FALSE))</f>
        <v>8.78</v>
      </c>
      <c r="Q625">
        <f>IF(A625="","",IF(P625="","",IF((P625-O625)*N625*$E625/$D625/1000&lt;0.2,"&lt;0,2",ROUND((P625-O625)*N625*$E625/$D625/1000,2))))</f>
        <v>0.88</v>
      </c>
      <c r="R625">
        <v>1</v>
      </c>
      <c r="S625">
        <v>0</v>
      </c>
      <c r="T625">
        <f>IF($A625="","",VLOOKUP($A625,DADOS!F:O,4,FALSE))</f>
        <v>77.55</v>
      </c>
      <c r="U625">
        <f>IF(A625="","",IF(T625="","",IF((T625-S625)*R625*$E625/$D625/1000&lt;0.2,"&lt;0,2",ROUND((T625-S625)*R625*$E625/$D625/1000,2))))</f>
        <v>7.76</v>
      </c>
      <c r="V625">
        <v>1</v>
      </c>
      <c r="W625">
        <v>0</v>
      </c>
      <c r="X625">
        <f>IF($A625="","",VLOOKUP($A625,DADOS!F:O,9,FALSE))</f>
        <v>0.69</v>
      </c>
      <c r="Y625">
        <f>IF(A625="","",IF(X625="","",IF((X625-W625)*V625*$E625/$D625&lt;1,"&lt;1",ROUND((X625-W625)*V625*$E625/$D625,2))))</f>
        <v>69</v>
      </c>
      <c r="Z625">
        <v>1</v>
      </c>
      <c r="AA625">
        <v>0</v>
      </c>
      <c r="AB625">
        <f>IF($A625="","",VLOOKUP($A625,DADOS!F:O,7,FALSE))</f>
        <v>0.03</v>
      </c>
      <c r="AC625">
        <f>IF(A625="","",IF(AB625="","",IF((AB625-AA625)*Z625*$E625/$D625&lt;1,"&lt;1",ROUND((AB625-AA625)*Z625*$E625/$D625,2))))</f>
        <v>3</v>
      </c>
      <c r="AD625">
        <v>1</v>
      </c>
      <c r="AE625">
        <v>0</v>
      </c>
      <c r="AF625">
        <f>IF($A625="","",VLOOKUP($A625,DADOS!F:O,10,FALSE))</f>
        <v>1.87</v>
      </c>
      <c r="AG625">
        <f>IF(A625="","",IF(AF625="","",IF((AF625-AE625)*AD625*$E625/$D625&lt;1,"&lt;1",ROUND((AF625-AE625)*AD625*$E625/$D625,2))))</f>
        <v>187</v>
      </c>
      <c r="AH625">
        <v>1</v>
      </c>
      <c r="AI625">
        <v>0</v>
      </c>
      <c r="AJ625">
        <f>IF($A625="","",VLOOKUP($A625,DADOS!F:O,8,FALSE))</f>
        <v>0.11</v>
      </c>
      <c r="AK625">
        <f>IF(A625="","",IF(AJ625="","",IF((AJ625-AI625)*AH625*$E625/$D625&lt;1,"&lt;1",ROUND((AJ625-AI625)*AH625*$E625/$D625,2))))</f>
        <v>11</v>
      </c>
      <c r="AL625">
        <v>1</v>
      </c>
      <c r="AM625">
        <v>0</v>
      </c>
      <c r="AN625">
        <f>IF($A625="","",VLOOKUP($A625,DADOS!F:O,2,FALSE))</f>
        <v>46.62</v>
      </c>
      <c r="AO625">
        <f>IF(A625="","",IF(AN625="","",IF((AN625-AM625)*AL625*$E625/$D625/1000&lt;0.2,"&lt;0,2",ROUND((AN625-AM625)*AL625*$E625/$D625/1000,2))))</f>
        <v>4.66</v>
      </c>
      <c r="AP625">
        <v>1</v>
      </c>
      <c r="AR625">
        <f>IF($A625="","",VLOOKUP($A625,DADOS!F:P,11,FALSE))</f>
        <v>0.01</v>
      </c>
      <c r="AS625" t="str">
        <f>IF(E625="","",IF(AQ625="","",IF(AR625="","",IF((AR625-AQ625)*AP625*$E625/$D625&lt;1,"&lt;1",ROUND((AR625-AQ625)*AP625*$E625/$D625,2)))))</f>
        <v/>
      </c>
      <c r="AT625">
        <v>1</v>
      </c>
      <c r="AU625">
        <v>0</v>
      </c>
      <c r="AV625">
        <f>IF(A625="","",VLOOKUP(A625,DADOS!F:R,12,FALSE))</f>
        <v>0</v>
      </c>
      <c r="AW625" t="str">
        <f>IF(A625="","",IF(AU625="","",IF(AV625="","",IF((AV625-AU625)*AT625*$E625/$D625&lt;1,"&lt;1",ROUND((AV625-AU625)*AT625*$E625/$D625,2)))))</f>
        <v>&lt;1</v>
      </c>
      <c r="AX625">
        <v>1</v>
      </c>
      <c r="AY625">
        <v>0</v>
      </c>
      <c r="AZ625">
        <f>IF($A625="","",VLOOKUP($A625,DADOS!F:R,13,FALSE))</f>
        <v>0</v>
      </c>
      <c r="BA625" t="str">
        <f>IF(A625="","",IF(AY625="","",IF(AZ625="","",IF((AZ625-AY625)*AX625*$E625/$D625&lt;1,"&lt;1",ROUND((AZ625-AY625)*AX625*$E625/$D625,2)))))</f>
        <v>&lt;1</v>
      </c>
      <c r="BB625" t="str">
        <v>n.a.</v>
      </c>
      <c r="BC625" t="str">
        <v>Letícia</v>
      </c>
    </row>
    <row r="626">
      <c r="A626" t="str">
        <v>70028</v>
      </c>
      <c r="B626" t="str">
        <f>IF(A626="","",A626&amp;"/20")</f>
        <v>70028/20</v>
      </c>
      <c r="D626">
        <v>0.5</v>
      </c>
      <c r="E626">
        <v>50</v>
      </c>
      <c r="F626">
        <v>1</v>
      </c>
      <c r="G626">
        <v>0</v>
      </c>
      <c r="H626">
        <f>IF($A626="","",VLOOKUP($A626,DADOS!F:O,3,FALSE))</f>
        <v>15.13</v>
      </c>
      <c r="I626">
        <f>IF(A626="","",IF(H626="","",IF((H626-G626)*F626*$E626/$D626/1000&lt;0.2,"&lt;0,2",ROUND((H626-G626)*F626*$E626/$D626/1000,2))))</f>
        <v>1.51</v>
      </c>
      <c r="J626">
        <v>1</v>
      </c>
      <c r="K626">
        <v>0</v>
      </c>
      <c r="L626">
        <f>IF($A626="","",VLOOKUP($A626,DADOS!F:O,6,FALSE))</f>
        <v>14.44</v>
      </c>
      <c r="M626">
        <f>IF(A626="","",IF(L626="","",IF((L626-K626)*J626*$E626/$D626/1000&lt;0.2,"&lt;0,2",ROUND((L626-K626)*J626*$E626/$D626/1000,2))))</f>
        <v>1.44</v>
      </c>
      <c r="N626">
        <v>1</v>
      </c>
      <c r="O626">
        <v>0</v>
      </c>
      <c r="P626">
        <f>IF($A626="","",VLOOKUP($A626,DADOS!F:O,5,FALSE))</f>
        <v>10.45</v>
      </c>
      <c r="Q626">
        <f>IF(A626="","",IF(P626="","",IF((P626-O626)*N626*$E626/$D626/1000&lt;0.2,"&lt;0,2",ROUND((P626-O626)*N626*$E626/$D626/1000,2))))</f>
        <v>1.05</v>
      </c>
      <c r="R626">
        <v>1</v>
      </c>
      <c r="S626">
        <v>0</v>
      </c>
      <c r="T626">
        <f>IF($A626="","",VLOOKUP($A626,DADOS!F:O,4,FALSE))</f>
        <v>83.7</v>
      </c>
      <c r="U626">
        <f>IF(A626="","",IF(T626="","",IF((T626-S626)*R626*$E626/$D626/1000&lt;0.2,"&lt;0,2",ROUND((T626-S626)*R626*$E626/$D626/1000,2))))</f>
        <v>8.37</v>
      </c>
      <c r="V626">
        <v>1</v>
      </c>
      <c r="W626">
        <v>0</v>
      </c>
      <c r="X626">
        <f>IF($A626="","",VLOOKUP($A626,DADOS!F:O,9,FALSE))</f>
        <v>1.12</v>
      </c>
      <c r="Y626">
        <f>IF(A626="","",IF(X626="","",IF((X626-W626)*V626*$E626/$D626&lt;1,"&lt;1",ROUND((X626-W626)*V626*$E626/$D626,2))))</f>
        <v>112</v>
      </c>
      <c r="Z626">
        <v>1</v>
      </c>
      <c r="AA626">
        <v>0</v>
      </c>
      <c r="AB626">
        <f>IF($A626="","",VLOOKUP($A626,DADOS!F:O,7,FALSE))</f>
        <v>0.04</v>
      </c>
      <c r="AC626">
        <f>IF(A626="","",IF(AB626="","",IF((AB626-AA626)*Z626*$E626/$D626&lt;1,"&lt;1",ROUND((AB626-AA626)*Z626*$E626/$D626,2))))</f>
        <v>4</v>
      </c>
      <c r="AD626">
        <v>1</v>
      </c>
      <c r="AE626">
        <v>0</v>
      </c>
      <c r="AF626">
        <f>IF($A626="","",VLOOKUP($A626,DADOS!F:O,10,FALSE))</f>
        <v>1.24</v>
      </c>
      <c r="AG626">
        <f>IF(A626="","",IF(AF626="","",IF((AF626-AE626)*AD626*$E626/$D626&lt;1,"&lt;1",ROUND((AF626-AE626)*AD626*$E626/$D626,2))))</f>
        <v>124</v>
      </c>
      <c r="AH626">
        <v>1</v>
      </c>
      <c r="AI626">
        <v>0</v>
      </c>
      <c r="AJ626">
        <f>IF($A626="","",VLOOKUP($A626,DADOS!F:O,8,FALSE))</f>
        <v>0.12</v>
      </c>
      <c r="AK626">
        <f>IF(A626="","",IF(AJ626="","",IF((AJ626-AI626)*AH626*$E626/$D626&lt;1,"&lt;1",ROUND((AJ626-AI626)*AH626*$E626/$D626,2))))</f>
        <v>12</v>
      </c>
      <c r="AL626">
        <v>1</v>
      </c>
      <c r="AM626">
        <v>0</v>
      </c>
      <c r="AN626">
        <f>IF($A626="","",VLOOKUP($A626,DADOS!F:O,2,FALSE))</f>
        <v>40.98</v>
      </c>
      <c r="AO626">
        <f>IF(A626="","",IF(AN626="","",IF((AN626-AM626)*AL626*$E626/$D626/1000&lt;0.2,"&lt;0,2",ROUND((AN626-AM626)*AL626*$E626/$D626/1000,2))))</f>
        <v>4.1</v>
      </c>
      <c r="AP626">
        <v>1</v>
      </c>
      <c r="AR626">
        <f>IF($A626="","",VLOOKUP($A626,DADOS!F:P,11,FALSE))</f>
        <v>0.01</v>
      </c>
      <c r="AS626" t="str">
        <f>IF(E626="","",IF(AQ626="","",IF(AR626="","",IF((AR626-AQ626)*AP626*$E626/$D626&lt;1,"&lt;1",ROUND((AR626-AQ626)*AP626*$E626/$D626,2)))))</f>
        <v/>
      </c>
      <c r="AT626">
        <v>1</v>
      </c>
      <c r="AU626">
        <v>0</v>
      </c>
      <c r="AV626">
        <f>IF(A626="","",VLOOKUP(A626,DADOS!F:R,12,FALSE))</f>
        <v>0</v>
      </c>
      <c r="AW626" t="str">
        <f>IF(A626="","",IF(AU626="","",IF(AV626="","",IF((AV626-AU626)*AT626*$E626/$D626&lt;1,"&lt;1",ROUND((AV626-AU626)*AT626*$E626/$D626,2)))))</f>
        <v>&lt;1</v>
      </c>
      <c r="AX626">
        <v>1</v>
      </c>
      <c r="AY626">
        <v>0</v>
      </c>
      <c r="AZ626">
        <f>IF($A626="","",VLOOKUP($A626,DADOS!F:R,13,FALSE))</f>
        <v>0</v>
      </c>
      <c r="BA626" t="str">
        <f>IF(A626="","",IF(AY626="","",IF(AZ626="","",IF((AZ626-AY626)*AX626*$E626/$D626&lt;1,"&lt;1",ROUND((AZ626-AY626)*AX626*$E626/$D626,2)))))</f>
        <v>&lt;1</v>
      </c>
      <c r="BB626" t="str">
        <v>n.a.</v>
      </c>
      <c r="BC626" t="str">
        <v>Letícia</v>
      </c>
    </row>
    <row r="627">
      <c r="A627" t="str">
        <v>70029</v>
      </c>
      <c r="B627" t="str">
        <f>IF(A627="","",A627&amp;"/20")</f>
        <v>70029/20</v>
      </c>
      <c r="D627">
        <v>0.5</v>
      </c>
      <c r="E627">
        <v>50</v>
      </c>
      <c r="F627">
        <v>1</v>
      </c>
      <c r="G627">
        <v>0</v>
      </c>
      <c r="H627">
        <f>IF($A627="","",VLOOKUP($A627,DADOS!F:O,3,FALSE))</f>
        <v>23.6</v>
      </c>
      <c r="I627">
        <f>IF(A627="","",IF(H627="","",IF((H627-G627)*F627*$E627/$D627/1000&lt;0.2,"&lt;0,2",ROUND((H627-G627)*F627*$E627/$D627/1000,2))))</f>
        <v>2.36</v>
      </c>
      <c r="J627">
        <v>1</v>
      </c>
      <c r="K627">
        <v>0</v>
      </c>
      <c r="L627">
        <f>IF($A627="","",VLOOKUP($A627,DADOS!F:O,6,FALSE))</f>
        <v>14.95</v>
      </c>
      <c r="M627">
        <f>IF(A627="","",IF(L627="","",IF((L627-K627)*J627*$E627/$D627/1000&lt;0.2,"&lt;0,2",ROUND((L627-K627)*J627*$E627/$D627/1000,2))))</f>
        <v>1.5</v>
      </c>
      <c r="N627">
        <v>1</v>
      </c>
      <c r="O627">
        <v>0</v>
      </c>
      <c r="P627">
        <f>IF($A627="","",VLOOKUP($A627,DADOS!F:O,5,FALSE))</f>
        <v>13.88</v>
      </c>
      <c r="Q627">
        <f>IF(A627="","",IF(P627="","",IF((P627-O627)*N627*$E627/$D627/1000&lt;0.2,"&lt;0,2",ROUND((P627-O627)*N627*$E627/$D627/1000,2))))</f>
        <v>1.39</v>
      </c>
      <c r="R627">
        <v>1</v>
      </c>
      <c r="S627">
        <v>0</v>
      </c>
      <c r="T627">
        <f>IF($A627="","",VLOOKUP($A627,DADOS!F:O,4,FALSE))</f>
        <v>101.07</v>
      </c>
      <c r="U627">
        <f>IF(A627="","",IF(T627="","",IF((T627-S627)*R627*$E627/$D627/1000&lt;0.2,"&lt;0,2",ROUND((T627-S627)*R627*$E627/$D627/1000,2))))</f>
        <v>10.11</v>
      </c>
      <c r="V627">
        <v>1</v>
      </c>
      <c r="W627">
        <v>0</v>
      </c>
      <c r="X627">
        <f>IF($A627="","",VLOOKUP($A627,DADOS!F:O,9,FALSE))</f>
        <v>0.64</v>
      </c>
      <c r="Y627">
        <f>IF(A627="","",IF(X627="","",IF((X627-W627)*V627*$E627/$D627&lt;1,"&lt;1",ROUND((X627-W627)*V627*$E627/$D627,2))))</f>
        <v>64</v>
      </c>
      <c r="Z627">
        <v>1</v>
      </c>
      <c r="AA627">
        <v>0</v>
      </c>
      <c r="AB627">
        <f>IF($A627="","",VLOOKUP($A627,DADOS!F:O,7,FALSE))</f>
        <v>0.1</v>
      </c>
      <c r="AC627">
        <f>IF(A627="","",IF(AB627="","",IF((AB627-AA627)*Z627*$E627/$D627&lt;1,"&lt;1",ROUND((AB627-AA627)*Z627*$E627/$D627,2))))</f>
        <v>10</v>
      </c>
      <c r="AD627">
        <v>1</v>
      </c>
      <c r="AE627">
        <v>0</v>
      </c>
      <c r="AF627">
        <f>IF($A627="","",VLOOKUP($A627,DADOS!F:O,10,FALSE))</f>
        <v>1.01</v>
      </c>
      <c r="AG627">
        <f>IF(A627="","",IF(AF627="","",IF((AF627-AE627)*AD627*$E627/$D627&lt;1,"&lt;1",ROUND((AF627-AE627)*AD627*$E627/$D627,2))))</f>
        <v>101</v>
      </c>
      <c r="AH627">
        <v>1</v>
      </c>
      <c r="AI627">
        <v>0</v>
      </c>
      <c r="AJ627">
        <f>IF($A627="","",VLOOKUP($A627,DADOS!F:O,8,FALSE))</f>
        <v>0.15</v>
      </c>
      <c r="AK627">
        <f>IF(A627="","",IF(AJ627="","",IF((AJ627-AI627)*AH627*$E627/$D627&lt;1,"&lt;1",ROUND((AJ627-AI627)*AH627*$E627/$D627,2))))</f>
        <v>15</v>
      </c>
      <c r="AL627">
        <v>1</v>
      </c>
      <c r="AM627">
        <v>0</v>
      </c>
      <c r="AN627">
        <f>IF($A627="","",VLOOKUP($A627,DADOS!F:O,2,FALSE))</f>
        <v>43.61</v>
      </c>
      <c r="AO627">
        <f>IF(A627="","",IF(AN627="","",IF((AN627-AM627)*AL627*$E627/$D627/1000&lt;0.2,"&lt;0,2",ROUND((AN627-AM627)*AL627*$E627/$D627/1000,2))))</f>
        <v>4.36</v>
      </c>
      <c r="AP627">
        <v>1</v>
      </c>
      <c r="AR627">
        <f>IF($A627="","",VLOOKUP($A627,DADOS!F:P,11,FALSE))</f>
        <v>0.01</v>
      </c>
      <c r="AS627" t="str">
        <f>IF(E627="","",IF(AQ627="","",IF(AR627="","",IF((AR627-AQ627)*AP627*$E627/$D627&lt;1,"&lt;1",ROUND((AR627-AQ627)*AP627*$E627/$D627,2)))))</f>
        <v/>
      </c>
      <c r="AT627">
        <v>1</v>
      </c>
      <c r="AU627">
        <v>0</v>
      </c>
      <c r="AV627">
        <f>IF(A627="","",VLOOKUP(A627,DADOS!F:R,12,FALSE))</f>
        <v>0</v>
      </c>
      <c r="AW627" t="str">
        <f>IF(A627="","",IF(AU627="","",IF(AV627="","",IF((AV627-AU627)*AT627*$E627/$D627&lt;1,"&lt;1",ROUND((AV627-AU627)*AT627*$E627/$D627,2)))))</f>
        <v>&lt;1</v>
      </c>
      <c r="AX627">
        <v>1</v>
      </c>
      <c r="AY627">
        <v>0</v>
      </c>
      <c r="AZ627">
        <f>IF($A627="","",VLOOKUP($A627,DADOS!F:R,13,FALSE))</f>
        <v>0</v>
      </c>
      <c r="BA627" t="str">
        <f>IF(A627="","",IF(AY627="","",IF(AZ627="","",IF((AZ627-AY627)*AX627*$E627/$D627&lt;1,"&lt;1",ROUND((AZ627-AY627)*AX627*$E627/$D627,2)))))</f>
        <v>&lt;1</v>
      </c>
      <c r="BB627" t="str">
        <v>n.a.</v>
      </c>
      <c r="BC627" t="str">
        <v>Letícia</v>
      </c>
    </row>
    <row r="628">
      <c r="A628" t="str">
        <v>70030</v>
      </c>
      <c r="B628" t="str">
        <f>IF(A628="","",A628&amp;"/20")</f>
        <v>70030/20</v>
      </c>
      <c r="D628">
        <v>0.5</v>
      </c>
      <c r="E628">
        <v>50</v>
      </c>
      <c r="F628">
        <v>1</v>
      </c>
      <c r="G628">
        <v>0</v>
      </c>
      <c r="H628">
        <f>IF($A628="","",VLOOKUP($A628,DADOS!F:O,3,FALSE))</f>
        <v>20.1</v>
      </c>
      <c r="I628">
        <f>IF(A628="","",IF(H628="","",IF((H628-G628)*F628*$E628/$D628/1000&lt;0.2,"&lt;0,2",ROUND((H628-G628)*F628*$E628/$D628/1000,2))))</f>
        <v>2.01</v>
      </c>
      <c r="J628">
        <v>1</v>
      </c>
      <c r="K628">
        <v>0</v>
      </c>
      <c r="L628">
        <f>IF($A628="","",VLOOKUP($A628,DADOS!F:O,6,FALSE))</f>
        <v>15.44</v>
      </c>
      <c r="M628">
        <f>IF(A628="","",IF(L628="","",IF((L628-K628)*J628*$E628/$D628/1000&lt;0.2,"&lt;0,2",ROUND((L628-K628)*J628*$E628/$D628/1000,2))))</f>
        <v>1.54</v>
      </c>
      <c r="N628">
        <v>1</v>
      </c>
      <c r="O628">
        <v>0</v>
      </c>
      <c r="P628">
        <f>IF($A628="","",VLOOKUP($A628,DADOS!F:O,5,FALSE))</f>
        <v>12.06</v>
      </c>
      <c r="Q628">
        <f>IF(A628="","",IF(P628="","",IF((P628-O628)*N628*$E628/$D628/1000&lt;0.2,"&lt;0,2",ROUND((P628-O628)*N628*$E628/$D628/1000,2))))</f>
        <v>1.21</v>
      </c>
      <c r="R628">
        <v>1</v>
      </c>
      <c r="S628">
        <v>0</v>
      </c>
      <c r="T628">
        <f>IF($A628="","",VLOOKUP($A628,DADOS!F:O,4,FALSE))</f>
        <v>80.84</v>
      </c>
      <c r="U628">
        <f>IF(A628="","",IF(T628="","",IF((T628-S628)*R628*$E628/$D628/1000&lt;0.2,"&lt;0,2",ROUND((T628-S628)*R628*$E628/$D628/1000,2))))</f>
        <v>8.08</v>
      </c>
      <c r="V628">
        <v>1</v>
      </c>
      <c r="W628">
        <v>0</v>
      </c>
      <c r="X628">
        <f>IF($A628="","",VLOOKUP($A628,DADOS!F:O,9,FALSE))</f>
        <v>0.58</v>
      </c>
      <c r="Y628">
        <f>IF(A628="","",IF(X628="","",IF((X628-W628)*V628*$E628/$D628&lt;1,"&lt;1",ROUND((X628-W628)*V628*$E628/$D628,2))))</f>
        <v>58</v>
      </c>
      <c r="Z628">
        <v>1</v>
      </c>
      <c r="AA628">
        <v>0</v>
      </c>
      <c r="AB628">
        <f>IF($A628="","",VLOOKUP($A628,DADOS!F:O,7,FALSE))</f>
        <v>0.05</v>
      </c>
      <c r="AC628">
        <f>IF(A628="","",IF(AB628="","",IF((AB628-AA628)*Z628*$E628/$D628&lt;1,"&lt;1",ROUND((AB628-AA628)*Z628*$E628/$D628,2))))</f>
        <v>5</v>
      </c>
      <c r="AD628">
        <v>1</v>
      </c>
      <c r="AE628">
        <v>0</v>
      </c>
      <c r="AF628">
        <f>IF($A628="","",VLOOKUP($A628,DADOS!F:O,10,FALSE))</f>
        <v>1.87</v>
      </c>
      <c r="AG628">
        <f>IF(A628="","",IF(AF628="","",IF((AF628-AE628)*AD628*$E628/$D628&lt;1,"&lt;1",ROUND((AF628-AE628)*AD628*$E628/$D628,2))))</f>
        <v>187</v>
      </c>
      <c r="AH628">
        <v>1</v>
      </c>
      <c r="AI628">
        <v>0</v>
      </c>
      <c r="AJ628">
        <f>IF($A628="","",VLOOKUP($A628,DADOS!F:O,8,FALSE))</f>
        <v>0.14</v>
      </c>
      <c r="AK628">
        <f>IF(A628="","",IF(AJ628="","",IF((AJ628-AI628)*AH628*$E628/$D628&lt;1,"&lt;1",ROUND((AJ628-AI628)*AH628*$E628/$D628,2))))</f>
        <v>14</v>
      </c>
      <c r="AL628">
        <v>1</v>
      </c>
      <c r="AM628">
        <v>0</v>
      </c>
      <c r="AN628">
        <f>IF($A628="","",VLOOKUP($A628,DADOS!F:O,2,FALSE))</f>
        <v>61.52</v>
      </c>
      <c r="AO628">
        <f>IF(A628="","",IF(AN628="","",IF((AN628-AM628)*AL628*$E628/$D628/1000&lt;0.2,"&lt;0,2",ROUND((AN628-AM628)*AL628*$E628/$D628/1000,2))))</f>
        <v>6.15</v>
      </c>
      <c r="AP628">
        <v>1</v>
      </c>
      <c r="AR628">
        <f>IF($A628="","",VLOOKUP($A628,DADOS!F:P,11,FALSE))</f>
        <v>0.01</v>
      </c>
      <c r="AS628" t="str">
        <f>IF(E628="","",IF(AQ628="","",IF(AR628="","",IF((AR628-AQ628)*AP628*$E628/$D628&lt;1,"&lt;1",ROUND((AR628-AQ628)*AP628*$E628/$D628,2)))))</f>
        <v/>
      </c>
      <c r="AT628">
        <v>1</v>
      </c>
      <c r="AU628">
        <v>0</v>
      </c>
      <c r="AV628">
        <f>IF(A628="","",VLOOKUP(A628,DADOS!F:R,12,FALSE))</f>
        <v>0</v>
      </c>
      <c r="AW628" t="str">
        <f>IF(A628="","",IF(AU628="","",IF(AV628="","",IF((AV628-AU628)*AT628*$E628/$D628&lt;1,"&lt;1",ROUND((AV628-AU628)*AT628*$E628/$D628,2)))))</f>
        <v>&lt;1</v>
      </c>
      <c r="AX628">
        <v>1</v>
      </c>
      <c r="AY628">
        <v>0</v>
      </c>
      <c r="AZ628">
        <f>IF($A628="","",VLOOKUP($A628,DADOS!F:R,13,FALSE))</f>
        <v>0</v>
      </c>
      <c r="BA628" t="str">
        <f>IF(A628="","",IF(AY628="","",IF(AZ628="","",IF((AZ628-AY628)*AX628*$E628/$D628&lt;1,"&lt;1",ROUND((AZ628-AY628)*AX628*$E628/$D628,2)))))</f>
        <v>&lt;1</v>
      </c>
      <c r="BB628" t="str">
        <v>n.a.</v>
      </c>
      <c r="BC628" t="str">
        <v>Letícia</v>
      </c>
    </row>
    <row r="629">
      <c r="A629" t="str">
        <v>70031</v>
      </c>
      <c r="B629" t="str">
        <f>IF(A629="","",A629&amp;"/20")</f>
        <v>70031/20</v>
      </c>
      <c r="D629">
        <v>0.5</v>
      </c>
      <c r="E629">
        <v>50</v>
      </c>
      <c r="F629">
        <v>1</v>
      </c>
      <c r="G629">
        <v>0</v>
      </c>
      <c r="H629">
        <f>IF($A629="","",VLOOKUP($A629,DADOS!F:O,3,FALSE))</f>
        <v>16.4</v>
      </c>
      <c r="I629">
        <f>IF(A629="","",IF(H629="","",IF((H629-G629)*F629*$E629/$D629/1000&lt;0.2,"&lt;0,2",ROUND((H629-G629)*F629*$E629/$D629/1000,2))))</f>
        <v>1.64</v>
      </c>
      <c r="J629">
        <v>1</v>
      </c>
      <c r="K629">
        <v>0</v>
      </c>
      <c r="L629">
        <f>IF($A629="","",VLOOKUP($A629,DADOS!F:O,6,FALSE))</f>
        <v>13.32</v>
      </c>
      <c r="M629">
        <f>IF(A629="","",IF(L629="","",IF((L629-K629)*J629*$E629/$D629/1000&lt;0.2,"&lt;0,2",ROUND((L629-K629)*J629*$E629/$D629/1000,2))))</f>
        <v>1.33</v>
      </c>
      <c r="N629">
        <v>1</v>
      </c>
      <c r="O629">
        <v>0</v>
      </c>
      <c r="P629">
        <f>IF($A629="","",VLOOKUP($A629,DADOS!F:O,5,FALSE))</f>
        <v>10.53</v>
      </c>
      <c r="Q629">
        <f>IF(A629="","",IF(P629="","",IF((P629-O629)*N629*$E629/$D629/1000&lt;0.2,"&lt;0,2",ROUND((P629-O629)*N629*$E629/$D629/1000,2))))</f>
        <v>1.05</v>
      </c>
      <c r="R629">
        <v>1</v>
      </c>
      <c r="S629">
        <v>0</v>
      </c>
      <c r="T629">
        <f>IF($A629="","",VLOOKUP($A629,DADOS!F:O,4,FALSE))</f>
        <v>102.23</v>
      </c>
      <c r="U629">
        <f>IF(A629="","",IF(T629="","",IF((T629-S629)*R629*$E629/$D629/1000&lt;0.2,"&lt;0,2",ROUND((T629-S629)*R629*$E629/$D629/1000,2))))</f>
        <v>10.22</v>
      </c>
      <c r="V629">
        <v>1</v>
      </c>
      <c r="W629">
        <v>0</v>
      </c>
      <c r="X629">
        <f>IF($A629="","",VLOOKUP($A629,DADOS!F:O,9,FALSE))</f>
        <v>1.02</v>
      </c>
      <c r="Y629">
        <f>IF(A629="","",IF(X629="","",IF((X629-W629)*V629*$E629/$D629&lt;1,"&lt;1",ROUND((X629-W629)*V629*$E629/$D629,2))))</f>
        <v>102</v>
      </c>
      <c r="Z629">
        <v>1</v>
      </c>
      <c r="AA629">
        <v>0</v>
      </c>
      <c r="AB629">
        <f>IF($A629="","",VLOOKUP($A629,DADOS!F:O,7,FALSE))</f>
        <v>0.07</v>
      </c>
      <c r="AC629">
        <f>IF(A629="","",IF(AB629="","",IF((AB629-AA629)*Z629*$E629/$D629&lt;1,"&lt;1",ROUND((AB629-AA629)*Z629*$E629/$D629,2))))</f>
        <v>7</v>
      </c>
      <c r="AD629">
        <v>1</v>
      </c>
      <c r="AE629">
        <v>0</v>
      </c>
      <c r="AF629">
        <f>IF($A629="","",VLOOKUP($A629,DADOS!F:O,10,FALSE))</f>
        <v>1.66</v>
      </c>
      <c r="AG629">
        <f>IF(A629="","",IF(AF629="","",IF((AF629-AE629)*AD629*$E629/$D629&lt;1,"&lt;1",ROUND((AF629-AE629)*AD629*$E629/$D629,2))))</f>
        <v>166</v>
      </c>
      <c r="AH629">
        <v>1</v>
      </c>
      <c r="AI629">
        <v>0</v>
      </c>
      <c r="AJ629">
        <f>IF($A629="","",VLOOKUP($A629,DADOS!F:O,8,FALSE))</f>
        <v>0.14</v>
      </c>
      <c r="AK629">
        <f>IF(A629="","",IF(AJ629="","",IF((AJ629-AI629)*AH629*$E629/$D629&lt;1,"&lt;1",ROUND((AJ629-AI629)*AH629*$E629/$D629,2))))</f>
        <v>14</v>
      </c>
      <c r="AL629">
        <v>1</v>
      </c>
      <c r="AM629">
        <v>0</v>
      </c>
      <c r="AN629">
        <f>IF($A629="","",VLOOKUP($A629,DADOS!F:O,2,FALSE))</f>
        <v>41.38</v>
      </c>
      <c r="AO629">
        <f>IF(A629="","",IF(AN629="","",IF((AN629-AM629)*AL629*$E629/$D629/1000&lt;0.2,"&lt;0,2",ROUND((AN629-AM629)*AL629*$E629/$D629/1000,2))))</f>
        <v>4.14</v>
      </c>
      <c r="AP629">
        <v>1</v>
      </c>
      <c r="AR629">
        <f>IF($A629="","",VLOOKUP($A629,DADOS!F:P,11,FALSE))</f>
        <v>0.01</v>
      </c>
      <c r="AS629" t="str">
        <f>IF(E629="","",IF(AQ629="","",IF(AR629="","",IF((AR629-AQ629)*AP629*$E629/$D629&lt;1,"&lt;1",ROUND((AR629-AQ629)*AP629*$E629/$D629,2)))))</f>
        <v/>
      </c>
      <c r="AT629">
        <v>1</v>
      </c>
      <c r="AU629">
        <v>0</v>
      </c>
      <c r="AV629">
        <f>IF(A629="","",VLOOKUP(A629,DADOS!F:R,12,FALSE))</f>
        <v>0</v>
      </c>
      <c r="AW629" t="str">
        <f>IF(A629="","",IF(AU629="","",IF(AV629="","",IF((AV629-AU629)*AT629*$E629/$D629&lt;1,"&lt;1",ROUND((AV629-AU629)*AT629*$E629/$D629,2)))))</f>
        <v>&lt;1</v>
      </c>
      <c r="AX629">
        <v>1</v>
      </c>
      <c r="AY629">
        <v>0</v>
      </c>
      <c r="AZ629">
        <f>IF($A629="","",VLOOKUP($A629,DADOS!F:R,13,FALSE))</f>
        <v>0</v>
      </c>
      <c r="BA629" t="str">
        <f>IF(A629="","",IF(AY629="","",IF(AZ629="","",IF((AZ629-AY629)*AX629*$E629/$D629&lt;1,"&lt;1",ROUND((AZ629-AY629)*AX629*$E629/$D629,2)))))</f>
        <v>&lt;1</v>
      </c>
      <c r="BB629" t="str">
        <v>n.a.</v>
      </c>
      <c r="BC629" t="str">
        <v>Letícia</v>
      </c>
    </row>
    <row r="630">
      <c r="A630" t="str">
        <v>70032</v>
      </c>
      <c r="B630" t="str">
        <f>IF(A630="","",A630&amp;"/20")</f>
        <v>70032/20</v>
      </c>
      <c r="D630">
        <v>0.5</v>
      </c>
      <c r="E630">
        <v>50</v>
      </c>
      <c r="F630">
        <v>1</v>
      </c>
      <c r="G630">
        <v>0</v>
      </c>
      <c r="H630">
        <f>IF($A630="","",VLOOKUP($A630,DADOS!F:O,3,FALSE))</f>
        <v>17.48</v>
      </c>
      <c r="I630">
        <f>IF(A630="","",IF(H630="","",IF((H630-G630)*F630*$E630/$D630/1000&lt;0.2,"&lt;0,2",ROUND((H630-G630)*F630*$E630/$D630/1000,2))))</f>
        <v>1.75</v>
      </c>
      <c r="J630">
        <v>1</v>
      </c>
      <c r="K630">
        <v>0</v>
      </c>
      <c r="L630">
        <f>IF($A630="","",VLOOKUP($A630,DADOS!F:O,6,FALSE))</f>
        <v>14.54</v>
      </c>
      <c r="M630">
        <f>IF(A630="","",IF(L630="","",IF((L630-K630)*J630*$E630/$D630/1000&lt;0.2,"&lt;0,2",ROUND((L630-K630)*J630*$E630/$D630/1000,2))))</f>
        <v>1.45</v>
      </c>
      <c r="N630">
        <v>1</v>
      </c>
      <c r="O630">
        <v>0</v>
      </c>
      <c r="P630">
        <f>IF($A630="","",VLOOKUP($A630,DADOS!F:O,5,FALSE))</f>
        <v>11.49</v>
      </c>
      <c r="Q630">
        <f>IF(A630="","",IF(P630="","",IF((P630-O630)*N630*$E630/$D630/1000&lt;0.2,"&lt;0,2",ROUND((P630-O630)*N630*$E630/$D630/1000,2))))</f>
        <v>1.15</v>
      </c>
      <c r="R630">
        <v>1</v>
      </c>
      <c r="S630">
        <v>0</v>
      </c>
      <c r="T630">
        <f>IF($A630="","",VLOOKUP($A630,DADOS!F:O,4,FALSE))</f>
        <v>107.84</v>
      </c>
      <c r="U630">
        <f>IF(A630="","",IF(T630="","",IF((T630-S630)*R630*$E630/$D630/1000&lt;0.2,"&lt;0,2",ROUND((T630-S630)*R630*$E630/$D630/1000,2))))</f>
        <v>10.78</v>
      </c>
      <c r="V630">
        <v>1</v>
      </c>
      <c r="W630">
        <v>0</v>
      </c>
      <c r="X630">
        <f>IF($A630="","",VLOOKUP($A630,DADOS!F:O,9,FALSE))</f>
        <v>1.52</v>
      </c>
      <c r="Y630">
        <f>IF(A630="","",IF(X630="","",IF((X630-W630)*V630*$E630/$D630&lt;1,"&lt;1",ROUND((X630-W630)*V630*$E630/$D630,2))))</f>
        <v>152</v>
      </c>
      <c r="Z630">
        <v>1</v>
      </c>
      <c r="AA630">
        <v>0</v>
      </c>
      <c r="AB630">
        <f>IF($A630="","",VLOOKUP($A630,DADOS!F:O,7,FALSE))</f>
        <v>0.07</v>
      </c>
      <c r="AC630">
        <f>IF(A630="","",IF(AB630="","",IF((AB630-AA630)*Z630*$E630/$D630&lt;1,"&lt;1",ROUND((AB630-AA630)*Z630*$E630/$D630,2))))</f>
        <v>7</v>
      </c>
      <c r="AD630">
        <v>1</v>
      </c>
      <c r="AE630">
        <v>0</v>
      </c>
      <c r="AF630">
        <f>IF($A630="","",VLOOKUP($A630,DADOS!F:O,10,FALSE))</f>
        <v>1.43</v>
      </c>
      <c r="AG630">
        <f>IF(A630="","",IF(AF630="","",IF((AF630-AE630)*AD630*$E630/$D630&lt;1,"&lt;1",ROUND((AF630-AE630)*AD630*$E630/$D630,2))))</f>
        <v>143</v>
      </c>
      <c r="AH630">
        <v>1</v>
      </c>
      <c r="AI630">
        <v>0</v>
      </c>
      <c r="AJ630">
        <f>IF($A630="","",VLOOKUP($A630,DADOS!F:O,8,FALSE))</f>
        <v>0.13</v>
      </c>
      <c r="AK630">
        <f>IF(A630="","",IF(AJ630="","",IF((AJ630-AI630)*AH630*$E630/$D630&lt;1,"&lt;1",ROUND((AJ630-AI630)*AH630*$E630/$D630,2))))</f>
        <v>13</v>
      </c>
      <c r="AL630">
        <v>1</v>
      </c>
      <c r="AM630">
        <v>0</v>
      </c>
      <c r="AN630">
        <f>IF($A630="","",VLOOKUP($A630,DADOS!F:O,2,FALSE))</f>
        <v>43.36</v>
      </c>
      <c r="AO630">
        <f>IF(A630="","",IF(AN630="","",IF((AN630-AM630)*AL630*$E630/$D630/1000&lt;0.2,"&lt;0,2",ROUND((AN630-AM630)*AL630*$E630/$D630/1000,2))))</f>
        <v>4.34</v>
      </c>
      <c r="AP630">
        <v>1</v>
      </c>
      <c r="AR630">
        <f>IF($A630="","",VLOOKUP($A630,DADOS!F:P,11,FALSE))</f>
        <v>0.02</v>
      </c>
      <c r="AS630" t="str">
        <f>IF(E630="","",IF(AQ630="","",IF(AR630="","",IF((AR630-AQ630)*AP630*$E630/$D630&lt;1,"&lt;1",ROUND((AR630-AQ630)*AP630*$E630/$D630,2)))))</f>
        <v/>
      </c>
      <c r="AT630">
        <v>1</v>
      </c>
      <c r="AU630">
        <v>0</v>
      </c>
      <c r="AV630">
        <f>IF(A630="","",VLOOKUP(A630,DADOS!F:R,12,FALSE))</f>
        <v>0</v>
      </c>
      <c r="AW630" t="str">
        <f>IF(A630="","",IF(AU630="","",IF(AV630="","",IF((AV630-AU630)*AT630*$E630/$D630&lt;1,"&lt;1",ROUND((AV630-AU630)*AT630*$E630/$D630,2)))))</f>
        <v>&lt;1</v>
      </c>
      <c r="AX630">
        <v>1</v>
      </c>
      <c r="AY630">
        <v>0</v>
      </c>
      <c r="AZ630">
        <f>IF($A630="","",VLOOKUP($A630,DADOS!F:R,13,FALSE))</f>
        <v>0</v>
      </c>
      <c r="BA630" t="str">
        <f>IF(A630="","",IF(AY630="","",IF(AZ630="","",IF((AZ630-AY630)*AX630*$E630/$D630&lt;1,"&lt;1",ROUND((AZ630-AY630)*AX630*$E630/$D630,2)))))</f>
        <v>&lt;1</v>
      </c>
      <c r="BB630" t="str">
        <v>n.a.</v>
      </c>
      <c r="BC630" t="str">
        <v>Letícia</v>
      </c>
    </row>
    <row r="631">
      <c r="A631" t="str">
        <v>70033</v>
      </c>
      <c r="B631" t="str">
        <f>IF(A631="","",A631&amp;"/20")</f>
        <v>70033/20</v>
      </c>
      <c r="D631">
        <v>0.5</v>
      </c>
      <c r="E631">
        <v>50</v>
      </c>
      <c r="F631">
        <v>1</v>
      </c>
      <c r="G631">
        <v>0</v>
      </c>
      <c r="H631">
        <f>IF($A631="","",VLOOKUP($A631,DADOS!F:O,3,FALSE))</f>
        <v>15.01</v>
      </c>
      <c r="I631">
        <f>IF(A631="","",IF(H631="","",IF((H631-G631)*F631*$E631/$D631/1000&lt;0.2,"&lt;0,2",ROUND((H631-G631)*F631*$E631/$D631/1000,2))))</f>
        <v>1.5</v>
      </c>
      <c r="J631">
        <v>1</v>
      </c>
      <c r="K631">
        <v>0</v>
      </c>
      <c r="L631">
        <f>IF($A631="","",VLOOKUP($A631,DADOS!F:O,6,FALSE))</f>
        <v>17.5</v>
      </c>
      <c r="M631">
        <f>IF(A631="","",IF(L631="","",IF((L631-K631)*J631*$E631/$D631/1000&lt;0.2,"&lt;0,2",ROUND((L631-K631)*J631*$E631/$D631/1000,2))))</f>
        <v>1.75</v>
      </c>
      <c r="N631">
        <v>1</v>
      </c>
      <c r="O631">
        <v>0</v>
      </c>
      <c r="P631">
        <f>IF($A631="","",VLOOKUP($A631,DADOS!F:O,5,FALSE))</f>
        <v>13.64</v>
      </c>
      <c r="Q631">
        <f>IF(A631="","",IF(P631="","",IF((P631-O631)*N631*$E631/$D631/1000&lt;0.2,"&lt;0,2",ROUND((P631-O631)*N631*$E631/$D631/1000,2))))</f>
        <v>1.36</v>
      </c>
      <c r="R631">
        <v>1</v>
      </c>
      <c r="S631">
        <v>0</v>
      </c>
      <c r="T631">
        <f>IF($A631="","",VLOOKUP($A631,DADOS!F:O,4,FALSE))</f>
        <v>102.1</v>
      </c>
      <c r="U631">
        <f>IF(A631="","",IF(T631="","",IF((T631-S631)*R631*$E631/$D631/1000&lt;0.2,"&lt;0,2",ROUND((T631-S631)*R631*$E631/$D631/1000,2))))</f>
        <v>10.21</v>
      </c>
      <c r="V631">
        <v>1</v>
      </c>
      <c r="W631">
        <v>0</v>
      </c>
      <c r="X631">
        <f>IF($A631="","",VLOOKUP($A631,DADOS!F:O,9,FALSE))</f>
        <v>2.55</v>
      </c>
      <c r="Y631">
        <f>IF(A631="","",IF(X631="","",IF((X631-W631)*V631*$E631/$D631&lt;1,"&lt;1",ROUND((X631-W631)*V631*$E631/$D631,2))))</f>
        <v>255</v>
      </c>
      <c r="Z631">
        <v>1</v>
      </c>
      <c r="AA631">
        <v>0</v>
      </c>
      <c r="AB631">
        <f>IF($A631="","",VLOOKUP($A631,DADOS!F:O,7,FALSE))</f>
        <v>0.05</v>
      </c>
      <c r="AC631">
        <f>IF(A631="","",IF(AB631="","",IF((AB631-AA631)*Z631*$E631/$D631&lt;1,"&lt;1",ROUND((AB631-AA631)*Z631*$E631/$D631,2))))</f>
        <v>5</v>
      </c>
      <c r="AD631">
        <v>1</v>
      </c>
      <c r="AE631">
        <v>0</v>
      </c>
      <c r="AF631">
        <f>IF($A631="","",VLOOKUP($A631,DADOS!F:O,10,FALSE))</f>
        <v>2.48</v>
      </c>
      <c r="AG631">
        <f>IF(A631="","",IF(AF631="","",IF((AF631-AE631)*AD631*$E631/$D631&lt;1,"&lt;1",ROUND((AF631-AE631)*AD631*$E631/$D631,2))))</f>
        <v>248</v>
      </c>
      <c r="AH631">
        <v>1</v>
      </c>
      <c r="AI631">
        <v>0</v>
      </c>
      <c r="AJ631">
        <f>IF($A631="","",VLOOKUP($A631,DADOS!F:O,8,FALSE))</f>
        <v>0.16</v>
      </c>
      <c r="AK631">
        <f>IF(A631="","",IF(AJ631="","",IF((AJ631-AI631)*AH631*$E631/$D631&lt;1,"&lt;1",ROUND((AJ631-AI631)*AH631*$E631/$D631,2))))</f>
        <v>16</v>
      </c>
      <c r="AL631">
        <v>1</v>
      </c>
      <c r="AM631">
        <v>0</v>
      </c>
      <c r="AN631">
        <f>IF($A631="","",VLOOKUP($A631,DADOS!F:O,2,FALSE))</f>
        <v>59.05</v>
      </c>
      <c r="AO631">
        <f>IF(A631="","",IF(AN631="","",IF((AN631-AM631)*AL631*$E631/$D631/1000&lt;0.2,"&lt;0,2",ROUND((AN631-AM631)*AL631*$E631/$D631/1000,2))))</f>
        <v>5.91</v>
      </c>
      <c r="AP631">
        <v>1</v>
      </c>
      <c r="AR631">
        <f>IF($A631="","",VLOOKUP($A631,DADOS!F:P,11,FALSE))</f>
        <v>0.01</v>
      </c>
      <c r="AS631" t="str">
        <f>IF(E631="","",IF(AQ631="","",IF(AR631="","",IF((AR631-AQ631)*AP631*$E631/$D631&lt;1,"&lt;1",ROUND((AR631-AQ631)*AP631*$E631/$D631,2)))))</f>
        <v/>
      </c>
      <c r="AT631">
        <v>1</v>
      </c>
      <c r="AU631">
        <v>0</v>
      </c>
      <c r="AV631">
        <f>IF(A631="","",VLOOKUP(A631,DADOS!F:R,12,FALSE))</f>
        <v>0</v>
      </c>
      <c r="AW631" t="str">
        <f>IF(A631="","",IF(AU631="","",IF(AV631="","",IF((AV631-AU631)*AT631*$E631/$D631&lt;1,"&lt;1",ROUND((AV631-AU631)*AT631*$E631/$D631,2)))))</f>
        <v>&lt;1</v>
      </c>
      <c r="AX631">
        <v>1</v>
      </c>
      <c r="AY631">
        <v>0</v>
      </c>
      <c r="AZ631">
        <f>IF($A631="","",VLOOKUP($A631,DADOS!F:R,13,FALSE))</f>
        <v>0</v>
      </c>
      <c r="BA631" t="str">
        <f>IF(A631="","",IF(AY631="","",IF(AZ631="","",IF((AZ631-AY631)*AX631*$E631/$D631&lt;1,"&lt;1",ROUND((AZ631-AY631)*AX631*$E631/$D631,2)))))</f>
        <v>&lt;1</v>
      </c>
      <c r="BB631" t="str">
        <v>n.a.</v>
      </c>
      <c r="BC631" t="str">
        <v>Letícia</v>
      </c>
    </row>
    <row r="632">
      <c r="A632" t="str">
        <v>70034</v>
      </c>
      <c r="B632" t="str">
        <f>IF(A632="","",A632&amp;"/20")</f>
        <v>70034/20</v>
      </c>
      <c r="D632">
        <v>0.5</v>
      </c>
      <c r="E632">
        <v>50</v>
      </c>
      <c r="F632">
        <v>1</v>
      </c>
      <c r="G632">
        <v>0</v>
      </c>
      <c r="H632">
        <f>IF($A632="","",VLOOKUP($A632,DADOS!F:O,3,FALSE))</f>
        <v>20.91</v>
      </c>
      <c r="I632">
        <f>IF(A632="","",IF(H632="","",IF((H632-G632)*F632*$E632/$D632/1000&lt;0.2,"&lt;0,2",ROUND((H632-G632)*F632*$E632/$D632/1000,2))))</f>
        <v>2.09</v>
      </c>
      <c r="J632">
        <v>1</v>
      </c>
      <c r="K632">
        <v>0</v>
      </c>
      <c r="L632">
        <f>IF($A632="","",VLOOKUP($A632,DADOS!F:O,6,FALSE))</f>
        <v>16.78</v>
      </c>
      <c r="M632">
        <f>IF(A632="","",IF(L632="","",IF((L632-K632)*J632*$E632/$D632/1000&lt;0.2,"&lt;0,2",ROUND((L632-K632)*J632*$E632/$D632/1000,2))))</f>
        <v>1.68</v>
      </c>
      <c r="N632">
        <v>1</v>
      </c>
      <c r="O632">
        <v>0</v>
      </c>
      <c r="P632">
        <f>IF($A632="","",VLOOKUP($A632,DADOS!F:O,5,FALSE))</f>
        <v>14.21</v>
      </c>
      <c r="Q632">
        <f>IF(A632="","",IF(P632="","",IF((P632-O632)*N632*$E632/$D632/1000&lt;0.2,"&lt;0,2",ROUND((P632-O632)*N632*$E632/$D632/1000,2))))</f>
        <v>1.42</v>
      </c>
      <c r="R632">
        <v>1</v>
      </c>
      <c r="S632">
        <v>0</v>
      </c>
      <c r="T632">
        <f>IF($A632="","",VLOOKUP($A632,DADOS!F:O,4,FALSE))</f>
        <v>102.52</v>
      </c>
      <c r="U632">
        <f>IF(A632="","",IF(T632="","",IF((T632-S632)*R632*$E632/$D632/1000&lt;0.2,"&lt;0,2",ROUND((T632-S632)*R632*$E632/$D632/1000,2))))</f>
        <v>10.25</v>
      </c>
      <c r="V632">
        <v>1</v>
      </c>
      <c r="W632">
        <v>0</v>
      </c>
      <c r="X632">
        <f>IF($A632="","",VLOOKUP($A632,DADOS!F:O,9,FALSE))</f>
        <v>4.89</v>
      </c>
      <c r="Y632">
        <f>IF(A632="","",IF(X632="","",IF((X632-W632)*V632*$E632/$D632&lt;1,"&lt;1",ROUND((X632-W632)*V632*$E632/$D632,2))))</f>
        <v>489</v>
      </c>
      <c r="Z632">
        <v>1</v>
      </c>
      <c r="AA632">
        <v>0</v>
      </c>
      <c r="AB632">
        <f>IF($A632="","",VLOOKUP($A632,DADOS!F:O,7,FALSE))</f>
        <v>0.04</v>
      </c>
      <c r="AC632">
        <f>IF(A632="","",IF(AB632="","",IF((AB632-AA632)*Z632*$E632/$D632&lt;1,"&lt;1",ROUND((AB632-AA632)*Z632*$E632/$D632,2))))</f>
        <v>4</v>
      </c>
      <c r="AD632">
        <v>1</v>
      </c>
      <c r="AE632">
        <v>0</v>
      </c>
      <c r="AF632">
        <f>IF($A632="","",VLOOKUP($A632,DADOS!F:O,10,FALSE))</f>
        <v>2.61</v>
      </c>
      <c r="AG632">
        <f>IF(A632="","",IF(AF632="","",IF((AF632-AE632)*AD632*$E632/$D632&lt;1,"&lt;1",ROUND((AF632-AE632)*AD632*$E632/$D632,2))))</f>
        <v>261</v>
      </c>
      <c r="AH632">
        <v>1</v>
      </c>
      <c r="AI632">
        <v>0</v>
      </c>
      <c r="AJ632">
        <f>IF($A632="","",VLOOKUP($A632,DADOS!F:O,8,FALSE))</f>
        <v>0.17</v>
      </c>
      <c r="AK632">
        <f>IF(A632="","",IF(AJ632="","",IF((AJ632-AI632)*AH632*$E632/$D632&lt;1,"&lt;1",ROUND((AJ632-AI632)*AH632*$E632/$D632,2))))</f>
        <v>17</v>
      </c>
      <c r="AL632">
        <v>1</v>
      </c>
      <c r="AM632">
        <v>0</v>
      </c>
      <c r="AN632">
        <f>IF($A632="","",VLOOKUP($A632,DADOS!F:O,2,FALSE))</f>
        <v>61.86</v>
      </c>
      <c r="AO632">
        <f>IF(A632="","",IF(AN632="","",IF((AN632-AM632)*AL632*$E632/$D632/1000&lt;0.2,"&lt;0,2",ROUND((AN632-AM632)*AL632*$E632/$D632/1000,2))))</f>
        <v>6.19</v>
      </c>
      <c r="AP632">
        <v>1</v>
      </c>
      <c r="AR632">
        <f>IF($A632="","",VLOOKUP($A632,DADOS!F:P,11,FALSE))</f>
        <v>0.02</v>
      </c>
      <c r="AS632" t="str">
        <f>IF(E632="","",IF(AQ632="","",IF(AR632="","",IF((AR632-AQ632)*AP632*$E632/$D632&lt;1,"&lt;1",ROUND((AR632-AQ632)*AP632*$E632/$D632,2)))))</f>
        <v/>
      </c>
      <c r="AT632">
        <v>1</v>
      </c>
      <c r="AU632">
        <v>0</v>
      </c>
      <c r="AV632">
        <f>IF(A632="","",VLOOKUP(A632,DADOS!F:R,12,FALSE))</f>
        <v>0</v>
      </c>
      <c r="AW632" t="str">
        <f>IF(A632="","",IF(AU632="","",IF(AV632="","",IF((AV632-AU632)*AT632*$E632/$D632&lt;1,"&lt;1",ROUND((AV632-AU632)*AT632*$E632/$D632,2)))))</f>
        <v>&lt;1</v>
      </c>
      <c r="AX632">
        <v>1</v>
      </c>
      <c r="AY632">
        <v>0</v>
      </c>
      <c r="AZ632">
        <f>IF($A632="","",VLOOKUP($A632,DADOS!F:R,13,FALSE))</f>
        <v>0</v>
      </c>
      <c r="BA632" t="str">
        <f>IF(A632="","",IF(AY632="","",IF(AZ632="","",IF((AZ632-AY632)*AX632*$E632/$D632&lt;1,"&lt;1",ROUND((AZ632-AY632)*AX632*$E632/$D632,2)))))</f>
        <v>&lt;1</v>
      </c>
      <c r="BB632" t="str">
        <v>n.a.</v>
      </c>
      <c r="BC632" t="str">
        <v>Letícia</v>
      </c>
    </row>
    <row r="633">
      <c r="A633" t="str">
        <v>70035</v>
      </c>
      <c r="B633" t="str">
        <f>IF(A633="","",A633&amp;"/20")</f>
        <v>70035/20</v>
      </c>
      <c r="D633">
        <v>0.5</v>
      </c>
      <c r="E633">
        <v>50</v>
      </c>
      <c r="F633">
        <v>1</v>
      </c>
      <c r="G633">
        <v>0</v>
      </c>
      <c r="H633">
        <f>IF($A633="","",VLOOKUP($A633,DADOS!F:O,3,FALSE))</f>
        <v>26.07</v>
      </c>
      <c r="I633">
        <f>IF(A633="","",IF(H633="","",IF((H633-G633)*F633*$E633/$D633/1000&lt;0.2,"&lt;0,2",ROUND((H633-G633)*F633*$E633/$D633/1000,2))))</f>
        <v>2.61</v>
      </c>
      <c r="J633">
        <v>1</v>
      </c>
      <c r="K633">
        <v>0</v>
      </c>
      <c r="L633">
        <f>IF($A633="","",VLOOKUP($A633,DADOS!F:O,6,FALSE))</f>
        <v>14.8</v>
      </c>
      <c r="M633">
        <f>IF(A633="","",IF(L633="","",IF((L633-K633)*J633*$E633/$D633/1000&lt;0.2,"&lt;0,2",ROUND((L633-K633)*J633*$E633/$D633/1000,2))))</f>
        <v>1.48</v>
      </c>
      <c r="N633">
        <v>1</v>
      </c>
      <c r="O633">
        <v>0</v>
      </c>
      <c r="P633">
        <f>IF($A633="","",VLOOKUP($A633,DADOS!F:O,5,FALSE))</f>
        <v>11.97</v>
      </c>
      <c r="Q633">
        <f>IF(A633="","",IF(P633="","",IF((P633-O633)*N633*$E633/$D633/1000&lt;0.2,"&lt;0,2",ROUND((P633-O633)*N633*$E633/$D633/1000,2))))</f>
        <v>1.2</v>
      </c>
      <c r="R633">
        <v>1</v>
      </c>
      <c r="S633">
        <v>0</v>
      </c>
      <c r="T633">
        <f>IF($A633="","",VLOOKUP($A633,DADOS!F:O,4,FALSE))</f>
        <v>66.06</v>
      </c>
      <c r="U633">
        <f>IF(A633="","",IF(T633="","",IF((T633-S633)*R633*$E633/$D633/1000&lt;0.2,"&lt;0,2",ROUND((T633-S633)*R633*$E633/$D633/1000,2))))</f>
        <v>6.61</v>
      </c>
      <c r="V633">
        <v>1</v>
      </c>
      <c r="W633">
        <v>0</v>
      </c>
      <c r="X633">
        <f>IF($A633="","",VLOOKUP($A633,DADOS!F:O,9,FALSE))</f>
        <v>0.79</v>
      </c>
      <c r="Y633">
        <f>IF(A633="","",IF(X633="","",IF((X633-W633)*V633*$E633/$D633&lt;1,"&lt;1",ROUND((X633-W633)*V633*$E633/$D633,2))))</f>
        <v>79</v>
      </c>
      <c r="Z633">
        <v>1</v>
      </c>
      <c r="AA633">
        <v>0</v>
      </c>
      <c r="AB633">
        <f>IF($A633="","",VLOOKUP($A633,DADOS!F:O,7,FALSE))</f>
        <v>0.08</v>
      </c>
      <c r="AC633">
        <f>IF(A633="","",IF(AB633="","",IF((AB633-AA633)*Z633*$E633/$D633&lt;1,"&lt;1",ROUND((AB633-AA633)*Z633*$E633/$D633,2))))</f>
        <v>8</v>
      </c>
      <c r="AD633">
        <v>1</v>
      </c>
      <c r="AE633">
        <v>0</v>
      </c>
      <c r="AF633">
        <f>IF($A633="","",VLOOKUP($A633,DADOS!F:O,10,FALSE))</f>
        <v>1.89</v>
      </c>
      <c r="AG633">
        <f>IF(A633="","",IF(AF633="","",IF((AF633-AE633)*AD633*$E633/$D633&lt;1,"&lt;1",ROUND((AF633-AE633)*AD633*$E633/$D633,2))))</f>
        <v>189</v>
      </c>
      <c r="AH633">
        <v>1</v>
      </c>
      <c r="AI633">
        <v>0</v>
      </c>
      <c r="AJ633">
        <f>IF($A633="","",VLOOKUP($A633,DADOS!F:O,8,FALSE))</f>
        <v>0.13</v>
      </c>
      <c r="AK633">
        <f>IF(A633="","",IF(AJ633="","",IF((AJ633-AI633)*AH633*$E633/$D633&lt;1,"&lt;1",ROUND((AJ633-AI633)*AH633*$E633/$D633,2))))</f>
        <v>13</v>
      </c>
      <c r="AL633">
        <v>1</v>
      </c>
      <c r="AM633">
        <v>0</v>
      </c>
      <c r="AN633">
        <f>IF($A633="","",VLOOKUP($A633,DADOS!F:O,2,FALSE))</f>
        <v>51.05</v>
      </c>
      <c r="AO633">
        <f>IF(A633="","",IF(AN633="","",IF((AN633-AM633)*AL633*$E633/$D633/1000&lt;0.2,"&lt;0,2",ROUND((AN633-AM633)*AL633*$E633/$D633/1000,2))))</f>
        <v>5.11</v>
      </c>
      <c r="AP633">
        <v>1</v>
      </c>
      <c r="AR633">
        <f>IF($A633="","",VLOOKUP($A633,DADOS!F:P,11,FALSE))</f>
        <v>0.01</v>
      </c>
      <c r="AS633" t="str">
        <f>IF(E633="","",IF(AQ633="","",IF(AR633="","",IF((AR633-AQ633)*AP633*$E633/$D633&lt;1,"&lt;1",ROUND((AR633-AQ633)*AP633*$E633/$D633,2)))))</f>
        <v/>
      </c>
      <c r="AT633">
        <v>1</v>
      </c>
      <c r="AU633">
        <v>0</v>
      </c>
      <c r="AV633">
        <f>IF(A633="","",VLOOKUP(A633,DADOS!F:R,12,FALSE))</f>
        <v>0</v>
      </c>
      <c r="AW633" t="str">
        <f>IF(A633="","",IF(AU633="","",IF(AV633="","",IF((AV633-AU633)*AT633*$E633/$D633&lt;1,"&lt;1",ROUND((AV633-AU633)*AT633*$E633/$D633,2)))))</f>
        <v>&lt;1</v>
      </c>
      <c r="AX633">
        <v>1</v>
      </c>
      <c r="AY633">
        <v>0</v>
      </c>
      <c r="AZ633">
        <f>IF($A633="","",VLOOKUP($A633,DADOS!F:R,13,FALSE))</f>
        <v>0</v>
      </c>
      <c r="BA633" t="str">
        <f>IF(A633="","",IF(AY633="","",IF(AZ633="","",IF((AZ633-AY633)*AX633*$E633/$D633&lt;1,"&lt;1",ROUND((AZ633-AY633)*AX633*$E633/$D633,2)))))</f>
        <v>&lt;1</v>
      </c>
      <c r="BB633" t="str">
        <v>n.a.</v>
      </c>
      <c r="BC633" t="str">
        <v>Letícia</v>
      </c>
    </row>
    <row r="634">
      <c r="A634" t="str">
        <v>70036</v>
      </c>
      <c r="B634" t="str">
        <f>IF(A634="","",A634&amp;"/20")</f>
        <v>70036/20</v>
      </c>
      <c r="D634">
        <v>0.5</v>
      </c>
      <c r="E634">
        <v>50</v>
      </c>
      <c r="F634">
        <v>1</v>
      </c>
      <c r="G634">
        <v>0</v>
      </c>
      <c r="H634">
        <f>IF($A634="","",VLOOKUP($A634,DADOS!F:O,3,FALSE))</f>
        <v>25.4</v>
      </c>
      <c r="I634">
        <f>IF(A634="","",IF(H634="","",IF((H634-G634)*F634*$E634/$D634/1000&lt;0.2,"&lt;0,2",ROUND((H634-G634)*F634*$E634/$D634/1000,2))))</f>
        <v>2.54</v>
      </c>
      <c r="J634">
        <v>1</v>
      </c>
      <c r="K634">
        <v>0</v>
      </c>
      <c r="L634">
        <f>IF($A634="","",VLOOKUP($A634,DADOS!F:O,6,FALSE))</f>
        <v>13.22</v>
      </c>
      <c r="M634">
        <f>IF(A634="","",IF(L634="","",IF((L634-K634)*J634*$E634/$D634/1000&lt;0.2,"&lt;0,2",ROUND((L634-K634)*J634*$E634/$D634/1000,2))))</f>
        <v>1.32</v>
      </c>
      <c r="N634">
        <v>1</v>
      </c>
      <c r="O634">
        <v>0</v>
      </c>
      <c r="P634">
        <f>IF($A634="","",VLOOKUP($A634,DADOS!F:O,5,FALSE))</f>
        <v>11.1</v>
      </c>
      <c r="Q634">
        <f>IF(A634="","",IF(P634="","",IF((P634-O634)*N634*$E634/$D634/1000&lt;0.2,"&lt;0,2",ROUND((P634-O634)*N634*$E634/$D634/1000,2))))</f>
        <v>1.11</v>
      </c>
      <c r="R634">
        <v>1</v>
      </c>
      <c r="S634">
        <v>0</v>
      </c>
      <c r="T634">
        <f>IF($A634="","",VLOOKUP($A634,DADOS!F:O,4,FALSE))</f>
        <v>61.69</v>
      </c>
      <c r="U634">
        <f>IF(A634="","",IF(T634="","",IF((T634-S634)*R634*$E634/$D634/1000&lt;0.2,"&lt;0,2",ROUND((T634-S634)*R634*$E634/$D634/1000,2))))</f>
        <v>6.17</v>
      </c>
      <c r="V634">
        <v>1</v>
      </c>
      <c r="W634">
        <v>0</v>
      </c>
      <c r="X634">
        <f>IF($A634="","",VLOOKUP($A634,DADOS!F:O,9,FALSE))</f>
        <v>0.67</v>
      </c>
      <c r="Y634">
        <f>IF(A634="","",IF(X634="","",IF((X634-W634)*V634*$E634/$D634&lt;1,"&lt;1",ROUND((X634-W634)*V634*$E634/$D634,2))))</f>
        <v>67</v>
      </c>
      <c r="Z634">
        <v>1</v>
      </c>
      <c r="AA634">
        <v>0</v>
      </c>
      <c r="AB634">
        <f>IF($A634="","",VLOOKUP($A634,DADOS!F:O,7,FALSE))</f>
        <v>0.07</v>
      </c>
      <c r="AC634">
        <f>IF(A634="","",IF(AB634="","",IF((AB634-AA634)*Z634*$E634/$D634&lt;1,"&lt;1",ROUND((AB634-AA634)*Z634*$E634/$D634,2))))</f>
        <v>7</v>
      </c>
      <c r="AD634">
        <v>1</v>
      </c>
      <c r="AE634">
        <v>0</v>
      </c>
      <c r="AF634">
        <f>IF($A634="","",VLOOKUP($A634,DADOS!F:O,10,FALSE))</f>
        <v>1.52</v>
      </c>
      <c r="AG634">
        <f>IF(A634="","",IF(AF634="","",IF((AF634-AE634)*AD634*$E634/$D634&lt;1,"&lt;1",ROUND((AF634-AE634)*AD634*$E634/$D634,2))))</f>
        <v>152</v>
      </c>
      <c r="AH634">
        <v>1</v>
      </c>
      <c r="AI634">
        <v>0</v>
      </c>
      <c r="AJ634">
        <f>IF($A634="","",VLOOKUP($A634,DADOS!F:O,8,FALSE))</f>
        <v>0.13</v>
      </c>
      <c r="AK634">
        <f>IF(A634="","",IF(AJ634="","",IF((AJ634-AI634)*AH634*$E634/$D634&lt;1,"&lt;1",ROUND((AJ634-AI634)*AH634*$E634/$D634,2))))</f>
        <v>13</v>
      </c>
      <c r="AL634">
        <v>1</v>
      </c>
      <c r="AM634">
        <v>0</v>
      </c>
      <c r="AN634">
        <f>IF($A634="","",VLOOKUP($A634,DADOS!F:O,2,FALSE))</f>
        <v>57.82</v>
      </c>
      <c r="AO634">
        <f>IF(A634="","",IF(AN634="","",IF((AN634-AM634)*AL634*$E634/$D634/1000&lt;0.2,"&lt;0,2",ROUND((AN634-AM634)*AL634*$E634/$D634/1000,2))))</f>
        <v>5.78</v>
      </c>
      <c r="AP634">
        <v>1</v>
      </c>
      <c r="AR634">
        <f>IF($A634="","",VLOOKUP($A634,DADOS!F:P,11,FALSE))</f>
        <v>0.01</v>
      </c>
      <c r="AS634" t="str">
        <f>IF(E634="","",IF(AQ634="","",IF(AR634="","",IF((AR634-AQ634)*AP634*$E634/$D634&lt;1,"&lt;1",ROUND((AR634-AQ634)*AP634*$E634/$D634,2)))))</f>
        <v/>
      </c>
      <c r="AT634">
        <v>1</v>
      </c>
      <c r="AU634">
        <v>0</v>
      </c>
      <c r="AV634">
        <f>IF(A634="","",VLOOKUP(A634,DADOS!F:R,12,FALSE))</f>
        <v>0</v>
      </c>
      <c r="AW634" t="str">
        <f>IF(A634="","",IF(AU634="","",IF(AV634="","",IF((AV634-AU634)*AT634*$E634/$D634&lt;1,"&lt;1",ROUND((AV634-AU634)*AT634*$E634/$D634,2)))))</f>
        <v>&lt;1</v>
      </c>
      <c r="AX634">
        <v>1</v>
      </c>
      <c r="AY634">
        <v>0</v>
      </c>
      <c r="AZ634">
        <f>IF($A634="","",VLOOKUP($A634,DADOS!F:R,13,FALSE))</f>
        <v>0</v>
      </c>
      <c r="BA634" t="str">
        <f>IF(A634="","",IF(AY634="","",IF(AZ634="","",IF((AZ634-AY634)*AX634*$E634/$D634&lt;1,"&lt;1",ROUND((AZ634-AY634)*AX634*$E634/$D634,2)))))</f>
        <v>&lt;1</v>
      </c>
      <c r="BB634" t="str">
        <v>n.a.</v>
      </c>
      <c r="BC634" t="str">
        <v>Letícia</v>
      </c>
    </row>
    <row r="635">
      <c r="A635" t="str">
        <v>70037</v>
      </c>
      <c r="B635" t="str">
        <f>IF(A635="","",A635&amp;"/20")</f>
        <v>70037/20</v>
      </c>
      <c r="D635">
        <v>0.5</v>
      </c>
      <c r="E635">
        <v>50</v>
      </c>
      <c r="F635">
        <v>1</v>
      </c>
      <c r="G635">
        <v>0</v>
      </c>
      <c r="H635">
        <f>IF($A635="","",VLOOKUP($A635,DADOS!F:O,3,FALSE))</f>
        <v>15.23</v>
      </c>
      <c r="I635">
        <f>IF(A635="","",IF(H635="","",IF((H635-G635)*F635*$E635/$D635/1000&lt;0.2,"&lt;0,2",ROUND((H635-G635)*F635*$E635/$D635/1000,2))))</f>
        <v>1.52</v>
      </c>
      <c r="J635">
        <v>1</v>
      </c>
      <c r="K635">
        <v>0</v>
      </c>
      <c r="L635">
        <f>IF($A635="","",VLOOKUP($A635,DADOS!F:O,6,FALSE))</f>
        <v>15.89</v>
      </c>
      <c r="M635">
        <f>IF(A635="","",IF(L635="","",IF((L635-K635)*J635*$E635/$D635/1000&lt;0.2,"&lt;0,2",ROUND((L635-K635)*J635*$E635/$D635/1000,2))))</f>
        <v>1.59</v>
      </c>
      <c r="N635">
        <v>1</v>
      </c>
      <c r="O635">
        <v>0</v>
      </c>
      <c r="P635">
        <f>IF($A635="","",VLOOKUP($A635,DADOS!F:O,5,FALSE))</f>
        <v>14.42</v>
      </c>
      <c r="Q635">
        <f>IF(A635="","",IF(P635="","",IF((P635-O635)*N635*$E635/$D635/1000&lt;0.2,"&lt;0,2",ROUND((P635-O635)*N635*$E635/$D635/1000,2))))</f>
        <v>1.44</v>
      </c>
      <c r="R635">
        <v>1</v>
      </c>
      <c r="S635">
        <v>0</v>
      </c>
      <c r="T635">
        <f>IF($A635="","",VLOOKUP($A635,DADOS!F:O,4,FALSE))</f>
        <v>117.26</v>
      </c>
      <c r="U635">
        <f>IF(A635="","",IF(T635="","",IF((T635-S635)*R635*$E635/$D635/1000&lt;0.2,"&lt;0,2",ROUND((T635-S635)*R635*$E635/$D635/1000,2))))</f>
        <v>11.73</v>
      </c>
      <c r="V635">
        <v>1</v>
      </c>
      <c r="W635">
        <v>0</v>
      </c>
      <c r="X635">
        <f>IF($A635="","",VLOOKUP($A635,DADOS!F:O,9,FALSE))</f>
        <v>2.19</v>
      </c>
      <c r="Y635">
        <f>IF(A635="","",IF(X635="","",IF((X635-W635)*V635*$E635/$D635&lt;1,"&lt;1",ROUND((X635-W635)*V635*$E635/$D635,2))))</f>
        <v>219</v>
      </c>
      <c r="Z635">
        <v>1</v>
      </c>
      <c r="AA635">
        <v>0</v>
      </c>
      <c r="AB635">
        <f>IF($A635="","",VLOOKUP($A635,DADOS!F:O,7,FALSE))</f>
        <v>0.04</v>
      </c>
      <c r="AC635">
        <f>IF(A635="","",IF(AB635="","",IF((AB635-AA635)*Z635*$E635/$D635&lt;1,"&lt;1",ROUND((AB635-AA635)*Z635*$E635/$D635,2))))</f>
        <v>4</v>
      </c>
      <c r="AD635">
        <v>1</v>
      </c>
      <c r="AE635">
        <v>0</v>
      </c>
      <c r="AF635">
        <f>IF($A635="","",VLOOKUP($A635,DADOS!F:O,10,FALSE))</f>
        <v>2.28</v>
      </c>
      <c r="AG635">
        <f>IF(A635="","",IF(AF635="","",IF((AF635-AE635)*AD635*$E635/$D635&lt;1,"&lt;1",ROUND((AF635-AE635)*AD635*$E635/$D635,2))))</f>
        <v>228</v>
      </c>
      <c r="AH635">
        <v>1</v>
      </c>
      <c r="AI635">
        <v>0</v>
      </c>
      <c r="AJ635">
        <f>IF($A635="","",VLOOKUP($A635,DADOS!F:O,8,FALSE))</f>
        <v>0.17</v>
      </c>
      <c r="AK635">
        <f>IF(A635="","",IF(AJ635="","",IF((AJ635-AI635)*AH635*$E635/$D635&lt;1,"&lt;1",ROUND((AJ635-AI635)*AH635*$E635/$D635,2))))</f>
        <v>17</v>
      </c>
      <c r="AL635">
        <v>1</v>
      </c>
      <c r="AM635">
        <v>0</v>
      </c>
      <c r="AN635">
        <f>IF($A635="","",VLOOKUP($A635,DADOS!F:O,2,FALSE))</f>
        <v>57.3</v>
      </c>
      <c r="AO635">
        <f>IF(A635="","",IF(AN635="","",IF((AN635-AM635)*AL635*$E635/$D635/1000&lt;0.2,"&lt;0,2",ROUND((AN635-AM635)*AL635*$E635/$D635/1000,2))))</f>
        <v>5.73</v>
      </c>
      <c r="AP635">
        <v>1</v>
      </c>
      <c r="AR635">
        <f>IF($A635="","",VLOOKUP($A635,DADOS!F:P,11,FALSE))</f>
        <v>0.02</v>
      </c>
      <c r="AS635" t="str">
        <f>IF(E635="","",IF(AQ635="","",IF(AR635="","",IF((AR635-AQ635)*AP635*$E635/$D635&lt;1,"&lt;1",ROUND((AR635-AQ635)*AP635*$E635/$D635,2)))))</f>
        <v/>
      </c>
      <c r="AT635">
        <v>1</v>
      </c>
      <c r="AU635">
        <v>0</v>
      </c>
      <c r="AV635">
        <f>IF(A635="","",VLOOKUP(A635,DADOS!F:R,12,FALSE))</f>
        <v>0</v>
      </c>
      <c r="AW635" t="str">
        <f>IF(A635="","",IF(AU635="","",IF(AV635="","",IF((AV635-AU635)*AT635*$E635/$D635&lt;1,"&lt;1",ROUND((AV635-AU635)*AT635*$E635/$D635,2)))))</f>
        <v>&lt;1</v>
      </c>
      <c r="AX635">
        <v>1</v>
      </c>
      <c r="AY635">
        <v>0</v>
      </c>
      <c r="AZ635">
        <f>IF($A635="","",VLOOKUP($A635,DADOS!F:R,13,FALSE))</f>
        <v>0</v>
      </c>
      <c r="BA635" t="str">
        <f>IF(A635="","",IF(AY635="","",IF(AZ635="","",IF((AZ635-AY635)*AX635*$E635/$D635&lt;1,"&lt;1",ROUND((AZ635-AY635)*AX635*$E635/$D635,2)))))</f>
        <v>&lt;1</v>
      </c>
      <c r="BB635" t="str">
        <v>n.a.</v>
      </c>
      <c r="BC635" t="str">
        <v>Letícia</v>
      </c>
    </row>
    <row r="636">
      <c r="A636" t="str">
        <v>70038</v>
      </c>
      <c r="B636" t="str">
        <f>IF(A636="","",A636&amp;"/20")</f>
        <v>70038/20</v>
      </c>
      <c r="D636">
        <v>0.5</v>
      </c>
      <c r="E636">
        <v>50</v>
      </c>
      <c r="F636">
        <v>1</v>
      </c>
      <c r="G636">
        <v>0</v>
      </c>
      <c r="H636">
        <f>IF($A636="","",VLOOKUP($A636,DADOS!F:O,3,FALSE))</f>
        <v>16.63</v>
      </c>
      <c r="I636">
        <f>IF(A636="","",IF(H636="","",IF((H636-G636)*F636*$E636/$D636/1000&lt;0.2,"&lt;0,2",ROUND((H636-G636)*F636*$E636/$D636/1000,2))))</f>
        <v>1.66</v>
      </c>
      <c r="J636">
        <v>1</v>
      </c>
      <c r="K636">
        <v>0</v>
      </c>
      <c r="L636">
        <f>IF($A636="","",VLOOKUP($A636,DADOS!F:O,6,FALSE))</f>
        <v>15.64</v>
      </c>
      <c r="M636">
        <f>IF(A636="","",IF(L636="","",IF((L636-K636)*J636*$E636/$D636/1000&lt;0.2,"&lt;0,2",ROUND((L636-K636)*J636*$E636/$D636/1000,2))))</f>
        <v>1.56</v>
      </c>
      <c r="N636">
        <v>1</v>
      </c>
      <c r="O636">
        <v>0</v>
      </c>
      <c r="P636">
        <f>IF($A636="","",VLOOKUP($A636,DADOS!F:O,5,FALSE))</f>
        <v>13.75</v>
      </c>
      <c r="Q636">
        <f>IF(A636="","",IF(P636="","",IF((P636-O636)*N636*$E636/$D636/1000&lt;0.2,"&lt;0,2",ROUND((P636-O636)*N636*$E636/$D636/1000,2))))</f>
        <v>1.38</v>
      </c>
      <c r="R636">
        <v>1</v>
      </c>
      <c r="S636">
        <v>0</v>
      </c>
      <c r="T636">
        <f>IF($A636="","",VLOOKUP($A636,DADOS!F:O,4,FALSE))</f>
        <v>109.9</v>
      </c>
      <c r="U636">
        <f>IF(A636="","",IF(T636="","",IF((T636-S636)*R636*$E636/$D636/1000&lt;0.2,"&lt;0,2",ROUND((T636-S636)*R636*$E636/$D636/1000,2))))</f>
        <v>10.99</v>
      </c>
      <c r="V636">
        <v>1</v>
      </c>
      <c r="W636">
        <v>0</v>
      </c>
      <c r="X636">
        <f>IF($A636="","",VLOOKUP($A636,DADOS!F:O,9,FALSE))</f>
        <v>2.17</v>
      </c>
      <c r="Y636">
        <f>IF(A636="","",IF(X636="","",IF((X636-W636)*V636*$E636/$D636&lt;1,"&lt;1",ROUND((X636-W636)*V636*$E636/$D636,2))))</f>
        <v>217</v>
      </c>
      <c r="Z636">
        <v>1</v>
      </c>
      <c r="AA636">
        <v>0</v>
      </c>
      <c r="AB636">
        <f>IF($A636="","",VLOOKUP($A636,DADOS!F:O,7,FALSE))</f>
        <v>0.03</v>
      </c>
      <c r="AC636">
        <f>IF(A636="","",IF(AB636="","",IF((AB636-AA636)*Z636*$E636/$D636&lt;1,"&lt;1",ROUND((AB636-AA636)*Z636*$E636/$D636,2))))</f>
        <v>3</v>
      </c>
      <c r="AD636">
        <v>1</v>
      </c>
      <c r="AE636">
        <v>0</v>
      </c>
      <c r="AF636">
        <f>IF($A636="","",VLOOKUP($A636,DADOS!F:O,10,FALSE))</f>
        <v>2.18</v>
      </c>
      <c r="AG636">
        <f>IF(A636="","",IF(AF636="","",IF((AF636-AE636)*AD636*$E636/$D636&lt;1,"&lt;1",ROUND((AF636-AE636)*AD636*$E636/$D636,2))))</f>
        <v>218</v>
      </c>
      <c r="AH636">
        <v>1</v>
      </c>
      <c r="AI636">
        <v>0</v>
      </c>
      <c r="AJ636">
        <f>IF($A636="","",VLOOKUP($A636,DADOS!F:O,8,FALSE))</f>
        <v>0.15</v>
      </c>
      <c r="AK636">
        <f>IF(A636="","",IF(AJ636="","",IF((AJ636-AI636)*AH636*$E636/$D636&lt;1,"&lt;1",ROUND((AJ636-AI636)*AH636*$E636/$D636,2))))</f>
        <v>15</v>
      </c>
      <c r="AL636">
        <v>1</v>
      </c>
      <c r="AM636">
        <v>0</v>
      </c>
      <c r="AN636">
        <f>IF($A636="","",VLOOKUP($A636,DADOS!F:O,2,FALSE))</f>
        <v>61.94</v>
      </c>
      <c r="AO636">
        <f>IF(A636="","",IF(AN636="","",IF((AN636-AM636)*AL636*$E636/$D636/1000&lt;0.2,"&lt;0,2",ROUND((AN636-AM636)*AL636*$E636/$D636/1000,2))))</f>
        <v>6.19</v>
      </c>
      <c r="AP636">
        <v>1</v>
      </c>
      <c r="AR636">
        <f>IF($A636="","",VLOOKUP($A636,DADOS!F:P,11,FALSE))</f>
        <v>0.02</v>
      </c>
      <c r="AS636" t="str">
        <f>IF(E636="","",IF(AQ636="","",IF(AR636="","",IF((AR636-AQ636)*AP636*$E636/$D636&lt;1,"&lt;1",ROUND((AR636-AQ636)*AP636*$E636/$D636,2)))))</f>
        <v/>
      </c>
      <c r="AT636">
        <v>1</v>
      </c>
      <c r="AU636">
        <v>0</v>
      </c>
      <c r="AV636">
        <f>IF(A636="","",VLOOKUP(A636,DADOS!F:R,12,FALSE))</f>
        <v>0</v>
      </c>
      <c r="AW636" t="str">
        <f>IF(A636="","",IF(AU636="","",IF(AV636="","",IF((AV636-AU636)*AT636*$E636/$D636&lt;1,"&lt;1",ROUND((AV636-AU636)*AT636*$E636/$D636,2)))))</f>
        <v>&lt;1</v>
      </c>
      <c r="AX636">
        <v>1</v>
      </c>
      <c r="AY636">
        <v>0</v>
      </c>
      <c r="AZ636">
        <f>IF($A636="","",VLOOKUP($A636,DADOS!F:R,13,FALSE))</f>
        <v>0</v>
      </c>
      <c r="BA636" t="str">
        <f>IF(A636="","",IF(AY636="","",IF(AZ636="","",IF((AZ636-AY636)*AX636*$E636/$D636&lt;1,"&lt;1",ROUND((AZ636-AY636)*AX636*$E636/$D636,2)))))</f>
        <v>&lt;1</v>
      </c>
      <c r="BB636" t="str">
        <v>n.a.</v>
      </c>
      <c r="BC636" t="str">
        <v>Letícia</v>
      </c>
    </row>
    <row r="637">
      <c r="A637" t="str">
        <v>70039</v>
      </c>
      <c r="B637" t="str">
        <f>IF(A637="","",A637&amp;"/20")</f>
        <v>70039/20</v>
      </c>
      <c r="D637">
        <v>0.5</v>
      </c>
      <c r="E637">
        <v>50</v>
      </c>
      <c r="F637">
        <v>1</v>
      </c>
      <c r="G637">
        <v>0</v>
      </c>
      <c r="H637">
        <f>IF($A637="","",VLOOKUP($A637,DADOS!F:O,3,FALSE))</f>
        <v>24.26</v>
      </c>
      <c r="I637">
        <f>IF(A637="","",IF(H637="","",IF((H637-G637)*F637*$E637/$D637/1000&lt;0.2,"&lt;0,2",ROUND((H637-G637)*F637*$E637/$D637/1000,2))))</f>
        <v>2.43</v>
      </c>
      <c r="J637">
        <v>1</v>
      </c>
      <c r="K637">
        <v>0</v>
      </c>
      <c r="L637">
        <f>IF($A637="","",VLOOKUP($A637,DADOS!F:O,6,FALSE))</f>
        <v>13.66</v>
      </c>
      <c r="M637">
        <f>IF(A637="","",IF(L637="","",IF((L637-K637)*J637*$E637/$D637/1000&lt;0.2,"&lt;0,2",ROUND((L637-K637)*J637*$E637/$D637/1000,2))))</f>
        <v>1.37</v>
      </c>
      <c r="N637">
        <v>1</v>
      </c>
      <c r="O637">
        <v>0</v>
      </c>
      <c r="P637">
        <f>IF($A637="","",VLOOKUP($A637,DADOS!F:O,5,FALSE))</f>
        <v>10.98</v>
      </c>
      <c r="Q637">
        <f>IF(A637="","",IF(P637="","",IF((P637-O637)*N637*$E637/$D637/1000&lt;0.2,"&lt;0,2",ROUND((P637-O637)*N637*$E637/$D637/1000,2))))</f>
        <v>1.1</v>
      </c>
      <c r="R637">
        <v>1</v>
      </c>
      <c r="S637">
        <v>0</v>
      </c>
      <c r="T637">
        <f>IF($A637="","",VLOOKUP($A637,DADOS!F:O,4,FALSE))</f>
        <v>66.12</v>
      </c>
      <c r="U637">
        <f>IF(A637="","",IF(T637="","",IF((T637-S637)*R637*$E637/$D637/1000&lt;0.2,"&lt;0,2",ROUND((T637-S637)*R637*$E637/$D637/1000,2))))</f>
        <v>6.61</v>
      </c>
      <c r="V637">
        <v>1</v>
      </c>
      <c r="W637">
        <v>0</v>
      </c>
      <c r="X637">
        <f>IF($A637="","",VLOOKUP($A637,DADOS!F:O,9,FALSE))</f>
        <v>0.7</v>
      </c>
      <c r="Y637">
        <f>IF(A637="","",IF(X637="","",IF((X637-W637)*V637*$E637/$D637&lt;1,"&lt;1",ROUND((X637-W637)*V637*$E637/$D637,2))))</f>
        <v>70</v>
      </c>
      <c r="Z637">
        <v>1</v>
      </c>
      <c r="AA637">
        <v>0</v>
      </c>
      <c r="AB637">
        <f>IF($A637="","",VLOOKUP($A637,DADOS!F:O,7,FALSE))</f>
        <v>0.06</v>
      </c>
      <c r="AC637">
        <f>IF(A637="","",IF(AB637="","",IF((AB637-AA637)*Z637*$E637/$D637&lt;1,"&lt;1",ROUND((AB637-AA637)*Z637*$E637/$D637,2))))</f>
        <v>6</v>
      </c>
      <c r="AD637">
        <v>1</v>
      </c>
      <c r="AE637">
        <v>0</v>
      </c>
      <c r="AF637">
        <f>IF($A637="","",VLOOKUP($A637,DADOS!F:O,10,FALSE))</f>
        <v>1.94</v>
      </c>
      <c r="AG637">
        <f>IF(A637="","",IF(AF637="","",IF((AF637-AE637)*AD637*$E637/$D637&lt;1,"&lt;1",ROUND((AF637-AE637)*AD637*$E637/$D637,2))))</f>
        <v>194</v>
      </c>
      <c r="AH637">
        <v>1</v>
      </c>
      <c r="AI637">
        <v>0</v>
      </c>
      <c r="AJ637">
        <f>IF($A637="","",VLOOKUP($A637,DADOS!F:O,8,FALSE))</f>
        <v>0.13</v>
      </c>
      <c r="AK637">
        <f>IF(A637="","",IF(AJ637="","",IF((AJ637-AI637)*AH637*$E637/$D637&lt;1,"&lt;1",ROUND((AJ637-AI637)*AH637*$E637/$D637,2))))</f>
        <v>13</v>
      </c>
      <c r="AL637">
        <v>1</v>
      </c>
      <c r="AM637">
        <v>0</v>
      </c>
      <c r="AN637">
        <f>IF($A637="","",VLOOKUP($A637,DADOS!F:O,2,FALSE))</f>
        <v>55.66</v>
      </c>
      <c r="AO637">
        <f>IF(A637="","",IF(AN637="","",IF((AN637-AM637)*AL637*$E637/$D637/1000&lt;0.2,"&lt;0,2",ROUND((AN637-AM637)*AL637*$E637/$D637/1000,2))))</f>
        <v>5.57</v>
      </c>
      <c r="AP637">
        <v>1</v>
      </c>
      <c r="AR637">
        <f>IF($A637="","",VLOOKUP($A637,DADOS!F:P,11,FALSE))</f>
        <v>0.01</v>
      </c>
      <c r="AS637" t="str">
        <f>IF(E637="","",IF(AQ637="","",IF(AR637="","",IF((AR637-AQ637)*AP637*$E637/$D637&lt;1,"&lt;1",ROUND((AR637-AQ637)*AP637*$E637/$D637,2)))))</f>
        <v/>
      </c>
      <c r="AT637">
        <v>1</v>
      </c>
      <c r="AU637">
        <v>0</v>
      </c>
      <c r="AV637">
        <f>IF(A637="","",VLOOKUP(A637,DADOS!F:R,12,FALSE))</f>
        <v>0</v>
      </c>
      <c r="AW637" t="str">
        <f>IF(A637="","",IF(AU637="","",IF(AV637="","",IF((AV637-AU637)*AT637*$E637/$D637&lt;1,"&lt;1",ROUND((AV637-AU637)*AT637*$E637/$D637,2)))))</f>
        <v>&lt;1</v>
      </c>
      <c r="AX637">
        <v>1</v>
      </c>
      <c r="AY637">
        <v>0</v>
      </c>
      <c r="AZ637">
        <f>IF($A637="","",VLOOKUP($A637,DADOS!F:R,13,FALSE))</f>
        <v>0</v>
      </c>
      <c r="BA637" t="str">
        <f>IF(A637="","",IF(AY637="","",IF(AZ637="","",IF((AZ637-AY637)*AX637*$E637/$D637&lt;1,"&lt;1",ROUND((AZ637-AY637)*AX637*$E637/$D637,2)))))</f>
        <v>&lt;1</v>
      </c>
      <c r="BB637" t="str">
        <v>n.a.</v>
      </c>
      <c r="BC637" t="str">
        <v>Letícia</v>
      </c>
    </row>
    <row r="638">
      <c r="A638" t="str">
        <v>70040</v>
      </c>
      <c r="B638" t="str">
        <f>IF(A638="","",A638&amp;"/20")</f>
        <v>70040/20</v>
      </c>
      <c r="D638">
        <v>0.5</v>
      </c>
      <c r="E638">
        <v>50</v>
      </c>
      <c r="F638">
        <v>1</v>
      </c>
      <c r="G638">
        <v>0</v>
      </c>
      <c r="H638">
        <f>IF($A638="","",VLOOKUP($A638,DADOS!F:O,3,FALSE))</f>
        <v>24.83</v>
      </c>
      <c r="I638">
        <f>IF(A638="","",IF(H638="","",IF((H638-G638)*F638*$E638/$D638/1000&lt;0.2,"&lt;0,2",ROUND((H638-G638)*F638*$E638/$D638/1000,2))))</f>
        <v>2.48</v>
      </c>
      <c r="J638">
        <v>1</v>
      </c>
      <c r="K638">
        <v>0</v>
      </c>
      <c r="L638">
        <f>IF($A638="","",VLOOKUP($A638,DADOS!F:O,6,FALSE))</f>
        <v>14.85</v>
      </c>
      <c r="M638">
        <f>IF(A638="","",IF(L638="","",IF((L638-K638)*J638*$E638/$D638/1000&lt;0.2,"&lt;0,2",ROUND((L638-K638)*J638*$E638/$D638/1000,2))))</f>
        <v>1.49</v>
      </c>
      <c r="N638">
        <v>1</v>
      </c>
      <c r="O638">
        <v>0</v>
      </c>
      <c r="P638">
        <f>IF($A638="","",VLOOKUP($A638,DADOS!F:O,5,FALSE))</f>
        <v>12.42</v>
      </c>
      <c r="Q638">
        <f>IF(A638="","",IF(P638="","",IF((P638-O638)*N638*$E638/$D638/1000&lt;0.2,"&lt;0,2",ROUND((P638-O638)*N638*$E638/$D638/1000,2))))</f>
        <v>1.24</v>
      </c>
      <c r="R638">
        <v>1</v>
      </c>
      <c r="S638">
        <v>0</v>
      </c>
      <c r="T638">
        <f>IF($A638="","",VLOOKUP($A638,DADOS!F:O,4,FALSE))</f>
        <v>71.61</v>
      </c>
      <c r="U638">
        <f>IF(A638="","",IF(T638="","",IF((T638-S638)*R638*$E638/$D638/1000&lt;0.2,"&lt;0,2",ROUND((T638-S638)*R638*$E638/$D638/1000,2))))</f>
        <v>7.16</v>
      </c>
      <c r="V638">
        <v>1</v>
      </c>
      <c r="W638">
        <v>0</v>
      </c>
      <c r="X638">
        <f>IF($A638="","",VLOOKUP($A638,DADOS!F:O,9,FALSE))</f>
        <v>0.72</v>
      </c>
      <c r="Y638">
        <f>IF(A638="","",IF(X638="","",IF((X638-W638)*V638*$E638/$D638&lt;1,"&lt;1",ROUND((X638-W638)*V638*$E638/$D638,2))))</f>
        <v>72</v>
      </c>
      <c r="Z638">
        <v>1</v>
      </c>
      <c r="AA638">
        <v>0</v>
      </c>
      <c r="AB638">
        <f>IF($A638="","",VLOOKUP($A638,DADOS!F:O,7,FALSE))</f>
        <v>0.08</v>
      </c>
      <c r="AC638">
        <f>IF(A638="","",IF(AB638="","",IF((AB638-AA638)*Z638*$E638/$D638&lt;1,"&lt;1",ROUND((AB638-AA638)*Z638*$E638/$D638,2))))</f>
        <v>8</v>
      </c>
      <c r="AD638">
        <v>1</v>
      </c>
      <c r="AE638">
        <v>0</v>
      </c>
      <c r="AF638">
        <f>IF($A638="","",VLOOKUP($A638,DADOS!F:O,10,FALSE))</f>
        <v>2.1</v>
      </c>
      <c r="AG638">
        <f>IF(A638="","",IF(AF638="","",IF((AF638-AE638)*AD638*$E638/$D638&lt;1,"&lt;1",ROUND((AF638-AE638)*AD638*$E638/$D638,2))))</f>
        <v>210</v>
      </c>
      <c r="AH638">
        <v>1</v>
      </c>
      <c r="AI638">
        <v>0</v>
      </c>
      <c r="AJ638">
        <f>IF($A638="","",VLOOKUP($A638,DADOS!F:O,8,FALSE))</f>
        <v>0.19</v>
      </c>
      <c r="AK638">
        <f>IF(A638="","",IF(AJ638="","",IF((AJ638-AI638)*AH638*$E638/$D638&lt;1,"&lt;1",ROUND((AJ638-AI638)*AH638*$E638/$D638,2))))</f>
        <v>19</v>
      </c>
      <c r="AL638">
        <v>1</v>
      </c>
      <c r="AM638">
        <v>0</v>
      </c>
      <c r="AN638">
        <f>IF($A638="","",VLOOKUP($A638,DADOS!F:O,2,FALSE))</f>
        <v>50.55</v>
      </c>
      <c r="AO638">
        <f>IF(A638="","",IF(AN638="","",IF((AN638-AM638)*AL638*$E638/$D638/1000&lt;0.2,"&lt;0,2",ROUND((AN638-AM638)*AL638*$E638/$D638/1000,2))))</f>
        <v>5.06</v>
      </c>
      <c r="AP638">
        <v>1</v>
      </c>
      <c r="AR638">
        <f>IF($A638="","",VLOOKUP($A638,DADOS!F:P,11,FALSE))</f>
        <v>0.01</v>
      </c>
      <c r="AS638" t="str">
        <f>IF(E638="","",IF(AQ638="","",IF(AR638="","",IF((AR638-AQ638)*AP638*$E638/$D638&lt;1,"&lt;1",ROUND((AR638-AQ638)*AP638*$E638/$D638,2)))))</f>
        <v/>
      </c>
      <c r="AT638">
        <v>1</v>
      </c>
      <c r="AU638">
        <v>0</v>
      </c>
      <c r="AV638">
        <f>IF(A638="","",VLOOKUP(A638,DADOS!F:R,12,FALSE))</f>
        <v>0</v>
      </c>
      <c r="AW638" t="str">
        <f>IF(A638="","",IF(AU638="","",IF(AV638="","",IF((AV638-AU638)*AT638*$E638/$D638&lt;1,"&lt;1",ROUND((AV638-AU638)*AT638*$E638/$D638,2)))))</f>
        <v>&lt;1</v>
      </c>
      <c r="AX638">
        <v>1</v>
      </c>
      <c r="AY638">
        <v>0</v>
      </c>
      <c r="AZ638">
        <f>IF($A638="","",VLOOKUP($A638,DADOS!F:R,13,FALSE))</f>
        <v>0</v>
      </c>
      <c r="BA638" t="str">
        <f>IF(A638="","",IF(AY638="","",IF(AZ638="","",IF((AZ638-AY638)*AX638*$E638/$D638&lt;1,"&lt;1",ROUND((AZ638-AY638)*AX638*$E638/$D638,2)))))</f>
        <v>&lt;1</v>
      </c>
      <c r="BB638" t="str">
        <v>n.a.</v>
      </c>
      <c r="BC638" t="str">
        <v>Letícia</v>
      </c>
    </row>
    <row r="639">
      <c r="A639" t="str">
        <v>70041</v>
      </c>
      <c r="B639" t="str">
        <f>IF(A639="","",A639&amp;"/20")</f>
        <v>70041/20</v>
      </c>
      <c r="D639">
        <v>0.5</v>
      </c>
      <c r="E639">
        <v>50</v>
      </c>
      <c r="F639">
        <v>1</v>
      </c>
      <c r="G639">
        <v>0</v>
      </c>
      <c r="H639">
        <f>IF($A639="","",VLOOKUP($A639,DADOS!F:O,3,FALSE))</f>
        <v>27.92</v>
      </c>
      <c r="I639">
        <f>IF(A639="","",IF(H639="","",IF((H639-G639)*F639*$E639/$D639/1000&lt;0.2,"&lt;0,2",ROUND((H639-G639)*F639*$E639/$D639/1000,2))))</f>
        <v>2.79</v>
      </c>
      <c r="J639">
        <v>1</v>
      </c>
      <c r="K639">
        <v>0</v>
      </c>
      <c r="L639">
        <f>IF($A639="","",VLOOKUP($A639,DADOS!F:O,6,FALSE))</f>
        <v>15.43</v>
      </c>
      <c r="M639">
        <f>IF(A639="","",IF(L639="","",IF((L639-K639)*J639*$E639/$D639/1000&lt;0.2,"&lt;0,2",ROUND((L639-K639)*J639*$E639/$D639/1000,2))))</f>
        <v>1.54</v>
      </c>
      <c r="N639">
        <v>1</v>
      </c>
      <c r="O639">
        <v>0</v>
      </c>
      <c r="P639">
        <f>IF($A639="","",VLOOKUP($A639,DADOS!F:O,5,FALSE))</f>
        <v>11.52</v>
      </c>
      <c r="Q639">
        <f>IF(A639="","",IF(P639="","",IF((P639-O639)*N639*$E639/$D639/1000&lt;0.2,"&lt;0,2",ROUND((P639-O639)*N639*$E639/$D639/1000,2))))</f>
        <v>1.15</v>
      </c>
      <c r="R639">
        <v>1</v>
      </c>
      <c r="S639">
        <v>0</v>
      </c>
      <c r="T639">
        <f>IF($A639="","",VLOOKUP($A639,DADOS!F:O,4,FALSE))</f>
        <v>76.56</v>
      </c>
      <c r="U639">
        <f>IF(A639="","",IF(T639="","",IF((T639-S639)*R639*$E639/$D639/1000&lt;0.2,"&lt;0,2",ROUND((T639-S639)*R639*$E639/$D639/1000,2))))</f>
        <v>7.66</v>
      </c>
      <c r="V639">
        <v>1</v>
      </c>
      <c r="W639">
        <v>0</v>
      </c>
      <c r="X639">
        <f>IF($A639="","",VLOOKUP($A639,DADOS!F:O,9,FALSE))</f>
        <v>1.19</v>
      </c>
      <c r="Y639">
        <f>IF(A639="","",IF(X639="","",IF((X639-W639)*V639*$E639/$D639&lt;1,"&lt;1",ROUND((X639-W639)*V639*$E639/$D639,2))))</f>
        <v>119</v>
      </c>
      <c r="Z639">
        <v>1</v>
      </c>
      <c r="AA639">
        <v>0</v>
      </c>
      <c r="AB639">
        <f>IF($A639="","",VLOOKUP($A639,DADOS!F:O,7,FALSE))</f>
        <v>0.07</v>
      </c>
      <c r="AC639">
        <f>IF(A639="","",IF(AB639="","",IF((AB639-AA639)*Z639*$E639/$D639&lt;1,"&lt;1",ROUND((AB639-AA639)*Z639*$E639/$D639,2))))</f>
        <v>7</v>
      </c>
      <c r="AD639">
        <v>1</v>
      </c>
      <c r="AE639">
        <v>0</v>
      </c>
      <c r="AF639">
        <f>IF($A639="","",VLOOKUP($A639,DADOS!F:O,10,FALSE))</f>
        <v>2.29</v>
      </c>
      <c r="AG639">
        <f>IF(A639="","",IF(AF639="","",IF((AF639-AE639)*AD639*$E639/$D639&lt;1,"&lt;1",ROUND((AF639-AE639)*AD639*$E639/$D639,2))))</f>
        <v>229</v>
      </c>
      <c r="AH639">
        <v>1</v>
      </c>
      <c r="AI639">
        <v>0</v>
      </c>
      <c r="AJ639">
        <f>IF($A639="","",VLOOKUP($A639,DADOS!F:O,8,FALSE))</f>
        <v>0.12</v>
      </c>
      <c r="AK639">
        <f>IF(A639="","",IF(AJ639="","",IF((AJ639-AI639)*AH639*$E639/$D639&lt;1,"&lt;1",ROUND((AJ639-AI639)*AH639*$E639/$D639,2))))</f>
        <v>12</v>
      </c>
      <c r="AL639">
        <v>1</v>
      </c>
      <c r="AM639">
        <v>0</v>
      </c>
      <c r="AN639">
        <f>IF($A639="","",VLOOKUP($A639,DADOS!F:O,2,FALSE))</f>
        <v>65.42</v>
      </c>
      <c r="AO639">
        <f>IF(A639="","",IF(AN639="","",IF((AN639-AM639)*AL639*$E639/$D639/1000&lt;0.2,"&lt;0,2",ROUND((AN639-AM639)*AL639*$E639/$D639/1000,2))))</f>
        <v>6.54</v>
      </c>
      <c r="AP639">
        <v>1</v>
      </c>
      <c r="AR639">
        <f>IF($A639="","",VLOOKUP($A639,DADOS!F:P,11,FALSE))</f>
        <v>0.01</v>
      </c>
      <c r="AS639" t="str">
        <f>IF(E639="","",IF(AQ639="","",IF(AR639="","",IF((AR639-AQ639)*AP639*$E639/$D639&lt;1,"&lt;1",ROUND((AR639-AQ639)*AP639*$E639/$D639,2)))))</f>
        <v/>
      </c>
      <c r="AT639">
        <v>1</v>
      </c>
      <c r="AU639">
        <v>0</v>
      </c>
      <c r="AV639">
        <f>IF(A639="","",VLOOKUP(A639,DADOS!F:R,12,FALSE))</f>
        <v>0</v>
      </c>
      <c r="AW639" t="str">
        <f>IF(A639="","",IF(AU639="","",IF(AV639="","",IF((AV639-AU639)*AT639*$E639/$D639&lt;1,"&lt;1",ROUND((AV639-AU639)*AT639*$E639/$D639,2)))))</f>
        <v>&lt;1</v>
      </c>
      <c r="AX639">
        <v>1</v>
      </c>
      <c r="AY639">
        <v>0</v>
      </c>
      <c r="AZ639">
        <f>IF($A639="","",VLOOKUP($A639,DADOS!F:R,13,FALSE))</f>
        <v>0</v>
      </c>
      <c r="BA639" t="str">
        <f>IF(A639="","",IF(AY639="","",IF(AZ639="","",IF((AZ639-AY639)*AX639*$E639/$D639&lt;1,"&lt;1",ROUND((AZ639-AY639)*AX639*$E639/$D639,2)))))</f>
        <v>&lt;1</v>
      </c>
      <c r="BB639" t="str">
        <v>n.a.</v>
      </c>
      <c r="BC639" t="str">
        <v>Letícia</v>
      </c>
    </row>
    <row r="640">
      <c r="A640" t="str">
        <v>BR-09.10.2020-04 MM</v>
      </c>
      <c r="B640" t="str">
        <f>IF(A640="","",A640&amp;"/20")</f>
        <v>BR-09.10.2020-04 MM/20</v>
      </c>
      <c r="D640">
        <v>0.5</v>
      </c>
      <c r="E640">
        <v>50</v>
      </c>
      <c r="F640">
        <v>1</v>
      </c>
      <c r="G640">
        <v>0</v>
      </c>
      <c r="H640">
        <f>IF($A640="","",VLOOKUP($A640,DADOS!F:O,3,FALSE))</f>
        <v>0</v>
      </c>
      <c r="I640" t="str">
        <f>IF(A640="","",IF(H640="","",IF((H640-G640)*F640*$E640/$D640/1000&lt;0.2,"&lt;0,2",ROUND((H640-G640)*F640*$E640/$D640/1000,2))))</f>
        <v>&lt;0,2</v>
      </c>
      <c r="J640">
        <v>1</v>
      </c>
      <c r="K640">
        <v>0</v>
      </c>
      <c r="L640">
        <f>IF($A640="","",VLOOKUP($A640,DADOS!F:O,6,FALSE))</f>
        <v>0</v>
      </c>
      <c r="M640" t="str">
        <f>IF(A640="","",IF(L640="","",IF((L640-K640)*J640*$E640/$D640/1000&lt;0.2,"&lt;0,2",ROUND((L640-K640)*J640*$E640/$D640/1000,2))))</f>
        <v>&lt;0,2</v>
      </c>
      <c r="N640">
        <v>1</v>
      </c>
      <c r="O640">
        <v>0</v>
      </c>
      <c r="P640">
        <f>IF($A640="","",VLOOKUP($A640,DADOS!F:O,5,FALSE))</f>
        <v>0.01</v>
      </c>
      <c r="Q640" t="str">
        <f>IF(A640="","",IF(P640="","",IF((P640-O640)*N640*$E640/$D640/1000&lt;0.2,"&lt;0,2",ROUND((P640-O640)*N640*$E640/$D640/1000,2))))</f>
        <v>&lt;0,2</v>
      </c>
      <c r="R640">
        <v>1</v>
      </c>
      <c r="S640">
        <v>0</v>
      </c>
      <c r="T640">
        <f>IF($A640="","",VLOOKUP($A640,DADOS!F:O,4,FALSE))</f>
        <v>5.01</v>
      </c>
      <c r="U640">
        <f>IF(A640="","",IF(T640="","",IF((T640-S640)*R640*$E640/$D640/1000&lt;0.2,"&lt;0,2",ROUND((T640-S640)*R640*$E640/$D640/1000,2))))</f>
        <v>0.5</v>
      </c>
      <c r="V640">
        <v>1</v>
      </c>
      <c r="W640">
        <v>0</v>
      </c>
      <c r="X640">
        <f>IF($A640="","",VLOOKUP($A640,DADOS!F:O,9,FALSE))</f>
        <v>0</v>
      </c>
      <c r="Y640" t="str">
        <f>IF(A640="","",IF(X640="","",IF((X640-W640)*V640*$E640/$D640&lt;1,"&lt;1",ROUND((X640-W640)*V640*$E640/$D640,2))))</f>
        <v>&lt;1</v>
      </c>
      <c r="Z640">
        <v>1</v>
      </c>
      <c r="AA640">
        <v>0</v>
      </c>
      <c r="AB640">
        <f>IF($A640="","",VLOOKUP($A640,DADOS!F:O,7,FALSE))</f>
        <v>0</v>
      </c>
      <c r="AC640" t="str">
        <f>IF(A640="","",IF(AB640="","",IF((AB640-AA640)*Z640*$E640/$D640&lt;1,"&lt;1",ROUND((AB640-AA640)*Z640*$E640/$D640,2))))</f>
        <v>&lt;1</v>
      </c>
      <c r="AD640">
        <v>1</v>
      </c>
      <c r="AE640">
        <v>0</v>
      </c>
      <c r="AF640">
        <f>IF($A640="","",VLOOKUP($A640,DADOS!F:O,10,FALSE))</f>
        <v>0</v>
      </c>
      <c r="AG640" t="str">
        <f>IF(A640="","",IF(AF640="","",IF((AF640-AE640)*AD640*$E640/$D640&lt;1,"&lt;1",ROUND((AF640-AE640)*AD640*$E640/$D640,2))))</f>
        <v>&lt;1</v>
      </c>
      <c r="AH640">
        <v>1</v>
      </c>
      <c r="AI640">
        <v>0</v>
      </c>
      <c r="AJ640">
        <f>IF($A640="","",VLOOKUP($A640,DADOS!F:O,8,FALSE))</f>
        <v>0.03</v>
      </c>
      <c r="AK640">
        <f>IF(A640="","",IF(AJ640="","",IF((AJ640-AI640)*AH640*$E640/$D640&lt;1,"&lt;1",ROUND((AJ640-AI640)*AH640*$E640/$D640,2))))</f>
        <v>3</v>
      </c>
      <c r="AL640">
        <v>1</v>
      </c>
      <c r="AM640">
        <v>0</v>
      </c>
      <c r="AN640">
        <f>IF($A640="","",VLOOKUP($A640,DADOS!F:O,2,FALSE))</f>
        <v>0</v>
      </c>
      <c r="AO640" t="str">
        <f>IF(A640="","",IF(AN640="","",IF((AN640-AM640)*AL640*$E640/$D640/1000&lt;0.2,"&lt;0,2",ROUND((AN640-AM640)*AL640*$E640/$D640/1000,2))))</f>
        <v>&lt;0,2</v>
      </c>
      <c r="AP640">
        <v>1</v>
      </c>
      <c r="AR640">
        <f>IF($A640="","",VLOOKUP($A640,DADOS!F:P,11,FALSE))</f>
        <v>0</v>
      </c>
      <c r="AS640" t="str">
        <f>IF(E640="","",IF(AQ640="","",IF(AR640="","",IF((AR640-AQ640)*AP640*$E640/$D640&lt;1,"&lt;1",ROUND((AR640-AQ640)*AP640*$E640/$D640,2)))))</f>
        <v/>
      </c>
      <c r="AT640">
        <v>1</v>
      </c>
      <c r="AU640">
        <v>0</v>
      </c>
      <c r="AV640">
        <f>IF(A640="","",VLOOKUP(A640,DADOS!F:R,12,FALSE))</f>
        <v>0</v>
      </c>
      <c r="AW640" t="str">
        <f>IF(A640="","",IF(AU640="","",IF(AV640="","",IF((AV640-AU640)*AT640*$E640/$D640&lt;1,"&lt;1",ROUND((AV640-AU640)*AT640*$E640/$D640,2)))))</f>
        <v>&lt;1</v>
      </c>
      <c r="AX640">
        <v>1</v>
      </c>
      <c r="AY640">
        <v>0</v>
      </c>
      <c r="AZ640">
        <f>IF($A640="","",VLOOKUP($A640,DADOS!F:R,13,FALSE))</f>
        <v>0</v>
      </c>
      <c r="BA640" t="str">
        <f>IF(A640="","",IF(AY640="","",IF(AZ640="","",IF((AZ640-AY640)*AX640*$E640/$D640&lt;1,"&lt;1",ROUND((AZ640-AY640)*AX640*$E640/$D640,2)))))</f>
        <v>&lt;1</v>
      </c>
      <c r="BB640" t="str">
        <v>n.a.</v>
      </c>
      <c r="BC640" t="str">
        <v>Letícia</v>
      </c>
    </row>
    <row r="641">
      <c r="A641" t="str">
        <v>PIATV-10- MM</v>
      </c>
      <c r="B641" t="str">
        <f>IF(A641="","",A641&amp;"/20")</f>
        <v>PIATV-10- MM/20</v>
      </c>
      <c r="D641">
        <v>0.5</v>
      </c>
      <c r="E641">
        <v>50</v>
      </c>
      <c r="F641">
        <v>1</v>
      </c>
      <c r="G641">
        <v>0</v>
      </c>
      <c r="H641">
        <f>IF($A641="","",VLOOKUP($A641,DADOS!F:O,3,FALSE))</f>
        <v>11.7</v>
      </c>
      <c r="I641">
        <f>IF(A641="","",IF(H641="","",IF((H641-G641)*F641*$E641/$D641/1000&lt;0.2,"&lt;0,2",ROUND((H641-G641)*F641*$E641/$D641/1000,2))))</f>
        <v>1.17</v>
      </c>
      <c r="J641">
        <v>1</v>
      </c>
      <c r="K641">
        <v>0</v>
      </c>
      <c r="L641">
        <f>IF($A641="","",VLOOKUP($A641,DADOS!F:O,6,FALSE))</f>
        <v>6.11</v>
      </c>
      <c r="M641">
        <f>IF(A641="","",IF(L641="","",IF((L641-K641)*J641*$E641/$D641/1000&lt;0.2,"&lt;0,2",ROUND((L641-K641)*J641*$E641/$D641/1000,2))))</f>
        <v>0.61</v>
      </c>
      <c r="N641">
        <v>1</v>
      </c>
      <c r="O641">
        <v>0</v>
      </c>
      <c r="P641">
        <f>IF($A641="","",VLOOKUP($A641,DADOS!F:O,5,FALSE))</f>
        <v>5.12</v>
      </c>
      <c r="Q641">
        <f>IF(A641="","",IF(P641="","",IF((P641-O641)*N641*$E641/$D641/1000&lt;0.2,"&lt;0,2",ROUND((P641-O641)*N641*$E641/$D641/1000,2))))</f>
        <v>0.51</v>
      </c>
      <c r="R641">
        <v>1</v>
      </c>
      <c r="S641">
        <v>0</v>
      </c>
      <c r="T641">
        <f>IF($A641="","",VLOOKUP($A641,DADOS!F:O,4,FALSE))</f>
        <v>27.81</v>
      </c>
      <c r="U641">
        <f>IF(A641="","",IF(T641="","",IF((T641-S641)*R641*$E641/$D641/1000&lt;0.2,"&lt;0,2",ROUND((T641-S641)*R641*$E641/$D641/1000,2))))</f>
        <v>2.78</v>
      </c>
      <c r="V641">
        <v>1</v>
      </c>
      <c r="W641">
        <v>0</v>
      </c>
      <c r="X641">
        <f>IF($A641="","",VLOOKUP($A641,DADOS!F:O,9,FALSE))</f>
        <v>2.09</v>
      </c>
      <c r="Y641">
        <f>IF(A641="","",IF(X641="","",IF((X641-W641)*V641*$E641/$D641&lt;1,"&lt;1",ROUND((X641-W641)*V641*$E641/$D641,2))))</f>
        <v>209</v>
      </c>
      <c r="Z641">
        <v>1</v>
      </c>
      <c r="AA641">
        <v>0</v>
      </c>
      <c r="AB641">
        <f>IF($A641="","",VLOOKUP($A641,DADOS!F:O,7,FALSE))</f>
        <v>0.02</v>
      </c>
      <c r="AC641">
        <f>IF(A641="","",IF(AB641="","",IF((AB641-AA641)*Z641*$E641/$D641&lt;1,"&lt;1",ROUND((AB641-AA641)*Z641*$E641/$D641,2))))</f>
        <v>2</v>
      </c>
      <c r="AD641">
        <v>1</v>
      </c>
      <c r="AE641">
        <v>0</v>
      </c>
      <c r="AF641">
        <f>IF($A641="","",VLOOKUP($A641,DADOS!F:O,10,FALSE))</f>
        <v>1.31</v>
      </c>
      <c r="AG641">
        <f>IF(A641="","",IF(AF641="","",IF((AF641-AE641)*AD641*$E641/$D641&lt;1,"&lt;1",ROUND((AF641-AE641)*AD641*$E641/$D641,2))))</f>
        <v>131</v>
      </c>
      <c r="AH641">
        <v>1</v>
      </c>
      <c r="AI641">
        <v>0</v>
      </c>
      <c r="AJ641">
        <f>IF($A641="","",VLOOKUP($A641,DADOS!F:O,8,FALSE))</f>
        <v>0.1</v>
      </c>
      <c r="AK641">
        <f>IF(A641="","",IF(AJ641="","",IF((AJ641-AI641)*AH641*$E641/$D641&lt;1,"&lt;1",ROUND((AJ641-AI641)*AH641*$E641/$D641,2))))</f>
        <v>10</v>
      </c>
      <c r="AL641">
        <v>1</v>
      </c>
      <c r="AM641">
        <v>0</v>
      </c>
      <c r="AN641">
        <f>IF($A641="","",VLOOKUP($A641,DADOS!F:O,2,FALSE))</f>
        <v>49.44</v>
      </c>
      <c r="AO641">
        <f>IF(A641="","",IF(AN641="","",IF((AN641-AM641)*AL641*$E641/$D641/1000&lt;0.2,"&lt;0,2",ROUND((AN641-AM641)*AL641*$E641/$D641/1000,2))))</f>
        <v>4.94</v>
      </c>
      <c r="AP641">
        <v>1</v>
      </c>
      <c r="AR641">
        <f>IF($A641="","",VLOOKUP($A641,DADOS!F:P,11,FALSE))</f>
        <v>0.01</v>
      </c>
      <c r="AS641" t="str">
        <f>IF(E641="","",IF(AQ641="","",IF(AR641="","",IF((AR641-AQ641)*AP641*$E641/$D641&lt;1,"&lt;1",ROUND((AR641-AQ641)*AP641*$E641/$D641,2)))))</f>
        <v/>
      </c>
      <c r="AT641">
        <v>1</v>
      </c>
      <c r="AU641">
        <v>0</v>
      </c>
      <c r="AV641">
        <f>IF(A641="","",VLOOKUP(A641,DADOS!F:R,12,FALSE))</f>
        <v>0</v>
      </c>
      <c r="AW641" t="str">
        <f>IF(A641="","",IF(AU641="","",IF(AV641="","",IF((AV641-AU641)*AT641*$E641/$D641&lt;1,"&lt;1",ROUND((AV641-AU641)*AT641*$E641/$D641,2)))))</f>
        <v>&lt;1</v>
      </c>
      <c r="AX641">
        <v>1</v>
      </c>
      <c r="AY641">
        <v>0</v>
      </c>
      <c r="AZ641">
        <f>IF($A641="","",VLOOKUP($A641,DADOS!F:R,13,FALSE))</f>
        <v>0</v>
      </c>
      <c r="BA641" t="str">
        <f>IF(A641="","",IF(AY641="","",IF(AZ641="","",IF((AZ641-AY641)*AX641*$E641/$D641&lt;1,"&lt;1",ROUND((AZ641-AY641)*AX641*$E641/$D641,2)))))</f>
        <v>&lt;1</v>
      </c>
      <c r="BB641" t="str">
        <v>n.a.</v>
      </c>
      <c r="BC641" t="str">
        <v>Letícia</v>
      </c>
    </row>
    <row r="642">
      <c r="A642" t="str">
        <v>70042</v>
      </c>
      <c r="B642" t="str">
        <f>IF(A642="","",A642&amp;"/20")</f>
        <v>70042/20</v>
      </c>
      <c r="D642">
        <v>0.5</v>
      </c>
      <c r="E642">
        <v>50</v>
      </c>
      <c r="F642">
        <v>1</v>
      </c>
      <c r="G642">
        <v>0</v>
      </c>
      <c r="H642">
        <f>IF($A642="","",VLOOKUP($A642,DADOS!F:O,3,FALSE))</f>
        <v>26.25</v>
      </c>
      <c r="I642">
        <f>IF(A642="","",IF(H642="","",IF((H642-G642)*F642*$E642/$D642/1000&lt;0.2,"&lt;0,2",ROUND((H642-G642)*F642*$E642/$D642/1000,2))))</f>
        <v>2.63</v>
      </c>
      <c r="J642">
        <v>1</v>
      </c>
      <c r="K642">
        <v>0</v>
      </c>
      <c r="L642">
        <f>IF($A642="","",VLOOKUP($A642,DADOS!F:O,6,FALSE))</f>
        <v>16.16</v>
      </c>
      <c r="M642">
        <f>IF(A642="","",IF(L642="","",IF((L642-K642)*J642*$E642/$D642/1000&lt;0.2,"&lt;0,2",ROUND((L642-K642)*J642*$E642/$D642/1000,2))))</f>
        <v>1.62</v>
      </c>
      <c r="N642">
        <v>1</v>
      </c>
      <c r="O642">
        <v>0</v>
      </c>
      <c r="P642">
        <f>IF($A642="","",VLOOKUP($A642,DADOS!F:O,5,FALSE))</f>
        <v>13.4</v>
      </c>
      <c r="Q642">
        <f>IF(A642="","",IF(P642="","",IF((P642-O642)*N642*$E642/$D642/1000&lt;0.2,"&lt;0,2",ROUND((P642-O642)*N642*$E642/$D642/1000,2))))</f>
        <v>1.34</v>
      </c>
      <c r="R642">
        <v>1</v>
      </c>
      <c r="S642">
        <v>0</v>
      </c>
      <c r="T642">
        <f>IF($A642="","",VLOOKUP($A642,DADOS!F:O,4,FALSE))</f>
        <v>74.6</v>
      </c>
      <c r="U642">
        <f>IF(A642="","",IF(T642="","",IF((T642-S642)*R642*$E642/$D642/1000&lt;0.2,"&lt;0,2",ROUND((T642-S642)*R642*$E642/$D642/1000,2))))</f>
        <v>7.46</v>
      </c>
      <c r="V642">
        <v>1</v>
      </c>
      <c r="W642">
        <v>0</v>
      </c>
      <c r="X642">
        <f>IF($A642="","",VLOOKUP($A642,DADOS!F:O,9,FALSE))</f>
        <v>1.09</v>
      </c>
      <c r="Y642">
        <f>IF(A642="","",IF(X642="","",IF((X642-W642)*V642*$E642/$D642&lt;1,"&lt;1",ROUND((X642-W642)*V642*$E642/$D642,2))))</f>
        <v>109</v>
      </c>
      <c r="Z642">
        <v>1</v>
      </c>
      <c r="AA642">
        <v>0</v>
      </c>
      <c r="AB642">
        <f>IF($A642="","",VLOOKUP($A642,DADOS!F:O,7,FALSE))</f>
        <v>0.04</v>
      </c>
      <c r="AC642">
        <f>IF(A642="","",IF(AB642="","",IF((AB642-AA642)*Z642*$E642/$D642&lt;1,"&lt;1",ROUND((AB642-AA642)*Z642*$E642/$D642,2))))</f>
        <v>4</v>
      </c>
      <c r="AD642">
        <v>1</v>
      </c>
      <c r="AE642">
        <v>0</v>
      </c>
      <c r="AF642">
        <f>IF($A642="","",VLOOKUP($A642,DADOS!F:O,10,FALSE))</f>
        <v>1.94</v>
      </c>
      <c r="AG642">
        <f>IF(A642="","",IF(AF642="","",IF((AF642-AE642)*AD642*$E642/$D642&lt;1,"&lt;1",ROUND((AF642-AE642)*AD642*$E642/$D642,2))))</f>
        <v>194</v>
      </c>
      <c r="AH642">
        <v>1</v>
      </c>
      <c r="AI642">
        <v>0</v>
      </c>
      <c r="AJ642">
        <f>IF($A642="","",VLOOKUP($A642,DADOS!F:O,8,FALSE))</f>
        <v>0.12</v>
      </c>
      <c r="AK642">
        <f>IF(A642="","",IF(AJ642="","",IF((AJ642-AI642)*AH642*$E642/$D642&lt;1,"&lt;1",ROUND((AJ642-AI642)*AH642*$E642/$D642,2))))</f>
        <v>12</v>
      </c>
      <c r="AL642">
        <v>1</v>
      </c>
      <c r="AM642">
        <v>0</v>
      </c>
      <c r="AN642">
        <f>IF($A642="","",VLOOKUP($A642,DADOS!F:O,2,FALSE))</f>
        <v>50.47</v>
      </c>
      <c r="AO642">
        <f>IF(A642="","",IF(AN642="","",IF((AN642-AM642)*AL642*$E642/$D642/1000&lt;0.2,"&lt;0,2",ROUND((AN642-AM642)*AL642*$E642/$D642/1000,2))))</f>
        <v>5.05</v>
      </c>
      <c r="AP642">
        <v>1</v>
      </c>
      <c r="AR642">
        <f>IF($A642="","",VLOOKUP($A642,DADOS!F:P,11,FALSE))</f>
        <v>0.01</v>
      </c>
      <c r="AS642" t="str">
        <f>IF(E642="","",IF(AQ642="","",IF(AR642="","",IF((AR642-AQ642)*AP642*$E642/$D642&lt;1,"&lt;1",ROUND((AR642-AQ642)*AP642*$E642/$D642,2)))))</f>
        <v/>
      </c>
      <c r="AT642">
        <v>1</v>
      </c>
      <c r="AU642">
        <v>0</v>
      </c>
      <c r="AV642">
        <f>IF(A642="","",VLOOKUP(A642,DADOS!F:R,12,FALSE))</f>
        <v>0</v>
      </c>
      <c r="AW642" t="str">
        <f>IF(A642="","",IF(AU642="","",IF(AV642="","",IF((AV642-AU642)*AT642*$E642/$D642&lt;1,"&lt;1",ROUND((AV642-AU642)*AT642*$E642/$D642,2)))))</f>
        <v>&lt;1</v>
      </c>
      <c r="AX642">
        <v>1</v>
      </c>
      <c r="AY642">
        <v>0</v>
      </c>
      <c r="AZ642">
        <f>IF($A642="","",VLOOKUP($A642,DADOS!F:R,13,FALSE))</f>
        <v>0</v>
      </c>
      <c r="BA642" t="str">
        <f>IF(A642="","",IF(AY642="","",IF(AZ642="","",IF((AZ642-AY642)*AX642*$E642/$D642&lt;1,"&lt;1",ROUND((AZ642-AY642)*AX642*$E642/$D642,2)))))</f>
        <v>&lt;1</v>
      </c>
      <c r="BB642" t="str">
        <v>n.a.</v>
      </c>
      <c r="BC642" t="str">
        <v>Letícia</v>
      </c>
    </row>
    <row r="643">
      <c r="A643" t="str">
        <v>70043</v>
      </c>
      <c r="B643" t="str">
        <f>IF(A643="","",A643&amp;"/20")</f>
        <v>70043/20</v>
      </c>
      <c r="D643">
        <v>0.5</v>
      </c>
      <c r="E643">
        <v>50</v>
      </c>
      <c r="F643">
        <v>1</v>
      </c>
      <c r="G643">
        <v>0</v>
      </c>
      <c r="H643">
        <f>IF($A643="","",VLOOKUP($A643,DADOS!F:O,3,FALSE))</f>
        <v>19.8</v>
      </c>
      <c r="I643">
        <f>IF(A643="","",IF(H643="","",IF((H643-G643)*F643*$E643/$D643/1000&lt;0.2,"&lt;0,2",ROUND((H643-G643)*F643*$E643/$D643/1000,2))))</f>
        <v>1.98</v>
      </c>
      <c r="J643">
        <v>1</v>
      </c>
      <c r="K643">
        <v>0</v>
      </c>
      <c r="L643">
        <f>IF($A643="","",VLOOKUP($A643,DADOS!F:O,6,FALSE))</f>
        <v>16.5</v>
      </c>
      <c r="M643">
        <f>IF(A643="","",IF(L643="","",IF((L643-K643)*J643*$E643/$D643/1000&lt;0.2,"&lt;0,2",ROUND((L643-K643)*J643*$E643/$D643/1000,2))))</f>
        <v>1.65</v>
      </c>
      <c r="N643">
        <v>1</v>
      </c>
      <c r="O643">
        <v>0</v>
      </c>
      <c r="P643">
        <f>IF($A643="","",VLOOKUP($A643,DADOS!F:O,5,FALSE))</f>
        <v>14.33</v>
      </c>
      <c r="Q643">
        <f>IF(A643="","",IF(P643="","",IF((P643-O643)*N643*$E643/$D643/1000&lt;0.2,"&lt;0,2",ROUND((P643-O643)*N643*$E643/$D643/1000,2))))</f>
        <v>1.43</v>
      </c>
      <c r="R643">
        <v>1</v>
      </c>
      <c r="S643">
        <v>0</v>
      </c>
      <c r="T643">
        <f>IF($A643="","",VLOOKUP($A643,DADOS!F:O,4,FALSE))</f>
        <v>115.53</v>
      </c>
      <c r="U643">
        <f>IF(A643="","",IF(T643="","",IF((T643-S643)*R643*$E643/$D643/1000&lt;0.2,"&lt;0,2",ROUND((T643-S643)*R643*$E643/$D643/1000,2))))</f>
        <v>11.55</v>
      </c>
      <c r="V643">
        <v>1</v>
      </c>
      <c r="W643">
        <v>0</v>
      </c>
      <c r="X643">
        <f>IF($A643="","",VLOOKUP($A643,DADOS!F:O,9,FALSE))</f>
        <v>1.22</v>
      </c>
      <c r="Y643">
        <f>IF(A643="","",IF(X643="","",IF((X643-W643)*V643*$E643/$D643&lt;1,"&lt;1",ROUND((X643-W643)*V643*$E643/$D643,2))))</f>
        <v>122</v>
      </c>
      <c r="Z643">
        <v>1</v>
      </c>
      <c r="AA643">
        <v>0</v>
      </c>
      <c r="AB643">
        <f>IF($A643="","",VLOOKUP($A643,DADOS!F:O,7,FALSE))</f>
        <v>0.06</v>
      </c>
      <c r="AC643">
        <f>IF(A643="","",IF(AB643="","",IF((AB643-AA643)*Z643*$E643/$D643&lt;1,"&lt;1",ROUND((AB643-AA643)*Z643*$E643/$D643,2))))</f>
        <v>6</v>
      </c>
      <c r="AD643">
        <v>1</v>
      </c>
      <c r="AE643">
        <v>0</v>
      </c>
      <c r="AF643">
        <f>IF($A643="","",VLOOKUP($A643,DADOS!F:O,10,FALSE))</f>
        <v>2.73</v>
      </c>
      <c r="AG643">
        <f>IF(A643="","",IF(AF643="","",IF((AF643-AE643)*AD643*$E643/$D643&lt;1,"&lt;1",ROUND((AF643-AE643)*AD643*$E643/$D643,2))))</f>
        <v>273</v>
      </c>
      <c r="AH643">
        <v>1</v>
      </c>
      <c r="AI643">
        <v>0</v>
      </c>
      <c r="AJ643">
        <f>IF($A643="","",VLOOKUP($A643,DADOS!F:O,8,FALSE))</f>
        <v>0.14</v>
      </c>
      <c r="AK643">
        <f>IF(A643="","",IF(AJ643="","",IF((AJ643-AI643)*AH643*$E643/$D643&lt;1,"&lt;1",ROUND((AJ643-AI643)*AH643*$E643/$D643,2))))</f>
        <v>14</v>
      </c>
      <c r="AL643">
        <v>1</v>
      </c>
      <c r="AM643">
        <v>0</v>
      </c>
      <c r="AN643">
        <f>IF($A643="","",VLOOKUP($A643,DADOS!F:O,2,FALSE))</f>
        <v>87.05</v>
      </c>
      <c r="AO643">
        <f>IF(A643="","",IF(AN643="","",IF((AN643-AM643)*AL643*$E643/$D643/1000&lt;0.2,"&lt;0,2",ROUND((AN643-AM643)*AL643*$E643/$D643/1000,2))))</f>
        <v>8.71</v>
      </c>
      <c r="AP643">
        <v>1</v>
      </c>
      <c r="AR643">
        <f>IF($A643="","",VLOOKUP($A643,DADOS!F:P,11,FALSE))</f>
        <v>0.01</v>
      </c>
      <c r="AS643" t="str">
        <f>IF(E643="","",IF(AQ643="","",IF(AR643="","",IF((AR643-AQ643)*AP643*$E643/$D643&lt;1,"&lt;1",ROUND((AR643-AQ643)*AP643*$E643/$D643,2)))))</f>
        <v/>
      </c>
      <c r="AT643">
        <v>1</v>
      </c>
      <c r="AU643">
        <v>0</v>
      </c>
      <c r="AV643">
        <f>IF(A643="","",VLOOKUP(A643,DADOS!F:R,12,FALSE))</f>
        <v>0</v>
      </c>
      <c r="AW643" t="str">
        <f>IF(A643="","",IF(AU643="","",IF(AV643="","",IF((AV643-AU643)*AT643*$E643/$D643&lt;1,"&lt;1",ROUND((AV643-AU643)*AT643*$E643/$D643,2)))))</f>
        <v>&lt;1</v>
      </c>
      <c r="AX643">
        <v>1</v>
      </c>
      <c r="AY643">
        <v>0</v>
      </c>
      <c r="AZ643">
        <f>IF($A643="","",VLOOKUP($A643,DADOS!F:R,13,FALSE))</f>
        <v>0</v>
      </c>
      <c r="BA643" t="str">
        <f>IF(A643="","",IF(AY643="","",IF(AZ643="","",IF((AZ643-AY643)*AX643*$E643/$D643&lt;1,"&lt;1",ROUND((AZ643-AY643)*AX643*$E643/$D643,2)))))</f>
        <v>&lt;1</v>
      </c>
      <c r="BB643" t="str">
        <v>n.a.</v>
      </c>
      <c r="BC643" t="str">
        <v>Letícia</v>
      </c>
    </row>
    <row r="644">
      <c r="A644" t="str">
        <v>70044</v>
      </c>
      <c r="B644" t="str">
        <f>IF(A644="","",A644&amp;"/20")</f>
        <v>70044/20</v>
      </c>
      <c r="D644">
        <v>0.5</v>
      </c>
      <c r="E644">
        <v>50</v>
      </c>
      <c r="F644">
        <v>1</v>
      </c>
      <c r="G644">
        <v>0</v>
      </c>
      <c r="H644">
        <f>IF($A644="","",VLOOKUP($A644,DADOS!F:O,3,FALSE))</f>
        <v>23.97</v>
      </c>
      <c r="I644">
        <f>IF(A644="","",IF(H644="","",IF((H644-G644)*F644*$E644/$D644/1000&lt;0.2,"&lt;0,2",ROUND((H644-G644)*F644*$E644/$D644/1000,2))))</f>
        <v>2.4</v>
      </c>
      <c r="J644">
        <v>1</v>
      </c>
      <c r="K644">
        <v>0</v>
      </c>
      <c r="L644">
        <f>IF($A644="","",VLOOKUP($A644,DADOS!F:O,6,FALSE))</f>
        <v>17.31</v>
      </c>
      <c r="M644">
        <f>IF(A644="","",IF(L644="","",IF((L644-K644)*J644*$E644/$D644/1000&lt;0.2,"&lt;0,2",ROUND((L644-K644)*J644*$E644/$D644/1000,2))))</f>
        <v>1.73</v>
      </c>
      <c r="N644">
        <v>1</v>
      </c>
      <c r="O644">
        <v>0</v>
      </c>
      <c r="P644">
        <f>IF($A644="","",VLOOKUP($A644,DADOS!F:O,5,FALSE))</f>
        <v>13.26</v>
      </c>
      <c r="Q644">
        <f>IF(A644="","",IF(P644="","",IF((P644-O644)*N644*$E644/$D644/1000&lt;0.2,"&lt;0,2",ROUND((P644-O644)*N644*$E644/$D644/1000,2))))</f>
        <v>1.33</v>
      </c>
      <c r="R644">
        <v>1</v>
      </c>
      <c r="S644">
        <v>0</v>
      </c>
      <c r="T644">
        <f>IF($A644="","",VLOOKUP($A644,DADOS!F:O,4,FALSE))</f>
        <v>90.78</v>
      </c>
      <c r="U644">
        <f>IF(A644="","",IF(T644="","",IF((T644-S644)*R644*$E644/$D644/1000&lt;0.2,"&lt;0,2",ROUND((T644-S644)*R644*$E644/$D644/1000,2))))</f>
        <v>9.08</v>
      </c>
      <c r="V644">
        <v>1</v>
      </c>
      <c r="W644">
        <v>0</v>
      </c>
      <c r="X644">
        <f>IF($A644="","",VLOOKUP($A644,DADOS!F:O,9,FALSE))</f>
        <v>1.46</v>
      </c>
      <c r="Y644">
        <f>IF(A644="","",IF(X644="","",IF((X644-W644)*V644*$E644/$D644&lt;1,"&lt;1",ROUND((X644-W644)*V644*$E644/$D644,2))))</f>
        <v>146</v>
      </c>
      <c r="Z644">
        <v>1</v>
      </c>
      <c r="AA644">
        <v>0</v>
      </c>
      <c r="AB644">
        <f>IF($A644="","",VLOOKUP($A644,DADOS!F:O,7,FALSE))</f>
        <v>0.06</v>
      </c>
      <c r="AC644">
        <f>IF(A644="","",IF(AB644="","",IF((AB644-AA644)*Z644*$E644/$D644&lt;1,"&lt;1",ROUND((AB644-AA644)*Z644*$E644/$D644,2))))</f>
        <v>6</v>
      </c>
      <c r="AD644">
        <v>1</v>
      </c>
      <c r="AE644">
        <v>0</v>
      </c>
      <c r="AF644">
        <f>IF($A644="","",VLOOKUP($A644,DADOS!F:O,10,FALSE))</f>
        <v>2.45</v>
      </c>
      <c r="AG644">
        <f>IF(A644="","",IF(AF644="","",IF((AF644-AE644)*AD644*$E644/$D644&lt;1,"&lt;1",ROUND((AF644-AE644)*AD644*$E644/$D644,2))))</f>
        <v>245</v>
      </c>
      <c r="AH644">
        <v>1</v>
      </c>
      <c r="AI644">
        <v>0</v>
      </c>
      <c r="AJ644">
        <f>IF($A644="","",VLOOKUP($A644,DADOS!F:O,8,FALSE))</f>
        <v>0.15</v>
      </c>
      <c r="AK644">
        <f>IF(A644="","",IF(AJ644="","",IF((AJ644-AI644)*AH644*$E644/$D644&lt;1,"&lt;1",ROUND((AJ644-AI644)*AH644*$E644/$D644,2))))</f>
        <v>15</v>
      </c>
      <c r="AL644">
        <v>1</v>
      </c>
      <c r="AM644">
        <v>0</v>
      </c>
      <c r="AN644">
        <f>IF($A644="","",VLOOKUP($A644,DADOS!F:O,2,FALSE))</f>
        <v>80.66</v>
      </c>
      <c r="AO644">
        <f>IF(A644="","",IF(AN644="","",IF((AN644-AM644)*AL644*$E644/$D644/1000&lt;0.2,"&lt;0,2",ROUND((AN644-AM644)*AL644*$E644/$D644/1000,2))))</f>
        <v>8.07</v>
      </c>
      <c r="AP644">
        <v>1</v>
      </c>
      <c r="AR644">
        <f>IF($A644="","",VLOOKUP($A644,DADOS!F:P,11,FALSE))</f>
        <v>0.01</v>
      </c>
      <c r="AS644" t="str">
        <f>IF(E644="","",IF(AQ644="","",IF(AR644="","",IF((AR644-AQ644)*AP644*$E644/$D644&lt;1,"&lt;1",ROUND((AR644-AQ644)*AP644*$E644/$D644,2)))))</f>
        <v/>
      </c>
      <c r="AT644">
        <v>1</v>
      </c>
      <c r="AU644">
        <v>0</v>
      </c>
      <c r="AV644">
        <f>IF(A644="","",VLOOKUP(A644,DADOS!F:R,12,FALSE))</f>
        <v>0</v>
      </c>
      <c r="AW644" t="str">
        <f>IF(A644="","",IF(AU644="","",IF(AV644="","",IF((AV644-AU644)*AT644*$E644/$D644&lt;1,"&lt;1",ROUND((AV644-AU644)*AT644*$E644/$D644,2)))))</f>
        <v>&lt;1</v>
      </c>
      <c r="AX644">
        <v>1</v>
      </c>
      <c r="AY644">
        <v>0</v>
      </c>
      <c r="AZ644">
        <f>IF($A644="","",VLOOKUP($A644,DADOS!F:R,13,FALSE))</f>
        <v>0</v>
      </c>
      <c r="BA644" t="str">
        <f>IF(A644="","",IF(AY644="","",IF(AZ644="","",IF((AZ644-AY644)*AX644*$E644/$D644&lt;1,"&lt;1",ROUND((AZ644-AY644)*AX644*$E644/$D644,2)))))</f>
        <v>&lt;1</v>
      </c>
      <c r="BB644" t="str">
        <v>n.a.</v>
      </c>
      <c r="BC644" t="str">
        <v>Letícia</v>
      </c>
    </row>
    <row r="645">
      <c r="A645" t="str">
        <v>70045</v>
      </c>
      <c r="B645" t="str">
        <f>IF(A645="","",A645&amp;"/20")</f>
        <v>70045/20</v>
      </c>
      <c r="D645">
        <v>0.5</v>
      </c>
      <c r="E645">
        <v>50</v>
      </c>
      <c r="F645">
        <v>1</v>
      </c>
      <c r="G645">
        <v>0</v>
      </c>
      <c r="H645">
        <f>IF($A645="","",VLOOKUP($A645,DADOS!F:O,3,FALSE))</f>
        <v>31.53</v>
      </c>
      <c r="I645">
        <f>IF(A645="","",IF(H645="","",IF((H645-G645)*F645*$E645/$D645/1000&lt;0.2,"&lt;0,2",ROUND((H645-G645)*F645*$E645/$D645/1000,2))))</f>
        <v>3.15</v>
      </c>
      <c r="J645">
        <v>1</v>
      </c>
      <c r="K645">
        <v>0</v>
      </c>
      <c r="L645">
        <f>IF($A645="","",VLOOKUP($A645,DADOS!F:O,6,FALSE))</f>
        <v>14.09</v>
      </c>
      <c r="M645">
        <f>IF(A645="","",IF(L645="","",IF((L645-K645)*J645*$E645/$D645/1000&lt;0.2,"&lt;0,2",ROUND((L645-K645)*J645*$E645/$D645/1000,2))))</f>
        <v>1.41</v>
      </c>
      <c r="N645">
        <v>1</v>
      </c>
      <c r="O645">
        <v>0</v>
      </c>
      <c r="P645">
        <f>IF($A645="","",VLOOKUP($A645,DADOS!F:O,5,FALSE))</f>
        <v>11.41</v>
      </c>
      <c r="Q645">
        <f>IF(A645="","",IF(P645="","",IF((P645-O645)*N645*$E645/$D645/1000&lt;0.2,"&lt;0,2",ROUND((P645-O645)*N645*$E645/$D645/1000,2))))</f>
        <v>1.14</v>
      </c>
      <c r="R645">
        <v>1</v>
      </c>
      <c r="S645">
        <v>0</v>
      </c>
      <c r="T645">
        <f>IF($A645="","",VLOOKUP($A645,DADOS!F:O,4,FALSE))</f>
        <v>95.13</v>
      </c>
      <c r="U645">
        <f>IF(A645="","",IF(T645="","",IF((T645-S645)*R645*$E645/$D645/1000&lt;0.2,"&lt;0,2",ROUND((T645-S645)*R645*$E645/$D645/1000,2))))</f>
        <v>9.51</v>
      </c>
      <c r="V645">
        <v>1</v>
      </c>
      <c r="W645">
        <v>0</v>
      </c>
      <c r="X645">
        <f>IF($A645="","",VLOOKUP($A645,DADOS!F:O,9,FALSE))</f>
        <v>1.18</v>
      </c>
      <c r="Y645">
        <f>IF(A645="","",IF(X645="","",IF((X645-W645)*V645*$E645/$D645&lt;1,"&lt;1",ROUND((X645-W645)*V645*$E645/$D645,2))))</f>
        <v>118</v>
      </c>
      <c r="Z645">
        <v>1</v>
      </c>
      <c r="AA645">
        <v>0</v>
      </c>
      <c r="AB645">
        <f>IF($A645="","",VLOOKUP($A645,DADOS!F:O,7,FALSE))</f>
        <v>0.1</v>
      </c>
      <c r="AC645">
        <f>IF(A645="","",IF(AB645="","",IF((AB645-AA645)*Z645*$E645/$D645&lt;1,"&lt;1",ROUND((AB645-AA645)*Z645*$E645/$D645,2))))</f>
        <v>10</v>
      </c>
      <c r="AD645">
        <v>1</v>
      </c>
      <c r="AE645">
        <v>0</v>
      </c>
      <c r="AF645">
        <f>IF($A645="","",VLOOKUP($A645,DADOS!F:O,10,FALSE))</f>
        <v>2.24</v>
      </c>
      <c r="AG645">
        <f>IF(A645="","",IF(AF645="","",IF((AF645-AE645)*AD645*$E645/$D645&lt;1,"&lt;1",ROUND((AF645-AE645)*AD645*$E645/$D645,2))))</f>
        <v>224</v>
      </c>
      <c r="AH645">
        <v>1</v>
      </c>
      <c r="AI645">
        <v>0</v>
      </c>
      <c r="AJ645">
        <f>IF($A645="","",VLOOKUP($A645,DADOS!F:O,8,FALSE))</f>
        <v>0.15</v>
      </c>
      <c r="AK645">
        <f>IF(A645="","",IF(AJ645="","",IF((AJ645-AI645)*AH645*$E645/$D645&lt;1,"&lt;1",ROUND((AJ645-AI645)*AH645*$E645/$D645,2))))</f>
        <v>15</v>
      </c>
      <c r="AL645">
        <v>1</v>
      </c>
      <c r="AM645">
        <v>0</v>
      </c>
      <c r="AN645">
        <f>IF($A645="","",VLOOKUP($A645,DADOS!F:O,2,FALSE))</f>
        <v>88.37</v>
      </c>
      <c r="AO645">
        <f>IF(A645="","",IF(AN645="","",IF((AN645-AM645)*AL645*$E645/$D645/1000&lt;0.2,"&lt;0,2",ROUND((AN645-AM645)*AL645*$E645/$D645/1000,2))))</f>
        <v>8.84</v>
      </c>
      <c r="AP645">
        <v>1</v>
      </c>
      <c r="AR645">
        <f>IF($A645="","",VLOOKUP($A645,DADOS!F:P,11,FALSE))</f>
        <v>0.01</v>
      </c>
      <c r="AS645" t="str">
        <f>IF(E645="","",IF(AQ645="","",IF(AR645="","",IF((AR645-AQ645)*AP645*$E645/$D645&lt;1,"&lt;1",ROUND((AR645-AQ645)*AP645*$E645/$D645,2)))))</f>
        <v/>
      </c>
      <c r="AT645">
        <v>1</v>
      </c>
      <c r="AU645">
        <v>0</v>
      </c>
      <c r="AV645">
        <f>IF(A645="","",VLOOKUP(A645,DADOS!F:R,12,FALSE))</f>
        <v>0</v>
      </c>
      <c r="AW645" t="str">
        <f>IF(A645="","",IF(AU645="","",IF(AV645="","",IF((AV645-AU645)*AT645*$E645/$D645&lt;1,"&lt;1",ROUND((AV645-AU645)*AT645*$E645/$D645,2)))))</f>
        <v>&lt;1</v>
      </c>
      <c r="AX645">
        <v>1</v>
      </c>
      <c r="AY645">
        <v>0</v>
      </c>
      <c r="AZ645">
        <f>IF($A645="","",VLOOKUP($A645,DADOS!F:R,13,FALSE))</f>
        <v>0</v>
      </c>
      <c r="BA645" t="str">
        <f>IF(A645="","",IF(AY645="","",IF(AZ645="","",IF((AZ645-AY645)*AX645*$E645/$D645&lt;1,"&lt;1",ROUND((AZ645-AY645)*AX645*$E645/$D645,2)))))</f>
        <v>&lt;1</v>
      </c>
      <c r="BB645" t="str">
        <v>n.a.</v>
      </c>
      <c r="BC645" t="str">
        <v>Letícia</v>
      </c>
    </row>
    <row r="646">
      <c r="A646" t="str">
        <v>70046</v>
      </c>
      <c r="B646" t="str">
        <f>IF(A646="","",A646&amp;"/20")</f>
        <v>70046/20</v>
      </c>
      <c r="D646">
        <v>0.5</v>
      </c>
      <c r="E646">
        <v>50</v>
      </c>
      <c r="F646">
        <v>1</v>
      </c>
      <c r="G646">
        <v>0</v>
      </c>
      <c r="H646">
        <f>IF($A646="","",VLOOKUP($A646,DADOS!F:O,3,FALSE))</f>
        <v>29.85</v>
      </c>
      <c r="I646">
        <f>IF(A646="","",IF(H646="","",IF((H646-G646)*F646*$E646/$D646/1000&lt;0.2,"&lt;0,2",ROUND((H646-G646)*F646*$E646/$D646/1000,2))))</f>
        <v>2.99</v>
      </c>
      <c r="J646">
        <v>1</v>
      </c>
      <c r="K646">
        <v>0</v>
      </c>
      <c r="L646">
        <f>IF($A646="","",VLOOKUP($A646,DADOS!F:O,6,FALSE))</f>
        <v>13.94</v>
      </c>
      <c r="M646">
        <f>IF(A646="","",IF(L646="","",IF((L646-K646)*J646*$E646/$D646/1000&lt;0.2,"&lt;0,2",ROUND((L646-K646)*J646*$E646/$D646/1000,2))))</f>
        <v>1.39</v>
      </c>
      <c r="N646">
        <v>1</v>
      </c>
      <c r="O646">
        <v>0</v>
      </c>
      <c r="P646">
        <f>IF($A646="","",VLOOKUP($A646,DADOS!F:O,5,FALSE))</f>
        <v>10.58</v>
      </c>
      <c r="Q646">
        <f>IF(A646="","",IF(P646="","",IF((P646-O646)*N646*$E646/$D646/1000&lt;0.2,"&lt;0,2",ROUND((P646-O646)*N646*$E646/$D646/1000,2))))</f>
        <v>1.06</v>
      </c>
      <c r="R646">
        <v>1</v>
      </c>
      <c r="S646">
        <v>0</v>
      </c>
      <c r="T646">
        <f>IF($A646="","",VLOOKUP($A646,DADOS!F:O,4,FALSE))</f>
        <v>83.7</v>
      </c>
      <c r="U646">
        <f>IF(A646="","",IF(T646="","",IF((T646-S646)*R646*$E646/$D646/1000&lt;0.2,"&lt;0,2",ROUND((T646-S646)*R646*$E646/$D646/1000,2))))</f>
        <v>8.37</v>
      </c>
      <c r="V646">
        <v>1</v>
      </c>
      <c r="W646">
        <v>0</v>
      </c>
      <c r="X646">
        <f>IF($A646="","",VLOOKUP($A646,DADOS!F:O,9,FALSE))</f>
        <v>1.29</v>
      </c>
      <c r="Y646">
        <f>IF(A646="","",IF(X646="","",IF((X646-W646)*V646*$E646/$D646&lt;1,"&lt;1",ROUND((X646-W646)*V646*$E646/$D646,2))))</f>
        <v>129</v>
      </c>
      <c r="Z646">
        <v>1</v>
      </c>
      <c r="AA646">
        <v>0</v>
      </c>
      <c r="AB646">
        <f>IF($A646="","",VLOOKUP($A646,DADOS!F:O,7,FALSE))</f>
        <v>0.1</v>
      </c>
      <c r="AC646">
        <f>IF(A646="","",IF(AB646="","",IF((AB646-AA646)*Z646*$E646/$D646&lt;1,"&lt;1",ROUND((AB646-AA646)*Z646*$E646/$D646,2))))</f>
        <v>10</v>
      </c>
      <c r="AD646">
        <v>1</v>
      </c>
      <c r="AE646">
        <v>0</v>
      </c>
      <c r="AF646">
        <f>IF($A646="","",VLOOKUP($A646,DADOS!F:O,10,FALSE))</f>
        <v>2.03</v>
      </c>
      <c r="AG646">
        <f>IF(A646="","",IF(AF646="","",IF((AF646-AE646)*AD646*$E646/$D646&lt;1,"&lt;1",ROUND((AF646-AE646)*AD646*$E646/$D646,2))))</f>
        <v>203</v>
      </c>
      <c r="AH646">
        <v>1</v>
      </c>
      <c r="AI646">
        <v>0</v>
      </c>
      <c r="AJ646">
        <f>IF($A646="","",VLOOKUP($A646,DADOS!F:O,8,FALSE))</f>
        <v>0.14</v>
      </c>
      <c r="AK646">
        <f>IF(A646="","",IF(AJ646="","",IF((AJ646-AI646)*AH646*$E646/$D646&lt;1,"&lt;1",ROUND((AJ646-AI646)*AH646*$E646/$D646,2))))</f>
        <v>14</v>
      </c>
      <c r="AL646">
        <v>1</v>
      </c>
      <c r="AM646">
        <v>0</v>
      </c>
      <c r="AN646">
        <f>IF($A646="","",VLOOKUP($A646,DADOS!F:O,2,FALSE))</f>
        <v>60.31</v>
      </c>
      <c r="AO646">
        <f>IF(A646="","",IF(AN646="","",IF((AN646-AM646)*AL646*$E646/$D646/1000&lt;0.2,"&lt;0,2",ROUND((AN646-AM646)*AL646*$E646/$D646/1000,2))))</f>
        <v>6.03</v>
      </c>
      <c r="AP646">
        <v>1</v>
      </c>
      <c r="AR646">
        <f>IF($A646="","",VLOOKUP($A646,DADOS!F:P,11,FALSE))</f>
        <v>0.01</v>
      </c>
      <c r="AS646" t="str">
        <f>IF(E646="","",IF(AQ646="","",IF(AR646="","",IF((AR646-AQ646)*AP646*$E646/$D646&lt;1,"&lt;1",ROUND((AR646-AQ646)*AP646*$E646/$D646,2)))))</f>
        <v/>
      </c>
      <c r="AT646">
        <v>1</v>
      </c>
      <c r="AU646">
        <v>0</v>
      </c>
      <c r="AV646">
        <f>IF(A646="","",VLOOKUP(A646,DADOS!F:R,12,FALSE))</f>
        <v>0</v>
      </c>
      <c r="AW646" t="str">
        <f>IF(A646="","",IF(AU646="","",IF(AV646="","",IF((AV646-AU646)*AT646*$E646/$D646&lt;1,"&lt;1",ROUND((AV646-AU646)*AT646*$E646/$D646,2)))))</f>
        <v>&lt;1</v>
      </c>
      <c r="AX646">
        <v>1</v>
      </c>
      <c r="AY646">
        <v>0</v>
      </c>
      <c r="AZ646">
        <f>IF($A646="","",VLOOKUP($A646,DADOS!F:R,13,FALSE))</f>
        <v>0</v>
      </c>
      <c r="BA646" t="str">
        <f>IF(A646="","",IF(AY646="","",IF(AZ646="","",IF((AZ646-AY646)*AX646*$E646/$D646&lt;1,"&lt;1",ROUND((AZ646-AY646)*AX646*$E646/$D646,2)))))</f>
        <v>&lt;1</v>
      </c>
      <c r="BB646" t="str">
        <v>n.a.</v>
      </c>
      <c r="BC646" t="str">
        <v>Letícia</v>
      </c>
    </row>
    <row r="647">
      <c r="A647" t="str">
        <v>70047</v>
      </c>
      <c r="B647" t="str">
        <f>IF(A647="","",A647&amp;"/20")</f>
        <v>70047/20</v>
      </c>
      <c r="D647">
        <v>0.5</v>
      </c>
      <c r="E647">
        <v>50</v>
      </c>
      <c r="F647">
        <v>1</v>
      </c>
      <c r="G647">
        <v>0</v>
      </c>
      <c r="H647">
        <f>IF($A647="","",VLOOKUP($A647,DADOS!F:O,3,FALSE))</f>
        <v>28.34</v>
      </c>
      <c r="I647">
        <f>IF(A647="","",IF(H647="","",IF((H647-G647)*F647*$E647/$D647/1000&lt;0.2,"&lt;0,2",ROUND((H647-G647)*F647*$E647/$D647/1000,2))))</f>
        <v>2.83</v>
      </c>
      <c r="J647">
        <v>1</v>
      </c>
      <c r="K647">
        <v>0</v>
      </c>
      <c r="L647">
        <f>IF($A647="","",VLOOKUP($A647,DADOS!F:O,6,FALSE))</f>
        <v>17.74</v>
      </c>
      <c r="M647">
        <f>IF(A647="","",IF(L647="","",IF((L647-K647)*J647*$E647/$D647/1000&lt;0.2,"&lt;0,2",ROUND((L647-K647)*J647*$E647/$D647/1000,2))))</f>
        <v>1.77</v>
      </c>
      <c r="N647">
        <v>1</v>
      </c>
      <c r="O647">
        <v>0</v>
      </c>
      <c r="P647">
        <f>IF($A647="","",VLOOKUP($A647,DADOS!F:O,5,FALSE))</f>
        <v>13.76</v>
      </c>
      <c r="Q647">
        <f>IF(A647="","",IF(P647="","",IF((P647-O647)*N647*$E647/$D647/1000&lt;0.2,"&lt;0,2",ROUND((P647-O647)*N647*$E647/$D647/1000,2))))</f>
        <v>1.38</v>
      </c>
      <c r="R647">
        <v>1</v>
      </c>
      <c r="S647">
        <v>0</v>
      </c>
      <c r="T647">
        <f>IF($A647="","",VLOOKUP($A647,DADOS!F:O,4,FALSE))</f>
        <v>108.33</v>
      </c>
      <c r="U647">
        <f>IF(A647="","",IF(T647="","",IF((T647-S647)*R647*$E647/$D647/1000&lt;0.2,"&lt;0,2",ROUND((T647-S647)*R647*$E647/$D647/1000,2))))</f>
        <v>10.83</v>
      </c>
      <c r="V647">
        <v>1</v>
      </c>
      <c r="W647">
        <v>0</v>
      </c>
      <c r="X647">
        <f>IF($A647="","",VLOOKUP($A647,DADOS!F:O,9,FALSE))</f>
        <v>0.86</v>
      </c>
      <c r="Y647">
        <f>IF(A647="","",IF(X647="","",IF((X647-W647)*V647*$E647/$D647&lt;1,"&lt;1",ROUND((X647-W647)*V647*$E647/$D647,2))))</f>
        <v>86</v>
      </c>
      <c r="Z647">
        <v>1</v>
      </c>
      <c r="AA647">
        <v>0</v>
      </c>
      <c r="AB647">
        <f>IF($A647="","",VLOOKUP($A647,DADOS!F:O,7,FALSE))</f>
        <v>0.07</v>
      </c>
      <c r="AC647">
        <f>IF(A647="","",IF(AB647="","",IF((AB647-AA647)*Z647*$E647/$D647&lt;1,"&lt;1",ROUND((AB647-AA647)*Z647*$E647/$D647,2))))</f>
        <v>7</v>
      </c>
      <c r="AD647">
        <v>1</v>
      </c>
      <c r="AE647">
        <v>0</v>
      </c>
      <c r="AF647">
        <f>IF($A647="","",VLOOKUP($A647,DADOS!F:O,10,FALSE))</f>
        <v>2.27</v>
      </c>
      <c r="AG647">
        <f>IF(A647="","",IF(AF647="","",IF((AF647-AE647)*AD647*$E647/$D647&lt;1,"&lt;1",ROUND((AF647-AE647)*AD647*$E647/$D647,2))))</f>
        <v>227</v>
      </c>
      <c r="AH647">
        <v>1</v>
      </c>
      <c r="AI647">
        <v>0</v>
      </c>
      <c r="AJ647">
        <f>IF($A647="","",VLOOKUP($A647,DADOS!F:O,8,FALSE))</f>
        <v>0.16</v>
      </c>
      <c r="AK647">
        <f>IF(A647="","",IF(AJ647="","",IF((AJ647-AI647)*AH647*$E647/$D647&lt;1,"&lt;1",ROUND((AJ647-AI647)*AH647*$E647/$D647,2))))</f>
        <v>16</v>
      </c>
      <c r="AL647">
        <v>1</v>
      </c>
      <c r="AM647">
        <v>0</v>
      </c>
      <c r="AN647">
        <f>IF($A647="","",VLOOKUP($A647,DADOS!F:O,2,FALSE))</f>
        <v>60.66</v>
      </c>
      <c r="AO647">
        <f>IF(A647="","",IF(AN647="","",IF((AN647-AM647)*AL647*$E647/$D647/1000&lt;0.2,"&lt;0,2",ROUND((AN647-AM647)*AL647*$E647/$D647/1000,2))))</f>
        <v>6.07</v>
      </c>
      <c r="AP647">
        <v>1</v>
      </c>
      <c r="AR647">
        <f>IF($A647="","",VLOOKUP($A647,DADOS!F:P,11,FALSE))</f>
        <v>0.01</v>
      </c>
      <c r="AS647" t="str">
        <f>IF(E647="","",IF(AQ647="","",IF(AR647="","",IF((AR647-AQ647)*AP647*$E647/$D647&lt;1,"&lt;1",ROUND((AR647-AQ647)*AP647*$E647/$D647,2)))))</f>
        <v/>
      </c>
      <c r="AT647">
        <v>1</v>
      </c>
      <c r="AU647">
        <v>0</v>
      </c>
      <c r="AV647">
        <f>IF(A647="","",VLOOKUP(A647,DADOS!F:R,12,FALSE))</f>
        <v>0</v>
      </c>
      <c r="AW647" t="str">
        <f>IF(A647="","",IF(AU647="","",IF(AV647="","",IF((AV647-AU647)*AT647*$E647/$D647&lt;1,"&lt;1",ROUND((AV647-AU647)*AT647*$E647/$D647,2)))))</f>
        <v>&lt;1</v>
      </c>
      <c r="AX647">
        <v>1</v>
      </c>
      <c r="AY647">
        <v>0</v>
      </c>
      <c r="AZ647">
        <f>IF($A647="","",VLOOKUP($A647,DADOS!F:R,13,FALSE))</f>
        <v>0</v>
      </c>
      <c r="BA647" t="str">
        <f>IF(A647="","",IF(AY647="","",IF(AZ647="","",IF((AZ647-AY647)*AX647*$E647/$D647&lt;1,"&lt;1",ROUND((AZ647-AY647)*AX647*$E647/$D647,2)))))</f>
        <v>&lt;1</v>
      </c>
      <c r="BB647" t="str">
        <v>n.a.</v>
      </c>
      <c r="BC647" t="str">
        <v>Letícia</v>
      </c>
    </row>
    <row r="648">
      <c r="A648" t="str">
        <v>70048</v>
      </c>
      <c r="B648" t="str">
        <f>IF(A648="","",A648&amp;"/20")</f>
        <v>70048/20</v>
      </c>
      <c r="D648">
        <v>0.5</v>
      </c>
      <c r="E648">
        <v>50</v>
      </c>
      <c r="F648">
        <v>1</v>
      </c>
      <c r="G648">
        <v>0</v>
      </c>
      <c r="H648">
        <f>IF($A648="","",VLOOKUP($A648,DADOS!F:O,3,FALSE))</f>
        <v>22.78</v>
      </c>
      <c r="I648">
        <f>IF(A648="","",IF(H648="","",IF((H648-G648)*F648*$E648/$D648/1000&lt;0.2,"&lt;0,2",ROUND((H648-G648)*F648*$E648/$D648/1000,2))))</f>
        <v>2.28</v>
      </c>
      <c r="J648">
        <v>1</v>
      </c>
      <c r="K648">
        <v>0</v>
      </c>
      <c r="L648">
        <f>IF($A648="","",VLOOKUP($A648,DADOS!F:O,6,FALSE))</f>
        <v>18.17</v>
      </c>
      <c r="M648">
        <f>IF(A648="","",IF(L648="","",IF((L648-K648)*J648*$E648/$D648/1000&lt;0.2,"&lt;0,2",ROUND((L648-K648)*J648*$E648/$D648/1000,2))))</f>
        <v>1.82</v>
      </c>
      <c r="N648">
        <v>1</v>
      </c>
      <c r="O648">
        <v>0</v>
      </c>
      <c r="P648">
        <f>IF($A648="","",VLOOKUP($A648,DADOS!F:O,5,FALSE))</f>
        <v>13.01</v>
      </c>
      <c r="Q648">
        <f>IF(A648="","",IF(P648="","",IF((P648-O648)*N648*$E648/$D648/1000&lt;0.2,"&lt;0,2",ROUND((P648-O648)*N648*$E648/$D648/1000,2))))</f>
        <v>1.3</v>
      </c>
      <c r="R648">
        <v>1</v>
      </c>
      <c r="S648">
        <v>0</v>
      </c>
      <c r="T648">
        <f>IF($A648="","",VLOOKUP($A648,DADOS!F:O,4,FALSE))</f>
        <v>107.38</v>
      </c>
      <c r="U648">
        <f>IF(A648="","",IF(T648="","",IF((T648-S648)*R648*$E648/$D648/1000&lt;0.2,"&lt;0,2",ROUND((T648-S648)*R648*$E648/$D648/1000,2))))</f>
        <v>10.74</v>
      </c>
      <c r="V648">
        <v>1</v>
      </c>
      <c r="W648">
        <v>0</v>
      </c>
      <c r="X648">
        <f>IF($A648="","",VLOOKUP($A648,DADOS!F:O,9,FALSE))</f>
        <v>0.92</v>
      </c>
      <c r="Y648">
        <f>IF(A648="","",IF(X648="","",IF((X648-W648)*V648*$E648/$D648&lt;1,"&lt;1",ROUND((X648-W648)*V648*$E648/$D648,2))))</f>
        <v>92</v>
      </c>
      <c r="Z648">
        <v>1</v>
      </c>
      <c r="AA648">
        <v>0</v>
      </c>
      <c r="AB648">
        <f>IF($A648="","",VLOOKUP($A648,DADOS!F:O,7,FALSE))</f>
        <v>0.06</v>
      </c>
      <c r="AC648">
        <f>IF(A648="","",IF(AB648="","",IF((AB648-AA648)*Z648*$E648/$D648&lt;1,"&lt;1",ROUND((AB648-AA648)*Z648*$E648/$D648,2))))</f>
        <v>6</v>
      </c>
      <c r="AD648">
        <v>1</v>
      </c>
      <c r="AE648">
        <v>0</v>
      </c>
      <c r="AF648">
        <f>IF($A648="","",VLOOKUP($A648,DADOS!F:O,10,FALSE))</f>
        <v>2.01</v>
      </c>
      <c r="AG648">
        <f>IF(A648="","",IF(AF648="","",IF((AF648-AE648)*AD648*$E648/$D648&lt;1,"&lt;1",ROUND((AF648-AE648)*AD648*$E648/$D648,2))))</f>
        <v>201</v>
      </c>
      <c r="AH648">
        <v>1</v>
      </c>
      <c r="AI648">
        <v>0</v>
      </c>
      <c r="AJ648">
        <f>IF($A648="","",VLOOKUP($A648,DADOS!F:O,8,FALSE))</f>
        <v>0.15</v>
      </c>
      <c r="AK648">
        <f>IF(A648="","",IF(AJ648="","",IF((AJ648-AI648)*AH648*$E648/$D648&lt;1,"&lt;1",ROUND((AJ648-AI648)*AH648*$E648/$D648,2))))</f>
        <v>15</v>
      </c>
      <c r="AL648">
        <v>1</v>
      </c>
      <c r="AM648">
        <v>0</v>
      </c>
      <c r="AN648">
        <f>IF($A648="","",VLOOKUP($A648,DADOS!F:O,2,FALSE))</f>
        <v>59.25</v>
      </c>
      <c r="AO648">
        <f>IF(A648="","",IF(AN648="","",IF((AN648-AM648)*AL648*$E648/$D648/1000&lt;0.2,"&lt;0,2",ROUND((AN648-AM648)*AL648*$E648/$D648/1000,2))))</f>
        <v>5.93</v>
      </c>
      <c r="AP648">
        <v>1</v>
      </c>
      <c r="AR648">
        <f>IF($A648="","",VLOOKUP($A648,DADOS!F:P,11,FALSE))</f>
        <v>0.01</v>
      </c>
      <c r="AS648" t="str">
        <f>IF(E648="","",IF(AQ648="","",IF(AR648="","",IF((AR648-AQ648)*AP648*$E648/$D648&lt;1,"&lt;1",ROUND((AR648-AQ648)*AP648*$E648/$D648,2)))))</f>
        <v/>
      </c>
      <c r="AT648">
        <v>1</v>
      </c>
      <c r="AU648">
        <v>0</v>
      </c>
      <c r="AV648">
        <f>IF(A648="","",VLOOKUP(A648,DADOS!F:R,12,FALSE))</f>
        <v>0</v>
      </c>
      <c r="AW648" t="str">
        <f>IF(A648="","",IF(AU648="","",IF(AV648="","",IF((AV648-AU648)*AT648*$E648/$D648&lt;1,"&lt;1",ROUND((AV648-AU648)*AT648*$E648/$D648,2)))))</f>
        <v>&lt;1</v>
      </c>
      <c r="AX648">
        <v>1</v>
      </c>
      <c r="AY648">
        <v>0</v>
      </c>
      <c r="AZ648">
        <f>IF($A648="","",VLOOKUP($A648,DADOS!F:R,13,FALSE))</f>
        <v>0</v>
      </c>
      <c r="BA648" t="str">
        <f>IF(A648="","",IF(AY648="","",IF(AZ648="","",IF((AZ648-AY648)*AX648*$E648/$D648&lt;1,"&lt;1",ROUND((AZ648-AY648)*AX648*$E648/$D648,2)))))</f>
        <v>&lt;1</v>
      </c>
      <c r="BB648" t="str">
        <v>n.a.</v>
      </c>
      <c r="BC648" t="str">
        <v>Letícia</v>
      </c>
    </row>
    <row r="649">
      <c r="A649" t="str">
        <v>70049</v>
      </c>
      <c r="B649" t="str">
        <f>IF(A649="","",A649&amp;"/20")</f>
        <v>70049/20</v>
      </c>
      <c r="D649">
        <v>0.5</v>
      </c>
      <c r="E649">
        <v>50</v>
      </c>
      <c r="F649">
        <v>1</v>
      </c>
      <c r="G649">
        <v>0</v>
      </c>
      <c r="H649">
        <f>IF($A649="","",VLOOKUP($A649,DADOS!F:O,3,FALSE))</f>
        <v>28.16</v>
      </c>
      <c r="I649">
        <f>IF(A649="","",IF(H649="","",IF((H649-G649)*F649*$E649/$D649/1000&lt;0.2,"&lt;0,2",ROUND((H649-G649)*F649*$E649/$D649/1000,2))))</f>
        <v>2.82</v>
      </c>
      <c r="J649">
        <v>1</v>
      </c>
      <c r="K649">
        <v>0</v>
      </c>
      <c r="L649">
        <f>IF($A649="","",VLOOKUP($A649,DADOS!F:O,6,FALSE))</f>
        <v>21.12</v>
      </c>
      <c r="M649">
        <f>IF(A649="","",IF(L649="","",IF((L649-K649)*J649*$E649/$D649/1000&lt;0.2,"&lt;0,2",ROUND((L649-K649)*J649*$E649/$D649/1000,2))))</f>
        <v>2.11</v>
      </c>
      <c r="N649">
        <v>1</v>
      </c>
      <c r="O649">
        <v>0</v>
      </c>
      <c r="P649">
        <f>IF($A649="","",VLOOKUP($A649,DADOS!F:O,5,FALSE))</f>
        <v>16.22</v>
      </c>
      <c r="Q649">
        <f>IF(A649="","",IF(P649="","",IF((P649-O649)*N649*$E649/$D649/1000&lt;0.2,"&lt;0,2",ROUND((P649-O649)*N649*$E649/$D649/1000,2))))</f>
        <v>1.62</v>
      </c>
      <c r="R649">
        <v>1</v>
      </c>
      <c r="S649">
        <v>0</v>
      </c>
      <c r="T649">
        <f>IF($A649="","",VLOOKUP($A649,DADOS!F:O,4,FALSE))</f>
        <v>101.72</v>
      </c>
      <c r="U649">
        <f>IF(A649="","",IF(T649="","",IF((T649-S649)*R649*$E649/$D649/1000&lt;0.2,"&lt;0,2",ROUND((T649-S649)*R649*$E649/$D649/1000,2))))</f>
        <v>10.17</v>
      </c>
      <c r="V649">
        <v>1</v>
      </c>
      <c r="W649">
        <v>0</v>
      </c>
      <c r="X649">
        <f>IF($A649="","",VLOOKUP($A649,DADOS!F:O,9,FALSE))</f>
        <v>1.38</v>
      </c>
      <c r="Y649">
        <f>IF(A649="","",IF(X649="","",IF((X649-W649)*V649*$E649/$D649&lt;1,"&lt;1",ROUND((X649-W649)*V649*$E649/$D649,2))))</f>
        <v>138</v>
      </c>
      <c r="Z649">
        <v>1</v>
      </c>
      <c r="AA649">
        <v>0</v>
      </c>
      <c r="AB649">
        <f>IF($A649="","",VLOOKUP($A649,DADOS!F:O,7,FALSE))</f>
        <v>0.06</v>
      </c>
      <c r="AC649">
        <f>IF(A649="","",IF(AB649="","",IF((AB649-AA649)*Z649*$E649/$D649&lt;1,"&lt;1",ROUND((AB649-AA649)*Z649*$E649/$D649,2))))</f>
        <v>6</v>
      </c>
      <c r="AD649">
        <v>1</v>
      </c>
      <c r="AE649">
        <v>0</v>
      </c>
      <c r="AF649">
        <f>IF($A649="","",VLOOKUP($A649,DADOS!F:O,10,FALSE))</f>
        <v>1.47</v>
      </c>
      <c r="AG649">
        <f>IF(A649="","",IF(AF649="","",IF((AF649-AE649)*AD649*$E649/$D649&lt;1,"&lt;1",ROUND((AF649-AE649)*AD649*$E649/$D649,2))))</f>
        <v>147</v>
      </c>
      <c r="AH649">
        <v>1</v>
      </c>
      <c r="AI649">
        <v>0</v>
      </c>
      <c r="AJ649">
        <f>IF($A649="","",VLOOKUP($A649,DADOS!F:O,8,FALSE))</f>
        <v>0.2</v>
      </c>
      <c r="AK649">
        <f>IF(A649="","",IF(AJ649="","",IF((AJ649-AI649)*AH649*$E649/$D649&lt;1,"&lt;1",ROUND((AJ649-AI649)*AH649*$E649/$D649,2))))</f>
        <v>20</v>
      </c>
      <c r="AL649">
        <v>1</v>
      </c>
      <c r="AM649">
        <v>0</v>
      </c>
      <c r="AN649">
        <f>IF($A649="","",VLOOKUP($A649,DADOS!F:O,2,FALSE))</f>
        <v>55.09</v>
      </c>
      <c r="AO649">
        <f>IF(A649="","",IF(AN649="","",IF((AN649-AM649)*AL649*$E649/$D649/1000&lt;0.2,"&lt;0,2",ROUND((AN649-AM649)*AL649*$E649/$D649/1000,2))))</f>
        <v>5.51</v>
      </c>
      <c r="AP649">
        <v>1</v>
      </c>
      <c r="AR649">
        <f>IF($A649="","",VLOOKUP($A649,DADOS!F:P,11,FALSE))</f>
        <v>0.01</v>
      </c>
      <c r="AS649" t="str">
        <f>IF(E649="","",IF(AQ649="","",IF(AR649="","",IF((AR649-AQ649)*AP649*$E649/$D649&lt;1,"&lt;1",ROUND((AR649-AQ649)*AP649*$E649/$D649,2)))))</f>
        <v/>
      </c>
      <c r="AT649">
        <v>1</v>
      </c>
      <c r="AU649">
        <v>0</v>
      </c>
      <c r="AV649">
        <f>IF(A649="","",VLOOKUP(A649,DADOS!F:R,12,FALSE))</f>
        <v>0</v>
      </c>
      <c r="AW649" t="str">
        <f>IF(A649="","",IF(AU649="","",IF(AV649="","",IF((AV649-AU649)*AT649*$E649/$D649&lt;1,"&lt;1",ROUND((AV649-AU649)*AT649*$E649/$D649,2)))))</f>
        <v>&lt;1</v>
      </c>
      <c r="AX649">
        <v>1</v>
      </c>
      <c r="AY649">
        <v>0</v>
      </c>
      <c r="AZ649">
        <f>IF($A649="","",VLOOKUP($A649,DADOS!F:R,13,FALSE))</f>
        <v>0</v>
      </c>
      <c r="BA649" t="str">
        <f>IF(A649="","",IF(AY649="","",IF(AZ649="","",IF((AZ649-AY649)*AX649*$E649/$D649&lt;1,"&lt;1",ROUND((AZ649-AY649)*AX649*$E649/$D649,2)))))</f>
        <v>&lt;1</v>
      </c>
      <c r="BB649" t="str">
        <v>n.a.</v>
      </c>
      <c r="BC649" t="str">
        <v>Letícia</v>
      </c>
    </row>
    <row r="650">
      <c r="A650" t="str">
        <v>70050</v>
      </c>
      <c r="B650" t="str">
        <f>IF(A650="","",A650&amp;"/20")</f>
        <v>70050/20</v>
      </c>
      <c r="D650">
        <v>0.5</v>
      </c>
      <c r="E650">
        <v>50</v>
      </c>
      <c r="F650">
        <v>1</v>
      </c>
      <c r="G650">
        <v>0</v>
      </c>
      <c r="H650">
        <f>IF($A650="","",VLOOKUP($A650,DADOS!F:O,3,FALSE))</f>
        <v>26.26</v>
      </c>
      <c r="I650">
        <f>IF(A650="","",IF(H650="","",IF((H650-G650)*F650*$E650/$D650/1000&lt;0.2,"&lt;0,2",ROUND((H650-G650)*F650*$E650/$D650/1000,2))))</f>
        <v>2.63</v>
      </c>
      <c r="J650">
        <v>1</v>
      </c>
      <c r="K650">
        <v>0</v>
      </c>
      <c r="L650">
        <f>IF($A650="","",VLOOKUP($A650,DADOS!F:O,6,FALSE))</f>
        <v>19.42</v>
      </c>
      <c r="M650">
        <f>IF(A650="","",IF(L650="","",IF((L650-K650)*J650*$E650/$D650/1000&lt;0.2,"&lt;0,2",ROUND((L650-K650)*J650*$E650/$D650/1000,2))))</f>
        <v>1.94</v>
      </c>
      <c r="N650">
        <v>1</v>
      </c>
      <c r="O650">
        <v>0</v>
      </c>
      <c r="P650">
        <f>IF($A650="","",VLOOKUP($A650,DADOS!F:O,5,FALSE))</f>
        <v>15.74</v>
      </c>
      <c r="Q650">
        <f>IF(A650="","",IF(P650="","",IF((P650-O650)*N650*$E650/$D650/1000&lt;0.2,"&lt;0,2",ROUND((P650-O650)*N650*$E650/$D650/1000,2))))</f>
        <v>1.57</v>
      </c>
      <c r="R650">
        <v>1</v>
      </c>
      <c r="S650">
        <v>0</v>
      </c>
      <c r="T650">
        <f>IF($A650="","",VLOOKUP($A650,DADOS!F:O,4,FALSE))</f>
        <v>123.59</v>
      </c>
      <c r="U650">
        <f>IF(A650="","",IF(T650="","",IF((T650-S650)*R650*$E650/$D650/1000&lt;0.2,"&lt;0,2",ROUND((T650-S650)*R650*$E650/$D650/1000,2))))</f>
        <v>12.36</v>
      </c>
      <c r="V650">
        <v>1</v>
      </c>
      <c r="W650">
        <v>0</v>
      </c>
      <c r="X650">
        <f>IF($A650="","",VLOOKUP($A650,DADOS!F:O,9,FALSE))</f>
        <v>0.87</v>
      </c>
      <c r="Y650">
        <f>IF(A650="","",IF(X650="","",IF((X650-W650)*V650*$E650/$D650&lt;1,"&lt;1",ROUND((X650-W650)*V650*$E650/$D650,2))))</f>
        <v>87</v>
      </c>
      <c r="Z650">
        <v>1</v>
      </c>
      <c r="AA650">
        <v>0</v>
      </c>
      <c r="AB650">
        <f>IF($A650="","",VLOOKUP($A650,DADOS!F:O,7,FALSE))</f>
        <v>0.06</v>
      </c>
      <c r="AC650">
        <f>IF(A650="","",IF(AB650="","",IF((AB650-AA650)*Z650*$E650/$D650&lt;1,"&lt;1",ROUND((AB650-AA650)*Z650*$E650/$D650,2))))</f>
        <v>6</v>
      </c>
      <c r="AD650">
        <v>1</v>
      </c>
      <c r="AE650">
        <v>0</v>
      </c>
      <c r="AF650">
        <f>IF($A650="","",VLOOKUP($A650,DADOS!F:O,10,FALSE))</f>
        <v>1.98</v>
      </c>
      <c r="AG650">
        <f>IF(A650="","",IF(AF650="","",IF((AF650-AE650)*AD650*$E650/$D650&lt;1,"&lt;1",ROUND((AF650-AE650)*AD650*$E650/$D650,2))))</f>
        <v>198</v>
      </c>
      <c r="AH650">
        <v>1</v>
      </c>
      <c r="AI650">
        <v>0</v>
      </c>
      <c r="AJ650">
        <f>IF($A650="","",VLOOKUP($A650,DADOS!F:O,8,FALSE))</f>
        <v>0.18</v>
      </c>
      <c r="AK650">
        <f>IF(A650="","",IF(AJ650="","",IF((AJ650-AI650)*AH650*$E650/$D650&lt;1,"&lt;1",ROUND((AJ650-AI650)*AH650*$E650/$D650,2))))</f>
        <v>18</v>
      </c>
      <c r="AL650">
        <v>1</v>
      </c>
      <c r="AM650">
        <v>0</v>
      </c>
      <c r="AN650">
        <f>IF($A650="","",VLOOKUP($A650,DADOS!F:O,2,FALSE))</f>
        <v>78.65</v>
      </c>
      <c r="AO650">
        <f>IF(A650="","",IF(AN650="","",IF((AN650-AM650)*AL650*$E650/$D650/1000&lt;0.2,"&lt;0,2",ROUND((AN650-AM650)*AL650*$E650/$D650/1000,2))))</f>
        <v>7.87</v>
      </c>
      <c r="AP650">
        <v>1</v>
      </c>
      <c r="AR650">
        <f>IF($A650="","",VLOOKUP($A650,DADOS!F:P,11,FALSE))</f>
        <v>0.01</v>
      </c>
      <c r="AS650" t="str">
        <f>IF(E650="","",IF(AQ650="","",IF(AR650="","",IF((AR650-AQ650)*AP650*$E650/$D650&lt;1,"&lt;1",ROUND((AR650-AQ650)*AP650*$E650/$D650,2)))))</f>
        <v/>
      </c>
      <c r="AT650">
        <v>1</v>
      </c>
      <c r="AU650">
        <v>0</v>
      </c>
      <c r="AV650">
        <f>IF(A650="","",VLOOKUP(A650,DADOS!F:R,12,FALSE))</f>
        <v>0</v>
      </c>
      <c r="AW650" t="str">
        <f>IF(A650="","",IF(AU650="","",IF(AV650="","",IF((AV650-AU650)*AT650*$E650/$D650&lt;1,"&lt;1",ROUND((AV650-AU650)*AT650*$E650/$D650,2)))))</f>
        <v>&lt;1</v>
      </c>
      <c r="AX650">
        <v>1</v>
      </c>
      <c r="AY650">
        <v>0</v>
      </c>
      <c r="AZ650">
        <f>IF($A650="","",VLOOKUP($A650,DADOS!F:R,13,FALSE))</f>
        <v>0</v>
      </c>
      <c r="BA650" t="str">
        <f>IF(A650="","",IF(AY650="","",IF(AZ650="","",IF((AZ650-AY650)*AX650*$E650/$D650&lt;1,"&lt;1",ROUND((AZ650-AY650)*AX650*$E650/$D650,2)))))</f>
        <v>&lt;1</v>
      </c>
      <c r="BB650" t="str">
        <v>n.a.</v>
      </c>
      <c r="BC650" t="str">
        <v>Letícia</v>
      </c>
    </row>
    <row r="651">
      <c r="A651" t="str">
        <v>70051</v>
      </c>
      <c r="B651" t="str">
        <f>IF(A651="","",A651&amp;"/20")</f>
        <v>70051/20</v>
      </c>
      <c r="D651">
        <v>0.5</v>
      </c>
      <c r="E651">
        <v>50</v>
      </c>
      <c r="F651">
        <v>1</v>
      </c>
      <c r="G651">
        <v>0</v>
      </c>
      <c r="H651">
        <f>IF($A651="","",VLOOKUP($A651,DADOS!F:O,3,FALSE))</f>
        <v>19.09</v>
      </c>
      <c r="I651">
        <f>IF(A651="","",IF(H651="","",IF((H651-G651)*F651*$E651/$D651/1000&lt;0.2,"&lt;0,2",ROUND((H651-G651)*F651*$E651/$D651/1000,2))))</f>
        <v>1.91</v>
      </c>
      <c r="J651">
        <v>1</v>
      </c>
      <c r="K651">
        <v>0</v>
      </c>
      <c r="L651">
        <f>IF($A651="","",VLOOKUP($A651,DADOS!F:O,6,FALSE))</f>
        <v>16.88</v>
      </c>
      <c r="M651">
        <f>IF(A651="","",IF(L651="","",IF((L651-K651)*J651*$E651/$D651/1000&lt;0.2,"&lt;0,2",ROUND((L651-K651)*J651*$E651/$D651/1000,2))))</f>
        <v>1.69</v>
      </c>
      <c r="N651">
        <v>1</v>
      </c>
      <c r="O651">
        <v>0</v>
      </c>
      <c r="P651">
        <f>IF($A651="","",VLOOKUP($A651,DADOS!F:O,5,FALSE))</f>
        <v>15.46</v>
      </c>
      <c r="Q651">
        <f>IF(A651="","",IF(P651="","",IF((P651-O651)*N651*$E651/$D651/1000&lt;0.2,"&lt;0,2",ROUND((P651-O651)*N651*$E651/$D651/1000,2))))</f>
        <v>1.55</v>
      </c>
      <c r="R651">
        <v>1</v>
      </c>
      <c r="S651">
        <v>0</v>
      </c>
      <c r="T651">
        <f>IF($A651="","",VLOOKUP($A651,DADOS!F:O,4,FALSE))</f>
        <v>99.84</v>
      </c>
      <c r="U651">
        <f>IF(A651="","",IF(T651="","",IF((T651-S651)*R651*$E651/$D651/1000&lt;0.2,"&lt;0,2",ROUND((T651-S651)*R651*$E651/$D651/1000,2))))</f>
        <v>9.98</v>
      </c>
      <c r="V651">
        <v>1</v>
      </c>
      <c r="W651">
        <v>0</v>
      </c>
      <c r="X651">
        <f>IF($A651="","",VLOOKUP($A651,DADOS!F:O,9,FALSE))</f>
        <v>0.79</v>
      </c>
      <c r="Y651">
        <f>IF(A651="","",IF(X651="","",IF((X651-W651)*V651*$E651/$D651&lt;1,"&lt;1",ROUND((X651-W651)*V651*$E651/$D651,2))))</f>
        <v>79</v>
      </c>
      <c r="Z651">
        <v>1</v>
      </c>
      <c r="AA651">
        <v>0</v>
      </c>
      <c r="AB651">
        <f>IF($A651="","",VLOOKUP($A651,DADOS!F:O,7,FALSE))</f>
        <v>0.04</v>
      </c>
      <c r="AC651">
        <f>IF(A651="","",IF(AB651="","",IF((AB651-AA651)*Z651*$E651/$D651&lt;1,"&lt;1",ROUND((AB651-AA651)*Z651*$E651/$D651,2))))</f>
        <v>4</v>
      </c>
      <c r="AD651">
        <v>1</v>
      </c>
      <c r="AE651">
        <v>0</v>
      </c>
      <c r="AF651">
        <f>IF($A651="","",VLOOKUP($A651,DADOS!F:O,10,FALSE))</f>
        <v>2.19</v>
      </c>
      <c r="AG651">
        <f>IF(A651="","",IF(AF651="","",IF((AF651-AE651)*AD651*$E651/$D651&lt;1,"&lt;1",ROUND((AF651-AE651)*AD651*$E651/$D651,2))))</f>
        <v>219</v>
      </c>
      <c r="AH651">
        <v>1</v>
      </c>
      <c r="AI651">
        <v>0</v>
      </c>
      <c r="AJ651">
        <f>IF($A651="","",VLOOKUP($A651,DADOS!F:O,8,FALSE))</f>
        <v>0.17</v>
      </c>
      <c r="AK651">
        <f>IF(A651="","",IF(AJ651="","",IF((AJ651-AI651)*AH651*$E651/$D651&lt;1,"&lt;1",ROUND((AJ651-AI651)*AH651*$E651/$D651,2))))</f>
        <v>17</v>
      </c>
      <c r="AL651">
        <v>1</v>
      </c>
      <c r="AM651">
        <v>0</v>
      </c>
      <c r="AN651">
        <f>IF($A651="","",VLOOKUP($A651,DADOS!F:O,2,FALSE))</f>
        <v>49.07</v>
      </c>
      <c r="AO651">
        <f>IF(A651="","",IF(AN651="","",IF((AN651-AM651)*AL651*$E651/$D651/1000&lt;0.2,"&lt;0,2",ROUND((AN651-AM651)*AL651*$E651/$D651/1000,2))))</f>
        <v>4.91</v>
      </c>
      <c r="AP651">
        <v>1</v>
      </c>
      <c r="AR651">
        <f>IF($A651="","",VLOOKUP($A651,DADOS!F:P,11,FALSE))</f>
        <v>0.01</v>
      </c>
      <c r="AS651" t="str">
        <f>IF(E651="","",IF(AQ651="","",IF(AR651="","",IF((AR651-AQ651)*AP651*$E651/$D651&lt;1,"&lt;1",ROUND((AR651-AQ651)*AP651*$E651/$D651,2)))))</f>
        <v/>
      </c>
      <c r="AT651">
        <v>1</v>
      </c>
      <c r="AU651">
        <v>0</v>
      </c>
      <c r="AV651">
        <f>IF(A651="","",VLOOKUP(A651,DADOS!F:R,12,FALSE))</f>
        <v>0</v>
      </c>
      <c r="AW651" t="str">
        <f>IF(A651="","",IF(AU651="","",IF(AV651="","",IF((AV651-AU651)*AT651*$E651/$D651&lt;1,"&lt;1",ROUND((AV651-AU651)*AT651*$E651/$D651,2)))))</f>
        <v>&lt;1</v>
      </c>
      <c r="AX651">
        <v>1</v>
      </c>
      <c r="AY651">
        <v>0</v>
      </c>
      <c r="AZ651">
        <f>IF($A651="","",VLOOKUP($A651,DADOS!F:R,13,FALSE))</f>
        <v>0</v>
      </c>
      <c r="BA651" t="str">
        <f>IF(A651="","",IF(AY651="","",IF(AZ651="","",IF((AZ651-AY651)*AX651*$E651/$D651&lt;1,"&lt;1",ROUND((AZ651-AY651)*AX651*$E651/$D651,2)))))</f>
        <v>&lt;1</v>
      </c>
      <c r="BB651" t="str">
        <v>n.a.</v>
      </c>
      <c r="BC651" t="str">
        <v>Letícia</v>
      </c>
    </row>
    <row r="652">
      <c r="A652" t="str">
        <v>70052</v>
      </c>
      <c r="B652" t="str">
        <f>IF(A652="","",A652&amp;"/20")</f>
        <v>70052/20</v>
      </c>
      <c r="D652">
        <v>0.5</v>
      </c>
      <c r="E652">
        <v>50</v>
      </c>
      <c r="F652">
        <v>1</v>
      </c>
      <c r="G652">
        <v>0</v>
      </c>
      <c r="H652">
        <f>IF($A652="","",VLOOKUP($A652,DADOS!F:O,3,FALSE))</f>
        <v>17.8</v>
      </c>
      <c r="I652">
        <f>IF(A652="","",IF(H652="","",IF((H652-G652)*F652*$E652/$D652/1000&lt;0.2,"&lt;0,2",ROUND((H652-G652)*F652*$E652/$D652/1000,2))))</f>
        <v>1.78</v>
      </c>
      <c r="J652">
        <v>1</v>
      </c>
      <c r="K652">
        <v>0</v>
      </c>
      <c r="L652">
        <f>IF($A652="","",VLOOKUP($A652,DADOS!F:O,6,FALSE))</f>
        <v>16.29</v>
      </c>
      <c r="M652">
        <f>IF(A652="","",IF(L652="","",IF((L652-K652)*J652*$E652/$D652/1000&lt;0.2,"&lt;0,2",ROUND((L652-K652)*J652*$E652/$D652/1000,2))))</f>
        <v>1.63</v>
      </c>
      <c r="N652">
        <v>1</v>
      </c>
      <c r="O652">
        <v>0</v>
      </c>
      <c r="P652">
        <f>IF($A652="","",VLOOKUP($A652,DADOS!F:O,5,FALSE))</f>
        <v>13.18</v>
      </c>
      <c r="Q652">
        <f>IF(A652="","",IF(P652="","",IF((P652-O652)*N652*$E652/$D652/1000&lt;0.2,"&lt;0,2",ROUND((P652-O652)*N652*$E652/$D652/1000,2))))</f>
        <v>1.32</v>
      </c>
      <c r="R652">
        <v>1</v>
      </c>
      <c r="S652">
        <v>0</v>
      </c>
      <c r="T652">
        <f>IF($A652="","",VLOOKUP($A652,DADOS!F:O,4,FALSE))</f>
        <v>88.87</v>
      </c>
      <c r="U652">
        <f>IF(A652="","",IF(T652="","",IF((T652-S652)*R652*$E652/$D652/1000&lt;0.2,"&lt;0,2",ROUND((T652-S652)*R652*$E652/$D652/1000,2))))</f>
        <v>8.89</v>
      </c>
      <c r="V652">
        <v>1</v>
      </c>
      <c r="W652">
        <v>0</v>
      </c>
      <c r="X652">
        <f>IF($A652="","",VLOOKUP($A652,DADOS!F:O,9,FALSE))</f>
        <v>0.7</v>
      </c>
      <c r="Y652">
        <f>IF(A652="","",IF(X652="","",IF((X652-W652)*V652*$E652/$D652&lt;1,"&lt;1",ROUND((X652-W652)*V652*$E652/$D652,2))))</f>
        <v>70</v>
      </c>
      <c r="Z652">
        <v>1</v>
      </c>
      <c r="AA652">
        <v>0</v>
      </c>
      <c r="AB652">
        <f>IF($A652="","",VLOOKUP($A652,DADOS!F:O,7,FALSE))</f>
        <v>0.04</v>
      </c>
      <c r="AC652">
        <f>IF(A652="","",IF(AB652="","",IF((AB652-AA652)*Z652*$E652/$D652&lt;1,"&lt;1",ROUND((AB652-AA652)*Z652*$E652/$D652,2))))</f>
        <v>4</v>
      </c>
      <c r="AD652">
        <v>1</v>
      </c>
      <c r="AE652">
        <v>0</v>
      </c>
      <c r="AF652">
        <f>IF($A652="","",VLOOKUP($A652,DADOS!F:O,10,FALSE))</f>
        <v>2.29</v>
      </c>
      <c r="AG652">
        <f>IF(A652="","",IF(AF652="","",IF((AF652-AE652)*AD652*$E652/$D652&lt;1,"&lt;1",ROUND((AF652-AE652)*AD652*$E652/$D652,2))))</f>
        <v>229</v>
      </c>
      <c r="AH652">
        <v>1</v>
      </c>
      <c r="AI652">
        <v>0</v>
      </c>
      <c r="AJ652">
        <f>IF($A652="","",VLOOKUP($A652,DADOS!F:O,8,FALSE))</f>
        <v>0.15</v>
      </c>
      <c r="AK652">
        <f>IF(A652="","",IF(AJ652="","",IF((AJ652-AI652)*AH652*$E652/$D652&lt;1,"&lt;1",ROUND((AJ652-AI652)*AH652*$E652/$D652,2))))</f>
        <v>15</v>
      </c>
      <c r="AL652">
        <v>1</v>
      </c>
      <c r="AM652">
        <v>0</v>
      </c>
      <c r="AN652">
        <f>IF($A652="","",VLOOKUP($A652,DADOS!F:O,2,FALSE))</f>
        <v>43.09</v>
      </c>
      <c r="AO652">
        <f>IF(A652="","",IF(AN652="","",IF((AN652-AM652)*AL652*$E652/$D652/1000&lt;0.2,"&lt;0,2",ROUND((AN652-AM652)*AL652*$E652/$D652/1000,2))))</f>
        <v>4.31</v>
      </c>
      <c r="AP652">
        <v>1</v>
      </c>
      <c r="AR652">
        <f>IF($A652="","",VLOOKUP($A652,DADOS!F:P,11,FALSE))</f>
        <v>0.01</v>
      </c>
      <c r="AS652" t="str">
        <f>IF(E652="","",IF(AQ652="","",IF(AR652="","",IF((AR652-AQ652)*AP652*$E652/$D652&lt;1,"&lt;1",ROUND((AR652-AQ652)*AP652*$E652/$D652,2)))))</f>
        <v/>
      </c>
      <c r="AT652">
        <v>1</v>
      </c>
      <c r="AU652">
        <v>0</v>
      </c>
      <c r="AV652">
        <f>IF(A652="","",VLOOKUP(A652,DADOS!F:R,12,FALSE))</f>
        <v>0</v>
      </c>
      <c r="AW652" t="str">
        <f>IF(A652="","",IF(AU652="","",IF(AV652="","",IF((AV652-AU652)*AT652*$E652/$D652&lt;1,"&lt;1",ROUND((AV652-AU652)*AT652*$E652/$D652,2)))))</f>
        <v>&lt;1</v>
      </c>
      <c r="AX652">
        <v>1</v>
      </c>
      <c r="AY652">
        <v>0</v>
      </c>
      <c r="AZ652">
        <f>IF($A652="","",VLOOKUP($A652,DADOS!F:R,13,FALSE))</f>
        <v>0</v>
      </c>
      <c r="BA652" t="str">
        <f>IF(A652="","",IF(AY652="","",IF(AZ652="","",IF((AZ652-AY652)*AX652*$E652/$D652&lt;1,"&lt;1",ROUND((AZ652-AY652)*AX652*$E652/$D652,2)))))</f>
        <v>&lt;1</v>
      </c>
      <c r="BB652" t="str">
        <v>n.a.</v>
      </c>
      <c r="BC652" t="str">
        <v>Letícia</v>
      </c>
    </row>
    <row r="653">
      <c r="A653" t="str">
        <v>70053</v>
      </c>
      <c r="B653" t="str">
        <f>IF(A653="","",A653&amp;"/20")</f>
        <v>70053/20</v>
      </c>
      <c r="D653">
        <v>0.5</v>
      </c>
      <c r="E653">
        <v>50</v>
      </c>
      <c r="F653">
        <v>1</v>
      </c>
      <c r="G653">
        <v>0</v>
      </c>
      <c r="H653">
        <f>IF($A653="","",VLOOKUP($A653,DADOS!F:O,3,FALSE))</f>
        <v>18.6</v>
      </c>
      <c r="I653">
        <f>IF(A653="","",IF(H653="","",IF((H653-G653)*F653*$E653/$D653/1000&lt;0.2,"&lt;0,2",ROUND((H653-G653)*F653*$E653/$D653/1000,2))))</f>
        <v>1.86</v>
      </c>
      <c r="J653">
        <v>1</v>
      </c>
      <c r="K653">
        <v>0</v>
      </c>
      <c r="L653">
        <f>IF($A653="","",VLOOKUP($A653,DADOS!F:O,6,FALSE))</f>
        <v>13.16</v>
      </c>
      <c r="M653">
        <f>IF(A653="","",IF(L653="","",IF((L653-K653)*J653*$E653/$D653/1000&lt;0.2,"&lt;0,2",ROUND((L653-K653)*J653*$E653/$D653/1000,2))))</f>
        <v>1.32</v>
      </c>
      <c r="N653">
        <v>1</v>
      </c>
      <c r="O653">
        <v>0</v>
      </c>
      <c r="P653">
        <f>IF($A653="","",VLOOKUP($A653,DADOS!F:O,5,FALSE))</f>
        <v>10.03</v>
      </c>
      <c r="Q653">
        <f>IF(A653="","",IF(P653="","",IF((P653-O653)*N653*$E653/$D653/1000&lt;0.2,"&lt;0,2",ROUND((P653-O653)*N653*$E653/$D653/1000,2))))</f>
        <v>1</v>
      </c>
      <c r="R653">
        <v>1</v>
      </c>
      <c r="S653">
        <v>0</v>
      </c>
      <c r="T653">
        <f>IF($A653="","",VLOOKUP($A653,DADOS!F:O,4,FALSE))</f>
        <v>99.21</v>
      </c>
      <c r="U653">
        <f>IF(A653="","",IF(T653="","",IF((T653-S653)*R653*$E653/$D653/1000&lt;0.2,"&lt;0,2",ROUND((T653-S653)*R653*$E653/$D653/1000,2))))</f>
        <v>9.92</v>
      </c>
      <c r="V653">
        <v>1</v>
      </c>
      <c r="W653">
        <v>0</v>
      </c>
      <c r="X653">
        <f>IF($A653="","",VLOOKUP($A653,DADOS!F:O,9,FALSE))</f>
        <v>0.71</v>
      </c>
      <c r="Y653">
        <f>IF(A653="","",IF(X653="","",IF((X653-W653)*V653*$E653/$D653&lt;1,"&lt;1",ROUND((X653-W653)*V653*$E653/$D653,2))))</f>
        <v>71</v>
      </c>
      <c r="Z653">
        <v>1</v>
      </c>
      <c r="AA653">
        <v>0</v>
      </c>
      <c r="AB653">
        <f>IF($A653="","",VLOOKUP($A653,DADOS!F:O,7,FALSE))</f>
        <v>0.05</v>
      </c>
      <c r="AC653">
        <f>IF(A653="","",IF(AB653="","",IF((AB653-AA653)*Z653*$E653/$D653&lt;1,"&lt;1",ROUND((AB653-AA653)*Z653*$E653/$D653,2))))</f>
        <v>5</v>
      </c>
      <c r="AD653">
        <v>1</v>
      </c>
      <c r="AE653">
        <v>0</v>
      </c>
      <c r="AF653">
        <f>IF($A653="","",VLOOKUP($A653,DADOS!F:O,10,FALSE))</f>
        <v>1.64</v>
      </c>
      <c r="AG653">
        <f>IF(A653="","",IF(AF653="","",IF((AF653-AE653)*AD653*$E653/$D653&lt;1,"&lt;1",ROUND((AF653-AE653)*AD653*$E653/$D653,2))))</f>
        <v>164</v>
      </c>
      <c r="AH653">
        <v>1</v>
      </c>
      <c r="AI653">
        <v>0</v>
      </c>
      <c r="AJ653">
        <f>IF($A653="","",VLOOKUP($A653,DADOS!F:O,8,FALSE))</f>
        <v>0.1</v>
      </c>
      <c r="AK653">
        <f>IF(A653="","",IF(AJ653="","",IF((AJ653-AI653)*AH653*$E653/$D653&lt;1,"&lt;1",ROUND((AJ653-AI653)*AH653*$E653/$D653,2))))</f>
        <v>10</v>
      </c>
      <c r="AL653">
        <v>1</v>
      </c>
      <c r="AM653">
        <v>0</v>
      </c>
      <c r="AN653">
        <f>IF($A653="","",VLOOKUP($A653,DADOS!F:O,2,FALSE))</f>
        <v>73.01</v>
      </c>
      <c r="AO653">
        <f>IF(A653="","",IF(AN653="","",IF((AN653-AM653)*AL653*$E653/$D653/1000&lt;0.2,"&lt;0,2",ROUND((AN653-AM653)*AL653*$E653/$D653/1000,2))))</f>
        <v>7.3</v>
      </c>
      <c r="AP653">
        <v>1</v>
      </c>
      <c r="AR653">
        <f>IF($A653="","",VLOOKUP($A653,DADOS!F:P,11,FALSE))</f>
        <v>0.01</v>
      </c>
      <c r="AS653" t="str">
        <f>IF(E653="","",IF(AQ653="","",IF(AR653="","",IF((AR653-AQ653)*AP653*$E653/$D653&lt;1,"&lt;1",ROUND((AR653-AQ653)*AP653*$E653/$D653,2)))))</f>
        <v/>
      </c>
      <c r="AT653">
        <v>1</v>
      </c>
      <c r="AU653">
        <v>0</v>
      </c>
      <c r="AV653">
        <f>IF(A653="","",VLOOKUP(A653,DADOS!F:R,12,FALSE))</f>
        <v>0</v>
      </c>
      <c r="AW653" t="str">
        <f>IF(A653="","",IF(AU653="","",IF(AV653="","",IF((AV653-AU653)*AT653*$E653/$D653&lt;1,"&lt;1",ROUND((AV653-AU653)*AT653*$E653/$D653,2)))))</f>
        <v>&lt;1</v>
      </c>
      <c r="AX653">
        <v>1</v>
      </c>
      <c r="AY653">
        <v>0</v>
      </c>
      <c r="AZ653">
        <f>IF($A653="","",VLOOKUP($A653,DADOS!F:R,13,FALSE))</f>
        <v>0</v>
      </c>
      <c r="BA653" t="str">
        <f>IF(A653="","",IF(AY653="","",IF(AZ653="","",IF((AZ653-AY653)*AX653*$E653/$D653&lt;1,"&lt;1",ROUND((AZ653-AY653)*AX653*$E653/$D653,2)))))</f>
        <v>&lt;1</v>
      </c>
      <c r="BB653" t="str">
        <v>n.a.</v>
      </c>
      <c r="BC653" t="str">
        <v>Letícia</v>
      </c>
    </row>
    <row r="654">
      <c r="A654" t="str">
        <v>70054</v>
      </c>
      <c r="B654" t="str">
        <f>IF(A654="","",A654&amp;"/20")</f>
        <v>70054/20</v>
      </c>
      <c r="D654">
        <v>0.5</v>
      </c>
      <c r="E654">
        <v>50</v>
      </c>
      <c r="F654">
        <v>1</v>
      </c>
      <c r="G654">
        <v>0</v>
      </c>
      <c r="H654">
        <f>IF($A654="","",VLOOKUP($A654,DADOS!F:O,3,FALSE))</f>
        <v>24.29</v>
      </c>
      <c r="I654">
        <f>IF(A654="","",IF(H654="","",IF((H654-G654)*F654*$E654/$D654/1000&lt;0.2,"&lt;0,2",ROUND((H654-G654)*F654*$E654/$D654/1000,2))))</f>
        <v>2.43</v>
      </c>
      <c r="J654">
        <v>1</v>
      </c>
      <c r="K654">
        <v>0</v>
      </c>
      <c r="L654">
        <f>IF($A654="","",VLOOKUP($A654,DADOS!F:O,6,FALSE))</f>
        <v>13.77</v>
      </c>
      <c r="M654">
        <f>IF(A654="","",IF(L654="","",IF((L654-K654)*J654*$E654/$D654/1000&lt;0.2,"&lt;0,2",ROUND((L654-K654)*J654*$E654/$D654/1000,2))))</f>
        <v>1.38</v>
      </c>
      <c r="N654">
        <v>1</v>
      </c>
      <c r="O654">
        <v>0</v>
      </c>
      <c r="P654">
        <f>IF($A654="","",VLOOKUP($A654,DADOS!F:O,5,FALSE))</f>
        <v>10.42</v>
      </c>
      <c r="Q654">
        <f>IF(A654="","",IF(P654="","",IF((P654-O654)*N654*$E654/$D654/1000&lt;0.2,"&lt;0,2",ROUND((P654-O654)*N654*$E654/$D654/1000,2))))</f>
        <v>1.04</v>
      </c>
      <c r="R654">
        <v>1</v>
      </c>
      <c r="S654">
        <v>0</v>
      </c>
      <c r="T654">
        <f>IF($A654="","",VLOOKUP($A654,DADOS!F:O,4,FALSE))</f>
        <v>79.66</v>
      </c>
      <c r="U654">
        <f>IF(A654="","",IF(T654="","",IF((T654-S654)*R654*$E654/$D654/1000&lt;0.2,"&lt;0,2",ROUND((T654-S654)*R654*$E654/$D654/1000,2))))</f>
        <v>7.97</v>
      </c>
      <c r="V654">
        <v>1</v>
      </c>
      <c r="W654">
        <v>0</v>
      </c>
      <c r="X654">
        <f>IF($A654="","",VLOOKUP($A654,DADOS!F:O,9,FALSE))</f>
        <v>1.04</v>
      </c>
      <c r="Y654">
        <f>IF(A654="","",IF(X654="","",IF((X654-W654)*V654*$E654/$D654&lt;1,"&lt;1",ROUND((X654-W654)*V654*$E654/$D654,2))))</f>
        <v>104</v>
      </c>
      <c r="Z654">
        <v>1</v>
      </c>
      <c r="AA654">
        <v>0</v>
      </c>
      <c r="AB654">
        <f>IF($A654="","",VLOOKUP($A654,DADOS!F:O,7,FALSE))</f>
        <v>0.05</v>
      </c>
      <c r="AC654">
        <f>IF(A654="","",IF(AB654="","",IF((AB654-AA654)*Z654*$E654/$D654&lt;1,"&lt;1",ROUND((AB654-AA654)*Z654*$E654/$D654,2))))</f>
        <v>5</v>
      </c>
      <c r="AD654">
        <v>1</v>
      </c>
      <c r="AE654">
        <v>0</v>
      </c>
      <c r="AF654">
        <f>IF($A654="","",VLOOKUP($A654,DADOS!F:O,10,FALSE))</f>
        <v>1.38</v>
      </c>
      <c r="AG654">
        <f>IF(A654="","",IF(AF654="","",IF((AF654-AE654)*AD654*$E654/$D654&lt;1,"&lt;1",ROUND((AF654-AE654)*AD654*$E654/$D654,2))))</f>
        <v>138</v>
      </c>
      <c r="AH654">
        <v>1</v>
      </c>
      <c r="AI654">
        <v>0</v>
      </c>
      <c r="AJ654">
        <f>IF($A654="","",VLOOKUP($A654,DADOS!F:O,8,FALSE))</f>
        <v>0.11</v>
      </c>
      <c r="AK654">
        <f>IF(A654="","",IF(AJ654="","",IF((AJ654-AI654)*AH654*$E654/$D654&lt;1,"&lt;1",ROUND((AJ654-AI654)*AH654*$E654/$D654,2))))</f>
        <v>11</v>
      </c>
      <c r="AL654">
        <v>1</v>
      </c>
      <c r="AM654">
        <v>0</v>
      </c>
      <c r="AN654">
        <f>IF($A654="","",VLOOKUP($A654,DADOS!F:O,2,FALSE))</f>
        <v>66.06</v>
      </c>
      <c r="AO654">
        <f>IF(A654="","",IF(AN654="","",IF((AN654-AM654)*AL654*$E654/$D654/1000&lt;0.2,"&lt;0,2",ROUND((AN654-AM654)*AL654*$E654/$D654/1000,2))))</f>
        <v>6.61</v>
      </c>
      <c r="AP654">
        <v>1</v>
      </c>
      <c r="AR654">
        <f>IF($A654="","",VLOOKUP($A654,DADOS!F:P,11,FALSE))</f>
        <v>0.01</v>
      </c>
      <c r="AS654" t="str">
        <f>IF(E654="","",IF(AQ654="","",IF(AR654="","",IF((AR654-AQ654)*AP654*$E654/$D654&lt;1,"&lt;1",ROUND((AR654-AQ654)*AP654*$E654/$D654,2)))))</f>
        <v/>
      </c>
      <c r="AT654">
        <v>1</v>
      </c>
      <c r="AU654">
        <v>0</v>
      </c>
      <c r="AV654">
        <f>IF(A654="","",VLOOKUP(A654,DADOS!F:R,12,FALSE))</f>
        <v>0</v>
      </c>
      <c r="AW654" t="str">
        <f>IF(A654="","",IF(AU654="","",IF(AV654="","",IF((AV654-AU654)*AT654*$E654/$D654&lt;1,"&lt;1",ROUND((AV654-AU654)*AT654*$E654/$D654,2)))))</f>
        <v>&lt;1</v>
      </c>
      <c r="AX654">
        <v>1</v>
      </c>
      <c r="AY654">
        <v>0</v>
      </c>
      <c r="AZ654">
        <f>IF($A654="","",VLOOKUP($A654,DADOS!F:R,13,FALSE))</f>
        <v>0</v>
      </c>
      <c r="BA654" t="str">
        <f>IF(A654="","",IF(AY654="","",IF(AZ654="","",IF((AZ654-AY654)*AX654*$E654/$D654&lt;1,"&lt;1",ROUND((AZ654-AY654)*AX654*$E654/$D654,2)))))</f>
        <v>&lt;1</v>
      </c>
      <c r="BB654" t="str">
        <v>n.a.</v>
      </c>
      <c r="BC654" t="str">
        <v>Letícia</v>
      </c>
    </row>
    <row r="655">
      <c r="A655" t="str">
        <v>70055</v>
      </c>
      <c r="B655" t="str">
        <f>IF(A655="","",A655&amp;"/20")</f>
        <v>70055/20</v>
      </c>
      <c r="D655">
        <v>0.5</v>
      </c>
      <c r="E655">
        <v>50</v>
      </c>
      <c r="F655">
        <v>1</v>
      </c>
      <c r="G655">
        <v>0</v>
      </c>
      <c r="H655">
        <f>IF($A655="","",VLOOKUP($A655,DADOS!F:O,3,FALSE))</f>
        <v>23.83</v>
      </c>
      <c r="I655">
        <f>IF(A655="","",IF(H655="","",IF((H655-G655)*F655*$E655/$D655/1000&lt;0.2,"&lt;0,2",ROUND((H655-G655)*F655*$E655/$D655/1000,2))))</f>
        <v>2.38</v>
      </c>
      <c r="J655">
        <v>1</v>
      </c>
      <c r="K655">
        <v>0</v>
      </c>
      <c r="L655">
        <f>IF($A655="","",VLOOKUP($A655,DADOS!F:O,6,FALSE))</f>
        <v>13.81</v>
      </c>
      <c r="M655">
        <f>IF(A655="","",IF(L655="","",IF((L655-K655)*J655*$E655/$D655/1000&lt;0.2,"&lt;0,2",ROUND((L655-K655)*J655*$E655/$D655/1000,2))))</f>
        <v>1.38</v>
      </c>
      <c r="N655">
        <v>1</v>
      </c>
      <c r="O655">
        <v>0</v>
      </c>
      <c r="P655">
        <f>IF($A655="","",VLOOKUP($A655,DADOS!F:O,5,FALSE))</f>
        <v>10.3</v>
      </c>
      <c r="Q655">
        <f>IF(A655="","",IF(P655="","",IF((P655-O655)*N655*$E655/$D655/1000&lt;0.2,"&lt;0,2",ROUND((P655-O655)*N655*$E655/$D655/1000,2))))</f>
        <v>1.03</v>
      </c>
      <c r="R655">
        <v>1</v>
      </c>
      <c r="S655">
        <v>0</v>
      </c>
      <c r="T655">
        <f>IF($A655="","",VLOOKUP($A655,DADOS!F:O,4,FALSE))</f>
        <v>78.68</v>
      </c>
      <c r="U655">
        <f>IF(A655="","",IF(T655="","",IF((T655-S655)*R655*$E655/$D655/1000&lt;0.2,"&lt;0,2",ROUND((T655-S655)*R655*$E655/$D655/1000,2))))</f>
        <v>7.87</v>
      </c>
      <c r="V655">
        <v>1</v>
      </c>
      <c r="W655">
        <v>0</v>
      </c>
      <c r="X655">
        <f>IF($A655="","",VLOOKUP($A655,DADOS!F:O,9,FALSE))</f>
        <v>0.75</v>
      </c>
      <c r="Y655">
        <f>IF(A655="","",IF(X655="","",IF((X655-W655)*V655*$E655/$D655&lt;1,"&lt;1",ROUND((X655-W655)*V655*$E655/$D655,2))))</f>
        <v>75</v>
      </c>
      <c r="Z655">
        <v>1</v>
      </c>
      <c r="AA655">
        <v>0</v>
      </c>
      <c r="AB655">
        <f>IF($A655="","",VLOOKUP($A655,DADOS!F:O,7,FALSE))</f>
        <v>0.04</v>
      </c>
      <c r="AC655">
        <f>IF(A655="","",IF(AB655="","",IF((AB655-AA655)*Z655*$E655/$D655&lt;1,"&lt;1",ROUND((AB655-AA655)*Z655*$E655/$D655,2))))</f>
        <v>4</v>
      </c>
      <c r="AD655">
        <v>1</v>
      </c>
      <c r="AE655">
        <v>0</v>
      </c>
      <c r="AF655">
        <f>IF($A655="","",VLOOKUP($A655,DADOS!F:O,10,FALSE))</f>
        <v>0.63</v>
      </c>
      <c r="AG655">
        <f>IF(A655="","",IF(AF655="","",IF((AF655-AE655)*AD655*$E655/$D655&lt;1,"&lt;1",ROUND((AF655-AE655)*AD655*$E655/$D655,2))))</f>
        <v>63</v>
      </c>
      <c r="AH655">
        <v>1</v>
      </c>
      <c r="AI655">
        <v>0</v>
      </c>
      <c r="AJ655">
        <f>IF($A655="","",VLOOKUP($A655,DADOS!F:O,8,FALSE))</f>
        <v>0.12</v>
      </c>
      <c r="AK655">
        <f>IF(A655="","",IF(AJ655="","",IF((AJ655-AI655)*AH655*$E655/$D655&lt;1,"&lt;1",ROUND((AJ655-AI655)*AH655*$E655/$D655,2))))</f>
        <v>12</v>
      </c>
      <c r="AL655">
        <v>1</v>
      </c>
      <c r="AM655">
        <v>0</v>
      </c>
      <c r="AN655">
        <f>IF($A655="","",VLOOKUP($A655,DADOS!F:O,2,FALSE))</f>
        <v>31.14</v>
      </c>
      <c r="AO655">
        <f>IF(A655="","",IF(AN655="","",IF((AN655-AM655)*AL655*$E655/$D655/1000&lt;0.2,"&lt;0,2",ROUND((AN655-AM655)*AL655*$E655/$D655/1000,2))))</f>
        <v>3.11</v>
      </c>
      <c r="AP655">
        <v>1</v>
      </c>
      <c r="AR655">
        <f>IF($A655="","",VLOOKUP($A655,DADOS!F:P,11,FALSE))</f>
        <v>0.01</v>
      </c>
      <c r="AS655" t="str">
        <f>IF(E655="","",IF(AQ655="","",IF(AR655="","",IF((AR655-AQ655)*AP655*$E655/$D655&lt;1,"&lt;1",ROUND((AR655-AQ655)*AP655*$E655/$D655,2)))))</f>
        <v/>
      </c>
      <c r="AT655">
        <v>1</v>
      </c>
      <c r="AU655">
        <v>0</v>
      </c>
      <c r="AV655">
        <f>IF(A655="","",VLOOKUP(A655,DADOS!F:R,12,FALSE))</f>
        <v>0</v>
      </c>
      <c r="AW655" t="str">
        <f>IF(A655="","",IF(AU655="","",IF(AV655="","",IF((AV655-AU655)*AT655*$E655/$D655&lt;1,"&lt;1",ROUND((AV655-AU655)*AT655*$E655/$D655,2)))))</f>
        <v>&lt;1</v>
      </c>
      <c r="AX655">
        <v>1</v>
      </c>
      <c r="AY655">
        <v>0</v>
      </c>
      <c r="AZ655">
        <f>IF($A655="","",VLOOKUP($A655,DADOS!F:R,13,FALSE))</f>
        <v>0</v>
      </c>
      <c r="BA655" t="str">
        <f>IF(A655="","",IF(AY655="","",IF(AZ655="","",IF((AZ655-AY655)*AX655*$E655/$D655&lt;1,"&lt;1",ROUND((AZ655-AY655)*AX655*$E655/$D655,2)))))</f>
        <v>&lt;1</v>
      </c>
      <c r="BB655" t="str">
        <v>n.a.</v>
      </c>
      <c r="BC655" t="str">
        <v>Letícia</v>
      </c>
    </row>
    <row r="656">
      <c r="A656" t="str">
        <v>70056</v>
      </c>
      <c r="B656" t="str">
        <f>IF(A656="","",A656&amp;"/20")</f>
        <v>70056/20</v>
      </c>
      <c r="D656">
        <v>0.5</v>
      </c>
      <c r="E656">
        <v>50</v>
      </c>
      <c r="F656">
        <v>1</v>
      </c>
      <c r="G656">
        <v>0</v>
      </c>
      <c r="H656">
        <f>IF($A656="","",VLOOKUP($A656,DADOS!F:O,3,FALSE))</f>
        <v>29.76</v>
      </c>
      <c r="I656">
        <f>IF(A656="","",IF(H656="","",IF((H656-G656)*F656*$E656/$D656/1000&lt;0.2,"&lt;0,2",ROUND((H656-G656)*F656*$E656/$D656/1000,2))))</f>
        <v>2.98</v>
      </c>
      <c r="J656">
        <v>1</v>
      </c>
      <c r="K656">
        <v>0</v>
      </c>
      <c r="L656">
        <f>IF($A656="","",VLOOKUP($A656,DADOS!F:O,6,FALSE))</f>
        <v>16.18</v>
      </c>
      <c r="M656">
        <f>IF(A656="","",IF(L656="","",IF((L656-K656)*J656*$E656/$D656/1000&lt;0.2,"&lt;0,2",ROUND((L656-K656)*J656*$E656/$D656/1000,2))))</f>
        <v>1.62</v>
      </c>
      <c r="N656">
        <v>1</v>
      </c>
      <c r="O656">
        <v>0</v>
      </c>
      <c r="P656">
        <f>IF($A656="","",VLOOKUP($A656,DADOS!F:O,5,FALSE))</f>
        <v>12.57</v>
      </c>
      <c r="Q656">
        <f>IF(A656="","",IF(P656="","",IF((P656-O656)*N656*$E656/$D656/1000&lt;0.2,"&lt;0,2",ROUND((P656-O656)*N656*$E656/$D656/1000,2))))</f>
        <v>1.26</v>
      </c>
      <c r="R656">
        <v>1</v>
      </c>
      <c r="S656">
        <v>0</v>
      </c>
      <c r="T656">
        <f>IF($A656="","",VLOOKUP($A656,DADOS!F:O,4,FALSE))</f>
        <v>69.19</v>
      </c>
      <c r="U656">
        <f>IF(A656="","",IF(T656="","",IF((T656-S656)*R656*$E656/$D656/1000&lt;0.2,"&lt;0,2",ROUND((T656-S656)*R656*$E656/$D656/1000,2))))</f>
        <v>6.92</v>
      </c>
      <c r="V656">
        <v>1</v>
      </c>
      <c r="W656">
        <v>0</v>
      </c>
      <c r="X656">
        <f>IF($A656="","",VLOOKUP($A656,DADOS!F:O,9,FALSE))</f>
        <v>0.86</v>
      </c>
      <c r="Y656">
        <f>IF(A656="","",IF(X656="","",IF((X656-W656)*V656*$E656/$D656&lt;1,"&lt;1",ROUND((X656-W656)*V656*$E656/$D656,2))))</f>
        <v>86</v>
      </c>
      <c r="Z656">
        <v>1</v>
      </c>
      <c r="AA656">
        <v>0</v>
      </c>
      <c r="AB656">
        <f>IF($A656="","",VLOOKUP($A656,DADOS!F:O,7,FALSE))</f>
        <v>0.04</v>
      </c>
      <c r="AC656">
        <f>IF(A656="","",IF(AB656="","",IF((AB656-AA656)*Z656*$E656/$D656&lt;1,"&lt;1",ROUND((AB656-AA656)*Z656*$E656/$D656,2))))</f>
        <v>4</v>
      </c>
      <c r="AD656">
        <v>1</v>
      </c>
      <c r="AE656">
        <v>0</v>
      </c>
      <c r="AF656">
        <f>IF($A656="","",VLOOKUP($A656,DADOS!F:O,10,FALSE))</f>
        <v>1.73</v>
      </c>
      <c r="AG656">
        <f>IF(A656="","",IF(AF656="","",IF((AF656-AE656)*AD656*$E656/$D656&lt;1,"&lt;1",ROUND((AF656-AE656)*AD656*$E656/$D656,2))))</f>
        <v>173</v>
      </c>
      <c r="AH656">
        <v>1</v>
      </c>
      <c r="AI656">
        <v>0</v>
      </c>
      <c r="AJ656">
        <f>IF($A656="","",VLOOKUP($A656,DADOS!F:O,8,FALSE))</f>
        <v>0.13</v>
      </c>
      <c r="AK656">
        <f>IF(A656="","",IF(AJ656="","",IF((AJ656-AI656)*AH656*$E656/$D656&lt;1,"&lt;1",ROUND((AJ656-AI656)*AH656*$E656/$D656,2))))</f>
        <v>13</v>
      </c>
      <c r="AL656">
        <v>1</v>
      </c>
      <c r="AM656">
        <v>0</v>
      </c>
      <c r="AN656">
        <f>IF($A656="","",VLOOKUP($A656,DADOS!F:O,2,FALSE))</f>
        <v>45.43</v>
      </c>
      <c r="AO656">
        <f>IF(A656="","",IF(AN656="","",IF((AN656-AM656)*AL656*$E656/$D656/1000&lt;0.2,"&lt;0,2",ROUND((AN656-AM656)*AL656*$E656/$D656/1000,2))))</f>
        <v>4.54</v>
      </c>
      <c r="AP656">
        <v>1</v>
      </c>
      <c r="AR656">
        <f>IF($A656="","",VLOOKUP($A656,DADOS!F:P,11,FALSE))</f>
        <v>0.01</v>
      </c>
      <c r="AS656" t="str">
        <f>IF(E656="","",IF(AQ656="","",IF(AR656="","",IF((AR656-AQ656)*AP656*$E656/$D656&lt;1,"&lt;1",ROUND((AR656-AQ656)*AP656*$E656/$D656,2)))))</f>
        <v/>
      </c>
      <c r="AT656">
        <v>1</v>
      </c>
      <c r="AU656">
        <v>0</v>
      </c>
      <c r="AV656">
        <f>IF(A656="","",VLOOKUP(A656,DADOS!F:R,12,FALSE))</f>
        <v>0</v>
      </c>
      <c r="AW656" t="str">
        <f>IF(A656="","",IF(AU656="","",IF(AV656="","",IF((AV656-AU656)*AT656*$E656/$D656&lt;1,"&lt;1",ROUND((AV656-AU656)*AT656*$E656/$D656,2)))))</f>
        <v>&lt;1</v>
      </c>
      <c r="AX656">
        <v>1</v>
      </c>
      <c r="AY656">
        <v>0</v>
      </c>
      <c r="AZ656">
        <f>IF($A656="","",VLOOKUP($A656,DADOS!F:R,13,FALSE))</f>
        <v>0</v>
      </c>
      <c r="BA656" t="str">
        <f>IF(A656="","",IF(AY656="","",IF(AZ656="","",IF((AZ656-AY656)*AX656*$E656/$D656&lt;1,"&lt;1",ROUND((AZ656-AY656)*AX656*$E656/$D656,2)))))</f>
        <v>&lt;1</v>
      </c>
      <c r="BB656" t="str">
        <v>n.a.</v>
      </c>
      <c r="BC656" t="str">
        <v>Letícia</v>
      </c>
    </row>
    <row r="657">
      <c r="A657" t="str">
        <v>70057</v>
      </c>
      <c r="B657" t="str">
        <f>IF(A657="","",A657&amp;"/20")</f>
        <v>70057/20</v>
      </c>
      <c r="D657">
        <v>0.5</v>
      </c>
      <c r="E657">
        <v>50</v>
      </c>
      <c r="F657">
        <v>1</v>
      </c>
      <c r="G657">
        <v>0</v>
      </c>
      <c r="H657">
        <f>IF($A657="","",VLOOKUP($A657,DADOS!F:O,3,FALSE))</f>
        <v>20.69</v>
      </c>
      <c r="I657">
        <f>IF(A657="","",IF(H657="","",IF((H657-G657)*F657*$E657/$D657/1000&lt;0.2,"&lt;0,2",ROUND((H657-G657)*F657*$E657/$D657/1000,2))))</f>
        <v>2.07</v>
      </c>
      <c r="J657">
        <v>1</v>
      </c>
      <c r="K657">
        <v>0</v>
      </c>
      <c r="L657">
        <f>IF($A657="","",VLOOKUP($A657,DADOS!F:O,6,FALSE))</f>
        <v>15.28</v>
      </c>
      <c r="M657">
        <f>IF(A657="","",IF(L657="","",IF((L657-K657)*J657*$E657/$D657/1000&lt;0.2,"&lt;0,2",ROUND((L657-K657)*J657*$E657/$D657/1000,2))))</f>
        <v>1.53</v>
      </c>
      <c r="N657">
        <v>1</v>
      </c>
      <c r="O657">
        <v>0</v>
      </c>
      <c r="P657">
        <f>IF($A657="","",VLOOKUP($A657,DADOS!F:O,5,FALSE))</f>
        <v>12.56</v>
      </c>
      <c r="Q657">
        <f>IF(A657="","",IF(P657="","",IF((P657-O657)*N657*$E657/$D657/1000&lt;0.2,"&lt;0,2",ROUND((P657-O657)*N657*$E657/$D657/1000,2))))</f>
        <v>1.26</v>
      </c>
      <c r="R657">
        <v>1</v>
      </c>
      <c r="S657">
        <v>0</v>
      </c>
      <c r="T657">
        <f>IF($A657="","",VLOOKUP($A657,DADOS!F:O,4,FALSE))</f>
        <v>113.64</v>
      </c>
      <c r="U657">
        <f>IF(A657="","",IF(T657="","",IF((T657-S657)*R657*$E657/$D657/1000&lt;0.2,"&lt;0,2",ROUND((T657-S657)*R657*$E657/$D657/1000,2))))</f>
        <v>11.36</v>
      </c>
      <c r="V657">
        <v>1</v>
      </c>
      <c r="W657">
        <v>0</v>
      </c>
      <c r="X657">
        <f>IF($A657="","",VLOOKUP($A657,DADOS!F:O,9,FALSE))</f>
        <v>0.91</v>
      </c>
      <c r="Y657">
        <f>IF(A657="","",IF(X657="","",IF((X657-W657)*V657*$E657/$D657&lt;1,"&lt;1",ROUND((X657-W657)*V657*$E657/$D657,2))))</f>
        <v>91</v>
      </c>
      <c r="Z657">
        <v>1</v>
      </c>
      <c r="AA657">
        <v>0</v>
      </c>
      <c r="AB657">
        <f>IF($A657="","",VLOOKUP($A657,DADOS!F:O,7,FALSE))</f>
        <v>0.05</v>
      </c>
      <c r="AC657">
        <f>IF(A657="","",IF(AB657="","",IF((AB657-AA657)*Z657*$E657/$D657&lt;1,"&lt;1",ROUND((AB657-AA657)*Z657*$E657/$D657,2))))</f>
        <v>5</v>
      </c>
      <c r="AD657">
        <v>1</v>
      </c>
      <c r="AE657">
        <v>0</v>
      </c>
      <c r="AF657">
        <f>IF($A657="","",VLOOKUP($A657,DADOS!F:O,10,FALSE))</f>
        <v>2.3</v>
      </c>
      <c r="AG657">
        <f>IF(A657="","",IF(AF657="","",IF((AF657-AE657)*AD657*$E657/$D657&lt;1,"&lt;1",ROUND((AF657-AE657)*AD657*$E657/$D657,2))))</f>
        <v>230</v>
      </c>
      <c r="AH657">
        <v>1</v>
      </c>
      <c r="AI657">
        <v>0</v>
      </c>
      <c r="AJ657">
        <f>IF($A657="","",VLOOKUP($A657,DADOS!F:O,8,FALSE))</f>
        <v>0.16</v>
      </c>
      <c r="AK657">
        <f>IF(A657="","",IF(AJ657="","",IF((AJ657-AI657)*AH657*$E657/$D657&lt;1,"&lt;1",ROUND((AJ657-AI657)*AH657*$E657/$D657,2))))</f>
        <v>16</v>
      </c>
      <c r="AL657">
        <v>1</v>
      </c>
      <c r="AM657">
        <v>0</v>
      </c>
      <c r="AN657">
        <f>IF($A657="","",VLOOKUP($A657,DADOS!F:O,2,FALSE))</f>
        <v>61.11</v>
      </c>
      <c r="AO657">
        <f>IF(A657="","",IF(AN657="","",IF((AN657-AM657)*AL657*$E657/$D657/1000&lt;0.2,"&lt;0,2",ROUND((AN657-AM657)*AL657*$E657/$D657/1000,2))))</f>
        <v>6.11</v>
      </c>
      <c r="AP657">
        <v>1</v>
      </c>
      <c r="AR657">
        <f>IF($A657="","",VLOOKUP($A657,DADOS!F:P,11,FALSE))</f>
        <v>0.01</v>
      </c>
      <c r="AS657" t="str">
        <f>IF(E657="","",IF(AQ657="","",IF(AR657="","",IF((AR657-AQ657)*AP657*$E657/$D657&lt;1,"&lt;1",ROUND((AR657-AQ657)*AP657*$E657/$D657,2)))))</f>
        <v/>
      </c>
      <c r="AT657">
        <v>1</v>
      </c>
      <c r="AU657">
        <v>0</v>
      </c>
      <c r="AV657">
        <f>IF(A657="","",VLOOKUP(A657,DADOS!F:R,12,FALSE))</f>
        <v>0</v>
      </c>
      <c r="AW657" t="str">
        <f>IF(A657="","",IF(AU657="","",IF(AV657="","",IF((AV657-AU657)*AT657*$E657/$D657&lt;1,"&lt;1",ROUND((AV657-AU657)*AT657*$E657/$D657,2)))))</f>
        <v>&lt;1</v>
      </c>
      <c r="AX657">
        <v>1</v>
      </c>
      <c r="AY657">
        <v>0</v>
      </c>
      <c r="AZ657">
        <f>IF($A657="","",VLOOKUP($A657,DADOS!F:R,13,FALSE))</f>
        <v>0</v>
      </c>
      <c r="BA657" t="str">
        <f>IF(A657="","",IF(AY657="","",IF(AZ657="","",IF((AZ657-AY657)*AX657*$E657/$D657&lt;1,"&lt;1",ROUND((AZ657-AY657)*AX657*$E657/$D657,2)))))</f>
        <v>&lt;1</v>
      </c>
      <c r="BB657" t="str">
        <v>n.a.</v>
      </c>
      <c r="BC657" t="str">
        <v>Letícia</v>
      </c>
    </row>
    <row r="658">
      <c r="A658" t="str">
        <v>70058</v>
      </c>
      <c r="B658" t="str">
        <f>IF(A658="","",A658&amp;"/20")</f>
        <v>70058/20</v>
      </c>
      <c r="D658">
        <v>0.5</v>
      </c>
      <c r="E658">
        <v>50</v>
      </c>
      <c r="F658">
        <v>1</v>
      </c>
      <c r="G658">
        <v>0</v>
      </c>
      <c r="H658">
        <f>IF($A658="","",VLOOKUP($A658,DADOS!F:O,3,FALSE))</f>
        <v>20.17</v>
      </c>
      <c r="I658">
        <f>IF(A658="","",IF(H658="","",IF((H658-G658)*F658*$E658/$D658/1000&lt;0.2,"&lt;0,2",ROUND((H658-G658)*F658*$E658/$D658/1000,2))))</f>
        <v>2.02</v>
      </c>
      <c r="J658">
        <v>1</v>
      </c>
      <c r="K658">
        <v>0</v>
      </c>
      <c r="L658">
        <f>IF($A658="","",VLOOKUP($A658,DADOS!F:O,6,FALSE))</f>
        <v>14.93</v>
      </c>
      <c r="M658">
        <f>IF(A658="","",IF(L658="","",IF((L658-K658)*J658*$E658/$D658/1000&lt;0.2,"&lt;0,2",ROUND((L658-K658)*J658*$E658/$D658/1000,2))))</f>
        <v>1.49</v>
      </c>
      <c r="N658">
        <v>1</v>
      </c>
      <c r="O658">
        <v>0</v>
      </c>
      <c r="P658">
        <f>IF($A658="","",VLOOKUP($A658,DADOS!F:O,5,FALSE))</f>
        <v>11.72</v>
      </c>
      <c r="Q658">
        <f>IF(A658="","",IF(P658="","",IF((P658-O658)*N658*$E658/$D658/1000&lt;0.2,"&lt;0,2",ROUND((P658-O658)*N658*$E658/$D658/1000,2))))</f>
        <v>1.17</v>
      </c>
      <c r="R658">
        <v>1</v>
      </c>
      <c r="S658">
        <v>0</v>
      </c>
      <c r="T658">
        <f>IF($A658="","",VLOOKUP($A658,DADOS!F:O,4,FALSE))</f>
        <v>85.23</v>
      </c>
      <c r="U658">
        <f>IF(A658="","",IF(T658="","",IF((T658-S658)*R658*$E658/$D658/1000&lt;0.2,"&lt;0,2",ROUND((T658-S658)*R658*$E658/$D658/1000,2))))</f>
        <v>8.52</v>
      </c>
      <c r="V658">
        <v>1</v>
      </c>
      <c r="W658">
        <v>0</v>
      </c>
      <c r="X658">
        <f>IF($A658="","",VLOOKUP($A658,DADOS!F:O,9,FALSE))</f>
        <v>0.72</v>
      </c>
      <c r="Y658">
        <f>IF(A658="","",IF(X658="","",IF((X658-W658)*V658*$E658/$D658&lt;1,"&lt;1",ROUND((X658-W658)*V658*$E658/$D658,2))))</f>
        <v>72</v>
      </c>
      <c r="Z658">
        <v>1</v>
      </c>
      <c r="AA658">
        <v>0</v>
      </c>
      <c r="AB658">
        <f>IF($A658="","",VLOOKUP($A658,DADOS!F:O,7,FALSE))</f>
        <v>0.05</v>
      </c>
      <c r="AC658">
        <f>IF(A658="","",IF(AB658="","",IF((AB658-AA658)*Z658*$E658/$D658&lt;1,"&lt;1",ROUND((AB658-AA658)*Z658*$E658/$D658,2))))</f>
        <v>5</v>
      </c>
      <c r="AD658">
        <v>1</v>
      </c>
      <c r="AE658">
        <v>0</v>
      </c>
      <c r="AF658">
        <f>IF($A658="","",VLOOKUP($A658,DADOS!F:O,10,FALSE))</f>
        <v>1.87</v>
      </c>
      <c r="AG658">
        <f>IF(A658="","",IF(AF658="","",IF((AF658-AE658)*AD658*$E658/$D658&lt;1,"&lt;1",ROUND((AF658-AE658)*AD658*$E658/$D658,2))))</f>
        <v>187</v>
      </c>
      <c r="AH658">
        <v>1</v>
      </c>
      <c r="AI658">
        <v>0</v>
      </c>
      <c r="AJ658">
        <f>IF($A658="","",VLOOKUP($A658,DADOS!F:O,8,FALSE))</f>
        <v>0.13</v>
      </c>
      <c r="AK658">
        <f>IF(A658="","",IF(AJ658="","",IF((AJ658-AI658)*AH658*$E658/$D658&lt;1,"&lt;1",ROUND((AJ658-AI658)*AH658*$E658/$D658,2))))</f>
        <v>13</v>
      </c>
      <c r="AL658">
        <v>1</v>
      </c>
      <c r="AM658">
        <v>0</v>
      </c>
      <c r="AN658">
        <f>IF($A658="","",VLOOKUP($A658,DADOS!F:O,2,FALSE))</f>
        <v>53.15</v>
      </c>
      <c r="AO658">
        <f>IF(A658="","",IF(AN658="","",IF((AN658-AM658)*AL658*$E658/$D658/1000&lt;0.2,"&lt;0,2",ROUND((AN658-AM658)*AL658*$E658/$D658/1000,2))))</f>
        <v>5.32</v>
      </c>
      <c r="AP658">
        <v>1</v>
      </c>
      <c r="AR658">
        <f>IF($A658="","",VLOOKUP($A658,DADOS!F:P,11,FALSE))</f>
        <v>0.01</v>
      </c>
      <c r="AS658" t="str">
        <f>IF(E658="","",IF(AQ658="","",IF(AR658="","",IF((AR658-AQ658)*AP658*$E658/$D658&lt;1,"&lt;1",ROUND((AR658-AQ658)*AP658*$E658/$D658,2)))))</f>
        <v/>
      </c>
      <c r="AT658">
        <v>1</v>
      </c>
      <c r="AU658">
        <v>0</v>
      </c>
      <c r="AV658">
        <f>IF(A658="","",VLOOKUP(A658,DADOS!F:R,12,FALSE))</f>
        <v>0</v>
      </c>
      <c r="AW658" t="str">
        <f>IF(A658="","",IF(AU658="","",IF(AV658="","",IF((AV658-AU658)*AT658*$E658/$D658&lt;1,"&lt;1",ROUND((AV658-AU658)*AT658*$E658/$D658,2)))))</f>
        <v>&lt;1</v>
      </c>
      <c r="AX658">
        <v>1</v>
      </c>
      <c r="AY658">
        <v>0</v>
      </c>
      <c r="AZ658">
        <f>IF($A658="","",VLOOKUP($A658,DADOS!F:R,13,FALSE))</f>
        <v>0</v>
      </c>
      <c r="BA658" t="str">
        <f>IF(A658="","",IF(AY658="","",IF(AZ658="","",IF((AZ658-AY658)*AX658*$E658/$D658&lt;1,"&lt;1",ROUND((AZ658-AY658)*AX658*$E658/$D658,2)))))</f>
        <v>&lt;1</v>
      </c>
      <c r="BB658" t="str">
        <v>n.a.</v>
      </c>
      <c r="BC658" t="str">
        <v>Letícia</v>
      </c>
    </row>
    <row r="659">
      <c r="A659" t="str">
        <v>70059</v>
      </c>
      <c r="B659" t="str">
        <f>IF(A659="","",A659&amp;"/20")</f>
        <v>70059/20</v>
      </c>
      <c r="D659">
        <v>0.5</v>
      </c>
      <c r="E659">
        <v>50</v>
      </c>
      <c r="F659">
        <v>1</v>
      </c>
      <c r="G659">
        <v>0</v>
      </c>
      <c r="H659">
        <f>IF($A659="","",VLOOKUP($A659,DADOS!F:O,3,FALSE))</f>
        <v>27.41</v>
      </c>
      <c r="I659">
        <f>IF(A659="","",IF(H659="","",IF((H659-G659)*F659*$E659/$D659/1000&lt;0.2,"&lt;0,2",ROUND((H659-G659)*F659*$E659/$D659/1000,2))))</f>
        <v>2.74</v>
      </c>
      <c r="J659">
        <v>1</v>
      </c>
      <c r="K659">
        <v>0</v>
      </c>
      <c r="L659">
        <f>IF($A659="","",VLOOKUP($A659,DADOS!F:O,6,FALSE))</f>
        <v>11.98</v>
      </c>
      <c r="M659">
        <f>IF(A659="","",IF(L659="","",IF((L659-K659)*J659*$E659/$D659/1000&lt;0.2,"&lt;0,2",ROUND((L659-K659)*J659*$E659/$D659/1000,2))))</f>
        <v>1.2</v>
      </c>
      <c r="N659">
        <v>1</v>
      </c>
      <c r="O659">
        <v>0</v>
      </c>
      <c r="P659">
        <f>IF($A659="","",VLOOKUP($A659,DADOS!F:O,5,FALSE))</f>
        <v>11.71</v>
      </c>
      <c r="Q659">
        <f>IF(A659="","",IF(P659="","",IF((P659-O659)*N659*$E659/$D659/1000&lt;0.2,"&lt;0,2",ROUND((P659-O659)*N659*$E659/$D659/1000,2))))</f>
        <v>1.17</v>
      </c>
      <c r="R659">
        <v>1</v>
      </c>
      <c r="S659">
        <v>0</v>
      </c>
      <c r="T659">
        <f>IF($A659="","",VLOOKUP($A659,DADOS!F:O,4,FALSE))</f>
        <v>75.9</v>
      </c>
      <c r="U659">
        <f>IF(A659="","",IF(T659="","",IF((T659-S659)*R659*$E659/$D659/1000&lt;0.2,"&lt;0,2",ROUND((T659-S659)*R659*$E659/$D659/1000,2))))</f>
        <v>7.59</v>
      </c>
      <c r="V659">
        <v>1</v>
      </c>
      <c r="W659">
        <v>0</v>
      </c>
      <c r="X659">
        <f>IF($A659="","",VLOOKUP($A659,DADOS!F:O,9,FALSE))</f>
        <v>1.92</v>
      </c>
      <c r="Y659">
        <f>IF(A659="","",IF(X659="","",IF((X659-W659)*V659*$E659/$D659&lt;1,"&lt;1",ROUND((X659-W659)*V659*$E659/$D659,2))))</f>
        <v>192</v>
      </c>
      <c r="Z659">
        <v>1</v>
      </c>
      <c r="AA659">
        <v>0</v>
      </c>
      <c r="AB659">
        <f>IF($A659="","",VLOOKUP($A659,DADOS!F:O,7,FALSE))</f>
        <v>0.05</v>
      </c>
      <c r="AC659">
        <f>IF(A659="","",IF(AB659="","",IF((AB659-AA659)*Z659*$E659/$D659&lt;1,"&lt;1",ROUND((AB659-AA659)*Z659*$E659/$D659,2))))</f>
        <v>5</v>
      </c>
      <c r="AD659">
        <v>1</v>
      </c>
      <c r="AE659">
        <v>0</v>
      </c>
      <c r="AF659">
        <f>IF($A659="","",VLOOKUP($A659,DADOS!F:O,10,FALSE))</f>
        <v>2.35</v>
      </c>
      <c r="AG659">
        <f>IF(A659="","",IF(AF659="","",IF((AF659-AE659)*AD659*$E659/$D659&lt;1,"&lt;1",ROUND((AF659-AE659)*AD659*$E659/$D659,2))))</f>
        <v>235</v>
      </c>
      <c r="AH659">
        <v>1</v>
      </c>
      <c r="AI659">
        <v>0</v>
      </c>
      <c r="AJ659">
        <f>IF($A659="","",VLOOKUP($A659,DADOS!F:O,8,FALSE))</f>
        <v>0.12</v>
      </c>
      <c r="AK659">
        <f>IF(A659="","",IF(AJ659="","",IF((AJ659-AI659)*AH659*$E659/$D659&lt;1,"&lt;1",ROUND((AJ659-AI659)*AH659*$E659/$D659,2))))</f>
        <v>12</v>
      </c>
      <c r="AL659">
        <v>1</v>
      </c>
      <c r="AM659">
        <v>0</v>
      </c>
      <c r="AN659">
        <f>IF($A659="","",VLOOKUP($A659,DADOS!F:O,2,FALSE))</f>
        <v>93.42</v>
      </c>
      <c r="AO659">
        <f>IF(A659="","",IF(AN659="","",IF((AN659-AM659)*AL659*$E659/$D659/1000&lt;0.2,"&lt;0,2",ROUND((AN659-AM659)*AL659*$E659/$D659/1000,2))))</f>
        <v>9.34</v>
      </c>
      <c r="AP659">
        <v>1</v>
      </c>
      <c r="AR659">
        <f>IF($A659="","",VLOOKUP($A659,DADOS!F:P,11,FALSE))</f>
        <v>0.01</v>
      </c>
      <c r="AS659" t="str">
        <f>IF(E659="","",IF(AQ659="","",IF(AR659="","",IF((AR659-AQ659)*AP659*$E659/$D659&lt;1,"&lt;1",ROUND((AR659-AQ659)*AP659*$E659/$D659,2)))))</f>
        <v/>
      </c>
      <c r="AT659">
        <v>1</v>
      </c>
      <c r="AU659">
        <v>0</v>
      </c>
      <c r="AV659">
        <f>IF(A659="","",VLOOKUP(A659,DADOS!F:R,12,FALSE))</f>
        <v>0</v>
      </c>
      <c r="AW659" t="str">
        <f>IF(A659="","",IF(AU659="","",IF(AV659="","",IF((AV659-AU659)*AT659*$E659/$D659&lt;1,"&lt;1",ROUND((AV659-AU659)*AT659*$E659/$D659,2)))))</f>
        <v>&lt;1</v>
      </c>
      <c r="AX659">
        <v>1</v>
      </c>
      <c r="AY659">
        <v>0</v>
      </c>
      <c r="AZ659">
        <f>IF($A659="","",VLOOKUP($A659,DADOS!F:R,13,FALSE))</f>
        <v>0</v>
      </c>
      <c r="BA659" t="str">
        <f>IF(A659="","",IF(AY659="","",IF(AZ659="","",IF((AZ659-AY659)*AX659*$E659/$D659&lt;1,"&lt;1",ROUND((AZ659-AY659)*AX659*$E659/$D659,2)))))</f>
        <v>&lt;1</v>
      </c>
      <c r="BB659" t="str">
        <v>n.a.</v>
      </c>
      <c r="BC659" t="str">
        <v>Letícia</v>
      </c>
    </row>
    <row r="660">
      <c r="A660" t="str">
        <v>70060</v>
      </c>
      <c r="B660" t="str">
        <f>IF(A660="","",A660&amp;"/20")</f>
        <v>70060/20</v>
      </c>
      <c r="D660">
        <v>0.5</v>
      </c>
      <c r="E660">
        <v>50</v>
      </c>
      <c r="F660">
        <v>1</v>
      </c>
      <c r="G660">
        <v>0</v>
      </c>
      <c r="H660">
        <f>IF($A660="","",VLOOKUP($A660,DADOS!F:O,3,FALSE))</f>
        <v>20.01</v>
      </c>
      <c r="I660">
        <f>IF(A660="","",IF(H660="","",IF((H660-G660)*F660*$E660/$D660/1000&lt;0.2,"&lt;0,2",ROUND((H660-G660)*F660*$E660/$D660/1000,2))))</f>
        <v>2</v>
      </c>
      <c r="J660">
        <v>1</v>
      </c>
      <c r="K660">
        <v>0</v>
      </c>
      <c r="L660">
        <f>IF($A660="","",VLOOKUP($A660,DADOS!F:O,6,FALSE))</f>
        <v>12.96</v>
      </c>
      <c r="M660">
        <f>IF(A660="","",IF(L660="","",IF((L660-K660)*J660*$E660/$D660/1000&lt;0.2,"&lt;0,2",ROUND((L660-K660)*J660*$E660/$D660/1000,2))))</f>
        <v>1.3</v>
      </c>
      <c r="N660">
        <v>1</v>
      </c>
      <c r="O660">
        <v>0</v>
      </c>
      <c r="P660">
        <f>IF($A660="","",VLOOKUP($A660,DADOS!F:O,5,FALSE))</f>
        <v>12.68</v>
      </c>
      <c r="Q660">
        <f>IF(A660="","",IF(P660="","",IF((P660-O660)*N660*$E660/$D660/1000&lt;0.2,"&lt;0,2",ROUND((P660-O660)*N660*$E660/$D660/1000,2))))</f>
        <v>1.27</v>
      </c>
      <c r="R660">
        <v>1</v>
      </c>
      <c r="S660">
        <v>0</v>
      </c>
      <c r="T660">
        <f>IF($A660="","",VLOOKUP($A660,DADOS!F:O,4,FALSE))</f>
        <v>83.71</v>
      </c>
      <c r="U660">
        <f>IF(A660="","",IF(T660="","",IF((T660-S660)*R660*$E660/$D660/1000&lt;0.2,"&lt;0,2",ROUND((T660-S660)*R660*$E660/$D660/1000,2))))</f>
        <v>8.37</v>
      </c>
      <c r="V660">
        <v>1</v>
      </c>
      <c r="W660">
        <v>0</v>
      </c>
      <c r="X660">
        <f>IF($A660="","",VLOOKUP($A660,DADOS!F:O,9,FALSE))</f>
        <v>2.61</v>
      </c>
      <c r="Y660">
        <f>IF(A660="","",IF(X660="","",IF((X660-W660)*V660*$E660/$D660&lt;1,"&lt;1",ROUND((X660-W660)*V660*$E660/$D660,2))))</f>
        <v>261</v>
      </c>
      <c r="Z660">
        <v>1</v>
      </c>
      <c r="AA660">
        <v>0</v>
      </c>
      <c r="AB660">
        <f>IF($A660="","",VLOOKUP($A660,DADOS!F:O,7,FALSE))</f>
        <v>0.03</v>
      </c>
      <c r="AC660">
        <f>IF(A660="","",IF(AB660="","",IF((AB660-AA660)*Z660*$E660/$D660&lt;1,"&lt;1",ROUND((AB660-AA660)*Z660*$E660/$D660,2))))</f>
        <v>3</v>
      </c>
      <c r="AD660">
        <v>1</v>
      </c>
      <c r="AE660">
        <v>0</v>
      </c>
      <c r="AF660">
        <f>IF($A660="","",VLOOKUP($A660,DADOS!F:O,10,FALSE))</f>
        <v>0.92</v>
      </c>
      <c r="AG660">
        <f>IF(A660="","",IF(AF660="","",IF((AF660-AE660)*AD660*$E660/$D660&lt;1,"&lt;1",ROUND((AF660-AE660)*AD660*$E660/$D660,2))))</f>
        <v>92</v>
      </c>
      <c r="AH660">
        <v>1</v>
      </c>
      <c r="AI660">
        <v>0</v>
      </c>
      <c r="AJ660">
        <f>IF($A660="","",VLOOKUP($A660,DADOS!F:O,8,FALSE))</f>
        <v>0.12</v>
      </c>
      <c r="AK660">
        <f>IF(A660="","",IF(AJ660="","",IF((AJ660-AI660)*AH660*$E660/$D660&lt;1,"&lt;1",ROUND((AJ660-AI660)*AH660*$E660/$D660,2))))</f>
        <v>12</v>
      </c>
      <c r="AL660">
        <v>1</v>
      </c>
      <c r="AM660">
        <v>0</v>
      </c>
      <c r="AN660">
        <f>IF($A660="","",VLOOKUP($A660,DADOS!F:O,2,FALSE))</f>
        <v>90.76</v>
      </c>
      <c r="AO660">
        <f>IF(A660="","",IF(AN660="","",IF((AN660-AM660)*AL660*$E660/$D660/1000&lt;0.2,"&lt;0,2",ROUND((AN660-AM660)*AL660*$E660/$D660/1000,2))))</f>
        <v>9.08</v>
      </c>
      <c r="AP660">
        <v>1</v>
      </c>
      <c r="AR660">
        <f>IF($A660="","",VLOOKUP($A660,DADOS!F:P,11,FALSE))</f>
        <v>0.01</v>
      </c>
      <c r="AS660" t="str">
        <f>IF(E660="","",IF(AQ660="","",IF(AR660="","",IF((AR660-AQ660)*AP660*$E660/$D660&lt;1,"&lt;1",ROUND((AR660-AQ660)*AP660*$E660/$D660,2)))))</f>
        <v/>
      </c>
      <c r="AT660">
        <v>1</v>
      </c>
      <c r="AU660">
        <v>0</v>
      </c>
      <c r="AV660">
        <f>IF(A660="","",VLOOKUP(A660,DADOS!F:R,12,FALSE))</f>
        <v>0</v>
      </c>
      <c r="AW660" t="str">
        <f>IF(A660="","",IF(AU660="","",IF(AV660="","",IF((AV660-AU660)*AT660*$E660/$D660&lt;1,"&lt;1",ROUND((AV660-AU660)*AT660*$E660/$D660,2)))))</f>
        <v>&lt;1</v>
      </c>
      <c r="AX660">
        <v>1</v>
      </c>
      <c r="AY660">
        <v>0</v>
      </c>
      <c r="AZ660">
        <f>IF($A660="","",VLOOKUP($A660,DADOS!F:R,13,FALSE))</f>
        <v>0</v>
      </c>
      <c r="BA660" t="str">
        <f>IF(A660="","",IF(AY660="","",IF(AZ660="","",IF((AZ660-AY660)*AX660*$E660/$D660&lt;1,"&lt;1",ROUND((AZ660-AY660)*AX660*$E660/$D660,2)))))</f>
        <v>&lt;1</v>
      </c>
      <c r="BB660" t="str">
        <v>n.a.</v>
      </c>
      <c r="BC660" t="str">
        <v>Letícia</v>
      </c>
    </row>
    <row r="661">
      <c r="A661" t="str">
        <v>70061</v>
      </c>
      <c r="B661" t="str">
        <f>IF(A661="","",A661&amp;"/20")</f>
        <v>70061/20</v>
      </c>
      <c r="D661">
        <v>0.5</v>
      </c>
      <c r="E661">
        <v>50</v>
      </c>
      <c r="F661">
        <v>1</v>
      </c>
      <c r="G661">
        <v>0</v>
      </c>
      <c r="H661">
        <f>IF($A661="","",VLOOKUP($A661,DADOS!F:O,3,FALSE))</f>
        <v>24.98</v>
      </c>
      <c r="I661">
        <f>IF(A661="","",IF(H661="","",IF((H661-G661)*F661*$E661/$D661/1000&lt;0.2,"&lt;0,2",ROUND((H661-G661)*F661*$E661/$D661/1000,2))))</f>
        <v>2.5</v>
      </c>
      <c r="J661">
        <v>1</v>
      </c>
      <c r="K661">
        <v>0</v>
      </c>
      <c r="L661">
        <f>IF($A661="","",VLOOKUP($A661,DADOS!F:O,6,FALSE))</f>
        <v>16.9</v>
      </c>
      <c r="M661">
        <f>IF(A661="","",IF(L661="","",IF((L661-K661)*J661*$E661/$D661/1000&lt;0.2,"&lt;0,2",ROUND((L661-K661)*J661*$E661/$D661/1000,2))))</f>
        <v>1.69</v>
      </c>
      <c r="N661">
        <v>1</v>
      </c>
      <c r="O661">
        <v>0</v>
      </c>
      <c r="P661">
        <f>IF($A661="","",VLOOKUP($A661,DADOS!F:O,5,FALSE))</f>
        <v>13.16</v>
      </c>
      <c r="Q661">
        <f>IF(A661="","",IF(P661="","",IF((P661-O661)*N661*$E661/$D661/1000&lt;0.2,"&lt;0,2",ROUND((P661-O661)*N661*$E661/$D661/1000,2))))</f>
        <v>1.32</v>
      </c>
      <c r="R661">
        <v>1</v>
      </c>
      <c r="S661">
        <v>0</v>
      </c>
      <c r="T661">
        <f>IF($A661="","",VLOOKUP($A661,DADOS!F:O,4,FALSE))</f>
        <v>97.48</v>
      </c>
      <c r="U661">
        <f>IF(A661="","",IF(T661="","",IF((T661-S661)*R661*$E661/$D661/1000&lt;0.2,"&lt;0,2",ROUND((T661-S661)*R661*$E661/$D661/1000,2))))</f>
        <v>9.75</v>
      </c>
      <c r="V661">
        <v>1</v>
      </c>
      <c r="W661">
        <v>0</v>
      </c>
      <c r="X661">
        <f>IF($A661="","",VLOOKUP($A661,DADOS!F:O,9,FALSE))</f>
        <v>1.15</v>
      </c>
      <c r="Y661">
        <f>IF(A661="","",IF(X661="","",IF((X661-W661)*V661*$E661/$D661&lt;1,"&lt;1",ROUND((X661-W661)*V661*$E661/$D661,2))))</f>
        <v>115</v>
      </c>
      <c r="Z661">
        <v>1</v>
      </c>
      <c r="AA661">
        <v>0</v>
      </c>
      <c r="AB661">
        <f>IF($A661="","",VLOOKUP($A661,DADOS!F:O,7,FALSE))</f>
        <v>0.08</v>
      </c>
      <c r="AC661">
        <f>IF(A661="","",IF(AB661="","",IF((AB661-AA661)*Z661*$E661/$D661&lt;1,"&lt;1",ROUND((AB661-AA661)*Z661*$E661/$D661,2))))</f>
        <v>8</v>
      </c>
      <c r="AD661">
        <v>1</v>
      </c>
      <c r="AE661">
        <v>0</v>
      </c>
      <c r="AF661">
        <f>IF($A661="","",VLOOKUP($A661,DADOS!F:O,10,FALSE))</f>
        <v>2.38</v>
      </c>
      <c r="AG661">
        <f>IF(A661="","",IF(AF661="","",IF((AF661-AE661)*AD661*$E661/$D661&lt;1,"&lt;1",ROUND((AF661-AE661)*AD661*$E661/$D661,2))))</f>
        <v>238</v>
      </c>
      <c r="AH661">
        <v>1</v>
      </c>
      <c r="AI661">
        <v>0</v>
      </c>
      <c r="AJ661">
        <f>IF($A661="","",VLOOKUP($A661,DADOS!F:O,8,FALSE))</f>
        <v>0.12</v>
      </c>
      <c r="AK661">
        <f>IF(A661="","",IF(AJ661="","",IF((AJ661-AI661)*AH661*$E661/$D661&lt;1,"&lt;1",ROUND((AJ661-AI661)*AH661*$E661/$D661,2))))</f>
        <v>12</v>
      </c>
      <c r="AL661">
        <v>1</v>
      </c>
      <c r="AM661">
        <v>0</v>
      </c>
      <c r="AN661">
        <f>IF($A661="","",VLOOKUP($A661,DADOS!F:O,2,FALSE))</f>
        <v>75.32</v>
      </c>
      <c r="AO661">
        <f>IF(A661="","",IF(AN661="","",IF((AN661-AM661)*AL661*$E661/$D661/1000&lt;0.2,"&lt;0,2",ROUND((AN661-AM661)*AL661*$E661/$D661/1000,2))))</f>
        <v>7.53</v>
      </c>
      <c r="AP661">
        <v>1</v>
      </c>
      <c r="AR661">
        <f>IF($A661="","",VLOOKUP($A661,DADOS!F:P,11,FALSE))</f>
        <v>0.01</v>
      </c>
      <c r="AS661" t="str">
        <f>IF(E661="","",IF(AQ661="","",IF(AR661="","",IF((AR661-AQ661)*AP661*$E661/$D661&lt;1,"&lt;1",ROUND((AR661-AQ661)*AP661*$E661/$D661,2)))))</f>
        <v/>
      </c>
      <c r="AT661">
        <v>1</v>
      </c>
      <c r="AU661">
        <v>0</v>
      </c>
      <c r="AV661">
        <f>IF(A661="","",VLOOKUP(A661,DADOS!F:R,12,FALSE))</f>
        <v>0</v>
      </c>
      <c r="AW661" t="str">
        <f>IF(A661="","",IF(AU661="","",IF(AV661="","",IF((AV661-AU661)*AT661*$E661/$D661&lt;1,"&lt;1",ROUND((AV661-AU661)*AT661*$E661/$D661,2)))))</f>
        <v>&lt;1</v>
      </c>
      <c r="AX661">
        <v>1</v>
      </c>
      <c r="AY661">
        <v>0</v>
      </c>
      <c r="AZ661">
        <f>IF($A661="","",VLOOKUP($A661,DADOS!F:R,13,FALSE))</f>
        <v>0</v>
      </c>
      <c r="BA661" t="str">
        <f>IF(A661="","",IF(AY661="","",IF(AZ661="","",IF((AZ661-AY661)*AX661*$E661/$D661&lt;1,"&lt;1",ROUND((AZ661-AY661)*AX661*$E661/$D661,2)))))</f>
        <v>&lt;1</v>
      </c>
      <c r="BB661" t="str">
        <v>n.a.</v>
      </c>
      <c r="BC661" t="str">
        <v>Letícia</v>
      </c>
    </row>
    <row r="662">
      <c r="A662" t="str">
        <v>70062</v>
      </c>
      <c r="B662" t="str">
        <f>IF(A662="","",A662&amp;"/20")</f>
        <v>70062/20</v>
      </c>
      <c r="D662">
        <v>0.5</v>
      </c>
      <c r="E662">
        <v>50</v>
      </c>
      <c r="F662">
        <v>1</v>
      </c>
      <c r="G662">
        <v>0</v>
      </c>
      <c r="H662">
        <f>IF($A662="","",VLOOKUP($A662,DADOS!F:O,3,FALSE))</f>
        <v>26.33</v>
      </c>
      <c r="I662">
        <f>IF(A662="","",IF(H662="","",IF((H662-G662)*F662*$E662/$D662/1000&lt;0.2,"&lt;0,2",ROUND((H662-G662)*F662*$E662/$D662/1000,2))))</f>
        <v>2.63</v>
      </c>
      <c r="J662">
        <v>1</v>
      </c>
      <c r="K662">
        <v>0</v>
      </c>
      <c r="L662">
        <f>IF($A662="","",VLOOKUP($A662,DADOS!F:O,6,FALSE))</f>
        <v>18.16</v>
      </c>
      <c r="M662">
        <f>IF(A662="","",IF(L662="","",IF((L662-K662)*J662*$E662/$D662/1000&lt;0.2,"&lt;0,2",ROUND((L662-K662)*J662*$E662/$D662/1000,2))))</f>
        <v>1.82</v>
      </c>
      <c r="N662">
        <v>1</v>
      </c>
      <c r="O662">
        <v>0</v>
      </c>
      <c r="P662">
        <f>IF($A662="","",VLOOKUP($A662,DADOS!F:O,5,FALSE))</f>
        <v>13.54</v>
      </c>
      <c r="Q662">
        <f>IF(A662="","",IF(P662="","",IF((P662-O662)*N662*$E662/$D662/1000&lt;0.2,"&lt;0,2",ROUND((P662-O662)*N662*$E662/$D662/1000,2))))</f>
        <v>1.35</v>
      </c>
      <c r="R662">
        <v>1</v>
      </c>
      <c r="S662">
        <v>0</v>
      </c>
      <c r="T662">
        <f>IF($A662="","",VLOOKUP($A662,DADOS!F:O,4,FALSE))</f>
        <v>67.55</v>
      </c>
      <c r="U662">
        <f>IF(A662="","",IF(T662="","",IF((T662-S662)*R662*$E662/$D662/1000&lt;0.2,"&lt;0,2",ROUND((T662-S662)*R662*$E662/$D662/1000,2))))</f>
        <v>6.76</v>
      </c>
      <c r="V662">
        <v>1</v>
      </c>
      <c r="W662">
        <v>0</v>
      </c>
      <c r="X662">
        <f>IF($A662="","",VLOOKUP($A662,DADOS!F:O,9,FALSE))</f>
        <v>0.91</v>
      </c>
      <c r="Y662">
        <f>IF(A662="","",IF(X662="","",IF((X662-W662)*V662*$E662/$D662&lt;1,"&lt;1",ROUND((X662-W662)*V662*$E662/$D662,2))))</f>
        <v>91</v>
      </c>
      <c r="Z662">
        <v>1</v>
      </c>
      <c r="AA662">
        <v>0</v>
      </c>
      <c r="AB662">
        <f>IF($A662="","",VLOOKUP($A662,DADOS!F:O,7,FALSE))</f>
        <v>0.06</v>
      </c>
      <c r="AC662">
        <f>IF(A662="","",IF(AB662="","",IF((AB662-AA662)*Z662*$E662/$D662&lt;1,"&lt;1",ROUND((AB662-AA662)*Z662*$E662/$D662,2))))</f>
        <v>6</v>
      </c>
      <c r="AD662">
        <v>1</v>
      </c>
      <c r="AE662">
        <v>0</v>
      </c>
      <c r="AF662">
        <f>IF($A662="","",VLOOKUP($A662,DADOS!F:O,10,FALSE))</f>
        <v>1.64</v>
      </c>
      <c r="AG662">
        <f>IF(A662="","",IF(AF662="","",IF((AF662-AE662)*AD662*$E662/$D662&lt;1,"&lt;1",ROUND((AF662-AE662)*AD662*$E662/$D662,2))))</f>
        <v>164</v>
      </c>
      <c r="AH662">
        <v>1</v>
      </c>
      <c r="AI662">
        <v>0</v>
      </c>
      <c r="AJ662">
        <f>IF($A662="","",VLOOKUP($A662,DADOS!F:O,8,FALSE))</f>
        <v>0.14</v>
      </c>
      <c r="AK662">
        <f>IF(A662="","",IF(AJ662="","",IF((AJ662-AI662)*AH662*$E662/$D662&lt;1,"&lt;1",ROUND((AJ662-AI662)*AH662*$E662/$D662,2))))</f>
        <v>14</v>
      </c>
      <c r="AL662">
        <v>1</v>
      </c>
      <c r="AM662">
        <v>0</v>
      </c>
      <c r="AN662">
        <f>IF($A662="","",VLOOKUP($A662,DADOS!F:O,2,FALSE))</f>
        <v>60.54</v>
      </c>
      <c r="AO662">
        <f>IF(A662="","",IF(AN662="","",IF((AN662-AM662)*AL662*$E662/$D662/1000&lt;0.2,"&lt;0,2",ROUND((AN662-AM662)*AL662*$E662/$D662/1000,2))))</f>
        <v>6.05</v>
      </c>
      <c r="AP662">
        <v>1</v>
      </c>
      <c r="AR662">
        <f>IF($A662="","",VLOOKUP($A662,DADOS!F:P,11,FALSE))</f>
        <v>0.01</v>
      </c>
      <c r="AS662" t="str">
        <f>IF(E662="","",IF(AQ662="","",IF(AR662="","",IF((AR662-AQ662)*AP662*$E662/$D662&lt;1,"&lt;1",ROUND((AR662-AQ662)*AP662*$E662/$D662,2)))))</f>
        <v/>
      </c>
      <c r="AT662">
        <v>1</v>
      </c>
      <c r="AU662">
        <v>0</v>
      </c>
      <c r="AV662">
        <f>IF(A662="","",VLOOKUP(A662,DADOS!F:R,12,FALSE))</f>
        <v>0</v>
      </c>
      <c r="AW662" t="str">
        <f>IF(A662="","",IF(AU662="","",IF(AV662="","",IF((AV662-AU662)*AT662*$E662/$D662&lt;1,"&lt;1",ROUND((AV662-AU662)*AT662*$E662/$D662,2)))))</f>
        <v>&lt;1</v>
      </c>
      <c r="AX662">
        <v>1</v>
      </c>
      <c r="AY662">
        <v>0</v>
      </c>
      <c r="AZ662">
        <f>IF($A662="","",VLOOKUP($A662,DADOS!F:R,13,FALSE))</f>
        <v>0</v>
      </c>
      <c r="BA662" t="str">
        <f>IF(A662="","",IF(AY662="","",IF(AZ662="","",IF((AZ662-AY662)*AX662*$E662/$D662&lt;1,"&lt;1",ROUND((AZ662-AY662)*AX662*$E662/$D662,2)))))</f>
        <v>&lt;1</v>
      </c>
      <c r="BB662" t="str">
        <v>n.a.</v>
      </c>
      <c r="BC662" t="str">
        <v>Letícia</v>
      </c>
    </row>
    <row r="663">
      <c r="A663" t="str">
        <v>70063</v>
      </c>
      <c r="B663" t="str">
        <f>IF(A663="","",A663&amp;"/20")</f>
        <v>70063/20</v>
      </c>
      <c r="D663">
        <v>0.5</v>
      </c>
      <c r="E663">
        <v>50</v>
      </c>
      <c r="F663">
        <v>1</v>
      </c>
      <c r="G663">
        <v>0</v>
      </c>
      <c r="H663">
        <f>IF($A663="","",VLOOKUP($A663,DADOS!F:O,3,FALSE))</f>
        <v>24.97</v>
      </c>
      <c r="I663">
        <f>IF(A663="","",IF(H663="","",IF((H663-G663)*F663*$E663/$D663/1000&lt;0.2,"&lt;0,2",ROUND((H663-G663)*F663*$E663/$D663/1000,2))))</f>
        <v>2.5</v>
      </c>
      <c r="J663">
        <v>1</v>
      </c>
      <c r="K663">
        <v>0</v>
      </c>
      <c r="L663">
        <f>IF($A663="","",VLOOKUP($A663,DADOS!F:O,6,FALSE))</f>
        <v>13.56</v>
      </c>
      <c r="M663">
        <f>IF(A663="","",IF(L663="","",IF((L663-K663)*J663*$E663/$D663/1000&lt;0.2,"&lt;0,2",ROUND((L663-K663)*J663*$E663/$D663/1000,2))))</f>
        <v>1.36</v>
      </c>
      <c r="N663">
        <v>1</v>
      </c>
      <c r="O663">
        <v>0</v>
      </c>
      <c r="P663">
        <f>IF($A663="","",VLOOKUP($A663,DADOS!F:O,5,FALSE))</f>
        <v>10.7</v>
      </c>
      <c r="Q663">
        <f>IF(A663="","",IF(P663="","",IF((P663-O663)*N663*$E663/$D663/1000&lt;0.2,"&lt;0,2",ROUND((P663-O663)*N663*$E663/$D663/1000,2))))</f>
        <v>1.07</v>
      </c>
      <c r="R663">
        <v>1</v>
      </c>
      <c r="S663">
        <v>0</v>
      </c>
      <c r="T663">
        <f>IF($A663="","",VLOOKUP($A663,DADOS!F:O,4,FALSE))</f>
        <v>79.5</v>
      </c>
      <c r="U663">
        <f>IF(A663="","",IF(T663="","",IF((T663-S663)*R663*$E663/$D663/1000&lt;0.2,"&lt;0,2",ROUND((T663-S663)*R663*$E663/$D663/1000,2))))</f>
        <v>7.95</v>
      </c>
      <c r="V663">
        <v>1</v>
      </c>
      <c r="W663">
        <v>0</v>
      </c>
      <c r="X663">
        <f>IF($A663="","",VLOOKUP($A663,DADOS!F:O,9,FALSE))</f>
        <v>0.82</v>
      </c>
      <c r="Y663">
        <f>IF(A663="","",IF(X663="","",IF((X663-W663)*V663*$E663/$D663&lt;1,"&lt;1",ROUND((X663-W663)*V663*$E663/$D663,2))))</f>
        <v>82</v>
      </c>
      <c r="Z663">
        <v>1</v>
      </c>
      <c r="AA663">
        <v>0</v>
      </c>
      <c r="AB663">
        <f>IF($A663="","",VLOOKUP($A663,DADOS!F:O,7,FALSE))</f>
        <v>0.07</v>
      </c>
      <c r="AC663">
        <f>IF(A663="","",IF(AB663="","",IF((AB663-AA663)*Z663*$E663/$D663&lt;1,"&lt;1",ROUND((AB663-AA663)*Z663*$E663/$D663,2))))</f>
        <v>7</v>
      </c>
      <c r="AD663">
        <v>1</v>
      </c>
      <c r="AE663">
        <v>0</v>
      </c>
      <c r="AF663">
        <f>IF($A663="","",VLOOKUP($A663,DADOS!F:O,10,FALSE))</f>
        <v>1.97</v>
      </c>
      <c r="AG663">
        <f>IF(A663="","",IF(AF663="","",IF((AF663-AE663)*AD663*$E663/$D663&lt;1,"&lt;1",ROUND((AF663-AE663)*AD663*$E663/$D663,2))))</f>
        <v>197</v>
      </c>
      <c r="AH663">
        <v>1</v>
      </c>
      <c r="AI663">
        <v>0</v>
      </c>
      <c r="AJ663">
        <f>IF($A663="","",VLOOKUP($A663,DADOS!F:O,8,FALSE))</f>
        <v>0.13</v>
      </c>
      <c r="AK663">
        <f>IF(A663="","",IF(AJ663="","",IF((AJ663-AI663)*AH663*$E663/$D663&lt;1,"&lt;1",ROUND((AJ663-AI663)*AH663*$E663/$D663,2))))</f>
        <v>13</v>
      </c>
      <c r="AL663">
        <v>1</v>
      </c>
      <c r="AM663">
        <v>0</v>
      </c>
      <c r="AN663">
        <f>IF($A663="","",VLOOKUP($A663,DADOS!F:O,2,FALSE))</f>
        <v>52.99</v>
      </c>
      <c r="AO663">
        <f>IF(A663="","",IF(AN663="","",IF((AN663-AM663)*AL663*$E663/$D663/1000&lt;0.2,"&lt;0,2",ROUND((AN663-AM663)*AL663*$E663/$D663/1000,2))))</f>
        <v>5.3</v>
      </c>
      <c r="AP663">
        <v>1</v>
      </c>
      <c r="AR663">
        <f>IF($A663="","",VLOOKUP($A663,DADOS!F:P,11,FALSE))</f>
        <v>0.01</v>
      </c>
      <c r="AS663" t="str">
        <f>IF(E663="","",IF(AQ663="","",IF(AR663="","",IF((AR663-AQ663)*AP663*$E663/$D663&lt;1,"&lt;1",ROUND((AR663-AQ663)*AP663*$E663/$D663,2)))))</f>
        <v/>
      </c>
      <c r="AT663">
        <v>1</v>
      </c>
      <c r="AU663">
        <v>0</v>
      </c>
      <c r="AV663">
        <f>IF(A663="","",VLOOKUP(A663,DADOS!F:R,12,FALSE))</f>
        <v>0</v>
      </c>
      <c r="AW663" t="str">
        <f>IF(A663="","",IF(AU663="","",IF(AV663="","",IF((AV663-AU663)*AT663*$E663/$D663&lt;1,"&lt;1",ROUND((AV663-AU663)*AT663*$E663/$D663,2)))))</f>
        <v>&lt;1</v>
      </c>
      <c r="AX663">
        <v>1</v>
      </c>
      <c r="AY663">
        <v>0</v>
      </c>
      <c r="AZ663">
        <f>IF($A663="","",VLOOKUP($A663,DADOS!F:R,13,FALSE))</f>
        <v>0</v>
      </c>
      <c r="BA663" t="str">
        <f>IF(A663="","",IF(AY663="","",IF(AZ663="","",IF((AZ663-AY663)*AX663*$E663/$D663&lt;1,"&lt;1",ROUND((AZ663-AY663)*AX663*$E663/$D663,2)))))</f>
        <v>&lt;1</v>
      </c>
      <c r="BB663" t="str">
        <v>n.a.</v>
      </c>
      <c r="BC663" t="str">
        <v>Letícia</v>
      </c>
    </row>
    <row r="664">
      <c r="A664" t="str">
        <v>70064</v>
      </c>
      <c r="B664" t="str">
        <f>IF(A664="","",A664&amp;"/20")</f>
        <v>70064/20</v>
      </c>
      <c r="D664">
        <v>0.5</v>
      </c>
      <c r="E664">
        <v>50</v>
      </c>
      <c r="F664">
        <v>1</v>
      </c>
      <c r="G664">
        <v>0</v>
      </c>
      <c r="H664">
        <f>IF($A664="","",VLOOKUP($A664,DADOS!F:O,3,FALSE))</f>
        <v>27.75</v>
      </c>
      <c r="I664">
        <f>IF(A664="","",IF(H664="","",IF((H664-G664)*F664*$E664/$D664/1000&lt;0.2,"&lt;0,2",ROUND((H664-G664)*F664*$E664/$D664/1000,2))))</f>
        <v>2.78</v>
      </c>
      <c r="J664">
        <v>1</v>
      </c>
      <c r="K664">
        <v>0</v>
      </c>
      <c r="L664">
        <f>IF($A664="","",VLOOKUP($A664,DADOS!F:O,6,FALSE))</f>
        <v>13.92</v>
      </c>
      <c r="M664">
        <f>IF(A664="","",IF(L664="","",IF((L664-K664)*J664*$E664/$D664/1000&lt;0.2,"&lt;0,2",ROUND((L664-K664)*J664*$E664/$D664/1000,2))))</f>
        <v>1.39</v>
      </c>
      <c r="N664">
        <v>1</v>
      </c>
      <c r="O664">
        <v>0</v>
      </c>
      <c r="P664">
        <f>IF($A664="","",VLOOKUP($A664,DADOS!F:O,5,FALSE))</f>
        <v>10.08</v>
      </c>
      <c r="Q664">
        <f>IF(A664="","",IF(P664="","",IF((P664-O664)*N664*$E664/$D664/1000&lt;0.2,"&lt;0,2",ROUND((P664-O664)*N664*$E664/$D664/1000,2))))</f>
        <v>1.01</v>
      </c>
      <c r="R664">
        <v>1</v>
      </c>
      <c r="S664">
        <v>0</v>
      </c>
      <c r="T664">
        <f>IF($A664="","",VLOOKUP($A664,DADOS!F:O,4,FALSE))</f>
        <v>69.56</v>
      </c>
      <c r="U664">
        <f>IF(A664="","",IF(T664="","",IF((T664-S664)*R664*$E664/$D664/1000&lt;0.2,"&lt;0,2",ROUND((T664-S664)*R664*$E664/$D664/1000,2))))</f>
        <v>6.96</v>
      </c>
      <c r="V664">
        <v>1</v>
      </c>
      <c r="W664">
        <v>0</v>
      </c>
      <c r="X664">
        <f>IF($A664="","",VLOOKUP($A664,DADOS!F:O,9,FALSE))</f>
        <v>1.03</v>
      </c>
      <c r="Y664">
        <f>IF(A664="","",IF(X664="","",IF((X664-W664)*V664*$E664/$D664&lt;1,"&lt;1",ROUND((X664-W664)*V664*$E664/$D664,2))))</f>
        <v>103</v>
      </c>
      <c r="Z664">
        <v>1</v>
      </c>
      <c r="AA664">
        <v>0</v>
      </c>
      <c r="AB664">
        <f>IF($A664="","",VLOOKUP($A664,DADOS!F:O,7,FALSE))</f>
        <v>0.04</v>
      </c>
      <c r="AC664">
        <f>IF(A664="","",IF(AB664="","",IF((AB664-AA664)*Z664*$E664/$D664&lt;1,"&lt;1",ROUND((AB664-AA664)*Z664*$E664/$D664,2))))</f>
        <v>4</v>
      </c>
      <c r="AD664">
        <v>1</v>
      </c>
      <c r="AE664">
        <v>0</v>
      </c>
      <c r="AF664">
        <f>IF($A664="","",VLOOKUP($A664,DADOS!F:O,10,FALSE))</f>
        <v>1.79</v>
      </c>
      <c r="AG664">
        <f>IF(A664="","",IF(AF664="","",IF((AF664-AE664)*AD664*$E664/$D664&lt;1,"&lt;1",ROUND((AF664-AE664)*AD664*$E664/$D664,2))))</f>
        <v>179</v>
      </c>
      <c r="AH664">
        <v>1</v>
      </c>
      <c r="AI664">
        <v>0</v>
      </c>
      <c r="AJ664">
        <f>IF($A664="","",VLOOKUP($A664,DADOS!F:O,8,FALSE))</f>
        <v>0.12</v>
      </c>
      <c r="AK664">
        <f>IF(A664="","",IF(AJ664="","",IF((AJ664-AI664)*AH664*$E664/$D664&lt;1,"&lt;1",ROUND((AJ664-AI664)*AH664*$E664/$D664,2))))</f>
        <v>12</v>
      </c>
      <c r="AL664">
        <v>1</v>
      </c>
      <c r="AM664">
        <v>0</v>
      </c>
      <c r="AN664">
        <f>IF($A664="","",VLOOKUP($A664,DADOS!F:O,2,FALSE))</f>
        <v>55.02</v>
      </c>
      <c r="AO664">
        <f>IF(A664="","",IF(AN664="","",IF((AN664-AM664)*AL664*$E664/$D664/1000&lt;0.2,"&lt;0,2",ROUND((AN664-AM664)*AL664*$E664/$D664/1000,2))))</f>
        <v>5.5</v>
      </c>
      <c r="AP664">
        <v>1</v>
      </c>
      <c r="AR664">
        <f>IF($A664="","",VLOOKUP($A664,DADOS!F:P,11,FALSE))</f>
        <v>0.01</v>
      </c>
      <c r="AS664" t="str">
        <f>IF(E664="","",IF(AQ664="","",IF(AR664="","",IF((AR664-AQ664)*AP664*$E664/$D664&lt;1,"&lt;1",ROUND((AR664-AQ664)*AP664*$E664/$D664,2)))))</f>
        <v/>
      </c>
      <c r="AT664">
        <v>1</v>
      </c>
      <c r="AU664">
        <v>0</v>
      </c>
      <c r="AV664">
        <f>IF(A664="","",VLOOKUP(A664,DADOS!F:R,12,FALSE))</f>
        <v>0</v>
      </c>
      <c r="AW664" t="str">
        <f>IF(A664="","",IF(AU664="","",IF(AV664="","",IF((AV664-AU664)*AT664*$E664/$D664&lt;1,"&lt;1",ROUND((AV664-AU664)*AT664*$E664/$D664,2)))))</f>
        <v>&lt;1</v>
      </c>
      <c r="AX664">
        <v>1</v>
      </c>
      <c r="AY664">
        <v>0</v>
      </c>
      <c r="AZ664">
        <f>IF($A664="","",VLOOKUP($A664,DADOS!F:R,13,FALSE))</f>
        <v>0</v>
      </c>
      <c r="BA664" t="str">
        <f>IF(A664="","",IF(AY664="","",IF(AZ664="","",IF((AZ664-AY664)*AX664*$E664/$D664&lt;1,"&lt;1",ROUND((AZ664-AY664)*AX664*$E664/$D664,2)))))</f>
        <v>&lt;1</v>
      </c>
      <c r="BB664" t="str">
        <v>n.a.</v>
      </c>
      <c r="BC664" t="str">
        <v>Letícia</v>
      </c>
    </row>
    <row r="665">
      <c r="A665" t="str">
        <v>70065</v>
      </c>
      <c r="B665" t="str">
        <f>IF(A665="","",A665&amp;"/20")</f>
        <v>70065/20</v>
      </c>
      <c r="D665">
        <v>0.5</v>
      </c>
      <c r="E665">
        <v>50</v>
      </c>
      <c r="F665">
        <v>1</v>
      </c>
      <c r="G665">
        <v>0</v>
      </c>
      <c r="H665">
        <f>IF($A665="","",VLOOKUP($A665,DADOS!F:O,3,FALSE))</f>
        <v>23.41</v>
      </c>
      <c r="I665">
        <f>IF(A665="","",IF(H665="","",IF((H665-G665)*F665*$E665/$D665/1000&lt;0.2,"&lt;0,2",ROUND((H665-G665)*F665*$E665/$D665/1000,2))))</f>
        <v>2.34</v>
      </c>
      <c r="J665">
        <v>1</v>
      </c>
      <c r="K665">
        <v>0</v>
      </c>
      <c r="L665">
        <f>IF($A665="","",VLOOKUP($A665,DADOS!F:O,6,FALSE))</f>
        <v>13.95</v>
      </c>
      <c r="M665">
        <f>IF(A665="","",IF(L665="","",IF((L665-K665)*J665*$E665/$D665/1000&lt;0.2,"&lt;0,2",ROUND((L665-K665)*J665*$E665/$D665/1000,2))))</f>
        <v>1.4</v>
      </c>
      <c r="N665">
        <v>1</v>
      </c>
      <c r="O665">
        <v>0</v>
      </c>
      <c r="P665">
        <f>IF($A665="","",VLOOKUP($A665,DADOS!F:O,5,FALSE))</f>
        <v>9.87</v>
      </c>
      <c r="Q665">
        <f>IF(A665="","",IF(P665="","",IF((P665-O665)*N665*$E665/$D665/1000&lt;0.2,"&lt;0,2",ROUND((P665-O665)*N665*$E665/$D665/1000,2))))</f>
        <v>0.99</v>
      </c>
      <c r="R665">
        <v>1</v>
      </c>
      <c r="S665">
        <v>0</v>
      </c>
      <c r="T665">
        <f>IF($A665="","",VLOOKUP($A665,DADOS!F:O,4,FALSE))</f>
        <v>79.92</v>
      </c>
      <c r="U665">
        <f>IF(A665="","",IF(T665="","",IF((T665-S665)*R665*$E665/$D665/1000&lt;0.2,"&lt;0,2",ROUND((T665-S665)*R665*$E665/$D665/1000,2))))</f>
        <v>7.99</v>
      </c>
      <c r="V665">
        <v>1</v>
      </c>
      <c r="W665">
        <v>0</v>
      </c>
      <c r="X665">
        <f>IF($A665="","",VLOOKUP($A665,DADOS!F:O,9,FALSE))</f>
        <v>0.84</v>
      </c>
      <c r="Y665">
        <f>IF(A665="","",IF(X665="","",IF((X665-W665)*V665*$E665/$D665&lt;1,"&lt;1",ROUND((X665-W665)*V665*$E665/$D665,2))))</f>
        <v>84</v>
      </c>
      <c r="Z665">
        <v>1</v>
      </c>
      <c r="AA665">
        <v>0</v>
      </c>
      <c r="AB665">
        <f>IF($A665="","",VLOOKUP($A665,DADOS!F:O,7,FALSE))</f>
        <v>0.05</v>
      </c>
      <c r="AC665">
        <f>IF(A665="","",IF(AB665="","",IF((AB665-AA665)*Z665*$E665/$D665&lt;1,"&lt;1",ROUND((AB665-AA665)*Z665*$E665/$D665,2))))</f>
        <v>5</v>
      </c>
      <c r="AD665">
        <v>1</v>
      </c>
      <c r="AE665">
        <v>0</v>
      </c>
      <c r="AF665">
        <f>IF($A665="","",VLOOKUP($A665,DADOS!F:O,10,FALSE))</f>
        <v>1.55</v>
      </c>
      <c r="AG665">
        <f>IF(A665="","",IF(AF665="","",IF((AF665-AE665)*AD665*$E665/$D665&lt;1,"&lt;1",ROUND((AF665-AE665)*AD665*$E665/$D665,2))))</f>
        <v>155</v>
      </c>
      <c r="AH665">
        <v>1</v>
      </c>
      <c r="AI665">
        <v>0</v>
      </c>
      <c r="AJ665">
        <f>IF($A665="","",VLOOKUP($A665,DADOS!F:O,8,FALSE))</f>
        <v>0.12</v>
      </c>
      <c r="AK665">
        <f>IF(A665="","",IF(AJ665="","",IF((AJ665-AI665)*AH665*$E665/$D665&lt;1,"&lt;1",ROUND((AJ665-AI665)*AH665*$E665/$D665,2))))</f>
        <v>12</v>
      </c>
      <c r="AL665">
        <v>1</v>
      </c>
      <c r="AM665">
        <v>0</v>
      </c>
      <c r="AN665">
        <f>IF($A665="","",VLOOKUP($A665,DADOS!F:O,2,FALSE))</f>
        <v>49.25</v>
      </c>
      <c r="AO665">
        <f>IF(A665="","",IF(AN665="","",IF((AN665-AM665)*AL665*$E665/$D665/1000&lt;0.2,"&lt;0,2",ROUND((AN665-AM665)*AL665*$E665/$D665/1000,2))))</f>
        <v>4.93</v>
      </c>
      <c r="AP665">
        <v>1</v>
      </c>
      <c r="AR665">
        <f>IF($A665="","",VLOOKUP($A665,DADOS!F:P,11,FALSE))</f>
        <v>0.01</v>
      </c>
      <c r="AS665" t="str">
        <f>IF(E665="","",IF(AQ665="","",IF(AR665="","",IF((AR665-AQ665)*AP665*$E665/$D665&lt;1,"&lt;1",ROUND((AR665-AQ665)*AP665*$E665/$D665,2)))))</f>
        <v/>
      </c>
      <c r="AT665">
        <v>1</v>
      </c>
      <c r="AU665">
        <v>0</v>
      </c>
      <c r="AV665">
        <f>IF(A665="","",VLOOKUP(A665,DADOS!F:R,12,FALSE))</f>
        <v>0</v>
      </c>
      <c r="AW665" t="str">
        <f>IF(A665="","",IF(AU665="","",IF(AV665="","",IF((AV665-AU665)*AT665*$E665/$D665&lt;1,"&lt;1",ROUND((AV665-AU665)*AT665*$E665/$D665,2)))))</f>
        <v>&lt;1</v>
      </c>
      <c r="AX665">
        <v>1</v>
      </c>
      <c r="AY665">
        <v>0</v>
      </c>
      <c r="AZ665">
        <f>IF($A665="","",VLOOKUP($A665,DADOS!F:R,13,FALSE))</f>
        <v>0</v>
      </c>
      <c r="BA665" t="str">
        <f>IF(A665="","",IF(AY665="","",IF(AZ665="","",IF((AZ665-AY665)*AX665*$E665/$D665&lt;1,"&lt;1",ROUND((AZ665-AY665)*AX665*$E665/$D665,2)))))</f>
        <v>&lt;1</v>
      </c>
      <c r="BB665" t="str">
        <v>n.a.</v>
      </c>
      <c r="BC665" t="str">
        <v>Letícia</v>
      </c>
    </row>
    <row r="666">
      <c r="A666" t="str">
        <v>BR-09.10.2020-05 MM</v>
      </c>
      <c r="B666" t="str">
        <f>IF(A666="","",A666&amp;"/20")</f>
        <v>BR-09.10.2020-05 MM/20</v>
      </c>
      <c r="D666">
        <v>0.5</v>
      </c>
      <c r="E666">
        <v>50</v>
      </c>
      <c r="F666">
        <v>1</v>
      </c>
      <c r="G666">
        <v>0</v>
      </c>
      <c r="H666">
        <f>IF($A666="","",VLOOKUP($A666,DADOS!F:O,3,FALSE))</f>
        <v>0</v>
      </c>
      <c r="I666" t="str">
        <f>IF(A666="","",IF(H666="","",IF((H666-G666)*F666*$E666/$D666/1000&lt;0.2,"&lt;0,2",ROUND((H666-G666)*F666*$E666/$D666/1000,2))))</f>
        <v>&lt;0,2</v>
      </c>
      <c r="J666">
        <v>1</v>
      </c>
      <c r="K666">
        <v>0</v>
      </c>
      <c r="L666">
        <f>IF($A666="","",VLOOKUP($A666,DADOS!F:O,6,FALSE))</f>
        <v>0</v>
      </c>
      <c r="M666" t="str">
        <f>IF(A666="","",IF(L666="","",IF((L666-K666)*J666*$E666/$D666/1000&lt;0.2,"&lt;0,2",ROUND((L666-K666)*J666*$E666/$D666/1000,2))))</f>
        <v>&lt;0,2</v>
      </c>
      <c r="N666">
        <v>1</v>
      </c>
      <c r="O666">
        <v>0</v>
      </c>
      <c r="P666">
        <f>IF($A666="","",VLOOKUP($A666,DADOS!F:O,5,FALSE))</f>
        <v>0</v>
      </c>
      <c r="Q666" t="str">
        <f>IF(A666="","",IF(P666="","",IF((P666-O666)*N666*$E666/$D666/1000&lt;0.2,"&lt;0,2",ROUND((P666-O666)*N666*$E666/$D666/1000,2))))</f>
        <v>&lt;0,2</v>
      </c>
      <c r="R666">
        <v>1</v>
      </c>
      <c r="S666">
        <v>0</v>
      </c>
      <c r="T666">
        <f>IF($A666="","",VLOOKUP($A666,DADOS!F:O,4,FALSE))</f>
        <v>4.98</v>
      </c>
      <c r="U666">
        <f>IF(A666="","",IF(T666="","",IF((T666-S666)*R666*$E666/$D666/1000&lt;0.2,"&lt;0,2",ROUND((T666-S666)*R666*$E666/$D666/1000,2))))</f>
        <v>0.5</v>
      </c>
      <c r="V666">
        <v>1</v>
      </c>
      <c r="W666">
        <v>0</v>
      </c>
      <c r="X666">
        <f>IF($A666="","",VLOOKUP($A666,DADOS!F:O,9,FALSE))</f>
        <v>0</v>
      </c>
      <c r="Y666" t="str">
        <f>IF(A666="","",IF(X666="","",IF((X666-W666)*V666*$E666/$D666&lt;1,"&lt;1",ROUND((X666-W666)*V666*$E666/$D666,2))))</f>
        <v>&lt;1</v>
      </c>
      <c r="Z666">
        <v>1</v>
      </c>
      <c r="AA666">
        <v>0</v>
      </c>
      <c r="AB666">
        <f>IF($A666="","",VLOOKUP($A666,DADOS!F:O,7,FALSE))</f>
        <v>0</v>
      </c>
      <c r="AC666" t="str">
        <f>IF(A666="","",IF(AB666="","",IF((AB666-AA666)*Z666*$E666/$D666&lt;1,"&lt;1",ROUND((AB666-AA666)*Z666*$E666/$D666,2))))</f>
        <v>&lt;1</v>
      </c>
      <c r="AD666">
        <v>1</v>
      </c>
      <c r="AE666">
        <v>0</v>
      </c>
      <c r="AF666">
        <f>IF($A666="","",VLOOKUP($A666,DADOS!F:O,10,FALSE))</f>
        <v>0</v>
      </c>
      <c r="AG666" t="str">
        <f>IF(A666="","",IF(AF666="","",IF((AF666-AE666)*AD666*$E666/$D666&lt;1,"&lt;1",ROUND((AF666-AE666)*AD666*$E666/$D666,2))))</f>
        <v>&lt;1</v>
      </c>
      <c r="AH666">
        <v>1</v>
      </c>
      <c r="AI666">
        <v>0</v>
      </c>
      <c r="AJ666">
        <f>IF($A666="","",VLOOKUP($A666,DADOS!F:O,8,FALSE))</f>
        <v>0.02</v>
      </c>
      <c r="AK666">
        <f>IF(A666="","",IF(AJ666="","",IF((AJ666-AI666)*AH666*$E666/$D666&lt;1,"&lt;1",ROUND((AJ666-AI666)*AH666*$E666/$D666,2))))</f>
        <v>2</v>
      </c>
      <c r="AL666">
        <v>1</v>
      </c>
      <c r="AM666">
        <v>0</v>
      </c>
      <c r="AN666">
        <f>IF($A666="","",VLOOKUP($A666,DADOS!F:O,2,FALSE))</f>
        <v>0</v>
      </c>
      <c r="AO666" t="str">
        <f>IF(A666="","",IF(AN666="","",IF((AN666-AM666)*AL666*$E666/$D666/1000&lt;0.2,"&lt;0,2",ROUND((AN666-AM666)*AL666*$E666/$D666/1000,2))))</f>
        <v>&lt;0,2</v>
      </c>
      <c r="AP666">
        <v>1</v>
      </c>
      <c r="AR666">
        <f>IF($A666="","",VLOOKUP($A666,DADOS!F:P,11,FALSE))</f>
        <v>0</v>
      </c>
      <c r="AS666" t="str">
        <f>IF(E666="","",IF(AQ666="","",IF(AR666="","",IF((AR666-AQ666)*AP666*$E666/$D666&lt;1,"&lt;1",ROUND((AR666-AQ666)*AP666*$E666/$D666,2)))))</f>
        <v/>
      </c>
      <c r="AT666">
        <v>1</v>
      </c>
      <c r="AU666">
        <v>0</v>
      </c>
      <c r="AV666">
        <f>IF(A666="","",VLOOKUP(A666,DADOS!F:R,12,FALSE))</f>
        <v>0</v>
      </c>
      <c r="AW666" t="str">
        <f>IF(A666="","",IF(AU666="","",IF(AV666="","",IF((AV666-AU666)*AT666*$E666/$D666&lt;1,"&lt;1",ROUND((AV666-AU666)*AT666*$E666/$D666,2)))))</f>
        <v>&lt;1</v>
      </c>
      <c r="AX666">
        <v>1</v>
      </c>
      <c r="AY666">
        <v>0</v>
      </c>
      <c r="AZ666">
        <f>IF($A666="","",VLOOKUP($A666,DADOS!F:R,13,FALSE))</f>
        <v>0</v>
      </c>
      <c r="BA666" t="str">
        <f>IF(A666="","",IF(AY666="","",IF(AZ666="","",IF((AZ666-AY666)*AX666*$E666/$D666&lt;1,"&lt;1",ROUND((AZ666-AY666)*AX666*$E666/$D666,2)))))</f>
        <v>&lt;1</v>
      </c>
      <c r="BB666" t="str">
        <v>n.a.</v>
      </c>
      <c r="BC666" t="str">
        <v>Letícia</v>
      </c>
    </row>
    <row r="667">
      <c r="A667" t="str">
        <v>PIATV-10- MM</v>
      </c>
      <c r="B667" t="str">
        <f>IF(A667="","",A667&amp;"/20")</f>
        <v>PIATV-10- MM/20</v>
      </c>
      <c r="D667">
        <v>0.5</v>
      </c>
      <c r="E667">
        <v>50</v>
      </c>
      <c r="F667">
        <v>1</v>
      </c>
      <c r="G667">
        <v>0</v>
      </c>
      <c r="H667">
        <f>IF($A667="","",VLOOKUP($A667,DADOS!F:O,3,FALSE))</f>
        <v>11.7</v>
      </c>
      <c r="I667">
        <f>IF(A667="","",IF(H667="","",IF((H667-G667)*F667*$E667/$D667/1000&lt;0.2,"&lt;0,2",ROUND((H667-G667)*F667*$E667/$D667/1000,2))))</f>
        <v>1.17</v>
      </c>
      <c r="J667">
        <v>1</v>
      </c>
      <c r="K667">
        <v>0</v>
      </c>
      <c r="L667">
        <f>IF($A667="","",VLOOKUP($A667,DADOS!F:O,6,FALSE))</f>
        <v>6.11</v>
      </c>
      <c r="M667">
        <f>IF(A667="","",IF(L667="","",IF((L667-K667)*J667*$E667/$D667/1000&lt;0.2,"&lt;0,2",ROUND((L667-K667)*J667*$E667/$D667/1000,2))))</f>
        <v>0.61</v>
      </c>
      <c r="N667">
        <v>1</v>
      </c>
      <c r="O667">
        <v>0</v>
      </c>
      <c r="P667">
        <f>IF($A667="","",VLOOKUP($A667,DADOS!F:O,5,FALSE))</f>
        <v>5.12</v>
      </c>
      <c r="Q667">
        <f>IF(A667="","",IF(P667="","",IF((P667-O667)*N667*$E667/$D667/1000&lt;0.2,"&lt;0,2",ROUND((P667-O667)*N667*$E667/$D667/1000,2))))</f>
        <v>0.51</v>
      </c>
      <c r="R667">
        <v>1</v>
      </c>
      <c r="S667">
        <v>0</v>
      </c>
      <c r="T667">
        <f>IF($A667="","",VLOOKUP($A667,DADOS!F:O,4,FALSE))</f>
        <v>27.81</v>
      </c>
      <c r="U667">
        <f>IF(A667="","",IF(T667="","",IF((T667-S667)*R667*$E667/$D667/1000&lt;0.2,"&lt;0,2",ROUND((T667-S667)*R667*$E667/$D667/1000,2))))</f>
        <v>2.78</v>
      </c>
      <c r="V667">
        <v>1</v>
      </c>
      <c r="W667">
        <v>0</v>
      </c>
      <c r="X667">
        <f>IF($A667="","",VLOOKUP($A667,DADOS!F:O,9,FALSE))</f>
        <v>2.09</v>
      </c>
      <c r="Y667">
        <f>IF(A667="","",IF(X667="","",IF((X667-W667)*V667*$E667/$D667&lt;1,"&lt;1",ROUND((X667-W667)*V667*$E667/$D667,2))))</f>
        <v>209</v>
      </c>
      <c r="Z667">
        <v>1</v>
      </c>
      <c r="AA667">
        <v>0</v>
      </c>
      <c r="AB667">
        <f>IF($A667="","",VLOOKUP($A667,DADOS!F:O,7,FALSE))</f>
        <v>0.02</v>
      </c>
      <c r="AC667">
        <f>IF(A667="","",IF(AB667="","",IF((AB667-AA667)*Z667*$E667/$D667&lt;1,"&lt;1",ROUND((AB667-AA667)*Z667*$E667/$D667,2))))</f>
        <v>2</v>
      </c>
      <c r="AD667">
        <v>1</v>
      </c>
      <c r="AE667">
        <v>0</v>
      </c>
      <c r="AF667">
        <f>IF($A667="","",VLOOKUP($A667,DADOS!F:O,10,FALSE))</f>
        <v>1.31</v>
      </c>
      <c r="AG667">
        <f>IF(A667="","",IF(AF667="","",IF((AF667-AE667)*AD667*$E667/$D667&lt;1,"&lt;1",ROUND((AF667-AE667)*AD667*$E667/$D667,2))))</f>
        <v>131</v>
      </c>
      <c r="AH667">
        <v>1</v>
      </c>
      <c r="AI667">
        <v>0</v>
      </c>
      <c r="AJ667">
        <f>IF($A667="","",VLOOKUP($A667,DADOS!F:O,8,FALSE))</f>
        <v>0.1</v>
      </c>
      <c r="AK667">
        <f>IF(A667="","",IF(AJ667="","",IF((AJ667-AI667)*AH667*$E667/$D667&lt;1,"&lt;1",ROUND((AJ667-AI667)*AH667*$E667/$D667,2))))</f>
        <v>10</v>
      </c>
      <c r="AL667">
        <v>1</v>
      </c>
      <c r="AM667">
        <v>0</v>
      </c>
      <c r="AN667">
        <f>IF($A667="","",VLOOKUP($A667,DADOS!F:O,2,FALSE))</f>
        <v>49.44</v>
      </c>
      <c r="AO667">
        <f>IF(A667="","",IF(AN667="","",IF((AN667-AM667)*AL667*$E667/$D667/1000&lt;0.2,"&lt;0,2",ROUND((AN667-AM667)*AL667*$E667/$D667/1000,2))))</f>
        <v>4.94</v>
      </c>
      <c r="AP667">
        <v>1</v>
      </c>
      <c r="AR667">
        <f>IF($A667="","",VLOOKUP($A667,DADOS!F:P,11,FALSE))</f>
        <v>0.01</v>
      </c>
      <c r="AS667" t="str">
        <f>IF(E667="","",IF(AQ667="","",IF(AR667="","",IF((AR667-AQ667)*AP667*$E667/$D667&lt;1,"&lt;1",ROUND((AR667-AQ667)*AP667*$E667/$D667,2)))))</f>
        <v/>
      </c>
      <c r="AT667">
        <v>1</v>
      </c>
      <c r="AU667">
        <v>0</v>
      </c>
      <c r="AV667">
        <f>IF(A667="","",VLOOKUP(A667,DADOS!F:R,12,FALSE))</f>
        <v>0</v>
      </c>
      <c r="AW667" t="str">
        <f>IF(A667="","",IF(AU667="","",IF(AV667="","",IF((AV667-AU667)*AT667*$E667/$D667&lt;1,"&lt;1",ROUND((AV667-AU667)*AT667*$E667/$D667,2)))))</f>
        <v>&lt;1</v>
      </c>
      <c r="AX667">
        <v>1</v>
      </c>
      <c r="AY667">
        <v>0</v>
      </c>
      <c r="AZ667">
        <f>IF($A667="","",VLOOKUP($A667,DADOS!F:R,13,FALSE))</f>
        <v>0</v>
      </c>
      <c r="BA667" t="str">
        <f>IF(A667="","",IF(AY667="","",IF(AZ667="","",IF((AZ667-AY667)*AX667*$E667/$D667&lt;1,"&lt;1",ROUND((AZ667-AY667)*AX667*$E667/$D667,2)))))</f>
        <v>&lt;1</v>
      </c>
      <c r="BB667" t="str">
        <v>n.a.</v>
      </c>
      <c r="BC667" t="str">
        <v>Letícia</v>
      </c>
    </row>
    <row r="668">
      <c r="A668" t="str">
        <v>70066</v>
      </c>
      <c r="B668" t="str">
        <f>IF(A668="","",A668&amp;"/20")</f>
        <v>70066/20</v>
      </c>
      <c r="D668">
        <v>0.5</v>
      </c>
      <c r="E668">
        <v>50</v>
      </c>
      <c r="F668">
        <v>1</v>
      </c>
      <c r="G668">
        <v>0</v>
      </c>
      <c r="H668">
        <f>IF($A668="","",VLOOKUP($A668,DADOS!F:O,3,FALSE))</f>
        <v>29.53</v>
      </c>
      <c r="I668">
        <f>IF(A668="","",IF(H668="","",IF((H668-G668)*F668*$E668/$D668/1000&lt;0.2,"&lt;0,2",ROUND((H668-G668)*F668*$E668/$D668/1000,2))))</f>
        <v>2.95</v>
      </c>
      <c r="J668">
        <v>1</v>
      </c>
      <c r="K668">
        <v>0</v>
      </c>
      <c r="L668">
        <f>IF($A668="","",VLOOKUP($A668,DADOS!F:O,6,FALSE))</f>
        <v>17.6</v>
      </c>
      <c r="M668">
        <f>IF(A668="","",IF(L668="","",IF((L668-K668)*J668*$E668/$D668/1000&lt;0.2,"&lt;0,2",ROUND((L668-K668)*J668*$E668/$D668/1000,2))))</f>
        <v>1.76</v>
      </c>
      <c r="N668">
        <v>1</v>
      </c>
      <c r="O668">
        <v>0</v>
      </c>
      <c r="P668">
        <f>IF($A668="","",VLOOKUP($A668,DADOS!F:O,5,FALSE))</f>
        <v>14.18</v>
      </c>
      <c r="Q668">
        <f>IF(A668="","",IF(P668="","",IF((P668-O668)*N668*$E668/$D668/1000&lt;0.2,"&lt;0,2",ROUND((P668-O668)*N668*$E668/$D668/1000,2))))</f>
        <v>1.42</v>
      </c>
      <c r="R668">
        <v>1</v>
      </c>
      <c r="S668">
        <v>0</v>
      </c>
      <c r="T668">
        <f>IF($A668="","",VLOOKUP($A668,DADOS!F:O,4,FALSE))</f>
        <v>102.86</v>
      </c>
      <c r="U668">
        <f>IF(A668="","",IF(T668="","",IF((T668-S668)*R668*$E668/$D668/1000&lt;0.2,"&lt;0,2",ROUND((T668-S668)*R668*$E668/$D668/1000,2))))</f>
        <v>10.29</v>
      </c>
      <c r="V668">
        <v>1</v>
      </c>
      <c r="W668">
        <v>0</v>
      </c>
      <c r="X668">
        <f>IF($A668="","",VLOOKUP($A668,DADOS!F:O,9,FALSE))</f>
        <v>0.96</v>
      </c>
      <c r="Y668">
        <f>IF(A668="","",IF(X668="","",IF((X668-W668)*V668*$E668/$D668&lt;1,"&lt;1",ROUND((X668-W668)*V668*$E668/$D668,2))))</f>
        <v>96</v>
      </c>
      <c r="Z668">
        <v>1</v>
      </c>
      <c r="AA668">
        <v>0</v>
      </c>
      <c r="AB668">
        <f>IF($A668="","",VLOOKUP($A668,DADOS!F:O,7,FALSE))</f>
        <v>0.06</v>
      </c>
      <c r="AC668">
        <f>IF(A668="","",IF(AB668="","",IF((AB668-AA668)*Z668*$E668/$D668&lt;1,"&lt;1",ROUND((AB668-AA668)*Z668*$E668/$D668,2))))</f>
        <v>6</v>
      </c>
      <c r="AD668">
        <v>1</v>
      </c>
      <c r="AE668">
        <v>0</v>
      </c>
      <c r="AF668">
        <f>IF($A668="","",VLOOKUP($A668,DADOS!F:O,10,FALSE))</f>
        <v>2.6</v>
      </c>
      <c r="AG668">
        <f>IF(A668="","",IF(AF668="","",IF((AF668-AE668)*AD668*$E668/$D668&lt;1,"&lt;1",ROUND((AF668-AE668)*AD668*$E668/$D668,2))))</f>
        <v>260</v>
      </c>
      <c r="AH668">
        <v>1</v>
      </c>
      <c r="AI668">
        <v>0</v>
      </c>
      <c r="AJ668">
        <f>IF($A668="","",VLOOKUP($A668,DADOS!F:O,8,FALSE))</f>
        <v>0.14</v>
      </c>
      <c r="AK668">
        <f>IF(A668="","",IF(AJ668="","",IF((AJ668-AI668)*AH668*$E668/$D668&lt;1,"&lt;1",ROUND((AJ668-AI668)*AH668*$E668/$D668,2))))</f>
        <v>14</v>
      </c>
      <c r="AL668">
        <v>1</v>
      </c>
      <c r="AM668">
        <v>0</v>
      </c>
      <c r="AN668">
        <f>IF($A668="","",VLOOKUP($A668,DADOS!F:O,2,FALSE))</f>
        <v>50.24</v>
      </c>
      <c r="AO668">
        <f>IF(A668="","",IF(AN668="","",IF((AN668-AM668)*AL668*$E668/$D668/1000&lt;0.2,"&lt;0,2",ROUND((AN668-AM668)*AL668*$E668/$D668/1000,2))))</f>
        <v>5.02</v>
      </c>
      <c r="AP668">
        <v>1</v>
      </c>
      <c r="AR668">
        <f>IF($A668="","",VLOOKUP($A668,DADOS!F:P,11,FALSE))</f>
        <v>0.01</v>
      </c>
      <c r="AS668" t="str">
        <f>IF(E668="","",IF(AQ668="","",IF(AR668="","",IF((AR668-AQ668)*AP668*$E668/$D668&lt;1,"&lt;1",ROUND((AR668-AQ668)*AP668*$E668/$D668,2)))))</f>
        <v/>
      </c>
      <c r="AT668">
        <v>1</v>
      </c>
      <c r="AU668">
        <v>0</v>
      </c>
      <c r="AV668">
        <f>IF(A668="","",VLOOKUP(A668,DADOS!F:R,12,FALSE))</f>
        <v>0</v>
      </c>
      <c r="AW668" t="str">
        <f>IF(A668="","",IF(AU668="","",IF(AV668="","",IF((AV668-AU668)*AT668*$E668/$D668&lt;1,"&lt;1",ROUND((AV668-AU668)*AT668*$E668/$D668,2)))))</f>
        <v>&lt;1</v>
      </c>
      <c r="AX668">
        <v>1</v>
      </c>
      <c r="AY668">
        <v>0</v>
      </c>
      <c r="AZ668">
        <f>IF($A668="","",VLOOKUP($A668,DADOS!F:R,13,FALSE))</f>
        <v>0</v>
      </c>
      <c r="BA668" t="str">
        <f>IF(A668="","",IF(AY668="","",IF(AZ668="","",IF((AZ668-AY668)*AX668*$E668/$D668&lt;1,"&lt;1",ROUND((AZ668-AY668)*AX668*$E668/$D668,2)))))</f>
        <v>&lt;1</v>
      </c>
      <c r="BB668" t="str">
        <v>n.a.</v>
      </c>
      <c r="BC668" t="str">
        <v>Letícia</v>
      </c>
    </row>
    <row r="669">
      <c r="A669" t="str">
        <v>70067</v>
      </c>
      <c r="B669" t="str">
        <f>IF(A669="","",A669&amp;"/20")</f>
        <v>70067/20</v>
      </c>
      <c r="D669">
        <v>0.5</v>
      </c>
      <c r="E669">
        <v>50</v>
      </c>
      <c r="F669">
        <v>1</v>
      </c>
      <c r="G669">
        <v>0</v>
      </c>
      <c r="H669">
        <f>IF($A669="","",VLOOKUP($A669,DADOS!F:O,3,FALSE))</f>
        <v>27.79</v>
      </c>
      <c r="I669">
        <f>IF(A669="","",IF(H669="","",IF((H669-G669)*F669*$E669/$D669/1000&lt;0.2,"&lt;0,2",ROUND((H669-G669)*F669*$E669/$D669/1000,2))))</f>
        <v>2.78</v>
      </c>
      <c r="J669">
        <v>1</v>
      </c>
      <c r="K669">
        <v>0</v>
      </c>
      <c r="L669">
        <f>IF($A669="","",VLOOKUP($A669,DADOS!F:O,6,FALSE))</f>
        <v>17.03</v>
      </c>
      <c r="M669">
        <f>IF(A669="","",IF(L669="","",IF((L669-K669)*J669*$E669/$D669/1000&lt;0.2,"&lt;0,2",ROUND((L669-K669)*J669*$E669/$D669/1000,2))))</f>
        <v>1.7</v>
      </c>
      <c r="N669">
        <v>1</v>
      </c>
      <c r="O669">
        <v>0</v>
      </c>
      <c r="P669">
        <f>IF($A669="","",VLOOKUP($A669,DADOS!F:O,5,FALSE))</f>
        <v>12.02</v>
      </c>
      <c r="Q669">
        <f>IF(A669="","",IF(P669="","",IF((P669-O669)*N669*$E669/$D669/1000&lt;0.2,"&lt;0,2",ROUND((P669-O669)*N669*$E669/$D669/1000,2))))</f>
        <v>1.2</v>
      </c>
      <c r="R669">
        <v>1</v>
      </c>
      <c r="S669">
        <v>0</v>
      </c>
      <c r="T669">
        <f>IF($A669="","",VLOOKUP($A669,DADOS!F:O,4,FALSE))</f>
        <v>88.83</v>
      </c>
      <c r="U669">
        <f>IF(A669="","",IF(T669="","",IF((T669-S669)*R669*$E669/$D669/1000&lt;0.2,"&lt;0,2",ROUND((T669-S669)*R669*$E669/$D669/1000,2))))</f>
        <v>8.88</v>
      </c>
      <c r="V669">
        <v>1</v>
      </c>
      <c r="W669">
        <v>0</v>
      </c>
      <c r="X669">
        <f>IF($A669="","",VLOOKUP($A669,DADOS!F:O,9,FALSE))</f>
        <v>1.75</v>
      </c>
      <c r="Y669">
        <f>IF(A669="","",IF(X669="","",IF((X669-W669)*V669*$E669/$D669&lt;1,"&lt;1",ROUND((X669-W669)*V669*$E669/$D669,2))))</f>
        <v>175</v>
      </c>
      <c r="Z669">
        <v>1</v>
      </c>
      <c r="AA669">
        <v>0</v>
      </c>
      <c r="AB669">
        <f>IF($A669="","",VLOOKUP($A669,DADOS!F:O,7,FALSE))</f>
        <v>0.08</v>
      </c>
      <c r="AC669">
        <f>IF(A669="","",IF(AB669="","",IF((AB669-AA669)*Z669*$E669/$D669&lt;1,"&lt;1",ROUND((AB669-AA669)*Z669*$E669/$D669,2))))</f>
        <v>8</v>
      </c>
      <c r="AD669">
        <v>1</v>
      </c>
      <c r="AE669">
        <v>0</v>
      </c>
      <c r="AF669">
        <f>IF($A669="","",VLOOKUP($A669,DADOS!F:O,10,FALSE))</f>
        <v>2.23</v>
      </c>
      <c r="AG669">
        <f>IF(A669="","",IF(AF669="","",IF((AF669-AE669)*AD669*$E669/$D669&lt;1,"&lt;1",ROUND((AF669-AE669)*AD669*$E669/$D669,2))))</f>
        <v>223</v>
      </c>
      <c r="AH669">
        <v>1</v>
      </c>
      <c r="AI669">
        <v>0</v>
      </c>
      <c r="AJ669">
        <f>IF($A669="","",VLOOKUP($A669,DADOS!F:O,8,FALSE))</f>
        <v>0.16</v>
      </c>
      <c r="AK669">
        <f>IF(A669="","",IF(AJ669="","",IF((AJ669-AI669)*AH669*$E669/$D669&lt;1,"&lt;1",ROUND((AJ669-AI669)*AH669*$E669/$D669,2))))</f>
        <v>16</v>
      </c>
      <c r="AL669">
        <v>1</v>
      </c>
      <c r="AM669">
        <v>0</v>
      </c>
      <c r="AN669">
        <f>IF($A669="","",VLOOKUP($A669,DADOS!F:O,2,FALSE))</f>
        <v>78.77</v>
      </c>
      <c r="AO669">
        <f>IF(A669="","",IF(AN669="","",IF((AN669-AM669)*AL669*$E669/$D669/1000&lt;0.2,"&lt;0,2",ROUND((AN669-AM669)*AL669*$E669/$D669/1000,2))))</f>
        <v>7.88</v>
      </c>
      <c r="AP669">
        <v>1</v>
      </c>
      <c r="AR669">
        <f>IF($A669="","",VLOOKUP($A669,DADOS!F:P,11,FALSE))</f>
        <v>0.01</v>
      </c>
      <c r="AS669" t="str">
        <f>IF(E669="","",IF(AQ669="","",IF(AR669="","",IF((AR669-AQ669)*AP669*$E669/$D669&lt;1,"&lt;1",ROUND((AR669-AQ669)*AP669*$E669/$D669,2)))))</f>
        <v/>
      </c>
      <c r="AT669">
        <v>1</v>
      </c>
      <c r="AU669">
        <v>0</v>
      </c>
      <c r="AV669">
        <f>IF(A669="","",VLOOKUP(A669,DADOS!F:R,12,FALSE))</f>
        <v>0</v>
      </c>
      <c r="AW669" t="str">
        <f>IF(A669="","",IF(AU669="","",IF(AV669="","",IF((AV669-AU669)*AT669*$E669/$D669&lt;1,"&lt;1",ROUND((AV669-AU669)*AT669*$E669/$D669,2)))))</f>
        <v>&lt;1</v>
      </c>
      <c r="AX669">
        <v>1</v>
      </c>
      <c r="AY669">
        <v>0</v>
      </c>
      <c r="AZ669">
        <f>IF($A669="","",VLOOKUP($A669,DADOS!F:R,13,FALSE))</f>
        <v>0</v>
      </c>
      <c r="BA669" t="str">
        <f>IF(A669="","",IF(AY669="","",IF(AZ669="","",IF((AZ669-AY669)*AX669*$E669/$D669&lt;1,"&lt;1",ROUND((AZ669-AY669)*AX669*$E669/$D669,2)))))</f>
        <v>&lt;1</v>
      </c>
      <c r="BB669" t="str">
        <v>n.a.</v>
      </c>
      <c r="BC669" t="str">
        <v>Letícia</v>
      </c>
    </row>
    <row r="670">
      <c r="A670" t="str">
        <v>70068</v>
      </c>
      <c r="B670" t="str">
        <f>IF(A670="","",A670&amp;"/20")</f>
        <v>70068/20</v>
      </c>
      <c r="D670">
        <v>0.5</v>
      </c>
      <c r="E670">
        <v>50</v>
      </c>
      <c r="F670">
        <v>1</v>
      </c>
      <c r="G670">
        <v>0</v>
      </c>
      <c r="H670">
        <f>IF($A670="","",VLOOKUP($A670,DADOS!F:O,3,FALSE))</f>
        <v>25.44</v>
      </c>
      <c r="I670">
        <f>IF(A670="","",IF(H670="","",IF((H670-G670)*F670*$E670/$D670/1000&lt;0.2,"&lt;0,2",ROUND((H670-G670)*F670*$E670/$D670/1000,2))))</f>
        <v>2.54</v>
      </c>
      <c r="J670">
        <v>1</v>
      </c>
      <c r="K670">
        <v>0</v>
      </c>
      <c r="L670">
        <f>IF($A670="","",VLOOKUP($A670,DADOS!F:O,6,FALSE))</f>
        <v>18</v>
      </c>
      <c r="M670">
        <f>IF(A670="","",IF(L670="","",IF((L670-K670)*J670*$E670/$D670/1000&lt;0.2,"&lt;0,2",ROUND((L670-K670)*J670*$E670/$D670/1000,2))))</f>
        <v>1.8</v>
      </c>
      <c r="N670">
        <v>1</v>
      </c>
      <c r="O670">
        <v>0</v>
      </c>
      <c r="P670">
        <f>IF($A670="","",VLOOKUP($A670,DADOS!F:O,5,FALSE))</f>
        <v>12.07</v>
      </c>
      <c r="Q670">
        <f>IF(A670="","",IF(P670="","",IF((P670-O670)*N670*$E670/$D670/1000&lt;0.2,"&lt;0,2",ROUND((P670-O670)*N670*$E670/$D670/1000,2))))</f>
        <v>1.21</v>
      </c>
      <c r="R670">
        <v>1</v>
      </c>
      <c r="S670">
        <v>0</v>
      </c>
      <c r="T670">
        <f>IF($A670="","",VLOOKUP($A670,DADOS!F:O,4,FALSE))</f>
        <v>72.63</v>
      </c>
      <c r="U670">
        <f>IF(A670="","",IF(T670="","",IF((T670-S670)*R670*$E670/$D670/1000&lt;0.2,"&lt;0,2",ROUND((T670-S670)*R670*$E670/$D670/1000,2))))</f>
        <v>7.26</v>
      </c>
      <c r="V670">
        <v>1</v>
      </c>
      <c r="W670">
        <v>0</v>
      </c>
      <c r="X670">
        <f>IF($A670="","",VLOOKUP($A670,DADOS!F:O,9,FALSE))</f>
        <v>1.29</v>
      </c>
      <c r="Y670">
        <f>IF(A670="","",IF(X670="","",IF((X670-W670)*V670*$E670/$D670&lt;1,"&lt;1",ROUND((X670-W670)*V670*$E670/$D670,2))))</f>
        <v>129</v>
      </c>
      <c r="Z670">
        <v>1</v>
      </c>
      <c r="AA670">
        <v>0</v>
      </c>
      <c r="AB670">
        <f>IF($A670="","",VLOOKUP($A670,DADOS!F:O,7,FALSE))</f>
        <v>0.07</v>
      </c>
      <c r="AC670">
        <f>IF(A670="","",IF(AB670="","",IF((AB670-AA670)*Z670*$E670/$D670&lt;1,"&lt;1",ROUND((AB670-AA670)*Z670*$E670/$D670,2))))</f>
        <v>7</v>
      </c>
      <c r="AD670">
        <v>1</v>
      </c>
      <c r="AE670">
        <v>0</v>
      </c>
      <c r="AF670">
        <f>IF($A670="","",VLOOKUP($A670,DADOS!F:O,10,FALSE))</f>
        <v>2.33</v>
      </c>
      <c r="AG670">
        <f>IF(A670="","",IF(AF670="","",IF((AF670-AE670)*AD670*$E670/$D670&lt;1,"&lt;1",ROUND((AF670-AE670)*AD670*$E670/$D670,2))))</f>
        <v>233</v>
      </c>
      <c r="AH670">
        <v>1</v>
      </c>
      <c r="AI670">
        <v>0</v>
      </c>
      <c r="AJ670">
        <f>IF($A670="","",VLOOKUP($A670,DADOS!F:O,8,FALSE))</f>
        <v>0.16</v>
      </c>
      <c r="AK670">
        <f>IF(A670="","",IF(AJ670="","",IF((AJ670-AI670)*AH670*$E670/$D670&lt;1,"&lt;1",ROUND((AJ670-AI670)*AH670*$E670/$D670,2))))</f>
        <v>16</v>
      </c>
      <c r="AL670">
        <v>1</v>
      </c>
      <c r="AM670">
        <v>0</v>
      </c>
      <c r="AN670">
        <f>IF($A670="","",VLOOKUP($A670,DADOS!F:O,2,FALSE))</f>
        <v>67</v>
      </c>
      <c r="AO670">
        <f>IF(A670="","",IF(AN670="","",IF((AN670-AM670)*AL670*$E670/$D670/1000&lt;0.2,"&lt;0,2",ROUND((AN670-AM670)*AL670*$E670/$D670/1000,2))))</f>
        <v>6.7</v>
      </c>
      <c r="AP670">
        <v>1</v>
      </c>
      <c r="AR670">
        <f>IF($A670="","",VLOOKUP($A670,DADOS!F:P,11,FALSE))</f>
        <v>0.01</v>
      </c>
      <c r="AS670" t="str">
        <f>IF(E670="","",IF(AQ670="","",IF(AR670="","",IF((AR670-AQ670)*AP670*$E670/$D670&lt;1,"&lt;1",ROUND((AR670-AQ670)*AP670*$E670/$D670,2)))))</f>
        <v/>
      </c>
      <c r="AT670">
        <v>1</v>
      </c>
      <c r="AU670">
        <v>0</v>
      </c>
      <c r="AV670">
        <f>IF(A670="","",VLOOKUP(A670,DADOS!F:R,12,FALSE))</f>
        <v>0</v>
      </c>
      <c r="AW670" t="str">
        <f>IF(A670="","",IF(AU670="","",IF(AV670="","",IF((AV670-AU670)*AT670*$E670/$D670&lt;1,"&lt;1",ROUND((AV670-AU670)*AT670*$E670/$D670,2)))))</f>
        <v>&lt;1</v>
      </c>
      <c r="AX670">
        <v>1</v>
      </c>
      <c r="AY670">
        <v>0</v>
      </c>
      <c r="AZ670">
        <f>IF($A670="","",VLOOKUP($A670,DADOS!F:R,13,FALSE))</f>
        <v>0</v>
      </c>
      <c r="BA670" t="str">
        <f>IF(A670="","",IF(AY670="","",IF(AZ670="","",IF((AZ670-AY670)*AX670*$E670/$D670&lt;1,"&lt;1",ROUND((AZ670-AY670)*AX670*$E670/$D670,2)))))</f>
        <v>&lt;1</v>
      </c>
      <c r="BB670" t="str">
        <v>n.a.</v>
      </c>
      <c r="BC670" t="str">
        <v>Letícia</v>
      </c>
    </row>
    <row r="671">
      <c r="A671" t="str">
        <v>70069</v>
      </c>
      <c r="B671" t="str">
        <f>IF(A671="","",A671&amp;"/20")</f>
        <v>70069/20</v>
      </c>
      <c r="D671">
        <v>0.5</v>
      </c>
      <c r="E671">
        <v>50</v>
      </c>
      <c r="F671">
        <v>1</v>
      </c>
      <c r="G671">
        <v>0</v>
      </c>
      <c r="H671">
        <f>IF($A671="","",VLOOKUP($A671,DADOS!F:O,3,FALSE))</f>
        <v>25.1</v>
      </c>
      <c r="I671">
        <f>IF(A671="","",IF(H671="","",IF((H671-G671)*F671*$E671/$D671/1000&lt;0.2,"&lt;0,2",ROUND((H671-G671)*F671*$E671/$D671/1000,2))))</f>
        <v>2.51</v>
      </c>
      <c r="J671">
        <v>1</v>
      </c>
      <c r="K671">
        <v>0</v>
      </c>
      <c r="L671">
        <f>IF($A671="","",VLOOKUP($A671,DADOS!F:O,6,FALSE))</f>
        <v>15.82</v>
      </c>
      <c r="M671">
        <f>IF(A671="","",IF(L671="","",IF((L671-K671)*J671*$E671/$D671/1000&lt;0.2,"&lt;0,2",ROUND((L671-K671)*J671*$E671/$D671/1000,2))))</f>
        <v>1.58</v>
      </c>
      <c r="N671">
        <v>1</v>
      </c>
      <c r="O671">
        <v>0</v>
      </c>
      <c r="P671">
        <f>IF($A671="","",VLOOKUP($A671,DADOS!F:O,5,FALSE))</f>
        <v>12.56</v>
      </c>
      <c r="Q671">
        <f>IF(A671="","",IF(P671="","",IF((P671-O671)*N671*$E671/$D671/1000&lt;0.2,"&lt;0,2",ROUND((P671-O671)*N671*$E671/$D671/1000,2))))</f>
        <v>1.26</v>
      </c>
      <c r="R671">
        <v>1</v>
      </c>
      <c r="S671">
        <v>0</v>
      </c>
      <c r="T671">
        <f>IF($A671="","",VLOOKUP($A671,DADOS!F:O,4,FALSE))</f>
        <v>96.49</v>
      </c>
      <c r="U671">
        <f>IF(A671="","",IF(T671="","",IF((T671-S671)*R671*$E671/$D671/1000&lt;0.2,"&lt;0,2",ROUND((T671-S671)*R671*$E671/$D671/1000,2))))</f>
        <v>9.65</v>
      </c>
      <c r="V671">
        <v>1</v>
      </c>
      <c r="W671">
        <v>0</v>
      </c>
      <c r="X671">
        <f>IF($A671="","",VLOOKUP($A671,DADOS!F:O,9,FALSE))</f>
        <v>0.79</v>
      </c>
      <c r="Y671">
        <f>IF(A671="","",IF(X671="","",IF((X671-W671)*V671*$E671/$D671&lt;1,"&lt;1",ROUND((X671-W671)*V671*$E671/$D671,2))))</f>
        <v>79</v>
      </c>
      <c r="Z671">
        <v>1</v>
      </c>
      <c r="AA671">
        <v>0</v>
      </c>
      <c r="AB671">
        <f>IF($A671="","",VLOOKUP($A671,DADOS!F:O,7,FALSE))</f>
        <v>0.05</v>
      </c>
      <c r="AC671">
        <f>IF(A671="","",IF(AB671="","",IF((AB671-AA671)*Z671*$E671/$D671&lt;1,"&lt;1",ROUND((AB671-AA671)*Z671*$E671/$D671,2))))</f>
        <v>5</v>
      </c>
      <c r="AD671">
        <v>1</v>
      </c>
      <c r="AE671">
        <v>0</v>
      </c>
      <c r="AF671">
        <f>IF($A671="","",VLOOKUP($A671,DADOS!F:O,10,FALSE))</f>
        <v>1.65</v>
      </c>
      <c r="AG671">
        <f>IF(A671="","",IF(AF671="","",IF((AF671-AE671)*AD671*$E671/$D671&lt;1,"&lt;1",ROUND((AF671-AE671)*AD671*$E671/$D671,2))))</f>
        <v>165</v>
      </c>
      <c r="AH671">
        <v>1</v>
      </c>
      <c r="AI671">
        <v>0</v>
      </c>
      <c r="AJ671">
        <f>IF($A671="","",VLOOKUP($A671,DADOS!F:O,8,FALSE))</f>
        <v>0.14</v>
      </c>
      <c r="AK671">
        <f>IF(A671="","",IF(AJ671="","",IF((AJ671-AI671)*AH671*$E671/$D671&lt;1,"&lt;1",ROUND((AJ671-AI671)*AH671*$E671/$D671,2))))</f>
        <v>14</v>
      </c>
      <c r="AL671">
        <v>1</v>
      </c>
      <c r="AM671">
        <v>0</v>
      </c>
      <c r="AN671">
        <f>IF($A671="","",VLOOKUP($A671,DADOS!F:O,2,FALSE))</f>
        <v>73.27</v>
      </c>
      <c r="AO671">
        <f>IF(A671="","",IF(AN671="","",IF((AN671-AM671)*AL671*$E671/$D671/1000&lt;0.2,"&lt;0,2",ROUND((AN671-AM671)*AL671*$E671/$D671/1000,2))))</f>
        <v>7.33</v>
      </c>
      <c r="AP671">
        <v>1</v>
      </c>
      <c r="AR671">
        <f>IF($A671="","",VLOOKUP($A671,DADOS!F:P,11,FALSE))</f>
        <v>0.01</v>
      </c>
      <c r="AS671" t="str">
        <f>IF(E671="","",IF(AQ671="","",IF(AR671="","",IF((AR671-AQ671)*AP671*$E671/$D671&lt;1,"&lt;1",ROUND((AR671-AQ671)*AP671*$E671/$D671,2)))))</f>
        <v/>
      </c>
      <c r="AT671">
        <v>1</v>
      </c>
      <c r="AU671">
        <v>0</v>
      </c>
      <c r="AV671">
        <f>IF(A671="","",VLOOKUP(A671,DADOS!F:R,12,FALSE))</f>
        <v>0</v>
      </c>
      <c r="AW671" t="str">
        <f>IF(A671="","",IF(AU671="","",IF(AV671="","",IF((AV671-AU671)*AT671*$E671/$D671&lt;1,"&lt;1",ROUND((AV671-AU671)*AT671*$E671/$D671,2)))))</f>
        <v>&lt;1</v>
      </c>
      <c r="AX671">
        <v>1</v>
      </c>
      <c r="AY671">
        <v>0</v>
      </c>
      <c r="AZ671">
        <f>IF($A671="","",VLOOKUP($A671,DADOS!F:R,13,FALSE))</f>
        <v>0</v>
      </c>
      <c r="BA671" t="str">
        <f>IF(A671="","",IF(AY671="","",IF(AZ671="","",IF((AZ671-AY671)*AX671*$E671/$D671&lt;1,"&lt;1",ROUND((AZ671-AY671)*AX671*$E671/$D671,2)))))</f>
        <v>&lt;1</v>
      </c>
      <c r="BB671" t="str">
        <v>n.a.</v>
      </c>
      <c r="BC671" t="str">
        <v>Letícia</v>
      </c>
    </row>
    <row r="672">
      <c r="A672" t="str">
        <v>70070</v>
      </c>
      <c r="B672" t="str">
        <f>IF(A672="","",A672&amp;"/20")</f>
        <v>70070/20</v>
      </c>
      <c r="D672">
        <v>0.5</v>
      </c>
      <c r="E672">
        <v>50</v>
      </c>
      <c r="F672">
        <v>1</v>
      </c>
      <c r="G672">
        <v>0</v>
      </c>
      <c r="H672">
        <f>IF($A672="","",VLOOKUP($A672,DADOS!F:O,3,FALSE))</f>
        <v>21.75</v>
      </c>
      <c r="I672">
        <f>IF(A672="","",IF(H672="","",IF((H672-G672)*F672*$E672/$D672/1000&lt;0.2,"&lt;0,2",ROUND((H672-G672)*F672*$E672/$D672/1000,2))))</f>
        <v>2.18</v>
      </c>
      <c r="J672">
        <v>1</v>
      </c>
      <c r="K672">
        <v>0</v>
      </c>
      <c r="L672">
        <f>IF($A672="","",VLOOKUP($A672,DADOS!F:O,6,FALSE))</f>
        <v>15.06</v>
      </c>
      <c r="M672">
        <f>IF(A672="","",IF(L672="","",IF((L672-K672)*J672*$E672/$D672/1000&lt;0.2,"&lt;0,2",ROUND((L672-K672)*J672*$E672/$D672/1000,2))))</f>
        <v>1.51</v>
      </c>
      <c r="N672">
        <v>1</v>
      </c>
      <c r="O672">
        <v>0</v>
      </c>
      <c r="P672">
        <f>IF($A672="","",VLOOKUP($A672,DADOS!F:O,5,FALSE))</f>
        <v>12.14</v>
      </c>
      <c r="Q672">
        <f>IF(A672="","",IF(P672="","",IF((P672-O672)*N672*$E672/$D672/1000&lt;0.2,"&lt;0,2",ROUND((P672-O672)*N672*$E672/$D672/1000,2))))</f>
        <v>1.21</v>
      </c>
      <c r="R672">
        <v>1</v>
      </c>
      <c r="S672">
        <v>0</v>
      </c>
      <c r="T672">
        <f>IF($A672="","",VLOOKUP($A672,DADOS!F:O,4,FALSE))</f>
        <v>91.02</v>
      </c>
      <c r="U672">
        <f>IF(A672="","",IF(T672="","",IF((T672-S672)*R672*$E672/$D672/1000&lt;0.2,"&lt;0,2",ROUND((T672-S672)*R672*$E672/$D672/1000,2))))</f>
        <v>9.1</v>
      </c>
      <c r="V672">
        <v>1</v>
      </c>
      <c r="W672">
        <v>0</v>
      </c>
      <c r="X672">
        <f>IF($A672="","",VLOOKUP($A672,DADOS!F:O,9,FALSE))</f>
        <v>0.67</v>
      </c>
      <c r="Y672">
        <f>IF(A672="","",IF(X672="","",IF((X672-W672)*V672*$E672/$D672&lt;1,"&lt;1",ROUND((X672-W672)*V672*$E672/$D672,2))))</f>
        <v>67</v>
      </c>
      <c r="Z672">
        <v>1</v>
      </c>
      <c r="AA672">
        <v>0</v>
      </c>
      <c r="AB672">
        <f>IF($A672="","",VLOOKUP($A672,DADOS!F:O,7,FALSE))</f>
        <v>0.05</v>
      </c>
      <c r="AC672">
        <f>IF(A672="","",IF(AB672="","",IF((AB672-AA672)*Z672*$E672/$D672&lt;1,"&lt;1",ROUND((AB672-AA672)*Z672*$E672/$D672,2))))</f>
        <v>5</v>
      </c>
      <c r="AD672">
        <v>1</v>
      </c>
      <c r="AE672">
        <v>0</v>
      </c>
      <c r="AF672">
        <f>IF($A672="","",VLOOKUP($A672,DADOS!F:O,10,FALSE))</f>
        <v>1.99</v>
      </c>
      <c r="AG672">
        <f>IF(A672="","",IF(AF672="","",IF((AF672-AE672)*AD672*$E672/$D672&lt;1,"&lt;1",ROUND((AF672-AE672)*AD672*$E672/$D672,2))))</f>
        <v>199</v>
      </c>
      <c r="AH672">
        <v>1</v>
      </c>
      <c r="AI672">
        <v>0</v>
      </c>
      <c r="AJ672">
        <f>IF($A672="","",VLOOKUP($A672,DADOS!F:O,8,FALSE))</f>
        <v>0.13</v>
      </c>
      <c r="AK672">
        <f>IF(A672="","",IF(AJ672="","",IF((AJ672-AI672)*AH672*$E672/$D672&lt;1,"&lt;1",ROUND((AJ672-AI672)*AH672*$E672/$D672,2))))</f>
        <v>13</v>
      </c>
      <c r="AL672">
        <v>1</v>
      </c>
      <c r="AM672">
        <v>0</v>
      </c>
      <c r="AN672">
        <f>IF($A672="","",VLOOKUP($A672,DADOS!F:O,2,FALSE))</f>
        <v>65.68</v>
      </c>
      <c r="AO672">
        <f>IF(A672="","",IF(AN672="","",IF((AN672-AM672)*AL672*$E672/$D672/1000&lt;0.2,"&lt;0,2",ROUND((AN672-AM672)*AL672*$E672/$D672/1000,2))))</f>
        <v>6.57</v>
      </c>
      <c r="AP672">
        <v>1</v>
      </c>
      <c r="AR672">
        <f>IF($A672="","",VLOOKUP($A672,DADOS!F:P,11,FALSE))</f>
        <v>0.01</v>
      </c>
      <c r="AS672" t="str">
        <f>IF(E672="","",IF(AQ672="","",IF(AR672="","",IF((AR672-AQ672)*AP672*$E672/$D672&lt;1,"&lt;1",ROUND((AR672-AQ672)*AP672*$E672/$D672,2)))))</f>
        <v/>
      </c>
      <c r="AT672">
        <v>1</v>
      </c>
      <c r="AU672">
        <v>0</v>
      </c>
      <c r="AV672">
        <f>IF(A672="","",VLOOKUP(A672,DADOS!F:R,12,FALSE))</f>
        <v>0</v>
      </c>
      <c r="AW672" t="str">
        <f>IF(A672="","",IF(AU672="","",IF(AV672="","",IF((AV672-AU672)*AT672*$E672/$D672&lt;1,"&lt;1",ROUND((AV672-AU672)*AT672*$E672/$D672,2)))))</f>
        <v>&lt;1</v>
      </c>
      <c r="AX672">
        <v>1</v>
      </c>
      <c r="AY672">
        <v>0</v>
      </c>
      <c r="AZ672">
        <f>IF($A672="","",VLOOKUP($A672,DADOS!F:R,13,FALSE))</f>
        <v>0</v>
      </c>
      <c r="BA672" t="str">
        <f>IF(A672="","",IF(AY672="","",IF(AZ672="","",IF((AZ672-AY672)*AX672*$E672/$D672&lt;1,"&lt;1",ROUND((AZ672-AY672)*AX672*$E672/$D672,2)))))</f>
        <v>&lt;1</v>
      </c>
      <c r="BB672" t="str">
        <v>n.a.</v>
      </c>
      <c r="BC672" t="str">
        <v>Letícia</v>
      </c>
    </row>
    <row r="673">
      <c r="A673" t="str">
        <v>70071</v>
      </c>
      <c r="B673" t="str">
        <f>IF(A673="","",A673&amp;"/20")</f>
        <v>70071/20</v>
      </c>
      <c r="D673">
        <v>0.5</v>
      </c>
      <c r="E673">
        <v>50</v>
      </c>
      <c r="F673">
        <v>1</v>
      </c>
      <c r="G673">
        <v>0</v>
      </c>
      <c r="H673">
        <f>IF($A673="","",VLOOKUP($A673,DADOS!F:O,3,FALSE))</f>
        <v>24.95</v>
      </c>
      <c r="I673">
        <f>IF(A673="","",IF(H673="","",IF((H673-G673)*F673*$E673/$D673/1000&lt;0.2,"&lt;0,2",ROUND((H673-G673)*F673*$E673/$D673/1000,2))))</f>
        <v>2.5</v>
      </c>
      <c r="J673">
        <v>1</v>
      </c>
      <c r="K673">
        <v>0</v>
      </c>
      <c r="L673">
        <f>IF($A673="","",VLOOKUP($A673,DADOS!F:O,6,FALSE))</f>
        <v>13.63</v>
      </c>
      <c r="M673">
        <f>IF(A673="","",IF(L673="","",IF((L673-K673)*J673*$E673/$D673/1000&lt;0.2,"&lt;0,2",ROUND((L673-K673)*J673*$E673/$D673/1000,2))))</f>
        <v>1.36</v>
      </c>
      <c r="N673">
        <v>1</v>
      </c>
      <c r="O673">
        <v>0</v>
      </c>
      <c r="P673">
        <f>IF($A673="","",VLOOKUP($A673,DADOS!F:O,5,FALSE))</f>
        <v>11.41</v>
      </c>
      <c r="Q673">
        <f>IF(A673="","",IF(P673="","",IF((P673-O673)*N673*$E673/$D673/1000&lt;0.2,"&lt;0,2",ROUND((P673-O673)*N673*$E673/$D673/1000,2))))</f>
        <v>1.14</v>
      </c>
      <c r="R673">
        <v>1</v>
      </c>
      <c r="S673">
        <v>0</v>
      </c>
      <c r="T673">
        <f>IF($A673="","",VLOOKUP($A673,DADOS!F:O,4,FALSE))</f>
        <v>67.23</v>
      </c>
      <c r="U673">
        <f>IF(A673="","",IF(T673="","",IF((T673-S673)*R673*$E673/$D673/1000&lt;0.2,"&lt;0,2",ROUND((T673-S673)*R673*$E673/$D673/1000,2))))</f>
        <v>6.72</v>
      </c>
      <c r="V673">
        <v>1</v>
      </c>
      <c r="W673">
        <v>0</v>
      </c>
      <c r="X673">
        <f>IF($A673="","",VLOOKUP($A673,DADOS!F:O,9,FALSE))</f>
        <v>2.14</v>
      </c>
      <c r="Y673">
        <f>IF(A673="","",IF(X673="","",IF((X673-W673)*V673*$E673/$D673&lt;1,"&lt;1",ROUND((X673-W673)*V673*$E673/$D673,2))))</f>
        <v>214</v>
      </c>
      <c r="Z673">
        <v>1</v>
      </c>
      <c r="AA673">
        <v>0</v>
      </c>
      <c r="AB673">
        <f>IF($A673="","",VLOOKUP($A673,DADOS!F:O,7,FALSE))</f>
        <v>0.07</v>
      </c>
      <c r="AC673">
        <f>IF(A673="","",IF(AB673="","",IF((AB673-AA673)*Z673*$E673/$D673&lt;1,"&lt;1",ROUND((AB673-AA673)*Z673*$E673/$D673,2))))</f>
        <v>7</v>
      </c>
      <c r="AD673">
        <v>1</v>
      </c>
      <c r="AE673">
        <v>0</v>
      </c>
      <c r="AF673">
        <f>IF($A673="","",VLOOKUP($A673,DADOS!F:O,10,FALSE))</f>
        <v>2.05</v>
      </c>
      <c r="AG673">
        <f>IF(A673="","",IF(AF673="","",IF((AF673-AE673)*AD673*$E673/$D673&lt;1,"&lt;1",ROUND((AF673-AE673)*AD673*$E673/$D673,2))))</f>
        <v>205</v>
      </c>
      <c r="AH673">
        <v>1</v>
      </c>
      <c r="AI673">
        <v>0</v>
      </c>
      <c r="AJ673">
        <f>IF($A673="","",VLOOKUP($A673,DADOS!F:O,8,FALSE))</f>
        <v>0.14</v>
      </c>
      <c r="AK673">
        <f>IF(A673="","",IF(AJ673="","",IF((AJ673-AI673)*AH673*$E673/$D673&lt;1,"&lt;1",ROUND((AJ673-AI673)*AH673*$E673/$D673,2))))</f>
        <v>14</v>
      </c>
      <c r="AL673">
        <v>1</v>
      </c>
      <c r="AM673">
        <v>0</v>
      </c>
      <c r="AN673">
        <f>IF($A673="","",VLOOKUP($A673,DADOS!F:O,2,FALSE))</f>
        <v>51.62</v>
      </c>
      <c r="AO673">
        <f>IF(A673="","",IF(AN673="","",IF((AN673-AM673)*AL673*$E673/$D673/1000&lt;0.2,"&lt;0,2",ROUND((AN673-AM673)*AL673*$E673/$D673/1000,2))))</f>
        <v>5.16</v>
      </c>
      <c r="AP673">
        <v>1</v>
      </c>
      <c r="AR673">
        <f>IF($A673="","",VLOOKUP($A673,DADOS!F:P,11,FALSE))</f>
        <v>0.01</v>
      </c>
      <c r="AS673" t="str">
        <f>IF(E673="","",IF(AQ673="","",IF(AR673="","",IF((AR673-AQ673)*AP673*$E673/$D673&lt;1,"&lt;1",ROUND((AR673-AQ673)*AP673*$E673/$D673,2)))))</f>
        <v/>
      </c>
      <c r="AT673">
        <v>1</v>
      </c>
      <c r="AU673">
        <v>0</v>
      </c>
      <c r="AV673">
        <f>IF(A673="","",VLOOKUP(A673,DADOS!F:R,12,FALSE))</f>
        <v>0</v>
      </c>
      <c r="AW673" t="str">
        <f>IF(A673="","",IF(AU673="","",IF(AV673="","",IF((AV673-AU673)*AT673*$E673/$D673&lt;1,"&lt;1",ROUND((AV673-AU673)*AT673*$E673/$D673,2)))))</f>
        <v>&lt;1</v>
      </c>
      <c r="AX673">
        <v>1</v>
      </c>
      <c r="AY673">
        <v>0</v>
      </c>
      <c r="AZ673">
        <f>IF($A673="","",VLOOKUP($A673,DADOS!F:R,13,FALSE))</f>
        <v>0</v>
      </c>
      <c r="BA673" t="str">
        <f>IF(A673="","",IF(AY673="","",IF(AZ673="","",IF((AZ673-AY673)*AX673*$E673/$D673&lt;1,"&lt;1",ROUND((AZ673-AY673)*AX673*$E673/$D673,2)))))</f>
        <v>&lt;1</v>
      </c>
      <c r="BB673" t="str">
        <v>n.a.</v>
      </c>
      <c r="BC673" t="str">
        <v>Letícia</v>
      </c>
    </row>
    <row r="674">
      <c r="A674" t="str">
        <v>70072</v>
      </c>
      <c r="B674" t="str">
        <f>IF(A674="","",A674&amp;"/20")</f>
        <v>70072/20</v>
      </c>
      <c r="D674">
        <v>0.5</v>
      </c>
      <c r="E674">
        <v>50</v>
      </c>
      <c r="F674">
        <v>1</v>
      </c>
      <c r="G674">
        <v>0</v>
      </c>
      <c r="H674">
        <f>IF($A674="","",VLOOKUP($A674,DADOS!F:O,3,FALSE))</f>
        <v>27.49</v>
      </c>
      <c r="I674">
        <f>IF(A674="","",IF(H674="","",IF((H674-G674)*F674*$E674/$D674/1000&lt;0.2,"&lt;0,2",ROUND((H674-G674)*F674*$E674/$D674/1000,2))))</f>
        <v>2.75</v>
      </c>
      <c r="J674">
        <v>1</v>
      </c>
      <c r="K674">
        <v>0</v>
      </c>
      <c r="L674">
        <f>IF($A674="","",VLOOKUP($A674,DADOS!F:O,6,FALSE))</f>
        <v>13.55</v>
      </c>
      <c r="M674">
        <f>IF(A674="","",IF(L674="","",IF((L674-K674)*J674*$E674/$D674/1000&lt;0.2,"&lt;0,2",ROUND((L674-K674)*J674*$E674/$D674/1000,2))))</f>
        <v>1.36</v>
      </c>
      <c r="N674">
        <v>1</v>
      </c>
      <c r="O674">
        <v>0</v>
      </c>
      <c r="P674">
        <f>IF($A674="","",VLOOKUP($A674,DADOS!F:O,5,FALSE))</f>
        <v>9.81</v>
      </c>
      <c r="Q674">
        <f>IF(A674="","",IF(P674="","",IF((P674-O674)*N674*$E674/$D674/1000&lt;0.2,"&lt;0,2",ROUND((P674-O674)*N674*$E674/$D674/1000,2))))</f>
        <v>0.98</v>
      </c>
      <c r="R674">
        <v>1</v>
      </c>
      <c r="S674">
        <v>0</v>
      </c>
      <c r="T674">
        <f>IF($A674="","",VLOOKUP($A674,DADOS!F:O,4,FALSE))</f>
        <v>49.89</v>
      </c>
      <c r="U674">
        <f>IF(A674="","",IF(T674="","",IF((T674-S674)*R674*$E674/$D674/1000&lt;0.2,"&lt;0,2",ROUND((T674-S674)*R674*$E674/$D674/1000,2))))</f>
        <v>4.99</v>
      </c>
      <c r="V674">
        <v>1</v>
      </c>
      <c r="W674">
        <v>0</v>
      </c>
      <c r="X674">
        <f>IF($A674="","",VLOOKUP($A674,DADOS!F:O,9,FALSE))</f>
        <v>0.78</v>
      </c>
      <c r="Y674">
        <f>IF(A674="","",IF(X674="","",IF((X674-W674)*V674*$E674/$D674&lt;1,"&lt;1",ROUND((X674-W674)*V674*$E674/$D674,2))))</f>
        <v>78</v>
      </c>
      <c r="Z674">
        <v>1</v>
      </c>
      <c r="AA674">
        <v>0</v>
      </c>
      <c r="AB674">
        <f>IF($A674="","",VLOOKUP($A674,DADOS!F:O,7,FALSE))</f>
        <v>0.07</v>
      </c>
      <c r="AC674">
        <f>IF(A674="","",IF(AB674="","",IF((AB674-AA674)*Z674*$E674/$D674&lt;1,"&lt;1",ROUND((AB674-AA674)*Z674*$E674/$D674,2))))</f>
        <v>7</v>
      </c>
      <c r="AD674">
        <v>1</v>
      </c>
      <c r="AE674">
        <v>0</v>
      </c>
      <c r="AF674">
        <f>IF($A674="","",VLOOKUP($A674,DADOS!F:O,10,FALSE))</f>
        <v>1.5</v>
      </c>
      <c r="AG674">
        <f>IF(A674="","",IF(AF674="","",IF((AF674-AE674)*AD674*$E674/$D674&lt;1,"&lt;1",ROUND((AF674-AE674)*AD674*$E674/$D674,2))))</f>
        <v>150</v>
      </c>
      <c r="AH674">
        <v>1</v>
      </c>
      <c r="AI674">
        <v>0</v>
      </c>
      <c r="AJ674">
        <f>IF($A674="","",VLOOKUP($A674,DADOS!F:O,8,FALSE))</f>
        <v>0.12</v>
      </c>
      <c r="AK674">
        <f>IF(A674="","",IF(AJ674="","",IF((AJ674-AI674)*AH674*$E674/$D674&lt;1,"&lt;1",ROUND((AJ674-AI674)*AH674*$E674/$D674,2))))</f>
        <v>12</v>
      </c>
      <c r="AL674">
        <v>1</v>
      </c>
      <c r="AM674">
        <v>0</v>
      </c>
      <c r="AN674">
        <f>IF($A674="","",VLOOKUP($A674,DADOS!F:O,2,FALSE))</f>
        <v>51.25</v>
      </c>
      <c r="AO674">
        <f>IF(A674="","",IF(AN674="","",IF((AN674-AM674)*AL674*$E674/$D674/1000&lt;0.2,"&lt;0,2",ROUND((AN674-AM674)*AL674*$E674/$D674/1000,2))))</f>
        <v>5.13</v>
      </c>
      <c r="AP674">
        <v>1</v>
      </c>
      <c r="AR674">
        <f>IF($A674="","",VLOOKUP($A674,DADOS!F:P,11,FALSE))</f>
        <v>0.01</v>
      </c>
      <c r="AS674" t="str">
        <f>IF(E674="","",IF(AQ674="","",IF(AR674="","",IF((AR674-AQ674)*AP674*$E674/$D674&lt;1,"&lt;1",ROUND((AR674-AQ674)*AP674*$E674/$D674,2)))))</f>
        <v/>
      </c>
      <c r="AT674">
        <v>1</v>
      </c>
      <c r="AU674">
        <v>0</v>
      </c>
      <c r="AV674">
        <f>IF(A674="","",VLOOKUP(A674,DADOS!F:R,12,FALSE))</f>
        <v>0</v>
      </c>
      <c r="AW674" t="str">
        <f>IF(A674="","",IF(AU674="","",IF(AV674="","",IF((AV674-AU674)*AT674*$E674/$D674&lt;1,"&lt;1",ROUND((AV674-AU674)*AT674*$E674/$D674,2)))))</f>
        <v>&lt;1</v>
      </c>
      <c r="AX674">
        <v>1</v>
      </c>
      <c r="AY674">
        <v>0</v>
      </c>
      <c r="AZ674">
        <f>IF($A674="","",VLOOKUP($A674,DADOS!F:R,13,FALSE))</f>
        <v>0</v>
      </c>
      <c r="BA674" t="str">
        <f>IF(A674="","",IF(AY674="","",IF(AZ674="","",IF((AZ674-AY674)*AX674*$E674/$D674&lt;1,"&lt;1",ROUND((AZ674-AY674)*AX674*$E674/$D674,2)))))</f>
        <v>&lt;1</v>
      </c>
      <c r="BB674" t="str">
        <v>n.a.</v>
      </c>
      <c r="BC674" t="str">
        <v>Letícia</v>
      </c>
    </row>
    <row r="675">
      <c r="A675" t="str">
        <v>70073</v>
      </c>
      <c r="B675" t="str">
        <f>IF(A675="","",A675&amp;"/20")</f>
        <v>70073/20</v>
      </c>
      <c r="D675">
        <v>0.5</v>
      </c>
      <c r="E675">
        <v>50</v>
      </c>
      <c r="F675">
        <v>1</v>
      </c>
      <c r="G675">
        <v>0</v>
      </c>
      <c r="H675">
        <f>IF($A675="","",VLOOKUP($A675,DADOS!F:O,3,FALSE))</f>
        <v>43.49</v>
      </c>
      <c r="I675">
        <f>IF(A675="","",IF(H675="","",IF((H675-G675)*F675*$E675/$D675/1000&lt;0.2,"&lt;0,2",ROUND((H675-G675)*F675*$E675/$D675/1000,2))))</f>
        <v>4.35</v>
      </c>
      <c r="J675">
        <v>1</v>
      </c>
      <c r="K675">
        <v>0</v>
      </c>
      <c r="L675">
        <f>IF($A675="","",VLOOKUP($A675,DADOS!F:O,6,FALSE))</f>
        <v>19.06</v>
      </c>
      <c r="M675">
        <f>IF(A675="","",IF(L675="","",IF((L675-K675)*J675*$E675/$D675/1000&lt;0.2,"&lt;0,2",ROUND((L675-K675)*J675*$E675/$D675/1000,2))))</f>
        <v>1.91</v>
      </c>
      <c r="N675">
        <v>1</v>
      </c>
      <c r="O675">
        <v>0</v>
      </c>
      <c r="P675">
        <f>IF($A675="","",VLOOKUP($A675,DADOS!F:O,5,FALSE))</f>
        <v>15.14</v>
      </c>
      <c r="Q675">
        <f>IF(A675="","",IF(P675="","",IF((P675-O675)*N675*$E675/$D675/1000&lt;0.2,"&lt;0,2",ROUND((P675-O675)*N675*$E675/$D675/1000,2))))</f>
        <v>1.51</v>
      </c>
      <c r="R675">
        <v>1</v>
      </c>
      <c r="S675">
        <v>0</v>
      </c>
      <c r="T675">
        <f>IF($A675="","",VLOOKUP($A675,DADOS!F:O,4,FALSE))</f>
        <v>84.2</v>
      </c>
      <c r="U675">
        <f>IF(A675="","",IF(T675="","",IF((T675-S675)*R675*$E675/$D675/1000&lt;0.2,"&lt;0,2",ROUND((T675-S675)*R675*$E675/$D675/1000,2))))</f>
        <v>8.42</v>
      </c>
      <c r="V675">
        <v>1</v>
      </c>
      <c r="W675">
        <v>0</v>
      </c>
      <c r="X675">
        <f>IF($A675="","",VLOOKUP($A675,DADOS!F:O,9,FALSE))</f>
        <v>1.27</v>
      </c>
      <c r="Y675">
        <f>IF(A675="","",IF(X675="","",IF((X675-W675)*V675*$E675/$D675&lt;1,"&lt;1",ROUND((X675-W675)*V675*$E675/$D675,2))))</f>
        <v>127</v>
      </c>
      <c r="Z675">
        <v>1</v>
      </c>
      <c r="AA675">
        <v>0</v>
      </c>
      <c r="AB675">
        <f>IF($A675="","",VLOOKUP($A675,DADOS!F:O,7,FALSE))</f>
        <v>0.04</v>
      </c>
      <c r="AC675">
        <f>IF(A675="","",IF(AB675="","",IF((AB675-AA675)*Z675*$E675/$D675&lt;1,"&lt;1",ROUND((AB675-AA675)*Z675*$E675/$D675,2))))</f>
        <v>4</v>
      </c>
      <c r="AD675">
        <v>1</v>
      </c>
      <c r="AE675">
        <v>0</v>
      </c>
      <c r="AF675">
        <f>IF($A675="","",VLOOKUP($A675,DADOS!F:O,10,FALSE))</f>
        <v>1.92</v>
      </c>
      <c r="AG675">
        <f>IF(A675="","",IF(AF675="","",IF((AF675-AE675)*AD675*$E675/$D675&lt;1,"&lt;1",ROUND((AF675-AE675)*AD675*$E675/$D675,2))))</f>
        <v>192</v>
      </c>
      <c r="AH675">
        <v>1</v>
      </c>
      <c r="AI675">
        <v>0</v>
      </c>
      <c r="AJ675">
        <f>IF($A675="","",VLOOKUP($A675,DADOS!F:O,8,FALSE))</f>
        <v>0.16</v>
      </c>
      <c r="AK675">
        <f>IF(A675="","",IF(AJ675="","",IF((AJ675-AI675)*AH675*$E675/$D675&lt;1,"&lt;1",ROUND((AJ675-AI675)*AH675*$E675/$D675,2))))</f>
        <v>16</v>
      </c>
      <c r="AL675">
        <v>1</v>
      </c>
      <c r="AM675">
        <v>0</v>
      </c>
      <c r="AN675">
        <f>IF($A675="","",VLOOKUP($A675,DADOS!F:O,2,FALSE))</f>
        <v>72.67</v>
      </c>
      <c r="AO675">
        <f>IF(A675="","",IF(AN675="","",IF((AN675-AM675)*AL675*$E675/$D675/1000&lt;0.2,"&lt;0,2",ROUND((AN675-AM675)*AL675*$E675/$D675/1000,2))))</f>
        <v>7.27</v>
      </c>
      <c r="AP675">
        <v>1</v>
      </c>
      <c r="AR675">
        <f>IF($A675="","",VLOOKUP($A675,DADOS!F:P,11,FALSE))</f>
        <v>0.01</v>
      </c>
      <c r="AS675" t="str">
        <f>IF(E675="","",IF(AQ675="","",IF(AR675="","",IF((AR675-AQ675)*AP675*$E675/$D675&lt;1,"&lt;1",ROUND((AR675-AQ675)*AP675*$E675/$D675,2)))))</f>
        <v/>
      </c>
      <c r="AT675">
        <v>1</v>
      </c>
      <c r="AU675">
        <v>0</v>
      </c>
      <c r="AV675">
        <f>IF(A675="","",VLOOKUP(A675,DADOS!F:R,12,FALSE))</f>
        <v>0</v>
      </c>
      <c r="AW675" t="str">
        <f>IF(A675="","",IF(AU675="","",IF(AV675="","",IF((AV675-AU675)*AT675*$E675/$D675&lt;1,"&lt;1",ROUND((AV675-AU675)*AT675*$E675/$D675,2)))))</f>
        <v>&lt;1</v>
      </c>
      <c r="AX675">
        <v>1</v>
      </c>
      <c r="AY675">
        <v>0</v>
      </c>
      <c r="AZ675">
        <f>IF($A675="","",VLOOKUP($A675,DADOS!F:R,13,FALSE))</f>
        <v>0</v>
      </c>
      <c r="BA675" t="str">
        <f>IF(A675="","",IF(AY675="","",IF(AZ675="","",IF((AZ675-AY675)*AX675*$E675/$D675&lt;1,"&lt;1",ROUND((AZ675-AY675)*AX675*$E675/$D675,2)))))</f>
        <v>&lt;1</v>
      </c>
      <c r="BB675" t="str">
        <v>n.a.</v>
      </c>
      <c r="BC675" t="str">
        <v>Letícia</v>
      </c>
    </row>
    <row r="676">
      <c r="A676" t="str">
        <v>70074</v>
      </c>
      <c r="B676" t="str">
        <f>IF(A676="","",A676&amp;"/20")</f>
        <v>70074/20</v>
      </c>
      <c r="D676">
        <v>0.5</v>
      </c>
      <c r="E676">
        <v>50</v>
      </c>
      <c r="F676">
        <v>1</v>
      </c>
      <c r="G676">
        <v>0</v>
      </c>
      <c r="H676">
        <f>IF($A676="","",VLOOKUP($A676,DADOS!F:O,3,FALSE))</f>
        <v>33.25</v>
      </c>
      <c r="I676">
        <f>IF(A676="","",IF(H676="","",IF((H676-G676)*F676*$E676/$D676/1000&lt;0.2,"&lt;0,2",ROUND((H676-G676)*F676*$E676/$D676/1000,2))))</f>
        <v>3.33</v>
      </c>
      <c r="J676">
        <v>1</v>
      </c>
      <c r="K676">
        <v>0</v>
      </c>
      <c r="L676">
        <f>IF($A676="","",VLOOKUP($A676,DADOS!F:O,6,FALSE))</f>
        <v>17.16</v>
      </c>
      <c r="M676">
        <f>IF(A676="","",IF(L676="","",IF((L676-K676)*J676*$E676/$D676/1000&lt;0.2,"&lt;0,2",ROUND((L676-K676)*J676*$E676/$D676/1000,2))))</f>
        <v>1.72</v>
      </c>
      <c r="N676">
        <v>1</v>
      </c>
      <c r="O676">
        <v>0</v>
      </c>
      <c r="P676">
        <f>IF($A676="","",VLOOKUP($A676,DADOS!F:O,5,FALSE))</f>
        <v>12.99</v>
      </c>
      <c r="Q676">
        <f>IF(A676="","",IF(P676="","",IF((P676-O676)*N676*$E676/$D676/1000&lt;0.2,"&lt;0,2",ROUND((P676-O676)*N676*$E676/$D676/1000,2))))</f>
        <v>1.3</v>
      </c>
      <c r="R676">
        <v>1</v>
      </c>
      <c r="S676">
        <v>0</v>
      </c>
      <c r="T676">
        <f>IF($A676="","",VLOOKUP($A676,DADOS!F:O,4,FALSE))</f>
        <v>71.13</v>
      </c>
      <c r="U676">
        <f>IF(A676="","",IF(T676="","",IF((T676-S676)*R676*$E676/$D676/1000&lt;0.2,"&lt;0,2",ROUND((T676-S676)*R676*$E676/$D676/1000,2))))</f>
        <v>7.11</v>
      </c>
      <c r="V676">
        <v>1</v>
      </c>
      <c r="W676">
        <v>0</v>
      </c>
      <c r="X676">
        <f>IF($A676="","",VLOOKUP($A676,DADOS!F:O,9,FALSE))</f>
        <v>0.66</v>
      </c>
      <c r="Y676">
        <f>IF(A676="","",IF(X676="","",IF((X676-W676)*V676*$E676/$D676&lt;1,"&lt;1",ROUND((X676-W676)*V676*$E676/$D676,2))))</f>
        <v>66</v>
      </c>
      <c r="Z676">
        <v>1</v>
      </c>
      <c r="AA676">
        <v>0</v>
      </c>
      <c r="AB676">
        <f>IF($A676="","",VLOOKUP($A676,DADOS!F:O,7,FALSE))</f>
        <v>0.04</v>
      </c>
      <c r="AC676">
        <f>IF(A676="","",IF(AB676="","",IF((AB676-AA676)*Z676*$E676/$D676&lt;1,"&lt;1",ROUND((AB676-AA676)*Z676*$E676/$D676,2))))</f>
        <v>4</v>
      </c>
      <c r="AD676">
        <v>1</v>
      </c>
      <c r="AE676">
        <v>0</v>
      </c>
      <c r="AF676">
        <f>IF($A676="","",VLOOKUP($A676,DADOS!F:O,10,FALSE))</f>
        <v>1.65</v>
      </c>
      <c r="AG676">
        <f>IF(A676="","",IF(AF676="","",IF((AF676-AE676)*AD676*$E676/$D676&lt;1,"&lt;1",ROUND((AF676-AE676)*AD676*$E676/$D676,2))))</f>
        <v>165</v>
      </c>
      <c r="AH676">
        <v>1</v>
      </c>
      <c r="AI676">
        <v>0</v>
      </c>
      <c r="AJ676">
        <f>IF($A676="","",VLOOKUP($A676,DADOS!F:O,8,FALSE))</f>
        <v>0.14</v>
      </c>
      <c r="AK676">
        <f>IF(A676="","",IF(AJ676="","",IF((AJ676-AI676)*AH676*$E676/$D676&lt;1,"&lt;1",ROUND((AJ676-AI676)*AH676*$E676/$D676,2))))</f>
        <v>14</v>
      </c>
      <c r="AL676">
        <v>1</v>
      </c>
      <c r="AM676">
        <v>0</v>
      </c>
      <c r="AN676">
        <f>IF($A676="","",VLOOKUP($A676,DADOS!F:O,2,FALSE))</f>
        <v>55.3</v>
      </c>
      <c r="AO676">
        <f>IF(A676="","",IF(AN676="","",IF((AN676-AM676)*AL676*$E676/$D676/1000&lt;0.2,"&lt;0,2",ROUND((AN676-AM676)*AL676*$E676/$D676/1000,2))))</f>
        <v>5.53</v>
      </c>
      <c r="AP676">
        <v>1</v>
      </c>
      <c r="AR676">
        <f>IF($A676="","",VLOOKUP($A676,DADOS!F:P,11,FALSE))</f>
        <v>0.01</v>
      </c>
      <c r="AS676" t="str">
        <f>IF(E676="","",IF(AQ676="","",IF(AR676="","",IF((AR676-AQ676)*AP676*$E676/$D676&lt;1,"&lt;1",ROUND((AR676-AQ676)*AP676*$E676/$D676,2)))))</f>
        <v/>
      </c>
      <c r="AT676">
        <v>1</v>
      </c>
      <c r="AU676">
        <v>0</v>
      </c>
      <c r="AV676">
        <f>IF(A676="","",VLOOKUP(A676,DADOS!F:R,12,FALSE))</f>
        <v>0</v>
      </c>
      <c r="AW676" t="str">
        <f>IF(A676="","",IF(AU676="","",IF(AV676="","",IF((AV676-AU676)*AT676*$E676/$D676&lt;1,"&lt;1",ROUND((AV676-AU676)*AT676*$E676/$D676,2)))))</f>
        <v>&lt;1</v>
      </c>
      <c r="AX676">
        <v>1</v>
      </c>
      <c r="AY676">
        <v>0</v>
      </c>
      <c r="AZ676">
        <f>IF($A676="","",VLOOKUP($A676,DADOS!F:R,13,FALSE))</f>
        <v>0</v>
      </c>
      <c r="BA676" t="str">
        <f>IF(A676="","",IF(AY676="","",IF(AZ676="","",IF((AZ676-AY676)*AX676*$E676/$D676&lt;1,"&lt;1",ROUND((AZ676-AY676)*AX676*$E676/$D676,2)))))</f>
        <v>&lt;1</v>
      </c>
      <c r="BB676" t="str">
        <v>n.a.</v>
      </c>
      <c r="BC676" t="str">
        <v>Letícia</v>
      </c>
    </row>
    <row r="677">
      <c r="A677" t="str">
        <v>70075</v>
      </c>
      <c r="B677" t="str">
        <f>IF(A677="","",A677&amp;"/20")</f>
        <v>70075/20</v>
      </c>
      <c r="D677">
        <v>0.5</v>
      </c>
      <c r="E677">
        <v>50</v>
      </c>
      <c r="F677">
        <v>1</v>
      </c>
      <c r="G677">
        <v>0</v>
      </c>
      <c r="H677">
        <f>IF($A677="","",VLOOKUP($A677,DADOS!F:O,3,FALSE))</f>
        <v>25.24</v>
      </c>
      <c r="I677">
        <f>IF(A677="","",IF(H677="","",IF((H677-G677)*F677*$E677/$D677/1000&lt;0.2,"&lt;0,2",ROUND((H677-G677)*F677*$E677/$D677/1000,2))))</f>
        <v>2.52</v>
      </c>
      <c r="J677">
        <v>1</v>
      </c>
      <c r="K677">
        <v>0</v>
      </c>
      <c r="L677">
        <f>IF($A677="","",VLOOKUP($A677,DADOS!F:O,6,FALSE))</f>
        <v>14.49</v>
      </c>
      <c r="M677">
        <f>IF(A677="","",IF(L677="","",IF((L677-K677)*J677*$E677/$D677/1000&lt;0.2,"&lt;0,2",ROUND((L677-K677)*J677*$E677/$D677/1000,2))))</f>
        <v>1.45</v>
      </c>
      <c r="N677">
        <v>1</v>
      </c>
      <c r="O677">
        <v>0</v>
      </c>
      <c r="P677">
        <f>IF($A677="","",VLOOKUP($A677,DADOS!F:O,5,FALSE))</f>
        <v>11.07</v>
      </c>
      <c r="Q677">
        <f>IF(A677="","",IF(P677="","",IF((P677-O677)*N677*$E677/$D677/1000&lt;0.2,"&lt;0,2",ROUND((P677-O677)*N677*$E677/$D677/1000,2))))</f>
        <v>1.11</v>
      </c>
      <c r="R677">
        <v>1</v>
      </c>
      <c r="S677">
        <v>0</v>
      </c>
      <c r="T677">
        <f>IF($A677="","",VLOOKUP($A677,DADOS!F:O,4,FALSE))</f>
        <v>65.35</v>
      </c>
      <c r="U677">
        <f>IF(A677="","",IF(T677="","",IF((T677-S677)*R677*$E677/$D677/1000&lt;0.2,"&lt;0,2",ROUND((T677-S677)*R677*$E677/$D677/1000,2))))</f>
        <v>6.54</v>
      </c>
      <c r="V677">
        <v>1</v>
      </c>
      <c r="W677">
        <v>0</v>
      </c>
      <c r="X677">
        <f>IF($A677="","",VLOOKUP($A677,DADOS!F:O,9,FALSE))</f>
        <v>0.82</v>
      </c>
      <c r="Y677">
        <f>IF(A677="","",IF(X677="","",IF((X677-W677)*V677*$E677/$D677&lt;1,"&lt;1",ROUND((X677-W677)*V677*$E677/$D677,2))))</f>
        <v>82</v>
      </c>
      <c r="Z677">
        <v>1</v>
      </c>
      <c r="AA677">
        <v>0</v>
      </c>
      <c r="AB677">
        <f>IF($A677="","",VLOOKUP($A677,DADOS!F:O,7,FALSE))</f>
        <v>0.04</v>
      </c>
      <c r="AC677">
        <f>IF(A677="","",IF(AB677="","",IF((AB677-AA677)*Z677*$E677/$D677&lt;1,"&lt;1",ROUND((AB677-AA677)*Z677*$E677/$D677,2))))</f>
        <v>4</v>
      </c>
      <c r="AD677">
        <v>1</v>
      </c>
      <c r="AE677">
        <v>0</v>
      </c>
      <c r="AF677">
        <f>IF($A677="","",VLOOKUP($A677,DADOS!F:O,10,FALSE))</f>
        <v>1.37</v>
      </c>
      <c r="AG677">
        <f>IF(A677="","",IF(AF677="","",IF((AF677-AE677)*AD677*$E677/$D677&lt;1,"&lt;1",ROUND((AF677-AE677)*AD677*$E677/$D677,2))))</f>
        <v>137</v>
      </c>
      <c r="AH677">
        <v>1</v>
      </c>
      <c r="AI677">
        <v>0</v>
      </c>
      <c r="AJ677">
        <f>IF($A677="","",VLOOKUP($A677,DADOS!F:O,8,FALSE))</f>
        <v>0.11</v>
      </c>
      <c r="AK677">
        <f>IF(A677="","",IF(AJ677="","",IF((AJ677-AI677)*AH677*$E677/$D677&lt;1,"&lt;1",ROUND((AJ677-AI677)*AH677*$E677/$D677,2))))</f>
        <v>11</v>
      </c>
      <c r="AL677">
        <v>1</v>
      </c>
      <c r="AM677">
        <v>0</v>
      </c>
      <c r="AN677">
        <f>IF($A677="","",VLOOKUP($A677,DADOS!F:O,2,FALSE))</f>
        <v>48.85</v>
      </c>
      <c r="AO677">
        <f>IF(A677="","",IF(AN677="","",IF((AN677-AM677)*AL677*$E677/$D677/1000&lt;0.2,"&lt;0,2",ROUND((AN677-AM677)*AL677*$E677/$D677/1000,2))))</f>
        <v>4.89</v>
      </c>
      <c r="AP677">
        <v>1</v>
      </c>
      <c r="AR677">
        <f>IF($A677="","",VLOOKUP($A677,DADOS!F:P,11,FALSE))</f>
        <v>0.01</v>
      </c>
      <c r="AS677" t="str">
        <f>IF(E677="","",IF(AQ677="","",IF(AR677="","",IF((AR677-AQ677)*AP677*$E677/$D677&lt;1,"&lt;1",ROUND((AR677-AQ677)*AP677*$E677/$D677,2)))))</f>
        <v/>
      </c>
      <c r="AT677">
        <v>1</v>
      </c>
      <c r="AU677">
        <v>0</v>
      </c>
      <c r="AV677">
        <f>IF(A677="","",VLOOKUP(A677,DADOS!F:R,12,FALSE))</f>
        <v>0</v>
      </c>
      <c r="AW677" t="str">
        <f>IF(A677="","",IF(AU677="","",IF(AV677="","",IF((AV677-AU677)*AT677*$E677/$D677&lt;1,"&lt;1",ROUND((AV677-AU677)*AT677*$E677/$D677,2)))))</f>
        <v>&lt;1</v>
      </c>
      <c r="AX677">
        <v>1</v>
      </c>
      <c r="AY677">
        <v>0</v>
      </c>
      <c r="AZ677">
        <f>IF($A677="","",VLOOKUP($A677,DADOS!F:R,13,FALSE))</f>
        <v>0</v>
      </c>
      <c r="BA677" t="str">
        <f>IF(A677="","",IF(AY677="","",IF(AZ677="","",IF((AZ677-AY677)*AX677*$E677/$D677&lt;1,"&lt;1",ROUND((AZ677-AY677)*AX677*$E677/$D677,2)))))</f>
        <v>&lt;1</v>
      </c>
      <c r="BB677" t="str">
        <v>n.a.</v>
      </c>
      <c r="BC677" t="str">
        <v>Letícia</v>
      </c>
    </row>
    <row r="678">
      <c r="A678" t="str">
        <v>70076</v>
      </c>
      <c r="B678" t="str">
        <f>IF(A678="","",A678&amp;"/20")</f>
        <v>70076/20</v>
      </c>
      <c r="D678">
        <v>0.5</v>
      </c>
      <c r="E678">
        <v>50</v>
      </c>
      <c r="F678">
        <v>1</v>
      </c>
      <c r="G678">
        <v>0</v>
      </c>
      <c r="H678">
        <f>IF($A678="","",VLOOKUP($A678,DADOS!F:O,3,FALSE))</f>
        <v>19.12</v>
      </c>
      <c r="I678">
        <f>IF(A678="","",IF(H678="","",IF((H678-G678)*F678*$E678/$D678/1000&lt;0.2,"&lt;0,2",ROUND((H678-G678)*F678*$E678/$D678/1000,2))))</f>
        <v>1.91</v>
      </c>
      <c r="J678">
        <v>1</v>
      </c>
      <c r="K678">
        <v>0</v>
      </c>
      <c r="L678">
        <f>IF($A678="","",VLOOKUP($A678,DADOS!F:O,6,FALSE))</f>
        <v>15.31</v>
      </c>
      <c r="M678">
        <f>IF(A678="","",IF(L678="","",IF((L678-K678)*J678*$E678/$D678/1000&lt;0.2,"&lt;0,2",ROUND((L678-K678)*J678*$E678/$D678/1000,2))))</f>
        <v>1.53</v>
      </c>
      <c r="N678">
        <v>1</v>
      </c>
      <c r="O678">
        <v>0</v>
      </c>
      <c r="P678">
        <f>IF($A678="","",VLOOKUP($A678,DADOS!F:O,5,FALSE))</f>
        <v>11.85</v>
      </c>
      <c r="Q678">
        <f>IF(A678="","",IF(P678="","",IF((P678-O678)*N678*$E678/$D678/1000&lt;0.2,"&lt;0,2",ROUND((P678-O678)*N678*$E678/$D678/1000,2))))</f>
        <v>1.19</v>
      </c>
      <c r="R678">
        <v>1</v>
      </c>
      <c r="S678">
        <v>0</v>
      </c>
      <c r="T678">
        <f>IF($A678="","",VLOOKUP($A678,DADOS!F:O,4,FALSE))</f>
        <v>87.37</v>
      </c>
      <c r="U678">
        <f>IF(A678="","",IF(T678="","",IF((T678-S678)*R678*$E678/$D678/1000&lt;0.2,"&lt;0,2",ROUND((T678-S678)*R678*$E678/$D678/1000,2))))</f>
        <v>8.74</v>
      </c>
      <c r="V678">
        <v>1</v>
      </c>
      <c r="W678">
        <v>0</v>
      </c>
      <c r="X678">
        <f>IF($A678="","",VLOOKUP($A678,DADOS!F:O,9,FALSE))</f>
        <v>0.97</v>
      </c>
      <c r="Y678">
        <f>IF(A678="","",IF(X678="","",IF((X678-W678)*V678*$E678/$D678&lt;1,"&lt;1",ROUND((X678-W678)*V678*$E678/$D678,2))))</f>
        <v>97</v>
      </c>
      <c r="Z678">
        <v>1</v>
      </c>
      <c r="AA678">
        <v>0</v>
      </c>
      <c r="AB678">
        <f>IF($A678="","",VLOOKUP($A678,DADOS!F:O,7,FALSE))</f>
        <v>0.05</v>
      </c>
      <c r="AC678">
        <f>IF(A678="","",IF(AB678="","",IF((AB678-AA678)*Z678*$E678/$D678&lt;1,"&lt;1",ROUND((AB678-AA678)*Z678*$E678/$D678,2))))</f>
        <v>5</v>
      </c>
      <c r="AD678">
        <v>1</v>
      </c>
      <c r="AE678">
        <v>0</v>
      </c>
      <c r="AF678">
        <f>IF($A678="","",VLOOKUP($A678,DADOS!F:O,10,FALSE))</f>
        <v>1.36</v>
      </c>
      <c r="AG678">
        <f>IF(A678="","",IF(AF678="","",IF((AF678-AE678)*AD678*$E678/$D678&lt;1,"&lt;1",ROUND((AF678-AE678)*AD678*$E678/$D678,2))))</f>
        <v>136</v>
      </c>
      <c r="AH678">
        <v>1</v>
      </c>
      <c r="AI678">
        <v>0</v>
      </c>
      <c r="AJ678">
        <f>IF($A678="","",VLOOKUP($A678,DADOS!F:O,8,FALSE))</f>
        <v>0.14</v>
      </c>
      <c r="AK678">
        <f>IF(A678="","",IF(AJ678="","",IF((AJ678-AI678)*AH678*$E678/$D678&lt;1,"&lt;1",ROUND((AJ678-AI678)*AH678*$E678/$D678,2))))</f>
        <v>14</v>
      </c>
      <c r="AL678">
        <v>1</v>
      </c>
      <c r="AM678">
        <v>0</v>
      </c>
      <c r="AN678">
        <f>IF($A678="","",VLOOKUP($A678,DADOS!F:O,2,FALSE))</f>
        <v>39.59</v>
      </c>
      <c r="AO678">
        <f>IF(A678="","",IF(AN678="","",IF((AN678-AM678)*AL678*$E678/$D678/1000&lt;0.2,"&lt;0,2",ROUND((AN678-AM678)*AL678*$E678/$D678/1000,2))))</f>
        <v>3.96</v>
      </c>
      <c r="AP678">
        <v>1</v>
      </c>
      <c r="AR678">
        <f>IF($A678="","",VLOOKUP($A678,DADOS!F:P,11,FALSE))</f>
        <v>0.01</v>
      </c>
      <c r="AS678" t="str">
        <f>IF(E678="","",IF(AQ678="","",IF(AR678="","",IF((AR678-AQ678)*AP678*$E678/$D678&lt;1,"&lt;1",ROUND((AR678-AQ678)*AP678*$E678/$D678,2)))))</f>
        <v/>
      </c>
      <c r="AT678">
        <v>1</v>
      </c>
      <c r="AU678">
        <v>0</v>
      </c>
      <c r="AV678">
        <f>IF(A678="","",VLOOKUP(A678,DADOS!F:R,12,FALSE))</f>
        <v>0</v>
      </c>
      <c r="AW678" t="str">
        <f>IF(A678="","",IF(AU678="","",IF(AV678="","",IF((AV678-AU678)*AT678*$E678/$D678&lt;1,"&lt;1",ROUND((AV678-AU678)*AT678*$E678/$D678,2)))))</f>
        <v>&lt;1</v>
      </c>
      <c r="AX678">
        <v>1</v>
      </c>
      <c r="AY678">
        <v>0</v>
      </c>
      <c r="AZ678">
        <f>IF($A678="","",VLOOKUP($A678,DADOS!F:R,13,FALSE))</f>
        <v>0</v>
      </c>
      <c r="BA678" t="str">
        <f>IF(A678="","",IF(AY678="","",IF(AZ678="","",IF((AZ678-AY678)*AX678*$E678/$D678&lt;1,"&lt;1",ROUND((AZ678-AY678)*AX678*$E678/$D678,2)))))</f>
        <v>&lt;1</v>
      </c>
      <c r="BB678" t="str">
        <v>n.a.</v>
      </c>
      <c r="BC678" t="str">
        <v>Letícia</v>
      </c>
    </row>
    <row r="679">
      <c r="A679" t="str">
        <v>70077</v>
      </c>
      <c r="B679" t="str">
        <f>IF(A679="","",A679&amp;"/20")</f>
        <v>70077/20</v>
      </c>
      <c r="D679">
        <v>0.5</v>
      </c>
      <c r="E679">
        <v>50</v>
      </c>
      <c r="F679">
        <v>1</v>
      </c>
      <c r="G679">
        <v>0</v>
      </c>
      <c r="H679">
        <f>IF($A679="","",VLOOKUP($A679,DADOS!F:O,3,FALSE))</f>
        <v>27.73</v>
      </c>
      <c r="I679">
        <f>IF(A679="","",IF(H679="","",IF((H679-G679)*F679*$E679/$D679/1000&lt;0.2,"&lt;0,2",ROUND((H679-G679)*F679*$E679/$D679/1000,2))))</f>
        <v>2.77</v>
      </c>
      <c r="J679">
        <v>1</v>
      </c>
      <c r="K679">
        <v>0</v>
      </c>
      <c r="L679">
        <f>IF($A679="","",VLOOKUP($A679,DADOS!F:O,6,FALSE))</f>
        <v>13.64</v>
      </c>
      <c r="M679">
        <f>IF(A679="","",IF(L679="","",IF((L679-K679)*J679*$E679/$D679/1000&lt;0.2,"&lt;0,2",ROUND((L679-K679)*J679*$E679/$D679/1000,2))))</f>
        <v>1.36</v>
      </c>
      <c r="N679">
        <v>1</v>
      </c>
      <c r="O679">
        <v>0</v>
      </c>
      <c r="P679">
        <f>IF($A679="","",VLOOKUP($A679,DADOS!F:O,5,FALSE))</f>
        <v>10.13</v>
      </c>
      <c r="Q679">
        <f>IF(A679="","",IF(P679="","",IF((P679-O679)*N679*$E679/$D679/1000&lt;0.2,"&lt;0,2",ROUND((P679-O679)*N679*$E679/$D679/1000,2))))</f>
        <v>1.01</v>
      </c>
      <c r="R679">
        <v>1</v>
      </c>
      <c r="S679">
        <v>0</v>
      </c>
      <c r="T679">
        <f>IF($A679="","",VLOOKUP($A679,DADOS!F:O,4,FALSE))</f>
        <v>71.75</v>
      </c>
      <c r="U679">
        <f>IF(A679="","",IF(T679="","",IF((T679-S679)*R679*$E679/$D679/1000&lt;0.2,"&lt;0,2",ROUND((T679-S679)*R679*$E679/$D679/1000,2))))</f>
        <v>7.18</v>
      </c>
      <c r="V679">
        <v>1</v>
      </c>
      <c r="W679">
        <v>0</v>
      </c>
      <c r="X679">
        <f>IF($A679="","",VLOOKUP($A679,DADOS!F:O,9,FALSE))</f>
        <v>0.81</v>
      </c>
      <c r="Y679">
        <f>IF(A679="","",IF(X679="","",IF((X679-W679)*V679*$E679/$D679&lt;1,"&lt;1",ROUND((X679-W679)*V679*$E679/$D679,2))))</f>
        <v>81</v>
      </c>
      <c r="Z679">
        <v>1</v>
      </c>
      <c r="AA679">
        <v>0</v>
      </c>
      <c r="AB679">
        <f>IF($A679="","",VLOOKUP($A679,DADOS!F:O,7,FALSE))</f>
        <v>0.04</v>
      </c>
      <c r="AC679">
        <f>IF(A679="","",IF(AB679="","",IF((AB679-AA679)*Z679*$E679/$D679&lt;1,"&lt;1",ROUND((AB679-AA679)*Z679*$E679/$D679,2))))</f>
        <v>4</v>
      </c>
      <c r="AD679">
        <v>1</v>
      </c>
      <c r="AE679">
        <v>0</v>
      </c>
      <c r="AF679">
        <f>IF($A679="","",VLOOKUP($A679,DADOS!F:O,10,FALSE))</f>
        <v>1.78</v>
      </c>
      <c r="AG679">
        <f>IF(A679="","",IF(AF679="","",IF((AF679-AE679)*AD679*$E679/$D679&lt;1,"&lt;1",ROUND((AF679-AE679)*AD679*$E679/$D679,2))))</f>
        <v>178</v>
      </c>
      <c r="AH679">
        <v>1</v>
      </c>
      <c r="AI679">
        <v>0</v>
      </c>
      <c r="AJ679">
        <f>IF($A679="","",VLOOKUP($A679,DADOS!F:O,8,FALSE))</f>
        <v>0.17</v>
      </c>
      <c r="AK679">
        <f>IF(A679="","",IF(AJ679="","",IF((AJ679-AI679)*AH679*$E679/$D679&lt;1,"&lt;1",ROUND((AJ679-AI679)*AH679*$E679/$D679,2))))</f>
        <v>17</v>
      </c>
      <c r="AL679">
        <v>1</v>
      </c>
      <c r="AM679">
        <v>0</v>
      </c>
      <c r="AN679">
        <f>IF($A679="","",VLOOKUP($A679,DADOS!F:O,2,FALSE))</f>
        <v>60.73</v>
      </c>
      <c r="AO679">
        <f>IF(A679="","",IF(AN679="","",IF((AN679-AM679)*AL679*$E679/$D679/1000&lt;0.2,"&lt;0,2",ROUND((AN679-AM679)*AL679*$E679/$D679/1000,2))))</f>
        <v>6.07</v>
      </c>
      <c r="AP679">
        <v>1</v>
      </c>
      <c r="AR679">
        <f>IF($A679="","",VLOOKUP($A679,DADOS!F:P,11,FALSE))</f>
        <v>0.01</v>
      </c>
      <c r="AS679" t="str">
        <f>IF(E679="","",IF(AQ679="","",IF(AR679="","",IF((AR679-AQ679)*AP679*$E679/$D679&lt;1,"&lt;1",ROUND((AR679-AQ679)*AP679*$E679/$D679,2)))))</f>
        <v/>
      </c>
      <c r="AT679">
        <v>1</v>
      </c>
      <c r="AU679">
        <v>0</v>
      </c>
      <c r="AV679">
        <f>IF(A679="","",VLOOKUP(A679,DADOS!F:R,12,FALSE))</f>
        <v>0</v>
      </c>
      <c r="AW679" t="str">
        <f>IF(A679="","",IF(AU679="","",IF(AV679="","",IF((AV679-AU679)*AT679*$E679/$D679&lt;1,"&lt;1",ROUND((AV679-AU679)*AT679*$E679/$D679,2)))))</f>
        <v>&lt;1</v>
      </c>
      <c r="AX679">
        <v>1</v>
      </c>
      <c r="AY679">
        <v>0</v>
      </c>
      <c r="AZ679">
        <f>IF($A679="","",VLOOKUP($A679,DADOS!F:R,13,FALSE))</f>
        <v>0</v>
      </c>
      <c r="BA679" t="str">
        <f>IF(A679="","",IF(AY679="","",IF(AZ679="","",IF((AZ679-AY679)*AX679*$E679/$D679&lt;1,"&lt;1",ROUND((AZ679-AY679)*AX679*$E679/$D679,2)))))</f>
        <v>&lt;1</v>
      </c>
      <c r="BB679" t="str">
        <v>n.a.</v>
      </c>
      <c r="BC679" t="str">
        <v>Letícia</v>
      </c>
    </row>
    <row r="680">
      <c r="A680" t="str">
        <v>70078</v>
      </c>
      <c r="B680" t="str">
        <f>IF(A680="","",A680&amp;"/20")</f>
        <v>70078/20</v>
      </c>
      <c r="D680">
        <v>0.5</v>
      </c>
      <c r="E680">
        <v>50</v>
      </c>
      <c r="F680">
        <v>1</v>
      </c>
      <c r="G680">
        <v>0</v>
      </c>
      <c r="H680">
        <f>IF($A680="","",VLOOKUP($A680,DADOS!F:O,3,FALSE))</f>
        <v>27.61</v>
      </c>
      <c r="I680">
        <f>IF(A680="","",IF(H680="","",IF((H680-G680)*F680*$E680/$D680/1000&lt;0.2,"&lt;0,2",ROUND((H680-G680)*F680*$E680/$D680/1000,2))))</f>
        <v>2.76</v>
      </c>
      <c r="J680">
        <v>1</v>
      </c>
      <c r="K680">
        <v>0</v>
      </c>
      <c r="L680">
        <f>IF($A680="","",VLOOKUP($A680,DADOS!F:O,6,FALSE))</f>
        <v>15.68</v>
      </c>
      <c r="M680">
        <f>IF(A680="","",IF(L680="","",IF((L680-K680)*J680*$E680/$D680/1000&lt;0.2,"&lt;0,2",ROUND((L680-K680)*J680*$E680/$D680/1000,2))))</f>
        <v>1.57</v>
      </c>
      <c r="N680">
        <v>1</v>
      </c>
      <c r="O680">
        <v>0</v>
      </c>
      <c r="P680">
        <f>IF($A680="","",VLOOKUP($A680,DADOS!F:O,5,FALSE))</f>
        <v>12.19</v>
      </c>
      <c r="Q680">
        <f>IF(A680="","",IF(P680="","",IF((P680-O680)*N680*$E680/$D680/1000&lt;0.2,"&lt;0,2",ROUND((P680-O680)*N680*$E680/$D680/1000,2))))</f>
        <v>1.22</v>
      </c>
      <c r="R680">
        <v>1</v>
      </c>
      <c r="S680">
        <v>0</v>
      </c>
      <c r="T680">
        <f>IF($A680="","",VLOOKUP($A680,DADOS!F:O,4,FALSE))</f>
        <v>80.44</v>
      </c>
      <c r="U680">
        <f>IF(A680="","",IF(T680="","",IF((T680-S680)*R680*$E680/$D680/1000&lt;0.2,"&lt;0,2",ROUND((T680-S680)*R680*$E680/$D680/1000,2))))</f>
        <v>8.04</v>
      </c>
      <c r="V680">
        <v>1</v>
      </c>
      <c r="W680">
        <v>0</v>
      </c>
      <c r="X680">
        <f>IF($A680="","",VLOOKUP($A680,DADOS!F:O,9,FALSE))</f>
        <v>0.63</v>
      </c>
      <c r="Y680">
        <f>IF(A680="","",IF(X680="","",IF((X680-W680)*V680*$E680/$D680&lt;1,"&lt;1",ROUND((X680-W680)*V680*$E680/$D680,2))))</f>
        <v>63</v>
      </c>
      <c r="Z680">
        <v>1</v>
      </c>
      <c r="AA680">
        <v>0</v>
      </c>
      <c r="AB680">
        <f>IF($A680="","",VLOOKUP($A680,DADOS!F:O,7,FALSE))</f>
        <v>0.04</v>
      </c>
      <c r="AC680">
        <f>IF(A680="","",IF(AB680="","",IF((AB680-AA680)*Z680*$E680/$D680&lt;1,"&lt;1",ROUND((AB680-AA680)*Z680*$E680/$D680,2))))</f>
        <v>4</v>
      </c>
      <c r="AD680">
        <v>1</v>
      </c>
      <c r="AE680">
        <v>0</v>
      </c>
      <c r="AF680">
        <f>IF($A680="","",VLOOKUP($A680,DADOS!F:O,10,FALSE))</f>
        <v>1.71</v>
      </c>
      <c r="AG680">
        <f>IF(A680="","",IF(AF680="","",IF((AF680-AE680)*AD680*$E680/$D680&lt;1,"&lt;1",ROUND((AF680-AE680)*AD680*$E680/$D680,2))))</f>
        <v>171</v>
      </c>
      <c r="AH680">
        <v>1</v>
      </c>
      <c r="AI680">
        <v>0</v>
      </c>
      <c r="AJ680">
        <f>IF($A680="","",VLOOKUP($A680,DADOS!F:O,8,FALSE))</f>
        <v>0.13</v>
      </c>
      <c r="AK680">
        <f>IF(A680="","",IF(AJ680="","",IF((AJ680-AI680)*AH680*$E680/$D680&lt;1,"&lt;1",ROUND((AJ680-AI680)*AH680*$E680/$D680,2))))</f>
        <v>13</v>
      </c>
      <c r="AL680">
        <v>1</v>
      </c>
      <c r="AM680">
        <v>0</v>
      </c>
      <c r="AN680">
        <f>IF($A680="","",VLOOKUP($A680,DADOS!F:O,2,FALSE))</f>
        <v>47.09</v>
      </c>
      <c r="AO680">
        <f>IF(A680="","",IF(AN680="","",IF((AN680-AM680)*AL680*$E680/$D680/1000&lt;0.2,"&lt;0,2",ROUND((AN680-AM680)*AL680*$E680/$D680/1000,2))))</f>
        <v>4.71</v>
      </c>
      <c r="AP680">
        <v>1</v>
      </c>
      <c r="AR680">
        <f>IF($A680="","",VLOOKUP($A680,DADOS!F:P,11,FALSE))</f>
        <v>0.01</v>
      </c>
      <c r="AS680" t="str">
        <f>IF(E680="","",IF(AQ680="","",IF(AR680="","",IF((AR680-AQ680)*AP680*$E680/$D680&lt;1,"&lt;1",ROUND((AR680-AQ680)*AP680*$E680/$D680,2)))))</f>
        <v/>
      </c>
      <c r="AT680">
        <v>1</v>
      </c>
      <c r="AU680">
        <v>0</v>
      </c>
      <c r="AV680">
        <f>IF(A680="","",VLOOKUP(A680,DADOS!F:R,12,FALSE))</f>
        <v>0</v>
      </c>
      <c r="AW680" t="str">
        <f>IF(A680="","",IF(AU680="","",IF(AV680="","",IF((AV680-AU680)*AT680*$E680/$D680&lt;1,"&lt;1",ROUND((AV680-AU680)*AT680*$E680/$D680,2)))))</f>
        <v>&lt;1</v>
      </c>
      <c r="AX680">
        <v>1</v>
      </c>
      <c r="AY680">
        <v>0</v>
      </c>
      <c r="AZ680">
        <f>IF($A680="","",VLOOKUP($A680,DADOS!F:R,13,FALSE))</f>
        <v>0</v>
      </c>
      <c r="BA680" t="str">
        <f>IF(A680="","",IF(AY680="","",IF(AZ680="","",IF((AZ680-AY680)*AX680*$E680/$D680&lt;1,"&lt;1",ROUND((AZ680-AY680)*AX680*$E680/$D680,2)))))</f>
        <v>&lt;1</v>
      </c>
      <c r="BB680" t="str">
        <v>n.a.</v>
      </c>
      <c r="BC680" t="str">
        <v>Letícia</v>
      </c>
    </row>
    <row r="681">
      <c r="A681" t="str">
        <v>70079</v>
      </c>
      <c r="B681" t="str">
        <f>IF(A681="","",A681&amp;"/20")</f>
        <v>70079/20</v>
      </c>
      <c r="D681">
        <v>0.5</v>
      </c>
      <c r="E681">
        <v>50</v>
      </c>
      <c r="F681">
        <v>1</v>
      </c>
      <c r="G681">
        <v>0</v>
      </c>
      <c r="H681">
        <f>IF($A681="","",VLOOKUP($A681,DADOS!F:O,3,FALSE))</f>
        <v>23.45</v>
      </c>
      <c r="I681">
        <f>IF(A681="","",IF(H681="","",IF((H681-G681)*F681*$E681/$D681/1000&lt;0.2,"&lt;0,2",ROUND((H681-G681)*F681*$E681/$D681/1000,2))))</f>
        <v>2.35</v>
      </c>
      <c r="J681">
        <v>1</v>
      </c>
      <c r="K681">
        <v>0</v>
      </c>
      <c r="L681">
        <f>IF($A681="","",VLOOKUP($A681,DADOS!F:O,6,FALSE))</f>
        <v>18.47</v>
      </c>
      <c r="M681">
        <f>IF(A681="","",IF(L681="","",IF((L681-K681)*J681*$E681/$D681/1000&lt;0.2,"&lt;0,2",ROUND((L681-K681)*J681*$E681/$D681/1000,2))))</f>
        <v>1.85</v>
      </c>
      <c r="N681">
        <v>1</v>
      </c>
      <c r="O681">
        <v>0</v>
      </c>
      <c r="P681">
        <f>IF($A681="","",VLOOKUP($A681,DADOS!F:O,5,FALSE))</f>
        <v>14.14</v>
      </c>
      <c r="Q681">
        <f>IF(A681="","",IF(P681="","",IF((P681-O681)*N681*$E681/$D681/1000&lt;0.2,"&lt;0,2",ROUND((P681-O681)*N681*$E681/$D681/1000,2))))</f>
        <v>1.41</v>
      </c>
      <c r="R681">
        <v>1</v>
      </c>
      <c r="S681">
        <v>0</v>
      </c>
      <c r="T681">
        <f>IF($A681="","",VLOOKUP($A681,DADOS!F:O,4,FALSE))</f>
        <v>94.31</v>
      </c>
      <c r="U681">
        <f>IF(A681="","",IF(T681="","",IF((T681-S681)*R681*$E681/$D681/1000&lt;0.2,"&lt;0,2",ROUND((T681-S681)*R681*$E681/$D681/1000,2))))</f>
        <v>9.43</v>
      </c>
      <c r="V681">
        <v>1</v>
      </c>
      <c r="W681">
        <v>0</v>
      </c>
      <c r="X681">
        <f>IF($A681="","",VLOOKUP($A681,DADOS!F:O,9,FALSE))</f>
        <v>0.63</v>
      </c>
      <c r="Y681">
        <f>IF(A681="","",IF(X681="","",IF((X681-W681)*V681*$E681/$D681&lt;1,"&lt;1",ROUND((X681-W681)*V681*$E681/$D681,2))))</f>
        <v>63</v>
      </c>
      <c r="Z681">
        <v>1</v>
      </c>
      <c r="AA681">
        <v>0</v>
      </c>
      <c r="AB681">
        <f>IF($A681="","",VLOOKUP($A681,DADOS!F:O,7,FALSE))</f>
        <v>0.06</v>
      </c>
      <c r="AC681">
        <f>IF(A681="","",IF(AB681="","",IF((AB681-AA681)*Z681*$E681/$D681&lt;1,"&lt;1",ROUND((AB681-AA681)*Z681*$E681/$D681,2))))</f>
        <v>6</v>
      </c>
      <c r="AD681">
        <v>1</v>
      </c>
      <c r="AE681">
        <v>0</v>
      </c>
      <c r="AF681">
        <f>IF($A681="","",VLOOKUP($A681,DADOS!F:O,10,FALSE))</f>
        <v>1.58</v>
      </c>
      <c r="AG681">
        <f>IF(A681="","",IF(AF681="","",IF((AF681-AE681)*AD681*$E681/$D681&lt;1,"&lt;1",ROUND((AF681-AE681)*AD681*$E681/$D681,2))))</f>
        <v>158</v>
      </c>
      <c r="AH681">
        <v>1</v>
      </c>
      <c r="AI681">
        <v>0</v>
      </c>
      <c r="AJ681">
        <f>IF($A681="","",VLOOKUP($A681,DADOS!F:O,8,FALSE))</f>
        <v>0.16</v>
      </c>
      <c r="AK681">
        <f>IF(A681="","",IF(AJ681="","",IF((AJ681-AI681)*AH681*$E681/$D681&lt;1,"&lt;1",ROUND((AJ681-AI681)*AH681*$E681/$D681,2))))</f>
        <v>16</v>
      </c>
      <c r="AL681">
        <v>1</v>
      </c>
      <c r="AM681">
        <v>0</v>
      </c>
      <c r="AN681">
        <f>IF($A681="","",VLOOKUP($A681,DADOS!F:O,2,FALSE))</f>
        <v>55.67</v>
      </c>
      <c r="AO681">
        <f>IF(A681="","",IF(AN681="","",IF((AN681-AM681)*AL681*$E681/$D681/1000&lt;0.2,"&lt;0,2",ROUND((AN681-AM681)*AL681*$E681/$D681/1000,2))))</f>
        <v>5.57</v>
      </c>
      <c r="AP681">
        <v>1</v>
      </c>
      <c r="AR681">
        <f>IF($A681="","",VLOOKUP($A681,DADOS!F:P,11,FALSE))</f>
        <v>0.01</v>
      </c>
      <c r="AS681" t="str">
        <f>IF(E681="","",IF(AQ681="","",IF(AR681="","",IF((AR681-AQ681)*AP681*$E681/$D681&lt;1,"&lt;1",ROUND((AR681-AQ681)*AP681*$E681/$D681,2)))))</f>
        <v/>
      </c>
      <c r="AT681">
        <v>1</v>
      </c>
      <c r="AU681">
        <v>0</v>
      </c>
      <c r="AV681">
        <f>IF(A681="","",VLOOKUP(A681,DADOS!F:R,12,FALSE))</f>
        <v>0</v>
      </c>
      <c r="AW681" t="str">
        <f>IF(A681="","",IF(AU681="","",IF(AV681="","",IF((AV681-AU681)*AT681*$E681/$D681&lt;1,"&lt;1",ROUND((AV681-AU681)*AT681*$E681/$D681,2)))))</f>
        <v>&lt;1</v>
      </c>
      <c r="AX681">
        <v>1</v>
      </c>
      <c r="AY681">
        <v>0</v>
      </c>
      <c r="AZ681">
        <f>IF($A681="","",VLOOKUP($A681,DADOS!F:R,13,FALSE))</f>
        <v>0</v>
      </c>
      <c r="BA681" t="str">
        <f>IF(A681="","",IF(AY681="","",IF(AZ681="","",IF((AZ681-AY681)*AX681*$E681/$D681&lt;1,"&lt;1",ROUND((AZ681-AY681)*AX681*$E681/$D681,2)))))</f>
        <v>&lt;1</v>
      </c>
      <c r="BB681" t="str">
        <v>n.a.</v>
      </c>
      <c r="BC681" t="str">
        <v>Letícia</v>
      </c>
    </row>
    <row r="682">
      <c r="A682" t="str">
        <v>70080</v>
      </c>
      <c r="B682" t="str">
        <f>IF(A682="","",A682&amp;"/20")</f>
        <v>70080/20</v>
      </c>
      <c r="D682">
        <v>0.5</v>
      </c>
      <c r="E682">
        <v>50</v>
      </c>
      <c r="F682">
        <v>1</v>
      </c>
      <c r="G682">
        <v>0</v>
      </c>
      <c r="H682">
        <f>IF($A682="","",VLOOKUP($A682,DADOS!F:O,3,FALSE))</f>
        <v>23.26</v>
      </c>
      <c r="I682">
        <f>IF(A682="","",IF(H682="","",IF((H682-G682)*F682*$E682/$D682/1000&lt;0.2,"&lt;0,2",ROUND((H682-G682)*F682*$E682/$D682/1000,2))))</f>
        <v>2.33</v>
      </c>
      <c r="J682">
        <v>1</v>
      </c>
      <c r="K682">
        <v>0</v>
      </c>
      <c r="L682">
        <f>IF($A682="","",VLOOKUP($A682,DADOS!F:O,6,FALSE))</f>
        <v>17.13</v>
      </c>
      <c r="M682">
        <f>IF(A682="","",IF(L682="","",IF((L682-K682)*J682*$E682/$D682/1000&lt;0.2,"&lt;0,2",ROUND((L682-K682)*J682*$E682/$D682/1000,2))))</f>
        <v>1.71</v>
      </c>
      <c r="N682">
        <v>1</v>
      </c>
      <c r="O682">
        <v>0</v>
      </c>
      <c r="P682">
        <f>IF($A682="","",VLOOKUP($A682,DADOS!F:O,5,FALSE))</f>
        <v>13.54</v>
      </c>
      <c r="Q682">
        <f>IF(A682="","",IF(P682="","",IF((P682-O682)*N682*$E682/$D682/1000&lt;0.2,"&lt;0,2",ROUND((P682-O682)*N682*$E682/$D682/1000,2))))</f>
        <v>1.35</v>
      </c>
      <c r="R682">
        <v>1</v>
      </c>
      <c r="S682">
        <v>0</v>
      </c>
      <c r="T682">
        <f>IF($A682="","",VLOOKUP($A682,DADOS!F:O,4,FALSE))</f>
        <v>89.27</v>
      </c>
      <c r="U682">
        <f>IF(A682="","",IF(T682="","",IF((T682-S682)*R682*$E682/$D682/1000&lt;0.2,"&lt;0,2",ROUND((T682-S682)*R682*$E682/$D682/1000,2))))</f>
        <v>8.93</v>
      </c>
      <c r="V682">
        <v>1</v>
      </c>
      <c r="W682">
        <v>0</v>
      </c>
      <c r="X682">
        <f>IF($A682="","",VLOOKUP($A682,DADOS!F:O,9,FALSE))</f>
        <v>0.71</v>
      </c>
      <c r="Y682">
        <f>IF(A682="","",IF(X682="","",IF((X682-W682)*V682*$E682/$D682&lt;1,"&lt;1",ROUND((X682-W682)*V682*$E682/$D682,2))))</f>
        <v>71</v>
      </c>
      <c r="Z682">
        <v>1</v>
      </c>
      <c r="AA682">
        <v>0</v>
      </c>
      <c r="AB682">
        <f>IF($A682="","",VLOOKUP($A682,DADOS!F:O,7,FALSE))</f>
        <v>0.07</v>
      </c>
      <c r="AC682">
        <f>IF(A682="","",IF(AB682="","",IF((AB682-AA682)*Z682*$E682/$D682&lt;1,"&lt;1",ROUND((AB682-AA682)*Z682*$E682/$D682,2))))</f>
        <v>7</v>
      </c>
      <c r="AD682">
        <v>1</v>
      </c>
      <c r="AE682">
        <v>0</v>
      </c>
      <c r="AF682">
        <f>IF($A682="","",VLOOKUP($A682,DADOS!F:O,10,FALSE))</f>
        <v>1.87</v>
      </c>
      <c r="AG682">
        <f>IF(A682="","",IF(AF682="","",IF((AF682-AE682)*AD682*$E682/$D682&lt;1,"&lt;1",ROUND((AF682-AE682)*AD682*$E682/$D682,2))))</f>
        <v>187</v>
      </c>
      <c r="AH682">
        <v>1</v>
      </c>
      <c r="AI682">
        <v>0</v>
      </c>
      <c r="AJ682">
        <f>IF($A682="","",VLOOKUP($A682,DADOS!F:O,8,FALSE))</f>
        <v>0.14</v>
      </c>
      <c r="AK682">
        <f>IF(A682="","",IF(AJ682="","",IF((AJ682-AI682)*AH682*$E682/$D682&lt;1,"&lt;1",ROUND((AJ682-AI682)*AH682*$E682/$D682,2))))</f>
        <v>14</v>
      </c>
      <c r="AL682">
        <v>1</v>
      </c>
      <c r="AM682">
        <v>0</v>
      </c>
      <c r="AN682">
        <f>IF($A682="","",VLOOKUP($A682,DADOS!F:O,2,FALSE))</f>
        <v>62.74</v>
      </c>
      <c r="AO682">
        <f>IF(A682="","",IF(AN682="","",IF((AN682-AM682)*AL682*$E682/$D682/1000&lt;0.2,"&lt;0,2",ROUND((AN682-AM682)*AL682*$E682/$D682/1000,2))))</f>
        <v>6.27</v>
      </c>
      <c r="AP682">
        <v>1</v>
      </c>
      <c r="AR682">
        <f>IF($A682="","",VLOOKUP($A682,DADOS!F:P,11,FALSE))</f>
        <v>0.01</v>
      </c>
      <c r="AS682" t="str">
        <f>IF(E682="","",IF(AQ682="","",IF(AR682="","",IF((AR682-AQ682)*AP682*$E682/$D682&lt;1,"&lt;1",ROUND((AR682-AQ682)*AP682*$E682/$D682,2)))))</f>
        <v/>
      </c>
      <c r="AT682">
        <v>1</v>
      </c>
      <c r="AU682">
        <v>0</v>
      </c>
      <c r="AV682">
        <f>IF(A682="","",VLOOKUP(A682,DADOS!F:R,12,FALSE))</f>
        <v>0</v>
      </c>
      <c r="AW682" t="str">
        <f>IF(A682="","",IF(AU682="","",IF(AV682="","",IF((AV682-AU682)*AT682*$E682/$D682&lt;1,"&lt;1",ROUND((AV682-AU682)*AT682*$E682/$D682,2)))))</f>
        <v>&lt;1</v>
      </c>
      <c r="AX682">
        <v>1</v>
      </c>
      <c r="AY682">
        <v>0</v>
      </c>
      <c r="AZ682">
        <f>IF($A682="","",VLOOKUP($A682,DADOS!F:R,13,FALSE))</f>
        <v>0</v>
      </c>
      <c r="BA682" t="str">
        <f>IF(A682="","",IF(AY682="","",IF(AZ682="","",IF((AZ682-AY682)*AX682*$E682/$D682&lt;1,"&lt;1",ROUND((AZ682-AY682)*AX682*$E682/$D682,2)))))</f>
        <v>&lt;1</v>
      </c>
      <c r="BB682" t="str">
        <v>n.a.</v>
      </c>
      <c r="BC682" t="str">
        <v>Letícia</v>
      </c>
    </row>
    <row r="683">
      <c r="A683" t="str">
        <v>70081</v>
      </c>
      <c r="B683" t="str">
        <f>IF(A683="","",A683&amp;"/20")</f>
        <v>70081/20</v>
      </c>
      <c r="D683">
        <v>0.5</v>
      </c>
      <c r="E683">
        <v>50</v>
      </c>
      <c r="F683">
        <v>1</v>
      </c>
      <c r="G683">
        <v>0</v>
      </c>
      <c r="H683">
        <f>IF($A683="","",VLOOKUP($A683,DADOS!F:O,3,FALSE))</f>
        <v>19.69</v>
      </c>
      <c r="I683">
        <f>IF(A683="","",IF(H683="","",IF((H683-G683)*F683*$E683/$D683/1000&lt;0.2,"&lt;0,2",ROUND((H683-G683)*F683*$E683/$D683/1000,2))))</f>
        <v>1.97</v>
      </c>
      <c r="J683">
        <v>1</v>
      </c>
      <c r="K683">
        <v>0</v>
      </c>
      <c r="L683">
        <f>IF($A683="","",VLOOKUP($A683,DADOS!F:O,6,FALSE))</f>
        <v>16.28</v>
      </c>
      <c r="M683">
        <f>IF(A683="","",IF(L683="","",IF((L683-K683)*J683*$E683/$D683/1000&lt;0.2,"&lt;0,2",ROUND((L683-K683)*J683*$E683/$D683/1000,2))))</f>
        <v>1.63</v>
      </c>
      <c r="N683">
        <v>1</v>
      </c>
      <c r="O683">
        <v>0</v>
      </c>
      <c r="P683">
        <f>IF($A683="","",VLOOKUP($A683,DADOS!F:O,5,FALSE))</f>
        <v>11.56</v>
      </c>
      <c r="Q683">
        <f>IF(A683="","",IF(P683="","",IF((P683-O683)*N683*$E683/$D683/1000&lt;0.2,"&lt;0,2",ROUND((P683-O683)*N683*$E683/$D683/1000,2))))</f>
        <v>1.16</v>
      </c>
      <c r="R683">
        <v>1</v>
      </c>
      <c r="S683">
        <v>0</v>
      </c>
      <c r="T683">
        <f>IF($A683="","",VLOOKUP($A683,DADOS!F:O,4,FALSE))</f>
        <v>114.5</v>
      </c>
      <c r="U683">
        <f>IF(A683="","",IF(T683="","",IF((T683-S683)*R683*$E683/$D683/1000&lt;0.2,"&lt;0,2",ROUND((T683-S683)*R683*$E683/$D683/1000,2))))</f>
        <v>11.45</v>
      </c>
      <c r="V683">
        <v>1</v>
      </c>
      <c r="W683">
        <v>0</v>
      </c>
      <c r="X683">
        <f>IF($A683="","",VLOOKUP($A683,DADOS!F:O,9,FALSE))</f>
        <v>0.44</v>
      </c>
      <c r="Y683">
        <f>IF(A683="","",IF(X683="","",IF((X683-W683)*V683*$E683/$D683&lt;1,"&lt;1",ROUND((X683-W683)*V683*$E683/$D683,2))))</f>
        <v>44</v>
      </c>
      <c r="Z683">
        <v>1</v>
      </c>
      <c r="AA683">
        <v>0</v>
      </c>
      <c r="AB683">
        <f>IF($A683="","",VLOOKUP($A683,DADOS!F:O,7,FALSE))</f>
        <v>0.04</v>
      </c>
      <c r="AC683">
        <f>IF(A683="","",IF(AB683="","",IF((AB683-AA683)*Z683*$E683/$D683&lt;1,"&lt;1",ROUND((AB683-AA683)*Z683*$E683/$D683,2))))</f>
        <v>4</v>
      </c>
      <c r="AD683">
        <v>1</v>
      </c>
      <c r="AE683">
        <v>0</v>
      </c>
      <c r="AF683">
        <f>IF($A683="","",VLOOKUP($A683,DADOS!F:O,10,FALSE))</f>
        <v>2</v>
      </c>
      <c r="AG683">
        <f>IF(A683="","",IF(AF683="","",IF((AF683-AE683)*AD683*$E683/$D683&lt;1,"&lt;1",ROUND((AF683-AE683)*AD683*$E683/$D683,2))))</f>
        <v>200</v>
      </c>
      <c r="AH683">
        <v>1</v>
      </c>
      <c r="AI683">
        <v>0</v>
      </c>
      <c r="AJ683">
        <f>IF($A683="","",VLOOKUP($A683,DADOS!F:O,8,FALSE))</f>
        <v>0.14</v>
      </c>
      <c r="AK683">
        <f>IF(A683="","",IF(AJ683="","",IF((AJ683-AI683)*AH683*$E683/$D683&lt;1,"&lt;1",ROUND((AJ683-AI683)*AH683*$E683/$D683,2))))</f>
        <v>14</v>
      </c>
      <c r="AL683">
        <v>1</v>
      </c>
      <c r="AM683">
        <v>0</v>
      </c>
      <c r="AN683">
        <f>IF($A683="","",VLOOKUP($A683,DADOS!F:O,2,FALSE))</f>
        <v>69.69</v>
      </c>
      <c r="AO683">
        <f>IF(A683="","",IF(AN683="","",IF((AN683-AM683)*AL683*$E683/$D683/1000&lt;0.2,"&lt;0,2",ROUND((AN683-AM683)*AL683*$E683/$D683/1000,2))))</f>
        <v>6.97</v>
      </c>
      <c r="AP683">
        <v>1</v>
      </c>
      <c r="AR683">
        <f>IF($A683="","",VLOOKUP($A683,DADOS!F:P,11,FALSE))</f>
        <v>0.01</v>
      </c>
      <c r="AS683" t="str">
        <f>IF(E683="","",IF(AQ683="","",IF(AR683="","",IF((AR683-AQ683)*AP683*$E683/$D683&lt;1,"&lt;1",ROUND((AR683-AQ683)*AP683*$E683/$D683,2)))))</f>
        <v/>
      </c>
      <c r="AT683">
        <v>1</v>
      </c>
      <c r="AU683">
        <v>0</v>
      </c>
      <c r="AV683">
        <f>IF(A683="","",VLOOKUP(A683,DADOS!F:R,12,FALSE))</f>
        <v>0</v>
      </c>
      <c r="AW683" t="str">
        <f>IF(A683="","",IF(AU683="","",IF(AV683="","",IF((AV683-AU683)*AT683*$E683/$D683&lt;1,"&lt;1",ROUND((AV683-AU683)*AT683*$E683/$D683,2)))))</f>
        <v>&lt;1</v>
      </c>
      <c r="AX683">
        <v>1</v>
      </c>
      <c r="AY683">
        <v>0</v>
      </c>
      <c r="AZ683">
        <f>IF($A683="","",VLOOKUP($A683,DADOS!F:R,13,FALSE))</f>
        <v>0</v>
      </c>
      <c r="BA683" t="str">
        <f>IF(A683="","",IF(AY683="","",IF(AZ683="","",IF((AZ683-AY683)*AX683*$E683/$D683&lt;1,"&lt;1",ROUND((AZ683-AY683)*AX683*$E683/$D683,2)))))</f>
        <v>&lt;1</v>
      </c>
      <c r="BB683" t="str">
        <v>n.a.</v>
      </c>
      <c r="BC683" t="str">
        <v>Letícia</v>
      </c>
    </row>
    <row r="684">
      <c r="A684" t="str">
        <v>70082</v>
      </c>
      <c r="B684" t="str">
        <f>IF(A684="","",A684&amp;"/20")</f>
        <v>70082/20</v>
      </c>
      <c r="D684">
        <v>0.5</v>
      </c>
      <c r="E684">
        <v>50</v>
      </c>
      <c r="F684">
        <v>1</v>
      </c>
      <c r="G684">
        <v>0</v>
      </c>
      <c r="H684">
        <f>IF($A684="","",VLOOKUP($A684,DADOS!F:O,3,FALSE))</f>
        <v>24.51</v>
      </c>
      <c r="I684">
        <f>IF(A684="","",IF(H684="","",IF((H684-G684)*F684*$E684/$D684/1000&lt;0.2,"&lt;0,2",ROUND((H684-G684)*F684*$E684/$D684/1000,2))))</f>
        <v>2.45</v>
      </c>
      <c r="J684">
        <v>1</v>
      </c>
      <c r="K684">
        <v>0</v>
      </c>
      <c r="L684">
        <f>IF($A684="","",VLOOKUP($A684,DADOS!F:O,6,FALSE))</f>
        <v>19.69</v>
      </c>
      <c r="M684">
        <f>IF(A684="","",IF(L684="","",IF((L684-K684)*J684*$E684/$D684/1000&lt;0.2,"&lt;0,2",ROUND((L684-K684)*J684*$E684/$D684/1000,2))))</f>
        <v>1.97</v>
      </c>
      <c r="N684">
        <v>1</v>
      </c>
      <c r="O684">
        <v>0</v>
      </c>
      <c r="P684">
        <f>IF($A684="","",VLOOKUP($A684,DADOS!F:O,5,FALSE))</f>
        <v>14.03</v>
      </c>
      <c r="Q684">
        <f>IF(A684="","",IF(P684="","",IF((P684-O684)*N684*$E684/$D684/1000&lt;0.2,"&lt;0,2",ROUND((P684-O684)*N684*$E684/$D684/1000,2))))</f>
        <v>1.4</v>
      </c>
      <c r="R684">
        <v>1</v>
      </c>
      <c r="S684">
        <v>0</v>
      </c>
      <c r="T684">
        <f>IF($A684="","",VLOOKUP($A684,DADOS!F:O,4,FALSE))</f>
        <v>100.76</v>
      </c>
      <c r="U684">
        <f>IF(A684="","",IF(T684="","",IF((T684-S684)*R684*$E684/$D684/1000&lt;0.2,"&lt;0,2",ROUND((T684-S684)*R684*$E684/$D684/1000,2))))</f>
        <v>10.08</v>
      </c>
      <c r="V684">
        <v>1</v>
      </c>
      <c r="W684">
        <v>0</v>
      </c>
      <c r="X684">
        <f>IF($A684="","",VLOOKUP($A684,DADOS!F:O,9,FALSE))</f>
        <v>0.54</v>
      </c>
      <c r="Y684">
        <f>IF(A684="","",IF(X684="","",IF((X684-W684)*V684*$E684/$D684&lt;1,"&lt;1",ROUND((X684-W684)*V684*$E684/$D684,2))))</f>
        <v>54</v>
      </c>
      <c r="Z684">
        <v>1</v>
      </c>
      <c r="AA684">
        <v>0</v>
      </c>
      <c r="AB684">
        <f>IF($A684="","",VLOOKUP($A684,DADOS!F:O,7,FALSE))</f>
        <v>0.05</v>
      </c>
      <c r="AC684">
        <f>IF(A684="","",IF(AB684="","",IF((AB684-AA684)*Z684*$E684/$D684&lt;1,"&lt;1",ROUND((AB684-AA684)*Z684*$E684/$D684,2))))</f>
        <v>5</v>
      </c>
      <c r="AD684">
        <v>1</v>
      </c>
      <c r="AE684">
        <v>0</v>
      </c>
      <c r="AF684">
        <f>IF($A684="","",VLOOKUP($A684,DADOS!F:O,10,FALSE))</f>
        <v>1.76</v>
      </c>
      <c r="AG684">
        <f>IF(A684="","",IF(AF684="","",IF((AF684-AE684)*AD684*$E684/$D684&lt;1,"&lt;1",ROUND((AF684-AE684)*AD684*$E684/$D684,2))))</f>
        <v>176</v>
      </c>
      <c r="AH684">
        <v>1</v>
      </c>
      <c r="AI684">
        <v>0</v>
      </c>
      <c r="AJ684">
        <f>IF($A684="","",VLOOKUP($A684,DADOS!F:O,8,FALSE))</f>
        <v>0.14</v>
      </c>
      <c r="AK684">
        <f>IF(A684="","",IF(AJ684="","",IF((AJ684-AI684)*AH684*$E684/$D684&lt;1,"&lt;1",ROUND((AJ684-AI684)*AH684*$E684/$D684,2))))</f>
        <v>14</v>
      </c>
      <c r="AL684">
        <v>1</v>
      </c>
      <c r="AM684">
        <v>0</v>
      </c>
      <c r="AN684">
        <f>IF($A684="","",VLOOKUP($A684,DADOS!F:O,2,FALSE))</f>
        <v>71.92</v>
      </c>
      <c r="AO684">
        <f>IF(A684="","",IF(AN684="","",IF((AN684-AM684)*AL684*$E684/$D684/1000&lt;0.2,"&lt;0,2",ROUND((AN684-AM684)*AL684*$E684/$D684/1000,2))))</f>
        <v>7.19</v>
      </c>
      <c r="AP684">
        <v>1</v>
      </c>
      <c r="AR684">
        <f>IF($A684="","",VLOOKUP($A684,DADOS!F:P,11,FALSE))</f>
        <v>0.01</v>
      </c>
      <c r="AS684" t="str">
        <f>IF(E684="","",IF(AQ684="","",IF(AR684="","",IF((AR684-AQ684)*AP684*$E684/$D684&lt;1,"&lt;1",ROUND((AR684-AQ684)*AP684*$E684/$D684,2)))))</f>
        <v/>
      </c>
      <c r="AT684">
        <v>1</v>
      </c>
      <c r="AU684">
        <v>0</v>
      </c>
      <c r="AV684">
        <f>IF(A684="","",VLOOKUP(A684,DADOS!F:R,12,FALSE))</f>
        <v>0</v>
      </c>
      <c r="AW684" t="str">
        <f>IF(A684="","",IF(AU684="","",IF(AV684="","",IF((AV684-AU684)*AT684*$E684/$D684&lt;1,"&lt;1",ROUND((AV684-AU684)*AT684*$E684/$D684,2)))))</f>
        <v>&lt;1</v>
      </c>
      <c r="AX684">
        <v>1</v>
      </c>
      <c r="AY684">
        <v>0</v>
      </c>
      <c r="AZ684">
        <f>IF($A684="","",VLOOKUP($A684,DADOS!F:R,13,FALSE))</f>
        <v>0</v>
      </c>
      <c r="BA684" t="str">
        <f>IF(A684="","",IF(AY684="","",IF(AZ684="","",IF((AZ684-AY684)*AX684*$E684/$D684&lt;1,"&lt;1",ROUND((AZ684-AY684)*AX684*$E684/$D684,2)))))</f>
        <v>&lt;1</v>
      </c>
      <c r="BB684" t="str">
        <v>n.a.</v>
      </c>
      <c r="BC684" t="str">
        <v>Letícia</v>
      </c>
    </row>
    <row r="685">
      <c r="A685" t="str">
        <v>70083</v>
      </c>
      <c r="B685" t="str">
        <f>IF(A685="","",A685&amp;"/20")</f>
        <v>70083/20</v>
      </c>
      <c r="D685">
        <v>0.5</v>
      </c>
      <c r="E685">
        <v>50</v>
      </c>
      <c r="F685">
        <v>1</v>
      </c>
      <c r="G685">
        <v>0</v>
      </c>
      <c r="H685">
        <f>IF($A685="","",VLOOKUP($A685,DADOS!F:O,3,FALSE))</f>
        <v>29.88</v>
      </c>
      <c r="I685">
        <f>IF(A685="","",IF(H685="","",IF((H685-G685)*F685*$E685/$D685/1000&lt;0.2,"&lt;0,2",ROUND((H685-G685)*F685*$E685/$D685/1000,2))))</f>
        <v>2.99</v>
      </c>
      <c r="J685">
        <v>1</v>
      </c>
      <c r="K685">
        <v>0</v>
      </c>
      <c r="L685">
        <f>IF($A685="","",VLOOKUP($A685,DADOS!F:O,6,FALSE))</f>
        <v>14.66</v>
      </c>
      <c r="M685">
        <f>IF(A685="","",IF(L685="","",IF((L685-K685)*J685*$E685/$D685/1000&lt;0.2,"&lt;0,2",ROUND((L685-K685)*J685*$E685/$D685/1000,2))))</f>
        <v>1.47</v>
      </c>
      <c r="N685">
        <v>1</v>
      </c>
      <c r="O685">
        <v>0</v>
      </c>
      <c r="P685">
        <f>IF($A685="","",VLOOKUP($A685,DADOS!F:O,5,FALSE))</f>
        <v>11.19</v>
      </c>
      <c r="Q685">
        <f>IF(A685="","",IF(P685="","",IF((P685-O685)*N685*$E685/$D685/1000&lt;0.2,"&lt;0,2",ROUND((P685-O685)*N685*$E685/$D685/1000,2))))</f>
        <v>1.12</v>
      </c>
      <c r="R685">
        <v>1</v>
      </c>
      <c r="S685">
        <v>0</v>
      </c>
      <c r="T685">
        <f>IF($A685="","",VLOOKUP($A685,DADOS!F:O,4,FALSE))</f>
        <v>79.87</v>
      </c>
      <c r="U685">
        <f>IF(A685="","",IF(T685="","",IF((T685-S685)*R685*$E685/$D685/1000&lt;0.2,"&lt;0,2",ROUND((T685-S685)*R685*$E685/$D685/1000,2))))</f>
        <v>7.99</v>
      </c>
      <c r="V685">
        <v>1</v>
      </c>
      <c r="W685">
        <v>0</v>
      </c>
      <c r="X685">
        <f>IF($A685="","",VLOOKUP($A685,DADOS!F:O,9,FALSE))</f>
        <v>1.15</v>
      </c>
      <c r="Y685">
        <f>IF(A685="","",IF(X685="","",IF((X685-W685)*V685*$E685/$D685&lt;1,"&lt;1",ROUND((X685-W685)*V685*$E685/$D685,2))))</f>
        <v>115</v>
      </c>
      <c r="Z685">
        <v>1</v>
      </c>
      <c r="AA685">
        <v>0</v>
      </c>
      <c r="AB685">
        <f>IF($A685="","",VLOOKUP($A685,DADOS!F:O,7,FALSE))</f>
        <v>0.08</v>
      </c>
      <c r="AC685">
        <f>IF(A685="","",IF(AB685="","",IF((AB685-AA685)*Z685*$E685/$D685&lt;1,"&lt;1",ROUND((AB685-AA685)*Z685*$E685/$D685,2))))</f>
        <v>8</v>
      </c>
      <c r="AD685">
        <v>1</v>
      </c>
      <c r="AE685">
        <v>0</v>
      </c>
      <c r="AF685">
        <f>IF($A685="","",VLOOKUP($A685,DADOS!F:O,10,FALSE))</f>
        <v>3.14</v>
      </c>
      <c r="AG685">
        <f>IF(A685="","",IF(AF685="","",IF((AF685-AE685)*AD685*$E685/$D685&lt;1,"&lt;1",ROUND((AF685-AE685)*AD685*$E685/$D685,2))))</f>
        <v>314</v>
      </c>
      <c r="AH685">
        <v>1</v>
      </c>
      <c r="AI685">
        <v>0</v>
      </c>
      <c r="AJ685">
        <f>IF($A685="","",VLOOKUP($A685,DADOS!F:O,8,FALSE))</f>
        <v>0.13</v>
      </c>
      <c r="AK685">
        <f>IF(A685="","",IF(AJ685="","",IF((AJ685-AI685)*AH685*$E685/$D685&lt;1,"&lt;1",ROUND((AJ685-AI685)*AH685*$E685/$D685,2))))</f>
        <v>13</v>
      </c>
      <c r="AL685">
        <v>1</v>
      </c>
      <c r="AM685">
        <v>0</v>
      </c>
      <c r="AN685">
        <f>IF($A685="","",VLOOKUP($A685,DADOS!F:O,2,FALSE))</f>
        <v>69.02</v>
      </c>
      <c r="AO685">
        <f>IF(A685="","",IF(AN685="","",IF((AN685-AM685)*AL685*$E685/$D685/1000&lt;0.2,"&lt;0,2",ROUND((AN685-AM685)*AL685*$E685/$D685/1000,2))))</f>
        <v>6.9</v>
      </c>
      <c r="AP685">
        <v>1</v>
      </c>
      <c r="AR685">
        <f>IF($A685="","",VLOOKUP($A685,DADOS!F:P,11,FALSE))</f>
        <v>0.01</v>
      </c>
      <c r="AS685" t="str">
        <f>IF(E685="","",IF(AQ685="","",IF(AR685="","",IF((AR685-AQ685)*AP685*$E685/$D685&lt;1,"&lt;1",ROUND((AR685-AQ685)*AP685*$E685/$D685,2)))))</f>
        <v/>
      </c>
      <c r="AT685">
        <v>1</v>
      </c>
      <c r="AU685">
        <v>0</v>
      </c>
      <c r="AV685">
        <f>IF(A685="","",VLOOKUP(A685,DADOS!F:R,12,FALSE))</f>
        <v>0</v>
      </c>
      <c r="AW685" t="str">
        <f>IF(A685="","",IF(AU685="","",IF(AV685="","",IF((AV685-AU685)*AT685*$E685/$D685&lt;1,"&lt;1",ROUND((AV685-AU685)*AT685*$E685/$D685,2)))))</f>
        <v>&lt;1</v>
      </c>
      <c r="AX685">
        <v>1</v>
      </c>
      <c r="AY685">
        <v>0</v>
      </c>
      <c r="AZ685">
        <f>IF($A685="","",VLOOKUP($A685,DADOS!F:R,13,FALSE))</f>
        <v>0</v>
      </c>
      <c r="BA685" t="str">
        <f>IF(A685="","",IF(AY685="","",IF(AZ685="","",IF((AZ685-AY685)*AX685*$E685/$D685&lt;1,"&lt;1",ROUND((AZ685-AY685)*AX685*$E685/$D685,2)))))</f>
        <v>&lt;1</v>
      </c>
      <c r="BB685" t="str">
        <v>n.a.</v>
      </c>
      <c r="BC685" t="str">
        <v>Letícia</v>
      </c>
    </row>
    <row r="686">
      <c r="A686" t="str">
        <v>70084</v>
      </c>
      <c r="B686" t="str">
        <f>IF(A686="","",A686&amp;"/20")</f>
        <v>70084/20</v>
      </c>
      <c r="D686">
        <v>0.5</v>
      </c>
      <c r="E686">
        <v>50</v>
      </c>
      <c r="F686">
        <v>1</v>
      </c>
      <c r="G686">
        <v>0</v>
      </c>
      <c r="H686">
        <f>IF($A686="","",VLOOKUP($A686,DADOS!F:O,3,FALSE))</f>
        <v>29.05</v>
      </c>
      <c r="I686">
        <f>IF(A686="","",IF(H686="","",IF((H686-G686)*F686*$E686/$D686/1000&lt;0.2,"&lt;0,2",ROUND((H686-G686)*F686*$E686/$D686/1000,2))))</f>
        <v>2.91</v>
      </c>
      <c r="J686">
        <v>1</v>
      </c>
      <c r="K686">
        <v>0</v>
      </c>
      <c r="L686">
        <f>IF($A686="","",VLOOKUP($A686,DADOS!F:O,6,FALSE))</f>
        <v>13.76</v>
      </c>
      <c r="M686">
        <f>IF(A686="","",IF(L686="","",IF((L686-K686)*J686*$E686/$D686/1000&lt;0.2,"&lt;0,2",ROUND((L686-K686)*J686*$E686/$D686/1000,2))))</f>
        <v>1.38</v>
      </c>
      <c r="N686">
        <v>1</v>
      </c>
      <c r="O686">
        <v>0</v>
      </c>
      <c r="P686">
        <f>IF($A686="","",VLOOKUP($A686,DADOS!F:O,5,FALSE))</f>
        <v>9.86</v>
      </c>
      <c r="Q686">
        <f>IF(A686="","",IF(P686="","",IF((P686-O686)*N686*$E686/$D686/1000&lt;0.2,"&lt;0,2",ROUND((P686-O686)*N686*$E686/$D686/1000,2))))</f>
        <v>0.99</v>
      </c>
      <c r="R686">
        <v>1</v>
      </c>
      <c r="S686">
        <v>0</v>
      </c>
      <c r="T686">
        <f>IF($A686="","",VLOOKUP($A686,DADOS!F:O,4,FALSE))</f>
        <v>78.28</v>
      </c>
      <c r="U686">
        <f>IF(A686="","",IF(T686="","",IF((T686-S686)*R686*$E686/$D686/1000&lt;0.2,"&lt;0,2",ROUND((T686-S686)*R686*$E686/$D686/1000,2))))</f>
        <v>7.83</v>
      </c>
      <c r="V686">
        <v>1</v>
      </c>
      <c r="W686">
        <v>0</v>
      </c>
      <c r="X686">
        <f>IF($A686="","",VLOOKUP($A686,DADOS!F:O,9,FALSE))</f>
        <v>1.24</v>
      </c>
      <c r="Y686">
        <f>IF(A686="","",IF(X686="","",IF((X686-W686)*V686*$E686/$D686&lt;1,"&lt;1",ROUND((X686-W686)*V686*$E686/$D686,2))))</f>
        <v>124</v>
      </c>
      <c r="Z686">
        <v>1</v>
      </c>
      <c r="AA686">
        <v>0</v>
      </c>
      <c r="AB686">
        <f>IF($A686="","",VLOOKUP($A686,DADOS!F:O,7,FALSE))</f>
        <v>0.09</v>
      </c>
      <c r="AC686">
        <f>IF(A686="","",IF(AB686="","",IF((AB686-AA686)*Z686*$E686/$D686&lt;1,"&lt;1",ROUND((AB686-AA686)*Z686*$E686/$D686,2))))</f>
        <v>9</v>
      </c>
      <c r="AD686">
        <v>1</v>
      </c>
      <c r="AE686">
        <v>0</v>
      </c>
      <c r="AF686">
        <f>IF($A686="","",VLOOKUP($A686,DADOS!F:O,10,FALSE))</f>
        <v>2.21</v>
      </c>
      <c r="AG686">
        <f>IF(A686="","",IF(AF686="","",IF((AF686-AE686)*AD686*$E686/$D686&lt;1,"&lt;1",ROUND((AF686-AE686)*AD686*$E686/$D686,2))))</f>
        <v>221</v>
      </c>
      <c r="AH686">
        <v>1</v>
      </c>
      <c r="AI686">
        <v>0</v>
      </c>
      <c r="AJ686">
        <f>IF($A686="","",VLOOKUP($A686,DADOS!F:O,8,FALSE))</f>
        <v>0.12</v>
      </c>
      <c r="AK686">
        <f>IF(A686="","",IF(AJ686="","",IF((AJ686-AI686)*AH686*$E686/$D686&lt;1,"&lt;1",ROUND((AJ686-AI686)*AH686*$E686/$D686,2))))</f>
        <v>12</v>
      </c>
      <c r="AL686">
        <v>1</v>
      </c>
      <c r="AM686">
        <v>0</v>
      </c>
      <c r="AN686">
        <f>IF($A686="","",VLOOKUP($A686,DADOS!F:O,2,FALSE))</f>
        <v>73.68</v>
      </c>
      <c r="AO686">
        <f>IF(A686="","",IF(AN686="","",IF((AN686-AM686)*AL686*$E686/$D686/1000&lt;0.2,"&lt;0,2",ROUND((AN686-AM686)*AL686*$E686/$D686/1000,2))))</f>
        <v>7.37</v>
      </c>
      <c r="AP686">
        <v>1</v>
      </c>
      <c r="AR686">
        <f>IF($A686="","",VLOOKUP($A686,DADOS!F:P,11,FALSE))</f>
        <v>0.01</v>
      </c>
      <c r="AS686" t="str">
        <f>IF(E686="","",IF(AQ686="","",IF(AR686="","",IF((AR686-AQ686)*AP686*$E686/$D686&lt;1,"&lt;1",ROUND((AR686-AQ686)*AP686*$E686/$D686,2)))))</f>
        <v/>
      </c>
      <c r="AT686">
        <v>1</v>
      </c>
      <c r="AU686">
        <v>0</v>
      </c>
      <c r="AV686">
        <f>IF(A686="","",VLOOKUP(A686,DADOS!F:R,12,FALSE))</f>
        <v>0</v>
      </c>
      <c r="AW686" t="str">
        <f>IF(A686="","",IF(AU686="","",IF(AV686="","",IF((AV686-AU686)*AT686*$E686/$D686&lt;1,"&lt;1",ROUND((AV686-AU686)*AT686*$E686/$D686,2)))))</f>
        <v>&lt;1</v>
      </c>
      <c r="AX686">
        <v>1</v>
      </c>
      <c r="AY686">
        <v>0</v>
      </c>
      <c r="AZ686">
        <f>IF($A686="","",VLOOKUP($A686,DADOS!F:R,13,FALSE))</f>
        <v>0</v>
      </c>
      <c r="BA686" t="str">
        <f>IF(A686="","",IF(AY686="","",IF(AZ686="","",IF((AZ686-AY686)*AX686*$E686/$D686&lt;1,"&lt;1",ROUND((AZ686-AY686)*AX686*$E686/$D686,2)))))</f>
        <v>&lt;1</v>
      </c>
      <c r="BB686" t="str">
        <v>n.a.</v>
      </c>
      <c r="BC686" t="str">
        <v>Letícia</v>
      </c>
    </row>
    <row r="687">
      <c r="A687" t="str">
        <v>70085</v>
      </c>
      <c r="B687" t="str">
        <f>IF(A687="","",A687&amp;"/20")</f>
        <v>70085/20</v>
      </c>
      <c r="D687">
        <v>0.5</v>
      </c>
      <c r="E687">
        <v>50</v>
      </c>
      <c r="F687">
        <v>1</v>
      </c>
      <c r="G687">
        <v>0</v>
      </c>
      <c r="H687">
        <f>IF($A687="","",VLOOKUP($A687,DADOS!F:O,3,FALSE))</f>
        <v>24.78</v>
      </c>
      <c r="I687">
        <f>IF(A687="","",IF(H687="","",IF((H687-G687)*F687*$E687/$D687/1000&lt;0.2,"&lt;0,2",ROUND((H687-G687)*F687*$E687/$D687/1000,2))))</f>
        <v>2.48</v>
      </c>
      <c r="J687">
        <v>1</v>
      </c>
      <c r="K687">
        <v>0</v>
      </c>
      <c r="L687">
        <f>IF($A687="","",VLOOKUP($A687,DADOS!F:O,6,FALSE))</f>
        <v>17.93</v>
      </c>
      <c r="M687">
        <f>IF(A687="","",IF(L687="","",IF((L687-K687)*J687*$E687/$D687/1000&lt;0.2,"&lt;0,2",ROUND((L687-K687)*J687*$E687/$D687/1000,2))))</f>
        <v>1.79</v>
      </c>
      <c r="N687">
        <v>1</v>
      </c>
      <c r="O687">
        <v>0</v>
      </c>
      <c r="P687">
        <f>IF($A687="","",VLOOKUP($A687,DADOS!F:O,5,FALSE))</f>
        <v>15.46</v>
      </c>
      <c r="Q687">
        <f>IF(A687="","",IF(P687="","",IF((P687-O687)*N687*$E687/$D687/1000&lt;0.2,"&lt;0,2",ROUND((P687-O687)*N687*$E687/$D687/1000,2))))</f>
        <v>1.55</v>
      </c>
      <c r="R687">
        <v>1</v>
      </c>
      <c r="S687">
        <v>0</v>
      </c>
      <c r="T687">
        <f>IF($A687="","",VLOOKUP($A687,DADOS!F:O,4,FALSE))</f>
        <v>67.45</v>
      </c>
      <c r="U687">
        <f>IF(A687="","",IF(T687="","",IF((T687-S687)*R687*$E687/$D687/1000&lt;0.2,"&lt;0,2",ROUND((T687-S687)*R687*$E687/$D687/1000,2))))</f>
        <v>6.75</v>
      </c>
      <c r="V687">
        <v>1</v>
      </c>
      <c r="W687">
        <v>0</v>
      </c>
      <c r="X687">
        <f>IF($A687="","",VLOOKUP($A687,DADOS!F:O,9,FALSE))</f>
        <v>1.83</v>
      </c>
      <c r="Y687">
        <f>IF(A687="","",IF(X687="","",IF((X687-W687)*V687*$E687/$D687&lt;1,"&lt;1",ROUND((X687-W687)*V687*$E687/$D687,2))))</f>
        <v>183</v>
      </c>
      <c r="Z687">
        <v>1</v>
      </c>
      <c r="AA687">
        <v>0</v>
      </c>
      <c r="AB687">
        <f>IF($A687="","",VLOOKUP($A687,DADOS!F:O,7,FALSE))</f>
        <v>0.04</v>
      </c>
      <c r="AC687">
        <f>IF(A687="","",IF(AB687="","",IF((AB687-AA687)*Z687*$E687/$D687&lt;1,"&lt;1",ROUND((AB687-AA687)*Z687*$E687/$D687,2))))</f>
        <v>4</v>
      </c>
      <c r="AD687">
        <v>1</v>
      </c>
      <c r="AE687">
        <v>0</v>
      </c>
      <c r="AF687">
        <f>IF($A687="","",VLOOKUP($A687,DADOS!F:O,10,FALSE))</f>
        <v>1.73</v>
      </c>
      <c r="AG687">
        <f>IF(A687="","",IF(AF687="","",IF((AF687-AE687)*AD687*$E687/$D687&lt;1,"&lt;1",ROUND((AF687-AE687)*AD687*$E687/$D687,2))))</f>
        <v>173</v>
      </c>
      <c r="AH687">
        <v>1</v>
      </c>
      <c r="AI687">
        <v>0</v>
      </c>
      <c r="AJ687">
        <f>IF($A687="","",VLOOKUP($A687,DADOS!F:O,8,FALSE))</f>
        <v>0.15</v>
      </c>
      <c r="AK687">
        <f>IF(A687="","",IF(AJ687="","",IF((AJ687-AI687)*AH687*$E687/$D687&lt;1,"&lt;1",ROUND((AJ687-AI687)*AH687*$E687/$D687,2))))</f>
        <v>15</v>
      </c>
      <c r="AL687">
        <v>1</v>
      </c>
      <c r="AM687">
        <v>0</v>
      </c>
      <c r="AN687">
        <f>IF($A687="","",VLOOKUP($A687,DADOS!F:O,2,FALSE))</f>
        <v>47.01</v>
      </c>
      <c r="AO687">
        <f>IF(A687="","",IF(AN687="","",IF((AN687-AM687)*AL687*$E687/$D687/1000&lt;0.2,"&lt;0,2",ROUND((AN687-AM687)*AL687*$E687/$D687/1000,2))))</f>
        <v>4.7</v>
      </c>
      <c r="AP687">
        <v>1</v>
      </c>
      <c r="AR687">
        <f>IF($A687="","",VLOOKUP($A687,DADOS!F:P,11,FALSE))</f>
        <v>0.01</v>
      </c>
      <c r="AS687" t="str">
        <f>IF(E687="","",IF(AQ687="","",IF(AR687="","",IF((AR687-AQ687)*AP687*$E687/$D687&lt;1,"&lt;1",ROUND((AR687-AQ687)*AP687*$E687/$D687,2)))))</f>
        <v/>
      </c>
      <c r="AT687">
        <v>1</v>
      </c>
      <c r="AU687">
        <v>0</v>
      </c>
      <c r="AV687">
        <f>IF(A687="","",VLOOKUP(A687,DADOS!F:R,12,FALSE))</f>
        <v>0</v>
      </c>
      <c r="AW687" t="str">
        <f>IF(A687="","",IF(AU687="","",IF(AV687="","",IF((AV687-AU687)*AT687*$E687/$D687&lt;1,"&lt;1",ROUND((AV687-AU687)*AT687*$E687/$D687,2)))))</f>
        <v>&lt;1</v>
      </c>
      <c r="AX687">
        <v>1</v>
      </c>
      <c r="AY687">
        <v>0</v>
      </c>
      <c r="AZ687">
        <f>IF($A687="","",VLOOKUP($A687,DADOS!F:R,13,FALSE))</f>
        <v>0</v>
      </c>
      <c r="BA687" t="str">
        <f>IF(A687="","",IF(AY687="","",IF(AZ687="","",IF((AZ687-AY687)*AX687*$E687/$D687&lt;1,"&lt;1",ROUND((AZ687-AY687)*AX687*$E687/$D687,2)))))</f>
        <v>&lt;1</v>
      </c>
      <c r="BB687" t="str">
        <v>n.a.</v>
      </c>
      <c r="BC687" t="str">
        <v>Letícia</v>
      </c>
    </row>
    <row r="688">
      <c r="A688" t="str">
        <v>70086</v>
      </c>
      <c r="B688" t="str">
        <f>IF(A688="","",A688&amp;"/20")</f>
        <v>70086/20</v>
      </c>
      <c r="D688">
        <v>0.5</v>
      </c>
      <c r="E688">
        <v>50</v>
      </c>
      <c r="F688">
        <v>1</v>
      </c>
      <c r="G688">
        <v>0</v>
      </c>
      <c r="H688">
        <f>IF($A688="","",VLOOKUP($A688,DADOS!F:O,3,FALSE))</f>
        <v>22.88</v>
      </c>
      <c r="I688">
        <f>IF(A688="","",IF(H688="","",IF((H688-G688)*F688*$E688/$D688/1000&lt;0.2,"&lt;0,2",ROUND((H688-G688)*F688*$E688/$D688/1000,2))))</f>
        <v>2.29</v>
      </c>
      <c r="J688">
        <v>1</v>
      </c>
      <c r="K688">
        <v>0</v>
      </c>
      <c r="L688">
        <f>IF($A688="","",VLOOKUP($A688,DADOS!F:O,6,FALSE))</f>
        <v>16.05</v>
      </c>
      <c r="M688">
        <f>IF(A688="","",IF(L688="","",IF((L688-K688)*J688*$E688/$D688/1000&lt;0.2,"&lt;0,2",ROUND((L688-K688)*J688*$E688/$D688/1000,2))))</f>
        <v>1.61</v>
      </c>
      <c r="N688">
        <v>1</v>
      </c>
      <c r="O688">
        <v>0</v>
      </c>
      <c r="P688">
        <f>IF($A688="","",VLOOKUP($A688,DADOS!F:O,5,FALSE))</f>
        <v>13.72</v>
      </c>
      <c r="Q688">
        <f>IF(A688="","",IF(P688="","",IF((P688-O688)*N688*$E688/$D688/1000&lt;0.2,"&lt;0,2",ROUND((P688-O688)*N688*$E688/$D688/1000,2))))</f>
        <v>1.37</v>
      </c>
      <c r="R688">
        <v>1</v>
      </c>
      <c r="S688">
        <v>0</v>
      </c>
      <c r="T688">
        <f>IF($A688="","",VLOOKUP($A688,DADOS!F:O,4,FALSE))</f>
        <v>72</v>
      </c>
      <c r="U688">
        <f>IF(A688="","",IF(T688="","",IF((T688-S688)*R688*$E688/$D688/1000&lt;0.2,"&lt;0,2",ROUND((T688-S688)*R688*$E688/$D688/1000,2))))</f>
        <v>7.2</v>
      </c>
      <c r="V688">
        <v>1</v>
      </c>
      <c r="W688">
        <v>0</v>
      </c>
      <c r="X688">
        <f>IF($A688="","",VLOOKUP($A688,DADOS!F:O,9,FALSE))</f>
        <v>1.23</v>
      </c>
      <c r="Y688">
        <f>IF(A688="","",IF(X688="","",IF((X688-W688)*V688*$E688/$D688&lt;1,"&lt;1",ROUND((X688-W688)*V688*$E688/$D688,2))))</f>
        <v>123</v>
      </c>
      <c r="Z688">
        <v>1</v>
      </c>
      <c r="AA688">
        <v>0</v>
      </c>
      <c r="AB688">
        <f>IF($A688="","",VLOOKUP($A688,DADOS!F:O,7,FALSE))</f>
        <v>0.03</v>
      </c>
      <c r="AC688">
        <f>IF(A688="","",IF(AB688="","",IF((AB688-AA688)*Z688*$E688/$D688&lt;1,"&lt;1",ROUND((AB688-AA688)*Z688*$E688/$D688,2))))</f>
        <v>3</v>
      </c>
      <c r="AD688">
        <v>1</v>
      </c>
      <c r="AE688">
        <v>0</v>
      </c>
      <c r="AF688">
        <f>IF($A688="","",VLOOKUP($A688,DADOS!F:O,10,FALSE))</f>
        <v>1.69</v>
      </c>
      <c r="AG688">
        <f>IF(A688="","",IF(AF688="","",IF((AF688-AE688)*AD688*$E688/$D688&lt;1,"&lt;1",ROUND((AF688-AE688)*AD688*$E688/$D688,2))))</f>
        <v>169</v>
      </c>
      <c r="AH688">
        <v>1</v>
      </c>
      <c r="AI688">
        <v>0</v>
      </c>
      <c r="AJ688">
        <f>IF($A688="","",VLOOKUP($A688,DADOS!F:O,8,FALSE))</f>
        <v>0.14</v>
      </c>
      <c r="AK688">
        <f>IF(A688="","",IF(AJ688="","",IF((AJ688-AI688)*AH688*$E688/$D688&lt;1,"&lt;1",ROUND((AJ688-AI688)*AH688*$E688/$D688,2))))</f>
        <v>14</v>
      </c>
      <c r="AL688">
        <v>1</v>
      </c>
      <c r="AM688">
        <v>0</v>
      </c>
      <c r="AN688">
        <f>IF($A688="","",VLOOKUP($A688,DADOS!F:O,2,FALSE))</f>
        <v>48.77</v>
      </c>
      <c r="AO688">
        <f>IF(A688="","",IF(AN688="","",IF((AN688-AM688)*AL688*$E688/$D688/1000&lt;0.2,"&lt;0,2",ROUND((AN688-AM688)*AL688*$E688/$D688/1000,2))))</f>
        <v>4.88</v>
      </c>
      <c r="AP688">
        <v>1</v>
      </c>
      <c r="AR688">
        <f>IF($A688="","",VLOOKUP($A688,DADOS!F:P,11,FALSE))</f>
        <v>0.01</v>
      </c>
      <c r="AS688" t="str">
        <f>IF(E688="","",IF(AQ688="","",IF(AR688="","",IF((AR688-AQ688)*AP688*$E688/$D688&lt;1,"&lt;1",ROUND((AR688-AQ688)*AP688*$E688/$D688,2)))))</f>
        <v/>
      </c>
      <c r="AT688">
        <v>1</v>
      </c>
      <c r="AU688">
        <v>0</v>
      </c>
      <c r="AV688">
        <f>IF(A688="","",VLOOKUP(A688,DADOS!F:R,12,FALSE))</f>
        <v>0</v>
      </c>
      <c r="AW688" t="str">
        <f>IF(A688="","",IF(AU688="","",IF(AV688="","",IF((AV688-AU688)*AT688*$E688/$D688&lt;1,"&lt;1",ROUND((AV688-AU688)*AT688*$E688/$D688,2)))))</f>
        <v>&lt;1</v>
      </c>
      <c r="AX688">
        <v>1</v>
      </c>
      <c r="AY688">
        <v>0</v>
      </c>
      <c r="AZ688">
        <f>IF($A688="","",VLOOKUP($A688,DADOS!F:R,13,FALSE))</f>
        <v>0</v>
      </c>
      <c r="BA688" t="str">
        <f>IF(A688="","",IF(AY688="","",IF(AZ688="","",IF((AZ688-AY688)*AX688*$E688/$D688&lt;1,"&lt;1",ROUND((AZ688-AY688)*AX688*$E688/$D688,2)))))</f>
        <v>&lt;1</v>
      </c>
      <c r="BB688" t="str">
        <v>n.a.</v>
      </c>
      <c r="BC688" t="str">
        <v>Letícia</v>
      </c>
    </row>
    <row r="689">
      <c r="A689" t="str">
        <v>70087</v>
      </c>
      <c r="B689" t="str">
        <f>IF(A689="","",A689&amp;"/20")</f>
        <v>70087/20</v>
      </c>
      <c r="D689">
        <v>0.5</v>
      </c>
      <c r="E689">
        <v>50</v>
      </c>
      <c r="F689">
        <v>1</v>
      </c>
      <c r="G689">
        <v>0</v>
      </c>
      <c r="H689">
        <f>IF($A689="","",VLOOKUP($A689,DADOS!F:O,3,FALSE))</f>
        <v>26.06</v>
      </c>
      <c r="I689">
        <f>IF(A689="","",IF(H689="","",IF((H689-G689)*F689*$E689/$D689/1000&lt;0.2,"&lt;0,2",ROUND((H689-G689)*F689*$E689/$D689/1000,2))))</f>
        <v>2.61</v>
      </c>
      <c r="J689">
        <v>1</v>
      </c>
      <c r="K689">
        <v>0</v>
      </c>
      <c r="L689">
        <f>IF($A689="","",VLOOKUP($A689,DADOS!F:O,6,FALSE))</f>
        <v>17.26</v>
      </c>
      <c r="M689">
        <f>IF(A689="","",IF(L689="","",IF((L689-K689)*J689*$E689/$D689/1000&lt;0.2,"&lt;0,2",ROUND((L689-K689)*J689*$E689/$D689/1000,2))))</f>
        <v>1.73</v>
      </c>
      <c r="N689">
        <v>1</v>
      </c>
      <c r="O689">
        <v>0</v>
      </c>
      <c r="P689">
        <f>IF($A689="","",VLOOKUP($A689,DADOS!F:O,5,FALSE))</f>
        <v>11.76</v>
      </c>
      <c r="Q689">
        <f>IF(A689="","",IF(P689="","",IF((P689-O689)*N689*$E689/$D689/1000&lt;0.2,"&lt;0,2",ROUND((P689-O689)*N689*$E689/$D689/1000,2))))</f>
        <v>1.18</v>
      </c>
      <c r="R689">
        <v>1</v>
      </c>
      <c r="S689">
        <v>0</v>
      </c>
      <c r="T689">
        <f>IF($A689="","",VLOOKUP($A689,DADOS!F:O,4,FALSE))</f>
        <v>86.11</v>
      </c>
      <c r="U689">
        <f>IF(A689="","",IF(T689="","",IF((T689-S689)*R689*$E689/$D689/1000&lt;0.2,"&lt;0,2",ROUND((T689-S689)*R689*$E689/$D689/1000,2))))</f>
        <v>8.61</v>
      </c>
      <c r="V689">
        <v>1</v>
      </c>
      <c r="W689">
        <v>0</v>
      </c>
      <c r="X689">
        <f>IF($A689="","",VLOOKUP($A689,DADOS!F:O,9,FALSE))</f>
        <v>0.8</v>
      </c>
      <c r="Y689">
        <f>IF(A689="","",IF(X689="","",IF((X689-W689)*V689*$E689/$D689&lt;1,"&lt;1",ROUND((X689-W689)*V689*$E689/$D689,2))))</f>
        <v>80</v>
      </c>
      <c r="Z689">
        <v>1</v>
      </c>
      <c r="AA689">
        <v>0</v>
      </c>
      <c r="AB689">
        <f>IF($A689="","",VLOOKUP($A689,DADOS!F:O,7,FALSE))</f>
        <v>0.05</v>
      </c>
      <c r="AC689">
        <f>IF(A689="","",IF(AB689="","",IF((AB689-AA689)*Z689*$E689/$D689&lt;1,"&lt;1",ROUND((AB689-AA689)*Z689*$E689/$D689,2))))</f>
        <v>5</v>
      </c>
      <c r="AD689">
        <v>1</v>
      </c>
      <c r="AE689">
        <v>0</v>
      </c>
      <c r="AF689">
        <f>IF($A689="","",VLOOKUP($A689,DADOS!F:O,10,FALSE))</f>
        <v>1.91</v>
      </c>
      <c r="AG689">
        <f>IF(A689="","",IF(AF689="","",IF((AF689-AE689)*AD689*$E689/$D689&lt;1,"&lt;1",ROUND((AF689-AE689)*AD689*$E689/$D689,2))))</f>
        <v>191</v>
      </c>
      <c r="AH689">
        <v>1</v>
      </c>
      <c r="AI689">
        <v>0</v>
      </c>
      <c r="AJ689">
        <f>IF($A689="","",VLOOKUP($A689,DADOS!F:O,8,FALSE))</f>
        <v>0.15</v>
      </c>
      <c r="AK689">
        <f>IF(A689="","",IF(AJ689="","",IF((AJ689-AI689)*AH689*$E689/$D689&lt;1,"&lt;1",ROUND((AJ689-AI689)*AH689*$E689/$D689,2))))</f>
        <v>15</v>
      </c>
      <c r="AL689">
        <v>1</v>
      </c>
      <c r="AM689">
        <v>0</v>
      </c>
      <c r="AN689">
        <f>IF($A689="","",VLOOKUP($A689,DADOS!F:O,2,FALSE))</f>
        <v>56.02</v>
      </c>
      <c r="AO689">
        <f>IF(A689="","",IF(AN689="","",IF((AN689-AM689)*AL689*$E689/$D689/1000&lt;0.2,"&lt;0,2",ROUND((AN689-AM689)*AL689*$E689/$D689/1000,2))))</f>
        <v>5.6</v>
      </c>
      <c r="AP689">
        <v>1</v>
      </c>
      <c r="AR689">
        <f>IF($A689="","",VLOOKUP($A689,DADOS!F:P,11,FALSE))</f>
        <v>0.01</v>
      </c>
      <c r="AS689" t="str">
        <f>IF(E689="","",IF(AQ689="","",IF(AR689="","",IF((AR689-AQ689)*AP689*$E689/$D689&lt;1,"&lt;1",ROUND((AR689-AQ689)*AP689*$E689/$D689,2)))))</f>
        <v/>
      </c>
      <c r="AT689">
        <v>1</v>
      </c>
      <c r="AU689">
        <v>0</v>
      </c>
      <c r="AV689">
        <f>IF(A689="","",VLOOKUP(A689,DADOS!F:R,12,FALSE))</f>
        <v>0</v>
      </c>
      <c r="AW689" t="str">
        <f>IF(A689="","",IF(AU689="","",IF(AV689="","",IF((AV689-AU689)*AT689*$E689/$D689&lt;1,"&lt;1",ROUND((AV689-AU689)*AT689*$E689/$D689,2)))))</f>
        <v>&lt;1</v>
      </c>
      <c r="AX689">
        <v>1</v>
      </c>
      <c r="AY689">
        <v>0</v>
      </c>
      <c r="AZ689">
        <f>IF($A689="","",VLOOKUP($A689,DADOS!F:R,13,FALSE))</f>
        <v>0</v>
      </c>
      <c r="BA689" t="str">
        <f>IF(A689="","",IF(AY689="","",IF(AZ689="","",IF((AZ689-AY689)*AX689*$E689/$D689&lt;1,"&lt;1",ROUND((AZ689-AY689)*AX689*$E689/$D689,2)))))</f>
        <v>&lt;1</v>
      </c>
      <c r="BB689" t="str">
        <v>n.a.</v>
      </c>
      <c r="BC689" t="str">
        <v>Letícia</v>
      </c>
    </row>
    <row r="690">
      <c r="A690" t="str">
        <v>70088</v>
      </c>
      <c r="B690" t="str">
        <f>IF(A690="","",A690&amp;"/20")</f>
        <v>70088/20</v>
      </c>
      <c r="D690">
        <v>0.5</v>
      </c>
      <c r="E690">
        <v>50</v>
      </c>
      <c r="F690">
        <v>1</v>
      </c>
      <c r="G690">
        <v>0</v>
      </c>
      <c r="H690">
        <f>IF($A690="","",VLOOKUP($A690,DADOS!F:O,3,FALSE))</f>
        <v>28.49</v>
      </c>
      <c r="I690">
        <f>IF(A690="","",IF(H690="","",IF((H690-G690)*F690*$E690/$D690/1000&lt;0.2,"&lt;0,2",ROUND((H690-G690)*F690*$E690/$D690/1000,2))))</f>
        <v>2.85</v>
      </c>
      <c r="J690">
        <v>1</v>
      </c>
      <c r="K690">
        <v>0</v>
      </c>
      <c r="L690">
        <f>IF($A690="","",VLOOKUP($A690,DADOS!F:O,6,FALSE))</f>
        <v>15.23</v>
      </c>
      <c r="M690">
        <f>IF(A690="","",IF(L690="","",IF((L690-K690)*J690*$E690/$D690/1000&lt;0.2,"&lt;0,2",ROUND((L690-K690)*J690*$E690/$D690/1000,2))))</f>
        <v>1.52</v>
      </c>
      <c r="N690">
        <v>1</v>
      </c>
      <c r="O690">
        <v>0</v>
      </c>
      <c r="P690">
        <f>IF($A690="","",VLOOKUP($A690,DADOS!F:O,5,FALSE))</f>
        <v>10.42</v>
      </c>
      <c r="Q690">
        <f>IF(A690="","",IF(P690="","",IF((P690-O690)*N690*$E690/$D690/1000&lt;0.2,"&lt;0,2",ROUND((P690-O690)*N690*$E690/$D690/1000,2))))</f>
        <v>1.04</v>
      </c>
      <c r="R690">
        <v>1</v>
      </c>
      <c r="S690">
        <v>0</v>
      </c>
      <c r="T690">
        <f>IF($A690="","",VLOOKUP($A690,DADOS!F:O,4,FALSE))</f>
        <v>65.53</v>
      </c>
      <c r="U690">
        <f>IF(A690="","",IF(T690="","",IF((T690-S690)*R690*$E690/$D690/1000&lt;0.2,"&lt;0,2",ROUND((T690-S690)*R690*$E690/$D690/1000,2))))</f>
        <v>6.55</v>
      </c>
      <c r="V690">
        <v>1</v>
      </c>
      <c r="W690">
        <v>0</v>
      </c>
      <c r="X690">
        <f>IF($A690="","",VLOOKUP($A690,DADOS!F:O,9,FALSE))</f>
        <v>0.75</v>
      </c>
      <c r="Y690">
        <f>IF(A690="","",IF(X690="","",IF((X690-W690)*V690*$E690/$D690&lt;1,"&lt;1",ROUND((X690-W690)*V690*$E690/$D690,2))))</f>
        <v>75</v>
      </c>
      <c r="Z690">
        <v>1</v>
      </c>
      <c r="AA690">
        <v>0</v>
      </c>
      <c r="AB690">
        <f>IF($A690="","",VLOOKUP($A690,DADOS!F:O,7,FALSE))</f>
        <v>0.05</v>
      </c>
      <c r="AC690">
        <f>IF(A690="","",IF(AB690="","",IF((AB690-AA690)*Z690*$E690/$D690&lt;1,"&lt;1",ROUND((AB690-AA690)*Z690*$E690/$D690,2))))</f>
        <v>5</v>
      </c>
      <c r="AD690">
        <v>1</v>
      </c>
      <c r="AE690">
        <v>0</v>
      </c>
      <c r="AF690">
        <f>IF($A690="","",VLOOKUP($A690,DADOS!F:O,10,FALSE))</f>
        <v>2.1</v>
      </c>
      <c r="AG690">
        <f>IF(A690="","",IF(AF690="","",IF((AF690-AE690)*AD690*$E690/$D690&lt;1,"&lt;1",ROUND((AF690-AE690)*AD690*$E690/$D690,2))))</f>
        <v>210</v>
      </c>
      <c r="AH690">
        <v>1</v>
      </c>
      <c r="AI690">
        <v>0</v>
      </c>
      <c r="AJ690">
        <f>IF($A690="","",VLOOKUP($A690,DADOS!F:O,8,FALSE))</f>
        <v>0.13</v>
      </c>
      <c r="AK690">
        <f>IF(A690="","",IF(AJ690="","",IF((AJ690-AI690)*AH690*$E690/$D690&lt;1,"&lt;1",ROUND((AJ690-AI690)*AH690*$E690/$D690,2))))</f>
        <v>13</v>
      </c>
      <c r="AL690">
        <v>1</v>
      </c>
      <c r="AM690">
        <v>0</v>
      </c>
      <c r="AN690">
        <f>IF($A690="","",VLOOKUP($A690,DADOS!F:O,2,FALSE))</f>
        <v>78.32</v>
      </c>
      <c r="AO690">
        <f>IF(A690="","",IF(AN690="","",IF((AN690-AM690)*AL690*$E690/$D690/1000&lt;0.2,"&lt;0,2",ROUND((AN690-AM690)*AL690*$E690/$D690/1000,2))))</f>
        <v>7.83</v>
      </c>
      <c r="AP690">
        <v>1</v>
      </c>
      <c r="AR690">
        <f>IF($A690="","",VLOOKUP($A690,DADOS!F:P,11,FALSE))</f>
        <v>0.01</v>
      </c>
      <c r="AS690" t="str">
        <f>IF(E690="","",IF(AQ690="","",IF(AR690="","",IF((AR690-AQ690)*AP690*$E690/$D690&lt;1,"&lt;1",ROUND((AR690-AQ690)*AP690*$E690/$D690,2)))))</f>
        <v/>
      </c>
      <c r="AT690">
        <v>1</v>
      </c>
      <c r="AU690">
        <v>0</v>
      </c>
      <c r="AV690">
        <f>IF(A690="","",VLOOKUP(A690,DADOS!F:R,12,FALSE))</f>
        <v>0</v>
      </c>
      <c r="AW690" t="str">
        <f>IF(A690="","",IF(AU690="","",IF(AV690="","",IF((AV690-AU690)*AT690*$E690/$D690&lt;1,"&lt;1",ROUND((AV690-AU690)*AT690*$E690/$D690,2)))))</f>
        <v>&lt;1</v>
      </c>
      <c r="AX690">
        <v>1</v>
      </c>
      <c r="AY690">
        <v>0</v>
      </c>
      <c r="AZ690">
        <f>IF($A690="","",VLOOKUP($A690,DADOS!F:R,13,FALSE))</f>
        <v>0</v>
      </c>
      <c r="BA690" t="str">
        <f>IF(A690="","",IF(AY690="","",IF(AZ690="","",IF((AZ690-AY690)*AX690*$E690/$D690&lt;1,"&lt;1",ROUND((AZ690-AY690)*AX690*$E690/$D690,2)))))</f>
        <v>&lt;1</v>
      </c>
      <c r="BB690" t="str">
        <v>n.a.</v>
      </c>
      <c r="BC690" t="str">
        <v>Letícia</v>
      </c>
    </row>
    <row r="691">
      <c r="A691" t="str">
        <v>70089</v>
      </c>
      <c r="B691" t="str">
        <f>IF(A691="","",A691&amp;"/20")</f>
        <v>70089/20</v>
      </c>
      <c r="D691">
        <v>0.5</v>
      </c>
      <c r="E691">
        <v>50</v>
      </c>
      <c r="F691">
        <v>1</v>
      </c>
      <c r="G691">
        <v>0</v>
      </c>
      <c r="H691">
        <f>IF($A691="","",VLOOKUP($A691,DADOS!F:O,3,FALSE))</f>
        <v>25.52</v>
      </c>
      <c r="I691">
        <f>IF(A691="","",IF(H691="","",IF((H691-G691)*F691*$E691/$D691/1000&lt;0.2,"&lt;0,2",ROUND((H691-G691)*F691*$E691/$D691/1000,2))))</f>
        <v>2.55</v>
      </c>
      <c r="J691">
        <v>1</v>
      </c>
      <c r="K691">
        <v>0</v>
      </c>
      <c r="L691">
        <f>IF($A691="","",VLOOKUP($A691,DADOS!F:O,6,FALSE))</f>
        <v>15.67</v>
      </c>
      <c r="M691">
        <f>IF(A691="","",IF(L691="","",IF((L691-K691)*J691*$E691/$D691/1000&lt;0.2,"&lt;0,2",ROUND((L691-K691)*J691*$E691/$D691/1000,2))))</f>
        <v>1.57</v>
      </c>
      <c r="N691">
        <v>1</v>
      </c>
      <c r="O691">
        <v>0</v>
      </c>
      <c r="P691">
        <f>IF($A691="","",VLOOKUP($A691,DADOS!F:O,5,FALSE))</f>
        <v>14.34</v>
      </c>
      <c r="Q691">
        <f>IF(A691="","",IF(P691="","",IF((P691-O691)*N691*$E691/$D691/1000&lt;0.2,"&lt;0,2",ROUND((P691-O691)*N691*$E691/$D691/1000,2))))</f>
        <v>1.43</v>
      </c>
      <c r="R691">
        <v>1</v>
      </c>
      <c r="S691">
        <v>0</v>
      </c>
      <c r="T691">
        <f>IF($A691="","",VLOOKUP($A691,DADOS!F:O,4,FALSE))</f>
        <v>67.03</v>
      </c>
      <c r="U691">
        <f>IF(A691="","",IF(T691="","",IF((T691-S691)*R691*$E691/$D691/1000&lt;0.2,"&lt;0,2",ROUND((T691-S691)*R691*$E691/$D691/1000,2))))</f>
        <v>6.7</v>
      </c>
      <c r="V691">
        <v>1</v>
      </c>
      <c r="W691">
        <v>0</v>
      </c>
      <c r="X691">
        <f>IF($A691="","",VLOOKUP($A691,DADOS!F:O,9,FALSE))</f>
        <v>0.48</v>
      </c>
      <c r="Y691">
        <f>IF(A691="","",IF(X691="","",IF((X691-W691)*V691*$E691/$D691&lt;1,"&lt;1",ROUND((X691-W691)*V691*$E691/$D691,2))))</f>
        <v>48</v>
      </c>
      <c r="Z691">
        <v>1</v>
      </c>
      <c r="AA691">
        <v>0</v>
      </c>
      <c r="AB691">
        <f>IF($A691="","",VLOOKUP($A691,DADOS!F:O,7,FALSE))</f>
        <v>0.04</v>
      </c>
      <c r="AC691">
        <f>IF(A691="","",IF(AB691="","",IF((AB691-AA691)*Z691*$E691/$D691&lt;1,"&lt;1",ROUND((AB691-AA691)*Z691*$E691/$D691,2))))</f>
        <v>4</v>
      </c>
      <c r="AD691">
        <v>1</v>
      </c>
      <c r="AE691">
        <v>0</v>
      </c>
      <c r="AF691">
        <f>IF($A691="","",VLOOKUP($A691,DADOS!F:O,10,FALSE))</f>
        <v>2.62</v>
      </c>
      <c r="AG691">
        <f>IF(A691="","",IF(AF691="","",IF((AF691-AE691)*AD691*$E691/$D691&lt;1,"&lt;1",ROUND((AF691-AE691)*AD691*$E691/$D691,2))))</f>
        <v>262</v>
      </c>
      <c r="AH691">
        <v>1</v>
      </c>
      <c r="AI691">
        <v>0</v>
      </c>
      <c r="AJ691">
        <f>IF($A691="","",VLOOKUP($A691,DADOS!F:O,8,FALSE))</f>
        <v>0.13</v>
      </c>
      <c r="AK691">
        <f>IF(A691="","",IF(AJ691="","",IF((AJ691-AI691)*AH691*$E691/$D691&lt;1,"&lt;1",ROUND((AJ691-AI691)*AH691*$E691/$D691,2))))</f>
        <v>13</v>
      </c>
      <c r="AL691">
        <v>1</v>
      </c>
      <c r="AM691">
        <v>0</v>
      </c>
      <c r="AN691">
        <f>IF($A691="","",VLOOKUP($A691,DADOS!F:O,2,FALSE))</f>
        <v>58.31</v>
      </c>
      <c r="AO691">
        <f>IF(A691="","",IF(AN691="","",IF((AN691-AM691)*AL691*$E691/$D691/1000&lt;0.2,"&lt;0,2",ROUND((AN691-AM691)*AL691*$E691/$D691/1000,2))))</f>
        <v>5.83</v>
      </c>
      <c r="AP691">
        <v>1</v>
      </c>
      <c r="AR691">
        <f>IF($A691="","",VLOOKUP($A691,DADOS!F:P,11,FALSE))</f>
        <v>0.01</v>
      </c>
      <c r="AS691" t="str">
        <f>IF(E691="","",IF(AQ691="","",IF(AR691="","",IF((AR691-AQ691)*AP691*$E691/$D691&lt;1,"&lt;1",ROUND((AR691-AQ691)*AP691*$E691/$D691,2)))))</f>
        <v/>
      </c>
      <c r="AT691">
        <v>1</v>
      </c>
      <c r="AU691">
        <v>0</v>
      </c>
      <c r="AV691">
        <f>IF(A691="","",VLOOKUP(A691,DADOS!F:R,12,FALSE))</f>
        <v>0</v>
      </c>
      <c r="AW691" t="str">
        <f>IF(A691="","",IF(AU691="","",IF(AV691="","",IF((AV691-AU691)*AT691*$E691/$D691&lt;1,"&lt;1",ROUND((AV691-AU691)*AT691*$E691/$D691,2)))))</f>
        <v>&lt;1</v>
      </c>
      <c r="AX691">
        <v>1</v>
      </c>
      <c r="AY691">
        <v>0</v>
      </c>
      <c r="AZ691">
        <f>IF($A691="","",VLOOKUP($A691,DADOS!F:R,13,FALSE))</f>
        <v>0</v>
      </c>
      <c r="BA691" t="str">
        <f>IF(A691="","",IF(AY691="","",IF(AZ691="","",IF((AZ691-AY691)*AX691*$E691/$D691&lt;1,"&lt;1",ROUND((AZ691-AY691)*AX691*$E691/$D691,2)))))</f>
        <v>&lt;1</v>
      </c>
      <c r="BB691" t="str">
        <v>n.a.</v>
      </c>
      <c r="BC691" t="str">
        <v>Letícia</v>
      </c>
    </row>
    <row r="692">
      <c r="A692" t="str">
        <v>70090</v>
      </c>
      <c r="B692" t="str">
        <f>IF(A692="","",A692&amp;"/20")</f>
        <v>70090/20</v>
      </c>
      <c r="D692">
        <v>0.5</v>
      </c>
      <c r="E692">
        <v>50</v>
      </c>
      <c r="F692">
        <v>1</v>
      </c>
      <c r="G692">
        <v>0</v>
      </c>
      <c r="H692">
        <f>IF($A692="","",VLOOKUP($A692,DADOS!F:O,3,FALSE))</f>
        <v>29.44</v>
      </c>
      <c r="I692">
        <f>IF(A692="","",IF(H692="","",IF((H692-G692)*F692*$E692/$D692/1000&lt;0.2,"&lt;0,2",ROUND((H692-G692)*F692*$E692/$D692/1000,2))))</f>
        <v>2.94</v>
      </c>
      <c r="J692">
        <v>1</v>
      </c>
      <c r="K692">
        <v>0</v>
      </c>
      <c r="L692">
        <f>IF($A692="","",VLOOKUP($A692,DADOS!F:O,6,FALSE))</f>
        <v>12.99</v>
      </c>
      <c r="M692">
        <f>IF(A692="","",IF(L692="","",IF((L692-K692)*J692*$E692/$D692/1000&lt;0.2,"&lt;0,2",ROUND((L692-K692)*J692*$E692/$D692/1000,2))))</f>
        <v>1.3</v>
      </c>
      <c r="N692">
        <v>1</v>
      </c>
      <c r="O692">
        <v>0</v>
      </c>
      <c r="P692">
        <f>IF($A692="","",VLOOKUP($A692,DADOS!F:O,5,FALSE))</f>
        <v>10.49</v>
      </c>
      <c r="Q692">
        <f>IF(A692="","",IF(P692="","",IF((P692-O692)*N692*$E692/$D692/1000&lt;0.2,"&lt;0,2",ROUND((P692-O692)*N692*$E692/$D692/1000,2))))</f>
        <v>1.05</v>
      </c>
      <c r="R692">
        <v>1</v>
      </c>
      <c r="S692">
        <v>0</v>
      </c>
      <c r="T692">
        <f>IF($A692="","",VLOOKUP($A692,DADOS!F:O,4,FALSE))</f>
        <v>78.01</v>
      </c>
      <c r="U692">
        <f>IF(A692="","",IF(T692="","",IF((T692-S692)*R692*$E692/$D692/1000&lt;0.2,"&lt;0,2",ROUND((T692-S692)*R692*$E692/$D692/1000,2))))</f>
        <v>7.8</v>
      </c>
      <c r="V692">
        <v>1</v>
      </c>
      <c r="W692">
        <v>0</v>
      </c>
      <c r="X692">
        <f>IF($A692="","",VLOOKUP($A692,DADOS!F:O,9,FALSE))</f>
        <v>1.15</v>
      </c>
      <c r="Y692">
        <f>IF(A692="","",IF(X692="","",IF((X692-W692)*V692*$E692/$D692&lt;1,"&lt;1",ROUND((X692-W692)*V692*$E692/$D692,2))))</f>
        <v>115</v>
      </c>
      <c r="Z692">
        <v>1</v>
      </c>
      <c r="AA692">
        <v>0</v>
      </c>
      <c r="AB692">
        <f>IF($A692="","",VLOOKUP($A692,DADOS!F:O,7,FALSE))</f>
        <v>0.09</v>
      </c>
      <c r="AC692">
        <f>IF(A692="","",IF(AB692="","",IF((AB692-AA692)*Z692*$E692/$D692&lt;1,"&lt;1",ROUND((AB692-AA692)*Z692*$E692/$D692,2))))</f>
        <v>9</v>
      </c>
      <c r="AD692">
        <v>1</v>
      </c>
      <c r="AE692">
        <v>0</v>
      </c>
      <c r="AF692">
        <f>IF($A692="","",VLOOKUP($A692,DADOS!F:O,10,FALSE))</f>
        <v>3.16</v>
      </c>
      <c r="AG692">
        <f>IF(A692="","",IF(AF692="","",IF((AF692-AE692)*AD692*$E692/$D692&lt;1,"&lt;1",ROUND((AF692-AE692)*AD692*$E692/$D692,2))))</f>
        <v>316</v>
      </c>
      <c r="AH692">
        <v>1</v>
      </c>
      <c r="AI692">
        <v>0</v>
      </c>
      <c r="AJ692">
        <f>IF($A692="","",VLOOKUP($A692,DADOS!F:O,8,FALSE))</f>
        <v>0.13</v>
      </c>
      <c r="AK692">
        <f>IF(A692="","",IF(AJ692="","",IF((AJ692-AI692)*AH692*$E692/$D692&lt;1,"&lt;1",ROUND((AJ692-AI692)*AH692*$E692/$D692,2))))</f>
        <v>13</v>
      </c>
      <c r="AL692">
        <v>1</v>
      </c>
      <c r="AM692">
        <v>0</v>
      </c>
      <c r="AN692">
        <f>IF($A692="","",VLOOKUP($A692,DADOS!F:O,2,FALSE))</f>
        <v>73.95</v>
      </c>
      <c r="AO692">
        <f>IF(A692="","",IF(AN692="","",IF((AN692-AM692)*AL692*$E692/$D692/1000&lt;0.2,"&lt;0,2",ROUND((AN692-AM692)*AL692*$E692/$D692/1000,2))))</f>
        <v>7.4</v>
      </c>
      <c r="AP692">
        <v>1</v>
      </c>
      <c r="AR692">
        <f>IF($A692="","",VLOOKUP($A692,DADOS!F:P,11,FALSE))</f>
        <v>0.01</v>
      </c>
      <c r="AS692" t="str">
        <f>IF(E692="","",IF(AQ692="","",IF(AR692="","",IF((AR692-AQ692)*AP692*$E692/$D692&lt;1,"&lt;1",ROUND((AR692-AQ692)*AP692*$E692/$D692,2)))))</f>
        <v/>
      </c>
      <c r="AT692">
        <v>1</v>
      </c>
      <c r="AU692">
        <v>0</v>
      </c>
      <c r="AV692">
        <f>IF(A692="","",VLOOKUP(A692,DADOS!F:R,12,FALSE))</f>
        <v>0</v>
      </c>
      <c r="AW692" t="str">
        <f>IF(A692="","",IF(AU692="","",IF(AV692="","",IF((AV692-AU692)*AT692*$E692/$D692&lt;1,"&lt;1",ROUND((AV692-AU692)*AT692*$E692/$D692,2)))))</f>
        <v>&lt;1</v>
      </c>
      <c r="AX692">
        <v>1</v>
      </c>
      <c r="AY692">
        <v>0</v>
      </c>
      <c r="AZ692">
        <f>IF($A692="","",VLOOKUP($A692,DADOS!F:R,13,FALSE))</f>
        <v>0</v>
      </c>
      <c r="BA692" t="str">
        <f>IF(A692="","",IF(AY692="","",IF(AZ692="","",IF((AZ692-AY692)*AX692*$E692/$D692&lt;1,"&lt;1",ROUND((AZ692-AY692)*AX692*$E692/$D692,2)))))</f>
        <v>&lt;1</v>
      </c>
      <c r="BB692" t="str">
        <v>n.a.</v>
      </c>
      <c r="BC692" t="str">
        <v>Letícia</v>
      </c>
    </row>
    <row r="693">
      <c r="A693" t="str">
        <v>70091</v>
      </c>
      <c r="B693" t="str">
        <f>IF(A693="","",A693&amp;"/20")</f>
        <v>70091/20</v>
      </c>
      <c r="D693">
        <v>0.5</v>
      </c>
      <c r="E693">
        <v>50</v>
      </c>
      <c r="F693">
        <v>1</v>
      </c>
      <c r="G693">
        <v>0</v>
      </c>
      <c r="H693">
        <f>IF($A693="","",VLOOKUP($A693,DADOS!F:O,3,FALSE))</f>
        <v>22.2</v>
      </c>
      <c r="I693">
        <f>IF(A693="","",IF(H693="","",IF((H693-G693)*F693*$E693/$D693/1000&lt;0.2,"&lt;0,2",ROUND((H693-G693)*F693*$E693/$D693/1000,2))))</f>
        <v>2.22</v>
      </c>
      <c r="J693">
        <v>1</v>
      </c>
      <c r="K693">
        <v>0</v>
      </c>
      <c r="L693">
        <f>IF($A693="","",VLOOKUP($A693,DADOS!F:O,6,FALSE))</f>
        <v>12.15</v>
      </c>
      <c r="M693">
        <f>IF(A693="","",IF(L693="","",IF((L693-K693)*J693*$E693/$D693/1000&lt;0.2,"&lt;0,2",ROUND((L693-K693)*J693*$E693/$D693/1000,2))))</f>
        <v>1.22</v>
      </c>
      <c r="N693">
        <v>1</v>
      </c>
      <c r="O693">
        <v>0</v>
      </c>
      <c r="P693">
        <f>IF($A693="","",VLOOKUP($A693,DADOS!F:O,5,FALSE))</f>
        <v>9.96</v>
      </c>
      <c r="Q693">
        <f>IF(A693="","",IF(P693="","",IF((P693-O693)*N693*$E693/$D693/1000&lt;0.2,"&lt;0,2",ROUND((P693-O693)*N693*$E693/$D693/1000,2))))</f>
        <v>1</v>
      </c>
      <c r="R693">
        <v>1</v>
      </c>
      <c r="S693">
        <v>0</v>
      </c>
      <c r="T693">
        <f>IF($A693="","",VLOOKUP($A693,DADOS!F:O,4,FALSE))</f>
        <v>59.05</v>
      </c>
      <c r="U693">
        <f>IF(A693="","",IF(T693="","",IF((T693-S693)*R693*$E693/$D693/1000&lt;0.2,"&lt;0,2",ROUND((T693-S693)*R693*$E693/$D693/1000,2))))</f>
        <v>5.91</v>
      </c>
      <c r="V693">
        <v>1</v>
      </c>
      <c r="W693">
        <v>0</v>
      </c>
      <c r="X693">
        <f>IF($A693="","",VLOOKUP($A693,DADOS!F:O,9,FALSE))</f>
        <v>0.86</v>
      </c>
      <c r="Y693">
        <f>IF(A693="","",IF(X693="","",IF((X693-W693)*V693*$E693/$D693&lt;1,"&lt;1",ROUND((X693-W693)*V693*$E693/$D693,2))))</f>
        <v>86</v>
      </c>
      <c r="Z693">
        <v>1</v>
      </c>
      <c r="AA693">
        <v>0</v>
      </c>
      <c r="AB693">
        <f>IF($A693="","",VLOOKUP($A693,DADOS!F:O,7,FALSE))</f>
        <v>0.05</v>
      </c>
      <c r="AC693">
        <f>IF(A693="","",IF(AB693="","",IF((AB693-AA693)*Z693*$E693/$D693&lt;1,"&lt;1",ROUND((AB693-AA693)*Z693*$E693/$D693,2))))</f>
        <v>5</v>
      </c>
      <c r="AD693">
        <v>1</v>
      </c>
      <c r="AE693">
        <v>0</v>
      </c>
      <c r="AF693">
        <f>IF($A693="","",VLOOKUP($A693,DADOS!F:O,10,FALSE))</f>
        <v>1.04</v>
      </c>
      <c r="AG693">
        <f>IF(A693="","",IF(AF693="","",IF((AF693-AE693)*AD693*$E693/$D693&lt;1,"&lt;1",ROUND((AF693-AE693)*AD693*$E693/$D693,2))))</f>
        <v>104</v>
      </c>
      <c r="AH693">
        <v>1</v>
      </c>
      <c r="AI693">
        <v>0</v>
      </c>
      <c r="AJ693">
        <f>IF($A693="","",VLOOKUP($A693,DADOS!F:O,8,FALSE))</f>
        <v>0.13</v>
      </c>
      <c r="AK693">
        <f>IF(A693="","",IF(AJ693="","",IF((AJ693-AI693)*AH693*$E693/$D693&lt;1,"&lt;1",ROUND((AJ693-AI693)*AH693*$E693/$D693,2))))</f>
        <v>13</v>
      </c>
      <c r="AL693">
        <v>1</v>
      </c>
      <c r="AM693">
        <v>0</v>
      </c>
      <c r="AN693">
        <f>IF($A693="","",VLOOKUP($A693,DADOS!F:O,2,FALSE))</f>
        <v>41.04</v>
      </c>
      <c r="AO693">
        <f>IF(A693="","",IF(AN693="","",IF((AN693-AM693)*AL693*$E693/$D693/1000&lt;0.2,"&lt;0,2",ROUND((AN693-AM693)*AL693*$E693/$D693/1000,2))))</f>
        <v>4.1</v>
      </c>
      <c r="AP693">
        <v>1</v>
      </c>
      <c r="AR693">
        <f>IF($A693="","",VLOOKUP($A693,DADOS!F:P,11,FALSE))</f>
        <v>0.01</v>
      </c>
      <c r="AS693" t="str">
        <f>IF(E693="","",IF(AQ693="","",IF(AR693="","",IF((AR693-AQ693)*AP693*$E693/$D693&lt;1,"&lt;1",ROUND((AR693-AQ693)*AP693*$E693/$D693,2)))))</f>
        <v/>
      </c>
      <c r="AT693">
        <v>1</v>
      </c>
      <c r="AU693">
        <v>0</v>
      </c>
      <c r="AV693">
        <f>IF(A693="","",VLOOKUP(A693,DADOS!F:R,12,FALSE))</f>
        <v>0</v>
      </c>
      <c r="AW693" t="str">
        <f>IF(A693="","",IF(AU693="","",IF(AV693="","",IF((AV693-AU693)*AT693*$E693/$D693&lt;1,"&lt;1",ROUND((AV693-AU693)*AT693*$E693/$D693,2)))))</f>
        <v>&lt;1</v>
      </c>
      <c r="AX693">
        <v>1</v>
      </c>
      <c r="AY693">
        <v>0</v>
      </c>
      <c r="AZ693">
        <f>IF($A693="","",VLOOKUP($A693,DADOS!F:R,13,FALSE))</f>
        <v>0</v>
      </c>
      <c r="BA693" t="str">
        <f>IF(A693="","",IF(AY693="","",IF(AZ693="","",IF((AZ693-AY693)*AX693*$E693/$D693&lt;1,"&lt;1",ROUND((AZ693-AY693)*AX693*$E693/$D693,2)))))</f>
        <v>&lt;1</v>
      </c>
      <c r="BB693" t="str">
        <v>n.a.</v>
      </c>
      <c r="BC693" t="str">
        <v>Letícia</v>
      </c>
    </row>
    <row r="694">
      <c r="A694" t="str">
        <v>70092</v>
      </c>
      <c r="B694" t="str">
        <f>IF(A694="","",A694&amp;"/20")</f>
        <v>70092/20</v>
      </c>
      <c r="D694">
        <v>0.5</v>
      </c>
      <c r="E694">
        <v>50</v>
      </c>
      <c r="F694">
        <v>1</v>
      </c>
      <c r="G694">
        <v>0</v>
      </c>
      <c r="H694">
        <f>IF($A694="","",VLOOKUP($A694,DADOS!F:O,3,FALSE))</f>
        <v>23.97</v>
      </c>
      <c r="I694">
        <f>IF(A694="","",IF(H694="","",IF((H694-G694)*F694*$E694/$D694/1000&lt;0.2,"&lt;0,2",ROUND((H694-G694)*F694*$E694/$D694/1000,2))))</f>
        <v>2.4</v>
      </c>
      <c r="J694">
        <v>1</v>
      </c>
      <c r="K694">
        <v>0</v>
      </c>
      <c r="L694">
        <f>IF($A694="","",VLOOKUP($A694,DADOS!F:O,6,FALSE))</f>
        <v>10.78</v>
      </c>
      <c r="M694">
        <f>IF(A694="","",IF(L694="","",IF((L694-K694)*J694*$E694/$D694/1000&lt;0.2,"&lt;0,2",ROUND((L694-K694)*J694*$E694/$D694/1000,2))))</f>
        <v>1.08</v>
      </c>
      <c r="N694">
        <v>1</v>
      </c>
      <c r="O694">
        <v>0</v>
      </c>
      <c r="P694">
        <f>IF($A694="","",VLOOKUP($A694,DADOS!F:O,5,FALSE))</f>
        <v>8.72</v>
      </c>
      <c r="Q694">
        <f>IF(A694="","",IF(P694="","",IF((P694-O694)*N694*$E694/$D694/1000&lt;0.2,"&lt;0,2",ROUND((P694-O694)*N694*$E694/$D694/1000,2))))</f>
        <v>0.87</v>
      </c>
      <c r="R694">
        <v>1</v>
      </c>
      <c r="S694">
        <v>0</v>
      </c>
      <c r="T694">
        <f>IF($A694="","",VLOOKUP($A694,DADOS!F:O,4,FALSE))</f>
        <v>48.6</v>
      </c>
      <c r="U694">
        <f>IF(A694="","",IF(T694="","",IF((T694-S694)*R694*$E694/$D694/1000&lt;0.2,"&lt;0,2",ROUND((T694-S694)*R694*$E694/$D694/1000,2))))</f>
        <v>4.86</v>
      </c>
      <c r="V694">
        <v>1</v>
      </c>
      <c r="W694">
        <v>0</v>
      </c>
      <c r="X694">
        <f>IF($A694="","",VLOOKUP($A694,DADOS!F:O,9,FALSE))</f>
        <v>0.76</v>
      </c>
      <c r="Y694">
        <f>IF(A694="","",IF(X694="","",IF((X694-W694)*V694*$E694/$D694&lt;1,"&lt;1",ROUND((X694-W694)*V694*$E694/$D694,2))))</f>
        <v>76</v>
      </c>
      <c r="Z694">
        <v>1</v>
      </c>
      <c r="AA694">
        <v>0</v>
      </c>
      <c r="AB694">
        <f>IF($A694="","",VLOOKUP($A694,DADOS!F:O,7,FALSE))</f>
        <v>0.05</v>
      </c>
      <c r="AC694">
        <f>IF(A694="","",IF(AB694="","",IF((AB694-AA694)*Z694*$E694/$D694&lt;1,"&lt;1",ROUND((AB694-AA694)*Z694*$E694/$D694,2))))</f>
        <v>5</v>
      </c>
      <c r="AD694">
        <v>1</v>
      </c>
      <c r="AE694">
        <v>0</v>
      </c>
      <c r="AF694">
        <f>IF($A694="","",VLOOKUP($A694,DADOS!F:O,10,FALSE))</f>
        <v>1.23</v>
      </c>
      <c r="AG694">
        <f>IF(A694="","",IF(AF694="","",IF((AF694-AE694)*AD694*$E694/$D694&lt;1,"&lt;1",ROUND((AF694-AE694)*AD694*$E694/$D694,2))))</f>
        <v>123</v>
      </c>
      <c r="AH694">
        <v>1</v>
      </c>
      <c r="AI694">
        <v>0</v>
      </c>
      <c r="AJ694">
        <f>IF($A694="","",VLOOKUP($A694,DADOS!F:O,8,FALSE))</f>
        <v>0.13</v>
      </c>
      <c r="AK694">
        <f>IF(A694="","",IF(AJ694="","",IF((AJ694-AI694)*AH694*$E694/$D694&lt;1,"&lt;1",ROUND((AJ694-AI694)*AH694*$E694/$D694,2))))</f>
        <v>13</v>
      </c>
      <c r="AL694">
        <v>1</v>
      </c>
      <c r="AM694">
        <v>0</v>
      </c>
      <c r="AN694">
        <f>IF($A694="","",VLOOKUP($A694,DADOS!F:O,2,FALSE))</f>
        <v>46.6</v>
      </c>
      <c r="AO694">
        <f>IF(A694="","",IF(AN694="","",IF((AN694-AM694)*AL694*$E694/$D694/1000&lt;0.2,"&lt;0,2",ROUND((AN694-AM694)*AL694*$E694/$D694/1000,2))))</f>
        <v>4.66</v>
      </c>
      <c r="AP694">
        <v>1</v>
      </c>
      <c r="AR694">
        <f>IF($A694="","",VLOOKUP($A694,DADOS!F:P,11,FALSE))</f>
        <v>0.01</v>
      </c>
      <c r="AS694" t="str">
        <f>IF(E694="","",IF(AQ694="","",IF(AR694="","",IF((AR694-AQ694)*AP694*$E694/$D694&lt;1,"&lt;1",ROUND((AR694-AQ694)*AP694*$E694/$D694,2)))))</f>
        <v/>
      </c>
      <c r="AT694">
        <v>1</v>
      </c>
      <c r="AU694">
        <v>0</v>
      </c>
      <c r="AV694">
        <f>IF(A694="","",VLOOKUP(A694,DADOS!F:R,12,FALSE))</f>
        <v>0</v>
      </c>
      <c r="AW694" t="str">
        <f>IF(A694="","",IF(AU694="","",IF(AV694="","",IF((AV694-AU694)*AT694*$E694/$D694&lt;1,"&lt;1",ROUND((AV694-AU694)*AT694*$E694/$D694,2)))))</f>
        <v>&lt;1</v>
      </c>
      <c r="AX694">
        <v>1</v>
      </c>
      <c r="AY694">
        <v>0</v>
      </c>
      <c r="AZ694">
        <f>IF($A694="","",VLOOKUP($A694,DADOS!F:R,13,FALSE))</f>
        <v>0</v>
      </c>
      <c r="BA694" t="str">
        <f>IF(A694="","",IF(AY694="","",IF(AZ694="","",IF((AZ694-AY694)*AX694*$E694/$D694&lt;1,"&lt;1",ROUND((AZ694-AY694)*AX694*$E694/$D694,2)))))</f>
        <v>&lt;1</v>
      </c>
      <c r="BB694" t="str">
        <v>n.a.</v>
      </c>
      <c r="BC694" t="str">
        <v>Letícia</v>
      </c>
    </row>
    <row r="695">
      <c r="A695" t="str">
        <v>70093</v>
      </c>
      <c r="B695" t="str">
        <f>IF(A695="","",A695&amp;"/20")</f>
        <v>70093/20</v>
      </c>
      <c r="D695">
        <v>0.5</v>
      </c>
      <c r="E695">
        <v>50</v>
      </c>
      <c r="F695">
        <v>1</v>
      </c>
      <c r="G695">
        <v>0</v>
      </c>
      <c r="H695">
        <f>IF($A695="","",VLOOKUP($A695,DADOS!F:O,3,FALSE))</f>
        <v>20.25</v>
      </c>
      <c r="I695">
        <f>IF(A695="","",IF(H695="","",IF((H695-G695)*F695*$E695/$D695/1000&lt;0.2,"&lt;0,2",ROUND((H695-G695)*F695*$E695/$D695/1000,2))))</f>
        <v>2.03</v>
      </c>
      <c r="J695">
        <v>1</v>
      </c>
      <c r="K695">
        <v>0</v>
      </c>
      <c r="L695">
        <f>IF($A695="","",VLOOKUP($A695,DADOS!F:O,6,FALSE))</f>
        <v>13</v>
      </c>
      <c r="M695">
        <f>IF(A695="","",IF(L695="","",IF((L695-K695)*J695*$E695/$D695/1000&lt;0.2,"&lt;0,2",ROUND((L695-K695)*J695*$E695/$D695/1000,2))))</f>
        <v>1.3</v>
      </c>
      <c r="N695">
        <v>1</v>
      </c>
      <c r="O695">
        <v>0</v>
      </c>
      <c r="P695">
        <f>IF($A695="","",VLOOKUP($A695,DADOS!F:O,5,FALSE))</f>
        <v>8.57</v>
      </c>
      <c r="Q695">
        <f>IF(A695="","",IF(P695="","",IF((P695-O695)*N695*$E695/$D695/1000&lt;0.2,"&lt;0,2",ROUND((P695-O695)*N695*$E695/$D695/1000,2))))</f>
        <v>0.86</v>
      </c>
      <c r="R695">
        <v>1</v>
      </c>
      <c r="S695">
        <v>0</v>
      </c>
      <c r="T695">
        <f>IF($A695="","",VLOOKUP($A695,DADOS!F:O,4,FALSE))</f>
        <v>77.9</v>
      </c>
      <c r="U695">
        <f>IF(A695="","",IF(T695="","",IF((T695-S695)*R695*$E695/$D695/1000&lt;0.2,"&lt;0,2",ROUND((T695-S695)*R695*$E695/$D695/1000,2))))</f>
        <v>7.79</v>
      </c>
      <c r="V695">
        <v>1</v>
      </c>
      <c r="W695">
        <v>0</v>
      </c>
      <c r="X695">
        <f>IF($A695="","",VLOOKUP($A695,DADOS!F:O,9,FALSE))</f>
        <v>0.67</v>
      </c>
      <c r="Y695">
        <f>IF(A695="","",IF(X695="","",IF((X695-W695)*V695*$E695/$D695&lt;1,"&lt;1",ROUND((X695-W695)*V695*$E695/$D695,2))))</f>
        <v>67</v>
      </c>
      <c r="Z695">
        <v>1</v>
      </c>
      <c r="AA695">
        <v>0</v>
      </c>
      <c r="AB695">
        <f>IF($A695="","",VLOOKUP($A695,DADOS!F:O,7,FALSE))</f>
        <v>0.08</v>
      </c>
      <c r="AC695">
        <f>IF(A695="","",IF(AB695="","",IF((AB695-AA695)*Z695*$E695/$D695&lt;1,"&lt;1",ROUND((AB695-AA695)*Z695*$E695/$D695,2))))</f>
        <v>8</v>
      </c>
      <c r="AD695">
        <v>1</v>
      </c>
      <c r="AE695">
        <v>0</v>
      </c>
      <c r="AF695">
        <f>IF($A695="","",VLOOKUP($A695,DADOS!F:O,10,FALSE))</f>
        <v>2.82</v>
      </c>
      <c r="AG695">
        <f>IF(A695="","",IF(AF695="","",IF((AF695-AE695)*AD695*$E695/$D695&lt;1,"&lt;1",ROUND((AF695-AE695)*AD695*$E695/$D695,2))))</f>
        <v>282</v>
      </c>
      <c r="AH695">
        <v>1</v>
      </c>
      <c r="AI695">
        <v>0</v>
      </c>
      <c r="AJ695">
        <f>IF($A695="","",VLOOKUP($A695,DADOS!F:O,8,FALSE))</f>
        <v>0.12</v>
      </c>
      <c r="AK695">
        <f>IF(A695="","",IF(AJ695="","",IF((AJ695-AI695)*AH695*$E695/$D695&lt;1,"&lt;1",ROUND((AJ695-AI695)*AH695*$E695/$D695,2))))</f>
        <v>12</v>
      </c>
      <c r="AL695">
        <v>1</v>
      </c>
      <c r="AM695">
        <v>0</v>
      </c>
      <c r="AN695">
        <f>IF($A695="","",VLOOKUP($A695,DADOS!F:O,2,FALSE))</f>
        <v>51.76</v>
      </c>
      <c r="AO695">
        <f>IF(A695="","",IF(AN695="","",IF((AN695-AM695)*AL695*$E695/$D695/1000&lt;0.2,"&lt;0,2",ROUND((AN695-AM695)*AL695*$E695/$D695/1000,2))))</f>
        <v>5.18</v>
      </c>
      <c r="AP695">
        <v>1</v>
      </c>
      <c r="AR695">
        <f>IF($A695="","",VLOOKUP($A695,DADOS!F:P,11,FALSE))</f>
        <v>0.01</v>
      </c>
      <c r="AS695" t="str">
        <f>IF(E695="","",IF(AQ695="","",IF(AR695="","",IF((AR695-AQ695)*AP695*$E695/$D695&lt;1,"&lt;1",ROUND((AR695-AQ695)*AP695*$E695/$D695,2)))))</f>
        <v/>
      </c>
      <c r="AT695">
        <v>1</v>
      </c>
      <c r="AU695">
        <v>0</v>
      </c>
      <c r="AV695">
        <f>IF(A695="","",VLOOKUP(A695,DADOS!F:R,12,FALSE))</f>
        <v>0</v>
      </c>
      <c r="AW695" t="str">
        <f>IF(A695="","",IF(AU695="","",IF(AV695="","",IF((AV695-AU695)*AT695*$E695/$D695&lt;1,"&lt;1",ROUND((AV695-AU695)*AT695*$E695/$D695,2)))))</f>
        <v>&lt;1</v>
      </c>
      <c r="AX695">
        <v>1</v>
      </c>
      <c r="AY695">
        <v>0</v>
      </c>
      <c r="AZ695">
        <f>IF($A695="","",VLOOKUP($A695,DADOS!F:R,13,FALSE))</f>
        <v>0</v>
      </c>
      <c r="BA695" t="str">
        <f>IF(A695="","",IF(AY695="","",IF(AZ695="","",IF((AZ695-AY695)*AX695*$E695/$D695&lt;1,"&lt;1",ROUND((AZ695-AY695)*AX695*$E695/$D695,2)))))</f>
        <v>&lt;1</v>
      </c>
      <c r="BB695" t="str">
        <v>n.a.</v>
      </c>
      <c r="BC695" t="str">
        <v>Letícia</v>
      </c>
    </row>
    <row r="696">
      <c r="A696" t="str">
        <v>70094</v>
      </c>
      <c r="B696" t="str">
        <f>IF(A696="","",A696&amp;"/20")</f>
        <v>70094/20</v>
      </c>
      <c r="D696">
        <v>0.5</v>
      </c>
      <c r="E696">
        <v>50</v>
      </c>
      <c r="F696">
        <v>1</v>
      </c>
      <c r="G696">
        <v>0</v>
      </c>
      <c r="H696">
        <f>IF($A696="","",VLOOKUP($A696,DADOS!F:O,3,FALSE))</f>
        <v>27.02</v>
      </c>
      <c r="I696">
        <f>IF(A696="","",IF(H696="","",IF((H696-G696)*F696*$E696/$D696/1000&lt;0.2,"&lt;0,2",ROUND((H696-G696)*F696*$E696/$D696/1000,2))))</f>
        <v>2.7</v>
      </c>
      <c r="J696">
        <v>1</v>
      </c>
      <c r="K696">
        <v>0</v>
      </c>
      <c r="L696">
        <f>IF($A696="","",VLOOKUP($A696,DADOS!F:O,6,FALSE))</f>
        <v>15.37</v>
      </c>
      <c r="M696">
        <f>IF(A696="","",IF(L696="","",IF((L696-K696)*J696*$E696/$D696/1000&lt;0.2,"&lt;0,2",ROUND((L696-K696)*J696*$E696/$D696/1000,2))))</f>
        <v>1.54</v>
      </c>
      <c r="N696">
        <v>1</v>
      </c>
      <c r="O696">
        <v>0</v>
      </c>
      <c r="P696">
        <f>IF($A696="","",VLOOKUP($A696,DADOS!F:O,5,FALSE))</f>
        <v>15.87</v>
      </c>
      <c r="Q696">
        <f>IF(A696="","",IF(P696="","",IF((P696-O696)*N696*$E696/$D696/1000&lt;0.2,"&lt;0,2",ROUND((P696-O696)*N696*$E696/$D696/1000,2))))</f>
        <v>1.59</v>
      </c>
      <c r="R696">
        <v>1</v>
      </c>
      <c r="S696">
        <v>0</v>
      </c>
      <c r="T696">
        <f>IF($A696="","",VLOOKUP($A696,DADOS!F:O,4,FALSE))</f>
        <v>89.25</v>
      </c>
      <c r="U696">
        <f>IF(A696="","",IF(T696="","",IF((T696-S696)*R696*$E696/$D696/1000&lt;0.2,"&lt;0,2",ROUND((T696-S696)*R696*$E696/$D696/1000,2))))</f>
        <v>8.93</v>
      </c>
      <c r="V696">
        <v>1</v>
      </c>
      <c r="W696">
        <v>0</v>
      </c>
      <c r="X696">
        <f>IF($A696="","",VLOOKUP($A696,DADOS!F:O,9,FALSE))</f>
        <v>4.75</v>
      </c>
      <c r="Y696">
        <f>IF(A696="","",IF(X696="","",IF((X696-W696)*V696*$E696/$D696&lt;1,"&lt;1",ROUND((X696-W696)*V696*$E696/$D696,2))))</f>
        <v>475</v>
      </c>
      <c r="Z696">
        <v>1</v>
      </c>
      <c r="AA696">
        <v>0</v>
      </c>
      <c r="AB696">
        <f>IF($A696="","",VLOOKUP($A696,DADOS!F:O,7,FALSE))</f>
        <v>0.04</v>
      </c>
      <c r="AC696">
        <f>IF(A696="","",IF(AB696="","",IF((AB696-AA696)*Z696*$E696/$D696&lt;1,"&lt;1",ROUND((AB696-AA696)*Z696*$E696/$D696,2))))</f>
        <v>4</v>
      </c>
      <c r="AD696">
        <v>1</v>
      </c>
      <c r="AE696">
        <v>0</v>
      </c>
      <c r="AF696">
        <f>IF($A696="","",VLOOKUP($A696,DADOS!F:O,10,FALSE))</f>
        <v>1.65</v>
      </c>
      <c r="AG696">
        <f>IF(A696="","",IF(AF696="","",IF((AF696-AE696)*AD696*$E696/$D696&lt;1,"&lt;1",ROUND((AF696-AE696)*AD696*$E696/$D696,2))))</f>
        <v>165</v>
      </c>
      <c r="AH696">
        <v>1</v>
      </c>
      <c r="AI696">
        <v>0</v>
      </c>
      <c r="AJ696">
        <f>IF($A696="","",VLOOKUP($A696,DADOS!F:O,8,FALSE))</f>
        <v>0.13</v>
      </c>
      <c r="AK696">
        <f>IF(A696="","",IF(AJ696="","",IF((AJ696-AI696)*AH696*$E696/$D696&lt;1,"&lt;1",ROUND((AJ696-AI696)*AH696*$E696/$D696,2))))</f>
        <v>13</v>
      </c>
      <c r="AL696">
        <v>1</v>
      </c>
      <c r="AM696">
        <v>0</v>
      </c>
      <c r="AN696">
        <f>IF($A696="","",VLOOKUP($A696,DADOS!F:O,2,FALSE))</f>
        <v>106.48</v>
      </c>
      <c r="AO696">
        <f>IF(A696="","",IF(AN696="","",IF((AN696-AM696)*AL696*$E696/$D696/1000&lt;0.2,"&lt;0,2",ROUND((AN696-AM696)*AL696*$E696/$D696/1000,2))))</f>
        <v>10.65</v>
      </c>
      <c r="AP696">
        <v>1</v>
      </c>
      <c r="AR696">
        <f>IF($A696="","",VLOOKUP($A696,DADOS!F:P,11,FALSE))</f>
        <v>0.02</v>
      </c>
      <c r="AS696" t="str">
        <f>IF(E696="","",IF(AQ696="","",IF(AR696="","",IF((AR696-AQ696)*AP696*$E696/$D696&lt;1,"&lt;1",ROUND((AR696-AQ696)*AP696*$E696/$D696,2)))))</f>
        <v/>
      </c>
      <c r="AT696">
        <v>1</v>
      </c>
      <c r="AU696">
        <v>0</v>
      </c>
      <c r="AV696">
        <f>IF(A696="","",VLOOKUP(A696,DADOS!F:R,12,FALSE))</f>
        <v>0</v>
      </c>
      <c r="AW696" t="str">
        <f>IF(A696="","",IF(AU696="","",IF(AV696="","",IF((AV696-AU696)*AT696*$E696/$D696&lt;1,"&lt;1",ROUND((AV696-AU696)*AT696*$E696/$D696,2)))))</f>
        <v>&lt;1</v>
      </c>
      <c r="AX696">
        <v>1</v>
      </c>
      <c r="AY696">
        <v>0</v>
      </c>
      <c r="AZ696">
        <f>IF($A696="","",VLOOKUP($A696,DADOS!F:R,13,FALSE))</f>
        <v>0</v>
      </c>
      <c r="BA696" t="str">
        <f>IF(A696="","",IF(AY696="","",IF(AZ696="","",IF((AZ696-AY696)*AX696*$E696/$D696&lt;1,"&lt;1",ROUND((AZ696-AY696)*AX696*$E696/$D696,2)))))</f>
        <v>&lt;1</v>
      </c>
      <c r="BB696" t="str">
        <v>n.a.</v>
      </c>
      <c r="BC696" t="str">
        <v>Letícia</v>
      </c>
    </row>
    <row r="697">
      <c r="A697" t="str">
        <v>70095</v>
      </c>
      <c r="B697" t="str">
        <f>IF(A697="","",A697&amp;"/20")</f>
        <v>70095/20</v>
      </c>
      <c r="D697">
        <v>0.5</v>
      </c>
      <c r="E697">
        <v>50</v>
      </c>
      <c r="F697">
        <v>1</v>
      </c>
      <c r="G697">
        <v>0</v>
      </c>
      <c r="H697">
        <f>IF($A697="","",VLOOKUP($A697,DADOS!F:O,3,FALSE))</f>
        <v>21.65</v>
      </c>
      <c r="I697">
        <f>IF(A697="","",IF(H697="","",IF((H697-G697)*F697*$E697/$D697/1000&lt;0.2,"&lt;0,2",ROUND((H697-G697)*F697*$E697/$D697/1000,2))))</f>
        <v>2.17</v>
      </c>
      <c r="J697">
        <v>1</v>
      </c>
      <c r="K697">
        <v>0</v>
      </c>
      <c r="L697">
        <f>IF($A697="","",VLOOKUP($A697,DADOS!F:O,6,FALSE))</f>
        <v>17.88</v>
      </c>
      <c r="M697">
        <f>IF(A697="","",IF(L697="","",IF((L697-K697)*J697*$E697/$D697/1000&lt;0.2,"&lt;0,2",ROUND((L697-K697)*J697*$E697/$D697/1000,2))))</f>
        <v>1.79</v>
      </c>
      <c r="N697">
        <v>1</v>
      </c>
      <c r="O697">
        <v>0</v>
      </c>
      <c r="P697">
        <f>IF($A697="","",VLOOKUP($A697,DADOS!F:O,5,FALSE))</f>
        <v>16.56</v>
      </c>
      <c r="Q697">
        <f>IF(A697="","",IF(P697="","",IF((P697-O697)*N697*$E697/$D697/1000&lt;0.2,"&lt;0,2",ROUND((P697-O697)*N697*$E697/$D697/1000,2))))</f>
        <v>1.66</v>
      </c>
      <c r="R697">
        <v>1</v>
      </c>
      <c r="S697">
        <v>0</v>
      </c>
      <c r="T697">
        <f>IF($A697="","",VLOOKUP($A697,DADOS!F:O,4,FALSE))</f>
        <v>90.62</v>
      </c>
      <c r="U697">
        <f>IF(A697="","",IF(T697="","",IF((T697-S697)*R697*$E697/$D697/1000&lt;0.2,"&lt;0,2",ROUND((T697-S697)*R697*$E697/$D697/1000,2))))</f>
        <v>9.06</v>
      </c>
      <c r="V697">
        <v>1</v>
      </c>
      <c r="W697">
        <v>0</v>
      </c>
      <c r="X697">
        <f>IF($A697="","",VLOOKUP($A697,DADOS!F:O,9,FALSE))</f>
        <v>0.74</v>
      </c>
      <c r="Y697">
        <f>IF(A697="","",IF(X697="","",IF((X697-W697)*V697*$E697/$D697&lt;1,"&lt;1",ROUND((X697-W697)*V697*$E697/$D697,2))))</f>
        <v>74</v>
      </c>
      <c r="Z697">
        <v>1</v>
      </c>
      <c r="AA697">
        <v>0</v>
      </c>
      <c r="AB697">
        <f>IF($A697="","",VLOOKUP($A697,DADOS!F:O,7,FALSE))</f>
        <v>0.03</v>
      </c>
      <c r="AC697">
        <f>IF(A697="","",IF(AB697="","",IF((AB697-AA697)*Z697*$E697/$D697&lt;1,"&lt;1",ROUND((AB697-AA697)*Z697*$E697/$D697,2))))</f>
        <v>3</v>
      </c>
      <c r="AD697">
        <v>1</v>
      </c>
      <c r="AE697">
        <v>0</v>
      </c>
      <c r="AF697">
        <f>IF($A697="","",VLOOKUP($A697,DADOS!F:O,10,FALSE))</f>
        <v>2.47</v>
      </c>
      <c r="AG697">
        <f>IF(A697="","",IF(AF697="","",IF((AF697-AE697)*AD697*$E697/$D697&lt;1,"&lt;1",ROUND((AF697-AE697)*AD697*$E697/$D697,2))))</f>
        <v>247</v>
      </c>
      <c r="AH697">
        <v>1</v>
      </c>
      <c r="AI697">
        <v>0</v>
      </c>
      <c r="AJ697">
        <f>IF($A697="","",VLOOKUP($A697,DADOS!F:O,8,FALSE))</f>
        <v>0.14</v>
      </c>
      <c r="AK697">
        <f>IF(A697="","",IF(AJ697="","",IF((AJ697-AI697)*AH697*$E697/$D697&lt;1,"&lt;1",ROUND((AJ697-AI697)*AH697*$E697/$D697,2))))</f>
        <v>14</v>
      </c>
      <c r="AL697">
        <v>1</v>
      </c>
      <c r="AM697">
        <v>0</v>
      </c>
      <c r="AN697">
        <f>IF($A697="","",VLOOKUP($A697,DADOS!F:O,2,FALSE))</f>
        <v>56.3</v>
      </c>
      <c r="AO697">
        <f>IF(A697="","",IF(AN697="","",IF((AN697-AM697)*AL697*$E697/$D697/1000&lt;0.2,"&lt;0,2",ROUND((AN697-AM697)*AL697*$E697/$D697/1000,2))))</f>
        <v>5.63</v>
      </c>
      <c r="AP697">
        <v>1</v>
      </c>
      <c r="AR697">
        <f>IF($A697="","",VLOOKUP($A697,DADOS!F:P,11,FALSE))</f>
        <v>0.01</v>
      </c>
      <c r="AS697" t="str">
        <f>IF(E697="","",IF(AQ697="","",IF(AR697="","",IF((AR697-AQ697)*AP697*$E697/$D697&lt;1,"&lt;1",ROUND((AR697-AQ697)*AP697*$E697/$D697,2)))))</f>
        <v/>
      </c>
      <c r="AT697">
        <v>1</v>
      </c>
      <c r="AU697">
        <v>0</v>
      </c>
      <c r="AV697">
        <f>IF(A697="","",VLOOKUP(A697,DADOS!F:R,12,FALSE))</f>
        <v>0</v>
      </c>
      <c r="AW697" t="str">
        <f>IF(A697="","",IF(AU697="","",IF(AV697="","",IF((AV697-AU697)*AT697*$E697/$D697&lt;1,"&lt;1",ROUND((AV697-AU697)*AT697*$E697/$D697,2)))))</f>
        <v>&lt;1</v>
      </c>
      <c r="AX697">
        <v>1</v>
      </c>
      <c r="AY697">
        <v>0</v>
      </c>
      <c r="AZ697">
        <f>IF($A697="","",VLOOKUP($A697,DADOS!F:R,13,FALSE))</f>
        <v>0</v>
      </c>
      <c r="BA697" t="str">
        <f>IF(A697="","",IF(AY697="","",IF(AZ697="","",IF((AZ697-AY697)*AX697*$E697/$D697&lt;1,"&lt;1",ROUND((AZ697-AY697)*AX697*$E697/$D697,2)))))</f>
        <v>&lt;1</v>
      </c>
      <c r="BB697" t="str">
        <v>n.a.</v>
      </c>
      <c r="BC697" t="str">
        <v>Letícia</v>
      </c>
    </row>
    <row r="698">
      <c r="A698" t="str">
        <v>70096</v>
      </c>
      <c r="B698" t="str">
        <f>IF(A698="","",A698&amp;"/20")</f>
        <v>70096/20</v>
      </c>
      <c r="D698">
        <v>0.5</v>
      </c>
      <c r="E698">
        <v>50</v>
      </c>
      <c r="F698">
        <v>1</v>
      </c>
      <c r="G698">
        <v>0</v>
      </c>
      <c r="H698">
        <f>IF($A698="","",VLOOKUP($A698,DADOS!F:O,3,FALSE))</f>
        <v>26.16</v>
      </c>
      <c r="I698">
        <f>IF(A698="","",IF(H698="","",IF((H698-G698)*F698*$E698/$D698/1000&lt;0.2,"&lt;0,2",ROUND((H698-G698)*F698*$E698/$D698/1000,2))))</f>
        <v>2.62</v>
      </c>
      <c r="J698">
        <v>1</v>
      </c>
      <c r="K698">
        <v>0</v>
      </c>
      <c r="L698">
        <f>IF($A698="","",VLOOKUP($A698,DADOS!F:O,6,FALSE))</f>
        <v>11.49</v>
      </c>
      <c r="M698">
        <f>IF(A698="","",IF(L698="","",IF((L698-K698)*J698*$E698/$D698/1000&lt;0.2,"&lt;0,2",ROUND((L698-K698)*J698*$E698/$D698/1000,2))))</f>
        <v>1.15</v>
      </c>
      <c r="N698">
        <v>1</v>
      </c>
      <c r="O698">
        <v>0</v>
      </c>
      <c r="P698">
        <f>IF($A698="","",VLOOKUP($A698,DADOS!F:O,5,FALSE))</f>
        <v>8.56</v>
      </c>
      <c r="Q698">
        <f>IF(A698="","",IF(P698="","",IF((P698-O698)*N698*$E698/$D698/1000&lt;0.2,"&lt;0,2",ROUND((P698-O698)*N698*$E698/$D698/1000,2))))</f>
        <v>0.86</v>
      </c>
      <c r="R698">
        <v>1</v>
      </c>
      <c r="S698">
        <v>0</v>
      </c>
      <c r="T698">
        <f>IF($A698="","",VLOOKUP($A698,DADOS!F:O,4,FALSE))</f>
        <v>59.06</v>
      </c>
      <c r="U698">
        <f>IF(A698="","",IF(T698="","",IF((T698-S698)*R698*$E698/$D698/1000&lt;0.2,"&lt;0,2",ROUND((T698-S698)*R698*$E698/$D698/1000,2))))</f>
        <v>5.91</v>
      </c>
      <c r="V698">
        <v>1</v>
      </c>
      <c r="W698">
        <v>0</v>
      </c>
      <c r="X698">
        <f>IF($A698="","",VLOOKUP($A698,DADOS!F:O,9,FALSE))</f>
        <v>4.38</v>
      </c>
      <c r="Y698">
        <f>IF(A698="","",IF(X698="","",IF((X698-W698)*V698*$E698/$D698&lt;1,"&lt;1",ROUND((X698-W698)*V698*$E698/$D698,2))))</f>
        <v>438</v>
      </c>
      <c r="Z698">
        <v>1</v>
      </c>
      <c r="AA698">
        <v>0</v>
      </c>
      <c r="AB698">
        <f>IF($A698="","",VLOOKUP($A698,DADOS!F:O,7,FALSE))</f>
        <v>0.05</v>
      </c>
      <c r="AC698">
        <f>IF(A698="","",IF(AB698="","",IF((AB698-AA698)*Z698*$E698/$D698&lt;1,"&lt;1",ROUND((AB698-AA698)*Z698*$E698/$D698,2))))</f>
        <v>5</v>
      </c>
      <c r="AD698">
        <v>1</v>
      </c>
      <c r="AE698">
        <v>0</v>
      </c>
      <c r="AF698">
        <f>IF($A698="","",VLOOKUP($A698,DADOS!F:O,10,FALSE))</f>
        <v>2.42</v>
      </c>
      <c r="AG698">
        <f>IF(A698="","",IF(AF698="","",IF((AF698-AE698)*AD698*$E698/$D698&lt;1,"&lt;1",ROUND((AF698-AE698)*AD698*$E698/$D698,2))))</f>
        <v>242</v>
      </c>
      <c r="AH698">
        <v>1</v>
      </c>
      <c r="AI698">
        <v>0</v>
      </c>
      <c r="AJ698">
        <f>IF($A698="","",VLOOKUP($A698,DADOS!F:O,8,FALSE))</f>
        <v>0.19</v>
      </c>
      <c r="AK698">
        <f>IF(A698="","",IF(AJ698="","",IF((AJ698-AI698)*AH698*$E698/$D698&lt;1,"&lt;1",ROUND((AJ698-AI698)*AH698*$E698/$D698,2))))</f>
        <v>19</v>
      </c>
      <c r="AL698">
        <v>1</v>
      </c>
      <c r="AM698">
        <v>0</v>
      </c>
      <c r="AN698">
        <f>IF($A698="","",VLOOKUP($A698,DADOS!F:O,2,FALSE))</f>
        <v>153.34</v>
      </c>
      <c r="AO698">
        <f>IF(A698="","",IF(AN698="","",IF((AN698-AM698)*AL698*$E698/$D698/1000&lt;0.2,"&lt;0,2",ROUND((AN698-AM698)*AL698*$E698/$D698/1000,2))))</f>
        <v>15.33</v>
      </c>
      <c r="AP698">
        <v>1</v>
      </c>
      <c r="AR698">
        <f>IF($A698="","",VLOOKUP($A698,DADOS!F:P,11,FALSE))</f>
        <v>0.01</v>
      </c>
      <c r="AS698" t="str">
        <f>IF(E698="","",IF(AQ698="","",IF(AR698="","",IF((AR698-AQ698)*AP698*$E698/$D698&lt;1,"&lt;1",ROUND((AR698-AQ698)*AP698*$E698/$D698,2)))))</f>
        <v/>
      </c>
      <c r="AT698">
        <v>1</v>
      </c>
      <c r="AU698">
        <v>0</v>
      </c>
      <c r="AV698">
        <f>IF(A698="","",VLOOKUP(A698,DADOS!F:R,12,FALSE))</f>
        <v>0</v>
      </c>
      <c r="AW698" t="str">
        <f>IF(A698="","",IF(AU698="","",IF(AV698="","",IF((AV698-AU698)*AT698*$E698/$D698&lt;1,"&lt;1",ROUND((AV698-AU698)*AT698*$E698/$D698,2)))))</f>
        <v>&lt;1</v>
      </c>
      <c r="AX698">
        <v>1</v>
      </c>
      <c r="AY698">
        <v>0</v>
      </c>
      <c r="AZ698">
        <f>IF($A698="","",VLOOKUP($A698,DADOS!F:R,13,FALSE))</f>
        <v>0</v>
      </c>
      <c r="BA698" t="str">
        <f>IF(A698="","",IF(AY698="","",IF(AZ698="","",IF((AZ698-AY698)*AX698*$E698/$D698&lt;1,"&lt;1",ROUND((AZ698-AY698)*AX698*$E698/$D698,2)))))</f>
        <v>&lt;1</v>
      </c>
      <c r="BB698" t="str">
        <v>n.a.</v>
      </c>
      <c r="BC698" t="str">
        <v>Letícia</v>
      </c>
    </row>
    <row r="699">
      <c r="A699" t="str">
        <v>70097</v>
      </c>
      <c r="B699" t="str">
        <f>IF(A699="","",A699&amp;"/20")</f>
        <v>70097/20</v>
      </c>
      <c r="D699">
        <v>0.5</v>
      </c>
      <c r="E699">
        <v>50</v>
      </c>
      <c r="F699">
        <v>1</v>
      </c>
      <c r="G699">
        <v>0</v>
      </c>
      <c r="H699">
        <f>IF($A699="","",VLOOKUP($A699,DADOS!F:O,3,FALSE))</f>
        <v>23.27</v>
      </c>
      <c r="I699">
        <f>IF(A699="","",IF(H699="","",IF((H699-G699)*F699*$E699/$D699/1000&lt;0.2,"&lt;0,2",ROUND((H699-G699)*F699*$E699/$D699/1000,2))))</f>
        <v>2.33</v>
      </c>
      <c r="J699">
        <v>1</v>
      </c>
      <c r="K699">
        <v>0</v>
      </c>
      <c r="L699">
        <f>IF($A699="","",VLOOKUP($A699,DADOS!F:O,6,FALSE))</f>
        <v>12.31</v>
      </c>
      <c r="M699">
        <f>IF(A699="","",IF(L699="","",IF((L699-K699)*J699*$E699/$D699/1000&lt;0.2,"&lt;0,2",ROUND((L699-K699)*J699*$E699/$D699/1000,2))))</f>
        <v>1.23</v>
      </c>
      <c r="N699">
        <v>1</v>
      </c>
      <c r="O699">
        <v>0</v>
      </c>
      <c r="P699">
        <f>IF($A699="","",VLOOKUP($A699,DADOS!F:O,5,FALSE))</f>
        <v>8.69</v>
      </c>
      <c r="Q699">
        <f>IF(A699="","",IF(P699="","",IF((P699-O699)*N699*$E699/$D699/1000&lt;0.2,"&lt;0,2",ROUND((P699-O699)*N699*$E699/$D699/1000,2))))</f>
        <v>0.87</v>
      </c>
      <c r="R699">
        <v>1</v>
      </c>
      <c r="S699">
        <v>0</v>
      </c>
      <c r="T699">
        <f>IF($A699="","",VLOOKUP($A699,DADOS!F:O,4,FALSE))</f>
        <v>73.84</v>
      </c>
      <c r="U699">
        <f>IF(A699="","",IF(T699="","",IF((T699-S699)*R699*$E699/$D699/1000&lt;0.2,"&lt;0,2",ROUND((T699-S699)*R699*$E699/$D699/1000,2))))</f>
        <v>7.38</v>
      </c>
      <c r="V699">
        <v>1</v>
      </c>
      <c r="W699">
        <v>0</v>
      </c>
      <c r="X699">
        <f>IF($A699="","",VLOOKUP($A699,DADOS!F:O,9,FALSE))</f>
        <v>1.52</v>
      </c>
      <c r="Y699">
        <f>IF(A699="","",IF(X699="","",IF((X699-W699)*V699*$E699/$D699&lt;1,"&lt;1",ROUND((X699-W699)*V699*$E699/$D699,2))))</f>
        <v>152</v>
      </c>
      <c r="Z699">
        <v>1</v>
      </c>
      <c r="AA699">
        <v>0</v>
      </c>
      <c r="AB699">
        <f>IF($A699="","",VLOOKUP($A699,DADOS!F:O,7,FALSE))</f>
        <v>0.08</v>
      </c>
      <c r="AC699">
        <f>IF(A699="","",IF(AB699="","",IF((AB699-AA699)*Z699*$E699/$D699&lt;1,"&lt;1",ROUND((AB699-AA699)*Z699*$E699/$D699,2))))</f>
        <v>8</v>
      </c>
      <c r="AD699">
        <v>1</v>
      </c>
      <c r="AE699">
        <v>0</v>
      </c>
      <c r="AF699">
        <f>IF($A699="","",VLOOKUP($A699,DADOS!F:O,10,FALSE))</f>
        <v>2.54</v>
      </c>
      <c r="AG699">
        <f>IF(A699="","",IF(AF699="","",IF((AF699-AE699)*AD699*$E699/$D699&lt;1,"&lt;1",ROUND((AF699-AE699)*AD699*$E699/$D699,2))))</f>
        <v>254</v>
      </c>
      <c r="AH699">
        <v>1</v>
      </c>
      <c r="AI699">
        <v>0</v>
      </c>
      <c r="AJ699">
        <f>IF($A699="","",VLOOKUP($A699,DADOS!F:O,8,FALSE))</f>
        <v>0.11</v>
      </c>
      <c r="AK699">
        <f>IF(A699="","",IF(AJ699="","",IF((AJ699-AI699)*AH699*$E699/$D699&lt;1,"&lt;1",ROUND((AJ699-AI699)*AH699*$E699/$D699,2))))</f>
        <v>11</v>
      </c>
      <c r="AL699">
        <v>1</v>
      </c>
      <c r="AM699">
        <v>0</v>
      </c>
      <c r="AN699">
        <f>IF($A699="","",VLOOKUP($A699,DADOS!F:O,2,FALSE))</f>
        <v>59.78</v>
      </c>
      <c r="AO699">
        <f>IF(A699="","",IF(AN699="","",IF((AN699-AM699)*AL699*$E699/$D699/1000&lt;0.2,"&lt;0,2",ROUND((AN699-AM699)*AL699*$E699/$D699/1000,2))))</f>
        <v>5.98</v>
      </c>
      <c r="AP699">
        <v>1</v>
      </c>
      <c r="AR699">
        <f>IF($A699="","",VLOOKUP($A699,DADOS!F:P,11,FALSE))</f>
        <v>0.01</v>
      </c>
      <c r="AS699" t="str">
        <f>IF(E699="","",IF(AQ699="","",IF(AR699="","",IF((AR699-AQ699)*AP699*$E699/$D699&lt;1,"&lt;1",ROUND((AR699-AQ699)*AP699*$E699/$D699,2)))))</f>
        <v/>
      </c>
      <c r="AT699">
        <v>1</v>
      </c>
      <c r="AU699">
        <v>0</v>
      </c>
      <c r="AV699">
        <f>IF(A699="","",VLOOKUP(A699,DADOS!F:R,12,FALSE))</f>
        <v>0</v>
      </c>
      <c r="AW699" t="str">
        <f>IF(A699="","",IF(AU699="","",IF(AV699="","",IF((AV699-AU699)*AT699*$E699/$D699&lt;1,"&lt;1",ROUND((AV699-AU699)*AT699*$E699/$D699,2)))))</f>
        <v>&lt;1</v>
      </c>
      <c r="AX699">
        <v>1</v>
      </c>
      <c r="AY699">
        <v>0</v>
      </c>
      <c r="AZ699">
        <f>IF($A699="","",VLOOKUP($A699,DADOS!F:R,13,FALSE))</f>
        <v>0</v>
      </c>
      <c r="BA699" t="str">
        <f>IF(A699="","",IF(AY699="","",IF(AZ699="","",IF((AZ699-AY699)*AX699*$E699/$D699&lt;1,"&lt;1",ROUND((AZ699-AY699)*AX699*$E699/$D699,2)))))</f>
        <v>&lt;1</v>
      </c>
      <c r="BB699" t="str">
        <v>n.a.</v>
      </c>
      <c r="BC699" t="str">
        <v>Letícia</v>
      </c>
    </row>
    <row r="700">
      <c r="A700" t="str">
        <v>BR-09.10.2020-06 MM</v>
      </c>
      <c r="B700" t="str">
        <f>IF(A700="","",A700&amp;"/20")</f>
        <v>BR-09.10.2020-06 MM/20</v>
      </c>
      <c r="D700">
        <v>0.5</v>
      </c>
      <c r="E700">
        <v>50</v>
      </c>
      <c r="F700">
        <v>1</v>
      </c>
      <c r="G700">
        <v>0</v>
      </c>
      <c r="H700">
        <f>IF($A700="","",VLOOKUP($A700,DADOS!F:O,3,FALSE))</f>
        <v>0</v>
      </c>
      <c r="I700" t="str">
        <f>IF(A700="","",IF(H700="","",IF((H700-G700)*F700*$E700/$D700/1000&lt;0.2,"&lt;0,2",ROUND((H700-G700)*F700*$E700/$D700/1000,2))))</f>
        <v>&lt;0,2</v>
      </c>
      <c r="J700">
        <v>1</v>
      </c>
      <c r="K700">
        <v>0</v>
      </c>
      <c r="L700">
        <f>IF($A700="","",VLOOKUP($A700,DADOS!F:O,6,FALSE))</f>
        <v>0</v>
      </c>
      <c r="M700" t="str">
        <f>IF(A700="","",IF(L700="","",IF((L700-K700)*J700*$E700/$D700/1000&lt;0.2,"&lt;0,2",ROUND((L700-K700)*J700*$E700/$D700/1000,2))))</f>
        <v>&lt;0,2</v>
      </c>
      <c r="N700">
        <v>1</v>
      </c>
      <c r="O700">
        <v>0</v>
      </c>
      <c r="P700">
        <f>IF($A700="","",VLOOKUP($A700,DADOS!F:O,5,FALSE))</f>
        <v>0</v>
      </c>
      <c r="Q700" t="str">
        <f>IF(A700="","",IF(P700="","",IF((P700-O700)*N700*$E700/$D700/1000&lt;0.2,"&lt;0,2",ROUND((P700-O700)*N700*$E700/$D700/1000,2))))</f>
        <v>&lt;0,2</v>
      </c>
      <c r="R700">
        <v>1</v>
      </c>
      <c r="S700">
        <v>0</v>
      </c>
      <c r="T700">
        <f>IF($A700="","",VLOOKUP($A700,DADOS!F:O,4,FALSE))</f>
        <v>5</v>
      </c>
      <c r="U700">
        <f>IF(A700="","",IF(T700="","",IF((T700-S700)*R700*$E700/$D700/1000&lt;0.2,"&lt;0,2",ROUND((T700-S700)*R700*$E700/$D700/1000,2))))</f>
        <v>0.5</v>
      </c>
      <c r="V700">
        <v>1</v>
      </c>
      <c r="W700">
        <v>0</v>
      </c>
      <c r="X700">
        <f>IF($A700="","",VLOOKUP($A700,DADOS!F:O,9,FALSE))</f>
        <v>0</v>
      </c>
      <c r="Y700" t="str">
        <f>IF(A700="","",IF(X700="","",IF((X700-W700)*V700*$E700/$D700&lt;1,"&lt;1",ROUND((X700-W700)*V700*$E700/$D700,2))))</f>
        <v>&lt;1</v>
      </c>
      <c r="Z700">
        <v>1</v>
      </c>
      <c r="AA700">
        <v>0</v>
      </c>
      <c r="AB700">
        <f>IF($A700="","",VLOOKUP($A700,DADOS!F:O,7,FALSE))</f>
        <v>0</v>
      </c>
      <c r="AC700" t="str">
        <f>IF(A700="","",IF(AB700="","",IF((AB700-AA700)*Z700*$E700/$D700&lt;1,"&lt;1",ROUND((AB700-AA700)*Z700*$E700/$D700,2))))</f>
        <v>&lt;1</v>
      </c>
      <c r="AD700">
        <v>1</v>
      </c>
      <c r="AE700">
        <v>0</v>
      </c>
      <c r="AF700">
        <f>IF($A700="","",VLOOKUP($A700,DADOS!F:O,10,FALSE))</f>
        <v>0</v>
      </c>
      <c r="AG700" t="str">
        <f>IF(A700="","",IF(AF700="","",IF((AF700-AE700)*AD700*$E700/$D700&lt;1,"&lt;1",ROUND((AF700-AE700)*AD700*$E700/$D700,2))))</f>
        <v>&lt;1</v>
      </c>
      <c r="AH700">
        <v>1</v>
      </c>
      <c r="AI700">
        <v>0</v>
      </c>
      <c r="AJ700">
        <f>IF($A700="","",VLOOKUP($A700,DADOS!F:O,8,FALSE))</f>
        <v>0.02</v>
      </c>
      <c r="AK700">
        <f>IF(A700="","",IF(AJ700="","",IF((AJ700-AI700)*AH700*$E700/$D700&lt;1,"&lt;1",ROUND((AJ700-AI700)*AH700*$E700/$D700,2))))</f>
        <v>2</v>
      </c>
      <c r="AL700">
        <v>1</v>
      </c>
      <c r="AM700">
        <v>0</v>
      </c>
      <c r="AN700">
        <f>IF($A700="","",VLOOKUP($A700,DADOS!F:O,2,FALSE))</f>
        <v>0</v>
      </c>
      <c r="AO700" t="str">
        <f>IF(A700="","",IF(AN700="","",IF((AN700-AM700)*AL700*$E700/$D700/1000&lt;0.2,"&lt;0,2",ROUND((AN700-AM700)*AL700*$E700/$D700/1000,2))))</f>
        <v>&lt;0,2</v>
      </c>
      <c r="AP700">
        <v>1</v>
      </c>
      <c r="AR700">
        <f>IF($A700="","",VLOOKUP($A700,DADOS!F:P,11,FALSE))</f>
        <v>0</v>
      </c>
      <c r="AS700" t="str">
        <f>IF(E700="","",IF(AQ700="","",IF(AR700="","",IF((AR700-AQ700)*AP700*$E700/$D700&lt;1,"&lt;1",ROUND((AR700-AQ700)*AP700*$E700/$D700,2)))))</f>
        <v/>
      </c>
      <c r="AT700">
        <v>1</v>
      </c>
      <c r="AU700">
        <v>0</v>
      </c>
      <c r="AV700">
        <f>IF(A700="","",VLOOKUP(A700,DADOS!F:R,12,FALSE))</f>
        <v>0</v>
      </c>
      <c r="AW700" t="str">
        <f>IF(A700="","",IF(AU700="","",IF(AV700="","",IF((AV700-AU700)*AT700*$E700/$D700&lt;1,"&lt;1",ROUND((AV700-AU700)*AT700*$E700/$D700,2)))))</f>
        <v>&lt;1</v>
      </c>
      <c r="AX700">
        <v>1</v>
      </c>
      <c r="AY700">
        <v>0</v>
      </c>
      <c r="AZ700">
        <f>IF($A700="","",VLOOKUP($A700,DADOS!F:R,13,FALSE))</f>
        <v>0</v>
      </c>
      <c r="BA700" t="str">
        <f>IF(A700="","",IF(AY700="","",IF(AZ700="","",IF((AZ700-AY700)*AX700*$E700/$D700&lt;1,"&lt;1",ROUND((AZ700-AY700)*AX700*$E700/$D700,2)))))</f>
        <v>&lt;1</v>
      </c>
      <c r="BB700" t="str">
        <v>n.a.</v>
      </c>
      <c r="BC700" t="str">
        <v>Letícia</v>
      </c>
    </row>
    <row r="701">
      <c r="A701" t="str">
        <v>PIATV-10- MM</v>
      </c>
      <c r="B701" t="str">
        <f>IF(A701="","",A701&amp;"/20")</f>
        <v>PIATV-10- MM/20</v>
      </c>
      <c r="D701">
        <v>0.5</v>
      </c>
      <c r="E701">
        <v>50</v>
      </c>
      <c r="F701">
        <v>1</v>
      </c>
      <c r="G701">
        <v>0</v>
      </c>
      <c r="H701">
        <f>IF($A701="","",VLOOKUP($A701,DADOS!F:O,3,FALSE))</f>
        <v>11.7</v>
      </c>
      <c r="I701">
        <f>IF(A701="","",IF(H701="","",IF((H701-G701)*F701*$E701/$D701/1000&lt;0.2,"&lt;0,2",ROUND((H701-G701)*F701*$E701/$D701/1000,2))))</f>
        <v>1.17</v>
      </c>
      <c r="J701">
        <v>1</v>
      </c>
      <c r="K701">
        <v>0</v>
      </c>
      <c r="L701">
        <f>IF($A701="","",VLOOKUP($A701,DADOS!F:O,6,FALSE))</f>
        <v>6.11</v>
      </c>
      <c r="M701">
        <f>IF(A701="","",IF(L701="","",IF((L701-K701)*J701*$E701/$D701/1000&lt;0.2,"&lt;0,2",ROUND((L701-K701)*J701*$E701/$D701/1000,2))))</f>
        <v>0.61</v>
      </c>
      <c r="N701">
        <v>1</v>
      </c>
      <c r="O701">
        <v>0</v>
      </c>
      <c r="P701">
        <f>IF($A701="","",VLOOKUP($A701,DADOS!F:O,5,FALSE))</f>
        <v>5.12</v>
      </c>
      <c r="Q701">
        <f>IF(A701="","",IF(P701="","",IF((P701-O701)*N701*$E701/$D701/1000&lt;0.2,"&lt;0,2",ROUND((P701-O701)*N701*$E701/$D701/1000,2))))</f>
        <v>0.51</v>
      </c>
      <c r="R701">
        <v>1</v>
      </c>
      <c r="S701">
        <v>0</v>
      </c>
      <c r="T701">
        <f>IF($A701="","",VLOOKUP($A701,DADOS!F:O,4,FALSE))</f>
        <v>27.81</v>
      </c>
      <c r="U701">
        <f>IF(A701="","",IF(T701="","",IF((T701-S701)*R701*$E701/$D701/1000&lt;0.2,"&lt;0,2",ROUND((T701-S701)*R701*$E701/$D701/1000,2))))</f>
        <v>2.78</v>
      </c>
      <c r="V701">
        <v>1</v>
      </c>
      <c r="W701">
        <v>0</v>
      </c>
      <c r="X701">
        <f>IF($A701="","",VLOOKUP($A701,DADOS!F:O,9,FALSE))</f>
        <v>2.09</v>
      </c>
      <c r="Y701">
        <f>IF(A701="","",IF(X701="","",IF((X701-W701)*V701*$E701/$D701&lt;1,"&lt;1",ROUND((X701-W701)*V701*$E701/$D701,2))))</f>
        <v>209</v>
      </c>
      <c r="Z701">
        <v>1</v>
      </c>
      <c r="AA701">
        <v>0</v>
      </c>
      <c r="AB701">
        <f>IF($A701="","",VLOOKUP($A701,DADOS!F:O,7,FALSE))</f>
        <v>0.02</v>
      </c>
      <c r="AC701">
        <f>IF(A701="","",IF(AB701="","",IF((AB701-AA701)*Z701*$E701/$D701&lt;1,"&lt;1",ROUND((AB701-AA701)*Z701*$E701/$D701,2))))</f>
        <v>2</v>
      </c>
      <c r="AD701">
        <v>1</v>
      </c>
      <c r="AE701">
        <v>0</v>
      </c>
      <c r="AF701">
        <f>IF($A701="","",VLOOKUP($A701,DADOS!F:O,10,FALSE))</f>
        <v>1.31</v>
      </c>
      <c r="AG701">
        <f>IF(A701="","",IF(AF701="","",IF((AF701-AE701)*AD701*$E701/$D701&lt;1,"&lt;1",ROUND((AF701-AE701)*AD701*$E701/$D701,2))))</f>
        <v>131</v>
      </c>
      <c r="AH701">
        <v>1</v>
      </c>
      <c r="AI701">
        <v>0</v>
      </c>
      <c r="AJ701">
        <f>IF($A701="","",VLOOKUP($A701,DADOS!F:O,8,FALSE))</f>
        <v>0.1</v>
      </c>
      <c r="AK701">
        <f>IF(A701="","",IF(AJ701="","",IF((AJ701-AI701)*AH701*$E701/$D701&lt;1,"&lt;1",ROUND((AJ701-AI701)*AH701*$E701/$D701,2))))</f>
        <v>10</v>
      </c>
      <c r="AL701">
        <v>1</v>
      </c>
      <c r="AM701">
        <v>0</v>
      </c>
      <c r="AN701">
        <f>IF($A701="","",VLOOKUP($A701,DADOS!F:O,2,FALSE))</f>
        <v>49.44</v>
      </c>
      <c r="AO701">
        <f>IF(A701="","",IF(AN701="","",IF((AN701-AM701)*AL701*$E701/$D701/1000&lt;0.2,"&lt;0,2",ROUND((AN701-AM701)*AL701*$E701/$D701/1000,2))))</f>
        <v>4.94</v>
      </c>
      <c r="AP701">
        <v>1</v>
      </c>
      <c r="AR701">
        <f>IF($A701="","",VLOOKUP($A701,DADOS!F:P,11,FALSE))</f>
        <v>0.01</v>
      </c>
      <c r="AS701" t="str">
        <f>IF(E701="","",IF(AQ701="","",IF(AR701="","",IF((AR701-AQ701)*AP701*$E701/$D701&lt;1,"&lt;1",ROUND((AR701-AQ701)*AP701*$E701/$D701,2)))))</f>
        <v/>
      </c>
      <c r="AT701">
        <v>1</v>
      </c>
      <c r="AU701">
        <v>0</v>
      </c>
      <c r="AV701">
        <f>IF(A701="","",VLOOKUP(A701,DADOS!F:R,12,FALSE))</f>
        <v>0</v>
      </c>
      <c r="AW701" t="str">
        <f>IF(A701="","",IF(AU701="","",IF(AV701="","",IF((AV701-AU701)*AT701*$E701/$D701&lt;1,"&lt;1",ROUND((AV701-AU701)*AT701*$E701/$D701,2)))))</f>
        <v>&lt;1</v>
      </c>
      <c r="AX701">
        <v>1</v>
      </c>
      <c r="AY701">
        <v>0</v>
      </c>
      <c r="AZ701">
        <f>IF($A701="","",VLOOKUP($A701,DADOS!F:R,13,FALSE))</f>
        <v>0</v>
      </c>
      <c r="BA701" t="str">
        <f>IF(A701="","",IF(AY701="","",IF(AZ701="","",IF((AZ701-AY701)*AX701*$E701/$D701&lt;1,"&lt;1",ROUND((AZ701-AY701)*AX701*$E701/$D701,2)))))</f>
        <v>&lt;1</v>
      </c>
      <c r="BB701" t="str">
        <v>n.a.</v>
      </c>
      <c r="BC701" t="str">
        <v>Letícia</v>
      </c>
    </row>
    <row r="702">
      <c r="A702" t="str">
        <v>70098</v>
      </c>
      <c r="B702" t="str">
        <f>IF(A702="","",A702&amp;"/20")</f>
        <v>70098/20</v>
      </c>
      <c r="D702">
        <v>0.5</v>
      </c>
      <c r="E702">
        <v>50</v>
      </c>
      <c r="F702">
        <v>1</v>
      </c>
      <c r="G702">
        <v>0</v>
      </c>
      <c r="H702">
        <f>IF($A702="","",VLOOKUP($A702,DADOS!F:O,3,FALSE))</f>
        <v>24.11</v>
      </c>
      <c r="I702">
        <f>IF(A702="","",IF(H702="","",IF((H702-G702)*F702*$E702/$D702/1000&lt;0.2,"&lt;0,2",ROUND((H702-G702)*F702*$E702/$D702/1000,2))))</f>
        <v>2.41</v>
      </c>
      <c r="J702">
        <v>1</v>
      </c>
      <c r="K702">
        <v>0</v>
      </c>
      <c r="L702">
        <f>IF($A702="","",VLOOKUP($A702,DADOS!F:O,6,FALSE))</f>
        <v>14.33</v>
      </c>
      <c r="M702">
        <f>IF(A702="","",IF(L702="","",IF((L702-K702)*J702*$E702/$D702/1000&lt;0.2,"&lt;0,2",ROUND((L702-K702)*J702*$E702/$D702/1000,2))))</f>
        <v>1.43</v>
      </c>
      <c r="N702">
        <v>1</v>
      </c>
      <c r="O702">
        <v>0</v>
      </c>
      <c r="P702">
        <f>IF($A702="","",VLOOKUP($A702,DADOS!F:O,5,FALSE))</f>
        <v>11.67</v>
      </c>
      <c r="Q702">
        <f>IF(A702="","",IF(P702="","",IF((P702-O702)*N702*$E702/$D702/1000&lt;0.2,"&lt;0,2",ROUND((P702-O702)*N702*$E702/$D702/1000,2))))</f>
        <v>1.17</v>
      </c>
      <c r="R702">
        <v>1</v>
      </c>
      <c r="S702">
        <v>0</v>
      </c>
      <c r="T702">
        <f>IF($A702="","",VLOOKUP($A702,DADOS!F:O,4,FALSE))</f>
        <v>71.83</v>
      </c>
      <c r="U702">
        <f>IF(A702="","",IF(T702="","",IF((T702-S702)*R702*$E702/$D702/1000&lt;0.2,"&lt;0,2",ROUND((T702-S702)*R702*$E702/$D702/1000,2))))</f>
        <v>7.18</v>
      </c>
      <c r="V702">
        <v>1</v>
      </c>
      <c r="W702">
        <v>0</v>
      </c>
      <c r="X702">
        <f>IF($A702="","",VLOOKUP($A702,DADOS!F:O,9,FALSE))</f>
        <v>0.74</v>
      </c>
      <c r="Y702">
        <f>IF(A702="","",IF(X702="","",IF((X702-W702)*V702*$E702/$D702&lt;1,"&lt;1",ROUND((X702-W702)*V702*$E702/$D702,2))))</f>
        <v>74</v>
      </c>
      <c r="Z702">
        <v>1</v>
      </c>
      <c r="AA702">
        <v>0</v>
      </c>
      <c r="AB702">
        <f>IF($A702="","",VLOOKUP($A702,DADOS!F:O,7,FALSE))</f>
        <v>0.09</v>
      </c>
      <c r="AC702">
        <f>IF(A702="","",IF(AB702="","",IF((AB702-AA702)*Z702*$E702/$D702&lt;1,"&lt;1",ROUND((AB702-AA702)*Z702*$E702/$D702,2))))</f>
        <v>9</v>
      </c>
      <c r="AD702">
        <v>1</v>
      </c>
      <c r="AE702">
        <v>0</v>
      </c>
      <c r="AF702">
        <f>IF($A702="","",VLOOKUP($A702,DADOS!F:O,10,FALSE))</f>
        <v>1.98</v>
      </c>
      <c r="AG702">
        <f>IF(A702="","",IF(AF702="","",IF((AF702-AE702)*AD702*$E702/$D702&lt;1,"&lt;1",ROUND((AF702-AE702)*AD702*$E702/$D702,2))))</f>
        <v>198</v>
      </c>
      <c r="AH702">
        <v>1</v>
      </c>
      <c r="AI702">
        <v>0</v>
      </c>
      <c r="AJ702">
        <f>IF($A702="","",VLOOKUP($A702,DADOS!F:O,8,FALSE))</f>
        <v>0.14</v>
      </c>
      <c r="AK702">
        <f>IF(A702="","",IF(AJ702="","",IF((AJ702-AI702)*AH702*$E702/$D702&lt;1,"&lt;1",ROUND((AJ702-AI702)*AH702*$E702/$D702,2))))</f>
        <v>14</v>
      </c>
      <c r="AL702">
        <v>1</v>
      </c>
      <c r="AM702">
        <v>0</v>
      </c>
      <c r="AN702">
        <f>IF($A702="","",VLOOKUP($A702,DADOS!F:O,2,FALSE))</f>
        <v>41.59</v>
      </c>
      <c r="AO702">
        <f>IF(A702="","",IF(AN702="","",IF((AN702-AM702)*AL702*$E702/$D702/1000&lt;0.2,"&lt;0,2",ROUND((AN702-AM702)*AL702*$E702/$D702/1000,2))))</f>
        <v>4.16</v>
      </c>
      <c r="AP702">
        <v>1</v>
      </c>
      <c r="AR702">
        <f>IF($A702="","",VLOOKUP($A702,DADOS!F:P,11,FALSE))</f>
        <v>0.01</v>
      </c>
      <c r="AS702" t="str">
        <f>IF(E702="","",IF(AQ702="","",IF(AR702="","",IF((AR702-AQ702)*AP702*$E702/$D702&lt;1,"&lt;1",ROUND((AR702-AQ702)*AP702*$E702/$D702,2)))))</f>
        <v/>
      </c>
      <c r="AT702">
        <v>1</v>
      </c>
      <c r="AU702">
        <v>0</v>
      </c>
      <c r="AV702">
        <f>IF(A702="","",VLOOKUP(A702,DADOS!F:R,12,FALSE))</f>
        <v>0</v>
      </c>
      <c r="AW702" t="str">
        <f>IF(A702="","",IF(AU702="","",IF(AV702="","",IF((AV702-AU702)*AT702*$E702/$D702&lt;1,"&lt;1",ROUND((AV702-AU702)*AT702*$E702/$D702,2)))))</f>
        <v>&lt;1</v>
      </c>
      <c r="AX702">
        <v>1</v>
      </c>
      <c r="AY702">
        <v>0</v>
      </c>
      <c r="AZ702">
        <f>IF($A702="","",VLOOKUP($A702,DADOS!F:R,13,FALSE))</f>
        <v>0</v>
      </c>
      <c r="BA702" t="str">
        <f>IF(A702="","",IF(AY702="","",IF(AZ702="","",IF((AZ702-AY702)*AX702*$E702/$D702&lt;1,"&lt;1",ROUND((AZ702-AY702)*AX702*$E702/$D702,2)))))</f>
        <v>&lt;1</v>
      </c>
      <c r="BB702" t="str">
        <v>n.a.</v>
      </c>
      <c r="BC702" t="str">
        <v>Letícia</v>
      </c>
    </row>
    <row r="703">
      <c r="A703" t="str">
        <v>70099</v>
      </c>
      <c r="B703" t="str">
        <f>IF(A703="","",A703&amp;"/20")</f>
        <v>70099/20</v>
      </c>
      <c r="D703">
        <v>0.5</v>
      </c>
      <c r="E703">
        <v>50</v>
      </c>
      <c r="F703">
        <v>1</v>
      </c>
      <c r="G703">
        <v>0</v>
      </c>
      <c r="H703">
        <f>IF($A703="","",VLOOKUP($A703,DADOS!F:O,3,FALSE))</f>
        <v>22.49</v>
      </c>
      <c r="I703">
        <f>IF(A703="","",IF(H703="","",IF((H703-G703)*F703*$E703/$D703/1000&lt;0.2,"&lt;0,2",ROUND((H703-G703)*F703*$E703/$D703/1000,2))))</f>
        <v>2.25</v>
      </c>
      <c r="J703">
        <v>1</v>
      </c>
      <c r="K703">
        <v>0</v>
      </c>
      <c r="L703">
        <f>IF($A703="","",VLOOKUP($A703,DADOS!F:O,6,FALSE))</f>
        <v>12.43</v>
      </c>
      <c r="M703">
        <f>IF(A703="","",IF(L703="","",IF((L703-K703)*J703*$E703/$D703/1000&lt;0.2,"&lt;0,2",ROUND((L703-K703)*J703*$E703/$D703/1000,2))))</f>
        <v>1.24</v>
      </c>
      <c r="N703">
        <v>1</v>
      </c>
      <c r="O703">
        <v>0</v>
      </c>
      <c r="P703">
        <f>IF($A703="","",VLOOKUP($A703,DADOS!F:O,5,FALSE))</f>
        <v>9.62</v>
      </c>
      <c r="Q703">
        <f>IF(A703="","",IF(P703="","",IF((P703-O703)*N703*$E703/$D703/1000&lt;0.2,"&lt;0,2",ROUND((P703-O703)*N703*$E703/$D703/1000,2))))</f>
        <v>0.96</v>
      </c>
      <c r="R703">
        <v>1</v>
      </c>
      <c r="S703">
        <v>0</v>
      </c>
      <c r="T703">
        <f>IF($A703="","",VLOOKUP($A703,DADOS!F:O,4,FALSE))</f>
        <v>85.79</v>
      </c>
      <c r="U703">
        <f>IF(A703="","",IF(T703="","",IF((T703-S703)*R703*$E703/$D703/1000&lt;0.2,"&lt;0,2",ROUND((T703-S703)*R703*$E703/$D703/1000,2))))</f>
        <v>8.58</v>
      </c>
      <c r="V703">
        <v>1</v>
      </c>
      <c r="W703">
        <v>0</v>
      </c>
      <c r="X703">
        <f>IF($A703="","",VLOOKUP($A703,DADOS!F:O,9,FALSE))</f>
        <v>0.52</v>
      </c>
      <c r="Y703">
        <f>IF(A703="","",IF(X703="","",IF((X703-W703)*V703*$E703/$D703&lt;1,"&lt;1",ROUND((X703-W703)*V703*$E703/$D703,2))))</f>
        <v>52</v>
      </c>
      <c r="Z703">
        <v>1</v>
      </c>
      <c r="AA703">
        <v>0</v>
      </c>
      <c r="AB703">
        <f>IF($A703="","",VLOOKUP($A703,DADOS!F:O,7,FALSE))</f>
        <v>0.07</v>
      </c>
      <c r="AC703">
        <f>IF(A703="","",IF(AB703="","",IF((AB703-AA703)*Z703*$E703/$D703&lt;1,"&lt;1",ROUND((AB703-AA703)*Z703*$E703/$D703,2))))</f>
        <v>7</v>
      </c>
      <c r="AD703">
        <v>1</v>
      </c>
      <c r="AE703">
        <v>0</v>
      </c>
      <c r="AF703">
        <f>IF($A703="","",VLOOKUP($A703,DADOS!F:O,10,FALSE))</f>
        <v>2.09</v>
      </c>
      <c r="AG703">
        <f>IF(A703="","",IF(AF703="","",IF((AF703-AE703)*AD703*$E703/$D703&lt;1,"&lt;1",ROUND((AF703-AE703)*AD703*$E703/$D703,2))))</f>
        <v>209</v>
      </c>
      <c r="AH703">
        <v>1</v>
      </c>
      <c r="AI703">
        <v>0</v>
      </c>
      <c r="AJ703">
        <f>IF($A703="","",VLOOKUP($A703,DADOS!F:O,8,FALSE))</f>
        <v>0.14</v>
      </c>
      <c r="AK703">
        <f>IF(A703="","",IF(AJ703="","",IF((AJ703-AI703)*AH703*$E703/$D703&lt;1,"&lt;1",ROUND((AJ703-AI703)*AH703*$E703/$D703,2))))</f>
        <v>14</v>
      </c>
      <c r="AL703">
        <v>1</v>
      </c>
      <c r="AM703">
        <v>0</v>
      </c>
      <c r="AN703">
        <f>IF($A703="","",VLOOKUP($A703,DADOS!F:O,2,FALSE))</f>
        <v>45.19</v>
      </c>
      <c r="AO703">
        <f>IF(A703="","",IF(AN703="","",IF((AN703-AM703)*AL703*$E703/$D703/1000&lt;0.2,"&lt;0,2",ROUND((AN703-AM703)*AL703*$E703/$D703/1000,2))))</f>
        <v>4.52</v>
      </c>
      <c r="AP703">
        <v>1</v>
      </c>
      <c r="AR703">
        <f>IF($A703="","",VLOOKUP($A703,DADOS!F:P,11,FALSE))</f>
        <v>0.01</v>
      </c>
      <c r="AS703" t="str">
        <f>IF(E703="","",IF(AQ703="","",IF(AR703="","",IF((AR703-AQ703)*AP703*$E703/$D703&lt;1,"&lt;1",ROUND((AR703-AQ703)*AP703*$E703/$D703,2)))))</f>
        <v/>
      </c>
      <c r="AT703">
        <v>1</v>
      </c>
      <c r="AU703">
        <v>0</v>
      </c>
      <c r="AV703">
        <f>IF(A703="","",VLOOKUP(A703,DADOS!F:R,12,FALSE))</f>
        <v>0</v>
      </c>
      <c r="AW703" t="str">
        <f>IF(A703="","",IF(AU703="","",IF(AV703="","",IF((AV703-AU703)*AT703*$E703/$D703&lt;1,"&lt;1",ROUND((AV703-AU703)*AT703*$E703/$D703,2)))))</f>
        <v>&lt;1</v>
      </c>
      <c r="AX703">
        <v>1</v>
      </c>
      <c r="AY703">
        <v>0</v>
      </c>
      <c r="AZ703">
        <f>IF($A703="","",VLOOKUP($A703,DADOS!F:R,13,FALSE))</f>
        <v>0</v>
      </c>
      <c r="BA703" t="str">
        <f>IF(A703="","",IF(AY703="","",IF(AZ703="","",IF((AZ703-AY703)*AX703*$E703/$D703&lt;1,"&lt;1",ROUND((AZ703-AY703)*AX703*$E703/$D703,2)))))</f>
        <v>&lt;1</v>
      </c>
      <c r="BB703" t="str">
        <v>n.a.</v>
      </c>
      <c r="BC703" t="str">
        <v>Letícia</v>
      </c>
    </row>
    <row r="704">
      <c r="A704" t="str">
        <v>70100</v>
      </c>
      <c r="B704" t="str">
        <f>IF(A704="","",A704&amp;"/20")</f>
        <v>70100/20</v>
      </c>
      <c r="D704">
        <v>0.5</v>
      </c>
      <c r="E704">
        <v>50</v>
      </c>
      <c r="F704">
        <v>1</v>
      </c>
      <c r="G704">
        <v>0</v>
      </c>
      <c r="H704">
        <f>IF($A704="","",VLOOKUP($A704,DADOS!F:O,3,FALSE))</f>
        <v>17.22</v>
      </c>
      <c r="I704">
        <f>IF(A704="","",IF(H704="","",IF((H704-G704)*F704*$E704/$D704/1000&lt;0.2,"&lt;0,2",ROUND((H704-G704)*F704*$E704/$D704/1000,2))))</f>
        <v>1.72</v>
      </c>
      <c r="J704">
        <v>1</v>
      </c>
      <c r="K704">
        <v>0</v>
      </c>
      <c r="L704">
        <f>IF($A704="","",VLOOKUP($A704,DADOS!F:O,6,FALSE))</f>
        <v>14.71</v>
      </c>
      <c r="M704">
        <f>IF(A704="","",IF(L704="","",IF((L704-K704)*J704*$E704/$D704/1000&lt;0.2,"&lt;0,2",ROUND((L704-K704)*J704*$E704/$D704/1000,2))))</f>
        <v>1.47</v>
      </c>
      <c r="N704">
        <v>1</v>
      </c>
      <c r="O704">
        <v>0</v>
      </c>
      <c r="P704">
        <f>IF($A704="","",VLOOKUP($A704,DADOS!F:O,5,FALSE))</f>
        <v>12.96</v>
      </c>
      <c r="Q704">
        <f>IF(A704="","",IF(P704="","",IF((P704-O704)*N704*$E704/$D704/1000&lt;0.2,"&lt;0,2",ROUND((P704-O704)*N704*$E704/$D704/1000,2))))</f>
        <v>1.3</v>
      </c>
      <c r="R704">
        <v>1</v>
      </c>
      <c r="S704">
        <v>0</v>
      </c>
      <c r="T704">
        <f>IF($A704="","",VLOOKUP($A704,DADOS!F:O,4,FALSE))</f>
        <v>80.18</v>
      </c>
      <c r="U704">
        <f>IF(A704="","",IF(T704="","",IF((T704-S704)*R704*$E704/$D704/1000&lt;0.2,"&lt;0,2",ROUND((T704-S704)*R704*$E704/$D704/1000,2))))</f>
        <v>8.02</v>
      </c>
      <c r="V704">
        <v>1</v>
      </c>
      <c r="W704">
        <v>0</v>
      </c>
      <c r="X704">
        <f>IF($A704="","",VLOOKUP($A704,DADOS!F:O,9,FALSE))</f>
        <v>3.53</v>
      </c>
      <c r="Y704">
        <f>IF(A704="","",IF(X704="","",IF((X704-W704)*V704*$E704/$D704&lt;1,"&lt;1",ROUND((X704-W704)*V704*$E704/$D704,2))))</f>
        <v>353</v>
      </c>
      <c r="Z704">
        <v>1</v>
      </c>
      <c r="AA704">
        <v>0</v>
      </c>
      <c r="AB704">
        <f>IF($A704="","",VLOOKUP($A704,DADOS!F:O,7,FALSE))</f>
        <v>0.04</v>
      </c>
      <c r="AC704">
        <f>IF(A704="","",IF(AB704="","",IF((AB704-AA704)*Z704*$E704/$D704&lt;1,"&lt;1",ROUND((AB704-AA704)*Z704*$E704/$D704,2))))</f>
        <v>4</v>
      </c>
      <c r="AD704">
        <v>1</v>
      </c>
      <c r="AE704">
        <v>0</v>
      </c>
      <c r="AF704">
        <f>IF($A704="","",VLOOKUP($A704,DADOS!F:O,10,FALSE))</f>
        <v>1.25</v>
      </c>
      <c r="AG704">
        <f>IF(A704="","",IF(AF704="","",IF((AF704-AE704)*AD704*$E704/$D704&lt;1,"&lt;1",ROUND((AF704-AE704)*AD704*$E704/$D704,2))))</f>
        <v>125</v>
      </c>
      <c r="AH704">
        <v>1</v>
      </c>
      <c r="AI704">
        <v>0</v>
      </c>
      <c r="AJ704">
        <f>IF($A704="","",VLOOKUP($A704,DADOS!F:O,8,FALSE))</f>
        <v>0.13</v>
      </c>
      <c r="AK704">
        <f>IF(A704="","",IF(AJ704="","",IF((AJ704-AI704)*AH704*$E704/$D704&lt;1,"&lt;1",ROUND((AJ704-AI704)*AH704*$E704/$D704,2))))</f>
        <v>13</v>
      </c>
      <c r="AL704">
        <v>1</v>
      </c>
      <c r="AM704">
        <v>0</v>
      </c>
      <c r="AN704">
        <f>IF($A704="","",VLOOKUP($A704,DADOS!F:O,2,FALSE))</f>
        <v>38.01</v>
      </c>
      <c r="AO704">
        <f>IF(A704="","",IF(AN704="","",IF((AN704-AM704)*AL704*$E704/$D704/1000&lt;0.2,"&lt;0,2",ROUND((AN704-AM704)*AL704*$E704/$D704/1000,2))))</f>
        <v>3.8</v>
      </c>
      <c r="AP704">
        <v>1</v>
      </c>
      <c r="AR704">
        <f>IF($A704="","",VLOOKUP($A704,DADOS!F:P,11,FALSE))</f>
        <v>0.01</v>
      </c>
      <c r="AS704" t="str">
        <f>IF(E704="","",IF(AQ704="","",IF(AR704="","",IF((AR704-AQ704)*AP704*$E704/$D704&lt;1,"&lt;1",ROUND((AR704-AQ704)*AP704*$E704/$D704,2)))))</f>
        <v/>
      </c>
      <c r="AT704">
        <v>1</v>
      </c>
      <c r="AU704">
        <v>0</v>
      </c>
      <c r="AV704">
        <f>IF(A704="","",VLOOKUP(A704,DADOS!F:R,12,FALSE))</f>
        <v>0</v>
      </c>
      <c r="AW704" t="str">
        <f>IF(A704="","",IF(AU704="","",IF(AV704="","",IF((AV704-AU704)*AT704*$E704/$D704&lt;1,"&lt;1",ROUND((AV704-AU704)*AT704*$E704/$D704,2)))))</f>
        <v>&lt;1</v>
      </c>
      <c r="AX704">
        <v>1</v>
      </c>
      <c r="AY704">
        <v>0</v>
      </c>
      <c r="AZ704">
        <f>IF($A704="","",VLOOKUP($A704,DADOS!F:R,13,FALSE))</f>
        <v>0</v>
      </c>
      <c r="BA704" t="str">
        <f>IF(A704="","",IF(AY704="","",IF(AZ704="","",IF((AZ704-AY704)*AX704*$E704/$D704&lt;1,"&lt;1",ROUND((AZ704-AY704)*AX704*$E704/$D704,2)))))</f>
        <v>&lt;1</v>
      </c>
      <c r="BB704" t="str">
        <v>n.a.</v>
      </c>
      <c r="BC704" t="str">
        <v>Letícia</v>
      </c>
    </row>
    <row r="705">
      <c r="A705" t="str">
        <v>70101</v>
      </c>
      <c r="B705" t="str">
        <f>IF(A705="","",A705&amp;"/20")</f>
        <v>70101/20</v>
      </c>
      <c r="D705">
        <v>0.5</v>
      </c>
      <c r="E705">
        <v>50</v>
      </c>
      <c r="F705">
        <v>1</v>
      </c>
      <c r="G705">
        <v>0</v>
      </c>
      <c r="H705">
        <f>IF($A705="","",VLOOKUP($A705,DADOS!F:O,3,FALSE))</f>
        <v>24.48</v>
      </c>
      <c r="I705">
        <f>IF(A705="","",IF(H705="","",IF((H705-G705)*F705*$E705/$D705/1000&lt;0.2,"&lt;0,2",ROUND((H705-G705)*F705*$E705/$D705/1000,2))))</f>
        <v>2.45</v>
      </c>
      <c r="J705">
        <v>1</v>
      </c>
      <c r="K705">
        <v>0</v>
      </c>
      <c r="L705">
        <f>IF($A705="","",VLOOKUP($A705,DADOS!F:O,6,FALSE))</f>
        <v>13.33</v>
      </c>
      <c r="M705">
        <f>IF(A705="","",IF(L705="","",IF((L705-K705)*J705*$E705/$D705/1000&lt;0.2,"&lt;0,2",ROUND((L705-K705)*J705*$E705/$D705/1000,2))))</f>
        <v>1.33</v>
      </c>
      <c r="N705">
        <v>1</v>
      </c>
      <c r="O705">
        <v>0</v>
      </c>
      <c r="P705">
        <f>IF($A705="","",VLOOKUP($A705,DADOS!F:O,5,FALSE))</f>
        <v>10.44</v>
      </c>
      <c r="Q705">
        <f>IF(A705="","",IF(P705="","",IF((P705-O705)*N705*$E705/$D705/1000&lt;0.2,"&lt;0,2",ROUND((P705-O705)*N705*$E705/$D705/1000,2))))</f>
        <v>1.04</v>
      </c>
      <c r="R705">
        <v>1</v>
      </c>
      <c r="S705">
        <v>0</v>
      </c>
      <c r="T705">
        <f>IF($A705="","",VLOOKUP($A705,DADOS!F:O,4,FALSE))</f>
        <v>75.39</v>
      </c>
      <c r="U705">
        <f>IF(A705="","",IF(T705="","",IF((T705-S705)*R705*$E705/$D705/1000&lt;0.2,"&lt;0,2",ROUND((T705-S705)*R705*$E705/$D705/1000,2))))</f>
        <v>7.54</v>
      </c>
      <c r="V705">
        <v>1</v>
      </c>
      <c r="W705">
        <v>0</v>
      </c>
      <c r="X705">
        <f>IF($A705="","",VLOOKUP($A705,DADOS!F:O,9,FALSE))</f>
        <v>1.3</v>
      </c>
      <c r="Y705">
        <f>IF(A705="","",IF(X705="","",IF((X705-W705)*V705*$E705/$D705&lt;1,"&lt;1",ROUND((X705-W705)*V705*$E705/$D705,2))))</f>
        <v>130</v>
      </c>
      <c r="Z705">
        <v>1</v>
      </c>
      <c r="AA705">
        <v>0</v>
      </c>
      <c r="AB705">
        <f>IF($A705="","",VLOOKUP($A705,DADOS!F:O,7,FALSE))</f>
        <v>0.06</v>
      </c>
      <c r="AC705">
        <f>IF(A705="","",IF(AB705="","",IF((AB705-AA705)*Z705*$E705/$D705&lt;1,"&lt;1",ROUND((AB705-AA705)*Z705*$E705/$D705,2))))</f>
        <v>6</v>
      </c>
      <c r="AD705">
        <v>1</v>
      </c>
      <c r="AE705">
        <v>0</v>
      </c>
      <c r="AF705">
        <f>IF($A705="","",VLOOKUP($A705,DADOS!F:O,10,FALSE))</f>
        <v>2.86</v>
      </c>
      <c r="AG705">
        <f>IF(A705="","",IF(AF705="","",IF((AF705-AE705)*AD705*$E705/$D705&lt;1,"&lt;1",ROUND((AF705-AE705)*AD705*$E705/$D705,2))))</f>
        <v>286</v>
      </c>
      <c r="AH705">
        <v>1</v>
      </c>
      <c r="AI705">
        <v>0</v>
      </c>
      <c r="AJ705">
        <f>IF($A705="","",VLOOKUP($A705,DADOS!F:O,8,FALSE))</f>
        <v>0.13</v>
      </c>
      <c r="AK705">
        <f>IF(A705="","",IF(AJ705="","",IF((AJ705-AI705)*AH705*$E705/$D705&lt;1,"&lt;1",ROUND((AJ705-AI705)*AH705*$E705/$D705,2))))</f>
        <v>13</v>
      </c>
      <c r="AL705">
        <v>1</v>
      </c>
      <c r="AM705">
        <v>0</v>
      </c>
      <c r="AN705">
        <f>IF($A705="","",VLOOKUP($A705,DADOS!F:O,2,FALSE))</f>
        <v>72.99</v>
      </c>
      <c r="AO705">
        <f>IF(A705="","",IF(AN705="","",IF((AN705-AM705)*AL705*$E705/$D705/1000&lt;0.2,"&lt;0,2",ROUND((AN705-AM705)*AL705*$E705/$D705/1000,2))))</f>
        <v>7.3</v>
      </c>
      <c r="AP705">
        <v>1</v>
      </c>
      <c r="AR705">
        <f>IF($A705="","",VLOOKUP($A705,DADOS!F:P,11,FALSE))</f>
        <v>0.01</v>
      </c>
      <c r="AS705" t="str">
        <f>IF(E705="","",IF(AQ705="","",IF(AR705="","",IF((AR705-AQ705)*AP705*$E705/$D705&lt;1,"&lt;1",ROUND((AR705-AQ705)*AP705*$E705/$D705,2)))))</f>
        <v/>
      </c>
      <c r="AT705">
        <v>1</v>
      </c>
      <c r="AU705">
        <v>0</v>
      </c>
      <c r="AV705">
        <f>IF(A705="","",VLOOKUP(A705,DADOS!F:R,12,FALSE))</f>
        <v>0</v>
      </c>
      <c r="AW705" t="str">
        <f>IF(A705="","",IF(AU705="","",IF(AV705="","",IF((AV705-AU705)*AT705*$E705/$D705&lt;1,"&lt;1",ROUND((AV705-AU705)*AT705*$E705/$D705,2)))))</f>
        <v>&lt;1</v>
      </c>
      <c r="AX705">
        <v>1</v>
      </c>
      <c r="AY705">
        <v>0</v>
      </c>
      <c r="AZ705">
        <f>IF($A705="","",VLOOKUP($A705,DADOS!F:R,13,FALSE))</f>
        <v>0</v>
      </c>
      <c r="BA705" t="str">
        <f>IF(A705="","",IF(AY705="","",IF(AZ705="","",IF((AZ705-AY705)*AX705*$E705/$D705&lt;1,"&lt;1",ROUND((AZ705-AY705)*AX705*$E705/$D705,2)))))</f>
        <v>&lt;1</v>
      </c>
      <c r="BB705" t="str">
        <v>n.a.</v>
      </c>
      <c r="BC705" t="str">
        <v>Letícia</v>
      </c>
    </row>
    <row r="706">
      <c r="A706" t="str">
        <v>70102</v>
      </c>
      <c r="B706" t="str">
        <f>IF(A706="","",A706&amp;"/20")</f>
        <v>70102/20</v>
      </c>
      <c r="D706">
        <v>0.5</v>
      </c>
      <c r="E706">
        <v>50</v>
      </c>
      <c r="F706">
        <v>1</v>
      </c>
      <c r="G706">
        <v>0</v>
      </c>
      <c r="H706">
        <f>IF($A706="","",VLOOKUP($A706,DADOS!F:O,3,FALSE))</f>
        <v>14.59</v>
      </c>
      <c r="I706">
        <f>IF(A706="","",IF(H706="","",IF((H706-G706)*F706*$E706/$D706/1000&lt;0.2,"&lt;0,2",ROUND((H706-G706)*F706*$E706/$D706/1000,2))))</f>
        <v>1.46</v>
      </c>
      <c r="J706">
        <v>1</v>
      </c>
      <c r="K706">
        <v>0</v>
      </c>
      <c r="L706">
        <f>IF($A706="","",VLOOKUP($A706,DADOS!F:O,6,FALSE))</f>
        <v>14.6</v>
      </c>
      <c r="M706">
        <f>IF(A706="","",IF(L706="","",IF((L706-K706)*J706*$E706/$D706/1000&lt;0.2,"&lt;0,2",ROUND((L706-K706)*J706*$E706/$D706/1000,2))))</f>
        <v>1.46</v>
      </c>
      <c r="N706">
        <v>1</v>
      </c>
      <c r="O706">
        <v>0</v>
      </c>
      <c r="P706">
        <f>IF($A706="","",VLOOKUP($A706,DADOS!F:O,5,FALSE))</f>
        <v>13.25</v>
      </c>
      <c r="Q706">
        <f>IF(A706="","",IF(P706="","",IF((P706-O706)*N706*$E706/$D706/1000&lt;0.2,"&lt;0,2",ROUND((P706-O706)*N706*$E706/$D706/1000,2))))</f>
        <v>1.33</v>
      </c>
      <c r="R706">
        <v>1</v>
      </c>
      <c r="S706">
        <v>0</v>
      </c>
      <c r="T706">
        <f>IF($A706="","",VLOOKUP($A706,DADOS!F:O,4,FALSE))</f>
        <v>113.76</v>
      </c>
      <c r="U706">
        <f>IF(A706="","",IF(T706="","",IF((T706-S706)*R706*$E706/$D706/1000&lt;0.2,"&lt;0,2",ROUND((T706-S706)*R706*$E706/$D706/1000,2))))</f>
        <v>11.38</v>
      </c>
      <c r="V706">
        <v>1</v>
      </c>
      <c r="W706">
        <v>0</v>
      </c>
      <c r="X706">
        <f>IF($A706="","",VLOOKUP($A706,DADOS!F:O,9,FALSE))</f>
        <v>0.68</v>
      </c>
      <c r="Y706">
        <f>IF(A706="","",IF(X706="","",IF((X706-W706)*V706*$E706/$D706&lt;1,"&lt;1",ROUND((X706-W706)*V706*$E706/$D706,2))))</f>
        <v>68</v>
      </c>
      <c r="Z706">
        <v>1</v>
      </c>
      <c r="AA706">
        <v>0</v>
      </c>
      <c r="AB706">
        <f>IF($A706="","",VLOOKUP($A706,DADOS!F:O,7,FALSE))</f>
        <v>0.05</v>
      </c>
      <c r="AC706">
        <f>IF(A706="","",IF(AB706="","",IF((AB706-AA706)*Z706*$E706/$D706&lt;1,"&lt;1",ROUND((AB706-AA706)*Z706*$E706/$D706,2))))</f>
        <v>5</v>
      </c>
      <c r="AD706">
        <v>1</v>
      </c>
      <c r="AE706">
        <v>0</v>
      </c>
      <c r="AF706">
        <f>IF($A706="","",VLOOKUP($A706,DADOS!F:O,10,FALSE))</f>
        <v>1.42</v>
      </c>
      <c r="AG706">
        <f>IF(A706="","",IF(AF706="","",IF((AF706-AE706)*AD706*$E706/$D706&lt;1,"&lt;1",ROUND((AF706-AE706)*AD706*$E706/$D706,2))))</f>
        <v>142</v>
      </c>
      <c r="AH706">
        <v>1</v>
      </c>
      <c r="AI706">
        <v>0</v>
      </c>
      <c r="AJ706">
        <f>IF($A706="","",VLOOKUP($A706,DADOS!F:O,8,FALSE))</f>
        <v>0.13</v>
      </c>
      <c r="AK706">
        <f>IF(A706="","",IF(AJ706="","",IF((AJ706-AI706)*AH706*$E706/$D706&lt;1,"&lt;1",ROUND((AJ706-AI706)*AH706*$E706/$D706,2))))</f>
        <v>13</v>
      </c>
      <c r="AL706">
        <v>1</v>
      </c>
      <c r="AM706">
        <v>0</v>
      </c>
      <c r="AN706">
        <f>IF($A706="","",VLOOKUP($A706,DADOS!F:O,2,FALSE))</f>
        <v>30.99</v>
      </c>
      <c r="AO706">
        <f>IF(A706="","",IF(AN706="","",IF((AN706-AM706)*AL706*$E706/$D706/1000&lt;0.2,"&lt;0,2",ROUND((AN706-AM706)*AL706*$E706/$D706/1000,2))))</f>
        <v>3.1</v>
      </c>
      <c r="AP706">
        <v>1</v>
      </c>
      <c r="AR706">
        <f>IF($A706="","",VLOOKUP($A706,DADOS!F:P,11,FALSE))</f>
        <v>0.01</v>
      </c>
      <c r="AS706" t="str">
        <f>IF(E706="","",IF(AQ706="","",IF(AR706="","",IF((AR706-AQ706)*AP706*$E706/$D706&lt;1,"&lt;1",ROUND((AR706-AQ706)*AP706*$E706/$D706,2)))))</f>
        <v/>
      </c>
      <c r="AT706">
        <v>1</v>
      </c>
      <c r="AU706">
        <v>0</v>
      </c>
      <c r="AV706">
        <f>IF(A706="","",VLOOKUP(A706,DADOS!F:R,12,FALSE))</f>
        <v>0</v>
      </c>
      <c r="AW706" t="str">
        <f>IF(A706="","",IF(AU706="","",IF(AV706="","",IF((AV706-AU706)*AT706*$E706/$D706&lt;1,"&lt;1",ROUND((AV706-AU706)*AT706*$E706/$D706,2)))))</f>
        <v>&lt;1</v>
      </c>
      <c r="AX706">
        <v>1</v>
      </c>
      <c r="AY706">
        <v>0</v>
      </c>
      <c r="AZ706">
        <f>IF($A706="","",VLOOKUP($A706,DADOS!F:R,13,FALSE))</f>
        <v>0</v>
      </c>
      <c r="BA706" t="str">
        <f>IF(A706="","",IF(AY706="","",IF(AZ706="","",IF((AZ706-AY706)*AX706*$E706/$D706&lt;1,"&lt;1",ROUND((AZ706-AY706)*AX706*$E706/$D706,2)))))</f>
        <v>&lt;1</v>
      </c>
      <c r="BB706" t="str">
        <v>n.a.</v>
      </c>
      <c r="BC706" t="str">
        <v>Letícia</v>
      </c>
    </row>
    <row r="707">
      <c r="A707" t="str">
        <v>70103</v>
      </c>
      <c r="B707" t="str">
        <f>IF(A707="","",A707&amp;"/20")</f>
        <v>70103/20</v>
      </c>
      <c r="D707">
        <v>0.5</v>
      </c>
      <c r="E707">
        <v>50</v>
      </c>
      <c r="F707">
        <v>1</v>
      </c>
      <c r="G707">
        <v>0</v>
      </c>
      <c r="H707">
        <f>IF($A707="","",VLOOKUP($A707,DADOS!F:O,3,FALSE))</f>
        <v>28.5</v>
      </c>
      <c r="I707">
        <f>IF(A707="","",IF(H707="","",IF((H707-G707)*F707*$E707/$D707/1000&lt;0.2,"&lt;0,2",ROUND((H707-G707)*F707*$E707/$D707/1000,2))))</f>
        <v>2.85</v>
      </c>
      <c r="J707">
        <v>1</v>
      </c>
      <c r="K707">
        <v>0</v>
      </c>
      <c r="L707">
        <f>IF($A707="","",VLOOKUP($A707,DADOS!F:O,6,FALSE))</f>
        <v>14.58</v>
      </c>
      <c r="M707">
        <f>IF(A707="","",IF(L707="","",IF((L707-K707)*J707*$E707/$D707/1000&lt;0.2,"&lt;0,2",ROUND((L707-K707)*J707*$E707/$D707/1000,2))))</f>
        <v>1.46</v>
      </c>
      <c r="N707">
        <v>1</v>
      </c>
      <c r="O707">
        <v>0</v>
      </c>
      <c r="P707">
        <f>IF($A707="","",VLOOKUP($A707,DADOS!F:O,5,FALSE))</f>
        <v>11.32</v>
      </c>
      <c r="Q707">
        <f>IF(A707="","",IF(P707="","",IF((P707-O707)*N707*$E707/$D707/1000&lt;0.2,"&lt;0,2",ROUND((P707-O707)*N707*$E707/$D707/1000,2))))</f>
        <v>1.13</v>
      </c>
      <c r="R707">
        <v>1</v>
      </c>
      <c r="S707">
        <v>0</v>
      </c>
      <c r="T707">
        <f>IF($A707="","",VLOOKUP($A707,DADOS!F:O,4,FALSE))</f>
        <v>69.52</v>
      </c>
      <c r="U707">
        <f>IF(A707="","",IF(T707="","",IF((T707-S707)*R707*$E707/$D707/1000&lt;0.2,"&lt;0,2",ROUND((T707-S707)*R707*$E707/$D707/1000,2))))</f>
        <v>6.95</v>
      </c>
      <c r="V707">
        <v>1</v>
      </c>
      <c r="W707">
        <v>0</v>
      </c>
      <c r="X707">
        <f>IF($A707="","",VLOOKUP($A707,DADOS!F:O,9,FALSE))</f>
        <v>0.69</v>
      </c>
      <c r="Y707">
        <f>IF(A707="","",IF(X707="","",IF((X707-W707)*V707*$E707/$D707&lt;1,"&lt;1",ROUND((X707-W707)*V707*$E707/$D707,2))))</f>
        <v>69</v>
      </c>
      <c r="Z707">
        <v>1</v>
      </c>
      <c r="AA707">
        <v>0</v>
      </c>
      <c r="AB707">
        <f>IF($A707="","",VLOOKUP($A707,DADOS!F:O,7,FALSE))</f>
        <v>0.04</v>
      </c>
      <c r="AC707">
        <f>IF(A707="","",IF(AB707="","",IF((AB707-AA707)*Z707*$E707/$D707&lt;1,"&lt;1",ROUND((AB707-AA707)*Z707*$E707/$D707,2))))</f>
        <v>4</v>
      </c>
      <c r="AD707">
        <v>1</v>
      </c>
      <c r="AE707">
        <v>0</v>
      </c>
      <c r="AF707">
        <f>IF($A707="","",VLOOKUP($A707,DADOS!F:O,10,FALSE))</f>
        <v>1.45</v>
      </c>
      <c r="AG707">
        <f>IF(A707="","",IF(AF707="","",IF((AF707-AE707)*AD707*$E707/$D707&lt;1,"&lt;1",ROUND((AF707-AE707)*AD707*$E707/$D707,2))))</f>
        <v>145</v>
      </c>
      <c r="AH707">
        <v>1</v>
      </c>
      <c r="AI707">
        <v>0</v>
      </c>
      <c r="AJ707">
        <f>IF($A707="","",VLOOKUP($A707,DADOS!F:O,8,FALSE))</f>
        <v>0.11</v>
      </c>
      <c r="AK707">
        <f>IF(A707="","",IF(AJ707="","",IF((AJ707-AI707)*AH707*$E707/$D707&lt;1,"&lt;1",ROUND((AJ707-AI707)*AH707*$E707/$D707,2))))</f>
        <v>11</v>
      </c>
      <c r="AL707">
        <v>1</v>
      </c>
      <c r="AM707">
        <v>0</v>
      </c>
      <c r="AN707">
        <f>IF($A707="","",VLOOKUP($A707,DADOS!F:O,2,FALSE))</f>
        <v>55.06</v>
      </c>
      <c r="AO707">
        <f>IF(A707="","",IF(AN707="","",IF((AN707-AM707)*AL707*$E707/$D707/1000&lt;0.2,"&lt;0,2",ROUND((AN707-AM707)*AL707*$E707/$D707/1000,2))))</f>
        <v>5.51</v>
      </c>
      <c r="AP707">
        <v>1</v>
      </c>
      <c r="AR707">
        <f>IF($A707="","",VLOOKUP($A707,DADOS!F:P,11,FALSE))</f>
        <v>0.01</v>
      </c>
      <c r="AS707" t="str">
        <f>IF(E707="","",IF(AQ707="","",IF(AR707="","",IF((AR707-AQ707)*AP707*$E707/$D707&lt;1,"&lt;1",ROUND((AR707-AQ707)*AP707*$E707/$D707,2)))))</f>
        <v/>
      </c>
      <c r="AT707">
        <v>1</v>
      </c>
      <c r="AU707">
        <v>0</v>
      </c>
      <c r="AV707">
        <f>IF(A707="","",VLOOKUP(A707,DADOS!F:R,12,FALSE))</f>
        <v>0</v>
      </c>
      <c r="AW707" t="str">
        <f>IF(A707="","",IF(AU707="","",IF(AV707="","",IF((AV707-AU707)*AT707*$E707/$D707&lt;1,"&lt;1",ROUND((AV707-AU707)*AT707*$E707/$D707,2)))))</f>
        <v>&lt;1</v>
      </c>
      <c r="AX707">
        <v>1</v>
      </c>
      <c r="AY707">
        <v>0</v>
      </c>
      <c r="AZ707">
        <f>IF($A707="","",VLOOKUP($A707,DADOS!F:R,13,FALSE))</f>
        <v>0</v>
      </c>
      <c r="BA707" t="str">
        <f>IF(A707="","",IF(AY707="","",IF(AZ707="","",IF((AZ707-AY707)*AX707*$E707/$D707&lt;1,"&lt;1",ROUND((AZ707-AY707)*AX707*$E707/$D707,2)))))</f>
        <v>&lt;1</v>
      </c>
      <c r="BB707" t="str">
        <v>n.a.</v>
      </c>
      <c r="BC707" t="str">
        <v>Letícia</v>
      </c>
    </row>
    <row r="708">
      <c r="A708" t="str">
        <v>70104</v>
      </c>
      <c r="B708" t="str">
        <f>IF(A708="","",A708&amp;"/20")</f>
        <v>70104/20</v>
      </c>
      <c r="D708">
        <v>0.5</v>
      </c>
      <c r="E708">
        <v>50</v>
      </c>
      <c r="F708">
        <v>1</v>
      </c>
      <c r="G708">
        <v>0</v>
      </c>
      <c r="H708">
        <f>IF($A708="","",VLOOKUP($A708,DADOS!F:O,3,FALSE))</f>
        <v>32.62</v>
      </c>
      <c r="I708">
        <f>IF(A708="","",IF(H708="","",IF((H708-G708)*F708*$E708/$D708/1000&lt;0.2,"&lt;0,2",ROUND((H708-G708)*F708*$E708/$D708/1000,2))))</f>
        <v>3.26</v>
      </c>
      <c r="J708">
        <v>1</v>
      </c>
      <c r="K708">
        <v>0</v>
      </c>
      <c r="L708">
        <f>IF($A708="","",VLOOKUP($A708,DADOS!F:O,6,FALSE))</f>
        <v>13.78</v>
      </c>
      <c r="M708">
        <f>IF(A708="","",IF(L708="","",IF((L708-K708)*J708*$E708/$D708/1000&lt;0.2,"&lt;0,2",ROUND((L708-K708)*J708*$E708/$D708/1000,2))))</f>
        <v>1.38</v>
      </c>
      <c r="N708">
        <v>1</v>
      </c>
      <c r="O708">
        <v>0</v>
      </c>
      <c r="P708">
        <f>IF($A708="","",VLOOKUP($A708,DADOS!F:O,5,FALSE))</f>
        <v>12.08</v>
      </c>
      <c r="Q708">
        <f>IF(A708="","",IF(P708="","",IF((P708-O708)*N708*$E708/$D708/1000&lt;0.2,"&lt;0,2",ROUND((P708-O708)*N708*$E708/$D708/1000,2))))</f>
        <v>1.21</v>
      </c>
      <c r="R708">
        <v>1</v>
      </c>
      <c r="S708">
        <v>0</v>
      </c>
      <c r="T708">
        <f>IF($A708="","",VLOOKUP($A708,DADOS!F:O,4,FALSE))</f>
        <v>80.19</v>
      </c>
      <c r="U708">
        <f>IF(A708="","",IF(T708="","",IF((T708-S708)*R708*$E708/$D708/1000&lt;0.2,"&lt;0,2",ROUND((T708-S708)*R708*$E708/$D708/1000,2))))</f>
        <v>8.02</v>
      </c>
      <c r="V708">
        <v>1</v>
      </c>
      <c r="W708">
        <v>0</v>
      </c>
      <c r="X708">
        <f>IF($A708="","",VLOOKUP($A708,DADOS!F:O,9,FALSE))</f>
        <v>1.12</v>
      </c>
      <c r="Y708">
        <f>IF(A708="","",IF(X708="","",IF((X708-W708)*V708*$E708/$D708&lt;1,"&lt;1",ROUND((X708-W708)*V708*$E708/$D708,2))))</f>
        <v>112</v>
      </c>
      <c r="Z708">
        <v>1</v>
      </c>
      <c r="AA708">
        <v>0</v>
      </c>
      <c r="AB708">
        <f>IF($A708="","",VLOOKUP($A708,DADOS!F:O,7,FALSE))</f>
        <v>0.1</v>
      </c>
      <c r="AC708">
        <f>IF(A708="","",IF(AB708="","",IF((AB708-AA708)*Z708*$E708/$D708&lt;1,"&lt;1",ROUND((AB708-AA708)*Z708*$E708/$D708,2))))</f>
        <v>10</v>
      </c>
      <c r="AD708">
        <v>1</v>
      </c>
      <c r="AE708">
        <v>0</v>
      </c>
      <c r="AF708">
        <f>IF($A708="","",VLOOKUP($A708,DADOS!F:O,10,FALSE))</f>
        <v>2.89</v>
      </c>
      <c r="AG708">
        <f>IF(A708="","",IF(AF708="","",IF((AF708-AE708)*AD708*$E708/$D708&lt;1,"&lt;1",ROUND((AF708-AE708)*AD708*$E708/$D708,2))))</f>
        <v>289</v>
      </c>
      <c r="AH708">
        <v>1</v>
      </c>
      <c r="AI708">
        <v>0</v>
      </c>
      <c r="AJ708">
        <f>IF($A708="","",VLOOKUP($A708,DADOS!F:O,8,FALSE))</f>
        <v>0.12</v>
      </c>
      <c r="AK708">
        <f>IF(A708="","",IF(AJ708="","",IF((AJ708-AI708)*AH708*$E708/$D708&lt;1,"&lt;1",ROUND((AJ708-AI708)*AH708*$E708/$D708,2))))</f>
        <v>12</v>
      </c>
      <c r="AL708">
        <v>1</v>
      </c>
      <c r="AM708">
        <v>0</v>
      </c>
      <c r="AN708">
        <f>IF($A708="","",VLOOKUP($A708,DADOS!F:O,2,FALSE))</f>
        <v>88</v>
      </c>
      <c r="AO708">
        <f>IF(A708="","",IF(AN708="","",IF((AN708-AM708)*AL708*$E708/$D708/1000&lt;0.2,"&lt;0,2",ROUND((AN708-AM708)*AL708*$E708/$D708/1000,2))))</f>
        <v>8.8</v>
      </c>
      <c r="AP708">
        <v>1</v>
      </c>
      <c r="AR708">
        <f>IF($A708="","",VLOOKUP($A708,DADOS!F:P,11,FALSE))</f>
        <v>0.01</v>
      </c>
      <c r="AS708" t="str">
        <f>IF(E708="","",IF(AQ708="","",IF(AR708="","",IF((AR708-AQ708)*AP708*$E708/$D708&lt;1,"&lt;1",ROUND((AR708-AQ708)*AP708*$E708/$D708,2)))))</f>
        <v/>
      </c>
      <c r="AT708">
        <v>1</v>
      </c>
      <c r="AU708">
        <v>0</v>
      </c>
      <c r="AV708">
        <f>IF(A708="","",VLOOKUP(A708,DADOS!F:R,12,FALSE))</f>
        <v>0</v>
      </c>
      <c r="AW708" t="str">
        <f>IF(A708="","",IF(AU708="","",IF(AV708="","",IF((AV708-AU708)*AT708*$E708/$D708&lt;1,"&lt;1",ROUND((AV708-AU708)*AT708*$E708/$D708,2)))))</f>
        <v>&lt;1</v>
      </c>
      <c r="AX708">
        <v>1</v>
      </c>
      <c r="AY708">
        <v>0</v>
      </c>
      <c r="AZ708">
        <f>IF($A708="","",VLOOKUP($A708,DADOS!F:R,13,FALSE))</f>
        <v>0</v>
      </c>
      <c r="BA708" t="str">
        <f>IF(A708="","",IF(AY708="","",IF(AZ708="","",IF((AZ708-AY708)*AX708*$E708/$D708&lt;1,"&lt;1",ROUND((AZ708-AY708)*AX708*$E708/$D708,2)))))</f>
        <v>&lt;1</v>
      </c>
      <c r="BB708" t="str">
        <v>n.a.</v>
      </c>
      <c r="BC708" t="str">
        <v>Letícia</v>
      </c>
    </row>
    <row r="709">
      <c r="A709" t="str">
        <v>70105</v>
      </c>
      <c r="B709" t="str">
        <f>IF(A709="","",A709&amp;"/20")</f>
        <v>70105/20</v>
      </c>
      <c r="D709">
        <v>0.5</v>
      </c>
      <c r="E709">
        <v>50</v>
      </c>
      <c r="F709">
        <v>1</v>
      </c>
      <c r="G709">
        <v>0</v>
      </c>
      <c r="H709">
        <f>IF($A709="","",VLOOKUP($A709,DADOS!F:O,3,FALSE))</f>
        <v>20.78</v>
      </c>
      <c r="I709">
        <f>IF(A709="","",IF(H709="","",IF((H709-G709)*F709*$E709/$D709/1000&lt;0.2,"&lt;0,2",ROUND((H709-G709)*F709*$E709/$D709/1000,2))))</f>
        <v>2.08</v>
      </c>
      <c r="J709">
        <v>1</v>
      </c>
      <c r="K709">
        <v>0</v>
      </c>
      <c r="L709">
        <f>IF($A709="","",VLOOKUP($A709,DADOS!F:O,6,FALSE))</f>
        <v>12.68</v>
      </c>
      <c r="M709">
        <f>IF(A709="","",IF(L709="","",IF((L709-K709)*J709*$E709/$D709/1000&lt;0.2,"&lt;0,2",ROUND((L709-K709)*J709*$E709/$D709/1000,2))))</f>
        <v>1.27</v>
      </c>
      <c r="N709">
        <v>1</v>
      </c>
      <c r="O709">
        <v>0</v>
      </c>
      <c r="P709">
        <f>IF($A709="","",VLOOKUP($A709,DADOS!F:O,5,FALSE))</f>
        <v>10.34</v>
      </c>
      <c r="Q709">
        <f>IF(A709="","",IF(P709="","",IF((P709-O709)*N709*$E709/$D709/1000&lt;0.2,"&lt;0,2",ROUND((P709-O709)*N709*$E709/$D709/1000,2))))</f>
        <v>1.03</v>
      </c>
      <c r="R709">
        <v>1</v>
      </c>
      <c r="S709">
        <v>0</v>
      </c>
      <c r="T709">
        <f>IF($A709="","",VLOOKUP($A709,DADOS!F:O,4,FALSE))</f>
        <v>86.35</v>
      </c>
      <c r="U709">
        <f>IF(A709="","",IF(T709="","",IF((T709-S709)*R709*$E709/$D709/1000&lt;0.2,"&lt;0,2",ROUND((T709-S709)*R709*$E709/$D709/1000,2))))</f>
        <v>8.64</v>
      </c>
      <c r="V709">
        <v>1</v>
      </c>
      <c r="W709">
        <v>0</v>
      </c>
      <c r="X709">
        <f>IF($A709="","",VLOOKUP($A709,DADOS!F:O,9,FALSE))</f>
        <v>1.28</v>
      </c>
      <c r="Y709">
        <f>IF(A709="","",IF(X709="","",IF((X709-W709)*V709*$E709/$D709&lt;1,"&lt;1",ROUND((X709-W709)*V709*$E709/$D709,2))))</f>
        <v>128</v>
      </c>
      <c r="Z709">
        <v>1</v>
      </c>
      <c r="AA709">
        <v>0</v>
      </c>
      <c r="AB709">
        <f>IF($A709="","",VLOOKUP($A709,DADOS!F:O,7,FALSE))</f>
        <v>0.06</v>
      </c>
      <c r="AC709">
        <f>IF(A709="","",IF(AB709="","",IF((AB709-AA709)*Z709*$E709/$D709&lt;1,"&lt;1",ROUND((AB709-AA709)*Z709*$E709/$D709,2))))</f>
        <v>6</v>
      </c>
      <c r="AD709">
        <v>1</v>
      </c>
      <c r="AE709">
        <v>0</v>
      </c>
      <c r="AF709">
        <f>IF($A709="","",VLOOKUP($A709,DADOS!F:O,10,FALSE))</f>
        <v>1.11</v>
      </c>
      <c r="AG709">
        <f>IF(A709="","",IF(AF709="","",IF((AF709-AE709)*AD709*$E709/$D709&lt;1,"&lt;1",ROUND((AF709-AE709)*AD709*$E709/$D709,2))))</f>
        <v>111</v>
      </c>
      <c r="AH709">
        <v>1</v>
      </c>
      <c r="AI709">
        <v>0</v>
      </c>
      <c r="AJ709">
        <f>IF($A709="","",VLOOKUP($A709,DADOS!F:O,8,FALSE))</f>
        <v>0.12</v>
      </c>
      <c r="AK709">
        <f>IF(A709="","",IF(AJ709="","",IF((AJ709-AI709)*AH709*$E709/$D709&lt;1,"&lt;1",ROUND((AJ709-AI709)*AH709*$E709/$D709,2))))</f>
        <v>12</v>
      </c>
      <c r="AL709">
        <v>1</v>
      </c>
      <c r="AM709">
        <v>0</v>
      </c>
      <c r="AN709">
        <f>IF($A709="","",VLOOKUP($A709,DADOS!F:O,2,FALSE))</f>
        <v>51.08</v>
      </c>
      <c r="AO709">
        <f>IF(A709="","",IF(AN709="","",IF((AN709-AM709)*AL709*$E709/$D709/1000&lt;0.2,"&lt;0,2",ROUND((AN709-AM709)*AL709*$E709/$D709/1000,2))))</f>
        <v>5.11</v>
      </c>
      <c r="AP709">
        <v>1</v>
      </c>
      <c r="AR709">
        <f>IF($A709="","",VLOOKUP($A709,DADOS!F:P,11,FALSE))</f>
        <v>0.01</v>
      </c>
      <c r="AS709" t="str">
        <f>IF(E709="","",IF(AQ709="","",IF(AR709="","",IF((AR709-AQ709)*AP709*$E709/$D709&lt;1,"&lt;1",ROUND((AR709-AQ709)*AP709*$E709/$D709,2)))))</f>
        <v/>
      </c>
      <c r="AT709">
        <v>1</v>
      </c>
      <c r="AU709">
        <v>0</v>
      </c>
      <c r="AV709">
        <f>IF(A709="","",VLOOKUP(A709,DADOS!F:R,12,FALSE))</f>
        <v>0</v>
      </c>
      <c r="AW709" t="str">
        <f>IF(A709="","",IF(AU709="","",IF(AV709="","",IF((AV709-AU709)*AT709*$E709/$D709&lt;1,"&lt;1",ROUND((AV709-AU709)*AT709*$E709/$D709,2)))))</f>
        <v>&lt;1</v>
      </c>
      <c r="AX709">
        <v>1</v>
      </c>
      <c r="AY709">
        <v>0</v>
      </c>
      <c r="AZ709">
        <f>IF($A709="","",VLOOKUP($A709,DADOS!F:R,13,FALSE))</f>
        <v>0</v>
      </c>
      <c r="BA709" t="str">
        <f>IF(A709="","",IF(AY709="","",IF(AZ709="","",IF((AZ709-AY709)*AX709*$E709/$D709&lt;1,"&lt;1",ROUND((AZ709-AY709)*AX709*$E709/$D709,2)))))</f>
        <v>&lt;1</v>
      </c>
      <c r="BB709" t="str">
        <v>n.a.</v>
      </c>
      <c r="BC709" t="str">
        <v>Letícia</v>
      </c>
    </row>
    <row r="710">
      <c r="A710" t="str">
        <v>70106</v>
      </c>
      <c r="B710" t="str">
        <f>IF(A710="","",A710&amp;"/20")</f>
        <v>70106/20</v>
      </c>
      <c r="D710">
        <v>0.5</v>
      </c>
      <c r="E710">
        <v>50</v>
      </c>
      <c r="F710">
        <v>1</v>
      </c>
      <c r="G710">
        <v>0</v>
      </c>
      <c r="H710">
        <f>IF($A710="","",VLOOKUP($A710,DADOS!F:O,3,FALSE))</f>
        <v>24.64</v>
      </c>
      <c r="I710">
        <f>IF(A710="","",IF(H710="","",IF((H710-G710)*F710*$E710/$D710/1000&lt;0.2,"&lt;0,2",ROUND((H710-G710)*F710*$E710/$D710/1000,2))))</f>
        <v>2.46</v>
      </c>
      <c r="J710">
        <v>1</v>
      </c>
      <c r="K710">
        <v>0</v>
      </c>
      <c r="L710">
        <f>IF($A710="","",VLOOKUP($A710,DADOS!F:O,6,FALSE))</f>
        <v>13.11</v>
      </c>
      <c r="M710">
        <f>IF(A710="","",IF(L710="","",IF((L710-K710)*J710*$E710/$D710/1000&lt;0.2,"&lt;0,2",ROUND((L710-K710)*J710*$E710/$D710/1000,2))))</f>
        <v>1.31</v>
      </c>
      <c r="N710">
        <v>1</v>
      </c>
      <c r="O710">
        <v>0</v>
      </c>
      <c r="P710">
        <f>IF($A710="","",VLOOKUP($A710,DADOS!F:O,5,FALSE))</f>
        <v>10.48</v>
      </c>
      <c r="Q710">
        <f>IF(A710="","",IF(P710="","",IF((P710-O710)*N710*$E710/$D710/1000&lt;0.2,"&lt;0,2",ROUND((P710-O710)*N710*$E710/$D710/1000,2))))</f>
        <v>1.05</v>
      </c>
      <c r="R710">
        <v>1</v>
      </c>
      <c r="S710">
        <v>0</v>
      </c>
      <c r="T710">
        <f>IF($A710="","",VLOOKUP($A710,DADOS!F:O,4,FALSE))</f>
        <v>71.92</v>
      </c>
      <c r="U710">
        <f>IF(A710="","",IF(T710="","",IF((T710-S710)*R710*$E710/$D710/1000&lt;0.2,"&lt;0,2",ROUND((T710-S710)*R710*$E710/$D710/1000,2))))</f>
        <v>7.19</v>
      </c>
      <c r="V710">
        <v>1</v>
      </c>
      <c r="W710">
        <v>0</v>
      </c>
      <c r="X710">
        <f>IF($A710="","",VLOOKUP($A710,DADOS!F:O,9,FALSE))</f>
        <v>2.96</v>
      </c>
      <c r="Y710">
        <f>IF(A710="","",IF(X710="","",IF((X710-W710)*V710*$E710/$D710&lt;1,"&lt;1",ROUND((X710-W710)*V710*$E710/$D710,2))))</f>
        <v>296</v>
      </c>
      <c r="Z710">
        <v>1</v>
      </c>
      <c r="AA710">
        <v>0</v>
      </c>
      <c r="AB710">
        <f>IF($A710="","",VLOOKUP($A710,DADOS!F:O,7,FALSE))</f>
        <v>0.09</v>
      </c>
      <c r="AC710">
        <f>IF(A710="","",IF(AB710="","",IF((AB710-AA710)*Z710*$E710/$D710&lt;1,"&lt;1",ROUND((AB710-AA710)*Z710*$E710/$D710,2))))</f>
        <v>9</v>
      </c>
      <c r="AD710">
        <v>1</v>
      </c>
      <c r="AE710">
        <v>0</v>
      </c>
      <c r="AF710">
        <f>IF($A710="","",VLOOKUP($A710,DADOS!F:O,10,FALSE))</f>
        <v>1.85</v>
      </c>
      <c r="AG710">
        <f>IF(A710="","",IF(AF710="","",IF((AF710-AE710)*AD710*$E710/$D710&lt;1,"&lt;1",ROUND((AF710-AE710)*AD710*$E710/$D710,2))))</f>
        <v>185</v>
      </c>
      <c r="AH710">
        <v>1</v>
      </c>
      <c r="AI710">
        <v>0</v>
      </c>
      <c r="AJ710">
        <f>IF($A710="","",VLOOKUP($A710,DADOS!F:O,8,FALSE))</f>
        <v>0.12</v>
      </c>
      <c r="AK710">
        <f>IF(A710="","",IF(AJ710="","",IF((AJ710-AI710)*AH710*$E710/$D710&lt;1,"&lt;1",ROUND((AJ710-AI710)*AH710*$E710/$D710,2))))</f>
        <v>12</v>
      </c>
      <c r="AL710">
        <v>1</v>
      </c>
      <c r="AM710">
        <v>0</v>
      </c>
      <c r="AN710">
        <f>IF($A710="","",VLOOKUP($A710,DADOS!F:O,2,FALSE))</f>
        <v>60.68</v>
      </c>
      <c r="AO710">
        <f>IF(A710="","",IF(AN710="","",IF((AN710-AM710)*AL710*$E710/$D710/1000&lt;0.2,"&lt;0,2",ROUND((AN710-AM710)*AL710*$E710/$D710/1000,2))))</f>
        <v>6.07</v>
      </c>
      <c r="AP710">
        <v>1</v>
      </c>
      <c r="AR710">
        <f>IF($A710="","",VLOOKUP($A710,DADOS!F:P,11,FALSE))</f>
        <v>0.01</v>
      </c>
      <c r="AS710" t="str">
        <f>IF(E710="","",IF(AQ710="","",IF(AR710="","",IF((AR710-AQ710)*AP710*$E710/$D710&lt;1,"&lt;1",ROUND((AR710-AQ710)*AP710*$E710/$D710,2)))))</f>
        <v/>
      </c>
      <c r="AT710">
        <v>1</v>
      </c>
      <c r="AU710">
        <v>0</v>
      </c>
      <c r="AV710">
        <f>IF(A710="","",VLOOKUP(A710,DADOS!F:R,12,FALSE))</f>
        <v>0</v>
      </c>
      <c r="AW710" t="str">
        <f>IF(A710="","",IF(AU710="","",IF(AV710="","",IF((AV710-AU710)*AT710*$E710/$D710&lt;1,"&lt;1",ROUND((AV710-AU710)*AT710*$E710/$D710,2)))))</f>
        <v>&lt;1</v>
      </c>
      <c r="AX710">
        <v>1</v>
      </c>
      <c r="AY710">
        <v>0</v>
      </c>
      <c r="AZ710">
        <f>IF($A710="","",VLOOKUP($A710,DADOS!F:R,13,FALSE))</f>
        <v>0</v>
      </c>
      <c r="BA710" t="str">
        <f>IF(A710="","",IF(AY710="","",IF(AZ710="","",IF((AZ710-AY710)*AX710*$E710/$D710&lt;1,"&lt;1",ROUND((AZ710-AY710)*AX710*$E710/$D710,2)))))</f>
        <v>&lt;1</v>
      </c>
      <c r="BB710" t="str">
        <v>n.a.</v>
      </c>
      <c r="BC710" t="str">
        <v>Letícia</v>
      </c>
    </row>
    <row r="711">
      <c r="A711" t="str">
        <v>BR-071020-01 MM</v>
      </c>
      <c r="B711" t="str">
        <f>IF(A711="","",A711&amp;"/20")</f>
        <v>BR-071020-01 MM/20</v>
      </c>
      <c r="D711">
        <v>0.5</v>
      </c>
      <c r="E711">
        <v>50</v>
      </c>
      <c r="F711">
        <v>1</v>
      </c>
      <c r="G711">
        <v>0</v>
      </c>
      <c r="H711">
        <f>IF($A711="","",VLOOKUP($A711,DADOS!F:O,3,FALSE))</f>
        <v>0.02</v>
      </c>
      <c r="I711" t="str">
        <f>IF(A711="","",IF(H711="","",IF((H711-G711)*F711*$E711/$D711/1000&lt;0.2,"&lt;0,2",ROUND((H711-G711)*F711*$E711/$D711/1000,2))))</f>
        <v>&lt;0,2</v>
      </c>
      <c r="J711">
        <v>1</v>
      </c>
      <c r="K711">
        <v>0</v>
      </c>
      <c r="L711">
        <f>IF($A711="","",VLOOKUP($A711,DADOS!F:O,6,FALSE))</f>
        <v>0.21</v>
      </c>
      <c r="M711" t="str">
        <f>IF(A711="","",IF(L711="","",IF((L711-K711)*J711*$E711/$D711/1000&lt;0.2,"&lt;0,2",ROUND((L711-K711)*J711*$E711/$D711/1000,2))))</f>
        <v>&lt;0,2</v>
      </c>
      <c r="N711">
        <v>1</v>
      </c>
      <c r="O711">
        <v>0</v>
      </c>
      <c r="P711">
        <f>IF($A711="","",VLOOKUP($A711,DADOS!F:O,5,FALSE))</f>
        <v>0.02</v>
      </c>
      <c r="Q711" t="str">
        <f>IF(A711="","",IF(P711="","",IF((P711-O711)*N711*$E711/$D711/1000&lt;0.2,"&lt;0,2",ROUND((P711-O711)*N711*$E711/$D711/1000,2))))</f>
        <v>&lt;0,2</v>
      </c>
      <c r="R711">
        <v>1</v>
      </c>
      <c r="S711">
        <v>0</v>
      </c>
      <c r="T711">
        <f>IF($A711="","",VLOOKUP($A711,DADOS!F:O,4,FALSE))</f>
        <v>3.75</v>
      </c>
      <c r="U711">
        <f>IF(A711="","",IF(T711="","",IF((T711-S711)*R711*$E711/$D711/1000&lt;0.2,"&lt;0,2",ROUND((T711-S711)*R711*$E711/$D711/1000,2))))</f>
        <v>0.38</v>
      </c>
      <c r="V711">
        <v>1</v>
      </c>
      <c r="W711">
        <v>0</v>
      </c>
      <c r="X711">
        <f>IF($A711="","",VLOOKUP($A711,DADOS!F:O,9,FALSE))</f>
        <v>0.19</v>
      </c>
      <c r="Y711">
        <f>IF(A711="","",IF(X711="","",IF((X711-W711)*V711*$E711/$D711&lt;1,"&lt;1",ROUND((X711-W711)*V711*$E711/$D711,2))))</f>
        <v>19</v>
      </c>
      <c r="Z711">
        <v>1</v>
      </c>
      <c r="AA711">
        <v>0</v>
      </c>
      <c r="AB711">
        <f>IF($A711="","",VLOOKUP($A711,DADOS!F:O,7,FALSE))</f>
        <v>0</v>
      </c>
      <c r="AC711" t="str">
        <f>IF(A711="","",IF(AB711="","",IF((AB711-AA711)*Z711*$E711/$D711&lt;1,"&lt;1",ROUND((AB711-AA711)*Z711*$E711/$D711,2))))</f>
        <v>&lt;1</v>
      </c>
      <c r="AD711">
        <v>1</v>
      </c>
      <c r="AE711">
        <v>0</v>
      </c>
      <c r="AF711">
        <f>IF($A711="","",VLOOKUP($A711,DADOS!F:O,10,FALSE))</f>
        <v>0</v>
      </c>
      <c r="AG711" t="str">
        <f>IF(A711="","",IF(AF711="","",IF((AF711-AE711)*AD711*$E711/$D711&lt;1,"&lt;1",ROUND((AF711-AE711)*AD711*$E711/$D711,2))))</f>
        <v>&lt;1</v>
      </c>
      <c r="AH711">
        <v>1</v>
      </c>
      <c r="AI711">
        <v>0</v>
      </c>
      <c r="AJ711">
        <f>IF($A711="","",VLOOKUP($A711,DADOS!F:O,8,FALSE))</f>
        <v>0.03</v>
      </c>
      <c r="AK711">
        <f>IF(A711="","",IF(AJ711="","",IF((AJ711-AI711)*AH711*$E711/$D711&lt;1,"&lt;1",ROUND((AJ711-AI711)*AH711*$E711/$D711,2))))</f>
        <v>3</v>
      </c>
      <c r="AL711">
        <v>1</v>
      </c>
      <c r="AM711">
        <v>0</v>
      </c>
      <c r="AN711">
        <f>IF($A711="","",VLOOKUP($A711,DADOS!F:O,2,FALSE))</f>
        <v>0.59</v>
      </c>
      <c r="AO711" t="str">
        <f>IF(A711="","",IF(AN711="","",IF((AN711-AM711)*AL711*$E711/$D711/1000&lt;0.2,"&lt;0,2",ROUND((AN711-AM711)*AL711*$E711/$D711/1000,2))))</f>
        <v>&lt;0,2</v>
      </c>
      <c r="AP711">
        <v>1</v>
      </c>
      <c r="AR711">
        <f>IF($A711="","",VLOOKUP($A711,DADOS!F:P,11,FALSE))</f>
        <v>0.01</v>
      </c>
      <c r="AS711" t="str">
        <f>IF(E711="","",IF(AQ711="","",IF(AR711="","",IF((AR711-AQ711)*AP711*$E711/$D711&lt;1,"&lt;1",ROUND((AR711-AQ711)*AP711*$E711/$D711,2)))))</f>
        <v/>
      </c>
      <c r="AT711">
        <v>1</v>
      </c>
      <c r="AU711">
        <v>0</v>
      </c>
      <c r="AV711">
        <f>IF(A711="","",VLOOKUP(A711,DADOS!F:R,12,FALSE))</f>
        <v>0</v>
      </c>
      <c r="AW711" t="str">
        <f>IF(A711="","",IF(AU711="","",IF(AV711="","",IF((AV711-AU711)*AT711*$E711/$D711&lt;1,"&lt;1",ROUND((AV711-AU711)*AT711*$E711/$D711,2)))))</f>
        <v>&lt;1</v>
      </c>
      <c r="AX711">
        <v>1</v>
      </c>
      <c r="AY711">
        <v>0</v>
      </c>
      <c r="AZ711">
        <f>IF($A711="","",VLOOKUP($A711,DADOS!F:R,13,FALSE))</f>
        <v>0</v>
      </c>
      <c r="BA711" t="str">
        <f>IF(A711="","",IF(AY711="","",IF(AZ711="","",IF((AZ711-AY711)*AX711*$E711/$D711&lt;1,"&lt;1",ROUND((AZ711-AY711)*AX711*$E711/$D711,2)))))</f>
        <v>&lt;1</v>
      </c>
      <c r="BB711" t="str">
        <v>n.a.</v>
      </c>
      <c r="BC711" t="str">
        <v>Letícia</v>
      </c>
    </row>
    <row r="712">
      <c r="A712" t="str">
        <v>PIATV-10-071020-01 MM</v>
      </c>
      <c r="B712" t="str">
        <f>IF(A712="","",A712&amp;"/20")</f>
        <v>PIATV-10-071020-01 MM/20</v>
      </c>
      <c r="D712">
        <v>0.5</v>
      </c>
      <c r="E712">
        <v>50</v>
      </c>
      <c r="F712">
        <v>1</v>
      </c>
      <c r="G712">
        <v>0</v>
      </c>
      <c r="H712">
        <f>IF($A712="","",VLOOKUP($A712,DADOS!F:O,3,FALSE))</f>
        <v>22.35</v>
      </c>
      <c r="I712">
        <f>IF(A712="","",IF(H712="","",IF((H712-G712)*F712*$E712/$D712/1000&lt;0.2,"&lt;0,2",ROUND((H712-G712)*F712*$E712/$D712/1000,2))))</f>
        <v>2.24</v>
      </c>
      <c r="J712">
        <v>1</v>
      </c>
      <c r="K712">
        <v>0</v>
      </c>
      <c r="L712">
        <f>IF($A712="","",VLOOKUP($A712,DADOS!F:O,6,FALSE))</f>
        <v>10.54</v>
      </c>
      <c r="M712">
        <f>IF(A712="","",IF(L712="","",IF((L712-K712)*J712*$E712/$D712/1000&lt;0.2,"&lt;0,2",ROUND((L712-K712)*J712*$E712/$D712/1000,2))))</f>
        <v>1.05</v>
      </c>
      <c r="N712">
        <v>1</v>
      </c>
      <c r="O712">
        <v>0</v>
      </c>
      <c r="P712">
        <f>IF($A712="","",VLOOKUP($A712,DADOS!F:O,5,FALSE))</f>
        <v>9.47</v>
      </c>
      <c r="Q712">
        <f>IF(A712="","",IF(P712="","",IF((P712-O712)*N712*$E712/$D712/1000&lt;0.2,"&lt;0,2",ROUND((P712-O712)*N712*$E712/$D712/1000,2))))</f>
        <v>0.95</v>
      </c>
      <c r="R712">
        <v>1</v>
      </c>
      <c r="S712">
        <v>0</v>
      </c>
      <c r="T712">
        <f>IF($A712="","",VLOOKUP($A712,DADOS!F:O,4,FALSE))</f>
        <v>50.17</v>
      </c>
      <c r="U712">
        <f>IF(A712="","",IF(T712="","",IF((T712-S712)*R712*$E712/$D712/1000&lt;0.2,"&lt;0,2",ROUND((T712-S712)*R712*$E712/$D712/1000,2))))</f>
        <v>5.02</v>
      </c>
      <c r="V712">
        <v>1</v>
      </c>
      <c r="W712">
        <v>0</v>
      </c>
      <c r="X712">
        <f>IF($A712="","",VLOOKUP($A712,DADOS!F:O,9,FALSE))</f>
        <v>3.58</v>
      </c>
      <c r="Y712">
        <f>IF(A712="","",IF(X712="","",IF((X712-W712)*V712*$E712/$D712&lt;1,"&lt;1",ROUND((X712-W712)*V712*$E712/$D712,2))))</f>
        <v>358</v>
      </c>
      <c r="Z712">
        <v>1</v>
      </c>
      <c r="AA712">
        <v>0</v>
      </c>
      <c r="AB712">
        <f>IF($A712="","",VLOOKUP($A712,DADOS!F:O,7,FALSE))</f>
        <v>0.05</v>
      </c>
      <c r="AC712">
        <f>IF(A712="","",IF(AB712="","",IF((AB712-AA712)*Z712*$E712/$D712&lt;1,"&lt;1",ROUND((AB712-AA712)*Z712*$E712/$D712,2))))</f>
        <v>5</v>
      </c>
      <c r="AD712">
        <v>1</v>
      </c>
      <c r="AE712">
        <v>0</v>
      </c>
      <c r="AF712">
        <f>IF($A712="","",VLOOKUP($A712,DADOS!F:O,10,FALSE))</f>
        <v>2.34</v>
      </c>
      <c r="AG712">
        <f>IF(A712="","",IF(AF712="","",IF((AF712-AE712)*AD712*$E712/$D712&lt;1,"&lt;1",ROUND((AF712-AE712)*AD712*$E712/$D712,2))))</f>
        <v>234</v>
      </c>
      <c r="AH712">
        <v>1</v>
      </c>
      <c r="AI712">
        <v>0</v>
      </c>
      <c r="AJ712">
        <f>IF($A712="","",VLOOKUP($A712,DADOS!F:O,8,FALSE))</f>
        <v>0.16</v>
      </c>
      <c r="AK712">
        <f>IF(A712="","",IF(AJ712="","",IF((AJ712-AI712)*AH712*$E712/$D712&lt;1,"&lt;1",ROUND((AJ712-AI712)*AH712*$E712/$D712,2))))</f>
        <v>16</v>
      </c>
      <c r="AL712">
        <v>1</v>
      </c>
      <c r="AM712">
        <v>0</v>
      </c>
      <c r="AN712">
        <f>IF($A712="","",VLOOKUP($A712,DADOS!F:O,2,FALSE))</f>
        <v>93.83</v>
      </c>
      <c r="AO712">
        <f>IF(A712="","",IF(AN712="","",IF((AN712-AM712)*AL712*$E712/$D712/1000&lt;0.2,"&lt;0,2",ROUND((AN712-AM712)*AL712*$E712/$D712/1000,2))))</f>
        <v>9.38</v>
      </c>
      <c r="AP712">
        <v>1</v>
      </c>
      <c r="AR712">
        <f>IF($A712="","",VLOOKUP($A712,DADOS!F:P,11,FALSE))</f>
        <v>0.02</v>
      </c>
      <c r="AS712" t="str">
        <f>IF(E712="","",IF(AQ712="","",IF(AR712="","",IF((AR712-AQ712)*AP712*$E712/$D712&lt;1,"&lt;1",ROUND((AR712-AQ712)*AP712*$E712/$D712,2)))))</f>
        <v/>
      </c>
      <c r="AT712">
        <v>1</v>
      </c>
      <c r="AU712">
        <v>0</v>
      </c>
      <c r="AV712">
        <f>IF(A712="","",VLOOKUP(A712,DADOS!F:R,12,FALSE))</f>
        <v>0</v>
      </c>
      <c r="AW712" t="str">
        <f>IF(A712="","",IF(AU712="","",IF(AV712="","",IF((AV712-AU712)*AT712*$E712/$D712&lt;1,"&lt;1",ROUND((AV712-AU712)*AT712*$E712/$D712,2)))))</f>
        <v>&lt;1</v>
      </c>
      <c r="AX712">
        <v>1</v>
      </c>
      <c r="AY712">
        <v>0</v>
      </c>
      <c r="AZ712">
        <f>IF($A712="","",VLOOKUP($A712,DADOS!F:R,13,FALSE))</f>
        <v>0</v>
      </c>
      <c r="BA712" t="str">
        <f>IF(A712="","",IF(AY712="","",IF(AZ712="","",IF((AZ712-AY712)*AX712*$E712/$D712&lt;1,"&lt;1",ROUND((AZ712-AY712)*AX712*$E712/$D712,2)))))</f>
        <v>&lt;1</v>
      </c>
      <c r="BB712" t="str">
        <v>n.a.</v>
      </c>
      <c r="BC712" t="str">
        <v>Letícia</v>
      </c>
    </row>
    <row r="713">
      <c r="A713" t="str">
        <v>69950</v>
      </c>
      <c r="B713" t="str">
        <f>IF(A713="","",A713&amp;"/20")</f>
        <v>69950/20</v>
      </c>
      <c r="D713">
        <v>0.5</v>
      </c>
      <c r="E713">
        <v>50</v>
      </c>
      <c r="F713">
        <v>1</v>
      </c>
      <c r="G713">
        <v>0</v>
      </c>
      <c r="H713">
        <f>IF($A713="","",VLOOKUP($A713,DADOS!F:O,3,FALSE))</f>
        <v>20.21</v>
      </c>
      <c r="I713">
        <f>IF(A713="","",IF(H713="","",IF((H713-G713)*F713*$E713/$D713/1000&lt;0.2,"&lt;0,2",ROUND((H713-G713)*F713*$E713/$D713/1000,2))))</f>
        <v>2.02</v>
      </c>
      <c r="J713">
        <v>1</v>
      </c>
      <c r="K713">
        <v>0</v>
      </c>
      <c r="L713">
        <f>IF($A713="","",VLOOKUP($A713,DADOS!F:O,6,FALSE))</f>
        <v>15.91</v>
      </c>
      <c r="M713">
        <f>IF(A713="","",IF(L713="","",IF((L713-K713)*J713*$E713/$D713/1000&lt;0.2,"&lt;0,2",ROUND((L713-K713)*J713*$E713/$D713/1000,2))))</f>
        <v>1.59</v>
      </c>
      <c r="N713">
        <v>1</v>
      </c>
      <c r="O713">
        <v>0</v>
      </c>
      <c r="P713">
        <f>IF($A713="","",VLOOKUP($A713,DADOS!F:O,5,FALSE))</f>
        <v>12.24</v>
      </c>
      <c r="Q713">
        <f>IF(A713="","",IF(P713="","",IF((P713-O713)*N713*$E713/$D713/1000&lt;0.2,"&lt;0,2",ROUND((P713-O713)*N713*$E713/$D713/1000,2))))</f>
        <v>1.22</v>
      </c>
      <c r="R713">
        <v>1</v>
      </c>
      <c r="S713">
        <v>0</v>
      </c>
      <c r="T713">
        <f>IF($A713="","",VLOOKUP($A713,DADOS!F:O,4,FALSE))</f>
        <v>94.04</v>
      </c>
      <c r="U713">
        <f>IF(A713="","",IF(T713="","",IF((T713-S713)*R713*$E713/$D713/1000&lt;0.2,"&lt;0,2",ROUND((T713-S713)*R713*$E713/$D713/1000,2))))</f>
        <v>9.4</v>
      </c>
      <c r="V713">
        <v>1</v>
      </c>
      <c r="W713">
        <v>0</v>
      </c>
      <c r="X713">
        <f>IF($A713="","",VLOOKUP($A713,DADOS!F:O,9,FALSE))</f>
        <v>1.14</v>
      </c>
      <c r="Y713">
        <f>IF(A713="","",IF(X713="","",IF((X713-W713)*V713*$E713/$D713&lt;1,"&lt;1",ROUND((X713-W713)*V713*$E713/$D713,2))))</f>
        <v>114</v>
      </c>
      <c r="Z713">
        <v>1</v>
      </c>
      <c r="AA713">
        <v>0</v>
      </c>
      <c r="AB713">
        <f>IF($A713="","",VLOOKUP($A713,DADOS!F:O,7,FALSE))</f>
        <v>0.07</v>
      </c>
      <c r="AC713">
        <f>IF(A713="","",IF(AB713="","",IF((AB713-AA713)*Z713*$E713/$D713&lt;1,"&lt;1",ROUND((AB713-AA713)*Z713*$E713/$D713,2))))</f>
        <v>7</v>
      </c>
      <c r="AD713">
        <v>1</v>
      </c>
      <c r="AE713">
        <v>0</v>
      </c>
      <c r="AF713">
        <f>IF($A713="","",VLOOKUP($A713,DADOS!F:O,10,FALSE))</f>
        <v>1.4</v>
      </c>
      <c r="AG713">
        <f>IF(A713="","",IF(AF713="","",IF((AF713-AE713)*AD713*$E713/$D713&lt;1,"&lt;1",ROUND((AF713-AE713)*AD713*$E713/$D713,2))))</f>
        <v>140</v>
      </c>
      <c r="AH713">
        <v>1</v>
      </c>
      <c r="AI713">
        <v>0</v>
      </c>
      <c r="AJ713">
        <f>IF($A713="","",VLOOKUP($A713,DADOS!F:O,8,FALSE))</f>
        <v>0.15</v>
      </c>
      <c r="AK713">
        <f>IF(A713="","",IF(AJ713="","",IF((AJ713-AI713)*AH713*$E713/$D713&lt;1,"&lt;1",ROUND((AJ713-AI713)*AH713*$E713/$D713,2))))</f>
        <v>15</v>
      </c>
      <c r="AL713">
        <v>1</v>
      </c>
      <c r="AM713">
        <v>0</v>
      </c>
      <c r="AN713">
        <f>IF($A713="","",VLOOKUP($A713,DADOS!F:O,2,FALSE))</f>
        <v>53.48</v>
      </c>
      <c r="AO713">
        <f>IF(A713="","",IF(AN713="","",IF((AN713-AM713)*AL713*$E713/$D713/1000&lt;0.2,"&lt;0,2",ROUND((AN713-AM713)*AL713*$E713/$D713/1000,2))))</f>
        <v>5.35</v>
      </c>
      <c r="AP713">
        <v>1</v>
      </c>
      <c r="AR713">
        <f>IF($A713="","",VLOOKUP($A713,DADOS!F:P,11,FALSE))</f>
        <v>0.01</v>
      </c>
      <c r="AS713" t="str">
        <f>IF(E713="","",IF(AQ713="","",IF(AR713="","",IF((AR713-AQ713)*AP713*$E713/$D713&lt;1,"&lt;1",ROUND((AR713-AQ713)*AP713*$E713/$D713,2)))))</f>
        <v/>
      </c>
      <c r="AT713">
        <v>1</v>
      </c>
      <c r="AU713">
        <v>0</v>
      </c>
      <c r="AV713">
        <f>IF(A713="","",VLOOKUP(A713,DADOS!F:R,12,FALSE))</f>
        <v>0</v>
      </c>
      <c r="AW713" t="str">
        <f>IF(A713="","",IF(AU713="","",IF(AV713="","",IF((AV713-AU713)*AT713*$E713/$D713&lt;1,"&lt;1",ROUND((AV713-AU713)*AT713*$E713/$D713,2)))))</f>
        <v>&lt;1</v>
      </c>
      <c r="AX713">
        <v>1</v>
      </c>
      <c r="AY713">
        <v>0</v>
      </c>
      <c r="AZ713">
        <f>IF($A713="","",VLOOKUP($A713,DADOS!F:R,13,FALSE))</f>
        <v>0</v>
      </c>
      <c r="BA713" t="str">
        <f>IF(A713="","",IF(AY713="","",IF(AZ713="","",IF((AZ713-AY713)*AX713*$E713/$D713&lt;1,"&lt;1",ROUND((AZ713-AY713)*AX713*$E713/$D713,2)))))</f>
        <v>&lt;1</v>
      </c>
      <c r="BB713" t="str">
        <v>n.a.</v>
      </c>
      <c r="BC713" t="str">
        <v>Letícia</v>
      </c>
    </row>
    <row r="714">
      <c r="A714" t="str">
        <v>69951</v>
      </c>
      <c r="B714" t="str">
        <f>IF(A714="","",A714&amp;"/20")</f>
        <v>69951/20</v>
      </c>
      <c r="D714">
        <v>0.5</v>
      </c>
      <c r="E714">
        <v>50</v>
      </c>
      <c r="F714">
        <v>1</v>
      </c>
      <c r="G714">
        <v>0</v>
      </c>
      <c r="H714">
        <f>IF($A714="","",VLOOKUP($A714,DADOS!F:O,3,FALSE))</f>
        <v>18.17</v>
      </c>
      <c r="I714">
        <f>IF(A714="","",IF(H714="","",IF((H714-G714)*F714*$E714/$D714/1000&lt;0.2,"&lt;0,2",ROUND((H714-G714)*F714*$E714/$D714/1000,2))))</f>
        <v>1.82</v>
      </c>
      <c r="J714">
        <v>1</v>
      </c>
      <c r="K714">
        <v>0</v>
      </c>
      <c r="L714">
        <f>IF($A714="","",VLOOKUP($A714,DADOS!F:O,6,FALSE))</f>
        <v>16.57</v>
      </c>
      <c r="M714">
        <f>IF(A714="","",IF(L714="","",IF((L714-K714)*J714*$E714/$D714/1000&lt;0.2,"&lt;0,2",ROUND((L714-K714)*J714*$E714/$D714/1000,2))))</f>
        <v>1.66</v>
      </c>
      <c r="N714">
        <v>1</v>
      </c>
      <c r="O714">
        <v>0</v>
      </c>
      <c r="P714">
        <f>IF($A714="","",VLOOKUP($A714,DADOS!F:O,5,FALSE))</f>
        <v>12.03</v>
      </c>
      <c r="Q714">
        <f>IF(A714="","",IF(P714="","",IF((P714-O714)*N714*$E714/$D714/1000&lt;0.2,"&lt;0,2",ROUND((P714-O714)*N714*$E714/$D714/1000,2))))</f>
        <v>1.2</v>
      </c>
      <c r="R714">
        <v>1</v>
      </c>
      <c r="S714">
        <v>0</v>
      </c>
      <c r="T714">
        <f>IF($A714="","",VLOOKUP($A714,DADOS!F:O,4,FALSE))</f>
        <v>110.26</v>
      </c>
      <c r="U714">
        <f>IF(A714="","",IF(T714="","",IF((T714-S714)*R714*$E714/$D714/1000&lt;0.2,"&lt;0,2",ROUND((T714-S714)*R714*$E714/$D714/1000,2))))</f>
        <v>11.03</v>
      </c>
      <c r="V714">
        <v>1</v>
      </c>
      <c r="W714">
        <v>0</v>
      </c>
      <c r="X714">
        <f>IF($A714="","",VLOOKUP($A714,DADOS!F:O,9,FALSE))</f>
        <v>1.97</v>
      </c>
      <c r="Y714">
        <f>IF(A714="","",IF(X714="","",IF((X714-W714)*V714*$E714/$D714&lt;1,"&lt;1",ROUND((X714-W714)*V714*$E714/$D714,2))))</f>
        <v>197</v>
      </c>
      <c r="Z714">
        <v>1</v>
      </c>
      <c r="AA714">
        <v>0</v>
      </c>
      <c r="AB714">
        <f>IF($A714="","",VLOOKUP($A714,DADOS!F:O,7,FALSE))</f>
        <v>0.07</v>
      </c>
      <c r="AC714">
        <f>IF(A714="","",IF(AB714="","",IF((AB714-AA714)*Z714*$E714/$D714&lt;1,"&lt;1",ROUND((AB714-AA714)*Z714*$E714/$D714,2))))</f>
        <v>7</v>
      </c>
      <c r="AD714">
        <v>1</v>
      </c>
      <c r="AE714">
        <v>0</v>
      </c>
      <c r="AF714">
        <f>IF($A714="","",VLOOKUP($A714,DADOS!F:O,10,FALSE))</f>
        <v>1.36</v>
      </c>
      <c r="AG714">
        <f>IF(A714="","",IF(AF714="","",IF((AF714-AE714)*AD714*$E714/$D714&lt;1,"&lt;1",ROUND((AF714-AE714)*AD714*$E714/$D714,2))))</f>
        <v>136</v>
      </c>
      <c r="AH714">
        <v>1</v>
      </c>
      <c r="AI714">
        <v>0</v>
      </c>
      <c r="AJ714">
        <f>IF($A714="","",VLOOKUP($A714,DADOS!F:O,8,FALSE))</f>
        <v>0.14</v>
      </c>
      <c r="AK714">
        <f>IF(A714="","",IF(AJ714="","",IF((AJ714-AI714)*AH714*$E714/$D714&lt;1,"&lt;1",ROUND((AJ714-AI714)*AH714*$E714/$D714,2))))</f>
        <v>14</v>
      </c>
      <c r="AL714">
        <v>1</v>
      </c>
      <c r="AM714">
        <v>0</v>
      </c>
      <c r="AN714">
        <f>IF($A714="","",VLOOKUP($A714,DADOS!F:O,2,FALSE))</f>
        <v>57.12</v>
      </c>
      <c r="AO714">
        <f>IF(A714="","",IF(AN714="","",IF((AN714-AM714)*AL714*$E714/$D714/1000&lt;0.2,"&lt;0,2",ROUND((AN714-AM714)*AL714*$E714/$D714/1000,2))))</f>
        <v>5.71</v>
      </c>
      <c r="AP714">
        <v>1</v>
      </c>
      <c r="AR714">
        <f>IF($A714="","",VLOOKUP($A714,DADOS!F:P,11,FALSE))</f>
        <v>0.01</v>
      </c>
      <c r="AS714" t="str">
        <f>IF(E714="","",IF(AQ714="","",IF(AR714="","",IF((AR714-AQ714)*AP714*$E714/$D714&lt;1,"&lt;1",ROUND((AR714-AQ714)*AP714*$E714/$D714,2)))))</f>
        <v/>
      </c>
      <c r="AT714">
        <v>1</v>
      </c>
      <c r="AU714">
        <v>0</v>
      </c>
      <c r="AV714">
        <f>IF(A714="","",VLOOKUP(A714,DADOS!F:R,12,FALSE))</f>
        <v>0</v>
      </c>
      <c r="AW714" t="str">
        <f>IF(A714="","",IF(AU714="","",IF(AV714="","",IF((AV714-AU714)*AT714*$E714/$D714&lt;1,"&lt;1",ROUND((AV714-AU714)*AT714*$E714/$D714,2)))))</f>
        <v>&lt;1</v>
      </c>
      <c r="AX714">
        <v>1</v>
      </c>
      <c r="AY714">
        <v>0</v>
      </c>
      <c r="AZ714">
        <f>IF($A714="","",VLOOKUP($A714,DADOS!F:R,13,FALSE))</f>
        <v>0</v>
      </c>
      <c r="BA714" t="str">
        <f>IF(A714="","",IF(AY714="","",IF(AZ714="","",IF((AZ714-AY714)*AX714*$E714/$D714&lt;1,"&lt;1",ROUND((AZ714-AY714)*AX714*$E714/$D714,2)))))</f>
        <v>&lt;1</v>
      </c>
      <c r="BB714" t="str">
        <v>n.a.</v>
      </c>
      <c r="BC714" t="str">
        <v>Letícia</v>
      </c>
    </row>
    <row r="715">
      <c r="A715" t="str">
        <v>69952</v>
      </c>
      <c r="B715" t="str">
        <f>IF(A715="","",A715&amp;"/20")</f>
        <v>69952/20</v>
      </c>
      <c r="D715">
        <v>0.5</v>
      </c>
      <c r="E715">
        <v>50</v>
      </c>
      <c r="F715">
        <v>1</v>
      </c>
      <c r="G715">
        <v>0</v>
      </c>
      <c r="H715">
        <f>IF($A715="","",VLOOKUP($A715,DADOS!F:O,3,FALSE))</f>
        <v>30.97</v>
      </c>
      <c r="I715">
        <f>IF(A715="","",IF(H715="","",IF((H715-G715)*F715*$E715/$D715/1000&lt;0.2,"&lt;0,2",ROUND((H715-G715)*F715*$E715/$D715/1000,2))))</f>
        <v>3.1</v>
      </c>
      <c r="J715">
        <v>1</v>
      </c>
      <c r="K715">
        <v>0</v>
      </c>
      <c r="L715">
        <f>IF($A715="","",VLOOKUP($A715,DADOS!F:O,6,FALSE))</f>
        <v>20.29</v>
      </c>
      <c r="M715">
        <f>IF(A715="","",IF(L715="","",IF((L715-K715)*J715*$E715/$D715/1000&lt;0.2,"&lt;0,2",ROUND((L715-K715)*J715*$E715/$D715/1000,2))))</f>
        <v>2.03</v>
      </c>
      <c r="N715">
        <v>1</v>
      </c>
      <c r="O715">
        <v>0</v>
      </c>
      <c r="P715">
        <f>IF($A715="","",VLOOKUP($A715,DADOS!F:O,5,FALSE))</f>
        <v>16.3</v>
      </c>
      <c r="Q715">
        <f>IF(A715="","",IF(P715="","",IF((P715-O715)*N715*$E715/$D715/1000&lt;0.2,"&lt;0,2",ROUND((P715-O715)*N715*$E715/$D715/1000,2))))</f>
        <v>1.63</v>
      </c>
      <c r="R715">
        <v>1</v>
      </c>
      <c r="S715">
        <v>0</v>
      </c>
      <c r="T715">
        <f>IF($A715="","",VLOOKUP($A715,DADOS!F:O,4,FALSE))</f>
        <v>87.66</v>
      </c>
      <c r="U715">
        <f>IF(A715="","",IF(T715="","",IF((T715-S715)*R715*$E715/$D715/1000&lt;0.2,"&lt;0,2",ROUND((T715-S715)*R715*$E715/$D715/1000,2))))</f>
        <v>8.77</v>
      </c>
      <c r="V715">
        <v>1</v>
      </c>
      <c r="W715">
        <v>0</v>
      </c>
      <c r="X715">
        <f>IF($A715="","",VLOOKUP($A715,DADOS!F:O,9,FALSE))</f>
        <v>1.48</v>
      </c>
      <c r="Y715">
        <f>IF(A715="","",IF(X715="","",IF((X715-W715)*V715*$E715/$D715&lt;1,"&lt;1",ROUND((X715-W715)*V715*$E715/$D715,2))))</f>
        <v>148</v>
      </c>
      <c r="Z715">
        <v>1</v>
      </c>
      <c r="AA715">
        <v>0</v>
      </c>
      <c r="AB715">
        <f>IF($A715="","",VLOOKUP($A715,DADOS!F:O,7,FALSE))</f>
        <v>0.06</v>
      </c>
      <c r="AC715">
        <f>IF(A715="","",IF(AB715="","",IF((AB715-AA715)*Z715*$E715/$D715&lt;1,"&lt;1",ROUND((AB715-AA715)*Z715*$E715/$D715,2))))</f>
        <v>6</v>
      </c>
      <c r="AD715">
        <v>1</v>
      </c>
      <c r="AE715">
        <v>0</v>
      </c>
      <c r="AF715">
        <f>IF($A715="","",VLOOKUP($A715,DADOS!F:O,10,FALSE))</f>
        <v>2.87</v>
      </c>
      <c r="AG715">
        <f>IF(A715="","",IF(AF715="","",IF((AF715-AE715)*AD715*$E715/$D715&lt;1,"&lt;1",ROUND((AF715-AE715)*AD715*$E715/$D715,2))))</f>
        <v>287</v>
      </c>
      <c r="AH715">
        <v>1</v>
      </c>
      <c r="AI715">
        <v>0</v>
      </c>
      <c r="AJ715">
        <f>IF($A715="","",VLOOKUP($A715,DADOS!F:O,8,FALSE))</f>
        <v>0.17</v>
      </c>
      <c r="AK715">
        <f>IF(A715="","",IF(AJ715="","",IF((AJ715-AI715)*AH715*$E715/$D715&lt;1,"&lt;1",ROUND((AJ715-AI715)*AH715*$E715/$D715,2))))</f>
        <v>17</v>
      </c>
      <c r="AL715">
        <v>1</v>
      </c>
      <c r="AM715">
        <v>0</v>
      </c>
      <c r="AN715">
        <f>IF($A715="","",VLOOKUP($A715,DADOS!F:O,2,FALSE))</f>
        <v>79.43</v>
      </c>
      <c r="AO715">
        <f>IF(A715="","",IF(AN715="","",IF((AN715-AM715)*AL715*$E715/$D715/1000&lt;0.2,"&lt;0,2",ROUND((AN715-AM715)*AL715*$E715/$D715/1000,2))))</f>
        <v>7.94</v>
      </c>
      <c r="AP715">
        <v>1</v>
      </c>
      <c r="AR715">
        <f>IF($A715="","",VLOOKUP($A715,DADOS!F:P,11,FALSE))</f>
        <v>0.01</v>
      </c>
      <c r="AS715" t="str">
        <f>IF(E715="","",IF(AQ715="","",IF(AR715="","",IF((AR715-AQ715)*AP715*$E715/$D715&lt;1,"&lt;1",ROUND((AR715-AQ715)*AP715*$E715/$D715,2)))))</f>
        <v/>
      </c>
      <c r="AT715">
        <v>1</v>
      </c>
      <c r="AU715">
        <v>0</v>
      </c>
      <c r="AV715">
        <f>IF(A715="","",VLOOKUP(A715,DADOS!F:R,12,FALSE))</f>
        <v>0</v>
      </c>
      <c r="AW715" t="str">
        <f>IF(A715="","",IF(AU715="","",IF(AV715="","",IF((AV715-AU715)*AT715*$E715/$D715&lt;1,"&lt;1",ROUND((AV715-AU715)*AT715*$E715/$D715,2)))))</f>
        <v>&lt;1</v>
      </c>
      <c r="AX715">
        <v>1</v>
      </c>
      <c r="AY715">
        <v>0</v>
      </c>
      <c r="AZ715">
        <f>IF($A715="","",VLOOKUP($A715,DADOS!F:R,13,FALSE))</f>
        <v>0</v>
      </c>
      <c r="BA715" t="str">
        <f>IF(A715="","",IF(AY715="","",IF(AZ715="","",IF((AZ715-AY715)*AX715*$E715/$D715&lt;1,"&lt;1",ROUND((AZ715-AY715)*AX715*$E715/$D715,2)))))</f>
        <v>&lt;1</v>
      </c>
      <c r="BB715" t="str">
        <v>n.a.</v>
      </c>
      <c r="BC715" t="str">
        <v>Letícia</v>
      </c>
    </row>
    <row r="716">
      <c r="A716" t="str">
        <v>69953</v>
      </c>
      <c r="B716" t="str">
        <f>IF(A716="","",A716&amp;"/20")</f>
        <v>69953/20</v>
      </c>
      <c r="D716">
        <v>0.5</v>
      </c>
      <c r="E716">
        <v>50</v>
      </c>
      <c r="F716">
        <v>1</v>
      </c>
      <c r="G716">
        <v>0</v>
      </c>
      <c r="H716">
        <f>IF($A716="","",VLOOKUP($A716,DADOS!F:O,3,FALSE))</f>
        <v>33.21</v>
      </c>
      <c r="I716">
        <f>IF(A716="","",IF(H716="","",IF((H716-G716)*F716*$E716/$D716/1000&lt;0.2,"&lt;0,2",ROUND((H716-G716)*F716*$E716/$D716/1000,2))))</f>
        <v>3.32</v>
      </c>
      <c r="J716">
        <v>1</v>
      </c>
      <c r="K716">
        <v>0</v>
      </c>
      <c r="L716">
        <f>IF($A716="","",VLOOKUP($A716,DADOS!F:O,6,FALSE))</f>
        <v>21.06</v>
      </c>
      <c r="M716">
        <f>IF(A716="","",IF(L716="","",IF((L716-K716)*J716*$E716/$D716/1000&lt;0.2,"&lt;0,2",ROUND((L716-K716)*J716*$E716/$D716/1000,2))))</f>
        <v>2.11</v>
      </c>
      <c r="N716">
        <v>1</v>
      </c>
      <c r="O716">
        <v>0</v>
      </c>
      <c r="P716">
        <f>IF($A716="","",VLOOKUP($A716,DADOS!F:O,5,FALSE))</f>
        <v>17.09</v>
      </c>
      <c r="Q716">
        <f>IF(A716="","",IF(P716="","",IF((P716-O716)*N716*$E716/$D716/1000&lt;0.2,"&lt;0,2",ROUND((P716-O716)*N716*$E716/$D716/1000,2))))</f>
        <v>1.71</v>
      </c>
      <c r="R716">
        <v>1</v>
      </c>
      <c r="S716">
        <v>0</v>
      </c>
      <c r="T716">
        <f>IF($A716="","",VLOOKUP($A716,DADOS!F:O,4,FALSE))</f>
        <v>103.59</v>
      </c>
      <c r="U716">
        <f>IF(A716="","",IF(T716="","",IF((T716-S716)*R716*$E716/$D716/1000&lt;0.2,"&lt;0,2",ROUND((T716-S716)*R716*$E716/$D716/1000,2))))</f>
        <v>10.36</v>
      </c>
      <c r="V716">
        <v>1</v>
      </c>
      <c r="W716">
        <v>0</v>
      </c>
      <c r="X716">
        <f>IF($A716="","",VLOOKUP($A716,DADOS!F:O,9,FALSE))</f>
        <v>3.28</v>
      </c>
      <c r="Y716">
        <f>IF(A716="","",IF(X716="","",IF((X716-W716)*V716*$E716/$D716&lt;1,"&lt;1",ROUND((X716-W716)*V716*$E716/$D716,2))))</f>
        <v>328</v>
      </c>
      <c r="Z716">
        <v>1</v>
      </c>
      <c r="AA716">
        <v>0</v>
      </c>
      <c r="AB716">
        <f>IF($A716="","",VLOOKUP($A716,DADOS!F:O,7,FALSE))</f>
        <v>0.08</v>
      </c>
      <c r="AC716">
        <f>IF(A716="","",IF(AB716="","",IF((AB716-AA716)*Z716*$E716/$D716&lt;1,"&lt;1",ROUND((AB716-AA716)*Z716*$E716/$D716,2))))</f>
        <v>8</v>
      </c>
      <c r="AD716">
        <v>1</v>
      </c>
      <c r="AE716">
        <v>0</v>
      </c>
      <c r="AF716">
        <f>IF($A716="","",VLOOKUP($A716,DADOS!F:O,10,FALSE))</f>
        <v>2.89</v>
      </c>
      <c r="AG716">
        <f>IF(A716="","",IF(AF716="","",IF((AF716-AE716)*AD716*$E716/$D716&lt;1,"&lt;1",ROUND((AF716-AE716)*AD716*$E716/$D716,2))))</f>
        <v>289</v>
      </c>
      <c r="AH716">
        <v>1</v>
      </c>
      <c r="AI716">
        <v>0</v>
      </c>
      <c r="AJ716">
        <f>IF($A716="","",VLOOKUP($A716,DADOS!F:O,8,FALSE))</f>
        <v>0.2</v>
      </c>
      <c r="AK716">
        <f>IF(A716="","",IF(AJ716="","",IF((AJ716-AI716)*AH716*$E716/$D716&lt;1,"&lt;1",ROUND((AJ716-AI716)*AH716*$E716/$D716,2))))</f>
        <v>20</v>
      </c>
      <c r="AL716">
        <v>1</v>
      </c>
      <c r="AM716">
        <v>0</v>
      </c>
      <c r="AN716">
        <f>IF($A716="","",VLOOKUP($A716,DADOS!F:O,2,FALSE))</f>
        <v>67.6</v>
      </c>
      <c r="AO716">
        <f>IF(A716="","",IF(AN716="","",IF((AN716-AM716)*AL716*$E716/$D716/1000&lt;0.2,"&lt;0,2",ROUND((AN716-AM716)*AL716*$E716/$D716/1000,2))))</f>
        <v>6.76</v>
      </c>
      <c r="AP716">
        <v>1</v>
      </c>
      <c r="AR716">
        <f>IF($A716="","",VLOOKUP($A716,DADOS!F:P,11,FALSE))</f>
        <v>0.01</v>
      </c>
      <c r="AS716" t="str">
        <f>IF(E716="","",IF(AQ716="","",IF(AR716="","",IF((AR716-AQ716)*AP716*$E716/$D716&lt;1,"&lt;1",ROUND((AR716-AQ716)*AP716*$E716/$D716,2)))))</f>
        <v/>
      </c>
      <c r="AT716">
        <v>1</v>
      </c>
      <c r="AU716">
        <v>0</v>
      </c>
      <c r="AV716">
        <f>IF(A716="","",VLOOKUP(A716,DADOS!F:R,12,FALSE))</f>
        <v>0</v>
      </c>
      <c r="AW716" t="str">
        <f>IF(A716="","",IF(AU716="","",IF(AV716="","",IF((AV716-AU716)*AT716*$E716/$D716&lt;1,"&lt;1",ROUND((AV716-AU716)*AT716*$E716/$D716,2)))))</f>
        <v>&lt;1</v>
      </c>
      <c r="AX716">
        <v>1</v>
      </c>
      <c r="AY716">
        <v>0</v>
      </c>
      <c r="AZ716">
        <f>IF($A716="","",VLOOKUP($A716,DADOS!F:R,13,FALSE))</f>
        <v>0</v>
      </c>
      <c r="BA716" t="str">
        <f>IF(A716="","",IF(AY716="","",IF(AZ716="","",IF((AZ716-AY716)*AX716*$E716/$D716&lt;1,"&lt;1",ROUND((AZ716-AY716)*AX716*$E716/$D716,2)))))</f>
        <v>&lt;1</v>
      </c>
      <c r="BB716" t="str">
        <v>n.a.</v>
      </c>
      <c r="BC716" t="str">
        <v>Letícia</v>
      </c>
    </row>
    <row r="717">
      <c r="A717" t="str">
        <v>69954</v>
      </c>
      <c r="B717" t="str">
        <f>IF(A717="","",A717&amp;"/20")</f>
        <v>69954/20</v>
      </c>
      <c r="D717">
        <v>0.5</v>
      </c>
      <c r="E717">
        <v>50</v>
      </c>
      <c r="F717">
        <v>1</v>
      </c>
      <c r="G717">
        <v>0</v>
      </c>
      <c r="H717">
        <f>IF($A717="","",VLOOKUP($A717,DADOS!F:O,3,FALSE))</f>
        <v>32.71</v>
      </c>
      <c r="I717">
        <f>IF(A717="","",IF(H717="","",IF((H717-G717)*F717*$E717/$D717/1000&lt;0.2,"&lt;0,2",ROUND((H717-G717)*F717*$E717/$D717/1000,2))))</f>
        <v>3.27</v>
      </c>
      <c r="J717">
        <v>1</v>
      </c>
      <c r="K717">
        <v>0</v>
      </c>
      <c r="L717">
        <f>IF($A717="","",VLOOKUP($A717,DADOS!F:O,6,FALSE))</f>
        <v>21.16</v>
      </c>
      <c r="M717">
        <f>IF(A717="","",IF(L717="","",IF((L717-K717)*J717*$E717/$D717/1000&lt;0.2,"&lt;0,2",ROUND((L717-K717)*J717*$E717/$D717/1000,2))))</f>
        <v>2.12</v>
      </c>
      <c r="N717">
        <v>1</v>
      </c>
      <c r="O717">
        <v>0</v>
      </c>
      <c r="P717">
        <f>IF($A717="","",VLOOKUP($A717,DADOS!F:O,5,FALSE))</f>
        <v>17.42</v>
      </c>
      <c r="Q717">
        <f>IF(A717="","",IF(P717="","",IF((P717-O717)*N717*$E717/$D717/1000&lt;0.2,"&lt;0,2",ROUND((P717-O717)*N717*$E717/$D717/1000,2))))</f>
        <v>1.74</v>
      </c>
      <c r="R717">
        <v>1</v>
      </c>
      <c r="S717">
        <v>0</v>
      </c>
      <c r="T717">
        <f>IF($A717="","",VLOOKUP($A717,DADOS!F:O,4,FALSE))</f>
        <v>97.28</v>
      </c>
      <c r="U717">
        <f>IF(A717="","",IF(T717="","",IF((T717-S717)*R717*$E717/$D717/1000&lt;0.2,"&lt;0,2",ROUND((T717-S717)*R717*$E717/$D717/1000,2))))</f>
        <v>9.73</v>
      </c>
      <c r="V717">
        <v>1</v>
      </c>
      <c r="W717">
        <v>0</v>
      </c>
      <c r="X717">
        <f>IF($A717="","",VLOOKUP($A717,DADOS!F:O,9,FALSE))</f>
        <v>1.49</v>
      </c>
      <c r="Y717">
        <f>IF(A717="","",IF(X717="","",IF((X717-W717)*V717*$E717/$D717&lt;1,"&lt;1",ROUND((X717-W717)*V717*$E717/$D717,2))))</f>
        <v>149</v>
      </c>
      <c r="Z717">
        <v>1</v>
      </c>
      <c r="AA717">
        <v>0</v>
      </c>
      <c r="AB717">
        <f>IF($A717="","",VLOOKUP($A717,DADOS!F:O,7,FALSE))</f>
        <v>0.08</v>
      </c>
      <c r="AC717">
        <f>IF(A717="","",IF(AB717="","",IF((AB717-AA717)*Z717*$E717/$D717&lt;1,"&lt;1",ROUND((AB717-AA717)*Z717*$E717/$D717,2))))</f>
        <v>8</v>
      </c>
      <c r="AD717">
        <v>1</v>
      </c>
      <c r="AE717">
        <v>0</v>
      </c>
      <c r="AF717">
        <f>IF($A717="","",VLOOKUP($A717,DADOS!F:O,10,FALSE))</f>
        <v>1.56</v>
      </c>
      <c r="AG717">
        <f>IF(A717="","",IF(AF717="","",IF((AF717-AE717)*AD717*$E717/$D717&lt;1,"&lt;1",ROUND((AF717-AE717)*AD717*$E717/$D717,2))))</f>
        <v>156</v>
      </c>
      <c r="AH717">
        <v>1</v>
      </c>
      <c r="AI717">
        <v>0</v>
      </c>
      <c r="AJ717">
        <f>IF($A717="","",VLOOKUP($A717,DADOS!F:O,8,FALSE))</f>
        <v>0.19</v>
      </c>
      <c r="AK717">
        <f>IF(A717="","",IF(AJ717="","",IF((AJ717-AI717)*AH717*$E717/$D717&lt;1,"&lt;1",ROUND((AJ717-AI717)*AH717*$E717/$D717,2))))</f>
        <v>19</v>
      </c>
      <c r="AL717">
        <v>1</v>
      </c>
      <c r="AM717">
        <v>0</v>
      </c>
      <c r="AN717">
        <f>IF($A717="","",VLOOKUP($A717,DADOS!F:O,2,FALSE))</f>
        <v>58.94</v>
      </c>
      <c r="AO717">
        <f>IF(A717="","",IF(AN717="","",IF((AN717-AM717)*AL717*$E717/$D717/1000&lt;0.2,"&lt;0,2",ROUND((AN717-AM717)*AL717*$E717/$D717/1000,2))))</f>
        <v>5.89</v>
      </c>
      <c r="AP717">
        <v>1</v>
      </c>
      <c r="AR717">
        <f>IF($A717="","",VLOOKUP($A717,DADOS!F:P,11,FALSE))</f>
        <v>0.01</v>
      </c>
      <c r="AS717" t="str">
        <f>IF(E717="","",IF(AQ717="","",IF(AR717="","",IF((AR717-AQ717)*AP717*$E717/$D717&lt;1,"&lt;1",ROUND((AR717-AQ717)*AP717*$E717/$D717,2)))))</f>
        <v/>
      </c>
      <c r="AT717">
        <v>1</v>
      </c>
      <c r="AU717">
        <v>0</v>
      </c>
      <c r="AV717">
        <f>IF(A717="","",VLOOKUP(A717,DADOS!F:R,12,FALSE))</f>
        <v>0</v>
      </c>
      <c r="AW717" t="str">
        <f>IF(A717="","",IF(AU717="","",IF(AV717="","",IF((AV717-AU717)*AT717*$E717/$D717&lt;1,"&lt;1",ROUND((AV717-AU717)*AT717*$E717/$D717,2)))))</f>
        <v>&lt;1</v>
      </c>
      <c r="AX717">
        <v>1</v>
      </c>
      <c r="AY717">
        <v>0</v>
      </c>
      <c r="AZ717">
        <f>IF($A717="","",VLOOKUP($A717,DADOS!F:R,13,FALSE))</f>
        <v>0</v>
      </c>
      <c r="BA717" t="str">
        <f>IF(A717="","",IF(AY717="","",IF(AZ717="","",IF((AZ717-AY717)*AX717*$E717/$D717&lt;1,"&lt;1",ROUND((AZ717-AY717)*AX717*$E717/$D717,2)))))</f>
        <v>&lt;1</v>
      </c>
      <c r="BB717" t="str">
        <v>n.a.</v>
      </c>
      <c r="BC717" t="str">
        <v>Letícia</v>
      </c>
    </row>
    <row r="718">
      <c r="A718" t="str">
        <v>69955</v>
      </c>
      <c r="B718" t="str">
        <f>IF(A718="","",A718&amp;"/20")</f>
        <v>69955/20</v>
      </c>
      <c r="D718">
        <v>0.5</v>
      </c>
      <c r="E718">
        <v>50</v>
      </c>
      <c r="F718">
        <v>1</v>
      </c>
      <c r="G718">
        <v>0</v>
      </c>
      <c r="H718">
        <f>IF($A718="","",VLOOKUP($A718,DADOS!F:O,3,FALSE))</f>
        <v>30.7</v>
      </c>
      <c r="I718">
        <f>IF(A718="","",IF(H718="","",IF((H718-G718)*F718*$E718/$D718/1000&lt;0.2,"&lt;0,2",ROUND((H718-G718)*F718*$E718/$D718/1000,2))))</f>
        <v>3.07</v>
      </c>
      <c r="J718">
        <v>1</v>
      </c>
      <c r="K718">
        <v>0</v>
      </c>
      <c r="L718">
        <f>IF($A718="","",VLOOKUP($A718,DADOS!F:O,6,FALSE))</f>
        <v>19.98</v>
      </c>
      <c r="M718">
        <f>IF(A718="","",IF(L718="","",IF((L718-K718)*J718*$E718/$D718/1000&lt;0.2,"&lt;0,2",ROUND((L718-K718)*J718*$E718/$D718/1000,2))))</f>
        <v>2</v>
      </c>
      <c r="N718">
        <v>1</v>
      </c>
      <c r="O718">
        <v>0</v>
      </c>
      <c r="P718">
        <f>IF($A718="","",VLOOKUP($A718,DADOS!F:O,5,FALSE))</f>
        <v>17.89</v>
      </c>
      <c r="Q718">
        <f>IF(A718="","",IF(P718="","",IF((P718-O718)*N718*$E718/$D718/1000&lt;0.2,"&lt;0,2",ROUND((P718-O718)*N718*$E718/$D718/1000,2))))</f>
        <v>1.79</v>
      </c>
      <c r="R718">
        <v>1</v>
      </c>
      <c r="S718">
        <v>0</v>
      </c>
      <c r="T718">
        <f>IF($A718="","",VLOOKUP($A718,DADOS!F:O,4,FALSE))</f>
        <v>106.97</v>
      </c>
      <c r="U718">
        <f>IF(A718="","",IF(T718="","",IF((T718-S718)*R718*$E718/$D718/1000&lt;0.2,"&lt;0,2",ROUND((T718-S718)*R718*$E718/$D718/1000,2))))</f>
        <v>10.7</v>
      </c>
      <c r="V718">
        <v>1</v>
      </c>
      <c r="W718">
        <v>0</v>
      </c>
      <c r="X718">
        <f>IF($A718="","",VLOOKUP($A718,DADOS!F:O,9,FALSE))</f>
        <v>2.12</v>
      </c>
      <c r="Y718">
        <f>IF(A718="","",IF(X718="","",IF((X718-W718)*V718*$E718/$D718&lt;1,"&lt;1",ROUND((X718-W718)*V718*$E718/$D718,2))))</f>
        <v>212</v>
      </c>
      <c r="Z718">
        <v>1</v>
      </c>
      <c r="AA718">
        <v>0</v>
      </c>
      <c r="AB718">
        <f>IF($A718="","",VLOOKUP($A718,DADOS!F:O,7,FALSE))</f>
        <v>0.06</v>
      </c>
      <c r="AC718">
        <f>IF(A718="","",IF(AB718="","",IF((AB718-AA718)*Z718*$E718/$D718&lt;1,"&lt;1",ROUND((AB718-AA718)*Z718*$E718/$D718,2))))</f>
        <v>6</v>
      </c>
      <c r="AD718">
        <v>1</v>
      </c>
      <c r="AE718">
        <v>0</v>
      </c>
      <c r="AF718">
        <f>IF($A718="","",VLOOKUP($A718,DADOS!F:O,10,FALSE))</f>
        <v>2.89</v>
      </c>
      <c r="AG718">
        <f>IF(A718="","",IF(AF718="","",IF((AF718-AE718)*AD718*$E718/$D718&lt;1,"&lt;1",ROUND((AF718-AE718)*AD718*$E718/$D718,2))))</f>
        <v>289</v>
      </c>
      <c r="AH718">
        <v>1</v>
      </c>
      <c r="AI718">
        <v>0</v>
      </c>
      <c r="AJ718">
        <f>IF($A718="","",VLOOKUP($A718,DADOS!F:O,8,FALSE))</f>
        <v>0.19</v>
      </c>
      <c r="AK718">
        <f>IF(A718="","",IF(AJ718="","",IF((AJ718-AI718)*AH718*$E718/$D718&lt;1,"&lt;1",ROUND((AJ718-AI718)*AH718*$E718/$D718,2))))</f>
        <v>19</v>
      </c>
      <c r="AL718">
        <v>1</v>
      </c>
      <c r="AM718">
        <v>0</v>
      </c>
      <c r="AN718">
        <f>IF($A718="","",VLOOKUP($A718,DADOS!F:O,2,FALSE))</f>
        <v>68.43</v>
      </c>
      <c r="AO718">
        <f>IF(A718="","",IF(AN718="","",IF((AN718-AM718)*AL718*$E718/$D718/1000&lt;0.2,"&lt;0,2",ROUND((AN718-AM718)*AL718*$E718/$D718/1000,2))))</f>
        <v>6.84</v>
      </c>
      <c r="AP718">
        <v>1</v>
      </c>
      <c r="AR718">
        <f>IF($A718="","",VLOOKUP($A718,DADOS!F:P,11,FALSE))</f>
        <v>0.01</v>
      </c>
      <c r="AS718" t="str">
        <f>IF(E718="","",IF(AQ718="","",IF(AR718="","",IF((AR718-AQ718)*AP718*$E718/$D718&lt;1,"&lt;1",ROUND((AR718-AQ718)*AP718*$E718/$D718,2)))))</f>
        <v/>
      </c>
      <c r="AT718">
        <v>1</v>
      </c>
      <c r="AU718">
        <v>0</v>
      </c>
      <c r="AV718">
        <f>IF(A718="","",VLOOKUP(A718,DADOS!F:R,12,FALSE))</f>
        <v>0</v>
      </c>
      <c r="AW718" t="str">
        <f>IF(A718="","",IF(AU718="","",IF(AV718="","",IF((AV718-AU718)*AT718*$E718/$D718&lt;1,"&lt;1",ROUND((AV718-AU718)*AT718*$E718/$D718,2)))))</f>
        <v>&lt;1</v>
      </c>
      <c r="AX718">
        <v>1</v>
      </c>
      <c r="AY718">
        <v>0</v>
      </c>
      <c r="AZ718">
        <f>IF($A718="","",VLOOKUP($A718,DADOS!F:R,13,FALSE))</f>
        <v>0</v>
      </c>
      <c r="BA718" t="str">
        <f>IF(A718="","",IF(AY718="","",IF(AZ718="","",IF((AZ718-AY718)*AX718*$E718/$D718&lt;1,"&lt;1",ROUND((AZ718-AY718)*AX718*$E718/$D718,2)))))</f>
        <v>&lt;1</v>
      </c>
      <c r="BB718" t="str">
        <v>n.a.</v>
      </c>
      <c r="BC718" t="str">
        <v>Letícia</v>
      </c>
    </row>
    <row r="719">
      <c r="A719" t="str">
        <v>69956</v>
      </c>
      <c r="B719" t="str">
        <f>IF(A719="","",A719&amp;"/20")</f>
        <v>69956/20</v>
      </c>
      <c r="D719">
        <v>0.5</v>
      </c>
      <c r="E719">
        <v>50</v>
      </c>
      <c r="F719">
        <v>1</v>
      </c>
      <c r="G719">
        <v>0</v>
      </c>
      <c r="H719">
        <f>IF($A719="","",VLOOKUP($A719,DADOS!F:O,3,FALSE))</f>
        <v>18.37</v>
      </c>
      <c r="I719">
        <f>IF(A719="","",IF(H719="","",IF((H719-G719)*F719*$E719/$D719/1000&lt;0.2,"&lt;0,2",ROUND((H719-G719)*F719*$E719/$D719/1000,2))))</f>
        <v>1.84</v>
      </c>
      <c r="J719">
        <v>1</v>
      </c>
      <c r="K719">
        <v>0</v>
      </c>
      <c r="L719">
        <f>IF($A719="","",VLOOKUP($A719,DADOS!F:O,6,FALSE))</f>
        <v>15</v>
      </c>
      <c r="M719">
        <f>IF(A719="","",IF(L719="","",IF((L719-K719)*J719*$E719/$D719/1000&lt;0.2,"&lt;0,2",ROUND((L719-K719)*J719*$E719/$D719/1000,2))))</f>
        <v>1.5</v>
      </c>
      <c r="N719">
        <v>1</v>
      </c>
      <c r="O719">
        <v>0</v>
      </c>
      <c r="P719">
        <f>IF($A719="","",VLOOKUP($A719,DADOS!F:O,5,FALSE))</f>
        <v>11.09</v>
      </c>
      <c r="Q719">
        <f>IF(A719="","",IF(P719="","",IF((P719-O719)*N719*$E719/$D719/1000&lt;0.2,"&lt;0,2",ROUND((P719-O719)*N719*$E719/$D719/1000,2))))</f>
        <v>1.11</v>
      </c>
      <c r="R719">
        <v>1</v>
      </c>
      <c r="S719">
        <v>0</v>
      </c>
      <c r="T719">
        <f>IF($A719="","",VLOOKUP($A719,DADOS!F:O,4,FALSE))</f>
        <v>70.97</v>
      </c>
      <c r="U719">
        <f>IF(A719="","",IF(T719="","",IF((T719-S719)*R719*$E719/$D719/1000&lt;0.2,"&lt;0,2",ROUND((T719-S719)*R719*$E719/$D719/1000,2))))</f>
        <v>7.1</v>
      </c>
      <c r="V719">
        <v>1</v>
      </c>
      <c r="W719">
        <v>0</v>
      </c>
      <c r="X719">
        <f>IF($A719="","",VLOOKUP($A719,DADOS!F:O,9,FALSE))</f>
        <v>0.69</v>
      </c>
      <c r="Y719">
        <f>IF(A719="","",IF(X719="","",IF((X719-W719)*V719*$E719/$D719&lt;1,"&lt;1",ROUND((X719-W719)*V719*$E719/$D719,2))))</f>
        <v>69</v>
      </c>
      <c r="Z719">
        <v>1</v>
      </c>
      <c r="AA719">
        <v>0</v>
      </c>
      <c r="AB719">
        <f>IF($A719="","",VLOOKUP($A719,DADOS!F:O,7,FALSE))</f>
        <v>0.03</v>
      </c>
      <c r="AC719">
        <f>IF(A719="","",IF(AB719="","",IF((AB719-AA719)*Z719*$E719/$D719&lt;1,"&lt;1",ROUND((AB719-AA719)*Z719*$E719/$D719,2))))</f>
        <v>3</v>
      </c>
      <c r="AD719">
        <v>1</v>
      </c>
      <c r="AE719">
        <v>0</v>
      </c>
      <c r="AF719">
        <f>IF($A719="","",VLOOKUP($A719,DADOS!F:O,10,FALSE))</f>
        <v>0.86</v>
      </c>
      <c r="AG719">
        <f>IF(A719="","",IF(AF719="","",IF((AF719-AE719)*AD719*$E719/$D719&lt;1,"&lt;1",ROUND((AF719-AE719)*AD719*$E719/$D719,2))))</f>
        <v>86</v>
      </c>
      <c r="AH719">
        <v>1</v>
      </c>
      <c r="AI719">
        <v>0</v>
      </c>
      <c r="AJ719">
        <f>IF($A719="","",VLOOKUP($A719,DADOS!F:O,8,FALSE))</f>
        <v>0.12</v>
      </c>
      <c r="AK719">
        <f>IF(A719="","",IF(AJ719="","",IF((AJ719-AI719)*AH719*$E719/$D719&lt;1,"&lt;1",ROUND((AJ719-AI719)*AH719*$E719/$D719,2))))</f>
        <v>12</v>
      </c>
      <c r="AL719">
        <v>1</v>
      </c>
      <c r="AM719">
        <v>0</v>
      </c>
      <c r="AN719">
        <f>IF($A719="","",VLOOKUP($A719,DADOS!F:O,2,FALSE))</f>
        <v>42.05</v>
      </c>
      <c r="AO719">
        <f>IF(A719="","",IF(AN719="","",IF((AN719-AM719)*AL719*$E719/$D719/1000&lt;0.2,"&lt;0,2",ROUND((AN719-AM719)*AL719*$E719/$D719/1000,2))))</f>
        <v>4.21</v>
      </c>
      <c r="AP719">
        <v>1</v>
      </c>
      <c r="AR719">
        <f>IF($A719="","",VLOOKUP($A719,DADOS!F:P,11,FALSE))</f>
        <v>0.01</v>
      </c>
      <c r="AS719" t="str">
        <f>IF(E719="","",IF(AQ719="","",IF(AR719="","",IF((AR719-AQ719)*AP719*$E719/$D719&lt;1,"&lt;1",ROUND((AR719-AQ719)*AP719*$E719/$D719,2)))))</f>
        <v/>
      </c>
      <c r="AT719">
        <v>1</v>
      </c>
      <c r="AU719">
        <v>0</v>
      </c>
      <c r="AV719">
        <f>IF(A719="","",VLOOKUP(A719,DADOS!F:R,12,FALSE))</f>
        <v>0</v>
      </c>
      <c r="AW719" t="str">
        <f>IF(A719="","",IF(AU719="","",IF(AV719="","",IF((AV719-AU719)*AT719*$E719/$D719&lt;1,"&lt;1",ROUND((AV719-AU719)*AT719*$E719/$D719,2)))))</f>
        <v>&lt;1</v>
      </c>
      <c r="AX719">
        <v>1</v>
      </c>
      <c r="AY719">
        <v>0</v>
      </c>
      <c r="AZ719">
        <f>IF($A719="","",VLOOKUP($A719,DADOS!F:R,13,FALSE))</f>
        <v>0</v>
      </c>
      <c r="BA719" t="str">
        <f>IF(A719="","",IF(AY719="","",IF(AZ719="","",IF((AZ719-AY719)*AX719*$E719/$D719&lt;1,"&lt;1",ROUND((AZ719-AY719)*AX719*$E719/$D719,2)))))</f>
        <v>&lt;1</v>
      </c>
      <c r="BB719" t="str">
        <v>n.a.</v>
      </c>
      <c r="BC719" t="str">
        <v>Letícia</v>
      </c>
    </row>
    <row r="720">
      <c r="A720" t="str">
        <v>69957</v>
      </c>
      <c r="B720" t="str">
        <f>IF(A720="","",A720&amp;"/20")</f>
        <v>69957/20</v>
      </c>
      <c r="D720">
        <v>0.5</v>
      </c>
      <c r="E720">
        <v>50</v>
      </c>
      <c r="F720">
        <v>1</v>
      </c>
      <c r="G720">
        <v>0</v>
      </c>
      <c r="H720">
        <f>IF($A720="","",VLOOKUP($A720,DADOS!F:O,3,FALSE))</f>
        <v>19.21</v>
      </c>
      <c r="I720">
        <f>IF(A720="","",IF(H720="","",IF((H720-G720)*F720*$E720/$D720/1000&lt;0.2,"&lt;0,2",ROUND((H720-G720)*F720*$E720/$D720/1000,2))))</f>
        <v>1.92</v>
      </c>
      <c r="J720">
        <v>1</v>
      </c>
      <c r="K720">
        <v>0</v>
      </c>
      <c r="L720">
        <f>IF($A720="","",VLOOKUP($A720,DADOS!F:O,6,FALSE))</f>
        <v>16.29</v>
      </c>
      <c r="M720">
        <f>IF(A720="","",IF(L720="","",IF((L720-K720)*J720*$E720/$D720/1000&lt;0.2,"&lt;0,2",ROUND((L720-K720)*J720*$E720/$D720/1000,2))))</f>
        <v>1.63</v>
      </c>
      <c r="N720">
        <v>1</v>
      </c>
      <c r="O720">
        <v>0</v>
      </c>
      <c r="P720">
        <f>IF($A720="","",VLOOKUP($A720,DADOS!F:O,5,FALSE))</f>
        <v>10.91</v>
      </c>
      <c r="Q720">
        <f>IF(A720="","",IF(P720="","",IF((P720-O720)*N720*$E720/$D720/1000&lt;0.2,"&lt;0,2",ROUND((P720-O720)*N720*$E720/$D720/1000,2))))</f>
        <v>1.09</v>
      </c>
      <c r="R720">
        <v>1</v>
      </c>
      <c r="S720">
        <v>0</v>
      </c>
      <c r="T720">
        <f>IF($A720="","",VLOOKUP($A720,DADOS!F:O,4,FALSE))</f>
        <v>67.63</v>
      </c>
      <c r="U720">
        <f>IF(A720="","",IF(T720="","",IF((T720-S720)*R720*$E720/$D720/1000&lt;0.2,"&lt;0,2",ROUND((T720-S720)*R720*$E720/$D720/1000,2))))</f>
        <v>6.76</v>
      </c>
      <c r="V720">
        <v>1</v>
      </c>
      <c r="W720">
        <v>0</v>
      </c>
      <c r="X720">
        <f>IF($A720="","",VLOOKUP($A720,DADOS!F:O,9,FALSE))</f>
        <v>0.71</v>
      </c>
      <c r="Y720">
        <f>IF(A720="","",IF(X720="","",IF((X720-W720)*V720*$E720/$D720&lt;1,"&lt;1",ROUND((X720-W720)*V720*$E720/$D720,2))))</f>
        <v>71</v>
      </c>
      <c r="Z720">
        <v>1</v>
      </c>
      <c r="AA720">
        <v>0</v>
      </c>
      <c r="AB720">
        <f>IF($A720="","",VLOOKUP($A720,DADOS!F:O,7,FALSE))</f>
        <v>0.04</v>
      </c>
      <c r="AC720">
        <f>IF(A720="","",IF(AB720="","",IF((AB720-AA720)*Z720*$E720/$D720&lt;1,"&lt;1",ROUND((AB720-AA720)*Z720*$E720/$D720,2))))</f>
        <v>4</v>
      </c>
      <c r="AD720">
        <v>1</v>
      </c>
      <c r="AE720">
        <v>0</v>
      </c>
      <c r="AF720">
        <f>IF($A720="","",VLOOKUP($A720,DADOS!F:O,10,FALSE))</f>
        <v>1.63</v>
      </c>
      <c r="AG720">
        <f>IF(A720="","",IF(AF720="","",IF((AF720-AE720)*AD720*$E720/$D720&lt;1,"&lt;1",ROUND((AF720-AE720)*AD720*$E720/$D720,2))))</f>
        <v>163</v>
      </c>
      <c r="AH720">
        <v>1</v>
      </c>
      <c r="AI720">
        <v>0</v>
      </c>
      <c r="AJ720">
        <f>IF($A720="","",VLOOKUP($A720,DADOS!F:O,8,FALSE))</f>
        <v>0.14</v>
      </c>
      <c r="AK720">
        <f>IF(A720="","",IF(AJ720="","",IF((AJ720-AI720)*AH720*$E720/$D720&lt;1,"&lt;1",ROUND((AJ720-AI720)*AH720*$E720/$D720,2))))</f>
        <v>14</v>
      </c>
      <c r="AL720">
        <v>1</v>
      </c>
      <c r="AM720">
        <v>0</v>
      </c>
      <c r="AN720">
        <f>IF($A720="","",VLOOKUP($A720,DADOS!F:O,2,FALSE))</f>
        <v>56.78</v>
      </c>
      <c r="AO720">
        <f>IF(A720="","",IF(AN720="","",IF((AN720-AM720)*AL720*$E720/$D720/1000&lt;0.2,"&lt;0,2",ROUND((AN720-AM720)*AL720*$E720/$D720/1000,2))))</f>
        <v>5.68</v>
      </c>
      <c r="AP720">
        <v>1</v>
      </c>
      <c r="AR720">
        <f>IF($A720="","",VLOOKUP($A720,DADOS!F:P,11,FALSE))</f>
        <v>0.01</v>
      </c>
      <c r="AS720" t="str">
        <f>IF(E720="","",IF(AQ720="","",IF(AR720="","",IF((AR720-AQ720)*AP720*$E720/$D720&lt;1,"&lt;1",ROUND((AR720-AQ720)*AP720*$E720/$D720,2)))))</f>
        <v/>
      </c>
      <c r="AT720">
        <v>1</v>
      </c>
      <c r="AU720">
        <v>0</v>
      </c>
      <c r="AV720">
        <f>IF(A720="","",VLOOKUP(A720,DADOS!F:R,12,FALSE))</f>
        <v>0</v>
      </c>
      <c r="AW720" t="str">
        <f>IF(A720="","",IF(AU720="","",IF(AV720="","",IF((AV720-AU720)*AT720*$E720/$D720&lt;1,"&lt;1",ROUND((AV720-AU720)*AT720*$E720/$D720,2)))))</f>
        <v>&lt;1</v>
      </c>
      <c r="AX720">
        <v>1</v>
      </c>
      <c r="AY720">
        <v>0</v>
      </c>
      <c r="AZ720">
        <f>IF($A720="","",VLOOKUP($A720,DADOS!F:R,13,FALSE))</f>
        <v>0</v>
      </c>
      <c r="BA720" t="str">
        <f>IF(A720="","",IF(AY720="","",IF(AZ720="","",IF((AZ720-AY720)*AX720*$E720/$D720&lt;1,"&lt;1",ROUND((AZ720-AY720)*AX720*$E720/$D720,2)))))</f>
        <v>&lt;1</v>
      </c>
      <c r="BB720" t="str">
        <v>n.a.</v>
      </c>
      <c r="BC720" t="str">
        <v>Letícia</v>
      </c>
    </row>
    <row r="721">
      <c r="A721" t="str">
        <v>69958</v>
      </c>
      <c r="B721" t="str">
        <f>IF(A721="","",A721&amp;"/20")</f>
        <v>69958/20</v>
      </c>
      <c r="D721">
        <v>0.5</v>
      </c>
      <c r="E721">
        <v>50</v>
      </c>
      <c r="F721">
        <v>1</v>
      </c>
      <c r="G721">
        <v>0</v>
      </c>
      <c r="H721">
        <f>IF($A721="","",VLOOKUP($A721,DADOS!F:O,3,FALSE))</f>
        <v>31.9</v>
      </c>
      <c r="I721">
        <f>IF(A721="","",IF(H721="","",IF((H721-G721)*F721*$E721/$D721/1000&lt;0.2,"&lt;0,2",ROUND((H721-G721)*F721*$E721/$D721/1000,2))))</f>
        <v>3.19</v>
      </c>
      <c r="J721">
        <v>1</v>
      </c>
      <c r="K721">
        <v>0</v>
      </c>
      <c r="L721">
        <f>IF($A721="","",VLOOKUP($A721,DADOS!F:O,6,FALSE))</f>
        <v>12.94</v>
      </c>
      <c r="M721">
        <f>IF(A721="","",IF(L721="","",IF((L721-K721)*J721*$E721/$D721/1000&lt;0.2,"&lt;0,2",ROUND((L721-K721)*J721*$E721/$D721/1000,2))))</f>
        <v>1.29</v>
      </c>
      <c r="N721">
        <v>1</v>
      </c>
      <c r="O721">
        <v>0</v>
      </c>
      <c r="P721">
        <f>IF($A721="","",VLOOKUP($A721,DADOS!F:O,5,FALSE))</f>
        <v>10.14</v>
      </c>
      <c r="Q721">
        <f>IF(A721="","",IF(P721="","",IF((P721-O721)*N721*$E721/$D721/1000&lt;0.2,"&lt;0,2",ROUND((P721-O721)*N721*$E721/$D721/1000,2))))</f>
        <v>1.01</v>
      </c>
      <c r="R721">
        <v>1</v>
      </c>
      <c r="S721">
        <v>0</v>
      </c>
      <c r="T721">
        <f>IF($A721="","",VLOOKUP($A721,DADOS!F:O,4,FALSE))</f>
        <v>67.36</v>
      </c>
      <c r="U721">
        <f>IF(A721="","",IF(T721="","",IF((T721-S721)*R721*$E721/$D721/1000&lt;0.2,"&lt;0,2",ROUND((T721-S721)*R721*$E721/$D721/1000,2))))</f>
        <v>6.74</v>
      </c>
      <c r="V721">
        <v>1</v>
      </c>
      <c r="W721">
        <v>0</v>
      </c>
      <c r="X721">
        <f>IF($A721="","",VLOOKUP($A721,DADOS!F:O,9,FALSE))</f>
        <v>0.98</v>
      </c>
      <c r="Y721">
        <f>IF(A721="","",IF(X721="","",IF((X721-W721)*V721*$E721/$D721&lt;1,"&lt;1",ROUND((X721-W721)*V721*$E721/$D721,2))))</f>
        <v>98</v>
      </c>
      <c r="Z721">
        <v>1</v>
      </c>
      <c r="AA721">
        <v>0</v>
      </c>
      <c r="AB721">
        <f>IF($A721="","",VLOOKUP($A721,DADOS!F:O,7,FALSE))</f>
        <v>0.07</v>
      </c>
      <c r="AC721">
        <f>IF(A721="","",IF(AB721="","",IF((AB721-AA721)*Z721*$E721/$D721&lt;1,"&lt;1",ROUND((AB721-AA721)*Z721*$E721/$D721,2))))</f>
        <v>7</v>
      </c>
      <c r="AD721">
        <v>1</v>
      </c>
      <c r="AE721">
        <v>0</v>
      </c>
      <c r="AF721">
        <f>IF($A721="","",VLOOKUP($A721,DADOS!F:O,10,FALSE))</f>
        <v>3.38</v>
      </c>
      <c r="AG721">
        <f>IF(A721="","",IF(AF721="","",IF((AF721-AE721)*AD721*$E721/$D721&lt;1,"&lt;1",ROUND((AF721-AE721)*AD721*$E721/$D721,2))))</f>
        <v>338</v>
      </c>
      <c r="AH721">
        <v>1</v>
      </c>
      <c r="AI721">
        <v>0</v>
      </c>
      <c r="AJ721">
        <f>IF($A721="","",VLOOKUP($A721,DADOS!F:O,8,FALSE))</f>
        <v>0.14</v>
      </c>
      <c r="AK721">
        <f>IF(A721="","",IF(AJ721="","",IF((AJ721-AI721)*AH721*$E721/$D721&lt;1,"&lt;1",ROUND((AJ721-AI721)*AH721*$E721/$D721,2))))</f>
        <v>14</v>
      </c>
      <c r="AL721">
        <v>1</v>
      </c>
      <c r="AM721">
        <v>0</v>
      </c>
      <c r="AN721">
        <f>IF($A721="","",VLOOKUP($A721,DADOS!F:O,2,FALSE))</f>
        <v>109.16</v>
      </c>
      <c r="AO721">
        <f>IF(A721="","",IF(AN721="","",IF((AN721-AM721)*AL721*$E721/$D721/1000&lt;0.2,"&lt;0,2",ROUND((AN721-AM721)*AL721*$E721/$D721/1000,2))))</f>
        <v>10.92</v>
      </c>
      <c r="AP721">
        <v>1</v>
      </c>
      <c r="AR721">
        <f>IF($A721="","",VLOOKUP($A721,DADOS!F:P,11,FALSE))</f>
        <v>0.01</v>
      </c>
      <c r="AS721" t="str">
        <f>IF(E721="","",IF(AQ721="","",IF(AR721="","",IF((AR721-AQ721)*AP721*$E721/$D721&lt;1,"&lt;1",ROUND((AR721-AQ721)*AP721*$E721/$D721,2)))))</f>
        <v/>
      </c>
      <c r="AT721">
        <v>1</v>
      </c>
      <c r="AU721">
        <v>0</v>
      </c>
      <c r="AV721">
        <f>IF(A721="","",VLOOKUP(A721,DADOS!F:R,12,FALSE))</f>
        <v>0</v>
      </c>
      <c r="AW721" t="str">
        <f>IF(A721="","",IF(AU721="","",IF(AV721="","",IF((AV721-AU721)*AT721*$E721/$D721&lt;1,"&lt;1",ROUND((AV721-AU721)*AT721*$E721/$D721,2)))))</f>
        <v>&lt;1</v>
      </c>
      <c r="AX721">
        <v>1</v>
      </c>
      <c r="AY721">
        <v>0</v>
      </c>
      <c r="AZ721">
        <f>IF($A721="","",VLOOKUP($A721,DADOS!F:R,13,FALSE))</f>
        <v>0</v>
      </c>
      <c r="BA721" t="str">
        <f>IF(A721="","",IF(AY721="","",IF(AZ721="","",IF((AZ721-AY721)*AX721*$E721/$D721&lt;1,"&lt;1",ROUND((AZ721-AY721)*AX721*$E721/$D721,2)))))</f>
        <v>&lt;1</v>
      </c>
      <c r="BB721" t="str">
        <v>n.a.</v>
      </c>
      <c r="BC721" t="str">
        <v>Letícia</v>
      </c>
    </row>
    <row r="722">
      <c r="A722" t="str">
        <v>69959</v>
      </c>
      <c r="B722" t="str">
        <f>IF(A722="","",A722&amp;"/20")</f>
        <v>69959/20</v>
      </c>
      <c r="D722">
        <v>0.5</v>
      </c>
      <c r="E722">
        <v>50</v>
      </c>
      <c r="F722">
        <v>1</v>
      </c>
      <c r="G722">
        <v>0</v>
      </c>
      <c r="H722">
        <f>IF($A722="","",VLOOKUP($A722,DADOS!F:O,3,FALSE))</f>
        <v>26.92</v>
      </c>
      <c r="I722">
        <f>IF(A722="","",IF(H722="","",IF((H722-G722)*F722*$E722/$D722/1000&lt;0.2,"&lt;0,2",ROUND((H722-G722)*F722*$E722/$D722/1000,2))))</f>
        <v>2.69</v>
      </c>
      <c r="J722">
        <v>1</v>
      </c>
      <c r="K722">
        <v>0</v>
      </c>
      <c r="L722">
        <f>IF($A722="","",VLOOKUP($A722,DADOS!F:O,6,FALSE))</f>
        <v>13.77</v>
      </c>
      <c r="M722">
        <f>IF(A722="","",IF(L722="","",IF((L722-K722)*J722*$E722/$D722/1000&lt;0.2,"&lt;0,2",ROUND((L722-K722)*J722*$E722/$D722/1000,2))))</f>
        <v>1.38</v>
      </c>
      <c r="N722">
        <v>1</v>
      </c>
      <c r="O722">
        <v>0</v>
      </c>
      <c r="P722">
        <f>IF($A722="","",VLOOKUP($A722,DADOS!F:O,5,FALSE))</f>
        <v>10.15</v>
      </c>
      <c r="Q722">
        <f>IF(A722="","",IF(P722="","",IF((P722-O722)*N722*$E722/$D722/1000&lt;0.2,"&lt;0,2",ROUND((P722-O722)*N722*$E722/$D722/1000,2))))</f>
        <v>1.02</v>
      </c>
      <c r="R722">
        <v>1</v>
      </c>
      <c r="S722">
        <v>0</v>
      </c>
      <c r="T722">
        <f>IF($A722="","",VLOOKUP($A722,DADOS!F:O,4,FALSE))</f>
        <v>71.2</v>
      </c>
      <c r="U722">
        <f>IF(A722="","",IF(T722="","",IF((T722-S722)*R722*$E722/$D722/1000&lt;0.2,"&lt;0,2",ROUND((T722-S722)*R722*$E722/$D722/1000,2))))</f>
        <v>7.12</v>
      </c>
      <c r="V722">
        <v>1</v>
      </c>
      <c r="W722">
        <v>0</v>
      </c>
      <c r="X722">
        <f>IF($A722="","",VLOOKUP($A722,DADOS!F:O,9,FALSE))</f>
        <v>1.15</v>
      </c>
      <c r="Y722">
        <f>IF(A722="","",IF(X722="","",IF((X722-W722)*V722*$E722/$D722&lt;1,"&lt;1",ROUND((X722-W722)*V722*$E722/$D722,2))))</f>
        <v>115</v>
      </c>
      <c r="Z722">
        <v>1</v>
      </c>
      <c r="AA722">
        <v>0</v>
      </c>
      <c r="AB722">
        <f>IF($A722="","",VLOOKUP($A722,DADOS!F:O,7,FALSE))</f>
        <v>0.08</v>
      </c>
      <c r="AC722">
        <f>IF(A722="","",IF(AB722="","",IF((AB722-AA722)*Z722*$E722/$D722&lt;1,"&lt;1",ROUND((AB722-AA722)*Z722*$E722/$D722,2))))</f>
        <v>8</v>
      </c>
      <c r="AD722">
        <v>1</v>
      </c>
      <c r="AE722">
        <v>0</v>
      </c>
      <c r="AF722">
        <f>IF($A722="","",VLOOKUP($A722,DADOS!F:O,10,FALSE))</f>
        <v>3.04</v>
      </c>
      <c r="AG722">
        <f>IF(A722="","",IF(AF722="","",IF((AF722-AE722)*AD722*$E722/$D722&lt;1,"&lt;1",ROUND((AF722-AE722)*AD722*$E722/$D722,2))))</f>
        <v>304</v>
      </c>
      <c r="AH722">
        <v>1</v>
      </c>
      <c r="AI722">
        <v>0</v>
      </c>
      <c r="AJ722">
        <f>IF($A722="","",VLOOKUP($A722,DADOS!F:O,8,FALSE))</f>
        <v>0.15</v>
      </c>
      <c r="AK722">
        <f>IF(A722="","",IF(AJ722="","",IF((AJ722-AI722)*AH722*$E722/$D722&lt;1,"&lt;1",ROUND((AJ722-AI722)*AH722*$E722/$D722,2))))</f>
        <v>15</v>
      </c>
      <c r="AL722">
        <v>1</v>
      </c>
      <c r="AM722">
        <v>0</v>
      </c>
      <c r="AN722">
        <f>IF($A722="","",VLOOKUP($A722,DADOS!F:O,2,FALSE))</f>
        <v>83.48</v>
      </c>
      <c r="AO722">
        <f>IF(A722="","",IF(AN722="","",IF((AN722-AM722)*AL722*$E722/$D722/1000&lt;0.2,"&lt;0,2",ROUND((AN722-AM722)*AL722*$E722/$D722/1000,2))))</f>
        <v>8.35</v>
      </c>
      <c r="AP722">
        <v>1</v>
      </c>
      <c r="AR722">
        <f>IF($A722="","",VLOOKUP($A722,DADOS!F:P,11,FALSE))</f>
        <v>0.01</v>
      </c>
      <c r="AS722" t="str">
        <f>IF(E722="","",IF(AQ722="","",IF(AR722="","",IF((AR722-AQ722)*AP722*$E722/$D722&lt;1,"&lt;1",ROUND((AR722-AQ722)*AP722*$E722/$D722,2)))))</f>
        <v/>
      </c>
      <c r="AT722">
        <v>1</v>
      </c>
      <c r="AU722">
        <v>0</v>
      </c>
      <c r="AV722">
        <f>IF(A722="","",VLOOKUP(A722,DADOS!F:R,12,FALSE))</f>
        <v>0</v>
      </c>
      <c r="AW722" t="str">
        <f>IF(A722="","",IF(AU722="","",IF(AV722="","",IF((AV722-AU722)*AT722*$E722/$D722&lt;1,"&lt;1",ROUND((AV722-AU722)*AT722*$E722/$D722,2)))))</f>
        <v>&lt;1</v>
      </c>
      <c r="AX722">
        <v>1</v>
      </c>
      <c r="AY722">
        <v>0</v>
      </c>
      <c r="AZ722">
        <f>IF($A722="","",VLOOKUP($A722,DADOS!F:R,13,FALSE))</f>
        <v>0</v>
      </c>
      <c r="BA722" t="str">
        <f>IF(A722="","",IF(AY722="","",IF(AZ722="","",IF((AZ722-AY722)*AX722*$E722/$D722&lt;1,"&lt;1",ROUND((AZ722-AY722)*AX722*$E722/$D722,2)))))</f>
        <v>&lt;1</v>
      </c>
      <c r="BB722" t="str">
        <v>n.a.</v>
      </c>
      <c r="BC722" t="str">
        <v>Letícia</v>
      </c>
    </row>
    <row r="723">
      <c r="A723" t="str">
        <v>69960</v>
      </c>
      <c r="B723" t="str">
        <f>IF(A723="","",A723&amp;"/20")</f>
        <v>69960/20</v>
      </c>
      <c r="D723">
        <v>0.5</v>
      </c>
      <c r="E723">
        <v>50</v>
      </c>
      <c r="F723">
        <v>1</v>
      </c>
      <c r="G723">
        <v>0</v>
      </c>
      <c r="H723">
        <f>IF($A723="","",VLOOKUP($A723,DADOS!F:O,3,FALSE))</f>
        <v>26.9</v>
      </c>
      <c r="I723">
        <f>IF(A723="","",IF(H723="","",IF((H723-G723)*F723*$E723/$D723/1000&lt;0.2,"&lt;0,2",ROUND((H723-G723)*F723*$E723/$D723/1000,2))))</f>
        <v>2.69</v>
      </c>
      <c r="J723">
        <v>1</v>
      </c>
      <c r="K723">
        <v>0</v>
      </c>
      <c r="L723">
        <f>IF($A723="","",VLOOKUP($A723,DADOS!F:O,6,FALSE))</f>
        <v>19.78</v>
      </c>
      <c r="M723">
        <f>IF(A723="","",IF(L723="","",IF((L723-K723)*J723*$E723/$D723/1000&lt;0.2,"&lt;0,2",ROUND((L723-K723)*J723*$E723/$D723/1000,2))))</f>
        <v>1.98</v>
      </c>
      <c r="N723">
        <v>1</v>
      </c>
      <c r="O723">
        <v>0</v>
      </c>
      <c r="P723">
        <f>IF($A723="","",VLOOKUP($A723,DADOS!F:O,5,FALSE))</f>
        <v>16.46</v>
      </c>
      <c r="Q723">
        <f>IF(A723="","",IF(P723="","",IF((P723-O723)*N723*$E723/$D723/1000&lt;0.2,"&lt;0,2",ROUND((P723-O723)*N723*$E723/$D723/1000,2))))</f>
        <v>1.65</v>
      </c>
      <c r="R723">
        <v>1</v>
      </c>
      <c r="S723">
        <v>0</v>
      </c>
      <c r="T723">
        <f>IF($A723="","",VLOOKUP($A723,DADOS!F:O,4,FALSE))</f>
        <v>125.8</v>
      </c>
      <c r="U723">
        <f>IF(A723="","",IF(T723="","",IF((T723-S723)*R723*$E723/$D723/1000&lt;0.2,"&lt;0,2",ROUND((T723-S723)*R723*$E723/$D723/1000,2))))</f>
        <v>12.58</v>
      </c>
      <c r="V723">
        <v>1</v>
      </c>
      <c r="W723">
        <v>0</v>
      </c>
      <c r="X723">
        <f>IF($A723="","",VLOOKUP($A723,DADOS!F:O,9,FALSE))</f>
        <v>3.6</v>
      </c>
      <c r="Y723">
        <f>IF(A723="","",IF(X723="","",IF((X723-W723)*V723*$E723/$D723&lt;1,"&lt;1",ROUND((X723-W723)*V723*$E723/$D723,2))))</f>
        <v>360</v>
      </c>
      <c r="Z723">
        <v>1</v>
      </c>
      <c r="AA723">
        <v>0</v>
      </c>
      <c r="AB723">
        <f>IF($A723="","",VLOOKUP($A723,DADOS!F:O,7,FALSE))</f>
        <v>0.06</v>
      </c>
      <c r="AC723">
        <f>IF(A723="","",IF(AB723="","",IF((AB723-AA723)*Z723*$E723/$D723&lt;1,"&lt;1",ROUND((AB723-AA723)*Z723*$E723/$D723,2))))</f>
        <v>6</v>
      </c>
      <c r="AD723">
        <v>1</v>
      </c>
      <c r="AE723">
        <v>0</v>
      </c>
      <c r="AF723">
        <f>IF($A723="","",VLOOKUP($A723,DADOS!F:O,10,FALSE))</f>
        <v>1.84</v>
      </c>
      <c r="AG723">
        <f>IF(A723="","",IF(AF723="","",IF((AF723-AE723)*AD723*$E723/$D723&lt;1,"&lt;1",ROUND((AF723-AE723)*AD723*$E723/$D723,2))))</f>
        <v>184</v>
      </c>
      <c r="AH723">
        <v>1</v>
      </c>
      <c r="AI723">
        <v>0</v>
      </c>
      <c r="AJ723">
        <f>IF($A723="","",VLOOKUP($A723,DADOS!F:O,8,FALSE))</f>
        <v>0.18</v>
      </c>
      <c r="AK723">
        <f>IF(A723="","",IF(AJ723="","",IF((AJ723-AI723)*AH723*$E723/$D723&lt;1,"&lt;1",ROUND((AJ723-AI723)*AH723*$E723/$D723,2))))</f>
        <v>18</v>
      </c>
      <c r="AL723">
        <v>1</v>
      </c>
      <c r="AM723">
        <v>0</v>
      </c>
      <c r="AN723">
        <f>IF($A723="","",VLOOKUP($A723,DADOS!F:O,2,FALSE))</f>
        <v>72.56</v>
      </c>
      <c r="AO723">
        <f>IF(A723="","",IF(AN723="","",IF((AN723-AM723)*AL723*$E723/$D723/1000&lt;0.2,"&lt;0,2",ROUND((AN723-AM723)*AL723*$E723/$D723/1000,2))))</f>
        <v>7.26</v>
      </c>
      <c r="AP723">
        <v>1</v>
      </c>
      <c r="AR723">
        <f>IF($A723="","",VLOOKUP($A723,DADOS!F:P,11,FALSE))</f>
        <v>0.02</v>
      </c>
      <c r="AS723" t="str">
        <f>IF(E723="","",IF(AQ723="","",IF(AR723="","",IF((AR723-AQ723)*AP723*$E723/$D723&lt;1,"&lt;1",ROUND((AR723-AQ723)*AP723*$E723/$D723,2)))))</f>
        <v/>
      </c>
      <c r="AT723">
        <v>1</v>
      </c>
      <c r="AU723">
        <v>0</v>
      </c>
      <c r="AV723">
        <f>IF(A723="","",VLOOKUP(A723,DADOS!F:R,12,FALSE))</f>
        <v>0</v>
      </c>
      <c r="AW723" t="str">
        <f>IF(A723="","",IF(AU723="","",IF(AV723="","",IF((AV723-AU723)*AT723*$E723/$D723&lt;1,"&lt;1",ROUND((AV723-AU723)*AT723*$E723/$D723,2)))))</f>
        <v>&lt;1</v>
      </c>
      <c r="AX723">
        <v>1</v>
      </c>
      <c r="AY723">
        <v>0</v>
      </c>
      <c r="AZ723">
        <f>IF($A723="","",VLOOKUP($A723,DADOS!F:R,13,FALSE))</f>
        <v>0</v>
      </c>
      <c r="BA723" t="str">
        <f>IF(A723="","",IF(AY723="","",IF(AZ723="","",IF((AZ723-AY723)*AX723*$E723/$D723&lt;1,"&lt;1",ROUND((AZ723-AY723)*AX723*$E723/$D723,2)))))</f>
        <v>&lt;1</v>
      </c>
      <c r="BB723" t="str">
        <v>n.a.</v>
      </c>
      <c r="BC723" t="str">
        <v>Letícia</v>
      </c>
    </row>
    <row r="724">
      <c r="A724" t="str">
        <v>69961</v>
      </c>
      <c r="B724" t="str">
        <f>IF(A724="","",A724&amp;"/20")</f>
        <v>69961/20</v>
      </c>
      <c r="D724">
        <v>0.5</v>
      </c>
      <c r="E724">
        <v>50</v>
      </c>
      <c r="F724">
        <v>1</v>
      </c>
      <c r="G724">
        <v>0</v>
      </c>
      <c r="H724">
        <f>IF($A724="","",VLOOKUP($A724,DADOS!F:O,3,FALSE))</f>
        <v>24.72</v>
      </c>
      <c r="I724">
        <f>IF(A724="","",IF(H724="","",IF((H724-G724)*F724*$E724/$D724/1000&lt;0.2,"&lt;0,2",ROUND((H724-G724)*F724*$E724/$D724/1000,2))))</f>
        <v>2.47</v>
      </c>
      <c r="J724">
        <v>1</v>
      </c>
      <c r="K724">
        <v>0</v>
      </c>
      <c r="L724">
        <f>IF($A724="","",VLOOKUP($A724,DADOS!F:O,6,FALSE))</f>
        <v>18.86</v>
      </c>
      <c r="M724">
        <f>IF(A724="","",IF(L724="","",IF((L724-K724)*J724*$E724/$D724/1000&lt;0.2,"&lt;0,2",ROUND((L724-K724)*J724*$E724/$D724/1000,2))))</f>
        <v>1.89</v>
      </c>
      <c r="N724">
        <v>1</v>
      </c>
      <c r="O724">
        <v>0</v>
      </c>
      <c r="P724">
        <f>IF($A724="","",VLOOKUP($A724,DADOS!F:O,5,FALSE))</f>
        <v>15.91</v>
      </c>
      <c r="Q724">
        <f>IF(A724="","",IF(P724="","",IF((P724-O724)*N724*$E724/$D724/1000&lt;0.2,"&lt;0,2",ROUND((P724-O724)*N724*$E724/$D724/1000,2))))</f>
        <v>1.59</v>
      </c>
      <c r="R724">
        <v>1</v>
      </c>
      <c r="S724">
        <v>0</v>
      </c>
      <c r="T724">
        <f>IF($A724="","",VLOOKUP($A724,DADOS!F:O,4,FALSE))</f>
        <v>117.78</v>
      </c>
      <c r="U724">
        <f>IF(A724="","",IF(T724="","",IF((T724-S724)*R724*$E724/$D724/1000&lt;0.2,"&lt;0,2",ROUND((T724-S724)*R724*$E724/$D724/1000,2))))</f>
        <v>11.78</v>
      </c>
      <c r="V724">
        <v>1</v>
      </c>
      <c r="W724">
        <v>0</v>
      </c>
      <c r="X724">
        <f>IF($A724="","",VLOOKUP($A724,DADOS!F:O,9,FALSE))</f>
        <v>1.76</v>
      </c>
      <c r="Y724">
        <f>IF(A724="","",IF(X724="","",IF((X724-W724)*V724*$E724/$D724&lt;1,"&lt;1",ROUND((X724-W724)*V724*$E724/$D724,2))))</f>
        <v>176</v>
      </c>
      <c r="Z724">
        <v>1</v>
      </c>
      <c r="AA724">
        <v>0</v>
      </c>
      <c r="AB724">
        <f>IF($A724="","",VLOOKUP($A724,DADOS!F:O,7,FALSE))</f>
        <v>0.06</v>
      </c>
      <c r="AC724">
        <f>IF(A724="","",IF(AB724="","",IF((AB724-AA724)*Z724*$E724/$D724&lt;1,"&lt;1",ROUND((AB724-AA724)*Z724*$E724/$D724,2))))</f>
        <v>6</v>
      </c>
      <c r="AD724">
        <v>1</v>
      </c>
      <c r="AE724">
        <v>0</v>
      </c>
      <c r="AF724">
        <f>IF($A724="","",VLOOKUP($A724,DADOS!F:O,10,FALSE))</f>
        <v>1.37</v>
      </c>
      <c r="AG724">
        <f>IF(A724="","",IF(AF724="","",IF((AF724-AE724)*AD724*$E724/$D724&lt;1,"&lt;1",ROUND((AF724-AE724)*AD724*$E724/$D724,2))))</f>
        <v>137</v>
      </c>
      <c r="AH724">
        <v>1</v>
      </c>
      <c r="AI724">
        <v>0</v>
      </c>
      <c r="AJ724">
        <f>IF($A724="","",VLOOKUP($A724,DADOS!F:O,8,FALSE))</f>
        <v>0.16</v>
      </c>
      <c r="AK724">
        <f>IF(A724="","",IF(AJ724="","",IF((AJ724-AI724)*AH724*$E724/$D724&lt;1,"&lt;1",ROUND((AJ724-AI724)*AH724*$E724/$D724,2))))</f>
        <v>16</v>
      </c>
      <c r="AL724">
        <v>1</v>
      </c>
      <c r="AM724">
        <v>0</v>
      </c>
      <c r="AN724">
        <f>IF($A724="","",VLOOKUP($A724,DADOS!F:O,2,FALSE))</f>
        <v>57.21</v>
      </c>
      <c r="AO724">
        <f>IF(A724="","",IF(AN724="","",IF((AN724-AM724)*AL724*$E724/$D724/1000&lt;0.2,"&lt;0,2",ROUND((AN724-AM724)*AL724*$E724/$D724/1000,2))))</f>
        <v>5.72</v>
      </c>
      <c r="AP724">
        <v>1</v>
      </c>
      <c r="AR724">
        <f>IF($A724="","",VLOOKUP($A724,DADOS!F:P,11,FALSE))</f>
        <v>0.01</v>
      </c>
      <c r="AS724" t="str">
        <f>IF(E724="","",IF(AQ724="","",IF(AR724="","",IF((AR724-AQ724)*AP724*$E724/$D724&lt;1,"&lt;1",ROUND((AR724-AQ724)*AP724*$E724/$D724,2)))))</f>
        <v/>
      </c>
      <c r="AT724">
        <v>1</v>
      </c>
      <c r="AU724">
        <v>0</v>
      </c>
      <c r="AV724">
        <f>IF(A724="","",VLOOKUP(A724,DADOS!F:R,12,FALSE))</f>
        <v>0</v>
      </c>
      <c r="AW724" t="str">
        <f>IF(A724="","",IF(AU724="","",IF(AV724="","",IF((AV724-AU724)*AT724*$E724/$D724&lt;1,"&lt;1",ROUND((AV724-AU724)*AT724*$E724/$D724,2)))))</f>
        <v>&lt;1</v>
      </c>
      <c r="AX724">
        <v>1</v>
      </c>
      <c r="AY724">
        <v>0</v>
      </c>
      <c r="AZ724">
        <f>IF($A724="","",VLOOKUP($A724,DADOS!F:R,13,FALSE))</f>
        <v>0</v>
      </c>
      <c r="BA724" t="str">
        <f>IF(A724="","",IF(AY724="","",IF(AZ724="","",IF((AZ724-AY724)*AX724*$E724/$D724&lt;1,"&lt;1",ROUND((AZ724-AY724)*AX724*$E724/$D724,2)))))</f>
        <v>&lt;1</v>
      </c>
      <c r="BB724" t="str">
        <v>n.a.</v>
      </c>
      <c r="BC724" t="str">
        <v>Letícia</v>
      </c>
    </row>
    <row r="725">
      <c r="A725" t="str">
        <v>69962</v>
      </c>
      <c r="B725" t="str">
        <f>IF(A725="","",A725&amp;"/20")</f>
        <v>69962/20</v>
      </c>
      <c r="D725">
        <v>0.5</v>
      </c>
      <c r="E725">
        <v>50</v>
      </c>
      <c r="F725">
        <v>1</v>
      </c>
      <c r="G725">
        <v>0</v>
      </c>
      <c r="H725">
        <f>IF($A725="","",VLOOKUP($A725,DADOS!F:O,3,FALSE))</f>
        <v>20.51</v>
      </c>
      <c r="I725">
        <f>IF(A725="","",IF(H725="","",IF((H725-G725)*F725*$E725/$D725/1000&lt;0.2,"&lt;0,2",ROUND((H725-G725)*F725*$E725/$D725/1000,2))))</f>
        <v>2.05</v>
      </c>
      <c r="J725">
        <v>1</v>
      </c>
      <c r="K725">
        <v>0</v>
      </c>
      <c r="L725">
        <f>IF($A725="","",VLOOKUP($A725,DADOS!F:O,6,FALSE))</f>
        <v>15.79</v>
      </c>
      <c r="M725">
        <f>IF(A725="","",IF(L725="","",IF((L725-K725)*J725*$E725/$D725/1000&lt;0.2,"&lt;0,2",ROUND((L725-K725)*J725*$E725/$D725/1000,2))))</f>
        <v>1.58</v>
      </c>
      <c r="N725">
        <v>1</v>
      </c>
      <c r="O725">
        <v>0</v>
      </c>
      <c r="P725">
        <f>IF($A725="","",VLOOKUP($A725,DADOS!F:O,5,FALSE))</f>
        <v>11</v>
      </c>
      <c r="Q725">
        <f>IF(A725="","",IF(P725="","",IF((P725-O725)*N725*$E725/$D725/1000&lt;0.2,"&lt;0,2",ROUND((P725-O725)*N725*$E725/$D725/1000,2))))</f>
        <v>1.1</v>
      </c>
      <c r="R725">
        <v>1</v>
      </c>
      <c r="S725">
        <v>0</v>
      </c>
      <c r="T725">
        <f>IF($A725="","",VLOOKUP($A725,DADOS!F:O,4,FALSE))</f>
        <v>67.5</v>
      </c>
      <c r="U725">
        <f>IF(A725="","",IF(T725="","",IF((T725-S725)*R725*$E725/$D725/1000&lt;0.2,"&lt;0,2",ROUND((T725-S725)*R725*$E725/$D725/1000,2))))</f>
        <v>6.75</v>
      </c>
      <c r="V725">
        <v>1</v>
      </c>
      <c r="W725">
        <v>0</v>
      </c>
      <c r="X725">
        <f>IF($A725="","",VLOOKUP($A725,DADOS!F:O,9,FALSE))</f>
        <v>0.67</v>
      </c>
      <c r="Y725">
        <f>IF(A725="","",IF(X725="","",IF((X725-W725)*V725*$E725/$D725&lt;1,"&lt;1",ROUND((X725-W725)*V725*$E725/$D725,2))))</f>
        <v>67</v>
      </c>
      <c r="Z725">
        <v>1</v>
      </c>
      <c r="AA725">
        <v>0</v>
      </c>
      <c r="AB725">
        <f>IF($A725="","",VLOOKUP($A725,DADOS!F:O,7,FALSE))</f>
        <v>0.07</v>
      </c>
      <c r="AC725">
        <f>IF(A725="","",IF(AB725="","",IF((AB725-AA725)*Z725*$E725/$D725&lt;1,"&lt;1",ROUND((AB725-AA725)*Z725*$E725/$D725,2))))</f>
        <v>7</v>
      </c>
      <c r="AD725">
        <v>1</v>
      </c>
      <c r="AE725">
        <v>0</v>
      </c>
      <c r="AF725">
        <f>IF($A725="","",VLOOKUP($A725,DADOS!F:O,10,FALSE))</f>
        <v>2.36</v>
      </c>
      <c r="AG725">
        <f>IF(A725="","",IF(AF725="","",IF((AF725-AE725)*AD725*$E725/$D725&lt;1,"&lt;1",ROUND((AF725-AE725)*AD725*$E725/$D725,2))))</f>
        <v>236</v>
      </c>
      <c r="AH725">
        <v>1</v>
      </c>
      <c r="AI725">
        <v>0</v>
      </c>
      <c r="AJ725">
        <f>IF($A725="","",VLOOKUP($A725,DADOS!F:O,8,FALSE))</f>
        <v>0.15</v>
      </c>
      <c r="AK725">
        <f>IF(A725="","",IF(AJ725="","",IF((AJ725-AI725)*AH725*$E725/$D725&lt;1,"&lt;1",ROUND((AJ725-AI725)*AH725*$E725/$D725,2))))</f>
        <v>15</v>
      </c>
      <c r="AL725">
        <v>1</v>
      </c>
      <c r="AM725">
        <v>0</v>
      </c>
      <c r="AN725">
        <f>IF($A725="","",VLOOKUP($A725,DADOS!F:O,2,FALSE))</f>
        <v>34.94</v>
      </c>
      <c r="AO725">
        <f>IF(A725="","",IF(AN725="","",IF((AN725-AM725)*AL725*$E725/$D725/1000&lt;0.2,"&lt;0,2",ROUND((AN725-AM725)*AL725*$E725/$D725/1000,2))))</f>
        <v>3.49</v>
      </c>
      <c r="AP725">
        <v>1</v>
      </c>
      <c r="AR725">
        <f>IF($A725="","",VLOOKUP($A725,DADOS!F:P,11,FALSE))</f>
        <v>0.01</v>
      </c>
      <c r="AS725" t="str">
        <f>IF(E725="","",IF(AQ725="","",IF(AR725="","",IF((AR725-AQ725)*AP725*$E725/$D725&lt;1,"&lt;1",ROUND((AR725-AQ725)*AP725*$E725/$D725,2)))))</f>
        <v/>
      </c>
      <c r="AT725">
        <v>1</v>
      </c>
      <c r="AU725">
        <v>0</v>
      </c>
      <c r="AV725">
        <f>IF(A725="","",VLOOKUP(A725,DADOS!F:R,12,FALSE))</f>
        <v>0</v>
      </c>
      <c r="AW725" t="str">
        <f>IF(A725="","",IF(AU725="","",IF(AV725="","",IF((AV725-AU725)*AT725*$E725/$D725&lt;1,"&lt;1",ROUND((AV725-AU725)*AT725*$E725/$D725,2)))))</f>
        <v>&lt;1</v>
      </c>
      <c r="AX725">
        <v>1</v>
      </c>
      <c r="AY725">
        <v>0</v>
      </c>
      <c r="AZ725">
        <f>IF($A725="","",VLOOKUP($A725,DADOS!F:R,13,FALSE))</f>
        <v>0</v>
      </c>
      <c r="BA725" t="str">
        <f>IF(A725="","",IF(AY725="","",IF(AZ725="","",IF((AZ725-AY725)*AX725*$E725/$D725&lt;1,"&lt;1",ROUND((AZ725-AY725)*AX725*$E725/$D725,2)))))</f>
        <v>&lt;1</v>
      </c>
      <c r="BB725" t="str">
        <v>n.a.</v>
      </c>
      <c r="BC725" t="str">
        <v>Letícia</v>
      </c>
    </row>
    <row r="726">
      <c r="A726" t="str">
        <v>69963</v>
      </c>
      <c r="B726" t="str">
        <f>IF(A726="","",A726&amp;"/20")</f>
        <v>69963/20</v>
      </c>
      <c r="D726">
        <v>0.5</v>
      </c>
      <c r="E726">
        <v>50</v>
      </c>
      <c r="F726">
        <v>1</v>
      </c>
      <c r="G726">
        <v>0</v>
      </c>
      <c r="H726">
        <f>IF($A726="","",VLOOKUP($A726,DADOS!F:O,3,FALSE))</f>
        <v>22.32</v>
      </c>
      <c r="I726">
        <f>IF(A726="","",IF(H726="","",IF((H726-G726)*F726*$E726/$D726/1000&lt;0.2,"&lt;0,2",ROUND((H726-G726)*F726*$E726/$D726/1000,2))))</f>
        <v>2.23</v>
      </c>
      <c r="J726">
        <v>1</v>
      </c>
      <c r="K726">
        <v>0</v>
      </c>
      <c r="L726">
        <f>IF($A726="","",VLOOKUP($A726,DADOS!F:O,6,FALSE))</f>
        <v>16.75</v>
      </c>
      <c r="M726">
        <f>IF(A726="","",IF(L726="","",IF((L726-K726)*J726*$E726/$D726/1000&lt;0.2,"&lt;0,2",ROUND((L726-K726)*J726*$E726/$D726/1000,2))))</f>
        <v>1.68</v>
      </c>
      <c r="N726">
        <v>1</v>
      </c>
      <c r="O726">
        <v>0</v>
      </c>
      <c r="P726">
        <f>IF($A726="","",VLOOKUP($A726,DADOS!F:O,5,FALSE))</f>
        <v>11.97</v>
      </c>
      <c r="Q726">
        <f>IF(A726="","",IF(P726="","",IF((P726-O726)*N726*$E726/$D726/1000&lt;0.2,"&lt;0,2",ROUND((P726-O726)*N726*$E726/$D726/1000,2))))</f>
        <v>1.2</v>
      </c>
      <c r="R726">
        <v>1</v>
      </c>
      <c r="S726">
        <v>0</v>
      </c>
      <c r="T726">
        <f>IF($A726="","",VLOOKUP($A726,DADOS!F:O,4,FALSE))</f>
        <v>62.11</v>
      </c>
      <c r="U726">
        <f>IF(A726="","",IF(T726="","",IF((T726-S726)*R726*$E726/$D726/1000&lt;0.2,"&lt;0,2",ROUND((T726-S726)*R726*$E726/$D726/1000,2))))</f>
        <v>6.21</v>
      </c>
      <c r="V726">
        <v>1</v>
      </c>
      <c r="W726">
        <v>0</v>
      </c>
      <c r="X726">
        <f>IF($A726="","",VLOOKUP($A726,DADOS!F:O,9,FALSE))</f>
        <v>0.72</v>
      </c>
      <c r="Y726">
        <f>IF(A726="","",IF(X726="","",IF((X726-W726)*V726*$E726/$D726&lt;1,"&lt;1",ROUND((X726-W726)*V726*$E726/$D726,2))))</f>
        <v>72</v>
      </c>
      <c r="Z726">
        <v>1</v>
      </c>
      <c r="AA726">
        <v>0</v>
      </c>
      <c r="AB726">
        <f>IF($A726="","",VLOOKUP($A726,DADOS!F:O,7,FALSE))</f>
        <v>0.03</v>
      </c>
      <c r="AC726">
        <f>IF(A726="","",IF(AB726="","",IF((AB726-AA726)*Z726*$E726/$D726&lt;1,"&lt;1",ROUND((AB726-AA726)*Z726*$E726/$D726,2))))</f>
        <v>3</v>
      </c>
      <c r="AD726">
        <v>1</v>
      </c>
      <c r="AE726">
        <v>0</v>
      </c>
      <c r="AF726">
        <f>IF($A726="","",VLOOKUP($A726,DADOS!F:O,10,FALSE))</f>
        <v>1.66</v>
      </c>
      <c r="AG726">
        <f>IF(A726="","",IF(AF726="","",IF((AF726-AE726)*AD726*$E726/$D726&lt;1,"&lt;1",ROUND((AF726-AE726)*AD726*$E726/$D726,2))))</f>
        <v>166</v>
      </c>
      <c r="AH726">
        <v>1</v>
      </c>
      <c r="AI726">
        <v>0</v>
      </c>
      <c r="AJ726">
        <f>IF($A726="","",VLOOKUP($A726,DADOS!F:O,8,FALSE))</f>
        <v>0.13</v>
      </c>
      <c r="AK726">
        <f>IF(A726="","",IF(AJ726="","",IF((AJ726-AI726)*AH726*$E726/$D726&lt;1,"&lt;1",ROUND((AJ726-AI726)*AH726*$E726/$D726,2))))</f>
        <v>13</v>
      </c>
      <c r="AL726">
        <v>1</v>
      </c>
      <c r="AM726">
        <v>0</v>
      </c>
      <c r="AN726">
        <f>IF($A726="","",VLOOKUP($A726,DADOS!F:O,2,FALSE))</f>
        <v>46.31</v>
      </c>
      <c r="AO726">
        <f>IF(A726="","",IF(AN726="","",IF((AN726-AM726)*AL726*$E726/$D726/1000&lt;0.2,"&lt;0,2",ROUND((AN726-AM726)*AL726*$E726/$D726/1000,2))))</f>
        <v>4.63</v>
      </c>
      <c r="AP726">
        <v>1</v>
      </c>
      <c r="AR726">
        <f>IF($A726="","",VLOOKUP($A726,DADOS!F:P,11,FALSE))</f>
        <v>0.01</v>
      </c>
      <c r="AS726" t="str">
        <f>IF(E726="","",IF(AQ726="","",IF(AR726="","",IF((AR726-AQ726)*AP726*$E726/$D726&lt;1,"&lt;1",ROUND((AR726-AQ726)*AP726*$E726/$D726,2)))))</f>
        <v/>
      </c>
      <c r="AT726">
        <v>1</v>
      </c>
      <c r="AU726">
        <v>0</v>
      </c>
      <c r="AV726">
        <f>IF(A726="","",VLOOKUP(A726,DADOS!F:R,12,FALSE))</f>
        <v>0</v>
      </c>
      <c r="AW726" t="str">
        <f>IF(A726="","",IF(AU726="","",IF(AV726="","",IF((AV726-AU726)*AT726*$E726/$D726&lt;1,"&lt;1",ROUND((AV726-AU726)*AT726*$E726/$D726,2)))))</f>
        <v>&lt;1</v>
      </c>
      <c r="AX726">
        <v>1</v>
      </c>
      <c r="AY726">
        <v>0</v>
      </c>
      <c r="AZ726">
        <f>IF($A726="","",VLOOKUP($A726,DADOS!F:R,13,FALSE))</f>
        <v>0</v>
      </c>
      <c r="BA726" t="str">
        <f>IF(A726="","",IF(AY726="","",IF(AZ726="","",IF((AZ726-AY726)*AX726*$E726/$D726&lt;1,"&lt;1",ROUND((AZ726-AY726)*AX726*$E726/$D726,2)))))</f>
        <v>&lt;1</v>
      </c>
      <c r="BB726" t="str">
        <v>n.a.</v>
      </c>
      <c r="BC726" t="str">
        <v>Letícia</v>
      </c>
    </row>
    <row r="727">
      <c r="A727" t="str">
        <v>69964</v>
      </c>
      <c r="B727" t="str">
        <f>IF(A727="","",A727&amp;"/20")</f>
        <v>69964/20</v>
      </c>
      <c r="D727">
        <v>0.5</v>
      </c>
      <c r="E727">
        <v>50</v>
      </c>
      <c r="F727">
        <v>1</v>
      </c>
      <c r="G727">
        <v>0</v>
      </c>
      <c r="H727">
        <f>IF($A727="","",VLOOKUP($A727,DADOS!F:O,3,FALSE))</f>
        <v>22.42</v>
      </c>
      <c r="I727">
        <f>IF(A727="","",IF(H727="","",IF((H727-G727)*F727*$E727/$D727/1000&lt;0.2,"&lt;0,2",ROUND((H727-G727)*F727*$E727/$D727/1000,2))))</f>
        <v>2.24</v>
      </c>
      <c r="J727">
        <v>1</v>
      </c>
      <c r="K727">
        <v>0</v>
      </c>
      <c r="L727">
        <f>IF($A727="","",VLOOKUP($A727,DADOS!F:O,6,FALSE))</f>
        <v>20.32</v>
      </c>
      <c r="M727">
        <f>IF(A727="","",IF(L727="","",IF((L727-K727)*J727*$E727/$D727/1000&lt;0.2,"&lt;0,2",ROUND((L727-K727)*J727*$E727/$D727/1000,2))))</f>
        <v>2.03</v>
      </c>
      <c r="N727">
        <v>1</v>
      </c>
      <c r="O727">
        <v>0</v>
      </c>
      <c r="P727">
        <f>IF($A727="","",VLOOKUP($A727,DADOS!F:O,5,FALSE))</f>
        <v>15.98</v>
      </c>
      <c r="Q727">
        <f>IF(A727="","",IF(P727="","",IF((P727-O727)*N727*$E727/$D727/1000&lt;0.2,"&lt;0,2",ROUND((P727-O727)*N727*$E727/$D727/1000,2))))</f>
        <v>1.6</v>
      </c>
      <c r="R727">
        <v>1</v>
      </c>
      <c r="S727">
        <v>0</v>
      </c>
      <c r="T727">
        <f>IF($A727="","",VLOOKUP($A727,DADOS!F:O,4,FALSE))</f>
        <v>77.54</v>
      </c>
      <c r="U727">
        <f>IF(A727="","",IF(T727="","",IF((T727-S727)*R727*$E727/$D727/1000&lt;0.2,"&lt;0,2",ROUND((T727-S727)*R727*$E727/$D727/1000,2))))</f>
        <v>7.75</v>
      </c>
      <c r="V727">
        <v>1</v>
      </c>
      <c r="W727">
        <v>0</v>
      </c>
      <c r="X727">
        <f>IF($A727="","",VLOOKUP($A727,DADOS!F:O,9,FALSE))</f>
        <v>0.69</v>
      </c>
      <c r="Y727">
        <f>IF(A727="","",IF(X727="","",IF((X727-W727)*V727*$E727/$D727&lt;1,"&lt;1",ROUND((X727-W727)*V727*$E727/$D727,2))))</f>
        <v>69</v>
      </c>
      <c r="Z727">
        <v>1</v>
      </c>
      <c r="AA727">
        <v>0</v>
      </c>
      <c r="AB727">
        <f>IF($A727="","",VLOOKUP($A727,DADOS!F:O,7,FALSE))</f>
        <v>0.07</v>
      </c>
      <c r="AC727">
        <f>IF(A727="","",IF(AB727="","",IF((AB727-AA727)*Z727*$E727/$D727&lt;1,"&lt;1",ROUND((AB727-AA727)*Z727*$E727/$D727,2))))</f>
        <v>7</v>
      </c>
      <c r="AD727">
        <v>1</v>
      </c>
      <c r="AE727">
        <v>0</v>
      </c>
      <c r="AF727">
        <f>IF($A727="","",VLOOKUP($A727,DADOS!F:O,10,FALSE))</f>
        <v>0.72</v>
      </c>
      <c r="AG727">
        <f>IF(A727="","",IF(AF727="","",IF((AF727-AE727)*AD727*$E727/$D727&lt;1,"&lt;1",ROUND((AF727-AE727)*AD727*$E727/$D727,2))))</f>
        <v>72</v>
      </c>
      <c r="AH727">
        <v>1</v>
      </c>
      <c r="AI727">
        <v>0</v>
      </c>
      <c r="AJ727">
        <f>IF($A727="","",VLOOKUP($A727,DADOS!F:O,8,FALSE))</f>
        <v>0.19</v>
      </c>
      <c r="AK727">
        <f>IF(A727="","",IF(AJ727="","",IF((AJ727-AI727)*AH727*$E727/$D727&lt;1,"&lt;1",ROUND((AJ727-AI727)*AH727*$E727/$D727,2))))</f>
        <v>19</v>
      </c>
      <c r="AL727">
        <v>1</v>
      </c>
      <c r="AM727">
        <v>0</v>
      </c>
      <c r="AN727">
        <f>IF($A727="","",VLOOKUP($A727,DADOS!F:O,2,FALSE))</f>
        <v>59.43</v>
      </c>
      <c r="AO727">
        <f>IF(A727="","",IF(AN727="","",IF((AN727-AM727)*AL727*$E727/$D727/1000&lt;0.2,"&lt;0,2",ROUND((AN727-AM727)*AL727*$E727/$D727/1000,2))))</f>
        <v>5.94</v>
      </c>
      <c r="AP727">
        <v>1</v>
      </c>
      <c r="AR727">
        <f>IF($A727="","",VLOOKUP($A727,DADOS!F:P,11,FALSE))</f>
        <v>0.01</v>
      </c>
      <c r="AS727" t="str">
        <f>IF(E727="","",IF(AQ727="","",IF(AR727="","",IF((AR727-AQ727)*AP727*$E727/$D727&lt;1,"&lt;1",ROUND((AR727-AQ727)*AP727*$E727/$D727,2)))))</f>
        <v/>
      </c>
      <c r="AT727">
        <v>1</v>
      </c>
      <c r="AU727">
        <v>0</v>
      </c>
      <c r="AV727">
        <f>IF(A727="","",VLOOKUP(A727,DADOS!F:R,12,FALSE))</f>
        <v>0</v>
      </c>
      <c r="AW727" t="str">
        <f>IF(A727="","",IF(AU727="","",IF(AV727="","",IF((AV727-AU727)*AT727*$E727/$D727&lt;1,"&lt;1",ROUND((AV727-AU727)*AT727*$E727/$D727,2)))))</f>
        <v>&lt;1</v>
      </c>
      <c r="AX727">
        <v>1</v>
      </c>
      <c r="AY727">
        <v>0</v>
      </c>
      <c r="AZ727">
        <f>IF($A727="","",VLOOKUP($A727,DADOS!F:R,13,FALSE))</f>
        <v>0</v>
      </c>
      <c r="BA727" t="str">
        <f>IF(A727="","",IF(AY727="","",IF(AZ727="","",IF((AZ727-AY727)*AX727*$E727/$D727&lt;1,"&lt;1",ROUND((AZ727-AY727)*AX727*$E727/$D727,2)))))</f>
        <v>&lt;1</v>
      </c>
      <c r="BB727" t="str">
        <v>n.a.</v>
      </c>
      <c r="BC727" t="str">
        <v>Letícia</v>
      </c>
    </row>
    <row r="728">
      <c r="A728" t="str">
        <v>69965</v>
      </c>
      <c r="B728" t="str">
        <f>IF(A728="","",A728&amp;"/20")</f>
        <v>69965/20</v>
      </c>
      <c r="D728">
        <v>0.5</v>
      </c>
      <c r="E728">
        <v>50</v>
      </c>
      <c r="F728">
        <v>1</v>
      </c>
      <c r="G728">
        <v>0</v>
      </c>
      <c r="H728">
        <f>IF($A728="","",VLOOKUP($A728,DADOS!F:O,3,FALSE))</f>
        <v>20.47</v>
      </c>
      <c r="I728">
        <f>IF(A728="","",IF(H728="","",IF((H728-G728)*F728*$E728/$D728/1000&lt;0.2,"&lt;0,2",ROUND((H728-G728)*F728*$E728/$D728/1000,2))))</f>
        <v>2.05</v>
      </c>
      <c r="J728">
        <v>1</v>
      </c>
      <c r="K728">
        <v>0</v>
      </c>
      <c r="L728">
        <f>IF($A728="","",VLOOKUP($A728,DADOS!F:O,6,FALSE))</f>
        <v>17.64</v>
      </c>
      <c r="M728">
        <f>IF(A728="","",IF(L728="","",IF((L728-K728)*J728*$E728/$D728/1000&lt;0.2,"&lt;0,2",ROUND((L728-K728)*J728*$E728/$D728/1000,2))))</f>
        <v>1.76</v>
      </c>
      <c r="N728">
        <v>1</v>
      </c>
      <c r="O728">
        <v>0</v>
      </c>
      <c r="P728">
        <f>IF($A728="","",VLOOKUP($A728,DADOS!F:O,5,FALSE))</f>
        <v>15.53</v>
      </c>
      <c r="Q728">
        <f>IF(A728="","",IF(P728="","",IF((P728-O728)*N728*$E728/$D728/1000&lt;0.2,"&lt;0,2",ROUND((P728-O728)*N728*$E728/$D728/1000,2))))</f>
        <v>1.55</v>
      </c>
      <c r="R728">
        <v>1</v>
      </c>
      <c r="S728">
        <v>0</v>
      </c>
      <c r="T728">
        <f>IF($A728="","",VLOOKUP($A728,DADOS!F:O,4,FALSE))</f>
        <v>84.39</v>
      </c>
      <c r="U728">
        <f>IF(A728="","",IF(T728="","",IF((T728-S728)*R728*$E728/$D728/1000&lt;0.2,"&lt;0,2",ROUND((T728-S728)*R728*$E728/$D728/1000,2))))</f>
        <v>8.44</v>
      </c>
      <c r="V728">
        <v>1</v>
      </c>
      <c r="W728">
        <v>0</v>
      </c>
      <c r="X728">
        <f>IF($A728="","",VLOOKUP($A728,DADOS!F:O,9,FALSE))</f>
        <v>0.7</v>
      </c>
      <c r="Y728">
        <f>IF(A728="","",IF(X728="","",IF((X728-W728)*V728*$E728/$D728&lt;1,"&lt;1",ROUND((X728-W728)*V728*$E728/$D728,2))))</f>
        <v>70</v>
      </c>
      <c r="Z728">
        <v>1</v>
      </c>
      <c r="AA728">
        <v>0</v>
      </c>
      <c r="AB728">
        <f>IF($A728="","",VLOOKUP($A728,DADOS!F:O,7,FALSE))</f>
        <v>0.06</v>
      </c>
      <c r="AC728">
        <f>IF(A728="","",IF(AB728="","",IF((AB728-AA728)*Z728*$E728/$D728&lt;1,"&lt;1",ROUND((AB728-AA728)*Z728*$E728/$D728,2))))</f>
        <v>6</v>
      </c>
      <c r="AD728">
        <v>1</v>
      </c>
      <c r="AE728">
        <v>0</v>
      </c>
      <c r="AF728">
        <f>IF($A728="","",VLOOKUP($A728,DADOS!F:O,10,FALSE))</f>
        <v>0.81</v>
      </c>
      <c r="AG728">
        <f>IF(A728="","",IF(AF728="","",IF((AF728-AE728)*AD728*$E728/$D728&lt;1,"&lt;1",ROUND((AF728-AE728)*AD728*$E728/$D728,2))))</f>
        <v>81</v>
      </c>
      <c r="AH728">
        <v>1</v>
      </c>
      <c r="AI728">
        <v>0</v>
      </c>
      <c r="AJ728">
        <f>IF($A728="","",VLOOKUP($A728,DADOS!F:O,8,FALSE))</f>
        <v>0.21</v>
      </c>
      <c r="AK728">
        <f>IF(A728="","",IF(AJ728="","",IF((AJ728-AI728)*AH728*$E728/$D728&lt;1,"&lt;1",ROUND((AJ728-AI728)*AH728*$E728/$D728,2))))</f>
        <v>21</v>
      </c>
      <c r="AL728">
        <v>1</v>
      </c>
      <c r="AM728">
        <v>0</v>
      </c>
      <c r="AN728">
        <f>IF($A728="","",VLOOKUP($A728,DADOS!F:O,2,FALSE))</f>
        <v>63.02</v>
      </c>
      <c r="AO728">
        <f>IF(A728="","",IF(AN728="","",IF((AN728-AM728)*AL728*$E728/$D728/1000&lt;0.2,"&lt;0,2",ROUND((AN728-AM728)*AL728*$E728/$D728/1000,2))))</f>
        <v>6.3</v>
      </c>
      <c r="AP728">
        <v>1</v>
      </c>
      <c r="AR728">
        <f>IF($A728="","",VLOOKUP($A728,DADOS!F:P,11,FALSE))</f>
        <v>0.01</v>
      </c>
      <c r="AS728" t="str">
        <f>IF(E728="","",IF(AQ728="","",IF(AR728="","",IF((AR728-AQ728)*AP728*$E728/$D728&lt;1,"&lt;1",ROUND((AR728-AQ728)*AP728*$E728/$D728,2)))))</f>
        <v/>
      </c>
      <c r="AT728">
        <v>1</v>
      </c>
      <c r="AU728">
        <v>0</v>
      </c>
      <c r="AV728">
        <f>IF(A728="","",VLOOKUP(A728,DADOS!F:R,12,FALSE))</f>
        <v>0</v>
      </c>
      <c r="AW728" t="str">
        <f>IF(A728="","",IF(AU728="","",IF(AV728="","",IF((AV728-AU728)*AT728*$E728/$D728&lt;1,"&lt;1",ROUND((AV728-AU728)*AT728*$E728/$D728,2)))))</f>
        <v>&lt;1</v>
      </c>
      <c r="AX728">
        <v>1</v>
      </c>
      <c r="AY728">
        <v>0</v>
      </c>
      <c r="AZ728">
        <f>IF($A728="","",VLOOKUP($A728,DADOS!F:R,13,FALSE))</f>
        <v>0</v>
      </c>
      <c r="BA728" t="str">
        <f>IF(A728="","",IF(AY728="","",IF(AZ728="","",IF((AZ728-AY728)*AX728*$E728/$D728&lt;1,"&lt;1",ROUND((AZ728-AY728)*AX728*$E728/$D728,2)))))</f>
        <v>&lt;1</v>
      </c>
      <c r="BB728" t="str">
        <v>n.a.</v>
      </c>
      <c r="BC728" t="str">
        <v>Letícia</v>
      </c>
    </row>
    <row r="729">
      <c r="A729" t="str">
        <v>69966</v>
      </c>
      <c r="B729" t="str">
        <f>IF(A729="","",A729&amp;"/20")</f>
        <v>69966/20</v>
      </c>
      <c r="D729">
        <v>0.5</v>
      </c>
      <c r="E729">
        <v>50</v>
      </c>
      <c r="F729">
        <v>1</v>
      </c>
      <c r="G729">
        <v>0</v>
      </c>
      <c r="H729">
        <f>IF($A729="","",VLOOKUP($A729,DADOS!F:O,3,FALSE))</f>
        <v>14.77</v>
      </c>
      <c r="I729">
        <f>IF(A729="","",IF(H729="","",IF((H729-G729)*F729*$E729/$D729/1000&lt;0.2,"&lt;0,2",ROUND((H729-G729)*F729*$E729/$D729/1000,2))))</f>
        <v>1.48</v>
      </c>
      <c r="J729">
        <v>1</v>
      </c>
      <c r="K729">
        <v>0</v>
      </c>
      <c r="L729">
        <f>IF($A729="","",VLOOKUP($A729,DADOS!F:O,6,FALSE))</f>
        <v>15.7</v>
      </c>
      <c r="M729">
        <f>IF(A729="","",IF(L729="","",IF((L729-K729)*J729*$E729/$D729/1000&lt;0.2,"&lt;0,2",ROUND((L729-K729)*J729*$E729/$D729/1000,2))))</f>
        <v>1.57</v>
      </c>
      <c r="N729">
        <v>1</v>
      </c>
      <c r="O729">
        <v>0</v>
      </c>
      <c r="P729">
        <f>IF($A729="","",VLOOKUP($A729,DADOS!F:O,5,FALSE))</f>
        <v>11.42</v>
      </c>
      <c r="Q729">
        <f>IF(A729="","",IF(P729="","",IF((P729-O729)*N729*$E729/$D729/1000&lt;0.2,"&lt;0,2",ROUND((P729-O729)*N729*$E729/$D729/1000,2))))</f>
        <v>1.14</v>
      </c>
      <c r="R729">
        <v>1</v>
      </c>
      <c r="S729">
        <v>0</v>
      </c>
      <c r="T729">
        <f>IF($A729="","",VLOOKUP($A729,DADOS!F:O,4,FALSE))</f>
        <v>104.75</v>
      </c>
      <c r="U729">
        <f>IF(A729="","",IF(T729="","",IF((T729-S729)*R729*$E729/$D729/1000&lt;0.2,"&lt;0,2",ROUND((T729-S729)*R729*$E729/$D729/1000,2))))</f>
        <v>10.48</v>
      </c>
      <c r="V729">
        <v>1</v>
      </c>
      <c r="W729">
        <v>0</v>
      </c>
      <c r="X729">
        <f>IF($A729="","",VLOOKUP($A729,DADOS!F:O,9,FALSE))</f>
        <v>0.91</v>
      </c>
      <c r="Y729">
        <f>IF(A729="","",IF(X729="","",IF((X729-W729)*V729*$E729/$D729&lt;1,"&lt;1",ROUND((X729-W729)*V729*$E729/$D729,2))))</f>
        <v>91</v>
      </c>
      <c r="Z729">
        <v>1</v>
      </c>
      <c r="AA729">
        <v>0</v>
      </c>
      <c r="AB729">
        <f>IF($A729="","",VLOOKUP($A729,DADOS!F:O,7,FALSE))</f>
        <v>0.04</v>
      </c>
      <c r="AC729">
        <f>IF(A729="","",IF(AB729="","",IF((AB729-AA729)*Z729*$E729/$D729&lt;1,"&lt;1",ROUND((AB729-AA729)*Z729*$E729/$D729,2))))</f>
        <v>4</v>
      </c>
      <c r="AD729">
        <v>1</v>
      </c>
      <c r="AE729">
        <v>0</v>
      </c>
      <c r="AF729">
        <f>IF($A729="","",VLOOKUP($A729,DADOS!F:O,10,FALSE))</f>
        <v>2.31</v>
      </c>
      <c r="AG729">
        <f>IF(A729="","",IF(AF729="","",IF((AF729-AE729)*AD729*$E729/$D729&lt;1,"&lt;1",ROUND((AF729-AE729)*AD729*$E729/$D729,2))))</f>
        <v>231</v>
      </c>
      <c r="AH729">
        <v>1</v>
      </c>
      <c r="AI729">
        <v>0</v>
      </c>
      <c r="AJ729">
        <f>IF($A729="","",VLOOKUP($A729,DADOS!F:O,8,FALSE))</f>
        <v>0.15</v>
      </c>
      <c r="AK729">
        <f>IF(A729="","",IF(AJ729="","",IF((AJ729-AI729)*AH729*$E729/$D729&lt;1,"&lt;1",ROUND((AJ729-AI729)*AH729*$E729/$D729,2))))</f>
        <v>15</v>
      </c>
      <c r="AL729">
        <v>1</v>
      </c>
      <c r="AM729">
        <v>0</v>
      </c>
      <c r="AN729">
        <f>IF($A729="","",VLOOKUP($A729,DADOS!F:O,2,FALSE))</f>
        <v>48.78</v>
      </c>
      <c r="AO729">
        <f>IF(A729="","",IF(AN729="","",IF((AN729-AM729)*AL729*$E729/$D729/1000&lt;0.2,"&lt;0,2",ROUND((AN729-AM729)*AL729*$E729/$D729/1000,2))))</f>
        <v>4.88</v>
      </c>
      <c r="AP729">
        <v>1</v>
      </c>
      <c r="AR729">
        <f>IF($A729="","",VLOOKUP($A729,DADOS!F:P,11,FALSE))</f>
        <v>0.01</v>
      </c>
      <c r="AS729" t="str">
        <f>IF(E729="","",IF(AQ729="","",IF(AR729="","",IF((AR729-AQ729)*AP729*$E729/$D729&lt;1,"&lt;1",ROUND((AR729-AQ729)*AP729*$E729/$D729,2)))))</f>
        <v/>
      </c>
      <c r="AT729">
        <v>1</v>
      </c>
      <c r="AU729">
        <v>0</v>
      </c>
      <c r="AV729">
        <f>IF(A729="","",VLOOKUP(A729,DADOS!F:R,12,FALSE))</f>
        <v>0</v>
      </c>
      <c r="AW729" t="str">
        <f>IF(A729="","",IF(AU729="","",IF(AV729="","",IF((AV729-AU729)*AT729*$E729/$D729&lt;1,"&lt;1",ROUND((AV729-AU729)*AT729*$E729/$D729,2)))))</f>
        <v>&lt;1</v>
      </c>
      <c r="AX729">
        <v>1</v>
      </c>
      <c r="AY729">
        <v>0</v>
      </c>
      <c r="AZ729">
        <f>IF($A729="","",VLOOKUP($A729,DADOS!F:R,13,FALSE))</f>
        <v>0</v>
      </c>
      <c r="BA729" t="str">
        <f>IF(A729="","",IF(AY729="","",IF(AZ729="","",IF((AZ729-AY729)*AX729*$E729/$D729&lt;1,"&lt;1",ROUND((AZ729-AY729)*AX729*$E729/$D729,2)))))</f>
        <v>&lt;1</v>
      </c>
      <c r="BB729" t="str">
        <v>n.a.</v>
      </c>
      <c r="BC729" t="str">
        <v>Letícia</v>
      </c>
    </row>
    <row r="730">
      <c r="A730" t="str">
        <v>69967</v>
      </c>
      <c r="B730" t="str">
        <f>IF(A730="","",A730&amp;"/20")</f>
        <v>69967/20</v>
      </c>
      <c r="D730">
        <v>0.5</v>
      </c>
      <c r="E730">
        <v>50</v>
      </c>
      <c r="F730">
        <v>1</v>
      </c>
      <c r="G730">
        <v>0</v>
      </c>
      <c r="H730">
        <f>IF($A730="","",VLOOKUP($A730,DADOS!F:O,3,FALSE))</f>
        <v>22.25</v>
      </c>
      <c r="I730">
        <f>IF(A730="","",IF(H730="","",IF((H730-G730)*F730*$E730/$D730/1000&lt;0.2,"&lt;0,2",ROUND((H730-G730)*F730*$E730/$D730/1000,2))))</f>
        <v>2.23</v>
      </c>
      <c r="J730">
        <v>1</v>
      </c>
      <c r="K730">
        <v>0</v>
      </c>
      <c r="L730">
        <f>IF($A730="","",VLOOKUP($A730,DADOS!F:O,6,FALSE))</f>
        <v>16.57</v>
      </c>
      <c r="M730">
        <f>IF(A730="","",IF(L730="","",IF((L730-K730)*J730*$E730/$D730/1000&lt;0.2,"&lt;0,2",ROUND((L730-K730)*J730*$E730/$D730/1000,2))))</f>
        <v>1.66</v>
      </c>
      <c r="N730">
        <v>1</v>
      </c>
      <c r="O730">
        <v>0</v>
      </c>
      <c r="P730">
        <f>IF($A730="","",VLOOKUP($A730,DADOS!F:O,5,FALSE))</f>
        <v>12.69</v>
      </c>
      <c r="Q730">
        <f>IF(A730="","",IF(P730="","",IF((P730-O730)*N730*$E730/$D730/1000&lt;0.2,"&lt;0,2",ROUND((P730-O730)*N730*$E730/$D730/1000,2))))</f>
        <v>1.27</v>
      </c>
      <c r="R730">
        <v>1</v>
      </c>
      <c r="S730">
        <v>0</v>
      </c>
      <c r="T730">
        <f>IF($A730="","",VLOOKUP($A730,DADOS!F:O,4,FALSE))</f>
        <v>108.67</v>
      </c>
      <c r="U730">
        <f>IF(A730="","",IF(T730="","",IF((T730-S730)*R730*$E730/$D730/1000&lt;0.2,"&lt;0,2",ROUND((T730-S730)*R730*$E730/$D730/1000,2))))</f>
        <v>10.87</v>
      </c>
      <c r="V730">
        <v>1</v>
      </c>
      <c r="W730">
        <v>0</v>
      </c>
      <c r="X730">
        <f>IF($A730="","",VLOOKUP($A730,DADOS!F:O,9,FALSE))</f>
        <v>1.47</v>
      </c>
      <c r="Y730">
        <f>IF(A730="","",IF(X730="","",IF((X730-W730)*V730*$E730/$D730&lt;1,"&lt;1",ROUND((X730-W730)*V730*$E730/$D730,2))))</f>
        <v>147</v>
      </c>
      <c r="Z730">
        <v>1</v>
      </c>
      <c r="AA730">
        <v>0</v>
      </c>
      <c r="AB730">
        <f>IF($A730="","",VLOOKUP($A730,DADOS!F:O,7,FALSE))</f>
        <v>0.06</v>
      </c>
      <c r="AC730">
        <f>IF(A730="","",IF(AB730="","",IF((AB730-AA730)*Z730*$E730/$D730&lt;1,"&lt;1",ROUND((AB730-AA730)*Z730*$E730/$D730,2))))</f>
        <v>6</v>
      </c>
      <c r="AD730">
        <v>1</v>
      </c>
      <c r="AE730">
        <v>0</v>
      </c>
      <c r="AF730">
        <f>IF($A730="","",VLOOKUP($A730,DADOS!F:O,10,FALSE))</f>
        <v>2.4</v>
      </c>
      <c r="AG730">
        <f>IF(A730="","",IF(AF730="","",IF((AF730-AE730)*AD730*$E730/$D730&lt;1,"&lt;1",ROUND((AF730-AE730)*AD730*$E730/$D730,2))))</f>
        <v>240</v>
      </c>
      <c r="AH730">
        <v>1</v>
      </c>
      <c r="AI730">
        <v>0</v>
      </c>
      <c r="AJ730">
        <f>IF($A730="","",VLOOKUP($A730,DADOS!F:O,8,FALSE))</f>
        <v>0.17</v>
      </c>
      <c r="AK730">
        <f>IF(A730="","",IF(AJ730="","",IF((AJ730-AI730)*AH730*$E730/$D730&lt;1,"&lt;1",ROUND((AJ730-AI730)*AH730*$E730/$D730,2))))</f>
        <v>17</v>
      </c>
      <c r="AL730">
        <v>1</v>
      </c>
      <c r="AM730">
        <v>0</v>
      </c>
      <c r="AN730">
        <f>IF($A730="","",VLOOKUP($A730,DADOS!F:O,2,FALSE))</f>
        <v>77.58</v>
      </c>
      <c r="AO730">
        <f>IF(A730="","",IF(AN730="","",IF((AN730-AM730)*AL730*$E730/$D730/1000&lt;0.2,"&lt;0,2",ROUND((AN730-AM730)*AL730*$E730/$D730/1000,2))))</f>
        <v>7.76</v>
      </c>
      <c r="AP730">
        <v>1</v>
      </c>
      <c r="AR730">
        <f>IF($A730="","",VLOOKUP($A730,DADOS!F:P,11,FALSE))</f>
        <v>0.01</v>
      </c>
      <c r="AS730" t="str">
        <f>IF(E730="","",IF(AQ730="","",IF(AR730="","",IF((AR730-AQ730)*AP730*$E730/$D730&lt;1,"&lt;1",ROUND((AR730-AQ730)*AP730*$E730/$D730,2)))))</f>
        <v/>
      </c>
      <c r="AT730">
        <v>1</v>
      </c>
      <c r="AU730">
        <v>0</v>
      </c>
      <c r="AV730">
        <f>IF(A730="","",VLOOKUP(A730,DADOS!F:R,12,FALSE))</f>
        <v>0</v>
      </c>
      <c r="AW730" t="str">
        <f>IF(A730="","",IF(AU730="","",IF(AV730="","",IF((AV730-AU730)*AT730*$E730/$D730&lt;1,"&lt;1",ROUND((AV730-AU730)*AT730*$E730/$D730,2)))))</f>
        <v>&lt;1</v>
      </c>
      <c r="AX730">
        <v>1</v>
      </c>
      <c r="AY730">
        <v>0</v>
      </c>
      <c r="AZ730">
        <f>IF($A730="","",VLOOKUP($A730,DADOS!F:R,13,FALSE))</f>
        <v>0</v>
      </c>
      <c r="BA730" t="str">
        <f>IF(A730="","",IF(AY730="","",IF(AZ730="","",IF((AZ730-AY730)*AX730*$E730/$D730&lt;1,"&lt;1",ROUND((AZ730-AY730)*AX730*$E730/$D730,2)))))</f>
        <v>&lt;1</v>
      </c>
      <c r="BB730" t="str">
        <v>n.a.</v>
      </c>
      <c r="BC730" t="str">
        <v>Letícia</v>
      </c>
    </row>
    <row r="731">
      <c r="A731" t="str">
        <v>69968</v>
      </c>
      <c r="B731" t="str">
        <f>IF(A731="","",A731&amp;"/20")</f>
        <v>69968/20</v>
      </c>
      <c r="D731">
        <v>0.5</v>
      </c>
      <c r="E731">
        <v>50</v>
      </c>
      <c r="F731">
        <v>1</v>
      </c>
      <c r="G731">
        <v>0</v>
      </c>
      <c r="H731">
        <f>IF($A731="","",VLOOKUP($A731,DADOS!F:O,3,FALSE))</f>
        <v>18.32</v>
      </c>
      <c r="I731">
        <f>IF(A731="","",IF(H731="","",IF((H731-G731)*F731*$E731/$D731/1000&lt;0.2,"&lt;0,2",ROUND((H731-G731)*F731*$E731/$D731/1000,2))))</f>
        <v>1.83</v>
      </c>
      <c r="J731">
        <v>1</v>
      </c>
      <c r="K731">
        <v>0</v>
      </c>
      <c r="L731">
        <f>IF($A731="","",VLOOKUP($A731,DADOS!F:O,6,FALSE))</f>
        <v>15.1</v>
      </c>
      <c r="M731">
        <f>IF(A731="","",IF(L731="","",IF((L731-K731)*J731*$E731/$D731/1000&lt;0.2,"&lt;0,2",ROUND((L731-K731)*J731*$E731/$D731/1000,2))))</f>
        <v>1.51</v>
      </c>
      <c r="N731">
        <v>1</v>
      </c>
      <c r="O731">
        <v>0</v>
      </c>
      <c r="P731">
        <f>IF($A731="","",VLOOKUP($A731,DADOS!F:O,5,FALSE))</f>
        <v>11.3</v>
      </c>
      <c r="Q731">
        <f>IF(A731="","",IF(P731="","",IF((P731-O731)*N731*$E731/$D731/1000&lt;0.2,"&lt;0,2",ROUND((P731-O731)*N731*$E731/$D731/1000,2))))</f>
        <v>1.13</v>
      </c>
      <c r="R731">
        <v>1</v>
      </c>
      <c r="S731">
        <v>0</v>
      </c>
      <c r="T731">
        <f>IF($A731="","",VLOOKUP($A731,DADOS!F:O,4,FALSE))</f>
        <v>93.36</v>
      </c>
      <c r="U731">
        <f>IF(A731="","",IF(T731="","",IF((T731-S731)*R731*$E731/$D731/1000&lt;0.2,"&lt;0,2",ROUND((T731-S731)*R731*$E731/$D731/1000,2))))</f>
        <v>9.34</v>
      </c>
      <c r="V731">
        <v>1</v>
      </c>
      <c r="W731">
        <v>0</v>
      </c>
      <c r="X731">
        <f>IF($A731="","",VLOOKUP($A731,DADOS!F:O,9,FALSE))</f>
        <v>0.86</v>
      </c>
      <c r="Y731">
        <f>IF(A731="","",IF(X731="","",IF((X731-W731)*V731*$E731/$D731&lt;1,"&lt;1",ROUND((X731-W731)*V731*$E731/$D731,2))))</f>
        <v>86</v>
      </c>
      <c r="Z731">
        <v>1</v>
      </c>
      <c r="AA731">
        <v>0</v>
      </c>
      <c r="AB731">
        <f>IF($A731="","",VLOOKUP($A731,DADOS!F:O,7,FALSE))</f>
        <v>0.01</v>
      </c>
      <c r="AC731">
        <f>IF(A731="","",IF(AB731="","",IF((AB731-AA731)*Z731*$E731/$D731&lt;1,"&lt;1",ROUND((AB731-AA731)*Z731*$E731/$D731,2))))</f>
        <v>1</v>
      </c>
      <c r="AD731">
        <v>1</v>
      </c>
      <c r="AE731">
        <v>0</v>
      </c>
      <c r="AF731">
        <f>IF($A731="","",VLOOKUP($A731,DADOS!F:O,10,FALSE))</f>
        <v>1.43</v>
      </c>
      <c r="AG731">
        <f>IF(A731="","",IF(AF731="","",IF((AF731-AE731)*AD731*$E731/$D731&lt;1,"&lt;1",ROUND((AF731-AE731)*AD731*$E731/$D731,2))))</f>
        <v>143</v>
      </c>
      <c r="AH731">
        <v>1</v>
      </c>
      <c r="AI731">
        <v>0</v>
      </c>
      <c r="AJ731">
        <f>IF($A731="","",VLOOKUP($A731,DADOS!F:O,8,FALSE))</f>
        <v>0.13</v>
      </c>
      <c r="AK731">
        <f>IF(A731="","",IF(AJ731="","",IF((AJ731-AI731)*AH731*$E731/$D731&lt;1,"&lt;1",ROUND((AJ731-AI731)*AH731*$E731/$D731,2))))</f>
        <v>13</v>
      </c>
      <c r="AL731">
        <v>1</v>
      </c>
      <c r="AM731">
        <v>0</v>
      </c>
      <c r="AN731">
        <f>IF($A731="","",VLOOKUP($A731,DADOS!F:O,2,FALSE))</f>
        <v>46.45</v>
      </c>
      <c r="AO731">
        <f>IF(A731="","",IF(AN731="","",IF((AN731-AM731)*AL731*$E731/$D731/1000&lt;0.2,"&lt;0,2",ROUND((AN731-AM731)*AL731*$E731/$D731/1000,2))))</f>
        <v>4.65</v>
      </c>
      <c r="AP731">
        <v>1</v>
      </c>
      <c r="AR731">
        <f>IF($A731="","",VLOOKUP($A731,DADOS!F:P,11,FALSE))</f>
        <v>0.01</v>
      </c>
      <c r="AS731" t="str">
        <f>IF(E731="","",IF(AQ731="","",IF(AR731="","",IF((AR731-AQ731)*AP731*$E731/$D731&lt;1,"&lt;1",ROUND((AR731-AQ731)*AP731*$E731/$D731,2)))))</f>
        <v/>
      </c>
      <c r="AT731">
        <v>1</v>
      </c>
      <c r="AU731">
        <v>0</v>
      </c>
      <c r="AV731">
        <f>IF(A731="","",VLOOKUP(A731,DADOS!F:R,12,FALSE))</f>
        <v>0</v>
      </c>
      <c r="AW731" t="str">
        <f>IF(A731="","",IF(AU731="","",IF(AV731="","",IF((AV731-AU731)*AT731*$E731/$D731&lt;1,"&lt;1",ROUND((AV731-AU731)*AT731*$E731/$D731,2)))))</f>
        <v>&lt;1</v>
      </c>
      <c r="AX731">
        <v>1</v>
      </c>
      <c r="AY731">
        <v>0</v>
      </c>
      <c r="AZ731">
        <f>IF($A731="","",VLOOKUP($A731,DADOS!F:R,13,FALSE))</f>
        <v>0</v>
      </c>
      <c r="BA731" t="str">
        <f>IF(A731="","",IF(AY731="","",IF(AZ731="","",IF((AZ731-AY731)*AX731*$E731/$D731&lt;1,"&lt;1",ROUND((AZ731-AY731)*AX731*$E731/$D731,2)))))</f>
        <v>&lt;1</v>
      </c>
      <c r="BB731" t="str">
        <v>n.a.</v>
      </c>
      <c r="BC731" t="str">
        <v>Letícia</v>
      </c>
    </row>
    <row r="732">
      <c r="A732" t="str">
        <v>69969</v>
      </c>
      <c r="B732" t="str">
        <f>IF(A732="","",A732&amp;"/20")</f>
        <v>69969/20</v>
      </c>
      <c r="D732">
        <v>0.5</v>
      </c>
      <c r="E732">
        <v>50</v>
      </c>
      <c r="F732">
        <v>1</v>
      </c>
      <c r="G732">
        <v>0</v>
      </c>
      <c r="H732">
        <f>IF($A732="","",VLOOKUP($A732,DADOS!F:O,3,FALSE))</f>
        <v>25.92</v>
      </c>
      <c r="I732">
        <f>IF(A732="","",IF(H732="","",IF((H732-G732)*F732*$E732/$D732/1000&lt;0.2,"&lt;0,2",ROUND((H732-G732)*F732*$E732/$D732/1000,2))))</f>
        <v>2.59</v>
      </c>
      <c r="J732">
        <v>1</v>
      </c>
      <c r="K732">
        <v>0</v>
      </c>
      <c r="L732">
        <f>IF($A732="","",VLOOKUP($A732,DADOS!F:O,6,FALSE))</f>
        <v>19.85</v>
      </c>
      <c r="M732">
        <f>IF(A732="","",IF(L732="","",IF((L732-K732)*J732*$E732/$D732/1000&lt;0.2,"&lt;0,2",ROUND((L732-K732)*J732*$E732/$D732/1000,2))))</f>
        <v>1.99</v>
      </c>
      <c r="N732">
        <v>1</v>
      </c>
      <c r="O732">
        <v>0</v>
      </c>
      <c r="P732">
        <f>IF($A732="","",VLOOKUP($A732,DADOS!F:O,5,FALSE))</f>
        <v>15.06</v>
      </c>
      <c r="Q732">
        <f>IF(A732="","",IF(P732="","",IF((P732-O732)*N732*$E732/$D732/1000&lt;0.2,"&lt;0,2",ROUND((P732-O732)*N732*$E732/$D732/1000,2))))</f>
        <v>1.51</v>
      </c>
      <c r="R732">
        <v>1</v>
      </c>
      <c r="S732">
        <v>0</v>
      </c>
      <c r="T732">
        <f>IF($A732="","",VLOOKUP($A732,DADOS!F:O,4,FALSE))</f>
        <v>101.95</v>
      </c>
      <c r="U732">
        <f>IF(A732="","",IF(T732="","",IF((T732-S732)*R732*$E732/$D732/1000&lt;0.2,"&lt;0,2",ROUND((T732-S732)*R732*$E732/$D732/1000,2))))</f>
        <v>10.2</v>
      </c>
      <c r="V732">
        <v>1</v>
      </c>
      <c r="W732">
        <v>0</v>
      </c>
      <c r="X732">
        <f>IF($A732="","",VLOOKUP($A732,DADOS!F:O,9,FALSE))</f>
        <v>1.12</v>
      </c>
      <c r="Y732">
        <f>IF(A732="","",IF(X732="","",IF((X732-W732)*V732*$E732/$D732&lt;1,"&lt;1",ROUND((X732-W732)*V732*$E732/$D732,2))))</f>
        <v>112</v>
      </c>
      <c r="Z732">
        <v>1</v>
      </c>
      <c r="AA732">
        <v>0</v>
      </c>
      <c r="AB732">
        <f>IF($A732="","",VLOOKUP($A732,DADOS!F:O,7,FALSE))</f>
        <v>0.07</v>
      </c>
      <c r="AC732">
        <f>IF(A732="","",IF(AB732="","",IF((AB732-AA732)*Z732*$E732/$D732&lt;1,"&lt;1",ROUND((AB732-AA732)*Z732*$E732/$D732,2))))</f>
        <v>7</v>
      </c>
      <c r="AD732">
        <v>1</v>
      </c>
      <c r="AE732">
        <v>0</v>
      </c>
      <c r="AF732">
        <f>IF($A732="","",VLOOKUP($A732,DADOS!F:O,10,FALSE))</f>
        <v>1.78</v>
      </c>
      <c r="AG732">
        <f>IF(A732="","",IF(AF732="","",IF((AF732-AE732)*AD732*$E732/$D732&lt;1,"&lt;1",ROUND((AF732-AE732)*AD732*$E732/$D732,2))))</f>
        <v>178</v>
      </c>
      <c r="AH732">
        <v>1</v>
      </c>
      <c r="AI732">
        <v>0</v>
      </c>
      <c r="AJ732">
        <f>IF($A732="","",VLOOKUP($A732,DADOS!F:O,8,FALSE))</f>
        <v>0.19</v>
      </c>
      <c r="AK732">
        <f>IF(A732="","",IF(AJ732="","",IF((AJ732-AI732)*AH732*$E732/$D732&lt;1,"&lt;1",ROUND((AJ732-AI732)*AH732*$E732/$D732,2))))</f>
        <v>19</v>
      </c>
      <c r="AL732">
        <v>1</v>
      </c>
      <c r="AM732">
        <v>0</v>
      </c>
      <c r="AN732">
        <f>IF($A732="","",VLOOKUP($A732,DADOS!F:O,2,FALSE))</f>
        <v>82.03</v>
      </c>
      <c r="AO732">
        <f>IF(A732="","",IF(AN732="","",IF((AN732-AM732)*AL732*$E732/$D732/1000&lt;0.2,"&lt;0,2",ROUND((AN732-AM732)*AL732*$E732/$D732/1000,2))))</f>
        <v>8.2</v>
      </c>
      <c r="AP732">
        <v>1</v>
      </c>
      <c r="AR732">
        <f>IF($A732="","",VLOOKUP($A732,DADOS!F:P,11,FALSE))</f>
        <v>0.01</v>
      </c>
      <c r="AS732" t="str">
        <f>IF(E732="","",IF(AQ732="","",IF(AR732="","",IF((AR732-AQ732)*AP732*$E732/$D732&lt;1,"&lt;1",ROUND((AR732-AQ732)*AP732*$E732/$D732,2)))))</f>
        <v/>
      </c>
      <c r="AT732">
        <v>1</v>
      </c>
      <c r="AU732">
        <v>0</v>
      </c>
      <c r="AV732">
        <f>IF(A732="","",VLOOKUP(A732,DADOS!F:R,12,FALSE))</f>
        <v>0</v>
      </c>
      <c r="AW732" t="str">
        <f>IF(A732="","",IF(AU732="","",IF(AV732="","",IF((AV732-AU732)*AT732*$E732/$D732&lt;1,"&lt;1",ROUND((AV732-AU732)*AT732*$E732/$D732,2)))))</f>
        <v>&lt;1</v>
      </c>
      <c r="AX732">
        <v>1</v>
      </c>
      <c r="AY732">
        <v>0</v>
      </c>
      <c r="AZ732">
        <f>IF($A732="","",VLOOKUP($A732,DADOS!F:R,13,FALSE))</f>
        <v>0</v>
      </c>
      <c r="BA732" t="str">
        <f>IF(A732="","",IF(AY732="","",IF(AZ732="","",IF((AZ732-AY732)*AX732*$E732/$D732&lt;1,"&lt;1",ROUND((AZ732-AY732)*AX732*$E732/$D732,2)))))</f>
        <v>&lt;1</v>
      </c>
      <c r="BB732" t="str">
        <v>n.a.</v>
      </c>
      <c r="BC732" t="str">
        <v>Letícia</v>
      </c>
    </row>
    <row r="733">
      <c r="A733" t="str">
        <v>BR-071020-02 MM</v>
      </c>
      <c r="B733" t="str">
        <f>IF(A733="","",A733&amp;"/20")</f>
        <v>BR-071020-02 MM/20</v>
      </c>
      <c r="D733">
        <v>0.5</v>
      </c>
      <c r="E733">
        <v>50</v>
      </c>
      <c r="F733">
        <v>1</v>
      </c>
      <c r="G733">
        <v>0</v>
      </c>
      <c r="H733">
        <f>IF($A733="","",VLOOKUP($A733,DADOS!F:O,3,FALSE))</f>
        <v>0.05</v>
      </c>
      <c r="I733" t="str">
        <f>IF(A733="","",IF(H733="","",IF((H733-G733)*F733*$E733/$D733/1000&lt;0.2,"&lt;0,2",ROUND((H733-G733)*F733*$E733/$D733/1000,2))))</f>
        <v>&lt;0,2</v>
      </c>
      <c r="J733">
        <v>1</v>
      </c>
      <c r="K733">
        <v>0</v>
      </c>
      <c r="L733">
        <f>IF($A733="","",VLOOKUP($A733,DADOS!F:O,6,FALSE))</f>
        <v>0.3</v>
      </c>
      <c r="M733" t="str">
        <f>IF(A733="","",IF(L733="","",IF((L733-K733)*J733*$E733/$D733/1000&lt;0.2,"&lt;0,2",ROUND((L733-K733)*J733*$E733/$D733/1000,2))))</f>
        <v>&lt;0,2</v>
      </c>
      <c r="N733">
        <v>1</v>
      </c>
      <c r="O733">
        <v>0</v>
      </c>
      <c r="P733">
        <f>IF($A733="","",VLOOKUP($A733,DADOS!F:O,5,FALSE))</f>
        <v>0.05</v>
      </c>
      <c r="Q733" t="str">
        <f>IF(A733="","",IF(P733="","",IF((P733-O733)*N733*$E733/$D733/1000&lt;0.2,"&lt;0,2",ROUND((P733-O733)*N733*$E733/$D733/1000,2))))</f>
        <v>&lt;0,2</v>
      </c>
      <c r="R733">
        <v>1</v>
      </c>
      <c r="S733">
        <v>0</v>
      </c>
      <c r="T733">
        <f>IF($A733="","",VLOOKUP($A733,DADOS!F:O,4,FALSE))</f>
        <v>3.88</v>
      </c>
      <c r="U733">
        <f>IF(A733="","",IF(T733="","",IF((T733-S733)*R733*$E733/$D733/1000&lt;0.2,"&lt;0,2",ROUND((T733-S733)*R733*$E733/$D733/1000,2))))</f>
        <v>0.39</v>
      </c>
      <c r="V733">
        <v>1</v>
      </c>
      <c r="W733">
        <v>0</v>
      </c>
      <c r="X733">
        <f>IF($A733="","",VLOOKUP($A733,DADOS!F:O,9,FALSE))</f>
        <v>0.06</v>
      </c>
      <c r="Y733">
        <f>IF(A733="","",IF(X733="","",IF((X733-W733)*V733*$E733/$D733&lt;1,"&lt;1",ROUND((X733-W733)*V733*$E733/$D733,2))))</f>
        <v>6</v>
      </c>
      <c r="Z733">
        <v>1</v>
      </c>
      <c r="AA733">
        <v>0</v>
      </c>
      <c r="AB733">
        <f>IF($A733="","",VLOOKUP($A733,DADOS!F:O,7,FALSE))</f>
        <v>0</v>
      </c>
      <c r="AC733" t="str">
        <f>IF(A733="","",IF(AB733="","",IF((AB733-AA733)*Z733*$E733/$D733&lt;1,"&lt;1",ROUND((AB733-AA733)*Z733*$E733/$D733,2))))</f>
        <v>&lt;1</v>
      </c>
      <c r="AD733">
        <v>1</v>
      </c>
      <c r="AE733">
        <v>0</v>
      </c>
      <c r="AF733">
        <f>IF($A733="","",VLOOKUP($A733,DADOS!F:O,10,FALSE))</f>
        <v>0</v>
      </c>
      <c r="AG733" t="str">
        <f>IF(A733="","",IF(AF733="","",IF((AF733-AE733)*AD733*$E733/$D733&lt;1,"&lt;1",ROUND((AF733-AE733)*AD733*$E733/$D733,2))))</f>
        <v>&lt;1</v>
      </c>
      <c r="AH733">
        <v>1</v>
      </c>
      <c r="AI733">
        <v>0</v>
      </c>
      <c r="AJ733">
        <f>IF($A733="","",VLOOKUP($A733,DADOS!F:O,8,FALSE))</f>
        <v>0.03</v>
      </c>
      <c r="AK733">
        <f>IF(A733="","",IF(AJ733="","",IF((AJ733-AI733)*AH733*$E733/$D733&lt;1,"&lt;1",ROUND((AJ733-AI733)*AH733*$E733/$D733,2))))</f>
        <v>3</v>
      </c>
      <c r="AL733">
        <v>1</v>
      </c>
      <c r="AM733">
        <v>0</v>
      </c>
      <c r="AN733">
        <f>IF($A733="","",VLOOKUP($A733,DADOS!F:O,2,FALSE))</f>
        <v>0.88</v>
      </c>
      <c r="AO733" t="str">
        <f>IF(A733="","",IF(AN733="","",IF((AN733-AM733)*AL733*$E733/$D733/1000&lt;0.2,"&lt;0,2",ROUND((AN733-AM733)*AL733*$E733/$D733/1000,2))))</f>
        <v>&lt;0,2</v>
      </c>
      <c r="AP733">
        <v>1</v>
      </c>
      <c r="AR733">
        <f>IF($A733="","",VLOOKUP($A733,DADOS!F:P,11,FALSE))</f>
        <v>0</v>
      </c>
      <c r="AS733" t="str">
        <f>IF(E733="","",IF(AQ733="","",IF(AR733="","",IF((AR733-AQ733)*AP733*$E733/$D733&lt;1,"&lt;1",ROUND((AR733-AQ733)*AP733*$E733/$D733,2)))))</f>
        <v/>
      </c>
      <c r="AT733">
        <v>1</v>
      </c>
      <c r="AU733">
        <v>0</v>
      </c>
      <c r="AV733">
        <f>IF(A733="","",VLOOKUP(A733,DADOS!F:R,12,FALSE))</f>
        <v>0</v>
      </c>
      <c r="AW733" t="str">
        <f>IF(A733="","",IF(AU733="","",IF(AV733="","",IF((AV733-AU733)*AT733*$E733/$D733&lt;1,"&lt;1",ROUND((AV733-AU733)*AT733*$E733/$D733,2)))))</f>
        <v>&lt;1</v>
      </c>
      <c r="AX733">
        <v>1</v>
      </c>
      <c r="AY733">
        <v>0</v>
      </c>
      <c r="AZ733">
        <f>IF($A733="","",VLOOKUP($A733,DADOS!F:R,13,FALSE))</f>
        <v>0</v>
      </c>
      <c r="BA733" t="str">
        <f>IF(A733="","",IF(AY733="","",IF(AZ733="","",IF((AZ733-AY733)*AX733*$E733/$D733&lt;1,"&lt;1",ROUND((AZ733-AY733)*AX733*$E733/$D733,2)))))</f>
        <v>&lt;1</v>
      </c>
      <c r="BB733" t="str">
        <v>n.a.</v>
      </c>
      <c r="BC733" t="str">
        <v>Letícia</v>
      </c>
    </row>
    <row r="734">
      <c r="A734" t="str">
        <v>PIATV-10-071020-02 MM</v>
      </c>
      <c r="B734" t="str">
        <f>IF(A734="","",A734&amp;"/20")</f>
        <v>PIATV-10-071020-02 MM/20</v>
      </c>
      <c r="D734">
        <v>0.5</v>
      </c>
      <c r="E734">
        <v>50</v>
      </c>
      <c r="F734">
        <v>1</v>
      </c>
      <c r="G734">
        <v>0</v>
      </c>
      <c r="H734">
        <f>IF($A734="","",VLOOKUP($A734,DADOS!F:O,3,FALSE))</f>
        <v>19.84</v>
      </c>
      <c r="I734">
        <f>IF(A734="","",IF(H734="","",IF((H734-G734)*F734*$E734/$D734/1000&lt;0.2,"&lt;0,2",ROUND((H734-G734)*F734*$E734/$D734/1000,2))))</f>
        <v>1.98</v>
      </c>
      <c r="J734">
        <v>1</v>
      </c>
      <c r="K734">
        <v>0</v>
      </c>
      <c r="L734">
        <f>IF($A734="","",VLOOKUP($A734,DADOS!F:O,6,FALSE))</f>
        <v>10.07</v>
      </c>
      <c r="M734">
        <f>IF(A734="","",IF(L734="","",IF((L734-K734)*J734*$E734/$D734/1000&lt;0.2,"&lt;0,2",ROUND((L734-K734)*J734*$E734/$D734/1000,2))))</f>
        <v>1.01</v>
      </c>
      <c r="N734">
        <v>1</v>
      </c>
      <c r="O734">
        <v>0</v>
      </c>
      <c r="P734">
        <f>IF($A734="","",VLOOKUP($A734,DADOS!F:O,5,FALSE))</f>
        <v>8.09</v>
      </c>
      <c r="Q734">
        <f>IF(A734="","",IF(P734="","",IF((P734-O734)*N734*$E734/$D734/1000&lt;0.2,"&lt;0,2",ROUND((P734-O734)*N734*$E734/$D734/1000,2))))</f>
        <v>0.81</v>
      </c>
      <c r="R734">
        <v>1</v>
      </c>
      <c r="S734">
        <v>0</v>
      </c>
      <c r="T734">
        <f>IF($A734="","",VLOOKUP($A734,DADOS!F:O,4,FALSE))</f>
        <v>47.13</v>
      </c>
      <c r="U734">
        <f>IF(A734="","",IF(T734="","",IF((T734-S734)*R734*$E734/$D734/1000&lt;0.2,"&lt;0,2",ROUND((T734-S734)*R734*$E734/$D734/1000,2))))</f>
        <v>4.71</v>
      </c>
      <c r="V734">
        <v>1</v>
      </c>
      <c r="W734">
        <v>0</v>
      </c>
      <c r="X734">
        <f>IF($A734="","",VLOOKUP($A734,DADOS!F:O,9,FALSE))</f>
        <v>3.2</v>
      </c>
      <c r="Y734">
        <f>IF(A734="","",IF(X734="","",IF((X734-W734)*V734*$E734/$D734&lt;1,"&lt;1",ROUND((X734-W734)*V734*$E734/$D734,2))))</f>
        <v>320</v>
      </c>
      <c r="Z734">
        <v>1</v>
      </c>
      <c r="AA734">
        <v>0</v>
      </c>
      <c r="AB734">
        <f>IF($A734="","",VLOOKUP($A734,DADOS!F:O,7,FALSE))</f>
        <v>0.05</v>
      </c>
      <c r="AC734">
        <f>IF(A734="","",IF(AB734="","",IF((AB734-AA734)*Z734*$E734/$D734&lt;1,"&lt;1",ROUND((AB734-AA734)*Z734*$E734/$D734,2))))</f>
        <v>5</v>
      </c>
      <c r="AD734">
        <v>1</v>
      </c>
      <c r="AE734">
        <v>0</v>
      </c>
      <c r="AF734">
        <f>IF($A734="","",VLOOKUP($A734,DADOS!F:O,10,FALSE))</f>
        <v>2.17</v>
      </c>
      <c r="AG734">
        <f>IF(A734="","",IF(AF734="","",IF((AF734-AE734)*AD734*$E734/$D734&lt;1,"&lt;1",ROUND((AF734-AE734)*AD734*$E734/$D734,2))))</f>
        <v>217</v>
      </c>
      <c r="AH734">
        <v>1</v>
      </c>
      <c r="AI734">
        <v>0</v>
      </c>
      <c r="AJ734">
        <f>IF($A734="","",VLOOKUP($A734,DADOS!F:O,8,FALSE))</f>
        <v>0.15</v>
      </c>
      <c r="AK734">
        <f>IF(A734="","",IF(AJ734="","",IF((AJ734-AI734)*AH734*$E734/$D734&lt;1,"&lt;1",ROUND((AJ734-AI734)*AH734*$E734/$D734,2))))</f>
        <v>15</v>
      </c>
      <c r="AL734">
        <v>1</v>
      </c>
      <c r="AM734">
        <v>0</v>
      </c>
      <c r="AN734">
        <f>IF($A734="","",VLOOKUP($A734,DADOS!F:O,2,FALSE))</f>
        <v>88.08</v>
      </c>
      <c r="AO734">
        <f>IF(A734="","",IF(AN734="","",IF((AN734-AM734)*AL734*$E734/$D734/1000&lt;0.2,"&lt;0,2",ROUND((AN734-AM734)*AL734*$E734/$D734/1000,2))))</f>
        <v>8.81</v>
      </c>
      <c r="AP734">
        <v>1</v>
      </c>
      <c r="AR734">
        <f>IF($A734="","",VLOOKUP($A734,DADOS!F:P,11,FALSE))</f>
        <v>0.02</v>
      </c>
      <c r="AS734" t="str">
        <f>IF(E734="","",IF(AQ734="","",IF(AR734="","",IF((AR734-AQ734)*AP734*$E734/$D734&lt;1,"&lt;1",ROUND((AR734-AQ734)*AP734*$E734/$D734,2)))))</f>
        <v/>
      </c>
      <c r="AT734">
        <v>1</v>
      </c>
      <c r="AU734">
        <v>0</v>
      </c>
      <c r="AV734">
        <f>IF(A734="","",VLOOKUP(A734,DADOS!F:R,12,FALSE))</f>
        <v>0</v>
      </c>
      <c r="AW734" t="str">
        <f>IF(A734="","",IF(AU734="","",IF(AV734="","",IF((AV734-AU734)*AT734*$E734/$D734&lt;1,"&lt;1",ROUND((AV734-AU734)*AT734*$E734/$D734,2)))))</f>
        <v>&lt;1</v>
      </c>
      <c r="AX734">
        <v>1</v>
      </c>
      <c r="AY734">
        <v>0</v>
      </c>
      <c r="AZ734">
        <f>IF($A734="","",VLOOKUP($A734,DADOS!F:R,13,FALSE))</f>
        <v>0</v>
      </c>
      <c r="BA734" t="str">
        <f>IF(A734="","",IF(AY734="","",IF(AZ734="","",IF((AZ734-AY734)*AX734*$E734/$D734&lt;1,"&lt;1",ROUND((AZ734-AY734)*AX734*$E734/$D734,2)))))</f>
        <v>&lt;1</v>
      </c>
      <c r="BB734" t="str">
        <v>n.a.</v>
      </c>
      <c r="BC734" t="str">
        <v>Letícia</v>
      </c>
    </row>
    <row r="735">
      <c r="A735" t="str">
        <v>69970</v>
      </c>
      <c r="B735" t="str">
        <f>IF(A735="","",A735&amp;"/20")</f>
        <v>69970/20</v>
      </c>
      <c r="D735">
        <v>0.5</v>
      </c>
      <c r="E735">
        <v>50</v>
      </c>
      <c r="F735">
        <v>1</v>
      </c>
      <c r="G735">
        <v>0</v>
      </c>
      <c r="H735">
        <f>IF($A735="","",VLOOKUP($A735,DADOS!F:O,3,FALSE))</f>
        <v>16.78</v>
      </c>
      <c r="I735">
        <f>IF(A735="","",IF(H735="","",IF((H735-G735)*F735*$E735/$D735/1000&lt;0.2,"&lt;0,2",ROUND((H735-G735)*F735*$E735/$D735/1000,2))))</f>
        <v>1.68</v>
      </c>
      <c r="J735">
        <v>1</v>
      </c>
      <c r="K735">
        <v>0</v>
      </c>
      <c r="L735">
        <f>IF($A735="","",VLOOKUP($A735,DADOS!F:O,6,FALSE))</f>
        <v>15.29</v>
      </c>
      <c r="M735">
        <f>IF(A735="","",IF(L735="","",IF((L735-K735)*J735*$E735/$D735/1000&lt;0.2,"&lt;0,2",ROUND((L735-K735)*J735*$E735/$D735/1000,2))))</f>
        <v>1.53</v>
      </c>
      <c r="N735">
        <v>1</v>
      </c>
      <c r="O735">
        <v>0</v>
      </c>
      <c r="P735">
        <f>IF($A735="","",VLOOKUP($A735,DADOS!F:O,5,FALSE))</f>
        <v>10.76</v>
      </c>
      <c r="Q735">
        <f>IF(A735="","",IF(P735="","",IF((P735-O735)*N735*$E735/$D735/1000&lt;0.2,"&lt;0,2",ROUND((P735-O735)*N735*$E735/$D735/1000,2))))</f>
        <v>1.08</v>
      </c>
      <c r="R735">
        <v>1</v>
      </c>
      <c r="S735">
        <v>0</v>
      </c>
      <c r="T735">
        <f>IF($A735="","",VLOOKUP($A735,DADOS!F:O,4,FALSE))</f>
        <v>81.08</v>
      </c>
      <c r="U735">
        <f>IF(A735="","",IF(T735="","",IF((T735-S735)*R735*$E735/$D735/1000&lt;0.2,"&lt;0,2",ROUND((T735-S735)*R735*$E735/$D735/1000,2))))</f>
        <v>8.11</v>
      </c>
      <c r="V735">
        <v>1</v>
      </c>
      <c r="W735">
        <v>0</v>
      </c>
      <c r="X735">
        <f>IF($A735="","",VLOOKUP($A735,DADOS!F:O,9,FALSE))</f>
        <v>0.76</v>
      </c>
      <c r="Y735">
        <f>IF(A735="","",IF(X735="","",IF((X735-W735)*V735*$E735/$D735&lt;1,"&lt;1",ROUND((X735-W735)*V735*$E735/$D735,2))))</f>
        <v>76</v>
      </c>
      <c r="Z735">
        <v>1</v>
      </c>
      <c r="AA735">
        <v>0</v>
      </c>
      <c r="AB735">
        <f>IF($A735="","",VLOOKUP($A735,DADOS!F:O,7,FALSE))</f>
        <v>0.04</v>
      </c>
      <c r="AC735">
        <f>IF(A735="","",IF(AB735="","",IF((AB735-AA735)*Z735*$E735/$D735&lt;1,"&lt;1",ROUND((AB735-AA735)*Z735*$E735/$D735,2))))</f>
        <v>4</v>
      </c>
      <c r="AD735">
        <v>1</v>
      </c>
      <c r="AE735">
        <v>0</v>
      </c>
      <c r="AF735">
        <f>IF($A735="","",VLOOKUP($A735,DADOS!F:O,10,FALSE))</f>
        <v>2.54</v>
      </c>
      <c r="AG735">
        <f>IF(A735="","",IF(AF735="","",IF((AF735-AE735)*AD735*$E735/$D735&lt;1,"&lt;1",ROUND((AF735-AE735)*AD735*$E735/$D735,2))))</f>
        <v>254</v>
      </c>
      <c r="AH735">
        <v>1</v>
      </c>
      <c r="AI735">
        <v>0</v>
      </c>
      <c r="AJ735">
        <f>IF($A735="","",VLOOKUP($A735,DADOS!F:O,8,FALSE))</f>
        <v>0.12</v>
      </c>
      <c r="AK735">
        <f>IF(A735="","",IF(AJ735="","",IF((AJ735-AI735)*AH735*$E735/$D735&lt;1,"&lt;1",ROUND((AJ735-AI735)*AH735*$E735/$D735,2))))</f>
        <v>12</v>
      </c>
      <c r="AL735">
        <v>1</v>
      </c>
      <c r="AM735">
        <v>0</v>
      </c>
      <c r="AN735">
        <f>IF($A735="","",VLOOKUP($A735,DADOS!F:O,2,FALSE))</f>
        <v>50.11</v>
      </c>
      <c r="AO735">
        <f>IF(A735="","",IF(AN735="","",IF((AN735-AM735)*AL735*$E735/$D735/1000&lt;0.2,"&lt;0,2",ROUND((AN735-AM735)*AL735*$E735/$D735/1000,2))))</f>
        <v>5.01</v>
      </c>
      <c r="AP735">
        <v>1</v>
      </c>
      <c r="AR735">
        <f>IF($A735="","",VLOOKUP($A735,DADOS!F:P,11,FALSE))</f>
        <v>0.01</v>
      </c>
      <c r="AS735" t="str">
        <f>IF(E735="","",IF(AQ735="","",IF(AR735="","",IF((AR735-AQ735)*AP735*$E735/$D735&lt;1,"&lt;1",ROUND((AR735-AQ735)*AP735*$E735/$D735,2)))))</f>
        <v/>
      </c>
      <c r="AT735">
        <v>1</v>
      </c>
      <c r="AU735">
        <v>0</v>
      </c>
      <c r="AV735">
        <f>IF(A735="","",VLOOKUP(A735,DADOS!F:R,12,FALSE))</f>
        <v>0</v>
      </c>
      <c r="AW735" t="str">
        <f>IF(A735="","",IF(AU735="","",IF(AV735="","",IF((AV735-AU735)*AT735*$E735/$D735&lt;1,"&lt;1",ROUND((AV735-AU735)*AT735*$E735/$D735,2)))))</f>
        <v>&lt;1</v>
      </c>
      <c r="AX735">
        <v>1</v>
      </c>
      <c r="AY735">
        <v>0</v>
      </c>
      <c r="AZ735">
        <f>IF($A735="","",VLOOKUP($A735,DADOS!F:R,13,FALSE))</f>
        <v>0</v>
      </c>
      <c r="BA735" t="str">
        <f>IF(A735="","",IF(AY735="","",IF(AZ735="","",IF((AZ735-AY735)*AX735*$E735/$D735&lt;1,"&lt;1",ROUND((AZ735-AY735)*AX735*$E735/$D735,2)))))</f>
        <v>&lt;1</v>
      </c>
      <c r="BB735" t="str">
        <v>n.a.</v>
      </c>
      <c r="BC735" t="str">
        <v>Letícia</v>
      </c>
    </row>
    <row r="736">
      <c r="A736" t="str">
        <v>69971</v>
      </c>
      <c r="B736" t="str">
        <f>IF(A736="","",A736&amp;"/20")</f>
        <v>69971/20</v>
      </c>
      <c r="D736">
        <v>0.5</v>
      </c>
      <c r="E736">
        <v>50</v>
      </c>
      <c r="F736">
        <v>1</v>
      </c>
      <c r="G736">
        <v>0</v>
      </c>
      <c r="H736">
        <f>IF($A736="","",VLOOKUP($A736,DADOS!F:O,3,FALSE))</f>
        <v>16.4</v>
      </c>
      <c r="I736">
        <f>IF(A736="","",IF(H736="","",IF((H736-G736)*F736*$E736/$D736/1000&lt;0.2,"&lt;0,2",ROUND((H736-G736)*F736*$E736/$D736/1000,2))))</f>
        <v>1.64</v>
      </c>
      <c r="J736">
        <v>1</v>
      </c>
      <c r="K736">
        <v>0</v>
      </c>
      <c r="L736">
        <f>IF($A736="","",VLOOKUP($A736,DADOS!F:O,6,FALSE))</f>
        <v>13.9</v>
      </c>
      <c r="M736">
        <f>IF(A736="","",IF(L736="","",IF((L736-K736)*J736*$E736/$D736/1000&lt;0.2,"&lt;0,2",ROUND((L736-K736)*J736*$E736/$D736/1000,2))))</f>
        <v>1.39</v>
      </c>
      <c r="N736">
        <v>1</v>
      </c>
      <c r="O736">
        <v>0</v>
      </c>
      <c r="P736">
        <f>IF($A736="","",VLOOKUP($A736,DADOS!F:O,5,FALSE))</f>
        <v>10.61</v>
      </c>
      <c r="Q736">
        <f>IF(A736="","",IF(P736="","",IF((P736-O736)*N736*$E736/$D736/1000&lt;0.2,"&lt;0,2",ROUND((P736-O736)*N736*$E736/$D736/1000,2))))</f>
        <v>1.06</v>
      </c>
      <c r="R736">
        <v>1</v>
      </c>
      <c r="S736">
        <v>0</v>
      </c>
      <c r="T736">
        <f>IF($A736="","",VLOOKUP($A736,DADOS!F:O,4,FALSE))</f>
        <v>86.47</v>
      </c>
      <c r="U736">
        <f>IF(A736="","",IF(T736="","",IF((T736-S736)*R736*$E736/$D736/1000&lt;0.2,"&lt;0,2",ROUND((T736-S736)*R736*$E736/$D736/1000,2))))</f>
        <v>8.65</v>
      </c>
      <c r="V736">
        <v>1</v>
      </c>
      <c r="W736">
        <v>0</v>
      </c>
      <c r="X736">
        <f>IF($A736="","",VLOOKUP($A736,DADOS!F:O,9,FALSE))</f>
        <v>0.63</v>
      </c>
      <c r="Y736">
        <f>IF(A736="","",IF(X736="","",IF((X736-W736)*V736*$E736/$D736&lt;1,"&lt;1",ROUND((X736-W736)*V736*$E736/$D736,2))))</f>
        <v>63</v>
      </c>
      <c r="Z736">
        <v>1</v>
      </c>
      <c r="AA736">
        <v>0</v>
      </c>
      <c r="AB736">
        <f>IF($A736="","",VLOOKUP($A736,DADOS!F:O,7,FALSE))</f>
        <v>0.04</v>
      </c>
      <c r="AC736">
        <f>IF(A736="","",IF(AB736="","",IF((AB736-AA736)*Z736*$E736/$D736&lt;1,"&lt;1",ROUND((AB736-AA736)*Z736*$E736/$D736,2))))</f>
        <v>4</v>
      </c>
      <c r="AD736">
        <v>1</v>
      </c>
      <c r="AE736">
        <v>0</v>
      </c>
      <c r="AF736">
        <f>IF($A736="","",VLOOKUP($A736,DADOS!F:O,10,FALSE))</f>
        <v>2.01</v>
      </c>
      <c r="AG736">
        <f>IF(A736="","",IF(AF736="","",IF((AF736-AE736)*AD736*$E736/$D736&lt;1,"&lt;1",ROUND((AF736-AE736)*AD736*$E736/$D736,2))))</f>
        <v>201</v>
      </c>
      <c r="AH736">
        <v>1</v>
      </c>
      <c r="AI736">
        <v>0</v>
      </c>
      <c r="AJ736">
        <f>IF($A736="","",VLOOKUP($A736,DADOS!F:O,8,FALSE))</f>
        <v>0.11</v>
      </c>
      <c r="AK736">
        <f>IF(A736="","",IF(AJ736="","",IF((AJ736-AI736)*AH736*$E736/$D736&lt;1,"&lt;1",ROUND((AJ736-AI736)*AH736*$E736/$D736,2))))</f>
        <v>11</v>
      </c>
      <c r="AL736">
        <v>1</v>
      </c>
      <c r="AM736">
        <v>0</v>
      </c>
      <c r="AN736">
        <f>IF($A736="","",VLOOKUP($A736,DADOS!F:O,2,FALSE))</f>
        <v>46.66</v>
      </c>
      <c r="AO736">
        <f>IF(A736="","",IF(AN736="","",IF((AN736-AM736)*AL736*$E736/$D736/1000&lt;0.2,"&lt;0,2",ROUND((AN736-AM736)*AL736*$E736/$D736/1000,2))))</f>
        <v>4.67</v>
      </c>
      <c r="AP736">
        <v>1</v>
      </c>
      <c r="AR736">
        <f>IF($A736="","",VLOOKUP($A736,DADOS!F:P,11,FALSE))</f>
        <v>0.01</v>
      </c>
      <c r="AS736" t="str">
        <f>IF(E736="","",IF(AQ736="","",IF(AR736="","",IF((AR736-AQ736)*AP736*$E736/$D736&lt;1,"&lt;1",ROUND((AR736-AQ736)*AP736*$E736/$D736,2)))))</f>
        <v/>
      </c>
      <c r="AT736">
        <v>1</v>
      </c>
      <c r="AU736">
        <v>0</v>
      </c>
      <c r="AV736">
        <f>IF(A736="","",VLOOKUP(A736,DADOS!F:R,12,FALSE))</f>
        <v>0</v>
      </c>
      <c r="AW736" t="str">
        <f>IF(A736="","",IF(AU736="","",IF(AV736="","",IF((AV736-AU736)*AT736*$E736/$D736&lt;1,"&lt;1",ROUND((AV736-AU736)*AT736*$E736/$D736,2)))))</f>
        <v>&lt;1</v>
      </c>
      <c r="AX736">
        <v>1</v>
      </c>
      <c r="AY736">
        <v>0</v>
      </c>
      <c r="AZ736">
        <f>IF($A736="","",VLOOKUP($A736,DADOS!F:R,13,FALSE))</f>
        <v>0</v>
      </c>
      <c r="BA736" t="str">
        <f>IF(A736="","",IF(AY736="","",IF(AZ736="","",IF((AZ736-AY736)*AX736*$E736/$D736&lt;1,"&lt;1",ROUND((AZ736-AY736)*AX736*$E736/$D736,2)))))</f>
        <v>&lt;1</v>
      </c>
      <c r="BB736" t="str">
        <v>n.a.</v>
      </c>
      <c r="BC736" t="str">
        <v>Letícia</v>
      </c>
    </row>
    <row r="737">
      <c r="A737" t="str">
        <v>69972</v>
      </c>
      <c r="B737" t="str">
        <f>IF(A737="","",A737&amp;"/20")</f>
        <v>69972/20</v>
      </c>
      <c r="D737">
        <v>0.5</v>
      </c>
      <c r="E737">
        <v>50</v>
      </c>
      <c r="F737">
        <v>1</v>
      </c>
      <c r="G737">
        <v>0</v>
      </c>
      <c r="H737">
        <f>IF($A737="","",VLOOKUP($A737,DADOS!F:O,3,FALSE))</f>
        <v>14.15</v>
      </c>
      <c r="I737">
        <f>IF(A737="","",IF(H737="","",IF((H737-G737)*F737*$E737/$D737/1000&lt;0.2,"&lt;0,2",ROUND((H737-G737)*F737*$E737/$D737/1000,2))))</f>
        <v>1.42</v>
      </c>
      <c r="J737">
        <v>1</v>
      </c>
      <c r="K737">
        <v>0</v>
      </c>
      <c r="L737">
        <f>IF($A737="","",VLOOKUP($A737,DADOS!F:O,6,FALSE))</f>
        <v>11.22</v>
      </c>
      <c r="M737">
        <f>IF(A737="","",IF(L737="","",IF((L737-K737)*J737*$E737/$D737/1000&lt;0.2,"&lt;0,2",ROUND((L737-K737)*J737*$E737/$D737/1000,2))))</f>
        <v>1.12</v>
      </c>
      <c r="N737">
        <v>1</v>
      </c>
      <c r="O737">
        <v>0</v>
      </c>
      <c r="P737">
        <f>IF($A737="","",VLOOKUP($A737,DADOS!F:O,5,FALSE))</f>
        <v>8.77</v>
      </c>
      <c r="Q737">
        <f>IF(A737="","",IF(P737="","",IF((P737-O737)*N737*$E737/$D737/1000&lt;0.2,"&lt;0,2",ROUND((P737-O737)*N737*$E737/$D737/1000,2))))</f>
        <v>0.88</v>
      </c>
      <c r="R737">
        <v>1</v>
      </c>
      <c r="S737">
        <v>0</v>
      </c>
      <c r="T737">
        <f>IF($A737="","",VLOOKUP($A737,DADOS!F:O,4,FALSE))</f>
        <v>123.92</v>
      </c>
      <c r="U737">
        <f>IF(A737="","",IF(T737="","",IF((T737-S737)*R737*$E737/$D737/1000&lt;0.2,"&lt;0,2",ROUND((T737-S737)*R737*$E737/$D737/1000,2))))</f>
        <v>12.39</v>
      </c>
      <c r="V737">
        <v>1</v>
      </c>
      <c r="W737">
        <v>0</v>
      </c>
      <c r="X737">
        <f>IF($A737="","",VLOOKUP($A737,DADOS!F:O,9,FALSE))</f>
        <v>0.84</v>
      </c>
      <c r="Y737">
        <f>IF(A737="","",IF(X737="","",IF((X737-W737)*V737*$E737/$D737&lt;1,"&lt;1",ROUND((X737-W737)*V737*$E737/$D737,2))))</f>
        <v>84</v>
      </c>
      <c r="Z737">
        <v>1</v>
      </c>
      <c r="AA737">
        <v>0</v>
      </c>
      <c r="AB737">
        <f>IF($A737="","",VLOOKUP($A737,DADOS!F:O,7,FALSE))</f>
        <v>0.05</v>
      </c>
      <c r="AC737">
        <f>IF(A737="","",IF(AB737="","",IF((AB737-AA737)*Z737*$E737/$D737&lt;1,"&lt;1",ROUND((AB737-AA737)*Z737*$E737/$D737,2))))</f>
        <v>5</v>
      </c>
      <c r="AD737">
        <v>1</v>
      </c>
      <c r="AE737">
        <v>0</v>
      </c>
      <c r="AF737">
        <f>IF($A737="","",VLOOKUP($A737,DADOS!F:O,10,FALSE))</f>
        <v>1.81</v>
      </c>
      <c r="AG737">
        <f>IF(A737="","",IF(AF737="","",IF((AF737-AE737)*AD737*$E737/$D737&lt;1,"&lt;1",ROUND((AF737-AE737)*AD737*$E737/$D737,2))))</f>
        <v>181</v>
      </c>
      <c r="AH737">
        <v>1</v>
      </c>
      <c r="AI737">
        <v>0</v>
      </c>
      <c r="AJ737">
        <f>IF($A737="","",VLOOKUP($A737,DADOS!F:O,8,FALSE))</f>
        <v>0.11</v>
      </c>
      <c r="AK737">
        <f>IF(A737="","",IF(AJ737="","",IF((AJ737-AI737)*AH737*$E737/$D737&lt;1,"&lt;1",ROUND((AJ737-AI737)*AH737*$E737/$D737,2))))</f>
        <v>11</v>
      </c>
      <c r="AL737">
        <v>1</v>
      </c>
      <c r="AM737">
        <v>0</v>
      </c>
      <c r="AN737">
        <f>IF($A737="","",VLOOKUP($A737,DADOS!F:O,2,FALSE))</f>
        <v>39.47</v>
      </c>
      <c r="AO737">
        <f>IF(A737="","",IF(AN737="","",IF((AN737-AM737)*AL737*$E737/$D737/1000&lt;0.2,"&lt;0,2",ROUND((AN737-AM737)*AL737*$E737/$D737/1000,2))))</f>
        <v>3.95</v>
      </c>
      <c r="AP737">
        <v>1</v>
      </c>
      <c r="AR737">
        <f>IF($A737="","",VLOOKUP($A737,DADOS!F:P,11,FALSE))</f>
        <v>0.01</v>
      </c>
      <c r="AS737" t="str">
        <f>IF(E737="","",IF(AQ737="","",IF(AR737="","",IF((AR737-AQ737)*AP737*$E737/$D737&lt;1,"&lt;1",ROUND((AR737-AQ737)*AP737*$E737/$D737,2)))))</f>
        <v/>
      </c>
      <c r="AT737">
        <v>1</v>
      </c>
      <c r="AU737">
        <v>0</v>
      </c>
      <c r="AV737">
        <f>IF(A737="","",VLOOKUP(A737,DADOS!F:R,12,FALSE))</f>
        <v>0</v>
      </c>
      <c r="AW737" t="str">
        <f>IF(A737="","",IF(AU737="","",IF(AV737="","",IF((AV737-AU737)*AT737*$E737/$D737&lt;1,"&lt;1",ROUND((AV737-AU737)*AT737*$E737/$D737,2)))))</f>
        <v>&lt;1</v>
      </c>
      <c r="AX737">
        <v>1</v>
      </c>
      <c r="AY737">
        <v>0</v>
      </c>
      <c r="AZ737">
        <f>IF($A737="","",VLOOKUP($A737,DADOS!F:R,13,FALSE))</f>
        <v>0</v>
      </c>
      <c r="BA737" t="str">
        <f>IF(A737="","",IF(AY737="","",IF(AZ737="","",IF((AZ737-AY737)*AX737*$E737/$D737&lt;1,"&lt;1",ROUND((AZ737-AY737)*AX737*$E737/$D737,2)))))</f>
        <v>&lt;1</v>
      </c>
      <c r="BB737" t="str">
        <v>n.a.</v>
      </c>
      <c r="BC737" t="str">
        <v>Letícia</v>
      </c>
    </row>
    <row r="738">
      <c r="A738" t="str">
        <v>69973</v>
      </c>
      <c r="B738" t="str">
        <f>IF(A738="","",A738&amp;"/20")</f>
        <v>69973/20</v>
      </c>
      <c r="D738">
        <v>0.5</v>
      </c>
      <c r="E738">
        <v>50</v>
      </c>
      <c r="F738">
        <v>1</v>
      </c>
      <c r="G738">
        <v>0</v>
      </c>
      <c r="H738">
        <f>IF($A738="","",VLOOKUP($A738,DADOS!F:O,3,FALSE))</f>
        <v>20.47</v>
      </c>
      <c r="I738">
        <f>IF(A738="","",IF(H738="","",IF((H738-G738)*F738*$E738/$D738/1000&lt;0.2,"&lt;0,2",ROUND((H738-G738)*F738*$E738/$D738/1000,2))))</f>
        <v>2.05</v>
      </c>
      <c r="J738">
        <v>1</v>
      </c>
      <c r="K738">
        <v>0</v>
      </c>
      <c r="L738">
        <f>IF($A738="","",VLOOKUP($A738,DADOS!F:O,6,FALSE))</f>
        <v>13.14</v>
      </c>
      <c r="M738">
        <f>IF(A738="","",IF(L738="","",IF((L738-K738)*J738*$E738/$D738/1000&lt;0.2,"&lt;0,2",ROUND((L738-K738)*J738*$E738/$D738/1000,2))))</f>
        <v>1.31</v>
      </c>
      <c r="N738">
        <v>1</v>
      </c>
      <c r="O738">
        <v>0</v>
      </c>
      <c r="P738">
        <f>IF($A738="","",VLOOKUP($A738,DADOS!F:O,5,FALSE))</f>
        <v>10.86</v>
      </c>
      <c r="Q738">
        <f>IF(A738="","",IF(P738="","",IF((P738-O738)*N738*$E738/$D738/1000&lt;0.2,"&lt;0,2",ROUND((P738-O738)*N738*$E738/$D738/1000,2))))</f>
        <v>1.09</v>
      </c>
      <c r="R738">
        <v>1</v>
      </c>
      <c r="S738">
        <v>0</v>
      </c>
      <c r="T738">
        <f>IF($A738="","",VLOOKUP($A738,DADOS!F:O,4,FALSE))</f>
        <v>112.37</v>
      </c>
      <c r="U738">
        <f>IF(A738="","",IF(T738="","",IF((T738-S738)*R738*$E738/$D738/1000&lt;0.2,"&lt;0,2",ROUND((T738-S738)*R738*$E738/$D738/1000,2))))</f>
        <v>11.24</v>
      </c>
      <c r="V738">
        <v>1</v>
      </c>
      <c r="W738">
        <v>0</v>
      </c>
      <c r="X738">
        <f>IF($A738="","",VLOOKUP($A738,DADOS!F:O,9,FALSE))</f>
        <v>0.94</v>
      </c>
      <c r="Y738">
        <f>IF(A738="","",IF(X738="","",IF((X738-W738)*V738*$E738/$D738&lt;1,"&lt;1",ROUND((X738-W738)*V738*$E738/$D738,2))))</f>
        <v>94</v>
      </c>
      <c r="Z738">
        <v>1</v>
      </c>
      <c r="AA738">
        <v>0</v>
      </c>
      <c r="AB738">
        <f>IF($A738="","",VLOOKUP($A738,DADOS!F:O,7,FALSE))</f>
        <v>0.06</v>
      </c>
      <c r="AC738">
        <f>IF(A738="","",IF(AB738="","",IF((AB738-AA738)*Z738*$E738/$D738&lt;1,"&lt;1",ROUND((AB738-AA738)*Z738*$E738/$D738,2))))</f>
        <v>6</v>
      </c>
      <c r="AD738">
        <v>1</v>
      </c>
      <c r="AE738">
        <v>0</v>
      </c>
      <c r="AF738">
        <f>IF($A738="","",VLOOKUP($A738,DADOS!F:O,10,FALSE))</f>
        <v>1.77</v>
      </c>
      <c r="AG738">
        <f>IF(A738="","",IF(AF738="","",IF((AF738-AE738)*AD738*$E738/$D738&lt;1,"&lt;1",ROUND((AF738-AE738)*AD738*$E738/$D738,2))))</f>
        <v>177</v>
      </c>
      <c r="AH738">
        <v>1</v>
      </c>
      <c r="AI738">
        <v>0</v>
      </c>
      <c r="AJ738">
        <f>IF($A738="","",VLOOKUP($A738,DADOS!F:O,8,FALSE))</f>
        <v>0.12</v>
      </c>
      <c r="AK738">
        <f>IF(A738="","",IF(AJ738="","",IF((AJ738-AI738)*AH738*$E738/$D738&lt;1,"&lt;1",ROUND((AJ738-AI738)*AH738*$E738/$D738,2))))</f>
        <v>12</v>
      </c>
      <c r="AL738">
        <v>1</v>
      </c>
      <c r="AM738">
        <v>0</v>
      </c>
      <c r="AN738">
        <f>IF($A738="","",VLOOKUP($A738,DADOS!F:O,2,FALSE))</f>
        <v>48.02</v>
      </c>
      <c r="AO738">
        <f>IF(A738="","",IF(AN738="","",IF((AN738-AM738)*AL738*$E738/$D738/1000&lt;0.2,"&lt;0,2",ROUND((AN738-AM738)*AL738*$E738/$D738/1000,2))))</f>
        <v>4.8</v>
      </c>
      <c r="AP738">
        <v>1</v>
      </c>
      <c r="AR738">
        <f>IF($A738="","",VLOOKUP($A738,DADOS!F:P,11,FALSE))</f>
        <v>0.01</v>
      </c>
      <c r="AS738" t="str">
        <f>IF(E738="","",IF(AQ738="","",IF(AR738="","",IF((AR738-AQ738)*AP738*$E738/$D738&lt;1,"&lt;1",ROUND((AR738-AQ738)*AP738*$E738/$D738,2)))))</f>
        <v/>
      </c>
      <c r="AT738">
        <v>1</v>
      </c>
      <c r="AU738">
        <v>0</v>
      </c>
      <c r="AV738">
        <f>IF(A738="","",VLOOKUP(A738,DADOS!F:R,12,FALSE))</f>
        <v>0</v>
      </c>
      <c r="AW738" t="str">
        <f>IF(A738="","",IF(AU738="","",IF(AV738="","",IF((AV738-AU738)*AT738*$E738/$D738&lt;1,"&lt;1",ROUND((AV738-AU738)*AT738*$E738/$D738,2)))))</f>
        <v>&lt;1</v>
      </c>
      <c r="AX738">
        <v>1</v>
      </c>
      <c r="AY738">
        <v>0</v>
      </c>
      <c r="AZ738">
        <f>IF($A738="","",VLOOKUP($A738,DADOS!F:R,13,FALSE))</f>
        <v>0</v>
      </c>
      <c r="BA738" t="str">
        <f>IF(A738="","",IF(AY738="","",IF(AZ738="","",IF((AZ738-AY738)*AX738*$E738/$D738&lt;1,"&lt;1",ROUND((AZ738-AY738)*AX738*$E738/$D738,2)))))</f>
        <v>&lt;1</v>
      </c>
      <c r="BB738" t="str">
        <v>n.a.</v>
      </c>
      <c r="BC738" t="str">
        <v>Letícia</v>
      </c>
    </row>
    <row r="739">
      <c r="A739" t="str">
        <v>69974</v>
      </c>
      <c r="B739" t="str">
        <f>IF(A739="","",A739&amp;"/20")</f>
        <v>69974/20</v>
      </c>
      <c r="D739">
        <v>0.5</v>
      </c>
      <c r="E739">
        <v>50</v>
      </c>
      <c r="F739">
        <v>1</v>
      </c>
      <c r="G739">
        <v>0</v>
      </c>
      <c r="H739">
        <f>IF($A739="","",VLOOKUP($A739,DADOS!F:O,3,FALSE))</f>
        <v>23.57</v>
      </c>
      <c r="I739">
        <f>IF(A739="","",IF(H739="","",IF((H739-G739)*F739*$E739/$D739/1000&lt;0.2,"&lt;0,2",ROUND((H739-G739)*F739*$E739/$D739/1000,2))))</f>
        <v>2.36</v>
      </c>
      <c r="J739">
        <v>1</v>
      </c>
      <c r="K739">
        <v>0</v>
      </c>
      <c r="L739">
        <f>IF($A739="","",VLOOKUP($A739,DADOS!F:O,6,FALSE))</f>
        <v>16.4</v>
      </c>
      <c r="M739">
        <f>IF(A739="","",IF(L739="","",IF((L739-K739)*J739*$E739/$D739/1000&lt;0.2,"&lt;0,2",ROUND((L739-K739)*J739*$E739/$D739/1000,2))))</f>
        <v>1.64</v>
      </c>
      <c r="N739">
        <v>1</v>
      </c>
      <c r="O739">
        <v>0</v>
      </c>
      <c r="P739">
        <f>IF($A739="","",VLOOKUP($A739,DADOS!F:O,5,FALSE))</f>
        <v>11.94</v>
      </c>
      <c r="Q739">
        <f>IF(A739="","",IF(P739="","",IF((P739-O739)*N739*$E739/$D739/1000&lt;0.2,"&lt;0,2",ROUND((P739-O739)*N739*$E739/$D739/1000,2))))</f>
        <v>1.19</v>
      </c>
      <c r="R739">
        <v>1</v>
      </c>
      <c r="S739">
        <v>0</v>
      </c>
      <c r="T739">
        <f>IF($A739="","",VLOOKUP($A739,DADOS!F:O,4,FALSE))</f>
        <v>61.79</v>
      </c>
      <c r="U739">
        <f>IF(A739="","",IF(T739="","",IF((T739-S739)*R739*$E739/$D739/1000&lt;0.2,"&lt;0,2",ROUND((T739-S739)*R739*$E739/$D739/1000,2))))</f>
        <v>6.18</v>
      </c>
      <c r="V739">
        <v>1</v>
      </c>
      <c r="W739">
        <v>0</v>
      </c>
      <c r="X739">
        <f>IF($A739="","",VLOOKUP($A739,DADOS!F:O,9,FALSE))</f>
        <v>1.59</v>
      </c>
      <c r="Y739">
        <f>IF(A739="","",IF(X739="","",IF((X739-W739)*V739*$E739/$D739&lt;1,"&lt;1",ROUND((X739-W739)*V739*$E739/$D739,2))))</f>
        <v>159</v>
      </c>
      <c r="Z739">
        <v>1</v>
      </c>
      <c r="AA739">
        <v>0</v>
      </c>
      <c r="AB739">
        <f>IF($A739="","",VLOOKUP($A739,DADOS!F:O,7,FALSE))</f>
        <v>0.05</v>
      </c>
      <c r="AC739">
        <f>IF(A739="","",IF(AB739="","",IF((AB739-AA739)*Z739*$E739/$D739&lt;1,"&lt;1",ROUND((AB739-AA739)*Z739*$E739/$D739,2))))</f>
        <v>5</v>
      </c>
      <c r="AD739">
        <v>1</v>
      </c>
      <c r="AE739">
        <v>0</v>
      </c>
      <c r="AF739">
        <f>IF($A739="","",VLOOKUP($A739,DADOS!F:O,10,FALSE))</f>
        <v>1.78</v>
      </c>
      <c r="AG739">
        <f>IF(A739="","",IF(AF739="","",IF((AF739-AE739)*AD739*$E739/$D739&lt;1,"&lt;1",ROUND((AF739-AE739)*AD739*$E739/$D739,2))))</f>
        <v>178</v>
      </c>
      <c r="AH739">
        <v>1</v>
      </c>
      <c r="AI739">
        <v>0</v>
      </c>
      <c r="AJ739">
        <f>IF($A739="","",VLOOKUP($A739,DADOS!F:O,8,FALSE))</f>
        <v>0.13</v>
      </c>
      <c r="AK739">
        <f>IF(A739="","",IF(AJ739="","",IF((AJ739-AI739)*AH739*$E739/$D739&lt;1,"&lt;1",ROUND((AJ739-AI739)*AH739*$E739/$D739,2))))</f>
        <v>13</v>
      </c>
      <c r="AL739">
        <v>1</v>
      </c>
      <c r="AM739">
        <v>0</v>
      </c>
      <c r="AN739">
        <f>IF($A739="","",VLOOKUP($A739,DADOS!F:O,2,FALSE))</f>
        <v>57.14</v>
      </c>
      <c r="AO739">
        <f>IF(A739="","",IF(AN739="","",IF((AN739-AM739)*AL739*$E739/$D739/1000&lt;0.2,"&lt;0,2",ROUND((AN739-AM739)*AL739*$E739/$D739/1000,2))))</f>
        <v>5.71</v>
      </c>
      <c r="AP739">
        <v>1</v>
      </c>
      <c r="AR739">
        <f>IF($A739="","",VLOOKUP($A739,DADOS!F:P,11,FALSE))</f>
        <v>0.01</v>
      </c>
      <c r="AS739" t="str">
        <f>IF(E739="","",IF(AQ739="","",IF(AR739="","",IF((AR739-AQ739)*AP739*$E739/$D739&lt;1,"&lt;1",ROUND((AR739-AQ739)*AP739*$E739/$D739,2)))))</f>
        <v/>
      </c>
      <c r="AT739">
        <v>1</v>
      </c>
      <c r="AU739">
        <v>0</v>
      </c>
      <c r="AV739">
        <f>IF(A739="","",VLOOKUP(A739,DADOS!F:R,12,FALSE))</f>
        <v>0</v>
      </c>
      <c r="AW739" t="str">
        <f>IF(A739="","",IF(AU739="","",IF(AV739="","",IF((AV739-AU739)*AT739*$E739/$D739&lt;1,"&lt;1",ROUND((AV739-AU739)*AT739*$E739/$D739,2)))))</f>
        <v>&lt;1</v>
      </c>
      <c r="AX739">
        <v>1</v>
      </c>
      <c r="AY739">
        <v>0</v>
      </c>
      <c r="AZ739">
        <f>IF($A739="","",VLOOKUP($A739,DADOS!F:R,13,FALSE))</f>
        <v>0</v>
      </c>
      <c r="BA739" t="str">
        <f>IF(A739="","",IF(AY739="","",IF(AZ739="","",IF((AZ739-AY739)*AX739*$E739/$D739&lt;1,"&lt;1",ROUND((AZ739-AY739)*AX739*$E739/$D739,2)))))</f>
        <v>&lt;1</v>
      </c>
      <c r="BB739" t="str">
        <v>n.a.</v>
      </c>
      <c r="BC739" t="str">
        <v>Letícia</v>
      </c>
    </row>
    <row r="740">
      <c r="A740" t="str">
        <v>69975</v>
      </c>
      <c r="B740" t="str">
        <f>IF(A740="","",A740&amp;"/20")</f>
        <v>69975/20</v>
      </c>
      <c r="D740">
        <v>0.5</v>
      </c>
      <c r="E740">
        <v>50</v>
      </c>
      <c r="F740">
        <v>1</v>
      </c>
      <c r="G740">
        <v>0</v>
      </c>
      <c r="H740">
        <f>IF($A740="","",VLOOKUP($A740,DADOS!F:O,3,FALSE))</f>
        <v>21.08</v>
      </c>
      <c r="I740">
        <f>IF(A740="","",IF(H740="","",IF((H740-G740)*F740*$E740/$D740/1000&lt;0.2,"&lt;0,2",ROUND((H740-G740)*F740*$E740/$D740/1000,2))))</f>
        <v>2.11</v>
      </c>
      <c r="J740">
        <v>1</v>
      </c>
      <c r="K740">
        <v>0</v>
      </c>
      <c r="L740">
        <f>IF($A740="","",VLOOKUP($A740,DADOS!F:O,6,FALSE))</f>
        <v>15.45</v>
      </c>
      <c r="M740">
        <f>IF(A740="","",IF(L740="","",IF((L740-K740)*J740*$E740/$D740/1000&lt;0.2,"&lt;0,2",ROUND((L740-K740)*J740*$E740/$D740/1000,2))))</f>
        <v>1.55</v>
      </c>
      <c r="N740">
        <v>1</v>
      </c>
      <c r="O740">
        <v>0</v>
      </c>
      <c r="P740">
        <f>IF($A740="","",VLOOKUP($A740,DADOS!F:O,5,FALSE))</f>
        <v>12.18</v>
      </c>
      <c r="Q740">
        <f>IF(A740="","",IF(P740="","",IF((P740-O740)*N740*$E740/$D740/1000&lt;0.2,"&lt;0,2",ROUND((P740-O740)*N740*$E740/$D740/1000,2))))</f>
        <v>1.22</v>
      </c>
      <c r="R740">
        <v>1</v>
      </c>
      <c r="S740">
        <v>0</v>
      </c>
      <c r="T740">
        <f>IF($A740="","",VLOOKUP($A740,DADOS!F:O,4,FALSE))</f>
        <v>65.75</v>
      </c>
      <c r="U740">
        <f>IF(A740="","",IF(T740="","",IF((T740-S740)*R740*$E740/$D740/1000&lt;0.2,"&lt;0,2",ROUND((T740-S740)*R740*$E740/$D740/1000,2))))</f>
        <v>6.58</v>
      </c>
      <c r="V740">
        <v>1</v>
      </c>
      <c r="W740">
        <v>0</v>
      </c>
      <c r="X740">
        <f>IF($A740="","",VLOOKUP($A740,DADOS!F:O,9,FALSE))</f>
        <v>1.45</v>
      </c>
      <c r="Y740">
        <f>IF(A740="","",IF(X740="","",IF((X740-W740)*V740*$E740/$D740&lt;1,"&lt;1",ROUND((X740-W740)*V740*$E740/$D740,2))))</f>
        <v>145</v>
      </c>
      <c r="Z740">
        <v>1</v>
      </c>
      <c r="AA740">
        <v>0</v>
      </c>
      <c r="AB740">
        <f>IF($A740="","",VLOOKUP($A740,DADOS!F:O,7,FALSE))</f>
        <v>0.04</v>
      </c>
      <c r="AC740">
        <f>IF(A740="","",IF(AB740="","",IF((AB740-AA740)*Z740*$E740/$D740&lt;1,"&lt;1",ROUND((AB740-AA740)*Z740*$E740/$D740,2))))</f>
        <v>4</v>
      </c>
      <c r="AD740">
        <v>1</v>
      </c>
      <c r="AE740">
        <v>0</v>
      </c>
      <c r="AF740">
        <f>IF($A740="","",VLOOKUP($A740,DADOS!F:O,10,FALSE))</f>
        <v>1.98</v>
      </c>
      <c r="AG740">
        <f>IF(A740="","",IF(AF740="","",IF((AF740-AE740)*AD740*$E740/$D740&lt;1,"&lt;1",ROUND((AF740-AE740)*AD740*$E740/$D740,2))))</f>
        <v>198</v>
      </c>
      <c r="AH740">
        <v>1</v>
      </c>
      <c r="AI740">
        <v>0</v>
      </c>
      <c r="AJ740">
        <f>IF($A740="","",VLOOKUP($A740,DADOS!F:O,8,FALSE))</f>
        <v>0.13</v>
      </c>
      <c r="AK740">
        <f>IF(A740="","",IF(AJ740="","",IF((AJ740-AI740)*AH740*$E740/$D740&lt;1,"&lt;1",ROUND((AJ740-AI740)*AH740*$E740/$D740,2))))</f>
        <v>13</v>
      </c>
      <c r="AL740">
        <v>1</v>
      </c>
      <c r="AM740">
        <v>0</v>
      </c>
      <c r="AN740">
        <f>IF($A740="","",VLOOKUP($A740,DADOS!F:O,2,FALSE))</f>
        <v>55.68</v>
      </c>
      <c r="AO740">
        <f>IF(A740="","",IF(AN740="","",IF((AN740-AM740)*AL740*$E740/$D740/1000&lt;0.2,"&lt;0,2",ROUND((AN740-AM740)*AL740*$E740/$D740/1000,2))))</f>
        <v>5.57</v>
      </c>
      <c r="AP740">
        <v>1</v>
      </c>
      <c r="AR740">
        <f>IF($A740="","",VLOOKUP($A740,DADOS!F:P,11,FALSE))</f>
        <v>0.01</v>
      </c>
      <c r="AS740" t="str">
        <f>IF(E740="","",IF(AQ740="","",IF(AR740="","",IF((AR740-AQ740)*AP740*$E740/$D740&lt;1,"&lt;1",ROUND((AR740-AQ740)*AP740*$E740/$D740,2)))))</f>
        <v/>
      </c>
      <c r="AT740">
        <v>1</v>
      </c>
      <c r="AU740">
        <v>0</v>
      </c>
      <c r="AV740">
        <f>IF(A740="","",VLOOKUP(A740,DADOS!F:R,12,FALSE))</f>
        <v>0</v>
      </c>
      <c r="AW740" t="str">
        <f>IF(A740="","",IF(AU740="","",IF(AV740="","",IF((AV740-AU740)*AT740*$E740/$D740&lt;1,"&lt;1",ROUND((AV740-AU740)*AT740*$E740/$D740,2)))))</f>
        <v>&lt;1</v>
      </c>
      <c r="AX740">
        <v>1</v>
      </c>
      <c r="AY740">
        <v>0</v>
      </c>
      <c r="AZ740">
        <f>IF($A740="","",VLOOKUP($A740,DADOS!F:R,13,FALSE))</f>
        <v>0</v>
      </c>
      <c r="BA740" t="str">
        <f>IF(A740="","",IF(AY740="","",IF(AZ740="","",IF((AZ740-AY740)*AX740*$E740/$D740&lt;1,"&lt;1",ROUND((AZ740-AY740)*AX740*$E740/$D740,2)))))</f>
        <v>&lt;1</v>
      </c>
      <c r="BB740" t="str">
        <v>n.a.</v>
      </c>
      <c r="BC740" t="str">
        <v>Letícia</v>
      </c>
    </row>
    <row r="741">
      <c r="A741" t="str">
        <v>69976</v>
      </c>
      <c r="B741" t="str">
        <f>IF(A741="","",A741&amp;"/20")</f>
        <v>69976/20</v>
      </c>
      <c r="D741">
        <v>0.5</v>
      </c>
      <c r="E741">
        <v>50</v>
      </c>
      <c r="F741">
        <v>1</v>
      </c>
      <c r="G741">
        <v>0</v>
      </c>
      <c r="H741">
        <f>IF($A741="","",VLOOKUP($A741,DADOS!F:O,3,FALSE))</f>
        <v>19.49</v>
      </c>
      <c r="I741">
        <f>IF(A741="","",IF(H741="","",IF((H741-G741)*F741*$E741/$D741/1000&lt;0.2,"&lt;0,2",ROUND((H741-G741)*F741*$E741/$D741/1000,2))))</f>
        <v>1.95</v>
      </c>
      <c r="J741">
        <v>1</v>
      </c>
      <c r="K741">
        <v>0</v>
      </c>
      <c r="L741">
        <f>IF($A741="","",VLOOKUP($A741,DADOS!F:O,6,FALSE))</f>
        <v>14.91</v>
      </c>
      <c r="M741">
        <f>IF(A741="","",IF(L741="","",IF((L741-K741)*J741*$E741/$D741/1000&lt;0.2,"&lt;0,2",ROUND((L741-K741)*J741*$E741/$D741/1000,2))))</f>
        <v>1.49</v>
      </c>
      <c r="N741">
        <v>1</v>
      </c>
      <c r="O741">
        <v>0</v>
      </c>
      <c r="P741">
        <f>IF($A741="","",VLOOKUP($A741,DADOS!F:O,5,FALSE))</f>
        <v>10.23</v>
      </c>
      <c r="Q741">
        <f>IF(A741="","",IF(P741="","",IF((P741-O741)*N741*$E741/$D741/1000&lt;0.2,"&lt;0,2",ROUND((P741-O741)*N741*$E741/$D741/1000,2))))</f>
        <v>1.02</v>
      </c>
      <c r="R741">
        <v>1</v>
      </c>
      <c r="S741">
        <v>0</v>
      </c>
      <c r="T741">
        <f>IF($A741="","",VLOOKUP($A741,DADOS!F:O,4,FALSE))</f>
        <v>51.97</v>
      </c>
      <c r="U741">
        <f>IF(A741="","",IF(T741="","",IF((T741-S741)*R741*$E741/$D741/1000&lt;0.2,"&lt;0,2",ROUND((T741-S741)*R741*$E741/$D741/1000,2))))</f>
        <v>5.2</v>
      </c>
      <c r="V741">
        <v>1</v>
      </c>
      <c r="W741">
        <v>0</v>
      </c>
      <c r="X741">
        <f>IF($A741="","",VLOOKUP($A741,DADOS!F:O,9,FALSE))</f>
        <v>0.71</v>
      </c>
      <c r="Y741">
        <f>IF(A741="","",IF(X741="","",IF((X741-W741)*V741*$E741/$D741&lt;1,"&lt;1",ROUND((X741-W741)*V741*$E741/$D741,2))))</f>
        <v>71</v>
      </c>
      <c r="Z741">
        <v>1</v>
      </c>
      <c r="AA741">
        <v>0</v>
      </c>
      <c r="AB741">
        <f>IF($A741="","",VLOOKUP($A741,DADOS!F:O,7,FALSE))</f>
        <v>0.06</v>
      </c>
      <c r="AC741">
        <f>IF(A741="","",IF(AB741="","",IF((AB741-AA741)*Z741*$E741/$D741&lt;1,"&lt;1",ROUND((AB741-AA741)*Z741*$E741/$D741,2))))</f>
        <v>6</v>
      </c>
      <c r="AD741">
        <v>1</v>
      </c>
      <c r="AE741">
        <v>0</v>
      </c>
      <c r="AF741">
        <f>IF($A741="","",VLOOKUP($A741,DADOS!F:O,10,FALSE))</f>
        <v>1.32</v>
      </c>
      <c r="AG741">
        <f>IF(A741="","",IF(AF741="","",IF((AF741-AE741)*AD741*$E741/$D741&lt;1,"&lt;1",ROUND((AF741-AE741)*AD741*$E741/$D741,2))))</f>
        <v>132</v>
      </c>
      <c r="AH741">
        <v>1</v>
      </c>
      <c r="AI741">
        <v>0</v>
      </c>
      <c r="AJ741">
        <f>IF($A741="","",VLOOKUP($A741,DADOS!F:O,8,FALSE))</f>
        <v>0.14</v>
      </c>
      <c r="AK741">
        <f>IF(A741="","",IF(AJ741="","",IF((AJ741-AI741)*AH741*$E741/$D741&lt;1,"&lt;1",ROUND((AJ741-AI741)*AH741*$E741/$D741,2))))</f>
        <v>14</v>
      </c>
      <c r="AL741">
        <v>1</v>
      </c>
      <c r="AM741">
        <v>0</v>
      </c>
      <c r="AN741">
        <f>IF($A741="","",VLOOKUP($A741,DADOS!F:O,2,FALSE))</f>
        <v>32.93</v>
      </c>
      <c r="AO741">
        <f>IF(A741="","",IF(AN741="","",IF((AN741-AM741)*AL741*$E741/$D741/1000&lt;0.2,"&lt;0,2",ROUND((AN741-AM741)*AL741*$E741/$D741/1000,2))))</f>
        <v>3.29</v>
      </c>
      <c r="AP741">
        <v>1</v>
      </c>
      <c r="AR741">
        <f>IF($A741="","",VLOOKUP($A741,DADOS!F:P,11,FALSE))</f>
        <v>0.01</v>
      </c>
      <c r="AS741" t="str">
        <f>IF(E741="","",IF(AQ741="","",IF(AR741="","",IF((AR741-AQ741)*AP741*$E741/$D741&lt;1,"&lt;1",ROUND((AR741-AQ741)*AP741*$E741/$D741,2)))))</f>
        <v/>
      </c>
      <c r="AT741">
        <v>1</v>
      </c>
      <c r="AU741">
        <v>0</v>
      </c>
      <c r="AV741">
        <f>IF(A741="","",VLOOKUP(A741,DADOS!F:R,12,FALSE))</f>
        <v>0</v>
      </c>
      <c r="AW741" t="str">
        <f>IF(A741="","",IF(AU741="","",IF(AV741="","",IF((AV741-AU741)*AT741*$E741/$D741&lt;1,"&lt;1",ROUND((AV741-AU741)*AT741*$E741/$D741,2)))))</f>
        <v>&lt;1</v>
      </c>
      <c r="AX741">
        <v>1</v>
      </c>
      <c r="AY741">
        <v>0</v>
      </c>
      <c r="AZ741">
        <f>IF($A741="","",VLOOKUP($A741,DADOS!F:R,13,FALSE))</f>
        <v>0</v>
      </c>
      <c r="BA741" t="str">
        <f>IF(A741="","",IF(AY741="","",IF(AZ741="","",IF((AZ741-AY741)*AX741*$E741/$D741&lt;1,"&lt;1",ROUND((AZ741-AY741)*AX741*$E741/$D741,2)))))</f>
        <v>&lt;1</v>
      </c>
      <c r="BB741" t="str">
        <v>n.a.</v>
      </c>
      <c r="BC741" t="str">
        <v>Letícia</v>
      </c>
    </row>
    <row r="742">
      <c r="A742" t="str">
        <v>69977</v>
      </c>
      <c r="B742" t="str">
        <f>IF(A742="","",A742&amp;"/20")</f>
        <v>69977/20</v>
      </c>
      <c r="D742">
        <v>0.5</v>
      </c>
      <c r="E742">
        <v>50</v>
      </c>
      <c r="F742">
        <v>1</v>
      </c>
      <c r="G742">
        <v>0</v>
      </c>
      <c r="H742">
        <f>IF($A742="","",VLOOKUP($A742,DADOS!F:O,3,FALSE))</f>
        <v>20.96</v>
      </c>
      <c r="I742">
        <f>IF(A742="","",IF(H742="","",IF((H742-G742)*F742*$E742/$D742/1000&lt;0.2,"&lt;0,2",ROUND((H742-G742)*F742*$E742/$D742/1000,2))))</f>
        <v>2.1</v>
      </c>
      <c r="J742">
        <v>1</v>
      </c>
      <c r="K742">
        <v>0</v>
      </c>
      <c r="L742">
        <f>IF($A742="","",VLOOKUP($A742,DADOS!F:O,6,FALSE))</f>
        <v>15.87</v>
      </c>
      <c r="M742">
        <f>IF(A742="","",IF(L742="","",IF((L742-K742)*J742*$E742/$D742/1000&lt;0.2,"&lt;0,2",ROUND((L742-K742)*J742*$E742/$D742/1000,2))))</f>
        <v>1.59</v>
      </c>
      <c r="N742">
        <v>1</v>
      </c>
      <c r="O742">
        <v>0</v>
      </c>
      <c r="P742">
        <f>IF($A742="","",VLOOKUP($A742,DADOS!F:O,5,FALSE))</f>
        <v>11.24</v>
      </c>
      <c r="Q742">
        <f>IF(A742="","",IF(P742="","",IF((P742-O742)*N742*$E742/$D742/1000&lt;0.2,"&lt;0,2",ROUND((P742-O742)*N742*$E742/$D742/1000,2))))</f>
        <v>1.12</v>
      </c>
      <c r="R742">
        <v>1</v>
      </c>
      <c r="S742">
        <v>0</v>
      </c>
      <c r="T742">
        <f>IF($A742="","",VLOOKUP($A742,DADOS!F:O,4,FALSE))</f>
        <v>54.42</v>
      </c>
      <c r="U742">
        <f>IF(A742="","",IF(T742="","",IF((T742-S742)*R742*$E742/$D742/1000&lt;0.2,"&lt;0,2",ROUND((T742-S742)*R742*$E742/$D742/1000,2))))</f>
        <v>5.44</v>
      </c>
      <c r="V742">
        <v>1</v>
      </c>
      <c r="W742">
        <v>0</v>
      </c>
      <c r="X742">
        <f>IF($A742="","",VLOOKUP($A742,DADOS!F:O,9,FALSE))</f>
        <v>0.67</v>
      </c>
      <c r="Y742">
        <f>IF(A742="","",IF(X742="","",IF((X742-W742)*V742*$E742/$D742&lt;1,"&lt;1",ROUND((X742-W742)*V742*$E742/$D742,2))))</f>
        <v>67</v>
      </c>
      <c r="Z742">
        <v>1</v>
      </c>
      <c r="AA742">
        <v>0</v>
      </c>
      <c r="AB742">
        <f>IF($A742="","",VLOOKUP($A742,DADOS!F:O,7,FALSE))</f>
        <v>0.05</v>
      </c>
      <c r="AC742">
        <f>IF(A742="","",IF(AB742="","",IF((AB742-AA742)*Z742*$E742/$D742&lt;1,"&lt;1",ROUND((AB742-AA742)*Z742*$E742/$D742,2))))</f>
        <v>5</v>
      </c>
      <c r="AD742">
        <v>1</v>
      </c>
      <c r="AE742">
        <v>0</v>
      </c>
      <c r="AF742">
        <f>IF($A742="","",VLOOKUP($A742,DADOS!F:O,10,FALSE))</f>
        <v>1.48</v>
      </c>
      <c r="AG742">
        <f>IF(A742="","",IF(AF742="","",IF((AF742-AE742)*AD742*$E742/$D742&lt;1,"&lt;1",ROUND((AF742-AE742)*AD742*$E742/$D742,2))))</f>
        <v>148</v>
      </c>
      <c r="AH742">
        <v>1</v>
      </c>
      <c r="AI742">
        <v>0</v>
      </c>
      <c r="AJ742">
        <f>IF($A742="","",VLOOKUP($A742,DADOS!F:O,8,FALSE))</f>
        <v>0.16</v>
      </c>
      <c r="AK742">
        <f>IF(A742="","",IF(AJ742="","",IF((AJ742-AI742)*AH742*$E742/$D742&lt;1,"&lt;1",ROUND((AJ742-AI742)*AH742*$E742/$D742,2))))</f>
        <v>16</v>
      </c>
      <c r="AL742">
        <v>1</v>
      </c>
      <c r="AM742">
        <v>0</v>
      </c>
      <c r="AN742">
        <f>IF($A742="","",VLOOKUP($A742,DADOS!F:O,2,FALSE))</f>
        <v>34.02</v>
      </c>
      <c r="AO742">
        <f>IF(A742="","",IF(AN742="","",IF((AN742-AM742)*AL742*$E742/$D742/1000&lt;0.2,"&lt;0,2",ROUND((AN742-AM742)*AL742*$E742/$D742/1000,2))))</f>
        <v>3.4</v>
      </c>
      <c r="AP742">
        <v>1</v>
      </c>
      <c r="AR742">
        <f>IF($A742="","",VLOOKUP($A742,DADOS!F:P,11,FALSE))</f>
        <v>0.01</v>
      </c>
      <c r="AS742" t="str">
        <f>IF(E742="","",IF(AQ742="","",IF(AR742="","",IF((AR742-AQ742)*AP742*$E742/$D742&lt;1,"&lt;1",ROUND((AR742-AQ742)*AP742*$E742/$D742,2)))))</f>
        <v/>
      </c>
      <c r="AT742">
        <v>1</v>
      </c>
      <c r="AU742">
        <v>0</v>
      </c>
      <c r="AV742">
        <f>IF(A742="","",VLOOKUP(A742,DADOS!F:R,12,FALSE))</f>
        <v>0</v>
      </c>
      <c r="AW742" t="str">
        <f>IF(A742="","",IF(AU742="","",IF(AV742="","",IF((AV742-AU742)*AT742*$E742/$D742&lt;1,"&lt;1",ROUND((AV742-AU742)*AT742*$E742/$D742,2)))))</f>
        <v>&lt;1</v>
      </c>
      <c r="AX742">
        <v>1</v>
      </c>
      <c r="AY742">
        <v>0</v>
      </c>
      <c r="AZ742">
        <f>IF($A742="","",VLOOKUP($A742,DADOS!F:R,13,FALSE))</f>
        <v>0</v>
      </c>
      <c r="BA742" t="str">
        <f>IF(A742="","",IF(AY742="","",IF(AZ742="","",IF((AZ742-AY742)*AX742*$E742/$D742&lt;1,"&lt;1",ROUND((AZ742-AY742)*AX742*$E742/$D742,2)))))</f>
        <v>&lt;1</v>
      </c>
      <c r="BB742" t="str">
        <v>n.a.</v>
      </c>
      <c r="BC742" t="str">
        <v>Letícia</v>
      </c>
    </row>
    <row r="743">
      <c r="A743" t="str">
        <v>69978</v>
      </c>
      <c r="B743" t="str">
        <f>IF(A743="","",A743&amp;"/20")</f>
        <v>69978/20</v>
      </c>
      <c r="D743">
        <v>0.5</v>
      </c>
      <c r="E743">
        <v>50</v>
      </c>
      <c r="F743">
        <v>1</v>
      </c>
      <c r="G743">
        <v>0</v>
      </c>
      <c r="H743">
        <f>IF($A743="","",VLOOKUP($A743,DADOS!F:O,3,FALSE))</f>
        <v>23.03</v>
      </c>
      <c r="I743">
        <f>IF(A743="","",IF(H743="","",IF((H743-G743)*F743*$E743/$D743/1000&lt;0.2,"&lt;0,2",ROUND((H743-G743)*F743*$E743/$D743/1000,2))))</f>
        <v>2.3</v>
      </c>
      <c r="J743">
        <v>1</v>
      </c>
      <c r="K743">
        <v>0</v>
      </c>
      <c r="L743">
        <f>IF($A743="","",VLOOKUP($A743,DADOS!F:O,6,FALSE))</f>
        <v>12.12</v>
      </c>
      <c r="M743">
        <f>IF(A743="","",IF(L743="","",IF((L743-K743)*J743*$E743/$D743/1000&lt;0.2,"&lt;0,2",ROUND((L743-K743)*J743*$E743/$D743/1000,2))))</f>
        <v>1.21</v>
      </c>
      <c r="N743">
        <v>1</v>
      </c>
      <c r="O743">
        <v>0</v>
      </c>
      <c r="P743">
        <f>IF($A743="","",VLOOKUP($A743,DADOS!F:O,5,FALSE))</f>
        <v>9.66</v>
      </c>
      <c r="Q743">
        <f>IF(A743="","",IF(P743="","",IF((P743-O743)*N743*$E743/$D743/1000&lt;0.2,"&lt;0,2",ROUND((P743-O743)*N743*$E743/$D743/1000,2))))</f>
        <v>0.97</v>
      </c>
      <c r="R743">
        <v>1</v>
      </c>
      <c r="S743">
        <v>0</v>
      </c>
      <c r="T743">
        <f>IF($A743="","",VLOOKUP($A743,DADOS!F:O,4,FALSE))</f>
        <v>69.63</v>
      </c>
      <c r="U743">
        <f>IF(A743="","",IF(T743="","",IF((T743-S743)*R743*$E743/$D743/1000&lt;0.2,"&lt;0,2",ROUND((T743-S743)*R743*$E743/$D743/1000,2))))</f>
        <v>6.96</v>
      </c>
      <c r="V743">
        <v>1</v>
      </c>
      <c r="W743">
        <v>0</v>
      </c>
      <c r="X743">
        <f>IF($A743="","",VLOOKUP($A743,DADOS!F:O,9,FALSE))</f>
        <v>0.78</v>
      </c>
      <c r="Y743">
        <f>IF(A743="","",IF(X743="","",IF((X743-W743)*V743*$E743/$D743&lt;1,"&lt;1",ROUND((X743-W743)*V743*$E743/$D743,2))))</f>
        <v>78</v>
      </c>
      <c r="Z743">
        <v>1</v>
      </c>
      <c r="AA743">
        <v>0</v>
      </c>
      <c r="AB743">
        <f>IF($A743="","",VLOOKUP($A743,DADOS!F:O,7,FALSE))</f>
        <v>0.06</v>
      </c>
      <c r="AC743">
        <f>IF(A743="","",IF(AB743="","",IF((AB743-AA743)*Z743*$E743/$D743&lt;1,"&lt;1",ROUND((AB743-AA743)*Z743*$E743/$D743,2))))</f>
        <v>6</v>
      </c>
      <c r="AD743">
        <v>1</v>
      </c>
      <c r="AE743">
        <v>0</v>
      </c>
      <c r="AF743">
        <f>IF($A743="","",VLOOKUP($A743,DADOS!F:O,10,FALSE))</f>
        <v>3.23</v>
      </c>
      <c r="AG743">
        <f>IF(A743="","",IF(AF743="","",IF((AF743-AE743)*AD743*$E743/$D743&lt;1,"&lt;1",ROUND((AF743-AE743)*AD743*$E743/$D743,2))))</f>
        <v>323</v>
      </c>
      <c r="AH743">
        <v>1</v>
      </c>
      <c r="AI743">
        <v>0</v>
      </c>
      <c r="AJ743">
        <f>IF($A743="","",VLOOKUP($A743,DADOS!F:O,8,FALSE))</f>
        <v>0.14</v>
      </c>
      <c r="AK743">
        <f>IF(A743="","",IF(AJ743="","",IF((AJ743-AI743)*AH743*$E743/$D743&lt;1,"&lt;1",ROUND((AJ743-AI743)*AH743*$E743/$D743,2))))</f>
        <v>14</v>
      </c>
      <c r="AL743">
        <v>1</v>
      </c>
      <c r="AM743">
        <v>0</v>
      </c>
      <c r="AN743">
        <f>IF($A743="","",VLOOKUP($A743,DADOS!F:O,2,FALSE))</f>
        <v>38.14</v>
      </c>
      <c r="AO743">
        <f>IF(A743="","",IF(AN743="","",IF((AN743-AM743)*AL743*$E743/$D743/1000&lt;0.2,"&lt;0,2",ROUND((AN743-AM743)*AL743*$E743/$D743/1000,2))))</f>
        <v>3.81</v>
      </c>
      <c r="AP743">
        <v>1</v>
      </c>
      <c r="AR743">
        <f>IF($A743="","",VLOOKUP($A743,DADOS!F:P,11,FALSE))</f>
        <v>0.01</v>
      </c>
      <c r="AS743" t="str">
        <f>IF(E743="","",IF(AQ743="","",IF(AR743="","",IF((AR743-AQ743)*AP743*$E743/$D743&lt;1,"&lt;1",ROUND((AR743-AQ743)*AP743*$E743/$D743,2)))))</f>
        <v/>
      </c>
      <c r="AT743">
        <v>1</v>
      </c>
      <c r="AU743">
        <v>0</v>
      </c>
      <c r="AV743">
        <f>IF(A743="","",VLOOKUP(A743,DADOS!F:R,12,FALSE))</f>
        <v>0</v>
      </c>
      <c r="AW743" t="str">
        <f>IF(A743="","",IF(AU743="","",IF(AV743="","",IF((AV743-AU743)*AT743*$E743/$D743&lt;1,"&lt;1",ROUND((AV743-AU743)*AT743*$E743/$D743,2)))))</f>
        <v>&lt;1</v>
      </c>
      <c r="AX743">
        <v>1</v>
      </c>
      <c r="AY743">
        <v>0</v>
      </c>
      <c r="AZ743">
        <f>IF($A743="","",VLOOKUP($A743,DADOS!F:R,13,FALSE))</f>
        <v>0</v>
      </c>
      <c r="BA743" t="str">
        <f>IF(A743="","",IF(AY743="","",IF(AZ743="","",IF((AZ743-AY743)*AX743*$E743/$D743&lt;1,"&lt;1",ROUND((AZ743-AY743)*AX743*$E743/$D743,2)))))</f>
        <v>&lt;1</v>
      </c>
      <c r="BB743" t="str">
        <v>n.a.</v>
      </c>
      <c r="BC743" t="str">
        <v>Letícia</v>
      </c>
    </row>
    <row r="744">
      <c r="A744" t="str">
        <v>69979</v>
      </c>
      <c r="B744" t="str">
        <f>IF(A744="","",A744&amp;"/20")</f>
        <v>69979/20</v>
      </c>
      <c r="D744">
        <v>0.5</v>
      </c>
      <c r="E744">
        <v>50</v>
      </c>
      <c r="F744">
        <v>1</v>
      </c>
      <c r="G744">
        <v>0</v>
      </c>
      <c r="H744">
        <f>IF($A744="","",VLOOKUP($A744,DADOS!F:O,3,FALSE))</f>
        <v>16.43</v>
      </c>
      <c r="I744">
        <f>IF(A744="","",IF(H744="","",IF((H744-G744)*F744*$E744/$D744/1000&lt;0.2,"&lt;0,2",ROUND((H744-G744)*F744*$E744/$D744/1000,2))))</f>
        <v>1.64</v>
      </c>
      <c r="J744">
        <v>1</v>
      </c>
      <c r="K744">
        <v>0</v>
      </c>
      <c r="L744">
        <f>IF($A744="","",VLOOKUP($A744,DADOS!F:O,6,FALSE))</f>
        <v>9.53</v>
      </c>
      <c r="M744">
        <f>IF(A744="","",IF(L744="","",IF((L744-K744)*J744*$E744/$D744/1000&lt;0.2,"&lt;0,2",ROUND((L744-K744)*J744*$E744/$D744/1000,2))))</f>
        <v>0.95</v>
      </c>
      <c r="N744">
        <v>1</v>
      </c>
      <c r="O744">
        <v>0</v>
      </c>
      <c r="P744">
        <f>IF($A744="","",VLOOKUP($A744,DADOS!F:O,5,FALSE))</f>
        <v>7.78</v>
      </c>
      <c r="Q744">
        <f>IF(A744="","",IF(P744="","",IF((P744-O744)*N744*$E744/$D744/1000&lt;0.2,"&lt;0,2",ROUND((P744-O744)*N744*$E744/$D744/1000,2))))</f>
        <v>0.78</v>
      </c>
      <c r="R744">
        <v>1</v>
      </c>
      <c r="S744">
        <v>0</v>
      </c>
      <c r="T744">
        <f>IF($A744="","",VLOOKUP($A744,DADOS!F:O,4,FALSE))</f>
        <v>47.5</v>
      </c>
      <c r="U744">
        <f>IF(A744="","",IF(T744="","",IF((T744-S744)*R744*$E744/$D744/1000&lt;0.2,"&lt;0,2",ROUND((T744-S744)*R744*$E744/$D744/1000,2))))</f>
        <v>4.75</v>
      </c>
      <c r="V744">
        <v>1</v>
      </c>
      <c r="W744">
        <v>0</v>
      </c>
      <c r="X744">
        <f>IF($A744="","",VLOOKUP($A744,DADOS!F:O,9,FALSE))</f>
        <v>0.8</v>
      </c>
      <c r="Y744">
        <f>IF(A744="","",IF(X744="","",IF((X744-W744)*V744*$E744/$D744&lt;1,"&lt;1",ROUND((X744-W744)*V744*$E744/$D744,2))))</f>
        <v>80</v>
      </c>
      <c r="Z744">
        <v>1</v>
      </c>
      <c r="AA744">
        <v>0</v>
      </c>
      <c r="AB744">
        <f>IF($A744="","",VLOOKUP($A744,DADOS!F:O,7,FALSE))</f>
        <v>0.04</v>
      </c>
      <c r="AC744">
        <f>IF(A744="","",IF(AB744="","",IF((AB744-AA744)*Z744*$E744/$D744&lt;1,"&lt;1",ROUND((AB744-AA744)*Z744*$E744/$D744,2))))</f>
        <v>4</v>
      </c>
      <c r="AD744">
        <v>1</v>
      </c>
      <c r="AE744">
        <v>0</v>
      </c>
      <c r="AF744">
        <f>IF($A744="","",VLOOKUP($A744,DADOS!F:O,10,FALSE))</f>
        <v>3.17</v>
      </c>
      <c r="AG744">
        <f>IF(A744="","",IF(AF744="","",IF((AF744-AE744)*AD744*$E744/$D744&lt;1,"&lt;1",ROUND((AF744-AE744)*AD744*$E744/$D744,2))))</f>
        <v>317</v>
      </c>
      <c r="AH744">
        <v>1</v>
      </c>
      <c r="AI744">
        <v>0</v>
      </c>
      <c r="AJ744">
        <f>IF($A744="","",VLOOKUP($A744,DADOS!F:O,8,FALSE))</f>
        <v>0.1</v>
      </c>
      <c r="AK744">
        <f>IF(A744="","",IF(AJ744="","",IF((AJ744-AI744)*AH744*$E744/$D744&lt;1,"&lt;1",ROUND((AJ744-AI744)*AH744*$E744/$D744,2))))</f>
        <v>10</v>
      </c>
      <c r="AL744">
        <v>1</v>
      </c>
      <c r="AM744">
        <v>0</v>
      </c>
      <c r="AN744">
        <f>IF($A744="","",VLOOKUP($A744,DADOS!F:O,2,FALSE))</f>
        <v>33.41</v>
      </c>
      <c r="AO744">
        <f>IF(A744="","",IF(AN744="","",IF((AN744-AM744)*AL744*$E744/$D744/1000&lt;0.2,"&lt;0,2",ROUND((AN744-AM744)*AL744*$E744/$D744/1000,2))))</f>
        <v>3.34</v>
      </c>
      <c r="AP744">
        <v>1</v>
      </c>
      <c r="AR744">
        <f>IF($A744="","",VLOOKUP($A744,DADOS!F:P,11,FALSE))</f>
        <v>0.01</v>
      </c>
      <c r="AS744" t="str">
        <f>IF(E744="","",IF(AQ744="","",IF(AR744="","",IF((AR744-AQ744)*AP744*$E744/$D744&lt;1,"&lt;1",ROUND((AR744-AQ744)*AP744*$E744/$D744,2)))))</f>
        <v/>
      </c>
      <c r="AT744">
        <v>1</v>
      </c>
      <c r="AU744">
        <v>0</v>
      </c>
      <c r="AV744">
        <f>IF(A744="","",VLOOKUP(A744,DADOS!F:R,12,FALSE))</f>
        <v>0</v>
      </c>
      <c r="AW744" t="str">
        <f>IF(A744="","",IF(AU744="","",IF(AV744="","",IF((AV744-AU744)*AT744*$E744/$D744&lt;1,"&lt;1",ROUND((AV744-AU744)*AT744*$E744/$D744,2)))))</f>
        <v>&lt;1</v>
      </c>
      <c r="AX744">
        <v>1</v>
      </c>
      <c r="AY744">
        <v>0</v>
      </c>
      <c r="AZ744">
        <f>IF($A744="","",VLOOKUP($A744,DADOS!F:R,13,FALSE))</f>
        <v>0</v>
      </c>
      <c r="BA744" t="str">
        <f>IF(A744="","",IF(AY744="","",IF(AZ744="","",IF((AZ744-AY744)*AX744*$E744/$D744&lt;1,"&lt;1",ROUND((AZ744-AY744)*AX744*$E744/$D744,2)))))</f>
        <v>&lt;1</v>
      </c>
      <c r="BB744" t="str">
        <v>n.a.</v>
      </c>
      <c r="BC744" t="str">
        <v>Letícia</v>
      </c>
    </row>
    <row r="745">
      <c r="A745" t="str">
        <v>69980</v>
      </c>
      <c r="B745" t="str">
        <f>IF(A745="","",A745&amp;"/20")</f>
        <v>69980/20</v>
      </c>
      <c r="D745">
        <v>0.5</v>
      </c>
      <c r="E745">
        <v>50</v>
      </c>
      <c r="F745">
        <v>1</v>
      </c>
      <c r="G745">
        <v>0</v>
      </c>
      <c r="H745">
        <f>IF($A745="","",VLOOKUP($A745,DADOS!F:O,3,FALSE))</f>
        <v>22.52</v>
      </c>
      <c r="I745">
        <f>IF(A745="","",IF(H745="","",IF((H745-G745)*F745*$E745/$D745/1000&lt;0.2,"&lt;0,2",ROUND((H745-G745)*F745*$E745/$D745/1000,2))))</f>
        <v>2.25</v>
      </c>
      <c r="J745">
        <v>1</v>
      </c>
      <c r="K745">
        <v>0</v>
      </c>
      <c r="L745">
        <f>IF($A745="","",VLOOKUP($A745,DADOS!F:O,6,FALSE))</f>
        <v>12.79</v>
      </c>
      <c r="M745">
        <f>IF(A745="","",IF(L745="","",IF((L745-K745)*J745*$E745/$D745/1000&lt;0.2,"&lt;0,2",ROUND((L745-K745)*J745*$E745/$D745/1000,2))))</f>
        <v>1.28</v>
      </c>
      <c r="N745">
        <v>1</v>
      </c>
      <c r="O745">
        <v>0</v>
      </c>
      <c r="P745">
        <f>IF($A745="","",VLOOKUP($A745,DADOS!F:O,5,FALSE))</f>
        <v>9.92</v>
      </c>
      <c r="Q745">
        <f>IF(A745="","",IF(P745="","",IF((P745-O745)*N745*$E745/$D745/1000&lt;0.2,"&lt;0,2",ROUND((P745-O745)*N745*$E745/$D745/1000,2))))</f>
        <v>0.99</v>
      </c>
      <c r="R745">
        <v>1</v>
      </c>
      <c r="S745">
        <v>0</v>
      </c>
      <c r="T745">
        <f>IF($A745="","",VLOOKUP($A745,DADOS!F:O,4,FALSE))</f>
        <v>63.01</v>
      </c>
      <c r="U745">
        <f>IF(A745="","",IF(T745="","",IF((T745-S745)*R745*$E745/$D745/1000&lt;0.2,"&lt;0,2",ROUND((T745-S745)*R745*$E745/$D745/1000,2))))</f>
        <v>6.3</v>
      </c>
      <c r="V745">
        <v>1</v>
      </c>
      <c r="W745">
        <v>0</v>
      </c>
      <c r="X745">
        <f>IF($A745="","",VLOOKUP($A745,DADOS!F:O,9,FALSE))</f>
        <v>1.19</v>
      </c>
      <c r="Y745">
        <f>IF(A745="","",IF(X745="","",IF((X745-W745)*V745*$E745/$D745&lt;1,"&lt;1",ROUND((X745-W745)*V745*$E745/$D745,2))))</f>
        <v>119</v>
      </c>
      <c r="Z745">
        <v>1</v>
      </c>
      <c r="AA745">
        <v>0</v>
      </c>
      <c r="AB745">
        <f>IF($A745="","",VLOOKUP($A745,DADOS!F:O,7,FALSE))</f>
        <v>0.05</v>
      </c>
      <c r="AC745">
        <f>IF(A745="","",IF(AB745="","",IF((AB745-AA745)*Z745*$E745/$D745&lt;1,"&lt;1",ROUND((AB745-AA745)*Z745*$E745/$D745,2))))</f>
        <v>5</v>
      </c>
      <c r="AD745">
        <v>1</v>
      </c>
      <c r="AE745">
        <v>0</v>
      </c>
      <c r="AF745">
        <f>IF($A745="","",VLOOKUP($A745,DADOS!F:O,10,FALSE))</f>
        <v>1.11</v>
      </c>
      <c r="AG745">
        <f>IF(A745="","",IF(AF745="","",IF((AF745-AE745)*AD745*$E745/$D745&lt;1,"&lt;1",ROUND((AF745-AE745)*AD745*$E745/$D745,2))))</f>
        <v>111</v>
      </c>
      <c r="AH745">
        <v>1</v>
      </c>
      <c r="AI745">
        <v>0</v>
      </c>
      <c r="AJ745">
        <f>IF($A745="","",VLOOKUP($A745,DADOS!F:O,8,FALSE))</f>
        <v>0.1</v>
      </c>
      <c r="AK745">
        <f>IF(A745="","",IF(AJ745="","",IF((AJ745-AI745)*AH745*$E745/$D745&lt;1,"&lt;1",ROUND((AJ745-AI745)*AH745*$E745/$D745,2))))</f>
        <v>10</v>
      </c>
      <c r="AL745">
        <v>1</v>
      </c>
      <c r="AM745">
        <v>0</v>
      </c>
      <c r="AN745">
        <f>IF($A745="","",VLOOKUP($A745,DADOS!F:O,2,FALSE))</f>
        <v>44.91</v>
      </c>
      <c r="AO745">
        <f>IF(A745="","",IF(AN745="","",IF((AN745-AM745)*AL745*$E745/$D745/1000&lt;0.2,"&lt;0,2",ROUND((AN745-AM745)*AL745*$E745/$D745/1000,2))))</f>
        <v>4.49</v>
      </c>
      <c r="AP745">
        <v>1</v>
      </c>
      <c r="AR745">
        <f>IF($A745="","",VLOOKUP($A745,DADOS!F:P,11,FALSE))</f>
        <v>0.01</v>
      </c>
      <c r="AS745" t="str">
        <f>IF(E745="","",IF(AQ745="","",IF(AR745="","",IF((AR745-AQ745)*AP745*$E745/$D745&lt;1,"&lt;1",ROUND((AR745-AQ745)*AP745*$E745/$D745,2)))))</f>
        <v/>
      </c>
      <c r="AT745">
        <v>1</v>
      </c>
      <c r="AU745">
        <v>0</v>
      </c>
      <c r="AV745">
        <f>IF(A745="","",VLOOKUP(A745,DADOS!F:R,12,FALSE))</f>
        <v>0</v>
      </c>
      <c r="AW745" t="str">
        <f>IF(A745="","",IF(AU745="","",IF(AV745="","",IF((AV745-AU745)*AT745*$E745/$D745&lt;1,"&lt;1",ROUND((AV745-AU745)*AT745*$E745/$D745,2)))))</f>
        <v>&lt;1</v>
      </c>
      <c r="AX745">
        <v>1</v>
      </c>
      <c r="AY745">
        <v>0</v>
      </c>
      <c r="AZ745">
        <f>IF($A745="","",VLOOKUP($A745,DADOS!F:R,13,FALSE))</f>
        <v>0</v>
      </c>
      <c r="BA745" t="str">
        <f>IF(A745="","",IF(AY745="","",IF(AZ745="","",IF((AZ745-AY745)*AX745*$E745/$D745&lt;1,"&lt;1",ROUND((AZ745-AY745)*AX745*$E745/$D745,2)))))</f>
        <v>&lt;1</v>
      </c>
      <c r="BB745" t="str">
        <v>n.a.</v>
      </c>
      <c r="BC745" t="str">
        <v>Letícia</v>
      </c>
    </row>
    <row r="746">
      <c r="A746" t="str">
        <v>69981</v>
      </c>
      <c r="B746" t="str">
        <f>IF(A746="","",A746&amp;"/20")</f>
        <v>69981/20</v>
      </c>
      <c r="D746">
        <v>0.5</v>
      </c>
      <c r="E746">
        <v>50</v>
      </c>
      <c r="F746">
        <v>1</v>
      </c>
      <c r="G746">
        <v>0</v>
      </c>
      <c r="H746">
        <f>IF($A746="","",VLOOKUP($A746,DADOS!F:O,3,FALSE))</f>
        <v>25.38</v>
      </c>
      <c r="I746">
        <f>IF(A746="","",IF(H746="","",IF((H746-G746)*F746*$E746/$D746/1000&lt;0.2,"&lt;0,2",ROUND((H746-G746)*F746*$E746/$D746/1000,2))))</f>
        <v>2.54</v>
      </c>
      <c r="J746">
        <v>1</v>
      </c>
      <c r="K746">
        <v>0</v>
      </c>
      <c r="L746">
        <f>IF($A746="","",VLOOKUP($A746,DADOS!F:O,6,FALSE))</f>
        <v>14.82</v>
      </c>
      <c r="M746">
        <f>IF(A746="","",IF(L746="","",IF((L746-K746)*J746*$E746/$D746/1000&lt;0.2,"&lt;0,2",ROUND((L746-K746)*J746*$E746/$D746/1000,2))))</f>
        <v>1.48</v>
      </c>
      <c r="N746">
        <v>1</v>
      </c>
      <c r="O746">
        <v>0</v>
      </c>
      <c r="P746">
        <f>IF($A746="","",VLOOKUP($A746,DADOS!F:O,5,FALSE))</f>
        <v>11.3</v>
      </c>
      <c r="Q746">
        <f>IF(A746="","",IF(P746="","",IF((P746-O746)*N746*$E746/$D746/1000&lt;0.2,"&lt;0,2",ROUND((P746-O746)*N746*$E746/$D746/1000,2))))</f>
        <v>1.13</v>
      </c>
      <c r="R746">
        <v>1</v>
      </c>
      <c r="S746">
        <v>0</v>
      </c>
      <c r="T746">
        <f>IF($A746="","",VLOOKUP($A746,DADOS!F:O,4,FALSE))</f>
        <v>74.42</v>
      </c>
      <c r="U746">
        <f>IF(A746="","",IF(T746="","",IF((T746-S746)*R746*$E746/$D746/1000&lt;0.2,"&lt;0,2",ROUND((T746-S746)*R746*$E746/$D746/1000,2))))</f>
        <v>7.44</v>
      </c>
      <c r="V746">
        <v>1</v>
      </c>
      <c r="W746">
        <v>0</v>
      </c>
      <c r="X746">
        <f>IF($A746="","",VLOOKUP($A746,DADOS!F:O,9,FALSE))</f>
        <v>2.98</v>
      </c>
      <c r="Y746">
        <f>IF(A746="","",IF(X746="","",IF((X746-W746)*V746*$E746/$D746&lt;1,"&lt;1",ROUND((X746-W746)*V746*$E746/$D746,2))))</f>
        <v>298</v>
      </c>
      <c r="Z746">
        <v>1</v>
      </c>
      <c r="AA746">
        <v>0</v>
      </c>
      <c r="AB746">
        <f>IF($A746="","",VLOOKUP($A746,DADOS!F:O,7,FALSE))</f>
        <v>0.07</v>
      </c>
      <c r="AC746">
        <f>IF(A746="","",IF(AB746="","",IF((AB746-AA746)*Z746*$E746/$D746&lt;1,"&lt;1",ROUND((AB746-AA746)*Z746*$E746/$D746,2))))</f>
        <v>7</v>
      </c>
      <c r="AD746">
        <v>1</v>
      </c>
      <c r="AE746">
        <v>0</v>
      </c>
      <c r="AF746">
        <f>IF($A746="","",VLOOKUP($A746,DADOS!F:O,10,FALSE))</f>
        <v>2.63</v>
      </c>
      <c r="AG746">
        <f>IF(A746="","",IF(AF746="","",IF((AF746-AE746)*AD746*$E746/$D746&lt;1,"&lt;1",ROUND((AF746-AE746)*AD746*$E746/$D746,2))))</f>
        <v>263</v>
      </c>
      <c r="AH746">
        <v>1</v>
      </c>
      <c r="AI746">
        <v>0</v>
      </c>
      <c r="AJ746">
        <f>IF($A746="","",VLOOKUP($A746,DADOS!F:O,8,FALSE))</f>
        <v>0.13</v>
      </c>
      <c r="AK746">
        <f>IF(A746="","",IF(AJ746="","",IF((AJ746-AI746)*AH746*$E746/$D746&lt;1,"&lt;1",ROUND((AJ746-AI746)*AH746*$E746/$D746,2))))</f>
        <v>13</v>
      </c>
      <c r="AL746">
        <v>1</v>
      </c>
      <c r="AM746">
        <v>0</v>
      </c>
      <c r="AN746">
        <f>IF($A746="","",VLOOKUP($A746,DADOS!F:O,2,FALSE))</f>
        <v>63.65</v>
      </c>
      <c r="AO746">
        <f>IF(A746="","",IF(AN746="","",IF((AN746-AM746)*AL746*$E746/$D746/1000&lt;0.2,"&lt;0,2",ROUND((AN746-AM746)*AL746*$E746/$D746/1000,2))))</f>
        <v>6.37</v>
      </c>
      <c r="AP746">
        <v>1</v>
      </c>
      <c r="AR746">
        <f>IF($A746="","",VLOOKUP($A746,DADOS!F:P,11,FALSE))</f>
        <v>0.01</v>
      </c>
      <c r="AS746" t="str">
        <f>IF(E746="","",IF(AQ746="","",IF(AR746="","",IF((AR746-AQ746)*AP746*$E746/$D746&lt;1,"&lt;1",ROUND((AR746-AQ746)*AP746*$E746/$D746,2)))))</f>
        <v/>
      </c>
      <c r="AT746">
        <v>1</v>
      </c>
      <c r="AU746">
        <v>0</v>
      </c>
      <c r="AV746">
        <f>IF(A746="","",VLOOKUP(A746,DADOS!F:R,12,FALSE))</f>
        <v>0</v>
      </c>
      <c r="AW746" t="str">
        <f>IF(A746="","",IF(AU746="","",IF(AV746="","",IF((AV746-AU746)*AT746*$E746/$D746&lt;1,"&lt;1",ROUND((AV746-AU746)*AT746*$E746/$D746,2)))))</f>
        <v>&lt;1</v>
      </c>
      <c r="AX746">
        <v>1</v>
      </c>
      <c r="AY746">
        <v>0</v>
      </c>
      <c r="AZ746">
        <f>IF($A746="","",VLOOKUP($A746,DADOS!F:R,13,FALSE))</f>
        <v>0</v>
      </c>
      <c r="BA746" t="str">
        <f>IF(A746="","",IF(AY746="","",IF(AZ746="","",IF((AZ746-AY746)*AX746*$E746/$D746&lt;1,"&lt;1",ROUND((AZ746-AY746)*AX746*$E746/$D746,2)))))</f>
        <v>&lt;1</v>
      </c>
      <c r="BB746" t="str">
        <v>n.a.</v>
      </c>
      <c r="BC746" t="str">
        <v>Letícia</v>
      </c>
    </row>
    <row r="747">
      <c r="A747" t="str">
        <v>69982</v>
      </c>
      <c r="B747" t="str">
        <f>IF(A747="","",A747&amp;"/20")</f>
        <v>69982/20</v>
      </c>
      <c r="D747">
        <v>0.5</v>
      </c>
      <c r="E747">
        <v>50</v>
      </c>
      <c r="F747">
        <v>1</v>
      </c>
      <c r="G747">
        <v>0</v>
      </c>
      <c r="H747">
        <f>IF($A747="","",VLOOKUP($A747,DADOS!F:O,3,FALSE))</f>
        <v>30.24</v>
      </c>
      <c r="I747">
        <f>IF(A747="","",IF(H747="","",IF((H747-G747)*F747*$E747/$D747/1000&lt;0.2,"&lt;0,2",ROUND((H747-G747)*F747*$E747/$D747/1000,2))))</f>
        <v>3.02</v>
      </c>
      <c r="J747">
        <v>1</v>
      </c>
      <c r="K747">
        <v>0</v>
      </c>
      <c r="L747">
        <f>IF($A747="","",VLOOKUP($A747,DADOS!F:O,6,FALSE))</f>
        <v>13.02</v>
      </c>
      <c r="M747">
        <f>IF(A747="","",IF(L747="","",IF((L747-K747)*J747*$E747/$D747/1000&lt;0.2,"&lt;0,2",ROUND((L747-K747)*J747*$E747/$D747/1000,2))))</f>
        <v>1.3</v>
      </c>
      <c r="N747">
        <v>1</v>
      </c>
      <c r="O747">
        <v>0</v>
      </c>
      <c r="P747">
        <f>IF($A747="","",VLOOKUP($A747,DADOS!F:O,5,FALSE))</f>
        <v>9.46</v>
      </c>
      <c r="Q747">
        <f>IF(A747="","",IF(P747="","",IF((P747-O747)*N747*$E747/$D747/1000&lt;0.2,"&lt;0,2",ROUND((P747-O747)*N747*$E747/$D747/1000,2))))</f>
        <v>0.95</v>
      </c>
      <c r="R747">
        <v>1</v>
      </c>
      <c r="S747">
        <v>0</v>
      </c>
      <c r="T747">
        <f>IF($A747="","",VLOOKUP($A747,DADOS!F:O,4,FALSE))</f>
        <v>81.31</v>
      </c>
      <c r="U747">
        <f>IF(A747="","",IF(T747="","",IF((T747-S747)*R747*$E747/$D747/1000&lt;0.2,"&lt;0,2",ROUND((T747-S747)*R747*$E747/$D747/1000,2))))</f>
        <v>8.13</v>
      </c>
      <c r="V747">
        <v>1</v>
      </c>
      <c r="W747">
        <v>0</v>
      </c>
      <c r="X747">
        <f>IF($A747="","",VLOOKUP($A747,DADOS!F:O,9,FALSE))</f>
        <v>1.22</v>
      </c>
      <c r="Y747">
        <f>IF(A747="","",IF(X747="","",IF((X747-W747)*V747*$E747/$D747&lt;1,"&lt;1",ROUND((X747-W747)*V747*$E747/$D747,2))))</f>
        <v>122</v>
      </c>
      <c r="Z747">
        <v>1</v>
      </c>
      <c r="AA747">
        <v>0</v>
      </c>
      <c r="AB747">
        <f>IF($A747="","",VLOOKUP($A747,DADOS!F:O,7,FALSE))</f>
        <v>0.11</v>
      </c>
      <c r="AC747">
        <f>IF(A747="","",IF(AB747="","",IF((AB747-AA747)*Z747*$E747/$D747&lt;1,"&lt;1",ROUND((AB747-AA747)*Z747*$E747/$D747,2))))</f>
        <v>11</v>
      </c>
      <c r="AD747">
        <v>1</v>
      </c>
      <c r="AE747">
        <v>0</v>
      </c>
      <c r="AF747">
        <f>IF($A747="","",VLOOKUP($A747,DADOS!F:O,10,FALSE))</f>
        <v>3.23</v>
      </c>
      <c r="AG747">
        <f>IF(A747="","",IF(AF747="","",IF((AF747-AE747)*AD747*$E747/$D747&lt;1,"&lt;1",ROUND((AF747-AE747)*AD747*$E747/$D747,2))))</f>
        <v>323</v>
      </c>
      <c r="AH747">
        <v>1</v>
      </c>
      <c r="AI747">
        <v>0</v>
      </c>
      <c r="AJ747">
        <f>IF($A747="","",VLOOKUP($A747,DADOS!F:O,8,FALSE))</f>
        <v>0.16</v>
      </c>
      <c r="AK747">
        <f>IF(A747="","",IF(AJ747="","",IF((AJ747-AI747)*AH747*$E747/$D747&lt;1,"&lt;1",ROUND((AJ747-AI747)*AH747*$E747/$D747,2))))</f>
        <v>16</v>
      </c>
      <c r="AL747">
        <v>1</v>
      </c>
      <c r="AM747">
        <v>0</v>
      </c>
      <c r="AN747">
        <f>IF($A747="","",VLOOKUP($A747,DADOS!F:O,2,FALSE))</f>
        <v>84.28</v>
      </c>
      <c r="AO747">
        <f>IF(A747="","",IF(AN747="","",IF((AN747-AM747)*AL747*$E747/$D747/1000&lt;0.2,"&lt;0,2",ROUND((AN747-AM747)*AL747*$E747/$D747/1000,2))))</f>
        <v>8.43</v>
      </c>
      <c r="AP747">
        <v>1</v>
      </c>
      <c r="AR747">
        <f>IF($A747="","",VLOOKUP($A747,DADOS!F:P,11,FALSE))</f>
        <v>0.02</v>
      </c>
      <c r="AS747" t="str">
        <f>IF(E747="","",IF(AQ747="","",IF(AR747="","",IF((AR747-AQ747)*AP747*$E747/$D747&lt;1,"&lt;1",ROUND((AR747-AQ747)*AP747*$E747/$D747,2)))))</f>
        <v/>
      </c>
      <c r="AT747">
        <v>1</v>
      </c>
      <c r="AU747">
        <v>0</v>
      </c>
      <c r="AV747">
        <f>IF(A747="","",VLOOKUP(A747,DADOS!F:R,12,FALSE))</f>
        <v>0</v>
      </c>
      <c r="AW747" t="str">
        <f>IF(A747="","",IF(AU747="","",IF(AV747="","",IF((AV747-AU747)*AT747*$E747/$D747&lt;1,"&lt;1",ROUND((AV747-AU747)*AT747*$E747/$D747,2)))))</f>
        <v>&lt;1</v>
      </c>
      <c r="AX747">
        <v>1</v>
      </c>
      <c r="AY747">
        <v>0</v>
      </c>
      <c r="AZ747">
        <f>IF($A747="","",VLOOKUP($A747,DADOS!F:R,13,FALSE))</f>
        <v>0</v>
      </c>
      <c r="BA747" t="str">
        <f>IF(A747="","",IF(AY747="","",IF(AZ747="","",IF((AZ747-AY747)*AX747*$E747/$D747&lt;1,"&lt;1",ROUND((AZ747-AY747)*AX747*$E747/$D747,2)))))</f>
        <v>&lt;1</v>
      </c>
      <c r="BB747" t="str">
        <v>n.a.</v>
      </c>
      <c r="BC747" t="str">
        <v>Letícia</v>
      </c>
    </row>
    <row r="748">
      <c r="A748" t="str">
        <v>69983</v>
      </c>
      <c r="B748" t="str">
        <f>IF(A748="","",A748&amp;"/20")</f>
        <v>69983/20</v>
      </c>
      <c r="D748">
        <v>0.5</v>
      </c>
      <c r="E748">
        <v>50</v>
      </c>
      <c r="F748">
        <v>1</v>
      </c>
      <c r="G748">
        <v>0</v>
      </c>
      <c r="H748">
        <f>IF($A748="","",VLOOKUP($A748,DADOS!F:O,3,FALSE))</f>
        <v>29.38</v>
      </c>
      <c r="I748">
        <f>IF(A748="","",IF(H748="","",IF((H748-G748)*F748*$E748/$D748/1000&lt;0.2,"&lt;0,2",ROUND((H748-G748)*F748*$E748/$D748/1000,2))))</f>
        <v>2.94</v>
      </c>
      <c r="J748">
        <v>1</v>
      </c>
      <c r="K748">
        <v>0</v>
      </c>
      <c r="L748">
        <f>IF($A748="","",VLOOKUP($A748,DADOS!F:O,6,FALSE))</f>
        <v>13.35</v>
      </c>
      <c r="M748">
        <f>IF(A748="","",IF(L748="","",IF((L748-K748)*J748*$E748/$D748/1000&lt;0.2,"&lt;0,2",ROUND((L748-K748)*J748*$E748/$D748/1000,2))))</f>
        <v>1.34</v>
      </c>
      <c r="N748">
        <v>1</v>
      </c>
      <c r="O748">
        <v>0</v>
      </c>
      <c r="P748">
        <f>IF($A748="","",VLOOKUP($A748,DADOS!F:O,5,FALSE))</f>
        <v>10.2</v>
      </c>
      <c r="Q748">
        <f>IF(A748="","",IF(P748="","",IF((P748-O748)*N748*$E748/$D748/1000&lt;0.2,"&lt;0,2",ROUND((P748-O748)*N748*$E748/$D748/1000,2))))</f>
        <v>1.02</v>
      </c>
      <c r="R748">
        <v>1</v>
      </c>
      <c r="S748">
        <v>0</v>
      </c>
      <c r="T748">
        <f>IF($A748="","",VLOOKUP($A748,DADOS!F:O,4,FALSE))</f>
        <v>84.57</v>
      </c>
      <c r="U748">
        <f>IF(A748="","",IF(T748="","",IF((T748-S748)*R748*$E748/$D748/1000&lt;0.2,"&lt;0,2",ROUND((T748-S748)*R748*$E748/$D748/1000,2))))</f>
        <v>8.46</v>
      </c>
      <c r="V748">
        <v>1</v>
      </c>
      <c r="W748">
        <v>0</v>
      </c>
      <c r="X748">
        <f>IF($A748="","",VLOOKUP($A748,DADOS!F:O,9,FALSE))</f>
        <v>1.04</v>
      </c>
      <c r="Y748">
        <f>IF(A748="","",IF(X748="","",IF((X748-W748)*V748*$E748/$D748&lt;1,"&lt;1",ROUND((X748-W748)*V748*$E748/$D748,2))))</f>
        <v>104</v>
      </c>
      <c r="Z748">
        <v>1</v>
      </c>
      <c r="AA748">
        <v>0</v>
      </c>
      <c r="AB748">
        <f>IF($A748="","",VLOOKUP($A748,DADOS!F:O,7,FALSE))</f>
        <v>0.26</v>
      </c>
      <c r="AC748">
        <f>IF(A748="","",IF(AB748="","",IF((AB748-AA748)*Z748*$E748/$D748&lt;1,"&lt;1",ROUND((AB748-AA748)*Z748*$E748/$D748,2))))</f>
        <v>26</v>
      </c>
      <c r="AD748">
        <v>1</v>
      </c>
      <c r="AE748">
        <v>0</v>
      </c>
      <c r="AF748">
        <f>IF($A748="","",VLOOKUP($A748,DADOS!F:O,10,FALSE))</f>
        <v>1.85</v>
      </c>
      <c r="AG748">
        <f>IF(A748="","",IF(AF748="","",IF((AF748-AE748)*AD748*$E748/$D748&lt;1,"&lt;1",ROUND((AF748-AE748)*AD748*$E748/$D748,2))))</f>
        <v>185</v>
      </c>
      <c r="AH748">
        <v>1</v>
      </c>
      <c r="AI748">
        <v>0</v>
      </c>
      <c r="AJ748">
        <f>IF($A748="","",VLOOKUP($A748,DADOS!F:O,8,FALSE))</f>
        <v>0.14</v>
      </c>
      <c r="AK748">
        <f>IF(A748="","",IF(AJ748="","",IF((AJ748-AI748)*AH748*$E748/$D748&lt;1,"&lt;1",ROUND((AJ748-AI748)*AH748*$E748/$D748,2))))</f>
        <v>14</v>
      </c>
      <c r="AL748">
        <v>1</v>
      </c>
      <c r="AM748">
        <v>0</v>
      </c>
      <c r="AN748">
        <f>IF($A748="","",VLOOKUP($A748,DADOS!F:O,2,FALSE))</f>
        <v>68.6</v>
      </c>
      <c r="AO748">
        <f>IF(A748="","",IF(AN748="","",IF((AN748-AM748)*AL748*$E748/$D748/1000&lt;0.2,"&lt;0,2",ROUND((AN748-AM748)*AL748*$E748/$D748/1000,2))))</f>
        <v>6.86</v>
      </c>
      <c r="AP748">
        <v>1</v>
      </c>
      <c r="AR748">
        <f>IF($A748="","",VLOOKUP($A748,DADOS!F:P,11,FALSE))</f>
        <v>0.01</v>
      </c>
      <c r="AS748" t="str">
        <f>IF(E748="","",IF(AQ748="","",IF(AR748="","",IF((AR748-AQ748)*AP748*$E748/$D748&lt;1,"&lt;1",ROUND((AR748-AQ748)*AP748*$E748/$D748,2)))))</f>
        <v/>
      </c>
      <c r="AT748">
        <v>1</v>
      </c>
      <c r="AU748">
        <v>0</v>
      </c>
      <c r="AV748">
        <f>IF(A748="","",VLOOKUP(A748,DADOS!F:R,12,FALSE))</f>
        <v>0</v>
      </c>
      <c r="AW748" t="str">
        <f>IF(A748="","",IF(AU748="","",IF(AV748="","",IF((AV748-AU748)*AT748*$E748/$D748&lt;1,"&lt;1",ROUND((AV748-AU748)*AT748*$E748/$D748,2)))))</f>
        <v>&lt;1</v>
      </c>
      <c r="AX748">
        <v>1</v>
      </c>
      <c r="AY748">
        <v>0</v>
      </c>
      <c r="AZ748">
        <f>IF($A748="","",VLOOKUP($A748,DADOS!F:R,13,FALSE))</f>
        <v>0</v>
      </c>
      <c r="BA748" t="str">
        <f>IF(A748="","",IF(AY748="","",IF(AZ748="","",IF((AZ748-AY748)*AX748*$E748/$D748&lt;1,"&lt;1",ROUND((AZ748-AY748)*AX748*$E748/$D748,2)))))</f>
        <v>&lt;1</v>
      </c>
      <c r="BB748" t="str">
        <v>n.a.</v>
      </c>
      <c r="BC748" t="str">
        <v>Letícia</v>
      </c>
    </row>
    <row r="749">
      <c r="A749" t="str">
        <v>69984</v>
      </c>
      <c r="B749" t="str">
        <f>IF(A749="","",A749&amp;"/20")</f>
        <v>69984/20</v>
      </c>
      <c r="D749">
        <v>0.5</v>
      </c>
      <c r="E749">
        <v>50</v>
      </c>
      <c r="F749">
        <v>1</v>
      </c>
      <c r="G749">
        <v>0</v>
      </c>
      <c r="H749">
        <f>IF($A749="","",VLOOKUP($A749,DADOS!F:O,3,FALSE))</f>
        <v>30.84</v>
      </c>
      <c r="I749">
        <f>IF(A749="","",IF(H749="","",IF((H749-G749)*F749*$E749/$D749/1000&lt;0.2,"&lt;0,2",ROUND((H749-G749)*F749*$E749/$D749/1000,2))))</f>
        <v>3.08</v>
      </c>
      <c r="J749">
        <v>1</v>
      </c>
      <c r="K749">
        <v>0</v>
      </c>
      <c r="L749">
        <f>IF($A749="","",VLOOKUP($A749,DADOS!F:O,6,FALSE))</f>
        <v>11.9</v>
      </c>
      <c r="M749">
        <f>IF(A749="","",IF(L749="","",IF((L749-K749)*J749*$E749/$D749/1000&lt;0.2,"&lt;0,2",ROUND((L749-K749)*J749*$E749/$D749/1000,2))))</f>
        <v>1.19</v>
      </c>
      <c r="N749">
        <v>1</v>
      </c>
      <c r="O749">
        <v>0</v>
      </c>
      <c r="P749">
        <f>IF($A749="","",VLOOKUP($A749,DADOS!F:O,5,FALSE))</f>
        <v>9.5</v>
      </c>
      <c r="Q749">
        <f>IF(A749="","",IF(P749="","",IF((P749-O749)*N749*$E749/$D749/1000&lt;0.2,"&lt;0,2",ROUND((P749-O749)*N749*$E749/$D749/1000,2))))</f>
        <v>0.95</v>
      </c>
      <c r="R749">
        <v>1</v>
      </c>
      <c r="S749">
        <v>0</v>
      </c>
      <c r="T749">
        <f>IF($A749="","",VLOOKUP($A749,DADOS!F:O,4,FALSE))</f>
        <v>41.29</v>
      </c>
      <c r="U749">
        <f>IF(A749="","",IF(T749="","",IF((T749-S749)*R749*$E749/$D749/1000&lt;0.2,"&lt;0,2",ROUND((T749-S749)*R749*$E749/$D749/1000,2))))</f>
        <v>4.13</v>
      </c>
      <c r="V749">
        <v>1</v>
      </c>
      <c r="W749">
        <v>0</v>
      </c>
      <c r="X749">
        <f>IF($A749="","",VLOOKUP($A749,DADOS!F:O,9,FALSE))</f>
        <v>0.9</v>
      </c>
      <c r="Y749">
        <f>IF(A749="","",IF(X749="","",IF((X749-W749)*V749*$E749/$D749&lt;1,"&lt;1",ROUND((X749-W749)*V749*$E749/$D749,2))))</f>
        <v>90</v>
      </c>
      <c r="Z749">
        <v>1</v>
      </c>
      <c r="AA749">
        <v>0</v>
      </c>
      <c r="AB749">
        <f>IF($A749="","",VLOOKUP($A749,DADOS!F:O,7,FALSE))</f>
        <v>0.07</v>
      </c>
      <c r="AC749">
        <f>IF(A749="","",IF(AB749="","",IF((AB749-AA749)*Z749*$E749/$D749&lt;1,"&lt;1",ROUND((AB749-AA749)*Z749*$E749/$D749,2))))</f>
        <v>7</v>
      </c>
      <c r="AD749">
        <v>1</v>
      </c>
      <c r="AE749">
        <v>0</v>
      </c>
      <c r="AF749">
        <f>IF($A749="","",VLOOKUP($A749,DADOS!F:O,10,FALSE))</f>
        <v>1.27</v>
      </c>
      <c r="AG749">
        <f>IF(A749="","",IF(AF749="","",IF((AF749-AE749)*AD749*$E749/$D749&lt;1,"&lt;1",ROUND((AF749-AE749)*AD749*$E749/$D749,2))))</f>
        <v>127</v>
      </c>
      <c r="AH749">
        <v>1</v>
      </c>
      <c r="AI749">
        <v>0</v>
      </c>
      <c r="AJ749">
        <f>IF($A749="","",VLOOKUP($A749,DADOS!F:O,8,FALSE))</f>
        <v>0.14</v>
      </c>
      <c r="AK749">
        <f>IF(A749="","",IF(AJ749="","",IF((AJ749-AI749)*AH749*$E749/$D749&lt;1,"&lt;1",ROUND((AJ749-AI749)*AH749*$E749/$D749,2))))</f>
        <v>14</v>
      </c>
      <c r="AL749">
        <v>1</v>
      </c>
      <c r="AM749">
        <v>0</v>
      </c>
      <c r="AN749">
        <f>IF($A749="","",VLOOKUP($A749,DADOS!F:O,2,FALSE))</f>
        <v>46.82</v>
      </c>
      <c r="AO749">
        <f>IF(A749="","",IF(AN749="","",IF((AN749-AM749)*AL749*$E749/$D749/1000&lt;0.2,"&lt;0,2",ROUND((AN749-AM749)*AL749*$E749/$D749/1000,2))))</f>
        <v>4.68</v>
      </c>
      <c r="AP749">
        <v>1</v>
      </c>
      <c r="AR749">
        <f>IF($A749="","",VLOOKUP($A749,DADOS!F:P,11,FALSE))</f>
        <v>0.01</v>
      </c>
      <c r="AS749" t="str">
        <f>IF(E749="","",IF(AQ749="","",IF(AR749="","",IF((AR749-AQ749)*AP749*$E749/$D749&lt;1,"&lt;1",ROUND((AR749-AQ749)*AP749*$E749/$D749,2)))))</f>
        <v/>
      </c>
      <c r="AT749">
        <v>1</v>
      </c>
      <c r="AU749">
        <v>0</v>
      </c>
      <c r="AV749">
        <f>IF(A749="","",VLOOKUP(A749,DADOS!F:R,12,FALSE))</f>
        <v>0</v>
      </c>
      <c r="AW749" t="str">
        <f>IF(A749="","",IF(AU749="","",IF(AV749="","",IF((AV749-AU749)*AT749*$E749/$D749&lt;1,"&lt;1",ROUND((AV749-AU749)*AT749*$E749/$D749,2)))))</f>
        <v>&lt;1</v>
      </c>
      <c r="AX749">
        <v>1</v>
      </c>
      <c r="AY749">
        <v>0</v>
      </c>
      <c r="AZ749">
        <f>IF($A749="","",VLOOKUP($A749,DADOS!F:R,13,FALSE))</f>
        <v>0</v>
      </c>
      <c r="BA749" t="str">
        <f>IF(A749="","",IF(AY749="","",IF(AZ749="","",IF((AZ749-AY749)*AX749*$E749/$D749&lt;1,"&lt;1",ROUND((AZ749-AY749)*AX749*$E749/$D749,2)))))</f>
        <v>&lt;1</v>
      </c>
      <c r="BB749" t="str">
        <v>n.a.</v>
      </c>
      <c r="BC749" t="str">
        <v>Letícia</v>
      </c>
    </row>
    <row r="750">
      <c r="A750" t="str">
        <v>69985</v>
      </c>
      <c r="B750" t="str">
        <f>IF(A750="","",A750&amp;"/20")</f>
        <v>69985/20</v>
      </c>
      <c r="D750">
        <v>0.5</v>
      </c>
      <c r="E750">
        <v>50</v>
      </c>
      <c r="F750">
        <v>1</v>
      </c>
      <c r="G750">
        <v>0</v>
      </c>
      <c r="H750">
        <f>IF($A750="","",VLOOKUP($A750,DADOS!F:O,3,FALSE))</f>
        <v>31.61</v>
      </c>
      <c r="I750">
        <f>IF(A750="","",IF(H750="","",IF((H750-G750)*F750*$E750/$D750/1000&lt;0.2,"&lt;0,2",ROUND((H750-G750)*F750*$E750/$D750/1000,2))))</f>
        <v>3.16</v>
      </c>
      <c r="J750">
        <v>1</v>
      </c>
      <c r="K750">
        <v>0</v>
      </c>
      <c r="L750">
        <f>IF($A750="","",VLOOKUP($A750,DADOS!F:O,6,FALSE))</f>
        <v>12.58</v>
      </c>
      <c r="M750">
        <f>IF(A750="","",IF(L750="","",IF((L750-K750)*J750*$E750/$D750/1000&lt;0.2,"&lt;0,2",ROUND((L750-K750)*J750*$E750/$D750/1000,2))))</f>
        <v>1.26</v>
      </c>
      <c r="N750">
        <v>1</v>
      </c>
      <c r="O750">
        <v>0</v>
      </c>
      <c r="P750">
        <f>IF($A750="","",VLOOKUP($A750,DADOS!F:O,5,FALSE))</f>
        <v>9.29</v>
      </c>
      <c r="Q750">
        <f>IF(A750="","",IF(P750="","",IF((P750-O750)*N750*$E750/$D750/1000&lt;0.2,"&lt;0,2",ROUND((P750-O750)*N750*$E750/$D750/1000,2))))</f>
        <v>0.93</v>
      </c>
      <c r="R750">
        <v>1</v>
      </c>
      <c r="S750">
        <v>0</v>
      </c>
      <c r="T750">
        <f>IF($A750="","",VLOOKUP($A750,DADOS!F:O,4,FALSE))</f>
        <v>39.84</v>
      </c>
      <c r="U750">
        <f>IF(A750="","",IF(T750="","",IF((T750-S750)*R750*$E750/$D750/1000&lt;0.2,"&lt;0,2",ROUND((T750-S750)*R750*$E750/$D750/1000,2))))</f>
        <v>3.98</v>
      </c>
      <c r="V750">
        <v>1</v>
      </c>
      <c r="W750">
        <v>0</v>
      </c>
      <c r="X750">
        <f>IF($A750="","",VLOOKUP($A750,DADOS!F:O,9,FALSE))</f>
        <v>0.82</v>
      </c>
      <c r="Y750">
        <f>IF(A750="","",IF(X750="","",IF((X750-W750)*V750*$E750/$D750&lt;1,"&lt;1",ROUND((X750-W750)*V750*$E750/$D750,2))))</f>
        <v>82</v>
      </c>
      <c r="Z750">
        <v>1</v>
      </c>
      <c r="AA750">
        <v>0</v>
      </c>
      <c r="AB750">
        <f>IF($A750="","",VLOOKUP($A750,DADOS!F:O,7,FALSE))</f>
        <v>0.08</v>
      </c>
      <c r="AC750">
        <f>IF(A750="","",IF(AB750="","",IF((AB750-AA750)*Z750*$E750/$D750&lt;1,"&lt;1",ROUND((AB750-AA750)*Z750*$E750/$D750,2))))</f>
        <v>8</v>
      </c>
      <c r="AD750">
        <v>1</v>
      </c>
      <c r="AE750">
        <v>0</v>
      </c>
      <c r="AF750">
        <f>IF($A750="","",VLOOKUP($A750,DADOS!F:O,10,FALSE))</f>
        <v>2.21</v>
      </c>
      <c r="AG750">
        <f>IF(A750="","",IF(AF750="","",IF((AF750-AE750)*AD750*$E750/$D750&lt;1,"&lt;1",ROUND((AF750-AE750)*AD750*$E750/$D750,2))))</f>
        <v>221</v>
      </c>
      <c r="AH750">
        <v>1</v>
      </c>
      <c r="AI750">
        <v>0</v>
      </c>
      <c r="AJ750">
        <f>IF($A750="","",VLOOKUP($A750,DADOS!F:O,8,FALSE))</f>
        <v>0.13</v>
      </c>
      <c r="AK750">
        <f>IF(A750="","",IF(AJ750="","",IF((AJ750-AI750)*AH750*$E750/$D750&lt;1,"&lt;1",ROUND((AJ750-AI750)*AH750*$E750/$D750,2))))</f>
        <v>13</v>
      </c>
      <c r="AL750">
        <v>1</v>
      </c>
      <c r="AM750">
        <v>0</v>
      </c>
      <c r="AN750">
        <f>IF($A750="","",VLOOKUP($A750,DADOS!F:O,2,FALSE))</f>
        <v>71.46</v>
      </c>
      <c r="AO750">
        <f>IF(A750="","",IF(AN750="","",IF((AN750-AM750)*AL750*$E750/$D750/1000&lt;0.2,"&lt;0,2",ROUND((AN750-AM750)*AL750*$E750/$D750/1000,2))))</f>
        <v>7.15</v>
      </c>
      <c r="AP750">
        <v>1</v>
      </c>
      <c r="AR750">
        <f>IF($A750="","",VLOOKUP($A750,DADOS!F:P,11,FALSE))</f>
        <v>0.01</v>
      </c>
      <c r="AS750" t="str">
        <f>IF(E750="","",IF(AQ750="","",IF(AR750="","",IF((AR750-AQ750)*AP750*$E750/$D750&lt;1,"&lt;1",ROUND((AR750-AQ750)*AP750*$E750/$D750,2)))))</f>
        <v/>
      </c>
      <c r="AT750">
        <v>1</v>
      </c>
      <c r="AU750">
        <v>0</v>
      </c>
      <c r="AV750">
        <f>IF(A750="","",VLOOKUP(A750,DADOS!F:R,12,FALSE))</f>
        <v>0</v>
      </c>
      <c r="AW750" t="str">
        <f>IF(A750="","",IF(AU750="","",IF(AV750="","",IF((AV750-AU750)*AT750*$E750/$D750&lt;1,"&lt;1",ROUND((AV750-AU750)*AT750*$E750/$D750,2)))))</f>
        <v>&lt;1</v>
      </c>
      <c r="AX750">
        <v>1</v>
      </c>
      <c r="AY750">
        <v>0</v>
      </c>
      <c r="AZ750">
        <f>IF($A750="","",VLOOKUP($A750,DADOS!F:R,13,FALSE))</f>
        <v>0</v>
      </c>
      <c r="BA750" t="str">
        <f>IF(A750="","",IF(AY750="","",IF(AZ750="","",IF((AZ750-AY750)*AX750*$E750/$D750&lt;1,"&lt;1",ROUND((AZ750-AY750)*AX750*$E750/$D750,2)))))</f>
        <v>&lt;1</v>
      </c>
      <c r="BB750" t="str">
        <v>n.a.</v>
      </c>
      <c r="BC750" t="str">
        <v>Letícia</v>
      </c>
    </row>
    <row r="751">
      <c r="A751" t="str">
        <v>69986</v>
      </c>
      <c r="B751" t="str">
        <f>IF(A751="","",A751&amp;"/20")</f>
        <v>69986/20</v>
      </c>
      <c r="D751">
        <v>0.5</v>
      </c>
      <c r="E751">
        <v>50</v>
      </c>
      <c r="F751">
        <v>1</v>
      </c>
      <c r="G751">
        <v>0</v>
      </c>
      <c r="H751">
        <f>IF($A751="","",VLOOKUP($A751,DADOS!F:O,3,FALSE))</f>
        <v>15.55</v>
      </c>
      <c r="I751">
        <f>IF(A751="","",IF(H751="","",IF((H751-G751)*F751*$E751/$D751/1000&lt;0.2,"&lt;0,2",ROUND((H751-G751)*F751*$E751/$D751/1000,2))))</f>
        <v>1.56</v>
      </c>
      <c r="J751">
        <v>1</v>
      </c>
      <c r="K751">
        <v>0</v>
      </c>
      <c r="L751">
        <f>IF($A751="","",VLOOKUP($A751,DADOS!F:O,6,FALSE))</f>
        <v>13.22</v>
      </c>
      <c r="M751">
        <f>IF(A751="","",IF(L751="","",IF((L751-K751)*J751*$E751/$D751/1000&lt;0.2,"&lt;0,2",ROUND((L751-K751)*J751*$E751/$D751/1000,2))))</f>
        <v>1.32</v>
      </c>
      <c r="N751">
        <v>1</v>
      </c>
      <c r="O751">
        <v>0</v>
      </c>
      <c r="P751">
        <f>IF($A751="","",VLOOKUP($A751,DADOS!F:O,5,FALSE))</f>
        <v>9.37</v>
      </c>
      <c r="Q751">
        <f>IF(A751="","",IF(P751="","",IF((P751-O751)*N751*$E751/$D751/1000&lt;0.2,"&lt;0,2",ROUND((P751-O751)*N751*$E751/$D751/1000,2))))</f>
        <v>0.94</v>
      </c>
      <c r="R751">
        <v>1</v>
      </c>
      <c r="S751">
        <v>0</v>
      </c>
      <c r="T751">
        <f>IF($A751="","",VLOOKUP($A751,DADOS!F:O,4,FALSE))</f>
        <v>41.44</v>
      </c>
      <c r="U751">
        <f>IF(A751="","",IF(T751="","",IF((T751-S751)*R751*$E751/$D751/1000&lt;0.2,"&lt;0,2",ROUND((T751-S751)*R751*$E751/$D751/1000,2))))</f>
        <v>4.14</v>
      </c>
      <c r="V751">
        <v>1</v>
      </c>
      <c r="W751">
        <v>0</v>
      </c>
      <c r="X751">
        <f>IF($A751="","",VLOOKUP($A751,DADOS!F:O,9,FALSE))</f>
        <v>1</v>
      </c>
      <c r="Y751">
        <f>IF(A751="","",IF(X751="","",IF((X751-W751)*V751*$E751/$D751&lt;1,"&lt;1",ROUND((X751-W751)*V751*$E751/$D751,2))))</f>
        <v>100</v>
      </c>
      <c r="Z751">
        <v>1</v>
      </c>
      <c r="AA751">
        <v>0</v>
      </c>
      <c r="AB751">
        <f>IF($A751="","",VLOOKUP($A751,DADOS!F:O,7,FALSE))</f>
        <v>0.01</v>
      </c>
      <c r="AC751">
        <f>IF(A751="","",IF(AB751="","",IF((AB751-AA751)*Z751*$E751/$D751&lt;1,"&lt;1",ROUND((AB751-AA751)*Z751*$E751/$D751,2))))</f>
        <v>1</v>
      </c>
      <c r="AD751">
        <v>1</v>
      </c>
      <c r="AE751">
        <v>0</v>
      </c>
      <c r="AF751">
        <f>IF($A751="","",VLOOKUP($A751,DADOS!F:O,10,FALSE))</f>
        <v>1.7</v>
      </c>
      <c r="AG751">
        <f>IF(A751="","",IF(AF751="","",IF((AF751-AE751)*AD751*$E751/$D751&lt;1,"&lt;1",ROUND((AF751-AE751)*AD751*$E751/$D751,2))))</f>
        <v>170</v>
      </c>
      <c r="AH751">
        <v>1</v>
      </c>
      <c r="AI751">
        <v>0</v>
      </c>
      <c r="AJ751">
        <f>IF($A751="","",VLOOKUP($A751,DADOS!F:O,8,FALSE))</f>
        <v>0.11</v>
      </c>
      <c r="AK751">
        <f>IF(A751="","",IF(AJ751="","",IF((AJ751-AI751)*AH751*$E751/$D751&lt;1,"&lt;1",ROUND((AJ751-AI751)*AH751*$E751/$D751,2))))</f>
        <v>11</v>
      </c>
      <c r="AL751">
        <v>1</v>
      </c>
      <c r="AM751">
        <v>0</v>
      </c>
      <c r="AN751">
        <f>IF($A751="","",VLOOKUP($A751,DADOS!F:O,2,FALSE))</f>
        <v>51.18</v>
      </c>
      <c r="AO751">
        <f>IF(A751="","",IF(AN751="","",IF((AN751-AM751)*AL751*$E751/$D751/1000&lt;0.2,"&lt;0,2",ROUND((AN751-AM751)*AL751*$E751/$D751/1000,2))))</f>
        <v>5.12</v>
      </c>
      <c r="AP751">
        <v>1</v>
      </c>
      <c r="AR751">
        <f>IF($A751="","",VLOOKUP($A751,DADOS!F:P,11,FALSE))</f>
        <v>0.01</v>
      </c>
      <c r="AS751" t="str">
        <f>IF(E751="","",IF(AQ751="","",IF(AR751="","",IF((AR751-AQ751)*AP751*$E751/$D751&lt;1,"&lt;1",ROUND((AR751-AQ751)*AP751*$E751/$D751,2)))))</f>
        <v/>
      </c>
      <c r="AT751">
        <v>1</v>
      </c>
      <c r="AU751">
        <v>0</v>
      </c>
      <c r="AV751">
        <f>IF(A751="","",VLOOKUP(A751,DADOS!F:R,12,FALSE))</f>
        <v>0</v>
      </c>
      <c r="AW751" t="str">
        <f>IF(A751="","",IF(AU751="","",IF(AV751="","",IF((AV751-AU751)*AT751*$E751/$D751&lt;1,"&lt;1",ROUND((AV751-AU751)*AT751*$E751/$D751,2)))))</f>
        <v>&lt;1</v>
      </c>
      <c r="AX751">
        <v>1</v>
      </c>
      <c r="AY751">
        <v>0</v>
      </c>
      <c r="AZ751">
        <f>IF($A751="","",VLOOKUP($A751,DADOS!F:R,13,FALSE))</f>
        <v>0</v>
      </c>
      <c r="BA751" t="str">
        <f>IF(A751="","",IF(AY751="","",IF(AZ751="","",IF((AZ751-AY751)*AX751*$E751/$D751&lt;1,"&lt;1",ROUND((AZ751-AY751)*AX751*$E751/$D751,2)))))</f>
        <v>&lt;1</v>
      </c>
      <c r="BB751" t="str">
        <v>n.a.</v>
      </c>
      <c r="BC751" t="str">
        <v>Letícia</v>
      </c>
    </row>
    <row r="752">
      <c r="A752" t="str">
        <v>69987</v>
      </c>
      <c r="B752" t="str">
        <f>IF(A752="","",A752&amp;"/20")</f>
        <v>69987/20</v>
      </c>
      <c r="D752">
        <v>0.5</v>
      </c>
      <c r="E752">
        <v>50</v>
      </c>
      <c r="F752">
        <v>1</v>
      </c>
      <c r="G752">
        <v>0</v>
      </c>
      <c r="H752">
        <f>IF($A752="","",VLOOKUP($A752,DADOS!F:O,3,FALSE))</f>
        <v>17.7</v>
      </c>
      <c r="I752">
        <f>IF(A752="","",IF(H752="","",IF((H752-G752)*F752*$E752/$D752/1000&lt;0.2,"&lt;0,2",ROUND((H752-G752)*F752*$E752/$D752/1000,2))))</f>
        <v>1.77</v>
      </c>
      <c r="J752">
        <v>1</v>
      </c>
      <c r="K752">
        <v>0</v>
      </c>
      <c r="L752">
        <f>IF($A752="","",VLOOKUP($A752,DADOS!F:O,6,FALSE))</f>
        <v>15.13</v>
      </c>
      <c r="M752">
        <f>IF(A752="","",IF(L752="","",IF((L752-K752)*J752*$E752/$D752/1000&lt;0.2,"&lt;0,2",ROUND((L752-K752)*J752*$E752/$D752/1000,2))))</f>
        <v>1.51</v>
      </c>
      <c r="N752">
        <v>1</v>
      </c>
      <c r="O752">
        <v>0</v>
      </c>
      <c r="P752">
        <f>IF($A752="","",VLOOKUP($A752,DADOS!F:O,5,FALSE))</f>
        <v>11.08</v>
      </c>
      <c r="Q752">
        <f>IF(A752="","",IF(P752="","",IF((P752-O752)*N752*$E752/$D752/1000&lt;0.2,"&lt;0,2",ROUND((P752-O752)*N752*$E752/$D752/1000,2))))</f>
        <v>1.11</v>
      </c>
      <c r="R752">
        <v>1</v>
      </c>
      <c r="S752">
        <v>0</v>
      </c>
      <c r="T752">
        <f>IF($A752="","",VLOOKUP($A752,DADOS!F:O,4,FALSE))</f>
        <v>53.44</v>
      </c>
      <c r="U752">
        <f>IF(A752="","",IF(T752="","",IF((T752-S752)*R752*$E752/$D752/1000&lt;0.2,"&lt;0,2",ROUND((T752-S752)*R752*$E752/$D752/1000,2))))</f>
        <v>5.34</v>
      </c>
      <c r="V752">
        <v>1</v>
      </c>
      <c r="W752">
        <v>0</v>
      </c>
      <c r="X752">
        <f>IF($A752="","",VLOOKUP($A752,DADOS!F:O,9,FALSE))</f>
        <v>0.74</v>
      </c>
      <c r="Y752">
        <f>IF(A752="","",IF(X752="","",IF((X752-W752)*V752*$E752/$D752&lt;1,"&lt;1",ROUND((X752-W752)*V752*$E752/$D752,2))))</f>
        <v>74</v>
      </c>
      <c r="Z752">
        <v>1</v>
      </c>
      <c r="AA752">
        <v>0</v>
      </c>
      <c r="AB752">
        <f>IF($A752="","",VLOOKUP($A752,DADOS!F:O,7,FALSE))</f>
        <v>0.02</v>
      </c>
      <c r="AC752">
        <f>IF(A752="","",IF(AB752="","",IF((AB752-AA752)*Z752*$E752/$D752&lt;1,"&lt;1",ROUND((AB752-AA752)*Z752*$E752/$D752,2))))</f>
        <v>2</v>
      </c>
      <c r="AD752">
        <v>1</v>
      </c>
      <c r="AE752">
        <v>0</v>
      </c>
      <c r="AF752">
        <f>IF($A752="","",VLOOKUP($A752,DADOS!F:O,10,FALSE))</f>
        <v>1.67</v>
      </c>
      <c r="AG752">
        <f>IF(A752="","",IF(AF752="","",IF((AF752-AE752)*AD752*$E752/$D752&lt;1,"&lt;1",ROUND((AF752-AE752)*AD752*$E752/$D752,2))))</f>
        <v>167</v>
      </c>
      <c r="AH752">
        <v>1</v>
      </c>
      <c r="AI752">
        <v>0</v>
      </c>
      <c r="AJ752">
        <f>IF($A752="","",VLOOKUP($A752,DADOS!F:O,8,FALSE))</f>
        <v>0.12</v>
      </c>
      <c r="AK752">
        <f>IF(A752="","",IF(AJ752="","",IF((AJ752-AI752)*AH752*$E752/$D752&lt;1,"&lt;1",ROUND((AJ752-AI752)*AH752*$E752/$D752,2))))</f>
        <v>12</v>
      </c>
      <c r="AL752">
        <v>1</v>
      </c>
      <c r="AM752">
        <v>0</v>
      </c>
      <c r="AN752">
        <f>IF($A752="","",VLOOKUP($A752,DADOS!F:O,2,FALSE))</f>
        <v>34.15</v>
      </c>
      <c r="AO752">
        <f>IF(A752="","",IF(AN752="","",IF((AN752-AM752)*AL752*$E752/$D752/1000&lt;0.2,"&lt;0,2",ROUND((AN752-AM752)*AL752*$E752/$D752/1000,2))))</f>
        <v>3.42</v>
      </c>
      <c r="AP752">
        <v>1</v>
      </c>
      <c r="AR752">
        <f>IF($A752="","",VLOOKUP($A752,DADOS!F:P,11,FALSE))</f>
        <v>0.01</v>
      </c>
      <c r="AS752" t="str">
        <f>IF(E752="","",IF(AQ752="","",IF(AR752="","",IF((AR752-AQ752)*AP752*$E752/$D752&lt;1,"&lt;1",ROUND((AR752-AQ752)*AP752*$E752/$D752,2)))))</f>
        <v/>
      </c>
      <c r="AT752">
        <v>1</v>
      </c>
      <c r="AU752">
        <v>0</v>
      </c>
      <c r="AV752">
        <f>IF(A752="","",VLOOKUP(A752,DADOS!F:R,12,FALSE))</f>
        <v>0</v>
      </c>
      <c r="AW752" t="str">
        <f>IF(A752="","",IF(AU752="","",IF(AV752="","",IF((AV752-AU752)*AT752*$E752/$D752&lt;1,"&lt;1",ROUND((AV752-AU752)*AT752*$E752/$D752,2)))))</f>
        <v>&lt;1</v>
      </c>
      <c r="AX752">
        <v>1</v>
      </c>
      <c r="AY752">
        <v>0</v>
      </c>
      <c r="AZ752">
        <f>IF($A752="","",VLOOKUP($A752,DADOS!F:R,13,FALSE))</f>
        <v>0</v>
      </c>
      <c r="BA752" t="str">
        <f>IF(A752="","",IF(AY752="","",IF(AZ752="","",IF((AZ752-AY752)*AX752*$E752/$D752&lt;1,"&lt;1",ROUND((AZ752-AY752)*AX752*$E752/$D752,2)))))</f>
        <v>&lt;1</v>
      </c>
      <c r="BB752" t="str">
        <v>n.a.</v>
      </c>
      <c r="BC752" t="str">
        <v>Letícia</v>
      </c>
    </row>
    <row r="753">
      <c r="A753" t="str">
        <v>BR-151020-01  MM</v>
      </c>
      <c r="B753" t="str">
        <f>IF(A753="","",A753&amp;"/20")</f>
        <v>BR-151020-01  MM/20</v>
      </c>
      <c r="D753">
        <v>0.5</v>
      </c>
      <c r="E753">
        <v>50</v>
      </c>
      <c r="F753">
        <v>1</v>
      </c>
      <c r="G753">
        <v>0</v>
      </c>
      <c r="H753">
        <f>IF($A753="","",VLOOKUP($A753,DADOS!F:O,3,FALSE))</f>
        <v>0.02</v>
      </c>
      <c r="I753" t="str">
        <f>IF(A753="","",IF(H753="","",IF((H753-G753)*F753*$E753/$D753/1000&lt;0.2,"&lt;0,2",ROUND((H753-G753)*F753*$E753/$D753/1000,2))))</f>
        <v>&lt;0,2</v>
      </c>
      <c r="J753">
        <v>1</v>
      </c>
      <c r="K753">
        <v>0</v>
      </c>
      <c r="L753">
        <f>IF($A753="","",VLOOKUP($A753,DADOS!F:O,6,FALSE))</f>
        <v>0.6</v>
      </c>
      <c r="M753" t="str">
        <f>IF(A753="","",IF(L753="","",IF((L753-K753)*J753*$E753/$D753/1000&lt;0.2,"&lt;0,2",ROUND((L753-K753)*J753*$E753/$D753/1000,2))))</f>
        <v>&lt;0,2</v>
      </c>
      <c r="N753">
        <v>1</v>
      </c>
      <c r="O753">
        <v>0</v>
      </c>
      <c r="P753">
        <f>IF($A753="","",VLOOKUP($A753,DADOS!F:O,5,FALSE))</f>
        <v>0.01</v>
      </c>
      <c r="Q753" t="str">
        <f>IF(A753="","",IF(P753="","",IF((P753-O753)*N753*$E753/$D753/1000&lt;0.2,"&lt;0,2",ROUND((P753-O753)*N753*$E753/$D753/1000,2))))</f>
        <v>&lt;0,2</v>
      </c>
      <c r="R753">
        <v>1</v>
      </c>
      <c r="S753">
        <v>0</v>
      </c>
      <c r="T753">
        <f>IF($A753="","",VLOOKUP($A753,DADOS!F:O,4,FALSE))</f>
        <v>3.98</v>
      </c>
      <c r="U753">
        <f>IF(A753="","",IF(T753="","",IF((T753-S753)*R753*$E753/$D753/1000&lt;0.2,"&lt;0,2",ROUND((T753-S753)*R753*$E753/$D753/1000,2))))</f>
        <v>0.4</v>
      </c>
      <c r="V753">
        <v>1</v>
      </c>
      <c r="W753">
        <v>0</v>
      </c>
      <c r="X753">
        <f>IF($A753="","",VLOOKUP($A753,DADOS!F:O,9,FALSE))</f>
        <v>0.19</v>
      </c>
      <c r="Y753">
        <f>IF(A753="","",IF(X753="","",IF((X753-W753)*V753*$E753/$D753&lt;1,"&lt;1",ROUND((X753-W753)*V753*$E753/$D753,2))))</f>
        <v>19</v>
      </c>
      <c r="Z753">
        <v>1</v>
      </c>
      <c r="AA753">
        <v>0</v>
      </c>
      <c r="AB753">
        <f>IF($A753="","",VLOOKUP($A753,DADOS!F:O,7,FALSE))</f>
        <v>0</v>
      </c>
      <c r="AC753" t="str">
        <f>IF(A753="","",IF(AB753="","",IF((AB753-AA753)*Z753*$E753/$D753&lt;1,"&lt;1",ROUND((AB753-AA753)*Z753*$E753/$D753,2))))</f>
        <v>&lt;1</v>
      </c>
      <c r="AD753">
        <v>1</v>
      </c>
      <c r="AE753">
        <v>0</v>
      </c>
      <c r="AF753">
        <f>IF($A753="","",VLOOKUP($A753,DADOS!F:O,10,FALSE))</f>
        <v>0</v>
      </c>
      <c r="AG753" t="str">
        <f>IF(A753="","",IF(AF753="","",IF((AF753-AE753)*AD753*$E753/$D753&lt;1,"&lt;1",ROUND((AF753-AE753)*AD753*$E753/$D753,2))))</f>
        <v>&lt;1</v>
      </c>
      <c r="AH753">
        <v>1</v>
      </c>
      <c r="AI753">
        <v>0</v>
      </c>
      <c r="AJ753">
        <f>IF($A753="","",VLOOKUP($A753,DADOS!F:O,8,FALSE))</f>
        <v>0.01</v>
      </c>
      <c r="AK753">
        <f>IF(A753="","",IF(AJ753="","",IF((AJ753-AI753)*AH753*$E753/$D753&lt;1,"&lt;1",ROUND((AJ753-AI753)*AH753*$E753/$D753,2))))</f>
        <v>1</v>
      </c>
      <c r="AL753">
        <v>1</v>
      </c>
      <c r="AM753">
        <v>0</v>
      </c>
      <c r="AN753">
        <f>IF($A753="","",VLOOKUP($A753,DADOS!F:O,2,FALSE))</f>
        <v>0.25</v>
      </c>
      <c r="AO753" t="str">
        <f>IF(A753="","",IF(AN753="","",IF((AN753-AM753)*AL753*$E753/$D753/1000&lt;0.2,"&lt;0,2",ROUND((AN753-AM753)*AL753*$E753/$D753/1000,2))))</f>
        <v>&lt;0,2</v>
      </c>
      <c r="AP753">
        <v>1</v>
      </c>
      <c r="AR753">
        <f>IF($A753="","",VLOOKUP($A753,DADOS!F:P,11,FALSE))</f>
        <v>0.01</v>
      </c>
      <c r="AS753" t="str">
        <f>IF(E753="","",IF(AQ753="","",IF(AR753="","",IF((AR753-AQ753)*AP753*$E753/$D753&lt;1,"&lt;1",ROUND((AR753-AQ753)*AP753*$E753/$D753,2)))))</f>
        <v/>
      </c>
      <c r="AT753">
        <v>1</v>
      </c>
      <c r="AU753">
        <v>0</v>
      </c>
      <c r="AV753">
        <f>IF(A753="","",VLOOKUP(A753,DADOS!F:R,12,FALSE))</f>
        <v>0</v>
      </c>
      <c r="AW753" t="str">
        <f>IF(A753="","",IF(AU753="","",IF(AV753="","",IF((AV753-AU753)*AT753*$E753/$D753&lt;1,"&lt;1",ROUND((AV753-AU753)*AT753*$E753/$D753,2)))))</f>
        <v>&lt;1</v>
      </c>
      <c r="AX753">
        <v>1</v>
      </c>
      <c r="AY753">
        <v>0</v>
      </c>
      <c r="AZ753">
        <f>IF($A753="","",VLOOKUP($A753,DADOS!F:R,13,FALSE))</f>
        <v>0</v>
      </c>
      <c r="BA753" t="str">
        <f>IF(A753="","",IF(AY753="","",IF(AZ753="","",IF((AZ753-AY753)*AX753*$E753/$D753&lt;1,"&lt;1",ROUND((AZ753-AY753)*AX753*$E753/$D753,2)))))</f>
        <v>&lt;1</v>
      </c>
      <c r="BB753" t="str">
        <v>n.a.</v>
      </c>
      <c r="BC753" t="str">
        <v>Letícia</v>
      </c>
    </row>
    <row r="754">
      <c r="A754" t="str">
        <v>PIATV-6 MM</v>
      </c>
      <c r="B754" t="str">
        <f>IF(A754="","",A754&amp;"/20")</f>
        <v>PIATV-6 MM/20</v>
      </c>
      <c r="D754">
        <v>0.5</v>
      </c>
      <c r="E754">
        <v>50</v>
      </c>
      <c r="F754">
        <v>1</v>
      </c>
      <c r="G754">
        <v>0</v>
      </c>
      <c r="H754">
        <f>IF($A754="","",VLOOKUP($A754,DADOS!F:O,3,FALSE))</f>
        <v>84.93</v>
      </c>
      <c r="I754">
        <f>IF(A754="","",IF(H754="","",IF((H754-G754)*F754*$E754/$D754/1000&lt;0.2,"&lt;0,2",ROUND((H754-G754)*F754*$E754/$D754/1000,2))))</f>
        <v>8.49</v>
      </c>
      <c r="J754">
        <v>1</v>
      </c>
      <c r="K754">
        <v>0</v>
      </c>
      <c r="L754">
        <f>IF($A754="","",VLOOKUP($A754,DADOS!F:O,6,FALSE))</f>
        <v>31.47</v>
      </c>
      <c r="M754">
        <f>IF(A754="","",IF(L754="","",IF((L754-K754)*J754*$E754/$D754/1000&lt;0.2,"&lt;0,2",ROUND((L754-K754)*J754*$E754/$D754/1000,2))))</f>
        <v>3.15</v>
      </c>
      <c r="N754">
        <v>1</v>
      </c>
      <c r="O754">
        <v>0</v>
      </c>
      <c r="P754">
        <f>IF($A754="","",VLOOKUP($A754,DADOS!F:O,5,FALSE))</f>
        <v>12.79</v>
      </c>
      <c r="Q754">
        <f>IF(A754="","",IF(P754="","",IF((P754-O754)*N754*$E754/$D754/1000&lt;0.2,"&lt;0,2",ROUND((P754-O754)*N754*$E754/$D754/1000,2))))</f>
        <v>1.28</v>
      </c>
      <c r="R754">
        <v>1</v>
      </c>
      <c r="S754">
        <v>0</v>
      </c>
      <c r="T754">
        <f>IF($A754="","",VLOOKUP($A754,DADOS!F:O,4,FALSE))</f>
        <v>163.91</v>
      </c>
      <c r="U754">
        <f>IF(A754="","",IF(T754="","",IF((T754-S754)*R754*$E754/$D754/1000&lt;0.2,"&lt;0,2",ROUND((T754-S754)*R754*$E754/$D754/1000,2))))</f>
        <v>16.39</v>
      </c>
      <c r="V754">
        <v>1</v>
      </c>
      <c r="W754">
        <v>0</v>
      </c>
      <c r="X754">
        <f>IF($A754="","",VLOOKUP($A754,DADOS!F:O,9,FALSE))</f>
        <v>4.18</v>
      </c>
      <c r="Y754">
        <f>IF(A754="","",IF(X754="","",IF((X754-W754)*V754*$E754/$D754&lt;1,"&lt;1",ROUND((X754-W754)*V754*$E754/$D754,2))))</f>
        <v>418</v>
      </c>
      <c r="Z754">
        <v>1</v>
      </c>
      <c r="AA754">
        <v>0</v>
      </c>
      <c r="AB754">
        <f>IF($A754="","",VLOOKUP($A754,DADOS!F:O,7,FALSE))</f>
        <v>0.05</v>
      </c>
      <c r="AC754">
        <f>IF(A754="","",IF(AB754="","",IF((AB754-AA754)*Z754*$E754/$D754&lt;1,"&lt;1",ROUND((AB754-AA754)*Z754*$E754/$D754,2))))</f>
        <v>5</v>
      </c>
      <c r="AD754">
        <v>1</v>
      </c>
      <c r="AE754">
        <v>0</v>
      </c>
      <c r="AF754">
        <f>IF($A754="","",VLOOKUP($A754,DADOS!F:O,10,FALSE))</f>
        <v>0.39</v>
      </c>
      <c r="AG754">
        <f>IF(A754="","",IF(AF754="","",IF((AF754-AE754)*AD754*$E754/$D754&lt;1,"&lt;1",ROUND((AF754-AE754)*AD754*$E754/$D754,2))))</f>
        <v>39</v>
      </c>
      <c r="AH754">
        <v>1</v>
      </c>
      <c r="AI754">
        <v>0</v>
      </c>
      <c r="AJ754">
        <f>IF($A754="","",VLOOKUP($A754,DADOS!F:O,8,FALSE))</f>
        <v>0.24</v>
      </c>
      <c r="AK754">
        <f>IF(A754="","",IF(AJ754="","",IF((AJ754-AI754)*AH754*$E754/$D754&lt;1,"&lt;1",ROUND((AJ754-AI754)*AH754*$E754/$D754,2))))</f>
        <v>24</v>
      </c>
      <c r="AL754">
        <v>1</v>
      </c>
      <c r="AM754">
        <v>0</v>
      </c>
      <c r="AN754">
        <f>IF($A754="","",VLOOKUP($A754,DADOS!F:O,2,FALSE))</f>
        <v>409.12</v>
      </c>
      <c r="AO754">
        <f>IF(A754="","",IF(AN754="","",IF((AN754-AM754)*AL754*$E754/$D754/1000&lt;0.2,"&lt;0,2",ROUND((AN754-AM754)*AL754*$E754/$D754/1000,2))))</f>
        <v>40.91</v>
      </c>
      <c r="AP754">
        <v>1</v>
      </c>
      <c r="AR754">
        <f>IF($A754="","",VLOOKUP($A754,DADOS!F:P,11,FALSE))</f>
        <v>0.01</v>
      </c>
      <c r="AS754" t="str">
        <f>IF(E754="","",IF(AQ754="","",IF(AR754="","",IF((AR754-AQ754)*AP754*$E754/$D754&lt;1,"&lt;1",ROUND((AR754-AQ754)*AP754*$E754/$D754,2)))))</f>
        <v/>
      </c>
      <c r="AT754">
        <v>1</v>
      </c>
      <c r="AU754">
        <v>0</v>
      </c>
      <c r="AV754">
        <f>IF(A754="","",VLOOKUP(A754,DADOS!F:R,12,FALSE))</f>
        <v>0</v>
      </c>
      <c r="AW754" t="str">
        <f>IF(A754="","",IF(AU754="","",IF(AV754="","",IF((AV754-AU754)*AT754*$E754/$D754&lt;1,"&lt;1",ROUND((AV754-AU754)*AT754*$E754/$D754,2)))))</f>
        <v>&lt;1</v>
      </c>
      <c r="AX754">
        <v>1</v>
      </c>
      <c r="AY754">
        <v>0</v>
      </c>
      <c r="AZ754">
        <f>IF($A754="","",VLOOKUP($A754,DADOS!F:R,13,FALSE))</f>
        <v>0</v>
      </c>
      <c r="BA754" t="str">
        <f>IF(A754="","",IF(AY754="","",IF(AZ754="","",IF((AZ754-AY754)*AX754*$E754/$D754&lt;1,"&lt;1",ROUND((AZ754-AY754)*AX754*$E754/$D754,2)))))</f>
        <v>&lt;1</v>
      </c>
      <c r="BB754" t="str">
        <v>n.a.</v>
      </c>
      <c r="BC754" t="str">
        <v>Letícia</v>
      </c>
    </row>
    <row r="755">
      <c r="A755" t="str">
        <v>71940</v>
      </c>
      <c r="B755" t="str">
        <f>IF(A755="","",A755&amp;"/20")</f>
        <v>71940/20</v>
      </c>
      <c r="D755">
        <v>0.5</v>
      </c>
      <c r="E755">
        <v>50</v>
      </c>
      <c r="F755">
        <v>1</v>
      </c>
      <c r="G755">
        <v>0</v>
      </c>
      <c r="H755">
        <f>IF($A755="","",VLOOKUP($A755,DADOS!F:O,3,FALSE))</f>
        <v>43.02</v>
      </c>
      <c r="I755">
        <f>IF(A755="","",IF(H755="","",IF((H755-G755)*F755*$E755/$D755/1000&lt;0.2,"&lt;0,2",ROUND((H755-G755)*F755*$E755/$D755/1000,2))))</f>
        <v>4.3</v>
      </c>
      <c r="J755">
        <v>1</v>
      </c>
      <c r="K755">
        <v>0</v>
      </c>
      <c r="L755">
        <f>IF($A755="","",VLOOKUP($A755,DADOS!F:O,6,FALSE))</f>
        <v>30.94</v>
      </c>
      <c r="M755">
        <f>IF(A755="","",IF(L755="","",IF((L755-K755)*J755*$E755/$D755/1000&lt;0.2,"&lt;0,2",ROUND((L755-K755)*J755*$E755/$D755/1000,2))))</f>
        <v>3.09</v>
      </c>
      <c r="N755">
        <v>1</v>
      </c>
      <c r="O755">
        <v>0</v>
      </c>
      <c r="P755">
        <f>IF($A755="","",VLOOKUP($A755,DADOS!F:O,5,FALSE))</f>
        <v>22.64</v>
      </c>
      <c r="Q755">
        <f>IF(A755="","",IF(P755="","",IF((P755-O755)*N755*$E755/$D755/1000&lt;0.2,"&lt;0,2",ROUND((P755-O755)*N755*$E755/$D755/1000,2))))</f>
        <v>2.26</v>
      </c>
      <c r="R755">
        <v>1</v>
      </c>
      <c r="S755">
        <v>0</v>
      </c>
      <c r="T755">
        <f>IF($A755="","",VLOOKUP($A755,DADOS!F:O,4,FALSE))</f>
        <v>245.94</v>
      </c>
      <c r="U755">
        <f>IF(A755="","",IF(T755="","",IF((T755-S755)*R755*$E755/$D755/1000&lt;0.2,"&lt;0,2",ROUND((T755-S755)*R755*$E755/$D755/1000,2))))</f>
        <v>24.59</v>
      </c>
      <c r="V755">
        <v>1</v>
      </c>
      <c r="W755">
        <v>0</v>
      </c>
      <c r="X755">
        <f>IF($A755="","",VLOOKUP($A755,DADOS!F:O,9,FALSE))</f>
        <v>2.3</v>
      </c>
      <c r="Y755">
        <f>IF(A755="","",IF(X755="","",IF((X755-W755)*V755*$E755/$D755&lt;1,"&lt;1",ROUND((X755-W755)*V755*$E755/$D755,2))))</f>
        <v>230</v>
      </c>
      <c r="Z755">
        <v>1</v>
      </c>
      <c r="AA755">
        <v>0</v>
      </c>
      <c r="AB755">
        <f>IF($A755="","",VLOOKUP($A755,DADOS!F:O,7,FALSE))</f>
        <v>0.06</v>
      </c>
      <c r="AC755">
        <f>IF(A755="","",IF(AB755="","",IF((AB755-AA755)*Z755*$E755/$D755&lt;1,"&lt;1",ROUND((AB755-AA755)*Z755*$E755/$D755,2))))</f>
        <v>6</v>
      </c>
      <c r="AD755">
        <v>1</v>
      </c>
      <c r="AE755">
        <v>0</v>
      </c>
      <c r="AF755">
        <f>IF($A755="","",VLOOKUP($A755,DADOS!F:O,10,FALSE))</f>
        <v>0.68</v>
      </c>
      <c r="AG755">
        <f>IF(A755="","",IF(AF755="","",IF((AF755-AE755)*AD755*$E755/$D755&lt;1,"&lt;1",ROUND((AF755-AE755)*AD755*$E755/$D755,2))))</f>
        <v>68</v>
      </c>
      <c r="AH755">
        <v>1</v>
      </c>
      <c r="AI755">
        <v>0</v>
      </c>
      <c r="AJ755">
        <f>IF($A755="","",VLOOKUP($A755,DADOS!F:O,8,FALSE))</f>
        <v>0.8</v>
      </c>
      <c r="AK755">
        <f>IF(A755="","",IF(AJ755="","",IF((AJ755-AI755)*AH755*$E755/$D755&lt;1,"&lt;1",ROUND((AJ755-AI755)*AH755*$E755/$D755,2))))</f>
        <v>80</v>
      </c>
      <c r="AL755">
        <v>1</v>
      </c>
      <c r="AM755">
        <v>0</v>
      </c>
      <c r="AN755">
        <f>IF($A755="","",VLOOKUP($A755,DADOS!F:O,2,FALSE))</f>
        <v>342.87</v>
      </c>
      <c r="AO755">
        <f>IF(A755="","",IF(AN755="","",IF((AN755-AM755)*AL755*$E755/$D755/1000&lt;0.2,"&lt;0,2",ROUND((AN755-AM755)*AL755*$E755/$D755/1000,2))))</f>
        <v>34.29</v>
      </c>
      <c r="AP755">
        <v>1</v>
      </c>
      <c r="AR755">
        <f>IF($A755="","",VLOOKUP($A755,DADOS!F:P,11,FALSE))</f>
        <v>0.01</v>
      </c>
      <c r="AS755" t="str">
        <f>IF(E755="","",IF(AQ755="","",IF(AR755="","",IF((AR755-AQ755)*AP755*$E755/$D755&lt;1,"&lt;1",ROUND((AR755-AQ755)*AP755*$E755/$D755,2)))))</f>
        <v/>
      </c>
      <c r="AT755">
        <v>1</v>
      </c>
      <c r="AU755">
        <v>0</v>
      </c>
      <c r="AV755">
        <f>IF(A755="","",VLOOKUP(A755,DADOS!F:R,12,FALSE))</f>
        <v>0</v>
      </c>
      <c r="AW755" t="str">
        <f>IF(A755="","",IF(AU755="","",IF(AV755="","",IF((AV755-AU755)*AT755*$E755/$D755&lt;1,"&lt;1",ROUND((AV755-AU755)*AT755*$E755/$D755,2)))))</f>
        <v>&lt;1</v>
      </c>
      <c r="AX755">
        <v>1</v>
      </c>
      <c r="AY755">
        <v>0</v>
      </c>
      <c r="AZ755">
        <f>IF($A755="","",VLOOKUP($A755,DADOS!F:R,13,FALSE))</f>
        <v>0</v>
      </c>
      <c r="BA755" t="str">
        <f>IF(A755="","",IF(AY755="","",IF(AZ755="","",IF((AZ755-AY755)*AX755*$E755/$D755&lt;1,"&lt;1",ROUND((AZ755-AY755)*AX755*$E755/$D755,2)))))</f>
        <v>&lt;1</v>
      </c>
      <c r="BB755" t="str">
        <v>n.a.</v>
      </c>
      <c r="BC755" t="str">
        <v>Letícia</v>
      </c>
    </row>
    <row r="756">
      <c r="A756" t="str">
        <v>71941</v>
      </c>
      <c r="B756" t="str">
        <f>IF(A756="","",A756&amp;"/20")</f>
        <v>71941/20</v>
      </c>
      <c r="D756">
        <v>0.5</v>
      </c>
      <c r="E756">
        <v>50</v>
      </c>
      <c r="F756">
        <v>1</v>
      </c>
      <c r="G756">
        <v>0</v>
      </c>
      <c r="H756">
        <f>IF($A756="","",VLOOKUP($A756,DADOS!F:O,3,FALSE))</f>
        <v>39.41</v>
      </c>
      <c r="I756">
        <f>IF(A756="","",IF(H756="","",IF((H756-G756)*F756*$E756/$D756/1000&lt;0.2,"&lt;0,2",ROUND((H756-G756)*F756*$E756/$D756/1000,2))))</f>
        <v>3.94</v>
      </c>
      <c r="J756">
        <v>1</v>
      </c>
      <c r="K756">
        <v>0</v>
      </c>
      <c r="L756">
        <f>IF($A756="","",VLOOKUP($A756,DADOS!F:O,6,FALSE))</f>
        <v>27.23</v>
      </c>
      <c r="M756">
        <f>IF(A756="","",IF(L756="","",IF((L756-K756)*J756*$E756/$D756/1000&lt;0.2,"&lt;0,2",ROUND((L756-K756)*J756*$E756/$D756/1000,2))))</f>
        <v>2.72</v>
      </c>
      <c r="N756">
        <v>1</v>
      </c>
      <c r="O756">
        <v>0</v>
      </c>
      <c r="P756">
        <f>IF($A756="","",VLOOKUP($A756,DADOS!F:O,5,FALSE))</f>
        <v>21.97</v>
      </c>
      <c r="Q756">
        <f>IF(A756="","",IF(P756="","",IF((P756-O756)*N756*$E756/$D756/1000&lt;0.2,"&lt;0,2",ROUND((P756-O756)*N756*$E756/$D756/1000,2))))</f>
        <v>2.2</v>
      </c>
      <c r="R756">
        <v>1</v>
      </c>
      <c r="S756">
        <v>0</v>
      </c>
      <c r="T756">
        <f>IF($A756="","",VLOOKUP($A756,DADOS!F:O,4,FALSE))</f>
        <v>214.5</v>
      </c>
      <c r="U756">
        <f>IF(A756="","",IF(T756="","",IF((T756-S756)*R756*$E756/$D756/1000&lt;0.2,"&lt;0,2",ROUND((T756-S756)*R756*$E756/$D756/1000,2))))</f>
        <v>21.45</v>
      </c>
      <c r="V756">
        <v>1</v>
      </c>
      <c r="W756">
        <v>0</v>
      </c>
      <c r="X756">
        <f>IF($A756="","",VLOOKUP($A756,DADOS!F:O,9,FALSE))</f>
        <v>1.8</v>
      </c>
      <c r="Y756">
        <f>IF(A756="","",IF(X756="","",IF((X756-W756)*V756*$E756/$D756&lt;1,"&lt;1",ROUND((X756-W756)*V756*$E756/$D756,2))))</f>
        <v>180</v>
      </c>
      <c r="Z756">
        <v>1</v>
      </c>
      <c r="AA756">
        <v>0</v>
      </c>
      <c r="AB756">
        <f>IF($A756="","",VLOOKUP($A756,DADOS!F:O,7,FALSE))</f>
        <v>0.06</v>
      </c>
      <c r="AC756">
        <f>IF(A756="","",IF(AB756="","",IF((AB756-AA756)*Z756*$E756/$D756&lt;1,"&lt;1",ROUND((AB756-AA756)*Z756*$E756/$D756,2))))</f>
        <v>6</v>
      </c>
      <c r="AD756">
        <v>1</v>
      </c>
      <c r="AE756">
        <v>0</v>
      </c>
      <c r="AF756">
        <f>IF($A756="","",VLOOKUP($A756,DADOS!F:O,10,FALSE))</f>
        <v>0.45</v>
      </c>
      <c r="AG756">
        <f>IF(A756="","",IF(AF756="","",IF((AF756-AE756)*AD756*$E756/$D756&lt;1,"&lt;1",ROUND((AF756-AE756)*AD756*$E756/$D756,2))))</f>
        <v>45</v>
      </c>
      <c r="AH756">
        <v>1</v>
      </c>
      <c r="AI756">
        <v>0</v>
      </c>
      <c r="AJ756">
        <f>IF($A756="","",VLOOKUP($A756,DADOS!F:O,8,FALSE))</f>
        <v>0.59</v>
      </c>
      <c r="AK756">
        <f>IF(A756="","",IF(AJ756="","",IF((AJ756-AI756)*AH756*$E756/$D756&lt;1,"&lt;1",ROUND((AJ756-AI756)*AH756*$E756/$D756,2))))</f>
        <v>59</v>
      </c>
      <c r="AL756">
        <v>1</v>
      </c>
      <c r="AM756">
        <v>0</v>
      </c>
      <c r="AN756">
        <f>IF($A756="","",VLOOKUP($A756,DADOS!F:O,2,FALSE))</f>
        <v>332.11</v>
      </c>
      <c r="AO756">
        <f>IF(A756="","",IF(AN756="","",IF((AN756-AM756)*AL756*$E756/$D756/1000&lt;0.2,"&lt;0,2",ROUND((AN756-AM756)*AL756*$E756/$D756/1000,2))))</f>
        <v>33.21</v>
      </c>
      <c r="AP756">
        <v>1</v>
      </c>
      <c r="AR756">
        <f>IF($A756="","",VLOOKUP($A756,DADOS!F:P,11,FALSE))</f>
        <v>0.01</v>
      </c>
      <c r="AS756" t="str">
        <f>IF(E756="","",IF(AQ756="","",IF(AR756="","",IF((AR756-AQ756)*AP756*$E756/$D756&lt;1,"&lt;1",ROUND((AR756-AQ756)*AP756*$E756/$D756,2)))))</f>
        <v/>
      </c>
      <c r="AT756">
        <v>1</v>
      </c>
      <c r="AU756">
        <v>0</v>
      </c>
      <c r="AV756">
        <f>IF(A756="","",VLOOKUP(A756,DADOS!F:R,12,FALSE))</f>
        <v>0</v>
      </c>
      <c r="AW756" t="str">
        <f>IF(A756="","",IF(AU756="","",IF(AV756="","",IF((AV756-AU756)*AT756*$E756/$D756&lt;1,"&lt;1",ROUND((AV756-AU756)*AT756*$E756/$D756,2)))))</f>
        <v>&lt;1</v>
      </c>
      <c r="AX756">
        <v>1</v>
      </c>
      <c r="AY756">
        <v>0</v>
      </c>
      <c r="AZ756">
        <f>IF($A756="","",VLOOKUP($A756,DADOS!F:R,13,FALSE))</f>
        <v>0</v>
      </c>
      <c r="BA756" t="str">
        <f>IF(A756="","",IF(AY756="","",IF(AZ756="","",IF((AZ756-AY756)*AX756*$E756/$D756&lt;1,"&lt;1",ROUND((AZ756-AY756)*AX756*$E756/$D756,2)))))</f>
        <v>&lt;1</v>
      </c>
      <c r="BB756" t="str">
        <v>n.a.</v>
      </c>
      <c r="BC756" t="str">
        <v>Letícia</v>
      </c>
    </row>
    <row r="757">
      <c r="A757" t="str">
        <v>71965</v>
      </c>
      <c r="B757" t="str">
        <f>IF(A757="","",A757&amp;"/20")</f>
        <v>71965/20</v>
      </c>
      <c r="D757">
        <v>0.5</v>
      </c>
      <c r="E757">
        <v>50</v>
      </c>
      <c r="F757">
        <v>1</v>
      </c>
      <c r="G757">
        <v>0</v>
      </c>
      <c r="H757">
        <f>IF($A757="","",VLOOKUP($A757,DADOS!F:O,3,FALSE))</f>
        <v>36.91</v>
      </c>
      <c r="I757">
        <f>IF(A757="","",IF(H757="","",IF((H757-G757)*F757*$E757/$D757/1000&lt;0.2,"&lt;0,2",ROUND((H757-G757)*F757*$E757/$D757/1000,2))))</f>
        <v>3.69</v>
      </c>
      <c r="J757">
        <v>1</v>
      </c>
      <c r="K757">
        <v>0</v>
      </c>
      <c r="L757">
        <f>IF($A757="","",VLOOKUP($A757,DADOS!F:O,6,FALSE))</f>
        <v>28.46</v>
      </c>
      <c r="M757">
        <f>IF(A757="","",IF(L757="","",IF((L757-K757)*J757*$E757/$D757/1000&lt;0.2,"&lt;0,2",ROUND((L757-K757)*J757*$E757/$D757/1000,2))))</f>
        <v>2.85</v>
      </c>
      <c r="N757">
        <v>1</v>
      </c>
      <c r="O757">
        <v>0</v>
      </c>
      <c r="P757">
        <f>IF($A757="","",VLOOKUP($A757,DADOS!F:O,5,FALSE))</f>
        <v>16.97</v>
      </c>
      <c r="Q757">
        <f>IF(A757="","",IF(P757="","",IF((P757-O757)*N757*$E757/$D757/1000&lt;0.2,"&lt;0,2",ROUND((P757-O757)*N757*$E757/$D757/1000,2))))</f>
        <v>1.7</v>
      </c>
      <c r="R757">
        <v>1</v>
      </c>
      <c r="S757">
        <v>0</v>
      </c>
      <c r="T757">
        <f>IF($A757="","",VLOOKUP($A757,DADOS!F:O,4,FALSE))</f>
        <v>184.28</v>
      </c>
      <c r="U757">
        <f>IF(A757="","",IF(T757="","",IF((T757-S757)*R757*$E757/$D757/1000&lt;0.2,"&lt;0,2",ROUND((T757-S757)*R757*$E757/$D757/1000,2))))</f>
        <v>18.43</v>
      </c>
      <c r="V757">
        <v>1</v>
      </c>
      <c r="W757">
        <v>0</v>
      </c>
      <c r="X757">
        <f>IF($A757="","",VLOOKUP($A757,DADOS!F:O,9,FALSE))</f>
        <v>1.27</v>
      </c>
      <c r="Y757">
        <f>IF(A757="","",IF(X757="","",IF((X757-W757)*V757*$E757/$D757&lt;1,"&lt;1",ROUND((X757-W757)*V757*$E757/$D757,2))))</f>
        <v>127</v>
      </c>
      <c r="Z757">
        <v>1</v>
      </c>
      <c r="AA757">
        <v>0</v>
      </c>
      <c r="AB757">
        <f>IF($A757="","",VLOOKUP($A757,DADOS!F:O,7,FALSE))</f>
        <v>0.08</v>
      </c>
      <c r="AC757">
        <f>IF(A757="","",IF(AB757="","",IF((AB757-AA757)*Z757*$E757/$D757&lt;1,"&lt;1",ROUND((AB757-AA757)*Z757*$E757/$D757,2))))</f>
        <v>8</v>
      </c>
      <c r="AD757">
        <v>1</v>
      </c>
      <c r="AE757">
        <v>0</v>
      </c>
      <c r="AF757">
        <f>IF($A757="","",VLOOKUP($A757,DADOS!F:O,10,FALSE))</f>
        <v>0.39</v>
      </c>
      <c r="AG757">
        <f>IF(A757="","",IF(AF757="","",IF((AF757-AE757)*AD757*$E757/$D757&lt;1,"&lt;1",ROUND((AF757-AE757)*AD757*$E757/$D757,2))))</f>
        <v>39</v>
      </c>
      <c r="AH757">
        <v>1</v>
      </c>
      <c r="AI757">
        <v>0</v>
      </c>
      <c r="AJ757">
        <f>IF($A757="","",VLOOKUP($A757,DADOS!F:O,8,FALSE))</f>
        <v>0.26</v>
      </c>
      <c r="AK757">
        <f>IF(A757="","",IF(AJ757="","",IF((AJ757-AI757)*AH757*$E757/$D757&lt;1,"&lt;1",ROUND((AJ757-AI757)*AH757*$E757/$D757,2))))</f>
        <v>26</v>
      </c>
      <c r="AL757">
        <v>1</v>
      </c>
      <c r="AM757">
        <v>0</v>
      </c>
      <c r="AN757">
        <f>IF($A757="","",VLOOKUP($A757,DADOS!F:O,2,FALSE))</f>
        <v>296.26</v>
      </c>
      <c r="AO757">
        <f>IF(A757="","",IF(AN757="","",IF((AN757-AM757)*AL757*$E757/$D757/1000&lt;0.2,"&lt;0,2",ROUND((AN757-AM757)*AL757*$E757/$D757/1000,2))))</f>
        <v>29.63</v>
      </c>
      <c r="AP757">
        <v>1</v>
      </c>
      <c r="AR757">
        <f>IF($A757="","",VLOOKUP($A757,DADOS!F:P,11,FALSE))</f>
        <v>0.01</v>
      </c>
      <c r="AS757" t="str">
        <f>IF(E757="","",IF(AQ757="","",IF(AR757="","",IF((AR757-AQ757)*AP757*$E757/$D757&lt;1,"&lt;1",ROUND((AR757-AQ757)*AP757*$E757/$D757,2)))))</f>
        <v/>
      </c>
      <c r="AT757">
        <v>1</v>
      </c>
      <c r="AU757">
        <v>0</v>
      </c>
      <c r="AV757">
        <f>IF(A757="","",VLOOKUP(A757,DADOS!F:R,12,FALSE))</f>
        <v>0</v>
      </c>
      <c r="AW757" t="str">
        <f>IF(A757="","",IF(AU757="","",IF(AV757="","",IF((AV757-AU757)*AT757*$E757/$D757&lt;1,"&lt;1",ROUND((AV757-AU757)*AT757*$E757/$D757,2)))))</f>
        <v>&lt;1</v>
      </c>
      <c r="AX757">
        <v>1</v>
      </c>
      <c r="AY757">
        <v>0</v>
      </c>
      <c r="AZ757">
        <f>IF($A757="","",VLOOKUP($A757,DADOS!F:R,13,FALSE))</f>
        <v>0</v>
      </c>
      <c r="BA757" t="str">
        <f>IF(A757="","",IF(AY757="","",IF(AZ757="","",IF((AZ757-AY757)*AX757*$E757/$D757&lt;1,"&lt;1",ROUND((AZ757-AY757)*AX757*$E757/$D757,2)))))</f>
        <v>&lt;1</v>
      </c>
      <c r="BB757" t="str">
        <v>n.a.</v>
      </c>
      <c r="BC757" t="str">
        <v>Letícia</v>
      </c>
    </row>
    <row r="758">
      <c r="A758" t="str">
        <v>71966</v>
      </c>
      <c r="B758" t="str">
        <f>IF(A758="","",A758&amp;"/20")</f>
        <v>71966/20</v>
      </c>
      <c r="D758">
        <v>0.5</v>
      </c>
      <c r="E758">
        <v>50</v>
      </c>
      <c r="F758">
        <v>1</v>
      </c>
      <c r="G758">
        <v>0</v>
      </c>
      <c r="H758">
        <f>IF($A758="","",VLOOKUP($A758,DADOS!F:O,3,FALSE))</f>
        <v>41.98</v>
      </c>
      <c r="I758">
        <f>IF(A758="","",IF(H758="","",IF((H758-G758)*F758*$E758/$D758/1000&lt;0.2,"&lt;0,2",ROUND((H758-G758)*F758*$E758/$D758/1000,2))))</f>
        <v>4.2</v>
      </c>
      <c r="J758">
        <v>1</v>
      </c>
      <c r="K758">
        <v>0</v>
      </c>
      <c r="L758">
        <f>IF($A758="","",VLOOKUP($A758,DADOS!F:O,6,FALSE))</f>
        <v>29.02</v>
      </c>
      <c r="M758">
        <f>IF(A758="","",IF(L758="","",IF((L758-K758)*J758*$E758/$D758/1000&lt;0.2,"&lt;0,2",ROUND((L758-K758)*J758*$E758/$D758/1000,2))))</f>
        <v>2.9</v>
      </c>
      <c r="N758">
        <v>1</v>
      </c>
      <c r="O758">
        <v>0</v>
      </c>
      <c r="P758">
        <f>IF($A758="","",VLOOKUP($A758,DADOS!F:O,5,FALSE))</f>
        <v>16.32</v>
      </c>
      <c r="Q758">
        <f>IF(A758="","",IF(P758="","",IF((P758-O758)*N758*$E758/$D758/1000&lt;0.2,"&lt;0,2",ROUND((P758-O758)*N758*$E758/$D758/1000,2))))</f>
        <v>1.63</v>
      </c>
      <c r="R758">
        <v>1</v>
      </c>
      <c r="S758">
        <v>0</v>
      </c>
      <c r="T758">
        <f>IF($A758="","",VLOOKUP($A758,DADOS!F:O,4,FALSE))</f>
        <v>211.46</v>
      </c>
      <c r="U758">
        <f>IF(A758="","",IF(T758="","",IF((T758-S758)*R758*$E758/$D758/1000&lt;0.2,"&lt;0,2",ROUND((T758-S758)*R758*$E758/$D758/1000,2))))</f>
        <v>21.15</v>
      </c>
      <c r="V758">
        <v>1</v>
      </c>
      <c r="W758">
        <v>0</v>
      </c>
      <c r="X758">
        <f>IF($A758="","",VLOOKUP($A758,DADOS!F:O,9,FALSE))</f>
        <v>1.15</v>
      </c>
      <c r="Y758">
        <f>IF(A758="","",IF(X758="","",IF((X758-W758)*V758*$E758/$D758&lt;1,"&lt;1",ROUND((X758-W758)*V758*$E758/$D758,2))))</f>
        <v>115</v>
      </c>
      <c r="Z758">
        <v>1</v>
      </c>
      <c r="AA758">
        <v>0</v>
      </c>
      <c r="AB758">
        <f>IF($A758="","",VLOOKUP($A758,DADOS!F:O,7,FALSE))</f>
        <v>0.12</v>
      </c>
      <c r="AC758">
        <f>IF(A758="","",IF(AB758="","",IF((AB758-AA758)*Z758*$E758/$D758&lt;1,"&lt;1",ROUND((AB758-AA758)*Z758*$E758/$D758,2))))</f>
        <v>12</v>
      </c>
      <c r="AD758">
        <v>1</v>
      </c>
      <c r="AE758">
        <v>0</v>
      </c>
      <c r="AF758">
        <f>IF($A758="","",VLOOKUP($A758,DADOS!F:O,10,FALSE))</f>
        <v>0.09</v>
      </c>
      <c r="AG758">
        <f>IF(A758="","",IF(AF758="","",IF((AF758-AE758)*AD758*$E758/$D758&lt;1,"&lt;1",ROUND((AF758-AE758)*AD758*$E758/$D758,2))))</f>
        <v>9</v>
      </c>
      <c r="AH758">
        <v>1</v>
      </c>
      <c r="AI758">
        <v>0</v>
      </c>
      <c r="AJ758">
        <f>IF($A758="","",VLOOKUP($A758,DADOS!F:O,8,FALSE))</f>
        <v>0.13</v>
      </c>
      <c r="AK758">
        <f>IF(A758="","",IF(AJ758="","",IF((AJ758-AI758)*AH758*$E758/$D758&lt;1,"&lt;1",ROUND((AJ758-AI758)*AH758*$E758/$D758,2))))</f>
        <v>13</v>
      </c>
      <c r="AL758">
        <v>1</v>
      </c>
      <c r="AM758">
        <v>0</v>
      </c>
      <c r="AN758">
        <f>IF($A758="","",VLOOKUP($A758,DADOS!F:O,2,FALSE))</f>
        <v>216.38</v>
      </c>
      <c r="AO758">
        <f>IF(A758="","",IF(AN758="","",IF((AN758-AM758)*AL758*$E758/$D758/1000&lt;0.2,"&lt;0,2",ROUND((AN758-AM758)*AL758*$E758/$D758/1000,2))))</f>
        <v>21.64</v>
      </c>
      <c r="AP758">
        <v>1</v>
      </c>
      <c r="AR758">
        <f>IF($A758="","",VLOOKUP($A758,DADOS!F:P,11,FALSE))</f>
        <v>0.01</v>
      </c>
      <c r="AS758" t="str">
        <f>IF(E758="","",IF(AQ758="","",IF(AR758="","",IF((AR758-AQ758)*AP758*$E758/$D758&lt;1,"&lt;1",ROUND((AR758-AQ758)*AP758*$E758/$D758,2)))))</f>
        <v/>
      </c>
      <c r="AT758">
        <v>1</v>
      </c>
      <c r="AU758">
        <v>0</v>
      </c>
      <c r="AV758">
        <f>IF(A758="","",VLOOKUP(A758,DADOS!F:R,12,FALSE))</f>
        <v>0</v>
      </c>
      <c r="AW758" t="str">
        <f>IF(A758="","",IF(AU758="","",IF(AV758="","",IF((AV758-AU758)*AT758*$E758/$D758&lt;1,"&lt;1",ROUND((AV758-AU758)*AT758*$E758/$D758,2)))))</f>
        <v>&lt;1</v>
      </c>
      <c r="AX758">
        <v>1</v>
      </c>
      <c r="AY758">
        <v>0</v>
      </c>
      <c r="AZ758">
        <f>IF($A758="","",VLOOKUP($A758,DADOS!F:R,13,FALSE))</f>
        <v>0</v>
      </c>
      <c r="BA758" t="str">
        <f>IF(A758="","",IF(AY758="","",IF(AZ758="","",IF((AZ758-AY758)*AX758*$E758/$D758&lt;1,"&lt;1",ROUND((AZ758-AY758)*AX758*$E758/$D758,2)))))</f>
        <v>&lt;1</v>
      </c>
      <c r="BB758" t="str">
        <v>n.a.</v>
      </c>
      <c r="BC758" t="str">
        <v>Letícia</v>
      </c>
    </row>
    <row r="759">
      <c r="A759" t="str">
        <v>71967</v>
      </c>
      <c r="B759" t="str">
        <f>IF(A759="","",A759&amp;"/20")</f>
        <v>71967/20</v>
      </c>
      <c r="D759">
        <v>0.5</v>
      </c>
      <c r="E759">
        <v>50</v>
      </c>
      <c r="F759">
        <v>1</v>
      </c>
      <c r="G759">
        <v>0</v>
      </c>
      <c r="H759">
        <f>IF($A759="","",VLOOKUP($A759,DADOS!F:O,3,FALSE))</f>
        <v>35.04</v>
      </c>
      <c r="I759">
        <f>IF(A759="","",IF(H759="","",IF((H759-G759)*F759*$E759/$D759/1000&lt;0.2,"&lt;0,2",ROUND((H759-G759)*F759*$E759/$D759/1000,2))))</f>
        <v>3.5</v>
      </c>
      <c r="J759">
        <v>1</v>
      </c>
      <c r="K759">
        <v>0</v>
      </c>
      <c r="L759">
        <f>IF($A759="","",VLOOKUP($A759,DADOS!F:O,6,FALSE))</f>
        <v>24.62</v>
      </c>
      <c r="M759">
        <f>IF(A759="","",IF(L759="","",IF((L759-K759)*J759*$E759/$D759/1000&lt;0.2,"&lt;0,2",ROUND((L759-K759)*J759*$E759/$D759/1000,2))))</f>
        <v>2.46</v>
      </c>
      <c r="N759">
        <v>1</v>
      </c>
      <c r="O759">
        <v>0</v>
      </c>
      <c r="P759">
        <f>IF($A759="","",VLOOKUP($A759,DADOS!F:O,5,FALSE))</f>
        <v>13.62</v>
      </c>
      <c r="Q759">
        <f>IF(A759="","",IF(P759="","",IF((P759-O759)*N759*$E759/$D759/1000&lt;0.2,"&lt;0,2",ROUND((P759-O759)*N759*$E759/$D759/1000,2))))</f>
        <v>1.36</v>
      </c>
      <c r="R759">
        <v>1</v>
      </c>
      <c r="S759">
        <v>0</v>
      </c>
      <c r="T759">
        <f>IF($A759="","",VLOOKUP($A759,DADOS!F:O,4,FALSE))</f>
        <v>132.19</v>
      </c>
      <c r="U759">
        <f>IF(A759="","",IF(T759="","",IF((T759-S759)*R759*$E759/$D759/1000&lt;0.2,"&lt;0,2",ROUND((T759-S759)*R759*$E759/$D759/1000,2))))</f>
        <v>13.22</v>
      </c>
      <c r="V759">
        <v>1</v>
      </c>
      <c r="W759">
        <v>0</v>
      </c>
      <c r="X759">
        <f>IF($A759="","",VLOOKUP($A759,DADOS!F:O,9,FALSE))</f>
        <v>0.81</v>
      </c>
      <c r="Y759">
        <f>IF(A759="","",IF(X759="","",IF((X759-W759)*V759*$E759/$D759&lt;1,"&lt;1",ROUND((X759-W759)*V759*$E759/$D759,2))))</f>
        <v>81</v>
      </c>
      <c r="Z759">
        <v>1</v>
      </c>
      <c r="AA759">
        <v>0</v>
      </c>
      <c r="AB759">
        <f>IF($A759="","",VLOOKUP($A759,DADOS!F:O,7,FALSE))</f>
        <v>0.1</v>
      </c>
      <c r="AC759">
        <f>IF(A759="","",IF(AB759="","",IF((AB759-AA759)*Z759*$E759/$D759&lt;1,"&lt;1",ROUND((AB759-AA759)*Z759*$E759/$D759,2))))</f>
        <v>10</v>
      </c>
      <c r="AD759">
        <v>1</v>
      </c>
      <c r="AE759">
        <v>0</v>
      </c>
      <c r="AF759">
        <f>IF($A759="","",VLOOKUP($A759,DADOS!F:O,10,FALSE))</f>
        <v>0.12</v>
      </c>
      <c r="AG759">
        <f>IF(A759="","",IF(AF759="","",IF((AF759-AE759)*AD759*$E759/$D759&lt;1,"&lt;1",ROUND((AF759-AE759)*AD759*$E759/$D759,2))))</f>
        <v>12</v>
      </c>
      <c r="AH759">
        <v>1</v>
      </c>
      <c r="AI759">
        <v>0</v>
      </c>
      <c r="AJ759">
        <f>IF($A759="","",VLOOKUP($A759,DADOS!F:O,8,FALSE))</f>
        <v>0.15</v>
      </c>
      <c r="AK759">
        <f>IF(A759="","",IF(AJ759="","",IF((AJ759-AI759)*AH759*$E759/$D759&lt;1,"&lt;1",ROUND((AJ759-AI759)*AH759*$E759/$D759,2))))</f>
        <v>15</v>
      </c>
      <c r="AL759">
        <v>1</v>
      </c>
      <c r="AM759">
        <v>0</v>
      </c>
      <c r="AN759">
        <f>IF($A759="","",VLOOKUP($A759,DADOS!F:O,2,FALSE))</f>
        <v>242.92</v>
      </c>
      <c r="AO759">
        <f>IF(A759="","",IF(AN759="","",IF((AN759-AM759)*AL759*$E759/$D759/1000&lt;0.2,"&lt;0,2",ROUND((AN759-AM759)*AL759*$E759/$D759/1000,2))))</f>
        <v>24.29</v>
      </c>
      <c r="AP759">
        <v>1</v>
      </c>
      <c r="AR759">
        <f>IF($A759="","",VLOOKUP($A759,DADOS!F:P,11,FALSE))</f>
        <v>0.01</v>
      </c>
      <c r="AS759" t="str">
        <f>IF(E759="","",IF(AQ759="","",IF(AR759="","",IF((AR759-AQ759)*AP759*$E759/$D759&lt;1,"&lt;1",ROUND((AR759-AQ759)*AP759*$E759/$D759,2)))))</f>
        <v/>
      </c>
      <c r="AT759">
        <v>1</v>
      </c>
      <c r="AU759">
        <v>0</v>
      </c>
      <c r="AV759">
        <f>IF(A759="","",VLOOKUP(A759,DADOS!F:R,12,FALSE))</f>
        <v>0</v>
      </c>
      <c r="AW759" t="str">
        <f>IF(A759="","",IF(AU759="","",IF(AV759="","",IF((AV759-AU759)*AT759*$E759/$D759&lt;1,"&lt;1",ROUND((AV759-AU759)*AT759*$E759/$D759,2)))))</f>
        <v>&lt;1</v>
      </c>
      <c r="AX759">
        <v>1</v>
      </c>
      <c r="AY759">
        <v>0</v>
      </c>
      <c r="AZ759">
        <f>IF($A759="","",VLOOKUP($A759,DADOS!F:R,13,FALSE))</f>
        <v>0</v>
      </c>
      <c r="BA759" t="str">
        <f>IF(A759="","",IF(AY759="","",IF(AZ759="","",IF((AZ759-AY759)*AX759*$E759/$D759&lt;1,"&lt;1",ROUND((AZ759-AY759)*AX759*$E759/$D759,2)))))</f>
        <v>&lt;1</v>
      </c>
      <c r="BB759" t="str">
        <v>n.a.</v>
      </c>
      <c r="BC759" t="str">
        <v>Letícia</v>
      </c>
    </row>
    <row r="760">
      <c r="A760" t="str">
        <v>71968</v>
      </c>
      <c r="B760" t="str">
        <f>IF(A760="","",A760&amp;"/20")</f>
        <v>71968/20</v>
      </c>
      <c r="D760">
        <v>0.5</v>
      </c>
      <c r="E760">
        <v>50</v>
      </c>
      <c r="F760">
        <v>1</v>
      </c>
      <c r="G760">
        <v>0</v>
      </c>
      <c r="H760">
        <f>IF($A760="","",VLOOKUP($A760,DADOS!F:O,3,FALSE))</f>
        <v>39</v>
      </c>
      <c r="I760">
        <f>IF(A760="","",IF(H760="","",IF((H760-G760)*F760*$E760/$D760/1000&lt;0.2,"&lt;0,2",ROUND((H760-G760)*F760*$E760/$D760/1000,2))))</f>
        <v>3.9</v>
      </c>
      <c r="J760">
        <v>1</v>
      </c>
      <c r="K760">
        <v>0</v>
      </c>
      <c r="L760">
        <f>IF($A760="","",VLOOKUP($A760,DADOS!F:O,6,FALSE))</f>
        <v>28.44</v>
      </c>
      <c r="M760">
        <f>IF(A760="","",IF(L760="","",IF((L760-K760)*J760*$E760/$D760/1000&lt;0.2,"&lt;0,2",ROUND((L760-K760)*J760*$E760/$D760/1000,2))))</f>
        <v>2.84</v>
      </c>
      <c r="N760">
        <v>1</v>
      </c>
      <c r="O760">
        <v>0</v>
      </c>
      <c r="P760">
        <f>IF($A760="","",VLOOKUP($A760,DADOS!F:O,5,FALSE))</f>
        <v>12.55</v>
      </c>
      <c r="Q760">
        <f>IF(A760="","",IF(P760="","",IF((P760-O760)*N760*$E760/$D760/1000&lt;0.2,"&lt;0,2",ROUND((P760-O760)*N760*$E760/$D760/1000,2))))</f>
        <v>1.26</v>
      </c>
      <c r="R760">
        <v>1</v>
      </c>
      <c r="S760">
        <v>0</v>
      </c>
      <c r="T760">
        <f>IF($A760="","",VLOOKUP($A760,DADOS!F:O,4,FALSE))</f>
        <v>165.68</v>
      </c>
      <c r="U760">
        <f>IF(A760="","",IF(T760="","",IF((T760-S760)*R760*$E760/$D760/1000&lt;0.2,"&lt;0,2",ROUND((T760-S760)*R760*$E760/$D760/1000,2))))</f>
        <v>16.57</v>
      </c>
      <c r="V760">
        <v>1</v>
      </c>
      <c r="W760">
        <v>0</v>
      </c>
      <c r="X760">
        <f>IF($A760="","",VLOOKUP($A760,DADOS!F:O,9,FALSE))</f>
        <v>0.78</v>
      </c>
      <c r="Y760">
        <f>IF(A760="","",IF(X760="","",IF((X760-W760)*V760*$E760/$D760&lt;1,"&lt;1",ROUND((X760-W760)*V760*$E760/$D760,2))))</f>
        <v>78</v>
      </c>
      <c r="Z760">
        <v>1</v>
      </c>
      <c r="AA760">
        <v>0</v>
      </c>
      <c r="AB760">
        <f>IF($A760="","",VLOOKUP($A760,DADOS!F:O,7,FALSE))</f>
        <v>0.09</v>
      </c>
      <c r="AC760">
        <f>IF(A760="","",IF(AB760="","",IF((AB760-AA760)*Z760*$E760/$D760&lt;1,"&lt;1",ROUND((AB760-AA760)*Z760*$E760/$D760,2))))</f>
        <v>9</v>
      </c>
      <c r="AD760">
        <v>1</v>
      </c>
      <c r="AE760">
        <v>0</v>
      </c>
      <c r="AF760">
        <f>IF($A760="","",VLOOKUP($A760,DADOS!F:O,10,FALSE))</f>
        <v>0.15</v>
      </c>
      <c r="AG760">
        <f>IF(A760="","",IF(AF760="","",IF((AF760-AE760)*AD760*$E760/$D760&lt;1,"&lt;1",ROUND((AF760-AE760)*AD760*$E760/$D760,2))))</f>
        <v>15</v>
      </c>
      <c r="AH760">
        <v>1</v>
      </c>
      <c r="AI760">
        <v>0</v>
      </c>
      <c r="AJ760">
        <f>IF($A760="","",VLOOKUP($A760,DADOS!F:O,8,FALSE))</f>
        <v>0.16</v>
      </c>
      <c r="AK760">
        <f>IF(A760="","",IF(AJ760="","",IF((AJ760-AI760)*AH760*$E760/$D760&lt;1,"&lt;1",ROUND((AJ760-AI760)*AH760*$E760/$D760,2))))</f>
        <v>16</v>
      </c>
      <c r="AL760">
        <v>1</v>
      </c>
      <c r="AM760">
        <v>0</v>
      </c>
      <c r="AN760">
        <f>IF($A760="","",VLOOKUP($A760,DADOS!F:O,2,FALSE))</f>
        <v>206.99</v>
      </c>
      <c r="AO760">
        <f>IF(A760="","",IF(AN760="","",IF((AN760-AM760)*AL760*$E760/$D760/1000&lt;0.2,"&lt;0,2",ROUND((AN760-AM760)*AL760*$E760/$D760/1000,2))))</f>
        <v>20.7</v>
      </c>
      <c r="AP760">
        <v>1</v>
      </c>
      <c r="AR760">
        <f>IF($A760="","",VLOOKUP($A760,DADOS!F:P,11,FALSE))</f>
        <v>0.01</v>
      </c>
      <c r="AS760" t="str">
        <f>IF(E760="","",IF(AQ760="","",IF(AR760="","",IF((AR760-AQ760)*AP760*$E760/$D760&lt;1,"&lt;1",ROUND((AR760-AQ760)*AP760*$E760/$D760,2)))))</f>
        <v/>
      </c>
      <c r="AT760">
        <v>1</v>
      </c>
      <c r="AU760">
        <v>0</v>
      </c>
      <c r="AV760">
        <f>IF(A760="","",VLOOKUP(A760,DADOS!F:R,12,FALSE))</f>
        <v>0</v>
      </c>
      <c r="AW760" t="str">
        <f>IF(A760="","",IF(AU760="","",IF(AV760="","",IF((AV760-AU760)*AT760*$E760/$D760&lt;1,"&lt;1",ROUND((AV760-AU760)*AT760*$E760/$D760,2)))))</f>
        <v>&lt;1</v>
      </c>
      <c r="AX760">
        <v>1</v>
      </c>
      <c r="AY760">
        <v>0</v>
      </c>
      <c r="AZ760">
        <f>IF($A760="","",VLOOKUP($A760,DADOS!F:R,13,FALSE))</f>
        <v>0</v>
      </c>
      <c r="BA760" t="str">
        <f>IF(A760="","",IF(AY760="","",IF(AZ760="","",IF((AZ760-AY760)*AX760*$E760/$D760&lt;1,"&lt;1",ROUND((AZ760-AY760)*AX760*$E760/$D760,2)))))</f>
        <v>&lt;1</v>
      </c>
      <c r="BB760" t="str">
        <v>n.a.</v>
      </c>
      <c r="BC760" t="str">
        <v>Letícia</v>
      </c>
    </row>
    <row r="761">
      <c r="A761" t="str">
        <v>71969</v>
      </c>
      <c r="B761" t="str">
        <f>IF(A761="","",A761&amp;"/20")</f>
        <v>71969/20</v>
      </c>
      <c r="D761">
        <v>0.5</v>
      </c>
      <c r="E761">
        <v>50</v>
      </c>
      <c r="F761">
        <v>1</v>
      </c>
      <c r="G761">
        <v>0</v>
      </c>
      <c r="H761">
        <f>IF($A761="","",VLOOKUP($A761,DADOS!F:O,3,FALSE))</f>
        <v>35.17</v>
      </c>
      <c r="I761">
        <f>IF(A761="","",IF(H761="","",IF((H761-G761)*F761*$E761/$D761/1000&lt;0.2,"&lt;0,2",ROUND((H761-G761)*F761*$E761/$D761/1000,2))))</f>
        <v>3.52</v>
      </c>
      <c r="J761">
        <v>1</v>
      </c>
      <c r="K761">
        <v>0</v>
      </c>
      <c r="L761">
        <f>IF($A761="","",VLOOKUP($A761,DADOS!F:O,6,FALSE))</f>
        <v>34.14</v>
      </c>
      <c r="M761">
        <f>IF(A761="","",IF(L761="","",IF((L761-K761)*J761*$E761/$D761/1000&lt;0.2,"&lt;0,2",ROUND((L761-K761)*J761*$E761/$D761/1000,2))))</f>
        <v>3.41</v>
      </c>
      <c r="N761">
        <v>1</v>
      </c>
      <c r="O761">
        <v>0</v>
      </c>
      <c r="P761">
        <f>IF($A761="","",VLOOKUP($A761,DADOS!F:O,5,FALSE))</f>
        <v>21.55</v>
      </c>
      <c r="Q761">
        <f>IF(A761="","",IF(P761="","",IF((P761-O761)*N761*$E761/$D761/1000&lt;0.2,"&lt;0,2",ROUND((P761-O761)*N761*$E761/$D761/1000,2))))</f>
        <v>2.16</v>
      </c>
      <c r="R761">
        <v>1</v>
      </c>
      <c r="S761">
        <v>0</v>
      </c>
      <c r="T761">
        <f>IF($A761="","",VLOOKUP($A761,DADOS!F:O,4,FALSE))</f>
        <v>187.69</v>
      </c>
      <c r="U761">
        <f>IF(A761="","",IF(T761="","",IF((T761-S761)*R761*$E761/$D761/1000&lt;0.2,"&lt;0,2",ROUND((T761-S761)*R761*$E761/$D761/1000,2))))</f>
        <v>18.77</v>
      </c>
      <c r="V761">
        <v>1</v>
      </c>
      <c r="W761">
        <v>0</v>
      </c>
      <c r="X761">
        <f>IF($A761="","",VLOOKUP($A761,DADOS!F:O,9,FALSE))</f>
        <v>1.07</v>
      </c>
      <c r="Y761">
        <f>IF(A761="","",IF(X761="","",IF((X761-W761)*V761*$E761/$D761&lt;1,"&lt;1",ROUND((X761-W761)*V761*$E761/$D761,2))))</f>
        <v>107</v>
      </c>
      <c r="Z761">
        <v>1</v>
      </c>
      <c r="AA761">
        <v>0</v>
      </c>
      <c r="AB761">
        <f>IF($A761="","",VLOOKUP($A761,DADOS!F:O,7,FALSE))</f>
        <v>0.08</v>
      </c>
      <c r="AC761">
        <f>IF(A761="","",IF(AB761="","",IF((AB761-AA761)*Z761*$E761/$D761&lt;1,"&lt;1",ROUND((AB761-AA761)*Z761*$E761/$D761,2))))</f>
        <v>8</v>
      </c>
      <c r="AD761">
        <v>1</v>
      </c>
      <c r="AE761">
        <v>0</v>
      </c>
      <c r="AF761">
        <f>IF($A761="","",VLOOKUP($A761,DADOS!F:O,10,FALSE))</f>
        <v>0.29</v>
      </c>
      <c r="AG761">
        <f>IF(A761="","",IF(AF761="","",IF((AF761-AE761)*AD761*$E761/$D761&lt;1,"&lt;1",ROUND((AF761-AE761)*AD761*$E761/$D761,2))))</f>
        <v>29</v>
      </c>
      <c r="AH761">
        <v>1</v>
      </c>
      <c r="AI761">
        <v>0</v>
      </c>
      <c r="AJ761">
        <f>IF($A761="","",VLOOKUP($A761,DADOS!F:O,8,FALSE))</f>
        <v>0.14</v>
      </c>
      <c r="AK761">
        <f>IF(A761="","",IF(AJ761="","",IF((AJ761-AI761)*AH761*$E761/$D761&lt;1,"&lt;1",ROUND((AJ761-AI761)*AH761*$E761/$D761,2))))</f>
        <v>14</v>
      </c>
      <c r="AL761">
        <v>1</v>
      </c>
      <c r="AM761">
        <v>0</v>
      </c>
      <c r="AN761">
        <f>IF($A761="","",VLOOKUP($A761,DADOS!F:O,2,FALSE))</f>
        <v>322.93</v>
      </c>
      <c r="AO761">
        <f>IF(A761="","",IF(AN761="","",IF((AN761-AM761)*AL761*$E761/$D761/1000&lt;0.2,"&lt;0,2",ROUND((AN761-AM761)*AL761*$E761/$D761/1000,2))))</f>
        <v>32.29</v>
      </c>
      <c r="AP761">
        <v>1</v>
      </c>
      <c r="AR761">
        <f>IF($A761="","",VLOOKUP($A761,DADOS!F:P,11,FALSE))</f>
        <v>0.01</v>
      </c>
      <c r="AS761" t="str">
        <f>IF(E761="","",IF(AQ761="","",IF(AR761="","",IF((AR761-AQ761)*AP761*$E761/$D761&lt;1,"&lt;1",ROUND((AR761-AQ761)*AP761*$E761/$D761,2)))))</f>
        <v/>
      </c>
      <c r="AT761">
        <v>1</v>
      </c>
      <c r="AU761">
        <v>0</v>
      </c>
      <c r="AV761">
        <f>IF(A761="","",VLOOKUP(A761,DADOS!F:R,12,FALSE))</f>
        <v>0</v>
      </c>
      <c r="AW761" t="str">
        <f>IF(A761="","",IF(AU761="","",IF(AV761="","",IF((AV761-AU761)*AT761*$E761/$D761&lt;1,"&lt;1",ROUND((AV761-AU761)*AT761*$E761/$D761,2)))))</f>
        <v>&lt;1</v>
      </c>
      <c r="AX761">
        <v>1</v>
      </c>
      <c r="AY761">
        <v>0</v>
      </c>
      <c r="AZ761">
        <f>IF($A761="","",VLOOKUP($A761,DADOS!F:R,13,FALSE))</f>
        <v>0</v>
      </c>
      <c r="BA761" t="str">
        <f>IF(A761="","",IF(AY761="","",IF(AZ761="","",IF((AZ761-AY761)*AX761*$E761/$D761&lt;1,"&lt;1",ROUND((AZ761-AY761)*AX761*$E761/$D761,2)))))</f>
        <v>&lt;1</v>
      </c>
      <c r="BB761" t="str">
        <v>n.a.</v>
      </c>
      <c r="BC761" t="str">
        <v>Letícia</v>
      </c>
    </row>
    <row r="762">
      <c r="A762" t="str">
        <v>71970</v>
      </c>
      <c r="B762" t="str">
        <f>IF(A762="","",A762&amp;"/20")</f>
        <v>71970/20</v>
      </c>
      <c r="D762">
        <v>0.5</v>
      </c>
      <c r="E762">
        <v>50</v>
      </c>
      <c r="F762">
        <v>1</v>
      </c>
      <c r="G762">
        <v>0</v>
      </c>
      <c r="H762">
        <f>IF($A762="","",VLOOKUP($A762,DADOS!F:O,3,FALSE))</f>
        <v>39.94</v>
      </c>
      <c r="I762">
        <f>IF(A762="","",IF(H762="","",IF((H762-G762)*F762*$E762/$D762/1000&lt;0.2,"&lt;0,2",ROUND((H762-G762)*F762*$E762/$D762/1000,2))))</f>
        <v>3.99</v>
      </c>
      <c r="J762">
        <v>1</v>
      </c>
      <c r="K762">
        <v>0</v>
      </c>
      <c r="L762">
        <f>IF($A762="","",VLOOKUP($A762,DADOS!F:O,6,FALSE))</f>
        <v>40.68</v>
      </c>
      <c r="M762">
        <f>IF(A762="","",IF(L762="","",IF((L762-K762)*J762*$E762/$D762/1000&lt;0.2,"&lt;0,2",ROUND((L762-K762)*J762*$E762/$D762/1000,2))))</f>
        <v>4.07</v>
      </c>
      <c r="N762">
        <v>1</v>
      </c>
      <c r="O762">
        <v>0</v>
      </c>
      <c r="P762">
        <f>IF($A762="","",VLOOKUP($A762,DADOS!F:O,5,FALSE))</f>
        <v>20.75</v>
      </c>
      <c r="Q762">
        <f>IF(A762="","",IF(P762="","",IF((P762-O762)*N762*$E762/$D762/1000&lt;0.2,"&lt;0,2",ROUND((P762-O762)*N762*$E762/$D762/1000,2))))</f>
        <v>2.08</v>
      </c>
      <c r="R762">
        <v>1</v>
      </c>
      <c r="S762">
        <v>0</v>
      </c>
      <c r="T762">
        <f>IF($A762="","",VLOOKUP($A762,DADOS!F:O,4,FALSE))</f>
        <v>190.13</v>
      </c>
      <c r="U762">
        <f>IF(A762="","",IF(T762="","",IF((T762-S762)*R762*$E762/$D762/1000&lt;0.2,"&lt;0,2",ROUND((T762-S762)*R762*$E762/$D762/1000,2))))</f>
        <v>19.01</v>
      </c>
      <c r="V762">
        <v>1</v>
      </c>
      <c r="W762">
        <v>0</v>
      </c>
      <c r="X762">
        <f>IF($A762="","",VLOOKUP($A762,DADOS!F:O,9,FALSE))</f>
        <v>1.44</v>
      </c>
      <c r="Y762">
        <f>IF(A762="","",IF(X762="","",IF((X762-W762)*V762*$E762/$D762&lt;1,"&lt;1",ROUND((X762-W762)*V762*$E762/$D762,2))))</f>
        <v>144</v>
      </c>
      <c r="Z762">
        <v>1</v>
      </c>
      <c r="AA762">
        <v>0</v>
      </c>
      <c r="AB762">
        <f>IF($A762="","",VLOOKUP($A762,DADOS!F:O,7,FALSE))</f>
        <v>0.16</v>
      </c>
      <c r="AC762">
        <f>IF(A762="","",IF(AB762="","",IF((AB762-AA762)*Z762*$E762/$D762&lt;1,"&lt;1",ROUND((AB762-AA762)*Z762*$E762/$D762,2))))</f>
        <v>16</v>
      </c>
      <c r="AD762">
        <v>1</v>
      </c>
      <c r="AE762">
        <v>0</v>
      </c>
      <c r="AF762">
        <f>IF($A762="","",VLOOKUP($A762,DADOS!F:O,10,FALSE))</f>
        <v>0.28</v>
      </c>
      <c r="AG762">
        <f>IF(A762="","",IF(AF762="","",IF((AF762-AE762)*AD762*$E762/$D762&lt;1,"&lt;1",ROUND((AF762-AE762)*AD762*$E762/$D762,2))))</f>
        <v>28</v>
      </c>
      <c r="AH762">
        <v>1</v>
      </c>
      <c r="AI762">
        <v>0</v>
      </c>
      <c r="AJ762">
        <f>IF($A762="","",VLOOKUP($A762,DADOS!F:O,8,FALSE))</f>
        <v>0.19</v>
      </c>
      <c r="AK762">
        <f>IF(A762="","",IF(AJ762="","",IF((AJ762-AI762)*AH762*$E762/$D762&lt;1,"&lt;1",ROUND((AJ762-AI762)*AH762*$E762/$D762,2))))</f>
        <v>19</v>
      </c>
      <c r="AL762">
        <v>1</v>
      </c>
      <c r="AM762">
        <v>0</v>
      </c>
      <c r="AN762">
        <f>IF($A762="","",VLOOKUP($A762,DADOS!F:O,2,FALSE))</f>
        <v>298.95</v>
      </c>
      <c r="AO762">
        <f>IF(A762="","",IF(AN762="","",IF((AN762-AM762)*AL762*$E762/$D762/1000&lt;0.2,"&lt;0,2",ROUND((AN762-AM762)*AL762*$E762/$D762/1000,2))))</f>
        <v>29.9</v>
      </c>
      <c r="AP762">
        <v>1</v>
      </c>
      <c r="AR762">
        <f>IF($A762="","",VLOOKUP($A762,DADOS!F:P,11,FALSE))</f>
        <v>0.01</v>
      </c>
      <c r="AS762" t="str">
        <f>IF(E762="","",IF(AQ762="","",IF(AR762="","",IF((AR762-AQ762)*AP762*$E762/$D762&lt;1,"&lt;1",ROUND((AR762-AQ762)*AP762*$E762/$D762,2)))))</f>
        <v/>
      </c>
      <c r="AT762">
        <v>1</v>
      </c>
      <c r="AU762">
        <v>0</v>
      </c>
      <c r="AV762">
        <f>IF(A762="","",VLOOKUP(A762,DADOS!F:R,12,FALSE))</f>
        <v>0</v>
      </c>
      <c r="AW762" t="str">
        <f>IF(A762="","",IF(AU762="","",IF(AV762="","",IF((AV762-AU762)*AT762*$E762/$D762&lt;1,"&lt;1",ROUND((AV762-AU762)*AT762*$E762/$D762,2)))))</f>
        <v>&lt;1</v>
      </c>
      <c r="AX762">
        <v>1</v>
      </c>
      <c r="AY762">
        <v>0</v>
      </c>
      <c r="AZ762">
        <f>IF($A762="","",VLOOKUP($A762,DADOS!F:R,13,FALSE))</f>
        <v>0</v>
      </c>
      <c r="BA762" t="str">
        <f>IF(A762="","",IF(AY762="","",IF(AZ762="","",IF((AZ762-AY762)*AX762*$E762/$D762&lt;1,"&lt;1",ROUND((AZ762-AY762)*AX762*$E762/$D762,2)))))</f>
        <v>&lt;1</v>
      </c>
      <c r="BB762" t="str">
        <v>n.a.</v>
      </c>
      <c r="BC762" t="str">
        <v>Letícia</v>
      </c>
    </row>
    <row r="763">
      <c r="A763" t="str">
        <v>71971</v>
      </c>
      <c r="B763" t="str">
        <f>IF(A763="","",A763&amp;"/20")</f>
        <v>71971/20</v>
      </c>
      <c r="D763">
        <v>0.5</v>
      </c>
      <c r="E763">
        <v>50</v>
      </c>
      <c r="F763">
        <v>1</v>
      </c>
      <c r="G763">
        <v>0</v>
      </c>
      <c r="H763">
        <f>IF($A763="","",VLOOKUP($A763,DADOS!F:O,3,FALSE))</f>
        <v>29.91</v>
      </c>
      <c r="I763">
        <f>IF(A763="","",IF(H763="","",IF((H763-G763)*F763*$E763/$D763/1000&lt;0.2,"&lt;0,2",ROUND((H763-G763)*F763*$E763/$D763/1000,2))))</f>
        <v>2.99</v>
      </c>
      <c r="J763">
        <v>1</v>
      </c>
      <c r="K763">
        <v>0</v>
      </c>
      <c r="L763">
        <f>IF($A763="","",VLOOKUP($A763,DADOS!F:O,6,FALSE))</f>
        <v>45.33</v>
      </c>
      <c r="M763">
        <f>IF(A763="","",IF(L763="","",IF((L763-K763)*J763*$E763/$D763/1000&lt;0.2,"&lt;0,2",ROUND((L763-K763)*J763*$E763/$D763/1000,2))))</f>
        <v>4.53</v>
      </c>
      <c r="N763">
        <v>1</v>
      </c>
      <c r="O763">
        <v>0</v>
      </c>
      <c r="P763">
        <f>IF($A763="","",VLOOKUP($A763,DADOS!F:O,5,FALSE))</f>
        <v>19.01</v>
      </c>
      <c r="Q763">
        <f>IF(A763="","",IF(P763="","",IF((P763-O763)*N763*$E763/$D763/1000&lt;0.2,"&lt;0,2",ROUND((P763-O763)*N763*$E763/$D763/1000,2))))</f>
        <v>1.9</v>
      </c>
      <c r="R763">
        <v>1</v>
      </c>
      <c r="S763">
        <v>0</v>
      </c>
      <c r="T763">
        <f>IF($A763="","",VLOOKUP($A763,DADOS!F:O,4,FALSE))</f>
        <v>236.21</v>
      </c>
      <c r="U763">
        <f>IF(A763="","",IF(T763="","",IF((T763-S763)*R763*$E763/$D763/1000&lt;0.2,"&lt;0,2",ROUND((T763-S763)*R763*$E763/$D763/1000,2))))</f>
        <v>23.62</v>
      </c>
      <c r="V763">
        <v>1</v>
      </c>
      <c r="W763">
        <v>0</v>
      </c>
      <c r="X763">
        <f>IF($A763="","",VLOOKUP($A763,DADOS!F:O,9,FALSE))</f>
        <v>1.32</v>
      </c>
      <c r="Y763">
        <f>IF(A763="","",IF(X763="","",IF((X763-W763)*V763*$E763/$D763&lt;1,"&lt;1",ROUND((X763-W763)*V763*$E763/$D763,2))))</f>
        <v>132</v>
      </c>
      <c r="Z763">
        <v>1</v>
      </c>
      <c r="AA763">
        <v>0</v>
      </c>
      <c r="AB763">
        <f>IF($A763="","",VLOOKUP($A763,DADOS!F:O,7,FALSE))</f>
        <v>0.15</v>
      </c>
      <c r="AC763">
        <f>IF(A763="","",IF(AB763="","",IF((AB763-AA763)*Z763*$E763/$D763&lt;1,"&lt;1",ROUND((AB763-AA763)*Z763*$E763/$D763,2))))</f>
        <v>15</v>
      </c>
      <c r="AD763">
        <v>1</v>
      </c>
      <c r="AE763">
        <v>0</v>
      </c>
      <c r="AF763">
        <f>IF($A763="","",VLOOKUP($A763,DADOS!F:O,10,FALSE))</f>
        <v>0.19</v>
      </c>
      <c r="AG763">
        <f>IF(A763="","",IF(AF763="","",IF((AF763-AE763)*AD763*$E763/$D763&lt;1,"&lt;1",ROUND((AF763-AE763)*AD763*$E763/$D763,2))))</f>
        <v>19</v>
      </c>
      <c r="AH763">
        <v>1</v>
      </c>
      <c r="AI763">
        <v>0</v>
      </c>
      <c r="AJ763">
        <f>IF($A763="","",VLOOKUP($A763,DADOS!F:O,8,FALSE))</f>
        <v>0.13</v>
      </c>
      <c r="AK763">
        <f>IF(A763="","",IF(AJ763="","",IF((AJ763-AI763)*AH763*$E763/$D763&lt;1,"&lt;1",ROUND((AJ763-AI763)*AH763*$E763/$D763,2))))</f>
        <v>13</v>
      </c>
      <c r="AL763">
        <v>1</v>
      </c>
      <c r="AM763">
        <v>0</v>
      </c>
      <c r="AN763">
        <f>IF($A763="","",VLOOKUP($A763,DADOS!F:O,2,FALSE))</f>
        <v>246.19</v>
      </c>
      <c r="AO763">
        <f>IF(A763="","",IF(AN763="","",IF((AN763-AM763)*AL763*$E763/$D763/1000&lt;0.2,"&lt;0,2",ROUND((AN763-AM763)*AL763*$E763/$D763/1000,2))))</f>
        <v>24.62</v>
      </c>
      <c r="AP763">
        <v>1</v>
      </c>
      <c r="AR763">
        <f>IF($A763="","",VLOOKUP($A763,DADOS!F:P,11,FALSE))</f>
        <v>0.01</v>
      </c>
      <c r="AS763" t="str">
        <f>IF(E763="","",IF(AQ763="","",IF(AR763="","",IF((AR763-AQ763)*AP763*$E763/$D763&lt;1,"&lt;1",ROUND((AR763-AQ763)*AP763*$E763/$D763,2)))))</f>
        <v/>
      </c>
      <c r="AT763">
        <v>1</v>
      </c>
      <c r="AU763">
        <v>0</v>
      </c>
      <c r="AV763">
        <f>IF(A763="","",VLOOKUP(A763,DADOS!F:R,12,FALSE))</f>
        <v>0</v>
      </c>
      <c r="AW763" t="str">
        <f>IF(A763="","",IF(AU763="","",IF(AV763="","",IF((AV763-AU763)*AT763*$E763/$D763&lt;1,"&lt;1",ROUND((AV763-AU763)*AT763*$E763/$D763,2)))))</f>
        <v>&lt;1</v>
      </c>
      <c r="AX763">
        <v>1</v>
      </c>
      <c r="AY763">
        <v>0</v>
      </c>
      <c r="AZ763">
        <f>IF($A763="","",VLOOKUP($A763,DADOS!F:R,13,FALSE))</f>
        <v>0</v>
      </c>
      <c r="BA763" t="str">
        <f>IF(A763="","",IF(AY763="","",IF(AZ763="","",IF((AZ763-AY763)*AX763*$E763/$D763&lt;1,"&lt;1",ROUND((AZ763-AY763)*AX763*$E763/$D763,2)))))</f>
        <v>&lt;1</v>
      </c>
      <c r="BB763" t="str">
        <v>n.a.</v>
      </c>
      <c r="BC763" t="str">
        <v>Letícia</v>
      </c>
    </row>
    <row r="764">
      <c r="A764" t="str">
        <v>71972</v>
      </c>
      <c r="B764" t="str">
        <f>IF(A764="","",A764&amp;"/20")</f>
        <v>71972/20</v>
      </c>
      <c r="D764">
        <v>0.5</v>
      </c>
      <c r="E764">
        <v>50</v>
      </c>
      <c r="F764">
        <v>1</v>
      </c>
      <c r="G764">
        <v>0</v>
      </c>
      <c r="H764">
        <f>IF($A764="","",VLOOKUP($A764,DADOS!F:O,3,FALSE))</f>
        <v>36.44</v>
      </c>
      <c r="I764">
        <f>IF(A764="","",IF(H764="","",IF((H764-G764)*F764*$E764/$D764/1000&lt;0.2,"&lt;0,2",ROUND((H764-G764)*F764*$E764/$D764/1000,2))))</f>
        <v>3.64</v>
      </c>
      <c r="J764">
        <v>1</v>
      </c>
      <c r="K764">
        <v>0</v>
      </c>
      <c r="L764">
        <f>IF($A764="","",VLOOKUP($A764,DADOS!F:O,6,FALSE))</f>
        <v>27.55</v>
      </c>
      <c r="M764">
        <f>IF(A764="","",IF(L764="","",IF((L764-K764)*J764*$E764/$D764/1000&lt;0.2,"&lt;0,2",ROUND((L764-K764)*J764*$E764/$D764/1000,2))))</f>
        <v>2.76</v>
      </c>
      <c r="N764">
        <v>1</v>
      </c>
      <c r="O764">
        <v>0</v>
      </c>
      <c r="P764">
        <f>IF($A764="","",VLOOKUP($A764,DADOS!F:O,5,FALSE))</f>
        <v>16.2</v>
      </c>
      <c r="Q764">
        <f>IF(A764="","",IF(P764="","",IF((P764-O764)*N764*$E764/$D764/1000&lt;0.2,"&lt;0,2",ROUND((P764-O764)*N764*$E764/$D764/1000,2))))</f>
        <v>1.62</v>
      </c>
      <c r="R764">
        <v>1</v>
      </c>
      <c r="S764">
        <v>0</v>
      </c>
      <c r="T764">
        <f>IF($A764="","",VLOOKUP($A764,DADOS!F:O,4,FALSE))</f>
        <v>149.97</v>
      </c>
      <c r="U764">
        <f>IF(A764="","",IF(T764="","",IF((T764-S764)*R764*$E764/$D764/1000&lt;0.2,"&lt;0,2",ROUND((T764-S764)*R764*$E764/$D764/1000,2))))</f>
        <v>15</v>
      </c>
      <c r="V764">
        <v>1</v>
      </c>
      <c r="W764">
        <v>0</v>
      </c>
      <c r="X764">
        <f>IF($A764="","",VLOOKUP($A764,DADOS!F:O,9,FALSE))</f>
        <v>1.06</v>
      </c>
      <c r="Y764">
        <f>IF(A764="","",IF(X764="","",IF((X764-W764)*V764*$E764/$D764&lt;1,"&lt;1",ROUND((X764-W764)*V764*$E764/$D764,2))))</f>
        <v>106</v>
      </c>
      <c r="Z764">
        <v>1</v>
      </c>
      <c r="AA764">
        <v>0</v>
      </c>
      <c r="AB764">
        <f>IF($A764="","",VLOOKUP($A764,DADOS!F:O,7,FALSE))</f>
        <v>0.1</v>
      </c>
      <c r="AC764">
        <f>IF(A764="","",IF(AB764="","",IF((AB764-AA764)*Z764*$E764/$D764&lt;1,"&lt;1",ROUND((AB764-AA764)*Z764*$E764/$D764,2))))</f>
        <v>10</v>
      </c>
      <c r="AD764">
        <v>1</v>
      </c>
      <c r="AE764">
        <v>0</v>
      </c>
      <c r="AF764">
        <f>IF($A764="","",VLOOKUP($A764,DADOS!F:O,10,FALSE))</f>
        <v>0.13</v>
      </c>
      <c r="AG764">
        <f>IF(A764="","",IF(AF764="","",IF((AF764-AE764)*AD764*$E764/$D764&lt;1,"&lt;1",ROUND((AF764-AE764)*AD764*$E764/$D764,2))))</f>
        <v>13</v>
      </c>
      <c r="AH764">
        <v>1</v>
      </c>
      <c r="AI764">
        <v>0</v>
      </c>
      <c r="AJ764">
        <f>IF($A764="","",VLOOKUP($A764,DADOS!F:O,8,FALSE))</f>
        <v>0.12</v>
      </c>
      <c r="AK764">
        <f>IF(A764="","",IF(AJ764="","",IF((AJ764-AI764)*AH764*$E764/$D764&lt;1,"&lt;1",ROUND((AJ764-AI764)*AH764*$E764/$D764,2))))</f>
        <v>12</v>
      </c>
      <c r="AL764">
        <v>1</v>
      </c>
      <c r="AM764">
        <v>0</v>
      </c>
      <c r="AN764">
        <f>IF($A764="","",VLOOKUP($A764,DADOS!F:O,2,FALSE))</f>
        <v>216.07</v>
      </c>
      <c r="AO764">
        <f>IF(A764="","",IF(AN764="","",IF((AN764-AM764)*AL764*$E764/$D764/1000&lt;0.2,"&lt;0,2",ROUND((AN764-AM764)*AL764*$E764/$D764/1000,2))))</f>
        <v>21.61</v>
      </c>
      <c r="AP764">
        <v>1</v>
      </c>
      <c r="AR764">
        <f>IF($A764="","",VLOOKUP($A764,DADOS!F:P,11,FALSE))</f>
        <v>0.01</v>
      </c>
      <c r="AS764" t="str">
        <f>IF(E764="","",IF(AQ764="","",IF(AR764="","",IF((AR764-AQ764)*AP764*$E764/$D764&lt;1,"&lt;1",ROUND((AR764-AQ764)*AP764*$E764/$D764,2)))))</f>
        <v/>
      </c>
      <c r="AT764">
        <v>1</v>
      </c>
      <c r="AU764">
        <v>0</v>
      </c>
      <c r="AV764">
        <f>IF(A764="","",VLOOKUP(A764,DADOS!F:R,12,FALSE))</f>
        <v>0</v>
      </c>
      <c r="AW764" t="str">
        <f>IF(A764="","",IF(AU764="","",IF(AV764="","",IF((AV764-AU764)*AT764*$E764/$D764&lt;1,"&lt;1",ROUND((AV764-AU764)*AT764*$E764/$D764,2)))))</f>
        <v>&lt;1</v>
      </c>
      <c r="AX764">
        <v>1</v>
      </c>
      <c r="AY764">
        <v>0</v>
      </c>
      <c r="AZ764">
        <f>IF($A764="","",VLOOKUP($A764,DADOS!F:R,13,FALSE))</f>
        <v>0</v>
      </c>
      <c r="BA764" t="str">
        <f>IF(A764="","",IF(AY764="","",IF(AZ764="","",IF((AZ764-AY764)*AX764*$E764/$D764&lt;1,"&lt;1",ROUND((AZ764-AY764)*AX764*$E764/$D764,2)))))</f>
        <v>&lt;1</v>
      </c>
      <c r="BB764" t="str">
        <v>n.a.</v>
      </c>
      <c r="BC764" t="str">
        <v>Letícia</v>
      </c>
    </row>
    <row r="765">
      <c r="A765" t="str">
        <v>71973</v>
      </c>
      <c r="B765" t="str">
        <f>IF(A765="","",A765&amp;"/20")</f>
        <v>71973/20</v>
      </c>
      <c r="D765">
        <v>0.5</v>
      </c>
      <c r="E765">
        <v>50</v>
      </c>
      <c r="F765">
        <v>1</v>
      </c>
      <c r="G765">
        <v>0</v>
      </c>
      <c r="H765">
        <f>IF($A765="","",VLOOKUP($A765,DADOS!F:O,3,FALSE))</f>
        <v>47.28</v>
      </c>
      <c r="I765">
        <f>IF(A765="","",IF(H765="","",IF((H765-G765)*F765*$E765/$D765/1000&lt;0.2,"&lt;0,2",ROUND((H765-G765)*F765*$E765/$D765/1000,2))))</f>
        <v>4.73</v>
      </c>
      <c r="J765">
        <v>1</v>
      </c>
      <c r="K765">
        <v>0</v>
      </c>
      <c r="L765">
        <f>IF($A765="","",VLOOKUP($A765,DADOS!F:O,6,FALSE))</f>
        <v>30.72</v>
      </c>
      <c r="M765">
        <f>IF(A765="","",IF(L765="","",IF((L765-K765)*J765*$E765/$D765/1000&lt;0.2,"&lt;0,2",ROUND((L765-K765)*J765*$E765/$D765/1000,2))))</f>
        <v>3.07</v>
      </c>
      <c r="N765">
        <v>1</v>
      </c>
      <c r="O765">
        <v>0</v>
      </c>
      <c r="P765">
        <f>IF($A765="","",VLOOKUP($A765,DADOS!F:O,5,FALSE))</f>
        <v>22.7</v>
      </c>
      <c r="Q765">
        <f>IF(A765="","",IF(P765="","",IF((P765-O765)*N765*$E765/$D765/1000&lt;0.2,"&lt;0,2",ROUND((P765-O765)*N765*$E765/$D765/1000,2))))</f>
        <v>2.27</v>
      </c>
      <c r="R765">
        <v>1</v>
      </c>
      <c r="S765">
        <v>0</v>
      </c>
      <c r="T765">
        <f>IF($A765="","",VLOOKUP($A765,DADOS!F:O,4,FALSE))</f>
        <v>209.26</v>
      </c>
      <c r="U765">
        <f>IF(A765="","",IF(T765="","",IF((T765-S765)*R765*$E765/$D765/1000&lt;0.2,"&lt;0,2",ROUND((T765-S765)*R765*$E765/$D765/1000,2))))</f>
        <v>20.93</v>
      </c>
      <c r="V765">
        <v>1</v>
      </c>
      <c r="W765">
        <v>0</v>
      </c>
      <c r="X765">
        <f>IF($A765="","",VLOOKUP($A765,DADOS!F:O,9,FALSE))</f>
        <v>0.94</v>
      </c>
      <c r="Y765">
        <f>IF(A765="","",IF(X765="","",IF((X765-W765)*V765*$E765/$D765&lt;1,"&lt;1",ROUND((X765-W765)*V765*$E765/$D765,2))))</f>
        <v>94</v>
      </c>
      <c r="Z765">
        <v>1</v>
      </c>
      <c r="AA765">
        <v>0</v>
      </c>
      <c r="AB765">
        <f>IF($A765="","",VLOOKUP($A765,DADOS!F:O,7,FALSE))</f>
        <v>0.09</v>
      </c>
      <c r="AC765">
        <f>IF(A765="","",IF(AB765="","",IF((AB765-AA765)*Z765*$E765/$D765&lt;1,"&lt;1",ROUND((AB765-AA765)*Z765*$E765/$D765,2))))</f>
        <v>9</v>
      </c>
      <c r="AD765">
        <v>1</v>
      </c>
      <c r="AE765">
        <v>0</v>
      </c>
      <c r="AF765">
        <f>IF($A765="","",VLOOKUP($A765,DADOS!F:O,10,FALSE))</f>
        <v>0.14</v>
      </c>
      <c r="AG765">
        <f>IF(A765="","",IF(AF765="","",IF((AF765-AE765)*AD765*$E765/$D765&lt;1,"&lt;1",ROUND((AF765-AE765)*AD765*$E765/$D765,2))))</f>
        <v>14</v>
      </c>
      <c r="AH765">
        <v>1</v>
      </c>
      <c r="AI765">
        <v>0</v>
      </c>
      <c r="AJ765">
        <f>IF($A765="","",VLOOKUP($A765,DADOS!F:O,8,FALSE))</f>
        <v>0.17</v>
      </c>
      <c r="AK765">
        <f>IF(A765="","",IF(AJ765="","",IF((AJ765-AI765)*AH765*$E765/$D765&lt;1,"&lt;1",ROUND((AJ765-AI765)*AH765*$E765/$D765,2))))</f>
        <v>17</v>
      </c>
      <c r="AL765">
        <v>1</v>
      </c>
      <c r="AM765">
        <v>0</v>
      </c>
      <c r="AN765">
        <f>IF($A765="","",VLOOKUP($A765,DADOS!F:O,2,FALSE))</f>
        <v>203.3</v>
      </c>
      <c r="AO765">
        <f>IF(A765="","",IF(AN765="","",IF((AN765-AM765)*AL765*$E765/$D765/1000&lt;0.2,"&lt;0,2",ROUND((AN765-AM765)*AL765*$E765/$D765/1000,2))))</f>
        <v>20.33</v>
      </c>
      <c r="AP765">
        <v>1</v>
      </c>
      <c r="AR765">
        <f>IF($A765="","",VLOOKUP($A765,DADOS!F:P,11,FALSE))</f>
        <v>0.01</v>
      </c>
      <c r="AS765" t="str">
        <f>IF(E765="","",IF(AQ765="","",IF(AR765="","",IF((AR765-AQ765)*AP765*$E765/$D765&lt;1,"&lt;1",ROUND((AR765-AQ765)*AP765*$E765/$D765,2)))))</f>
        <v/>
      </c>
      <c r="AT765">
        <v>1</v>
      </c>
      <c r="AU765">
        <v>0</v>
      </c>
      <c r="AV765">
        <f>IF(A765="","",VLOOKUP(A765,DADOS!F:R,12,FALSE))</f>
        <v>0</v>
      </c>
      <c r="AW765" t="str">
        <f>IF(A765="","",IF(AU765="","",IF(AV765="","",IF((AV765-AU765)*AT765*$E765/$D765&lt;1,"&lt;1",ROUND((AV765-AU765)*AT765*$E765/$D765,2)))))</f>
        <v>&lt;1</v>
      </c>
      <c r="AX765">
        <v>1</v>
      </c>
      <c r="AY765">
        <v>0</v>
      </c>
      <c r="AZ765">
        <f>IF($A765="","",VLOOKUP($A765,DADOS!F:R,13,FALSE))</f>
        <v>0</v>
      </c>
      <c r="BA765" t="str">
        <f>IF(A765="","",IF(AY765="","",IF(AZ765="","",IF((AZ765-AY765)*AX765*$E765/$D765&lt;1,"&lt;1",ROUND((AZ765-AY765)*AX765*$E765/$D765,2)))))</f>
        <v>&lt;1</v>
      </c>
      <c r="BB765" t="str">
        <v>n.a.</v>
      </c>
      <c r="BC765" t="str">
        <v>Letícia</v>
      </c>
    </row>
    <row r="766">
      <c r="A766" t="str">
        <v>72093</v>
      </c>
      <c r="B766" t="str">
        <f>IF(A766="","",A766&amp;"/20")</f>
        <v>72093/20</v>
      </c>
      <c r="D766">
        <v>0.5</v>
      </c>
      <c r="E766">
        <v>50</v>
      </c>
      <c r="F766">
        <v>1</v>
      </c>
      <c r="G766">
        <v>0</v>
      </c>
      <c r="H766">
        <f>IF($A766="","",VLOOKUP($A766,DADOS!F:O,3,FALSE))</f>
        <v>52.43</v>
      </c>
      <c r="I766">
        <f>IF(A766="","",IF(H766="","",IF((H766-G766)*F766*$E766/$D766/1000&lt;0.2,"&lt;0,2",ROUND((H766-G766)*F766*$E766/$D766/1000,2))))</f>
        <v>5.24</v>
      </c>
      <c r="J766">
        <v>1</v>
      </c>
      <c r="K766">
        <v>0</v>
      </c>
      <c r="L766">
        <f>IF($A766="","",VLOOKUP($A766,DADOS!F:O,6,FALSE))</f>
        <v>24</v>
      </c>
      <c r="M766">
        <f>IF(A766="","",IF(L766="","",IF((L766-K766)*J766*$E766/$D766/1000&lt;0.2,"&lt;0,2",ROUND((L766-K766)*J766*$E766/$D766/1000,2))))</f>
        <v>2.4</v>
      </c>
      <c r="N766">
        <v>1</v>
      </c>
      <c r="O766">
        <v>0</v>
      </c>
      <c r="P766">
        <f>IF($A766="","",VLOOKUP($A766,DADOS!F:O,5,FALSE))</f>
        <v>16.43</v>
      </c>
      <c r="Q766">
        <f>IF(A766="","",IF(P766="","",IF((P766-O766)*N766*$E766/$D766/1000&lt;0.2,"&lt;0,2",ROUND((P766-O766)*N766*$E766/$D766/1000,2))))</f>
        <v>1.64</v>
      </c>
      <c r="R766">
        <v>1</v>
      </c>
      <c r="S766">
        <v>0</v>
      </c>
      <c r="T766">
        <f>IF($A766="","",VLOOKUP($A766,DADOS!F:O,4,FALSE))</f>
        <v>268.6</v>
      </c>
      <c r="U766">
        <f>IF(A766="","",IF(T766="","",IF((T766-S766)*R766*$E766/$D766/1000&lt;0.2,"&lt;0,2",ROUND((T766-S766)*R766*$E766/$D766/1000,2))))</f>
        <v>26.86</v>
      </c>
      <c r="V766">
        <v>1</v>
      </c>
      <c r="W766">
        <v>0</v>
      </c>
      <c r="X766">
        <f>IF($A766="","",VLOOKUP($A766,DADOS!F:O,9,FALSE))</f>
        <v>1.44</v>
      </c>
      <c r="Y766">
        <f>IF(A766="","",IF(X766="","",IF((X766-W766)*V766*$E766/$D766&lt;1,"&lt;1",ROUND((X766-W766)*V766*$E766/$D766,2))))</f>
        <v>144</v>
      </c>
      <c r="Z766">
        <v>1</v>
      </c>
      <c r="AA766">
        <v>0</v>
      </c>
      <c r="AB766">
        <f>IF($A766="","",VLOOKUP($A766,DADOS!F:O,7,FALSE))</f>
        <v>0.07</v>
      </c>
      <c r="AC766">
        <f>IF(A766="","",IF(AB766="","",IF((AB766-AA766)*Z766*$E766/$D766&lt;1,"&lt;1",ROUND((AB766-AA766)*Z766*$E766/$D766,2))))</f>
        <v>7</v>
      </c>
      <c r="AD766">
        <v>1</v>
      </c>
      <c r="AE766">
        <v>0</v>
      </c>
      <c r="AF766">
        <f>IF($A766="","",VLOOKUP($A766,DADOS!F:O,10,FALSE))</f>
        <v>3.68</v>
      </c>
      <c r="AG766">
        <f>IF(A766="","",IF(AF766="","",IF((AF766-AE766)*AD766*$E766/$D766&lt;1,"&lt;1",ROUND((AF766-AE766)*AD766*$E766/$D766,2))))</f>
        <v>368</v>
      </c>
      <c r="AH766">
        <v>1</v>
      </c>
      <c r="AI766">
        <v>0</v>
      </c>
      <c r="AJ766">
        <f>IF($A766="","",VLOOKUP($A766,DADOS!F:O,8,FALSE))</f>
        <v>0.15</v>
      </c>
      <c r="AK766">
        <f>IF(A766="","",IF(AJ766="","",IF((AJ766-AI766)*AH766*$E766/$D766&lt;1,"&lt;1",ROUND((AJ766-AI766)*AH766*$E766/$D766,2))))</f>
        <v>15</v>
      </c>
      <c r="AL766">
        <v>1</v>
      </c>
      <c r="AM766">
        <v>0</v>
      </c>
      <c r="AN766">
        <f>IF($A766="","",VLOOKUP($A766,DADOS!F:O,2,FALSE))</f>
        <v>99.64</v>
      </c>
      <c r="AO766">
        <f>IF(A766="","",IF(AN766="","",IF((AN766-AM766)*AL766*$E766/$D766/1000&lt;0.2,"&lt;0,2",ROUND((AN766-AM766)*AL766*$E766/$D766/1000,2))))</f>
        <v>9.96</v>
      </c>
      <c r="AP766">
        <v>1</v>
      </c>
      <c r="AR766">
        <f>IF($A766="","",VLOOKUP($A766,DADOS!F:P,11,FALSE))</f>
        <v>0.01</v>
      </c>
      <c r="AS766" t="str">
        <f>IF(E766="","",IF(AQ766="","",IF(AR766="","",IF((AR766-AQ766)*AP766*$E766/$D766&lt;1,"&lt;1",ROUND((AR766-AQ766)*AP766*$E766/$D766,2)))))</f>
        <v/>
      </c>
      <c r="AT766">
        <v>1</v>
      </c>
      <c r="AU766">
        <v>0</v>
      </c>
      <c r="AV766">
        <f>IF(A766="","",VLOOKUP(A766,DADOS!F:R,12,FALSE))</f>
        <v>0</v>
      </c>
      <c r="AW766" t="str">
        <f>IF(A766="","",IF(AU766="","",IF(AV766="","",IF((AV766-AU766)*AT766*$E766/$D766&lt;1,"&lt;1",ROUND((AV766-AU766)*AT766*$E766/$D766,2)))))</f>
        <v>&lt;1</v>
      </c>
      <c r="AX766">
        <v>1</v>
      </c>
      <c r="AY766">
        <v>0</v>
      </c>
      <c r="AZ766">
        <f>IF($A766="","",VLOOKUP($A766,DADOS!F:R,13,FALSE))</f>
        <v>0</v>
      </c>
      <c r="BA766" t="str">
        <f>IF(A766="","",IF(AY766="","",IF(AZ766="","",IF((AZ766-AY766)*AX766*$E766/$D766&lt;1,"&lt;1",ROUND((AZ766-AY766)*AX766*$E766/$D766,2)))))</f>
        <v>&lt;1</v>
      </c>
      <c r="BB766" t="str">
        <v>n.a.</v>
      </c>
      <c r="BC766" t="str">
        <v>Letícia</v>
      </c>
    </row>
    <row r="767">
      <c r="A767" t="str">
        <v>72134</v>
      </c>
      <c r="B767" t="str">
        <f>IF(A767="","",A767&amp;"/20")</f>
        <v>72134/20</v>
      </c>
      <c r="D767">
        <v>0.5</v>
      </c>
      <c r="E767">
        <v>50</v>
      </c>
      <c r="F767">
        <v>1</v>
      </c>
      <c r="G767">
        <v>0</v>
      </c>
      <c r="H767">
        <f>IF($A767="","",VLOOKUP($A767,DADOS!F:O,3,FALSE))</f>
        <v>50.62</v>
      </c>
      <c r="I767">
        <f>IF(A767="","",IF(H767="","",IF((H767-G767)*F767*$E767/$D767/1000&lt;0.2,"&lt;0,2",ROUND((H767-G767)*F767*$E767/$D767/1000,2))))</f>
        <v>5.06</v>
      </c>
      <c r="J767">
        <v>1</v>
      </c>
      <c r="K767">
        <v>0</v>
      </c>
      <c r="L767">
        <f>IF($A767="","",VLOOKUP($A767,DADOS!F:O,6,FALSE))</f>
        <v>21.58</v>
      </c>
      <c r="M767">
        <f>IF(A767="","",IF(L767="","",IF((L767-K767)*J767*$E767/$D767/1000&lt;0.2,"&lt;0,2",ROUND((L767-K767)*J767*$E767/$D767/1000,2))))</f>
        <v>2.16</v>
      </c>
      <c r="N767">
        <v>1</v>
      </c>
      <c r="O767">
        <v>0</v>
      </c>
      <c r="P767">
        <f>IF($A767="","",VLOOKUP($A767,DADOS!F:O,5,FALSE))</f>
        <v>18.91</v>
      </c>
      <c r="Q767">
        <f>IF(A767="","",IF(P767="","",IF((P767-O767)*N767*$E767/$D767/1000&lt;0.2,"&lt;0,2",ROUND((P767-O767)*N767*$E767/$D767/1000,2))))</f>
        <v>1.89</v>
      </c>
      <c r="R767">
        <v>1</v>
      </c>
      <c r="S767">
        <v>0</v>
      </c>
      <c r="T767">
        <f>IF($A767="","",VLOOKUP($A767,DADOS!F:O,4,FALSE))</f>
        <v>271.72</v>
      </c>
      <c r="U767">
        <f>IF(A767="","",IF(T767="","",IF((T767-S767)*R767*$E767/$D767/1000&lt;0.2,"&lt;0,2",ROUND((T767-S767)*R767*$E767/$D767/1000,2))))</f>
        <v>27.17</v>
      </c>
      <c r="V767">
        <v>1</v>
      </c>
      <c r="W767">
        <v>0</v>
      </c>
      <c r="X767">
        <f>IF($A767="","",VLOOKUP($A767,DADOS!F:O,9,FALSE))</f>
        <v>1.09</v>
      </c>
      <c r="Y767">
        <f>IF(A767="","",IF(X767="","",IF((X767-W767)*V767*$E767/$D767&lt;1,"&lt;1",ROUND((X767-W767)*V767*$E767/$D767,2))))</f>
        <v>109</v>
      </c>
      <c r="Z767">
        <v>1</v>
      </c>
      <c r="AA767">
        <v>0</v>
      </c>
      <c r="AB767">
        <f>IF($A767="","",VLOOKUP($A767,DADOS!F:O,7,FALSE))</f>
        <v>0.07</v>
      </c>
      <c r="AC767">
        <f>IF(A767="","",IF(AB767="","",IF((AB767-AA767)*Z767*$E767/$D767&lt;1,"&lt;1",ROUND((AB767-AA767)*Z767*$E767/$D767,2))))</f>
        <v>7</v>
      </c>
      <c r="AD767">
        <v>1</v>
      </c>
      <c r="AE767">
        <v>0</v>
      </c>
      <c r="AF767">
        <f>IF($A767="","",VLOOKUP($A767,DADOS!F:O,10,FALSE))</f>
        <v>1.75</v>
      </c>
      <c r="AG767">
        <f>IF(A767="","",IF(AF767="","",IF((AF767-AE767)*AD767*$E767/$D767&lt;1,"&lt;1",ROUND((AF767-AE767)*AD767*$E767/$D767,2))))</f>
        <v>175</v>
      </c>
      <c r="AH767">
        <v>1</v>
      </c>
      <c r="AI767">
        <v>0</v>
      </c>
      <c r="AJ767">
        <f>IF($A767="","",VLOOKUP($A767,DADOS!F:O,8,FALSE))</f>
        <v>0.19</v>
      </c>
      <c r="AK767">
        <f>IF(A767="","",IF(AJ767="","",IF((AJ767-AI767)*AH767*$E767/$D767&lt;1,"&lt;1",ROUND((AJ767-AI767)*AH767*$E767/$D767,2))))</f>
        <v>19</v>
      </c>
      <c r="AL767">
        <v>1</v>
      </c>
      <c r="AM767">
        <v>0</v>
      </c>
      <c r="AN767">
        <f>IF($A767="","",VLOOKUP($A767,DADOS!F:O,2,FALSE))</f>
        <v>87.41</v>
      </c>
      <c r="AO767">
        <f>IF(A767="","",IF(AN767="","",IF((AN767-AM767)*AL767*$E767/$D767/1000&lt;0.2,"&lt;0,2",ROUND((AN767-AM767)*AL767*$E767/$D767/1000,2))))</f>
        <v>8.74</v>
      </c>
      <c r="AP767">
        <v>1</v>
      </c>
      <c r="AR767">
        <f>IF($A767="","",VLOOKUP($A767,DADOS!F:P,11,FALSE))</f>
        <v>0.01</v>
      </c>
      <c r="AS767" t="str">
        <f>IF(E767="","",IF(AQ767="","",IF(AR767="","",IF((AR767-AQ767)*AP767*$E767/$D767&lt;1,"&lt;1",ROUND((AR767-AQ767)*AP767*$E767/$D767,2)))))</f>
        <v/>
      </c>
      <c r="AT767">
        <v>1</v>
      </c>
      <c r="AU767">
        <v>0</v>
      </c>
      <c r="AV767">
        <f>IF(A767="","",VLOOKUP(A767,DADOS!F:R,12,FALSE))</f>
        <v>0</v>
      </c>
      <c r="AW767" t="str">
        <f>IF(A767="","",IF(AU767="","",IF(AV767="","",IF((AV767-AU767)*AT767*$E767/$D767&lt;1,"&lt;1",ROUND((AV767-AU767)*AT767*$E767/$D767,2)))))</f>
        <v>&lt;1</v>
      </c>
      <c r="AX767">
        <v>1</v>
      </c>
      <c r="AY767">
        <v>0</v>
      </c>
      <c r="AZ767">
        <f>IF($A767="","",VLOOKUP($A767,DADOS!F:R,13,FALSE))</f>
        <v>0</v>
      </c>
      <c r="BA767" t="str">
        <f>IF(A767="","",IF(AY767="","",IF(AZ767="","",IF((AZ767-AY767)*AX767*$E767/$D767&lt;1,"&lt;1",ROUND((AZ767-AY767)*AX767*$E767/$D767,2)))))</f>
        <v>&lt;1</v>
      </c>
      <c r="BB767" t="str">
        <v>n.a.</v>
      </c>
      <c r="BC767" t="str">
        <v>Letícia</v>
      </c>
    </row>
    <row r="768">
      <c r="A768" t="str">
        <v>72135</v>
      </c>
      <c r="B768" t="str">
        <f>IF(A768="","",A768&amp;"/20")</f>
        <v>72135/20</v>
      </c>
      <c r="D768">
        <v>0.5</v>
      </c>
      <c r="E768">
        <v>50</v>
      </c>
      <c r="F768">
        <v>1</v>
      </c>
      <c r="G768">
        <v>0</v>
      </c>
      <c r="H768">
        <f>IF($A768="","",VLOOKUP($A768,DADOS!F:O,3,FALSE))</f>
        <v>59.19</v>
      </c>
      <c r="I768">
        <f>IF(A768="","",IF(H768="","",IF((H768-G768)*F768*$E768/$D768/1000&lt;0.2,"&lt;0,2",ROUND((H768-G768)*F768*$E768/$D768/1000,2))))</f>
        <v>5.92</v>
      </c>
      <c r="J768">
        <v>1</v>
      </c>
      <c r="K768">
        <v>0</v>
      </c>
      <c r="L768">
        <f>IF($A768="","",VLOOKUP($A768,DADOS!F:O,6,FALSE))</f>
        <v>23.98</v>
      </c>
      <c r="M768">
        <f>IF(A768="","",IF(L768="","",IF((L768-K768)*J768*$E768/$D768/1000&lt;0.2,"&lt;0,2",ROUND((L768-K768)*J768*$E768/$D768/1000,2))))</f>
        <v>2.4</v>
      </c>
      <c r="N768">
        <v>1</v>
      </c>
      <c r="O768">
        <v>0</v>
      </c>
      <c r="P768">
        <f>IF($A768="","",VLOOKUP($A768,DADOS!F:O,5,FALSE))</f>
        <v>20.48</v>
      </c>
      <c r="Q768">
        <f>IF(A768="","",IF(P768="","",IF((P768-O768)*N768*$E768/$D768/1000&lt;0.2,"&lt;0,2",ROUND((P768-O768)*N768*$E768/$D768/1000,2))))</f>
        <v>2.05</v>
      </c>
      <c r="R768">
        <v>1</v>
      </c>
      <c r="S768">
        <v>0</v>
      </c>
      <c r="T768">
        <f>IF($A768="","",VLOOKUP($A768,DADOS!F:O,4,FALSE))</f>
        <v>213.33</v>
      </c>
      <c r="U768">
        <f>IF(A768="","",IF(T768="","",IF((T768-S768)*R768*$E768/$D768/1000&lt;0.2,"&lt;0,2",ROUND((T768-S768)*R768*$E768/$D768/1000,2))))</f>
        <v>21.33</v>
      </c>
      <c r="V768">
        <v>1</v>
      </c>
      <c r="W768">
        <v>0</v>
      </c>
      <c r="X768">
        <f>IF($A768="","",VLOOKUP($A768,DADOS!F:O,9,FALSE))</f>
        <v>1.13</v>
      </c>
      <c r="Y768">
        <f>IF(A768="","",IF(X768="","",IF((X768-W768)*V768*$E768/$D768&lt;1,"&lt;1",ROUND((X768-W768)*V768*$E768/$D768,2))))</f>
        <v>113</v>
      </c>
      <c r="Z768">
        <v>1</v>
      </c>
      <c r="AA768">
        <v>0</v>
      </c>
      <c r="AB768">
        <f>IF($A768="","",VLOOKUP($A768,DADOS!F:O,7,FALSE))</f>
        <v>0.06</v>
      </c>
      <c r="AC768">
        <f>IF(A768="","",IF(AB768="","",IF((AB768-AA768)*Z768*$E768/$D768&lt;1,"&lt;1",ROUND((AB768-AA768)*Z768*$E768/$D768,2))))</f>
        <v>6</v>
      </c>
      <c r="AD768">
        <v>1</v>
      </c>
      <c r="AE768">
        <v>0</v>
      </c>
      <c r="AF768">
        <f>IF($A768="","",VLOOKUP($A768,DADOS!F:O,10,FALSE))</f>
        <v>2.8</v>
      </c>
      <c r="AG768">
        <f>IF(A768="","",IF(AF768="","",IF((AF768-AE768)*AD768*$E768/$D768&lt;1,"&lt;1",ROUND((AF768-AE768)*AD768*$E768/$D768,2))))</f>
        <v>280</v>
      </c>
      <c r="AH768">
        <v>1</v>
      </c>
      <c r="AI768">
        <v>0</v>
      </c>
      <c r="AJ768">
        <f>IF($A768="","",VLOOKUP($A768,DADOS!F:O,8,FALSE))</f>
        <v>0.15</v>
      </c>
      <c r="AK768">
        <f>IF(A768="","",IF(AJ768="","",IF((AJ768-AI768)*AH768*$E768/$D768&lt;1,"&lt;1",ROUND((AJ768-AI768)*AH768*$E768/$D768,2))))</f>
        <v>15</v>
      </c>
      <c r="AL768">
        <v>1</v>
      </c>
      <c r="AM768">
        <v>0</v>
      </c>
      <c r="AN768">
        <f>IF($A768="","",VLOOKUP($A768,DADOS!F:O,2,FALSE))</f>
        <v>98.89</v>
      </c>
      <c r="AO768">
        <f>IF(A768="","",IF(AN768="","",IF((AN768-AM768)*AL768*$E768/$D768/1000&lt;0.2,"&lt;0,2",ROUND((AN768-AM768)*AL768*$E768/$D768/1000,2))))</f>
        <v>9.89</v>
      </c>
      <c r="AP768">
        <v>1</v>
      </c>
      <c r="AR768">
        <f>IF($A768="","",VLOOKUP($A768,DADOS!F:P,11,FALSE))</f>
        <v>0.01</v>
      </c>
      <c r="AS768" t="str">
        <f>IF(E768="","",IF(AQ768="","",IF(AR768="","",IF((AR768-AQ768)*AP768*$E768/$D768&lt;1,"&lt;1",ROUND((AR768-AQ768)*AP768*$E768/$D768,2)))))</f>
        <v/>
      </c>
      <c r="AT768">
        <v>1</v>
      </c>
      <c r="AU768">
        <v>0</v>
      </c>
      <c r="AV768">
        <f>IF(A768="","",VLOOKUP(A768,DADOS!F:R,12,FALSE))</f>
        <v>0</v>
      </c>
      <c r="AW768" t="str">
        <f>IF(A768="","",IF(AU768="","",IF(AV768="","",IF((AV768-AU768)*AT768*$E768/$D768&lt;1,"&lt;1",ROUND((AV768-AU768)*AT768*$E768/$D768,2)))))</f>
        <v>&lt;1</v>
      </c>
      <c r="AX768">
        <v>1</v>
      </c>
      <c r="AY768">
        <v>0</v>
      </c>
      <c r="AZ768">
        <f>IF($A768="","",VLOOKUP($A768,DADOS!F:R,13,FALSE))</f>
        <v>0</v>
      </c>
      <c r="BA768" t="str">
        <f>IF(A768="","",IF(AY768="","",IF(AZ768="","",IF((AZ768-AY768)*AX768*$E768/$D768&lt;1,"&lt;1",ROUND((AZ768-AY768)*AX768*$E768/$D768,2)))))</f>
        <v>&lt;1</v>
      </c>
      <c r="BB768" t="str">
        <v>n.a.</v>
      </c>
      <c r="BC768" t="str">
        <v>Letícia</v>
      </c>
    </row>
    <row r="769">
      <c r="A769" t="str">
        <v>72136</v>
      </c>
      <c r="B769" t="str">
        <f>IF(A769="","",A769&amp;"/20")</f>
        <v>72136/20</v>
      </c>
      <c r="D769">
        <v>0.5</v>
      </c>
      <c r="E769">
        <v>50</v>
      </c>
      <c r="F769">
        <v>1</v>
      </c>
      <c r="G769">
        <v>0</v>
      </c>
      <c r="H769">
        <f>IF($A769="","",VLOOKUP($A769,DADOS!F:O,3,FALSE))</f>
        <v>42.98</v>
      </c>
      <c r="I769">
        <f>IF(A769="","",IF(H769="","",IF((H769-G769)*F769*$E769/$D769/1000&lt;0.2,"&lt;0,2",ROUND((H769-G769)*F769*$E769/$D769/1000,2))))</f>
        <v>4.3</v>
      </c>
      <c r="J769">
        <v>1</v>
      </c>
      <c r="K769">
        <v>0</v>
      </c>
      <c r="L769">
        <f>IF($A769="","",VLOOKUP($A769,DADOS!F:O,6,FALSE))</f>
        <v>22.13</v>
      </c>
      <c r="M769">
        <f>IF(A769="","",IF(L769="","",IF((L769-K769)*J769*$E769/$D769/1000&lt;0.2,"&lt;0,2",ROUND((L769-K769)*J769*$E769/$D769/1000,2))))</f>
        <v>2.21</v>
      </c>
      <c r="N769">
        <v>1</v>
      </c>
      <c r="O769">
        <v>0</v>
      </c>
      <c r="P769">
        <f>IF($A769="","",VLOOKUP($A769,DADOS!F:O,5,FALSE))</f>
        <v>18.63</v>
      </c>
      <c r="Q769">
        <f>IF(A769="","",IF(P769="","",IF((P769-O769)*N769*$E769/$D769/1000&lt;0.2,"&lt;0,2",ROUND((P769-O769)*N769*$E769/$D769/1000,2))))</f>
        <v>1.86</v>
      </c>
      <c r="R769">
        <v>1</v>
      </c>
      <c r="S769">
        <v>0</v>
      </c>
      <c r="T769">
        <f>IF($A769="","",VLOOKUP($A769,DADOS!F:O,4,FALSE))</f>
        <v>264.39</v>
      </c>
      <c r="U769">
        <f>IF(A769="","",IF(T769="","",IF((T769-S769)*R769*$E769/$D769/1000&lt;0.2,"&lt;0,2",ROUND((T769-S769)*R769*$E769/$D769/1000,2))))</f>
        <v>26.44</v>
      </c>
      <c r="V769">
        <v>1</v>
      </c>
      <c r="W769">
        <v>0</v>
      </c>
      <c r="X769">
        <f>IF($A769="","",VLOOKUP($A769,DADOS!F:O,9,FALSE))</f>
        <v>1.54</v>
      </c>
      <c r="Y769">
        <f>IF(A769="","",IF(X769="","",IF((X769-W769)*V769*$E769/$D769&lt;1,"&lt;1",ROUND((X769-W769)*V769*$E769/$D769,2))))</f>
        <v>154</v>
      </c>
      <c r="Z769">
        <v>1</v>
      </c>
      <c r="AA769">
        <v>0</v>
      </c>
      <c r="AB769">
        <f>IF($A769="","",VLOOKUP($A769,DADOS!F:O,7,FALSE))</f>
        <v>0.06</v>
      </c>
      <c r="AC769">
        <f>IF(A769="","",IF(AB769="","",IF((AB769-AA769)*Z769*$E769/$D769&lt;1,"&lt;1",ROUND((AB769-AA769)*Z769*$E769/$D769,2))))</f>
        <v>6</v>
      </c>
      <c r="AD769">
        <v>1</v>
      </c>
      <c r="AE769">
        <v>0</v>
      </c>
      <c r="AF769">
        <f>IF($A769="","",VLOOKUP($A769,DADOS!F:O,10,FALSE))</f>
        <v>3.73</v>
      </c>
      <c r="AG769">
        <f>IF(A769="","",IF(AF769="","",IF((AF769-AE769)*AD769*$E769/$D769&lt;1,"&lt;1",ROUND((AF769-AE769)*AD769*$E769/$D769,2))))</f>
        <v>373</v>
      </c>
      <c r="AH769">
        <v>1</v>
      </c>
      <c r="AI769">
        <v>0</v>
      </c>
      <c r="AJ769">
        <f>IF($A769="","",VLOOKUP($A769,DADOS!F:O,8,FALSE))</f>
        <v>0.15</v>
      </c>
      <c r="AK769">
        <f>IF(A769="","",IF(AJ769="","",IF((AJ769-AI769)*AH769*$E769/$D769&lt;1,"&lt;1",ROUND((AJ769-AI769)*AH769*$E769/$D769,2))))</f>
        <v>15</v>
      </c>
      <c r="AL769">
        <v>1</v>
      </c>
      <c r="AM769">
        <v>0</v>
      </c>
      <c r="AN769">
        <f>IF($A769="","",VLOOKUP($A769,DADOS!F:O,2,FALSE))</f>
        <v>67.4</v>
      </c>
      <c r="AO769">
        <f>IF(A769="","",IF(AN769="","",IF((AN769-AM769)*AL769*$E769/$D769/1000&lt;0.2,"&lt;0,2",ROUND((AN769-AM769)*AL769*$E769/$D769/1000,2))))</f>
        <v>6.74</v>
      </c>
      <c r="AP769">
        <v>1</v>
      </c>
      <c r="AR769">
        <f>IF($A769="","",VLOOKUP($A769,DADOS!F:P,11,FALSE))</f>
        <v>0.01</v>
      </c>
      <c r="AS769" t="str">
        <f>IF(E769="","",IF(AQ769="","",IF(AR769="","",IF((AR769-AQ769)*AP769*$E769/$D769&lt;1,"&lt;1",ROUND((AR769-AQ769)*AP769*$E769/$D769,2)))))</f>
        <v/>
      </c>
      <c r="AT769">
        <v>1</v>
      </c>
      <c r="AU769">
        <v>0</v>
      </c>
      <c r="AV769">
        <f>IF(A769="","",VLOOKUP(A769,DADOS!F:R,12,FALSE))</f>
        <v>0</v>
      </c>
      <c r="AW769" t="str">
        <f>IF(A769="","",IF(AU769="","",IF(AV769="","",IF((AV769-AU769)*AT769*$E769/$D769&lt;1,"&lt;1",ROUND((AV769-AU769)*AT769*$E769/$D769,2)))))</f>
        <v>&lt;1</v>
      </c>
      <c r="AX769">
        <v>1</v>
      </c>
      <c r="AY769">
        <v>0</v>
      </c>
      <c r="AZ769">
        <f>IF($A769="","",VLOOKUP($A769,DADOS!F:R,13,FALSE))</f>
        <v>0</v>
      </c>
      <c r="BA769" t="str">
        <f>IF(A769="","",IF(AY769="","",IF(AZ769="","",IF((AZ769-AY769)*AX769*$E769/$D769&lt;1,"&lt;1",ROUND((AZ769-AY769)*AX769*$E769/$D769,2)))))</f>
        <v>&lt;1</v>
      </c>
      <c r="BB769" t="str">
        <v>n.a.</v>
      </c>
      <c r="BC769" t="str">
        <v>Letícia</v>
      </c>
    </row>
    <row r="770">
      <c r="A770" t="str">
        <v>72137</v>
      </c>
      <c r="B770" t="str">
        <f>IF(A770="","",A770&amp;"/20")</f>
        <v>72137/20</v>
      </c>
      <c r="D770">
        <v>0.5</v>
      </c>
      <c r="E770">
        <v>50</v>
      </c>
      <c r="F770">
        <v>1</v>
      </c>
      <c r="G770">
        <v>0</v>
      </c>
      <c r="H770">
        <f>IF($A770="","",VLOOKUP($A770,DADOS!F:O,3,FALSE))</f>
        <v>52.17</v>
      </c>
      <c r="I770">
        <f>IF(A770="","",IF(H770="","",IF((H770-G770)*F770*$E770/$D770/1000&lt;0.2,"&lt;0,2",ROUND((H770-G770)*F770*$E770/$D770/1000,2))))</f>
        <v>5.22</v>
      </c>
      <c r="J770">
        <v>1</v>
      </c>
      <c r="K770">
        <v>0</v>
      </c>
      <c r="L770">
        <f>IF($A770="","",VLOOKUP($A770,DADOS!F:O,6,FALSE))</f>
        <v>21.92</v>
      </c>
      <c r="M770">
        <f>IF(A770="","",IF(L770="","",IF((L770-K770)*J770*$E770/$D770/1000&lt;0.2,"&lt;0,2",ROUND((L770-K770)*J770*$E770/$D770/1000,2))))</f>
        <v>2.19</v>
      </c>
      <c r="N770">
        <v>1</v>
      </c>
      <c r="O770">
        <v>0</v>
      </c>
      <c r="P770">
        <f>IF($A770="","",VLOOKUP($A770,DADOS!F:O,5,FALSE))</f>
        <v>19.15</v>
      </c>
      <c r="Q770">
        <f>IF(A770="","",IF(P770="","",IF((P770-O770)*N770*$E770/$D770/1000&lt;0.2,"&lt;0,2",ROUND((P770-O770)*N770*$E770/$D770/1000,2))))</f>
        <v>1.92</v>
      </c>
      <c r="R770">
        <v>1</v>
      </c>
      <c r="S770">
        <v>0</v>
      </c>
      <c r="T770">
        <f>IF($A770="","",VLOOKUP($A770,DADOS!F:O,4,FALSE))</f>
        <v>294.95</v>
      </c>
      <c r="U770">
        <f>IF(A770="","",IF(T770="","",IF((T770-S770)*R770*$E770/$D770/1000&lt;0.2,"&lt;0,2",ROUND((T770-S770)*R770*$E770/$D770/1000,2))))</f>
        <v>29.5</v>
      </c>
      <c r="V770">
        <v>1</v>
      </c>
      <c r="W770">
        <v>0</v>
      </c>
      <c r="X770">
        <f>IF($A770="","",VLOOKUP($A770,DADOS!F:O,9,FALSE))</f>
        <v>1.16</v>
      </c>
      <c r="Y770">
        <f>IF(A770="","",IF(X770="","",IF((X770-W770)*V770*$E770/$D770&lt;1,"&lt;1",ROUND((X770-W770)*V770*$E770/$D770,2))))</f>
        <v>116</v>
      </c>
      <c r="Z770">
        <v>1</v>
      </c>
      <c r="AA770">
        <v>0</v>
      </c>
      <c r="AB770">
        <f>IF($A770="","",VLOOKUP($A770,DADOS!F:O,7,FALSE))</f>
        <v>0.06</v>
      </c>
      <c r="AC770">
        <f>IF(A770="","",IF(AB770="","",IF((AB770-AA770)*Z770*$E770/$D770&lt;1,"&lt;1",ROUND((AB770-AA770)*Z770*$E770/$D770,2))))</f>
        <v>6</v>
      </c>
      <c r="AD770">
        <v>1</v>
      </c>
      <c r="AE770">
        <v>0</v>
      </c>
      <c r="AF770">
        <f>IF($A770="","",VLOOKUP($A770,DADOS!F:O,10,FALSE))</f>
        <v>1.86</v>
      </c>
      <c r="AG770">
        <f>IF(A770="","",IF(AF770="","",IF((AF770-AE770)*AD770*$E770/$D770&lt;1,"&lt;1",ROUND((AF770-AE770)*AD770*$E770/$D770,2))))</f>
        <v>186</v>
      </c>
      <c r="AH770">
        <v>1</v>
      </c>
      <c r="AI770">
        <v>0</v>
      </c>
      <c r="AJ770">
        <f>IF($A770="","",VLOOKUP($A770,DADOS!F:O,8,FALSE))</f>
        <v>0.15</v>
      </c>
      <c r="AK770">
        <f>IF(A770="","",IF(AJ770="","",IF((AJ770-AI770)*AH770*$E770/$D770&lt;1,"&lt;1",ROUND((AJ770-AI770)*AH770*$E770/$D770,2))))</f>
        <v>15</v>
      </c>
      <c r="AL770">
        <v>1</v>
      </c>
      <c r="AM770">
        <v>0</v>
      </c>
      <c r="AN770">
        <f>IF($A770="","",VLOOKUP($A770,DADOS!F:O,2,FALSE))</f>
        <v>108.96</v>
      </c>
      <c r="AO770">
        <f>IF(A770="","",IF(AN770="","",IF((AN770-AM770)*AL770*$E770/$D770/1000&lt;0.2,"&lt;0,2",ROUND((AN770-AM770)*AL770*$E770/$D770/1000,2))))</f>
        <v>10.9</v>
      </c>
      <c r="AP770">
        <v>1</v>
      </c>
      <c r="AR770">
        <f>IF($A770="","",VLOOKUP($A770,DADOS!F:P,11,FALSE))</f>
        <v>0.01</v>
      </c>
      <c r="AS770" t="str">
        <f>IF(E770="","",IF(AQ770="","",IF(AR770="","",IF((AR770-AQ770)*AP770*$E770/$D770&lt;1,"&lt;1",ROUND((AR770-AQ770)*AP770*$E770/$D770,2)))))</f>
        <v/>
      </c>
      <c r="AT770">
        <v>1</v>
      </c>
      <c r="AU770">
        <v>0</v>
      </c>
      <c r="AV770">
        <f>IF(A770="","",VLOOKUP(A770,DADOS!F:R,12,FALSE))</f>
        <v>0</v>
      </c>
      <c r="AW770" t="str">
        <f>IF(A770="","",IF(AU770="","",IF(AV770="","",IF((AV770-AU770)*AT770*$E770/$D770&lt;1,"&lt;1",ROUND((AV770-AU770)*AT770*$E770/$D770,2)))))</f>
        <v>&lt;1</v>
      </c>
      <c r="AX770">
        <v>1</v>
      </c>
      <c r="AY770">
        <v>0</v>
      </c>
      <c r="AZ770">
        <f>IF($A770="","",VLOOKUP($A770,DADOS!F:R,13,FALSE))</f>
        <v>0</v>
      </c>
      <c r="BA770" t="str">
        <f>IF(A770="","",IF(AY770="","",IF(AZ770="","",IF((AZ770-AY770)*AX770*$E770/$D770&lt;1,"&lt;1",ROUND((AZ770-AY770)*AX770*$E770/$D770,2)))))</f>
        <v>&lt;1</v>
      </c>
      <c r="BB770" t="str">
        <v>n.a.</v>
      </c>
      <c r="BC770" t="str">
        <v>Letícia</v>
      </c>
    </row>
    <row r="771">
      <c r="A771" t="str">
        <v>72147</v>
      </c>
      <c r="B771" t="str">
        <f>IF(A771="","",A771&amp;"/20")</f>
        <v>72147/20</v>
      </c>
      <c r="D771">
        <v>0.5</v>
      </c>
      <c r="E771">
        <v>50</v>
      </c>
      <c r="F771">
        <v>1</v>
      </c>
      <c r="G771">
        <v>0</v>
      </c>
      <c r="H771">
        <f>IF($A771="","",VLOOKUP($A771,DADOS!F:O,3,FALSE))</f>
        <v>36.71</v>
      </c>
      <c r="I771">
        <f>IF(A771="","",IF(H771="","",IF((H771-G771)*F771*$E771/$D771/1000&lt;0.2,"&lt;0,2",ROUND((H771-G771)*F771*$E771/$D771/1000,2))))</f>
        <v>3.67</v>
      </c>
      <c r="J771">
        <v>1</v>
      </c>
      <c r="K771">
        <v>0</v>
      </c>
      <c r="L771">
        <f>IF($A771="","",VLOOKUP($A771,DADOS!F:O,6,FALSE))</f>
        <v>23.45</v>
      </c>
      <c r="M771">
        <f>IF(A771="","",IF(L771="","",IF((L771-K771)*J771*$E771/$D771/1000&lt;0.2,"&lt;0,2",ROUND((L771-K771)*J771*$E771/$D771/1000,2))))</f>
        <v>2.35</v>
      </c>
      <c r="N771">
        <v>1</v>
      </c>
      <c r="O771">
        <v>0</v>
      </c>
      <c r="P771">
        <f>IF($A771="","",VLOOKUP($A771,DADOS!F:O,5,FALSE))</f>
        <v>14.59</v>
      </c>
      <c r="Q771">
        <f>IF(A771="","",IF(P771="","",IF((P771-O771)*N771*$E771/$D771/1000&lt;0.2,"&lt;0,2",ROUND((P771-O771)*N771*$E771/$D771/1000,2))))</f>
        <v>1.46</v>
      </c>
      <c r="R771">
        <v>1</v>
      </c>
      <c r="S771">
        <v>0</v>
      </c>
      <c r="T771">
        <f>IF($A771="","",VLOOKUP($A771,DADOS!F:O,4,FALSE))</f>
        <v>211.55</v>
      </c>
      <c r="U771">
        <f>IF(A771="","",IF(T771="","",IF((T771-S771)*R771*$E771/$D771/1000&lt;0.2,"&lt;0,2",ROUND((T771-S771)*R771*$E771/$D771/1000,2))))</f>
        <v>21.16</v>
      </c>
      <c r="V771">
        <v>1</v>
      </c>
      <c r="W771">
        <v>0</v>
      </c>
      <c r="X771">
        <f>IF($A771="","",VLOOKUP($A771,DADOS!F:O,9,FALSE))</f>
        <v>1.52</v>
      </c>
      <c r="Y771">
        <f>IF(A771="","",IF(X771="","",IF((X771-W771)*V771*$E771/$D771&lt;1,"&lt;1",ROUND((X771-W771)*V771*$E771/$D771,2))))</f>
        <v>152</v>
      </c>
      <c r="Z771">
        <v>1</v>
      </c>
      <c r="AA771">
        <v>0</v>
      </c>
      <c r="AB771">
        <f>IF($A771="","",VLOOKUP($A771,DADOS!F:O,7,FALSE))</f>
        <v>0.36</v>
      </c>
      <c r="AC771">
        <f>IF(A771="","",IF(AB771="","",IF((AB771-AA771)*Z771*$E771/$D771&lt;1,"&lt;1",ROUND((AB771-AA771)*Z771*$E771/$D771,2))))</f>
        <v>36</v>
      </c>
      <c r="AD771">
        <v>1</v>
      </c>
      <c r="AE771">
        <v>0</v>
      </c>
      <c r="AF771">
        <f>IF($A771="","",VLOOKUP($A771,DADOS!F:O,10,FALSE))</f>
        <v>1.16</v>
      </c>
      <c r="AG771">
        <f>IF(A771="","",IF(AF771="","",IF((AF771-AE771)*AD771*$E771/$D771&lt;1,"&lt;1",ROUND((AF771-AE771)*AD771*$E771/$D771,2))))</f>
        <v>116</v>
      </c>
      <c r="AH771">
        <v>1</v>
      </c>
      <c r="AI771">
        <v>0</v>
      </c>
      <c r="AJ771">
        <f>IF($A771="","",VLOOKUP($A771,DADOS!F:O,8,FALSE))</f>
        <v>0.28</v>
      </c>
      <c r="AK771">
        <f>IF(A771="","",IF(AJ771="","",IF((AJ771-AI771)*AH771*$E771/$D771&lt;1,"&lt;1",ROUND((AJ771-AI771)*AH771*$E771/$D771,2))))</f>
        <v>28</v>
      </c>
      <c r="AL771">
        <v>1</v>
      </c>
      <c r="AM771">
        <v>0</v>
      </c>
      <c r="AN771">
        <f>IF($A771="","",VLOOKUP($A771,DADOS!F:O,2,FALSE))</f>
        <v>116.79</v>
      </c>
      <c r="AO771">
        <f>IF(A771="","",IF(AN771="","",IF((AN771-AM771)*AL771*$E771/$D771/1000&lt;0.2,"&lt;0,2",ROUND((AN771-AM771)*AL771*$E771/$D771/1000,2))))</f>
        <v>11.68</v>
      </c>
      <c r="AP771">
        <v>1</v>
      </c>
      <c r="AR771">
        <f>IF($A771="","",VLOOKUP($A771,DADOS!F:P,11,FALSE))</f>
        <v>0.01</v>
      </c>
      <c r="AS771" t="str">
        <f>IF(E771="","",IF(AQ771="","",IF(AR771="","",IF((AR771-AQ771)*AP771*$E771/$D771&lt;1,"&lt;1",ROUND((AR771-AQ771)*AP771*$E771/$D771,2)))))</f>
        <v/>
      </c>
      <c r="AT771">
        <v>1</v>
      </c>
      <c r="AU771">
        <v>0</v>
      </c>
      <c r="AV771">
        <f>IF(A771="","",VLOOKUP(A771,DADOS!F:R,12,FALSE))</f>
        <v>0</v>
      </c>
      <c r="AW771" t="str">
        <f>IF(A771="","",IF(AU771="","",IF(AV771="","",IF((AV771-AU771)*AT771*$E771/$D771&lt;1,"&lt;1",ROUND((AV771-AU771)*AT771*$E771/$D771,2)))))</f>
        <v>&lt;1</v>
      </c>
      <c r="AX771">
        <v>1</v>
      </c>
      <c r="AY771">
        <v>0</v>
      </c>
      <c r="AZ771">
        <f>IF($A771="","",VLOOKUP($A771,DADOS!F:R,13,FALSE))</f>
        <v>0</v>
      </c>
      <c r="BA771" t="str">
        <f>IF(A771="","",IF(AY771="","",IF(AZ771="","",IF((AZ771-AY771)*AX771*$E771/$D771&lt;1,"&lt;1",ROUND((AZ771-AY771)*AX771*$E771/$D771,2)))))</f>
        <v>&lt;1</v>
      </c>
      <c r="BB771" t="str">
        <v>n.a.</v>
      </c>
      <c r="BC771" t="str">
        <v>Letícia</v>
      </c>
    </row>
    <row r="772">
      <c r="A772" t="str">
        <v>72318</v>
      </c>
      <c r="B772" t="str">
        <f>IF(A772="","",A772&amp;"/20")</f>
        <v>72318/20</v>
      </c>
      <c r="D772">
        <v>0.5</v>
      </c>
      <c r="E772">
        <v>50</v>
      </c>
      <c r="F772">
        <v>1</v>
      </c>
      <c r="G772">
        <v>0</v>
      </c>
      <c r="H772">
        <f>IF($A772="","",VLOOKUP($A772,DADOS!F:O,3,FALSE))</f>
        <v>31.98</v>
      </c>
      <c r="I772">
        <f>IF(A772="","",IF(H772="","",IF((H772-G772)*F772*$E772/$D772/1000&lt;0.2,"&lt;0,2",ROUND((H772-G772)*F772*$E772/$D772/1000,2))))</f>
        <v>3.2</v>
      </c>
      <c r="J772">
        <v>1</v>
      </c>
      <c r="K772">
        <v>0</v>
      </c>
      <c r="L772">
        <f>IF($A772="","",VLOOKUP($A772,DADOS!F:O,6,FALSE))</f>
        <v>16.78</v>
      </c>
      <c r="M772">
        <f>IF(A772="","",IF(L772="","",IF((L772-K772)*J772*$E772/$D772/1000&lt;0.2,"&lt;0,2",ROUND((L772-K772)*J772*$E772/$D772/1000,2))))</f>
        <v>1.68</v>
      </c>
      <c r="N772">
        <v>1</v>
      </c>
      <c r="O772">
        <v>0</v>
      </c>
      <c r="P772">
        <f>IF($A772="","",VLOOKUP($A772,DADOS!F:O,5,FALSE))</f>
        <v>13.01</v>
      </c>
      <c r="Q772">
        <f>IF(A772="","",IF(P772="","",IF((P772-O772)*N772*$E772/$D772/1000&lt;0.2,"&lt;0,2",ROUND((P772-O772)*N772*$E772/$D772/1000,2))))</f>
        <v>1.3</v>
      </c>
      <c r="R772">
        <v>1</v>
      </c>
      <c r="S772">
        <v>0</v>
      </c>
      <c r="T772">
        <f>IF($A772="","",VLOOKUP($A772,DADOS!F:O,4,FALSE))</f>
        <v>55.34</v>
      </c>
      <c r="U772">
        <f>IF(A772="","",IF(T772="","",IF((T772-S772)*R772*$E772/$D772/1000&lt;0.2,"&lt;0,2",ROUND((T772-S772)*R772*$E772/$D772/1000,2))))</f>
        <v>5.53</v>
      </c>
      <c r="V772">
        <v>1</v>
      </c>
      <c r="W772">
        <v>0</v>
      </c>
      <c r="X772">
        <f>IF($A772="","",VLOOKUP($A772,DADOS!F:O,9,FALSE))</f>
        <v>0.72</v>
      </c>
      <c r="Y772">
        <f>IF(A772="","",IF(X772="","",IF((X772-W772)*V772*$E772/$D772&lt;1,"&lt;1",ROUND((X772-W772)*V772*$E772/$D772,2))))</f>
        <v>72</v>
      </c>
      <c r="Z772">
        <v>1</v>
      </c>
      <c r="AA772">
        <v>0</v>
      </c>
      <c r="AB772">
        <f>IF($A772="","",VLOOKUP($A772,DADOS!F:O,7,FALSE))</f>
        <v>0.05</v>
      </c>
      <c r="AC772">
        <f>IF(A772="","",IF(AB772="","",IF((AB772-AA772)*Z772*$E772/$D772&lt;1,"&lt;1",ROUND((AB772-AA772)*Z772*$E772/$D772,2))))</f>
        <v>5</v>
      </c>
      <c r="AD772">
        <v>1</v>
      </c>
      <c r="AE772">
        <v>0</v>
      </c>
      <c r="AF772">
        <f>IF($A772="","",VLOOKUP($A772,DADOS!F:O,10,FALSE))</f>
        <v>2.87</v>
      </c>
      <c r="AG772">
        <f>IF(A772="","",IF(AF772="","",IF((AF772-AE772)*AD772*$E772/$D772&lt;1,"&lt;1",ROUND((AF772-AE772)*AD772*$E772/$D772,2))))</f>
        <v>287</v>
      </c>
      <c r="AH772">
        <v>1</v>
      </c>
      <c r="AI772">
        <v>0</v>
      </c>
      <c r="AJ772">
        <f>IF($A772="","",VLOOKUP($A772,DADOS!F:O,8,FALSE))</f>
        <v>0.21</v>
      </c>
      <c r="AK772">
        <f>IF(A772="","",IF(AJ772="","",IF((AJ772-AI772)*AH772*$E772/$D772&lt;1,"&lt;1",ROUND((AJ772-AI772)*AH772*$E772/$D772,2))))</f>
        <v>21</v>
      </c>
      <c r="AL772">
        <v>1</v>
      </c>
      <c r="AM772">
        <v>0</v>
      </c>
      <c r="AN772">
        <f>IF($A772="","",VLOOKUP($A772,DADOS!F:O,2,FALSE))</f>
        <v>94.29</v>
      </c>
      <c r="AO772">
        <f>IF(A772="","",IF(AN772="","",IF((AN772-AM772)*AL772*$E772/$D772/1000&lt;0.2,"&lt;0,2",ROUND((AN772-AM772)*AL772*$E772/$D772/1000,2))))</f>
        <v>9.43</v>
      </c>
      <c r="AP772">
        <v>1</v>
      </c>
      <c r="AR772">
        <f>IF($A772="","",VLOOKUP($A772,DADOS!F:P,11,FALSE))</f>
        <v>0.01</v>
      </c>
      <c r="AS772" t="str">
        <f>IF(E772="","",IF(AQ772="","",IF(AR772="","",IF((AR772-AQ772)*AP772*$E772/$D772&lt;1,"&lt;1",ROUND((AR772-AQ772)*AP772*$E772/$D772,2)))))</f>
        <v/>
      </c>
      <c r="AT772">
        <v>1</v>
      </c>
      <c r="AU772">
        <v>0</v>
      </c>
      <c r="AV772">
        <f>IF(A772="","",VLOOKUP(A772,DADOS!F:R,12,FALSE))</f>
        <v>0</v>
      </c>
      <c r="AW772" t="str">
        <f>IF(A772="","",IF(AU772="","",IF(AV772="","",IF((AV772-AU772)*AT772*$E772/$D772&lt;1,"&lt;1",ROUND((AV772-AU772)*AT772*$E772/$D772,2)))))</f>
        <v>&lt;1</v>
      </c>
      <c r="AX772">
        <v>1</v>
      </c>
      <c r="AY772">
        <v>0</v>
      </c>
      <c r="AZ772">
        <f>IF($A772="","",VLOOKUP($A772,DADOS!F:R,13,FALSE))</f>
        <v>0</v>
      </c>
      <c r="BA772" t="str">
        <f>IF(A772="","",IF(AY772="","",IF(AZ772="","",IF((AZ772-AY772)*AX772*$E772/$D772&lt;1,"&lt;1",ROUND((AZ772-AY772)*AX772*$E772/$D772,2)))))</f>
        <v>&lt;1</v>
      </c>
      <c r="BB772" t="str">
        <v>n.a.</v>
      </c>
      <c r="BC772" t="str">
        <v>Letícia</v>
      </c>
    </row>
    <row r="773">
      <c r="A773" t="str">
        <v>72319</v>
      </c>
      <c r="B773" t="str">
        <f>IF(A773="","",A773&amp;"/20")</f>
        <v>72319/20</v>
      </c>
      <c r="D773">
        <v>0.5</v>
      </c>
      <c r="E773">
        <v>50</v>
      </c>
      <c r="F773">
        <v>1</v>
      </c>
      <c r="G773">
        <v>0</v>
      </c>
      <c r="H773">
        <f>IF($A773="","",VLOOKUP($A773,DADOS!F:O,3,FALSE))</f>
        <v>28.26</v>
      </c>
      <c r="I773">
        <f>IF(A773="","",IF(H773="","",IF((H773-G773)*F773*$E773/$D773/1000&lt;0.2,"&lt;0,2",ROUND((H773-G773)*F773*$E773/$D773/1000,2))))</f>
        <v>2.83</v>
      </c>
      <c r="J773">
        <v>1</v>
      </c>
      <c r="K773">
        <v>0</v>
      </c>
      <c r="L773">
        <f>IF($A773="","",VLOOKUP($A773,DADOS!F:O,6,FALSE))</f>
        <v>17.29</v>
      </c>
      <c r="M773">
        <f>IF(A773="","",IF(L773="","",IF((L773-K773)*J773*$E773/$D773/1000&lt;0.2,"&lt;0,2",ROUND((L773-K773)*J773*$E773/$D773/1000,2))))</f>
        <v>1.73</v>
      </c>
      <c r="N773">
        <v>1</v>
      </c>
      <c r="O773">
        <v>0</v>
      </c>
      <c r="P773">
        <f>IF($A773="","",VLOOKUP($A773,DADOS!F:O,5,FALSE))</f>
        <v>13.88</v>
      </c>
      <c r="Q773">
        <f>IF(A773="","",IF(P773="","",IF((P773-O773)*N773*$E773/$D773/1000&lt;0.2,"&lt;0,2",ROUND((P773-O773)*N773*$E773/$D773/1000,2))))</f>
        <v>1.39</v>
      </c>
      <c r="R773">
        <v>1</v>
      </c>
      <c r="S773">
        <v>0</v>
      </c>
      <c r="T773">
        <f>IF($A773="","",VLOOKUP($A773,DADOS!F:O,4,FALSE))</f>
        <v>65.26</v>
      </c>
      <c r="U773">
        <f>IF(A773="","",IF(T773="","",IF((T773-S773)*R773*$E773/$D773/1000&lt;0.2,"&lt;0,2",ROUND((T773-S773)*R773*$E773/$D773/1000,2))))</f>
        <v>6.53</v>
      </c>
      <c r="V773">
        <v>1</v>
      </c>
      <c r="W773">
        <v>0</v>
      </c>
      <c r="X773">
        <f>IF($A773="","",VLOOKUP($A773,DADOS!F:O,9,FALSE))</f>
        <v>0.8</v>
      </c>
      <c r="Y773">
        <f>IF(A773="","",IF(X773="","",IF((X773-W773)*V773*$E773/$D773&lt;1,"&lt;1",ROUND((X773-W773)*V773*$E773/$D773,2))))</f>
        <v>80</v>
      </c>
      <c r="Z773">
        <v>1</v>
      </c>
      <c r="AA773">
        <v>0</v>
      </c>
      <c r="AB773">
        <f>IF($A773="","",VLOOKUP($A773,DADOS!F:O,7,FALSE))</f>
        <v>0.05</v>
      </c>
      <c r="AC773">
        <f>IF(A773="","",IF(AB773="","",IF((AB773-AA773)*Z773*$E773/$D773&lt;1,"&lt;1",ROUND((AB773-AA773)*Z773*$E773/$D773,2))))</f>
        <v>5</v>
      </c>
      <c r="AD773">
        <v>1</v>
      </c>
      <c r="AE773">
        <v>0</v>
      </c>
      <c r="AF773">
        <f>IF($A773="","",VLOOKUP($A773,DADOS!F:O,10,FALSE))</f>
        <v>2.41</v>
      </c>
      <c r="AG773">
        <f>IF(A773="","",IF(AF773="","",IF((AF773-AE773)*AD773*$E773/$D773&lt;1,"&lt;1",ROUND((AF773-AE773)*AD773*$E773/$D773,2))))</f>
        <v>241</v>
      </c>
      <c r="AH773">
        <v>1</v>
      </c>
      <c r="AI773">
        <v>0</v>
      </c>
      <c r="AJ773">
        <f>IF($A773="","",VLOOKUP($A773,DADOS!F:O,8,FALSE))</f>
        <v>0.17</v>
      </c>
      <c r="AK773">
        <f>IF(A773="","",IF(AJ773="","",IF((AJ773-AI773)*AH773*$E773/$D773&lt;1,"&lt;1",ROUND((AJ773-AI773)*AH773*$E773/$D773,2))))</f>
        <v>17</v>
      </c>
      <c r="AL773">
        <v>1</v>
      </c>
      <c r="AM773">
        <v>0</v>
      </c>
      <c r="AN773">
        <f>IF($A773="","",VLOOKUP($A773,DADOS!F:O,2,FALSE))</f>
        <v>80.6</v>
      </c>
      <c r="AO773">
        <f>IF(A773="","",IF(AN773="","",IF((AN773-AM773)*AL773*$E773/$D773/1000&lt;0.2,"&lt;0,2",ROUND((AN773-AM773)*AL773*$E773/$D773/1000,2))))</f>
        <v>8.06</v>
      </c>
      <c r="AP773">
        <v>1</v>
      </c>
      <c r="AR773">
        <f>IF($A773="","",VLOOKUP($A773,DADOS!F:P,11,FALSE))</f>
        <v>0.01</v>
      </c>
      <c r="AS773" t="str">
        <f>IF(E773="","",IF(AQ773="","",IF(AR773="","",IF((AR773-AQ773)*AP773*$E773/$D773&lt;1,"&lt;1",ROUND((AR773-AQ773)*AP773*$E773/$D773,2)))))</f>
        <v/>
      </c>
      <c r="AT773">
        <v>1</v>
      </c>
      <c r="AU773">
        <v>0</v>
      </c>
      <c r="AV773">
        <f>IF(A773="","",VLOOKUP(A773,DADOS!F:R,12,FALSE))</f>
        <v>0</v>
      </c>
      <c r="AW773" t="str">
        <f>IF(A773="","",IF(AU773="","",IF(AV773="","",IF((AV773-AU773)*AT773*$E773/$D773&lt;1,"&lt;1",ROUND((AV773-AU773)*AT773*$E773/$D773,2)))))</f>
        <v>&lt;1</v>
      </c>
      <c r="AX773">
        <v>1</v>
      </c>
      <c r="AY773">
        <v>0</v>
      </c>
      <c r="AZ773">
        <f>IF($A773="","",VLOOKUP($A773,DADOS!F:R,13,FALSE))</f>
        <v>0</v>
      </c>
      <c r="BA773" t="str">
        <f>IF(A773="","",IF(AY773="","",IF(AZ773="","",IF((AZ773-AY773)*AX773*$E773/$D773&lt;1,"&lt;1",ROUND((AZ773-AY773)*AX773*$E773/$D773,2)))))</f>
        <v>&lt;1</v>
      </c>
      <c r="BB773" t="str">
        <v>n.a.</v>
      </c>
      <c r="BC773" t="str">
        <v>Letícia</v>
      </c>
    </row>
    <row r="774">
      <c r="A774" t="str">
        <v>72320</v>
      </c>
      <c r="B774" t="str">
        <f>IF(A774="","",A774&amp;"/20")</f>
        <v>72320/20</v>
      </c>
      <c r="D774">
        <v>0.5</v>
      </c>
      <c r="E774">
        <v>50</v>
      </c>
      <c r="F774">
        <v>1</v>
      </c>
      <c r="G774">
        <v>0</v>
      </c>
      <c r="H774">
        <f>IF($A774="","",VLOOKUP($A774,DADOS!F:O,3,FALSE))</f>
        <v>35.09</v>
      </c>
      <c r="I774">
        <f>IF(A774="","",IF(H774="","",IF((H774-G774)*F774*$E774/$D774/1000&lt;0.2,"&lt;0,2",ROUND((H774-G774)*F774*$E774/$D774/1000,2))))</f>
        <v>3.51</v>
      </c>
      <c r="J774">
        <v>1</v>
      </c>
      <c r="K774">
        <v>0</v>
      </c>
      <c r="L774">
        <f>IF($A774="","",VLOOKUP($A774,DADOS!F:O,6,FALSE))</f>
        <v>19.7</v>
      </c>
      <c r="M774">
        <f>IF(A774="","",IF(L774="","",IF((L774-K774)*J774*$E774/$D774/1000&lt;0.2,"&lt;0,2",ROUND((L774-K774)*J774*$E774/$D774/1000,2))))</f>
        <v>1.97</v>
      </c>
      <c r="N774">
        <v>1</v>
      </c>
      <c r="O774">
        <v>0</v>
      </c>
      <c r="P774">
        <f>IF($A774="","",VLOOKUP($A774,DADOS!F:O,5,FALSE))</f>
        <v>15.87</v>
      </c>
      <c r="Q774">
        <f>IF(A774="","",IF(P774="","",IF((P774-O774)*N774*$E774/$D774/1000&lt;0.2,"&lt;0,2",ROUND((P774-O774)*N774*$E774/$D774/1000,2))))</f>
        <v>1.59</v>
      </c>
      <c r="R774">
        <v>1</v>
      </c>
      <c r="S774">
        <v>0</v>
      </c>
      <c r="T774">
        <f>IF($A774="","",VLOOKUP($A774,DADOS!F:O,4,FALSE))</f>
        <v>64.56</v>
      </c>
      <c r="U774">
        <f>IF(A774="","",IF(T774="","",IF((T774-S774)*R774*$E774/$D774/1000&lt;0.2,"&lt;0,2",ROUND((T774-S774)*R774*$E774/$D774/1000,2))))</f>
        <v>6.46</v>
      </c>
      <c r="V774">
        <v>1</v>
      </c>
      <c r="W774">
        <v>0</v>
      </c>
      <c r="X774">
        <f>IF($A774="","",VLOOKUP($A774,DADOS!F:O,9,FALSE))</f>
        <v>2.68</v>
      </c>
      <c r="Y774">
        <f>IF(A774="","",IF(X774="","",IF((X774-W774)*V774*$E774/$D774&lt;1,"&lt;1",ROUND((X774-W774)*V774*$E774/$D774,2))))</f>
        <v>268</v>
      </c>
      <c r="Z774">
        <v>1</v>
      </c>
      <c r="AA774">
        <v>0</v>
      </c>
      <c r="AB774">
        <f>IF($A774="","",VLOOKUP($A774,DADOS!F:O,7,FALSE))</f>
        <v>0.05</v>
      </c>
      <c r="AC774">
        <f>IF(A774="","",IF(AB774="","",IF((AB774-AA774)*Z774*$E774/$D774&lt;1,"&lt;1",ROUND((AB774-AA774)*Z774*$E774/$D774,2))))</f>
        <v>5</v>
      </c>
      <c r="AD774">
        <v>1</v>
      </c>
      <c r="AE774">
        <v>0</v>
      </c>
      <c r="AF774">
        <f>IF($A774="","",VLOOKUP($A774,DADOS!F:O,10,FALSE))</f>
        <v>3.43</v>
      </c>
      <c r="AG774">
        <f>IF(A774="","",IF(AF774="","",IF((AF774-AE774)*AD774*$E774/$D774&lt;1,"&lt;1",ROUND((AF774-AE774)*AD774*$E774/$D774,2))))</f>
        <v>343</v>
      </c>
      <c r="AH774">
        <v>1</v>
      </c>
      <c r="AI774">
        <v>0</v>
      </c>
      <c r="AJ774">
        <f>IF($A774="","",VLOOKUP($A774,DADOS!F:O,8,FALSE))</f>
        <v>0.17</v>
      </c>
      <c r="AK774">
        <f>IF(A774="","",IF(AJ774="","",IF((AJ774-AI774)*AH774*$E774/$D774&lt;1,"&lt;1",ROUND((AJ774-AI774)*AH774*$E774/$D774,2))))</f>
        <v>17</v>
      </c>
      <c r="AL774">
        <v>1</v>
      </c>
      <c r="AM774">
        <v>0</v>
      </c>
      <c r="AN774">
        <f>IF($A774="","",VLOOKUP($A774,DADOS!F:O,2,FALSE))</f>
        <v>124.38</v>
      </c>
      <c r="AO774">
        <f>IF(A774="","",IF(AN774="","",IF((AN774-AM774)*AL774*$E774/$D774/1000&lt;0.2,"&lt;0,2",ROUND((AN774-AM774)*AL774*$E774/$D774/1000,2))))</f>
        <v>12.44</v>
      </c>
      <c r="AP774">
        <v>1</v>
      </c>
      <c r="AR774">
        <f>IF($A774="","",VLOOKUP($A774,DADOS!F:P,11,FALSE))</f>
        <v>0.01</v>
      </c>
      <c r="AS774" t="str">
        <f>IF(E774="","",IF(AQ774="","",IF(AR774="","",IF((AR774-AQ774)*AP774*$E774/$D774&lt;1,"&lt;1",ROUND((AR774-AQ774)*AP774*$E774/$D774,2)))))</f>
        <v/>
      </c>
      <c r="AT774">
        <v>1</v>
      </c>
      <c r="AU774">
        <v>0</v>
      </c>
      <c r="AV774">
        <f>IF(A774="","",VLOOKUP(A774,DADOS!F:R,12,FALSE))</f>
        <v>0</v>
      </c>
      <c r="AW774" t="str">
        <f>IF(A774="","",IF(AU774="","",IF(AV774="","",IF((AV774-AU774)*AT774*$E774/$D774&lt;1,"&lt;1",ROUND((AV774-AU774)*AT774*$E774/$D774,2)))))</f>
        <v>&lt;1</v>
      </c>
      <c r="AX774">
        <v>1</v>
      </c>
      <c r="AY774">
        <v>0</v>
      </c>
      <c r="AZ774">
        <f>IF($A774="","",VLOOKUP($A774,DADOS!F:R,13,FALSE))</f>
        <v>0</v>
      </c>
      <c r="BA774" t="str">
        <f>IF(A774="","",IF(AY774="","",IF(AZ774="","",IF((AZ774-AY774)*AX774*$E774/$D774&lt;1,"&lt;1",ROUND((AZ774-AY774)*AX774*$E774/$D774,2)))))</f>
        <v>&lt;1</v>
      </c>
      <c r="BB774" t="str">
        <v>n.a.</v>
      </c>
      <c r="BC774" t="str">
        <v>Letícia</v>
      </c>
    </row>
    <row r="775">
      <c r="A775" t="str">
        <v>72321</v>
      </c>
      <c r="B775" t="str">
        <f>IF(A775="","",A775&amp;"/20")</f>
        <v>72321/20</v>
      </c>
      <c r="D775">
        <v>0.5</v>
      </c>
      <c r="E775">
        <v>50</v>
      </c>
      <c r="F775">
        <v>1</v>
      </c>
      <c r="G775">
        <v>0</v>
      </c>
      <c r="H775">
        <f>IF($A775="","",VLOOKUP($A775,DADOS!F:O,3,FALSE))</f>
        <v>26.43</v>
      </c>
      <c r="I775">
        <f>IF(A775="","",IF(H775="","",IF((H775-G775)*F775*$E775/$D775/1000&lt;0.2,"&lt;0,2",ROUND((H775-G775)*F775*$E775/$D775/1000,2))))</f>
        <v>2.64</v>
      </c>
      <c r="J775">
        <v>1</v>
      </c>
      <c r="K775">
        <v>0</v>
      </c>
      <c r="L775">
        <f>IF($A775="","",VLOOKUP($A775,DADOS!F:O,6,FALSE))</f>
        <v>16.55</v>
      </c>
      <c r="M775">
        <f>IF(A775="","",IF(L775="","",IF((L775-K775)*J775*$E775/$D775/1000&lt;0.2,"&lt;0,2",ROUND((L775-K775)*J775*$E775/$D775/1000,2))))</f>
        <v>1.66</v>
      </c>
      <c r="N775">
        <v>1</v>
      </c>
      <c r="O775">
        <v>0</v>
      </c>
      <c r="P775">
        <f>IF($A775="","",VLOOKUP($A775,DADOS!F:O,5,FALSE))</f>
        <v>14.03</v>
      </c>
      <c r="Q775">
        <f>IF(A775="","",IF(P775="","",IF((P775-O775)*N775*$E775/$D775/1000&lt;0.2,"&lt;0,2",ROUND((P775-O775)*N775*$E775/$D775/1000,2))))</f>
        <v>1.4</v>
      </c>
      <c r="R775">
        <v>1</v>
      </c>
      <c r="S775">
        <v>0</v>
      </c>
      <c r="T775">
        <f>IF($A775="","",VLOOKUP($A775,DADOS!F:O,4,FALSE))</f>
        <v>68.37</v>
      </c>
      <c r="U775">
        <f>IF(A775="","",IF(T775="","",IF((T775-S775)*R775*$E775/$D775/1000&lt;0.2,"&lt;0,2",ROUND((T775-S775)*R775*$E775/$D775/1000,2))))</f>
        <v>6.84</v>
      </c>
      <c r="V775">
        <v>1</v>
      </c>
      <c r="W775">
        <v>0</v>
      </c>
      <c r="X775">
        <f>IF($A775="","",VLOOKUP($A775,DADOS!F:O,9,FALSE))</f>
        <v>0.76</v>
      </c>
      <c r="Y775">
        <f>IF(A775="","",IF(X775="","",IF((X775-W775)*V775*$E775/$D775&lt;1,"&lt;1",ROUND((X775-W775)*V775*$E775/$D775,2))))</f>
        <v>76</v>
      </c>
      <c r="Z775">
        <v>1</v>
      </c>
      <c r="AA775">
        <v>0</v>
      </c>
      <c r="AB775">
        <f>IF($A775="","",VLOOKUP($A775,DADOS!F:O,7,FALSE))</f>
        <v>0.05</v>
      </c>
      <c r="AC775">
        <f>IF(A775="","",IF(AB775="","",IF((AB775-AA775)*Z775*$E775/$D775&lt;1,"&lt;1",ROUND((AB775-AA775)*Z775*$E775/$D775,2))))</f>
        <v>5</v>
      </c>
      <c r="AD775">
        <v>1</v>
      </c>
      <c r="AE775">
        <v>0</v>
      </c>
      <c r="AF775">
        <f>IF($A775="","",VLOOKUP($A775,DADOS!F:O,10,FALSE))</f>
        <v>2.57</v>
      </c>
      <c r="AG775">
        <f>IF(A775="","",IF(AF775="","",IF((AF775-AE775)*AD775*$E775/$D775&lt;1,"&lt;1",ROUND((AF775-AE775)*AD775*$E775/$D775,2))))</f>
        <v>257</v>
      </c>
      <c r="AH775">
        <v>1</v>
      </c>
      <c r="AI775">
        <v>0</v>
      </c>
      <c r="AJ775">
        <f>IF($A775="","",VLOOKUP($A775,DADOS!F:O,8,FALSE))</f>
        <v>0.17</v>
      </c>
      <c r="AK775">
        <f>IF(A775="","",IF(AJ775="","",IF((AJ775-AI775)*AH775*$E775/$D775&lt;1,"&lt;1",ROUND((AJ775-AI775)*AH775*$E775/$D775,2))))</f>
        <v>17</v>
      </c>
      <c r="AL775">
        <v>1</v>
      </c>
      <c r="AM775">
        <v>0</v>
      </c>
      <c r="AN775">
        <f>IF($A775="","",VLOOKUP($A775,DADOS!F:O,2,FALSE))</f>
        <v>86.22</v>
      </c>
      <c r="AO775">
        <f>IF(A775="","",IF(AN775="","",IF((AN775-AM775)*AL775*$E775/$D775/1000&lt;0.2,"&lt;0,2",ROUND((AN775-AM775)*AL775*$E775/$D775/1000,2))))</f>
        <v>8.62</v>
      </c>
      <c r="AP775">
        <v>1</v>
      </c>
      <c r="AR775">
        <f>IF($A775="","",VLOOKUP($A775,DADOS!F:P,11,FALSE))</f>
        <v>0.01</v>
      </c>
      <c r="AS775" t="str">
        <f>IF(E775="","",IF(AQ775="","",IF(AR775="","",IF((AR775-AQ775)*AP775*$E775/$D775&lt;1,"&lt;1",ROUND((AR775-AQ775)*AP775*$E775/$D775,2)))))</f>
        <v/>
      </c>
      <c r="AT775">
        <v>1</v>
      </c>
      <c r="AU775">
        <v>0</v>
      </c>
      <c r="AV775">
        <f>IF(A775="","",VLOOKUP(A775,DADOS!F:R,12,FALSE))</f>
        <v>0</v>
      </c>
      <c r="AW775" t="str">
        <f>IF(A775="","",IF(AU775="","",IF(AV775="","",IF((AV775-AU775)*AT775*$E775/$D775&lt;1,"&lt;1",ROUND((AV775-AU775)*AT775*$E775/$D775,2)))))</f>
        <v>&lt;1</v>
      </c>
      <c r="AX775">
        <v>1</v>
      </c>
      <c r="AY775">
        <v>0</v>
      </c>
      <c r="AZ775">
        <f>IF($A775="","",VLOOKUP($A775,DADOS!F:R,13,FALSE))</f>
        <v>0</v>
      </c>
      <c r="BA775" t="str">
        <f>IF(A775="","",IF(AY775="","",IF(AZ775="","",IF((AZ775-AY775)*AX775*$E775/$D775&lt;1,"&lt;1",ROUND((AZ775-AY775)*AX775*$E775/$D775,2)))))</f>
        <v>&lt;1</v>
      </c>
      <c r="BB775" t="str">
        <v>n.a.</v>
      </c>
      <c r="BC775" t="str">
        <v>Letícia</v>
      </c>
    </row>
    <row r="776">
      <c r="A776" t="str">
        <v>72322</v>
      </c>
      <c r="B776" t="str">
        <f>IF(A776="","",A776&amp;"/20")</f>
        <v>72322/20</v>
      </c>
      <c r="D776">
        <v>0.5</v>
      </c>
      <c r="E776">
        <v>50</v>
      </c>
      <c r="F776">
        <v>1</v>
      </c>
      <c r="G776">
        <v>0</v>
      </c>
      <c r="H776">
        <f>IF($A776="","",VLOOKUP($A776,DADOS!F:O,3,FALSE))</f>
        <v>31.58</v>
      </c>
      <c r="I776">
        <f>IF(A776="","",IF(H776="","",IF((H776-G776)*F776*$E776/$D776/1000&lt;0.2,"&lt;0,2",ROUND((H776-G776)*F776*$E776/$D776/1000,2))))</f>
        <v>3.16</v>
      </c>
      <c r="J776">
        <v>1</v>
      </c>
      <c r="K776">
        <v>0</v>
      </c>
      <c r="L776">
        <f>IF($A776="","",VLOOKUP($A776,DADOS!F:O,6,FALSE))</f>
        <v>17.88</v>
      </c>
      <c r="M776">
        <f>IF(A776="","",IF(L776="","",IF((L776-K776)*J776*$E776/$D776/1000&lt;0.2,"&lt;0,2",ROUND((L776-K776)*J776*$E776/$D776/1000,2))))</f>
        <v>1.79</v>
      </c>
      <c r="N776">
        <v>1</v>
      </c>
      <c r="O776">
        <v>0</v>
      </c>
      <c r="P776">
        <f>IF($A776="","",VLOOKUP($A776,DADOS!F:O,5,FALSE))</f>
        <v>14.29</v>
      </c>
      <c r="Q776">
        <f>IF(A776="","",IF(P776="","",IF((P776-O776)*N776*$E776/$D776/1000&lt;0.2,"&lt;0,2",ROUND((P776-O776)*N776*$E776/$D776/1000,2))))</f>
        <v>1.43</v>
      </c>
      <c r="R776">
        <v>1</v>
      </c>
      <c r="S776">
        <v>0</v>
      </c>
      <c r="T776">
        <f>IF($A776="","",VLOOKUP($A776,DADOS!F:O,4,FALSE))</f>
        <v>53.11</v>
      </c>
      <c r="U776">
        <f>IF(A776="","",IF(T776="","",IF((T776-S776)*R776*$E776/$D776/1000&lt;0.2,"&lt;0,2",ROUND((T776-S776)*R776*$E776/$D776/1000,2))))</f>
        <v>5.31</v>
      </c>
      <c r="V776">
        <v>1</v>
      </c>
      <c r="W776">
        <v>0</v>
      </c>
      <c r="X776">
        <f>IF($A776="","",VLOOKUP($A776,DADOS!F:O,9,FALSE))</f>
        <v>0.74</v>
      </c>
      <c r="Y776">
        <f>IF(A776="","",IF(X776="","",IF((X776-W776)*V776*$E776/$D776&lt;1,"&lt;1",ROUND((X776-W776)*V776*$E776/$D776,2))))</f>
        <v>74</v>
      </c>
      <c r="Z776">
        <v>1</v>
      </c>
      <c r="AA776">
        <v>0</v>
      </c>
      <c r="AB776">
        <f>IF($A776="","",VLOOKUP($A776,DADOS!F:O,7,FALSE))</f>
        <v>0.06</v>
      </c>
      <c r="AC776">
        <f>IF(A776="","",IF(AB776="","",IF((AB776-AA776)*Z776*$E776/$D776&lt;1,"&lt;1",ROUND((AB776-AA776)*Z776*$E776/$D776,2))))</f>
        <v>6</v>
      </c>
      <c r="AD776">
        <v>1</v>
      </c>
      <c r="AE776">
        <v>0</v>
      </c>
      <c r="AF776">
        <f>IF($A776="","",VLOOKUP($A776,DADOS!F:O,10,FALSE))</f>
        <v>6.81</v>
      </c>
      <c r="AG776">
        <f>IF(A776="","",IF(AF776="","",IF((AF776-AE776)*AD776*$E776/$D776&lt;1,"&lt;1",ROUND((AF776-AE776)*AD776*$E776/$D776,2))))</f>
        <v>681</v>
      </c>
      <c r="AH776">
        <v>1</v>
      </c>
      <c r="AI776">
        <v>0</v>
      </c>
      <c r="AJ776">
        <f>IF($A776="","",VLOOKUP($A776,DADOS!F:O,8,FALSE))</f>
        <v>0.23</v>
      </c>
      <c r="AK776">
        <f>IF(A776="","",IF(AJ776="","",IF((AJ776-AI776)*AH776*$E776/$D776&lt;1,"&lt;1",ROUND((AJ776-AI776)*AH776*$E776/$D776,2))))</f>
        <v>23</v>
      </c>
      <c r="AL776">
        <v>1</v>
      </c>
      <c r="AM776">
        <v>0</v>
      </c>
      <c r="AN776">
        <f>IF($A776="","",VLOOKUP($A776,DADOS!F:O,2,FALSE))</f>
        <v>111.1</v>
      </c>
      <c r="AO776">
        <f>IF(A776="","",IF(AN776="","",IF((AN776-AM776)*AL776*$E776/$D776/1000&lt;0.2,"&lt;0,2",ROUND((AN776-AM776)*AL776*$E776/$D776/1000,2))))</f>
        <v>11.11</v>
      </c>
      <c r="AP776">
        <v>1</v>
      </c>
      <c r="AR776">
        <f>IF($A776="","",VLOOKUP($A776,DADOS!F:P,11,FALSE))</f>
        <v>0.01</v>
      </c>
      <c r="AS776" t="str">
        <f>IF(E776="","",IF(AQ776="","",IF(AR776="","",IF((AR776-AQ776)*AP776*$E776/$D776&lt;1,"&lt;1",ROUND((AR776-AQ776)*AP776*$E776/$D776,2)))))</f>
        <v/>
      </c>
      <c r="AT776">
        <v>1</v>
      </c>
      <c r="AU776">
        <v>0</v>
      </c>
      <c r="AV776">
        <f>IF(A776="","",VLOOKUP(A776,DADOS!F:R,12,FALSE))</f>
        <v>0</v>
      </c>
      <c r="AW776" t="str">
        <f>IF(A776="","",IF(AU776="","",IF(AV776="","",IF((AV776-AU776)*AT776*$E776/$D776&lt;1,"&lt;1",ROUND((AV776-AU776)*AT776*$E776/$D776,2)))))</f>
        <v>&lt;1</v>
      </c>
      <c r="AX776">
        <v>1</v>
      </c>
      <c r="AY776">
        <v>0</v>
      </c>
      <c r="AZ776">
        <f>IF($A776="","",VLOOKUP($A776,DADOS!F:R,13,FALSE))</f>
        <v>0</v>
      </c>
      <c r="BA776" t="str">
        <f>IF(A776="","",IF(AY776="","",IF(AZ776="","",IF((AZ776-AY776)*AX776*$E776/$D776&lt;1,"&lt;1",ROUND((AZ776-AY776)*AX776*$E776/$D776,2)))))</f>
        <v>&lt;1</v>
      </c>
      <c r="BB776" t="str">
        <v>n.a.</v>
      </c>
      <c r="BC776" t="str">
        <v>Letícia</v>
      </c>
    </row>
    <row r="777">
      <c r="A777" t="str">
        <v>72323</v>
      </c>
      <c r="B777" t="str">
        <f>IF(A777="","",A777&amp;"/20")</f>
        <v>72323/20</v>
      </c>
      <c r="D777">
        <v>0.5</v>
      </c>
      <c r="E777">
        <v>50</v>
      </c>
      <c r="F777">
        <v>1</v>
      </c>
      <c r="G777">
        <v>0</v>
      </c>
      <c r="H777">
        <f>IF($A777="","",VLOOKUP($A777,DADOS!F:O,3,FALSE))</f>
        <v>30.68</v>
      </c>
      <c r="I777">
        <f>IF(A777="","",IF(H777="","",IF((H777-G777)*F777*$E777/$D777/1000&lt;0.2,"&lt;0,2",ROUND((H777-G777)*F777*$E777/$D777/1000,2))))</f>
        <v>3.07</v>
      </c>
      <c r="J777">
        <v>1</v>
      </c>
      <c r="K777">
        <v>0</v>
      </c>
      <c r="L777">
        <f>IF($A777="","",VLOOKUP($A777,DADOS!F:O,6,FALSE))</f>
        <v>14.18</v>
      </c>
      <c r="M777">
        <f>IF(A777="","",IF(L777="","",IF((L777-K777)*J777*$E777/$D777/1000&lt;0.2,"&lt;0,2",ROUND((L777-K777)*J777*$E777/$D777/1000,2))))</f>
        <v>1.42</v>
      </c>
      <c r="N777">
        <v>1</v>
      </c>
      <c r="O777">
        <v>0</v>
      </c>
      <c r="P777">
        <f>IF($A777="","",VLOOKUP($A777,DADOS!F:O,5,FALSE))</f>
        <v>12.88</v>
      </c>
      <c r="Q777">
        <f>IF(A777="","",IF(P777="","",IF((P777-O777)*N777*$E777/$D777/1000&lt;0.2,"&lt;0,2",ROUND((P777-O777)*N777*$E777/$D777/1000,2))))</f>
        <v>1.29</v>
      </c>
      <c r="R777">
        <v>1</v>
      </c>
      <c r="S777">
        <v>0</v>
      </c>
      <c r="T777">
        <f>IF($A777="","",VLOOKUP($A777,DADOS!F:O,4,FALSE))</f>
        <v>54.81</v>
      </c>
      <c r="U777">
        <f>IF(A777="","",IF(T777="","",IF((T777-S777)*R777*$E777/$D777/1000&lt;0.2,"&lt;0,2",ROUND((T777-S777)*R777*$E777/$D777/1000,2))))</f>
        <v>5.48</v>
      </c>
      <c r="V777">
        <v>1</v>
      </c>
      <c r="W777">
        <v>0</v>
      </c>
      <c r="X777">
        <f>IF($A777="","",VLOOKUP($A777,DADOS!F:O,9,FALSE))</f>
        <v>0.89</v>
      </c>
      <c r="Y777">
        <f>IF(A777="","",IF(X777="","",IF((X777-W777)*V777*$E777/$D777&lt;1,"&lt;1",ROUND((X777-W777)*V777*$E777/$D777,2))))</f>
        <v>89</v>
      </c>
      <c r="Z777">
        <v>1</v>
      </c>
      <c r="AA777">
        <v>0</v>
      </c>
      <c r="AB777">
        <f>IF($A777="","",VLOOKUP($A777,DADOS!F:O,7,FALSE))</f>
        <v>0.04</v>
      </c>
      <c r="AC777">
        <f>IF(A777="","",IF(AB777="","",IF((AB777-AA777)*Z777*$E777/$D777&lt;1,"&lt;1",ROUND((AB777-AA777)*Z777*$E777/$D777,2))))</f>
        <v>4</v>
      </c>
      <c r="AD777">
        <v>1</v>
      </c>
      <c r="AE777">
        <v>0</v>
      </c>
      <c r="AF777">
        <f>IF($A777="","",VLOOKUP($A777,DADOS!F:O,10,FALSE))</f>
        <v>3.42</v>
      </c>
      <c r="AG777">
        <f>IF(A777="","",IF(AF777="","",IF((AF777-AE777)*AD777*$E777/$D777&lt;1,"&lt;1",ROUND((AF777-AE777)*AD777*$E777/$D777,2))))</f>
        <v>342</v>
      </c>
      <c r="AH777">
        <v>1</v>
      </c>
      <c r="AI777">
        <v>0</v>
      </c>
      <c r="AJ777">
        <f>IF($A777="","",VLOOKUP($A777,DADOS!F:O,8,FALSE))</f>
        <v>0.15</v>
      </c>
      <c r="AK777">
        <f>IF(A777="","",IF(AJ777="","",IF((AJ777-AI777)*AH777*$E777/$D777&lt;1,"&lt;1",ROUND((AJ777-AI777)*AH777*$E777/$D777,2))))</f>
        <v>15</v>
      </c>
      <c r="AL777">
        <v>1</v>
      </c>
      <c r="AM777">
        <v>0</v>
      </c>
      <c r="AN777">
        <f>IF($A777="","",VLOOKUP($A777,DADOS!F:O,2,FALSE))</f>
        <v>83.36</v>
      </c>
      <c r="AO777">
        <f>IF(A777="","",IF(AN777="","",IF((AN777-AM777)*AL777*$E777/$D777/1000&lt;0.2,"&lt;0,2",ROUND((AN777-AM777)*AL777*$E777/$D777/1000,2))))</f>
        <v>8.34</v>
      </c>
      <c r="AP777">
        <v>1</v>
      </c>
      <c r="AR777">
        <f>IF($A777="","",VLOOKUP($A777,DADOS!F:P,11,FALSE))</f>
        <v>0.01</v>
      </c>
      <c r="AS777" t="str">
        <f>IF(E777="","",IF(AQ777="","",IF(AR777="","",IF((AR777-AQ777)*AP777*$E777/$D777&lt;1,"&lt;1",ROUND((AR777-AQ777)*AP777*$E777/$D777,2)))))</f>
        <v/>
      </c>
      <c r="AT777">
        <v>1</v>
      </c>
      <c r="AU777">
        <v>0</v>
      </c>
      <c r="AV777">
        <f>IF(A777="","",VLOOKUP(A777,DADOS!F:R,12,FALSE))</f>
        <v>0</v>
      </c>
      <c r="AW777" t="str">
        <f>IF(A777="","",IF(AU777="","",IF(AV777="","",IF((AV777-AU777)*AT777*$E777/$D777&lt;1,"&lt;1",ROUND((AV777-AU777)*AT777*$E777/$D777,2)))))</f>
        <v>&lt;1</v>
      </c>
      <c r="AX777">
        <v>1</v>
      </c>
      <c r="AY777">
        <v>0</v>
      </c>
      <c r="AZ777">
        <f>IF($A777="","",VLOOKUP($A777,DADOS!F:R,13,FALSE))</f>
        <v>0</v>
      </c>
      <c r="BA777" t="str">
        <f>IF(A777="","",IF(AY777="","",IF(AZ777="","",IF((AZ777-AY777)*AX777*$E777/$D777&lt;1,"&lt;1",ROUND((AZ777-AY777)*AX777*$E777/$D777,2)))))</f>
        <v>&lt;1</v>
      </c>
      <c r="BB777" t="str">
        <v>n.a.</v>
      </c>
      <c r="BC777" t="str">
        <v>Letícia</v>
      </c>
    </row>
    <row r="778">
      <c r="A778" t="str">
        <v>72324</v>
      </c>
      <c r="B778" t="str">
        <f>IF(A778="","",A778&amp;"/20")</f>
        <v>72324/20</v>
      </c>
      <c r="D778">
        <v>0.5</v>
      </c>
      <c r="E778">
        <v>50</v>
      </c>
      <c r="F778">
        <v>1</v>
      </c>
      <c r="G778">
        <v>0</v>
      </c>
      <c r="H778">
        <f>IF($A778="","",VLOOKUP($A778,DADOS!F:O,3,FALSE))</f>
        <v>30.93</v>
      </c>
      <c r="I778">
        <f>IF(A778="","",IF(H778="","",IF((H778-G778)*F778*$E778/$D778/1000&lt;0.2,"&lt;0,2",ROUND((H778-G778)*F778*$E778/$D778/1000,2))))</f>
        <v>3.09</v>
      </c>
      <c r="J778">
        <v>1</v>
      </c>
      <c r="K778">
        <v>0</v>
      </c>
      <c r="L778">
        <f>IF($A778="","",VLOOKUP($A778,DADOS!F:O,6,FALSE))</f>
        <v>14.7</v>
      </c>
      <c r="M778">
        <f>IF(A778="","",IF(L778="","",IF((L778-K778)*J778*$E778/$D778/1000&lt;0.2,"&lt;0,2",ROUND((L778-K778)*J778*$E778/$D778/1000,2))))</f>
        <v>1.47</v>
      </c>
      <c r="N778">
        <v>1</v>
      </c>
      <c r="O778">
        <v>0</v>
      </c>
      <c r="P778">
        <f>IF($A778="","",VLOOKUP($A778,DADOS!F:O,5,FALSE))</f>
        <v>13.16</v>
      </c>
      <c r="Q778">
        <f>IF(A778="","",IF(P778="","",IF((P778-O778)*N778*$E778/$D778/1000&lt;0.2,"&lt;0,2",ROUND((P778-O778)*N778*$E778/$D778/1000,2))))</f>
        <v>1.32</v>
      </c>
      <c r="R778">
        <v>1</v>
      </c>
      <c r="S778">
        <v>0</v>
      </c>
      <c r="T778">
        <f>IF($A778="","",VLOOKUP($A778,DADOS!F:O,4,FALSE))</f>
        <v>57.49</v>
      </c>
      <c r="U778">
        <f>IF(A778="","",IF(T778="","",IF((T778-S778)*R778*$E778/$D778/1000&lt;0.2,"&lt;0,2",ROUND((T778-S778)*R778*$E778/$D778/1000,2))))</f>
        <v>5.75</v>
      </c>
      <c r="V778">
        <v>1</v>
      </c>
      <c r="W778">
        <v>0</v>
      </c>
      <c r="X778">
        <f>IF($A778="","",VLOOKUP($A778,DADOS!F:O,9,FALSE))</f>
        <v>0.63</v>
      </c>
      <c r="Y778">
        <f>IF(A778="","",IF(X778="","",IF((X778-W778)*V778*$E778/$D778&lt;1,"&lt;1",ROUND((X778-W778)*V778*$E778/$D778,2))))</f>
        <v>63</v>
      </c>
      <c r="Z778">
        <v>1</v>
      </c>
      <c r="AA778">
        <v>0</v>
      </c>
      <c r="AB778">
        <f>IF($A778="","",VLOOKUP($A778,DADOS!F:O,7,FALSE))</f>
        <v>0.06</v>
      </c>
      <c r="AC778">
        <f>IF(A778="","",IF(AB778="","",IF((AB778-AA778)*Z778*$E778/$D778&lt;1,"&lt;1",ROUND((AB778-AA778)*Z778*$E778/$D778,2))))</f>
        <v>6</v>
      </c>
      <c r="AD778">
        <v>1</v>
      </c>
      <c r="AE778">
        <v>0</v>
      </c>
      <c r="AF778">
        <f>IF($A778="","",VLOOKUP($A778,DADOS!F:O,10,FALSE))</f>
        <v>3.25</v>
      </c>
      <c r="AG778">
        <f>IF(A778="","",IF(AF778="","",IF((AF778-AE778)*AD778*$E778/$D778&lt;1,"&lt;1",ROUND((AF778-AE778)*AD778*$E778/$D778,2))))</f>
        <v>325</v>
      </c>
      <c r="AH778">
        <v>1</v>
      </c>
      <c r="AI778">
        <v>0</v>
      </c>
      <c r="AJ778">
        <f>IF($A778="","",VLOOKUP($A778,DADOS!F:O,8,FALSE))</f>
        <v>0.16</v>
      </c>
      <c r="AK778">
        <f>IF(A778="","",IF(AJ778="","",IF((AJ778-AI778)*AH778*$E778/$D778&lt;1,"&lt;1",ROUND((AJ778-AI778)*AH778*$E778/$D778,2))))</f>
        <v>16</v>
      </c>
      <c r="AL778">
        <v>1</v>
      </c>
      <c r="AM778">
        <v>0</v>
      </c>
      <c r="AN778">
        <f>IF($A778="","",VLOOKUP($A778,DADOS!F:O,2,FALSE))</f>
        <v>79.78</v>
      </c>
      <c r="AO778">
        <f>IF(A778="","",IF(AN778="","",IF((AN778-AM778)*AL778*$E778/$D778/1000&lt;0.2,"&lt;0,2",ROUND((AN778-AM778)*AL778*$E778/$D778/1000,2))))</f>
        <v>7.98</v>
      </c>
      <c r="AP778">
        <v>1</v>
      </c>
      <c r="AR778">
        <f>IF($A778="","",VLOOKUP($A778,DADOS!F:P,11,FALSE))</f>
        <v>0.01</v>
      </c>
      <c r="AS778" t="str">
        <f>IF(E778="","",IF(AQ778="","",IF(AR778="","",IF((AR778-AQ778)*AP778*$E778/$D778&lt;1,"&lt;1",ROUND((AR778-AQ778)*AP778*$E778/$D778,2)))))</f>
        <v/>
      </c>
      <c r="AT778">
        <v>1</v>
      </c>
      <c r="AU778">
        <v>0</v>
      </c>
      <c r="AV778">
        <f>IF(A778="","",VLOOKUP(A778,DADOS!F:R,12,FALSE))</f>
        <v>0</v>
      </c>
      <c r="AW778" t="str">
        <f>IF(A778="","",IF(AU778="","",IF(AV778="","",IF((AV778-AU778)*AT778*$E778/$D778&lt;1,"&lt;1",ROUND((AV778-AU778)*AT778*$E778/$D778,2)))))</f>
        <v>&lt;1</v>
      </c>
      <c r="AX778">
        <v>1</v>
      </c>
      <c r="AY778">
        <v>0</v>
      </c>
      <c r="AZ778">
        <f>IF($A778="","",VLOOKUP($A778,DADOS!F:R,13,FALSE))</f>
        <v>0</v>
      </c>
      <c r="BA778" t="str">
        <f>IF(A778="","",IF(AY778="","",IF(AZ778="","",IF((AZ778-AY778)*AX778*$E778/$D778&lt;1,"&lt;1",ROUND((AZ778-AY778)*AX778*$E778/$D778,2)))))</f>
        <v>&lt;1</v>
      </c>
      <c r="BB778" t="str">
        <v>n.a.</v>
      </c>
      <c r="BC778" t="str">
        <v>Letícia</v>
      </c>
    </row>
    <row r="779">
      <c r="A779" t="str">
        <v>72325</v>
      </c>
      <c r="B779" t="str">
        <f>IF(A779="","",A779&amp;"/20")</f>
        <v>72325/20</v>
      </c>
      <c r="D779">
        <v>0.5</v>
      </c>
      <c r="E779">
        <v>50</v>
      </c>
      <c r="F779">
        <v>1</v>
      </c>
      <c r="G779">
        <v>0</v>
      </c>
      <c r="H779">
        <f>IF($A779="","",VLOOKUP($A779,DADOS!F:O,3,FALSE))</f>
        <v>26.29</v>
      </c>
      <c r="I779">
        <f>IF(A779="","",IF(H779="","",IF((H779-G779)*F779*$E779/$D779/1000&lt;0.2,"&lt;0,2",ROUND((H779-G779)*F779*$E779/$D779/1000,2))))</f>
        <v>2.63</v>
      </c>
      <c r="J779">
        <v>1</v>
      </c>
      <c r="K779">
        <v>0</v>
      </c>
      <c r="L779">
        <f>IF($A779="","",VLOOKUP($A779,DADOS!F:O,6,FALSE))</f>
        <v>15.02</v>
      </c>
      <c r="M779">
        <f>IF(A779="","",IF(L779="","",IF((L779-K779)*J779*$E779/$D779/1000&lt;0.2,"&lt;0,2",ROUND((L779-K779)*J779*$E779/$D779/1000,2))))</f>
        <v>1.5</v>
      </c>
      <c r="N779">
        <v>1</v>
      </c>
      <c r="O779">
        <v>0</v>
      </c>
      <c r="P779">
        <f>IF($A779="","",VLOOKUP($A779,DADOS!F:O,5,FALSE))</f>
        <v>12.83</v>
      </c>
      <c r="Q779">
        <f>IF(A779="","",IF(P779="","",IF((P779-O779)*N779*$E779/$D779/1000&lt;0.2,"&lt;0,2",ROUND((P779-O779)*N779*$E779/$D779/1000,2))))</f>
        <v>1.28</v>
      </c>
      <c r="R779">
        <v>1</v>
      </c>
      <c r="S779">
        <v>0</v>
      </c>
      <c r="T779">
        <f>IF($A779="","",VLOOKUP($A779,DADOS!F:O,4,FALSE))</f>
        <v>57.16</v>
      </c>
      <c r="U779">
        <f>IF(A779="","",IF(T779="","",IF((T779-S779)*R779*$E779/$D779/1000&lt;0.2,"&lt;0,2",ROUND((T779-S779)*R779*$E779/$D779/1000,2))))</f>
        <v>5.72</v>
      </c>
      <c r="V779">
        <v>1</v>
      </c>
      <c r="W779">
        <v>0</v>
      </c>
      <c r="X779">
        <f>IF($A779="","",VLOOKUP($A779,DADOS!F:O,9,FALSE))</f>
        <v>0.86</v>
      </c>
      <c r="Y779">
        <f>IF(A779="","",IF(X779="","",IF((X779-W779)*V779*$E779/$D779&lt;1,"&lt;1",ROUND((X779-W779)*V779*$E779/$D779,2))))</f>
        <v>86</v>
      </c>
      <c r="Z779">
        <v>1</v>
      </c>
      <c r="AA779">
        <v>0</v>
      </c>
      <c r="AB779">
        <f>IF($A779="","",VLOOKUP($A779,DADOS!F:O,7,FALSE))</f>
        <v>0.05</v>
      </c>
      <c r="AC779">
        <f>IF(A779="","",IF(AB779="","",IF((AB779-AA779)*Z779*$E779/$D779&lt;1,"&lt;1",ROUND((AB779-AA779)*Z779*$E779/$D779,2))))</f>
        <v>5</v>
      </c>
      <c r="AD779">
        <v>1</v>
      </c>
      <c r="AE779">
        <v>0</v>
      </c>
      <c r="AF779">
        <f>IF($A779="","",VLOOKUP($A779,DADOS!F:O,10,FALSE))</f>
        <v>2.85</v>
      </c>
      <c r="AG779">
        <f>IF(A779="","",IF(AF779="","",IF((AF779-AE779)*AD779*$E779/$D779&lt;1,"&lt;1",ROUND((AF779-AE779)*AD779*$E779/$D779,2))))</f>
        <v>285</v>
      </c>
      <c r="AH779">
        <v>1</v>
      </c>
      <c r="AI779">
        <v>0</v>
      </c>
      <c r="AJ779">
        <f>IF($A779="","",VLOOKUP($A779,DADOS!F:O,8,FALSE))</f>
        <v>0.14</v>
      </c>
      <c r="AK779">
        <f>IF(A779="","",IF(AJ779="","",IF((AJ779-AI779)*AH779*$E779/$D779&lt;1,"&lt;1",ROUND((AJ779-AI779)*AH779*$E779/$D779,2))))</f>
        <v>14</v>
      </c>
      <c r="AL779">
        <v>1</v>
      </c>
      <c r="AM779">
        <v>0</v>
      </c>
      <c r="AN779">
        <f>IF($A779="","",VLOOKUP($A779,DADOS!F:O,2,FALSE))</f>
        <v>76.42</v>
      </c>
      <c r="AO779">
        <f>IF(A779="","",IF(AN779="","",IF((AN779-AM779)*AL779*$E779/$D779/1000&lt;0.2,"&lt;0,2",ROUND((AN779-AM779)*AL779*$E779/$D779/1000,2))))</f>
        <v>7.64</v>
      </c>
      <c r="AP779">
        <v>1</v>
      </c>
      <c r="AR779">
        <f>IF($A779="","",VLOOKUP($A779,DADOS!F:P,11,FALSE))</f>
        <v>0.01</v>
      </c>
      <c r="AS779" t="str">
        <f>IF(E779="","",IF(AQ779="","",IF(AR779="","",IF((AR779-AQ779)*AP779*$E779/$D779&lt;1,"&lt;1",ROUND((AR779-AQ779)*AP779*$E779/$D779,2)))))</f>
        <v/>
      </c>
      <c r="AT779">
        <v>1</v>
      </c>
      <c r="AU779">
        <v>0</v>
      </c>
      <c r="AV779">
        <f>IF(A779="","",VLOOKUP(A779,DADOS!F:R,12,FALSE))</f>
        <v>0</v>
      </c>
      <c r="AW779" t="str">
        <f>IF(A779="","",IF(AU779="","",IF(AV779="","",IF((AV779-AU779)*AT779*$E779/$D779&lt;1,"&lt;1",ROUND((AV779-AU779)*AT779*$E779/$D779,2)))))</f>
        <v>&lt;1</v>
      </c>
      <c r="AX779">
        <v>1</v>
      </c>
      <c r="AY779">
        <v>0</v>
      </c>
      <c r="AZ779">
        <f>IF($A779="","",VLOOKUP($A779,DADOS!F:R,13,FALSE))</f>
        <v>0</v>
      </c>
      <c r="BA779" t="str">
        <f>IF(A779="","",IF(AY779="","",IF(AZ779="","",IF((AZ779-AY779)*AX779*$E779/$D779&lt;1,"&lt;1",ROUND((AZ779-AY779)*AX779*$E779/$D779,2)))))</f>
        <v>&lt;1</v>
      </c>
      <c r="BB779" t="str">
        <v>n.a.</v>
      </c>
      <c r="BC779" t="str">
        <v>Letícia</v>
      </c>
    </row>
    <row r="780">
      <c r="A780" t="str">
        <v>72326</v>
      </c>
      <c r="B780" t="str">
        <f>IF(A780="","",A780&amp;"/20")</f>
        <v>72326/20</v>
      </c>
      <c r="D780">
        <v>0.5</v>
      </c>
      <c r="E780">
        <v>50</v>
      </c>
      <c r="F780">
        <v>1</v>
      </c>
      <c r="G780">
        <v>0</v>
      </c>
      <c r="H780">
        <f>IF($A780="","",VLOOKUP($A780,DADOS!F:O,3,FALSE))</f>
        <v>26.56</v>
      </c>
      <c r="I780">
        <f>IF(A780="","",IF(H780="","",IF((H780-G780)*F780*$E780/$D780/1000&lt;0.2,"&lt;0,2",ROUND((H780-G780)*F780*$E780/$D780/1000,2))))</f>
        <v>2.66</v>
      </c>
      <c r="J780">
        <v>1</v>
      </c>
      <c r="K780">
        <v>0</v>
      </c>
      <c r="L780">
        <f>IF($A780="","",VLOOKUP($A780,DADOS!F:O,6,FALSE))</f>
        <v>16.55</v>
      </c>
      <c r="M780">
        <f>IF(A780="","",IF(L780="","",IF((L780-K780)*J780*$E780/$D780/1000&lt;0.2,"&lt;0,2",ROUND((L780-K780)*J780*$E780/$D780/1000,2))))</f>
        <v>1.66</v>
      </c>
      <c r="N780">
        <v>1</v>
      </c>
      <c r="O780">
        <v>0</v>
      </c>
      <c r="P780">
        <f>IF($A780="","",VLOOKUP($A780,DADOS!F:O,5,FALSE))</f>
        <v>13.93</v>
      </c>
      <c r="Q780">
        <f>IF(A780="","",IF(P780="","",IF((P780-O780)*N780*$E780/$D780/1000&lt;0.2,"&lt;0,2",ROUND((P780-O780)*N780*$E780/$D780/1000,2))))</f>
        <v>1.39</v>
      </c>
      <c r="R780">
        <v>1</v>
      </c>
      <c r="S780">
        <v>0</v>
      </c>
      <c r="T780">
        <f>IF($A780="","",VLOOKUP($A780,DADOS!F:O,4,FALSE))</f>
        <v>53.22</v>
      </c>
      <c r="U780">
        <f>IF(A780="","",IF(T780="","",IF((T780-S780)*R780*$E780/$D780/1000&lt;0.2,"&lt;0,2",ROUND((T780-S780)*R780*$E780/$D780/1000,2))))</f>
        <v>5.32</v>
      </c>
      <c r="V780">
        <v>1</v>
      </c>
      <c r="W780">
        <v>0</v>
      </c>
      <c r="X780">
        <f>IF($A780="","",VLOOKUP($A780,DADOS!F:O,9,FALSE))</f>
        <v>0.91</v>
      </c>
      <c r="Y780">
        <f>IF(A780="","",IF(X780="","",IF((X780-W780)*V780*$E780/$D780&lt;1,"&lt;1",ROUND((X780-W780)*V780*$E780/$D780,2))))</f>
        <v>91</v>
      </c>
      <c r="Z780">
        <v>1</v>
      </c>
      <c r="AA780">
        <v>0</v>
      </c>
      <c r="AB780">
        <f>IF($A780="","",VLOOKUP($A780,DADOS!F:O,7,FALSE))</f>
        <v>0.04</v>
      </c>
      <c r="AC780">
        <f>IF(A780="","",IF(AB780="","",IF((AB780-AA780)*Z780*$E780/$D780&lt;1,"&lt;1",ROUND((AB780-AA780)*Z780*$E780/$D780,2))))</f>
        <v>4</v>
      </c>
      <c r="AD780">
        <v>1</v>
      </c>
      <c r="AE780">
        <v>0</v>
      </c>
      <c r="AF780">
        <f>IF($A780="","",VLOOKUP($A780,DADOS!F:O,10,FALSE))</f>
        <v>3.57</v>
      </c>
      <c r="AG780">
        <f>IF(A780="","",IF(AF780="","",IF((AF780-AE780)*AD780*$E780/$D780&lt;1,"&lt;1",ROUND((AF780-AE780)*AD780*$E780/$D780,2))))</f>
        <v>357</v>
      </c>
      <c r="AH780">
        <v>1</v>
      </c>
      <c r="AI780">
        <v>0</v>
      </c>
      <c r="AJ780">
        <f>IF($A780="","",VLOOKUP($A780,DADOS!F:O,8,FALSE))</f>
        <v>0.14</v>
      </c>
      <c r="AK780">
        <f>IF(A780="","",IF(AJ780="","",IF((AJ780-AI780)*AH780*$E780/$D780&lt;1,"&lt;1",ROUND((AJ780-AI780)*AH780*$E780/$D780,2))))</f>
        <v>14</v>
      </c>
      <c r="AL780">
        <v>1</v>
      </c>
      <c r="AM780">
        <v>0</v>
      </c>
      <c r="AN780">
        <f>IF($A780="","",VLOOKUP($A780,DADOS!F:O,2,FALSE))</f>
        <v>80.69</v>
      </c>
      <c r="AO780">
        <f>IF(A780="","",IF(AN780="","",IF((AN780-AM780)*AL780*$E780/$D780/1000&lt;0.2,"&lt;0,2",ROUND((AN780-AM780)*AL780*$E780/$D780/1000,2))))</f>
        <v>8.07</v>
      </c>
      <c r="AP780">
        <v>1</v>
      </c>
      <c r="AR780">
        <f>IF($A780="","",VLOOKUP($A780,DADOS!F:P,11,FALSE))</f>
        <v>0.01</v>
      </c>
      <c r="AS780" t="str">
        <f>IF(E780="","",IF(AQ780="","",IF(AR780="","",IF((AR780-AQ780)*AP780*$E780/$D780&lt;1,"&lt;1",ROUND((AR780-AQ780)*AP780*$E780/$D780,2)))))</f>
        <v/>
      </c>
      <c r="AT780">
        <v>1</v>
      </c>
      <c r="AU780">
        <v>0</v>
      </c>
      <c r="AV780">
        <f>IF(A780="","",VLOOKUP(A780,DADOS!F:R,12,FALSE))</f>
        <v>0</v>
      </c>
      <c r="AW780" t="str">
        <f>IF(A780="","",IF(AU780="","",IF(AV780="","",IF((AV780-AU780)*AT780*$E780/$D780&lt;1,"&lt;1",ROUND((AV780-AU780)*AT780*$E780/$D780,2)))))</f>
        <v>&lt;1</v>
      </c>
      <c r="AX780">
        <v>1</v>
      </c>
      <c r="AY780">
        <v>0</v>
      </c>
      <c r="AZ780">
        <f>IF($A780="","",VLOOKUP($A780,DADOS!F:R,13,FALSE))</f>
        <v>0</v>
      </c>
      <c r="BA780" t="str">
        <f>IF(A780="","",IF(AY780="","",IF(AZ780="","",IF((AZ780-AY780)*AX780*$E780/$D780&lt;1,"&lt;1",ROUND((AZ780-AY780)*AX780*$E780/$D780,2)))))</f>
        <v>&lt;1</v>
      </c>
      <c r="BB780" t="str">
        <v>n.a.</v>
      </c>
      <c r="BC780" t="str">
        <v>Letícia</v>
      </c>
    </row>
    <row r="781">
      <c r="A781" t="str">
        <v>BR-151020-01  MM</v>
      </c>
      <c r="B781" t="str">
        <f>IF(A781="","",A781&amp;"/20")</f>
        <v>BR-151020-01  MM/20</v>
      </c>
      <c r="D781">
        <v>0.5</v>
      </c>
      <c r="E781">
        <v>50</v>
      </c>
      <c r="F781">
        <v>1</v>
      </c>
      <c r="G781">
        <v>0</v>
      </c>
      <c r="H781">
        <f>IF($A781="","",VLOOKUP($A781,DADOS!F:O,3,FALSE))</f>
        <v>0.02</v>
      </c>
      <c r="I781" t="str">
        <f>IF(A781="","",IF(H781="","",IF((H781-G781)*F781*$E781/$D781/1000&lt;0.2,"&lt;0,2",ROUND((H781-G781)*F781*$E781/$D781/1000,2))))</f>
        <v>&lt;0,2</v>
      </c>
      <c r="J781">
        <v>1</v>
      </c>
      <c r="K781">
        <v>0</v>
      </c>
      <c r="L781">
        <f>IF($A781="","",VLOOKUP($A781,DADOS!F:O,6,FALSE))</f>
        <v>0.6</v>
      </c>
      <c r="M781" t="str">
        <f>IF(A781="","",IF(L781="","",IF((L781-K781)*J781*$E781/$D781/1000&lt;0.2,"&lt;0,2",ROUND((L781-K781)*J781*$E781/$D781/1000,2))))</f>
        <v>&lt;0,2</v>
      </c>
      <c r="N781">
        <v>1</v>
      </c>
      <c r="O781">
        <v>0</v>
      </c>
      <c r="P781">
        <f>IF($A781="","",VLOOKUP($A781,DADOS!F:O,5,FALSE))</f>
        <v>0.01</v>
      </c>
      <c r="Q781" t="str">
        <f>IF(A781="","",IF(P781="","",IF((P781-O781)*N781*$E781/$D781/1000&lt;0.2,"&lt;0,2",ROUND((P781-O781)*N781*$E781/$D781/1000,2))))</f>
        <v>&lt;0,2</v>
      </c>
      <c r="R781">
        <v>1</v>
      </c>
      <c r="S781">
        <v>0</v>
      </c>
      <c r="T781">
        <f>IF($A781="","",VLOOKUP($A781,DADOS!F:O,4,FALSE))</f>
        <v>3.98</v>
      </c>
      <c r="U781">
        <f>IF(A781="","",IF(T781="","",IF((T781-S781)*R781*$E781/$D781/1000&lt;0.2,"&lt;0,2",ROUND((T781-S781)*R781*$E781/$D781/1000,2))))</f>
        <v>0.4</v>
      </c>
      <c r="V781">
        <v>1</v>
      </c>
      <c r="W781">
        <v>0</v>
      </c>
      <c r="X781">
        <f>IF($A781="","",VLOOKUP($A781,DADOS!F:O,9,FALSE))</f>
        <v>0.19</v>
      </c>
      <c r="Y781">
        <f>IF(A781="","",IF(X781="","",IF((X781-W781)*V781*$E781/$D781&lt;1,"&lt;1",ROUND((X781-W781)*V781*$E781/$D781,2))))</f>
        <v>19</v>
      </c>
      <c r="Z781">
        <v>1</v>
      </c>
      <c r="AA781">
        <v>0</v>
      </c>
      <c r="AB781">
        <f>IF($A781="","",VLOOKUP($A781,DADOS!F:O,7,FALSE))</f>
        <v>0</v>
      </c>
      <c r="AC781" t="str">
        <f>IF(A781="","",IF(AB781="","",IF((AB781-AA781)*Z781*$E781/$D781&lt;1,"&lt;1",ROUND((AB781-AA781)*Z781*$E781/$D781,2))))</f>
        <v>&lt;1</v>
      </c>
      <c r="AD781">
        <v>1</v>
      </c>
      <c r="AE781">
        <v>0</v>
      </c>
      <c r="AF781">
        <f>IF($A781="","",VLOOKUP($A781,DADOS!F:O,10,FALSE))</f>
        <v>0</v>
      </c>
      <c r="AG781" t="str">
        <f>IF(A781="","",IF(AF781="","",IF((AF781-AE781)*AD781*$E781/$D781&lt;1,"&lt;1",ROUND((AF781-AE781)*AD781*$E781/$D781,2))))</f>
        <v>&lt;1</v>
      </c>
      <c r="AH781">
        <v>1</v>
      </c>
      <c r="AI781">
        <v>0</v>
      </c>
      <c r="AJ781">
        <f>IF($A781="","",VLOOKUP($A781,DADOS!F:O,8,FALSE))</f>
        <v>0.01</v>
      </c>
      <c r="AK781">
        <f>IF(A781="","",IF(AJ781="","",IF((AJ781-AI781)*AH781*$E781/$D781&lt;1,"&lt;1",ROUND((AJ781-AI781)*AH781*$E781/$D781,2))))</f>
        <v>1</v>
      </c>
      <c r="AL781">
        <v>1</v>
      </c>
      <c r="AM781">
        <v>0</v>
      </c>
      <c r="AN781">
        <f>IF($A781="","",VLOOKUP($A781,DADOS!F:O,2,FALSE))</f>
        <v>0.25</v>
      </c>
      <c r="AO781" t="str">
        <f>IF(A781="","",IF(AN781="","",IF((AN781-AM781)*AL781*$E781/$D781/1000&lt;0.2,"&lt;0,2",ROUND((AN781-AM781)*AL781*$E781/$D781/1000,2))))</f>
        <v>&lt;0,2</v>
      </c>
      <c r="AP781">
        <v>1</v>
      </c>
      <c r="AR781">
        <f>IF($A781="","",VLOOKUP($A781,DADOS!F:P,11,FALSE))</f>
        <v>0.01</v>
      </c>
      <c r="AS781" t="str">
        <f>IF(E781="","",IF(AQ781="","",IF(AR781="","",IF((AR781-AQ781)*AP781*$E781/$D781&lt;1,"&lt;1",ROUND((AR781-AQ781)*AP781*$E781/$D781,2)))))</f>
        <v/>
      </c>
      <c r="AT781">
        <v>1</v>
      </c>
      <c r="AU781">
        <v>0</v>
      </c>
      <c r="AV781">
        <f>IF(A781="","",VLOOKUP(A781,DADOS!F:R,12,FALSE))</f>
        <v>0</v>
      </c>
      <c r="AW781" t="str">
        <f>IF(A781="","",IF(AU781="","",IF(AV781="","",IF((AV781-AU781)*AT781*$E781/$D781&lt;1,"&lt;1",ROUND((AV781-AU781)*AT781*$E781/$D781,2)))))</f>
        <v>&lt;1</v>
      </c>
      <c r="AX781">
        <v>1</v>
      </c>
      <c r="AY781">
        <v>0</v>
      </c>
      <c r="AZ781">
        <f>IF($A781="","",VLOOKUP($A781,DADOS!F:R,13,FALSE))</f>
        <v>0</v>
      </c>
      <c r="BA781" t="str">
        <f>IF(A781="","",IF(AY781="","",IF(AZ781="","",IF((AZ781-AY781)*AX781*$E781/$D781&lt;1,"&lt;1",ROUND((AZ781-AY781)*AX781*$E781/$D781,2)))))</f>
        <v>&lt;1</v>
      </c>
      <c r="BB781" t="str">
        <v>n.a.</v>
      </c>
      <c r="BC781" t="str">
        <v>Letícia</v>
      </c>
    </row>
    <row r="782">
      <c r="A782" t="str">
        <v>PIATV-6 MM</v>
      </c>
      <c r="B782" t="str">
        <f>IF(A782="","",A782&amp;"/20")</f>
        <v>PIATV-6 MM/20</v>
      </c>
      <c r="D782">
        <v>0.5</v>
      </c>
      <c r="E782">
        <v>50</v>
      </c>
      <c r="F782">
        <v>1</v>
      </c>
      <c r="G782">
        <v>0</v>
      </c>
      <c r="H782">
        <f>IF($A782="","",VLOOKUP($A782,DADOS!F:O,3,FALSE))</f>
        <v>84.93</v>
      </c>
      <c r="I782">
        <f>IF(A782="","",IF(H782="","",IF((H782-G782)*F782*$E782/$D782/1000&lt;0.2,"&lt;0,2",ROUND((H782-G782)*F782*$E782/$D782/1000,2))))</f>
        <v>8.49</v>
      </c>
      <c r="J782">
        <v>1</v>
      </c>
      <c r="K782">
        <v>0</v>
      </c>
      <c r="L782">
        <f>IF($A782="","",VLOOKUP($A782,DADOS!F:O,6,FALSE))</f>
        <v>31.47</v>
      </c>
      <c r="M782">
        <f>IF(A782="","",IF(L782="","",IF((L782-K782)*J782*$E782/$D782/1000&lt;0.2,"&lt;0,2",ROUND((L782-K782)*J782*$E782/$D782/1000,2))))</f>
        <v>3.15</v>
      </c>
      <c r="N782">
        <v>1</v>
      </c>
      <c r="O782">
        <v>0</v>
      </c>
      <c r="P782">
        <f>IF($A782="","",VLOOKUP($A782,DADOS!F:O,5,FALSE))</f>
        <v>12.79</v>
      </c>
      <c r="Q782">
        <f>IF(A782="","",IF(P782="","",IF((P782-O782)*N782*$E782/$D782/1000&lt;0.2,"&lt;0,2",ROUND((P782-O782)*N782*$E782/$D782/1000,2))))</f>
        <v>1.28</v>
      </c>
      <c r="R782">
        <v>1</v>
      </c>
      <c r="S782">
        <v>0</v>
      </c>
      <c r="T782">
        <f>IF($A782="","",VLOOKUP($A782,DADOS!F:O,4,FALSE))</f>
        <v>163.91</v>
      </c>
      <c r="U782">
        <f>IF(A782="","",IF(T782="","",IF((T782-S782)*R782*$E782/$D782/1000&lt;0.2,"&lt;0,2",ROUND((T782-S782)*R782*$E782/$D782/1000,2))))</f>
        <v>16.39</v>
      </c>
      <c r="V782">
        <v>1</v>
      </c>
      <c r="W782">
        <v>0</v>
      </c>
      <c r="X782">
        <f>IF($A782="","",VLOOKUP($A782,DADOS!F:O,9,FALSE))</f>
        <v>4.18</v>
      </c>
      <c r="Y782">
        <f>IF(A782="","",IF(X782="","",IF((X782-W782)*V782*$E782/$D782&lt;1,"&lt;1",ROUND((X782-W782)*V782*$E782/$D782,2))))</f>
        <v>418</v>
      </c>
      <c r="Z782">
        <v>1</v>
      </c>
      <c r="AA782">
        <v>0</v>
      </c>
      <c r="AB782">
        <f>IF($A782="","",VLOOKUP($A782,DADOS!F:O,7,FALSE))</f>
        <v>0.05</v>
      </c>
      <c r="AC782">
        <f>IF(A782="","",IF(AB782="","",IF((AB782-AA782)*Z782*$E782/$D782&lt;1,"&lt;1",ROUND((AB782-AA782)*Z782*$E782/$D782,2))))</f>
        <v>5</v>
      </c>
      <c r="AD782">
        <v>1</v>
      </c>
      <c r="AE782">
        <v>0</v>
      </c>
      <c r="AF782">
        <f>IF($A782="","",VLOOKUP($A782,DADOS!F:O,10,FALSE))</f>
        <v>0.39</v>
      </c>
      <c r="AG782">
        <f>IF(A782="","",IF(AF782="","",IF((AF782-AE782)*AD782*$E782/$D782&lt;1,"&lt;1",ROUND((AF782-AE782)*AD782*$E782/$D782,2))))</f>
        <v>39</v>
      </c>
      <c r="AH782">
        <v>1</v>
      </c>
      <c r="AI782">
        <v>0</v>
      </c>
      <c r="AJ782">
        <f>IF($A782="","",VLOOKUP($A782,DADOS!F:O,8,FALSE))</f>
        <v>0.24</v>
      </c>
      <c r="AK782">
        <f>IF(A782="","",IF(AJ782="","",IF((AJ782-AI782)*AH782*$E782/$D782&lt;1,"&lt;1",ROUND((AJ782-AI782)*AH782*$E782/$D782,2))))</f>
        <v>24</v>
      </c>
      <c r="AL782">
        <v>1</v>
      </c>
      <c r="AM782">
        <v>0</v>
      </c>
      <c r="AN782">
        <f>IF($A782="","",VLOOKUP($A782,DADOS!F:O,2,FALSE))</f>
        <v>409.12</v>
      </c>
      <c r="AO782">
        <f>IF(A782="","",IF(AN782="","",IF((AN782-AM782)*AL782*$E782/$D782/1000&lt;0.2,"&lt;0,2",ROUND((AN782-AM782)*AL782*$E782/$D782/1000,2))))</f>
        <v>40.91</v>
      </c>
      <c r="AP782">
        <v>1</v>
      </c>
      <c r="AR782">
        <f>IF($A782="","",VLOOKUP($A782,DADOS!F:P,11,FALSE))</f>
        <v>0.01</v>
      </c>
      <c r="AS782" t="str">
        <f>IF(E782="","",IF(AQ782="","",IF(AR782="","",IF((AR782-AQ782)*AP782*$E782/$D782&lt;1,"&lt;1",ROUND((AR782-AQ782)*AP782*$E782/$D782,2)))))</f>
        <v/>
      </c>
      <c r="AT782">
        <v>1</v>
      </c>
      <c r="AU782">
        <v>0</v>
      </c>
      <c r="AV782">
        <f>IF(A782="","",VLOOKUP(A782,DADOS!F:R,12,FALSE))</f>
        <v>0</v>
      </c>
      <c r="AW782" t="str">
        <f>IF(A782="","",IF(AU782="","",IF(AV782="","",IF((AV782-AU782)*AT782*$E782/$D782&lt;1,"&lt;1",ROUND((AV782-AU782)*AT782*$E782/$D782,2)))))</f>
        <v>&lt;1</v>
      </c>
      <c r="AX782">
        <v>1</v>
      </c>
      <c r="AY782">
        <v>0</v>
      </c>
      <c r="AZ782">
        <f>IF($A782="","",VLOOKUP($A782,DADOS!F:R,13,FALSE))</f>
        <v>0</v>
      </c>
      <c r="BA782" t="str">
        <f>IF(A782="","",IF(AY782="","",IF(AZ782="","",IF((AZ782-AY782)*AX782*$E782/$D782&lt;1,"&lt;1",ROUND((AZ782-AY782)*AX782*$E782/$D782,2)))))</f>
        <v>&lt;1</v>
      </c>
      <c r="BB782" t="str">
        <v>n.a.</v>
      </c>
      <c r="BC782" t="str">
        <v>Letícia</v>
      </c>
    </row>
    <row r="783">
      <c r="A783" t="str">
        <v>72327</v>
      </c>
      <c r="B783" t="str">
        <f>IF(A783="","",A783&amp;"/20")</f>
        <v>72327/20</v>
      </c>
      <c r="D783">
        <v>0.5</v>
      </c>
      <c r="E783">
        <v>50</v>
      </c>
      <c r="F783">
        <v>1</v>
      </c>
      <c r="G783">
        <v>0</v>
      </c>
      <c r="H783">
        <f>IF($A783="","",VLOOKUP($A783,DADOS!F:O,3,FALSE))</f>
        <v>31.43</v>
      </c>
      <c r="I783">
        <f>IF(A783="","",IF(H783="","",IF((H783-G783)*F783*$E783/$D783/1000&lt;0.2,"&lt;0,2",ROUND((H783-G783)*F783*$E783/$D783/1000,2))))</f>
        <v>3.14</v>
      </c>
      <c r="J783">
        <v>1</v>
      </c>
      <c r="K783">
        <v>0</v>
      </c>
      <c r="L783">
        <f>IF($A783="","",VLOOKUP($A783,DADOS!F:O,6,FALSE))</f>
        <v>15.25</v>
      </c>
      <c r="M783">
        <f>IF(A783="","",IF(L783="","",IF((L783-K783)*J783*$E783/$D783/1000&lt;0.2,"&lt;0,2",ROUND((L783-K783)*J783*$E783/$D783/1000,2))))</f>
        <v>1.53</v>
      </c>
      <c r="N783">
        <v>1</v>
      </c>
      <c r="O783">
        <v>0</v>
      </c>
      <c r="P783">
        <f>IF($A783="","",VLOOKUP($A783,DADOS!F:O,5,FALSE))</f>
        <v>13.31</v>
      </c>
      <c r="Q783">
        <f>IF(A783="","",IF(P783="","",IF((P783-O783)*N783*$E783/$D783/1000&lt;0.2,"&lt;0,2",ROUND((P783-O783)*N783*$E783/$D783/1000,2))))</f>
        <v>1.33</v>
      </c>
      <c r="R783">
        <v>1</v>
      </c>
      <c r="S783">
        <v>0</v>
      </c>
      <c r="T783">
        <f>IF($A783="","",VLOOKUP($A783,DADOS!F:O,4,FALSE))</f>
        <v>64.14</v>
      </c>
      <c r="U783">
        <f>IF(A783="","",IF(T783="","",IF((T783-S783)*R783*$E783/$D783/1000&lt;0.2,"&lt;0,2",ROUND((T783-S783)*R783*$E783/$D783/1000,2))))</f>
        <v>6.41</v>
      </c>
      <c r="V783">
        <v>1</v>
      </c>
      <c r="W783">
        <v>0</v>
      </c>
      <c r="X783">
        <f>IF($A783="","",VLOOKUP($A783,DADOS!F:O,9,FALSE))</f>
        <v>1.04</v>
      </c>
      <c r="Y783">
        <f>IF(A783="","",IF(X783="","",IF((X783-W783)*V783*$E783/$D783&lt;1,"&lt;1",ROUND((X783-W783)*V783*$E783/$D783,2))))</f>
        <v>104</v>
      </c>
      <c r="Z783">
        <v>1</v>
      </c>
      <c r="AA783">
        <v>0</v>
      </c>
      <c r="AB783">
        <f>IF($A783="","",VLOOKUP($A783,DADOS!F:O,7,FALSE))</f>
        <v>0.05</v>
      </c>
      <c r="AC783">
        <f>IF(A783="","",IF(AB783="","",IF((AB783-AA783)*Z783*$E783/$D783&lt;1,"&lt;1",ROUND((AB783-AA783)*Z783*$E783/$D783,2))))</f>
        <v>5</v>
      </c>
      <c r="AD783">
        <v>1</v>
      </c>
      <c r="AE783">
        <v>0</v>
      </c>
      <c r="AF783">
        <f>IF($A783="","",VLOOKUP($A783,DADOS!F:O,10,FALSE))</f>
        <v>2.8</v>
      </c>
      <c r="AG783">
        <f>IF(A783="","",IF(AF783="","",IF((AF783-AE783)*AD783*$E783/$D783&lt;1,"&lt;1",ROUND((AF783-AE783)*AD783*$E783/$D783,2))))</f>
        <v>280</v>
      </c>
      <c r="AH783">
        <v>1</v>
      </c>
      <c r="AI783">
        <v>0</v>
      </c>
      <c r="AJ783">
        <f>IF($A783="","",VLOOKUP($A783,DADOS!F:O,8,FALSE))</f>
        <v>0.2</v>
      </c>
      <c r="AK783">
        <f>IF(A783="","",IF(AJ783="","",IF((AJ783-AI783)*AH783*$E783/$D783&lt;1,"&lt;1",ROUND((AJ783-AI783)*AH783*$E783/$D783,2))))</f>
        <v>20</v>
      </c>
      <c r="AL783">
        <v>1</v>
      </c>
      <c r="AM783">
        <v>0</v>
      </c>
      <c r="AN783">
        <f>IF($A783="","",VLOOKUP($A783,DADOS!F:O,2,FALSE))</f>
        <v>91.96</v>
      </c>
      <c r="AO783">
        <f>IF(A783="","",IF(AN783="","",IF((AN783-AM783)*AL783*$E783/$D783/1000&lt;0.2,"&lt;0,2",ROUND((AN783-AM783)*AL783*$E783/$D783/1000,2))))</f>
        <v>9.2</v>
      </c>
      <c r="AP783">
        <v>1</v>
      </c>
      <c r="AR783">
        <f>IF($A783="","",VLOOKUP($A783,DADOS!F:P,11,FALSE))</f>
        <v>0.01</v>
      </c>
      <c r="AS783" t="str">
        <f>IF(E783="","",IF(AQ783="","",IF(AR783="","",IF((AR783-AQ783)*AP783*$E783/$D783&lt;1,"&lt;1",ROUND((AR783-AQ783)*AP783*$E783/$D783,2)))))</f>
        <v/>
      </c>
      <c r="AT783">
        <v>1</v>
      </c>
      <c r="AU783">
        <v>0</v>
      </c>
      <c r="AV783">
        <f>IF(A783="","",VLOOKUP(A783,DADOS!F:R,12,FALSE))</f>
        <v>0</v>
      </c>
      <c r="AW783" t="str">
        <f>IF(A783="","",IF(AU783="","",IF(AV783="","",IF((AV783-AU783)*AT783*$E783/$D783&lt;1,"&lt;1",ROUND((AV783-AU783)*AT783*$E783/$D783,2)))))</f>
        <v>&lt;1</v>
      </c>
      <c r="AX783">
        <v>1</v>
      </c>
      <c r="AY783">
        <v>0</v>
      </c>
      <c r="AZ783">
        <f>IF($A783="","",VLOOKUP($A783,DADOS!F:R,13,FALSE))</f>
        <v>0</v>
      </c>
      <c r="BA783" t="str">
        <f>IF(A783="","",IF(AY783="","",IF(AZ783="","",IF((AZ783-AY783)*AX783*$E783/$D783&lt;1,"&lt;1",ROUND((AZ783-AY783)*AX783*$E783/$D783,2)))))</f>
        <v>&lt;1</v>
      </c>
      <c r="BB783" t="str">
        <v>n.a.</v>
      </c>
      <c r="BC783" t="str">
        <v>Letícia</v>
      </c>
    </row>
    <row r="784">
      <c r="A784" t="str">
        <v>72328</v>
      </c>
      <c r="B784" t="str">
        <f>IF(A784="","",A784&amp;"/20")</f>
        <v>72328/20</v>
      </c>
      <c r="D784">
        <v>0.5</v>
      </c>
      <c r="E784">
        <v>50</v>
      </c>
      <c r="F784">
        <v>1</v>
      </c>
      <c r="G784">
        <v>0</v>
      </c>
      <c r="H784">
        <f>IF($A784="","",VLOOKUP($A784,DADOS!F:O,3,FALSE))</f>
        <v>28.32</v>
      </c>
      <c r="I784">
        <f>IF(A784="","",IF(H784="","",IF((H784-G784)*F784*$E784/$D784/1000&lt;0.2,"&lt;0,2",ROUND((H784-G784)*F784*$E784/$D784/1000,2))))</f>
        <v>2.83</v>
      </c>
      <c r="J784">
        <v>1</v>
      </c>
      <c r="K784">
        <v>0</v>
      </c>
      <c r="L784">
        <f>IF($A784="","",VLOOKUP($A784,DADOS!F:O,6,FALSE))</f>
        <v>15.35</v>
      </c>
      <c r="M784">
        <f>IF(A784="","",IF(L784="","",IF((L784-K784)*J784*$E784/$D784/1000&lt;0.2,"&lt;0,2",ROUND((L784-K784)*J784*$E784/$D784/1000,2))))</f>
        <v>1.54</v>
      </c>
      <c r="N784">
        <v>1</v>
      </c>
      <c r="O784">
        <v>0</v>
      </c>
      <c r="P784">
        <f>IF($A784="","",VLOOKUP($A784,DADOS!F:O,5,FALSE))</f>
        <v>13.3</v>
      </c>
      <c r="Q784">
        <f>IF(A784="","",IF(P784="","",IF((P784-O784)*N784*$E784/$D784/1000&lt;0.2,"&lt;0,2",ROUND((P784-O784)*N784*$E784/$D784/1000,2))))</f>
        <v>1.33</v>
      </c>
      <c r="R784">
        <v>1</v>
      </c>
      <c r="S784">
        <v>0</v>
      </c>
      <c r="T784">
        <f>IF($A784="","",VLOOKUP($A784,DADOS!F:O,4,FALSE))</f>
        <v>50.02</v>
      </c>
      <c r="U784">
        <f>IF(A784="","",IF(T784="","",IF((T784-S784)*R784*$E784/$D784/1000&lt;0.2,"&lt;0,2",ROUND((T784-S784)*R784*$E784/$D784/1000,2))))</f>
        <v>5</v>
      </c>
      <c r="V784">
        <v>1</v>
      </c>
      <c r="W784">
        <v>0</v>
      </c>
      <c r="X784">
        <f>IF($A784="","",VLOOKUP($A784,DADOS!F:O,9,FALSE))</f>
        <v>1.14</v>
      </c>
      <c r="Y784">
        <f>IF(A784="","",IF(X784="","",IF((X784-W784)*V784*$E784/$D784&lt;1,"&lt;1",ROUND((X784-W784)*V784*$E784/$D784,2))))</f>
        <v>114</v>
      </c>
      <c r="Z784">
        <v>1</v>
      </c>
      <c r="AA784">
        <v>0</v>
      </c>
      <c r="AB784">
        <f>IF($A784="","",VLOOKUP($A784,DADOS!F:O,7,FALSE))</f>
        <v>0.05</v>
      </c>
      <c r="AC784">
        <f>IF(A784="","",IF(AB784="","",IF((AB784-AA784)*Z784*$E784/$D784&lt;1,"&lt;1",ROUND((AB784-AA784)*Z784*$E784/$D784,2))))</f>
        <v>5</v>
      </c>
      <c r="AD784">
        <v>1</v>
      </c>
      <c r="AE784">
        <v>0</v>
      </c>
      <c r="AF784">
        <f>IF($A784="","",VLOOKUP($A784,DADOS!F:O,10,FALSE))</f>
        <v>3.97</v>
      </c>
      <c r="AG784">
        <f>IF(A784="","",IF(AF784="","",IF((AF784-AE784)*AD784*$E784/$D784&lt;1,"&lt;1",ROUND((AF784-AE784)*AD784*$E784/$D784,2))))</f>
        <v>397</v>
      </c>
      <c r="AH784">
        <v>1</v>
      </c>
      <c r="AI784">
        <v>0</v>
      </c>
      <c r="AJ784">
        <f>IF($A784="","",VLOOKUP($A784,DADOS!F:O,8,FALSE))</f>
        <v>0.17</v>
      </c>
      <c r="AK784">
        <f>IF(A784="","",IF(AJ784="","",IF((AJ784-AI784)*AH784*$E784/$D784&lt;1,"&lt;1",ROUND((AJ784-AI784)*AH784*$E784/$D784,2))))</f>
        <v>17</v>
      </c>
      <c r="AL784">
        <v>1</v>
      </c>
      <c r="AM784">
        <v>0</v>
      </c>
      <c r="AN784">
        <f>IF($A784="","",VLOOKUP($A784,DADOS!F:O,2,FALSE))</f>
        <v>97.12</v>
      </c>
      <c r="AO784">
        <f>IF(A784="","",IF(AN784="","",IF((AN784-AM784)*AL784*$E784/$D784/1000&lt;0.2,"&lt;0,2",ROUND((AN784-AM784)*AL784*$E784/$D784/1000,2))))</f>
        <v>9.71</v>
      </c>
      <c r="AP784">
        <v>1</v>
      </c>
      <c r="AR784">
        <f>IF($A784="","",VLOOKUP($A784,DADOS!F:P,11,FALSE))</f>
        <v>0.01</v>
      </c>
      <c r="AS784" t="str">
        <f>IF(E784="","",IF(AQ784="","",IF(AR784="","",IF((AR784-AQ784)*AP784*$E784/$D784&lt;1,"&lt;1",ROUND((AR784-AQ784)*AP784*$E784/$D784,2)))))</f>
        <v/>
      </c>
      <c r="AT784">
        <v>1</v>
      </c>
      <c r="AU784">
        <v>0</v>
      </c>
      <c r="AV784">
        <f>IF(A784="","",VLOOKUP(A784,DADOS!F:R,12,FALSE))</f>
        <v>0</v>
      </c>
      <c r="AW784" t="str">
        <f>IF(A784="","",IF(AU784="","",IF(AV784="","",IF((AV784-AU784)*AT784*$E784/$D784&lt;1,"&lt;1",ROUND((AV784-AU784)*AT784*$E784/$D784,2)))))</f>
        <v>&lt;1</v>
      </c>
      <c r="AX784">
        <v>1</v>
      </c>
      <c r="AY784">
        <v>0</v>
      </c>
      <c r="AZ784">
        <f>IF($A784="","",VLOOKUP($A784,DADOS!F:R,13,FALSE))</f>
        <v>0</v>
      </c>
      <c r="BA784" t="str">
        <f>IF(A784="","",IF(AY784="","",IF(AZ784="","",IF((AZ784-AY784)*AX784*$E784/$D784&lt;1,"&lt;1",ROUND((AZ784-AY784)*AX784*$E784/$D784,2)))))</f>
        <v>&lt;1</v>
      </c>
      <c r="BB784" t="str">
        <v>n.a.</v>
      </c>
      <c r="BC784" t="str">
        <v>Letícia</v>
      </c>
    </row>
    <row r="785">
      <c r="A785" t="str">
        <v>72329</v>
      </c>
      <c r="B785" t="str">
        <f>IF(A785="","",A785&amp;"/20")</f>
        <v>72329/20</v>
      </c>
      <c r="D785">
        <v>0.5</v>
      </c>
      <c r="E785">
        <v>50</v>
      </c>
      <c r="F785">
        <v>1</v>
      </c>
      <c r="G785">
        <v>0</v>
      </c>
      <c r="H785">
        <f>IF($A785="","",VLOOKUP($A785,DADOS!F:O,3,FALSE))</f>
        <v>28.86</v>
      </c>
      <c r="I785">
        <f>IF(A785="","",IF(H785="","",IF((H785-G785)*F785*$E785/$D785/1000&lt;0.2,"&lt;0,2",ROUND((H785-G785)*F785*$E785/$D785/1000,2))))</f>
        <v>2.89</v>
      </c>
      <c r="J785">
        <v>1</v>
      </c>
      <c r="K785">
        <v>0</v>
      </c>
      <c r="L785">
        <f>IF($A785="","",VLOOKUP($A785,DADOS!F:O,6,FALSE))</f>
        <v>12.18</v>
      </c>
      <c r="M785">
        <f>IF(A785="","",IF(L785="","",IF((L785-K785)*J785*$E785/$D785/1000&lt;0.2,"&lt;0,2",ROUND((L785-K785)*J785*$E785/$D785/1000,2))))</f>
        <v>1.22</v>
      </c>
      <c r="N785">
        <v>1</v>
      </c>
      <c r="O785">
        <v>0</v>
      </c>
      <c r="P785">
        <f>IF($A785="","",VLOOKUP($A785,DADOS!F:O,5,FALSE))</f>
        <v>10.74</v>
      </c>
      <c r="Q785">
        <f>IF(A785="","",IF(P785="","",IF((P785-O785)*N785*$E785/$D785/1000&lt;0.2,"&lt;0,2",ROUND((P785-O785)*N785*$E785/$D785/1000,2))))</f>
        <v>1.07</v>
      </c>
      <c r="R785">
        <v>1</v>
      </c>
      <c r="S785">
        <v>0</v>
      </c>
      <c r="T785">
        <f>IF($A785="","",VLOOKUP($A785,DADOS!F:O,4,FALSE))</f>
        <v>53.76</v>
      </c>
      <c r="U785">
        <f>IF(A785="","",IF(T785="","",IF((T785-S785)*R785*$E785/$D785/1000&lt;0.2,"&lt;0,2",ROUND((T785-S785)*R785*$E785/$D785/1000,2))))</f>
        <v>5.38</v>
      </c>
      <c r="V785">
        <v>1</v>
      </c>
      <c r="W785">
        <v>0</v>
      </c>
      <c r="X785">
        <f>IF($A785="","",VLOOKUP($A785,DADOS!F:O,9,FALSE))</f>
        <v>0.63</v>
      </c>
      <c r="Y785">
        <f>IF(A785="","",IF(X785="","",IF((X785-W785)*V785*$E785/$D785&lt;1,"&lt;1",ROUND((X785-W785)*V785*$E785/$D785,2))))</f>
        <v>63</v>
      </c>
      <c r="Z785">
        <v>1</v>
      </c>
      <c r="AA785">
        <v>0</v>
      </c>
      <c r="AB785">
        <f>IF($A785="","",VLOOKUP($A785,DADOS!F:O,7,FALSE))</f>
        <v>0.05</v>
      </c>
      <c r="AC785">
        <f>IF(A785="","",IF(AB785="","",IF((AB785-AA785)*Z785*$E785/$D785&lt;1,"&lt;1",ROUND((AB785-AA785)*Z785*$E785/$D785,2))))</f>
        <v>5</v>
      </c>
      <c r="AD785">
        <v>1</v>
      </c>
      <c r="AE785">
        <v>0</v>
      </c>
      <c r="AF785">
        <f>IF($A785="","",VLOOKUP($A785,DADOS!F:O,10,FALSE))</f>
        <v>2</v>
      </c>
      <c r="AG785">
        <f>IF(A785="","",IF(AF785="","",IF((AF785-AE785)*AD785*$E785/$D785&lt;1,"&lt;1",ROUND((AF785-AE785)*AD785*$E785/$D785,2))))</f>
        <v>200</v>
      </c>
      <c r="AH785">
        <v>1</v>
      </c>
      <c r="AI785">
        <v>0</v>
      </c>
      <c r="AJ785">
        <f>IF($A785="","",VLOOKUP($A785,DADOS!F:O,8,FALSE))</f>
        <v>0.16</v>
      </c>
      <c r="AK785">
        <f>IF(A785="","",IF(AJ785="","",IF((AJ785-AI785)*AH785*$E785/$D785&lt;1,"&lt;1",ROUND((AJ785-AI785)*AH785*$E785/$D785,2))))</f>
        <v>16</v>
      </c>
      <c r="AL785">
        <v>1</v>
      </c>
      <c r="AM785">
        <v>0</v>
      </c>
      <c r="AN785">
        <f>IF($A785="","",VLOOKUP($A785,DADOS!F:O,2,FALSE))</f>
        <v>76.38</v>
      </c>
      <c r="AO785">
        <f>IF(A785="","",IF(AN785="","",IF((AN785-AM785)*AL785*$E785/$D785/1000&lt;0.2,"&lt;0,2",ROUND((AN785-AM785)*AL785*$E785/$D785/1000,2))))</f>
        <v>7.64</v>
      </c>
      <c r="AP785">
        <v>1</v>
      </c>
      <c r="AR785">
        <f>IF($A785="","",VLOOKUP($A785,DADOS!F:P,11,FALSE))</f>
        <v>0.01</v>
      </c>
      <c r="AS785" t="str">
        <f>IF(E785="","",IF(AQ785="","",IF(AR785="","",IF((AR785-AQ785)*AP785*$E785/$D785&lt;1,"&lt;1",ROUND((AR785-AQ785)*AP785*$E785/$D785,2)))))</f>
        <v/>
      </c>
      <c r="AT785">
        <v>1</v>
      </c>
      <c r="AU785">
        <v>0</v>
      </c>
      <c r="AV785">
        <f>IF(A785="","",VLOOKUP(A785,DADOS!F:R,12,FALSE))</f>
        <v>0</v>
      </c>
      <c r="AW785" t="str">
        <f>IF(A785="","",IF(AU785="","",IF(AV785="","",IF((AV785-AU785)*AT785*$E785/$D785&lt;1,"&lt;1",ROUND((AV785-AU785)*AT785*$E785/$D785,2)))))</f>
        <v>&lt;1</v>
      </c>
      <c r="AX785">
        <v>1</v>
      </c>
      <c r="AY785">
        <v>0</v>
      </c>
      <c r="AZ785">
        <f>IF($A785="","",VLOOKUP($A785,DADOS!F:R,13,FALSE))</f>
        <v>0</v>
      </c>
      <c r="BA785" t="str">
        <f>IF(A785="","",IF(AY785="","",IF(AZ785="","",IF((AZ785-AY785)*AX785*$E785/$D785&lt;1,"&lt;1",ROUND((AZ785-AY785)*AX785*$E785/$D785,2)))))</f>
        <v>&lt;1</v>
      </c>
      <c r="BB785" t="str">
        <v>n.a.</v>
      </c>
      <c r="BC785" t="str">
        <v>Letícia</v>
      </c>
    </row>
    <row r="786">
      <c r="A786" t="str">
        <v>72330</v>
      </c>
      <c r="B786" t="str">
        <f>IF(A786="","",A786&amp;"/20")</f>
        <v>72330/20</v>
      </c>
      <c r="D786">
        <v>0.5</v>
      </c>
      <c r="E786">
        <v>50</v>
      </c>
      <c r="F786">
        <v>1</v>
      </c>
      <c r="G786">
        <v>0</v>
      </c>
      <c r="H786">
        <f>IF($A786="","",VLOOKUP($A786,DADOS!F:O,3,FALSE))</f>
        <v>27.19</v>
      </c>
      <c r="I786">
        <f>IF(A786="","",IF(H786="","",IF((H786-G786)*F786*$E786/$D786/1000&lt;0.2,"&lt;0,2",ROUND((H786-G786)*F786*$E786/$D786/1000,2))))</f>
        <v>2.72</v>
      </c>
      <c r="J786">
        <v>1</v>
      </c>
      <c r="K786">
        <v>0</v>
      </c>
      <c r="L786">
        <f>IF($A786="","",VLOOKUP($A786,DADOS!F:O,6,FALSE))</f>
        <v>14.36</v>
      </c>
      <c r="M786">
        <f>IF(A786="","",IF(L786="","",IF((L786-K786)*J786*$E786/$D786/1000&lt;0.2,"&lt;0,2",ROUND((L786-K786)*J786*$E786/$D786/1000,2))))</f>
        <v>1.44</v>
      </c>
      <c r="N786">
        <v>1</v>
      </c>
      <c r="O786">
        <v>0</v>
      </c>
      <c r="P786">
        <f>IF($A786="","",VLOOKUP($A786,DADOS!F:O,5,FALSE))</f>
        <v>13.33</v>
      </c>
      <c r="Q786">
        <f>IF(A786="","",IF(P786="","",IF((P786-O786)*N786*$E786/$D786/1000&lt;0.2,"&lt;0,2",ROUND((P786-O786)*N786*$E786/$D786/1000,2))))</f>
        <v>1.33</v>
      </c>
      <c r="R786">
        <v>1</v>
      </c>
      <c r="S786">
        <v>0</v>
      </c>
      <c r="T786">
        <f>IF($A786="","",VLOOKUP($A786,DADOS!F:O,4,FALSE))</f>
        <v>52.84</v>
      </c>
      <c r="U786">
        <f>IF(A786="","",IF(T786="","",IF((T786-S786)*R786*$E786/$D786/1000&lt;0.2,"&lt;0,2",ROUND((T786-S786)*R786*$E786/$D786/1000,2))))</f>
        <v>5.28</v>
      </c>
      <c r="V786">
        <v>1</v>
      </c>
      <c r="W786">
        <v>0</v>
      </c>
      <c r="X786">
        <f>IF($A786="","",VLOOKUP($A786,DADOS!F:O,9,FALSE))</f>
        <v>1.13</v>
      </c>
      <c r="Y786">
        <f>IF(A786="","",IF(X786="","",IF((X786-W786)*V786*$E786/$D786&lt;1,"&lt;1",ROUND((X786-W786)*V786*$E786/$D786,2))))</f>
        <v>113</v>
      </c>
      <c r="Z786">
        <v>1</v>
      </c>
      <c r="AA786">
        <v>0</v>
      </c>
      <c r="AB786">
        <f>IF($A786="","",VLOOKUP($A786,DADOS!F:O,7,FALSE))</f>
        <v>0.05</v>
      </c>
      <c r="AC786">
        <f>IF(A786="","",IF(AB786="","",IF((AB786-AA786)*Z786*$E786/$D786&lt;1,"&lt;1",ROUND((AB786-AA786)*Z786*$E786/$D786,2))))</f>
        <v>5</v>
      </c>
      <c r="AD786">
        <v>1</v>
      </c>
      <c r="AE786">
        <v>0</v>
      </c>
      <c r="AF786">
        <f>IF($A786="","",VLOOKUP($A786,DADOS!F:O,10,FALSE))</f>
        <v>3.38</v>
      </c>
      <c r="AG786">
        <f>IF(A786="","",IF(AF786="","",IF((AF786-AE786)*AD786*$E786/$D786&lt;1,"&lt;1",ROUND((AF786-AE786)*AD786*$E786/$D786,2))))</f>
        <v>338</v>
      </c>
      <c r="AH786">
        <v>1</v>
      </c>
      <c r="AI786">
        <v>0</v>
      </c>
      <c r="AJ786">
        <f>IF($A786="","",VLOOKUP($A786,DADOS!F:O,8,FALSE))</f>
        <v>0.18</v>
      </c>
      <c r="AK786">
        <f>IF(A786="","",IF(AJ786="","",IF((AJ786-AI786)*AH786*$E786/$D786&lt;1,"&lt;1",ROUND((AJ786-AI786)*AH786*$E786/$D786,2))))</f>
        <v>18</v>
      </c>
      <c r="AL786">
        <v>1</v>
      </c>
      <c r="AM786">
        <v>0</v>
      </c>
      <c r="AN786">
        <f>IF($A786="","",VLOOKUP($A786,DADOS!F:O,2,FALSE))</f>
        <v>72.95</v>
      </c>
      <c r="AO786">
        <f>IF(A786="","",IF(AN786="","",IF((AN786-AM786)*AL786*$E786/$D786/1000&lt;0.2,"&lt;0,2",ROUND((AN786-AM786)*AL786*$E786/$D786/1000,2))))</f>
        <v>7.3</v>
      </c>
      <c r="AP786">
        <v>1</v>
      </c>
      <c r="AR786">
        <f>IF($A786="","",VLOOKUP($A786,DADOS!F:P,11,FALSE))</f>
        <v>0.01</v>
      </c>
      <c r="AS786" t="str">
        <f>IF(E786="","",IF(AQ786="","",IF(AR786="","",IF((AR786-AQ786)*AP786*$E786/$D786&lt;1,"&lt;1",ROUND((AR786-AQ786)*AP786*$E786/$D786,2)))))</f>
        <v/>
      </c>
      <c r="AT786">
        <v>1</v>
      </c>
      <c r="AU786">
        <v>0</v>
      </c>
      <c r="AV786">
        <f>IF(A786="","",VLOOKUP(A786,DADOS!F:R,12,FALSE))</f>
        <v>0</v>
      </c>
      <c r="AW786" t="str">
        <f>IF(A786="","",IF(AU786="","",IF(AV786="","",IF((AV786-AU786)*AT786*$E786/$D786&lt;1,"&lt;1",ROUND((AV786-AU786)*AT786*$E786/$D786,2)))))</f>
        <v>&lt;1</v>
      </c>
      <c r="AX786">
        <v>1</v>
      </c>
      <c r="AY786">
        <v>0</v>
      </c>
      <c r="AZ786">
        <f>IF($A786="","",VLOOKUP($A786,DADOS!F:R,13,FALSE))</f>
        <v>0</v>
      </c>
      <c r="BA786" t="str">
        <f>IF(A786="","",IF(AY786="","",IF(AZ786="","",IF((AZ786-AY786)*AX786*$E786/$D786&lt;1,"&lt;1",ROUND((AZ786-AY786)*AX786*$E786/$D786,2)))))</f>
        <v>&lt;1</v>
      </c>
      <c r="BB786" t="str">
        <v>n.a.</v>
      </c>
      <c r="BC786" t="str">
        <v>Letícia</v>
      </c>
    </row>
    <row r="787">
      <c r="A787" t="str">
        <v>72331</v>
      </c>
      <c r="B787" t="str">
        <f>IF(A787="","",A787&amp;"/20")</f>
        <v>72331/20</v>
      </c>
      <c r="D787">
        <v>0.5</v>
      </c>
      <c r="E787">
        <v>50</v>
      </c>
      <c r="F787">
        <v>1</v>
      </c>
      <c r="G787">
        <v>0</v>
      </c>
      <c r="H787">
        <f>IF($A787="","",VLOOKUP($A787,DADOS!F:O,3,FALSE))</f>
        <v>29.39</v>
      </c>
      <c r="I787">
        <f>IF(A787="","",IF(H787="","",IF((H787-G787)*F787*$E787/$D787/1000&lt;0.2,"&lt;0,2",ROUND((H787-G787)*F787*$E787/$D787/1000,2))))</f>
        <v>2.94</v>
      </c>
      <c r="J787">
        <v>1</v>
      </c>
      <c r="K787">
        <v>0</v>
      </c>
      <c r="L787">
        <f>IF($A787="","",VLOOKUP($A787,DADOS!F:O,6,FALSE))</f>
        <v>14.29</v>
      </c>
      <c r="M787">
        <f>IF(A787="","",IF(L787="","",IF((L787-K787)*J787*$E787/$D787/1000&lt;0.2,"&lt;0,2",ROUND((L787-K787)*J787*$E787/$D787/1000,2))))</f>
        <v>1.43</v>
      </c>
      <c r="N787">
        <v>1</v>
      </c>
      <c r="O787">
        <v>0</v>
      </c>
      <c r="P787">
        <f>IF($A787="","",VLOOKUP($A787,DADOS!F:O,5,FALSE))</f>
        <v>12.89</v>
      </c>
      <c r="Q787">
        <f>IF(A787="","",IF(P787="","",IF((P787-O787)*N787*$E787/$D787/1000&lt;0.2,"&lt;0,2",ROUND((P787-O787)*N787*$E787/$D787/1000,2))))</f>
        <v>1.29</v>
      </c>
      <c r="R787">
        <v>1</v>
      </c>
      <c r="S787">
        <v>0</v>
      </c>
      <c r="T787">
        <f>IF($A787="","",VLOOKUP($A787,DADOS!F:O,4,FALSE))</f>
        <v>53.4</v>
      </c>
      <c r="U787">
        <f>IF(A787="","",IF(T787="","",IF((T787-S787)*R787*$E787/$D787/1000&lt;0.2,"&lt;0,2",ROUND((T787-S787)*R787*$E787/$D787/1000,2))))</f>
        <v>5.34</v>
      </c>
      <c r="V787">
        <v>1</v>
      </c>
      <c r="W787">
        <v>0</v>
      </c>
      <c r="X787">
        <f>IF($A787="","",VLOOKUP($A787,DADOS!F:O,9,FALSE))</f>
        <v>0.94</v>
      </c>
      <c r="Y787">
        <f>IF(A787="","",IF(X787="","",IF((X787-W787)*V787*$E787/$D787&lt;1,"&lt;1",ROUND((X787-W787)*V787*$E787/$D787,2))))</f>
        <v>94</v>
      </c>
      <c r="Z787">
        <v>1</v>
      </c>
      <c r="AA787">
        <v>0</v>
      </c>
      <c r="AB787">
        <f>IF($A787="","",VLOOKUP($A787,DADOS!F:O,7,FALSE))</f>
        <v>0.05</v>
      </c>
      <c r="AC787">
        <f>IF(A787="","",IF(AB787="","",IF((AB787-AA787)*Z787*$E787/$D787&lt;1,"&lt;1",ROUND((AB787-AA787)*Z787*$E787/$D787,2))))</f>
        <v>5</v>
      </c>
      <c r="AD787">
        <v>1</v>
      </c>
      <c r="AE787">
        <v>0</v>
      </c>
      <c r="AF787">
        <f>IF($A787="","",VLOOKUP($A787,DADOS!F:O,10,FALSE))</f>
        <v>4.49</v>
      </c>
      <c r="AG787">
        <f>IF(A787="","",IF(AF787="","",IF((AF787-AE787)*AD787*$E787/$D787&lt;1,"&lt;1",ROUND((AF787-AE787)*AD787*$E787/$D787,2))))</f>
        <v>449</v>
      </c>
      <c r="AH787">
        <v>1</v>
      </c>
      <c r="AI787">
        <v>0</v>
      </c>
      <c r="AJ787">
        <f>IF($A787="","",VLOOKUP($A787,DADOS!F:O,8,FALSE))</f>
        <v>0.17</v>
      </c>
      <c r="AK787">
        <f>IF(A787="","",IF(AJ787="","",IF((AJ787-AI787)*AH787*$E787/$D787&lt;1,"&lt;1",ROUND((AJ787-AI787)*AH787*$E787/$D787,2))))</f>
        <v>17</v>
      </c>
      <c r="AL787">
        <v>1</v>
      </c>
      <c r="AM787">
        <v>0</v>
      </c>
      <c r="AN787">
        <f>IF($A787="","",VLOOKUP($A787,DADOS!F:O,2,FALSE))</f>
        <v>85.66</v>
      </c>
      <c r="AO787">
        <f>IF(A787="","",IF(AN787="","",IF((AN787-AM787)*AL787*$E787/$D787/1000&lt;0.2,"&lt;0,2",ROUND((AN787-AM787)*AL787*$E787/$D787/1000,2))))</f>
        <v>8.57</v>
      </c>
      <c r="AP787">
        <v>1</v>
      </c>
      <c r="AR787">
        <f>IF($A787="","",VLOOKUP($A787,DADOS!F:P,11,FALSE))</f>
        <v>0.01</v>
      </c>
      <c r="AS787" t="str">
        <f>IF(E787="","",IF(AQ787="","",IF(AR787="","",IF((AR787-AQ787)*AP787*$E787/$D787&lt;1,"&lt;1",ROUND((AR787-AQ787)*AP787*$E787/$D787,2)))))</f>
        <v/>
      </c>
      <c r="AT787">
        <v>1</v>
      </c>
      <c r="AU787">
        <v>0</v>
      </c>
      <c r="AV787">
        <f>IF(A787="","",VLOOKUP(A787,DADOS!F:R,12,FALSE))</f>
        <v>0</v>
      </c>
      <c r="AW787" t="str">
        <f>IF(A787="","",IF(AU787="","",IF(AV787="","",IF((AV787-AU787)*AT787*$E787/$D787&lt;1,"&lt;1",ROUND((AV787-AU787)*AT787*$E787/$D787,2)))))</f>
        <v>&lt;1</v>
      </c>
      <c r="AX787">
        <v>1</v>
      </c>
      <c r="AY787">
        <v>0</v>
      </c>
      <c r="AZ787">
        <f>IF($A787="","",VLOOKUP($A787,DADOS!F:R,13,FALSE))</f>
        <v>0</v>
      </c>
      <c r="BA787" t="str">
        <f>IF(A787="","",IF(AY787="","",IF(AZ787="","",IF((AZ787-AY787)*AX787*$E787/$D787&lt;1,"&lt;1",ROUND((AZ787-AY787)*AX787*$E787/$D787,2)))))</f>
        <v>&lt;1</v>
      </c>
      <c r="BB787" t="str">
        <v>n.a.</v>
      </c>
      <c r="BC787" t="str">
        <v>Letícia</v>
      </c>
    </row>
    <row r="788">
      <c r="A788" t="str">
        <v>72332</v>
      </c>
      <c r="B788" t="str">
        <f>IF(A788="","",A788&amp;"/20")</f>
        <v>72332/20</v>
      </c>
      <c r="D788">
        <v>0.5</v>
      </c>
      <c r="E788">
        <v>50</v>
      </c>
      <c r="F788">
        <v>1</v>
      </c>
      <c r="G788">
        <v>0</v>
      </c>
      <c r="H788">
        <f>IF($A788="","",VLOOKUP($A788,DADOS!F:O,3,FALSE))</f>
        <v>31.03</v>
      </c>
      <c r="I788">
        <f>IF(A788="","",IF(H788="","",IF((H788-G788)*F788*$E788/$D788/1000&lt;0.2,"&lt;0,2",ROUND((H788-G788)*F788*$E788/$D788/1000,2))))</f>
        <v>3.1</v>
      </c>
      <c r="J788">
        <v>1</v>
      </c>
      <c r="K788">
        <v>0</v>
      </c>
      <c r="L788">
        <f>IF($A788="","",VLOOKUP($A788,DADOS!F:O,6,FALSE))</f>
        <v>14</v>
      </c>
      <c r="M788">
        <f>IF(A788="","",IF(L788="","",IF((L788-K788)*J788*$E788/$D788/1000&lt;0.2,"&lt;0,2",ROUND((L788-K788)*J788*$E788/$D788/1000,2))))</f>
        <v>1.4</v>
      </c>
      <c r="N788">
        <v>1</v>
      </c>
      <c r="O788">
        <v>0</v>
      </c>
      <c r="P788">
        <f>IF($A788="","",VLOOKUP($A788,DADOS!F:O,5,FALSE))</f>
        <v>11.8</v>
      </c>
      <c r="Q788">
        <f>IF(A788="","",IF(P788="","",IF((P788-O788)*N788*$E788/$D788/1000&lt;0.2,"&lt;0,2",ROUND((P788-O788)*N788*$E788/$D788/1000,2))))</f>
        <v>1.18</v>
      </c>
      <c r="R788">
        <v>1</v>
      </c>
      <c r="S788">
        <v>0</v>
      </c>
      <c r="T788">
        <f>IF($A788="","",VLOOKUP($A788,DADOS!F:O,4,FALSE))</f>
        <v>44.32</v>
      </c>
      <c r="U788">
        <f>IF(A788="","",IF(T788="","",IF((T788-S788)*R788*$E788/$D788/1000&lt;0.2,"&lt;0,2",ROUND((T788-S788)*R788*$E788/$D788/1000,2))))</f>
        <v>4.43</v>
      </c>
      <c r="V788">
        <v>1</v>
      </c>
      <c r="W788">
        <v>0</v>
      </c>
      <c r="X788">
        <f>IF($A788="","",VLOOKUP($A788,DADOS!F:O,9,FALSE))</f>
        <v>0.73</v>
      </c>
      <c r="Y788">
        <f>IF(A788="","",IF(X788="","",IF((X788-W788)*V788*$E788/$D788&lt;1,"&lt;1",ROUND((X788-W788)*V788*$E788/$D788,2))))</f>
        <v>73</v>
      </c>
      <c r="Z788">
        <v>1</v>
      </c>
      <c r="AA788">
        <v>0</v>
      </c>
      <c r="AB788">
        <f>IF($A788="","",VLOOKUP($A788,DADOS!F:O,7,FALSE))</f>
        <v>0.05</v>
      </c>
      <c r="AC788">
        <f>IF(A788="","",IF(AB788="","",IF((AB788-AA788)*Z788*$E788/$D788&lt;1,"&lt;1",ROUND((AB788-AA788)*Z788*$E788/$D788,2))))</f>
        <v>5</v>
      </c>
      <c r="AD788">
        <v>1</v>
      </c>
      <c r="AE788">
        <v>0</v>
      </c>
      <c r="AF788">
        <f>IF($A788="","",VLOOKUP($A788,DADOS!F:O,10,FALSE))</f>
        <v>2.7</v>
      </c>
      <c r="AG788">
        <f>IF(A788="","",IF(AF788="","",IF((AF788-AE788)*AD788*$E788/$D788&lt;1,"&lt;1",ROUND((AF788-AE788)*AD788*$E788/$D788,2))))</f>
        <v>270</v>
      </c>
      <c r="AH788">
        <v>1</v>
      </c>
      <c r="AI788">
        <v>0</v>
      </c>
      <c r="AJ788">
        <f>IF($A788="","",VLOOKUP($A788,DADOS!F:O,8,FALSE))</f>
        <v>0.2</v>
      </c>
      <c r="AK788">
        <f>IF(A788="","",IF(AJ788="","",IF((AJ788-AI788)*AH788*$E788/$D788&lt;1,"&lt;1",ROUND((AJ788-AI788)*AH788*$E788/$D788,2))))</f>
        <v>20</v>
      </c>
      <c r="AL788">
        <v>1</v>
      </c>
      <c r="AM788">
        <v>0</v>
      </c>
      <c r="AN788">
        <f>IF($A788="","",VLOOKUP($A788,DADOS!F:O,2,FALSE))</f>
        <v>89.93</v>
      </c>
      <c r="AO788">
        <f>IF(A788="","",IF(AN788="","",IF((AN788-AM788)*AL788*$E788/$D788/1000&lt;0.2,"&lt;0,2",ROUND((AN788-AM788)*AL788*$E788/$D788/1000,2))))</f>
        <v>8.99</v>
      </c>
      <c r="AP788">
        <v>1</v>
      </c>
      <c r="AR788">
        <f>IF($A788="","",VLOOKUP($A788,DADOS!F:P,11,FALSE))</f>
        <v>0.01</v>
      </c>
      <c r="AS788" t="str">
        <f>IF(E788="","",IF(AQ788="","",IF(AR788="","",IF((AR788-AQ788)*AP788*$E788/$D788&lt;1,"&lt;1",ROUND((AR788-AQ788)*AP788*$E788/$D788,2)))))</f>
        <v/>
      </c>
      <c r="AT788">
        <v>1</v>
      </c>
      <c r="AU788">
        <v>0</v>
      </c>
      <c r="AV788">
        <f>IF(A788="","",VLOOKUP(A788,DADOS!F:R,12,FALSE))</f>
        <v>0</v>
      </c>
      <c r="AW788" t="str">
        <f>IF(A788="","",IF(AU788="","",IF(AV788="","",IF((AV788-AU788)*AT788*$E788/$D788&lt;1,"&lt;1",ROUND((AV788-AU788)*AT788*$E788/$D788,2)))))</f>
        <v>&lt;1</v>
      </c>
      <c r="AX788">
        <v>1</v>
      </c>
      <c r="AY788">
        <v>0</v>
      </c>
      <c r="AZ788">
        <f>IF($A788="","",VLOOKUP($A788,DADOS!F:R,13,FALSE))</f>
        <v>0</v>
      </c>
      <c r="BA788" t="str">
        <f>IF(A788="","",IF(AY788="","",IF(AZ788="","",IF((AZ788-AY788)*AX788*$E788/$D788&lt;1,"&lt;1",ROUND((AZ788-AY788)*AX788*$E788/$D788,2)))))</f>
        <v>&lt;1</v>
      </c>
      <c r="BB788" t="str">
        <v>n.a.</v>
      </c>
      <c r="BC788" t="str">
        <v>Letícia</v>
      </c>
    </row>
    <row r="789">
      <c r="A789" t="str">
        <v>72333</v>
      </c>
      <c r="B789" t="str">
        <f>IF(A789="","",A789&amp;"/20")</f>
        <v>72333/20</v>
      </c>
      <c r="D789">
        <v>0.5</v>
      </c>
      <c r="E789">
        <v>50</v>
      </c>
      <c r="F789">
        <v>1</v>
      </c>
      <c r="G789">
        <v>0</v>
      </c>
      <c r="H789">
        <f>IF($A789="","",VLOOKUP($A789,DADOS!F:O,3,FALSE))</f>
        <v>28.19</v>
      </c>
      <c r="I789">
        <f>IF(A789="","",IF(H789="","",IF((H789-G789)*F789*$E789/$D789/1000&lt;0.2,"&lt;0,2",ROUND((H789-G789)*F789*$E789/$D789/1000,2))))</f>
        <v>2.82</v>
      </c>
      <c r="J789">
        <v>1</v>
      </c>
      <c r="K789">
        <v>0</v>
      </c>
      <c r="L789">
        <f>IF($A789="","",VLOOKUP($A789,DADOS!F:O,6,FALSE))</f>
        <v>14.97</v>
      </c>
      <c r="M789">
        <f>IF(A789="","",IF(L789="","",IF((L789-K789)*J789*$E789/$D789/1000&lt;0.2,"&lt;0,2",ROUND((L789-K789)*J789*$E789/$D789/1000,2))))</f>
        <v>1.5</v>
      </c>
      <c r="N789">
        <v>1</v>
      </c>
      <c r="O789">
        <v>0</v>
      </c>
      <c r="P789">
        <f>IF($A789="","",VLOOKUP($A789,DADOS!F:O,5,FALSE))</f>
        <v>12.76</v>
      </c>
      <c r="Q789">
        <f>IF(A789="","",IF(P789="","",IF((P789-O789)*N789*$E789/$D789/1000&lt;0.2,"&lt;0,2",ROUND((P789-O789)*N789*$E789/$D789/1000,2))))</f>
        <v>1.28</v>
      </c>
      <c r="R789">
        <v>1</v>
      </c>
      <c r="S789">
        <v>0</v>
      </c>
      <c r="T789">
        <f>IF($A789="","",VLOOKUP($A789,DADOS!F:O,4,FALSE))</f>
        <v>60.4</v>
      </c>
      <c r="U789">
        <f>IF(A789="","",IF(T789="","",IF((T789-S789)*R789*$E789/$D789/1000&lt;0.2,"&lt;0,2",ROUND((T789-S789)*R789*$E789/$D789/1000,2))))</f>
        <v>6.04</v>
      </c>
      <c r="V789">
        <v>1</v>
      </c>
      <c r="W789">
        <v>0</v>
      </c>
      <c r="X789">
        <f>IF($A789="","",VLOOKUP($A789,DADOS!F:O,9,FALSE))</f>
        <v>1</v>
      </c>
      <c r="Y789">
        <f>IF(A789="","",IF(X789="","",IF((X789-W789)*V789*$E789/$D789&lt;1,"&lt;1",ROUND((X789-W789)*V789*$E789/$D789,2))))</f>
        <v>100</v>
      </c>
      <c r="Z789">
        <v>1</v>
      </c>
      <c r="AA789">
        <v>0</v>
      </c>
      <c r="AB789">
        <f>IF($A789="","",VLOOKUP($A789,DADOS!F:O,7,FALSE))</f>
        <v>0.04</v>
      </c>
      <c r="AC789">
        <f>IF(A789="","",IF(AB789="","",IF((AB789-AA789)*Z789*$E789/$D789&lt;1,"&lt;1",ROUND((AB789-AA789)*Z789*$E789/$D789,2))))</f>
        <v>4</v>
      </c>
      <c r="AD789">
        <v>1</v>
      </c>
      <c r="AE789">
        <v>0</v>
      </c>
      <c r="AF789">
        <f>IF($A789="","",VLOOKUP($A789,DADOS!F:O,10,FALSE))</f>
        <v>4.89</v>
      </c>
      <c r="AG789">
        <f>IF(A789="","",IF(AF789="","",IF((AF789-AE789)*AD789*$E789/$D789&lt;1,"&lt;1",ROUND((AF789-AE789)*AD789*$E789/$D789,2))))</f>
        <v>489</v>
      </c>
      <c r="AH789">
        <v>1</v>
      </c>
      <c r="AI789">
        <v>0</v>
      </c>
      <c r="AJ789">
        <f>IF($A789="","",VLOOKUP($A789,DADOS!F:O,8,FALSE))</f>
        <v>0.14</v>
      </c>
      <c r="AK789">
        <f>IF(A789="","",IF(AJ789="","",IF((AJ789-AI789)*AH789*$E789/$D789&lt;1,"&lt;1",ROUND((AJ789-AI789)*AH789*$E789/$D789,2))))</f>
        <v>14</v>
      </c>
      <c r="AL789">
        <v>1</v>
      </c>
      <c r="AM789">
        <v>0</v>
      </c>
      <c r="AN789">
        <f>IF($A789="","",VLOOKUP($A789,DADOS!F:O,2,FALSE))</f>
        <v>80.31</v>
      </c>
      <c r="AO789">
        <f>IF(A789="","",IF(AN789="","",IF((AN789-AM789)*AL789*$E789/$D789/1000&lt;0.2,"&lt;0,2",ROUND((AN789-AM789)*AL789*$E789/$D789/1000,2))))</f>
        <v>8.03</v>
      </c>
      <c r="AP789">
        <v>1</v>
      </c>
      <c r="AR789">
        <f>IF($A789="","",VLOOKUP($A789,DADOS!F:P,11,FALSE))</f>
        <v>0.01</v>
      </c>
      <c r="AS789" t="str">
        <f>IF(E789="","",IF(AQ789="","",IF(AR789="","",IF((AR789-AQ789)*AP789*$E789/$D789&lt;1,"&lt;1",ROUND((AR789-AQ789)*AP789*$E789/$D789,2)))))</f>
        <v/>
      </c>
      <c r="AT789">
        <v>1</v>
      </c>
      <c r="AU789">
        <v>0</v>
      </c>
      <c r="AV789">
        <f>IF(A789="","",VLOOKUP(A789,DADOS!F:R,12,FALSE))</f>
        <v>0</v>
      </c>
      <c r="AW789" t="str">
        <f>IF(A789="","",IF(AU789="","",IF(AV789="","",IF((AV789-AU789)*AT789*$E789/$D789&lt;1,"&lt;1",ROUND((AV789-AU789)*AT789*$E789/$D789,2)))))</f>
        <v>&lt;1</v>
      </c>
      <c r="AX789">
        <v>1</v>
      </c>
      <c r="AY789">
        <v>0</v>
      </c>
      <c r="AZ789">
        <f>IF($A789="","",VLOOKUP($A789,DADOS!F:R,13,FALSE))</f>
        <v>0</v>
      </c>
      <c r="BA789" t="str">
        <f>IF(A789="","",IF(AY789="","",IF(AZ789="","",IF((AZ789-AY789)*AX789*$E789/$D789&lt;1,"&lt;1",ROUND((AZ789-AY789)*AX789*$E789/$D789,2)))))</f>
        <v>&lt;1</v>
      </c>
      <c r="BB789" t="str">
        <v>n.a.</v>
      </c>
      <c r="BC789" t="str">
        <v>Letícia</v>
      </c>
    </row>
    <row r="790">
      <c r="A790" t="str">
        <v>72334</v>
      </c>
      <c r="B790" t="str">
        <f>IF(A790="","",A790&amp;"/20")</f>
        <v>72334/20</v>
      </c>
      <c r="D790">
        <v>0.5</v>
      </c>
      <c r="E790">
        <v>50</v>
      </c>
      <c r="F790">
        <v>1</v>
      </c>
      <c r="G790">
        <v>0</v>
      </c>
      <c r="H790">
        <f>IF($A790="","",VLOOKUP($A790,DADOS!F:O,3,FALSE))</f>
        <v>31.79</v>
      </c>
      <c r="I790">
        <f>IF(A790="","",IF(H790="","",IF((H790-G790)*F790*$E790/$D790/1000&lt;0.2,"&lt;0,2",ROUND((H790-G790)*F790*$E790/$D790/1000,2))))</f>
        <v>3.18</v>
      </c>
      <c r="J790">
        <v>1</v>
      </c>
      <c r="K790">
        <v>0</v>
      </c>
      <c r="L790">
        <f>IF($A790="","",VLOOKUP($A790,DADOS!F:O,6,FALSE))</f>
        <v>14.75</v>
      </c>
      <c r="M790">
        <f>IF(A790="","",IF(L790="","",IF((L790-K790)*J790*$E790/$D790/1000&lt;0.2,"&lt;0,2",ROUND((L790-K790)*J790*$E790/$D790/1000,2))))</f>
        <v>1.48</v>
      </c>
      <c r="N790">
        <v>1</v>
      </c>
      <c r="O790">
        <v>0</v>
      </c>
      <c r="P790">
        <f>IF($A790="","",VLOOKUP($A790,DADOS!F:O,5,FALSE))</f>
        <v>13.04</v>
      </c>
      <c r="Q790">
        <f>IF(A790="","",IF(P790="","",IF((P790-O790)*N790*$E790/$D790/1000&lt;0.2,"&lt;0,2",ROUND((P790-O790)*N790*$E790/$D790/1000,2))))</f>
        <v>1.3</v>
      </c>
      <c r="R790">
        <v>1</v>
      </c>
      <c r="S790">
        <v>0</v>
      </c>
      <c r="T790">
        <f>IF($A790="","",VLOOKUP($A790,DADOS!F:O,4,FALSE))</f>
        <v>57.11</v>
      </c>
      <c r="U790">
        <f>IF(A790="","",IF(T790="","",IF((T790-S790)*R790*$E790/$D790/1000&lt;0.2,"&lt;0,2",ROUND((T790-S790)*R790*$E790/$D790/1000,2))))</f>
        <v>5.71</v>
      </c>
      <c r="V790">
        <v>1</v>
      </c>
      <c r="W790">
        <v>0</v>
      </c>
      <c r="X790">
        <f>IF($A790="","",VLOOKUP($A790,DADOS!F:O,9,FALSE))</f>
        <v>1.01</v>
      </c>
      <c r="Y790">
        <f>IF(A790="","",IF(X790="","",IF((X790-W790)*V790*$E790/$D790&lt;1,"&lt;1",ROUND((X790-W790)*V790*$E790/$D790,2))))</f>
        <v>101</v>
      </c>
      <c r="Z790">
        <v>1</v>
      </c>
      <c r="AA790">
        <v>0</v>
      </c>
      <c r="AB790">
        <f>IF($A790="","",VLOOKUP($A790,DADOS!F:O,7,FALSE))</f>
        <v>0.05</v>
      </c>
      <c r="AC790">
        <f>IF(A790="","",IF(AB790="","",IF((AB790-AA790)*Z790*$E790/$D790&lt;1,"&lt;1",ROUND((AB790-AA790)*Z790*$E790/$D790,2))))</f>
        <v>5</v>
      </c>
      <c r="AD790">
        <v>1</v>
      </c>
      <c r="AE790">
        <v>0</v>
      </c>
      <c r="AF790">
        <f>IF($A790="","",VLOOKUP($A790,DADOS!F:O,10,FALSE))</f>
        <v>2.75</v>
      </c>
      <c r="AG790">
        <f>IF(A790="","",IF(AF790="","",IF((AF790-AE790)*AD790*$E790/$D790&lt;1,"&lt;1",ROUND((AF790-AE790)*AD790*$E790/$D790,2))))</f>
        <v>275</v>
      </c>
      <c r="AH790">
        <v>1</v>
      </c>
      <c r="AI790">
        <v>0</v>
      </c>
      <c r="AJ790">
        <f>IF($A790="","",VLOOKUP($A790,DADOS!F:O,8,FALSE))</f>
        <v>0.18</v>
      </c>
      <c r="AK790">
        <f>IF(A790="","",IF(AJ790="","",IF((AJ790-AI790)*AH790*$E790/$D790&lt;1,"&lt;1",ROUND((AJ790-AI790)*AH790*$E790/$D790,2))))</f>
        <v>18</v>
      </c>
      <c r="AL790">
        <v>1</v>
      </c>
      <c r="AM790">
        <v>0</v>
      </c>
      <c r="AN790">
        <f>IF($A790="","",VLOOKUP($A790,DADOS!F:O,2,FALSE))</f>
        <v>85.13</v>
      </c>
      <c r="AO790">
        <f>IF(A790="","",IF(AN790="","",IF((AN790-AM790)*AL790*$E790/$D790/1000&lt;0.2,"&lt;0,2",ROUND((AN790-AM790)*AL790*$E790/$D790/1000,2))))</f>
        <v>8.51</v>
      </c>
      <c r="AP790">
        <v>1</v>
      </c>
      <c r="AR790">
        <f>IF($A790="","",VLOOKUP($A790,DADOS!F:P,11,FALSE))</f>
        <v>0.01</v>
      </c>
      <c r="AS790" t="str">
        <f>IF(E790="","",IF(AQ790="","",IF(AR790="","",IF((AR790-AQ790)*AP790*$E790/$D790&lt;1,"&lt;1",ROUND((AR790-AQ790)*AP790*$E790/$D790,2)))))</f>
        <v/>
      </c>
      <c r="AT790">
        <v>1</v>
      </c>
      <c r="AU790">
        <v>0</v>
      </c>
      <c r="AV790">
        <f>IF(A790="","",VLOOKUP(A790,DADOS!F:R,12,FALSE))</f>
        <v>0</v>
      </c>
      <c r="AW790" t="str">
        <f>IF(A790="","",IF(AU790="","",IF(AV790="","",IF((AV790-AU790)*AT790*$E790/$D790&lt;1,"&lt;1",ROUND((AV790-AU790)*AT790*$E790/$D790,2)))))</f>
        <v>&lt;1</v>
      </c>
      <c r="AX790">
        <v>1</v>
      </c>
      <c r="AY790">
        <v>0</v>
      </c>
      <c r="AZ790">
        <f>IF($A790="","",VLOOKUP($A790,DADOS!F:R,13,FALSE))</f>
        <v>0</v>
      </c>
      <c r="BA790" t="str">
        <f>IF(A790="","",IF(AY790="","",IF(AZ790="","",IF((AZ790-AY790)*AX790*$E790/$D790&lt;1,"&lt;1",ROUND((AZ790-AY790)*AX790*$E790/$D790,2)))))</f>
        <v>&lt;1</v>
      </c>
      <c r="BB790" t="str">
        <v>n.a.</v>
      </c>
      <c r="BC790" t="str">
        <v>Letícia</v>
      </c>
    </row>
    <row r="791">
      <c r="A791" t="str">
        <v>72335</v>
      </c>
      <c r="B791" t="str">
        <f>IF(A791="","",A791&amp;"/20")</f>
        <v>72335/20</v>
      </c>
      <c r="D791">
        <v>0.5</v>
      </c>
      <c r="E791">
        <v>50</v>
      </c>
      <c r="F791">
        <v>1</v>
      </c>
      <c r="G791">
        <v>0</v>
      </c>
      <c r="H791">
        <f>IF($A791="","",VLOOKUP($A791,DADOS!F:O,3,FALSE))</f>
        <v>29.88</v>
      </c>
      <c r="I791">
        <f>IF(A791="","",IF(H791="","",IF((H791-G791)*F791*$E791/$D791/1000&lt;0.2,"&lt;0,2",ROUND((H791-G791)*F791*$E791/$D791/1000,2))))</f>
        <v>2.99</v>
      </c>
      <c r="J791">
        <v>1</v>
      </c>
      <c r="K791">
        <v>0</v>
      </c>
      <c r="L791">
        <f>IF($A791="","",VLOOKUP($A791,DADOS!F:O,6,FALSE))</f>
        <v>15.28</v>
      </c>
      <c r="M791">
        <f>IF(A791="","",IF(L791="","",IF((L791-K791)*J791*$E791/$D791/1000&lt;0.2,"&lt;0,2",ROUND((L791-K791)*J791*$E791/$D791/1000,2))))</f>
        <v>1.53</v>
      </c>
      <c r="N791">
        <v>1</v>
      </c>
      <c r="O791">
        <v>0</v>
      </c>
      <c r="P791">
        <f>IF($A791="","",VLOOKUP($A791,DADOS!F:O,5,FALSE))</f>
        <v>15.01</v>
      </c>
      <c r="Q791">
        <f>IF(A791="","",IF(P791="","",IF((P791-O791)*N791*$E791/$D791/1000&lt;0.2,"&lt;0,2",ROUND((P791-O791)*N791*$E791/$D791/1000,2))))</f>
        <v>1.5</v>
      </c>
      <c r="R791">
        <v>1</v>
      </c>
      <c r="S791">
        <v>0</v>
      </c>
      <c r="T791">
        <f>IF($A791="","",VLOOKUP($A791,DADOS!F:O,4,FALSE))</f>
        <v>79.31</v>
      </c>
      <c r="U791">
        <f>IF(A791="","",IF(T791="","",IF((T791-S791)*R791*$E791/$D791/1000&lt;0.2,"&lt;0,2",ROUND((T791-S791)*R791*$E791/$D791/1000,2))))</f>
        <v>7.93</v>
      </c>
      <c r="V791">
        <v>1</v>
      </c>
      <c r="W791">
        <v>0</v>
      </c>
      <c r="X791">
        <f>IF($A791="","",VLOOKUP($A791,DADOS!F:O,9,FALSE))</f>
        <v>0.79</v>
      </c>
      <c r="Y791">
        <f>IF(A791="","",IF(X791="","",IF((X791-W791)*V791*$E791/$D791&lt;1,"&lt;1",ROUND((X791-W791)*V791*$E791/$D791,2))))</f>
        <v>79</v>
      </c>
      <c r="Z791">
        <v>1</v>
      </c>
      <c r="AA791">
        <v>0</v>
      </c>
      <c r="AB791">
        <f>IF($A791="","",VLOOKUP($A791,DADOS!F:O,7,FALSE))</f>
        <v>0.05</v>
      </c>
      <c r="AC791">
        <f>IF(A791="","",IF(AB791="","",IF((AB791-AA791)*Z791*$E791/$D791&lt;1,"&lt;1",ROUND((AB791-AA791)*Z791*$E791/$D791,2))))</f>
        <v>5</v>
      </c>
      <c r="AD791">
        <v>1</v>
      </c>
      <c r="AE791">
        <v>0</v>
      </c>
      <c r="AF791">
        <f>IF($A791="","",VLOOKUP($A791,DADOS!F:O,10,FALSE))</f>
        <v>1.83</v>
      </c>
      <c r="AG791">
        <f>IF(A791="","",IF(AF791="","",IF((AF791-AE791)*AD791*$E791/$D791&lt;1,"&lt;1",ROUND((AF791-AE791)*AD791*$E791/$D791,2))))</f>
        <v>183</v>
      </c>
      <c r="AH791">
        <v>1</v>
      </c>
      <c r="AI791">
        <v>0</v>
      </c>
      <c r="AJ791">
        <f>IF($A791="","",VLOOKUP($A791,DADOS!F:O,8,FALSE))</f>
        <v>0.17</v>
      </c>
      <c r="AK791">
        <f>IF(A791="","",IF(AJ791="","",IF((AJ791-AI791)*AH791*$E791/$D791&lt;1,"&lt;1",ROUND((AJ791-AI791)*AH791*$E791/$D791,2))))</f>
        <v>17</v>
      </c>
      <c r="AL791">
        <v>1</v>
      </c>
      <c r="AM791">
        <v>0</v>
      </c>
      <c r="AN791">
        <f>IF($A791="","",VLOOKUP($A791,DADOS!F:O,2,FALSE))</f>
        <v>63.48</v>
      </c>
      <c r="AO791">
        <f>IF(A791="","",IF(AN791="","",IF((AN791-AM791)*AL791*$E791/$D791/1000&lt;0.2,"&lt;0,2",ROUND((AN791-AM791)*AL791*$E791/$D791/1000,2))))</f>
        <v>6.35</v>
      </c>
      <c r="AP791">
        <v>1</v>
      </c>
      <c r="AR791">
        <f>IF($A791="","",VLOOKUP($A791,DADOS!F:P,11,FALSE))</f>
        <v>0.01</v>
      </c>
      <c r="AS791" t="str">
        <f>IF(E791="","",IF(AQ791="","",IF(AR791="","",IF((AR791-AQ791)*AP791*$E791/$D791&lt;1,"&lt;1",ROUND((AR791-AQ791)*AP791*$E791/$D791,2)))))</f>
        <v/>
      </c>
      <c r="AT791">
        <v>1</v>
      </c>
      <c r="AU791">
        <v>0</v>
      </c>
      <c r="AV791">
        <f>IF(A791="","",VLOOKUP(A791,DADOS!F:R,12,FALSE))</f>
        <v>0</v>
      </c>
      <c r="AW791" t="str">
        <f>IF(A791="","",IF(AU791="","",IF(AV791="","",IF((AV791-AU791)*AT791*$E791/$D791&lt;1,"&lt;1",ROUND((AV791-AU791)*AT791*$E791/$D791,2)))))</f>
        <v>&lt;1</v>
      </c>
      <c r="AX791">
        <v>1</v>
      </c>
      <c r="AY791">
        <v>0</v>
      </c>
      <c r="AZ791">
        <f>IF($A791="","",VLOOKUP($A791,DADOS!F:R,13,FALSE))</f>
        <v>0</v>
      </c>
      <c r="BA791" t="str">
        <f>IF(A791="","",IF(AY791="","",IF(AZ791="","",IF((AZ791-AY791)*AX791*$E791/$D791&lt;1,"&lt;1",ROUND((AZ791-AY791)*AX791*$E791/$D791,2)))))</f>
        <v>&lt;1</v>
      </c>
      <c r="BB791" t="str">
        <v>n.a.</v>
      </c>
      <c r="BC791" t="str">
        <v>Letícia</v>
      </c>
    </row>
    <row r="792">
      <c r="A792" t="str">
        <v>72336</v>
      </c>
      <c r="B792" t="str">
        <f>IF(A792="","",A792&amp;"/20")</f>
        <v>72336/20</v>
      </c>
      <c r="D792">
        <v>0.5</v>
      </c>
      <c r="E792">
        <v>50</v>
      </c>
      <c r="F792">
        <v>1</v>
      </c>
      <c r="G792">
        <v>0</v>
      </c>
      <c r="H792">
        <f>IF($A792="","",VLOOKUP($A792,DADOS!F:O,3,FALSE))</f>
        <v>33.46</v>
      </c>
      <c r="I792">
        <f>IF(A792="","",IF(H792="","",IF((H792-G792)*F792*$E792/$D792/1000&lt;0.2,"&lt;0,2",ROUND((H792-G792)*F792*$E792/$D792/1000,2))))</f>
        <v>3.35</v>
      </c>
      <c r="J792">
        <v>1</v>
      </c>
      <c r="K792">
        <v>0</v>
      </c>
      <c r="L792">
        <f>IF($A792="","",VLOOKUP($A792,DADOS!F:O,6,FALSE))</f>
        <v>14.7</v>
      </c>
      <c r="M792">
        <f>IF(A792="","",IF(L792="","",IF((L792-K792)*J792*$E792/$D792/1000&lt;0.2,"&lt;0,2",ROUND((L792-K792)*J792*$E792/$D792/1000,2))))</f>
        <v>1.47</v>
      </c>
      <c r="N792">
        <v>1</v>
      </c>
      <c r="O792">
        <v>0</v>
      </c>
      <c r="P792">
        <f>IF($A792="","",VLOOKUP($A792,DADOS!F:O,5,FALSE))</f>
        <v>12.12</v>
      </c>
      <c r="Q792">
        <f>IF(A792="","",IF(P792="","",IF((P792-O792)*N792*$E792/$D792/1000&lt;0.2,"&lt;0,2",ROUND((P792-O792)*N792*$E792/$D792/1000,2))))</f>
        <v>1.21</v>
      </c>
      <c r="R792">
        <v>1</v>
      </c>
      <c r="S792">
        <v>0</v>
      </c>
      <c r="T792">
        <f>IF($A792="","",VLOOKUP($A792,DADOS!F:O,4,FALSE))</f>
        <v>51.71</v>
      </c>
      <c r="U792">
        <f>IF(A792="","",IF(T792="","",IF((T792-S792)*R792*$E792/$D792/1000&lt;0.2,"&lt;0,2",ROUND((T792-S792)*R792*$E792/$D792/1000,2))))</f>
        <v>5.17</v>
      </c>
      <c r="V792">
        <v>1</v>
      </c>
      <c r="W792">
        <v>0</v>
      </c>
      <c r="X792">
        <f>IF($A792="","",VLOOKUP($A792,DADOS!F:O,9,FALSE))</f>
        <v>0.76</v>
      </c>
      <c r="Y792">
        <f>IF(A792="","",IF(X792="","",IF((X792-W792)*V792*$E792/$D792&lt;1,"&lt;1",ROUND((X792-W792)*V792*$E792/$D792,2))))</f>
        <v>76</v>
      </c>
      <c r="Z792">
        <v>1</v>
      </c>
      <c r="AA792">
        <v>0</v>
      </c>
      <c r="AB792">
        <f>IF($A792="","",VLOOKUP($A792,DADOS!F:O,7,FALSE))</f>
        <v>0.04</v>
      </c>
      <c r="AC792">
        <f>IF(A792="","",IF(AB792="","",IF((AB792-AA792)*Z792*$E792/$D792&lt;1,"&lt;1",ROUND((AB792-AA792)*Z792*$E792/$D792,2))))</f>
        <v>4</v>
      </c>
      <c r="AD792">
        <v>1</v>
      </c>
      <c r="AE792">
        <v>0</v>
      </c>
      <c r="AF792">
        <f>IF($A792="","",VLOOKUP($A792,DADOS!F:O,10,FALSE))</f>
        <v>4.99</v>
      </c>
      <c r="AG792">
        <f>IF(A792="","",IF(AF792="","",IF((AF792-AE792)*AD792*$E792/$D792&lt;1,"&lt;1",ROUND((AF792-AE792)*AD792*$E792/$D792,2))))</f>
        <v>499</v>
      </c>
      <c r="AH792">
        <v>1</v>
      </c>
      <c r="AI792">
        <v>0</v>
      </c>
      <c r="AJ792">
        <f>IF($A792="","",VLOOKUP($A792,DADOS!F:O,8,FALSE))</f>
        <v>0.15</v>
      </c>
      <c r="AK792">
        <f>IF(A792="","",IF(AJ792="","",IF((AJ792-AI792)*AH792*$E792/$D792&lt;1,"&lt;1",ROUND((AJ792-AI792)*AH792*$E792/$D792,2))))</f>
        <v>15</v>
      </c>
      <c r="AL792">
        <v>1</v>
      </c>
      <c r="AM792">
        <v>0</v>
      </c>
      <c r="AN792">
        <f>IF($A792="","",VLOOKUP($A792,DADOS!F:O,2,FALSE))</f>
        <v>90.91</v>
      </c>
      <c r="AO792">
        <f>IF(A792="","",IF(AN792="","",IF((AN792-AM792)*AL792*$E792/$D792/1000&lt;0.2,"&lt;0,2",ROUND((AN792-AM792)*AL792*$E792/$D792/1000,2))))</f>
        <v>9.09</v>
      </c>
      <c r="AP792">
        <v>1</v>
      </c>
      <c r="AR792">
        <f>IF($A792="","",VLOOKUP($A792,DADOS!F:P,11,FALSE))</f>
        <v>0.01</v>
      </c>
      <c r="AS792" t="str">
        <f>IF(E792="","",IF(AQ792="","",IF(AR792="","",IF((AR792-AQ792)*AP792*$E792/$D792&lt;1,"&lt;1",ROUND((AR792-AQ792)*AP792*$E792/$D792,2)))))</f>
        <v/>
      </c>
      <c r="AT792">
        <v>1</v>
      </c>
      <c r="AU792">
        <v>0</v>
      </c>
      <c r="AV792">
        <f>IF(A792="","",VLOOKUP(A792,DADOS!F:R,12,FALSE))</f>
        <v>0</v>
      </c>
      <c r="AW792" t="str">
        <f>IF(A792="","",IF(AU792="","",IF(AV792="","",IF((AV792-AU792)*AT792*$E792/$D792&lt;1,"&lt;1",ROUND((AV792-AU792)*AT792*$E792/$D792,2)))))</f>
        <v>&lt;1</v>
      </c>
      <c r="AX792">
        <v>1</v>
      </c>
      <c r="AY792">
        <v>0</v>
      </c>
      <c r="AZ792">
        <f>IF($A792="","",VLOOKUP($A792,DADOS!F:R,13,FALSE))</f>
        <v>0</v>
      </c>
      <c r="BA792" t="str">
        <f>IF(A792="","",IF(AY792="","",IF(AZ792="","",IF((AZ792-AY792)*AX792*$E792/$D792&lt;1,"&lt;1",ROUND((AZ792-AY792)*AX792*$E792/$D792,2)))))</f>
        <v>&lt;1</v>
      </c>
      <c r="BB792" t="str">
        <v>n.a.</v>
      </c>
      <c r="BC792" t="str">
        <v>Letícia</v>
      </c>
    </row>
    <row r="793">
      <c r="A793" t="str">
        <v>72337</v>
      </c>
      <c r="B793" t="str">
        <f>IF(A793="","",A793&amp;"/20")</f>
        <v>72337/20</v>
      </c>
      <c r="D793">
        <v>0.5</v>
      </c>
      <c r="E793">
        <v>50</v>
      </c>
      <c r="F793">
        <v>1</v>
      </c>
      <c r="G793">
        <v>0</v>
      </c>
      <c r="H793">
        <f>IF($A793="","",VLOOKUP($A793,DADOS!F:O,3,FALSE))</f>
        <v>30.56</v>
      </c>
      <c r="I793">
        <f>IF(A793="","",IF(H793="","",IF((H793-G793)*F793*$E793/$D793/1000&lt;0.2,"&lt;0,2",ROUND((H793-G793)*F793*$E793/$D793/1000,2))))</f>
        <v>3.06</v>
      </c>
      <c r="J793">
        <v>1</v>
      </c>
      <c r="K793">
        <v>0</v>
      </c>
      <c r="L793">
        <f>IF($A793="","",VLOOKUP($A793,DADOS!F:O,6,FALSE))</f>
        <v>13.74</v>
      </c>
      <c r="M793">
        <f>IF(A793="","",IF(L793="","",IF((L793-K793)*J793*$E793/$D793/1000&lt;0.2,"&lt;0,2",ROUND((L793-K793)*J793*$E793/$D793/1000,2))))</f>
        <v>1.37</v>
      </c>
      <c r="N793">
        <v>1</v>
      </c>
      <c r="O793">
        <v>0</v>
      </c>
      <c r="P793">
        <f>IF($A793="","",VLOOKUP($A793,DADOS!F:O,5,FALSE))</f>
        <v>12.34</v>
      </c>
      <c r="Q793">
        <f>IF(A793="","",IF(P793="","",IF((P793-O793)*N793*$E793/$D793/1000&lt;0.2,"&lt;0,2",ROUND((P793-O793)*N793*$E793/$D793/1000,2))))</f>
        <v>1.23</v>
      </c>
      <c r="R793">
        <v>1</v>
      </c>
      <c r="S793">
        <v>0</v>
      </c>
      <c r="T793">
        <f>IF($A793="","",VLOOKUP($A793,DADOS!F:O,4,FALSE))</f>
        <v>58.51</v>
      </c>
      <c r="U793">
        <f>IF(A793="","",IF(T793="","",IF((T793-S793)*R793*$E793/$D793/1000&lt;0.2,"&lt;0,2",ROUND((T793-S793)*R793*$E793/$D793/1000,2))))</f>
        <v>5.85</v>
      </c>
      <c r="V793">
        <v>1</v>
      </c>
      <c r="W793">
        <v>0</v>
      </c>
      <c r="X793">
        <f>IF($A793="","",VLOOKUP($A793,DADOS!F:O,9,FALSE))</f>
        <v>0.8</v>
      </c>
      <c r="Y793">
        <f>IF(A793="","",IF(X793="","",IF((X793-W793)*V793*$E793/$D793&lt;1,"&lt;1",ROUND((X793-W793)*V793*$E793/$D793,2))))</f>
        <v>80</v>
      </c>
      <c r="Z793">
        <v>1</v>
      </c>
      <c r="AA793">
        <v>0</v>
      </c>
      <c r="AB793">
        <f>IF($A793="","",VLOOKUP($A793,DADOS!F:O,7,FALSE))</f>
        <v>0.04</v>
      </c>
      <c r="AC793">
        <f>IF(A793="","",IF(AB793="","",IF((AB793-AA793)*Z793*$E793/$D793&lt;1,"&lt;1",ROUND((AB793-AA793)*Z793*$E793/$D793,2))))</f>
        <v>4</v>
      </c>
      <c r="AD793">
        <v>1</v>
      </c>
      <c r="AE793">
        <v>0</v>
      </c>
      <c r="AF793">
        <f>IF($A793="","",VLOOKUP($A793,DADOS!F:O,10,FALSE))</f>
        <v>3</v>
      </c>
      <c r="AG793">
        <f>IF(A793="","",IF(AF793="","",IF((AF793-AE793)*AD793*$E793/$D793&lt;1,"&lt;1",ROUND((AF793-AE793)*AD793*$E793/$D793,2))))</f>
        <v>300</v>
      </c>
      <c r="AH793">
        <v>1</v>
      </c>
      <c r="AI793">
        <v>0</v>
      </c>
      <c r="AJ793">
        <f>IF($A793="","",VLOOKUP($A793,DADOS!F:O,8,FALSE))</f>
        <v>0.16</v>
      </c>
      <c r="AK793">
        <f>IF(A793="","",IF(AJ793="","",IF((AJ793-AI793)*AH793*$E793/$D793&lt;1,"&lt;1",ROUND((AJ793-AI793)*AH793*$E793/$D793,2))))</f>
        <v>16</v>
      </c>
      <c r="AL793">
        <v>1</v>
      </c>
      <c r="AM793">
        <v>0</v>
      </c>
      <c r="AN793">
        <f>IF($A793="","",VLOOKUP($A793,DADOS!F:O,2,FALSE))</f>
        <v>82.98</v>
      </c>
      <c r="AO793">
        <f>IF(A793="","",IF(AN793="","",IF((AN793-AM793)*AL793*$E793/$D793/1000&lt;0.2,"&lt;0,2",ROUND((AN793-AM793)*AL793*$E793/$D793/1000,2))))</f>
        <v>8.3</v>
      </c>
      <c r="AP793">
        <v>1</v>
      </c>
      <c r="AR793">
        <f>IF($A793="","",VLOOKUP($A793,DADOS!F:P,11,FALSE))</f>
        <v>0.01</v>
      </c>
      <c r="AS793" t="str">
        <f>IF(E793="","",IF(AQ793="","",IF(AR793="","",IF((AR793-AQ793)*AP793*$E793/$D793&lt;1,"&lt;1",ROUND((AR793-AQ793)*AP793*$E793/$D793,2)))))</f>
        <v/>
      </c>
      <c r="AT793">
        <v>1</v>
      </c>
      <c r="AU793">
        <v>0</v>
      </c>
      <c r="AV793">
        <f>IF(A793="","",VLOOKUP(A793,DADOS!F:R,12,FALSE))</f>
        <v>0</v>
      </c>
      <c r="AW793" t="str">
        <f>IF(A793="","",IF(AU793="","",IF(AV793="","",IF((AV793-AU793)*AT793*$E793/$D793&lt;1,"&lt;1",ROUND((AV793-AU793)*AT793*$E793/$D793,2)))))</f>
        <v>&lt;1</v>
      </c>
      <c r="AX793">
        <v>1</v>
      </c>
      <c r="AY793">
        <v>0</v>
      </c>
      <c r="AZ793">
        <f>IF($A793="","",VLOOKUP($A793,DADOS!F:R,13,FALSE))</f>
        <v>0</v>
      </c>
      <c r="BA793" t="str">
        <f>IF(A793="","",IF(AY793="","",IF(AZ793="","",IF((AZ793-AY793)*AX793*$E793/$D793&lt;1,"&lt;1",ROUND((AZ793-AY793)*AX793*$E793/$D793,2)))))</f>
        <v>&lt;1</v>
      </c>
      <c r="BB793" t="str">
        <v>n.a.</v>
      </c>
      <c r="BC793" t="str">
        <v>Letícia</v>
      </c>
    </row>
    <row r="794">
      <c r="A794" t="str">
        <v>72338</v>
      </c>
      <c r="B794" t="str">
        <f>IF(A794="","",A794&amp;"/20")</f>
        <v>72338/20</v>
      </c>
      <c r="D794">
        <v>0.5</v>
      </c>
      <c r="E794">
        <v>50</v>
      </c>
      <c r="F794">
        <v>1</v>
      </c>
      <c r="G794">
        <v>0</v>
      </c>
      <c r="H794">
        <f>IF($A794="","",VLOOKUP($A794,DADOS!F:O,3,FALSE))</f>
        <v>39.22</v>
      </c>
      <c r="I794">
        <f>IF(A794="","",IF(H794="","",IF((H794-G794)*F794*$E794/$D794/1000&lt;0.2,"&lt;0,2",ROUND((H794-G794)*F794*$E794/$D794/1000,2))))</f>
        <v>3.92</v>
      </c>
      <c r="J794">
        <v>1</v>
      </c>
      <c r="K794">
        <v>0</v>
      </c>
      <c r="L794">
        <f>IF($A794="","",VLOOKUP($A794,DADOS!F:O,6,FALSE))</f>
        <v>14.51</v>
      </c>
      <c r="M794">
        <f>IF(A794="","",IF(L794="","",IF((L794-K794)*J794*$E794/$D794/1000&lt;0.2,"&lt;0,2",ROUND((L794-K794)*J794*$E794/$D794/1000,2))))</f>
        <v>1.45</v>
      </c>
      <c r="N794">
        <v>1</v>
      </c>
      <c r="O794">
        <v>0</v>
      </c>
      <c r="P794">
        <f>IF($A794="","",VLOOKUP($A794,DADOS!F:O,5,FALSE))</f>
        <v>12.93</v>
      </c>
      <c r="Q794">
        <f>IF(A794="","",IF(P794="","",IF((P794-O794)*N794*$E794/$D794/1000&lt;0.2,"&lt;0,2",ROUND((P794-O794)*N794*$E794/$D794/1000,2))))</f>
        <v>1.29</v>
      </c>
      <c r="R794">
        <v>1</v>
      </c>
      <c r="S794">
        <v>0</v>
      </c>
      <c r="T794">
        <f>IF($A794="","",VLOOKUP($A794,DADOS!F:O,4,FALSE))</f>
        <v>44.59</v>
      </c>
      <c r="U794">
        <f>IF(A794="","",IF(T794="","",IF((T794-S794)*R794*$E794/$D794/1000&lt;0.2,"&lt;0,2",ROUND((T794-S794)*R794*$E794/$D794/1000,2))))</f>
        <v>4.46</v>
      </c>
      <c r="V794">
        <v>1</v>
      </c>
      <c r="W794">
        <v>0</v>
      </c>
      <c r="X794">
        <f>IF($A794="","",VLOOKUP($A794,DADOS!F:O,9,FALSE))</f>
        <v>0.82</v>
      </c>
      <c r="Y794">
        <f>IF(A794="","",IF(X794="","",IF((X794-W794)*V794*$E794/$D794&lt;1,"&lt;1",ROUND((X794-W794)*V794*$E794/$D794,2))))</f>
        <v>82</v>
      </c>
      <c r="Z794">
        <v>1</v>
      </c>
      <c r="AA794">
        <v>0</v>
      </c>
      <c r="AB794">
        <f>IF($A794="","",VLOOKUP($A794,DADOS!F:O,7,FALSE))</f>
        <v>0.05</v>
      </c>
      <c r="AC794">
        <f>IF(A794="","",IF(AB794="","",IF((AB794-AA794)*Z794*$E794/$D794&lt;1,"&lt;1",ROUND((AB794-AA794)*Z794*$E794/$D794,2))))</f>
        <v>5</v>
      </c>
      <c r="AD794">
        <v>1</v>
      </c>
      <c r="AE794">
        <v>0</v>
      </c>
      <c r="AF794">
        <f>IF($A794="","",VLOOKUP($A794,DADOS!F:O,10,FALSE))</f>
        <v>4.54</v>
      </c>
      <c r="AG794">
        <f>IF(A794="","",IF(AF794="","",IF((AF794-AE794)*AD794*$E794/$D794&lt;1,"&lt;1",ROUND((AF794-AE794)*AD794*$E794/$D794,2))))</f>
        <v>454</v>
      </c>
      <c r="AH794">
        <v>1</v>
      </c>
      <c r="AI794">
        <v>0</v>
      </c>
      <c r="AJ794">
        <f>IF($A794="","",VLOOKUP($A794,DADOS!F:O,8,FALSE))</f>
        <v>0.21</v>
      </c>
      <c r="AK794">
        <f>IF(A794="","",IF(AJ794="","",IF((AJ794-AI794)*AH794*$E794/$D794&lt;1,"&lt;1",ROUND((AJ794-AI794)*AH794*$E794/$D794,2))))</f>
        <v>21</v>
      </c>
      <c r="AL794">
        <v>1</v>
      </c>
      <c r="AM794">
        <v>0</v>
      </c>
      <c r="AN794">
        <f>IF($A794="","",VLOOKUP($A794,DADOS!F:O,2,FALSE))</f>
        <v>102.48</v>
      </c>
      <c r="AO794">
        <f>IF(A794="","",IF(AN794="","",IF((AN794-AM794)*AL794*$E794/$D794/1000&lt;0.2,"&lt;0,2",ROUND((AN794-AM794)*AL794*$E794/$D794/1000,2))))</f>
        <v>10.25</v>
      </c>
      <c r="AP794">
        <v>1</v>
      </c>
      <c r="AR794">
        <f>IF($A794="","",VLOOKUP($A794,DADOS!F:P,11,FALSE))</f>
        <v>0.01</v>
      </c>
      <c r="AS794" t="str">
        <f>IF(E794="","",IF(AQ794="","",IF(AR794="","",IF((AR794-AQ794)*AP794*$E794/$D794&lt;1,"&lt;1",ROUND((AR794-AQ794)*AP794*$E794/$D794,2)))))</f>
        <v/>
      </c>
      <c r="AT794">
        <v>1</v>
      </c>
      <c r="AU794">
        <v>0</v>
      </c>
      <c r="AV794">
        <f>IF(A794="","",VLOOKUP(A794,DADOS!F:R,12,FALSE))</f>
        <v>0</v>
      </c>
      <c r="AW794" t="str">
        <f>IF(A794="","",IF(AU794="","",IF(AV794="","",IF((AV794-AU794)*AT794*$E794/$D794&lt;1,"&lt;1",ROUND((AV794-AU794)*AT794*$E794/$D794,2)))))</f>
        <v>&lt;1</v>
      </c>
      <c r="AX794">
        <v>1</v>
      </c>
      <c r="AY794">
        <v>0</v>
      </c>
      <c r="AZ794">
        <f>IF($A794="","",VLOOKUP($A794,DADOS!F:R,13,FALSE))</f>
        <v>0</v>
      </c>
      <c r="BA794" t="str">
        <f>IF(A794="","",IF(AY794="","",IF(AZ794="","",IF((AZ794-AY794)*AX794*$E794/$D794&lt;1,"&lt;1",ROUND((AZ794-AY794)*AX794*$E794/$D794,2)))))</f>
        <v>&lt;1</v>
      </c>
      <c r="BB794" t="str">
        <v>n.a.</v>
      </c>
      <c r="BC794" t="str">
        <v>Letícia</v>
      </c>
    </row>
    <row r="795">
      <c r="A795" t="str">
        <v>72339</v>
      </c>
      <c r="B795" t="str">
        <f>IF(A795="","",A795&amp;"/20")</f>
        <v>72339/20</v>
      </c>
      <c r="D795">
        <v>0.5</v>
      </c>
      <c r="E795">
        <v>50</v>
      </c>
      <c r="F795">
        <v>1</v>
      </c>
      <c r="G795">
        <v>0</v>
      </c>
      <c r="H795">
        <f>IF($A795="","",VLOOKUP($A795,DADOS!F:O,3,FALSE))</f>
        <v>26.9</v>
      </c>
      <c r="I795">
        <f>IF(A795="","",IF(H795="","",IF((H795-G795)*F795*$E795/$D795/1000&lt;0.2,"&lt;0,2",ROUND((H795-G795)*F795*$E795/$D795/1000,2))))</f>
        <v>2.69</v>
      </c>
      <c r="J795">
        <v>1</v>
      </c>
      <c r="K795">
        <v>0</v>
      </c>
      <c r="L795">
        <f>IF($A795="","",VLOOKUP($A795,DADOS!F:O,6,FALSE))</f>
        <v>14.04</v>
      </c>
      <c r="M795">
        <f>IF(A795="","",IF(L795="","",IF((L795-K795)*J795*$E795/$D795/1000&lt;0.2,"&lt;0,2",ROUND((L795-K795)*J795*$E795/$D795/1000,2))))</f>
        <v>1.4</v>
      </c>
      <c r="N795">
        <v>1</v>
      </c>
      <c r="O795">
        <v>0</v>
      </c>
      <c r="P795">
        <f>IF($A795="","",VLOOKUP($A795,DADOS!F:O,5,FALSE))</f>
        <v>12.43</v>
      </c>
      <c r="Q795">
        <f>IF(A795="","",IF(P795="","",IF((P795-O795)*N795*$E795/$D795/1000&lt;0.2,"&lt;0,2",ROUND((P795-O795)*N795*$E795/$D795/1000,2))))</f>
        <v>1.24</v>
      </c>
      <c r="R795">
        <v>1</v>
      </c>
      <c r="S795">
        <v>0</v>
      </c>
      <c r="T795">
        <f>IF($A795="","",VLOOKUP($A795,DADOS!F:O,4,FALSE))</f>
        <v>53.18</v>
      </c>
      <c r="U795">
        <f>IF(A795="","",IF(T795="","",IF((T795-S795)*R795*$E795/$D795/1000&lt;0.2,"&lt;0,2",ROUND((T795-S795)*R795*$E795/$D795/1000,2))))</f>
        <v>5.32</v>
      </c>
      <c r="V795">
        <v>1</v>
      </c>
      <c r="W795">
        <v>0</v>
      </c>
      <c r="X795">
        <f>IF($A795="","",VLOOKUP($A795,DADOS!F:O,9,FALSE))</f>
        <v>0.75</v>
      </c>
      <c r="Y795">
        <f>IF(A795="","",IF(X795="","",IF((X795-W795)*V795*$E795/$D795&lt;1,"&lt;1",ROUND((X795-W795)*V795*$E795/$D795,2))))</f>
        <v>75</v>
      </c>
      <c r="Z795">
        <v>1</v>
      </c>
      <c r="AA795">
        <v>0</v>
      </c>
      <c r="AB795">
        <f>IF($A795="","",VLOOKUP($A795,DADOS!F:O,7,FALSE))</f>
        <v>0.04</v>
      </c>
      <c r="AC795">
        <f>IF(A795="","",IF(AB795="","",IF((AB795-AA795)*Z795*$E795/$D795&lt;1,"&lt;1",ROUND((AB795-AA795)*Z795*$E795/$D795,2))))</f>
        <v>4</v>
      </c>
      <c r="AD795">
        <v>1</v>
      </c>
      <c r="AE795">
        <v>0</v>
      </c>
      <c r="AF795">
        <f>IF($A795="","",VLOOKUP($A795,DADOS!F:O,10,FALSE))</f>
        <v>2.38</v>
      </c>
      <c r="AG795">
        <f>IF(A795="","",IF(AF795="","",IF((AF795-AE795)*AD795*$E795/$D795&lt;1,"&lt;1",ROUND((AF795-AE795)*AD795*$E795/$D795,2))))</f>
        <v>238</v>
      </c>
      <c r="AH795">
        <v>1</v>
      </c>
      <c r="AI795">
        <v>0</v>
      </c>
      <c r="AJ795">
        <f>IF($A795="","",VLOOKUP($A795,DADOS!F:O,8,FALSE))</f>
        <v>0.15</v>
      </c>
      <c r="AK795">
        <f>IF(A795="","",IF(AJ795="","",IF((AJ795-AI795)*AH795*$E795/$D795&lt;1,"&lt;1",ROUND((AJ795-AI795)*AH795*$E795/$D795,2))))</f>
        <v>15</v>
      </c>
      <c r="AL795">
        <v>1</v>
      </c>
      <c r="AM795">
        <v>0</v>
      </c>
      <c r="AN795">
        <f>IF($A795="","",VLOOKUP($A795,DADOS!F:O,2,FALSE))</f>
        <v>82.12</v>
      </c>
      <c r="AO795">
        <f>IF(A795="","",IF(AN795="","",IF((AN795-AM795)*AL795*$E795/$D795/1000&lt;0.2,"&lt;0,2",ROUND((AN795-AM795)*AL795*$E795/$D795/1000,2))))</f>
        <v>8.21</v>
      </c>
      <c r="AP795">
        <v>1</v>
      </c>
      <c r="AR795">
        <f>IF($A795="","",VLOOKUP($A795,DADOS!F:P,11,FALSE))</f>
        <v>0.01</v>
      </c>
      <c r="AS795" t="str">
        <f>IF(E795="","",IF(AQ795="","",IF(AR795="","",IF((AR795-AQ795)*AP795*$E795/$D795&lt;1,"&lt;1",ROUND((AR795-AQ795)*AP795*$E795/$D795,2)))))</f>
        <v/>
      </c>
      <c r="AT795">
        <v>1</v>
      </c>
      <c r="AU795">
        <v>0</v>
      </c>
      <c r="AV795">
        <f>IF(A795="","",VLOOKUP(A795,DADOS!F:R,12,FALSE))</f>
        <v>0</v>
      </c>
      <c r="AW795" t="str">
        <f>IF(A795="","",IF(AU795="","",IF(AV795="","",IF((AV795-AU795)*AT795*$E795/$D795&lt;1,"&lt;1",ROUND((AV795-AU795)*AT795*$E795/$D795,2)))))</f>
        <v>&lt;1</v>
      </c>
      <c r="AX795">
        <v>1</v>
      </c>
      <c r="AY795">
        <v>0</v>
      </c>
      <c r="AZ795">
        <f>IF($A795="","",VLOOKUP($A795,DADOS!F:R,13,FALSE))</f>
        <v>0</v>
      </c>
      <c r="BA795" t="str">
        <f>IF(A795="","",IF(AY795="","",IF(AZ795="","",IF((AZ795-AY795)*AX795*$E795/$D795&lt;1,"&lt;1",ROUND((AZ795-AY795)*AX795*$E795/$D795,2)))))</f>
        <v>&lt;1</v>
      </c>
      <c r="BB795" t="str">
        <v>n.a.</v>
      </c>
      <c r="BC795" t="str">
        <v>Letícia</v>
      </c>
    </row>
    <row r="796">
      <c r="A796" t="str">
        <v>72340</v>
      </c>
      <c r="B796" t="str">
        <f>IF(A796="","",A796&amp;"/20")</f>
        <v>72340/20</v>
      </c>
      <c r="D796">
        <v>0.5</v>
      </c>
      <c r="E796">
        <v>50</v>
      </c>
      <c r="F796">
        <v>1</v>
      </c>
      <c r="G796">
        <v>0</v>
      </c>
      <c r="H796">
        <f>IF($A796="","",VLOOKUP($A796,DADOS!F:O,3,FALSE))</f>
        <v>27.16</v>
      </c>
      <c r="I796">
        <f>IF(A796="","",IF(H796="","",IF((H796-G796)*F796*$E796/$D796/1000&lt;0.2,"&lt;0,2",ROUND((H796-G796)*F796*$E796/$D796/1000,2))))</f>
        <v>2.72</v>
      </c>
      <c r="J796">
        <v>1</v>
      </c>
      <c r="K796">
        <v>0</v>
      </c>
      <c r="L796">
        <f>IF($A796="","",VLOOKUP($A796,DADOS!F:O,6,FALSE))</f>
        <v>14.37</v>
      </c>
      <c r="M796">
        <f>IF(A796="","",IF(L796="","",IF((L796-K796)*J796*$E796/$D796/1000&lt;0.2,"&lt;0,2",ROUND((L796-K796)*J796*$E796/$D796/1000,2))))</f>
        <v>1.44</v>
      </c>
      <c r="N796">
        <v>1</v>
      </c>
      <c r="O796">
        <v>0</v>
      </c>
      <c r="P796">
        <f>IF($A796="","",VLOOKUP($A796,DADOS!F:O,5,FALSE))</f>
        <v>12.42</v>
      </c>
      <c r="Q796">
        <f>IF(A796="","",IF(P796="","",IF((P796-O796)*N796*$E796/$D796/1000&lt;0.2,"&lt;0,2",ROUND((P796-O796)*N796*$E796/$D796/1000,2))))</f>
        <v>1.24</v>
      </c>
      <c r="R796">
        <v>1</v>
      </c>
      <c r="S796">
        <v>0</v>
      </c>
      <c r="T796">
        <f>IF($A796="","",VLOOKUP($A796,DADOS!F:O,4,FALSE))</f>
        <v>48.75</v>
      </c>
      <c r="U796">
        <f>IF(A796="","",IF(T796="","",IF((T796-S796)*R796*$E796/$D796/1000&lt;0.2,"&lt;0,2",ROUND((T796-S796)*R796*$E796/$D796/1000,2))))</f>
        <v>4.88</v>
      </c>
      <c r="V796">
        <v>1</v>
      </c>
      <c r="W796">
        <v>0</v>
      </c>
      <c r="X796">
        <f>IF($A796="","",VLOOKUP($A796,DADOS!F:O,9,FALSE))</f>
        <v>1.07</v>
      </c>
      <c r="Y796">
        <f>IF(A796="","",IF(X796="","",IF((X796-W796)*V796*$E796/$D796&lt;1,"&lt;1",ROUND((X796-W796)*V796*$E796/$D796,2))))</f>
        <v>107</v>
      </c>
      <c r="Z796">
        <v>1</v>
      </c>
      <c r="AA796">
        <v>0</v>
      </c>
      <c r="AB796">
        <f>IF($A796="","",VLOOKUP($A796,DADOS!F:O,7,FALSE))</f>
        <v>0.04</v>
      </c>
      <c r="AC796">
        <f>IF(A796="","",IF(AB796="","",IF((AB796-AA796)*Z796*$E796/$D796&lt;1,"&lt;1",ROUND((AB796-AA796)*Z796*$E796/$D796,2))))</f>
        <v>4</v>
      </c>
      <c r="AD796">
        <v>1</v>
      </c>
      <c r="AE796">
        <v>0</v>
      </c>
      <c r="AF796">
        <f>IF($A796="","",VLOOKUP($A796,DADOS!F:O,10,FALSE))</f>
        <v>2.64</v>
      </c>
      <c r="AG796">
        <f>IF(A796="","",IF(AF796="","",IF((AF796-AE796)*AD796*$E796/$D796&lt;1,"&lt;1",ROUND((AF796-AE796)*AD796*$E796/$D796,2))))</f>
        <v>264</v>
      </c>
      <c r="AH796">
        <v>1</v>
      </c>
      <c r="AI796">
        <v>0</v>
      </c>
      <c r="AJ796">
        <f>IF($A796="","",VLOOKUP($A796,DADOS!F:O,8,FALSE))</f>
        <v>0.16</v>
      </c>
      <c r="AK796">
        <f>IF(A796="","",IF(AJ796="","",IF((AJ796-AI796)*AH796*$E796/$D796&lt;1,"&lt;1",ROUND((AJ796-AI796)*AH796*$E796/$D796,2))))</f>
        <v>16</v>
      </c>
      <c r="AL796">
        <v>1</v>
      </c>
      <c r="AM796">
        <v>0</v>
      </c>
      <c r="AN796">
        <f>IF($A796="","",VLOOKUP($A796,DADOS!F:O,2,FALSE))</f>
        <v>89.64</v>
      </c>
      <c r="AO796">
        <f>IF(A796="","",IF(AN796="","",IF((AN796-AM796)*AL796*$E796/$D796/1000&lt;0.2,"&lt;0,2",ROUND((AN796-AM796)*AL796*$E796/$D796/1000,2))))</f>
        <v>8.96</v>
      </c>
      <c r="AP796">
        <v>1</v>
      </c>
      <c r="AR796">
        <f>IF($A796="","",VLOOKUP($A796,DADOS!F:P,11,FALSE))</f>
        <v>0.01</v>
      </c>
      <c r="AS796" t="str">
        <f>IF(E796="","",IF(AQ796="","",IF(AR796="","",IF((AR796-AQ796)*AP796*$E796/$D796&lt;1,"&lt;1",ROUND((AR796-AQ796)*AP796*$E796/$D796,2)))))</f>
        <v/>
      </c>
      <c r="AT796">
        <v>1</v>
      </c>
      <c r="AU796">
        <v>0</v>
      </c>
      <c r="AV796">
        <f>IF(A796="","",VLOOKUP(A796,DADOS!F:R,12,FALSE))</f>
        <v>0</v>
      </c>
      <c r="AW796" t="str">
        <f>IF(A796="","",IF(AU796="","",IF(AV796="","",IF((AV796-AU796)*AT796*$E796/$D796&lt;1,"&lt;1",ROUND((AV796-AU796)*AT796*$E796/$D796,2)))))</f>
        <v>&lt;1</v>
      </c>
      <c r="AX796">
        <v>1</v>
      </c>
      <c r="AY796">
        <v>0</v>
      </c>
      <c r="AZ796">
        <f>IF($A796="","",VLOOKUP($A796,DADOS!F:R,13,FALSE))</f>
        <v>0</v>
      </c>
      <c r="BA796" t="str">
        <f>IF(A796="","",IF(AY796="","",IF(AZ796="","",IF((AZ796-AY796)*AX796*$E796/$D796&lt;1,"&lt;1",ROUND((AZ796-AY796)*AX796*$E796/$D796,2)))))</f>
        <v>&lt;1</v>
      </c>
      <c r="BB796" t="str">
        <v>n.a.</v>
      </c>
      <c r="BC796" t="str">
        <v>Letícia</v>
      </c>
    </row>
    <row r="797">
      <c r="A797" t="str">
        <v>72341</v>
      </c>
      <c r="B797" t="str">
        <f>IF(A797="","",A797&amp;"/20")</f>
        <v>72341/20</v>
      </c>
      <c r="D797">
        <v>0.5</v>
      </c>
      <c r="E797">
        <v>50</v>
      </c>
      <c r="F797">
        <v>1</v>
      </c>
      <c r="G797">
        <v>0</v>
      </c>
      <c r="H797">
        <f>IF($A797="","",VLOOKUP($A797,DADOS!F:O,3,FALSE))</f>
        <v>27.05</v>
      </c>
      <c r="I797">
        <f>IF(A797="","",IF(H797="","",IF((H797-G797)*F797*$E797/$D797/1000&lt;0.2,"&lt;0,2",ROUND((H797-G797)*F797*$E797/$D797/1000,2))))</f>
        <v>2.71</v>
      </c>
      <c r="J797">
        <v>1</v>
      </c>
      <c r="K797">
        <v>0</v>
      </c>
      <c r="L797">
        <f>IF($A797="","",VLOOKUP($A797,DADOS!F:O,6,FALSE))</f>
        <v>13.91</v>
      </c>
      <c r="M797">
        <f>IF(A797="","",IF(L797="","",IF((L797-K797)*J797*$E797/$D797/1000&lt;0.2,"&lt;0,2",ROUND((L797-K797)*J797*$E797/$D797/1000,2))))</f>
        <v>1.39</v>
      </c>
      <c r="N797">
        <v>1</v>
      </c>
      <c r="O797">
        <v>0</v>
      </c>
      <c r="P797">
        <f>IF($A797="","",VLOOKUP($A797,DADOS!F:O,5,FALSE))</f>
        <v>12.74</v>
      </c>
      <c r="Q797">
        <f>IF(A797="","",IF(P797="","",IF((P797-O797)*N797*$E797/$D797/1000&lt;0.2,"&lt;0,2",ROUND((P797-O797)*N797*$E797/$D797/1000,2))))</f>
        <v>1.27</v>
      </c>
      <c r="R797">
        <v>1</v>
      </c>
      <c r="S797">
        <v>0</v>
      </c>
      <c r="T797">
        <f>IF($A797="","",VLOOKUP($A797,DADOS!F:O,4,FALSE))</f>
        <v>55.97</v>
      </c>
      <c r="U797">
        <f>IF(A797="","",IF(T797="","",IF((T797-S797)*R797*$E797/$D797/1000&lt;0.2,"&lt;0,2",ROUND((T797-S797)*R797*$E797/$D797/1000,2))))</f>
        <v>5.6</v>
      </c>
      <c r="V797">
        <v>1</v>
      </c>
      <c r="W797">
        <v>0</v>
      </c>
      <c r="X797">
        <f>IF($A797="","",VLOOKUP($A797,DADOS!F:O,9,FALSE))</f>
        <v>0.98</v>
      </c>
      <c r="Y797">
        <f>IF(A797="","",IF(X797="","",IF((X797-W797)*V797*$E797/$D797&lt;1,"&lt;1",ROUND((X797-W797)*V797*$E797/$D797,2))))</f>
        <v>98</v>
      </c>
      <c r="Z797">
        <v>1</v>
      </c>
      <c r="AA797">
        <v>0</v>
      </c>
      <c r="AB797">
        <f>IF($A797="","",VLOOKUP($A797,DADOS!F:O,7,FALSE))</f>
        <v>0.05</v>
      </c>
      <c r="AC797">
        <f>IF(A797="","",IF(AB797="","",IF((AB797-AA797)*Z797*$E797/$D797&lt;1,"&lt;1",ROUND((AB797-AA797)*Z797*$E797/$D797,2))))</f>
        <v>5</v>
      </c>
      <c r="AD797">
        <v>1</v>
      </c>
      <c r="AE797">
        <v>0</v>
      </c>
      <c r="AF797">
        <f>IF($A797="","",VLOOKUP($A797,DADOS!F:O,10,FALSE))</f>
        <v>2.8</v>
      </c>
      <c r="AG797">
        <f>IF(A797="","",IF(AF797="","",IF((AF797-AE797)*AD797*$E797/$D797&lt;1,"&lt;1",ROUND((AF797-AE797)*AD797*$E797/$D797,2))))</f>
        <v>280</v>
      </c>
      <c r="AH797">
        <v>1</v>
      </c>
      <c r="AI797">
        <v>0</v>
      </c>
      <c r="AJ797">
        <f>IF($A797="","",VLOOKUP($A797,DADOS!F:O,8,FALSE))</f>
        <v>0.17</v>
      </c>
      <c r="AK797">
        <f>IF(A797="","",IF(AJ797="","",IF((AJ797-AI797)*AH797*$E797/$D797&lt;1,"&lt;1",ROUND((AJ797-AI797)*AH797*$E797/$D797,2))))</f>
        <v>17</v>
      </c>
      <c r="AL797">
        <v>1</v>
      </c>
      <c r="AM797">
        <v>0</v>
      </c>
      <c r="AN797">
        <f>IF($A797="","",VLOOKUP($A797,DADOS!F:O,2,FALSE))</f>
        <v>84.19</v>
      </c>
      <c r="AO797">
        <f>IF(A797="","",IF(AN797="","",IF((AN797-AM797)*AL797*$E797/$D797/1000&lt;0.2,"&lt;0,2",ROUND((AN797-AM797)*AL797*$E797/$D797/1000,2))))</f>
        <v>8.42</v>
      </c>
      <c r="AP797">
        <v>1</v>
      </c>
      <c r="AR797">
        <f>IF($A797="","",VLOOKUP($A797,DADOS!F:P,11,FALSE))</f>
        <v>0.01</v>
      </c>
      <c r="AS797" t="str">
        <f>IF(E797="","",IF(AQ797="","",IF(AR797="","",IF((AR797-AQ797)*AP797*$E797/$D797&lt;1,"&lt;1",ROUND((AR797-AQ797)*AP797*$E797/$D797,2)))))</f>
        <v/>
      </c>
      <c r="AT797">
        <v>1</v>
      </c>
      <c r="AU797">
        <v>0</v>
      </c>
      <c r="AV797">
        <f>IF(A797="","",VLOOKUP(A797,DADOS!F:R,12,FALSE))</f>
        <v>0</v>
      </c>
      <c r="AW797" t="str">
        <f>IF(A797="","",IF(AU797="","",IF(AV797="","",IF((AV797-AU797)*AT797*$E797/$D797&lt;1,"&lt;1",ROUND((AV797-AU797)*AT797*$E797/$D797,2)))))</f>
        <v>&lt;1</v>
      </c>
      <c r="AX797">
        <v>1</v>
      </c>
      <c r="AY797">
        <v>0</v>
      </c>
      <c r="AZ797">
        <f>IF($A797="","",VLOOKUP($A797,DADOS!F:R,13,FALSE))</f>
        <v>0</v>
      </c>
      <c r="BA797" t="str">
        <f>IF(A797="","",IF(AY797="","",IF(AZ797="","",IF((AZ797-AY797)*AX797*$E797/$D797&lt;1,"&lt;1",ROUND((AZ797-AY797)*AX797*$E797/$D797,2)))))</f>
        <v>&lt;1</v>
      </c>
      <c r="BB797" t="str">
        <v>n.a.</v>
      </c>
      <c r="BC797" t="str">
        <v>Letícia</v>
      </c>
    </row>
    <row r="798">
      <c r="A798" t="str">
        <v>72342</v>
      </c>
      <c r="B798" t="str">
        <f>IF(A798="","",A798&amp;"/20")</f>
        <v>72342/20</v>
      </c>
      <c r="D798">
        <v>0.5</v>
      </c>
      <c r="E798">
        <v>50</v>
      </c>
      <c r="F798">
        <v>1</v>
      </c>
      <c r="G798">
        <v>0</v>
      </c>
      <c r="H798">
        <f>IF($A798="","",VLOOKUP($A798,DADOS!F:O,3,FALSE))</f>
        <v>23.81</v>
      </c>
      <c r="I798">
        <f>IF(A798="","",IF(H798="","",IF((H798-G798)*F798*$E798/$D798/1000&lt;0.2,"&lt;0,2",ROUND((H798-G798)*F798*$E798/$D798/1000,2))))</f>
        <v>2.38</v>
      </c>
      <c r="J798">
        <v>1</v>
      </c>
      <c r="K798">
        <v>0</v>
      </c>
      <c r="L798">
        <f>IF($A798="","",VLOOKUP($A798,DADOS!F:O,6,FALSE))</f>
        <v>17.63</v>
      </c>
      <c r="M798">
        <f>IF(A798="","",IF(L798="","",IF((L798-K798)*J798*$E798/$D798/1000&lt;0.2,"&lt;0,2",ROUND((L798-K798)*J798*$E798/$D798/1000,2))))</f>
        <v>1.76</v>
      </c>
      <c r="N798">
        <v>1</v>
      </c>
      <c r="O798">
        <v>0</v>
      </c>
      <c r="P798">
        <f>IF($A798="","",VLOOKUP($A798,DADOS!F:O,5,FALSE))</f>
        <v>15.48</v>
      </c>
      <c r="Q798">
        <f>IF(A798="","",IF(P798="","",IF((P798-O798)*N798*$E798/$D798/1000&lt;0.2,"&lt;0,2",ROUND((P798-O798)*N798*$E798/$D798/1000,2))))</f>
        <v>1.55</v>
      </c>
      <c r="R798">
        <v>1</v>
      </c>
      <c r="S798">
        <v>0</v>
      </c>
      <c r="T798">
        <f>IF($A798="","",VLOOKUP($A798,DADOS!F:O,4,FALSE))</f>
        <v>64.31</v>
      </c>
      <c r="U798">
        <f>IF(A798="","",IF(T798="","",IF((T798-S798)*R798*$E798/$D798/1000&lt;0.2,"&lt;0,2",ROUND((T798-S798)*R798*$E798/$D798/1000,2))))</f>
        <v>6.43</v>
      </c>
      <c r="V798">
        <v>1</v>
      </c>
      <c r="W798">
        <v>0</v>
      </c>
      <c r="X798">
        <f>IF($A798="","",VLOOKUP($A798,DADOS!F:O,9,FALSE))</f>
        <v>0.88</v>
      </c>
      <c r="Y798">
        <f>IF(A798="","",IF(X798="","",IF((X798-W798)*V798*$E798/$D798&lt;1,"&lt;1",ROUND((X798-W798)*V798*$E798/$D798,2))))</f>
        <v>88</v>
      </c>
      <c r="Z798">
        <v>1</v>
      </c>
      <c r="AA798">
        <v>0</v>
      </c>
      <c r="AB798">
        <f>IF($A798="","",VLOOKUP($A798,DADOS!F:O,7,FALSE))</f>
        <v>0.06</v>
      </c>
      <c r="AC798">
        <f>IF(A798="","",IF(AB798="","",IF((AB798-AA798)*Z798*$E798/$D798&lt;1,"&lt;1",ROUND((AB798-AA798)*Z798*$E798/$D798,2))))</f>
        <v>6</v>
      </c>
      <c r="AD798">
        <v>1</v>
      </c>
      <c r="AE798">
        <v>0</v>
      </c>
      <c r="AF798">
        <f>IF($A798="","",VLOOKUP($A798,DADOS!F:O,10,FALSE))</f>
        <v>5.78</v>
      </c>
      <c r="AG798">
        <f>IF(A798="","",IF(AF798="","",IF((AF798-AE798)*AD798*$E798/$D798&lt;1,"&lt;1",ROUND((AF798-AE798)*AD798*$E798/$D798,2))))</f>
        <v>578</v>
      </c>
      <c r="AH798">
        <v>1</v>
      </c>
      <c r="AI798">
        <v>0</v>
      </c>
      <c r="AJ798">
        <f>IF($A798="","",VLOOKUP($A798,DADOS!F:O,8,FALSE))</f>
        <v>0.21</v>
      </c>
      <c r="AK798">
        <f>IF(A798="","",IF(AJ798="","",IF((AJ798-AI798)*AH798*$E798/$D798&lt;1,"&lt;1",ROUND((AJ798-AI798)*AH798*$E798/$D798,2))))</f>
        <v>21</v>
      </c>
      <c r="AL798">
        <v>1</v>
      </c>
      <c r="AM798">
        <v>0</v>
      </c>
      <c r="AN798">
        <f>IF($A798="","",VLOOKUP($A798,DADOS!F:O,2,FALSE))</f>
        <v>87.99</v>
      </c>
      <c r="AO798">
        <f>IF(A798="","",IF(AN798="","",IF((AN798-AM798)*AL798*$E798/$D798/1000&lt;0.2,"&lt;0,2",ROUND((AN798-AM798)*AL798*$E798/$D798/1000,2))))</f>
        <v>8.8</v>
      </c>
      <c r="AP798">
        <v>1</v>
      </c>
      <c r="AR798">
        <f>IF($A798="","",VLOOKUP($A798,DADOS!F:P,11,FALSE))</f>
        <v>0.01</v>
      </c>
      <c r="AS798" t="str">
        <f>IF(E798="","",IF(AQ798="","",IF(AR798="","",IF((AR798-AQ798)*AP798*$E798/$D798&lt;1,"&lt;1",ROUND((AR798-AQ798)*AP798*$E798/$D798,2)))))</f>
        <v/>
      </c>
      <c r="AT798">
        <v>1</v>
      </c>
      <c r="AU798">
        <v>0</v>
      </c>
      <c r="AV798">
        <f>IF(A798="","",VLOOKUP(A798,DADOS!F:R,12,FALSE))</f>
        <v>0</v>
      </c>
      <c r="AW798" t="str">
        <f>IF(A798="","",IF(AU798="","",IF(AV798="","",IF((AV798-AU798)*AT798*$E798/$D798&lt;1,"&lt;1",ROUND((AV798-AU798)*AT798*$E798/$D798,2)))))</f>
        <v>&lt;1</v>
      </c>
      <c r="AX798">
        <v>1</v>
      </c>
      <c r="AY798">
        <v>0</v>
      </c>
      <c r="AZ798">
        <f>IF($A798="","",VLOOKUP($A798,DADOS!F:R,13,FALSE))</f>
        <v>0</v>
      </c>
      <c r="BA798" t="str">
        <f>IF(A798="","",IF(AY798="","",IF(AZ798="","",IF((AZ798-AY798)*AX798*$E798/$D798&lt;1,"&lt;1",ROUND((AZ798-AY798)*AX798*$E798/$D798,2)))))</f>
        <v>&lt;1</v>
      </c>
      <c r="BB798" t="str">
        <v>n.a.</v>
      </c>
      <c r="BC798" t="str">
        <v>Letícia</v>
      </c>
    </row>
    <row r="799">
      <c r="A799" t="str">
        <v>72343</v>
      </c>
      <c r="B799" t="str">
        <f>IF(A799="","",A799&amp;"/20")</f>
        <v>72343/20</v>
      </c>
      <c r="D799">
        <v>0.5</v>
      </c>
      <c r="E799">
        <v>50</v>
      </c>
      <c r="F799">
        <v>1</v>
      </c>
      <c r="G799">
        <v>0</v>
      </c>
      <c r="H799">
        <f>IF($A799="","",VLOOKUP($A799,DADOS!F:O,3,FALSE))</f>
        <v>30.1</v>
      </c>
      <c r="I799">
        <f>IF(A799="","",IF(H799="","",IF((H799-G799)*F799*$E799/$D799/1000&lt;0.2,"&lt;0,2",ROUND((H799-G799)*F799*$E799/$D799/1000,2))))</f>
        <v>3.01</v>
      </c>
      <c r="J799">
        <v>1</v>
      </c>
      <c r="K799">
        <v>0</v>
      </c>
      <c r="L799">
        <f>IF($A799="","",VLOOKUP($A799,DADOS!F:O,6,FALSE))</f>
        <v>14.89</v>
      </c>
      <c r="M799">
        <f>IF(A799="","",IF(L799="","",IF((L799-K799)*J799*$E799/$D799/1000&lt;0.2,"&lt;0,2",ROUND((L799-K799)*J799*$E799/$D799/1000,2))))</f>
        <v>1.49</v>
      </c>
      <c r="N799">
        <v>1</v>
      </c>
      <c r="O799">
        <v>0</v>
      </c>
      <c r="P799">
        <f>IF($A799="","",VLOOKUP($A799,DADOS!F:O,5,FALSE))</f>
        <v>13.24</v>
      </c>
      <c r="Q799">
        <f>IF(A799="","",IF(P799="","",IF((P799-O799)*N799*$E799/$D799/1000&lt;0.2,"&lt;0,2",ROUND((P799-O799)*N799*$E799/$D799/1000,2))))</f>
        <v>1.32</v>
      </c>
      <c r="R799">
        <v>1</v>
      </c>
      <c r="S799">
        <v>0</v>
      </c>
      <c r="T799">
        <f>IF($A799="","",VLOOKUP($A799,DADOS!F:O,4,FALSE))</f>
        <v>48.77</v>
      </c>
      <c r="U799">
        <f>IF(A799="","",IF(T799="","",IF((T799-S799)*R799*$E799/$D799/1000&lt;0.2,"&lt;0,2",ROUND((T799-S799)*R799*$E799/$D799/1000,2))))</f>
        <v>4.88</v>
      </c>
      <c r="V799">
        <v>1</v>
      </c>
      <c r="W799">
        <v>0</v>
      </c>
      <c r="X799">
        <f>IF($A799="","",VLOOKUP($A799,DADOS!F:O,9,FALSE))</f>
        <v>0.76</v>
      </c>
      <c r="Y799">
        <f>IF(A799="","",IF(X799="","",IF((X799-W799)*V799*$E799/$D799&lt;1,"&lt;1",ROUND((X799-W799)*V799*$E799/$D799,2))))</f>
        <v>76</v>
      </c>
      <c r="Z799">
        <v>1</v>
      </c>
      <c r="AA799">
        <v>0</v>
      </c>
      <c r="AB799">
        <f>IF($A799="","",VLOOKUP($A799,DADOS!F:O,7,FALSE))</f>
        <v>0.06</v>
      </c>
      <c r="AC799">
        <f>IF(A799="","",IF(AB799="","",IF((AB799-AA799)*Z799*$E799/$D799&lt;1,"&lt;1",ROUND((AB799-AA799)*Z799*$E799/$D799,2))))</f>
        <v>6</v>
      </c>
      <c r="AD799">
        <v>1</v>
      </c>
      <c r="AE799">
        <v>0</v>
      </c>
      <c r="AF799">
        <f>IF($A799="","",VLOOKUP($A799,DADOS!F:O,10,FALSE))</f>
        <v>3.29</v>
      </c>
      <c r="AG799">
        <f>IF(A799="","",IF(AF799="","",IF((AF799-AE799)*AD799*$E799/$D799&lt;1,"&lt;1",ROUND((AF799-AE799)*AD799*$E799/$D799,2))))</f>
        <v>329</v>
      </c>
      <c r="AH799">
        <v>1</v>
      </c>
      <c r="AI799">
        <v>0</v>
      </c>
      <c r="AJ799">
        <f>IF($A799="","",VLOOKUP($A799,DADOS!F:O,8,FALSE))</f>
        <v>0.2</v>
      </c>
      <c r="AK799">
        <f>IF(A799="","",IF(AJ799="","",IF((AJ799-AI799)*AH799*$E799/$D799&lt;1,"&lt;1",ROUND((AJ799-AI799)*AH799*$E799/$D799,2))))</f>
        <v>20</v>
      </c>
      <c r="AL799">
        <v>1</v>
      </c>
      <c r="AM799">
        <v>0</v>
      </c>
      <c r="AN799">
        <f>IF($A799="","",VLOOKUP($A799,DADOS!F:O,2,FALSE))</f>
        <v>90.73</v>
      </c>
      <c r="AO799">
        <f>IF(A799="","",IF(AN799="","",IF((AN799-AM799)*AL799*$E799/$D799/1000&lt;0.2,"&lt;0,2",ROUND((AN799-AM799)*AL799*$E799/$D799/1000,2))))</f>
        <v>9.07</v>
      </c>
      <c r="AP799">
        <v>1</v>
      </c>
      <c r="AR799">
        <f>IF($A799="","",VLOOKUP($A799,DADOS!F:P,11,FALSE))</f>
        <v>0.01</v>
      </c>
      <c r="AS799" t="str">
        <f>IF(E799="","",IF(AQ799="","",IF(AR799="","",IF((AR799-AQ799)*AP799*$E799/$D799&lt;1,"&lt;1",ROUND((AR799-AQ799)*AP799*$E799/$D799,2)))))</f>
        <v/>
      </c>
      <c r="AT799">
        <v>1</v>
      </c>
      <c r="AU799">
        <v>0</v>
      </c>
      <c r="AV799">
        <f>IF(A799="","",VLOOKUP(A799,DADOS!F:R,12,FALSE))</f>
        <v>0</v>
      </c>
      <c r="AW799" t="str">
        <f>IF(A799="","",IF(AU799="","",IF(AV799="","",IF((AV799-AU799)*AT799*$E799/$D799&lt;1,"&lt;1",ROUND((AV799-AU799)*AT799*$E799/$D799,2)))))</f>
        <v>&lt;1</v>
      </c>
      <c r="AX799">
        <v>1</v>
      </c>
      <c r="AY799">
        <v>0</v>
      </c>
      <c r="AZ799">
        <f>IF($A799="","",VLOOKUP($A799,DADOS!F:R,13,FALSE))</f>
        <v>0</v>
      </c>
      <c r="BA799" t="str">
        <f>IF(A799="","",IF(AY799="","",IF(AZ799="","",IF((AZ799-AY799)*AX799*$E799/$D799&lt;1,"&lt;1",ROUND((AZ799-AY799)*AX799*$E799/$D799,2)))))</f>
        <v>&lt;1</v>
      </c>
      <c r="BB799" t="str">
        <v>n.a.</v>
      </c>
      <c r="BC799" t="str">
        <v>Letícia</v>
      </c>
    </row>
    <row r="800">
      <c r="A800" t="str">
        <v>72344</v>
      </c>
      <c r="B800" t="str">
        <f>IF(A800="","",A800&amp;"/20")</f>
        <v>72344/20</v>
      </c>
      <c r="D800">
        <v>0.5</v>
      </c>
      <c r="E800">
        <v>50</v>
      </c>
      <c r="F800">
        <v>1</v>
      </c>
      <c r="G800">
        <v>0</v>
      </c>
      <c r="H800">
        <f>IF($A800="","",VLOOKUP($A800,DADOS!F:O,3,FALSE))</f>
        <v>33.67</v>
      </c>
      <c r="I800">
        <f>IF(A800="","",IF(H800="","",IF((H800-G800)*F800*$E800/$D800/1000&lt;0.2,"&lt;0,2",ROUND((H800-G800)*F800*$E800/$D800/1000,2))))</f>
        <v>3.37</v>
      </c>
      <c r="J800">
        <v>1</v>
      </c>
      <c r="K800">
        <v>0</v>
      </c>
      <c r="L800">
        <f>IF($A800="","",VLOOKUP($A800,DADOS!F:O,6,FALSE))</f>
        <v>13.87</v>
      </c>
      <c r="M800">
        <f>IF(A800="","",IF(L800="","",IF((L800-K800)*J800*$E800/$D800/1000&lt;0.2,"&lt;0,2",ROUND((L800-K800)*J800*$E800/$D800/1000,2))))</f>
        <v>1.39</v>
      </c>
      <c r="N800">
        <v>1</v>
      </c>
      <c r="O800">
        <v>0</v>
      </c>
      <c r="P800">
        <f>IF($A800="","",VLOOKUP($A800,DADOS!F:O,5,FALSE))</f>
        <v>12.26</v>
      </c>
      <c r="Q800">
        <f>IF(A800="","",IF(P800="","",IF((P800-O800)*N800*$E800/$D800/1000&lt;0.2,"&lt;0,2",ROUND((P800-O800)*N800*$E800/$D800/1000,2))))</f>
        <v>1.23</v>
      </c>
      <c r="R800">
        <v>1</v>
      </c>
      <c r="S800">
        <v>0</v>
      </c>
      <c r="T800">
        <f>IF($A800="","",VLOOKUP($A800,DADOS!F:O,4,FALSE))</f>
        <v>46.95</v>
      </c>
      <c r="U800">
        <f>IF(A800="","",IF(T800="","",IF((T800-S800)*R800*$E800/$D800/1000&lt;0.2,"&lt;0,2",ROUND((T800-S800)*R800*$E800/$D800/1000,2))))</f>
        <v>4.7</v>
      </c>
      <c r="V800">
        <v>1</v>
      </c>
      <c r="W800">
        <v>0</v>
      </c>
      <c r="X800">
        <f>IF($A800="","",VLOOKUP($A800,DADOS!F:O,9,FALSE))</f>
        <v>0.7</v>
      </c>
      <c r="Y800">
        <f>IF(A800="","",IF(X800="","",IF((X800-W800)*V800*$E800/$D800&lt;1,"&lt;1",ROUND((X800-W800)*V800*$E800/$D800,2))))</f>
        <v>70</v>
      </c>
      <c r="Z800">
        <v>1</v>
      </c>
      <c r="AA800">
        <v>0</v>
      </c>
      <c r="AB800">
        <f>IF($A800="","",VLOOKUP($A800,DADOS!F:O,7,FALSE))</f>
        <v>0.05</v>
      </c>
      <c r="AC800">
        <f>IF(A800="","",IF(AB800="","",IF((AB800-AA800)*Z800*$E800/$D800&lt;1,"&lt;1",ROUND((AB800-AA800)*Z800*$E800/$D800,2))))</f>
        <v>5</v>
      </c>
      <c r="AD800">
        <v>1</v>
      </c>
      <c r="AE800">
        <v>0</v>
      </c>
      <c r="AF800">
        <f>IF($A800="","",VLOOKUP($A800,DADOS!F:O,10,FALSE))</f>
        <v>3.97</v>
      </c>
      <c r="AG800">
        <f>IF(A800="","",IF(AF800="","",IF((AF800-AE800)*AD800*$E800/$D800&lt;1,"&lt;1",ROUND((AF800-AE800)*AD800*$E800/$D800,2))))</f>
        <v>397</v>
      </c>
      <c r="AH800">
        <v>1</v>
      </c>
      <c r="AI800">
        <v>0</v>
      </c>
      <c r="AJ800">
        <f>IF($A800="","",VLOOKUP($A800,DADOS!F:O,8,FALSE))</f>
        <v>0.18</v>
      </c>
      <c r="AK800">
        <f>IF(A800="","",IF(AJ800="","",IF((AJ800-AI800)*AH800*$E800/$D800&lt;1,"&lt;1",ROUND((AJ800-AI800)*AH800*$E800/$D800,2))))</f>
        <v>18</v>
      </c>
      <c r="AL800">
        <v>1</v>
      </c>
      <c r="AM800">
        <v>0</v>
      </c>
      <c r="AN800">
        <f>IF($A800="","",VLOOKUP($A800,DADOS!F:O,2,FALSE))</f>
        <v>84.84</v>
      </c>
      <c r="AO800">
        <f>IF(A800="","",IF(AN800="","",IF((AN800-AM800)*AL800*$E800/$D800/1000&lt;0.2,"&lt;0,2",ROUND((AN800-AM800)*AL800*$E800/$D800/1000,2))))</f>
        <v>8.48</v>
      </c>
      <c r="AP800">
        <v>1</v>
      </c>
      <c r="AR800">
        <f>IF($A800="","",VLOOKUP($A800,DADOS!F:P,11,FALSE))</f>
        <v>0.01</v>
      </c>
      <c r="AS800" t="str">
        <f>IF(E800="","",IF(AQ800="","",IF(AR800="","",IF((AR800-AQ800)*AP800*$E800/$D800&lt;1,"&lt;1",ROUND((AR800-AQ800)*AP800*$E800/$D800,2)))))</f>
        <v/>
      </c>
      <c r="AT800">
        <v>1</v>
      </c>
      <c r="AU800">
        <v>0</v>
      </c>
      <c r="AV800">
        <f>IF(A800="","",VLOOKUP(A800,DADOS!F:R,12,FALSE))</f>
        <v>0</v>
      </c>
      <c r="AW800" t="str">
        <f>IF(A800="","",IF(AU800="","",IF(AV800="","",IF((AV800-AU800)*AT800*$E800/$D800&lt;1,"&lt;1",ROUND((AV800-AU800)*AT800*$E800/$D800,2)))))</f>
        <v>&lt;1</v>
      </c>
      <c r="AX800">
        <v>1</v>
      </c>
      <c r="AY800">
        <v>0</v>
      </c>
      <c r="AZ800">
        <f>IF($A800="","",VLOOKUP($A800,DADOS!F:R,13,FALSE))</f>
        <v>0</v>
      </c>
      <c r="BA800" t="str">
        <f>IF(A800="","",IF(AY800="","",IF(AZ800="","",IF((AZ800-AY800)*AX800*$E800/$D800&lt;1,"&lt;1",ROUND((AZ800-AY800)*AX800*$E800/$D800,2)))))</f>
        <v>&lt;1</v>
      </c>
      <c r="BB800" t="str">
        <v>n.a.</v>
      </c>
      <c r="BC800" t="str">
        <v>Letícia</v>
      </c>
    </row>
    <row r="801">
      <c r="A801" t="str">
        <v>72345</v>
      </c>
      <c r="B801" t="str">
        <f>IF(A801="","",A801&amp;"/20")</f>
        <v>72345/20</v>
      </c>
      <c r="D801">
        <v>0.5</v>
      </c>
      <c r="E801">
        <v>50</v>
      </c>
      <c r="F801">
        <v>1</v>
      </c>
      <c r="G801">
        <v>0</v>
      </c>
      <c r="H801">
        <f>IF($A801="","",VLOOKUP($A801,DADOS!F:O,3,FALSE))</f>
        <v>30.63</v>
      </c>
      <c r="I801">
        <f>IF(A801="","",IF(H801="","",IF((H801-G801)*F801*$E801/$D801/1000&lt;0.2,"&lt;0,2",ROUND((H801-G801)*F801*$E801/$D801/1000,2))))</f>
        <v>3.06</v>
      </c>
      <c r="J801">
        <v>1</v>
      </c>
      <c r="K801">
        <v>0</v>
      </c>
      <c r="L801">
        <f>IF($A801="","",VLOOKUP($A801,DADOS!F:O,6,FALSE))</f>
        <v>15.21</v>
      </c>
      <c r="M801">
        <f>IF(A801="","",IF(L801="","",IF((L801-K801)*J801*$E801/$D801/1000&lt;0.2,"&lt;0,2",ROUND((L801-K801)*J801*$E801/$D801/1000,2))))</f>
        <v>1.52</v>
      </c>
      <c r="N801">
        <v>1</v>
      </c>
      <c r="O801">
        <v>0</v>
      </c>
      <c r="P801">
        <f>IF($A801="","",VLOOKUP($A801,DADOS!F:O,5,FALSE))</f>
        <v>13.22</v>
      </c>
      <c r="Q801">
        <f>IF(A801="","",IF(P801="","",IF((P801-O801)*N801*$E801/$D801/1000&lt;0.2,"&lt;0,2",ROUND((P801-O801)*N801*$E801/$D801/1000,2))))</f>
        <v>1.32</v>
      </c>
      <c r="R801">
        <v>1</v>
      </c>
      <c r="S801">
        <v>0</v>
      </c>
      <c r="T801">
        <f>IF($A801="","",VLOOKUP($A801,DADOS!F:O,4,FALSE))</f>
        <v>49.33</v>
      </c>
      <c r="U801">
        <f>IF(A801="","",IF(T801="","",IF((T801-S801)*R801*$E801/$D801/1000&lt;0.2,"&lt;0,2",ROUND((T801-S801)*R801*$E801/$D801/1000,2))))</f>
        <v>4.93</v>
      </c>
      <c r="V801">
        <v>1</v>
      </c>
      <c r="W801">
        <v>0</v>
      </c>
      <c r="X801">
        <f>IF($A801="","",VLOOKUP($A801,DADOS!F:O,9,FALSE))</f>
        <v>0.86</v>
      </c>
      <c r="Y801">
        <f>IF(A801="","",IF(X801="","",IF((X801-W801)*V801*$E801/$D801&lt;1,"&lt;1",ROUND((X801-W801)*V801*$E801/$D801,2))))</f>
        <v>86</v>
      </c>
      <c r="Z801">
        <v>1</v>
      </c>
      <c r="AA801">
        <v>0</v>
      </c>
      <c r="AB801">
        <f>IF($A801="","",VLOOKUP($A801,DADOS!F:O,7,FALSE))</f>
        <v>0.05</v>
      </c>
      <c r="AC801">
        <f>IF(A801="","",IF(AB801="","",IF((AB801-AA801)*Z801*$E801/$D801&lt;1,"&lt;1",ROUND((AB801-AA801)*Z801*$E801/$D801,2))))</f>
        <v>5</v>
      </c>
      <c r="AD801">
        <v>1</v>
      </c>
      <c r="AE801">
        <v>0</v>
      </c>
      <c r="AF801">
        <f>IF($A801="","",VLOOKUP($A801,DADOS!F:O,10,FALSE))</f>
        <v>3.27</v>
      </c>
      <c r="AG801">
        <f>IF(A801="","",IF(AF801="","",IF((AF801-AE801)*AD801*$E801/$D801&lt;1,"&lt;1",ROUND((AF801-AE801)*AD801*$E801/$D801,2))))</f>
        <v>327</v>
      </c>
      <c r="AH801">
        <v>1</v>
      </c>
      <c r="AI801">
        <v>0</v>
      </c>
      <c r="AJ801">
        <f>IF($A801="","",VLOOKUP($A801,DADOS!F:O,8,FALSE))</f>
        <v>0.21</v>
      </c>
      <c r="AK801">
        <f>IF(A801="","",IF(AJ801="","",IF((AJ801-AI801)*AH801*$E801/$D801&lt;1,"&lt;1",ROUND((AJ801-AI801)*AH801*$E801/$D801,2))))</f>
        <v>21</v>
      </c>
      <c r="AL801">
        <v>1</v>
      </c>
      <c r="AM801">
        <v>0</v>
      </c>
      <c r="AN801">
        <f>IF($A801="","",VLOOKUP($A801,DADOS!F:O,2,FALSE))</f>
        <v>98.67</v>
      </c>
      <c r="AO801">
        <f>IF(A801="","",IF(AN801="","",IF((AN801-AM801)*AL801*$E801/$D801/1000&lt;0.2,"&lt;0,2",ROUND((AN801-AM801)*AL801*$E801/$D801/1000,2))))</f>
        <v>9.87</v>
      </c>
      <c r="AP801">
        <v>1</v>
      </c>
      <c r="AR801">
        <f>IF($A801="","",VLOOKUP($A801,DADOS!F:P,11,FALSE))</f>
        <v>0.01</v>
      </c>
      <c r="AS801" t="str">
        <f>IF(E801="","",IF(AQ801="","",IF(AR801="","",IF((AR801-AQ801)*AP801*$E801/$D801&lt;1,"&lt;1",ROUND((AR801-AQ801)*AP801*$E801/$D801,2)))))</f>
        <v/>
      </c>
      <c r="AT801">
        <v>1</v>
      </c>
      <c r="AU801">
        <v>0</v>
      </c>
      <c r="AV801">
        <f>IF(A801="","",VLOOKUP(A801,DADOS!F:R,12,FALSE))</f>
        <v>0</v>
      </c>
      <c r="AW801" t="str">
        <f>IF(A801="","",IF(AU801="","",IF(AV801="","",IF((AV801-AU801)*AT801*$E801/$D801&lt;1,"&lt;1",ROUND((AV801-AU801)*AT801*$E801/$D801,2)))))</f>
        <v>&lt;1</v>
      </c>
      <c r="AX801">
        <v>1</v>
      </c>
      <c r="AY801">
        <v>0</v>
      </c>
      <c r="AZ801">
        <f>IF($A801="","",VLOOKUP($A801,DADOS!F:R,13,FALSE))</f>
        <v>0</v>
      </c>
      <c r="BA801" t="str">
        <f>IF(A801="","",IF(AY801="","",IF(AZ801="","",IF((AZ801-AY801)*AX801*$E801/$D801&lt;1,"&lt;1",ROUND((AZ801-AY801)*AX801*$E801/$D801,2)))))</f>
        <v>&lt;1</v>
      </c>
      <c r="BB801" t="str">
        <v>n.a.</v>
      </c>
      <c r="BC801" t="str">
        <v>Letícia</v>
      </c>
    </row>
    <row r="802">
      <c r="A802" t="str">
        <v>72346</v>
      </c>
      <c r="B802" t="str">
        <f>IF(A802="","",A802&amp;"/20")</f>
        <v>72346/20</v>
      </c>
      <c r="D802">
        <v>0.5</v>
      </c>
      <c r="E802">
        <v>50</v>
      </c>
      <c r="F802">
        <v>1</v>
      </c>
      <c r="G802">
        <v>0</v>
      </c>
      <c r="H802">
        <f>IF($A802="","",VLOOKUP($A802,DADOS!F:O,3,FALSE))</f>
        <v>32.71</v>
      </c>
      <c r="I802">
        <f>IF(A802="","",IF(H802="","",IF((H802-G802)*F802*$E802/$D802/1000&lt;0.2,"&lt;0,2",ROUND((H802-G802)*F802*$E802/$D802/1000,2))))</f>
        <v>3.27</v>
      </c>
      <c r="J802">
        <v>1</v>
      </c>
      <c r="K802">
        <v>0</v>
      </c>
      <c r="L802">
        <f>IF($A802="","",VLOOKUP($A802,DADOS!F:O,6,FALSE))</f>
        <v>13.06</v>
      </c>
      <c r="M802">
        <f>IF(A802="","",IF(L802="","",IF((L802-K802)*J802*$E802/$D802/1000&lt;0.2,"&lt;0,2",ROUND((L802-K802)*J802*$E802/$D802/1000,2))))</f>
        <v>1.31</v>
      </c>
      <c r="N802">
        <v>1</v>
      </c>
      <c r="O802">
        <v>0</v>
      </c>
      <c r="P802">
        <f>IF($A802="","",VLOOKUP($A802,DADOS!F:O,5,FALSE))</f>
        <v>10.83</v>
      </c>
      <c r="Q802">
        <f>IF(A802="","",IF(P802="","",IF((P802-O802)*N802*$E802/$D802/1000&lt;0.2,"&lt;0,2",ROUND((P802-O802)*N802*$E802/$D802/1000,2))))</f>
        <v>1.08</v>
      </c>
      <c r="R802">
        <v>1</v>
      </c>
      <c r="S802">
        <v>0</v>
      </c>
      <c r="T802">
        <f>IF($A802="","",VLOOKUP($A802,DADOS!F:O,4,FALSE))</f>
        <v>45.81</v>
      </c>
      <c r="U802">
        <f>IF(A802="","",IF(T802="","",IF((T802-S802)*R802*$E802/$D802/1000&lt;0.2,"&lt;0,2",ROUND((T802-S802)*R802*$E802/$D802/1000,2))))</f>
        <v>4.58</v>
      </c>
      <c r="V802">
        <v>1</v>
      </c>
      <c r="W802">
        <v>0</v>
      </c>
      <c r="X802">
        <f>IF($A802="","",VLOOKUP($A802,DADOS!F:O,9,FALSE))</f>
        <v>0.9</v>
      </c>
      <c r="Y802">
        <f>IF(A802="","",IF(X802="","",IF((X802-W802)*V802*$E802/$D802&lt;1,"&lt;1",ROUND((X802-W802)*V802*$E802/$D802,2))))</f>
        <v>90</v>
      </c>
      <c r="Z802">
        <v>1</v>
      </c>
      <c r="AA802">
        <v>0</v>
      </c>
      <c r="AB802">
        <f>IF($A802="","",VLOOKUP($A802,DADOS!F:O,7,FALSE))</f>
        <v>0.05</v>
      </c>
      <c r="AC802">
        <f>IF(A802="","",IF(AB802="","",IF((AB802-AA802)*Z802*$E802/$D802&lt;1,"&lt;1",ROUND((AB802-AA802)*Z802*$E802/$D802,2))))</f>
        <v>5</v>
      </c>
      <c r="AD802">
        <v>1</v>
      </c>
      <c r="AE802">
        <v>0</v>
      </c>
      <c r="AF802">
        <f>IF($A802="","",VLOOKUP($A802,DADOS!F:O,10,FALSE))</f>
        <v>2.61</v>
      </c>
      <c r="AG802">
        <f>IF(A802="","",IF(AF802="","",IF((AF802-AE802)*AD802*$E802/$D802&lt;1,"&lt;1",ROUND((AF802-AE802)*AD802*$E802/$D802,2))))</f>
        <v>261</v>
      </c>
      <c r="AH802">
        <v>1</v>
      </c>
      <c r="AI802">
        <v>0</v>
      </c>
      <c r="AJ802">
        <f>IF($A802="","",VLOOKUP($A802,DADOS!F:O,8,FALSE))</f>
        <v>0.14</v>
      </c>
      <c r="AK802">
        <f>IF(A802="","",IF(AJ802="","",IF((AJ802-AI802)*AH802*$E802/$D802&lt;1,"&lt;1",ROUND((AJ802-AI802)*AH802*$E802/$D802,2))))</f>
        <v>14</v>
      </c>
      <c r="AL802">
        <v>1</v>
      </c>
      <c r="AM802">
        <v>0</v>
      </c>
      <c r="AN802">
        <f>IF($A802="","",VLOOKUP($A802,DADOS!F:O,2,FALSE))</f>
        <v>93.8</v>
      </c>
      <c r="AO802">
        <f>IF(A802="","",IF(AN802="","",IF((AN802-AM802)*AL802*$E802/$D802/1000&lt;0.2,"&lt;0,2",ROUND((AN802-AM802)*AL802*$E802/$D802/1000,2))))</f>
        <v>9.38</v>
      </c>
      <c r="AP802">
        <v>1</v>
      </c>
      <c r="AR802">
        <f>IF($A802="","",VLOOKUP($A802,DADOS!F:P,11,FALSE))</f>
        <v>0.01</v>
      </c>
      <c r="AS802" t="str">
        <f>IF(E802="","",IF(AQ802="","",IF(AR802="","",IF((AR802-AQ802)*AP802*$E802/$D802&lt;1,"&lt;1",ROUND((AR802-AQ802)*AP802*$E802/$D802,2)))))</f>
        <v/>
      </c>
      <c r="AT802">
        <v>1</v>
      </c>
      <c r="AU802">
        <v>0</v>
      </c>
      <c r="AV802">
        <f>IF(A802="","",VLOOKUP(A802,DADOS!F:R,12,FALSE))</f>
        <v>0</v>
      </c>
      <c r="AW802" t="str">
        <f>IF(A802="","",IF(AU802="","",IF(AV802="","",IF((AV802-AU802)*AT802*$E802/$D802&lt;1,"&lt;1",ROUND((AV802-AU802)*AT802*$E802/$D802,2)))))</f>
        <v>&lt;1</v>
      </c>
      <c r="AX802">
        <v>1</v>
      </c>
      <c r="AY802">
        <v>0</v>
      </c>
      <c r="AZ802">
        <f>IF($A802="","",VLOOKUP($A802,DADOS!F:R,13,FALSE))</f>
        <v>0</v>
      </c>
      <c r="BA802" t="str">
        <f>IF(A802="","",IF(AY802="","",IF(AZ802="","",IF((AZ802-AY802)*AX802*$E802/$D802&lt;1,"&lt;1",ROUND((AZ802-AY802)*AX802*$E802/$D802,2)))))</f>
        <v>&lt;1</v>
      </c>
      <c r="BB802" t="str">
        <v>n.a.</v>
      </c>
      <c r="BC802" t="str">
        <v>Letícia</v>
      </c>
    </row>
    <row r="803">
      <c r="A803" t="str">
        <v>72347</v>
      </c>
      <c r="B803" t="str">
        <f>IF(A803="","",A803&amp;"/20")</f>
        <v>72347/20</v>
      </c>
      <c r="D803">
        <v>0.5</v>
      </c>
      <c r="E803">
        <v>50</v>
      </c>
      <c r="F803">
        <v>1</v>
      </c>
      <c r="G803">
        <v>0</v>
      </c>
      <c r="H803">
        <f>IF($A803="","",VLOOKUP($A803,DADOS!F:O,3,FALSE))</f>
        <v>34.18</v>
      </c>
      <c r="I803">
        <f>IF(A803="","",IF(H803="","",IF((H803-G803)*F803*$E803/$D803/1000&lt;0.2,"&lt;0,2",ROUND((H803-G803)*F803*$E803/$D803/1000,2))))</f>
        <v>3.42</v>
      </c>
      <c r="J803">
        <v>1</v>
      </c>
      <c r="K803">
        <v>0</v>
      </c>
      <c r="L803">
        <f>IF($A803="","",VLOOKUP($A803,DADOS!F:O,6,FALSE))</f>
        <v>15</v>
      </c>
      <c r="M803">
        <f>IF(A803="","",IF(L803="","",IF((L803-K803)*J803*$E803/$D803/1000&lt;0.2,"&lt;0,2",ROUND((L803-K803)*J803*$E803/$D803/1000,2))))</f>
        <v>1.5</v>
      </c>
      <c r="N803">
        <v>1</v>
      </c>
      <c r="O803">
        <v>0</v>
      </c>
      <c r="P803">
        <f>IF($A803="","",VLOOKUP($A803,DADOS!F:O,5,FALSE))</f>
        <v>13.13</v>
      </c>
      <c r="Q803">
        <f>IF(A803="","",IF(P803="","",IF((P803-O803)*N803*$E803/$D803/1000&lt;0.2,"&lt;0,2",ROUND((P803-O803)*N803*$E803/$D803/1000,2))))</f>
        <v>1.31</v>
      </c>
      <c r="R803">
        <v>1</v>
      </c>
      <c r="S803">
        <v>0</v>
      </c>
      <c r="T803">
        <f>IF($A803="","",VLOOKUP($A803,DADOS!F:O,4,FALSE))</f>
        <v>60.03</v>
      </c>
      <c r="U803">
        <f>IF(A803="","",IF(T803="","",IF((T803-S803)*R803*$E803/$D803/1000&lt;0.2,"&lt;0,2",ROUND((T803-S803)*R803*$E803/$D803/1000,2))))</f>
        <v>6</v>
      </c>
      <c r="V803">
        <v>1</v>
      </c>
      <c r="W803">
        <v>0</v>
      </c>
      <c r="X803">
        <f>IF($A803="","",VLOOKUP($A803,DADOS!F:O,9,FALSE))</f>
        <v>0.84</v>
      </c>
      <c r="Y803">
        <f>IF(A803="","",IF(X803="","",IF((X803-W803)*V803*$E803/$D803&lt;1,"&lt;1",ROUND((X803-W803)*V803*$E803/$D803,2))))</f>
        <v>84</v>
      </c>
      <c r="Z803">
        <v>1</v>
      </c>
      <c r="AA803">
        <v>0</v>
      </c>
      <c r="AB803">
        <f>IF($A803="","",VLOOKUP($A803,DADOS!F:O,7,FALSE))</f>
        <v>0.05</v>
      </c>
      <c r="AC803">
        <f>IF(A803="","",IF(AB803="","",IF((AB803-AA803)*Z803*$E803/$D803&lt;1,"&lt;1",ROUND((AB803-AA803)*Z803*$E803/$D803,2))))</f>
        <v>5</v>
      </c>
      <c r="AD803">
        <v>1</v>
      </c>
      <c r="AE803">
        <v>0</v>
      </c>
      <c r="AF803">
        <f>IF($A803="","",VLOOKUP($A803,DADOS!F:O,10,FALSE))</f>
        <v>5.58</v>
      </c>
      <c r="AG803">
        <f>IF(A803="","",IF(AF803="","",IF((AF803-AE803)*AD803*$E803/$D803&lt;1,"&lt;1",ROUND((AF803-AE803)*AD803*$E803/$D803,2))))</f>
        <v>558</v>
      </c>
      <c r="AH803">
        <v>1</v>
      </c>
      <c r="AI803">
        <v>0</v>
      </c>
      <c r="AJ803">
        <f>IF($A803="","",VLOOKUP($A803,DADOS!F:O,8,FALSE))</f>
        <v>0.19</v>
      </c>
      <c r="AK803">
        <f>IF(A803="","",IF(AJ803="","",IF((AJ803-AI803)*AH803*$E803/$D803&lt;1,"&lt;1",ROUND((AJ803-AI803)*AH803*$E803/$D803,2))))</f>
        <v>19</v>
      </c>
      <c r="AL803">
        <v>1</v>
      </c>
      <c r="AM803">
        <v>0</v>
      </c>
      <c r="AN803">
        <f>IF($A803="","",VLOOKUP($A803,DADOS!F:O,2,FALSE))</f>
        <v>74.63</v>
      </c>
      <c r="AO803">
        <f>IF(A803="","",IF(AN803="","",IF((AN803-AM803)*AL803*$E803/$D803/1000&lt;0.2,"&lt;0,2",ROUND((AN803-AM803)*AL803*$E803/$D803/1000,2))))</f>
        <v>7.46</v>
      </c>
      <c r="AP803">
        <v>1</v>
      </c>
      <c r="AR803">
        <f>IF($A803="","",VLOOKUP($A803,DADOS!F:P,11,FALSE))</f>
        <v>0.01</v>
      </c>
      <c r="AS803" t="str">
        <f>IF(E803="","",IF(AQ803="","",IF(AR803="","",IF((AR803-AQ803)*AP803*$E803/$D803&lt;1,"&lt;1",ROUND((AR803-AQ803)*AP803*$E803/$D803,2)))))</f>
        <v/>
      </c>
      <c r="AT803">
        <v>1</v>
      </c>
      <c r="AU803">
        <v>0</v>
      </c>
      <c r="AV803">
        <f>IF(A803="","",VLOOKUP(A803,DADOS!F:R,12,FALSE))</f>
        <v>0</v>
      </c>
      <c r="AW803" t="str">
        <f>IF(A803="","",IF(AU803="","",IF(AV803="","",IF((AV803-AU803)*AT803*$E803/$D803&lt;1,"&lt;1",ROUND((AV803-AU803)*AT803*$E803/$D803,2)))))</f>
        <v>&lt;1</v>
      </c>
      <c r="AX803">
        <v>1</v>
      </c>
      <c r="AY803">
        <v>0</v>
      </c>
      <c r="AZ803">
        <f>IF($A803="","",VLOOKUP($A803,DADOS!F:R,13,FALSE))</f>
        <v>0</v>
      </c>
      <c r="BA803" t="str">
        <f>IF(A803="","",IF(AY803="","",IF(AZ803="","",IF((AZ803-AY803)*AX803*$E803/$D803&lt;1,"&lt;1",ROUND((AZ803-AY803)*AX803*$E803/$D803,2)))))</f>
        <v>&lt;1</v>
      </c>
      <c r="BB803" t="str">
        <v>n.a.</v>
      </c>
      <c r="BC803" t="str">
        <v>Letícia</v>
      </c>
    </row>
    <row r="804">
      <c r="A804" t="str">
        <v>72348</v>
      </c>
      <c r="B804" t="str">
        <f>IF(A804="","",A804&amp;"/20")</f>
        <v>72348/20</v>
      </c>
      <c r="D804">
        <v>0.5</v>
      </c>
      <c r="E804">
        <v>50</v>
      </c>
      <c r="F804">
        <v>1</v>
      </c>
      <c r="G804">
        <v>0</v>
      </c>
      <c r="H804">
        <f>IF($A804="","",VLOOKUP($A804,DADOS!F:O,3,FALSE))</f>
        <v>29.62</v>
      </c>
      <c r="I804">
        <f>IF(A804="","",IF(H804="","",IF((H804-G804)*F804*$E804/$D804/1000&lt;0.2,"&lt;0,2",ROUND((H804-G804)*F804*$E804/$D804/1000,2))))</f>
        <v>2.96</v>
      </c>
      <c r="J804">
        <v>1</v>
      </c>
      <c r="K804">
        <v>0</v>
      </c>
      <c r="L804">
        <f>IF($A804="","",VLOOKUP($A804,DADOS!F:O,6,FALSE))</f>
        <v>15.25</v>
      </c>
      <c r="M804">
        <f>IF(A804="","",IF(L804="","",IF((L804-K804)*J804*$E804/$D804/1000&lt;0.2,"&lt;0,2",ROUND((L804-K804)*J804*$E804/$D804/1000,2))))</f>
        <v>1.53</v>
      </c>
      <c r="N804">
        <v>1</v>
      </c>
      <c r="O804">
        <v>0</v>
      </c>
      <c r="P804">
        <f>IF($A804="","",VLOOKUP($A804,DADOS!F:O,5,FALSE))</f>
        <v>14.03</v>
      </c>
      <c r="Q804">
        <f>IF(A804="","",IF(P804="","",IF((P804-O804)*N804*$E804/$D804/1000&lt;0.2,"&lt;0,2",ROUND((P804-O804)*N804*$E804/$D804/1000,2))))</f>
        <v>1.4</v>
      </c>
      <c r="R804">
        <v>1</v>
      </c>
      <c r="S804">
        <v>0</v>
      </c>
      <c r="T804">
        <f>IF($A804="","",VLOOKUP($A804,DADOS!F:O,4,FALSE))</f>
        <v>59.39</v>
      </c>
      <c r="U804">
        <f>IF(A804="","",IF(T804="","",IF((T804-S804)*R804*$E804/$D804/1000&lt;0.2,"&lt;0,2",ROUND((T804-S804)*R804*$E804/$D804/1000,2))))</f>
        <v>5.94</v>
      </c>
      <c r="V804">
        <v>1</v>
      </c>
      <c r="W804">
        <v>0</v>
      </c>
      <c r="X804">
        <f>IF($A804="","",VLOOKUP($A804,DADOS!F:O,9,FALSE))</f>
        <v>0.98</v>
      </c>
      <c r="Y804">
        <f>IF(A804="","",IF(X804="","",IF((X804-W804)*V804*$E804/$D804&lt;1,"&lt;1",ROUND((X804-W804)*V804*$E804/$D804,2))))</f>
        <v>98</v>
      </c>
      <c r="Z804">
        <v>1</v>
      </c>
      <c r="AA804">
        <v>0</v>
      </c>
      <c r="AB804">
        <f>IF($A804="","",VLOOKUP($A804,DADOS!F:O,7,FALSE))</f>
        <v>0.05</v>
      </c>
      <c r="AC804">
        <f>IF(A804="","",IF(AB804="","",IF((AB804-AA804)*Z804*$E804/$D804&lt;1,"&lt;1",ROUND((AB804-AA804)*Z804*$E804/$D804,2))))</f>
        <v>5</v>
      </c>
      <c r="AD804">
        <v>1</v>
      </c>
      <c r="AE804">
        <v>0</v>
      </c>
      <c r="AF804">
        <f>IF($A804="","",VLOOKUP($A804,DADOS!F:O,10,FALSE))</f>
        <v>3.59</v>
      </c>
      <c r="AG804">
        <f>IF(A804="","",IF(AF804="","",IF((AF804-AE804)*AD804*$E804/$D804&lt;1,"&lt;1",ROUND((AF804-AE804)*AD804*$E804/$D804,2))))</f>
        <v>359</v>
      </c>
      <c r="AH804">
        <v>1</v>
      </c>
      <c r="AI804">
        <v>0</v>
      </c>
      <c r="AJ804">
        <f>IF($A804="","",VLOOKUP($A804,DADOS!F:O,8,FALSE))</f>
        <v>0.18</v>
      </c>
      <c r="AK804">
        <f>IF(A804="","",IF(AJ804="","",IF((AJ804-AI804)*AH804*$E804/$D804&lt;1,"&lt;1",ROUND((AJ804-AI804)*AH804*$E804/$D804,2))))</f>
        <v>18</v>
      </c>
      <c r="AL804">
        <v>1</v>
      </c>
      <c r="AM804">
        <v>0</v>
      </c>
      <c r="AN804">
        <f>IF($A804="","",VLOOKUP($A804,DADOS!F:O,2,FALSE))</f>
        <v>73.59</v>
      </c>
      <c r="AO804">
        <f>IF(A804="","",IF(AN804="","",IF((AN804-AM804)*AL804*$E804/$D804/1000&lt;0.2,"&lt;0,2",ROUND((AN804-AM804)*AL804*$E804/$D804/1000,2))))</f>
        <v>7.36</v>
      </c>
      <c r="AP804">
        <v>1</v>
      </c>
      <c r="AR804">
        <f>IF($A804="","",VLOOKUP($A804,DADOS!F:P,11,FALSE))</f>
        <v>0.01</v>
      </c>
      <c r="AS804" t="str">
        <f>IF(E804="","",IF(AQ804="","",IF(AR804="","",IF((AR804-AQ804)*AP804*$E804/$D804&lt;1,"&lt;1",ROUND((AR804-AQ804)*AP804*$E804/$D804,2)))))</f>
        <v/>
      </c>
      <c r="AT804">
        <v>1</v>
      </c>
      <c r="AU804">
        <v>0</v>
      </c>
      <c r="AV804">
        <f>IF(A804="","",VLOOKUP(A804,DADOS!F:R,12,FALSE))</f>
        <v>0</v>
      </c>
      <c r="AW804" t="str">
        <f>IF(A804="","",IF(AU804="","",IF(AV804="","",IF((AV804-AU804)*AT804*$E804/$D804&lt;1,"&lt;1",ROUND((AV804-AU804)*AT804*$E804/$D804,2)))))</f>
        <v>&lt;1</v>
      </c>
      <c r="AX804">
        <v>1</v>
      </c>
      <c r="AY804">
        <v>0</v>
      </c>
      <c r="AZ804">
        <f>IF($A804="","",VLOOKUP($A804,DADOS!F:R,13,FALSE))</f>
        <v>0</v>
      </c>
      <c r="BA804" t="str">
        <f>IF(A804="","",IF(AY804="","",IF(AZ804="","",IF((AZ804-AY804)*AX804*$E804/$D804&lt;1,"&lt;1",ROUND((AZ804-AY804)*AX804*$E804/$D804,2)))))</f>
        <v>&lt;1</v>
      </c>
      <c r="BB804" t="str">
        <v>n.a.</v>
      </c>
      <c r="BC804" t="str">
        <v>Letícia</v>
      </c>
    </row>
    <row r="805">
      <c r="A805" t="str">
        <v>72349</v>
      </c>
      <c r="B805" t="str">
        <f>IF(A805="","",A805&amp;"/20")</f>
        <v>72349/20</v>
      </c>
      <c r="D805">
        <v>0.5</v>
      </c>
      <c r="E805">
        <v>50</v>
      </c>
      <c r="F805">
        <v>1</v>
      </c>
      <c r="G805">
        <v>0</v>
      </c>
      <c r="H805">
        <f>IF($A805="","",VLOOKUP($A805,DADOS!F:O,3,FALSE))</f>
        <v>33.39</v>
      </c>
      <c r="I805">
        <f>IF(A805="","",IF(H805="","",IF((H805-G805)*F805*$E805/$D805/1000&lt;0.2,"&lt;0,2",ROUND((H805-G805)*F805*$E805/$D805/1000,2))))</f>
        <v>3.34</v>
      </c>
      <c r="J805">
        <v>1</v>
      </c>
      <c r="K805">
        <v>0</v>
      </c>
      <c r="L805">
        <f>IF($A805="","",VLOOKUP($A805,DADOS!F:O,6,FALSE))</f>
        <v>17.15</v>
      </c>
      <c r="M805">
        <f>IF(A805="","",IF(L805="","",IF((L805-K805)*J805*$E805/$D805/1000&lt;0.2,"&lt;0,2",ROUND((L805-K805)*J805*$E805/$D805/1000,2))))</f>
        <v>1.72</v>
      </c>
      <c r="N805">
        <v>1</v>
      </c>
      <c r="O805">
        <v>0</v>
      </c>
      <c r="P805">
        <f>IF($A805="","",VLOOKUP($A805,DADOS!F:O,5,FALSE))</f>
        <v>14.62</v>
      </c>
      <c r="Q805">
        <f>IF(A805="","",IF(P805="","",IF((P805-O805)*N805*$E805/$D805/1000&lt;0.2,"&lt;0,2",ROUND((P805-O805)*N805*$E805/$D805/1000,2))))</f>
        <v>1.46</v>
      </c>
      <c r="R805">
        <v>1</v>
      </c>
      <c r="S805">
        <v>0</v>
      </c>
      <c r="T805">
        <f>IF($A805="","",VLOOKUP($A805,DADOS!F:O,4,FALSE))</f>
        <v>56.1</v>
      </c>
      <c r="U805">
        <f>IF(A805="","",IF(T805="","",IF((T805-S805)*R805*$E805/$D805/1000&lt;0.2,"&lt;0,2",ROUND((T805-S805)*R805*$E805/$D805/1000,2))))</f>
        <v>5.61</v>
      </c>
      <c r="V805">
        <v>1</v>
      </c>
      <c r="W805">
        <v>0</v>
      </c>
      <c r="X805">
        <f>IF($A805="","",VLOOKUP($A805,DADOS!F:O,9,FALSE))</f>
        <v>0.9</v>
      </c>
      <c r="Y805">
        <f>IF(A805="","",IF(X805="","",IF((X805-W805)*V805*$E805/$D805&lt;1,"&lt;1",ROUND((X805-W805)*V805*$E805/$D805,2))))</f>
        <v>90</v>
      </c>
      <c r="Z805">
        <v>1</v>
      </c>
      <c r="AA805">
        <v>0</v>
      </c>
      <c r="AB805">
        <f>IF($A805="","",VLOOKUP($A805,DADOS!F:O,7,FALSE))</f>
        <v>0.05</v>
      </c>
      <c r="AC805">
        <f>IF(A805="","",IF(AB805="","",IF((AB805-AA805)*Z805*$E805/$D805&lt;1,"&lt;1",ROUND((AB805-AA805)*Z805*$E805/$D805,2))))</f>
        <v>5</v>
      </c>
      <c r="AD805">
        <v>1</v>
      </c>
      <c r="AE805">
        <v>0</v>
      </c>
      <c r="AF805">
        <f>IF($A805="","",VLOOKUP($A805,DADOS!F:O,10,FALSE))</f>
        <v>6.44</v>
      </c>
      <c r="AG805">
        <f>IF(A805="","",IF(AF805="","",IF((AF805-AE805)*AD805*$E805/$D805&lt;1,"&lt;1",ROUND((AF805-AE805)*AD805*$E805/$D805,2))))</f>
        <v>644</v>
      </c>
      <c r="AH805">
        <v>1</v>
      </c>
      <c r="AI805">
        <v>0</v>
      </c>
      <c r="AJ805">
        <f>IF($A805="","",VLOOKUP($A805,DADOS!F:O,8,FALSE))</f>
        <v>0.22</v>
      </c>
      <c r="AK805">
        <f>IF(A805="","",IF(AJ805="","",IF((AJ805-AI805)*AH805*$E805/$D805&lt;1,"&lt;1",ROUND((AJ805-AI805)*AH805*$E805/$D805,2))))</f>
        <v>22</v>
      </c>
      <c r="AL805">
        <v>1</v>
      </c>
      <c r="AM805">
        <v>0</v>
      </c>
      <c r="AN805">
        <f>IF($A805="","",VLOOKUP($A805,DADOS!F:O,2,FALSE))</f>
        <v>95.38</v>
      </c>
      <c r="AO805">
        <f>IF(A805="","",IF(AN805="","",IF((AN805-AM805)*AL805*$E805/$D805/1000&lt;0.2,"&lt;0,2",ROUND((AN805-AM805)*AL805*$E805/$D805/1000,2))))</f>
        <v>9.54</v>
      </c>
      <c r="AP805">
        <v>1</v>
      </c>
      <c r="AR805">
        <f>IF($A805="","",VLOOKUP($A805,DADOS!F:P,11,FALSE))</f>
        <v>0.01</v>
      </c>
      <c r="AS805" t="str">
        <f>IF(E805="","",IF(AQ805="","",IF(AR805="","",IF((AR805-AQ805)*AP805*$E805/$D805&lt;1,"&lt;1",ROUND((AR805-AQ805)*AP805*$E805/$D805,2)))))</f>
        <v/>
      </c>
      <c r="AT805">
        <v>1</v>
      </c>
      <c r="AU805">
        <v>0</v>
      </c>
      <c r="AV805">
        <f>IF(A805="","",VLOOKUP(A805,DADOS!F:R,12,FALSE))</f>
        <v>0</v>
      </c>
      <c r="AW805" t="str">
        <f>IF(A805="","",IF(AU805="","",IF(AV805="","",IF((AV805-AU805)*AT805*$E805/$D805&lt;1,"&lt;1",ROUND((AV805-AU805)*AT805*$E805/$D805,2)))))</f>
        <v>&lt;1</v>
      </c>
      <c r="AX805">
        <v>1</v>
      </c>
      <c r="AY805">
        <v>0</v>
      </c>
      <c r="AZ805">
        <f>IF($A805="","",VLOOKUP($A805,DADOS!F:R,13,FALSE))</f>
        <v>0</v>
      </c>
      <c r="BA805" t="str">
        <f>IF(A805="","",IF(AY805="","",IF(AZ805="","",IF((AZ805-AY805)*AX805*$E805/$D805&lt;1,"&lt;1",ROUND((AZ805-AY805)*AX805*$E805/$D805,2)))))</f>
        <v>&lt;1</v>
      </c>
      <c r="BB805" t="str">
        <v>n.a.</v>
      </c>
      <c r="BC805" t="str">
        <v>Letícia</v>
      </c>
    </row>
    <row r="806">
      <c r="A806" t="str">
        <v>72350</v>
      </c>
      <c r="B806" t="str">
        <f>IF(A806="","",A806&amp;"/20")</f>
        <v>72350/20</v>
      </c>
      <c r="D806">
        <v>0.5</v>
      </c>
      <c r="E806">
        <v>50</v>
      </c>
      <c r="F806">
        <v>1</v>
      </c>
      <c r="G806">
        <v>0</v>
      </c>
      <c r="H806">
        <f>IF($A806="","",VLOOKUP($A806,DADOS!F:O,3,FALSE))</f>
        <v>34.27</v>
      </c>
      <c r="I806">
        <f>IF(A806="","",IF(H806="","",IF((H806-G806)*F806*$E806/$D806/1000&lt;0.2,"&lt;0,2",ROUND((H806-G806)*F806*$E806/$D806/1000,2))))</f>
        <v>3.43</v>
      </c>
      <c r="J806">
        <v>1</v>
      </c>
      <c r="K806">
        <v>0</v>
      </c>
      <c r="L806">
        <f>IF($A806="","",VLOOKUP($A806,DADOS!F:O,6,FALSE))</f>
        <v>15.06</v>
      </c>
      <c r="M806">
        <f>IF(A806="","",IF(L806="","",IF((L806-K806)*J806*$E806/$D806/1000&lt;0.2,"&lt;0,2",ROUND((L806-K806)*J806*$E806/$D806/1000,2))))</f>
        <v>1.51</v>
      </c>
      <c r="N806">
        <v>1</v>
      </c>
      <c r="O806">
        <v>0</v>
      </c>
      <c r="P806">
        <f>IF($A806="","",VLOOKUP($A806,DADOS!F:O,5,FALSE))</f>
        <v>12.45</v>
      </c>
      <c r="Q806">
        <f>IF(A806="","",IF(P806="","",IF((P806-O806)*N806*$E806/$D806/1000&lt;0.2,"&lt;0,2",ROUND((P806-O806)*N806*$E806/$D806/1000,2))))</f>
        <v>1.25</v>
      </c>
      <c r="R806">
        <v>1</v>
      </c>
      <c r="S806">
        <v>0</v>
      </c>
      <c r="T806">
        <f>IF($A806="","",VLOOKUP($A806,DADOS!F:O,4,FALSE))</f>
        <v>55.52</v>
      </c>
      <c r="U806">
        <f>IF(A806="","",IF(T806="","",IF((T806-S806)*R806*$E806/$D806/1000&lt;0.2,"&lt;0,2",ROUND((T806-S806)*R806*$E806/$D806/1000,2))))</f>
        <v>5.55</v>
      </c>
      <c r="V806">
        <v>1</v>
      </c>
      <c r="W806">
        <v>0</v>
      </c>
      <c r="X806">
        <f>IF($A806="","",VLOOKUP($A806,DADOS!F:O,9,FALSE))</f>
        <v>0.61</v>
      </c>
      <c r="Y806">
        <f>IF(A806="","",IF(X806="","",IF((X806-W806)*V806*$E806/$D806&lt;1,"&lt;1",ROUND((X806-W806)*V806*$E806/$D806,2))))</f>
        <v>61</v>
      </c>
      <c r="Z806">
        <v>1</v>
      </c>
      <c r="AA806">
        <v>0</v>
      </c>
      <c r="AB806">
        <f>IF($A806="","",VLOOKUP($A806,DADOS!F:O,7,FALSE))</f>
        <v>0.06</v>
      </c>
      <c r="AC806">
        <f>IF(A806="","",IF(AB806="","",IF((AB806-AA806)*Z806*$E806/$D806&lt;1,"&lt;1",ROUND((AB806-AA806)*Z806*$E806/$D806,2))))</f>
        <v>6</v>
      </c>
      <c r="AD806">
        <v>1</v>
      </c>
      <c r="AE806">
        <v>0</v>
      </c>
      <c r="AF806">
        <f>IF($A806="","",VLOOKUP($A806,DADOS!F:O,10,FALSE))</f>
        <v>3.18</v>
      </c>
      <c r="AG806">
        <f>IF(A806="","",IF(AF806="","",IF((AF806-AE806)*AD806*$E806/$D806&lt;1,"&lt;1",ROUND((AF806-AE806)*AD806*$E806/$D806,2))))</f>
        <v>318</v>
      </c>
      <c r="AH806">
        <v>1</v>
      </c>
      <c r="AI806">
        <v>0</v>
      </c>
      <c r="AJ806">
        <f>IF($A806="","",VLOOKUP($A806,DADOS!F:O,8,FALSE))</f>
        <v>0.16</v>
      </c>
      <c r="AK806">
        <f>IF(A806="","",IF(AJ806="","",IF((AJ806-AI806)*AH806*$E806/$D806&lt;1,"&lt;1",ROUND((AJ806-AI806)*AH806*$E806/$D806,2))))</f>
        <v>16</v>
      </c>
      <c r="AL806">
        <v>1</v>
      </c>
      <c r="AM806">
        <v>0</v>
      </c>
      <c r="AN806">
        <f>IF($A806="","",VLOOKUP($A806,DADOS!F:O,2,FALSE))</f>
        <v>82.11</v>
      </c>
      <c r="AO806">
        <f>IF(A806="","",IF(AN806="","",IF((AN806-AM806)*AL806*$E806/$D806/1000&lt;0.2,"&lt;0,2",ROUND((AN806-AM806)*AL806*$E806/$D806/1000,2))))</f>
        <v>8.21</v>
      </c>
      <c r="AP806">
        <v>1</v>
      </c>
      <c r="AR806">
        <f>IF($A806="","",VLOOKUP($A806,DADOS!F:P,11,FALSE))</f>
        <v>0.01</v>
      </c>
      <c r="AS806" t="str">
        <f>IF(E806="","",IF(AQ806="","",IF(AR806="","",IF((AR806-AQ806)*AP806*$E806/$D806&lt;1,"&lt;1",ROUND((AR806-AQ806)*AP806*$E806/$D806,2)))))</f>
        <v/>
      </c>
      <c r="AT806">
        <v>1</v>
      </c>
      <c r="AU806">
        <v>0</v>
      </c>
      <c r="AV806">
        <f>IF(A806="","",VLOOKUP(A806,DADOS!F:R,12,FALSE))</f>
        <v>0</v>
      </c>
      <c r="AW806" t="str">
        <f>IF(A806="","",IF(AU806="","",IF(AV806="","",IF((AV806-AU806)*AT806*$E806/$D806&lt;1,"&lt;1",ROUND((AV806-AU806)*AT806*$E806/$D806,2)))))</f>
        <v>&lt;1</v>
      </c>
      <c r="AX806">
        <v>1</v>
      </c>
      <c r="AY806">
        <v>0</v>
      </c>
      <c r="AZ806">
        <f>IF($A806="","",VLOOKUP($A806,DADOS!F:R,13,FALSE))</f>
        <v>0</v>
      </c>
      <c r="BA806" t="str">
        <f>IF(A806="","",IF(AY806="","",IF(AZ806="","",IF((AZ806-AY806)*AX806*$E806/$D806&lt;1,"&lt;1",ROUND((AZ806-AY806)*AX806*$E806/$D806,2)))))</f>
        <v>&lt;1</v>
      </c>
      <c r="BB806" t="str">
        <v>n.a.</v>
      </c>
      <c r="BC806" t="str">
        <v>Letícia</v>
      </c>
    </row>
    <row r="807">
      <c r="A807" t="str">
        <v>72351</v>
      </c>
      <c r="B807" t="str">
        <f>IF(A807="","",A807&amp;"/20")</f>
        <v>72351/20</v>
      </c>
      <c r="D807">
        <v>0.5</v>
      </c>
      <c r="E807">
        <v>50</v>
      </c>
      <c r="F807">
        <v>1</v>
      </c>
      <c r="G807">
        <v>0</v>
      </c>
      <c r="H807">
        <f>IF($A807="","",VLOOKUP($A807,DADOS!F:O,3,FALSE))</f>
        <v>30.7</v>
      </c>
      <c r="I807">
        <f>IF(A807="","",IF(H807="","",IF((H807-G807)*F807*$E807/$D807/1000&lt;0.2,"&lt;0,2",ROUND((H807-G807)*F807*$E807/$D807/1000,2))))</f>
        <v>3.07</v>
      </c>
      <c r="J807">
        <v>1</v>
      </c>
      <c r="K807">
        <v>0</v>
      </c>
      <c r="L807">
        <f>IF($A807="","",VLOOKUP($A807,DADOS!F:O,6,FALSE))</f>
        <v>15.58</v>
      </c>
      <c r="M807">
        <f>IF(A807="","",IF(L807="","",IF((L807-K807)*J807*$E807/$D807/1000&lt;0.2,"&lt;0,2",ROUND((L807-K807)*J807*$E807/$D807/1000,2))))</f>
        <v>1.56</v>
      </c>
      <c r="N807">
        <v>1</v>
      </c>
      <c r="O807">
        <v>0</v>
      </c>
      <c r="P807">
        <f>IF($A807="","",VLOOKUP($A807,DADOS!F:O,5,FALSE))</f>
        <v>14.42</v>
      </c>
      <c r="Q807">
        <f>IF(A807="","",IF(P807="","",IF((P807-O807)*N807*$E807/$D807/1000&lt;0.2,"&lt;0,2",ROUND((P807-O807)*N807*$E807/$D807/1000,2))))</f>
        <v>1.44</v>
      </c>
      <c r="R807">
        <v>1</v>
      </c>
      <c r="S807">
        <v>0</v>
      </c>
      <c r="T807">
        <f>IF($A807="","",VLOOKUP($A807,DADOS!F:O,4,FALSE))</f>
        <v>53.04</v>
      </c>
      <c r="U807">
        <f>IF(A807="","",IF(T807="","",IF((T807-S807)*R807*$E807/$D807/1000&lt;0.2,"&lt;0,2",ROUND((T807-S807)*R807*$E807/$D807/1000,2))))</f>
        <v>5.3</v>
      </c>
      <c r="V807">
        <v>1</v>
      </c>
      <c r="W807">
        <v>0</v>
      </c>
      <c r="X807">
        <f>IF($A807="","",VLOOKUP($A807,DADOS!F:O,9,FALSE))</f>
        <v>0.85</v>
      </c>
      <c r="Y807">
        <f>IF(A807="","",IF(X807="","",IF((X807-W807)*V807*$E807/$D807&lt;1,"&lt;1",ROUND((X807-W807)*V807*$E807/$D807,2))))</f>
        <v>85</v>
      </c>
      <c r="Z807">
        <v>1</v>
      </c>
      <c r="AA807">
        <v>0</v>
      </c>
      <c r="AB807">
        <f>IF($A807="","",VLOOKUP($A807,DADOS!F:O,7,FALSE))</f>
        <v>0.04</v>
      </c>
      <c r="AC807">
        <f>IF(A807="","",IF(AB807="","",IF((AB807-AA807)*Z807*$E807/$D807&lt;1,"&lt;1",ROUND((AB807-AA807)*Z807*$E807/$D807,2))))</f>
        <v>4</v>
      </c>
      <c r="AD807">
        <v>1</v>
      </c>
      <c r="AE807">
        <v>0</v>
      </c>
      <c r="AF807">
        <f>IF($A807="","",VLOOKUP($A807,DADOS!F:O,10,FALSE))</f>
        <v>2.98</v>
      </c>
      <c r="AG807">
        <f>IF(A807="","",IF(AF807="","",IF((AF807-AE807)*AD807*$E807/$D807&lt;1,"&lt;1",ROUND((AF807-AE807)*AD807*$E807/$D807,2))))</f>
        <v>298</v>
      </c>
      <c r="AH807">
        <v>1</v>
      </c>
      <c r="AI807">
        <v>0</v>
      </c>
      <c r="AJ807">
        <f>IF($A807="","",VLOOKUP($A807,DADOS!F:O,8,FALSE))</f>
        <v>0.14</v>
      </c>
      <c r="AK807">
        <f>IF(A807="","",IF(AJ807="","",IF((AJ807-AI807)*AH807*$E807/$D807&lt;1,"&lt;1",ROUND((AJ807-AI807)*AH807*$E807/$D807,2))))</f>
        <v>14</v>
      </c>
      <c r="AL807">
        <v>1</v>
      </c>
      <c r="AM807">
        <v>0</v>
      </c>
      <c r="AN807">
        <f>IF($A807="","",VLOOKUP($A807,DADOS!F:O,2,FALSE))</f>
        <v>85.15</v>
      </c>
      <c r="AO807">
        <f>IF(A807="","",IF(AN807="","",IF((AN807-AM807)*AL807*$E807/$D807/1000&lt;0.2,"&lt;0,2",ROUND((AN807-AM807)*AL807*$E807/$D807/1000,2))))</f>
        <v>8.52</v>
      </c>
      <c r="AP807">
        <v>1</v>
      </c>
      <c r="AR807">
        <f>IF($A807="","",VLOOKUP($A807,DADOS!F:P,11,FALSE))</f>
        <v>0.01</v>
      </c>
      <c r="AS807" t="str">
        <f>IF(E807="","",IF(AQ807="","",IF(AR807="","",IF((AR807-AQ807)*AP807*$E807/$D807&lt;1,"&lt;1",ROUND((AR807-AQ807)*AP807*$E807/$D807,2)))))</f>
        <v/>
      </c>
      <c r="AT807">
        <v>1</v>
      </c>
      <c r="AU807">
        <v>0</v>
      </c>
      <c r="AV807">
        <f>IF(A807="","",VLOOKUP(A807,DADOS!F:R,12,FALSE))</f>
        <v>0</v>
      </c>
      <c r="AW807" t="str">
        <f>IF(A807="","",IF(AU807="","",IF(AV807="","",IF((AV807-AU807)*AT807*$E807/$D807&lt;1,"&lt;1",ROUND((AV807-AU807)*AT807*$E807/$D807,2)))))</f>
        <v>&lt;1</v>
      </c>
      <c r="AX807">
        <v>1</v>
      </c>
      <c r="AY807">
        <v>0</v>
      </c>
      <c r="AZ807">
        <f>IF($A807="","",VLOOKUP($A807,DADOS!F:R,13,FALSE))</f>
        <v>0</v>
      </c>
      <c r="BA807" t="str">
        <f>IF(A807="","",IF(AY807="","",IF(AZ807="","",IF((AZ807-AY807)*AX807*$E807/$D807&lt;1,"&lt;1",ROUND((AZ807-AY807)*AX807*$E807/$D807,2)))))</f>
        <v>&lt;1</v>
      </c>
      <c r="BB807" t="str">
        <v>n.a.</v>
      </c>
      <c r="BC807" t="str">
        <v>Letícia</v>
      </c>
    </row>
    <row r="808">
      <c r="A808" t="str">
        <v>72352</v>
      </c>
      <c r="B808" t="str">
        <f>IF(A808="","",A808&amp;"/20")</f>
        <v>72352/20</v>
      </c>
      <c r="D808">
        <v>0.5</v>
      </c>
      <c r="E808">
        <v>50</v>
      </c>
      <c r="F808">
        <v>1</v>
      </c>
      <c r="G808">
        <v>0</v>
      </c>
      <c r="H808">
        <f>IF($A808="","",VLOOKUP($A808,DADOS!F:O,3,FALSE))</f>
        <v>34.29</v>
      </c>
      <c r="I808">
        <f>IF(A808="","",IF(H808="","",IF((H808-G808)*F808*$E808/$D808/1000&lt;0.2,"&lt;0,2",ROUND((H808-G808)*F808*$E808/$D808/1000,2))))</f>
        <v>3.43</v>
      </c>
      <c r="J808">
        <v>1</v>
      </c>
      <c r="K808">
        <v>0</v>
      </c>
      <c r="L808">
        <f>IF($A808="","",VLOOKUP($A808,DADOS!F:O,6,FALSE))</f>
        <v>15.1</v>
      </c>
      <c r="M808">
        <f>IF(A808="","",IF(L808="","",IF((L808-K808)*J808*$E808/$D808/1000&lt;0.2,"&lt;0,2",ROUND((L808-K808)*J808*$E808/$D808/1000,2))))</f>
        <v>1.51</v>
      </c>
      <c r="N808">
        <v>1</v>
      </c>
      <c r="O808">
        <v>0</v>
      </c>
      <c r="P808">
        <f>IF($A808="","",VLOOKUP($A808,DADOS!F:O,5,FALSE))</f>
        <v>12.85</v>
      </c>
      <c r="Q808">
        <f>IF(A808="","",IF(P808="","",IF((P808-O808)*N808*$E808/$D808/1000&lt;0.2,"&lt;0,2",ROUND((P808-O808)*N808*$E808/$D808/1000,2))))</f>
        <v>1.29</v>
      </c>
      <c r="R808">
        <v>1</v>
      </c>
      <c r="S808">
        <v>0</v>
      </c>
      <c r="T808">
        <f>IF($A808="","",VLOOKUP($A808,DADOS!F:O,4,FALSE))</f>
        <v>49.58</v>
      </c>
      <c r="U808">
        <f>IF(A808="","",IF(T808="","",IF((T808-S808)*R808*$E808/$D808/1000&lt;0.2,"&lt;0,2",ROUND((T808-S808)*R808*$E808/$D808/1000,2))))</f>
        <v>4.96</v>
      </c>
      <c r="V808">
        <v>1</v>
      </c>
      <c r="W808">
        <v>0</v>
      </c>
      <c r="X808">
        <f>IF($A808="","",VLOOKUP($A808,DADOS!F:O,9,FALSE))</f>
        <v>0.89</v>
      </c>
      <c r="Y808">
        <f>IF(A808="","",IF(X808="","",IF((X808-W808)*V808*$E808/$D808&lt;1,"&lt;1",ROUND((X808-W808)*V808*$E808/$D808,2))))</f>
        <v>89</v>
      </c>
      <c r="Z808">
        <v>1</v>
      </c>
      <c r="AA808">
        <v>0</v>
      </c>
      <c r="AB808">
        <f>IF($A808="","",VLOOKUP($A808,DADOS!F:O,7,FALSE))</f>
        <v>0.05</v>
      </c>
      <c r="AC808">
        <f>IF(A808="","",IF(AB808="","",IF((AB808-AA808)*Z808*$E808/$D808&lt;1,"&lt;1",ROUND((AB808-AA808)*Z808*$E808/$D808,2))))</f>
        <v>5</v>
      </c>
      <c r="AD808">
        <v>1</v>
      </c>
      <c r="AE808">
        <v>0</v>
      </c>
      <c r="AF808">
        <f>IF($A808="","",VLOOKUP($A808,DADOS!F:O,10,FALSE))</f>
        <v>4.4</v>
      </c>
      <c r="AG808">
        <f>IF(A808="","",IF(AF808="","",IF((AF808-AE808)*AD808*$E808/$D808&lt;1,"&lt;1",ROUND((AF808-AE808)*AD808*$E808/$D808,2))))</f>
        <v>440</v>
      </c>
      <c r="AH808">
        <v>1</v>
      </c>
      <c r="AI808">
        <v>0</v>
      </c>
      <c r="AJ808">
        <f>IF($A808="","",VLOOKUP($A808,DADOS!F:O,8,FALSE))</f>
        <v>0.19</v>
      </c>
      <c r="AK808">
        <f>IF(A808="","",IF(AJ808="","",IF((AJ808-AI808)*AH808*$E808/$D808&lt;1,"&lt;1",ROUND((AJ808-AI808)*AH808*$E808/$D808,2))))</f>
        <v>19</v>
      </c>
      <c r="AL808">
        <v>1</v>
      </c>
      <c r="AM808">
        <v>0</v>
      </c>
      <c r="AN808">
        <f>IF($A808="","",VLOOKUP($A808,DADOS!F:O,2,FALSE))</f>
        <v>84.12</v>
      </c>
      <c r="AO808">
        <f>IF(A808="","",IF(AN808="","",IF((AN808-AM808)*AL808*$E808/$D808/1000&lt;0.2,"&lt;0,2",ROUND((AN808-AM808)*AL808*$E808/$D808/1000,2))))</f>
        <v>8.41</v>
      </c>
      <c r="AP808">
        <v>1</v>
      </c>
      <c r="AR808">
        <f>IF($A808="","",VLOOKUP($A808,DADOS!F:P,11,FALSE))</f>
        <v>0.01</v>
      </c>
      <c r="AS808" t="str">
        <f>IF(E808="","",IF(AQ808="","",IF(AR808="","",IF((AR808-AQ808)*AP808*$E808/$D808&lt;1,"&lt;1",ROUND((AR808-AQ808)*AP808*$E808/$D808,2)))))</f>
        <v/>
      </c>
      <c r="AT808">
        <v>1</v>
      </c>
      <c r="AU808">
        <v>0</v>
      </c>
      <c r="AV808">
        <f>IF(A808="","",VLOOKUP(A808,DADOS!F:R,12,FALSE))</f>
        <v>0</v>
      </c>
      <c r="AW808" t="str">
        <f>IF(A808="","",IF(AU808="","",IF(AV808="","",IF((AV808-AU808)*AT808*$E808/$D808&lt;1,"&lt;1",ROUND((AV808-AU808)*AT808*$E808/$D808,2)))))</f>
        <v>&lt;1</v>
      </c>
      <c r="AX808">
        <v>1</v>
      </c>
      <c r="AY808">
        <v>0</v>
      </c>
      <c r="AZ808">
        <f>IF($A808="","",VLOOKUP($A808,DADOS!F:R,13,FALSE))</f>
        <v>0</v>
      </c>
      <c r="BA808" t="str">
        <f>IF(A808="","",IF(AY808="","",IF(AZ808="","",IF((AZ808-AY808)*AX808*$E808/$D808&lt;1,"&lt;1",ROUND((AZ808-AY808)*AX808*$E808/$D808,2)))))</f>
        <v>&lt;1</v>
      </c>
      <c r="BB808" t="str">
        <v>n.a.</v>
      </c>
      <c r="BC808" t="str">
        <v>Letícia</v>
      </c>
    </row>
    <row r="809">
      <c r="A809" t="str">
        <v>72353</v>
      </c>
      <c r="B809" t="str">
        <f>IF(A809="","",A809&amp;"/20")</f>
        <v>72353/20</v>
      </c>
      <c r="D809">
        <v>0.5</v>
      </c>
      <c r="E809">
        <v>50</v>
      </c>
      <c r="F809">
        <v>1</v>
      </c>
      <c r="G809">
        <v>0</v>
      </c>
      <c r="H809">
        <f>IF($A809="","",VLOOKUP($A809,DADOS!F:O,3,FALSE))</f>
        <v>30.05</v>
      </c>
      <c r="I809">
        <f>IF(A809="","",IF(H809="","",IF((H809-G809)*F809*$E809/$D809/1000&lt;0.2,"&lt;0,2",ROUND((H809-G809)*F809*$E809/$D809/1000,2))))</f>
        <v>3.01</v>
      </c>
      <c r="J809">
        <v>1</v>
      </c>
      <c r="K809">
        <v>0</v>
      </c>
      <c r="L809">
        <f>IF($A809="","",VLOOKUP($A809,DADOS!F:O,6,FALSE))</f>
        <v>13.55</v>
      </c>
      <c r="M809">
        <f>IF(A809="","",IF(L809="","",IF((L809-K809)*J809*$E809/$D809/1000&lt;0.2,"&lt;0,2",ROUND((L809-K809)*J809*$E809/$D809/1000,2))))</f>
        <v>1.36</v>
      </c>
      <c r="N809">
        <v>1</v>
      </c>
      <c r="O809">
        <v>0</v>
      </c>
      <c r="P809">
        <f>IF($A809="","",VLOOKUP($A809,DADOS!F:O,5,FALSE))</f>
        <v>12.28</v>
      </c>
      <c r="Q809">
        <f>IF(A809="","",IF(P809="","",IF((P809-O809)*N809*$E809/$D809/1000&lt;0.2,"&lt;0,2",ROUND((P809-O809)*N809*$E809/$D809/1000,2))))</f>
        <v>1.23</v>
      </c>
      <c r="R809">
        <v>1</v>
      </c>
      <c r="S809">
        <v>0</v>
      </c>
      <c r="T809">
        <f>IF($A809="","",VLOOKUP($A809,DADOS!F:O,4,FALSE))</f>
        <v>49.87</v>
      </c>
      <c r="U809">
        <f>IF(A809="","",IF(T809="","",IF((T809-S809)*R809*$E809/$D809/1000&lt;0.2,"&lt;0,2",ROUND((T809-S809)*R809*$E809/$D809/1000,2))))</f>
        <v>4.99</v>
      </c>
      <c r="V809">
        <v>1</v>
      </c>
      <c r="W809">
        <v>0</v>
      </c>
      <c r="X809">
        <f>IF($A809="","",VLOOKUP($A809,DADOS!F:O,9,FALSE))</f>
        <v>0.72</v>
      </c>
      <c r="Y809">
        <f>IF(A809="","",IF(X809="","",IF((X809-W809)*V809*$E809/$D809&lt;1,"&lt;1",ROUND((X809-W809)*V809*$E809/$D809,2))))</f>
        <v>72</v>
      </c>
      <c r="Z809">
        <v>1</v>
      </c>
      <c r="AA809">
        <v>0</v>
      </c>
      <c r="AB809">
        <f>IF($A809="","",VLOOKUP($A809,DADOS!F:O,7,FALSE))</f>
        <v>0.05</v>
      </c>
      <c r="AC809">
        <f>IF(A809="","",IF(AB809="","",IF((AB809-AA809)*Z809*$E809/$D809&lt;1,"&lt;1",ROUND((AB809-AA809)*Z809*$E809/$D809,2))))</f>
        <v>5</v>
      </c>
      <c r="AD809">
        <v>1</v>
      </c>
      <c r="AE809">
        <v>0</v>
      </c>
      <c r="AF809">
        <f>IF($A809="","",VLOOKUP($A809,DADOS!F:O,10,FALSE))</f>
        <v>4.87</v>
      </c>
      <c r="AG809">
        <f>IF(A809="","",IF(AF809="","",IF((AF809-AE809)*AD809*$E809/$D809&lt;1,"&lt;1",ROUND((AF809-AE809)*AD809*$E809/$D809,2))))</f>
        <v>487</v>
      </c>
      <c r="AH809">
        <v>1</v>
      </c>
      <c r="AI809">
        <v>0</v>
      </c>
      <c r="AJ809">
        <f>IF($A809="","",VLOOKUP($A809,DADOS!F:O,8,FALSE))</f>
        <v>0.17</v>
      </c>
      <c r="AK809">
        <f>IF(A809="","",IF(AJ809="","",IF((AJ809-AI809)*AH809*$E809/$D809&lt;1,"&lt;1",ROUND((AJ809-AI809)*AH809*$E809/$D809,2))))</f>
        <v>17</v>
      </c>
      <c r="AL809">
        <v>1</v>
      </c>
      <c r="AM809">
        <v>0</v>
      </c>
      <c r="AN809">
        <f>IF($A809="","",VLOOKUP($A809,DADOS!F:O,2,FALSE))</f>
        <v>75.93</v>
      </c>
      <c r="AO809">
        <f>IF(A809="","",IF(AN809="","",IF((AN809-AM809)*AL809*$E809/$D809/1000&lt;0.2,"&lt;0,2",ROUND((AN809-AM809)*AL809*$E809/$D809/1000,2))))</f>
        <v>7.59</v>
      </c>
      <c r="AP809">
        <v>1</v>
      </c>
      <c r="AR809">
        <f>IF($A809="","",VLOOKUP($A809,DADOS!F:P,11,FALSE))</f>
        <v>0.01</v>
      </c>
      <c r="AS809" t="str">
        <f>IF(E809="","",IF(AQ809="","",IF(AR809="","",IF((AR809-AQ809)*AP809*$E809/$D809&lt;1,"&lt;1",ROUND((AR809-AQ809)*AP809*$E809/$D809,2)))))</f>
        <v/>
      </c>
      <c r="AT809">
        <v>1</v>
      </c>
      <c r="AU809">
        <v>0</v>
      </c>
      <c r="AV809">
        <f>IF(A809="","",VLOOKUP(A809,DADOS!F:R,12,FALSE))</f>
        <v>0</v>
      </c>
      <c r="AW809" t="str">
        <f>IF(A809="","",IF(AU809="","",IF(AV809="","",IF((AV809-AU809)*AT809*$E809/$D809&lt;1,"&lt;1",ROUND((AV809-AU809)*AT809*$E809/$D809,2)))))</f>
        <v>&lt;1</v>
      </c>
      <c r="AX809">
        <v>1</v>
      </c>
      <c r="AY809">
        <v>0</v>
      </c>
      <c r="AZ809">
        <f>IF($A809="","",VLOOKUP($A809,DADOS!F:R,13,FALSE))</f>
        <v>0</v>
      </c>
      <c r="BA809" t="str">
        <f>IF(A809="","",IF(AY809="","",IF(AZ809="","",IF((AZ809-AY809)*AX809*$E809/$D809&lt;1,"&lt;1",ROUND((AZ809-AY809)*AX809*$E809/$D809,2)))))</f>
        <v>&lt;1</v>
      </c>
      <c r="BB809" t="str">
        <v>n.a.</v>
      </c>
      <c r="BC809" t="str">
        <v>Letícia</v>
      </c>
    </row>
    <row r="810">
      <c r="A810" t="str">
        <v>72354</v>
      </c>
      <c r="B810" t="str">
        <f>IF(A810="","",A810&amp;"/20")</f>
        <v>72354/20</v>
      </c>
      <c r="D810">
        <v>0.5</v>
      </c>
      <c r="E810">
        <v>50</v>
      </c>
      <c r="F810">
        <v>1</v>
      </c>
      <c r="G810">
        <v>0</v>
      </c>
      <c r="H810">
        <f>IF($A810="","",VLOOKUP($A810,DADOS!F:O,3,FALSE))</f>
        <v>31.15</v>
      </c>
      <c r="I810">
        <f>IF(A810="","",IF(H810="","",IF((H810-G810)*F810*$E810/$D810/1000&lt;0.2,"&lt;0,2",ROUND((H810-G810)*F810*$E810/$D810/1000,2))))</f>
        <v>3.12</v>
      </c>
      <c r="J810">
        <v>1</v>
      </c>
      <c r="K810">
        <v>0</v>
      </c>
      <c r="L810">
        <f>IF($A810="","",VLOOKUP($A810,DADOS!F:O,6,FALSE))</f>
        <v>15.24</v>
      </c>
      <c r="M810">
        <f>IF(A810="","",IF(L810="","",IF((L810-K810)*J810*$E810/$D810/1000&lt;0.2,"&lt;0,2",ROUND((L810-K810)*J810*$E810/$D810/1000,2))))</f>
        <v>1.52</v>
      </c>
      <c r="N810">
        <v>1</v>
      </c>
      <c r="O810">
        <v>0</v>
      </c>
      <c r="P810">
        <f>IF($A810="","",VLOOKUP($A810,DADOS!F:O,5,FALSE))</f>
        <v>13.85</v>
      </c>
      <c r="Q810">
        <f>IF(A810="","",IF(P810="","",IF((P810-O810)*N810*$E810/$D810/1000&lt;0.2,"&lt;0,2",ROUND((P810-O810)*N810*$E810/$D810/1000,2))))</f>
        <v>1.39</v>
      </c>
      <c r="R810">
        <v>1</v>
      </c>
      <c r="S810">
        <v>0</v>
      </c>
      <c r="T810">
        <f>IF($A810="","",VLOOKUP($A810,DADOS!F:O,4,FALSE))</f>
        <v>56.52</v>
      </c>
      <c r="U810">
        <f>IF(A810="","",IF(T810="","",IF((T810-S810)*R810*$E810/$D810/1000&lt;0.2,"&lt;0,2",ROUND((T810-S810)*R810*$E810/$D810/1000,2))))</f>
        <v>5.65</v>
      </c>
      <c r="V810">
        <v>1</v>
      </c>
      <c r="W810">
        <v>0</v>
      </c>
      <c r="X810">
        <f>IF($A810="","",VLOOKUP($A810,DADOS!F:O,9,FALSE))</f>
        <v>0.88</v>
      </c>
      <c r="Y810">
        <f>IF(A810="","",IF(X810="","",IF((X810-W810)*V810*$E810/$D810&lt;1,"&lt;1",ROUND((X810-W810)*V810*$E810/$D810,2))))</f>
        <v>88</v>
      </c>
      <c r="Z810">
        <v>1</v>
      </c>
      <c r="AA810">
        <v>0</v>
      </c>
      <c r="AB810">
        <f>IF($A810="","",VLOOKUP($A810,DADOS!F:O,7,FALSE))</f>
        <v>0.05</v>
      </c>
      <c r="AC810">
        <f>IF(A810="","",IF(AB810="","",IF((AB810-AA810)*Z810*$E810/$D810&lt;1,"&lt;1",ROUND((AB810-AA810)*Z810*$E810/$D810,2))))</f>
        <v>5</v>
      </c>
      <c r="AD810">
        <v>1</v>
      </c>
      <c r="AE810">
        <v>0</v>
      </c>
      <c r="AF810">
        <f>IF($A810="","",VLOOKUP($A810,DADOS!F:O,10,FALSE))</f>
        <v>2.48</v>
      </c>
      <c r="AG810">
        <f>IF(A810="","",IF(AF810="","",IF((AF810-AE810)*AD810*$E810/$D810&lt;1,"&lt;1",ROUND((AF810-AE810)*AD810*$E810/$D810,2))))</f>
        <v>248</v>
      </c>
      <c r="AH810">
        <v>1</v>
      </c>
      <c r="AI810">
        <v>0</v>
      </c>
      <c r="AJ810">
        <f>IF($A810="","",VLOOKUP($A810,DADOS!F:O,8,FALSE))</f>
        <v>0.18</v>
      </c>
      <c r="AK810">
        <f>IF(A810="","",IF(AJ810="","",IF((AJ810-AI810)*AH810*$E810/$D810&lt;1,"&lt;1",ROUND((AJ810-AI810)*AH810*$E810/$D810,2))))</f>
        <v>18</v>
      </c>
      <c r="AL810">
        <v>1</v>
      </c>
      <c r="AM810">
        <v>0</v>
      </c>
      <c r="AN810">
        <f>IF($A810="","",VLOOKUP($A810,DADOS!F:O,2,FALSE))</f>
        <v>84.31</v>
      </c>
      <c r="AO810">
        <f>IF(A810="","",IF(AN810="","",IF((AN810-AM810)*AL810*$E810/$D810/1000&lt;0.2,"&lt;0,2",ROUND((AN810-AM810)*AL810*$E810/$D810/1000,2))))</f>
        <v>8.43</v>
      </c>
      <c r="AP810">
        <v>1</v>
      </c>
      <c r="AR810">
        <f>IF($A810="","",VLOOKUP($A810,DADOS!F:P,11,FALSE))</f>
        <v>0.01</v>
      </c>
      <c r="AS810" t="str">
        <f>IF(E810="","",IF(AQ810="","",IF(AR810="","",IF((AR810-AQ810)*AP810*$E810/$D810&lt;1,"&lt;1",ROUND((AR810-AQ810)*AP810*$E810/$D810,2)))))</f>
        <v/>
      </c>
      <c r="AT810">
        <v>1</v>
      </c>
      <c r="AU810">
        <v>0</v>
      </c>
      <c r="AV810">
        <f>IF(A810="","",VLOOKUP(A810,DADOS!F:R,12,FALSE))</f>
        <v>0</v>
      </c>
      <c r="AW810" t="str">
        <f>IF(A810="","",IF(AU810="","",IF(AV810="","",IF((AV810-AU810)*AT810*$E810/$D810&lt;1,"&lt;1",ROUND((AV810-AU810)*AT810*$E810/$D810,2)))))</f>
        <v>&lt;1</v>
      </c>
      <c r="AX810">
        <v>1</v>
      </c>
      <c r="AY810">
        <v>0</v>
      </c>
      <c r="AZ810">
        <f>IF($A810="","",VLOOKUP($A810,DADOS!F:R,13,FALSE))</f>
        <v>0</v>
      </c>
      <c r="BA810" t="str">
        <f>IF(A810="","",IF(AY810="","",IF(AZ810="","",IF((AZ810-AY810)*AX810*$E810/$D810&lt;1,"&lt;1",ROUND((AZ810-AY810)*AX810*$E810/$D810,2)))))</f>
        <v>&lt;1</v>
      </c>
      <c r="BB810" t="str">
        <v>n.a.</v>
      </c>
      <c r="BC810" t="str">
        <v>Letícia</v>
      </c>
    </row>
    <row r="811">
      <c r="A811" t="str">
        <v>72355</v>
      </c>
      <c r="B811" t="str">
        <f>IF(A811="","",A811&amp;"/20")</f>
        <v>72355/20</v>
      </c>
      <c r="D811">
        <v>0.5</v>
      </c>
      <c r="E811">
        <v>50</v>
      </c>
      <c r="F811">
        <v>1</v>
      </c>
      <c r="G811">
        <v>0</v>
      </c>
      <c r="H811">
        <f>IF($A811="","",VLOOKUP($A811,DADOS!F:O,3,FALSE))</f>
        <v>32.84</v>
      </c>
      <c r="I811">
        <f>IF(A811="","",IF(H811="","",IF((H811-G811)*F811*$E811/$D811/1000&lt;0.2,"&lt;0,2",ROUND((H811-G811)*F811*$E811/$D811/1000,2))))</f>
        <v>3.28</v>
      </c>
      <c r="J811">
        <v>1</v>
      </c>
      <c r="K811">
        <v>0</v>
      </c>
      <c r="L811">
        <f>IF($A811="","",VLOOKUP($A811,DADOS!F:O,6,FALSE))</f>
        <v>15.36</v>
      </c>
      <c r="M811">
        <f>IF(A811="","",IF(L811="","",IF((L811-K811)*J811*$E811/$D811/1000&lt;0.2,"&lt;0,2",ROUND((L811-K811)*J811*$E811/$D811/1000,2))))</f>
        <v>1.54</v>
      </c>
      <c r="N811">
        <v>1</v>
      </c>
      <c r="O811">
        <v>0</v>
      </c>
      <c r="P811">
        <f>IF($A811="","",VLOOKUP($A811,DADOS!F:O,5,FALSE))</f>
        <v>12.99</v>
      </c>
      <c r="Q811">
        <f>IF(A811="","",IF(P811="","",IF((P811-O811)*N811*$E811/$D811/1000&lt;0.2,"&lt;0,2",ROUND((P811-O811)*N811*$E811/$D811/1000,2))))</f>
        <v>1.3</v>
      </c>
      <c r="R811">
        <v>1</v>
      </c>
      <c r="S811">
        <v>0</v>
      </c>
      <c r="T811">
        <f>IF($A811="","",VLOOKUP($A811,DADOS!F:O,4,FALSE))</f>
        <v>43.01</v>
      </c>
      <c r="U811">
        <f>IF(A811="","",IF(T811="","",IF((T811-S811)*R811*$E811/$D811/1000&lt;0.2,"&lt;0,2",ROUND((T811-S811)*R811*$E811/$D811/1000,2))))</f>
        <v>4.3</v>
      </c>
      <c r="V811">
        <v>1</v>
      </c>
      <c r="W811">
        <v>0</v>
      </c>
      <c r="X811">
        <f>IF($A811="","",VLOOKUP($A811,DADOS!F:O,9,FALSE))</f>
        <v>0.92</v>
      </c>
      <c r="Y811">
        <f>IF(A811="","",IF(X811="","",IF((X811-W811)*V811*$E811/$D811&lt;1,"&lt;1",ROUND((X811-W811)*V811*$E811/$D811,2))))</f>
        <v>92</v>
      </c>
      <c r="Z811">
        <v>1</v>
      </c>
      <c r="AA811">
        <v>0</v>
      </c>
      <c r="AB811">
        <f>IF($A811="","",VLOOKUP($A811,DADOS!F:O,7,FALSE))</f>
        <v>0.05</v>
      </c>
      <c r="AC811">
        <f>IF(A811="","",IF(AB811="","",IF((AB811-AA811)*Z811*$E811/$D811&lt;1,"&lt;1",ROUND((AB811-AA811)*Z811*$E811/$D811,2))))</f>
        <v>5</v>
      </c>
      <c r="AD811">
        <v>1</v>
      </c>
      <c r="AE811">
        <v>0</v>
      </c>
      <c r="AF811">
        <f>IF($A811="","",VLOOKUP($A811,DADOS!F:O,10,FALSE))</f>
        <v>3.15</v>
      </c>
      <c r="AG811">
        <f>IF(A811="","",IF(AF811="","",IF((AF811-AE811)*AD811*$E811/$D811&lt;1,"&lt;1",ROUND((AF811-AE811)*AD811*$E811/$D811,2))))</f>
        <v>315</v>
      </c>
      <c r="AH811">
        <v>1</v>
      </c>
      <c r="AI811">
        <v>0</v>
      </c>
      <c r="AJ811">
        <f>IF($A811="","",VLOOKUP($A811,DADOS!F:O,8,FALSE))</f>
        <v>0.16</v>
      </c>
      <c r="AK811">
        <f>IF(A811="","",IF(AJ811="","",IF((AJ811-AI811)*AH811*$E811/$D811&lt;1,"&lt;1",ROUND((AJ811-AI811)*AH811*$E811/$D811,2))))</f>
        <v>16</v>
      </c>
      <c r="AL811">
        <v>1</v>
      </c>
      <c r="AM811">
        <v>0</v>
      </c>
      <c r="AN811">
        <f>IF($A811="","",VLOOKUP($A811,DADOS!F:O,2,FALSE))</f>
        <v>103.37</v>
      </c>
      <c r="AO811">
        <f>IF(A811="","",IF(AN811="","",IF((AN811-AM811)*AL811*$E811/$D811/1000&lt;0.2,"&lt;0,2",ROUND((AN811-AM811)*AL811*$E811/$D811/1000,2))))</f>
        <v>10.34</v>
      </c>
      <c r="AP811">
        <v>1</v>
      </c>
      <c r="AR811">
        <f>IF($A811="","",VLOOKUP($A811,DADOS!F:P,11,FALSE))</f>
        <v>0.01</v>
      </c>
      <c r="AS811" t="str">
        <f>IF(E811="","",IF(AQ811="","",IF(AR811="","",IF((AR811-AQ811)*AP811*$E811/$D811&lt;1,"&lt;1",ROUND((AR811-AQ811)*AP811*$E811/$D811,2)))))</f>
        <v/>
      </c>
      <c r="AT811">
        <v>1</v>
      </c>
      <c r="AU811">
        <v>0</v>
      </c>
      <c r="AV811">
        <f>IF(A811="","",VLOOKUP(A811,DADOS!F:R,12,FALSE))</f>
        <v>0</v>
      </c>
      <c r="AW811" t="str">
        <f>IF(A811="","",IF(AU811="","",IF(AV811="","",IF((AV811-AU811)*AT811*$E811/$D811&lt;1,"&lt;1",ROUND((AV811-AU811)*AT811*$E811/$D811,2)))))</f>
        <v>&lt;1</v>
      </c>
      <c r="AX811">
        <v>1</v>
      </c>
      <c r="AY811">
        <v>0</v>
      </c>
      <c r="AZ811">
        <f>IF($A811="","",VLOOKUP($A811,DADOS!F:R,13,FALSE))</f>
        <v>0</v>
      </c>
      <c r="BA811" t="str">
        <f>IF(A811="","",IF(AY811="","",IF(AZ811="","",IF((AZ811-AY811)*AX811*$E811/$D811&lt;1,"&lt;1",ROUND((AZ811-AY811)*AX811*$E811/$D811,2)))))</f>
        <v>&lt;1</v>
      </c>
      <c r="BB811" t="str">
        <v>n.a.</v>
      </c>
      <c r="BC811" t="str">
        <v>Letícia</v>
      </c>
    </row>
    <row r="812">
      <c r="A812" t="str">
        <v>72356</v>
      </c>
      <c r="B812" t="str">
        <f>IF(A812="","",A812&amp;"/20")</f>
        <v>72356/20</v>
      </c>
      <c r="D812">
        <v>0.5</v>
      </c>
      <c r="E812">
        <v>50</v>
      </c>
      <c r="F812">
        <v>1</v>
      </c>
      <c r="G812">
        <v>0</v>
      </c>
      <c r="H812">
        <f>IF($A812="","",VLOOKUP($A812,DADOS!F:O,3,FALSE))</f>
        <v>33.96</v>
      </c>
      <c r="I812">
        <f>IF(A812="","",IF(H812="","",IF((H812-G812)*F812*$E812/$D812/1000&lt;0.2,"&lt;0,2",ROUND((H812-G812)*F812*$E812/$D812/1000,2))))</f>
        <v>3.4</v>
      </c>
      <c r="J812">
        <v>1</v>
      </c>
      <c r="K812">
        <v>0</v>
      </c>
      <c r="L812">
        <f>IF($A812="","",VLOOKUP($A812,DADOS!F:O,6,FALSE))</f>
        <v>16.69</v>
      </c>
      <c r="M812">
        <f>IF(A812="","",IF(L812="","",IF((L812-K812)*J812*$E812/$D812/1000&lt;0.2,"&lt;0,2",ROUND((L812-K812)*J812*$E812/$D812/1000,2))))</f>
        <v>1.67</v>
      </c>
      <c r="N812">
        <v>1</v>
      </c>
      <c r="O812">
        <v>0</v>
      </c>
      <c r="P812">
        <f>IF($A812="","",VLOOKUP($A812,DADOS!F:O,5,FALSE))</f>
        <v>14.14</v>
      </c>
      <c r="Q812">
        <f>IF(A812="","",IF(P812="","",IF((P812-O812)*N812*$E812/$D812/1000&lt;0.2,"&lt;0,2",ROUND((P812-O812)*N812*$E812/$D812/1000,2))))</f>
        <v>1.41</v>
      </c>
      <c r="R812">
        <v>1</v>
      </c>
      <c r="S812">
        <v>0</v>
      </c>
      <c r="T812">
        <f>IF($A812="","",VLOOKUP($A812,DADOS!F:O,4,FALSE))</f>
        <v>55.25</v>
      </c>
      <c r="U812">
        <f>IF(A812="","",IF(T812="","",IF((T812-S812)*R812*$E812/$D812/1000&lt;0.2,"&lt;0,2",ROUND((T812-S812)*R812*$E812/$D812/1000,2))))</f>
        <v>5.53</v>
      </c>
      <c r="V812">
        <v>1</v>
      </c>
      <c r="W812">
        <v>0</v>
      </c>
      <c r="X812">
        <f>IF($A812="","",VLOOKUP($A812,DADOS!F:O,9,FALSE))</f>
        <v>0.81</v>
      </c>
      <c r="Y812">
        <f>IF(A812="","",IF(X812="","",IF((X812-W812)*V812*$E812/$D812&lt;1,"&lt;1",ROUND((X812-W812)*V812*$E812/$D812,2))))</f>
        <v>81</v>
      </c>
      <c r="Z812">
        <v>1</v>
      </c>
      <c r="AA812">
        <v>0</v>
      </c>
      <c r="AB812">
        <f>IF($A812="","",VLOOKUP($A812,DADOS!F:O,7,FALSE))</f>
        <v>0.05</v>
      </c>
      <c r="AC812">
        <f>IF(A812="","",IF(AB812="","",IF((AB812-AA812)*Z812*$E812/$D812&lt;1,"&lt;1",ROUND((AB812-AA812)*Z812*$E812/$D812,2))))</f>
        <v>5</v>
      </c>
      <c r="AD812">
        <v>1</v>
      </c>
      <c r="AE812">
        <v>0</v>
      </c>
      <c r="AF812">
        <f>IF($A812="","",VLOOKUP($A812,DADOS!F:O,10,FALSE))</f>
        <v>3.19</v>
      </c>
      <c r="AG812">
        <f>IF(A812="","",IF(AF812="","",IF((AF812-AE812)*AD812*$E812/$D812&lt;1,"&lt;1",ROUND((AF812-AE812)*AD812*$E812/$D812,2))))</f>
        <v>319</v>
      </c>
      <c r="AH812">
        <v>1</v>
      </c>
      <c r="AI812">
        <v>0</v>
      </c>
      <c r="AJ812">
        <f>IF($A812="","",VLOOKUP($A812,DADOS!F:O,8,FALSE))</f>
        <v>0.21</v>
      </c>
      <c r="AK812">
        <f>IF(A812="","",IF(AJ812="","",IF((AJ812-AI812)*AH812*$E812/$D812&lt;1,"&lt;1",ROUND((AJ812-AI812)*AH812*$E812/$D812,2))))</f>
        <v>21</v>
      </c>
      <c r="AL812">
        <v>1</v>
      </c>
      <c r="AM812">
        <v>0</v>
      </c>
      <c r="AN812">
        <f>IF($A812="","",VLOOKUP($A812,DADOS!F:O,2,FALSE))</f>
        <v>97.18</v>
      </c>
      <c r="AO812">
        <f>IF(A812="","",IF(AN812="","",IF((AN812-AM812)*AL812*$E812/$D812/1000&lt;0.2,"&lt;0,2",ROUND((AN812-AM812)*AL812*$E812/$D812/1000,2))))</f>
        <v>9.72</v>
      </c>
      <c r="AP812">
        <v>1</v>
      </c>
      <c r="AR812">
        <f>IF($A812="","",VLOOKUP($A812,DADOS!F:P,11,FALSE))</f>
        <v>0.01</v>
      </c>
      <c r="AS812" t="str">
        <f>IF(E812="","",IF(AQ812="","",IF(AR812="","",IF((AR812-AQ812)*AP812*$E812/$D812&lt;1,"&lt;1",ROUND((AR812-AQ812)*AP812*$E812/$D812,2)))))</f>
        <v/>
      </c>
      <c r="AT812">
        <v>1</v>
      </c>
      <c r="AU812">
        <v>0</v>
      </c>
      <c r="AV812">
        <f>IF(A812="","",VLOOKUP(A812,DADOS!F:R,12,FALSE))</f>
        <v>0</v>
      </c>
      <c r="AW812" t="str">
        <f>IF(A812="","",IF(AU812="","",IF(AV812="","",IF((AV812-AU812)*AT812*$E812/$D812&lt;1,"&lt;1",ROUND((AV812-AU812)*AT812*$E812/$D812,2)))))</f>
        <v>&lt;1</v>
      </c>
      <c r="AX812">
        <v>1</v>
      </c>
      <c r="AY812">
        <v>0</v>
      </c>
      <c r="AZ812">
        <f>IF($A812="","",VLOOKUP($A812,DADOS!F:R,13,FALSE))</f>
        <v>0</v>
      </c>
      <c r="BA812" t="str">
        <f>IF(A812="","",IF(AY812="","",IF(AZ812="","",IF((AZ812-AY812)*AX812*$E812/$D812&lt;1,"&lt;1",ROUND((AZ812-AY812)*AX812*$E812/$D812,2)))))</f>
        <v>&lt;1</v>
      </c>
      <c r="BB812" t="str">
        <v>n.a.</v>
      </c>
      <c r="BC812" t="str">
        <v>Letícia</v>
      </c>
    </row>
    <row r="813">
      <c r="A813" t="str">
        <v>BR-151020-01  MM</v>
      </c>
      <c r="B813" t="str">
        <f>IF(A813="","",A813&amp;"/20")</f>
        <v>BR-151020-01  MM/20</v>
      </c>
      <c r="D813">
        <v>0.5</v>
      </c>
      <c r="E813">
        <v>50</v>
      </c>
      <c r="F813">
        <v>1</v>
      </c>
      <c r="G813">
        <v>0</v>
      </c>
      <c r="H813">
        <f>IF($A813="","",VLOOKUP($A813,DADOS!F:O,3,FALSE))</f>
        <v>0.02</v>
      </c>
      <c r="I813" t="str">
        <f>IF(A813="","",IF(H813="","",IF((H813-G813)*F813*$E813/$D813/1000&lt;0.2,"&lt;0,2",ROUND((H813-G813)*F813*$E813/$D813/1000,2))))</f>
        <v>&lt;0,2</v>
      </c>
      <c r="J813">
        <v>1</v>
      </c>
      <c r="K813">
        <v>0</v>
      </c>
      <c r="L813">
        <f>IF($A813="","",VLOOKUP($A813,DADOS!F:O,6,FALSE))</f>
        <v>0.6</v>
      </c>
      <c r="M813" t="str">
        <f>IF(A813="","",IF(L813="","",IF((L813-K813)*J813*$E813/$D813/1000&lt;0.2,"&lt;0,2",ROUND((L813-K813)*J813*$E813/$D813/1000,2))))</f>
        <v>&lt;0,2</v>
      </c>
      <c r="N813">
        <v>1</v>
      </c>
      <c r="O813">
        <v>0</v>
      </c>
      <c r="P813">
        <f>IF($A813="","",VLOOKUP($A813,DADOS!F:O,5,FALSE))</f>
        <v>0.01</v>
      </c>
      <c r="Q813" t="str">
        <f>IF(A813="","",IF(P813="","",IF((P813-O813)*N813*$E813/$D813/1000&lt;0.2,"&lt;0,2",ROUND((P813-O813)*N813*$E813/$D813/1000,2))))</f>
        <v>&lt;0,2</v>
      </c>
      <c r="R813">
        <v>1</v>
      </c>
      <c r="S813">
        <v>0</v>
      </c>
      <c r="T813">
        <f>IF($A813="","",VLOOKUP($A813,DADOS!F:O,4,FALSE))</f>
        <v>3.98</v>
      </c>
      <c r="U813">
        <f>IF(A813="","",IF(T813="","",IF((T813-S813)*R813*$E813/$D813/1000&lt;0.2,"&lt;0,2",ROUND((T813-S813)*R813*$E813/$D813/1000,2))))</f>
        <v>0.4</v>
      </c>
      <c r="V813">
        <v>1</v>
      </c>
      <c r="W813">
        <v>0</v>
      </c>
      <c r="X813">
        <f>IF($A813="","",VLOOKUP($A813,DADOS!F:O,9,FALSE))</f>
        <v>0.19</v>
      </c>
      <c r="Y813">
        <f>IF(A813="","",IF(X813="","",IF((X813-W813)*V813*$E813/$D813&lt;1,"&lt;1",ROUND((X813-W813)*V813*$E813/$D813,2))))</f>
        <v>19</v>
      </c>
      <c r="Z813">
        <v>1</v>
      </c>
      <c r="AA813">
        <v>0</v>
      </c>
      <c r="AB813">
        <f>IF($A813="","",VLOOKUP($A813,DADOS!F:O,7,FALSE))</f>
        <v>0</v>
      </c>
      <c r="AC813" t="str">
        <f>IF(A813="","",IF(AB813="","",IF((AB813-AA813)*Z813*$E813/$D813&lt;1,"&lt;1",ROUND((AB813-AA813)*Z813*$E813/$D813,2))))</f>
        <v>&lt;1</v>
      </c>
      <c r="AD813">
        <v>1</v>
      </c>
      <c r="AE813">
        <v>0</v>
      </c>
      <c r="AF813">
        <f>IF($A813="","",VLOOKUP($A813,DADOS!F:O,10,FALSE))</f>
        <v>0</v>
      </c>
      <c r="AG813" t="str">
        <f>IF(A813="","",IF(AF813="","",IF((AF813-AE813)*AD813*$E813/$D813&lt;1,"&lt;1",ROUND((AF813-AE813)*AD813*$E813/$D813,2))))</f>
        <v>&lt;1</v>
      </c>
      <c r="AH813">
        <v>1</v>
      </c>
      <c r="AI813">
        <v>0</v>
      </c>
      <c r="AJ813">
        <f>IF($A813="","",VLOOKUP($A813,DADOS!F:O,8,FALSE))</f>
        <v>0.01</v>
      </c>
      <c r="AK813">
        <f>IF(A813="","",IF(AJ813="","",IF((AJ813-AI813)*AH813*$E813/$D813&lt;1,"&lt;1",ROUND((AJ813-AI813)*AH813*$E813/$D813,2))))</f>
        <v>1</v>
      </c>
      <c r="AL813">
        <v>1</v>
      </c>
      <c r="AM813">
        <v>0</v>
      </c>
      <c r="AN813">
        <f>IF($A813="","",VLOOKUP($A813,DADOS!F:O,2,FALSE))</f>
        <v>0.25</v>
      </c>
      <c r="AO813" t="str">
        <f>IF(A813="","",IF(AN813="","",IF((AN813-AM813)*AL813*$E813/$D813/1000&lt;0.2,"&lt;0,2",ROUND((AN813-AM813)*AL813*$E813/$D813/1000,2))))</f>
        <v>&lt;0,2</v>
      </c>
      <c r="AP813">
        <v>1</v>
      </c>
      <c r="AR813">
        <f>IF($A813="","",VLOOKUP($A813,DADOS!F:P,11,FALSE))</f>
        <v>0.01</v>
      </c>
      <c r="AS813" t="str">
        <f>IF(E813="","",IF(AQ813="","",IF(AR813="","",IF((AR813-AQ813)*AP813*$E813/$D813&lt;1,"&lt;1",ROUND((AR813-AQ813)*AP813*$E813/$D813,2)))))</f>
        <v/>
      </c>
      <c r="AT813">
        <v>1</v>
      </c>
      <c r="AU813">
        <v>0</v>
      </c>
      <c r="AV813">
        <f>IF(A813="","",VLOOKUP(A813,DADOS!F:R,12,FALSE))</f>
        <v>0</v>
      </c>
      <c r="AW813" t="str">
        <f>IF(A813="","",IF(AU813="","",IF(AV813="","",IF((AV813-AU813)*AT813*$E813/$D813&lt;1,"&lt;1",ROUND((AV813-AU813)*AT813*$E813/$D813,2)))))</f>
        <v>&lt;1</v>
      </c>
      <c r="AX813">
        <v>1</v>
      </c>
      <c r="AY813">
        <v>0</v>
      </c>
      <c r="AZ813">
        <f>IF($A813="","",VLOOKUP($A813,DADOS!F:R,13,FALSE))</f>
        <v>0</v>
      </c>
      <c r="BA813" t="str">
        <f>IF(A813="","",IF(AY813="","",IF(AZ813="","",IF((AZ813-AY813)*AX813*$E813/$D813&lt;1,"&lt;1",ROUND((AZ813-AY813)*AX813*$E813/$D813,2)))))</f>
        <v>&lt;1</v>
      </c>
      <c r="BB813" t="str">
        <v>n.a.</v>
      </c>
      <c r="BC813" t="str">
        <v>Letícia</v>
      </c>
    </row>
    <row r="814">
      <c r="A814" t="str">
        <v>PIATV-6 MM</v>
      </c>
      <c r="B814" t="str">
        <f>IF(A814="","",A814&amp;"/20")</f>
        <v>PIATV-6 MM/20</v>
      </c>
      <c r="D814">
        <v>0.5</v>
      </c>
      <c r="E814">
        <v>50</v>
      </c>
      <c r="F814">
        <v>1</v>
      </c>
      <c r="G814">
        <v>0</v>
      </c>
      <c r="H814">
        <f>IF($A814="","",VLOOKUP($A814,DADOS!F:O,3,FALSE))</f>
        <v>84.93</v>
      </c>
      <c r="I814">
        <f>IF(A814="","",IF(H814="","",IF((H814-G814)*F814*$E814/$D814/1000&lt;0.2,"&lt;0,2",ROUND((H814-G814)*F814*$E814/$D814/1000,2))))</f>
        <v>8.49</v>
      </c>
      <c r="J814">
        <v>1</v>
      </c>
      <c r="K814">
        <v>0</v>
      </c>
      <c r="L814">
        <f>IF($A814="","",VLOOKUP($A814,DADOS!F:O,6,FALSE))</f>
        <v>31.47</v>
      </c>
      <c r="M814">
        <f>IF(A814="","",IF(L814="","",IF((L814-K814)*J814*$E814/$D814/1000&lt;0.2,"&lt;0,2",ROUND((L814-K814)*J814*$E814/$D814/1000,2))))</f>
        <v>3.15</v>
      </c>
      <c r="N814">
        <v>1</v>
      </c>
      <c r="O814">
        <v>0</v>
      </c>
      <c r="P814">
        <f>IF($A814="","",VLOOKUP($A814,DADOS!F:O,5,FALSE))</f>
        <v>12.79</v>
      </c>
      <c r="Q814">
        <f>IF(A814="","",IF(P814="","",IF((P814-O814)*N814*$E814/$D814/1000&lt;0.2,"&lt;0,2",ROUND((P814-O814)*N814*$E814/$D814/1000,2))))</f>
        <v>1.28</v>
      </c>
      <c r="R814">
        <v>1</v>
      </c>
      <c r="S814">
        <v>0</v>
      </c>
      <c r="T814">
        <f>IF($A814="","",VLOOKUP($A814,DADOS!F:O,4,FALSE))</f>
        <v>163.91</v>
      </c>
      <c r="U814">
        <f>IF(A814="","",IF(T814="","",IF((T814-S814)*R814*$E814/$D814/1000&lt;0.2,"&lt;0,2",ROUND((T814-S814)*R814*$E814/$D814/1000,2))))</f>
        <v>16.39</v>
      </c>
      <c r="V814">
        <v>1</v>
      </c>
      <c r="W814">
        <v>0</v>
      </c>
      <c r="X814">
        <f>IF($A814="","",VLOOKUP($A814,DADOS!F:O,9,FALSE))</f>
        <v>4.18</v>
      </c>
      <c r="Y814">
        <f>IF(A814="","",IF(X814="","",IF((X814-W814)*V814*$E814/$D814&lt;1,"&lt;1",ROUND((X814-W814)*V814*$E814/$D814,2))))</f>
        <v>418</v>
      </c>
      <c r="Z814">
        <v>1</v>
      </c>
      <c r="AA814">
        <v>0</v>
      </c>
      <c r="AB814">
        <f>IF($A814="","",VLOOKUP($A814,DADOS!F:O,7,FALSE))</f>
        <v>0.05</v>
      </c>
      <c r="AC814">
        <f>IF(A814="","",IF(AB814="","",IF((AB814-AA814)*Z814*$E814/$D814&lt;1,"&lt;1",ROUND((AB814-AA814)*Z814*$E814/$D814,2))))</f>
        <v>5</v>
      </c>
      <c r="AD814">
        <v>1</v>
      </c>
      <c r="AE814">
        <v>0</v>
      </c>
      <c r="AF814">
        <f>IF($A814="","",VLOOKUP($A814,DADOS!F:O,10,FALSE))</f>
        <v>0.39</v>
      </c>
      <c r="AG814">
        <f>IF(A814="","",IF(AF814="","",IF((AF814-AE814)*AD814*$E814/$D814&lt;1,"&lt;1",ROUND((AF814-AE814)*AD814*$E814/$D814,2))))</f>
        <v>39</v>
      </c>
      <c r="AH814">
        <v>1</v>
      </c>
      <c r="AI814">
        <v>0</v>
      </c>
      <c r="AJ814">
        <f>IF($A814="","",VLOOKUP($A814,DADOS!F:O,8,FALSE))</f>
        <v>0.24</v>
      </c>
      <c r="AK814">
        <f>IF(A814="","",IF(AJ814="","",IF((AJ814-AI814)*AH814*$E814/$D814&lt;1,"&lt;1",ROUND((AJ814-AI814)*AH814*$E814/$D814,2))))</f>
        <v>24</v>
      </c>
      <c r="AL814">
        <v>1</v>
      </c>
      <c r="AM814">
        <v>0</v>
      </c>
      <c r="AN814">
        <f>IF($A814="","",VLOOKUP($A814,DADOS!F:O,2,FALSE))</f>
        <v>409.12</v>
      </c>
      <c r="AO814">
        <f>IF(A814="","",IF(AN814="","",IF((AN814-AM814)*AL814*$E814/$D814/1000&lt;0.2,"&lt;0,2",ROUND((AN814-AM814)*AL814*$E814/$D814/1000,2))))</f>
        <v>40.91</v>
      </c>
      <c r="AP814">
        <v>1</v>
      </c>
      <c r="AR814">
        <f>IF($A814="","",VLOOKUP($A814,DADOS!F:P,11,FALSE))</f>
        <v>0.01</v>
      </c>
      <c r="AS814" t="str">
        <f>IF(E814="","",IF(AQ814="","",IF(AR814="","",IF((AR814-AQ814)*AP814*$E814/$D814&lt;1,"&lt;1",ROUND((AR814-AQ814)*AP814*$E814/$D814,2)))))</f>
        <v/>
      </c>
      <c r="AT814">
        <v>1</v>
      </c>
      <c r="AU814">
        <v>0</v>
      </c>
      <c r="AV814">
        <f>IF(A814="","",VLOOKUP(A814,DADOS!F:R,12,FALSE))</f>
        <v>0</v>
      </c>
      <c r="AW814" t="str">
        <f>IF(A814="","",IF(AU814="","",IF(AV814="","",IF((AV814-AU814)*AT814*$E814/$D814&lt;1,"&lt;1",ROUND((AV814-AU814)*AT814*$E814/$D814,2)))))</f>
        <v>&lt;1</v>
      </c>
      <c r="AX814">
        <v>1</v>
      </c>
      <c r="AY814">
        <v>0</v>
      </c>
      <c r="AZ814">
        <f>IF($A814="","",VLOOKUP($A814,DADOS!F:R,13,FALSE))</f>
        <v>0</v>
      </c>
      <c r="BA814" t="str">
        <f>IF(A814="","",IF(AY814="","",IF(AZ814="","",IF((AZ814-AY814)*AX814*$E814/$D814&lt;1,"&lt;1",ROUND((AZ814-AY814)*AX814*$E814/$D814,2)))))</f>
        <v>&lt;1</v>
      </c>
      <c r="BB814" t="str">
        <v>n.a.</v>
      </c>
      <c r="BC814" t="str">
        <v>Letícia</v>
      </c>
    </row>
    <row r="815">
      <c r="A815" t="str">
        <v>72357</v>
      </c>
      <c r="B815" t="str">
        <f>IF(A815="","",A815&amp;"/20")</f>
        <v>72357/20</v>
      </c>
      <c r="D815">
        <v>0.5</v>
      </c>
      <c r="E815">
        <v>50</v>
      </c>
      <c r="F815">
        <v>1</v>
      </c>
      <c r="G815">
        <v>0</v>
      </c>
      <c r="H815">
        <f>IF($A815="","",VLOOKUP($A815,DADOS!F:O,3,FALSE))</f>
        <v>33.88</v>
      </c>
      <c r="I815">
        <f>IF(A815="","",IF(H815="","",IF((H815-G815)*F815*$E815/$D815/1000&lt;0.2,"&lt;0,2",ROUND((H815-G815)*F815*$E815/$D815/1000,2))))</f>
        <v>3.39</v>
      </c>
      <c r="J815">
        <v>1</v>
      </c>
      <c r="K815">
        <v>0</v>
      </c>
      <c r="L815">
        <f>IF($A815="","",VLOOKUP($A815,DADOS!F:O,6,FALSE))</f>
        <v>16.18</v>
      </c>
      <c r="M815">
        <f>IF(A815="","",IF(L815="","",IF((L815-K815)*J815*$E815/$D815/1000&lt;0.2,"&lt;0,2",ROUND((L815-K815)*J815*$E815/$D815/1000,2))))</f>
        <v>1.62</v>
      </c>
      <c r="N815">
        <v>1</v>
      </c>
      <c r="O815">
        <v>0</v>
      </c>
      <c r="P815">
        <f>IF($A815="","",VLOOKUP($A815,DADOS!F:O,5,FALSE))</f>
        <v>14.32</v>
      </c>
      <c r="Q815">
        <f>IF(A815="","",IF(P815="","",IF((P815-O815)*N815*$E815/$D815/1000&lt;0.2,"&lt;0,2",ROUND((P815-O815)*N815*$E815/$D815/1000,2))))</f>
        <v>1.43</v>
      </c>
      <c r="R815">
        <v>1</v>
      </c>
      <c r="S815">
        <v>0</v>
      </c>
      <c r="T815">
        <f>IF($A815="","",VLOOKUP($A815,DADOS!F:O,4,FALSE))</f>
        <v>48</v>
      </c>
      <c r="U815">
        <f>IF(A815="","",IF(T815="","",IF((T815-S815)*R815*$E815/$D815/1000&lt;0.2,"&lt;0,2",ROUND((T815-S815)*R815*$E815/$D815/1000,2))))</f>
        <v>4.8</v>
      </c>
      <c r="V815">
        <v>1</v>
      </c>
      <c r="W815">
        <v>0</v>
      </c>
      <c r="X815">
        <f>IF($A815="","",VLOOKUP($A815,DADOS!F:O,9,FALSE))</f>
        <v>0.89</v>
      </c>
      <c r="Y815">
        <f>IF(A815="","",IF(X815="","",IF((X815-W815)*V815*$E815/$D815&lt;1,"&lt;1",ROUND((X815-W815)*V815*$E815/$D815,2))))</f>
        <v>89</v>
      </c>
      <c r="Z815">
        <v>1</v>
      </c>
      <c r="AA815">
        <v>0</v>
      </c>
      <c r="AB815">
        <f>IF($A815="","",VLOOKUP($A815,DADOS!F:O,7,FALSE))</f>
        <v>0.05</v>
      </c>
      <c r="AC815">
        <f>IF(A815="","",IF(AB815="","",IF((AB815-AA815)*Z815*$E815/$D815&lt;1,"&lt;1",ROUND((AB815-AA815)*Z815*$E815/$D815,2))))</f>
        <v>5</v>
      </c>
      <c r="AD815">
        <v>1</v>
      </c>
      <c r="AE815">
        <v>0</v>
      </c>
      <c r="AF815">
        <f>IF($A815="","",VLOOKUP($A815,DADOS!F:O,10,FALSE))</f>
        <v>4.66</v>
      </c>
      <c r="AG815">
        <f>IF(A815="","",IF(AF815="","",IF((AF815-AE815)*AD815*$E815/$D815&lt;1,"&lt;1",ROUND((AF815-AE815)*AD815*$E815/$D815,2))))</f>
        <v>466</v>
      </c>
      <c r="AH815">
        <v>1</v>
      </c>
      <c r="AI815">
        <v>0</v>
      </c>
      <c r="AJ815">
        <f>IF($A815="","",VLOOKUP($A815,DADOS!F:O,8,FALSE))</f>
        <v>0.19</v>
      </c>
      <c r="AK815">
        <f>IF(A815="","",IF(AJ815="","",IF((AJ815-AI815)*AH815*$E815/$D815&lt;1,"&lt;1",ROUND((AJ815-AI815)*AH815*$E815/$D815,2))))</f>
        <v>19</v>
      </c>
      <c r="AL815">
        <v>1</v>
      </c>
      <c r="AM815">
        <v>0</v>
      </c>
      <c r="AN815">
        <f>IF($A815="","",VLOOKUP($A815,DADOS!F:O,2,FALSE))</f>
        <v>96.16</v>
      </c>
      <c r="AO815">
        <f>IF(A815="","",IF(AN815="","",IF((AN815-AM815)*AL815*$E815/$D815/1000&lt;0.2,"&lt;0,2",ROUND((AN815-AM815)*AL815*$E815/$D815/1000,2))))</f>
        <v>9.62</v>
      </c>
      <c r="AP815">
        <v>1</v>
      </c>
      <c r="AR815">
        <f>IF($A815="","",VLOOKUP($A815,DADOS!F:P,11,FALSE))</f>
        <v>0.01</v>
      </c>
      <c r="AS815" t="str">
        <f>IF(E815="","",IF(AQ815="","",IF(AR815="","",IF((AR815-AQ815)*AP815*$E815/$D815&lt;1,"&lt;1",ROUND((AR815-AQ815)*AP815*$E815/$D815,2)))))</f>
        <v/>
      </c>
      <c r="AT815">
        <v>1</v>
      </c>
      <c r="AU815">
        <v>0</v>
      </c>
      <c r="AV815">
        <f>IF(A815="","",VLOOKUP(A815,DADOS!F:R,12,FALSE))</f>
        <v>0</v>
      </c>
      <c r="AW815" t="str">
        <f>IF(A815="","",IF(AU815="","",IF(AV815="","",IF((AV815-AU815)*AT815*$E815/$D815&lt;1,"&lt;1",ROUND((AV815-AU815)*AT815*$E815/$D815,2)))))</f>
        <v>&lt;1</v>
      </c>
      <c r="AX815">
        <v>1</v>
      </c>
      <c r="AY815">
        <v>0</v>
      </c>
      <c r="AZ815">
        <f>IF($A815="","",VLOOKUP($A815,DADOS!F:R,13,FALSE))</f>
        <v>0</v>
      </c>
      <c r="BA815" t="str">
        <f>IF(A815="","",IF(AY815="","",IF(AZ815="","",IF((AZ815-AY815)*AX815*$E815/$D815&lt;1,"&lt;1",ROUND((AZ815-AY815)*AX815*$E815/$D815,2)))))</f>
        <v>&lt;1</v>
      </c>
      <c r="BB815" t="str">
        <v>n.a.</v>
      </c>
      <c r="BC815" t="str">
        <v>Letícia</v>
      </c>
    </row>
    <row r="816">
      <c r="A816" t="str">
        <v>72358</v>
      </c>
      <c r="B816" t="str">
        <f>IF(A816="","",A816&amp;"/20")</f>
        <v>72358/20</v>
      </c>
      <c r="D816">
        <v>0.5</v>
      </c>
      <c r="E816">
        <v>50</v>
      </c>
      <c r="F816">
        <v>1</v>
      </c>
      <c r="G816">
        <v>0</v>
      </c>
      <c r="H816">
        <f>IF($A816="","",VLOOKUP($A816,DADOS!F:O,3,FALSE))</f>
        <v>32.52</v>
      </c>
      <c r="I816">
        <f>IF(A816="","",IF(H816="","",IF((H816-G816)*F816*$E816/$D816/1000&lt;0.2,"&lt;0,2",ROUND((H816-G816)*F816*$E816/$D816/1000,2))))</f>
        <v>3.25</v>
      </c>
      <c r="J816">
        <v>1</v>
      </c>
      <c r="K816">
        <v>0</v>
      </c>
      <c r="L816">
        <f>IF($A816="","",VLOOKUP($A816,DADOS!F:O,6,FALSE))</f>
        <v>15.16</v>
      </c>
      <c r="M816">
        <f>IF(A816="","",IF(L816="","",IF((L816-K816)*J816*$E816/$D816/1000&lt;0.2,"&lt;0,2",ROUND((L816-K816)*J816*$E816/$D816/1000,2))))</f>
        <v>1.52</v>
      </c>
      <c r="N816">
        <v>1</v>
      </c>
      <c r="O816">
        <v>0</v>
      </c>
      <c r="P816">
        <f>IF($A816="","",VLOOKUP($A816,DADOS!F:O,5,FALSE))</f>
        <v>13.38</v>
      </c>
      <c r="Q816">
        <f>IF(A816="","",IF(P816="","",IF((P816-O816)*N816*$E816/$D816/1000&lt;0.2,"&lt;0,2",ROUND((P816-O816)*N816*$E816/$D816/1000,2))))</f>
        <v>1.34</v>
      </c>
      <c r="R816">
        <v>1</v>
      </c>
      <c r="S816">
        <v>0</v>
      </c>
      <c r="T816">
        <f>IF($A816="","",VLOOKUP($A816,DADOS!F:O,4,FALSE))</f>
        <v>50.29</v>
      </c>
      <c r="U816">
        <f>IF(A816="","",IF(T816="","",IF((T816-S816)*R816*$E816/$D816/1000&lt;0.2,"&lt;0,2",ROUND((T816-S816)*R816*$E816/$D816/1000,2))))</f>
        <v>5.03</v>
      </c>
      <c r="V816">
        <v>1</v>
      </c>
      <c r="W816">
        <v>0</v>
      </c>
      <c r="X816">
        <f>IF($A816="","",VLOOKUP($A816,DADOS!F:O,9,FALSE))</f>
        <v>1.03</v>
      </c>
      <c r="Y816">
        <f>IF(A816="","",IF(X816="","",IF((X816-W816)*V816*$E816/$D816&lt;1,"&lt;1",ROUND((X816-W816)*V816*$E816/$D816,2))))</f>
        <v>103</v>
      </c>
      <c r="Z816">
        <v>1</v>
      </c>
      <c r="AA816">
        <v>0</v>
      </c>
      <c r="AB816">
        <f>IF($A816="","",VLOOKUP($A816,DADOS!F:O,7,FALSE))</f>
        <v>0.05</v>
      </c>
      <c r="AC816">
        <f>IF(A816="","",IF(AB816="","",IF((AB816-AA816)*Z816*$E816/$D816&lt;1,"&lt;1",ROUND((AB816-AA816)*Z816*$E816/$D816,2))))</f>
        <v>5</v>
      </c>
      <c r="AD816">
        <v>1</v>
      </c>
      <c r="AE816">
        <v>0</v>
      </c>
      <c r="AF816">
        <f>IF($A816="","",VLOOKUP($A816,DADOS!F:O,10,FALSE))</f>
        <v>3.28</v>
      </c>
      <c r="AG816">
        <f>IF(A816="","",IF(AF816="","",IF((AF816-AE816)*AD816*$E816/$D816&lt;1,"&lt;1",ROUND((AF816-AE816)*AD816*$E816/$D816,2))))</f>
        <v>328</v>
      </c>
      <c r="AH816">
        <v>1</v>
      </c>
      <c r="AI816">
        <v>0</v>
      </c>
      <c r="AJ816">
        <f>IF($A816="","",VLOOKUP($A816,DADOS!F:O,8,FALSE))</f>
        <v>0.22</v>
      </c>
      <c r="AK816">
        <f>IF(A816="","",IF(AJ816="","",IF((AJ816-AI816)*AH816*$E816/$D816&lt;1,"&lt;1",ROUND((AJ816-AI816)*AH816*$E816/$D816,2))))</f>
        <v>22</v>
      </c>
      <c r="AL816">
        <v>1</v>
      </c>
      <c r="AM816">
        <v>0</v>
      </c>
      <c r="AN816">
        <f>IF($A816="","",VLOOKUP($A816,DADOS!F:O,2,FALSE))</f>
        <v>88.89</v>
      </c>
      <c r="AO816">
        <f>IF(A816="","",IF(AN816="","",IF((AN816-AM816)*AL816*$E816/$D816/1000&lt;0.2,"&lt;0,2",ROUND((AN816-AM816)*AL816*$E816/$D816/1000,2))))</f>
        <v>8.89</v>
      </c>
      <c r="AP816">
        <v>1</v>
      </c>
      <c r="AR816">
        <f>IF($A816="","",VLOOKUP($A816,DADOS!F:P,11,FALSE))</f>
        <v>0.01</v>
      </c>
      <c r="AS816" t="str">
        <f>IF(E816="","",IF(AQ816="","",IF(AR816="","",IF((AR816-AQ816)*AP816*$E816/$D816&lt;1,"&lt;1",ROUND((AR816-AQ816)*AP816*$E816/$D816,2)))))</f>
        <v/>
      </c>
      <c r="AT816">
        <v>1</v>
      </c>
      <c r="AU816">
        <v>0</v>
      </c>
      <c r="AV816">
        <f>IF(A816="","",VLOOKUP(A816,DADOS!F:R,12,FALSE))</f>
        <v>0</v>
      </c>
      <c r="AW816" t="str">
        <f>IF(A816="","",IF(AU816="","",IF(AV816="","",IF((AV816-AU816)*AT816*$E816/$D816&lt;1,"&lt;1",ROUND((AV816-AU816)*AT816*$E816/$D816,2)))))</f>
        <v>&lt;1</v>
      </c>
      <c r="AX816">
        <v>1</v>
      </c>
      <c r="AY816">
        <v>0</v>
      </c>
      <c r="AZ816">
        <f>IF($A816="","",VLOOKUP($A816,DADOS!F:R,13,FALSE))</f>
        <v>0</v>
      </c>
      <c r="BA816" t="str">
        <f>IF(A816="","",IF(AY816="","",IF(AZ816="","",IF((AZ816-AY816)*AX816*$E816/$D816&lt;1,"&lt;1",ROUND((AZ816-AY816)*AX816*$E816/$D816,2)))))</f>
        <v>&lt;1</v>
      </c>
      <c r="BB816" t="str">
        <v>n.a.</v>
      </c>
      <c r="BC816" t="str">
        <v>Letícia</v>
      </c>
    </row>
    <row r="817">
      <c r="A817" t="str">
        <v>72359</v>
      </c>
      <c r="B817" t="str">
        <f>IF(A817="","",A817&amp;"/20")</f>
        <v>72359/20</v>
      </c>
      <c r="D817">
        <v>0.5</v>
      </c>
      <c r="E817">
        <v>50</v>
      </c>
      <c r="F817">
        <v>1</v>
      </c>
      <c r="G817">
        <v>0</v>
      </c>
      <c r="H817">
        <f>IF($A817="","",VLOOKUP($A817,DADOS!F:O,3,FALSE))</f>
        <v>32.33</v>
      </c>
      <c r="I817">
        <f>IF(A817="","",IF(H817="","",IF((H817-G817)*F817*$E817/$D817/1000&lt;0.2,"&lt;0,2",ROUND((H817-G817)*F817*$E817/$D817/1000,2))))</f>
        <v>3.23</v>
      </c>
      <c r="J817">
        <v>1</v>
      </c>
      <c r="K817">
        <v>0</v>
      </c>
      <c r="L817">
        <f>IF($A817="","",VLOOKUP($A817,DADOS!F:O,6,FALSE))</f>
        <v>15.04</v>
      </c>
      <c r="M817">
        <f>IF(A817="","",IF(L817="","",IF((L817-K817)*J817*$E817/$D817/1000&lt;0.2,"&lt;0,2",ROUND((L817-K817)*J817*$E817/$D817/1000,2))))</f>
        <v>1.5</v>
      </c>
      <c r="N817">
        <v>1</v>
      </c>
      <c r="O817">
        <v>0</v>
      </c>
      <c r="P817">
        <f>IF($A817="","",VLOOKUP($A817,DADOS!F:O,5,FALSE))</f>
        <v>13.32</v>
      </c>
      <c r="Q817">
        <f>IF(A817="","",IF(P817="","",IF((P817-O817)*N817*$E817/$D817/1000&lt;0.2,"&lt;0,2",ROUND((P817-O817)*N817*$E817/$D817/1000,2))))</f>
        <v>1.33</v>
      </c>
      <c r="R817">
        <v>1</v>
      </c>
      <c r="S817">
        <v>0</v>
      </c>
      <c r="T817">
        <f>IF($A817="","",VLOOKUP($A817,DADOS!F:O,4,FALSE))</f>
        <v>50.25</v>
      </c>
      <c r="U817">
        <f>IF(A817="","",IF(T817="","",IF((T817-S817)*R817*$E817/$D817/1000&lt;0.2,"&lt;0,2",ROUND((T817-S817)*R817*$E817/$D817/1000,2))))</f>
        <v>5.03</v>
      </c>
      <c r="V817">
        <v>1</v>
      </c>
      <c r="W817">
        <v>0</v>
      </c>
      <c r="X817">
        <f>IF($A817="","",VLOOKUP($A817,DADOS!F:O,9,FALSE))</f>
        <v>1.01</v>
      </c>
      <c r="Y817">
        <f>IF(A817="","",IF(X817="","",IF((X817-W817)*V817*$E817/$D817&lt;1,"&lt;1",ROUND((X817-W817)*V817*$E817/$D817,2))))</f>
        <v>101</v>
      </c>
      <c r="Z817">
        <v>1</v>
      </c>
      <c r="AA817">
        <v>0</v>
      </c>
      <c r="AB817">
        <f>IF($A817="","",VLOOKUP($A817,DADOS!F:O,7,FALSE))</f>
        <v>0.05</v>
      </c>
      <c r="AC817">
        <f>IF(A817="","",IF(AB817="","",IF((AB817-AA817)*Z817*$E817/$D817&lt;1,"&lt;1",ROUND((AB817-AA817)*Z817*$E817/$D817,2))))</f>
        <v>5</v>
      </c>
      <c r="AD817">
        <v>1</v>
      </c>
      <c r="AE817">
        <v>0</v>
      </c>
      <c r="AF817">
        <f>IF($A817="","",VLOOKUP($A817,DADOS!F:O,10,FALSE))</f>
        <v>3.48</v>
      </c>
      <c r="AG817">
        <f>IF(A817="","",IF(AF817="","",IF((AF817-AE817)*AD817*$E817/$D817&lt;1,"&lt;1",ROUND((AF817-AE817)*AD817*$E817/$D817,2))))</f>
        <v>348</v>
      </c>
      <c r="AH817">
        <v>1</v>
      </c>
      <c r="AI817">
        <v>0</v>
      </c>
      <c r="AJ817">
        <f>IF($A817="","",VLOOKUP($A817,DADOS!F:O,8,FALSE))</f>
        <v>0.2</v>
      </c>
      <c r="AK817">
        <f>IF(A817="","",IF(AJ817="","",IF((AJ817-AI817)*AH817*$E817/$D817&lt;1,"&lt;1",ROUND((AJ817-AI817)*AH817*$E817/$D817,2))))</f>
        <v>20</v>
      </c>
      <c r="AL817">
        <v>1</v>
      </c>
      <c r="AM817">
        <v>0</v>
      </c>
      <c r="AN817">
        <f>IF($A817="","",VLOOKUP($A817,DADOS!F:O,2,FALSE))</f>
        <v>100.49</v>
      </c>
      <c r="AO817">
        <f>IF(A817="","",IF(AN817="","",IF((AN817-AM817)*AL817*$E817/$D817/1000&lt;0.2,"&lt;0,2",ROUND((AN817-AM817)*AL817*$E817/$D817/1000,2))))</f>
        <v>10.05</v>
      </c>
      <c r="AP817">
        <v>1</v>
      </c>
      <c r="AR817">
        <f>IF($A817="","",VLOOKUP($A817,DADOS!F:P,11,FALSE))</f>
        <v>0.01</v>
      </c>
      <c r="AS817" t="str">
        <f>IF(E817="","",IF(AQ817="","",IF(AR817="","",IF((AR817-AQ817)*AP817*$E817/$D817&lt;1,"&lt;1",ROUND((AR817-AQ817)*AP817*$E817/$D817,2)))))</f>
        <v/>
      </c>
      <c r="AT817">
        <v>1</v>
      </c>
      <c r="AU817">
        <v>0</v>
      </c>
      <c r="AV817">
        <f>IF(A817="","",VLOOKUP(A817,DADOS!F:R,12,FALSE))</f>
        <v>0</v>
      </c>
      <c r="AW817" t="str">
        <f>IF(A817="","",IF(AU817="","",IF(AV817="","",IF((AV817-AU817)*AT817*$E817/$D817&lt;1,"&lt;1",ROUND((AV817-AU817)*AT817*$E817/$D817,2)))))</f>
        <v>&lt;1</v>
      </c>
      <c r="AX817">
        <v>1</v>
      </c>
      <c r="AY817">
        <v>0</v>
      </c>
      <c r="AZ817">
        <f>IF($A817="","",VLOOKUP($A817,DADOS!F:R,13,FALSE))</f>
        <v>0</v>
      </c>
      <c r="BA817" t="str">
        <f>IF(A817="","",IF(AY817="","",IF(AZ817="","",IF((AZ817-AY817)*AX817*$E817/$D817&lt;1,"&lt;1",ROUND((AZ817-AY817)*AX817*$E817/$D817,2)))))</f>
        <v>&lt;1</v>
      </c>
      <c r="BB817" t="str">
        <v>n.a.</v>
      </c>
      <c r="BC817" t="str">
        <v>Letícia</v>
      </c>
    </row>
    <row r="818">
      <c r="A818" t="str">
        <v>72360</v>
      </c>
      <c r="B818" t="str">
        <f>IF(A818="","",A818&amp;"/20")</f>
        <v>72360/20</v>
      </c>
      <c r="D818">
        <v>0.5</v>
      </c>
      <c r="E818">
        <v>50</v>
      </c>
      <c r="F818">
        <v>1</v>
      </c>
      <c r="G818">
        <v>0</v>
      </c>
      <c r="H818">
        <f>IF($A818="","",VLOOKUP($A818,DADOS!F:O,3,FALSE))</f>
        <v>33.99</v>
      </c>
      <c r="I818">
        <f>IF(A818="","",IF(H818="","",IF((H818-G818)*F818*$E818/$D818/1000&lt;0.2,"&lt;0,2",ROUND((H818-G818)*F818*$E818/$D818/1000,2))))</f>
        <v>3.4</v>
      </c>
      <c r="J818">
        <v>1</v>
      </c>
      <c r="K818">
        <v>0</v>
      </c>
      <c r="L818">
        <f>IF($A818="","",VLOOKUP($A818,DADOS!F:O,6,FALSE))</f>
        <v>13.46</v>
      </c>
      <c r="M818">
        <f>IF(A818="","",IF(L818="","",IF((L818-K818)*J818*$E818/$D818/1000&lt;0.2,"&lt;0,2",ROUND((L818-K818)*J818*$E818/$D818/1000,2))))</f>
        <v>1.35</v>
      </c>
      <c r="N818">
        <v>1</v>
      </c>
      <c r="O818">
        <v>0</v>
      </c>
      <c r="P818">
        <f>IF($A818="","",VLOOKUP($A818,DADOS!F:O,5,FALSE))</f>
        <v>12.52</v>
      </c>
      <c r="Q818">
        <f>IF(A818="","",IF(P818="","",IF((P818-O818)*N818*$E818/$D818/1000&lt;0.2,"&lt;0,2",ROUND((P818-O818)*N818*$E818/$D818/1000,2))))</f>
        <v>1.25</v>
      </c>
      <c r="R818">
        <v>1</v>
      </c>
      <c r="S818">
        <v>0</v>
      </c>
      <c r="T818">
        <f>IF($A818="","",VLOOKUP($A818,DADOS!F:O,4,FALSE))</f>
        <v>44.85</v>
      </c>
      <c r="U818">
        <f>IF(A818="","",IF(T818="","",IF((T818-S818)*R818*$E818/$D818/1000&lt;0.2,"&lt;0,2",ROUND((T818-S818)*R818*$E818/$D818/1000,2))))</f>
        <v>4.49</v>
      </c>
      <c r="V818">
        <v>1</v>
      </c>
      <c r="W818">
        <v>0</v>
      </c>
      <c r="X818">
        <f>IF($A818="","",VLOOKUP($A818,DADOS!F:O,9,FALSE))</f>
        <v>0.86</v>
      </c>
      <c r="Y818">
        <f>IF(A818="","",IF(X818="","",IF((X818-W818)*V818*$E818/$D818&lt;1,"&lt;1",ROUND((X818-W818)*V818*$E818/$D818,2))))</f>
        <v>86</v>
      </c>
      <c r="Z818">
        <v>1</v>
      </c>
      <c r="AA818">
        <v>0</v>
      </c>
      <c r="AB818">
        <f>IF($A818="","",VLOOKUP($A818,DADOS!F:O,7,FALSE))</f>
        <v>0.05</v>
      </c>
      <c r="AC818">
        <f>IF(A818="","",IF(AB818="","",IF((AB818-AA818)*Z818*$E818/$D818&lt;1,"&lt;1",ROUND((AB818-AA818)*Z818*$E818/$D818,2))))</f>
        <v>5</v>
      </c>
      <c r="AD818">
        <v>1</v>
      </c>
      <c r="AE818">
        <v>0</v>
      </c>
      <c r="AF818">
        <f>IF($A818="","",VLOOKUP($A818,DADOS!F:O,10,FALSE))</f>
        <v>2.32</v>
      </c>
      <c r="AG818">
        <f>IF(A818="","",IF(AF818="","",IF((AF818-AE818)*AD818*$E818/$D818&lt;1,"&lt;1",ROUND((AF818-AE818)*AD818*$E818/$D818,2))))</f>
        <v>232</v>
      </c>
      <c r="AH818">
        <v>1</v>
      </c>
      <c r="AI818">
        <v>0</v>
      </c>
      <c r="AJ818">
        <f>IF($A818="","",VLOOKUP($A818,DADOS!F:O,8,FALSE))</f>
        <v>0.21</v>
      </c>
      <c r="AK818">
        <f>IF(A818="","",IF(AJ818="","",IF((AJ818-AI818)*AH818*$E818/$D818&lt;1,"&lt;1",ROUND((AJ818-AI818)*AH818*$E818/$D818,2))))</f>
        <v>21</v>
      </c>
      <c r="AL818">
        <v>1</v>
      </c>
      <c r="AM818">
        <v>0</v>
      </c>
      <c r="AN818">
        <f>IF($A818="","",VLOOKUP($A818,DADOS!F:O,2,FALSE))</f>
        <v>99.3</v>
      </c>
      <c r="AO818">
        <f>IF(A818="","",IF(AN818="","",IF((AN818-AM818)*AL818*$E818/$D818/1000&lt;0.2,"&lt;0,2",ROUND((AN818-AM818)*AL818*$E818/$D818/1000,2))))</f>
        <v>9.93</v>
      </c>
      <c r="AP818">
        <v>1</v>
      </c>
      <c r="AR818">
        <f>IF($A818="","",VLOOKUP($A818,DADOS!F:P,11,FALSE))</f>
        <v>0.01</v>
      </c>
      <c r="AS818" t="str">
        <f>IF(E818="","",IF(AQ818="","",IF(AR818="","",IF((AR818-AQ818)*AP818*$E818/$D818&lt;1,"&lt;1",ROUND((AR818-AQ818)*AP818*$E818/$D818,2)))))</f>
        <v/>
      </c>
      <c r="AT818">
        <v>1</v>
      </c>
      <c r="AU818">
        <v>0</v>
      </c>
      <c r="AV818">
        <f>IF(A818="","",VLOOKUP(A818,DADOS!F:R,12,FALSE))</f>
        <v>0</v>
      </c>
      <c r="AW818" t="str">
        <f>IF(A818="","",IF(AU818="","",IF(AV818="","",IF((AV818-AU818)*AT818*$E818/$D818&lt;1,"&lt;1",ROUND((AV818-AU818)*AT818*$E818/$D818,2)))))</f>
        <v>&lt;1</v>
      </c>
      <c r="AX818">
        <v>1</v>
      </c>
      <c r="AY818">
        <v>0</v>
      </c>
      <c r="AZ818">
        <f>IF($A818="","",VLOOKUP($A818,DADOS!F:R,13,FALSE))</f>
        <v>0</v>
      </c>
      <c r="BA818" t="str">
        <f>IF(A818="","",IF(AY818="","",IF(AZ818="","",IF((AZ818-AY818)*AX818*$E818/$D818&lt;1,"&lt;1",ROUND((AZ818-AY818)*AX818*$E818/$D818,2)))))</f>
        <v>&lt;1</v>
      </c>
      <c r="BB818" t="str">
        <v>n.a.</v>
      </c>
      <c r="BC818" t="str">
        <v>Letícia</v>
      </c>
    </row>
    <row r="819">
      <c r="A819" t="str">
        <v>72361</v>
      </c>
      <c r="B819" t="str">
        <f>IF(A819="","",A819&amp;"/20")</f>
        <v>72361/20</v>
      </c>
      <c r="D819">
        <v>0.5</v>
      </c>
      <c r="E819">
        <v>50</v>
      </c>
      <c r="F819">
        <v>1</v>
      </c>
      <c r="G819">
        <v>0</v>
      </c>
      <c r="H819">
        <f>IF($A819="","",VLOOKUP($A819,DADOS!F:O,3,FALSE))</f>
        <v>32.2</v>
      </c>
      <c r="I819">
        <f>IF(A819="","",IF(H819="","",IF((H819-G819)*F819*$E819/$D819/1000&lt;0.2,"&lt;0,2",ROUND((H819-G819)*F819*$E819/$D819/1000,2))))</f>
        <v>3.22</v>
      </c>
      <c r="J819">
        <v>1</v>
      </c>
      <c r="K819">
        <v>0</v>
      </c>
      <c r="L819">
        <f>IF($A819="","",VLOOKUP($A819,DADOS!F:O,6,FALSE))</f>
        <v>14.63</v>
      </c>
      <c r="M819">
        <f>IF(A819="","",IF(L819="","",IF((L819-K819)*J819*$E819/$D819/1000&lt;0.2,"&lt;0,2",ROUND((L819-K819)*J819*$E819/$D819/1000,2))))</f>
        <v>1.46</v>
      </c>
      <c r="N819">
        <v>1</v>
      </c>
      <c r="O819">
        <v>0</v>
      </c>
      <c r="P819">
        <f>IF($A819="","",VLOOKUP($A819,DADOS!F:O,5,FALSE))</f>
        <v>13.24</v>
      </c>
      <c r="Q819">
        <f>IF(A819="","",IF(P819="","",IF((P819-O819)*N819*$E819/$D819/1000&lt;0.2,"&lt;0,2",ROUND((P819-O819)*N819*$E819/$D819/1000,2))))</f>
        <v>1.32</v>
      </c>
      <c r="R819">
        <v>1</v>
      </c>
      <c r="S819">
        <v>0</v>
      </c>
      <c r="T819">
        <f>IF($A819="","",VLOOKUP($A819,DADOS!F:O,4,FALSE))</f>
        <v>58.9</v>
      </c>
      <c r="U819">
        <f>IF(A819="","",IF(T819="","",IF((T819-S819)*R819*$E819/$D819/1000&lt;0.2,"&lt;0,2",ROUND((T819-S819)*R819*$E819/$D819/1000,2))))</f>
        <v>5.89</v>
      </c>
      <c r="V819">
        <v>1</v>
      </c>
      <c r="W819">
        <v>0</v>
      </c>
      <c r="X819">
        <f>IF($A819="","",VLOOKUP($A819,DADOS!F:O,9,FALSE))</f>
        <v>0.76</v>
      </c>
      <c r="Y819">
        <f>IF(A819="","",IF(X819="","",IF((X819-W819)*V819*$E819/$D819&lt;1,"&lt;1",ROUND((X819-W819)*V819*$E819/$D819,2))))</f>
        <v>76</v>
      </c>
      <c r="Z819">
        <v>1</v>
      </c>
      <c r="AA819">
        <v>0</v>
      </c>
      <c r="AB819">
        <f>IF($A819="","",VLOOKUP($A819,DADOS!F:O,7,FALSE))</f>
        <v>0.04</v>
      </c>
      <c r="AC819">
        <f>IF(A819="","",IF(AB819="","",IF((AB819-AA819)*Z819*$E819/$D819&lt;1,"&lt;1",ROUND((AB819-AA819)*Z819*$E819/$D819,2))))</f>
        <v>4</v>
      </c>
      <c r="AD819">
        <v>1</v>
      </c>
      <c r="AE819">
        <v>0</v>
      </c>
      <c r="AF819">
        <f>IF($A819="","",VLOOKUP($A819,DADOS!F:O,10,FALSE))</f>
        <v>3.43</v>
      </c>
      <c r="AG819">
        <f>IF(A819="","",IF(AF819="","",IF((AF819-AE819)*AD819*$E819/$D819&lt;1,"&lt;1",ROUND((AF819-AE819)*AD819*$E819/$D819,2))))</f>
        <v>343</v>
      </c>
      <c r="AH819">
        <v>1</v>
      </c>
      <c r="AI819">
        <v>0</v>
      </c>
      <c r="AJ819">
        <f>IF($A819="","",VLOOKUP($A819,DADOS!F:O,8,FALSE))</f>
        <v>0.17</v>
      </c>
      <c r="AK819">
        <f>IF(A819="","",IF(AJ819="","",IF((AJ819-AI819)*AH819*$E819/$D819&lt;1,"&lt;1",ROUND((AJ819-AI819)*AH819*$E819/$D819,2))))</f>
        <v>17</v>
      </c>
      <c r="AL819">
        <v>1</v>
      </c>
      <c r="AM819">
        <v>0</v>
      </c>
      <c r="AN819">
        <f>IF($A819="","",VLOOKUP($A819,DADOS!F:O,2,FALSE))</f>
        <v>77.23</v>
      </c>
      <c r="AO819">
        <f>IF(A819="","",IF(AN819="","",IF((AN819-AM819)*AL819*$E819/$D819/1000&lt;0.2,"&lt;0,2",ROUND((AN819-AM819)*AL819*$E819/$D819/1000,2))))</f>
        <v>7.72</v>
      </c>
      <c r="AP819">
        <v>1</v>
      </c>
      <c r="AR819">
        <f>IF($A819="","",VLOOKUP($A819,DADOS!F:P,11,FALSE))</f>
        <v>0.01</v>
      </c>
      <c r="AS819" t="str">
        <f>IF(E819="","",IF(AQ819="","",IF(AR819="","",IF((AR819-AQ819)*AP819*$E819/$D819&lt;1,"&lt;1",ROUND((AR819-AQ819)*AP819*$E819/$D819,2)))))</f>
        <v/>
      </c>
      <c r="AT819">
        <v>1</v>
      </c>
      <c r="AU819">
        <v>0</v>
      </c>
      <c r="AV819">
        <f>IF(A819="","",VLOOKUP(A819,DADOS!F:R,12,FALSE))</f>
        <v>0</v>
      </c>
      <c r="AW819" t="str">
        <f>IF(A819="","",IF(AU819="","",IF(AV819="","",IF((AV819-AU819)*AT819*$E819/$D819&lt;1,"&lt;1",ROUND((AV819-AU819)*AT819*$E819/$D819,2)))))</f>
        <v>&lt;1</v>
      </c>
      <c r="AX819">
        <v>1</v>
      </c>
      <c r="AY819">
        <v>0</v>
      </c>
      <c r="AZ819">
        <f>IF($A819="","",VLOOKUP($A819,DADOS!F:R,13,FALSE))</f>
        <v>0</v>
      </c>
      <c r="BA819" t="str">
        <f>IF(A819="","",IF(AY819="","",IF(AZ819="","",IF((AZ819-AY819)*AX819*$E819/$D819&lt;1,"&lt;1",ROUND((AZ819-AY819)*AX819*$E819/$D819,2)))))</f>
        <v>&lt;1</v>
      </c>
      <c r="BB819" t="str">
        <v>n.a.</v>
      </c>
      <c r="BC819" t="str">
        <v>Letícia</v>
      </c>
    </row>
    <row r="820">
      <c r="A820" t="str">
        <v>72362</v>
      </c>
      <c r="B820" t="str">
        <f>IF(A820="","",A820&amp;"/20")</f>
        <v>72362/20</v>
      </c>
      <c r="D820">
        <v>0.5</v>
      </c>
      <c r="E820">
        <v>50</v>
      </c>
      <c r="F820">
        <v>1</v>
      </c>
      <c r="G820">
        <v>0</v>
      </c>
      <c r="H820">
        <f>IF($A820="","",VLOOKUP($A820,DADOS!F:O,3,FALSE))</f>
        <v>38.62</v>
      </c>
      <c r="I820">
        <f>IF(A820="","",IF(H820="","",IF((H820-G820)*F820*$E820/$D820/1000&lt;0.2,"&lt;0,2",ROUND((H820-G820)*F820*$E820/$D820/1000,2))))</f>
        <v>3.86</v>
      </c>
      <c r="J820">
        <v>1</v>
      </c>
      <c r="K820">
        <v>0</v>
      </c>
      <c r="L820">
        <f>IF($A820="","",VLOOKUP($A820,DADOS!F:O,6,FALSE))</f>
        <v>15.75</v>
      </c>
      <c r="M820">
        <f>IF(A820="","",IF(L820="","",IF((L820-K820)*J820*$E820/$D820/1000&lt;0.2,"&lt;0,2",ROUND((L820-K820)*J820*$E820/$D820/1000,2))))</f>
        <v>1.58</v>
      </c>
      <c r="N820">
        <v>1</v>
      </c>
      <c r="O820">
        <v>0</v>
      </c>
      <c r="P820">
        <f>IF($A820="","",VLOOKUP($A820,DADOS!F:O,5,FALSE))</f>
        <v>14.56</v>
      </c>
      <c r="Q820">
        <f>IF(A820="","",IF(P820="","",IF((P820-O820)*N820*$E820/$D820/1000&lt;0.2,"&lt;0,2",ROUND((P820-O820)*N820*$E820/$D820/1000,2))))</f>
        <v>1.46</v>
      </c>
      <c r="R820">
        <v>1</v>
      </c>
      <c r="S820">
        <v>0</v>
      </c>
      <c r="T820">
        <f>IF($A820="","",VLOOKUP($A820,DADOS!F:O,4,FALSE))</f>
        <v>45.63</v>
      </c>
      <c r="U820">
        <f>IF(A820="","",IF(T820="","",IF((T820-S820)*R820*$E820/$D820/1000&lt;0.2,"&lt;0,2",ROUND((T820-S820)*R820*$E820/$D820/1000,2))))</f>
        <v>4.56</v>
      </c>
      <c r="V820">
        <v>1</v>
      </c>
      <c r="W820">
        <v>0</v>
      </c>
      <c r="X820">
        <f>IF($A820="","",VLOOKUP($A820,DADOS!F:O,9,FALSE))</f>
        <v>0.77</v>
      </c>
      <c r="Y820">
        <f>IF(A820="","",IF(X820="","",IF((X820-W820)*V820*$E820/$D820&lt;1,"&lt;1",ROUND((X820-W820)*V820*$E820/$D820,2))))</f>
        <v>77</v>
      </c>
      <c r="Z820">
        <v>1</v>
      </c>
      <c r="AA820">
        <v>0</v>
      </c>
      <c r="AB820">
        <f>IF($A820="","",VLOOKUP($A820,DADOS!F:O,7,FALSE))</f>
        <v>0.05</v>
      </c>
      <c r="AC820">
        <f>IF(A820="","",IF(AB820="","",IF((AB820-AA820)*Z820*$E820/$D820&lt;1,"&lt;1",ROUND((AB820-AA820)*Z820*$E820/$D820,2))))</f>
        <v>5</v>
      </c>
      <c r="AD820">
        <v>1</v>
      </c>
      <c r="AE820">
        <v>0</v>
      </c>
      <c r="AF820">
        <f>IF($A820="","",VLOOKUP($A820,DADOS!F:O,10,FALSE))</f>
        <v>4.69</v>
      </c>
      <c r="AG820">
        <f>IF(A820="","",IF(AF820="","",IF((AF820-AE820)*AD820*$E820/$D820&lt;1,"&lt;1",ROUND((AF820-AE820)*AD820*$E820/$D820,2))))</f>
        <v>469</v>
      </c>
      <c r="AH820">
        <v>1</v>
      </c>
      <c r="AI820">
        <v>0</v>
      </c>
      <c r="AJ820">
        <f>IF($A820="","",VLOOKUP($A820,DADOS!F:O,8,FALSE))</f>
        <v>0.21</v>
      </c>
      <c r="AK820">
        <f>IF(A820="","",IF(AJ820="","",IF((AJ820-AI820)*AH820*$E820/$D820&lt;1,"&lt;1",ROUND((AJ820-AI820)*AH820*$E820/$D820,2))))</f>
        <v>21</v>
      </c>
      <c r="AL820">
        <v>1</v>
      </c>
      <c r="AM820">
        <v>0</v>
      </c>
      <c r="AN820">
        <f>IF($A820="","",VLOOKUP($A820,DADOS!F:O,2,FALSE))</f>
        <v>98.87</v>
      </c>
      <c r="AO820">
        <f>IF(A820="","",IF(AN820="","",IF((AN820-AM820)*AL820*$E820/$D820/1000&lt;0.2,"&lt;0,2",ROUND((AN820-AM820)*AL820*$E820/$D820/1000,2))))</f>
        <v>9.89</v>
      </c>
      <c r="AP820">
        <v>1</v>
      </c>
      <c r="AR820">
        <f>IF($A820="","",VLOOKUP($A820,DADOS!F:P,11,FALSE))</f>
        <v>0.01</v>
      </c>
      <c r="AS820" t="str">
        <f>IF(E820="","",IF(AQ820="","",IF(AR820="","",IF((AR820-AQ820)*AP820*$E820/$D820&lt;1,"&lt;1",ROUND((AR820-AQ820)*AP820*$E820/$D820,2)))))</f>
        <v/>
      </c>
      <c r="AT820">
        <v>1</v>
      </c>
      <c r="AU820">
        <v>0</v>
      </c>
      <c r="AV820">
        <f>IF(A820="","",VLOOKUP(A820,DADOS!F:R,12,FALSE))</f>
        <v>0</v>
      </c>
      <c r="AW820" t="str">
        <f>IF(A820="","",IF(AU820="","",IF(AV820="","",IF((AV820-AU820)*AT820*$E820/$D820&lt;1,"&lt;1",ROUND((AV820-AU820)*AT820*$E820/$D820,2)))))</f>
        <v>&lt;1</v>
      </c>
      <c r="AX820">
        <v>1</v>
      </c>
      <c r="AY820">
        <v>0</v>
      </c>
      <c r="AZ820">
        <f>IF($A820="","",VLOOKUP($A820,DADOS!F:R,13,FALSE))</f>
        <v>0</v>
      </c>
      <c r="BA820" t="str">
        <f>IF(A820="","",IF(AY820="","",IF(AZ820="","",IF((AZ820-AY820)*AX820*$E820/$D820&lt;1,"&lt;1",ROUND((AZ820-AY820)*AX820*$E820/$D820,2)))))</f>
        <v>&lt;1</v>
      </c>
      <c r="BB820" t="str">
        <v>n.a.</v>
      </c>
      <c r="BC820" t="str">
        <v>Letícia</v>
      </c>
    </row>
    <row r="821">
      <c r="A821" t="str">
        <v>72363</v>
      </c>
      <c r="B821" t="str">
        <f>IF(A821="","",A821&amp;"/20")</f>
        <v>72363/20</v>
      </c>
      <c r="D821">
        <v>0.5</v>
      </c>
      <c r="E821">
        <v>50</v>
      </c>
      <c r="F821">
        <v>1</v>
      </c>
      <c r="G821">
        <v>0</v>
      </c>
      <c r="H821">
        <f>IF($A821="","",VLOOKUP($A821,DADOS!F:O,3,FALSE))</f>
        <v>31.52</v>
      </c>
      <c r="I821">
        <f>IF(A821="","",IF(H821="","",IF((H821-G821)*F821*$E821/$D821/1000&lt;0.2,"&lt;0,2",ROUND((H821-G821)*F821*$E821/$D821/1000,2))))</f>
        <v>3.15</v>
      </c>
      <c r="J821">
        <v>1</v>
      </c>
      <c r="K821">
        <v>0</v>
      </c>
      <c r="L821">
        <f>IF($A821="","",VLOOKUP($A821,DADOS!F:O,6,FALSE))</f>
        <v>13.94</v>
      </c>
      <c r="M821">
        <f>IF(A821="","",IF(L821="","",IF((L821-K821)*J821*$E821/$D821/1000&lt;0.2,"&lt;0,2",ROUND((L821-K821)*J821*$E821/$D821/1000,2))))</f>
        <v>1.39</v>
      </c>
      <c r="N821">
        <v>1</v>
      </c>
      <c r="O821">
        <v>0</v>
      </c>
      <c r="P821">
        <f>IF($A821="","",VLOOKUP($A821,DADOS!F:O,5,FALSE))</f>
        <v>12.29</v>
      </c>
      <c r="Q821">
        <f>IF(A821="","",IF(P821="","",IF((P821-O821)*N821*$E821/$D821/1000&lt;0.2,"&lt;0,2",ROUND((P821-O821)*N821*$E821/$D821/1000,2))))</f>
        <v>1.23</v>
      </c>
      <c r="R821">
        <v>1</v>
      </c>
      <c r="S821">
        <v>0</v>
      </c>
      <c r="T821">
        <f>IF($A821="","",VLOOKUP($A821,DADOS!F:O,4,FALSE))</f>
        <v>46.94</v>
      </c>
      <c r="U821">
        <f>IF(A821="","",IF(T821="","",IF((T821-S821)*R821*$E821/$D821/1000&lt;0.2,"&lt;0,2",ROUND((T821-S821)*R821*$E821/$D821/1000,2))))</f>
        <v>4.69</v>
      </c>
      <c r="V821">
        <v>1</v>
      </c>
      <c r="W821">
        <v>0</v>
      </c>
      <c r="X821">
        <f>IF($A821="","",VLOOKUP($A821,DADOS!F:O,9,FALSE))</f>
        <v>0.82</v>
      </c>
      <c r="Y821">
        <f>IF(A821="","",IF(X821="","",IF((X821-W821)*V821*$E821/$D821&lt;1,"&lt;1",ROUND((X821-W821)*V821*$E821/$D821,2))))</f>
        <v>82</v>
      </c>
      <c r="Z821">
        <v>1</v>
      </c>
      <c r="AA821">
        <v>0</v>
      </c>
      <c r="AB821">
        <f>IF($A821="","",VLOOKUP($A821,DADOS!F:O,7,FALSE))</f>
        <v>0.04</v>
      </c>
      <c r="AC821">
        <f>IF(A821="","",IF(AB821="","",IF((AB821-AA821)*Z821*$E821/$D821&lt;1,"&lt;1",ROUND((AB821-AA821)*Z821*$E821/$D821,2))))</f>
        <v>4</v>
      </c>
      <c r="AD821">
        <v>1</v>
      </c>
      <c r="AE821">
        <v>0</v>
      </c>
      <c r="AF821">
        <f>IF($A821="","",VLOOKUP($A821,DADOS!F:O,10,FALSE))</f>
        <v>5.71</v>
      </c>
      <c r="AG821">
        <f>IF(A821="","",IF(AF821="","",IF((AF821-AE821)*AD821*$E821/$D821&lt;1,"&lt;1",ROUND((AF821-AE821)*AD821*$E821/$D821,2))))</f>
        <v>571</v>
      </c>
      <c r="AH821">
        <v>1</v>
      </c>
      <c r="AI821">
        <v>0</v>
      </c>
      <c r="AJ821">
        <f>IF($A821="","",VLOOKUP($A821,DADOS!F:O,8,FALSE))</f>
        <v>0.14</v>
      </c>
      <c r="AK821">
        <f>IF(A821="","",IF(AJ821="","",IF((AJ821-AI821)*AH821*$E821/$D821&lt;1,"&lt;1",ROUND((AJ821-AI821)*AH821*$E821/$D821,2))))</f>
        <v>14</v>
      </c>
      <c r="AL821">
        <v>1</v>
      </c>
      <c r="AM821">
        <v>0</v>
      </c>
      <c r="AN821">
        <f>IF($A821="","",VLOOKUP($A821,DADOS!F:O,2,FALSE))</f>
        <v>73.15</v>
      </c>
      <c r="AO821">
        <f>IF(A821="","",IF(AN821="","",IF((AN821-AM821)*AL821*$E821/$D821/1000&lt;0.2,"&lt;0,2",ROUND((AN821-AM821)*AL821*$E821/$D821/1000,2))))</f>
        <v>7.32</v>
      </c>
      <c r="AP821">
        <v>1</v>
      </c>
      <c r="AR821">
        <f>IF($A821="","",VLOOKUP($A821,DADOS!F:P,11,FALSE))</f>
        <v>0.01</v>
      </c>
      <c r="AS821" t="str">
        <f>IF(E821="","",IF(AQ821="","",IF(AR821="","",IF((AR821-AQ821)*AP821*$E821/$D821&lt;1,"&lt;1",ROUND((AR821-AQ821)*AP821*$E821/$D821,2)))))</f>
        <v/>
      </c>
      <c r="AT821">
        <v>1</v>
      </c>
      <c r="AU821">
        <v>0</v>
      </c>
      <c r="AV821">
        <f>IF(A821="","",VLOOKUP(A821,DADOS!F:R,12,FALSE))</f>
        <v>0</v>
      </c>
      <c r="AW821" t="str">
        <f>IF(A821="","",IF(AU821="","",IF(AV821="","",IF((AV821-AU821)*AT821*$E821/$D821&lt;1,"&lt;1",ROUND((AV821-AU821)*AT821*$E821/$D821,2)))))</f>
        <v>&lt;1</v>
      </c>
      <c r="AX821">
        <v>1</v>
      </c>
      <c r="AY821">
        <v>0</v>
      </c>
      <c r="AZ821">
        <f>IF($A821="","",VLOOKUP($A821,DADOS!F:R,13,FALSE))</f>
        <v>0</v>
      </c>
      <c r="BA821" t="str">
        <f>IF(A821="","",IF(AY821="","",IF(AZ821="","",IF((AZ821-AY821)*AX821*$E821/$D821&lt;1,"&lt;1",ROUND((AZ821-AY821)*AX821*$E821/$D821,2)))))</f>
        <v>&lt;1</v>
      </c>
      <c r="BB821" t="str">
        <v>n.a.</v>
      </c>
      <c r="BC821" t="str">
        <v>Letícia</v>
      </c>
    </row>
    <row r="822">
      <c r="A822" t="str">
        <v>72364</v>
      </c>
      <c r="B822" t="str">
        <f>IF(A822="","",A822&amp;"/20")</f>
        <v>72364/20</v>
      </c>
      <c r="D822">
        <v>0.5</v>
      </c>
      <c r="E822">
        <v>50</v>
      </c>
      <c r="F822">
        <v>1</v>
      </c>
      <c r="G822">
        <v>0</v>
      </c>
      <c r="H822">
        <f>IF($A822="","",VLOOKUP($A822,DADOS!F:O,3,FALSE))</f>
        <v>28.83</v>
      </c>
      <c r="I822">
        <f>IF(A822="","",IF(H822="","",IF((H822-G822)*F822*$E822/$D822/1000&lt;0.2,"&lt;0,2",ROUND((H822-G822)*F822*$E822/$D822/1000,2))))</f>
        <v>2.88</v>
      </c>
      <c r="J822">
        <v>1</v>
      </c>
      <c r="K822">
        <v>0</v>
      </c>
      <c r="L822">
        <f>IF($A822="","",VLOOKUP($A822,DADOS!F:O,6,FALSE))</f>
        <v>12.96</v>
      </c>
      <c r="M822">
        <f>IF(A822="","",IF(L822="","",IF((L822-K822)*J822*$E822/$D822/1000&lt;0.2,"&lt;0,2",ROUND((L822-K822)*J822*$E822/$D822/1000,2))))</f>
        <v>1.3</v>
      </c>
      <c r="N822">
        <v>1</v>
      </c>
      <c r="O822">
        <v>0</v>
      </c>
      <c r="P822">
        <f>IF($A822="","",VLOOKUP($A822,DADOS!F:O,5,FALSE))</f>
        <v>12.18</v>
      </c>
      <c r="Q822">
        <f>IF(A822="","",IF(P822="","",IF((P822-O822)*N822*$E822/$D822/1000&lt;0.2,"&lt;0,2",ROUND((P822-O822)*N822*$E822/$D822/1000,2))))</f>
        <v>1.22</v>
      </c>
      <c r="R822">
        <v>1</v>
      </c>
      <c r="S822">
        <v>0</v>
      </c>
      <c r="T822">
        <f>IF($A822="","",VLOOKUP($A822,DADOS!F:O,4,FALSE))</f>
        <v>43.79</v>
      </c>
      <c r="U822">
        <f>IF(A822="","",IF(T822="","",IF((T822-S822)*R822*$E822/$D822/1000&lt;0.2,"&lt;0,2",ROUND((T822-S822)*R822*$E822/$D822/1000,2))))</f>
        <v>4.38</v>
      </c>
      <c r="V822">
        <v>1</v>
      </c>
      <c r="W822">
        <v>0</v>
      </c>
      <c r="X822">
        <f>IF($A822="","",VLOOKUP($A822,DADOS!F:O,9,FALSE))</f>
        <v>0.75</v>
      </c>
      <c r="Y822">
        <f>IF(A822="","",IF(X822="","",IF((X822-W822)*V822*$E822/$D822&lt;1,"&lt;1",ROUND((X822-W822)*V822*$E822/$D822,2))))</f>
        <v>75</v>
      </c>
      <c r="Z822">
        <v>1</v>
      </c>
      <c r="AA822">
        <v>0</v>
      </c>
      <c r="AB822">
        <f>IF($A822="","",VLOOKUP($A822,DADOS!F:O,7,FALSE))</f>
        <v>0.03</v>
      </c>
      <c r="AC822">
        <f>IF(A822="","",IF(AB822="","",IF((AB822-AA822)*Z822*$E822/$D822&lt;1,"&lt;1",ROUND((AB822-AA822)*Z822*$E822/$D822,2))))</f>
        <v>3</v>
      </c>
      <c r="AD822">
        <v>1</v>
      </c>
      <c r="AE822">
        <v>0</v>
      </c>
      <c r="AF822">
        <f>IF($A822="","",VLOOKUP($A822,DADOS!F:O,10,FALSE))</f>
        <v>3.32</v>
      </c>
      <c r="AG822">
        <f>IF(A822="","",IF(AF822="","",IF((AF822-AE822)*AD822*$E822/$D822&lt;1,"&lt;1",ROUND((AF822-AE822)*AD822*$E822/$D822,2))))</f>
        <v>332</v>
      </c>
      <c r="AH822">
        <v>1</v>
      </c>
      <c r="AI822">
        <v>0</v>
      </c>
      <c r="AJ822">
        <f>IF($A822="","",VLOOKUP($A822,DADOS!F:O,8,FALSE))</f>
        <v>0.16</v>
      </c>
      <c r="AK822">
        <f>IF(A822="","",IF(AJ822="","",IF((AJ822-AI822)*AH822*$E822/$D822&lt;1,"&lt;1",ROUND((AJ822-AI822)*AH822*$E822/$D822,2))))</f>
        <v>16</v>
      </c>
      <c r="AL822">
        <v>1</v>
      </c>
      <c r="AM822">
        <v>0</v>
      </c>
      <c r="AN822">
        <f>IF($A822="","",VLOOKUP($A822,DADOS!F:O,2,FALSE))</f>
        <v>78.48</v>
      </c>
      <c r="AO822">
        <f>IF(A822="","",IF(AN822="","",IF((AN822-AM822)*AL822*$E822/$D822/1000&lt;0.2,"&lt;0,2",ROUND((AN822-AM822)*AL822*$E822/$D822/1000,2))))</f>
        <v>7.85</v>
      </c>
      <c r="AP822">
        <v>1</v>
      </c>
      <c r="AR822">
        <f>IF($A822="","",VLOOKUP($A822,DADOS!F:P,11,FALSE))</f>
        <v>0.01</v>
      </c>
      <c r="AS822" t="str">
        <f>IF(E822="","",IF(AQ822="","",IF(AR822="","",IF((AR822-AQ822)*AP822*$E822/$D822&lt;1,"&lt;1",ROUND((AR822-AQ822)*AP822*$E822/$D822,2)))))</f>
        <v/>
      </c>
      <c r="AT822">
        <v>1</v>
      </c>
      <c r="AU822">
        <v>0</v>
      </c>
      <c r="AV822">
        <f>IF(A822="","",VLOOKUP(A822,DADOS!F:R,12,FALSE))</f>
        <v>0</v>
      </c>
      <c r="AW822" t="str">
        <f>IF(A822="","",IF(AU822="","",IF(AV822="","",IF((AV822-AU822)*AT822*$E822/$D822&lt;1,"&lt;1",ROUND((AV822-AU822)*AT822*$E822/$D822,2)))))</f>
        <v>&lt;1</v>
      </c>
      <c r="AX822">
        <v>1</v>
      </c>
      <c r="AY822">
        <v>0</v>
      </c>
      <c r="AZ822">
        <f>IF($A822="","",VLOOKUP($A822,DADOS!F:R,13,FALSE))</f>
        <v>0</v>
      </c>
      <c r="BA822" t="str">
        <f>IF(A822="","",IF(AY822="","",IF(AZ822="","",IF((AZ822-AY822)*AX822*$E822/$D822&lt;1,"&lt;1",ROUND((AZ822-AY822)*AX822*$E822/$D822,2)))))</f>
        <v>&lt;1</v>
      </c>
      <c r="BB822" t="str">
        <v>n.a.</v>
      </c>
      <c r="BC822" t="str">
        <v>Letícia</v>
      </c>
    </row>
    <row r="823">
      <c r="A823" t="str">
        <v>72365</v>
      </c>
      <c r="B823" t="str">
        <f>IF(A823="","",A823&amp;"/20")</f>
        <v>72365/20</v>
      </c>
      <c r="D823">
        <v>0.5</v>
      </c>
      <c r="E823">
        <v>50</v>
      </c>
      <c r="F823">
        <v>1</v>
      </c>
      <c r="G823">
        <v>0</v>
      </c>
      <c r="H823">
        <f>IF($A823="","",VLOOKUP($A823,DADOS!F:O,3,FALSE))</f>
        <v>32.15</v>
      </c>
      <c r="I823">
        <f>IF(A823="","",IF(H823="","",IF((H823-G823)*F823*$E823/$D823/1000&lt;0.2,"&lt;0,2",ROUND((H823-G823)*F823*$E823/$D823/1000,2))))</f>
        <v>3.22</v>
      </c>
      <c r="J823">
        <v>1</v>
      </c>
      <c r="K823">
        <v>0</v>
      </c>
      <c r="L823">
        <f>IF($A823="","",VLOOKUP($A823,DADOS!F:O,6,FALSE))</f>
        <v>13.65</v>
      </c>
      <c r="M823">
        <f>IF(A823="","",IF(L823="","",IF((L823-K823)*J823*$E823/$D823/1000&lt;0.2,"&lt;0,2",ROUND((L823-K823)*J823*$E823/$D823/1000,2))))</f>
        <v>1.37</v>
      </c>
      <c r="N823">
        <v>1</v>
      </c>
      <c r="O823">
        <v>0</v>
      </c>
      <c r="P823">
        <f>IF($A823="","",VLOOKUP($A823,DADOS!F:O,5,FALSE))</f>
        <v>12.3</v>
      </c>
      <c r="Q823">
        <f>IF(A823="","",IF(P823="","",IF((P823-O823)*N823*$E823/$D823/1000&lt;0.2,"&lt;0,2",ROUND((P823-O823)*N823*$E823/$D823/1000,2))))</f>
        <v>1.23</v>
      </c>
      <c r="R823">
        <v>1</v>
      </c>
      <c r="S823">
        <v>0</v>
      </c>
      <c r="T823">
        <f>IF($A823="","",VLOOKUP($A823,DADOS!F:O,4,FALSE))</f>
        <v>55.06</v>
      </c>
      <c r="U823">
        <f>IF(A823="","",IF(T823="","",IF((T823-S823)*R823*$E823/$D823/1000&lt;0.2,"&lt;0,2",ROUND((T823-S823)*R823*$E823/$D823/1000,2))))</f>
        <v>5.51</v>
      </c>
      <c r="V823">
        <v>1</v>
      </c>
      <c r="W823">
        <v>0</v>
      </c>
      <c r="X823">
        <f>IF($A823="","",VLOOKUP($A823,DADOS!F:O,9,FALSE))</f>
        <v>0.91</v>
      </c>
      <c r="Y823">
        <f>IF(A823="","",IF(X823="","",IF((X823-W823)*V823*$E823/$D823&lt;1,"&lt;1",ROUND((X823-W823)*V823*$E823/$D823,2))))</f>
        <v>91</v>
      </c>
      <c r="Z823">
        <v>1</v>
      </c>
      <c r="AA823">
        <v>0</v>
      </c>
      <c r="AB823">
        <f>IF($A823="","",VLOOKUP($A823,DADOS!F:O,7,FALSE))</f>
        <v>0.05</v>
      </c>
      <c r="AC823">
        <f>IF(A823="","",IF(AB823="","",IF((AB823-AA823)*Z823*$E823/$D823&lt;1,"&lt;1",ROUND((AB823-AA823)*Z823*$E823/$D823,2))))</f>
        <v>5</v>
      </c>
      <c r="AD823">
        <v>1</v>
      </c>
      <c r="AE823">
        <v>0</v>
      </c>
      <c r="AF823">
        <f>IF($A823="","",VLOOKUP($A823,DADOS!F:O,10,FALSE))</f>
        <v>4.29</v>
      </c>
      <c r="AG823">
        <f>IF(A823="","",IF(AF823="","",IF((AF823-AE823)*AD823*$E823/$D823&lt;1,"&lt;1",ROUND((AF823-AE823)*AD823*$E823/$D823,2))))</f>
        <v>429</v>
      </c>
      <c r="AH823">
        <v>1</v>
      </c>
      <c r="AI823">
        <v>0</v>
      </c>
      <c r="AJ823">
        <f>IF($A823="","",VLOOKUP($A823,DADOS!F:O,8,FALSE))</f>
        <v>0.14</v>
      </c>
      <c r="AK823">
        <f>IF(A823="","",IF(AJ823="","",IF((AJ823-AI823)*AH823*$E823/$D823&lt;1,"&lt;1",ROUND((AJ823-AI823)*AH823*$E823/$D823,2))))</f>
        <v>14</v>
      </c>
      <c r="AL823">
        <v>1</v>
      </c>
      <c r="AM823">
        <v>0</v>
      </c>
      <c r="AN823">
        <f>IF($A823="","",VLOOKUP($A823,DADOS!F:O,2,FALSE))</f>
        <v>75.38</v>
      </c>
      <c r="AO823">
        <f>IF(A823="","",IF(AN823="","",IF((AN823-AM823)*AL823*$E823/$D823/1000&lt;0.2,"&lt;0,2",ROUND((AN823-AM823)*AL823*$E823/$D823/1000,2))))</f>
        <v>7.54</v>
      </c>
      <c r="AP823">
        <v>1</v>
      </c>
      <c r="AR823">
        <f>IF($A823="","",VLOOKUP($A823,DADOS!F:P,11,FALSE))</f>
        <v>0.01</v>
      </c>
      <c r="AS823" t="str">
        <f>IF(E823="","",IF(AQ823="","",IF(AR823="","",IF((AR823-AQ823)*AP823*$E823/$D823&lt;1,"&lt;1",ROUND((AR823-AQ823)*AP823*$E823/$D823,2)))))</f>
        <v/>
      </c>
      <c r="AT823">
        <v>1</v>
      </c>
      <c r="AU823">
        <v>0</v>
      </c>
      <c r="AV823">
        <f>IF(A823="","",VLOOKUP(A823,DADOS!F:R,12,FALSE))</f>
        <v>0</v>
      </c>
      <c r="AW823" t="str">
        <f>IF(A823="","",IF(AU823="","",IF(AV823="","",IF((AV823-AU823)*AT823*$E823/$D823&lt;1,"&lt;1",ROUND((AV823-AU823)*AT823*$E823/$D823,2)))))</f>
        <v>&lt;1</v>
      </c>
      <c r="AX823">
        <v>1</v>
      </c>
      <c r="AY823">
        <v>0</v>
      </c>
      <c r="AZ823">
        <f>IF($A823="","",VLOOKUP($A823,DADOS!F:R,13,FALSE))</f>
        <v>0</v>
      </c>
      <c r="BA823" t="str">
        <f>IF(A823="","",IF(AY823="","",IF(AZ823="","",IF((AZ823-AY823)*AX823*$E823/$D823&lt;1,"&lt;1",ROUND((AZ823-AY823)*AX823*$E823/$D823,2)))))</f>
        <v>&lt;1</v>
      </c>
      <c r="BB823" t="str">
        <v>n.a.</v>
      </c>
      <c r="BC823" t="str">
        <v>Letícia</v>
      </c>
    </row>
    <row r="824">
      <c r="A824" t="str">
        <v>72366</v>
      </c>
      <c r="B824" t="str">
        <f>IF(A824="","",A824&amp;"/20")</f>
        <v>72366/20</v>
      </c>
      <c r="D824">
        <v>0.5</v>
      </c>
      <c r="E824">
        <v>50</v>
      </c>
      <c r="F824">
        <v>1</v>
      </c>
      <c r="G824">
        <v>0</v>
      </c>
      <c r="H824">
        <f>IF($A824="","",VLOOKUP($A824,DADOS!F:O,3,FALSE))</f>
        <v>29.49</v>
      </c>
      <c r="I824">
        <f>IF(A824="","",IF(H824="","",IF((H824-G824)*F824*$E824/$D824/1000&lt;0.2,"&lt;0,2",ROUND((H824-G824)*F824*$E824/$D824/1000,2))))</f>
        <v>2.95</v>
      </c>
      <c r="J824">
        <v>1</v>
      </c>
      <c r="K824">
        <v>0</v>
      </c>
      <c r="L824">
        <f>IF($A824="","",VLOOKUP($A824,DADOS!F:O,6,FALSE))</f>
        <v>13.86</v>
      </c>
      <c r="M824">
        <f>IF(A824="","",IF(L824="","",IF((L824-K824)*J824*$E824/$D824/1000&lt;0.2,"&lt;0,2",ROUND((L824-K824)*J824*$E824/$D824/1000,2))))</f>
        <v>1.39</v>
      </c>
      <c r="N824">
        <v>1</v>
      </c>
      <c r="O824">
        <v>0</v>
      </c>
      <c r="P824">
        <f>IF($A824="","",VLOOKUP($A824,DADOS!F:O,5,FALSE))</f>
        <v>12.86</v>
      </c>
      <c r="Q824">
        <f>IF(A824="","",IF(P824="","",IF((P824-O824)*N824*$E824/$D824/1000&lt;0.2,"&lt;0,2",ROUND((P824-O824)*N824*$E824/$D824/1000,2))))</f>
        <v>1.29</v>
      </c>
      <c r="R824">
        <v>1</v>
      </c>
      <c r="S824">
        <v>0</v>
      </c>
      <c r="T824">
        <f>IF($A824="","",VLOOKUP($A824,DADOS!F:O,4,FALSE))</f>
        <v>56.34</v>
      </c>
      <c r="U824">
        <f>IF(A824="","",IF(T824="","",IF((T824-S824)*R824*$E824/$D824/1000&lt;0.2,"&lt;0,2",ROUND((T824-S824)*R824*$E824/$D824/1000,2))))</f>
        <v>5.63</v>
      </c>
      <c r="V824">
        <v>1</v>
      </c>
      <c r="W824">
        <v>0</v>
      </c>
      <c r="X824">
        <f>IF($A824="","",VLOOKUP($A824,DADOS!F:O,9,FALSE))</f>
        <v>0.73</v>
      </c>
      <c r="Y824">
        <f>IF(A824="","",IF(X824="","",IF((X824-W824)*V824*$E824/$D824&lt;1,"&lt;1",ROUND((X824-W824)*V824*$E824/$D824,2))))</f>
        <v>73</v>
      </c>
      <c r="Z824">
        <v>1</v>
      </c>
      <c r="AA824">
        <v>0</v>
      </c>
      <c r="AB824">
        <f>IF($A824="","",VLOOKUP($A824,DADOS!F:O,7,FALSE))</f>
        <v>0.04</v>
      </c>
      <c r="AC824">
        <f>IF(A824="","",IF(AB824="","",IF((AB824-AA824)*Z824*$E824/$D824&lt;1,"&lt;1",ROUND((AB824-AA824)*Z824*$E824/$D824,2))))</f>
        <v>4</v>
      </c>
      <c r="AD824">
        <v>1</v>
      </c>
      <c r="AE824">
        <v>0</v>
      </c>
      <c r="AF824">
        <f>IF($A824="","",VLOOKUP($A824,DADOS!F:O,10,FALSE))</f>
        <v>2.78</v>
      </c>
      <c r="AG824">
        <f>IF(A824="","",IF(AF824="","",IF((AF824-AE824)*AD824*$E824/$D824&lt;1,"&lt;1",ROUND((AF824-AE824)*AD824*$E824/$D824,2))))</f>
        <v>278</v>
      </c>
      <c r="AH824">
        <v>1</v>
      </c>
      <c r="AI824">
        <v>0</v>
      </c>
      <c r="AJ824">
        <f>IF($A824="","",VLOOKUP($A824,DADOS!F:O,8,FALSE))</f>
        <v>0.17</v>
      </c>
      <c r="AK824">
        <f>IF(A824="","",IF(AJ824="","",IF((AJ824-AI824)*AH824*$E824/$D824&lt;1,"&lt;1",ROUND((AJ824-AI824)*AH824*$E824/$D824,2))))</f>
        <v>17</v>
      </c>
      <c r="AL824">
        <v>1</v>
      </c>
      <c r="AM824">
        <v>0</v>
      </c>
      <c r="AN824">
        <f>IF($A824="","",VLOOKUP($A824,DADOS!F:O,2,FALSE))</f>
        <v>80.6</v>
      </c>
      <c r="AO824">
        <f>IF(A824="","",IF(AN824="","",IF((AN824-AM824)*AL824*$E824/$D824/1000&lt;0.2,"&lt;0,2",ROUND((AN824-AM824)*AL824*$E824/$D824/1000,2))))</f>
        <v>8.06</v>
      </c>
      <c r="AP824">
        <v>1</v>
      </c>
      <c r="AR824">
        <f>IF($A824="","",VLOOKUP($A824,DADOS!F:P,11,FALSE))</f>
        <v>0.01</v>
      </c>
      <c r="AS824" t="str">
        <f>IF(E824="","",IF(AQ824="","",IF(AR824="","",IF((AR824-AQ824)*AP824*$E824/$D824&lt;1,"&lt;1",ROUND((AR824-AQ824)*AP824*$E824/$D824,2)))))</f>
        <v/>
      </c>
      <c r="AT824">
        <v>1</v>
      </c>
      <c r="AU824">
        <v>0</v>
      </c>
      <c r="AV824">
        <f>IF(A824="","",VLOOKUP(A824,DADOS!F:R,12,FALSE))</f>
        <v>0</v>
      </c>
      <c r="AW824" t="str">
        <f>IF(A824="","",IF(AU824="","",IF(AV824="","",IF((AV824-AU824)*AT824*$E824/$D824&lt;1,"&lt;1",ROUND((AV824-AU824)*AT824*$E824/$D824,2)))))</f>
        <v>&lt;1</v>
      </c>
      <c r="AX824">
        <v>1</v>
      </c>
      <c r="AY824">
        <v>0</v>
      </c>
      <c r="AZ824">
        <f>IF($A824="","",VLOOKUP($A824,DADOS!F:R,13,FALSE))</f>
        <v>0</v>
      </c>
      <c r="BA824" t="str">
        <f>IF(A824="","",IF(AY824="","",IF(AZ824="","",IF((AZ824-AY824)*AX824*$E824/$D824&lt;1,"&lt;1",ROUND((AZ824-AY824)*AX824*$E824/$D824,2)))))</f>
        <v>&lt;1</v>
      </c>
      <c r="BB824" t="str">
        <v>n.a.</v>
      </c>
      <c r="BC824" t="str">
        <v>Letícia</v>
      </c>
    </row>
    <row r="825">
      <c r="A825" t="str">
        <v>72367</v>
      </c>
      <c r="B825" t="str">
        <f>IF(A825="","",A825&amp;"/20")</f>
        <v>72367/20</v>
      </c>
      <c r="D825">
        <v>0.5</v>
      </c>
      <c r="E825">
        <v>50</v>
      </c>
      <c r="F825">
        <v>1</v>
      </c>
      <c r="G825">
        <v>0</v>
      </c>
      <c r="H825">
        <f>IF($A825="","",VLOOKUP($A825,DADOS!F:O,3,FALSE))</f>
        <v>30.66</v>
      </c>
      <c r="I825">
        <f>IF(A825="","",IF(H825="","",IF((H825-G825)*F825*$E825/$D825/1000&lt;0.2,"&lt;0,2",ROUND((H825-G825)*F825*$E825/$D825/1000,2))))</f>
        <v>3.07</v>
      </c>
      <c r="J825">
        <v>1</v>
      </c>
      <c r="K825">
        <v>0</v>
      </c>
      <c r="L825">
        <f>IF($A825="","",VLOOKUP($A825,DADOS!F:O,6,FALSE))</f>
        <v>13.24</v>
      </c>
      <c r="M825">
        <f>IF(A825="","",IF(L825="","",IF((L825-K825)*J825*$E825/$D825/1000&lt;0.2,"&lt;0,2",ROUND((L825-K825)*J825*$E825/$D825/1000,2))))</f>
        <v>1.32</v>
      </c>
      <c r="N825">
        <v>1</v>
      </c>
      <c r="O825">
        <v>0</v>
      </c>
      <c r="P825">
        <f>IF($A825="","",VLOOKUP($A825,DADOS!F:O,5,FALSE))</f>
        <v>11.5</v>
      </c>
      <c r="Q825">
        <f>IF(A825="","",IF(P825="","",IF((P825-O825)*N825*$E825/$D825/1000&lt;0.2,"&lt;0,2",ROUND((P825-O825)*N825*$E825/$D825/1000,2))))</f>
        <v>1.15</v>
      </c>
      <c r="R825">
        <v>1</v>
      </c>
      <c r="S825">
        <v>0</v>
      </c>
      <c r="T825">
        <f>IF($A825="","",VLOOKUP($A825,DADOS!F:O,4,FALSE))</f>
        <v>52.47</v>
      </c>
      <c r="U825">
        <f>IF(A825="","",IF(T825="","",IF((T825-S825)*R825*$E825/$D825/1000&lt;0.2,"&lt;0,2",ROUND((T825-S825)*R825*$E825/$D825/1000,2))))</f>
        <v>5.25</v>
      </c>
      <c r="V825">
        <v>1</v>
      </c>
      <c r="W825">
        <v>0</v>
      </c>
      <c r="X825">
        <f>IF($A825="","",VLOOKUP($A825,DADOS!F:O,9,FALSE))</f>
        <v>0.69</v>
      </c>
      <c r="Y825">
        <f>IF(A825="","",IF(X825="","",IF((X825-W825)*V825*$E825/$D825&lt;1,"&lt;1",ROUND((X825-W825)*V825*$E825/$D825,2))))</f>
        <v>69</v>
      </c>
      <c r="Z825">
        <v>1</v>
      </c>
      <c r="AA825">
        <v>0</v>
      </c>
      <c r="AB825">
        <f>IF($A825="","",VLOOKUP($A825,DADOS!F:O,7,FALSE))</f>
        <v>0.05</v>
      </c>
      <c r="AC825">
        <f>IF(A825="","",IF(AB825="","",IF((AB825-AA825)*Z825*$E825/$D825&lt;1,"&lt;1",ROUND((AB825-AA825)*Z825*$E825/$D825,2))))</f>
        <v>5</v>
      </c>
      <c r="AD825">
        <v>1</v>
      </c>
      <c r="AE825">
        <v>0</v>
      </c>
      <c r="AF825">
        <f>IF($A825="","",VLOOKUP($A825,DADOS!F:O,10,FALSE))</f>
        <v>2.29</v>
      </c>
      <c r="AG825">
        <f>IF(A825="","",IF(AF825="","",IF((AF825-AE825)*AD825*$E825/$D825&lt;1,"&lt;1",ROUND((AF825-AE825)*AD825*$E825/$D825,2))))</f>
        <v>229</v>
      </c>
      <c r="AH825">
        <v>1</v>
      </c>
      <c r="AI825">
        <v>0</v>
      </c>
      <c r="AJ825">
        <f>IF($A825="","",VLOOKUP($A825,DADOS!F:O,8,FALSE))</f>
        <v>0.15</v>
      </c>
      <c r="AK825">
        <f>IF(A825="","",IF(AJ825="","",IF((AJ825-AI825)*AH825*$E825/$D825&lt;1,"&lt;1",ROUND((AJ825-AI825)*AH825*$E825/$D825,2))))</f>
        <v>15</v>
      </c>
      <c r="AL825">
        <v>1</v>
      </c>
      <c r="AM825">
        <v>0</v>
      </c>
      <c r="AN825">
        <f>IF($A825="","",VLOOKUP($A825,DADOS!F:O,2,FALSE))</f>
        <v>81.48</v>
      </c>
      <c r="AO825">
        <f>IF(A825="","",IF(AN825="","",IF((AN825-AM825)*AL825*$E825/$D825/1000&lt;0.2,"&lt;0,2",ROUND((AN825-AM825)*AL825*$E825/$D825/1000,2))))</f>
        <v>8.15</v>
      </c>
      <c r="AP825">
        <v>1</v>
      </c>
      <c r="AR825">
        <f>IF($A825="","",VLOOKUP($A825,DADOS!F:P,11,FALSE))</f>
        <v>0.01</v>
      </c>
      <c r="AS825" t="str">
        <f>IF(E825="","",IF(AQ825="","",IF(AR825="","",IF((AR825-AQ825)*AP825*$E825/$D825&lt;1,"&lt;1",ROUND((AR825-AQ825)*AP825*$E825/$D825,2)))))</f>
        <v/>
      </c>
      <c r="AT825">
        <v>1</v>
      </c>
      <c r="AU825">
        <v>0</v>
      </c>
      <c r="AV825">
        <f>IF(A825="","",VLOOKUP(A825,DADOS!F:R,12,FALSE))</f>
        <v>0</v>
      </c>
      <c r="AW825" t="str">
        <f>IF(A825="","",IF(AU825="","",IF(AV825="","",IF((AV825-AU825)*AT825*$E825/$D825&lt;1,"&lt;1",ROUND((AV825-AU825)*AT825*$E825/$D825,2)))))</f>
        <v>&lt;1</v>
      </c>
      <c r="AX825">
        <v>1</v>
      </c>
      <c r="AY825">
        <v>0</v>
      </c>
      <c r="AZ825">
        <f>IF($A825="","",VLOOKUP($A825,DADOS!F:R,13,FALSE))</f>
        <v>0</v>
      </c>
      <c r="BA825" t="str">
        <f>IF(A825="","",IF(AY825="","",IF(AZ825="","",IF((AZ825-AY825)*AX825*$E825/$D825&lt;1,"&lt;1",ROUND((AZ825-AY825)*AX825*$E825/$D825,2)))))</f>
        <v>&lt;1</v>
      </c>
      <c r="BB825" t="str">
        <v>n.a.</v>
      </c>
      <c r="BC825" t="str">
        <v>Letícia</v>
      </c>
    </row>
    <row r="826">
      <c r="A826" t="str">
        <v>72368</v>
      </c>
      <c r="B826" t="str">
        <f>IF(A826="","",A826&amp;"/20")</f>
        <v>72368/20</v>
      </c>
      <c r="D826">
        <v>0.5</v>
      </c>
      <c r="E826">
        <v>50</v>
      </c>
      <c r="F826">
        <v>1</v>
      </c>
      <c r="G826">
        <v>0</v>
      </c>
      <c r="H826">
        <f>IF($A826="","",VLOOKUP($A826,DADOS!F:O,3,FALSE))</f>
        <v>29.07</v>
      </c>
      <c r="I826">
        <f>IF(A826="","",IF(H826="","",IF((H826-G826)*F826*$E826/$D826/1000&lt;0.2,"&lt;0,2",ROUND((H826-G826)*F826*$E826/$D826/1000,2))))</f>
        <v>2.91</v>
      </c>
      <c r="J826">
        <v>1</v>
      </c>
      <c r="K826">
        <v>0</v>
      </c>
      <c r="L826">
        <f>IF($A826="","",VLOOKUP($A826,DADOS!F:O,6,FALSE))</f>
        <v>14.43</v>
      </c>
      <c r="M826">
        <f>IF(A826="","",IF(L826="","",IF((L826-K826)*J826*$E826/$D826/1000&lt;0.2,"&lt;0,2",ROUND((L826-K826)*J826*$E826/$D826/1000,2))))</f>
        <v>1.44</v>
      </c>
      <c r="N826">
        <v>1</v>
      </c>
      <c r="O826">
        <v>0</v>
      </c>
      <c r="P826">
        <f>IF($A826="","",VLOOKUP($A826,DADOS!F:O,5,FALSE))</f>
        <v>12.77</v>
      </c>
      <c r="Q826">
        <f>IF(A826="","",IF(P826="","",IF((P826-O826)*N826*$E826/$D826/1000&lt;0.2,"&lt;0,2",ROUND((P826-O826)*N826*$E826/$D826/1000,2))))</f>
        <v>1.28</v>
      </c>
      <c r="R826">
        <v>1</v>
      </c>
      <c r="S826">
        <v>0</v>
      </c>
      <c r="T826">
        <f>IF($A826="","",VLOOKUP($A826,DADOS!F:O,4,FALSE))</f>
        <v>53.53</v>
      </c>
      <c r="U826">
        <f>IF(A826="","",IF(T826="","",IF((T826-S826)*R826*$E826/$D826/1000&lt;0.2,"&lt;0,2",ROUND((T826-S826)*R826*$E826/$D826/1000,2))))</f>
        <v>5.35</v>
      </c>
      <c r="V826">
        <v>1</v>
      </c>
      <c r="W826">
        <v>0</v>
      </c>
      <c r="X826">
        <f>IF($A826="","",VLOOKUP($A826,DADOS!F:O,9,FALSE))</f>
        <v>0.8</v>
      </c>
      <c r="Y826">
        <f>IF(A826="","",IF(X826="","",IF((X826-W826)*V826*$E826/$D826&lt;1,"&lt;1",ROUND((X826-W826)*V826*$E826/$D826,2))))</f>
        <v>80</v>
      </c>
      <c r="Z826">
        <v>1</v>
      </c>
      <c r="AA826">
        <v>0</v>
      </c>
      <c r="AB826">
        <f>IF($A826="","",VLOOKUP($A826,DADOS!F:O,7,FALSE))</f>
        <v>0.05</v>
      </c>
      <c r="AC826">
        <f>IF(A826="","",IF(AB826="","",IF((AB826-AA826)*Z826*$E826/$D826&lt;1,"&lt;1",ROUND((AB826-AA826)*Z826*$E826/$D826,2))))</f>
        <v>5</v>
      </c>
      <c r="AD826">
        <v>1</v>
      </c>
      <c r="AE826">
        <v>0</v>
      </c>
      <c r="AF826">
        <f>IF($A826="","",VLOOKUP($A826,DADOS!F:O,10,FALSE))</f>
        <v>6.5</v>
      </c>
      <c r="AG826">
        <f>IF(A826="","",IF(AF826="","",IF((AF826-AE826)*AD826*$E826/$D826&lt;1,"&lt;1",ROUND((AF826-AE826)*AD826*$E826/$D826,2))))</f>
        <v>650</v>
      </c>
      <c r="AH826">
        <v>1</v>
      </c>
      <c r="AI826">
        <v>0</v>
      </c>
      <c r="AJ826">
        <f>IF($A826="","",VLOOKUP($A826,DADOS!F:O,8,FALSE))</f>
        <v>0.21</v>
      </c>
      <c r="AK826">
        <f>IF(A826="","",IF(AJ826="","",IF((AJ826-AI826)*AH826*$E826/$D826&lt;1,"&lt;1",ROUND((AJ826-AI826)*AH826*$E826/$D826,2))))</f>
        <v>21</v>
      </c>
      <c r="AL826">
        <v>1</v>
      </c>
      <c r="AM826">
        <v>0</v>
      </c>
      <c r="AN826">
        <f>IF($A826="","",VLOOKUP($A826,DADOS!F:O,2,FALSE))</f>
        <v>79.92</v>
      </c>
      <c r="AO826">
        <f>IF(A826="","",IF(AN826="","",IF((AN826-AM826)*AL826*$E826/$D826/1000&lt;0.2,"&lt;0,2",ROUND((AN826-AM826)*AL826*$E826/$D826/1000,2))))</f>
        <v>7.99</v>
      </c>
      <c r="AP826">
        <v>1</v>
      </c>
      <c r="AR826">
        <f>IF($A826="","",VLOOKUP($A826,DADOS!F:P,11,FALSE))</f>
        <v>0.01</v>
      </c>
      <c r="AS826" t="str">
        <f>IF(E826="","",IF(AQ826="","",IF(AR826="","",IF((AR826-AQ826)*AP826*$E826/$D826&lt;1,"&lt;1",ROUND((AR826-AQ826)*AP826*$E826/$D826,2)))))</f>
        <v/>
      </c>
      <c r="AT826">
        <v>1</v>
      </c>
      <c r="AU826">
        <v>0</v>
      </c>
      <c r="AV826">
        <f>IF(A826="","",VLOOKUP(A826,DADOS!F:R,12,FALSE))</f>
        <v>0</v>
      </c>
      <c r="AW826" t="str">
        <f>IF(A826="","",IF(AU826="","",IF(AV826="","",IF((AV826-AU826)*AT826*$E826/$D826&lt;1,"&lt;1",ROUND((AV826-AU826)*AT826*$E826/$D826,2)))))</f>
        <v>&lt;1</v>
      </c>
      <c r="AX826">
        <v>1</v>
      </c>
      <c r="AY826">
        <v>0</v>
      </c>
      <c r="AZ826">
        <f>IF($A826="","",VLOOKUP($A826,DADOS!F:R,13,FALSE))</f>
        <v>0</v>
      </c>
      <c r="BA826" t="str">
        <f>IF(A826="","",IF(AY826="","",IF(AZ826="","",IF((AZ826-AY826)*AX826*$E826/$D826&lt;1,"&lt;1",ROUND((AZ826-AY826)*AX826*$E826/$D826,2)))))</f>
        <v>&lt;1</v>
      </c>
      <c r="BB826" t="str">
        <v>n.a.</v>
      </c>
      <c r="BC826" t="str">
        <v>Letícia</v>
      </c>
    </row>
    <row r="827">
      <c r="A827" t="str">
        <v>72369</v>
      </c>
      <c r="B827" t="str">
        <f>IF(A827="","",A827&amp;"/20")</f>
        <v>72369/20</v>
      </c>
      <c r="D827">
        <v>0.5</v>
      </c>
      <c r="E827">
        <v>50</v>
      </c>
      <c r="F827">
        <v>1</v>
      </c>
      <c r="G827">
        <v>0</v>
      </c>
      <c r="H827">
        <f>IF($A827="","",VLOOKUP($A827,DADOS!F:O,3,FALSE))</f>
        <v>27.76</v>
      </c>
      <c r="I827">
        <f>IF(A827="","",IF(H827="","",IF((H827-G827)*F827*$E827/$D827/1000&lt;0.2,"&lt;0,2",ROUND((H827-G827)*F827*$E827/$D827/1000,2))))</f>
        <v>2.78</v>
      </c>
      <c r="J827">
        <v>1</v>
      </c>
      <c r="K827">
        <v>0</v>
      </c>
      <c r="L827">
        <f>IF($A827="","",VLOOKUP($A827,DADOS!F:O,6,FALSE))</f>
        <v>14.1</v>
      </c>
      <c r="M827">
        <f>IF(A827="","",IF(L827="","",IF((L827-K827)*J827*$E827/$D827/1000&lt;0.2,"&lt;0,2",ROUND((L827-K827)*J827*$E827/$D827/1000,2))))</f>
        <v>1.41</v>
      </c>
      <c r="N827">
        <v>1</v>
      </c>
      <c r="O827">
        <v>0</v>
      </c>
      <c r="P827">
        <f>IF($A827="","",VLOOKUP($A827,DADOS!F:O,5,FALSE))</f>
        <v>13.21</v>
      </c>
      <c r="Q827">
        <f>IF(A827="","",IF(P827="","",IF((P827-O827)*N827*$E827/$D827/1000&lt;0.2,"&lt;0,2",ROUND((P827-O827)*N827*$E827/$D827/1000,2))))</f>
        <v>1.32</v>
      </c>
      <c r="R827">
        <v>1</v>
      </c>
      <c r="S827">
        <v>0</v>
      </c>
      <c r="T827">
        <f>IF($A827="","",VLOOKUP($A827,DADOS!F:O,4,FALSE))</f>
        <v>79.48</v>
      </c>
      <c r="U827">
        <f>IF(A827="","",IF(T827="","",IF((T827-S827)*R827*$E827/$D827/1000&lt;0.2,"&lt;0,2",ROUND((T827-S827)*R827*$E827/$D827/1000,2))))</f>
        <v>7.95</v>
      </c>
      <c r="V827">
        <v>1</v>
      </c>
      <c r="W827">
        <v>0</v>
      </c>
      <c r="X827">
        <f>IF($A827="","",VLOOKUP($A827,DADOS!F:O,9,FALSE))</f>
        <v>0.95</v>
      </c>
      <c r="Y827">
        <f>IF(A827="","",IF(X827="","",IF((X827-W827)*V827*$E827/$D827&lt;1,"&lt;1",ROUND((X827-W827)*V827*$E827/$D827,2))))</f>
        <v>95</v>
      </c>
      <c r="Z827">
        <v>1</v>
      </c>
      <c r="AA827">
        <v>0</v>
      </c>
      <c r="AB827">
        <f>IF($A827="","",VLOOKUP($A827,DADOS!F:O,7,FALSE))</f>
        <v>0.05</v>
      </c>
      <c r="AC827">
        <f>IF(A827="","",IF(AB827="","",IF((AB827-AA827)*Z827*$E827/$D827&lt;1,"&lt;1",ROUND((AB827-AA827)*Z827*$E827/$D827,2))))</f>
        <v>5</v>
      </c>
      <c r="AD827">
        <v>1</v>
      </c>
      <c r="AE827">
        <v>0</v>
      </c>
      <c r="AF827">
        <f>IF($A827="","",VLOOKUP($A827,DADOS!F:O,10,FALSE))</f>
        <v>1.71</v>
      </c>
      <c r="AG827">
        <f>IF(A827="","",IF(AF827="","",IF((AF827-AE827)*AD827*$E827/$D827&lt;1,"&lt;1",ROUND((AF827-AE827)*AD827*$E827/$D827,2))))</f>
        <v>171</v>
      </c>
      <c r="AH827">
        <v>1</v>
      </c>
      <c r="AI827">
        <v>0</v>
      </c>
      <c r="AJ827">
        <f>IF($A827="","",VLOOKUP($A827,DADOS!F:O,8,FALSE))</f>
        <v>0.14</v>
      </c>
      <c r="AK827">
        <f>IF(A827="","",IF(AJ827="","",IF((AJ827-AI827)*AH827*$E827/$D827&lt;1,"&lt;1",ROUND((AJ827-AI827)*AH827*$E827/$D827,2))))</f>
        <v>14</v>
      </c>
      <c r="AL827">
        <v>1</v>
      </c>
      <c r="AM827">
        <v>0</v>
      </c>
      <c r="AN827">
        <f>IF($A827="","",VLOOKUP($A827,DADOS!F:O,2,FALSE))</f>
        <v>71.21</v>
      </c>
      <c r="AO827">
        <f>IF(A827="","",IF(AN827="","",IF((AN827-AM827)*AL827*$E827/$D827/1000&lt;0.2,"&lt;0,2",ROUND((AN827-AM827)*AL827*$E827/$D827/1000,2))))</f>
        <v>7.12</v>
      </c>
      <c r="AP827">
        <v>1</v>
      </c>
      <c r="AR827">
        <f>IF($A827="","",VLOOKUP($A827,DADOS!F:P,11,FALSE))</f>
        <v>0.01</v>
      </c>
      <c r="AS827" t="str">
        <f>IF(E827="","",IF(AQ827="","",IF(AR827="","",IF((AR827-AQ827)*AP827*$E827/$D827&lt;1,"&lt;1",ROUND((AR827-AQ827)*AP827*$E827/$D827,2)))))</f>
        <v/>
      </c>
      <c r="AT827">
        <v>1</v>
      </c>
      <c r="AU827">
        <v>0</v>
      </c>
      <c r="AV827">
        <f>IF(A827="","",VLOOKUP(A827,DADOS!F:R,12,FALSE))</f>
        <v>0</v>
      </c>
      <c r="AW827" t="str">
        <f>IF(A827="","",IF(AU827="","",IF(AV827="","",IF((AV827-AU827)*AT827*$E827/$D827&lt;1,"&lt;1",ROUND((AV827-AU827)*AT827*$E827/$D827,2)))))</f>
        <v>&lt;1</v>
      </c>
      <c r="AX827">
        <v>1</v>
      </c>
      <c r="AY827">
        <v>0</v>
      </c>
      <c r="AZ827">
        <f>IF($A827="","",VLOOKUP($A827,DADOS!F:R,13,FALSE))</f>
        <v>0</v>
      </c>
      <c r="BA827" t="str">
        <f>IF(A827="","",IF(AY827="","",IF(AZ827="","",IF((AZ827-AY827)*AX827*$E827/$D827&lt;1,"&lt;1",ROUND((AZ827-AY827)*AX827*$E827/$D827,2)))))</f>
        <v>&lt;1</v>
      </c>
      <c r="BB827" t="str">
        <v>n.a.</v>
      </c>
      <c r="BC827" t="str">
        <v>Letícia</v>
      </c>
    </row>
    <row r="828">
      <c r="A828" t="str">
        <v>72370</v>
      </c>
      <c r="B828" t="str">
        <f>IF(A828="","",A828&amp;"/20")</f>
        <v>72370/20</v>
      </c>
      <c r="D828">
        <v>0.5</v>
      </c>
      <c r="E828">
        <v>50</v>
      </c>
      <c r="F828">
        <v>1</v>
      </c>
      <c r="G828">
        <v>0</v>
      </c>
      <c r="H828">
        <f>IF($A828="","",VLOOKUP($A828,DADOS!F:O,3,FALSE))</f>
        <v>32.86</v>
      </c>
      <c r="I828">
        <f>IF(A828="","",IF(H828="","",IF((H828-G828)*F828*$E828/$D828/1000&lt;0.2,"&lt;0,2",ROUND((H828-G828)*F828*$E828/$D828/1000,2))))</f>
        <v>3.29</v>
      </c>
      <c r="J828">
        <v>1</v>
      </c>
      <c r="K828">
        <v>0</v>
      </c>
      <c r="L828">
        <f>IF($A828="","",VLOOKUP($A828,DADOS!F:O,6,FALSE))</f>
        <v>12.16</v>
      </c>
      <c r="M828">
        <f>IF(A828="","",IF(L828="","",IF((L828-K828)*J828*$E828/$D828/1000&lt;0.2,"&lt;0,2",ROUND((L828-K828)*J828*$E828/$D828/1000,2))))</f>
        <v>1.22</v>
      </c>
      <c r="N828">
        <v>1</v>
      </c>
      <c r="O828">
        <v>0</v>
      </c>
      <c r="P828">
        <f>IF($A828="","",VLOOKUP($A828,DADOS!F:O,5,FALSE))</f>
        <v>10.99</v>
      </c>
      <c r="Q828">
        <f>IF(A828="","",IF(P828="","",IF((P828-O828)*N828*$E828/$D828/1000&lt;0.2,"&lt;0,2",ROUND((P828-O828)*N828*$E828/$D828/1000,2))))</f>
        <v>1.1</v>
      </c>
      <c r="R828">
        <v>1</v>
      </c>
      <c r="S828">
        <v>0</v>
      </c>
      <c r="T828">
        <f>IF($A828="","",VLOOKUP($A828,DADOS!F:O,4,FALSE))</f>
        <v>54.2</v>
      </c>
      <c r="U828">
        <f>IF(A828="","",IF(T828="","",IF((T828-S828)*R828*$E828/$D828/1000&lt;0.2,"&lt;0,2",ROUND((T828-S828)*R828*$E828/$D828/1000,2))))</f>
        <v>5.42</v>
      </c>
      <c r="V828">
        <v>1</v>
      </c>
      <c r="W828">
        <v>0</v>
      </c>
      <c r="X828">
        <f>IF($A828="","",VLOOKUP($A828,DADOS!F:O,9,FALSE))</f>
        <v>0.68</v>
      </c>
      <c r="Y828">
        <f>IF(A828="","",IF(X828="","",IF((X828-W828)*V828*$E828/$D828&lt;1,"&lt;1",ROUND((X828-W828)*V828*$E828/$D828,2))))</f>
        <v>68</v>
      </c>
      <c r="Z828">
        <v>1</v>
      </c>
      <c r="AA828">
        <v>0</v>
      </c>
      <c r="AB828">
        <f>IF($A828="","",VLOOKUP($A828,DADOS!F:O,7,FALSE))</f>
        <v>0.04</v>
      </c>
      <c r="AC828">
        <f>IF(A828="","",IF(AB828="","",IF((AB828-AA828)*Z828*$E828/$D828&lt;1,"&lt;1",ROUND((AB828-AA828)*Z828*$E828/$D828,2))))</f>
        <v>4</v>
      </c>
      <c r="AD828">
        <v>1</v>
      </c>
      <c r="AE828">
        <v>0</v>
      </c>
      <c r="AF828">
        <f>IF($A828="","",VLOOKUP($A828,DADOS!F:O,10,FALSE))</f>
        <v>3.97</v>
      </c>
      <c r="AG828">
        <f>IF(A828="","",IF(AF828="","",IF((AF828-AE828)*AD828*$E828/$D828&lt;1,"&lt;1",ROUND((AF828-AE828)*AD828*$E828/$D828,2))))</f>
        <v>397</v>
      </c>
      <c r="AH828">
        <v>1</v>
      </c>
      <c r="AI828">
        <v>0</v>
      </c>
      <c r="AJ828">
        <f>IF($A828="","",VLOOKUP($A828,DADOS!F:O,8,FALSE))</f>
        <v>0.16</v>
      </c>
      <c r="AK828">
        <f>IF(A828="","",IF(AJ828="","",IF((AJ828-AI828)*AH828*$E828/$D828&lt;1,"&lt;1",ROUND((AJ828-AI828)*AH828*$E828/$D828,2))))</f>
        <v>16</v>
      </c>
      <c r="AL828">
        <v>1</v>
      </c>
      <c r="AM828">
        <v>0</v>
      </c>
      <c r="AN828">
        <f>IF($A828="","",VLOOKUP($A828,DADOS!F:O,2,FALSE))</f>
        <v>80.19</v>
      </c>
      <c r="AO828">
        <f>IF(A828="","",IF(AN828="","",IF((AN828-AM828)*AL828*$E828/$D828/1000&lt;0.2,"&lt;0,2",ROUND((AN828-AM828)*AL828*$E828/$D828/1000,2))))</f>
        <v>8.02</v>
      </c>
      <c r="AP828">
        <v>1</v>
      </c>
      <c r="AR828">
        <f>IF($A828="","",VLOOKUP($A828,DADOS!F:P,11,FALSE))</f>
        <v>0.01</v>
      </c>
      <c r="AS828" t="str">
        <f>IF(E828="","",IF(AQ828="","",IF(AR828="","",IF((AR828-AQ828)*AP828*$E828/$D828&lt;1,"&lt;1",ROUND((AR828-AQ828)*AP828*$E828/$D828,2)))))</f>
        <v/>
      </c>
      <c r="AT828">
        <v>1</v>
      </c>
      <c r="AU828">
        <v>0</v>
      </c>
      <c r="AV828">
        <f>IF(A828="","",VLOOKUP(A828,DADOS!F:R,12,FALSE))</f>
        <v>0</v>
      </c>
      <c r="AW828" t="str">
        <f>IF(A828="","",IF(AU828="","",IF(AV828="","",IF((AV828-AU828)*AT828*$E828/$D828&lt;1,"&lt;1",ROUND((AV828-AU828)*AT828*$E828/$D828,2)))))</f>
        <v>&lt;1</v>
      </c>
      <c r="AX828">
        <v>1</v>
      </c>
      <c r="AY828">
        <v>0</v>
      </c>
      <c r="AZ828">
        <f>IF($A828="","",VLOOKUP($A828,DADOS!F:R,13,FALSE))</f>
        <v>0</v>
      </c>
      <c r="BA828" t="str">
        <f>IF(A828="","",IF(AY828="","",IF(AZ828="","",IF((AZ828-AY828)*AX828*$E828/$D828&lt;1,"&lt;1",ROUND((AZ828-AY828)*AX828*$E828/$D828,2)))))</f>
        <v>&lt;1</v>
      </c>
      <c r="BB828" t="str">
        <v>n.a.</v>
      </c>
      <c r="BC828" t="str">
        <v>Letícia</v>
      </c>
    </row>
    <row r="829">
      <c r="A829" t="str">
        <v>72371</v>
      </c>
      <c r="B829" t="str">
        <f>IF(A829="","",A829&amp;"/20")</f>
        <v>72371/20</v>
      </c>
      <c r="D829">
        <v>0.5</v>
      </c>
      <c r="E829">
        <v>50</v>
      </c>
      <c r="F829">
        <v>1</v>
      </c>
      <c r="G829">
        <v>0</v>
      </c>
      <c r="H829">
        <f>IF($A829="","",VLOOKUP($A829,DADOS!F:O,3,FALSE))</f>
        <v>33.38</v>
      </c>
      <c r="I829">
        <f>IF(A829="","",IF(H829="","",IF((H829-G829)*F829*$E829/$D829/1000&lt;0.2,"&lt;0,2",ROUND((H829-G829)*F829*$E829/$D829/1000,2))))</f>
        <v>3.34</v>
      </c>
      <c r="J829">
        <v>1</v>
      </c>
      <c r="K829">
        <v>0</v>
      </c>
      <c r="L829">
        <f>IF($A829="","",VLOOKUP($A829,DADOS!F:O,6,FALSE))</f>
        <v>13.04</v>
      </c>
      <c r="M829">
        <f>IF(A829="","",IF(L829="","",IF((L829-K829)*J829*$E829/$D829/1000&lt;0.2,"&lt;0,2",ROUND((L829-K829)*J829*$E829/$D829/1000,2))))</f>
        <v>1.3</v>
      </c>
      <c r="N829">
        <v>1</v>
      </c>
      <c r="O829">
        <v>0</v>
      </c>
      <c r="P829">
        <f>IF($A829="","",VLOOKUP($A829,DADOS!F:O,5,FALSE))</f>
        <v>11.31</v>
      </c>
      <c r="Q829">
        <f>IF(A829="","",IF(P829="","",IF((P829-O829)*N829*$E829/$D829/1000&lt;0.2,"&lt;0,2",ROUND((P829-O829)*N829*$E829/$D829/1000,2))))</f>
        <v>1.13</v>
      </c>
      <c r="R829">
        <v>1</v>
      </c>
      <c r="S829">
        <v>0</v>
      </c>
      <c r="T829">
        <f>IF($A829="","",VLOOKUP($A829,DADOS!F:O,4,FALSE))</f>
        <v>49.23</v>
      </c>
      <c r="U829">
        <f>IF(A829="","",IF(T829="","",IF((T829-S829)*R829*$E829/$D829/1000&lt;0.2,"&lt;0,2",ROUND((T829-S829)*R829*$E829/$D829/1000,2))))</f>
        <v>4.92</v>
      </c>
      <c r="V829">
        <v>1</v>
      </c>
      <c r="W829">
        <v>0</v>
      </c>
      <c r="X829">
        <f>IF($A829="","",VLOOKUP($A829,DADOS!F:O,9,FALSE))</f>
        <v>0.74</v>
      </c>
      <c r="Y829">
        <f>IF(A829="","",IF(X829="","",IF((X829-W829)*V829*$E829/$D829&lt;1,"&lt;1",ROUND((X829-W829)*V829*$E829/$D829,2))))</f>
        <v>74</v>
      </c>
      <c r="Z829">
        <v>1</v>
      </c>
      <c r="AA829">
        <v>0</v>
      </c>
      <c r="AB829">
        <f>IF($A829="","",VLOOKUP($A829,DADOS!F:O,7,FALSE))</f>
        <v>0.05</v>
      </c>
      <c r="AC829">
        <f>IF(A829="","",IF(AB829="","",IF((AB829-AA829)*Z829*$E829/$D829&lt;1,"&lt;1",ROUND((AB829-AA829)*Z829*$E829/$D829,2))))</f>
        <v>5</v>
      </c>
      <c r="AD829">
        <v>1</v>
      </c>
      <c r="AE829">
        <v>0</v>
      </c>
      <c r="AF829">
        <f>IF($A829="","",VLOOKUP($A829,DADOS!F:O,10,FALSE))</f>
        <v>3.85</v>
      </c>
      <c r="AG829">
        <f>IF(A829="","",IF(AF829="","",IF((AF829-AE829)*AD829*$E829/$D829&lt;1,"&lt;1",ROUND((AF829-AE829)*AD829*$E829/$D829,2))))</f>
        <v>385</v>
      </c>
      <c r="AH829">
        <v>1</v>
      </c>
      <c r="AI829">
        <v>0</v>
      </c>
      <c r="AJ829">
        <f>IF($A829="","",VLOOKUP($A829,DADOS!F:O,8,FALSE))</f>
        <v>0.16</v>
      </c>
      <c r="AK829">
        <f>IF(A829="","",IF(AJ829="","",IF((AJ829-AI829)*AH829*$E829/$D829&lt;1,"&lt;1",ROUND((AJ829-AI829)*AH829*$E829/$D829,2))))</f>
        <v>16</v>
      </c>
      <c r="AL829">
        <v>1</v>
      </c>
      <c r="AM829">
        <v>0</v>
      </c>
      <c r="AN829">
        <f>IF($A829="","",VLOOKUP($A829,DADOS!F:O,2,FALSE))</f>
        <v>77.79</v>
      </c>
      <c r="AO829">
        <f>IF(A829="","",IF(AN829="","",IF((AN829-AM829)*AL829*$E829/$D829/1000&lt;0.2,"&lt;0,2",ROUND((AN829-AM829)*AL829*$E829/$D829/1000,2))))</f>
        <v>7.78</v>
      </c>
      <c r="AP829">
        <v>1</v>
      </c>
      <c r="AR829">
        <f>IF($A829="","",VLOOKUP($A829,DADOS!F:P,11,FALSE))</f>
        <v>0.01</v>
      </c>
      <c r="AS829" t="str">
        <f>IF(E829="","",IF(AQ829="","",IF(AR829="","",IF((AR829-AQ829)*AP829*$E829/$D829&lt;1,"&lt;1",ROUND((AR829-AQ829)*AP829*$E829/$D829,2)))))</f>
        <v/>
      </c>
      <c r="AT829">
        <v>1</v>
      </c>
      <c r="AU829">
        <v>0</v>
      </c>
      <c r="AV829">
        <f>IF(A829="","",VLOOKUP(A829,DADOS!F:R,12,FALSE))</f>
        <v>0</v>
      </c>
      <c r="AW829" t="str">
        <f>IF(A829="","",IF(AU829="","",IF(AV829="","",IF((AV829-AU829)*AT829*$E829/$D829&lt;1,"&lt;1",ROUND((AV829-AU829)*AT829*$E829/$D829,2)))))</f>
        <v>&lt;1</v>
      </c>
      <c r="AX829">
        <v>1</v>
      </c>
      <c r="AY829">
        <v>0</v>
      </c>
      <c r="AZ829">
        <f>IF($A829="","",VLOOKUP($A829,DADOS!F:R,13,FALSE))</f>
        <v>0</v>
      </c>
      <c r="BA829" t="str">
        <f>IF(A829="","",IF(AY829="","",IF(AZ829="","",IF((AZ829-AY829)*AX829*$E829/$D829&lt;1,"&lt;1",ROUND((AZ829-AY829)*AX829*$E829/$D829,2)))))</f>
        <v>&lt;1</v>
      </c>
      <c r="BB829" t="str">
        <v>n.a.</v>
      </c>
      <c r="BC829" t="str">
        <v>Letícia</v>
      </c>
    </row>
    <row r="830">
      <c r="A830" t="str">
        <v>72372</v>
      </c>
      <c r="B830" t="str">
        <f>IF(A830="","",A830&amp;"/20")</f>
        <v>72372/20</v>
      </c>
      <c r="D830">
        <v>0.5</v>
      </c>
      <c r="E830">
        <v>50</v>
      </c>
      <c r="F830">
        <v>1</v>
      </c>
      <c r="G830">
        <v>0</v>
      </c>
      <c r="H830">
        <f>IF($A830="","",VLOOKUP($A830,DADOS!F:O,3,FALSE))</f>
        <v>36.9</v>
      </c>
      <c r="I830">
        <f>IF(A830="","",IF(H830="","",IF((H830-G830)*F830*$E830/$D830/1000&lt;0.2,"&lt;0,2",ROUND((H830-G830)*F830*$E830/$D830/1000,2))))</f>
        <v>3.69</v>
      </c>
      <c r="J830">
        <v>1</v>
      </c>
      <c r="K830">
        <v>0</v>
      </c>
      <c r="L830">
        <f>IF($A830="","",VLOOKUP($A830,DADOS!F:O,6,FALSE))</f>
        <v>15.64</v>
      </c>
      <c r="M830">
        <f>IF(A830="","",IF(L830="","",IF((L830-K830)*J830*$E830/$D830/1000&lt;0.2,"&lt;0,2",ROUND((L830-K830)*J830*$E830/$D830/1000,2))))</f>
        <v>1.56</v>
      </c>
      <c r="N830">
        <v>1</v>
      </c>
      <c r="O830">
        <v>0</v>
      </c>
      <c r="P830">
        <f>IF($A830="","",VLOOKUP($A830,DADOS!F:O,5,FALSE))</f>
        <v>12.95</v>
      </c>
      <c r="Q830">
        <f>IF(A830="","",IF(P830="","",IF((P830-O830)*N830*$E830/$D830/1000&lt;0.2,"&lt;0,2",ROUND((P830-O830)*N830*$E830/$D830/1000,2))))</f>
        <v>1.3</v>
      </c>
      <c r="R830">
        <v>1</v>
      </c>
      <c r="S830">
        <v>0</v>
      </c>
      <c r="T830">
        <f>IF($A830="","",VLOOKUP($A830,DADOS!F:O,4,FALSE))</f>
        <v>54.23</v>
      </c>
      <c r="U830">
        <f>IF(A830="","",IF(T830="","",IF((T830-S830)*R830*$E830/$D830/1000&lt;0.2,"&lt;0,2",ROUND((T830-S830)*R830*$E830/$D830/1000,2))))</f>
        <v>5.42</v>
      </c>
      <c r="V830">
        <v>1</v>
      </c>
      <c r="W830">
        <v>0</v>
      </c>
      <c r="X830">
        <f>IF($A830="","",VLOOKUP($A830,DADOS!F:O,9,FALSE))</f>
        <v>0.87</v>
      </c>
      <c r="Y830">
        <f>IF(A830="","",IF(X830="","",IF((X830-W830)*V830*$E830/$D830&lt;1,"&lt;1",ROUND((X830-W830)*V830*$E830/$D830,2))))</f>
        <v>87</v>
      </c>
      <c r="Z830">
        <v>1</v>
      </c>
      <c r="AA830">
        <v>0</v>
      </c>
      <c r="AB830">
        <f>IF($A830="","",VLOOKUP($A830,DADOS!F:O,7,FALSE))</f>
        <v>0.06</v>
      </c>
      <c r="AC830">
        <f>IF(A830="","",IF(AB830="","",IF((AB830-AA830)*Z830*$E830/$D830&lt;1,"&lt;1",ROUND((AB830-AA830)*Z830*$E830/$D830,2))))</f>
        <v>6</v>
      </c>
      <c r="AD830">
        <v>1</v>
      </c>
      <c r="AE830">
        <v>0</v>
      </c>
      <c r="AF830">
        <f>IF($A830="","",VLOOKUP($A830,DADOS!F:O,10,FALSE))</f>
        <v>4.33</v>
      </c>
      <c r="AG830">
        <f>IF(A830="","",IF(AF830="","",IF((AF830-AE830)*AD830*$E830/$D830&lt;1,"&lt;1",ROUND((AF830-AE830)*AD830*$E830/$D830,2))))</f>
        <v>433</v>
      </c>
      <c r="AH830">
        <v>1</v>
      </c>
      <c r="AI830">
        <v>0</v>
      </c>
      <c r="AJ830">
        <f>IF($A830="","",VLOOKUP($A830,DADOS!F:O,8,FALSE))</f>
        <v>0.2</v>
      </c>
      <c r="AK830">
        <f>IF(A830="","",IF(AJ830="","",IF((AJ830-AI830)*AH830*$E830/$D830&lt;1,"&lt;1",ROUND((AJ830-AI830)*AH830*$E830/$D830,2))))</f>
        <v>20</v>
      </c>
      <c r="AL830">
        <v>1</v>
      </c>
      <c r="AM830">
        <v>0</v>
      </c>
      <c r="AN830">
        <f>IF($A830="","",VLOOKUP($A830,DADOS!F:O,2,FALSE))</f>
        <v>81.25</v>
      </c>
      <c r="AO830">
        <f>IF(A830="","",IF(AN830="","",IF((AN830-AM830)*AL830*$E830/$D830/1000&lt;0.2,"&lt;0,2",ROUND((AN830-AM830)*AL830*$E830/$D830/1000,2))))</f>
        <v>8.13</v>
      </c>
      <c r="AP830">
        <v>1</v>
      </c>
      <c r="AR830">
        <f>IF($A830="","",VLOOKUP($A830,DADOS!F:P,11,FALSE))</f>
        <v>0.01</v>
      </c>
      <c r="AS830" t="str">
        <f>IF(E830="","",IF(AQ830="","",IF(AR830="","",IF((AR830-AQ830)*AP830*$E830/$D830&lt;1,"&lt;1",ROUND((AR830-AQ830)*AP830*$E830/$D830,2)))))</f>
        <v/>
      </c>
      <c r="AT830">
        <v>1</v>
      </c>
      <c r="AU830">
        <v>0</v>
      </c>
      <c r="AV830">
        <f>IF(A830="","",VLOOKUP(A830,DADOS!F:R,12,FALSE))</f>
        <v>0</v>
      </c>
      <c r="AW830" t="str">
        <f>IF(A830="","",IF(AU830="","",IF(AV830="","",IF((AV830-AU830)*AT830*$E830/$D830&lt;1,"&lt;1",ROUND((AV830-AU830)*AT830*$E830/$D830,2)))))</f>
        <v>&lt;1</v>
      </c>
      <c r="AX830">
        <v>1</v>
      </c>
      <c r="AY830">
        <v>0</v>
      </c>
      <c r="AZ830">
        <f>IF($A830="","",VLOOKUP($A830,DADOS!F:R,13,FALSE))</f>
        <v>0</v>
      </c>
      <c r="BA830" t="str">
        <f>IF(A830="","",IF(AY830="","",IF(AZ830="","",IF((AZ830-AY830)*AX830*$E830/$D830&lt;1,"&lt;1",ROUND((AZ830-AY830)*AX830*$E830/$D830,2)))))</f>
        <v>&lt;1</v>
      </c>
      <c r="BB830" t="str">
        <v>n.a.</v>
      </c>
      <c r="BC830" t="str">
        <v>Letícia</v>
      </c>
    </row>
    <row r="831">
      <c r="A831" t="str">
        <v>72373</v>
      </c>
      <c r="B831" t="str">
        <f>IF(A831="","",A831&amp;"/20")</f>
        <v>72373/20</v>
      </c>
      <c r="D831">
        <v>0.5</v>
      </c>
      <c r="E831">
        <v>50</v>
      </c>
      <c r="F831">
        <v>1</v>
      </c>
      <c r="G831">
        <v>0</v>
      </c>
      <c r="H831">
        <f>IF($A831="","",VLOOKUP($A831,DADOS!F:O,3,FALSE))</f>
        <v>32.92</v>
      </c>
      <c r="I831">
        <f>IF(A831="","",IF(H831="","",IF((H831-G831)*F831*$E831/$D831/1000&lt;0.2,"&lt;0,2",ROUND((H831-G831)*F831*$E831/$D831/1000,2))))</f>
        <v>3.29</v>
      </c>
      <c r="J831">
        <v>1</v>
      </c>
      <c r="K831">
        <v>0</v>
      </c>
      <c r="L831">
        <f>IF($A831="","",VLOOKUP($A831,DADOS!F:O,6,FALSE))</f>
        <v>13.83</v>
      </c>
      <c r="M831">
        <f>IF(A831="","",IF(L831="","",IF((L831-K831)*J831*$E831/$D831/1000&lt;0.2,"&lt;0,2",ROUND((L831-K831)*J831*$E831/$D831/1000,2))))</f>
        <v>1.38</v>
      </c>
      <c r="N831">
        <v>1</v>
      </c>
      <c r="O831">
        <v>0</v>
      </c>
      <c r="P831">
        <f>IF($A831="","",VLOOKUP($A831,DADOS!F:O,5,FALSE))</f>
        <v>12.21</v>
      </c>
      <c r="Q831">
        <f>IF(A831="","",IF(P831="","",IF((P831-O831)*N831*$E831/$D831/1000&lt;0.2,"&lt;0,2",ROUND((P831-O831)*N831*$E831/$D831/1000,2))))</f>
        <v>1.22</v>
      </c>
      <c r="R831">
        <v>1</v>
      </c>
      <c r="S831">
        <v>0</v>
      </c>
      <c r="T831">
        <f>IF($A831="","",VLOOKUP($A831,DADOS!F:O,4,FALSE))</f>
        <v>51.07</v>
      </c>
      <c r="U831">
        <f>IF(A831="","",IF(T831="","",IF((T831-S831)*R831*$E831/$D831/1000&lt;0.2,"&lt;0,2",ROUND((T831-S831)*R831*$E831/$D831/1000,2))))</f>
        <v>5.11</v>
      </c>
      <c r="V831">
        <v>1</v>
      </c>
      <c r="W831">
        <v>0</v>
      </c>
      <c r="X831">
        <f>IF($A831="","",VLOOKUP($A831,DADOS!F:O,9,FALSE))</f>
        <v>1.05</v>
      </c>
      <c r="Y831">
        <f>IF(A831="","",IF(X831="","",IF((X831-W831)*V831*$E831/$D831&lt;1,"&lt;1",ROUND((X831-W831)*V831*$E831/$D831,2))))</f>
        <v>105</v>
      </c>
      <c r="Z831">
        <v>1</v>
      </c>
      <c r="AA831">
        <v>0</v>
      </c>
      <c r="AB831">
        <f>IF($A831="","",VLOOKUP($A831,DADOS!F:O,7,FALSE))</f>
        <v>0.05</v>
      </c>
      <c r="AC831">
        <f>IF(A831="","",IF(AB831="","",IF((AB831-AA831)*Z831*$E831/$D831&lt;1,"&lt;1",ROUND((AB831-AA831)*Z831*$E831/$D831,2))))</f>
        <v>5</v>
      </c>
      <c r="AD831">
        <v>1</v>
      </c>
      <c r="AE831">
        <v>0</v>
      </c>
      <c r="AF831">
        <f>IF($A831="","",VLOOKUP($A831,DADOS!F:O,10,FALSE))</f>
        <v>3.57</v>
      </c>
      <c r="AG831">
        <f>IF(A831="","",IF(AF831="","",IF((AF831-AE831)*AD831*$E831/$D831&lt;1,"&lt;1",ROUND((AF831-AE831)*AD831*$E831/$D831,2))))</f>
        <v>357</v>
      </c>
      <c r="AH831">
        <v>1</v>
      </c>
      <c r="AI831">
        <v>0</v>
      </c>
      <c r="AJ831">
        <f>IF($A831="","",VLOOKUP($A831,DADOS!F:O,8,FALSE))</f>
        <v>0.17</v>
      </c>
      <c r="AK831">
        <f>IF(A831="","",IF(AJ831="","",IF((AJ831-AI831)*AH831*$E831/$D831&lt;1,"&lt;1",ROUND((AJ831-AI831)*AH831*$E831/$D831,2))))</f>
        <v>17</v>
      </c>
      <c r="AL831">
        <v>1</v>
      </c>
      <c r="AM831">
        <v>0</v>
      </c>
      <c r="AN831">
        <f>IF($A831="","",VLOOKUP($A831,DADOS!F:O,2,FALSE))</f>
        <v>83.81</v>
      </c>
      <c r="AO831">
        <f>IF(A831="","",IF(AN831="","",IF((AN831-AM831)*AL831*$E831/$D831/1000&lt;0.2,"&lt;0,2",ROUND((AN831-AM831)*AL831*$E831/$D831/1000,2))))</f>
        <v>8.38</v>
      </c>
      <c r="AP831">
        <v>1</v>
      </c>
      <c r="AR831">
        <f>IF($A831="","",VLOOKUP($A831,DADOS!F:P,11,FALSE))</f>
        <v>0.01</v>
      </c>
      <c r="AS831" t="str">
        <f>IF(E831="","",IF(AQ831="","",IF(AR831="","",IF((AR831-AQ831)*AP831*$E831/$D831&lt;1,"&lt;1",ROUND((AR831-AQ831)*AP831*$E831/$D831,2)))))</f>
        <v/>
      </c>
      <c r="AT831">
        <v>1</v>
      </c>
      <c r="AU831">
        <v>0</v>
      </c>
      <c r="AV831">
        <f>IF(A831="","",VLOOKUP(A831,DADOS!F:R,12,FALSE))</f>
        <v>0</v>
      </c>
      <c r="AW831" t="str">
        <f>IF(A831="","",IF(AU831="","",IF(AV831="","",IF((AV831-AU831)*AT831*$E831/$D831&lt;1,"&lt;1",ROUND((AV831-AU831)*AT831*$E831/$D831,2)))))</f>
        <v>&lt;1</v>
      </c>
      <c r="AX831">
        <v>1</v>
      </c>
      <c r="AY831">
        <v>0</v>
      </c>
      <c r="AZ831">
        <f>IF($A831="","",VLOOKUP($A831,DADOS!F:R,13,FALSE))</f>
        <v>0</v>
      </c>
      <c r="BA831" t="str">
        <f>IF(A831="","",IF(AY831="","",IF(AZ831="","",IF((AZ831-AY831)*AX831*$E831/$D831&lt;1,"&lt;1",ROUND((AZ831-AY831)*AX831*$E831/$D831,2)))))</f>
        <v>&lt;1</v>
      </c>
      <c r="BB831" t="str">
        <v>n.a.</v>
      </c>
      <c r="BC831" t="str">
        <v>Letícia</v>
      </c>
    </row>
    <row r="832">
      <c r="A832" t="str">
        <v>72374</v>
      </c>
      <c r="B832" t="str">
        <f>IF(A832="","",A832&amp;"/20")</f>
        <v>72374/20</v>
      </c>
      <c r="D832">
        <v>0.5</v>
      </c>
      <c r="E832">
        <v>50</v>
      </c>
      <c r="F832">
        <v>1</v>
      </c>
      <c r="G832">
        <v>0</v>
      </c>
      <c r="H832">
        <f>IF($A832="","",VLOOKUP($A832,DADOS!F:O,3,FALSE))</f>
        <v>33.2</v>
      </c>
      <c r="I832">
        <f>IF(A832="","",IF(H832="","",IF((H832-G832)*F832*$E832/$D832/1000&lt;0.2,"&lt;0,2",ROUND((H832-G832)*F832*$E832/$D832/1000,2))))</f>
        <v>3.32</v>
      </c>
      <c r="J832">
        <v>1</v>
      </c>
      <c r="K832">
        <v>0</v>
      </c>
      <c r="L832">
        <f>IF($A832="","",VLOOKUP($A832,DADOS!F:O,6,FALSE))</f>
        <v>12.85</v>
      </c>
      <c r="M832">
        <f>IF(A832="","",IF(L832="","",IF((L832-K832)*J832*$E832/$D832/1000&lt;0.2,"&lt;0,2",ROUND((L832-K832)*J832*$E832/$D832/1000,2))))</f>
        <v>1.29</v>
      </c>
      <c r="N832">
        <v>1</v>
      </c>
      <c r="O832">
        <v>0</v>
      </c>
      <c r="P832">
        <f>IF($A832="","",VLOOKUP($A832,DADOS!F:O,5,FALSE))</f>
        <v>10.98</v>
      </c>
      <c r="Q832">
        <f>IF(A832="","",IF(P832="","",IF((P832-O832)*N832*$E832/$D832/1000&lt;0.2,"&lt;0,2",ROUND((P832-O832)*N832*$E832/$D832/1000,2))))</f>
        <v>1.1</v>
      </c>
      <c r="R832">
        <v>1</v>
      </c>
      <c r="S832">
        <v>0</v>
      </c>
      <c r="T832">
        <f>IF($A832="","",VLOOKUP($A832,DADOS!F:O,4,FALSE))</f>
        <v>45.61</v>
      </c>
      <c r="U832">
        <f>IF(A832="","",IF(T832="","",IF((T832-S832)*R832*$E832/$D832/1000&lt;0.2,"&lt;0,2",ROUND((T832-S832)*R832*$E832/$D832/1000,2))))</f>
        <v>4.56</v>
      </c>
      <c r="V832">
        <v>1</v>
      </c>
      <c r="W832">
        <v>0</v>
      </c>
      <c r="X832">
        <f>IF($A832="","",VLOOKUP($A832,DADOS!F:O,9,FALSE))</f>
        <v>0.7</v>
      </c>
      <c r="Y832">
        <f>IF(A832="","",IF(X832="","",IF((X832-W832)*V832*$E832/$D832&lt;1,"&lt;1",ROUND((X832-W832)*V832*$E832/$D832,2))))</f>
        <v>70</v>
      </c>
      <c r="Z832">
        <v>1</v>
      </c>
      <c r="AA832">
        <v>0</v>
      </c>
      <c r="AB832">
        <f>IF($A832="","",VLOOKUP($A832,DADOS!F:O,7,FALSE))</f>
        <v>0.05</v>
      </c>
      <c r="AC832">
        <f>IF(A832="","",IF(AB832="","",IF((AB832-AA832)*Z832*$E832/$D832&lt;1,"&lt;1",ROUND((AB832-AA832)*Z832*$E832/$D832,2))))</f>
        <v>5</v>
      </c>
      <c r="AD832">
        <v>1</v>
      </c>
      <c r="AE832">
        <v>0</v>
      </c>
      <c r="AF832">
        <f>IF($A832="","",VLOOKUP($A832,DADOS!F:O,10,FALSE))</f>
        <v>3.62</v>
      </c>
      <c r="AG832">
        <f>IF(A832="","",IF(AF832="","",IF((AF832-AE832)*AD832*$E832/$D832&lt;1,"&lt;1",ROUND((AF832-AE832)*AD832*$E832/$D832,2))))</f>
        <v>362</v>
      </c>
      <c r="AH832">
        <v>1</v>
      </c>
      <c r="AI832">
        <v>0</v>
      </c>
      <c r="AJ832">
        <f>IF($A832="","",VLOOKUP($A832,DADOS!F:O,8,FALSE))</f>
        <v>0.17</v>
      </c>
      <c r="AK832">
        <f>IF(A832="","",IF(AJ832="","",IF((AJ832-AI832)*AH832*$E832/$D832&lt;1,"&lt;1",ROUND((AJ832-AI832)*AH832*$E832/$D832,2))))</f>
        <v>17</v>
      </c>
      <c r="AL832">
        <v>1</v>
      </c>
      <c r="AM832">
        <v>0</v>
      </c>
      <c r="AN832">
        <f>IF($A832="","",VLOOKUP($A832,DADOS!F:O,2,FALSE))</f>
        <v>83.47</v>
      </c>
      <c r="AO832">
        <f>IF(A832="","",IF(AN832="","",IF((AN832-AM832)*AL832*$E832/$D832/1000&lt;0.2,"&lt;0,2",ROUND((AN832-AM832)*AL832*$E832/$D832/1000,2))))</f>
        <v>8.35</v>
      </c>
      <c r="AP832">
        <v>1</v>
      </c>
      <c r="AR832">
        <f>IF($A832="","",VLOOKUP($A832,DADOS!F:P,11,FALSE))</f>
        <v>0.01</v>
      </c>
      <c r="AS832" t="str">
        <f>IF(E832="","",IF(AQ832="","",IF(AR832="","",IF((AR832-AQ832)*AP832*$E832/$D832&lt;1,"&lt;1",ROUND((AR832-AQ832)*AP832*$E832/$D832,2)))))</f>
        <v/>
      </c>
      <c r="AT832">
        <v>1</v>
      </c>
      <c r="AU832">
        <v>0</v>
      </c>
      <c r="AV832">
        <f>IF(A832="","",VLOOKUP(A832,DADOS!F:R,12,FALSE))</f>
        <v>0</v>
      </c>
      <c r="AW832" t="str">
        <f>IF(A832="","",IF(AU832="","",IF(AV832="","",IF((AV832-AU832)*AT832*$E832/$D832&lt;1,"&lt;1",ROUND((AV832-AU832)*AT832*$E832/$D832,2)))))</f>
        <v>&lt;1</v>
      </c>
      <c r="AX832">
        <v>1</v>
      </c>
      <c r="AY832">
        <v>0</v>
      </c>
      <c r="AZ832">
        <f>IF($A832="","",VLOOKUP($A832,DADOS!F:R,13,FALSE))</f>
        <v>0</v>
      </c>
      <c r="BA832" t="str">
        <f>IF(A832="","",IF(AY832="","",IF(AZ832="","",IF((AZ832-AY832)*AX832*$E832/$D832&lt;1,"&lt;1",ROUND((AZ832-AY832)*AX832*$E832/$D832,2)))))</f>
        <v>&lt;1</v>
      </c>
      <c r="BB832" t="str">
        <v>n.a.</v>
      </c>
      <c r="BC832" t="str">
        <v>Letícia</v>
      </c>
    </row>
    <row r="833">
      <c r="A833" t="str">
        <v>72375</v>
      </c>
      <c r="B833" t="str">
        <f>IF(A833="","",A833&amp;"/20")</f>
        <v>72375/20</v>
      </c>
      <c r="D833">
        <v>0.5</v>
      </c>
      <c r="E833">
        <v>50</v>
      </c>
      <c r="F833">
        <v>1</v>
      </c>
      <c r="G833">
        <v>0</v>
      </c>
      <c r="H833">
        <f>IF($A833="","",VLOOKUP($A833,DADOS!F:O,3,FALSE))</f>
        <v>33.48</v>
      </c>
      <c r="I833">
        <f>IF(A833="","",IF(H833="","",IF((H833-G833)*F833*$E833/$D833/1000&lt;0.2,"&lt;0,2",ROUND((H833-G833)*F833*$E833/$D833/1000,2))))</f>
        <v>3.35</v>
      </c>
      <c r="J833">
        <v>1</v>
      </c>
      <c r="K833">
        <v>0</v>
      </c>
      <c r="L833">
        <f>IF($A833="","",VLOOKUP($A833,DADOS!F:O,6,FALSE))</f>
        <v>13</v>
      </c>
      <c r="M833">
        <f>IF(A833="","",IF(L833="","",IF((L833-K833)*J833*$E833/$D833/1000&lt;0.2,"&lt;0,2",ROUND((L833-K833)*J833*$E833/$D833/1000,2))))</f>
        <v>1.3</v>
      </c>
      <c r="N833">
        <v>1</v>
      </c>
      <c r="O833">
        <v>0</v>
      </c>
      <c r="P833">
        <f>IF($A833="","",VLOOKUP($A833,DADOS!F:O,5,FALSE))</f>
        <v>11.51</v>
      </c>
      <c r="Q833">
        <f>IF(A833="","",IF(P833="","",IF((P833-O833)*N833*$E833/$D833/1000&lt;0.2,"&lt;0,2",ROUND((P833-O833)*N833*$E833/$D833/1000,2))))</f>
        <v>1.15</v>
      </c>
      <c r="R833">
        <v>1</v>
      </c>
      <c r="S833">
        <v>0</v>
      </c>
      <c r="T833">
        <f>IF($A833="","",VLOOKUP($A833,DADOS!F:O,4,FALSE))</f>
        <v>52.21</v>
      </c>
      <c r="U833">
        <f>IF(A833="","",IF(T833="","",IF((T833-S833)*R833*$E833/$D833/1000&lt;0.2,"&lt;0,2",ROUND((T833-S833)*R833*$E833/$D833/1000,2))))</f>
        <v>5.22</v>
      </c>
      <c r="V833">
        <v>1</v>
      </c>
      <c r="W833">
        <v>0</v>
      </c>
      <c r="X833">
        <f>IF($A833="","",VLOOKUP($A833,DADOS!F:O,9,FALSE))</f>
        <v>0.65</v>
      </c>
      <c r="Y833">
        <f>IF(A833="","",IF(X833="","",IF((X833-W833)*V833*$E833/$D833&lt;1,"&lt;1",ROUND((X833-W833)*V833*$E833/$D833,2))))</f>
        <v>65</v>
      </c>
      <c r="Z833">
        <v>1</v>
      </c>
      <c r="AA833">
        <v>0</v>
      </c>
      <c r="AB833">
        <f>IF($A833="","",VLOOKUP($A833,DADOS!F:O,7,FALSE))</f>
        <v>0.05</v>
      </c>
      <c r="AC833">
        <f>IF(A833="","",IF(AB833="","",IF((AB833-AA833)*Z833*$E833/$D833&lt;1,"&lt;1",ROUND((AB833-AA833)*Z833*$E833/$D833,2))))</f>
        <v>5</v>
      </c>
      <c r="AD833">
        <v>1</v>
      </c>
      <c r="AE833">
        <v>0</v>
      </c>
      <c r="AF833">
        <f>IF($A833="","",VLOOKUP($A833,DADOS!F:O,10,FALSE))</f>
        <v>3.64</v>
      </c>
      <c r="AG833">
        <f>IF(A833="","",IF(AF833="","",IF((AF833-AE833)*AD833*$E833/$D833&lt;1,"&lt;1",ROUND((AF833-AE833)*AD833*$E833/$D833,2))))</f>
        <v>364</v>
      </c>
      <c r="AH833">
        <v>1</v>
      </c>
      <c r="AI833">
        <v>0</v>
      </c>
      <c r="AJ833">
        <f>IF($A833="","",VLOOKUP($A833,DADOS!F:O,8,FALSE))</f>
        <v>0.15</v>
      </c>
      <c r="AK833">
        <f>IF(A833="","",IF(AJ833="","",IF((AJ833-AI833)*AH833*$E833/$D833&lt;1,"&lt;1",ROUND((AJ833-AI833)*AH833*$E833/$D833,2))))</f>
        <v>15</v>
      </c>
      <c r="AL833">
        <v>1</v>
      </c>
      <c r="AM833">
        <v>0</v>
      </c>
      <c r="AN833">
        <f>IF($A833="","",VLOOKUP($A833,DADOS!F:O,2,FALSE))</f>
        <v>86.36</v>
      </c>
      <c r="AO833">
        <f>IF(A833="","",IF(AN833="","",IF((AN833-AM833)*AL833*$E833/$D833/1000&lt;0.2,"&lt;0,2",ROUND((AN833-AM833)*AL833*$E833/$D833/1000,2))))</f>
        <v>8.64</v>
      </c>
      <c r="AP833">
        <v>1</v>
      </c>
      <c r="AR833">
        <f>IF($A833="","",VLOOKUP($A833,DADOS!F:P,11,FALSE))</f>
        <v>0.01</v>
      </c>
      <c r="AS833" t="str">
        <f>IF(E833="","",IF(AQ833="","",IF(AR833="","",IF((AR833-AQ833)*AP833*$E833/$D833&lt;1,"&lt;1",ROUND((AR833-AQ833)*AP833*$E833/$D833,2)))))</f>
        <v/>
      </c>
      <c r="AT833">
        <v>1</v>
      </c>
      <c r="AU833">
        <v>0</v>
      </c>
      <c r="AV833">
        <f>IF(A833="","",VLOOKUP(A833,DADOS!F:R,12,FALSE))</f>
        <v>0</v>
      </c>
      <c r="AW833" t="str">
        <f>IF(A833="","",IF(AU833="","",IF(AV833="","",IF((AV833-AU833)*AT833*$E833/$D833&lt;1,"&lt;1",ROUND((AV833-AU833)*AT833*$E833/$D833,2)))))</f>
        <v>&lt;1</v>
      </c>
      <c r="AX833">
        <v>1</v>
      </c>
      <c r="AY833">
        <v>0</v>
      </c>
      <c r="AZ833">
        <f>IF($A833="","",VLOOKUP($A833,DADOS!F:R,13,FALSE))</f>
        <v>0</v>
      </c>
      <c r="BA833" t="str">
        <f>IF(A833="","",IF(AY833="","",IF(AZ833="","",IF((AZ833-AY833)*AX833*$E833/$D833&lt;1,"&lt;1",ROUND((AZ833-AY833)*AX833*$E833/$D833,2)))))</f>
        <v>&lt;1</v>
      </c>
      <c r="BB833" t="str">
        <v>n.a.</v>
      </c>
      <c r="BC833" t="str">
        <v>Letícia</v>
      </c>
    </row>
    <row r="834">
      <c r="A834" t="str">
        <v>72376</v>
      </c>
      <c r="B834" t="str">
        <f>IF(A834="","",A834&amp;"/20")</f>
        <v>72376/20</v>
      </c>
      <c r="D834">
        <v>0.5</v>
      </c>
      <c r="E834">
        <v>50</v>
      </c>
      <c r="F834">
        <v>1</v>
      </c>
      <c r="G834">
        <v>0</v>
      </c>
      <c r="H834">
        <f>IF($A834="","",VLOOKUP($A834,DADOS!F:O,3,FALSE))</f>
        <v>33.79</v>
      </c>
      <c r="I834">
        <f>IF(A834="","",IF(H834="","",IF((H834-G834)*F834*$E834/$D834/1000&lt;0.2,"&lt;0,2",ROUND((H834-G834)*F834*$E834/$D834/1000,2))))</f>
        <v>3.38</v>
      </c>
      <c r="J834">
        <v>1</v>
      </c>
      <c r="K834">
        <v>0</v>
      </c>
      <c r="L834">
        <f>IF($A834="","",VLOOKUP($A834,DADOS!F:O,6,FALSE))</f>
        <v>13.92</v>
      </c>
      <c r="M834">
        <f>IF(A834="","",IF(L834="","",IF((L834-K834)*J834*$E834/$D834/1000&lt;0.2,"&lt;0,2",ROUND((L834-K834)*J834*$E834/$D834/1000,2))))</f>
        <v>1.39</v>
      </c>
      <c r="N834">
        <v>1</v>
      </c>
      <c r="O834">
        <v>0</v>
      </c>
      <c r="P834">
        <f>IF($A834="","",VLOOKUP($A834,DADOS!F:O,5,FALSE))</f>
        <v>12.46</v>
      </c>
      <c r="Q834">
        <f>IF(A834="","",IF(P834="","",IF((P834-O834)*N834*$E834/$D834/1000&lt;0.2,"&lt;0,2",ROUND((P834-O834)*N834*$E834/$D834/1000,2))))</f>
        <v>1.25</v>
      </c>
      <c r="R834">
        <v>1</v>
      </c>
      <c r="S834">
        <v>0</v>
      </c>
      <c r="T834">
        <f>IF($A834="","",VLOOKUP($A834,DADOS!F:O,4,FALSE))</f>
        <v>55.69</v>
      </c>
      <c r="U834">
        <f>IF(A834="","",IF(T834="","",IF((T834-S834)*R834*$E834/$D834/1000&lt;0.2,"&lt;0,2",ROUND((T834-S834)*R834*$E834/$D834/1000,2))))</f>
        <v>5.57</v>
      </c>
      <c r="V834">
        <v>1</v>
      </c>
      <c r="W834">
        <v>0</v>
      </c>
      <c r="X834">
        <f>IF($A834="","",VLOOKUP($A834,DADOS!F:O,9,FALSE))</f>
        <v>0.55</v>
      </c>
      <c r="Y834">
        <f>IF(A834="","",IF(X834="","",IF((X834-W834)*V834*$E834/$D834&lt;1,"&lt;1",ROUND((X834-W834)*V834*$E834/$D834,2))))</f>
        <v>55</v>
      </c>
      <c r="Z834">
        <v>1</v>
      </c>
      <c r="AA834">
        <v>0</v>
      </c>
      <c r="AB834">
        <f>IF($A834="","",VLOOKUP($A834,DADOS!F:O,7,FALSE))</f>
        <v>0.05</v>
      </c>
      <c r="AC834">
        <f>IF(A834="","",IF(AB834="","",IF((AB834-AA834)*Z834*$E834/$D834&lt;1,"&lt;1",ROUND((AB834-AA834)*Z834*$E834/$D834,2))))</f>
        <v>5</v>
      </c>
      <c r="AD834">
        <v>1</v>
      </c>
      <c r="AE834">
        <v>0</v>
      </c>
      <c r="AF834">
        <f>IF($A834="","",VLOOKUP($A834,DADOS!F:O,10,FALSE))</f>
        <v>2.54</v>
      </c>
      <c r="AG834">
        <f>IF(A834="","",IF(AF834="","",IF((AF834-AE834)*AD834*$E834/$D834&lt;1,"&lt;1",ROUND((AF834-AE834)*AD834*$E834/$D834,2))))</f>
        <v>254</v>
      </c>
      <c r="AH834">
        <v>1</v>
      </c>
      <c r="AI834">
        <v>0</v>
      </c>
      <c r="AJ834">
        <f>IF($A834="","",VLOOKUP($A834,DADOS!F:O,8,FALSE))</f>
        <v>0.17</v>
      </c>
      <c r="AK834">
        <f>IF(A834="","",IF(AJ834="","",IF((AJ834-AI834)*AH834*$E834/$D834&lt;1,"&lt;1",ROUND((AJ834-AI834)*AH834*$E834/$D834,2))))</f>
        <v>17</v>
      </c>
      <c r="AL834">
        <v>1</v>
      </c>
      <c r="AM834">
        <v>0</v>
      </c>
      <c r="AN834">
        <f>IF($A834="","",VLOOKUP($A834,DADOS!F:O,2,FALSE))</f>
        <v>84.7</v>
      </c>
      <c r="AO834">
        <f>IF(A834="","",IF(AN834="","",IF((AN834-AM834)*AL834*$E834/$D834/1000&lt;0.2,"&lt;0,2",ROUND((AN834-AM834)*AL834*$E834/$D834/1000,2))))</f>
        <v>8.47</v>
      </c>
      <c r="AP834">
        <v>1</v>
      </c>
      <c r="AR834">
        <f>IF($A834="","",VLOOKUP($A834,DADOS!F:P,11,FALSE))</f>
        <v>0.01</v>
      </c>
      <c r="AS834" t="str">
        <f>IF(E834="","",IF(AQ834="","",IF(AR834="","",IF((AR834-AQ834)*AP834*$E834/$D834&lt;1,"&lt;1",ROUND((AR834-AQ834)*AP834*$E834/$D834,2)))))</f>
        <v/>
      </c>
      <c r="AT834">
        <v>1</v>
      </c>
      <c r="AU834">
        <v>0</v>
      </c>
      <c r="AV834">
        <f>IF(A834="","",VLOOKUP(A834,DADOS!F:R,12,FALSE))</f>
        <v>0</v>
      </c>
      <c r="AW834" t="str">
        <f>IF(A834="","",IF(AU834="","",IF(AV834="","",IF((AV834-AU834)*AT834*$E834/$D834&lt;1,"&lt;1",ROUND((AV834-AU834)*AT834*$E834/$D834,2)))))</f>
        <v>&lt;1</v>
      </c>
      <c r="AX834">
        <v>1</v>
      </c>
      <c r="AY834">
        <v>0</v>
      </c>
      <c r="AZ834">
        <f>IF($A834="","",VLOOKUP($A834,DADOS!F:R,13,FALSE))</f>
        <v>0</v>
      </c>
      <c r="BA834" t="str">
        <f>IF(A834="","",IF(AY834="","",IF(AZ834="","",IF((AZ834-AY834)*AX834*$E834/$D834&lt;1,"&lt;1",ROUND((AZ834-AY834)*AX834*$E834/$D834,2)))))</f>
        <v>&lt;1</v>
      </c>
      <c r="BB834" t="str">
        <v>n.a.</v>
      </c>
      <c r="BC834" t="str">
        <v>Letícia</v>
      </c>
    </row>
    <row r="835">
      <c r="A835" t="str">
        <v>72377</v>
      </c>
      <c r="B835" t="str">
        <f>IF(A835="","",A835&amp;"/20")</f>
        <v>72377/20</v>
      </c>
      <c r="D835">
        <v>0.5</v>
      </c>
      <c r="E835">
        <v>50</v>
      </c>
      <c r="F835">
        <v>1</v>
      </c>
      <c r="G835">
        <v>0</v>
      </c>
      <c r="H835">
        <f>IF($A835="","",VLOOKUP($A835,DADOS!F:O,3,FALSE))</f>
        <v>31.35</v>
      </c>
      <c r="I835">
        <f>IF(A835="","",IF(H835="","",IF((H835-G835)*F835*$E835/$D835/1000&lt;0.2,"&lt;0,2",ROUND((H835-G835)*F835*$E835/$D835/1000,2))))</f>
        <v>3.14</v>
      </c>
      <c r="J835">
        <v>1</v>
      </c>
      <c r="K835">
        <v>0</v>
      </c>
      <c r="L835">
        <f>IF($A835="","",VLOOKUP($A835,DADOS!F:O,6,FALSE))</f>
        <v>12.54</v>
      </c>
      <c r="M835">
        <f>IF(A835="","",IF(L835="","",IF((L835-K835)*J835*$E835/$D835/1000&lt;0.2,"&lt;0,2",ROUND((L835-K835)*J835*$E835/$D835/1000,2))))</f>
        <v>1.25</v>
      </c>
      <c r="N835">
        <v>1</v>
      </c>
      <c r="O835">
        <v>0</v>
      </c>
      <c r="P835">
        <f>IF($A835="","",VLOOKUP($A835,DADOS!F:O,5,FALSE))</f>
        <v>11.01</v>
      </c>
      <c r="Q835">
        <f>IF(A835="","",IF(P835="","",IF((P835-O835)*N835*$E835/$D835/1000&lt;0.2,"&lt;0,2",ROUND((P835-O835)*N835*$E835/$D835/1000,2))))</f>
        <v>1.1</v>
      </c>
      <c r="R835">
        <v>1</v>
      </c>
      <c r="S835">
        <v>0</v>
      </c>
      <c r="T835">
        <f>IF($A835="","",VLOOKUP($A835,DADOS!F:O,4,FALSE))</f>
        <v>57.6</v>
      </c>
      <c r="U835">
        <f>IF(A835="","",IF(T835="","",IF((T835-S835)*R835*$E835/$D835/1000&lt;0.2,"&lt;0,2",ROUND((T835-S835)*R835*$E835/$D835/1000,2))))</f>
        <v>5.76</v>
      </c>
      <c r="V835">
        <v>1</v>
      </c>
      <c r="W835">
        <v>0</v>
      </c>
      <c r="X835">
        <f>IF($A835="","",VLOOKUP($A835,DADOS!F:O,9,FALSE))</f>
        <v>0.68</v>
      </c>
      <c r="Y835">
        <f>IF(A835="","",IF(X835="","",IF((X835-W835)*V835*$E835/$D835&lt;1,"&lt;1",ROUND((X835-W835)*V835*$E835/$D835,2))))</f>
        <v>68</v>
      </c>
      <c r="Z835">
        <v>1</v>
      </c>
      <c r="AA835">
        <v>0</v>
      </c>
      <c r="AB835">
        <f>IF($A835="","",VLOOKUP($A835,DADOS!F:O,7,FALSE))</f>
        <v>0.05</v>
      </c>
      <c r="AC835">
        <f>IF(A835="","",IF(AB835="","",IF((AB835-AA835)*Z835*$E835/$D835&lt;1,"&lt;1",ROUND((AB835-AA835)*Z835*$E835/$D835,2))))</f>
        <v>5</v>
      </c>
      <c r="AD835">
        <v>1</v>
      </c>
      <c r="AE835">
        <v>0</v>
      </c>
      <c r="AF835">
        <f>IF($A835="","",VLOOKUP($A835,DADOS!F:O,10,FALSE))</f>
        <v>2.35</v>
      </c>
      <c r="AG835">
        <f>IF(A835="","",IF(AF835="","",IF((AF835-AE835)*AD835*$E835/$D835&lt;1,"&lt;1",ROUND((AF835-AE835)*AD835*$E835/$D835,2))))</f>
        <v>235</v>
      </c>
      <c r="AH835">
        <v>1</v>
      </c>
      <c r="AI835">
        <v>0</v>
      </c>
      <c r="AJ835">
        <f>IF($A835="","",VLOOKUP($A835,DADOS!F:O,8,FALSE))</f>
        <v>0.18</v>
      </c>
      <c r="AK835">
        <f>IF(A835="","",IF(AJ835="","",IF((AJ835-AI835)*AH835*$E835/$D835&lt;1,"&lt;1",ROUND((AJ835-AI835)*AH835*$E835/$D835,2))))</f>
        <v>18</v>
      </c>
      <c r="AL835">
        <v>1</v>
      </c>
      <c r="AM835">
        <v>0</v>
      </c>
      <c r="AN835">
        <f>IF($A835="","",VLOOKUP($A835,DADOS!F:O,2,FALSE))</f>
        <v>81.71</v>
      </c>
      <c r="AO835">
        <f>IF(A835="","",IF(AN835="","",IF((AN835-AM835)*AL835*$E835/$D835/1000&lt;0.2,"&lt;0,2",ROUND((AN835-AM835)*AL835*$E835/$D835/1000,2))))</f>
        <v>8.17</v>
      </c>
      <c r="AP835">
        <v>1</v>
      </c>
      <c r="AR835">
        <f>IF($A835="","",VLOOKUP($A835,DADOS!F:P,11,FALSE))</f>
        <v>0.01</v>
      </c>
      <c r="AS835" t="str">
        <f>IF(E835="","",IF(AQ835="","",IF(AR835="","",IF((AR835-AQ835)*AP835*$E835/$D835&lt;1,"&lt;1",ROUND((AR835-AQ835)*AP835*$E835/$D835,2)))))</f>
        <v/>
      </c>
      <c r="AT835">
        <v>1</v>
      </c>
      <c r="AU835">
        <v>0</v>
      </c>
      <c r="AV835">
        <f>IF(A835="","",VLOOKUP(A835,DADOS!F:R,12,FALSE))</f>
        <v>0</v>
      </c>
      <c r="AW835" t="str">
        <f>IF(A835="","",IF(AU835="","",IF(AV835="","",IF((AV835-AU835)*AT835*$E835/$D835&lt;1,"&lt;1",ROUND((AV835-AU835)*AT835*$E835/$D835,2)))))</f>
        <v>&lt;1</v>
      </c>
      <c r="AX835">
        <v>1</v>
      </c>
      <c r="AY835">
        <v>0</v>
      </c>
      <c r="AZ835">
        <f>IF($A835="","",VLOOKUP($A835,DADOS!F:R,13,FALSE))</f>
        <v>0</v>
      </c>
      <c r="BA835" t="str">
        <f>IF(A835="","",IF(AY835="","",IF(AZ835="","",IF((AZ835-AY835)*AX835*$E835/$D835&lt;1,"&lt;1",ROUND((AZ835-AY835)*AX835*$E835/$D835,2)))))</f>
        <v>&lt;1</v>
      </c>
      <c r="BB835" t="str">
        <v>n.a.</v>
      </c>
      <c r="BC835" t="str">
        <v>Letícia</v>
      </c>
    </row>
    <row r="836">
      <c r="A836" t="str">
        <v>72378</v>
      </c>
      <c r="B836" t="str">
        <f>IF(A836="","",A836&amp;"/20")</f>
        <v>72378/20</v>
      </c>
      <c r="D836">
        <v>0.5</v>
      </c>
      <c r="E836">
        <v>50</v>
      </c>
      <c r="F836">
        <v>1</v>
      </c>
      <c r="G836">
        <v>0</v>
      </c>
      <c r="H836">
        <f>IF($A836="","",VLOOKUP($A836,DADOS!F:O,3,FALSE))</f>
        <v>34.09</v>
      </c>
      <c r="I836">
        <f>IF(A836="","",IF(H836="","",IF((H836-G836)*F836*$E836/$D836/1000&lt;0.2,"&lt;0,2",ROUND((H836-G836)*F836*$E836/$D836/1000,2))))</f>
        <v>3.41</v>
      </c>
      <c r="J836">
        <v>1</v>
      </c>
      <c r="K836">
        <v>0</v>
      </c>
      <c r="L836">
        <f>IF($A836="","",VLOOKUP($A836,DADOS!F:O,6,FALSE))</f>
        <v>13.85</v>
      </c>
      <c r="M836">
        <f>IF(A836="","",IF(L836="","",IF((L836-K836)*J836*$E836/$D836/1000&lt;0.2,"&lt;0,2",ROUND((L836-K836)*J836*$E836/$D836/1000,2))))</f>
        <v>1.39</v>
      </c>
      <c r="N836">
        <v>1</v>
      </c>
      <c r="O836">
        <v>0</v>
      </c>
      <c r="P836">
        <f>IF($A836="","",VLOOKUP($A836,DADOS!F:O,5,FALSE))</f>
        <v>11.97</v>
      </c>
      <c r="Q836">
        <f>IF(A836="","",IF(P836="","",IF((P836-O836)*N836*$E836/$D836/1000&lt;0.2,"&lt;0,2",ROUND((P836-O836)*N836*$E836/$D836/1000,2))))</f>
        <v>1.2</v>
      </c>
      <c r="R836">
        <v>1</v>
      </c>
      <c r="S836">
        <v>0</v>
      </c>
      <c r="T836">
        <f>IF($A836="","",VLOOKUP($A836,DADOS!F:O,4,FALSE))</f>
        <v>53.96</v>
      </c>
      <c r="U836">
        <f>IF(A836="","",IF(T836="","",IF((T836-S836)*R836*$E836/$D836/1000&lt;0.2,"&lt;0,2",ROUND((T836-S836)*R836*$E836/$D836/1000,2))))</f>
        <v>5.4</v>
      </c>
      <c r="V836">
        <v>1</v>
      </c>
      <c r="W836">
        <v>0</v>
      </c>
      <c r="X836">
        <f>IF($A836="","",VLOOKUP($A836,DADOS!F:O,9,FALSE))</f>
        <v>0.65</v>
      </c>
      <c r="Y836">
        <f>IF(A836="","",IF(X836="","",IF((X836-W836)*V836*$E836/$D836&lt;1,"&lt;1",ROUND((X836-W836)*V836*$E836/$D836,2))))</f>
        <v>65</v>
      </c>
      <c r="Z836">
        <v>1</v>
      </c>
      <c r="AA836">
        <v>0</v>
      </c>
      <c r="AB836">
        <f>IF($A836="","",VLOOKUP($A836,DADOS!F:O,7,FALSE))</f>
        <v>0.05</v>
      </c>
      <c r="AC836">
        <f>IF(A836="","",IF(AB836="","",IF((AB836-AA836)*Z836*$E836/$D836&lt;1,"&lt;1",ROUND((AB836-AA836)*Z836*$E836/$D836,2))))</f>
        <v>5</v>
      </c>
      <c r="AD836">
        <v>1</v>
      </c>
      <c r="AE836">
        <v>0</v>
      </c>
      <c r="AF836">
        <f>IF($A836="","",VLOOKUP($A836,DADOS!F:O,10,FALSE))</f>
        <v>6.68</v>
      </c>
      <c r="AG836">
        <f>IF(A836="","",IF(AF836="","",IF((AF836-AE836)*AD836*$E836/$D836&lt;1,"&lt;1",ROUND((AF836-AE836)*AD836*$E836/$D836,2))))</f>
        <v>668</v>
      </c>
      <c r="AH836">
        <v>1</v>
      </c>
      <c r="AI836">
        <v>0</v>
      </c>
      <c r="AJ836">
        <f>IF($A836="","",VLOOKUP($A836,DADOS!F:O,8,FALSE))</f>
        <v>0.2</v>
      </c>
      <c r="AK836">
        <f>IF(A836="","",IF(AJ836="","",IF((AJ836-AI836)*AH836*$E836/$D836&lt;1,"&lt;1",ROUND((AJ836-AI836)*AH836*$E836/$D836,2))))</f>
        <v>20</v>
      </c>
      <c r="AL836">
        <v>1</v>
      </c>
      <c r="AM836">
        <v>0</v>
      </c>
      <c r="AN836">
        <f>IF($A836="","",VLOOKUP($A836,DADOS!F:O,2,FALSE))</f>
        <v>80.63</v>
      </c>
      <c r="AO836">
        <f>IF(A836="","",IF(AN836="","",IF((AN836-AM836)*AL836*$E836/$D836/1000&lt;0.2,"&lt;0,2",ROUND((AN836-AM836)*AL836*$E836/$D836/1000,2))))</f>
        <v>8.06</v>
      </c>
      <c r="AP836">
        <v>1</v>
      </c>
      <c r="AR836">
        <f>IF($A836="","",VLOOKUP($A836,DADOS!F:P,11,FALSE))</f>
        <v>0.01</v>
      </c>
      <c r="AS836" t="str">
        <f>IF(E836="","",IF(AQ836="","",IF(AR836="","",IF((AR836-AQ836)*AP836*$E836/$D836&lt;1,"&lt;1",ROUND((AR836-AQ836)*AP836*$E836/$D836,2)))))</f>
        <v/>
      </c>
      <c r="AT836">
        <v>1</v>
      </c>
      <c r="AU836">
        <v>0</v>
      </c>
      <c r="AV836">
        <f>IF(A836="","",VLOOKUP(A836,DADOS!F:R,12,FALSE))</f>
        <v>0</v>
      </c>
      <c r="AW836" t="str">
        <f>IF(A836="","",IF(AU836="","",IF(AV836="","",IF((AV836-AU836)*AT836*$E836/$D836&lt;1,"&lt;1",ROUND((AV836-AU836)*AT836*$E836/$D836,2)))))</f>
        <v>&lt;1</v>
      </c>
      <c r="AX836">
        <v>1</v>
      </c>
      <c r="AY836">
        <v>0</v>
      </c>
      <c r="AZ836">
        <f>IF($A836="","",VLOOKUP($A836,DADOS!F:R,13,FALSE))</f>
        <v>0</v>
      </c>
      <c r="BA836" t="str">
        <f>IF(A836="","",IF(AY836="","",IF(AZ836="","",IF((AZ836-AY836)*AX836*$E836/$D836&lt;1,"&lt;1",ROUND((AZ836-AY836)*AX836*$E836/$D836,2)))))</f>
        <v>&lt;1</v>
      </c>
      <c r="BB836" t="str">
        <v>n.a.</v>
      </c>
      <c r="BC836" t="str">
        <v>Letícia</v>
      </c>
    </row>
    <row r="837">
      <c r="A837" t="str">
        <v>72379</v>
      </c>
      <c r="B837" t="str">
        <f>IF(A837="","",A837&amp;"/20")</f>
        <v>72379/20</v>
      </c>
      <c r="D837">
        <v>0.5</v>
      </c>
      <c r="E837">
        <v>50</v>
      </c>
      <c r="F837">
        <v>1</v>
      </c>
      <c r="G837">
        <v>0</v>
      </c>
      <c r="H837">
        <f>IF($A837="","",VLOOKUP($A837,DADOS!F:O,3,FALSE))</f>
        <v>28.28</v>
      </c>
      <c r="I837">
        <f>IF(A837="","",IF(H837="","",IF((H837-G837)*F837*$E837/$D837/1000&lt;0.2,"&lt;0,2",ROUND((H837-G837)*F837*$E837/$D837/1000,2))))</f>
        <v>2.83</v>
      </c>
      <c r="J837">
        <v>1</v>
      </c>
      <c r="K837">
        <v>0</v>
      </c>
      <c r="L837">
        <f>IF($A837="","",VLOOKUP($A837,DADOS!F:O,6,FALSE))</f>
        <v>14.38</v>
      </c>
      <c r="M837">
        <f>IF(A837="","",IF(L837="","",IF((L837-K837)*J837*$E837/$D837/1000&lt;0.2,"&lt;0,2",ROUND((L837-K837)*J837*$E837/$D837/1000,2))))</f>
        <v>1.44</v>
      </c>
      <c r="N837">
        <v>1</v>
      </c>
      <c r="O837">
        <v>0</v>
      </c>
      <c r="P837">
        <f>IF($A837="","",VLOOKUP($A837,DADOS!F:O,5,FALSE))</f>
        <v>12.28</v>
      </c>
      <c r="Q837">
        <f>IF(A837="","",IF(P837="","",IF((P837-O837)*N837*$E837/$D837/1000&lt;0.2,"&lt;0,2",ROUND((P837-O837)*N837*$E837/$D837/1000,2))))</f>
        <v>1.23</v>
      </c>
      <c r="R837">
        <v>1</v>
      </c>
      <c r="S837">
        <v>0</v>
      </c>
      <c r="T837">
        <f>IF($A837="","",VLOOKUP($A837,DADOS!F:O,4,FALSE))</f>
        <v>43.93</v>
      </c>
      <c r="U837">
        <f>IF(A837="","",IF(T837="","",IF((T837-S837)*R837*$E837/$D837/1000&lt;0.2,"&lt;0,2",ROUND((T837-S837)*R837*$E837/$D837/1000,2))))</f>
        <v>4.39</v>
      </c>
      <c r="V837">
        <v>1</v>
      </c>
      <c r="W837">
        <v>0</v>
      </c>
      <c r="X837">
        <f>IF($A837="","",VLOOKUP($A837,DADOS!F:O,9,FALSE))</f>
        <v>0.8</v>
      </c>
      <c r="Y837">
        <f>IF(A837="","",IF(X837="","",IF((X837-W837)*V837*$E837/$D837&lt;1,"&lt;1",ROUND((X837-W837)*V837*$E837/$D837,2))))</f>
        <v>80</v>
      </c>
      <c r="Z837">
        <v>1</v>
      </c>
      <c r="AA837">
        <v>0</v>
      </c>
      <c r="AB837">
        <f>IF($A837="","",VLOOKUP($A837,DADOS!F:O,7,FALSE))</f>
        <v>0.05</v>
      </c>
      <c r="AC837">
        <f>IF(A837="","",IF(AB837="","",IF((AB837-AA837)*Z837*$E837/$D837&lt;1,"&lt;1",ROUND((AB837-AA837)*Z837*$E837/$D837,2))))</f>
        <v>5</v>
      </c>
      <c r="AD837">
        <v>1</v>
      </c>
      <c r="AE837">
        <v>0</v>
      </c>
      <c r="AF837">
        <f>IF($A837="","",VLOOKUP($A837,DADOS!F:O,10,FALSE))</f>
        <v>4.77</v>
      </c>
      <c r="AG837">
        <f>IF(A837="","",IF(AF837="","",IF((AF837-AE837)*AD837*$E837/$D837&lt;1,"&lt;1",ROUND((AF837-AE837)*AD837*$E837/$D837,2))))</f>
        <v>477</v>
      </c>
      <c r="AH837">
        <v>1</v>
      </c>
      <c r="AI837">
        <v>0</v>
      </c>
      <c r="AJ837">
        <f>IF($A837="","",VLOOKUP($A837,DADOS!F:O,8,FALSE))</f>
        <v>0.18</v>
      </c>
      <c r="AK837">
        <f>IF(A837="","",IF(AJ837="","",IF((AJ837-AI837)*AH837*$E837/$D837&lt;1,"&lt;1",ROUND((AJ837-AI837)*AH837*$E837/$D837,2))))</f>
        <v>18</v>
      </c>
      <c r="AL837">
        <v>1</v>
      </c>
      <c r="AM837">
        <v>0</v>
      </c>
      <c r="AN837">
        <f>IF($A837="","",VLOOKUP($A837,DADOS!F:O,2,FALSE))</f>
        <v>90.46</v>
      </c>
      <c r="AO837">
        <f>IF(A837="","",IF(AN837="","",IF((AN837-AM837)*AL837*$E837/$D837/1000&lt;0.2,"&lt;0,2",ROUND((AN837-AM837)*AL837*$E837/$D837/1000,2))))</f>
        <v>9.05</v>
      </c>
      <c r="AP837">
        <v>1</v>
      </c>
      <c r="AR837">
        <f>IF($A837="","",VLOOKUP($A837,DADOS!F:P,11,FALSE))</f>
        <v>0.01</v>
      </c>
      <c r="AS837" t="str">
        <f>IF(E837="","",IF(AQ837="","",IF(AR837="","",IF((AR837-AQ837)*AP837*$E837/$D837&lt;1,"&lt;1",ROUND((AR837-AQ837)*AP837*$E837/$D837,2)))))</f>
        <v/>
      </c>
      <c r="AT837">
        <v>1</v>
      </c>
      <c r="AU837">
        <v>0</v>
      </c>
      <c r="AV837">
        <f>IF(A837="","",VLOOKUP(A837,DADOS!F:R,12,FALSE))</f>
        <v>0</v>
      </c>
      <c r="AW837" t="str">
        <f>IF(A837="","",IF(AU837="","",IF(AV837="","",IF((AV837-AU837)*AT837*$E837/$D837&lt;1,"&lt;1",ROUND((AV837-AU837)*AT837*$E837/$D837,2)))))</f>
        <v>&lt;1</v>
      </c>
      <c r="AX837">
        <v>1</v>
      </c>
      <c r="AY837">
        <v>0</v>
      </c>
      <c r="AZ837">
        <f>IF($A837="","",VLOOKUP($A837,DADOS!F:R,13,FALSE))</f>
        <v>0</v>
      </c>
      <c r="BA837" t="str">
        <f>IF(A837="","",IF(AY837="","",IF(AZ837="","",IF((AZ837-AY837)*AX837*$E837/$D837&lt;1,"&lt;1",ROUND((AZ837-AY837)*AX837*$E837/$D837,2)))))</f>
        <v>&lt;1</v>
      </c>
      <c r="BB837" t="str">
        <v>n.a.</v>
      </c>
      <c r="BC837" t="str">
        <v>Letícia</v>
      </c>
    </row>
    <row r="838">
      <c r="A838" t="str">
        <v>72380</v>
      </c>
      <c r="B838" t="str">
        <f>IF(A838="","",A838&amp;"/20")</f>
        <v>72380/20</v>
      </c>
      <c r="D838">
        <v>0.5</v>
      </c>
      <c r="E838">
        <v>50</v>
      </c>
      <c r="F838">
        <v>1</v>
      </c>
      <c r="G838">
        <v>0</v>
      </c>
      <c r="H838">
        <f>IF($A838="","",VLOOKUP($A838,DADOS!F:O,3,FALSE))</f>
        <v>27.42</v>
      </c>
      <c r="I838">
        <f>IF(A838="","",IF(H838="","",IF((H838-G838)*F838*$E838/$D838/1000&lt;0.2,"&lt;0,2",ROUND((H838-G838)*F838*$E838/$D838/1000,2))))</f>
        <v>2.74</v>
      </c>
      <c r="J838">
        <v>1</v>
      </c>
      <c r="K838">
        <v>0</v>
      </c>
      <c r="L838">
        <f>IF($A838="","",VLOOKUP($A838,DADOS!F:O,6,FALSE))</f>
        <v>13.67</v>
      </c>
      <c r="M838">
        <f>IF(A838="","",IF(L838="","",IF((L838-K838)*J838*$E838/$D838/1000&lt;0.2,"&lt;0,2",ROUND((L838-K838)*J838*$E838/$D838/1000,2))))</f>
        <v>1.37</v>
      </c>
      <c r="N838">
        <v>1</v>
      </c>
      <c r="O838">
        <v>0</v>
      </c>
      <c r="P838">
        <f>IF($A838="","",VLOOKUP($A838,DADOS!F:O,5,FALSE))</f>
        <v>12.22</v>
      </c>
      <c r="Q838">
        <f>IF(A838="","",IF(P838="","",IF((P838-O838)*N838*$E838/$D838/1000&lt;0.2,"&lt;0,2",ROUND((P838-O838)*N838*$E838/$D838/1000,2))))</f>
        <v>1.22</v>
      </c>
      <c r="R838">
        <v>1</v>
      </c>
      <c r="S838">
        <v>0</v>
      </c>
      <c r="T838">
        <f>IF($A838="","",VLOOKUP($A838,DADOS!F:O,4,FALSE))</f>
        <v>58.53</v>
      </c>
      <c r="U838">
        <f>IF(A838="","",IF(T838="","",IF((T838-S838)*R838*$E838/$D838/1000&lt;0.2,"&lt;0,2",ROUND((T838-S838)*R838*$E838/$D838/1000,2))))</f>
        <v>5.85</v>
      </c>
      <c r="V838">
        <v>1</v>
      </c>
      <c r="W838">
        <v>0</v>
      </c>
      <c r="X838">
        <f>IF($A838="","",VLOOKUP($A838,DADOS!F:O,9,FALSE))</f>
        <v>0.53</v>
      </c>
      <c r="Y838">
        <f>IF(A838="","",IF(X838="","",IF((X838-W838)*V838*$E838/$D838&lt;1,"&lt;1",ROUND((X838-W838)*V838*$E838/$D838,2))))</f>
        <v>53</v>
      </c>
      <c r="Z838">
        <v>1</v>
      </c>
      <c r="AA838">
        <v>0</v>
      </c>
      <c r="AB838">
        <f>IF($A838="","",VLOOKUP($A838,DADOS!F:O,7,FALSE))</f>
        <v>0.06</v>
      </c>
      <c r="AC838">
        <f>IF(A838="","",IF(AB838="","",IF((AB838-AA838)*Z838*$E838/$D838&lt;1,"&lt;1",ROUND((AB838-AA838)*Z838*$E838/$D838,2))))</f>
        <v>6</v>
      </c>
      <c r="AD838">
        <v>1</v>
      </c>
      <c r="AE838">
        <v>0</v>
      </c>
      <c r="AF838">
        <f>IF($A838="","",VLOOKUP($A838,DADOS!F:O,10,FALSE))</f>
        <v>2.4</v>
      </c>
      <c r="AG838">
        <f>IF(A838="","",IF(AF838="","",IF((AF838-AE838)*AD838*$E838/$D838&lt;1,"&lt;1",ROUND((AF838-AE838)*AD838*$E838/$D838,2))))</f>
        <v>240</v>
      </c>
      <c r="AH838">
        <v>1</v>
      </c>
      <c r="AI838">
        <v>0</v>
      </c>
      <c r="AJ838">
        <f>IF($A838="","",VLOOKUP($A838,DADOS!F:O,8,FALSE))</f>
        <v>0.14</v>
      </c>
      <c r="AK838">
        <f>IF(A838="","",IF(AJ838="","",IF((AJ838-AI838)*AH838*$E838/$D838&lt;1,"&lt;1",ROUND((AJ838-AI838)*AH838*$E838/$D838,2))))</f>
        <v>14</v>
      </c>
      <c r="AL838">
        <v>1</v>
      </c>
      <c r="AM838">
        <v>0</v>
      </c>
      <c r="AN838">
        <f>IF($A838="","",VLOOKUP($A838,DADOS!F:O,2,FALSE))</f>
        <v>85.1</v>
      </c>
      <c r="AO838">
        <f>IF(A838="","",IF(AN838="","",IF((AN838-AM838)*AL838*$E838/$D838/1000&lt;0.2,"&lt;0,2",ROUND((AN838-AM838)*AL838*$E838/$D838/1000,2))))</f>
        <v>8.51</v>
      </c>
      <c r="AP838">
        <v>1</v>
      </c>
      <c r="AR838">
        <f>IF($A838="","",VLOOKUP($A838,DADOS!F:P,11,FALSE))</f>
        <v>0.01</v>
      </c>
      <c r="AS838" t="str">
        <f>IF(E838="","",IF(AQ838="","",IF(AR838="","",IF((AR838-AQ838)*AP838*$E838/$D838&lt;1,"&lt;1",ROUND((AR838-AQ838)*AP838*$E838/$D838,2)))))</f>
        <v/>
      </c>
      <c r="AT838">
        <v>1</v>
      </c>
      <c r="AU838">
        <v>0</v>
      </c>
      <c r="AV838">
        <f>IF(A838="","",VLOOKUP(A838,DADOS!F:R,12,FALSE))</f>
        <v>0</v>
      </c>
      <c r="AW838" t="str">
        <f>IF(A838="","",IF(AU838="","",IF(AV838="","",IF((AV838-AU838)*AT838*$E838/$D838&lt;1,"&lt;1",ROUND((AV838-AU838)*AT838*$E838/$D838,2)))))</f>
        <v>&lt;1</v>
      </c>
      <c r="AX838">
        <v>1</v>
      </c>
      <c r="AY838">
        <v>0</v>
      </c>
      <c r="AZ838">
        <f>IF($A838="","",VLOOKUP($A838,DADOS!F:R,13,FALSE))</f>
        <v>0</v>
      </c>
      <c r="BA838" t="str">
        <f>IF(A838="","",IF(AY838="","",IF(AZ838="","",IF((AZ838-AY838)*AX838*$E838/$D838&lt;1,"&lt;1",ROUND((AZ838-AY838)*AX838*$E838/$D838,2)))))</f>
        <v>&lt;1</v>
      </c>
      <c r="BB838" t="str">
        <v>n.a.</v>
      </c>
      <c r="BC838" t="str">
        <v>Letícia</v>
      </c>
    </row>
    <row r="839">
      <c r="A839" t="str">
        <v>72381</v>
      </c>
      <c r="B839" t="str">
        <f>IF(A839="","",A839&amp;"/20")</f>
        <v>72381/20</v>
      </c>
      <c r="D839">
        <v>0.5</v>
      </c>
      <c r="E839">
        <v>50</v>
      </c>
      <c r="F839">
        <v>1</v>
      </c>
      <c r="G839">
        <v>0</v>
      </c>
      <c r="H839">
        <f>IF($A839="","",VLOOKUP($A839,DADOS!F:O,3,FALSE))</f>
        <v>29.81</v>
      </c>
      <c r="I839">
        <f>IF(A839="","",IF(H839="","",IF((H839-G839)*F839*$E839/$D839/1000&lt;0.2,"&lt;0,2",ROUND((H839-G839)*F839*$E839/$D839/1000,2))))</f>
        <v>2.98</v>
      </c>
      <c r="J839">
        <v>1</v>
      </c>
      <c r="K839">
        <v>0</v>
      </c>
      <c r="L839">
        <f>IF($A839="","",VLOOKUP($A839,DADOS!F:O,6,FALSE))</f>
        <v>13.71</v>
      </c>
      <c r="M839">
        <f>IF(A839="","",IF(L839="","",IF((L839-K839)*J839*$E839/$D839/1000&lt;0.2,"&lt;0,2",ROUND((L839-K839)*J839*$E839/$D839/1000,2))))</f>
        <v>1.37</v>
      </c>
      <c r="N839">
        <v>1</v>
      </c>
      <c r="O839">
        <v>0</v>
      </c>
      <c r="P839">
        <f>IF($A839="","",VLOOKUP($A839,DADOS!F:O,5,FALSE))</f>
        <v>11.89</v>
      </c>
      <c r="Q839">
        <f>IF(A839="","",IF(P839="","",IF((P839-O839)*N839*$E839/$D839/1000&lt;0.2,"&lt;0,2",ROUND((P839-O839)*N839*$E839/$D839/1000,2))))</f>
        <v>1.19</v>
      </c>
      <c r="R839">
        <v>1</v>
      </c>
      <c r="S839">
        <v>0</v>
      </c>
      <c r="T839">
        <f>IF($A839="","",VLOOKUP($A839,DADOS!F:O,4,FALSE))</f>
        <v>62.59</v>
      </c>
      <c r="U839">
        <f>IF(A839="","",IF(T839="","",IF((T839-S839)*R839*$E839/$D839/1000&lt;0.2,"&lt;0,2",ROUND((T839-S839)*R839*$E839/$D839/1000,2))))</f>
        <v>6.26</v>
      </c>
      <c r="V839">
        <v>1</v>
      </c>
      <c r="W839">
        <v>0</v>
      </c>
      <c r="X839">
        <f>IF($A839="","",VLOOKUP($A839,DADOS!F:O,9,FALSE))</f>
        <v>0.6</v>
      </c>
      <c r="Y839">
        <f>IF(A839="","",IF(X839="","",IF((X839-W839)*V839*$E839/$D839&lt;1,"&lt;1",ROUND((X839-W839)*V839*$E839/$D839,2))))</f>
        <v>60</v>
      </c>
      <c r="Z839">
        <v>1</v>
      </c>
      <c r="AA839">
        <v>0</v>
      </c>
      <c r="AB839">
        <f>IF($A839="","",VLOOKUP($A839,DADOS!F:O,7,FALSE))</f>
        <v>0.05</v>
      </c>
      <c r="AC839">
        <f>IF(A839="","",IF(AB839="","",IF((AB839-AA839)*Z839*$E839/$D839&lt;1,"&lt;1",ROUND((AB839-AA839)*Z839*$E839/$D839,2))))</f>
        <v>5</v>
      </c>
      <c r="AD839">
        <v>1</v>
      </c>
      <c r="AE839">
        <v>0</v>
      </c>
      <c r="AF839">
        <f>IF($A839="","",VLOOKUP($A839,DADOS!F:O,10,FALSE))</f>
        <v>2.84</v>
      </c>
      <c r="AG839">
        <f>IF(A839="","",IF(AF839="","",IF((AF839-AE839)*AD839*$E839/$D839&lt;1,"&lt;1",ROUND((AF839-AE839)*AD839*$E839/$D839,2))))</f>
        <v>284</v>
      </c>
      <c r="AH839">
        <v>1</v>
      </c>
      <c r="AI839">
        <v>0</v>
      </c>
      <c r="AJ839">
        <f>IF($A839="","",VLOOKUP($A839,DADOS!F:O,8,FALSE))</f>
        <v>0.18</v>
      </c>
      <c r="AK839">
        <f>IF(A839="","",IF(AJ839="","",IF((AJ839-AI839)*AH839*$E839/$D839&lt;1,"&lt;1",ROUND((AJ839-AI839)*AH839*$E839/$D839,2))))</f>
        <v>18</v>
      </c>
      <c r="AL839">
        <v>1</v>
      </c>
      <c r="AM839">
        <v>0</v>
      </c>
      <c r="AN839">
        <f>IF($A839="","",VLOOKUP($A839,DADOS!F:O,2,FALSE))</f>
        <v>76.91</v>
      </c>
      <c r="AO839">
        <f>IF(A839="","",IF(AN839="","",IF((AN839-AM839)*AL839*$E839/$D839/1000&lt;0.2,"&lt;0,2",ROUND((AN839-AM839)*AL839*$E839/$D839/1000,2))))</f>
        <v>7.69</v>
      </c>
      <c r="AP839">
        <v>1</v>
      </c>
      <c r="AR839">
        <f>IF($A839="","",VLOOKUP($A839,DADOS!F:P,11,FALSE))</f>
        <v>0.01</v>
      </c>
      <c r="AS839" t="str">
        <f>IF(E839="","",IF(AQ839="","",IF(AR839="","",IF((AR839-AQ839)*AP839*$E839/$D839&lt;1,"&lt;1",ROUND((AR839-AQ839)*AP839*$E839/$D839,2)))))</f>
        <v/>
      </c>
      <c r="AT839">
        <v>1</v>
      </c>
      <c r="AU839">
        <v>0</v>
      </c>
      <c r="AV839">
        <f>IF(A839="","",VLOOKUP(A839,DADOS!F:R,12,FALSE))</f>
        <v>0</v>
      </c>
      <c r="AW839" t="str">
        <f>IF(A839="","",IF(AU839="","",IF(AV839="","",IF((AV839-AU839)*AT839*$E839/$D839&lt;1,"&lt;1",ROUND((AV839-AU839)*AT839*$E839/$D839,2)))))</f>
        <v>&lt;1</v>
      </c>
      <c r="AX839">
        <v>1</v>
      </c>
      <c r="AY839">
        <v>0</v>
      </c>
      <c r="AZ839">
        <f>IF($A839="","",VLOOKUP($A839,DADOS!F:R,13,FALSE))</f>
        <v>0</v>
      </c>
      <c r="BA839" t="str">
        <f>IF(A839="","",IF(AY839="","",IF(AZ839="","",IF((AZ839-AY839)*AX839*$E839/$D839&lt;1,"&lt;1",ROUND((AZ839-AY839)*AX839*$E839/$D839,2)))))</f>
        <v>&lt;1</v>
      </c>
      <c r="BB839" t="str">
        <v>n.a.</v>
      </c>
      <c r="BC839" t="str">
        <v>Letícia</v>
      </c>
    </row>
    <row r="840">
      <c r="B840" t="str">
        <f>IF(A840="","",A840&amp;"/20")</f>
        <v/>
      </c>
      <c r="H840" t="str">
        <f>IF($A840="","",VLOOKUP($A840,DADOS!F:O,3,FALSE))</f>
        <v/>
      </c>
      <c r="I840" t="str">
        <f>IF(A840="","",IF(H840="","",IF((H840-G840)*F840*$E840/$D840/1000&lt;0.2,"&lt;0,2",ROUND((H840-G840)*F840*$E840/$D840/1000,2))))</f>
        <v/>
      </c>
      <c r="J840">
        <v>1</v>
      </c>
      <c r="K840">
        <v>0</v>
      </c>
      <c r="L840" t="str">
        <f>IF($A840="","",VLOOKUP($A840,DADOS!F:O,6,FALSE))</f>
        <v/>
      </c>
      <c r="M840" t="str">
        <f>IF(A840="","",IF(L840="","",IF((L840-K840)*J840*$E840/$D840/1000&lt;0.2,"&lt;0,2",ROUND((L840-K840)*J840*$E840/$D840/1000,2))))</f>
        <v/>
      </c>
      <c r="N840">
        <v>1</v>
      </c>
      <c r="O840">
        <v>0</v>
      </c>
      <c r="P840" t="str">
        <f>IF($A840="","",VLOOKUP($A840,DADOS!F:O,5,FALSE))</f>
        <v/>
      </c>
      <c r="Q840" t="str">
        <f>IF(A840="","",IF(P840="","",IF((P840-O840)*N840*$E840/$D840/1000&lt;0.2,"&lt;0,2",ROUND((P840-O840)*N840*$E840/$D840/1000,2))))</f>
        <v/>
      </c>
      <c r="R840">
        <v>1</v>
      </c>
      <c r="S840">
        <v>0</v>
      </c>
      <c r="T840" t="str">
        <f>IF($A840="","",VLOOKUP($A840,DADOS!F:O,4,FALSE))</f>
        <v/>
      </c>
      <c r="U840" t="str">
        <f>IF(A840="","",IF(T840="","",IF((T840-S840)*R840*$E840/$D840/1000&lt;0.2,"&lt;0,2",ROUND((T840-S840)*R840*$E840/$D840/1000,2))))</f>
        <v/>
      </c>
      <c r="V840">
        <v>1</v>
      </c>
      <c r="W840">
        <v>0</v>
      </c>
      <c r="X840" t="str">
        <f>IF($A840="","",VLOOKUP($A840,DADOS!F:O,9,FALSE))</f>
        <v/>
      </c>
      <c r="Y840" t="str">
        <f>IF(A840="","",IF(X840="","",IF((X840-W840)*V840*$E840/$D840&lt;1,"&lt;1",ROUND((X840-W840)*V840*$E840/$D840,2))))</f>
        <v/>
      </c>
      <c r="Z840">
        <v>1</v>
      </c>
      <c r="AA840">
        <v>0</v>
      </c>
      <c r="AB840" t="str">
        <f>IF($A840="","",VLOOKUP($A840,DADOS!F:O,7,FALSE))</f>
        <v/>
      </c>
      <c r="AC840" t="str">
        <f>IF(A840="","",IF(AB840="","",IF((AB840-AA840)*Z840*$E840/$D840&lt;1,"&lt;1",ROUND((AB840-AA840)*Z840*$E840/$D840,2))))</f>
        <v/>
      </c>
      <c r="AD840">
        <v>1</v>
      </c>
      <c r="AE840">
        <v>0</v>
      </c>
      <c r="AF840" t="str">
        <f>IF($A840="","",VLOOKUP($A840,DADOS!F:O,10,FALSE))</f>
        <v/>
      </c>
      <c r="AG840" t="str">
        <f>IF(A840="","",IF(AF840="","",IF((AF840-AE840)*AD840*$E840/$D840&lt;1,"&lt;1",ROUND((AF840-AE840)*AD840*$E840/$D840,2))))</f>
        <v/>
      </c>
      <c r="AH840">
        <v>1</v>
      </c>
      <c r="AI840">
        <v>0</v>
      </c>
      <c r="AJ840" t="str">
        <f>IF($A840="","",VLOOKUP($A840,DADOS!F:O,8,FALSE))</f>
        <v/>
      </c>
      <c r="AK840" t="str">
        <f>IF(A840="","",IF(AJ840="","",IF((AJ840-AI840)*AH840*$E840/$D840&lt;1,"&lt;1",ROUND((AJ840-AI840)*AH840*$E840/$D840,2))))</f>
        <v/>
      </c>
      <c r="AL840">
        <v>1</v>
      </c>
      <c r="AM840">
        <v>0</v>
      </c>
      <c r="AN840" t="str">
        <f>IF($A840="","",VLOOKUP($A840,DADOS!F:O,2,FALSE))</f>
        <v/>
      </c>
      <c r="AO840" t="str">
        <f>IF(A840="","",IF(AN840="","",IF((AN840-AM840)*AL840*$E840/$D840/1000&lt;0.2,"&lt;0,2",ROUND((AN840-AM840)*AL840*$E840/$D840/1000,2))))</f>
        <v/>
      </c>
      <c r="AP840">
        <v>1</v>
      </c>
      <c r="AR840" t="str">
        <f>IF($A840="","",VLOOKUP($A840,DADOS!F:P,11,FALSE))</f>
        <v/>
      </c>
      <c r="AS840" t="str">
        <f>IF(E840="","",IF(AQ840="","",IF(AR840="","",IF((AR840-AQ840)*AP840*$E840/$D840&lt;1,"&lt;1",ROUND((AR840-AQ840)*AP840*$E840/$D840,2)))))</f>
        <v/>
      </c>
      <c r="AT840">
        <v>1</v>
      </c>
      <c r="AU840">
        <v>0</v>
      </c>
      <c r="AV840" t="str">
        <f>IF(A840="","",VLOOKUP(A840,DADOS!F:R,12,FALSE))</f>
        <v/>
      </c>
      <c r="AW840" t="str">
        <f>IF(A840="","",IF(AU840="","",IF(AV840="","",IF((AV840-AU840)*AT840*$E840/$D840&lt;1,"&lt;1",ROUND((AV840-AU840)*AT840*$E840/$D840,2)))))</f>
        <v/>
      </c>
      <c r="AX840">
        <v>1</v>
      </c>
      <c r="AY840">
        <v>0</v>
      </c>
      <c r="AZ840" t="str">
        <f>IF($A840="","",VLOOKUP($A840,DADOS!F:R,13,FALSE))</f>
        <v/>
      </c>
      <c r="BA840" t="str">
        <f>IF(A840="","",IF(AY840="","",IF(AZ840="","",IF((AZ840-AY840)*AX840*$E840/$D840&lt;1,"&lt;1",ROUND((AZ840-AY840)*AX840*$E840/$D840,2)))))</f>
        <v/>
      </c>
      <c r="BB840" t="str">
        <v>n.a.</v>
      </c>
      <c r="BC840" t="str">
        <v>Letícia</v>
      </c>
    </row>
    <row r="841">
      <c r="B841" t="str">
        <f>IF(A841="","",A841&amp;"/20")</f>
        <v/>
      </c>
      <c r="H841" t="str">
        <f>IF($A841="","",VLOOKUP($A841,DADOS!F:O,3,FALSE))</f>
        <v/>
      </c>
      <c r="I841" t="str">
        <f>IF(A841="","",IF(H841="","",IF((H841-G841)*F841*$E841/$D841/1000&lt;0.2,"&lt;0,2",ROUND((H841-G841)*F841*$E841/$D841/1000,2))))</f>
        <v/>
      </c>
      <c r="J841">
        <v>1</v>
      </c>
      <c r="K841">
        <v>0</v>
      </c>
      <c r="L841" t="str">
        <f>IF($A841="","",VLOOKUP($A841,DADOS!F:O,6,FALSE))</f>
        <v/>
      </c>
      <c r="M841" t="str">
        <f>IF(A841="","",IF(L841="","",IF((L841-K841)*J841*$E841/$D841/1000&lt;0.2,"&lt;0,2",ROUND((L841-K841)*J841*$E841/$D841/1000,2))))</f>
        <v/>
      </c>
      <c r="N841">
        <v>1</v>
      </c>
      <c r="O841">
        <v>0</v>
      </c>
      <c r="P841" t="str">
        <f>IF($A841="","",VLOOKUP($A841,DADOS!F:O,5,FALSE))</f>
        <v/>
      </c>
      <c r="Q841" t="str">
        <f>IF(A841="","",IF(P841="","",IF((P841-O841)*N841*$E841/$D841/1000&lt;0.2,"&lt;0,2",ROUND((P841-O841)*N841*$E841/$D841/1000,2))))</f>
        <v/>
      </c>
      <c r="R841">
        <v>1</v>
      </c>
      <c r="S841">
        <v>0</v>
      </c>
      <c r="T841" t="str">
        <f>IF($A841="","",VLOOKUP($A841,DADOS!F:O,4,FALSE))</f>
        <v/>
      </c>
      <c r="U841" t="str">
        <f>IF(A841="","",IF(T841="","",IF((T841-S841)*R841*$E841/$D841/1000&lt;0.2,"&lt;0,2",ROUND((T841-S841)*R841*$E841/$D841/1000,2))))</f>
        <v/>
      </c>
      <c r="V841">
        <v>1</v>
      </c>
      <c r="W841">
        <v>0</v>
      </c>
      <c r="X841" t="str">
        <f>IF($A841="","",VLOOKUP($A841,DADOS!F:O,9,FALSE))</f>
        <v/>
      </c>
      <c r="Y841" t="str">
        <f>IF(A841="","",IF(X841="","",IF((X841-W841)*V841*$E841/$D841&lt;1,"&lt;1",ROUND((X841-W841)*V841*$E841/$D841,2))))</f>
        <v/>
      </c>
      <c r="Z841">
        <v>1</v>
      </c>
      <c r="AA841">
        <v>0</v>
      </c>
      <c r="AB841" t="str">
        <f>IF($A841="","",VLOOKUP($A841,DADOS!F:O,7,FALSE))</f>
        <v/>
      </c>
      <c r="AC841" t="str">
        <f>IF(A841="","",IF(AB841="","",IF((AB841-AA841)*Z841*$E841/$D841&lt;1,"&lt;1",ROUND((AB841-AA841)*Z841*$E841/$D841,2))))</f>
        <v/>
      </c>
      <c r="AD841">
        <v>1</v>
      </c>
      <c r="AE841">
        <v>0</v>
      </c>
      <c r="AF841" t="str">
        <f>IF($A841="","",VLOOKUP($A841,DADOS!F:O,10,FALSE))</f>
        <v/>
      </c>
      <c r="AG841" t="str">
        <f>IF(A841="","",IF(AF841="","",IF((AF841-AE841)*AD841*$E841/$D841&lt;1,"&lt;1",ROUND((AF841-AE841)*AD841*$E841/$D841,2))))</f>
        <v/>
      </c>
      <c r="AH841">
        <v>1</v>
      </c>
      <c r="AI841">
        <v>0</v>
      </c>
      <c r="AJ841" t="str">
        <f>IF($A841="","",VLOOKUP($A841,DADOS!F:O,8,FALSE))</f>
        <v/>
      </c>
      <c r="AK841" t="str">
        <f>IF(A841="","",IF(AJ841="","",IF((AJ841-AI841)*AH841*$E841/$D841&lt;1,"&lt;1",ROUND((AJ841-AI841)*AH841*$E841/$D841,2))))</f>
        <v/>
      </c>
      <c r="AL841">
        <v>1</v>
      </c>
      <c r="AM841">
        <v>0</v>
      </c>
      <c r="AN841" t="str">
        <f>IF($A841="","",VLOOKUP($A841,DADOS!F:O,2,FALSE))</f>
        <v/>
      </c>
      <c r="AO841" t="str">
        <f>IF(A841="","",IF(AN841="","",IF((AN841-AM841)*AL841*$E841/$D841/1000&lt;0.2,"&lt;0,2",ROUND((AN841-AM841)*AL841*$E841/$D841/1000,2))))</f>
        <v/>
      </c>
      <c r="AP841">
        <v>1</v>
      </c>
      <c r="AR841" t="str">
        <f>IF($A841="","",VLOOKUP($A841,DADOS!F:P,11,FALSE))</f>
        <v/>
      </c>
      <c r="AS841" t="str">
        <f>IF(E841="","",IF(AQ841="","",IF(AR841="","",IF((AR841-AQ841)*AP841*$E841/$D841&lt;1,"&lt;1",ROUND((AR841-AQ841)*AP841*$E841/$D841,2)))))</f>
        <v/>
      </c>
      <c r="AT841">
        <v>1</v>
      </c>
      <c r="AU841">
        <v>0</v>
      </c>
      <c r="AV841" t="str">
        <f>IF(A841="","",VLOOKUP(A841,DADOS!F:R,12,FALSE))</f>
        <v/>
      </c>
      <c r="AW841" t="str">
        <f>IF(A841="","",IF(AU841="","",IF(AV841="","",IF((AV841-AU841)*AT841*$E841/$D841&lt;1,"&lt;1",ROUND((AV841-AU841)*AT841*$E841/$D841,2)))))</f>
        <v/>
      </c>
      <c r="AX841">
        <v>1</v>
      </c>
      <c r="AY841">
        <v>0</v>
      </c>
      <c r="AZ841" t="str">
        <f>IF($A841="","",VLOOKUP($A841,DADOS!F:R,13,FALSE))</f>
        <v/>
      </c>
      <c r="BA841" t="str">
        <f>IF(A841="","",IF(AY841="","",IF(AZ841="","",IF((AZ841-AY841)*AX841*$E841/$D841&lt;1,"&lt;1",ROUND((AZ841-AY841)*AX841*$E841/$D841,2)))))</f>
        <v/>
      </c>
      <c r="BB841" t="str">
        <v>n.a.</v>
      </c>
      <c r="BC841" t="str">
        <v>Letícia</v>
      </c>
    </row>
    <row r="842">
      <c r="B842" t="str">
        <f>IF(A842="","",A842&amp;"/20")</f>
        <v/>
      </c>
      <c r="H842" t="str">
        <f>IF($A842="","",VLOOKUP($A842,DADOS!F:O,3,FALSE))</f>
        <v/>
      </c>
      <c r="I842" t="str">
        <f>IF(A842="","",IF(H842="","",IF((H842-G842)*F842*$E842/$D842/1000&lt;0.2,"&lt;0,2",ROUND((H842-G842)*F842*$E842/$D842/1000,2))))</f>
        <v/>
      </c>
      <c r="J842">
        <v>1</v>
      </c>
      <c r="K842">
        <v>0</v>
      </c>
      <c r="L842" t="str">
        <f>IF($A842="","",VLOOKUP($A842,DADOS!F:O,6,FALSE))</f>
        <v/>
      </c>
      <c r="M842" t="str">
        <f>IF(A842="","",IF(L842="","",IF((L842-K842)*J842*$E842/$D842/1000&lt;0.2,"&lt;0,2",ROUND((L842-K842)*J842*$E842/$D842/1000,2))))</f>
        <v/>
      </c>
      <c r="N842">
        <v>1</v>
      </c>
      <c r="O842">
        <v>0</v>
      </c>
      <c r="P842" t="str">
        <f>IF($A842="","",VLOOKUP($A842,DADOS!F:O,5,FALSE))</f>
        <v/>
      </c>
      <c r="Q842" t="str">
        <f>IF(A842="","",IF(P842="","",IF((P842-O842)*N842*$E842/$D842/1000&lt;0.2,"&lt;0,2",ROUND((P842-O842)*N842*$E842/$D842/1000,2))))</f>
        <v/>
      </c>
      <c r="R842">
        <v>1</v>
      </c>
      <c r="S842">
        <v>0</v>
      </c>
      <c r="T842" t="str">
        <f>IF($A842="","",VLOOKUP($A842,DADOS!F:O,4,FALSE))</f>
        <v/>
      </c>
      <c r="U842" t="str">
        <f>IF(A842="","",IF(T842="","",IF((T842-S842)*R842*$E842/$D842/1000&lt;0.2,"&lt;0,2",ROUND((T842-S842)*R842*$E842/$D842/1000,2))))</f>
        <v/>
      </c>
      <c r="V842">
        <v>1</v>
      </c>
      <c r="W842">
        <v>0</v>
      </c>
      <c r="X842" t="str">
        <f>IF($A842="","",VLOOKUP($A842,DADOS!F:O,9,FALSE))</f>
        <v/>
      </c>
      <c r="Y842" t="str">
        <f>IF(A842="","",IF(X842="","",IF((X842-W842)*V842*$E842/$D842&lt;1,"&lt;1",ROUND((X842-W842)*V842*$E842/$D842,2))))</f>
        <v/>
      </c>
      <c r="Z842">
        <v>1</v>
      </c>
      <c r="AA842">
        <v>0</v>
      </c>
      <c r="AB842" t="str">
        <f>IF($A842="","",VLOOKUP($A842,DADOS!F:O,7,FALSE))</f>
        <v/>
      </c>
      <c r="AC842" t="str">
        <f>IF(A842="","",IF(AB842="","",IF((AB842-AA842)*Z842*$E842/$D842&lt;1,"&lt;1",ROUND((AB842-AA842)*Z842*$E842/$D842,2))))</f>
        <v/>
      </c>
      <c r="AD842">
        <v>1</v>
      </c>
      <c r="AE842">
        <v>0</v>
      </c>
      <c r="AF842" t="str">
        <f>IF($A842="","",VLOOKUP($A842,DADOS!F:O,10,FALSE))</f>
        <v/>
      </c>
      <c r="AG842" t="str">
        <f>IF(A842="","",IF(AF842="","",IF((AF842-AE842)*AD842*$E842/$D842&lt;1,"&lt;1",ROUND((AF842-AE842)*AD842*$E842/$D842,2))))</f>
        <v/>
      </c>
      <c r="AH842">
        <v>1</v>
      </c>
      <c r="AI842">
        <v>0</v>
      </c>
      <c r="AJ842" t="str">
        <f>IF($A842="","",VLOOKUP($A842,DADOS!F:O,8,FALSE))</f>
        <v/>
      </c>
      <c r="AK842" t="str">
        <f>IF(A842="","",IF(AJ842="","",IF((AJ842-AI842)*AH842*$E842/$D842&lt;1,"&lt;1",ROUND((AJ842-AI842)*AH842*$E842/$D842,2))))</f>
        <v/>
      </c>
      <c r="AL842">
        <v>1</v>
      </c>
      <c r="AM842">
        <v>0</v>
      </c>
      <c r="AN842" t="str">
        <f>IF($A842="","",VLOOKUP($A842,DADOS!F:O,2,FALSE))</f>
        <v/>
      </c>
      <c r="AO842" t="str">
        <f>IF(A842="","",IF(AN842="","",IF((AN842-AM842)*AL842*$E842/$D842/1000&lt;0.2,"&lt;0,2",ROUND((AN842-AM842)*AL842*$E842/$D842/1000,2))))</f>
        <v/>
      </c>
      <c r="AP842">
        <v>1</v>
      </c>
      <c r="AR842" t="str">
        <f>IF($A842="","",VLOOKUP($A842,DADOS!F:P,11,FALSE))</f>
        <v/>
      </c>
      <c r="AS842" t="str">
        <f>IF(E842="","",IF(AQ842="","",IF(AR842="","",IF((AR842-AQ842)*AP842*$E842/$D842&lt;1,"&lt;1",ROUND((AR842-AQ842)*AP842*$E842/$D842,2)))))</f>
        <v/>
      </c>
      <c r="AT842">
        <v>1</v>
      </c>
      <c r="AU842">
        <v>0</v>
      </c>
      <c r="AV842" t="str">
        <f>IF(A842="","",VLOOKUP(A842,DADOS!F:R,12,FALSE))</f>
        <v/>
      </c>
      <c r="AW842" t="str">
        <f>IF(A842="","",IF(AU842="","",IF(AV842="","",IF((AV842-AU842)*AT842*$E842/$D842&lt;1,"&lt;1",ROUND((AV842-AU842)*AT842*$E842/$D842,2)))))</f>
        <v/>
      </c>
      <c r="AX842">
        <v>1</v>
      </c>
      <c r="AY842">
        <v>0</v>
      </c>
      <c r="AZ842" t="str">
        <f>IF($A842="","",VLOOKUP($A842,DADOS!F:R,13,FALSE))</f>
        <v/>
      </c>
      <c r="BA842" t="str">
        <f>IF(A842="","",IF(AY842="","",IF(AZ842="","",IF((AZ842-AY842)*AX842*$E842/$D842&lt;1,"&lt;1",ROUND((AZ842-AY842)*AX842*$E842/$D842,2)))))</f>
        <v/>
      </c>
      <c r="BB842" t="str">
        <v>n.a.</v>
      </c>
      <c r="BC842" t="str">
        <v>Letícia</v>
      </c>
    </row>
    <row r="843">
      <c r="B843" t="str">
        <f>IF(A843="","",A843&amp;"/20")</f>
        <v/>
      </c>
      <c r="H843" t="str">
        <f>IF($A843="","",VLOOKUP($A843,DADOS!F:O,3,FALSE))</f>
        <v/>
      </c>
      <c r="I843" t="str">
        <f>IF(A843="","",IF(H843="","",IF((H843-G843)*F843*$E843/$D843/1000&lt;0.2,"&lt;0,2",ROUND((H843-G843)*F843*$E843/$D843/1000,2))))</f>
        <v/>
      </c>
      <c r="J843">
        <v>1</v>
      </c>
      <c r="K843">
        <v>0</v>
      </c>
      <c r="L843" t="str">
        <f>IF($A843="","",VLOOKUP($A843,DADOS!F:O,6,FALSE))</f>
        <v/>
      </c>
      <c r="M843" t="str">
        <f>IF(A843="","",IF(L843="","",IF((L843-K843)*J843*$E843/$D843/1000&lt;0.2,"&lt;0,2",ROUND((L843-K843)*J843*$E843/$D843/1000,2))))</f>
        <v/>
      </c>
      <c r="N843">
        <v>1</v>
      </c>
      <c r="O843">
        <v>0</v>
      </c>
      <c r="P843" t="str">
        <f>IF($A843="","",VLOOKUP($A843,DADOS!F:O,5,FALSE))</f>
        <v/>
      </c>
      <c r="Q843" t="str">
        <f>IF(A843="","",IF(P843="","",IF((P843-O843)*N843*$E843/$D843/1000&lt;0.2,"&lt;0,2",ROUND((P843-O843)*N843*$E843/$D843/1000,2))))</f>
        <v/>
      </c>
      <c r="R843">
        <v>1</v>
      </c>
      <c r="S843">
        <v>0</v>
      </c>
      <c r="T843" t="str">
        <f>IF($A843="","",VLOOKUP($A843,DADOS!F:O,4,FALSE))</f>
        <v/>
      </c>
      <c r="U843" t="str">
        <f>IF(A843="","",IF(T843="","",IF((T843-S843)*R843*$E843/$D843/1000&lt;0.2,"&lt;0,2",ROUND((T843-S843)*R843*$E843/$D843/1000,2))))</f>
        <v/>
      </c>
      <c r="V843">
        <v>1</v>
      </c>
      <c r="W843">
        <v>0</v>
      </c>
      <c r="X843" t="str">
        <f>IF($A843="","",VLOOKUP($A843,DADOS!F:O,9,FALSE))</f>
        <v/>
      </c>
      <c r="Y843" t="str">
        <f>IF(A843="","",IF(X843="","",IF((X843-W843)*V843*$E843/$D843&lt;1,"&lt;1",ROUND((X843-W843)*V843*$E843/$D843,2))))</f>
        <v/>
      </c>
      <c r="Z843">
        <v>1</v>
      </c>
      <c r="AA843">
        <v>0</v>
      </c>
      <c r="AB843" t="str">
        <f>IF($A843="","",VLOOKUP($A843,DADOS!F:O,7,FALSE))</f>
        <v/>
      </c>
      <c r="AC843" t="str">
        <f>IF(A843="","",IF(AB843="","",IF((AB843-AA843)*Z843*$E843/$D843&lt;1,"&lt;1",ROUND((AB843-AA843)*Z843*$E843/$D843,2))))</f>
        <v/>
      </c>
      <c r="AD843">
        <v>1</v>
      </c>
      <c r="AE843">
        <v>0</v>
      </c>
      <c r="AF843" t="str">
        <f>IF($A843="","",VLOOKUP($A843,DADOS!F:O,10,FALSE))</f>
        <v/>
      </c>
      <c r="AG843" t="str">
        <f>IF(A843="","",IF(AF843="","",IF((AF843-AE843)*AD843*$E843/$D843&lt;1,"&lt;1",ROUND((AF843-AE843)*AD843*$E843/$D843,2))))</f>
        <v/>
      </c>
      <c r="AH843">
        <v>1</v>
      </c>
      <c r="AI843">
        <v>0</v>
      </c>
      <c r="AJ843" t="str">
        <f>IF($A843="","",VLOOKUP($A843,DADOS!F:O,8,FALSE))</f>
        <v/>
      </c>
      <c r="AK843" t="str">
        <f>IF(A843="","",IF(AJ843="","",IF((AJ843-AI843)*AH843*$E843/$D843&lt;1,"&lt;1",ROUND((AJ843-AI843)*AH843*$E843/$D843,2))))</f>
        <v/>
      </c>
      <c r="AL843">
        <v>1</v>
      </c>
      <c r="AM843">
        <v>0</v>
      </c>
      <c r="AN843" t="str">
        <f>IF($A843="","",VLOOKUP($A843,DADOS!F:O,2,FALSE))</f>
        <v/>
      </c>
      <c r="AO843" t="str">
        <f>IF(A843="","",IF(AN843="","",IF((AN843-AM843)*AL843*$E843/$D843/1000&lt;0.2,"&lt;0,2",ROUND((AN843-AM843)*AL843*$E843/$D843/1000,2))))</f>
        <v/>
      </c>
      <c r="AP843">
        <v>1</v>
      </c>
      <c r="AR843" t="str">
        <f>IF($A843="","",VLOOKUP($A843,DADOS!F:P,11,FALSE))</f>
        <v/>
      </c>
      <c r="AS843" t="str">
        <f>IF(E843="","",IF(AQ843="","",IF(AR843="","",IF((AR843-AQ843)*AP843*$E843/$D843&lt;1,"&lt;1",ROUND((AR843-AQ843)*AP843*$E843/$D843,2)))))</f>
        <v/>
      </c>
      <c r="AT843">
        <v>1</v>
      </c>
      <c r="AU843">
        <v>0</v>
      </c>
      <c r="AV843" t="str">
        <f>IF(A843="","",VLOOKUP(A843,DADOS!F:R,12,FALSE))</f>
        <v/>
      </c>
      <c r="AW843" t="str">
        <f>IF(A843="","",IF(AU843="","",IF(AV843="","",IF((AV843-AU843)*AT843*$E843/$D843&lt;1,"&lt;1",ROUND((AV843-AU843)*AT843*$E843/$D843,2)))))</f>
        <v/>
      </c>
      <c r="AX843">
        <v>1</v>
      </c>
      <c r="AY843">
        <v>0</v>
      </c>
      <c r="AZ843" t="str">
        <f>IF($A843="","",VLOOKUP($A843,DADOS!F:R,13,FALSE))</f>
        <v/>
      </c>
      <c r="BA843" t="str">
        <f>IF(A843="","",IF(AY843="","",IF(AZ843="","",IF((AZ843-AY843)*AX843*$E843/$D843&lt;1,"&lt;1",ROUND((AZ843-AY843)*AX843*$E843/$D843,2)))))</f>
        <v/>
      </c>
      <c r="BB843" t="str">
        <v>n.a.</v>
      </c>
      <c r="BC843" t="str">
        <v>Letícia</v>
      </c>
    </row>
    <row r="844">
      <c r="B844" t="str">
        <f>IF(A844="","",A844&amp;"/20")</f>
        <v/>
      </c>
      <c r="H844" t="str">
        <f>IF($A844="","",VLOOKUP($A844,DADOS!F:O,3,FALSE))</f>
        <v/>
      </c>
      <c r="I844" t="str">
        <f>IF(A844="","",IF(H844="","",IF((H844-G844)*F844*$E844/$D844/1000&lt;0.2,"&lt;0,2",ROUND((H844-G844)*F844*$E844/$D844/1000,2))))</f>
        <v/>
      </c>
      <c r="J844">
        <v>1</v>
      </c>
      <c r="K844">
        <v>0</v>
      </c>
      <c r="L844" t="str">
        <f>IF($A844="","",VLOOKUP($A844,DADOS!F:O,6,FALSE))</f>
        <v/>
      </c>
      <c r="M844" t="str">
        <f>IF(A844="","",IF(L844="","",IF((L844-K844)*J844*$E844/$D844/1000&lt;0.2,"&lt;0,2",ROUND((L844-K844)*J844*$E844/$D844/1000,2))))</f>
        <v/>
      </c>
      <c r="N844">
        <v>1</v>
      </c>
      <c r="O844">
        <v>0</v>
      </c>
      <c r="P844" t="str">
        <f>IF($A844="","",VLOOKUP($A844,DADOS!F:O,5,FALSE))</f>
        <v/>
      </c>
      <c r="Q844" t="str">
        <f>IF(A844="","",IF(P844="","",IF((P844-O844)*N844*$E844/$D844/1000&lt;0.2,"&lt;0,2",ROUND((P844-O844)*N844*$E844/$D844/1000,2))))</f>
        <v/>
      </c>
      <c r="R844">
        <v>1</v>
      </c>
      <c r="S844">
        <v>0</v>
      </c>
      <c r="T844" t="str">
        <f>IF($A844="","",VLOOKUP($A844,DADOS!F:O,4,FALSE))</f>
        <v/>
      </c>
      <c r="U844" t="str">
        <f>IF(A844="","",IF(T844="","",IF((T844-S844)*R844*$E844/$D844/1000&lt;0.2,"&lt;0,2",ROUND((T844-S844)*R844*$E844/$D844/1000,2))))</f>
        <v/>
      </c>
      <c r="V844">
        <v>1</v>
      </c>
      <c r="W844">
        <v>0</v>
      </c>
      <c r="X844" t="str">
        <f>IF($A844="","",VLOOKUP($A844,DADOS!F:O,9,FALSE))</f>
        <v/>
      </c>
      <c r="Y844" t="str">
        <f>IF(A844="","",IF(X844="","",IF((X844-W844)*V844*$E844/$D844&lt;1,"&lt;1",ROUND((X844-W844)*V844*$E844/$D844,2))))</f>
        <v/>
      </c>
      <c r="Z844">
        <v>1</v>
      </c>
      <c r="AA844">
        <v>0</v>
      </c>
      <c r="AB844" t="str">
        <f>IF($A844="","",VLOOKUP($A844,DADOS!F:O,7,FALSE))</f>
        <v/>
      </c>
      <c r="AC844" t="str">
        <f>IF(A844="","",IF(AB844="","",IF((AB844-AA844)*Z844*$E844/$D844&lt;1,"&lt;1",ROUND((AB844-AA844)*Z844*$E844/$D844,2))))</f>
        <v/>
      </c>
      <c r="AD844">
        <v>1</v>
      </c>
      <c r="AE844">
        <v>0</v>
      </c>
      <c r="AF844" t="str">
        <f>IF($A844="","",VLOOKUP($A844,DADOS!F:O,10,FALSE))</f>
        <v/>
      </c>
      <c r="AG844" t="str">
        <f>IF(A844="","",IF(AF844="","",IF((AF844-AE844)*AD844*$E844/$D844&lt;1,"&lt;1",ROUND((AF844-AE844)*AD844*$E844/$D844,2))))</f>
        <v/>
      </c>
      <c r="AH844">
        <v>1</v>
      </c>
      <c r="AI844">
        <v>0</v>
      </c>
      <c r="AJ844" t="str">
        <f>IF($A844="","",VLOOKUP($A844,DADOS!F:O,8,FALSE))</f>
        <v/>
      </c>
      <c r="AK844" t="str">
        <f>IF(A844="","",IF(AJ844="","",IF((AJ844-AI844)*AH844*$E844/$D844&lt;1,"&lt;1",ROUND((AJ844-AI844)*AH844*$E844/$D844,2))))</f>
        <v/>
      </c>
      <c r="AL844">
        <v>1</v>
      </c>
      <c r="AM844">
        <v>0</v>
      </c>
      <c r="AN844" t="str">
        <f>IF($A844="","",VLOOKUP($A844,DADOS!F:O,2,FALSE))</f>
        <v/>
      </c>
      <c r="AO844" t="str">
        <f>IF(A844="","",IF(AN844="","",IF((AN844-AM844)*AL844*$E844/$D844/1000&lt;0.2,"&lt;0,2",ROUND((AN844-AM844)*AL844*$E844/$D844/1000,2))))</f>
        <v/>
      </c>
      <c r="AP844">
        <v>1</v>
      </c>
      <c r="AR844" t="str">
        <f>IF($A844="","",VLOOKUP($A844,DADOS!F:P,11,FALSE))</f>
        <v/>
      </c>
      <c r="AS844" t="str">
        <f>IF(E844="","",IF(AQ844="","",IF(AR844="","",IF((AR844-AQ844)*AP844*$E844/$D844&lt;1,"&lt;1",ROUND((AR844-AQ844)*AP844*$E844/$D844,2)))))</f>
        <v/>
      </c>
      <c r="AT844">
        <v>1</v>
      </c>
      <c r="AU844">
        <v>0</v>
      </c>
      <c r="AV844" t="str">
        <f>IF(A844="","",VLOOKUP(A844,DADOS!F:R,12,FALSE))</f>
        <v/>
      </c>
      <c r="AW844" t="str">
        <f>IF(A844="","",IF(AU844="","",IF(AV844="","",IF((AV844-AU844)*AT844*$E844/$D844&lt;1,"&lt;1",ROUND((AV844-AU844)*AT844*$E844/$D844,2)))))</f>
        <v/>
      </c>
      <c r="AX844">
        <v>1</v>
      </c>
      <c r="AY844">
        <v>0</v>
      </c>
      <c r="AZ844" t="str">
        <f>IF($A844="","",VLOOKUP($A844,DADOS!F:R,13,FALSE))</f>
        <v/>
      </c>
      <c r="BA844" t="str">
        <f>IF(A844="","",IF(AY844="","",IF(AZ844="","",IF((AZ844-AY844)*AX844*$E844/$D844&lt;1,"&lt;1",ROUND((AZ844-AY844)*AX844*$E844/$D844,2)))))</f>
        <v/>
      </c>
      <c r="BB844" t="str">
        <v>n.a.</v>
      </c>
      <c r="BC844" t="str">
        <v>Letícia</v>
      </c>
    </row>
    <row r="845">
      <c r="B845" t="str">
        <f>IF(A845="","",A845&amp;"/20")</f>
        <v/>
      </c>
      <c r="H845" t="str">
        <f>IF($A845="","",VLOOKUP($A845,DADOS!F:O,3,FALSE))</f>
        <v/>
      </c>
      <c r="I845" t="str">
        <f>IF(A845="","",IF(H845="","",IF((H845-G845)*F845*$E845/$D845/1000&lt;0.2,"&lt;0,2",ROUND((H845-G845)*F845*$E845/$D845/1000,2))))</f>
        <v/>
      </c>
      <c r="J845">
        <v>1</v>
      </c>
      <c r="K845">
        <v>0</v>
      </c>
      <c r="L845" t="str">
        <f>IF($A845="","",VLOOKUP($A845,DADOS!F:O,6,FALSE))</f>
        <v/>
      </c>
      <c r="M845" t="str">
        <f>IF(A845="","",IF(L845="","",IF((L845-K845)*J845*$E845/$D845/1000&lt;0.2,"&lt;0,2",ROUND((L845-K845)*J845*$E845/$D845/1000,2))))</f>
        <v/>
      </c>
      <c r="N845">
        <v>1</v>
      </c>
      <c r="O845">
        <v>0</v>
      </c>
      <c r="P845" t="str">
        <f>IF($A845="","",VLOOKUP($A845,DADOS!F:O,5,FALSE))</f>
        <v/>
      </c>
      <c r="Q845" t="str">
        <f>IF(A845="","",IF(P845="","",IF((P845-O845)*N845*$E845/$D845/1000&lt;0.2,"&lt;0,2",ROUND((P845-O845)*N845*$E845/$D845/1000,2))))</f>
        <v/>
      </c>
      <c r="R845">
        <v>1</v>
      </c>
      <c r="S845">
        <v>0</v>
      </c>
      <c r="T845" t="str">
        <f>IF($A845="","",VLOOKUP($A845,DADOS!F:O,4,FALSE))</f>
        <v/>
      </c>
      <c r="U845" t="str">
        <f>IF(A845="","",IF(T845="","",IF((T845-S845)*R845*$E845/$D845/1000&lt;0.2,"&lt;0,2",ROUND((T845-S845)*R845*$E845/$D845/1000,2))))</f>
        <v/>
      </c>
      <c r="V845">
        <v>1</v>
      </c>
      <c r="W845">
        <v>0</v>
      </c>
      <c r="X845" t="str">
        <f>IF($A845="","",VLOOKUP($A845,DADOS!F:O,9,FALSE))</f>
        <v/>
      </c>
      <c r="Y845" t="str">
        <f>IF(A845="","",IF(X845="","",IF((X845-W845)*V845*$E845/$D845&lt;1,"&lt;1",ROUND((X845-W845)*V845*$E845/$D845,2))))</f>
        <v/>
      </c>
      <c r="Z845">
        <v>1</v>
      </c>
      <c r="AA845">
        <v>0</v>
      </c>
      <c r="AB845" t="str">
        <f>IF($A845="","",VLOOKUP($A845,DADOS!F:O,7,FALSE))</f>
        <v/>
      </c>
      <c r="AC845" t="str">
        <f>IF(A845="","",IF(AB845="","",IF((AB845-AA845)*Z845*$E845/$D845&lt;1,"&lt;1",ROUND((AB845-AA845)*Z845*$E845/$D845,2))))</f>
        <v/>
      </c>
      <c r="AD845">
        <v>1</v>
      </c>
      <c r="AE845">
        <v>0</v>
      </c>
      <c r="AF845" t="str">
        <f>IF($A845="","",VLOOKUP($A845,DADOS!F:O,10,FALSE))</f>
        <v/>
      </c>
      <c r="AG845" t="str">
        <f>IF(A845="","",IF(AF845="","",IF((AF845-AE845)*AD845*$E845/$D845&lt;1,"&lt;1",ROUND((AF845-AE845)*AD845*$E845/$D845,2))))</f>
        <v/>
      </c>
      <c r="AH845">
        <v>1</v>
      </c>
      <c r="AI845">
        <v>0</v>
      </c>
      <c r="AJ845" t="str">
        <f>IF($A845="","",VLOOKUP($A845,DADOS!F:O,8,FALSE))</f>
        <v/>
      </c>
      <c r="AK845" t="str">
        <f>IF(A845="","",IF(AJ845="","",IF((AJ845-AI845)*AH845*$E845/$D845&lt;1,"&lt;1",ROUND((AJ845-AI845)*AH845*$E845/$D845,2))))</f>
        <v/>
      </c>
      <c r="AL845">
        <v>1</v>
      </c>
      <c r="AM845">
        <v>0</v>
      </c>
      <c r="AN845" t="str">
        <f>IF($A845="","",VLOOKUP($A845,DADOS!F:O,2,FALSE))</f>
        <v/>
      </c>
      <c r="AO845" t="str">
        <f>IF(A845="","",IF(AN845="","",IF((AN845-AM845)*AL845*$E845/$D845/1000&lt;0.2,"&lt;0,2",ROUND((AN845-AM845)*AL845*$E845/$D845/1000,2))))</f>
        <v/>
      </c>
      <c r="AP845">
        <v>1</v>
      </c>
      <c r="AR845" t="str">
        <f>IF($A845="","",VLOOKUP($A845,DADOS!F:P,11,FALSE))</f>
        <v/>
      </c>
      <c r="AS845" t="str">
        <f>IF(E845="","",IF(AQ845="","",IF(AR845="","",IF((AR845-AQ845)*AP845*$E845/$D845&lt;1,"&lt;1",ROUND((AR845-AQ845)*AP845*$E845/$D845,2)))))</f>
        <v/>
      </c>
      <c r="AT845">
        <v>1</v>
      </c>
      <c r="AU845">
        <v>0</v>
      </c>
      <c r="AV845" t="str">
        <f>IF(A845="","",VLOOKUP(A845,DADOS!F:R,12,FALSE))</f>
        <v/>
      </c>
      <c r="AW845" t="str">
        <f>IF(A845="","",IF(AU845="","",IF(AV845="","",IF((AV845-AU845)*AT845*$E845/$D845&lt;1,"&lt;1",ROUND((AV845-AU845)*AT845*$E845/$D845,2)))))</f>
        <v/>
      </c>
      <c r="AX845">
        <v>1</v>
      </c>
      <c r="AY845">
        <v>0</v>
      </c>
      <c r="AZ845" t="str">
        <f>IF($A845="","",VLOOKUP($A845,DADOS!F:R,13,FALSE))</f>
        <v/>
      </c>
      <c r="BA845" t="str">
        <f>IF(A845="","",IF(AY845="","",IF(AZ845="","",IF((AZ845-AY845)*AX845*$E845/$D845&lt;1,"&lt;1",ROUND((AZ845-AY845)*AX845*$E845/$D845,2)))))</f>
        <v/>
      </c>
      <c r="BB845" t="str">
        <v>n.a.</v>
      </c>
      <c r="BC845" t="str">
        <v>Letícia</v>
      </c>
    </row>
    <row r="846">
      <c r="B846" t="str">
        <f>IF(A846="","",A846&amp;"/20")</f>
        <v/>
      </c>
      <c r="H846" t="str">
        <f>IF($A846="","",VLOOKUP($A846,DADOS!F:O,3,FALSE))</f>
        <v/>
      </c>
      <c r="I846" t="str">
        <f>IF(A846="","",IF(H846="","",IF((H846-G846)*F846*$E846/$D846/1000&lt;0.2,"&lt;0,2",ROUND((H846-G846)*F846*$E846/$D846/1000,2))))</f>
        <v/>
      </c>
      <c r="J846">
        <v>1</v>
      </c>
      <c r="K846">
        <v>0</v>
      </c>
      <c r="L846" t="str">
        <f>IF($A846="","",VLOOKUP($A846,DADOS!F:O,6,FALSE))</f>
        <v/>
      </c>
      <c r="M846" t="str">
        <f>IF(A846="","",IF(L846="","",IF((L846-K846)*J846*$E846/$D846/1000&lt;0.2,"&lt;0,2",ROUND((L846-K846)*J846*$E846/$D846/1000,2))))</f>
        <v/>
      </c>
      <c r="N846">
        <v>1</v>
      </c>
      <c r="O846">
        <v>0</v>
      </c>
      <c r="P846" t="str">
        <f>IF($A846="","",VLOOKUP($A846,DADOS!F:O,5,FALSE))</f>
        <v/>
      </c>
      <c r="Q846" t="str">
        <f>IF(A846="","",IF(P846="","",IF((P846-O846)*N846*$E846/$D846/1000&lt;0.2,"&lt;0,2",ROUND((P846-O846)*N846*$E846/$D846/1000,2))))</f>
        <v/>
      </c>
      <c r="R846">
        <v>1</v>
      </c>
      <c r="S846">
        <v>0</v>
      </c>
      <c r="T846" t="str">
        <f>IF($A846="","",VLOOKUP($A846,DADOS!F:O,4,FALSE))</f>
        <v/>
      </c>
      <c r="U846" t="str">
        <f>IF(A846="","",IF(T846="","",IF((T846-S846)*R846*$E846/$D846/1000&lt;0.2,"&lt;0,2",ROUND((T846-S846)*R846*$E846/$D846/1000,2))))</f>
        <v/>
      </c>
      <c r="V846">
        <v>1</v>
      </c>
      <c r="W846">
        <v>0</v>
      </c>
      <c r="X846" t="str">
        <f>IF($A846="","",VLOOKUP($A846,DADOS!F:O,9,FALSE))</f>
        <v/>
      </c>
      <c r="Y846" t="str">
        <f>IF(A846="","",IF(X846="","",IF((X846-W846)*V846*$E846/$D846&lt;1,"&lt;1",ROUND((X846-W846)*V846*$E846/$D846,2))))</f>
        <v/>
      </c>
      <c r="Z846">
        <v>1</v>
      </c>
      <c r="AA846">
        <v>0</v>
      </c>
      <c r="AB846" t="str">
        <f>IF($A846="","",VLOOKUP($A846,DADOS!F:O,7,FALSE))</f>
        <v/>
      </c>
      <c r="AC846" t="str">
        <f>IF(A846="","",IF(AB846="","",IF((AB846-AA846)*Z846*$E846/$D846&lt;1,"&lt;1",ROUND((AB846-AA846)*Z846*$E846/$D846,2))))</f>
        <v/>
      </c>
      <c r="AD846">
        <v>1</v>
      </c>
      <c r="AE846">
        <v>0</v>
      </c>
      <c r="AF846" t="str">
        <f>IF($A846="","",VLOOKUP($A846,DADOS!F:O,10,FALSE))</f>
        <v/>
      </c>
      <c r="AG846" t="str">
        <f>IF(A846="","",IF(AF846="","",IF((AF846-AE846)*AD846*$E846/$D846&lt;1,"&lt;1",ROUND((AF846-AE846)*AD846*$E846/$D846,2))))</f>
        <v/>
      </c>
      <c r="AH846">
        <v>1</v>
      </c>
      <c r="AI846">
        <v>0</v>
      </c>
      <c r="AJ846" t="str">
        <f>IF($A846="","",VLOOKUP($A846,DADOS!F:O,8,FALSE))</f>
        <v/>
      </c>
      <c r="AK846" t="str">
        <f>IF(A846="","",IF(AJ846="","",IF((AJ846-AI846)*AH846*$E846/$D846&lt;1,"&lt;1",ROUND((AJ846-AI846)*AH846*$E846/$D846,2))))</f>
        <v/>
      </c>
      <c r="AL846">
        <v>1</v>
      </c>
      <c r="AM846">
        <v>0</v>
      </c>
      <c r="AN846" t="str">
        <f>IF($A846="","",VLOOKUP($A846,DADOS!F:O,2,FALSE))</f>
        <v/>
      </c>
      <c r="AO846" t="str">
        <f>IF(A846="","",IF(AN846="","",IF((AN846-AM846)*AL846*$E846/$D846/1000&lt;0.2,"&lt;0,2",ROUND((AN846-AM846)*AL846*$E846/$D846/1000,2))))</f>
        <v/>
      </c>
      <c r="AP846">
        <v>1</v>
      </c>
      <c r="AR846" t="str">
        <f>IF($A846="","",VLOOKUP($A846,DADOS!F:P,11,FALSE))</f>
        <v/>
      </c>
      <c r="AS846" t="str">
        <f>IF(E846="","",IF(AQ846="","",IF(AR846="","",IF((AR846-AQ846)*AP846*$E846/$D846&lt;1,"&lt;1",ROUND((AR846-AQ846)*AP846*$E846/$D846,2)))))</f>
        <v/>
      </c>
      <c r="AT846">
        <v>1</v>
      </c>
      <c r="AU846">
        <v>0</v>
      </c>
      <c r="AV846" t="str">
        <f>IF(A846="","",VLOOKUP(A846,DADOS!F:R,12,FALSE))</f>
        <v/>
      </c>
      <c r="AW846" t="str">
        <f>IF(A846="","",IF(AU846="","",IF(AV846="","",IF((AV846-AU846)*AT846*$E846/$D846&lt;1,"&lt;1",ROUND((AV846-AU846)*AT846*$E846/$D846,2)))))</f>
        <v/>
      </c>
      <c r="AX846">
        <v>1</v>
      </c>
      <c r="AY846">
        <v>0</v>
      </c>
      <c r="AZ846" t="str">
        <f>IF($A846="","",VLOOKUP($A846,DADOS!F:R,13,FALSE))</f>
        <v/>
      </c>
      <c r="BA846" t="str">
        <f>IF(A846="","",IF(AY846="","",IF(AZ846="","",IF((AZ846-AY846)*AX846*$E846/$D846&lt;1,"&lt;1",ROUND((AZ846-AY846)*AX846*$E846/$D846,2)))))</f>
        <v/>
      </c>
      <c r="BB846" t="str">
        <v>n.a.</v>
      </c>
      <c r="BC846" t="str">
        <v>Letícia</v>
      </c>
    </row>
    <row r="847">
      <c r="B847" t="str">
        <f>IF(A847="","",A847&amp;"/20")</f>
        <v/>
      </c>
      <c r="H847" t="str">
        <f>IF($A847="","",VLOOKUP($A847,DADOS!F:O,3,FALSE))</f>
        <v/>
      </c>
      <c r="I847" t="str">
        <f>IF(A847="","",IF(H847="","",IF((H847-G847)*F847*$E847/$D847/1000&lt;0.2,"&lt;0,2",ROUND((H847-G847)*F847*$E847/$D847/1000,2))))</f>
        <v/>
      </c>
      <c r="J847">
        <v>1</v>
      </c>
      <c r="K847">
        <v>0</v>
      </c>
      <c r="L847" t="str">
        <f>IF($A847="","",VLOOKUP($A847,DADOS!F:O,6,FALSE))</f>
        <v/>
      </c>
      <c r="M847" t="str">
        <f>IF(A847="","",IF(L847="","",IF((L847-K847)*J847*$E847/$D847/1000&lt;0.2,"&lt;0,2",ROUND((L847-K847)*J847*$E847/$D847/1000,2))))</f>
        <v/>
      </c>
      <c r="N847">
        <v>1</v>
      </c>
      <c r="O847">
        <v>0</v>
      </c>
      <c r="P847" t="str">
        <f>IF($A847="","",VLOOKUP($A847,DADOS!F:O,5,FALSE))</f>
        <v/>
      </c>
      <c r="Q847" t="str">
        <f>IF(A847="","",IF(P847="","",IF((P847-O847)*N847*$E847/$D847/1000&lt;0.2,"&lt;0,2",ROUND((P847-O847)*N847*$E847/$D847/1000,2))))</f>
        <v/>
      </c>
      <c r="R847">
        <v>1</v>
      </c>
      <c r="S847">
        <v>0</v>
      </c>
      <c r="T847" t="str">
        <f>IF($A847="","",VLOOKUP($A847,DADOS!F:O,4,FALSE))</f>
        <v/>
      </c>
      <c r="U847" t="str">
        <f>IF(A847="","",IF(T847="","",IF((T847-S847)*R847*$E847/$D847/1000&lt;0.2,"&lt;0,2",ROUND((T847-S847)*R847*$E847/$D847/1000,2))))</f>
        <v/>
      </c>
      <c r="V847">
        <v>1</v>
      </c>
      <c r="W847">
        <v>0</v>
      </c>
      <c r="X847" t="str">
        <f>IF($A847="","",VLOOKUP($A847,DADOS!F:O,9,FALSE))</f>
        <v/>
      </c>
      <c r="Y847" t="str">
        <f>IF(A847="","",IF(X847="","",IF((X847-W847)*V847*$E847/$D847&lt;1,"&lt;1",ROUND((X847-W847)*V847*$E847/$D847,2))))</f>
        <v/>
      </c>
      <c r="Z847">
        <v>1</v>
      </c>
      <c r="AA847">
        <v>0</v>
      </c>
      <c r="AB847" t="str">
        <f>IF($A847="","",VLOOKUP($A847,DADOS!F:O,7,FALSE))</f>
        <v/>
      </c>
      <c r="AC847" t="str">
        <f>IF(A847="","",IF(AB847="","",IF((AB847-AA847)*Z847*$E847/$D847&lt;1,"&lt;1",ROUND((AB847-AA847)*Z847*$E847/$D847,2))))</f>
        <v/>
      </c>
      <c r="AD847">
        <v>1</v>
      </c>
      <c r="AE847">
        <v>0</v>
      </c>
      <c r="AF847" t="str">
        <f>IF($A847="","",VLOOKUP($A847,DADOS!F:O,10,FALSE))</f>
        <v/>
      </c>
      <c r="AG847" t="str">
        <f>IF(A847="","",IF(AF847="","",IF((AF847-AE847)*AD847*$E847/$D847&lt;1,"&lt;1",ROUND((AF847-AE847)*AD847*$E847/$D847,2))))</f>
        <v/>
      </c>
      <c r="AH847">
        <v>1</v>
      </c>
      <c r="AI847">
        <v>0</v>
      </c>
      <c r="AJ847" t="str">
        <f>IF($A847="","",VLOOKUP($A847,DADOS!F:O,8,FALSE))</f>
        <v/>
      </c>
      <c r="AK847" t="str">
        <f>IF(A847="","",IF(AJ847="","",IF((AJ847-AI847)*AH847*$E847/$D847&lt;1,"&lt;1",ROUND((AJ847-AI847)*AH847*$E847/$D847,2))))</f>
        <v/>
      </c>
      <c r="AL847">
        <v>1</v>
      </c>
      <c r="AM847">
        <v>0</v>
      </c>
      <c r="AN847" t="str">
        <f>IF($A847="","",VLOOKUP($A847,DADOS!F:O,2,FALSE))</f>
        <v/>
      </c>
      <c r="AO847" t="str">
        <f>IF(A847="","",IF(AN847="","",IF((AN847-AM847)*AL847*$E847/$D847/1000&lt;0.2,"&lt;0,2",ROUND((AN847-AM847)*AL847*$E847/$D847/1000,2))))</f>
        <v/>
      </c>
      <c r="AP847">
        <v>1</v>
      </c>
      <c r="AR847" t="str">
        <f>IF($A847="","",VLOOKUP($A847,DADOS!F:P,11,FALSE))</f>
        <v/>
      </c>
      <c r="AS847" t="str">
        <f>IF(E847="","",IF(AQ847="","",IF(AR847="","",IF((AR847-AQ847)*AP847*$E847/$D847&lt;1,"&lt;1",ROUND((AR847-AQ847)*AP847*$E847/$D847,2)))))</f>
        <v/>
      </c>
      <c r="AT847">
        <v>1</v>
      </c>
      <c r="AU847">
        <v>0</v>
      </c>
      <c r="AV847" t="str">
        <f>IF(A847="","",VLOOKUP(A847,DADOS!F:R,12,FALSE))</f>
        <v/>
      </c>
      <c r="AW847" t="str">
        <f>IF(A847="","",IF(AU847="","",IF(AV847="","",IF((AV847-AU847)*AT847*$E847/$D847&lt;1,"&lt;1",ROUND((AV847-AU847)*AT847*$E847/$D847,2)))))</f>
        <v/>
      </c>
      <c r="AX847">
        <v>1</v>
      </c>
      <c r="AY847">
        <v>0</v>
      </c>
      <c r="AZ847" t="str">
        <f>IF($A847="","",VLOOKUP($A847,DADOS!F:R,13,FALSE))</f>
        <v/>
      </c>
      <c r="BA847" t="str">
        <f>IF(A847="","",IF(AY847="","",IF(AZ847="","",IF((AZ847-AY847)*AX847*$E847/$D847&lt;1,"&lt;1",ROUND((AZ847-AY847)*AX847*$E847/$D847,2)))))</f>
        <v/>
      </c>
      <c r="BB847" t="str">
        <v>n.a.</v>
      </c>
      <c r="BC847" t="str">
        <v>Letícia</v>
      </c>
    </row>
    <row r="848">
      <c r="B848" t="str">
        <f>IF(A848="","",A848&amp;"/20")</f>
        <v/>
      </c>
      <c r="H848" t="str">
        <f>IF($A848="","",VLOOKUP($A848,DADOS!F:O,3,FALSE))</f>
        <v/>
      </c>
      <c r="I848" t="str">
        <f>IF(A848="","",IF(H848="","",IF((H848-G848)*F848*$E848/$D848/1000&lt;0.2,"&lt;0,2",ROUND((H848-G848)*F848*$E848/$D848/1000,2))))</f>
        <v/>
      </c>
      <c r="J848">
        <v>1</v>
      </c>
      <c r="K848">
        <v>0</v>
      </c>
      <c r="L848" t="str">
        <f>IF($A848="","",VLOOKUP($A848,DADOS!F:O,6,FALSE))</f>
        <v/>
      </c>
      <c r="M848" t="str">
        <f>IF(A848="","",IF(L848="","",IF((L848-K848)*J848*$E848/$D848/1000&lt;0.2,"&lt;0,2",ROUND((L848-K848)*J848*$E848/$D848/1000,2))))</f>
        <v/>
      </c>
      <c r="N848">
        <v>1</v>
      </c>
      <c r="O848">
        <v>0</v>
      </c>
      <c r="P848" t="str">
        <f>IF($A848="","",VLOOKUP($A848,DADOS!F:O,5,FALSE))</f>
        <v/>
      </c>
      <c r="Q848" t="str">
        <f>IF(A848="","",IF(P848="","",IF((P848-O848)*N848*$E848/$D848/1000&lt;0.2,"&lt;0,2",ROUND((P848-O848)*N848*$E848/$D848/1000,2))))</f>
        <v/>
      </c>
      <c r="R848">
        <v>1</v>
      </c>
      <c r="S848">
        <v>0</v>
      </c>
      <c r="T848" t="str">
        <f>IF($A848="","",VLOOKUP($A848,DADOS!F:O,4,FALSE))</f>
        <v/>
      </c>
      <c r="U848" t="str">
        <f>IF(A848="","",IF(T848="","",IF((T848-S848)*R848*$E848/$D848/1000&lt;0.2,"&lt;0,2",ROUND((T848-S848)*R848*$E848/$D848/1000,2))))</f>
        <v/>
      </c>
      <c r="V848">
        <v>1</v>
      </c>
      <c r="W848">
        <v>0</v>
      </c>
      <c r="X848" t="str">
        <f>IF($A848="","",VLOOKUP($A848,DADOS!F:O,9,FALSE))</f>
        <v/>
      </c>
      <c r="Y848" t="str">
        <f>IF(A848="","",IF(X848="","",IF((X848-W848)*V848*$E848/$D848&lt;1,"&lt;1",ROUND((X848-W848)*V848*$E848/$D848,2))))</f>
        <v/>
      </c>
      <c r="Z848">
        <v>1</v>
      </c>
      <c r="AA848">
        <v>0</v>
      </c>
      <c r="AB848" t="str">
        <f>IF($A848="","",VLOOKUP($A848,DADOS!F:O,7,FALSE))</f>
        <v/>
      </c>
      <c r="AC848" t="str">
        <f>IF(A848="","",IF(AB848="","",IF((AB848-AA848)*Z848*$E848/$D848&lt;1,"&lt;1",ROUND((AB848-AA848)*Z848*$E848/$D848,2))))</f>
        <v/>
      </c>
      <c r="AD848">
        <v>1</v>
      </c>
      <c r="AE848">
        <v>0</v>
      </c>
      <c r="AF848" t="str">
        <f>IF($A848="","",VLOOKUP($A848,DADOS!F:O,10,FALSE))</f>
        <v/>
      </c>
      <c r="AG848" t="str">
        <f>IF(A848="","",IF(AF848="","",IF((AF848-AE848)*AD848*$E848/$D848&lt;1,"&lt;1",ROUND((AF848-AE848)*AD848*$E848/$D848,2))))</f>
        <v/>
      </c>
      <c r="AH848">
        <v>1</v>
      </c>
      <c r="AI848">
        <v>0</v>
      </c>
      <c r="AJ848" t="str">
        <f>IF($A848="","",VLOOKUP($A848,DADOS!F:O,8,FALSE))</f>
        <v/>
      </c>
      <c r="AK848" t="str">
        <f>IF(A848="","",IF(AJ848="","",IF((AJ848-AI848)*AH848*$E848/$D848&lt;1,"&lt;1",ROUND((AJ848-AI848)*AH848*$E848/$D848,2))))</f>
        <v/>
      </c>
      <c r="AL848">
        <v>1</v>
      </c>
      <c r="AM848">
        <v>0</v>
      </c>
      <c r="AN848" t="str">
        <f>IF($A848="","",VLOOKUP($A848,DADOS!F:O,2,FALSE))</f>
        <v/>
      </c>
      <c r="AO848" t="str">
        <f>IF(A848="","",IF(AN848="","",IF((AN848-AM848)*AL848*$E848/$D848/1000&lt;0.2,"&lt;0,2",ROUND((AN848-AM848)*AL848*$E848/$D848/1000,2))))</f>
        <v/>
      </c>
      <c r="AP848">
        <v>1</v>
      </c>
      <c r="AR848" t="str">
        <f>IF($A848="","",VLOOKUP($A848,DADOS!F:P,11,FALSE))</f>
        <v/>
      </c>
      <c r="AS848" t="str">
        <f>IF(E848="","",IF(AQ848="","",IF(AR848="","",IF((AR848-AQ848)*AP848*$E848/$D848&lt;1,"&lt;1",ROUND((AR848-AQ848)*AP848*$E848/$D848,2)))))</f>
        <v/>
      </c>
      <c r="AT848">
        <v>1</v>
      </c>
      <c r="AU848">
        <v>0</v>
      </c>
      <c r="AV848" t="str">
        <f>IF(A848="","",VLOOKUP(A848,DADOS!F:R,12,FALSE))</f>
        <v/>
      </c>
      <c r="AW848" t="str">
        <f>IF(A848="","",IF(AU848="","",IF(AV848="","",IF((AV848-AU848)*AT848*$E848/$D848&lt;1,"&lt;1",ROUND((AV848-AU848)*AT848*$E848/$D848,2)))))</f>
        <v/>
      </c>
      <c r="AX848">
        <v>1</v>
      </c>
      <c r="AY848">
        <v>0</v>
      </c>
      <c r="AZ848" t="str">
        <f>IF($A848="","",VLOOKUP($A848,DADOS!F:R,13,FALSE))</f>
        <v/>
      </c>
      <c r="BA848" t="str">
        <f>IF(A848="","",IF(AY848="","",IF(AZ848="","",IF((AZ848-AY848)*AX848*$E848/$D848&lt;1,"&lt;1",ROUND((AZ848-AY848)*AX848*$E848/$D848,2)))))</f>
        <v/>
      </c>
      <c r="BB848" t="str">
        <v>n.a.</v>
      </c>
      <c r="BC848" t="str">
        <v>Letícia</v>
      </c>
    </row>
    <row r="849">
      <c r="B849" t="str">
        <f>IF(A849="","",A849&amp;"/20")</f>
        <v/>
      </c>
      <c r="H849" t="str">
        <f>IF($A849="","",VLOOKUP($A849,DADOS!F:O,3,FALSE))</f>
        <v/>
      </c>
      <c r="I849" t="str">
        <f>IF(A849="","",IF(H849="","",IF((H849-G849)*F849*$E849/$D849/1000&lt;0.2,"&lt;0,2",ROUND((H849-G849)*F849*$E849/$D849/1000,2))))</f>
        <v/>
      </c>
      <c r="J849">
        <v>1</v>
      </c>
      <c r="K849">
        <v>0</v>
      </c>
      <c r="L849" t="str">
        <f>IF($A849="","",VLOOKUP($A849,DADOS!F:O,6,FALSE))</f>
        <v/>
      </c>
      <c r="M849" t="str">
        <f>IF(A849="","",IF(L849="","",IF((L849-K849)*J849*$E849/$D849/1000&lt;0.2,"&lt;0,2",ROUND((L849-K849)*J849*$E849/$D849/1000,2))))</f>
        <v/>
      </c>
      <c r="N849">
        <v>1</v>
      </c>
      <c r="O849">
        <v>0</v>
      </c>
      <c r="P849" t="str">
        <f>IF($A849="","",VLOOKUP($A849,DADOS!F:O,5,FALSE))</f>
        <v/>
      </c>
      <c r="Q849" t="str">
        <f>IF(A849="","",IF(P849="","",IF((P849-O849)*N849*$E849/$D849/1000&lt;0.2,"&lt;0,2",ROUND((P849-O849)*N849*$E849/$D849/1000,2))))</f>
        <v/>
      </c>
      <c r="R849">
        <v>1</v>
      </c>
      <c r="S849">
        <v>0</v>
      </c>
      <c r="T849" t="str">
        <f>IF($A849="","",VLOOKUP($A849,DADOS!F:O,4,FALSE))</f>
        <v/>
      </c>
      <c r="U849" t="str">
        <f>IF(A849="","",IF(T849="","",IF((T849-S849)*R849*$E849/$D849/1000&lt;0.2,"&lt;0,2",ROUND((T849-S849)*R849*$E849/$D849/1000,2))))</f>
        <v/>
      </c>
      <c r="V849">
        <v>1</v>
      </c>
      <c r="W849">
        <v>0</v>
      </c>
      <c r="X849" t="str">
        <f>IF($A849="","",VLOOKUP($A849,DADOS!F:O,9,FALSE))</f>
        <v/>
      </c>
      <c r="Y849" t="str">
        <f>IF(A849="","",IF(X849="","",IF((X849-W849)*V849*$E849/$D849&lt;1,"&lt;1",ROUND((X849-W849)*V849*$E849/$D849,2))))</f>
        <v/>
      </c>
      <c r="Z849">
        <v>1</v>
      </c>
      <c r="AA849">
        <v>0</v>
      </c>
      <c r="AB849" t="str">
        <f>IF($A849="","",VLOOKUP($A849,DADOS!F:O,7,FALSE))</f>
        <v/>
      </c>
      <c r="AC849" t="str">
        <f>IF(A849="","",IF(AB849="","",IF((AB849-AA849)*Z849*$E849/$D849&lt;1,"&lt;1",ROUND((AB849-AA849)*Z849*$E849/$D849,2))))</f>
        <v/>
      </c>
      <c r="AD849">
        <v>1</v>
      </c>
      <c r="AE849">
        <v>0</v>
      </c>
      <c r="AF849" t="str">
        <f>IF($A849="","",VLOOKUP($A849,DADOS!F:O,10,FALSE))</f>
        <v/>
      </c>
      <c r="AG849" t="str">
        <f>IF(A849="","",IF(AF849="","",IF((AF849-AE849)*AD849*$E849/$D849&lt;1,"&lt;1",ROUND((AF849-AE849)*AD849*$E849/$D849,2))))</f>
        <v/>
      </c>
      <c r="AH849">
        <v>1</v>
      </c>
      <c r="AI849">
        <v>0</v>
      </c>
      <c r="AJ849" t="str">
        <f>IF($A849="","",VLOOKUP($A849,DADOS!F:O,8,FALSE))</f>
        <v/>
      </c>
      <c r="AK849" t="str">
        <f>IF(A849="","",IF(AJ849="","",IF((AJ849-AI849)*AH849*$E849/$D849&lt;1,"&lt;1",ROUND((AJ849-AI849)*AH849*$E849/$D849,2))))</f>
        <v/>
      </c>
      <c r="AL849">
        <v>1</v>
      </c>
      <c r="AM849">
        <v>0</v>
      </c>
      <c r="AN849" t="str">
        <f>IF($A849="","",VLOOKUP($A849,DADOS!F:O,2,FALSE))</f>
        <v/>
      </c>
      <c r="AO849" t="str">
        <f>IF(A849="","",IF(AN849="","",IF((AN849-AM849)*AL849*$E849/$D849/1000&lt;0.2,"&lt;0,2",ROUND((AN849-AM849)*AL849*$E849/$D849/1000,2))))</f>
        <v/>
      </c>
      <c r="AP849">
        <v>1</v>
      </c>
      <c r="AR849" t="str">
        <f>IF($A849="","",VLOOKUP($A849,DADOS!F:P,11,FALSE))</f>
        <v/>
      </c>
      <c r="AS849" t="str">
        <f>IF(E849="","",IF(AQ849="","",IF(AR849="","",IF((AR849-AQ849)*AP849*$E849/$D849&lt;1,"&lt;1",ROUND((AR849-AQ849)*AP849*$E849/$D849,2)))))</f>
        <v/>
      </c>
      <c r="AT849">
        <v>1</v>
      </c>
      <c r="AU849">
        <v>0</v>
      </c>
      <c r="AV849" t="str">
        <f>IF(A849="","",VLOOKUP(A849,DADOS!F:R,12,FALSE))</f>
        <v/>
      </c>
      <c r="AW849" t="str">
        <f>IF(A849="","",IF(AU849="","",IF(AV849="","",IF((AV849-AU849)*AT849*$E849/$D849&lt;1,"&lt;1",ROUND((AV849-AU849)*AT849*$E849/$D849,2)))))</f>
        <v/>
      </c>
      <c r="AX849">
        <v>1</v>
      </c>
      <c r="AY849">
        <v>0</v>
      </c>
      <c r="AZ849" t="str">
        <f>IF($A849="","",VLOOKUP($A849,DADOS!F:R,13,FALSE))</f>
        <v/>
      </c>
      <c r="BA849" t="str">
        <f>IF(A849="","",IF(AY849="","",IF(AZ849="","",IF((AZ849-AY849)*AX849*$E849/$D849&lt;1,"&lt;1",ROUND((AZ849-AY849)*AX849*$E849/$D849,2)))))</f>
        <v/>
      </c>
      <c r="BB849" t="str">
        <v>n.a.</v>
      </c>
      <c r="BC849" t="str">
        <v>Letícia</v>
      </c>
    </row>
    <row r="850">
      <c r="B850" t="str">
        <f>IF(A850="","",A850&amp;"/20")</f>
        <v/>
      </c>
      <c r="H850" t="str">
        <f>IF($A850="","",VLOOKUP($A850,DADOS!F:O,3,FALSE))</f>
        <v/>
      </c>
      <c r="I850" t="str">
        <f>IF(A850="","",IF(H850="","",IF((H850-G850)*F850*$E850/$D850/1000&lt;0.2,"&lt;0,2",ROUND((H850-G850)*F850*$E850/$D850/1000,2))))</f>
        <v/>
      </c>
      <c r="J850">
        <v>1</v>
      </c>
      <c r="K850">
        <v>0</v>
      </c>
      <c r="L850" t="str">
        <f>IF($A850="","",VLOOKUP($A850,DADOS!F:O,6,FALSE))</f>
        <v/>
      </c>
      <c r="M850" t="str">
        <f>IF(A850="","",IF(L850="","",IF((L850-K850)*J850*$E850/$D850/1000&lt;0.2,"&lt;0,2",ROUND((L850-K850)*J850*$E850/$D850/1000,2))))</f>
        <v/>
      </c>
      <c r="N850">
        <v>1</v>
      </c>
      <c r="O850">
        <v>0</v>
      </c>
      <c r="P850" t="str">
        <f>IF($A850="","",VLOOKUP($A850,DADOS!F:O,5,FALSE))</f>
        <v/>
      </c>
      <c r="Q850" t="str">
        <f>IF(A850="","",IF(P850="","",IF((P850-O850)*N850*$E850/$D850/1000&lt;0.2,"&lt;0,2",ROUND((P850-O850)*N850*$E850/$D850/1000,2))))</f>
        <v/>
      </c>
      <c r="R850">
        <v>1</v>
      </c>
      <c r="S850">
        <v>0</v>
      </c>
      <c r="T850" t="str">
        <f>IF($A850="","",VLOOKUP($A850,DADOS!F:O,4,FALSE))</f>
        <v/>
      </c>
      <c r="U850" t="str">
        <f>IF(A850="","",IF(T850="","",IF((T850-S850)*R850*$E850/$D850/1000&lt;0.2,"&lt;0,2",ROUND((T850-S850)*R850*$E850/$D850/1000,2))))</f>
        <v/>
      </c>
      <c r="V850">
        <v>1</v>
      </c>
      <c r="W850">
        <v>0</v>
      </c>
      <c r="X850" t="str">
        <f>IF($A850="","",VLOOKUP($A850,DADOS!F:O,9,FALSE))</f>
        <v/>
      </c>
      <c r="Y850" t="str">
        <f>IF(A850="","",IF(X850="","",IF((X850-W850)*V850*$E850/$D850&lt;1,"&lt;1",ROUND((X850-W850)*V850*$E850/$D850,2))))</f>
        <v/>
      </c>
      <c r="Z850">
        <v>1</v>
      </c>
      <c r="AA850">
        <v>0</v>
      </c>
      <c r="AB850" t="str">
        <f>IF($A850="","",VLOOKUP($A850,DADOS!F:O,7,FALSE))</f>
        <v/>
      </c>
      <c r="AC850" t="str">
        <f>IF(A850="","",IF(AB850="","",IF((AB850-AA850)*Z850*$E850/$D850&lt;1,"&lt;1",ROUND((AB850-AA850)*Z850*$E850/$D850,2))))</f>
        <v/>
      </c>
      <c r="AD850">
        <v>1</v>
      </c>
      <c r="AE850">
        <v>0</v>
      </c>
      <c r="AF850" t="str">
        <f>IF($A850="","",VLOOKUP($A850,DADOS!F:O,10,FALSE))</f>
        <v/>
      </c>
      <c r="AG850" t="str">
        <f>IF(A850="","",IF(AF850="","",IF((AF850-AE850)*AD850*$E850/$D850&lt;1,"&lt;1",ROUND((AF850-AE850)*AD850*$E850/$D850,2))))</f>
        <v/>
      </c>
      <c r="AH850">
        <v>1</v>
      </c>
      <c r="AI850">
        <v>0</v>
      </c>
      <c r="AJ850" t="str">
        <f>IF($A850="","",VLOOKUP($A850,DADOS!F:O,8,FALSE))</f>
        <v/>
      </c>
      <c r="AK850" t="str">
        <f>IF(A850="","",IF(AJ850="","",IF((AJ850-AI850)*AH850*$E850/$D850&lt;1,"&lt;1",ROUND((AJ850-AI850)*AH850*$E850/$D850,2))))</f>
        <v/>
      </c>
      <c r="AL850">
        <v>1</v>
      </c>
      <c r="AM850">
        <v>0</v>
      </c>
      <c r="AN850" t="str">
        <f>IF($A850="","",VLOOKUP($A850,DADOS!F:O,2,FALSE))</f>
        <v/>
      </c>
      <c r="AO850" t="str">
        <f>IF(A850="","",IF(AN850="","",IF((AN850-AM850)*AL850*$E850/$D850/1000&lt;0.2,"&lt;0,2",ROUND((AN850-AM850)*AL850*$E850/$D850/1000,2))))</f>
        <v/>
      </c>
      <c r="AP850">
        <v>1</v>
      </c>
      <c r="AR850" t="str">
        <f>IF($A850="","",VLOOKUP($A850,DADOS!F:P,11,FALSE))</f>
        <v/>
      </c>
      <c r="AS850" t="str">
        <f>IF(E850="","",IF(AQ850="","",IF(AR850="","",IF((AR850-AQ850)*AP850*$E850/$D850&lt;1,"&lt;1",ROUND((AR850-AQ850)*AP850*$E850/$D850,2)))))</f>
        <v/>
      </c>
      <c r="AT850">
        <v>1</v>
      </c>
      <c r="AU850">
        <v>0</v>
      </c>
      <c r="AV850" t="str">
        <f>IF(A850="","",VLOOKUP(A850,DADOS!F:R,12,FALSE))</f>
        <v/>
      </c>
      <c r="AW850" t="str">
        <f>IF(A850="","",IF(AU850="","",IF(AV850="","",IF((AV850-AU850)*AT850*$E850/$D850&lt;1,"&lt;1",ROUND((AV850-AU850)*AT850*$E850/$D850,2)))))</f>
        <v/>
      </c>
      <c r="AX850">
        <v>1</v>
      </c>
      <c r="AY850">
        <v>0</v>
      </c>
      <c r="AZ850" t="str">
        <f>IF($A850="","",VLOOKUP($A850,DADOS!F:R,13,FALSE))</f>
        <v/>
      </c>
      <c r="BA850" t="str">
        <f>IF(A850="","",IF(AY850="","",IF(AZ850="","",IF((AZ850-AY850)*AX850*$E850/$D850&lt;1,"&lt;1",ROUND((AZ850-AY850)*AX850*$E850/$D850,2)))))</f>
        <v/>
      </c>
      <c r="BB850" t="str">
        <v>n.a.</v>
      </c>
      <c r="BC850" t="str">
        <v>Letícia</v>
      </c>
    </row>
    <row r="851">
      <c r="B851" t="str">
        <f>IF(A851="","",A851&amp;"/20")</f>
        <v/>
      </c>
      <c r="H851" t="str">
        <f>IF($A851="","",VLOOKUP($A851,DADOS!F:O,3,FALSE))</f>
        <v/>
      </c>
      <c r="I851" t="str">
        <f>IF(A851="","",IF(H851="","",IF((H851-G851)*F851*$E851/$D851/1000&lt;0.2,"&lt;0,2",ROUND((H851-G851)*F851*$E851/$D851/1000,2))))</f>
        <v/>
      </c>
      <c r="J851">
        <v>1</v>
      </c>
      <c r="K851">
        <v>0</v>
      </c>
      <c r="L851" t="str">
        <f>IF($A851="","",VLOOKUP($A851,DADOS!F:O,6,FALSE))</f>
        <v/>
      </c>
      <c r="M851" t="str">
        <f>IF(A851="","",IF(L851="","",IF((L851-K851)*J851*$E851/$D851/1000&lt;0.2,"&lt;0,2",ROUND((L851-K851)*J851*$E851/$D851/1000,2))))</f>
        <v/>
      </c>
      <c r="N851">
        <v>1</v>
      </c>
      <c r="O851">
        <v>0</v>
      </c>
      <c r="P851" t="str">
        <f>IF($A851="","",VLOOKUP($A851,DADOS!F:O,5,FALSE))</f>
        <v/>
      </c>
      <c r="Q851" t="str">
        <f>IF(A851="","",IF(P851="","",IF((P851-O851)*N851*$E851/$D851/1000&lt;0.2,"&lt;0,2",ROUND((P851-O851)*N851*$E851/$D851/1000,2))))</f>
        <v/>
      </c>
      <c r="R851">
        <v>1</v>
      </c>
      <c r="S851">
        <v>0</v>
      </c>
      <c r="T851" t="str">
        <f>IF($A851="","",VLOOKUP($A851,DADOS!F:O,4,FALSE))</f>
        <v/>
      </c>
      <c r="U851" t="str">
        <f>IF(A851="","",IF(T851="","",IF((T851-S851)*R851*$E851/$D851/1000&lt;0.2,"&lt;0,2",ROUND((T851-S851)*R851*$E851/$D851/1000,2))))</f>
        <v/>
      </c>
      <c r="V851">
        <v>1</v>
      </c>
      <c r="W851">
        <v>0</v>
      </c>
      <c r="X851" t="str">
        <f>IF($A851="","",VLOOKUP($A851,DADOS!F:O,9,FALSE))</f>
        <v/>
      </c>
      <c r="Y851" t="str">
        <f>IF(A851="","",IF(X851="","",IF((X851-W851)*V851*$E851/$D851&lt;1,"&lt;1",ROUND((X851-W851)*V851*$E851/$D851,2))))</f>
        <v/>
      </c>
      <c r="Z851">
        <v>1</v>
      </c>
      <c r="AA851">
        <v>0</v>
      </c>
      <c r="AB851" t="str">
        <f>IF($A851="","",VLOOKUP($A851,DADOS!F:O,7,FALSE))</f>
        <v/>
      </c>
      <c r="AC851" t="str">
        <f>IF(A851="","",IF(AB851="","",IF((AB851-AA851)*Z851*$E851/$D851&lt;1,"&lt;1",ROUND((AB851-AA851)*Z851*$E851/$D851,2))))</f>
        <v/>
      </c>
      <c r="AD851">
        <v>1</v>
      </c>
      <c r="AE851">
        <v>0</v>
      </c>
      <c r="AF851" t="str">
        <f>IF($A851="","",VLOOKUP($A851,DADOS!F:O,10,FALSE))</f>
        <v/>
      </c>
      <c r="AG851" t="str">
        <f>IF(A851="","",IF(AF851="","",IF((AF851-AE851)*AD851*$E851/$D851&lt;1,"&lt;1",ROUND((AF851-AE851)*AD851*$E851/$D851,2))))</f>
        <v/>
      </c>
      <c r="AH851">
        <v>1</v>
      </c>
      <c r="AI851">
        <v>0</v>
      </c>
      <c r="AJ851" t="str">
        <f>IF($A851="","",VLOOKUP($A851,DADOS!F:O,8,FALSE))</f>
        <v/>
      </c>
      <c r="AK851" t="str">
        <f>IF(A851="","",IF(AJ851="","",IF((AJ851-AI851)*AH851*$E851/$D851&lt;1,"&lt;1",ROUND((AJ851-AI851)*AH851*$E851/$D851,2))))</f>
        <v/>
      </c>
      <c r="AL851">
        <v>1</v>
      </c>
      <c r="AM851">
        <v>0</v>
      </c>
      <c r="AN851" t="str">
        <f>IF($A851="","",VLOOKUP($A851,DADOS!F:O,2,FALSE))</f>
        <v/>
      </c>
      <c r="AO851" t="str">
        <f>IF(A851="","",IF(AN851="","",IF((AN851-AM851)*AL851*$E851/$D851/1000&lt;0.2,"&lt;0,2",ROUND((AN851-AM851)*AL851*$E851/$D851/1000,2))))</f>
        <v/>
      </c>
      <c r="AP851">
        <v>1</v>
      </c>
      <c r="AR851" t="str">
        <f>IF($A851="","",VLOOKUP($A851,DADOS!F:P,11,FALSE))</f>
        <v/>
      </c>
      <c r="AS851" t="str">
        <f>IF(E851="","",IF(AQ851="","",IF(AR851="","",IF((AR851-AQ851)*AP851*$E851/$D851&lt;1,"&lt;1",ROUND((AR851-AQ851)*AP851*$E851/$D851,2)))))</f>
        <v/>
      </c>
      <c r="AT851">
        <v>1</v>
      </c>
      <c r="AU851">
        <v>0</v>
      </c>
      <c r="AV851" t="str">
        <f>IF(A851="","",VLOOKUP(A851,DADOS!F:R,12,FALSE))</f>
        <v/>
      </c>
      <c r="AW851" t="str">
        <f>IF(A851="","",IF(AU851="","",IF(AV851="","",IF((AV851-AU851)*AT851*$E851/$D851&lt;1,"&lt;1",ROUND((AV851-AU851)*AT851*$E851/$D851,2)))))</f>
        <v/>
      </c>
      <c r="AX851">
        <v>1</v>
      </c>
      <c r="AY851">
        <v>0</v>
      </c>
      <c r="AZ851" t="str">
        <f>IF($A851="","",VLOOKUP($A851,DADOS!F:R,13,FALSE))</f>
        <v/>
      </c>
      <c r="BA851" t="str">
        <f>IF(A851="","",IF(AY851="","",IF(AZ851="","",IF((AZ851-AY851)*AX851*$E851/$D851&lt;1,"&lt;1",ROUND((AZ851-AY851)*AX851*$E851/$D851,2)))))</f>
        <v/>
      </c>
      <c r="BB851" t="str">
        <v>n.a.</v>
      </c>
      <c r="BC851" t="str">
        <v>Letícia</v>
      </c>
    </row>
    <row r="852">
      <c r="B852" t="str">
        <f>IF(A852="","",A852&amp;"/20")</f>
        <v/>
      </c>
      <c r="H852" t="str">
        <f>IF($A852="","",VLOOKUP($A852,DADOS!F:O,3,FALSE))</f>
        <v/>
      </c>
      <c r="I852" t="str">
        <f>IF(A852="","",IF(H852="","",IF((H852-G852)*F852*$E852/$D852/1000&lt;0.2,"&lt;0,2",ROUND((H852-G852)*F852*$E852/$D852/1000,2))))</f>
        <v/>
      </c>
      <c r="J852">
        <v>1</v>
      </c>
      <c r="K852">
        <v>0</v>
      </c>
      <c r="L852" t="str">
        <f>IF($A852="","",VLOOKUP($A852,DADOS!F:O,6,FALSE))</f>
        <v/>
      </c>
      <c r="M852" t="str">
        <f>IF(A852="","",IF(L852="","",IF((L852-K852)*J852*$E852/$D852/1000&lt;0.2,"&lt;0,2",ROUND((L852-K852)*J852*$E852/$D852/1000,2))))</f>
        <v/>
      </c>
      <c r="N852">
        <v>1</v>
      </c>
      <c r="O852">
        <v>0</v>
      </c>
      <c r="P852" t="str">
        <f>IF($A852="","",VLOOKUP($A852,DADOS!F:O,5,FALSE))</f>
        <v/>
      </c>
      <c r="Q852" t="str">
        <f>IF(A852="","",IF(P852="","",IF((P852-O852)*N852*$E852/$D852/1000&lt;0.2,"&lt;0,2",ROUND((P852-O852)*N852*$E852/$D852/1000,2))))</f>
        <v/>
      </c>
      <c r="R852">
        <v>1</v>
      </c>
      <c r="S852">
        <v>0</v>
      </c>
      <c r="T852" t="str">
        <f>IF($A852="","",VLOOKUP($A852,DADOS!F:O,4,FALSE))</f>
        <v/>
      </c>
      <c r="U852" t="str">
        <f>IF(A852="","",IF(T852="","",IF((T852-S852)*R852*$E852/$D852/1000&lt;0.2,"&lt;0,2",ROUND((T852-S852)*R852*$E852/$D852/1000,2))))</f>
        <v/>
      </c>
      <c r="V852">
        <v>1</v>
      </c>
      <c r="W852">
        <v>0</v>
      </c>
      <c r="X852" t="str">
        <f>IF($A852="","",VLOOKUP($A852,DADOS!F:O,9,FALSE))</f>
        <v/>
      </c>
      <c r="Y852" t="str">
        <f>IF(A852="","",IF(X852="","",IF((X852-W852)*V852*$E852/$D852&lt;1,"&lt;1",ROUND((X852-W852)*V852*$E852/$D852,2))))</f>
        <v/>
      </c>
      <c r="Z852">
        <v>1</v>
      </c>
      <c r="AA852">
        <v>0</v>
      </c>
      <c r="AB852" t="str">
        <f>IF($A852="","",VLOOKUP($A852,DADOS!F:O,7,FALSE))</f>
        <v/>
      </c>
      <c r="AC852" t="str">
        <f>IF(A852="","",IF(AB852="","",IF((AB852-AA852)*Z852*$E852/$D852&lt;1,"&lt;1",ROUND((AB852-AA852)*Z852*$E852/$D852,2))))</f>
        <v/>
      </c>
      <c r="AD852">
        <v>1</v>
      </c>
      <c r="AE852">
        <v>0</v>
      </c>
      <c r="AF852" t="str">
        <f>IF($A852="","",VLOOKUP($A852,DADOS!F:O,10,FALSE))</f>
        <v/>
      </c>
      <c r="AG852" t="str">
        <f>IF(A852="","",IF(AF852="","",IF((AF852-AE852)*AD852*$E852/$D852&lt;1,"&lt;1",ROUND((AF852-AE852)*AD852*$E852/$D852,2))))</f>
        <v/>
      </c>
      <c r="AH852">
        <v>1</v>
      </c>
      <c r="AI852">
        <v>0</v>
      </c>
      <c r="AJ852" t="str">
        <f>IF($A852="","",VLOOKUP($A852,DADOS!F:O,8,FALSE))</f>
        <v/>
      </c>
      <c r="AK852" t="str">
        <f>IF(A852="","",IF(AJ852="","",IF((AJ852-AI852)*AH852*$E852/$D852&lt;1,"&lt;1",ROUND((AJ852-AI852)*AH852*$E852/$D852,2))))</f>
        <v/>
      </c>
      <c r="AL852">
        <v>1</v>
      </c>
      <c r="AM852">
        <v>0</v>
      </c>
      <c r="AN852" t="str">
        <f>IF($A852="","",VLOOKUP($A852,DADOS!F:O,2,FALSE))</f>
        <v/>
      </c>
      <c r="AO852" t="str">
        <f>IF(A852="","",IF(AN852="","",IF((AN852-AM852)*AL852*$E852/$D852/1000&lt;0.2,"&lt;0,2",ROUND((AN852-AM852)*AL852*$E852/$D852/1000,2))))</f>
        <v/>
      </c>
      <c r="AP852">
        <v>1</v>
      </c>
      <c r="AR852" t="str">
        <f>IF($A852="","",VLOOKUP($A852,DADOS!F:P,11,FALSE))</f>
        <v/>
      </c>
      <c r="AS852" t="str">
        <f>IF(E852="","",IF(AQ852="","",IF(AR852="","",IF((AR852-AQ852)*AP852*$E852/$D852&lt;1,"&lt;1",ROUND((AR852-AQ852)*AP852*$E852/$D852,2)))))</f>
        <v/>
      </c>
      <c r="AT852">
        <v>1</v>
      </c>
      <c r="AU852">
        <v>0</v>
      </c>
      <c r="AV852" t="str">
        <f>IF(A852="","",VLOOKUP(A852,DADOS!F:R,12,FALSE))</f>
        <v/>
      </c>
      <c r="AW852" t="str">
        <f>IF(A852="","",IF(AU852="","",IF(AV852="","",IF((AV852-AU852)*AT852*$E852/$D852&lt;1,"&lt;1",ROUND((AV852-AU852)*AT852*$E852/$D852,2)))))</f>
        <v/>
      </c>
      <c r="AX852">
        <v>1</v>
      </c>
      <c r="AY852">
        <v>0</v>
      </c>
      <c r="AZ852" t="str">
        <f>IF($A852="","",VLOOKUP($A852,DADOS!F:R,13,FALSE))</f>
        <v/>
      </c>
      <c r="BA852" t="str">
        <f>IF(A852="","",IF(AY852="","",IF(AZ852="","",IF((AZ852-AY852)*AX852*$E852/$D852&lt;1,"&lt;1",ROUND((AZ852-AY852)*AX852*$E852/$D852,2)))))</f>
        <v/>
      </c>
      <c r="BB852" t="str">
        <v>n.a.</v>
      </c>
      <c r="BC852" t="str">
        <v>Letícia</v>
      </c>
    </row>
    <row r="853">
      <c r="B853" t="str">
        <f>IF(A853="","",A853&amp;"/20")</f>
        <v/>
      </c>
      <c r="H853" t="str">
        <f>IF($A853="","",VLOOKUP($A853,DADOS!F:O,3,FALSE))</f>
        <v/>
      </c>
      <c r="I853" t="str">
        <f>IF(A853="","",IF(H853="","",IF((H853-G853)*F853*$E853/$D853/1000&lt;0.2,"&lt;0,2",ROUND((H853-G853)*F853*$E853/$D853/1000,2))))</f>
        <v/>
      </c>
      <c r="J853">
        <v>1</v>
      </c>
      <c r="K853">
        <v>0</v>
      </c>
      <c r="L853" t="str">
        <f>IF($A853="","",VLOOKUP($A853,DADOS!F:O,6,FALSE))</f>
        <v/>
      </c>
      <c r="M853" t="str">
        <f>IF(A853="","",IF(L853="","",IF((L853-K853)*J853*$E853/$D853/1000&lt;0.2,"&lt;0,2",ROUND((L853-K853)*J853*$E853/$D853/1000,2))))</f>
        <v/>
      </c>
      <c r="N853">
        <v>1</v>
      </c>
      <c r="O853">
        <v>0</v>
      </c>
      <c r="P853" t="str">
        <f>IF($A853="","",VLOOKUP($A853,DADOS!F:O,5,FALSE))</f>
        <v/>
      </c>
      <c r="Q853" t="str">
        <f>IF(A853="","",IF(P853="","",IF((P853-O853)*N853*$E853/$D853/1000&lt;0.2,"&lt;0,2",ROUND((P853-O853)*N853*$E853/$D853/1000,2))))</f>
        <v/>
      </c>
      <c r="R853">
        <v>1</v>
      </c>
      <c r="S853">
        <v>0</v>
      </c>
      <c r="T853" t="str">
        <f>IF($A853="","",VLOOKUP($A853,DADOS!F:O,4,FALSE))</f>
        <v/>
      </c>
      <c r="U853" t="str">
        <f>IF(A853="","",IF(T853="","",IF((T853-S853)*R853*$E853/$D853/1000&lt;0.2,"&lt;0,2",ROUND((T853-S853)*R853*$E853/$D853/1000,2))))</f>
        <v/>
      </c>
      <c r="V853">
        <v>1</v>
      </c>
      <c r="W853">
        <v>0</v>
      </c>
      <c r="X853" t="str">
        <f>IF($A853="","",VLOOKUP($A853,DADOS!F:O,9,FALSE))</f>
        <v/>
      </c>
      <c r="Y853" t="str">
        <f>IF(A853="","",IF(X853="","",IF((X853-W853)*V853*$E853/$D853&lt;1,"&lt;1",ROUND((X853-W853)*V853*$E853/$D853,2))))</f>
        <v/>
      </c>
      <c r="Z853">
        <v>1</v>
      </c>
      <c r="AA853">
        <v>0</v>
      </c>
      <c r="AB853" t="str">
        <f>IF($A853="","",VLOOKUP($A853,DADOS!F:O,7,FALSE))</f>
        <v/>
      </c>
      <c r="AC853" t="str">
        <f>IF(A853="","",IF(AB853="","",IF((AB853-AA853)*Z853*$E853/$D853&lt;1,"&lt;1",ROUND((AB853-AA853)*Z853*$E853/$D853,2))))</f>
        <v/>
      </c>
      <c r="AD853">
        <v>1</v>
      </c>
      <c r="AE853">
        <v>0</v>
      </c>
      <c r="AF853" t="str">
        <f>IF($A853="","",VLOOKUP($A853,DADOS!F:O,10,FALSE))</f>
        <v/>
      </c>
      <c r="AG853" t="str">
        <f>IF(A853="","",IF(AF853="","",IF((AF853-AE853)*AD853*$E853/$D853&lt;1,"&lt;1",ROUND((AF853-AE853)*AD853*$E853/$D853,2))))</f>
        <v/>
      </c>
      <c r="AH853">
        <v>1</v>
      </c>
      <c r="AI853">
        <v>0</v>
      </c>
      <c r="AJ853" t="str">
        <f>IF($A853="","",VLOOKUP($A853,DADOS!F:O,8,FALSE))</f>
        <v/>
      </c>
      <c r="AK853" t="str">
        <f>IF(A853="","",IF(AJ853="","",IF((AJ853-AI853)*AH853*$E853/$D853&lt;1,"&lt;1",ROUND((AJ853-AI853)*AH853*$E853/$D853,2))))</f>
        <v/>
      </c>
      <c r="AL853">
        <v>1</v>
      </c>
      <c r="AM853">
        <v>0</v>
      </c>
      <c r="AN853" t="str">
        <f>IF($A853="","",VLOOKUP($A853,DADOS!F:O,2,FALSE))</f>
        <v/>
      </c>
      <c r="AO853" t="str">
        <f>IF(A853="","",IF(AN853="","",IF((AN853-AM853)*AL853*$E853/$D853/1000&lt;0.2,"&lt;0,2",ROUND((AN853-AM853)*AL853*$E853/$D853/1000,2))))</f>
        <v/>
      </c>
      <c r="AP853">
        <v>1</v>
      </c>
      <c r="AR853" t="str">
        <f>IF($A853="","",VLOOKUP($A853,DADOS!F:P,11,FALSE))</f>
        <v/>
      </c>
      <c r="AS853" t="str">
        <f>IF(E853="","",IF(AQ853="","",IF(AR853="","",IF((AR853-AQ853)*AP853*$E853/$D853&lt;1,"&lt;1",ROUND((AR853-AQ853)*AP853*$E853/$D853,2)))))</f>
        <v/>
      </c>
      <c r="AT853">
        <v>1</v>
      </c>
      <c r="AU853">
        <v>0</v>
      </c>
      <c r="AV853" t="str">
        <f>IF(A853="","",VLOOKUP(A853,DADOS!F:R,12,FALSE))</f>
        <v/>
      </c>
      <c r="AW853" t="str">
        <f>IF(A853="","",IF(AU853="","",IF(AV853="","",IF((AV853-AU853)*AT853*$E853/$D853&lt;1,"&lt;1",ROUND((AV853-AU853)*AT853*$E853/$D853,2)))))</f>
        <v/>
      </c>
      <c r="AX853">
        <v>1</v>
      </c>
      <c r="AY853">
        <v>0</v>
      </c>
      <c r="AZ853" t="str">
        <f>IF($A853="","",VLOOKUP($A853,DADOS!F:R,13,FALSE))</f>
        <v/>
      </c>
      <c r="BA853" t="str">
        <f>IF(A853="","",IF(AY853="","",IF(AZ853="","",IF((AZ853-AY853)*AX853*$E853/$D853&lt;1,"&lt;1",ROUND((AZ853-AY853)*AX853*$E853/$D853,2)))))</f>
        <v/>
      </c>
      <c r="BB853" t="str">
        <v>n.a.</v>
      </c>
      <c r="BC853" t="str">
        <v>Letícia</v>
      </c>
    </row>
    <row r="854">
      <c r="B854" t="str">
        <f>IF(A854="","",A854&amp;"/20")</f>
        <v/>
      </c>
      <c r="H854" t="str">
        <f>IF($A854="","",VLOOKUP($A854,DADOS!F:O,3,FALSE))</f>
        <v/>
      </c>
      <c r="I854" t="str">
        <f>IF(A854="","",IF(H854="","",IF((H854-G854)*F854*$E854/$D854/1000&lt;0.2,"&lt;0,2",ROUND((H854-G854)*F854*$E854/$D854/1000,2))))</f>
        <v/>
      </c>
      <c r="J854">
        <v>1</v>
      </c>
      <c r="K854">
        <v>0</v>
      </c>
      <c r="L854" t="str">
        <f>IF($A854="","",VLOOKUP($A854,DADOS!F:O,6,FALSE))</f>
        <v/>
      </c>
      <c r="M854" t="str">
        <f>IF(A854="","",IF(L854="","",IF((L854-K854)*J854*$E854/$D854/1000&lt;0.2,"&lt;0,2",ROUND((L854-K854)*J854*$E854/$D854/1000,2))))</f>
        <v/>
      </c>
      <c r="N854">
        <v>1</v>
      </c>
      <c r="O854">
        <v>0</v>
      </c>
      <c r="P854" t="str">
        <f>IF($A854="","",VLOOKUP($A854,DADOS!F:O,5,FALSE))</f>
        <v/>
      </c>
      <c r="Q854" t="str">
        <f>IF(A854="","",IF(P854="","",IF((P854-O854)*N854*$E854/$D854/1000&lt;0.2,"&lt;0,2",ROUND((P854-O854)*N854*$E854/$D854/1000,2))))</f>
        <v/>
      </c>
      <c r="R854">
        <v>1</v>
      </c>
      <c r="S854">
        <v>0</v>
      </c>
      <c r="T854" t="str">
        <f>IF($A854="","",VLOOKUP($A854,DADOS!F:O,4,FALSE))</f>
        <v/>
      </c>
      <c r="U854" t="str">
        <f>IF(A854="","",IF(T854="","",IF((T854-S854)*R854*$E854/$D854/1000&lt;0.2,"&lt;0,2",ROUND((T854-S854)*R854*$E854/$D854/1000,2))))</f>
        <v/>
      </c>
      <c r="V854">
        <v>1</v>
      </c>
      <c r="W854">
        <v>0</v>
      </c>
      <c r="X854" t="str">
        <f>IF($A854="","",VLOOKUP($A854,DADOS!F:O,9,FALSE))</f>
        <v/>
      </c>
      <c r="Y854" t="str">
        <f>IF(A854="","",IF(X854="","",IF((X854-W854)*V854*$E854/$D854&lt;1,"&lt;1",ROUND((X854-W854)*V854*$E854/$D854,2))))</f>
        <v/>
      </c>
      <c r="Z854">
        <v>1</v>
      </c>
      <c r="AA854">
        <v>0</v>
      </c>
      <c r="AB854" t="str">
        <f>IF($A854="","",VLOOKUP($A854,DADOS!F:O,7,FALSE))</f>
        <v/>
      </c>
      <c r="AC854" t="str">
        <f>IF(A854="","",IF(AB854="","",IF((AB854-AA854)*Z854*$E854/$D854&lt;1,"&lt;1",ROUND((AB854-AA854)*Z854*$E854/$D854,2))))</f>
        <v/>
      </c>
      <c r="AD854">
        <v>1</v>
      </c>
      <c r="AE854">
        <v>0</v>
      </c>
      <c r="AF854" t="str">
        <f>IF($A854="","",VLOOKUP($A854,DADOS!F:O,10,FALSE))</f>
        <v/>
      </c>
      <c r="AG854" t="str">
        <f>IF(A854="","",IF(AF854="","",IF((AF854-AE854)*AD854*$E854/$D854&lt;1,"&lt;1",ROUND((AF854-AE854)*AD854*$E854/$D854,2))))</f>
        <v/>
      </c>
      <c r="AH854">
        <v>1</v>
      </c>
      <c r="AI854">
        <v>0</v>
      </c>
      <c r="AJ854" t="str">
        <f>IF($A854="","",VLOOKUP($A854,DADOS!F:O,8,FALSE))</f>
        <v/>
      </c>
      <c r="AK854" t="str">
        <f>IF(A854="","",IF(AJ854="","",IF((AJ854-AI854)*AH854*$E854/$D854&lt;1,"&lt;1",ROUND((AJ854-AI854)*AH854*$E854/$D854,2))))</f>
        <v/>
      </c>
      <c r="AL854">
        <v>1</v>
      </c>
      <c r="AM854">
        <v>0</v>
      </c>
      <c r="AN854" t="str">
        <f>IF($A854="","",VLOOKUP($A854,DADOS!F:O,2,FALSE))</f>
        <v/>
      </c>
      <c r="AO854" t="str">
        <f>IF(A854="","",IF(AN854="","",IF((AN854-AM854)*AL854*$E854/$D854/1000&lt;0.2,"&lt;0,2",ROUND((AN854-AM854)*AL854*$E854/$D854/1000,2))))</f>
        <v/>
      </c>
      <c r="AP854">
        <v>1</v>
      </c>
      <c r="AR854" t="str">
        <f>IF($A854="","",VLOOKUP($A854,DADOS!F:P,11,FALSE))</f>
        <v/>
      </c>
      <c r="AS854" t="str">
        <f>IF(E854="","",IF(AQ854="","",IF(AR854="","",IF((AR854-AQ854)*AP854*$E854/$D854&lt;1,"&lt;1",ROUND((AR854-AQ854)*AP854*$E854/$D854,2)))))</f>
        <v/>
      </c>
      <c r="AT854">
        <v>1</v>
      </c>
      <c r="AU854">
        <v>0</v>
      </c>
      <c r="AV854" t="str">
        <f>IF(A854="","",VLOOKUP(A854,DADOS!F:R,12,FALSE))</f>
        <v/>
      </c>
      <c r="AW854" t="str">
        <f>IF(A854="","",IF(AU854="","",IF(AV854="","",IF((AV854-AU854)*AT854*$E854/$D854&lt;1,"&lt;1",ROUND((AV854-AU854)*AT854*$E854/$D854,2)))))</f>
        <v/>
      </c>
      <c r="AX854">
        <v>1</v>
      </c>
      <c r="AY854">
        <v>0</v>
      </c>
      <c r="AZ854" t="str">
        <f>IF($A854="","",VLOOKUP($A854,DADOS!F:R,13,FALSE))</f>
        <v/>
      </c>
      <c r="BA854" t="str">
        <f>IF(A854="","",IF(AY854="","",IF(AZ854="","",IF((AZ854-AY854)*AX854*$E854/$D854&lt;1,"&lt;1",ROUND((AZ854-AY854)*AX854*$E854/$D854,2)))))</f>
        <v/>
      </c>
      <c r="BB854" t="str">
        <v>n.a.</v>
      </c>
      <c r="BC854" t="str">
        <v>Letícia</v>
      </c>
    </row>
    <row r="855">
      <c r="B855" t="str">
        <f>IF(A855="","",A855&amp;"/20")</f>
        <v/>
      </c>
      <c r="H855" t="str">
        <f>IF($A855="","",VLOOKUP($A855,DADOS!F:O,3,FALSE))</f>
        <v/>
      </c>
      <c r="I855" t="str">
        <f>IF(A855="","",IF(H855="","",IF((H855-G855)*F855*$E855/$D855/1000&lt;0.2,"&lt;0,2",ROUND((H855-G855)*F855*$E855/$D855/1000,2))))</f>
        <v/>
      </c>
      <c r="J855">
        <v>1</v>
      </c>
      <c r="K855">
        <v>0</v>
      </c>
      <c r="L855" t="str">
        <f>IF($A855="","",VLOOKUP($A855,DADOS!F:O,6,FALSE))</f>
        <v/>
      </c>
      <c r="M855" t="str">
        <f>IF(A855="","",IF(L855="","",IF((L855-K855)*J855*$E855/$D855/1000&lt;0.2,"&lt;0,2",ROUND((L855-K855)*J855*$E855/$D855/1000,2))))</f>
        <v/>
      </c>
      <c r="N855">
        <v>1</v>
      </c>
      <c r="O855">
        <v>0</v>
      </c>
      <c r="P855" t="str">
        <f>IF($A855="","",VLOOKUP($A855,DADOS!F:O,5,FALSE))</f>
        <v/>
      </c>
      <c r="Q855" t="str">
        <f>IF(A855="","",IF(P855="","",IF((P855-O855)*N855*$E855/$D855/1000&lt;0.2,"&lt;0,2",ROUND((P855-O855)*N855*$E855/$D855/1000,2))))</f>
        <v/>
      </c>
      <c r="R855">
        <v>1</v>
      </c>
      <c r="S855">
        <v>0</v>
      </c>
      <c r="T855" t="str">
        <f>IF($A855="","",VLOOKUP($A855,DADOS!F:O,4,FALSE))</f>
        <v/>
      </c>
      <c r="U855" t="str">
        <f>IF(A855="","",IF(T855="","",IF((T855-S855)*R855*$E855/$D855/1000&lt;0.2,"&lt;0,2",ROUND((T855-S855)*R855*$E855/$D855/1000,2))))</f>
        <v/>
      </c>
      <c r="V855">
        <v>1</v>
      </c>
      <c r="W855">
        <v>0</v>
      </c>
      <c r="X855" t="str">
        <f>IF($A855="","",VLOOKUP($A855,DADOS!F:O,9,FALSE))</f>
        <v/>
      </c>
      <c r="Y855" t="str">
        <f>IF(A855="","",IF(X855="","",IF((X855-W855)*V855*$E855/$D855&lt;1,"&lt;1",ROUND((X855-W855)*V855*$E855/$D855,2))))</f>
        <v/>
      </c>
      <c r="Z855">
        <v>1</v>
      </c>
      <c r="AA855">
        <v>0</v>
      </c>
      <c r="AB855" t="str">
        <f>IF($A855="","",VLOOKUP($A855,DADOS!F:O,7,FALSE))</f>
        <v/>
      </c>
      <c r="AC855" t="str">
        <f>IF(A855="","",IF(AB855="","",IF((AB855-AA855)*Z855*$E855/$D855&lt;1,"&lt;1",ROUND((AB855-AA855)*Z855*$E855/$D855,2))))</f>
        <v/>
      </c>
      <c r="AD855">
        <v>1</v>
      </c>
      <c r="AE855">
        <v>0</v>
      </c>
      <c r="AF855" t="str">
        <f>IF($A855="","",VLOOKUP($A855,DADOS!F:O,10,FALSE))</f>
        <v/>
      </c>
      <c r="AG855" t="str">
        <f>IF(A855="","",IF(AF855="","",IF((AF855-AE855)*AD855*$E855/$D855&lt;1,"&lt;1",ROUND((AF855-AE855)*AD855*$E855/$D855,2))))</f>
        <v/>
      </c>
      <c r="AH855">
        <v>1</v>
      </c>
      <c r="AI855">
        <v>0</v>
      </c>
      <c r="AJ855" t="str">
        <f>IF($A855="","",VLOOKUP($A855,DADOS!F:O,8,FALSE))</f>
        <v/>
      </c>
      <c r="AK855" t="str">
        <f>IF(A855="","",IF(AJ855="","",IF((AJ855-AI855)*AH855*$E855/$D855&lt;1,"&lt;1",ROUND((AJ855-AI855)*AH855*$E855/$D855,2))))</f>
        <v/>
      </c>
      <c r="AL855">
        <v>1</v>
      </c>
      <c r="AM855">
        <v>0</v>
      </c>
      <c r="AN855" t="str">
        <f>IF($A855="","",VLOOKUP($A855,DADOS!F:O,2,FALSE))</f>
        <v/>
      </c>
      <c r="AO855" t="str">
        <f>IF(A855="","",IF(AN855="","",IF((AN855-AM855)*AL855*$E855/$D855/1000&lt;0.2,"&lt;0,2",ROUND((AN855-AM855)*AL855*$E855/$D855/1000,2))))</f>
        <v/>
      </c>
      <c r="AP855">
        <v>1</v>
      </c>
      <c r="AR855" t="str">
        <f>IF($A855="","",VLOOKUP($A855,DADOS!F:P,11,FALSE))</f>
        <v/>
      </c>
      <c r="AS855" t="str">
        <f>IF(E855="","",IF(AQ855="","",IF(AR855="","",IF((AR855-AQ855)*AP855*$E855/$D855&lt;1,"&lt;1",ROUND((AR855-AQ855)*AP855*$E855/$D855,2)))))</f>
        <v/>
      </c>
      <c r="AT855">
        <v>1</v>
      </c>
      <c r="AU855">
        <v>0</v>
      </c>
      <c r="AV855" t="str">
        <f>IF(A855="","",VLOOKUP(A855,DADOS!F:R,12,FALSE))</f>
        <v/>
      </c>
      <c r="AW855" t="str">
        <f>IF(A855="","",IF(AU855="","",IF(AV855="","",IF((AV855-AU855)*AT855*$E855/$D855&lt;1,"&lt;1",ROUND((AV855-AU855)*AT855*$E855/$D855,2)))))</f>
        <v/>
      </c>
      <c r="AX855">
        <v>1</v>
      </c>
      <c r="AY855">
        <v>0</v>
      </c>
      <c r="AZ855" t="str">
        <f>IF($A855="","",VLOOKUP($A855,DADOS!F:R,13,FALSE))</f>
        <v/>
      </c>
      <c r="BA855" t="str">
        <f>IF(A855="","",IF(AY855="","",IF(AZ855="","",IF((AZ855-AY855)*AX855*$E855/$D855&lt;1,"&lt;1",ROUND((AZ855-AY855)*AX855*$E855/$D855,2)))))</f>
        <v/>
      </c>
      <c r="BB855" t="str">
        <v>n.a.</v>
      </c>
      <c r="BC855" t="str">
        <v>Letícia</v>
      </c>
    </row>
    <row r="856">
      <c r="B856" t="str">
        <f>IF(A856="","",A856&amp;"/20")</f>
        <v/>
      </c>
      <c r="H856" t="str">
        <f>IF($A856="","",VLOOKUP($A856,DADOS!F:O,3,FALSE))</f>
        <v/>
      </c>
      <c r="I856" t="str">
        <f>IF(A856="","",IF(H856="","",IF((H856-G856)*F856*$E856/$D856/1000&lt;0.2,"&lt;0,2",ROUND((H856-G856)*F856*$E856/$D856/1000,2))))</f>
        <v/>
      </c>
      <c r="J856">
        <v>1</v>
      </c>
      <c r="K856">
        <v>0</v>
      </c>
      <c r="L856" t="str">
        <f>IF($A856="","",VLOOKUP($A856,DADOS!F:O,6,FALSE))</f>
        <v/>
      </c>
      <c r="M856" t="str">
        <f>IF(A856="","",IF(L856="","",IF((L856-K856)*J856*$E856/$D856/1000&lt;0.2,"&lt;0,2",ROUND((L856-K856)*J856*$E856/$D856/1000,2))))</f>
        <v/>
      </c>
      <c r="N856">
        <v>1</v>
      </c>
      <c r="O856">
        <v>0</v>
      </c>
      <c r="P856" t="str">
        <f>IF($A856="","",VLOOKUP($A856,DADOS!F:O,5,FALSE))</f>
        <v/>
      </c>
      <c r="Q856" t="str">
        <f>IF(A856="","",IF(P856="","",IF((P856-O856)*N856*$E856/$D856/1000&lt;0.2,"&lt;0,2",ROUND((P856-O856)*N856*$E856/$D856/1000,2))))</f>
        <v/>
      </c>
      <c r="R856">
        <v>1</v>
      </c>
      <c r="S856">
        <v>0</v>
      </c>
      <c r="T856" t="str">
        <f>IF($A856="","",VLOOKUP($A856,DADOS!F:O,4,FALSE))</f>
        <v/>
      </c>
      <c r="U856" t="str">
        <f>IF(A856="","",IF(T856="","",IF((T856-S856)*R856*$E856/$D856/1000&lt;0.2,"&lt;0,2",ROUND((T856-S856)*R856*$E856/$D856/1000,2))))</f>
        <v/>
      </c>
      <c r="V856">
        <v>1</v>
      </c>
      <c r="W856">
        <v>0</v>
      </c>
      <c r="X856" t="str">
        <f>IF($A856="","",VLOOKUP($A856,DADOS!F:O,9,FALSE))</f>
        <v/>
      </c>
      <c r="Y856" t="str">
        <f>IF(A856="","",IF(X856="","",IF((X856-W856)*V856*$E856/$D856&lt;1,"&lt;1",ROUND((X856-W856)*V856*$E856/$D856,2))))</f>
        <v/>
      </c>
      <c r="Z856">
        <v>1</v>
      </c>
      <c r="AA856">
        <v>0</v>
      </c>
      <c r="AB856" t="str">
        <f>IF($A856="","",VLOOKUP($A856,DADOS!F:O,7,FALSE))</f>
        <v/>
      </c>
      <c r="AC856" t="str">
        <f>IF(A856="","",IF(AB856="","",IF((AB856-AA856)*Z856*$E856/$D856&lt;1,"&lt;1",ROUND((AB856-AA856)*Z856*$E856/$D856,2))))</f>
        <v/>
      </c>
      <c r="AD856">
        <v>1</v>
      </c>
      <c r="AE856">
        <v>0</v>
      </c>
      <c r="AF856" t="str">
        <f>IF($A856="","",VLOOKUP($A856,DADOS!F:O,10,FALSE))</f>
        <v/>
      </c>
      <c r="AG856" t="str">
        <f>IF(A856="","",IF(AF856="","",IF((AF856-AE856)*AD856*$E856/$D856&lt;1,"&lt;1",ROUND((AF856-AE856)*AD856*$E856/$D856,2))))</f>
        <v/>
      </c>
      <c r="AH856">
        <v>1</v>
      </c>
      <c r="AI856">
        <v>0</v>
      </c>
      <c r="AJ856" t="str">
        <f>IF($A856="","",VLOOKUP($A856,DADOS!F:O,8,FALSE))</f>
        <v/>
      </c>
      <c r="AK856" t="str">
        <f>IF(A856="","",IF(AJ856="","",IF((AJ856-AI856)*AH856*$E856/$D856&lt;1,"&lt;1",ROUND((AJ856-AI856)*AH856*$E856/$D856,2))))</f>
        <v/>
      </c>
      <c r="AL856">
        <v>1</v>
      </c>
      <c r="AM856">
        <v>0</v>
      </c>
      <c r="AN856" t="str">
        <f>IF($A856="","",VLOOKUP($A856,DADOS!F:O,2,FALSE))</f>
        <v/>
      </c>
      <c r="AO856" t="str">
        <f>IF(A856="","",IF(AN856="","",IF((AN856-AM856)*AL856*$E856/$D856/1000&lt;0.2,"&lt;0,2",ROUND((AN856-AM856)*AL856*$E856/$D856/1000,2))))</f>
        <v/>
      </c>
      <c r="AP856">
        <v>1</v>
      </c>
      <c r="AR856" t="str">
        <f>IF($A856="","",VLOOKUP($A856,DADOS!F:P,11,FALSE))</f>
        <v/>
      </c>
      <c r="AS856" t="str">
        <f>IF(E856="","",IF(AQ856="","",IF(AR856="","",IF((AR856-AQ856)*AP856*$E856/$D856&lt;1,"&lt;1",ROUND((AR856-AQ856)*AP856*$E856/$D856,2)))))</f>
        <v/>
      </c>
      <c r="AT856">
        <v>1</v>
      </c>
      <c r="AU856">
        <v>0</v>
      </c>
      <c r="AV856" t="str">
        <f>IF(A856="","",VLOOKUP(A856,DADOS!F:R,12,FALSE))</f>
        <v/>
      </c>
      <c r="AW856" t="str">
        <f>IF(A856="","",IF(AU856="","",IF(AV856="","",IF((AV856-AU856)*AT856*$E856/$D856&lt;1,"&lt;1",ROUND((AV856-AU856)*AT856*$E856/$D856,2)))))</f>
        <v/>
      </c>
      <c r="AX856">
        <v>1</v>
      </c>
      <c r="AY856">
        <v>0</v>
      </c>
      <c r="AZ856" t="str">
        <f>IF($A856="","",VLOOKUP($A856,DADOS!F:R,13,FALSE))</f>
        <v/>
      </c>
      <c r="BA856" t="str">
        <f>IF(A856="","",IF(AY856="","",IF(AZ856="","",IF((AZ856-AY856)*AX856*$E856/$D856&lt;1,"&lt;1",ROUND((AZ856-AY856)*AX856*$E856/$D856,2)))))</f>
        <v/>
      </c>
      <c r="BB856" t="str">
        <v>n.a.</v>
      </c>
      <c r="BC856" t="str">
        <v>Letícia</v>
      </c>
    </row>
    <row r="857">
      <c r="B857" t="str">
        <f>IF(A857="","",A857&amp;"/20")</f>
        <v/>
      </c>
      <c r="H857" t="str">
        <f>IF($A857="","",VLOOKUP($A857,DADOS!F:O,3,FALSE))</f>
        <v/>
      </c>
      <c r="I857" t="str">
        <f>IF(A857="","",IF(H857="","",IF((H857-G857)*F857*$E857/$D857/1000&lt;0.2,"&lt;0,2",ROUND((H857-G857)*F857*$E857/$D857/1000,2))))</f>
        <v/>
      </c>
      <c r="J857">
        <v>1</v>
      </c>
      <c r="K857">
        <v>0</v>
      </c>
      <c r="L857" t="str">
        <f>IF($A857="","",VLOOKUP($A857,DADOS!F:O,6,FALSE))</f>
        <v/>
      </c>
      <c r="M857" t="str">
        <f>IF(A857="","",IF(L857="","",IF((L857-K857)*J857*$E857/$D857/1000&lt;0.2,"&lt;0,2",ROUND((L857-K857)*J857*$E857/$D857/1000,2))))</f>
        <v/>
      </c>
      <c r="N857">
        <v>1</v>
      </c>
      <c r="O857">
        <v>0</v>
      </c>
      <c r="P857" t="str">
        <f>IF($A857="","",VLOOKUP($A857,DADOS!F:O,5,FALSE))</f>
        <v/>
      </c>
      <c r="Q857" t="str">
        <f>IF(A857="","",IF(P857="","",IF((P857-O857)*N857*$E857/$D857/1000&lt;0.2,"&lt;0,2",ROUND((P857-O857)*N857*$E857/$D857/1000,2))))</f>
        <v/>
      </c>
      <c r="R857">
        <v>1</v>
      </c>
      <c r="S857">
        <v>0</v>
      </c>
      <c r="T857" t="str">
        <f>IF($A857="","",VLOOKUP($A857,DADOS!F:O,4,FALSE))</f>
        <v/>
      </c>
      <c r="U857" t="str">
        <f>IF(A857="","",IF(T857="","",IF((T857-S857)*R857*$E857/$D857/1000&lt;0.2,"&lt;0,2",ROUND((T857-S857)*R857*$E857/$D857/1000,2))))</f>
        <v/>
      </c>
      <c r="V857">
        <v>1</v>
      </c>
      <c r="W857">
        <v>0</v>
      </c>
      <c r="X857" t="str">
        <f>IF($A857="","",VLOOKUP($A857,DADOS!F:O,9,FALSE))</f>
        <v/>
      </c>
      <c r="Y857" t="str">
        <f>IF(A857="","",IF(X857="","",IF((X857-W857)*V857*$E857/$D857&lt;1,"&lt;1",ROUND((X857-W857)*V857*$E857/$D857,2))))</f>
        <v/>
      </c>
      <c r="Z857">
        <v>1</v>
      </c>
      <c r="AA857">
        <v>0</v>
      </c>
      <c r="AB857" t="str">
        <f>IF($A857="","",VLOOKUP($A857,DADOS!F:O,7,FALSE))</f>
        <v/>
      </c>
      <c r="AC857" t="str">
        <f>IF(A857="","",IF(AB857="","",IF((AB857-AA857)*Z857*$E857/$D857&lt;1,"&lt;1",ROUND((AB857-AA857)*Z857*$E857/$D857,2))))</f>
        <v/>
      </c>
      <c r="AD857">
        <v>1</v>
      </c>
      <c r="AE857">
        <v>0</v>
      </c>
      <c r="AF857" t="str">
        <f>IF($A857="","",VLOOKUP($A857,DADOS!F:O,10,FALSE))</f>
        <v/>
      </c>
      <c r="AG857" t="str">
        <f>IF(A857="","",IF(AF857="","",IF((AF857-AE857)*AD857*$E857/$D857&lt;1,"&lt;1",ROUND((AF857-AE857)*AD857*$E857/$D857,2))))</f>
        <v/>
      </c>
      <c r="AH857">
        <v>1</v>
      </c>
      <c r="AI857">
        <v>0</v>
      </c>
      <c r="AJ857" t="str">
        <f>IF($A857="","",VLOOKUP($A857,DADOS!F:O,8,FALSE))</f>
        <v/>
      </c>
      <c r="AK857" t="str">
        <f>IF(A857="","",IF(AJ857="","",IF((AJ857-AI857)*AH857*$E857/$D857&lt;1,"&lt;1",ROUND((AJ857-AI857)*AH857*$E857/$D857,2))))</f>
        <v/>
      </c>
      <c r="AL857">
        <v>1</v>
      </c>
      <c r="AM857">
        <v>0</v>
      </c>
      <c r="AN857" t="str">
        <f>IF($A857="","",VLOOKUP($A857,DADOS!F:O,2,FALSE))</f>
        <v/>
      </c>
      <c r="AO857" t="str">
        <f>IF(A857="","",IF(AN857="","",IF((AN857-AM857)*AL857*$E857/$D857/1000&lt;0.2,"&lt;0,2",ROUND((AN857-AM857)*AL857*$E857/$D857/1000,2))))</f>
        <v/>
      </c>
      <c r="AP857">
        <v>1</v>
      </c>
      <c r="AR857" t="str">
        <f>IF($A857="","",VLOOKUP($A857,DADOS!F:P,11,FALSE))</f>
        <v/>
      </c>
      <c r="AS857" t="str">
        <f>IF(E857="","",IF(AQ857="","",IF(AR857="","",IF((AR857-AQ857)*AP857*$E857/$D857&lt;1,"&lt;1",ROUND((AR857-AQ857)*AP857*$E857/$D857,2)))))</f>
        <v/>
      </c>
      <c r="AT857">
        <v>1</v>
      </c>
      <c r="AU857">
        <v>0</v>
      </c>
      <c r="AV857" t="str">
        <f>IF(A857="","",VLOOKUP(A857,DADOS!F:R,12,FALSE))</f>
        <v/>
      </c>
      <c r="AW857" t="str">
        <f>IF(A857="","",IF(AU857="","",IF(AV857="","",IF((AV857-AU857)*AT857*$E857/$D857&lt;1,"&lt;1",ROUND((AV857-AU857)*AT857*$E857/$D857,2)))))</f>
        <v/>
      </c>
      <c r="AX857">
        <v>1</v>
      </c>
      <c r="AY857">
        <v>0</v>
      </c>
      <c r="AZ857" t="str">
        <f>IF($A857="","",VLOOKUP($A857,DADOS!F:R,13,FALSE))</f>
        <v/>
      </c>
      <c r="BA857" t="str">
        <f>IF(A857="","",IF(AY857="","",IF(AZ857="","",IF((AZ857-AY857)*AX857*$E857/$D857&lt;1,"&lt;1",ROUND((AZ857-AY857)*AX857*$E857/$D857,2)))))</f>
        <v/>
      </c>
      <c r="BB857" t="str">
        <v>n.a.</v>
      </c>
      <c r="BC857" t="str">
        <v>Letícia</v>
      </c>
    </row>
    <row r="858">
      <c r="B858" t="str">
        <f>IF(A858="","",A858&amp;"/20")</f>
        <v/>
      </c>
      <c r="H858" t="str">
        <f>IF($A858="","",VLOOKUP($A858,DADOS!F:O,3,FALSE))</f>
        <v/>
      </c>
      <c r="I858" t="str">
        <f>IF(A858="","",IF(H858="","",IF((H858-G858)*F858*$E858/$D858/1000&lt;0.2,"&lt;0,2",ROUND((H858-G858)*F858*$E858/$D858/1000,2))))</f>
        <v/>
      </c>
      <c r="J858">
        <v>1</v>
      </c>
      <c r="K858">
        <v>0</v>
      </c>
      <c r="L858" t="str">
        <f>IF($A858="","",VLOOKUP($A858,DADOS!F:O,6,FALSE))</f>
        <v/>
      </c>
      <c r="M858" t="str">
        <f>IF(A858="","",IF(L858="","",IF((L858-K858)*J858*$E858/$D858/1000&lt;0.2,"&lt;0,2",ROUND((L858-K858)*J858*$E858/$D858/1000,2))))</f>
        <v/>
      </c>
      <c r="N858">
        <v>1</v>
      </c>
      <c r="O858">
        <v>0</v>
      </c>
      <c r="P858" t="str">
        <f>IF($A858="","",VLOOKUP($A858,DADOS!F:O,5,FALSE))</f>
        <v/>
      </c>
      <c r="Q858" t="str">
        <f>IF(A858="","",IF(P858="","",IF((P858-O858)*N858*$E858/$D858/1000&lt;0.2,"&lt;0,2",ROUND((P858-O858)*N858*$E858/$D858/1000,2))))</f>
        <v/>
      </c>
      <c r="R858">
        <v>1</v>
      </c>
      <c r="S858">
        <v>0</v>
      </c>
      <c r="T858" t="str">
        <f>IF($A858="","",VLOOKUP($A858,DADOS!F:O,4,FALSE))</f>
        <v/>
      </c>
      <c r="U858" t="str">
        <f>IF(A858="","",IF(T858="","",IF((T858-S858)*R858*$E858/$D858/1000&lt;0.2,"&lt;0,2",ROUND((T858-S858)*R858*$E858/$D858/1000,2))))</f>
        <v/>
      </c>
      <c r="V858">
        <v>1</v>
      </c>
      <c r="W858">
        <v>0</v>
      </c>
      <c r="X858" t="str">
        <f>IF($A858="","",VLOOKUP($A858,DADOS!F:O,9,FALSE))</f>
        <v/>
      </c>
      <c r="Y858" t="str">
        <f>IF(A858="","",IF(X858="","",IF((X858-W858)*V858*$E858/$D858&lt;1,"&lt;1",ROUND((X858-W858)*V858*$E858/$D858,2))))</f>
        <v/>
      </c>
      <c r="Z858">
        <v>1</v>
      </c>
      <c r="AA858">
        <v>0</v>
      </c>
      <c r="AB858" t="str">
        <f>IF($A858="","",VLOOKUP($A858,DADOS!F:O,7,FALSE))</f>
        <v/>
      </c>
      <c r="AC858" t="str">
        <f>IF(A858="","",IF(AB858="","",IF((AB858-AA858)*Z858*$E858/$D858&lt;1,"&lt;1",ROUND((AB858-AA858)*Z858*$E858/$D858,2))))</f>
        <v/>
      </c>
      <c r="AD858">
        <v>1</v>
      </c>
      <c r="AE858">
        <v>0</v>
      </c>
      <c r="AF858" t="str">
        <f>IF($A858="","",VLOOKUP($A858,DADOS!F:O,10,FALSE))</f>
        <v/>
      </c>
      <c r="AG858" t="str">
        <f>IF(A858="","",IF(AF858="","",IF((AF858-AE858)*AD858*$E858/$D858&lt;1,"&lt;1",ROUND((AF858-AE858)*AD858*$E858/$D858,2))))</f>
        <v/>
      </c>
      <c r="AH858">
        <v>1</v>
      </c>
      <c r="AI858">
        <v>0</v>
      </c>
      <c r="AJ858" t="str">
        <f>IF($A858="","",VLOOKUP($A858,DADOS!F:O,8,FALSE))</f>
        <v/>
      </c>
      <c r="AK858" t="str">
        <f>IF(A858="","",IF(AJ858="","",IF((AJ858-AI858)*AH858*$E858/$D858&lt;1,"&lt;1",ROUND((AJ858-AI858)*AH858*$E858/$D858,2))))</f>
        <v/>
      </c>
      <c r="AL858">
        <v>1</v>
      </c>
      <c r="AM858">
        <v>0</v>
      </c>
      <c r="AN858" t="str">
        <f>IF($A858="","",VLOOKUP($A858,DADOS!F:O,2,FALSE))</f>
        <v/>
      </c>
      <c r="AO858" t="str">
        <f>IF(A858="","",IF(AN858="","",IF((AN858-AM858)*AL858*$E858/$D858/1000&lt;0.2,"&lt;0,2",ROUND((AN858-AM858)*AL858*$E858/$D858/1000,2))))</f>
        <v/>
      </c>
      <c r="AP858">
        <v>1</v>
      </c>
      <c r="AR858" t="str">
        <f>IF($A858="","",VLOOKUP($A858,DADOS!F:P,11,FALSE))</f>
        <v/>
      </c>
      <c r="AS858" t="str">
        <f>IF(E858="","",IF(AQ858="","",IF(AR858="","",IF((AR858-AQ858)*AP858*$E858/$D858&lt;1,"&lt;1",ROUND((AR858-AQ858)*AP858*$E858/$D858,2)))))</f>
        <v/>
      </c>
      <c r="AT858">
        <v>1</v>
      </c>
      <c r="AU858">
        <v>0</v>
      </c>
      <c r="AV858" t="str">
        <f>IF(A858="","",VLOOKUP(A858,DADOS!F:R,12,FALSE))</f>
        <v/>
      </c>
      <c r="AW858" t="str">
        <f>IF(A858="","",IF(AU858="","",IF(AV858="","",IF((AV858-AU858)*AT858*$E858/$D858&lt;1,"&lt;1",ROUND((AV858-AU858)*AT858*$E858/$D858,2)))))</f>
        <v/>
      </c>
      <c r="AX858">
        <v>1</v>
      </c>
      <c r="AY858">
        <v>0</v>
      </c>
      <c r="AZ858" t="str">
        <f>IF($A858="","",VLOOKUP($A858,DADOS!F:R,13,FALSE))</f>
        <v/>
      </c>
      <c r="BA858" t="str">
        <f>IF(A858="","",IF(AY858="","",IF(AZ858="","",IF((AZ858-AY858)*AX858*$E858/$D858&lt;1,"&lt;1",ROUND((AZ858-AY858)*AX858*$E858/$D858,2)))))</f>
        <v/>
      </c>
      <c r="BB858" t="str">
        <v>n.a.</v>
      </c>
      <c r="BC858" t="str">
        <v>Letícia</v>
      </c>
    </row>
    <row r="859">
      <c r="B859" t="str">
        <f>IF(A859="","",A859&amp;"/20")</f>
        <v/>
      </c>
      <c r="H859" t="str">
        <f>IF($A859="","",VLOOKUP($A859,DADOS!F:O,3,FALSE))</f>
        <v/>
      </c>
      <c r="I859" t="str">
        <f>IF(A859="","",IF(H859="","",IF((H859-G859)*F859*$E859/$D859/1000&lt;0.2,"&lt;0,2",ROUND((H859-G859)*F859*$E859/$D859/1000,2))))</f>
        <v/>
      </c>
      <c r="J859">
        <v>1</v>
      </c>
      <c r="K859">
        <v>0</v>
      </c>
      <c r="L859" t="str">
        <f>IF($A859="","",VLOOKUP($A859,DADOS!F:O,6,FALSE))</f>
        <v/>
      </c>
      <c r="M859" t="str">
        <f>IF(A859="","",IF(L859="","",IF((L859-K859)*J859*$E859/$D859/1000&lt;0.2,"&lt;0,2",ROUND((L859-K859)*J859*$E859/$D859/1000,2))))</f>
        <v/>
      </c>
      <c r="N859">
        <v>1</v>
      </c>
      <c r="O859">
        <v>0</v>
      </c>
      <c r="P859" t="str">
        <f>IF($A859="","",VLOOKUP($A859,DADOS!F:O,5,FALSE))</f>
        <v/>
      </c>
      <c r="Q859" t="str">
        <f>IF(A859="","",IF(P859="","",IF((P859-O859)*N859*$E859/$D859/1000&lt;0.2,"&lt;0,2",ROUND((P859-O859)*N859*$E859/$D859/1000,2))))</f>
        <v/>
      </c>
      <c r="R859">
        <v>1</v>
      </c>
      <c r="S859">
        <v>0</v>
      </c>
      <c r="T859" t="str">
        <f>IF($A859="","",VLOOKUP($A859,DADOS!F:O,4,FALSE))</f>
        <v/>
      </c>
      <c r="U859" t="str">
        <f>IF(A859="","",IF(T859="","",IF((T859-S859)*R859*$E859/$D859/1000&lt;0.2,"&lt;0,2",ROUND((T859-S859)*R859*$E859/$D859/1000,2))))</f>
        <v/>
      </c>
      <c r="V859">
        <v>1</v>
      </c>
      <c r="W859">
        <v>0</v>
      </c>
      <c r="X859" t="str">
        <f>IF($A859="","",VLOOKUP($A859,DADOS!F:O,9,FALSE))</f>
        <v/>
      </c>
      <c r="Y859" t="str">
        <f>IF(A859="","",IF(X859="","",IF((X859-W859)*V859*$E859/$D859&lt;1,"&lt;1",ROUND((X859-W859)*V859*$E859/$D859,2))))</f>
        <v/>
      </c>
      <c r="Z859">
        <v>1</v>
      </c>
      <c r="AA859">
        <v>0</v>
      </c>
      <c r="AB859" t="str">
        <f>IF($A859="","",VLOOKUP($A859,DADOS!F:O,7,FALSE))</f>
        <v/>
      </c>
      <c r="AC859" t="str">
        <f>IF(A859="","",IF(AB859="","",IF((AB859-AA859)*Z859*$E859/$D859&lt;1,"&lt;1",ROUND((AB859-AA859)*Z859*$E859/$D859,2))))</f>
        <v/>
      </c>
      <c r="AD859">
        <v>1</v>
      </c>
      <c r="AE859">
        <v>0</v>
      </c>
      <c r="AF859" t="str">
        <f>IF($A859="","",VLOOKUP($A859,DADOS!F:O,10,FALSE))</f>
        <v/>
      </c>
      <c r="AG859" t="str">
        <f>IF(A859="","",IF(AF859="","",IF((AF859-AE859)*AD859*$E859/$D859&lt;1,"&lt;1",ROUND((AF859-AE859)*AD859*$E859/$D859,2))))</f>
        <v/>
      </c>
      <c r="AH859">
        <v>1</v>
      </c>
      <c r="AI859">
        <v>0</v>
      </c>
      <c r="AJ859" t="str">
        <f>IF($A859="","",VLOOKUP($A859,DADOS!F:O,8,FALSE))</f>
        <v/>
      </c>
      <c r="AK859" t="str">
        <f>IF(A859="","",IF(AJ859="","",IF((AJ859-AI859)*AH859*$E859/$D859&lt;1,"&lt;1",ROUND((AJ859-AI859)*AH859*$E859/$D859,2))))</f>
        <v/>
      </c>
      <c r="AL859">
        <v>1</v>
      </c>
      <c r="AM859">
        <v>0</v>
      </c>
      <c r="AN859" t="str">
        <f>IF($A859="","",VLOOKUP($A859,DADOS!F:O,2,FALSE))</f>
        <v/>
      </c>
      <c r="AO859" t="str">
        <f>IF(A859="","",IF(AN859="","",IF((AN859-AM859)*AL859*$E859/$D859/1000&lt;0.2,"&lt;0,2",ROUND((AN859-AM859)*AL859*$E859/$D859/1000,2))))</f>
        <v/>
      </c>
      <c r="AP859">
        <v>1</v>
      </c>
      <c r="AR859" t="str">
        <f>IF($A859="","",VLOOKUP($A859,DADOS!F:P,11,FALSE))</f>
        <v/>
      </c>
      <c r="AS859" t="str">
        <f>IF(E859="","",IF(AQ859="","",IF(AR859="","",IF((AR859-AQ859)*AP859*$E859/$D859&lt;1,"&lt;1",ROUND((AR859-AQ859)*AP859*$E859/$D859,2)))))</f>
        <v/>
      </c>
      <c r="AT859">
        <v>1</v>
      </c>
      <c r="AU859">
        <v>0</v>
      </c>
      <c r="AV859" t="str">
        <f>IF(A859="","",VLOOKUP(A859,DADOS!F:R,12,FALSE))</f>
        <v/>
      </c>
      <c r="AW859" t="str">
        <f>IF(A859="","",IF(AU859="","",IF(AV859="","",IF((AV859-AU859)*AT859*$E859/$D859&lt;1,"&lt;1",ROUND((AV859-AU859)*AT859*$E859/$D859,2)))))</f>
        <v/>
      </c>
      <c r="AX859">
        <v>1</v>
      </c>
      <c r="AY859">
        <v>0</v>
      </c>
      <c r="AZ859" t="str">
        <f>IF($A859="","",VLOOKUP($A859,DADOS!F:R,13,FALSE))</f>
        <v/>
      </c>
      <c r="BA859" t="str">
        <f>IF(A859="","",IF(AY859="","",IF(AZ859="","",IF((AZ859-AY859)*AX859*$E859/$D859&lt;1,"&lt;1",ROUND((AZ859-AY859)*AX859*$E859/$D859,2)))))</f>
        <v/>
      </c>
      <c r="BB859" t="str">
        <v>n.a.</v>
      </c>
      <c r="BC859" t="str">
        <v>Letícia</v>
      </c>
    </row>
    <row r="860">
      <c r="B860" t="str">
        <f>IF(A860="","",A860&amp;"/20")</f>
        <v/>
      </c>
      <c r="H860" t="str">
        <f>IF($A860="","",VLOOKUP($A860,DADOS!F:O,3,FALSE))</f>
        <v/>
      </c>
      <c r="I860" t="str">
        <f>IF(A860="","",IF(H860="","",IF((H860-G860)*F860*$E860/$D860/1000&lt;0.2,"&lt;0,2",ROUND((H860-G860)*F860*$E860/$D860/1000,2))))</f>
        <v/>
      </c>
      <c r="J860">
        <v>1</v>
      </c>
      <c r="K860">
        <v>0</v>
      </c>
      <c r="L860" t="str">
        <f>IF($A860="","",VLOOKUP($A860,DADOS!F:O,6,FALSE))</f>
        <v/>
      </c>
      <c r="M860" t="str">
        <f>IF(A860="","",IF(L860="","",IF((L860-K860)*J860*$E860/$D860/1000&lt;0.2,"&lt;0,2",ROUND((L860-K860)*J860*$E860/$D860/1000,2))))</f>
        <v/>
      </c>
      <c r="N860">
        <v>1</v>
      </c>
      <c r="O860">
        <v>0</v>
      </c>
      <c r="P860" t="str">
        <f>IF($A860="","",VLOOKUP($A860,DADOS!F:O,5,FALSE))</f>
        <v/>
      </c>
      <c r="Q860" t="str">
        <f>IF(A860="","",IF(P860="","",IF((P860-O860)*N860*$E860/$D860/1000&lt;0.2,"&lt;0,2",ROUND((P860-O860)*N860*$E860/$D860/1000,2))))</f>
        <v/>
      </c>
      <c r="R860">
        <v>1</v>
      </c>
      <c r="S860">
        <v>0</v>
      </c>
      <c r="T860" t="str">
        <f>IF($A860="","",VLOOKUP($A860,DADOS!F:O,4,FALSE))</f>
        <v/>
      </c>
      <c r="U860" t="str">
        <f>IF(A860="","",IF(T860="","",IF((T860-S860)*R860*$E860/$D860/1000&lt;0.2,"&lt;0,2",ROUND((T860-S860)*R860*$E860/$D860/1000,2))))</f>
        <v/>
      </c>
      <c r="V860">
        <v>1</v>
      </c>
      <c r="W860">
        <v>0</v>
      </c>
      <c r="X860" t="str">
        <f>IF($A860="","",VLOOKUP($A860,DADOS!F:O,9,FALSE))</f>
        <v/>
      </c>
      <c r="Y860" t="str">
        <f>IF(A860="","",IF(X860="","",IF((X860-W860)*V860*$E860/$D860&lt;1,"&lt;1",ROUND((X860-W860)*V860*$E860/$D860,2))))</f>
        <v/>
      </c>
      <c r="Z860">
        <v>1</v>
      </c>
      <c r="AA860">
        <v>0</v>
      </c>
      <c r="AB860" t="str">
        <f>IF($A860="","",VLOOKUP($A860,DADOS!F:O,7,FALSE))</f>
        <v/>
      </c>
      <c r="AC860" t="str">
        <f>IF(A860="","",IF(AB860="","",IF((AB860-AA860)*Z860*$E860/$D860&lt;1,"&lt;1",ROUND((AB860-AA860)*Z860*$E860/$D860,2))))</f>
        <v/>
      </c>
      <c r="AD860">
        <v>1</v>
      </c>
      <c r="AE860">
        <v>0</v>
      </c>
      <c r="AF860" t="str">
        <f>IF($A860="","",VLOOKUP($A860,DADOS!F:O,10,FALSE))</f>
        <v/>
      </c>
      <c r="AG860" t="str">
        <f>IF(A860="","",IF(AF860="","",IF((AF860-AE860)*AD860*$E860/$D860&lt;1,"&lt;1",ROUND((AF860-AE860)*AD860*$E860/$D860,2))))</f>
        <v/>
      </c>
      <c r="AH860">
        <v>1</v>
      </c>
      <c r="AI860">
        <v>0</v>
      </c>
      <c r="AJ860" t="str">
        <f>IF($A860="","",VLOOKUP($A860,DADOS!F:O,8,FALSE))</f>
        <v/>
      </c>
      <c r="AK860" t="str">
        <f>IF(A860="","",IF(AJ860="","",IF((AJ860-AI860)*AH860*$E860/$D860&lt;1,"&lt;1",ROUND((AJ860-AI860)*AH860*$E860/$D860,2))))</f>
        <v/>
      </c>
      <c r="AL860">
        <v>1</v>
      </c>
      <c r="AM860">
        <v>0</v>
      </c>
      <c r="AN860" t="str">
        <f>IF($A860="","",VLOOKUP($A860,DADOS!F:O,2,FALSE))</f>
        <v/>
      </c>
      <c r="AO860" t="str">
        <f>IF(A860="","",IF(AN860="","",IF((AN860-AM860)*AL860*$E860/$D860/1000&lt;0.2,"&lt;0,2",ROUND((AN860-AM860)*AL860*$E860/$D860/1000,2))))</f>
        <v/>
      </c>
      <c r="AP860">
        <v>1</v>
      </c>
      <c r="AR860" t="str">
        <f>IF($A860="","",VLOOKUP($A860,DADOS!F:P,11,FALSE))</f>
        <v/>
      </c>
      <c r="AS860" t="str">
        <f>IF(E860="","",IF(AQ860="","",IF(AR860="","",IF((AR860-AQ860)*AP860*$E860/$D860&lt;1,"&lt;1",ROUND((AR860-AQ860)*AP860*$E860/$D860,2)))))</f>
        <v/>
      </c>
      <c r="AT860">
        <v>1</v>
      </c>
      <c r="AU860">
        <v>0</v>
      </c>
      <c r="AV860" t="str">
        <f>IF(A860="","",VLOOKUP(A860,DADOS!F:R,12,FALSE))</f>
        <v/>
      </c>
      <c r="AW860" t="str">
        <f>IF(A860="","",IF(AU860="","",IF(AV860="","",IF((AV860-AU860)*AT860*$E860/$D860&lt;1,"&lt;1",ROUND((AV860-AU860)*AT860*$E860/$D860,2)))))</f>
        <v/>
      </c>
      <c r="AX860">
        <v>1</v>
      </c>
      <c r="AY860">
        <v>0</v>
      </c>
      <c r="AZ860" t="str">
        <f>IF($A860="","",VLOOKUP($A860,DADOS!F:R,13,FALSE))</f>
        <v/>
      </c>
      <c r="BA860" t="str">
        <f>IF(A860="","",IF(AY860="","",IF(AZ860="","",IF((AZ860-AY860)*AX860*$E860/$D860&lt;1,"&lt;1",ROUND((AZ860-AY860)*AX860*$E860/$D860,2)))))</f>
        <v/>
      </c>
      <c r="BB860" t="str">
        <v>n.a.</v>
      </c>
      <c r="BC860" t="str">
        <v>Letícia</v>
      </c>
    </row>
    <row r="861">
      <c r="B861" t="str">
        <f>IF(A861="","",A861&amp;"/20")</f>
        <v/>
      </c>
      <c r="H861" t="str">
        <f>IF($A861="","",VLOOKUP($A861,DADOS!F:O,3,FALSE))</f>
        <v/>
      </c>
      <c r="I861" t="str">
        <f>IF(A861="","",IF(H861="","",IF((H861-G861)*F861*$E861/$D861/1000&lt;0.2,"&lt;0,2",ROUND((H861-G861)*F861*$E861/$D861/1000,2))))</f>
        <v/>
      </c>
      <c r="J861">
        <v>1</v>
      </c>
      <c r="K861">
        <v>0</v>
      </c>
      <c r="L861" t="str">
        <f>IF($A861="","",VLOOKUP($A861,DADOS!F:O,6,FALSE))</f>
        <v/>
      </c>
      <c r="M861" t="str">
        <f>IF(A861="","",IF(L861="","",IF((L861-K861)*J861*$E861/$D861/1000&lt;0.2,"&lt;0,2",ROUND((L861-K861)*J861*$E861/$D861/1000,2))))</f>
        <v/>
      </c>
      <c r="N861">
        <v>1</v>
      </c>
      <c r="O861">
        <v>0</v>
      </c>
      <c r="P861" t="str">
        <f>IF($A861="","",VLOOKUP($A861,DADOS!F:O,5,FALSE))</f>
        <v/>
      </c>
      <c r="Q861" t="str">
        <f>IF(A861="","",IF(P861="","",IF((P861-O861)*N861*$E861/$D861/1000&lt;0.2,"&lt;0,2",ROUND((P861-O861)*N861*$E861/$D861/1000,2))))</f>
        <v/>
      </c>
      <c r="R861">
        <v>1</v>
      </c>
      <c r="S861">
        <v>0</v>
      </c>
      <c r="T861" t="str">
        <f>IF($A861="","",VLOOKUP($A861,DADOS!F:O,4,FALSE))</f>
        <v/>
      </c>
      <c r="U861" t="str">
        <f>IF(A861="","",IF(T861="","",IF((T861-S861)*R861*$E861/$D861/1000&lt;0.2,"&lt;0,2",ROUND((T861-S861)*R861*$E861/$D861/1000,2))))</f>
        <v/>
      </c>
      <c r="V861">
        <v>1</v>
      </c>
      <c r="W861">
        <v>0</v>
      </c>
      <c r="X861" t="str">
        <f>IF($A861="","",VLOOKUP($A861,DADOS!F:O,9,FALSE))</f>
        <v/>
      </c>
      <c r="Y861" t="str">
        <f>IF(A861="","",IF(X861="","",IF((X861-W861)*V861*$E861/$D861&lt;1,"&lt;1",ROUND((X861-W861)*V861*$E861/$D861,2))))</f>
        <v/>
      </c>
      <c r="Z861">
        <v>1</v>
      </c>
      <c r="AA861">
        <v>0</v>
      </c>
      <c r="AB861" t="str">
        <f>IF($A861="","",VLOOKUP($A861,DADOS!F:O,7,FALSE))</f>
        <v/>
      </c>
      <c r="AC861" t="str">
        <f>IF(A861="","",IF(AB861="","",IF((AB861-AA861)*Z861*$E861/$D861&lt;1,"&lt;1",ROUND((AB861-AA861)*Z861*$E861/$D861,2))))</f>
        <v/>
      </c>
      <c r="AD861">
        <v>1</v>
      </c>
      <c r="AE861">
        <v>0</v>
      </c>
      <c r="AF861" t="str">
        <f>IF($A861="","",VLOOKUP($A861,DADOS!F:O,10,FALSE))</f>
        <v/>
      </c>
      <c r="AG861" t="str">
        <f>IF(A861="","",IF(AF861="","",IF((AF861-AE861)*AD861*$E861/$D861&lt;1,"&lt;1",ROUND((AF861-AE861)*AD861*$E861/$D861,2))))</f>
        <v/>
      </c>
      <c r="AH861">
        <v>1</v>
      </c>
      <c r="AI861">
        <v>0</v>
      </c>
      <c r="AJ861" t="str">
        <f>IF($A861="","",VLOOKUP($A861,DADOS!F:O,8,FALSE))</f>
        <v/>
      </c>
      <c r="AK861" t="str">
        <f>IF(A861="","",IF(AJ861="","",IF((AJ861-AI861)*AH861*$E861/$D861&lt;1,"&lt;1",ROUND((AJ861-AI861)*AH861*$E861/$D861,2))))</f>
        <v/>
      </c>
      <c r="AL861">
        <v>1</v>
      </c>
      <c r="AM861">
        <v>0</v>
      </c>
      <c r="AN861" t="str">
        <f>IF($A861="","",VLOOKUP($A861,DADOS!F:O,2,FALSE))</f>
        <v/>
      </c>
      <c r="AO861" t="str">
        <f>IF(A861="","",IF(AN861="","",IF((AN861-AM861)*AL861*$E861/$D861/1000&lt;0.2,"&lt;0,2",ROUND((AN861-AM861)*AL861*$E861/$D861/1000,2))))</f>
        <v/>
      </c>
      <c r="AP861">
        <v>1</v>
      </c>
      <c r="AR861" t="str">
        <f>IF($A861="","",VLOOKUP($A861,DADOS!F:P,11,FALSE))</f>
        <v/>
      </c>
      <c r="AS861" t="str">
        <f>IF(E861="","",IF(AQ861="","",IF(AR861="","",IF((AR861-AQ861)*AP861*$E861/$D861&lt;1,"&lt;1",ROUND((AR861-AQ861)*AP861*$E861/$D861,2)))))</f>
        <v/>
      </c>
      <c r="AT861">
        <v>1</v>
      </c>
      <c r="AU861">
        <v>0</v>
      </c>
      <c r="AV861" t="str">
        <f>IF(A861="","",VLOOKUP(A861,DADOS!F:R,12,FALSE))</f>
        <v/>
      </c>
      <c r="AW861" t="str">
        <f>IF(A861="","",IF(AU861="","",IF(AV861="","",IF((AV861-AU861)*AT861*$E861/$D861&lt;1,"&lt;1",ROUND((AV861-AU861)*AT861*$E861/$D861,2)))))</f>
        <v/>
      </c>
      <c r="AX861">
        <v>1</v>
      </c>
      <c r="AY861">
        <v>0</v>
      </c>
      <c r="AZ861" t="str">
        <f>IF($A861="","",VLOOKUP($A861,DADOS!F:R,13,FALSE))</f>
        <v/>
      </c>
      <c r="BA861" t="str">
        <f>IF(A861="","",IF(AY861="","",IF(AZ861="","",IF((AZ861-AY861)*AX861*$E861/$D861&lt;1,"&lt;1",ROUND((AZ861-AY861)*AX861*$E861/$D861,2)))))</f>
        <v/>
      </c>
      <c r="BB861" t="str">
        <v>n.a.</v>
      </c>
      <c r="BC861" t="str">
        <v>Letícia</v>
      </c>
    </row>
    <row r="862">
      <c r="B862" t="str">
        <f>IF(A862="","",A862&amp;"/20")</f>
        <v/>
      </c>
      <c r="H862" t="str">
        <f>IF($A862="","",VLOOKUP($A862,DADOS!F:O,3,FALSE))</f>
        <v/>
      </c>
      <c r="I862" t="str">
        <f>IF(A862="","",IF(H862="","",IF((H862-G862)*F862*$E862/$D862/1000&lt;0.2,"&lt;0,2",ROUND((H862-G862)*F862*$E862/$D862/1000,2))))</f>
        <v/>
      </c>
      <c r="J862">
        <v>1</v>
      </c>
      <c r="K862">
        <v>0</v>
      </c>
      <c r="L862" t="str">
        <f>IF($A862="","",VLOOKUP($A862,DADOS!F:O,6,FALSE))</f>
        <v/>
      </c>
      <c r="M862" t="str">
        <f>IF(A862="","",IF(L862="","",IF((L862-K862)*J862*$E862/$D862/1000&lt;0.2,"&lt;0,2",ROUND((L862-K862)*J862*$E862/$D862/1000,2))))</f>
        <v/>
      </c>
      <c r="N862">
        <v>1</v>
      </c>
      <c r="O862">
        <v>0</v>
      </c>
      <c r="P862" t="str">
        <f>IF($A862="","",VLOOKUP($A862,DADOS!F:O,5,FALSE))</f>
        <v/>
      </c>
      <c r="Q862" t="str">
        <f>IF(A862="","",IF(P862="","",IF((P862-O862)*N862*$E862/$D862/1000&lt;0.2,"&lt;0,2",ROUND((P862-O862)*N862*$E862/$D862/1000,2))))</f>
        <v/>
      </c>
      <c r="R862">
        <v>1</v>
      </c>
      <c r="S862">
        <v>0</v>
      </c>
      <c r="T862" t="str">
        <f>IF($A862="","",VLOOKUP($A862,DADOS!F:O,4,FALSE))</f>
        <v/>
      </c>
      <c r="U862" t="str">
        <f>IF(A862="","",IF(T862="","",IF((T862-S862)*R862*$E862/$D862/1000&lt;0.2,"&lt;0,2",ROUND((T862-S862)*R862*$E862/$D862/1000,2))))</f>
        <v/>
      </c>
      <c r="V862">
        <v>1</v>
      </c>
      <c r="W862">
        <v>0</v>
      </c>
      <c r="X862" t="str">
        <f>IF($A862="","",VLOOKUP($A862,DADOS!F:O,9,FALSE))</f>
        <v/>
      </c>
      <c r="Y862" t="str">
        <f>IF(A862="","",IF(X862="","",IF((X862-W862)*V862*$E862/$D862&lt;1,"&lt;1",ROUND((X862-W862)*V862*$E862/$D862,2))))</f>
        <v/>
      </c>
      <c r="Z862">
        <v>1</v>
      </c>
      <c r="AA862">
        <v>0</v>
      </c>
      <c r="AB862" t="str">
        <f>IF($A862="","",VLOOKUP($A862,DADOS!F:O,7,FALSE))</f>
        <v/>
      </c>
      <c r="AC862" t="str">
        <f>IF(A862="","",IF(AB862="","",IF((AB862-AA862)*Z862*$E862/$D862&lt;1,"&lt;1",ROUND((AB862-AA862)*Z862*$E862/$D862,2))))</f>
        <v/>
      </c>
      <c r="AD862">
        <v>1</v>
      </c>
      <c r="AE862">
        <v>0</v>
      </c>
      <c r="AF862" t="str">
        <f>IF($A862="","",VLOOKUP($A862,DADOS!F:O,10,FALSE))</f>
        <v/>
      </c>
      <c r="AG862" t="str">
        <f>IF(A862="","",IF(AF862="","",IF((AF862-AE862)*AD862*$E862/$D862&lt;1,"&lt;1",ROUND((AF862-AE862)*AD862*$E862/$D862,2))))</f>
        <v/>
      </c>
      <c r="AH862">
        <v>1</v>
      </c>
      <c r="AI862">
        <v>0</v>
      </c>
      <c r="AJ862" t="str">
        <f>IF($A862="","",VLOOKUP($A862,DADOS!F:O,8,FALSE))</f>
        <v/>
      </c>
      <c r="AK862" t="str">
        <f>IF(A862="","",IF(AJ862="","",IF((AJ862-AI862)*AH862*$E862/$D862&lt;1,"&lt;1",ROUND((AJ862-AI862)*AH862*$E862/$D862,2))))</f>
        <v/>
      </c>
      <c r="AL862">
        <v>1</v>
      </c>
      <c r="AM862">
        <v>0</v>
      </c>
      <c r="AN862" t="str">
        <f>IF($A862="","",VLOOKUP($A862,DADOS!F:O,2,FALSE))</f>
        <v/>
      </c>
      <c r="AO862" t="str">
        <f>IF(A862="","",IF(AN862="","",IF((AN862-AM862)*AL862*$E862/$D862/1000&lt;0.2,"&lt;0,2",ROUND((AN862-AM862)*AL862*$E862/$D862/1000,2))))</f>
        <v/>
      </c>
      <c r="AP862">
        <v>1</v>
      </c>
      <c r="AR862" t="str">
        <f>IF($A862="","",VLOOKUP($A862,DADOS!F:P,11,FALSE))</f>
        <v/>
      </c>
      <c r="AS862" t="str">
        <f>IF(E862="","",IF(AQ862="","",IF(AR862="","",IF((AR862-AQ862)*AP862*$E862/$D862&lt;1,"&lt;1",ROUND((AR862-AQ862)*AP862*$E862/$D862,2)))))</f>
        <v/>
      </c>
      <c r="AT862">
        <v>1</v>
      </c>
      <c r="AU862">
        <v>0</v>
      </c>
      <c r="AV862" t="str">
        <f>IF(A862="","",VLOOKUP(A862,DADOS!F:R,12,FALSE))</f>
        <v/>
      </c>
      <c r="AW862" t="str">
        <f>IF(A862="","",IF(AU862="","",IF(AV862="","",IF((AV862-AU862)*AT862*$E862/$D862&lt;1,"&lt;1",ROUND((AV862-AU862)*AT862*$E862/$D862,2)))))</f>
        <v/>
      </c>
      <c r="AX862">
        <v>1</v>
      </c>
      <c r="AY862">
        <v>0</v>
      </c>
      <c r="AZ862" t="str">
        <f>IF($A862="","",VLOOKUP($A862,DADOS!F:R,13,FALSE))</f>
        <v/>
      </c>
      <c r="BA862" t="str">
        <f>IF(A862="","",IF(AY862="","",IF(AZ862="","",IF((AZ862-AY862)*AX862*$E862/$D862&lt;1,"&lt;1",ROUND((AZ862-AY862)*AX862*$E862/$D862,2)))))</f>
        <v/>
      </c>
      <c r="BB862" t="str">
        <v>n.a.</v>
      </c>
      <c r="BC862" t="str">
        <v>Letícia</v>
      </c>
    </row>
    <row r="863">
      <c r="B863" t="str">
        <f>IF(A863="","",A863&amp;"/20")</f>
        <v/>
      </c>
      <c r="H863" t="str">
        <f>IF($A863="","",VLOOKUP($A863,DADOS!F:O,3,FALSE))</f>
        <v/>
      </c>
      <c r="I863" t="str">
        <f>IF(A863="","",IF(H863="","",IF((H863-G863)*F863*$E863/$D863/1000&lt;0.2,"&lt;0,2",ROUND((H863-G863)*F863*$E863/$D863/1000,2))))</f>
        <v/>
      </c>
      <c r="J863">
        <v>1</v>
      </c>
      <c r="K863">
        <v>0</v>
      </c>
      <c r="L863" t="str">
        <f>IF($A863="","",VLOOKUP($A863,DADOS!F:O,6,FALSE))</f>
        <v/>
      </c>
      <c r="M863" t="str">
        <f>IF(A863="","",IF(L863="","",IF((L863-K863)*J863*$E863/$D863/1000&lt;0.2,"&lt;0,2",ROUND((L863-K863)*J863*$E863/$D863/1000,2))))</f>
        <v/>
      </c>
      <c r="N863">
        <v>1</v>
      </c>
      <c r="O863">
        <v>0</v>
      </c>
      <c r="P863" t="str">
        <f>IF($A863="","",VLOOKUP($A863,DADOS!F:O,5,FALSE))</f>
        <v/>
      </c>
      <c r="Q863" t="str">
        <f>IF(A863="","",IF(P863="","",IF((P863-O863)*N863*$E863/$D863/1000&lt;0.2,"&lt;0,2",ROUND((P863-O863)*N863*$E863/$D863/1000,2))))</f>
        <v/>
      </c>
      <c r="R863">
        <v>1</v>
      </c>
      <c r="S863">
        <v>0</v>
      </c>
      <c r="T863" t="str">
        <f>IF($A863="","",VLOOKUP($A863,DADOS!F:O,4,FALSE))</f>
        <v/>
      </c>
      <c r="U863" t="str">
        <f>IF(A863="","",IF(T863="","",IF((T863-S863)*R863*$E863/$D863/1000&lt;0.2,"&lt;0,2",ROUND((T863-S863)*R863*$E863/$D863/1000,2))))</f>
        <v/>
      </c>
      <c r="V863">
        <v>1</v>
      </c>
      <c r="W863">
        <v>0</v>
      </c>
      <c r="X863" t="str">
        <f>IF($A863="","",VLOOKUP($A863,DADOS!F:O,9,FALSE))</f>
        <v/>
      </c>
      <c r="Y863" t="str">
        <f>IF(A863="","",IF(X863="","",IF((X863-W863)*V863*$E863/$D863&lt;1,"&lt;1",ROUND((X863-W863)*V863*$E863/$D863,2))))</f>
        <v/>
      </c>
      <c r="Z863">
        <v>1</v>
      </c>
      <c r="AA863">
        <v>0</v>
      </c>
      <c r="AB863" t="str">
        <f>IF($A863="","",VLOOKUP($A863,DADOS!F:O,7,FALSE))</f>
        <v/>
      </c>
      <c r="AC863" t="str">
        <f>IF(A863="","",IF(AB863="","",IF((AB863-AA863)*Z863*$E863/$D863&lt;1,"&lt;1",ROUND((AB863-AA863)*Z863*$E863/$D863,2))))</f>
        <v/>
      </c>
      <c r="AD863">
        <v>1</v>
      </c>
      <c r="AE863">
        <v>0</v>
      </c>
      <c r="AF863" t="str">
        <f>IF($A863="","",VLOOKUP($A863,DADOS!F:O,10,FALSE))</f>
        <v/>
      </c>
      <c r="AG863" t="str">
        <f>IF(A863="","",IF(AF863="","",IF((AF863-AE863)*AD863*$E863/$D863&lt;1,"&lt;1",ROUND((AF863-AE863)*AD863*$E863/$D863,2))))</f>
        <v/>
      </c>
      <c r="AH863">
        <v>1</v>
      </c>
      <c r="AI863">
        <v>0</v>
      </c>
      <c r="AJ863" t="str">
        <f>IF($A863="","",VLOOKUP($A863,DADOS!F:O,8,FALSE))</f>
        <v/>
      </c>
      <c r="AK863" t="str">
        <f>IF(A863="","",IF(AJ863="","",IF((AJ863-AI863)*AH863*$E863/$D863&lt;1,"&lt;1",ROUND((AJ863-AI863)*AH863*$E863/$D863,2))))</f>
        <v/>
      </c>
      <c r="AL863">
        <v>1</v>
      </c>
      <c r="AM863">
        <v>0</v>
      </c>
      <c r="AN863" t="str">
        <f>IF($A863="","",VLOOKUP($A863,DADOS!F:O,2,FALSE))</f>
        <v/>
      </c>
      <c r="AO863" t="str">
        <f>IF(A863="","",IF(AN863="","",IF((AN863-AM863)*AL863*$E863/$D863/1000&lt;0.2,"&lt;0,2",ROUND((AN863-AM863)*AL863*$E863/$D863/1000,2))))</f>
        <v/>
      </c>
      <c r="AP863">
        <v>1</v>
      </c>
      <c r="AR863" t="str">
        <f>IF($A863="","",VLOOKUP($A863,DADOS!F:P,11,FALSE))</f>
        <v/>
      </c>
      <c r="AS863" t="str">
        <f>IF(E863="","",IF(AQ863="","",IF(AR863="","",IF((AR863-AQ863)*AP863*$E863/$D863&lt;1,"&lt;1",ROUND((AR863-AQ863)*AP863*$E863/$D863,2)))))</f>
        <v/>
      </c>
      <c r="AT863">
        <v>1</v>
      </c>
      <c r="AU863">
        <v>0</v>
      </c>
      <c r="AV863" t="str">
        <f>IF(A863="","",VLOOKUP(A863,DADOS!F:R,12,FALSE))</f>
        <v/>
      </c>
      <c r="AW863" t="str">
        <f>IF(A863="","",IF(AU863="","",IF(AV863="","",IF((AV863-AU863)*AT863*$E863/$D863&lt;1,"&lt;1",ROUND((AV863-AU863)*AT863*$E863/$D863,2)))))</f>
        <v/>
      </c>
      <c r="AX863">
        <v>1</v>
      </c>
      <c r="AY863">
        <v>0</v>
      </c>
      <c r="AZ863" t="str">
        <f>IF($A863="","",VLOOKUP($A863,DADOS!F:R,13,FALSE))</f>
        <v/>
      </c>
      <c r="BA863" t="str">
        <f>IF(A863="","",IF(AY863="","",IF(AZ863="","",IF((AZ863-AY863)*AX863*$E863/$D863&lt;1,"&lt;1",ROUND((AZ863-AY863)*AX863*$E863/$D863,2)))))</f>
        <v/>
      </c>
      <c r="BB863" t="str">
        <v>n.a.</v>
      </c>
      <c r="BC863" t="str">
        <v>Letícia</v>
      </c>
    </row>
    <row r="864">
      <c r="B864" t="str">
        <f>IF(A864="","",A864&amp;"/20")</f>
        <v/>
      </c>
      <c r="H864" t="str">
        <f>IF($A864="","",VLOOKUP($A864,DADOS!F:O,3,FALSE))</f>
        <v/>
      </c>
      <c r="I864" t="str">
        <f>IF(A864="","",IF(H864="","",IF((H864-G864)*F864*$E864/$D864/1000&lt;0.2,"&lt;0,2",ROUND((H864-G864)*F864*$E864/$D864/1000,2))))</f>
        <v/>
      </c>
      <c r="J864">
        <v>1</v>
      </c>
      <c r="K864">
        <v>0</v>
      </c>
      <c r="L864" t="str">
        <f>IF($A864="","",VLOOKUP($A864,DADOS!F:O,6,FALSE))</f>
        <v/>
      </c>
      <c r="M864" t="str">
        <f>IF(A864="","",IF(L864="","",IF((L864-K864)*J864*$E864/$D864/1000&lt;0.2,"&lt;0,2",ROUND((L864-K864)*J864*$E864/$D864/1000,2))))</f>
        <v/>
      </c>
      <c r="N864">
        <v>1</v>
      </c>
      <c r="O864">
        <v>0</v>
      </c>
      <c r="P864" t="str">
        <f>IF($A864="","",VLOOKUP($A864,DADOS!F:O,5,FALSE))</f>
        <v/>
      </c>
      <c r="Q864" t="str">
        <f>IF(A864="","",IF(P864="","",IF((P864-O864)*N864*$E864/$D864/1000&lt;0.2,"&lt;0,2",ROUND((P864-O864)*N864*$E864/$D864/1000,2))))</f>
        <v/>
      </c>
      <c r="R864">
        <v>1</v>
      </c>
      <c r="S864">
        <v>0</v>
      </c>
      <c r="T864" t="str">
        <f>IF($A864="","",VLOOKUP($A864,DADOS!F:O,4,FALSE))</f>
        <v/>
      </c>
      <c r="U864" t="str">
        <f>IF(A864="","",IF(T864="","",IF((T864-S864)*R864*$E864/$D864/1000&lt;0.2,"&lt;0,2",ROUND((T864-S864)*R864*$E864/$D864/1000,2))))</f>
        <v/>
      </c>
      <c r="V864">
        <v>1</v>
      </c>
      <c r="W864">
        <v>0</v>
      </c>
      <c r="X864" t="str">
        <f>IF($A864="","",VLOOKUP($A864,DADOS!F:O,9,FALSE))</f>
        <v/>
      </c>
      <c r="Y864" t="str">
        <f>IF(A864="","",IF(X864="","",IF((X864-W864)*V864*$E864/$D864&lt;1,"&lt;1",ROUND((X864-W864)*V864*$E864/$D864,2))))</f>
        <v/>
      </c>
      <c r="Z864">
        <v>1</v>
      </c>
      <c r="AA864">
        <v>0</v>
      </c>
      <c r="AB864" t="str">
        <f>IF($A864="","",VLOOKUP($A864,DADOS!F:O,7,FALSE))</f>
        <v/>
      </c>
      <c r="AC864" t="str">
        <f>IF(A864="","",IF(AB864="","",IF((AB864-AA864)*Z864*$E864/$D864&lt;1,"&lt;1",ROUND((AB864-AA864)*Z864*$E864/$D864,2))))</f>
        <v/>
      </c>
      <c r="AD864">
        <v>1</v>
      </c>
      <c r="AE864">
        <v>0</v>
      </c>
      <c r="AF864" t="str">
        <f>IF($A864="","",VLOOKUP($A864,DADOS!F:O,10,FALSE))</f>
        <v/>
      </c>
      <c r="AG864" t="str">
        <f>IF(A864="","",IF(AF864="","",IF((AF864-AE864)*AD864*$E864/$D864&lt;1,"&lt;1",ROUND((AF864-AE864)*AD864*$E864/$D864,2))))</f>
        <v/>
      </c>
      <c r="AH864">
        <v>1</v>
      </c>
      <c r="AI864">
        <v>0</v>
      </c>
      <c r="AJ864" t="str">
        <f>IF($A864="","",VLOOKUP($A864,DADOS!F:O,8,FALSE))</f>
        <v/>
      </c>
      <c r="AK864" t="str">
        <f>IF(A864="","",IF(AJ864="","",IF((AJ864-AI864)*AH864*$E864/$D864&lt;1,"&lt;1",ROUND((AJ864-AI864)*AH864*$E864/$D864,2))))</f>
        <v/>
      </c>
      <c r="AL864">
        <v>1</v>
      </c>
      <c r="AM864">
        <v>0</v>
      </c>
      <c r="AN864" t="str">
        <f>IF($A864="","",VLOOKUP($A864,DADOS!F:O,2,FALSE))</f>
        <v/>
      </c>
      <c r="AO864" t="str">
        <f>IF(A864="","",IF(AN864="","",IF((AN864-AM864)*AL864*$E864/$D864/1000&lt;0.2,"&lt;0,2",ROUND((AN864-AM864)*AL864*$E864/$D864/1000,2))))</f>
        <v/>
      </c>
      <c r="AP864">
        <v>1</v>
      </c>
      <c r="AR864" t="str">
        <f>IF($A864="","",VLOOKUP($A864,DADOS!F:P,11,FALSE))</f>
        <v/>
      </c>
      <c r="AS864" t="str">
        <f>IF(E864="","",IF(AQ864="","",IF(AR864="","",IF((AR864-AQ864)*AP864*$E864/$D864&lt;1,"&lt;1",ROUND((AR864-AQ864)*AP864*$E864/$D864,2)))))</f>
        <v/>
      </c>
      <c r="AT864">
        <v>1</v>
      </c>
      <c r="AU864">
        <v>0</v>
      </c>
      <c r="AV864" t="str">
        <f>IF(A864="","",VLOOKUP(A864,DADOS!F:R,12,FALSE))</f>
        <v/>
      </c>
      <c r="AW864" t="str">
        <f>IF(A864="","",IF(AU864="","",IF(AV864="","",IF((AV864-AU864)*AT864*$E864/$D864&lt;1,"&lt;1",ROUND((AV864-AU864)*AT864*$E864/$D864,2)))))</f>
        <v/>
      </c>
      <c r="AX864">
        <v>1</v>
      </c>
      <c r="AY864">
        <v>0</v>
      </c>
      <c r="AZ864" t="str">
        <f>IF($A864="","",VLOOKUP($A864,DADOS!F:R,13,FALSE))</f>
        <v/>
      </c>
      <c r="BA864" t="str">
        <f>IF(A864="","",IF(AY864="","",IF(AZ864="","",IF((AZ864-AY864)*AX864*$E864/$D864&lt;1,"&lt;1",ROUND((AZ864-AY864)*AX864*$E864/$D864,2)))))</f>
        <v/>
      </c>
      <c r="BB864" t="str">
        <v>n.a.</v>
      </c>
      <c r="BC864" t="str">
        <v>Letícia</v>
      </c>
    </row>
    <row r="865">
      <c r="B865" t="str">
        <f>IF(A865="","",A865&amp;"/20")</f>
        <v/>
      </c>
      <c r="H865" t="str">
        <f>IF($A865="","",VLOOKUP($A865,DADOS!F:O,3,FALSE))</f>
        <v/>
      </c>
      <c r="I865" t="str">
        <f>IF(A865="","",IF(H865="","",IF((H865-G865)*F865*$E865/$D865/1000&lt;0.2,"&lt;0,2",ROUND((H865-G865)*F865*$E865/$D865/1000,2))))</f>
        <v/>
      </c>
      <c r="J865">
        <v>1</v>
      </c>
      <c r="K865">
        <v>0</v>
      </c>
      <c r="L865" t="str">
        <f>IF($A865="","",VLOOKUP($A865,DADOS!F:O,6,FALSE))</f>
        <v/>
      </c>
      <c r="M865" t="str">
        <f>IF(A865="","",IF(L865="","",IF((L865-K865)*J865*$E865/$D865/1000&lt;0.2,"&lt;0,2",ROUND((L865-K865)*J865*$E865/$D865/1000,2))))</f>
        <v/>
      </c>
      <c r="N865">
        <v>1</v>
      </c>
      <c r="O865">
        <v>0</v>
      </c>
      <c r="P865" t="str">
        <f>IF($A865="","",VLOOKUP($A865,DADOS!F:O,5,FALSE))</f>
        <v/>
      </c>
      <c r="Q865" t="str">
        <f>IF(A865="","",IF(P865="","",IF((P865-O865)*N865*$E865/$D865/1000&lt;0.2,"&lt;0,2",ROUND((P865-O865)*N865*$E865/$D865/1000,2))))</f>
        <v/>
      </c>
      <c r="R865">
        <v>1</v>
      </c>
      <c r="S865">
        <v>0</v>
      </c>
      <c r="T865" t="str">
        <f>IF($A865="","",VLOOKUP($A865,DADOS!F:O,4,FALSE))</f>
        <v/>
      </c>
      <c r="U865" t="str">
        <f>IF(A865="","",IF(T865="","",IF((T865-S865)*R865*$E865/$D865/1000&lt;0.2,"&lt;0,2",ROUND((T865-S865)*R865*$E865/$D865/1000,2))))</f>
        <v/>
      </c>
      <c r="V865">
        <v>1</v>
      </c>
      <c r="W865">
        <v>0</v>
      </c>
      <c r="X865" t="str">
        <f>IF($A865="","",VLOOKUP($A865,DADOS!F:O,9,FALSE))</f>
        <v/>
      </c>
      <c r="Y865" t="str">
        <f>IF(A865="","",IF(X865="","",IF((X865-W865)*V865*$E865/$D865&lt;1,"&lt;1",ROUND((X865-W865)*V865*$E865/$D865,2))))</f>
        <v/>
      </c>
      <c r="Z865">
        <v>1</v>
      </c>
      <c r="AA865">
        <v>0</v>
      </c>
      <c r="AB865" t="str">
        <f>IF($A865="","",VLOOKUP($A865,DADOS!F:O,7,FALSE))</f>
        <v/>
      </c>
      <c r="AC865" t="str">
        <f>IF(A865="","",IF(AB865="","",IF((AB865-AA865)*Z865*$E865/$D865&lt;1,"&lt;1",ROUND((AB865-AA865)*Z865*$E865/$D865,2))))</f>
        <v/>
      </c>
      <c r="AD865">
        <v>1</v>
      </c>
      <c r="AE865">
        <v>0</v>
      </c>
      <c r="AF865" t="str">
        <f>IF($A865="","",VLOOKUP($A865,DADOS!F:O,10,FALSE))</f>
        <v/>
      </c>
      <c r="AG865" t="str">
        <f>IF(A865="","",IF(AF865="","",IF((AF865-AE865)*AD865*$E865/$D865&lt;1,"&lt;1",ROUND((AF865-AE865)*AD865*$E865/$D865,2))))</f>
        <v/>
      </c>
      <c r="AH865">
        <v>1</v>
      </c>
      <c r="AI865">
        <v>0</v>
      </c>
      <c r="AJ865" t="str">
        <f>IF($A865="","",VLOOKUP($A865,DADOS!F:O,8,FALSE))</f>
        <v/>
      </c>
      <c r="AK865" t="str">
        <f>IF(A865="","",IF(AJ865="","",IF((AJ865-AI865)*AH865*$E865/$D865&lt;1,"&lt;1",ROUND((AJ865-AI865)*AH865*$E865/$D865,2))))</f>
        <v/>
      </c>
      <c r="AL865">
        <v>1</v>
      </c>
      <c r="AM865">
        <v>0</v>
      </c>
      <c r="AN865" t="str">
        <f>IF($A865="","",VLOOKUP($A865,DADOS!F:O,2,FALSE))</f>
        <v/>
      </c>
      <c r="AO865" t="str">
        <f>IF(A865="","",IF(AN865="","",IF((AN865-AM865)*AL865*$E865/$D865/1000&lt;0.2,"&lt;0,2",ROUND((AN865-AM865)*AL865*$E865/$D865/1000,2))))</f>
        <v/>
      </c>
      <c r="AP865">
        <v>1</v>
      </c>
      <c r="AR865" t="str">
        <f>IF($A865="","",VLOOKUP($A865,DADOS!F:P,11,FALSE))</f>
        <v/>
      </c>
      <c r="AS865" t="str">
        <f>IF(E865="","",IF(AQ865="","",IF(AR865="","",IF((AR865-AQ865)*AP865*$E865/$D865&lt;1,"&lt;1",ROUND((AR865-AQ865)*AP865*$E865/$D865,2)))))</f>
        <v/>
      </c>
      <c r="AT865">
        <v>1</v>
      </c>
      <c r="AU865">
        <v>0</v>
      </c>
      <c r="AV865" t="str">
        <f>IF(A865="","",VLOOKUP(A865,DADOS!F:R,12,FALSE))</f>
        <v/>
      </c>
      <c r="AW865" t="str">
        <f>IF(A865="","",IF(AU865="","",IF(AV865="","",IF((AV865-AU865)*AT865*$E865/$D865&lt;1,"&lt;1",ROUND((AV865-AU865)*AT865*$E865/$D865,2)))))</f>
        <v/>
      </c>
      <c r="AX865">
        <v>1</v>
      </c>
      <c r="AY865">
        <v>0</v>
      </c>
      <c r="AZ865" t="str">
        <f>IF($A865="","",VLOOKUP($A865,DADOS!F:R,13,FALSE))</f>
        <v/>
      </c>
      <c r="BA865" t="str">
        <f>IF(A865="","",IF(AY865="","",IF(AZ865="","",IF((AZ865-AY865)*AX865*$E865/$D865&lt;1,"&lt;1",ROUND((AZ865-AY865)*AX865*$E865/$D865,2)))))</f>
        <v/>
      </c>
      <c r="BB865" t="str">
        <v>n.a.</v>
      </c>
      <c r="BC865" t="str">
        <v>Letícia</v>
      </c>
    </row>
    <row r="866">
      <c r="B866" t="str">
        <f>IF(A866="","",A866&amp;"/20")</f>
        <v/>
      </c>
      <c r="H866" t="str">
        <f>IF($A866="","",VLOOKUP($A866,DADOS!F:O,3,FALSE))</f>
        <v/>
      </c>
      <c r="I866" t="str">
        <f>IF(A866="","",IF(H866="","",IF((H866-G866)*F866*$E866/$D866/1000&lt;0.2,"&lt;0,2",ROUND((H866-G866)*F866*$E866/$D866/1000,2))))</f>
        <v/>
      </c>
      <c r="J866">
        <v>1</v>
      </c>
      <c r="K866">
        <v>0</v>
      </c>
      <c r="L866" t="str">
        <f>IF($A866="","",VLOOKUP($A866,DADOS!F:O,6,FALSE))</f>
        <v/>
      </c>
      <c r="M866" t="str">
        <f>IF(A866="","",IF(L866="","",IF((L866-K866)*J866*$E866/$D866/1000&lt;0.2,"&lt;0,2",ROUND((L866-K866)*J866*$E866/$D866/1000,2))))</f>
        <v/>
      </c>
      <c r="N866">
        <v>1</v>
      </c>
      <c r="O866">
        <v>0</v>
      </c>
      <c r="P866" t="str">
        <f>IF($A866="","",VLOOKUP($A866,DADOS!F:O,5,FALSE))</f>
        <v/>
      </c>
      <c r="Q866" t="str">
        <f>IF(A866="","",IF(P866="","",IF((P866-O866)*N866*$E866/$D866/1000&lt;0.2,"&lt;0,2",ROUND((P866-O866)*N866*$E866/$D866/1000,2))))</f>
        <v/>
      </c>
      <c r="R866">
        <v>1</v>
      </c>
      <c r="S866">
        <v>0</v>
      </c>
      <c r="T866" t="str">
        <f>IF($A866="","",VLOOKUP($A866,DADOS!F:O,4,FALSE))</f>
        <v/>
      </c>
      <c r="U866" t="str">
        <f>IF(A866="","",IF(T866="","",IF((T866-S866)*R866*$E866/$D866/1000&lt;0.2,"&lt;0,2",ROUND((T866-S866)*R866*$E866/$D866/1000,2))))</f>
        <v/>
      </c>
      <c r="V866">
        <v>1</v>
      </c>
      <c r="W866">
        <v>0</v>
      </c>
      <c r="X866" t="str">
        <f>IF($A866="","",VLOOKUP($A866,DADOS!F:O,9,FALSE))</f>
        <v/>
      </c>
      <c r="Y866" t="str">
        <f>IF(A866="","",IF(X866="","",IF((X866-W866)*V866*$E866/$D866&lt;1,"&lt;1",ROUND((X866-W866)*V866*$E866/$D866,2))))</f>
        <v/>
      </c>
      <c r="Z866">
        <v>1</v>
      </c>
      <c r="AA866">
        <v>0</v>
      </c>
      <c r="AB866" t="str">
        <f>IF($A866="","",VLOOKUP($A866,DADOS!F:O,7,FALSE))</f>
        <v/>
      </c>
      <c r="AC866" t="str">
        <f>IF(A866="","",IF(AB866="","",IF((AB866-AA866)*Z866*$E866/$D866&lt;1,"&lt;1",ROUND((AB866-AA866)*Z866*$E866/$D866,2))))</f>
        <v/>
      </c>
      <c r="AD866">
        <v>1</v>
      </c>
      <c r="AE866">
        <v>0</v>
      </c>
      <c r="AF866" t="str">
        <f>IF($A866="","",VLOOKUP($A866,DADOS!F:O,10,FALSE))</f>
        <v/>
      </c>
      <c r="AG866" t="str">
        <f>IF(A866="","",IF(AF866="","",IF((AF866-AE866)*AD866*$E866/$D866&lt;1,"&lt;1",ROUND((AF866-AE866)*AD866*$E866/$D866,2))))</f>
        <v/>
      </c>
      <c r="AH866">
        <v>1</v>
      </c>
      <c r="AI866">
        <v>0</v>
      </c>
      <c r="AJ866" t="str">
        <f>IF($A866="","",VLOOKUP($A866,DADOS!F:O,8,FALSE))</f>
        <v/>
      </c>
      <c r="AK866" t="str">
        <f>IF(A866="","",IF(AJ866="","",IF((AJ866-AI866)*AH866*$E866/$D866&lt;1,"&lt;1",ROUND((AJ866-AI866)*AH866*$E866/$D866,2))))</f>
        <v/>
      </c>
      <c r="AL866">
        <v>1</v>
      </c>
      <c r="AM866">
        <v>0</v>
      </c>
      <c r="AN866" t="str">
        <f>IF($A866="","",VLOOKUP($A866,DADOS!F:O,2,FALSE))</f>
        <v/>
      </c>
      <c r="AO866" t="str">
        <f>IF(A866="","",IF(AN866="","",IF((AN866-AM866)*AL866*$E866/$D866/1000&lt;0.2,"&lt;0,2",ROUND((AN866-AM866)*AL866*$E866/$D866/1000,2))))</f>
        <v/>
      </c>
      <c r="AP866">
        <v>1</v>
      </c>
      <c r="AR866" t="str">
        <f>IF($A866="","",VLOOKUP($A866,DADOS!F:P,11,FALSE))</f>
        <v/>
      </c>
      <c r="AS866" t="str">
        <f>IF(E866="","",IF(AQ866="","",IF(AR866="","",IF((AR866-AQ866)*AP866*$E866/$D866&lt;1,"&lt;1",ROUND((AR866-AQ866)*AP866*$E866/$D866,2)))))</f>
        <v/>
      </c>
      <c r="AT866">
        <v>1</v>
      </c>
      <c r="AU866">
        <v>0</v>
      </c>
      <c r="AV866" t="str">
        <f>IF(A866="","",VLOOKUP(A866,DADOS!F:R,12,FALSE))</f>
        <v/>
      </c>
      <c r="AW866" t="str">
        <f>IF(A866="","",IF(AU866="","",IF(AV866="","",IF((AV866-AU866)*AT866*$E866/$D866&lt;1,"&lt;1",ROUND((AV866-AU866)*AT866*$E866/$D866,2)))))</f>
        <v/>
      </c>
      <c r="AX866">
        <v>1</v>
      </c>
      <c r="AY866">
        <v>0</v>
      </c>
      <c r="AZ866" t="str">
        <f>IF($A866="","",VLOOKUP($A866,DADOS!F:R,13,FALSE))</f>
        <v/>
      </c>
      <c r="BA866" t="str">
        <f>IF(A866="","",IF(AY866="","",IF(AZ866="","",IF((AZ866-AY866)*AX866*$E866/$D866&lt;1,"&lt;1",ROUND((AZ866-AY866)*AX866*$E866/$D866,2)))))</f>
        <v/>
      </c>
      <c r="BB866" t="str">
        <v>n.a.</v>
      </c>
      <c r="BC866" t="str">
        <v>Letícia</v>
      </c>
    </row>
    <row r="867">
      <c r="B867" t="str">
        <f>IF(A867="","",A867&amp;"/20")</f>
        <v/>
      </c>
      <c r="H867" t="str">
        <f>IF($A867="","",VLOOKUP($A867,DADOS!F:O,3,FALSE))</f>
        <v/>
      </c>
      <c r="I867" t="str">
        <f>IF(A867="","",IF(H867="","",IF((H867-G867)*F867*$E867/$D867/1000&lt;0.2,"&lt;0,2",ROUND((H867-G867)*F867*$E867/$D867/1000,2))))</f>
        <v/>
      </c>
      <c r="J867">
        <v>1</v>
      </c>
      <c r="K867">
        <v>0</v>
      </c>
      <c r="L867" t="str">
        <f>IF($A867="","",VLOOKUP($A867,DADOS!F:O,6,FALSE))</f>
        <v/>
      </c>
      <c r="M867" t="str">
        <f>IF(A867="","",IF(L867="","",IF((L867-K867)*J867*$E867/$D867/1000&lt;0.2,"&lt;0,2",ROUND((L867-K867)*J867*$E867/$D867/1000,2))))</f>
        <v/>
      </c>
      <c r="N867">
        <v>1</v>
      </c>
      <c r="O867">
        <v>0</v>
      </c>
      <c r="P867" t="str">
        <f>IF($A867="","",VLOOKUP($A867,DADOS!F:O,5,FALSE))</f>
        <v/>
      </c>
      <c r="Q867" t="str">
        <f>IF(A867="","",IF(P867="","",IF((P867-O867)*N867*$E867/$D867/1000&lt;0.2,"&lt;0,2",ROUND((P867-O867)*N867*$E867/$D867/1000,2))))</f>
        <v/>
      </c>
      <c r="R867">
        <v>1</v>
      </c>
      <c r="S867">
        <v>0</v>
      </c>
      <c r="T867" t="str">
        <f>IF($A867="","",VLOOKUP($A867,DADOS!F:O,4,FALSE))</f>
        <v/>
      </c>
      <c r="U867" t="str">
        <f>IF(A867="","",IF(T867="","",IF((T867-S867)*R867*$E867/$D867/1000&lt;0.2,"&lt;0,2",ROUND((T867-S867)*R867*$E867/$D867/1000,2))))</f>
        <v/>
      </c>
      <c r="V867">
        <v>1</v>
      </c>
      <c r="W867">
        <v>0</v>
      </c>
      <c r="X867" t="str">
        <f>IF($A867="","",VLOOKUP($A867,DADOS!F:O,9,FALSE))</f>
        <v/>
      </c>
      <c r="Y867" t="str">
        <f>IF(A867="","",IF(X867="","",IF((X867-W867)*V867*$E867/$D867&lt;1,"&lt;1",ROUND((X867-W867)*V867*$E867/$D867,2))))</f>
        <v/>
      </c>
      <c r="Z867">
        <v>1</v>
      </c>
      <c r="AA867">
        <v>0</v>
      </c>
      <c r="AB867" t="str">
        <f>IF($A867="","",VLOOKUP($A867,DADOS!F:O,7,FALSE))</f>
        <v/>
      </c>
      <c r="AC867" t="str">
        <f>IF(A867="","",IF(AB867="","",IF((AB867-AA867)*Z867*$E867/$D867&lt;1,"&lt;1",ROUND((AB867-AA867)*Z867*$E867/$D867,2))))</f>
        <v/>
      </c>
      <c r="AD867">
        <v>1</v>
      </c>
      <c r="AE867">
        <v>0</v>
      </c>
      <c r="AF867" t="str">
        <f>IF($A867="","",VLOOKUP($A867,DADOS!F:O,10,FALSE))</f>
        <v/>
      </c>
      <c r="AG867" t="str">
        <f>IF(A867="","",IF(AF867="","",IF((AF867-AE867)*AD867*$E867/$D867&lt;1,"&lt;1",ROUND((AF867-AE867)*AD867*$E867/$D867,2))))</f>
        <v/>
      </c>
      <c r="AH867">
        <v>1</v>
      </c>
      <c r="AI867">
        <v>0</v>
      </c>
      <c r="AJ867" t="str">
        <f>IF($A867="","",VLOOKUP($A867,DADOS!F:O,8,FALSE))</f>
        <v/>
      </c>
      <c r="AK867" t="str">
        <f>IF(A867="","",IF(AJ867="","",IF((AJ867-AI867)*AH867*$E867/$D867&lt;1,"&lt;1",ROUND((AJ867-AI867)*AH867*$E867/$D867,2))))</f>
        <v/>
      </c>
      <c r="AL867">
        <v>1</v>
      </c>
      <c r="AM867">
        <v>0</v>
      </c>
      <c r="AN867" t="str">
        <f>IF($A867="","",VLOOKUP($A867,DADOS!F:O,2,FALSE))</f>
        <v/>
      </c>
      <c r="AO867" t="str">
        <f>IF(A867="","",IF(AN867="","",IF((AN867-AM867)*AL867*$E867/$D867/1000&lt;0.2,"&lt;0,2",ROUND((AN867-AM867)*AL867*$E867/$D867/1000,2))))</f>
        <v/>
      </c>
      <c r="AP867">
        <v>1</v>
      </c>
      <c r="AR867" t="str">
        <f>IF($A867="","",VLOOKUP($A867,DADOS!F:P,11,FALSE))</f>
        <v/>
      </c>
      <c r="AS867" t="str">
        <f>IF(E867="","",IF(AQ867="","",IF(AR867="","",IF((AR867-AQ867)*AP867*$E867/$D867&lt;1,"&lt;1",ROUND((AR867-AQ867)*AP867*$E867/$D867,2)))))</f>
        <v/>
      </c>
      <c r="AT867">
        <v>1</v>
      </c>
      <c r="AU867">
        <v>0</v>
      </c>
      <c r="AV867" t="str">
        <f>IF(A867="","",VLOOKUP(A867,DADOS!F:R,12,FALSE))</f>
        <v/>
      </c>
      <c r="AW867" t="str">
        <f>IF(A867="","",IF(AU867="","",IF(AV867="","",IF((AV867-AU867)*AT867*$E867/$D867&lt;1,"&lt;1",ROUND((AV867-AU867)*AT867*$E867/$D867,2)))))</f>
        <v/>
      </c>
      <c r="AX867">
        <v>1</v>
      </c>
      <c r="AY867">
        <v>0</v>
      </c>
      <c r="AZ867" t="str">
        <f>IF($A867="","",VLOOKUP($A867,DADOS!F:R,13,FALSE))</f>
        <v/>
      </c>
      <c r="BA867" t="str">
        <f>IF(A867="","",IF(AY867="","",IF(AZ867="","",IF((AZ867-AY867)*AX867*$E867/$D867&lt;1,"&lt;1",ROUND((AZ867-AY867)*AX867*$E867/$D867,2)))))</f>
        <v/>
      </c>
      <c r="BB867" t="str">
        <v>n.a.</v>
      </c>
      <c r="BC867" t="str">
        <v>Letícia</v>
      </c>
    </row>
    <row r="868">
      <c r="B868" t="str">
        <f>IF(A868="","",A868&amp;"/20")</f>
        <v/>
      </c>
      <c r="H868" t="str">
        <f>IF($A868="","",VLOOKUP($A868,DADOS!F:O,3,FALSE))</f>
        <v/>
      </c>
      <c r="I868" t="str">
        <f>IF(A868="","",IF(H868="","",IF((H868-G868)*F868*$E868/$D868/1000&lt;0.2,"&lt;0,2",ROUND((H868-G868)*F868*$E868/$D868/1000,2))))</f>
        <v/>
      </c>
      <c r="J868">
        <v>1</v>
      </c>
      <c r="K868">
        <v>0</v>
      </c>
      <c r="L868" t="str">
        <f>IF($A868="","",VLOOKUP($A868,DADOS!F:O,6,FALSE))</f>
        <v/>
      </c>
      <c r="M868" t="str">
        <f>IF(A868="","",IF(L868="","",IF((L868-K868)*J868*$E868/$D868/1000&lt;0.2,"&lt;0,2",ROUND((L868-K868)*J868*$E868/$D868/1000,2))))</f>
        <v/>
      </c>
      <c r="N868">
        <v>1</v>
      </c>
      <c r="O868">
        <v>0</v>
      </c>
      <c r="P868" t="str">
        <f>IF($A868="","",VLOOKUP($A868,DADOS!F:O,5,FALSE))</f>
        <v/>
      </c>
      <c r="Q868" t="str">
        <f>IF(A868="","",IF(P868="","",IF((P868-O868)*N868*$E868/$D868/1000&lt;0.2,"&lt;0,2",ROUND((P868-O868)*N868*$E868/$D868/1000,2))))</f>
        <v/>
      </c>
      <c r="R868">
        <v>1</v>
      </c>
      <c r="S868">
        <v>0</v>
      </c>
      <c r="T868" t="str">
        <f>IF($A868="","",VLOOKUP($A868,DADOS!F:O,4,FALSE))</f>
        <v/>
      </c>
      <c r="U868" t="str">
        <f>IF(A868="","",IF(T868="","",IF((T868-S868)*R868*$E868/$D868/1000&lt;0.2,"&lt;0,2",ROUND((T868-S868)*R868*$E868/$D868/1000,2))))</f>
        <v/>
      </c>
      <c r="V868">
        <v>1</v>
      </c>
      <c r="W868">
        <v>0</v>
      </c>
      <c r="X868" t="str">
        <f>IF($A868="","",VLOOKUP($A868,DADOS!F:O,9,FALSE))</f>
        <v/>
      </c>
      <c r="Y868" t="str">
        <f>IF(A868="","",IF(X868="","",IF((X868-W868)*V868*$E868/$D868&lt;1,"&lt;1",ROUND((X868-W868)*V868*$E868/$D868,2))))</f>
        <v/>
      </c>
      <c r="Z868">
        <v>1</v>
      </c>
      <c r="AA868">
        <v>0</v>
      </c>
      <c r="AB868" t="str">
        <f>IF($A868="","",VLOOKUP($A868,DADOS!F:O,7,FALSE))</f>
        <v/>
      </c>
      <c r="AC868" t="str">
        <f>IF(A868="","",IF(AB868="","",IF((AB868-AA868)*Z868*$E868/$D868&lt;1,"&lt;1",ROUND((AB868-AA868)*Z868*$E868/$D868,2))))</f>
        <v/>
      </c>
      <c r="AD868">
        <v>1</v>
      </c>
      <c r="AE868">
        <v>0</v>
      </c>
      <c r="AF868" t="str">
        <f>IF($A868="","",VLOOKUP($A868,DADOS!F:O,10,FALSE))</f>
        <v/>
      </c>
      <c r="AG868" t="str">
        <f>IF(A868="","",IF(AF868="","",IF((AF868-AE868)*AD868*$E868/$D868&lt;1,"&lt;1",ROUND((AF868-AE868)*AD868*$E868/$D868,2))))</f>
        <v/>
      </c>
      <c r="AH868">
        <v>1</v>
      </c>
      <c r="AI868">
        <v>0</v>
      </c>
      <c r="AJ868" t="str">
        <f>IF($A868="","",VLOOKUP($A868,DADOS!F:O,8,FALSE))</f>
        <v/>
      </c>
      <c r="AK868" t="str">
        <f>IF(A868="","",IF(AJ868="","",IF((AJ868-AI868)*AH868*$E868/$D868&lt;1,"&lt;1",ROUND((AJ868-AI868)*AH868*$E868/$D868,2))))</f>
        <v/>
      </c>
      <c r="AL868">
        <v>1</v>
      </c>
      <c r="AM868">
        <v>0</v>
      </c>
      <c r="AN868" t="str">
        <f>IF($A868="","",VLOOKUP($A868,DADOS!F:O,2,FALSE))</f>
        <v/>
      </c>
      <c r="AO868" t="str">
        <f>IF(A868="","",IF(AN868="","",IF((AN868-AM868)*AL868*$E868/$D868/1000&lt;0.2,"&lt;0,2",ROUND((AN868-AM868)*AL868*$E868/$D868/1000,2))))</f>
        <v/>
      </c>
      <c r="AP868">
        <v>1</v>
      </c>
      <c r="AR868" t="str">
        <f>IF($A868="","",VLOOKUP($A868,DADOS!F:P,11,FALSE))</f>
        <v/>
      </c>
      <c r="AS868" t="str">
        <f>IF(E868="","",IF(AQ868="","",IF(AR868="","",IF((AR868-AQ868)*AP868*$E868/$D868&lt;1,"&lt;1",ROUND((AR868-AQ868)*AP868*$E868/$D868,2)))))</f>
        <v/>
      </c>
      <c r="AT868">
        <v>1</v>
      </c>
      <c r="AU868">
        <v>0</v>
      </c>
      <c r="AV868" t="str">
        <f>IF(A868="","",VLOOKUP(A868,DADOS!F:R,12,FALSE))</f>
        <v/>
      </c>
      <c r="AW868" t="str">
        <f>IF(A868="","",IF(AU868="","",IF(AV868="","",IF((AV868-AU868)*AT868*$E868/$D868&lt;1,"&lt;1",ROUND((AV868-AU868)*AT868*$E868/$D868,2)))))</f>
        <v/>
      </c>
      <c r="AX868">
        <v>1</v>
      </c>
      <c r="AY868">
        <v>0</v>
      </c>
      <c r="AZ868" t="str">
        <f>IF($A868="","",VLOOKUP($A868,DADOS!F:R,13,FALSE))</f>
        <v/>
      </c>
      <c r="BA868" t="str">
        <f>IF(A868="","",IF(AY868="","",IF(AZ868="","",IF((AZ868-AY868)*AX868*$E868/$D868&lt;1,"&lt;1",ROUND((AZ868-AY868)*AX868*$E868/$D868,2)))))</f>
        <v/>
      </c>
      <c r="BB868" t="str">
        <v>n.a.</v>
      </c>
      <c r="BC868" t="str">
        <v>Letícia</v>
      </c>
    </row>
    <row r="869">
      <c r="B869" t="str">
        <f>IF(A869="","",A869&amp;"/20")</f>
        <v/>
      </c>
      <c r="H869" t="str">
        <f>IF($A869="","",VLOOKUP($A869,DADOS!F:O,3,FALSE))</f>
        <v/>
      </c>
      <c r="I869" t="str">
        <f>IF(A869="","",IF(H869="","",IF((H869-G869)*F869*$E869/$D869/1000&lt;0.2,"&lt;0,2",ROUND((H869-G869)*F869*$E869/$D869/1000,2))))</f>
        <v/>
      </c>
      <c r="J869">
        <v>1</v>
      </c>
      <c r="K869">
        <v>0</v>
      </c>
      <c r="L869" t="str">
        <f>IF($A869="","",VLOOKUP($A869,DADOS!F:O,6,FALSE))</f>
        <v/>
      </c>
      <c r="M869" t="str">
        <f>IF(A869="","",IF(L869="","",IF((L869-K869)*J869*$E869/$D869/1000&lt;0.2,"&lt;0,2",ROUND((L869-K869)*J869*$E869/$D869/1000,2))))</f>
        <v/>
      </c>
      <c r="N869">
        <v>1</v>
      </c>
      <c r="O869">
        <v>0</v>
      </c>
      <c r="P869" t="str">
        <f>IF($A869="","",VLOOKUP($A869,DADOS!F:O,5,FALSE))</f>
        <v/>
      </c>
      <c r="Q869" t="str">
        <f>IF(A869="","",IF(P869="","",IF((P869-O869)*N869*$E869/$D869/1000&lt;0.2,"&lt;0,2",ROUND((P869-O869)*N869*$E869/$D869/1000,2))))</f>
        <v/>
      </c>
      <c r="R869">
        <v>1</v>
      </c>
      <c r="S869">
        <v>0</v>
      </c>
      <c r="T869" t="str">
        <f>IF($A869="","",VLOOKUP($A869,DADOS!F:O,4,FALSE))</f>
        <v/>
      </c>
      <c r="U869" t="str">
        <f>IF(A869="","",IF(T869="","",IF((T869-S869)*R869*$E869/$D869/1000&lt;0.2,"&lt;0,2",ROUND((T869-S869)*R869*$E869/$D869/1000,2))))</f>
        <v/>
      </c>
      <c r="V869">
        <v>1</v>
      </c>
      <c r="W869">
        <v>0</v>
      </c>
      <c r="X869" t="str">
        <f>IF($A869="","",VLOOKUP($A869,DADOS!F:O,9,FALSE))</f>
        <v/>
      </c>
      <c r="Y869" t="str">
        <f>IF(A869="","",IF(X869="","",IF((X869-W869)*V869*$E869/$D869&lt;1,"&lt;1",ROUND((X869-W869)*V869*$E869/$D869,2))))</f>
        <v/>
      </c>
      <c r="Z869">
        <v>1</v>
      </c>
      <c r="AA869">
        <v>0</v>
      </c>
      <c r="AB869" t="str">
        <f>IF($A869="","",VLOOKUP($A869,DADOS!F:O,7,FALSE))</f>
        <v/>
      </c>
      <c r="AC869" t="str">
        <f>IF(A869="","",IF(AB869="","",IF((AB869-AA869)*Z869*$E869/$D869&lt;1,"&lt;1",ROUND((AB869-AA869)*Z869*$E869/$D869,2))))</f>
        <v/>
      </c>
      <c r="AD869">
        <v>1</v>
      </c>
      <c r="AE869">
        <v>0</v>
      </c>
      <c r="AF869" t="str">
        <f>IF($A869="","",VLOOKUP($A869,DADOS!F:O,10,FALSE))</f>
        <v/>
      </c>
      <c r="AG869" t="str">
        <f>IF(A869="","",IF(AF869="","",IF((AF869-AE869)*AD869*$E869/$D869&lt;1,"&lt;1",ROUND((AF869-AE869)*AD869*$E869/$D869,2))))</f>
        <v/>
      </c>
      <c r="AH869">
        <v>1</v>
      </c>
      <c r="AI869">
        <v>0</v>
      </c>
      <c r="AJ869" t="str">
        <f>IF($A869="","",VLOOKUP($A869,DADOS!F:O,8,FALSE))</f>
        <v/>
      </c>
      <c r="AK869" t="str">
        <f>IF(A869="","",IF(AJ869="","",IF((AJ869-AI869)*AH869*$E869/$D869&lt;1,"&lt;1",ROUND((AJ869-AI869)*AH869*$E869/$D869,2))))</f>
        <v/>
      </c>
      <c r="AL869">
        <v>1</v>
      </c>
      <c r="AM869">
        <v>0</v>
      </c>
      <c r="AN869" t="str">
        <f>IF($A869="","",VLOOKUP($A869,DADOS!F:O,2,FALSE))</f>
        <v/>
      </c>
      <c r="AO869" t="str">
        <f>IF(A869="","",IF(AN869="","",IF((AN869-AM869)*AL869*$E869/$D869/1000&lt;0.2,"&lt;0,2",ROUND((AN869-AM869)*AL869*$E869/$D869/1000,2))))</f>
        <v/>
      </c>
      <c r="AP869">
        <v>1</v>
      </c>
      <c r="AR869" t="str">
        <f>IF($A869="","",VLOOKUP($A869,DADOS!F:P,11,FALSE))</f>
        <v/>
      </c>
      <c r="AS869" t="str">
        <f>IF(E869="","",IF(AQ869="","",IF(AR869="","",IF((AR869-AQ869)*AP869*$E869/$D869&lt;1,"&lt;1",ROUND((AR869-AQ869)*AP869*$E869/$D869,2)))))</f>
        <v/>
      </c>
      <c r="AT869">
        <v>1</v>
      </c>
      <c r="AU869">
        <v>0</v>
      </c>
      <c r="AV869" t="str">
        <f>IF(A869="","",VLOOKUP(A869,DADOS!F:R,12,FALSE))</f>
        <v/>
      </c>
      <c r="AW869" t="str">
        <f>IF(A869="","",IF(AU869="","",IF(AV869="","",IF((AV869-AU869)*AT869*$E869/$D869&lt;1,"&lt;1",ROUND((AV869-AU869)*AT869*$E869/$D869,2)))))</f>
        <v/>
      </c>
      <c r="AX869">
        <v>1</v>
      </c>
      <c r="AY869">
        <v>0</v>
      </c>
      <c r="AZ869" t="str">
        <f>IF($A869="","",VLOOKUP($A869,DADOS!F:R,13,FALSE))</f>
        <v/>
      </c>
      <c r="BA869" t="str">
        <f>IF(A869="","",IF(AY869="","",IF(AZ869="","",IF((AZ869-AY869)*AX869*$E869/$D869&lt;1,"&lt;1",ROUND((AZ869-AY869)*AX869*$E869/$D869,2)))))</f>
        <v/>
      </c>
      <c r="BB869" t="str">
        <v>n.a.</v>
      </c>
      <c r="BC869" t="str">
        <v>Letícia</v>
      </c>
    </row>
    <row r="870">
      <c r="B870" t="str">
        <f>IF(A870="","",A870&amp;"/20")</f>
        <v/>
      </c>
      <c r="H870" t="str">
        <f>IF($A870="","",VLOOKUP($A870,DADOS!F:O,3,FALSE))</f>
        <v/>
      </c>
      <c r="I870" t="str">
        <f>IF(A870="","",IF(H870="","",IF((H870-G870)*F870*$E870/$D870/1000&lt;0.2,"&lt;0,2",ROUND((H870-G870)*F870*$E870/$D870/1000,2))))</f>
        <v/>
      </c>
      <c r="J870">
        <v>1</v>
      </c>
      <c r="K870">
        <v>0</v>
      </c>
      <c r="L870" t="str">
        <f>IF($A870="","",VLOOKUP($A870,DADOS!F:O,6,FALSE))</f>
        <v/>
      </c>
      <c r="M870" t="str">
        <f>IF(A870="","",IF(L870="","",IF((L870-K870)*J870*$E870/$D870/1000&lt;0.2,"&lt;0,2",ROUND((L870-K870)*J870*$E870/$D870/1000,2))))</f>
        <v/>
      </c>
      <c r="N870">
        <v>1</v>
      </c>
      <c r="O870">
        <v>0</v>
      </c>
      <c r="P870" t="str">
        <f>IF($A870="","",VLOOKUP($A870,DADOS!F:O,5,FALSE))</f>
        <v/>
      </c>
      <c r="Q870" t="str">
        <f>IF(A870="","",IF(P870="","",IF((P870-O870)*N870*$E870/$D870/1000&lt;0.2,"&lt;0,2",ROUND((P870-O870)*N870*$E870/$D870/1000,2))))</f>
        <v/>
      </c>
      <c r="R870">
        <v>1</v>
      </c>
      <c r="S870">
        <v>0</v>
      </c>
      <c r="T870" t="str">
        <f>IF($A870="","",VLOOKUP($A870,DADOS!F:O,4,FALSE))</f>
        <v/>
      </c>
      <c r="U870" t="str">
        <f>IF(A870="","",IF(T870="","",IF((T870-S870)*R870*$E870/$D870/1000&lt;0.2,"&lt;0,2",ROUND((T870-S870)*R870*$E870/$D870/1000,2))))</f>
        <v/>
      </c>
      <c r="V870">
        <v>1</v>
      </c>
      <c r="W870">
        <v>0</v>
      </c>
      <c r="X870" t="str">
        <f>IF($A870="","",VLOOKUP($A870,DADOS!F:O,9,FALSE))</f>
        <v/>
      </c>
      <c r="Y870" t="str">
        <f>IF(A870="","",IF(X870="","",IF((X870-W870)*V870*$E870/$D870&lt;1,"&lt;1",ROUND((X870-W870)*V870*$E870/$D870,2))))</f>
        <v/>
      </c>
      <c r="Z870">
        <v>1</v>
      </c>
      <c r="AA870">
        <v>0</v>
      </c>
      <c r="AB870" t="str">
        <f>IF($A870="","",VLOOKUP($A870,DADOS!F:O,7,FALSE))</f>
        <v/>
      </c>
      <c r="AC870" t="str">
        <f>IF(A870="","",IF(AB870="","",IF((AB870-AA870)*Z870*$E870/$D870&lt;1,"&lt;1",ROUND((AB870-AA870)*Z870*$E870/$D870,2))))</f>
        <v/>
      </c>
      <c r="AD870">
        <v>1</v>
      </c>
      <c r="AE870">
        <v>0</v>
      </c>
      <c r="AF870" t="str">
        <f>IF($A870="","",VLOOKUP($A870,DADOS!F:O,10,FALSE))</f>
        <v/>
      </c>
      <c r="AG870" t="str">
        <f>IF(A870="","",IF(AF870="","",IF((AF870-AE870)*AD870*$E870/$D870&lt;1,"&lt;1",ROUND((AF870-AE870)*AD870*$E870/$D870,2))))</f>
        <v/>
      </c>
      <c r="AH870">
        <v>1</v>
      </c>
      <c r="AI870">
        <v>0</v>
      </c>
      <c r="AJ870" t="str">
        <f>IF($A870="","",VLOOKUP($A870,DADOS!F:O,8,FALSE))</f>
        <v/>
      </c>
      <c r="AK870" t="str">
        <f>IF(A870="","",IF(AJ870="","",IF((AJ870-AI870)*AH870*$E870/$D870&lt;1,"&lt;1",ROUND((AJ870-AI870)*AH870*$E870/$D870,2))))</f>
        <v/>
      </c>
      <c r="AL870">
        <v>1</v>
      </c>
      <c r="AM870">
        <v>0</v>
      </c>
      <c r="AN870" t="str">
        <f>IF($A870="","",VLOOKUP($A870,DADOS!F:O,2,FALSE))</f>
        <v/>
      </c>
      <c r="AO870" t="str">
        <f>IF(A870="","",IF(AN870="","",IF((AN870-AM870)*AL870*$E870/$D870/1000&lt;0.2,"&lt;0,2",ROUND((AN870-AM870)*AL870*$E870/$D870/1000,2))))</f>
        <v/>
      </c>
      <c r="AP870">
        <v>1</v>
      </c>
      <c r="AR870" t="str">
        <f>IF($A870="","",VLOOKUP($A870,DADOS!F:P,11,FALSE))</f>
        <v/>
      </c>
      <c r="AS870" t="str">
        <f>IF(E870="","",IF(AQ870="","",IF(AR870="","",IF((AR870-AQ870)*AP870*$E870/$D870&lt;1,"&lt;1",ROUND((AR870-AQ870)*AP870*$E870/$D870,2)))))</f>
        <v/>
      </c>
      <c r="AT870">
        <v>1</v>
      </c>
      <c r="AU870">
        <v>0</v>
      </c>
      <c r="AV870" t="str">
        <f>IF(A870="","",VLOOKUP(A870,DADOS!F:R,12,FALSE))</f>
        <v/>
      </c>
      <c r="AW870" t="str">
        <f>IF(A870="","",IF(AU870="","",IF(AV870="","",IF((AV870-AU870)*AT870*$E870/$D870&lt;1,"&lt;1",ROUND((AV870-AU870)*AT870*$E870/$D870,2)))))</f>
        <v/>
      </c>
      <c r="AX870">
        <v>1</v>
      </c>
      <c r="AY870">
        <v>0</v>
      </c>
      <c r="AZ870" t="str">
        <f>IF($A870="","",VLOOKUP($A870,DADOS!F:R,13,FALSE))</f>
        <v/>
      </c>
      <c r="BA870" t="str">
        <f>IF(A870="","",IF(AY870="","",IF(AZ870="","",IF((AZ870-AY870)*AX870*$E870/$D870&lt;1,"&lt;1",ROUND((AZ870-AY870)*AX870*$E870/$D870,2)))))</f>
        <v/>
      </c>
      <c r="BB870" t="str">
        <v>n.a.</v>
      </c>
      <c r="BC870" t="str">
        <v>Letícia</v>
      </c>
    </row>
    <row r="871">
      <c r="B871" t="str">
        <f>IF(A871="","",A871&amp;"/20")</f>
        <v/>
      </c>
      <c r="H871" t="str">
        <f>IF($A871="","",VLOOKUP($A871,DADOS!F:O,3,FALSE))</f>
        <v/>
      </c>
      <c r="I871" t="str">
        <f>IF(A871="","",IF(H871="","",IF((H871-G871)*F871*$E871/$D871/1000&lt;0.2,"&lt;0,2",ROUND((H871-G871)*F871*$E871/$D871/1000,2))))</f>
        <v/>
      </c>
      <c r="J871">
        <v>1</v>
      </c>
      <c r="K871">
        <v>0</v>
      </c>
      <c r="L871" t="str">
        <f>IF($A871="","",VLOOKUP($A871,DADOS!F:O,6,FALSE))</f>
        <v/>
      </c>
      <c r="M871" t="str">
        <f>IF(A871="","",IF(L871="","",IF((L871-K871)*J871*$E871/$D871/1000&lt;0.2,"&lt;0,2",ROUND((L871-K871)*J871*$E871/$D871/1000,2))))</f>
        <v/>
      </c>
      <c r="N871">
        <v>1</v>
      </c>
      <c r="O871">
        <v>0</v>
      </c>
      <c r="P871" t="str">
        <f>IF($A871="","",VLOOKUP($A871,DADOS!F:O,5,FALSE))</f>
        <v/>
      </c>
      <c r="Q871" t="str">
        <f>IF(A871="","",IF(P871="","",IF((P871-O871)*N871*$E871/$D871/1000&lt;0.2,"&lt;0,2",ROUND((P871-O871)*N871*$E871/$D871/1000,2))))</f>
        <v/>
      </c>
      <c r="R871">
        <v>1</v>
      </c>
      <c r="S871">
        <v>0</v>
      </c>
      <c r="T871" t="str">
        <f>IF($A871="","",VLOOKUP($A871,DADOS!F:O,4,FALSE))</f>
        <v/>
      </c>
      <c r="U871" t="str">
        <f>IF(A871="","",IF(T871="","",IF((T871-S871)*R871*$E871/$D871/1000&lt;0.2,"&lt;0,2",ROUND((T871-S871)*R871*$E871/$D871/1000,2))))</f>
        <v/>
      </c>
      <c r="V871">
        <v>1</v>
      </c>
      <c r="W871">
        <v>0</v>
      </c>
      <c r="X871" t="str">
        <f>IF($A871="","",VLOOKUP($A871,DADOS!F:O,9,FALSE))</f>
        <v/>
      </c>
      <c r="Y871" t="str">
        <f>IF(A871="","",IF(X871="","",IF((X871-W871)*V871*$E871/$D871&lt;1,"&lt;1",ROUND((X871-W871)*V871*$E871/$D871,2))))</f>
        <v/>
      </c>
      <c r="Z871">
        <v>1</v>
      </c>
      <c r="AA871">
        <v>0</v>
      </c>
      <c r="AB871" t="str">
        <f>IF($A871="","",VLOOKUP($A871,DADOS!F:O,7,FALSE))</f>
        <v/>
      </c>
      <c r="AC871" t="str">
        <f>IF(A871="","",IF(AB871="","",IF((AB871-AA871)*Z871*$E871/$D871&lt;1,"&lt;1",ROUND((AB871-AA871)*Z871*$E871/$D871,2))))</f>
        <v/>
      </c>
      <c r="AD871">
        <v>1</v>
      </c>
      <c r="AE871">
        <v>0</v>
      </c>
      <c r="AF871" t="str">
        <f>IF($A871="","",VLOOKUP($A871,DADOS!F:O,10,FALSE))</f>
        <v/>
      </c>
      <c r="AG871" t="str">
        <f>IF(A871="","",IF(AF871="","",IF((AF871-AE871)*AD871*$E871/$D871&lt;1,"&lt;1",ROUND((AF871-AE871)*AD871*$E871/$D871,2))))</f>
        <v/>
      </c>
      <c r="AH871">
        <v>1</v>
      </c>
      <c r="AI871">
        <v>0</v>
      </c>
      <c r="AJ871" t="str">
        <f>IF($A871="","",VLOOKUP($A871,DADOS!F:O,8,FALSE))</f>
        <v/>
      </c>
      <c r="AK871" t="str">
        <f>IF(A871="","",IF(AJ871="","",IF((AJ871-AI871)*AH871*$E871/$D871&lt;1,"&lt;1",ROUND((AJ871-AI871)*AH871*$E871/$D871,2))))</f>
        <v/>
      </c>
      <c r="AL871">
        <v>1</v>
      </c>
      <c r="AM871">
        <v>0</v>
      </c>
      <c r="AN871" t="str">
        <f>IF($A871="","",VLOOKUP($A871,DADOS!F:O,2,FALSE))</f>
        <v/>
      </c>
      <c r="AO871" t="str">
        <f>IF(A871="","",IF(AN871="","",IF((AN871-AM871)*AL871*$E871/$D871/1000&lt;0.2,"&lt;0,2",ROUND((AN871-AM871)*AL871*$E871/$D871/1000,2))))</f>
        <v/>
      </c>
      <c r="AP871">
        <v>1</v>
      </c>
      <c r="AR871" t="str">
        <f>IF($A871="","",VLOOKUP($A871,DADOS!F:P,11,FALSE))</f>
        <v/>
      </c>
      <c r="AS871" t="str">
        <f>IF(E871="","",IF(AQ871="","",IF(AR871="","",IF((AR871-AQ871)*AP871*$E871/$D871&lt;1,"&lt;1",ROUND((AR871-AQ871)*AP871*$E871/$D871,2)))))</f>
        <v/>
      </c>
      <c r="AT871">
        <v>1</v>
      </c>
      <c r="AU871">
        <v>0</v>
      </c>
      <c r="AV871" t="str">
        <f>IF(A871="","",VLOOKUP(A871,DADOS!F:R,12,FALSE))</f>
        <v/>
      </c>
      <c r="AW871" t="str">
        <f>IF(A871="","",IF(AU871="","",IF(AV871="","",IF((AV871-AU871)*AT871*$E871/$D871&lt;1,"&lt;1",ROUND((AV871-AU871)*AT871*$E871/$D871,2)))))</f>
        <v/>
      </c>
      <c r="AX871">
        <v>1</v>
      </c>
      <c r="AY871">
        <v>0</v>
      </c>
      <c r="AZ871" t="str">
        <f>IF($A871="","",VLOOKUP($A871,DADOS!F:R,13,FALSE))</f>
        <v/>
      </c>
      <c r="BA871" t="str">
        <f>IF(A871="","",IF(AY871="","",IF(AZ871="","",IF((AZ871-AY871)*AX871*$E871/$D871&lt;1,"&lt;1",ROUND((AZ871-AY871)*AX871*$E871/$D871,2)))))</f>
        <v/>
      </c>
      <c r="BB871" t="str">
        <v>n.a.</v>
      </c>
      <c r="BC871" t="str">
        <v>Letícia</v>
      </c>
    </row>
    <row r="872">
      <c r="B872" t="str">
        <f>IF(A872="","",A872&amp;"/20")</f>
        <v/>
      </c>
      <c r="H872" t="str">
        <f>IF($A872="","",VLOOKUP($A872,DADOS!F:O,3,FALSE))</f>
        <v/>
      </c>
      <c r="I872" t="str">
        <f>IF(A872="","",IF(H872="","",IF((H872-G872)*F872*$E872/$D872/1000&lt;0.2,"&lt;0,2",ROUND((H872-G872)*F872*$E872/$D872/1000,2))))</f>
        <v/>
      </c>
      <c r="J872">
        <v>1</v>
      </c>
      <c r="K872">
        <v>0</v>
      </c>
      <c r="L872" t="str">
        <f>IF($A872="","",VLOOKUP($A872,DADOS!F:O,6,FALSE))</f>
        <v/>
      </c>
      <c r="M872" t="str">
        <f>IF(A872="","",IF(L872="","",IF((L872-K872)*J872*$E872/$D872/1000&lt;0.2,"&lt;0,2",ROUND((L872-K872)*J872*$E872/$D872/1000,2))))</f>
        <v/>
      </c>
      <c r="N872">
        <v>1</v>
      </c>
      <c r="O872">
        <v>0</v>
      </c>
      <c r="P872" t="str">
        <f>IF($A872="","",VLOOKUP($A872,DADOS!F:O,5,FALSE))</f>
        <v/>
      </c>
      <c r="Q872" t="str">
        <f>IF(A872="","",IF(P872="","",IF((P872-O872)*N872*$E872/$D872/1000&lt;0.2,"&lt;0,2",ROUND((P872-O872)*N872*$E872/$D872/1000,2))))</f>
        <v/>
      </c>
      <c r="R872">
        <v>1</v>
      </c>
      <c r="S872">
        <v>0</v>
      </c>
      <c r="T872" t="str">
        <f>IF($A872="","",VLOOKUP($A872,DADOS!F:O,4,FALSE))</f>
        <v/>
      </c>
      <c r="U872" t="str">
        <f>IF(A872="","",IF(T872="","",IF((T872-S872)*R872*$E872/$D872/1000&lt;0.2,"&lt;0,2",ROUND((T872-S872)*R872*$E872/$D872/1000,2))))</f>
        <v/>
      </c>
      <c r="V872">
        <v>1</v>
      </c>
      <c r="W872">
        <v>0</v>
      </c>
      <c r="X872" t="str">
        <f>IF($A872="","",VLOOKUP($A872,DADOS!F:O,9,FALSE))</f>
        <v/>
      </c>
      <c r="Y872" t="str">
        <f>IF(A872="","",IF(X872="","",IF((X872-W872)*V872*$E872/$D872&lt;1,"&lt;1",ROUND((X872-W872)*V872*$E872/$D872,2))))</f>
        <v/>
      </c>
      <c r="Z872">
        <v>1</v>
      </c>
      <c r="AA872">
        <v>0</v>
      </c>
      <c r="AB872" t="str">
        <f>IF($A872="","",VLOOKUP($A872,DADOS!F:O,7,FALSE))</f>
        <v/>
      </c>
      <c r="AC872" t="str">
        <f>IF(A872="","",IF(AB872="","",IF((AB872-AA872)*Z872*$E872/$D872&lt;1,"&lt;1",ROUND((AB872-AA872)*Z872*$E872/$D872,2))))</f>
        <v/>
      </c>
      <c r="AD872">
        <v>1</v>
      </c>
      <c r="AE872">
        <v>0</v>
      </c>
      <c r="AF872" t="str">
        <f>IF($A872="","",VLOOKUP($A872,DADOS!F:O,10,FALSE))</f>
        <v/>
      </c>
      <c r="AG872" t="str">
        <f>IF(A872="","",IF(AF872="","",IF((AF872-AE872)*AD872*$E872/$D872&lt;1,"&lt;1",ROUND((AF872-AE872)*AD872*$E872/$D872,2))))</f>
        <v/>
      </c>
      <c r="AH872">
        <v>1</v>
      </c>
      <c r="AI872">
        <v>0</v>
      </c>
      <c r="AJ872" t="str">
        <f>IF($A872="","",VLOOKUP($A872,DADOS!F:O,8,FALSE))</f>
        <v/>
      </c>
      <c r="AK872" t="str">
        <f>IF(A872="","",IF(AJ872="","",IF((AJ872-AI872)*AH872*$E872/$D872&lt;1,"&lt;1",ROUND((AJ872-AI872)*AH872*$E872/$D872,2))))</f>
        <v/>
      </c>
      <c r="AL872">
        <v>1</v>
      </c>
      <c r="AM872">
        <v>0</v>
      </c>
      <c r="AN872" t="str">
        <f>IF($A872="","",VLOOKUP($A872,DADOS!F:O,2,FALSE))</f>
        <v/>
      </c>
      <c r="AO872" t="str">
        <f>IF(A872="","",IF(AN872="","",IF((AN872-AM872)*AL872*$E872/$D872/1000&lt;0.2,"&lt;0,2",ROUND((AN872-AM872)*AL872*$E872/$D872/1000,2))))</f>
        <v/>
      </c>
      <c r="AP872">
        <v>1</v>
      </c>
      <c r="AR872" t="str">
        <f>IF($A872="","",VLOOKUP($A872,DADOS!F:P,11,FALSE))</f>
        <v/>
      </c>
      <c r="AS872" t="str">
        <f>IF(E872="","",IF(AQ872="","",IF(AR872="","",IF((AR872-AQ872)*AP872*$E872/$D872&lt;1,"&lt;1",ROUND((AR872-AQ872)*AP872*$E872/$D872,2)))))</f>
        <v/>
      </c>
      <c r="AT872">
        <v>1</v>
      </c>
      <c r="AU872">
        <v>0</v>
      </c>
      <c r="AV872" t="str">
        <f>IF(A872="","",VLOOKUP(A872,DADOS!F:R,12,FALSE))</f>
        <v/>
      </c>
      <c r="AW872" t="str">
        <f>IF(A872="","",IF(AU872="","",IF(AV872="","",IF((AV872-AU872)*AT872*$E872/$D872&lt;1,"&lt;1",ROUND((AV872-AU872)*AT872*$E872/$D872,2)))))</f>
        <v/>
      </c>
      <c r="AX872">
        <v>1</v>
      </c>
      <c r="AY872">
        <v>0</v>
      </c>
      <c r="AZ872" t="str">
        <f>IF($A872="","",VLOOKUP($A872,DADOS!F:R,13,FALSE))</f>
        <v/>
      </c>
      <c r="BA872" t="str">
        <f>IF(A872="","",IF(AY872="","",IF(AZ872="","",IF((AZ872-AY872)*AX872*$E872/$D872&lt;1,"&lt;1",ROUND((AZ872-AY872)*AX872*$E872/$D872,2)))))</f>
        <v/>
      </c>
      <c r="BB872" t="str">
        <v>n.a.</v>
      </c>
      <c r="BC872" t="str">
        <v>Letícia</v>
      </c>
    </row>
    <row r="873">
      <c r="B873" t="str">
        <f>IF(A873="","",A873&amp;"/20")</f>
        <v/>
      </c>
      <c r="H873" t="str">
        <f>IF($A873="","",VLOOKUP($A873,DADOS!F:O,3,FALSE))</f>
        <v/>
      </c>
      <c r="I873" t="str">
        <f>IF(A873="","",IF(H873="","",IF((H873-G873)*F873*$E873/$D873/1000&lt;0.2,"&lt;0,2",ROUND((H873-G873)*F873*$E873/$D873/1000,2))))</f>
        <v/>
      </c>
      <c r="J873">
        <v>1</v>
      </c>
      <c r="K873">
        <v>0</v>
      </c>
      <c r="L873" t="str">
        <f>IF($A873="","",VLOOKUP($A873,DADOS!F:O,6,FALSE))</f>
        <v/>
      </c>
      <c r="M873" t="str">
        <f>IF(A873="","",IF(L873="","",IF((L873-K873)*J873*$E873/$D873/1000&lt;0.2,"&lt;0,2",ROUND((L873-K873)*J873*$E873/$D873/1000,2))))</f>
        <v/>
      </c>
      <c r="N873">
        <v>1</v>
      </c>
      <c r="O873">
        <v>0</v>
      </c>
      <c r="P873" t="str">
        <f>IF($A873="","",VLOOKUP($A873,DADOS!F:O,5,FALSE))</f>
        <v/>
      </c>
      <c r="Q873" t="str">
        <f>IF(A873="","",IF(P873="","",IF((P873-O873)*N873*$E873/$D873/1000&lt;0.2,"&lt;0,2",ROUND((P873-O873)*N873*$E873/$D873/1000,2))))</f>
        <v/>
      </c>
      <c r="R873">
        <v>1</v>
      </c>
      <c r="S873">
        <v>0</v>
      </c>
      <c r="T873" t="str">
        <f>IF($A873="","",VLOOKUP($A873,DADOS!F:O,4,FALSE))</f>
        <v/>
      </c>
      <c r="U873" t="str">
        <f>IF(A873="","",IF(T873="","",IF((T873-S873)*R873*$E873/$D873/1000&lt;0.2,"&lt;0,2",ROUND((T873-S873)*R873*$E873/$D873/1000,2))))</f>
        <v/>
      </c>
      <c r="V873">
        <v>1</v>
      </c>
      <c r="W873">
        <v>0</v>
      </c>
      <c r="X873" t="str">
        <f>IF($A873="","",VLOOKUP($A873,DADOS!F:O,9,FALSE))</f>
        <v/>
      </c>
      <c r="Y873" t="str">
        <f>IF(A873="","",IF(X873="","",IF((X873-W873)*V873*$E873/$D873&lt;1,"&lt;1",ROUND((X873-W873)*V873*$E873/$D873,2))))</f>
        <v/>
      </c>
      <c r="Z873">
        <v>1</v>
      </c>
      <c r="AA873">
        <v>0</v>
      </c>
      <c r="AB873" t="str">
        <f>IF($A873="","",VLOOKUP($A873,DADOS!F:O,7,FALSE))</f>
        <v/>
      </c>
      <c r="AC873" t="str">
        <f>IF(A873="","",IF(AB873="","",IF((AB873-AA873)*Z873*$E873/$D873&lt;1,"&lt;1",ROUND((AB873-AA873)*Z873*$E873/$D873,2))))</f>
        <v/>
      </c>
      <c r="AD873">
        <v>1</v>
      </c>
      <c r="AE873">
        <v>0</v>
      </c>
      <c r="AF873" t="str">
        <f>IF($A873="","",VLOOKUP($A873,DADOS!F:O,10,FALSE))</f>
        <v/>
      </c>
      <c r="AG873" t="str">
        <f>IF(A873="","",IF(AF873="","",IF((AF873-AE873)*AD873*$E873/$D873&lt;1,"&lt;1",ROUND((AF873-AE873)*AD873*$E873/$D873,2))))</f>
        <v/>
      </c>
      <c r="AH873">
        <v>1</v>
      </c>
      <c r="AI873">
        <v>0</v>
      </c>
      <c r="AJ873" t="str">
        <f>IF($A873="","",VLOOKUP($A873,DADOS!F:O,8,FALSE))</f>
        <v/>
      </c>
      <c r="AK873" t="str">
        <f>IF(A873="","",IF(AJ873="","",IF((AJ873-AI873)*AH873*$E873/$D873&lt;1,"&lt;1",ROUND((AJ873-AI873)*AH873*$E873/$D873,2))))</f>
        <v/>
      </c>
      <c r="AL873">
        <v>1</v>
      </c>
      <c r="AM873">
        <v>0</v>
      </c>
      <c r="AN873" t="str">
        <f>IF($A873="","",VLOOKUP($A873,DADOS!F:O,2,FALSE))</f>
        <v/>
      </c>
      <c r="AO873" t="str">
        <f>IF(A873="","",IF(AN873="","",IF((AN873-AM873)*AL873*$E873/$D873/1000&lt;0.2,"&lt;0,2",ROUND((AN873-AM873)*AL873*$E873/$D873/1000,2))))</f>
        <v/>
      </c>
      <c r="AP873">
        <v>1</v>
      </c>
      <c r="AR873" t="str">
        <f>IF($A873="","",VLOOKUP($A873,DADOS!F:P,11,FALSE))</f>
        <v/>
      </c>
      <c r="AS873" t="str">
        <f>IF(E873="","",IF(AQ873="","",IF(AR873="","",IF((AR873-AQ873)*AP873*$E873/$D873&lt;1,"&lt;1",ROUND((AR873-AQ873)*AP873*$E873/$D873,2)))))</f>
        <v/>
      </c>
      <c r="AT873">
        <v>1</v>
      </c>
      <c r="AU873">
        <v>0</v>
      </c>
      <c r="AV873" t="str">
        <f>IF(A873="","",VLOOKUP(A873,DADOS!F:R,12,FALSE))</f>
        <v/>
      </c>
      <c r="AW873" t="str">
        <f>IF(A873="","",IF(AU873="","",IF(AV873="","",IF((AV873-AU873)*AT873*$E873/$D873&lt;1,"&lt;1",ROUND((AV873-AU873)*AT873*$E873/$D873,2)))))</f>
        <v/>
      </c>
      <c r="AX873">
        <v>1</v>
      </c>
      <c r="AY873">
        <v>0</v>
      </c>
      <c r="AZ873" t="str">
        <f>IF($A873="","",VLOOKUP($A873,DADOS!F:R,13,FALSE))</f>
        <v/>
      </c>
      <c r="BA873" t="str">
        <f>IF(A873="","",IF(AY873="","",IF(AZ873="","",IF((AZ873-AY873)*AX873*$E873/$D873&lt;1,"&lt;1",ROUND((AZ873-AY873)*AX873*$E873/$D873,2)))))</f>
        <v/>
      </c>
      <c r="BB873" t="str">
        <v>n.a.</v>
      </c>
      <c r="BC873" t="str">
        <v>Letícia</v>
      </c>
    </row>
    <row r="874">
      <c r="B874" t="str">
        <f>IF(A874="","",A874&amp;"/20")</f>
        <v/>
      </c>
      <c r="H874" t="str">
        <f>IF($A874="","",VLOOKUP($A874,DADOS!F:O,3,FALSE))</f>
        <v/>
      </c>
      <c r="I874" t="str">
        <f>IF(A874="","",IF(H874="","",IF((H874-G874)*F874*$E874/$D874/1000&lt;0.2,"&lt;0,2",ROUND((H874-G874)*F874*$E874/$D874/1000,2))))</f>
        <v/>
      </c>
      <c r="J874">
        <v>1</v>
      </c>
      <c r="K874">
        <v>0</v>
      </c>
      <c r="L874" t="str">
        <f>IF($A874="","",VLOOKUP($A874,DADOS!F:O,6,FALSE))</f>
        <v/>
      </c>
      <c r="M874" t="str">
        <f>IF(A874="","",IF(L874="","",IF((L874-K874)*J874*$E874/$D874/1000&lt;0.2,"&lt;0,2",ROUND((L874-K874)*J874*$E874/$D874/1000,2))))</f>
        <v/>
      </c>
      <c r="N874">
        <v>1</v>
      </c>
      <c r="O874">
        <v>0</v>
      </c>
      <c r="P874" t="str">
        <f>IF($A874="","",VLOOKUP($A874,DADOS!F:O,5,FALSE))</f>
        <v/>
      </c>
      <c r="Q874" t="str">
        <f>IF(A874="","",IF(P874="","",IF((P874-O874)*N874*$E874/$D874/1000&lt;0.2,"&lt;0,2",ROUND((P874-O874)*N874*$E874/$D874/1000,2))))</f>
        <v/>
      </c>
      <c r="R874">
        <v>1</v>
      </c>
      <c r="S874">
        <v>0</v>
      </c>
      <c r="T874" t="str">
        <f>IF($A874="","",VLOOKUP($A874,DADOS!F:O,4,FALSE))</f>
        <v/>
      </c>
      <c r="U874" t="str">
        <f>IF(A874="","",IF(T874="","",IF((T874-S874)*R874*$E874/$D874/1000&lt;0.2,"&lt;0,2",ROUND((T874-S874)*R874*$E874/$D874/1000,2))))</f>
        <v/>
      </c>
      <c r="V874">
        <v>1</v>
      </c>
      <c r="W874">
        <v>0</v>
      </c>
      <c r="X874" t="str">
        <f>IF($A874="","",VLOOKUP($A874,DADOS!F:O,9,FALSE))</f>
        <v/>
      </c>
      <c r="Y874" t="str">
        <f>IF(A874="","",IF(X874="","",IF((X874-W874)*V874*$E874/$D874&lt;1,"&lt;1",ROUND((X874-W874)*V874*$E874/$D874,2))))</f>
        <v/>
      </c>
      <c r="Z874">
        <v>1</v>
      </c>
      <c r="AA874">
        <v>0</v>
      </c>
      <c r="AB874" t="str">
        <f>IF($A874="","",VLOOKUP($A874,DADOS!F:O,7,FALSE))</f>
        <v/>
      </c>
      <c r="AC874" t="str">
        <f>IF(A874="","",IF(AB874="","",IF((AB874-AA874)*Z874*$E874/$D874&lt;1,"&lt;1",ROUND((AB874-AA874)*Z874*$E874/$D874,2))))</f>
        <v/>
      </c>
      <c r="AD874">
        <v>1</v>
      </c>
      <c r="AE874">
        <v>0</v>
      </c>
      <c r="AF874" t="str">
        <f>IF($A874="","",VLOOKUP($A874,DADOS!F:O,10,FALSE))</f>
        <v/>
      </c>
      <c r="AG874" t="str">
        <f>IF(A874="","",IF(AF874="","",IF((AF874-AE874)*AD874*$E874/$D874&lt;1,"&lt;1",ROUND((AF874-AE874)*AD874*$E874/$D874,2))))</f>
        <v/>
      </c>
      <c r="AH874">
        <v>1</v>
      </c>
      <c r="AI874">
        <v>0</v>
      </c>
      <c r="AJ874" t="str">
        <f>IF($A874="","",VLOOKUP($A874,DADOS!F:O,8,FALSE))</f>
        <v/>
      </c>
      <c r="AK874" t="str">
        <f>IF(A874="","",IF(AJ874="","",IF((AJ874-AI874)*AH874*$E874/$D874&lt;1,"&lt;1",ROUND((AJ874-AI874)*AH874*$E874/$D874,2))))</f>
        <v/>
      </c>
      <c r="AL874">
        <v>1</v>
      </c>
      <c r="AM874">
        <v>0</v>
      </c>
      <c r="AN874" t="str">
        <f>IF($A874="","",VLOOKUP($A874,DADOS!F:O,2,FALSE))</f>
        <v/>
      </c>
      <c r="AO874" t="str">
        <f>IF(A874="","",IF(AN874="","",IF((AN874-AM874)*AL874*$E874/$D874/1000&lt;0.2,"&lt;0,2",ROUND((AN874-AM874)*AL874*$E874/$D874/1000,2))))</f>
        <v/>
      </c>
      <c r="AP874">
        <v>1</v>
      </c>
      <c r="AR874" t="str">
        <f>IF($A874="","",VLOOKUP($A874,DADOS!F:P,11,FALSE))</f>
        <v/>
      </c>
      <c r="AS874" t="str">
        <f>IF(E874="","",IF(AQ874="","",IF(AR874="","",IF((AR874-AQ874)*AP874*$E874/$D874&lt;1,"&lt;1",ROUND((AR874-AQ874)*AP874*$E874/$D874,2)))))</f>
        <v/>
      </c>
      <c r="AT874">
        <v>1</v>
      </c>
      <c r="AU874">
        <v>0</v>
      </c>
      <c r="AV874" t="str">
        <f>IF(A874="","",VLOOKUP(A874,DADOS!F:R,12,FALSE))</f>
        <v/>
      </c>
      <c r="AW874" t="str">
        <f>IF(A874="","",IF(AU874="","",IF(AV874="","",IF((AV874-AU874)*AT874*$E874/$D874&lt;1,"&lt;1",ROUND((AV874-AU874)*AT874*$E874/$D874,2)))))</f>
        <v/>
      </c>
      <c r="AX874">
        <v>1</v>
      </c>
      <c r="AY874">
        <v>0</v>
      </c>
      <c r="AZ874" t="str">
        <f>IF($A874="","",VLOOKUP($A874,DADOS!F:R,13,FALSE))</f>
        <v/>
      </c>
      <c r="BA874" t="str">
        <f>IF(A874="","",IF(AY874="","",IF(AZ874="","",IF((AZ874-AY874)*AX874*$E874/$D874&lt;1,"&lt;1",ROUND((AZ874-AY874)*AX874*$E874/$D874,2)))))</f>
        <v/>
      </c>
      <c r="BB874" t="str">
        <v>n.a.</v>
      </c>
      <c r="BC874" t="str">
        <v>Letícia</v>
      </c>
    </row>
    <row r="875">
      <c r="B875" t="str">
        <f>IF(A875="","",A875&amp;"/20")</f>
        <v/>
      </c>
      <c r="H875" t="str">
        <f>IF($A875="","",VLOOKUP($A875,DADOS!F:O,3,FALSE))</f>
        <v/>
      </c>
      <c r="I875" t="str">
        <f>IF(A875="","",IF(H875="","",IF((H875-G875)*F875*$E875/$D875/1000&lt;0.2,"&lt;0,2",ROUND((H875-G875)*F875*$E875/$D875/1000,2))))</f>
        <v/>
      </c>
      <c r="J875">
        <v>1</v>
      </c>
      <c r="K875">
        <v>0</v>
      </c>
      <c r="L875" t="str">
        <f>IF($A875="","",VLOOKUP($A875,DADOS!F:O,6,FALSE))</f>
        <v/>
      </c>
      <c r="M875" t="str">
        <f>IF(A875="","",IF(L875="","",IF((L875-K875)*J875*$E875/$D875/1000&lt;0.2,"&lt;0,2",ROUND((L875-K875)*J875*$E875/$D875/1000,2))))</f>
        <v/>
      </c>
      <c r="N875">
        <v>1</v>
      </c>
      <c r="O875">
        <v>0</v>
      </c>
      <c r="P875" t="str">
        <f>IF($A875="","",VLOOKUP($A875,DADOS!F:O,5,FALSE))</f>
        <v/>
      </c>
      <c r="Q875" t="str">
        <f>IF(A875="","",IF(P875="","",IF((P875-O875)*N875*$E875/$D875/1000&lt;0.2,"&lt;0,2",ROUND((P875-O875)*N875*$E875/$D875/1000,2))))</f>
        <v/>
      </c>
      <c r="R875">
        <v>1</v>
      </c>
      <c r="S875">
        <v>0</v>
      </c>
      <c r="T875" t="str">
        <f>IF($A875="","",VLOOKUP($A875,DADOS!F:O,4,FALSE))</f>
        <v/>
      </c>
      <c r="U875" t="str">
        <f>IF(A875="","",IF(T875="","",IF((T875-S875)*R875*$E875/$D875/1000&lt;0.2,"&lt;0,2",ROUND((T875-S875)*R875*$E875/$D875/1000,2))))</f>
        <v/>
      </c>
      <c r="V875">
        <v>1</v>
      </c>
      <c r="W875">
        <v>0</v>
      </c>
      <c r="X875" t="str">
        <f>IF($A875="","",VLOOKUP($A875,DADOS!F:O,9,FALSE))</f>
        <v/>
      </c>
      <c r="Y875" t="str">
        <f>IF(A875="","",IF(X875="","",IF((X875-W875)*V875*$E875/$D875&lt;1,"&lt;1",ROUND((X875-W875)*V875*$E875/$D875,2))))</f>
        <v/>
      </c>
      <c r="Z875">
        <v>1</v>
      </c>
      <c r="AA875">
        <v>0</v>
      </c>
      <c r="AB875" t="str">
        <f>IF($A875="","",VLOOKUP($A875,DADOS!F:O,7,FALSE))</f>
        <v/>
      </c>
      <c r="AC875" t="str">
        <f>IF(A875="","",IF(AB875="","",IF((AB875-AA875)*Z875*$E875/$D875&lt;1,"&lt;1",ROUND((AB875-AA875)*Z875*$E875/$D875,2))))</f>
        <v/>
      </c>
      <c r="AD875">
        <v>1</v>
      </c>
      <c r="AE875">
        <v>0</v>
      </c>
      <c r="AF875" t="str">
        <f>IF($A875="","",VLOOKUP($A875,DADOS!F:O,10,FALSE))</f>
        <v/>
      </c>
      <c r="AG875" t="str">
        <f>IF(A875="","",IF(AF875="","",IF((AF875-AE875)*AD875*$E875/$D875&lt;1,"&lt;1",ROUND((AF875-AE875)*AD875*$E875/$D875,2))))</f>
        <v/>
      </c>
      <c r="AH875">
        <v>1</v>
      </c>
      <c r="AI875">
        <v>0</v>
      </c>
      <c r="AJ875" t="str">
        <f>IF($A875="","",VLOOKUP($A875,DADOS!F:O,8,FALSE))</f>
        <v/>
      </c>
      <c r="AK875" t="str">
        <f>IF(A875="","",IF(AJ875="","",IF((AJ875-AI875)*AH875*$E875/$D875&lt;1,"&lt;1",ROUND((AJ875-AI875)*AH875*$E875/$D875,2))))</f>
        <v/>
      </c>
      <c r="AL875">
        <v>1</v>
      </c>
      <c r="AM875">
        <v>0</v>
      </c>
      <c r="AN875" t="str">
        <f>IF($A875="","",VLOOKUP($A875,DADOS!F:O,2,FALSE))</f>
        <v/>
      </c>
      <c r="AO875" t="str">
        <f>IF(A875="","",IF(AN875="","",IF((AN875-AM875)*AL875*$E875/$D875/1000&lt;0.2,"&lt;0,2",ROUND((AN875-AM875)*AL875*$E875/$D875/1000,2))))</f>
        <v/>
      </c>
      <c r="AP875">
        <v>1</v>
      </c>
      <c r="AR875" t="str">
        <f>IF($A875="","",VLOOKUP($A875,DADOS!F:P,11,FALSE))</f>
        <v/>
      </c>
      <c r="AS875" t="str">
        <f>IF(E875="","",IF(AQ875="","",IF(AR875="","",IF((AR875-AQ875)*AP875*$E875/$D875&lt;1,"&lt;1",ROUND((AR875-AQ875)*AP875*$E875/$D875,2)))))</f>
        <v/>
      </c>
      <c r="AT875">
        <v>1</v>
      </c>
      <c r="AU875">
        <v>0</v>
      </c>
      <c r="AV875" t="str">
        <f>IF(A875="","",VLOOKUP(A875,DADOS!F:R,12,FALSE))</f>
        <v/>
      </c>
      <c r="AW875" t="str">
        <f>IF(A875="","",IF(AU875="","",IF(AV875="","",IF((AV875-AU875)*AT875*$E875/$D875&lt;1,"&lt;1",ROUND((AV875-AU875)*AT875*$E875/$D875,2)))))</f>
        <v/>
      </c>
      <c r="AX875">
        <v>1</v>
      </c>
      <c r="AY875">
        <v>0</v>
      </c>
      <c r="AZ875" t="str">
        <f>IF($A875="","",VLOOKUP($A875,DADOS!F:R,13,FALSE))</f>
        <v/>
      </c>
      <c r="BA875" t="str">
        <f>IF(A875="","",IF(AY875="","",IF(AZ875="","",IF((AZ875-AY875)*AX875*$E875/$D875&lt;1,"&lt;1",ROUND((AZ875-AY875)*AX875*$E875/$D875,2)))))</f>
        <v/>
      </c>
      <c r="BB875" t="str">
        <v>n.a.</v>
      </c>
      <c r="BC875" t="str">
        <v>Letícia</v>
      </c>
    </row>
    <row r="876">
      <c r="B876" t="str">
        <f>IF(A876="","",A876&amp;"/20")</f>
        <v/>
      </c>
      <c r="H876" t="str">
        <f>IF($A876="","",VLOOKUP($A876,DADOS!F:O,3,FALSE))</f>
        <v/>
      </c>
      <c r="I876" t="str">
        <f>IF(A876="","",IF(H876="","",IF((H876-G876)*F876*$E876/$D876/1000&lt;0.2,"&lt;0,2",ROUND((H876-G876)*F876*$E876/$D876/1000,2))))</f>
        <v/>
      </c>
      <c r="J876">
        <v>1</v>
      </c>
      <c r="K876">
        <v>0</v>
      </c>
      <c r="L876" t="str">
        <f>IF($A876="","",VLOOKUP($A876,DADOS!F:O,6,FALSE))</f>
        <v/>
      </c>
      <c r="M876" t="str">
        <f>IF(A876="","",IF(L876="","",IF((L876-K876)*J876*$E876/$D876/1000&lt;0.2,"&lt;0,2",ROUND((L876-K876)*J876*$E876/$D876/1000,2))))</f>
        <v/>
      </c>
      <c r="N876">
        <v>1</v>
      </c>
      <c r="O876">
        <v>0</v>
      </c>
      <c r="P876" t="str">
        <f>IF($A876="","",VLOOKUP($A876,DADOS!F:O,5,FALSE))</f>
        <v/>
      </c>
      <c r="Q876" t="str">
        <f>IF(A876="","",IF(P876="","",IF((P876-O876)*N876*$E876/$D876/1000&lt;0.2,"&lt;0,2",ROUND((P876-O876)*N876*$E876/$D876/1000,2))))</f>
        <v/>
      </c>
      <c r="R876">
        <v>1</v>
      </c>
      <c r="S876">
        <v>0</v>
      </c>
      <c r="T876" t="str">
        <f>IF($A876="","",VLOOKUP($A876,DADOS!F:O,4,FALSE))</f>
        <v/>
      </c>
      <c r="U876" t="str">
        <f>IF(A876="","",IF(T876="","",IF((T876-S876)*R876*$E876/$D876/1000&lt;0.2,"&lt;0,2",ROUND((T876-S876)*R876*$E876/$D876/1000,2))))</f>
        <v/>
      </c>
      <c r="V876">
        <v>1</v>
      </c>
      <c r="W876">
        <v>0</v>
      </c>
      <c r="X876" t="str">
        <f>IF($A876="","",VLOOKUP($A876,DADOS!F:O,9,FALSE))</f>
        <v/>
      </c>
      <c r="Y876" t="str">
        <f>IF(A876="","",IF(X876="","",IF((X876-W876)*V876*$E876/$D876&lt;1,"&lt;1",ROUND((X876-W876)*V876*$E876/$D876,2))))</f>
        <v/>
      </c>
      <c r="Z876">
        <v>1</v>
      </c>
      <c r="AA876">
        <v>0</v>
      </c>
      <c r="AB876" t="str">
        <f>IF($A876="","",VLOOKUP($A876,DADOS!F:O,7,FALSE))</f>
        <v/>
      </c>
      <c r="AC876" t="str">
        <f>IF(A876="","",IF(AB876="","",IF((AB876-AA876)*Z876*$E876/$D876&lt;1,"&lt;1",ROUND((AB876-AA876)*Z876*$E876/$D876,2))))</f>
        <v/>
      </c>
      <c r="AD876">
        <v>1</v>
      </c>
      <c r="AE876">
        <v>0</v>
      </c>
      <c r="AF876" t="str">
        <f>IF($A876="","",VLOOKUP($A876,DADOS!F:O,10,FALSE))</f>
        <v/>
      </c>
      <c r="AG876" t="str">
        <f>IF(A876="","",IF(AF876="","",IF((AF876-AE876)*AD876*$E876/$D876&lt;1,"&lt;1",ROUND((AF876-AE876)*AD876*$E876/$D876,2))))</f>
        <v/>
      </c>
      <c r="AH876">
        <v>1</v>
      </c>
      <c r="AI876">
        <v>0</v>
      </c>
      <c r="AJ876" t="str">
        <f>IF($A876="","",VLOOKUP($A876,DADOS!F:O,8,FALSE))</f>
        <v/>
      </c>
      <c r="AK876" t="str">
        <f>IF(A876="","",IF(AJ876="","",IF((AJ876-AI876)*AH876*$E876/$D876&lt;1,"&lt;1",ROUND((AJ876-AI876)*AH876*$E876/$D876,2))))</f>
        <v/>
      </c>
      <c r="AL876">
        <v>1</v>
      </c>
      <c r="AM876">
        <v>0</v>
      </c>
      <c r="AN876" t="str">
        <f>IF($A876="","",VLOOKUP($A876,DADOS!F:O,2,FALSE))</f>
        <v/>
      </c>
      <c r="AO876" t="str">
        <f>IF(A876="","",IF(AN876="","",IF((AN876-AM876)*AL876*$E876/$D876/1000&lt;0.2,"&lt;0,2",ROUND((AN876-AM876)*AL876*$E876/$D876/1000,2))))</f>
        <v/>
      </c>
      <c r="AP876">
        <v>1</v>
      </c>
      <c r="AR876" t="str">
        <f>IF($A876="","",VLOOKUP($A876,DADOS!F:P,11,FALSE))</f>
        <v/>
      </c>
      <c r="AS876" t="str">
        <f>IF(E876="","",IF(AQ876="","",IF(AR876="","",IF((AR876-AQ876)*AP876*$E876/$D876&lt;1,"&lt;1",ROUND((AR876-AQ876)*AP876*$E876/$D876,2)))))</f>
        <v/>
      </c>
      <c r="AT876">
        <v>1</v>
      </c>
      <c r="AU876">
        <v>0</v>
      </c>
      <c r="AV876" t="str">
        <f>IF(A876="","",VLOOKUP(A876,DADOS!F:R,12,FALSE))</f>
        <v/>
      </c>
      <c r="AW876" t="str">
        <f>IF(A876="","",IF(AU876="","",IF(AV876="","",IF((AV876-AU876)*AT876*$E876/$D876&lt;1,"&lt;1",ROUND((AV876-AU876)*AT876*$E876/$D876,2)))))</f>
        <v/>
      </c>
      <c r="AX876">
        <v>1</v>
      </c>
      <c r="AY876">
        <v>0</v>
      </c>
      <c r="AZ876" t="str">
        <f>IF($A876="","",VLOOKUP($A876,DADOS!F:R,13,FALSE))</f>
        <v/>
      </c>
      <c r="BA876" t="str">
        <f>IF(A876="","",IF(AY876="","",IF(AZ876="","",IF((AZ876-AY876)*AX876*$E876/$D876&lt;1,"&lt;1",ROUND((AZ876-AY876)*AX876*$E876/$D876,2)))))</f>
        <v/>
      </c>
      <c r="BB876" t="str">
        <v>n.a.</v>
      </c>
      <c r="BC876" t="str">
        <v>Letícia</v>
      </c>
    </row>
    <row r="877">
      <c r="B877" t="str">
        <f>IF(A877="","",A877&amp;"/20")</f>
        <v/>
      </c>
      <c r="H877" t="str">
        <f>IF($A877="","",VLOOKUP($A877,DADOS!F:O,3,FALSE))</f>
        <v/>
      </c>
      <c r="I877" t="str">
        <f>IF(A877="","",IF(H877="","",IF((H877-G877)*F877*$E877/$D877/1000&lt;0.2,"&lt;0,2",ROUND((H877-G877)*F877*$E877/$D877/1000,2))))</f>
        <v/>
      </c>
      <c r="J877">
        <v>1</v>
      </c>
      <c r="K877">
        <v>0</v>
      </c>
      <c r="L877" t="str">
        <f>IF($A877="","",VLOOKUP($A877,DADOS!F:O,6,FALSE))</f>
        <v/>
      </c>
      <c r="M877" t="str">
        <f>IF(A877="","",IF(L877="","",IF((L877-K877)*J877*$E877/$D877/1000&lt;0.2,"&lt;0,2",ROUND((L877-K877)*J877*$E877/$D877/1000,2))))</f>
        <v/>
      </c>
      <c r="N877">
        <v>1</v>
      </c>
      <c r="O877">
        <v>0</v>
      </c>
      <c r="P877" t="str">
        <f>IF($A877="","",VLOOKUP($A877,DADOS!F:O,5,FALSE))</f>
        <v/>
      </c>
      <c r="Q877" t="str">
        <f>IF(A877="","",IF(P877="","",IF((P877-O877)*N877*$E877/$D877/1000&lt;0.2,"&lt;0,2",ROUND((P877-O877)*N877*$E877/$D877/1000,2))))</f>
        <v/>
      </c>
      <c r="R877">
        <v>1</v>
      </c>
      <c r="S877">
        <v>0</v>
      </c>
      <c r="T877" t="str">
        <f>IF($A877="","",VLOOKUP($A877,DADOS!F:O,4,FALSE))</f>
        <v/>
      </c>
      <c r="U877" t="str">
        <f>IF(A877="","",IF(T877="","",IF((T877-S877)*R877*$E877/$D877/1000&lt;0.2,"&lt;0,2",ROUND((T877-S877)*R877*$E877/$D877/1000,2))))</f>
        <v/>
      </c>
      <c r="V877">
        <v>1</v>
      </c>
      <c r="W877">
        <v>0</v>
      </c>
      <c r="X877" t="str">
        <f>IF($A877="","",VLOOKUP($A877,DADOS!F:O,9,FALSE))</f>
        <v/>
      </c>
      <c r="Y877" t="str">
        <f>IF(A877="","",IF(X877="","",IF((X877-W877)*V877*$E877/$D877&lt;1,"&lt;1",ROUND((X877-W877)*V877*$E877/$D877,2))))</f>
        <v/>
      </c>
      <c r="Z877">
        <v>1</v>
      </c>
      <c r="AA877">
        <v>0</v>
      </c>
      <c r="AB877" t="str">
        <f>IF($A877="","",VLOOKUP($A877,DADOS!F:O,7,FALSE))</f>
        <v/>
      </c>
      <c r="AC877" t="str">
        <f>IF(A877="","",IF(AB877="","",IF((AB877-AA877)*Z877*$E877/$D877&lt;1,"&lt;1",ROUND((AB877-AA877)*Z877*$E877/$D877,2))))</f>
        <v/>
      </c>
      <c r="AD877">
        <v>1</v>
      </c>
      <c r="AE877">
        <v>0</v>
      </c>
      <c r="AF877" t="str">
        <f>IF($A877="","",VLOOKUP($A877,DADOS!F:O,10,FALSE))</f>
        <v/>
      </c>
      <c r="AG877" t="str">
        <f>IF(A877="","",IF(AF877="","",IF((AF877-AE877)*AD877*$E877/$D877&lt;1,"&lt;1",ROUND((AF877-AE877)*AD877*$E877/$D877,2))))</f>
        <v/>
      </c>
      <c r="AH877">
        <v>1</v>
      </c>
      <c r="AI877">
        <v>0</v>
      </c>
      <c r="AJ877" t="str">
        <f>IF($A877="","",VLOOKUP($A877,DADOS!F:O,8,FALSE))</f>
        <v/>
      </c>
      <c r="AK877" t="str">
        <f>IF(A877="","",IF(AJ877="","",IF((AJ877-AI877)*AH877*$E877/$D877&lt;1,"&lt;1",ROUND((AJ877-AI877)*AH877*$E877/$D877,2))))</f>
        <v/>
      </c>
      <c r="AL877">
        <v>1</v>
      </c>
      <c r="AM877">
        <v>0</v>
      </c>
      <c r="AN877" t="str">
        <f>IF($A877="","",VLOOKUP($A877,DADOS!F:O,2,FALSE))</f>
        <v/>
      </c>
      <c r="AO877" t="str">
        <f>IF(A877="","",IF(AN877="","",IF((AN877-AM877)*AL877*$E877/$D877/1000&lt;0.2,"&lt;0,2",ROUND((AN877-AM877)*AL877*$E877/$D877/1000,2))))</f>
        <v/>
      </c>
      <c r="AP877">
        <v>1</v>
      </c>
      <c r="AR877" t="str">
        <f>IF($A877="","",VLOOKUP($A877,DADOS!F:P,11,FALSE))</f>
        <v/>
      </c>
      <c r="AS877" t="str">
        <f>IF(E877="","",IF(AQ877="","",IF(AR877="","",IF((AR877-AQ877)*AP877*$E877/$D877&lt;1,"&lt;1",ROUND((AR877-AQ877)*AP877*$E877/$D877,2)))))</f>
        <v/>
      </c>
      <c r="AT877">
        <v>1</v>
      </c>
      <c r="AU877">
        <v>0</v>
      </c>
      <c r="AV877" t="str">
        <f>IF(A877="","",VLOOKUP(A877,DADOS!F:R,12,FALSE))</f>
        <v/>
      </c>
      <c r="AW877" t="str">
        <f>IF(A877="","",IF(AU877="","",IF(AV877="","",IF((AV877-AU877)*AT877*$E877/$D877&lt;1,"&lt;1",ROUND((AV877-AU877)*AT877*$E877/$D877,2)))))</f>
        <v/>
      </c>
      <c r="AX877">
        <v>1</v>
      </c>
      <c r="AY877">
        <v>0</v>
      </c>
      <c r="AZ877" t="str">
        <f>IF($A877="","",VLOOKUP($A877,DADOS!F:R,13,FALSE))</f>
        <v/>
      </c>
      <c r="BA877" t="str">
        <f>IF(A877="","",IF(AY877="","",IF(AZ877="","",IF((AZ877-AY877)*AX877*$E877/$D877&lt;1,"&lt;1",ROUND((AZ877-AY877)*AX877*$E877/$D877,2)))))</f>
        <v/>
      </c>
      <c r="BB877" t="str">
        <v>n.a.</v>
      </c>
      <c r="BC877" t="str">
        <v>Letícia</v>
      </c>
    </row>
    <row r="878">
      <c r="B878" t="str">
        <f>IF(A878="","",A878&amp;"/20")</f>
        <v/>
      </c>
      <c r="H878" t="str">
        <f>IF($A878="","",VLOOKUP($A878,DADOS!F:O,3,FALSE))</f>
        <v/>
      </c>
      <c r="I878" t="str">
        <f>IF(A878="","",IF(H878="","",IF((H878-G878)*F878*$E878/$D878/1000&lt;0.2,"&lt;0,2",ROUND((H878-G878)*F878*$E878/$D878/1000,2))))</f>
        <v/>
      </c>
      <c r="J878">
        <v>1</v>
      </c>
      <c r="K878">
        <v>0</v>
      </c>
      <c r="L878" t="str">
        <f>IF($A878="","",VLOOKUP($A878,DADOS!F:O,6,FALSE))</f>
        <v/>
      </c>
      <c r="M878" t="str">
        <f>IF(A878="","",IF(L878="","",IF((L878-K878)*J878*$E878/$D878/1000&lt;0.2,"&lt;0,2",ROUND((L878-K878)*J878*$E878/$D878/1000,2))))</f>
        <v/>
      </c>
      <c r="N878">
        <v>1</v>
      </c>
      <c r="O878">
        <v>0</v>
      </c>
      <c r="P878" t="str">
        <f>IF($A878="","",VLOOKUP($A878,DADOS!F:O,5,FALSE))</f>
        <v/>
      </c>
      <c r="Q878" t="str">
        <f>IF(A878="","",IF(P878="","",IF((P878-O878)*N878*$E878/$D878/1000&lt;0.2,"&lt;0,2",ROUND((P878-O878)*N878*$E878/$D878/1000,2))))</f>
        <v/>
      </c>
      <c r="R878">
        <v>1</v>
      </c>
      <c r="S878">
        <v>0</v>
      </c>
      <c r="T878" t="str">
        <f>IF($A878="","",VLOOKUP($A878,DADOS!F:O,4,FALSE))</f>
        <v/>
      </c>
      <c r="U878" t="str">
        <f>IF(A878="","",IF(T878="","",IF((T878-S878)*R878*$E878/$D878/1000&lt;0.2,"&lt;0,2",ROUND((T878-S878)*R878*$E878/$D878/1000,2))))</f>
        <v/>
      </c>
      <c r="V878">
        <v>1</v>
      </c>
      <c r="W878">
        <v>0</v>
      </c>
      <c r="X878" t="str">
        <f>IF($A878="","",VLOOKUP($A878,DADOS!F:O,9,FALSE))</f>
        <v/>
      </c>
      <c r="Y878" t="str">
        <f>IF(A878="","",IF(X878="","",IF((X878-W878)*V878*$E878/$D878&lt;1,"&lt;1",ROUND((X878-W878)*V878*$E878/$D878,2))))</f>
        <v/>
      </c>
      <c r="Z878">
        <v>1</v>
      </c>
      <c r="AA878">
        <v>0</v>
      </c>
      <c r="AB878" t="str">
        <f>IF($A878="","",VLOOKUP($A878,DADOS!F:O,7,FALSE))</f>
        <v/>
      </c>
      <c r="AC878" t="str">
        <f>IF(A878="","",IF(AB878="","",IF((AB878-AA878)*Z878*$E878/$D878&lt;1,"&lt;1",ROUND((AB878-AA878)*Z878*$E878/$D878,2))))</f>
        <v/>
      </c>
      <c r="AD878">
        <v>1</v>
      </c>
      <c r="AE878">
        <v>0</v>
      </c>
      <c r="AF878" t="str">
        <f>IF($A878="","",VLOOKUP($A878,DADOS!F:O,10,FALSE))</f>
        <v/>
      </c>
      <c r="AG878" t="str">
        <f>IF(A878="","",IF(AF878="","",IF((AF878-AE878)*AD878*$E878/$D878&lt;1,"&lt;1",ROUND((AF878-AE878)*AD878*$E878/$D878,2))))</f>
        <v/>
      </c>
      <c r="AH878">
        <v>1</v>
      </c>
      <c r="AI878">
        <v>0</v>
      </c>
      <c r="AJ878" t="str">
        <f>IF($A878="","",VLOOKUP($A878,DADOS!F:O,8,FALSE))</f>
        <v/>
      </c>
      <c r="AK878" t="str">
        <f>IF(A878="","",IF(AJ878="","",IF((AJ878-AI878)*AH878*$E878/$D878&lt;1,"&lt;1",ROUND((AJ878-AI878)*AH878*$E878/$D878,2))))</f>
        <v/>
      </c>
      <c r="AL878">
        <v>1</v>
      </c>
      <c r="AM878">
        <v>0</v>
      </c>
      <c r="AN878" t="str">
        <f>IF($A878="","",VLOOKUP($A878,DADOS!F:O,2,FALSE))</f>
        <v/>
      </c>
      <c r="AO878" t="str">
        <f>IF(A878="","",IF(AN878="","",IF((AN878-AM878)*AL878*$E878/$D878/1000&lt;0.2,"&lt;0,2",ROUND((AN878-AM878)*AL878*$E878/$D878/1000,2))))</f>
        <v/>
      </c>
      <c r="AP878">
        <v>1</v>
      </c>
      <c r="AR878" t="str">
        <f>IF($A878="","",VLOOKUP($A878,DADOS!F:P,11,FALSE))</f>
        <v/>
      </c>
      <c r="AS878" t="str">
        <f>IF(E878="","",IF(AQ878="","",IF(AR878="","",IF((AR878-AQ878)*AP878*$E878/$D878&lt;1,"&lt;1",ROUND((AR878-AQ878)*AP878*$E878/$D878,2)))))</f>
        <v/>
      </c>
      <c r="AT878">
        <v>1</v>
      </c>
      <c r="AU878">
        <v>0</v>
      </c>
      <c r="AV878" t="str">
        <f>IF(A878="","",VLOOKUP(A878,DADOS!F:R,12,FALSE))</f>
        <v/>
      </c>
      <c r="AW878" t="str">
        <f>IF(A878="","",IF(AU878="","",IF(AV878="","",IF((AV878-AU878)*AT878*$E878/$D878&lt;1,"&lt;1",ROUND((AV878-AU878)*AT878*$E878/$D878,2)))))</f>
        <v/>
      </c>
      <c r="AX878">
        <v>1</v>
      </c>
      <c r="AY878">
        <v>0</v>
      </c>
      <c r="AZ878" t="str">
        <f>IF($A878="","",VLOOKUP($A878,DADOS!F:R,13,FALSE))</f>
        <v/>
      </c>
      <c r="BA878" t="str">
        <f>IF(A878="","",IF(AY878="","",IF(AZ878="","",IF((AZ878-AY878)*AX878*$E878/$D878&lt;1,"&lt;1",ROUND((AZ878-AY878)*AX878*$E878/$D878,2)))))</f>
        <v/>
      </c>
      <c r="BB878" t="str">
        <v>n.a.</v>
      </c>
      <c r="BC878" t="str">
        <v>Letícia</v>
      </c>
    </row>
    <row r="879">
      <c r="B879" t="str">
        <f>IF(A879="","",A879&amp;"/20")</f>
        <v/>
      </c>
      <c r="H879" t="str">
        <f>IF($A879="","",VLOOKUP($A879,DADOS!F:O,3,FALSE))</f>
        <v/>
      </c>
      <c r="I879" t="str">
        <f>IF(A879="","",IF(H879="","",IF((H879-G879)*F879*$E879/$D879/1000&lt;0.2,"&lt;0,2",ROUND((H879-G879)*F879*$E879/$D879/1000,2))))</f>
        <v/>
      </c>
      <c r="J879">
        <v>1</v>
      </c>
      <c r="K879">
        <v>0</v>
      </c>
      <c r="L879" t="str">
        <f>IF($A879="","",VLOOKUP($A879,DADOS!F:O,6,FALSE))</f>
        <v/>
      </c>
      <c r="M879" t="str">
        <f>IF(A879="","",IF(L879="","",IF((L879-K879)*J879*$E879/$D879/1000&lt;0.2,"&lt;0,2",ROUND((L879-K879)*J879*$E879/$D879/1000,2))))</f>
        <v/>
      </c>
      <c r="N879">
        <v>1</v>
      </c>
      <c r="O879">
        <v>0</v>
      </c>
      <c r="P879" t="str">
        <f>IF($A879="","",VLOOKUP($A879,DADOS!F:O,5,FALSE))</f>
        <v/>
      </c>
      <c r="Q879" t="str">
        <f>IF(A879="","",IF(P879="","",IF((P879-O879)*N879*$E879/$D879/1000&lt;0.2,"&lt;0,2",ROUND((P879-O879)*N879*$E879/$D879/1000,2))))</f>
        <v/>
      </c>
      <c r="R879">
        <v>1</v>
      </c>
      <c r="S879">
        <v>0</v>
      </c>
      <c r="T879" t="str">
        <f>IF($A879="","",VLOOKUP($A879,DADOS!F:O,4,FALSE))</f>
        <v/>
      </c>
      <c r="U879" t="str">
        <f>IF(A879="","",IF(T879="","",IF((T879-S879)*R879*$E879/$D879/1000&lt;0.2,"&lt;0,2",ROUND((T879-S879)*R879*$E879/$D879/1000,2))))</f>
        <v/>
      </c>
      <c r="V879">
        <v>1</v>
      </c>
      <c r="W879">
        <v>0</v>
      </c>
      <c r="X879" t="str">
        <f>IF($A879="","",VLOOKUP($A879,DADOS!F:O,9,FALSE))</f>
        <v/>
      </c>
      <c r="Y879" t="str">
        <f>IF(A879="","",IF(X879="","",IF((X879-W879)*V879*$E879/$D879&lt;1,"&lt;1",ROUND((X879-W879)*V879*$E879/$D879,2))))</f>
        <v/>
      </c>
      <c r="Z879">
        <v>1</v>
      </c>
      <c r="AA879">
        <v>0</v>
      </c>
      <c r="AB879" t="str">
        <f>IF($A879="","",VLOOKUP($A879,DADOS!F:O,7,FALSE))</f>
        <v/>
      </c>
      <c r="AC879" t="str">
        <f>IF(A879="","",IF(AB879="","",IF((AB879-AA879)*Z879*$E879/$D879&lt;1,"&lt;1",ROUND((AB879-AA879)*Z879*$E879/$D879,2))))</f>
        <v/>
      </c>
      <c r="AD879">
        <v>1</v>
      </c>
      <c r="AE879">
        <v>0</v>
      </c>
      <c r="AF879" t="str">
        <f>IF($A879="","",VLOOKUP($A879,DADOS!F:O,10,FALSE))</f>
        <v/>
      </c>
      <c r="AG879" t="str">
        <f>IF(A879="","",IF(AF879="","",IF((AF879-AE879)*AD879*$E879/$D879&lt;1,"&lt;1",ROUND((AF879-AE879)*AD879*$E879/$D879,2))))</f>
        <v/>
      </c>
      <c r="AH879">
        <v>1</v>
      </c>
      <c r="AI879">
        <v>0</v>
      </c>
      <c r="AJ879" t="str">
        <f>IF($A879="","",VLOOKUP($A879,DADOS!F:O,8,FALSE))</f>
        <v/>
      </c>
      <c r="AK879" t="str">
        <f>IF(A879="","",IF(AJ879="","",IF((AJ879-AI879)*AH879*$E879/$D879&lt;1,"&lt;1",ROUND((AJ879-AI879)*AH879*$E879/$D879,2))))</f>
        <v/>
      </c>
      <c r="AL879">
        <v>1</v>
      </c>
      <c r="AM879">
        <v>0</v>
      </c>
      <c r="AN879" t="str">
        <f>IF($A879="","",VLOOKUP($A879,DADOS!F:O,2,FALSE))</f>
        <v/>
      </c>
      <c r="AO879" t="str">
        <f>IF(A879="","",IF(AN879="","",IF((AN879-AM879)*AL879*$E879/$D879/1000&lt;0.2,"&lt;0,2",ROUND((AN879-AM879)*AL879*$E879/$D879/1000,2))))</f>
        <v/>
      </c>
      <c r="AP879">
        <v>1</v>
      </c>
      <c r="AR879" t="str">
        <f>IF($A879="","",VLOOKUP($A879,DADOS!F:P,11,FALSE))</f>
        <v/>
      </c>
      <c r="AS879" t="str">
        <f>IF(E879="","",IF(AQ879="","",IF(AR879="","",IF((AR879-AQ879)*AP879*$E879/$D879&lt;1,"&lt;1",ROUND((AR879-AQ879)*AP879*$E879/$D879,2)))))</f>
        <v/>
      </c>
      <c r="AT879">
        <v>1</v>
      </c>
      <c r="AU879">
        <v>0</v>
      </c>
      <c r="AV879" t="str">
        <f>IF(A879="","",VLOOKUP(A879,DADOS!F:R,12,FALSE))</f>
        <v/>
      </c>
      <c r="AW879" t="str">
        <f>IF(A879="","",IF(AU879="","",IF(AV879="","",IF((AV879-AU879)*AT879*$E879/$D879&lt;1,"&lt;1",ROUND((AV879-AU879)*AT879*$E879/$D879,2)))))</f>
        <v/>
      </c>
      <c r="AX879">
        <v>1</v>
      </c>
      <c r="AY879">
        <v>0</v>
      </c>
      <c r="AZ879" t="str">
        <f>IF($A879="","",VLOOKUP($A879,DADOS!F:R,13,FALSE))</f>
        <v/>
      </c>
      <c r="BA879" t="str">
        <f>IF(A879="","",IF(AY879="","",IF(AZ879="","",IF((AZ879-AY879)*AX879*$E879/$D879&lt;1,"&lt;1",ROUND((AZ879-AY879)*AX879*$E879/$D879,2)))))</f>
        <v/>
      </c>
      <c r="BB879" t="str">
        <v>n.a.</v>
      </c>
      <c r="BC879" t="str">
        <v>Letícia</v>
      </c>
    </row>
    <row r="880">
      <c r="B880" t="str">
        <f>IF(A880="","",A880&amp;"/20")</f>
        <v/>
      </c>
      <c r="H880" t="str">
        <f>IF($A880="","",VLOOKUP($A880,DADOS!F:O,3,FALSE))</f>
        <v/>
      </c>
      <c r="I880" t="str">
        <f>IF(A880="","",IF(H880="","",IF((H880-G880)*F880*$E880/$D880/1000&lt;0.2,"&lt;0,2",ROUND((H880-G880)*F880*$E880/$D880/1000,2))))</f>
        <v/>
      </c>
      <c r="J880">
        <v>1</v>
      </c>
      <c r="K880">
        <v>0</v>
      </c>
      <c r="L880" t="str">
        <f>IF($A880="","",VLOOKUP($A880,DADOS!F:O,6,FALSE))</f>
        <v/>
      </c>
      <c r="M880" t="str">
        <f>IF(A880="","",IF(L880="","",IF((L880-K880)*J880*$E880/$D880/1000&lt;0.2,"&lt;0,2",ROUND((L880-K880)*J880*$E880/$D880/1000,2))))</f>
        <v/>
      </c>
      <c r="N880">
        <v>1</v>
      </c>
      <c r="O880">
        <v>0</v>
      </c>
      <c r="P880" t="str">
        <f>IF($A880="","",VLOOKUP($A880,DADOS!F:O,5,FALSE))</f>
        <v/>
      </c>
      <c r="Q880" t="str">
        <f>IF(A880="","",IF(P880="","",IF((P880-O880)*N880*$E880/$D880/1000&lt;0.2,"&lt;0,2",ROUND((P880-O880)*N880*$E880/$D880/1000,2))))</f>
        <v/>
      </c>
      <c r="R880">
        <v>1</v>
      </c>
      <c r="S880">
        <v>0</v>
      </c>
      <c r="T880" t="str">
        <f>IF($A880="","",VLOOKUP($A880,DADOS!F:O,4,FALSE))</f>
        <v/>
      </c>
      <c r="U880" t="str">
        <f>IF(A880="","",IF(T880="","",IF((T880-S880)*R880*$E880/$D880/1000&lt;0.2,"&lt;0,2",ROUND((T880-S880)*R880*$E880/$D880/1000,2))))</f>
        <v/>
      </c>
      <c r="V880">
        <v>1</v>
      </c>
      <c r="W880">
        <v>0</v>
      </c>
      <c r="X880" t="str">
        <f>IF($A880="","",VLOOKUP($A880,DADOS!F:O,9,FALSE))</f>
        <v/>
      </c>
      <c r="Y880" t="str">
        <f>IF(A880="","",IF(X880="","",IF((X880-W880)*V880*$E880/$D880&lt;1,"&lt;1",ROUND((X880-W880)*V880*$E880/$D880,2))))</f>
        <v/>
      </c>
      <c r="Z880">
        <v>1</v>
      </c>
      <c r="AA880">
        <v>0</v>
      </c>
      <c r="AB880" t="str">
        <f>IF($A880="","",VLOOKUP($A880,DADOS!F:O,7,FALSE))</f>
        <v/>
      </c>
      <c r="AC880" t="str">
        <f>IF(A880="","",IF(AB880="","",IF((AB880-AA880)*Z880*$E880/$D880&lt;1,"&lt;1",ROUND((AB880-AA880)*Z880*$E880/$D880,2))))</f>
        <v/>
      </c>
      <c r="AD880">
        <v>1</v>
      </c>
      <c r="AE880">
        <v>0</v>
      </c>
      <c r="AF880" t="str">
        <f>IF($A880="","",VLOOKUP($A880,DADOS!F:O,10,FALSE))</f>
        <v/>
      </c>
      <c r="AG880" t="str">
        <f>IF(A880="","",IF(AF880="","",IF((AF880-AE880)*AD880*$E880/$D880&lt;1,"&lt;1",ROUND((AF880-AE880)*AD880*$E880/$D880,2))))</f>
        <v/>
      </c>
      <c r="AH880">
        <v>1</v>
      </c>
      <c r="AI880">
        <v>0</v>
      </c>
      <c r="AJ880" t="str">
        <f>IF($A880="","",VLOOKUP($A880,DADOS!F:O,8,FALSE))</f>
        <v/>
      </c>
      <c r="AK880" t="str">
        <f>IF(A880="","",IF(AJ880="","",IF((AJ880-AI880)*AH880*$E880/$D880&lt;1,"&lt;1",ROUND((AJ880-AI880)*AH880*$E880/$D880,2))))</f>
        <v/>
      </c>
      <c r="AL880">
        <v>1</v>
      </c>
      <c r="AM880">
        <v>0</v>
      </c>
      <c r="AN880" t="str">
        <f>IF($A880="","",VLOOKUP($A880,DADOS!F:O,2,FALSE))</f>
        <v/>
      </c>
      <c r="AO880" t="str">
        <f>IF(A880="","",IF(AN880="","",IF((AN880-AM880)*AL880*$E880/$D880/1000&lt;0.2,"&lt;0,2",ROUND((AN880-AM880)*AL880*$E880/$D880/1000,2))))</f>
        <v/>
      </c>
      <c r="AP880">
        <v>1</v>
      </c>
      <c r="AR880" t="str">
        <f>IF($A880="","",VLOOKUP($A880,DADOS!F:P,11,FALSE))</f>
        <v/>
      </c>
      <c r="AS880" t="str">
        <f>IF(E880="","",IF(AQ880="","",IF(AR880="","",IF((AR880-AQ880)*AP880*$E880/$D880&lt;1,"&lt;1",ROUND((AR880-AQ880)*AP880*$E880/$D880,2)))))</f>
        <v/>
      </c>
      <c r="AT880">
        <v>1</v>
      </c>
      <c r="AU880">
        <v>0</v>
      </c>
      <c r="AV880" t="str">
        <f>IF(A880="","",VLOOKUP(A880,DADOS!F:R,12,FALSE))</f>
        <v/>
      </c>
      <c r="AW880" t="str">
        <f>IF(A880="","",IF(AU880="","",IF(AV880="","",IF((AV880-AU880)*AT880*$E880/$D880&lt;1,"&lt;1",ROUND((AV880-AU880)*AT880*$E880/$D880,2)))))</f>
        <v/>
      </c>
      <c r="AX880">
        <v>1</v>
      </c>
      <c r="AY880">
        <v>0</v>
      </c>
      <c r="AZ880" t="str">
        <f>IF($A880="","",VLOOKUP($A880,DADOS!F:R,13,FALSE))</f>
        <v/>
      </c>
      <c r="BA880" t="str">
        <f>IF(A880="","",IF(AY880="","",IF(AZ880="","",IF((AZ880-AY880)*AX880*$E880/$D880&lt;1,"&lt;1",ROUND((AZ880-AY880)*AX880*$E880/$D880,2)))))</f>
        <v/>
      </c>
      <c r="BB880" t="str">
        <v>n.a.</v>
      </c>
      <c r="BC880" t="str">
        <v>Letícia</v>
      </c>
    </row>
    <row r="881">
      <c r="B881" t="str">
        <f>IF(A881="","",A881&amp;"/20")</f>
        <v/>
      </c>
      <c r="H881" t="str">
        <f>IF($A881="","",VLOOKUP($A881,DADOS!F:O,3,FALSE))</f>
        <v/>
      </c>
      <c r="I881" t="str">
        <f>IF(A881="","",IF(H881="","",IF((H881-G881)*F881*$E881/$D881/1000&lt;0.2,"&lt;0,2",ROUND((H881-G881)*F881*$E881/$D881/1000,2))))</f>
        <v/>
      </c>
      <c r="J881">
        <v>1</v>
      </c>
      <c r="K881">
        <v>0</v>
      </c>
      <c r="L881" t="str">
        <f>IF($A881="","",VLOOKUP($A881,DADOS!F:O,6,FALSE))</f>
        <v/>
      </c>
      <c r="M881" t="str">
        <f>IF(A881="","",IF(L881="","",IF((L881-K881)*J881*$E881/$D881/1000&lt;0.2,"&lt;0,2",ROUND((L881-K881)*J881*$E881/$D881/1000,2))))</f>
        <v/>
      </c>
      <c r="N881">
        <v>1</v>
      </c>
      <c r="O881">
        <v>0</v>
      </c>
      <c r="P881" t="str">
        <f>IF($A881="","",VLOOKUP($A881,DADOS!F:O,5,FALSE))</f>
        <v/>
      </c>
      <c r="Q881" t="str">
        <f>IF(A881="","",IF(P881="","",IF((P881-O881)*N881*$E881/$D881/1000&lt;0.2,"&lt;0,2",ROUND((P881-O881)*N881*$E881/$D881/1000,2))))</f>
        <v/>
      </c>
      <c r="R881">
        <v>1</v>
      </c>
      <c r="S881">
        <v>0</v>
      </c>
      <c r="T881" t="str">
        <f>IF($A881="","",VLOOKUP($A881,DADOS!F:O,4,FALSE))</f>
        <v/>
      </c>
      <c r="U881" t="str">
        <f>IF(A881="","",IF(T881="","",IF((T881-S881)*R881*$E881/$D881/1000&lt;0.2,"&lt;0,2",ROUND((T881-S881)*R881*$E881/$D881/1000,2))))</f>
        <v/>
      </c>
      <c r="V881">
        <v>1</v>
      </c>
      <c r="W881">
        <v>0</v>
      </c>
      <c r="X881" t="str">
        <f>IF($A881="","",VLOOKUP($A881,DADOS!F:O,9,FALSE))</f>
        <v/>
      </c>
      <c r="Y881" t="str">
        <f>IF(A881="","",IF(X881="","",IF((X881-W881)*V881*$E881/$D881&lt;1,"&lt;1",ROUND((X881-W881)*V881*$E881/$D881,2))))</f>
        <v/>
      </c>
      <c r="Z881">
        <v>1</v>
      </c>
      <c r="AA881">
        <v>0</v>
      </c>
      <c r="AB881" t="str">
        <f>IF($A881="","",VLOOKUP($A881,DADOS!F:O,7,FALSE))</f>
        <v/>
      </c>
      <c r="AC881" t="str">
        <f>IF(A881="","",IF(AB881="","",IF((AB881-AA881)*Z881*$E881/$D881&lt;1,"&lt;1",ROUND((AB881-AA881)*Z881*$E881/$D881,2))))</f>
        <v/>
      </c>
      <c r="AD881">
        <v>1</v>
      </c>
      <c r="AE881">
        <v>0</v>
      </c>
      <c r="AF881" t="str">
        <f>IF($A881="","",VLOOKUP($A881,DADOS!F:O,10,FALSE))</f>
        <v/>
      </c>
      <c r="AG881" t="str">
        <f>IF(A881="","",IF(AF881="","",IF((AF881-AE881)*AD881*$E881/$D881&lt;1,"&lt;1",ROUND((AF881-AE881)*AD881*$E881/$D881,2))))</f>
        <v/>
      </c>
      <c r="AH881">
        <v>1</v>
      </c>
      <c r="AI881">
        <v>0</v>
      </c>
      <c r="AJ881" t="str">
        <f>IF($A881="","",VLOOKUP($A881,DADOS!F:O,8,FALSE))</f>
        <v/>
      </c>
      <c r="AK881" t="str">
        <f>IF(A881="","",IF(AJ881="","",IF((AJ881-AI881)*AH881*$E881/$D881&lt;1,"&lt;1",ROUND((AJ881-AI881)*AH881*$E881/$D881,2))))</f>
        <v/>
      </c>
      <c r="AL881">
        <v>1</v>
      </c>
      <c r="AM881">
        <v>0</v>
      </c>
      <c r="AN881" t="str">
        <f>IF($A881="","",VLOOKUP($A881,DADOS!F:O,2,FALSE))</f>
        <v/>
      </c>
      <c r="AO881" t="str">
        <f>IF(A881="","",IF(AN881="","",IF((AN881-AM881)*AL881*$E881/$D881/1000&lt;0.2,"&lt;0,2",ROUND((AN881-AM881)*AL881*$E881/$D881/1000,2))))</f>
        <v/>
      </c>
      <c r="AP881">
        <v>1</v>
      </c>
      <c r="AR881" t="str">
        <f>IF($A881="","",VLOOKUP($A881,DADOS!F:P,11,FALSE))</f>
        <v/>
      </c>
      <c r="AS881" t="str">
        <f>IF(E881="","",IF(AQ881="","",IF(AR881="","",IF((AR881-AQ881)*AP881*$E881/$D881&lt;1,"&lt;1",ROUND((AR881-AQ881)*AP881*$E881/$D881,2)))))</f>
        <v/>
      </c>
      <c r="AT881">
        <v>1</v>
      </c>
      <c r="AU881">
        <v>0</v>
      </c>
      <c r="AV881" t="str">
        <f>IF(A881="","",VLOOKUP(A881,DADOS!F:R,12,FALSE))</f>
        <v/>
      </c>
      <c r="AW881" t="str">
        <f>IF(A881="","",IF(AU881="","",IF(AV881="","",IF((AV881-AU881)*AT881*$E881/$D881&lt;1,"&lt;1",ROUND((AV881-AU881)*AT881*$E881/$D881,2)))))</f>
        <v/>
      </c>
      <c r="AX881">
        <v>1</v>
      </c>
      <c r="AY881">
        <v>0</v>
      </c>
      <c r="AZ881" t="str">
        <f>IF($A881="","",VLOOKUP($A881,DADOS!F:R,13,FALSE))</f>
        <v/>
      </c>
      <c r="BA881" t="str">
        <f>IF(A881="","",IF(AY881="","",IF(AZ881="","",IF((AZ881-AY881)*AX881*$E881/$D881&lt;1,"&lt;1",ROUND((AZ881-AY881)*AX881*$E881/$D881,2)))))</f>
        <v/>
      </c>
      <c r="BB881" t="str">
        <v>n.a.</v>
      </c>
      <c r="BC881" t="str">
        <v>Letícia</v>
      </c>
    </row>
    <row r="882">
      <c r="B882" t="str">
        <f>IF(A882="","",A882&amp;"/20")</f>
        <v/>
      </c>
      <c r="H882" t="str">
        <f>IF($A882="","",VLOOKUP($A882,DADOS!F:O,3,FALSE))</f>
        <v/>
      </c>
      <c r="I882" t="str">
        <f>IF(A882="","",IF(H882="","",IF((H882-G882)*F882*$E882/$D882/1000&lt;0.2,"&lt;0,2",ROUND((H882-G882)*F882*$E882/$D882/1000,2))))</f>
        <v/>
      </c>
      <c r="J882">
        <v>1</v>
      </c>
      <c r="K882">
        <v>0</v>
      </c>
      <c r="L882" t="str">
        <f>IF($A882="","",VLOOKUP($A882,DADOS!F:O,6,FALSE))</f>
        <v/>
      </c>
      <c r="M882" t="str">
        <f>IF(A882="","",IF(L882="","",IF((L882-K882)*J882*$E882/$D882/1000&lt;0.2,"&lt;0,2",ROUND((L882-K882)*J882*$E882/$D882/1000,2))))</f>
        <v/>
      </c>
      <c r="N882">
        <v>1</v>
      </c>
      <c r="O882">
        <v>0</v>
      </c>
      <c r="P882" t="str">
        <f>IF($A882="","",VLOOKUP($A882,DADOS!F:O,5,FALSE))</f>
        <v/>
      </c>
      <c r="Q882" t="str">
        <f>IF(A882="","",IF(P882="","",IF((P882-O882)*N882*$E882/$D882/1000&lt;0.2,"&lt;0,2",ROUND((P882-O882)*N882*$E882/$D882/1000,2))))</f>
        <v/>
      </c>
      <c r="R882">
        <v>1</v>
      </c>
      <c r="S882">
        <v>0</v>
      </c>
      <c r="T882" t="str">
        <f>IF($A882="","",VLOOKUP($A882,DADOS!F:O,4,FALSE))</f>
        <v/>
      </c>
      <c r="U882" t="str">
        <f>IF(A882="","",IF(T882="","",IF((T882-S882)*R882*$E882/$D882/1000&lt;0.2,"&lt;0,2",ROUND((T882-S882)*R882*$E882/$D882/1000,2))))</f>
        <v/>
      </c>
      <c r="V882">
        <v>1</v>
      </c>
      <c r="W882">
        <v>0</v>
      </c>
      <c r="X882" t="str">
        <f>IF($A882="","",VLOOKUP($A882,DADOS!F:O,9,FALSE))</f>
        <v/>
      </c>
      <c r="Y882" t="str">
        <f>IF(A882="","",IF(X882="","",IF((X882-W882)*V882*$E882/$D882&lt;1,"&lt;1",ROUND((X882-W882)*V882*$E882/$D882,2))))</f>
        <v/>
      </c>
      <c r="Z882">
        <v>1</v>
      </c>
      <c r="AA882">
        <v>0</v>
      </c>
      <c r="AB882" t="str">
        <f>IF($A882="","",VLOOKUP($A882,DADOS!F:O,7,FALSE))</f>
        <v/>
      </c>
      <c r="AC882" t="str">
        <f>IF(A882="","",IF(AB882="","",IF((AB882-AA882)*Z882*$E882/$D882&lt;1,"&lt;1",ROUND((AB882-AA882)*Z882*$E882/$D882,2))))</f>
        <v/>
      </c>
      <c r="AD882">
        <v>1</v>
      </c>
      <c r="AE882">
        <v>0</v>
      </c>
      <c r="AF882" t="str">
        <f>IF($A882="","",VLOOKUP($A882,DADOS!F:O,10,FALSE))</f>
        <v/>
      </c>
      <c r="AG882" t="str">
        <f>IF(A882="","",IF(AF882="","",IF((AF882-AE882)*AD882*$E882/$D882&lt;1,"&lt;1",ROUND((AF882-AE882)*AD882*$E882/$D882,2))))</f>
        <v/>
      </c>
      <c r="AH882">
        <v>1</v>
      </c>
      <c r="AI882">
        <v>0</v>
      </c>
      <c r="AJ882" t="str">
        <f>IF($A882="","",VLOOKUP($A882,DADOS!F:O,8,FALSE))</f>
        <v/>
      </c>
      <c r="AK882" t="str">
        <f>IF(A882="","",IF(AJ882="","",IF((AJ882-AI882)*AH882*$E882/$D882&lt;1,"&lt;1",ROUND((AJ882-AI882)*AH882*$E882/$D882,2))))</f>
        <v/>
      </c>
      <c r="AL882">
        <v>1</v>
      </c>
      <c r="AM882">
        <v>0</v>
      </c>
      <c r="AN882" t="str">
        <f>IF($A882="","",VLOOKUP($A882,DADOS!F:O,2,FALSE))</f>
        <v/>
      </c>
      <c r="AO882" t="str">
        <f>IF(A882="","",IF(AN882="","",IF((AN882-AM882)*AL882*$E882/$D882/1000&lt;0.2,"&lt;0,2",ROUND((AN882-AM882)*AL882*$E882/$D882/1000,2))))</f>
        <v/>
      </c>
      <c r="AP882">
        <v>1</v>
      </c>
      <c r="AR882" t="str">
        <f>IF($A882="","",VLOOKUP($A882,DADOS!F:P,11,FALSE))</f>
        <v/>
      </c>
      <c r="AS882" t="str">
        <f>IF(E882="","",IF(AQ882="","",IF(AR882="","",IF((AR882-AQ882)*AP882*$E882/$D882&lt;1,"&lt;1",ROUND((AR882-AQ882)*AP882*$E882/$D882,2)))))</f>
        <v/>
      </c>
      <c r="AT882">
        <v>1</v>
      </c>
      <c r="AU882">
        <v>0</v>
      </c>
      <c r="AV882" t="str">
        <f>IF(A882="","",VLOOKUP(A882,DADOS!F:R,12,FALSE))</f>
        <v/>
      </c>
      <c r="AW882" t="str">
        <f>IF(A882="","",IF(AU882="","",IF(AV882="","",IF((AV882-AU882)*AT882*$E882/$D882&lt;1,"&lt;1",ROUND((AV882-AU882)*AT882*$E882/$D882,2)))))</f>
        <v/>
      </c>
      <c r="AX882">
        <v>1</v>
      </c>
      <c r="AY882">
        <v>0</v>
      </c>
      <c r="AZ882" t="str">
        <f>IF($A882="","",VLOOKUP($A882,DADOS!F:R,13,FALSE))</f>
        <v/>
      </c>
      <c r="BA882" t="str">
        <f>IF(A882="","",IF(AY882="","",IF(AZ882="","",IF((AZ882-AY882)*AX882*$E882/$D882&lt;1,"&lt;1",ROUND((AZ882-AY882)*AX882*$E882/$D882,2)))))</f>
        <v/>
      </c>
      <c r="BB882" t="str">
        <v>n.a.</v>
      </c>
      <c r="BC882" t="str">
        <v>Letícia</v>
      </c>
    </row>
    <row r="883">
      <c r="B883" t="str">
        <f>IF(A883="","",A883&amp;"/20")</f>
        <v/>
      </c>
      <c r="H883" t="str">
        <f>IF($A883="","",VLOOKUP($A883,DADOS!F:O,3,FALSE))</f>
        <v/>
      </c>
      <c r="I883" t="str">
        <f>IF(A883="","",IF(H883="","",IF((H883-G883)*F883*$E883/$D883/1000&lt;0.2,"&lt;0,2",ROUND((H883-G883)*F883*$E883/$D883/1000,2))))</f>
        <v/>
      </c>
      <c r="J883">
        <v>1</v>
      </c>
      <c r="K883">
        <v>0</v>
      </c>
      <c r="L883" t="str">
        <f>IF($A883="","",VLOOKUP($A883,DADOS!F:O,6,FALSE))</f>
        <v/>
      </c>
      <c r="M883" t="str">
        <f>IF(A883="","",IF(L883="","",IF((L883-K883)*J883*$E883/$D883/1000&lt;0.2,"&lt;0,2",ROUND((L883-K883)*J883*$E883/$D883/1000,2))))</f>
        <v/>
      </c>
      <c r="N883">
        <v>1</v>
      </c>
      <c r="O883">
        <v>0</v>
      </c>
      <c r="P883" t="str">
        <f>IF($A883="","",VLOOKUP($A883,DADOS!F:O,5,FALSE))</f>
        <v/>
      </c>
      <c r="Q883" t="str">
        <f>IF(A883="","",IF(P883="","",IF((P883-O883)*N883*$E883/$D883/1000&lt;0.2,"&lt;0,2",ROUND((P883-O883)*N883*$E883/$D883/1000,2))))</f>
        <v/>
      </c>
      <c r="R883">
        <v>1</v>
      </c>
      <c r="S883">
        <v>0</v>
      </c>
      <c r="T883" t="str">
        <f>IF($A883="","",VLOOKUP($A883,DADOS!F:O,4,FALSE))</f>
        <v/>
      </c>
      <c r="U883" t="str">
        <f>IF(A883="","",IF(T883="","",IF((T883-S883)*R883*$E883/$D883/1000&lt;0.2,"&lt;0,2",ROUND((T883-S883)*R883*$E883/$D883/1000,2))))</f>
        <v/>
      </c>
      <c r="V883">
        <v>1</v>
      </c>
      <c r="W883">
        <v>0</v>
      </c>
      <c r="X883" t="str">
        <f>IF($A883="","",VLOOKUP($A883,DADOS!F:O,9,FALSE))</f>
        <v/>
      </c>
      <c r="Y883" t="str">
        <f>IF(A883="","",IF(X883="","",IF((X883-W883)*V883*$E883/$D883&lt;1,"&lt;1",ROUND((X883-W883)*V883*$E883/$D883,2))))</f>
        <v/>
      </c>
      <c r="Z883">
        <v>1</v>
      </c>
      <c r="AA883">
        <v>0</v>
      </c>
      <c r="AB883" t="str">
        <f>IF($A883="","",VLOOKUP($A883,DADOS!F:O,7,FALSE))</f>
        <v/>
      </c>
      <c r="AC883" t="str">
        <f>IF(A883="","",IF(AB883="","",IF((AB883-AA883)*Z883*$E883/$D883&lt;1,"&lt;1",ROUND((AB883-AA883)*Z883*$E883/$D883,2))))</f>
        <v/>
      </c>
      <c r="AD883">
        <v>1</v>
      </c>
      <c r="AE883">
        <v>0</v>
      </c>
      <c r="AF883" t="str">
        <f>IF($A883="","",VLOOKUP($A883,DADOS!F:O,10,FALSE))</f>
        <v/>
      </c>
      <c r="AG883" t="str">
        <f>IF(A883="","",IF(AF883="","",IF((AF883-AE883)*AD883*$E883/$D883&lt;1,"&lt;1",ROUND((AF883-AE883)*AD883*$E883/$D883,2))))</f>
        <v/>
      </c>
      <c r="AH883">
        <v>1</v>
      </c>
      <c r="AI883">
        <v>0</v>
      </c>
      <c r="AJ883" t="str">
        <f>IF($A883="","",VLOOKUP($A883,DADOS!F:O,8,FALSE))</f>
        <v/>
      </c>
      <c r="AK883" t="str">
        <f>IF(A883="","",IF(AJ883="","",IF((AJ883-AI883)*AH883*$E883/$D883&lt;1,"&lt;1",ROUND((AJ883-AI883)*AH883*$E883/$D883,2))))</f>
        <v/>
      </c>
      <c r="AL883">
        <v>1</v>
      </c>
      <c r="AM883">
        <v>0</v>
      </c>
      <c r="AN883" t="str">
        <f>IF($A883="","",VLOOKUP($A883,DADOS!F:O,2,FALSE))</f>
        <v/>
      </c>
      <c r="AO883" t="str">
        <f>IF(A883="","",IF(AN883="","",IF((AN883-AM883)*AL883*$E883/$D883/1000&lt;0.2,"&lt;0,2",ROUND((AN883-AM883)*AL883*$E883/$D883/1000,2))))</f>
        <v/>
      </c>
      <c r="AP883">
        <v>1</v>
      </c>
      <c r="AR883" t="str">
        <f>IF($A883="","",VLOOKUP($A883,DADOS!F:P,11,FALSE))</f>
        <v/>
      </c>
      <c r="AS883" t="str">
        <f>IF(E883="","",IF(AQ883="","",IF(AR883="","",IF((AR883-AQ883)*AP883*$E883/$D883&lt;1,"&lt;1",ROUND((AR883-AQ883)*AP883*$E883/$D883,2)))))</f>
        <v/>
      </c>
      <c r="AT883">
        <v>1</v>
      </c>
      <c r="AU883">
        <v>0</v>
      </c>
      <c r="AV883" t="str">
        <f>IF(A883="","",VLOOKUP(A883,DADOS!F:R,12,FALSE))</f>
        <v/>
      </c>
      <c r="AW883" t="str">
        <f>IF(A883="","",IF(AU883="","",IF(AV883="","",IF((AV883-AU883)*AT883*$E883/$D883&lt;1,"&lt;1",ROUND((AV883-AU883)*AT883*$E883/$D883,2)))))</f>
        <v/>
      </c>
      <c r="AX883">
        <v>1</v>
      </c>
      <c r="AY883">
        <v>0</v>
      </c>
      <c r="AZ883" t="str">
        <f>IF($A883="","",VLOOKUP($A883,DADOS!F:R,13,FALSE))</f>
        <v/>
      </c>
      <c r="BA883" t="str">
        <f>IF(A883="","",IF(AY883="","",IF(AZ883="","",IF((AZ883-AY883)*AX883*$E883/$D883&lt;1,"&lt;1",ROUND((AZ883-AY883)*AX883*$E883/$D883,2)))))</f>
        <v/>
      </c>
      <c r="BB883" t="str">
        <v>n.a.</v>
      </c>
      <c r="BC883" t="str">
        <v>Letícia</v>
      </c>
    </row>
    <row r="884">
      <c r="B884" t="str">
        <f>IF(A884="","",A884&amp;"/20")</f>
        <v/>
      </c>
      <c r="H884" t="str">
        <f>IF($A884="","",VLOOKUP($A884,DADOS!F:O,3,FALSE))</f>
        <v/>
      </c>
      <c r="I884" t="str">
        <f>IF(A884="","",IF(H884="","",IF((H884-G884)*F884*$E884/$D884/1000&lt;0.2,"&lt;0,2",ROUND((H884-G884)*F884*$E884/$D884/1000,2))))</f>
        <v/>
      </c>
      <c r="J884">
        <v>1</v>
      </c>
      <c r="K884">
        <v>0</v>
      </c>
      <c r="L884" t="str">
        <f>IF($A884="","",VLOOKUP($A884,DADOS!F:O,6,FALSE))</f>
        <v/>
      </c>
      <c r="M884" t="str">
        <f>IF(A884="","",IF(L884="","",IF((L884-K884)*J884*$E884/$D884/1000&lt;0.2,"&lt;0,2",ROUND((L884-K884)*J884*$E884/$D884/1000,2))))</f>
        <v/>
      </c>
      <c r="N884">
        <v>1</v>
      </c>
      <c r="O884">
        <v>0</v>
      </c>
      <c r="P884" t="str">
        <f>IF($A884="","",VLOOKUP($A884,DADOS!F:O,5,FALSE))</f>
        <v/>
      </c>
      <c r="Q884" t="str">
        <f>IF(A884="","",IF(P884="","",IF((P884-O884)*N884*$E884/$D884/1000&lt;0.2,"&lt;0,2",ROUND((P884-O884)*N884*$E884/$D884/1000,2))))</f>
        <v/>
      </c>
      <c r="R884">
        <v>1</v>
      </c>
      <c r="S884">
        <v>0</v>
      </c>
      <c r="T884" t="str">
        <f>IF($A884="","",VLOOKUP($A884,DADOS!F:O,4,FALSE))</f>
        <v/>
      </c>
      <c r="U884" t="str">
        <f>IF(A884="","",IF(T884="","",IF((T884-S884)*R884*$E884/$D884/1000&lt;0.2,"&lt;0,2",ROUND((T884-S884)*R884*$E884/$D884/1000,2))))</f>
        <v/>
      </c>
      <c r="V884">
        <v>1</v>
      </c>
      <c r="W884">
        <v>0</v>
      </c>
      <c r="X884" t="str">
        <f>IF($A884="","",VLOOKUP($A884,DADOS!F:O,9,FALSE))</f>
        <v/>
      </c>
      <c r="Y884" t="str">
        <f>IF(A884="","",IF(X884="","",IF((X884-W884)*V884*$E884/$D884&lt;1,"&lt;1",ROUND((X884-W884)*V884*$E884/$D884,2))))</f>
        <v/>
      </c>
      <c r="Z884">
        <v>1</v>
      </c>
      <c r="AA884">
        <v>0</v>
      </c>
      <c r="AB884" t="str">
        <f>IF($A884="","",VLOOKUP($A884,DADOS!F:O,7,FALSE))</f>
        <v/>
      </c>
      <c r="AC884" t="str">
        <f>IF(A884="","",IF(AB884="","",IF((AB884-AA884)*Z884*$E884/$D884&lt;1,"&lt;1",ROUND((AB884-AA884)*Z884*$E884/$D884,2))))</f>
        <v/>
      </c>
      <c r="AD884">
        <v>1</v>
      </c>
      <c r="AE884">
        <v>0</v>
      </c>
      <c r="AF884" t="str">
        <f>IF($A884="","",VLOOKUP($A884,DADOS!F:O,10,FALSE))</f>
        <v/>
      </c>
      <c r="AG884" t="str">
        <f>IF(A884="","",IF(AF884="","",IF((AF884-AE884)*AD884*$E884/$D884&lt;1,"&lt;1",ROUND((AF884-AE884)*AD884*$E884/$D884,2))))</f>
        <v/>
      </c>
      <c r="AH884">
        <v>1</v>
      </c>
      <c r="AI884">
        <v>0</v>
      </c>
      <c r="AJ884" t="str">
        <f>IF($A884="","",VLOOKUP($A884,DADOS!F:O,8,FALSE))</f>
        <v/>
      </c>
      <c r="AK884" t="str">
        <f>IF(A884="","",IF(AJ884="","",IF((AJ884-AI884)*AH884*$E884/$D884&lt;1,"&lt;1",ROUND((AJ884-AI884)*AH884*$E884/$D884,2))))</f>
        <v/>
      </c>
      <c r="AL884">
        <v>1</v>
      </c>
      <c r="AM884">
        <v>0</v>
      </c>
      <c r="AN884" t="str">
        <f>IF($A884="","",VLOOKUP($A884,DADOS!F:O,2,FALSE))</f>
        <v/>
      </c>
      <c r="AO884" t="str">
        <f>IF(A884="","",IF(AN884="","",IF((AN884-AM884)*AL884*$E884/$D884/1000&lt;0.2,"&lt;0,2",ROUND((AN884-AM884)*AL884*$E884/$D884/1000,2))))</f>
        <v/>
      </c>
      <c r="AP884">
        <v>1</v>
      </c>
      <c r="AR884" t="str">
        <f>IF($A884="","",VLOOKUP($A884,DADOS!F:P,11,FALSE))</f>
        <v/>
      </c>
      <c r="AS884" t="str">
        <f>IF(E884="","",IF(AQ884="","",IF(AR884="","",IF((AR884-AQ884)*AP884*$E884/$D884&lt;1,"&lt;1",ROUND((AR884-AQ884)*AP884*$E884/$D884,2)))))</f>
        <v/>
      </c>
      <c r="AT884">
        <v>1</v>
      </c>
      <c r="AU884">
        <v>0</v>
      </c>
      <c r="AV884" t="str">
        <f>IF(A884="","",VLOOKUP(A884,DADOS!F:R,12,FALSE))</f>
        <v/>
      </c>
      <c r="AW884" t="str">
        <f>IF(A884="","",IF(AU884="","",IF(AV884="","",IF((AV884-AU884)*AT884*$E884/$D884&lt;1,"&lt;1",ROUND((AV884-AU884)*AT884*$E884/$D884,2)))))</f>
        <v/>
      </c>
      <c r="AX884">
        <v>1</v>
      </c>
      <c r="AY884">
        <v>0</v>
      </c>
      <c r="AZ884" t="str">
        <f>IF($A884="","",VLOOKUP($A884,DADOS!F:R,13,FALSE))</f>
        <v/>
      </c>
      <c r="BA884" t="str">
        <f>IF(A884="","",IF(AY884="","",IF(AZ884="","",IF((AZ884-AY884)*AX884*$E884/$D884&lt;1,"&lt;1",ROUND((AZ884-AY884)*AX884*$E884/$D884,2)))))</f>
        <v/>
      </c>
      <c r="BB884" t="str">
        <v>n.a.</v>
      </c>
      <c r="BC884" t="str">
        <v>Letícia</v>
      </c>
    </row>
    <row r="885">
      <c r="B885" t="str">
        <f>IF(A885="","",A885&amp;"/20")</f>
        <v/>
      </c>
      <c r="H885" t="str">
        <f>IF($A885="","",VLOOKUP($A885,DADOS!F:O,3,FALSE))</f>
        <v/>
      </c>
      <c r="I885" t="str">
        <f>IF(A885="","",IF(H885="","",IF((H885-G885)*F885*$E885/$D885/1000&lt;0.2,"&lt;0,2",ROUND((H885-G885)*F885*$E885/$D885/1000,2))))</f>
        <v/>
      </c>
      <c r="J885">
        <v>1</v>
      </c>
      <c r="K885">
        <v>0</v>
      </c>
      <c r="L885" t="str">
        <f>IF($A885="","",VLOOKUP($A885,DADOS!F:O,6,FALSE))</f>
        <v/>
      </c>
      <c r="M885" t="str">
        <f>IF(A885="","",IF(L885="","",IF((L885-K885)*J885*$E885/$D885/1000&lt;0.2,"&lt;0,2",ROUND((L885-K885)*J885*$E885/$D885/1000,2))))</f>
        <v/>
      </c>
      <c r="N885">
        <v>1</v>
      </c>
      <c r="O885">
        <v>0</v>
      </c>
      <c r="P885" t="str">
        <f>IF($A885="","",VLOOKUP($A885,DADOS!F:O,5,FALSE))</f>
        <v/>
      </c>
      <c r="Q885" t="str">
        <f>IF(A885="","",IF(P885="","",IF((P885-O885)*N885*$E885/$D885/1000&lt;0.2,"&lt;0,2",ROUND((P885-O885)*N885*$E885/$D885/1000,2))))</f>
        <v/>
      </c>
      <c r="R885">
        <v>1</v>
      </c>
      <c r="S885">
        <v>0</v>
      </c>
      <c r="T885" t="str">
        <f>IF($A885="","",VLOOKUP($A885,DADOS!F:O,4,FALSE))</f>
        <v/>
      </c>
      <c r="U885" t="str">
        <f>IF(A885="","",IF(T885="","",IF((T885-S885)*R885*$E885/$D885/1000&lt;0.2,"&lt;0,2",ROUND((T885-S885)*R885*$E885/$D885/1000,2))))</f>
        <v/>
      </c>
      <c r="V885">
        <v>1</v>
      </c>
      <c r="W885">
        <v>0</v>
      </c>
      <c r="X885" t="str">
        <f>IF($A885="","",VLOOKUP($A885,DADOS!F:O,9,FALSE))</f>
        <v/>
      </c>
      <c r="Y885" t="str">
        <f>IF(A885="","",IF(X885="","",IF((X885-W885)*V885*$E885/$D885&lt;1,"&lt;1",ROUND((X885-W885)*V885*$E885/$D885,2))))</f>
        <v/>
      </c>
      <c r="Z885">
        <v>1</v>
      </c>
      <c r="AA885">
        <v>0</v>
      </c>
      <c r="AB885" t="str">
        <f>IF($A885="","",VLOOKUP($A885,DADOS!F:O,7,FALSE))</f>
        <v/>
      </c>
      <c r="AC885" t="str">
        <f>IF(A885="","",IF(AB885="","",IF((AB885-AA885)*Z885*$E885/$D885&lt;1,"&lt;1",ROUND((AB885-AA885)*Z885*$E885/$D885,2))))</f>
        <v/>
      </c>
      <c r="AD885">
        <v>1</v>
      </c>
      <c r="AE885">
        <v>0</v>
      </c>
      <c r="AF885" t="str">
        <f>IF($A885="","",VLOOKUP($A885,DADOS!F:O,10,FALSE))</f>
        <v/>
      </c>
      <c r="AG885" t="str">
        <f>IF(A885="","",IF(AF885="","",IF((AF885-AE885)*AD885*$E885/$D885&lt;1,"&lt;1",ROUND((AF885-AE885)*AD885*$E885/$D885,2))))</f>
        <v/>
      </c>
      <c r="AH885">
        <v>1</v>
      </c>
      <c r="AI885">
        <v>0</v>
      </c>
      <c r="AJ885" t="str">
        <f>IF($A885="","",VLOOKUP($A885,DADOS!F:O,8,FALSE))</f>
        <v/>
      </c>
      <c r="AK885" t="str">
        <f>IF(A885="","",IF(AJ885="","",IF((AJ885-AI885)*AH885*$E885/$D885&lt;1,"&lt;1",ROUND((AJ885-AI885)*AH885*$E885/$D885,2))))</f>
        <v/>
      </c>
      <c r="AL885">
        <v>1</v>
      </c>
      <c r="AM885">
        <v>0</v>
      </c>
      <c r="AN885" t="str">
        <f>IF($A885="","",VLOOKUP($A885,DADOS!F:O,2,FALSE))</f>
        <v/>
      </c>
      <c r="AO885" t="str">
        <f>IF(A885="","",IF(AN885="","",IF((AN885-AM885)*AL885*$E885/$D885/1000&lt;0.2,"&lt;0,2",ROUND((AN885-AM885)*AL885*$E885/$D885/1000,2))))</f>
        <v/>
      </c>
      <c r="AP885">
        <v>1</v>
      </c>
      <c r="AR885" t="str">
        <f>IF($A885="","",VLOOKUP($A885,DADOS!F:P,11,FALSE))</f>
        <v/>
      </c>
      <c r="AS885" t="str">
        <f>IF(E885="","",IF(AQ885="","",IF(AR885="","",IF((AR885-AQ885)*AP885*$E885/$D885&lt;1,"&lt;1",ROUND((AR885-AQ885)*AP885*$E885/$D885,2)))))</f>
        <v/>
      </c>
      <c r="AT885">
        <v>1</v>
      </c>
      <c r="AU885">
        <v>0</v>
      </c>
      <c r="AV885" t="str">
        <f>IF(A885="","",VLOOKUP(A885,DADOS!F:R,12,FALSE))</f>
        <v/>
      </c>
      <c r="AW885" t="str">
        <f>IF(A885="","",IF(AU885="","",IF(AV885="","",IF((AV885-AU885)*AT885*$E885/$D885&lt;1,"&lt;1",ROUND((AV885-AU885)*AT885*$E885/$D885,2)))))</f>
        <v/>
      </c>
      <c r="AX885">
        <v>1</v>
      </c>
      <c r="AY885">
        <v>0</v>
      </c>
      <c r="AZ885" t="str">
        <f>IF($A885="","",VLOOKUP($A885,DADOS!F:R,13,FALSE))</f>
        <v/>
      </c>
      <c r="BA885" t="str">
        <f>IF(A885="","",IF(AY885="","",IF(AZ885="","",IF((AZ885-AY885)*AX885*$E885/$D885&lt;1,"&lt;1",ROUND((AZ885-AY885)*AX885*$E885/$D885,2)))))</f>
        <v/>
      </c>
      <c r="BB885" t="str">
        <v>n.a.</v>
      </c>
      <c r="BC885" t="str">
        <v>Letícia</v>
      </c>
    </row>
    <row r="886">
      <c r="B886" t="str">
        <f>IF(A886="","",A886&amp;"/20")</f>
        <v/>
      </c>
      <c r="H886" t="str">
        <f>IF($A886="","",VLOOKUP($A886,DADOS!F:O,3,FALSE))</f>
        <v/>
      </c>
      <c r="I886" t="str">
        <f>IF(A886="","",IF(H886="","",IF((H886-G886)*F886*$E886/$D886/1000&lt;0.2,"&lt;0,2",ROUND((H886-G886)*F886*$E886/$D886/1000,2))))</f>
        <v/>
      </c>
      <c r="J886">
        <v>1</v>
      </c>
      <c r="K886">
        <v>0</v>
      </c>
      <c r="L886" t="str">
        <f>IF($A886="","",VLOOKUP($A886,DADOS!F:O,6,FALSE))</f>
        <v/>
      </c>
      <c r="M886" t="str">
        <f>IF(A886="","",IF(L886="","",IF((L886-K886)*J886*$E886/$D886/1000&lt;0.2,"&lt;0,2",ROUND((L886-K886)*J886*$E886/$D886/1000,2))))</f>
        <v/>
      </c>
      <c r="N886">
        <v>1</v>
      </c>
      <c r="O886">
        <v>0</v>
      </c>
      <c r="P886" t="str">
        <f>IF($A886="","",VLOOKUP($A886,DADOS!F:O,5,FALSE))</f>
        <v/>
      </c>
      <c r="Q886" t="str">
        <f>IF(A886="","",IF(P886="","",IF((P886-O886)*N886*$E886/$D886/1000&lt;0.2,"&lt;0,2",ROUND((P886-O886)*N886*$E886/$D886/1000,2))))</f>
        <v/>
      </c>
      <c r="R886">
        <v>1</v>
      </c>
      <c r="S886">
        <v>0</v>
      </c>
      <c r="T886" t="str">
        <f>IF($A886="","",VLOOKUP($A886,DADOS!F:O,4,FALSE))</f>
        <v/>
      </c>
      <c r="U886" t="str">
        <f>IF(A886="","",IF(T886="","",IF((T886-S886)*R886*$E886/$D886/1000&lt;0.2,"&lt;0,2",ROUND((T886-S886)*R886*$E886/$D886/1000,2))))</f>
        <v/>
      </c>
      <c r="V886">
        <v>1</v>
      </c>
      <c r="W886">
        <v>0</v>
      </c>
      <c r="X886" t="str">
        <f>IF($A886="","",VLOOKUP($A886,DADOS!F:O,9,FALSE))</f>
        <v/>
      </c>
      <c r="Y886" t="str">
        <f>IF(A886="","",IF(X886="","",IF((X886-W886)*V886*$E886/$D886&lt;1,"&lt;1",ROUND((X886-W886)*V886*$E886/$D886,2))))</f>
        <v/>
      </c>
      <c r="Z886">
        <v>1</v>
      </c>
      <c r="AA886">
        <v>0</v>
      </c>
      <c r="AB886" t="str">
        <f>IF($A886="","",VLOOKUP($A886,DADOS!F:O,7,FALSE))</f>
        <v/>
      </c>
      <c r="AC886" t="str">
        <f>IF(A886="","",IF(AB886="","",IF((AB886-AA886)*Z886*$E886/$D886&lt;1,"&lt;1",ROUND((AB886-AA886)*Z886*$E886/$D886,2))))</f>
        <v/>
      </c>
      <c r="AD886">
        <v>1</v>
      </c>
      <c r="AE886">
        <v>0</v>
      </c>
      <c r="AF886" t="str">
        <f>IF($A886="","",VLOOKUP($A886,DADOS!F:O,10,FALSE))</f>
        <v/>
      </c>
      <c r="AG886" t="str">
        <f>IF(A886="","",IF(AF886="","",IF((AF886-AE886)*AD886*$E886/$D886&lt;1,"&lt;1",ROUND((AF886-AE886)*AD886*$E886/$D886,2))))</f>
        <v/>
      </c>
      <c r="AH886">
        <v>1</v>
      </c>
      <c r="AI886">
        <v>0</v>
      </c>
      <c r="AJ886" t="str">
        <f>IF($A886="","",VLOOKUP($A886,DADOS!F:O,8,FALSE))</f>
        <v/>
      </c>
      <c r="AK886" t="str">
        <f>IF(A886="","",IF(AJ886="","",IF((AJ886-AI886)*AH886*$E886/$D886&lt;1,"&lt;1",ROUND((AJ886-AI886)*AH886*$E886/$D886,2))))</f>
        <v/>
      </c>
      <c r="AL886">
        <v>1</v>
      </c>
      <c r="AM886">
        <v>0</v>
      </c>
      <c r="AN886" t="str">
        <f>IF($A886="","",VLOOKUP($A886,DADOS!F:O,2,FALSE))</f>
        <v/>
      </c>
      <c r="AO886" t="str">
        <f>IF(A886="","",IF(AN886="","",IF((AN886-AM886)*AL886*$E886/$D886/1000&lt;0.2,"&lt;0,2",ROUND((AN886-AM886)*AL886*$E886/$D886/1000,2))))</f>
        <v/>
      </c>
      <c r="AP886">
        <v>1</v>
      </c>
      <c r="AR886" t="str">
        <f>IF($A886="","",VLOOKUP($A886,DADOS!F:P,11,FALSE))</f>
        <v/>
      </c>
      <c r="AS886" t="str">
        <f>IF(E886="","",IF(AQ886="","",IF(AR886="","",IF((AR886-AQ886)*AP886*$E886/$D886&lt;1,"&lt;1",ROUND((AR886-AQ886)*AP886*$E886/$D886,2)))))</f>
        <v/>
      </c>
      <c r="AT886">
        <v>1</v>
      </c>
      <c r="AU886">
        <v>0</v>
      </c>
      <c r="AV886" t="str">
        <f>IF(A886="","",VLOOKUP(A886,DADOS!F:R,12,FALSE))</f>
        <v/>
      </c>
      <c r="AW886" t="str">
        <f>IF(A886="","",IF(AU886="","",IF(AV886="","",IF((AV886-AU886)*AT886*$E886/$D886&lt;1,"&lt;1",ROUND((AV886-AU886)*AT886*$E886/$D886,2)))))</f>
        <v/>
      </c>
      <c r="AX886">
        <v>1</v>
      </c>
      <c r="AY886">
        <v>0</v>
      </c>
      <c r="AZ886" t="str">
        <f>IF($A886="","",VLOOKUP($A886,DADOS!F:R,13,FALSE))</f>
        <v/>
      </c>
      <c r="BA886" t="str">
        <f>IF(A886="","",IF(AY886="","",IF(AZ886="","",IF((AZ886-AY886)*AX886*$E886/$D886&lt;1,"&lt;1",ROUND((AZ886-AY886)*AX886*$E886/$D886,2)))))</f>
        <v/>
      </c>
      <c r="BB886" t="str">
        <v>n.a.</v>
      </c>
      <c r="BC886" t="str">
        <v>Letícia</v>
      </c>
    </row>
    <row r="887">
      <c r="B887" t="str">
        <f>IF(A887="","",A887&amp;"/20")</f>
        <v/>
      </c>
      <c r="H887" t="str">
        <f>IF($A887="","",VLOOKUP($A887,DADOS!F:O,3,FALSE))</f>
        <v/>
      </c>
      <c r="I887" t="str">
        <f>IF(A887="","",IF(H887="","",IF((H887-G887)*F887*$E887/$D887/1000&lt;0.2,"&lt;0,2",ROUND((H887-G887)*F887*$E887/$D887/1000,2))))</f>
        <v/>
      </c>
      <c r="J887">
        <v>1</v>
      </c>
      <c r="K887">
        <v>0</v>
      </c>
      <c r="L887" t="str">
        <f>IF($A887="","",VLOOKUP($A887,DADOS!F:O,6,FALSE))</f>
        <v/>
      </c>
      <c r="M887" t="str">
        <f>IF(A887="","",IF(L887="","",IF((L887-K887)*J887*$E887/$D887/1000&lt;0.2,"&lt;0,2",ROUND((L887-K887)*J887*$E887/$D887/1000,2))))</f>
        <v/>
      </c>
      <c r="N887">
        <v>1</v>
      </c>
      <c r="O887">
        <v>0</v>
      </c>
      <c r="P887" t="str">
        <f>IF($A887="","",VLOOKUP($A887,DADOS!F:O,5,FALSE))</f>
        <v/>
      </c>
      <c r="Q887" t="str">
        <f>IF(A887="","",IF(P887="","",IF((P887-O887)*N887*$E887/$D887/1000&lt;0.2,"&lt;0,2",ROUND((P887-O887)*N887*$E887/$D887/1000,2))))</f>
        <v/>
      </c>
      <c r="R887">
        <v>1</v>
      </c>
      <c r="S887">
        <v>0</v>
      </c>
      <c r="T887" t="str">
        <f>IF($A887="","",VLOOKUP($A887,DADOS!F:O,4,FALSE))</f>
        <v/>
      </c>
      <c r="U887" t="str">
        <f>IF(A887="","",IF(T887="","",IF((T887-S887)*R887*$E887/$D887/1000&lt;0.2,"&lt;0,2",ROUND((T887-S887)*R887*$E887/$D887/1000,2))))</f>
        <v/>
      </c>
      <c r="V887">
        <v>1</v>
      </c>
      <c r="W887">
        <v>0</v>
      </c>
      <c r="X887" t="str">
        <f>IF($A887="","",VLOOKUP($A887,DADOS!F:O,9,FALSE))</f>
        <v/>
      </c>
      <c r="Y887" t="str">
        <f>IF(A887="","",IF(X887="","",IF((X887-W887)*V887*$E887/$D887&lt;1,"&lt;1",ROUND((X887-W887)*V887*$E887/$D887,2))))</f>
        <v/>
      </c>
      <c r="Z887">
        <v>1</v>
      </c>
      <c r="AA887">
        <v>0</v>
      </c>
      <c r="AB887" t="str">
        <f>IF($A887="","",VLOOKUP($A887,DADOS!F:O,7,FALSE))</f>
        <v/>
      </c>
      <c r="AC887" t="str">
        <f>IF(A887="","",IF(AB887="","",IF((AB887-AA887)*Z887*$E887/$D887&lt;1,"&lt;1",ROUND((AB887-AA887)*Z887*$E887/$D887,2))))</f>
        <v/>
      </c>
      <c r="AD887">
        <v>1</v>
      </c>
      <c r="AE887">
        <v>0</v>
      </c>
      <c r="AF887" t="str">
        <f>IF($A887="","",VLOOKUP($A887,DADOS!F:O,10,FALSE))</f>
        <v/>
      </c>
      <c r="AG887" t="str">
        <f>IF(A887="","",IF(AF887="","",IF((AF887-AE887)*AD887*$E887/$D887&lt;1,"&lt;1",ROUND((AF887-AE887)*AD887*$E887/$D887,2))))</f>
        <v/>
      </c>
      <c r="AH887">
        <v>1</v>
      </c>
      <c r="AI887">
        <v>0</v>
      </c>
      <c r="AJ887" t="str">
        <f>IF($A887="","",VLOOKUP($A887,DADOS!F:O,8,FALSE))</f>
        <v/>
      </c>
      <c r="AK887" t="str">
        <f>IF(A887="","",IF(AJ887="","",IF((AJ887-AI887)*AH887*$E887/$D887&lt;1,"&lt;1",ROUND((AJ887-AI887)*AH887*$E887/$D887,2))))</f>
        <v/>
      </c>
      <c r="AL887">
        <v>1</v>
      </c>
      <c r="AM887">
        <v>0</v>
      </c>
      <c r="AN887" t="str">
        <f>IF($A887="","",VLOOKUP($A887,DADOS!F:O,2,FALSE))</f>
        <v/>
      </c>
      <c r="AO887" t="str">
        <f>IF(A887="","",IF(AN887="","",IF((AN887-AM887)*AL887*$E887/$D887/1000&lt;0.2,"&lt;0,2",ROUND((AN887-AM887)*AL887*$E887/$D887/1000,2))))</f>
        <v/>
      </c>
      <c r="AP887">
        <v>1</v>
      </c>
      <c r="AR887" t="str">
        <f>IF($A887="","",VLOOKUP($A887,DADOS!F:P,11,FALSE))</f>
        <v/>
      </c>
      <c r="AS887" t="str">
        <f>IF(E887="","",IF(AQ887="","",IF(AR887="","",IF((AR887-AQ887)*AP887*$E887/$D887&lt;1,"&lt;1",ROUND((AR887-AQ887)*AP887*$E887/$D887,2)))))</f>
        <v/>
      </c>
      <c r="AT887">
        <v>1</v>
      </c>
      <c r="AU887">
        <v>0</v>
      </c>
      <c r="AV887" t="str">
        <f>IF(A887="","",VLOOKUP(A887,DADOS!F:R,12,FALSE))</f>
        <v/>
      </c>
      <c r="AW887" t="str">
        <f>IF(A887="","",IF(AU887="","",IF(AV887="","",IF((AV887-AU887)*AT887*$E887/$D887&lt;1,"&lt;1",ROUND((AV887-AU887)*AT887*$E887/$D887,2)))))</f>
        <v/>
      </c>
      <c r="AX887">
        <v>1</v>
      </c>
      <c r="AY887">
        <v>0</v>
      </c>
      <c r="AZ887" t="str">
        <f>IF($A887="","",VLOOKUP($A887,DADOS!F:R,13,FALSE))</f>
        <v/>
      </c>
      <c r="BA887" t="str">
        <f>IF(A887="","",IF(AY887="","",IF(AZ887="","",IF((AZ887-AY887)*AX887*$E887/$D887&lt;1,"&lt;1",ROUND((AZ887-AY887)*AX887*$E887/$D887,2)))))</f>
        <v/>
      </c>
      <c r="BB887" t="str">
        <v>n.a.</v>
      </c>
      <c r="BC887" t="str">
        <v>Letícia</v>
      </c>
    </row>
    <row r="888">
      <c r="B888" t="str">
        <f>IF(A888="","",A888&amp;"/20")</f>
        <v/>
      </c>
      <c r="H888" t="str">
        <f>IF($A888="","",VLOOKUP($A888,DADOS!F:O,3,FALSE))</f>
        <v/>
      </c>
      <c r="I888" t="str">
        <f>IF(A888="","",IF(H888="","",IF((H888-G888)*F888*$E888/$D888/1000&lt;0.2,"&lt;0,2",ROUND((H888-G888)*F888*$E888/$D888/1000,2))))</f>
        <v/>
      </c>
      <c r="J888">
        <v>1</v>
      </c>
      <c r="K888">
        <v>0</v>
      </c>
      <c r="L888" t="str">
        <f>IF($A888="","",VLOOKUP($A888,DADOS!F:O,6,FALSE))</f>
        <v/>
      </c>
      <c r="M888" t="str">
        <f>IF(A888="","",IF(L888="","",IF((L888-K888)*J888*$E888/$D888/1000&lt;0.2,"&lt;0,2",ROUND((L888-K888)*J888*$E888/$D888/1000,2))))</f>
        <v/>
      </c>
      <c r="N888">
        <v>1</v>
      </c>
      <c r="O888">
        <v>0</v>
      </c>
      <c r="P888" t="str">
        <f>IF($A888="","",VLOOKUP($A888,DADOS!F:O,5,FALSE))</f>
        <v/>
      </c>
      <c r="Q888" t="str">
        <f>IF(A888="","",IF(P888="","",IF((P888-O888)*N888*$E888/$D888/1000&lt;0.2,"&lt;0,2",ROUND((P888-O888)*N888*$E888/$D888/1000,2))))</f>
        <v/>
      </c>
      <c r="R888">
        <v>1</v>
      </c>
      <c r="S888">
        <v>0</v>
      </c>
      <c r="T888" t="str">
        <f>IF($A888="","",VLOOKUP($A888,DADOS!F:O,4,FALSE))</f>
        <v/>
      </c>
      <c r="U888" t="str">
        <f>IF(A888="","",IF(T888="","",IF((T888-S888)*R888*$E888/$D888/1000&lt;0.2,"&lt;0,2",ROUND((T888-S888)*R888*$E888/$D888/1000,2))))</f>
        <v/>
      </c>
      <c r="V888">
        <v>1</v>
      </c>
      <c r="W888">
        <v>0</v>
      </c>
      <c r="X888" t="str">
        <f>IF($A888="","",VLOOKUP($A888,DADOS!F:O,9,FALSE))</f>
        <v/>
      </c>
      <c r="Y888" t="str">
        <f>IF(A888="","",IF(X888="","",IF((X888-W888)*V888*$E888/$D888&lt;1,"&lt;1",ROUND((X888-W888)*V888*$E888/$D888,2))))</f>
        <v/>
      </c>
      <c r="Z888">
        <v>1</v>
      </c>
      <c r="AA888">
        <v>0</v>
      </c>
      <c r="AB888" t="str">
        <f>IF($A888="","",VLOOKUP($A888,DADOS!F:O,7,FALSE))</f>
        <v/>
      </c>
      <c r="AC888" t="str">
        <f>IF(A888="","",IF(AB888="","",IF((AB888-AA888)*Z888*$E888/$D888&lt;1,"&lt;1",ROUND((AB888-AA888)*Z888*$E888/$D888,2))))</f>
        <v/>
      </c>
      <c r="AD888">
        <v>1</v>
      </c>
      <c r="AE888">
        <v>0</v>
      </c>
      <c r="AF888" t="str">
        <f>IF($A888="","",VLOOKUP($A888,DADOS!F:O,10,FALSE))</f>
        <v/>
      </c>
      <c r="AG888" t="str">
        <f>IF(A888="","",IF(AF888="","",IF((AF888-AE888)*AD888*$E888/$D888&lt;1,"&lt;1",ROUND((AF888-AE888)*AD888*$E888/$D888,2))))</f>
        <v/>
      </c>
      <c r="AH888">
        <v>1</v>
      </c>
      <c r="AI888">
        <v>0</v>
      </c>
      <c r="AJ888" t="str">
        <f>IF($A888="","",VLOOKUP($A888,DADOS!F:O,8,FALSE))</f>
        <v/>
      </c>
      <c r="AK888" t="str">
        <f>IF(A888="","",IF(AJ888="","",IF((AJ888-AI888)*AH888*$E888/$D888&lt;1,"&lt;1",ROUND((AJ888-AI888)*AH888*$E888/$D888,2))))</f>
        <v/>
      </c>
      <c r="AL888">
        <v>1</v>
      </c>
      <c r="AM888">
        <v>0</v>
      </c>
      <c r="AN888" t="str">
        <f>IF($A888="","",VLOOKUP($A888,DADOS!F:O,2,FALSE))</f>
        <v/>
      </c>
      <c r="AO888" t="str">
        <f>IF(A888="","",IF(AN888="","",IF((AN888-AM888)*AL888*$E888/$D888/1000&lt;0.2,"&lt;0,2",ROUND((AN888-AM888)*AL888*$E888/$D888/1000,2))))</f>
        <v/>
      </c>
      <c r="AP888">
        <v>1</v>
      </c>
      <c r="AR888" t="str">
        <f>IF($A888="","",VLOOKUP($A888,DADOS!F:P,11,FALSE))</f>
        <v/>
      </c>
      <c r="AS888" t="str">
        <f>IF(E888="","",IF(AQ888="","",IF(AR888="","",IF((AR888-AQ888)*AP888*$E888/$D888&lt;1,"&lt;1",ROUND((AR888-AQ888)*AP888*$E888/$D888,2)))))</f>
        <v/>
      </c>
      <c r="AT888">
        <v>1</v>
      </c>
      <c r="AU888">
        <v>0</v>
      </c>
      <c r="AV888" t="str">
        <f>IF(A888="","",VLOOKUP(A888,DADOS!F:R,12,FALSE))</f>
        <v/>
      </c>
      <c r="AW888" t="str">
        <f>IF(A888="","",IF(AU888="","",IF(AV888="","",IF((AV888-AU888)*AT888*$E888/$D888&lt;1,"&lt;1",ROUND((AV888-AU888)*AT888*$E888/$D888,2)))))</f>
        <v/>
      </c>
      <c r="AX888">
        <v>1</v>
      </c>
      <c r="AY888">
        <v>0</v>
      </c>
      <c r="AZ888" t="str">
        <f>IF($A888="","",VLOOKUP($A888,DADOS!F:R,13,FALSE))</f>
        <v/>
      </c>
      <c r="BA888" t="str">
        <f>IF(A888="","",IF(AY888="","",IF(AZ888="","",IF((AZ888-AY888)*AX888*$E888/$D888&lt;1,"&lt;1",ROUND((AZ888-AY888)*AX888*$E888/$D888,2)))))</f>
        <v/>
      </c>
      <c r="BB888" t="str">
        <v>n.a.</v>
      </c>
      <c r="BC888" t="str">
        <v>Letícia</v>
      </c>
    </row>
    <row r="889">
      <c r="B889" t="str">
        <f>IF(A889="","",A889&amp;"/20")</f>
        <v/>
      </c>
      <c r="H889" t="str">
        <f>IF($A889="","",VLOOKUP($A889,DADOS!F:O,3,FALSE))</f>
        <v/>
      </c>
      <c r="I889" t="str">
        <f>IF(A889="","",IF(H889="","",IF((H889-G889)*F889*$E889/$D889/1000&lt;0.2,"&lt;0,2",ROUND((H889-G889)*F889*$E889/$D889/1000,2))))</f>
        <v/>
      </c>
      <c r="J889">
        <v>1</v>
      </c>
      <c r="K889">
        <v>0</v>
      </c>
      <c r="L889" t="str">
        <f>IF($A889="","",VLOOKUP($A889,DADOS!F:O,6,FALSE))</f>
        <v/>
      </c>
      <c r="M889" t="str">
        <f>IF(A889="","",IF(L889="","",IF((L889-K889)*J889*$E889/$D889/1000&lt;0.2,"&lt;0,2",ROUND((L889-K889)*J889*$E889/$D889/1000,2))))</f>
        <v/>
      </c>
      <c r="N889">
        <v>1</v>
      </c>
      <c r="O889">
        <v>0</v>
      </c>
      <c r="P889" t="str">
        <f>IF($A889="","",VLOOKUP($A889,DADOS!F:O,5,FALSE))</f>
        <v/>
      </c>
      <c r="Q889" t="str">
        <f>IF(A889="","",IF(P889="","",IF((P889-O889)*N889*$E889/$D889/1000&lt;0.2,"&lt;0,2",ROUND((P889-O889)*N889*$E889/$D889/1000,2))))</f>
        <v/>
      </c>
      <c r="R889">
        <v>1</v>
      </c>
      <c r="S889">
        <v>0</v>
      </c>
      <c r="T889" t="str">
        <f>IF($A889="","",VLOOKUP($A889,DADOS!F:O,4,FALSE))</f>
        <v/>
      </c>
      <c r="U889" t="str">
        <f>IF(A889="","",IF(T889="","",IF((T889-S889)*R889*$E889/$D889/1000&lt;0.2,"&lt;0,2",ROUND((T889-S889)*R889*$E889/$D889/1000,2))))</f>
        <v/>
      </c>
      <c r="V889">
        <v>1</v>
      </c>
      <c r="W889">
        <v>0</v>
      </c>
      <c r="X889" t="str">
        <f>IF($A889="","",VLOOKUP($A889,DADOS!F:O,9,FALSE))</f>
        <v/>
      </c>
      <c r="Y889" t="str">
        <f>IF(A889="","",IF(X889="","",IF((X889-W889)*V889*$E889/$D889&lt;1,"&lt;1",ROUND((X889-W889)*V889*$E889/$D889,2))))</f>
        <v/>
      </c>
      <c r="Z889">
        <v>1</v>
      </c>
      <c r="AA889">
        <v>0</v>
      </c>
      <c r="AB889" t="str">
        <f>IF($A889="","",VLOOKUP($A889,DADOS!F:O,7,FALSE))</f>
        <v/>
      </c>
      <c r="AC889" t="str">
        <f>IF(A889="","",IF(AB889="","",IF((AB889-AA889)*Z889*$E889/$D889&lt;1,"&lt;1",ROUND((AB889-AA889)*Z889*$E889/$D889,2))))</f>
        <v/>
      </c>
      <c r="AD889">
        <v>1</v>
      </c>
      <c r="AE889">
        <v>0</v>
      </c>
      <c r="AF889" t="str">
        <f>IF($A889="","",VLOOKUP($A889,DADOS!F:O,10,FALSE))</f>
        <v/>
      </c>
      <c r="AG889" t="str">
        <f>IF(A889="","",IF(AF889="","",IF((AF889-AE889)*AD889*$E889/$D889&lt;1,"&lt;1",ROUND((AF889-AE889)*AD889*$E889/$D889,2))))</f>
        <v/>
      </c>
      <c r="AH889">
        <v>1</v>
      </c>
      <c r="AI889">
        <v>0</v>
      </c>
      <c r="AJ889" t="str">
        <f>IF($A889="","",VLOOKUP($A889,DADOS!F:O,8,FALSE))</f>
        <v/>
      </c>
      <c r="AK889" t="str">
        <f>IF(A889="","",IF(AJ889="","",IF((AJ889-AI889)*AH889*$E889/$D889&lt;1,"&lt;1",ROUND((AJ889-AI889)*AH889*$E889/$D889,2))))</f>
        <v/>
      </c>
      <c r="AL889">
        <v>1</v>
      </c>
      <c r="AM889">
        <v>0</v>
      </c>
      <c r="AN889" t="str">
        <f>IF($A889="","",VLOOKUP($A889,DADOS!F:O,2,FALSE))</f>
        <v/>
      </c>
      <c r="AO889" t="str">
        <f>IF(A889="","",IF(AN889="","",IF((AN889-AM889)*AL889*$E889/$D889/1000&lt;0.2,"&lt;0,2",ROUND((AN889-AM889)*AL889*$E889/$D889/1000,2))))</f>
        <v/>
      </c>
      <c r="AP889">
        <v>1</v>
      </c>
      <c r="AR889" t="str">
        <f>IF($A889="","",VLOOKUP($A889,DADOS!F:P,11,FALSE))</f>
        <v/>
      </c>
      <c r="AS889" t="str">
        <f>IF(E889="","",IF(AQ889="","",IF(AR889="","",IF((AR889-AQ889)*AP889*$E889/$D889&lt;1,"&lt;1",ROUND((AR889-AQ889)*AP889*$E889/$D889,2)))))</f>
        <v/>
      </c>
      <c r="AT889">
        <v>1</v>
      </c>
      <c r="AU889">
        <v>0</v>
      </c>
      <c r="AV889" t="str">
        <f>IF(A889="","",VLOOKUP(A889,DADOS!F:R,12,FALSE))</f>
        <v/>
      </c>
      <c r="AW889" t="str">
        <f>IF(A889="","",IF(AU889="","",IF(AV889="","",IF((AV889-AU889)*AT889*$E889/$D889&lt;1,"&lt;1",ROUND((AV889-AU889)*AT889*$E889/$D889,2)))))</f>
        <v/>
      </c>
      <c r="AX889">
        <v>1</v>
      </c>
      <c r="AY889">
        <v>0</v>
      </c>
      <c r="AZ889" t="str">
        <f>IF($A889="","",VLOOKUP($A889,DADOS!F:R,13,FALSE))</f>
        <v/>
      </c>
      <c r="BA889" t="str">
        <f>IF(A889="","",IF(AY889="","",IF(AZ889="","",IF((AZ889-AY889)*AX889*$E889/$D889&lt;1,"&lt;1",ROUND((AZ889-AY889)*AX889*$E889/$D889,2)))))</f>
        <v/>
      </c>
      <c r="BB889" t="str">
        <v>n.a.</v>
      </c>
      <c r="BC889" t="str">
        <v>Letícia</v>
      </c>
    </row>
    <row r="890">
      <c r="B890" t="str">
        <f>IF(A890="","",A890&amp;"/20")</f>
        <v/>
      </c>
      <c r="H890" t="str">
        <f>IF($A890="","",VLOOKUP($A890,DADOS!F:O,3,FALSE))</f>
        <v/>
      </c>
      <c r="I890" t="str">
        <f>IF(A890="","",IF(H890="","",IF((H890-G890)*F890*$E890/$D890/1000&lt;0.2,"&lt;0,2",ROUND((H890-G890)*F890*$E890/$D890/1000,2))))</f>
        <v/>
      </c>
      <c r="J890">
        <v>1</v>
      </c>
      <c r="K890">
        <v>0</v>
      </c>
      <c r="L890" t="str">
        <f>IF($A890="","",VLOOKUP($A890,DADOS!F:O,6,FALSE))</f>
        <v/>
      </c>
      <c r="M890" t="str">
        <f>IF(A890="","",IF(L890="","",IF((L890-K890)*J890*$E890/$D890/1000&lt;0.2,"&lt;0,2",ROUND((L890-K890)*J890*$E890/$D890/1000,2))))</f>
        <v/>
      </c>
      <c r="N890">
        <v>1</v>
      </c>
      <c r="O890">
        <v>0</v>
      </c>
      <c r="P890" t="str">
        <f>IF($A890="","",VLOOKUP($A890,DADOS!F:O,5,FALSE))</f>
        <v/>
      </c>
      <c r="Q890" t="str">
        <f>IF(A890="","",IF(P890="","",IF((P890-O890)*N890*$E890/$D890/1000&lt;0.2,"&lt;0,2",ROUND((P890-O890)*N890*$E890/$D890/1000,2))))</f>
        <v/>
      </c>
      <c r="R890">
        <v>1</v>
      </c>
      <c r="S890">
        <v>0</v>
      </c>
      <c r="T890" t="str">
        <f>IF($A890="","",VLOOKUP($A890,DADOS!F:O,4,FALSE))</f>
        <v/>
      </c>
      <c r="U890" t="str">
        <f>IF(A890="","",IF(T890="","",IF((T890-S890)*R890*$E890/$D890/1000&lt;0.2,"&lt;0,2",ROUND((T890-S890)*R890*$E890/$D890/1000,2))))</f>
        <v/>
      </c>
      <c r="V890">
        <v>1</v>
      </c>
      <c r="W890">
        <v>0</v>
      </c>
      <c r="X890" t="str">
        <f>IF($A890="","",VLOOKUP($A890,DADOS!F:O,9,FALSE))</f>
        <v/>
      </c>
      <c r="Y890" t="str">
        <f>IF(A890="","",IF(X890="","",IF((X890-W890)*V890*$E890/$D890&lt;1,"&lt;1",ROUND((X890-W890)*V890*$E890/$D890,2))))</f>
        <v/>
      </c>
      <c r="Z890">
        <v>1</v>
      </c>
      <c r="AA890">
        <v>0</v>
      </c>
      <c r="AB890" t="str">
        <f>IF($A890="","",VLOOKUP($A890,DADOS!F:O,7,FALSE))</f>
        <v/>
      </c>
      <c r="AC890" t="str">
        <f>IF(A890="","",IF(AB890="","",IF((AB890-AA890)*Z890*$E890/$D890&lt;1,"&lt;1",ROUND((AB890-AA890)*Z890*$E890/$D890,2))))</f>
        <v/>
      </c>
      <c r="AD890">
        <v>1</v>
      </c>
      <c r="AE890">
        <v>0</v>
      </c>
      <c r="AF890" t="str">
        <f>IF($A890="","",VLOOKUP($A890,DADOS!F:O,10,FALSE))</f>
        <v/>
      </c>
      <c r="AG890" t="str">
        <f>IF(A890="","",IF(AF890="","",IF((AF890-AE890)*AD890*$E890/$D890&lt;1,"&lt;1",ROUND((AF890-AE890)*AD890*$E890/$D890,2))))</f>
        <v/>
      </c>
      <c r="AH890">
        <v>1</v>
      </c>
      <c r="AI890">
        <v>0</v>
      </c>
      <c r="AJ890" t="str">
        <f>IF($A890="","",VLOOKUP($A890,DADOS!F:O,8,FALSE))</f>
        <v/>
      </c>
      <c r="AK890" t="str">
        <f>IF(A890="","",IF(AJ890="","",IF((AJ890-AI890)*AH890*$E890/$D890&lt;1,"&lt;1",ROUND((AJ890-AI890)*AH890*$E890/$D890,2))))</f>
        <v/>
      </c>
      <c r="AL890">
        <v>1</v>
      </c>
      <c r="AM890">
        <v>0</v>
      </c>
      <c r="AN890" t="str">
        <f>IF($A890="","",VLOOKUP($A890,DADOS!F:O,2,FALSE))</f>
        <v/>
      </c>
      <c r="AO890" t="str">
        <f>IF(A890="","",IF(AN890="","",IF((AN890-AM890)*AL890*$E890/$D890/1000&lt;0.2,"&lt;0,2",ROUND((AN890-AM890)*AL890*$E890/$D890/1000,2))))</f>
        <v/>
      </c>
      <c r="AP890">
        <v>1</v>
      </c>
      <c r="AR890" t="str">
        <f>IF($A890="","",VLOOKUP($A890,DADOS!F:P,11,FALSE))</f>
        <v/>
      </c>
      <c r="AS890" t="str">
        <f>IF(E890="","",IF(AQ890="","",IF(AR890="","",IF((AR890-AQ890)*AP890*$E890/$D890&lt;1,"&lt;1",ROUND((AR890-AQ890)*AP890*$E890/$D890,2)))))</f>
        <v/>
      </c>
      <c r="AT890">
        <v>1</v>
      </c>
      <c r="AU890">
        <v>0</v>
      </c>
      <c r="AV890" t="str">
        <f>IF(A890="","",VLOOKUP(A890,DADOS!F:R,12,FALSE))</f>
        <v/>
      </c>
      <c r="AW890" t="str">
        <f>IF(A890="","",IF(AU890="","",IF(AV890="","",IF((AV890-AU890)*AT890*$E890/$D890&lt;1,"&lt;1",ROUND((AV890-AU890)*AT890*$E890/$D890,2)))))</f>
        <v/>
      </c>
      <c r="AX890">
        <v>1</v>
      </c>
      <c r="AY890">
        <v>0</v>
      </c>
      <c r="AZ890" t="str">
        <f>IF($A890="","",VLOOKUP($A890,DADOS!F:R,13,FALSE))</f>
        <v/>
      </c>
      <c r="BA890" t="str">
        <f>IF(A890="","",IF(AY890="","",IF(AZ890="","",IF((AZ890-AY890)*AX890*$E890/$D890&lt;1,"&lt;1",ROUND((AZ890-AY890)*AX890*$E890/$D890,2)))))</f>
        <v/>
      </c>
      <c r="BB890" t="str">
        <v>n.a.</v>
      </c>
      <c r="BC890" t="str">
        <v>Letícia</v>
      </c>
    </row>
    <row r="891">
      <c r="B891" t="str">
        <f>IF(A891="","",A891&amp;"/20")</f>
        <v/>
      </c>
      <c r="H891" t="str">
        <f>IF($A891="","",VLOOKUP($A891,DADOS!F:O,3,FALSE))</f>
        <v/>
      </c>
      <c r="I891" t="str">
        <f>IF(A891="","",IF(H891="","",IF((H891-G891)*F891*$E891/$D891/1000&lt;0.2,"&lt;0,2",ROUND((H891-G891)*F891*$E891/$D891/1000,2))))</f>
        <v/>
      </c>
      <c r="J891">
        <v>1</v>
      </c>
      <c r="K891">
        <v>0</v>
      </c>
      <c r="L891" t="str">
        <f>IF($A891="","",VLOOKUP($A891,DADOS!F:O,6,FALSE))</f>
        <v/>
      </c>
      <c r="M891" t="str">
        <f>IF(A891="","",IF(L891="","",IF((L891-K891)*J891*$E891/$D891/1000&lt;0.2,"&lt;0,2",ROUND((L891-K891)*J891*$E891/$D891/1000,2))))</f>
        <v/>
      </c>
      <c r="N891">
        <v>1</v>
      </c>
      <c r="O891">
        <v>0</v>
      </c>
      <c r="P891" t="str">
        <f>IF($A891="","",VLOOKUP($A891,DADOS!F:O,5,FALSE))</f>
        <v/>
      </c>
      <c r="Q891" t="str">
        <f>IF(A891="","",IF(P891="","",IF((P891-O891)*N891*$E891/$D891/1000&lt;0.2,"&lt;0,2",ROUND((P891-O891)*N891*$E891/$D891/1000,2))))</f>
        <v/>
      </c>
      <c r="R891">
        <v>1</v>
      </c>
      <c r="S891">
        <v>0</v>
      </c>
      <c r="T891" t="str">
        <f>IF($A891="","",VLOOKUP($A891,DADOS!F:O,4,FALSE))</f>
        <v/>
      </c>
      <c r="U891" t="str">
        <f>IF(A891="","",IF(T891="","",IF((T891-S891)*R891*$E891/$D891/1000&lt;0.2,"&lt;0,2",ROUND((T891-S891)*R891*$E891/$D891/1000,2))))</f>
        <v/>
      </c>
      <c r="V891">
        <v>1</v>
      </c>
      <c r="W891">
        <v>0</v>
      </c>
      <c r="X891" t="str">
        <f>IF($A891="","",VLOOKUP($A891,DADOS!F:O,9,FALSE))</f>
        <v/>
      </c>
      <c r="Y891" t="str">
        <f>IF(A891="","",IF(X891="","",IF((X891-W891)*V891*$E891/$D891&lt;1,"&lt;1",ROUND((X891-W891)*V891*$E891/$D891,2))))</f>
        <v/>
      </c>
      <c r="Z891">
        <v>1</v>
      </c>
      <c r="AA891">
        <v>0</v>
      </c>
      <c r="AB891" t="str">
        <f>IF($A891="","",VLOOKUP($A891,DADOS!F:O,7,FALSE))</f>
        <v/>
      </c>
      <c r="AC891" t="str">
        <f>IF(A891="","",IF(AB891="","",IF((AB891-AA891)*Z891*$E891/$D891&lt;1,"&lt;1",ROUND((AB891-AA891)*Z891*$E891/$D891,2))))</f>
        <v/>
      </c>
      <c r="AD891">
        <v>1</v>
      </c>
      <c r="AE891">
        <v>0</v>
      </c>
      <c r="AF891" t="str">
        <f>IF($A891="","",VLOOKUP($A891,DADOS!F:O,10,FALSE))</f>
        <v/>
      </c>
      <c r="AG891" t="str">
        <f>IF(A891="","",IF(AF891="","",IF((AF891-AE891)*AD891*$E891/$D891&lt;1,"&lt;1",ROUND((AF891-AE891)*AD891*$E891/$D891,2))))</f>
        <v/>
      </c>
      <c r="AH891">
        <v>1</v>
      </c>
      <c r="AI891">
        <v>0</v>
      </c>
      <c r="AJ891" t="str">
        <f>IF($A891="","",VLOOKUP($A891,DADOS!F:O,8,FALSE))</f>
        <v/>
      </c>
      <c r="AK891" t="str">
        <f>IF(A891="","",IF(AJ891="","",IF((AJ891-AI891)*AH891*$E891/$D891&lt;1,"&lt;1",ROUND((AJ891-AI891)*AH891*$E891/$D891,2))))</f>
        <v/>
      </c>
      <c r="AL891">
        <v>1</v>
      </c>
      <c r="AM891">
        <v>0</v>
      </c>
      <c r="AN891" t="str">
        <f>IF($A891="","",VLOOKUP($A891,DADOS!F:O,2,FALSE))</f>
        <v/>
      </c>
      <c r="AO891" t="str">
        <f>IF(A891="","",IF(AN891="","",IF((AN891-AM891)*AL891*$E891/$D891/1000&lt;0.2,"&lt;0,2",ROUND((AN891-AM891)*AL891*$E891/$D891/1000,2))))</f>
        <v/>
      </c>
      <c r="AP891">
        <v>1</v>
      </c>
      <c r="AR891" t="str">
        <f>IF($A891="","",VLOOKUP($A891,DADOS!F:P,11,FALSE))</f>
        <v/>
      </c>
      <c r="AS891" t="str">
        <f>IF(E891="","",IF(AQ891="","",IF(AR891="","",IF((AR891-AQ891)*AP891*$E891/$D891&lt;1,"&lt;1",ROUND((AR891-AQ891)*AP891*$E891/$D891,2)))))</f>
        <v/>
      </c>
      <c r="AT891">
        <v>1</v>
      </c>
      <c r="AU891">
        <v>0</v>
      </c>
      <c r="AV891" t="str">
        <f>IF(A891="","",VLOOKUP(A891,DADOS!F:R,12,FALSE))</f>
        <v/>
      </c>
      <c r="AW891" t="str">
        <f>IF(A891="","",IF(AU891="","",IF(AV891="","",IF((AV891-AU891)*AT891*$E891/$D891&lt;1,"&lt;1",ROUND((AV891-AU891)*AT891*$E891/$D891,2)))))</f>
        <v/>
      </c>
      <c r="AX891">
        <v>1</v>
      </c>
      <c r="AY891">
        <v>0</v>
      </c>
      <c r="AZ891" t="str">
        <f>IF($A891="","",VLOOKUP($A891,DADOS!F:R,13,FALSE))</f>
        <v/>
      </c>
      <c r="BA891" t="str">
        <f>IF(A891="","",IF(AY891="","",IF(AZ891="","",IF((AZ891-AY891)*AX891*$E891/$D891&lt;1,"&lt;1",ROUND((AZ891-AY891)*AX891*$E891/$D891,2)))))</f>
        <v/>
      </c>
      <c r="BB891" t="str">
        <v>n.a.</v>
      </c>
      <c r="BC891" t="str">
        <v>Letícia</v>
      </c>
    </row>
    <row r="892">
      <c r="B892" t="str">
        <f>IF(A892="","",A892&amp;"/20")</f>
        <v/>
      </c>
      <c r="H892" t="str">
        <f>IF($A892="","",VLOOKUP($A892,DADOS!F:O,3,FALSE))</f>
        <v/>
      </c>
      <c r="I892" t="str">
        <f>IF(A892="","",IF(H892="","",IF((H892-G892)*F892*$E892/$D892/1000&lt;0.2,"&lt;0,2",ROUND((H892-G892)*F892*$E892/$D892/1000,2))))</f>
        <v/>
      </c>
      <c r="J892">
        <v>1</v>
      </c>
      <c r="K892">
        <v>0</v>
      </c>
      <c r="L892" t="str">
        <f>IF($A892="","",VLOOKUP($A892,DADOS!F:O,6,FALSE))</f>
        <v/>
      </c>
      <c r="M892" t="str">
        <f>IF(A892="","",IF(L892="","",IF((L892-K892)*J892*$E892/$D892/1000&lt;0.2,"&lt;0,2",ROUND((L892-K892)*J892*$E892/$D892/1000,2))))</f>
        <v/>
      </c>
      <c r="N892">
        <v>1</v>
      </c>
      <c r="O892">
        <v>0</v>
      </c>
      <c r="P892" t="str">
        <f>IF($A892="","",VLOOKUP($A892,DADOS!F:O,5,FALSE))</f>
        <v/>
      </c>
      <c r="Q892" t="str">
        <f>IF(A892="","",IF(P892="","",IF((P892-O892)*N892*$E892/$D892/1000&lt;0.2,"&lt;0,2",ROUND((P892-O892)*N892*$E892/$D892/1000,2))))</f>
        <v/>
      </c>
      <c r="R892">
        <v>1</v>
      </c>
      <c r="S892">
        <v>0</v>
      </c>
      <c r="T892" t="str">
        <f>IF($A892="","",VLOOKUP($A892,DADOS!F:O,4,FALSE))</f>
        <v/>
      </c>
      <c r="U892" t="str">
        <f>IF(A892="","",IF(T892="","",IF((T892-S892)*R892*$E892/$D892/1000&lt;0.2,"&lt;0,2",ROUND((T892-S892)*R892*$E892/$D892/1000,2))))</f>
        <v/>
      </c>
      <c r="V892">
        <v>1</v>
      </c>
      <c r="W892">
        <v>0</v>
      </c>
      <c r="X892" t="str">
        <f>IF($A892="","",VLOOKUP($A892,DADOS!F:O,9,FALSE))</f>
        <v/>
      </c>
      <c r="Y892" t="str">
        <f>IF(A892="","",IF(X892="","",IF((X892-W892)*V892*$E892/$D892&lt;1,"&lt;1",ROUND((X892-W892)*V892*$E892/$D892,2))))</f>
        <v/>
      </c>
      <c r="Z892">
        <v>1</v>
      </c>
      <c r="AA892">
        <v>0</v>
      </c>
      <c r="AB892" t="str">
        <f>IF($A892="","",VLOOKUP($A892,DADOS!F:O,7,FALSE))</f>
        <v/>
      </c>
      <c r="AC892" t="str">
        <f>IF(A892="","",IF(AB892="","",IF((AB892-AA892)*Z892*$E892/$D892&lt;1,"&lt;1",ROUND((AB892-AA892)*Z892*$E892/$D892,2))))</f>
        <v/>
      </c>
      <c r="AD892">
        <v>1</v>
      </c>
      <c r="AE892">
        <v>0</v>
      </c>
      <c r="AF892" t="str">
        <f>IF($A892="","",VLOOKUP($A892,DADOS!F:O,10,FALSE))</f>
        <v/>
      </c>
      <c r="AG892" t="str">
        <f>IF(A892="","",IF(AF892="","",IF((AF892-AE892)*AD892*$E892/$D892&lt;1,"&lt;1",ROUND((AF892-AE892)*AD892*$E892/$D892,2))))</f>
        <v/>
      </c>
      <c r="AH892">
        <v>1</v>
      </c>
      <c r="AI892">
        <v>0</v>
      </c>
      <c r="AJ892" t="str">
        <f>IF($A892="","",VLOOKUP($A892,DADOS!F:O,8,FALSE))</f>
        <v/>
      </c>
      <c r="AK892" t="str">
        <f>IF(A892="","",IF(AJ892="","",IF((AJ892-AI892)*AH892*$E892/$D892&lt;1,"&lt;1",ROUND((AJ892-AI892)*AH892*$E892/$D892,2))))</f>
        <v/>
      </c>
      <c r="AL892">
        <v>1</v>
      </c>
      <c r="AM892">
        <v>0</v>
      </c>
      <c r="AN892" t="str">
        <f>IF($A892="","",VLOOKUP($A892,DADOS!F:O,2,FALSE))</f>
        <v/>
      </c>
      <c r="AO892" t="str">
        <f>IF(A892="","",IF(AN892="","",IF((AN892-AM892)*AL892*$E892/$D892/1000&lt;0.2,"&lt;0,2",ROUND((AN892-AM892)*AL892*$E892/$D892/1000,2))))</f>
        <v/>
      </c>
      <c r="AP892">
        <v>1</v>
      </c>
      <c r="AR892" t="str">
        <f>IF($A892="","",VLOOKUP($A892,DADOS!F:P,11,FALSE))</f>
        <v/>
      </c>
      <c r="AS892" t="str">
        <f>IF(E892="","",IF(AQ892="","",IF(AR892="","",IF((AR892-AQ892)*AP892*$E892/$D892&lt;1,"&lt;1",ROUND((AR892-AQ892)*AP892*$E892/$D892,2)))))</f>
        <v/>
      </c>
      <c r="AT892">
        <v>1</v>
      </c>
      <c r="AU892">
        <v>0</v>
      </c>
      <c r="AV892" t="str">
        <f>IF(A892="","",VLOOKUP(A892,DADOS!F:R,12,FALSE))</f>
        <v/>
      </c>
      <c r="AW892" t="str">
        <f>IF(A892="","",IF(AU892="","",IF(AV892="","",IF((AV892-AU892)*AT892*$E892/$D892&lt;1,"&lt;1",ROUND((AV892-AU892)*AT892*$E892/$D892,2)))))</f>
        <v/>
      </c>
      <c r="AX892">
        <v>1</v>
      </c>
      <c r="AY892">
        <v>0</v>
      </c>
      <c r="AZ892" t="str">
        <f>IF($A892="","",VLOOKUP($A892,DADOS!F:R,13,FALSE))</f>
        <v/>
      </c>
      <c r="BA892" t="str">
        <f>IF(A892="","",IF(AY892="","",IF(AZ892="","",IF((AZ892-AY892)*AX892*$E892/$D892&lt;1,"&lt;1",ROUND((AZ892-AY892)*AX892*$E892/$D892,2)))))</f>
        <v/>
      </c>
      <c r="BB892" t="str">
        <v>n.a.</v>
      </c>
      <c r="BC892" t="str">
        <v>Letícia</v>
      </c>
    </row>
    <row r="893">
      <c r="B893" t="str">
        <f>IF(A893="","",A893&amp;"/20")</f>
        <v/>
      </c>
      <c r="H893" t="str">
        <f>IF($A893="","",VLOOKUP($A893,DADOS!F:O,3,FALSE))</f>
        <v/>
      </c>
      <c r="I893" t="str">
        <f>IF(A893="","",IF(H893="","",IF((H893-G893)*F893*$E893/$D893/1000&lt;0.2,"&lt;0,2",ROUND((H893-G893)*F893*$E893/$D893/1000,2))))</f>
        <v/>
      </c>
      <c r="J893">
        <v>1</v>
      </c>
      <c r="K893">
        <v>0</v>
      </c>
      <c r="L893" t="str">
        <f>IF($A893="","",VLOOKUP($A893,DADOS!F:O,6,FALSE))</f>
        <v/>
      </c>
      <c r="M893" t="str">
        <f>IF(A893="","",IF(L893="","",IF((L893-K893)*J893*$E893/$D893/1000&lt;0.2,"&lt;0,2",ROUND((L893-K893)*J893*$E893/$D893/1000,2))))</f>
        <v/>
      </c>
      <c r="N893">
        <v>1</v>
      </c>
      <c r="O893">
        <v>0</v>
      </c>
      <c r="P893" t="str">
        <f>IF($A893="","",VLOOKUP($A893,DADOS!F:O,5,FALSE))</f>
        <v/>
      </c>
      <c r="Q893" t="str">
        <f>IF(A893="","",IF(P893="","",IF((P893-O893)*N893*$E893/$D893/1000&lt;0.2,"&lt;0,2",ROUND((P893-O893)*N893*$E893/$D893/1000,2))))</f>
        <v/>
      </c>
      <c r="R893">
        <v>1</v>
      </c>
      <c r="S893">
        <v>0</v>
      </c>
      <c r="T893" t="str">
        <f>IF($A893="","",VLOOKUP($A893,DADOS!F:O,4,FALSE))</f>
        <v/>
      </c>
      <c r="U893" t="str">
        <f>IF(A893="","",IF(T893="","",IF((T893-S893)*R893*$E893/$D893/1000&lt;0.2,"&lt;0,2",ROUND((T893-S893)*R893*$E893/$D893/1000,2))))</f>
        <v/>
      </c>
      <c r="V893">
        <v>1</v>
      </c>
      <c r="W893">
        <v>0</v>
      </c>
      <c r="X893" t="str">
        <f>IF($A893="","",VLOOKUP($A893,DADOS!F:O,9,FALSE))</f>
        <v/>
      </c>
      <c r="Y893" t="str">
        <f>IF(A893="","",IF(X893="","",IF((X893-W893)*V893*$E893/$D893&lt;1,"&lt;1",ROUND((X893-W893)*V893*$E893/$D893,2))))</f>
        <v/>
      </c>
      <c r="Z893">
        <v>1</v>
      </c>
      <c r="AA893">
        <v>0</v>
      </c>
      <c r="AB893" t="str">
        <f>IF($A893="","",VLOOKUP($A893,DADOS!F:O,7,FALSE))</f>
        <v/>
      </c>
      <c r="AC893" t="str">
        <f>IF(A893="","",IF(AB893="","",IF((AB893-AA893)*Z893*$E893/$D893&lt;1,"&lt;1",ROUND((AB893-AA893)*Z893*$E893/$D893,2))))</f>
        <v/>
      </c>
      <c r="AD893">
        <v>1</v>
      </c>
      <c r="AE893">
        <v>0</v>
      </c>
      <c r="AF893" t="str">
        <f>IF($A893="","",VLOOKUP($A893,DADOS!F:O,10,FALSE))</f>
        <v/>
      </c>
      <c r="AG893" t="str">
        <f>IF(A893="","",IF(AF893="","",IF((AF893-AE893)*AD893*$E893/$D893&lt;1,"&lt;1",ROUND((AF893-AE893)*AD893*$E893/$D893,2))))</f>
        <v/>
      </c>
      <c r="AH893">
        <v>1</v>
      </c>
      <c r="AI893">
        <v>0</v>
      </c>
      <c r="AJ893" t="str">
        <f>IF($A893="","",VLOOKUP($A893,DADOS!F:O,8,FALSE))</f>
        <v/>
      </c>
      <c r="AK893" t="str">
        <f>IF(A893="","",IF(AJ893="","",IF((AJ893-AI893)*AH893*$E893/$D893&lt;1,"&lt;1",ROUND((AJ893-AI893)*AH893*$E893/$D893,2))))</f>
        <v/>
      </c>
      <c r="AL893">
        <v>1</v>
      </c>
      <c r="AM893">
        <v>0</v>
      </c>
      <c r="AN893" t="str">
        <f>IF($A893="","",VLOOKUP($A893,DADOS!F:O,2,FALSE))</f>
        <v/>
      </c>
      <c r="AO893" t="str">
        <f>IF(A893="","",IF(AN893="","",IF((AN893-AM893)*AL893*$E893/$D893/1000&lt;0.2,"&lt;0,2",ROUND((AN893-AM893)*AL893*$E893/$D893/1000,2))))</f>
        <v/>
      </c>
      <c r="AP893">
        <v>1</v>
      </c>
      <c r="AR893" t="str">
        <f>IF($A893="","",VLOOKUP($A893,DADOS!F:P,11,FALSE))</f>
        <v/>
      </c>
      <c r="AS893" t="str">
        <f>IF(E893="","",IF(AQ893="","",IF(AR893="","",IF((AR893-AQ893)*AP893*$E893/$D893&lt;1,"&lt;1",ROUND((AR893-AQ893)*AP893*$E893/$D893,2)))))</f>
        <v/>
      </c>
      <c r="AT893">
        <v>1</v>
      </c>
      <c r="AU893">
        <v>0</v>
      </c>
      <c r="AV893" t="str">
        <f>IF(A893="","",VLOOKUP(A893,DADOS!F:R,12,FALSE))</f>
        <v/>
      </c>
      <c r="AW893" t="str">
        <f>IF(A893="","",IF(AU893="","",IF(AV893="","",IF((AV893-AU893)*AT893*$E893/$D893&lt;1,"&lt;1",ROUND((AV893-AU893)*AT893*$E893/$D893,2)))))</f>
        <v/>
      </c>
      <c r="AX893">
        <v>1</v>
      </c>
      <c r="AY893">
        <v>0</v>
      </c>
      <c r="AZ893" t="str">
        <f>IF($A893="","",VLOOKUP($A893,DADOS!F:R,13,FALSE))</f>
        <v/>
      </c>
      <c r="BA893" t="str">
        <f>IF(A893="","",IF(AY893="","",IF(AZ893="","",IF((AZ893-AY893)*AX893*$E893/$D893&lt;1,"&lt;1",ROUND((AZ893-AY893)*AX893*$E893/$D893,2)))))</f>
        <v/>
      </c>
      <c r="BB893" t="str">
        <v>n.a.</v>
      </c>
      <c r="BC893" t="str">
        <v>Letícia</v>
      </c>
    </row>
    <row r="894">
      <c r="B894" t="str">
        <f>IF(A894="","",A894&amp;"/20")</f>
        <v/>
      </c>
      <c r="H894" t="str">
        <f>IF($A894="","",VLOOKUP($A894,DADOS!F:O,3,FALSE))</f>
        <v/>
      </c>
      <c r="I894" t="str">
        <f>IF(A894="","",IF(H894="","",IF((H894-G894)*F894*$E894/$D894/1000&lt;0.2,"&lt;0,2",ROUND((H894-G894)*F894*$E894/$D894/1000,2))))</f>
        <v/>
      </c>
      <c r="J894">
        <v>1</v>
      </c>
      <c r="K894">
        <v>0</v>
      </c>
      <c r="L894" t="str">
        <f>IF($A894="","",VLOOKUP($A894,DADOS!F:O,6,FALSE))</f>
        <v/>
      </c>
      <c r="M894" t="str">
        <f>IF(A894="","",IF(L894="","",IF((L894-K894)*J894*$E894/$D894/1000&lt;0.2,"&lt;0,2",ROUND((L894-K894)*J894*$E894/$D894/1000,2))))</f>
        <v/>
      </c>
      <c r="N894">
        <v>1</v>
      </c>
      <c r="O894">
        <v>0</v>
      </c>
      <c r="P894" t="str">
        <f>IF($A894="","",VLOOKUP($A894,DADOS!F:O,5,FALSE))</f>
        <v/>
      </c>
      <c r="Q894" t="str">
        <f>IF(A894="","",IF(P894="","",IF((P894-O894)*N894*$E894/$D894/1000&lt;0.2,"&lt;0,2",ROUND((P894-O894)*N894*$E894/$D894/1000,2))))</f>
        <v/>
      </c>
      <c r="R894">
        <v>1</v>
      </c>
      <c r="S894">
        <v>0</v>
      </c>
      <c r="T894" t="str">
        <f>IF($A894="","",VLOOKUP($A894,DADOS!F:O,4,FALSE))</f>
        <v/>
      </c>
      <c r="U894" t="str">
        <f>IF(A894="","",IF(T894="","",IF((T894-S894)*R894*$E894/$D894/1000&lt;0.2,"&lt;0,2",ROUND((T894-S894)*R894*$E894/$D894/1000,2))))</f>
        <v/>
      </c>
      <c r="V894">
        <v>1</v>
      </c>
      <c r="W894">
        <v>0</v>
      </c>
      <c r="X894" t="str">
        <f>IF($A894="","",VLOOKUP($A894,DADOS!F:O,9,FALSE))</f>
        <v/>
      </c>
      <c r="Y894" t="str">
        <f>IF(A894="","",IF(X894="","",IF((X894-W894)*V894*$E894/$D894&lt;1,"&lt;1",ROUND((X894-W894)*V894*$E894/$D894,2))))</f>
        <v/>
      </c>
      <c r="Z894">
        <v>1</v>
      </c>
      <c r="AA894">
        <v>0</v>
      </c>
      <c r="AB894" t="str">
        <f>IF($A894="","",VLOOKUP($A894,DADOS!F:O,7,FALSE))</f>
        <v/>
      </c>
      <c r="AC894" t="str">
        <f>IF(A894="","",IF(AB894="","",IF((AB894-AA894)*Z894*$E894/$D894&lt;1,"&lt;1",ROUND((AB894-AA894)*Z894*$E894/$D894,2))))</f>
        <v/>
      </c>
      <c r="AD894">
        <v>1</v>
      </c>
      <c r="AE894">
        <v>0</v>
      </c>
      <c r="AF894" t="str">
        <f>IF($A894="","",VLOOKUP($A894,DADOS!F:O,10,FALSE))</f>
        <v/>
      </c>
      <c r="AG894" t="str">
        <f>IF(A894="","",IF(AF894="","",IF((AF894-AE894)*AD894*$E894/$D894&lt;1,"&lt;1",ROUND((AF894-AE894)*AD894*$E894/$D894,2))))</f>
        <v/>
      </c>
      <c r="AH894">
        <v>1</v>
      </c>
      <c r="AI894">
        <v>0</v>
      </c>
      <c r="AJ894" t="str">
        <f>IF($A894="","",VLOOKUP($A894,DADOS!F:O,8,FALSE))</f>
        <v/>
      </c>
      <c r="AK894" t="str">
        <f>IF(A894="","",IF(AJ894="","",IF((AJ894-AI894)*AH894*$E894/$D894&lt;1,"&lt;1",ROUND((AJ894-AI894)*AH894*$E894/$D894,2))))</f>
        <v/>
      </c>
      <c r="AL894">
        <v>1</v>
      </c>
      <c r="AM894">
        <v>0</v>
      </c>
      <c r="AN894" t="str">
        <f>IF($A894="","",VLOOKUP($A894,DADOS!F:O,2,FALSE))</f>
        <v/>
      </c>
      <c r="AO894" t="str">
        <f>IF(A894="","",IF(AN894="","",IF((AN894-AM894)*AL894*$E894/$D894/1000&lt;0.2,"&lt;0,2",ROUND((AN894-AM894)*AL894*$E894/$D894/1000,2))))</f>
        <v/>
      </c>
      <c r="AP894">
        <v>1</v>
      </c>
      <c r="AR894" t="str">
        <f>IF($A894="","",VLOOKUP($A894,DADOS!F:P,11,FALSE))</f>
        <v/>
      </c>
      <c r="AS894" t="str">
        <f>IF(E894="","",IF(AQ894="","",IF(AR894="","",IF((AR894-AQ894)*AP894*$E894/$D894&lt;1,"&lt;1",ROUND((AR894-AQ894)*AP894*$E894/$D894,2)))))</f>
        <v/>
      </c>
      <c r="AT894">
        <v>1</v>
      </c>
      <c r="AU894">
        <v>0</v>
      </c>
      <c r="AV894" t="str">
        <f>IF(A894="","",VLOOKUP(A894,DADOS!F:R,12,FALSE))</f>
        <v/>
      </c>
      <c r="AW894" t="str">
        <f>IF(A894="","",IF(AU894="","",IF(AV894="","",IF((AV894-AU894)*AT894*$E894/$D894&lt;1,"&lt;1",ROUND((AV894-AU894)*AT894*$E894/$D894,2)))))</f>
        <v/>
      </c>
      <c r="AX894">
        <v>1</v>
      </c>
      <c r="AY894">
        <v>0</v>
      </c>
      <c r="AZ894" t="str">
        <f>IF($A894="","",VLOOKUP($A894,DADOS!F:R,13,FALSE))</f>
        <v/>
      </c>
      <c r="BA894" t="str">
        <f>IF(A894="","",IF(AY894="","",IF(AZ894="","",IF((AZ894-AY894)*AX894*$E894/$D894&lt;1,"&lt;1",ROUND((AZ894-AY894)*AX894*$E894/$D894,2)))))</f>
        <v/>
      </c>
      <c r="BB894" t="str">
        <v>n.a.</v>
      </c>
      <c r="BC894" t="str">
        <v>Letícia</v>
      </c>
    </row>
    <row r="895">
      <c r="B895" t="str">
        <f>IF(A895="","",A895&amp;"/20")</f>
        <v/>
      </c>
      <c r="H895" t="str">
        <f>IF($A895="","",VLOOKUP($A895,DADOS!F:O,3,FALSE))</f>
        <v/>
      </c>
      <c r="I895" t="str">
        <f>IF(A895="","",IF(H895="","",IF((H895-G895)*F895*$E895/$D895/1000&lt;0.2,"&lt;0,2",ROUND((H895-G895)*F895*$E895/$D895/1000,2))))</f>
        <v/>
      </c>
      <c r="J895">
        <v>1</v>
      </c>
      <c r="K895">
        <v>0</v>
      </c>
      <c r="L895" t="str">
        <f>IF($A895="","",VLOOKUP($A895,DADOS!F:O,6,FALSE))</f>
        <v/>
      </c>
      <c r="M895" t="str">
        <f>IF(A895="","",IF(L895="","",IF((L895-K895)*J895*$E895/$D895/1000&lt;0.2,"&lt;0,2",ROUND((L895-K895)*J895*$E895/$D895/1000,2))))</f>
        <v/>
      </c>
      <c r="N895">
        <v>1</v>
      </c>
      <c r="O895">
        <v>0</v>
      </c>
      <c r="P895" t="str">
        <f>IF($A895="","",VLOOKUP($A895,DADOS!F:O,5,FALSE))</f>
        <v/>
      </c>
      <c r="Q895" t="str">
        <f>IF(A895="","",IF(P895="","",IF((P895-O895)*N895*$E895/$D895/1000&lt;0.2,"&lt;0,2",ROUND((P895-O895)*N895*$E895/$D895/1000,2))))</f>
        <v/>
      </c>
      <c r="R895">
        <v>1</v>
      </c>
      <c r="S895">
        <v>0</v>
      </c>
      <c r="T895" t="str">
        <f>IF($A895="","",VLOOKUP($A895,DADOS!F:O,4,FALSE))</f>
        <v/>
      </c>
      <c r="U895" t="str">
        <f>IF(A895="","",IF(T895="","",IF((T895-S895)*R895*$E895/$D895/1000&lt;0.2,"&lt;0,2",ROUND((T895-S895)*R895*$E895/$D895/1000,2))))</f>
        <v/>
      </c>
      <c r="V895">
        <v>1</v>
      </c>
      <c r="W895">
        <v>0</v>
      </c>
      <c r="X895" t="str">
        <f>IF($A895="","",VLOOKUP($A895,DADOS!F:O,9,FALSE))</f>
        <v/>
      </c>
      <c r="Y895" t="str">
        <f>IF(A895="","",IF(X895="","",IF((X895-W895)*V895*$E895/$D895&lt;1,"&lt;1",ROUND((X895-W895)*V895*$E895/$D895,2))))</f>
        <v/>
      </c>
      <c r="Z895">
        <v>1</v>
      </c>
      <c r="AA895">
        <v>0</v>
      </c>
      <c r="AB895" t="str">
        <f>IF($A895="","",VLOOKUP($A895,DADOS!F:O,7,FALSE))</f>
        <v/>
      </c>
      <c r="AC895" t="str">
        <f>IF(A895="","",IF(AB895="","",IF((AB895-AA895)*Z895*$E895/$D895&lt;1,"&lt;1",ROUND((AB895-AA895)*Z895*$E895/$D895,2))))</f>
        <v/>
      </c>
      <c r="AD895">
        <v>1</v>
      </c>
      <c r="AE895">
        <v>0</v>
      </c>
      <c r="AF895" t="str">
        <f>IF($A895="","",VLOOKUP($A895,DADOS!F:O,10,FALSE))</f>
        <v/>
      </c>
      <c r="AG895" t="str">
        <f>IF(A895="","",IF(AF895="","",IF((AF895-AE895)*AD895*$E895/$D895&lt;1,"&lt;1",ROUND((AF895-AE895)*AD895*$E895/$D895,2))))</f>
        <v/>
      </c>
      <c r="AH895">
        <v>1</v>
      </c>
      <c r="AI895">
        <v>0</v>
      </c>
      <c r="AJ895" t="str">
        <f>IF($A895="","",VLOOKUP($A895,DADOS!F:O,8,FALSE))</f>
        <v/>
      </c>
      <c r="AK895" t="str">
        <f>IF(A895="","",IF(AJ895="","",IF((AJ895-AI895)*AH895*$E895/$D895&lt;1,"&lt;1",ROUND((AJ895-AI895)*AH895*$E895/$D895,2))))</f>
        <v/>
      </c>
      <c r="AL895">
        <v>1</v>
      </c>
      <c r="AM895">
        <v>0</v>
      </c>
      <c r="AN895" t="str">
        <f>IF($A895="","",VLOOKUP($A895,DADOS!F:O,2,FALSE))</f>
        <v/>
      </c>
      <c r="AO895" t="str">
        <f>IF(A895="","",IF(AN895="","",IF((AN895-AM895)*AL895*$E895/$D895/1000&lt;0.2,"&lt;0,2",ROUND((AN895-AM895)*AL895*$E895/$D895/1000,2))))</f>
        <v/>
      </c>
      <c r="AP895">
        <v>1</v>
      </c>
      <c r="AR895" t="str">
        <f>IF($A895="","",VLOOKUP($A895,DADOS!F:P,11,FALSE))</f>
        <v/>
      </c>
      <c r="AS895" t="str">
        <f>IF(E895="","",IF(AQ895="","",IF(AR895="","",IF((AR895-AQ895)*AP895*$E895/$D895&lt;1,"&lt;1",ROUND((AR895-AQ895)*AP895*$E895/$D895,2)))))</f>
        <v/>
      </c>
      <c r="AT895">
        <v>1</v>
      </c>
      <c r="AU895">
        <v>0</v>
      </c>
      <c r="AV895" t="str">
        <f>IF(A895="","",VLOOKUP(A895,DADOS!F:R,12,FALSE))</f>
        <v/>
      </c>
      <c r="AW895" t="str">
        <f>IF(A895="","",IF(AU895="","",IF(AV895="","",IF((AV895-AU895)*AT895*$E895/$D895&lt;1,"&lt;1",ROUND((AV895-AU895)*AT895*$E895/$D895,2)))))</f>
        <v/>
      </c>
      <c r="AX895">
        <v>1</v>
      </c>
      <c r="AY895">
        <v>0</v>
      </c>
      <c r="AZ895" t="str">
        <f>IF($A895="","",VLOOKUP($A895,DADOS!F:R,13,FALSE))</f>
        <v/>
      </c>
      <c r="BA895" t="str">
        <f>IF(A895="","",IF(AY895="","",IF(AZ895="","",IF((AZ895-AY895)*AX895*$E895/$D895&lt;1,"&lt;1",ROUND((AZ895-AY895)*AX895*$E895/$D895,2)))))</f>
        <v/>
      </c>
      <c r="BB895" t="str">
        <v>n.a.</v>
      </c>
      <c r="BC895" t="str">
        <v>Letícia</v>
      </c>
    </row>
    <row r="896">
      <c r="B896" t="str">
        <f>IF(A896="","",A896&amp;"/20")</f>
        <v/>
      </c>
      <c r="H896" t="str">
        <f>IF($A896="","",VLOOKUP($A896,DADOS!F:O,3,FALSE))</f>
        <v/>
      </c>
      <c r="I896" t="str">
        <f>IF(A896="","",IF(H896="","",IF((H896-G896)*F896*$E896/$D896/1000&lt;0.2,"&lt;0,2",ROUND((H896-G896)*F896*$E896/$D896/1000,2))))</f>
        <v/>
      </c>
      <c r="J896">
        <v>1</v>
      </c>
      <c r="K896">
        <v>0</v>
      </c>
      <c r="L896" t="str">
        <f>IF($A896="","",VLOOKUP($A896,DADOS!F:O,6,FALSE))</f>
        <v/>
      </c>
      <c r="M896" t="str">
        <f>IF(A896="","",IF(L896="","",IF((L896-K896)*J896*$E896/$D896/1000&lt;0.2,"&lt;0,2",ROUND((L896-K896)*J896*$E896/$D896/1000,2))))</f>
        <v/>
      </c>
      <c r="N896">
        <v>1</v>
      </c>
      <c r="O896">
        <v>0</v>
      </c>
      <c r="P896" t="str">
        <f>IF($A896="","",VLOOKUP($A896,DADOS!F:O,5,FALSE))</f>
        <v/>
      </c>
      <c r="Q896" t="str">
        <f>IF(A896="","",IF(P896="","",IF((P896-O896)*N896*$E896/$D896/1000&lt;0.2,"&lt;0,2",ROUND((P896-O896)*N896*$E896/$D896/1000,2))))</f>
        <v/>
      </c>
      <c r="R896">
        <v>1</v>
      </c>
      <c r="S896">
        <v>0</v>
      </c>
      <c r="T896" t="str">
        <f>IF($A896="","",VLOOKUP($A896,DADOS!F:O,4,FALSE))</f>
        <v/>
      </c>
      <c r="U896" t="str">
        <f>IF(A896="","",IF(T896="","",IF((T896-S896)*R896*$E896/$D896/1000&lt;0.2,"&lt;0,2",ROUND((T896-S896)*R896*$E896/$D896/1000,2))))</f>
        <v/>
      </c>
      <c r="V896">
        <v>1</v>
      </c>
      <c r="W896">
        <v>0</v>
      </c>
      <c r="X896" t="str">
        <f>IF($A896="","",VLOOKUP($A896,DADOS!F:O,9,FALSE))</f>
        <v/>
      </c>
      <c r="Y896" t="str">
        <f>IF(A896="","",IF(X896="","",IF((X896-W896)*V896*$E896/$D896&lt;1,"&lt;1",ROUND((X896-W896)*V896*$E896/$D896,2))))</f>
        <v/>
      </c>
      <c r="Z896">
        <v>1</v>
      </c>
      <c r="AA896">
        <v>0</v>
      </c>
      <c r="AB896" t="str">
        <f>IF($A896="","",VLOOKUP($A896,DADOS!F:O,7,FALSE))</f>
        <v/>
      </c>
      <c r="AC896" t="str">
        <f>IF(A896="","",IF(AB896="","",IF((AB896-AA896)*Z896*$E896/$D896&lt;1,"&lt;1",ROUND((AB896-AA896)*Z896*$E896/$D896,2))))</f>
        <v/>
      </c>
      <c r="AD896">
        <v>1</v>
      </c>
      <c r="AE896">
        <v>0</v>
      </c>
      <c r="AF896" t="str">
        <f>IF($A896="","",VLOOKUP($A896,DADOS!F:O,10,FALSE))</f>
        <v/>
      </c>
      <c r="AG896" t="str">
        <f>IF(A896="","",IF(AF896="","",IF((AF896-AE896)*AD896*$E896/$D896&lt;1,"&lt;1",ROUND((AF896-AE896)*AD896*$E896/$D896,2))))</f>
        <v/>
      </c>
      <c r="AH896">
        <v>1</v>
      </c>
      <c r="AI896">
        <v>0</v>
      </c>
      <c r="AJ896" t="str">
        <f>IF($A896="","",VLOOKUP($A896,DADOS!F:O,8,FALSE))</f>
        <v/>
      </c>
      <c r="AK896" t="str">
        <f>IF(A896="","",IF(AJ896="","",IF((AJ896-AI896)*AH896*$E896/$D896&lt;1,"&lt;1",ROUND((AJ896-AI896)*AH896*$E896/$D896,2))))</f>
        <v/>
      </c>
      <c r="AL896">
        <v>1</v>
      </c>
      <c r="AM896">
        <v>0</v>
      </c>
      <c r="AN896" t="str">
        <f>IF($A896="","",VLOOKUP($A896,DADOS!F:O,2,FALSE))</f>
        <v/>
      </c>
      <c r="AO896" t="str">
        <f>IF(A896="","",IF(AN896="","",IF((AN896-AM896)*AL896*$E896/$D896/1000&lt;0.2,"&lt;0,2",ROUND((AN896-AM896)*AL896*$E896/$D896/1000,2))))</f>
        <v/>
      </c>
      <c r="AP896">
        <v>1</v>
      </c>
      <c r="AR896" t="str">
        <f>IF($A896="","",VLOOKUP($A896,DADOS!F:P,11,FALSE))</f>
        <v/>
      </c>
      <c r="AS896" t="str">
        <f>IF(E896="","",IF(AQ896="","",IF(AR896="","",IF((AR896-AQ896)*AP896*$E896/$D896&lt;1,"&lt;1",ROUND((AR896-AQ896)*AP896*$E896/$D896,2)))))</f>
        <v/>
      </c>
      <c r="AT896">
        <v>1</v>
      </c>
      <c r="AU896">
        <v>0</v>
      </c>
      <c r="AV896" t="str">
        <f>IF(A896="","",VLOOKUP(A896,DADOS!F:R,12,FALSE))</f>
        <v/>
      </c>
      <c r="AW896" t="str">
        <f>IF(A896="","",IF(AU896="","",IF(AV896="","",IF((AV896-AU896)*AT896*$E896/$D896&lt;1,"&lt;1",ROUND((AV896-AU896)*AT896*$E896/$D896,2)))))</f>
        <v/>
      </c>
      <c r="AX896">
        <v>1</v>
      </c>
      <c r="AY896">
        <v>0</v>
      </c>
      <c r="AZ896" t="str">
        <f>IF($A896="","",VLOOKUP($A896,DADOS!F:R,13,FALSE))</f>
        <v/>
      </c>
      <c r="BA896" t="str">
        <f>IF(A896="","",IF(AY896="","",IF(AZ896="","",IF((AZ896-AY896)*AX896*$E896/$D896&lt;1,"&lt;1",ROUND((AZ896-AY896)*AX896*$E896/$D896,2)))))</f>
        <v/>
      </c>
      <c r="BB896" t="str">
        <v>n.a.</v>
      </c>
      <c r="BC896" t="str">
        <v>Letícia</v>
      </c>
    </row>
    <row r="897">
      <c r="B897" t="str">
        <f>IF(A897="","",A897&amp;"/20")</f>
        <v/>
      </c>
      <c r="H897" t="str">
        <f>IF($A897="","",VLOOKUP($A897,DADOS!F:O,3,FALSE))</f>
        <v/>
      </c>
      <c r="I897" t="str">
        <f>IF(A897="","",IF(H897="","",IF((H897-G897)*F897*$E897/$D897/1000&lt;0.2,"&lt;0,2",ROUND((H897-G897)*F897*$E897/$D897/1000,2))))</f>
        <v/>
      </c>
      <c r="J897">
        <v>1</v>
      </c>
      <c r="K897">
        <v>0</v>
      </c>
      <c r="L897" t="str">
        <f>IF($A897="","",VLOOKUP($A897,DADOS!F:O,6,FALSE))</f>
        <v/>
      </c>
      <c r="M897" t="str">
        <f>IF(A897="","",IF(L897="","",IF((L897-K897)*J897*$E897/$D897/1000&lt;0.2,"&lt;0,2",ROUND((L897-K897)*J897*$E897/$D897/1000,2))))</f>
        <v/>
      </c>
      <c r="N897">
        <v>1</v>
      </c>
      <c r="O897">
        <v>0</v>
      </c>
      <c r="P897" t="str">
        <f>IF($A897="","",VLOOKUP($A897,DADOS!F:O,5,FALSE))</f>
        <v/>
      </c>
      <c r="Q897" t="str">
        <f>IF(A897="","",IF(P897="","",IF((P897-O897)*N897*$E897/$D897/1000&lt;0.2,"&lt;0,2",ROUND((P897-O897)*N897*$E897/$D897/1000,2))))</f>
        <v/>
      </c>
      <c r="R897">
        <v>1</v>
      </c>
      <c r="S897">
        <v>0</v>
      </c>
      <c r="T897" t="str">
        <f>IF($A897="","",VLOOKUP($A897,DADOS!F:O,4,FALSE))</f>
        <v/>
      </c>
      <c r="U897" t="str">
        <f>IF(A897="","",IF(T897="","",IF((T897-S897)*R897*$E897/$D897/1000&lt;0.2,"&lt;0,2",ROUND((T897-S897)*R897*$E897/$D897/1000,2))))</f>
        <v/>
      </c>
      <c r="V897">
        <v>1</v>
      </c>
      <c r="W897">
        <v>0</v>
      </c>
      <c r="X897" t="str">
        <f>IF($A897="","",VLOOKUP($A897,DADOS!F:O,9,FALSE))</f>
        <v/>
      </c>
      <c r="Y897" t="str">
        <f>IF(A897="","",IF(X897="","",IF((X897-W897)*V897*$E897/$D897&lt;1,"&lt;1",ROUND((X897-W897)*V897*$E897/$D897,2))))</f>
        <v/>
      </c>
      <c r="Z897">
        <v>1</v>
      </c>
      <c r="AA897">
        <v>0</v>
      </c>
      <c r="AB897" t="str">
        <f>IF($A897="","",VLOOKUP($A897,DADOS!F:O,7,FALSE))</f>
        <v/>
      </c>
      <c r="AC897" t="str">
        <f>IF(A897="","",IF(AB897="","",IF((AB897-AA897)*Z897*$E897/$D897&lt;1,"&lt;1",ROUND((AB897-AA897)*Z897*$E897/$D897,2))))</f>
        <v/>
      </c>
      <c r="AD897">
        <v>1</v>
      </c>
      <c r="AE897">
        <v>0</v>
      </c>
      <c r="AF897" t="str">
        <f>IF($A897="","",VLOOKUP($A897,DADOS!F:O,10,FALSE))</f>
        <v/>
      </c>
      <c r="AG897" t="str">
        <f>IF(A897="","",IF(AF897="","",IF((AF897-AE897)*AD897*$E897/$D897&lt;1,"&lt;1",ROUND((AF897-AE897)*AD897*$E897/$D897,2))))</f>
        <v/>
      </c>
      <c r="AH897">
        <v>1</v>
      </c>
      <c r="AI897">
        <v>0</v>
      </c>
      <c r="AJ897" t="str">
        <f>IF($A897="","",VLOOKUP($A897,DADOS!F:O,8,FALSE))</f>
        <v/>
      </c>
      <c r="AK897" t="str">
        <f>IF(A897="","",IF(AJ897="","",IF((AJ897-AI897)*AH897*$E897/$D897&lt;1,"&lt;1",ROUND((AJ897-AI897)*AH897*$E897/$D897,2))))</f>
        <v/>
      </c>
      <c r="AL897">
        <v>1</v>
      </c>
      <c r="AM897">
        <v>0</v>
      </c>
      <c r="AN897" t="str">
        <f>IF($A897="","",VLOOKUP($A897,DADOS!F:O,2,FALSE))</f>
        <v/>
      </c>
      <c r="AO897" t="str">
        <f>IF(A897="","",IF(AN897="","",IF((AN897-AM897)*AL897*$E897/$D897/1000&lt;0.2,"&lt;0,2",ROUND((AN897-AM897)*AL897*$E897/$D897/1000,2))))</f>
        <v/>
      </c>
      <c r="AP897">
        <v>1</v>
      </c>
      <c r="AR897" t="str">
        <f>IF($A897="","",VLOOKUP($A897,DADOS!F:P,11,FALSE))</f>
        <v/>
      </c>
      <c r="AS897" t="str">
        <f>IF(E897="","",IF(AQ897="","",IF(AR897="","",IF((AR897-AQ897)*AP897*$E897/$D897&lt;1,"&lt;1",ROUND((AR897-AQ897)*AP897*$E897/$D897,2)))))</f>
        <v/>
      </c>
      <c r="AT897">
        <v>1</v>
      </c>
      <c r="AU897">
        <v>0</v>
      </c>
      <c r="AV897" t="str">
        <f>IF(A897="","",VLOOKUP(A897,DADOS!F:R,12,FALSE))</f>
        <v/>
      </c>
      <c r="AW897" t="str">
        <f>IF(A897="","",IF(AU897="","",IF(AV897="","",IF((AV897-AU897)*AT897*$E897/$D897&lt;1,"&lt;1",ROUND((AV897-AU897)*AT897*$E897/$D897,2)))))</f>
        <v/>
      </c>
      <c r="AX897">
        <v>1</v>
      </c>
      <c r="AY897">
        <v>0</v>
      </c>
      <c r="AZ897" t="str">
        <f>IF($A897="","",VLOOKUP($A897,DADOS!F:R,13,FALSE))</f>
        <v/>
      </c>
      <c r="BA897" t="str">
        <f>IF(A897="","",IF(AY897="","",IF(AZ897="","",IF((AZ897-AY897)*AX897*$E897/$D897&lt;1,"&lt;1",ROUND((AZ897-AY897)*AX897*$E897/$D897,2)))))</f>
        <v/>
      </c>
      <c r="BB897" t="str">
        <v>n.a.</v>
      </c>
      <c r="BC897" t="str">
        <v>Letícia</v>
      </c>
    </row>
    <row r="898">
      <c r="B898" t="str">
        <f>IF(A898="","",A898&amp;"/20")</f>
        <v/>
      </c>
      <c r="H898" t="str">
        <f>IF($A898="","",VLOOKUP($A898,DADOS!F:O,3,FALSE))</f>
        <v/>
      </c>
      <c r="I898" t="str">
        <f>IF(A898="","",IF(H898="","",IF((H898-G898)*F898*$E898/$D898/1000&lt;0.2,"&lt;0,2",ROUND((H898-G898)*F898*$E898/$D898/1000,2))))</f>
        <v/>
      </c>
      <c r="J898">
        <v>1</v>
      </c>
      <c r="K898">
        <v>0</v>
      </c>
      <c r="L898" t="str">
        <f>IF($A898="","",VLOOKUP($A898,DADOS!F:O,6,FALSE))</f>
        <v/>
      </c>
      <c r="M898" t="str">
        <f>IF(A898="","",IF(L898="","",IF((L898-K898)*J898*$E898/$D898/1000&lt;0.2,"&lt;0,2",ROUND((L898-K898)*J898*$E898/$D898/1000,2))))</f>
        <v/>
      </c>
      <c r="N898">
        <v>1</v>
      </c>
      <c r="O898">
        <v>0</v>
      </c>
      <c r="P898" t="str">
        <f>IF($A898="","",VLOOKUP($A898,DADOS!F:O,5,FALSE))</f>
        <v/>
      </c>
      <c r="Q898" t="str">
        <f>IF(A898="","",IF(P898="","",IF((P898-O898)*N898*$E898/$D898/1000&lt;0.2,"&lt;0,2",ROUND((P898-O898)*N898*$E898/$D898/1000,2))))</f>
        <v/>
      </c>
      <c r="R898">
        <v>1</v>
      </c>
      <c r="S898">
        <v>0</v>
      </c>
      <c r="T898" t="str">
        <f>IF($A898="","",VLOOKUP($A898,DADOS!F:O,4,FALSE))</f>
        <v/>
      </c>
      <c r="U898" t="str">
        <f>IF(A898="","",IF(T898="","",IF((T898-S898)*R898*$E898/$D898/1000&lt;0.2,"&lt;0,2",ROUND((T898-S898)*R898*$E898/$D898/1000,2))))</f>
        <v/>
      </c>
      <c r="V898">
        <v>1</v>
      </c>
      <c r="W898">
        <v>0</v>
      </c>
      <c r="X898" t="str">
        <f>IF($A898="","",VLOOKUP($A898,DADOS!F:O,9,FALSE))</f>
        <v/>
      </c>
      <c r="Y898" t="str">
        <f>IF(A898="","",IF(X898="","",IF((X898-W898)*V898*$E898/$D898&lt;1,"&lt;1",ROUND((X898-W898)*V898*$E898/$D898,2))))</f>
        <v/>
      </c>
      <c r="Z898">
        <v>1</v>
      </c>
      <c r="AA898">
        <v>0</v>
      </c>
      <c r="AB898" t="str">
        <f>IF($A898="","",VLOOKUP($A898,DADOS!F:O,7,FALSE))</f>
        <v/>
      </c>
      <c r="AC898" t="str">
        <f>IF(A898="","",IF(AB898="","",IF((AB898-AA898)*Z898*$E898/$D898&lt;1,"&lt;1",ROUND((AB898-AA898)*Z898*$E898/$D898,2))))</f>
        <v/>
      </c>
      <c r="AD898">
        <v>1</v>
      </c>
      <c r="AE898">
        <v>0</v>
      </c>
      <c r="AF898" t="str">
        <f>IF($A898="","",VLOOKUP($A898,DADOS!F:O,10,FALSE))</f>
        <v/>
      </c>
      <c r="AG898" t="str">
        <f>IF(A898="","",IF(AF898="","",IF((AF898-AE898)*AD898*$E898/$D898&lt;1,"&lt;1",ROUND((AF898-AE898)*AD898*$E898/$D898,2))))</f>
        <v/>
      </c>
      <c r="AH898">
        <v>1</v>
      </c>
      <c r="AI898">
        <v>0</v>
      </c>
      <c r="AJ898" t="str">
        <f>IF($A898="","",VLOOKUP($A898,DADOS!F:O,8,FALSE))</f>
        <v/>
      </c>
      <c r="AK898" t="str">
        <f>IF(A898="","",IF(AJ898="","",IF((AJ898-AI898)*AH898*$E898/$D898&lt;1,"&lt;1",ROUND((AJ898-AI898)*AH898*$E898/$D898,2))))</f>
        <v/>
      </c>
      <c r="AL898">
        <v>1</v>
      </c>
      <c r="AM898">
        <v>0</v>
      </c>
      <c r="AN898" t="str">
        <f>IF($A898="","",VLOOKUP($A898,DADOS!F:O,2,FALSE))</f>
        <v/>
      </c>
      <c r="AO898" t="str">
        <f>IF(A898="","",IF(AN898="","",IF((AN898-AM898)*AL898*$E898/$D898/1000&lt;0.2,"&lt;0,2",ROUND((AN898-AM898)*AL898*$E898/$D898/1000,2))))</f>
        <v/>
      </c>
      <c r="AP898">
        <v>1</v>
      </c>
      <c r="AR898" t="str">
        <f>IF($A898="","",VLOOKUP($A898,DADOS!F:P,11,FALSE))</f>
        <v/>
      </c>
      <c r="AS898" t="str">
        <f>IF(E898="","",IF(AQ898="","",IF(AR898="","",IF((AR898-AQ898)*AP898*$E898/$D898&lt;1,"&lt;1",ROUND((AR898-AQ898)*AP898*$E898/$D898,2)))))</f>
        <v/>
      </c>
      <c r="AT898">
        <v>1</v>
      </c>
      <c r="AU898">
        <v>0</v>
      </c>
      <c r="AV898" t="str">
        <f>IF(A898="","",VLOOKUP(A898,DADOS!F:R,12,FALSE))</f>
        <v/>
      </c>
      <c r="AW898" t="str">
        <f>IF(A898="","",IF(AU898="","",IF(AV898="","",IF((AV898-AU898)*AT898*$E898/$D898&lt;1,"&lt;1",ROUND((AV898-AU898)*AT898*$E898/$D898,2)))))</f>
        <v/>
      </c>
      <c r="AX898">
        <v>1</v>
      </c>
      <c r="AY898">
        <v>0</v>
      </c>
      <c r="AZ898" t="str">
        <f>IF($A898="","",VLOOKUP($A898,DADOS!F:R,13,FALSE))</f>
        <v/>
      </c>
      <c r="BA898" t="str">
        <f>IF(A898="","",IF(AY898="","",IF(AZ898="","",IF((AZ898-AY898)*AX898*$E898/$D898&lt;1,"&lt;1",ROUND((AZ898-AY898)*AX898*$E898/$D898,2)))))</f>
        <v/>
      </c>
      <c r="BB898" t="str">
        <v>n.a.</v>
      </c>
      <c r="BC898" t="str">
        <v>Letícia</v>
      </c>
    </row>
    <row r="899">
      <c r="B899" t="str">
        <f>IF(A899="","",A899&amp;"/20")</f>
        <v/>
      </c>
      <c r="H899" t="str">
        <f>IF($A899="","",VLOOKUP($A899,DADOS!F:O,3,FALSE))</f>
        <v/>
      </c>
      <c r="I899" t="str">
        <f>IF(A899="","",IF(H899="","",IF((H899-G899)*F899*$E899/$D899/1000&lt;0.2,"&lt;0,2",ROUND((H899-G899)*F899*$E899/$D899/1000,2))))</f>
        <v/>
      </c>
      <c r="J899">
        <v>1</v>
      </c>
      <c r="K899">
        <v>0</v>
      </c>
      <c r="L899" t="str">
        <f>IF($A899="","",VLOOKUP($A899,DADOS!F:O,6,FALSE))</f>
        <v/>
      </c>
      <c r="M899" t="str">
        <f>IF(A899="","",IF(L899="","",IF((L899-K899)*J899*$E899/$D899/1000&lt;0.2,"&lt;0,2",ROUND((L899-K899)*J899*$E899/$D899/1000,2))))</f>
        <v/>
      </c>
      <c r="N899">
        <v>1</v>
      </c>
      <c r="O899">
        <v>0</v>
      </c>
      <c r="P899" t="str">
        <f>IF($A899="","",VLOOKUP($A899,DADOS!F:O,5,FALSE))</f>
        <v/>
      </c>
      <c r="Q899" t="str">
        <f>IF(A899="","",IF(P899="","",IF((P899-O899)*N899*$E899/$D899/1000&lt;0.2,"&lt;0,2",ROUND((P899-O899)*N899*$E899/$D899/1000,2))))</f>
        <v/>
      </c>
      <c r="R899">
        <v>1</v>
      </c>
      <c r="S899">
        <v>0</v>
      </c>
      <c r="T899" t="str">
        <f>IF($A899="","",VLOOKUP($A899,DADOS!F:O,4,FALSE))</f>
        <v/>
      </c>
      <c r="U899" t="str">
        <f>IF(A899="","",IF(T899="","",IF((T899-S899)*R899*$E899/$D899/1000&lt;0.2,"&lt;0,2",ROUND((T899-S899)*R899*$E899/$D899/1000,2))))</f>
        <v/>
      </c>
      <c r="V899">
        <v>1</v>
      </c>
      <c r="W899">
        <v>0</v>
      </c>
      <c r="X899" t="str">
        <f>IF($A899="","",VLOOKUP($A899,DADOS!F:O,9,FALSE))</f>
        <v/>
      </c>
      <c r="Y899" t="str">
        <f>IF(A899="","",IF(X899="","",IF((X899-W899)*V899*$E899/$D899&lt;1,"&lt;1",ROUND((X899-W899)*V899*$E899/$D899,2))))</f>
        <v/>
      </c>
      <c r="Z899">
        <v>1</v>
      </c>
      <c r="AA899">
        <v>0</v>
      </c>
      <c r="AB899" t="str">
        <f>IF($A899="","",VLOOKUP($A899,DADOS!F:O,7,FALSE))</f>
        <v/>
      </c>
      <c r="AC899" t="str">
        <f>IF(A899="","",IF(AB899="","",IF((AB899-AA899)*Z899*$E899/$D899&lt;1,"&lt;1",ROUND((AB899-AA899)*Z899*$E899/$D899,2))))</f>
        <v/>
      </c>
      <c r="AD899">
        <v>1</v>
      </c>
      <c r="AE899">
        <v>0</v>
      </c>
      <c r="AF899" t="str">
        <f>IF($A899="","",VLOOKUP($A899,DADOS!F:O,10,FALSE))</f>
        <v/>
      </c>
      <c r="AG899" t="str">
        <f>IF(A899="","",IF(AF899="","",IF((AF899-AE899)*AD899*$E899/$D899&lt;1,"&lt;1",ROUND((AF899-AE899)*AD899*$E899/$D899,2))))</f>
        <v/>
      </c>
      <c r="AH899">
        <v>1</v>
      </c>
      <c r="AI899">
        <v>0</v>
      </c>
      <c r="AJ899" t="str">
        <f>IF($A899="","",VLOOKUP($A899,DADOS!F:O,8,FALSE))</f>
        <v/>
      </c>
      <c r="AK899" t="str">
        <f>IF(A899="","",IF(AJ899="","",IF((AJ899-AI899)*AH899*$E899/$D899&lt;1,"&lt;1",ROUND((AJ899-AI899)*AH899*$E899/$D899,2))))</f>
        <v/>
      </c>
      <c r="AL899">
        <v>1</v>
      </c>
      <c r="AM899">
        <v>0</v>
      </c>
      <c r="AN899" t="str">
        <f>IF($A899="","",VLOOKUP($A899,DADOS!F:O,2,FALSE))</f>
        <v/>
      </c>
      <c r="AO899" t="str">
        <f>IF(A899="","",IF(AN899="","",IF((AN899-AM899)*AL899*$E899/$D899/1000&lt;0.2,"&lt;0,2",ROUND((AN899-AM899)*AL899*$E899/$D899/1000,2))))</f>
        <v/>
      </c>
      <c r="AP899">
        <v>1</v>
      </c>
      <c r="AR899" t="str">
        <f>IF($A899="","",VLOOKUP($A899,DADOS!F:P,11,FALSE))</f>
        <v/>
      </c>
      <c r="AS899" t="str">
        <f>IF(E899="","",IF(AQ899="","",IF(AR899="","",IF((AR899-AQ899)*AP899*$E899/$D899&lt;1,"&lt;1",ROUND((AR899-AQ899)*AP899*$E899/$D899,2)))))</f>
        <v/>
      </c>
      <c r="AT899">
        <v>1</v>
      </c>
      <c r="AU899">
        <v>0</v>
      </c>
      <c r="AV899" t="str">
        <f>IF(A899="","",VLOOKUP(A899,DADOS!F:R,12,FALSE))</f>
        <v/>
      </c>
      <c r="AW899" t="str">
        <f>IF(A899="","",IF(AU899="","",IF(AV899="","",IF((AV899-AU899)*AT899*$E899/$D899&lt;1,"&lt;1",ROUND((AV899-AU899)*AT899*$E899/$D899,2)))))</f>
        <v/>
      </c>
      <c r="AX899">
        <v>1</v>
      </c>
      <c r="AY899">
        <v>0</v>
      </c>
      <c r="AZ899" t="str">
        <f>IF($A899="","",VLOOKUP($A899,DADOS!F:R,13,FALSE))</f>
        <v/>
      </c>
      <c r="BA899" t="str">
        <f>IF(A899="","",IF(AY899="","",IF(AZ899="","",IF((AZ899-AY899)*AX899*$E899/$D899&lt;1,"&lt;1",ROUND((AZ899-AY899)*AX899*$E899/$D899,2)))))</f>
        <v/>
      </c>
      <c r="BB899" t="str">
        <v>n.a.</v>
      </c>
      <c r="BC899" t="str">
        <v>Letícia</v>
      </c>
    </row>
    <row r="900">
      <c r="B900" t="str">
        <f>IF(A900="","",A900&amp;"/20")</f>
        <v/>
      </c>
      <c r="H900" t="str">
        <f>IF($A900="","",VLOOKUP($A900,DADOS!F:O,3,FALSE))</f>
        <v/>
      </c>
      <c r="I900" t="str">
        <f>IF(A900="","",IF(H900="","",IF((H900-G900)*F900*$E900/$D900/1000&lt;0.2,"&lt;0,2",ROUND((H900-G900)*F900*$E900/$D900/1000,2))))</f>
        <v/>
      </c>
      <c r="J900">
        <v>1</v>
      </c>
      <c r="K900">
        <v>0</v>
      </c>
      <c r="L900" t="str">
        <f>IF($A900="","",VLOOKUP($A900,DADOS!F:O,6,FALSE))</f>
        <v/>
      </c>
      <c r="M900" t="str">
        <f>IF(A900="","",IF(L900="","",IF((L900-K900)*J900*$E900/$D900/1000&lt;0.2,"&lt;0,2",ROUND((L900-K900)*J900*$E900/$D900/1000,2))))</f>
        <v/>
      </c>
      <c r="N900">
        <v>1</v>
      </c>
      <c r="O900">
        <v>0</v>
      </c>
      <c r="P900" t="str">
        <f>IF($A900="","",VLOOKUP($A900,DADOS!F:O,5,FALSE))</f>
        <v/>
      </c>
      <c r="Q900" t="str">
        <f>IF(A900="","",IF(P900="","",IF((P900-O900)*N900*$E900/$D900/1000&lt;0.2,"&lt;0,2",ROUND((P900-O900)*N900*$E900/$D900/1000,2))))</f>
        <v/>
      </c>
      <c r="R900">
        <v>1</v>
      </c>
      <c r="S900">
        <v>0</v>
      </c>
      <c r="T900" t="str">
        <f>IF($A900="","",VLOOKUP($A900,DADOS!F:O,4,FALSE))</f>
        <v/>
      </c>
      <c r="U900" t="str">
        <f>IF(A900="","",IF(T900="","",IF((T900-S900)*R900*$E900/$D900/1000&lt;0.2,"&lt;0,2",ROUND((T900-S900)*R900*$E900/$D900/1000,2))))</f>
        <v/>
      </c>
      <c r="V900">
        <v>1</v>
      </c>
      <c r="W900">
        <v>0</v>
      </c>
      <c r="X900" t="str">
        <f>IF($A900="","",VLOOKUP($A900,DADOS!F:O,9,FALSE))</f>
        <v/>
      </c>
      <c r="Y900" t="str">
        <f>IF(A900="","",IF(X900="","",IF((X900-W900)*V900*$E900/$D900&lt;1,"&lt;1",ROUND((X900-W900)*V900*$E900/$D900,2))))</f>
        <v/>
      </c>
      <c r="Z900">
        <v>1</v>
      </c>
      <c r="AA900">
        <v>0</v>
      </c>
      <c r="AB900" t="str">
        <f>IF($A900="","",VLOOKUP($A900,DADOS!F:O,7,FALSE))</f>
        <v/>
      </c>
      <c r="AC900" t="str">
        <f>IF(A900="","",IF(AB900="","",IF((AB900-AA900)*Z900*$E900/$D900&lt;1,"&lt;1",ROUND((AB900-AA900)*Z900*$E900/$D900,2))))</f>
        <v/>
      </c>
      <c r="AD900">
        <v>1</v>
      </c>
      <c r="AE900">
        <v>0</v>
      </c>
      <c r="AF900" t="str">
        <f>IF($A900="","",VLOOKUP($A900,DADOS!F:O,10,FALSE))</f>
        <v/>
      </c>
      <c r="AG900" t="str">
        <f>IF(A900="","",IF(AF900="","",IF((AF900-AE900)*AD900*$E900/$D900&lt;1,"&lt;1",ROUND((AF900-AE900)*AD900*$E900/$D900,2))))</f>
        <v/>
      </c>
      <c r="AH900">
        <v>1</v>
      </c>
      <c r="AI900">
        <v>0</v>
      </c>
      <c r="AJ900" t="str">
        <f>IF($A900="","",VLOOKUP($A900,DADOS!F:O,8,FALSE))</f>
        <v/>
      </c>
      <c r="AK900" t="str">
        <f>IF(A900="","",IF(AJ900="","",IF((AJ900-AI900)*AH900*$E900/$D900&lt;1,"&lt;1",ROUND((AJ900-AI900)*AH900*$E900/$D900,2))))</f>
        <v/>
      </c>
      <c r="AL900">
        <v>1</v>
      </c>
      <c r="AM900">
        <v>0</v>
      </c>
      <c r="AN900" t="str">
        <f>IF($A900="","",VLOOKUP($A900,DADOS!F:O,2,FALSE))</f>
        <v/>
      </c>
      <c r="AO900" t="str">
        <f>IF(A900="","",IF(AN900="","",IF((AN900-AM900)*AL900*$E900/$D900/1000&lt;0.2,"&lt;0,2",ROUND((AN900-AM900)*AL900*$E900/$D900/1000,2))))</f>
        <v/>
      </c>
      <c r="AP900">
        <v>1</v>
      </c>
      <c r="AR900" t="str">
        <f>IF($A900="","",VLOOKUP($A900,DADOS!F:P,11,FALSE))</f>
        <v/>
      </c>
      <c r="AS900" t="str">
        <f>IF(E900="","",IF(AQ900="","",IF(AR900="","",IF((AR900-AQ900)*AP900*$E900/$D900&lt;1,"&lt;1",ROUND((AR900-AQ900)*AP900*$E900/$D900,2)))))</f>
        <v/>
      </c>
      <c r="AT900">
        <v>1</v>
      </c>
      <c r="AU900">
        <v>0</v>
      </c>
      <c r="AV900" t="str">
        <f>IF(A900="","",VLOOKUP(A900,DADOS!F:R,12,FALSE))</f>
        <v/>
      </c>
      <c r="AW900" t="str">
        <f>IF(A900="","",IF(AU900="","",IF(AV900="","",IF((AV900-AU900)*AT900*$E900/$D900&lt;1,"&lt;1",ROUND((AV900-AU900)*AT900*$E900/$D900,2)))))</f>
        <v/>
      </c>
      <c r="AX900">
        <v>1</v>
      </c>
      <c r="AY900">
        <v>0</v>
      </c>
      <c r="AZ900" t="str">
        <f>IF($A900="","",VLOOKUP($A900,DADOS!F:R,13,FALSE))</f>
        <v/>
      </c>
      <c r="BA900" t="str">
        <f>IF(A900="","",IF(AY900="","",IF(AZ900="","",IF((AZ900-AY900)*AX900*$E900/$D900&lt;1,"&lt;1",ROUND((AZ900-AY900)*AX900*$E900/$D900,2)))))</f>
        <v/>
      </c>
      <c r="BB900" t="str">
        <v>n.a.</v>
      </c>
      <c r="BC900" t="str">
        <v>Letícia</v>
      </c>
    </row>
    <row r="901">
      <c r="B901" t="str">
        <f>IF(A901="","",A901&amp;"/20")</f>
        <v/>
      </c>
      <c r="H901" t="str">
        <f>IF($A901="","",VLOOKUP($A901,DADOS!F:O,3,FALSE))</f>
        <v/>
      </c>
      <c r="I901" t="str">
        <f>IF(A901="","",IF(H901="","",IF((H901-G901)*F901*$E901/$D901/1000&lt;0.2,"&lt;0,2",ROUND((H901-G901)*F901*$E901/$D901/1000,2))))</f>
        <v/>
      </c>
      <c r="J901">
        <v>1</v>
      </c>
      <c r="K901">
        <v>0</v>
      </c>
      <c r="L901" t="str">
        <f>IF($A901="","",VLOOKUP($A901,DADOS!F:O,6,FALSE))</f>
        <v/>
      </c>
      <c r="M901" t="str">
        <f>IF(A901="","",IF(L901="","",IF((L901-K901)*J901*$E901/$D901/1000&lt;0.2,"&lt;0,2",ROUND((L901-K901)*J901*$E901/$D901/1000,2))))</f>
        <v/>
      </c>
      <c r="N901">
        <v>1</v>
      </c>
      <c r="O901">
        <v>0</v>
      </c>
      <c r="P901" t="str">
        <f>IF($A901="","",VLOOKUP($A901,DADOS!F:O,5,FALSE))</f>
        <v/>
      </c>
      <c r="Q901" t="str">
        <f>IF(A901="","",IF(P901="","",IF((P901-O901)*N901*$E901/$D901/1000&lt;0.2,"&lt;0,2",ROUND((P901-O901)*N901*$E901/$D901/1000,2))))</f>
        <v/>
      </c>
      <c r="R901">
        <v>1</v>
      </c>
      <c r="S901">
        <v>0</v>
      </c>
      <c r="T901" t="str">
        <f>IF($A901="","",VLOOKUP($A901,DADOS!F:O,4,FALSE))</f>
        <v/>
      </c>
      <c r="U901" t="str">
        <f>IF(A901="","",IF(T901="","",IF((T901-S901)*R901*$E901/$D901/1000&lt;0.2,"&lt;0,2",ROUND((T901-S901)*R901*$E901/$D901/1000,2))))</f>
        <v/>
      </c>
      <c r="V901">
        <v>1</v>
      </c>
      <c r="W901">
        <v>0</v>
      </c>
      <c r="X901" t="str">
        <f>IF($A901="","",VLOOKUP($A901,DADOS!F:O,9,FALSE))</f>
        <v/>
      </c>
      <c r="Y901" t="str">
        <f>IF(A901="","",IF(X901="","",IF((X901-W901)*V901*$E901/$D901&lt;1,"&lt;1",ROUND((X901-W901)*V901*$E901/$D901,2))))</f>
        <v/>
      </c>
      <c r="Z901">
        <v>1</v>
      </c>
      <c r="AA901">
        <v>0</v>
      </c>
      <c r="AB901" t="str">
        <f>IF($A901="","",VLOOKUP($A901,DADOS!F:O,7,FALSE))</f>
        <v/>
      </c>
      <c r="AC901" t="str">
        <f>IF(A901="","",IF(AB901="","",IF((AB901-AA901)*Z901*$E901/$D901&lt;1,"&lt;1",ROUND((AB901-AA901)*Z901*$E901/$D901,2))))</f>
        <v/>
      </c>
      <c r="AD901">
        <v>1</v>
      </c>
      <c r="AE901">
        <v>0</v>
      </c>
      <c r="AF901" t="str">
        <f>IF($A901="","",VLOOKUP($A901,DADOS!F:O,10,FALSE))</f>
        <v/>
      </c>
      <c r="AG901" t="str">
        <f>IF(A901="","",IF(AF901="","",IF((AF901-AE901)*AD901*$E901/$D901&lt;1,"&lt;1",ROUND((AF901-AE901)*AD901*$E901/$D901,2))))</f>
        <v/>
      </c>
      <c r="AH901">
        <v>1</v>
      </c>
      <c r="AI901">
        <v>0</v>
      </c>
      <c r="AJ901" t="str">
        <f>IF($A901="","",VLOOKUP($A901,DADOS!F:O,8,FALSE))</f>
        <v/>
      </c>
      <c r="AK901" t="str">
        <f>IF(A901="","",IF(AJ901="","",IF((AJ901-AI901)*AH901*$E901/$D901&lt;1,"&lt;1",ROUND((AJ901-AI901)*AH901*$E901/$D901,2))))</f>
        <v/>
      </c>
      <c r="AL901">
        <v>1</v>
      </c>
      <c r="AM901">
        <v>0</v>
      </c>
      <c r="AN901" t="str">
        <f>IF($A901="","",VLOOKUP($A901,DADOS!F:O,2,FALSE))</f>
        <v/>
      </c>
      <c r="AO901" t="str">
        <f>IF(A901="","",IF(AN901="","",IF((AN901-AM901)*AL901*$E901/$D901/1000&lt;0.2,"&lt;0,2",ROUND((AN901-AM901)*AL901*$E901/$D901/1000,2))))</f>
        <v/>
      </c>
      <c r="AP901">
        <v>1</v>
      </c>
      <c r="AR901" t="str">
        <f>IF($A901="","",VLOOKUP($A901,DADOS!F:P,11,FALSE))</f>
        <v/>
      </c>
      <c r="AS901" t="str">
        <f>IF(E901="","",IF(AQ901="","",IF(AR901="","",IF((AR901-AQ901)*AP901*$E901/$D901&lt;1,"&lt;1",ROUND((AR901-AQ901)*AP901*$E901/$D901,2)))))</f>
        <v/>
      </c>
      <c r="AT901">
        <v>1</v>
      </c>
      <c r="AU901">
        <v>0</v>
      </c>
      <c r="AV901" t="str">
        <f>IF(A901="","",VLOOKUP(A901,DADOS!F:R,12,FALSE))</f>
        <v/>
      </c>
      <c r="AW901" t="str">
        <f>IF(A901="","",IF(AU901="","",IF(AV901="","",IF((AV901-AU901)*AT901*$E901/$D901&lt;1,"&lt;1",ROUND((AV901-AU901)*AT901*$E901/$D901,2)))))</f>
        <v/>
      </c>
      <c r="AX901">
        <v>1</v>
      </c>
      <c r="AY901">
        <v>0</v>
      </c>
      <c r="AZ901" t="str">
        <f>IF($A901="","",VLOOKUP($A901,DADOS!F:R,13,FALSE))</f>
        <v/>
      </c>
      <c r="BA901" t="str">
        <f>IF(A901="","",IF(AY901="","",IF(AZ901="","",IF((AZ901-AY901)*AX901*$E901/$D901&lt;1,"&lt;1",ROUND((AZ901-AY901)*AX901*$E901/$D901,2)))))</f>
        <v/>
      </c>
      <c r="BB901" t="str">
        <v>n.a.</v>
      </c>
      <c r="BC901" t="str">
        <v>Letícia</v>
      </c>
    </row>
    <row r="902">
      <c r="B902" t="str">
        <f>IF(A902="","",A902&amp;"/20")</f>
        <v/>
      </c>
      <c r="H902" t="str">
        <f>IF($A902="","",VLOOKUP($A902,DADOS!F:O,3,FALSE))</f>
        <v/>
      </c>
      <c r="I902" t="str">
        <f>IF(A902="","",IF(H902="","",IF((H902-G902)*F902*$E902/$D902/1000&lt;0.2,"&lt;0,2",ROUND((H902-G902)*F902*$E902/$D902/1000,2))))</f>
        <v/>
      </c>
      <c r="J902">
        <v>1</v>
      </c>
      <c r="K902">
        <v>0</v>
      </c>
      <c r="L902" t="str">
        <f>IF($A902="","",VLOOKUP($A902,DADOS!F:O,6,FALSE))</f>
        <v/>
      </c>
      <c r="M902" t="str">
        <f>IF(A902="","",IF(L902="","",IF((L902-K902)*J902*$E902/$D902/1000&lt;0.2,"&lt;0,2",ROUND((L902-K902)*J902*$E902/$D902/1000,2))))</f>
        <v/>
      </c>
      <c r="N902">
        <v>1</v>
      </c>
      <c r="O902">
        <v>0</v>
      </c>
      <c r="P902" t="str">
        <f>IF($A902="","",VLOOKUP($A902,DADOS!F:O,5,FALSE))</f>
        <v/>
      </c>
      <c r="Q902" t="str">
        <f>IF(A902="","",IF(P902="","",IF((P902-O902)*N902*$E902/$D902/1000&lt;0.2,"&lt;0,2",ROUND((P902-O902)*N902*$E902/$D902/1000,2))))</f>
        <v/>
      </c>
      <c r="R902">
        <v>1</v>
      </c>
      <c r="S902">
        <v>0</v>
      </c>
      <c r="T902" t="str">
        <f>IF($A902="","",VLOOKUP($A902,DADOS!F:O,4,FALSE))</f>
        <v/>
      </c>
      <c r="U902" t="str">
        <f>IF(A902="","",IF(T902="","",IF((T902-S902)*R902*$E902/$D902/1000&lt;0.2,"&lt;0,2",ROUND((T902-S902)*R902*$E902/$D902/1000,2))))</f>
        <v/>
      </c>
      <c r="V902">
        <v>1</v>
      </c>
      <c r="W902">
        <v>0</v>
      </c>
      <c r="X902" t="str">
        <f>IF($A902="","",VLOOKUP($A902,DADOS!F:O,9,FALSE))</f>
        <v/>
      </c>
      <c r="Y902" t="str">
        <f>IF(A902="","",IF(X902="","",IF((X902-W902)*V902*$E902/$D902&lt;1,"&lt;1",ROUND((X902-W902)*V902*$E902/$D902,2))))</f>
        <v/>
      </c>
      <c r="Z902">
        <v>1</v>
      </c>
      <c r="AA902">
        <v>0</v>
      </c>
      <c r="AB902" t="str">
        <f>IF($A902="","",VLOOKUP($A902,DADOS!F:O,7,FALSE))</f>
        <v/>
      </c>
      <c r="AC902" t="str">
        <f>IF(A902="","",IF(AB902="","",IF((AB902-AA902)*Z902*$E902/$D902&lt;1,"&lt;1",ROUND((AB902-AA902)*Z902*$E902/$D902,2))))</f>
        <v/>
      </c>
      <c r="AD902">
        <v>1</v>
      </c>
      <c r="AE902">
        <v>0</v>
      </c>
      <c r="AF902" t="str">
        <f>IF($A902="","",VLOOKUP($A902,DADOS!F:O,10,FALSE))</f>
        <v/>
      </c>
      <c r="AG902" t="str">
        <f>IF(A902="","",IF(AF902="","",IF((AF902-AE902)*AD902*$E902/$D902&lt;1,"&lt;1",ROUND((AF902-AE902)*AD902*$E902/$D902,2))))</f>
        <v/>
      </c>
      <c r="AH902">
        <v>1</v>
      </c>
      <c r="AI902">
        <v>0</v>
      </c>
      <c r="AJ902" t="str">
        <f>IF($A902="","",VLOOKUP($A902,DADOS!F:O,8,FALSE))</f>
        <v/>
      </c>
      <c r="AK902" t="str">
        <f>IF(A902="","",IF(AJ902="","",IF((AJ902-AI902)*AH902*$E902/$D902&lt;1,"&lt;1",ROUND((AJ902-AI902)*AH902*$E902/$D902,2))))</f>
        <v/>
      </c>
      <c r="AL902">
        <v>1</v>
      </c>
      <c r="AM902">
        <v>0</v>
      </c>
      <c r="AN902" t="str">
        <f>IF($A902="","",VLOOKUP($A902,DADOS!F:O,2,FALSE))</f>
        <v/>
      </c>
      <c r="AO902" t="str">
        <f>IF(A902="","",IF(AN902="","",IF((AN902-AM902)*AL902*$E902/$D902/1000&lt;0.2,"&lt;0,2",ROUND((AN902-AM902)*AL902*$E902/$D902/1000,2))))</f>
        <v/>
      </c>
      <c r="AP902">
        <v>1</v>
      </c>
      <c r="AR902" t="str">
        <f>IF($A902="","",VLOOKUP($A902,DADOS!F:P,11,FALSE))</f>
        <v/>
      </c>
      <c r="AS902" t="str">
        <f>IF(E902="","",IF(AQ902="","",IF(AR902="","",IF((AR902-AQ902)*AP902*$E902/$D902&lt;1,"&lt;1",ROUND((AR902-AQ902)*AP902*$E902/$D902,2)))))</f>
        <v/>
      </c>
      <c r="AT902">
        <v>1</v>
      </c>
      <c r="AU902">
        <v>0</v>
      </c>
      <c r="AV902" t="str">
        <f>IF(A902="","",VLOOKUP(A902,DADOS!F:R,12,FALSE))</f>
        <v/>
      </c>
      <c r="AW902" t="str">
        <f>IF(A902="","",IF(AU902="","",IF(AV902="","",IF((AV902-AU902)*AT902*$E902/$D902&lt;1,"&lt;1",ROUND((AV902-AU902)*AT902*$E902/$D902,2)))))</f>
        <v/>
      </c>
      <c r="AX902">
        <v>1</v>
      </c>
      <c r="AY902">
        <v>0</v>
      </c>
      <c r="AZ902" t="str">
        <f>IF($A902="","",VLOOKUP($A902,DADOS!F:R,13,FALSE))</f>
        <v/>
      </c>
      <c r="BA902" t="str">
        <f>IF(A902="","",IF(AY902="","",IF(AZ902="","",IF((AZ902-AY902)*AX902*$E902/$D902&lt;1,"&lt;1",ROUND((AZ902-AY902)*AX902*$E902/$D902,2)))))</f>
        <v/>
      </c>
      <c r="BB902" t="str">
        <v>n.a.</v>
      </c>
      <c r="BC902" t="str">
        <v>Letícia</v>
      </c>
    </row>
    <row r="903">
      <c r="B903" t="str">
        <f>IF(A903="","",A903&amp;"/20")</f>
        <v/>
      </c>
      <c r="H903" t="str">
        <f>IF($A903="","",VLOOKUP($A903,DADOS!F:O,3,FALSE))</f>
        <v/>
      </c>
      <c r="I903" t="str">
        <f>IF(A903="","",IF(H903="","",IF((H903-G903)*F903*$E903/$D903/1000&lt;0.2,"&lt;0,2",ROUND((H903-G903)*F903*$E903/$D903/1000,2))))</f>
        <v/>
      </c>
      <c r="J903">
        <v>1</v>
      </c>
      <c r="K903">
        <v>0</v>
      </c>
      <c r="L903" t="str">
        <f>IF($A903="","",VLOOKUP($A903,DADOS!F:O,6,FALSE))</f>
        <v/>
      </c>
      <c r="M903" t="str">
        <f>IF(A903="","",IF(L903="","",IF((L903-K903)*J903*$E903/$D903/1000&lt;0.2,"&lt;0,2",ROUND((L903-K903)*J903*$E903/$D903/1000,2))))</f>
        <v/>
      </c>
      <c r="N903">
        <v>1</v>
      </c>
      <c r="O903">
        <v>0</v>
      </c>
      <c r="P903" t="str">
        <f>IF($A903="","",VLOOKUP($A903,DADOS!F:O,5,FALSE))</f>
        <v/>
      </c>
      <c r="Q903" t="str">
        <f>IF(A903="","",IF(P903="","",IF((P903-O903)*N903*$E903/$D903/1000&lt;0.2,"&lt;0,2",ROUND((P903-O903)*N903*$E903/$D903/1000,2))))</f>
        <v/>
      </c>
      <c r="R903">
        <v>1</v>
      </c>
      <c r="S903">
        <v>0</v>
      </c>
      <c r="T903" t="str">
        <f>IF($A903="","",VLOOKUP($A903,DADOS!F:O,4,FALSE))</f>
        <v/>
      </c>
      <c r="U903" t="str">
        <f>IF(A903="","",IF(T903="","",IF((T903-S903)*R903*$E903/$D903/1000&lt;0.2,"&lt;0,2",ROUND((T903-S903)*R903*$E903/$D903/1000,2))))</f>
        <v/>
      </c>
      <c r="V903">
        <v>1</v>
      </c>
      <c r="W903">
        <v>0</v>
      </c>
      <c r="X903" t="str">
        <f>IF($A903="","",VLOOKUP($A903,DADOS!F:O,9,FALSE))</f>
        <v/>
      </c>
      <c r="Y903" t="str">
        <f>IF(A903="","",IF(X903="","",IF((X903-W903)*V903*$E903/$D903&lt;1,"&lt;1",ROUND((X903-W903)*V903*$E903/$D903,2))))</f>
        <v/>
      </c>
      <c r="Z903">
        <v>1</v>
      </c>
      <c r="AA903">
        <v>0</v>
      </c>
      <c r="AB903" t="str">
        <f>IF($A903="","",VLOOKUP($A903,DADOS!F:O,7,FALSE))</f>
        <v/>
      </c>
      <c r="AC903" t="str">
        <f>IF(A903="","",IF(AB903="","",IF((AB903-AA903)*Z903*$E903/$D903&lt;1,"&lt;1",ROUND((AB903-AA903)*Z903*$E903/$D903,2))))</f>
        <v/>
      </c>
      <c r="AD903">
        <v>1</v>
      </c>
      <c r="AE903">
        <v>0</v>
      </c>
      <c r="AF903" t="str">
        <f>IF($A903="","",VLOOKUP($A903,DADOS!F:O,10,FALSE))</f>
        <v/>
      </c>
      <c r="AG903" t="str">
        <f>IF(A903="","",IF(AF903="","",IF((AF903-AE903)*AD903*$E903/$D903&lt;1,"&lt;1",ROUND((AF903-AE903)*AD903*$E903/$D903,2))))</f>
        <v/>
      </c>
      <c r="AH903">
        <v>1</v>
      </c>
      <c r="AI903">
        <v>0</v>
      </c>
      <c r="AJ903" t="str">
        <f>IF($A903="","",VLOOKUP($A903,DADOS!F:O,8,FALSE))</f>
        <v/>
      </c>
      <c r="AK903" t="str">
        <f>IF(A903="","",IF(AJ903="","",IF((AJ903-AI903)*AH903*$E903/$D903&lt;1,"&lt;1",ROUND((AJ903-AI903)*AH903*$E903/$D903,2))))</f>
        <v/>
      </c>
      <c r="AL903">
        <v>1</v>
      </c>
      <c r="AM903">
        <v>0</v>
      </c>
      <c r="AN903" t="str">
        <f>IF($A903="","",VLOOKUP($A903,DADOS!F:O,2,FALSE))</f>
        <v/>
      </c>
      <c r="AO903" t="str">
        <f>IF(A903="","",IF(AN903="","",IF((AN903-AM903)*AL903*$E903/$D903/1000&lt;0.2,"&lt;0,2",ROUND((AN903-AM903)*AL903*$E903/$D903/1000,2))))</f>
        <v/>
      </c>
      <c r="AP903">
        <v>1</v>
      </c>
      <c r="AR903" t="str">
        <f>IF($A903="","",VLOOKUP($A903,DADOS!F:P,11,FALSE))</f>
        <v/>
      </c>
      <c r="AS903" t="str">
        <f>IF(E903="","",IF(AQ903="","",IF(AR903="","",IF((AR903-AQ903)*AP903*$E903/$D903&lt;1,"&lt;1",ROUND((AR903-AQ903)*AP903*$E903/$D903,2)))))</f>
        <v/>
      </c>
      <c r="AT903">
        <v>1</v>
      </c>
      <c r="AU903">
        <v>0</v>
      </c>
      <c r="AV903" t="str">
        <f>IF(A903="","",VLOOKUP(A903,DADOS!F:R,12,FALSE))</f>
        <v/>
      </c>
      <c r="AW903" t="str">
        <f>IF(A903="","",IF(AU903="","",IF(AV903="","",IF((AV903-AU903)*AT903*$E903/$D903&lt;1,"&lt;1",ROUND((AV903-AU903)*AT903*$E903/$D903,2)))))</f>
        <v/>
      </c>
      <c r="AX903">
        <v>1</v>
      </c>
      <c r="AY903">
        <v>0</v>
      </c>
      <c r="AZ903" t="str">
        <f>IF($A903="","",VLOOKUP($A903,DADOS!F:R,13,FALSE))</f>
        <v/>
      </c>
      <c r="BA903" t="str">
        <f>IF(A903="","",IF(AY903="","",IF(AZ903="","",IF((AZ903-AY903)*AX903*$E903/$D903&lt;1,"&lt;1",ROUND((AZ903-AY903)*AX903*$E903/$D903,2)))))</f>
        <v/>
      </c>
      <c r="BB903" t="str">
        <v>n.a.</v>
      </c>
      <c r="BC903" t="str">
        <v>Letícia</v>
      </c>
    </row>
    <row r="904">
      <c r="B904" t="str">
        <f>IF(A904="","",A904&amp;"/20")</f>
        <v/>
      </c>
      <c r="H904" t="str">
        <f>IF($A904="","",VLOOKUP($A904,DADOS!F:O,3,FALSE))</f>
        <v/>
      </c>
      <c r="I904" t="str">
        <f>IF(A904="","",IF(H904="","",IF((H904-G904)*F904*$E904/$D904/1000&lt;0.2,"&lt;0,2",ROUND((H904-G904)*F904*$E904/$D904/1000,2))))</f>
        <v/>
      </c>
      <c r="J904">
        <v>1</v>
      </c>
      <c r="K904">
        <v>0</v>
      </c>
      <c r="L904" t="str">
        <f>IF($A904="","",VLOOKUP($A904,DADOS!F:O,6,FALSE))</f>
        <v/>
      </c>
      <c r="M904" t="str">
        <f>IF(A904="","",IF(L904="","",IF((L904-K904)*J904*$E904/$D904/1000&lt;0.2,"&lt;0,2",ROUND((L904-K904)*J904*$E904/$D904/1000,2))))</f>
        <v/>
      </c>
      <c r="N904">
        <v>1</v>
      </c>
      <c r="O904">
        <v>0</v>
      </c>
      <c r="P904" t="str">
        <f>IF($A904="","",VLOOKUP($A904,DADOS!F:O,5,FALSE))</f>
        <v/>
      </c>
      <c r="Q904" t="str">
        <f>IF(A904="","",IF(P904="","",IF((P904-O904)*N904*$E904/$D904/1000&lt;0.2,"&lt;0,2",ROUND((P904-O904)*N904*$E904/$D904/1000,2))))</f>
        <v/>
      </c>
      <c r="R904">
        <v>1</v>
      </c>
      <c r="S904">
        <v>0</v>
      </c>
      <c r="T904" t="str">
        <f>IF($A904="","",VLOOKUP($A904,DADOS!F:O,4,FALSE))</f>
        <v/>
      </c>
      <c r="U904" t="str">
        <f>IF(A904="","",IF(T904="","",IF((T904-S904)*R904*$E904/$D904/1000&lt;0.2,"&lt;0,2",ROUND((T904-S904)*R904*$E904/$D904/1000,2))))</f>
        <v/>
      </c>
      <c r="V904">
        <v>1</v>
      </c>
      <c r="W904">
        <v>0</v>
      </c>
      <c r="X904" t="str">
        <f>IF($A904="","",VLOOKUP($A904,DADOS!F:O,9,FALSE))</f>
        <v/>
      </c>
      <c r="Y904" t="str">
        <f>IF(A904="","",IF(X904="","",IF((X904-W904)*V904*$E904/$D904&lt;1,"&lt;1",ROUND((X904-W904)*V904*$E904/$D904,2))))</f>
        <v/>
      </c>
      <c r="Z904">
        <v>1</v>
      </c>
      <c r="AA904">
        <v>0</v>
      </c>
      <c r="AB904" t="str">
        <f>IF($A904="","",VLOOKUP($A904,DADOS!F:O,7,FALSE))</f>
        <v/>
      </c>
      <c r="AC904" t="str">
        <f>IF(A904="","",IF(AB904="","",IF((AB904-AA904)*Z904*$E904/$D904&lt;1,"&lt;1",ROUND((AB904-AA904)*Z904*$E904/$D904,2))))</f>
        <v/>
      </c>
      <c r="AD904">
        <v>1</v>
      </c>
      <c r="AE904">
        <v>0</v>
      </c>
      <c r="AF904" t="str">
        <f>IF($A904="","",VLOOKUP($A904,DADOS!F:O,10,FALSE))</f>
        <v/>
      </c>
      <c r="AG904" t="str">
        <f>IF(A904="","",IF(AF904="","",IF((AF904-AE904)*AD904*$E904/$D904&lt;1,"&lt;1",ROUND((AF904-AE904)*AD904*$E904/$D904,2))))</f>
        <v/>
      </c>
      <c r="AH904">
        <v>1</v>
      </c>
      <c r="AI904">
        <v>0</v>
      </c>
      <c r="AJ904" t="str">
        <f>IF($A904="","",VLOOKUP($A904,DADOS!F:O,8,FALSE))</f>
        <v/>
      </c>
      <c r="AK904" t="str">
        <f>IF(A904="","",IF(AJ904="","",IF((AJ904-AI904)*AH904*$E904/$D904&lt;1,"&lt;1",ROUND((AJ904-AI904)*AH904*$E904/$D904,2))))</f>
        <v/>
      </c>
      <c r="AL904">
        <v>1</v>
      </c>
      <c r="AM904">
        <v>0</v>
      </c>
      <c r="AN904" t="str">
        <f>IF($A904="","",VLOOKUP($A904,DADOS!F:O,2,FALSE))</f>
        <v/>
      </c>
      <c r="AO904" t="str">
        <f>IF(A904="","",IF(AN904="","",IF((AN904-AM904)*AL904*$E904/$D904/1000&lt;0.2,"&lt;0,2",ROUND((AN904-AM904)*AL904*$E904/$D904/1000,2))))</f>
        <v/>
      </c>
      <c r="AP904">
        <v>1</v>
      </c>
      <c r="AR904" t="str">
        <f>IF($A904="","",VLOOKUP($A904,DADOS!F:P,11,FALSE))</f>
        <v/>
      </c>
      <c r="AS904" t="str">
        <f>IF(E904="","",IF(AQ904="","",IF(AR904="","",IF((AR904-AQ904)*AP904*$E904/$D904&lt;1,"&lt;1",ROUND((AR904-AQ904)*AP904*$E904/$D904,2)))))</f>
        <v/>
      </c>
      <c r="AT904">
        <v>1</v>
      </c>
      <c r="AU904">
        <v>0</v>
      </c>
      <c r="AV904" t="str">
        <f>IF(A904="","",VLOOKUP(A904,DADOS!F:R,12,FALSE))</f>
        <v/>
      </c>
      <c r="AW904" t="str">
        <f>IF(A904="","",IF(AU904="","",IF(AV904="","",IF((AV904-AU904)*AT904*$E904/$D904&lt;1,"&lt;1",ROUND((AV904-AU904)*AT904*$E904/$D904,2)))))</f>
        <v/>
      </c>
      <c r="AX904">
        <v>1</v>
      </c>
      <c r="AY904">
        <v>0</v>
      </c>
      <c r="AZ904" t="str">
        <f>IF($A904="","",VLOOKUP($A904,DADOS!F:R,13,FALSE))</f>
        <v/>
      </c>
      <c r="BA904" t="str">
        <f>IF(A904="","",IF(AY904="","",IF(AZ904="","",IF((AZ904-AY904)*AX904*$E904/$D904&lt;1,"&lt;1",ROUND((AZ904-AY904)*AX904*$E904/$D904,2)))))</f>
        <v/>
      </c>
      <c r="BB904" t="str">
        <v>n.a.</v>
      </c>
      <c r="BC904" t="str">
        <v>Letícia</v>
      </c>
    </row>
    <row r="905">
      <c r="B905" t="str">
        <f>IF(A905="","",A905&amp;"/20")</f>
        <v/>
      </c>
      <c r="H905" t="str">
        <f>IF($A905="","",VLOOKUP($A905,DADOS!F:O,3,FALSE))</f>
        <v/>
      </c>
      <c r="I905" t="str">
        <f>IF(A905="","",IF(H905="","",IF((H905-G905)*F905*$E905/$D905/1000&lt;0.2,"&lt;0,2",ROUND((H905-G905)*F905*$E905/$D905/1000,2))))</f>
        <v/>
      </c>
      <c r="J905">
        <v>1</v>
      </c>
      <c r="K905">
        <v>0</v>
      </c>
      <c r="L905" t="str">
        <f>IF($A905="","",VLOOKUP($A905,DADOS!F:O,6,FALSE))</f>
        <v/>
      </c>
      <c r="M905" t="str">
        <f>IF(A905="","",IF(L905="","",IF((L905-K905)*J905*$E905/$D905/1000&lt;0.2,"&lt;0,2",ROUND((L905-K905)*J905*$E905/$D905/1000,2))))</f>
        <v/>
      </c>
      <c r="N905">
        <v>1</v>
      </c>
      <c r="O905">
        <v>0</v>
      </c>
      <c r="P905" t="str">
        <f>IF($A905="","",VLOOKUP($A905,DADOS!F:O,5,FALSE))</f>
        <v/>
      </c>
      <c r="Q905" t="str">
        <f>IF(A905="","",IF(P905="","",IF((P905-O905)*N905*$E905/$D905/1000&lt;0.2,"&lt;0,2",ROUND((P905-O905)*N905*$E905/$D905/1000,2))))</f>
        <v/>
      </c>
      <c r="R905">
        <v>1</v>
      </c>
      <c r="S905">
        <v>0</v>
      </c>
      <c r="T905" t="str">
        <f>IF($A905="","",VLOOKUP($A905,DADOS!F:O,4,FALSE))</f>
        <v/>
      </c>
      <c r="U905" t="str">
        <f>IF(A905="","",IF(T905="","",IF((T905-S905)*R905*$E905/$D905/1000&lt;0.2,"&lt;0,2",ROUND((T905-S905)*R905*$E905/$D905/1000,2))))</f>
        <v/>
      </c>
      <c r="V905">
        <v>1</v>
      </c>
      <c r="W905">
        <v>0</v>
      </c>
      <c r="X905" t="str">
        <f>IF($A905="","",VLOOKUP($A905,DADOS!F:O,9,FALSE))</f>
        <v/>
      </c>
      <c r="Y905" t="str">
        <f>IF(A905="","",IF(X905="","",IF((X905-W905)*V905*$E905/$D905&lt;1,"&lt;1",ROUND((X905-W905)*V905*$E905/$D905,2))))</f>
        <v/>
      </c>
      <c r="Z905">
        <v>1</v>
      </c>
      <c r="AA905">
        <v>0</v>
      </c>
      <c r="AB905" t="str">
        <f>IF($A905="","",VLOOKUP($A905,DADOS!F:O,7,FALSE))</f>
        <v/>
      </c>
      <c r="AC905" t="str">
        <f>IF(A905="","",IF(AB905="","",IF((AB905-AA905)*Z905*$E905/$D905&lt;1,"&lt;1",ROUND((AB905-AA905)*Z905*$E905/$D905,2))))</f>
        <v/>
      </c>
      <c r="AD905">
        <v>1</v>
      </c>
      <c r="AE905">
        <v>0</v>
      </c>
      <c r="AF905" t="str">
        <f>IF($A905="","",VLOOKUP($A905,DADOS!F:O,10,FALSE))</f>
        <v/>
      </c>
      <c r="AG905" t="str">
        <f>IF(A905="","",IF(AF905="","",IF((AF905-AE905)*AD905*$E905/$D905&lt;1,"&lt;1",ROUND((AF905-AE905)*AD905*$E905/$D905,2))))</f>
        <v/>
      </c>
      <c r="AH905">
        <v>1</v>
      </c>
      <c r="AI905">
        <v>0</v>
      </c>
      <c r="AJ905" t="str">
        <f>IF($A905="","",VLOOKUP($A905,DADOS!F:O,8,FALSE))</f>
        <v/>
      </c>
      <c r="AK905" t="str">
        <f>IF(A905="","",IF(AJ905="","",IF((AJ905-AI905)*AH905*$E905/$D905&lt;1,"&lt;1",ROUND((AJ905-AI905)*AH905*$E905/$D905,2))))</f>
        <v/>
      </c>
      <c r="AL905">
        <v>1</v>
      </c>
      <c r="AM905">
        <v>0</v>
      </c>
      <c r="AN905" t="str">
        <f>IF($A905="","",VLOOKUP($A905,DADOS!F:O,2,FALSE))</f>
        <v/>
      </c>
      <c r="AO905" t="str">
        <f>IF(A905="","",IF(AN905="","",IF((AN905-AM905)*AL905*$E905/$D905/1000&lt;0.2,"&lt;0,2",ROUND((AN905-AM905)*AL905*$E905/$D905/1000,2))))</f>
        <v/>
      </c>
      <c r="AP905">
        <v>1</v>
      </c>
      <c r="AR905" t="str">
        <f>IF($A905="","",VLOOKUP($A905,DADOS!F:P,11,FALSE))</f>
        <v/>
      </c>
      <c r="AS905" t="str">
        <f>IF(E905="","",IF(AQ905="","",IF(AR905="","",IF((AR905-AQ905)*AP905*$E905/$D905&lt;1,"&lt;1",ROUND((AR905-AQ905)*AP905*$E905/$D905,2)))))</f>
        <v/>
      </c>
      <c r="AT905">
        <v>1</v>
      </c>
      <c r="AU905">
        <v>0</v>
      </c>
      <c r="AV905" t="str">
        <f>IF(A905="","",VLOOKUP(A905,DADOS!F:R,12,FALSE))</f>
        <v/>
      </c>
      <c r="AW905" t="str">
        <f>IF(A905="","",IF(AU905="","",IF(AV905="","",IF((AV905-AU905)*AT905*$E905/$D905&lt;1,"&lt;1",ROUND((AV905-AU905)*AT905*$E905/$D905,2)))))</f>
        <v/>
      </c>
      <c r="AX905">
        <v>1</v>
      </c>
      <c r="AY905">
        <v>0</v>
      </c>
      <c r="AZ905" t="str">
        <f>IF($A905="","",VLOOKUP($A905,DADOS!F:R,13,FALSE))</f>
        <v/>
      </c>
      <c r="BA905" t="str">
        <f>IF(A905="","",IF(AY905="","",IF(AZ905="","",IF((AZ905-AY905)*AX905*$E905/$D905&lt;1,"&lt;1",ROUND((AZ905-AY905)*AX905*$E905/$D905,2)))))</f>
        <v/>
      </c>
      <c r="BB905" t="str">
        <v>n.a.</v>
      </c>
      <c r="BC905" t="str">
        <v>Letícia</v>
      </c>
    </row>
    <row r="906">
      <c r="B906" t="str">
        <f>IF(A906="","",A906&amp;"/20")</f>
        <v/>
      </c>
      <c r="H906" t="str">
        <f>IF($A906="","",VLOOKUP($A906,DADOS!F:O,3,FALSE))</f>
        <v/>
      </c>
      <c r="I906" t="str">
        <f>IF(A906="","",IF(H906="","",IF((H906-G906)*F906*$E906/$D906/1000&lt;0.2,"&lt;0,2",ROUND((H906-G906)*F906*$E906/$D906/1000,2))))</f>
        <v/>
      </c>
      <c r="J906">
        <v>1</v>
      </c>
      <c r="K906">
        <v>0</v>
      </c>
      <c r="L906" t="str">
        <f>IF($A906="","",VLOOKUP($A906,DADOS!F:O,6,FALSE))</f>
        <v/>
      </c>
      <c r="M906" t="str">
        <f>IF(A906="","",IF(L906="","",IF((L906-K906)*J906*$E906/$D906/1000&lt;0.2,"&lt;0,2",ROUND((L906-K906)*J906*$E906/$D906/1000,2))))</f>
        <v/>
      </c>
      <c r="N906">
        <v>1</v>
      </c>
      <c r="O906">
        <v>0</v>
      </c>
      <c r="P906" t="str">
        <f>IF($A906="","",VLOOKUP($A906,DADOS!F:O,5,FALSE))</f>
        <v/>
      </c>
      <c r="Q906" t="str">
        <f>IF(A906="","",IF(P906="","",IF((P906-O906)*N906*$E906/$D906/1000&lt;0.2,"&lt;0,2",ROUND((P906-O906)*N906*$E906/$D906/1000,2))))</f>
        <v/>
      </c>
      <c r="R906">
        <v>1</v>
      </c>
      <c r="S906">
        <v>0</v>
      </c>
      <c r="T906" t="str">
        <f>IF($A906="","",VLOOKUP($A906,DADOS!F:O,4,FALSE))</f>
        <v/>
      </c>
      <c r="U906" t="str">
        <f>IF(A906="","",IF(T906="","",IF((T906-S906)*R906*$E906/$D906/1000&lt;0.2,"&lt;0,2",ROUND((T906-S906)*R906*$E906/$D906/1000,2))))</f>
        <v/>
      </c>
      <c r="V906">
        <v>1</v>
      </c>
      <c r="W906">
        <v>0</v>
      </c>
      <c r="X906" t="str">
        <f>IF($A906="","",VLOOKUP($A906,DADOS!F:O,9,FALSE))</f>
        <v/>
      </c>
      <c r="Y906" t="str">
        <f>IF(A906="","",IF(X906="","",IF((X906-W906)*V906*$E906/$D906&lt;1,"&lt;1",ROUND((X906-W906)*V906*$E906/$D906,2))))</f>
        <v/>
      </c>
      <c r="Z906">
        <v>1</v>
      </c>
      <c r="AA906">
        <v>0</v>
      </c>
      <c r="AB906" t="str">
        <f>IF($A906="","",VLOOKUP($A906,DADOS!F:O,7,FALSE))</f>
        <v/>
      </c>
      <c r="AC906" t="str">
        <f>IF(A906="","",IF(AB906="","",IF((AB906-AA906)*Z906*$E906/$D906&lt;1,"&lt;1",ROUND((AB906-AA906)*Z906*$E906/$D906,2))))</f>
        <v/>
      </c>
      <c r="AD906">
        <v>1</v>
      </c>
      <c r="AE906">
        <v>0</v>
      </c>
      <c r="AF906" t="str">
        <f>IF($A906="","",VLOOKUP($A906,DADOS!F:O,10,FALSE))</f>
        <v/>
      </c>
      <c r="AG906" t="str">
        <f>IF(A906="","",IF(AF906="","",IF((AF906-AE906)*AD906*$E906/$D906&lt;1,"&lt;1",ROUND((AF906-AE906)*AD906*$E906/$D906,2))))</f>
        <v/>
      </c>
      <c r="AH906">
        <v>1</v>
      </c>
      <c r="AI906">
        <v>0</v>
      </c>
      <c r="AJ906" t="str">
        <f>IF($A906="","",VLOOKUP($A906,DADOS!F:O,8,FALSE))</f>
        <v/>
      </c>
      <c r="AK906" t="str">
        <f>IF(A906="","",IF(AJ906="","",IF((AJ906-AI906)*AH906*$E906/$D906&lt;1,"&lt;1",ROUND((AJ906-AI906)*AH906*$E906/$D906,2))))</f>
        <v/>
      </c>
      <c r="AL906">
        <v>1</v>
      </c>
      <c r="AM906">
        <v>0</v>
      </c>
      <c r="AN906" t="str">
        <f>IF($A906="","",VLOOKUP($A906,DADOS!F:O,2,FALSE))</f>
        <v/>
      </c>
      <c r="AO906" t="str">
        <f>IF(A906="","",IF(AN906="","",IF((AN906-AM906)*AL906*$E906/$D906/1000&lt;0.2,"&lt;0,2",ROUND((AN906-AM906)*AL906*$E906/$D906/1000,2))))</f>
        <v/>
      </c>
      <c r="AP906">
        <v>1</v>
      </c>
      <c r="AR906" t="str">
        <f>IF($A906="","",VLOOKUP($A906,DADOS!F:P,11,FALSE))</f>
        <v/>
      </c>
      <c r="AS906" t="str">
        <f>IF(E906="","",IF(AQ906="","",IF(AR906="","",IF((AR906-AQ906)*AP906*$E906/$D906&lt;1,"&lt;1",ROUND((AR906-AQ906)*AP906*$E906/$D906,2)))))</f>
        <v/>
      </c>
      <c r="AT906">
        <v>1</v>
      </c>
      <c r="AU906">
        <v>0</v>
      </c>
      <c r="AV906" t="str">
        <f>IF(A906="","",VLOOKUP(A906,DADOS!F:R,12,FALSE))</f>
        <v/>
      </c>
      <c r="AW906" t="str">
        <f>IF(A906="","",IF(AU906="","",IF(AV906="","",IF((AV906-AU906)*AT906*$E906/$D906&lt;1,"&lt;1",ROUND((AV906-AU906)*AT906*$E906/$D906,2)))))</f>
        <v/>
      </c>
      <c r="AX906">
        <v>1</v>
      </c>
      <c r="AY906">
        <v>0</v>
      </c>
      <c r="AZ906" t="str">
        <f>IF($A906="","",VLOOKUP($A906,DADOS!F:R,13,FALSE))</f>
        <v/>
      </c>
      <c r="BA906" t="str">
        <f>IF(A906="","",IF(AY906="","",IF(AZ906="","",IF((AZ906-AY906)*AX906*$E906/$D906&lt;1,"&lt;1",ROUND((AZ906-AY906)*AX906*$E906/$D906,2)))))</f>
        <v/>
      </c>
      <c r="BB906" t="str">
        <v>n.a.</v>
      </c>
      <c r="BC906" t="str">
        <v>Letícia</v>
      </c>
    </row>
    <row r="907">
      <c r="B907" t="str">
        <f>IF(A907="","",A907&amp;"/20")</f>
        <v/>
      </c>
      <c r="H907" t="str">
        <f>IF($A907="","",VLOOKUP($A907,DADOS!F:O,3,FALSE))</f>
        <v/>
      </c>
      <c r="I907" t="str">
        <f>IF(A907="","",IF(H907="","",IF((H907-G907)*F907*$E907/$D907/1000&lt;0.2,"&lt;0,2",ROUND((H907-G907)*F907*$E907/$D907/1000,2))))</f>
        <v/>
      </c>
      <c r="J907">
        <v>1</v>
      </c>
      <c r="K907">
        <v>0</v>
      </c>
      <c r="L907" t="str">
        <f>IF($A907="","",VLOOKUP($A907,DADOS!F:O,6,FALSE))</f>
        <v/>
      </c>
      <c r="M907" t="str">
        <f>IF(A907="","",IF(L907="","",IF((L907-K907)*J907*$E907/$D907/1000&lt;0.2,"&lt;0,2",ROUND((L907-K907)*J907*$E907/$D907/1000,2))))</f>
        <v/>
      </c>
      <c r="N907">
        <v>1</v>
      </c>
      <c r="O907">
        <v>0</v>
      </c>
      <c r="P907" t="str">
        <f>IF($A907="","",VLOOKUP($A907,DADOS!F:O,5,FALSE))</f>
        <v/>
      </c>
      <c r="Q907" t="str">
        <f>IF(A907="","",IF(P907="","",IF((P907-O907)*N907*$E907/$D907/1000&lt;0.2,"&lt;0,2",ROUND((P907-O907)*N907*$E907/$D907/1000,2))))</f>
        <v/>
      </c>
      <c r="R907">
        <v>1</v>
      </c>
      <c r="S907">
        <v>0</v>
      </c>
      <c r="T907" t="str">
        <f>IF($A907="","",VLOOKUP($A907,DADOS!F:O,4,FALSE))</f>
        <v/>
      </c>
      <c r="U907" t="str">
        <f>IF(A907="","",IF(T907="","",IF((T907-S907)*R907*$E907/$D907/1000&lt;0.2,"&lt;0,2",ROUND((T907-S907)*R907*$E907/$D907/1000,2))))</f>
        <v/>
      </c>
      <c r="V907">
        <v>1</v>
      </c>
      <c r="W907">
        <v>0</v>
      </c>
      <c r="X907" t="str">
        <f>IF($A907="","",VLOOKUP($A907,DADOS!F:O,9,FALSE))</f>
        <v/>
      </c>
      <c r="Y907" t="str">
        <f>IF(A907="","",IF(X907="","",IF((X907-W907)*V907*$E907/$D907&lt;1,"&lt;1",ROUND((X907-W907)*V907*$E907/$D907,2))))</f>
        <v/>
      </c>
      <c r="Z907">
        <v>1</v>
      </c>
      <c r="AA907">
        <v>0</v>
      </c>
      <c r="AB907" t="str">
        <f>IF($A907="","",VLOOKUP($A907,DADOS!F:O,7,FALSE))</f>
        <v/>
      </c>
      <c r="AC907" t="str">
        <f>IF(A907="","",IF(AB907="","",IF((AB907-AA907)*Z907*$E907/$D907&lt;1,"&lt;1",ROUND((AB907-AA907)*Z907*$E907/$D907,2))))</f>
        <v/>
      </c>
      <c r="AD907">
        <v>1</v>
      </c>
      <c r="AE907">
        <v>0</v>
      </c>
      <c r="AF907" t="str">
        <f>IF($A907="","",VLOOKUP($A907,DADOS!F:O,10,FALSE))</f>
        <v/>
      </c>
      <c r="AG907" t="str">
        <f>IF(A907="","",IF(AF907="","",IF((AF907-AE907)*AD907*$E907/$D907&lt;1,"&lt;1",ROUND((AF907-AE907)*AD907*$E907/$D907,2))))</f>
        <v/>
      </c>
      <c r="AH907">
        <v>1</v>
      </c>
      <c r="AI907">
        <v>0</v>
      </c>
      <c r="AJ907" t="str">
        <f>IF($A907="","",VLOOKUP($A907,DADOS!F:O,8,FALSE))</f>
        <v/>
      </c>
      <c r="AK907" t="str">
        <f>IF(A907="","",IF(AJ907="","",IF((AJ907-AI907)*AH907*$E907/$D907&lt;1,"&lt;1",ROUND((AJ907-AI907)*AH907*$E907/$D907,2))))</f>
        <v/>
      </c>
      <c r="AL907">
        <v>1</v>
      </c>
      <c r="AM907">
        <v>0</v>
      </c>
      <c r="AN907" t="str">
        <f>IF($A907="","",VLOOKUP($A907,DADOS!F:O,2,FALSE))</f>
        <v/>
      </c>
      <c r="AO907" t="str">
        <f>IF(A907="","",IF(AN907="","",IF((AN907-AM907)*AL907*$E907/$D907/1000&lt;0.2,"&lt;0,2",ROUND((AN907-AM907)*AL907*$E907/$D907/1000,2))))</f>
        <v/>
      </c>
      <c r="AP907">
        <v>1</v>
      </c>
      <c r="AR907" t="str">
        <f>IF($A907="","",VLOOKUP($A907,DADOS!F:P,11,FALSE))</f>
        <v/>
      </c>
      <c r="AS907" t="str">
        <f>IF(E907="","",IF(AQ907="","",IF(AR907="","",IF((AR907-AQ907)*AP907*$E907/$D907&lt;1,"&lt;1",ROUND((AR907-AQ907)*AP907*$E907/$D907,2)))))</f>
        <v/>
      </c>
      <c r="AT907">
        <v>1</v>
      </c>
      <c r="AU907">
        <v>0</v>
      </c>
      <c r="AV907" t="str">
        <f>IF(A907="","",VLOOKUP(A907,DADOS!F:R,12,FALSE))</f>
        <v/>
      </c>
      <c r="AW907" t="str">
        <f>IF(A907="","",IF(AU907="","",IF(AV907="","",IF((AV907-AU907)*AT907*$E907/$D907&lt;1,"&lt;1",ROUND((AV907-AU907)*AT907*$E907/$D907,2)))))</f>
        <v/>
      </c>
      <c r="AX907">
        <v>1</v>
      </c>
      <c r="AY907">
        <v>0</v>
      </c>
      <c r="AZ907" t="str">
        <f>IF($A907="","",VLOOKUP($A907,DADOS!F:R,13,FALSE))</f>
        <v/>
      </c>
      <c r="BA907" t="str">
        <f>IF(A907="","",IF(AY907="","",IF(AZ907="","",IF((AZ907-AY907)*AX907*$E907/$D907&lt;1,"&lt;1",ROUND((AZ907-AY907)*AX907*$E907/$D907,2)))))</f>
        <v/>
      </c>
      <c r="BB907" t="str">
        <v>n.a.</v>
      </c>
      <c r="BC907" t="str">
        <v>Letícia</v>
      </c>
    </row>
    <row r="908">
      <c r="B908" t="str">
        <f>IF(A908="","",A908&amp;"/20")</f>
        <v/>
      </c>
      <c r="H908" t="str">
        <f>IF($A908="","",VLOOKUP($A908,DADOS!F:O,3,FALSE))</f>
        <v/>
      </c>
      <c r="I908" t="str">
        <f>IF(A908="","",IF(H908="","",IF((H908-G908)*F908*$E908/$D908/1000&lt;0.2,"&lt;0,2",ROUND((H908-G908)*F908*$E908/$D908/1000,2))))</f>
        <v/>
      </c>
      <c r="J908">
        <v>1</v>
      </c>
      <c r="K908">
        <v>0</v>
      </c>
      <c r="L908" t="str">
        <f>IF($A908="","",VLOOKUP($A908,DADOS!F:O,6,FALSE))</f>
        <v/>
      </c>
      <c r="M908" t="str">
        <f>IF(A908="","",IF(L908="","",IF((L908-K908)*J908*$E908/$D908/1000&lt;0.2,"&lt;0,2",ROUND((L908-K908)*J908*$E908/$D908/1000,2))))</f>
        <v/>
      </c>
      <c r="N908">
        <v>1</v>
      </c>
      <c r="O908">
        <v>0</v>
      </c>
      <c r="P908" t="str">
        <f>IF($A908="","",VLOOKUP($A908,DADOS!F:O,5,FALSE))</f>
        <v/>
      </c>
      <c r="Q908" t="str">
        <f>IF(A908="","",IF(P908="","",IF((P908-O908)*N908*$E908/$D908/1000&lt;0.2,"&lt;0,2",ROUND((P908-O908)*N908*$E908/$D908/1000,2))))</f>
        <v/>
      </c>
      <c r="R908">
        <v>1</v>
      </c>
      <c r="S908">
        <v>0</v>
      </c>
      <c r="T908" t="str">
        <f>IF($A908="","",VLOOKUP($A908,DADOS!F:O,4,FALSE))</f>
        <v/>
      </c>
      <c r="U908" t="str">
        <f>IF(A908="","",IF(T908="","",IF((T908-S908)*R908*$E908/$D908/1000&lt;0.2,"&lt;0,2",ROUND((T908-S908)*R908*$E908/$D908/1000,2))))</f>
        <v/>
      </c>
      <c r="V908">
        <v>1</v>
      </c>
      <c r="W908">
        <v>0</v>
      </c>
      <c r="X908" t="str">
        <f>IF($A908="","",VLOOKUP($A908,DADOS!F:O,9,FALSE))</f>
        <v/>
      </c>
      <c r="Y908" t="str">
        <f>IF(A908="","",IF(X908="","",IF((X908-W908)*V908*$E908/$D908&lt;1,"&lt;1",ROUND((X908-W908)*V908*$E908/$D908,2))))</f>
        <v/>
      </c>
      <c r="Z908">
        <v>1</v>
      </c>
      <c r="AA908">
        <v>0</v>
      </c>
      <c r="AB908" t="str">
        <f>IF($A908="","",VLOOKUP($A908,DADOS!F:O,7,FALSE))</f>
        <v/>
      </c>
      <c r="AC908" t="str">
        <f>IF(A908="","",IF(AB908="","",IF((AB908-AA908)*Z908*$E908/$D908&lt;1,"&lt;1",ROUND((AB908-AA908)*Z908*$E908/$D908,2))))</f>
        <v/>
      </c>
      <c r="AD908">
        <v>1</v>
      </c>
      <c r="AE908">
        <v>0</v>
      </c>
      <c r="AF908" t="str">
        <f>IF($A908="","",VLOOKUP($A908,DADOS!F:O,10,FALSE))</f>
        <v/>
      </c>
      <c r="AG908" t="str">
        <f>IF(A908="","",IF(AF908="","",IF((AF908-AE908)*AD908*$E908/$D908&lt;1,"&lt;1",ROUND((AF908-AE908)*AD908*$E908/$D908,2))))</f>
        <v/>
      </c>
      <c r="AH908">
        <v>1</v>
      </c>
      <c r="AI908">
        <v>0</v>
      </c>
      <c r="AJ908" t="str">
        <f>IF($A908="","",VLOOKUP($A908,DADOS!F:O,8,FALSE))</f>
        <v/>
      </c>
      <c r="AK908" t="str">
        <f>IF(A908="","",IF(AJ908="","",IF((AJ908-AI908)*AH908*$E908/$D908&lt;1,"&lt;1",ROUND((AJ908-AI908)*AH908*$E908/$D908,2))))</f>
        <v/>
      </c>
      <c r="AL908">
        <v>1</v>
      </c>
      <c r="AM908">
        <v>0</v>
      </c>
      <c r="AN908" t="str">
        <f>IF($A908="","",VLOOKUP($A908,DADOS!F:O,2,FALSE))</f>
        <v/>
      </c>
      <c r="AO908" t="str">
        <f>IF(A908="","",IF(AN908="","",IF((AN908-AM908)*AL908*$E908/$D908/1000&lt;0.2,"&lt;0,2",ROUND((AN908-AM908)*AL908*$E908/$D908/1000,2))))</f>
        <v/>
      </c>
      <c r="AP908">
        <v>1</v>
      </c>
      <c r="AR908" t="str">
        <f>IF($A908="","",VLOOKUP($A908,DADOS!F:P,11,FALSE))</f>
        <v/>
      </c>
      <c r="AS908" t="str">
        <f>IF(E908="","",IF(AQ908="","",IF(AR908="","",IF((AR908-AQ908)*AP908*$E908/$D908&lt;1,"&lt;1",ROUND((AR908-AQ908)*AP908*$E908/$D908,2)))))</f>
        <v/>
      </c>
      <c r="AT908">
        <v>1</v>
      </c>
      <c r="AU908">
        <v>0</v>
      </c>
      <c r="AV908" t="str">
        <f>IF(A908="","",VLOOKUP(A908,DADOS!F:R,12,FALSE))</f>
        <v/>
      </c>
      <c r="AW908" t="str">
        <f>IF(A908="","",IF(AU908="","",IF(AV908="","",IF((AV908-AU908)*AT908*$E908/$D908&lt;1,"&lt;1",ROUND((AV908-AU908)*AT908*$E908/$D908,2)))))</f>
        <v/>
      </c>
      <c r="AX908">
        <v>1</v>
      </c>
      <c r="AY908">
        <v>0</v>
      </c>
      <c r="AZ908" t="str">
        <f>IF($A908="","",VLOOKUP($A908,DADOS!F:R,13,FALSE))</f>
        <v/>
      </c>
      <c r="BA908" t="str">
        <f>IF(A908="","",IF(AY908="","",IF(AZ908="","",IF((AZ908-AY908)*AX908*$E908/$D908&lt;1,"&lt;1",ROUND((AZ908-AY908)*AX908*$E908/$D908,2)))))</f>
        <v/>
      </c>
      <c r="BB908" t="str">
        <v>n.a.</v>
      </c>
      <c r="BC908" t="str">
        <v>Letícia</v>
      </c>
    </row>
    <row r="909">
      <c r="B909" t="str">
        <f>IF(A909="","",A909&amp;"/20")</f>
        <v/>
      </c>
      <c r="H909" t="str">
        <f>IF($A909="","",VLOOKUP($A909,DADOS!F:O,3,FALSE))</f>
        <v/>
      </c>
      <c r="I909" t="str">
        <f>IF(A909="","",IF(H909="","",IF((H909-G909)*F909*$E909/$D909/1000&lt;0.2,"&lt;0,2",ROUND((H909-G909)*F909*$E909/$D909/1000,2))))</f>
        <v/>
      </c>
      <c r="J909">
        <v>1</v>
      </c>
      <c r="K909">
        <v>0</v>
      </c>
      <c r="L909" t="str">
        <f>IF($A909="","",VLOOKUP($A909,DADOS!F:O,6,FALSE))</f>
        <v/>
      </c>
      <c r="M909" t="str">
        <f>IF(A909="","",IF(L909="","",IF((L909-K909)*J909*$E909/$D909/1000&lt;0.2,"&lt;0,2",ROUND((L909-K909)*J909*$E909/$D909/1000,2))))</f>
        <v/>
      </c>
      <c r="N909">
        <v>1</v>
      </c>
      <c r="O909">
        <v>0</v>
      </c>
      <c r="P909" t="str">
        <f>IF($A909="","",VLOOKUP($A909,DADOS!F:O,5,FALSE))</f>
        <v/>
      </c>
      <c r="Q909" t="str">
        <f>IF(A909="","",IF(P909="","",IF((P909-O909)*N909*$E909/$D909/1000&lt;0.2,"&lt;0,2",ROUND((P909-O909)*N909*$E909/$D909/1000,2))))</f>
        <v/>
      </c>
      <c r="R909">
        <v>1</v>
      </c>
      <c r="S909">
        <v>0</v>
      </c>
      <c r="T909" t="str">
        <f>IF($A909="","",VLOOKUP($A909,DADOS!F:O,4,FALSE))</f>
        <v/>
      </c>
      <c r="U909" t="str">
        <f>IF(A909="","",IF(T909="","",IF((T909-S909)*R909*$E909/$D909/1000&lt;0.2,"&lt;0,2",ROUND((T909-S909)*R909*$E909/$D909/1000,2))))</f>
        <v/>
      </c>
      <c r="V909">
        <v>1</v>
      </c>
      <c r="W909">
        <v>0</v>
      </c>
      <c r="X909" t="str">
        <f>IF($A909="","",VLOOKUP($A909,DADOS!F:O,9,FALSE))</f>
        <v/>
      </c>
      <c r="Y909" t="str">
        <f>IF(A909="","",IF(X909="","",IF((X909-W909)*V909*$E909/$D909&lt;1,"&lt;1",ROUND((X909-W909)*V909*$E909/$D909,2))))</f>
        <v/>
      </c>
      <c r="Z909">
        <v>1</v>
      </c>
      <c r="AA909">
        <v>0</v>
      </c>
      <c r="AB909" t="str">
        <f>IF($A909="","",VLOOKUP($A909,DADOS!F:O,7,FALSE))</f>
        <v/>
      </c>
      <c r="AC909" t="str">
        <f>IF(A909="","",IF(AB909="","",IF((AB909-AA909)*Z909*$E909/$D909&lt;1,"&lt;1",ROUND((AB909-AA909)*Z909*$E909/$D909,2))))</f>
        <v/>
      </c>
      <c r="AD909">
        <v>1</v>
      </c>
      <c r="AE909">
        <v>0</v>
      </c>
      <c r="AF909" t="str">
        <f>IF($A909="","",VLOOKUP($A909,DADOS!F:O,10,FALSE))</f>
        <v/>
      </c>
      <c r="AG909" t="str">
        <f>IF(A909="","",IF(AF909="","",IF((AF909-AE909)*AD909*$E909/$D909&lt;1,"&lt;1",ROUND((AF909-AE909)*AD909*$E909/$D909,2))))</f>
        <v/>
      </c>
      <c r="AH909">
        <v>1</v>
      </c>
      <c r="AI909">
        <v>0</v>
      </c>
      <c r="AJ909" t="str">
        <f>IF($A909="","",VLOOKUP($A909,DADOS!F:O,8,FALSE))</f>
        <v/>
      </c>
      <c r="AK909" t="str">
        <f>IF(A909="","",IF(AJ909="","",IF((AJ909-AI909)*AH909*$E909/$D909&lt;1,"&lt;1",ROUND((AJ909-AI909)*AH909*$E909/$D909,2))))</f>
        <v/>
      </c>
      <c r="AL909">
        <v>1</v>
      </c>
      <c r="AM909">
        <v>0</v>
      </c>
      <c r="AN909" t="str">
        <f>IF($A909="","",VLOOKUP($A909,DADOS!F:O,2,FALSE))</f>
        <v/>
      </c>
      <c r="AO909" t="str">
        <f>IF(A909="","",IF(AN909="","",IF((AN909-AM909)*AL909*$E909/$D909/1000&lt;0.2,"&lt;0,2",ROUND((AN909-AM909)*AL909*$E909/$D909/1000,2))))</f>
        <v/>
      </c>
      <c r="AP909">
        <v>1</v>
      </c>
      <c r="AR909" t="str">
        <f>IF($A909="","",VLOOKUP($A909,DADOS!F:P,11,FALSE))</f>
        <v/>
      </c>
      <c r="AS909" t="str">
        <f>IF(E909="","",IF(AQ909="","",IF(AR909="","",IF((AR909-AQ909)*AP909*$E909/$D909&lt;1,"&lt;1",ROUND((AR909-AQ909)*AP909*$E909/$D909,2)))))</f>
        <v/>
      </c>
      <c r="AT909">
        <v>1</v>
      </c>
      <c r="AU909">
        <v>0</v>
      </c>
      <c r="AV909" t="str">
        <f>IF(A909="","",VLOOKUP(A909,DADOS!F:R,12,FALSE))</f>
        <v/>
      </c>
      <c r="AW909" t="str">
        <f>IF(A909="","",IF(AU909="","",IF(AV909="","",IF((AV909-AU909)*AT909*$E909/$D909&lt;1,"&lt;1",ROUND((AV909-AU909)*AT909*$E909/$D909,2)))))</f>
        <v/>
      </c>
      <c r="AX909">
        <v>1</v>
      </c>
      <c r="AY909">
        <v>0</v>
      </c>
      <c r="AZ909" t="str">
        <f>IF($A909="","",VLOOKUP($A909,DADOS!F:R,13,FALSE))</f>
        <v/>
      </c>
      <c r="BA909" t="str">
        <f>IF(A909="","",IF(AY909="","",IF(AZ909="","",IF((AZ909-AY909)*AX909*$E909/$D909&lt;1,"&lt;1",ROUND((AZ909-AY909)*AX909*$E909/$D909,2)))))</f>
        <v/>
      </c>
      <c r="BB909" t="str">
        <v>n.a.</v>
      </c>
      <c r="BC909" t="str">
        <v>Letícia</v>
      </c>
    </row>
    <row r="910">
      <c r="B910" t="str">
        <f>IF(A910="","",A910&amp;"/20")</f>
        <v/>
      </c>
      <c r="H910" t="str">
        <f>IF($A910="","",VLOOKUP($A910,DADOS!F:O,3,FALSE))</f>
        <v/>
      </c>
      <c r="I910" t="str">
        <f>IF(A910="","",IF(H910="","",IF((H910-G910)*F910*$E910/$D910/1000&lt;0.2,"&lt;0,2",ROUND((H910-G910)*F910*$E910/$D910/1000,2))))</f>
        <v/>
      </c>
      <c r="J910">
        <v>1</v>
      </c>
      <c r="K910">
        <v>0</v>
      </c>
      <c r="L910" t="str">
        <f>IF($A910="","",VLOOKUP($A910,DADOS!F:O,6,FALSE))</f>
        <v/>
      </c>
      <c r="M910" t="str">
        <f>IF(A910="","",IF(L910="","",IF((L910-K910)*J910*$E910/$D910/1000&lt;0.2,"&lt;0,2",ROUND((L910-K910)*J910*$E910/$D910/1000,2))))</f>
        <v/>
      </c>
      <c r="N910">
        <v>1</v>
      </c>
      <c r="O910">
        <v>0</v>
      </c>
      <c r="P910" t="str">
        <f>IF($A910="","",VLOOKUP($A910,DADOS!F:O,5,FALSE))</f>
        <v/>
      </c>
      <c r="Q910" t="str">
        <f>IF(A910="","",IF(P910="","",IF((P910-O910)*N910*$E910/$D910/1000&lt;0.2,"&lt;0,2",ROUND((P910-O910)*N910*$E910/$D910/1000,2))))</f>
        <v/>
      </c>
      <c r="R910">
        <v>1</v>
      </c>
      <c r="S910">
        <v>0</v>
      </c>
      <c r="T910" t="str">
        <f>IF($A910="","",VLOOKUP($A910,DADOS!F:O,4,FALSE))</f>
        <v/>
      </c>
      <c r="U910" t="str">
        <f>IF(A910="","",IF(T910="","",IF((T910-S910)*R910*$E910/$D910/1000&lt;0.2,"&lt;0,2",ROUND((T910-S910)*R910*$E910/$D910/1000,2))))</f>
        <v/>
      </c>
      <c r="V910">
        <v>1</v>
      </c>
      <c r="W910">
        <v>0</v>
      </c>
      <c r="X910" t="str">
        <f>IF($A910="","",VLOOKUP($A910,DADOS!F:O,9,FALSE))</f>
        <v/>
      </c>
      <c r="Y910" t="str">
        <f>IF(A910="","",IF(X910="","",IF((X910-W910)*V910*$E910/$D910&lt;1,"&lt;1",ROUND((X910-W910)*V910*$E910/$D910,2))))</f>
        <v/>
      </c>
      <c r="Z910">
        <v>1</v>
      </c>
      <c r="AA910">
        <v>0</v>
      </c>
      <c r="AB910" t="str">
        <f>IF($A910="","",VLOOKUP($A910,DADOS!F:O,7,FALSE))</f>
        <v/>
      </c>
      <c r="AC910" t="str">
        <f>IF(A910="","",IF(AB910="","",IF((AB910-AA910)*Z910*$E910/$D910&lt;1,"&lt;1",ROUND((AB910-AA910)*Z910*$E910/$D910,2))))</f>
        <v/>
      </c>
      <c r="AD910">
        <v>1</v>
      </c>
      <c r="AE910">
        <v>0</v>
      </c>
      <c r="AF910" t="str">
        <f>IF($A910="","",VLOOKUP($A910,DADOS!F:O,10,FALSE))</f>
        <v/>
      </c>
      <c r="AG910" t="str">
        <f>IF(A910="","",IF(AF910="","",IF((AF910-AE910)*AD910*$E910/$D910&lt;1,"&lt;1",ROUND((AF910-AE910)*AD910*$E910/$D910,2))))</f>
        <v/>
      </c>
      <c r="AH910">
        <v>1</v>
      </c>
      <c r="AI910">
        <v>0</v>
      </c>
      <c r="AJ910" t="str">
        <f>IF($A910="","",VLOOKUP($A910,DADOS!F:O,8,FALSE))</f>
        <v/>
      </c>
      <c r="AK910" t="str">
        <f>IF(A910="","",IF(AJ910="","",IF((AJ910-AI910)*AH910*$E910/$D910&lt;1,"&lt;1",ROUND((AJ910-AI910)*AH910*$E910/$D910,2))))</f>
        <v/>
      </c>
      <c r="AL910">
        <v>1</v>
      </c>
      <c r="AM910">
        <v>0</v>
      </c>
      <c r="AN910" t="str">
        <f>IF($A910="","",VLOOKUP($A910,DADOS!F:O,2,FALSE))</f>
        <v/>
      </c>
      <c r="AO910" t="str">
        <f>IF(A910="","",IF(AN910="","",IF((AN910-AM910)*AL910*$E910/$D910/1000&lt;0.2,"&lt;0,2",ROUND((AN910-AM910)*AL910*$E910/$D910/1000,2))))</f>
        <v/>
      </c>
      <c r="AP910">
        <v>1</v>
      </c>
      <c r="AR910" t="str">
        <f>IF($A910="","",VLOOKUP($A910,DADOS!F:P,11,FALSE))</f>
        <v/>
      </c>
      <c r="AS910" t="str">
        <f>IF(E910="","",IF(AQ910="","",IF(AR910="","",IF((AR910-AQ910)*AP910*$E910/$D910&lt;1,"&lt;1",ROUND((AR910-AQ910)*AP910*$E910/$D910,2)))))</f>
        <v/>
      </c>
      <c r="AT910">
        <v>1</v>
      </c>
      <c r="AU910">
        <v>0</v>
      </c>
      <c r="AV910" t="str">
        <f>IF(A910="","",VLOOKUP(A910,DADOS!F:R,12,FALSE))</f>
        <v/>
      </c>
      <c r="AW910" t="str">
        <f>IF(A910="","",IF(AU910="","",IF(AV910="","",IF((AV910-AU910)*AT910*$E910/$D910&lt;1,"&lt;1",ROUND((AV910-AU910)*AT910*$E910/$D910,2)))))</f>
        <v/>
      </c>
      <c r="AX910">
        <v>1</v>
      </c>
      <c r="AY910">
        <v>0</v>
      </c>
      <c r="AZ910" t="str">
        <f>IF($A910="","",VLOOKUP($A910,DADOS!F:R,13,FALSE))</f>
        <v/>
      </c>
      <c r="BA910" t="str">
        <f>IF(A910="","",IF(AY910="","",IF(AZ910="","",IF((AZ910-AY910)*AX910*$E910/$D910&lt;1,"&lt;1",ROUND((AZ910-AY910)*AX910*$E910/$D910,2)))))</f>
        <v/>
      </c>
      <c r="BB910" t="str">
        <v>n.a.</v>
      </c>
      <c r="BC910" t="str">
        <v>Letícia</v>
      </c>
    </row>
    <row r="911">
      <c r="B911" t="str">
        <f>IF(A911="","",A911&amp;"/20")</f>
        <v/>
      </c>
      <c r="H911" t="str">
        <f>IF($A911="","",VLOOKUP($A911,DADOS!F:O,3,FALSE))</f>
        <v/>
      </c>
      <c r="I911" t="str">
        <f>IF(A911="","",IF(H911="","",IF((H911-G911)*F911*$E911/$D911/1000&lt;0.2,"&lt;0,2",ROUND((H911-G911)*F911*$E911/$D911/1000,2))))</f>
        <v/>
      </c>
      <c r="J911">
        <v>1</v>
      </c>
      <c r="K911">
        <v>0</v>
      </c>
      <c r="L911" t="str">
        <f>IF($A911="","",VLOOKUP($A911,DADOS!F:O,6,FALSE))</f>
        <v/>
      </c>
      <c r="M911" t="str">
        <f>IF(A911="","",IF(L911="","",IF((L911-K911)*J911*$E911/$D911/1000&lt;0.2,"&lt;0,2",ROUND((L911-K911)*J911*$E911/$D911/1000,2))))</f>
        <v/>
      </c>
      <c r="N911">
        <v>1</v>
      </c>
      <c r="O911">
        <v>0</v>
      </c>
      <c r="P911" t="str">
        <f>IF($A911="","",VLOOKUP($A911,DADOS!F:O,5,FALSE))</f>
        <v/>
      </c>
      <c r="Q911" t="str">
        <f>IF(A911="","",IF(P911="","",IF((P911-O911)*N911*$E911/$D911/1000&lt;0.2,"&lt;0,2",ROUND((P911-O911)*N911*$E911/$D911/1000,2))))</f>
        <v/>
      </c>
      <c r="R911">
        <v>1</v>
      </c>
      <c r="S911">
        <v>0</v>
      </c>
      <c r="T911" t="str">
        <f>IF($A911="","",VLOOKUP($A911,DADOS!F:O,4,FALSE))</f>
        <v/>
      </c>
      <c r="U911" t="str">
        <f>IF(A911="","",IF(T911="","",IF((T911-S911)*R911*$E911/$D911/1000&lt;0.2,"&lt;0,2",ROUND((T911-S911)*R911*$E911/$D911/1000,2))))</f>
        <v/>
      </c>
      <c r="V911">
        <v>1</v>
      </c>
      <c r="W911">
        <v>0</v>
      </c>
      <c r="X911" t="str">
        <f>IF($A911="","",VLOOKUP($A911,DADOS!F:O,9,FALSE))</f>
        <v/>
      </c>
      <c r="Y911" t="str">
        <f>IF(A911="","",IF(X911="","",IF((X911-W911)*V911*$E911/$D911&lt;1,"&lt;1",ROUND((X911-W911)*V911*$E911/$D911,2))))</f>
        <v/>
      </c>
      <c r="Z911">
        <v>1</v>
      </c>
      <c r="AA911">
        <v>0</v>
      </c>
      <c r="AB911" t="str">
        <f>IF($A911="","",VLOOKUP($A911,DADOS!F:O,7,FALSE))</f>
        <v/>
      </c>
      <c r="AC911" t="str">
        <f>IF(A911="","",IF(AB911="","",IF((AB911-AA911)*Z911*$E911/$D911&lt;1,"&lt;1",ROUND((AB911-AA911)*Z911*$E911/$D911,2))))</f>
        <v/>
      </c>
      <c r="AD911">
        <v>1</v>
      </c>
      <c r="AE911">
        <v>0</v>
      </c>
      <c r="AF911" t="str">
        <f>IF($A911="","",VLOOKUP($A911,DADOS!F:O,10,FALSE))</f>
        <v/>
      </c>
      <c r="AG911" t="str">
        <f>IF(A911="","",IF(AF911="","",IF((AF911-AE911)*AD911*$E911/$D911&lt;1,"&lt;1",ROUND((AF911-AE911)*AD911*$E911/$D911,2))))</f>
        <v/>
      </c>
      <c r="AH911">
        <v>1</v>
      </c>
      <c r="AI911">
        <v>0</v>
      </c>
      <c r="AJ911" t="str">
        <f>IF($A911="","",VLOOKUP($A911,DADOS!F:O,8,FALSE))</f>
        <v/>
      </c>
      <c r="AK911" t="str">
        <f>IF(A911="","",IF(AJ911="","",IF((AJ911-AI911)*AH911*$E911/$D911&lt;1,"&lt;1",ROUND((AJ911-AI911)*AH911*$E911/$D911,2))))</f>
        <v/>
      </c>
      <c r="AL911">
        <v>1</v>
      </c>
      <c r="AM911">
        <v>0</v>
      </c>
      <c r="AN911" t="str">
        <f>IF($A911="","",VLOOKUP($A911,DADOS!F:O,2,FALSE))</f>
        <v/>
      </c>
      <c r="AO911" t="str">
        <f>IF(A911="","",IF(AN911="","",IF((AN911-AM911)*AL911*$E911/$D911/1000&lt;0.2,"&lt;0,2",ROUND((AN911-AM911)*AL911*$E911/$D911/1000,2))))</f>
        <v/>
      </c>
      <c r="AP911">
        <v>1</v>
      </c>
      <c r="AR911" t="str">
        <f>IF($A911="","",VLOOKUP($A911,DADOS!F:P,11,FALSE))</f>
        <v/>
      </c>
      <c r="AS911" t="str">
        <f>IF(E911="","",IF(AQ911="","",IF(AR911="","",IF((AR911-AQ911)*AP911*$E911/$D911&lt;1,"&lt;1",ROUND((AR911-AQ911)*AP911*$E911/$D911,2)))))</f>
        <v/>
      </c>
      <c r="AT911">
        <v>1</v>
      </c>
      <c r="AU911">
        <v>0</v>
      </c>
      <c r="AV911" t="str">
        <f>IF(A911="","",VLOOKUP(A911,DADOS!F:R,12,FALSE))</f>
        <v/>
      </c>
      <c r="AW911" t="str">
        <f>IF(A911="","",IF(AU911="","",IF(AV911="","",IF((AV911-AU911)*AT911*$E911/$D911&lt;1,"&lt;1",ROUND((AV911-AU911)*AT911*$E911/$D911,2)))))</f>
        <v/>
      </c>
      <c r="AX911">
        <v>1</v>
      </c>
      <c r="AY911">
        <v>0</v>
      </c>
      <c r="AZ911" t="str">
        <f>IF($A911="","",VLOOKUP($A911,DADOS!F:R,13,FALSE))</f>
        <v/>
      </c>
      <c r="BA911" t="str">
        <f>IF(A911="","",IF(AY911="","",IF(AZ911="","",IF((AZ911-AY911)*AX911*$E911/$D911&lt;1,"&lt;1",ROUND((AZ911-AY911)*AX911*$E911/$D911,2)))))</f>
        <v/>
      </c>
      <c r="BB911" t="str">
        <v>n.a.</v>
      </c>
      <c r="BC911" t="str">
        <v>Letícia</v>
      </c>
    </row>
    <row r="912">
      <c r="B912" t="str">
        <f>IF(A912="","",A912&amp;"/20")</f>
        <v/>
      </c>
      <c r="H912" t="str">
        <f>IF($A912="","",VLOOKUP($A912,DADOS!F:O,3,FALSE))</f>
        <v/>
      </c>
      <c r="I912" t="str">
        <f>IF(A912="","",IF(H912="","",IF((H912-G912)*F912*$E912/$D912/1000&lt;0.2,"&lt;0,2",ROUND((H912-G912)*F912*$E912/$D912/1000,2))))</f>
        <v/>
      </c>
      <c r="J912">
        <v>1</v>
      </c>
      <c r="K912">
        <v>0</v>
      </c>
      <c r="L912" t="str">
        <f>IF($A912="","",VLOOKUP($A912,DADOS!F:O,6,FALSE))</f>
        <v/>
      </c>
      <c r="M912" t="str">
        <f>IF(A912="","",IF(L912="","",IF((L912-K912)*J912*$E912/$D912/1000&lt;0.2,"&lt;0,2",ROUND((L912-K912)*J912*$E912/$D912/1000,2))))</f>
        <v/>
      </c>
      <c r="N912">
        <v>1</v>
      </c>
      <c r="O912">
        <v>0</v>
      </c>
      <c r="P912" t="str">
        <f>IF($A912="","",VLOOKUP($A912,DADOS!F:O,5,FALSE))</f>
        <v/>
      </c>
      <c r="Q912" t="str">
        <f>IF(A912="","",IF(P912="","",IF((P912-O912)*N912*$E912/$D912/1000&lt;0.2,"&lt;0,2",ROUND((P912-O912)*N912*$E912/$D912/1000,2))))</f>
        <v/>
      </c>
      <c r="R912">
        <v>1</v>
      </c>
      <c r="S912">
        <v>0</v>
      </c>
      <c r="T912" t="str">
        <f>IF($A912="","",VLOOKUP($A912,DADOS!F:O,4,FALSE))</f>
        <v/>
      </c>
      <c r="U912" t="str">
        <f>IF(A912="","",IF(T912="","",IF((T912-S912)*R912*$E912/$D912/1000&lt;0.2,"&lt;0,2",ROUND((T912-S912)*R912*$E912/$D912/1000,2))))</f>
        <v/>
      </c>
      <c r="V912">
        <v>1</v>
      </c>
      <c r="W912">
        <v>0</v>
      </c>
      <c r="X912" t="str">
        <f>IF($A912="","",VLOOKUP($A912,DADOS!F:O,9,FALSE))</f>
        <v/>
      </c>
      <c r="Y912" t="str">
        <f>IF(A912="","",IF(X912="","",IF((X912-W912)*V912*$E912/$D912&lt;1,"&lt;1",ROUND((X912-W912)*V912*$E912/$D912,2))))</f>
        <v/>
      </c>
      <c r="Z912">
        <v>1</v>
      </c>
      <c r="AA912">
        <v>0</v>
      </c>
      <c r="AB912" t="str">
        <f>IF($A912="","",VLOOKUP($A912,DADOS!F:O,7,FALSE))</f>
        <v/>
      </c>
      <c r="AC912" t="str">
        <f>IF(A912="","",IF(AB912="","",IF((AB912-AA912)*Z912*$E912/$D912&lt;1,"&lt;1",ROUND((AB912-AA912)*Z912*$E912/$D912,2))))</f>
        <v/>
      </c>
      <c r="AD912">
        <v>1</v>
      </c>
      <c r="AE912">
        <v>0</v>
      </c>
      <c r="AF912" t="str">
        <f>IF($A912="","",VLOOKUP($A912,DADOS!F:O,10,FALSE))</f>
        <v/>
      </c>
      <c r="AG912" t="str">
        <f>IF(A912="","",IF(AF912="","",IF((AF912-AE912)*AD912*$E912/$D912&lt;1,"&lt;1",ROUND((AF912-AE912)*AD912*$E912/$D912,2))))</f>
        <v/>
      </c>
      <c r="AH912">
        <v>1</v>
      </c>
      <c r="AI912">
        <v>0</v>
      </c>
      <c r="AJ912" t="str">
        <f>IF($A912="","",VLOOKUP($A912,DADOS!F:O,8,FALSE))</f>
        <v/>
      </c>
      <c r="AK912" t="str">
        <f>IF(A912="","",IF(AJ912="","",IF((AJ912-AI912)*AH912*$E912/$D912&lt;1,"&lt;1",ROUND((AJ912-AI912)*AH912*$E912/$D912,2))))</f>
        <v/>
      </c>
      <c r="AL912">
        <v>1</v>
      </c>
      <c r="AM912">
        <v>0</v>
      </c>
      <c r="AN912" t="str">
        <f>IF($A912="","",VLOOKUP($A912,DADOS!F:O,2,FALSE))</f>
        <v/>
      </c>
      <c r="AO912" t="str">
        <f>IF(A912="","",IF(AN912="","",IF((AN912-AM912)*AL912*$E912/$D912/1000&lt;0.2,"&lt;0,2",ROUND((AN912-AM912)*AL912*$E912/$D912/1000,2))))</f>
        <v/>
      </c>
      <c r="AP912">
        <v>1</v>
      </c>
      <c r="AR912" t="str">
        <f>IF($A912="","",VLOOKUP($A912,DADOS!F:P,11,FALSE))</f>
        <v/>
      </c>
      <c r="AS912" t="str">
        <f>IF(E912="","",IF(AQ912="","",IF(AR912="","",IF((AR912-AQ912)*AP912*$E912/$D912&lt;1,"&lt;1",ROUND((AR912-AQ912)*AP912*$E912/$D912,2)))))</f>
        <v/>
      </c>
      <c r="AT912">
        <v>1</v>
      </c>
      <c r="AU912">
        <v>0</v>
      </c>
      <c r="AV912" t="str">
        <f>IF(A912="","",VLOOKUP(A912,DADOS!F:R,12,FALSE))</f>
        <v/>
      </c>
      <c r="AW912" t="str">
        <f>IF(A912="","",IF(AU912="","",IF(AV912="","",IF((AV912-AU912)*AT912*$E912/$D912&lt;1,"&lt;1",ROUND((AV912-AU912)*AT912*$E912/$D912,2)))))</f>
        <v/>
      </c>
      <c r="AX912">
        <v>1</v>
      </c>
      <c r="AY912">
        <v>0</v>
      </c>
      <c r="AZ912" t="str">
        <f>IF($A912="","",VLOOKUP($A912,DADOS!F:R,13,FALSE))</f>
        <v/>
      </c>
      <c r="BA912" t="str">
        <f>IF(A912="","",IF(AY912="","",IF(AZ912="","",IF((AZ912-AY912)*AX912*$E912/$D912&lt;1,"&lt;1",ROUND((AZ912-AY912)*AX912*$E912/$D912,2)))))</f>
        <v/>
      </c>
      <c r="BB912" t="str">
        <v>n.a.</v>
      </c>
      <c r="BC912" t="str">
        <v>Letícia</v>
      </c>
    </row>
    <row r="913">
      <c r="B913" t="str">
        <f>IF(A913="","",A913&amp;"/20")</f>
        <v/>
      </c>
      <c r="H913" t="str">
        <f>IF($A913="","",VLOOKUP($A913,DADOS!F:O,3,FALSE))</f>
        <v/>
      </c>
      <c r="I913" t="str">
        <f>IF(A913="","",IF(H913="","",IF((H913-G913)*F913*$E913/$D913/1000&lt;0.2,"&lt;0,2",ROUND((H913-G913)*F913*$E913/$D913/1000,2))))</f>
        <v/>
      </c>
      <c r="J913">
        <v>1</v>
      </c>
      <c r="K913">
        <v>0</v>
      </c>
      <c r="L913" t="str">
        <f>IF($A913="","",VLOOKUP($A913,DADOS!F:O,6,FALSE))</f>
        <v/>
      </c>
      <c r="M913" t="str">
        <f>IF(A913="","",IF(L913="","",IF((L913-K913)*J913*$E913/$D913/1000&lt;0.2,"&lt;0,2",ROUND((L913-K913)*J913*$E913/$D913/1000,2))))</f>
        <v/>
      </c>
      <c r="N913">
        <v>1</v>
      </c>
      <c r="O913">
        <v>0</v>
      </c>
      <c r="P913" t="str">
        <f>IF($A913="","",VLOOKUP($A913,DADOS!F:O,5,FALSE))</f>
        <v/>
      </c>
      <c r="Q913" t="str">
        <f>IF(A913="","",IF(P913="","",IF((P913-O913)*N913*$E913/$D913/1000&lt;0.2,"&lt;0,2",ROUND((P913-O913)*N913*$E913/$D913/1000,2))))</f>
        <v/>
      </c>
      <c r="R913">
        <v>1</v>
      </c>
      <c r="S913">
        <v>0</v>
      </c>
      <c r="T913" t="str">
        <f>IF($A913="","",VLOOKUP($A913,DADOS!F:O,4,FALSE))</f>
        <v/>
      </c>
      <c r="U913" t="str">
        <f>IF(A913="","",IF(T913="","",IF((T913-S913)*R913*$E913/$D913/1000&lt;0.2,"&lt;0,2",ROUND((T913-S913)*R913*$E913/$D913/1000,2))))</f>
        <v/>
      </c>
      <c r="V913">
        <v>1</v>
      </c>
      <c r="W913">
        <v>0</v>
      </c>
      <c r="X913" t="str">
        <f>IF($A913="","",VLOOKUP($A913,DADOS!F:O,9,FALSE))</f>
        <v/>
      </c>
      <c r="Y913" t="str">
        <f>IF(A913="","",IF(X913="","",IF((X913-W913)*V913*$E913/$D913&lt;1,"&lt;1",ROUND((X913-W913)*V913*$E913/$D913,2))))</f>
        <v/>
      </c>
      <c r="Z913">
        <v>1</v>
      </c>
      <c r="AA913">
        <v>0</v>
      </c>
      <c r="AB913" t="str">
        <f>IF($A913="","",VLOOKUP($A913,DADOS!F:O,7,FALSE))</f>
        <v/>
      </c>
      <c r="AC913" t="str">
        <f>IF(A913="","",IF(AB913="","",IF((AB913-AA913)*Z913*$E913/$D913&lt;1,"&lt;1",ROUND((AB913-AA913)*Z913*$E913/$D913,2))))</f>
        <v/>
      </c>
      <c r="AD913">
        <v>1</v>
      </c>
      <c r="AE913">
        <v>0</v>
      </c>
      <c r="AF913" t="str">
        <f>IF($A913="","",VLOOKUP($A913,DADOS!F:O,10,FALSE))</f>
        <v/>
      </c>
      <c r="AG913" t="str">
        <f>IF(A913="","",IF(AF913="","",IF((AF913-AE913)*AD913*$E913/$D913&lt;1,"&lt;1",ROUND((AF913-AE913)*AD913*$E913/$D913,2))))</f>
        <v/>
      </c>
      <c r="AH913">
        <v>1</v>
      </c>
      <c r="AI913">
        <v>0</v>
      </c>
      <c r="AJ913" t="str">
        <f>IF($A913="","",VLOOKUP($A913,DADOS!F:O,8,FALSE))</f>
        <v/>
      </c>
      <c r="AK913" t="str">
        <f>IF(A913="","",IF(AJ913="","",IF((AJ913-AI913)*AH913*$E913/$D913&lt;1,"&lt;1",ROUND((AJ913-AI913)*AH913*$E913/$D913,2))))</f>
        <v/>
      </c>
      <c r="AL913">
        <v>1</v>
      </c>
      <c r="AM913">
        <v>0</v>
      </c>
      <c r="AN913" t="str">
        <f>IF($A913="","",VLOOKUP($A913,DADOS!F:O,2,FALSE))</f>
        <v/>
      </c>
      <c r="AO913" t="str">
        <f>IF(A913="","",IF(AN913="","",IF((AN913-AM913)*AL913*$E913/$D913/1000&lt;0.2,"&lt;0,2",ROUND((AN913-AM913)*AL913*$E913/$D913/1000,2))))</f>
        <v/>
      </c>
      <c r="AP913">
        <v>1</v>
      </c>
      <c r="AR913" t="str">
        <f>IF($A913="","",VLOOKUP($A913,DADOS!F:P,11,FALSE))</f>
        <v/>
      </c>
      <c r="AS913" t="str">
        <f>IF(E913="","",IF(AQ913="","",IF(AR913="","",IF((AR913-AQ913)*AP913*$E913/$D913&lt;1,"&lt;1",ROUND((AR913-AQ913)*AP913*$E913/$D913,2)))))</f>
        <v/>
      </c>
      <c r="AT913">
        <v>1</v>
      </c>
      <c r="AU913">
        <v>0</v>
      </c>
      <c r="AV913" t="str">
        <f>IF(A913="","",VLOOKUP(A913,DADOS!F:R,12,FALSE))</f>
        <v/>
      </c>
      <c r="AW913" t="str">
        <f>IF(A913="","",IF(AU913="","",IF(AV913="","",IF((AV913-AU913)*AT913*$E913/$D913&lt;1,"&lt;1",ROUND((AV913-AU913)*AT913*$E913/$D913,2)))))</f>
        <v/>
      </c>
      <c r="AX913">
        <v>1</v>
      </c>
      <c r="AY913">
        <v>0</v>
      </c>
      <c r="AZ913" t="str">
        <f>IF($A913="","",VLOOKUP($A913,DADOS!F:R,13,FALSE))</f>
        <v/>
      </c>
      <c r="BA913" t="str">
        <f>IF(A913="","",IF(AY913="","",IF(AZ913="","",IF((AZ913-AY913)*AX913*$E913/$D913&lt;1,"&lt;1",ROUND((AZ913-AY913)*AX913*$E913/$D913,2)))))</f>
        <v/>
      </c>
      <c r="BB913" t="str">
        <v>n.a.</v>
      </c>
      <c r="BC913" t="str">
        <v>Letícia</v>
      </c>
    </row>
    <row r="914">
      <c r="B914" t="str">
        <f>IF(A914="","",A914&amp;"/20")</f>
        <v/>
      </c>
      <c r="H914" t="str">
        <f>IF($A914="","",VLOOKUP($A914,DADOS!F:O,3,FALSE))</f>
        <v/>
      </c>
      <c r="I914" t="str">
        <f>IF(A914="","",IF(H914="","",IF((H914-G914)*F914*$E914/$D914/1000&lt;0.2,"&lt;0,2",ROUND((H914-G914)*F914*$E914/$D914/1000,2))))</f>
        <v/>
      </c>
      <c r="J914">
        <v>1</v>
      </c>
      <c r="K914">
        <v>0</v>
      </c>
      <c r="L914" t="str">
        <f>IF($A914="","",VLOOKUP($A914,DADOS!F:O,6,FALSE))</f>
        <v/>
      </c>
      <c r="M914" t="str">
        <f>IF(A914="","",IF(L914="","",IF((L914-K914)*J914*$E914/$D914/1000&lt;0.2,"&lt;0,2",ROUND((L914-K914)*J914*$E914/$D914/1000,2))))</f>
        <v/>
      </c>
      <c r="N914">
        <v>1</v>
      </c>
      <c r="O914">
        <v>0</v>
      </c>
      <c r="P914" t="str">
        <f>IF($A914="","",VLOOKUP($A914,DADOS!F:O,5,FALSE))</f>
        <v/>
      </c>
      <c r="Q914" t="str">
        <f>IF(A914="","",IF(P914="","",IF((P914-O914)*N914*$E914/$D914/1000&lt;0.2,"&lt;0,2",ROUND((P914-O914)*N914*$E914/$D914/1000,2))))</f>
        <v/>
      </c>
      <c r="R914">
        <v>1</v>
      </c>
      <c r="S914">
        <v>0</v>
      </c>
      <c r="T914" t="str">
        <f>IF($A914="","",VLOOKUP($A914,DADOS!F:O,4,FALSE))</f>
        <v/>
      </c>
      <c r="U914" t="str">
        <f>IF(A914="","",IF(T914="","",IF((T914-S914)*R914*$E914/$D914/1000&lt;0.2,"&lt;0,2",ROUND((T914-S914)*R914*$E914/$D914/1000,2))))</f>
        <v/>
      </c>
      <c r="V914">
        <v>1</v>
      </c>
      <c r="W914">
        <v>0</v>
      </c>
      <c r="X914" t="str">
        <f>IF($A914="","",VLOOKUP($A914,DADOS!F:O,9,FALSE))</f>
        <v/>
      </c>
      <c r="Y914" t="str">
        <f>IF(A914="","",IF(X914="","",IF((X914-W914)*V914*$E914/$D914&lt;1,"&lt;1",ROUND((X914-W914)*V914*$E914/$D914,2))))</f>
        <v/>
      </c>
      <c r="Z914">
        <v>1</v>
      </c>
      <c r="AA914">
        <v>0</v>
      </c>
      <c r="AB914" t="str">
        <f>IF($A914="","",VLOOKUP($A914,DADOS!F:O,7,FALSE))</f>
        <v/>
      </c>
      <c r="AC914" t="str">
        <f>IF(A914="","",IF(AB914="","",IF((AB914-AA914)*Z914*$E914/$D914&lt;1,"&lt;1",ROUND((AB914-AA914)*Z914*$E914/$D914,2))))</f>
        <v/>
      </c>
      <c r="AD914">
        <v>1</v>
      </c>
      <c r="AE914">
        <v>0</v>
      </c>
      <c r="AF914" t="str">
        <f>IF($A914="","",VLOOKUP($A914,DADOS!F:O,10,FALSE))</f>
        <v/>
      </c>
      <c r="AG914" t="str">
        <f>IF(A914="","",IF(AF914="","",IF((AF914-AE914)*AD914*$E914/$D914&lt;1,"&lt;1",ROUND((AF914-AE914)*AD914*$E914/$D914,2))))</f>
        <v/>
      </c>
      <c r="AH914">
        <v>1</v>
      </c>
      <c r="AI914">
        <v>0</v>
      </c>
      <c r="AJ914" t="str">
        <f>IF($A914="","",VLOOKUP($A914,DADOS!F:O,8,FALSE))</f>
        <v/>
      </c>
      <c r="AK914" t="str">
        <f>IF(A914="","",IF(AJ914="","",IF((AJ914-AI914)*AH914*$E914/$D914&lt;1,"&lt;1",ROUND((AJ914-AI914)*AH914*$E914/$D914,2))))</f>
        <v/>
      </c>
      <c r="AL914">
        <v>1</v>
      </c>
      <c r="AM914">
        <v>0</v>
      </c>
      <c r="AN914" t="str">
        <f>IF($A914="","",VLOOKUP($A914,DADOS!F:O,2,FALSE))</f>
        <v/>
      </c>
      <c r="AO914" t="str">
        <f>IF(A914="","",IF(AN914="","",IF((AN914-AM914)*AL914*$E914/$D914/1000&lt;0.2,"&lt;0,2",ROUND((AN914-AM914)*AL914*$E914/$D914/1000,2))))</f>
        <v/>
      </c>
      <c r="AP914">
        <v>1</v>
      </c>
      <c r="AR914" t="str">
        <f>IF($A914="","",VLOOKUP($A914,DADOS!F:P,11,FALSE))</f>
        <v/>
      </c>
      <c r="AS914" t="str">
        <f>IF(E914="","",IF(AQ914="","",IF(AR914="","",IF((AR914-AQ914)*AP914*$E914/$D914&lt;1,"&lt;1",ROUND((AR914-AQ914)*AP914*$E914/$D914,2)))))</f>
        <v/>
      </c>
      <c r="AT914">
        <v>1</v>
      </c>
      <c r="AU914">
        <v>0</v>
      </c>
      <c r="AV914" t="str">
        <f>IF(A914="","",VLOOKUP(A914,DADOS!F:R,12,FALSE))</f>
        <v/>
      </c>
      <c r="AW914" t="str">
        <f>IF(A914="","",IF(AU914="","",IF(AV914="","",IF((AV914-AU914)*AT914*$E914/$D914&lt;1,"&lt;1",ROUND((AV914-AU914)*AT914*$E914/$D914,2)))))</f>
        <v/>
      </c>
      <c r="AX914">
        <v>1</v>
      </c>
      <c r="AY914">
        <v>0</v>
      </c>
      <c r="AZ914" t="str">
        <f>IF($A914="","",VLOOKUP($A914,DADOS!F:R,13,FALSE))</f>
        <v/>
      </c>
      <c r="BA914" t="str">
        <f>IF(A914="","",IF(AY914="","",IF(AZ914="","",IF((AZ914-AY914)*AX914*$E914/$D914&lt;1,"&lt;1",ROUND((AZ914-AY914)*AX914*$E914/$D914,2)))))</f>
        <v/>
      </c>
      <c r="BB914" t="str">
        <v>n.a.</v>
      </c>
      <c r="BC914" t="str">
        <v>Letícia</v>
      </c>
    </row>
    <row r="915">
      <c r="B915" t="str">
        <f>IF(A915="","",A915&amp;"/20")</f>
        <v/>
      </c>
      <c r="H915" t="str">
        <f>IF($A915="","",VLOOKUP($A915,DADOS!F:O,3,FALSE))</f>
        <v/>
      </c>
      <c r="I915" t="str">
        <f>IF(A915="","",IF(H915="","",IF((H915-G915)*F915*$E915/$D915/1000&lt;0.2,"&lt;0,2",ROUND((H915-G915)*F915*$E915/$D915/1000,2))))</f>
        <v/>
      </c>
      <c r="J915">
        <v>1</v>
      </c>
      <c r="K915">
        <v>0</v>
      </c>
      <c r="L915" t="str">
        <f>IF($A915="","",VLOOKUP($A915,DADOS!F:O,6,FALSE))</f>
        <v/>
      </c>
      <c r="M915" t="str">
        <f>IF(A915="","",IF(L915="","",IF((L915-K915)*J915*$E915/$D915/1000&lt;0.2,"&lt;0,2",ROUND((L915-K915)*J915*$E915/$D915/1000,2))))</f>
        <v/>
      </c>
      <c r="N915">
        <v>1</v>
      </c>
      <c r="O915">
        <v>0</v>
      </c>
      <c r="P915" t="str">
        <f>IF($A915="","",VLOOKUP($A915,DADOS!F:O,5,FALSE))</f>
        <v/>
      </c>
      <c r="Q915" t="str">
        <f>IF(A915="","",IF(P915="","",IF((P915-O915)*N915*$E915/$D915/1000&lt;0.2,"&lt;0,2",ROUND((P915-O915)*N915*$E915/$D915/1000,2))))</f>
        <v/>
      </c>
      <c r="R915">
        <v>1</v>
      </c>
      <c r="S915">
        <v>0</v>
      </c>
      <c r="T915" t="str">
        <f>IF($A915="","",VLOOKUP($A915,DADOS!F:O,4,FALSE))</f>
        <v/>
      </c>
      <c r="U915" t="str">
        <f>IF(A915="","",IF(T915="","",IF((T915-S915)*R915*$E915/$D915/1000&lt;0.2,"&lt;0,2",ROUND((T915-S915)*R915*$E915/$D915/1000,2))))</f>
        <v/>
      </c>
      <c r="V915">
        <v>1</v>
      </c>
      <c r="W915">
        <v>0</v>
      </c>
      <c r="X915" t="str">
        <f>IF($A915="","",VLOOKUP($A915,DADOS!F:O,9,FALSE))</f>
        <v/>
      </c>
      <c r="Y915" t="str">
        <f>IF(A915="","",IF(X915="","",IF((X915-W915)*V915*$E915/$D915&lt;1,"&lt;1",ROUND((X915-W915)*V915*$E915/$D915,2))))</f>
        <v/>
      </c>
      <c r="Z915">
        <v>1</v>
      </c>
      <c r="AA915">
        <v>0</v>
      </c>
      <c r="AB915" t="str">
        <f>IF($A915="","",VLOOKUP($A915,DADOS!F:O,7,FALSE))</f>
        <v/>
      </c>
      <c r="AC915" t="str">
        <f>IF(A915="","",IF(AB915="","",IF((AB915-AA915)*Z915*$E915/$D915&lt;1,"&lt;1",ROUND((AB915-AA915)*Z915*$E915/$D915,2))))</f>
        <v/>
      </c>
      <c r="AD915">
        <v>1</v>
      </c>
      <c r="AE915">
        <v>0</v>
      </c>
      <c r="AF915" t="str">
        <f>IF($A915="","",VLOOKUP($A915,DADOS!F:O,10,FALSE))</f>
        <v/>
      </c>
      <c r="AG915" t="str">
        <f>IF(A915="","",IF(AF915="","",IF((AF915-AE915)*AD915*$E915/$D915&lt;1,"&lt;1",ROUND((AF915-AE915)*AD915*$E915/$D915,2))))</f>
        <v/>
      </c>
      <c r="AH915">
        <v>1</v>
      </c>
      <c r="AI915">
        <v>0</v>
      </c>
      <c r="AJ915" t="str">
        <f>IF($A915="","",VLOOKUP($A915,DADOS!F:O,8,FALSE))</f>
        <v/>
      </c>
      <c r="AK915" t="str">
        <f>IF(A915="","",IF(AJ915="","",IF((AJ915-AI915)*AH915*$E915/$D915&lt;1,"&lt;1",ROUND((AJ915-AI915)*AH915*$E915/$D915,2))))</f>
        <v/>
      </c>
      <c r="AL915">
        <v>1</v>
      </c>
      <c r="AM915">
        <v>0</v>
      </c>
      <c r="AN915" t="str">
        <f>IF($A915="","",VLOOKUP($A915,DADOS!F:O,2,FALSE))</f>
        <v/>
      </c>
      <c r="AO915" t="str">
        <f>IF(A915="","",IF(AN915="","",IF((AN915-AM915)*AL915*$E915/$D915/1000&lt;0.2,"&lt;0,2",ROUND((AN915-AM915)*AL915*$E915/$D915/1000,2))))</f>
        <v/>
      </c>
      <c r="AP915">
        <v>1</v>
      </c>
      <c r="AR915" t="str">
        <f>IF($A915="","",VLOOKUP($A915,DADOS!F:P,11,FALSE))</f>
        <v/>
      </c>
      <c r="AS915" t="str">
        <f>IF(E915="","",IF(AQ915="","",IF(AR915="","",IF((AR915-AQ915)*AP915*$E915/$D915&lt;1,"&lt;1",ROUND((AR915-AQ915)*AP915*$E915/$D915,2)))))</f>
        <v/>
      </c>
      <c r="AT915">
        <v>1</v>
      </c>
      <c r="AU915">
        <v>0</v>
      </c>
      <c r="AV915" t="str">
        <f>IF(A915="","",VLOOKUP(A915,DADOS!F:R,12,FALSE))</f>
        <v/>
      </c>
      <c r="AW915" t="str">
        <f>IF(A915="","",IF(AU915="","",IF(AV915="","",IF((AV915-AU915)*AT915*$E915/$D915&lt;1,"&lt;1",ROUND((AV915-AU915)*AT915*$E915/$D915,2)))))</f>
        <v/>
      </c>
      <c r="AX915">
        <v>1</v>
      </c>
      <c r="AY915">
        <v>0</v>
      </c>
      <c r="AZ915" t="str">
        <f>IF($A915="","",VLOOKUP($A915,DADOS!F:R,13,FALSE))</f>
        <v/>
      </c>
      <c r="BA915" t="str">
        <f>IF(A915="","",IF(AY915="","",IF(AZ915="","",IF((AZ915-AY915)*AX915*$E915/$D915&lt;1,"&lt;1",ROUND((AZ915-AY915)*AX915*$E915/$D915,2)))))</f>
        <v/>
      </c>
      <c r="BB915" t="str">
        <v>n.a.</v>
      </c>
      <c r="BC915" t="str">
        <v>Letícia</v>
      </c>
    </row>
    <row r="916">
      <c r="B916" t="str">
        <f>IF(A916="","",A916&amp;"/20")</f>
        <v/>
      </c>
      <c r="H916" t="str">
        <f>IF($A916="","",VLOOKUP($A916,DADOS!F:O,3,FALSE))</f>
        <v/>
      </c>
      <c r="I916" t="str">
        <f>IF(A916="","",IF(H916="","",IF((H916-G916)*F916*$E916/$D916/1000&lt;0.2,"&lt;0,2",ROUND((H916-G916)*F916*$E916/$D916/1000,2))))</f>
        <v/>
      </c>
      <c r="J916">
        <v>1</v>
      </c>
      <c r="K916">
        <v>0</v>
      </c>
      <c r="L916" t="str">
        <f>IF($A916="","",VLOOKUP($A916,DADOS!F:O,6,FALSE))</f>
        <v/>
      </c>
      <c r="M916" t="str">
        <f>IF(A916="","",IF(L916="","",IF((L916-K916)*J916*$E916/$D916/1000&lt;0.2,"&lt;0,2",ROUND((L916-K916)*J916*$E916/$D916/1000,2))))</f>
        <v/>
      </c>
      <c r="N916">
        <v>1</v>
      </c>
      <c r="O916">
        <v>0</v>
      </c>
      <c r="P916" t="str">
        <f>IF($A916="","",VLOOKUP($A916,DADOS!F:O,5,FALSE))</f>
        <v/>
      </c>
      <c r="Q916" t="str">
        <f>IF(A916="","",IF(P916="","",IF((P916-O916)*N916*$E916/$D916/1000&lt;0.2,"&lt;0,2",ROUND((P916-O916)*N916*$E916/$D916/1000,2))))</f>
        <v/>
      </c>
      <c r="R916">
        <v>1</v>
      </c>
      <c r="S916">
        <v>0</v>
      </c>
      <c r="T916" t="str">
        <f>IF($A916="","",VLOOKUP($A916,DADOS!F:O,4,FALSE))</f>
        <v/>
      </c>
      <c r="U916" t="str">
        <f>IF(A916="","",IF(T916="","",IF((T916-S916)*R916*$E916/$D916/1000&lt;0.2,"&lt;0,2",ROUND((T916-S916)*R916*$E916/$D916/1000,2))))</f>
        <v/>
      </c>
      <c r="V916">
        <v>1</v>
      </c>
      <c r="W916">
        <v>0</v>
      </c>
      <c r="X916" t="str">
        <f>IF($A916="","",VLOOKUP($A916,DADOS!F:O,9,FALSE))</f>
        <v/>
      </c>
      <c r="Y916" t="str">
        <f>IF(A916="","",IF(X916="","",IF((X916-W916)*V916*$E916/$D916&lt;1,"&lt;1",ROUND((X916-W916)*V916*$E916/$D916,2))))</f>
        <v/>
      </c>
      <c r="Z916">
        <v>1</v>
      </c>
      <c r="AA916">
        <v>0</v>
      </c>
      <c r="AB916" t="str">
        <f>IF($A916="","",VLOOKUP($A916,DADOS!F:O,7,FALSE))</f>
        <v/>
      </c>
      <c r="AC916" t="str">
        <f>IF(A916="","",IF(AB916="","",IF((AB916-AA916)*Z916*$E916/$D916&lt;1,"&lt;1",ROUND((AB916-AA916)*Z916*$E916/$D916,2))))</f>
        <v/>
      </c>
      <c r="AD916">
        <v>1</v>
      </c>
      <c r="AE916">
        <v>0</v>
      </c>
      <c r="AF916" t="str">
        <f>IF($A916="","",VLOOKUP($A916,DADOS!F:O,10,FALSE))</f>
        <v/>
      </c>
      <c r="AG916" t="str">
        <f>IF(A916="","",IF(AF916="","",IF((AF916-AE916)*AD916*$E916/$D916&lt;1,"&lt;1",ROUND((AF916-AE916)*AD916*$E916/$D916,2))))</f>
        <v/>
      </c>
      <c r="AH916">
        <v>1</v>
      </c>
      <c r="AI916">
        <v>0</v>
      </c>
      <c r="AJ916" t="str">
        <f>IF($A916="","",VLOOKUP($A916,DADOS!F:O,8,FALSE))</f>
        <v/>
      </c>
      <c r="AK916" t="str">
        <f>IF(A916="","",IF(AJ916="","",IF((AJ916-AI916)*AH916*$E916/$D916&lt;1,"&lt;1",ROUND((AJ916-AI916)*AH916*$E916/$D916,2))))</f>
        <v/>
      </c>
      <c r="AL916">
        <v>1</v>
      </c>
      <c r="AM916">
        <v>0</v>
      </c>
      <c r="AN916" t="str">
        <f>IF($A916="","",VLOOKUP($A916,DADOS!F:O,2,FALSE))</f>
        <v/>
      </c>
      <c r="AO916" t="str">
        <f>IF(A916="","",IF(AN916="","",IF((AN916-AM916)*AL916*$E916/$D916/1000&lt;0.2,"&lt;0,2",ROUND((AN916-AM916)*AL916*$E916/$D916/1000,2))))</f>
        <v/>
      </c>
      <c r="AP916">
        <v>1</v>
      </c>
      <c r="AR916" t="str">
        <f>IF($A916="","",VLOOKUP($A916,DADOS!F:P,11,FALSE))</f>
        <v/>
      </c>
      <c r="AS916" t="str">
        <f>IF(E916="","",IF(AQ916="","",IF(AR916="","",IF((AR916-AQ916)*AP916*$E916/$D916&lt;1,"&lt;1",ROUND((AR916-AQ916)*AP916*$E916/$D916,2)))))</f>
        <v/>
      </c>
      <c r="AT916">
        <v>1</v>
      </c>
      <c r="AU916">
        <v>0</v>
      </c>
      <c r="AV916" t="str">
        <f>IF(A916="","",VLOOKUP(A916,DADOS!F:R,12,FALSE))</f>
        <v/>
      </c>
      <c r="AW916" t="str">
        <f>IF(A916="","",IF(AU916="","",IF(AV916="","",IF((AV916-AU916)*AT916*$E916/$D916&lt;1,"&lt;1",ROUND((AV916-AU916)*AT916*$E916/$D916,2)))))</f>
        <v/>
      </c>
      <c r="AX916">
        <v>1</v>
      </c>
      <c r="AY916">
        <v>0</v>
      </c>
      <c r="AZ916" t="str">
        <f>IF($A916="","",VLOOKUP($A916,DADOS!F:R,13,FALSE))</f>
        <v/>
      </c>
      <c r="BA916" t="str">
        <f>IF(A916="","",IF(AY916="","",IF(AZ916="","",IF((AZ916-AY916)*AX916*$E916/$D916&lt;1,"&lt;1",ROUND((AZ916-AY916)*AX916*$E916/$D916,2)))))</f>
        <v/>
      </c>
      <c r="BB916" t="str">
        <v>n.a.</v>
      </c>
      <c r="BC916" t="str">
        <v>Letícia</v>
      </c>
    </row>
    <row r="917">
      <c r="B917" t="str">
        <f>IF(A917="","",A917&amp;"/20")</f>
        <v/>
      </c>
      <c r="H917" t="str">
        <f>IF($A917="","",VLOOKUP($A917,DADOS!F:O,3,FALSE))</f>
        <v/>
      </c>
      <c r="I917" t="str">
        <f>IF(A917="","",IF(H917="","",IF((H917-G917)*F917*$E917/$D917/1000&lt;0.2,"&lt;0,2",ROUND((H917-G917)*F917*$E917/$D917/1000,2))))</f>
        <v/>
      </c>
      <c r="J917">
        <v>1</v>
      </c>
      <c r="K917">
        <v>0</v>
      </c>
      <c r="L917" t="str">
        <f>IF($A917="","",VLOOKUP($A917,DADOS!F:O,6,FALSE))</f>
        <v/>
      </c>
      <c r="M917" t="str">
        <f>IF(A917="","",IF(L917="","",IF((L917-K917)*J917*$E917/$D917/1000&lt;0.2,"&lt;0,2",ROUND((L917-K917)*J917*$E917/$D917/1000,2))))</f>
        <v/>
      </c>
      <c r="N917">
        <v>1</v>
      </c>
      <c r="O917">
        <v>0</v>
      </c>
      <c r="P917" t="str">
        <f>IF($A917="","",VLOOKUP($A917,DADOS!F:O,5,FALSE))</f>
        <v/>
      </c>
      <c r="Q917" t="str">
        <f>IF(A917="","",IF(P917="","",IF((P917-O917)*N917*$E917/$D917/1000&lt;0.2,"&lt;0,2",ROUND((P917-O917)*N917*$E917/$D917/1000,2))))</f>
        <v/>
      </c>
      <c r="R917">
        <v>1</v>
      </c>
      <c r="S917">
        <v>0</v>
      </c>
      <c r="T917" t="str">
        <f>IF($A917="","",VLOOKUP($A917,DADOS!F:O,4,FALSE))</f>
        <v/>
      </c>
      <c r="U917" t="str">
        <f>IF(A917="","",IF(T917="","",IF((T917-S917)*R917*$E917/$D917/1000&lt;0.2,"&lt;0,2",ROUND((T917-S917)*R917*$E917/$D917/1000,2))))</f>
        <v/>
      </c>
      <c r="V917">
        <v>1</v>
      </c>
      <c r="W917">
        <v>0</v>
      </c>
      <c r="X917" t="str">
        <f>IF($A917="","",VLOOKUP($A917,DADOS!F:O,9,FALSE))</f>
        <v/>
      </c>
      <c r="Y917" t="str">
        <f>IF(A917="","",IF(X917="","",IF((X917-W917)*V917*$E917/$D917&lt;1,"&lt;1",ROUND((X917-W917)*V917*$E917/$D917,2))))</f>
        <v/>
      </c>
      <c r="Z917">
        <v>1</v>
      </c>
      <c r="AA917">
        <v>0</v>
      </c>
      <c r="AB917" t="str">
        <f>IF($A917="","",VLOOKUP($A917,DADOS!F:O,7,FALSE))</f>
        <v/>
      </c>
      <c r="AC917" t="str">
        <f>IF(A917="","",IF(AB917="","",IF((AB917-AA917)*Z917*$E917/$D917&lt;1,"&lt;1",ROUND((AB917-AA917)*Z917*$E917/$D917,2))))</f>
        <v/>
      </c>
      <c r="AD917">
        <v>1</v>
      </c>
      <c r="AE917">
        <v>0</v>
      </c>
      <c r="AF917" t="str">
        <f>IF($A917="","",VLOOKUP($A917,DADOS!F:O,10,FALSE))</f>
        <v/>
      </c>
      <c r="AG917" t="str">
        <f>IF(A917="","",IF(AF917="","",IF((AF917-AE917)*AD917*$E917/$D917&lt;1,"&lt;1",ROUND((AF917-AE917)*AD917*$E917/$D917,2))))</f>
        <v/>
      </c>
      <c r="AH917">
        <v>1</v>
      </c>
      <c r="AI917">
        <v>0</v>
      </c>
      <c r="AJ917" t="str">
        <f>IF($A917="","",VLOOKUP($A917,DADOS!F:O,8,FALSE))</f>
        <v/>
      </c>
      <c r="AK917" t="str">
        <f>IF(A917="","",IF(AJ917="","",IF((AJ917-AI917)*AH917*$E917/$D917&lt;1,"&lt;1",ROUND((AJ917-AI917)*AH917*$E917/$D917,2))))</f>
        <v/>
      </c>
      <c r="AL917">
        <v>1</v>
      </c>
      <c r="AM917">
        <v>0</v>
      </c>
      <c r="AN917" t="str">
        <f>IF($A917="","",VLOOKUP($A917,DADOS!F:O,2,FALSE))</f>
        <v/>
      </c>
      <c r="AO917" t="str">
        <f>IF(A917="","",IF(AN917="","",IF((AN917-AM917)*AL917*$E917/$D917/1000&lt;0.2,"&lt;0,2",ROUND((AN917-AM917)*AL917*$E917/$D917/1000,2))))</f>
        <v/>
      </c>
      <c r="AP917">
        <v>1</v>
      </c>
      <c r="AR917" t="str">
        <f>IF($A917="","",VLOOKUP($A917,DADOS!F:P,11,FALSE))</f>
        <v/>
      </c>
      <c r="AS917" t="str">
        <f>IF(E917="","",IF(AQ917="","",IF(AR917="","",IF((AR917-AQ917)*AP917*$E917/$D917&lt;1,"&lt;1",ROUND((AR917-AQ917)*AP917*$E917/$D917,2)))))</f>
        <v/>
      </c>
      <c r="AT917">
        <v>1</v>
      </c>
      <c r="AU917">
        <v>0</v>
      </c>
      <c r="AV917" t="str">
        <f>IF(A917="","",VLOOKUP(A917,DADOS!F:R,12,FALSE))</f>
        <v/>
      </c>
      <c r="AW917" t="str">
        <f>IF(A917="","",IF(AU917="","",IF(AV917="","",IF((AV917-AU917)*AT917*$E917/$D917&lt;1,"&lt;1",ROUND((AV917-AU917)*AT917*$E917/$D917,2)))))</f>
        <v/>
      </c>
      <c r="AX917">
        <v>1</v>
      </c>
      <c r="AY917">
        <v>0</v>
      </c>
      <c r="AZ917" t="str">
        <f>IF($A917="","",VLOOKUP($A917,DADOS!F:R,13,FALSE))</f>
        <v/>
      </c>
      <c r="BA917" t="str">
        <f>IF(A917="","",IF(AY917="","",IF(AZ917="","",IF((AZ917-AY917)*AX917*$E917/$D917&lt;1,"&lt;1",ROUND((AZ917-AY917)*AX917*$E917/$D917,2)))))</f>
        <v/>
      </c>
      <c r="BB917" t="str">
        <v>n.a.</v>
      </c>
      <c r="BC917" t="str">
        <v>Letícia</v>
      </c>
    </row>
    <row r="918">
      <c r="B918" t="str">
        <f>IF(A918="","",A918&amp;"/20")</f>
        <v/>
      </c>
      <c r="H918" t="str">
        <f>IF($A918="","",VLOOKUP($A918,DADOS!F:O,3,FALSE))</f>
        <v/>
      </c>
      <c r="I918" t="str">
        <f>IF(A918="","",IF(H918="","",IF((H918-G918)*F918*$E918/$D918/1000&lt;0.2,"&lt;0,2",ROUND((H918-G918)*F918*$E918/$D918/1000,2))))</f>
        <v/>
      </c>
      <c r="J918">
        <v>1</v>
      </c>
      <c r="K918">
        <v>0</v>
      </c>
      <c r="L918" t="str">
        <f>IF($A918="","",VLOOKUP($A918,DADOS!F:O,6,FALSE))</f>
        <v/>
      </c>
      <c r="M918" t="str">
        <f>IF(A918="","",IF(L918="","",IF((L918-K918)*J918*$E918/$D918/1000&lt;0.2,"&lt;0,2",ROUND((L918-K918)*J918*$E918/$D918/1000,2))))</f>
        <v/>
      </c>
      <c r="N918">
        <v>1</v>
      </c>
      <c r="O918">
        <v>0</v>
      </c>
      <c r="P918" t="str">
        <f>IF($A918="","",VLOOKUP($A918,DADOS!F:O,5,FALSE))</f>
        <v/>
      </c>
      <c r="Q918" t="str">
        <f>IF(A918="","",IF(P918="","",IF((P918-O918)*N918*$E918/$D918/1000&lt;0.2,"&lt;0,2",ROUND((P918-O918)*N918*$E918/$D918/1000,2))))</f>
        <v/>
      </c>
      <c r="R918">
        <v>1</v>
      </c>
      <c r="S918">
        <v>0</v>
      </c>
      <c r="T918" t="str">
        <f>IF($A918="","",VLOOKUP($A918,DADOS!F:O,4,FALSE))</f>
        <v/>
      </c>
      <c r="U918" t="str">
        <f>IF(A918="","",IF(T918="","",IF((T918-S918)*R918*$E918/$D918/1000&lt;0.2,"&lt;0,2",ROUND((T918-S918)*R918*$E918/$D918/1000,2))))</f>
        <v/>
      </c>
      <c r="V918">
        <v>1</v>
      </c>
      <c r="W918">
        <v>0</v>
      </c>
      <c r="X918" t="str">
        <f>IF($A918="","",VLOOKUP($A918,DADOS!F:O,9,FALSE))</f>
        <v/>
      </c>
      <c r="Y918" t="str">
        <f>IF(A918="","",IF(X918="","",IF((X918-W918)*V918*$E918/$D918&lt;1,"&lt;1",ROUND((X918-W918)*V918*$E918/$D918,2))))</f>
        <v/>
      </c>
      <c r="Z918">
        <v>1</v>
      </c>
      <c r="AA918">
        <v>0</v>
      </c>
      <c r="AB918" t="str">
        <f>IF($A918="","",VLOOKUP($A918,DADOS!F:O,7,FALSE))</f>
        <v/>
      </c>
      <c r="AC918" t="str">
        <f>IF(A918="","",IF(AB918="","",IF((AB918-AA918)*Z918*$E918/$D918&lt;1,"&lt;1",ROUND((AB918-AA918)*Z918*$E918/$D918,2))))</f>
        <v/>
      </c>
      <c r="AD918">
        <v>1</v>
      </c>
      <c r="AE918">
        <v>0</v>
      </c>
      <c r="AF918" t="str">
        <f>IF($A918="","",VLOOKUP($A918,DADOS!F:O,10,FALSE))</f>
        <v/>
      </c>
      <c r="AG918" t="str">
        <f>IF(A918="","",IF(AF918="","",IF((AF918-AE918)*AD918*$E918/$D918&lt;1,"&lt;1",ROUND((AF918-AE918)*AD918*$E918/$D918,2))))</f>
        <v/>
      </c>
      <c r="AH918">
        <v>1</v>
      </c>
      <c r="AI918">
        <v>0</v>
      </c>
      <c r="AJ918" t="str">
        <f>IF($A918="","",VLOOKUP($A918,DADOS!F:O,8,FALSE))</f>
        <v/>
      </c>
      <c r="AK918" t="str">
        <f>IF(A918="","",IF(AJ918="","",IF((AJ918-AI918)*AH918*$E918/$D918&lt;1,"&lt;1",ROUND((AJ918-AI918)*AH918*$E918/$D918,2))))</f>
        <v/>
      </c>
      <c r="AL918">
        <v>1</v>
      </c>
      <c r="AM918">
        <v>0</v>
      </c>
      <c r="AN918" t="str">
        <f>IF($A918="","",VLOOKUP($A918,DADOS!F:O,2,FALSE))</f>
        <v/>
      </c>
      <c r="AO918" t="str">
        <f>IF(A918="","",IF(AN918="","",IF((AN918-AM918)*AL918*$E918/$D918/1000&lt;0.2,"&lt;0,2",ROUND((AN918-AM918)*AL918*$E918/$D918/1000,2))))</f>
        <v/>
      </c>
      <c r="AP918">
        <v>1</v>
      </c>
      <c r="AR918" t="str">
        <f>IF($A918="","",VLOOKUP($A918,DADOS!F:P,11,FALSE))</f>
        <v/>
      </c>
      <c r="AS918" t="str">
        <f>IF(E918="","",IF(AQ918="","",IF(AR918="","",IF((AR918-AQ918)*AP918*$E918/$D918&lt;1,"&lt;1",ROUND((AR918-AQ918)*AP918*$E918/$D918,2)))))</f>
        <v/>
      </c>
      <c r="AT918">
        <v>1</v>
      </c>
      <c r="AU918">
        <v>0</v>
      </c>
      <c r="AV918" t="str">
        <f>IF(A918="","",VLOOKUP(A918,DADOS!F:R,12,FALSE))</f>
        <v/>
      </c>
      <c r="AW918" t="str">
        <f>IF(A918="","",IF(AU918="","",IF(AV918="","",IF((AV918-AU918)*AT918*$E918/$D918&lt;1,"&lt;1",ROUND((AV918-AU918)*AT918*$E918/$D918,2)))))</f>
        <v/>
      </c>
      <c r="AX918">
        <v>1</v>
      </c>
      <c r="AY918">
        <v>0</v>
      </c>
      <c r="AZ918" t="str">
        <f>IF($A918="","",VLOOKUP($A918,DADOS!F:R,13,FALSE))</f>
        <v/>
      </c>
      <c r="BA918" t="str">
        <f>IF(A918="","",IF(AY918="","",IF(AZ918="","",IF((AZ918-AY918)*AX918*$E918/$D918&lt;1,"&lt;1",ROUND((AZ918-AY918)*AX918*$E918/$D918,2)))))</f>
        <v/>
      </c>
      <c r="BB918" t="str">
        <v>n.a.</v>
      </c>
      <c r="BC918" t="str">
        <v>Letícia</v>
      </c>
    </row>
    <row r="919">
      <c r="B919" t="str">
        <f>IF(A919="","",A919&amp;"/20")</f>
        <v/>
      </c>
      <c r="H919" t="str">
        <f>IF($A919="","",VLOOKUP($A919,DADOS!F:O,3,FALSE))</f>
        <v/>
      </c>
      <c r="I919" t="str">
        <f>IF(A919="","",IF(H919="","",IF((H919-G919)*F919*$E919/$D919/1000&lt;0.2,"&lt;0,2",ROUND((H919-G919)*F919*$E919/$D919/1000,2))))</f>
        <v/>
      </c>
      <c r="J919">
        <v>1</v>
      </c>
      <c r="K919">
        <v>0</v>
      </c>
      <c r="L919" t="str">
        <f>IF($A919="","",VLOOKUP($A919,DADOS!F:O,6,FALSE))</f>
        <v/>
      </c>
      <c r="M919" t="str">
        <f>IF(A919="","",IF(L919="","",IF((L919-K919)*J919*$E919/$D919/1000&lt;0.2,"&lt;0,2",ROUND((L919-K919)*J919*$E919/$D919/1000,2))))</f>
        <v/>
      </c>
      <c r="N919">
        <v>1</v>
      </c>
      <c r="O919">
        <v>0</v>
      </c>
      <c r="P919" t="str">
        <f>IF($A919="","",VLOOKUP($A919,DADOS!F:O,5,FALSE))</f>
        <v/>
      </c>
      <c r="Q919" t="str">
        <f>IF(A919="","",IF(P919="","",IF((P919-O919)*N919*$E919/$D919/1000&lt;0.2,"&lt;0,2",ROUND((P919-O919)*N919*$E919/$D919/1000,2))))</f>
        <v/>
      </c>
      <c r="R919">
        <v>1</v>
      </c>
      <c r="S919">
        <v>0</v>
      </c>
      <c r="T919" t="str">
        <f>IF($A919="","",VLOOKUP($A919,DADOS!F:O,4,FALSE))</f>
        <v/>
      </c>
      <c r="U919" t="str">
        <f>IF(A919="","",IF(T919="","",IF((T919-S919)*R919*$E919/$D919/1000&lt;0.2,"&lt;0,2",ROUND((T919-S919)*R919*$E919/$D919/1000,2))))</f>
        <v/>
      </c>
      <c r="V919">
        <v>1</v>
      </c>
      <c r="W919">
        <v>0</v>
      </c>
      <c r="X919" t="str">
        <f>IF($A919="","",VLOOKUP($A919,DADOS!F:O,9,FALSE))</f>
        <v/>
      </c>
      <c r="Y919" t="str">
        <f>IF(A919="","",IF(X919="","",IF((X919-W919)*V919*$E919/$D919&lt;1,"&lt;1",ROUND((X919-W919)*V919*$E919/$D919,2))))</f>
        <v/>
      </c>
      <c r="Z919">
        <v>1</v>
      </c>
      <c r="AA919">
        <v>0</v>
      </c>
      <c r="AB919" t="str">
        <f>IF($A919="","",VLOOKUP($A919,DADOS!F:O,7,FALSE))</f>
        <v/>
      </c>
      <c r="AC919" t="str">
        <f>IF(A919="","",IF(AB919="","",IF((AB919-AA919)*Z919*$E919/$D919&lt;1,"&lt;1",ROUND((AB919-AA919)*Z919*$E919/$D919,2))))</f>
        <v/>
      </c>
      <c r="AD919">
        <v>1</v>
      </c>
      <c r="AE919">
        <v>0</v>
      </c>
      <c r="AF919" t="str">
        <f>IF($A919="","",VLOOKUP($A919,DADOS!F:O,10,FALSE))</f>
        <v/>
      </c>
      <c r="AG919" t="str">
        <f>IF(A919="","",IF(AF919="","",IF((AF919-AE919)*AD919*$E919/$D919&lt;1,"&lt;1",ROUND((AF919-AE919)*AD919*$E919/$D919,2))))</f>
        <v/>
      </c>
      <c r="AH919">
        <v>1</v>
      </c>
      <c r="AI919">
        <v>0</v>
      </c>
      <c r="AJ919" t="str">
        <f>IF($A919="","",VLOOKUP($A919,DADOS!F:O,8,FALSE))</f>
        <v/>
      </c>
      <c r="AK919" t="str">
        <f>IF(A919="","",IF(AJ919="","",IF((AJ919-AI919)*AH919*$E919/$D919&lt;1,"&lt;1",ROUND((AJ919-AI919)*AH919*$E919/$D919,2))))</f>
        <v/>
      </c>
      <c r="AL919">
        <v>1</v>
      </c>
      <c r="AM919">
        <v>0</v>
      </c>
      <c r="AN919" t="str">
        <f>IF($A919="","",VLOOKUP($A919,DADOS!F:O,2,FALSE))</f>
        <v/>
      </c>
      <c r="AO919" t="str">
        <f>IF(A919="","",IF(AN919="","",IF((AN919-AM919)*AL919*$E919/$D919/1000&lt;0.2,"&lt;0,2",ROUND((AN919-AM919)*AL919*$E919/$D919/1000,2))))</f>
        <v/>
      </c>
      <c r="AP919">
        <v>1</v>
      </c>
      <c r="AR919" t="str">
        <f>IF($A919="","",VLOOKUP($A919,DADOS!F:P,11,FALSE))</f>
        <v/>
      </c>
      <c r="AS919" t="str">
        <f>IF(E919="","",IF(AQ919="","",IF(AR919="","",IF((AR919-AQ919)*AP919*$E919/$D919&lt;1,"&lt;1",ROUND((AR919-AQ919)*AP919*$E919/$D919,2)))))</f>
        <v/>
      </c>
      <c r="AT919">
        <v>1</v>
      </c>
      <c r="AU919">
        <v>0</v>
      </c>
      <c r="AV919" t="str">
        <f>IF(A919="","",VLOOKUP(A919,DADOS!F:R,12,FALSE))</f>
        <v/>
      </c>
      <c r="AW919" t="str">
        <f>IF(A919="","",IF(AU919="","",IF(AV919="","",IF((AV919-AU919)*AT919*$E919/$D919&lt;1,"&lt;1",ROUND((AV919-AU919)*AT919*$E919/$D919,2)))))</f>
        <v/>
      </c>
      <c r="AX919">
        <v>1</v>
      </c>
      <c r="AY919">
        <v>0</v>
      </c>
      <c r="AZ919" t="str">
        <f>IF($A919="","",VLOOKUP($A919,DADOS!F:R,13,FALSE))</f>
        <v/>
      </c>
      <c r="BA919" t="str">
        <f>IF(A919="","",IF(AY919="","",IF(AZ919="","",IF((AZ919-AY919)*AX919*$E919/$D919&lt;1,"&lt;1",ROUND((AZ919-AY919)*AX919*$E919/$D919,2)))))</f>
        <v/>
      </c>
      <c r="BB919" t="str">
        <v>n.a.</v>
      </c>
      <c r="BC919" t="str">
        <v>Letícia</v>
      </c>
    </row>
    <row r="920">
      <c r="B920" t="str">
        <f>IF(A920="","",A920&amp;"/20")</f>
        <v/>
      </c>
      <c r="H920" t="str">
        <f>IF($A920="","",VLOOKUP($A920,DADOS!F:O,3,FALSE))</f>
        <v/>
      </c>
      <c r="I920" t="str">
        <f>IF(A920="","",IF(H920="","",IF((H920-G920)*F920*$E920/$D920/1000&lt;0.2,"&lt;0,2",ROUND((H920-G920)*F920*$E920/$D920/1000,2))))</f>
        <v/>
      </c>
      <c r="J920">
        <v>1</v>
      </c>
      <c r="K920">
        <v>0</v>
      </c>
      <c r="L920" t="str">
        <f>IF($A920="","",VLOOKUP($A920,DADOS!F:O,6,FALSE))</f>
        <v/>
      </c>
      <c r="M920" t="str">
        <f>IF(A920="","",IF(L920="","",IF((L920-K920)*J920*$E920/$D920/1000&lt;0.2,"&lt;0,2",ROUND((L920-K920)*J920*$E920/$D920/1000,2))))</f>
        <v/>
      </c>
      <c r="N920">
        <v>1</v>
      </c>
      <c r="O920">
        <v>0</v>
      </c>
      <c r="P920" t="str">
        <f>IF($A920="","",VLOOKUP($A920,DADOS!F:O,5,FALSE))</f>
        <v/>
      </c>
      <c r="Q920" t="str">
        <f>IF(A920="","",IF(P920="","",IF((P920-O920)*N920*$E920/$D920/1000&lt;0.2,"&lt;0,2",ROUND((P920-O920)*N920*$E920/$D920/1000,2))))</f>
        <v/>
      </c>
      <c r="R920">
        <v>1</v>
      </c>
      <c r="S920">
        <v>0</v>
      </c>
      <c r="T920" t="str">
        <f>IF($A920="","",VLOOKUP($A920,DADOS!F:O,4,FALSE))</f>
        <v/>
      </c>
      <c r="U920" t="str">
        <f>IF(A920="","",IF(T920="","",IF((T920-S920)*R920*$E920/$D920/1000&lt;0.2,"&lt;0,2",ROUND((T920-S920)*R920*$E920/$D920/1000,2))))</f>
        <v/>
      </c>
      <c r="V920">
        <v>1</v>
      </c>
      <c r="W920">
        <v>0</v>
      </c>
      <c r="X920" t="str">
        <f>IF($A920="","",VLOOKUP($A920,DADOS!F:O,9,FALSE))</f>
        <v/>
      </c>
      <c r="Y920" t="str">
        <f>IF(A920="","",IF(X920="","",IF((X920-W920)*V920*$E920/$D920&lt;1,"&lt;1",ROUND((X920-W920)*V920*$E920/$D920,2))))</f>
        <v/>
      </c>
      <c r="Z920">
        <v>1</v>
      </c>
      <c r="AA920">
        <v>0</v>
      </c>
      <c r="AB920" t="str">
        <f>IF($A920="","",VLOOKUP($A920,DADOS!F:O,7,FALSE))</f>
        <v/>
      </c>
      <c r="AC920" t="str">
        <f>IF(A920="","",IF(AB920="","",IF((AB920-AA920)*Z920*$E920/$D920&lt;1,"&lt;1",ROUND((AB920-AA920)*Z920*$E920/$D920,2))))</f>
        <v/>
      </c>
      <c r="AD920">
        <v>1</v>
      </c>
      <c r="AE920">
        <v>0</v>
      </c>
      <c r="AF920" t="str">
        <f>IF($A920="","",VLOOKUP($A920,DADOS!F:O,10,FALSE))</f>
        <v/>
      </c>
      <c r="AG920" t="str">
        <f>IF(A920="","",IF(AF920="","",IF((AF920-AE920)*AD920*$E920/$D920&lt;1,"&lt;1",ROUND((AF920-AE920)*AD920*$E920/$D920,2))))</f>
        <v/>
      </c>
      <c r="AH920">
        <v>1</v>
      </c>
      <c r="AI920">
        <v>0</v>
      </c>
      <c r="AJ920" t="str">
        <f>IF($A920="","",VLOOKUP($A920,DADOS!F:O,8,FALSE))</f>
        <v/>
      </c>
      <c r="AK920" t="str">
        <f>IF(A920="","",IF(AJ920="","",IF((AJ920-AI920)*AH920*$E920/$D920&lt;1,"&lt;1",ROUND((AJ920-AI920)*AH920*$E920/$D920,2))))</f>
        <v/>
      </c>
      <c r="AL920">
        <v>1</v>
      </c>
      <c r="AM920">
        <v>0</v>
      </c>
      <c r="AN920" t="str">
        <f>IF($A920="","",VLOOKUP($A920,DADOS!F:O,2,FALSE))</f>
        <v/>
      </c>
      <c r="AO920" t="str">
        <f>IF(A920="","",IF(AN920="","",IF((AN920-AM920)*AL920*$E920/$D920/1000&lt;0.2,"&lt;0,2",ROUND((AN920-AM920)*AL920*$E920/$D920/1000,2))))</f>
        <v/>
      </c>
      <c r="AP920">
        <v>1</v>
      </c>
      <c r="AR920" t="str">
        <f>IF($A920="","",VLOOKUP($A920,DADOS!F:P,11,FALSE))</f>
        <v/>
      </c>
      <c r="AS920" t="str">
        <f>IF(E920="","",IF(AQ920="","",IF(AR920="","",IF((AR920-AQ920)*AP920*$E920/$D920&lt;1,"&lt;1",ROUND((AR920-AQ920)*AP920*$E920/$D920,2)))))</f>
        <v/>
      </c>
      <c r="AT920">
        <v>1</v>
      </c>
      <c r="AU920">
        <v>0</v>
      </c>
      <c r="AV920" t="str">
        <f>IF(A920="","",VLOOKUP(A920,DADOS!F:R,12,FALSE))</f>
        <v/>
      </c>
      <c r="AW920" t="str">
        <f>IF(A920="","",IF(AU920="","",IF(AV920="","",IF((AV920-AU920)*AT920*$E920/$D920&lt;1,"&lt;1",ROUND((AV920-AU920)*AT920*$E920/$D920,2)))))</f>
        <v/>
      </c>
      <c r="AX920">
        <v>1</v>
      </c>
      <c r="AY920">
        <v>0</v>
      </c>
      <c r="AZ920" t="str">
        <f>IF($A920="","",VLOOKUP($A920,DADOS!F:R,13,FALSE))</f>
        <v/>
      </c>
      <c r="BA920" t="str">
        <f>IF(A920="","",IF(AY920="","",IF(AZ920="","",IF((AZ920-AY920)*AX920*$E920/$D920&lt;1,"&lt;1",ROUND((AZ920-AY920)*AX920*$E920/$D920,2)))))</f>
        <v/>
      </c>
      <c r="BB920" t="str">
        <v>n.a.</v>
      </c>
      <c r="BC920" t="str">
        <v>Letícia</v>
      </c>
    </row>
    <row r="921">
      <c r="B921" t="str">
        <f>IF(A921="","",A921&amp;"/20")</f>
        <v/>
      </c>
      <c r="H921" t="str">
        <f>IF($A921="","",VLOOKUP($A921,DADOS!F:O,3,FALSE))</f>
        <v/>
      </c>
      <c r="I921" t="str">
        <f>IF(A921="","",IF(H921="","",IF((H921-G921)*F921*$E921/$D921/1000&lt;0.2,"&lt;0,2",ROUND((H921-G921)*F921*$E921/$D921/1000,2))))</f>
        <v/>
      </c>
      <c r="J921">
        <v>1</v>
      </c>
      <c r="K921">
        <v>0</v>
      </c>
      <c r="L921" t="str">
        <f>IF($A921="","",VLOOKUP($A921,DADOS!F:O,6,FALSE))</f>
        <v/>
      </c>
      <c r="M921" t="str">
        <f>IF(A921="","",IF(L921="","",IF((L921-K921)*J921*$E921/$D921/1000&lt;0.2,"&lt;0,2",ROUND((L921-K921)*J921*$E921/$D921/1000,2))))</f>
        <v/>
      </c>
      <c r="N921">
        <v>1</v>
      </c>
      <c r="O921">
        <v>0</v>
      </c>
      <c r="P921" t="str">
        <f>IF($A921="","",VLOOKUP($A921,DADOS!F:O,5,FALSE))</f>
        <v/>
      </c>
      <c r="Q921" t="str">
        <f>IF(A921="","",IF(P921="","",IF((P921-O921)*N921*$E921/$D921/1000&lt;0.2,"&lt;0,2",ROUND((P921-O921)*N921*$E921/$D921/1000,2))))</f>
        <v/>
      </c>
      <c r="R921">
        <v>1</v>
      </c>
      <c r="S921">
        <v>0</v>
      </c>
      <c r="T921" t="str">
        <f>IF($A921="","",VLOOKUP($A921,DADOS!F:O,4,FALSE))</f>
        <v/>
      </c>
      <c r="U921" t="str">
        <f>IF(A921="","",IF(T921="","",IF((T921-S921)*R921*$E921/$D921/1000&lt;0.2,"&lt;0,2",ROUND((T921-S921)*R921*$E921/$D921/1000,2))))</f>
        <v/>
      </c>
      <c r="V921">
        <v>1</v>
      </c>
      <c r="W921">
        <v>0</v>
      </c>
      <c r="X921" t="str">
        <f>IF($A921="","",VLOOKUP($A921,DADOS!F:O,9,FALSE))</f>
        <v/>
      </c>
      <c r="Y921" t="str">
        <f>IF(A921="","",IF(X921="","",IF((X921-W921)*V921*$E921/$D921&lt;1,"&lt;1",ROUND((X921-W921)*V921*$E921/$D921,2))))</f>
        <v/>
      </c>
      <c r="Z921">
        <v>1</v>
      </c>
      <c r="AA921">
        <v>0</v>
      </c>
      <c r="AB921" t="str">
        <f>IF($A921="","",VLOOKUP($A921,DADOS!F:O,7,FALSE))</f>
        <v/>
      </c>
      <c r="AC921" t="str">
        <f>IF(A921="","",IF(AB921="","",IF((AB921-AA921)*Z921*$E921/$D921&lt;1,"&lt;1",ROUND((AB921-AA921)*Z921*$E921/$D921,2))))</f>
        <v/>
      </c>
      <c r="AD921">
        <v>1</v>
      </c>
      <c r="AE921">
        <v>0</v>
      </c>
      <c r="AF921" t="str">
        <f>IF($A921="","",VLOOKUP($A921,DADOS!F:O,10,FALSE))</f>
        <v/>
      </c>
      <c r="AG921" t="str">
        <f>IF(A921="","",IF(AF921="","",IF((AF921-AE921)*AD921*$E921/$D921&lt;1,"&lt;1",ROUND((AF921-AE921)*AD921*$E921/$D921,2))))</f>
        <v/>
      </c>
      <c r="AH921">
        <v>1</v>
      </c>
      <c r="AI921">
        <v>0</v>
      </c>
      <c r="AJ921" t="str">
        <f>IF($A921="","",VLOOKUP($A921,DADOS!F:O,8,FALSE))</f>
        <v/>
      </c>
      <c r="AK921" t="str">
        <f>IF(A921="","",IF(AJ921="","",IF((AJ921-AI921)*AH921*$E921/$D921&lt;1,"&lt;1",ROUND((AJ921-AI921)*AH921*$E921/$D921,2))))</f>
        <v/>
      </c>
      <c r="AL921">
        <v>1</v>
      </c>
      <c r="AM921">
        <v>0</v>
      </c>
      <c r="AN921" t="str">
        <f>IF($A921="","",VLOOKUP($A921,DADOS!F:O,2,FALSE))</f>
        <v/>
      </c>
      <c r="AO921" t="str">
        <f>IF(A921="","",IF(AN921="","",IF((AN921-AM921)*AL921*$E921/$D921/1000&lt;0.2,"&lt;0,2",ROUND((AN921-AM921)*AL921*$E921/$D921/1000,2))))</f>
        <v/>
      </c>
      <c r="AP921">
        <v>1</v>
      </c>
      <c r="AR921" t="str">
        <f>IF($A921="","",VLOOKUP($A921,DADOS!F:P,11,FALSE))</f>
        <v/>
      </c>
      <c r="AS921" t="str">
        <f>IF(E921="","",IF(AQ921="","",IF(AR921="","",IF((AR921-AQ921)*AP921*$E921/$D921&lt;1,"&lt;1",ROUND((AR921-AQ921)*AP921*$E921/$D921,2)))))</f>
        <v/>
      </c>
      <c r="AT921">
        <v>1</v>
      </c>
      <c r="AU921">
        <v>0</v>
      </c>
      <c r="AV921" t="str">
        <f>IF(A921="","",VLOOKUP(A921,DADOS!F:R,12,FALSE))</f>
        <v/>
      </c>
      <c r="AW921" t="str">
        <f>IF(A921="","",IF(AU921="","",IF(AV921="","",IF((AV921-AU921)*AT921*$E921/$D921&lt;1,"&lt;1",ROUND((AV921-AU921)*AT921*$E921/$D921,2)))))</f>
        <v/>
      </c>
      <c r="AX921">
        <v>1</v>
      </c>
      <c r="AY921">
        <v>0</v>
      </c>
      <c r="AZ921" t="str">
        <f>IF($A921="","",VLOOKUP($A921,DADOS!F:R,13,FALSE))</f>
        <v/>
      </c>
      <c r="BA921" t="str">
        <f>IF(A921="","",IF(AY921="","",IF(AZ921="","",IF((AZ921-AY921)*AX921*$E921/$D921&lt;1,"&lt;1",ROUND((AZ921-AY921)*AX921*$E921/$D921,2)))))</f>
        <v/>
      </c>
      <c r="BB921" t="str">
        <v>n.a.</v>
      </c>
      <c r="BC921" t="str">
        <v>Letícia</v>
      </c>
    </row>
    <row r="922">
      <c r="B922" t="str">
        <f>IF(A922="","",A922&amp;"/20")</f>
        <v/>
      </c>
      <c r="H922" t="str">
        <f>IF($A922="","",VLOOKUP($A922,DADOS!F:O,3,FALSE))</f>
        <v/>
      </c>
      <c r="I922" t="str">
        <f>IF(A922="","",IF(H922="","",IF((H922-G922)*F922*$E922/$D922/1000&lt;0.2,"&lt;0,2",ROUND((H922-G922)*F922*$E922/$D922/1000,2))))</f>
        <v/>
      </c>
      <c r="J922">
        <v>1</v>
      </c>
      <c r="K922">
        <v>0</v>
      </c>
      <c r="L922" t="str">
        <f>IF($A922="","",VLOOKUP($A922,DADOS!F:O,6,FALSE))</f>
        <v/>
      </c>
      <c r="M922" t="str">
        <f>IF(A922="","",IF(L922="","",IF((L922-K922)*J922*$E922/$D922/1000&lt;0.2,"&lt;0,2",ROUND((L922-K922)*J922*$E922/$D922/1000,2))))</f>
        <v/>
      </c>
      <c r="N922">
        <v>1</v>
      </c>
      <c r="O922">
        <v>0</v>
      </c>
      <c r="P922" t="str">
        <f>IF($A922="","",VLOOKUP($A922,DADOS!F:O,5,FALSE))</f>
        <v/>
      </c>
      <c r="Q922" t="str">
        <f>IF(A922="","",IF(P922="","",IF((P922-O922)*N922*$E922/$D922/1000&lt;0.2,"&lt;0,2",ROUND((P922-O922)*N922*$E922/$D922/1000,2))))</f>
        <v/>
      </c>
      <c r="R922">
        <v>1</v>
      </c>
      <c r="S922">
        <v>0</v>
      </c>
      <c r="T922" t="str">
        <f>IF($A922="","",VLOOKUP($A922,DADOS!F:O,4,FALSE))</f>
        <v/>
      </c>
      <c r="U922" t="str">
        <f>IF(A922="","",IF(T922="","",IF((T922-S922)*R922*$E922/$D922/1000&lt;0.2,"&lt;0,2",ROUND((T922-S922)*R922*$E922/$D922/1000,2))))</f>
        <v/>
      </c>
      <c r="V922">
        <v>1</v>
      </c>
      <c r="W922">
        <v>0</v>
      </c>
      <c r="X922" t="str">
        <f>IF($A922="","",VLOOKUP($A922,DADOS!F:O,9,FALSE))</f>
        <v/>
      </c>
      <c r="Y922" t="str">
        <f>IF(A922="","",IF(X922="","",IF((X922-W922)*V922*$E922/$D922&lt;1,"&lt;1",ROUND((X922-W922)*V922*$E922/$D922,2))))</f>
        <v/>
      </c>
      <c r="Z922">
        <v>1</v>
      </c>
      <c r="AA922">
        <v>0</v>
      </c>
      <c r="AB922" t="str">
        <f>IF($A922="","",VLOOKUP($A922,DADOS!F:O,7,FALSE))</f>
        <v/>
      </c>
      <c r="AC922" t="str">
        <f>IF(A922="","",IF(AB922="","",IF((AB922-AA922)*Z922*$E922/$D922&lt;1,"&lt;1",ROUND((AB922-AA922)*Z922*$E922/$D922,2))))</f>
        <v/>
      </c>
      <c r="AD922">
        <v>1</v>
      </c>
      <c r="AE922">
        <v>0</v>
      </c>
      <c r="AF922" t="str">
        <f>IF($A922="","",VLOOKUP($A922,DADOS!F:O,10,FALSE))</f>
        <v/>
      </c>
      <c r="AG922" t="str">
        <f>IF(A922="","",IF(AF922="","",IF((AF922-AE922)*AD922*$E922/$D922&lt;1,"&lt;1",ROUND((AF922-AE922)*AD922*$E922/$D922,2))))</f>
        <v/>
      </c>
      <c r="AH922">
        <v>1</v>
      </c>
      <c r="AI922">
        <v>0</v>
      </c>
      <c r="AJ922" t="str">
        <f>IF($A922="","",VLOOKUP($A922,DADOS!F:O,8,FALSE))</f>
        <v/>
      </c>
      <c r="AK922" t="str">
        <f>IF(A922="","",IF(AJ922="","",IF((AJ922-AI922)*AH922*$E922/$D922&lt;1,"&lt;1",ROUND((AJ922-AI922)*AH922*$E922/$D922,2))))</f>
        <v/>
      </c>
      <c r="AL922">
        <v>1</v>
      </c>
      <c r="AM922">
        <v>0</v>
      </c>
      <c r="AN922" t="str">
        <f>IF($A922="","",VLOOKUP($A922,DADOS!F:O,2,FALSE))</f>
        <v/>
      </c>
      <c r="AO922" t="str">
        <f>IF(A922="","",IF(AN922="","",IF((AN922-AM922)*AL922*$E922/$D922/1000&lt;0.2,"&lt;0,2",ROUND((AN922-AM922)*AL922*$E922/$D922/1000,2))))</f>
        <v/>
      </c>
      <c r="AP922">
        <v>1</v>
      </c>
      <c r="AR922" t="str">
        <f>IF($A922="","",VLOOKUP($A922,DADOS!F:P,11,FALSE))</f>
        <v/>
      </c>
      <c r="AS922" t="str">
        <f>IF(E922="","",IF(AQ922="","",IF(AR922="","",IF((AR922-AQ922)*AP922*$E922/$D922&lt;1,"&lt;1",ROUND((AR922-AQ922)*AP922*$E922/$D922,2)))))</f>
        <v/>
      </c>
      <c r="AT922">
        <v>1</v>
      </c>
      <c r="AU922">
        <v>0</v>
      </c>
      <c r="AV922" t="str">
        <f>IF(A922="","",VLOOKUP(A922,DADOS!F:R,12,FALSE))</f>
        <v/>
      </c>
      <c r="AW922" t="str">
        <f>IF(A922="","",IF(AU922="","",IF(AV922="","",IF((AV922-AU922)*AT922*$E922/$D922&lt;1,"&lt;1",ROUND((AV922-AU922)*AT922*$E922/$D922,2)))))</f>
        <v/>
      </c>
      <c r="AX922">
        <v>1</v>
      </c>
      <c r="AY922">
        <v>0</v>
      </c>
      <c r="AZ922" t="str">
        <f>IF($A922="","",VLOOKUP($A922,DADOS!F:R,13,FALSE))</f>
        <v/>
      </c>
      <c r="BA922" t="str">
        <f>IF(A922="","",IF(AY922="","",IF(AZ922="","",IF((AZ922-AY922)*AX922*$E922/$D922&lt;1,"&lt;1",ROUND((AZ922-AY922)*AX922*$E922/$D922,2)))))</f>
        <v/>
      </c>
      <c r="BB922" t="str">
        <v>n.a.</v>
      </c>
      <c r="BC922" t="str">
        <v>Letícia</v>
      </c>
    </row>
    <row r="923">
      <c r="B923" t="str">
        <f>IF(A923="","",A923&amp;"/20")</f>
        <v/>
      </c>
      <c r="H923" t="str">
        <f>IF($A923="","",VLOOKUP($A923,DADOS!F:O,3,FALSE))</f>
        <v/>
      </c>
      <c r="I923" t="str">
        <f>IF(A923="","",IF(H923="","",IF((H923-G923)*F923*$E923/$D923/1000&lt;0.2,"&lt;0,2",ROUND((H923-G923)*F923*$E923/$D923/1000,2))))</f>
        <v/>
      </c>
      <c r="J923">
        <v>1</v>
      </c>
      <c r="K923">
        <v>0</v>
      </c>
      <c r="L923" t="str">
        <f>IF($A923="","",VLOOKUP($A923,DADOS!F:O,6,FALSE))</f>
        <v/>
      </c>
      <c r="M923" t="str">
        <f>IF(A923="","",IF(L923="","",IF((L923-K923)*J923*$E923/$D923/1000&lt;0.2,"&lt;0,2",ROUND((L923-K923)*J923*$E923/$D923/1000,2))))</f>
        <v/>
      </c>
      <c r="N923">
        <v>1</v>
      </c>
      <c r="O923">
        <v>0</v>
      </c>
      <c r="P923" t="str">
        <f>IF($A923="","",VLOOKUP($A923,DADOS!F:O,5,FALSE))</f>
        <v/>
      </c>
      <c r="Q923" t="str">
        <f>IF(A923="","",IF(P923="","",IF((P923-O923)*N923*$E923/$D923/1000&lt;0.2,"&lt;0,2",ROUND((P923-O923)*N923*$E923/$D923/1000,2))))</f>
        <v/>
      </c>
      <c r="R923">
        <v>1</v>
      </c>
      <c r="S923">
        <v>0</v>
      </c>
      <c r="T923" t="str">
        <f>IF($A923="","",VLOOKUP($A923,DADOS!F:O,4,FALSE))</f>
        <v/>
      </c>
      <c r="U923" t="str">
        <f>IF(A923="","",IF(T923="","",IF((T923-S923)*R923*$E923/$D923/1000&lt;0.2,"&lt;0,2",ROUND((T923-S923)*R923*$E923/$D923/1000,2))))</f>
        <v/>
      </c>
      <c r="V923">
        <v>1</v>
      </c>
      <c r="W923">
        <v>0</v>
      </c>
      <c r="X923" t="str">
        <f>IF($A923="","",VLOOKUP($A923,DADOS!F:O,9,FALSE))</f>
        <v/>
      </c>
      <c r="Y923" t="str">
        <f>IF(A923="","",IF(X923="","",IF((X923-W923)*V923*$E923/$D923&lt;1,"&lt;1",ROUND((X923-W923)*V923*$E923/$D923,2))))</f>
        <v/>
      </c>
      <c r="Z923">
        <v>1</v>
      </c>
      <c r="AA923">
        <v>0</v>
      </c>
      <c r="AB923" t="str">
        <f>IF($A923="","",VLOOKUP($A923,DADOS!F:O,7,FALSE))</f>
        <v/>
      </c>
      <c r="AC923" t="str">
        <f>IF(A923="","",IF(AB923="","",IF((AB923-AA923)*Z923*$E923/$D923&lt;1,"&lt;1",ROUND((AB923-AA923)*Z923*$E923/$D923,2))))</f>
        <v/>
      </c>
      <c r="AD923">
        <v>1</v>
      </c>
      <c r="AE923">
        <v>0</v>
      </c>
      <c r="AF923" t="str">
        <f>IF($A923="","",VLOOKUP($A923,DADOS!F:O,10,FALSE))</f>
        <v/>
      </c>
      <c r="AG923" t="str">
        <f>IF(A923="","",IF(AF923="","",IF((AF923-AE923)*AD923*$E923/$D923&lt;1,"&lt;1",ROUND((AF923-AE923)*AD923*$E923/$D923,2))))</f>
        <v/>
      </c>
      <c r="AH923">
        <v>1</v>
      </c>
      <c r="AI923">
        <v>0</v>
      </c>
      <c r="AJ923" t="str">
        <f>IF($A923="","",VLOOKUP($A923,DADOS!F:O,8,FALSE))</f>
        <v/>
      </c>
      <c r="AK923" t="str">
        <f>IF(A923="","",IF(AJ923="","",IF((AJ923-AI923)*AH923*$E923/$D923&lt;1,"&lt;1",ROUND((AJ923-AI923)*AH923*$E923/$D923,2))))</f>
        <v/>
      </c>
      <c r="AL923">
        <v>1</v>
      </c>
      <c r="AM923">
        <v>0</v>
      </c>
      <c r="AN923" t="str">
        <f>IF($A923="","",VLOOKUP($A923,DADOS!F:O,2,FALSE))</f>
        <v/>
      </c>
      <c r="AO923" t="str">
        <f>IF(A923="","",IF(AN923="","",IF((AN923-AM923)*AL923*$E923/$D923/1000&lt;0.2,"&lt;0,2",ROUND((AN923-AM923)*AL923*$E923/$D923/1000,2))))</f>
        <v/>
      </c>
      <c r="AP923">
        <v>1</v>
      </c>
      <c r="AR923" t="str">
        <f>IF($A923="","",VLOOKUP($A923,DADOS!F:P,11,FALSE))</f>
        <v/>
      </c>
      <c r="AS923" t="str">
        <f>IF(E923="","",IF(AQ923="","",IF(AR923="","",IF((AR923-AQ923)*AP923*$E923/$D923&lt;1,"&lt;1",ROUND((AR923-AQ923)*AP923*$E923/$D923,2)))))</f>
        <v/>
      </c>
      <c r="AT923">
        <v>1</v>
      </c>
      <c r="AU923">
        <v>0</v>
      </c>
      <c r="AV923" t="str">
        <f>IF(A923="","",VLOOKUP(A923,DADOS!F:R,12,FALSE))</f>
        <v/>
      </c>
      <c r="AW923" t="str">
        <f>IF(A923="","",IF(AU923="","",IF(AV923="","",IF((AV923-AU923)*AT923*$E923/$D923&lt;1,"&lt;1",ROUND((AV923-AU923)*AT923*$E923/$D923,2)))))</f>
        <v/>
      </c>
      <c r="AX923">
        <v>1</v>
      </c>
      <c r="AY923">
        <v>0</v>
      </c>
      <c r="AZ923" t="str">
        <f>IF($A923="","",VLOOKUP($A923,DADOS!F:R,13,FALSE))</f>
        <v/>
      </c>
      <c r="BA923" t="str">
        <f>IF(A923="","",IF(AY923="","",IF(AZ923="","",IF((AZ923-AY923)*AX923*$E923/$D923&lt;1,"&lt;1",ROUND((AZ923-AY923)*AX923*$E923/$D923,2)))))</f>
        <v/>
      </c>
      <c r="BB923" t="str">
        <v>n.a.</v>
      </c>
      <c r="BC923" t="str">
        <v>Letícia</v>
      </c>
    </row>
    <row r="924">
      <c r="B924" t="str">
        <f>IF(A924="","",A924&amp;"/20")</f>
        <v/>
      </c>
      <c r="H924" t="str">
        <f>IF($A924="","",VLOOKUP($A924,DADOS!F:O,3,FALSE))</f>
        <v/>
      </c>
      <c r="I924" t="str">
        <f>IF(A924="","",IF(H924="","",IF((H924-G924)*F924*$E924/$D924/1000&lt;0.2,"&lt;0,2",ROUND((H924-G924)*F924*$E924/$D924/1000,2))))</f>
        <v/>
      </c>
      <c r="J924">
        <v>1</v>
      </c>
      <c r="K924">
        <v>0</v>
      </c>
      <c r="L924" t="str">
        <f>IF($A924="","",VLOOKUP($A924,DADOS!F:O,6,FALSE))</f>
        <v/>
      </c>
      <c r="M924" t="str">
        <f>IF(A924="","",IF(L924="","",IF((L924-K924)*J924*$E924/$D924/1000&lt;0.2,"&lt;0,2",ROUND((L924-K924)*J924*$E924/$D924/1000,2))))</f>
        <v/>
      </c>
      <c r="N924">
        <v>1</v>
      </c>
      <c r="O924">
        <v>0</v>
      </c>
      <c r="P924" t="str">
        <f>IF($A924="","",VLOOKUP($A924,DADOS!F:O,5,FALSE))</f>
        <v/>
      </c>
      <c r="Q924" t="str">
        <f>IF(A924="","",IF(P924="","",IF((P924-O924)*N924*$E924/$D924/1000&lt;0.2,"&lt;0,2",ROUND((P924-O924)*N924*$E924/$D924/1000,2))))</f>
        <v/>
      </c>
      <c r="R924">
        <v>1</v>
      </c>
      <c r="S924">
        <v>0</v>
      </c>
      <c r="T924" t="str">
        <f>IF($A924="","",VLOOKUP($A924,DADOS!F:O,4,FALSE))</f>
        <v/>
      </c>
      <c r="U924" t="str">
        <f>IF(A924="","",IF(T924="","",IF((T924-S924)*R924*$E924/$D924/1000&lt;0.2,"&lt;0,2",ROUND((T924-S924)*R924*$E924/$D924/1000,2))))</f>
        <v/>
      </c>
      <c r="V924">
        <v>1</v>
      </c>
      <c r="W924">
        <v>0</v>
      </c>
      <c r="X924" t="str">
        <f>IF($A924="","",VLOOKUP($A924,DADOS!F:O,9,FALSE))</f>
        <v/>
      </c>
      <c r="Y924" t="str">
        <f>IF(A924="","",IF(X924="","",IF((X924-W924)*V924*$E924/$D924&lt;1,"&lt;1",ROUND((X924-W924)*V924*$E924/$D924,2))))</f>
        <v/>
      </c>
      <c r="Z924">
        <v>1</v>
      </c>
      <c r="AA924">
        <v>0</v>
      </c>
      <c r="AB924" t="str">
        <f>IF($A924="","",VLOOKUP($A924,DADOS!F:O,7,FALSE))</f>
        <v/>
      </c>
      <c r="AC924" t="str">
        <f>IF(A924="","",IF(AB924="","",IF((AB924-AA924)*Z924*$E924/$D924&lt;1,"&lt;1",ROUND((AB924-AA924)*Z924*$E924/$D924,2))))</f>
        <v/>
      </c>
      <c r="AD924">
        <v>1</v>
      </c>
      <c r="AE924">
        <v>0</v>
      </c>
      <c r="AF924" t="str">
        <f>IF($A924="","",VLOOKUP($A924,DADOS!F:O,10,FALSE))</f>
        <v/>
      </c>
      <c r="AG924" t="str">
        <f>IF(A924="","",IF(AF924="","",IF((AF924-AE924)*AD924*$E924/$D924&lt;1,"&lt;1",ROUND((AF924-AE924)*AD924*$E924/$D924,2))))</f>
        <v/>
      </c>
      <c r="AH924">
        <v>1</v>
      </c>
      <c r="AI924">
        <v>0</v>
      </c>
      <c r="AJ924" t="str">
        <f>IF($A924="","",VLOOKUP($A924,DADOS!F:O,8,FALSE))</f>
        <v/>
      </c>
      <c r="AK924" t="str">
        <f>IF(A924="","",IF(AJ924="","",IF((AJ924-AI924)*AH924*$E924/$D924&lt;1,"&lt;1",ROUND((AJ924-AI924)*AH924*$E924/$D924,2))))</f>
        <v/>
      </c>
      <c r="AL924">
        <v>1</v>
      </c>
      <c r="AM924">
        <v>0</v>
      </c>
      <c r="AN924" t="str">
        <f>IF($A924="","",VLOOKUP($A924,DADOS!F:O,2,FALSE))</f>
        <v/>
      </c>
      <c r="AO924" t="str">
        <f>IF(A924="","",IF(AN924="","",IF((AN924-AM924)*AL924*$E924/$D924/1000&lt;0.2,"&lt;0,2",ROUND((AN924-AM924)*AL924*$E924/$D924/1000,2))))</f>
        <v/>
      </c>
      <c r="AP924">
        <v>1</v>
      </c>
      <c r="AR924" t="str">
        <f>IF($A924="","",VLOOKUP($A924,DADOS!F:P,11,FALSE))</f>
        <v/>
      </c>
      <c r="AS924" t="str">
        <f>IF(E924="","",IF(AQ924="","",IF(AR924="","",IF((AR924-AQ924)*AP924*$E924/$D924&lt;1,"&lt;1",ROUND((AR924-AQ924)*AP924*$E924/$D924,2)))))</f>
        <v/>
      </c>
      <c r="AT924">
        <v>1</v>
      </c>
      <c r="AU924">
        <v>0</v>
      </c>
      <c r="AV924" t="str">
        <f>IF(A924="","",VLOOKUP(A924,DADOS!F:R,12,FALSE))</f>
        <v/>
      </c>
      <c r="AW924" t="str">
        <f>IF(A924="","",IF(AU924="","",IF(AV924="","",IF((AV924-AU924)*AT924*$E924/$D924&lt;1,"&lt;1",ROUND((AV924-AU924)*AT924*$E924/$D924,2)))))</f>
        <v/>
      </c>
      <c r="AX924">
        <v>1</v>
      </c>
      <c r="AY924">
        <v>0</v>
      </c>
      <c r="AZ924" t="str">
        <f>IF($A924="","",VLOOKUP($A924,DADOS!F:R,13,FALSE))</f>
        <v/>
      </c>
      <c r="BA924" t="str">
        <f>IF(A924="","",IF(AY924="","",IF(AZ924="","",IF((AZ924-AY924)*AX924*$E924/$D924&lt;1,"&lt;1",ROUND((AZ924-AY924)*AX924*$E924/$D924,2)))))</f>
        <v/>
      </c>
      <c r="BB924" t="str">
        <v>n.a.</v>
      </c>
      <c r="BC924" t="str">
        <v>Letícia</v>
      </c>
    </row>
    <row r="925">
      <c r="B925" t="str">
        <f>IF(A925="","",A925&amp;"/20")</f>
        <v/>
      </c>
      <c r="H925" t="str">
        <f>IF($A925="","",VLOOKUP($A925,DADOS!F:O,3,FALSE))</f>
        <v/>
      </c>
      <c r="I925" t="str">
        <f>IF(A925="","",IF(H925="","",IF((H925-G925)*F925*$E925/$D925/1000&lt;0.2,"&lt;0,2",ROUND((H925-G925)*F925*$E925/$D925/1000,2))))</f>
        <v/>
      </c>
      <c r="J925">
        <v>1</v>
      </c>
      <c r="K925">
        <v>0</v>
      </c>
      <c r="L925" t="str">
        <f>IF($A925="","",VLOOKUP($A925,DADOS!F:O,6,FALSE))</f>
        <v/>
      </c>
      <c r="M925" t="str">
        <f>IF(A925="","",IF(L925="","",IF((L925-K925)*J925*$E925/$D925/1000&lt;0.2,"&lt;0,2",ROUND((L925-K925)*J925*$E925/$D925/1000,2))))</f>
        <v/>
      </c>
      <c r="N925">
        <v>1</v>
      </c>
      <c r="O925">
        <v>0</v>
      </c>
      <c r="P925" t="str">
        <f>IF($A925="","",VLOOKUP($A925,DADOS!F:O,5,FALSE))</f>
        <v/>
      </c>
      <c r="Q925" t="str">
        <f>IF(A925="","",IF(P925="","",IF((P925-O925)*N925*$E925/$D925/1000&lt;0.2,"&lt;0,2",ROUND((P925-O925)*N925*$E925/$D925/1000,2))))</f>
        <v/>
      </c>
      <c r="R925">
        <v>1</v>
      </c>
      <c r="S925">
        <v>0</v>
      </c>
      <c r="T925" t="str">
        <f>IF($A925="","",VLOOKUP($A925,DADOS!F:O,4,FALSE))</f>
        <v/>
      </c>
      <c r="U925" t="str">
        <f>IF(A925="","",IF(T925="","",IF((T925-S925)*R925*$E925/$D925/1000&lt;0.2,"&lt;0,2",ROUND((T925-S925)*R925*$E925/$D925/1000,2))))</f>
        <v/>
      </c>
      <c r="V925">
        <v>1</v>
      </c>
      <c r="W925">
        <v>0</v>
      </c>
      <c r="X925" t="str">
        <f>IF($A925="","",VLOOKUP($A925,DADOS!F:O,9,FALSE))</f>
        <v/>
      </c>
      <c r="Y925" t="str">
        <f>IF(A925="","",IF(X925="","",IF((X925-W925)*V925*$E925/$D925&lt;1,"&lt;1",ROUND((X925-W925)*V925*$E925/$D925,2))))</f>
        <v/>
      </c>
      <c r="Z925">
        <v>1</v>
      </c>
      <c r="AA925">
        <v>0</v>
      </c>
      <c r="AB925" t="str">
        <f>IF($A925="","",VLOOKUP($A925,DADOS!F:O,7,FALSE))</f>
        <v/>
      </c>
      <c r="AC925" t="str">
        <f>IF(A925="","",IF(AB925="","",IF((AB925-AA925)*Z925*$E925/$D925&lt;1,"&lt;1",ROUND((AB925-AA925)*Z925*$E925/$D925,2))))</f>
        <v/>
      </c>
      <c r="AD925">
        <v>1</v>
      </c>
      <c r="AE925">
        <v>0</v>
      </c>
      <c r="AF925" t="str">
        <f>IF($A925="","",VLOOKUP($A925,DADOS!F:O,10,FALSE))</f>
        <v/>
      </c>
      <c r="AG925" t="str">
        <f>IF(A925="","",IF(AF925="","",IF((AF925-AE925)*AD925*$E925/$D925&lt;1,"&lt;1",ROUND((AF925-AE925)*AD925*$E925/$D925,2))))</f>
        <v/>
      </c>
      <c r="AH925">
        <v>1</v>
      </c>
      <c r="AI925">
        <v>0</v>
      </c>
      <c r="AJ925" t="str">
        <f>IF($A925="","",VLOOKUP($A925,DADOS!F:O,8,FALSE))</f>
        <v/>
      </c>
      <c r="AK925" t="str">
        <f>IF(A925="","",IF(AJ925="","",IF((AJ925-AI925)*AH925*$E925/$D925&lt;1,"&lt;1",ROUND((AJ925-AI925)*AH925*$E925/$D925,2))))</f>
        <v/>
      </c>
      <c r="AL925">
        <v>1</v>
      </c>
      <c r="AM925">
        <v>0</v>
      </c>
      <c r="AN925" t="str">
        <f>IF($A925="","",VLOOKUP($A925,DADOS!F:O,2,FALSE))</f>
        <v/>
      </c>
      <c r="AO925" t="str">
        <f>IF(A925="","",IF(AN925="","",IF((AN925-AM925)*AL925*$E925/$D925/1000&lt;0.2,"&lt;0,2",ROUND((AN925-AM925)*AL925*$E925/$D925/1000,2))))</f>
        <v/>
      </c>
      <c r="AP925">
        <v>1</v>
      </c>
      <c r="AR925" t="str">
        <f>IF($A925="","",VLOOKUP($A925,DADOS!F:P,11,FALSE))</f>
        <v/>
      </c>
      <c r="AS925" t="str">
        <f>IF(E925="","",IF(AQ925="","",IF(AR925="","",IF((AR925-AQ925)*AP925*$E925/$D925&lt;1,"&lt;1",ROUND((AR925-AQ925)*AP925*$E925/$D925,2)))))</f>
        <v/>
      </c>
      <c r="AT925">
        <v>1</v>
      </c>
      <c r="AU925">
        <v>0</v>
      </c>
      <c r="AV925" t="str">
        <f>IF(A925="","",VLOOKUP(A925,DADOS!F:R,12,FALSE))</f>
        <v/>
      </c>
      <c r="AW925" t="str">
        <f>IF(A925="","",IF(AU925="","",IF(AV925="","",IF((AV925-AU925)*AT925*$E925/$D925&lt;1,"&lt;1",ROUND((AV925-AU925)*AT925*$E925/$D925,2)))))</f>
        <v/>
      </c>
      <c r="AX925">
        <v>1</v>
      </c>
      <c r="AY925">
        <v>0</v>
      </c>
      <c r="AZ925" t="str">
        <f>IF($A925="","",VLOOKUP($A925,DADOS!F:R,13,FALSE))</f>
        <v/>
      </c>
      <c r="BA925" t="str">
        <f>IF(A925="","",IF(AY925="","",IF(AZ925="","",IF((AZ925-AY925)*AX925*$E925/$D925&lt;1,"&lt;1",ROUND((AZ925-AY925)*AX925*$E925/$D925,2)))))</f>
        <v/>
      </c>
      <c r="BB925" t="str">
        <v>n.a.</v>
      </c>
      <c r="BC925" t="str">
        <v>Letícia</v>
      </c>
    </row>
    <row r="926">
      <c r="B926" t="str">
        <f>IF(A926="","",A926&amp;"/20")</f>
        <v/>
      </c>
      <c r="H926" t="str">
        <f>IF($A926="","",VLOOKUP($A926,DADOS!F:O,3,FALSE))</f>
        <v/>
      </c>
      <c r="I926" t="str">
        <f>IF(A926="","",IF(H926="","",IF((H926-G926)*F926*$E926/$D926/1000&lt;0.2,"&lt;0,2",ROUND((H926-G926)*F926*$E926/$D926/1000,2))))</f>
        <v/>
      </c>
      <c r="J926">
        <v>1</v>
      </c>
      <c r="K926">
        <v>0</v>
      </c>
      <c r="L926" t="str">
        <f>IF($A926="","",VLOOKUP($A926,DADOS!F:O,6,FALSE))</f>
        <v/>
      </c>
      <c r="M926" t="str">
        <f>IF(A926="","",IF(L926="","",IF((L926-K926)*J926*$E926/$D926/1000&lt;0.2,"&lt;0,2",ROUND((L926-K926)*J926*$E926/$D926/1000,2))))</f>
        <v/>
      </c>
      <c r="N926">
        <v>1</v>
      </c>
      <c r="O926">
        <v>0</v>
      </c>
      <c r="P926" t="str">
        <f>IF($A926="","",VLOOKUP($A926,DADOS!F:O,5,FALSE))</f>
        <v/>
      </c>
      <c r="Q926" t="str">
        <f>IF(A926="","",IF(P926="","",IF((P926-O926)*N926*$E926/$D926/1000&lt;0.2,"&lt;0,2",ROUND((P926-O926)*N926*$E926/$D926/1000,2))))</f>
        <v/>
      </c>
      <c r="R926">
        <v>1</v>
      </c>
      <c r="S926">
        <v>0</v>
      </c>
      <c r="T926" t="str">
        <f>IF($A926="","",VLOOKUP($A926,DADOS!F:O,4,FALSE))</f>
        <v/>
      </c>
      <c r="U926" t="str">
        <f>IF(A926="","",IF(T926="","",IF((T926-S926)*R926*$E926/$D926/1000&lt;0.2,"&lt;0,2",ROUND((T926-S926)*R926*$E926/$D926/1000,2))))</f>
        <v/>
      </c>
      <c r="V926">
        <v>1</v>
      </c>
      <c r="W926">
        <v>0</v>
      </c>
      <c r="X926" t="str">
        <f>IF($A926="","",VLOOKUP($A926,DADOS!F:O,9,FALSE))</f>
        <v/>
      </c>
      <c r="Y926" t="str">
        <f>IF(A926="","",IF(X926="","",IF((X926-W926)*V926*$E926/$D926&lt;1,"&lt;1",ROUND((X926-W926)*V926*$E926/$D926,2))))</f>
        <v/>
      </c>
      <c r="Z926">
        <v>1</v>
      </c>
      <c r="AA926">
        <v>0</v>
      </c>
      <c r="AB926" t="str">
        <f>IF($A926="","",VLOOKUP($A926,DADOS!F:O,7,FALSE))</f>
        <v/>
      </c>
      <c r="AC926" t="str">
        <f>IF(A926="","",IF(AB926="","",IF((AB926-AA926)*Z926*$E926/$D926&lt;1,"&lt;1",ROUND((AB926-AA926)*Z926*$E926/$D926,2))))</f>
        <v/>
      </c>
      <c r="AD926">
        <v>1</v>
      </c>
      <c r="AE926">
        <v>0</v>
      </c>
      <c r="AF926" t="str">
        <f>IF($A926="","",VLOOKUP($A926,DADOS!F:O,10,FALSE))</f>
        <v/>
      </c>
      <c r="AG926" t="str">
        <f>IF(A926="","",IF(AF926="","",IF((AF926-AE926)*AD926*$E926/$D926&lt;1,"&lt;1",ROUND((AF926-AE926)*AD926*$E926/$D926,2))))</f>
        <v/>
      </c>
      <c r="AH926">
        <v>1</v>
      </c>
      <c r="AI926">
        <v>0</v>
      </c>
      <c r="AJ926" t="str">
        <f>IF($A926="","",VLOOKUP($A926,DADOS!F:O,8,FALSE))</f>
        <v/>
      </c>
      <c r="AK926" t="str">
        <f>IF(A926="","",IF(AJ926="","",IF((AJ926-AI926)*AH926*$E926/$D926&lt;1,"&lt;1",ROUND((AJ926-AI926)*AH926*$E926/$D926,2))))</f>
        <v/>
      </c>
      <c r="AL926">
        <v>1</v>
      </c>
      <c r="AM926">
        <v>0</v>
      </c>
      <c r="AN926" t="str">
        <f>IF($A926="","",VLOOKUP($A926,DADOS!F:O,2,FALSE))</f>
        <v/>
      </c>
      <c r="AO926" t="str">
        <f>IF(A926="","",IF(AN926="","",IF((AN926-AM926)*AL926*$E926/$D926/1000&lt;0.2,"&lt;0,2",ROUND((AN926-AM926)*AL926*$E926/$D926/1000,2))))</f>
        <v/>
      </c>
      <c r="AP926">
        <v>1</v>
      </c>
      <c r="AR926" t="str">
        <f>IF($A926="","",VLOOKUP($A926,DADOS!F:P,11,FALSE))</f>
        <v/>
      </c>
      <c r="AS926" t="str">
        <f>IF(E926="","",IF(AQ926="","",IF(AR926="","",IF((AR926-AQ926)*AP926*$E926/$D926&lt;1,"&lt;1",ROUND((AR926-AQ926)*AP926*$E926/$D926,2)))))</f>
        <v/>
      </c>
      <c r="AT926">
        <v>1</v>
      </c>
      <c r="AU926">
        <v>0</v>
      </c>
      <c r="AV926" t="str">
        <f>IF(A926="","",VLOOKUP(A926,DADOS!F:R,12,FALSE))</f>
        <v/>
      </c>
      <c r="AW926" t="str">
        <f>IF(A926="","",IF(AU926="","",IF(AV926="","",IF((AV926-AU926)*AT926*$E926/$D926&lt;1,"&lt;1",ROUND((AV926-AU926)*AT926*$E926/$D926,2)))))</f>
        <v/>
      </c>
      <c r="AX926">
        <v>1</v>
      </c>
      <c r="AY926">
        <v>0</v>
      </c>
      <c r="AZ926" t="str">
        <f>IF($A926="","",VLOOKUP($A926,DADOS!F:R,13,FALSE))</f>
        <v/>
      </c>
      <c r="BA926" t="str">
        <f>IF(A926="","",IF(AY926="","",IF(AZ926="","",IF((AZ926-AY926)*AX926*$E926/$D926&lt;1,"&lt;1",ROUND((AZ926-AY926)*AX926*$E926/$D926,2)))))</f>
        <v/>
      </c>
      <c r="BB926" t="str">
        <v>n.a.</v>
      </c>
      <c r="BC926" t="str">
        <v>Letícia</v>
      </c>
    </row>
    <row r="927">
      <c r="B927" t="str">
        <f>IF(A927="","",A927&amp;"/20")</f>
        <v/>
      </c>
      <c r="H927" t="str">
        <f>IF($A927="","",VLOOKUP($A927,DADOS!F:O,3,FALSE))</f>
        <v/>
      </c>
      <c r="I927" t="str">
        <f>IF(A927="","",IF(H927="","",IF((H927-G927)*F927*$E927/$D927/1000&lt;0.2,"&lt;0,2",ROUND((H927-G927)*F927*$E927/$D927/1000,2))))</f>
        <v/>
      </c>
      <c r="J927">
        <v>1</v>
      </c>
      <c r="K927">
        <v>0</v>
      </c>
      <c r="L927" t="str">
        <f>IF($A927="","",VLOOKUP($A927,DADOS!F:O,6,FALSE))</f>
        <v/>
      </c>
      <c r="M927" t="str">
        <f>IF(A927="","",IF(L927="","",IF((L927-K927)*J927*$E927/$D927/1000&lt;0.2,"&lt;0,2",ROUND((L927-K927)*J927*$E927/$D927/1000,2))))</f>
        <v/>
      </c>
      <c r="N927">
        <v>1</v>
      </c>
      <c r="O927">
        <v>0</v>
      </c>
      <c r="P927" t="str">
        <f>IF($A927="","",VLOOKUP($A927,DADOS!F:O,5,FALSE))</f>
        <v/>
      </c>
      <c r="Q927" t="str">
        <f>IF(A927="","",IF(P927="","",IF((P927-O927)*N927*$E927/$D927/1000&lt;0.2,"&lt;0,2",ROUND((P927-O927)*N927*$E927/$D927/1000,2))))</f>
        <v/>
      </c>
      <c r="R927">
        <v>1</v>
      </c>
      <c r="S927">
        <v>0</v>
      </c>
      <c r="T927" t="str">
        <f>IF($A927="","",VLOOKUP($A927,DADOS!F:O,4,FALSE))</f>
        <v/>
      </c>
      <c r="U927" t="str">
        <f>IF(A927="","",IF(T927="","",IF((T927-S927)*R927*$E927/$D927/1000&lt;0.2,"&lt;0,2",ROUND((T927-S927)*R927*$E927/$D927/1000,2))))</f>
        <v/>
      </c>
      <c r="V927">
        <v>1</v>
      </c>
      <c r="W927">
        <v>0</v>
      </c>
      <c r="X927" t="str">
        <f>IF($A927="","",VLOOKUP($A927,DADOS!F:O,9,FALSE))</f>
        <v/>
      </c>
      <c r="Y927" t="str">
        <f>IF(A927="","",IF(X927="","",IF((X927-W927)*V927*$E927/$D927&lt;1,"&lt;1",ROUND((X927-W927)*V927*$E927/$D927,2))))</f>
        <v/>
      </c>
      <c r="Z927">
        <v>1</v>
      </c>
      <c r="AA927">
        <v>0</v>
      </c>
      <c r="AB927" t="str">
        <f>IF($A927="","",VLOOKUP($A927,DADOS!F:O,7,FALSE))</f>
        <v/>
      </c>
      <c r="AC927" t="str">
        <f>IF(A927="","",IF(AB927="","",IF((AB927-AA927)*Z927*$E927/$D927&lt;1,"&lt;1",ROUND((AB927-AA927)*Z927*$E927/$D927,2))))</f>
        <v/>
      </c>
      <c r="AD927">
        <v>1</v>
      </c>
      <c r="AE927">
        <v>0</v>
      </c>
      <c r="AF927" t="str">
        <f>IF($A927="","",VLOOKUP($A927,DADOS!F:O,10,FALSE))</f>
        <v/>
      </c>
      <c r="AG927" t="str">
        <f>IF(A927="","",IF(AF927="","",IF((AF927-AE927)*AD927*$E927/$D927&lt;1,"&lt;1",ROUND((AF927-AE927)*AD927*$E927/$D927,2))))</f>
        <v/>
      </c>
      <c r="AH927">
        <v>1</v>
      </c>
      <c r="AI927">
        <v>0</v>
      </c>
      <c r="AJ927" t="str">
        <f>IF($A927="","",VLOOKUP($A927,DADOS!F:O,8,FALSE))</f>
        <v/>
      </c>
      <c r="AK927" t="str">
        <f>IF(A927="","",IF(AJ927="","",IF((AJ927-AI927)*AH927*$E927/$D927&lt;1,"&lt;1",ROUND((AJ927-AI927)*AH927*$E927/$D927,2))))</f>
        <v/>
      </c>
      <c r="AL927">
        <v>1</v>
      </c>
      <c r="AM927">
        <v>0</v>
      </c>
      <c r="AN927" t="str">
        <f>IF($A927="","",VLOOKUP($A927,DADOS!F:O,2,FALSE))</f>
        <v/>
      </c>
      <c r="AO927" t="str">
        <f>IF(A927="","",IF(AN927="","",IF((AN927-AM927)*AL927*$E927/$D927/1000&lt;0.2,"&lt;0,2",ROUND((AN927-AM927)*AL927*$E927/$D927/1000,2))))</f>
        <v/>
      </c>
      <c r="AP927">
        <v>1</v>
      </c>
      <c r="AR927" t="str">
        <f>IF($A927="","",VLOOKUP($A927,DADOS!F:P,11,FALSE))</f>
        <v/>
      </c>
      <c r="AS927" t="str">
        <f>IF(E927="","",IF(AQ927="","",IF(AR927="","",IF((AR927-AQ927)*AP927*$E927/$D927&lt;1,"&lt;1",ROUND((AR927-AQ927)*AP927*$E927/$D927,2)))))</f>
        <v/>
      </c>
      <c r="AT927">
        <v>1</v>
      </c>
      <c r="AU927">
        <v>0</v>
      </c>
      <c r="AV927" t="str">
        <f>IF(A927="","",VLOOKUP(A927,DADOS!F:R,12,FALSE))</f>
        <v/>
      </c>
      <c r="AW927" t="str">
        <f>IF(A927="","",IF(AU927="","",IF(AV927="","",IF((AV927-AU927)*AT927*$E927/$D927&lt;1,"&lt;1",ROUND((AV927-AU927)*AT927*$E927/$D927,2)))))</f>
        <v/>
      </c>
      <c r="AX927">
        <v>1</v>
      </c>
      <c r="AY927">
        <v>0</v>
      </c>
      <c r="AZ927" t="str">
        <f>IF($A927="","",VLOOKUP($A927,DADOS!F:R,13,FALSE))</f>
        <v/>
      </c>
      <c r="BA927" t="str">
        <f>IF(A927="","",IF(AY927="","",IF(AZ927="","",IF((AZ927-AY927)*AX927*$E927/$D927&lt;1,"&lt;1",ROUND((AZ927-AY927)*AX927*$E927/$D927,2)))))</f>
        <v/>
      </c>
      <c r="BB927" t="str">
        <v>n.a.</v>
      </c>
      <c r="BC927" t="str">
        <v>Letícia</v>
      </c>
    </row>
    <row r="928">
      <c r="B928" t="str">
        <f>IF(A928="","",A928&amp;"/20")</f>
        <v/>
      </c>
      <c r="H928" t="str">
        <f>IF($A928="","",VLOOKUP($A928,DADOS!F:O,3,FALSE))</f>
        <v/>
      </c>
      <c r="I928" t="str">
        <f>IF(A928="","",IF(H928="","",IF((H928-G928)*F928*$E928/$D928/1000&lt;0.2,"&lt;0,2",ROUND((H928-G928)*F928*$E928/$D928/1000,2))))</f>
        <v/>
      </c>
      <c r="J928">
        <v>1</v>
      </c>
      <c r="K928">
        <v>0</v>
      </c>
      <c r="L928" t="str">
        <f>IF($A928="","",VLOOKUP($A928,DADOS!F:O,6,FALSE))</f>
        <v/>
      </c>
      <c r="M928" t="str">
        <f>IF(A928="","",IF(L928="","",IF((L928-K928)*J928*$E928/$D928/1000&lt;0.2,"&lt;0,2",ROUND((L928-K928)*J928*$E928/$D928/1000,2))))</f>
        <v/>
      </c>
      <c r="N928">
        <v>1</v>
      </c>
      <c r="O928">
        <v>0</v>
      </c>
      <c r="P928" t="str">
        <f>IF($A928="","",VLOOKUP($A928,DADOS!F:O,5,FALSE))</f>
        <v/>
      </c>
      <c r="Q928" t="str">
        <f>IF(A928="","",IF(P928="","",IF((P928-O928)*N928*$E928/$D928/1000&lt;0.2,"&lt;0,2",ROUND((P928-O928)*N928*$E928/$D928/1000,2))))</f>
        <v/>
      </c>
      <c r="R928">
        <v>1</v>
      </c>
      <c r="S928">
        <v>0</v>
      </c>
      <c r="T928" t="str">
        <f>IF($A928="","",VLOOKUP($A928,DADOS!F:O,4,FALSE))</f>
        <v/>
      </c>
      <c r="U928" t="str">
        <f>IF(A928="","",IF(T928="","",IF((T928-S928)*R928*$E928/$D928/1000&lt;0.2,"&lt;0,2",ROUND((T928-S928)*R928*$E928/$D928/1000,2))))</f>
        <v/>
      </c>
      <c r="V928">
        <v>1</v>
      </c>
      <c r="W928">
        <v>0</v>
      </c>
      <c r="X928" t="str">
        <f>IF($A928="","",VLOOKUP($A928,DADOS!F:O,9,FALSE))</f>
        <v/>
      </c>
      <c r="Y928" t="str">
        <f>IF(A928="","",IF(X928="","",IF((X928-W928)*V928*$E928/$D928&lt;1,"&lt;1",ROUND((X928-W928)*V928*$E928/$D928,2))))</f>
        <v/>
      </c>
      <c r="Z928">
        <v>1</v>
      </c>
      <c r="AA928">
        <v>0</v>
      </c>
      <c r="AB928" t="str">
        <f>IF($A928="","",VLOOKUP($A928,DADOS!F:O,7,FALSE))</f>
        <v/>
      </c>
      <c r="AC928" t="str">
        <f>IF(A928="","",IF(AB928="","",IF((AB928-AA928)*Z928*$E928/$D928&lt;1,"&lt;1",ROUND((AB928-AA928)*Z928*$E928/$D928,2))))</f>
        <v/>
      </c>
      <c r="AD928">
        <v>1</v>
      </c>
      <c r="AE928">
        <v>0</v>
      </c>
      <c r="AF928" t="str">
        <f>IF($A928="","",VLOOKUP($A928,DADOS!F:O,10,FALSE))</f>
        <v/>
      </c>
      <c r="AG928" t="str">
        <f>IF(A928="","",IF(AF928="","",IF((AF928-AE928)*AD928*$E928/$D928&lt;1,"&lt;1",ROUND((AF928-AE928)*AD928*$E928/$D928,2))))</f>
        <v/>
      </c>
      <c r="AH928">
        <v>1</v>
      </c>
      <c r="AI928">
        <v>0</v>
      </c>
      <c r="AJ928" t="str">
        <f>IF($A928="","",VLOOKUP($A928,DADOS!F:O,8,FALSE))</f>
        <v/>
      </c>
      <c r="AK928" t="str">
        <f>IF(A928="","",IF(AJ928="","",IF((AJ928-AI928)*AH928*$E928/$D928&lt;1,"&lt;1",ROUND((AJ928-AI928)*AH928*$E928/$D928,2))))</f>
        <v/>
      </c>
      <c r="AL928">
        <v>1</v>
      </c>
      <c r="AM928">
        <v>0</v>
      </c>
      <c r="AN928" t="str">
        <f>IF($A928="","",VLOOKUP($A928,DADOS!F:O,2,FALSE))</f>
        <v/>
      </c>
      <c r="AO928" t="str">
        <f>IF(A928="","",IF(AN928="","",IF((AN928-AM928)*AL928*$E928/$D928/1000&lt;0.2,"&lt;0,2",ROUND((AN928-AM928)*AL928*$E928/$D928/1000,2))))</f>
        <v/>
      </c>
      <c r="AP928">
        <v>1</v>
      </c>
      <c r="AR928" t="str">
        <f>IF($A928="","",VLOOKUP($A928,DADOS!F:P,11,FALSE))</f>
        <v/>
      </c>
      <c r="AS928" t="str">
        <f>IF(E928="","",IF(AQ928="","",IF(AR928="","",IF((AR928-AQ928)*AP928*$E928/$D928&lt;1,"&lt;1",ROUND((AR928-AQ928)*AP928*$E928/$D928,2)))))</f>
        <v/>
      </c>
      <c r="AT928">
        <v>1</v>
      </c>
      <c r="AU928">
        <v>0</v>
      </c>
      <c r="AV928" t="str">
        <f>IF(A928="","",VLOOKUP(A928,DADOS!F:R,12,FALSE))</f>
        <v/>
      </c>
      <c r="AW928" t="str">
        <f>IF(A928="","",IF(AU928="","",IF(AV928="","",IF((AV928-AU928)*AT928*$E928/$D928&lt;1,"&lt;1",ROUND((AV928-AU928)*AT928*$E928/$D928,2)))))</f>
        <v/>
      </c>
      <c r="AX928">
        <v>1</v>
      </c>
      <c r="AY928">
        <v>0</v>
      </c>
      <c r="AZ928" t="str">
        <f>IF($A928="","",VLOOKUP($A928,DADOS!F:R,13,FALSE))</f>
        <v/>
      </c>
      <c r="BA928" t="str">
        <f>IF(A928="","",IF(AY928="","",IF(AZ928="","",IF((AZ928-AY928)*AX928*$E928/$D928&lt;1,"&lt;1",ROUND((AZ928-AY928)*AX928*$E928/$D928,2)))))</f>
        <v/>
      </c>
      <c r="BB928" t="str">
        <v>n.a.</v>
      </c>
      <c r="BC928" t="str">
        <v>Letícia</v>
      </c>
    </row>
    <row r="929">
      <c r="B929" t="str">
        <f>IF(A929="","",A929&amp;"/20")</f>
        <v/>
      </c>
      <c r="H929" t="str">
        <f>IF($A929="","",VLOOKUP($A929,DADOS!F:O,3,FALSE))</f>
        <v/>
      </c>
      <c r="I929" t="str">
        <f>IF(A929="","",IF(H929="","",IF((H929-G929)*F929*$E929/$D929/1000&lt;0.2,"&lt;0,2",ROUND((H929-G929)*F929*$E929/$D929/1000,2))))</f>
        <v/>
      </c>
      <c r="J929">
        <v>1</v>
      </c>
      <c r="K929">
        <v>0</v>
      </c>
      <c r="L929" t="str">
        <f>IF($A929="","",VLOOKUP($A929,DADOS!F:O,6,FALSE))</f>
        <v/>
      </c>
      <c r="M929" t="str">
        <f>IF(A929="","",IF(L929="","",IF((L929-K929)*J929*$E929/$D929/1000&lt;0.2,"&lt;0,2",ROUND((L929-K929)*J929*$E929/$D929/1000,2))))</f>
        <v/>
      </c>
      <c r="N929">
        <v>1</v>
      </c>
      <c r="O929">
        <v>0</v>
      </c>
      <c r="P929" t="str">
        <f>IF($A929="","",VLOOKUP($A929,DADOS!F:O,5,FALSE))</f>
        <v/>
      </c>
      <c r="Q929" t="str">
        <f>IF(A929="","",IF(P929="","",IF((P929-O929)*N929*$E929/$D929/1000&lt;0.2,"&lt;0,2",ROUND((P929-O929)*N929*$E929/$D929/1000,2))))</f>
        <v/>
      </c>
      <c r="R929">
        <v>1</v>
      </c>
      <c r="S929">
        <v>0</v>
      </c>
      <c r="T929" t="str">
        <f>IF($A929="","",VLOOKUP($A929,DADOS!F:O,4,FALSE))</f>
        <v/>
      </c>
      <c r="U929" t="str">
        <f>IF(A929="","",IF(T929="","",IF((T929-S929)*R929*$E929/$D929/1000&lt;0.2,"&lt;0,2",ROUND((T929-S929)*R929*$E929/$D929/1000,2))))</f>
        <v/>
      </c>
      <c r="V929">
        <v>1</v>
      </c>
      <c r="W929">
        <v>0</v>
      </c>
      <c r="X929" t="str">
        <f>IF($A929="","",VLOOKUP($A929,DADOS!F:O,9,FALSE))</f>
        <v/>
      </c>
      <c r="Y929" t="str">
        <f>IF(A929="","",IF(X929="","",IF((X929-W929)*V929*$E929/$D929&lt;1,"&lt;1",ROUND((X929-W929)*V929*$E929/$D929,2))))</f>
        <v/>
      </c>
      <c r="Z929">
        <v>1</v>
      </c>
      <c r="AA929">
        <v>0</v>
      </c>
      <c r="AB929" t="str">
        <f>IF($A929="","",VLOOKUP($A929,DADOS!F:O,7,FALSE))</f>
        <v/>
      </c>
      <c r="AC929" t="str">
        <f>IF(A929="","",IF(AB929="","",IF((AB929-AA929)*Z929*$E929/$D929&lt;1,"&lt;1",ROUND((AB929-AA929)*Z929*$E929/$D929,2))))</f>
        <v/>
      </c>
      <c r="AD929">
        <v>1</v>
      </c>
      <c r="AE929">
        <v>0</v>
      </c>
      <c r="AF929" t="str">
        <f>IF($A929="","",VLOOKUP($A929,DADOS!F:O,10,FALSE))</f>
        <v/>
      </c>
      <c r="AG929" t="str">
        <f>IF(A929="","",IF(AF929="","",IF((AF929-AE929)*AD929*$E929/$D929&lt;1,"&lt;1",ROUND((AF929-AE929)*AD929*$E929/$D929,2))))</f>
        <v/>
      </c>
      <c r="AH929">
        <v>1</v>
      </c>
      <c r="AI929">
        <v>0</v>
      </c>
      <c r="AJ929" t="str">
        <f>IF($A929="","",VLOOKUP($A929,DADOS!F:O,8,FALSE))</f>
        <v/>
      </c>
      <c r="AK929" t="str">
        <f>IF(A929="","",IF(AJ929="","",IF((AJ929-AI929)*AH929*$E929/$D929&lt;1,"&lt;1",ROUND((AJ929-AI929)*AH929*$E929/$D929,2))))</f>
        <v/>
      </c>
      <c r="AL929">
        <v>1</v>
      </c>
      <c r="AM929">
        <v>0</v>
      </c>
      <c r="AN929" t="str">
        <f>IF($A929="","",VLOOKUP($A929,DADOS!F:O,2,FALSE))</f>
        <v/>
      </c>
      <c r="AO929" t="str">
        <f>IF(A929="","",IF(AN929="","",IF((AN929-AM929)*AL929*$E929/$D929/1000&lt;0.2,"&lt;0,2",ROUND((AN929-AM929)*AL929*$E929/$D929/1000,2))))</f>
        <v/>
      </c>
      <c r="AP929">
        <v>1</v>
      </c>
      <c r="AR929" t="str">
        <f>IF($A929="","",VLOOKUP($A929,DADOS!F:P,11,FALSE))</f>
        <v/>
      </c>
      <c r="AS929" t="str">
        <f>IF(E929="","",IF(AQ929="","",IF(AR929="","",IF((AR929-AQ929)*AP929*$E929/$D929&lt;1,"&lt;1",ROUND((AR929-AQ929)*AP929*$E929/$D929,2)))))</f>
        <v/>
      </c>
      <c r="AT929">
        <v>1</v>
      </c>
      <c r="AU929">
        <v>0</v>
      </c>
      <c r="AV929" t="str">
        <f>IF(A929="","",VLOOKUP(A929,DADOS!F:R,12,FALSE))</f>
        <v/>
      </c>
      <c r="AW929" t="str">
        <f>IF(A929="","",IF(AU929="","",IF(AV929="","",IF((AV929-AU929)*AT929*$E929/$D929&lt;1,"&lt;1",ROUND((AV929-AU929)*AT929*$E929/$D929,2)))))</f>
        <v/>
      </c>
      <c r="AX929">
        <v>1</v>
      </c>
      <c r="AY929">
        <v>0</v>
      </c>
      <c r="AZ929" t="str">
        <f>IF($A929="","",VLOOKUP($A929,DADOS!F:R,13,FALSE))</f>
        <v/>
      </c>
      <c r="BA929" t="str">
        <f>IF(A929="","",IF(AY929="","",IF(AZ929="","",IF((AZ929-AY929)*AX929*$E929/$D929&lt;1,"&lt;1",ROUND((AZ929-AY929)*AX929*$E929/$D929,2)))))</f>
        <v/>
      </c>
      <c r="BB929" t="str">
        <v>n.a.</v>
      </c>
      <c r="BC929" t="str">
        <v>Letícia</v>
      </c>
    </row>
    <row r="930">
      <c r="B930" t="str">
        <f>IF(A930="","",A930&amp;"/20")</f>
        <v/>
      </c>
      <c r="H930" t="str">
        <f>IF($A930="","",VLOOKUP($A930,DADOS!F:O,3,FALSE))</f>
        <v/>
      </c>
      <c r="I930" t="str">
        <f>IF(A930="","",IF(H930="","",IF((H930-G930)*F930*$E930/$D930/1000&lt;0.2,"&lt;0,2",ROUND((H930-G930)*F930*$E930/$D930/1000,2))))</f>
        <v/>
      </c>
      <c r="J930">
        <v>1</v>
      </c>
      <c r="K930">
        <v>0</v>
      </c>
      <c r="L930" t="str">
        <f>IF($A930="","",VLOOKUP($A930,DADOS!F:O,6,FALSE))</f>
        <v/>
      </c>
      <c r="M930" t="str">
        <f>IF(A930="","",IF(L930="","",IF((L930-K930)*J930*$E930/$D930/1000&lt;0.2,"&lt;0,2",ROUND((L930-K930)*J930*$E930/$D930/1000,2))))</f>
        <v/>
      </c>
      <c r="N930">
        <v>1</v>
      </c>
      <c r="O930">
        <v>0</v>
      </c>
      <c r="P930" t="str">
        <f>IF($A930="","",VLOOKUP($A930,DADOS!F:O,5,FALSE))</f>
        <v/>
      </c>
      <c r="Q930" t="str">
        <f>IF(A930="","",IF(P930="","",IF((P930-O930)*N930*$E930/$D930/1000&lt;0.2,"&lt;0,2",ROUND((P930-O930)*N930*$E930/$D930/1000,2))))</f>
        <v/>
      </c>
      <c r="R930">
        <v>1</v>
      </c>
      <c r="S930">
        <v>0</v>
      </c>
      <c r="T930" t="str">
        <f>IF($A930="","",VLOOKUP($A930,DADOS!F:O,4,FALSE))</f>
        <v/>
      </c>
      <c r="U930" t="str">
        <f>IF(A930="","",IF(T930="","",IF((T930-S930)*R930*$E930/$D930/1000&lt;0.2,"&lt;0,2",ROUND((T930-S930)*R930*$E930/$D930/1000,2))))</f>
        <v/>
      </c>
      <c r="V930">
        <v>1</v>
      </c>
      <c r="W930">
        <v>0</v>
      </c>
      <c r="X930" t="str">
        <f>IF($A930="","",VLOOKUP($A930,DADOS!F:O,9,FALSE))</f>
        <v/>
      </c>
      <c r="Y930" t="str">
        <f>IF(A930="","",IF(X930="","",IF((X930-W930)*V930*$E930/$D930&lt;1,"&lt;1",ROUND((X930-W930)*V930*$E930/$D930,2))))</f>
        <v/>
      </c>
      <c r="Z930">
        <v>1</v>
      </c>
      <c r="AA930">
        <v>0</v>
      </c>
      <c r="AB930" t="str">
        <f>IF($A930="","",VLOOKUP($A930,DADOS!F:O,7,FALSE))</f>
        <v/>
      </c>
      <c r="AC930" t="str">
        <f>IF(A930="","",IF(AB930="","",IF((AB930-AA930)*Z930*$E930/$D930&lt;1,"&lt;1",ROUND((AB930-AA930)*Z930*$E930/$D930,2))))</f>
        <v/>
      </c>
      <c r="AD930">
        <v>1</v>
      </c>
      <c r="AE930">
        <v>0</v>
      </c>
      <c r="AF930" t="str">
        <f>IF($A930="","",VLOOKUP($A930,DADOS!F:O,10,FALSE))</f>
        <v/>
      </c>
      <c r="AG930" t="str">
        <f>IF(A930="","",IF(AF930="","",IF((AF930-AE930)*AD930*$E930/$D930&lt;1,"&lt;1",ROUND((AF930-AE930)*AD930*$E930/$D930,2))))</f>
        <v/>
      </c>
      <c r="AH930">
        <v>1</v>
      </c>
      <c r="AI930">
        <v>0</v>
      </c>
      <c r="AJ930" t="str">
        <f>IF($A930="","",VLOOKUP($A930,DADOS!F:O,8,FALSE))</f>
        <v/>
      </c>
      <c r="AK930" t="str">
        <f>IF(A930="","",IF(AJ930="","",IF((AJ930-AI930)*AH930*$E930/$D930&lt;1,"&lt;1",ROUND((AJ930-AI930)*AH930*$E930/$D930,2))))</f>
        <v/>
      </c>
      <c r="AL930">
        <v>1</v>
      </c>
      <c r="AM930">
        <v>0</v>
      </c>
      <c r="AN930" t="str">
        <f>IF($A930="","",VLOOKUP($A930,DADOS!F:O,2,FALSE))</f>
        <v/>
      </c>
      <c r="AO930" t="str">
        <f>IF(A930="","",IF(AN930="","",IF((AN930-AM930)*AL930*$E930/$D930/1000&lt;0.2,"&lt;0,2",ROUND((AN930-AM930)*AL930*$E930/$D930/1000,2))))</f>
        <v/>
      </c>
      <c r="AP930">
        <v>1</v>
      </c>
      <c r="AR930" t="str">
        <f>IF($A930="","",VLOOKUP($A930,DADOS!F:P,11,FALSE))</f>
        <v/>
      </c>
      <c r="AS930" t="str">
        <f>IF(E930="","",IF(AQ930="","",IF(AR930="","",IF((AR930-AQ930)*AP930*$E930/$D930&lt;1,"&lt;1",ROUND((AR930-AQ930)*AP930*$E930/$D930,2)))))</f>
        <v/>
      </c>
      <c r="AT930">
        <v>1</v>
      </c>
      <c r="AU930">
        <v>0</v>
      </c>
      <c r="AV930" t="str">
        <f>IF(A930="","",VLOOKUP(A930,DADOS!F:R,12,FALSE))</f>
        <v/>
      </c>
      <c r="AW930" t="str">
        <f>IF(A930="","",IF(AU930="","",IF(AV930="","",IF((AV930-AU930)*AT930*$E930/$D930&lt;1,"&lt;1",ROUND((AV930-AU930)*AT930*$E930/$D930,2)))))</f>
        <v/>
      </c>
      <c r="AX930">
        <v>1</v>
      </c>
      <c r="AY930">
        <v>0</v>
      </c>
      <c r="AZ930" t="str">
        <f>IF($A930="","",VLOOKUP($A930,DADOS!F:R,13,FALSE))</f>
        <v/>
      </c>
      <c r="BA930" t="str">
        <f>IF(A930="","",IF(AY930="","",IF(AZ930="","",IF((AZ930-AY930)*AX930*$E930/$D930&lt;1,"&lt;1",ROUND((AZ930-AY930)*AX930*$E930/$D930,2)))))</f>
        <v/>
      </c>
      <c r="BB930" t="str">
        <v>n.a.</v>
      </c>
      <c r="BC930" t="str">
        <v>Letícia</v>
      </c>
    </row>
    <row r="931">
      <c r="B931" t="str">
        <f>IF(A931="","",A931&amp;"/20")</f>
        <v/>
      </c>
      <c r="H931" t="str">
        <f>IF($A931="","",VLOOKUP($A931,DADOS!F:O,3,FALSE))</f>
        <v/>
      </c>
      <c r="I931" t="str">
        <f>IF(A931="","",IF(H931="","",IF((H931-G931)*F931*$E931/$D931/1000&lt;0.2,"&lt;0,2",ROUND((H931-G931)*F931*$E931/$D931/1000,2))))</f>
        <v/>
      </c>
      <c r="J931">
        <v>1</v>
      </c>
      <c r="K931">
        <v>0</v>
      </c>
      <c r="L931" t="str">
        <f>IF($A931="","",VLOOKUP($A931,DADOS!F:O,6,FALSE))</f>
        <v/>
      </c>
      <c r="M931" t="str">
        <f>IF(A931="","",IF(L931="","",IF((L931-K931)*J931*$E931/$D931/1000&lt;0.2,"&lt;0,2",ROUND((L931-K931)*J931*$E931/$D931/1000,2))))</f>
        <v/>
      </c>
      <c r="N931">
        <v>1</v>
      </c>
      <c r="O931">
        <v>0</v>
      </c>
      <c r="P931" t="str">
        <f>IF($A931="","",VLOOKUP($A931,DADOS!F:O,5,FALSE))</f>
        <v/>
      </c>
      <c r="Q931" t="str">
        <f>IF(A931="","",IF(P931="","",IF((P931-O931)*N931*$E931/$D931/1000&lt;0.2,"&lt;0,2",ROUND((P931-O931)*N931*$E931/$D931/1000,2))))</f>
        <v/>
      </c>
      <c r="R931">
        <v>1</v>
      </c>
      <c r="S931">
        <v>0</v>
      </c>
      <c r="T931" t="str">
        <f>IF($A931="","",VLOOKUP($A931,DADOS!F:O,4,FALSE))</f>
        <v/>
      </c>
      <c r="U931" t="str">
        <f>IF(A931="","",IF(T931="","",IF((T931-S931)*R931*$E931/$D931/1000&lt;0.2,"&lt;0,2",ROUND((T931-S931)*R931*$E931/$D931/1000,2))))</f>
        <v/>
      </c>
      <c r="V931">
        <v>1</v>
      </c>
      <c r="W931">
        <v>0</v>
      </c>
      <c r="X931" t="str">
        <f>IF($A931="","",VLOOKUP($A931,DADOS!F:O,9,FALSE))</f>
        <v/>
      </c>
      <c r="Y931" t="str">
        <f>IF(A931="","",IF(X931="","",IF((X931-W931)*V931*$E931/$D931&lt;1,"&lt;1",ROUND((X931-W931)*V931*$E931/$D931,2))))</f>
        <v/>
      </c>
      <c r="Z931">
        <v>1</v>
      </c>
      <c r="AA931">
        <v>0</v>
      </c>
      <c r="AB931" t="str">
        <f>IF($A931="","",VLOOKUP($A931,DADOS!F:O,7,FALSE))</f>
        <v/>
      </c>
      <c r="AC931" t="str">
        <f>IF(A931="","",IF(AB931="","",IF((AB931-AA931)*Z931*$E931/$D931&lt;1,"&lt;1",ROUND((AB931-AA931)*Z931*$E931/$D931,2))))</f>
        <v/>
      </c>
      <c r="AD931">
        <v>1</v>
      </c>
      <c r="AE931">
        <v>0</v>
      </c>
      <c r="AF931" t="str">
        <f>IF($A931="","",VLOOKUP($A931,DADOS!F:O,10,FALSE))</f>
        <v/>
      </c>
      <c r="AG931" t="str">
        <f>IF(A931="","",IF(AF931="","",IF((AF931-AE931)*AD931*$E931/$D931&lt;1,"&lt;1",ROUND((AF931-AE931)*AD931*$E931/$D931,2))))</f>
        <v/>
      </c>
      <c r="AH931">
        <v>1</v>
      </c>
      <c r="AI931">
        <v>0</v>
      </c>
      <c r="AJ931" t="str">
        <f>IF($A931="","",VLOOKUP($A931,DADOS!F:O,8,FALSE))</f>
        <v/>
      </c>
      <c r="AK931" t="str">
        <f>IF(A931="","",IF(AJ931="","",IF((AJ931-AI931)*AH931*$E931/$D931&lt;1,"&lt;1",ROUND((AJ931-AI931)*AH931*$E931/$D931,2))))</f>
        <v/>
      </c>
      <c r="AL931">
        <v>1</v>
      </c>
      <c r="AM931">
        <v>0</v>
      </c>
      <c r="AN931" t="str">
        <f>IF($A931="","",VLOOKUP($A931,DADOS!F:O,2,FALSE))</f>
        <v/>
      </c>
      <c r="AO931" t="str">
        <f>IF(A931="","",IF(AN931="","",IF((AN931-AM931)*AL931*$E931/$D931/1000&lt;0.2,"&lt;0,2",ROUND((AN931-AM931)*AL931*$E931/$D931/1000,2))))</f>
        <v/>
      </c>
      <c r="AP931">
        <v>1</v>
      </c>
      <c r="AR931" t="str">
        <f>IF($A931="","",VLOOKUP($A931,DADOS!F:P,11,FALSE))</f>
        <v/>
      </c>
      <c r="AS931" t="str">
        <f>IF(E931="","",IF(AQ931="","",IF(AR931="","",IF((AR931-AQ931)*AP931*$E931/$D931&lt;1,"&lt;1",ROUND((AR931-AQ931)*AP931*$E931/$D931,2)))))</f>
        <v/>
      </c>
      <c r="AT931">
        <v>1</v>
      </c>
      <c r="AU931">
        <v>0</v>
      </c>
      <c r="AV931" t="str">
        <f>IF(A931="","",VLOOKUP(A931,DADOS!F:R,12,FALSE))</f>
        <v/>
      </c>
      <c r="AW931" t="str">
        <f>IF(A931="","",IF(AU931="","",IF(AV931="","",IF((AV931-AU931)*AT931*$E931/$D931&lt;1,"&lt;1",ROUND((AV931-AU931)*AT931*$E931/$D931,2)))))</f>
        <v/>
      </c>
      <c r="AX931">
        <v>1</v>
      </c>
      <c r="AY931">
        <v>0</v>
      </c>
      <c r="AZ931" t="str">
        <f>IF($A931="","",VLOOKUP($A931,DADOS!F:R,13,FALSE))</f>
        <v/>
      </c>
      <c r="BA931" t="str">
        <f>IF(A931="","",IF(AY931="","",IF(AZ931="","",IF((AZ931-AY931)*AX931*$E931/$D931&lt;1,"&lt;1",ROUND((AZ931-AY931)*AX931*$E931/$D931,2)))))</f>
        <v/>
      </c>
      <c r="BB931" t="str">
        <v>n.a.</v>
      </c>
      <c r="BC931" t="str">
        <v>Letícia</v>
      </c>
    </row>
    <row r="932">
      <c r="B932" t="str">
        <f>IF(A932="","",A932&amp;"/20")</f>
        <v/>
      </c>
      <c r="H932" t="str">
        <f>IF($A932="","",VLOOKUP($A932,DADOS!F:O,3,FALSE))</f>
        <v/>
      </c>
      <c r="I932" t="str">
        <f>IF(A932="","",IF(H932="","",IF((H932-G932)*F932*$E932/$D932/1000&lt;0.2,"&lt;0,2",ROUND((H932-G932)*F932*$E932/$D932/1000,2))))</f>
        <v/>
      </c>
      <c r="J932">
        <v>1</v>
      </c>
      <c r="K932">
        <v>0</v>
      </c>
      <c r="L932" t="str">
        <f>IF($A932="","",VLOOKUP($A932,DADOS!F:O,6,FALSE))</f>
        <v/>
      </c>
      <c r="M932" t="str">
        <f>IF(A932="","",IF(L932="","",IF((L932-K932)*J932*$E932/$D932/1000&lt;0.2,"&lt;0,2",ROUND((L932-K932)*J932*$E932/$D932/1000,2))))</f>
        <v/>
      </c>
      <c r="N932">
        <v>1</v>
      </c>
      <c r="O932">
        <v>0</v>
      </c>
      <c r="P932" t="str">
        <f>IF($A932="","",VLOOKUP($A932,DADOS!F:O,5,FALSE))</f>
        <v/>
      </c>
      <c r="Q932" t="str">
        <f>IF(A932="","",IF(P932="","",IF((P932-O932)*N932*$E932/$D932/1000&lt;0.2,"&lt;0,2",ROUND((P932-O932)*N932*$E932/$D932/1000,2))))</f>
        <v/>
      </c>
      <c r="R932">
        <v>1</v>
      </c>
      <c r="S932">
        <v>0</v>
      </c>
      <c r="T932" t="str">
        <f>IF($A932="","",VLOOKUP($A932,DADOS!F:O,4,FALSE))</f>
        <v/>
      </c>
      <c r="U932" t="str">
        <f>IF(A932="","",IF(T932="","",IF((T932-S932)*R932*$E932/$D932/1000&lt;0.2,"&lt;0,2",ROUND((T932-S932)*R932*$E932/$D932/1000,2))))</f>
        <v/>
      </c>
      <c r="V932">
        <v>1</v>
      </c>
      <c r="W932">
        <v>0</v>
      </c>
      <c r="X932" t="str">
        <f>IF($A932="","",VLOOKUP($A932,DADOS!F:O,9,FALSE))</f>
        <v/>
      </c>
      <c r="Y932" t="str">
        <f>IF(A932="","",IF(X932="","",IF((X932-W932)*V932*$E932/$D932&lt;1,"&lt;1",ROUND((X932-W932)*V932*$E932/$D932,2))))</f>
        <v/>
      </c>
      <c r="Z932">
        <v>1</v>
      </c>
      <c r="AA932">
        <v>0</v>
      </c>
      <c r="AB932" t="str">
        <f>IF($A932="","",VLOOKUP($A932,DADOS!F:O,7,FALSE))</f>
        <v/>
      </c>
      <c r="AC932" t="str">
        <f>IF(A932="","",IF(AB932="","",IF((AB932-AA932)*Z932*$E932/$D932&lt;1,"&lt;1",ROUND((AB932-AA932)*Z932*$E932/$D932,2))))</f>
        <v/>
      </c>
      <c r="AD932">
        <v>1</v>
      </c>
      <c r="AE932">
        <v>0</v>
      </c>
      <c r="AF932" t="str">
        <f>IF($A932="","",VLOOKUP($A932,DADOS!F:O,10,FALSE))</f>
        <v/>
      </c>
      <c r="AG932" t="str">
        <f>IF(A932="","",IF(AF932="","",IF((AF932-AE932)*AD932*$E932/$D932&lt;1,"&lt;1",ROUND((AF932-AE932)*AD932*$E932/$D932,2))))</f>
        <v/>
      </c>
      <c r="AH932">
        <v>1</v>
      </c>
      <c r="AI932">
        <v>0</v>
      </c>
      <c r="AJ932" t="str">
        <f>IF($A932="","",VLOOKUP($A932,DADOS!F:O,8,FALSE))</f>
        <v/>
      </c>
      <c r="AK932" t="str">
        <f>IF(A932="","",IF(AJ932="","",IF((AJ932-AI932)*AH932*$E932/$D932&lt;1,"&lt;1",ROUND((AJ932-AI932)*AH932*$E932/$D932,2))))</f>
        <v/>
      </c>
      <c r="AL932">
        <v>1</v>
      </c>
      <c r="AM932">
        <v>0</v>
      </c>
      <c r="AN932" t="str">
        <f>IF($A932="","",VLOOKUP($A932,DADOS!F:O,2,FALSE))</f>
        <v/>
      </c>
      <c r="AO932" t="str">
        <f>IF(A932="","",IF(AN932="","",IF((AN932-AM932)*AL932*$E932/$D932/1000&lt;0.2,"&lt;0,2",ROUND((AN932-AM932)*AL932*$E932/$D932/1000,2))))</f>
        <v/>
      </c>
      <c r="AP932">
        <v>1</v>
      </c>
      <c r="AR932" t="str">
        <f>IF($A932="","",VLOOKUP($A932,DADOS!F:P,11,FALSE))</f>
        <v/>
      </c>
      <c r="AS932" t="str">
        <f>IF(E932="","",IF(AQ932="","",IF(AR932="","",IF((AR932-AQ932)*AP932*$E932/$D932&lt;1,"&lt;1",ROUND((AR932-AQ932)*AP932*$E932/$D932,2)))))</f>
        <v/>
      </c>
      <c r="AT932">
        <v>1</v>
      </c>
      <c r="AU932">
        <v>0</v>
      </c>
      <c r="AV932" t="str">
        <f>IF(A932="","",VLOOKUP(A932,DADOS!F:R,12,FALSE))</f>
        <v/>
      </c>
      <c r="AW932" t="str">
        <f>IF(A932="","",IF(AU932="","",IF(AV932="","",IF((AV932-AU932)*AT932*$E932/$D932&lt;1,"&lt;1",ROUND((AV932-AU932)*AT932*$E932/$D932,2)))))</f>
        <v/>
      </c>
      <c r="AX932">
        <v>1</v>
      </c>
      <c r="AY932">
        <v>0</v>
      </c>
      <c r="AZ932" t="str">
        <f>IF($A932="","",VLOOKUP($A932,DADOS!F:R,13,FALSE))</f>
        <v/>
      </c>
      <c r="BA932" t="str">
        <f>IF(A932="","",IF(AY932="","",IF(AZ932="","",IF((AZ932-AY932)*AX932*$E932/$D932&lt;1,"&lt;1",ROUND((AZ932-AY932)*AX932*$E932/$D932,2)))))</f>
        <v/>
      </c>
      <c r="BB932" t="str">
        <v>n.a.</v>
      </c>
      <c r="BC932" t="str">
        <v>Letícia</v>
      </c>
    </row>
    <row r="933">
      <c r="B933" t="str">
        <f>IF(A933="","",A933&amp;"/20")</f>
        <v/>
      </c>
      <c r="H933" t="str">
        <f>IF($A933="","",VLOOKUP($A933,DADOS!F:O,3,FALSE))</f>
        <v/>
      </c>
      <c r="I933" t="str">
        <f>IF(A933="","",IF(H933="","",IF((H933-G933)*F933*$E933/$D933/1000&lt;0.2,"&lt;0,2",ROUND((H933-G933)*F933*$E933/$D933/1000,2))))</f>
        <v/>
      </c>
      <c r="J933">
        <v>1</v>
      </c>
      <c r="K933">
        <v>0</v>
      </c>
      <c r="L933" t="str">
        <f>IF($A933="","",VLOOKUP($A933,DADOS!F:O,6,FALSE))</f>
        <v/>
      </c>
      <c r="M933" t="str">
        <f>IF(A933="","",IF(L933="","",IF((L933-K933)*J933*$E933/$D933/1000&lt;0.2,"&lt;0,2",ROUND((L933-K933)*J933*$E933/$D933/1000,2))))</f>
        <v/>
      </c>
      <c r="N933">
        <v>1</v>
      </c>
      <c r="O933">
        <v>0</v>
      </c>
      <c r="P933" t="str">
        <f>IF($A933="","",VLOOKUP($A933,DADOS!F:O,5,FALSE))</f>
        <v/>
      </c>
      <c r="Q933" t="str">
        <f>IF(A933="","",IF(P933="","",IF((P933-O933)*N933*$E933/$D933/1000&lt;0.2,"&lt;0,2",ROUND((P933-O933)*N933*$E933/$D933/1000,2))))</f>
        <v/>
      </c>
      <c r="R933">
        <v>1</v>
      </c>
      <c r="S933">
        <v>0</v>
      </c>
      <c r="T933" t="str">
        <f>IF($A933="","",VLOOKUP($A933,DADOS!F:O,4,FALSE))</f>
        <v/>
      </c>
      <c r="U933" t="str">
        <f>IF(A933="","",IF(T933="","",IF((T933-S933)*R933*$E933/$D933/1000&lt;0.2,"&lt;0,2",ROUND((T933-S933)*R933*$E933/$D933/1000,2))))</f>
        <v/>
      </c>
      <c r="V933">
        <v>1</v>
      </c>
      <c r="W933">
        <v>0</v>
      </c>
      <c r="X933" t="str">
        <f>IF($A933="","",VLOOKUP($A933,DADOS!F:O,9,FALSE))</f>
        <v/>
      </c>
      <c r="Y933" t="str">
        <f>IF(A933="","",IF(X933="","",IF((X933-W933)*V933*$E933/$D933&lt;1,"&lt;1",ROUND((X933-W933)*V933*$E933/$D933,2))))</f>
        <v/>
      </c>
      <c r="Z933">
        <v>1</v>
      </c>
      <c r="AA933">
        <v>0</v>
      </c>
      <c r="AB933" t="str">
        <f>IF($A933="","",VLOOKUP($A933,DADOS!F:O,7,FALSE))</f>
        <v/>
      </c>
      <c r="AC933" t="str">
        <f>IF(A933="","",IF(AB933="","",IF((AB933-AA933)*Z933*$E933/$D933&lt;1,"&lt;1",ROUND((AB933-AA933)*Z933*$E933/$D933,2))))</f>
        <v/>
      </c>
      <c r="AD933">
        <v>1</v>
      </c>
      <c r="AE933">
        <v>0</v>
      </c>
      <c r="AF933" t="str">
        <f>IF($A933="","",VLOOKUP($A933,DADOS!F:O,10,FALSE))</f>
        <v/>
      </c>
      <c r="AG933" t="str">
        <f>IF(A933="","",IF(AF933="","",IF((AF933-AE933)*AD933*$E933/$D933&lt;1,"&lt;1",ROUND((AF933-AE933)*AD933*$E933/$D933,2))))</f>
        <v/>
      </c>
      <c r="AH933">
        <v>1</v>
      </c>
      <c r="AI933">
        <v>0</v>
      </c>
      <c r="AJ933" t="str">
        <f>IF($A933="","",VLOOKUP($A933,DADOS!F:O,8,FALSE))</f>
        <v/>
      </c>
      <c r="AK933" t="str">
        <f>IF(A933="","",IF(AJ933="","",IF((AJ933-AI933)*AH933*$E933/$D933&lt;1,"&lt;1",ROUND((AJ933-AI933)*AH933*$E933/$D933,2))))</f>
        <v/>
      </c>
      <c r="AL933">
        <v>1</v>
      </c>
      <c r="AM933">
        <v>0</v>
      </c>
      <c r="AN933" t="str">
        <f>IF($A933="","",VLOOKUP($A933,DADOS!F:O,2,FALSE))</f>
        <v/>
      </c>
      <c r="AO933" t="str">
        <f>IF(A933="","",IF(AN933="","",IF((AN933-AM933)*AL933*$E933/$D933/1000&lt;0.2,"&lt;0,2",ROUND((AN933-AM933)*AL933*$E933/$D933/1000,2))))</f>
        <v/>
      </c>
      <c r="AP933">
        <v>1</v>
      </c>
      <c r="AR933" t="str">
        <f>IF($A933="","",VLOOKUP($A933,DADOS!F:P,11,FALSE))</f>
        <v/>
      </c>
      <c r="AS933" t="str">
        <f>IF(E933="","",IF(AQ933="","",IF(AR933="","",IF((AR933-AQ933)*AP933*$E933/$D933&lt;1,"&lt;1",ROUND((AR933-AQ933)*AP933*$E933/$D933,2)))))</f>
        <v/>
      </c>
      <c r="AT933">
        <v>1</v>
      </c>
      <c r="AU933">
        <v>0</v>
      </c>
      <c r="AV933" t="str">
        <f>IF(A933="","",VLOOKUP(A933,DADOS!F:R,12,FALSE))</f>
        <v/>
      </c>
      <c r="AW933" t="str">
        <f>IF(A933="","",IF(AU933="","",IF(AV933="","",IF((AV933-AU933)*AT933*$E933/$D933&lt;1,"&lt;1",ROUND((AV933-AU933)*AT933*$E933/$D933,2)))))</f>
        <v/>
      </c>
      <c r="AX933">
        <v>1</v>
      </c>
      <c r="AY933">
        <v>0</v>
      </c>
      <c r="AZ933" t="str">
        <f>IF($A933="","",VLOOKUP($A933,DADOS!F:R,13,FALSE))</f>
        <v/>
      </c>
      <c r="BA933" t="str">
        <f>IF(A933="","",IF(AY933="","",IF(AZ933="","",IF((AZ933-AY933)*AX933*$E933/$D933&lt;1,"&lt;1",ROUND((AZ933-AY933)*AX933*$E933/$D933,2)))))</f>
        <v/>
      </c>
      <c r="BB933" t="str">
        <v>n.a.</v>
      </c>
      <c r="BC933" t="str">
        <v>Letícia</v>
      </c>
    </row>
    <row r="934">
      <c r="B934" t="str">
        <f>IF(A934="","",A934&amp;"/20")</f>
        <v/>
      </c>
      <c r="H934" t="str">
        <f>IF($A934="","",VLOOKUP($A934,DADOS!F:O,3,FALSE))</f>
        <v/>
      </c>
      <c r="I934" t="str">
        <f>IF(A934="","",IF(H934="","",IF((H934-G934)*F934*$E934/$D934/1000&lt;0.2,"&lt;0,2",ROUND((H934-G934)*F934*$E934/$D934/1000,2))))</f>
        <v/>
      </c>
      <c r="J934">
        <v>1</v>
      </c>
      <c r="K934">
        <v>0</v>
      </c>
      <c r="L934" t="str">
        <f>IF($A934="","",VLOOKUP($A934,DADOS!F:O,6,FALSE))</f>
        <v/>
      </c>
      <c r="M934" t="str">
        <f>IF(A934="","",IF(L934="","",IF((L934-K934)*J934*$E934/$D934/1000&lt;0.2,"&lt;0,2",ROUND((L934-K934)*J934*$E934/$D934/1000,2))))</f>
        <v/>
      </c>
      <c r="N934">
        <v>1</v>
      </c>
      <c r="O934">
        <v>0</v>
      </c>
      <c r="P934" t="str">
        <f>IF($A934="","",VLOOKUP($A934,DADOS!F:O,5,FALSE))</f>
        <v/>
      </c>
      <c r="Q934" t="str">
        <f>IF(A934="","",IF(P934="","",IF((P934-O934)*N934*$E934/$D934/1000&lt;0.2,"&lt;0,2",ROUND((P934-O934)*N934*$E934/$D934/1000,2))))</f>
        <v/>
      </c>
      <c r="R934">
        <v>1</v>
      </c>
      <c r="S934">
        <v>0</v>
      </c>
      <c r="T934" t="str">
        <f>IF($A934="","",VLOOKUP($A934,DADOS!F:O,4,FALSE))</f>
        <v/>
      </c>
      <c r="U934" t="str">
        <f>IF(A934="","",IF(T934="","",IF((T934-S934)*R934*$E934/$D934/1000&lt;0.2,"&lt;0,2",ROUND((T934-S934)*R934*$E934/$D934/1000,2))))</f>
        <v/>
      </c>
      <c r="V934">
        <v>1</v>
      </c>
      <c r="W934">
        <v>0</v>
      </c>
      <c r="X934" t="str">
        <f>IF($A934="","",VLOOKUP($A934,DADOS!F:O,9,FALSE))</f>
        <v/>
      </c>
      <c r="Y934" t="str">
        <f>IF(A934="","",IF(X934="","",IF((X934-W934)*V934*$E934/$D934&lt;1,"&lt;1",ROUND((X934-W934)*V934*$E934/$D934,2))))</f>
        <v/>
      </c>
      <c r="Z934">
        <v>1</v>
      </c>
      <c r="AA934">
        <v>0</v>
      </c>
      <c r="AB934" t="str">
        <f>IF($A934="","",VLOOKUP($A934,DADOS!F:O,7,FALSE))</f>
        <v/>
      </c>
      <c r="AC934" t="str">
        <f>IF(A934="","",IF(AB934="","",IF((AB934-AA934)*Z934*$E934/$D934&lt;1,"&lt;1",ROUND((AB934-AA934)*Z934*$E934/$D934,2))))</f>
        <v/>
      </c>
      <c r="AD934">
        <v>1</v>
      </c>
      <c r="AE934">
        <v>0</v>
      </c>
      <c r="AF934" t="str">
        <f>IF($A934="","",VLOOKUP($A934,DADOS!F:O,10,FALSE))</f>
        <v/>
      </c>
      <c r="AG934" t="str">
        <f>IF(A934="","",IF(AF934="","",IF((AF934-AE934)*AD934*$E934/$D934&lt;1,"&lt;1",ROUND((AF934-AE934)*AD934*$E934/$D934,2))))</f>
        <v/>
      </c>
      <c r="AH934">
        <v>1</v>
      </c>
      <c r="AI934">
        <v>0</v>
      </c>
      <c r="AJ934" t="str">
        <f>IF($A934="","",VLOOKUP($A934,DADOS!F:O,8,FALSE))</f>
        <v/>
      </c>
      <c r="AK934" t="str">
        <f>IF(A934="","",IF(AJ934="","",IF((AJ934-AI934)*AH934*$E934/$D934&lt;1,"&lt;1",ROUND((AJ934-AI934)*AH934*$E934/$D934,2))))</f>
        <v/>
      </c>
      <c r="AL934">
        <v>1</v>
      </c>
      <c r="AM934">
        <v>0</v>
      </c>
      <c r="AN934" t="str">
        <f>IF($A934="","",VLOOKUP($A934,DADOS!F:O,2,FALSE))</f>
        <v/>
      </c>
      <c r="AO934" t="str">
        <f>IF(A934="","",IF(AN934="","",IF((AN934-AM934)*AL934*$E934/$D934/1000&lt;0.2,"&lt;0,2",ROUND((AN934-AM934)*AL934*$E934/$D934/1000,2))))</f>
        <v/>
      </c>
      <c r="AP934">
        <v>1</v>
      </c>
      <c r="AR934" t="str">
        <f>IF($A934="","",VLOOKUP($A934,DADOS!F:P,11,FALSE))</f>
        <v/>
      </c>
      <c r="AS934" t="str">
        <f>IF(E934="","",IF(AQ934="","",IF(AR934="","",IF((AR934-AQ934)*AP934*$E934/$D934&lt;1,"&lt;1",ROUND((AR934-AQ934)*AP934*$E934/$D934,2)))))</f>
        <v/>
      </c>
      <c r="AT934">
        <v>1</v>
      </c>
      <c r="AU934">
        <v>0</v>
      </c>
      <c r="AV934" t="str">
        <f>IF(A934="","",VLOOKUP(A934,DADOS!F:R,12,FALSE))</f>
        <v/>
      </c>
      <c r="AW934" t="str">
        <f>IF(A934="","",IF(AU934="","",IF(AV934="","",IF((AV934-AU934)*AT934*$E934/$D934&lt;1,"&lt;1",ROUND((AV934-AU934)*AT934*$E934/$D934,2)))))</f>
        <v/>
      </c>
      <c r="AX934">
        <v>1</v>
      </c>
      <c r="AY934">
        <v>0</v>
      </c>
      <c r="AZ934" t="str">
        <f>IF($A934="","",VLOOKUP($A934,DADOS!F:R,13,FALSE))</f>
        <v/>
      </c>
      <c r="BA934" t="str">
        <f>IF(A934="","",IF(AY934="","",IF(AZ934="","",IF((AZ934-AY934)*AX934*$E934/$D934&lt;1,"&lt;1",ROUND((AZ934-AY934)*AX934*$E934/$D934,2)))))</f>
        <v/>
      </c>
      <c r="BB934" t="str">
        <v>n.a.</v>
      </c>
      <c r="BC934" t="str">
        <v>Letícia</v>
      </c>
    </row>
    <row r="935">
      <c r="B935" t="str">
        <f>IF(A935="","",A935&amp;"/20")</f>
        <v/>
      </c>
      <c r="H935" t="str">
        <f>IF($A935="","",VLOOKUP($A935,DADOS!F:O,3,FALSE))</f>
        <v/>
      </c>
      <c r="I935" t="str">
        <f>IF(A935="","",IF(H935="","",IF((H935-G935)*F935*$E935/$D935/1000&lt;0.2,"&lt;0,2",ROUND((H935-G935)*F935*$E935/$D935/1000,2))))</f>
        <v/>
      </c>
      <c r="J935">
        <v>1</v>
      </c>
      <c r="K935">
        <v>0</v>
      </c>
      <c r="L935" t="str">
        <f>IF($A935="","",VLOOKUP($A935,DADOS!F:O,6,FALSE))</f>
        <v/>
      </c>
      <c r="M935" t="str">
        <f>IF(A935="","",IF(L935="","",IF((L935-K935)*J935*$E935/$D935/1000&lt;0.2,"&lt;0,2",ROUND((L935-K935)*J935*$E935/$D935/1000,2))))</f>
        <v/>
      </c>
      <c r="N935">
        <v>1</v>
      </c>
      <c r="O935">
        <v>0</v>
      </c>
      <c r="P935" t="str">
        <f>IF($A935="","",VLOOKUP($A935,DADOS!F:O,5,FALSE))</f>
        <v/>
      </c>
      <c r="Q935" t="str">
        <f>IF(A935="","",IF(P935="","",IF((P935-O935)*N935*$E935/$D935/1000&lt;0.2,"&lt;0,2",ROUND((P935-O935)*N935*$E935/$D935/1000,2))))</f>
        <v/>
      </c>
      <c r="R935">
        <v>1</v>
      </c>
      <c r="S935">
        <v>0</v>
      </c>
      <c r="T935" t="str">
        <f>IF($A935="","",VLOOKUP($A935,DADOS!F:O,4,FALSE))</f>
        <v/>
      </c>
      <c r="U935" t="str">
        <f>IF(A935="","",IF(T935="","",IF((T935-S935)*R935*$E935/$D935/1000&lt;0.2,"&lt;0,2",ROUND((T935-S935)*R935*$E935/$D935/1000,2))))</f>
        <v/>
      </c>
      <c r="V935">
        <v>1</v>
      </c>
      <c r="W935">
        <v>0</v>
      </c>
      <c r="X935" t="str">
        <f>IF($A935="","",VLOOKUP($A935,DADOS!F:O,9,FALSE))</f>
        <v/>
      </c>
      <c r="Y935" t="str">
        <f>IF(A935="","",IF(X935="","",IF((X935-W935)*V935*$E935/$D935&lt;1,"&lt;1",ROUND((X935-W935)*V935*$E935/$D935,2))))</f>
        <v/>
      </c>
      <c r="Z935">
        <v>1</v>
      </c>
      <c r="AA935">
        <v>0</v>
      </c>
      <c r="AB935" t="str">
        <f>IF($A935="","",VLOOKUP($A935,DADOS!F:O,7,FALSE))</f>
        <v/>
      </c>
      <c r="AC935" t="str">
        <f>IF(A935="","",IF(AB935="","",IF((AB935-AA935)*Z935*$E935/$D935&lt;1,"&lt;1",ROUND((AB935-AA935)*Z935*$E935/$D935,2))))</f>
        <v/>
      </c>
      <c r="AD935">
        <v>1</v>
      </c>
      <c r="AE935">
        <v>0</v>
      </c>
      <c r="AF935" t="str">
        <f>IF($A935="","",VLOOKUP($A935,DADOS!F:O,10,FALSE))</f>
        <v/>
      </c>
      <c r="AG935" t="str">
        <f>IF(A935="","",IF(AF935="","",IF((AF935-AE935)*AD935*$E935/$D935&lt;1,"&lt;1",ROUND((AF935-AE935)*AD935*$E935/$D935,2))))</f>
        <v/>
      </c>
      <c r="AH935">
        <v>1</v>
      </c>
      <c r="AI935">
        <v>0</v>
      </c>
      <c r="AJ935" t="str">
        <f>IF($A935="","",VLOOKUP($A935,DADOS!F:O,8,FALSE))</f>
        <v/>
      </c>
      <c r="AK935" t="str">
        <f>IF(A935="","",IF(AJ935="","",IF((AJ935-AI935)*AH935*$E935/$D935&lt;1,"&lt;1",ROUND((AJ935-AI935)*AH935*$E935/$D935,2))))</f>
        <v/>
      </c>
      <c r="AL935">
        <v>1</v>
      </c>
      <c r="AM935">
        <v>0</v>
      </c>
      <c r="AN935" t="str">
        <f>IF($A935="","",VLOOKUP($A935,DADOS!F:O,2,FALSE))</f>
        <v/>
      </c>
      <c r="AO935" t="str">
        <f>IF(A935="","",IF(AN935="","",IF((AN935-AM935)*AL935*$E935/$D935/1000&lt;0.2,"&lt;0,2",ROUND((AN935-AM935)*AL935*$E935/$D935/1000,2))))</f>
        <v/>
      </c>
      <c r="AP935">
        <v>1</v>
      </c>
      <c r="AR935" t="str">
        <f>IF($A935="","",VLOOKUP($A935,DADOS!F:P,11,FALSE))</f>
        <v/>
      </c>
      <c r="AS935" t="str">
        <f>IF(E935="","",IF(AQ935="","",IF(AR935="","",IF((AR935-AQ935)*AP935*$E935/$D935&lt;1,"&lt;1",ROUND((AR935-AQ935)*AP935*$E935/$D935,2)))))</f>
        <v/>
      </c>
      <c r="AT935">
        <v>1</v>
      </c>
      <c r="AU935">
        <v>0</v>
      </c>
      <c r="AV935" t="str">
        <f>IF(A935="","",VLOOKUP(A935,DADOS!F:R,12,FALSE))</f>
        <v/>
      </c>
      <c r="AW935" t="str">
        <f>IF(A935="","",IF(AU935="","",IF(AV935="","",IF((AV935-AU935)*AT935*$E935/$D935&lt;1,"&lt;1",ROUND((AV935-AU935)*AT935*$E935/$D935,2)))))</f>
        <v/>
      </c>
      <c r="AX935">
        <v>1</v>
      </c>
      <c r="AY935">
        <v>0</v>
      </c>
      <c r="AZ935" t="str">
        <f>IF($A935="","",VLOOKUP($A935,DADOS!F:R,13,FALSE))</f>
        <v/>
      </c>
      <c r="BA935" t="str">
        <f>IF(A935="","",IF(AY935="","",IF(AZ935="","",IF((AZ935-AY935)*AX935*$E935/$D935&lt;1,"&lt;1",ROUND((AZ935-AY935)*AX935*$E935/$D935,2)))))</f>
        <v/>
      </c>
      <c r="BB935" t="str">
        <v>n.a.</v>
      </c>
      <c r="BC935" t="str">
        <v>Letícia</v>
      </c>
    </row>
    <row r="936">
      <c r="B936" t="str">
        <f>IF(A936="","",A936&amp;"/20")</f>
        <v/>
      </c>
      <c r="H936" t="str">
        <f>IF($A936="","",VLOOKUP($A936,DADOS!F:O,3,FALSE))</f>
        <v/>
      </c>
      <c r="I936" t="str">
        <f>IF(A936="","",IF(H936="","",IF((H936-G936)*F936*$E936/$D936/1000&lt;0.2,"&lt;0,2",ROUND((H936-G936)*F936*$E936/$D936/1000,2))))</f>
        <v/>
      </c>
      <c r="J936">
        <v>1</v>
      </c>
      <c r="K936">
        <v>0</v>
      </c>
      <c r="L936" t="str">
        <f>IF($A936="","",VLOOKUP($A936,DADOS!F:O,6,FALSE))</f>
        <v/>
      </c>
      <c r="M936" t="str">
        <f>IF(A936="","",IF(L936="","",IF((L936-K936)*J936*$E936/$D936/1000&lt;0.2,"&lt;0,2",ROUND((L936-K936)*J936*$E936/$D936/1000,2))))</f>
        <v/>
      </c>
      <c r="N936">
        <v>1</v>
      </c>
      <c r="O936">
        <v>0</v>
      </c>
      <c r="P936" t="str">
        <f>IF($A936="","",VLOOKUP($A936,DADOS!F:O,5,FALSE))</f>
        <v/>
      </c>
      <c r="Q936" t="str">
        <f>IF(A936="","",IF(P936="","",IF((P936-O936)*N936*$E936/$D936/1000&lt;0.2,"&lt;0,2",ROUND((P936-O936)*N936*$E936/$D936/1000,2))))</f>
        <v/>
      </c>
      <c r="R936">
        <v>1</v>
      </c>
      <c r="S936">
        <v>0</v>
      </c>
      <c r="T936" t="str">
        <f>IF($A936="","",VLOOKUP($A936,DADOS!F:O,4,FALSE))</f>
        <v/>
      </c>
      <c r="U936" t="str">
        <f>IF(A936="","",IF(T936="","",IF((T936-S936)*R936*$E936/$D936/1000&lt;0.2,"&lt;0,2",ROUND((T936-S936)*R936*$E936/$D936/1000,2))))</f>
        <v/>
      </c>
      <c r="V936">
        <v>1</v>
      </c>
      <c r="W936">
        <v>0</v>
      </c>
      <c r="X936" t="str">
        <f>IF($A936="","",VLOOKUP($A936,DADOS!F:O,9,FALSE))</f>
        <v/>
      </c>
      <c r="Y936" t="str">
        <f>IF(A936="","",IF(X936="","",IF((X936-W936)*V936*$E936/$D936&lt;1,"&lt;1",ROUND((X936-W936)*V936*$E936/$D936,2))))</f>
        <v/>
      </c>
      <c r="Z936">
        <v>1</v>
      </c>
      <c r="AA936">
        <v>0</v>
      </c>
      <c r="AB936" t="str">
        <f>IF($A936="","",VLOOKUP($A936,DADOS!F:O,7,FALSE))</f>
        <v/>
      </c>
      <c r="AC936" t="str">
        <f>IF(A936="","",IF(AB936="","",IF((AB936-AA936)*Z936*$E936/$D936&lt;1,"&lt;1",ROUND((AB936-AA936)*Z936*$E936/$D936,2))))</f>
        <v/>
      </c>
      <c r="AD936">
        <v>1</v>
      </c>
      <c r="AE936">
        <v>0</v>
      </c>
      <c r="AF936" t="str">
        <f>IF($A936="","",VLOOKUP($A936,DADOS!F:O,10,FALSE))</f>
        <v/>
      </c>
      <c r="AG936" t="str">
        <f>IF(A936="","",IF(AF936="","",IF((AF936-AE936)*AD936*$E936/$D936&lt;1,"&lt;1",ROUND((AF936-AE936)*AD936*$E936/$D936,2))))</f>
        <v/>
      </c>
      <c r="AH936">
        <v>1</v>
      </c>
      <c r="AI936">
        <v>0</v>
      </c>
      <c r="AJ936" t="str">
        <f>IF($A936="","",VLOOKUP($A936,DADOS!F:O,8,FALSE))</f>
        <v/>
      </c>
      <c r="AK936" t="str">
        <f>IF(A936="","",IF(AJ936="","",IF((AJ936-AI936)*AH936*$E936/$D936&lt;1,"&lt;1",ROUND((AJ936-AI936)*AH936*$E936/$D936,2))))</f>
        <v/>
      </c>
      <c r="AL936">
        <v>1</v>
      </c>
      <c r="AM936">
        <v>0</v>
      </c>
      <c r="AN936" t="str">
        <f>IF($A936="","",VLOOKUP($A936,DADOS!F:O,2,FALSE))</f>
        <v/>
      </c>
      <c r="AO936" t="str">
        <f>IF(A936="","",IF(AN936="","",IF((AN936-AM936)*AL936*$E936/$D936/1000&lt;0.2,"&lt;0,2",ROUND((AN936-AM936)*AL936*$E936/$D936/1000,2))))</f>
        <v/>
      </c>
      <c r="AP936">
        <v>1</v>
      </c>
      <c r="AR936" t="str">
        <f>IF($A936="","",VLOOKUP($A936,DADOS!F:P,11,FALSE))</f>
        <v/>
      </c>
      <c r="AS936" t="str">
        <f>IF(E936="","",IF(AQ936="","",IF(AR936="","",IF((AR936-AQ936)*AP936*$E936/$D936&lt;1,"&lt;1",ROUND((AR936-AQ936)*AP936*$E936/$D936,2)))))</f>
        <v/>
      </c>
      <c r="AT936">
        <v>1</v>
      </c>
      <c r="AU936">
        <v>0</v>
      </c>
      <c r="AV936" t="str">
        <f>IF(A936="","",VLOOKUP(A936,DADOS!F:R,12,FALSE))</f>
        <v/>
      </c>
      <c r="AW936" t="str">
        <f>IF(A936="","",IF(AU936="","",IF(AV936="","",IF((AV936-AU936)*AT936*$E936/$D936&lt;1,"&lt;1",ROUND((AV936-AU936)*AT936*$E936/$D936,2)))))</f>
        <v/>
      </c>
      <c r="AX936">
        <v>1</v>
      </c>
      <c r="AY936">
        <v>0</v>
      </c>
      <c r="AZ936" t="str">
        <f>IF($A936="","",VLOOKUP($A936,DADOS!F:R,13,FALSE))</f>
        <v/>
      </c>
      <c r="BA936" t="str">
        <f>IF(A936="","",IF(AY936="","",IF(AZ936="","",IF((AZ936-AY936)*AX936*$E936/$D936&lt;1,"&lt;1",ROUND((AZ936-AY936)*AX936*$E936/$D936,2)))))</f>
        <v/>
      </c>
      <c r="BB936" t="str">
        <v>n.a.</v>
      </c>
      <c r="BC936" t="str">
        <v>Letícia</v>
      </c>
    </row>
    <row r="937">
      <c r="B937" t="str">
        <f>IF(A937="","",A937&amp;"/20")</f>
        <v/>
      </c>
      <c r="H937" t="str">
        <f>IF($A937="","",VLOOKUP($A937,DADOS!F:O,3,FALSE))</f>
        <v/>
      </c>
      <c r="I937" t="str">
        <f>IF(A937="","",IF(H937="","",IF((H937-G937)*F937*$E937/$D937/1000&lt;0.2,"&lt;0,2",ROUND((H937-G937)*F937*$E937/$D937/1000,2))))</f>
        <v/>
      </c>
      <c r="J937">
        <v>1</v>
      </c>
      <c r="K937">
        <v>0</v>
      </c>
      <c r="L937" t="str">
        <f>IF($A937="","",VLOOKUP($A937,DADOS!F:O,6,FALSE))</f>
        <v/>
      </c>
      <c r="M937" t="str">
        <f>IF(A937="","",IF(L937="","",IF((L937-K937)*J937*$E937/$D937/1000&lt;0.2,"&lt;0,2",ROUND((L937-K937)*J937*$E937/$D937/1000,2))))</f>
        <v/>
      </c>
      <c r="N937">
        <v>1</v>
      </c>
      <c r="O937">
        <v>0</v>
      </c>
      <c r="P937" t="str">
        <f>IF($A937="","",VLOOKUP($A937,DADOS!F:O,5,FALSE))</f>
        <v/>
      </c>
      <c r="Q937" t="str">
        <f>IF(A937="","",IF(P937="","",IF((P937-O937)*N937*$E937/$D937/1000&lt;0.2,"&lt;0,2",ROUND((P937-O937)*N937*$E937/$D937/1000,2))))</f>
        <v/>
      </c>
      <c r="R937">
        <v>1</v>
      </c>
      <c r="S937">
        <v>0</v>
      </c>
      <c r="T937" t="str">
        <f>IF($A937="","",VLOOKUP($A937,DADOS!F:O,4,FALSE))</f>
        <v/>
      </c>
      <c r="U937" t="str">
        <f>IF(A937="","",IF(T937="","",IF((T937-S937)*R937*$E937/$D937/1000&lt;0.2,"&lt;0,2",ROUND((T937-S937)*R937*$E937/$D937/1000,2))))</f>
        <v/>
      </c>
      <c r="V937">
        <v>1</v>
      </c>
      <c r="W937">
        <v>0</v>
      </c>
      <c r="X937" t="str">
        <f>IF($A937="","",VLOOKUP($A937,DADOS!F:O,9,FALSE))</f>
        <v/>
      </c>
      <c r="Y937" t="str">
        <f>IF(A937="","",IF(X937="","",IF((X937-W937)*V937*$E937/$D937&lt;1,"&lt;1",ROUND((X937-W937)*V937*$E937/$D937,2))))</f>
        <v/>
      </c>
      <c r="Z937">
        <v>1</v>
      </c>
      <c r="AA937">
        <v>0</v>
      </c>
      <c r="AB937" t="str">
        <f>IF($A937="","",VLOOKUP($A937,DADOS!F:O,7,FALSE))</f>
        <v/>
      </c>
      <c r="AC937" t="str">
        <f>IF(A937="","",IF(AB937="","",IF((AB937-AA937)*Z937*$E937/$D937&lt;1,"&lt;1",ROUND((AB937-AA937)*Z937*$E937/$D937,2))))</f>
        <v/>
      </c>
      <c r="AD937">
        <v>1</v>
      </c>
      <c r="AE937">
        <v>0</v>
      </c>
      <c r="AF937" t="str">
        <f>IF($A937="","",VLOOKUP($A937,DADOS!F:O,10,FALSE))</f>
        <v/>
      </c>
      <c r="AG937" t="str">
        <f>IF(A937="","",IF(AF937="","",IF((AF937-AE937)*AD937*$E937/$D937&lt;1,"&lt;1",ROUND((AF937-AE937)*AD937*$E937/$D937,2))))</f>
        <v/>
      </c>
      <c r="AH937">
        <v>1</v>
      </c>
      <c r="AI937">
        <v>0</v>
      </c>
      <c r="AJ937" t="str">
        <f>IF($A937="","",VLOOKUP($A937,DADOS!F:O,8,FALSE))</f>
        <v/>
      </c>
      <c r="AK937" t="str">
        <f>IF(A937="","",IF(AJ937="","",IF((AJ937-AI937)*AH937*$E937/$D937&lt;1,"&lt;1",ROUND((AJ937-AI937)*AH937*$E937/$D937,2))))</f>
        <v/>
      </c>
      <c r="AL937">
        <v>1</v>
      </c>
      <c r="AM937">
        <v>0</v>
      </c>
      <c r="AN937" t="str">
        <f>IF($A937="","",VLOOKUP($A937,DADOS!F:O,2,FALSE))</f>
        <v/>
      </c>
      <c r="AO937" t="str">
        <f>IF(A937="","",IF(AN937="","",IF((AN937-AM937)*AL937*$E937/$D937/1000&lt;0.2,"&lt;0,2",ROUND((AN937-AM937)*AL937*$E937/$D937/1000,2))))</f>
        <v/>
      </c>
      <c r="AP937">
        <v>1</v>
      </c>
      <c r="AR937" t="str">
        <f>IF($A937="","",VLOOKUP($A937,DADOS!F:P,11,FALSE))</f>
        <v/>
      </c>
      <c r="AS937" t="str">
        <f>IF(E937="","",IF(AQ937="","",IF(AR937="","",IF((AR937-AQ937)*AP937*$E937/$D937&lt;1,"&lt;1",ROUND((AR937-AQ937)*AP937*$E937/$D937,2)))))</f>
        <v/>
      </c>
      <c r="AT937">
        <v>1</v>
      </c>
      <c r="AU937">
        <v>0</v>
      </c>
      <c r="AV937" t="str">
        <f>IF(A937="","",VLOOKUP(A937,DADOS!F:R,12,FALSE))</f>
        <v/>
      </c>
      <c r="AW937" t="str">
        <f>IF(A937="","",IF(AU937="","",IF(AV937="","",IF((AV937-AU937)*AT937*$E937/$D937&lt;1,"&lt;1",ROUND((AV937-AU937)*AT937*$E937/$D937,2)))))</f>
        <v/>
      </c>
      <c r="AX937">
        <v>1</v>
      </c>
      <c r="AY937">
        <v>0</v>
      </c>
      <c r="AZ937" t="str">
        <f>IF($A937="","",VLOOKUP($A937,DADOS!F:R,13,FALSE))</f>
        <v/>
      </c>
      <c r="BA937" t="str">
        <f>IF(A937="","",IF(AY937="","",IF(AZ937="","",IF((AZ937-AY937)*AX937*$E937/$D937&lt;1,"&lt;1",ROUND((AZ937-AY937)*AX937*$E937/$D937,2)))))</f>
        <v/>
      </c>
      <c r="BB937" t="str">
        <v>n.a.</v>
      </c>
      <c r="BC937" t="str">
        <v>Letícia</v>
      </c>
    </row>
    <row r="938">
      <c r="B938" t="str">
        <f>IF(A938="","",A938&amp;"/20")</f>
        <v/>
      </c>
      <c r="H938" t="str">
        <f>IF($A938="","",VLOOKUP($A938,DADOS!F:O,3,FALSE))</f>
        <v/>
      </c>
      <c r="I938" t="str">
        <f>IF(A938="","",IF(H938="","",IF((H938-G938)*F938*$E938/$D938/1000&lt;0.2,"&lt;0,2",ROUND((H938-G938)*F938*$E938/$D938/1000,2))))</f>
        <v/>
      </c>
      <c r="J938">
        <v>1</v>
      </c>
      <c r="K938">
        <v>0</v>
      </c>
      <c r="L938" t="str">
        <f>IF($A938="","",VLOOKUP($A938,DADOS!F:O,6,FALSE))</f>
        <v/>
      </c>
      <c r="M938" t="str">
        <f>IF(A938="","",IF(L938="","",IF((L938-K938)*J938*$E938/$D938/1000&lt;0.2,"&lt;0,2",ROUND((L938-K938)*J938*$E938/$D938/1000,2))))</f>
        <v/>
      </c>
      <c r="N938">
        <v>1</v>
      </c>
      <c r="O938">
        <v>0</v>
      </c>
      <c r="P938" t="str">
        <f>IF($A938="","",VLOOKUP($A938,DADOS!F:O,5,FALSE))</f>
        <v/>
      </c>
      <c r="Q938" t="str">
        <f>IF(A938="","",IF(P938="","",IF((P938-O938)*N938*$E938/$D938/1000&lt;0.2,"&lt;0,2",ROUND((P938-O938)*N938*$E938/$D938/1000,2))))</f>
        <v/>
      </c>
      <c r="R938">
        <v>1</v>
      </c>
      <c r="S938">
        <v>0</v>
      </c>
      <c r="T938" t="str">
        <f>IF($A938="","",VLOOKUP($A938,DADOS!F:O,4,FALSE))</f>
        <v/>
      </c>
      <c r="U938" t="str">
        <f>IF(A938="","",IF(T938="","",IF((T938-S938)*R938*$E938/$D938/1000&lt;0.2,"&lt;0,2",ROUND((T938-S938)*R938*$E938/$D938/1000,2))))</f>
        <v/>
      </c>
      <c r="V938">
        <v>1</v>
      </c>
      <c r="W938">
        <v>0</v>
      </c>
      <c r="X938" t="str">
        <f>IF($A938="","",VLOOKUP($A938,DADOS!F:O,9,FALSE))</f>
        <v/>
      </c>
      <c r="Y938" t="str">
        <f>IF(A938="","",IF(X938="","",IF((X938-W938)*V938*$E938/$D938&lt;1,"&lt;1",ROUND((X938-W938)*V938*$E938/$D938,2))))</f>
        <v/>
      </c>
      <c r="Z938">
        <v>1</v>
      </c>
      <c r="AA938">
        <v>0</v>
      </c>
      <c r="AB938" t="str">
        <f>IF($A938="","",VLOOKUP($A938,DADOS!F:O,7,FALSE))</f>
        <v/>
      </c>
      <c r="AC938" t="str">
        <f>IF(A938="","",IF(AB938="","",IF((AB938-AA938)*Z938*$E938/$D938&lt;1,"&lt;1",ROUND((AB938-AA938)*Z938*$E938/$D938,2))))</f>
        <v/>
      </c>
      <c r="AD938">
        <v>1</v>
      </c>
      <c r="AE938">
        <v>0</v>
      </c>
      <c r="AF938" t="str">
        <f>IF($A938="","",VLOOKUP($A938,DADOS!F:O,10,FALSE))</f>
        <v/>
      </c>
      <c r="AG938" t="str">
        <f>IF(A938="","",IF(AF938="","",IF((AF938-AE938)*AD938*$E938/$D938&lt;1,"&lt;1",ROUND((AF938-AE938)*AD938*$E938/$D938,2))))</f>
        <v/>
      </c>
      <c r="AH938">
        <v>1</v>
      </c>
      <c r="AI938">
        <v>0</v>
      </c>
      <c r="AJ938" t="str">
        <f>IF($A938="","",VLOOKUP($A938,DADOS!F:O,8,FALSE))</f>
        <v/>
      </c>
      <c r="AK938" t="str">
        <f>IF(A938="","",IF(AJ938="","",IF((AJ938-AI938)*AH938*$E938/$D938&lt;1,"&lt;1",ROUND((AJ938-AI938)*AH938*$E938/$D938,2))))</f>
        <v/>
      </c>
      <c r="AL938">
        <v>1</v>
      </c>
      <c r="AM938">
        <v>0</v>
      </c>
      <c r="AN938" t="str">
        <f>IF($A938="","",VLOOKUP($A938,DADOS!F:O,2,FALSE))</f>
        <v/>
      </c>
      <c r="AO938" t="str">
        <f>IF(A938="","",IF(AN938="","",IF((AN938-AM938)*AL938*$E938/$D938/1000&lt;0.2,"&lt;0,2",ROUND((AN938-AM938)*AL938*$E938/$D938/1000,2))))</f>
        <v/>
      </c>
      <c r="AP938">
        <v>1</v>
      </c>
      <c r="AR938" t="str">
        <f>IF($A938="","",VLOOKUP($A938,DADOS!F:P,11,FALSE))</f>
        <v/>
      </c>
      <c r="AS938" t="str">
        <f>IF(E938="","",IF(AQ938="","",IF(AR938="","",IF((AR938-AQ938)*AP938*$E938/$D938&lt;1,"&lt;1",ROUND((AR938-AQ938)*AP938*$E938/$D938,2)))))</f>
        <v/>
      </c>
      <c r="AT938">
        <v>1</v>
      </c>
      <c r="AU938">
        <v>0</v>
      </c>
      <c r="AV938" t="str">
        <f>IF(A938="","",VLOOKUP(A938,DADOS!F:R,12,FALSE))</f>
        <v/>
      </c>
      <c r="AW938" t="str">
        <f>IF(A938="","",IF(AU938="","",IF(AV938="","",IF((AV938-AU938)*AT938*$E938/$D938&lt;1,"&lt;1",ROUND((AV938-AU938)*AT938*$E938/$D938,2)))))</f>
        <v/>
      </c>
      <c r="AX938">
        <v>1</v>
      </c>
      <c r="AY938">
        <v>0</v>
      </c>
      <c r="AZ938" t="str">
        <f>IF($A938="","",VLOOKUP($A938,DADOS!F:R,13,FALSE))</f>
        <v/>
      </c>
      <c r="BA938" t="str">
        <f>IF(A938="","",IF(AY938="","",IF(AZ938="","",IF((AZ938-AY938)*AX938*$E938/$D938&lt;1,"&lt;1",ROUND((AZ938-AY938)*AX938*$E938/$D938,2)))))</f>
        <v/>
      </c>
      <c r="BB938" t="str">
        <v>n.a.</v>
      </c>
      <c r="BC938" t="str">
        <v>Letícia</v>
      </c>
    </row>
    <row r="939">
      <c r="B939" t="str">
        <f>IF(A939="","",A939&amp;"/20")</f>
        <v/>
      </c>
      <c r="H939" t="str">
        <f>IF($A939="","",VLOOKUP($A939,DADOS!F:O,3,FALSE))</f>
        <v/>
      </c>
      <c r="I939" t="str">
        <f>IF(A939="","",IF(H939="","",IF((H939-G939)*F939*$E939/$D939/1000&lt;0.2,"&lt;0,2",ROUND((H939-G939)*F939*$E939/$D939/1000,2))))</f>
        <v/>
      </c>
      <c r="J939">
        <v>1</v>
      </c>
      <c r="K939">
        <v>0</v>
      </c>
      <c r="L939" t="str">
        <f>IF($A939="","",VLOOKUP($A939,DADOS!F:O,6,FALSE))</f>
        <v/>
      </c>
      <c r="M939" t="str">
        <f>IF(A939="","",IF(L939="","",IF((L939-K939)*J939*$E939/$D939/1000&lt;0.2,"&lt;0,2",ROUND((L939-K939)*J939*$E939/$D939/1000,2))))</f>
        <v/>
      </c>
      <c r="N939">
        <v>1</v>
      </c>
      <c r="O939">
        <v>0</v>
      </c>
      <c r="P939" t="str">
        <f>IF($A939="","",VLOOKUP($A939,DADOS!F:O,5,FALSE))</f>
        <v/>
      </c>
      <c r="Q939" t="str">
        <f>IF(A939="","",IF(P939="","",IF((P939-O939)*N939*$E939/$D939/1000&lt;0.2,"&lt;0,2",ROUND((P939-O939)*N939*$E939/$D939/1000,2))))</f>
        <v/>
      </c>
      <c r="R939">
        <v>1</v>
      </c>
      <c r="S939">
        <v>0</v>
      </c>
      <c r="T939" t="str">
        <f>IF($A939="","",VLOOKUP($A939,DADOS!F:O,4,FALSE))</f>
        <v/>
      </c>
      <c r="U939" t="str">
        <f>IF(A939="","",IF(T939="","",IF((T939-S939)*R939*$E939/$D939/1000&lt;0.2,"&lt;0,2",ROUND((T939-S939)*R939*$E939/$D939/1000,2))))</f>
        <v/>
      </c>
      <c r="V939">
        <v>1</v>
      </c>
      <c r="W939">
        <v>0</v>
      </c>
      <c r="X939" t="str">
        <f>IF($A939="","",VLOOKUP($A939,DADOS!F:O,9,FALSE))</f>
        <v/>
      </c>
      <c r="Y939" t="str">
        <f>IF(A939="","",IF(X939="","",IF((X939-W939)*V939*$E939/$D939&lt;1,"&lt;1",ROUND((X939-W939)*V939*$E939/$D939,2))))</f>
        <v/>
      </c>
      <c r="Z939">
        <v>1</v>
      </c>
      <c r="AA939">
        <v>0</v>
      </c>
      <c r="AB939" t="str">
        <f>IF($A939="","",VLOOKUP($A939,DADOS!F:O,7,FALSE))</f>
        <v/>
      </c>
      <c r="AC939" t="str">
        <f>IF(A939="","",IF(AB939="","",IF((AB939-AA939)*Z939*$E939/$D939&lt;1,"&lt;1",ROUND((AB939-AA939)*Z939*$E939/$D939,2))))</f>
        <v/>
      </c>
      <c r="AD939">
        <v>1</v>
      </c>
      <c r="AE939">
        <v>0</v>
      </c>
      <c r="AF939" t="str">
        <f>IF($A939="","",VLOOKUP($A939,DADOS!F:O,10,FALSE))</f>
        <v/>
      </c>
      <c r="AG939" t="str">
        <f>IF(A939="","",IF(AF939="","",IF((AF939-AE939)*AD939*$E939/$D939&lt;1,"&lt;1",ROUND((AF939-AE939)*AD939*$E939/$D939,2))))</f>
        <v/>
      </c>
      <c r="AH939">
        <v>1</v>
      </c>
      <c r="AI939">
        <v>0</v>
      </c>
      <c r="AJ939" t="str">
        <f>IF($A939="","",VLOOKUP($A939,DADOS!F:O,8,FALSE))</f>
        <v/>
      </c>
      <c r="AK939" t="str">
        <f>IF(A939="","",IF(AJ939="","",IF((AJ939-AI939)*AH939*$E939/$D939&lt;1,"&lt;1",ROUND((AJ939-AI939)*AH939*$E939/$D939,2))))</f>
        <v/>
      </c>
      <c r="AL939">
        <v>1</v>
      </c>
      <c r="AM939">
        <v>0</v>
      </c>
      <c r="AN939" t="str">
        <f>IF($A939="","",VLOOKUP($A939,DADOS!F:O,2,FALSE))</f>
        <v/>
      </c>
      <c r="AO939" t="str">
        <f>IF(A939="","",IF(AN939="","",IF((AN939-AM939)*AL939*$E939/$D939/1000&lt;0.2,"&lt;0,2",ROUND((AN939-AM939)*AL939*$E939/$D939/1000,2))))</f>
        <v/>
      </c>
      <c r="AP939">
        <v>1</v>
      </c>
      <c r="AR939" t="str">
        <f>IF($A939="","",VLOOKUP($A939,DADOS!F:P,11,FALSE))</f>
        <v/>
      </c>
      <c r="AS939" t="str">
        <f>IF(E939="","",IF(AQ939="","",IF(AR939="","",IF((AR939-AQ939)*AP939*$E939/$D939&lt;1,"&lt;1",ROUND((AR939-AQ939)*AP939*$E939/$D939,2)))))</f>
        <v/>
      </c>
      <c r="AT939">
        <v>1</v>
      </c>
      <c r="AU939">
        <v>0</v>
      </c>
      <c r="AV939" t="str">
        <f>IF(A939="","",VLOOKUP(A939,DADOS!F:R,12,FALSE))</f>
        <v/>
      </c>
      <c r="AW939" t="str">
        <f>IF(A939="","",IF(AU939="","",IF(AV939="","",IF((AV939-AU939)*AT939*$E939/$D939&lt;1,"&lt;1",ROUND((AV939-AU939)*AT939*$E939/$D939,2)))))</f>
        <v/>
      </c>
      <c r="AX939">
        <v>1</v>
      </c>
      <c r="AY939">
        <v>0</v>
      </c>
      <c r="AZ939" t="str">
        <f>IF($A939="","",VLOOKUP($A939,DADOS!F:R,13,FALSE))</f>
        <v/>
      </c>
      <c r="BA939" t="str">
        <f>IF(A939="","",IF(AY939="","",IF(AZ939="","",IF((AZ939-AY939)*AX939*$E939/$D939&lt;1,"&lt;1",ROUND((AZ939-AY939)*AX939*$E939/$D939,2)))))</f>
        <v/>
      </c>
      <c r="BB939" t="str">
        <v>n.a.</v>
      </c>
      <c r="BC939" t="str">
        <v>Letícia</v>
      </c>
    </row>
    <row r="940">
      <c r="B940" t="str">
        <f>IF(A940="","",A940&amp;"/20")</f>
        <v/>
      </c>
      <c r="H940" t="str">
        <f>IF($A940="","",VLOOKUP($A940,DADOS!F:O,3,FALSE))</f>
        <v/>
      </c>
      <c r="I940" t="str">
        <f>IF(A940="","",IF(H940="","",IF((H940-G940)*F940*$E940/$D940/1000&lt;0.2,"&lt;0,2",ROUND((H940-G940)*F940*$E940/$D940/1000,2))))</f>
        <v/>
      </c>
      <c r="J940">
        <v>1</v>
      </c>
      <c r="K940">
        <v>0</v>
      </c>
      <c r="L940" t="str">
        <f>IF($A940="","",VLOOKUP($A940,DADOS!F:O,6,FALSE))</f>
        <v/>
      </c>
      <c r="M940" t="str">
        <f>IF(A940="","",IF(L940="","",IF((L940-K940)*J940*$E940/$D940/1000&lt;0.2,"&lt;0,2",ROUND((L940-K940)*J940*$E940/$D940/1000,2))))</f>
        <v/>
      </c>
      <c r="N940">
        <v>1</v>
      </c>
      <c r="O940">
        <v>0</v>
      </c>
      <c r="P940" t="str">
        <f>IF($A940="","",VLOOKUP($A940,DADOS!F:O,5,FALSE))</f>
        <v/>
      </c>
      <c r="Q940" t="str">
        <f>IF(A940="","",IF(P940="","",IF((P940-O940)*N940*$E940/$D940/1000&lt;0.2,"&lt;0,2",ROUND((P940-O940)*N940*$E940/$D940/1000,2))))</f>
        <v/>
      </c>
      <c r="R940">
        <v>1</v>
      </c>
      <c r="S940">
        <v>0</v>
      </c>
      <c r="T940" t="str">
        <f>IF($A940="","",VLOOKUP($A940,DADOS!F:O,4,FALSE))</f>
        <v/>
      </c>
      <c r="U940" t="str">
        <f>IF(A940="","",IF(T940="","",IF((T940-S940)*R940*$E940/$D940/1000&lt;0.2,"&lt;0,2",ROUND((T940-S940)*R940*$E940/$D940/1000,2))))</f>
        <v/>
      </c>
      <c r="V940">
        <v>1</v>
      </c>
      <c r="W940">
        <v>0</v>
      </c>
      <c r="X940" t="str">
        <f>IF($A940="","",VLOOKUP($A940,DADOS!F:O,9,FALSE))</f>
        <v/>
      </c>
      <c r="Y940" t="str">
        <f>IF(A940="","",IF(X940="","",IF((X940-W940)*V940*$E940/$D940&lt;1,"&lt;1",ROUND((X940-W940)*V940*$E940/$D940,2))))</f>
        <v/>
      </c>
      <c r="Z940">
        <v>1</v>
      </c>
      <c r="AA940">
        <v>0</v>
      </c>
      <c r="AB940" t="str">
        <f>IF($A940="","",VLOOKUP($A940,DADOS!F:O,7,FALSE))</f>
        <v/>
      </c>
      <c r="AC940" t="str">
        <f>IF(A940="","",IF(AB940="","",IF((AB940-AA940)*Z940*$E940/$D940&lt;1,"&lt;1",ROUND((AB940-AA940)*Z940*$E940/$D940,2))))</f>
        <v/>
      </c>
      <c r="AD940">
        <v>1</v>
      </c>
      <c r="AE940">
        <v>0</v>
      </c>
      <c r="AF940" t="str">
        <f>IF($A940="","",VLOOKUP($A940,DADOS!F:O,10,FALSE))</f>
        <v/>
      </c>
      <c r="AG940" t="str">
        <f>IF(A940="","",IF(AF940="","",IF((AF940-AE940)*AD940*$E940/$D940&lt;1,"&lt;1",ROUND((AF940-AE940)*AD940*$E940/$D940,2))))</f>
        <v/>
      </c>
      <c r="AH940">
        <v>1</v>
      </c>
      <c r="AI940">
        <v>0</v>
      </c>
      <c r="AJ940" t="str">
        <f>IF($A940="","",VLOOKUP($A940,DADOS!F:O,8,FALSE))</f>
        <v/>
      </c>
      <c r="AK940" t="str">
        <f>IF(A940="","",IF(AJ940="","",IF((AJ940-AI940)*AH940*$E940/$D940&lt;1,"&lt;1",ROUND((AJ940-AI940)*AH940*$E940/$D940,2))))</f>
        <v/>
      </c>
      <c r="AL940">
        <v>1</v>
      </c>
      <c r="AM940">
        <v>0</v>
      </c>
      <c r="AN940" t="str">
        <f>IF($A940="","",VLOOKUP($A940,DADOS!F:O,2,FALSE))</f>
        <v/>
      </c>
      <c r="AO940" t="str">
        <f>IF(A940="","",IF(AN940="","",IF((AN940-AM940)*AL940*$E940/$D940/1000&lt;0.2,"&lt;0,2",ROUND((AN940-AM940)*AL940*$E940/$D940/1000,2))))</f>
        <v/>
      </c>
      <c r="AP940">
        <v>1</v>
      </c>
      <c r="AR940" t="str">
        <f>IF($A940="","",VLOOKUP($A940,DADOS!F:P,11,FALSE))</f>
        <v/>
      </c>
      <c r="AS940" t="str">
        <f>IF(E940="","",IF(AQ940="","",IF(AR940="","",IF((AR940-AQ940)*AP940*$E940/$D940&lt;1,"&lt;1",ROUND((AR940-AQ940)*AP940*$E940/$D940,2)))))</f>
        <v/>
      </c>
      <c r="AT940">
        <v>1</v>
      </c>
      <c r="AU940">
        <v>0</v>
      </c>
      <c r="AV940" t="str">
        <f>IF(A940="","",VLOOKUP(A940,DADOS!F:R,12,FALSE))</f>
        <v/>
      </c>
      <c r="AW940" t="str">
        <f>IF(A940="","",IF(AU940="","",IF(AV940="","",IF((AV940-AU940)*AT940*$E940/$D940&lt;1,"&lt;1",ROUND((AV940-AU940)*AT940*$E940/$D940,2)))))</f>
        <v/>
      </c>
      <c r="AX940">
        <v>1</v>
      </c>
      <c r="AY940">
        <v>0</v>
      </c>
      <c r="AZ940" t="str">
        <f>IF($A940="","",VLOOKUP($A940,DADOS!F:R,13,FALSE))</f>
        <v/>
      </c>
      <c r="BA940" t="str">
        <f>IF(A940="","",IF(AY940="","",IF(AZ940="","",IF((AZ940-AY940)*AX940*$E940/$D940&lt;1,"&lt;1",ROUND((AZ940-AY940)*AX940*$E940/$D940,2)))))</f>
        <v/>
      </c>
      <c r="BB940" t="str">
        <v>n.a.</v>
      </c>
      <c r="BC940" t="str">
        <v>Letícia</v>
      </c>
    </row>
    <row r="941">
      <c r="A941" t="str">
        <v>PD-17032020-01</v>
      </c>
      <c r="B941" t="str">
        <f>IF(A941="","",A941&amp;"/20")</f>
        <v>PD-17032020-01/20</v>
      </c>
      <c r="C941">
        <v>0</v>
      </c>
      <c r="D941">
        <v>0.5</v>
      </c>
      <c r="E941">
        <v>50</v>
      </c>
      <c r="F941">
        <v>1</v>
      </c>
      <c r="G941">
        <v>0</v>
      </c>
      <c r="H941">
        <f>IF($A941="","",VLOOKUP($A941,DADOS!F:O,3,FALSE))</f>
        <v>20.127</v>
      </c>
      <c r="I941">
        <f>IF(A941="","",IF(H941="","",IF((H941-G941)*F941*$E941/$D941/1000&lt;0.2,"&lt;0,2",ROUND((H941-G941)*F941*$E941/$D941/1000,2))))</f>
        <v>2.01</v>
      </c>
      <c r="J941">
        <v>1</v>
      </c>
      <c r="K941">
        <v>0</v>
      </c>
      <c r="L941">
        <f>IF($A941="","",VLOOKUP($A941,DADOS!F:O,6,FALSE))</f>
        <v>7.704</v>
      </c>
      <c r="M941">
        <f>IF(A941="","",IF(L941="","",IF((L941-K941)*J941*$E941/$D941/1000&lt;0.2,"&lt;0,2",ROUND((L941-K941)*J941*$E941/$D941/1000,2))))</f>
        <v>0.77</v>
      </c>
      <c r="N941">
        <v>1</v>
      </c>
      <c r="O941">
        <v>0</v>
      </c>
      <c r="P941">
        <f>IF($A941="","",VLOOKUP($A941,DADOS!F:O,5,FALSE))</f>
        <v>8.189</v>
      </c>
      <c r="Q941">
        <f>IF(A941="","",IF(P941="","",IF((P941-O941)*N941*$E941/$D941/1000&lt;0.2,"&lt;0,2",ROUND((P941-O941)*N941*$E941/$D941/1000,2))))</f>
        <v>0.82</v>
      </c>
      <c r="R941">
        <v>1</v>
      </c>
      <c r="S941">
        <v>0</v>
      </c>
      <c r="T941">
        <f>IF($A941="","",VLOOKUP($A941,DADOS!F:O,4,FALSE))</f>
        <v>35.853</v>
      </c>
      <c r="U941">
        <f>IF(A941="","",IF(T941="","",IF((T941-S941)*R941*$E941/$D941/1000&lt;0.2,"&lt;0,2",ROUND((T941-S941)*R941*$E941/$D941/1000,2))))</f>
        <v>3.59</v>
      </c>
      <c r="V941">
        <v>1</v>
      </c>
      <c r="W941">
        <v>0</v>
      </c>
      <c r="X941">
        <f>IF($A941="","",VLOOKUP($A941,DADOS!F:O,9,FALSE))</f>
        <v>1.564</v>
      </c>
      <c r="Y941">
        <f>IF(A941="","",IF(X941="","",IF((X941-W941)*V941*$E941/$D941&lt;1,"&lt;1",ROUND((X941-W941)*V941*$E941/$D941,2))))</f>
        <v>156.4</v>
      </c>
      <c r="Z941">
        <v>1</v>
      </c>
      <c r="AA941">
        <v>0</v>
      </c>
      <c r="AB941">
        <f>IF($A941="","",VLOOKUP($A941,DADOS!F:O,7,FALSE))</f>
        <v>0.162</v>
      </c>
      <c r="AC941">
        <f>IF(A941="","",IF(AB941="","",IF((AB941-AA941)*Z941*$E941/$D941&lt;1,"&lt;1",ROUND((AB941-AA941)*Z941*$E941/$D941,2))))</f>
        <v>16.2</v>
      </c>
      <c r="AD941">
        <v>1</v>
      </c>
      <c r="AE941">
        <v>0</v>
      </c>
      <c r="AF941">
        <f>IF($A941="","",VLOOKUP($A941,DADOS!F:O,10,FALSE))</f>
        <v>1.538</v>
      </c>
      <c r="AG941">
        <f>IF(A941="","",IF(AF941="","",IF((AF941-AE941)*AD941*$E941/$D941&lt;1,"&lt;1",ROUND((AF941-AE941)*AD941*$E941/$D941,2))))</f>
        <v>153.8</v>
      </c>
      <c r="AH941">
        <v>1</v>
      </c>
      <c r="AI941">
        <v>0</v>
      </c>
      <c r="AJ941">
        <f>IF($A941="","",VLOOKUP($A941,DADOS!F:O,8,FALSE))</f>
        <v>0.169</v>
      </c>
      <c r="AK941">
        <f>IF(A941="","",IF(AJ941="","",IF((AJ941-AI941)*AH941*$E941/$D941&lt;1,"&lt;1",ROUND((AJ941-AI941)*AH941*$E941/$D941,2))))</f>
        <v>16.9</v>
      </c>
      <c r="AL941">
        <v>1</v>
      </c>
      <c r="AM941">
        <v>0</v>
      </c>
      <c r="AN941">
        <f>IF($A941="","",VLOOKUP($A941,DADOS!F:O,2,FALSE))</f>
        <v>39.527</v>
      </c>
      <c r="AO941">
        <f>IF(A941="","",IF(AN941="","",IF((AN941-AM941)*AL941*$E941/$D941/1000&lt;0.2,"&lt;0,2",ROUND((AN941-AM941)*AL941*$E941/$D941/1000,2))))</f>
        <v>3.95</v>
      </c>
      <c r="AP941">
        <v>1</v>
      </c>
      <c r="AR941">
        <f>IF($A941="","",VLOOKUP($A941,DADOS!F:P,11,FALSE))</f>
        <v>0</v>
      </c>
      <c r="AS941" t="str">
        <f>IF(E941="","",IF(AQ941="","",IF(AR941="","",IF((AR941-AQ941)*AP941*$E941/$D941&lt;1,"&lt;1",ROUND((AR941-AQ941)*AP941*$E941/$D941,2)))))</f>
        <v/>
      </c>
      <c r="AT941">
        <v>1</v>
      </c>
      <c r="AU941">
        <v>0</v>
      </c>
      <c r="AV941">
        <f>IF(A941="","",VLOOKUP(A941,DADOS!F:R,12,FALSE))</f>
        <v>0</v>
      </c>
      <c r="AW941" t="str">
        <f>IF(A941="","",IF(AU941="","",IF(AV941="","",IF((AV941-AU941)*AT941*$E941/$D941&lt;1,"&lt;1",ROUND((AV941-AU941)*AT941*$E941/$D941,2)))))</f>
        <v>&lt;1</v>
      </c>
      <c r="AX941">
        <v>1</v>
      </c>
      <c r="AY941">
        <v>0</v>
      </c>
      <c r="AZ941">
        <f>IF($A941="","",VLOOKUP($A941,DADOS!F:R,13,FALSE))</f>
        <v>0</v>
      </c>
      <c r="BA941" t="str">
        <f>IF(A941="","",IF(AY941="","",IF(AZ941="","",IF((AZ941-AY941)*AX941*$E941/$D941&lt;1,"&lt;1",ROUND((AZ941-AY941)*AX941*$E941/$D941,2)))))</f>
        <v>&lt;1</v>
      </c>
      <c r="BB941" t="str">
        <v>n.a.</v>
      </c>
      <c r="BC941" t="str">
        <v>Letícia</v>
      </c>
    </row>
    <row r="942">
      <c r="A942" t="str">
        <v>T01-C-17032020-01</v>
      </c>
      <c r="B942" t="str">
        <f>IF(A942="","",A942&amp;"/20")</f>
        <v>T01-C-17032020-01/20</v>
      </c>
      <c r="C942">
        <v>0</v>
      </c>
      <c r="D942">
        <v>0.5</v>
      </c>
      <c r="E942">
        <v>50</v>
      </c>
      <c r="F942">
        <v>1</v>
      </c>
      <c r="G942">
        <v>0</v>
      </c>
      <c r="H942">
        <f>IF($A942="","",VLOOKUP($A942,DADOS!F:O,3,FALSE))</f>
        <v>26.49</v>
      </c>
      <c r="I942">
        <f>IF(A942="","",IF(H942="","",IF((H942-G942)*F942*$E942/$D942/1000&lt;0.2,"&lt;0,2",ROUND((H942-G942)*F942*$E942/$D942/1000,2))))</f>
        <v>2.65</v>
      </c>
      <c r="J942">
        <v>1</v>
      </c>
      <c r="K942">
        <v>0</v>
      </c>
      <c r="L942">
        <f>IF($A942="","",VLOOKUP($A942,DADOS!F:O,6,FALSE))</f>
        <v>17.045</v>
      </c>
      <c r="M942">
        <f>IF(A942="","",IF(L942="","",IF((L942-K942)*J942*$E942/$D942/1000&lt;0.2,"&lt;0,2",ROUND((L942-K942)*J942*$E942/$D942/1000,2))))</f>
        <v>1.7</v>
      </c>
      <c r="N942">
        <v>1</v>
      </c>
      <c r="O942">
        <v>0</v>
      </c>
      <c r="P942">
        <f>IF($A942="","",VLOOKUP($A942,DADOS!F:O,5,FALSE))</f>
        <v>13.487</v>
      </c>
      <c r="Q942">
        <f>IF(A942="","",IF(P942="","",IF((P942-O942)*N942*$E942/$D942/1000&lt;0.2,"&lt;0,2",ROUND((P942-O942)*N942*$E942/$D942/1000,2))))</f>
        <v>1.35</v>
      </c>
      <c r="R942">
        <v>1</v>
      </c>
      <c r="S942">
        <v>0</v>
      </c>
      <c r="T942">
        <f>IF($A942="","",VLOOKUP($A942,DADOS!F:O,4,FALSE))</f>
        <v>143.362</v>
      </c>
      <c r="U942">
        <f>IF(A942="","",IF(T942="","",IF((T942-S942)*R942*$E942/$D942/1000&lt;0.2,"&lt;0,2",ROUND((T942-S942)*R942*$E942/$D942/1000,2))))</f>
        <v>14.34</v>
      </c>
      <c r="V942">
        <v>1</v>
      </c>
      <c r="W942">
        <v>0</v>
      </c>
      <c r="X942">
        <f>IF($A942="","",VLOOKUP($A942,DADOS!F:O,9,FALSE))</f>
        <v>1.755</v>
      </c>
      <c r="Y942">
        <f>IF(A942="","",IF(X942="","",IF((X942-W942)*V942*$E942/$D942&lt;1,"&lt;1",ROUND((X942-W942)*V942*$E942/$D942,2))))</f>
        <v>175.5</v>
      </c>
      <c r="Z942">
        <v>1</v>
      </c>
      <c r="AA942">
        <v>0</v>
      </c>
      <c r="AB942">
        <f>IF($A942="","",VLOOKUP($A942,DADOS!F:O,7,FALSE))</f>
        <v>0.106</v>
      </c>
      <c r="AC942">
        <f>IF(A942="","",IF(AB942="","",IF((AB942-AA942)*Z942*$E942/$D942&lt;1,"&lt;1",ROUND((AB942-AA942)*Z942*$E942/$D942,2))))</f>
        <v>10.6</v>
      </c>
      <c r="AD942">
        <v>1</v>
      </c>
      <c r="AE942">
        <v>0</v>
      </c>
      <c r="AF942">
        <f>IF($A942="","",VLOOKUP($A942,DADOS!F:O,10,FALSE))</f>
        <v>4.299</v>
      </c>
      <c r="AG942">
        <f>IF(A942="","",IF(AF942="","",IF((AF942-AE942)*AD942*$E942/$D942&lt;1,"&lt;1",ROUND((AF942-AE942)*AD942*$E942/$D942,2))))</f>
        <v>429.9</v>
      </c>
      <c r="AH942">
        <v>1</v>
      </c>
      <c r="AI942">
        <v>0</v>
      </c>
      <c r="AJ942">
        <f>IF($A942="","",VLOOKUP($A942,DADOS!F:O,8,FALSE))</f>
        <v>0.2</v>
      </c>
      <c r="AK942">
        <f>IF(A942="","",IF(AJ942="","",IF((AJ942-AI942)*AH942*$E942/$D942&lt;1,"&lt;1",ROUND((AJ942-AI942)*AH942*$E942/$D942,2))))</f>
        <v>20</v>
      </c>
      <c r="AL942">
        <v>1</v>
      </c>
      <c r="AM942">
        <v>0</v>
      </c>
      <c r="AN942">
        <f>IF($A942="","",VLOOKUP($A942,DADOS!F:O,2,FALSE))</f>
        <v>99.292</v>
      </c>
      <c r="AO942">
        <f>IF(A942="","",IF(AN942="","",IF((AN942-AM942)*AL942*$E942/$D942/1000&lt;0.2,"&lt;0,2",ROUND((AN942-AM942)*AL942*$E942/$D942/1000,2))))</f>
        <v>9.93</v>
      </c>
      <c r="AP942">
        <v>1</v>
      </c>
      <c r="AR942">
        <f>IF($A942="","",VLOOKUP($A942,DADOS!F:P,11,FALSE))</f>
        <v>0</v>
      </c>
      <c r="AS942" t="str">
        <f>IF(E942="","",IF(AQ942="","",IF(AR942="","",IF((AR942-AQ942)*AP942*$E942/$D942&lt;1,"&lt;1",ROUND((AR942-AQ942)*AP942*$E942/$D942,2)))))</f>
        <v/>
      </c>
      <c r="AT942">
        <v>1</v>
      </c>
      <c r="AU942">
        <v>0</v>
      </c>
      <c r="AV942">
        <f>IF(A942="","",VLOOKUP(A942,DADOS!F:R,12,FALSE))</f>
        <v>0</v>
      </c>
      <c r="AW942" t="str">
        <f>IF(A942="","",IF(AU942="","",IF(AV942="","",IF((AV942-AU942)*AT942*$E942/$D942&lt;1,"&lt;1",ROUND((AV942-AU942)*AT942*$E942/$D942,2)))))</f>
        <v>&lt;1</v>
      </c>
      <c r="AX942">
        <v>1</v>
      </c>
      <c r="AY942">
        <v>0</v>
      </c>
      <c r="AZ942">
        <f>IF($A942="","",VLOOKUP($A942,DADOS!F:R,13,FALSE))</f>
        <v>0</v>
      </c>
      <c r="BA942" t="str">
        <f>IF(A942="","",IF(AY942="","",IF(AZ942="","",IF((AZ942-AY942)*AX942*$E942/$D942&lt;1,"&lt;1",ROUND((AZ942-AY942)*AX942*$E942/$D942,2)))))</f>
        <v>&lt;1</v>
      </c>
      <c r="BB942" t="str">
        <v>n.a.</v>
      </c>
      <c r="BC942" t="str">
        <v>Letícia</v>
      </c>
    </row>
    <row r="943">
      <c r="A943" t="str">
        <v>BR</v>
      </c>
      <c r="B943" t="str">
        <f>IF(A943="","",A943&amp;"/20")</f>
        <v>BR/20</v>
      </c>
      <c r="C943">
        <v>0</v>
      </c>
      <c r="D943">
        <v>0.5</v>
      </c>
      <c r="E943">
        <v>50</v>
      </c>
      <c r="F943">
        <v>1</v>
      </c>
      <c r="G943">
        <v>0</v>
      </c>
      <c r="H943">
        <f>IF($A943="","",VLOOKUP($A943,DADOS!F:O,3,FALSE))</f>
        <v>0</v>
      </c>
      <c r="I943" t="str">
        <f>IF(A943="","",IF(H943="","",IF((H943-G943)*F943*$E943/$D943/1000&lt;0.2,"&lt;0,2",ROUND((H943-G943)*F943*$E943/$D943/1000,2))))</f>
        <v>&lt;0,2</v>
      </c>
      <c r="J943">
        <v>1</v>
      </c>
      <c r="K943">
        <v>0</v>
      </c>
      <c r="L943">
        <f>IF($A943="","",VLOOKUP($A943,DADOS!F:O,6,FALSE))</f>
        <v>0.454</v>
      </c>
      <c r="M943" t="str">
        <f>IF(A943="","",IF(L943="","",IF((L943-K943)*J943*$E943/$D943/1000&lt;0.2,"&lt;0,2",ROUND((L943-K943)*J943*$E943/$D943/1000,2))))</f>
        <v>&lt;0,2</v>
      </c>
      <c r="N943">
        <v>1</v>
      </c>
      <c r="O943">
        <v>0</v>
      </c>
      <c r="P943">
        <f>IF($A943="","",VLOOKUP($A943,DADOS!F:O,5,FALSE))</f>
        <v>0</v>
      </c>
      <c r="Q943" t="str">
        <f>IF(A943="","",IF(P943="","",IF((P943-O943)*N943*$E943/$D943/1000&lt;0.2,"&lt;0,2",ROUND((P943-O943)*N943*$E943/$D943/1000,2))))</f>
        <v>&lt;0,2</v>
      </c>
      <c r="R943">
        <v>1</v>
      </c>
      <c r="S943">
        <v>0</v>
      </c>
      <c r="T943">
        <f>IF($A943="","",VLOOKUP($A943,DADOS!F:O,4,FALSE))</f>
        <v>74.648</v>
      </c>
      <c r="U943">
        <f>IF(A943="","",IF(T943="","",IF((T943-S943)*R943*$E943/$D943/1000&lt;0.2,"&lt;0,2",ROUND((T943-S943)*R943*$E943/$D943/1000,2))))</f>
        <v>7.46</v>
      </c>
      <c r="V943">
        <v>1</v>
      </c>
      <c r="W943">
        <v>0</v>
      </c>
      <c r="X943">
        <f>IF($A943="","",VLOOKUP($A943,DADOS!F:O,9,FALSE))</f>
        <v>1.22</v>
      </c>
      <c r="Y943">
        <f>IF(A943="","",IF(X943="","",IF((X943-W943)*V943*$E943/$D943&lt;1,"&lt;1",ROUND((X943-W943)*V943*$E943/$D943,2))))</f>
        <v>122</v>
      </c>
      <c r="Z943">
        <v>1</v>
      </c>
      <c r="AA943">
        <v>0</v>
      </c>
      <c r="AB943">
        <f>IF($A943="","",VLOOKUP($A943,DADOS!F:O,7,FALSE))</f>
        <v>0.02</v>
      </c>
      <c r="AC943">
        <f>IF(A943="","",IF(AB943="","",IF((AB943-AA943)*Z943*$E943/$D943&lt;1,"&lt;1",ROUND((AB943-AA943)*Z943*$E943/$D943,2))))</f>
        <v>2</v>
      </c>
      <c r="AD943">
        <v>1</v>
      </c>
      <c r="AE943">
        <v>0</v>
      </c>
      <c r="AF943">
        <f>IF($A943="","",VLOOKUP($A943,DADOS!F:O,10,FALSE))</f>
        <v>0</v>
      </c>
      <c r="AG943" t="str">
        <f>IF(A943="","",IF(AF943="","",IF((AF943-AE943)*AD943*$E943/$D943&lt;1,"&lt;1",ROUND((AF943-AE943)*AD943*$E943/$D943,2))))</f>
        <v>&lt;1</v>
      </c>
      <c r="AH943">
        <v>1</v>
      </c>
      <c r="AI943">
        <v>0</v>
      </c>
      <c r="AJ943">
        <f>IF($A943="","",VLOOKUP($A943,DADOS!F:O,8,FALSE))</f>
        <v>1.237</v>
      </c>
      <c r="AK943">
        <f>IF(A943="","",IF(AJ943="","",IF((AJ943-AI943)*AH943*$E943/$D943&lt;1,"&lt;1",ROUND((AJ943-AI943)*AH943*$E943/$D943,2))))</f>
        <v>123.7</v>
      </c>
      <c r="AL943">
        <v>1</v>
      </c>
      <c r="AM943">
        <v>0</v>
      </c>
      <c r="AN943">
        <f>IF($A943="","",VLOOKUP($A943,DADOS!F:O,2,FALSE))</f>
        <v>0.545</v>
      </c>
      <c r="AO943" t="str">
        <f>IF(A943="","",IF(AN943="","",IF((AN943-AM943)*AL943*$E943/$D943/1000&lt;0.2,"&lt;0,2",ROUND((AN943-AM943)*AL943*$E943/$D943/1000,2))))</f>
        <v>&lt;0,2</v>
      </c>
      <c r="AP943">
        <v>1</v>
      </c>
      <c r="AR943">
        <f>IF($A943="","",VLOOKUP($A943,DADOS!F:P,11,FALSE))</f>
        <v>0</v>
      </c>
      <c r="AS943" t="str">
        <f>IF(E943="","",IF(AQ943="","",IF(AR943="","",IF((AR943-AQ943)*AP943*$E943/$D943&lt;1,"&lt;1",ROUND((AR943-AQ943)*AP943*$E943/$D943,2)))))</f>
        <v/>
      </c>
      <c r="AT943">
        <v>1</v>
      </c>
      <c r="AU943">
        <v>0</v>
      </c>
      <c r="AV943">
        <f>IF(A943="","",VLOOKUP(A943,DADOS!F:R,12,FALSE))</f>
        <v>0</v>
      </c>
      <c r="AW943" t="str">
        <f>IF(A943="","",IF(AU943="","",IF(AV943="","",IF((AV943-AU943)*AT943*$E943/$D943&lt;1,"&lt;1",ROUND((AV943-AU943)*AT943*$E943/$D943,2)))))</f>
        <v>&lt;1</v>
      </c>
      <c r="AX943">
        <v>1</v>
      </c>
      <c r="AY943">
        <v>0</v>
      </c>
      <c r="AZ943">
        <f>IF($A943="","",VLOOKUP($A943,DADOS!F:R,13,FALSE))</f>
        <v>0</v>
      </c>
      <c r="BA943" t="str">
        <f>IF(A943="","",IF(AY943="","",IF(AZ943="","",IF((AZ943-AY943)*AX943*$E943/$D943&lt;1,"&lt;1",ROUND((AZ943-AY943)*AX943*$E943/$D943,2)))))</f>
        <v>&lt;1</v>
      </c>
      <c r="BB943" t="str">
        <v>n.a.</v>
      </c>
      <c r="BC943" t="str">
        <v>Letícia</v>
      </c>
    </row>
    <row r="944">
      <c r="A944" t="str">
        <v>PIATV 15 2018-2</v>
      </c>
      <c r="B944" t="str">
        <f>IF(A944="","",A944&amp;"/20")</f>
        <v>PIATV 15 2018-2/20</v>
      </c>
      <c r="C944">
        <v>0</v>
      </c>
      <c r="D944">
        <v>0.5</v>
      </c>
      <c r="E944">
        <v>50</v>
      </c>
      <c r="F944">
        <v>1</v>
      </c>
      <c r="G944">
        <v>0</v>
      </c>
      <c r="H944">
        <f>IF($A944="","",VLOOKUP($A944,DADOS!F:O,3,FALSE))</f>
        <v>9.573</v>
      </c>
      <c r="I944">
        <f>IF(A944="","",IF(H944="","",IF((H944-G944)*F944*$E944/$D944/1000&lt;0.2,"&lt;0,2",ROUND((H944-G944)*F944*$E944/$D944/1000,2))))</f>
        <v>0.96</v>
      </c>
      <c r="J944">
        <v>1</v>
      </c>
      <c r="K944">
        <v>0</v>
      </c>
      <c r="L944">
        <f>IF($A944="","",VLOOKUP($A944,DADOS!F:O,6,FALSE))</f>
        <v>6.855</v>
      </c>
      <c r="M944">
        <f>IF(A944="","",IF(L944="","",IF((L944-K944)*J944*$E944/$D944/1000&lt;0.2,"&lt;0,2",ROUND((L944-K944)*J944*$E944/$D944/1000,2))))</f>
        <v>0.69</v>
      </c>
      <c r="N944">
        <v>1</v>
      </c>
      <c r="O944">
        <v>0</v>
      </c>
      <c r="P944">
        <f>IF($A944="","",VLOOKUP($A944,DADOS!F:O,5,FALSE))</f>
        <v>8.977</v>
      </c>
      <c r="Q944">
        <f>IF(A944="","",IF(P944="","",IF((P944-O944)*N944*$E944/$D944/1000&lt;0.2,"&lt;0,2",ROUND((P944-O944)*N944*$E944/$D944/1000,2))))</f>
        <v>0.9</v>
      </c>
      <c r="R944">
        <v>1</v>
      </c>
      <c r="S944">
        <v>0</v>
      </c>
      <c r="T944">
        <f>IF($A944="","",VLOOKUP($A944,DADOS!F:O,4,FALSE))</f>
        <v>28.53</v>
      </c>
      <c r="U944">
        <f>IF(A944="","",IF(T944="","",IF((T944-S944)*R944*$E944/$D944/1000&lt;0.2,"&lt;0,2",ROUND((T944-S944)*R944*$E944/$D944/1000,2))))</f>
        <v>2.85</v>
      </c>
      <c r="V944">
        <v>1</v>
      </c>
      <c r="W944">
        <v>0</v>
      </c>
      <c r="X944">
        <f>IF($A944="","",VLOOKUP($A944,DADOS!F:O,9,FALSE))</f>
        <v>3.997</v>
      </c>
      <c r="Y944">
        <f>IF(A944="","",IF(X944="","",IF((X944-W944)*V944*$E944/$D944&lt;1,"&lt;1",ROUND((X944-W944)*V944*$E944/$D944,2))))</f>
        <v>399.7</v>
      </c>
      <c r="Z944">
        <v>1</v>
      </c>
      <c r="AA944">
        <v>0</v>
      </c>
      <c r="AB944">
        <f>IF($A944="","",VLOOKUP($A944,DADOS!F:O,7,FALSE))</f>
        <v>0.041</v>
      </c>
      <c r="AC944">
        <f>IF(A944="","",IF(AB944="","",IF((AB944-AA944)*Z944*$E944/$D944&lt;1,"&lt;1",ROUND((AB944-AA944)*Z944*$E944/$D944,2))))</f>
        <v>4.1</v>
      </c>
      <c r="AD944">
        <v>1</v>
      </c>
      <c r="AE944">
        <v>0</v>
      </c>
      <c r="AF944">
        <f>IF($A944="","",VLOOKUP($A944,DADOS!F:O,10,FALSE))</f>
        <v>3.329</v>
      </c>
      <c r="AG944">
        <f>IF(A944="","",IF(AF944="","",IF((AF944-AE944)*AD944*$E944/$D944&lt;1,"&lt;1",ROUND((AF944-AE944)*AD944*$E944/$D944,2))))</f>
        <v>332.9</v>
      </c>
      <c r="AH944">
        <v>1</v>
      </c>
      <c r="AI944">
        <v>0</v>
      </c>
      <c r="AJ944">
        <f>IF($A944="","",VLOOKUP($A944,DADOS!F:O,8,FALSE))</f>
        <v>0.277</v>
      </c>
      <c r="AK944">
        <f>IF(A944="","",IF(AJ944="","",IF((AJ944-AI944)*AH944*$E944/$D944&lt;1,"&lt;1",ROUND((AJ944-AI944)*AH944*$E944/$D944,2))))</f>
        <v>27.7</v>
      </c>
      <c r="AL944">
        <v>1</v>
      </c>
      <c r="AM944">
        <v>0</v>
      </c>
      <c r="AN944">
        <f>IF($A944="","",VLOOKUP($A944,DADOS!F:O,2,FALSE))</f>
        <v>19.595</v>
      </c>
      <c r="AO944">
        <f>IF(A944="","",IF(AN944="","",IF((AN944-AM944)*AL944*$E944/$D944/1000&lt;0.2,"&lt;0,2",ROUND((AN944-AM944)*AL944*$E944/$D944/1000,2))))</f>
        <v>1.96</v>
      </c>
      <c r="AP944">
        <v>1</v>
      </c>
      <c r="AR944">
        <f>IF($A944="","",VLOOKUP($A944,DADOS!F:P,11,FALSE))</f>
        <v>0</v>
      </c>
      <c r="AS944" t="str">
        <f>IF(E944="","",IF(AQ944="","",IF(AR944="","",IF((AR944-AQ944)*AP944*$E944/$D944&lt;1,"&lt;1",ROUND((AR944-AQ944)*AP944*$E944/$D944,2)))))</f>
        <v/>
      </c>
      <c r="AT944">
        <v>1</v>
      </c>
      <c r="AU944">
        <v>0</v>
      </c>
      <c r="AV944">
        <f>IF(A944="","",VLOOKUP(A944,DADOS!F:R,12,FALSE))</f>
        <v>0</v>
      </c>
      <c r="AW944" t="str">
        <f>IF(A944="","",IF(AU944="","",IF(AV944="","",IF((AV944-AU944)*AT944*$E944/$D944&lt;1,"&lt;1",ROUND((AV944-AU944)*AT944*$E944/$D944,2)))))</f>
        <v>&lt;1</v>
      </c>
      <c r="AX944">
        <v>1</v>
      </c>
      <c r="AY944">
        <v>0</v>
      </c>
      <c r="AZ944">
        <f>IF($A944="","",VLOOKUP($A944,DADOS!F:R,13,FALSE))</f>
        <v>0</v>
      </c>
      <c r="BA944" t="str">
        <f>IF(A944="","",IF(AY944="","",IF(AZ944="","",IF((AZ944-AY944)*AX944*$E944/$D944&lt;1,"&lt;1",ROUND((AZ944-AY944)*AX944*$E944/$D944,2)))))</f>
        <v>&lt;1</v>
      </c>
      <c r="BB944" t="str">
        <v>n.a.</v>
      </c>
      <c r="BC944" t="str">
        <v>Letícia</v>
      </c>
    </row>
    <row r="945">
      <c r="A945" t="str">
        <v>PIATV 1-17.03</v>
      </c>
      <c r="B945" t="str">
        <f>IF(A945="","",A945&amp;"/20")</f>
        <v>PIATV 1-17.03/20</v>
      </c>
      <c r="C945">
        <v>0</v>
      </c>
      <c r="D945">
        <v>0.5</v>
      </c>
      <c r="E945">
        <v>50</v>
      </c>
      <c r="F945">
        <v>1</v>
      </c>
      <c r="G945">
        <v>0</v>
      </c>
      <c r="H945">
        <f>IF($A945="","",VLOOKUP($A945,DADOS!F:O,3,FALSE))</f>
        <v>27.867</v>
      </c>
      <c r="I945">
        <f>IF(A945="","",IF(H945="","",IF((H945-G945)*F945*$E945/$D945/1000&lt;0.2,"&lt;0,2",ROUND((H945-G945)*F945*$E945/$D945/1000,2))))</f>
        <v>2.79</v>
      </c>
      <c r="J945">
        <v>1</v>
      </c>
      <c r="K945">
        <v>0</v>
      </c>
      <c r="L945">
        <f>IF($A945="","",VLOOKUP($A945,DADOS!F:O,6,FALSE))</f>
        <v>14.531</v>
      </c>
      <c r="M945">
        <f>IF(A945="","",IF(L945="","",IF((L945-K945)*J945*$E945/$D945/1000&lt;0.2,"&lt;0,2",ROUND((L945-K945)*J945*$E945/$D945/1000,2))))</f>
        <v>1.45</v>
      </c>
      <c r="N945">
        <v>1</v>
      </c>
      <c r="O945">
        <v>0</v>
      </c>
      <c r="P945">
        <f>IF($A945="","",VLOOKUP($A945,DADOS!F:O,5,FALSE))</f>
        <v>23.761</v>
      </c>
      <c r="Q945">
        <f>IF(A945="","",IF(P945="","",IF((P945-O945)*N945*$E945/$D945/1000&lt;0.2,"&lt;0,2",ROUND((P945-O945)*N945*$E945/$D945/1000,2))))</f>
        <v>2.38</v>
      </c>
      <c r="R945">
        <v>1</v>
      </c>
      <c r="S945">
        <v>0</v>
      </c>
      <c r="T945">
        <f>IF($A945="","",VLOOKUP($A945,DADOS!F:O,4,FALSE))</f>
        <v>132.138</v>
      </c>
      <c r="U945">
        <f>IF(A945="","",IF(T945="","",IF((T945-S945)*R945*$E945/$D945/1000&lt;0.2,"&lt;0,2",ROUND((T945-S945)*R945*$E945/$D945/1000,2))))</f>
        <v>13.21</v>
      </c>
      <c r="V945">
        <v>1</v>
      </c>
      <c r="W945">
        <v>0</v>
      </c>
      <c r="X945">
        <f>IF($A945="","",VLOOKUP($A945,DADOS!F:O,9,FALSE))</f>
        <v>10.312</v>
      </c>
      <c r="Y945">
        <f>IF(A945="","",IF(X945="","",IF((X945-W945)*V945*$E945/$D945&lt;1,"&lt;1",ROUND((X945-W945)*V945*$E945/$D945,2))))</f>
        <v>1031.2</v>
      </c>
      <c r="Z945">
        <v>1</v>
      </c>
      <c r="AA945">
        <v>0</v>
      </c>
      <c r="AB945">
        <f>IF($A945="","",VLOOKUP($A945,DADOS!F:O,7,FALSE))</f>
        <v>0.087</v>
      </c>
      <c r="AC945">
        <f>IF(A945="","",IF(AB945="","",IF((AB945-AA945)*Z945*$E945/$D945&lt;1,"&lt;1",ROUND((AB945-AA945)*Z945*$E945/$D945,2))))</f>
        <v>8.7</v>
      </c>
      <c r="AD945">
        <v>1</v>
      </c>
      <c r="AE945">
        <v>0</v>
      </c>
      <c r="AF945">
        <f>IF($A945="","",VLOOKUP($A945,DADOS!F:O,10,FALSE))</f>
        <v>1.536</v>
      </c>
      <c r="AG945">
        <f>IF(A945="","",IF(AF945="","",IF((AF945-AE945)*AD945*$E945/$D945&lt;1,"&lt;1",ROUND((AF945-AE945)*AD945*$E945/$D945,2))))</f>
        <v>153.6</v>
      </c>
      <c r="AH945">
        <v>1</v>
      </c>
      <c r="AI945">
        <v>0</v>
      </c>
      <c r="AJ945">
        <f>IF($A945="","",VLOOKUP($A945,DADOS!F:O,8,FALSE))</f>
        <v>0.245</v>
      </c>
      <c r="AK945">
        <f>IF(A945="","",IF(AJ945="","",IF((AJ945-AI945)*AH945*$E945/$D945&lt;1,"&lt;1",ROUND((AJ945-AI945)*AH945*$E945/$D945,2))))</f>
        <v>24.5</v>
      </c>
      <c r="AL945">
        <v>1</v>
      </c>
      <c r="AM945">
        <v>0</v>
      </c>
      <c r="AN945">
        <f>IF($A945="","",VLOOKUP($A945,DADOS!F:O,2,FALSE))</f>
        <v>35.969</v>
      </c>
      <c r="AO945">
        <f>IF(A945="","",IF(AN945="","",IF((AN945-AM945)*AL945*$E945/$D945/1000&lt;0.2,"&lt;0,2",ROUND((AN945-AM945)*AL945*$E945/$D945/1000,2))))</f>
        <v>3.6</v>
      </c>
      <c r="AP945">
        <v>1</v>
      </c>
      <c r="AR945">
        <f>IF($A945="","",VLOOKUP($A945,DADOS!F:P,11,FALSE))</f>
        <v>0</v>
      </c>
      <c r="AS945" t="str">
        <f>IF(E945="","",IF(AQ945="","",IF(AR945="","",IF((AR945-AQ945)*AP945*$E945/$D945&lt;1,"&lt;1",ROUND((AR945-AQ945)*AP945*$E945/$D945,2)))))</f>
        <v/>
      </c>
      <c r="AT945">
        <v>1</v>
      </c>
      <c r="AU945">
        <v>0</v>
      </c>
      <c r="AV945">
        <f>IF(A945="","",VLOOKUP(A945,DADOS!F:R,12,FALSE))</f>
        <v>0</v>
      </c>
      <c r="AW945" t="str">
        <f>IF(A945="","",IF(AU945="","",IF(AV945="","",IF((AV945-AU945)*AT945*$E945/$D945&lt;1,"&lt;1",ROUND((AV945-AU945)*AT945*$E945/$D945,2)))))</f>
        <v>&lt;1</v>
      </c>
      <c r="AX945">
        <v>1</v>
      </c>
      <c r="AY945">
        <v>0</v>
      </c>
      <c r="AZ945">
        <f>IF($A945="","",VLOOKUP($A945,DADOS!F:R,13,FALSE))</f>
        <v>0</v>
      </c>
      <c r="BA945" t="str">
        <f>IF(A945="","",IF(AY945="","",IF(AZ945="","",IF((AZ945-AY945)*AX945*$E945/$D945&lt;1,"&lt;1",ROUND((AZ945-AY945)*AX945*$E945/$D945,2)))))</f>
        <v>&lt;1</v>
      </c>
      <c r="BB945" t="str">
        <v>n.a.</v>
      </c>
      <c r="BC945" t="str">
        <v>Letícia</v>
      </c>
    </row>
    <row r="946">
      <c r="A946" t="str">
        <v>PIATV 2-17.03</v>
      </c>
      <c r="B946" t="str">
        <f>IF(A946="","",A946&amp;"/20")</f>
        <v>PIATV 2-17.03/20</v>
      </c>
      <c r="C946">
        <v>0</v>
      </c>
      <c r="D946">
        <v>0.5</v>
      </c>
      <c r="E946">
        <v>50</v>
      </c>
      <c r="F946">
        <v>1</v>
      </c>
      <c r="G946">
        <v>0</v>
      </c>
      <c r="H946">
        <f>IF($A946="","",VLOOKUP($A946,DADOS!F:O,3,FALSE))</f>
        <v>44.516</v>
      </c>
      <c r="I946">
        <f>IF(A946="","",IF(H946="","",IF((H946-G946)*F946*$E946/$D946/1000&lt;0.2,"&lt;0,2",ROUND((H946-G946)*F946*$E946/$D946/1000,2))))</f>
        <v>4.45</v>
      </c>
      <c r="J946">
        <v>1</v>
      </c>
      <c r="K946">
        <v>0</v>
      </c>
      <c r="L946">
        <f>IF($A946="","",VLOOKUP($A946,DADOS!F:O,6,FALSE))</f>
        <v>19.551</v>
      </c>
      <c r="M946">
        <f>IF(A946="","",IF(L946="","",IF((L946-K946)*J946*$E946/$D946/1000&lt;0.2,"&lt;0,2",ROUND((L946-K946)*J946*$E946/$D946/1000,2))))</f>
        <v>1.96</v>
      </c>
      <c r="N946">
        <v>1</v>
      </c>
      <c r="O946">
        <v>0</v>
      </c>
      <c r="P946">
        <f>IF($A946="","",VLOOKUP($A946,DADOS!F:O,5,FALSE))</f>
        <v>28.839</v>
      </c>
      <c r="Q946">
        <f>IF(A946="","",IF(P946="","",IF((P946-O946)*N946*$E946/$D946/1000&lt;0.2,"&lt;0,2",ROUND((P946-O946)*N946*$E946/$D946/1000,2))))</f>
        <v>2.88</v>
      </c>
      <c r="R946">
        <v>1</v>
      </c>
      <c r="S946">
        <v>0</v>
      </c>
      <c r="T946">
        <f>IF($A946="","",VLOOKUP($A946,DADOS!F:O,4,FALSE))</f>
        <v>158.121</v>
      </c>
      <c r="U946">
        <f>IF(A946="","",IF(T946="","",IF((T946-S946)*R946*$E946/$D946/1000&lt;0.2,"&lt;0,2",ROUND((T946-S946)*R946*$E946/$D946/1000,2))))</f>
        <v>15.81</v>
      </c>
      <c r="V946">
        <v>1</v>
      </c>
      <c r="W946">
        <v>0</v>
      </c>
      <c r="X946">
        <f>IF($A946="","",VLOOKUP($A946,DADOS!F:O,9,FALSE))</f>
        <v>5.393</v>
      </c>
      <c r="Y946">
        <f>IF(A946="","",IF(X946="","",IF((X946-W946)*V946*$E946/$D946&lt;1,"&lt;1",ROUND((X946-W946)*V946*$E946/$D946,2))))</f>
        <v>539.3</v>
      </c>
      <c r="Z946">
        <v>1</v>
      </c>
      <c r="AA946">
        <v>0</v>
      </c>
      <c r="AB946">
        <f>IF($A946="","",VLOOKUP($A946,DADOS!F:O,7,FALSE))</f>
        <v>0.083</v>
      </c>
      <c r="AC946">
        <f>IF(A946="","",IF(AB946="","",IF((AB946-AA946)*Z946*$E946/$D946&lt;1,"&lt;1",ROUND((AB946-AA946)*Z946*$E946/$D946,2))))</f>
        <v>8.3</v>
      </c>
      <c r="AD946">
        <v>1</v>
      </c>
      <c r="AE946">
        <v>0</v>
      </c>
      <c r="AF946">
        <f>IF($A946="","",VLOOKUP($A946,DADOS!F:O,10,FALSE))</f>
        <v>0.236</v>
      </c>
      <c r="AG946">
        <f>IF(A946="","",IF(AF946="","",IF((AF946-AE946)*AD946*$E946/$D946&lt;1,"&lt;1",ROUND((AF946-AE946)*AD946*$E946/$D946,2))))</f>
        <v>23.6</v>
      </c>
      <c r="AH946">
        <v>1</v>
      </c>
      <c r="AI946">
        <v>0</v>
      </c>
      <c r="AJ946">
        <f>IF($A946="","",VLOOKUP($A946,DADOS!F:O,8,FALSE))</f>
        <v>0.285</v>
      </c>
      <c r="AK946">
        <f>IF(A946="","",IF(AJ946="","",IF((AJ946-AI946)*AH946*$E946/$D946&lt;1,"&lt;1",ROUND((AJ946-AI946)*AH946*$E946/$D946,2))))</f>
        <v>28.5</v>
      </c>
      <c r="AL946">
        <v>1</v>
      </c>
      <c r="AM946">
        <v>0</v>
      </c>
      <c r="AN946">
        <f>IF($A946="","",VLOOKUP($A946,DADOS!F:O,2,FALSE))</f>
        <v>158.963</v>
      </c>
      <c r="AO946">
        <f>IF(A946="","",IF(AN946="","",IF((AN946-AM946)*AL946*$E946/$D946/1000&lt;0.2,"&lt;0,2",ROUND((AN946-AM946)*AL946*$E946/$D946/1000,2))))</f>
        <v>15.9</v>
      </c>
      <c r="AP946">
        <v>1</v>
      </c>
      <c r="AR946">
        <f>IF($A946="","",VLOOKUP($A946,DADOS!F:P,11,FALSE))</f>
        <v>0</v>
      </c>
      <c r="AS946" t="str">
        <f>IF(E946="","",IF(AQ946="","",IF(AR946="","",IF((AR946-AQ946)*AP946*$E946/$D946&lt;1,"&lt;1",ROUND((AR946-AQ946)*AP946*$E946/$D946,2)))))</f>
        <v/>
      </c>
      <c r="AT946">
        <v>1</v>
      </c>
      <c r="AU946">
        <v>0</v>
      </c>
      <c r="AV946">
        <f>IF(A946="","",VLOOKUP(A946,DADOS!F:R,12,FALSE))</f>
        <v>0</v>
      </c>
      <c r="AW946" t="str">
        <f>IF(A946="","",IF(AU946="","",IF(AV946="","",IF((AV946-AU946)*AT946*$E946/$D946&lt;1,"&lt;1",ROUND((AV946-AU946)*AT946*$E946/$D946,2)))))</f>
        <v>&lt;1</v>
      </c>
      <c r="AX946">
        <v>1</v>
      </c>
      <c r="AY946">
        <v>0</v>
      </c>
      <c r="AZ946">
        <f>IF($A946="","",VLOOKUP($A946,DADOS!F:R,13,FALSE))</f>
        <v>0</v>
      </c>
      <c r="BA946" t="str">
        <f>IF(A946="","",IF(AY946="","",IF(AZ946="","",IF((AZ946-AY946)*AX946*$E946/$D946&lt;1,"&lt;1",ROUND((AZ946-AY946)*AX946*$E946/$D946,2)))))</f>
        <v>&lt;1</v>
      </c>
      <c r="BB946" t="str">
        <v>n.a.</v>
      </c>
      <c r="BC946" t="str">
        <v>Letícia</v>
      </c>
    </row>
    <row r="947">
      <c r="A947" t="str">
        <v>PIATV 3-17.03</v>
      </c>
      <c r="B947" t="str">
        <f>IF(A947="","",A947&amp;"/20")</f>
        <v>PIATV 3-17.03/20</v>
      </c>
      <c r="C947">
        <v>0</v>
      </c>
      <c r="D947">
        <v>0.5</v>
      </c>
      <c r="E947">
        <v>50</v>
      </c>
      <c r="F947">
        <v>1</v>
      </c>
      <c r="G947">
        <v>0</v>
      </c>
      <c r="H947">
        <f>IF($A947="","",VLOOKUP($A947,DADOS!F:O,3,FALSE))</f>
        <v>24.951</v>
      </c>
      <c r="I947">
        <f>IF(A947="","",IF(H947="","",IF((H947-G947)*F947*$E947/$D947/1000&lt;0.2,"&lt;0,2",ROUND((H947-G947)*F947*$E947/$D947/1000,2))))</f>
        <v>2.5</v>
      </c>
      <c r="J947">
        <v>1</v>
      </c>
      <c r="K947">
        <v>0</v>
      </c>
      <c r="L947">
        <f>IF($A947="","",VLOOKUP($A947,DADOS!F:O,6,FALSE))</f>
        <v>11.561</v>
      </c>
      <c r="M947">
        <f>IF(A947="","",IF(L947="","",IF((L947-K947)*J947*$E947/$D947/1000&lt;0.2,"&lt;0,2",ROUND((L947-K947)*J947*$E947/$D947/1000,2))))</f>
        <v>1.16</v>
      </c>
      <c r="N947">
        <v>1</v>
      </c>
      <c r="O947">
        <v>0</v>
      </c>
      <c r="P947">
        <f>IF($A947="","",VLOOKUP($A947,DADOS!F:O,5,FALSE))</f>
        <v>13.953</v>
      </c>
      <c r="Q947">
        <f>IF(A947="","",IF(P947="","",IF((P947-O947)*N947*$E947/$D947/1000&lt;0.2,"&lt;0,2",ROUND((P947-O947)*N947*$E947/$D947/1000,2))))</f>
        <v>1.4</v>
      </c>
      <c r="R947">
        <v>1</v>
      </c>
      <c r="S947">
        <v>0</v>
      </c>
      <c r="T947">
        <f>IF($A947="","",VLOOKUP($A947,DADOS!F:O,4,FALSE))</f>
        <v>97.887</v>
      </c>
      <c r="U947">
        <f>IF(A947="","",IF(T947="","",IF((T947-S947)*R947*$E947/$D947/1000&lt;0.2,"&lt;0,2",ROUND((T947-S947)*R947*$E947/$D947/1000,2))))</f>
        <v>9.79</v>
      </c>
      <c r="V947">
        <v>1</v>
      </c>
      <c r="W947">
        <v>0</v>
      </c>
      <c r="X947">
        <f>IF($A947="","",VLOOKUP($A947,DADOS!F:O,9,FALSE))</f>
        <v>1.49</v>
      </c>
      <c r="Y947">
        <f>IF(A947="","",IF(X947="","",IF((X947-W947)*V947*$E947/$D947&lt;1,"&lt;1",ROUND((X947-W947)*V947*$E947/$D947,2))))</f>
        <v>149</v>
      </c>
      <c r="Z947">
        <v>1</v>
      </c>
      <c r="AA947">
        <v>0</v>
      </c>
      <c r="AB947">
        <f>IF($A947="","",VLOOKUP($A947,DADOS!F:O,7,FALSE))</f>
        <v>0.117</v>
      </c>
      <c r="AC947">
        <f>IF(A947="","",IF(AB947="","",IF((AB947-AA947)*Z947*$E947/$D947&lt;1,"&lt;1",ROUND((AB947-AA947)*Z947*$E947/$D947,2))))</f>
        <v>11.7</v>
      </c>
      <c r="AD947">
        <v>1</v>
      </c>
      <c r="AE947">
        <v>0</v>
      </c>
      <c r="AF947">
        <f>IF($A947="","",VLOOKUP($A947,DADOS!F:O,10,FALSE))</f>
        <v>0.179</v>
      </c>
      <c r="AG947">
        <f>IF(A947="","",IF(AF947="","",IF((AF947-AE947)*AD947*$E947/$D947&lt;1,"&lt;1",ROUND((AF947-AE947)*AD947*$E947/$D947,2))))</f>
        <v>17.9</v>
      </c>
      <c r="AH947">
        <v>1</v>
      </c>
      <c r="AI947">
        <v>0</v>
      </c>
      <c r="AJ947">
        <f>IF($A947="","",VLOOKUP($A947,DADOS!F:O,8,FALSE))</f>
        <v>0.293</v>
      </c>
      <c r="AK947">
        <f>IF(A947="","",IF(AJ947="","",IF((AJ947-AI947)*AH947*$E947/$D947&lt;1,"&lt;1",ROUND((AJ947-AI947)*AH947*$E947/$D947,2))))</f>
        <v>29.3</v>
      </c>
      <c r="AL947">
        <v>1</v>
      </c>
      <c r="AM947">
        <v>0</v>
      </c>
      <c r="AN947">
        <f>IF($A947="","",VLOOKUP($A947,DADOS!F:O,2,FALSE))</f>
        <v>125.317</v>
      </c>
      <c r="AO947">
        <f>IF(A947="","",IF(AN947="","",IF((AN947-AM947)*AL947*$E947/$D947/1000&lt;0.2,"&lt;0,2",ROUND((AN947-AM947)*AL947*$E947/$D947/1000,2))))</f>
        <v>12.53</v>
      </c>
      <c r="AP947">
        <v>1</v>
      </c>
      <c r="AR947">
        <f>IF($A947="","",VLOOKUP($A947,DADOS!F:P,11,FALSE))</f>
        <v>0</v>
      </c>
      <c r="AS947" t="str">
        <f>IF(E947="","",IF(AQ947="","",IF(AR947="","",IF((AR947-AQ947)*AP947*$E947/$D947&lt;1,"&lt;1",ROUND((AR947-AQ947)*AP947*$E947/$D947,2)))))</f>
        <v/>
      </c>
      <c r="AT947">
        <v>1</v>
      </c>
      <c r="AU947">
        <v>0</v>
      </c>
      <c r="AV947">
        <f>IF(A947="","",VLOOKUP(A947,DADOS!F:R,12,FALSE))</f>
        <v>0</v>
      </c>
      <c r="AW947" t="str">
        <f>IF(A947="","",IF(AU947="","",IF(AV947="","",IF((AV947-AU947)*AT947*$E947/$D947&lt;1,"&lt;1",ROUND((AV947-AU947)*AT947*$E947/$D947,2)))))</f>
        <v>&lt;1</v>
      </c>
      <c r="AX947">
        <v>1</v>
      </c>
      <c r="AY947">
        <v>0</v>
      </c>
      <c r="AZ947">
        <f>IF($A947="","",VLOOKUP($A947,DADOS!F:R,13,FALSE))</f>
        <v>0</v>
      </c>
      <c r="BA947" t="str">
        <f>IF(A947="","",IF(AY947="","",IF(AZ947="","",IF((AZ947-AY947)*AX947*$E947/$D947&lt;1,"&lt;1",ROUND((AZ947-AY947)*AX947*$E947/$D947,2)))))</f>
        <v>&lt;1</v>
      </c>
      <c r="BB947" t="str">
        <v>n.a.</v>
      </c>
      <c r="BC947" t="str">
        <v>Letícia</v>
      </c>
    </row>
    <row r="948">
      <c r="A948" t="str">
        <v>PIATV 4-17.03</v>
      </c>
      <c r="B948" t="str">
        <f>IF(A948="","",A948&amp;"/20")</f>
        <v>PIATV 4-17.03/20</v>
      </c>
      <c r="C948">
        <v>0</v>
      </c>
      <c r="D948">
        <v>0.5</v>
      </c>
      <c r="E948">
        <v>50</v>
      </c>
      <c r="F948">
        <v>1</v>
      </c>
      <c r="G948">
        <v>0</v>
      </c>
      <c r="H948">
        <f>IF($A948="","",VLOOKUP($A948,DADOS!F:O,3,FALSE))</f>
        <v>19.081</v>
      </c>
      <c r="I948">
        <f>IF(A948="","",IF(H948="","",IF((H948-G948)*F948*$E948/$D948/1000&lt;0.2,"&lt;0,2",ROUND((H948-G948)*F948*$E948/$D948/1000,2))))</f>
        <v>1.91</v>
      </c>
      <c r="J948">
        <v>1</v>
      </c>
      <c r="K948">
        <v>0</v>
      </c>
      <c r="L948">
        <f>IF($A948="","",VLOOKUP($A948,DADOS!F:O,6,FALSE))</f>
        <v>10.09</v>
      </c>
      <c r="M948">
        <f>IF(A948="","",IF(L948="","",IF((L948-K948)*J948*$E948/$D948/1000&lt;0.2,"&lt;0,2",ROUND((L948-K948)*J948*$E948/$D948/1000,2))))</f>
        <v>1.01</v>
      </c>
      <c r="N948">
        <v>1</v>
      </c>
      <c r="O948">
        <v>0</v>
      </c>
      <c r="P948">
        <f>IF($A948="","",VLOOKUP($A948,DADOS!F:O,5,FALSE))</f>
        <v>9.162</v>
      </c>
      <c r="Q948">
        <f>IF(A948="","",IF(P948="","",IF((P948-O948)*N948*$E948/$D948/1000&lt;0.2,"&lt;0,2",ROUND((P948-O948)*N948*$E948/$D948/1000,2))))</f>
        <v>0.92</v>
      </c>
      <c r="R948">
        <v>1</v>
      </c>
      <c r="S948">
        <v>0</v>
      </c>
      <c r="T948">
        <f>IF($A948="","",VLOOKUP($A948,DADOS!F:O,4,FALSE))</f>
        <v>67.045</v>
      </c>
      <c r="U948">
        <f>IF(A948="","",IF(T948="","",IF((T948-S948)*R948*$E948/$D948/1000&lt;0.2,"&lt;0,2",ROUND((T948-S948)*R948*$E948/$D948/1000,2))))</f>
        <v>6.7</v>
      </c>
      <c r="V948">
        <v>1</v>
      </c>
      <c r="W948">
        <v>0</v>
      </c>
      <c r="X948">
        <f>IF($A948="","",VLOOKUP($A948,DADOS!F:O,9,FALSE))</f>
        <v>2.79</v>
      </c>
      <c r="Y948">
        <f>IF(A948="","",IF(X948="","",IF((X948-W948)*V948*$E948/$D948&lt;1,"&lt;1",ROUND((X948-W948)*V948*$E948/$D948,2))))</f>
        <v>279</v>
      </c>
      <c r="Z948">
        <v>1</v>
      </c>
      <c r="AA948">
        <v>0</v>
      </c>
      <c r="AB948">
        <f>IF($A948="","",VLOOKUP($A948,DADOS!F:O,7,FALSE))</f>
        <v>0.048</v>
      </c>
      <c r="AC948">
        <f>IF(A948="","",IF(AB948="","",IF((AB948-AA948)*Z948*$E948/$D948&lt;1,"&lt;1",ROUND((AB948-AA948)*Z948*$E948/$D948,2))))</f>
        <v>4.8</v>
      </c>
      <c r="AD948">
        <v>1</v>
      </c>
      <c r="AE948">
        <v>0</v>
      </c>
      <c r="AF948">
        <f>IF($A948="","",VLOOKUP($A948,DADOS!F:O,10,FALSE))</f>
        <v>0.38</v>
      </c>
      <c r="AG948">
        <f>IF(A948="","",IF(AF948="","",IF((AF948-AE948)*AD948*$E948/$D948&lt;1,"&lt;1",ROUND((AF948-AE948)*AD948*$E948/$D948,2))))</f>
        <v>38</v>
      </c>
      <c r="AH948">
        <v>1</v>
      </c>
      <c r="AI948">
        <v>0</v>
      </c>
      <c r="AJ948">
        <f>IF($A948="","",VLOOKUP($A948,DADOS!F:O,8,FALSE))</f>
        <v>0.148</v>
      </c>
      <c r="AK948">
        <f>IF(A948="","",IF(AJ948="","",IF((AJ948-AI948)*AH948*$E948/$D948&lt;1,"&lt;1",ROUND((AJ948-AI948)*AH948*$E948/$D948,2))))</f>
        <v>14.8</v>
      </c>
      <c r="AL948">
        <v>1</v>
      </c>
      <c r="AM948">
        <v>0</v>
      </c>
      <c r="AN948">
        <f>IF($A948="","",VLOOKUP($A948,DADOS!F:O,2,FALSE))</f>
        <v>134.994</v>
      </c>
      <c r="AO948">
        <f>IF(A948="","",IF(AN948="","",IF((AN948-AM948)*AL948*$E948/$D948/1000&lt;0.2,"&lt;0,2",ROUND((AN948-AM948)*AL948*$E948/$D948/1000,2))))</f>
        <v>13.5</v>
      </c>
      <c r="AP948">
        <v>1</v>
      </c>
      <c r="AR948">
        <f>IF($A948="","",VLOOKUP($A948,DADOS!F:P,11,FALSE))</f>
        <v>0</v>
      </c>
      <c r="AS948" t="str">
        <f>IF(E948="","",IF(AQ948="","",IF(AR948="","",IF((AR948-AQ948)*AP948*$E948/$D948&lt;1,"&lt;1",ROUND((AR948-AQ948)*AP948*$E948/$D948,2)))))</f>
        <v/>
      </c>
      <c r="AT948">
        <v>1</v>
      </c>
      <c r="AU948">
        <v>0</v>
      </c>
      <c r="AV948">
        <f>IF(A948="","",VLOOKUP(A948,DADOS!F:R,12,FALSE))</f>
        <v>0</v>
      </c>
      <c r="AW948" t="str">
        <f>IF(A948="","",IF(AU948="","",IF(AV948="","",IF((AV948-AU948)*AT948*$E948/$D948&lt;1,"&lt;1",ROUND((AV948-AU948)*AT948*$E948/$D948,2)))))</f>
        <v>&lt;1</v>
      </c>
      <c r="AX948">
        <v>1</v>
      </c>
      <c r="AY948">
        <v>0</v>
      </c>
      <c r="AZ948">
        <f>IF($A948="","",VLOOKUP($A948,DADOS!F:R,13,FALSE))</f>
        <v>0</v>
      </c>
      <c r="BA948" t="str">
        <f>IF(A948="","",IF(AY948="","",IF(AZ948="","",IF((AZ948-AY948)*AX948*$E948/$D948&lt;1,"&lt;1",ROUND((AZ948-AY948)*AX948*$E948/$D948,2)))))</f>
        <v>&lt;1</v>
      </c>
      <c r="BB948" t="str">
        <v>n.a.</v>
      </c>
      <c r="BC948" t="str">
        <v>Letícia</v>
      </c>
    </row>
    <row r="949">
      <c r="A949" t="str">
        <v>Branco amostra</v>
      </c>
      <c r="B949" t="str">
        <f>IF(A949="","",A949&amp;"/20")</f>
        <v>Branco amostra/20</v>
      </c>
      <c r="C949">
        <v>0</v>
      </c>
      <c r="D949">
        <v>0.5</v>
      </c>
      <c r="E949">
        <v>50</v>
      </c>
      <c r="F949">
        <v>1</v>
      </c>
      <c r="G949">
        <v>0</v>
      </c>
      <c r="H949">
        <f>IF($A949="","",VLOOKUP($A949,DADOS!F:O,3,FALSE))</f>
        <v>0</v>
      </c>
      <c r="I949" t="str">
        <f>IF(A949="","",IF(H949="","",IF((H949-G949)*F949*$E949/$D949/1000&lt;0.2,"&lt;0,2",ROUND((H949-G949)*F949*$E949/$D949/1000,2))))</f>
        <v>&lt;0,2</v>
      </c>
      <c r="J949">
        <v>1</v>
      </c>
      <c r="K949">
        <v>0</v>
      </c>
      <c r="L949">
        <f>IF($A949="","",VLOOKUP($A949,DADOS!F:O,6,FALSE))</f>
        <v>0</v>
      </c>
      <c r="M949" t="str">
        <f>IF(A949="","",IF(L949="","",IF((L949-K949)*J949*$E949/$D949/1000&lt;0.2,"&lt;0,2",ROUND((L949-K949)*J949*$E949/$D949/1000,2))))</f>
        <v>&lt;0,2</v>
      </c>
      <c r="N949">
        <v>1</v>
      </c>
      <c r="O949">
        <v>0</v>
      </c>
      <c r="P949">
        <f>IF($A949="","",VLOOKUP($A949,DADOS!F:O,5,FALSE))</f>
        <v>0</v>
      </c>
      <c r="Q949" t="str">
        <f>IF(A949="","",IF(P949="","",IF((P949-O949)*N949*$E949/$D949/1000&lt;0.2,"&lt;0,2",ROUND((P949-O949)*N949*$E949/$D949/1000,2))))</f>
        <v>&lt;0,2</v>
      </c>
      <c r="R949">
        <v>1</v>
      </c>
      <c r="S949">
        <v>0</v>
      </c>
      <c r="T949">
        <f>IF($A949="","",VLOOKUP($A949,DADOS!F:O,4,FALSE))</f>
        <v>1.94</v>
      </c>
      <c r="U949" t="str">
        <f>IF(A949="","",IF(T949="","",IF((T949-S949)*R949*$E949/$D949/1000&lt;0.2,"&lt;0,2",ROUND((T949-S949)*R949*$E949/$D949/1000,2))))</f>
        <v>&lt;0,2</v>
      </c>
      <c r="V949">
        <v>1</v>
      </c>
      <c r="W949">
        <v>0</v>
      </c>
      <c r="X949">
        <f>IF($A949="","",VLOOKUP($A949,DADOS!F:O,9,FALSE))</f>
        <v>0</v>
      </c>
      <c r="Y949" t="str">
        <f>IF(A949="","",IF(X949="","",IF((X949-W949)*V949*$E949/$D949&lt;1,"&lt;1",ROUND((X949-W949)*V949*$E949/$D949,2))))</f>
        <v>&lt;1</v>
      </c>
      <c r="Z949">
        <v>1</v>
      </c>
      <c r="AA949">
        <v>0</v>
      </c>
      <c r="AB949">
        <f>IF($A949="","",VLOOKUP($A949,DADOS!F:O,7,FALSE))</f>
        <v>0</v>
      </c>
      <c r="AC949" t="str">
        <f>IF(A949="","",IF(AB949="","",IF((AB949-AA949)*Z949*$E949/$D949&lt;1,"&lt;1",ROUND((AB949-AA949)*Z949*$E949/$D949,2))))</f>
        <v>&lt;1</v>
      </c>
      <c r="AD949">
        <v>1</v>
      </c>
      <c r="AE949">
        <v>0</v>
      </c>
      <c r="AF949">
        <f>IF($A949="","",VLOOKUP($A949,DADOS!F:O,10,FALSE))</f>
        <v>0</v>
      </c>
      <c r="AG949" t="str">
        <f>IF(A949="","",IF(AF949="","",IF((AF949-AE949)*AD949*$E949/$D949&lt;1,"&lt;1",ROUND((AF949-AE949)*AD949*$E949/$D949,2))))</f>
        <v>&lt;1</v>
      </c>
      <c r="AH949">
        <v>1</v>
      </c>
      <c r="AI949">
        <v>0</v>
      </c>
      <c r="AJ949">
        <f>IF($A949="","",VLOOKUP($A949,DADOS!F:O,8,FALSE))</f>
        <v>0</v>
      </c>
      <c r="AK949" t="str">
        <f>IF(A949="","",IF(AJ949="","",IF((AJ949-AI949)*AH949*$E949/$D949&lt;1,"&lt;1",ROUND((AJ949-AI949)*AH949*$E949/$D949,2))))</f>
        <v>&lt;1</v>
      </c>
      <c r="AL949">
        <v>1</v>
      </c>
      <c r="AM949">
        <v>0</v>
      </c>
      <c r="AN949">
        <f>IF($A949="","",VLOOKUP($A949,DADOS!F:O,2,FALSE))</f>
        <v>0.28</v>
      </c>
      <c r="AO949" t="str">
        <f>IF(A949="","",IF(AN949="","",IF((AN949-AM949)*AL949*$E949/$D949/1000&lt;0.2,"&lt;0,2",ROUND((AN949-AM949)*AL949*$E949/$D949/1000,2))))</f>
        <v>&lt;0,2</v>
      </c>
      <c r="AP949">
        <v>1</v>
      </c>
      <c r="AR949">
        <f>IF($A949="","",VLOOKUP($A949,DADOS!F:P,11,FALSE))</f>
        <v>0</v>
      </c>
      <c r="AS949" t="str">
        <f>IF(E949="","",IF(AQ949="","",IF(AR949="","",IF((AR949-AQ949)*AP949*$E949/$D949&lt;1,"&lt;1",ROUND((AR949-AQ949)*AP949*$E949/$D949,2)))))</f>
        <v/>
      </c>
      <c r="AT949">
        <v>1</v>
      </c>
      <c r="AU949">
        <v>0</v>
      </c>
      <c r="AV949">
        <f>IF(A949="","",VLOOKUP(A949,DADOS!F:R,12,FALSE))</f>
        <v>0.0005</v>
      </c>
      <c r="AW949" t="str">
        <f>IF(A949="","",IF(AU949="","",IF(AV949="","",IF((AV949-AU949)*AT949*$E949/$D949&lt;1,"&lt;1",ROUND((AV949-AU949)*AT949*$E949/$D949,2)))))</f>
        <v>&lt;1</v>
      </c>
      <c r="AX949">
        <v>1</v>
      </c>
      <c r="AY949">
        <v>0</v>
      </c>
      <c r="AZ949">
        <f>IF($A949="","",VLOOKUP($A949,DADOS!F:R,13,FALSE))</f>
        <v>0</v>
      </c>
      <c r="BA949" t="str">
        <f>IF(A949="","",IF(AY949="","",IF(AZ949="","",IF((AZ949-AY949)*AX949*$E949/$D949&lt;1,"&lt;1",ROUND((AZ949-AY949)*AX949*$E949/$D949,2)))))</f>
        <v>&lt;1</v>
      </c>
      <c r="BB949" t="str">
        <v>n.a.</v>
      </c>
      <c r="BC949" t="str">
        <v>Letícia</v>
      </c>
    </row>
    <row r="950">
      <c r="A950" t="str">
        <v>PDS</v>
      </c>
      <c r="B950" t="str">
        <f>IF(A950="","",A950&amp;"/20")</f>
        <v>PDS/20</v>
      </c>
      <c r="C950">
        <v>0</v>
      </c>
      <c r="D950">
        <v>0.5</v>
      </c>
      <c r="E950">
        <v>50</v>
      </c>
      <c r="F950">
        <v>1</v>
      </c>
      <c r="G950">
        <v>0</v>
      </c>
      <c r="H950">
        <f>IF($A950="","",VLOOKUP($A950,DADOS!F:O,3,FALSE))</f>
        <v>20.362</v>
      </c>
      <c r="I950">
        <f>IF(A950="","",IF(H950="","",IF((H950-G950)*F950*$E950/$D950/1000&lt;0.2,"&lt;0,2",ROUND((H950-G950)*F950*$E950/$D950/1000,2))))</f>
        <v>2.04</v>
      </c>
      <c r="J950">
        <v>1</v>
      </c>
      <c r="K950">
        <v>0</v>
      </c>
      <c r="L950">
        <f>IF($A950="","",VLOOKUP($A950,DADOS!F:O,6,FALSE))</f>
        <v>7.51</v>
      </c>
      <c r="M950">
        <f>IF(A950="","",IF(L950="","",IF((L950-K950)*J950*$E950/$D950/1000&lt;0.2,"&lt;0,2",ROUND((L950-K950)*J950*$E950/$D950/1000,2))))</f>
        <v>0.75</v>
      </c>
      <c r="N950">
        <v>1</v>
      </c>
      <c r="O950">
        <v>0</v>
      </c>
      <c r="P950">
        <f>IF($A950="","",VLOOKUP($A950,DADOS!F:O,5,FALSE))</f>
        <v>7.412</v>
      </c>
      <c r="Q950">
        <f>IF(A950="","",IF(P950="","",IF((P950-O950)*N950*$E950/$D950/1000&lt;0.2,"&lt;0,2",ROUND((P950-O950)*N950*$E950/$D950/1000,2))))</f>
        <v>0.74</v>
      </c>
      <c r="R950">
        <v>1</v>
      </c>
      <c r="S950">
        <v>0</v>
      </c>
      <c r="T950">
        <f>IF($A950="","",VLOOKUP($A950,DADOS!F:O,4,FALSE))</f>
        <v>36.702</v>
      </c>
      <c r="U950">
        <f>IF(A950="","",IF(T950="","",IF((T950-S950)*R950*$E950/$D950/1000&lt;0.2,"&lt;0,2",ROUND((T950-S950)*R950*$E950/$D950/1000,2))))</f>
        <v>3.67</v>
      </c>
      <c r="V950">
        <v>1</v>
      </c>
      <c r="W950">
        <v>0</v>
      </c>
      <c r="X950">
        <f>IF($A950="","",VLOOKUP($A950,DADOS!F:O,9,FALSE))</f>
        <v>1.581</v>
      </c>
      <c r="Y950">
        <f>IF(A950="","",IF(X950="","",IF((X950-W950)*V950*$E950/$D950&lt;1,"&lt;1",ROUND((X950-W950)*V950*$E950/$D950,2))))</f>
        <v>158.1</v>
      </c>
      <c r="Z950">
        <v>1</v>
      </c>
      <c r="AA950">
        <v>0</v>
      </c>
      <c r="AB950">
        <f>IF($A950="","",VLOOKUP($A950,DADOS!F:O,7,FALSE))</f>
        <v>0.154</v>
      </c>
      <c r="AC950">
        <f>IF(A950="","",IF(AB950="","",IF((AB950-AA950)*Z950*$E950/$D950&lt;1,"&lt;1",ROUND((AB950-AA950)*Z950*$E950/$D950,2))))</f>
        <v>15.4</v>
      </c>
      <c r="AD950">
        <v>1</v>
      </c>
      <c r="AE950">
        <v>0</v>
      </c>
      <c r="AF950">
        <f>IF($A950="","",VLOOKUP($A950,DADOS!F:O,10,FALSE))</f>
        <v>1.581</v>
      </c>
      <c r="AG950">
        <f>IF(A950="","",IF(AF950="","",IF((AF950-AE950)*AD950*$E950/$D950&lt;1,"&lt;1",ROUND((AF950-AE950)*AD950*$E950/$D950,2))))</f>
        <v>158.1</v>
      </c>
      <c r="AH950">
        <v>1</v>
      </c>
      <c r="AI950">
        <v>0</v>
      </c>
      <c r="AJ950">
        <f>IF($A950="","",VLOOKUP($A950,DADOS!F:O,8,FALSE))</f>
        <v>0.161</v>
      </c>
      <c r="AK950">
        <f>IF(A950="","",IF(AJ950="","",IF((AJ950-AI950)*AH950*$E950/$D950&lt;1,"&lt;1",ROUND((AJ950-AI950)*AH950*$E950/$D950,2))))</f>
        <v>16.1</v>
      </c>
      <c r="AL950">
        <v>1</v>
      </c>
      <c r="AM950">
        <v>0</v>
      </c>
      <c r="AN950">
        <f>IF($A950="","",VLOOKUP($A950,DADOS!F:O,2,FALSE))</f>
        <v>36.59</v>
      </c>
      <c r="AO950">
        <f>IF(A950="","",IF(AN950="","",IF((AN950-AM950)*AL950*$E950/$D950/1000&lt;0.2,"&lt;0,2",ROUND((AN950-AM950)*AL950*$E950/$D950/1000,2))))</f>
        <v>3.66</v>
      </c>
      <c r="AP950">
        <v>1</v>
      </c>
      <c r="AR950">
        <f>IF($A950="","",VLOOKUP($A950,DADOS!F:P,11,FALSE))</f>
        <v>0</v>
      </c>
      <c r="AS950" t="str">
        <f>IF(E950="","",IF(AQ950="","",IF(AR950="","",IF((AR950-AQ950)*AP950*$E950/$D950&lt;1,"&lt;1",ROUND((AR950-AQ950)*AP950*$E950/$D950,2)))))</f>
        <v/>
      </c>
      <c r="AT950">
        <v>1</v>
      </c>
      <c r="AU950">
        <v>0</v>
      </c>
      <c r="AV950">
        <f>IF(A950="","",VLOOKUP(A950,DADOS!F:R,12,FALSE))</f>
        <v>0</v>
      </c>
      <c r="AW950" t="str">
        <f>IF(A950="","",IF(AU950="","",IF(AV950="","",IF((AV950-AU950)*AT950*$E950/$D950&lt;1,"&lt;1",ROUND((AV950-AU950)*AT950*$E950/$D950,2)))))</f>
        <v>&lt;1</v>
      </c>
      <c r="AX950">
        <v>1</v>
      </c>
      <c r="AY950">
        <v>0</v>
      </c>
      <c r="AZ950">
        <f>IF($A950="","",VLOOKUP($A950,DADOS!F:R,13,FALSE))</f>
        <v>0</v>
      </c>
      <c r="BA950" t="str">
        <f>IF(A950="","",IF(AY950="","",IF(AZ950="","",IF((AZ950-AY950)*AX950*$E950/$D950&lt;1,"&lt;1",ROUND((AZ950-AY950)*AX950*$E950/$D950,2)))))</f>
        <v>&lt;1</v>
      </c>
      <c r="BB950" t="str">
        <v>n.a.</v>
      </c>
      <c r="BC950" t="str">
        <v>Letícia</v>
      </c>
    </row>
    <row r="951">
      <c r="A951" t="str">
        <v>BR-16.10.2020-01 MM</v>
      </c>
      <c r="B951" t="str">
        <f>IF(A951="","",A951&amp;"/20")</f>
        <v>BR-16.10.2020-01 MM/20</v>
      </c>
      <c r="C951">
        <v>0</v>
      </c>
      <c r="D951">
        <v>0.5</v>
      </c>
      <c r="E951">
        <v>50</v>
      </c>
      <c r="F951">
        <v>1</v>
      </c>
      <c r="G951">
        <v>0</v>
      </c>
      <c r="H951">
        <f>IF($A951="","",VLOOKUP($A951,DADOS!F:O,3,FALSE))</f>
        <v>0.07</v>
      </c>
      <c r="I951" t="str">
        <f>IF(A951="","",IF(H951="","",IF((H951-G951)*F951*$E951/$D951/1000&lt;0.2,"&lt;0,2",ROUND((H951-G951)*F951*$E951/$D951/1000,2))))</f>
        <v>&lt;0,2</v>
      </c>
      <c r="J951">
        <v>1</v>
      </c>
      <c r="K951">
        <v>0</v>
      </c>
      <c r="L951">
        <f>IF($A951="","",VLOOKUP($A951,DADOS!F:O,6,FALSE))</f>
        <v>0.32</v>
      </c>
      <c r="M951" t="str">
        <f>IF(A951="","",IF(L951="","",IF((L951-K951)*J951*$E951/$D951/1000&lt;0.2,"&lt;0,2",ROUND((L951-K951)*J951*$E951/$D951/1000,2))))</f>
        <v>&lt;0,2</v>
      </c>
      <c r="N951">
        <v>1</v>
      </c>
      <c r="O951">
        <v>0</v>
      </c>
      <c r="P951">
        <f>IF($A951="","",VLOOKUP($A951,DADOS!F:O,5,FALSE))</f>
        <v>0.01</v>
      </c>
      <c r="Q951" t="str">
        <f>IF(A951="","",IF(P951="","",IF((P951-O951)*N951*$E951/$D951/1000&lt;0.2,"&lt;0,2",ROUND((P951-O951)*N951*$E951/$D951/1000,2))))</f>
        <v>&lt;0,2</v>
      </c>
      <c r="R951">
        <v>1</v>
      </c>
      <c r="S951">
        <v>0</v>
      </c>
      <c r="T951">
        <f>IF($A951="","",VLOOKUP($A951,DADOS!F:O,4,FALSE))</f>
        <v>3.85</v>
      </c>
      <c r="U951">
        <f>IF(A951="","",IF(T951="","",IF((T951-S951)*R951*$E951/$D951/1000&lt;0.2,"&lt;0,2",ROUND((T951-S951)*R951*$E951/$D951/1000,2))))</f>
        <v>0.39</v>
      </c>
      <c r="V951">
        <v>1</v>
      </c>
      <c r="W951">
        <v>0</v>
      </c>
      <c r="X951">
        <f>IF($A951="","",VLOOKUP($A951,DADOS!F:O,9,FALSE))</f>
        <v>0.09</v>
      </c>
      <c r="Y951">
        <f>IF(A951="","",IF(X951="","",IF((X951-W951)*V951*$E951/$D951&lt;1,"&lt;1",ROUND((X951-W951)*V951*$E951/$D951,2))))</f>
        <v>9</v>
      </c>
      <c r="Z951">
        <v>1</v>
      </c>
      <c r="AA951">
        <v>0</v>
      </c>
      <c r="AB951">
        <f>IF($A951="","",VLOOKUP($A951,DADOS!F:O,7,FALSE))</f>
        <v>0</v>
      </c>
      <c r="AC951" t="str">
        <f>IF(A951="","",IF(AB951="","",IF((AB951-AA951)*Z951*$E951/$D951&lt;1,"&lt;1",ROUND((AB951-AA951)*Z951*$E951/$D951,2))))</f>
        <v>&lt;1</v>
      </c>
      <c r="AD951">
        <v>1</v>
      </c>
      <c r="AE951">
        <v>0</v>
      </c>
      <c r="AF951">
        <f>IF($A951="","",VLOOKUP($A951,DADOS!F:O,10,FALSE))</f>
        <v>0.01</v>
      </c>
      <c r="AG951">
        <f>IF(A951="","",IF(AF951="","",IF((AF951-AE951)*AD951*$E951/$D951&lt;1,"&lt;1",ROUND((AF951-AE951)*AD951*$E951/$D951,2))))</f>
        <v>1</v>
      </c>
      <c r="AH951">
        <v>1</v>
      </c>
      <c r="AI951">
        <v>0</v>
      </c>
      <c r="AJ951">
        <f>IF($A951="","",VLOOKUP($A951,DADOS!F:O,8,FALSE))</f>
        <v>0.01</v>
      </c>
      <c r="AK951">
        <f>IF(A951="","",IF(AJ951="","",IF((AJ951-AI951)*AH951*$E951/$D951&lt;1,"&lt;1",ROUND((AJ951-AI951)*AH951*$E951/$D951,2))))</f>
        <v>1</v>
      </c>
      <c r="AL951">
        <v>1</v>
      </c>
      <c r="AM951">
        <v>0</v>
      </c>
      <c r="AN951">
        <f>IF($A951="","",VLOOKUP($A951,DADOS!F:O,2,FALSE))</f>
        <v>0.44</v>
      </c>
      <c r="AO951" t="str">
        <f>IF(A951="","",IF(AN951="","",IF((AN951-AM951)*AL951*$E951/$D951/1000&lt;0.2,"&lt;0,2",ROUND((AN951-AM951)*AL951*$E951/$D951/1000,2))))</f>
        <v>&lt;0,2</v>
      </c>
      <c r="AP951">
        <v>1</v>
      </c>
      <c r="AR951">
        <f>IF($A951="","",VLOOKUP($A951,DADOS!F:P,11,FALSE))</f>
        <v>0.01</v>
      </c>
      <c r="AS951" t="str">
        <f>IF(E951="","",IF(AQ951="","",IF(AR951="","",IF((AR951-AQ951)*AP951*$E951/$D951&lt;1,"&lt;1",ROUND((AR951-AQ951)*AP951*$E951/$D951,2)))))</f>
        <v/>
      </c>
      <c r="AT951">
        <v>1</v>
      </c>
      <c r="AU951">
        <v>0</v>
      </c>
      <c r="AV951">
        <f>IF(A951="","",VLOOKUP(A951,DADOS!F:R,12,FALSE))</f>
        <v>0</v>
      </c>
      <c r="AW951" t="str">
        <f>IF(A951="","",IF(AU951="","",IF(AV951="","",IF((AV951-AU951)*AT951*$E951/$D951&lt;1,"&lt;1",ROUND((AV951-AU951)*AT951*$E951/$D951,2)))))</f>
        <v>&lt;1</v>
      </c>
      <c r="AX951">
        <v>1</v>
      </c>
      <c r="AY951">
        <v>0</v>
      </c>
      <c r="AZ951">
        <f>IF($A951="","",VLOOKUP($A951,DADOS!F:R,13,FALSE))</f>
        <v>0</v>
      </c>
      <c r="BA951" t="str">
        <f>IF(A951="","",IF(AY951="","",IF(AZ951="","",IF((AZ951-AY951)*AX951*$E951/$D951&lt;1,"&lt;1",ROUND((AZ951-AY951)*AX951*$E951/$D951,2)))))</f>
        <v>&lt;1</v>
      </c>
      <c r="BB951" t="str">
        <v>n.a.</v>
      </c>
      <c r="BC951" t="str">
        <v>Letícia</v>
      </c>
    </row>
    <row r="952">
      <c r="A952" t="str">
        <v>PIATV-6 16.10.2020-01 MM</v>
      </c>
      <c r="B952" t="str">
        <f>IF(A952="","",A952&amp;"/20")</f>
        <v>PIATV-6 16.10.2020-01 MM/20</v>
      </c>
      <c r="C952">
        <v>0</v>
      </c>
      <c r="D952">
        <v>0.5</v>
      </c>
      <c r="E952">
        <v>50</v>
      </c>
      <c r="F952">
        <v>1</v>
      </c>
      <c r="G952">
        <v>0</v>
      </c>
      <c r="H952">
        <f>IF($A952="","",VLOOKUP($A952,DADOS!F:O,3,FALSE))</f>
        <v>74.92</v>
      </c>
      <c r="I952">
        <f>IF(A952="","",IF(H952="","",IF((H952-G952)*F952*$E952/$D952/1000&lt;0.2,"&lt;0,2",ROUND((H952-G952)*F952*$E952/$D952/1000,2))))</f>
        <v>7.49</v>
      </c>
      <c r="J952">
        <v>1</v>
      </c>
      <c r="K952">
        <v>0</v>
      </c>
      <c r="L952">
        <f>IF($A952="","",VLOOKUP($A952,DADOS!F:O,6,FALSE))</f>
        <v>25.35</v>
      </c>
      <c r="M952">
        <f>IF(A952="","",IF(L952="","",IF((L952-K952)*J952*$E952/$D952/1000&lt;0.2,"&lt;0,2",ROUND((L952-K952)*J952*$E952/$D952/1000,2))))</f>
        <v>2.54</v>
      </c>
      <c r="N952">
        <v>1</v>
      </c>
      <c r="O952">
        <v>0</v>
      </c>
      <c r="P952">
        <f>IF($A952="","",VLOOKUP($A952,DADOS!F:O,5,FALSE))</f>
        <v>10.89</v>
      </c>
      <c r="Q952">
        <f>IF(A952="","",IF(P952="","",IF((P952-O952)*N952*$E952/$D952/1000&lt;0.2,"&lt;0,2",ROUND((P952-O952)*N952*$E952/$D952/1000,2))))</f>
        <v>1.09</v>
      </c>
      <c r="R952">
        <v>1</v>
      </c>
      <c r="S952">
        <v>0</v>
      </c>
      <c r="T952">
        <f>IF($A952="","",VLOOKUP($A952,DADOS!F:O,4,FALSE))</f>
        <v>144.07</v>
      </c>
      <c r="U952">
        <f>IF(A952="","",IF(T952="","",IF((T952-S952)*R952*$E952/$D952/1000&lt;0.2,"&lt;0,2",ROUND((T952-S952)*R952*$E952/$D952/1000,2))))</f>
        <v>14.41</v>
      </c>
      <c r="V952">
        <v>1</v>
      </c>
      <c r="W952">
        <v>0</v>
      </c>
      <c r="X952">
        <f>IF($A952="","",VLOOKUP($A952,DADOS!F:O,9,FALSE))</f>
        <v>3.38</v>
      </c>
      <c r="Y952">
        <f>IF(A952="","",IF(X952="","",IF((X952-W952)*V952*$E952/$D952&lt;1,"&lt;1",ROUND((X952-W952)*V952*$E952/$D952,2))))</f>
        <v>338</v>
      </c>
      <c r="Z952">
        <v>1</v>
      </c>
      <c r="AA952">
        <v>0</v>
      </c>
      <c r="AB952">
        <f>IF($A952="","",VLOOKUP($A952,DADOS!F:O,7,FALSE))</f>
        <v>0.04</v>
      </c>
      <c r="AC952">
        <f>IF(A952="","",IF(AB952="","",IF((AB952-AA952)*Z952*$E952/$D952&lt;1,"&lt;1",ROUND((AB952-AA952)*Z952*$E952/$D952,2))))</f>
        <v>4</v>
      </c>
      <c r="AD952">
        <v>1</v>
      </c>
      <c r="AE952">
        <v>0</v>
      </c>
      <c r="AF952">
        <f>IF($A952="","",VLOOKUP($A952,DADOS!F:O,10,FALSE))</f>
        <v>0.36</v>
      </c>
      <c r="AG952">
        <f>IF(A952="","",IF(AF952="","",IF((AF952-AE952)*AD952*$E952/$D952&lt;1,"&lt;1",ROUND((AF952-AE952)*AD952*$E952/$D952,2))))</f>
        <v>36</v>
      </c>
      <c r="AH952">
        <v>1</v>
      </c>
      <c r="AI952">
        <v>0</v>
      </c>
      <c r="AJ952">
        <f>IF($A952="","",VLOOKUP($A952,DADOS!F:O,8,FALSE))</f>
        <v>0.21</v>
      </c>
      <c r="AK952">
        <f>IF(A952="","",IF(AJ952="","",IF((AJ952-AI952)*AH952*$E952/$D952&lt;1,"&lt;1",ROUND((AJ952-AI952)*AH952*$E952/$D952,2))))</f>
        <v>21</v>
      </c>
      <c r="AL952">
        <v>1</v>
      </c>
      <c r="AM952">
        <v>0</v>
      </c>
      <c r="AN952">
        <f>IF($A952="","",VLOOKUP($A952,DADOS!F:O,2,FALSE))</f>
        <v>362.04</v>
      </c>
      <c r="AO952">
        <f>IF(A952="","",IF(AN952="","",IF((AN952-AM952)*AL952*$E952/$D952/1000&lt;0.2,"&lt;0,2",ROUND((AN952-AM952)*AL952*$E952/$D952/1000,2))))</f>
        <v>36.2</v>
      </c>
      <c r="AP952">
        <v>1</v>
      </c>
      <c r="AR952">
        <f>IF($A952="","",VLOOKUP($A952,DADOS!F:P,11,FALSE))</f>
        <v>0.01</v>
      </c>
      <c r="AS952" t="str">
        <f>IF(E952="","",IF(AQ952="","",IF(AR952="","",IF((AR952-AQ952)*AP952*$E952/$D952&lt;1,"&lt;1",ROUND((AR952-AQ952)*AP952*$E952/$D952,2)))))</f>
        <v/>
      </c>
      <c r="AT952">
        <v>1</v>
      </c>
      <c r="AU952">
        <v>0</v>
      </c>
      <c r="AV952">
        <f>IF(A952="","",VLOOKUP(A952,DADOS!F:R,12,FALSE))</f>
        <v>0</v>
      </c>
      <c r="AW952" t="str">
        <f>IF(A952="","",IF(AU952="","",IF(AV952="","",IF((AV952-AU952)*AT952*$E952/$D952&lt;1,"&lt;1",ROUND((AV952-AU952)*AT952*$E952/$D952,2)))))</f>
        <v>&lt;1</v>
      </c>
      <c r="AX952">
        <v>1</v>
      </c>
      <c r="AY952">
        <v>0</v>
      </c>
      <c r="AZ952">
        <f>IF($A952="","",VLOOKUP($A952,DADOS!F:R,13,FALSE))</f>
        <v>0</v>
      </c>
      <c r="BA952" t="str">
        <f>IF(A952="","",IF(AY952="","",IF(AZ952="","",IF((AZ952-AY952)*AX952*$E952/$D952&lt;1,"&lt;1",ROUND((AZ952-AY952)*AX952*$E952/$D952,2)))))</f>
        <v>&lt;1</v>
      </c>
      <c r="BB952" t="str">
        <v>n.a.</v>
      </c>
      <c r="BC952" t="str">
        <v>Letícia</v>
      </c>
    </row>
    <row r="953">
      <c r="A953" t="str">
        <v>72382</v>
      </c>
      <c r="B953" t="str">
        <f>IF(A953="","",A953&amp;"/20")</f>
        <v>72382/20</v>
      </c>
      <c r="C953">
        <v>0</v>
      </c>
      <c r="D953">
        <v>0.5</v>
      </c>
      <c r="E953">
        <v>50</v>
      </c>
      <c r="F953">
        <v>1</v>
      </c>
      <c r="G953">
        <v>0</v>
      </c>
      <c r="H953">
        <f>IF($A953="","",VLOOKUP($A953,DADOS!F:O,3,FALSE))</f>
        <v>23.21</v>
      </c>
      <c r="I953">
        <f>IF(A953="","",IF(H953="","",IF((H953-G953)*F953*$E953/$D953/1000&lt;0.2,"&lt;0,2",ROUND((H953-G953)*F953*$E953/$D953/1000,2))))</f>
        <v>2.32</v>
      </c>
      <c r="J953">
        <v>1</v>
      </c>
      <c r="K953">
        <v>0</v>
      </c>
      <c r="L953">
        <f>IF($A953="","",VLOOKUP($A953,DADOS!F:O,6,FALSE))</f>
        <v>10.17</v>
      </c>
      <c r="M953">
        <f>IF(A953="","",IF(L953="","",IF((L953-K953)*J953*$E953/$D953/1000&lt;0.2,"&lt;0,2",ROUND((L953-K953)*J953*$E953/$D953/1000,2))))</f>
        <v>1.02</v>
      </c>
      <c r="N953">
        <v>1</v>
      </c>
      <c r="O953">
        <v>0</v>
      </c>
      <c r="P953">
        <f>IF($A953="","",VLOOKUP($A953,DADOS!F:O,5,FALSE))</f>
        <v>8.64</v>
      </c>
      <c r="Q953">
        <f>IF(A953="","",IF(P953="","",IF((P953-O953)*N953*$E953/$D953/1000&lt;0.2,"&lt;0,2",ROUND((P953-O953)*N953*$E953/$D953/1000,2))))</f>
        <v>0.86</v>
      </c>
      <c r="R953">
        <v>1</v>
      </c>
      <c r="S953">
        <v>0</v>
      </c>
      <c r="T953">
        <f>IF($A953="","",VLOOKUP($A953,DADOS!F:O,4,FALSE))</f>
        <v>44.15</v>
      </c>
      <c r="U953">
        <f>IF(A953="","",IF(T953="","",IF((T953-S953)*R953*$E953/$D953/1000&lt;0.2,"&lt;0,2",ROUND((T953-S953)*R953*$E953/$D953/1000,2))))</f>
        <v>4.42</v>
      </c>
      <c r="V953">
        <v>1</v>
      </c>
      <c r="W953">
        <v>0</v>
      </c>
      <c r="X953">
        <f>IF($A953="","",VLOOKUP($A953,DADOS!F:O,9,FALSE))</f>
        <v>0.53</v>
      </c>
      <c r="Y953">
        <f>IF(A953="","",IF(X953="","",IF((X953-W953)*V953*$E953/$D953&lt;1,"&lt;1",ROUND((X953-W953)*V953*$E953/$D953,2))))</f>
        <v>53</v>
      </c>
      <c r="Z953">
        <v>1</v>
      </c>
      <c r="AA953">
        <v>0</v>
      </c>
      <c r="AB953">
        <f>IF($A953="","",VLOOKUP($A953,DADOS!F:O,7,FALSE))</f>
        <v>0.03</v>
      </c>
      <c r="AC953">
        <f>IF(A953="","",IF(AB953="","",IF((AB953-AA953)*Z953*$E953/$D953&lt;1,"&lt;1",ROUND((AB953-AA953)*Z953*$E953/$D953,2))))</f>
        <v>3</v>
      </c>
      <c r="AD953">
        <v>1</v>
      </c>
      <c r="AE953">
        <v>0</v>
      </c>
      <c r="AF953">
        <f>IF($A953="","",VLOOKUP($A953,DADOS!F:O,10,FALSE))</f>
        <v>1.27</v>
      </c>
      <c r="AG953">
        <f>IF(A953="","",IF(AF953="","",IF((AF953-AE953)*AD953*$E953/$D953&lt;1,"&lt;1",ROUND((AF953-AE953)*AD953*$E953/$D953,2))))</f>
        <v>127</v>
      </c>
      <c r="AH953">
        <v>1</v>
      </c>
      <c r="AI953">
        <v>0</v>
      </c>
      <c r="AJ953">
        <f>IF($A953="","",VLOOKUP($A953,DADOS!F:O,8,FALSE))</f>
        <v>0.11</v>
      </c>
      <c r="AK953">
        <f>IF(A953="","",IF(AJ953="","",IF((AJ953-AI953)*AH953*$E953/$D953&lt;1,"&lt;1",ROUND((AJ953-AI953)*AH953*$E953/$D953,2))))</f>
        <v>11</v>
      </c>
      <c r="AL953">
        <v>1</v>
      </c>
      <c r="AM953">
        <v>0</v>
      </c>
      <c r="AN953">
        <f>IF($A953="","",VLOOKUP($A953,DADOS!F:O,2,FALSE))</f>
        <v>69.43</v>
      </c>
      <c r="AO953">
        <f>IF(A953="","",IF(AN953="","",IF((AN953-AM953)*AL953*$E953/$D953/1000&lt;0.2,"&lt;0,2",ROUND((AN953-AM953)*AL953*$E953/$D953/1000,2))))</f>
        <v>6.94</v>
      </c>
      <c r="AP953">
        <v>1</v>
      </c>
      <c r="AR953">
        <f>IF($A953="","",VLOOKUP($A953,DADOS!F:P,11,FALSE))</f>
        <v>0.01</v>
      </c>
      <c r="AS953" t="str">
        <f>IF(E953="","",IF(AQ953="","",IF(AR953="","",IF((AR953-AQ953)*AP953*$E953/$D953&lt;1,"&lt;1",ROUND((AR953-AQ953)*AP953*$E953/$D953,2)))))</f>
        <v/>
      </c>
      <c r="AT953">
        <v>1</v>
      </c>
      <c r="AU953">
        <v>0</v>
      </c>
      <c r="AV953">
        <f>IF(A953="","",VLOOKUP(A953,DADOS!F:R,12,FALSE))</f>
        <v>0</v>
      </c>
      <c r="AW953" t="str">
        <f>IF(A953="","",IF(AU953="","",IF(AV953="","",IF((AV953-AU953)*AT953*$E953/$D953&lt;1,"&lt;1",ROUND((AV953-AU953)*AT953*$E953/$D953,2)))))</f>
        <v>&lt;1</v>
      </c>
      <c r="AX953">
        <v>1</v>
      </c>
      <c r="AY953">
        <v>0</v>
      </c>
      <c r="AZ953">
        <f>IF($A953="","",VLOOKUP($A953,DADOS!F:R,13,FALSE))</f>
        <v>0</v>
      </c>
      <c r="BA953" t="str">
        <f>IF(A953="","",IF(AY953="","",IF(AZ953="","",IF((AZ953-AY953)*AX953*$E953/$D953&lt;1,"&lt;1",ROUND((AZ953-AY953)*AX953*$E953/$D953,2)))))</f>
        <v>&lt;1</v>
      </c>
      <c r="BB953" t="str">
        <v>n.a.</v>
      </c>
      <c r="BC953" t="str">
        <v>Letícia</v>
      </c>
    </row>
    <row r="954">
      <c r="A954" t="str">
        <v>72383</v>
      </c>
      <c r="B954" t="str">
        <f>IF(A954="","",A954&amp;"/20")</f>
        <v>72383/20</v>
      </c>
      <c r="C954">
        <v>0</v>
      </c>
      <c r="D954">
        <v>0.5</v>
      </c>
      <c r="E954">
        <v>50</v>
      </c>
      <c r="F954">
        <v>1</v>
      </c>
      <c r="G954">
        <v>0</v>
      </c>
      <c r="H954">
        <f>IF($A954="","",VLOOKUP($A954,DADOS!F:O,3,FALSE))</f>
        <v>36.56</v>
      </c>
      <c r="I954">
        <f>IF(A954="","",IF(H954="","",IF((H954-G954)*F954*$E954/$D954/1000&lt;0.2,"&lt;0,2",ROUND((H954-G954)*F954*$E954/$D954/1000,2))))</f>
        <v>3.66</v>
      </c>
      <c r="J954">
        <v>1</v>
      </c>
      <c r="K954">
        <v>0</v>
      </c>
      <c r="L954">
        <f>IF($A954="","",VLOOKUP($A954,DADOS!F:O,6,FALSE))</f>
        <v>14.34</v>
      </c>
      <c r="M954">
        <f>IF(A954="","",IF(L954="","",IF((L954-K954)*J954*$E954/$D954/1000&lt;0.2,"&lt;0,2",ROUND((L954-K954)*J954*$E954/$D954/1000,2))))</f>
        <v>1.43</v>
      </c>
      <c r="N954">
        <v>1</v>
      </c>
      <c r="O954">
        <v>0</v>
      </c>
      <c r="P954">
        <f>IF($A954="","",VLOOKUP($A954,DADOS!F:O,5,FALSE))</f>
        <v>12.08</v>
      </c>
      <c r="Q954">
        <f>IF(A954="","",IF(P954="","",IF((P954-O954)*N954*$E954/$D954/1000&lt;0.2,"&lt;0,2",ROUND((P954-O954)*N954*$E954/$D954/1000,2))))</f>
        <v>1.21</v>
      </c>
      <c r="R954">
        <v>1</v>
      </c>
      <c r="S954">
        <v>0</v>
      </c>
      <c r="T954">
        <f>IF($A954="","",VLOOKUP($A954,DADOS!F:O,4,FALSE))</f>
        <v>53.08</v>
      </c>
      <c r="U954">
        <f>IF(A954="","",IF(T954="","",IF((T954-S954)*R954*$E954/$D954/1000&lt;0.2,"&lt;0,2",ROUND((T954-S954)*R954*$E954/$D954/1000,2))))</f>
        <v>5.31</v>
      </c>
      <c r="V954">
        <v>1</v>
      </c>
      <c r="W954">
        <v>0</v>
      </c>
      <c r="X954">
        <f>IF($A954="","",VLOOKUP($A954,DADOS!F:O,9,FALSE))</f>
        <v>0.58</v>
      </c>
      <c r="Y954">
        <f>IF(A954="","",IF(X954="","",IF((X954-W954)*V954*$E954/$D954&lt;1,"&lt;1",ROUND((X954-W954)*V954*$E954/$D954,2))))</f>
        <v>58</v>
      </c>
      <c r="Z954">
        <v>1</v>
      </c>
      <c r="AA954">
        <v>0</v>
      </c>
      <c r="AB954">
        <f>IF($A954="","",VLOOKUP($A954,DADOS!F:O,7,FALSE))</f>
        <v>0.05</v>
      </c>
      <c r="AC954">
        <f>IF(A954="","",IF(AB954="","",IF((AB954-AA954)*Z954*$E954/$D954&lt;1,"&lt;1",ROUND((AB954-AA954)*Z954*$E954/$D954,2))))</f>
        <v>5</v>
      </c>
      <c r="AD954">
        <v>1</v>
      </c>
      <c r="AE954">
        <v>0</v>
      </c>
      <c r="AF954">
        <f>IF($A954="","",VLOOKUP($A954,DADOS!F:O,10,FALSE))</f>
        <v>6.92</v>
      </c>
      <c r="AG954">
        <f>IF(A954="","",IF(AF954="","",IF((AF954-AE954)*AD954*$E954/$D954&lt;1,"&lt;1",ROUND((AF954-AE954)*AD954*$E954/$D954,2))))</f>
        <v>692</v>
      </c>
      <c r="AH954">
        <v>1</v>
      </c>
      <c r="AI954">
        <v>0</v>
      </c>
      <c r="AJ954">
        <f>IF($A954="","",VLOOKUP($A954,DADOS!F:O,8,FALSE))</f>
        <v>0.19</v>
      </c>
      <c r="AK954">
        <f>IF(A954="","",IF(AJ954="","",IF((AJ954-AI954)*AH954*$E954/$D954&lt;1,"&lt;1",ROUND((AJ954-AI954)*AH954*$E954/$D954,2))))</f>
        <v>19</v>
      </c>
      <c r="AL954">
        <v>1</v>
      </c>
      <c r="AM954">
        <v>0</v>
      </c>
      <c r="AN954">
        <f>IF($A954="","",VLOOKUP($A954,DADOS!F:O,2,FALSE))</f>
        <v>94.81</v>
      </c>
      <c r="AO954">
        <f>IF(A954="","",IF(AN954="","",IF((AN954-AM954)*AL954*$E954/$D954/1000&lt;0.2,"&lt;0,2",ROUND((AN954-AM954)*AL954*$E954/$D954/1000,2))))</f>
        <v>9.48</v>
      </c>
      <c r="AP954">
        <v>1</v>
      </c>
      <c r="AR954">
        <f>IF($A954="","",VLOOKUP($A954,DADOS!F:P,11,FALSE))</f>
        <v>0.01</v>
      </c>
      <c r="AS954" t="str">
        <f>IF(E954="","",IF(AQ954="","",IF(AR954="","",IF((AR954-AQ954)*AP954*$E954/$D954&lt;1,"&lt;1",ROUND((AR954-AQ954)*AP954*$E954/$D954,2)))))</f>
        <v/>
      </c>
      <c r="AT954">
        <v>1</v>
      </c>
      <c r="AU954">
        <v>0</v>
      </c>
      <c r="AV954">
        <f>IF(A954="","",VLOOKUP(A954,DADOS!F:R,12,FALSE))</f>
        <v>0</v>
      </c>
      <c r="AW954" t="str">
        <f>IF(A954="","",IF(AU954="","",IF(AV954="","",IF((AV954-AU954)*AT954*$E954/$D954&lt;1,"&lt;1",ROUND((AV954-AU954)*AT954*$E954/$D954,2)))))</f>
        <v>&lt;1</v>
      </c>
      <c r="AX954">
        <v>1</v>
      </c>
      <c r="AY954">
        <v>0</v>
      </c>
      <c r="AZ954">
        <f>IF($A954="","",VLOOKUP($A954,DADOS!F:R,13,FALSE))</f>
        <v>0</v>
      </c>
      <c r="BA954" t="str">
        <f>IF(A954="","",IF(AY954="","",IF(AZ954="","",IF((AZ954-AY954)*AX954*$E954/$D954&lt;1,"&lt;1",ROUND((AZ954-AY954)*AX954*$E954/$D954,2)))))</f>
        <v>&lt;1</v>
      </c>
      <c r="BB954" t="str">
        <v>n.a.</v>
      </c>
      <c r="BC954" t="str">
        <v>Letícia</v>
      </c>
    </row>
    <row r="955">
      <c r="A955" t="str">
        <v>72384</v>
      </c>
      <c r="B955" t="str">
        <f>IF(A955="","",A955&amp;"/20")</f>
        <v>72384/20</v>
      </c>
      <c r="C955">
        <v>0</v>
      </c>
      <c r="D955">
        <v>0.5</v>
      </c>
      <c r="E955">
        <v>50</v>
      </c>
      <c r="F955">
        <v>1</v>
      </c>
      <c r="G955">
        <v>0</v>
      </c>
      <c r="H955">
        <f>IF($A955="","",VLOOKUP($A955,DADOS!F:O,3,FALSE))</f>
        <v>30.99</v>
      </c>
      <c r="I955">
        <f>IF(A955="","",IF(H955="","",IF((H955-G955)*F955*$E955/$D955/1000&lt;0.2,"&lt;0,2",ROUND((H955-G955)*F955*$E955/$D955/1000,2))))</f>
        <v>3.1</v>
      </c>
      <c r="J955">
        <v>1</v>
      </c>
      <c r="K955">
        <v>0</v>
      </c>
      <c r="L955">
        <f>IF($A955="","",VLOOKUP($A955,DADOS!F:O,6,FALSE))</f>
        <v>14.84</v>
      </c>
      <c r="M955">
        <f>IF(A955="","",IF(L955="","",IF((L955-K955)*J955*$E955/$D955/1000&lt;0.2,"&lt;0,2",ROUND((L955-K955)*J955*$E955/$D955/1000,2))))</f>
        <v>1.48</v>
      </c>
      <c r="N955">
        <v>1</v>
      </c>
      <c r="O955">
        <v>0</v>
      </c>
      <c r="P955">
        <f>IF($A955="","",VLOOKUP($A955,DADOS!F:O,5,FALSE))</f>
        <v>13.61</v>
      </c>
      <c r="Q955">
        <f>IF(A955="","",IF(P955="","",IF((P955-O955)*N955*$E955/$D955/1000&lt;0.2,"&lt;0,2",ROUND((P955-O955)*N955*$E955/$D955/1000,2))))</f>
        <v>1.36</v>
      </c>
      <c r="R955">
        <v>1</v>
      </c>
      <c r="S955">
        <v>0</v>
      </c>
      <c r="T955">
        <f>IF($A955="","",VLOOKUP($A955,DADOS!F:O,4,FALSE))</f>
        <v>45.14</v>
      </c>
      <c r="U955">
        <f>IF(A955="","",IF(T955="","",IF((T955-S955)*R955*$E955/$D955/1000&lt;0.2,"&lt;0,2",ROUND((T955-S955)*R955*$E955/$D955/1000,2))))</f>
        <v>4.51</v>
      </c>
      <c r="V955">
        <v>1</v>
      </c>
      <c r="W955">
        <v>0</v>
      </c>
      <c r="X955">
        <f>IF($A955="","",VLOOKUP($A955,DADOS!F:O,9,FALSE))</f>
        <v>0.68</v>
      </c>
      <c r="Y955">
        <f>IF(A955="","",IF(X955="","",IF((X955-W955)*V955*$E955/$D955&lt;1,"&lt;1",ROUND((X955-W955)*V955*$E955/$D955,2))))</f>
        <v>68</v>
      </c>
      <c r="Z955">
        <v>1</v>
      </c>
      <c r="AA955">
        <v>0</v>
      </c>
      <c r="AB955">
        <f>IF($A955="","",VLOOKUP($A955,DADOS!F:O,7,FALSE))</f>
        <v>0.05</v>
      </c>
      <c r="AC955">
        <f>IF(A955="","",IF(AB955="","",IF((AB955-AA955)*Z955*$E955/$D955&lt;1,"&lt;1",ROUND((AB955-AA955)*Z955*$E955/$D955,2))))</f>
        <v>5</v>
      </c>
      <c r="AD955">
        <v>1</v>
      </c>
      <c r="AE955">
        <v>0</v>
      </c>
      <c r="AF955">
        <f>IF($A955="","",VLOOKUP($A955,DADOS!F:O,10,FALSE))</f>
        <v>4.88</v>
      </c>
      <c r="AG955">
        <f>IF(A955="","",IF(AF955="","",IF((AF955-AE955)*AD955*$E955/$D955&lt;1,"&lt;1",ROUND((AF955-AE955)*AD955*$E955/$D955,2))))</f>
        <v>488</v>
      </c>
      <c r="AH955">
        <v>1</v>
      </c>
      <c r="AI955">
        <v>0</v>
      </c>
      <c r="AJ955">
        <f>IF($A955="","",VLOOKUP($A955,DADOS!F:O,8,FALSE))</f>
        <v>0.15</v>
      </c>
      <c r="AK955">
        <f>IF(A955="","",IF(AJ955="","",IF((AJ955-AI955)*AH955*$E955/$D955&lt;1,"&lt;1",ROUND((AJ955-AI955)*AH955*$E955/$D955,2))))</f>
        <v>15</v>
      </c>
      <c r="AL955">
        <v>1</v>
      </c>
      <c r="AM955">
        <v>0</v>
      </c>
      <c r="AN955">
        <f>IF($A955="","",VLOOKUP($A955,DADOS!F:O,2,FALSE))</f>
        <v>79.11</v>
      </c>
      <c r="AO955">
        <f>IF(A955="","",IF(AN955="","",IF((AN955-AM955)*AL955*$E955/$D955/1000&lt;0.2,"&lt;0,2",ROUND((AN955-AM955)*AL955*$E955/$D955/1000,2))))</f>
        <v>7.91</v>
      </c>
      <c r="AP955">
        <v>1</v>
      </c>
      <c r="AR955">
        <f>IF($A955="","",VLOOKUP($A955,DADOS!F:P,11,FALSE))</f>
        <v>0.01</v>
      </c>
      <c r="AS955" t="str">
        <f>IF(E955="","",IF(AQ955="","",IF(AR955="","",IF((AR955-AQ955)*AP955*$E955/$D955&lt;1,"&lt;1",ROUND((AR955-AQ955)*AP955*$E955/$D955,2)))))</f>
        <v/>
      </c>
      <c r="AT955">
        <v>1</v>
      </c>
      <c r="AU955">
        <v>0</v>
      </c>
      <c r="AV955">
        <f>IF(A955="","",VLOOKUP(A955,DADOS!F:R,12,FALSE))</f>
        <v>0</v>
      </c>
      <c r="AW955" t="str">
        <f>IF(A955="","",IF(AU955="","",IF(AV955="","",IF((AV955-AU955)*AT955*$E955/$D955&lt;1,"&lt;1",ROUND((AV955-AU955)*AT955*$E955/$D955,2)))))</f>
        <v>&lt;1</v>
      </c>
      <c r="AX955">
        <v>1</v>
      </c>
      <c r="AY955">
        <v>0</v>
      </c>
      <c r="AZ955">
        <f>IF($A955="","",VLOOKUP($A955,DADOS!F:R,13,FALSE))</f>
        <v>0</v>
      </c>
      <c r="BA955" t="str">
        <f>IF(A955="","",IF(AY955="","",IF(AZ955="","",IF((AZ955-AY955)*AX955*$E955/$D955&lt;1,"&lt;1",ROUND((AZ955-AY955)*AX955*$E955/$D955,2)))))</f>
        <v>&lt;1</v>
      </c>
      <c r="BB955" t="str">
        <v>n.a.</v>
      </c>
      <c r="BC955" t="str">
        <v>Letícia</v>
      </c>
    </row>
    <row r="956">
      <c r="A956" t="str">
        <v>72385</v>
      </c>
      <c r="B956" t="str">
        <f>IF(A956="","",A956&amp;"/20")</f>
        <v>72385/20</v>
      </c>
      <c r="C956">
        <v>0</v>
      </c>
      <c r="D956">
        <v>0.5</v>
      </c>
      <c r="E956">
        <v>50</v>
      </c>
      <c r="F956">
        <v>1</v>
      </c>
      <c r="G956">
        <v>0</v>
      </c>
      <c r="H956">
        <f>IF($A956="","",VLOOKUP($A956,DADOS!F:O,3,FALSE))</f>
        <v>37.99</v>
      </c>
      <c r="I956">
        <f>IF(A956="","",IF(H956="","",IF((H956-G956)*F956*$E956/$D956/1000&lt;0.2,"&lt;0,2",ROUND((H956-G956)*F956*$E956/$D956/1000,2))))</f>
        <v>3.8</v>
      </c>
      <c r="J956">
        <v>1</v>
      </c>
      <c r="K956">
        <v>0</v>
      </c>
      <c r="L956">
        <f>IF($A956="","",VLOOKUP($A956,DADOS!F:O,6,FALSE))</f>
        <v>13.56</v>
      </c>
      <c r="M956">
        <f>IF(A956="","",IF(L956="","",IF((L956-K956)*J956*$E956/$D956/1000&lt;0.2,"&lt;0,2",ROUND((L956-K956)*J956*$E956/$D956/1000,2))))</f>
        <v>1.36</v>
      </c>
      <c r="N956">
        <v>1</v>
      </c>
      <c r="O956">
        <v>0</v>
      </c>
      <c r="P956">
        <f>IF($A956="","",VLOOKUP($A956,DADOS!F:O,5,FALSE))</f>
        <v>11.39</v>
      </c>
      <c r="Q956">
        <f>IF(A956="","",IF(P956="","",IF((P956-O956)*N956*$E956/$D956/1000&lt;0.2,"&lt;0,2",ROUND((P956-O956)*N956*$E956/$D956/1000,2))))</f>
        <v>1.14</v>
      </c>
      <c r="R956">
        <v>1</v>
      </c>
      <c r="S956">
        <v>0</v>
      </c>
      <c r="T956">
        <f>IF($A956="","",VLOOKUP($A956,DADOS!F:O,4,FALSE))</f>
        <v>62.94</v>
      </c>
      <c r="U956">
        <f>IF(A956="","",IF(T956="","",IF((T956-S956)*R956*$E956/$D956/1000&lt;0.2,"&lt;0,2",ROUND((T956-S956)*R956*$E956/$D956/1000,2))))</f>
        <v>6.29</v>
      </c>
      <c r="V956">
        <v>1</v>
      </c>
      <c r="W956">
        <v>0</v>
      </c>
      <c r="X956">
        <f>IF($A956="","",VLOOKUP($A956,DADOS!F:O,9,FALSE))</f>
        <v>0.63</v>
      </c>
      <c r="Y956">
        <f>IF(A956="","",IF(X956="","",IF((X956-W956)*V956*$E956/$D956&lt;1,"&lt;1",ROUND((X956-W956)*V956*$E956/$D956,2))))</f>
        <v>63</v>
      </c>
      <c r="Z956">
        <v>1</v>
      </c>
      <c r="AA956">
        <v>0</v>
      </c>
      <c r="AB956">
        <f>IF($A956="","",VLOOKUP($A956,DADOS!F:O,7,FALSE))</f>
        <v>0.05</v>
      </c>
      <c r="AC956">
        <f>IF(A956="","",IF(AB956="","",IF((AB956-AA956)*Z956*$E956/$D956&lt;1,"&lt;1",ROUND((AB956-AA956)*Z956*$E956/$D956,2))))</f>
        <v>5</v>
      </c>
      <c r="AD956">
        <v>1</v>
      </c>
      <c r="AE956">
        <v>0</v>
      </c>
      <c r="AF956">
        <f>IF($A956="","",VLOOKUP($A956,DADOS!F:O,10,FALSE))</f>
        <v>4.32</v>
      </c>
      <c r="AG956">
        <f>IF(A956="","",IF(AF956="","",IF((AF956-AE956)*AD956*$E956/$D956&lt;1,"&lt;1",ROUND((AF956-AE956)*AD956*$E956/$D956,2))))</f>
        <v>432</v>
      </c>
      <c r="AH956">
        <v>1</v>
      </c>
      <c r="AI956">
        <v>0</v>
      </c>
      <c r="AJ956">
        <f>IF($A956="","",VLOOKUP($A956,DADOS!F:O,8,FALSE))</f>
        <v>0.17</v>
      </c>
      <c r="AK956">
        <f>IF(A956="","",IF(AJ956="","",IF((AJ956-AI956)*AH956*$E956/$D956&lt;1,"&lt;1",ROUND((AJ956-AI956)*AH956*$E956/$D956,2))))</f>
        <v>17</v>
      </c>
      <c r="AL956">
        <v>1</v>
      </c>
      <c r="AM956">
        <v>0</v>
      </c>
      <c r="AN956">
        <f>IF($A956="","",VLOOKUP($A956,DADOS!F:O,2,FALSE))</f>
        <v>84.87</v>
      </c>
      <c r="AO956">
        <f>IF(A956="","",IF(AN956="","",IF((AN956-AM956)*AL956*$E956/$D956/1000&lt;0.2,"&lt;0,2",ROUND((AN956-AM956)*AL956*$E956/$D956/1000,2))))</f>
        <v>8.49</v>
      </c>
      <c r="AP956">
        <v>1</v>
      </c>
      <c r="AR956">
        <f>IF($A956="","",VLOOKUP($A956,DADOS!F:P,11,FALSE))</f>
        <v>0.01</v>
      </c>
      <c r="AS956" t="str">
        <f>IF(E956="","",IF(AQ956="","",IF(AR956="","",IF((AR956-AQ956)*AP956*$E956/$D956&lt;1,"&lt;1",ROUND((AR956-AQ956)*AP956*$E956/$D956,2)))))</f>
        <v/>
      </c>
      <c r="AT956">
        <v>1</v>
      </c>
      <c r="AU956">
        <v>0</v>
      </c>
      <c r="AV956">
        <f>IF(A956="","",VLOOKUP(A956,DADOS!F:R,12,FALSE))</f>
        <v>0</v>
      </c>
      <c r="AW956" t="str">
        <f>IF(A956="","",IF(AU956="","",IF(AV956="","",IF((AV956-AU956)*AT956*$E956/$D956&lt;1,"&lt;1",ROUND((AV956-AU956)*AT956*$E956/$D956,2)))))</f>
        <v>&lt;1</v>
      </c>
      <c r="AX956">
        <v>1</v>
      </c>
      <c r="AY956">
        <v>0</v>
      </c>
      <c r="AZ956">
        <f>IF($A956="","",VLOOKUP($A956,DADOS!F:R,13,FALSE))</f>
        <v>0</v>
      </c>
      <c r="BA956" t="str">
        <f>IF(A956="","",IF(AY956="","",IF(AZ956="","",IF((AZ956-AY956)*AX956*$E956/$D956&lt;1,"&lt;1",ROUND((AZ956-AY956)*AX956*$E956/$D956,2)))))</f>
        <v>&lt;1</v>
      </c>
      <c r="BB956" t="str">
        <v>n.a.</v>
      </c>
      <c r="BC956" t="str">
        <v>Letícia</v>
      </c>
    </row>
    <row r="957">
      <c r="A957" t="str">
        <v>72386</v>
      </c>
      <c r="B957" t="str">
        <f>IF(A957="","",A957&amp;"/20")</f>
        <v>72386/20</v>
      </c>
      <c r="C957">
        <v>0</v>
      </c>
      <c r="D957">
        <v>0.5</v>
      </c>
      <c r="E957">
        <v>50</v>
      </c>
      <c r="F957">
        <v>1</v>
      </c>
      <c r="G957">
        <v>0</v>
      </c>
      <c r="H957">
        <f>IF($A957="","",VLOOKUP($A957,DADOS!F:O,3,FALSE))</f>
        <v>24.8</v>
      </c>
      <c r="I957">
        <f>IF(A957="","",IF(H957="","",IF((H957-G957)*F957*$E957/$D957/1000&lt;0.2,"&lt;0,2",ROUND((H957-G957)*F957*$E957/$D957/1000,2))))</f>
        <v>2.48</v>
      </c>
      <c r="J957">
        <v>1</v>
      </c>
      <c r="K957">
        <v>0</v>
      </c>
      <c r="L957">
        <f>IF($A957="","",VLOOKUP($A957,DADOS!F:O,6,FALSE))</f>
        <v>15.04</v>
      </c>
      <c r="M957">
        <f>IF(A957="","",IF(L957="","",IF((L957-K957)*J957*$E957/$D957/1000&lt;0.2,"&lt;0,2",ROUND((L957-K957)*J957*$E957/$D957/1000,2))))</f>
        <v>1.5</v>
      </c>
      <c r="N957">
        <v>1</v>
      </c>
      <c r="O957">
        <v>0</v>
      </c>
      <c r="P957">
        <f>IF($A957="","",VLOOKUP($A957,DADOS!F:O,5,FALSE))</f>
        <v>13.27</v>
      </c>
      <c r="Q957">
        <f>IF(A957="","",IF(P957="","",IF((P957-O957)*N957*$E957/$D957/1000&lt;0.2,"&lt;0,2",ROUND((P957-O957)*N957*$E957/$D957/1000,2))))</f>
        <v>1.33</v>
      </c>
      <c r="R957">
        <v>1</v>
      </c>
      <c r="S957">
        <v>0</v>
      </c>
      <c r="T957">
        <f>IF($A957="","",VLOOKUP($A957,DADOS!F:O,4,FALSE))</f>
        <v>75.76</v>
      </c>
      <c r="U957">
        <f>IF(A957="","",IF(T957="","",IF((T957-S957)*R957*$E957/$D957/1000&lt;0.2,"&lt;0,2",ROUND((T957-S957)*R957*$E957/$D957/1000,2))))</f>
        <v>7.58</v>
      </c>
      <c r="V957">
        <v>1</v>
      </c>
      <c r="W957">
        <v>0</v>
      </c>
      <c r="X957">
        <f>IF($A957="","",VLOOKUP($A957,DADOS!F:O,9,FALSE))</f>
        <v>0.75</v>
      </c>
      <c r="Y957">
        <f>IF(A957="","",IF(X957="","",IF((X957-W957)*V957*$E957/$D957&lt;1,"&lt;1",ROUND((X957-W957)*V957*$E957/$D957,2))))</f>
        <v>75</v>
      </c>
      <c r="Z957">
        <v>1</v>
      </c>
      <c r="AA957">
        <v>0</v>
      </c>
      <c r="AB957">
        <f>IF($A957="","",VLOOKUP($A957,DADOS!F:O,7,FALSE))</f>
        <v>0.05</v>
      </c>
      <c r="AC957">
        <f>IF(A957="","",IF(AB957="","",IF((AB957-AA957)*Z957*$E957/$D957&lt;1,"&lt;1",ROUND((AB957-AA957)*Z957*$E957/$D957,2))))</f>
        <v>5</v>
      </c>
      <c r="AD957">
        <v>1</v>
      </c>
      <c r="AE957">
        <v>0</v>
      </c>
      <c r="AF957">
        <f>IF($A957="","",VLOOKUP($A957,DADOS!F:O,10,FALSE))</f>
        <v>4.51</v>
      </c>
      <c r="AG957">
        <f>IF(A957="","",IF(AF957="","",IF((AF957-AE957)*AD957*$E957/$D957&lt;1,"&lt;1",ROUND((AF957-AE957)*AD957*$E957/$D957,2))))</f>
        <v>451</v>
      </c>
      <c r="AH957">
        <v>1</v>
      </c>
      <c r="AI957">
        <v>0</v>
      </c>
      <c r="AJ957">
        <f>IF($A957="","",VLOOKUP($A957,DADOS!F:O,8,FALSE))</f>
        <v>0.15</v>
      </c>
      <c r="AK957">
        <f>IF(A957="","",IF(AJ957="","",IF((AJ957-AI957)*AH957*$E957/$D957&lt;1,"&lt;1",ROUND((AJ957-AI957)*AH957*$E957/$D957,2))))</f>
        <v>15</v>
      </c>
      <c r="AL957">
        <v>1</v>
      </c>
      <c r="AM957">
        <v>0</v>
      </c>
      <c r="AN957">
        <f>IF($A957="","",VLOOKUP($A957,DADOS!F:O,2,FALSE))</f>
        <v>61.59</v>
      </c>
      <c r="AO957">
        <f>IF(A957="","",IF(AN957="","",IF((AN957-AM957)*AL957*$E957/$D957/1000&lt;0.2,"&lt;0,2",ROUND((AN957-AM957)*AL957*$E957/$D957/1000,2))))</f>
        <v>6.16</v>
      </c>
      <c r="AP957">
        <v>1</v>
      </c>
      <c r="AR957">
        <f>IF($A957="","",VLOOKUP($A957,DADOS!F:P,11,FALSE))</f>
        <v>0.01</v>
      </c>
      <c r="AS957" t="str">
        <f>IF(E957="","",IF(AQ957="","",IF(AR957="","",IF((AR957-AQ957)*AP957*$E957/$D957&lt;1,"&lt;1",ROUND((AR957-AQ957)*AP957*$E957/$D957,2)))))</f>
        <v/>
      </c>
      <c r="AT957">
        <v>1</v>
      </c>
      <c r="AU957">
        <v>0</v>
      </c>
      <c r="AV957">
        <f>IF(A957="","",VLOOKUP(A957,DADOS!F:R,12,FALSE))</f>
        <v>0</v>
      </c>
      <c r="AW957" t="str">
        <f>IF(A957="","",IF(AU957="","",IF(AV957="","",IF((AV957-AU957)*AT957*$E957/$D957&lt;1,"&lt;1",ROUND((AV957-AU957)*AT957*$E957/$D957,2)))))</f>
        <v>&lt;1</v>
      </c>
      <c r="AX957">
        <v>1</v>
      </c>
      <c r="AY957">
        <v>0</v>
      </c>
      <c r="AZ957">
        <f>IF($A957="","",VLOOKUP($A957,DADOS!F:R,13,FALSE))</f>
        <v>0</v>
      </c>
      <c r="BA957" t="str">
        <f>IF(A957="","",IF(AY957="","",IF(AZ957="","",IF((AZ957-AY957)*AX957*$E957/$D957&lt;1,"&lt;1",ROUND((AZ957-AY957)*AX957*$E957/$D957,2)))))</f>
        <v>&lt;1</v>
      </c>
      <c r="BB957" t="str">
        <v>n.a.</v>
      </c>
      <c r="BC957" t="str">
        <v>Letícia</v>
      </c>
    </row>
    <row r="958">
      <c r="A958" t="str">
        <v>72387</v>
      </c>
      <c r="B958" t="str">
        <f>IF(A958="","",A958&amp;"/20")</f>
        <v>72387/20</v>
      </c>
      <c r="C958">
        <v>0</v>
      </c>
      <c r="D958">
        <v>0.5</v>
      </c>
      <c r="E958">
        <v>50</v>
      </c>
      <c r="F958">
        <v>1</v>
      </c>
      <c r="G958">
        <v>0</v>
      </c>
      <c r="H958">
        <f>IF($A958="","",VLOOKUP($A958,DADOS!F:O,3,FALSE))</f>
        <v>30.23</v>
      </c>
      <c r="I958">
        <f>IF(A958="","",IF(H958="","",IF((H958-G958)*F958*$E958/$D958/1000&lt;0.2,"&lt;0,2",ROUND((H958-G958)*F958*$E958/$D958/1000,2))))</f>
        <v>3.02</v>
      </c>
      <c r="J958">
        <v>1</v>
      </c>
      <c r="K958">
        <v>0</v>
      </c>
      <c r="L958">
        <f>IF($A958="","",VLOOKUP($A958,DADOS!F:O,6,FALSE))</f>
        <v>14.81</v>
      </c>
      <c r="M958">
        <f>IF(A958="","",IF(L958="","",IF((L958-K958)*J958*$E958/$D958/1000&lt;0.2,"&lt;0,2",ROUND((L958-K958)*J958*$E958/$D958/1000,2))))</f>
        <v>1.48</v>
      </c>
      <c r="N958">
        <v>1</v>
      </c>
      <c r="O958">
        <v>0</v>
      </c>
      <c r="P958">
        <f>IF($A958="","",VLOOKUP($A958,DADOS!F:O,5,FALSE))</f>
        <v>12.25</v>
      </c>
      <c r="Q958">
        <f>IF(A958="","",IF(P958="","",IF((P958-O958)*N958*$E958/$D958/1000&lt;0.2,"&lt;0,2",ROUND((P958-O958)*N958*$E958/$D958/1000,2))))</f>
        <v>1.23</v>
      </c>
      <c r="R958">
        <v>1</v>
      </c>
      <c r="S958">
        <v>0</v>
      </c>
      <c r="T958">
        <f>IF($A958="","",VLOOKUP($A958,DADOS!F:O,4,FALSE))</f>
        <v>59.59</v>
      </c>
      <c r="U958">
        <f>IF(A958="","",IF(T958="","",IF((T958-S958)*R958*$E958/$D958/1000&lt;0.2,"&lt;0,2",ROUND((T958-S958)*R958*$E958/$D958/1000,2))))</f>
        <v>5.96</v>
      </c>
      <c r="V958">
        <v>1</v>
      </c>
      <c r="W958">
        <v>0</v>
      </c>
      <c r="X958">
        <f>IF($A958="","",VLOOKUP($A958,DADOS!F:O,9,FALSE))</f>
        <v>0.66</v>
      </c>
      <c r="Y958">
        <f>IF(A958="","",IF(X958="","",IF((X958-W958)*V958*$E958/$D958&lt;1,"&lt;1",ROUND((X958-W958)*V958*$E958/$D958,2))))</f>
        <v>66</v>
      </c>
      <c r="Z958">
        <v>1</v>
      </c>
      <c r="AA958">
        <v>0</v>
      </c>
      <c r="AB958">
        <f>IF($A958="","",VLOOKUP($A958,DADOS!F:O,7,FALSE))</f>
        <v>0.05</v>
      </c>
      <c r="AC958">
        <f>IF(A958="","",IF(AB958="","",IF((AB958-AA958)*Z958*$E958/$D958&lt;1,"&lt;1",ROUND((AB958-AA958)*Z958*$E958/$D958,2))))</f>
        <v>5</v>
      </c>
      <c r="AD958">
        <v>1</v>
      </c>
      <c r="AE958">
        <v>0</v>
      </c>
      <c r="AF958">
        <f>IF($A958="","",VLOOKUP($A958,DADOS!F:O,10,FALSE))</f>
        <v>4.13</v>
      </c>
      <c r="AG958">
        <f>IF(A958="","",IF(AF958="","",IF((AF958-AE958)*AD958*$E958/$D958&lt;1,"&lt;1",ROUND((AF958-AE958)*AD958*$E958/$D958,2))))</f>
        <v>413</v>
      </c>
      <c r="AH958">
        <v>1</v>
      </c>
      <c r="AI958">
        <v>0</v>
      </c>
      <c r="AJ958">
        <f>IF($A958="","",VLOOKUP($A958,DADOS!F:O,8,FALSE))</f>
        <v>0.16</v>
      </c>
      <c r="AK958">
        <f>IF(A958="","",IF(AJ958="","",IF((AJ958-AI958)*AH958*$E958/$D958&lt;1,"&lt;1",ROUND((AJ958-AI958)*AH958*$E958/$D958,2))))</f>
        <v>16</v>
      </c>
      <c r="AL958">
        <v>1</v>
      </c>
      <c r="AM958">
        <v>0</v>
      </c>
      <c r="AN958">
        <f>IF($A958="","",VLOOKUP($A958,DADOS!F:O,2,FALSE))</f>
        <v>89.63</v>
      </c>
      <c r="AO958">
        <f>IF(A958="","",IF(AN958="","",IF((AN958-AM958)*AL958*$E958/$D958/1000&lt;0.2,"&lt;0,2",ROUND((AN958-AM958)*AL958*$E958/$D958/1000,2))))</f>
        <v>8.96</v>
      </c>
      <c r="AP958">
        <v>1</v>
      </c>
      <c r="AR958">
        <f>IF($A958="","",VLOOKUP($A958,DADOS!F:P,11,FALSE))</f>
        <v>0.01</v>
      </c>
      <c r="AS958" t="str">
        <f>IF(E958="","",IF(AQ958="","",IF(AR958="","",IF((AR958-AQ958)*AP958*$E958/$D958&lt;1,"&lt;1",ROUND((AR958-AQ958)*AP958*$E958/$D958,2)))))</f>
        <v/>
      </c>
      <c r="AT958">
        <v>1</v>
      </c>
      <c r="AU958">
        <v>0</v>
      </c>
      <c r="AV958">
        <f>IF(A958="","",VLOOKUP(A958,DADOS!F:R,12,FALSE))</f>
        <v>0</v>
      </c>
      <c r="AW958" t="str">
        <f>IF(A958="","",IF(AU958="","",IF(AV958="","",IF((AV958-AU958)*AT958*$E958/$D958&lt;1,"&lt;1",ROUND((AV958-AU958)*AT958*$E958/$D958,2)))))</f>
        <v>&lt;1</v>
      </c>
      <c r="AX958">
        <v>1</v>
      </c>
      <c r="AY958">
        <v>0</v>
      </c>
      <c r="AZ958">
        <f>IF($A958="","",VLOOKUP($A958,DADOS!F:R,13,FALSE))</f>
        <v>0</v>
      </c>
      <c r="BA958" t="str">
        <f>IF(A958="","",IF(AY958="","",IF(AZ958="","",IF((AZ958-AY958)*AX958*$E958/$D958&lt;1,"&lt;1",ROUND((AZ958-AY958)*AX958*$E958/$D958,2)))))</f>
        <v>&lt;1</v>
      </c>
      <c r="BB958" t="str">
        <v>n.a.</v>
      </c>
      <c r="BC958" t="str">
        <v>Letícia</v>
      </c>
    </row>
    <row r="959">
      <c r="A959" t="str">
        <v>72388</v>
      </c>
      <c r="B959" t="str">
        <f>IF(A959="","",A959&amp;"/20")</f>
        <v>72388/20</v>
      </c>
      <c r="C959">
        <v>0</v>
      </c>
      <c r="D959">
        <v>0.5</v>
      </c>
      <c r="E959">
        <v>50</v>
      </c>
      <c r="F959">
        <v>1</v>
      </c>
      <c r="G959">
        <v>0</v>
      </c>
      <c r="H959">
        <f>IF($A959="","",VLOOKUP($A959,DADOS!F:O,3,FALSE))</f>
        <v>37.85</v>
      </c>
      <c r="I959">
        <f>IF(A959="","",IF(H959="","",IF((H959-G959)*F959*$E959/$D959/1000&lt;0.2,"&lt;0,2",ROUND((H959-G959)*F959*$E959/$D959/1000,2))))</f>
        <v>3.79</v>
      </c>
      <c r="J959">
        <v>1</v>
      </c>
      <c r="K959">
        <v>0</v>
      </c>
      <c r="L959">
        <f>IF($A959="","",VLOOKUP($A959,DADOS!F:O,6,FALSE))</f>
        <v>14.1</v>
      </c>
      <c r="M959">
        <f>IF(A959="","",IF(L959="","",IF((L959-K959)*J959*$E959/$D959/1000&lt;0.2,"&lt;0,2",ROUND((L959-K959)*J959*$E959/$D959/1000,2))))</f>
        <v>1.41</v>
      </c>
      <c r="N959">
        <v>1</v>
      </c>
      <c r="O959">
        <v>0</v>
      </c>
      <c r="P959">
        <f>IF($A959="","",VLOOKUP($A959,DADOS!F:O,5,FALSE))</f>
        <v>12.03</v>
      </c>
      <c r="Q959">
        <f>IF(A959="","",IF(P959="","",IF((P959-O959)*N959*$E959/$D959/1000&lt;0.2,"&lt;0,2",ROUND((P959-O959)*N959*$E959/$D959/1000,2))))</f>
        <v>1.2</v>
      </c>
      <c r="R959">
        <v>1</v>
      </c>
      <c r="S959">
        <v>0</v>
      </c>
      <c r="T959">
        <f>IF($A959="","",VLOOKUP($A959,DADOS!F:O,4,FALSE))</f>
        <v>62.8</v>
      </c>
      <c r="U959">
        <f>IF(A959="","",IF(T959="","",IF((T959-S959)*R959*$E959/$D959/1000&lt;0.2,"&lt;0,2",ROUND((T959-S959)*R959*$E959/$D959/1000,2))))</f>
        <v>6.28</v>
      </c>
      <c r="V959">
        <v>1</v>
      </c>
      <c r="W959">
        <v>0</v>
      </c>
      <c r="X959">
        <f>IF($A959="","",VLOOKUP($A959,DADOS!F:O,9,FALSE))</f>
        <v>0.63</v>
      </c>
      <c r="Y959">
        <f>IF(A959="","",IF(X959="","",IF((X959-W959)*V959*$E959/$D959&lt;1,"&lt;1",ROUND((X959-W959)*V959*$E959/$D959,2))))</f>
        <v>63</v>
      </c>
      <c r="Z959">
        <v>1</v>
      </c>
      <c r="AA959">
        <v>0</v>
      </c>
      <c r="AB959">
        <f>IF($A959="","",VLOOKUP($A959,DADOS!F:O,7,FALSE))</f>
        <v>0.05</v>
      </c>
      <c r="AC959">
        <f>IF(A959="","",IF(AB959="","",IF((AB959-AA959)*Z959*$E959/$D959&lt;1,"&lt;1",ROUND((AB959-AA959)*Z959*$E959/$D959,2))))</f>
        <v>5</v>
      </c>
      <c r="AD959">
        <v>1</v>
      </c>
      <c r="AE959">
        <v>0</v>
      </c>
      <c r="AF959">
        <f>IF($A959="","",VLOOKUP($A959,DADOS!F:O,10,FALSE))</f>
        <v>4.38</v>
      </c>
      <c r="AG959">
        <f>IF(A959="","",IF(AF959="","",IF((AF959-AE959)*AD959*$E959/$D959&lt;1,"&lt;1",ROUND((AF959-AE959)*AD959*$E959/$D959,2))))</f>
        <v>438</v>
      </c>
      <c r="AH959">
        <v>1</v>
      </c>
      <c r="AI959">
        <v>0</v>
      </c>
      <c r="AJ959">
        <f>IF($A959="","",VLOOKUP($A959,DADOS!F:O,8,FALSE))</f>
        <v>0.17</v>
      </c>
      <c r="AK959">
        <f>IF(A959="","",IF(AJ959="","",IF((AJ959-AI959)*AH959*$E959/$D959&lt;1,"&lt;1",ROUND((AJ959-AI959)*AH959*$E959/$D959,2))))</f>
        <v>17</v>
      </c>
      <c r="AL959">
        <v>1</v>
      </c>
      <c r="AM959">
        <v>0</v>
      </c>
      <c r="AN959">
        <f>IF($A959="","",VLOOKUP($A959,DADOS!F:O,2,FALSE))</f>
        <v>95.37</v>
      </c>
      <c r="AO959">
        <f>IF(A959="","",IF(AN959="","",IF((AN959-AM959)*AL959*$E959/$D959/1000&lt;0.2,"&lt;0,2",ROUND((AN959-AM959)*AL959*$E959/$D959/1000,2))))</f>
        <v>9.54</v>
      </c>
      <c r="AP959">
        <v>1</v>
      </c>
      <c r="AR959">
        <f>IF($A959="","",VLOOKUP($A959,DADOS!F:P,11,FALSE))</f>
        <v>0.01</v>
      </c>
      <c r="AS959" t="str">
        <f>IF(E959="","",IF(AQ959="","",IF(AR959="","",IF((AR959-AQ959)*AP959*$E959/$D959&lt;1,"&lt;1",ROUND((AR959-AQ959)*AP959*$E959/$D959,2)))))</f>
        <v/>
      </c>
      <c r="AT959">
        <v>1</v>
      </c>
      <c r="AU959">
        <v>0</v>
      </c>
      <c r="AV959">
        <f>IF(A959="","",VLOOKUP(A959,DADOS!F:R,12,FALSE))</f>
        <v>0</v>
      </c>
      <c r="AW959" t="str">
        <f>IF(A959="","",IF(AU959="","",IF(AV959="","",IF((AV959-AU959)*AT959*$E959/$D959&lt;1,"&lt;1",ROUND((AV959-AU959)*AT959*$E959/$D959,2)))))</f>
        <v>&lt;1</v>
      </c>
      <c r="AX959">
        <v>1</v>
      </c>
      <c r="AY959">
        <v>0</v>
      </c>
      <c r="AZ959">
        <f>IF($A959="","",VLOOKUP($A959,DADOS!F:R,13,FALSE))</f>
        <v>0</v>
      </c>
      <c r="BA959" t="str">
        <f>IF(A959="","",IF(AY959="","",IF(AZ959="","",IF((AZ959-AY959)*AX959*$E959/$D959&lt;1,"&lt;1",ROUND((AZ959-AY959)*AX959*$E959/$D959,2)))))</f>
        <v>&lt;1</v>
      </c>
      <c r="BB959" t="str">
        <v>n.a.</v>
      </c>
      <c r="BC959" t="str">
        <v>Letícia</v>
      </c>
    </row>
    <row r="960">
      <c r="A960" t="str">
        <v>72389</v>
      </c>
      <c r="B960" t="str">
        <f>IF(A960="","",A960&amp;"/20")</f>
        <v>72389/20</v>
      </c>
      <c r="C960">
        <v>0</v>
      </c>
      <c r="D960">
        <v>0.5</v>
      </c>
      <c r="E960">
        <v>50</v>
      </c>
      <c r="F960">
        <v>1</v>
      </c>
      <c r="G960">
        <v>0</v>
      </c>
      <c r="H960">
        <f>IF($A960="","",VLOOKUP($A960,DADOS!F:O,3,FALSE))</f>
        <v>31.22</v>
      </c>
      <c r="I960">
        <f>IF(A960="","",IF(H960="","",IF((H960-G960)*F960*$E960/$D960/1000&lt;0.2,"&lt;0,2",ROUND((H960-G960)*F960*$E960/$D960/1000,2))))</f>
        <v>3.12</v>
      </c>
      <c r="J960">
        <v>1</v>
      </c>
      <c r="K960">
        <v>0</v>
      </c>
      <c r="L960">
        <f>IF($A960="","",VLOOKUP($A960,DADOS!F:O,6,FALSE))</f>
        <v>13.4</v>
      </c>
      <c r="M960">
        <f>IF(A960="","",IF(L960="","",IF((L960-K960)*J960*$E960/$D960/1000&lt;0.2,"&lt;0,2",ROUND((L960-K960)*J960*$E960/$D960/1000,2))))</f>
        <v>1.34</v>
      </c>
      <c r="N960">
        <v>1</v>
      </c>
      <c r="O960">
        <v>0</v>
      </c>
      <c r="P960">
        <f>IF($A960="","",VLOOKUP($A960,DADOS!F:O,5,FALSE))</f>
        <v>11.41</v>
      </c>
      <c r="Q960">
        <f>IF(A960="","",IF(P960="","",IF((P960-O960)*N960*$E960/$D960/1000&lt;0.2,"&lt;0,2",ROUND((P960-O960)*N960*$E960/$D960/1000,2))))</f>
        <v>1.14</v>
      </c>
      <c r="R960">
        <v>1</v>
      </c>
      <c r="S960">
        <v>0</v>
      </c>
      <c r="T960">
        <f>IF($A960="","",VLOOKUP($A960,DADOS!F:O,4,FALSE))</f>
        <v>72.5</v>
      </c>
      <c r="U960">
        <f>IF(A960="","",IF(T960="","",IF((T960-S960)*R960*$E960/$D960/1000&lt;0.2,"&lt;0,2",ROUND((T960-S960)*R960*$E960/$D960/1000,2))))</f>
        <v>7.25</v>
      </c>
      <c r="V960">
        <v>1</v>
      </c>
      <c r="W960">
        <v>0</v>
      </c>
      <c r="X960">
        <f>IF($A960="","",VLOOKUP($A960,DADOS!F:O,9,FALSE))</f>
        <v>0.69</v>
      </c>
      <c r="Y960">
        <f>IF(A960="","",IF(X960="","",IF((X960-W960)*V960*$E960/$D960&lt;1,"&lt;1",ROUND((X960-W960)*V960*$E960/$D960,2))))</f>
        <v>69</v>
      </c>
      <c r="Z960">
        <v>1</v>
      </c>
      <c r="AA960">
        <v>0</v>
      </c>
      <c r="AB960">
        <f>IF($A960="","",VLOOKUP($A960,DADOS!F:O,7,FALSE))</f>
        <v>0.05</v>
      </c>
      <c r="AC960">
        <f>IF(A960="","",IF(AB960="","",IF((AB960-AA960)*Z960*$E960/$D960&lt;1,"&lt;1",ROUND((AB960-AA960)*Z960*$E960/$D960,2))))</f>
        <v>5</v>
      </c>
      <c r="AD960">
        <v>1</v>
      </c>
      <c r="AE960">
        <v>0</v>
      </c>
      <c r="AF960">
        <f>IF($A960="","",VLOOKUP($A960,DADOS!F:O,10,FALSE))</f>
        <v>3.65</v>
      </c>
      <c r="AG960">
        <f>IF(A960="","",IF(AF960="","",IF((AF960-AE960)*AD960*$E960/$D960&lt;1,"&lt;1",ROUND((AF960-AE960)*AD960*$E960/$D960,2))))</f>
        <v>365</v>
      </c>
      <c r="AH960">
        <v>1</v>
      </c>
      <c r="AI960">
        <v>0</v>
      </c>
      <c r="AJ960">
        <f>IF($A960="","",VLOOKUP($A960,DADOS!F:O,8,FALSE))</f>
        <v>0.17</v>
      </c>
      <c r="AK960">
        <f>IF(A960="","",IF(AJ960="","",IF((AJ960-AI960)*AH960*$E960/$D960&lt;1,"&lt;1",ROUND((AJ960-AI960)*AH960*$E960/$D960,2))))</f>
        <v>17</v>
      </c>
      <c r="AL960">
        <v>1</v>
      </c>
      <c r="AM960">
        <v>0</v>
      </c>
      <c r="AN960">
        <f>IF($A960="","",VLOOKUP($A960,DADOS!F:O,2,FALSE))</f>
        <v>80.51</v>
      </c>
      <c r="AO960">
        <f>IF(A960="","",IF(AN960="","",IF((AN960-AM960)*AL960*$E960/$D960/1000&lt;0.2,"&lt;0,2",ROUND((AN960-AM960)*AL960*$E960/$D960/1000,2))))</f>
        <v>8.05</v>
      </c>
      <c r="AP960">
        <v>1</v>
      </c>
      <c r="AR960">
        <f>IF($A960="","",VLOOKUP($A960,DADOS!F:P,11,FALSE))</f>
        <v>0.01</v>
      </c>
      <c r="AS960" t="str">
        <f>IF(E960="","",IF(AQ960="","",IF(AR960="","",IF((AR960-AQ960)*AP960*$E960/$D960&lt;1,"&lt;1",ROUND((AR960-AQ960)*AP960*$E960/$D960,2)))))</f>
        <v/>
      </c>
      <c r="AT960">
        <v>1</v>
      </c>
      <c r="AU960">
        <v>0</v>
      </c>
      <c r="AV960">
        <f>IF(A960="","",VLOOKUP(A960,DADOS!F:R,12,FALSE))</f>
        <v>0</v>
      </c>
      <c r="AW960" t="str">
        <f>IF(A960="","",IF(AU960="","",IF(AV960="","",IF((AV960-AU960)*AT960*$E960/$D960&lt;1,"&lt;1",ROUND((AV960-AU960)*AT960*$E960/$D960,2)))))</f>
        <v>&lt;1</v>
      </c>
      <c r="AX960">
        <v>1</v>
      </c>
      <c r="AY960">
        <v>0</v>
      </c>
      <c r="AZ960">
        <f>IF($A960="","",VLOOKUP($A960,DADOS!F:R,13,FALSE))</f>
        <v>0</v>
      </c>
      <c r="BA960" t="str">
        <f>IF(A960="","",IF(AY960="","",IF(AZ960="","",IF((AZ960-AY960)*AX960*$E960/$D960&lt;1,"&lt;1",ROUND((AZ960-AY960)*AX960*$E960/$D960,2)))))</f>
        <v>&lt;1</v>
      </c>
      <c r="BB960" t="str">
        <v>n.a.</v>
      </c>
      <c r="BC960" t="str">
        <v>Letícia</v>
      </c>
    </row>
    <row r="961">
      <c r="A961" t="str">
        <v>72390</v>
      </c>
      <c r="B961" t="str">
        <f>IF(A961="","",A961&amp;"/20")</f>
        <v>72390/20</v>
      </c>
      <c r="C961">
        <v>0</v>
      </c>
      <c r="D961">
        <v>0.5</v>
      </c>
      <c r="E961">
        <v>50</v>
      </c>
      <c r="F961">
        <v>1</v>
      </c>
      <c r="G961">
        <v>0</v>
      </c>
      <c r="H961">
        <f>IF($A961="","",VLOOKUP($A961,DADOS!F:O,3,FALSE))</f>
        <v>28.24</v>
      </c>
      <c r="I961">
        <f>IF(A961="","",IF(H961="","",IF((H961-G961)*F961*$E961/$D961/1000&lt;0.2,"&lt;0,2",ROUND((H961-G961)*F961*$E961/$D961/1000,2))))</f>
        <v>2.82</v>
      </c>
      <c r="J961">
        <v>1</v>
      </c>
      <c r="K961">
        <v>0</v>
      </c>
      <c r="L961">
        <f>IF($A961="","",VLOOKUP($A961,DADOS!F:O,6,FALSE))</f>
        <v>16.35</v>
      </c>
      <c r="M961">
        <f>IF(A961="","",IF(L961="","",IF((L961-K961)*J961*$E961/$D961/1000&lt;0.2,"&lt;0,2",ROUND((L961-K961)*J961*$E961/$D961/1000,2))))</f>
        <v>1.64</v>
      </c>
      <c r="N961">
        <v>1</v>
      </c>
      <c r="O961">
        <v>0</v>
      </c>
      <c r="P961">
        <f>IF($A961="","",VLOOKUP($A961,DADOS!F:O,5,FALSE))</f>
        <v>12.75</v>
      </c>
      <c r="Q961">
        <f>IF(A961="","",IF(P961="","",IF((P961-O961)*N961*$E961/$D961/1000&lt;0.2,"&lt;0,2",ROUND((P961-O961)*N961*$E961/$D961/1000,2))))</f>
        <v>1.28</v>
      </c>
      <c r="R961">
        <v>1</v>
      </c>
      <c r="S961">
        <v>0</v>
      </c>
      <c r="T961">
        <f>IF($A961="","",VLOOKUP($A961,DADOS!F:O,4,FALSE))</f>
        <v>52.94</v>
      </c>
      <c r="U961">
        <f>IF(A961="","",IF(T961="","",IF((T961-S961)*R961*$E961/$D961/1000&lt;0.2,"&lt;0,2",ROUND((T961-S961)*R961*$E961/$D961/1000,2))))</f>
        <v>5.29</v>
      </c>
      <c r="V961">
        <v>1</v>
      </c>
      <c r="W961">
        <v>0</v>
      </c>
      <c r="X961">
        <f>IF($A961="","",VLOOKUP($A961,DADOS!F:O,9,FALSE))</f>
        <v>0.8</v>
      </c>
      <c r="Y961">
        <f>IF(A961="","",IF(X961="","",IF((X961-W961)*V961*$E961/$D961&lt;1,"&lt;1",ROUND((X961-W961)*V961*$E961/$D961,2))))</f>
        <v>80</v>
      </c>
      <c r="Z961">
        <v>1</v>
      </c>
      <c r="AA961">
        <v>0</v>
      </c>
      <c r="AB961">
        <f>IF($A961="","",VLOOKUP($A961,DADOS!F:O,7,FALSE))</f>
        <v>0.05</v>
      </c>
      <c r="AC961">
        <f>IF(A961="","",IF(AB961="","",IF((AB961-AA961)*Z961*$E961/$D961&lt;1,"&lt;1",ROUND((AB961-AA961)*Z961*$E961/$D961,2))))</f>
        <v>5</v>
      </c>
      <c r="AD961">
        <v>1</v>
      </c>
      <c r="AE961">
        <v>0</v>
      </c>
      <c r="AF961">
        <f>IF($A961="","",VLOOKUP($A961,DADOS!F:O,10,FALSE))</f>
        <v>5.7</v>
      </c>
      <c r="AG961">
        <f>IF(A961="","",IF(AF961="","",IF((AF961-AE961)*AD961*$E961/$D961&lt;1,"&lt;1",ROUND((AF961-AE961)*AD961*$E961/$D961,2))))</f>
        <v>570</v>
      </c>
      <c r="AH961">
        <v>1</v>
      </c>
      <c r="AI961">
        <v>0</v>
      </c>
      <c r="AJ961">
        <f>IF($A961="","",VLOOKUP($A961,DADOS!F:O,8,FALSE))</f>
        <v>0.17</v>
      </c>
      <c r="AK961">
        <f>IF(A961="","",IF(AJ961="","",IF((AJ961-AI961)*AH961*$E961/$D961&lt;1,"&lt;1",ROUND((AJ961-AI961)*AH961*$E961/$D961,2))))</f>
        <v>17</v>
      </c>
      <c r="AL961">
        <v>1</v>
      </c>
      <c r="AM961">
        <v>0</v>
      </c>
      <c r="AN961">
        <f>IF($A961="","",VLOOKUP($A961,DADOS!F:O,2,FALSE))</f>
        <v>84.5</v>
      </c>
      <c r="AO961">
        <f>IF(A961="","",IF(AN961="","",IF((AN961-AM961)*AL961*$E961/$D961/1000&lt;0.2,"&lt;0,2",ROUND((AN961-AM961)*AL961*$E961/$D961/1000,2))))</f>
        <v>8.45</v>
      </c>
      <c r="AP961">
        <v>1</v>
      </c>
      <c r="AR961">
        <f>IF($A961="","",VLOOKUP($A961,DADOS!F:P,11,FALSE))</f>
        <v>0.01</v>
      </c>
      <c r="AS961" t="str">
        <f>IF(E961="","",IF(AQ961="","",IF(AR961="","",IF((AR961-AQ961)*AP961*$E961/$D961&lt;1,"&lt;1",ROUND((AR961-AQ961)*AP961*$E961/$D961,2)))))</f>
        <v/>
      </c>
      <c r="AT961">
        <v>1</v>
      </c>
      <c r="AU961">
        <v>0</v>
      </c>
      <c r="AV961">
        <f>IF(A961="","",VLOOKUP(A961,DADOS!F:R,12,FALSE))</f>
        <v>0</v>
      </c>
      <c r="AW961" t="str">
        <f>IF(A961="","",IF(AU961="","",IF(AV961="","",IF((AV961-AU961)*AT961*$E961/$D961&lt;1,"&lt;1",ROUND((AV961-AU961)*AT961*$E961/$D961,2)))))</f>
        <v>&lt;1</v>
      </c>
      <c r="AX961">
        <v>1</v>
      </c>
      <c r="AY961">
        <v>0</v>
      </c>
      <c r="AZ961">
        <f>IF($A961="","",VLOOKUP($A961,DADOS!F:R,13,FALSE))</f>
        <v>0</v>
      </c>
      <c r="BA961" t="str">
        <f>IF(A961="","",IF(AY961="","",IF(AZ961="","",IF((AZ961-AY961)*AX961*$E961/$D961&lt;1,"&lt;1",ROUND((AZ961-AY961)*AX961*$E961/$D961,2)))))</f>
        <v>&lt;1</v>
      </c>
      <c r="BB961" t="str">
        <v>n.a.</v>
      </c>
      <c r="BC961" t="str">
        <v>Letícia</v>
      </c>
    </row>
    <row r="962">
      <c r="A962" t="str">
        <v>72391</v>
      </c>
      <c r="B962" t="str">
        <f>IF(A962="","",A962&amp;"/20")</f>
        <v>72391/20</v>
      </c>
      <c r="C962">
        <v>0</v>
      </c>
      <c r="D962">
        <v>0.5</v>
      </c>
      <c r="E962">
        <v>50</v>
      </c>
      <c r="F962">
        <v>1</v>
      </c>
      <c r="G962">
        <v>0</v>
      </c>
      <c r="H962">
        <f>IF($A962="","",VLOOKUP($A962,DADOS!F:O,3,FALSE))</f>
        <v>29.4</v>
      </c>
      <c r="I962">
        <f>IF(A962="","",IF(H962="","",IF((H962-G962)*F962*$E962/$D962/1000&lt;0.2,"&lt;0,2",ROUND((H962-G962)*F962*$E962/$D962/1000,2))))</f>
        <v>2.94</v>
      </c>
      <c r="J962">
        <v>1</v>
      </c>
      <c r="K962">
        <v>0</v>
      </c>
      <c r="L962">
        <f>IF($A962="","",VLOOKUP($A962,DADOS!F:O,6,FALSE))</f>
        <v>14.16</v>
      </c>
      <c r="M962">
        <f>IF(A962="","",IF(L962="","",IF((L962-K962)*J962*$E962/$D962/1000&lt;0.2,"&lt;0,2",ROUND((L962-K962)*J962*$E962/$D962/1000,2))))</f>
        <v>1.42</v>
      </c>
      <c r="N962">
        <v>1</v>
      </c>
      <c r="O962">
        <v>0</v>
      </c>
      <c r="P962">
        <f>IF($A962="","",VLOOKUP($A962,DADOS!F:O,5,FALSE))</f>
        <v>11.41</v>
      </c>
      <c r="Q962">
        <f>IF(A962="","",IF(P962="","",IF((P962-O962)*N962*$E962/$D962/1000&lt;0.2,"&lt;0,2",ROUND((P962-O962)*N962*$E962/$D962/1000,2))))</f>
        <v>1.14</v>
      </c>
      <c r="R962">
        <v>1</v>
      </c>
      <c r="S962">
        <v>0</v>
      </c>
      <c r="T962">
        <f>IF($A962="","",VLOOKUP($A962,DADOS!F:O,4,FALSE))</f>
        <v>60.56</v>
      </c>
      <c r="U962">
        <f>IF(A962="","",IF(T962="","",IF((T962-S962)*R962*$E962/$D962/1000&lt;0.2,"&lt;0,2",ROUND((T962-S962)*R962*$E962/$D962/1000,2))))</f>
        <v>6.06</v>
      </c>
      <c r="V962">
        <v>1</v>
      </c>
      <c r="W962">
        <v>0</v>
      </c>
      <c r="X962">
        <f>IF($A962="","",VLOOKUP($A962,DADOS!F:O,9,FALSE))</f>
        <v>0.68</v>
      </c>
      <c r="Y962">
        <f>IF(A962="","",IF(X962="","",IF((X962-W962)*V962*$E962/$D962&lt;1,"&lt;1",ROUND((X962-W962)*V962*$E962/$D962,2))))</f>
        <v>68</v>
      </c>
      <c r="Z962">
        <v>1</v>
      </c>
      <c r="AA962">
        <v>0</v>
      </c>
      <c r="AB962">
        <f>IF($A962="","",VLOOKUP($A962,DADOS!F:O,7,FALSE))</f>
        <v>0.05</v>
      </c>
      <c r="AC962">
        <f>IF(A962="","",IF(AB962="","",IF((AB962-AA962)*Z962*$E962/$D962&lt;1,"&lt;1",ROUND((AB962-AA962)*Z962*$E962/$D962,2))))</f>
        <v>5</v>
      </c>
      <c r="AD962">
        <v>1</v>
      </c>
      <c r="AE962">
        <v>0</v>
      </c>
      <c r="AF962">
        <f>IF($A962="","",VLOOKUP($A962,DADOS!F:O,10,FALSE))</f>
        <v>2.5</v>
      </c>
      <c r="AG962">
        <f>IF(A962="","",IF(AF962="","",IF((AF962-AE962)*AD962*$E962/$D962&lt;1,"&lt;1",ROUND((AF962-AE962)*AD962*$E962/$D962,2))))</f>
        <v>250</v>
      </c>
      <c r="AH962">
        <v>1</v>
      </c>
      <c r="AI962">
        <v>0</v>
      </c>
      <c r="AJ962">
        <f>IF($A962="","",VLOOKUP($A962,DADOS!F:O,8,FALSE))</f>
        <v>0.18</v>
      </c>
      <c r="AK962">
        <f>IF(A962="","",IF(AJ962="","",IF((AJ962-AI962)*AH962*$E962/$D962&lt;1,"&lt;1",ROUND((AJ962-AI962)*AH962*$E962/$D962,2))))</f>
        <v>18</v>
      </c>
      <c r="AL962">
        <v>1</v>
      </c>
      <c r="AM962">
        <v>0</v>
      </c>
      <c r="AN962">
        <f>IF($A962="","",VLOOKUP($A962,DADOS!F:O,2,FALSE))</f>
        <v>89.56</v>
      </c>
      <c r="AO962">
        <f>IF(A962="","",IF(AN962="","",IF((AN962-AM962)*AL962*$E962/$D962/1000&lt;0.2,"&lt;0,2",ROUND((AN962-AM962)*AL962*$E962/$D962/1000,2))))</f>
        <v>8.96</v>
      </c>
      <c r="AP962">
        <v>1</v>
      </c>
      <c r="AR962">
        <f>IF($A962="","",VLOOKUP($A962,DADOS!F:P,11,FALSE))</f>
        <v>0.01</v>
      </c>
      <c r="AS962" t="str">
        <f>IF(E962="","",IF(AQ962="","",IF(AR962="","",IF((AR962-AQ962)*AP962*$E962/$D962&lt;1,"&lt;1",ROUND((AR962-AQ962)*AP962*$E962/$D962,2)))))</f>
        <v/>
      </c>
      <c r="AT962">
        <v>1</v>
      </c>
      <c r="AU962">
        <v>0</v>
      </c>
      <c r="AV962">
        <f>IF(A962="","",VLOOKUP(A962,DADOS!F:R,12,FALSE))</f>
        <v>0</v>
      </c>
      <c r="AW962" t="str">
        <f>IF(A962="","",IF(AU962="","",IF(AV962="","",IF((AV962-AU962)*AT962*$E962/$D962&lt;1,"&lt;1",ROUND((AV962-AU962)*AT962*$E962/$D962,2)))))</f>
        <v>&lt;1</v>
      </c>
      <c r="AX962">
        <v>1</v>
      </c>
      <c r="AY962">
        <v>0</v>
      </c>
      <c r="AZ962">
        <f>IF($A962="","",VLOOKUP($A962,DADOS!F:R,13,FALSE))</f>
        <v>0</v>
      </c>
      <c r="BA962" t="str">
        <f>IF(A962="","",IF(AY962="","",IF(AZ962="","",IF((AZ962-AY962)*AX962*$E962/$D962&lt;1,"&lt;1",ROUND((AZ962-AY962)*AX962*$E962/$D962,2)))))</f>
        <v>&lt;1</v>
      </c>
      <c r="BB962" t="str">
        <v>n.a.</v>
      </c>
      <c r="BC962" t="str">
        <v>Letícia</v>
      </c>
    </row>
    <row r="963">
      <c r="A963" t="str">
        <v>72392</v>
      </c>
      <c r="B963" t="str">
        <f>IF(A963="","",A963&amp;"/20")</f>
        <v>72392/20</v>
      </c>
      <c r="C963">
        <v>0</v>
      </c>
      <c r="D963">
        <v>0.5</v>
      </c>
      <c r="E963">
        <v>50</v>
      </c>
      <c r="F963">
        <v>1</v>
      </c>
      <c r="G963">
        <v>0</v>
      </c>
      <c r="H963">
        <f>IF($A963="","",VLOOKUP($A963,DADOS!F:O,3,FALSE))</f>
        <v>30.56</v>
      </c>
      <c r="I963">
        <f>IF(A963="","",IF(H963="","",IF((H963-G963)*F963*$E963/$D963/1000&lt;0.2,"&lt;0,2",ROUND((H963-G963)*F963*$E963/$D963/1000,2))))</f>
        <v>3.06</v>
      </c>
      <c r="J963">
        <v>1</v>
      </c>
      <c r="K963">
        <v>0</v>
      </c>
      <c r="L963">
        <f>IF($A963="","",VLOOKUP($A963,DADOS!F:O,6,FALSE))</f>
        <v>13.85</v>
      </c>
      <c r="M963">
        <f>IF(A963="","",IF(L963="","",IF((L963-K963)*J963*$E963/$D963/1000&lt;0.2,"&lt;0,2",ROUND((L963-K963)*J963*$E963/$D963/1000,2))))</f>
        <v>1.39</v>
      </c>
      <c r="N963">
        <v>1</v>
      </c>
      <c r="O963">
        <v>0</v>
      </c>
      <c r="P963">
        <f>IF($A963="","",VLOOKUP($A963,DADOS!F:O,5,FALSE))</f>
        <v>11.45</v>
      </c>
      <c r="Q963">
        <f>IF(A963="","",IF(P963="","",IF((P963-O963)*N963*$E963/$D963/1000&lt;0.2,"&lt;0,2",ROUND((P963-O963)*N963*$E963/$D963/1000,2))))</f>
        <v>1.15</v>
      </c>
      <c r="R963">
        <v>1</v>
      </c>
      <c r="S963">
        <v>0</v>
      </c>
      <c r="T963">
        <f>IF($A963="","",VLOOKUP($A963,DADOS!F:O,4,FALSE))</f>
        <v>59.51</v>
      </c>
      <c r="U963">
        <f>IF(A963="","",IF(T963="","",IF((T963-S963)*R963*$E963/$D963/1000&lt;0.2,"&lt;0,2",ROUND((T963-S963)*R963*$E963/$D963/1000,2))))</f>
        <v>5.95</v>
      </c>
      <c r="V963">
        <v>1</v>
      </c>
      <c r="W963">
        <v>0</v>
      </c>
      <c r="X963">
        <f>IF($A963="","",VLOOKUP($A963,DADOS!F:O,9,FALSE))</f>
        <v>0.7</v>
      </c>
      <c r="Y963">
        <f>IF(A963="","",IF(X963="","",IF((X963-W963)*V963*$E963/$D963&lt;1,"&lt;1",ROUND((X963-W963)*V963*$E963/$D963,2))))</f>
        <v>70</v>
      </c>
      <c r="Z963">
        <v>1</v>
      </c>
      <c r="AA963">
        <v>0</v>
      </c>
      <c r="AB963">
        <f>IF($A963="","",VLOOKUP($A963,DADOS!F:O,7,FALSE))</f>
        <v>0.06</v>
      </c>
      <c r="AC963">
        <f>IF(A963="","",IF(AB963="","",IF((AB963-AA963)*Z963*$E963/$D963&lt;1,"&lt;1",ROUND((AB963-AA963)*Z963*$E963/$D963,2))))</f>
        <v>6</v>
      </c>
      <c r="AD963">
        <v>1</v>
      </c>
      <c r="AE963">
        <v>0</v>
      </c>
      <c r="AF963">
        <f>IF($A963="","",VLOOKUP($A963,DADOS!F:O,10,FALSE))</f>
        <v>3.61</v>
      </c>
      <c r="AG963">
        <f>IF(A963="","",IF(AF963="","",IF((AF963-AE963)*AD963*$E963/$D963&lt;1,"&lt;1",ROUND((AF963-AE963)*AD963*$E963/$D963,2))))</f>
        <v>361</v>
      </c>
      <c r="AH963">
        <v>1</v>
      </c>
      <c r="AI963">
        <v>0</v>
      </c>
      <c r="AJ963">
        <f>IF($A963="","",VLOOKUP($A963,DADOS!F:O,8,FALSE))</f>
        <v>0.16</v>
      </c>
      <c r="AK963">
        <f>IF(A963="","",IF(AJ963="","",IF((AJ963-AI963)*AH963*$E963/$D963&lt;1,"&lt;1",ROUND((AJ963-AI963)*AH963*$E963/$D963,2))))</f>
        <v>16</v>
      </c>
      <c r="AL963">
        <v>1</v>
      </c>
      <c r="AM963">
        <v>0</v>
      </c>
      <c r="AN963">
        <f>IF($A963="","",VLOOKUP($A963,DADOS!F:O,2,FALSE))</f>
        <v>85.77</v>
      </c>
      <c r="AO963">
        <f>IF(A963="","",IF(AN963="","",IF((AN963-AM963)*AL963*$E963/$D963/1000&lt;0.2,"&lt;0,2",ROUND((AN963-AM963)*AL963*$E963/$D963/1000,2))))</f>
        <v>8.58</v>
      </c>
      <c r="AP963">
        <v>1</v>
      </c>
      <c r="AR963">
        <f>IF($A963="","",VLOOKUP($A963,DADOS!F:P,11,FALSE))</f>
        <v>0.01</v>
      </c>
      <c r="AS963" t="str">
        <f>IF(E963="","",IF(AQ963="","",IF(AR963="","",IF((AR963-AQ963)*AP963*$E963/$D963&lt;1,"&lt;1",ROUND((AR963-AQ963)*AP963*$E963/$D963,2)))))</f>
        <v/>
      </c>
      <c r="AT963">
        <v>1</v>
      </c>
      <c r="AU963">
        <v>0</v>
      </c>
      <c r="AV963">
        <f>IF(A963="","",VLOOKUP(A963,DADOS!F:R,12,FALSE))</f>
        <v>0</v>
      </c>
      <c r="AW963" t="str">
        <f>IF(A963="","",IF(AU963="","",IF(AV963="","",IF((AV963-AU963)*AT963*$E963/$D963&lt;1,"&lt;1",ROUND((AV963-AU963)*AT963*$E963/$D963,2)))))</f>
        <v>&lt;1</v>
      </c>
      <c r="AX963">
        <v>1</v>
      </c>
      <c r="AY963">
        <v>0</v>
      </c>
      <c r="AZ963">
        <f>IF($A963="","",VLOOKUP($A963,DADOS!F:R,13,FALSE))</f>
        <v>0</v>
      </c>
      <c r="BA963" t="str">
        <f>IF(A963="","",IF(AY963="","",IF(AZ963="","",IF((AZ963-AY963)*AX963*$E963/$D963&lt;1,"&lt;1",ROUND((AZ963-AY963)*AX963*$E963/$D963,2)))))</f>
        <v>&lt;1</v>
      </c>
      <c r="BB963" t="str">
        <v>n.a.</v>
      </c>
      <c r="BC963" t="str">
        <v>Letícia</v>
      </c>
    </row>
    <row r="964">
      <c r="A964" t="str">
        <v>72393</v>
      </c>
      <c r="B964" t="str">
        <f>IF(A964="","",A964&amp;"/20")</f>
        <v>72393/20</v>
      </c>
      <c r="C964">
        <v>0</v>
      </c>
      <c r="D964">
        <v>0.5</v>
      </c>
      <c r="E964">
        <v>50</v>
      </c>
      <c r="F964">
        <v>1</v>
      </c>
      <c r="G964">
        <v>0</v>
      </c>
      <c r="H964">
        <f>IF($A964="","",VLOOKUP($A964,DADOS!F:O,3,FALSE))</f>
        <v>28.8</v>
      </c>
      <c r="I964">
        <f>IF(A964="","",IF(H964="","",IF((H964-G964)*F964*$E964/$D964/1000&lt;0.2,"&lt;0,2",ROUND((H964-G964)*F964*$E964/$D964/1000,2))))</f>
        <v>2.88</v>
      </c>
      <c r="J964">
        <v>1</v>
      </c>
      <c r="K964">
        <v>0</v>
      </c>
      <c r="L964">
        <f>IF($A964="","",VLOOKUP($A964,DADOS!F:O,6,FALSE))</f>
        <v>15.35</v>
      </c>
      <c r="M964">
        <f>IF(A964="","",IF(L964="","",IF((L964-K964)*J964*$E964/$D964/1000&lt;0.2,"&lt;0,2",ROUND((L964-K964)*J964*$E964/$D964/1000,2))))</f>
        <v>1.54</v>
      </c>
      <c r="N964">
        <v>1</v>
      </c>
      <c r="O964">
        <v>0</v>
      </c>
      <c r="P964">
        <f>IF($A964="","",VLOOKUP($A964,DADOS!F:O,5,FALSE))</f>
        <v>12.35</v>
      </c>
      <c r="Q964">
        <f>IF(A964="","",IF(P964="","",IF((P964-O964)*N964*$E964/$D964/1000&lt;0.2,"&lt;0,2",ROUND((P964-O964)*N964*$E964/$D964/1000,2))))</f>
        <v>1.24</v>
      </c>
      <c r="R964">
        <v>1</v>
      </c>
      <c r="S964">
        <v>0</v>
      </c>
      <c r="T964">
        <f>IF($A964="","",VLOOKUP($A964,DADOS!F:O,4,FALSE))</f>
        <v>63.65</v>
      </c>
      <c r="U964">
        <f>IF(A964="","",IF(T964="","",IF((T964-S964)*R964*$E964/$D964/1000&lt;0.2,"&lt;0,2",ROUND((T964-S964)*R964*$E964/$D964/1000,2))))</f>
        <v>6.37</v>
      </c>
      <c r="V964">
        <v>1</v>
      </c>
      <c r="W964">
        <v>0</v>
      </c>
      <c r="X964">
        <f>IF($A964="","",VLOOKUP($A964,DADOS!F:O,9,FALSE))</f>
        <v>0.58</v>
      </c>
      <c r="Y964">
        <f>IF(A964="","",IF(X964="","",IF((X964-W964)*V964*$E964/$D964&lt;1,"&lt;1",ROUND((X964-W964)*V964*$E964/$D964,2))))</f>
        <v>58</v>
      </c>
      <c r="Z964">
        <v>1</v>
      </c>
      <c r="AA964">
        <v>0</v>
      </c>
      <c r="AB964">
        <f>IF($A964="","",VLOOKUP($A964,DADOS!F:O,7,FALSE))</f>
        <v>0.09</v>
      </c>
      <c r="AC964">
        <f>IF(A964="","",IF(AB964="","",IF((AB964-AA964)*Z964*$E964/$D964&lt;1,"&lt;1",ROUND((AB964-AA964)*Z964*$E964/$D964,2))))</f>
        <v>9</v>
      </c>
      <c r="AD964">
        <v>1</v>
      </c>
      <c r="AE964">
        <v>0</v>
      </c>
      <c r="AF964">
        <f>IF($A964="","",VLOOKUP($A964,DADOS!F:O,10,FALSE))</f>
        <v>2.18</v>
      </c>
      <c r="AG964">
        <f>IF(A964="","",IF(AF964="","",IF((AF964-AE964)*AD964*$E964/$D964&lt;1,"&lt;1",ROUND((AF964-AE964)*AD964*$E964/$D964,2))))</f>
        <v>218</v>
      </c>
      <c r="AH964">
        <v>1</v>
      </c>
      <c r="AI964">
        <v>0</v>
      </c>
      <c r="AJ964">
        <f>IF($A964="","",VLOOKUP($A964,DADOS!F:O,8,FALSE))</f>
        <v>0.18</v>
      </c>
      <c r="AK964">
        <f>IF(A964="","",IF(AJ964="","",IF((AJ964-AI964)*AH964*$E964/$D964&lt;1,"&lt;1",ROUND((AJ964-AI964)*AH964*$E964/$D964,2))))</f>
        <v>18</v>
      </c>
      <c r="AL964">
        <v>1</v>
      </c>
      <c r="AM964">
        <v>0</v>
      </c>
      <c r="AN964">
        <f>IF($A964="","",VLOOKUP($A964,DADOS!F:O,2,FALSE))</f>
        <v>88.21</v>
      </c>
      <c r="AO964">
        <f>IF(A964="","",IF(AN964="","",IF((AN964-AM964)*AL964*$E964/$D964/1000&lt;0.2,"&lt;0,2",ROUND((AN964-AM964)*AL964*$E964/$D964/1000,2))))</f>
        <v>8.82</v>
      </c>
      <c r="AP964">
        <v>1</v>
      </c>
      <c r="AR964">
        <f>IF($A964="","",VLOOKUP($A964,DADOS!F:P,11,FALSE))</f>
        <v>0.01</v>
      </c>
      <c r="AS964" t="str">
        <f>IF(E964="","",IF(AQ964="","",IF(AR964="","",IF((AR964-AQ964)*AP964*$E964/$D964&lt;1,"&lt;1",ROUND((AR964-AQ964)*AP964*$E964/$D964,2)))))</f>
        <v/>
      </c>
      <c r="AT964">
        <v>1</v>
      </c>
      <c r="AU964">
        <v>0</v>
      </c>
      <c r="AV964">
        <f>IF(A964="","",VLOOKUP(A964,DADOS!F:R,12,FALSE))</f>
        <v>0</v>
      </c>
      <c r="AW964" t="str">
        <f>IF(A964="","",IF(AU964="","",IF(AV964="","",IF((AV964-AU964)*AT964*$E964/$D964&lt;1,"&lt;1",ROUND((AV964-AU964)*AT964*$E964/$D964,2)))))</f>
        <v>&lt;1</v>
      </c>
      <c r="AX964">
        <v>1</v>
      </c>
      <c r="AY964">
        <v>0</v>
      </c>
      <c r="AZ964">
        <f>IF($A964="","",VLOOKUP($A964,DADOS!F:R,13,FALSE))</f>
        <v>0</v>
      </c>
      <c r="BA964" t="str">
        <f>IF(A964="","",IF(AY964="","",IF(AZ964="","",IF((AZ964-AY964)*AX964*$E964/$D964&lt;1,"&lt;1",ROUND((AZ964-AY964)*AX964*$E964/$D964,2)))))</f>
        <v>&lt;1</v>
      </c>
      <c r="BB964" t="str">
        <v>n.a.</v>
      </c>
      <c r="BC964" t="str">
        <v>Letícia</v>
      </c>
    </row>
    <row r="965">
      <c r="A965" t="str">
        <v>72394</v>
      </c>
      <c r="B965" t="str">
        <f>IF(A965="","",A965&amp;"/20")</f>
        <v>72394/20</v>
      </c>
      <c r="C965">
        <v>0</v>
      </c>
      <c r="D965">
        <v>0.5</v>
      </c>
      <c r="E965">
        <v>50</v>
      </c>
      <c r="F965">
        <v>1</v>
      </c>
      <c r="G965">
        <v>0</v>
      </c>
      <c r="H965">
        <f>IF($A965="","",VLOOKUP($A965,DADOS!F:O,3,FALSE))</f>
        <v>31.08</v>
      </c>
      <c r="I965">
        <f>IF(A965="","",IF(H965="","",IF((H965-G965)*F965*$E965/$D965/1000&lt;0.2,"&lt;0,2",ROUND((H965-G965)*F965*$E965/$D965/1000,2))))</f>
        <v>3.11</v>
      </c>
      <c r="J965">
        <v>1</v>
      </c>
      <c r="K965">
        <v>0</v>
      </c>
      <c r="L965">
        <f>IF($A965="","",VLOOKUP($A965,DADOS!F:O,6,FALSE))</f>
        <v>14.24</v>
      </c>
      <c r="M965">
        <f>IF(A965="","",IF(L965="","",IF((L965-K965)*J965*$E965/$D965/1000&lt;0.2,"&lt;0,2",ROUND((L965-K965)*J965*$E965/$D965/1000,2))))</f>
        <v>1.42</v>
      </c>
      <c r="N965">
        <v>1</v>
      </c>
      <c r="O965">
        <v>0</v>
      </c>
      <c r="P965">
        <f>IF($A965="","",VLOOKUP($A965,DADOS!F:O,5,FALSE))</f>
        <v>11.55</v>
      </c>
      <c r="Q965">
        <f>IF(A965="","",IF(P965="","",IF((P965-O965)*N965*$E965/$D965/1000&lt;0.2,"&lt;0,2",ROUND((P965-O965)*N965*$E965/$D965/1000,2))))</f>
        <v>1.16</v>
      </c>
      <c r="R965">
        <v>1</v>
      </c>
      <c r="S965">
        <v>0</v>
      </c>
      <c r="T965">
        <f>IF($A965="","",VLOOKUP($A965,DADOS!F:O,4,FALSE))</f>
        <v>50.9</v>
      </c>
      <c r="U965">
        <f>IF(A965="","",IF(T965="","",IF((T965-S965)*R965*$E965/$D965/1000&lt;0.2,"&lt;0,2",ROUND((T965-S965)*R965*$E965/$D965/1000,2))))</f>
        <v>5.09</v>
      </c>
      <c r="V965">
        <v>1</v>
      </c>
      <c r="W965">
        <v>0</v>
      </c>
      <c r="X965">
        <f>IF($A965="","",VLOOKUP($A965,DADOS!F:O,9,FALSE))</f>
        <v>0.66</v>
      </c>
      <c r="Y965">
        <f>IF(A965="","",IF(X965="","",IF((X965-W965)*V965*$E965/$D965&lt;1,"&lt;1",ROUND((X965-W965)*V965*$E965/$D965,2))))</f>
        <v>66</v>
      </c>
      <c r="Z965">
        <v>1</v>
      </c>
      <c r="AA965">
        <v>0</v>
      </c>
      <c r="AB965">
        <f>IF($A965="","",VLOOKUP($A965,DADOS!F:O,7,FALSE))</f>
        <v>0.05</v>
      </c>
      <c r="AC965">
        <f>IF(A965="","",IF(AB965="","",IF((AB965-AA965)*Z965*$E965/$D965&lt;1,"&lt;1",ROUND((AB965-AA965)*Z965*$E965/$D965,2))))</f>
        <v>5</v>
      </c>
      <c r="AD965">
        <v>1</v>
      </c>
      <c r="AE965">
        <v>0</v>
      </c>
      <c r="AF965">
        <f>IF($A965="","",VLOOKUP($A965,DADOS!F:O,10,FALSE))</f>
        <v>4.56</v>
      </c>
      <c r="AG965">
        <f>IF(A965="","",IF(AF965="","",IF((AF965-AE965)*AD965*$E965/$D965&lt;1,"&lt;1",ROUND((AF965-AE965)*AD965*$E965/$D965,2))))</f>
        <v>456</v>
      </c>
      <c r="AH965">
        <v>1</v>
      </c>
      <c r="AI965">
        <v>0</v>
      </c>
      <c r="AJ965">
        <f>IF($A965="","",VLOOKUP($A965,DADOS!F:O,8,FALSE))</f>
        <v>0.14</v>
      </c>
      <c r="AK965">
        <f>IF(A965="","",IF(AJ965="","",IF((AJ965-AI965)*AH965*$E965/$D965&lt;1,"&lt;1",ROUND((AJ965-AI965)*AH965*$E965/$D965,2))))</f>
        <v>14</v>
      </c>
      <c r="AL965">
        <v>1</v>
      </c>
      <c r="AM965">
        <v>0</v>
      </c>
      <c r="AN965">
        <f>IF($A965="","",VLOOKUP($A965,DADOS!F:O,2,FALSE))</f>
        <v>92.3</v>
      </c>
      <c r="AO965">
        <f>IF(A965="","",IF(AN965="","",IF((AN965-AM965)*AL965*$E965/$D965/1000&lt;0.2,"&lt;0,2",ROUND((AN965-AM965)*AL965*$E965/$D965/1000,2))))</f>
        <v>9.23</v>
      </c>
      <c r="AP965">
        <v>1</v>
      </c>
      <c r="AR965">
        <f>IF($A965="","",VLOOKUP($A965,DADOS!F:P,11,FALSE))</f>
        <v>0.01</v>
      </c>
      <c r="AS965" t="str">
        <f>IF(E965="","",IF(AQ965="","",IF(AR965="","",IF((AR965-AQ965)*AP965*$E965/$D965&lt;1,"&lt;1",ROUND((AR965-AQ965)*AP965*$E965/$D965,2)))))</f>
        <v/>
      </c>
      <c r="AT965">
        <v>1</v>
      </c>
      <c r="AU965">
        <v>0</v>
      </c>
      <c r="AV965">
        <f>IF(A965="","",VLOOKUP(A965,DADOS!F:R,12,FALSE))</f>
        <v>0</v>
      </c>
      <c r="AW965" t="str">
        <f>IF(A965="","",IF(AU965="","",IF(AV965="","",IF((AV965-AU965)*AT965*$E965/$D965&lt;1,"&lt;1",ROUND((AV965-AU965)*AT965*$E965/$D965,2)))))</f>
        <v>&lt;1</v>
      </c>
      <c r="AX965">
        <v>1</v>
      </c>
      <c r="AY965">
        <v>0</v>
      </c>
      <c r="AZ965">
        <f>IF($A965="","",VLOOKUP($A965,DADOS!F:R,13,FALSE))</f>
        <v>0</v>
      </c>
      <c r="BA965" t="str">
        <f>IF(A965="","",IF(AY965="","",IF(AZ965="","",IF((AZ965-AY965)*AX965*$E965/$D965&lt;1,"&lt;1",ROUND((AZ965-AY965)*AX965*$E965/$D965,2)))))</f>
        <v>&lt;1</v>
      </c>
      <c r="BB965" t="str">
        <v>n.a.</v>
      </c>
      <c r="BC965" t="str">
        <v>Letícia</v>
      </c>
    </row>
    <row r="966">
      <c r="A966" t="str">
        <v>72395</v>
      </c>
      <c r="B966" t="str">
        <f>IF(A966="","",A966&amp;"/20")</f>
        <v>72395/20</v>
      </c>
      <c r="C966">
        <v>0</v>
      </c>
      <c r="D966">
        <v>0.5</v>
      </c>
      <c r="E966">
        <v>50</v>
      </c>
      <c r="F966">
        <v>1</v>
      </c>
      <c r="G966">
        <v>0</v>
      </c>
      <c r="H966">
        <f>IF($A966="","",VLOOKUP($A966,DADOS!F:O,3,FALSE))</f>
        <v>34.48</v>
      </c>
      <c r="I966">
        <f>IF(A966="","",IF(H966="","",IF((H966-G966)*F966*$E966/$D966/1000&lt;0.2,"&lt;0,2",ROUND((H966-G966)*F966*$E966/$D966/1000,2))))</f>
        <v>3.45</v>
      </c>
      <c r="J966">
        <v>1</v>
      </c>
      <c r="K966">
        <v>0</v>
      </c>
      <c r="L966">
        <f>IF($A966="","",VLOOKUP($A966,DADOS!F:O,6,FALSE))</f>
        <v>14.29</v>
      </c>
      <c r="M966">
        <f>IF(A966="","",IF(L966="","",IF((L966-K966)*J966*$E966/$D966/1000&lt;0.2,"&lt;0,2",ROUND((L966-K966)*J966*$E966/$D966/1000,2))))</f>
        <v>1.43</v>
      </c>
      <c r="N966">
        <v>1</v>
      </c>
      <c r="O966">
        <v>0</v>
      </c>
      <c r="P966">
        <f>IF($A966="","",VLOOKUP($A966,DADOS!F:O,5,FALSE))</f>
        <v>11.94</v>
      </c>
      <c r="Q966">
        <f>IF(A966="","",IF(P966="","",IF((P966-O966)*N966*$E966/$D966/1000&lt;0.2,"&lt;0,2",ROUND((P966-O966)*N966*$E966/$D966/1000,2))))</f>
        <v>1.19</v>
      </c>
      <c r="R966">
        <v>1</v>
      </c>
      <c r="S966">
        <v>0</v>
      </c>
      <c r="T966">
        <f>IF($A966="","",VLOOKUP($A966,DADOS!F:O,4,FALSE))</f>
        <v>73.38</v>
      </c>
      <c r="U966">
        <f>IF(A966="","",IF(T966="","",IF((T966-S966)*R966*$E966/$D966/1000&lt;0.2,"&lt;0,2",ROUND((T966-S966)*R966*$E966/$D966/1000,2))))</f>
        <v>7.34</v>
      </c>
      <c r="V966">
        <v>1</v>
      </c>
      <c r="W966">
        <v>0</v>
      </c>
      <c r="X966">
        <f>IF($A966="","",VLOOKUP($A966,DADOS!F:O,9,FALSE))</f>
        <v>0.58</v>
      </c>
      <c r="Y966">
        <f>IF(A966="","",IF(X966="","",IF((X966-W966)*V966*$E966/$D966&lt;1,"&lt;1",ROUND((X966-W966)*V966*$E966/$D966,2))))</f>
        <v>58</v>
      </c>
      <c r="Z966">
        <v>1</v>
      </c>
      <c r="AA966">
        <v>0</v>
      </c>
      <c r="AB966">
        <f>IF($A966="","",VLOOKUP($A966,DADOS!F:O,7,FALSE))</f>
        <v>0.06</v>
      </c>
      <c r="AC966">
        <f>IF(A966="","",IF(AB966="","",IF((AB966-AA966)*Z966*$E966/$D966&lt;1,"&lt;1",ROUND((AB966-AA966)*Z966*$E966/$D966,2))))</f>
        <v>6</v>
      </c>
      <c r="AD966">
        <v>1</v>
      </c>
      <c r="AE966">
        <v>0</v>
      </c>
      <c r="AF966">
        <f>IF($A966="","",VLOOKUP($A966,DADOS!F:O,10,FALSE))</f>
        <v>4.69</v>
      </c>
      <c r="AG966">
        <f>IF(A966="","",IF(AF966="","",IF((AF966-AE966)*AD966*$E966/$D966&lt;1,"&lt;1",ROUND((AF966-AE966)*AD966*$E966/$D966,2))))</f>
        <v>469</v>
      </c>
      <c r="AH966">
        <v>1</v>
      </c>
      <c r="AI966">
        <v>0</v>
      </c>
      <c r="AJ966">
        <f>IF($A966="","",VLOOKUP($A966,DADOS!F:O,8,FALSE))</f>
        <v>0.16</v>
      </c>
      <c r="AK966">
        <f>IF(A966="","",IF(AJ966="","",IF((AJ966-AI966)*AH966*$E966/$D966&lt;1,"&lt;1",ROUND((AJ966-AI966)*AH966*$E966/$D966,2))))</f>
        <v>16</v>
      </c>
      <c r="AL966">
        <v>1</v>
      </c>
      <c r="AM966">
        <v>0</v>
      </c>
      <c r="AN966">
        <f>IF($A966="","",VLOOKUP($A966,DADOS!F:O,2,FALSE))</f>
        <v>82.32</v>
      </c>
      <c r="AO966">
        <f>IF(A966="","",IF(AN966="","",IF((AN966-AM966)*AL966*$E966/$D966/1000&lt;0.2,"&lt;0,2",ROUND((AN966-AM966)*AL966*$E966/$D966/1000,2))))</f>
        <v>8.23</v>
      </c>
      <c r="AP966">
        <v>1</v>
      </c>
      <c r="AR966">
        <f>IF($A966="","",VLOOKUP($A966,DADOS!F:P,11,FALSE))</f>
        <v>0.01</v>
      </c>
      <c r="AS966" t="str">
        <f>IF(E966="","",IF(AQ966="","",IF(AR966="","",IF((AR966-AQ966)*AP966*$E966/$D966&lt;1,"&lt;1",ROUND((AR966-AQ966)*AP966*$E966/$D966,2)))))</f>
        <v/>
      </c>
      <c r="AT966">
        <v>1</v>
      </c>
      <c r="AU966">
        <v>0</v>
      </c>
      <c r="AV966">
        <f>IF(A966="","",VLOOKUP(A966,DADOS!F:R,12,FALSE))</f>
        <v>0</v>
      </c>
      <c r="AW966" t="str">
        <f>IF(A966="","",IF(AU966="","",IF(AV966="","",IF((AV966-AU966)*AT966*$E966/$D966&lt;1,"&lt;1",ROUND((AV966-AU966)*AT966*$E966/$D966,2)))))</f>
        <v>&lt;1</v>
      </c>
      <c r="AX966">
        <v>1</v>
      </c>
      <c r="AY966">
        <v>0</v>
      </c>
      <c r="AZ966">
        <f>IF($A966="","",VLOOKUP($A966,DADOS!F:R,13,FALSE))</f>
        <v>0</v>
      </c>
      <c r="BA966" t="str">
        <f>IF(A966="","",IF(AY966="","",IF(AZ966="","",IF((AZ966-AY966)*AX966*$E966/$D966&lt;1,"&lt;1",ROUND((AZ966-AY966)*AX966*$E966/$D966,2)))))</f>
        <v>&lt;1</v>
      </c>
      <c r="BB966" t="str">
        <v>n.a.</v>
      </c>
      <c r="BC966" t="str">
        <v>Letícia</v>
      </c>
    </row>
    <row r="967">
      <c r="A967" t="str">
        <v>72396</v>
      </c>
      <c r="B967" t="str">
        <f>IF(A967="","",A967&amp;"/20")</f>
        <v>72396/20</v>
      </c>
      <c r="C967">
        <v>0</v>
      </c>
      <c r="D967">
        <v>0.5</v>
      </c>
      <c r="E967">
        <v>50</v>
      </c>
      <c r="F967">
        <v>1</v>
      </c>
      <c r="G967">
        <v>0</v>
      </c>
      <c r="H967">
        <f>IF($A967="","",VLOOKUP($A967,DADOS!F:O,3,FALSE))</f>
        <v>34.56</v>
      </c>
      <c r="I967">
        <f>IF(A967="","",IF(H967="","",IF((H967-G967)*F967*$E967/$D967/1000&lt;0.2,"&lt;0,2",ROUND((H967-G967)*F967*$E967/$D967/1000,2))))</f>
        <v>3.46</v>
      </c>
      <c r="J967">
        <v>1</v>
      </c>
      <c r="K967">
        <v>0</v>
      </c>
      <c r="L967">
        <f>IF($A967="","",VLOOKUP($A967,DADOS!F:O,6,FALSE))</f>
        <v>14.47</v>
      </c>
      <c r="M967">
        <f>IF(A967="","",IF(L967="","",IF((L967-K967)*J967*$E967/$D967/1000&lt;0.2,"&lt;0,2",ROUND((L967-K967)*J967*$E967/$D967/1000,2))))</f>
        <v>1.45</v>
      </c>
      <c r="N967">
        <v>1</v>
      </c>
      <c r="O967">
        <v>0</v>
      </c>
      <c r="P967">
        <f>IF($A967="","",VLOOKUP($A967,DADOS!F:O,5,FALSE))</f>
        <v>12.15</v>
      </c>
      <c r="Q967">
        <f>IF(A967="","",IF(P967="","",IF((P967-O967)*N967*$E967/$D967/1000&lt;0.2,"&lt;0,2",ROUND((P967-O967)*N967*$E967/$D967/1000,2))))</f>
        <v>1.22</v>
      </c>
      <c r="R967">
        <v>1</v>
      </c>
      <c r="S967">
        <v>0</v>
      </c>
      <c r="T967">
        <f>IF($A967="","",VLOOKUP($A967,DADOS!F:O,4,FALSE))</f>
        <v>74.33</v>
      </c>
      <c r="U967">
        <f>IF(A967="","",IF(T967="","",IF((T967-S967)*R967*$E967/$D967/1000&lt;0.2,"&lt;0,2",ROUND((T967-S967)*R967*$E967/$D967/1000,2))))</f>
        <v>7.43</v>
      </c>
      <c r="V967">
        <v>1</v>
      </c>
      <c r="W967">
        <v>0</v>
      </c>
      <c r="X967">
        <f>IF($A967="","",VLOOKUP($A967,DADOS!F:O,9,FALSE))</f>
        <v>0.81</v>
      </c>
      <c r="Y967">
        <f>IF(A967="","",IF(X967="","",IF((X967-W967)*V967*$E967/$D967&lt;1,"&lt;1",ROUND((X967-W967)*V967*$E967/$D967,2))))</f>
        <v>81</v>
      </c>
      <c r="Z967">
        <v>1</v>
      </c>
      <c r="AA967">
        <v>0</v>
      </c>
      <c r="AB967">
        <f>IF($A967="","",VLOOKUP($A967,DADOS!F:O,7,FALSE))</f>
        <v>0.04</v>
      </c>
      <c r="AC967">
        <f>IF(A967="","",IF(AB967="","",IF((AB967-AA967)*Z967*$E967/$D967&lt;1,"&lt;1",ROUND((AB967-AA967)*Z967*$E967/$D967,2))))</f>
        <v>4</v>
      </c>
      <c r="AD967">
        <v>1</v>
      </c>
      <c r="AE967">
        <v>0</v>
      </c>
      <c r="AF967">
        <f>IF($A967="","",VLOOKUP($A967,DADOS!F:O,10,FALSE))</f>
        <v>2.61</v>
      </c>
      <c r="AG967">
        <f>IF(A967="","",IF(AF967="","",IF((AF967-AE967)*AD967*$E967/$D967&lt;1,"&lt;1",ROUND((AF967-AE967)*AD967*$E967/$D967,2))))</f>
        <v>261</v>
      </c>
      <c r="AH967">
        <v>1</v>
      </c>
      <c r="AI967">
        <v>0</v>
      </c>
      <c r="AJ967">
        <f>IF($A967="","",VLOOKUP($A967,DADOS!F:O,8,FALSE))</f>
        <v>0.16</v>
      </c>
      <c r="AK967">
        <f>IF(A967="","",IF(AJ967="","",IF((AJ967-AI967)*AH967*$E967/$D967&lt;1,"&lt;1",ROUND((AJ967-AI967)*AH967*$E967/$D967,2))))</f>
        <v>16</v>
      </c>
      <c r="AL967">
        <v>1</v>
      </c>
      <c r="AM967">
        <v>0</v>
      </c>
      <c r="AN967">
        <f>IF($A967="","",VLOOKUP($A967,DADOS!F:O,2,FALSE))</f>
        <v>91.03</v>
      </c>
      <c r="AO967">
        <f>IF(A967="","",IF(AN967="","",IF((AN967-AM967)*AL967*$E967/$D967/1000&lt;0.2,"&lt;0,2",ROUND((AN967-AM967)*AL967*$E967/$D967/1000,2))))</f>
        <v>9.1</v>
      </c>
      <c r="AP967">
        <v>1</v>
      </c>
      <c r="AR967">
        <f>IF($A967="","",VLOOKUP($A967,DADOS!F:P,11,FALSE))</f>
        <v>0.01</v>
      </c>
      <c r="AS967" t="str">
        <f>IF(E967="","",IF(AQ967="","",IF(AR967="","",IF((AR967-AQ967)*AP967*$E967/$D967&lt;1,"&lt;1",ROUND((AR967-AQ967)*AP967*$E967/$D967,2)))))</f>
        <v/>
      </c>
      <c r="AT967">
        <v>1</v>
      </c>
      <c r="AU967">
        <v>0</v>
      </c>
      <c r="AV967">
        <f>IF(A967="","",VLOOKUP(A967,DADOS!F:R,12,FALSE))</f>
        <v>0</v>
      </c>
      <c r="AW967" t="str">
        <f>IF(A967="","",IF(AU967="","",IF(AV967="","",IF((AV967-AU967)*AT967*$E967/$D967&lt;1,"&lt;1",ROUND((AV967-AU967)*AT967*$E967/$D967,2)))))</f>
        <v>&lt;1</v>
      </c>
      <c r="AX967">
        <v>1</v>
      </c>
      <c r="AY967">
        <v>0</v>
      </c>
      <c r="AZ967">
        <f>IF($A967="","",VLOOKUP($A967,DADOS!F:R,13,FALSE))</f>
        <v>0</v>
      </c>
      <c r="BA967" t="str">
        <f>IF(A967="","",IF(AY967="","",IF(AZ967="","",IF((AZ967-AY967)*AX967*$E967/$D967&lt;1,"&lt;1",ROUND((AZ967-AY967)*AX967*$E967/$D967,2)))))</f>
        <v>&lt;1</v>
      </c>
      <c r="BB967" t="str">
        <v>n.a.</v>
      </c>
      <c r="BC967" t="str">
        <v>Letícia</v>
      </c>
    </row>
    <row r="968">
      <c r="A968" t="str">
        <v>72397</v>
      </c>
      <c r="B968" t="str">
        <f>IF(A968="","",A968&amp;"/20")</f>
        <v>72397/20</v>
      </c>
      <c r="C968">
        <v>0</v>
      </c>
      <c r="D968">
        <v>0.5</v>
      </c>
      <c r="E968">
        <v>50</v>
      </c>
      <c r="F968">
        <v>1</v>
      </c>
      <c r="G968">
        <v>0</v>
      </c>
      <c r="H968">
        <f>IF($A968="","",VLOOKUP($A968,DADOS!F:O,3,FALSE))</f>
        <v>29.05</v>
      </c>
      <c r="I968">
        <f>IF(A968="","",IF(H968="","",IF((H968-G968)*F968*$E968/$D968/1000&lt;0.2,"&lt;0,2",ROUND((H968-G968)*F968*$E968/$D968/1000,2))))</f>
        <v>2.91</v>
      </c>
      <c r="J968">
        <v>1</v>
      </c>
      <c r="K968">
        <v>0</v>
      </c>
      <c r="L968">
        <f>IF($A968="","",VLOOKUP($A968,DADOS!F:O,6,FALSE))</f>
        <v>16.98</v>
      </c>
      <c r="M968">
        <f>IF(A968="","",IF(L968="","",IF((L968-K968)*J968*$E968/$D968/1000&lt;0.2,"&lt;0,2",ROUND((L968-K968)*J968*$E968/$D968/1000,2))))</f>
        <v>1.7</v>
      </c>
      <c r="N968">
        <v>1</v>
      </c>
      <c r="O968">
        <v>0</v>
      </c>
      <c r="P968">
        <f>IF($A968="","",VLOOKUP($A968,DADOS!F:O,5,FALSE))</f>
        <v>14.7</v>
      </c>
      <c r="Q968">
        <f>IF(A968="","",IF(P968="","",IF((P968-O968)*N968*$E968/$D968/1000&lt;0.2,"&lt;0,2",ROUND((P968-O968)*N968*$E968/$D968/1000,2))))</f>
        <v>1.47</v>
      </c>
      <c r="R968">
        <v>1</v>
      </c>
      <c r="S968">
        <v>0</v>
      </c>
      <c r="T968">
        <f>IF($A968="","",VLOOKUP($A968,DADOS!F:O,4,FALSE))</f>
        <v>63.48</v>
      </c>
      <c r="U968">
        <f>IF(A968="","",IF(T968="","",IF((T968-S968)*R968*$E968/$D968/1000&lt;0.2,"&lt;0,2",ROUND((T968-S968)*R968*$E968/$D968/1000,2))))</f>
        <v>6.35</v>
      </c>
      <c r="V968">
        <v>1</v>
      </c>
      <c r="W968">
        <v>0</v>
      </c>
      <c r="X968">
        <f>IF($A968="","",VLOOKUP($A968,DADOS!F:O,9,FALSE))</f>
        <v>1.08</v>
      </c>
      <c r="Y968">
        <f>IF(A968="","",IF(X968="","",IF((X968-W968)*V968*$E968/$D968&lt;1,"&lt;1",ROUND((X968-W968)*V968*$E968/$D968,2))))</f>
        <v>108</v>
      </c>
      <c r="Z968">
        <v>1</v>
      </c>
      <c r="AA968">
        <v>0</v>
      </c>
      <c r="AB968">
        <f>IF($A968="","",VLOOKUP($A968,DADOS!F:O,7,FALSE))</f>
        <v>0.04</v>
      </c>
      <c r="AC968">
        <f>IF(A968="","",IF(AB968="","",IF((AB968-AA968)*Z968*$E968/$D968&lt;1,"&lt;1",ROUND((AB968-AA968)*Z968*$E968/$D968,2))))</f>
        <v>4</v>
      </c>
      <c r="AD968">
        <v>1</v>
      </c>
      <c r="AE968">
        <v>0</v>
      </c>
      <c r="AF968">
        <f>IF($A968="","",VLOOKUP($A968,DADOS!F:O,10,FALSE))</f>
        <v>6.16</v>
      </c>
      <c r="AG968">
        <f>IF(A968="","",IF(AF968="","",IF((AF968-AE968)*AD968*$E968/$D968&lt;1,"&lt;1",ROUND((AF968-AE968)*AD968*$E968/$D968,2))))</f>
        <v>616</v>
      </c>
      <c r="AH968">
        <v>1</v>
      </c>
      <c r="AI968">
        <v>0</v>
      </c>
      <c r="AJ968">
        <f>IF($A968="","",VLOOKUP($A968,DADOS!F:O,8,FALSE))</f>
        <v>0.15</v>
      </c>
      <c r="AK968">
        <f>IF(A968="","",IF(AJ968="","",IF((AJ968-AI968)*AH968*$E968/$D968&lt;1,"&lt;1",ROUND((AJ968-AI968)*AH968*$E968/$D968,2))))</f>
        <v>15</v>
      </c>
      <c r="AL968">
        <v>1</v>
      </c>
      <c r="AM968">
        <v>0</v>
      </c>
      <c r="AN968">
        <f>IF($A968="","",VLOOKUP($A968,DADOS!F:O,2,FALSE))</f>
        <v>83.29</v>
      </c>
      <c r="AO968">
        <f>IF(A968="","",IF(AN968="","",IF((AN968-AM968)*AL968*$E968/$D968/1000&lt;0.2,"&lt;0,2",ROUND((AN968-AM968)*AL968*$E968/$D968/1000,2))))</f>
        <v>8.33</v>
      </c>
      <c r="AP968">
        <v>1</v>
      </c>
      <c r="AR968">
        <f>IF($A968="","",VLOOKUP($A968,DADOS!F:P,11,FALSE))</f>
        <v>0.01</v>
      </c>
      <c r="AS968" t="str">
        <f>IF(E968="","",IF(AQ968="","",IF(AR968="","",IF((AR968-AQ968)*AP968*$E968/$D968&lt;1,"&lt;1",ROUND((AR968-AQ968)*AP968*$E968/$D968,2)))))</f>
        <v/>
      </c>
      <c r="AT968">
        <v>1</v>
      </c>
      <c r="AU968">
        <v>0</v>
      </c>
      <c r="AV968">
        <f>IF(A968="","",VLOOKUP(A968,DADOS!F:R,12,FALSE))</f>
        <v>0</v>
      </c>
      <c r="AW968" t="str">
        <f>IF(A968="","",IF(AU968="","",IF(AV968="","",IF((AV968-AU968)*AT968*$E968/$D968&lt;1,"&lt;1",ROUND((AV968-AU968)*AT968*$E968/$D968,2)))))</f>
        <v>&lt;1</v>
      </c>
      <c r="AX968">
        <v>1</v>
      </c>
      <c r="AY968">
        <v>0</v>
      </c>
      <c r="AZ968">
        <f>IF($A968="","",VLOOKUP($A968,DADOS!F:R,13,FALSE))</f>
        <v>0</v>
      </c>
      <c r="BA968" t="str">
        <f>IF(A968="","",IF(AY968="","",IF(AZ968="","",IF((AZ968-AY968)*AX968*$E968/$D968&lt;1,"&lt;1",ROUND((AZ968-AY968)*AX968*$E968/$D968,2)))))</f>
        <v>&lt;1</v>
      </c>
      <c r="BB968" t="str">
        <v>n.a.</v>
      </c>
      <c r="BC968" t="str">
        <v>Letícia</v>
      </c>
    </row>
    <row r="969">
      <c r="A969" t="str">
        <v>72398</v>
      </c>
      <c r="B969" t="str">
        <f>IF(A969="","",A969&amp;"/20")</f>
        <v>72398/20</v>
      </c>
      <c r="C969">
        <v>0</v>
      </c>
      <c r="D969">
        <v>0.5</v>
      </c>
      <c r="E969">
        <v>50</v>
      </c>
      <c r="F969">
        <v>1</v>
      </c>
      <c r="G969">
        <v>0</v>
      </c>
      <c r="H969">
        <f>IF($A969="","",VLOOKUP($A969,DADOS!F:O,3,FALSE))</f>
        <v>28.17</v>
      </c>
      <c r="I969">
        <f>IF(A969="","",IF(H969="","",IF((H969-G969)*F969*$E969/$D969/1000&lt;0.2,"&lt;0,2",ROUND((H969-G969)*F969*$E969/$D969/1000,2))))</f>
        <v>2.82</v>
      </c>
      <c r="J969">
        <v>1</v>
      </c>
      <c r="K969">
        <v>0</v>
      </c>
      <c r="L969">
        <f>IF($A969="","",VLOOKUP($A969,DADOS!F:O,6,FALSE))</f>
        <v>14.51</v>
      </c>
      <c r="M969">
        <f>IF(A969="","",IF(L969="","",IF((L969-K969)*J969*$E969/$D969/1000&lt;0.2,"&lt;0,2",ROUND((L969-K969)*J969*$E969/$D969/1000,2))))</f>
        <v>1.45</v>
      </c>
      <c r="N969">
        <v>1</v>
      </c>
      <c r="O969">
        <v>0</v>
      </c>
      <c r="P969">
        <f>IF($A969="","",VLOOKUP($A969,DADOS!F:O,5,FALSE))</f>
        <v>12.12</v>
      </c>
      <c r="Q969">
        <f>IF(A969="","",IF(P969="","",IF((P969-O969)*N969*$E969/$D969/1000&lt;0.2,"&lt;0,2",ROUND((P969-O969)*N969*$E969/$D969/1000,2))))</f>
        <v>1.21</v>
      </c>
      <c r="R969">
        <v>1</v>
      </c>
      <c r="S969">
        <v>0</v>
      </c>
      <c r="T969">
        <f>IF($A969="","",VLOOKUP($A969,DADOS!F:O,4,FALSE))</f>
        <v>59.53</v>
      </c>
      <c r="U969">
        <f>IF(A969="","",IF(T969="","",IF((T969-S969)*R969*$E969/$D969/1000&lt;0.2,"&lt;0,2",ROUND((T969-S969)*R969*$E969/$D969/1000,2))))</f>
        <v>5.95</v>
      </c>
      <c r="V969">
        <v>1</v>
      </c>
      <c r="W969">
        <v>0</v>
      </c>
      <c r="X969">
        <f>IF($A969="","",VLOOKUP($A969,DADOS!F:O,9,FALSE))</f>
        <v>0.6</v>
      </c>
      <c r="Y969">
        <f>IF(A969="","",IF(X969="","",IF((X969-W969)*V969*$E969/$D969&lt;1,"&lt;1",ROUND((X969-W969)*V969*$E969/$D969,2))))</f>
        <v>60</v>
      </c>
      <c r="Z969">
        <v>1</v>
      </c>
      <c r="AA969">
        <v>0</v>
      </c>
      <c r="AB969">
        <f>IF($A969="","",VLOOKUP($A969,DADOS!F:O,7,FALSE))</f>
        <v>0.05</v>
      </c>
      <c r="AC969">
        <f>IF(A969="","",IF(AB969="","",IF((AB969-AA969)*Z969*$E969/$D969&lt;1,"&lt;1",ROUND((AB969-AA969)*Z969*$E969/$D969,2))))</f>
        <v>5</v>
      </c>
      <c r="AD969">
        <v>1</v>
      </c>
      <c r="AE969">
        <v>0</v>
      </c>
      <c r="AF969">
        <f>IF($A969="","",VLOOKUP($A969,DADOS!F:O,10,FALSE))</f>
        <v>2.15</v>
      </c>
      <c r="AG969">
        <f>IF(A969="","",IF(AF969="","",IF((AF969-AE969)*AD969*$E969/$D969&lt;1,"&lt;1",ROUND((AF969-AE969)*AD969*$E969/$D969,2))))</f>
        <v>215</v>
      </c>
      <c r="AH969">
        <v>1</v>
      </c>
      <c r="AI969">
        <v>0</v>
      </c>
      <c r="AJ969">
        <f>IF($A969="","",VLOOKUP($A969,DADOS!F:O,8,FALSE))</f>
        <v>0.13</v>
      </c>
      <c r="AK969">
        <f>IF(A969="","",IF(AJ969="","",IF((AJ969-AI969)*AH969*$E969/$D969&lt;1,"&lt;1",ROUND((AJ969-AI969)*AH969*$E969/$D969,2))))</f>
        <v>13</v>
      </c>
      <c r="AL969">
        <v>1</v>
      </c>
      <c r="AM969">
        <v>0</v>
      </c>
      <c r="AN969">
        <f>IF($A969="","",VLOOKUP($A969,DADOS!F:O,2,FALSE))</f>
        <v>95.87</v>
      </c>
      <c r="AO969">
        <f>IF(A969="","",IF(AN969="","",IF((AN969-AM969)*AL969*$E969/$D969/1000&lt;0.2,"&lt;0,2",ROUND((AN969-AM969)*AL969*$E969/$D969/1000,2))))</f>
        <v>9.59</v>
      </c>
      <c r="AP969">
        <v>1</v>
      </c>
      <c r="AR969">
        <f>IF($A969="","",VLOOKUP($A969,DADOS!F:P,11,FALSE))</f>
        <v>0.01</v>
      </c>
      <c r="AS969" t="str">
        <f>IF(E969="","",IF(AQ969="","",IF(AR969="","",IF((AR969-AQ969)*AP969*$E969/$D969&lt;1,"&lt;1",ROUND((AR969-AQ969)*AP969*$E969/$D969,2)))))</f>
        <v/>
      </c>
      <c r="AT969">
        <v>1</v>
      </c>
      <c r="AU969">
        <v>0</v>
      </c>
      <c r="AV969">
        <f>IF(A969="","",VLOOKUP(A969,DADOS!F:R,12,FALSE))</f>
        <v>0</v>
      </c>
      <c r="AW969" t="str">
        <f>IF(A969="","",IF(AU969="","",IF(AV969="","",IF((AV969-AU969)*AT969*$E969/$D969&lt;1,"&lt;1",ROUND((AV969-AU969)*AT969*$E969/$D969,2)))))</f>
        <v>&lt;1</v>
      </c>
      <c r="AX969">
        <v>1</v>
      </c>
      <c r="AY969">
        <v>0</v>
      </c>
      <c r="AZ969">
        <f>IF($A969="","",VLOOKUP($A969,DADOS!F:R,13,FALSE))</f>
        <v>0</v>
      </c>
      <c r="BA969" t="str">
        <f>IF(A969="","",IF(AY969="","",IF(AZ969="","",IF((AZ969-AY969)*AX969*$E969/$D969&lt;1,"&lt;1",ROUND((AZ969-AY969)*AX969*$E969/$D969,2)))))</f>
        <v>&lt;1</v>
      </c>
      <c r="BB969" t="str">
        <v>n.a.</v>
      </c>
      <c r="BC969" t="str">
        <v>Letícia</v>
      </c>
    </row>
    <row r="970">
      <c r="A970" t="str">
        <v>72399</v>
      </c>
      <c r="B970" t="str">
        <f>IF(A970="","",A970&amp;"/20")</f>
        <v>72399/20</v>
      </c>
      <c r="C970">
        <v>0</v>
      </c>
      <c r="D970">
        <v>0.5</v>
      </c>
      <c r="E970">
        <v>50</v>
      </c>
      <c r="F970">
        <v>1</v>
      </c>
      <c r="G970">
        <v>0</v>
      </c>
      <c r="H970">
        <f>IF($A970="","",VLOOKUP($A970,DADOS!F:O,3,FALSE))</f>
        <v>35.9</v>
      </c>
      <c r="I970">
        <f>IF(A970="","",IF(H970="","",IF((H970-G970)*F970*$E970/$D970/1000&lt;0.2,"&lt;0,2",ROUND((H970-G970)*F970*$E970/$D970/1000,2))))</f>
        <v>3.59</v>
      </c>
      <c r="J970">
        <v>1</v>
      </c>
      <c r="K970">
        <v>0</v>
      </c>
      <c r="L970">
        <f>IF($A970="","",VLOOKUP($A970,DADOS!F:O,6,FALSE))</f>
        <v>14.59</v>
      </c>
      <c r="M970">
        <f>IF(A970="","",IF(L970="","",IF((L970-K970)*J970*$E970/$D970/1000&lt;0.2,"&lt;0,2",ROUND((L970-K970)*J970*$E970/$D970/1000,2))))</f>
        <v>1.46</v>
      </c>
      <c r="N970">
        <v>1</v>
      </c>
      <c r="O970">
        <v>0</v>
      </c>
      <c r="P970">
        <f>IF($A970="","",VLOOKUP($A970,DADOS!F:O,5,FALSE))</f>
        <v>11.86</v>
      </c>
      <c r="Q970">
        <f>IF(A970="","",IF(P970="","",IF((P970-O970)*N970*$E970/$D970/1000&lt;0.2,"&lt;0,2",ROUND((P970-O970)*N970*$E970/$D970/1000,2))))</f>
        <v>1.19</v>
      </c>
      <c r="R970">
        <v>1</v>
      </c>
      <c r="S970">
        <v>0</v>
      </c>
      <c r="T970">
        <f>IF($A970="","",VLOOKUP($A970,DADOS!F:O,4,FALSE))</f>
        <v>62.77</v>
      </c>
      <c r="U970">
        <f>IF(A970="","",IF(T970="","",IF((T970-S970)*R970*$E970/$D970/1000&lt;0.2,"&lt;0,2",ROUND((T970-S970)*R970*$E970/$D970/1000,2))))</f>
        <v>6.28</v>
      </c>
      <c r="V970">
        <v>1</v>
      </c>
      <c r="W970">
        <v>0</v>
      </c>
      <c r="X970">
        <f>IF($A970="","",VLOOKUP($A970,DADOS!F:O,9,FALSE))</f>
        <v>0.59</v>
      </c>
      <c r="Y970">
        <f>IF(A970="","",IF(X970="","",IF((X970-W970)*V970*$E970/$D970&lt;1,"&lt;1",ROUND((X970-W970)*V970*$E970/$D970,2))))</f>
        <v>59</v>
      </c>
      <c r="Z970">
        <v>1</v>
      </c>
      <c r="AA970">
        <v>0</v>
      </c>
      <c r="AB970">
        <f>IF($A970="","",VLOOKUP($A970,DADOS!F:O,7,FALSE))</f>
        <v>0.06</v>
      </c>
      <c r="AC970">
        <f>IF(A970="","",IF(AB970="","",IF((AB970-AA970)*Z970*$E970/$D970&lt;1,"&lt;1",ROUND((AB970-AA970)*Z970*$E970/$D970,2))))</f>
        <v>6</v>
      </c>
      <c r="AD970">
        <v>1</v>
      </c>
      <c r="AE970">
        <v>0</v>
      </c>
      <c r="AF970">
        <f>IF($A970="","",VLOOKUP($A970,DADOS!F:O,10,FALSE))</f>
        <v>3.08</v>
      </c>
      <c r="AG970">
        <f>IF(A970="","",IF(AF970="","",IF((AF970-AE970)*AD970*$E970/$D970&lt;1,"&lt;1",ROUND((AF970-AE970)*AD970*$E970/$D970,2))))</f>
        <v>308</v>
      </c>
      <c r="AH970">
        <v>1</v>
      </c>
      <c r="AI970">
        <v>0</v>
      </c>
      <c r="AJ970">
        <f>IF($A970="","",VLOOKUP($A970,DADOS!F:O,8,FALSE))</f>
        <v>0.19</v>
      </c>
      <c r="AK970">
        <f>IF(A970="","",IF(AJ970="","",IF((AJ970-AI970)*AH970*$E970/$D970&lt;1,"&lt;1",ROUND((AJ970-AI970)*AH970*$E970/$D970,2))))</f>
        <v>19</v>
      </c>
      <c r="AL970">
        <v>1</v>
      </c>
      <c r="AM970">
        <v>0</v>
      </c>
      <c r="AN970">
        <f>IF($A970="","",VLOOKUP($A970,DADOS!F:O,2,FALSE))</f>
        <v>95.45</v>
      </c>
      <c r="AO970">
        <f>IF(A970="","",IF(AN970="","",IF((AN970-AM970)*AL970*$E970/$D970/1000&lt;0.2,"&lt;0,2",ROUND((AN970-AM970)*AL970*$E970/$D970/1000,2))))</f>
        <v>9.55</v>
      </c>
      <c r="AP970">
        <v>1</v>
      </c>
      <c r="AR970">
        <f>IF($A970="","",VLOOKUP($A970,DADOS!F:P,11,FALSE))</f>
        <v>0.01</v>
      </c>
      <c r="AS970" t="str">
        <f>IF(E970="","",IF(AQ970="","",IF(AR970="","",IF((AR970-AQ970)*AP970*$E970/$D970&lt;1,"&lt;1",ROUND((AR970-AQ970)*AP970*$E970/$D970,2)))))</f>
        <v/>
      </c>
      <c r="AT970">
        <v>1</v>
      </c>
      <c r="AU970">
        <v>0</v>
      </c>
      <c r="AV970">
        <f>IF(A970="","",VLOOKUP(A970,DADOS!F:R,12,FALSE))</f>
        <v>0</v>
      </c>
      <c r="AW970" t="str">
        <f>IF(A970="","",IF(AU970="","",IF(AV970="","",IF((AV970-AU970)*AT970*$E970/$D970&lt;1,"&lt;1",ROUND((AV970-AU970)*AT970*$E970/$D970,2)))))</f>
        <v>&lt;1</v>
      </c>
      <c r="AX970">
        <v>1</v>
      </c>
      <c r="AY970">
        <v>0</v>
      </c>
      <c r="AZ970">
        <f>IF($A970="","",VLOOKUP($A970,DADOS!F:R,13,FALSE))</f>
        <v>0</v>
      </c>
      <c r="BA970" t="str">
        <f>IF(A970="","",IF(AY970="","",IF(AZ970="","",IF((AZ970-AY970)*AX970*$E970/$D970&lt;1,"&lt;1",ROUND((AZ970-AY970)*AX970*$E970/$D970,2)))))</f>
        <v>&lt;1</v>
      </c>
      <c r="BB970" t="str">
        <v>n.a.</v>
      </c>
      <c r="BC970" t="str">
        <v>Letícia</v>
      </c>
    </row>
    <row r="971">
      <c r="A971" t="str">
        <v>72400</v>
      </c>
      <c r="B971" t="str">
        <f>IF(A971="","",A971&amp;"/20")</f>
        <v>72400/20</v>
      </c>
      <c r="C971">
        <v>0</v>
      </c>
      <c r="D971">
        <v>0.5</v>
      </c>
      <c r="E971">
        <v>50</v>
      </c>
      <c r="F971">
        <v>1</v>
      </c>
      <c r="G971">
        <v>0</v>
      </c>
      <c r="H971">
        <f>IF($A971="","",VLOOKUP($A971,DADOS!F:O,3,FALSE))</f>
        <v>39.26</v>
      </c>
      <c r="I971">
        <f>IF(A971="","",IF(H971="","",IF((H971-G971)*F971*$E971/$D971/1000&lt;0.2,"&lt;0,2",ROUND((H971-G971)*F971*$E971/$D971/1000,2))))</f>
        <v>3.93</v>
      </c>
      <c r="J971">
        <v>1</v>
      </c>
      <c r="K971">
        <v>0</v>
      </c>
      <c r="L971">
        <f>IF($A971="","",VLOOKUP($A971,DADOS!F:O,6,FALSE))</f>
        <v>13.75</v>
      </c>
      <c r="M971">
        <f>IF(A971="","",IF(L971="","",IF((L971-K971)*J971*$E971/$D971/1000&lt;0.2,"&lt;0,2",ROUND((L971-K971)*J971*$E971/$D971/1000,2))))</f>
        <v>1.38</v>
      </c>
      <c r="N971">
        <v>1</v>
      </c>
      <c r="O971">
        <v>0</v>
      </c>
      <c r="P971">
        <f>IF($A971="","",VLOOKUP($A971,DADOS!F:O,5,FALSE))</f>
        <v>10.96</v>
      </c>
      <c r="Q971">
        <f>IF(A971="","",IF(P971="","",IF((P971-O971)*N971*$E971/$D971/1000&lt;0.2,"&lt;0,2",ROUND((P971-O971)*N971*$E971/$D971/1000,2))))</f>
        <v>1.1</v>
      </c>
      <c r="R971">
        <v>1</v>
      </c>
      <c r="S971">
        <v>0</v>
      </c>
      <c r="T971">
        <f>IF($A971="","",VLOOKUP($A971,DADOS!F:O,4,FALSE))</f>
        <v>51.11</v>
      </c>
      <c r="U971">
        <f>IF(A971="","",IF(T971="","",IF((T971-S971)*R971*$E971/$D971/1000&lt;0.2,"&lt;0,2",ROUND((T971-S971)*R971*$E971/$D971/1000,2))))</f>
        <v>5.11</v>
      </c>
      <c r="V971">
        <v>1</v>
      </c>
      <c r="W971">
        <v>0</v>
      </c>
      <c r="X971">
        <f>IF($A971="","",VLOOKUP($A971,DADOS!F:O,9,FALSE))</f>
        <v>0.72</v>
      </c>
      <c r="Y971">
        <f>IF(A971="","",IF(X971="","",IF((X971-W971)*V971*$E971/$D971&lt;1,"&lt;1",ROUND((X971-W971)*V971*$E971/$D971,2))))</f>
        <v>72</v>
      </c>
      <c r="Z971">
        <v>1</v>
      </c>
      <c r="AA971">
        <v>0</v>
      </c>
      <c r="AB971">
        <f>IF($A971="","",VLOOKUP($A971,DADOS!F:O,7,FALSE))</f>
        <v>0.05</v>
      </c>
      <c r="AC971">
        <f>IF(A971="","",IF(AB971="","",IF((AB971-AA971)*Z971*$E971/$D971&lt;1,"&lt;1",ROUND((AB971-AA971)*Z971*$E971/$D971,2))))</f>
        <v>5</v>
      </c>
      <c r="AD971">
        <v>1</v>
      </c>
      <c r="AE971">
        <v>0</v>
      </c>
      <c r="AF971">
        <f>IF($A971="","",VLOOKUP($A971,DADOS!F:O,10,FALSE))</f>
        <v>3.99</v>
      </c>
      <c r="AG971">
        <f>IF(A971="","",IF(AF971="","",IF((AF971-AE971)*AD971*$E971/$D971&lt;1,"&lt;1",ROUND((AF971-AE971)*AD971*$E971/$D971,2))))</f>
        <v>399</v>
      </c>
      <c r="AH971">
        <v>1</v>
      </c>
      <c r="AI971">
        <v>0</v>
      </c>
      <c r="AJ971">
        <f>IF($A971="","",VLOOKUP($A971,DADOS!F:O,8,FALSE))</f>
        <v>0.17</v>
      </c>
      <c r="AK971">
        <f>IF(A971="","",IF(AJ971="","",IF((AJ971-AI971)*AH971*$E971/$D971&lt;1,"&lt;1",ROUND((AJ971-AI971)*AH971*$E971/$D971,2))))</f>
        <v>17</v>
      </c>
      <c r="AL971">
        <v>1</v>
      </c>
      <c r="AM971">
        <v>0</v>
      </c>
      <c r="AN971">
        <f>IF($A971="","",VLOOKUP($A971,DADOS!F:O,2,FALSE))</f>
        <v>97.1</v>
      </c>
      <c r="AO971">
        <f>IF(A971="","",IF(AN971="","",IF((AN971-AM971)*AL971*$E971/$D971/1000&lt;0.2,"&lt;0,2",ROUND((AN971-AM971)*AL971*$E971/$D971/1000,2))))</f>
        <v>9.71</v>
      </c>
      <c r="AP971">
        <v>1</v>
      </c>
      <c r="AR971">
        <f>IF($A971="","",VLOOKUP($A971,DADOS!F:P,11,FALSE))</f>
        <v>0.01</v>
      </c>
      <c r="AS971" t="str">
        <f>IF(E971="","",IF(AQ971="","",IF(AR971="","",IF((AR971-AQ971)*AP971*$E971/$D971&lt;1,"&lt;1",ROUND((AR971-AQ971)*AP971*$E971/$D971,2)))))</f>
        <v/>
      </c>
      <c r="AT971">
        <v>1</v>
      </c>
      <c r="AU971">
        <v>0</v>
      </c>
      <c r="AV971">
        <f>IF(A971="","",VLOOKUP(A971,DADOS!F:R,12,FALSE))</f>
        <v>0</v>
      </c>
      <c r="AW971" t="str">
        <f>IF(A971="","",IF(AU971="","",IF(AV971="","",IF((AV971-AU971)*AT971*$E971/$D971&lt;1,"&lt;1",ROUND((AV971-AU971)*AT971*$E971/$D971,2)))))</f>
        <v>&lt;1</v>
      </c>
      <c r="AX971">
        <v>1</v>
      </c>
      <c r="AY971">
        <v>0</v>
      </c>
      <c r="AZ971">
        <f>IF($A971="","",VLOOKUP($A971,DADOS!F:R,13,FALSE))</f>
        <v>0</v>
      </c>
      <c r="BA971" t="str">
        <f>IF(A971="","",IF(AY971="","",IF(AZ971="","",IF((AZ971-AY971)*AX971*$E971/$D971&lt;1,"&lt;1",ROUND((AZ971-AY971)*AX971*$E971/$D971,2)))))</f>
        <v>&lt;1</v>
      </c>
      <c r="BB971" t="str">
        <v>n.a.</v>
      </c>
      <c r="BC971" t="str">
        <v>Letícia</v>
      </c>
    </row>
    <row r="972">
      <c r="A972" t="str">
        <v>72401</v>
      </c>
      <c r="B972" t="str">
        <f>IF(A972="","",A972&amp;"/20")</f>
        <v>72401/20</v>
      </c>
      <c r="C972">
        <v>0</v>
      </c>
      <c r="D972">
        <v>0.5</v>
      </c>
      <c r="E972">
        <v>50</v>
      </c>
      <c r="F972">
        <v>1</v>
      </c>
      <c r="G972">
        <v>0</v>
      </c>
      <c r="H972">
        <f>IF($A972="","",VLOOKUP($A972,DADOS!F:O,3,FALSE))</f>
        <v>41.64</v>
      </c>
      <c r="I972">
        <f>IF(A972="","",IF(H972="","",IF((H972-G972)*F972*$E972/$D972/1000&lt;0.2,"&lt;0,2",ROUND((H972-G972)*F972*$E972/$D972/1000,2))))</f>
        <v>4.16</v>
      </c>
      <c r="J972">
        <v>1</v>
      </c>
      <c r="K972">
        <v>0</v>
      </c>
      <c r="L972">
        <f>IF($A972="","",VLOOKUP($A972,DADOS!F:O,6,FALSE))</f>
        <v>14.86</v>
      </c>
      <c r="M972">
        <f>IF(A972="","",IF(L972="","",IF((L972-K972)*J972*$E972/$D972/1000&lt;0.2,"&lt;0,2",ROUND((L972-K972)*J972*$E972/$D972/1000,2))))</f>
        <v>1.49</v>
      </c>
      <c r="N972">
        <v>1</v>
      </c>
      <c r="O972">
        <v>0</v>
      </c>
      <c r="P972">
        <f>IF($A972="","",VLOOKUP($A972,DADOS!F:O,5,FALSE))</f>
        <v>12.12</v>
      </c>
      <c r="Q972">
        <f>IF(A972="","",IF(P972="","",IF((P972-O972)*N972*$E972/$D972/1000&lt;0.2,"&lt;0,2",ROUND((P972-O972)*N972*$E972/$D972/1000,2))))</f>
        <v>1.21</v>
      </c>
      <c r="R972">
        <v>1</v>
      </c>
      <c r="S972">
        <v>0</v>
      </c>
      <c r="T972">
        <f>IF($A972="","",VLOOKUP($A972,DADOS!F:O,4,FALSE))</f>
        <v>56.08</v>
      </c>
      <c r="U972">
        <f>IF(A972="","",IF(T972="","",IF((T972-S972)*R972*$E972/$D972/1000&lt;0.2,"&lt;0,2",ROUND((T972-S972)*R972*$E972/$D972/1000,2))))</f>
        <v>5.61</v>
      </c>
      <c r="V972">
        <v>1</v>
      </c>
      <c r="W972">
        <v>0</v>
      </c>
      <c r="X972">
        <f>IF($A972="","",VLOOKUP($A972,DADOS!F:O,9,FALSE))</f>
        <v>0.63</v>
      </c>
      <c r="Y972">
        <f>IF(A972="","",IF(X972="","",IF((X972-W972)*V972*$E972/$D972&lt;1,"&lt;1",ROUND((X972-W972)*V972*$E972/$D972,2))))</f>
        <v>63</v>
      </c>
      <c r="Z972">
        <v>1</v>
      </c>
      <c r="AA972">
        <v>0</v>
      </c>
      <c r="AB972">
        <f>IF($A972="","",VLOOKUP($A972,DADOS!F:O,7,FALSE))</f>
        <v>0.07</v>
      </c>
      <c r="AC972">
        <f>IF(A972="","",IF(AB972="","",IF((AB972-AA972)*Z972*$E972/$D972&lt;1,"&lt;1",ROUND((AB972-AA972)*Z972*$E972/$D972,2))))</f>
        <v>7</v>
      </c>
      <c r="AD972">
        <v>1</v>
      </c>
      <c r="AE972">
        <v>0</v>
      </c>
      <c r="AF972">
        <f>IF($A972="","",VLOOKUP($A972,DADOS!F:O,10,FALSE))</f>
        <v>5.03</v>
      </c>
      <c r="AG972">
        <f>IF(A972="","",IF(AF972="","",IF((AF972-AE972)*AD972*$E972/$D972&lt;1,"&lt;1",ROUND((AF972-AE972)*AD972*$E972/$D972,2))))</f>
        <v>503</v>
      </c>
      <c r="AH972">
        <v>1</v>
      </c>
      <c r="AI972">
        <v>0</v>
      </c>
      <c r="AJ972">
        <f>IF($A972="","",VLOOKUP($A972,DADOS!F:O,8,FALSE))</f>
        <v>0.18</v>
      </c>
      <c r="AK972">
        <f>IF(A972="","",IF(AJ972="","",IF((AJ972-AI972)*AH972*$E972/$D972&lt;1,"&lt;1",ROUND((AJ972-AI972)*AH972*$E972/$D972,2))))</f>
        <v>18</v>
      </c>
      <c r="AL972">
        <v>1</v>
      </c>
      <c r="AM972">
        <v>0</v>
      </c>
      <c r="AN972">
        <f>IF($A972="","",VLOOKUP($A972,DADOS!F:O,2,FALSE))</f>
        <v>87.66</v>
      </c>
      <c r="AO972">
        <f>IF(A972="","",IF(AN972="","",IF((AN972-AM972)*AL972*$E972/$D972/1000&lt;0.2,"&lt;0,2",ROUND((AN972-AM972)*AL972*$E972/$D972/1000,2))))</f>
        <v>8.77</v>
      </c>
      <c r="AP972">
        <v>1</v>
      </c>
      <c r="AR972">
        <f>IF($A972="","",VLOOKUP($A972,DADOS!F:P,11,FALSE))</f>
        <v>0.01</v>
      </c>
      <c r="AS972" t="str">
        <f>IF(E972="","",IF(AQ972="","",IF(AR972="","",IF((AR972-AQ972)*AP972*$E972/$D972&lt;1,"&lt;1",ROUND((AR972-AQ972)*AP972*$E972/$D972,2)))))</f>
        <v/>
      </c>
      <c r="AT972">
        <v>1</v>
      </c>
      <c r="AU972">
        <v>0</v>
      </c>
      <c r="AV972">
        <f>IF(A972="","",VLOOKUP(A972,DADOS!F:R,12,FALSE))</f>
        <v>0</v>
      </c>
      <c r="AW972" t="str">
        <f>IF(A972="","",IF(AU972="","",IF(AV972="","",IF((AV972-AU972)*AT972*$E972/$D972&lt;1,"&lt;1",ROUND((AV972-AU972)*AT972*$E972/$D972,2)))))</f>
        <v>&lt;1</v>
      </c>
      <c r="AX972">
        <v>1</v>
      </c>
      <c r="AY972">
        <v>0</v>
      </c>
      <c r="AZ972">
        <f>IF($A972="","",VLOOKUP($A972,DADOS!F:R,13,FALSE))</f>
        <v>0</v>
      </c>
      <c r="BA972" t="str">
        <f>IF(A972="","",IF(AY972="","",IF(AZ972="","",IF((AZ972-AY972)*AX972*$E972/$D972&lt;1,"&lt;1",ROUND((AZ972-AY972)*AX972*$E972/$D972,2)))))</f>
        <v>&lt;1</v>
      </c>
      <c r="BB972" t="str">
        <v>n.a.</v>
      </c>
      <c r="BC972" t="str">
        <v>Letícia</v>
      </c>
    </row>
    <row r="973">
      <c r="A973" t="str">
        <v>72402</v>
      </c>
      <c r="B973" t="str">
        <f>IF(A973="","",A973&amp;"/20")</f>
        <v>72402/20</v>
      </c>
      <c r="C973">
        <v>0</v>
      </c>
      <c r="D973">
        <v>0.5</v>
      </c>
      <c r="E973">
        <v>50</v>
      </c>
      <c r="F973">
        <v>1</v>
      </c>
      <c r="G973">
        <v>0</v>
      </c>
      <c r="H973">
        <f>IF($A973="","",VLOOKUP($A973,DADOS!F:O,3,FALSE))</f>
        <v>36.46</v>
      </c>
      <c r="I973">
        <f>IF(A973="","",IF(H973="","",IF((H973-G973)*F973*$E973/$D973/1000&lt;0.2,"&lt;0,2",ROUND((H973-G973)*F973*$E973/$D973/1000,2))))</f>
        <v>3.65</v>
      </c>
      <c r="J973">
        <v>1</v>
      </c>
      <c r="K973">
        <v>0</v>
      </c>
      <c r="L973">
        <f>IF($A973="","",VLOOKUP($A973,DADOS!F:O,6,FALSE))</f>
        <v>14.18</v>
      </c>
      <c r="M973">
        <f>IF(A973="","",IF(L973="","",IF((L973-K973)*J973*$E973/$D973/1000&lt;0.2,"&lt;0,2",ROUND((L973-K973)*J973*$E973/$D973/1000,2))))</f>
        <v>1.42</v>
      </c>
      <c r="N973">
        <v>1</v>
      </c>
      <c r="O973">
        <v>0</v>
      </c>
      <c r="P973">
        <f>IF($A973="","",VLOOKUP($A973,DADOS!F:O,5,FALSE))</f>
        <v>11.73</v>
      </c>
      <c r="Q973">
        <f>IF(A973="","",IF(P973="","",IF((P973-O973)*N973*$E973/$D973/1000&lt;0.2,"&lt;0,2",ROUND((P973-O973)*N973*$E973/$D973/1000,2))))</f>
        <v>1.17</v>
      </c>
      <c r="R973">
        <v>1</v>
      </c>
      <c r="S973">
        <v>0</v>
      </c>
      <c r="T973">
        <f>IF($A973="","",VLOOKUP($A973,DADOS!F:O,4,FALSE))</f>
        <v>53.63</v>
      </c>
      <c r="U973">
        <f>IF(A973="","",IF(T973="","",IF((T973-S973)*R973*$E973/$D973/1000&lt;0.2,"&lt;0,2",ROUND((T973-S973)*R973*$E973/$D973/1000,2))))</f>
        <v>5.36</v>
      </c>
      <c r="V973">
        <v>1</v>
      </c>
      <c r="W973">
        <v>0</v>
      </c>
      <c r="X973">
        <f>IF($A973="","",VLOOKUP($A973,DADOS!F:O,9,FALSE))</f>
        <v>0.71</v>
      </c>
      <c r="Y973">
        <f>IF(A973="","",IF(X973="","",IF((X973-W973)*V973*$E973/$D973&lt;1,"&lt;1",ROUND((X973-W973)*V973*$E973/$D973,2))))</f>
        <v>71</v>
      </c>
      <c r="Z973">
        <v>1</v>
      </c>
      <c r="AA973">
        <v>0</v>
      </c>
      <c r="AB973">
        <f>IF($A973="","",VLOOKUP($A973,DADOS!F:O,7,FALSE))</f>
        <v>0.05</v>
      </c>
      <c r="AC973">
        <f>IF(A973="","",IF(AB973="","",IF((AB973-AA973)*Z973*$E973/$D973&lt;1,"&lt;1",ROUND((AB973-AA973)*Z973*$E973/$D973,2))))</f>
        <v>5</v>
      </c>
      <c r="AD973">
        <v>1</v>
      </c>
      <c r="AE973">
        <v>0</v>
      </c>
      <c r="AF973">
        <f>IF($A973="","",VLOOKUP($A973,DADOS!F:O,10,FALSE))</f>
        <v>7.29</v>
      </c>
      <c r="AG973">
        <f>IF(A973="","",IF(AF973="","",IF((AF973-AE973)*AD973*$E973/$D973&lt;1,"&lt;1",ROUND((AF973-AE973)*AD973*$E973/$D973,2))))</f>
        <v>729</v>
      </c>
      <c r="AH973">
        <v>1</v>
      </c>
      <c r="AI973">
        <v>0</v>
      </c>
      <c r="AJ973">
        <f>IF($A973="","",VLOOKUP($A973,DADOS!F:O,8,FALSE))</f>
        <v>0.19</v>
      </c>
      <c r="AK973">
        <f>IF(A973="","",IF(AJ973="","",IF((AJ973-AI973)*AH973*$E973/$D973&lt;1,"&lt;1",ROUND((AJ973-AI973)*AH973*$E973/$D973,2))))</f>
        <v>19</v>
      </c>
      <c r="AL973">
        <v>1</v>
      </c>
      <c r="AM973">
        <v>0</v>
      </c>
      <c r="AN973">
        <f>IF($A973="","",VLOOKUP($A973,DADOS!F:O,2,FALSE))</f>
        <v>82.67</v>
      </c>
      <c r="AO973">
        <f>IF(A973="","",IF(AN973="","",IF((AN973-AM973)*AL973*$E973/$D973/1000&lt;0.2,"&lt;0,2",ROUND((AN973-AM973)*AL973*$E973/$D973/1000,2))))</f>
        <v>8.27</v>
      </c>
      <c r="AP973">
        <v>1</v>
      </c>
      <c r="AR973">
        <f>IF($A973="","",VLOOKUP($A973,DADOS!F:P,11,FALSE))</f>
        <v>0.01</v>
      </c>
      <c r="AS973" t="str">
        <f>IF(E973="","",IF(AQ973="","",IF(AR973="","",IF((AR973-AQ973)*AP973*$E973/$D973&lt;1,"&lt;1",ROUND((AR973-AQ973)*AP973*$E973/$D973,2)))))</f>
        <v/>
      </c>
      <c r="AT973">
        <v>1</v>
      </c>
      <c r="AU973">
        <v>0</v>
      </c>
      <c r="AV973">
        <f>IF(A973="","",VLOOKUP(A973,DADOS!F:R,12,FALSE))</f>
        <v>0</v>
      </c>
      <c r="AW973" t="str">
        <f>IF(A973="","",IF(AU973="","",IF(AV973="","",IF((AV973-AU973)*AT973*$E973/$D973&lt;1,"&lt;1",ROUND((AV973-AU973)*AT973*$E973/$D973,2)))))</f>
        <v>&lt;1</v>
      </c>
      <c r="AX973">
        <v>1</v>
      </c>
      <c r="AY973">
        <v>0</v>
      </c>
      <c r="AZ973">
        <f>IF($A973="","",VLOOKUP($A973,DADOS!F:R,13,FALSE))</f>
        <v>0</v>
      </c>
      <c r="BA973" t="str">
        <f>IF(A973="","",IF(AY973="","",IF(AZ973="","",IF((AZ973-AY973)*AX973*$E973/$D973&lt;1,"&lt;1",ROUND((AZ973-AY973)*AX973*$E973/$D973,2)))))</f>
        <v>&lt;1</v>
      </c>
      <c r="BB973" t="str">
        <v>n.a.</v>
      </c>
      <c r="BC973" t="str">
        <v>Letícia</v>
      </c>
    </row>
    <row r="974">
      <c r="A974" t="str">
        <v>72403</v>
      </c>
      <c r="B974" t="str">
        <f>IF(A974="","",A974&amp;"/20")</f>
        <v>72403/20</v>
      </c>
      <c r="C974">
        <v>0</v>
      </c>
      <c r="D974">
        <v>0.5</v>
      </c>
      <c r="E974">
        <v>50</v>
      </c>
      <c r="F974">
        <v>1</v>
      </c>
      <c r="G974">
        <v>0</v>
      </c>
      <c r="H974">
        <f>IF($A974="","",VLOOKUP($A974,DADOS!F:O,3,FALSE))</f>
        <v>37.72</v>
      </c>
      <c r="I974">
        <f>IF(A974="","",IF(H974="","",IF((H974-G974)*F974*$E974/$D974/1000&lt;0.2,"&lt;0,2",ROUND((H974-G974)*F974*$E974/$D974/1000,2))))</f>
        <v>3.77</v>
      </c>
      <c r="J974">
        <v>1</v>
      </c>
      <c r="K974">
        <v>0</v>
      </c>
      <c r="L974">
        <f>IF($A974="","",VLOOKUP($A974,DADOS!F:O,6,FALSE))</f>
        <v>13.47</v>
      </c>
      <c r="M974">
        <f>IF(A974="","",IF(L974="","",IF((L974-K974)*J974*$E974/$D974/1000&lt;0.2,"&lt;0,2",ROUND((L974-K974)*J974*$E974/$D974/1000,2))))</f>
        <v>1.35</v>
      </c>
      <c r="N974">
        <v>1</v>
      </c>
      <c r="O974">
        <v>0</v>
      </c>
      <c r="P974">
        <f>IF($A974="","",VLOOKUP($A974,DADOS!F:O,5,FALSE))</f>
        <v>10.94</v>
      </c>
      <c r="Q974">
        <f>IF(A974="","",IF(P974="","",IF((P974-O974)*N974*$E974/$D974/1000&lt;0.2,"&lt;0,2",ROUND((P974-O974)*N974*$E974/$D974/1000,2))))</f>
        <v>1.09</v>
      </c>
      <c r="R974">
        <v>1</v>
      </c>
      <c r="S974">
        <v>0</v>
      </c>
      <c r="T974">
        <f>IF($A974="","",VLOOKUP($A974,DADOS!F:O,4,FALSE))</f>
        <v>57.6</v>
      </c>
      <c r="U974">
        <f>IF(A974="","",IF(T974="","",IF((T974-S974)*R974*$E974/$D974/1000&lt;0.2,"&lt;0,2",ROUND((T974-S974)*R974*$E974/$D974/1000,2))))</f>
        <v>5.76</v>
      </c>
      <c r="V974">
        <v>1</v>
      </c>
      <c r="W974">
        <v>0</v>
      </c>
      <c r="X974">
        <f>IF($A974="","",VLOOKUP($A974,DADOS!F:O,9,FALSE))</f>
        <v>0.76</v>
      </c>
      <c r="Y974">
        <f>IF(A974="","",IF(X974="","",IF((X974-W974)*V974*$E974/$D974&lt;1,"&lt;1",ROUND((X974-W974)*V974*$E974/$D974,2))))</f>
        <v>76</v>
      </c>
      <c r="Z974">
        <v>1</v>
      </c>
      <c r="AA974">
        <v>0</v>
      </c>
      <c r="AB974">
        <f>IF($A974="","",VLOOKUP($A974,DADOS!F:O,7,FALSE))</f>
        <v>0.05</v>
      </c>
      <c r="AC974">
        <f>IF(A974="","",IF(AB974="","",IF((AB974-AA974)*Z974*$E974/$D974&lt;1,"&lt;1",ROUND((AB974-AA974)*Z974*$E974/$D974,2))))</f>
        <v>5</v>
      </c>
      <c r="AD974">
        <v>1</v>
      </c>
      <c r="AE974">
        <v>0</v>
      </c>
      <c r="AF974">
        <f>IF($A974="","",VLOOKUP($A974,DADOS!F:O,10,FALSE))</f>
        <v>4.41</v>
      </c>
      <c r="AG974">
        <f>IF(A974="","",IF(AF974="","",IF((AF974-AE974)*AD974*$E974/$D974&lt;1,"&lt;1",ROUND((AF974-AE974)*AD974*$E974/$D974,2))))</f>
        <v>441</v>
      </c>
      <c r="AH974">
        <v>1</v>
      </c>
      <c r="AI974">
        <v>0</v>
      </c>
      <c r="AJ974">
        <f>IF($A974="","",VLOOKUP($A974,DADOS!F:O,8,FALSE))</f>
        <v>0.17</v>
      </c>
      <c r="AK974">
        <f>IF(A974="","",IF(AJ974="","",IF((AJ974-AI974)*AH974*$E974/$D974&lt;1,"&lt;1",ROUND((AJ974-AI974)*AH974*$E974/$D974,2))))</f>
        <v>17</v>
      </c>
      <c r="AL974">
        <v>1</v>
      </c>
      <c r="AM974">
        <v>0</v>
      </c>
      <c r="AN974">
        <f>IF($A974="","",VLOOKUP($A974,DADOS!F:O,2,FALSE))</f>
        <v>93.87</v>
      </c>
      <c r="AO974">
        <f>IF(A974="","",IF(AN974="","",IF((AN974-AM974)*AL974*$E974/$D974/1000&lt;0.2,"&lt;0,2",ROUND((AN974-AM974)*AL974*$E974/$D974/1000,2))))</f>
        <v>9.39</v>
      </c>
      <c r="AP974">
        <v>1</v>
      </c>
      <c r="AR974">
        <f>IF($A974="","",VLOOKUP($A974,DADOS!F:P,11,FALSE))</f>
        <v>0.01</v>
      </c>
      <c r="AS974" t="str">
        <f>IF(E974="","",IF(AQ974="","",IF(AR974="","",IF((AR974-AQ974)*AP974*$E974/$D974&lt;1,"&lt;1",ROUND((AR974-AQ974)*AP974*$E974/$D974,2)))))</f>
        <v/>
      </c>
      <c r="AT974">
        <v>1</v>
      </c>
      <c r="AU974">
        <v>0</v>
      </c>
      <c r="AV974">
        <f>IF(A974="","",VLOOKUP(A974,DADOS!F:R,12,FALSE))</f>
        <v>0</v>
      </c>
      <c r="AW974" t="str">
        <f>IF(A974="","",IF(AU974="","",IF(AV974="","",IF((AV974-AU974)*AT974*$E974/$D974&lt;1,"&lt;1",ROUND((AV974-AU974)*AT974*$E974/$D974,2)))))</f>
        <v>&lt;1</v>
      </c>
      <c r="AX974">
        <v>1</v>
      </c>
      <c r="AY974">
        <v>0</v>
      </c>
      <c r="AZ974">
        <f>IF($A974="","",VLOOKUP($A974,DADOS!F:R,13,FALSE))</f>
        <v>0</v>
      </c>
      <c r="BA974" t="str">
        <f>IF(A974="","",IF(AY974="","",IF(AZ974="","",IF((AZ974-AY974)*AX974*$E974/$D974&lt;1,"&lt;1",ROUND((AZ974-AY974)*AX974*$E974/$D974,2)))))</f>
        <v>&lt;1</v>
      </c>
      <c r="BB974" t="str">
        <v>n.a.</v>
      </c>
      <c r="BC974" t="str">
        <v>Letícia</v>
      </c>
    </row>
    <row r="975">
      <c r="A975" t="str">
        <v>72404</v>
      </c>
      <c r="B975" t="str">
        <f>IF(A975="","",A975&amp;"/20")</f>
        <v>72404/20</v>
      </c>
      <c r="C975">
        <v>0</v>
      </c>
      <c r="D975">
        <v>0.5</v>
      </c>
      <c r="E975">
        <v>50</v>
      </c>
      <c r="F975">
        <v>1</v>
      </c>
      <c r="G975">
        <v>0</v>
      </c>
      <c r="H975">
        <f>IF($A975="","",VLOOKUP($A975,DADOS!F:O,3,FALSE))</f>
        <v>29.1</v>
      </c>
      <c r="I975">
        <f>IF(A975="","",IF(H975="","",IF((H975-G975)*F975*$E975/$D975/1000&lt;0.2,"&lt;0,2",ROUND((H975-G975)*F975*$E975/$D975/1000,2))))</f>
        <v>2.91</v>
      </c>
      <c r="J975">
        <v>1</v>
      </c>
      <c r="K975">
        <v>0</v>
      </c>
      <c r="L975">
        <f>IF($A975="","",VLOOKUP($A975,DADOS!F:O,6,FALSE))</f>
        <v>15.13</v>
      </c>
      <c r="M975">
        <f>IF(A975="","",IF(L975="","",IF((L975-K975)*J975*$E975/$D975/1000&lt;0.2,"&lt;0,2",ROUND((L975-K975)*J975*$E975/$D975/1000,2))))</f>
        <v>1.51</v>
      </c>
      <c r="N975">
        <v>1</v>
      </c>
      <c r="O975">
        <v>0</v>
      </c>
      <c r="P975">
        <f>IF($A975="","",VLOOKUP($A975,DADOS!F:O,5,FALSE))</f>
        <v>12.43</v>
      </c>
      <c r="Q975">
        <f>IF(A975="","",IF(P975="","",IF((P975-O975)*N975*$E975/$D975/1000&lt;0.2,"&lt;0,2",ROUND((P975-O975)*N975*$E975/$D975/1000,2))))</f>
        <v>1.24</v>
      </c>
      <c r="R975">
        <v>1</v>
      </c>
      <c r="S975">
        <v>0</v>
      </c>
      <c r="T975">
        <f>IF($A975="","",VLOOKUP($A975,DADOS!F:O,4,FALSE))</f>
        <v>63.83</v>
      </c>
      <c r="U975">
        <f>IF(A975="","",IF(T975="","",IF((T975-S975)*R975*$E975/$D975/1000&lt;0.2,"&lt;0,2",ROUND((T975-S975)*R975*$E975/$D975/1000,2))))</f>
        <v>6.38</v>
      </c>
      <c r="V975">
        <v>1</v>
      </c>
      <c r="W975">
        <v>0</v>
      </c>
      <c r="X975">
        <f>IF($A975="","",VLOOKUP($A975,DADOS!F:O,9,FALSE))</f>
        <v>0.83</v>
      </c>
      <c r="Y975">
        <f>IF(A975="","",IF(X975="","",IF((X975-W975)*V975*$E975/$D975&lt;1,"&lt;1",ROUND((X975-W975)*V975*$E975/$D975,2))))</f>
        <v>83</v>
      </c>
      <c r="Z975">
        <v>1</v>
      </c>
      <c r="AA975">
        <v>0</v>
      </c>
      <c r="AB975">
        <f>IF($A975="","",VLOOKUP($A975,DADOS!F:O,7,FALSE))</f>
        <v>0.05</v>
      </c>
      <c r="AC975">
        <f>IF(A975="","",IF(AB975="","",IF((AB975-AA975)*Z975*$E975/$D975&lt;1,"&lt;1",ROUND((AB975-AA975)*Z975*$E975/$D975,2))))</f>
        <v>5</v>
      </c>
      <c r="AD975">
        <v>1</v>
      </c>
      <c r="AE975">
        <v>0</v>
      </c>
      <c r="AF975">
        <f>IF($A975="","",VLOOKUP($A975,DADOS!F:O,10,FALSE))</f>
        <v>4.3</v>
      </c>
      <c r="AG975">
        <f>IF(A975="","",IF(AF975="","",IF((AF975-AE975)*AD975*$E975/$D975&lt;1,"&lt;1",ROUND((AF975-AE975)*AD975*$E975/$D975,2))))</f>
        <v>430</v>
      </c>
      <c r="AH975">
        <v>1</v>
      </c>
      <c r="AI975">
        <v>0</v>
      </c>
      <c r="AJ975">
        <f>IF($A975="","",VLOOKUP($A975,DADOS!F:O,8,FALSE))</f>
        <v>0.17</v>
      </c>
      <c r="AK975">
        <f>IF(A975="","",IF(AJ975="","",IF((AJ975-AI975)*AH975*$E975/$D975&lt;1,"&lt;1",ROUND((AJ975-AI975)*AH975*$E975/$D975,2))))</f>
        <v>17</v>
      </c>
      <c r="AL975">
        <v>1</v>
      </c>
      <c r="AM975">
        <v>0</v>
      </c>
      <c r="AN975">
        <f>IF($A975="","",VLOOKUP($A975,DADOS!F:O,2,FALSE))</f>
        <v>83.01</v>
      </c>
      <c r="AO975">
        <f>IF(A975="","",IF(AN975="","",IF((AN975-AM975)*AL975*$E975/$D975/1000&lt;0.2,"&lt;0,2",ROUND((AN975-AM975)*AL975*$E975/$D975/1000,2))))</f>
        <v>8.3</v>
      </c>
      <c r="AP975">
        <v>1</v>
      </c>
      <c r="AR975">
        <f>IF($A975="","",VLOOKUP($A975,DADOS!F:P,11,FALSE))</f>
        <v>0.01</v>
      </c>
      <c r="AS975" t="str">
        <f>IF(E975="","",IF(AQ975="","",IF(AR975="","",IF((AR975-AQ975)*AP975*$E975/$D975&lt;1,"&lt;1",ROUND((AR975-AQ975)*AP975*$E975/$D975,2)))))</f>
        <v/>
      </c>
      <c r="AT975">
        <v>1</v>
      </c>
      <c r="AU975">
        <v>0</v>
      </c>
      <c r="AV975">
        <f>IF(A975="","",VLOOKUP(A975,DADOS!F:R,12,FALSE))</f>
        <v>0</v>
      </c>
      <c r="AW975" t="str">
        <f>IF(A975="","",IF(AU975="","",IF(AV975="","",IF((AV975-AU975)*AT975*$E975/$D975&lt;1,"&lt;1",ROUND((AV975-AU975)*AT975*$E975/$D975,2)))))</f>
        <v>&lt;1</v>
      </c>
      <c r="AX975">
        <v>1</v>
      </c>
      <c r="AY975">
        <v>0</v>
      </c>
      <c r="AZ975">
        <f>IF($A975="","",VLOOKUP($A975,DADOS!F:R,13,FALSE))</f>
        <v>0</v>
      </c>
      <c r="BA975" t="str">
        <f>IF(A975="","",IF(AY975="","",IF(AZ975="","",IF((AZ975-AY975)*AX975*$E975/$D975&lt;1,"&lt;1",ROUND((AZ975-AY975)*AX975*$E975/$D975,2)))))</f>
        <v>&lt;1</v>
      </c>
      <c r="BB975" t="str">
        <v>n.a.</v>
      </c>
      <c r="BC975" t="str">
        <v>Letícia</v>
      </c>
    </row>
    <row r="976">
      <c r="A976" t="str">
        <v>72405</v>
      </c>
      <c r="B976" t="str">
        <f>IF(A976="","",A976&amp;"/20")</f>
        <v>72405/20</v>
      </c>
      <c r="C976">
        <v>0</v>
      </c>
      <c r="D976">
        <v>0.5</v>
      </c>
      <c r="E976">
        <v>50</v>
      </c>
      <c r="F976">
        <v>1</v>
      </c>
      <c r="G976">
        <v>0</v>
      </c>
      <c r="H976">
        <f>IF($A976="","",VLOOKUP($A976,DADOS!F:O,3,FALSE))</f>
        <v>31.48</v>
      </c>
      <c r="I976">
        <f>IF(A976="","",IF(H976="","",IF((H976-G976)*F976*$E976/$D976/1000&lt;0.2,"&lt;0,2",ROUND((H976-G976)*F976*$E976/$D976/1000,2))))</f>
        <v>3.15</v>
      </c>
      <c r="J976">
        <v>1</v>
      </c>
      <c r="K976">
        <v>0</v>
      </c>
      <c r="L976">
        <f>IF($A976="","",VLOOKUP($A976,DADOS!F:O,6,FALSE))</f>
        <v>13.32</v>
      </c>
      <c r="M976">
        <f>IF(A976="","",IF(L976="","",IF((L976-K976)*J976*$E976/$D976/1000&lt;0.2,"&lt;0,2",ROUND((L976-K976)*J976*$E976/$D976/1000,2))))</f>
        <v>1.33</v>
      </c>
      <c r="N976">
        <v>1</v>
      </c>
      <c r="O976">
        <v>0</v>
      </c>
      <c r="P976">
        <f>IF($A976="","",VLOOKUP($A976,DADOS!F:O,5,FALSE))</f>
        <v>11.15</v>
      </c>
      <c r="Q976">
        <f>IF(A976="","",IF(P976="","",IF((P976-O976)*N976*$E976/$D976/1000&lt;0.2,"&lt;0,2",ROUND((P976-O976)*N976*$E976/$D976/1000,2))))</f>
        <v>1.12</v>
      </c>
      <c r="R976">
        <v>1</v>
      </c>
      <c r="S976">
        <v>0</v>
      </c>
      <c r="T976">
        <f>IF($A976="","",VLOOKUP($A976,DADOS!F:O,4,FALSE))</f>
        <v>57.33</v>
      </c>
      <c r="U976">
        <f>IF(A976="","",IF(T976="","",IF((T976-S976)*R976*$E976/$D976/1000&lt;0.2,"&lt;0,2",ROUND((T976-S976)*R976*$E976/$D976/1000,2))))</f>
        <v>5.73</v>
      </c>
      <c r="V976">
        <v>1</v>
      </c>
      <c r="W976">
        <v>0</v>
      </c>
      <c r="X976">
        <f>IF($A976="","",VLOOKUP($A976,DADOS!F:O,9,FALSE))</f>
        <v>0.84</v>
      </c>
      <c r="Y976">
        <f>IF(A976="","",IF(X976="","",IF((X976-W976)*V976*$E976/$D976&lt;1,"&lt;1",ROUND((X976-W976)*V976*$E976/$D976,2))))</f>
        <v>84</v>
      </c>
      <c r="Z976">
        <v>1</v>
      </c>
      <c r="AA976">
        <v>0</v>
      </c>
      <c r="AB976">
        <f>IF($A976="","",VLOOKUP($A976,DADOS!F:O,7,FALSE))</f>
        <v>0.05</v>
      </c>
      <c r="AC976">
        <f>IF(A976="","",IF(AB976="","",IF((AB976-AA976)*Z976*$E976/$D976&lt;1,"&lt;1",ROUND((AB976-AA976)*Z976*$E976/$D976,2))))</f>
        <v>5</v>
      </c>
      <c r="AD976">
        <v>1</v>
      </c>
      <c r="AE976">
        <v>0</v>
      </c>
      <c r="AF976">
        <f>IF($A976="","",VLOOKUP($A976,DADOS!F:O,10,FALSE))</f>
        <v>4.47</v>
      </c>
      <c r="AG976">
        <f>IF(A976="","",IF(AF976="","",IF((AF976-AE976)*AD976*$E976/$D976&lt;1,"&lt;1",ROUND((AF976-AE976)*AD976*$E976/$D976,2))))</f>
        <v>447</v>
      </c>
      <c r="AH976">
        <v>1</v>
      </c>
      <c r="AI976">
        <v>0</v>
      </c>
      <c r="AJ976">
        <f>IF($A976="","",VLOOKUP($A976,DADOS!F:O,8,FALSE))</f>
        <v>0.15</v>
      </c>
      <c r="AK976">
        <f>IF(A976="","",IF(AJ976="","",IF((AJ976-AI976)*AH976*$E976/$D976&lt;1,"&lt;1",ROUND((AJ976-AI976)*AH976*$E976/$D976,2))))</f>
        <v>15</v>
      </c>
      <c r="AL976">
        <v>1</v>
      </c>
      <c r="AM976">
        <v>0</v>
      </c>
      <c r="AN976">
        <f>IF($A976="","",VLOOKUP($A976,DADOS!F:O,2,FALSE))</f>
        <v>87.66</v>
      </c>
      <c r="AO976">
        <f>IF(A976="","",IF(AN976="","",IF((AN976-AM976)*AL976*$E976/$D976/1000&lt;0.2,"&lt;0,2",ROUND((AN976-AM976)*AL976*$E976/$D976/1000,2))))</f>
        <v>8.77</v>
      </c>
      <c r="AP976">
        <v>1</v>
      </c>
      <c r="AR976">
        <f>IF($A976="","",VLOOKUP($A976,DADOS!F:P,11,FALSE))</f>
        <v>0.01</v>
      </c>
      <c r="AS976" t="str">
        <f>IF(E976="","",IF(AQ976="","",IF(AR976="","",IF((AR976-AQ976)*AP976*$E976/$D976&lt;1,"&lt;1",ROUND((AR976-AQ976)*AP976*$E976/$D976,2)))))</f>
        <v/>
      </c>
      <c r="AT976">
        <v>1</v>
      </c>
      <c r="AU976">
        <v>0</v>
      </c>
      <c r="AV976">
        <f>IF(A976="","",VLOOKUP(A976,DADOS!F:R,12,FALSE))</f>
        <v>0</v>
      </c>
      <c r="AW976" t="str">
        <f>IF(A976="","",IF(AU976="","",IF(AV976="","",IF((AV976-AU976)*AT976*$E976/$D976&lt;1,"&lt;1",ROUND((AV976-AU976)*AT976*$E976/$D976,2)))))</f>
        <v>&lt;1</v>
      </c>
      <c r="AX976">
        <v>1</v>
      </c>
      <c r="AY976">
        <v>0</v>
      </c>
      <c r="AZ976">
        <f>IF($A976="","",VLOOKUP($A976,DADOS!F:R,13,FALSE))</f>
        <v>0</v>
      </c>
      <c r="BA976" t="str">
        <f>IF(A976="","",IF(AY976="","",IF(AZ976="","",IF((AZ976-AY976)*AX976*$E976/$D976&lt;1,"&lt;1",ROUND((AZ976-AY976)*AX976*$E976/$D976,2)))))</f>
        <v>&lt;1</v>
      </c>
      <c r="BB976" t="str">
        <v>n.a.</v>
      </c>
      <c r="BC976" t="str">
        <v>Letícia</v>
      </c>
    </row>
    <row r="977">
      <c r="A977" t="str">
        <v>72406</v>
      </c>
      <c r="B977" t="str">
        <f>IF(A977="","",A977&amp;"/20")</f>
        <v>72406/20</v>
      </c>
      <c r="C977">
        <v>0</v>
      </c>
      <c r="D977">
        <v>0.5</v>
      </c>
      <c r="E977">
        <v>50</v>
      </c>
      <c r="F977">
        <v>1</v>
      </c>
      <c r="G977">
        <v>0</v>
      </c>
      <c r="H977">
        <f>IF($A977="","",VLOOKUP($A977,DADOS!F:O,3,FALSE))</f>
        <v>23.86</v>
      </c>
      <c r="I977">
        <f>IF(A977="","",IF(H977="","",IF((H977-G977)*F977*$E977/$D977/1000&lt;0.2,"&lt;0,2",ROUND((H977-G977)*F977*$E977/$D977/1000,2))))</f>
        <v>2.39</v>
      </c>
      <c r="J977">
        <v>1</v>
      </c>
      <c r="K977">
        <v>0</v>
      </c>
      <c r="L977">
        <f>IF($A977="","",VLOOKUP($A977,DADOS!F:O,6,FALSE))</f>
        <v>16.42</v>
      </c>
      <c r="M977">
        <f>IF(A977="","",IF(L977="","",IF((L977-K977)*J977*$E977/$D977/1000&lt;0.2,"&lt;0,2",ROUND((L977-K977)*J977*$E977/$D977/1000,2))))</f>
        <v>1.64</v>
      </c>
      <c r="N977">
        <v>1</v>
      </c>
      <c r="O977">
        <v>0</v>
      </c>
      <c r="P977">
        <f>IF($A977="","",VLOOKUP($A977,DADOS!F:O,5,FALSE))</f>
        <v>15.38</v>
      </c>
      <c r="Q977">
        <f>IF(A977="","",IF(P977="","",IF((P977-O977)*N977*$E977/$D977/1000&lt;0.2,"&lt;0,2",ROUND((P977-O977)*N977*$E977/$D977/1000,2))))</f>
        <v>1.54</v>
      </c>
      <c r="R977">
        <v>1</v>
      </c>
      <c r="S977">
        <v>0</v>
      </c>
      <c r="T977">
        <f>IF($A977="","",VLOOKUP($A977,DADOS!F:O,4,FALSE))</f>
        <v>57.03</v>
      </c>
      <c r="U977">
        <f>IF(A977="","",IF(T977="","",IF((T977-S977)*R977*$E977/$D977/1000&lt;0.2,"&lt;0,2",ROUND((T977-S977)*R977*$E977/$D977/1000,2))))</f>
        <v>5.7</v>
      </c>
      <c r="V977">
        <v>1</v>
      </c>
      <c r="W977">
        <v>0</v>
      </c>
      <c r="X977">
        <f>IF($A977="","",VLOOKUP($A977,DADOS!F:O,9,FALSE))</f>
        <v>0.75</v>
      </c>
      <c r="Y977">
        <f>IF(A977="","",IF(X977="","",IF((X977-W977)*V977*$E977/$D977&lt;1,"&lt;1",ROUND((X977-W977)*V977*$E977/$D977,2))))</f>
        <v>75</v>
      </c>
      <c r="Z977">
        <v>1</v>
      </c>
      <c r="AA977">
        <v>0</v>
      </c>
      <c r="AB977">
        <f>IF($A977="","",VLOOKUP($A977,DADOS!F:O,7,FALSE))</f>
        <v>0.05</v>
      </c>
      <c r="AC977">
        <f>IF(A977="","",IF(AB977="","",IF((AB977-AA977)*Z977*$E977/$D977&lt;1,"&lt;1",ROUND((AB977-AA977)*Z977*$E977/$D977,2))))</f>
        <v>5</v>
      </c>
      <c r="AD977">
        <v>1</v>
      </c>
      <c r="AE977">
        <v>0</v>
      </c>
      <c r="AF977">
        <f>IF($A977="","",VLOOKUP($A977,DADOS!F:O,10,FALSE))</f>
        <v>1.78</v>
      </c>
      <c r="AG977">
        <f>IF(A977="","",IF(AF977="","",IF((AF977-AE977)*AD977*$E977/$D977&lt;1,"&lt;1",ROUND((AF977-AE977)*AD977*$E977/$D977,2))))</f>
        <v>178</v>
      </c>
      <c r="AH977">
        <v>1</v>
      </c>
      <c r="AI977">
        <v>0</v>
      </c>
      <c r="AJ977">
        <f>IF($A977="","",VLOOKUP($A977,DADOS!F:O,8,FALSE))</f>
        <v>0.16</v>
      </c>
      <c r="AK977">
        <f>IF(A977="","",IF(AJ977="","",IF((AJ977-AI977)*AH977*$E977/$D977&lt;1,"&lt;1",ROUND((AJ977-AI977)*AH977*$E977/$D977,2))))</f>
        <v>16</v>
      </c>
      <c r="AL977">
        <v>1</v>
      </c>
      <c r="AM977">
        <v>0</v>
      </c>
      <c r="AN977">
        <f>IF($A977="","",VLOOKUP($A977,DADOS!F:O,2,FALSE))</f>
        <v>92.81</v>
      </c>
      <c r="AO977">
        <f>IF(A977="","",IF(AN977="","",IF((AN977-AM977)*AL977*$E977/$D977/1000&lt;0.2,"&lt;0,2",ROUND((AN977-AM977)*AL977*$E977/$D977/1000,2))))</f>
        <v>9.28</v>
      </c>
      <c r="AP977">
        <v>1</v>
      </c>
      <c r="AR977">
        <f>IF($A977="","",VLOOKUP($A977,DADOS!F:P,11,FALSE))</f>
        <v>0.01</v>
      </c>
      <c r="AS977" t="str">
        <f>IF(E977="","",IF(AQ977="","",IF(AR977="","",IF((AR977-AQ977)*AP977*$E977/$D977&lt;1,"&lt;1",ROUND((AR977-AQ977)*AP977*$E977/$D977,2)))))</f>
        <v/>
      </c>
      <c r="AT977">
        <v>1</v>
      </c>
      <c r="AU977">
        <v>0</v>
      </c>
      <c r="AV977">
        <f>IF(A977="","",VLOOKUP(A977,DADOS!F:R,12,FALSE))</f>
        <v>0</v>
      </c>
      <c r="AW977" t="str">
        <f>IF(A977="","",IF(AU977="","",IF(AV977="","",IF((AV977-AU977)*AT977*$E977/$D977&lt;1,"&lt;1",ROUND((AV977-AU977)*AT977*$E977/$D977,2)))))</f>
        <v>&lt;1</v>
      </c>
      <c r="AX977">
        <v>1</v>
      </c>
      <c r="AY977">
        <v>0</v>
      </c>
      <c r="AZ977">
        <f>IF($A977="","",VLOOKUP($A977,DADOS!F:R,13,FALSE))</f>
        <v>0</v>
      </c>
      <c r="BA977" t="str">
        <f>IF(A977="","",IF(AY977="","",IF(AZ977="","",IF((AZ977-AY977)*AX977*$E977/$D977&lt;1,"&lt;1",ROUND((AZ977-AY977)*AX977*$E977/$D977,2)))))</f>
        <v>&lt;1</v>
      </c>
      <c r="BB977" t="str">
        <v>n.a.</v>
      </c>
      <c r="BC977" t="str">
        <v>Letícia</v>
      </c>
    </row>
    <row r="978">
      <c r="A978" t="str">
        <v>72407</v>
      </c>
      <c r="B978" t="str">
        <f>IF(A978="","",A978&amp;"/20")</f>
        <v>72407/20</v>
      </c>
      <c r="C978">
        <v>0</v>
      </c>
      <c r="D978">
        <v>0.5</v>
      </c>
      <c r="E978">
        <v>50</v>
      </c>
      <c r="F978">
        <v>1</v>
      </c>
      <c r="G978">
        <v>0</v>
      </c>
      <c r="H978">
        <f>IF($A978="","",VLOOKUP($A978,DADOS!F:O,3,FALSE))</f>
        <v>31.55</v>
      </c>
      <c r="I978">
        <f>IF(A978="","",IF(H978="","",IF((H978-G978)*F978*$E978/$D978/1000&lt;0.2,"&lt;0,2",ROUND((H978-G978)*F978*$E978/$D978/1000,2))))</f>
        <v>3.16</v>
      </c>
      <c r="J978">
        <v>1</v>
      </c>
      <c r="K978">
        <v>0</v>
      </c>
      <c r="L978">
        <f>IF($A978="","",VLOOKUP($A978,DADOS!F:O,6,FALSE))</f>
        <v>13.24</v>
      </c>
      <c r="M978">
        <f>IF(A978="","",IF(L978="","",IF((L978-K978)*J978*$E978/$D978/1000&lt;0.2,"&lt;0,2",ROUND((L978-K978)*J978*$E978/$D978/1000,2))))</f>
        <v>1.32</v>
      </c>
      <c r="N978">
        <v>1</v>
      </c>
      <c r="O978">
        <v>0</v>
      </c>
      <c r="P978">
        <f>IF($A978="","",VLOOKUP($A978,DADOS!F:O,5,FALSE))</f>
        <v>10.79</v>
      </c>
      <c r="Q978">
        <f>IF(A978="","",IF(P978="","",IF((P978-O978)*N978*$E978/$D978/1000&lt;0.2,"&lt;0,2",ROUND((P978-O978)*N978*$E978/$D978/1000,2))))</f>
        <v>1.08</v>
      </c>
      <c r="R978">
        <v>1</v>
      </c>
      <c r="S978">
        <v>0</v>
      </c>
      <c r="T978">
        <f>IF($A978="","",VLOOKUP($A978,DADOS!F:O,4,FALSE))</f>
        <v>65.02</v>
      </c>
      <c r="U978">
        <f>IF(A978="","",IF(T978="","",IF((T978-S978)*R978*$E978/$D978/1000&lt;0.2,"&lt;0,2",ROUND((T978-S978)*R978*$E978/$D978/1000,2))))</f>
        <v>6.5</v>
      </c>
      <c r="V978">
        <v>1</v>
      </c>
      <c r="W978">
        <v>0</v>
      </c>
      <c r="X978">
        <f>IF($A978="","",VLOOKUP($A978,DADOS!F:O,9,FALSE))</f>
        <v>0.61</v>
      </c>
      <c r="Y978">
        <f>IF(A978="","",IF(X978="","",IF((X978-W978)*V978*$E978/$D978&lt;1,"&lt;1",ROUND((X978-W978)*V978*$E978/$D978,2))))</f>
        <v>61</v>
      </c>
      <c r="Z978">
        <v>1</v>
      </c>
      <c r="AA978">
        <v>0</v>
      </c>
      <c r="AB978">
        <f>IF($A978="","",VLOOKUP($A978,DADOS!F:O,7,FALSE))</f>
        <v>0.05</v>
      </c>
      <c r="AC978">
        <f>IF(A978="","",IF(AB978="","",IF((AB978-AA978)*Z978*$E978/$D978&lt;1,"&lt;1",ROUND((AB978-AA978)*Z978*$E978/$D978,2))))</f>
        <v>5</v>
      </c>
      <c r="AD978">
        <v>1</v>
      </c>
      <c r="AE978">
        <v>0</v>
      </c>
      <c r="AF978">
        <f>IF($A978="","",VLOOKUP($A978,DADOS!F:O,10,FALSE))</f>
        <v>2.77</v>
      </c>
      <c r="AG978">
        <f>IF(A978="","",IF(AF978="","",IF((AF978-AE978)*AD978*$E978/$D978&lt;1,"&lt;1",ROUND((AF978-AE978)*AD978*$E978/$D978,2))))</f>
        <v>277</v>
      </c>
      <c r="AH978">
        <v>1</v>
      </c>
      <c r="AI978">
        <v>0</v>
      </c>
      <c r="AJ978">
        <f>IF($A978="","",VLOOKUP($A978,DADOS!F:O,8,FALSE))</f>
        <v>0.15</v>
      </c>
      <c r="AK978">
        <f>IF(A978="","",IF(AJ978="","",IF((AJ978-AI978)*AH978*$E978/$D978&lt;1,"&lt;1",ROUND((AJ978-AI978)*AH978*$E978/$D978,2))))</f>
        <v>15</v>
      </c>
      <c r="AL978">
        <v>1</v>
      </c>
      <c r="AM978">
        <v>0</v>
      </c>
      <c r="AN978">
        <f>IF($A978="","",VLOOKUP($A978,DADOS!F:O,2,FALSE))</f>
        <v>79.67</v>
      </c>
      <c r="AO978">
        <f>IF(A978="","",IF(AN978="","",IF((AN978-AM978)*AL978*$E978/$D978/1000&lt;0.2,"&lt;0,2",ROUND((AN978-AM978)*AL978*$E978/$D978/1000,2))))</f>
        <v>7.97</v>
      </c>
      <c r="AP978">
        <v>1</v>
      </c>
      <c r="AR978">
        <f>IF($A978="","",VLOOKUP($A978,DADOS!F:P,11,FALSE))</f>
        <v>0.01</v>
      </c>
      <c r="AS978" t="str">
        <f>IF(E978="","",IF(AQ978="","",IF(AR978="","",IF((AR978-AQ978)*AP978*$E978/$D978&lt;1,"&lt;1",ROUND((AR978-AQ978)*AP978*$E978/$D978,2)))))</f>
        <v/>
      </c>
      <c r="AT978">
        <v>1</v>
      </c>
      <c r="AU978">
        <v>0</v>
      </c>
      <c r="AV978">
        <f>IF(A978="","",VLOOKUP(A978,DADOS!F:R,12,FALSE))</f>
        <v>0</v>
      </c>
      <c r="AW978" t="str">
        <f>IF(A978="","",IF(AU978="","",IF(AV978="","",IF((AV978-AU978)*AT978*$E978/$D978&lt;1,"&lt;1",ROUND((AV978-AU978)*AT978*$E978/$D978,2)))))</f>
        <v>&lt;1</v>
      </c>
      <c r="AX978">
        <v>1</v>
      </c>
      <c r="AY978">
        <v>0</v>
      </c>
      <c r="AZ978">
        <f>IF($A978="","",VLOOKUP($A978,DADOS!F:R,13,FALSE))</f>
        <v>0</v>
      </c>
      <c r="BA978" t="str">
        <f>IF(A978="","",IF(AY978="","",IF(AZ978="","",IF((AZ978-AY978)*AX978*$E978/$D978&lt;1,"&lt;1",ROUND((AZ978-AY978)*AX978*$E978/$D978,2)))))</f>
        <v>&lt;1</v>
      </c>
      <c r="BB978" t="str">
        <v>n.a.</v>
      </c>
      <c r="BC978" t="str">
        <v>Letícia</v>
      </c>
    </row>
    <row r="979">
      <c r="A979" t="str">
        <v>72408</v>
      </c>
      <c r="B979" t="str">
        <f>IF(A979="","",A979&amp;"/20")</f>
        <v>72408/20</v>
      </c>
      <c r="C979">
        <v>0</v>
      </c>
      <c r="D979">
        <v>0.5</v>
      </c>
      <c r="E979">
        <v>50</v>
      </c>
      <c r="F979">
        <v>1</v>
      </c>
      <c r="G979">
        <v>0</v>
      </c>
      <c r="H979">
        <f>IF($A979="","",VLOOKUP($A979,DADOS!F:O,3,FALSE))</f>
        <v>33.95</v>
      </c>
      <c r="I979">
        <f>IF(A979="","",IF(H979="","",IF((H979-G979)*F979*$E979/$D979/1000&lt;0.2,"&lt;0,2",ROUND((H979-G979)*F979*$E979/$D979/1000,2))))</f>
        <v>3.4</v>
      </c>
      <c r="J979">
        <v>1</v>
      </c>
      <c r="K979">
        <v>0</v>
      </c>
      <c r="L979">
        <f>IF($A979="","",VLOOKUP($A979,DADOS!F:O,6,FALSE))</f>
        <v>12.83</v>
      </c>
      <c r="M979">
        <f>IF(A979="","",IF(L979="","",IF((L979-K979)*J979*$E979/$D979/1000&lt;0.2,"&lt;0,2",ROUND((L979-K979)*J979*$E979/$D979/1000,2))))</f>
        <v>1.28</v>
      </c>
      <c r="N979">
        <v>1</v>
      </c>
      <c r="O979">
        <v>0</v>
      </c>
      <c r="P979">
        <f>IF($A979="","",VLOOKUP($A979,DADOS!F:O,5,FALSE))</f>
        <v>10.63</v>
      </c>
      <c r="Q979">
        <f>IF(A979="","",IF(P979="","",IF((P979-O979)*N979*$E979/$D979/1000&lt;0.2,"&lt;0,2",ROUND((P979-O979)*N979*$E979/$D979/1000,2))))</f>
        <v>1.06</v>
      </c>
      <c r="R979">
        <v>1</v>
      </c>
      <c r="S979">
        <v>0</v>
      </c>
      <c r="T979">
        <f>IF($A979="","",VLOOKUP($A979,DADOS!F:O,4,FALSE))</f>
        <v>61.67</v>
      </c>
      <c r="U979">
        <f>IF(A979="","",IF(T979="","",IF((T979-S979)*R979*$E979/$D979/1000&lt;0.2,"&lt;0,2",ROUND((T979-S979)*R979*$E979/$D979/1000,2))))</f>
        <v>6.17</v>
      </c>
      <c r="V979">
        <v>1</v>
      </c>
      <c r="W979">
        <v>0</v>
      </c>
      <c r="X979">
        <f>IF($A979="","",VLOOKUP($A979,DADOS!F:O,9,FALSE))</f>
        <v>0.6</v>
      </c>
      <c r="Y979">
        <f>IF(A979="","",IF(X979="","",IF((X979-W979)*V979*$E979/$D979&lt;1,"&lt;1",ROUND((X979-W979)*V979*$E979/$D979,2))))</f>
        <v>60</v>
      </c>
      <c r="Z979">
        <v>1</v>
      </c>
      <c r="AA979">
        <v>0</v>
      </c>
      <c r="AB979">
        <f>IF($A979="","",VLOOKUP($A979,DADOS!F:O,7,FALSE))</f>
        <v>0.05</v>
      </c>
      <c r="AC979">
        <f>IF(A979="","",IF(AB979="","",IF((AB979-AA979)*Z979*$E979/$D979&lt;1,"&lt;1",ROUND((AB979-AA979)*Z979*$E979/$D979,2))))</f>
        <v>5</v>
      </c>
      <c r="AD979">
        <v>1</v>
      </c>
      <c r="AE979">
        <v>0</v>
      </c>
      <c r="AF979">
        <f>IF($A979="","",VLOOKUP($A979,DADOS!F:O,10,FALSE))</f>
        <v>4.02</v>
      </c>
      <c r="AG979">
        <f>IF(A979="","",IF(AF979="","",IF((AF979-AE979)*AD979*$E979/$D979&lt;1,"&lt;1",ROUND((AF979-AE979)*AD979*$E979/$D979,2))))</f>
        <v>402</v>
      </c>
      <c r="AH979">
        <v>1</v>
      </c>
      <c r="AI979">
        <v>0</v>
      </c>
      <c r="AJ979">
        <f>IF($A979="","",VLOOKUP($A979,DADOS!F:O,8,FALSE))</f>
        <v>0.12</v>
      </c>
      <c r="AK979">
        <f>IF(A979="","",IF(AJ979="","",IF((AJ979-AI979)*AH979*$E979/$D979&lt;1,"&lt;1",ROUND((AJ979-AI979)*AH979*$E979/$D979,2))))</f>
        <v>12</v>
      </c>
      <c r="AL979">
        <v>1</v>
      </c>
      <c r="AM979">
        <v>0</v>
      </c>
      <c r="AN979">
        <f>IF($A979="","",VLOOKUP($A979,DADOS!F:O,2,FALSE))</f>
        <v>87.21</v>
      </c>
      <c r="AO979">
        <f>IF(A979="","",IF(AN979="","",IF((AN979-AM979)*AL979*$E979/$D979/1000&lt;0.2,"&lt;0,2",ROUND((AN979-AM979)*AL979*$E979/$D979/1000,2))))</f>
        <v>8.72</v>
      </c>
      <c r="AP979">
        <v>1</v>
      </c>
      <c r="AR979">
        <f>IF($A979="","",VLOOKUP($A979,DADOS!F:P,11,FALSE))</f>
        <v>0.01</v>
      </c>
      <c r="AS979" t="str">
        <f>IF(E979="","",IF(AQ979="","",IF(AR979="","",IF((AR979-AQ979)*AP979*$E979/$D979&lt;1,"&lt;1",ROUND((AR979-AQ979)*AP979*$E979/$D979,2)))))</f>
        <v/>
      </c>
      <c r="AT979">
        <v>1</v>
      </c>
      <c r="AU979">
        <v>0</v>
      </c>
      <c r="AV979">
        <f>IF(A979="","",VLOOKUP(A979,DADOS!F:R,12,FALSE))</f>
        <v>0</v>
      </c>
      <c r="AW979" t="str">
        <f>IF(A979="","",IF(AU979="","",IF(AV979="","",IF((AV979-AU979)*AT979*$E979/$D979&lt;1,"&lt;1",ROUND((AV979-AU979)*AT979*$E979/$D979,2)))))</f>
        <v>&lt;1</v>
      </c>
      <c r="AX979">
        <v>1</v>
      </c>
      <c r="AY979">
        <v>0</v>
      </c>
      <c r="AZ979">
        <f>IF($A979="","",VLOOKUP($A979,DADOS!F:R,13,FALSE))</f>
        <v>0</v>
      </c>
      <c r="BA979" t="str">
        <f>IF(A979="","",IF(AY979="","",IF(AZ979="","",IF((AZ979-AY979)*AX979*$E979/$D979&lt;1,"&lt;1",ROUND((AZ979-AY979)*AX979*$E979/$D979,2)))))</f>
        <v>&lt;1</v>
      </c>
      <c r="BB979" t="str">
        <v>n.a.</v>
      </c>
      <c r="BC979" t="str">
        <v>Letícia</v>
      </c>
    </row>
    <row r="980">
      <c r="A980" t="str">
        <v>72409</v>
      </c>
      <c r="B980" t="str">
        <f>IF(A980="","",A980&amp;"/20")</f>
        <v>72409/20</v>
      </c>
      <c r="C980">
        <v>0</v>
      </c>
      <c r="D980">
        <v>0.5</v>
      </c>
      <c r="E980">
        <v>50</v>
      </c>
      <c r="F980">
        <v>1</v>
      </c>
      <c r="G980">
        <v>0</v>
      </c>
      <c r="H980">
        <f>IF($A980="","",VLOOKUP($A980,DADOS!F:O,3,FALSE))</f>
        <v>34.85</v>
      </c>
      <c r="I980">
        <f>IF(A980="","",IF(H980="","",IF((H980-G980)*F980*$E980/$D980/1000&lt;0.2,"&lt;0,2",ROUND((H980-G980)*F980*$E980/$D980/1000,2))))</f>
        <v>3.49</v>
      </c>
      <c r="J980">
        <v>1</v>
      </c>
      <c r="K980">
        <v>0</v>
      </c>
      <c r="L980">
        <f>IF($A980="","",VLOOKUP($A980,DADOS!F:O,6,FALSE))</f>
        <v>14.96</v>
      </c>
      <c r="M980">
        <f>IF(A980="","",IF(L980="","",IF((L980-K980)*J980*$E980/$D980/1000&lt;0.2,"&lt;0,2",ROUND((L980-K980)*J980*$E980/$D980/1000,2))))</f>
        <v>1.5</v>
      </c>
      <c r="N980">
        <v>1</v>
      </c>
      <c r="O980">
        <v>0</v>
      </c>
      <c r="P980">
        <f>IF($A980="","",VLOOKUP($A980,DADOS!F:O,5,FALSE))</f>
        <v>12.44</v>
      </c>
      <c r="Q980">
        <f>IF(A980="","",IF(P980="","",IF((P980-O980)*N980*$E980/$D980/1000&lt;0.2,"&lt;0,2",ROUND((P980-O980)*N980*$E980/$D980/1000,2))))</f>
        <v>1.24</v>
      </c>
      <c r="R980">
        <v>1</v>
      </c>
      <c r="S980">
        <v>0</v>
      </c>
      <c r="T980">
        <f>IF($A980="","",VLOOKUP($A980,DADOS!F:O,4,FALSE))</f>
        <v>63.58</v>
      </c>
      <c r="U980">
        <f>IF(A980="","",IF(T980="","",IF((T980-S980)*R980*$E980/$D980/1000&lt;0.2,"&lt;0,2",ROUND((T980-S980)*R980*$E980/$D980/1000,2))))</f>
        <v>6.36</v>
      </c>
      <c r="V980">
        <v>1</v>
      </c>
      <c r="W980">
        <v>0</v>
      </c>
      <c r="X980">
        <f>IF($A980="","",VLOOKUP($A980,DADOS!F:O,9,FALSE))</f>
        <v>0.68</v>
      </c>
      <c r="Y980">
        <f>IF(A980="","",IF(X980="","",IF((X980-W980)*V980*$E980/$D980&lt;1,"&lt;1",ROUND((X980-W980)*V980*$E980/$D980,2))))</f>
        <v>68</v>
      </c>
      <c r="Z980">
        <v>1</v>
      </c>
      <c r="AA980">
        <v>0</v>
      </c>
      <c r="AB980">
        <f>IF($A980="","",VLOOKUP($A980,DADOS!F:O,7,FALSE))</f>
        <v>0.07</v>
      </c>
      <c r="AC980">
        <f>IF(A980="","",IF(AB980="","",IF((AB980-AA980)*Z980*$E980/$D980&lt;1,"&lt;1",ROUND((AB980-AA980)*Z980*$E980/$D980,2))))</f>
        <v>7</v>
      </c>
      <c r="AD980">
        <v>1</v>
      </c>
      <c r="AE980">
        <v>0</v>
      </c>
      <c r="AF980">
        <f>IF($A980="","",VLOOKUP($A980,DADOS!F:O,10,FALSE))</f>
        <v>4.77</v>
      </c>
      <c r="AG980">
        <f>IF(A980="","",IF(AF980="","",IF((AF980-AE980)*AD980*$E980/$D980&lt;1,"&lt;1",ROUND((AF980-AE980)*AD980*$E980/$D980,2))))</f>
        <v>477</v>
      </c>
      <c r="AH980">
        <v>1</v>
      </c>
      <c r="AI980">
        <v>0</v>
      </c>
      <c r="AJ980">
        <f>IF($A980="","",VLOOKUP($A980,DADOS!F:O,8,FALSE))</f>
        <v>0.19</v>
      </c>
      <c r="AK980">
        <f>IF(A980="","",IF(AJ980="","",IF((AJ980-AI980)*AH980*$E980/$D980&lt;1,"&lt;1",ROUND((AJ980-AI980)*AH980*$E980/$D980,2))))</f>
        <v>19</v>
      </c>
      <c r="AL980">
        <v>1</v>
      </c>
      <c r="AM980">
        <v>0</v>
      </c>
      <c r="AN980">
        <f>IF($A980="","",VLOOKUP($A980,DADOS!F:O,2,FALSE))</f>
        <v>81.26</v>
      </c>
      <c r="AO980">
        <f>IF(A980="","",IF(AN980="","",IF((AN980-AM980)*AL980*$E980/$D980/1000&lt;0.2,"&lt;0,2",ROUND((AN980-AM980)*AL980*$E980/$D980/1000,2))))</f>
        <v>8.13</v>
      </c>
      <c r="AP980">
        <v>1</v>
      </c>
      <c r="AR980">
        <f>IF($A980="","",VLOOKUP($A980,DADOS!F:P,11,FALSE))</f>
        <v>0.01</v>
      </c>
      <c r="AS980" t="str">
        <f>IF(E980="","",IF(AQ980="","",IF(AR980="","",IF((AR980-AQ980)*AP980*$E980/$D980&lt;1,"&lt;1",ROUND((AR980-AQ980)*AP980*$E980/$D980,2)))))</f>
        <v/>
      </c>
      <c r="AT980">
        <v>1</v>
      </c>
      <c r="AU980">
        <v>0</v>
      </c>
      <c r="AV980">
        <f>IF(A980="","",VLOOKUP(A980,DADOS!F:R,12,FALSE))</f>
        <v>0</v>
      </c>
      <c r="AW980" t="str">
        <f>IF(A980="","",IF(AU980="","",IF(AV980="","",IF((AV980-AU980)*AT980*$E980/$D980&lt;1,"&lt;1",ROUND((AV980-AU980)*AT980*$E980/$D980,2)))))</f>
        <v>&lt;1</v>
      </c>
      <c r="AX980">
        <v>1</v>
      </c>
      <c r="AY980">
        <v>0</v>
      </c>
      <c r="AZ980">
        <f>IF($A980="","",VLOOKUP($A980,DADOS!F:R,13,FALSE))</f>
        <v>0</v>
      </c>
      <c r="BA980" t="str">
        <f>IF(A980="","",IF(AY980="","",IF(AZ980="","",IF((AZ980-AY980)*AX980*$E980/$D980&lt;1,"&lt;1",ROUND((AZ980-AY980)*AX980*$E980/$D980,2)))))</f>
        <v>&lt;1</v>
      </c>
      <c r="BB980" t="str">
        <v>n.a.</v>
      </c>
      <c r="BC980" t="str">
        <v>Letícia</v>
      </c>
    </row>
    <row r="981">
      <c r="A981" t="str">
        <v>72410</v>
      </c>
      <c r="B981" t="str">
        <f>IF(A981="","",A981&amp;"/20")</f>
        <v>72410/20</v>
      </c>
      <c r="C981">
        <v>0</v>
      </c>
      <c r="D981">
        <v>0.5</v>
      </c>
      <c r="E981">
        <v>50</v>
      </c>
      <c r="F981">
        <v>1</v>
      </c>
      <c r="G981">
        <v>0</v>
      </c>
      <c r="H981">
        <f>IF($A981="","",VLOOKUP($A981,DADOS!F:O,3,FALSE))</f>
        <v>27.34</v>
      </c>
      <c r="I981">
        <f>IF(A981="","",IF(H981="","",IF((H981-G981)*F981*$E981/$D981/1000&lt;0.2,"&lt;0,2",ROUND((H981-G981)*F981*$E981/$D981/1000,2))))</f>
        <v>2.73</v>
      </c>
      <c r="J981">
        <v>1</v>
      </c>
      <c r="K981">
        <v>0</v>
      </c>
      <c r="L981">
        <f>IF($A981="","",VLOOKUP($A981,DADOS!F:O,6,FALSE))</f>
        <v>14.38</v>
      </c>
      <c r="M981">
        <f>IF(A981="","",IF(L981="","",IF((L981-K981)*J981*$E981/$D981/1000&lt;0.2,"&lt;0,2",ROUND((L981-K981)*J981*$E981/$D981/1000,2))))</f>
        <v>1.44</v>
      </c>
      <c r="N981">
        <v>1</v>
      </c>
      <c r="O981">
        <v>0</v>
      </c>
      <c r="P981">
        <f>IF($A981="","",VLOOKUP($A981,DADOS!F:O,5,FALSE))</f>
        <v>11.45</v>
      </c>
      <c r="Q981">
        <f>IF(A981="","",IF(P981="","",IF((P981-O981)*N981*$E981/$D981/1000&lt;0.2,"&lt;0,2",ROUND((P981-O981)*N981*$E981/$D981/1000,2))))</f>
        <v>1.15</v>
      </c>
      <c r="R981">
        <v>1</v>
      </c>
      <c r="S981">
        <v>0</v>
      </c>
      <c r="T981">
        <f>IF($A981="","",VLOOKUP($A981,DADOS!F:O,4,FALSE))</f>
        <v>52.18</v>
      </c>
      <c r="U981">
        <f>IF(A981="","",IF(T981="","",IF((T981-S981)*R981*$E981/$D981/1000&lt;0.2,"&lt;0,2",ROUND((T981-S981)*R981*$E981/$D981/1000,2))))</f>
        <v>5.22</v>
      </c>
      <c r="V981">
        <v>1</v>
      </c>
      <c r="W981">
        <v>0</v>
      </c>
      <c r="X981">
        <f>IF($A981="","",VLOOKUP($A981,DADOS!F:O,9,FALSE))</f>
        <v>0.76</v>
      </c>
      <c r="Y981">
        <f>IF(A981="","",IF(X981="","",IF((X981-W981)*V981*$E981/$D981&lt;1,"&lt;1",ROUND((X981-W981)*V981*$E981/$D981,2))))</f>
        <v>76</v>
      </c>
      <c r="Z981">
        <v>1</v>
      </c>
      <c r="AA981">
        <v>0</v>
      </c>
      <c r="AB981">
        <f>IF($A981="","",VLOOKUP($A981,DADOS!F:O,7,FALSE))</f>
        <v>0.04</v>
      </c>
      <c r="AC981">
        <f>IF(A981="","",IF(AB981="","",IF((AB981-AA981)*Z981*$E981/$D981&lt;1,"&lt;1",ROUND((AB981-AA981)*Z981*$E981/$D981,2))))</f>
        <v>4</v>
      </c>
      <c r="AD981">
        <v>1</v>
      </c>
      <c r="AE981">
        <v>0</v>
      </c>
      <c r="AF981">
        <f>IF($A981="","",VLOOKUP($A981,DADOS!F:O,10,FALSE))</f>
        <v>2.54</v>
      </c>
      <c r="AG981">
        <f>IF(A981="","",IF(AF981="","",IF((AF981-AE981)*AD981*$E981/$D981&lt;1,"&lt;1",ROUND((AF981-AE981)*AD981*$E981/$D981,2))))</f>
        <v>254</v>
      </c>
      <c r="AH981">
        <v>1</v>
      </c>
      <c r="AI981">
        <v>0</v>
      </c>
      <c r="AJ981">
        <f>IF($A981="","",VLOOKUP($A981,DADOS!F:O,8,FALSE))</f>
        <v>0.14</v>
      </c>
      <c r="AK981">
        <f>IF(A981="","",IF(AJ981="","",IF((AJ981-AI981)*AH981*$E981/$D981&lt;1,"&lt;1",ROUND((AJ981-AI981)*AH981*$E981/$D981,2))))</f>
        <v>14</v>
      </c>
      <c r="AL981">
        <v>1</v>
      </c>
      <c r="AM981">
        <v>0</v>
      </c>
      <c r="AN981">
        <f>IF($A981="","",VLOOKUP($A981,DADOS!F:O,2,FALSE))</f>
        <v>97.06</v>
      </c>
      <c r="AO981">
        <f>IF(A981="","",IF(AN981="","",IF((AN981-AM981)*AL981*$E981/$D981/1000&lt;0.2,"&lt;0,2",ROUND((AN981-AM981)*AL981*$E981/$D981/1000,2))))</f>
        <v>9.71</v>
      </c>
      <c r="AP981">
        <v>1</v>
      </c>
      <c r="AR981">
        <f>IF($A981="","",VLOOKUP($A981,DADOS!F:P,11,FALSE))</f>
        <v>0.01</v>
      </c>
      <c r="AS981" t="str">
        <f>IF(E981="","",IF(AQ981="","",IF(AR981="","",IF((AR981-AQ981)*AP981*$E981/$D981&lt;1,"&lt;1",ROUND((AR981-AQ981)*AP981*$E981/$D981,2)))))</f>
        <v/>
      </c>
      <c r="AT981">
        <v>1</v>
      </c>
      <c r="AU981">
        <v>0</v>
      </c>
      <c r="AV981">
        <f>IF(A981="","",VLOOKUP(A981,DADOS!F:R,12,FALSE))</f>
        <v>0</v>
      </c>
      <c r="AW981" t="str">
        <f>IF(A981="","",IF(AU981="","",IF(AV981="","",IF((AV981-AU981)*AT981*$E981/$D981&lt;1,"&lt;1",ROUND((AV981-AU981)*AT981*$E981/$D981,2)))))</f>
        <v>&lt;1</v>
      </c>
      <c r="AX981">
        <v>1</v>
      </c>
      <c r="AY981">
        <v>0</v>
      </c>
      <c r="AZ981">
        <f>IF($A981="","",VLOOKUP($A981,DADOS!F:R,13,FALSE))</f>
        <v>0</v>
      </c>
      <c r="BA981" t="str">
        <f>IF(A981="","",IF(AY981="","",IF(AZ981="","",IF((AZ981-AY981)*AX981*$E981/$D981&lt;1,"&lt;1",ROUND((AZ981-AY981)*AX981*$E981/$D981,2)))))</f>
        <v>&lt;1</v>
      </c>
      <c r="BB981" t="str">
        <v>n.a.</v>
      </c>
      <c r="BC981" t="str">
        <v>Letícia</v>
      </c>
    </row>
    <row r="982">
      <c r="A982" t="str">
        <v>72411</v>
      </c>
      <c r="B982" t="str">
        <f>IF(A982="","",A982&amp;"/20")</f>
        <v>72411/20</v>
      </c>
      <c r="C982">
        <v>0</v>
      </c>
      <c r="D982">
        <v>0.5</v>
      </c>
      <c r="E982">
        <v>50</v>
      </c>
      <c r="F982">
        <v>1</v>
      </c>
      <c r="G982">
        <v>0</v>
      </c>
      <c r="H982">
        <f>IF($A982="","",VLOOKUP($A982,DADOS!F:O,3,FALSE))</f>
        <v>28.99</v>
      </c>
      <c r="I982">
        <f>IF(A982="","",IF(H982="","",IF((H982-G982)*F982*$E982/$D982/1000&lt;0.2,"&lt;0,2",ROUND((H982-G982)*F982*$E982/$D982/1000,2))))</f>
        <v>2.9</v>
      </c>
      <c r="J982">
        <v>1</v>
      </c>
      <c r="K982">
        <v>0</v>
      </c>
      <c r="L982">
        <f>IF($A982="","",VLOOKUP($A982,DADOS!F:O,6,FALSE))</f>
        <v>14.75</v>
      </c>
      <c r="M982">
        <f>IF(A982="","",IF(L982="","",IF((L982-K982)*J982*$E982/$D982/1000&lt;0.2,"&lt;0,2",ROUND((L982-K982)*J982*$E982/$D982/1000,2))))</f>
        <v>1.48</v>
      </c>
      <c r="N982">
        <v>1</v>
      </c>
      <c r="O982">
        <v>0</v>
      </c>
      <c r="P982">
        <f>IF($A982="","",VLOOKUP($A982,DADOS!F:O,5,FALSE))</f>
        <v>13.33</v>
      </c>
      <c r="Q982">
        <f>IF(A982="","",IF(P982="","",IF((P982-O982)*N982*$E982/$D982/1000&lt;0.2,"&lt;0,2",ROUND((P982-O982)*N982*$E982/$D982/1000,2))))</f>
        <v>1.33</v>
      </c>
      <c r="R982">
        <v>1</v>
      </c>
      <c r="S982">
        <v>0</v>
      </c>
      <c r="T982">
        <f>IF($A982="","",VLOOKUP($A982,DADOS!F:O,4,FALSE))</f>
        <v>62.29</v>
      </c>
      <c r="U982">
        <f>IF(A982="","",IF(T982="","",IF((T982-S982)*R982*$E982/$D982/1000&lt;0.2,"&lt;0,2",ROUND((T982-S982)*R982*$E982/$D982/1000,2))))</f>
        <v>6.23</v>
      </c>
      <c r="V982">
        <v>1</v>
      </c>
      <c r="W982">
        <v>0</v>
      </c>
      <c r="X982">
        <f>IF($A982="","",VLOOKUP($A982,DADOS!F:O,9,FALSE))</f>
        <v>0.81</v>
      </c>
      <c r="Y982">
        <f>IF(A982="","",IF(X982="","",IF((X982-W982)*V982*$E982/$D982&lt;1,"&lt;1",ROUND((X982-W982)*V982*$E982/$D982,2))))</f>
        <v>81</v>
      </c>
      <c r="Z982">
        <v>1</v>
      </c>
      <c r="AA982">
        <v>0</v>
      </c>
      <c r="AB982">
        <f>IF($A982="","",VLOOKUP($A982,DADOS!F:O,7,FALSE))</f>
        <v>0.05</v>
      </c>
      <c r="AC982">
        <f>IF(A982="","",IF(AB982="","",IF((AB982-AA982)*Z982*$E982/$D982&lt;1,"&lt;1",ROUND((AB982-AA982)*Z982*$E982/$D982,2))))</f>
        <v>5</v>
      </c>
      <c r="AD982">
        <v>1</v>
      </c>
      <c r="AE982">
        <v>0</v>
      </c>
      <c r="AF982">
        <f>IF($A982="","",VLOOKUP($A982,DADOS!F:O,10,FALSE))</f>
        <v>5.77</v>
      </c>
      <c r="AG982">
        <f>IF(A982="","",IF(AF982="","",IF((AF982-AE982)*AD982*$E982/$D982&lt;1,"&lt;1",ROUND((AF982-AE982)*AD982*$E982/$D982,2))))</f>
        <v>577</v>
      </c>
      <c r="AH982">
        <v>1</v>
      </c>
      <c r="AI982">
        <v>0</v>
      </c>
      <c r="AJ982">
        <f>IF($A982="","",VLOOKUP($A982,DADOS!F:O,8,FALSE))</f>
        <v>0.19</v>
      </c>
      <c r="AK982">
        <f>IF(A982="","",IF(AJ982="","",IF((AJ982-AI982)*AH982*$E982/$D982&lt;1,"&lt;1",ROUND((AJ982-AI982)*AH982*$E982/$D982,2))))</f>
        <v>19</v>
      </c>
      <c r="AL982">
        <v>1</v>
      </c>
      <c r="AM982">
        <v>0</v>
      </c>
      <c r="AN982">
        <f>IF($A982="","",VLOOKUP($A982,DADOS!F:O,2,FALSE))</f>
        <v>79.47</v>
      </c>
      <c r="AO982">
        <f>IF(A982="","",IF(AN982="","",IF((AN982-AM982)*AL982*$E982/$D982/1000&lt;0.2,"&lt;0,2",ROUND((AN982-AM982)*AL982*$E982/$D982/1000,2))))</f>
        <v>7.95</v>
      </c>
      <c r="AP982">
        <v>1</v>
      </c>
      <c r="AR982">
        <f>IF($A982="","",VLOOKUP($A982,DADOS!F:P,11,FALSE))</f>
        <v>0.01</v>
      </c>
      <c r="AS982" t="str">
        <f>IF(E982="","",IF(AQ982="","",IF(AR982="","",IF((AR982-AQ982)*AP982*$E982/$D982&lt;1,"&lt;1",ROUND((AR982-AQ982)*AP982*$E982/$D982,2)))))</f>
        <v/>
      </c>
      <c r="AT982">
        <v>1</v>
      </c>
      <c r="AU982">
        <v>0</v>
      </c>
      <c r="AV982">
        <f>IF(A982="","",VLOOKUP(A982,DADOS!F:R,12,FALSE))</f>
        <v>0</v>
      </c>
      <c r="AW982" t="str">
        <f>IF(A982="","",IF(AU982="","",IF(AV982="","",IF((AV982-AU982)*AT982*$E982/$D982&lt;1,"&lt;1",ROUND((AV982-AU982)*AT982*$E982/$D982,2)))))</f>
        <v>&lt;1</v>
      </c>
      <c r="AX982">
        <v>1</v>
      </c>
      <c r="AY982">
        <v>0</v>
      </c>
      <c r="AZ982">
        <f>IF($A982="","",VLOOKUP($A982,DADOS!F:R,13,FALSE))</f>
        <v>0</v>
      </c>
      <c r="BA982" t="str">
        <f>IF(A982="","",IF(AY982="","",IF(AZ982="","",IF((AZ982-AY982)*AX982*$E982/$D982&lt;1,"&lt;1",ROUND((AZ982-AY982)*AX982*$E982/$D982,2)))))</f>
        <v>&lt;1</v>
      </c>
      <c r="BB982" t="str">
        <v>n.a.</v>
      </c>
      <c r="BC982" t="str">
        <v>Letícia</v>
      </c>
    </row>
    <row r="983">
      <c r="A983" t="str">
        <v>72412</v>
      </c>
      <c r="B983" t="str">
        <f>IF(A983="","",A983&amp;"/20")</f>
        <v>72412/20</v>
      </c>
      <c r="C983">
        <v>0</v>
      </c>
      <c r="D983">
        <v>0.5</v>
      </c>
      <c r="E983">
        <v>50</v>
      </c>
      <c r="F983">
        <v>1</v>
      </c>
      <c r="G983">
        <v>0</v>
      </c>
      <c r="H983">
        <f>IF($A983="","",VLOOKUP($A983,DADOS!F:O,3,FALSE))</f>
        <v>26.48</v>
      </c>
      <c r="I983">
        <f>IF(A983="","",IF(H983="","",IF((H983-G983)*F983*$E983/$D983/1000&lt;0.2,"&lt;0,2",ROUND((H983-G983)*F983*$E983/$D983/1000,2))))</f>
        <v>2.65</v>
      </c>
      <c r="J983">
        <v>1</v>
      </c>
      <c r="K983">
        <v>0</v>
      </c>
      <c r="L983">
        <f>IF($A983="","",VLOOKUP($A983,DADOS!F:O,6,FALSE))</f>
        <v>13.45</v>
      </c>
      <c r="M983">
        <f>IF(A983="","",IF(L983="","",IF((L983-K983)*J983*$E983/$D983/1000&lt;0.2,"&lt;0,2",ROUND((L983-K983)*J983*$E983/$D983/1000,2))))</f>
        <v>1.35</v>
      </c>
      <c r="N983">
        <v>1</v>
      </c>
      <c r="O983">
        <v>0</v>
      </c>
      <c r="P983">
        <f>IF($A983="","",VLOOKUP($A983,DADOS!F:O,5,FALSE))</f>
        <v>10.81</v>
      </c>
      <c r="Q983">
        <f>IF(A983="","",IF(P983="","",IF((P983-O983)*N983*$E983/$D983/1000&lt;0.2,"&lt;0,2",ROUND((P983-O983)*N983*$E983/$D983/1000,2))))</f>
        <v>1.08</v>
      </c>
      <c r="R983">
        <v>1</v>
      </c>
      <c r="S983">
        <v>0</v>
      </c>
      <c r="T983">
        <f>IF($A983="","",VLOOKUP($A983,DADOS!F:O,4,FALSE))</f>
        <v>58.44</v>
      </c>
      <c r="U983">
        <f>IF(A983="","",IF(T983="","",IF((T983-S983)*R983*$E983/$D983/1000&lt;0.2,"&lt;0,2",ROUND((T983-S983)*R983*$E983/$D983/1000,2))))</f>
        <v>5.84</v>
      </c>
      <c r="V983">
        <v>1</v>
      </c>
      <c r="W983">
        <v>0</v>
      </c>
      <c r="X983">
        <f>IF($A983="","",VLOOKUP($A983,DADOS!F:O,9,FALSE))</f>
        <v>0.65</v>
      </c>
      <c r="Y983">
        <f>IF(A983="","",IF(X983="","",IF((X983-W983)*V983*$E983/$D983&lt;1,"&lt;1",ROUND((X983-W983)*V983*$E983/$D983,2))))</f>
        <v>65</v>
      </c>
      <c r="Z983">
        <v>1</v>
      </c>
      <c r="AA983">
        <v>0</v>
      </c>
      <c r="AB983">
        <f>IF($A983="","",VLOOKUP($A983,DADOS!F:O,7,FALSE))</f>
        <v>0.05</v>
      </c>
      <c r="AC983">
        <f>IF(A983="","",IF(AB983="","",IF((AB983-AA983)*Z983*$E983/$D983&lt;1,"&lt;1",ROUND((AB983-AA983)*Z983*$E983/$D983,2))))</f>
        <v>5</v>
      </c>
      <c r="AD983">
        <v>1</v>
      </c>
      <c r="AE983">
        <v>0</v>
      </c>
      <c r="AF983">
        <f>IF($A983="","",VLOOKUP($A983,DADOS!F:O,10,FALSE))</f>
        <v>5.54</v>
      </c>
      <c r="AG983">
        <f>IF(A983="","",IF(AF983="","",IF((AF983-AE983)*AD983*$E983/$D983&lt;1,"&lt;1",ROUND((AF983-AE983)*AD983*$E983/$D983,2))))</f>
        <v>554</v>
      </c>
      <c r="AH983">
        <v>1</v>
      </c>
      <c r="AI983">
        <v>0</v>
      </c>
      <c r="AJ983">
        <f>IF($A983="","",VLOOKUP($A983,DADOS!F:O,8,FALSE))</f>
        <v>0.17</v>
      </c>
      <c r="AK983">
        <f>IF(A983="","",IF(AJ983="","",IF((AJ983-AI983)*AH983*$E983/$D983&lt;1,"&lt;1",ROUND((AJ983-AI983)*AH983*$E983/$D983,2))))</f>
        <v>17</v>
      </c>
      <c r="AL983">
        <v>1</v>
      </c>
      <c r="AM983">
        <v>0</v>
      </c>
      <c r="AN983">
        <f>IF($A983="","",VLOOKUP($A983,DADOS!F:O,2,FALSE))</f>
        <v>87.39</v>
      </c>
      <c r="AO983">
        <f>IF(A983="","",IF(AN983="","",IF((AN983-AM983)*AL983*$E983/$D983/1000&lt;0.2,"&lt;0,2",ROUND((AN983-AM983)*AL983*$E983/$D983/1000,2))))</f>
        <v>8.74</v>
      </c>
      <c r="AP983">
        <v>1</v>
      </c>
      <c r="AR983">
        <f>IF($A983="","",VLOOKUP($A983,DADOS!F:P,11,FALSE))</f>
        <v>0.01</v>
      </c>
      <c r="AS983" t="str">
        <f>IF(E983="","",IF(AQ983="","",IF(AR983="","",IF((AR983-AQ983)*AP983*$E983/$D983&lt;1,"&lt;1",ROUND((AR983-AQ983)*AP983*$E983/$D983,2)))))</f>
        <v/>
      </c>
      <c r="AT983">
        <v>1</v>
      </c>
      <c r="AU983">
        <v>0</v>
      </c>
      <c r="AV983">
        <f>IF(A983="","",VLOOKUP(A983,DADOS!F:R,12,FALSE))</f>
        <v>0</v>
      </c>
      <c r="AW983" t="str">
        <f>IF(A983="","",IF(AU983="","",IF(AV983="","",IF((AV983-AU983)*AT983*$E983/$D983&lt;1,"&lt;1",ROUND((AV983-AU983)*AT983*$E983/$D983,2)))))</f>
        <v>&lt;1</v>
      </c>
      <c r="AX983">
        <v>1</v>
      </c>
      <c r="AY983">
        <v>0</v>
      </c>
      <c r="AZ983">
        <f>IF($A983="","",VLOOKUP($A983,DADOS!F:R,13,FALSE))</f>
        <v>0</v>
      </c>
      <c r="BA983" t="str">
        <f>IF(A983="","",IF(AY983="","",IF(AZ983="","",IF((AZ983-AY983)*AX983*$E983/$D983&lt;1,"&lt;1",ROUND((AZ983-AY983)*AX983*$E983/$D983,2)))))</f>
        <v>&lt;1</v>
      </c>
      <c r="BB983" t="str">
        <v>n.a.</v>
      </c>
      <c r="BC983" t="str">
        <v>Letícia</v>
      </c>
    </row>
    <row r="984">
      <c r="A984" t="str">
        <v>72413</v>
      </c>
      <c r="B984" t="str">
        <f>IF(A984="","",A984&amp;"/20")</f>
        <v>72413/20</v>
      </c>
      <c r="C984">
        <v>0</v>
      </c>
      <c r="D984">
        <v>0.5</v>
      </c>
      <c r="E984">
        <v>50</v>
      </c>
      <c r="F984">
        <v>1</v>
      </c>
      <c r="G984">
        <v>0</v>
      </c>
      <c r="H984">
        <f>IF($A984="","",VLOOKUP($A984,DADOS!F:O,3,FALSE))</f>
        <v>38.08</v>
      </c>
      <c r="I984">
        <f>IF(A984="","",IF(H984="","",IF((H984-G984)*F984*$E984/$D984/1000&lt;0.2,"&lt;0,2",ROUND((H984-G984)*F984*$E984/$D984/1000,2))))</f>
        <v>3.81</v>
      </c>
      <c r="J984">
        <v>1</v>
      </c>
      <c r="K984">
        <v>0</v>
      </c>
      <c r="L984">
        <f>IF($A984="","",VLOOKUP($A984,DADOS!F:O,6,FALSE))</f>
        <v>13.3</v>
      </c>
      <c r="M984">
        <f>IF(A984="","",IF(L984="","",IF((L984-K984)*J984*$E984/$D984/1000&lt;0.2,"&lt;0,2",ROUND((L984-K984)*J984*$E984/$D984/1000,2))))</f>
        <v>1.33</v>
      </c>
      <c r="N984">
        <v>1</v>
      </c>
      <c r="O984">
        <v>0</v>
      </c>
      <c r="P984">
        <f>IF($A984="","",VLOOKUP($A984,DADOS!F:O,5,FALSE))</f>
        <v>11.04</v>
      </c>
      <c r="Q984">
        <f>IF(A984="","",IF(P984="","",IF((P984-O984)*N984*$E984/$D984/1000&lt;0.2,"&lt;0,2",ROUND((P984-O984)*N984*$E984/$D984/1000,2))))</f>
        <v>1.1</v>
      </c>
      <c r="R984">
        <v>1</v>
      </c>
      <c r="S984">
        <v>0</v>
      </c>
      <c r="T984">
        <f>IF($A984="","",VLOOKUP($A984,DADOS!F:O,4,FALSE))</f>
        <v>56.63</v>
      </c>
      <c r="U984">
        <f>IF(A984="","",IF(T984="","",IF((T984-S984)*R984*$E984/$D984/1000&lt;0.2,"&lt;0,2",ROUND((T984-S984)*R984*$E984/$D984/1000,2))))</f>
        <v>5.66</v>
      </c>
      <c r="V984">
        <v>1</v>
      </c>
      <c r="W984">
        <v>0</v>
      </c>
      <c r="X984">
        <f>IF($A984="","",VLOOKUP($A984,DADOS!F:O,9,FALSE))</f>
        <v>0.64</v>
      </c>
      <c r="Y984">
        <f>IF(A984="","",IF(X984="","",IF((X984-W984)*V984*$E984/$D984&lt;1,"&lt;1",ROUND((X984-W984)*V984*$E984/$D984,2))))</f>
        <v>64</v>
      </c>
      <c r="Z984">
        <v>1</v>
      </c>
      <c r="AA984">
        <v>0</v>
      </c>
      <c r="AB984">
        <f>IF($A984="","",VLOOKUP($A984,DADOS!F:O,7,FALSE))</f>
        <v>0.05</v>
      </c>
      <c r="AC984">
        <f>IF(A984="","",IF(AB984="","",IF((AB984-AA984)*Z984*$E984/$D984&lt;1,"&lt;1",ROUND((AB984-AA984)*Z984*$E984/$D984,2))))</f>
        <v>5</v>
      </c>
      <c r="AD984">
        <v>1</v>
      </c>
      <c r="AE984">
        <v>0</v>
      </c>
      <c r="AF984">
        <f>IF($A984="","",VLOOKUP($A984,DADOS!F:O,10,FALSE))</f>
        <v>6.21</v>
      </c>
      <c r="AG984">
        <f>IF(A984="","",IF(AF984="","",IF((AF984-AE984)*AD984*$E984/$D984&lt;1,"&lt;1",ROUND((AF984-AE984)*AD984*$E984/$D984,2))))</f>
        <v>621</v>
      </c>
      <c r="AH984">
        <v>1</v>
      </c>
      <c r="AI984">
        <v>0</v>
      </c>
      <c r="AJ984">
        <f>IF($A984="","",VLOOKUP($A984,DADOS!F:O,8,FALSE))</f>
        <v>0.14</v>
      </c>
      <c r="AK984">
        <f>IF(A984="","",IF(AJ984="","",IF((AJ984-AI984)*AH984*$E984/$D984&lt;1,"&lt;1",ROUND((AJ984-AI984)*AH984*$E984/$D984,2))))</f>
        <v>14</v>
      </c>
      <c r="AL984">
        <v>1</v>
      </c>
      <c r="AM984">
        <v>0</v>
      </c>
      <c r="AN984">
        <f>IF($A984="","",VLOOKUP($A984,DADOS!F:O,2,FALSE))</f>
        <v>94.75</v>
      </c>
      <c r="AO984">
        <f>IF(A984="","",IF(AN984="","",IF((AN984-AM984)*AL984*$E984/$D984/1000&lt;0.2,"&lt;0,2",ROUND((AN984-AM984)*AL984*$E984/$D984/1000,2))))</f>
        <v>9.48</v>
      </c>
      <c r="AP984">
        <v>1</v>
      </c>
      <c r="AR984">
        <f>IF($A984="","",VLOOKUP($A984,DADOS!F:P,11,FALSE))</f>
        <v>0.01</v>
      </c>
      <c r="AS984" t="str">
        <f>IF(E984="","",IF(AQ984="","",IF(AR984="","",IF((AR984-AQ984)*AP984*$E984/$D984&lt;1,"&lt;1",ROUND((AR984-AQ984)*AP984*$E984/$D984,2)))))</f>
        <v/>
      </c>
      <c r="AT984">
        <v>1</v>
      </c>
      <c r="AU984">
        <v>0</v>
      </c>
      <c r="AV984">
        <f>IF(A984="","",VLOOKUP(A984,DADOS!F:R,12,FALSE))</f>
        <v>0</v>
      </c>
      <c r="AW984" t="str">
        <f>IF(A984="","",IF(AU984="","",IF(AV984="","",IF((AV984-AU984)*AT984*$E984/$D984&lt;1,"&lt;1",ROUND((AV984-AU984)*AT984*$E984/$D984,2)))))</f>
        <v>&lt;1</v>
      </c>
      <c r="AX984">
        <v>1</v>
      </c>
      <c r="AY984">
        <v>0</v>
      </c>
      <c r="AZ984">
        <f>IF($A984="","",VLOOKUP($A984,DADOS!F:R,13,FALSE))</f>
        <v>0</v>
      </c>
      <c r="BA984" t="str">
        <f>IF(A984="","",IF(AY984="","",IF(AZ984="","",IF((AZ984-AY984)*AX984*$E984/$D984&lt;1,"&lt;1",ROUND((AZ984-AY984)*AX984*$E984/$D984,2)))))</f>
        <v>&lt;1</v>
      </c>
      <c r="BB984" t="str">
        <v>n.a.</v>
      </c>
      <c r="BC984" t="str">
        <v>Letícia</v>
      </c>
    </row>
    <row r="985">
      <c r="A985" t="str">
        <v>72414</v>
      </c>
      <c r="B985" t="str">
        <f>IF(A985="","",A985&amp;"/20")</f>
        <v>72414/20</v>
      </c>
      <c r="C985">
        <v>0</v>
      </c>
      <c r="D985">
        <v>0.5</v>
      </c>
      <c r="E985">
        <v>50</v>
      </c>
      <c r="F985">
        <v>1</v>
      </c>
      <c r="G985">
        <v>0</v>
      </c>
      <c r="H985">
        <f>IF($A985="","",VLOOKUP($A985,DADOS!F:O,3,FALSE))</f>
        <v>31.1</v>
      </c>
      <c r="I985">
        <f>IF(A985="","",IF(H985="","",IF((H985-G985)*F985*$E985/$D985/1000&lt;0.2,"&lt;0,2",ROUND((H985-G985)*F985*$E985/$D985/1000,2))))</f>
        <v>3.11</v>
      </c>
      <c r="J985">
        <v>1</v>
      </c>
      <c r="K985">
        <v>0</v>
      </c>
      <c r="L985">
        <f>IF($A985="","",VLOOKUP($A985,DADOS!F:O,6,FALSE))</f>
        <v>13.56</v>
      </c>
      <c r="M985">
        <f>IF(A985="","",IF(L985="","",IF((L985-K985)*J985*$E985/$D985/1000&lt;0.2,"&lt;0,2",ROUND((L985-K985)*J985*$E985/$D985/1000,2))))</f>
        <v>1.36</v>
      </c>
      <c r="N985">
        <v>1</v>
      </c>
      <c r="O985">
        <v>0</v>
      </c>
      <c r="P985">
        <f>IF($A985="","",VLOOKUP($A985,DADOS!F:O,5,FALSE))</f>
        <v>11.06</v>
      </c>
      <c r="Q985">
        <f>IF(A985="","",IF(P985="","",IF((P985-O985)*N985*$E985/$D985/1000&lt;0.2,"&lt;0,2",ROUND((P985-O985)*N985*$E985/$D985/1000,2))))</f>
        <v>1.11</v>
      </c>
      <c r="R985">
        <v>1</v>
      </c>
      <c r="S985">
        <v>0</v>
      </c>
      <c r="T985">
        <f>IF($A985="","",VLOOKUP($A985,DADOS!F:O,4,FALSE))</f>
        <v>70.54</v>
      </c>
      <c r="U985">
        <f>IF(A985="","",IF(T985="","",IF((T985-S985)*R985*$E985/$D985/1000&lt;0.2,"&lt;0,2",ROUND((T985-S985)*R985*$E985/$D985/1000,2))))</f>
        <v>7.05</v>
      </c>
      <c r="V985">
        <v>1</v>
      </c>
      <c r="W985">
        <v>0</v>
      </c>
      <c r="X985">
        <f>IF($A985="","",VLOOKUP($A985,DADOS!F:O,9,FALSE))</f>
        <v>0.63</v>
      </c>
      <c r="Y985">
        <f>IF(A985="","",IF(X985="","",IF((X985-W985)*V985*$E985/$D985&lt;1,"&lt;1",ROUND((X985-W985)*V985*$E985/$D985,2))))</f>
        <v>63</v>
      </c>
      <c r="Z985">
        <v>1</v>
      </c>
      <c r="AA985">
        <v>0</v>
      </c>
      <c r="AB985">
        <f>IF($A985="","",VLOOKUP($A985,DADOS!F:O,7,FALSE))</f>
        <v>0.05</v>
      </c>
      <c r="AC985">
        <f>IF(A985="","",IF(AB985="","",IF((AB985-AA985)*Z985*$E985/$D985&lt;1,"&lt;1",ROUND((AB985-AA985)*Z985*$E985/$D985,2))))</f>
        <v>5</v>
      </c>
      <c r="AD985">
        <v>1</v>
      </c>
      <c r="AE985">
        <v>0</v>
      </c>
      <c r="AF985">
        <f>IF($A985="","",VLOOKUP($A985,DADOS!F:O,10,FALSE))</f>
        <v>3.74</v>
      </c>
      <c r="AG985">
        <f>IF(A985="","",IF(AF985="","",IF((AF985-AE985)*AD985*$E985/$D985&lt;1,"&lt;1",ROUND((AF985-AE985)*AD985*$E985/$D985,2))))</f>
        <v>374</v>
      </c>
      <c r="AH985">
        <v>1</v>
      </c>
      <c r="AI985">
        <v>0</v>
      </c>
      <c r="AJ985">
        <f>IF($A985="","",VLOOKUP($A985,DADOS!F:O,8,FALSE))</f>
        <v>0.15</v>
      </c>
      <c r="AK985">
        <f>IF(A985="","",IF(AJ985="","",IF((AJ985-AI985)*AH985*$E985/$D985&lt;1,"&lt;1",ROUND((AJ985-AI985)*AH985*$E985/$D985,2))))</f>
        <v>15</v>
      </c>
      <c r="AL985">
        <v>1</v>
      </c>
      <c r="AM985">
        <v>0</v>
      </c>
      <c r="AN985">
        <f>IF($A985="","",VLOOKUP($A985,DADOS!F:O,2,FALSE))</f>
        <v>89.57</v>
      </c>
      <c r="AO985">
        <f>IF(A985="","",IF(AN985="","",IF((AN985-AM985)*AL985*$E985/$D985/1000&lt;0.2,"&lt;0,2",ROUND((AN985-AM985)*AL985*$E985/$D985/1000,2))))</f>
        <v>8.96</v>
      </c>
      <c r="AP985">
        <v>1</v>
      </c>
      <c r="AR985">
        <f>IF($A985="","",VLOOKUP($A985,DADOS!F:P,11,FALSE))</f>
        <v>0.01</v>
      </c>
      <c r="AS985" t="str">
        <f>IF(E985="","",IF(AQ985="","",IF(AR985="","",IF((AR985-AQ985)*AP985*$E985/$D985&lt;1,"&lt;1",ROUND((AR985-AQ985)*AP985*$E985/$D985,2)))))</f>
        <v/>
      </c>
      <c r="AT985">
        <v>1</v>
      </c>
      <c r="AU985">
        <v>0</v>
      </c>
      <c r="AV985">
        <f>IF(A985="","",VLOOKUP(A985,DADOS!F:R,12,FALSE))</f>
        <v>0</v>
      </c>
      <c r="AW985" t="str">
        <f>IF(A985="","",IF(AU985="","",IF(AV985="","",IF((AV985-AU985)*AT985*$E985/$D985&lt;1,"&lt;1",ROUND((AV985-AU985)*AT985*$E985/$D985,2)))))</f>
        <v>&lt;1</v>
      </c>
      <c r="AX985">
        <v>1</v>
      </c>
      <c r="AY985">
        <v>0</v>
      </c>
      <c r="AZ985">
        <f>IF($A985="","",VLOOKUP($A985,DADOS!F:R,13,FALSE))</f>
        <v>0</v>
      </c>
      <c r="BA985" t="str">
        <f>IF(A985="","",IF(AY985="","",IF(AZ985="","",IF((AZ985-AY985)*AX985*$E985/$D985&lt;1,"&lt;1",ROUND((AZ985-AY985)*AX985*$E985/$D985,2)))))</f>
        <v>&lt;1</v>
      </c>
      <c r="BB985" t="str">
        <v>n.a.</v>
      </c>
      <c r="BC985" t="str">
        <v>Letícia</v>
      </c>
    </row>
    <row r="986">
      <c r="A986" t="str">
        <v>72415</v>
      </c>
      <c r="B986" t="str">
        <f>IF(A986="","",A986&amp;"/20")</f>
        <v>72415/20</v>
      </c>
      <c r="C986">
        <v>0</v>
      </c>
      <c r="D986">
        <v>0.5</v>
      </c>
      <c r="E986">
        <v>50</v>
      </c>
      <c r="F986">
        <v>1</v>
      </c>
      <c r="G986">
        <v>0</v>
      </c>
      <c r="H986">
        <f>IF($A986="","",VLOOKUP($A986,DADOS!F:O,3,FALSE))</f>
        <v>32.82</v>
      </c>
      <c r="I986">
        <f>IF(A986="","",IF(H986="","",IF((H986-G986)*F986*$E986/$D986/1000&lt;0.2,"&lt;0,2",ROUND((H986-G986)*F986*$E986/$D986/1000,2))))</f>
        <v>3.28</v>
      </c>
      <c r="J986">
        <v>1</v>
      </c>
      <c r="K986">
        <v>0</v>
      </c>
      <c r="L986">
        <f>IF($A986="","",VLOOKUP($A986,DADOS!F:O,6,FALSE))</f>
        <v>14.73</v>
      </c>
      <c r="M986">
        <f>IF(A986="","",IF(L986="","",IF((L986-K986)*J986*$E986/$D986/1000&lt;0.2,"&lt;0,2",ROUND((L986-K986)*J986*$E986/$D986/1000,2))))</f>
        <v>1.47</v>
      </c>
      <c r="N986">
        <v>1</v>
      </c>
      <c r="O986">
        <v>0</v>
      </c>
      <c r="P986">
        <f>IF($A986="","",VLOOKUP($A986,DADOS!F:O,5,FALSE))</f>
        <v>11.67</v>
      </c>
      <c r="Q986">
        <f>IF(A986="","",IF(P986="","",IF((P986-O986)*N986*$E986/$D986/1000&lt;0.2,"&lt;0,2",ROUND((P986-O986)*N986*$E986/$D986/1000,2))))</f>
        <v>1.17</v>
      </c>
      <c r="R986">
        <v>1</v>
      </c>
      <c r="S986">
        <v>0</v>
      </c>
      <c r="T986">
        <f>IF($A986="","",VLOOKUP($A986,DADOS!F:O,4,FALSE))</f>
        <v>44.61</v>
      </c>
      <c r="U986">
        <f>IF(A986="","",IF(T986="","",IF((T986-S986)*R986*$E986/$D986/1000&lt;0.2,"&lt;0,2",ROUND((T986-S986)*R986*$E986/$D986/1000,2))))</f>
        <v>4.46</v>
      </c>
      <c r="V986">
        <v>1</v>
      </c>
      <c r="W986">
        <v>0</v>
      </c>
      <c r="X986">
        <f>IF($A986="","",VLOOKUP($A986,DADOS!F:O,9,FALSE))</f>
        <v>0.54</v>
      </c>
      <c r="Y986">
        <f>IF(A986="","",IF(X986="","",IF((X986-W986)*V986*$E986/$D986&lt;1,"&lt;1",ROUND((X986-W986)*V986*$E986/$D986,2))))</f>
        <v>54</v>
      </c>
      <c r="Z986">
        <v>1</v>
      </c>
      <c r="AA986">
        <v>0</v>
      </c>
      <c r="AB986">
        <f>IF($A986="","",VLOOKUP($A986,DADOS!F:O,7,FALSE))</f>
        <v>0.06</v>
      </c>
      <c r="AC986">
        <f>IF(A986="","",IF(AB986="","",IF((AB986-AA986)*Z986*$E986/$D986&lt;1,"&lt;1",ROUND((AB986-AA986)*Z986*$E986/$D986,2))))</f>
        <v>6</v>
      </c>
      <c r="AD986">
        <v>1</v>
      </c>
      <c r="AE986">
        <v>0</v>
      </c>
      <c r="AF986">
        <f>IF($A986="","",VLOOKUP($A986,DADOS!F:O,10,FALSE))</f>
        <v>2.66</v>
      </c>
      <c r="AG986">
        <f>IF(A986="","",IF(AF986="","",IF((AF986-AE986)*AD986*$E986/$D986&lt;1,"&lt;1",ROUND((AF986-AE986)*AD986*$E986/$D986,2))))</f>
        <v>266</v>
      </c>
      <c r="AH986">
        <v>1</v>
      </c>
      <c r="AI986">
        <v>0</v>
      </c>
      <c r="AJ986">
        <f>IF($A986="","",VLOOKUP($A986,DADOS!F:O,8,FALSE))</f>
        <v>0.27</v>
      </c>
      <c r="AK986">
        <f>IF(A986="","",IF(AJ986="","",IF((AJ986-AI986)*AH986*$E986/$D986&lt;1,"&lt;1",ROUND((AJ986-AI986)*AH986*$E986/$D986,2))))</f>
        <v>27</v>
      </c>
      <c r="AL986">
        <v>1</v>
      </c>
      <c r="AM986">
        <v>0</v>
      </c>
      <c r="AN986">
        <f>IF($A986="","",VLOOKUP($A986,DADOS!F:O,2,FALSE))</f>
        <v>107.36</v>
      </c>
      <c r="AO986">
        <f>IF(A986="","",IF(AN986="","",IF((AN986-AM986)*AL986*$E986/$D986/1000&lt;0.2,"&lt;0,2",ROUND((AN986-AM986)*AL986*$E986/$D986/1000,2))))</f>
        <v>10.74</v>
      </c>
      <c r="AP986">
        <v>1</v>
      </c>
      <c r="AR986">
        <f>IF($A986="","",VLOOKUP($A986,DADOS!F:P,11,FALSE))</f>
        <v>0.01</v>
      </c>
      <c r="AS986" t="str">
        <f>IF(E986="","",IF(AQ986="","",IF(AR986="","",IF((AR986-AQ986)*AP986*$E986/$D986&lt;1,"&lt;1",ROUND((AR986-AQ986)*AP986*$E986/$D986,2)))))</f>
        <v/>
      </c>
      <c r="AT986">
        <v>1</v>
      </c>
      <c r="AU986">
        <v>0</v>
      </c>
      <c r="AV986">
        <f>IF(A986="","",VLOOKUP(A986,DADOS!F:R,12,FALSE))</f>
        <v>0</v>
      </c>
      <c r="AW986" t="str">
        <f>IF(A986="","",IF(AU986="","",IF(AV986="","",IF((AV986-AU986)*AT986*$E986/$D986&lt;1,"&lt;1",ROUND((AV986-AU986)*AT986*$E986/$D986,2)))))</f>
        <v>&lt;1</v>
      </c>
      <c r="AX986">
        <v>1</v>
      </c>
      <c r="AY986">
        <v>0</v>
      </c>
      <c r="AZ986">
        <f>IF($A986="","",VLOOKUP($A986,DADOS!F:R,13,FALSE))</f>
        <v>0</v>
      </c>
      <c r="BA986" t="str">
        <f>IF(A986="","",IF(AY986="","",IF(AZ986="","",IF((AZ986-AY986)*AX986*$E986/$D986&lt;1,"&lt;1",ROUND((AZ986-AY986)*AX986*$E986/$D986,2)))))</f>
        <v>&lt;1</v>
      </c>
      <c r="BB986" t="str">
        <v>n.a.</v>
      </c>
      <c r="BC986" t="str">
        <v>Letícia</v>
      </c>
    </row>
    <row r="987">
      <c r="A987" t="str">
        <v>72416</v>
      </c>
      <c r="B987" t="str">
        <f>IF(A987="","",A987&amp;"/20")</f>
        <v>72416/20</v>
      </c>
      <c r="C987">
        <v>0</v>
      </c>
      <c r="D987">
        <v>0.5</v>
      </c>
      <c r="E987">
        <v>50</v>
      </c>
      <c r="F987">
        <v>1</v>
      </c>
      <c r="G987">
        <v>0</v>
      </c>
      <c r="H987">
        <f>IF($A987="","",VLOOKUP($A987,DADOS!F:O,3,FALSE))</f>
        <v>29.09</v>
      </c>
      <c r="I987">
        <f>IF(A987="","",IF(H987="","",IF((H987-G987)*F987*$E987/$D987/1000&lt;0.2,"&lt;0,2",ROUND((H987-G987)*F987*$E987/$D987/1000,2))))</f>
        <v>2.91</v>
      </c>
      <c r="J987">
        <v>1</v>
      </c>
      <c r="K987">
        <v>0</v>
      </c>
      <c r="L987">
        <f>IF($A987="","",VLOOKUP($A987,DADOS!F:O,6,FALSE))</f>
        <v>16.76</v>
      </c>
      <c r="M987">
        <f>IF(A987="","",IF(L987="","",IF((L987-K987)*J987*$E987/$D987/1000&lt;0.2,"&lt;0,2",ROUND((L987-K987)*J987*$E987/$D987/1000,2))))</f>
        <v>1.68</v>
      </c>
      <c r="N987">
        <v>1</v>
      </c>
      <c r="O987">
        <v>0</v>
      </c>
      <c r="P987">
        <f>IF($A987="","",VLOOKUP($A987,DADOS!F:O,5,FALSE))</f>
        <v>14.34</v>
      </c>
      <c r="Q987">
        <f>IF(A987="","",IF(P987="","",IF((P987-O987)*N987*$E987/$D987/1000&lt;0.2,"&lt;0,2",ROUND((P987-O987)*N987*$E987/$D987/1000,2))))</f>
        <v>1.43</v>
      </c>
      <c r="R987">
        <v>1</v>
      </c>
      <c r="S987">
        <v>0</v>
      </c>
      <c r="T987">
        <f>IF($A987="","",VLOOKUP($A987,DADOS!F:O,4,FALSE))</f>
        <v>68.78</v>
      </c>
      <c r="U987">
        <f>IF(A987="","",IF(T987="","",IF((T987-S987)*R987*$E987/$D987/1000&lt;0.2,"&lt;0,2",ROUND((T987-S987)*R987*$E987/$D987/1000,2))))</f>
        <v>6.88</v>
      </c>
      <c r="V987">
        <v>1</v>
      </c>
      <c r="W987">
        <v>0</v>
      </c>
      <c r="X987">
        <f>IF($A987="","",VLOOKUP($A987,DADOS!F:O,9,FALSE))</f>
        <v>1.07</v>
      </c>
      <c r="Y987">
        <f>IF(A987="","",IF(X987="","",IF((X987-W987)*V987*$E987/$D987&lt;1,"&lt;1",ROUND((X987-W987)*V987*$E987/$D987,2))))</f>
        <v>107</v>
      </c>
      <c r="Z987">
        <v>1</v>
      </c>
      <c r="AA987">
        <v>0</v>
      </c>
      <c r="AB987">
        <f>IF($A987="","",VLOOKUP($A987,DADOS!F:O,7,FALSE))</f>
        <v>0.05</v>
      </c>
      <c r="AC987">
        <f>IF(A987="","",IF(AB987="","",IF((AB987-AA987)*Z987*$E987/$D987&lt;1,"&lt;1",ROUND((AB987-AA987)*Z987*$E987/$D987,2))))</f>
        <v>5</v>
      </c>
      <c r="AD987">
        <v>1</v>
      </c>
      <c r="AE987">
        <v>0</v>
      </c>
      <c r="AF987">
        <f>IF($A987="","",VLOOKUP($A987,DADOS!F:O,10,FALSE))</f>
        <v>7.32</v>
      </c>
      <c r="AG987">
        <f>IF(A987="","",IF(AF987="","",IF((AF987-AE987)*AD987*$E987/$D987&lt;1,"&lt;1",ROUND((AF987-AE987)*AD987*$E987/$D987,2))))</f>
        <v>732</v>
      </c>
      <c r="AH987">
        <v>1</v>
      </c>
      <c r="AI987">
        <v>0</v>
      </c>
      <c r="AJ987">
        <f>IF($A987="","",VLOOKUP($A987,DADOS!F:O,8,FALSE))</f>
        <v>0.16</v>
      </c>
      <c r="AK987">
        <f>IF(A987="","",IF(AJ987="","",IF((AJ987-AI987)*AH987*$E987/$D987&lt;1,"&lt;1",ROUND((AJ987-AI987)*AH987*$E987/$D987,2))))</f>
        <v>16</v>
      </c>
      <c r="AL987">
        <v>1</v>
      </c>
      <c r="AM987">
        <v>0</v>
      </c>
      <c r="AN987">
        <f>IF($A987="","",VLOOKUP($A987,DADOS!F:O,2,FALSE))</f>
        <v>78.94</v>
      </c>
      <c r="AO987">
        <f>IF(A987="","",IF(AN987="","",IF((AN987-AM987)*AL987*$E987/$D987/1000&lt;0.2,"&lt;0,2",ROUND((AN987-AM987)*AL987*$E987/$D987/1000,2))))</f>
        <v>7.89</v>
      </c>
      <c r="AP987">
        <v>1</v>
      </c>
      <c r="AR987">
        <f>IF($A987="","",VLOOKUP($A987,DADOS!F:P,11,FALSE))</f>
        <v>0.01</v>
      </c>
      <c r="AS987" t="str">
        <f>IF(E987="","",IF(AQ987="","",IF(AR987="","",IF((AR987-AQ987)*AP987*$E987/$D987&lt;1,"&lt;1",ROUND((AR987-AQ987)*AP987*$E987/$D987,2)))))</f>
        <v/>
      </c>
      <c r="AT987">
        <v>1</v>
      </c>
      <c r="AU987">
        <v>0</v>
      </c>
      <c r="AV987">
        <f>IF(A987="","",VLOOKUP(A987,DADOS!F:R,12,FALSE))</f>
        <v>0</v>
      </c>
      <c r="AW987" t="str">
        <f>IF(A987="","",IF(AU987="","",IF(AV987="","",IF((AV987-AU987)*AT987*$E987/$D987&lt;1,"&lt;1",ROUND((AV987-AU987)*AT987*$E987/$D987,2)))))</f>
        <v>&lt;1</v>
      </c>
      <c r="AX987">
        <v>1</v>
      </c>
      <c r="AY987">
        <v>0</v>
      </c>
      <c r="AZ987">
        <f>IF($A987="","",VLOOKUP($A987,DADOS!F:R,13,FALSE))</f>
        <v>0</v>
      </c>
      <c r="BA987" t="str">
        <f>IF(A987="","",IF(AY987="","",IF(AZ987="","",IF((AZ987-AY987)*AX987*$E987/$D987&lt;1,"&lt;1",ROUND((AZ987-AY987)*AX987*$E987/$D987,2)))))</f>
        <v>&lt;1</v>
      </c>
      <c r="BB987" t="str">
        <v>n.a.</v>
      </c>
      <c r="BC987" t="str">
        <v>Letícia</v>
      </c>
    </row>
    <row r="988">
      <c r="A988" t="str">
        <v>72417</v>
      </c>
      <c r="B988" t="str">
        <f>IF(A988="","",A988&amp;"/20")</f>
        <v>72417/20</v>
      </c>
      <c r="C988">
        <v>0</v>
      </c>
      <c r="D988">
        <v>0.5</v>
      </c>
      <c r="E988">
        <v>50</v>
      </c>
      <c r="F988">
        <v>1</v>
      </c>
      <c r="G988">
        <v>0</v>
      </c>
      <c r="H988">
        <f>IF($A988="","",VLOOKUP($A988,DADOS!F:O,3,FALSE))</f>
        <v>33.64</v>
      </c>
      <c r="I988">
        <f>IF(A988="","",IF(H988="","",IF((H988-G988)*F988*$E988/$D988/1000&lt;0.2,"&lt;0,2",ROUND((H988-G988)*F988*$E988/$D988/1000,2))))</f>
        <v>3.36</v>
      </c>
      <c r="J988">
        <v>1</v>
      </c>
      <c r="K988">
        <v>0</v>
      </c>
      <c r="L988">
        <f>IF($A988="","",VLOOKUP($A988,DADOS!F:O,6,FALSE))</f>
        <v>14.82</v>
      </c>
      <c r="M988">
        <f>IF(A988="","",IF(L988="","",IF((L988-K988)*J988*$E988/$D988/1000&lt;0.2,"&lt;0,2",ROUND((L988-K988)*J988*$E988/$D988/1000,2))))</f>
        <v>1.48</v>
      </c>
      <c r="N988">
        <v>1</v>
      </c>
      <c r="O988">
        <v>0</v>
      </c>
      <c r="P988">
        <f>IF($A988="","",VLOOKUP($A988,DADOS!F:O,5,FALSE))</f>
        <v>12.54</v>
      </c>
      <c r="Q988">
        <f>IF(A988="","",IF(P988="","",IF((P988-O988)*N988*$E988/$D988/1000&lt;0.2,"&lt;0,2",ROUND((P988-O988)*N988*$E988/$D988/1000,2))))</f>
        <v>1.25</v>
      </c>
      <c r="R988">
        <v>1</v>
      </c>
      <c r="S988">
        <v>0</v>
      </c>
      <c r="T988">
        <f>IF($A988="","",VLOOKUP($A988,DADOS!F:O,4,FALSE))</f>
        <v>52.06</v>
      </c>
      <c r="U988">
        <f>IF(A988="","",IF(T988="","",IF((T988-S988)*R988*$E988/$D988/1000&lt;0.2,"&lt;0,2",ROUND((T988-S988)*R988*$E988/$D988/1000,2))))</f>
        <v>5.21</v>
      </c>
      <c r="V988">
        <v>1</v>
      </c>
      <c r="W988">
        <v>0</v>
      </c>
      <c r="X988">
        <f>IF($A988="","",VLOOKUP($A988,DADOS!F:O,9,FALSE))</f>
        <v>0.8</v>
      </c>
      <c r="Y988">
        <f>IF(A988="","",IF(X988="","",IF((X988-W988)*V988*$E988/$D988&lt;1,"&lt;1",ROUND((X988-W988)*V988*$E988/$D988,2))))</f>
        <v>80</v>
      </c>
      <c r="Z988">
        <v>1</v>
      </c>
      <c r="AA988">
        <v>0</v>
      </c>
      <c r="AB988">
        <f>IF($A988="","",VLOOKUP($A988,DADOS!F:O,7,FALSE))</f>
        <v>0.04</v>
      </c>
      <c r="AC988">
        <f>IF(A988="","",IF(AB988="","",IF((AB988-AA988)*Z988*$E988/$D988&lt;1,"&lt;1",ROUND((AB988-AA988)*Z988*$E988/$D988,2))))</f>
        <v>4</v>
      </c>
      <c r="AD988">
        <v>1</v>
      </c>
      <c r="AE988">
        <v>0</v>
      </c>
      <c r="AF988">
        <f>IF($A988="","",VLOOKUP($A988,DADOS!F:O,10,FALSE))</f>
        <v>9.13</v>
      </c>
      <c r="AG988">
        <f>IF(A988="","",IF(AF988="","",IF((AF988-AE988)*AD988*$E988/$D988&lt;1,"&lt;1",ROUND((AF988-AE988)*AD988*$E988/$D988,2))))</f>
        <v>913</v>
      </c>
      <c r="AH988">
        <v>1</v>
      </c>
      <c r="AI988">
        <v>0</v>
      </c>
      <c r="AJ988">
        <f>IF($A988="","",VLOOKUP($A988,DADOS!F:O,8,FALSE))</f>
        <v>0.14</v>
      </c>
      <c r="AK988">
        <f>IF(A988="","",IF(AJ988="","",IF((AJ988-AI988)*AH988*$E988/$D988&lt;1,"&lt;1",ROUND((AJ988-AI988)*AH988*$E988/$D988,2))))</f>
        <v>14</v>
      </c>
      <c r="AL988">
        <v>1</v>
      </c>
      <c r="AM988">
        <v>0</v>
      </c>
      <c r="AN988">
        <f>IF($A988="","",VLOOKUP($A988,DADOS!F:O,2,FALSE))</f>
        <v>82.63</v>
      </c>
      <c r="AO988">
        <f>IF(A988="","",IF(AN988="","",IF((AN988-AM988)*AL988*$E988/$D988/1000&lt;0.2,"&lt;0,2",ROUND((AN988-AM988)*AL988*$E988/$D988/1000,2))))</f>
        <v>8.26</v>
      </c>
      <c r="AP988">
        <v>1</v>
      </c>
      <c r="AR988">
        <f>IF($A988="","",VLOOKUP($A988,DADOS!F:P,11,FALSE))</f>
        <v>0.01</v>
      </c>
      <c r="AS988" t="str">
        <f>IF(E988="","",IF(AQ988="","",IF(AR988="","",IF((AR988-AQ988)*AP988*$E988/$D988&lt;1,"&lt;1",ROUND((AR988-AQ988)*AP988*$E988/$D988,2)))))</f>
        <v/>
      </c>
      <c r="AT988">
        <v>1</v>
      </c>
      <c r="AU988">
        <v>0</v>
      </c>
      <c r="AV988">
        <f>IF(A988="","",VLOOKUP(A988,DADOS!F:R,12,FALSE))</f>
        <v>0</v>
      </c>
      <c r="AW988" t="str">
        <f>IF(A988="","",IF(AU988="","",IF(AV988="","",IF((AV988-AU988)*AT988*$E988/$D988&lt;1,"&lt;1",ROUND((AV988-AU988)*AT988*$E988/$D988,2)))))</f>
        <v>&lt;1</v>
      </c>
      <c r="AX988">
        <v>1</v>
      </c>
      <c r="AY988">
        <v>0</v>
      </c>
      <c r="AZ988">
        <f>IF($A988="","",VLOOKUP($A988,DADOS!F:R,13,FALSE))</f>
        <v>0</v>
      </c>
      <c r="BA988" t="str">
        <f>IF(A988="","",IF(AY988="","",IF(AZ988="","",IF((AZ988-AY988)*AX988*$E988/$D988&lt;1,"&lt;1",ROUND((AZ988-AY988)*AX988*$E988/$D988,2)))))</f>
        <v>&lt;1</v>
      </c>
      <c r="BB988" t="str">
        <v>n.a.</v>
      </c>
      <c r="BC988" t="str">
        <v>Letícia</v>
      </c>
    </row>
    <row r="989">
      <c r="A989" t="str">
        <v>72418</v>
      </c>
      <c r="B989" t="str">
        <f>IF(A989="","",A989&amp;"/20")</f>
        <v>72418/20</v>
      </c>
      <c r="C989">
        <v>0</v>
      </c>
      <c r="D989">
        <v>0.5</v>
      </c>
      <c r="E989">
        <v>50</v>
      </c>
      <c r="F989">
        <v>1</v>
      </c>
      <c r="G989">
        <v>0</v>
      </c>
      <c r="H989">
        <f>IF($A989="","",VLOOKUP($A989,DADOS!F:O,3,FALSE))</f>
        <v>31.4</v>
      </c>
      <c r="I989">
        <f>IF(A989="","",IF(H989="","",IF((H989-G989)*F989*$E989/$D989/1000&lt;0.2,"&lt;0,2",ROUND((H989-G989)*F989*$E989/$D989/1000,2))))</f>
        <v>3.14</v>
      </c>
      <c r="J989">
        <v>1</v>
      </c>
      <c r="K989">
        <v>0</v>
      </c>
      <c r="L989">
        <f>IF($A989="","",VLOOKUP($A989,DADOS!F:O,6,FALSE))</f>
        <v>12.69</v>
      </c>
      <c r="M989">
        <f>IF(A989="","",IF(L989="","",IF((L989-K989)*J989*$E989/$D989/1000&lt;0.2,"&lt;0,2",ROUND((L989-K989)*J989*$E989/$D989/1000,2))))</f>
        <v>1.27</v>
      </c>
      <c r="N989">
        <v>1</v>
      </c>
      <c r="O989">
        <v>0</v>
      </c>
      <c r="P989">
        <f>IF($A989="","",VLOOKUP($A989,DADOS!F:O,5,FALSE))</f>
        <v>10.63</v>
      </c>
      <c r="Q989">
        <f>IF(A989="","",IF(P989="","",IF((P989-O989)*N989*$E989/$D989/1000&lt;0.2,"&lt;0,2",ROUND((P989-O989)*N989*$E989/$D989/1000,2))))</f>
        <v>1.06</v>
      </c>
      <c r="R989">
        <v>1</v>
      </c>
      <c r="S989">
        <v>0</v>
      </c>
      <c r="T989">
        <f>IF($A989="","",VLOOKUP($A989,DADOS!F:O,4,FALSE))</f>
        <v>62.8</v>
      </c>
      <c r="U989">
        <f>IF(A989="","",IF(T989="","",IF((T989-S989)*R989*$E989/$D989/1000&lt;0.2,"&lt;0,2",ROUND((T989-S989)*R989*$E989/$D989/1000,2))))</f>
        <v>6.28</v>
      </c>
      <c r="V989">
        <v>1</v>
      </c>
      <c r="W989">
        <v>0</v>
      </c>
      <c r="X989">
        <f>IF($A989="","",VLOOKUP($A989,DADOS!F:O,9,FALSE))</f>
        <v>0.63</v>
      </c>
      <c r="Y989">
        <f>IF(A989="","",IF(X989="","",IF((X989-W989)*V989*$E989/$D989&lt;1,"&lt;1",ROUND((X989-W989)*V989*$E989/$D989,2))))</f>
        <v>63</v>
      </c>
      <c r="Z989">
        <v>1</v>
      </c>
      <c r="AA989">
        <v>0</v>
      </c>
      <c r="AB989">
        <f>IF($A989="","",VLOOKUP($A989,DADOS!F:O,7,FALSE))</f>
        <v>0.05</v>
      </c>
      <c r="AC989">
        <f>IF(A989="","",IF(AB989="","",IF((AB989-AA989)*Z989*$E989/$D989&lt;1,"&lt;1",ROUND((AB989-AA989)*Z989*$E989/$D989,2))))</f>
        <v>5</v>
      </c>
      <c r="AD989">
        <v>1</v>
      </c>
      <c r="AE989">
        <v>0</v>
      </c>
      <c r="AF989">
        <f>IF($A989="","",VLOOKUP($A989,DADOS!F:O,10,FALSE))</f>
        <v>3.48</v>
      </c>
      <c r="AG989">
        <f>IF(A989="","",IF(AF989="","",IF((AF989-AE989)*AD989*$E989/$D989&lt;1,"&lt;1",ROUND((AF989-AE989)*AD989*$E989/$D989,2))))</f>
        <v>348</v>
      </c>
      <c r="AH989">
        <v>1</v>
      </c>
      <c r="AI989">
        <v>0</v>
      </c>
      <c r="AJ989">
        <f>IF($A989="","",VLOOKUP($A989,DADOS!F:O,8,FALSE))</f>
        <v>0.14</v>
      </c>
      <c r="AK989">
        <f>IF(A989="","",IF(AJ989="","",IF((AJ989-AI989)*AH989*$E989/$D989&lt;1,"&lt;1",ROUND((AJ989-AI989)*AH989*$E989/$D989,2))))</f>
        <v>14</v>
      </c>
      <c r="AL989">
        <v>1</v>
      </c>
      <c r="AM989">
        <v>0</v>
      </c>
      <c r="AN989">
        <f>IF($A989="","",VLOOKUP($A989,DADOS!F:O,2,FALSE))</f>
        <v>76.72</v>
      </c>
      <c r="AO989">
        <f>IF(A989="","",IF(AN989="","",IF((AN989-AM989)*AL989*$E989/$D989/1000&lt;0.2,"&lt;0,2",ROUND((AN989-AM989)*AL989*$E989/$D989/1000,2))))</f>
        <v>7.67</v>
      </c>
      <c r="AP989">
        <v>1</v>
      </c>
      <c r="AR989">
        <f>IF($A989="","",VLOOKUP($A989,DADOS!F:P,11,FALSE))</f>
        <v>0.01</v>
      </c>
      <c r="AS989" t="str">
        <f>IF(E989="","",IF(AQ989="","",IF(AR989="","",IF((AR989-AQ989)*AP989*$E989/$D989&lt;1,"&lt;1",ROUND((AR989-AQ989)*AP989*$E989/$D989,2)))))</f>
        <v/>
      </c>
      <c r="AT989">
        <v>1</v>
      </c>
      <c r="AU989">
        <v>0</v>
      </c>
      <c r="AV989">
        <f>IF(A989="","",VLOOKUP(A989,DADOS!F:R,12,FALSE))</f>
        <v>0</v>
      </c>
      <c r="AW989" t="str">
        <f>IF(A989="","",IF(AU989="","",IF(AV989="","",IF((AV989-AU989)*AT989*$E989/$D989&lt;1,"&lt;1",ROUND((AV989-AU989)*AT989*$E989/$D989,2)))))</f>
        <v>&lt;1</v>
      </c>
      <c r="AX989">
        <v>1</v>
      </c>
      <c r="AY989">
        <v>0</v>
      </c>
      <c r="AZ989">
        <f>IF($A989="","",VLOOKUP($A989,DADOS!F:R,13,FALSE))</f>
        <v>0</v>
      </c>
      <c r="BA989" t="str">
        <f>IF(A989="","",IF(AY989="","",IF(AZ989="","",IF((AZ989-AY989)*AX989*$E989/$D989&lt;1,"&lt;1",ROUND((AZ989-AY989)*AX989*$E989/$D989,2)))))</f>
        <v>&lt;1</v>
      </c>
      <c r="BB989" t="str">
        <v>n.a.</v>
      </c>
      <c r="BC989" t="str">
        <v>Letícia</v>
      </c>
    </row>
    <row r="990">
      <c r="A990" t="str">
        <v>72419</v>
      </c>
      <c r="B990" t="str">
        <f>IF(A990="","",A990&amp;"/20")</f>
        <v>72419/20</v>
      </c>
      <c r="C990">
        <v>0</v>
      </c>
      <c r="D990">
        <v>0.5</v>
      </c>
      <c r="E990">
        <v>50</v>
      </c>
      <c r="F990">
        <v>1</v>
      </c>
      <c r="G990">
        <v>0</v>
      </c>
      <c r="H990">
        <f>IF($A990="","",VLOOKUP($A990,DADOS!F:O,3,FALSE))</f>
        <v>17.21</v>
      </c>
      <c r="I990">
        <f>IF(A990="","",IF(H990="","",IF((H990-G990)*F990*$E990/$D990/1000&lt;0.2,"&lt;0,2",ROUND((H990-G990)*F990*$E990/$D990/1000,2))))</f>
        <v>1.72</v>
      </c>
      <c r="J990">
        <v>1</v>
      </c>
      <c r="K990">
        <v>0</v>
      </c>
      <c r="L990">
        <f>IF($A990="","",VLOOKUP($A990,DADOS!F:O,6,FALSE))</f>
        <v>15.54</v>
      </c>
      <c r="M990">
        <f>IF(A990="","",IF(L990="","",IF((L990-K990)*J990*$E990/$D990/1000&lt;0.2,"&lt;0,2",ROUND((L990-K990)*J990*$E990/$D990/1000,2))))</f>
        <v>1.55</v>
      </c>
      <c r="N990">
        <v>1</v>
      </c>
      <c r="O990">
        <v>0</v>
      </c>
      <c r="P990">
        <f>IF($A990="","",VLOOKUP($A990,DADOS!F:O,5,FALSE))</f>
        <v>14.01</v>
      </c>
      <c r="Q990">
        <f>IF(A990="","",IF(P990="","",IF((P990-O990)*N990*$E990/$D990/1000&lt;0.2,"&lt;0,2",ROUND((P990-O990)*N990*$E990/$D990/1000,2))))</f>
        <v>1.4</v>
      </c>
      <c r="R990">
        <v>1</v>
      </c>
      <c r="S990">
        <v>0</v>
      </c>
      <c r="T990">
        <f>IF($A990="","",VLOOKUP($A990,DADOS!F:O,4,FALSE))</f>
        <v>80.26</v>
      </c>
      <c r="U990">
        <f>IF(A990="","",IF(T990="","",IF((T990-S990)*R990*$E990/$D990/1000&lt;0.2,"&lt;0,2",ROUND((T990-S990)*R990*$E990/$D990/1000,2))))</f>
        <v>8.03</v>
      </c>
      <c r="V990">
        <v>1</v>
      </c>
      <c r="W990">
        <v>0</v>
      </c>
      <c r="X990">
        <f>IF($A990="","",VLOOKUP($A990,DADOS!F:O,9,FALSE))</f>
        <v>1.56</v>
      </c>
      <c r="Y990">
        <f>IF(A990="","",IF(X990="","",IF((X990-W990)*V990*$E990/$D990&lt;1,"&lt;1",ROUND((X990-W990)*V990*$E990/$D990,2))))</f>
        <v>156</v>
      </c>
      <c r="Z990">
        <v>1</v>
      </c>
      <c r="AA990">
        <v>0</v>
      </c>
      <c r="AB990">
        <f>IF($A990="","",VLOOKUP($A990,DADOS!F:O,7,FALSE))</f>
        <v>0.04</v>
      </c>
      <c r="AC990">
        <f>IF(A990="","",IF(AB990="","",IF((AB990-AA990)*Z990*$E990/$D990&lt;1,"&lt;1",ROUND((AB990-AA990)*Z990*$E990/$D990,2))))</f>
        <v>4</v>
      </c>
      <c r="AD990">
        <v>1</v>
      </c>
      <c r="AE990">
        <v>0</v>
      </c>
      <c r="AF990">
        <f>IF($A990="","",VLOOKUP($A990,DADOS!F:O,10,FALSE))</f>
        <v>5.33</v>
      </c>
      <c r="AG990">
        <f>IF(A990="","",IF(AF990="","",IF((AF990-AE990)*AD990*$E990/$D990&lt;1,"&lt;1",ROUND((AF990-AE990)*AD990*$E990/$D990,2))))</f>
        <v>533</v>
      </c>
      <c r="AH990">
        <v>1</v>
      </c>
      <c r="AI990">
        <v>0</v>
      </c>
      <c r="AJ990">
        <f>IF($A990="","",VLOOKUP($A990,DADOS!F:O,8,FALSE))</f>
        <v>0.14</v>
      </c>
      <c r="AK990">
        <f>IF(A990="","",IF(AJ990="","",IF((AJ990-AI990)*AH990*$E990/$D990&lt;1,"&lt;1",ROUND((AJ990-AI990)*AH990*$E990/$D990,2))))</f>
        <v>14</v>
      </c>
      <c r="AL990">
        <v>1</v>
      </c>
      <c r="AM990">
        <v>0</v>
      </c>
      <c r="AN990">
        <f>IF($A990="","",VLOOKUP($A990,DADOS!F:O,2,FALSE))</f>
        <v>70.21</v>
      </c>
      <c r="AO990">
        <f>IF(A990="","",IF(AN990="","",IF((AN990-AM990)*AL990*$E990/$D990/1000&lt;0.2,"&lt;0,2",ROUND((AN990-AM990)*AL990*$E990/$D990/1000,2))))</f>
        <v>7.02</v>
      </c>
      <c r="AP990">
        <v>1</v>
      </c>
      <c r="AR990">
        <f>IF($A990="","",VLOOKUP($A990,DADOS!F:P,11,FALSE))</f>
        <v>0.01</v>
      </c>
      <c r="AS990" t="str">
        <f>IF(E990="","",IF(AQ990="","",IF(AR990="","",IF((AR990-AQ990)*AP990*$E990/$D990&lt;1,"&lt;1",ROUND((AR990-AQ990)*AP990*$E990/$D990,2)))))</f>
        <v/>
      </c>
      <c r="AT990">
        <v>1</v>
      </c>
      <c r="AU990">
        <v>0</v>
      </c>
      <c r="AV990">
        <f>IF(A990="","",VLOOKUP(A990,DADOS!F:R,12,FALSE))</f>
        <v>0</v>
      </c>
      <c r="AW990" t="str">
        <f>IF(A990="","",IF(AU990="","",IF(AV990="","",IF((AV990-AU990)*AT990*$E990/$D990&lt;1,"&lt;1",ROUND((AV990-AU990)*AT990*$E990/$D990,2)))))</f>
        <v>&lt;1</v>
      </c>
      <c r="AX990">
        <v>1</v>
      </c>
      <c r="AY990">
        <v>0</v>
      </c>
      <c r="AZ990">
        <f>IF($A990="","",VLOOKUP($A990,DADOS!F:R,13,FALSE))</f>
        <v>0</v>
      </c>
      <c r="BA990" t="str">
        <f>IF(A990="","",IF(AY990="","",IF(AZ990="","",IF((AZ990-AY990)*AX990*$E990/$D990&lt;1,"&lt;1",ROUND((AZ990-AY990)*AX990*$E990/$D990,2)))))</f>
        <v>&lt;1</v>
      </c>
      <c r="BB990" t="str">
        <v>n.a.</v>
      </c>
      <c r="BC990" t="str">
        <v>Letícia</v>
      </c>
    </row>
    <row r="991">
      <c r="A991" t="str">
        <v>72420</v>
      </c>
      <c r="B991" t="str">
        <f>IF(A991="","",A991&amp;"/20")</f>
        <v>72420/20</v>
      </c>
      <c r="C991">
        <v>0</v>
      </c>
      <c r="D991">
        <v>0.5</v>
      </c>
      <c r="E991">
        <v>50</v>
      </c>
      <c r="F991">
        <v>1</v>
      </c>
      <c r="G991">
        <v>0</v>
      </c>
      <c r="H991">
        <f>IF($A991="","",VLOOKUP($A991,DADOS!F:O,3,FALSE))</f>
        <v>15.73</v>
      </c>
      <c r="I991">
        <f>IF(A991="","",IF(H991="","",IF((H991-G991)*F991*$E991/$D991/1000&lt;0.2,"&lt;0,2",ROUND((H991-G991)*F991*$E991/$D991/1000,2))))</f>
        <v>1.57</v>
      </c>
      <c r="J991">
        <v>1</v>
      </c>
      <c r="K991">
        <v>0</v>
      </c>
      <c r="L991">
        <f>IF($A991="","",VLOOKUP($A991,DADOS!F:O,6,FALSE))</f>
        <v>13.22</v>
      </c>
      <c r="M991">
        <f>IF(A991="","",IF(L991="","",IF((L991-K991)*J991*$E991/$D991/1000&lt;0.2,"&lt;0,2",ROUND((L991-K991)*J991*$E991/$D991/1000,2))))</f>
        <v>1.32</v>
      </c>
      <c r="N991">
        <v>1</v>
      </c>
      <c r="O991">
        <v>0</v>
      </c>
      <c r="P991">
        <f>IF($A991="","",VLOOKUP($A991,DADOS!F:O,5,FALSE))</f>
        <v>12.28</v>
      </c>
      <c r="Q991">
        <f>IF(A991="","",IF(P991="","",IF((P991-O991)*N991*$E991/$D991/1000&lt;0.2,"&lt;0,2",ROUND((P991-O991)*N991*$E991/$D991/1000,2))))</f>
        <v>1.23</v>
      </c>
      <c r="R991">
        <v>1</v>
      </c>
      <c r="S991">
        <v>0</v>
      </c>
      <c r="T991">
        <f>IF($A991="","",VLOOKUP($A991,DADOS!F:O,4,FALSE))</f>
        <v>81.69</v>
      </c>
      <c r="U991">
        <f>IF(A991="","",IF(T991="","",IF((T991-S991)*R991*$E991/$D991/1000&lt;0.2,"&lt;0,2",ROUND((T991-S991)*R991*$E991/$D991/1000,2))))</f>
        <v>8.17</v>
      </c>
      <c r="V991">
        <v>1</v>
      </c>
      <c r="W991">
        <v>0</v>
      </c>
      <c r="X991">
        <f>IF($A991="","",VLOOKUP($A991,DADOS!F:O,9,FALSE))</f>
        <v>0.8</v>
      </c>
      <c r="Y991">
        <f>IF(A991="","",IF(X991="","",IF((X991-W991)*V991*$E991/$D991&lt;1,"&lt;1",ROUND((X991-W991)*V991*$E991/$D991,2))))</f>
        <v>80</v>
      </c>
      <c r="Z991">
        <v>1</v>
      </c>
      <c r="AA991">
        <v>0</v>
      </c>
      <c r="AB991">
        <f>IF($A991="","",VLOOKUP($A991,DADOS!F:O,7,FALSE))</f>
        <v>0.04</v>
      </c>
      <c r="AC991">
        <f>IF(A991="","",IF(AB991="","",IF((AB991-AA991)*Z991*$E991/$D991&lt;1,"&lt;1",ROUND((AB991-AA991)*Z991*$E991/$D991,2))))</f>
        <v>4</v>
      </c>
      <c r="AD991">
        <v>1</v>
      </c>
      <c r="AE991">
        <v>0</v>
      </c>
      <c r="AF991">
        <f>IF($A991="","",VLOOKUP($A991,DADOS!F:O,10,FALSE))</f>
        <v>2.17</v>
      </c>
      <c r="AG991">
        <f>IF(A991="","",IF(AF991="","",IF((AF991-AE991)*AD991*$E991/$D991&lt;1,"&lt;1",ROUND((AF991-AE991)*AD991*$E991/$D991,2))))</f>
        <v>217</v>
      </c>
      <c r="AH991">
        <v>1</v>
      </c>
      <c r="AI991">
        <v>0</v>
      </c>
      <c r="AJ991">
        <f>IF($A991="","",VLOOKUP($A991,DADOS!F:O,8,FALSE))</f>
        <v>0.15</v>
      </c>
      <c r="AK991">
        <f>IF(A991="","",IF(AJ991="","",IF((AJ991-AI991)*AH991*$E991/$D991&lt;1,"&lt;1",ROUND((AJ991-AI991)*AH991*$E991/$D991,2))))</f>
        <v>15</v>
      </c>
      <c r="AL991">
        <v>1</v>
      </c>
      <c r="AM991">
        <v>0</v>
      </c>
      <c r="AN991">
        <f>IF($A991="","",VLOOKUP($A991,DADOS!F:O,2,FALSE))</f>
        <v>54.36</v>
      </c>
      <c r="AO991">
        <f>IF(A991="","",IF(AN991="","",IF((AN991-AM991)*AL991*$E991/$D991/1000&lt;0.2,"&lt;0,2",ROUND((AN991-AM991)*AL991*$E991/$D991/1000,2))))</f>
        <v>5.44</v>
      </c>
      <c r="AP991">
        <v>1</v>
      </c>
      <c r="AR991">
        <f>IF($A991="","",VLOOKUP($A991,DADOS!F:P,11,FALSE))</f>
        <v>0.01</v>
      </c>
      <c r="AS991" t="str">
        <f>IF(E991="","",IF(AQ991="","",IF(AR991="","",IF((AR991-AQ991)*AP991*$E991/$D991&lt;1,"&lt;1",ROUND((AR991-AQ991)*AP991*$E991/$D991,2)))))</f>
        <v/>
      </c>
      <c r="AT991">
        <v>1</v>
      </c>
      <c r="AU991">
        <v>0</v>
      </c>
      <c r="AV991">
        <f>IF(A991="","",VLOOKUP(A991,DADOS!F:R,12,FALSE))</f>
        <v>0</v>
      </c>
      <c r="AW991" t="str">
        <f>IF(A991="","",IF(AU991="","",IF(AV991="","",IF((AV991-AU991)*AT991*$E991/$D991&lt;1,"&lt;1",ROUND((AV991-AU991)*AT991*$E991/$D991,2)))))</f>
        <v>&lt;1</v>
      </c>
      <c r="AX991">
        <v>1</v>
      </c>
      <c r="AY991">
        <v>0</v>
      </c>
      <c r="AZ991">
        <f>IF($A991="","",VLOOKUP($A991,DADOS!F:R,13,FALSE))</f>
        <v>0</v>
      </c>
      <c r="BA991" t="str">
        <f>IF(A991="","",IF(AY991="","",IF(AZ991="","",IF((AZ991-AY991)*AX991*$E991/$D991&lt;1,"&lt;1",ROUND((AZ991-AY991)*AX991*$E991/$D991,2)))))</f>
        <v>&lt;1</v>
      </c>
      <c r="BB991" t="str">
        <v>n.a.</v>
      </c>
      <c r="BC991" t="str">
        <v>Letícia</v>
      </c>
    </row>
    <row r="992">
      <c r="A992" t="str">
        <v>72421</v>
      </c>
      <c r="B992" t="str">
        <f>IF(A992="","",A992&amp;"/20")</f>
        <v>72421/20</v>
      </c>
      <c r="C992">
        <v>0</v>
      </c>
      <c r="D992">
        <v>0.5</v>
      </c>
      <c r="E992">
        <v>50</v>
      </c>
      <c r="F992">
        <v>1</v>
      </c>
      <c r="G992">
        <v>0</v>
      </c>
      <c r="H992">
        <f>IF($A992="","",VLOOKUP($A992,DADOS!F:O,3,FALSE))</f>
        <v>23.07</v>
      </c>
      <c r="I992">
        <f>IF(A992="","",IF(H992="","",IF((H992-G992)*F992*$E992/$D992/1000&lt;0.2,"&lt;0,2",ROUND((H992-G992)*F992*$E992/$D992/1000,2))))</f>
        <v>2.31</v>
      </c>
      <c r="J992">
        <v>1</v>
      </c>
      <c r="K992">
        <v>0</v>
      </c>
      <c r="L992">
        <f>IF($A992="","",VLOOKUP($A992,DADOS!F:O,6,FALSE))</f>
        <v>15.1</v>
      </c>
      <c r="M992">
        <f>IF(A992="","",IF(L992="","",IF((L992-K992)*J992*$E992/$D992/1000&lt;0.2,"&lt;0,2",ROUND((L992-K992)*J992*$E992/$D992/1000,2))))</f>
        <v>1.51</v>
      </c>
      <c r="N992">
        <v>1</v>
      </c>
      <c r="O992">
        <v>0</v>
      </c>
      <c r="P992">
        <f>IF($A992="","",VLOOKUP($A992,DADOS!F:O,5,FALSE))</f>
        <v>13.88</v>
      </c>
      <c r="Q992">
        <f>IF(A992="","",IF(P992="","",IF((P992-O992)*N992*$E992/$D992/1000&lt;0.2,"&lt;0,2",ROUND((P992-O992)*N992*$E992/$D992/1000,2))))</f>
        <v>1.39</v>
      </c>
      <c r="R992">
        <v>1</v>
      </c>
      <c r="S992">
        <v>0</v>
      </c>
      <c r="T992">
        <f>IF($A992="","",VLOOKUP($A992,DADOS!F:O,4,FALSE))</f>
        <v>64.82</v>
      </c>
      <c r="U992">
        <f>IF(A992="","",IF(T992="","",IF((T992-S992)*R992*$E992/$D992/1000&lt;0.2,"&lt;0,2",ROUND((T992-S992)*R992*$E992/$D992/1000,2))))</f>
        <v>6.48</v>
      </c>
      <c r="V992">
        <v>1</v>
      </c>
      <c r="W992">
        <v>0</v>
      </c>
      <c r="X992">
        <f>IF($A992="","",VLOOKUP($A992,DADOS!F:O,9,FALSE))</f>
        <v>0.75</v>
      </c>
      <c r="Y992">
        <f>IF(A992="","",IF(X992="","",IF((X992-W992)*V992*$E992/$D992&lt;1,"&lt;1",ROUND((X992-W992)*V992*$E992/$D992,2))))</f>
        <v>75</v>
      </c>
      <c r="Z992">
        <v>1</v>
      </c>
      <c r="AA992">
        <v>0</v>
      </c>
      <c r="AB992">
        <f>IF($A992="","",VLOOKUP($A992,DADOS!F:O,7,FALSE))</f>
        <v>0.05</v>
      </c>
      <c r="AC992">
        <f>IF(A992="","",IF(AB992="","",IF((AB992-AA992)*Z992*$E992/$D992&lt;1,"&lt;1",ROUND((AB992-AA992)*Z992*$E992/$D992,2))))</f>
        <v>5</v>
      </c>
      <c r="AD992">
        <v>1</v>
      </c>
      <c r="AE992">
        <v>0</v>
      </c>
      <c r="AF992">
        <f>IF($A992="","",VLOOKUP($A992,DADOS!F:O,10,FALSE))</f>
        <v>4.16</v>
      </c>
      <c r="AG992">
        <f>IF(A992="","",IF(AF992="","",IF((AF992-AE992)*AD992*$E992/$D992&lt;1,"&lt;1",ROUND((AF992-AE992)*AD992*$E992/$D992,2))))</f>
        <v>416</v>
      </c>
      <c r="AH992">
        <v>1</v>
      </c>
      <c r="AI992">
        <v>0</v>
      </c>
      <c r="AJ992">
        <f>IF($A992="","",VLOOKUP($A992,DADOS!F:O,8,FALSE))</f>
        <v>0.13</v>
      </c>
      <c r="AK992">
        <f>IF(A992="","",IF(AJ992="","",IF((AJ992-AI992)*AH992*$E992/$D992&lt;1,"&lt;1",ROUND((AJ992-AI992)*AH992*$E992/$D992,2))))</f>
        <v>13</v>
      </c>
      <c r="AL992">
        <v>1</v>
      </c>
      <c r="AM992">
        <v>0</v>
      </c>
      <c r="AN992">
        <f>IF($A992="","",VLOOKUP($A992,DADOS!F:O,2,FALSE))</f>
        <v>72.95</v>
      </c>
      <c r="AO992">
        <f>IF(A992="","",IF(AN992="","",IF((AN992-AM992)*AL992*$E992/$D992/1000&lt;0.2,"&lt;0,2",ROUND((AN992-AM992)*AL992*$E992/$D992/1000,2))))</f>
        <v>7.3</v>
      </c>
      <c r="AP992">
        <v>1</v>
      </c>
      <c r="AR992">
        <f>IF($A992="","",VLOOKUP($A992,DADOS!F:P,11,FALSE))</f>
        <v>0.01</v>
      </c>
      <c r="AS992" t="str">
        <f>IF(E992="","",IF(AQ992="","",IF(AR992="","",IF((AR992-AQ992)*AP992*$E992/$D992&lt;1,"&lt;1",ROUND((AR992-AQ992)*AP992*$E992/$D992,2)))))</f>
        <v/>
      </c>
      <c r="AT992">
        <v>1</v>
      </c>
      <c r="AU992">
        <v>0</v>
      </c>
      <c r="AV992">
        <f>IF(A992="","",VLOOKUP(A992,DADOS!F:R,12,FALSE))</f>
        <v>0</v>
      </c>
      <c r="AW992" t="str">
        <f>IF(A992="","",IF(AU992="","",IF(AV992="","",IF((AV992-AU992)*AT992*$E992/$D992&lt;1,"&lt;1",ROUND((AV992-AU992)*AT992*$E992/$D992,2)))))</f>
        <v>&lt;1</v>
      </c>
      <c r="AX992">
        <v>1</v>
      </c>
      <c r="AY992">
        <v>0</v>
      </c>
      <c r="AZ992">
        <f>IF($A992="","",VLOOKUP($A992,DADOS!F:R,13,FALSE))</f>
        <v>0</v>
      </c>
      <c r="BA992" t="str">
        <f>IF(A992="","",IF(AY992="","",IF(AZ992="","",IF((AZ992-AY992)*AX992*$E992/$D992&lt;1,"&lt;1",ROUND((AZ992-AY992)*AX992*$E992/$D992,2)))))</f>
        <v>&lt;1</v>
      </c>
      <c r="BB992" t="str">
        <v>n.a.</v>
      </c>
      <c r="BC992" t="str">
        <v>Letícia</v>
      </c>
    </row>
    <row r="993">
      <c r="A993" t="str">
        <v>BR-16.10.2020-02 MM</v>
      </c>
      <c r="B993" t="str">
        <f>IF(A993="","",A993&amp;"/20")</f>
        <v>BR-16.10.2020-02 MM/20</v>
      </c>
      <c r="C993">
        <v>0</v>
      </c>
      <c r="D993">
        <v>0.5</v>
      </c>
      <c r="E993">
        <v>50</v>
      </c>
      <c r="F993">
        <v>1</v>
      </c>
      <c r="G993">
        <v>0</v>
      </c>
      <c r="H993">
        <f>IF($A993="","",VLOOKUP($A993,DADOS!F:O,3,FALSE))</f>
        <v>0.1</v>
      </c>
      <c r="I993" t="str">
        <f>IF(A993="","",IF(H993="","",IF((H993-G993)*F993*$E993/$D993/1000&lt;0.2,"&lt;0,2",ROUND((H993-G993)*F993*$E993/$D993/1000,2))))</f>
        <v>&lt;0,2</v>
      </c>
      <c r="J993">
        <v>1</v>
      </c>
      <c r="K993">
        <v>0</v>
      </c>
      <c r="L993">
        <f>IF($A993="","",VLOOKUP($A993,DADOS!F:O,6,FALSE))</f>
        <v>0</v>
      </c>
      <c r="M993" t="str">
        <f>IF(A993="","",IF(L993="","",IF((L993-K993)*J993*$E993/$D993/1000&lt;0.2,"&lt;0,2",ROUND((L993-K993)*J993*$E993/$D993/1000,2))))</f>
        <v>&lt;0,2</v>
      </c>
      <c r="N993">
        <v>1</v>
      </c>
      <c r="O993">
        <v>0</v>
      </c>
      <c r="P993">
        <f>IF($A993="","",VLOOKUP($A993,DADOS!F:O,5,FALSE))</f>
        <v>0.03</v>
      </c>
      <c r="Q993" t="str">
        <f>IF(A993="","",IF(P993="","",IF((P993-O993)*N993*$E993/$D993/1000&lt;0.2,"&lt;0,2",ROUND((P993-O993)*N993*$E993/$D993/1000,2))))</f>
        <v>&lt;0,2</v>
      </c>
      <c r="R993">
        <v>1</v>
      </c>
      <c r="S993">
        <v>0</v>
      </c>
      <c r="T993">
        <f>IF($A993="","",VLOOKUP($A993,DADOS!F:O,4,FALSE))</f>
        <v>3.68</v>
      </c>
      <c r="U993">
        <f>IF(A993="","",IF(T993="","",IF((T993-S993)*R993*$E993/$D993/1000&lt;0.2,"&lt;0,2",ROUND((T993-S993)*R993*$E993/$D993/1000,2))))</f>
        <v>0.37</v>
      </c>
      <c r="V993">
        <v>1</v>
      </c>
      <c r="W993">
        <v>0</v>
      </c>
      <c r="X993">
        <f>IF($A993="","",VLOOKUP($A993,DADOS!F:O,9,FALSE))</f>
        <v>0.04</v>
      </c>
      <c r="Y993">
        <f>IF(A993="","",IF(X993="","",IF((X993-W993)*V993*$E993/$D993&lt;1,"&lt;1",ROUND((X993-W993)*V993*$E993/$D993,2))))</f>
        <v>4</v>
      </c>
      <c r="Z993">
        <v>1</v>
      </c>
      <c r="AA993">
        <v>0</v>
      </c>
      <c r="AB993">
        <f>IF($A993="","",VLOOKUP($A993,DADOS!F:O,7,FALSE))</f>
        <v>0</v>
      </c>
      <c r="AC993" t="str">
        <f>IF(A993="","",IF(AB993="","",IF((AB993-AA993)*Z993*$E993/$D993&lt;1,"&lt;1",ROUND((AB993-AA993)*Z993*$E993/$D993,2))))</f>
        <v>&lt;1</v>
      </c>
      <c r="AD993">
        <v>1</v>
      </c>
      <c r="AE993">
        <v>0</v>
      </c>
      <c r="AF993">
        <f>IF($A993="","",VLOOKUP($A993,DADOS!F:O,10,FALSE))</f>
        <v>0.01</v>
      </c>
      <c r="AG993">
        <f>IF(A993="","",IF(AF993="","",IF((AF993-AE993)*AD993*$E993/$D993&lt;1,"&lt;1",ROUND((AF993-AE993)*AD993*$E993/$D993,2))))</f>
        <v>1</v>
      </c>
      <c r="AH993">
        <v>1</v>
      </c>
      <c r="AI993">
        <v>0</v>
      </c>
      <c r="AJ993">
        <f>IF($A993="","",VLOOKUP($A993,DADOS!F:O,8,FALSE))</f>
        <v>0</v>
      </c>
      <c r="AK993" t="str">
        <f>IF(A993="","",IF(AJ993="","",IF((AJ993-AI993)*AH993*$E993/$D993&lt;1,"&lt;1",ROUND((AJ993-AI993)*AH993*$E993/$D993,2))))</f>
        <v>&lt;1</v>
      </c>
      <c r="AL993">
        <v>1</v>
      </c>
      <c r="AM993">
        <v>0</v>
      </c>
      <c r="AN993">
        <f>IF($A993="","",VLOOKUP($A993,DADOS!F:O,2,FALSE))</f>
        <v>0.51</v>
      </c>
      <c r="AO993" t="str">
        <f>IF(A993="","",IF(AN993="","",IF((AN993-AM993)*AL993*$E993/$D993/1000&lt;0.2,"&lt;0,2",ROUND((AN993-AM993)*AL993*$E993/$D993/1000,2))))</f>
        <v>&lt;0,2</v>
      </c>
      <c r="AP993">
        <v>1</v>
      </c>
      <c r="AR993">
        <f>IF($A993="","",VLOOKUP($A993,DADOS!F:P,11,FALSE))</f>
        <v>0.01</v>
      </c>
      <c r="AS993" t="str">
        <f>IF(E993="","",IF(AQ993="","",IF(AR993="","",IF((AR993-AQ993)*AP993*$E993/$D993&lt;1,"&lt;1",ROUND((AR993-AQ993)*AP993*$E993/$D993,2)))))</f>
        <v/>
      </c>
      <c r="AT993">
        <v>1</v>
      </c>
      <c r="AU993">
        <v>0</v>
      </c>
      <c r="AV993">
        <f>IF(A993="","",VLOOKUP(A993,DADOS!F:R,12,FALSE))</f>
        <v>0</v>
      </c>
      <c r="AW993" t="str">
        <f>IF(A993="","",IF(AU993="","",IF(AV993="","",IF((AV993-AU993)*AT993*$E993/$D993&lt;1,"&lt;1",ROUND((AV993-AU993)*AT993*$E993/$D993,2)))))</f>
        <v>&lt;1</v>
      </c>
      <c r="AX993">
        <v>1</v>
      </c>
      <c r="AY993">
        <v>0</v>
      </c>
      <c r="AZ993">
        <f>IF($A993="","",VLOOKUP($A993,DADOS!F:R,13,FALSE))</f>
        <v>0</v>
      </c>
      <c r="BA993" t="str">
        <f>IF(A993="","",IF(AY993="","",IF(AZ993="","",IF((AZ993-AY993)*AX993*$E993/$D993&lt;1,"&lt;1",ROUND((AZ993-AY993)*AX993*$E993/$D993,2)))))</f>
        <v>&lt;1</v>
      </c>
      <c r="BB993" t="str">
        <v>n.a.</v>
      </c>
      <c r="BC993" t="str">
        <v>Letícia</v>
      </c>
    </row>
    <row r="994">
      <c r="A994" t="str">
        <v>PIATV-6 16.10.2020-02 MM</v>
      </c>
      <c r="B994" t="str">
        <f>IF(A994="","",A994&amp;"/20")</f>
        <v>PIATV-6 16.10.2020-02 MM/20</v>
      </c>
      <c r="C994">
        <v>0</v>
      </c>
      <c r="D994">
        <v>0.5</v>
      </c>
      <c r="E994">
        <v>50</v>
      </c>
      <c r="F994">
        <v>1</v>
      </c>
      <c r="G994">
        <v>0</v>
      </c>
      <c r="H994">
        <f>IF($A994="","",VLOOKUP($A994,DADOS!F:O,3,FALSE))</f>
        <v>88.1</v>
      </c>
      <c r="I994">
        <f>IF(A994="","",IF(H994="","",IF((H994-G994)*F994*$E994/$D994/1000&lt;0.2,"&lt;0,2",ROUND((H994-G994)*F994*$E994/$D994/1000,2))))</f>
        <v>8.81</v>
      </c>
      <c r="J994">
        <v>1</v>
      </c>
      <c r="K994">
        <v>0</v>
      </c>
      <c r="L994">
        <f>IF($A994="","",VLOOKUP($A994,DADOS!F:O,6,FALSE))</f>
        <v>30.89</v>
      </c>
      <c r="M994">
        <f>IF(A994="","",IF(L994="","",IF((L994-K994)*J994*$E994/$D994/1000&lt;0.2,"&lt;0,2",ROUND((L994-K994)*J994*$E994/$D994/1000,2))))</f>
        <v>3.09</v>
      </c>
      <c r="N994">
        <v>1</v>
      </c>
      <c r="O994">
        <v>0</v>
      </c>
      <c r="P994">
        <f>IF($A994="","",VLOOKUP($A994,DADOS!F:O,5,FALSE))</f>
        <v>12.59</v>
      </c>
      <c r="Q994">
        <f>IF(A994="","",IF(P994="","",IF((P994-O994)*N994*$E994/$D994/1000&lt;0.2,"&lt;0,2",ROUND((P994-O994)*N994*$E994/$D994/1000,2))))</f>
        <v>1.26</v>
      </c>
      <c r="R994">
        <v>1</v>
      </c>
      <c r="S994">
        <v>0</v>
      </c>
      <c r="T994">
        <f>IF($A994="","",VLOOKUP($A994,DADOS!F:O,4,FALSE))</f>
        <v>176.58</v>
      </c>
      <c r="U994">
        <f>IF(A994="","",IF(T994="","",IF((T994-S994)*R994*$E994/$D994/1000&lt;0.2,"&lt;0,2",ROUND((T994-S994)*R994*$E994/$D994/1000,2))))</f>
        <v>17.66</v>
      </c>
      <c r="V994">
        <v>1</v>
      </c>
      <c r="W994">
        <v>0</v>
      </c>
      <c r="X994">
        <f>IF($A994="","",VLOOKUP($A994,DADOS!F:O,9,FALSE))</f>
        <v>3.82</v>
      </c>
      <c r="Y994">
        <f>IF(A994="","",IF(X994="","",IF((X994-W994)*V994*$E994/$D994&lt;1,"&lt;1",ROUND((X994-W994)*V994*$E994/$D994,2))))</f>
        <v>382</v>
      </c>
      <c r="Z994">
        <v>1</v>
      </c>
      <c r="AA994">
        <v>0</v>
      </c>
      <c r="AB994">
        <f>IF($A994="","",VLOOKUP($A994,DADOS!F:O,7,FALSE))</f>
        <v>0.05</v>
      </c>
      <c r="AC994">
        <f>IF(A994="","",IF(AB994="","",IF((AB994-AA994)*Z994*$E994/$D994&lt;1,"&lt;1",ROUND((AB994-AA994)*Z994*$E994/$D994,2))))</f>
        <v>5</v>
      </c>
      <c r="AD994">
        <v>1</v>
      </c>
      <c r="AE994">
        <v>0</v>
      </c>
      <c r="AF994">
        <f>IF($A994="","",VLOOKUP($A994,DADOS!F:O,10,FALSE))</f>
        <v>0.41</v>
      </c>
      <c r="AG994">
        <f>IF(A994="","",IF(AF994="","",IF((AF994-AE994)*AD994*$E994/$D994&lt;1,"&lt;1",ROUND((AF994-AE994)*AD994*$E994/$D994,2))))</f>
        <v>41</v>
      </c>
      <c r="AH994">
        <v>1</v>
      </c>
      <c r="AI994">
        <v>0</v>
      </c>
      <c r="AJ994">
        <f>IF($A994="","",VLOOKUP($A994,DADOS!F:O,8,FALSE))</f>
        <v>0.24</v>
      </c>
      <c r="AK994">
        <f>IF(A994="","",IF(AJ994="","",IF((AJ994-AI994)*AH994*$E994/$D994&lt;1,"&lt;1",ROUND((AJ994-AI994)*AH994*$E994/$D994,2))))</f>
        <v>24</v>
      </c>
      <c r="AL994">
        <v>1</v>
      </c>
      <c r="AM994">
        <v>0</v>
      </c>
      <c r="AN994">
        <f>IF($A994="","",VLOOKUP($A994,DADOS!F:O,2,FALSE))</f>
        <v>402.29</v>
      </c>
      <c r="AO994">
        <f>IF(A994="","",IF(AN994="","",IF((AN994-AM994)*AL994*$E994/$D994/1000&lt;0.2,"&lt;0,2",ROUND((AN994-AM994)*AL994*$E994/$D994/1000,2))))</f>
        <v>40.23</v>
      </c>
      <c r="AP994">
        <v>1</v>
      </c>
      <c r="AR994">
        <f>IF($A994="","",VLOOKUP($A994,DADOS!F:P,11,FALSE))</f>
        <v>0.01</v>
      </c>
      <c r="AS994" t="str">
        <f>IF(E994="","",IF(AQ994="","",IF(AR994="","",IF((AR994-AQ994)*AP994*$E994/$D994&lt;1,"&lt;1",ROUND((AR994-AQ994)*AP994*$E994/$D994,2)))))</f>
        <v/>
      </c>
      <c r="AT994">
        <v>1</v>
      </c>
      <c r="AU994">
        <v>0</v>
      </c>
      <c r="AV994">
        <f>IF(A994="","",VLOOKUP(A994,DADOS!F:R,12,FALSE))</f>
        <v>0</v>
      </c>
      <c r="AW994" t="str">
        <f>IF(A994="","",IF(AU994="","",IF(AV994="","",IF((AV994-AU994)*AT994*$E994/$D994&lt;1,"&lt;1",ROUND((AV994-AU994)*AT994*$E994/$D994,2)))))</f>
        <v>&lt;1</v>
      </c>
      <c r="AX994">
        <v>1</v>
      </c>
      <c r="AY994">
        <v>0</v>
      </c>
      <c r="AZ994">
        <f>IF($A994="","",VLOOKUP($A994,DADOS!F:R,13,FALSE))</f>
        <v>0</v>
      </c>
      <c r="BA994" t="str">
        <f>IF(A994="","",IF(AY994="","",IF(AZ994="","",IF((AZ994-AY994)*AX994*$E994/$D994&lt;1,"&lt;1",ROUND((AZ994-AY994)*AX994*$E994/$D994,2)))))</f>
        <v>&lt;1</v>
      </c>
      <c r="BB994" t="str">
        <v>n.a.</v>
      </c>
      <c r="BC994" t="str">
        <v>Letícia</v>
      </c>
    </row>
    <row r="995">
      <c r="A995" t="str">
        <v>72422</v>
      </c>
      <c r="B995" t="str">
        <f>IF(A995="","",A995&amp;"/20")</f>
        <v>72422/20</v>
      </c>
      <c r="C995">
        <v>0</v>
      </c>
      <c r="D995">
        <v>0.5</v>
      </c>
      <c r="E995">
        <v>50</v>
      </c>
      <c r="F995">
        <v>1</v>
      </c>
      <c r="G995">
        <v>0</v>
      </c>
      <c r="H995">
        <f>IF($A995="","",VLOOKUP($A995,DADOS!F:O,3,FALSE))</f>
        <v>20.88</v>
      </c>
      <c r="I995">
        <f>IF(A995="","",IF(H995="","",IF((H995-G995)*F995*$E995/$D995/1000&lt;0.2,"&lt;0,2",ROUND((H995-G995)*F995*$E995/$D995/1000,2))))</f>
        <v>2.09</v>
      </c>
      <c r="J995">
        <v>1</v>
      </c>
      <c r="K995">
        <v>0</v>
      </c>
      <c r="L995">
        <f>IF($A995="","",VLOOKUP($A995,DADOS!F:O,6,FALSE))</f>
        <v>16.63</v>
      </c>
      <c r="M995">
        <f>IF(A995="","",IF(L995="","",IF((L995-K995)*J995*$E995/$D995/1000&lt;0.2,"&lt;0,2",ROUND((L995-K995)*J995*$E995/$D995/1000,2))))</f>
        <v>1.66</v>
      </c>
      <c r="N995">
        <v>1</v>
      </c>
      <c r="O995">
        <v>0</v>
      </c>
      <c r="P995">
        <f>IF($A995="","",VLOOKUP($A995,DADOS!F:O,5,FALSE))</f>
        <v>15.15</v>
      </c>
      <c r="Q995">
        <f>IF(A995="","",IF(P995="","",IF((P995-O995)*N995*$E995/$D995/1000&lt;0.2,"&lt;0,2",ROUND((P995-O995)*N995*$E995/$D995/1000,2))))</f>
        <v>1.52</v>
      </c>
      <c r="R995">
        <v>1</v>
      </c>
      <c r="S995">
        <v>0</v>
      </c>
      <c r="T995">
        <f>IF($A995="","",VLOOKUP($A995,DADOS!F:O,4,FALSE))</f>
        <v>97.87</v>
      </c>
      <c r="U995">
        <f>IF(A995="","",IF(T995="","",IF((T995-S995)*R995*$E995/$D995/1000&lt;0.2,"&lt;0,2",ROUND((T995-S995)*R995*$E995/$D995/1000,2))))</f>
        <v>9.79</v>
      </c>
      <c r="V995">
        <v>1</v>
      </c>
      <c r="W995">
        <v>0</v>
      </c>
      <c r="X995">
        <f>IF($A995="","",VLOOKUP($A995,DADOS!F:O,9,FALSE))</f>
        <v>1.01</v>
      </c>
      <c r="Y995">
        <f>IF(A995="","",IF(X995="","",IF((X995-W995)*V995*$E995/$D995&lt;1,"&lt;1",ROUND((X995-W995)*V995*$E995/$D995,2))))</f>
        <v>101</v>
      </c>
      <c r="Z995">
        <v>1</v>
      </c>
      <c r="AA995">
        <v>0</v>
      </c>
      <c r="AB995">
        <f>IF($A995="","",VLOOKUP($A995,DADOS!F:O,7,FALSE))</f>
        <v>0.05</v>
      </c>
      <c r="AC995">
        <f>IF(A995="","",IF(AB995="","",IF((AB995-AA995)*Z995*$E995/$D995&lt;1,"&lt;1",ROUND((AB995-AA995)*Z995*$E995/$D995,2))))</f>
        <v>5</v>
      </c>
      <c r="AD995">
        <v>1</v>
      </c>
      <c r="AE995">
        <v>0</v>
      </c>
      <c r="AF995">
        <f>IF($A995="","",VLOOKUP($A995,DADOS!F:O,10,FALSE))</f>
        <v>4.85</v>
      </c>
      <c r="AG995">
        <f>IF(A995="","",IF(AF995="","",IF((AF995-AE995)*AD995*$E995/$D995&lt;1,"&lt;1",ROUND((AF995-AE995)*AD995*$E995/$D995,2))))</f>
        <v>485</v>
      </c>
      <c r="AH995">
        <v>1</v>
      </c>
      <c r="AI995">
        <v>0</v>
      </c>
      <c r="AJ995">
        <f>IF($A995="","",VLOOKUP($A995,DADOS!F:O,8,FALSE))</f>
        <v>0.17</v>
      </c>
      <c r="AK995">
        <f>IF(A995="","",IF(AJ995="","",IF((AJ995-AI995)*AH995*$E995/$D995&lt;1,"&lt;1",ROUND((AJ995-AI995)*AH995*$E995/$D995,2))))</f>
        <v>17</v>
      </c>
      <c r="AL995">
        <v>1</v>
      </c>
      <c r="AM995">
        <v>0</v>
      </c>
      <c r="AN995">
        <f>IF($A995="","",VLOOKUP($A995,DADOS!F:O,2,FALSE))</f>
        <v>66.35</v>
      </c>
      <c r="AO995">
        <f>IF(A995="","",IF(AN995="","",IF((AN995-AM995)*AL995*$E995/$D995/1000&lt;0.2,"&lt;0,2",ROUND((AN995-AM995)*AL995*$E995/$D995/1000,2))))</f>
        <v>6.64</v>
      </c>
      <c r="AP995">
        <v>1</v>
      </c>
      <c r="AR995">
        <f>IF($A995="","",VLOOKUP($A995,DADOS!F:P,11,FALSE))</f>
        <v>0.01</v>
      </c>
      <c r="AS995" t="str">
        <f>IF(E995="","",IF(AQ995="","",IF(AR995="","",IF((AR995-AQ995)*AP995*$E995/$D995&lt;1,"&lt;1",ROUND((AR995-AQ995)*AP995*$E995/$D995,2)))))</f>
        <v/>
      </c>
      <c r="AT995">
        <v>1</v>
      </c>
      <c r="AU995">
        <v>0</v>
      </c>
      <c r="AV995">
        <f>IF(A995="","",VLOOKUP(A995,DADOS!F:R,12,FALSE))</f>
        <v>0</v>
      </c>
      <c r="AW995" t="str">
        <f>IF(A995="","",IF(AU995="","",IF(AV995="","",IF((AV995-AU995)*AT995*$E995/$D995&lt;1,"&lt;1",ROUND((AV995-AU995)*AT995*$E995/$D995,2)))))</f>
        <v>&lt;1</v>
      </c>
      <c r="AX995">
        <v>1</v>
      </c>
      <c r="AY995">
        <v>0</v>
      </c>
      <c r="AZ995">
        <f>IF($A995="","",VLOOKUP($A995,DADOS!F:R,13,FALSE))</f>
        <v>0</v>
      </c>
      <c r="BA995" t="str">
        <f>IF(A995="","",IF(AY995="","",IF(AZ995="","",IF((AZ995-AY995)*AX995*$E995/$D995&lt;1,"&lt;1",ROUND((AZ995-AY995)*AX995*$E995/$D995,2)))))</f>
        <v>&lt;1</v>
      </c>
      <c r="BB995" t="str">
        <v>n.a.</v>
      </c>
      <c r="BC995" t="str">
        <v>Letícia</v>
      </c>
    </row>
    <row r="996">
      <c r="A996" t="str">
        <v>72423</v>
      </c>
      <c r="B996" t="str">
        <f>IF(A996="","",A996&amp;"/20")</f>
        <v>72423/20</v>
      </c>
      <c r="C996">
        <v>0</v>
      </c>
      <c r="D996">
        <v>0.5</v>
      </c>
      <c r="E996">
        <v>50</v>
      </c>
      <c r="F996">
        <v>1</v>
      </c>
      <c r="G996">
        <v>0</v>
      </c>
      <c r="H996">
        <f>IF($A996="","",VLOOKUP($A996,DADOS!F:O,3,FALSE))</f>
        <v>19.46</v>
      </c>
      <c r="I996">
        <f>IF(A996="","",IF(H996="","",IF((H996-G996)*F996*$E996/$D996/1000&lt;0.2,"&lt;0,2",ROUND((H996-G996)*F996*$E996/$D996/1000,2))))</f>
        <v>1.95</v>
      </c>
      <c r="J996">
        <v>1</v>
      </c>
      <c r="K996">
        <v>0</v>
      </c>
      <c r="L996">
        <f>IF($A996="","",VLOOKUP($A996,DADOS!F:O,6,FALSE))</f>
        <v>14.83</v>
      </c>
      <c r="M996">
        <f>IF(A996="","",IF(L996="","",IF((L996-K996)*J996*$E996/$D996/1000&lt;0.2,"&lt;0,2",ROUND((L996-K996)*J996*$E996/$D996/1000,2))))</f>
        <v>1.48</v>
      </c>
      <c r="N996">
        <v>1</v>
      </c>
      <c r="O996">
        <v>0</v>
      </c>
      <c r="P996">
        <f>IF($A996="","",VLOOKUP($A996,DADOS!F:O,5,FALSE))</f>
        <v>13.52</v>
      </c>
      <c r="Q996">
        <f>IF(A996="","",IF(P996="","",IF((P996-O996)*N996*$E996/$D996/1000&lt;0.2,"&lt;0,2",ROUND((P996-O996)*N996*$E996/$D996/1000,2))))</f>
        <v>1.35</v>
      </c>
      <c r="R996">
        <v>1</v>
      </c>
      <c r="S996">
        <v>0</v>
      </c>
      <c r="T996">
        <f>IF($A996="","",VLOOKUP($A996,DADOS!F:O,4,FALSE))</f>
        <v>76.75</v>
      </c>
      <c r="U996">
        <f>IF(A996="","",IF(T996="","",IF((T996-S996)*R996*$E996/$D996/1000&lt;0.2,"&lt;0,2",ROUND((T996-S996)*R996*$E996/$D996/1000,2))))</f>
        <v>7.68</v>
      </c>
      <c r="V996">
        <v>1</v>
      </c>
      <c r="W996">
        <v>0</v>
      </c>
      <c r="X996">
        <f>IF($A996="","",VLOOKUP($A996,DADOS!F:O,9,FALSE))</f>
        <v>0.92</v>
      </c>
      <c r="Y996">
        <f>IF(A996="","",IF(X996="","",IF((X996-W996)*V996*$E996/$D996&lt;1,"&lt;1",ROUND((X996-W996)*V996*$E996/$D996,2))))</f>
        <v>92</v>
      </c>
      <c r="Z996">
        <v>1</v>
      </c>
      <c r="AA996">
        <v>0</v>
      </c>
      <c r="AB996">
        <f>IF($A996="","",VLOOKUP($A996,DADOS!F:O,7,FALSE))</f>
        <v>0.04</v>
      </c>
      <c r="AC996">
        <f>IF(A996="","",IF(AB996="","",IF((AB996-AA996)*Z996*$E996/$D996&lt;1,"&lt;1",ROUND((AB996-AA996)*Z996*$E996/$D996,2))))</f>
        <v>4</v>
      </c>
      <c r="AD996">
        <v>1</v>
      </c>
      <c r="AE996">
        <v>0</v>
      </c>
      <c r="AF996">
        <f>IF($A996="","",VLOOKUP($A996,DADOS!F:O,10,FALSE))</f>
        <v>3.72</v>
      </c>
      <c r="AG996">
        <f>IF(A996="","",IF(AF996="","",IF((AF996-AE996)*AD996*$E996/$D996&lt;1,"&lt;1",ROUND((AF996-AE996)*AD996*$E996/$D996,2))))</f>
        <v>372</v>
      </c>
      <c r="AH996">
        <v>1</v>
      </c>
      <c r="AI996">
        <v>0</v>
      </c>
      <c r="AJ996">
        <f>IF($A996="","",VLOOKUP($A996,DADOS!F:O,8,FALSE))</f>
        <v>0.14</v>
      </c>
      <c r="AK996">
        <f>IF(A996="","",IF(AJ996="","",IF((AJ996-AI996)*AH996*$E996/$D996&lt;1,"&lt;1",ROUND((AJ996-AI996)*AH996*$E996/$D996,2))))</f>
        <v>14</v>
      </c>
      <c r="AL996">
        <v>1</v>
      </c>
      <c r="AM996">
        <v>0</v>
      </c>
      <c r="AN996">
        <f>IF($A996="","",VLOOKUP($A996,DADOS!F:O,2,FALSE))</f>
        <v>67.43</v>
      </c>
      <c r="AO996">
        <f>IF(A996="","",IF(AN996="","",IF((AN996-AM996)*AL996*$E996/$D996/1000&lt;0.2,"&lt;0,2",ROUND((AN996-AM996)*AL996*$E996/$D996/1000,2))))</f>
        <v>6.74</v>
      </c>
      <c r="AP996">
        <v>1</v>
      </c>
      <c r="AR996">
        <f>IF($A996="","",VLOOKUP($A996,DADOS!F:P,11,FALSE))</f>
        <v>0.01</v>
      </c>
      <c r="AS996" t="str">
        <f>IF(E996="","",IF(AQ996="","",IF(AR996="","",IF((AR996-AQ996)*AP996*$E996/$D996&lt;1,"&lt;1",ROUND((AR996-AQ996)*AP996*$E996/$D996,2)))))</f>
        <v/>
      </c>
      <c r="AT996">
        <v>1</v>
      </c>
      <c r="AU996">
        <v>0</v>
      </c>
      <c r="AV996">
        <f>IF(A996="","",VLOOKUP(A996,DADOS!F:R,12,FALSE))</f>
        <v>0</v>
      </c>
      <c r="AW996" t="str">
        <f>IF(A996="","",IF(AU996="","",IF(AV996="","",IF((AV996-AU996)*AT996*$E996/$D996&lt;1,"&lt;1",ROUND((AV996-AU996)*AT996*$E996/$D996,2)))))</f>
        <v>&lt;1</v>
      </c>
      <c r="AX996">
        <v>1</v>
      </c>
      <c r="AY996">
        <v>0</v>
      </c>
      <c r="AZ996">
        <f>IF($A996="","",VLOOKUP($A996,DADOS!F:R,13,FALSE))</f>
        <v>0</v>
      </c>
      <c r="BA996" t="str">
        <f>IF(A996="","",IF(AY996="","",IF(AZ996="","",IF((AZ996-AY996)*AX996*$E996/$D996&lt;1,"&lt;1",ROUND((AZ996-AY996)*AX996*$E996/$D996,2)))))</f>
        <v>&lt;1</v>
      </c>
      <c r="BB996" t="str">
        <v>n.a.</v>
      </c>
      <c r="BC996" t="str">
        <v>Letícia</v>
      </c>
    </row>
    <row r="997">
      <c r="A997" t="str">
        <v>72424</v>
      </c>
      <c r="B997" t="str">
        <f>IF(A997="","",A997&amp;"/20")</f>
        <v>72424/20</v>
      </c>
      <c r="C997">
        <v>0</v>
      </c>
      <c r="D997">
        <v>0.5</v>
      </c>
      <c r="E997">
        <v>50</v>
      </c>
      <c r="F997">
        <v>1</v>
      </c>
      <c r="G997">
        <v>0</v>
      </c>
      <c r="H997">
        <f>IF($A997="","",VLOOKUP($A997,DADOS!F:O,3,FALSE))</f>
        <v>22.2</v>
      </c>
      <c r="I997">
        <f>IF(A997="","",IF(H997="","",IF((H997-G997)*F997*$E997/$D997/1000&lt;0.2,"&lt;0,2",ROUND((H997-G997)*F997*$E997/$D997/1000,2))))</f>
        <v>2.22</v>
      </c>
      <c r="J997">
        <v>1</v>
      </c>
      <c r="K997">
        <v>0</v>
      </c>
      <c r="L997">
        <f>IF($A997="","",VLOOKUP($A997,DADOS!F:O,6,FALSE))</f>
        <v>15.62</v>
      </c>
      <c r="M997">
        <f>IF(A997="","",IF(L997="","",IF((L997-K997)*J997*$E997/$D997/1000&lt;0.2,"&lt;0,2",ROUND((L997-K997)*J997*$E997/$D997/1000,2))))</f>
        <v>1.56</v>
      </c>
      <c r="N997">
        <v>1</v>
      </c>
      <c r="O997">
        <v>0</v>
      </c>
      <c r="P997">
        <f>IF($A997="","",VLOOKUP($A997,DADOS!F:O,5,FALSE))</f>
        <v>13.99</v>
      </c>
      <c r="Q997">
        <f>IF(A997="","",IF(P997="","",IF((P997-O997)*N997*$E997/$D997/1000&lt;0.2,"&lt;0,2",ROUND((P997-O997)*N997*$E997/$D997/1000,2))))</f>
        <v>1.4</v>
      </c>
      <c r="R997">
        <v>1</v>
      </c>
      <c r="S997">
        <v>0</v>
      </c>
      <c r="T997">
        <f>IF($A997="","",VLOOKUP($A997,DADOS!F:O,4,FALSE))</f>
        <v>63.96</v>
      </c>
      <c r="U997">
        <f>IF(A997="","",IF(T997="","",IF((T997-S997)*R997*$E997/$D997/1000&lt;0.2,"&lt;0,2",ROUND((T997-S997)*R997*$E997/$D997/1000,2))))</f>
        <v>6.4</v>
      </c>
      <c r="V997">
        <v>1</v>
      </c>
      <c r="W997">
        <v>0</v>
      </c>
      <c r="X997">
        <f>IF($A997="","",VLOOKUP($A997,DADOS!F:O,9,FALSE))</f>
        <v>0.73</v>
      </c>
      <c r="Y997">
        <f>IF(A997="","",IF(X997="","",IF((X997-W997)*V997*$E997/$D997&lt;1,"&lt;1",ROUND((X997-W997)*V997*$E997/$D997,2))))</f>
        <v>73</v>
      </c>
      <c r="Z997">
        <v>1</v>
      </c>
      <c r="AA997">
        <v>0</v>
      </c>
      <c r="AB997">
        <f>IF($A997="","",VLOOKUP($A997,DADOS!F:O,7,FALSE))</f>
        <v>0.05</v>
      </c>
      <c r="AC997">
        <f>IF(A997="","",IF(AB997="","",IF((AB997-AA997)*Z997*$E997/$D997&lt;1,"&lt;1",ROUND((AB997-AA997)*Z997*$E997/$D997,2))))</f>
        <v>5</v>
      </c>
      <c r="AD997">
        <v>1</v>
      </c>
      <c r="AE997">
        <v>0</v>
      </c>
      <c r="AF997">
        <f>IF($A997="","",VLOOKUP($A997,DADOS!F:O,10,FALSE))</f>
        <v>4.61</v>
      </c>
      <c r="AG997">
        <f>IF(A997="","",IF(AF997="","",IF((AF997-AE997)*AD997*$E997/$D997&lt;1,"&lt;1",ROUND((AF997-AE997)*AD997*$E997/$D997,2))))</f>
        <v>461</v>
      </c>
      <c r="AH997">
        <v>1</v>
      </c>
      <c r="AI997">
        <v>0</v>
      </c>
      <c r="AJ997">
        <f>IF($A997="","",VLOOKUP($A997,DADOS!F:O,8,FALSE))</f>
        <v>0.13</v>
      </c>
      <c r="AK997">
        <f>IF(A997="","",IF(AJ997="","",IF((AJ997-AI997)*AH997*$E997/$D997&lt;1,"&lt;1",ROUND((AJ997-AI997)*AH997*$E997/$D997,2))))</f>
        <v>13</v>
      </c>
      <c r="AL997">
        <v>1</v>
      </c>
      <c r="AM997">
        <v>0</v>
      </c>
      <c r="AN997">
        <f>IF($A997="","",VLOOKUP($A997,DADOS!F:O,2,FALSE))</f>
        <v>69.45</v>
      </c>
      <c r="AO997">
        <f>IF(A997="","",IF(AN997="","",IF((AN997-AM997)*AL997*$E997/$D997/1000&lt;0.2,"&lt;0,2",ROUND((AN997-AM997)*AL997*$E997/$D997/1000,2))))</f>
        <v>6.95</v>
      </c>
      <c r="AP997">
        <v>1</v>
      </c>
      <c r="AR997">
        <f>IF($A997="","",VLOOKUP($A997,DADOS!F:P,11,FALSE))</f>
        <v>0.01</v>
      </c>
      <c r="AS997" t="str">
        <f>IF(E997="","",IF(AQ997="","",IF(AR997="","",IF((AR997-AQ997)*AP997*$E997/$D997&lt;1,"&lt;1",ROUND((AR997-AQ997)*AP997*$E997/$D997,2)))))</f>
        <v/>
      </c>
      <c r="AT997">
        <v>1</v>
      </c>
      <c r="AU997">
        <v>0</v>
      </c>
      <c r="AV997">
        <f>IF(A997="","",VLOOKUP(A997,DADOS!F:R,12,FALSE))</f>
        <v>0</v>
      </c>
      <c r="AW997" t="str">
        <f>IF(A997="","",IF(AU997="","",IF(AV997="","",IF((AV997-AU997)*AT997*$E997/$D997&lt;1,"&lt;1",ROUND((AV997-AU997)*AT997*$E997/$D997,2)))))</f>
        <v>&lt;1</v>
      </c>
      <c r="AX997">
        <v>1</v>
      </c>
      <c r="AY997">
        <v>0</v>
      </c>
      <c r="AZ997">
        <f>IF($A997="","",VLOOKUP($A997,DADOS!F:R,13,FALSE))</f>
        <v>0</v>
      </c>
      <c r="BA997" t="str">
        <f>IF(A997="","",IF(AY997="","",IF(AZ997="","",IF((AZ997-AY997)*AX997*$E997/$D997&lt;1,"&lt;1",ROUND((AZ997-AY997)*AX997*$E997/$D997,2)))))</f>
        <v>&lt;1</v>
      </c>
      <c r="BB997" t="str">
        <v>n.a.</v>
      </c>
      <c r="BC997" t="str">
        <v>Letícia</v>
      </c>
    </row>
    <row r="998">
      <c r="A998" t="str">
        <v>72425</v>
      </c>
      <c r="B998" t="str">
        <f>IF(A998="","",A998&amp;"/20")</f>
        <v>72425/20</v>
      </c>
      <c r="C998">
        <v>0</v>
      </c>
      <c r="D998">
        <v>0.5</v>
      </c>
      <c r="E998">
        <v>50</v>
      </c>
      <c r="F998">
        <v>1</v>
      </c>
      <c r="G998">
        <v>0</v>
      </c>
      <c r="H998">
        <f>IF($A998="","",VLOOKUP($A998,DADOS!F:O,3,FALSE))</f>
        <v>16.58</v>
      </c>
      <c r="I998">
        <f>IF(A998="","",IF(H998="","",IF((H998-G998)*F998*$E998/$D998/1000&lt;0.2,"&lt;0,2",ROUND((H998-G998)*F998*$E998/$D998/1000,2))))</f>
        <v>1.66</v>
      </c>
      <c r="J998">
        <v>1</v>
      </c>
      <c r="K998">
        <v>0</v>
      </c>
      <c r="L998">
        <f>IF($A998="","",VLOOKUP($A998,DADOS!F:O,6,FALSE))</f>
        <v>14.57</v>
      </c>
      <c r="M998">
        <f>IF(A998="","",IF(L998="","",IF((L998-K998)*J998*$E998/$D998/1000&lt;0.2,"&lt;0,2",ROUND((L998-K998)*J998*$E998/$D998/1000,2))))</f>
        <v>1.46</v>
      </c>
      <c r="N998">
        <v>1</v>
      </c>
      <c r="O998">
        <v>0</v>
      </c>
      <c r="P998">
        <f>IF($A998="","",VLOOKUP($A998,DADOS!F:O,5,FALSE))</f>
        <v>13.45</v>
      </c>
      <c r="Q998">
        <f>IF(A998="","",IF(P998="","",IF((P998-O998)*N998*$E998/$D998/1000&lt;0.2,"&lt;0,2",ROUND((P998-O998)*N998*$E998/$D998/1000,2))))</f>
        <v>1.35</v>
      </c>
      <c r="R998">
        <v>1</v>
      </c>
      <c r="S998">
        <v>0</v>
      </c>
      <c r="T998">
        <f>IF($A998="","",VLOOKUP($A998,DADOS!F:O,4,FALSE))</f>
        <v>69.59</v>
      </c>
      <c r="U998">
        <f>IF(A998="","",IF(T998="","",IF((T998-S998)*R998*$E998/$D998/1000&lt;0.2,"&lt;0,2",ROUND((T998-S998)*R998*$E998/$D998/1000,2))))</f>
        <v>6.96</v>
      </c>
      <c r="V998">
        <v>1</v>
      </c>
      <c r="W998">
        <v>0</v>
      </c>
      <c r="X998">
        <f>IF($A998="","",VLOOKUP($A998,DADOS!F:O,9,FALSE))</f>
        <v>0.73</v>
      </c>
      <c r="Y998">
        <f>IF(A998="","",IF(X998="","",IF((X998-W998)*V998*$E998/$D998&lt;1,"&lt;1",ROUND((X998-W998)*V998*$E998/$D998,2))))</f>
        <v>73</v>
      </c>
      <c r="Z998">
        <v>1</v>
      </c>
      <c r="AA998">
        <v>0</v>
      </c>
      <c r="AB998">
        <f>IF($A998="","",VLOOKUP($A998,DADOS!F:O,7,FALSE))</f>
        <v>0.04</v>
      </c>
      <c r="AC998">
        <f>IF(A998="","",IF(AB998="","",IF((AB998-AA998)*Z998*$E998/$D998&lt;1,"&lt;1",ROUND((AB998-AA998)*Z998*$E998/$D998,2))))</f>
        <v>4</v>
      </c>
      <c r="AD998">
        <v>1</v>
      </c>
      <c r="AE998">
        <v>0</v>
      </c>
      <c r="AF998">
        <f>IF($A998="","",VLOOKUP($A998,DADOS!F:O,10,FALSE))</f>
        <v>2.55</v>
      </c>
      <c r="AG998">
        <f>IF(A998="","",IF(AF998="","",IF((AF998-AE998)*AD998*$E998/$D998&lt;1,"&lt;1",ROUND((AF998-AE998)*AD998*$E998/$D998,2))))</f>
        <v>255</v>
      </c>
      <c r="AH998">
        <v>1</v>
      </c>
      <c r="AI998">
        <v>0</v>
      </c>
      <c r="AJ998">
        <f>IF($A998="","",VLOOKUP($A998,DADOS!F:O,8,FALSE))</f>
        <v>0.14</v>
      </c>
      <c r="AK998">
        <f>IF(A998="","",IF(AJ998="","",IF((AJ998-AI998)*AH998*$E998/$D998&lt;1,"&lt;1",ROUND((AJ998-AI998)*AH998*$E998/$D998,2))))</f>
        <v>14</v>
      </c>
      <c r="AL998">
        <v>1</v>
      </c>
      <c r="AM998">
        <v>0</v>
      </c>
      <c r="AN998">
        <f>IF($A998="","",VLOOKUP($A998,DADOS!F:O,2,FALSE))</f>
        <v>66.29</v>
      </c>
      <c r="AO998">
        <f>IF(A998="","",IF(AN998="","",IF((AN998-AM998)*AL998*$E998/$D998/1000&lt;0.2,"&lt;0,2",ROUND((AN998-AM998)*AL998*$E998/$D998/1000,2))))</f>
        <v>6.63</v>
      </c>
      <c r="AP998">
        <v>1</v>
      </c>
      <c r="AR998">
        <f>IF($A998="","",VLOOKUP($A998,DADOS!F:P,11,FALSE))</f>
        <v>0.01</v>
      </c>
      <c r="AS998" t="str">
        <f>IF(E998="","",IF(AQ998="","",IF(AR998="","",IF((AR998-AQ998)*AP998*$E998/$D998&lt;1,"&lt;1",ROUND((AR998-AQ998)*AP998*$E998/$D998,2)))))</f>
        <v/>
      </c>
      <c r="AT998">
        <v>1</v>
      </c>
      <c r="AU998">
        <v>0</v>
      </c>
      <c r="AV998">
        <f>IF(A998="","",VLOOKUP(A998,DADOS!F:R,12,FALSE))</f>
        <v>0</v>
      </c>
      <c r="AW998" t="str">
        <f>IF(A998="","",IF(AU998="","",IF(AV998="","",IF((AV998-AU998)*AT998*$E998/$D998&lt;1,"&lt;1",ROUND((AV998-AU998)*AT998*$E998/$D998,2)))))</f>
        <v>&lt;1</v>
      </c>
      <c r="AX998">
        <v>1</v>
      </c>
      <c r="AY998">
        <v>0</v>
      </c>
      <c r="AZ998">
        <f>IF($A998="","",VLOOKUP($A998,DADOS!F:R,13,FALSE))</f>
        <v>0</v>
      </c>
      <c r="BA998" t="str">
        <f>IF(A998="","",IF(AY998="","",IF(AZ998="","",IF((AZ998-AY998)*AX998*$E998/$D998&lt;1,"&lt;1",ROUND((AZ998-AY998)*AX998*$E998/$D998,2)))))</f>
        <v>&lt;1</v>
      </c>
      <c r="BB998" t="str">
        <v>n.a.</v>
      </c>
      <c r="BC998" t="str">
        <v>Letícia</v>
      </c>
    </row>
    <row r="999">
      <c r="A999" t="str">
        <v>72426</v>
      </c>
      <c r="B999" t="str">
        <f>IF(A999="","",A999&amp;"/20")</f>
        <v>72426/20</v>
      </c>
      <c r="C999">
        <v>0</v>
      </c>
      <c r="D999">
        <v>0.5</v>
      </c>
      <c r="E999">
        <v>50</v>
      </c>
      <c r="F999">
        <v>1</v>
      </c>
      <c r="G999">
        <v>0</v>
      </c>
      <c r="H999">
        <f>IF($A999="","",VLOOKUP($A999,DADOS!F:O,3,FALSE))</f>
        <v>17.7</v>
      </c>
      <c r="I999">
        <f>IF(A999="","",IF(H999="","",IF((H999-G999)*F999*$E999/$D999/1000&lt;0.2,"&lt;0,2",ROUND((H999-G999)*F999*$E999/$D999/1000,2))))</f>
        <v>1.77</v>
      </c>
      <c r="J999">
        <v>1</v>
      </c>
      <c r="K999">
        <v>0</v>
      </c>
      <c r="L999">
        <f>IF($A999="","",VLOOKUP($A999,DADOS!F:O,6,FALSE))</f>
        <v>14.64</v>
      </c>
      <c r="M999">
        <f>IF(A999="","",IF(L999="","",IF((L999-K999)*J999*$E999/$D999/1000&lt;0.2,"&lt;0,2",ROUND((L999-K999)*J999*$E999/$D999/1000,2))))</f>
        <v>1.46</v>
      </c>
      <c r="N999">
        <v>1</v>
      </c>
      <c r="O999">
        <v>0</v>
      </c>
      <c r="P999">
        <f>IF($A999="","",VLOOKUP($A999,DADOS!F:O,5,FALSE))</f>
        <v>13.25</v>
      </c>
      <c r="Q999">
        <f>IF(A999="","",IF(P999="","",IF((P999-O999)*N999*$E999/$D999/1000&lt;0.2,"&lt;0,2",ROUND((P999-O999)*N999*$E999/$D999/1000,2))))</f>
        <v>1.33</v>
      </c>
      <c r="R999">
        <v>1</v>
      </c>
      <c r="S999">
        <v>0</v>
      </c>
      <c r="T999">
        <f>IF($A999="","",VLOOKUP($A999,DADOS!F:O,4,FALSE))</f>
        <v>69.7</v>
      </c>
      <c r="U999">
        <f>IF(A999="","",IF(T999="","",IF((T999-S999)*R999*$E999/$D999/1000&lt;0.2,"&lt;0,2",ROUND((T999-S999)*R999*$E999/$D999/1000,2))))</f>
        <v>6.97</v>
      </c>
      <c r="V999">
        <v>1</v>
      </c>
      <c r="W999">
        <v>0</v>
      </c>
      <c r="X999">
        <f>IF($A999="","",VLOOKUP($A999,DADOS!F:O,9,FALSE))</f>
        <v>0.66</v>
      </c>
      <c r="Y999">
        <f>IF(A999="","",IF(X999="","",IF((X999-W999)*V999*$E999/$D999&lt;1,"&lt;1",ROUND((X999-W999)*V999*$E999/$D999,2))))</f>
        <v>66</v>
      </c>
      <c r="Z999">
        <v>1</v>
      </c>
      <c r="AA999">
        <v>0</v>
      </c>
      <c r="AB999">
        <f>IF($A999="","",VLOOKUP($A999,DADOS!F:O,7,FALSE))</f>
        <v>0.05</v>
      </c>
      <c r="AC999">
        <f>IF(A999="","",IF(AB999="","",IF((AB999-AA999)*Z999*$E999/$D999&lt;1,"&lt;1",ROUND((AB999-AA999)*Z999*$E999/$D999,2))))</f>
        <v>5</v>
      </c>
      <c r="AD999">
        <v>1</v>
      </c>
      <c r="AE999">
        <v>0</v>
      </c>
      <c r="AF999">
        <f>IF($A999="","",VLOOKUP($A999,DADOS!F:O,10,FALSE))</f>
        <v>3.81</v>
      </c>
      <c r="AG999">
        <f>IF(A999="","",IF(AF999="","",IF((AF999-AE999)*AD999*$E999/$D999&lt;1,"&lt;1",ROUND((AF999-AE999)*AD999*$E999/$D999,2))))</f>
        <v>381</v>
      </c>
      <c r="AH999">
        <v>1</v>
      </c>
      <c r="AI999">
        <v>0</v>
      </c>
      <c r="AJ999">
        <f>IF($A999="","",VLOOKUP($A999,DADOS!F:O,8,FALSE))</f>
        <v>0.12</v>
      </c>
      <c r="AK999">
        <f>IF(A999="","",IF(AJ999="","",IF((AJ999-AI999)*AH999*$E999/$D999&lt;1,"&lt;1",ROUND((AJ999-AI999)*AH999*$E999/$D999,2))))</f>
        <v>12</v>
      </c>
      <c r="AL999">
        <v>1</v>
      </c>
      <c r="AM999">
        <v>0</v>
      </c>
      <c r="AN999">
        <f>IF($A999="","",VLOOKUP($A999,DADOS!F:O,2,FALSE))</f>
        <v>67.76</v>
      </c>
      <c r="AO999">
        <f>IF(A999="","",IF(AN999="","",IF((AN999-AM999)*AL999*$E999/$D999/1000&lt;0.2,"&lt;0,2",ROUND((AN999-AM999)*AL999*$E999/$D999/1000,2))))</f>
        <v>6.78</v>
      </c>
      <c r="AP999">
        <v>1</v>
      </c>
      <c r="AR999">
        <f>IF($A999="","",VLOOKUP($A999,DADOS!F:P,11,FALSE))</f>
        <v>0.01</v>
      </c>
      <c r="AS999" t="str">
        <f>IF(E999="","",IF(AQ999="","",IF(AR999="","",IF((AR999-AQ999)*AP999*$E999/$D999&lt;1,"&lt;1",ROUND((AR999-AQ999)*AP999*$E999/$D999,2)))))</f>
        <v/>
      </c>
      <c r="AT999">
        <v>1</v>
      </c>
      <c r="AU999">
        <v>0</v>
      </c>
      <c r="AV999">
        <f>IF(A999="","",VLOOKUP(A999,DADOS!F:R,12,FALSE))</f>
        <v>0</v>
      </c>
      <c r="AW999" t="str">
        <f>IF(A999="","",IF(AU999="","",IF(AV999="","",IF((AV999-AU999)*AT999*$E999/$D999&lt;1,"&lt;1",ROUND((AV999-AU999)*AT999*$E999/$D999,2)))))</f>
        <v>&lt;1</v>
      </c>
      <c r="AX999">
        <v>1</v>
      </c>
      <c r="AY999">
        <v>0</v>
      </c>
      <c r="AZ999">
        <f>IF($A999="","",VLOOKUP($A999,DADOS!F:R,13,FALSE))</f>
        <v>0</v>
      </c>
      <c r="BA999" t="str">
        <f>IF(A999="","",IF(AY999="","",IF(AZ999="","",IF((AZ999-AY999)*AX999*$E999/$D999&lt;1,"&lt;1",ROUND((AZ999-AY999)*AX999*$E999/$D999,2)))))</f>
        <v>&lt;1</v>
      </c>
      <c r="BB999" t="str">
        <v>n.a.</v>
      </c>
      <c r="BC999" t="str">
        <v>Letícia</v>
      </c>
    </row>
    <row r="1000">
      <c r="A1000" t="str">
        <v>72427</v>
      </c>
      <c r="B1000" t="str">
        <f>IF(A1000="","",A1000&amp;"/20S")</f>
        <v>72427/20S</v>
      </c>
      <c r="C1000">
        <v>0</v>
      </c>
      <c r="D1000">
        <v>0.5</v>
      </c>
      <c r="E1000">
        <v>50</v>
      </c>
      <c r="F1000">
        <v>1</v>
      </c>
      <c r="G1000">
        <v>0</v>
      </c>
      <c r="H1000">
        <f>IF($A1000="","",VLOOKUP($A1000,DADOS!F:O,3,FALSE))</f>
        <v>18.19</v>
      </c>
      <c r="I1000">
        <f>IF(A1000="","",IF(H1000="","",IF((H1000-G1000)*F1000*$E1000/$D1000/1000&lt;0.2,"&lt;0,2",ROUND((H1000-G1000)*F1000*$E1000/$D1000/1000,2))))</f>
        <v>1.82</v>
      </c>
      <c r="J1000">
        <v>1</v>
      </c>
      <c r="K1000">
        <v>0</v>
      </c>
      <c r="L1000">
        <f>IF($A1000="","",VLOOKUP($A1000,DADOS!F:O,6,FALSE))</f>
        <v>13.73</v>
      </c>
      <c r="M1000">
        <f>IF(A1000="","",IF(L1000="","",IF((L1000-K1000)*J1000*$E1000/$D1000/1000&lt;0.2,"&lt;0,2",ROUND((L1000-K1000)*J1000*$E1000/$D1000/1000,2))))</f>
        <v>1.37</v>
      </c>
      <c r="N1000">
        <v>1</v>
      </c>
      <c r="O1000">
        <v>0</v>
      </c>
      <c r="P1000">
        <f>IF($A1000="","",VLOOKUP($A1000,DADOS!F:O,5,FALSE))</f>
        <v>12.82</v>
      </c>
      <c r="Q1000">
        <f>IF(A1000="","",IF(P1000="","",IF((P1000-O1000)*N1000*$E1000/$D1000/1000&lt;0.2,"&lt;0,2",ROUND((P1000-O1000)*N1000*$E1000/$D1000/1000,2))))</f>
        <v>1.28</v>
      </c>
      <c r="R1000">
        <v>1</v>
      </c>
      <c r="S1000">
        <v>0</v>
      </c>
      <c r="T1000">
        <f>IF($A1000="","",VLOOKUP($A1000,DADOS!F:O,4,FALSE))</f>
        <v>74.83</v>
      </c>
      <c r="U1000">
        <f>IF(A1000="","",IF(T1000="","",IF((T1000-S1000)*R1000*$E1000/$D1000/1000&lt;0.2,"&lt;0,2",ROUND((T1000-S1000)*R1000*$E1000/$D1000/1000,2))))</f>
        <v>7.48</v>
      </c>
      <c r="V1000">
        <v>1</v>
      </c>
      <c r="W1000">
        <v>0</v>
      </c>
      <c r="X1000">
        <f>IF($A1000="","",VLOOKUP($A1000,DADOS!F:O,9,FALSE))</f>
        <v>0.68</v>
      </c>
      <c r="Y1000">
        <f>IF(A1000="","",IF(X1000="","",IF((X1000-W1000)*V1000*$E1000/$D1000&lt;1,"&lt;1",ROUND((X1000-W1000)*V1000*$E1000/$D1000,2))))</f>
        <v>68</v>
      </c>
      <c r="Z1000">
        <v>1</v>
      </c>
      <c r="AA1000">
        <v>0</v>
      </c>
      <c r="AB1000">
        <f>IF($A1000="","",VLOOKUP($A1000,DADOS!F:O,7,FALSE))</f>
        <v>0.05</v>
      </c>
      <c r="AC1000">
        <f>IF(A1000="","",IF(AB1000="","",IF((AB1000-AA1000)*Z1000*$E1000/$D1000&lt;1,"&lt;1",ROUND((AB1000-AA1000)*Z1000*$E1000/$D1000,2))))</f>
        <v>5</v>
      </c>
      <c r="AD1000">
        <v>1</v>
      </c>
      <c r="AE1000">
        <v>0</v>
      </c>
      <c r="AF1000">
        <f>IF($A1000="","",VLOOKUP($A1000,DADOS!F:O,10,FALSE))</f>
        <v>2.57</v>
      </c>
      <c r="AG1000">
        <f>IF(A1000="","",IF(AF1000="","",IF((AF1000-AE1000)*AD1000*$E1000/$D1000&lt;1,"&lt;1",ROUND((AF1000-AE1000)*AD1000*$E1000/$D1000,2))))</f>
        <v>257</v>
      </c>
      <c r="AH1000">
        <v>1</v>
      </c>
      <c r="AI1000">
        <v>0</v>
      </c>
      <c r="AJ1000">
        <f>IF($A1000="","",VLOOKUP($A1000,DADOS!F:O,8,FALSE))</f>
        <v>0.15</v>
      </c>
      <c r="AK1000">
        <f>IF(A1000="","",IF(AJ1000="","",IF((AJ1000-AI1000)*AH1000*$E1000/$D1000&lt;1,"&lt;1",ROUND((AJ1000-AI1000)*AH1000*$E1000/$D1000,2))))</f>
        <v>15</v>
      </c>
      <c r="AL1000">
        <v>1</v>
      </c>
      <c r="AM1000">
        <v>0</v>
      </c>
      <c r="AN1000">
        <f>IF($A1000="","",VLOOKUP($A1000,DADOS!F:O,2,FALSE))</f>
        <v>66.28</v>
      </c>
      <c r="AO1000">
        <f>IF(A1000="","",IF(AN1000="","",IF((AN1000-AM1000)*AL1000*$E1000/$D1000/1000&lt;0.2,"&lt;0,2",ROUND((AN1000-AM1000)*AL1000*$E1000/$D1000/1000,2))))</f>
        <v>6.63</v>
      </c>
      <c r="AP1000">
        <v>1</v>
      </c>
      <c r="AR1000">
        <f>IF($A1000="","",VLOOKUP($A1000,DADOS!F:P,11,FALSE))</f>
        <v>0.01</v>
      </c>
      <c r="AS1000" t="str">
        <f>IF(E1000="","",IF(AQ1000="","",IF(AR1000="","",IF((AR1000-AQ1000)*AP1000*$E1000/$D1000&lt;1,"&lt;1",ROUND((AR1000-AQ1000)*AP1000*$E1000/$D1000,2)))))</f>
        <v/>
      </c>
      <c r="AT1000">
        <v>1</v>
      </c>
      <c r="AU1000">
        <v>0</v>
      </c>
      <c r="AV1000">
        <f>IF(A1000="","",VLOOKUP(A1000,DADOS!F:R,12,FALSE))</f>
        <v>0</v>
      </c>
      <c r="AW1000" t="str">
        <f>IF(A1000="","",IF(AU1000="","",IF(AV1000="","",IF((AV1000-AU1000)*AT1000*$E1000/$D1000&lt;1,"&lt;1",ROUND((AV1000-AU1000)*AT1000*$E1000/$D1000,2)))))</f>
        <v>&lt;1</v>
      </c>
      <c r="AX1000">
        <v>1</v>
      </c>
      <c r="AY1000">
        <v>0</v>
      </c>
      <c r="AZ1000">
        <f>IF($A1000="","",VLOOKUP($A1000,DADOS!F:R,13,FALSE))</f>
        <v>0</v>
      </c>
      <c r="BA1000" t="str">
        <f>IF(A1000="","",IF(AY1000="","",IF(AZ1000="","",IF((AZ1000-AY1000)*AX1000*$E1000/$D1000&lt;1,"&lt;1",ROUND((AZ1000-AY1000)*AX1000*$E1000/$D1000,2)))))</f>
        <v>&lt;1</v>
      </c>
      <c r="BB1000" t="str">
        <v>n.a.</v>
      </c>
      <c r="BC1000" t="str">
        <v>Letícia</v>
      </c>
    </row>
    <row r="1001">
      <c r="A1001" t="str">
        <v>72428</v>
      </c>
      <c r="B1001" t="str">
        <f>IF(A1001="","",A1001&amp;"/20S")</f>
        <v>72428/20S</v>
      </c>
      <c r="C1001">
        <v>0</v>
      </c>
      <c r="D1001">
        <v>0.5</v>
      </c>
      <c r="E1001">
        <v>50</v>
      </c>
      <c r="F1001">
        <v>1</v>
      </c>
      <c r="G1001">
        <v>0</v>
      </c>
      <c r="H1001">
        <f>IF($A1001="","",VLOOKUP($A1001,DADOS!F:O,3,FALSE))</f>
        <v>22.33</v>
      </c>
      <c r="I1001">
        <f>IF(A1001="","",IF(H1001="","",IF((H1001-G1001)*F1001*$E1001/$D1001/1000&lt;0.2,"&lt;0,2",ROUND((H1001-G1001)*F1001*$E1001/$D1001/1000,2))))</f>
        <v>2.23</v>
      </c>
      <c r="J1001">
        <v>1</v>
      </c>
      <c r="K1001">
        <v>0</v>
      </c>
      <c r="L1001">
        <f>IF($A1001="","",VLOOKUP($A1001,DADOS!F:O,6,FALSE))</f>
        <v>17.05</v>
      </c>
      <c r="M1001">
        <f>IF(A1001="","",IF(L1001="","",IF((L1001-K1001)*J1001*$E1001/$D1001/1000&lt;0.2,"&lt;0,2",ROUND((L1001-K1001)*J1001*$E1001/$D1001/1000,2))))</f>
        <v>1.71</v>
      </c>
      <c r="N1001">
        <v>1</v>
      </c>
      <c r="O1001">
        <v>0</v>
      </c>
      <c r="P1001">
        <f>IF($A1001="","",VLOOKUP($A1001,DADOS!F:O,5,FALSE))</f>
        <v>14.82</v>
      </c>
      <c r="Q1001">
        <f>IF(A1001="","",IF(P1001="","",IF((P1001-O1001)*N1001*$E1001/$D1001/1000&lt;0.2,"&lt;0,2",ROUND((P1001-O1001)*N1001*$E1001/$D1001/1000,2))))</f>
        <v>1.48</v>
      </c>
      <c r="R1001">
        <v>1</v>
      </c>
      <c r="S1001">
        <v>0</v>
      </c>
      <c r="T1001">
        <f>IF($A1001="","",VLOOKUP($A1001,DADOS!F:O,4,FALSE))</f>
        <v>66.87</v>
      </c>
      <c r="U1001">
        <f>IF(A1001="","",IF(T1001="","",IF((T1001-S1001)*R1001*$E1001/$D1001/1000&lt;0.2,"&lt;0,2",ROUND((T1001-S1001)*R1001*$E1001/$D1001/1000,2))))</f>
        <v>6.69</v>
      </c>
      <c r="V1001">
        <v>1</v>
      </c>
      <c r="W1001">
        <v>0</v>
      </c>
      <c r="X1001">
        <f>IF($A1001="","",VLOOKUP($A1001,DADOS!F:O,9,FALSE))</f>
        <v>0.75</v>
      </c>
      <c r="Y1001">
        <f>IF(A1001="","",IF(X1001="","",IF((X1001-W1001)*V1001*$E1001/$D1001&lt;1,"&lt;1",ROUND((X1001-W1001)*V1001*$E1001/$D1001,2))))</f>
        <v>75</v>
      </c>
      <c r="Z1001">
        <v>1</v>
      </c>
      <c r="AA1001">
        <v>0</v>
      </c>
      <c r="AB1001">
        <f>IF($A1001="","",VLOOKUP($A1001,DADOS!F:O,7,FALSE))</f>
        <v>0.05</v>
      </c>
      <c r="AC1001">
        <f>IF(A1001="","",IF(AB1001="","",IF((AB1001-AA1001)*Z1001*$E1001/$D1001&lt;1,"&lt;1",ROUND((AB1001-AA1001)*Z1001*$E1001/$D1001,2))))</f>
        <v>5</v>
      </c>
      <c r="AD1001">
        <v>1</v>
      </c>
      <c r="AE1001">
        <v>0</v>
      </c>
      <c r="AF1001">
        <f>IF($A1001="","",VLOOKUP($A1001,DADOS!F:O,10,FALSE))</f>
        <v>3.53</v>
      </c>
      <c r="AG1001">
        <f>IF(A1001="","",IF(AF1001="","",IF((AF1001-AE1001)*AD1001*$E1001/$D1001&lt;1,"&lt;1",ROUND((AF1001-AE1001)*AD1001*$E1001/$D1001,2))))</f>
        <v>353</v>
      </c>
      <c r="AH1001">
        <v>1</v>
      </c>
      <c r="AI1001">
        <v>0</v>
      </c>
      <c r="AJ1001">
        <f>IF($A1001="","",VLOOKUP($A1001,DADOS!F:O,8,FALSE))</f>
        <v>0.14</v>
      </c>
      <c r="AK1001">
        <f>IF(A1001="","",IF(AJ1001="","",IF((AJ1001-AI1001)*AH1001*$E1001/$D1001&lt;1,"&lt;1",ROUND((AJ1001-AI1001)*AH1001*$E1001/$D1001,2))))</f>
        <v>14</v>
      </c>
      <c r="AL1001">
        <v>1</v>
      </c>
      <c r="AM1001">
        <v>0</v>
      </c>
      <c r="AN1001">
        <f>IF($A1001="","",VLOOKUP($A1001,DADOS!F:O,2,FALSE))</f>
        <v>72.3</v>
      </c>
      <c r="AO1001">
        <f>IF(A1001="","",IF(AN1001="","",IF((AN1001-AM1001)*AL1001*$E1001/$D1001/1000&lt;0.2,"&lt;0,2",ROUND((AN1001-AM1001)*AL1001*$E1001/$D1001/1000,2))))</f>
        <v>7.23</v>
      </c>
      <c r="AP1001">
        <v>1</v>
      </c>
      <c r="AR1001">
        <f>IF($A1001="","",VLOOKUP($A1001,DADOS!F:P,11,FALSE))</f>
        <v>0.01</v>
      </c>
      <c r="AS1001" t="str">
        <f>IF(E1001="","",IF(AQ1001="","",IF(AR1001="","",IF((AR1001-AQ1001)*AP1001*$E1001/$D1001&lt;1,"&lt;1",ROUND((AR1001-AQ1001)*AP1001*$E1001/$D1001,2)))))</f>
        <v/>
      </c>
      <c r="AT1001">
        <v>1</v>
      </c>
      <c r="AU1001">
        <v>0</v>
      </c>
      <c r="AV1001">
        <f>IF(A1001="","",VLOOKUP(A1001,DADOS!F:R,12,FALSE))</f>
        <v>0</v>
      </c>
      <c r="AW1001" t="str">
        <f>IF(A1001="","",IF(AU1001="","",IF(AV1001="","",IF((AV1001-AU1001)*AT1001*$E1001/$D1001&lt;1,"&lt;1",ROUND((AV1001-AU1001)*AT1001*$E1001/$D1001,2)))))</f>
        <v>&lt;1</v>
      </c>
      <c r="AX1001">
        <v>1</v>
      </c>
      <c r="AY1001">
        <v>0</v>
      </c>
      <c r="AZ1001">
        <f>IF($A1001="","",VLOOKUP($A1001,DADOS!F:R,13,FALSE))</f>
        <v>0</v>
      </c>
      <c r="BA1001" t="str">
        <f>IF(A1001="","",IF(AY1001="","",IF(AZ1001="","",IF((AZ1001-AY1001)*AX1001*$E1001/$D1001&lt;1,"&lt;1",ROUND((AZ1001-AY1001)*AX1001*$E1001/$D1001,2)))))</f>
        <v>&lt;1</v>
      </c>
      <c r="BB1001" t="str">
        <v>n.a.</v>
      </c>
      <c r="BC1001" t="str">
        <v>Letícia</v>
      </c>
    </row>
    <row r="1002">
      <c r="A1002" t="str">
        <v>72429</v>
      </c>
      <c r="B1002" t="str">
        <f>IF(A1002="","",A1002&amp;"/20S")</f>
        <v>72429/20S</v>
      </c>
      <c r="C1002">
        <v>0</v>
      </c>
      <c r="D1002">
        <v>0.5</v>
      </c>
      <c r="E1002">
        <v>50</v>
      </c>
      <c r="F1002">
        <v>1</v>
      </c>
      <c r="G1002">
        <v>0</v>
      </c>
      <c r="H1002">
        <f>IF($A1002="","",VLOOKUP($A1002,DADOS!F:O,3,FALSE))</f>
        <v>17.18</v>
      </c>
      <c r="I1002">
        <f>IF(A1002="","",IF(H1002="","",IF((H1002-G1002)*F1002*$E1002/$D1002/1000&lt;0.2,"&lt;0,2",ROUND((H1002-G1002)*F1002*$E1002/$D1002/1000,2))))</f>
        <v>1.72</v>
      </c>
      <c r="J1002">
        <v>1</v>
      </c>
      <c r="K1002">
        <v>0</v>
      </c>
      <c r="L1002">
        <f>IF($A1002="","",VLOOKUP($A1002,DADOS!F:O,6,FALSE))</f>
        <v>16.14</v>
      </c>
      <c r="M1002">
        <f>IF(A1002="","",IF(L1002="","",IF((L1002-K1002)*J1002*$E1002/$D1002/1000&lt;0.2,"&lt;0,2",ROUND((L1002-K1002)*J1002*$E1002/$D1002/1000,2))))</f>
        <v>1.61</v>
      </c>
      <c r="N1002">
        <v>1</v>
      </c>
      <c r="O1002">
        <v>0</v>
      </c>
      <c r="P1002">
        <f>IF($A1002="","",VLOOKUP($A1002,DADOS!F:O,5,FALSE))</f>
        <v>14.5</v>
      </c>
      <c r="Q1002">
        <f>IF(A1002="","",IF(P1002="","",IF((P1002-O1002)*N1002*$E1002/$D1002/1000&lt;0.2,"&lt;0,2",ROUND((P1002-O1002)*N1002*$E1002/$D1002/1000,2))))</f>
        <v>1.45</v>
      </c>
      <c r="R1002">
        <v>1</v>
      </c>
      <c r="S1002">
        <v>0</v>
      </c>
      <c r="T1002">
        <f>IF($A1002="","",VLOOKUP($A1002,DADOS!F:O,4,FALSE))</f>
        <v>83.25</v>
      </c>
      <c r="U1002">
        <f>IF(A1002="","",IF(T1002="","",IF((T1002-S1002)*R1002*$E1002/$D1002/1000&lt;0.2,"&lt;0,2",ROUND((T1002-S1002)*R1002*$E1002/$D1002/1000,2))))</f>
        <v>8.33</v>
      </c>
      <c r="V1002">
        <v>1</v>
      </c>
      <c r="W1002">
        <v>0</v>
      </c>
      <c r="X1002">
        <f>IF($A1002="","",VLOOKUP($A1002,DADOS!F:O,9,FALSE))</f>
        <v>1.01</v>
      </c>
      <c r="Y1002">
        <f>IF(A1002="","",IF(X1002="","",IF((X1002-W1002)*V1002*$E1002/$D1002&lt;1,"&lt;1",ROUND((X1002-W1002)*V1002*$E1002/$D1002,2))))</f>
        <v>101</v>
      </c>
      <c r="Z1002">
        <v>1</v>
      </c>
      <c r="AA1002">
        <v>0</v>
      </c>
      <c r="AB1002">
        <f>IF($A1002="","",VLOOKUP($A1002,DADOS!F:O,7,FALSE))</f>
        <v>0.05</v>
      </c>
      <c r="AC1002">
        <f>IF(A1002="","",IF(AB1002="","",IF((AB1002-AA1002)*Z1002*$E1002/$D1002&lt;1,"&lt;1",ROUND((AB1002-AA1002)*Z1002*$E1002/$D1002,2))))</f>
        <v>5</v>
      </c>
      <c r="AD1002">
        <v>1</v>
      </c>
      <c r="AE1002">
        <v>0</v>
      </c>
      <c r="AF1002">
        <f>IF($A1002="","",VLOOKUP($A1002,DADOS!F:O,10,FALSE))</f>
        <v>5.58</v>
      </c>
      <c r="AG1002">
        <f>IF(A1002="","",IF(AF1002="","",IF((AF1002-AE1002)*AD1002*$E1002/$D1002&lt;1,"&lt;1",ROUND((AF1002-AE1002)*AD1002*$E1002/$D1002,2))))</f>
        <v>558</v>
      </c>
      <c r="AH1002">
        <v>1</v>
      </c>
      <c r="AI1002">
        <v>0</v>
      </c>
      <c r="AJ1002">
        <f>IF($A1002="","",VLOOKUP($A1002,DADOS!F:O,8,FALSE))</f>
        <v>0.14</v>
      </c>
      <c r="AK1002">
        <f>IF(A1002="","",IF(AJ1002="","",IF((AJ1002-AI1002)*AH1002*$E1002/$D1002&lt;1,"&lt;1",ROUND((AJ1002-AI1002)*AH1002*$E1002/$D1002,2))))</f>
        <v>14</v>
      </c>
      <c r="AL1002">
        <v>1</v>
      </c>
      <c r="AM1002">
        <v>0</v>
      </c>
      <c r="AN1002">
        <f>IF($A1002="","",VLOOKUP($A1002,DADOS!F:O,2,FALSE))</f>
        <v>70.64</v>
      </c>
      <c r="AO1002">
        <f>IF(A1002="","",IF(AN1002="","",IF((AN1002-AM1002)*AL1002*$E1002/$D1002/1000&lt;0.2,"&lt;0,2",ROUND((AN1002-AM1002)*AL1002*$E1002/$D1002/1000,2))))</f>
        <v>7.06</v>
      </c>
      <c r="AP1002">
        <v>1</v>
      </c>
      <c r="AR1002">
        <f>IF($A1002="","",VLOOKUP($A1002,DADOS!F:P,11,FALSE))</f>
        <v>0.01</v>
      </c>
      <c r="AS1002" t="str">
        <f>IF(E1002="","",IF(AQ1002="","",IF(AR1002="","",IF((AR1002-AQ1002)*AP1002*$E1002/$D1002&lt;1,"&lt;1",ROUND((AR1002-AQ1002)*AP1002*$E1002/$D1002,2)))))</f>
        <v/>
      </c>
      <c r="AT1002">
        <v>1</v>
      </c>
      <c r="AU1002">
        <v>0</v>
      </c>
      <c r="AV1002">
        <f>IF(A1002="","",VLOOKUP(A1002,DADOS!F:R,12,FALSE))</f>
        <v>0</v>
      </c>
      <c r="AW1002" t="str">
        <f>IF(A1002="","",IF(AU1002="","",IF(AV1002="","",IF((AV1002-AU1002)*AT1002*$E1002/$D1002&lt;1,"&lt;1",ROUND((AV1002-AU1002)*AT1002*$E1002/$D1002,2)))))</f>
        <v>&lt;1</v>
      </c>
      <c r="AX1002">
        <v>1</v>
      </c>
      <c r="AY1002">
        <v>0</v>
      </c>
      <c r="AZ1002">
        <f>IF($A1002="","",VLOOKUP($A1002,DADOS!F:R,13,FALSE))</f>
        <v>0</v>
      </c>
      <c r="BA1002" t="str">
        <f>IF(A1002="","",IF(AY1002="","",IF(AZ1002="","",IF((AZ1002-AY1002)*AX1002*$E1002/$D1002&lt;1,"&lt;1",ROUND((AZ1002-AY1002)*AX1002*$E1002/$D1002,2)))))</f>
        <v>&lt;1</v>
      </c>
      <c r="BB1002" t="str">
        <v>n.a.</v>
      </c>
      <c r="BC1002" t="str">
        <v>Letícia</v>
      </c>
    </row>
    <row r="1003">
      <c r="A1003" t="str">
        <v>72430</v>
      </c>
      <c r="B1003" t="str">
        <f>IF(A1003="","",A1003&amp;"/20S")</f>
        <v>72430/20S</v>
      </c>
      <c r="C1003">
        <v>0</v>
      </c>
      <c r="D1003">
        <v>0.5</v>
      </c>
      <c r="E1003">
        <v>50</v>
      </c>
      <c r="F1003">
        <v>1</v>
      </c>
      <c r="G1003">
        <v>0</v>
      </c>
      <c r="H1003">
        <f>IF($A1003="","",VLOOKUP($A1003,DADOS!F:O,3,FALSE))</f>
        <v>20.61</v>
      </c>
      <c r="I1003">
        <f>IF(A1003="","",IF(H1003="","",IF((H1003-G1003)*F1003*$E1003/$D1003/1000&lt;0.2,"&lt;0,2",ROUND((H1003-G1003)*F1003*$E1003/$D1003/1000,2))))</f>
        <v>2.06</v>
      </c>
      <c r="J1003">
        <v>1</v>
      </c>
      <c r="K1003">
        <v>0</v>
      </c>
      <c r="L1003">
        <f>IF($A1003="","",VLOOKUP($A1003,DADOS!F:O,6,FALSE))</f>
        <v>15.76</v>
      </c>
      <c r="M1003">
        <f>IF(A1003="","",IF(L1003="","",IF((L1003-K1003)*J1003*$E1003/$D1003/1000&lt;0.2,"&lt;0,2",ROUND((L1003-K1003)*J1003*$E1003/$D1003/1000,2))))</f>
        <v>1.58</v>
      </c>
      <c r="N1003">
        <v>1</v>
      </c>
      <c r="O1003">
        <v>0</v>
      </c>
      <c r="P1003">
        <f>IF($A1003="","",VLOOKUP($A1003,DADOS!F:O,5,FALSE))</f>
        <v>14.37</v>
      </c>
      <c r="Q1003">
        <f>IF(A1003="","",IF(P1003="","",IF((P1003-O1003)*N1003*$E1003/$D1003/1000&lt;0.2,"&lt;0,2",ROUND((P1003-O1003)*N1003*$E1003/$D1003/1000,2))))</f>
        <v>1.44</v>
      </c>
      <c r="R1003">
        <v>1</v>
      </c>
      <c r="S1003">
        <v>0</v>
      </c>
      <c r="T1003">
        <f>IF($A1003="","",VLOOKUP($A1003,DADOS!F:O,4,FALSE))</f>
        <v>77.9</v>
      </c>
      <c r="U1003">
        <f>IF(A1003="","",IF(T1003="","",IF((T1003-S1003)*R1003*$E1003/$D1003/1000&lt;0.2,"&lt;0,2",ROUND((T1003-S1003)*R1003*$E1003/$D1003/1000,2))))</f>
        <v>7.79</v>
      </c>
      <c r="V1003">
        <v>1</v>
      </c>
      <c r="W1003">
        <v>0</v>
      </c>
      <c r="X1003">
        <f>IF($A1003="","",VLOOKUP($A1003,DADOS!F:O,9,FALSE))</f>
        <v>0.76</v>
      </c>
      <c r="Y1003">
        <f>IF(A1003="","",IF(X1003="","",IF((X1003-W1003)*V1003*$E1003/$D1003&lt;1,"&lt;1",ROUND((X1003-W1003)*V1003*$E1003/$D1003,2))))</f>
        <v>76</v>
      </c>
      <c r="Z1003">
        <v>1</v>
      </c>
      <c r="AA1003">
        <v>0</v>
      </c>
      <c r="AB1003">
        <f>IF($A1003="","",VLOOKUP($A1003,DADOS!F:O,7,FALSE))</f>
        <v>0.05</v>
      </c>
      <c r="AC1003">
        <f>IF(A1003="","",IF(AB1003="","",IF((AB1003-AA1003)*Z1003*$E1003/$D1003&lt;1,"&lt;1",ROUND((AB1003-AA1003)*Z1003*$E1003/$D1003,2))))</f>
        <v>5</v>
      </c>
      <c r="AD1003">
        <v>1</v>
      </c>
      <c r="AE1003">
        <v>0</v>
      </c>
      <c r="AF1003">
        <f>IF($A1003="","",VLOOKUP($A1003,DADOS!F:O,10,FALSE))</f>
        <v>3.47</v>
      </c>
      <c r="AG1003">
        <f>IF(A1003="","",IF(AF1003="","",IF((AF1003-AE1003)*AD1003*$E1003/$D1003&lt;1,"&lt;1",ROUND((AF1003-AE1003)*AD1003*$E1003/$D1003,2))))</f>
        <v>347</v>
      </c>
      <c r="AH1003">
        <v>1</v>
      </c>
      <c r="AI1003">
        <v>0</v>
      </c>
      <c r="AJ1003">
        <f>IF($A1003="","",VLOOKUP($A1003,DADOS!F:O,8,FALSE))</f>
        <v>0.14</v>
      </c>
      <c r="AK1003">
        <f>IF(A1003="","",IF(AJ1003="","",IF((AJ1003-AI1003)*AH1003*$E1003/$D1003&lt;1,"&lt;1",ROUND((AJ1003-AI1003)*AH1003*$E1003/$D1003,2))))</f>
        <v>14</v>
      </c>
      <c r="AL1003">
        <v>1</v>
      </c>
      <c r="AM1003">
        <v>0</v>
      </c>
      <c r="AN1003">
        <f>IF($A1003="","",VLOOKUP($A1003,DADOS!F:O,2,FALSE))</f>
        <v>69.76</v>
      </c>
      <c r="AO1003">
        <f>IF(A1003="","",IF(AN1003="","",IF((AN1003-AM1003)*AL1003*$E1003/$D1003/1000&lt;0.2,"&lt;0,2",ROUND((AN1003-AM1003)*AL1003*$E1003/$D1003/1000,2))))</f>
        <v>6.98</v>
      </c>
      <c r="AP1003">
        <v>1</v>
      </c>
      <c r="AR1003">
        <f>IF($A1003="","",VLOOKUP($A1003,DADOS!F:P,11,FALSE))</f>
        <v>0.01</v>
      </c>
      <c r="AS1003" t="str">
        <f>IF(E1003="","",IF(AQ1003="","",IF(AR1003="","",IF((AR1003-AQ1003)*AP1003*$E1003/$D1003&lt;1,"&lt;1",ROUND((AR1003-AQ1003)*AP1003*$E1003/$D1003,2)))))</f>
        <v/>
      </c>
      <c r="AT1003">
        <v>1</v>
      </c>
      <c r="AU1003">
        <v>0</v>
      </c>
      <c r="AV1003">
        <f>IF(A1003="","",VLOOKUP(A1003,DADOS!F:R,12,FALSE))</f>
        <v>0</v>
      </c>
      <c r="AW1003" t="str">
        <f>IF(A1003="","",IF(AU1003="","",IF(AV1003="","",IF((AV1003-AU1003)*AT1003*$E1003/$D1003&lt;1,"&lt;1",ROUND((AV1003-AU1003)*AT1003*$E1003/$D1003,2)))))</f>
        <v>&lt;1</v>
      </c>
      <c r="AX1003">
        <v>1</v>
      </c>
      <c r="AY1003">
        <v>0</v>
      </c>
      <c r="AZ1003">
        <f>IF($A1003="","",VLOOKUP($A1003,DADOS!F:R,13,FALSE))</f>
        <v>0</v>
      </c>
      <c r="BA1003" t="str">
        <f>IF(A1003="","",IF(AY1003="","",IF(AZ1003="","",IF((AZ1003-AY1003)*AX1003*$E1003/$D1003&lt;1,"&lt;1",ROUND((AZ1003-AY1003)*AX1003*$E1003/$D1003,2)))))</f>
        <v>&lt;1</v>
      </c>
      <c r="BB1003" t="str">
        <v>n.a.</v>
      </c>
      <c r="BC1003" t="str">
        <v>Letícia</v>
      </c>
    </row>
    <row r="1004">
      <c r="A1004" t="str">
        <v>72431</v>
      </c>
      <c r="B1004" t="str">
        <f>IF(A1004="","",A1004&amp;"/20S")</f>
        <v>72431/20S</v>
      </c>
      <c r="C1004">
        <v>0</v>
      </c>
      <c r="D1004">
        <v>0.5</v>
      </c>
      <c r="E1004">
        <v>50</v>
      </c>
      <c r="F1004">
        <v>1</v>
      </c>
      <c r="G1004">
        <v>0</v>
      </c>
      <c r="H1004">
        <f>IF($A1004="","",VLOOKUP($A1004,DADOS!F:O,3,FALSE))</f>
        <v>13.94</v>
      </c>
      <c r="I1004">
        <f>IF(A1004="","",IF(H1004="","",IF((H1004-G1004)*F1004*$E1004/$D1004/1000&lt;0.2,"&lt;0,2",ROUND((H1004-G1004)*F1004*$E1004/$D1004/1000,2))))</f>
        <v>1.39</v>
      </c>
      <c r="J1004">
        <v>1</v>
      </c>
      <c r="K1004">
        <v>0</v>
      </c>
      <c r="L1004">
        <f>IF($A1004="","",VLOOKUP($A1004,DADOS!F:O,6,FALSE))</f>
        <v>16.03</v>
      </c>
      <c r="M1004">
        <f>IF(A1004="","",IF(L1004="","",IF((L1004-K1004)*J1004*$E1004/$D1004/1000&lt;0.2,"&lt;0,2",ROUND((L1004-K1004)*J1004*$E1004/$D1004/1000,2))))</f>
        <v>1.6</v>
      </c>
      <c r="N1004">
        <v>1</v>
      </c>
      <c r="O1004">
        <v>0</v>
      </c>
      <c r="P1004">
        <f>IF($A1004="","",VLOOKUP($A1004,DADOS!F:O,5,FALSE))</f>
        <v>14.39</v>
      </c>
      <c r="Q1004">
        <f>IF(A1004="","",IF(P1004="","",IF((P1004-O1004)*N1004*$E1004/$D1004/1000&lt;0.2,"&lt;0,2",ROUND((P1004-O1004)*N1004*$E1004/$D1004/1000,2))))</f>
        <v>1.44</v>
      </c>
      <c r="R1004">
        <v>1</v>
      </c>
      <c r="S1004">
        <v>0</v>
      </c>
      <c r="T1004">
        <f>IF($A1004="","",VLOOKUP($A1004,DADOS!F:O,4,FALSE))</f>
        <v>78.94</v>
      </c>
      <c r="U1004">
        <f>IF(A1004="","",IF(T1004="","",IF((T1004-S1004)*R1004*$E1004/$D1004/1000&lt;0.2,"&lt;0,2",ROUND((T1004-S1004)*R1004*$E1004/$D1004/1000,2))))</f>
        <v>7.89</v>
      </c>
      <c r="V1004">
        <v>1</v>
      </c>
      <c r="W1004">
        <v>0</v>
      </c>
      <c r="X1004">
        <f>IF($A1004="","",VLOOKUP($A1004,DADOS!F:O,9,FALSE))</f>
        <v>0.87</v>
      </c>
      <c r="Y1004">
        <f>IF(A1004="","",IF(X1004="","",IF((X1004-W1004)*V1004*$E1004/$D1004&lt;1,"&lt;1",ROUND((X1004-W1004)*V1004*$E1004/$D1004,2))))</f>
        <v>87</v>
      </c>
      <c r="Z1004">
        <v>1</v>
      </c>
      <c r="AA1004">
        <v>0</v>
      </c>
      <c r="AB1004">
        <f>IF($A1004="","",VLOOKUP($A1004,DADOS!F:O,7,FALSE))</f>
        <v>0.04</v>
      </c>
      <c r="AC1004">
        <f>IF(A1004="","",IF(AB1004="","",IF((AB1004-AA1004)*Z1004*$E1004/$D1004&lt;1,"&lt;1",ROUND((AB1004-AA1004)*Z1004*$E1004/$D1004,2))))</f>
        <v>4</v>
      </c>
      <c r="AD1004">
        <v>1</v>
      </c>
      <c r="AE1004">
        <v>0</v>
      </c>
      <c r="AF1004">
        <f>IF($A1004="","",VLOOKUP($A1004,DADOS!F:O,10,FALSE))</f>
        <v>3.2</v>
      </c>
      <c r="AG1004">
        <f>IF(A1004="","",IF(AF1004="","",IF((AF1004-AE1004)*AD1004*$E1004/$D1004&lt;1,"&lt;1",ROUND((AF1004-AE1004)*AD1004*$E1004/$D1004,2))))</f>
        <v>320</v>
      </c>
      <c r="AH1004">
        <v>1</v>
      </c>
      <c r="AI1004">
        <v>0</v>
      </c>
      <c r="AJ1004">
        <f>IF($A1004="","",VLOOKUP($A1004,DADOS!F:O,8,FALSE))</f>
        <v>0.13</v>
      </c>
      <c r="AK1004">
        <f>IF(A1004="","",IF(AJ1004="","",IF((AJ1004-AI1004)*AH1004*$E1004/$D1004&lt;1,"&lt;1",ROUND((AJ1004-AI1004)*AH1004*$E1004/$D1004,2))))</f>
        <v>13</v>
      </c>
      <c r="AL1004">
        <v>1</v>
      </c>
      <c r="AM1004">
        <v>0</v>
      </c>
      <c r="AN1004">
        <f>IF($A1004="","",VLOOKUP($A1004,DADOS!F:O,2,FALSE))</f>
        <v>73.67</v>
      </c>
      <c r="AO1004">
        <f>IF(A1004="","",IF(AN1004="","",IF((AN1004-AM1004)*AL1004*$E1004/$D1004/1000&lt;0.2,"&lt;0,2",ROUND((AN1004-AM1004)*AL1004*$E1004/$D1004/1000,2))))</f>
        <v>7.37</v>
      </c>
      <c r="AP1004">
        <v>1</v>
      </c>
      <c r="AR1004">
        <f>IF($A1004="","",VLOOKUP($A1004,DADOS!F:P,11,FALSE))</f>
        <v>0.01</v>
      </c>
      <c r="AS1004" t="str">
        <f>IF(E1004="","",IF(AQ1004="","",IF(AR1004="","",IF((AR1004-AQ1004)*AP1004*$E1004/$D1004&lt;1,"&lt;1",ROUND((AR1004-AQ1004)*AP1004*$E1004/$D1004,2)))))</f>
        <v/>
      </c>
      <c r="AT1004">
        <v>1</v>
      </c>
      <c r="AU1004">
        <v>0</v>
      </c>
      <c r="AV1004">
        <f>IF(A1004="","",VLOOKUP(A1004,DADOS!F:R,12,FALSE))</f>
        <v>0</v>
      </c>
      <c r="AW1004" t="str">
        <f>IF(A1004="","",IF(AU1004="","",IF(AV1004="","",IF((AV1004-AU1004)*AT1004*$E1004/$D1004&lt;1,"&lt;1",ROUND((AV1004-AU1004)*AT1004*$E1004/$D1004,2)))))</f>
        <v>&lt;1</v>
      </c>
      <c r="AX1004">
        <v>1</v>
      </c>
      <c r="AY1004">
        <v>0</v>
      </c>
      <c r="AZ1004">
        <f>IF($A1004="","",VLOOKUP($A1004,DADOS!F:R,13,FALSE))</f>
        <v>0</v>
      </c>
      <c r="BA1004" t="str">
        <f>IF(A1004="","",IF(AY1004="","",IF(AZ1004="","",IF((AZ1004-AY1004)*AX1004*$E1004/$D1004&lt;1,"&lt;1",ROUND((AZ1004-AY1004)*AX1004*$E1004/$D1004,2)))))</f>
        <v>&lt;1</v>
      </c>
      <c r="BB1004" t="str">
        <v>n.a.</v>
      </c>
      <c r="BC1004" t="str">
        <v>Letícia</v>
      </c>
    </row>
    <row r="1005">
      <c r="A1005" t="str">
        <v>72432</v>
      </c>
      <c r="B1005" t="str">
        <f>IF(A1005="","",A1005&amp;"/20S")</f>
        <v>72432/20S</v>
      </c>
      <c r="C1005">
        <v>0</v>
      </c>
      <c r="D1005">
        <v>0.5</v>
      </c>
      <c r="E1005">
        <v>50</v>
      </c>
      <c r="F1005">
        <v>1</v>
      </c>
      <c r="G1005">
        <v>0</v>
      </c>
      <c r="H1005">
        <f>IF($A1005="","",VLOOKUP($A1005,DADOS!F:O,3,FALSE))</f>
        <v>21.14</v>
      </c>
      <c r="I1005">
        <f>IF(A1005="","",IF(H1005="","",IF((H1005-G1005)*F1005*$E1005/$D1005/1000&lt;0.2,"&lt;0,2",ROUND((H1005-G1005)*F1005*$E1005/$D1005/1000,2))))</f>
        <v>2.11</v>
      </c>
      <c r="J1005">
        <v>1</v>
      </c>
      <c r="K1005">
        <v>0</v>
      </c>
      <c r="L1005">
        <f>IF($A1005="","",VLOOKUP($A1005,DADOS!F:O,6,FALSE))</f>
        <v>16.49</v>
      </c>
      <c r="M1005">
        <f>IF(A1005="","",IF(L1005="","",IF((L1005-K1005)*J1005*$E1005/$D1005/1000&lt;0.2,"&lt;0,2",ROUND((L1005-K1005)*J1005*$E1005/$D1005/1000,2))))</f>
        <v>1.65</v>
      </c>
      <c r="N1005">
        <v>1</v>
      </c>
      <c r="O1005">
        <v>0</v>
      </c>
      <c r="P1005">
        <f>IF($A1005="","",VLOOKUP($A1005,DADOS!F:O,5,FALSE))</f>
        <v>14.48</v>
      </c>
      <c r="Q1005">
        <f>IF(A1005="","",IF(P1005="","",IF((P1005-O1005)*N1005*$E1005/$D1005/1000&lt;0.2,"&lt;0,2",ROUND((P1005-O1005)*N1005*$E1005/$D1005/1000,2))))</f>
        <v>1.45</v>
      </c>
      <c r="R1005">
        <v>1</v>
      </c>
      <c r="S1005">
        <v>0</v>
      </c>
      <c r="T1005">
        <f>IF($A1005="","",VLOOKUP($A1005,DADOS!F:O,4,FALSE))</f>
        <v>64.13</v>
      </c>
      <c r="U1005">
        <f>IF(A1005="","",IF(T1005="","",IF((T1005-S1005)*R1005*$E1005/$D1005/1000&lt;0.2,"&lt;0,2",ROUND((T1005-S1005)*R1005*$E1005/$D1005/1000,2))))</f>
        <v>6.41</v>
      </c>
      <c r="V1005">
        <v>1</v>
      </c>
      <c r="W1005">
        <v>0</v>
      </c>
      <c r="X1005">
        <f>IF($A1005="","",VLOOKUP($A1005,DADOS!F:O,9,FALSE))</f>
        <v>0.83</v>
      </c>
      <c r="Y1005">
        <f>IF(A1005="","",IF(X1005="","",IF((X1005-W1005)*V1005*$E1005/$D1005&lt;1,"&lt;1",ROUND((X1005-W1005)*V1005*$E1005/$D1005,2))))</f>
        <v>83</v>
      </c>
      <c r="Z1005">
        <v>1</v>
      </c>
      <c r="AA1005">
        <v>0</v>
      </c>
      <c r="AB1005">
        <f>IF($A1005="","",VLOOKUP($A1005,DADOS!F:O,7,FALSE))</f>
        <v>0.04</v>
      </c>
      <c r="AC1005">
        <f>IF(A1005="","",IF(AB1005="","",IF((AB1005-AA1005)*Z1005*$E1005/$D1005&lt;1,"&lt;1",ROUND((AB1005-AA1005)*Z1005*$E1005/$D1005,2))))</f>
        <v>4</v>
      </c>
      <c r="AD1005">
        <v>1</v>
      </c>
      <c r="AE1005">
        <v>0</v>
      </c>
      <c r="AF1005">
        <f>IF($A1005="","",VLOOKUP($A1005,DADOS!F:O,10,FALSE))</f>
        <v>4.24</v>
      </c>
      <c r="AG1005">
        <f>IF(A1005="","",IF(AF1005="","",IF((AF1005-AE1005)*AD1005*$E1005/$D1005&lt;1,"&lt;1",ROUND((AF1005-AE1005)*AD1005*$E1005/$D1005,2))))</f>
        <v>424</v>
      </c>
      <c r="AH1005">
        <v>1</v>
      </c>
      <c r="AI1005">
        <v>0</v>
      </c>
      <c r="AJ1005">
        <f>IF($A1005="","",VLOOKUP($A1005,DADOS!F:O,8,FALSE))</f>
        <v>0.14</v>
      </c>
      <c r="AK1005">
        <f>IF(A1005="","",IF(AJ1005="","",IF((AJ1005-AI1005)*AH1005*$E1005/$D1005&lt;1,"&lt;1",ROUND((AJ1005-AI1005)*AH1005*$E1005/$D1005,2))))</f>
        <v>14</v>
      </c>
      <c r="AL1005">
        <v>1</v>
      </c>
      <c r="AM1005">
        <v>0</v>
      </c>
      <c r="AN1005">
        <f>IF($A1005="","",VLOOKUP($A1005,DADOS!F:O,2,FALSE))</f>
        <v>79.66</v>
      </c>
      <c r="AO1005">
        <f>IF(A1005="","",IF(AN1005="","",IF((AN1005-AM1005)*AL1005*$E1005/$D1005/1000&lt;0.2,"&lt;0,2",ROUND((AN1005-AM1005)*AL1005*$E1005/$D1005/1000,2))))</f>
        <v>7.97</v>
      </c>
      <c r="AP1005">
        <v>1</v>
      </c>
      <c r="AR1005">
        <f>IF($A1005="","",VLOOKUP($A1005,DADOS!F:P,11,FALSE))</f>
        <v>0.01</v>
      </c>
      <c r="AS1005" t="str">
        <f>IF(E1005="","",IF(AQ1005="","",IF(AR1005="","",IF((AR1005-AQ1005)*AP1005*$E1005/$D1005&lt;1,"&lt;1",ROUND((AR1005-AQ1005)*AP1005*$E1005/$D1005,2)))))</f>
        <v/>
      </c>
      <c r="AT1005">
        <v>1</v>
      </c>
      <c r="AU1005">
        <v>0</v>
      </c>
      <c r="AV1005">
        <f>IF(A1005="","",VLOOKUP(A1005,DADOS!F:R,12,FALSE))</f>
        <v>0</v>
      </c>
      <c r="AW1005" t="str">
        <f>IF(A1005="","",IF(AU1005="","",IF(AV1005="","",IF((AV1005-AU1005)*AT1005*$E1005/$D1005&lt;1,"&lt;1",ROUND((AV1005-AU1005)*AT1005*$E1005/$D1005,2)))))</f>
        <v>&lt;1</v>
      </c>
      <c r="AX1005">
        <v>1</v>
      </c>
      <c r="AY1005">
        <v>0</v>
      </c>
      <c r="AZ1005">
        <f>IF($A1005="","",VLOOKUP($A1005,DADOS!F:R,13,FALSE))</f>
        <v>0</v>
      </c>
      <c r="BA1005" t="str">
        <f>IF(A1005="","",IF(AY1005="","",IF(AZ1005="","",IF((AZ1005-AY1005)*AX1005*$E1005/$D1005&lt;1,"&lt;1",ROUND((AZ1005-AY1005)*AX1005*$E1005/$D1005,2)))))</f>
        <v>&lt;1</v>
      </c>
      <c r="BB1005" t="str">
        <v>n.a.</v>
      </c>
      <c r="BC1005" t="str">
        <v>Letícia</v>
      </c>
    </row>
    <row r="1006">
      <c r="A1006" t="str">
        <v>72433</v>
      </c>
      <c r="B1006" t="str">
        <f>IF(A1006="","",A1006&amp;"/20S")</f>
        <v>72433/20S</v>
      </c>
      <c r="C1006">
        <v>0</v>
      </c>
      <c r="D1006">
        <v>0.5</v>
      </c>
      <c r="E1006">
        <v>50</v>
      </c>
      <c r="F1006">
        <v>1</v>
      </c>
      <c r="G1006">
        <v>0</v>
      </c>
      <c r="H1006">
        <f>IF($A1006="","",VLOOKUP($A1006,DADOS!F:O,3,FALSE))</f>
        <v>18.45</v>
      </c>
      <c r="I1006">
        <f>IF(A1006="","",IF(H1006="","",IF((H1006-G1006)*F1006*$E1006/$D1006/1000&lt;0.2,"&lt;0,2",ROUND((H1006-G1006)*F1006*$E1006/$D1006/1000,2))))</f>
        <v>1.85</v>
      </c>
      <c r="J1006">
        <v>1</v>
      </c>
      <c r="K1006">
        <v>0</v>
      </c>
      <c r="L1006">
        <f>IF($A1006="","",VLOOKUP($A1006,DADOS!F:O,6,FALSE))</f>
        <v>15.38</v>
      </c>
      <c r="M1006">
        <f>IF(A1006="","",IF(L1006="","",IF((L1006-K1006)*J1006*$E1006/$D1006/1000&lt;0.2,"&lt;0,2",ROUND((L1006-K1006)*J1006*$E1006/$D1006/1000,2))))</f>
        <v>1.54</v>
      </c>
      <c r="N1006">
        <v>1</v>
      </c>
      <c r="O1006">
        <v>0</v>
      </c>
      <c r="P1006">
        <f>IF($A1006="","",VLOOKUP($A1006,DADOS!F:O,5,FALSE))</f>
        <v>13.83</v>
      </c>
      <c r="Q1006">
        <f>IF(A1006="","",IF(P1006="","",IF((P1006-O1006)*N1006*$E1006/$D1006/1000&lt;0.2,"&lt;0,2",ROUND((P1006-O1006)*N1006*$E1006/$D1006/1000,2))))</f>
        <v>1.38</v>
      </c>
      <c r="R1006">
        <v>1</v>
      </c>
      <c r="S1006">
        <v>0</v>
      </c>
      <c r="T1006">
        <f>IF($A1006="","",VLOOKUP($A1006,DADOS!F:O,4,FALSE))</f>
        <v>72.62</v>
      </c>
      <c r="U1006">
        <f>IF(A1006="","",IF(T1006="","",IF((T1006-S1006)*R1006*$E1006/$D1006/1000&lt;0.2,"&lt;0,2",ROUND((T1006-S1006)*R1006*$E1006/$D1006/1000,2))))</f>
        <v>7.26</v>
      </c>
      <c r="V1006">
        <v>1</v>
      </c>
      <c r="W1006">
        <v>0</v>
      </c>
      <c r="X1006">
        <f>IF($A1006="","",VLOOKUP($A1006,DADOS!F:O,9,FALSE))</f>
        <v>0.81</v>
      </c>
      <c r="Y1006">
        <f>IF(A1006="","",IF(X1006="","",IF((X1006-W1006)*V1006*$E1006/$D1006&lt;1,"&lt;1",ROUND((X1006-W1006)*V1006*$E1006/$D1006,2))))</f>
        <v>81</v>
      </c>
      <c r="Z1006">
        <v>1</v>
      </c>
      <c r="AA1006">
        <v>0</v>
      </c>
      <c r="AB1006">
        <f>IF($A1006="","",VLOOKUP($A1006,DADOS!F:O,7,FALSE))</f>
        <v>0.05</v>
      </c>
      <c r="AC1006">
        <f>IF(A1006="","",IF(AB1006="","",IF((AB1006-AA1006)*Z1006*$E1006/$D1006&lt;1,"&lt;1",ROUND((AB1006-AA1006)*Z1006*$E1006/$D1006,2))))</f>
        <v>5</v>
      </c>
      <c r="AD1006">
        <v>1</v>
      </c>
      <c r="AE1006">
        <v>0</v>
      </c>
      <c r="AF1006">
        <f>IF($A1006="","",VLOOKUP($A1006,DADOS!F:O,10,FALSE))</f>
        <v>3.59</v>
      </c>
      <c r="AG1006">
        <f>IF(A1006="","",IF(AF1006="","",IF((AF1006-AE1006)*AD1006*$E1006/$D1006&lt;1,"&lt;1",ROUND((AF1006-AE1006)*AD1006*$E1006/$D1006,2))))</f>
        <v>359</v>
      </c>
      <c r="AH1006">
        <v>1</v>
      </c>
      <c r="AI1006">
        <v>0</v>
      </c>
      <c r="AJ1006">
        <f>IF($A1006="","",VLOOKUP($A1006,DADOS!F:O,8,FALSE))</f>
        <v>0.16</v>
      </c>
      <c r="AK1006">
        <f>IF(A1006="","",IF(AJ1006="","",IF((AJ1006-AI1006)*AH1006*$E1006/$D1006&lt;1,"&lt;1",ROUND((AJ1006-AI1006)*AH1006*$E1006/$D1006,2))))</f>
        <v>16</v>
      </c>
      <c r="AL1006">
        <v>1</v>
      </c>
      <c r="AM1006">
        <v>0</v>
      </c>
      <c r="AN1006">
        <f>IF($A1006="","",VLOOKUP($A1006,DADOS!F:O,2,FALSE))</f>
        <v>81.62</v>
      </c>
      <c r="AO1006">
        <f>IF(A1006="","",IF(AN1006="","",IF((AN1006-AM1006)*AL1006*$E1006/$D1006/1000&lt;0.2,"&lt;0,2",ROUND((AN1006-AM1006)*AL1006*$E1006/$D1006/1000,2))))</f>
        <v>8.16</v>
      </c>
      <c r="AP1006">
        <v>1</v>
      </c>
      <c r="AR1006">
        <f>IF($A1006="","",VLOOKUP($A1006,DADOS!F:P,11,FALSE))</f>
        <v>0.01</v>
      </c>
      <c r="AS1006" t="str">
        <f>IF(E1006="","",IF(AQ1006="","",IF(AR1006="","",IF((AR1006-AQ1006)*AP1006*$E1006/$D1006&lt;1,"&lt;1",ROUND((AR1006-AQ1006)*AP1006*$E1006/$D1006,2)))))</f>
        <v/>
      </c>
      <c r="AT1006">
        <v>1</v>
      </c>
      <c r="AU1006">
        <v>0</v>
      </c>
      <c r="AV1006">
        <f>IF(A1006="","",VLOOKUP(A1006,DADOS!F:R,12,FALSE))</f>
        <v>0</v>
      </c>
      <c r="AW1006" t="str">
        <f>IF(A1006="","",IF(AU1006="","",IF(AV1006="","",IF((AV1006-AU1006)*AT1006*$E1006/$D1006&lt;1,"&lt;1",ROUND((AV1006-AU1006)*AT1006*$E1006/$D1006,2)))))</f>
        <v>&lt;1</v>
      </c>
      <c r="AX1006">
        <v>1</v>
      </c>
      <c r="AY1006">
        <v>0</v>
      </c>
      <c r="AZ1006">
        <f>IF($A1006="","",VLOOKUP($A1006,DADOS!F:R,13,FALSE))</f>
        <v>0</v>
      </c>
      <c r="BA1006" t="str">
        <f>IF(A1006="","",IF(AY1006="","",IF(AZ1006="","",IF((AZ1006-AY1006)*AX1006*$E1006/$D1006&lt;1,"&lt;1",ROUND((AZ1006-AY1006)*AX1006*$E1006/$D1006,2)))))</f>
        <v>&lt;1</v>
      </c>
      <c r="BB1006" t="str">
        <v>n.a.</v>
      </c>
      <c r="BC1006" t="str">
        <v>Letícia</v>
      </c>
    </row>
    <row r="1007">
      <c r="A1007" t="str">
        <v>72434</v>
      </c>
      <c r="B1007" t="str">
        <f>IF(A1007="","",A1007&amp;"/20S")</f>
        <v>72434/20S</v>
      </c>
      <c r="C1007">
        <v>0</v>
      </c>
      <c r="D1007">
        <v>0.5</v>
      </c>
      <c r="E1007">
        <v>50</v>
      </c>
      <c r="F1007">
        <v>1</v>
      </c>
      <c r="G1007">
        <v>0</v>
      </c>
      <c r="H1007">
        <f>IF($A1007="","",VLOOKUP($A1007,DADOS!F:O,3,FALSE))</f>
        <v>24.14</v>
      </c>
      <c r="I1007">
        <f>IF(A1007="","",IF(H1007="","",IF((H1007-G1007)*F1007*$E1007/$D1007/1000&lt;0.2,"&lt;0,2",ROUND((H1007-G1007)*F1007*$E1007/$D1007/1000,2))))</f>
        <v>2.41</v>
      </c>
      <c r="J1007">
        <v>1</v>
      </c>
      <c r="K1007">
        <v>0</v>
      </c>
      <c r="L1007">
        <f>IF($A1007="","",VLOOKUP($A1007,DADOS!F:O,6,FALSE))</f>
        <v>14.39</v>
      </c>
      <c r="M1007">
        <f>IF(A1007="","",IF(L1007="","",IF((L1007-K1007)*J1007*$E1007/$D1007/1000&lt;0.2,"&lt;0,2",ROUND((L1007-K1007)*J1007*$E1007/$D1007/1000,2))))</f>
        <v>1.44</v>
      </c>
      <c r="N1007">
        <v>1</v>
      </c>
      <c r="O1007">
        <v>0</v>
      </c>
      <c r="P1007">
        <f>IF($A1007="","",VLOOKUP($A1007,DADOS!F:O,5,FALSE))</f>
        <v>13.3</v>
      </c>
      <c r="Q1007">
        <f>IF(A1007="","",IF(P1007="","",IF((P1007-O1007)*N1007*$E1007/$D1007/1000&lt;0.2,"&lt;0,2",ROUND((P1007-O1007)*N1007*$E1007/$D1007/1000,2))))</f>
        <v>1.33</v>
      </c>
      <c r="R1007">
        <v>1</v>
      </c>
      <c r="S1007">
        <v>0</v>
      </c>
      <c r="T1007">
        <f>IF($A1007="","",VLOOKUP($A1007,DADOS!F:O,4,FALSE))</f>
        <v>64.79</v>
      </c>
      <c r="U1007">
        <f>IF(A1007="","",IF(T1007="","",IF((T1007-S1007)*R1007*$E1007/$D1007/1000&lt;0.2,"&lt;0,2",ROUND((T1007-S1007)*R1007*$E1007/$D1007/1000,2))))</f>
        <v>6.48</v>
      </c>
      <c r="V1007">
        <v>1</v>
      </c>
      <c r="W1007">
        <v>0</v>
      </c>
      <c r="X1007">
        <f>IF($A1007="","",VLOOKUP($A1007,DADOS!F:O,9,FALSE))</f>
        <v>0.71</v>
      </c>
      <c r="Y1007">
        <f>IF(A1007="","",IF(X1007="","",IF((X1007-W1007)*V1007*$E1007/$D1007&lt;1,"&lt;1",ROUND((X1007-W1007)*V1007*$E1007/$D1007,2))))</f>
        <v>71</v>
      </c>
      <c r="Z1007">
        <v>1</v>
      </c>
      <c r="AA1007">
        <v>0</v>
      </c>
      <c r="AB1007">
        <f>IF($A1007="","",VLOOKUP($A1007,DADOS!F:O,7,FALSE))</f>
        <v>0.04</v>
      </c>
      <c r="AC1007">
        <f>IF(A1007="","",IF(AB1007="","",IF((AB1007-AA1007)*Z1007*$E1007/$D1007&lt;1,"&lt;1",ROUND((AB1007-AA1007)*Z1007*$E1007/$D1007,2))))</f>
        <v>4</v>
      </c>
      <c r="AD1007">
        <v>1</v>
      </c>
      <c r="AE1007">
        <v>0</v>
      </c>
      <c r="AF1007">
        <f>IF($A1007="","",VLOOKUP($A1007,DADOS!F:O,10,FALSE))</f>
        <v>3.22</v>
      </c>
      <c r="AG1007">
        <f>IF(A1007="","",IF(AF1007="","",IF((AF1007-AE1007)*AD1007*$E1007/$D1007&lt;1,"&lt;1",ROUND((AF1007-AE1007)*AD1007*$E1007/$D1007,2))))</f>
        <v>322</v>
      </c>
      <c r="AH1007">
        <v>1</v>
      </c>
      <c r="AI1007">
        <v>0</v>
      </c>
      <c r="AJ1007">
        <f>IF($A1007="","",VLOOKUP($A1007,DADOS!F:O,8,FALSE))</f>
        <v>0.13</v>
      </c>
      <c r="AK1007">
        <f>IF(A1007="","",IF(AJ1007="","",IF((AJ1007-AI1007)*AH1007*$E1007/$D1007&lt;1,"&lt;1",ROUND((AJ1007-AI1007)*AH1007*$E1007/$D1007,2))))</f>
        <v>13</v>
      </c>
      <c r="AL1007">
        <v>1</v>
      </c>
      <c r="AM1007">
        <v>0</v>
      </c>
      <c r="AN1007">
        <f>IF($A1007="","",VLOOKUP($A1007,DADOS!F:O,2,FALSE))</f>
        <v>78.24</v>
      </c>
      <c r="AO1007">
        <f>IF(A1007="","",IF(AN1007="","",IF((AN1007-AM1007)*AL1007*$E1007/$D1007/1000&lt;0.2,"&lt;0,2",ROUND((AN1007-AM1007)*AL1007*$E1007/$D1007/1000,2))))</f>
        <v>7.82</v>
      </c>
      <c r="AP1007">
        <v>1</v>
      </c>
      <c r="AR1007">
        <f>IF($A1007="","",VLOOKUP($A1007,DADOS!F:P,11,FALSE))</f>
        <v>0.01</v>
      </c>
      <c r="AS1007" t="str">
        <f>IF(E1007="","",IF(AQ1007="","",IF(AR1007="","",IF((AR1007-AQ1007)*AP1007*$E1007/$D1007&lt;1,"&lt;1",ROUND((AR1007-AQ1007)*AP1007*$E1007/$D1007,2)))))</f>
        <v/>
      </c>
      <c r="AT1007">
        <v>1</v>
      </c>
      <c r="AU1007">
        <v>0</v>
      </c>
      <c r="AV1007">
        <f>IF(A1007="","",VLOOKUP(A1007,DADOS!F:R,12,FALSE))</f>
        <v>0</v>
      </c>
      <c r="AW1007" t="str">
        <f>IF(A1007="","",IF(AU1007="","",IF(AV1007="","",IF((AV1007-AU1007)*AT1007*$E1007/$D1007&lt;1,"&lt;1",ROUND((AV1007-AU1007)*AT1007*$E1007/$D1007,2)))))</f>
        <v>&lt;1</v>
      </c>
      <c r="AX1007">
        <v>1</v>
      </c>
      <c r="AY1007">
        <v>0</v>
      </c>
      <c r="AZ1007">
        <f>IF($A1007="","",VLOOKUP($A1007,DADOS!F:R,13,FALSE))</f>
        <v>0</v>
      </c>
      <c r="BA1007" t="str">
        <f>IF(A1007="","",IF(AY1007="","",IF(AZ1007="","",IF((AZ1007-AY1007)*AX1007*$E1007/$D1007&lt;1,"&lt;1",ROUND((AZ1007-AY1007)*AX1007*$E1007/$D1007,2)))))</f>
        <v>&lt;1</v>
      </c>
      <c r="BB1007" t="str">
        <v>n.a.</v>
      </c>
      <c r="BC1007" t="str">
        <v>Letícia</v>
      </c>
    </row>
    <row r="1008">
      <c r="A1008" t="str">
        <v>72435</v>
      </c>
      <c r="B1008" t="str">
        <f>IF(A1008="","",A1008&amp;"/20i")</f>
        <v>72435/20i</v>
      </c>
      <c r="C1008">
        <v>0</v>
      </c>
      <c r="D1008">
        <v>0.5</v>
      </c>
      <c r="E1008">
        <v>50</v>
      </c>
      <c r="F1008">
        <v>1</v>
      </c>
      <c r="G1008">
        <v>0</v>
      </c>
      <c r="H1008">
        <f>IF($A1008="","",VLOOKUP($A1008,DADOS!F:O,3,FALSE))</f>
        <v>18.96</v>
      </c>
      <c r="I1008">
        <f>IF(A1008="","",IF(H1008="","",IF((H1008-G1008)*F1008*$E1008/$D1008/1000&lt;0.2,"&lt;0,2",ROUND((H1008-G1008)*F1008*$E1008/$D1008/1000,2))))</f>
        <v>1.9</v>
      </c>
      <c r="J1008">
        <v>1</v>
      </c>
      <c r="K1008">
        <v>0</v>
      </c>
      <c r="L1008">
        <f>IF($A1008="","",VLOOKUP($A1008,DADOS!F:O,6,FALSE))</f>
        <v>16</v>
      </c>
      <c r="M1008">
        <f>IF(A1008="","",IF(L1008="","",IF((L1008-K1008)*J1008*$E1008/$D1008/1000&lt;0.2,"&lt;0,2",ROUND((L1008-K1008)*J1008*$E1008/$D1008/1000,2))))</f>
        <v>1.6</v>
      </c>
      <c r="N1008">
        <v>1</v>
      </c>
      <c r="O1008">
        <v>0</v>
      </c>
      <c r="P1008">
        <f>IF($A1008="","",VLOOKUP($A1008,DADOS!F:O,5,FALSE))</f>
        <v>14.72</v>
      </c>
      <c r="Q1008">
        <f>IF(A1008="","",IF(P1008="","",IF((P1008-O1008)*N1008*$E1008/$D1008/1000&lt;0.2,"&lt;0,2",ROUND((P1008-O1008)*N1008*$E1008/$D1008/1000,2))))</f>
        <v>1.47</v>
      </c>
      <c r="R1008">
        <v>1</v>
      </c>
      <c r="S1008">
        <v>0</v>
      </c>
      <c r="T1008">
        <f>IF($A1008="","",VLOOKUP($A1008,DADOS!F:O,4,FALSE))</f>
        <v>80.35</v>
      </c>
      <c r="U1008">
        <f>IF(A1008="","",IF(T1008="","",IF((T1008-S1008)*R1008*$E1008/$D1008/1000&lt;0.2,"&lt;0,2",ROUND((T1008-S1008)*R1008*$E1008/$D1008/1000,2))))</f>
        <v>8.04</v>
      </c>
      <c r="V1008">
        <v>1</v>
      </c>
      <c r="W1008">
        <v>0</v>
      </c>
      <c r="X1008">
        <f>IF($A1008="","",VLOOKUP($A1008,DADOS!F:O,9,FALSE))</f>
        <v>0.83</v>
      </c>
      <c r="Y1008">
        <f>IF(A1008="","",IF(X1008="","",IF((X1008-W1008)*V1008*$E1008/$D1008&lt;1,"&lt;1",ROUND((X1008-W1008)*V1008*$E1008/$D1008,2))))</f>
        <v>83</v>
      </c>
      <c r="Z1008">
        <v>1</v>
      </c>
      <c r="AA1008">
        <v>0</v>
      </c>
      <c r="AB1008">
        <f>IF($A1008="","",VLOOKUP($A1008,DADOS!F:O,7,FALSE))</f>
        <v>0.04</v>
      </c>
      <c r="AC1008">
        <f>IF(A1008="","",IF(AB1008="","",IF((AB1008-AA1008)*Z1008*$E1008/$D1008&lt;1,"&lt;1",ROUND((AB1008-AA1008)*Z1008*$E1008/$D1008,2))))</f>
        <v>4</v>
      </c>
      <c r="AD1008">
        <v>1</v>
      </c>
      <c r="AE1008">
        <v>0</v>
      </c>
      <c r="AF1008">
        <f>IF($A1008="","",VLOOKUP($A1008,DADOS!F:O,10,FALSE))</f>
        <v>2.99</v>
      </c>
      <c r="AG1008">
        <f>IF(A1008="","",IF(AF1008="","",IF((AF1008-AE1008)*AD1008*$E1008/$D1008&lt;1,"&lt;1",ROUND((AF1008-AE1008)*AD1008*$E1008/$D1008,2))))</f>
        <v>299</v>
      </c>
      <c r="AH1008">
        <v>1</v>
      </c>
      <c r="AI1008">
        <v>0</v>
      </c>
      <c r="AJ1008">
        <f>IF($A1008="","",VLOOKUP($A1008,DADOS!F:O,8,FALSE))</f>
        <v>0.14</v>
      </c>
      <c r="AK1008">
        <f>IF(A1008="","",IF(AJ1008="","",IF((AJ1008-AI1008)*AH1008*$E1008/$D1008&lt;1,"&lt;1",ROUND((AJ1008-AI1008)*AH1008*$E1008/$D1008,2))))</f>
        <v>14</v>
      </c>
      <c r="AL1008">
        <v>1</v>
      </c>
      <c r="AM1008">
        <v>0</v>
      </c>
      <c r="AN1008">
        <f>IF($A1008="","",VLOOKUP($A1008,DADOS!F:O,2,FALSE))</f>
        <v>68.89</v>
      </c>
      <c r="AO1008">
        <f>IF(A1008="","",IF(AN1008="","",IF((AN1008-AM1008)*AL1008*$E1008/$D1008/1000&lt;0.2,"&lt;0,2",ROUND((AN1008-AM1008)*AL1008*$E1008/$D1008/1000,2))))</f>
        <v>6.89</v>
      </c>
      <c r="AP1008">
        <v>1</v>
      </c>
      <c r="AR1008">
        <f>IF($A1008="","",VLOOKUP($A1008,DADOS!F:P,11,FALSE))</f>
        <v>0.01</v>
      </c>
      <c r="AS1008" t="str">
        <f>IF(E1008="","",IF(AQ1008="","",IF(AR1008="","",IF((AR1008-AQ1008)*AP1008*$E1008/$D1008&lt;1,"&lt;1",ROUND((AR1008-AQ1008)*AP1008*$E1008/$D1008,2)))))</f>
        <v/>
      </c>
      <c r="AT1008">
        <v>1</v>
      </c>
      <c r="AU1008">
        <v>0</v>
      </c>
      <c r="AV1008">
        <f>IF(A1008="","",VLOOKUP(A1008,DADOS!F:R,12,FALSE))</f>
        <v>0</v>
      </c>
      <c r="AW1008" t="str">
        <f>IF(A1008="","",IF(AU1008="","",IF(AV1008="","",IF((AV1008-AU1008)*AT1008*$E1008/$D1008&lt;1,"&lt;1",ROUND((AV1008-AU1008)*AT1008*$E1008/$D1008,2)))))</f>
        <v>&lt;1</v>
      </c>
      <c r="AX1008">
        <v>1</v>
      </c>
      <c r="AY1008">
        <v>0</v>
      </c>
      <c r="AZ1008">
        <f>IF($A1008="","",VLOOKUP($A1008,DADOS!F:R,13,FALSE))</f>
        <v>0</v>
      </c>
      <c r="BA1008" t="str">
        <f>IF(A1008="","",IF(AY1008="","",IF(AZ1008="","",IF((AZ1008-AY1008)*AX1008*$E1008/$D1008&lt;1,"&lt;1",ROUND((AZ1008-AY1008)*AX1008*$E1008/$D1008,2)))))</f>
        <v>&lt;1</v>
      </c>
      <c r="BB1008" t="str">
        <v>n.a.</v>
      </c>
      <c r="BC1008" t="str">
        <v>Letícia</v>
      </c>
    </row>
    <row r="1009">
      <c r="A1009" t="str">
        <v>72436</v>
      </c>
      <c r="B1009" t="str">
        <f>IF(A1009="","",A1009&amp;"/20i")</f>
        <v>72436/20i</v>
      </c>
      <c r="C1009">
        <v>0</v>
      </c>
      <c r="D1009">
        <v>0.5</v>
      </c>
      <c r="E1009">
        <v>50</v>
      </c>
      <c r="F1009">
        <v>1</v>
      </c>
      <c r="G1009">
        <v>0</v>
      </c>
      <c r="H1009">
        <f>IF($A1009="","",VLOOKUP($A1009,DADOS!F:O,3,FALSE))</f>
        <v>19.93</v>
      </c>
      <c r="I1009">
        <f>IF(A1009="","",IF(H1009="","",IF((H1009-G1009)*F1009*$E1009/$D1009/1000&lt;0.2,"&lt;0,2",ROUND((H1009-G1009)*F1009*$E1009/$D1009/1000,2))))</f>
        <v>1.99</v>
      </c>
      <c r="J1009">
        <v>1</v>
      </c>
      <c r="K1009">
        <v>0</v>
      </c>
      <c r="L1009">
        <f>IF($A1009="","",VLOOKUP($A1009,DADOS!F:O,6,FALSE))</f>
        <v>14.74</v>
      </c>
      <c r="M1009">
        <f>IF(A1009="","",IF(L1009="","",IF((L1009-K1009)*J1009*$E1009/$D1009/1000&lt;0.2,"&lt;0,2",ROUND((L1009-K1009)*J1009*$E1009/$D1009/1000,2))))</f>
        <v>1.47</v>
      </c>
      <c r="N1009">
        <v>1</v>
      </c>
      <c r="O1009">
        <v>0</v>
      </c>
      <c r="P1009">
        <f>IF($A1009="","",VLOOKUP($A1009,DADOS!F:O,5,FALSE))</f>
        <v>13.02</v>
      </c>
      <c r="Q1009">
        <f>IF(A1009="","",IF(P1009="","",IF((P1009-O1009)*N1009*$E1009/$D1009/1000&lt;0.2,"&lt;0,2",ROUND((P1009-O1009)*N1009*$E1009/$D1009/1000,2))))</f>
        <v>1.3</v>
      </c>
      <c r="R1009">
        <v>1</v>
      </c>
      <c r="S1009">
        <v>0</v>
      </c>
      <c r="T1009">
        <f>IF($A1009="","",VLOOKUP($A1009,DADOS!F:O,4,FALSE))</f>
        <v>58.79</v>
      </c>
      <c r="U1009">
        <f>IF(A1009="","",IF(T1009="","",IF((T1009-S1009)*R1009*$E1009/$D1009/1000&lt;0.2,"&lt;0,2",ROUND((T1009-S1009)*R1009*$E1009/$D1009/1000,2))))</f>
        <v>5.88</v>
      </c>
      <c r="V1009">
        <v>1</v>
      </c>
      <c r="W1009">
        <v>0</v>
      </c>
      <c r="X1009">
        <f>IF($A1009="","",VLOOKUP($A1009,DADOS!F:O,9,FALSE))</f>
        <v>0.82</v>
      </c>
      <c r="Y1009">
        <f>IF(A1009="","",IF(X1009="","",IF((X1009-W1009)*V1009*$E1009/$D1009&lt;1,"&lt;1",ROUND((X1009-W1009)*V1009*$E1009/$D1009,2))))</f>
        <v>82</v>
      </c>
      <c r="Z1009">
        <v>1</v>
      </c>
      <c r="AA1009">
        <v>0</v>
      </c>
      <c r="AB1009">
        <f>IF($A1009="","",VLOOKUP($A1009,DADOS!F:O,7,FALSE))</f>
        <v>0.05</v>
      </c>
      <c r="AC1009">
        <f>IF(A1009="","",IF(AB1009="","",IF((AB1009-AA1009)*Z1009*$E1009/$D1009&lt;1,"&lt;1",ROUND((AB1009-AA1009)*Z1009*$E1009/$D1009,2))))</f>
        <v>5</v>
      </c>
      <c r="AD1009">
        <v>1</v>
      </c>
      <c r="AE1009">
        <v>0</v>
      </c>
      <c r="AF1009">
        <f>IF($A1009="","",VLOOKUP($A1009,DADOS!F:O,10,FALSE))</f>
        <v>3.61</v>
      </c>
      <c r="AG1009">
        <f>IF(A1009="","",IF(AF1009="","",IF((AF1009-AE1009)*AD1009*$E1009/$D1009&lt;1,"&lt;1",ROUND((AF1009-AE1009)*AD1009*$E1009/$D1009,2))))</f>
        <v>361</v>
      </c>
      <c r="AH1009">
        <v>1</v>
      </c>
      <c r="AI1009">
        <v>0</v>
      </c>
      <c r="AJ1009">
        <f>IF($A1009="","",VLOOKUP($A1009,DADOS!F:O,8,FALSE))</f>
        <v>0.13</v>
      </c>
      <c r="AK1009">
        <f>IF(A1009="","",IF(AJ1009="","",IF((AJ1009-AI1009)*AH1009*$E1009/$D1009&lt;1,"&lt;1",ROUND((AJ1009-AI1009)*AH1009*$E1009/$D1009,2))))</f>
        <v>13</v>
      </c>
      <c r="AL1009">
        <v>1</v>
      </c>
      <c r="AM1009">
        <v>0</v>
      </c>
      <c r="AN1009">
        <f>IF($A1009="","",VLOOKUP($A1009,DADOS!F:O,2,FALSE))</f>
        <v>66.3</v>
      </c>
      <c r="AO1009">
        <f>IF(A1009="","",IF(AN1009="","",IF((AN1009-AM1009)*AL1009*$E1009/$D1009/1000&lt;0.2,"&lt;0,2",ROUND((AN1009-AM1009)*AL1009*$E1009/$D1009/1000,2))))</f>
        <v>6.63</v>
      </c>
      <c r="AP1009">
        <v>1</v>
      </c>
      <c r="AR1009">
        <f>IF($A1009="","",VLOOKUP($A1009,DADOS!F:P,11,FALSE))</f>
        <v>0.01</v>
      </c>
      <c r="AS1009" t="str">
        <f>IF(E1009="","",IF(AQ1009="","",IF(AR1009="","",IF((AR1009-AQ1009)*AP1009*$E1009/$D1009&lt;1,"&lt;1",ROUND((AR1009-AQ1009)*AP1009*$E1009/$D1009,2)))))</f>
        <v/>
      </c>
      <c r="AT1009">
        <v>1</v>
      </c>
      <c r="AU1009">
        <v>0</v>
      </c>
      <c r="AV1009">
        <f>IF(A1009="","",VLOOKUP(A1009,DADOS!F:R,12,FALSE))</f>
        <v>0</v>
      </c>
      <c r="AW1009" t="str">
        <f>IF(A1009="","",IF(AU1009="","",IF(AV1009="","",IF((AV1009-AU1009)*AT1009*$E1009/$D1009&lt;1,"&lt;1",ROUND((AV1009-AU1009)*AT1009*$E1009/$D1009,2)))))</f>
        <v>&lt;1</v>
      </c>
      <c r="AX1009">
        <v>1</v>
      </c>
      <c r="AY1009">
        <v>0</v>
      </c>
      <c r="AZ1009">
        <f>IF($A1009="","",VLOOKUP($A1009,DADOS!F:R,13,FALSE))</f>
        <v>0</v>
      </c>
      <c r="BA1009" t="str">
        <f>IF(A1009="","",IF(AY1009="","",IF(AZ1009="","",IF((AZ1009-AY1009)*AX1009*$E1009/$D1009&lt;1,"&lt;1",ROUND((AZ1009-AY1009)*AX1009*$E1009/$D1009,2)))))</f>
        <v>&lt;1</v>
      </c>
      <c r="BB1009" t="str">
        <v>n.a.</v>
      </c>
      <c r="BC1009" t="str">
        <v>Letícia</v>
      </c>
    </row>
    <row r="1010">
      <c r="A1010" t="str">
        <v>72437</v>
      </c>
      <c r="B1010" t="str">
        <f>IF(A1010="","",A1010&amp;"/20i")</f>
        <v>72437/20i</v>
      </c>
      <c r="C1010">
        <v>0</v>
      </c>
      <c r="D1010">
        <v>0.5</v>
      </c>
      <c r="E1010">
        <v>50</v>
      </c>
      <c r="F1010">
        <v>1</v>
      </c>
      <c r="G1010">
        <v>0</v>
      </c>
      <c r="H1010">
        <f>IF($A1010="","",VLOOKUP($A1010,DADOS!F:O,3,FALSE))</f>
        <v>25.26</v>
      </c>
      <c r="I1010">
        <f>IF(A1010="","",IF(H1010="","",IF((H1010-G1010)*F1010*$E1010/$D1010/1000&lt;0.2,"&lt;0,2",ROUND((H1010-G1010)*F1010*$E1010/$D1010/1000,2))))</f>
        <v>2.53</v>
      </c>
      <c r="J1010">
        <v>1</v>
      </c>
      <c r="K1010">
        <v>0</v>
      </c>
      <c r="L1010">
        <f>IF($A1010="","",VLOOKUP($A1010,DADOS!F:O,6,FALSE))</f>
        <v>15.63</v>
      </c>
      <c r="M1010">
        <f>IF(A1010="","",IF(L1010="","",IF((L1010-K1010)*J1010*$E1010/$D1010/1000&lt;0.2,"&lt;0,2",ROUND((L1010-K1010)*J1010*$E1010/$D1010/1000,2))))</f>
        <v>1.56</v>
      </c>
      <c r="N1010">
        <v>1</v>
      </c>
      <c r="O1010">
        <v>0</v>
      </c>
      <c r="P1010">
        <f>IF($A1010="","",VLOOKUP($A1010,DADOS!F:O,5,FALSE))</f>
        <v>14.14</v>
      </c>
      <c r="Q1010">
        <f>IF(A1010="","",IF(P1010="","",IF((P1010-O1010)*N1010*$E1010/$D1010/1000&lt;0.2,"&lt;0,2",ROUND((P1010-O1010)*N1010*$E1010/$D1010/1000,2))))</f>
        <v>1.41</v>
      </c>
      <c r="R1010">
        <v>1</v>
      </c>
      <c r="S1010">
        <v>0</v>
      </c>
      <c r="T1010">
        <f>IF($A1010="","",VLOOKUP($A1010,DADOS!F:O,4,FALSE))</f>
        <v>68.95</v>
      </c>
      <c r="U1010">
        <f>IF(A1010="","",IF(T1010="","",IF((T1010-S1010)*R1010*$E1010/$D1010/1000&lt;0.2,"&lt;0,2",ROUND((T1010-S1010)*R1010*$E1010/$D1010/1000,2))))</f>
        <v>6.9</v>
      </c>
      <c r="V1010">
        <v>1</v>
      </c>
      <c r="W1010">
        <v>0</v>
      </c>
      <c r="X1010">
        <f>IF($A1010="","",VLOOKUP($A1010,DADOS!F:O,9,FALSE))</f>
        <v>0.86</v>
      </c>
      <c r="Y1010">
        <f>IF(A1010="","",IF(X1010="","",IF((X1010-W1010)*V1010*$E1010/$D1010&lt;1,"&lt;1",ROUND((X1010-W1010)*V1010*$E1010/$D1010,2))))</f>
        <v>86</v>
      </c>
      <c r="Z1010">
        <v>1</v>
      </c>
      <c r="AA1010">
        <v>0</v>
      </c>
      <c r="AB1010">
        <f>IF($A1010="","",VLOOKUP($A1010,DADOS!F:O,7,FALSE))</f>
        <v>0.05</v>
      </c>
      <c r="AC1010">
        <f>IF(A1010="","",IF(AB1010="","",IF((AB1010-AA1010)*Z1010*$E1010/$D1010&lt;1,"&lt;1",ROUND((AB1010-AA1010)*Z1010*$E1010/$D1010,2))))</f>
        <v>5</v>
      </c>
      <c r="AD1010">
        <v>1</v>
      </c>
      <c r="AE1010">
        <v>0</v>
      </c>
      <c r="AF1010">
        <f>IF($A1010="","",VLOOKUP($A1010,DADOS!F:O,10,FALSE))</f>
        <v>5.43</v>
      </c>
      <c r="AG1010">
        <f>IF(A1010="","",IF(AF1010="","",IF((AF1010-AE1010)*AD1010*$E1010/$D1010&lt;1,"&lt;1",ROUND((AF1010-AE1010)*AD1010*$E1010/$D1010,2))))</f>
        <v>543</v>
      </c>
      <c r="AH1010">
        <v>1</v>
      </c>
      <c r="AI1010">
        <v>0</v>
      </c>
      <c r="AJ1010">
        <f>IF($A1010="","",VLOOKUP($A1010,DADOS!F:O,8,FALSE))</f>
        <v>0.14</v>
      </c>
      <c r="AK1010">
        <f>IF(A1010="","",IF(AJ1010="","",IF((AJ1010-AI1010)*AH1010*$E1010/$D1010&lt;1,"&lt;1",ROUND((AJ1010-AI1010)*AH1010*$E1010/$D1010,2))))</f>
        <v>14</v>
      </c>
      <c r="AL1010">
        <v>1</v>
      </c>
      <c r="AM1010">
        <v>0</v>
      </c>
      <c r="AN1010">
        <f>IF($A1010="","",VLOOKUP($A1010,DADOS!F:O,2,FALSE))</f>
        <v>73.24</v>
      </c>
      <c r="AO1010">
        <f>IF(A1010="","",IF(AN1010="","",IF((AN1010-AM1010)*AL1010*$E1010/$D1010/1000&lt;0.2,"&lt;0,2",ROUND((AN1010-AM1010)*AL1010*$E1010/$D1010/1000,2))))</f>
        <v>7.32</v>
      </c>
      <c r="AP1010">
        <v>1</v>
      </c>
      <c r="AR1010">
        <f>IF($A1010="","",VLOOKUP($A1010,DADOS!F:P,11,FALSE))</f>
        <v>0.01</v>
      </c>
      <c r="AS1010" t="str">
        <f>IF(E1010="","",IF(AQ1010="","",IF(AR1010="","",IF((AR1010-AQ1010)*AP1010*$E1010/$D1010&lt;1,"&lt;1",ROUND((AR1010-AQ1010)*AP1010*$E1010/$D1010,2)))))</f>
        <v/>
      </c>
      <c r="AT1010">
        <v>1</v>
      </c>
      <c r="AU1010">
        <v>0</v>
      </c>
      <c r="AV1010">
        <f>IF(A1010="","",VLOOKUP(A1010,DADOS!F:R,12,FALSE))</f>
        <v>0</v>
      </c>
      <c r="AW1010" t="str">
        <f>IF(A1010="","",IF(AU1010="","",IF(AV1010="","",IF((AV1010-AU1010)*AT1010*$E1010/$D1010&lt;1,"&lt;1",ROUND((AV1010-AU1010)*AT1010*$E1010/$D1010,2)))))</f>
        <v>&lt;1</v>
      </c>
      <c r="AX1010">
        <v>1</v>
      </c>
      <c r="AY1010">
        <v>0</v>
      </c>
      <c r="AZ1010">
        <f>IF($A1010="","",VLOOKUP($A1010,DADOS!F:R,13,FALSE))</f>
        <v>0</v>
      </c>
      <c r="BA1010" t="str">
        <f>IF(A1010="","",IF(AY1010="","",IF(AZ1010="","",IF((AZ1010-AY1010)*AX1010*$E1010/$D1010&lt;1,"&lt;1",ROUND((AZ1010-AY1010)*AX1010*$E1010/$D1010,2)))))</f>
        <v>&lt;1</v>
      </c>
      <c r="BB1010" t="str">
        <v>n.a.</v>
      </c>
      <c r="BC1010" t="str">
        <v>Letícia</v>
      </c>
    </row>
    <row r="1011">
      <c r="A1011" t="str">
        <v>72438</v>
      </c>
      <c r="B1011" t="str">
        <f>IF(A1011="","",A1011&amp;"/20i")</f>
        <v>72438/20i</v>
      </c>
      <c r="C1011">
        <v>0</v>
      </c>
      <c r="D1011">
        <v>0.5</v>
      </c>
      <c r="E1011">
        <v>50</v>
      </c>
      <c r="F1011">
        <v>1</v>
      </c>
      <c r="G1011">
        <v>0</v>
      </c>
      <c r="H1011">
        <f>IF($A1011="","",VLOOKUP($A1011,DADOS!F:O,3,FALSE))</f>
        <v>16.46</v>
      </c>
      <c r="I1011">
        <f>IF(A1011="","",IF(H1011="","",IF((H1011-G1011)*F1011*$E1011/$D1011/1000&lt;0.2,"&lt;0,2",ROUND((H1011-G1011)*F1011*$E1011/$D1011/1000,2))))</f>
        <v>1.65</v>
      </c>
      <c r="J1011">
        <v>1</v>
      </c>
      <c r="K1011">
        <v>0</v>
      </c>
      <c r="L1011">
        <f>IF($A1011="","",VLOOKUP($A1011,DADOS!F:O,6,FALSE))</f>
        <v>15.13</v>
      </c>
      <c r="M1011">
        <f>IF(A1011="","",IF(L1011="","",IF((L1011-K1011)*J1011*$E1011/$D1011/1000&lt;0.2,"&lt;0,2",ROUND((L1011-K1011)*J1011*$E1011/$D1011/1000,2))))</f>
        <v>1.51</v>
      </c>
      <c r="N1011">
        <v>1</v>
      </c>
      <c r="O1011">
        <v>0</v>
      </c>
      <c r="P1011">
        <f>IF($A1011="","",VLOOKUP($A1011,DADOS!F:O,5,FALSE))</f>
        <v>13.57</v>
      </c>
      <c r="Q1011">
        <f>IF(A1011="","",IF(P1011="","",IF((P1011-O1011)*N1011*$E1011/$D1011/1000&lt;0.2,"&lt;0,2",ROUND((P1011-O1011)*N1011*$E1011/$D1011/1000,2))))</f>
        <v>1.36</v>
      </c>
      <c r="R1011">
        <v>1</v>
      </c>
      <c r="S1011">
        <v>0</v>
      </c>
      <c r="T1011">
        <f>IF($A1011="","",VLOOKUP($A1011,DADOS!F:O,4,FALSE))</f>
        <v>84.76</v>
      </c>
      <c r="U1011">
        <f>IF(A1011="","",IF(T1011="","",IF((T1011-S1011)*R1011*$E1011/$D1011/1000&lt;0.2,"&lt;0,2",ROUND((T1011-S1011)*R1011*$E1011/$D1011/1000,2))))</f>
        <v>8.48</v>
      </c>
      <c r="V1011">
        <v>1</v>
      </c>
      <c r="W1011">
        <v>0</v>
      </c>
      <c r="X1011">
        <f>IF($A1011="","",VLOOKUP($A1011,DADOS!F:O,9,FALSE))</f>
        <v>0.84</v>
      </c>
      <c r="Y1011">
        <f>IF(A1011="","",IF(X1011="","",IF((X1011-W1011)*V1011*$E1011/$D1011&lt;1,"&lt;1",ROUND((X1011-W1011)*V1011*$E1011/$D1011,2))))</f>
        <v>84</v>
      </c>
      <c r="Z1011">
        <v>1</v>
      </c>
      <c r="AA1011">
        <v>0</v>
      </c>
      <c r="AB1011">
        <f>IF($A1011="","",VLOOKUP($A1011,DADOS!F:O,7,FALSE))</f>
        <v>0.04</v>
      </c>
      <c r="AC1011">
        <f>IF(A1011="","",IF(AB1011="","",IF((AB1011-AA1011)*Z1011*$E1011/$D1011&lt;1,"&lt;1",ROUND((AB1011-AA1011)*Z1011*$E1011/$D1011,2))))</f>
        <v>4</v>
      </c>
      <c r="AD1011">
        <v>1</v>
      </c>
      <c r="AE1011">
        <v>0</v>
      </c>
      <c r="AF1011">
        <f>IF($A1011="","",VLOOKUP($A1011,DADOS!F:O,10,FALSE))</f>
        <v>2.42</v>
      </c>
      <c r="AG1011">
        <f>IF(A1011="","",IF(AF1011="","",IF((AF1011-AE1011)*AD1011*$E1011/$D1011&lt;1,"&lt;1",ROUND((AF1011-AE1011)*AD1011*$E1011/$D1011,2))))</f>
        <v>242</v>
      </c>
      <c r="AH1011">
        <v>1</v>
      </c>
      <c r="AI1011">
        <v>0</v>
      </c>
      <c r="AJ1011">
        <f>IF($A1011="","",VLOOKUP($A1011,DADOS!F:O,8,FALSE))</f>
        <v>0.15</v>
      </c>
      <c r="AK1011">
        <f>IF(A1011="","",IF(AJ1011="","",IF((AJ1011-AI1011)*AH1011*$E1011/$D1011&lt;1,"&lt;1",ROUND((AJ1011-AI1011)*AH1011*$E1011/$D1011,2))))</f>
        <v>15</v>
      </c>
      <c r="AL1011">
        <v>1</v>
      </c>
      <c r="AM1011">
        <v>0</v>
      </c>
      <c r="AN1011">
        <f>IF($A1011="","",VLOOKUP($A1011,DADOS!F:O,2,FALSE))</f>
        <v>65.85</v>
      </c>
      <c r="AO1011">
        <f>IF(A1011="","",IF(AN1011="","",IF((AN1011-AM1011)*AL1011*$E1011/$D1011/1000&lt;0.2,"&lt;0,2",ROUND((AN1011-AM1011)*AL1011*$E1011/$D1011/1000,2))))</f>
        <v>6.59</v>
      </c>
      <c r="AP1011">
        <v>1</v>
      </c>
      <c r="AR1011">
        <f>IF($A1011="","",VLOOKUP($A1011,DADOS!F:P,11,FALSE))</f>
        <v>0.01</v>
      </c>
      <c r="AS1011" t="str">
        <f>IF(E1011="","",IF(AQ1011="","",IF(AR1011="","",IF((AR1011-AQ1011)*AP1011*$E1011/$D1011&lt;1,"&lt;1",ROUND((AR1011-AQ1011)*AP1011*$E1011/$D1011,2)))))</f>
        <v/>
      </c>
      <c r="AT1011">
        <v>1</v>
      </c>
      <c r="AU1011">
        <v>0</v>
      </c>
      <c r="AV1011">
        <f>IF(A1011="","",VLOOKUP(A1011,DADOS!F:R,12,FALSE))</f>
        <v>0</v>
      </c>
      <c r="AW1011" t="str">
        <f>IF(A1011="","",IF(AU1011="","",IF(AV1011="","",IF((AV1011-AU1011)*AT1011*$E1011/$D1011&lt;1,"&lt;1",ROUND((AV1011-AU1011)*AT1011*$E1011/$D1011,2)))))</f>
        <v>&lt;1</v>
      </c>
      <c r="AX1011">
        <v>1</v>
      </c>
      <c r="AY1011">
        <v>0</v>
      </c>
      <c r="AZ1011">
        <f>IF($A1011="","",VLOOKUP($A1011,DADOS!F:R,13,FALSE))</f>
        <v>0</v>
      </c>
      <c r="BA1011" t="str">
        <f>IF(A1011="","",IF(AY1011="","",IF(AZ1011="","",IF((AZ1011-AY1011)*AX1011*$E1011/$D1011&lt;1,"&lt;1",ROUND((AZ1011-AY1011)*AX1011*$E1011/$D1011,2)))))</f>
        <v>&lt;1</v>
      </c>
      <c r="BB1011" t="str">
        <v>n.a.</v>
      </c>
      <c r="BC1011" t="str">
        <v>Letícia</v>
      </c>
    </row>
    <row r="1012">
      <c r="A1012" t="str">
        <v>72439</v>
      </c>
      <c r="B1012" t="str">
        <f>IF(A1012="","",A1012&amp;"/20i")</f>
        <v>72439/20i</v>
      </c>
      <c r="C1012">
        <v>0</v>
      </c>
      <c r="D1012">
        <v>0.5</v>
      </c>
      <c r="E1012">
        <v>50</v>
      </c>
      <c r="F1012">
        <v>1</v>
      </c>
      <c r="G1012">
        <v>0</v>
      </c>
      <c r="H1012">
        <f>IF($A1012="","",VLOOKUP($A1012,DADOS!F:O,3,FALSE))</f>
        <v>19.29</v>
      </c>
      <c r="I1012">
        <f>IF(A1012="","",IF(H1012="","",IF((H1012-G1012)*F1012*$E1012/$D1012/1000&lt;0.2,"&lt;0,2",ROUND((H1012-G1012)*F1012*$E1012/$D1012/1000,2))))</f>
        <v>1.93</v>
      </c>
      <c r="J1012">
        <v>1</v>
      </c>
      <c r="K1012">
        <v>0</v>
      </c>
      <c r="L1012">
        <f>IF($A1012="","",VLOOKUP($A1012,DADOS!F:O,6,FALSE))</f>
        <v>15.72</v>
      </c>
      <c r="M1012">
        <f>IF(A1012="","",IF(L1012="","",IF((L1012-K1012)*J1012*$E1012/$D1012/1000&lt;0.2,"&lt;0,2",ROUND((L1012-K1012)*J1012*$E1012/$D1012/1000,2))))</f>
        <v>1.57</v>
      </c>
      <c r="N1012">
        <v>1</v>
      </c>
      <c r="O1012">
        <v>0</v>
      </c>
      <c r="P1012">
        <f>IF($A1012="","",VLOOKUP($A1012,DADOS!F:O,5,FALSE))</f>
        <v>14.32</v>
      </c>
      <c r="Q1012">
        <f>IF(A1012="","",IF(P1012="","",IF((P1012-O1012)*N1012*$E1012/$D1012/1000&lt;0.2,"&lt;0,2",ROUND((P1012-O1012)*N1012*$E1012/$D1012/1000,2))))</f>
        <v>1.43</v>
      </c>
      <c r="R1012">
        <v>1</v>
      </c>
      <c r="S1012">
        <v>0</v>
      </c>
      <c r="T1012">
        <f>IF($A1012="","",VLOOKUP($A1012,DADOS!F:O,4,FALSE))</f>
        <v>75.4</v>
      </c>
      <c r="U1012">
        <f>IF(A1012="","",IF(T1012="","",IF((T1012-S1012)*R1012*$E1012/$D1012/1000&lt;0.2,"&lt;0,2",ROUND((T1012-S1012)*R1012*$E1012/$D1012/1000,2))))</f>
        <v>7.54</v>
      </c>
      <c r="V1012">
        <v>1</v>
      </c>
      <c r="W1012">
        <v>0</v>
      </c>
      <c r="X1012">
        <f>IF($A1012="","",VLOOKUP($A1012,DADOS!F:O,9,FALSE))</f>
        <v>0.83</v>
      </c>
      <c r="Y1012">
        <f>IF(A1012="","",IF(X1012="","",IF((X1012-W1012)*V1012*$E1012/$D1012&lt;1,"&lt;1",ROUND((X1012-W1012)*V1012*$E1012/$D1012,2))))</f>
        <v>83</v>
      </c>
      <c r="Z1012">
        <v>1</v>
      </c>
      <c r="AA1012">
        <v>0</v>
      </c>
      <c r="AB1012">
        <f>IF($A1012="","",VLOOKUP($A1012,DADOS!F:O,7,FALSE))</f>
        <v>0.04</v>
      </c>
      <c r="AC1012">
        <f>IF(A1012="","",IF(AB1012="","",IF((AB1012-AA1012)*Z1012*$E1012/$D1012&lt;1,"&lt;1",ROUND((AB1012-AA1012)*Z1012*$E1012/$D1012,2))))</f>
        <v>4</v>
      </c>
      <c r="AD1012">
        <v>1</v>
      </c>
      <c r="AE1012">
        <v>0</v>
      </c>
      <c r="AF1012">
        <f>IF($A1012="","",VLOOKUP($A1012,DADOS!F:O,10,FALSE))</f>
        <v>4.68</v>
      </c>
      <c r="AG1012">
        <f>IF(A1012="","",IF(AF1012="","",IF((AF1012-AE1012)*AD1012*$E1012/$D1012&lt;1,"&lt;1",ROUND((AF1012-AE1012)*AD1012*$E1012/$D1012,2))))</f>
        <v>468</v>
      </c>
      <c r="AH1012">
        <v>1</v>
      </c>
      <c r="AI1012">
        <v>0</v>
      </c>
      <c r="AJ1012">
        <f>IF($A1012="","",VLOOKUP($A1012,DADOS!F:O,8,FALSE))</f>
        <v>0.14</v>
      </c>
      <c r="AK1012">
        <f>IF(A1012="","",IF(AJ1012="","",IF((AJ1012-AI1012)*AH1012*$E1012/$D1012&lt;1,"&lt;1",ROUND((AJ1012-AI1012)*AH1012*$E1012/$D1012,2))))</f>
        <v>14</v>
      </c>
      <c r="AL1012">
        <v>1</v>
      </c>
      <c r="AM1012">
        <v>0</v>
      </c>
      <c r="AN1012">
        <f>IF($A1012="","",VLOOKUP($A1012,DADOS!F:O,2,FALSE))</f>
        <v>73.93</v>
      </c>
      <c r="AO1012">
        <f>IF(A1012="","",IF(AN1012="","",IF((AN1012-AM1012)*AL1012*$E1012/$D1012/1000&lt;0.2,"&lt;0,2",ROUND((AN1012-AM1012)*AL1012*$E1012/$D1012/1000,2))))</f>
        <v>7.39</v>
      </c>
      <c r="AP1012">
        <v>1</v>
      </c>
      <c r="AR1012">
        <f>IF($A1012="","",VLOOKUP($A1012,DADOS!F:P,11,FALSE))</f>
        <v>0.01</v>
      </c>
      <c r="AS1012" t="str">
        <f>IF(E1012="","",IF(AQ1012="","",IF(AR1012="","",IF((AR1012-AQ1012)*AP1012*$E1012/$D1012&lt;1,"&lt;1",ROUND((AR1012-AQ1012)*AP1012*$E1012/$D1012,2)))))</f>
        <v/>
      </c>
      <c r="AT1012">
        <v>1</v>
      </c>
      <c r="AU1012">
        <v>0</v>
      </c>
      <c r="AV1012">
        <f>IF(A1012="","",VLOOKUP(A1012,DADOS!F:R,12,FALSE))</f>
        <v>0</v>
      </c>
      <c r="AW1012" t="str">
        <f>IF(A1012="","",IF(AU1012="","",IF(AV1012="","",IF((AV1012-AU1012)*AT1012*$E1012/$D1012&lt;1,"&lt;1",ROUND((AV1012-AU1012)*AT1012*$E1012/$D1012,2)))))</f>
        <v>&lt;1</v>
      </c>
      <c r="AX1012">
        <v>1</v>
      </c>
      <c r="AY1012">
        <v>0</v>
      </c>
      <c r="AZ1012">
        <f>IF($A1012="","",VLOOKUP($A1012,DADOS!F:R,13,FALSE))</f>
        <v>0</v>
      </c>
      <c r="BA1012" t="str">
        <f>IF(A1012="","",IF(AY1012="","",IF(AZ1012="","",IF((AZ1012-AY1012)*AX1012*$E1012/$D1012&lt;1,"&lt;1",ROUND((AZ1012-AY1012)*AX1012*$E1012/$D1012,2)))))</f>
        <v>&lt;1</v>
      </c>
      <c r="BB1012" t="str">
        <v>n.a.</v>
      </c>
      <c r="BC1012" t="str">
        <v>Letícia</v>
      </c>
    </row>
    <row r="1013">
      <c r="A1013" t="str">
        <v>72440</v>
      </c>
      <c r="B1013" t="str">
        <f>IF(A1013="","",A1013&amp;"/20i")</f>
        <v>72440/20i</v>
      </c>
      <c r="C1013">
        <v>0</v>
      </c>
      <c r="D1013">
        <v>0.5</v>
      </c>
      <c r="E1013">
        <v>50</v>
      </c>
      <c r="F1013">
        <v>1</v>
      </c>
      <c r="G1013">
        <v>0</v>
      </c>
      <c r="H1013">
        <f>IF($A1013="","",VLOOKUP($A1013,DADOS!F:O,3,FALSE))</f>
        <v>20.03</v>
      </c>
      <c r="I1013">
        <f>IF(A1013="","",IF(H1013="","",IF((H1013-G1013)*F1013*$E1013/$D1013/1000&lt;0.2,"&lt;0,2",ROUND((H1013-G1013)*F1013*$E1013/$D1013/1000,2))))</f>
        <v>2</v>
      </c>
      <c r="J1013">
        <v>1</v>
      </c>
      <c r="K1013">
        <v>0</v>
      </c>
      <c r="L1013">
        <f>IF($A1013="","",VLOOKUP($A1013,DADOS!F:O,6,FALSE))</f>
        <v>14.38</v>
      </c>
      <c r="M1013">
        <f>IF(A1013="","",IF(L1013="","",IF((L1013-K1013)*J1013*$E1013/$D1013/1000&lt;0.2,"&lt;0,2",ROUND((L1013-K1013)*J1013*$E1013/$D1013/1000,2))))</f>
        <v>1.44</v>
      </c>
      <c r="N1013">
        <v>1</v>
      </c>
      <c r="O1013">
        <v>0</v>
      </c>
      <c r="P1013">
        <f>IF($A1013="","",VLOOKUP($A1013,DADOS!F:O,5,FALSE))</f>
        <v>13.44</v>
      </c>
      <c r="Q1013">
        <f>IF(A1013="","",IF(P1013="","",IF((P1013-O1013)*N1013*$E1013/$D1013/1000&lt;0.2,"&lt;0,2",ROUND((P1013-O1013)*N1013*$E1013/$D1013/1000,2))))</f>
        <v>1.34</v>
      </c>
      <c r="R1013">
        <v>1</v>
      </c>
      <c r="S1013">
        <v>0</v>
      </c>
      <c r="T1013">
        <f>IF($A1013="","",VLOOKUP($A1013,DADOS!F:O,4,FALSE))</f>
        <v>73.38</v>
      </c>
      <c r="U1013">
        <f>IF(A1013="","",IF(T1013="","",IF((T1013-S1013)*R1013*$E1013/$D1013/1000&lt;0.2,"&lt;0,2",ROUND((T1013-S1013)*R1013*$E1013/$D1013/1000,2))))</f>
        <v>7.34</v>
      </c>
      <c r="V1013">
        <v>1</v>
      </c>
      <c r="W1013">
        <v>0</v>
      </c>
      <c r="X1013">
        <f>IF($A1013="","",VLOOKUP($A1013,DADOS!F:O,9,FALSE))</f>
        <v>0.74</v>
      </c>
      <c r="Y1013">
        <f>IF(A1013="","",IF(X1013="","",IF((X1013-W1013)*V1013*$E1013/$D1013&lt;1,"&lt;1",ROUND((X1013-W1013)*V1013*$E1013/$D1013,2))))</f>
        <v>74</v>
      </c>
      <c r="Z1013">
        <v>1</v>
      </c>
      <c r="AA1013">
        <v>0</v>
      </c>
      <c r="AB1013">
        <f>IF($A1013="","",VLOOKUP($A1013,DADOS!F:O,7,FALSE))</f>
        <v>0.04</v>
      </c>
      <c r="AC1013">
        <f>IF(A1013="","",IF(AB1013="","",IF((AB1013-AA1013)*Z1013*$E1013/$D1013&lt;1,"&lt;1",ROUND((AB1013-AA1013)*Z1013*$E1013/$D1013,2))))</f>
        <v>4</v>
      </c>
      <c r="AD1013">
        <v>1</v>
      </c>
      <c r="AE1013">
        <v>0</v>
      </c>
      <c r="AF1013">
        <f>IF($A1013="","",VLOOKUP($A1013,DADOS!F:O,10,FALSE))</f>
        <v>2.45</v>
      </c>
      <c r="AG1013">
        <f>IF(A1013="","",IF(AF1013="","",IF((AF1013-AE1013)*AD1013*$E1013/$D1013&lt;1,"&lt;1",ROUND((AF1013-AE1013)*AD1013*$E1013/$D1013,2))))</f>
        <v>245</v>
      </c>
      <c r="AH1013">
        <v>1</v>
      </c>
      <c r="AI1013">
        <v>0</v>
      </c>
      <c r="AJ1013">
        <f>IF($A1013="","",VLOOKUP($A1013,DADOS!F:O,8,FALSE))</f>
        <v>0.16</v>
      </c>
      <c r="AK1013">
        <f>IF(A1013="","",IF(AJ1013="","",IF((AJ1013-AI1013)*AH1013*$E1013/$D1013&lt;1,"&lt;1",ROUND((AJ1013-AI1013)*AH1013*$E1013/$D1013,2))))</f>
        <v>16</v>
      </c>
      <c r="AL1013">
        <v>1</v>
      </c>
      <c r="AM1013">
        <v>0</v>
      </c>
      <c r="AN1013">
        <f>IF($A1013="","",VLOOKUP($A1013,DADOS!F:O,2,FALSE))</f>
        <v>71.64</v>
      </c>
      <c r="AO1013">
        <f>IF(A1013="","",IF(AN1013="","",IF((AN1013-AM1013)*AL1013*$E1013/$D1013/1000&lt;0.2,"&lt;0,2",ROUND((AN1013-AM1013)*AL1013*$E1013/$D1013/1000,2))))</f>
        <v>7.16</v>
      </c>
      <c r="AP1013">
        <v>1</v>
      </c>
      <c r="AR1013">
        <f>IF($A1013="","",VLOOKUP($A1013,DADOS!F:P,11,FALSE))</f>
        <v>0.01</v>
      </c>
      <c r="AS1013" t="str">
        <f>IF(E1013="","",IF(AQ1013="","",IF(AR1013="","",IF((AR1013-AQ1013)*AP1013*$E1013/$D1013&lt;1,"&lt;1",ROUND((AR1013-AQ1013)*AP1013*$E1013/$D1013,2)))))</f>
        <v/>
      </c>
      <c r="AT1013">
        <v>1</v>
      </c>
      <c r="AU1013">
        <v>0</v>
      </c>
      <c r="AV1013">
        <f>IF(A1013="","",VLOOKUP(A1013,DADOS!F:R,12,FALSE))</f>
        <v>0</v>
      </c>
      <c r="AW1013" t="str">
        <f>IF(A1013="","",IF(AU1013="","",IF(AV1013="","",IF((AV1013-AU1013)*AT1013*$E1013/$D1013&lt;1,"&lt;1",ROUND((AV1013-AU1013)*AT1013*$E1013/$D1013,2)))))</f>
        <v>&lt;1</v>
      </c>
      <c r="AX1013">
        <v>1</v>
      </c>
      <c r="AY1013">
        <v>0</v>
      </c>
      <c r="AZ1013">
        <f>IF($A1013="","",VLOOKUP($A1013,DADOS!F:R,13,FALSE))</f>
        <v>0</v>
      </c>
      <c r="BA1013" t="str">
        <f>IF(A1013="","",IF(AY1013="","",IF(AZ1013="","",IF((AZ1013-AY1013)*AX1013*$E1013/$D1013&lt;1,"&lt;1",ROUND((AZ1013-AY1013)*AX1013*$E1013/$D1013,2)))))</f>
        <v>&lt;1</v>
      </c>
      <c r="BB1013" t="str">
        <v>n.a.</v>
      </c>
      <c r="BC1013" t="str">
        <v>Letícia</v>
      </c>
    </row>
    <row r="1014">
      <c r="A1014" t="str">
        <v>72441</v>
      </c>
      <c r="B1014" t="str">
        <f>IF(A1014="","",A1014&amp;"/20i")</f>
        <v>72441/20i</v>
      </c>
      <c r="C1014">
        <v>0</v>
      </c>
      <c r="D1014">
        <v>0.5</v>
      </c>
      <c r="E1014">
        <v>50</v>
      </c>
      <c r="F1014">
        <v>1</v>
      </c>
      <c r="G1014">
        <v>0</v>
      </c>
      <c r="H1014">
        <f>IF($A1014="","",VLOOKUP($A1014,DADOS!F:O,3,FALSE))</f>
        <v>19.17</v>
      </c>
      <c r="I1014">
        <f>IF(A1014="","",IF(H1014="","",IF((H1014-G1014)*F1014*$E1014/$D1014/1000&lt;0.2,"&lt;0,2",ROUND((H1014-G1014)*F1014*$E1014/$D1014/1000,2))))</f>
        <v>1.92</v>
      </c>
      <c r="J1014">
        <v>1</v>
      </c>
      <c r="K1014">
        <v>0</v>
      </c>
      <c r="L1014">
        <f>IF($A1014="","",VLOOKUP($A1014,DADOS!F:O,6,FALSE))</f>
        <v>15.64</v>
      </c>
      <c r="M1014">
        <f>IF(A1014="","",IF(L1014="","",IF((L1014-K1014)*J1014*$E1014/$D1014/1000&lt;0.2,"&lt;0,2",ROUND((L1014-K1014)*J1014*$E1014/$D1014/1000,2))))</f>
        <v>1.56</v>
      </c>
      <c r="N1014">
        <v>1</v>
      </c>
      <c r="O1014">
        <v>0</v>
      </c>
      <c r="P1014">
        <f>IF($A1014="","",VLOOKUP($A1014,DADOS!F:O,5,FALSE))</f>
        <v>14.5</v>
      </c>
      <c r="Q1014">
        <f>IF(A1014="","",IF(P1014="","",IF((P1014-O1014)*N1014*$E1014/$D1014/1000&lt;0.2,"&lt;0,2",ROUND((P1014-O1014)*N1014*$E1014/$D1014/1000,2))))</f>
        <v>1.45</v>
      </c>
      <c r="R1014">
        <v>1</v>
      </c>
      <c r="S1014">
        <v>0</v>
      </c>
      <c r="T1014">
        <f>IF($A1014="","",VLOOKUP($A1014,DADOS!F:O,4,FALSE))</f>
        <v>82.88</v>
      </c>
      <c r="U1014">
        <f>IF(A1014="","",IF(T1014="","",IF((T1014-S1014)*R1014*$E1014/$D1014/1000&lt;0.2,"&lt;0,2",ROUND((T1014-S1014)*R1014*$E1014/$D1014/1000,2))))</f>
        <v>8.29</v>
      </c>
      <c r="V1014">
        <v>1</v>
      </c>
      <c r="W1014">
        <v>0</v>
      </c>
      <c r="X1014">
        <f>IF($A1014="","",VLOOKUP($A1014,DADOS!F:O,9,FALSE))</f>
        <v>0.8</v>
      </c>
      <c r="Y1014">
        <f>IF(A1014="","",IF(X1014="","",IF((X1014-W1014)*V1014*$E1014/$D1014&lt;1,"&lt;1",ROUND((X1014-W1014)*V1014*$E1014/$D1014,2))))</f>
        <v>80</v>
      </c>
      <c r="Z1014">
        <v>1</v>
      </c>
      <c r="AA1014">
        <v>0</v>
      </c>
      <c r="AB1014">
        <f>IF($A1014="","",VLOOKUP($A1014,DADOS!F:O,7,FALSE))</f>
        <v>0.05</v>
      </c>
      <c r="AC1014">
        <f>IF(A1014="","",IF(AB1014="","",IF((AB1014-AA1014)*Z1014*$E1014/$D1014&lt;1,"&lt;1",ROUND((AB1014-AA1014)*Z1014*$E1014/$D1014,2))))</f>
        <v>5</v>
      </c>
      <c r="AD1014">
        <v>1</v>
      </c>
      <c r="AE1014">
        <v>0</v>
      </c>
      <c r="AF1014">
        <f>IF($A1014="","",VLOOKUP($A1014,DADOS!F:O,10,FALSE))</f>
        <v>2.84</v>
      </c>
      <c r="AG1014">
        <f>IF(A1014="","",IF(AF1014="","",IF((AF1014-AE1014)*AD1014*$E1014/$D1014&lt;1,"&lt;1",ROUND((AF1014-AE1014)*AD1014*$E1014/$D1014,2))))</f>
        <v>284</v>
      </c>
      <c r="AH1014">
        <v>1</v>
      </c>
      <c r="AI1014">
        <v>0</v>
      </c>
      <c r="AJ1014">
        <f>IF($A1014="","",VLOOKUP($A1014,DADOS!F:O,8,FALSE))</f>
        <v>0.14</v>
      </c>
      <c r="AK1014">
        <f>IF(A1014="","",IF(AJ1014="","",IF((AJ1014-AI1014)*AH1014*$E1014/$D1014&lt;1,"&lt;1",ROUND((AJ1014-AI1014)*AH1014*$E1014/$D1014,2))))</f>
        <v>14</v>
      </c>
      <c r="AL1014">
        <v>1</v>
      </c>
      <c r="AM1014">
        <v>0</v>
      </c>
      <c r="AN1014">
        <f>IF($A1014="","",VLOOKUP($A1014,DADOS!F:O,2,FALSE))</f>
        <v>66.09</v>
      </c>
      <c r="AO1014">
        <f>IF(A1014="","",IF(AN1014="","",IF((AN1014-AM1014)*AL1014*$E1014/$D1014/1000&lt;0.2,"&lt;0,2",ROUND((AN1014-AM1014)*AL1014*$E1014/$D1014/1000,2))))</f>
        <v>6.61</v>
      </c>
      <c r="AP1014">
        <v>1</v>
      </c>
      <c r="AR1014">
        <f>IF($A1014="","",VLOOKUP($A1014,DADOS!F:P,11,FALSE))</f>
        <v>0.01</v>
      </c>
      <c r="AS1014" t="str">
        <f>IF(E1014="","",IF(AQ1014="","",IF(AR1014="","",IF((AR1014-AQ1014)*AP1014*$E1014/$D1014&lt;1,"&lt;1",ROUND((AR1014-AQ1014)*AP1014*$E1014/$D1014,2)))))</f>
        <v/>
      </c>
      <c r="AT1014">
        <v>1</v>
      </c>
      <c r="AU1014">
        <v>0</v>
      </c>
      <c r="AV1014">
        <f>IF(A1014="","",VLOOKUP(A1014,DADOS!F:R,12,FALSE))</f>
        <v>0</v>
      </c>
      <c r="AW1014" t="str">
        <f>IF(A1014="","",IF(AU1014="","",IF(AV1014="","",IF((AV1014-AU1014)*AT1014*$E1014/$D1014&lt;1,"&lt;1",ROUND((AV1014-AU1014)*AT1014*$E1014/$D1014,2)))))</f>
        <v>&lt;1</v>
      </c>
      <c r="AX1014">
        <v>1</v>
      </c>
      <c r="AY1014">
        <v>0</v>
      </c>
      <c r="AZ1014">
        <f>IF($A1014="","",VLOOKUP($A1014,DADOS!F:R,13,FALSE))</f>
        <v>0</v>
      </c>
      <c r="BA1014" t="str">
        <f>IF(A1014="","",IF(AY1014="","",IF(AZ1014="","",IF((AZ1014-AY1014)*AX1014*$E1014/$D1014&lt;1,"&lt;1",ROUND((AZ1014-AY1014)*AX1014*$E1014/$D1014,2)))))</f>
        <v>&lt;1</v>
      </c>
      <c r="BB1014" t="str">
        <v>n.a.</v>
      </c>
      <c r="BC1014" t="str">
        <v>Letícia</v>
      </c>
    </row>
    <row r="1015">
      <c r="A1015" t="str">
        <v>72442</v>
      </c>
      <c r="B1015" t="str">
        <f>IF(A1015="","",A1015&amp;"/20i")</f>
        <v>72442/20i</v>
      </c>
      <c r="C1015">
        <v>0</v>
      </c>
      <c r="D1015">
        <v>0.5</v>
      </c>
      <c r="E1015">
        <v>50</v>
      </c>
      <c r="F1015">
        <v>1</v>
      </c>
      <c r="G1015">
        <v>0</v>
      </c>
      <c r="H1015">
        <f>IF($A1015="","",VLOOKUP($A1015,DADOS!F:O,3,FALSE))</f>
        <v>16.53</v>
      </c>
      <c r="I1015">
        <f>IF(A1015="","",IF(H1015="","",IF((H1015-G1015)*F1015*$E1015/$D1015/1000&lt;0.2,"&lt;0,2",ROUND((H1015-G1015)*F1015*$E1015/$D1015/1000,2))))</f>
        <v>1.65</v>
      </c>
      <c r="J1015">
        <v>1</v>
      </c>
      <c r="K1015">
        <v>0</v>
      </c>
      <c r="L1015">
        <f>IF($A1015="","",VLOOKUP($A1015,DADOS!F:O,6,FALSE))</f>
        <v>14.17</v>
      </c>
      <c r="M1015">
        <f>IF(A1015="","",IF(L1015="","",IF((L1015-K1015)*J1015*$E1015/$D1015/1000&lt;0.2,"&lt;0,2",ROUND((L1015-K1015)*J1015*$E1015/$D1015/1000,2))))</f>
        <v>1.42</v>
      </c>
      <c r="N1015">
        <v>1</v>
      </c>
      <c r="O1015">
        <v>0</v>
      </c>
      <c r="P1015">
        <f>IF($A1015="","",VLOOKUP($A1015,DADOS!F:O,5,FALSE))</f>
        <v>12.84</v>
      </c>
      <c r="Q1015">
        <f>IF(A1015="","",IF(P1015="","",IF((P1015-O1015)*N1015*$E1015/$D1015/1000&lt;0.2,"&lt;0,2",ROUND((P1015-O1015)*N1015*$E1015/$D1015/1000,2))))</f>
        <v>1.28</v>
      </c>
      <c r="R1015">
        <v>1</v>
      </c>
      <c r="S1015">
        <v>0</v>
      </c>
      <c r="T1015">
        <f>IF($A1015="","",VLOOKUP($A1015,DADOS!F:O,4,FALSE))</f>
        <v>73.1</v>
      </c>
      <c r="U1015">
        <f>IF(A1015="","",IF(T1015="","",IF((T1015-S1015)*R1015*$E1015/$D1015/1000&lt;0.2,"&lt;0,2",ROUND((T1015-S1015)*R1015*$E1015/$D1015/1000,2))))</f>
        <v>7.31</v>
      </c>
      <c r="V1015">
        <v>1</v>
      </c>
      <c r="W1015">
        <v>0</v>
      </c>
      <c r="X1015">
        <f>IF($A1015="","",VLOOKUP($A1015,DADOS!F:O,9,FALSE))</f>
        <v>0.89</v>
      </c>
      <c r="Y1015">
        <f>IF(A1015="","",IF(X1015="","",IF((X1015-W1015)*V1015*$E1015/$D1015&lt;1,"&lt;1",ROUND((X1015-W1015)*V1015*$E1015/$D1015,2))))</f>
        <v>89</v>
      </c>
      <c r="Z1015">
        <v>1</v>
      </c>
      <c r="AA1015">
        <v>0</v>
      </c>
      <c r="AB1015">
        <f>IF($A1015="","",VLOOKUP($A1015,DADOS!F:O,7,FALSE))</f>
        <v>0.04</v>
      </c>
      <c r="AC1015">
        <f>IF(A1015="","",IF(AB1015="","",IF((AB1015-AA1015)*Z1015*$E1015/$D1015&lt;1,"&lt;1",ROUND((AB1015-AA1015)*Z1015*$E1015/$D1015,2))))</f>
        <v>4</v>
      </c>
      <c r="AD1015">
        <v>1</v>
      </c>
      <c r="AE1015">
        <v>0</v>
      </c>
      <c r="AF1015">
        <f>IF($A1015="","",VLOOKUP($A1015,DADOS!F:O,10,FALSE))</f>
        <v>2.46</v>
      </c>
      <c r="AG1015">
        <f>IF(A1015="","",IF(AF1015="","",IF((AF1015-AE1015)*AD1015*$E1015/$D1015&lt;1,"&lt;1",ROUND((AF1015-AE1015)*AD1015*$E1015/$D1015,2))))</f>
        <v>246</v>
      </c>
      <c r="AH1015">
        <v>1</v>
      </c>
      <c r="AI1015">
        <v>0</v>
      </c>
      <c r="AJ1015">
        <f>IF($A1015="","",VLOOKUP($A1015,DADOS!F:O,8,FALSE))</f>
        <v>0.13</v>
      </c>
      <c r="AK1015">
        <f>IF(A1015="","",IF(AJ1015="","",IF((AJ1015-AI1015)*AH1015*$E1015/$D1015&lt;1,"&lt;1",ROUND((AJ1015-AI1015)*AH1015*$E1015/$D1015,2))))</f>
        <v>13</v>
      </c>
      <c r="AL1015">
        <v>1</v>
      </c>
      <c r="AM1015">
        <v>0</v>
      </c>
      <c r="AN1015">
        <f>IF($A1015="","",VLOOKUP($A1015,DADOS!F:O,2,FALSE))</f>
        <v>66.83</v>
      </c>
      <c r="AO1015">
        <f>IF(A1015="","",IF(AN1015="","",IF((AN1015-AM1015)*AL1015*$E1015/$D1015/1000&lt;0.2,"&lt;0,2",ROUND((AN1015-AM1015)*AL1015*$E1015/$D1015/1000,2))))</f>
        <v>6.68</v>
      </c>
      <c r="AP1015">
        <v>1</v>
      </c>
      <c r="AR1015">
        <f>IF($A1015="","",VLOOKUP($A1015,DADOS!F:P,11,FALSE))</f>
        <v>0.01</v>
      </c>
      <c r="AS1015" t="str">
        <f>IF(E1015="","",IF(AQ1015="","",IF(AR1015="","",IF((AR1015-AQ1015)*AP1015*$E1015/$D1015&lt;1,"&lt;1",ROUND((AR1015-AQ1015)*AP1015*$E1015/$D1015,2)))))</f>
        <v/>
      </c>
      <c r="AT1015">
        <v>1</v>
      </c>
      <c r="AU1015">
        <v>0</v>
      </c>
      <c r="AV1015">
        <f>IF(A1015="","",VLOOKUP(A1015,DADOS!F:R,12,FALSE))</f>
        <v>0</v>
      </c>
      <c r="AW1015" t="str">
        <f>IF(A1015="","",IF(AU1015="","",IF(AV1015="","",IF((AV1015-AU1015)*AT1015*$E1015/$D1015&lt;1,"&lt;1",ROUND((AV1015-AU1015)*AT1015*$E1015/$D1015,2)))))</f>
        <v>&lt;1</v>
      </c>
      <c r="AX1015">
        <v>1</v>
      </c>
      <c r="AY1015">
        <v>0</v>
      </c>
      <c r="AZ1015">
        <f>IF($A1015="","",VLOOKUP($A1015,DADOS!F:R,13,FALSE))</f>
        <v>0</v>
      </c>
      <c r="BA1015" t="str">
        <f>IF(A1015="","",IF(AY1015="","",IF(AZ1015="","",IF((AZ1015-AY1015)*AX1015*$E1015/$D1015&lt;1,"&lt;1",ROUND((AZ1015-AY1015)*AX1015*$E1015/$D1015,2)))))</f>
        <v>&lt;1</v>
      </c>
      <c r="BB1015" t="str">
        <v>n.a.</v>
      </c>
      <c r="BC1015" t="str">
        <v>Letícia</v>
      </c>
    </row>
    <row r="1016">
      <c r="A1016" t="str">
        <v>72443</v>
      </c>
      <c r="B1016" t="str">
        <f>IF(A1016="","",A1016&amp;"/20")</f>
        <v>72443/20</v>
      </c>
      <c r="C1016">
        <v>0</v>
      </c>
      <c r="D1016">
        <v>0.5</v>
      </c>
      <c r="E1016">
        <v>50</v>
      </c>
      <c r="F1016">
        <v>1</v>
      </c>
      <c r="G1016">
        <v>0</v>
      </c>
      <c r="H1016">
        <f>IF($A1016="","",VLOOKUP($A1016,DADOS!F:O,3,FALSE))</f>
        <v>23.1</v>
      </c>
      <c r="I1016">
        <f>IF(A1016="","",IF(H1016="","",IF((H1016-G1016)*F1016*$E1016/$D1016/1000&lt;0.2,"&lt;0,2",ROUND((H1016-G1016)*F1016*$E1016/$D1016/1000,2))))</f>
        <v>2.31</v>
      </c>
      <c r="J1016">
        <v>1</v>
      </c>
      <c r="K1016">
        <v>0</v>
      </c>
      <c r="L1016">
        <f>IF($A1016="","",VLOOKUP($A1016,DADOS!F:O,6,FALSE))</f>
        <v>14.17</v>
      </c>
      <c r="M1016">
        <f>IF(A1016="","",IF(L1016="","",IF((L1016-K1016)*J1016*$E1016/$D1016/1000&lt;0.2,"&lt;0,2",ROUND((L1016-K1016)*J1016*$E1016/$D1016/1000,2))))</f>
        <v>1.42</v>
      </c>
      <c r="N1016">
        <v>1</v>
      </c>
      <c r="O1016">
        <v>0</v>
      </c>
      <c r="P1016">
        <f>IF($A1016="","",VLOOKUP($A1016,DADOS!F:O,5,FALSE))</f>
        <v>13.06</v>
      </c>
      <c r="Q1016">
        <f>IF(A1016="","",IF(P1016="","",IF((P1016-O1016)*N1016*$E1016/$D1016/1000&lt;0.2,"&lt;0,2",ROUND((P1016-O1016)*N1016*$E1016/$D1016/1000,2))))</f>
        <v>1.31</v>
      </c>
      <c r="R1016">
        <v>1</v>
      </c>
      <c r="S1016">
        <v>0</v>
      </c>
      <c r="T1016">
        <f>IF($A1016="","",VLOOKUP($A1016,DADOS!F:O,4,FALSE))</f>
        <v>68.35</v>
      </c>
      <c r="U1016">
        <f>IF(A1016="","",IF(T1016="","",IF((T1016-S1016)*R1016*$E1016/$D1016/1000&lt;0.2,"&lt;0,2",ROUND((T1016-S1016)*R1016*$E1016/$D1016/1000,2))))</f>
        <v>6.84</v>
      </c>
      <c r="V1016">
        <v>1</v>
      </c>
      <c r="W1016">
        <v>0</v>
      </c>
      <c r="X1016">
        <f>IF($A1016="","",VLOOKUP($A1016,DADOS!F:O,9,FALSE))</f>
        <v>0.7</v>
      </c>
      <c r="Y1016">
        <f>IF(A1016="","",IF(X1016="","",IF((X1016-W1016)*V1016*$E1016/$D1016&lt;1,"&lt;1",ROUND((X1016-W1016)*V1016*$E1016/$D1016,2))))</f>
        <v>70</v>
      </c>
      <c r="Z1016">
        <v>1</v>
      </c>
      <c r="AA1016">
        <v>0</v>
      </c>
      <c r="AB1016">
        <f>IF($A1016="","",VLOOKUP($A1016,DADOS!F:O,7,FALSE))</f>
        <v>0.04</v>
      </c>
      <c r="AC1016">
        <f>IF(A1016="","",IF(AB1016="","",IF((AB1016-AA1016)*Z1016*$E1016/$D1016&lt;1,"&lt;1",ROUND((AB1016-AA1016)*Z1016*$E1016/$D1016,2))))</f>
        <v>4</v>
      </c>
      <c r="AD1016">
        <v>1</v>
      </c>
      <c r="AE1016">
        <v>0</v>
      </c>
      <c r="AF1016">
        <f>IF($A1016="","",VLOOKUP($A1016,DADOS!F:O,10,FALSE))</f>
        <v>3.59</v>
      </c>
      <c r="AG1016">
        <f>IF(A1016="","",IF(AF1016="","",IF((AF1016-AE1016)*AD1016*$E1016/$D1016&lt;1,"&lt;1",ROUND((AF1016-AE1016)*AD1016*$E1016/$D1016,2))))</f>
        <v>359</v>
      </c>
      <c r="AH1016">
        <v>1</v>
      </c>
      <c r="AI1016">
        <v>0</v>
      </c>
      <c r="AJ1016">
        <f>IF($A1016="","",VLOOKUP($A1016,DADOS!F:O,8,FALSE))</f>
        <v>0.13</v>
      </c>
      <c r="AK1016">
        <f>IF(A1016="","",IF(AJ1016="","",IF((AJ1016-AI1016)*AH1016*$E1016/$D1016&lt;1,"&lt;1",ROUND((AJ1016-AI1016)*AH1016*$E1016/$D1016,2))))</f>
        <v>13</v>
      </c>
      <c r="AL1016">
        <v>1</v>
      </c>
      <c r="AM1016">
        <v>0</v>
      </c>
      <c r="AN1016">
        <f>IF($A1016="","",VLOOKUP($A1016,DADOS!F:O,2,FALSE))</f>
        <v>72.42</v>
      </c>
      <c r="AO1016">
        <f>IF(A1016="","",IF(AN1016="","",IF((AN1016-AM1016)*AL1016*$E1016/$D1016/1000&lt;0.2,"&lt;0,2",ROUND((AN1016-AM1016)*AL1016*$E1016/$D1016/1000,2))))</f>
        <v>7.24</v>
      </c>
      <c r="AP1016">
        <v>1</v>
      </c>
      <c r="AR1016">
        <f>IF($A1016="","",VLOOKUP($A1016,DADOS!F:P,11,FALSE))</f>
        <v>0.01</v>
      </c>
      <c r="AS1016" t="str">
        <f>IF(E1016="","",IF(AQ1016="","",IF(AR1016="","",IF((AR1016-AQ1016)*AP1016*$E1016/$D1016&lt;1,"&lt;1",ROUND((AR1016-AQ1016)*AP1016*$E1016/$D1016,2)))))</f>
        <v/>
      </c>
      <c r="AT1016">
        <v>1</v>
      </c>
      <c r="AU1016">
        <v>0</v>
      </c>
      <c r="AV1016">
        <f>IF(A1016="","",VLOOKUP(A1016,DADOS!F:R,12,FALSE))</f>
        <v>0</v>
      </c>
      <c r="AW1016" t="str">
        <f>IF(A1016="","",IF(AU1016="","",IF(AV1016="","",IF((AV1016-AU1016)*AT1016*$E1016/$D1016&lt;1,"&lt;1",ROUND((AV1016-AU1016)*AT1016*$E1016/$D1016,2)))))</f>
        <v>&lt;1</v>
      </c>
      <c r="AX1016">
        <v>1</v>
      </c>
      <c r="AY1016">
        <v>0</v>
      </c>
      <c r="AZ1016">
        <f>IF($A1016="","",VLOOKUP($A1016,DADOS!F:R,13,FALSE))</f>
        <v>0</v>
      </c>
      <c r="BA1016" t="str">
        <f>IF(A1016="","",IF(AY1016="","",IF(AZ1016="","",IF((AZ1016-AY1016)*AX1016*$E1016/$D1016&lt;1,"&lt;1",ROUND((AZ1016-AY1016)*AX1016*$E1016/$D1016,2)))))</f>
        <v>&lt;1</v>
      </c>
      <c r="BB1016" t="str">
        <v>n.a.</v>
      </c>
      <c r="BC1016" t="str">
        <v>Letícia</v>
      </c>
    </row>
    <row r="1017">
      <c r="A1017" t="str">
        <v>72444</v>
      </c>
      <c r="B1017" t="str">
        <f>IF(A1017="","",A1017&amp;"/20")</f>
        <v>72444/20</v>
      </c>
      <c r="C1017">
        <v>0</v>
      </c>
      <c r="D1017">
        <v>0.5</v>
      </c>
      <c r="E1017">
        <v>50</v>
      </c>
      <c r="F1017">
        <v>1</v>
      </c>
      <c r="G1017">
        <v>0</v>
      </c>
      <c r="H1017">
        <f>IF($A1017="","",VLOOKUP($A1017,DADOS!F:O,3,FALSE))</f>
        <v>21.38</v>
      </c>
      <c r="I1017">
        <f>IF(A1017="","",IF(H1017="","",IF((H1017-G1017)*F1017*$E1017/$D1017/1000&lt;0.2,"&lt;0,2",ROUND((H1017-G1017)*F1017*$E1017/$D1017/1000,2))))</f>
        <v>2.14</v>
      </c>
      <c r="J1017">
        <v>1</v>
      </c>
      <c r="K1017">
        <v>0</v>
      </c>
      <c r="L1017">
        <f>IF($A1017="","",VLOOKUP($A1017,DADOS!F:O,6,FALSE))</f>
        <v>15.08</v>
      </c>
      <c r="M1017">
        <f>IF(A1017="","",IF(L1017="","",IF((L1017-K1017)*J1017*$E1017/$D1017/1000&lt;0.2,"&lt;0,2",ROUND((L1017-K1017)*J1017*$E1017/$D1017/1000,2))))</f>
        <v>1.51</v>
      </c>
      <c r="N1017">
        <v>1</v>
      </c>
      <c r="O1017">
        <v>0</v>
      </c>
      <c r="P1017">
        <f>IF($A1017="","",VLOOKUP($A1017,DADOS!F:O,5,FALSE))</f>
        <v>13.75</v>
      </c>
      <c r="Q1017">
        <f>IF(A1017="","",IF(P1017="","",IF((P1017-O1017)*N1017*$E1017/$D1017/1000&lt;0.2,"&lt;0,2",ROUND((P1017-O1017)*N1017*$E1017/$D1017/1000,2))))</f>
        <v>1.38</v>
      </c>
      <c r="R1017">
        <v>1</v>
      </c>
      <c r="S1017">
        <v>0</v>
      </c>
      <c r="T1017">
        <f>IF($A1017="","",VLOOKUP($A1017,DADOS!F:O,4,FALSE))</f>
        <v>72.35</v>
      </c>
      <c r="U1017">
        <f>IF(A1017="","",IF(T1017="","",IF((T1017-S1017)*R1017*$E1017/$D1017/1000&lt;0.2,"&lt;0,2",ROUND((T1017-S1017)*R1017*$E1017/$D1017/1000,2))))</f>
        <v>7.24</v>
      </c>
      <c r="V1017">
        <v>1</v>
      </c>
      <c r="W1017">
        <v>0</v>
      </c>
      <c r="X1017">
        <f>IF($A1017="","",VLOOKUP($A1017,DADOS!F:O,9,FALSE))</f>
        <v>0.74</v>
      </c>
      <c r="Y1017">
        <f>IF(A1017="","",IF(X1017="","",IF((X1017-W1017)*V1017*$E1017/$D1017&lt;1,"&lt;1",ROUND((X1017-W1017)*V1017*$E1017/$D1017,2))))</f>
        <v>74</v>
      </c>
      <c r="Z1017">
        <v>1</v>
      </c>
      <c r="AA1017">
        <v>0</v>
      </c>
      <c r="AB1017">
        <f>IF($A1017="","",VLOOKUP($A1017,DADOS!F:O,7,FALSE))</f>
        <v>0.05</v>
      </c>
      <c r="AC1017">
        <f>IF(A1017="","",IF(AB1017="","",IF((AB1017-AA1017)*Z1017*$E1017/$D1017&lt;1,"&lt;1",ROUND((AB1017-AA1017)*Z1017*$E1017/$D1017,2))))</f>
        <v>5</v>
      </c>
      <c r="AD1017">
        <v>1</v>
      </c>
      <c r="AE1017">
        <v>0</v>
      </c>
      <c r="AF1017">
        <f>IF($A1017="","",VLOOKUP($A1017,DADOS!F:O,10,FALSE))</f>
        <v>3</v>
      </c>
      <c r="AG1017">
        <f>IF(A1017="","",IF(AF1017="","",IF((AF1017-AE1017)*AD1017*$E1017/$D1017&lt;1,"&lt;1",ROUND((AF1017-AE1017)*AD1017*$E1017/$D1017,2))))</f>
        <v>300</v>
      </c>
      <c r="AH1017">
        <v>1</v>
      </c>
      <c r="AI1017">
        <v>0</v>
      </c>
      <c r="AJ1017">
        <f>IF($A1017="","",VLOOKUP($A1017,DADOS!F:O,8,FALSE))</f>
        <v>0.16</v>
      </c>
      <c r="AK1017">
        <f>IF(A1017="","",IF(AJ1017="","",IF((AJ1017-AI1017)*AH1017*$E1017/$D1017&lt;1,"&lt;1",ROUND((AJ1017-AI1017)*AH1017*$E1017/$D1017,2))))</f>
        <v>16</v>
      </c>
      <c r="AL1017">
        <v>1</v>
      </c>
      <c r="AM1017">
        <v>0</v>
      </c>
      <c r="AN1017">
        <f>IF($A1017="","",VLOOKUP($A1017,DADOS!F:O,2,FALSE))</f>
        <v>82.26</v>
      </c>
      <c r="AO1017">
        <f>IF(A1017="","",IF(AN1017="","",IF((AN1017-AM1017)*AL1017*$E1017/$D1017/1000&lt;0.2,"&lt;0,2",ROUND((AN1017-AM1017)*AL1017*$E1017/$D1017/1000,2))))</f>
        <v>8.23</v>
      </c>
      <c r="AP1017">
        <v>1</v>
      </c>
      <c r="AR1017">
        <f>IF($A1017="","",VLOOKUP($A1017,DADOS!F:P,11,FALSE))</f>
        <v>0.01</v>
      </c>
      <c r="AS1017" t="str">
        <f>IF(E1017="","",IF(AQ1017="","",IF(AR1017="","",IF((AR1017-AQ1017)*AP1017*$E1017/$D1017&lt;1,"&lt;1",ROUND((AR1017-AQ1017)*AP1017*$E1017/$D1017,2)))))</f>
        <v/>
      </c>
      <c r="AT1017">
        <v>1</v>
      </c>
      <c r="AU1017">
        <v>0</v>
      </c>
      <c r="AV1017">
        <f>IF(A1017="","",VLOOKUP(A1017,DADOS!F:R,12,FALSE))</f>
        <v>0</v>
      </c>
      <c r="AW1017" t="str">
        <f>IF(A1017="","",IF(AU1017="","",IF(AV1017="","",IF((AV1017-AU1017)*AT1017*$E1017/$D1017&lt;1,"&lt;1",ROUND((AV1017-AU1017)*AT1017*$E1017/$D1017,2)))))</f>
        <v>&lt;1</v>
      </c>
      <c r="AX1017">
        <v>1</v>
      </c>
      <c r="AY1017">
        <v>0</v>
      </c>
      <c r="AZ1017">
        <f>IF($A1017="","",VLOOKUP($A1017,DADOS!F:R,13,FALSE))</f>
        <v>0</v>
      </c>
      <c r="BA1017" t="str">
        <f>IF(A1017="","",IF(AY1017="","",IF(AZ1017="","",IF((AZ1017-AY1017)*AX1017*$E1017/$D1017&lt;1,"&lt;1",ROUND((AZ1017-AY1017)*AX1017*$E1017/$D1017,2)))))</f>
        <v>&lt;1</v>
      </c>
      <c r="BB1017" t="str">
        <v>n.a.</v>
      </c>
      <c r="BC1017" t="str">
        <v>Letícia</v>
      </c>
    </row>
    <row r="1018">
      <c r="A1018" t="str">
        <v>72445</v>
      </c>
      <c r="B1018" t="str">
        <f>IF(A1018="","",A1018&amp;"/20")</f>
        <v>72445/20</v>
      </c>
      <c r="C1018">
        <v>0</v>
      </c>
      <c r="D1018">
        <v>0.5</v>
      </c>
      <c r="E1018">
        <v>50</v>
      </c>
      <c r="F1018">
        <v>1</v>
      </c>
      <c r="G1018">
        <v>0</v>
      </c>
      <c r="H1018">
        <f>IF($A1018="","",VLOOKUP($A1018,DADOS!F:O,3,FALSE))</f>
        <v>21.3</v>
      </c>
      <c r="I1018">
        <f>IF(A1018="","",IF(H1018="","",IF((H1018-G1018)*F1018*$E1018/$D1018/1000&lt;0.2,"&lt;0,2",ROUND((H1018-G1018)*F1018*$E1018/$D1018/1000,2))))</f>
        <v>2.13</v>
      </c>
      <c r="J1018">
        <v>1</v>
      </c>
      <c r="K1018">
        <v>0</v>
      </c>
      <c r="L1018">
        <f>IF($A1018="","",VLOOKUP($A1018,DADOS!F:O,6,FALSE))</f>
        <v>14.77</v>
      </c>
      <c r="M1018">
        <f>IF(A1018="","",IF(L1018="","",IF((L1018-K1018)*J1018*$E1018/$D1018/1000&lt;0.2,"&lt;0,2",ROUND((L1018-K1018)*J1018*$E1018/$D1018/1000,2))))</f>
        <v>1.48</v>
      </c>
      <c r="N1018">
        <v>1</v>
      </c>
      <c r="O1018">
        <v>0</v>
      </c>
      <c r="P1018">
        <f>IF($A1018="","",VLOOKUP($A1018,DADOS!F:O,5,FALSE))</f>
        <v>14.36</v>
      </c>
      <c r="Q1018">
        <f>IF(A1018="","",IF(P1018="","",IF((P1018-O1018)*N1018*$E1018/$D1018/1000&lt;0.2,"&lt;0,2",ROUND((P1018-O1018)*N1018*$E1018/$D1018/1000,2))))</f>
        <v>1.44</v>
      </c>
      <c r="R1018">
        <v>1</v>
      </c>
      <c r="S1018">
        <v>0</v>
      </c>
      <c r="T1018">
        <f>IF($A1018="","",VLOOKUP($A1018,DADOS!F:O,4,FALSE))</f>
        <v>82.71</v>
      </c>
      <c r="U1018">
        <f>IF(A1018="","",IF(T1018="","",IF((T1018-S1018)*R1018*$E1018/$D1018/1000&lt;0.2,"&lt;0,2",ROUND((T1018-S1018)*R1018*$E1018/$D1018/1000,2))))</f>
        <v>8.27</v>
      </c>
      <c r="V1018">
        <v>1</v>
      </c>
      <c r="W1018">
        <v>0</v>
      </c>
      <c r="X1018">
        <f>IF($A1018="","",VLOOKUP($A1018,DADOS!F:O,9,FALSE))</f>
        <v>0.78</v>
      </c>
      <c r="Y1018">
        <f>IF(A1018="","",IF(X1018="","",IF((X1018-W1018)*V1018*$E1018/$D1018&lt;1,"&lt;1",ROUND((X1018-W1018)*V1018*$E1018/$D1018,2))))</f>
        <v>78</v>
      </c>
      <c r="Z1018">
        <v>1</v>
      </c>
      <c r="AA1018">
        <v>0</v>
      </c>
      <c r="AB1018">
        <f>IF($A1018="","",VLOOKUP($A1018,DADOS!F:O,7,FALSE))</f>
        <v>0.04</v>
      </c>
      <c r="AC1018">
        <f>IF(A1018="","",IF(AB1018="","",IF((AB1018-AA1018)*Z1018*$E1018/$D1018&lt;1,"&lt;1",ROUND((AB1018-AA1018)*Z1018*$E1018/$D1018,2))))</f>
        <v>4</v>
      </c>
      <c r="AD1018">
        <v>1</v>
      </c>
      <c r="AE1018">
        <v>0</v>
      </c>
      <c r="AF1018">
        <f>IF($A1018="","",VLOOKUP($A1018,DADOS!F:O,10,FALSE))</f>
        <v>3.55</v>
      </c>
      <c r="AG1018">
        <f>IF(A1018="","",IF(AF1018="","",IF((AF1018-AE1018)*AD1018*$E1018/$D1018&lt;1,"&lt;1",ROUND((AF1018-AE1018)*AD1018*$E1018/$D1018,2))))</f>
        <v>355</v>
      </c>
      <c r="AH1018">
        <v>1</v>
      </c>
      <c r="AI1018">
        <v>0</v>
      </c>
      <c r="AJ1018">
        <f>IF($A1018="","",VLOOKUP($A1018,DADOS!F:O,8,FALSE))</f>
        <v>0.13</v>
      </c>
      <c r="AK1018">
        <f>IF(A1018="","",IF(AJ1018="","",IF((AJ1018-AI1018)*AH1018*$E1018/$D1018&lt;1,"&lt;1",ROUND((AJ1018-AI1018)*AH1018*$E1018/$D1018,2))))</f>
        <v>13</v>
      </c>
      <c r="AL1018">
        <v>1</v>
      </c>
      <c r="AM1018">
        <v>0</v>
      </c>
      <c r="AN1018">
        <f>IF($A1018="","",VLOOKUP($A1018,DADOS!F:O,2,FALSE))</f>
        <v>66.96</v>
      </c>
      <c r="AO1018">
        <f>IF(A1018="","",IF(AN1018="","",IF((AN1018-AM1018)*AL1018*$E1018/$D1018/1000&lt;0.2,"&lt;0,2",ROUND((AN1018-AM1018)*AL1018*$E1018/$D1018/1000,2))))</f>
        <v>6.7</v>
      </c>
      <c r="AP1018">
        <v>1</v>
      </c>
      <c r="AR1018">
        <f>IF($A1018="","",VLOOKUP($A1018,DADOS!F:P,11,FALSE))</f>
        <v>0.01</v>
      </c>
      <c r="AS1018" t="str">
        <f>IF(E1018="","",IF(AQ1018="","",IF(AR1018="","",IF((AR1018-AQ1018)*AP1018*$E1018/$D1018&lt;1,"&lt;1",ROUND((AR1018-AQ1018)*AP1018*$E1018/$D1018,2)))))</f>
        <v/>
      </c>
      <c r="AT1018">
        <v>1</v>
      </c>
      <c r="AU1018">
        <v>0</v>
      </c>
      <c r="AV1018">
        <f>IF(A1018="","",VLOOKUP(A1018,DADOS!F:R,12,FALSE))</f>
        <v>0</v>
      </c>
      <c r="AW1018" t="str">
        <f>IF(A1018="","",IF(AU1018="","",IF(AV1018="","",IF((AV1018-AU1018)*AT1018*$E1018/$D1018&lt;1,"&lt;1",ROUND((AV1018-AU1018)*AT1018*$E1018/$D1018,2)))))</f>
        <v>&lt;1</v>
      </c>
      <c r="AX1018">
        <v>1</v>
      </c>
      <c r="AY1018">
        <v>0</v>
      </c>
      <c r="AZ1018">
        <f>IF($A1018="","",VLOOKUP($A1018,DADOS!F:R,13,FALSE))</f>
        <v>0</v>
      </c>
      <c r="BA1018" t="str">
        <f>IF(A1018="","",IF(AY1018="","",IF(AZ1018="","",IF((AZ1018-AY1018)*AX1018*$E1018/$D1018&lt;1,"&lt;1",ROUND((AZ1018-AY1018)*AX1018*$E1018/$D1018,2)))))</f>
        <v>&lt;1</v>
      </c>
      <c r="BB1018" t="str">
        <v>n.a.</v>
      </c>
      <c r="BC1018" t="str">
        <v>Letícia</v>
      </c>
    </row>
    <row r="1019">
      <c r="A1019" t="str">
        <v>72446</v>
      </c>
      <c r="B1019" t="str">
        <f>IF(A1019="","",A1019&amp;"/20")</f>
        <v>72446/20</v>
      </c>
      <c r="C1019">
        <v>0</v>
      </c>
      <c r="D1019">
        <v>0.5</v>
      </c>
      <c r="E1019">
        <v>50</v>
      </c>
      <c r="F1019">
        <v>1</v>
      </c>
      <c r="G1019">
        <v>0</v>
      </c>
      <c r="H1019">
        <f>IF($A1019="","",VLOOKUP($A1019,DADOS!F:O,3,FALSE))</f>
        <v>21.88</v>
      </c>
      <c r="I1019">
        <f>IF(A1019="","",IF(H1019="","",IF((H1019-G1019)*F1019*$E1019/$D1019/1000&lt;0.2,"&lt;0,2",ROUND((H1019-G1019)*F1019*$E1019/$D1019/1000,2))))</f>
        <v>2.19</v>
      </c>
      <c r="J1019">
        <v>1</v>
      </c>
      <c r="K1019">
        <v>0</v>
      </c>
      <c r="L1019">
        <f>IF($A1019="","",VLOOKUP($A1019,DADOS!F:O,6,FALSE))</f>
        <v>14.4</v>
      </c>
      <c r="M1019">
        <f>IF(A1019="","",IF(L1019="","",IF((L1019-K1019)*J1019*$E1019/$D1019/1000&lt;0.2,"&lt;0,2",ROUND((L1019-K1019)*J1019*$E1019/$D1019/1000,2))))</f>
        <v>1.44</v>
      </c>
      <c r="N1019">
        <v>1</v>
      </c>
      <c r="O1019">
        <v>0</v>
      </c>
      <c r="P1019">
        <f>IF($A1019="","",VLOOKUP($A1019,DADOS!F:O,5,FALSE))</f>
        <v>13.31</v>
      </c>
      <c r="Q1019">
        <f>IF(A1019="","",IF(P1019="","",IF((P1019-O1019)*N1019*$E1019/$D1019/1000&lt;0.2,"&lt;0,2",ROUND((P1019-O1019)*N1019*$E1019/$D1019/1000,2))))</f>
        <v>1.33</v>
      </c>
      <c r="R1019">
        <v>1</v>
      </c>
      <c r="S1019">
        <v>0</v>
      </c>
      <c r="T1019">
        <f>IF($A1019="","",VLOOKUP($A1019,DADOS!F:O,4,FALSE))</f>
        <v>71.33</v>
      </c>
      <c r="U1019">
        <f>IF(A1019="","",IF(T1019="","",IF((T1019-S1019)*R1019*$E1019/$D1019/1000&lt;0.2,"&lt;0,2",ROUND((T1019-S1019)*R1019*$E1019/$D1019/1000,2))))</f>
        <v>7.13</v>
      </c>
      <c r="V1019">
        <v>1</v>
      </c>
      <c r="W1019">
        <v>0</v>
      </c>
      <c r="X1019">
        <f>IF($A1019="","",VLOOKUP($A1019,DADOS!F:O,9,FALSE))</f>
        <v>0.6</v>
      </c>
      <c r="Y1019">
        <f>IF(A1019="","",IF(X1019="","",IF((X1019-W1019)*V1019*$E1019/$D1019&lt;1,"&lt;1",ROUND((X1019-W1019)*V1019*$E1019/$D1019,2))))</f>
        <v>60</v>
      </c>
      <c r="Z1019">
        <v>1</v>
      </c>
      <c r="AA1019">
        <v>0</v>
      </c>
      <c r="AB1019">
        <f>IF($A1019="","",VLOOKUP($A1019,DADOS!F:O,7,FALSE))</f>
        <v>0.05</v>
      </c>
      <c r="AC1019">
        <f>IF(A1019="","",IF(AB1019="","",IF((AB1019-AA1019)*Z1019*$E1019/$D1019&lt;1,"&lt;1",ROUND((AB1019-AA1019)*Z1019*$E1019/$D1019,2))))</f>
        <v>5</v>
      </c>
      <c r="AD1019">
        <v>1</v>
      </c>
      <c r="AE1019">
        <v>0</v>
      </c>
      <c r="AF1019">
        <f>IF($A1019="","",VLOOKUP($A1019,DADOS!F:O,10,FALSE))</f>
        <v>3.42</v>
      </c>
      <c r="AG1019">
        <f>IF(A1019="","",IF(AF1019="","",IF((AF1019-AE1019)*AD1019*$E1019/$D1019&lt;1,"&lt;1",ROUND((AF1019-AE1019)*AD1019*$E1019/$D1019,2))))</f>
        <v>342</v>
      </c>
      <c r="AH1019">
        <v>1</v>
      </c>
      <c r="AI1019">
        <v>0</v>
      </c>
      <c r="AJ1019">
        <f>IF($A1019="","",VLOOKUP($A1019,DADOS!F:O,8,FALSE))</f>
        <v>0.22</v>
      </c>
      <c r="AK1019">
        <f>IF(A1019="","",IF(AJ1019="","",IF((AJ1019-AI1019)*AH1019*$E1019/$D1019&lt;1,"&lt;1",ROUND((AJ1019-AI1019)*AH1019*$E1019/$D1019,2))))</f>
        <v>22</v>
      </c>
      <c r="AL1019">
        <v>1</v>
      </c>
      <c r="AM1019">
        <v>0</v>
      </c>
      <c r="AN1019">
        <f>IF($A1019="","",VLOOKUP($A1019,DADOS!F:O,2,FALSE))</f>
        <v>79.36</v>
      </c>
      <c r="AO1019">
        <f>IF(A1019="","",IF(AN1019="","",IF((AN1019-AM1019)*AL1019*$E1019/$D1019/1000&lt;0.2,"&lt;0,2",ROUND((AN1019-AM1019)*AL1019*$E1019/$D1019/1000,2))))</f>
        <v>7.94</v>
      </c>
      <c r="AP1019">
        <v>1</v>
      </c>
      <c r="AR1019">
        <f>IF($A1019="","",VLOOKUP($A1019,DADOS!F:P,11,FALSE))</f>
        <v>0.01</v>
      </c>
      <c r="AS1019" t="str">
        <f>IF(E1019="","",IF(AQ1019="","",IF(AR1019="","",IF((AR1019-AQ1019)*AP1019*$E1019/$D1019&lt;1,"&lt;1",ROUND((AR1019-AQ1019)*AP1019*$E1019/$D1019,2)))))</f>
        <v/>
      </c>
      <c r="AT1019">
        <v>1</v>
      </c>
      <c r="AU1019">
        <v>0</v>
      </c>
      <c r="AV1019">
        <f>IF(A1019="","",VLOOKUP(A1019,DADOS!F:R,12,FALSE))</f>
        <v>0</v>
      </c>
      <c r="AW1019" t="str">
        <f>IF(A1019="","",IF(AU1019="","",IF(AV1019="","",IF((AV1019-AU1019)*AT1019*$E1019/$D1019&lt;1,"&lt;1",ROUND((AV1019-AU1019)*AT1019*$E1019/$D1019,2)))))</f>
        <v>&lt;1</v>
      </c>
      <c r="AX1019">
        <v>1</v>
      </c>
      <c r="AY1019">
        <v>0</v>
      </c>
      <c r="AZ1019">
        <f>IF($A1019="","",VLOOKUP($A1019,DADOS!F:R,13,FALSE))</f>
        <v>0</v>
      </c>
      <c r="BA1019" t="str">
        <f>IF(A1019="","",IF(AY1019="","",IF(AZ1019="","",IF((AZ1019-AY1019)*AX1019*$E1019/$D1019&lt;1,"&lt;1",ROUND((AZ1019-AY1019)*AX1019*$E1019/$D1019,2)))))</f>
        <v>&lt;1</v>
      </c>
      <c r="BB1019" t="str">
        <v>n.a.</v>
      </c>
      <c r="BC1019" t="str">
        <v>Letícia</v>
      </c>
    </row>
    <row r="1020">
      <c r="A1020" t="str">
        <v>72447</v>
      </c>
      <c r="B1020" t="str">
        <f>IF(A1020="","",A1020&amp;"/20")</f>
        <v>72447/20</v>
      </c>
      <c r="C1020">
        <v>0</v>
      </c>
      <c r="D1020">
        <v>0.5</v>
      </c>
      <c r="E1020">
        <v>50</v>
      </c>
      <c r="F1020">
        <v>1</v>
      </c>
      <c r="G1020">
        <v>0</v>
      </c>
      <c r="H1020">
        <f>IF($A1020="","",VLOOKUP($A1020,DADOS!F:O,3,FALSE))</f>
        <v>20.2</v>
      </c>
      <c r="I1020">
        <f>IF(A1020="","",IF(H1020="","",IF((H1020-G1020)*F1020*$E1020/$D1020/1000&lt;0.2,"&lt;0,2",ROUND((H1020-G1020)*F1020*$E1020/$D1020/1000,2))))</f>
        <v>2.02</v>
      </c>
      <c r="J1020">
        <v>1</v>
      </c>
      <c r="K1020">
        <v>0</v>
      </c>
      <c r="L1020">
        <f>IF($A1020="","",VLOOKUP($A1020,DADOS!F:O,6,FALSE))</f>
        <v>14.44</v>
      </c>
      <c r="M1020">
        <f>IF(A1020="","",IF(L1020="","",IF((L1020-K1020)*J1020*$E1020/$D1020/1000&lt;0.2,"&lt;0,2",ROUND((L1020-K1020)*J1020*$E1020/$D1020/1000,2))))</f>
        <v>1.44</v>
      </c>
      <c r="N1020">
        <v>1</v>
      </c>
      <c r="O1020">
        <v>0</v>
      </c>
      <c r="P1020">
        <f>IF($A1020="","",VLOOKUP($A1020,DADOS!F:O,5,FALSE))</f>
        <v>12.98</v>
      </c>
      <c r="Q1020">
        <f>IF(A1020="","",IF(P1020="","",IF((P1020-O1020)*N1020*$E1020/$D1020/1000&lt;0.2,"&lt;0,2",ROUND((P1020-O1020)*N1020*$E1020/$D1020/1000,2))))</f>
        <v>1.3</v>
      </c>
      <c r="R1020">
        <v>1</v>
      </c>
      <c r="S1020">
        <v>0</v>
      </c>
      <c r="T1020">
        <f>IF($A1020="","",VLOOKUP($A1020,DADOS!F:O,4,FALSE))</f>
        <v>78.58</v>
      </c>
      <c r="U1020">
        <f>IF(A1020="","",IF(T1020="","",IF((T1020-S1020)*R1020*$E1020/$D1020/1000&lt;0.2,"&lt;0,2",ROUND((T1020-S1020)*R1020*$E1020/$D1020/1000,2))))</f>
        <v>7.86</v>
      </c>
      <c r="V1020">
        <v>1</v>
      </c>
      <c r="W1020">
        <v>0</v>
      </c>
      <c r="X1020">
        <f>IF($A1020="","",VLOOKUP($A1020,DADOS!F:O,9,FALSE))</f>
        <v>0.74</v>
      </c>
      <c r="Y1020">
        <f>IF(A1020="","",IF(X1020="","",IF((X1020-W1020)*V1020*$E1020/$D1020&lt;1,"&lt;1",ROUND((X1020-W1020)*V1020*$E1020/$D1020,2))))</f>
        <v>74</v>
      </c>
      <c r="Z1020">
        <v>1</v>
      </c>
      <c r="AA1020">
        <v>0</v>
      </c>
      <c r="AB1020">
        <f>IF($A1020="","",VLOOKUP($A1020,DADOS!F:O,7,FALSE))</f>
        <v>0.05</v>
      </c>
      <c r="AC1020">
        <f>IF(A1020="","",IF(AB1020="","",IF((AB1020-AA1020)*Z1020*$E1020/$D1020&lt;1,"&lt;1",ROUND((AB1020-AA1020)*Z1020*$E1020/$D1020,2))))</f>
        <v>5</v>
      </c>
      <c r="AD1020">
        <v>1</v>
      </c>
      <c r="AE1020">
        <v>0</v>
      </c>
      <c r="AF1020">
        <f>IF($A1020="","",VLOOKUP($A1020,DADOS!F:O,10,FALSE))</f>
        <v>3.02</v>
      </c>
      <c r="AG1020">
        <f>IF(A1020="","",IF(AF1020="","",IF((AF1020-AE1020)*AD1020*$E1020/$D1020&lt;1,"&lt;1",ROUND((AF1020-AE1020)*AD1020*$E1020/$D1020,2))))</f>
        <v>302</v>
      </c>
      <c r="AH1020">
        <v>1</v>
      </c>
      <c r="AI1020">
        <v>0</v>
      </c>
      <c r="AJ1020">
        <f>IF($A1020="","",VLOOKUP($A1020,DADOS!F:O,8,FALSE))</f>
        <v>0.13</v>
      </c>
      <c r="AK1020">
        <f>IF(A1020="","",IF(AJ1020="","",IF((AJ1020-AI1020)*AH1020*$E1020/$D1020&lt;1,"&lt;1",ROUND((AJ1020-AI1020)*AH1020*$E1020/$D1020,2))))</f>
        <v>13</v>
      </c>
      <c r="AL1020">
        <v>1</v>
      </c>
      <c r="AM1020">
        <v>0</v>
      </c>
      <c r="AN1020">
        <f>IF($A1020="","",VLOOKUP($A1020,DADOS!F:O,2,FALSE))</f>
        <v>68.1</v>
      </c>
      <c r="AO1020">
        <f>IF(A1020="","",IF(AN1020="","",IF((AN1020-AM1020)*AL1020*$E1020/$D1020/1000&lt;0.2,"&lt;0,2",ROUND((AN1020-AM1020)*AL1020*$E1020/$D1020/1000,2))))</f>
        <v>6.81</v>
      </c>
      <c r="AP1020">
        <v>1</v>
      </c>
      <c r="AR1020">
        <f>IF($A1020="","",VLOOKUP($A1020,DADOS!F:P,11,FALSE))</f>
        <v>0.01</v>
      </c>
      <c r="AS1020" t="str">
        <f>IF(E1020="","",IF(AQ1020="","",IF(AR1020="","",IF((AR1020-AQ1020)*AP1020*$E1020/$D1020&lt;1,"&lt;1",ROUND((AR1020-AQ1020)*AP1020*$E1020/$D1020,2)))))</f>
        <v/>
      </c>
      <c r="AT1020">
        <v>1</v>
      </c>
      <c r="AU1020">
        <v>0</v>
      </c>
      <c r="AV1020">
        <f>IF(A1020="","",VLOOKUP(A1020,DADOS!F:R,12,FALSE))</f>
        <v>0</v>
      </c>
      <c r="AW1020" t="str">
        <f>IF(A1020="","",IF(AU1020="","",IF(AV1020="","",IF((AV1020-AU1020)*AT1020*$E1020/$D1020&lt;1,"&lt;1",ROUND((AV1020-AU1020)*AT1020*$E1020/$D1020,2)))))</f>
        <v>&lt;1</v>
      </c>
      <c r="AX1020">
        <v>1</v>
      </c>
      <c r="AY1020">
        <v>0</v>
      </c>
      <c r="AZ1020">
        <f>IF($A1020="","",VLOOKUP($A1020,DADOS!F:R,13,FALSE))</f>
        <v>0</v>
      </c>
      <c r="BA1020" t="str">
        <f>IF(A1020="","",IF(AY1020="","",IF(AZ1020="","",IF((AZ1020-AY1020)*AX1020*$E1020/$D1020&lt;1,"&lt;1",ROUND((AZ1020-AY1020)*AX1020*$E1020/$D1020,2)))))</f>
        <v>&lt;1</v>
      </c>
      <c r="BB1020" t="str">
        <v>n.a.</v>
      </c>
      <c r="BC1020" t="str">
        <v>Letícia</v>
      </c>
    </row>
    <row r="1021">
      <c r="A1021" t="str">
        <v>72448</v>
      </c>
      <c r="B1021" t="str">
        <f>IF(A1021="","",A1021&amp;"/20")</f>
        <v>72448/20</v>
      </c>
      <c r="C1021">
        <v>0</v>
      </c>
      <c r="D1021">
        <v>0.5</v>
      </c>
      <c r="E1021">
        <v>50</v>
      </c>
      <c r="F1021">
        <v>1</v>
      </c>
      <c r="G1021">
        <v>0</v>
      </c>
      <c r="H1021">
        <f>IF($A1021="","",VLOOKUP($A1021,DADOS!F:O,3,FALSE))</f>
        <v>14.33</v>
      </c>
      <c r="I1021">
        <f>IF(A1021="","",IF(H1021="","",IF((H1021-G1021)*F1021*$E1021/$D1021/1000&lt;0.2,"&lt;0,2",ROUND((H1021-G1021)*F1021*$E1021/$D1021/1000,2))))</f>
        <v>1.43</v>
      </c>
      <c r="J1021">
        <v>1</v>
      </c>
      <c r="K1021">
        <v>0</v>
      </c>
      <c r="L1021">
        <f>IF($A1021="","",VLOOKUP($A1021,DADOS!F:O,6,FALSE))</f>
        <v>10.12</v>
      </c>
      <c r="M1021">
        <f>IF(A1021="","",IF(L1021="","",IF((L1021-K1021)*J1021*$E1021/$D1021/1000&lt;0.2,"&lt;0,2",ROUND((L1021-K1021)*J1021*$E1021/$D1021/1000,2))))</f>
        <v>1.01</v>
      </c>
      <c r="N1021">
        <v>1</v>
      </c>
      <c r="O1021">
        <v>0</v>
      </c>
      <c r="P1021">
        <f>IF($A1021="","",VLOOKUP($A1021,DADOS!F:O,5,FALSE))</f>
        <v>9.44</v>
      </c>
      <c r="Q1021">
        <f>IF(A1021="","",IF(P1021="","",IF((P1021-O1021)*N1021*$E1021/$D1021/1000&lt;0.2,"&lt;0,2",ROUND((P1021-O1021)*N1021*$E1021/$D1021/1000,2))))</f>
        <v>0.94</v>
      </c>
      <c r="R1021">
        <v>1</v>
      </c>
      <c r="S1021">
        <v>0</v>
      </c>
      <c r="T1021">
        <f>IF($A1021="","",VLOOKUP($A1021,DADOS!F:O,4,FALSE))</f>
        <v>49.21</v>
      </c>
      <c r="U1021">
        <f>IF(A1021="","",IF(T1021="","",IF((T1021-S1021)*R1021*$E1021/$D1021/1000&lt;0.2,"&lt;0,2",ROUND((T1021-S1021)*R1021*$E1021/$D1021/1000,2))))</f>
        <v>4.92</v>
      </c>
      <c r="V1021">
        <v>1</v>
      </c>
      <c r="W1021">
        <v>0</v>
      </c>
      <c r="X1021">
        <f>IF($A1021="","",VLOOKUP($A1021,DADOS!F:O,9,FALSE))</f>
        <v>0.45</v>
      </c>
      <c r="Y1021">
        <f>IF(A1021="","",IF(X1021="","",IF((X1021-W1021)*V1021*$E1021/$D1021&lt;1,"&lt;1",ROUND((X1021-W1021)*V1021*$E1021/$D1021,2))))</f>
        <v>45</v>
      </c>
      <c r="Z1021">
        <v>1</v>
      </c>
      <c r="AA1021">
        <v>0</v>
      </c>
      <c r="AB1021">
        <f>IF($A1021="","",VLOOKUP($A1021,DADOS!F:O,7,FALSE))</f>
        <v>0.03</v>
      </c>
      <c r="AC1021">
        <f>IF(A1021="","",IF(AB1021="","",IF((AB1021-AA1021)*Z1021*$E1021/$D1021&lt;1,"&lt;1",ROUND((AB1021-AA1021)*Z1021*$E1021/$D1021,2))))</f>
        <v>3</v>
      </c>
      <c r="AD1021">
        <v>1</v>
      </c>
      <c r="AE1021">
        <v>0</v>
      </c>
      <c r="AF1021">
        <f>IF($A1021="","",VLOOKUP($A1021,DADOS!F:O,10,FALSE))</f>
        <v>3.65</v>
      </c>
      <c r="AG1021">
        <f>IF(A1021="","",IF(AF1021="","",IF((AF1021-AE1021)*AD1021*$E1021/$D1021&lt;1,"&lt;1",ROUND((AF1021-AE1021)*AD1021*$E1021/$D1021,2))))</f>
        <v>365</v>
      </c>
      <c r="AH1021">
        <v>1</v>
      </c>
      <c r="AI1021">
        <v>0</v>
      </c>
      <c r="AJ1021">
        <f>IF($A1021="","",VLOOKUP($A1021,DADOS!F:O,8,FALSE))</f>
        <v>0.1</v>
      </c>
      <c r="AK1021">
        <f>IF(A1021="","",IF(AJ1021="","",IF((AJ1021-AI1021)*AH1021*$E1021/$D1021&lt;1,"&lt;1",ROUND((AJ1021-AI1021)*AH1021*$E1021/$D1021,2))))</f>
        <v>10</v>
      </c>
      <c r="AL1021">
        <v>1</v>
      </c>
      <c r="AM1021">
        <v>0</v>
      </c>
      <c r="AN1021">
        <f>IF($A1021="","",VLOOKUP($A1021,DADOS!F:O,2,FALSE))</f>
        <v>44.36</v>
      </c>
      <c r="AO1021">
        <f>IF(A1021="","",IF(AN1021="","",IF((AN1021-AM1021)*AL1021*$E1021/$D1021/1000&lt;0.2,"&lt;0,2",ROUND((AN1021-AM1021)*AL1021*$E1021/$D1021/1000,2))))</f>
        <v>4.44</v>
      </c>
      <c r="AP1021">
        <v>1</v>
      </c>
      <c r="AR1021">
        <f>IF($A1021="","",VLOOKUP($A1021,DADOS!F:P,11,FALSE))</f>
        <v>0.01</v>
      </c>
      <c r="AS1021" t="str">
        <f>IF(E1021="","",IF(AQ1021="","",IF(AR1021="","",IF((AR1021-AQ1021)*AP1021*$E1021/$D1021&lt;1,"&lt;1",ROUND((AR1021-AQ1021)*AP1021*$E1021/$D1021,2)))))</f>
        <v/>
      </c>
      <c r="AT1021">
        <v>1</v>
      </c>
      <c r="AU1021">
        <v>0</v>
      </c>
      <c r="AV1021">
        <f>IF(A1021="","",VLOOKUP(A1021,DADOS!F:R,12,FALSE))</f>
        <v>0</v>
      </c>
      <c r="AW1021" t="str">
        <f>IF(A1021="","",IF(AU1021="","",IF(AV1021="","",IF((AV1021-AU1021)*AT1021*$E1021/$D1021&lt;1,"&lt;1",ROUND((AV1021-AU1021)*AT1021*$E1021/$D1021,2)))))</f>
        <v>&lt;1</v>
      </c>
      <c r="AX1021">
        <v>1</v>
      </c>
      <c r="AY1021">
        <v>0</v>
      </c>
      <c r="AZ1021">
        <f>IF($A1021="","",VLOOKUP($A1021,DADOS!F:R,13,FALSE))</f>
        <v>0</v>
      </c>
      <c r="BA1021" t="str">
        <f>IF(A1021="","",IF(AY1021="","",IF(AZ1021="","",IF((AZ1021-AY1021)*AX1021*$E1021/$D1021&lt;1,"&lt;1",ROUND((AZ1021-AY1021)*AX1021*$E1021/$D1021,2)))))</f>
        <v>&lt;1</v>
      </c>
      <c r="BB1021" t="str">
        <v>n.a.</v>
      </c>
      <c r="BC1021" t="str">
        <v>Letícia</v>
      </c>
    </row>
    <row r="1022">
      <c r="A1022" t="str">
        <v>72449</v>
      </c>
      <c r="B1022" t="str">
        <f>IF(A1022="","",A1022&amp;"/20")</f>
        <v>72449/20</v>
      </c>
      <c r="C1022">
        <v>0</v>
      </c>
      <c r="D1022">
        <v>0.5</v>
      </c>
      <c r="E1022">
        <v>50</v>
      </c>
      <c r="F1022">
        <v>1</v>
      </c>
      <c r="G1022">
        <v>0</v>
      </c>
      <c r="H1022">
        <f>IF($A1022="","",VLOOKUP($A1022,DADOS!F:O,3,FALSE))</f>
        <v>16.02</v>
      </c>
      <c r="I1022">
        <f>IF(A1022="","",IF(H1022="","",IF((H1022-G1022)*F1022*$E1022/$D1022/1000&lt;0.2,"&lt;0,2",ROUND((H1022-G1022)*F1022*$E1022/$D1022/1000,2))))</f>
        <v>1.6</v>
      </c>
      <c r="J1022">
        <v>1</v>
      </c>
      <c r="K1022">
        <v>0</v>
      </c>
      <c r="L1022">
        <f>IF($A1022="","",VLOOKUP($A1022,DADOS!F:O,6,FALSE))</f>
        <v>10.45</v>
      </c>
      <c r="M1022">
        <f>IF(A1022="","",IF(L1022="","",IF((L1022-K1022)*J1022*$E1022/$D1022/1000&lt;0.2,"&lt;0,2",ROUND((L1022-K1022)*J1022*$E1022/$D1022/1000,2))))</f>
        <v>1.05</v>
      </c>
      <c r="N1022">
        <v>1</v>
      </c>
      <c r="O1022">
        <v>0</v>
      </c>
      <c r="P1022">
        <f>IF($A1022="","",VLOOKUP($A1022,DADOS!F:O,5,FALSE))</f>
        <v>9.96</v>
      </c>
      <c r="Q1022">
        <f>IF(A1022="","",IF(P1022="","",IF((P1022-O1022)*N1022*$E1022/$D1022/1000&lt;0.2,"&lt;0,2",ROUND((P1022-O1022)*N1022*$E1022/$D1022/1000,2))))</f>
        <v>1</v>
      </c>
      <c r="R1022">
        <v>1</v>
      </c>
      <c r="S1022">
        <v>0</v>
      </c>
      <c r="T1022">
        <f>IF($A1022="","",VLOOKUP($A1022,DADOS!F:O,4,FALSE))</f>
        <v>55.72</v>
      </c>
      <c r="U1022">
        <f>IF(A1022="","",IF(T1022="","",IF((T1022-S1022)*R1022*$E1022/$D1022/1000&lt;0.2,"&lt;0,2",ROUND((T1022-S1022)*R1022*$E1022/$D1022/1000,2))))</f>
        <v>5.57</v>
      </c>
      <c r="V1022">
        <v>1</v>
      </c>
      <c r="W1022">
        <v>0</v>
      </c>
      <c r="X1022">
        <f>IF($A1022="","",VLOOKUP($A1022,DADOS!F:O,9,FALSE))</f>
        <v>0.56</v>
      </c>
      <c r="Y1022">
        <f>IF(A1022="","",IF(X1022="","",IF((X1022-W1022)*V1022*$E1022/$D1022&lt;1,"&lt;1",ROUND((X1022-W1022)*V1022*$E1022/$D1022,2))))</f>
        <v>56</v>
      </c>
      <c r="Z1022">
        <v>1</v>
      </c>
      <c r="AA1022">
        <v>0</v>
      </c>
      <c r="AB1022">
        <f>IF($A1022="","",VLOOKUP($A1022,DADOS!F:O,7,FALSE))</f>
        <v>0.03</v>
      </c>
      <c r="AC1022">
        <f>IF(A1022="","",IF(AB1022="","",IF((AB1022-AA1022)*Z1022*$E1022/$D1022&lt;1,"&lt;1",ROUND((AB1022-AA1022)*Z1022*$E1022/$D1022,2))))</f>
        <v>3</v>
      </c>
      <c r="AD1022">
        <v>1</v>
      </c>
      <c r="AE1022">
        <v>0</v>
      </c>
      <c r="AF1022">
        <f>IF($A1022="","",VLOOKUP($A1022,DADOS!F:O,10,FALSE))</f>
        <v>2.34</v>
      </c>
      <c r="AG1022">
        <f>IF(A1022="","",IF(AF1022="","",IF((AF1022-AE1022)*AD1022*$E1022/$D1022&lt;1,"&lt;1",ROUND((AF1022-AE1022)*AD1022*$E1022/$D1022,2))))</f>
        <v>234</v>
      </c>
      <c r="AH1022">
        <v>1</v>
      </c>
      <c r="AI1022">
        <v>0</v>
      </c>
      <c r="AJ1022">
        <f>IF($A1022="","",VLOOKUP($A1022,DADOS!F:O,8,FALSE))</f>
        <v>0.11</v>
      </c>
      <c r="AK1022">
        <f>IF(A1022="","",IF(AJ1022="","",IF((AJ1022-AI1022)*AH1022*$E1022/$D1022&lt;1,"&lt;1",ROUND((AJ1022-AI1022)*AH1022*$E1022/$D1022,2))))</f>
        <v>11</v>
      </c>
      <c r="AL1022">
        <v>1</v>
      </c>
      <c r="AM1022">
        <v>0</v>
      </c>
      <c r="AN1022">
        <f>IF($A1022="","",VLOOKUP($A1022,DADOS!F:O,2,FALSE))</f>
        <v>51.23</v>
      </c>
      <c r="AO1022">
        <f>IF(A1022="","",IF(AN1022="","",IF((AN1022-AM1022)*AL1022*$E1022/$D1022/1000&lt;0.2,"&lt;0,2",ROUND((AN1022-AM1022)*AL1022*$E1022/$D1022/1000,2))))</f>
        <v>5.12</v>
      </c>
      <c r="AP1022">
        <v>1</v>
      </c>
      <c r="AR1022">
        <f>IF($A1022="","",VLOOKUP($A1022,DADOS!F:P,11,FALSE))</f>
        <v>0.01</v>
      </c>
      <c r="AS1022" t="str">
        <f>IF(E1022="","",IF(AQ1022="","",IF(AR1022="","",IF((AR1022-AQ1022)*AP1022*$E1022/$D1022&lt;1,"&lt;1",ROUND((AR1022-AQ1022)*AP1022*$E1022/$D1022,2)))))</f>
        <v/>
      </c>
      <c r="AT1022">
        <v>1</v>
      </c>
      <c r="AU1022">
        <v>0</v>
      </c>
      <c r="AV1022">
        <f>IF(A1022="","",VLOOKUP(A1022,DADOS!F:R,12,FALSE))</f>
        <v>0</v>
      </c>
      <c r="AW1022" t="str">
        <f>IF(A1022="","",IF(AU1022="","",IF(AV1022="","",IF((AV1022-AU1022)*AT1022*$E1022/$D1022&lt;1,"&lt;1",ROUND((AV1022-AU1022)*AT1022*$E1022/$D1022,2)))))</f>
        <v>&lt;1</v>
      </c>
      <c r="AX1022">
        <v>1</v>
      </c>
      <c r="AY1022">
        <v>0</v>
      </c>
      <c r="AZ1022">
        <f>IF($A1022="","",VLOOKUP($A1022,DADOS!F:R,13,FALSE))</f>
        <v>0</v>
      </c>
      <c r="BA1022" t="str">
        <f>IF(A1022="","",IF(AY1022="","",IF(AZ1022="","",IF((AZ1022-AY1022)*AX1022*$E1022/$D1022&lt;1,"&lt;1",ROUND((AZ1022-AY1022)*AX1022*$E1022/$D1022,2)))))</f>
        <v>&lt;1</v>
      </c>
      <c r="BB1022" t="str">
        <v>n.a.</v>
      </c>
      <c r="BC1022" t="str">
        <v>Letícia</v>
      </c>
    </row>
    <row r="1023">
      <c r="A1023" t="str">
        <v>72450</v>
      </c>
      <c r="B1023" t="str">
        <f>IF(A1023="","",A1023&amp;"/20")</f>
        <v>72450/20</v>
      </c>
      <c r="C1023">
        <v>0</v>
      </c>
      <c r="D1023">
        <v>0.5</v>
      </c>
      <c r="E1023">
        <v>50</v>
      </c>
      <c r="F1023">
        <v>1</v>
      </c>
      <c r="G1023">
        <v>0</v>
      </c>
      <c r="H1023">
        <f>IF($A1023="","",VLOOKUP($A1023,DADOS!F:O,3,FALSE))</f>
        <v>25.85</v>
      </c>
      <c r="I1023">
        <f>IF(A1023="","",IF(H1023="","",IF((H1023-G1023)*F1023*$E1023/$D1023/1000&lt;0.2,"&lt;0,2",ROUND((H1023-G1023)*F1023*$E1023/$D1023/1000,2))))</f>
        <v>2.59</v>
      </c>
      <c r="J1023">
        <v>1</v>
      </c>
      <c r="K1023">
        <v>0</v>
      </c>
      <c r="L1023">
        <f>IF($A1023="","",VLOOKUP($A1023,DADOS!F:O,6,FALSE))</f>
        <v>14.37</v>
      </c>
      <c r="M1023">
        <f>IF(A1023="","",IF(L1023="","",IF((L1023-K1023)*J1023*$E1023/$D1023/1000&lt;0.2,"&lt;0,2",ROUND((L1023-K1023)*J1023*$E1023/$D1023/1000,2))))</f>
        <v>1.44</v>
      </c>
      <c r="N1023">
        <v>1</v>
      </c>
      <c r="O1023">
        <v>0</v>
      </c>
      <c r="P1023">
        <f>IF($A1023="","",VLOOKUP($A1023,DADOS!F:O,5,FALSE))</f>
        <v>13.58</v>
      </c>
      <c r="Q1023">
        <f>IF(A1023="","",IF(P1023="","",IF((P1023-O1023)*N1023*$E1023/$D1023/1000&lt;0.2,"&lt;0,2",ROUND((P1023-O1023)*N1023*$E1023/$D1023/1000,2))))</f>
        <v>1.36</v>
      </c>
      <c r="R1023">
        <v>1</v>
      </c>
      <c r="S1023">
        <v>0</v>
      </c>
      <c r="T1023">
        <f>IF($A1023="","",VLOOKUP($A1023,DADOS!F:O,4,FALSE))</f>
        <v>71.9</v>
      </c>
      <c r="U1023">
        <f>IF(A1023="","",IF(T1023="","",IF((T1023-S1023)*R1023*$E1023/$D1023/1000&lt;0.2,"&lt;0,2",ROUND((T1023-S1023)*R1023*$E1023/$D1023/1000,2))))</f>
        <v>7.19</v>
      </c>
      <c r="V1023">
        <v>1</v>
      </c>
      <c r="W1023">
        <v>0</v>
      </c>
      <c r="X1023">
        <f>IF($A1023="","",VLOOKUP($A1023,DADOS!F:O,9,FALSE))</f>
        <v>0.74</v>
      </c>
      <c r="Y1023">
        <f>IF(A1023="","",IF(X1023="","",IF((X1023-W1023)*V1023*$E1023/$D1023&lt;1,"&lt;1",ROUND((X1023-W1023)*V1023*$E1023/$D1023,2))))</f>
        <v>74</v>
      </c>
      <c r="Z1023">
        <v>1</v>
      </c>
      <c r="AA1023">
        <v>0</v>
      </c>
      <c r="AB1023">
        <f>IF($A1023="","",VLOOKUP($A1023,DADOS!F:O,7,FALSE))</f>
        <v>0.05</v>
      </c>
      <c r="AC1023">
        <f>IF(A1023="","",IF(AB1023="","",IF((AB1023-AA1023)*Z1023*$E1023/$D1023&lt;1,"&lt;1",ROUND((AB1023-AA1023)*Z1023*$E1023/$D1023,2))))</f>
        <v>5</v>
      </c>
      <c r="AD1023">
        <v>1</v>
      </c>
      <c r="AE1023">
        <v>0</v>
      </c>
      <c r="AF1023">
        <f>IF($A1023="","",VLOOKUP($A1023,DADOS!F:O,10,FALSE))</f>
        <v>3.7</v>
      </c>
      <c r="AG1023">
        <f>IF(A1023="","",IF(AF1023="","",IF((AF1023-AE1023)*AD1023*$E1023/$D1023&lt;1,"&lt;1",ROUND((AF1023-AE1023)*AD1023*$E1023/$D1023,2))))</f>
        <v>370</v>
      </c>
      <c r="AH1023">
        <v>1</v>
      </c>
      <c r="AI1023">
        <v>0</v>
      </c>
      <c r="AJ1023">
        <f>IF($A1023="","",VLOOKUP($A1023,DADOS!F:O,8,FALSE))</f>
        <v>0.15</v>
      </c>
      <c r="AK1023">
        <f>IF(A1023="","",IF(AJ1023="","",IF((AJ1023-AI1023)*AH1023*$E1023/$D1023&lt;1,"&lt;1",ROUND((AJ1023-AI1023)*AH1023*$E1023/$D1023,2))))</f>
        <v>15</v>
      </c>
      <c r="AL1023">
        <v>1</v>
      </c>
      <c r="AM1023">
        <v>0</v>
      </c>
      <c r="AN1023">
        <f>IF($A1023="","",VLOOKUP($A1023,DADOS!F:O,2,FALSE))</f>
        <v>79.9</v>
      </c>
      <c r="AO1023">
        <f>IF(A1023="","",IF(AN1023="","",IF((AN1023-AM1023)*AL1023*$E1023/$D1023/1000&lt;0.2,"&lt;0,2",ROUND((AN1023-AM1023)*AL1023*$E1023/$D1023/1000,2))))</f>
        <v>7.99</v>
      </c>
      <c r="AP1023">
        <v>1</v>
      </c>
      <c r="AR1023">
        <f>IF($A1023="","",VLOOKUP($A1023,DADOS!F:P,11,FALSE))</f>
        <v>0.01</v>
      </c>
      <c r="AS1023" t="str">
        <f>IF(E1023="","",IF(AQ1023="","",IF(AR1023="","",IF((AR1023-AQ1023)*AP1023*$E1023/$D1023&lt;1,"&lt;1",ROUND((AR1023-AQ1023)*AP1023*$E1023/$D1023,2)))))</f>
        <v/>
      </c>
      <c r="AT1023">
        <v>1</v>
      </c>
      <c r="AU1023">
        <v>0</v>
      </c>
      <c r="AV1023">
        <f>IF(A1023="","",VLOOKUP(A1023,DADOS!F:R,12,FALSE))</f>
        <v>0</v>
      </c>
      <c r="AW1023" t="str">
        <f>IF(A1023="","",IF(AU1023="","",IF(AV1023="","",IF((AV1023-AU1023)*AT1023*$E1023/$D1023&lt;1,"&lt;1",ROUND((AV1023-AU1023)*AT1023*$E1023/$D1023,2)))))</f>
        <v>&lt;1</v>
      </c>
      <c r="AX1023">
        <v>1</v>
      </c>
      <c r="AY1023">
        <v>0</v>
      </c>
      <c r="AZ1023">
        <f>IF($A1023="","",VLOOKUP($A1023,DADOS!F:R,13,FALSE))</f>
        <v>0</v>
      </c>
      <c r="BA1023" t="str">
        <f>IF(A1023="","",IF(AY1023="","",IF(AZ1023="","",IF((AZ1023-AY1023)*AX1023*$E1023/$D1023&lt;1,"&lt;1",ROUND((AZ1023-AY1023)*AX1023*$E1023/$D1023,2)))))</f>
        <v>&lt;1</v>
      </c>
      <c r="BB1023" t="str">
        <v>n.a.</v>
      </c>
      <c r="BC1023" t="str">
        <v>Letícia</v>
      </c>
    </row>
    <row r="1024">
      <c r="A1024" t="str">
        <v>72451</v>
      </c>
      <c r="B1024" t="str">
        <f>IF(A1024="","",A1024&amp;"/20")</f>
        <v>72451/20</v>
      </c>
      <c r="C1024">
        <v>0</v>
      </c>
      <c r="D1024">
        <v>0.5</v>
      </c>
      <c r="E1024">
        <v>50</v>
      </c>
      <c r="F1024">
        <v>1</v>
      </c>
      <c r="G1024">
        <v>0</v>
      </c>
      <c r="H1024">
        <f>IF($A1024="","",VLOOKUP($A1024,DADOS!F:O,3,FALSE))</f>
        <v>22.83</v>
      </c>
      <c r="I1024">
        <f>IF(A1024="","",IF(H1024="","",IF((H1024-G1024)*F1024*$E1024/$D1024/1000&lt;0.2,"&lt;0,2",ROUND((H1024-G1024)*F1024*$E1024/$D1024/1000,2))))</f>
        <v>2.28</v>
      </c>
      <c r="J1024">
        <v>1</v>
      </c>
      <c r="K1024">
        <v>0</v>
      </c>
      <c r="L1024">
        <f>IF($A1024="","",VLOOKUP($A1024,DADOS!F:O,6,FALSE))</f>
        <v>13.87</v>
      </c>
      <c r="M1024">
        <f>IF(A1024="","",IF(L1024="","",IF((L1024-K1024)*J1024*$E1024/$D1024/1000&lt;0.2,"&lt;0,2",ROUND((L1024-K1024)*J1024*$E1024/$D1024/1000,2))))</f>
        <v>1.39</v>
      </c>
      <c r="N1024">
        <v>1</v>
      </c>
      <c r="O1024">
        <v>0</v>
      </c>
      <c r="P1024">
        <f>IF($A1024="","",VLOOKUP($A1024,DADOS!F:O,5,FALSE))</f>
        <v>13.02</v>
      </c>
      <c r="Q1024">
        <f>IF(A1024="","",IF(P1024="","",IF((P1024-O1024)*N1024*$E1024/$D1024/1000&lt;0.2,"&lt;0,2",ROUND((P1024-O1024)*N1024*$E1024/$D1024/1000,2))))</f>
        <v>1.3</v>
      </c>
      <c r="R1024">
        <v>1</v>
      </c>
      <c r="S1024">
        <v>0</v>
      </c>
      <c r="T1024">
        <f>IF($A1024="","",VLOOKUP($A1024,DADOS!F:O,4,FALSE))</f>
        <v>69.86</v>
      </c>
      <c r="U1024">
        <f>IF(A1024="","",IF(T1024="","",IF((T1024-S1024)*R1024*$E1024/$D1024/1000&lt;0.2,"&lt;0,2",ROUND((T1024-S1024)*R1024*$E1024/$D1024/1000,2))))</f>
        <v>6.99</v>
      </c>
      <c r="V1024">
        <v>1</v>
      </c>
      <c r="W1024">
        <v>0</v>
      </c>
      <c r="X1024">
        <f>IF($A1024="","",VLOOKUP($A1024,DADOS!F:O,9,FALSE))</f>
        <v>0.83</v>
      </c>
      <c r="Y1024">
        <f>IF(A1024="","",IF(X1024="","",IF((X1024-W1024)*V1024*$E1024/$D1024&lt;1,"&lt;1",ROUND((X1024-W1024)*V1024*$E1024/$D1024,2))))</f>
        <v>83</v>
      </c>
      <c r="Z1024">
        <v>1</v>
      </c>
      <c r="AA1024">
        <v>0</v>
      </c>
      <c r="AB1024">
        <f>IF($A1024="","",VLOOKUP($A1024,DADOS!F:O,7,FALSE))</f>
        <v>0.04</v>
      </c>
      <c r="AC1024">
        <f>IF(A1024="","",IF(AB1024="","",IF((AB1024-AA1024)*Z1024*$E1024/$D1024&lt;1,"&lt;1",ROUND((AB1024-AA1024)*Z1024*$E1024/$D1024,2))))</f>
        <v>4</v>
      </c>
      <c r="AD1024">
        <v>1</v>
      </c>
      <c r="AE1024">
        <v>0</v>
      </c>
      <c r="AF1024">
        <f>IF($A1024="","",VLOOKUP($A1024,DADOS!F:O,10,FALSE))</f>
        <v>3.48</v>
      </c>
      <c r="AG1024">
        <f>IF(A1024="","",IF(AF1024="","",IF((AF1024-AE1024)*AD1024*$E1024/$D1024&lt;1,"&lt;1",ROUND((AF1024-AE1024)*AD1024*$E1024/$D1024,2))))</f>
        <v>348</v>
      </c>
      <c r="AH1024">
        <v>1</v>
      </c>
      <c r="AI1024">
        <v>0</v>
      </c>
      <c r="AJ1024">
        <f>IF($A1024="","",VLOOKUP($A1024,DADOS!F:O,8,FALSE))</f>
        <v>0.15</v>
      </c>
      <c r="AK1024">
        <f>IF(A1024="","",IF(AJ1024="","",IF((AJ1024-AI1024)*AH1024*$E1024/$D1024&lt;1,"&lt;1",ROUND((AJ1024-AI1024)*AH1024*$E1024/$D1024,2))))</f>
        <v>15</v>
      </c>
      <c r="AL1024">
        <v>1</v>
      </c>
      <c r="AM1024">
        <v>0</v>
      </c>
      <c r="AN1024">
        <f>IF($A1024="","",VLOOKUP($A1024,DADOS!F:O,2,FALSE))</f>
        <v>75.9</v>
      </c>
      <c r="AO1024">
        <f>IF(A1024="","",IF(AN1024="","",IF((AN1024-AM1024)*AL1024*$E1024/$D1024/1000&lt;0.2,"&lt;0,2",ROUND((AN1024-AM1024)*AL1024*$E1024/$D1024/1000,2))))</f>
        <v>7.59</v>
      </c>
      <c r="AP1024">
        <v>1</v>
      </c>
      <c r="AR1024">
        <f>IF($A1024="","",VLOOKUP($A1024,DADOS!F:P,11,FALSE))</f>
        <v>0.01</v>
      </c>
      <c r="AS1024" t="str">
        <f>IF(E1024="","",IF(AQ1024="","",IF(AR1024="","",IF((AR1024-AQ1024)*AP1024*$E1024/$D1024&lt;1,"&lt;1",ROUND((AR1024-AQ1024)*AP1024*$E1024/$D1024,2)))))</f>
        <v/>
      </c>
      <c r="AT1024">
        <v>1</v>
      </c>
      <c r="AU1024">
        <v>0</v>
      </c>
      <c r="AV1024">
        <f>IF(A1024="","",VLOOKUP(A1024,DADOS!F:R,12,FALSE))</f>
        <v>0</v>
      </c>
      <c r="AW1024" t="str">
        <f>IF(A1024="","",IF(AU1024="","",IF(AV1024="","",IF((AV1024-AU1024)*AT1024*$E1024/$D1024&lt;1,"&lt;1",ROUND((AV1024-AU1024)*AT1024*$E1024/$D1024,2)))))</f>
        <v>&lt;1</v>
      </c>
      <c r="AX1024">
        <v>1</v>
      </c>
      <c r="AY1024">
        <v>0</v>
      </c>
      <c r="AZ1024">
        <f>IF($A1024="","",VLOOKUP($A1024,DADOS!F:R,13,FALSE))</f>
        <v>0</v>
      </c>
      <c r="BA1024" t="str">
        <f>IF(A1024="","",IF(AY1024="","",IF(AZ1024="","",IF((AZ1024-AY1024)*AX1024*$E1024/$D1024&lt;1,"&lt;1",ROUND((AZ1024-AY1024)*AX1024*$E1024/$D1024,2)))))</f>
        <v>&lt;1</v>
      </c>
      <c r="BB1024" t="str">
        <v>n.a.</v>
      </c>
      <c r="BC1024" t="str">
        <v>Letícia</v>
      </c>
    </row>
    <row r="1025">
      <c r="A1025" t="str">
        <v>72452</v>
      </c>
      <c r="B1025" t="str">
        <f>IF(A1025="","",A1025&amp;"/20")</f>
        <v>72452/20</v>
      </c>
      <c r="C1025">
        <v>0</v>
      </c>
      <c r="D1025">
        <v>0.5</v>
      </c>
      <c r="E1025">
        <v>50</v>
      </c>
      <c r="F1025">
        <v>1</v>
      </c>
      <c r="G1025">
        <v>0</v>
      </c>
      <c r="H1025">
        <f>IF($A1025="","",VLOOKUP($A1025,DADOS!F:O,3,FALSE))</f>
        <v>22.74</v>
      </c>
      <c r="I1025">
        <f>IF(A1025="","",IF(H1025="","",IF((H1025-G1025)*F1025*$E1025/$D1025/1000&lt;0.2,"&lt;0,2",ROUND((H1025-G1025)*F1025*$E1025/$D1025/1000,2))))</f>
        <v>2.27</v>
      </c>
      <c r="J1025">
        <v>1</v>
      </c>
      <c r="K1025">
        <v>0</v>
      </c>
      <c r="L1025">
        <f>IF($A1025="","",VLOOKUP($A1025,DADOS!F:O,6,FALSE))</f>
        <v>13.86</v>
      </c>
      <c r="M1025">
        <f>IF(A1025="","",IF(L1025="","",IF((L1025-K1025)*J1025*$E1025/$D1025/1000&lt;0.2,"&lt;0,2",ROUND((L1025-K1025)*J1025*$E1025/$D1025/1000,2))))</f>
        <v>1.39</v>
      </c>
      <c r="N1025">
        <v>1</v>
      </c>
      <c r="O1025">
        <v>0</v>
      </c>
      <c r="P1025">
        <f>IF($A1025="","",VLOOKUP($A1025,DADOS!F:O,5,FALSE))</f>
        <v>13.41</v>
      </c>
      <c r="Q1025">
        <f>IF(A1025="","",IF(P1025="","",IF((P1025-O1025)*N1025*$E1025/$D1025/1000&lt;0.2,"&lt;0,2",ROUND((P1025-O1025)*N1025*$E1025/$D1025/1000,2))))</f>
        <v>1.34</v>
      </c>
      <c r="R1025">
        <v>1</v>
      </c>
      <c r="S1025">
        <v>0</v>
      </c>
      <c r="T1025">
        <f>IF($A1025="","",VLOOKUP($A1025,DADOS!F:O,4,FALSE))</f>
        <v>70.16</v>
      </c>
      <c r="U1025">
        <f>IF(A1025="","",IF(T1025="","",IF((T1025-S1025)*R1025*$E1025/$D1025/1000&lt;0.2,"&lt;0,2",ROUND((T1025-S1025)*R1025*$E1025/$D1025/1000,2))))</f>
        <v>7.02</v>
      </c>
      <c r="V1025">
        <v>1</v>
      </c>
      <c r="W1025">
        <v>0</v>
      </c>
      <c r="X1025">
        <f>IF($A1025="","",VLOOKUP($A1025,DADOS!F:O,9,FALSE))</f>
        <v>0.64</v>
      </c>
      <c r="Y1025">
        <f>IF(A1025="","",IF(X1025="","",IF((X1025-W1025)*V1025*$E1025/$D1025&lt;1,"&lt;1",ROUND((X1025-W1025)*V1025*$E1025/$D1025,2))))</f>
        <v>64</v>
      </c>
      <c r="Z1025">
        <v>1</v>
      </c>
      <c r="AA1025">
        <v>0</v>
      </c>
      <c r="AB1025">
        <f>IF($A1025="","",VLOOKUP($A1025,DADOS!F:O,7,FALSE))</f>
        <v>0.05</v>
      </c>
      <c r="AC1025">
        <f>IF(A1025="","",IF(AB1025="","",IF((AB1025-AA1025)*Z1025*$E1025/$D1025&lt;1,"&lt;1",ROUND((AB1025-AA1025)*Z1025*$E1025/$D1025,2))))</f>
        <v>5</v>
      </c>
      <c r="AD1025">
        <v>1</v>
      </c>
      <c r="AE1025">
        <v>0</v>
      </c>
      <c r="AF1025">
        <f>IF($A1025="","",VLOOKUP($A1025,DADOS!F:O,10,FALSE))</f>
        <v>2.95</v>
      </c>
      <c r="AG1025">
        <f>IF(A1025="","",IF(AF1025="","",IF((AF1025-AE1025)*AD1025*$E1025/$D1025&lt;1,"&lt;1",ROUND((AF1025-AE1025)*AD1025*$E1025/$D1025,2))))</f>
        <v>295</v>
      </c>
      <c r="AH1025">
        <v>1</v>
      </c>
      <c r="AI1025">
        <v>0</v>
      </c>
      <c r="AJ1025">
        <f>IF($A1025="","",VLOOKUP($A1025,DADOS!F:O,8,FALSE))</f>
        <v>0.14</v>
      </c>
      <c r="AK1025">
        <f>IF(A1025="","",IF(AJ1025="","",IF((AJ1025-AI1025)*AH1025*$E1025/$D1025&lt;1,"&lt;1",ROUND((AJ1025-AI1025)*AH1025*$E1025/$D1025,2))))</f>
        <v>14</v>
      </c>
      <c r="AL1025">
        <v>1</v>
      </c>
      <c r="AM1025">
        <v>0</v>
      </c>
      <c r="AN1025">
        <f>IF($A1025="","",VLOOKUP($A1025,DADOS!F:O,2,FALSE))</f>
        <v>74.95</v>
      </c>
      <c r="AO1025">
        <f>IF(A1025="","",IF(AN1025="","",IF((AN1025-AM1025)*AL1025*$E1025/$D1025/1000&lt;0.2,"&lt;0,2",ROUND((AN1025-AM1025)*AL1025*$E1025/$D1025/1000,2))))</f>
        <v>7.5</v>
      </c>
      <c r="AP1025">
        <v>1</v>
      </c>
      <c r="AR1025">
        <f>IF($A1025="","",VLOOKUP($A1025,DADOS!F:P,11,FALSE))</f>
        <v>0.01</v>
      </c>
      <c r="AS1025" t="str">
        <f>IF(E1025="","",IF(AQ1025="","",IF(AR1025="","",IF((AR1025-AQ1025)*AP1025*$E1025/$D1025&lt;1,"&lt;1",ROUND((AR1025-AQ1025)*AP1025*$E1025/$D1025,2)))))</f>
        <v/>
      </c>
      <c r="AT1025">
        <v>1</v>
      </c>
      <c r="AU1025">
        <v>0</v>
      </c>
      <c r="AV1025">
        <f>IF(A1025="","",VLOOKUP(A1025,DADOS!F:R,12,FALSE))</f>
        <v>0</v>
      </c>
      <c r="AW1025" t="str">
        <f>IF(A1025="","",IF(AU1025="","",IF(AV1025="","",IF((AV1025-AU1025)*AT1025*$E1025/$D1025&lt;1,"&lt;1",ROUND((AV1025-AU1025)*AT1025*$E1025/$D1025,2)))))</f>
        <v>&lt;1</v>
      </c>
      <c r="AX1025">
        <v>1</v>
      </c>
      <c r="AY1025">
        <v>0</v>
      </c>
      <c r="AZ1025">
        <f>IF($A1025="","",VLOOKUP($A1025,DADOS!F:R,13,FALSE))</f>
        <v>0</v>
      </c>
      <c r="BA1025" t="str">
        <f>IF(A1025="","",IF(AY1025="","",IF(AZ1025="","",IF((AZ1025-AY1025)*AX1025*$E1025/$D1025&lt;1,"&lt;1",ROUND((AZ1025-AY1025)*AX1025*$E1025/$D1025,2)))))</f>
        <v>&lt;1</v>
      </c>
      <c r="BB1025" t="str">
        <v>n.a.</v>
      </c>
      <c r="BC1025" t="str">
        <v>Letícia</v>
      </c>
    </row>
    <row r="1026">
      <c r="A1026" t="str">
        <v>72453</v>
      </c>
      <c r="B1026" t="str">
        <f>IF(A1026="","",A1026&amp;"/20")</f>
        <v>72453/20</v>
      </c>
      <c r="C1026">
        <v>0</v>
      </c>
      <c r="D1026">
        <v>0.5</v>
      </c>
      <c r="E1026">
        <v>50</v>
      </c>
      <c r="F1026">
        <v>1</v>
      </c>
      <c r="G1026">
        <v>0</v>
      </c>
      <c r="H1026">
        <f>IF($A1026="","",VLOOKUP($A1026,DADOS!F:O,3,FALSE))</f>
        <v>23.33</v>
      </c>
      <c r="I1026">
        <f>IF(A1026="","",IF(H1026="","",IF((H1026-G1026)*F1026*$E1026/$D1026/1000&lt;0.2,"&lt;0,2",ROUND((H1026-G1026)*F1026*$E1026/$D1026/1000,2))))</f>
        <v>2.33</v>
      </c>
      <c r="J1026">
        <v>1</v>
      </c>
      <c r="K1026">
        <v>0</v>
      </c>
      <c r="L1026">
        <f>IF($A1026="","",VLOOKUP($A1026,DADOS!F:O,6,FALSE))</f>
        <v>14.47</v>
      </c>
      <c r="M1026">
        <f>IF(A1026="","",IF(L1026="","",IF((L1026-K1026)*J1026*$E1026/$D1026/1000&lt;0.2,"&lt;0,2",ROUND((L1026-K1026)*J1026*$E1026/$D1026/1000,2))))</f>
        <v>1.45</v>
      </c>
      <c r="N1026">
        <v>1</v>
      </c>
      <c r="O1026">
        <v>0</v>
      </c>
      <c r="P1026">
        <f>IF($A1026="","",VLOOKUP($A1026,DADOS!F:O,5,FALSE))</f>
        <v>13.49</v>
      </c>
      <c r="Q1026">
        <f>IF(A1026="","",IF(P1026="","",IF((P1026-O1026)*N1026*$E1026/$D1026/1000&lt;0.2,"&lt;0,2",ROUND((P1026-O1026)*N1026*$E1026/$D1026/1000,2))))</f>
        <v>1.35</v>
      </c>
      <c r="R1026">
        <v>1</v>
      </c>
      <c r="S1026">
        <v>0</v>
      </c>
      <c r="T1026">
        <f>IF($A1026="","",VLOOKUP($A1026,DADOS!F:O,4,FALSE))</f>
        <v>67.02</v>
      </c>
      <c r="U1026">
        <f>IF(A1026="","",IF(T1026="","",IF((T1026-S1026)*R1026*$E1026/$D1026/1000&lt;0.2,"&lt;0,2",ROUND((T1026-S1026)*R1026*$E1026/$D1026/1000,2))))</f>
        <v>6.7</v>
      </c>
      <c r="V1026">
        <v>1</v>
      </c>
      <c r="W1026">
        <v>0</v>
      </c>
      <c r="X1026">
        <f>IF($A1026="","",VLOOKUP($A1026,DADOS!F:O,9,FALSE))</f>
        <v>0.87</v>
      </c>
      <c r="Y1026">
        <f>IF(A1026="","",IF(X1026="","",IF((X1026-W1026)*V1026*$E1026/$D1026&lt;1,"&lt;1",ROUND((X1026-W1026)*V1026*$E1026/$D1026,2))))</f>
        <v>87</v>
      </c>
      <c r="Z1026">
        <v>1</v>
      </c>
      <c r="AA1026">
        <v>0</v>
      </c>
      <c r="AB1026">
        <f>IF($A1026="","",VLOOKUP($A1026,DADOS!F:O,7,FALSE))</f>
        <v>0.05</v>
      </c>
      <c r="AC1026">
        <f>IF(A1026="","",IF(AB1026="","",IF((AB1026-AA1026)*Z1026*$E1026/$D1026&lt;1,"&lt;1",ROUND((AB1026-AA1026)*Z1026*$E1026/$D1026,2))))</f>
        <v>5</v>
      </c>
      <c r="AD1026">
        <v>1</v>
      </c>
      <c r="AE1026">
        <v>0</v>
      </c>
      <c r="AF1026">
        <f>IF($A1026="","",VLOOKUP($A1026,DADOS!F:O,10,FALSE))</f>
        <v>4.37</v>
      </c>
      <c r="AG1026">
        <f>IF(A1026="","",IF(AF1026="","",IF((AF1026-AE1026)*AD1026*$E1026/$D1026&lt;1,"&lt;1",ROUND((AF1026-AE1026)*AD1026*$E1026/$D1026,2))))</f>
        <v>437</v>
      </c>
      <c r="AH1026">
        <v>1</v>
      </c>
      <c r="AI1026">
        <v>0</v>
      </c>
      <c r="AJ1026">
        <f>IF($A1026="","",VLOOKUP($A1026,DADOS!F:O,8,FALSE))</f>
        <v>0.16</v>
      </c>
      <c r="AK1026">
        <f>IF(A1026="","",IF(AJ1026="","",IF((AJ1026-AI1026)*AH1026*$E1026/$D1026&lt;1,"&lt;1",ROUND((AJ1026-AI1026)*AH1026*$E1026/$D1026,2))))</f>
        <v>16</v>
      </c>
      <c r="AL1026">
        <v>1</v>
      </c>
      <c r="AM1026">
        <v>0</v>
      </c>
      <c r="AN1026">
        <f>IF($A1026="","",VLOOKUP($A1026,DADOS!F:O,2,FALSE))</f>
        <v>75.87</v>
      </c>
      <c r="AO1026">
        <f>IF(A1026="","",IF(AN1026="","",IF((AN1026-AM1026)*AL1026*$E1026/$D1026/1000&lt;0.2,"&lt;0,2",ROUND((AN1026-AM1026)*AL1026*$E1026/$D1026/1000,2))))</f>
        <v>7.59</v>
      </c>
      <c r="AP1026">
        <v>1</v>
      </c>
      <c r="AR1026">
        <f>IF($A1026="","",VLOOKUP($A1026,DADOS!F:P,11,FALSE))</f>
        <v>0.01</v>
      </c>
      <c r="AS1026" t="str">
        <f>IF(E1026="","",IF(AQ1026="","",IF(AR1026="","",IF((AR1026-AQ1026)*AP1026*$E1026/$D1026&lt;1,"&lt;1",ROUND((AR1026-AQ1026)*AP1026*$E1026/$D1026,2)))))</f>
        <v/>
      </c>
      <c r="AT1026">
        <v>1</v>
      </c>
      <c r="AU1026">
        <v>0</v>
      </c>
      <c r="AV1026">
        <f>IF(A1026="","",VLOOKUP(A1026,DADOS!F:R,12,FALSE))</f>
        <v>0</v>
      </c>
      <c r="AW1026" t="str">
        <f>IF(A1026="","",IF(AU1026="","",IF(AV1026="","",IF((AV1026-AU1026)*AT1026*$E1026/$D1026&lt;1,"&lt;1",ROUND((AV1026-AU1026)*AT1026*$E1026/$D1026,2)))))</f>
        <v>&lt;1</v>
      </c>
      <c r="AX1026">
        <v>1</v>
      </c>
      <c r="AY1026">
        <v>0</v>
      </c>
      <c r="AZ1026">
        <f>IF($A1026="","",VLOOKUP($A1026,DADOS!F:R,13,FALSE))</f>
        <v>0</v>
      </c>
      <c r="BA1026" t="str">
        <f>IF(A1026="","",IF(AY1026="","",IF(AZ1026="","",IF((AZ1026-AY1026)*AX1026*$E1026/$D1026&lt;1,"&lt;1",ROUND((AZ1026-AY1026)*AX1026*$E1026/$D1026,2)))))</f>
        <v>&lt;1</v>
      </c>
      <c r="BB1026" t="str">
        <v>n.a.</v>
      </c>
      <c r="BC1026" t="str">
        <v>Letícia</v>
      </c>
    </row>
    <row r="1027">
      <c r="A1027" t="str">
        <v>72454</v>
      </c>
      <c r="B1027" t="str">
        <f>IF(A1027="","",A1027&amp;"/20")</f>
        <v>72454/20</v>
      </c>
      <c r="C1027">
        <v>0</v>
      </c>
      <c r="D1027">
        <v>0.5</v>
      </c>
      <c r="E1027">
        <v>50</v>
      </c>
      <c r="F1027">
        <v>1</v>
      </c>
      <c r="G1027">
        <v>0</v>
      </c>
      <c r="H1027">
        <f>IF($A1027="","",VLOOKUP($A1027,DADOS!F:O,3,FALSE))</f>
        <v>21.78</v>
      </c>
      <c r="I1027">
        <f>IF(A1027="","",IF(H1027="","",IF((H1027-G1027)*F1027*$E1027/$D1027/1000&lt;0.2,"&lt;0,2",ROUND((H1027-G1027)*F1027*$E1027/$D1027/1000,2))))</f>
        <v>2.18</v>
      </c>
      <c r="J1027">
        <v>1</v>
      </c>
      <c r="K1027">
        <v>0</v>
      </c>
      <c r="L1027">
        <f>IF($A1027="","",VLOOKUP($A1027,DADOS!F:O,6,FALSE))</f>
        <v>14.53</v>
      </c>
      <c r="M1027">
        <f>IF(A1027="","",IF(L1027="","",IF((L1027-K1027)*J1027*$E1027/$D1027/1000&lt;0.2,"&lt;0,2",ROUND((L1027-K1027)*J1027*$E1027/$D1027/1000,2))))</f>
        <v>1.45</v>
      </c>
      <c r="N1027">
        <v>1</v>
      </c>
      <c r="O1027">
        <v>0</v>
      </c>
      <c r="P1027">
        <f>IF($A1027="","",VLOOKUP($A1027,DADOS!F:O,5,FALSE))</f>
        <v>12.93</v>
      </c>
      <c r="Q1027">
        <f>IF(A1027="","",IF(P1027="","",IF((P1027-O1027)*N1027*$E1027/$D1027/1000&lt;0.2,"&lt;0,2",ROUND((P1027-O1027)*N1027*$E1027/$D1027/1000,2))))</f>
        <v>1.29</v>
      </c>
      <c r="R1027">
        <v>1</v>
      </c>
      <c r="S1027">
        <v>0</v>
      </c>
      <c r="T1027">
        <f>IF($A1027="","",VLOOKUP($A1027,DADOS!F:O,4,FALSE))</f>
        <v>60.21</v>
      </c>
      <c r="U1027">
        <f>IF(A1027="","",IF(T1027="","",IF((T1027-S1027)*R1027*$E1027/$D1027/1000&lt;0.2,"&lt;0,2",ROUND((T1027-S1027)*R1027*$E1027/$D1027/1000,2))))</f>
        <v>6.02</v>
      </c>
      <c r="V1027">
        <v>1</v>
      </c>
      <c r="W1027">
        <v>0</v>
      </c>
      <c r="X1027">
        <f>IF($A1027="","",VLOOKUP($A1027,DADOS!F:O,9,FALSE))</f>
        <v>0.73</v>
      </c>
      <c r="Y1027">
        <f>IF(A1027="","",IF(X1027="","",IF((X1027-W1027)*V1027*$E1027/$D1027&lt;1,"&lt;1",ROUND((X1027-W1027)*V1027*$E1027/$D1027,2))))</f>
        <v>73</v>
      </c>
      <c r="Z1027">
        <v>1</v>
      </c>
      <c r="AA1027">
        <v>0</v>
      </c>
      <c r="AB1027">
        <f>IF($A1027="","",VLOOKUP($A1027,DADOS!F:O,7,FALSE))</f>
        <v>0.04</v>
      </c>
      <c r="AC1027">
        <f>IF(A1027="","",IF(AB1027="","",IF((AB1027-AA1027)*Z1027*$E1027/$D1027&lt;1,"&lt;1",ROUND((AB1027-AA1027)*Z1027*$E1027/$D1027,2))))</f>
        <v>4</v>
      </c>
      <c r="AD1027">
        <v>1</v>
      </c>
      <c r="AE1027">
        <v>0</v>
      </c>
      <c r="AF1027">
        <f>IF($A1027="","",VLOOKUP($A1027,DADOS!F:O,10,FALSE))</f>
        <v>3.81</v>
      </c>
      <c r="AG1027">
        <f>IF(A1027="","",IF(AF1027="","",IF((AF1027-AE1027)*AD1027*$E1027/$D1027&lt;1,"&lt;1",ROUND((AF1027-AE1027)*AD1027*$E1027/$D1027,2))))</f>
        <v>381</v>
      </c>
      <c r="AH1027">
        <v>1</v>
      </c>
      <c r="AI1027">
        <v>0</v>
      </c>
      <c r="AJ1027">
        <f>IF($A1027="","",VLOOKUP($A1027,DADOS!F:O,8,FALSE))</f>
        <v>0.15</v>
      </c>
      <c r="AK1027">
        <f>IF(A1027="","",IF(AJ1027="","",IF((AJ1027-AI1027)*AH1027*$E1027/$D1027&lt;1,"&lt;1",ROUND((AJ1027-AI1027)*AH1027*$E1027/$D1027,2))))</f>
        <v>15</v>
      </c>
      <c r="AL1027">
        <v>1</v>
      </c>
      <c r="AM1027">
        <v>0</v>
      </c>
      <c r="AN1027">
        <f>IF($A1027="","",VLOOKUP($A1027,DADOS!F:O,2,FALSE))</f>
        <v>67.04</v>
      </c>
      <c r="AO1027">
        <f>IF(A1027="","",IF(AN1027="","",IF((AN1027-AM1027)*AL1027*$E1027/$D1027/1000&lt;0.2,"&lt;0,2",ROUND((AN1027-AM1027)*AL1027*$E1027/$D1027/1000,2))))</f>
        <v>6.7</v>
      </c>
      <c r="AP1027">
        <v>1</v>
      </c>
      <c r="AR1027">
        <f>IF($A1027="","",VLOOKUP($A1027,DADOS!F:P,11,FALSE))</f>
        <v>0.01</v>
      </c>
      <c r="AS1027" t="str">
        <f>IF(E1027="","",IF(AQ1027="","",IF(AR1027="","",IF((AR1027-AQ1027)*AP1027*$E1027/$D1027&lt;1,"&lt;1",ROUND((AR1027-AQ1027)*AP1027*$E1027/$D1027,2)))))</f>
        <v/>
      </c>
      <c r="AT1027">
        <v>1</v>
      </c>
      <c r="AU1027">
        <v>0</v>
      </c>
      <c r="AV1027">
        <f>IF(A1027="","",VLOOKUP(A1027,DADOS!F:R,12,FALSE))</f>
        <v>0</v>
      </c>
      <c r="AW1027" t="str">
        <f>IF(A1027="","",IF(AU1027="","",IF(AV1027="","",IF((AV1027-AU1027)*AT1027*$E1027/$D1027&lt;1,"&lt;1",ROUND((AV1027-AU1027)*AT1027*$E1027/$D1027,2)))))</f>
        <v>&lt;1</v>
      </c>
      <c r="AX1027">
        <v>1</v>
      </c>
      <c r="AY1027">
        <v>0</v>
      </c>
      <c r="AZ1027">
        <f>IF($A1027="","",VLOOKUP($A1027,DADOS!F:R,13,FALSE))</f>
        <v>0</v>
      </c>
      <c r="BA1027" t="str">
        <f>IF(A1027="","",IF(AY1027="","",IF(AZ1027="","",IF((AZ1027-AY1027)*AX1027*$E1027/$D1027&lt;1,"&lt;1",ROUND((AZ1027-AY1027)*AX1027*$E1027/$D1027,2)))))</f>
        <v>&lt;1</v>
      </c>
      <c r="BB1027" t="str">
        <v>n.a.</v>
      </c>
      <c r="BC1027" t="str">
        <v>Letícia</v>
      </c>
    </row>
    <row r="1028">
      <c r="A1028" t="str">
        <v>72455</v>
      </c>
      <c r="B1028" t="str">
        <f>IF(A1028="","",A1028&amp;"/20")</f>
        <v>72455/20</v>
      </c>
      <c r="C1028">
        <v>0</v>
      </c>
      <c r="D1028">
        <v>0.5</v>
      </c>
      <c r="E1028">
        <v>50</v>
      </c>
      <c r="F1028">
        <v>1</v>
      </c>
      <c r="G1028">
        <v>0</v>
      </c>
      <c r="H1028">
        <f>IF($A1028="","",VLOOKUP($A1028,DADOS!F:O,3,FALSE))</f>
        <v>19.86</v>
      </c>
      <c r="I1028">
        <f>IF(A1028="","",IF(H1028="","",IF((H1028-G1028)*F1028*$E1028/$D1028/1000&lt;0.2,"&lt;0,2",ROUND((H1028-G1028)*F1028*$E1028/$D1028/1000,2))))</f>
        <v>1.99</v>
      </c>
      <c r="J1028">
        <v>1</v>
      </c>
      <c r="K1028">
        <v>0</v>
      </c>
      <c r="L1028">
        <f>IF($A1028="","",VLOOKUP($A1028,DADOS!F:O,6,FALSE))</f>
        <v>24.37</v>
      </c>
      <c r="M1028">
        <f>IF(A1028="","",IF(L1028="","",IF((L1028-K1028)*J1028*$E1028/$D1028/1000&lt;0.2,"&lt;0,2",ROUND((L1028-K1028)*J1028*$E1028/$D1028/1000,2))))</f>
        <v>2.44</v>
      </c>
      <c r="N1028">
        <v>1</v>
      </c>
      <c r="O1028">
        <v>0</v>
      </c>
      <c r="P1028">
        <f>IF($A1028="","",VLOOKUP($A1028,DADOS!F:O,5,FALSE))</f>
        <v>12.88</v>
      </c>
      <c r="Q1028">
        <f>IF(A1028="","",IF(P1028="","",IF((P1028-O1028)*N1028*$E1028/$D1028/1000&lt;0.2,"&lt;0,2",ROUND((P1028-O1028)*N1028*$E1028/$D1028/1000,2))))</f>
        <v>1.29</v>
      </c>
      <c r="R1028">
        <v>1</v>
      </c>
      <c r="S1028">
        <v>0</v>
      </c>
      <c r="T1028">
        <f>IF($A1028="","",VLOOKUP($A1028,DADOS!F:O,4,FALSE))</f>
        <v>65.59</v>
      </c>
      <c r="U1028">
        <f>IF(A1028="","",IF(T1028="","",IF((T1028-S1028)*R1028*$E1028/$D1028/1000&lt;0.2,"&lt;0,2",ROUND((T1028-S1028)*R1028*$E1028/$D1028/1000,2))))</f>
        <v>6.56</v>
      </c>
      <c r="V1028">
        <v>1</v>
      </c>
      <c r="W1028">
        <v>0</v>
      </c>
      <c r="X1028">
        <f>IF($A1028="","",VLOOKUP($A1028,DADOS!F:O,9,FALSE))</f>
        <v>0.87</v>
      </c>
      <c r="Y1028">
        <f>IF(A1028="","",IF(X1028="","",IF((X1028-W1028)*V1028*$E1028/$D1028&lt;1,"&lt;1",ROUND((X1028-W1028)*V1028*$E1028/$D1028,2))))</f>
        <v>87</v>
      </c>
      <c r="Z1028">
        <v>1</v>
      </c>
      <c r="AA1028">
        <v>0</v>
      </c>
      <c r="AB1028">
        <f>IF($A1028="","",VLOOKUP($A1028,DADOS!F:O,7,FALSE))</f>
        <v>0.05</v>
      </c>
      <c r="AC1028">
        <f>IF(A1028="","",IF(AB1028="","",IF((AB1028-AA1028)*Z1028*$E1028/$D1028&lt;1,"&lt;1",ROUND((AB1028-AA1028)*Z1028*$E1028/$D1028,2))))</f>
        <v>5</v>
      </c>
      <c r="AD1028">
        <v>1</v>
      </c>
      <c r="AE1028">
        <v>0</v>
      </c>
      <c r="AF1028">
        <f>IF($A1028="","",VLOOKUP($A1028,DADOS!F:O,10,FALSE))</f>
        <v>4.28</v>
      </c>
      <c r="AG1028">
        <f>IF(A1028="","",IF(AF1028="","",IF((AF1028-AE1028)*AD1028*$E1028/$D1028&lt;1,"&lt;1",ROUND((AF1028-AE1028)*AD1028*$E1028/$D1028,2))))</f>
        <v>428</v>
      </c>
      <c r="AH1028">
        <v>1</v>
      </c>
      <c r="AI1028">
        <v>0</v>
      </c>
      <c r="AJ1028">
        <f>IF($A1028="","",VLOOKUP($A1028,DADOS!F:O,8,FALSE))</f>
        <v>0.14</v>
      </c>
      <c r="AK1028">
        <f>IF(A1028="","",IF(AJ1028="","",IF((AJ1028-AI1028)*AH1028*$E1028/$D1028&lt;1,"&lt;1",ROUND((AJ1028-AI1028)*AH1028*$E1028/$D1028,2))))</f>
        <v>14</v>
      </c>
      <c r="AL1028">
        <v>1</v>
      </c>
      <c r="AM1028">
        <v>0</v>
      </c>
      <c r="AN1028">
        <f>IF($A1028="","",VLOOKUP($A1028,DADOS!F:O,2,FALSE))</f>
        <v>78.55</v>
      </c>
      <c r="AO1028">
        <f>IF(A1028="","",IF(AN1028="","",IF((AN1028-AM1028)*AL1028*$E1028/$D1028/1000&lt;0.2,"&lt;0,2",ROUND((AN1028-AM1028)*AL1028*$E1028/$D1028/1000,2))))</f>
        <v>7.86</v>
      </c>
      <c r="AP1028">
        <v>1</v>
      </c>
      <c r="AR1028">
        <f>IF($A1028="","",VLOOKUP($A1028,DADOS!F:P,11,FALSE))</f>
        <v>0.05</v>
      </c>
      <c r="AS1028" t="str">
        <f>IF(E1028="","",IF(AQ1028="","",IF(AR1028="","",IF((AR1028-AQ1028)*AP1028*$E1028/$D1028&lt;1,"&lt;1",ROUND((AR1028-AQ1028)*AP1028*$E1028/$D1028,2)))))</f>
        <v/>
      </c>
      <c r="AT1028">
        <v>1</v>
      </c>
      <c r="AU1028">
        <v>0</v>
      </c>
      <c r="AV1028">
        <f>IF(A1028="","",VLOOKUP(A1028,DADOS!F:R,12,FALSE))</f>
        <v>0</v>
      </c>
      <c r="AW1028" t="str">
        <f>IF(A1028="","",IF(AU1028="","",IF(AV1028="","",IF((AV1028-AU1028)*AT1028*$E1028/$D1028&lt;1,"&lt;1",ROUND((AV1028-AU1028)*AT1028*$E1028/$D1028,2)))))</f>
        <v>&lt;1</v>
      </c>
      <c r="AX1028">
        <v>1</v>
      </c>
      <c r="AY1028">
        <v>0</v>
      </c>
      <c r="AZ1028">
        <f>IF($A1028="","",VLOOKUP($A1028,DADOS!F:R,13,FALSE))</f>
        <v>0</v>
      </c>
      <c r="BA1028" t="str">
        <f>IF(A1028="","",IF(AY1028="","",IF(AZ1028="","",IF((AZ1028-AY1028)*AX1028*$E1028/$D1028&lt;1,"&lt;1",ROUND((AZ1028-AY1028)*AX1028*$E1028/$D1028,2)))))</f>
        <v>&lt;1</v>
      </c>
      <c r="BB1028" t="str">
        <v>n.a.</v>
      </c>
      <c r="BC1028" t="str">
        <v>Letícia</v>
      </c>
    </row>
    <row r="1029">
      <c r="A1029" t="str">
        <v>72456</v>
      </c>
      <c r="B1029" t="str">
        <f>IF(A1029="","",A1029&amp;"/20")</f>
        <v>72456/20</v>
      </c>
      <c r="C1029">
        <v>0</v>
      </c>
      <c r="D1029">
        <v>0.5</v>
      </c>
      <c r="E1029">
        <v>50</v>
      </c>
      <c r="F1029">
        <v>1</v>
      </c>
      <c r="G1029">
        <v>0</v>
      </c>
      <c r="H1029">
        <f>IF($A1029="","",VLOOKUP($A1029,DADOS!F:O,3,FALSE))</f>
        <v>20.04</v>
      </c>
      <c r="I1029">
        <f>IF(A1029="","",IF(H1029="","",IF((H1029-G1029)*F1029*$E1029/$D1029/1000&lt;0.2,"&lt;0,2",ROUND((H1029-G1029)*F1029*$E1029/$D1029/1000,2))))</f>
        <v>2</v>
      </c>
      <c r="J1029">
        <v>1</v>
      </c>
      <c r="K1029">
        <v>0</v>
      </c>
      <c r="L1029">
        <f>IF($A1029="","",VLOOKUP($A1029,DADOS!F:O,6,FALSE))</f>
        <v>15.21</v>
      </c>
      <c r="M1029">
        <f>IF(A1029="","",IF(L1029="","",IF((L1029-K1029)*J1029*$E1029/$D1029/1000&lt;0.2,"&lt;0,2",ROUND((L1029-K1029)*J1029*$E1029/$D1029/1000,2))))</f>
        <v>1.52</v>
      </c>
      <c r="N1029">
        <v>1</v>
      </c>
      <c r="O1029">
        <v>0</v>
      </c>
      <c r="P1029">
        <f>IF($A1029="","",VLOOKUP($A1029,DADOS!F:O,5,FALSE))</f>
        <v>14.05</v>
      </c>
      <c r="Q1029">
        <f>IF(A1029="","",IF(P1029="","",IF((P1029-O1029)*N1029*$E1029/$D1029/1000&lt;0.2,"&lt;0,2",ROUND((P1029-O1029)*N1029*$E1029/$D1029/1000,2))))</f>
        <v>1.41</v>
      </c>
      <c r="R1029">
        <v>1</v>
      </c>
      <c r="S1029">
        <v>0</v>
      </c>
      <c r="T1029">
        <f>IF($A1029="","",VLOOKUP($A1029,DADOS!F:O,4,FALSE))</f>
        <v>74.71</v>
      </c>
      <c r="U1029">
        <f>IF(A1029="","",IF(T1029="","",IF((T1029-S1029)*R1029*$E1029/$D1029/1000&lt;0.2,"&lt;0,2",ROUND((T1029-S1029)*R1029*$E1029/$D1029/1000,2))))</f>
        <v>7.47</v>
      </c>
      <c r="V1029">
        <v>1</v>
      </c>
      <c r="W1029">
        <v>0</v>
      </c>
      <c r="X1029">
        <f>IF($A1029="","",VLOOKUP($A1029,DADOS!F:O,9,FALSE))</f>
        <v>0.73</v>
      </c>
      <c r="Y1029">
        <f>IF(A1029="","",IF(X1029="","",IF((X1029-W1029)*V1029*$E1029/$D1029&lt;1,"&lt;1",ROUND((X1029-W1029)*V1029*$E1029/$D1029,2))))</f>
        <v>73</v>
      </c>
      <c r="Z1029">
        <v>1</v>
      </c>
      <c r="AA1029">
        <v>0</v>
      </c>
      <c r="AB1029">
        <f>IF($A1029="","",VLOOKUP($A1029,DADOS!F:O,7,FALSE))</f>
        <v>0.05</v>
      </c>
      <c r="AC1029">
        <f>IF(A1029="","",IF(AB1029="","",IF((AB1029-AA1029)*Z1029*$E1029/$D1029&lt;1,"&lt;1",ROUND((AB1029-AA1029)*Z1029*$E1029/$D1029,2))))</f>
        <v>5</v>
      </c>
      <c r="AD1029">
        <v>1</v>
      </c>
      <c r="AE1029">
        <v>0</v>
      </c>
      <c r="AF1029">
        <f>IF($A1029="","",VLOOKUP($A1029,DADOS!F:O,10,FALSE))</f>
        <v>3.76</v>
      </c>
      <c r="AG1029">
        <f>IF(A1029="","",IF(AF1029="","",IF((AF1029-AE1029)*AD1029*$E1029/$D1029&lt;1,"&lt;1",ROUND((AF1029-AE1029)*AD1029*$E1029/$D1029,2))))</f>
        <v>376</v>
      </c>
      <c r="AH1029">
        <v>1</v>
      </c>
      <c r="AI1029">
        <v>0</v>
      </c>
      <c r="AJ1029">
        <f>IF($A1029="","",VLOOKUP($A1029,DADOS!F:O,8,FALSE))</f>
        <v>0.15</v>
      </c>
      <c r="AK1029">
        <f>IF(A1029="","",IF(AJ1029="","",IF((AJ1029-AI1029)*AH1029*$E1029/$D1029&lt;1,"&lt;1",ROUND((AJ1029-AI1029)*AH1029*$E1029/$D1029,2))))</f>
        <v>15</v>
      </c>
      <c r="AL1029">
        <v>1</v>
      </c>
      <c r="AM1029">
        <v>0</v>
      </c>
      <c r="AN1029">
        <f>IF($A1029="","",VLOOKUP($A1029,DADOS!F:O,2,FALSE))</f>
        <v>80.07</v>
      </c>
      <c r="AO1029">
        <f>IF(A1029="","",IF(AN1029="","",IF((AN1029-AM1029)*AL1029*$E1029/$D1029/1000&lt;0.2,"&lt;0,2",ROUND((AN1029-AM1029)*AL1029*$E1029/$D1029/1000,2))))</f>
        <v>8.01</v>
      </c>
      <c r="AP1029">
        <v>1</v>
      </c>
      <c r="AR1029">
        <f>IF($A1029="","",VLOOKUP($A1029,DADOS!F:P,11,FALSE))</f>
        <v>0.01</v>
      </c>
      <c r="AS1029" t="str">
        <f>IF(E1029="","",IF(AQ1029="","",IF(AR1029="","",IF((AR1029-AQ1029)*AP1029*$E1029/$D1029&lt;1,"&lt;1",ROUND((AR1029-AQ1029)*AP1029*$E1029/$D1029,2)))))</f>
        <v/>
      </c>
      <c r="AT1029">
        <v>1</v>
      </c>
      <c r="AU1029">
        <v>0</v>
      </c>
      <c r="AV1029">
        <f>IF(A1029="","",VLOOKUP(A1029,DADOS!F:R,12,FALSE))</f>
        <v>0</v>
      </c>
      <c r="AW1029" t="str">
        <f>IF(A1029="","",IF(AU1029="","",IF(AV1029="","",IF((AV1029-AU1029)*AT1029*$E1029/$D1029&lt;1,"&lt;1",ROUND((AV1029-AU1029)*AT1029*$E1029/$D1029,2)))))</f>
        <v>&lt;1</v>
      </c>
      <c r="AX1029">
        <v>1</v>
      </c>
      <c r="AY1029">
        <v>0</v>
      </c>
      <c r="AZ1029">
        <f>IF($A1029="","",VLOOKUP($A1029,DADOS!F:R,13,FALSE))</f>
        <v>0</v>
      </c>
      <c r="BA1029" t="str">
        <f>IF(A1029="","",IF(AY1029="","",IF(AZ1029="","",IF((AZ1029-AY1029)*AX1029*$E1029/$D1029&lt;1,"&lt;1",ROUND((AZ1029-AY1029)*AX1029*$E1029/$D1029,2)))))</f>
        <v>&lt;1</v>
      </c>
      <c r="BB1029" t="str">
        <v>n.a.</v>
      </c>
      <c r="BC1029" t="str">
        <v>Letícia</v>
      </c>
    </row>
    <row r="1030">
      <c r="A1030" t="str">
        <v>72457</v>
      </c>
      <c r="B1030" t="str">
        <f>IF(A1030="","",A1030&amp;"/20")</f>
        <v>72457/20</v>
      </c>
      <c r="C1030">
        <v>0</v>
      </c>
      <c r="D1030">
        <v>0.5</v>
      </c>
      <c r="E1030">
        <v>50</v>
      </c>
      <c r="F1030">
        <v>1</v>
      </c>
      <c r="G1030">
        <v>0</v>
      </c>
      <c r="H1030">
        <f>IF($A1030="","",VLOOKUP($A1030,DADOS!F:O,3,FALSE))</f>
        <v>17.62</v>
      </c>
      <c r="I1030">
        <f>IF(A1030="","",IF(H1030="","",IF((H1030-G1030)*F1030*$E1030/$D1030/1000&lt;0.2,"&lt;0,2",ROUND((H1030-G1030)*F1030*$E1030/$D1030/1000,2))))</f>
        <v>1.76</v>
      </c>
      <c r="J1030">
        <v>1</v>
      </c>
      <c r="K1030">
        <v>0</v>
      </c>
      <c r="L1030">
        <f>IF($A1030="","",VLOOKUP($A1030,DADOS!F:O,6,FALSE))</f>
        <v>14.44</v>
      </c>
      <c r="M1030">
        <f>IF(A1030="","",IF(L1030="","",IF((L1030-K1030)*J1030*$E1030/$D1030/1000&lt;0.2,"&lt;0,2",ROUND((L1030-K1030)*J1030*$E1030/$D1030/1000,2))))</f>
        <v>1.44</v>
      </c>
      <c r="N1030">
        <v>1</v>
      </c>
      <c r="O1030">
        <v>0</v>
      </c>
      <c r="P1030">
        <f>IF($A1030="","",VLOOKUP($A1030,DADOS!F:O,5,FALSE))</f>
        <v>13.5</v>
      </c>
      <c r="Q1030">
        <f>IF(A1030="","",IF(P1030="","",IF((P1030-O1030)*N1030*$E1030/$D1030/1000&lt;0.2,"&lt;0,2",ROUND((P1030-O1030)*N1030*$E1030/$D1030/1000,2))))</f>
        <v>1.35</v>
      </c>
      <c r="R1030">
        <v>1</v>
      </c>
      <c r="S1030">
        <v>0</v>
      </c>
      <c r="T1030">
        <f>IF($A1030="","",VLOOKUP($A1030,DADOS!F:O,4,FALSE))</f>
        <v>78.65</v>
      </c>
      <c r="U1030">
        <f>IF(A1030="","",IF(T1030="","",IF((T1030-S1030)*R1030*$E1030/$D1030/1000&lt;0.2,"&lt;0,2",ROUND((T1030-S1030)*R1030*$E1030/$D1030/1000,2))))</f>
        <v>7.87</v>
      </c>
      <c r="V1030">
        <v>1</v>
      </c>
      <c r="W1030">
        <v>0</v>
      </c>
      <c r="X1030">
        <f>IF($A1030="","",VLOOKUP($A1030,DADOS!F:O,9,FALSE))</f>
        <v>0.76</v>
      </c>
      <c r="Y1030">
        <f>IF(A1030="","",IF(X1030="","",IF((X1030-W1030)*V1030*$E1030/$D1030&lt;1,"&lt;1",ROUND((X1030-W1030)*V1030*$E1030/$D1030,2))))</f>
        <v>76</v>
      </c>
      <c r="Z1030">
        <v>1</v>
      </c>
      <c r="AA1030">
        <v>0</v>
      </c>
      <c r="AB1030">
        <f>IF($A1030="","",VLOOKUP($A1030,DADOS!F:O,7,FALSE))</f>
        <v>0.05</v>
      </c>
      <c r="AC1030">
        <f>IF(A1030="","",IF(AB1030="","",IF((AB1030-AA1030)*Z1030*$E1030/$D1030&lt;1,"&lt;1",ROUND((AB1030-AA1030)*Z1030*$E1030/$D1030,2))))</f>
        <v>5</v>
      </c>
      <c r="AD1030">
        <v>1</v>
      </c>
      <c r="AE1030">
        <v>0</v>
      </c>
      <c r="AF1030">
        <f>IF($A1030="","",VLOOKUP($A1030,DADOS!F:O,10,FALSE))</f>
        <v>3.13</v>
      </c>
      <c r="AG1030">
        <f>IF(A1030="","",IF(AF1030="","",IF((AF1030-AE1030)*AD1030*$E1030/$D1030&lt;1,"&lt;1",ROUND((AF1030-AE1030)*AD1030*$E1030/$D1030,2))))</f>
        <v>313</v>
      </c>
      <c r="AH1030">
        <v>1</v>
      </c>
      <c r="AI1030">
        <v>0</v>
      </c>
      <c r="AJ1030">
        <f>IF($A1030="","",VLOOKUP($A1030,DADOS!F:O,8,FALSE))</f>
        <v>0.13</v>
      </c>
      <c r="AK1030">
        <f>IF(A1030="","",IF(AJ1030="","",IF((AJ1030-AI1030)*AH1030*$E1030/$D1030&lt;1,"&lt;1",ROUND((AJ1030-AI1030)*AH1030*$E1030/$D1030,2))))</f>
        <v>13</v>
      </c>
      <c r="AL1030">
        <v>1</v>
      </c>
      <c r="AM1030">
        <v>0</v>
      </c>
      <c r="AN1030">
        <f>IF($A1030="","",VLOOKUP($A1030,DADOS!F:O,2,FALSE))</f>
        <v>64.03</v>
      </c>
      <c r="AO1030">
        <f>IF(A1030="","",IF(AN1030="","",IF((AN1030-AM1030)*AL1030*$E1030/$D1030/1000&lt;0.2,"&lt;0,2",ROUND((AN1030-AM1030)*AL1030*$E1030/$D1030/1000,2))))</f>
        <v>6.4</v>
      </c>
      <c r="AP1030">
        <v>1</v>
      </c>
      <c r="AR1030">
        <f>IF($A1030="","",VLOOKUP($A1030,DADOS!F:P,11,FALSE))</f>
        <v>0.01</v>
      </c>
      <c r="AS1030" t="str">
        <f>IF(E1030="","",IF(AQ1030="","",IF(AR1030="","",IF((AR1030-AQ1030)*AP1030*$E1030/$D1030&lt;1,"&lt;1",ROUND((AR1030-AQ1030)*AP1030*$E1030/$D1030,2)))))</f>
        <v/>
      </c>
      <c r="AT1030">
        <v>1</v>
      </c>
      <c r="AU1030">
        <v>0</v>
      </c>
      <c r="AV1030">
        <f>IF(A1030="","",VLOOKUP(A1030,DADOS!F:R,12,FALSE))</f>
        <v>0</v>
      </c>
      <c r="AW1030" t="str">
        <f>IF(A1030="","",IF(AU1030="","",IF(AV1030="","",IF((AV1030-AU1030)*AT1030*$E1030/$D1030&lt;1,"&lt;1",ROUND((AV1030-AU1030)*AT1030*$E1030/$D1030,2)))))</f>
        <v>&lt;1</v>
      </c>
      <c r="AX1030">
        <v>1</v>
      </c>
      <c r="AY1030">
        <v>0</v>
      </c>
      <c r="AZ1030">
        <f>IF($A1030="","",VLOOKUP($A1030,DADOS!F:R,13,FALSE))</f>
        <v>0</v>
      </c>
      <c r="BA1030" t="str">
        <f>IF(A1030="","",IF(AY1030="","",IF(AZ1030="","",IF((AZ1030-AY1030)*AX1030*$E1030/$D1030&lt;1,"&lt;1",ROUND((AZ1030-AY1030)*AX1030*$E1030/$D1030,2)))))</f>
        <v>&lt;1</v>
      </c>
      <c r="BB1030" t="str">
        <v>n.a.</v>
      </c>
      <c r="BC1030" t="str">
        <v>Letícia</v>
      </c>
    </row>
    <row r="1031">
      <c r="A1031" t="str">
        <v>72458</v>
      </c>
      <c r="B1031" t="str">
        <f>IF(A1031="","",A1031&amp;"/20")</f>
        <v>72458/20</v>
      </c>
      <c r="C1031">
        <v>0</v>
      </c>
      <c r="D1031">
        <v>0.5</v>
      </c>
      <c r="E1031">
        <v>50</v>
      </c>
      <c r="F1031">
        <v>1</v>
      </c>
      <c r="G1031">
        <v>0</v>
      </c>
      <c r="H1031">
        <f>IF($A1031="","",VLOOKUP($A1031,DADOS!F:O,3,FALSE))</f>
        <v>20.88</v>
      </c>
      <c r="I1031">
        <f>IF(A1031="","",IF(H1031="","",IF((H1031-G1031)*F1031*$E1031/$D1031/1000&lt;0.2,"&lt;0,2",ROUND((H1031-G1031)*F1031*$E1031/$D1031/1000,2))))</f>
        <v>2.09</v>
      </c>
      <c r="J1031">
        <v>1</v>
      </c>
      <c r="K1031">
        <v>0</v>
      </c>
      <c r="L1031">
        <f>IF($A1031="","",VLOOKUP($A1031,DADOS!F:O,6,FALSE))</f>
        <v>14.36</v>
      </c>
      <c r="M1031">
        <f>IF(A1031="","",IF(L1031="","",IF((L1031-K1031)*J1031*$E1031/$D1031/1000&lt;0.2,"&lt;0,2",ROUND((L1031-K1031)*J1031*$E1031/$D1031/1000,2))))</f>
        <v>1.44</v>
      </c>
      <c r="N1031">
        <v>1</v>
      </c>
      <c r="O1031">
        <v>0</v>
      </c>
      <c r="P1031">
        <f>IF($A1031="","",VLOOKUP($A1031,DADOS!F:O,5,FALSE))</f>
        <v>13.08</v>
      </c>
      <c r="Q1031">
        <f>IF(A1031="","",IF(P1031="","",IF((P1031-O1031)*N1031*$E1031/$D1031/1000&lt;0.2,"&lt;0,2",ROUND((P1031-O1031)*N1031*$E1031/$D1031/1000,2))))</f>
        <v>1.31</v>
      </c>
      <c r="R1031">
        <v>1</v>
      </c>
      <c r="S1031">
        <v>0</v>
      </c>
      <c r="T1031">
        <f>IF($A1031="","",VLOOKUP($A1031,DADOS!F:O,4,FALSE))</f>
        <v>62.95</v>
      </c>
      <c r="U1031">
        <f>IF(A1031="","",IF(T1031="","",IF((T1031-S1031)*R1031*$E1031/$D1031/1000&lt;0.2,"&lt;0,2",ROUND((T1031-S1031)*R1031*$E1031/$D1031/1000,2))))</f>
        <v>6.3</v>
      </c>
      <c r="V1031">
        <v>1</v>
      </c>
      <c r="W1031">
        <v>0</v>
      </c>
      <c r="X1031">
        <f>IF($A1031="","",VLOOKUP($A1031,DADOS!F:O,9,FALSE))</f>
        <v>0.74</v>
      </c>
      <c r="Y1031">
        <f>IF(A1031="","",IF(X1031="","",IF((X1031-W1031)*V1031*$E1031/$D1031&lt;1,"&lt;1",ROUND((X1031-W1031)*V1031*$E1031/$D1031,2))))</f>
        <v>74</v>
      </c>
      <c r="Z1031">
        <v>1</v>
      </c>
      <c r="AA1031">
        <v>0</v>
      </c>
      <c r="AB1031">
        <f>IF($A1031="","",VLOOKUP($A1031,DADOS!F:O,7,FALSE))</f>
        <v>0.05</v>
      </c>
      <c r="AC1031">
        <f>IF(A1031="","",IF(AB1031="","",IF((AB1031-AA1031)*Z1031*$E1031/$D1031&lt;1,"&lt;1",ROUND((AB1031-AA1031)*Z1031*$E1031/$D1031,2))))</f>
        <v>5</v>
      </c>
      <c r="AD1031">
        <v>1</v>
      </c>
      <c r="AE1031">
        <v>0</v>
      </c>
      <c r="AF1031">
        <f>IF($A1031="","",VLOOKUP($A1031,DADOS!F:O,10,FALSE))</f>
        <v>3.39</v>
      </c>
      <c r="AG1031">
        <f>IF(A1031="","",IF(AF1031="","",IF((AF1031-AE1031)*AD1031*$E1031/$D1031&lt;1,"&lt;1",ROUND((AF1031-AE1031)*AD1031*$E1031/$D1031,2))))</f>
        <v>339</v>
      </c>
      <c r="AH1031">
        <v>1</v>
      </c>
      <c r="AI1031">
        <v>0</v>
      </c>
      <c r="AJ1031">
        <f>IF($A1031="","",VLOOKUP($A1031,DADOS!F:O,8,FALSE))</f>
        <v>0.14</v>
      </c>
      <c r="AK1031">
        <f>IF(A1031="","",IF(AJ1031="","",IF((AJ1031-AI1031)*AH1031*$E1031/$D1031&lt;1,"&lt;1",ROUND((AJ1031-AI1031)*AH1031*$E1031/$D1031,2))))</f>
        <v>14</v>
      </c>
      <c r="AL1031">
        <v>1</v>
      </c>
      <c r="AM1031">
        <v>0</v>
      </c>
      <c r="AN1031">
        <f>IF($A1031="","",VLOOKUP($A1031,DADOS!F:O,2,FALSE))</f>
        <v>63.45</v>
      </c>
      <c r="AO1031">
        <f>IF(A1031="","",IF(AN1031="","",IF((AN1031-AM1031)*AL1031*$E1031/$D1031/1000&lt;0.2,"&lt;0,2",ROUND((AN1031-AM1031)*AL1031*$E1031/$D1031/1000,2))))</f>
        <v>6.35</v>
      </c>
      <c r="AP1031">
        <v>1</v>
      </c>
      <c r="AR1031">
        <f>IF($A1031="","",VLOOKUP($A1031,DADOS!F:P,11,FALSE))</f>
        <v>0.01</v>
      </c>
      <c r="AS1031" t="str">
        <f>IF(E1031="","",IF(AQ1031="","",IF(AR1031="","",IF((AR1031-AQ1031)*AP1031*$E1031/$D1031&lt;1,"&lt;1",ROUND((AR1031-AQ1031)*AP1031*$E1031/$D1031,2)))))</f>
        <v/>
      </c>
      <c r="AT1031">
        <v>1</v>
      </c>
      <c r="AU1031">
        <v>0</v>
      </c>
      <c r="AV1031">
        <f>IF(A1031="","",VLOOKUP(A1031,DADOS!F:R,12,FALSE))</f>
        <v>0</v>
      </c>
      <c r="AW1031" t="str">
        <f>IF(A1031="","",IF(AU1031="","",IF(AV1031="","",IF((AV1031-AU1031)*AT1031*$E1031/$D1031&lt;1,"&lt;1",ROUND((AV1031-AU1031)*AT1031*$E1031/$D1031,2)))))</f>
        <v>&lt;1</v>
      </c>
      <c r="AX1031">
        <v>1</v>
      </c>
      <c r="AY1031">
        <v>0</v>
      </c>
      <c r="AZ1031">
        <f>IF($A1031="","",VLOOKUP($A1031,DADOS!F:R,13,FALSE))</f>
        <v>0</v>
      </c>
      <c r="BA1031" t="str">
        <f>IF(A1031="","",IF(AY1031="","",IF(AZ1031="","",IF((AZ1031-AY1031)*AX1031*$E1031/$D1031&lt;1,"&lt;1",ROUND((AZ1031-AY1031)*AX1031*$E1031/$D1031,2)))))</f>
        <v>&lt;1</v>
      </c>
      <c r="BB1031" t="str">
        <v>n.a.</v>
      </c>
      <c r="BC1031" t="str">
        <v>Letícia</v>
      </c>
    </row>
    <row r="1032">
      <c r="A1032" t="str">
        <v>72459</v>
      </c>
      <c r="B1032" t="str">
        <f>IF(A1032="","",A1032&amp;"/20")</f>
        <v>72459/20</v>
      </c>
      <c r="C1032">
        <v>0</v>
      </c>
      <c r="D1032">
        <v>0.5</v>
      </c>
      <c r="E1032">
        <v>50</v>
      </c>
      <c r="F1032">
        <v>1</v>
      </c>
      <c r="G1032">
        <v>0</v>
      </c>
      <c r="H1032">
        <f>IF($A1032="","",VLOOKUP($A1032,DADOS!F:O,3,FALSE))</f>
        <v>16.03</v>
      </c>
      <c r="I1032">
        <f>IF(A1032="","",IF(H1032="","",IF((H1032-G1032)*F1032*$E1032/$D1032/1000&lt;0.2,"&lt;0,2",ROUND((H1032-G1032)*F1032*$E1032/$D1032/1000,2))))</f>
        <v>1.6</v>
      </c>
      <c r="J1032">
        <v>1</v>
      </c>
      <c r="K1032">
        <v>0</v>
      </c>
      <c r="L1032">
        <f>IF($A1032="","",VLOOKUP($A1032,DADOS!F:O,6,FALSE))</f>
        <v>15.99</v>
      </c>
      <c r="M1032">
        <f>IF(A1032="","",IF(L1032="","",IF((L1032-K1032)*J1032*$E1032/$D1032/1000&lt;0.2,"&lt;0,2",ROUND((L1032-K1032)*J1032*$E1032/$D1032/1000,2))))</f>
        <v>1.6</v>
      </c>
      <c r="N1032">
        <v>1</v>
      </c>
      <c r="O1032">
        <v>0</v>
      </c>
      <c r="P1032">
        <f>IF($A1032="","",VLOOKUP($A1032,DADOS!F:O,5,FALSE))</f>
        <v>14.51</v>
      </c>
      <c r="Q1032">
        <f>IF(A1032="","",IF(P1032="","",IF((P1032-O1032)*N1032*$E1032/$D1032/1000&lt;0.2,"&lt;0,2",ROUND((P1032-O1032)*N1032*$E1032/$D1032/1000,2))))</f>
        <v>1.45</v>
      </c>
      <c r="R1032">
        <v>1</v>
      </c>
      <c r="S1032">
        <v>0</v>
      </c>
      <c r="T1032">
        <f>IF($A1032="","",VLOOKUP($A1032,DADOS!F:O,4,FALSE))</f>
        <v>85.48</v>
      </c>
      <c r="U1032">
        <f>IF(A1032="","",IF(T1032="","",IF((T1032-S1032)*R1032*$E1032/$D1032/1000&lt;0.2,"&lt;0,2",ROUND((T1032-S1032)*R1032*$E1032/$D1032/1000,2))))</f>
        <v>8.55</v>
      </c>
      <c r="V1032">
        <v>1</v>
      </c>
      <c r="W1032">
        <v>0</v>
      </c>
      <c r="X1032">
        <f>IF($A1032="","",VLOOKUP($A1032,DADOS!F:O,9,FALSE))</f>
        <v>0.81</v>
      </c>
      <c r="Y1032">
        <f>IF(A1032="","",IF(X1032="","",IF((X1032-W1032)*V1032*$E1032/$D1032&lt;1,"&lt;1",ROUND((X1032-W1032)*V1032*$E1032/$D1032,2))))</f>
        <v>81</v>
      </c>
      <c r="Z1032">
        <v>1</v>
      </c>
      <c r="AA1032">
        <v>0</v>
      </c>
      <c r="AB1032">
        <f>IF($A1032="","",VLOOKUP($A1032,DADOS!F:O,7,FALSE))</f>
        <v>0.05</v>
      </c>
      <c r="AC1032">
        <f>IF(A1032="","",IF(AB1032="","",IF((AB1032-AA1032)*Z1032*$E1032/$D1032&lt;1,"&lt;1",ROUND((AB1032-AA1032)*Z1032*$E1032/$D1032,2))))</f>
        <v>5</v>
      </c>
      <c r="AD1032">
        <v>1</v>
      </c>
      <c r="AE1032">
        <v>0</v>
      </c>
      <c r="AF1032">
        <f>IF($A1032="","",VLOOKUP($A1032,DADOS!F:O,10,FALSE))</f>
        <v>3.13</v>
      </c>
      <c r="AG1032">
        <f>IF(A1032="","",IF(AF1032="","",IF((AF1032-AE1032)*AD1032*$E1032/$D1032&lt;1,"&lt;1",ROUND((AF1032-AE1032)*AD1032*$E1032/$D1032,2))))</f>
        <v>313</v>
      </c>
      <c r="AH1032">
        <v>1</v>
      </c>
      <c r="AI1032">
        <v>0</v>
      </c>
      <c r="AJ1032">
        <f>IF($A1032="","",VLOOKUP($A1032,DADOS!F:O,8,FALSE))</f>
        <v>0.15</v>
      </c>
      <c r="AK1032">
        <f>IF(A1032="","",IF(AJ1032="","",IF((AJ1032-AI1032)*AH1032*$E1032/$D1032&lt;1,"&lt;1",ROUND((AJ1032-AI1032)*AH1032*$E1032/$D1032,2))))</f>
        <v>15</v>
      </c>
      <c r="AL1032">
        <v>1</v>
      </c>
      <c r="AM1032">
        <v>0</v>
      </c>
      <c r="AN1032">
        <f>IF($A1032="","",VLOOKUP($A1032,DADOS!F:O,2,FALSE))</f>
        <v>74.17</v>
      </c>
      <c r="AO1032">
        <f>IF(A1032="","",IF(AN1032="","",IF((AN1032-AM1032)*AL1032*$E1032/$D1032/1000&lt;0.2,"&lt;0,2",ROUND((AN1032-AM1032)*AL1032*$E1032/$D1032/1000,2))))</f>
        <v>7.42</v>
      </c>
      <c r="AP1032">
        <v>1</v>
      </c>
      <c r="AR1032">
        <f>IF($A1032="","",VLOOKUP($A1032,DADOS!F:P,11,FALSE))</f>
        <v>0.01</v>
      </c>
      <c r="AS1032" t="str">
        <f>IF(E1032="","",IF(AQ1032="","",IF(AR1032="","",IF((AR1032-AQ1032)*AP1032*$E1032/$D1032&lt;1,"&lt;1",ROUND((AR1032-AQ1032)*AP1032*$E1032/$D1032,2)))))</f>
        <v/>
      </c>
      <c r="AT1032">
        <v>1</v>
      </c>
      <c r="AU1032">
        <v>0</v>
      </c>
      <c r="AV1032">
        <f>IF(A1032="","",VLOOKUP(A1032,DADOS!F:R,12,FALSE))</f>
        <v>0</v>
      </c>
      <c r="AW1032" t="str">
        <f>IF(A1032="","",IF(AU1032="","",IF(AV1032="","",IF((AV1032-AU1032)*AT1032*$E1032/$D1032&lt;1,"&lt;1",ROUND((AV1032-AU1032)*AT1032*$E1032/$D1032,2)))))</f>
        <v>&lt;1</v>
      </c>
      <c r="AX1032">
        <v>1</v>
      </c>
      <c r="AY1032">
        <v>0</v>
      </c>
      <c r="AZ1032">
        <f>IF($A1032="","",VLOOKUP($A1032,DADOS!F:R,13,FALSE))</f>
        <v>0</v>
      </c>
      <c r="BA1032" t="str">
        <f>IF(A1032="","",IF(AY1032="","",IF(AZ1032="","",IF((AZ1032-AY1032)*AX1032*$E1032/$D1032&lt;1,"&lt;1",ROUND((AZ1032-AY1032)*AX1032*$E1032/$D1032,2)))))</f>
        <v>&lt;1</v>
      </c>
      <c r="BB1032" t="str">
        <v>n.a.</v>
      </c>
      <c r="BC1032" t="str">
        <v>Letícia</v>
      </c>
    </row>
    <row r="1033">
      <c r="A1033" t="str">
        <v>72460</v>
      </c>
      <c r="B1033" t="str">
        <f>IF(A1033="","",A1033&amp;"/20")</f>
        <v>72460/20</v>
      </c>
      <c r="C1033">
        <v>0</v>
      </c>
      <c r="D1033">
        <v>0.5</v>
      </c>
      <c r="E1033">
        <v>50</v>
      </c>
      <c r="F1033">
        <v>1</v>
      </c>
      <c r="G1033">
        <v>0</v>
      </c>
      <c r="H1033">
        <f>IF($A1033="","",VLOOKUP($A1033,DADOS!F:O,3,FALSE))</f>
        <v>21.72</v>
      </c>
      <c r="I1033">
        <f>IF(A1033="","",IF(H1033="","",IF((H1033-G1033)*F1033*$E1033/$D1033/1000&lt;0.2,"&lt;0,2",ROUND((H1033-G1033)*F1033*$E1033/$D1033/1000,2))))</f>
        <v>2.17</v>
      </c>
      <c r="J1033">
        <v>1</v>
      </c>
      <c r="K1033">
        <v>0</v>
      </c>
      <c r="L1033">
        <f>IF($A1033="","",VLOOKUP($A1033,DADOS!F:O,6,FALSE))</f>
        <v>14.03</v>
      </c>
      <c r="M1033">
        <f>IF(A1033="","",IF(L1033="","",IF((L1033-K1033)*J1033*$E1033/$D1033/1000&lt;0.2,"&lt;0,2",ROUND((L1033-K1033)*J1033*$E1033/$D1033/1000,2))))</f>
        <v>1.4</v>
      </c>
      <c r="N1033">
        <v>1</v>
      </c>
      <c r="O1033">
        <v>0</v>
      </c>
      <c r="P1033">
        <f>IF($A1033="","",VLOOKUP($A1033,DADOS!F:O,5,FALSE))</f>
        <v>13.04</v>
      </c>
      <c r="Q1033">
        <f>IF(A1033="","",IF(P1033="","",IF((P1033-O1033)*N1033*$E1033/$D1033/1000&lt;0.2,"&lt;0,2",ROUND((P1033-O1033)*N1033*$E1033/$D1033/1000,2))))</f>
        <v>1.3</v>
      </c>
      <c r="R1033">
        <v>1</v>
      </c>
      <c r="S1033">
        <v>0</v>
      </c>
      <c r="T1033">
        <f>IF($A1033="","",VLOOKUP($A1033,DADOS!F:O,4,FALSE))</f>
        <v>77.41</v>
      </c>
      <c r="U1033">
        <f>IF(A1033="","",IF(T1033="","",IF((T1033-S1033)*R1033*$E1033/$D1033/1000&lt;0.2,"&lt;0,2",ROUND((T1033-S1033)*R1033*$E1033/$D1033/1000,2))))</f>
        <v>7.74</v>
      </c>
      <c r="V1033">
        <v>1</v>
      </c>
      <c r="W1033">
        <v>0</v>
      </c>
      <c r="X1033">
        <f>IF($A1033="","",VLOOKUP($A1033,DADOS!F:O,9,FALSE))</f>
        <v>0.76</v>
      </c>
      <c r="Y1033">
        <f>IF(A1033="","",IF(X1033="","",IF((X1033-W1033)*V1033*$E1033/$D1033&lt;1,"&lt;1",ROUND((X1033-W1033)*V1033*$E1033/$D1033,2))))</f>
        <v>76</v>
      </c>
      <c r="Z1033">
        <v>1</v>
      </c>
      <c r="AA1033">
        <v>0</v>
      </c>
      <c r="AB1033">
        <f>IF($A1033="","",VLOOKUP($A1033,DADOS!F:O,7,FALSE))</f>
        <v>0.05</v>
      </c>
      <c r="AC1033">
        <f>IF(A1033="","",IF(AB1033="","",IF((AB1033-AA1033)*Z1033*$E1033/$D1033&lt;1,"&lt;1",ROUND((AB1033-AA1033)*Z1033*$E1033/$D1033,2))))</f>
        <v>5</v>
      </c>
      <c r="AD1033">
        <v>1</v>
      </c>
      <c r="AE1033">
        <v>0</v>
      </c>
      <c r="AF1033">
        <f>IF($A1033="","",VLOOKUP($A1033,DADOS!F:O,10,FALSE))</f>
        <v>3.26</v>
      </c>
      <c r="AG1033">
        <f>IF(A1033="","",IF(AF1033="","",IF((AF1033-AE1033)*AD1033*$E1033/$D1033&lt;1,"&lt;1",ROUND((AF1033-AE1033)*AD1033*$E1033/$D1033,2))))</f>
        <v>326</v>
      </c>
      <c r="AH1033">
        <v>1</v>
      </c>
      <c r="AI1033">
        <v>0</v>
      </c>
      <c r="AJ1033">
        <f>IF($A1033="","",VLOOKUP($A1033,DADOS!F:O,8,FALSE))</f>
        <v>0.14</v>
      </c>
      <c r="AK1033">
        <f>IF(A1033="","",IF(AJ1033="","",IF((AJ1033-AI1033)*AH1033*$E1033/$D1033&lt;1,"&lt;1",ROUND((AJ1033-AI1033)*AH1033*$E1033/$D1033,2))))</f>
        <v>14</v>
      </c>
      <c r="AL1033">
        <v>1</v>
      </c>
      <c r="AM1033">
        <v>0</v>
      </c>
      <c r="AN1033">
        <f>IF($A1033="","",VLOOKUP($A1033,DADOS!F:O,2,FALSE))</f>
        <v>69.02</v>
      </c>
      <c r="AO1033">
        <f>IF(A1033="","",IF(AN1033="","",IF((AN1033-AM1033)*AL1033*$E1033/$D1033/1000&lt;0.2,"&lt;0,2",ROUND((AN1033-AM1033)*AL1033*$E1033/$D1033/1000,2))))</f>
        <v>6.9</v>
      </c>
      <c r="AP1033">
        <v>1</v>
      </c>
      <c r="AR1033">
        <f>IF($A1033="","",VLOOKUP($A1033,DADOS!F:P,11,FALSE))</f>
        <v>0.01</v>
      </c>
      <c r="AS1033" t="str">
        <f>IF(E1033="","",IF(AQ1033="","",IF(AR1033="","",IF((AR1033-AQ1033)*AP1033*$E1033/$D1033&lt;1,"&lt;1",ROUND((AR1033-AQ1033)*AP1033*$E1033/$D1033,2)))))</f>
        <v/>
      </c>
      <c r="AT1033">
        <v>1</v>
      </c>
      <c r="AU1033">
        <v>0</v>
      </c>
      <c r="AV1033">
        <f>IF(A1033="","",VLOOKUP(A1033,DADOS!F:R,12,FALSE))</f>
        <v>0</v>
      </c>
      <c r="AW1033" t="str">
        <f>IF(A1033="","",IF(AU1033="","",IF(AV1033="","",IF((AV1033-AU1033)*AT1033*$E1033/$D1033&lt;1,"&lt;1",ROUND((AV1033-AU1033)*AT1033*$E1033/$D1033,2)))))</f>
        <v>&lt;1</v>
      </c>
      <c r="AX1033">
        <v>1</v>
      </c>
      <c r="AY1033">
        <v>0</v>
      </c>
      <c r="AZ1033">
        <f>IF($A1033="","",VLOOKUP($A1033,DADOS!F:R,13,FALSE))</f>
        <v>0</v>
      </c>
      <c r="BA1033" t="str">
        <f>IF(A1033="","",IF(AY1033="","",IF(AZ1033="","",IF((AZ1033-AY1033)*AX1033*$E1033/$D1033&lt;1,"&lt;1",ROUND((AZ1033-AY1033)*AX1033*$E1033/$D1033,2)))))</f>
        <v>&lt;1</v>
      </c>
      <c r="BB1033" t="str">
        <v>n.a.</v>
      </c>
      <c r="BC1033" t="str">
        <v>Letícia</v>
      </c>
    </row>
    <row r="1034">
      <c r="A1034" t="str">
        <v>72461</v>
      </c>
      <c r="B1034" t="str">
        <f>IF(A1034="","",A1034&amp;"/20")</f>
        <v>72461/20</v>
      </c>
      <c r="C1034">
        <v>0</v>
      </c>
      <c r="D1034">
        <v>0.5</v>
      </c>
      <c r="E1034">
        <v>50</v>
      </c>
      <c r="F1034">
        <v>1</v>
      </c>
      <c r="G1034">
        <v>0</v>
      </c>
      <c r="H1034">
        <f>IF($A1034="","",VLOOKUP($A1034,DADOS!F:O,3,FALSE))</f>
        <v>22.13</v>
      </c>
      <c r="I1034">
        <f>IF(A1034="","",IF(H1034="","",IF((H1034-G1034)*F1034*$E1034/$D1034/1000&lt;0.2,"&lt;0,2",ROUND((H1034-G1034)*F1034*$E1034/$D1034/1000,2))))</f>
        <v>2.21</v>
      </c>
      <c r="J1034">
        <v>1</v>
      </c>
      <c r="K1034">
        <v>0</v>
      </c>
      <c r="L1034">
        <f>IF($A1034="","",VLOOKUP($A1034,DADOS!F:O,6,FALSE))</f>
        <v>15.57</v>
      </c>
      <c r="M1034">
        <f>IF(A1034="","",IF(L1034="","",IF((L1034-K1034)*J1034*$E1034/$D1034/1000&lt;0.2,"&lt;0,2",ROUND((L1034-K1034)*J1034*$E1034/$D1034/1000,2))))</f>
        <v>1.56</v>
      </c>
      <c r="N1034">
        <v>1</v>
      </c>
      <c r="O1034">
        <v>0</v>
      </c>
      <c r="P1034">
        <f>IF($A1034="","",VLOOKUP($A1034,DADOS!F:O,5,FALSE))</f>
        <v>14.57</v>
      </c>
      <c r="Q1034">
        <f>IF(A1034="","",IF(P1034="","",IF((P1034-O1034)*N1034*$E1034/$D1034/1000&lt;0.2,"&lt;0,2",ROUND((P1034-O1034)*N1034*$E1034/$D1034/1000,2))))</f>
        <v>1.46</v>
      </c>
      <c r="R1034">
        <v>1</v>
      </c>
      <c r="S1034">
        <v>0</v>
      </c>
      <c r="T1034">
        <f>IF($A1034="","",VLOOKUP($A1034,DADOS!F:O,4,FALSE))</f>
        <v>82.88</v>
      </c>
      <c r="U1034">
        <f>IF(A1034="","",IF(T1034="","",IF((T1034-S1034)*R1034*$E1034/$D1034/1000&lt;0.2,"&lt;0,2",ROUND((T1034-S1034)*R1034*$E1034/$D1034/1000,2))))</f>
        <v>8.29</v>
      </c>
      <c r="V1034">
        <v>1</v>
      </c>
      <c r="W1034">
        <v>0</v>
      </c>
      <c r="X1034">
        <f>IF($A1034="","",VLOOKUP($A1034,DADOS!F:O,9,FALSE))</f>
        <v>0.91</v>
      </c>
      <c r="Y1034">
        <f>IF(A1034="","",IF(X1034="","",IF((X1034-W1034)*V1034*$E1034/$D1034&lt;1,"&lt;1",ROUND((X1034-W1034)*V1034*$E1034/$D1034,2))))</f>
        <v>91</v>
      </c>
      <c r="Z1034">
        <v>1</v>
      </c>
      <c r="AA1034">
        <v>0</v>
      </c>
      <c r="AB1034">
        <f>IF($A1034="","",VLOOKUP($A1034,DADOS!F:O,7,FALSE))</f>
        <v>0.05</v>
      </c>
      <c r="AC1034">
        <f>IF(A1034="","",IF(AB1034="","",IF((AB1034-AA1034)*Z1034*$E1034/$D1034&lt;1,"&lt;1",ROUND((AB1034-AA1034)*Z1034*$E1034/$D1034,2))))</f>
        <v>5</v>
      </c>
      <c r="AD1034">
        <v>1</v>
      </c>
      <c r="AE1034">
        <v>0</v>
      </c>
      <c r="AF1034">
        <f>IF($A1034="","",VLOOKUP($A1034,DADOS!F:O,10,FALSE))</f>
        <v>3.41</v>
      </c>
      <c r="AG1034">
        <f>IF(A1034="","",IF(AF1034="","",IF((AF1034-AE1034)*AD1034*$E1034/$D1034&lt;1,"&lt;1",ROUND((AF1034-AE1034)*AD1034*$E1034/$D1034,2))))</f>
        <v>341</v>
      </c>
      <c r="AH1034">
        <v>1</v>
      </c>
      <c r="AI1034">
        <v>0</v>
      </c>
      <c r="AJ1034">
        <f>IF($A1034="","",VLOOKUP($A1034,DADOS!F:O,8,FALSE))</f>
        <v>0.15</v>
      </c>
      <c r="AK1034">
        <f>IF(A1034="","",IF(AJ1034="","",IF((AJ1034-AI1034)*AH1034*$E1034/$D1034&lt;1,"&lt;1",ROUND((AJ1034-AI1034)*AH1034*$E1034/$D1034,2))))</f>
        <v>15</v>
      </c>
      <c r="AL1034">
        <v>1</v>
      </c>
      <c r="AM1034">
        <v>0</v>
      </c>
      <c r="AN1034">
        <f>IF($A1034="","",VLOOKUP($A1034,DADOS!F:O,2,FALSE))</f>
        <v>62.99</v>
      </c>
      <c r="AO1034">
        <f>IF(A1034="","",IF(AN1034="","",IF((AN1034-AM1034)*AL1034*$E1034/$D1034/1000&lt;0.2,"&lt;0,2",ROUND((AN1034-AM1034)*AL1034*$E1034/$D1034/1000,2))))</f>
        <v>6.3</v>
      </c>
      <c r="AP1034">
        <v>1</v>
      </c>
      <c r="AR1034">
        <f>IF($A1034="","",VLOOKUP($A1034,DADOS!F:P,11,FALSE))</f>
        <v>0.01</v>
      </c>
      <c r="AS1034" t="str">
        <f>IF(E1034="","",IF(AQ1034="","",IF(AR1034="","",IF((AR1034-AQ1034)*AP1034*$E1034/$D1034&lt;1,"&lt;1",ROUND((AR1034-AQ1034)*AP1034*$E1034/$D1034,2)))))</f>
        <v/>
      </c>
      <c r="AT1034">
        <v>1</v>
      </c>
      <c r="AU1034">
        <v>0</v>
      </c>
      <c r="AV1034">
        <f>IF(A1034="","",VLOOKUP(A1034,DADOS!F:R,12,FALSE))</f>
        <v>0</v>
      </c>
      <c r="AW1034" t="str">
        <f>IF(A1034="","",IF(AU1034="","",IF(AV1034="","",IF((AV1034-AU1034)*AT1034*$E1034/$D1034&lt;1,"&lt;1",ROUND((AV1034-AU1034)*AT1034*$E1034/$D1034,2)))))</f>
        <v>&lt;1</v>
      </c>
      <c r="AX1034">
        <v>1</v>
      </c>
      <c r="AY1034">
        <v>0</v>
      </c>
      <c r="AZ1034">
        <f>IF($A1034="","",VLOOKUP($A1034,DADOS!F:R,13,FALSE))</f>
        <v>0</v>
      </c>
      <c r="BA1034" t="str">
        <f>IF(A1034="","",IF(AY1034="","",IF(AZ1034="","",IF((AZ1034-AY1034)*AX1034*$E1034/$D1034&lt;1,"&lt;1",ROUND((AZ1034-AY1034)*AX1034*$E1034/$D1034,2)))))</f>
        <v>&lt;1</v>
      </c>
      <c r="BB1034" t="str">
        <v>n.a.</v>
      </c>
      <c r="BC1034" t="str">
        <v>Letícia</v>
      </c>
    </row>
    <row r="1035">
      <c r="A1035" t="str">
        <v>BR-16.10.2020-03 MM</v>
      </c>
      <c r="B1035" t="str">
        <f>IF(A1035="","",A1035&amp;"/20")</f>
        <v>BR-16.10.2020-03 MM/20</v>
      </c>
      <c r="C1035">
        <v>0</v>
      </c>
      <c r="D1035">
        <v>0.5</v>
      </c>
      <c r="E1035">
        <v>50</v>
      </c>
      <c r="F1035">
        <v>1</v>
      </c>
      <c r="G1035">
        <v>0</v>
      </c>
      <c r="H1035">
        <f>IF($A1035="","",VLOOKUP($A1035,DADOS!F:O,3,FALSE))</f>
        <v>0.19</v>
      </c>
      <c r="I1035" t="str">
        <f>IF(A1035="","",IF(H1035="","",IF((H1035-G1035)*F1035*$E1035/$D1035/1000&lt;0.2,"&lt;0,2",ROUND((H1035-G1035)*F1035*$E1035/$D1035/1000,2))))</f>
        <v>&lt;0,2</v>
      </c>
      <c r="J1035">
        <v>1</v>
      </c>
      <c r="K1035">
        <v>0</v>
      </c>
      <c r="L1035">
        <f>IF($A1035="","",VLOOKUP($A1035,DADOS!F:O,6,FALSE))</f>
        <v>0</v>
      </c>
      <c r="M1035" t="str">
        <f>IF(A1035="","",IF(L1035="","",IF((L1035-K1035)*J1035*$E1035/$D1035/1000&lt;0.2,"&lt;0,2",ROUND((L1035-K1035)*J1035*$E1035/$D1035/1000,2))))</f>
        <v>&lt;0,2</v>
      </c>
      <c r="N1035">
        <v>1</v>
      </c>
      <c r="O1035">
        <v>0</v>
      </c>
      <c r="P1035">
        <f>IF($A1035="","",VLOOKUP($A1035,DADOS!F:O,5,FALSE))</f>
        <v>0.05</v>
      </c>
      <c r="Q1035" t="str">
        <f>IF(A1035="","",IF(P1035="","",IF((P1035-O1035)*N1035*$E1035/$D1035/1000&lt;0.2,"&lt;0,2",ROUND((P1035-O1035)*N1035*$E1035/$D1035/1000,2))))</f>
        <v>&lt;0,2</v>
      </c>
      <c r="R1035">
        <v>1</v>
      </c>
      <c r="S1035">
        <v>0</v>
      </c>
      <c r="T1035">
        <f>IF($A1035="","",VLOOKUP($A1035,DADOS!F:O,4,FALSE))</f>
        <v>3.61</v>
      </c>
      <c r="U1035">
        <f>IF(A1035="","",IF(T1035="","",IF((T1035-S1035)*R1035*$E1035/$D1035/1000&lt;0.2,"&lt;0,2",ROUND((T1035-S1035)*R1035*$E1035/$D1035/1000,2))))</f>
        <v>0.36</v>
      </c>
      <c r="V1035">
        <v>1</v>
      </c>
      <c r="W1035">
        <v>0</v>
      </c>
      <c r="X1035">
        <f>IF($A1035="","",VLOOKUP($A1035,DADOS!F:O,9,FALSE))</f>
        <v>0.05</v>
      </c>
      <c r="Y1035">
        <f>IF(A1035="","",IF(X1035="","",IF((X1035-W1035)*V1035*$E1035/$D1035&lt;1,"&lt;1",ROUND((X1035-W1035)*V1035*$E1035/$D1035,2))))</f>
        <v>5</v>
      </c>
      <c r="Z1035">
        <v>1</v>
      </c>
      <c r="AA1035">
        <v>0</v>
      </c>
      <c r="AB1035">
        <f>IF($A1035="","",VLOOKUP($A1035,DADOS!F:O,7,FALSE))</f>
        <v>0</v>
      </c>
      <c r="AC1035" t="str">
        <f>IF(A1035="","",IF(AB1035="","",IF((AB1035-AA1035)*Z1035*$E1035/$D1035&lt;1,"&lt;1",ROUND((AB1035-AA1035)*Z1035*$E1035/$D1035,2))))</f>
        <v>&lt;1</v>
      </c>
      <c r="AD1035">
        <v>1</v>
      </c>
      <c r="AE1035">
        <v>0</v>
      </c>
      <c r="AF1035">
        <f>IF($A1035="","",VLOOKUP($A1035,DADOS!F:O,10,FALSE))</f>
        <v>0.01</v>
      </c>
      <c r="AG1035">
        <f>IF(A1035="","",IF(AF1035="","",IF((AF1035-AE1035)*AD1035*$E1035/$D1035&lt;1,"&lt;1",ROUND((AF1035-AE1035)*AD1035*$E1035/$D1035,2))))</f>
        <v>1</v>
      </c>
      <c r="AH1035">
        <v>1</v>
      </c>
      <c r="AI1035">
        <v>0</v>
      </c>
      <c r="AJ1035">
        <f>IF($A1035="","",VLOOKUP($A1035,DADOS!F:O,8,FALSE))</f>
        <v>0.01</v>
      </c>
      <c r="AK1035">
        <f>IF(A1035="","",IF(AJ1035="","",IF((AJ1035-AI1035)*AH1035*$E1035/$D1035&lt;1,"&lt;1",ROUND((AJ1035-AI1035)*AH1035*$E1035/$D1035,2))))</f>
        <v>1</v>
      </c>
      <c r="AL1035">
        <v>1</v>
      </c>
      <c r="AM1035">
        <v>0</v>
      </c>
      <c r="AN1035">
        <f>IF($A1035="","",VLOOKUP($A1035,DADOS!F:O,2,FALSE))</f>
        <v>0.78</v>
      </c>
      <c r="AO1035" t="str">
        <f>IF(A1035="","",IF(AN1035="","",IF((AN1035-AM1035)*AL1035*$E1035/$D1035/1000&lt;0.2,"&lt;0,2",ROUND((AN1035-AM1035)*AL1035*$E1035/$D1035/1000,2))))</f>
        <v>&lt;0,2</v>
      </c>
      <c r="AP1035">
        <v>1</v>
      </c>
      <c r="AR1035">
        <f>IF($A1035="","",VLOOKUP($A1035,DADOS!F:P,11,FALSE))</f>
        <v>0.01</v>
      </c>
      <c r="AS1035" t="str">
        <f>IF(E1035="","",IF(AQ1035="","",IF(AR1035="","",IF((AR1035-AQ1035)*AP1035*$E1035/$D1035&lt;1,"&lt;1",ROUND((AR1035-AQ1035)*AP1035*$E1035/$D1035,2)))))</f>
        <v/>
      </c>
      <c r="AT1035">
        <v>1</v>
      </c>
      <c r="AU1035">
        <v>0</v>
      </c>
      <c r="AV1035">
        <f>IF(A1035="","",VLOOKUP(A1035,DADOS!F:R,12,FALSE))</f>
        <v>0</v>
      </c>
      <c r="AW1035" t="str">
        <f>IF(A1035="","",IF(AU1035="","",IF(AV1035="","",IF((AV1035-AU1035)*AT1035*$E1035/$D1035&lt;1,"&lt;1",ROUND((AV1035-AU1035)*AT1035*$E1035/$D1035,2)))))</f>
        <v>&lt;1</v>
      </c>
      <c r="AX1035">
        <v>1</v>
      </c>
      <c r="AY1035">
        <v>0</v>
      </c>
      <c r="AZ1035">
        <f>IF($A1035="","",VLOOKUP($A1035,DADOS!F:R,13,FALSE))</f>
        <v>0</v>
      </c>
      <c r="BA1035" t="str">
        <f>IF(A1035="","",IF(AY1035="","",IF(AZ1035="","",IF((AZ1035-AY1035)*AX1035*$E1035/$D1035&lt;1,"&lt;1",ROUND((AZ1035-AY1035)*AX1035*$E1035/$D1035,2)))))</f>
        <v>&lt;1</v>
      </c>
      <c r="BB1035" t="str">
        <v>n.a.</v>
      </c>
      <c r="BC1035" t="str">
        <v>Letícia</v>
      </c>
    </row>
    <row r="1036">
      <c r="A1036" t="str">
        <v>PIATV-6 16.10.2020-03 MM</v>
      </c>
      <c r="B1036" t="str">
        <f>IF(A1036="","",A1036&amp;"/20")</f>
        <v>PIATV-6 16.10.2020-03 MM/20</v>
      </c>
      <c r="C1036">
        <v>0</v>
      </c>
      <c r="D1036">
        <v>0.5</v>
      </c>
      <c r="E1036">
        <v>50</v>
      </c>
      <c r="F1036">
        <v>1</v>
      </c>
      <c r="G1036">
        <v>0</v>
      </c>
      <c r="H1036">
        <f>IF($A1036="","",VLOOKUP($A1036,DADOS!F:O,3,FALSE))</f>
        <v>85.57</v>
      </c>
      <c r="I1036">
        <f>IF(A1036="","",IF(H1036="","",IF((H1036-G1036)*F1036*$E1036/$D1036/1000&lt;0.2,"&lt;0,2",ROUND((H1036-G1036)*F1036*$E1036/$D1036/1000,2))))</f>
        <v>8.56</v>
      </c>
      <c r="J1036">
        <v>1</v>
      </c>
      <c r="K1036">
        <v>0</v>
      </c>
      <c r="L1036">
        <f>IF($A1036="","",VLOOKUP($A1036,DADOS!F:O,6,FALSE))</f>
        <v>29.49</v>
      </c>
      <c r="M1036">
        <f>IF(A1036="","",IF(L1036="","",IF((L1036-K1036)*J1036*$E1036/$D1036/1000&lt;0.2,"&lt;0,2",ROUND((L1036-K1036)*J1036*$E1036/$D1036/1000,2))))</f>
        <v>2.95</v>
      </c>
      <c r="N1036">
        <v>1</v>
      </c>
      <c r="O1036">
        <v>0</v>
      </c>
      <c r="P1036">
        <f>IF($A1036="","",VLOOKUP($A1036,DADOS!F:O,5,FALSE))</f>
        <v>11.97</v>
      </c>
      <c r="Q1036">
        <f>IF(A1036="","",IF(P1036="","",IF((P1036-O1036)*N1036*$E1036/$D1036/1000&lt;0.2,"&lt;0,2",ROUND((P1036-O1036)*N1036*$E1036/$D1036/1000,2))))</f>
        <v>1.2</v>
      </c>
      <c r="R1036">
        <v>1</v>
      </c>
      <c r="S1036">
        <v>0</v>
      </c>
      <c r="T1036">
        <f>IF($A1036="","",VLOOKUP($A1036,DADOS!F:O,4,FALSE))</f>
        <v>170.11</v>
      </c>
      <c r="U1036">
        <f>IF(A1036="","",IF(T1036="","",IF((T1036-S1036)*R1036*$E1036/$D1036/1000&lt;0.2,"&lt;0,2",ROUND((T1036-S1036)*R1036*$E1036/$D1036/1000,2))))</f>
        <v>17.01</v>
      </c>
      <c r="V1036">
        <v>1</v>
      </c>
      <c r="W1036">
        <v>0</v>
      </c>
      <c r="X1036">
        <f>IF($A1036="","",VLOOKUP($A1036,DADOS!F:O,9,FALSE))</f>
        <v>3.71</v>
      </c>
      <c r="Y1036">
        <f>IF(A1036="","",IF(X1036="","",IF((X1036-W1036)*V1036*$E1036/$D1036&lt;1,"&lt;1",ROUND((X1036-W1036)*V1036*$E1036/$D1036,2))))</f>
        <v>371</v>
      </c>
      <c r="Z1036">
        <v>1</v>
      </c>
      <c r="AA1036">
        <v>0</v>
      </c>
      <c r="AB1036">
        <f>IF($A1036="","",VLOOKUP($A1036,DADOS!F:O,7,FALSE))</f>
        <v>0.14</v>
      </c>
      <c r="AC1036">
        <f>IF(A1036="","",IF(AB1036="","",IF((AB1036-AA1036)*Z1036*$E1036/$D1036&lt;1,"&lt;1",ROUND((AB1036-AA1036)*Z1036*$E1036/$D1036,2))))</f>
        <v>14</v>
      </c>
      <c r="AD1036">
        <v>1</v>
      </c>
      <c r="AE1036">
        <v>0</v>
      </c>
      <c r="AF1036">
        <f>IF($A1036="","",VLOOKUP($A1036,DADOS!F:O,10,FALSE))</f>
        <v>0.41</v>
      </c>
      <c r="AG1036">
        <f>IF(A1036="","",IF(AF1036="","",IF((AF1036-AE1036)*AD1036*$E1036/$D1036&lt;1,"&lt;1",ROUND((AF1036-AE1036)*AD1036*$E1036/$D1036,2))))</f>
        <v>41</v>
      </c>
      <c r="AH1036">
        <v>1</v>
      </c>
      <c r="AI1036">
        <v>0</v>
      </c>
      <c r="AJ1036">
        <f>IF($A1036="","",VLOOKUP($A1036,DADOS!F:O,8,FALSE))</f>
        <v>0.24</v>
      </c>
      <c r="AK1036">
        <f>IF(A1036="","",IF(AJ1036="","",IF((AJ1036-AI1036)*AH1036*$E1036/$D1036&lt;1,"&lt;1",ROUND((AJ1036-AI1036)*AH1036*$E1036/$D1036,2))))</f>
        <v>24</v>
      </c>
      <c r="AL1036">
        <v>1</v>
      </c>
      <c r="AM1036">
        <v>0</v>
      </c>
      <c r="AN1036">
        <f>IF($A1036="","",VLOOKUP($A1036,DADOS!F:O,2,FALSE))</f>
        <v>394.37</v>
      </c>
      <c r="AO1036">
        <f>IF(A1036="","",IF(AN1036="","",IF((AN1036-AM1036)*AL1036*$E1036/$D1036/1000&lt;0.2,"&lt;0,2",ROUND((AN1036-AM1036)*AL1036*$E1036/$D1036/1000,2))))</f>
        <v>39.44</v>
      </c>
      <c r="AP1036">
        <v>1</v>
      </c>
      <c r="AR1036">
        <f>IF($A1036="","",VLOOKUP($A1036,DADOS!F:P,11,FALSE))</f>
        <v>0.02</v>
      </c>
      <c r="AS1036" t="str">
        <f>IF(E1036="","",IF(AQ1036="","",IF(AR1036="","",IF((AR1036-AQ1036)*AP1036*$E1036/$D1036&lt;1,"&lt;1",ROUND((AR1036-AQ1036)*AP1036*$E1036/$D1036,2)))))</f>
        <v/>
      </c>
      <c r="AT1036">
        <v>1</v>
      </c>
      <c r="AU1036">
        <v>0</v>
      </c>
      <c r="AV1036">
        <f>IF(A1036="","",VLOOKUP(A1036,DADOS!F:R,12,FALSE))</f>
        <v>0</v>
      </c>
      <c r="AW1036" t="str">
        <f>IF(A1036="","",IF(AU1036="","",IF(AV1036="","",IF((AV1036-AU1036)*AT1036*$E1036/$D1036&lt;1,"&lt;1",ROUND((AV1036-AU1036)*AT1036*$E1036/$D1036,2)))))</f>
        <v>&lt;1</v>
      </c>
      <c r="AX1036">
        <v>1</v>
      </c>
      <c r="AY1036">
        <v>0</v>
      </c>
      <c r="AZ1036">
        <f>IF($A1036="","",VLOOKUP($A1036,DADOS!F:R,13,FALSE))</f>
        <v>0</v>
      </c>
      <c r="BA1036" t="str">
        <f>IF(A1036="","",IF(AY1036="","",IF(AZ1036="","",IF((AZ1036-AY1036)*AX1036*$E1036/$D1036&lt;1,"&lt;1",ROUND((AZ1036-AY1036)*AX1036*$E1036/$D1036,2)))))</f>
        <v>&lt;1</v>
      </c>
      <c r="BB1036" t="str">
        <v>n.a.</v>
      </c>
      <c r="BC1036" t="str">
        <v>Letícia</v>
      </c>
    </row>
    <row r="1037">
      <c r="A1037" t="str">
        <v>72462</v>
      </c>
      <c r="B1037" t="str">
        <f>IF(A1037="","",A1037&amp;"/20")</f>
        <v>72462/20</v>
      </c>
      <c r="C1037">
        <v>0</v>
      </c>
      <c r="D1037">
        <v>0.5</v>
      </c>
      <c r="E1037">
        <v>50</v>
      </c>
      <c r="F1037">
        <v>1</v>
      </c>
      <c r="G1037">
        <v>0</v>
      </c>
      <c r="H1037">
        <f>IF($A1037="","",VLOOKUP($A1037,DADOS!F:O,3,FALSE))</f>
        <v>20.79</v>
      </c>
      <c r="I1037">
        <f>IF(A1037="","",IF(H1037="","",IF((H1037-G1037)*F1037*$E1037/$D1037/1000&lt;0.2,"&lt;0,2",ROUND((H1037-G1037)*F1037*$E1037/$D1037/1000,2))))</f>
        <v>2.08</v>
      </c>
      <c r="J1037">
        <v>1</v>
      </c>
      <c r="K1037">
        <v>0</v>
      </c>
      <c r="L1037">
        <f>IF($A1037="","",VLOOKUP($A1037,DADOS!F:O,6,FALSE))</f>
        <v>14.78</v>
      </c>
      <c r="M1037">
        <f>IF(A1037="","",IF(L1037="","",IF((L1037-K1037)*J1037*$E1037/$D1037/1000&lt;0.2,"&lt;0,2",ROUND((L1037-K1037)*J1037*$E1037/$D1037/1000,2))))</f>
        <v>1.48</v>
      </c>
      <c r="N1037">
        <v>1</v>
      </c>
      <c r="O1037">
        <v>0</v>
      </c>
      <c r="P1037">
        <f>IF($A1037="","",VLOOKUP($A1037,DADOS!F:O,5,FALSE))</f>
        <v>13.34</v>
      </c>
      <c r="Q1037">
        <f>IF(A1037="","",IF(P1037="","",IF((P1037-O1037)*N1037*$E1037/$D1037/1000&lt;0.2,"&lt;0,2",ROUND((P1037-O1037)*N1037*$E1037/$D1037/1000,2))))</f>
        <v>1.33</v>
      </c>
      <c r="R1037">
        <v>1</v>
      </c>
      <c r="S1037">
        <v>0</v>
      </c>
      <c r="T1037">
        <f>IF($A1037="","",VLOOKUP($A1037,DADOS!F:O,4,FALSE))</f>
        <v>66.87</v>
      </c>
      <c r="U1037">
        <f>IF(A1037="","",IF(T1037="","",IF((T1037-S1037)*R1037*$E1037/$D1037/1000&lt;0.2,"&lt;0,2",ROUND((T1037-S1037)*R1037*$E1037/$D1037/1000,2))))</f>
        <v>6.69</v>
      </c>
      <c r="V1037">
        <v>1</v>
      </c>
      <c r="W1037">
        <v>0</v>
      </c>
      <c r="X1037">
        <f>IF($A1037="","",VLOOKUP($A1037,DADOS!F:O,9,FALSE))</f>
        <v>0.74</v>
      </c>
      <c r="Y1037">
        <f>IF(A1037="","",IF(X1037="","",IF((X1037-W1037)*V1037*$E1037/$D1037&lt;1,"&lt;1",ROUND((X1037-W1037)*V1037*$E1037/$D1037,2))))</f>
        <v>74</v>
      </c>
      <c r="Z1037">
        <v>1</v>
      </c>
      <c r="AA1037">
        <v>0</v>
      </c>
      <c r="AB1037">
        <f>IF($A1037="","",VLOOKUP($A1037,DADOS!F:O,7,FALSE))</f>
        <v>0.04</v>
      </c>
      <c r="AC1037">
        <f>IF(A1037="","",IF(AB1037="","",IF((AB1037-AA1037)*Z1037*$E1037/$D1037&lt;1,"&lt;1",ROUND((AB1037-AA1037)*Z1037*$E1037/$D1037,2))))</f>
        <v>4</v>
      </c>
      <c r="AD1037">
        <v>1</v>
      </c>
      <c r="AE1037">
        <v>0</v>
      </c>
      <c r="AF1037">
        <f>IF($A1037="","",VLOOKUP($A1037,DADOS!F:O,10,FALSE))</f>
        <v>3.35</v>
      </c>
      <c r="AG1037">
        <f>IF(A1037="","",IF(AF1037="","",IF((AF1037-AE1037)*AD1037*$E1037/$D1037&lt;1,"&lt;1",ROUND((AF1037-AE1037)*AD1037*$E1037/$D1037,2))))</f>
        <v>335</v>
      </c>
      <c r="AH1037">
        <v>1</v>
      </c>
      <c r="AI1037">
        <v>0</v>
      </c>
      <c r="AJ1037">
        <f>IF($A1037="","",VLOOKUP($A1037,DADOS!F:O,8,FALSE))</f>
        <v>0.16</v>
      </c>
      <c r="AK1037">
        <f>IF(A1037="","",IF(AJ1037="","",IF((AJ1037-AI1037)*AH1037*$E1037/$D1037&lt;1,"&lt;1",ROUND((AJ1037-AI1037)*AH1037*$E1037/$D1037,2))))</f>
        <v>16</v>
      </c>
      <c r="AL1037">
        <v>1</v>
      </c>
      <c r="AM1037">
        <v>0</v>
      </c>
      <c r="AN1037">
        <f>IF($A1037="","",VLOOKUP($A1037,DADOS!F:O,2,FALSE))</f>
        <v>71.54</v>
      </c>
      <c r="AO1037">
        <f>IF(A1037="","",IF(AN1037="","",IF((AN1037-AM1037)*AL1037*$E1037/$D1037/1000&lt;0.2,"&lt;0,2",ROUND((AN1037-AM1037)*AL1037*$E1037/$D1037/1000,2))))</f>
        <v>7.15</v>
      </c>
      <c r="AP1037">
        <v>1</v>
      </c>
      <c r="AR1037">
        <f>IF($A1037="","",VLOOKUP($A1037,DADOS!F:P,11,FALSE))</f>
        <v>0.02</v>
      </c>
      <c r="AS1037" t="str">
        <f>IF(E1037="","",IF(AQ1037="","",IF(AR1037="","",IF((AR1037-AQ1037)*AP1037*$E1037/$D1037&lt;1,"&lt;1",ROUND((AR1037-AQ1037)*AP1037*$E1037/$D1037,2)))))</f>
        <v/>
      </c>
      <c r="AT1037">
        <v>1</v>
      </c>
      <c r="AU1037">
        <v>0</v>
      </c>
      <c r="AV1037">
        <f>IF(A1037="","",VLOOKUP(A1037,DADOS!F:R,12,FALSE))</f>
        <v>0</v>
      </c>
      <c r="AW1037" t="str">
        <f>IF(A1037="","",IF(AU1037="","",IF(AV1037="","",IF((AV1037-AU1037)*AT1037*$E1037/$D1037&lt;1,"&lt;1",ROUND((AV1037-AU1037)*AT1037*$E1037/$D1037,2)))))</f>
        <v>&lt;1</v>
      </c>
      <c r="AX1037">
        <v>1</v>
      </c>
      <c r="AY1037">
        <v>0</v>
      </c>
      <c r="AZ1037">
        <f>IF($A1037="","",VLOOKUP($A1037,DADOS!F:R,13,FALSE))</f>
        <v>0</v>
      </c>
      <c r="BA1037" t="str">
        <f>IF(A1037="","",IF(AY1037="","",IF(AZ1037="","",IF((AZ1037-AY1037)*AX1037*$E1037/$D1037&lt;1,"&lt;1",ROUND((AZ1037-AY1037)*AX1037*$E1037/$D1037,2)))))</f>
        <v>&lt;1</v>
      </c>
      <c r="BB1037" t="str">
        <v>n.a.</v>
      </c>
      <c r="BC1037" t="str">
        <v>Letícia</v>
      </c>
    </row>
    <row r="1038">
      <c r="A1038" t="str">
        <v>72463</v>
      </c>
      <c r="B1038" t="str">
        <f>IF(A1038="","",A1038&amp;"/20")</f>
        <v>72463/20</v>
      </c>
      <c r="C1038">
        <v>0</v>
      </c>
      <c r="D1038">
        <v>0.5</v>
      </c>
      <c r="E1038">
        <v>50</v>
      </c>
      <c r="F1038">
        <v>1</v>
      </c>
      <c r="G1038">
        <v>0</v>
      </c>
      <c r="H1038">
        <f>IF($A1038="","",VLOOKUP($A1038,DADOS!F:O,3,FALSE))</f>
        <v>19.32</v>
      </c>
      <c r="I1038">
        <f>IF(A1038="","",IF(H1038="","",IF((H1038-G1038)*F1038*$E1038/$D1038/1000&lt;0.2,"&lt;0,2",ROUND((H1038-G1038)*F1038*$E1038/$D1038/1000,2))))</f>
        <v>1.93</v>
      </c>
      <c r="J1038">
        <v>1</v>
      </c>
      <c r="K1038">
        <v>0</v>
      </c>
      <c r="L1038">
        <f>IF($A1038="","",VLOOKUP($A1038,DADOS!F:O,6,FALSE))</f>
        <v>16.08</v>
      </c>
      <c r="M1038">
        <f>IF(A1038="","",IF(L1038="","",IF((L1038-K1038)*J1038*$E1038/$D1038/1000&lt;0.2,"&lt;0,2",ROUND((L1038-K1038)*J1038*$E1038/$D1038/1000,2))))</f>
        <v>1.61</v>
      </c>
      <c r="N1038">
        <v>1</v>
      </c>
      <c r="O1038">
        <v>0</v>
      </c>
      <c r="P1038">
        <f>IF($A1038="","",VLOOKUP($A1038,DADOS!F:O,5,FALSE))</f>
        <v>14.24</v>
      </c>
      <c r="Q1038">
        <f>IF(A1038="","",IF(P1038="","",IF((P1038-O1038)*N1038*$E1038/$D1038/1000&lt;0.2,"&lt;0,2",ROUND((P1038-O1038)*N1038*$E1038/$D1038/1000,2))))</f>
        <v>1.42</v>
      </c>
      <c r="R1038">
        <v>1</v>
      </c>
      <c r="S1038">
        <v>0</v>
      </c>
      <c r="T1038">
        <f>IF($A1038="","",VLOOKUP($A1038,DADOS!F:O,4,FALSE))</f>
        <v>75.59</v>
      </c>
      <c r="U1038">
        <f>IF(A1038="","",IF(T1038="","",IF((T1038-S1038)*R1038*$E1038/$D1038/1000&lt;0.2,"&lt;0,2",ROUND((T1038-S1038)*R1038*$E1038/$D1038/1000,2))))</f>
        <v>7.56</v>
      </c>
      <c r="V1038">
        <v>1</v>
      </c>
      <c r="W1038">
        <v>0</v>
      </c>
      <c r="X1038">
        <f>IF($A1038="","",VLOOKUP($A1038,DADOS!F:O,9,FALSE))</f>
        <v>0.89</v>
      </c>
      <c r="Y1038">
        <f>IF(A1038="","",IF(X1038="","",IF((X1038-W1038)*V1038*$E1038/$D1038&lt;1,"&lt;1",ROUND((X1038-W1038)*V1038*$E1038/$D1038,2))))</f>
        <v>89</v>
      </c>
      <c r="Z1038">
        <v>1</v>
      </c>
      <c r="AA1038">
        <v>0</v>
      </c>
      <c r="AB1038">
        <f>IF($A1038="","",VLOOKUP($A1038,DADOS!F:O,7,FALSE))</f>
        <v>0.06</v>
      </c>
      <c r="AC1038">
        <f>IF(A1038="","",IF(AB1038="","",IF((AB1038-AA1038)*Z1038*$E1038/$D1038&lt;1,"&lt;1",ROUND((AB1038-AA1038)*Z1038*$E1038/$D1038,2))))</f>
        <v>6</v>
      </c>
      <c r="AD1038">
        <v>1</v>
      </c>
      <c r="AE1038">
        <v>0</v>
      </c>
      <c r="AF1038">
        <f>IF($A1038="","",VLOOKUP($A1038,DADOS!F:O,10,FALSE))</f>
        <v>3.68</v>
      </c>
      <c r="AG1038">
        <f>IF(A1038="","",IF(AF1038="","",IF((AF1038-AE1038)*AD1038*$E1038/$D1038&lt;1,"&lt;1",ROUND((AF1038-AE1038)*AD1038*$E1038/$D1038,2))))</f>
        <v>368</v>
      </c>
      <c r="AH1038">
        <v>1</v>
      </c>
      <c r="AI1038">
        <v>0</v>
      </c>
      <c r="AJ1038">
        <f>IF($A1038="","",VLOOKUP($A1038,DADOS!F:O,8,FALSE))</f>
        <v>0.15</v>
      </c>
      <c r="AK1038">
        <f>IF(A1038="","",IF(AJ1038="","",IF((AJ1038-AI1038)*AH1038*$E1038/$D1038&lt;1,"&lt;1",ROUND((AJ1038-AI1038)*AH1038*$E1038/$D1038,2))))</f>
        <v>15</v>
      </c>
      <c r="AL1038">
        <v>1</v>
      </c>
      <c r="AM1038">
        <v>0</v>
      </c>
      <c r="AN1038">
        <f>IF($A1038="","",VLOOKUP($A1038,DADOS!F:O,2,FALSE))</f>
        <v>78.75</v>
      </c>
      <c r="AO1038">
        <f>IF(A1038="","",IF(AN1038="","",IF((AN1038-AM1038)*AL1038*$E1038/$D1038/1000&lt;0.2,"&lt;0,2",ROUND((AN1038-AM1038)*AL1038*$E1038/$D1038/1000,2))))</f>
        <v>7.88</v>
      </c>
      <c r="AP1038">
        <v>1</v>
      </c>
      <c r="AR1038">
        <f>IF($A1038="","",VLOOKUP($A1038,DADOS!F:P,11,FALSE))</f>
        <v>0.02</v>
      </c>
      <c r="AS1038" t="str">
        <f>IF(E1038="","",IF(AQ1038="","",IF(AR1038="","",IF((AR1038-AQ1038)*AP1038*$E1038/$D1038&lt;1,"&lt;1",ROUND((AR1038-AQ1038)*AP1038*$E1038/$D1038,2)))))</f>
        <v/>
      </c>
      <c r="AT1038">
        <v>1</v>
      </c>
      <c r="AU1038">
        <v>0</v>
      </c>
      <c r="AV1038">
        <f>IF(A1038="","",VLOOKUP(A1038,DADOS!F:R,12,FALSE))</f>
        <v>0</v>
      </c>
      <c r="AW1038" t="str">
        <f>IF(A1038="","",IF(AU1038="","",IF(AV1038="","",IF((AV1038-AU1038)*AT1038*$E1038/$D1038&lt;1,"&lt;1",ROUND((AV1038-AU1038)*AT1038*$E1038/$D1038,2)))))</f>
        <v>&lt;1</v>
      </c>
      <c r="AX1038">
        <v>1</v>
      </c>
      <c r="AY1038">
        <v>0</v>
      </c>
      <c r="AZ1038">
        <f>IF($A1038="","",VLOOKUP($A1038,DADOS!F:R,13,FALSE))</f>
        <v>0</v>
      </c>
      <c r="BA1038" t="str">
        <f>IF(A1038="","",IF(AY1038="","",IF(AZ1038="","",IF((AZ1038-AY1038)*AX1038*$E1038/$D1038&lt;1,"&lt;1",ROUND((AZ1038-AY1038)*AX1038*$E1038/$D1038,2)))))</f>
        <v>&lt;1</v>
      </c>
      <c r="BB1038" t="str">
        <v>n.a.</v>
      </c>
      <c r="BC1038" t="str">
        <v>Letícia</v>
      </c>
    </row>
    <row r="1039">
      <c r="A1039" t="str">
        <v>72464</v>
      </c>
      <c r="B1039" t="str">
        <f>IF(A1039="","",A1039&amp;"/20")</f>
        <v>72464/20</v>
      </c>
      <c r="C1039">
        <v>0</v>
      </c>
      <c r="D1039">
        <v>0.5</v>
      </c>
      <c r="E1039">
        <v>50</v>
      </c>
      <c r="F1039">
        <v>1</v>
      </c>
      <c r="G1039">
        <v>0</v>
      </c>
      <c r="H1039">
        <f>IF($A1039="","",VLOOKUP($A1039,DADOS!F:O,3,FALSE))</f>
        <v>19.86</v>
      </c>
      <c r="I1039">
        <f>IF(A1039="","",IF(H1039="","",IF((H1039-G1039)*F1039*$E1039/$D1039/1000&lt;0.2,"&lt;0,2",ROUND((H1039-G1039)*F1039*$E1039/$D1039/1000,2))))</f>
        <v>1.99</v>
      </c>
      <c r="J1039">
        <v>1</v>
      </c>
      <c r="K1039">
        <v>0</v>
      </c>
      <c r="L1039">
        <f>IF($A1039="","",VLOOKUP($A1039,DADOS!F:O,6,FALSE))</f>
        <v>15.1</v>
      </c>
      <c r="M1039">
        <f>IF(A1039="","",IF(L1039="","",IF((L1039-K1039)*J1039*$E1039/$D1039/1000&lt;0.2,"&lt;0,2",ROUND((L1039-K1039)*J1039*$E1039/$D1039/1000,2))))</f>
        <v>1.51</v>
      </c>
      <c r="N1039">
        <v>1</v>
      </c>
      <c r="O1039">
        <v>0</v>
      </c>
      <c r="P1039">
        <f>IF($A1039="","",VLOOKUP($A1039,DADOS!F:O,5,FALSE))</f>
        <v>13.53</v>
      </c>
      <c r="Q1039">
        <f>IF(A1039="","",IF(P1039="","",IF((P1039-O1039)*N1039*$E1039/$D1039/1000&lt;0.2,"&lt;0,2",ROUND((P1039-O1039)*N1039*$E1039/$D1039/1000,2))))</f>
        <v>1.35</v>
      </c>
      <c r="R1039">
        <v>1</v>
      </c>
      <c r="S1039">
        <v>0</v>
      </c>
      <c r="T1039">
        <f>IF($A1039="","",VLOOKUP($A1039,DADOS!F:O,4,FALSE))</f>
        <v>67.9</v>
      </c>
      <c r="U1039">
        <f>IF(A1039="","",IF(T1039="","",IF((T1039-S1039)*R1039*$E1039/$D1039/1000&lt;0.2,"&lt;0,2",ROUND((T1039-S1039)*R1039*$E1039/$D1039/1000,2))))</f>
        <v>6.79</v>
      </c>
      <c r="V1039">
        <v>1</v>
      </c>
      <c r="W1039">
        <v>0</v>
      </c>
      <c r="X1039">
        <f>IF($A1039="","",VLOOKUP($A1039,DADOS!F:O,9,FALSE))</f>
        <v>0.77</v>
      </c>
      <c r="Y1039">
        <f>IF(A1039="","",IF(X1039="","",IF((X1039-W1039)*V1039*$E1039/$D1039&lt;1,"&lt;1",ROUND((X1039-W1039)*V1039*$E1039/$D1039,2))))</f>
        <v>77</v>
      </c>
      <c r="Z1039">
        <v>1</v>
      </c>
      <c r="AA1039">
        <v>0</v>
      </c>
      <c r="AB1039">
        <f>IF($A1039="","",VLOOKUP($A1039,DADOS!F:O,7,FALSE))</f>
        <v>0.04</v>
      </c>
      <c r="AC1039">
        <f>IF(A1039="","",IF(AB1039="","",IF((AB1039-AA1039)*Z1039*$E1039/$D1039&lt;1,"&lt;1",ROUND((AB1039-AA1039)*Z1039*$E1039/$D1039,2))))</f>
        <v>4</v>
      </c>
      <c r="AD1039">
        <v>1</v>
      </c>
      <c r="AE1039">
        <v>0</v>
      </c>
      <c r="AF1039">
        <f>IF($A1039="","",VLOOKUP($A1039,DADOS!F:O,10,FALSE))</f>
        <v>3.42</v>
      </c>
      <c r="AG1039">
        <f>IF(A1039="","",IF(AF1039="","",IF((AF1039-AE1039)*AD1039*$E1039/$D1039&lt;1,"&lt;1",ROUND((AF1039-AE1039)*AD1039*$E1039/$D1039,2))))</f>
        <v>342</v>
      </c>
      <c r="AH1039">
        <v>1</v>
      </c>
      <c r="AI1039">
        <v>0</v>
      </c>
      <c r="AJ1039">
        <f>IF($A1039="","",VLOOKUP($A1039,DADOS!F:O,8,FALSE))</f>
        <v>0.14</v>
      </c>
      <c r="AK1039">
        <f>IF(A1039="","",IF(AJ1039="","",IF((AJ1039-AI1039)*AH1039*$E1039/$D1039&lt;1,"&lt;1",ROUND((AJ1039-AI1039)*AH1039*$E1039/$D1039,2))))</f>
        <v>14</v>
      </c>
      <c r="AL1039">
        <v>1</v>
      </c>
      <c r="AM1039">
        <v>0</v>
      </c>
      <c r="AN1039">
        <f>IF($A1039="","",VLOOKUP($A1039,DADOS!F:O,2,FALSE))</f>
        <v>65.08</v>
      </c>
      <c r="AO1039">
        <f>IF(A1039="","",IF(AN1039="","",IF((AN1039-AM1039)*AL1039*$E1039/$D1039/1000&lt;0.2,"&lt;0,2",ROUND((AN1039-AM1039)*AL1039*$E1039/$D1039/1000,2))))</f>
        <v>6.51</v>
      </c>
      <c r="AP1039">
        <v>1</v>
      </c>
      <c r="AR1039">
        <f>IF($A1039="","",VLOOKUP($A1039,DADOS!F:P,11,FALSE))</f>
        <v>0.01</v>
      </c>
      <c r="AS1039" t="str">
        <f>IF(E1039="","",IF(AQ1039="","",IF(AR1039="","",IF((AR1039-AQ1039)*AP1039*$E1039/$D1039&lt;1,"&lt;1",ROUND((AR1039-AQ1039)*AP1039*$E1039/$D1039,2)))))</f>
        <v/>
      </c>
      <c r="AT1039">
        <v>1</v>
      </c>
      <c r="AU1039">
        <v>0</v>
      </c>
      <c r="AV1039">
        <f>IF(A1039="","",VLOOKUP(A1039,DADOS!F:R,12,FALSE))</f>
        <v>0</v>
      </c>
      <c r="AW1039" t="str">
        <f>IF(A1039="","",IF(AU1039="","",IF(AV1039="","",IF((AV1039-AU1039)*AT1039*$E1039/$D1039&lt;1,"&lt;1",ROUND((AV1039-AU1039)*AT1039*$E1039/$D1039,2)))))</f>
        <v>&lt;1</v>
      </c>
      <c r="AX1039">
        <v>1</v>
      </c>
      <c r="AY1039">
        <v>0</v>
      </c>
      <c r="AZ1039">
        <f>IF($A1039="","",VLOOKUP($A1039,DADOS!F:R,13,FALSE))</f>
        <v>0</v>
      </c>
      <c r="BA1039" t="str">
        <f>IF(A1039="","",IF(AY1039="","",IF(AZ1039="","",IF((AZ1039-AY1039)*AX1039*$E1039/$D1039&lt;1,"&lt;1",ROUND((AZ1039-AY1039)*AX1039*$E1039/$D1039,2)))))</f>
        <v>&lt;1</v>
      </c>
      <c r="BB1039" t="str">
        <v>n.a.</v>
      </c>
      <c r="BC1039" t="str">
        <v>Letícia</v>
      </c>
    </row>
    <row r="1040">
      <c r="A1040" t="str">
        <v>72465</v>
      </c>
      <c r="B1040" t="str">
        <f>IF(A1040="","",A1040&amp;"/20")</f>
        <v>72465/20</v>
      </c>
      <c r="C1040">
        <v>0</v>
      </c>
      <c r="D1040">
        <v>0.5</v>
      </c>
      <c r="E1040">
        <v>50</v>
      </c>
      <c r="F1040">
        <v>1</v>
      </c>
      <c r="G1040">
        <v>0</v>
      </c>
      <c r="H1040">
        <f>IF($A1040="","",VLOOKUP($A1040,DADOS!F:O,3,FALSE))</f>
        <v>19.16</v>
      </c>
      <c r="I1040">
        <f>IF(A1040="","",IF(H1040="","",IF((H1040-G1040)*F1040*$E1040/$D1040/1000&lt;0.2,"&lt;0,2",ROUND((H1040-G1040)*F1040*$E1040/$D1040/1000,2))))</f>
        <v>1.92</v>
      </c>
      <c r="J1040">
        <v>1</v>
      </c>
      <c r="K1040">
        <v>0</v>
      </c>
      <c r="L1040">
        <f>IF($A1040="","",VLOOKUP($A1040,DADOS!F:O,6,FALSE))</f>
        <v>13.69</v>
      </c>
      <c r="M1040">
        <f>IF(A1040="","",IF(L1040="","",IF((L1040-K1040)*J1040*$E1040/$D1040/1000&lt;0.2,"&lt;0,2",ROUND((L1040-K1040)*J1040*$E1040/$D1040/1000,2))))</f>
        <v>1.37</v>
      </c>
      <c r="N1040">
        <v>1</v>
      </c>
      <c r="O1040">
        <v>0</v>
      </c>
      <c r="P1040">
        <f>IF($A1040="","",VLOOKUP($A1040,DADOS!F:O,5,FALSE))</f>
        <v>13</v>
      </c>
      <c r="Q1040">
        <f>IF(A1040="","",IF(P1040="","",IF((P1040-O1040)*N1040*$E1040/$D1040/1000&lt;0.2,"&lt;0,2",ROUND((P1040-O1040)*N1040*$E1040/$D1040/1000,2))))</f>
        <v>1.3</v>
      </c>
      <c r="R1040">
        <v>1</v>
      </c>
      <c r="S1040">
        <v>0</v>
      </c>
      <c r="T1040">
        <f>IF($A1040="","",VLOOKUP($A1040,DADOS!F:O,4,FALSE))</f>
        <v>64.54</v>
      </c>
      <c r="U1040">
        <f>IF(A1040="","",IF(T1040="","",IF((T1040-S1040)*R1040*$E1040/$D1040/1000&lt;0.2,"&lt;0,2",ROUND((T1040-S1040)*R1040*$E1040/$D1040/1000,2))))</f>
        <v>6.45</v>
      </c>
      <c r="V1040">
        <v>1</v>
      </c>
      <c r="W1040">
        <v>0</v>
      </c>
      <c r="X1040">
        <f>IF($A1040="","",VLOOKUP($A1040,DADOS!F:O,9,FALSE))</f>
        <v>0.68</v>
      </c>
      <c r="Y1040">
        <f>IF(A1040="","",IF(X1040="","",IF((X1040-W1040)*V1040*$E1040/$D1040&lt;1,"&lt;1",ROUND((X1040-W1040)*V1040*$E1040/$D1040,2))))</f>
        <v>68</v>
      </c>
      <c r="Z1040">
        <v>1</v>
      </c>
      <c r="AA1040">
        <v>0</v>
      </c>
      <c r="AB1040">
        <f>IF($A1040="","",VLOOKUP($A1040,DADOS!F:O,7,FALSE))</f>
        <v>0.06</v>
      </c>
      <c r="AC1040">
        <f>IF(A1040="","",IF(AB1040="","",IF((AB1040-AA1040)*Z1040*$E1040/$D1040&lt;1,"&lt;1",ROUND((AB1040-AA1040)*Z1040*$E1040/$D1040,2))))</f>
        <v>6</v>
      </c>
      <c r="AD1040">
        <v>1</v>
      </c>
      <c r="AE1040">
        <v>0</v>
      </c>
      <c r="AF1040">
        <f>IF($A1040="","",VLOOKUP($A1040,DADOS!F:O,10,FALSE))</f>
        <v>3.8</v>
      </c>
      <c r="AG1040">
        <f>IF(A1040="","",IF(AF1040="","",IF((AF1040-AE1040)*AD1040*$E1040/$D1040&lt;1,"&lt;1",ROUND((AF1040-AE1040)*AD1040*$E1040/$D1040,2))))</f>
        <v>380</v>
      </c>
      <c r="AH1040">
        <v>1</v>
      </c>
      <c r="AI1040">
        <v>0</v>
      </c>
      <c r="AJ1040">
        <f>IF($A1040="","",VLOOKUP($A1040,DADOS!F:O,8,FALSE))</f>
        <v>0.13</v>
      </c>
      <c r="AK1040">
        <f>IF(A1040="","",IF(AJ1040="","",IF((AJ1040-AI1040)*AH1040*$E1040/$D1040&lt;1,"&lt;1",ROUND((AJ1040-AI1040)*AH1040*$E1040/$D1040,2))))</f>
        <v>13</v>
      </c>
      <c r="AL1040">
        <v>1</v>
      </c>
      <c r="AM1040">
        <v>0</v>
      </c>
      <c r="AN1040">
        <f>IF($A1040="","",VLOOKUP($A1040,DADOS!F:O,2,FALSE))</f>
        <v>65.81</v>
      </c>
      <c r="AO1040">
        <f>IF(A1040="","",IF(AN1040="","",IF((AN1040-AM1040)*AL1040*$E1040/$D1040/1000&lt;0.2,"&lt;0,2",ROUND((AN1040-AM1040)*AL1040*$E1040/$D1040/1000,2))))</f>
        <v>6.58</v>
      </c>
      <c r="AP1040">
        <v>1</v>
      </c>
      <c r="AR1040">
        <f>IF($A1040="","",VLOOKUP($A1040,DADOS!F:P,11,FALSE))</f>
        <v>0.01</v>
      </c>
      <c r="AS1040" t="str">
        <f>IF(E1040="","",IF(AQ1040="","",IF(AR1040="","",IF((AR1040-AQ1040)*AP1040*$E1040/$D1040&lt;1,"&lt;1",ROUND((AR1040-AQ1040)*AP1040*$E1040/$D1040,2)))))</f>
        <v/>
      </c>
      <c r="AT1040">
        <v>1</v>
      </c>
      <c r="AU1040">
        <v>0</v>
      </c>
      <c r="AV1040">
        <f>IF(A1040="","",VLOOKUP(A1040,DADOS!F:R,12,FALSE))</f>
        <v>0</v>
      </c>
      <c r="AW1040" t="str">
        <f>IF(A1040="","",IF(AU1040="","",IF(AV1040="","",IF((AV1040-AU1040)*AT1040*$E1040/$D1040&lt;1,"&lt;1",ROUND((AV1040-AU1040)*AT1040*$E1040/$D1040,2)))))</f>
        <v>&lt;1</v>
      </c>
      <c r="AX1040">
        <v>1</v>
      </c>
      <c r="AY1040">
        <v>0</v>
      </c>
      <c r="AZ1040">
        <f>IF($A1040="","",VLOOKUP($A1040,DADOS!F:R,13,FALSE))</f>
        <v>0</v>
      </c>
      <c r="BA1040" t="str">
        <f>IF(A1040="","",IF(AY1040="","",IF(AZ1040="","",IF((AZ1040-AY1040)*AX1040*$E1040/$D1040&lt;1,"&lt;1",ROUND((AZ1040-AY1040)*AX1040*$E1040/$D1040,2)))))</f>
        <v>&lt;1</v>
      </c>
      <c r="BB1040" t="str">
        <v>n.a.</v>
      </c>
      <c r="BC1040" t="str">
        <v>Letícia</v>
      </c>
    </row>
    <row r="1041">
      <c r="A1041" t="str">
        <v>72466</v>
      </c>
      <c r="B1041" t="str">
        <f>IF(A1041="","",A1041&amp;"/20")</f>
        <v>72466/20</v>
      </c>
      <c r="C1041">
        <v>0</v>
      </c>
      <c r="D1041">
        <v>0.5</v>
      </c>
      <c r="E1041">
        <v>50</v>
      </c>
      <c r="F1041">
        <v>1</v>
      </c>
      <c r="G1041">
        <v>0</v>
      </c>
      <c r="H1041">
        <f>IF($A1041="","",VLOOKUP($A1041,DADOS!F:O,3,FALSE))</f>
        <v>20.4</v>
      </c>
      <c r="I1041">
        <f>IF(A1041="","",IF(H1041="","",IF((H1041-G1041)*F1041*$E1041/$D1041/1000&lt;0.2,"&lt;0,2",ROUND((H1041-G1041)*F1041*$E1041/$D1041/1000,2))))</f>
        <v>2.04</v>
      </c>
      <c r="J1041">
        <v>1</v>
      </c>
      <c r="K1041">
        <v>0</v>
      </c>
      <c r="L1041">
        <f>IF($A1041="","",VLOOKUP($A1041,DADOS!F:O,6,FALSE))</f>
        <v>16.34</v>
      </c>
      <c r="M1041">
        <f>IF(A1041="","",IF(L1041="","",IF((L1041-K1041)*J1041*$E1041/$D1041/1000&lt;0.2,"&lt;0,2",ROUND((L1041-K1041)*J1041*$E1041/$D1041/1000,2))))</f>
        <v>1.63</v>
      </c>
      <c r="N1041">
        <v>1</v>
      </c>
      <c r="O1041">
        <v>0</v>
      </c>
      <c r="P1041">
        <f>IF($A1041="","",VLOOKUP($A1041,DADOS!F:O,5,FALSE))</f>
        <v>14.73</v>
      </c>
      <c r="Q1041">
        <f>IF(A1041="","",IF(P1041="","",IF((P1041-O1041)*N1041*$E1041/$D1041/1000&lt;0.2,"&lt;0,2",ROUND((P1041-O1041)*N1041*$E1041/$D1041/1000,2))))</f>
        <v>1.47</v>
      </c>
      <c r="R1041">
        <v>1</v>
      </c>
      <c r="S1041">
        <v>0</v>
      </c>
      <c r="T1041">
        <f>IF($A1041="","",VLOOKUP($A1041,DADOS!F:O,4,FALSE))</f>
        <v>67.11</v>
      </c>
      <c r="U1041">
        <f>IF(A1041="","",IF(T1041="","",IF((T1041-S1041)*R1041*$E1041/$D1041/1000&lt;0.2,"&lt;0,2",ROUND((T1041-S1041)*R1041*$E1041/$D1041/1000,2))))</f>
        <v>6.71</v>
      </c>
      <c r="V1041">
        <v>1</v>
      </c>
      <c r="W1041">
        <v>0</v>
      </c>
      <c r="X1041">
        <f>IF($A1041="","",VLOOKUP($A1041,DADOS!F:O,9,FALSE))</f>
        <v>0.9</v>
      </c>
      <c r="Y1041">
        <f>IF(A1041="","",IF(X1041="","",IF((X1041-W1041)*V1041*$E1041/$D1041&lt;1,"&lt;1",ROUND((X1041-W1041)*V1041*$E1041/$D1041,2))))</f>
        <v>90</v>
      </c>
      <c r="Z1041">
        <v>1</v>
      </c>
      <c r="AA1041">
        <v>0</v>
      </c>
      <c r="AB1041">
        <f>IF($A1041="","",VLOOKUP($A1041,DADOS!F:O,7,FALSE))</f>
        <v>0.05</v>
      </c>
      <c r="AC1041">
        <f>IF(A1041="","",IF(AB1041="","",IF((AB1041-AA1041)*Z1041*$E1041/$D1041&lt;1,"&lt;1",ROUND((AB1041-AA1041)*Z1041*$E1041/$D1041,2))))</f>
        <v>5</v>
      </c>
      <c r="AD1041">
        <v>1</v>
      </c>
      <c r="AE1041">
        <v>0</v>
      </c>
      <c r="AF1041">
        <f>IF($A1041="","",VLOOKUP($A1041,DADOS!F:O,10,FALSE))</f>
        <v>4.06</v>
      </c>
      <c r="AG1041">
        <f>IF(A1041="","",IF(AF1041="","",IF((AF1041-AE1041)*AD1041*$E1041/$D1041&lt;1,"&lt;1",ROUND((AF1041-AE1041)*AD1041*$E1041/$D1041,2))))</f>
        <v>406</v>
      </c>
      <c r="AH1041">
        <v>1</v>
      </c>
      <c r="AI1041">
        <v>0</v>
      </c>
      <c r="AJ1041">
        <f>IF($A1041="","",VLOOKUP($A1041,DADOS!F:O,8,FALSE))</f>
        <v>0.16</v>
      </c>
      <c r="AK1041">
        <f>IF(A1041="","",IF(AJ1041="","",IF((AJ1041-AI1041)*AH1041*$E1041/$D1041&lt;1,"&lt;1",ROUND((AJ1041-AI1041)*AH1041*$E1041/$D1041,2))))</f>
        <v>16</v>
      </c>
      <c r="AL1041">
        <v>1</v>
      </c>
      <c r="AM1041">
        <v>0</v>
      </c>
      <c r="AN1041">
        <f>IF($A1041="","",VLOOKUP($A1041,DADOS!F:O,2,FALSE))</f>
        <v>76.76</v>
      </c>
      <c r="AO1041">
        <f>IF(A1041="","",IF(AN1041="","",IF((AN1041-AM1041)*AL1041*$E1041/$D1041/1000&lt;0.2,"&lt;0,2",ROUND((AN1041-AM1041)*AL1041*$E1041/$D1041/1000,2))))</f>
        <v>7.68</v>
      </c>
      <c r="AP1041">
        <v>1</v>
      </c>
      <c r="AR1041">
        <f>IF($A1041="","",VLOOKUP($A1041,DADOS!F:P,11,FALSE))</f>
        <v>0.01</v>
      </c>
      <c r="AS1041" t="str">
        <f>IF(E1041="","",IF(AQ1041="","",IF(AR1041="","",IF((AR1041-AQ1041)*AP1041*$E1041/$D1041&lt;1,"&lt;1",ROUND((AR1041-AQ1041)*AP1041*$E1041/$D1041,2)))))</f>
        <v/>
      </c>
      <c r="AT1041">
        <v>1</v>
      </c>
      <c r="AU1041">
        <v>0</v>
      </c>
      <c r="AV1041">
        <f>IF(A1041="","",VLOOKUP(A1041,DADOS!F:R,12,FALSE))</f>
        <v>0</v>
      </c>
      <c r="AW1041" t="str">
        <f>IF(A1041="","",IF(AU1041="","",IF(AV1041="","",IF((AV1041-AU1041)*AT1041*$E1041/$D1041&lt;1,"&lt;1",ROUND((AV1041-AU1041)*AT1041*$E1041/$D1041,2)))))</f>
        <v>&lt;1</v>
      </c>
      <c r="AX1041">
        <v>1</v>
      </c>
      <c r="AY1041">
        <v>0</v>
      </c>
      <c r="AZ1041">
        <f>IF($A1041="","",VLOOKUP($A1041,DADOS!F:R,13,FALSE))</f>
        <v>0</v>
      </c>
      <c r="BA1041" t="str">
        <f>IF(A1041="","",IF(AY1041="","",IF(AZ1041="","",IF((AZ1041-AY1041)*AX1041*$E1041/$D1041&lt;1,"&lt;1",ROUND((AZ1041-AY1041)*AX1041*$E1041/$D1041,2)))))</f>
        <v>&lt;1</v>
      </c>
      <c r="BB1041" t="str">
        <v>n.a.</v>
      </c>
      <c r="BC1041" t="str">
        <v>Letícia</v>
      </c>
    </row>
    <row r="1042">
      <c r="A1042" t="str">
        <v>72467</v>
      </c>
      <c r="B1042" t="str">
        <f>IF(A1042="","",A1042&amp;"/20")</f>
        <v>72467/20</v>
      </c>
      <c r="C1042">
        <v>0</v>
      </c>
      <c r="D1042">
        <v>0.5</v>
      </c>
      <c r="E1042">
        <v>50</v>
      </c>
      <c r="F1042">
        <v>1</v>
      </c>
      <c r="G1042">
        <v>0</v>
      </c>
      <c r="H1042">
        <f>IF($A1042="","",VLOOKUP($A1042,DADOS!F:O,3,FALSE))</f>
        <v>19.26</v>
      </c>
      <c r="I1042">
        <f>IF(A1042="","",IF(H1042="","",IF((H1042-G1042)*F1042*$E1042/$D1042/1000&lt;0.2,"&lt;0,2",ROUND((H1042-G1042)*F1042*$E1042/$D1042/1000,2))))</f>
        <v>1.93</v>
      </c>
      <c r="J1042">
        <v>1</v>
      </c>
      <c r="K1042">
        <v>0</v>
      </c>
      <c r="L1042">
        <f>IF($A1042="","",VLOOKUP($A1042,DADOS!F:O,6,FALSE))</f>
        <v>15.39</v>
      </c>
      <c r="M1042">
        <f>IF(A1042="","",IF(L1042="","",IF((L1042-K1042)*J1042*$E1042/$D1042/1000&lt;0.2,"&lt;0,2",ROUND((L1042-K1042)*J1042*$E1042/$D1042/1000,2))))</f>
        <v>1.54</v>
      </c>
      <c r="N1042">
        <v>1</v>
      </c>
      <c r="O1042">
        <v>0</v>
      </c>
      <c r="P1042">
        <f>IF($A1042="","",VLOOKUP($A1042,DADOS!F:O,5,FALSE))</f>
        <v>14.19</v>
      </c>
      <c r="Q1042">
        <f>IF(A1042="","",IF(P1042="","",IF((P1042-O1042)*N1042*$E1042/$D1042/1000&lt;0.2,"&lt;0,2",ROUND((P1042-O1042)*N1042*$E1042/$D1042/1000,2))))</f>
        <v>1.42</v>
      </c>
      <c r="R1042">
        <v>1</v>
      </c>
      <c r="S1042">
        <v>0</v>
      </c>
      <c r="T1042">
        <f>IF($A1042="","",VLOOKUP($A1042,DADOS!F:O,4,FALSE))</f>
        <v>87.51</v>
      </c>
      <c r="U1042">
        <f>IF(A1042="","",IF(T1042="","",IF((T1042-S1042)*R1042*$E1042/$D1042/1000&lt;0.2,"&lt;0,2",ROUND((T1042-S1042)*R1042*$E1042/$D1042/1000,2))))</f>
        <v>8.75</v>
      </c>
      <c r="V1042">
        <v>1</v>
      </c>
      <c r="W1042">
        <v>0</v>
      </c>
      <c r="X1042">
        <f>IF($A1042="","",VLOOKUP($A1042,DADOS!F:O,9,FALSE))</f>
        <v>0.79</v>
      </c>
      <c r="Y1042">
        <f>IF(A1042="","",IF(X1042="","",IF((X1042-W1042)*V1042*$E1042/$D1042&lt;1,"&lt;1",ROUND((X1042-W1042)*V1042*$E1042/$D1042,2))))</f>
        <v>79</v>
      </c>
      <c r="Z1042">
        <v>1</v>
      </c>
      <c r="AA1042">
        <v>0</v>
      </c>
      <c r="AB1042">
        <f>IF($A1042="","",VLOOKUP($A1042,DADOS!F:O,7,FALSE))</f>
        <v>0.04</v>
      </c>
      <c r="AC1042">
        <f>IF(A1042="","",IF(AB1042="","",IF((AB1042-AA1042)*Z1042*$E1042/$D1042&lt;1,"&lt;1",ROUND((AB1042-AA1042)*Z1042*$E1042/$D1042,2))))</f>
        <v>4</v>
      </c>
      <c r="AD1042">
        <v>1</v>
      </c>
      <c r="AE1042">
        <v>0</v>
      </c>
      <c r="AF1042">
        <f>IF($A1042="","",VLOOKUP($A1042,DADOS!F:O,10,FALSE))</f>
        <v>3.62</v>
      </c>
      <c r="AG1042">
        <f>IF(A1042="","",IF(AF1042="","",IF((AF1042-AE1042)*AD1042*$E1042/$D1042&lt;1,"&lt;1",ROUND((AF1042-AE1042)*AD1042*$E1042/$D1042,2))))</f>
        <v>362</v>
      </c>
      <c r="AH1042">
        <v>1</v>
      </c>
      <c r="AI1042">
        <v>0</v>
      </c>
      <c r="AJ1042">
        <f>IF($A1042="","",VLOOKUP($A1042,DADOS!F:O,8,FALSE))</f>
        <v>0.17</v>
      </c>
      <c r="AK1042">
        <f>IF(A1042="","",IF(AJ1042="","",IF((AJ1042-AI1042)*AH1042*$E1042/$D1042&lt;1,"&lt;1",ROUND((AJ1042-AI1042)*AH1042*$E1042/$D1042,2))))</f>
        <v>17</v>
      </c>
      <c r="AL1042">
        <v>1</v>
      </c>
      <c r="AM1042">
        <v>0</v>
      </c>
      <c r="AN1042">
        <f>IF($A1042="","",VLOOKUP($A1042,DADOS!F:O,2,FALSE))</f>
        <v>64.35</v>
      </c>
      <c r="AO1042">
        <f>IF(A1042="","",IF(AN1042="","",IF((AN1042-AM1042)*AL1042*$E1042/$D1042/1000&lt;0.2,"&lt;0,2",ROUND((AN1042-AM1042)*AL1042*$E1042/$D1042/1000,2))))</f>
        <v>6.44</v>
      </c>
      <c r="AP1042">
        <v>1</v>
      </c>
      <c r="AR1042">
        <f>IF($A1042="","",VLOOKUP($A1042,DADOS!F:P,11,FALSE))</f>
        <v>0.01</v>
      </c>
      <c r="AS1042" t="str">
        <f>IF(E1042="","",IF(AQ1042="","",IF(AR1042="","",IF((AR1042-AQ1042)*AP1042*$E1042/$D1042&lt;1,"&lt;1",ROUND((AR1042-AQ1042)*AP1042*$E1042/$D1042,2)))))</f>
        <v/>
      </c>
      <c r="AT1042">
        <v>1</v>
      </c>
      <c r="AU1042">
        <v>0</v>
      </c>
      <c r="AV1042">
        <f>IF(A1042="","",VLOOKUP(A1042,DADOS!F:R,12,FALSE))</f>
        <v>0</v>
      </c>
      <c r="AW1042" t="str">
        <f>IF(A1042="","",IF(AU1042="","",IF(AV1042="","",IF((AV1042-AU1042)*AT1042*$E1042/$D1042&lt;1,"&lt;1",ROUND((AV1042-AU1042)*AT1042*$E1042/$D1042,2)))))</f>
        <v>&lt;1</v>
      </c>
      <c r="AX1042">
        <v>1</v>
      </c>
      <c r="AY1042">
        <v>0</v>
      </c>
      <c r="AZ1042">
        <f>IF($A1042="","",VLOOKUP($A1042,DADOS!F:R,13,FALSE))</f>
        <v>0</v>
      </c>
      <c r="BA1042" t="str">
        <f>IF(A1042="","",IF(AY1042="","",IF(AZ1042="","",IF((AZ1042-AY1042)*AX1042*$E1042/$D1042&lt;1,"&lt;1",ROUND((AZ1042-AY1042)*AX1042*$E1042/$D1042,2)))))</f>
        <v>&lt;1</v>
      </c>
      <c r="BB1042" t="str">
        <v>n.a.</v>
      </c>
      <c r="BC1042" t="str">
        <v>Letícia</v>
      </c>
    </row>
    <row r="1043">
      <c r="A1043" t="str">
        <v>72468</v>
      </c>
      <c r="B1043" t="str">
        <f>IF(A1043="","",A1043&amp;"/20")</f>
        <v>72468/20</v>
      </c>
      <c r="C1043">
        <v>0</v>
      </c>
      <c r="D1043">
        <v>0.5</v>
      </c>
      <c r="E1043">
        <v>50</v>
      </c>
      <c r="F1043">
        <v>1</v>
      </c>
      <c r="G1043">
        <v>0</v>
      </c>
      <c r="H1043">
        <f>IF($A1043="","",VLOOKUP($A1043,DADOS!F:O,3,FALSE))</f>
        <v>21.62</v>
      </c>
      <c r="I1043">
        <f>IF(A1043="","",IF(H1043="","",IF((H1043-G1043)*F1043*$E1043/$D1043/1000&lt;0.2,"&lt;0,2",ROUND((H1043-G1043)*F1043*$E1043/$D1043/1000,2))))</f>
        <v>2.16</v>
      </c>
      <c r="J1043">
        <v>1</v>
      </c>
      <c r="K1043">
        <v>0</v>
      </c>
      <c r="L1043">
        <f>IF($A1043="","",VLOOKUP($A1043,DADOS!F:O,6,FALSE))</f>
        <v>17.17</v>
      </c>
      <c r="M1043">
        <f>IF(A1043="","",IF(L1043="","",IF((L1043-K1043)*J1043*$E1043/$D1043/1000&lt;0.2,"&lt;0,2",ROUND((L1043-K1043)*J1043*$E1043/$D1043/1000,2))))</f>
        <v>1.72</v>
      </c>
      <c r="N1043">
        <v>1</v>
      </c>
      <c r="O1043">
        <v>0</v>
      </c>
      <c r="P1043">
        <f>IF($A1043="","",VLOOKUP($A1043,DADOS!F:O,5,FALSE))</f>
        <v>15.54</v>
      </c>
      <c r="Q1043">
        <f>IF(A1043="","",IF(P1043="","",IF((P1043-O1043)*N1043*$E1043/$D1043/1000&lt;0.2,"&lt;0,2",ROUND((P1043-O1043)*N1043*$E1043/$D1043/1000,2))))</f>
        <v>1.55</v>
      </c>
      <c r="R1043">
        <v>1</v>
      </c>
      <c r="S1043">
        <v>0</v>
      </c>
      <c r="T1043">
        <f>IF($A1043="","",VLOOKUP($A1043,DADOS!F:O,4,FALSE))</f>
        <v>77.16</v>
      </c>
      <c r="U1043">
        <f>IF(A1043="","",IF(T1043="","",IF((T1043-S1043)*R1043*$E1043/$D1043/1000&lt;0.2,"&lt;0,2",ROUND((T1043-S1043)*R1043*$E1043/$D1043/1000,2))))</f>
        <v>7.72</v>
      </c>
      <c r="V1043">
        <v>1</v>
      </c>
      <c r="W1043">
        <v>0</v>
      </c>
      <c r="X1043">
        <f>IF($A1043="","",VLOOKUP($A1043,DADOS!F:O,9,FALSE))</f>
        <v>1.13</v>
      </c>
      <c r="Y1043">
        <f>IF(A1043="","",IF(X1043="","",IF((X1043-W1043)*V1043*$E1043/$D1043&lt;1,"&lt;1",ROUND((X1043-W1043)*V1043*$E1043/$D1043,2))))</f>
        <v>113</v>
      </c>
      <c r="Z1043">
        <v>1</v>
      </c>
      <c r="AA1043">
        <v>0</v>
      </c>
      <c r="AB1043">
        <f>IF($A1043="","",VLOOKUP($A1043,DADOS!F:O,7,FALSE))</f>
        <v>0.05</v>
      </c>
      <c r="AC1043">
        <f>IF(A1043="","",IF(AB1043="","",IF((AB1043-AA1043)*Z1043*$E1043/$D1043&lt;1,"&lt;1",ROUND((AB1043-AA1043)*Z1043*$E1043/$D1043,2))))</f>
        <v>5</v>
      </c>
      <c r="AD1043">
        <v>1</v>
      </c>
      <c r="AE1043">
        <v>0</v>
      </c>
      <c r="AF1043">
        <f>IF($A1043="","",VLOOKUP($A1043,DADOS!F:O,10,FALSE))</f>
        <v>3.98</v>
      </c>
      <c r="AG1043">
        <f>IF(A1043="","",IF(AF1043="","",IF((AF1043-AE1043)*AD1043*$E1043/$D1043&lt;1,"&lt;1",ROUND((AF1043-AE1043)*AD1043*$E1043/$D1043,2))))</f>
        <v>398</v>
      </c>
      <c r="AH1043">
        <v>1</v>
      </c>
      <c r="AI1043">
        <v>0</v>
      </c>
      <c r="AJ1043">
        <f>IF($A1043="","",VLOOKUP($A1043,DADOS!F:O,8,FALSE))</f>
        <v>0.16</v>
      </c>
      <c r="AK1043">
        <f>IF(A1043="","",IF(AJ1043="","",IF((AJ1043-AI1043)*AH1043*$E1043/$D1043&lt;1,"&lt;1",ROUND((AJ1043-AI1043)*AH1043*$E1043/$D1043,2))))</f>
        <v>16</v>
      </c>
      <c r="AL1043">
        <v>1</v>
      </c>
      <c r="AM1043">
        <v>0</v>
      </c>
      <c r="AN1043">
        <f>IF($A1043="","",VLOOKUP($A1043,DADOS!F:O,2,FALSE))</f>
        <v>78.72</v>
      </c>
      <c r="AO1043">
        <f>IF(A1043="","",IF(AN1043="","",IF((AN1043-AM1043)*AL1043*$E1043/$D1043/1000&lt;0.2,"&lt;0,2",ROUND((AN1043-AM1043)*AL1043*$E1043/$D1043/1000,2))))</f>
        <v>7.87</v>
      </c>
      <c r="AP1043">
        <v>1</v>
      </c>
      <c r="AR1043">
        <f>IF($A1043="","",VLOOKUP($A1043,DADOS!F:P,11,FALSE))</f>
        <v>0.01</v>
      </c>
      <c r="AS1043" t="str">
        <f>IF(E1043="","",IF(AQ1043="","",IF(AR1043="","",IF((AR1043-AQ1043)*AP1043*$E1043/$D1043&lt;1,"&lt;1",ROUND((AR1043-AQ1043)*AP1043*$E1043/$D1043,2)))))</f>
        <v/>
      </c>
      <c r="AT1043">
        <v>1</v>
      </c>
      <c r="AU1043">
        <v>0</v>
      </c>
      <c r="AV1043">
        <f>IF(A1043="","",VLOOKUP(A1043,DADOS!F:R,12,FALSE))</f>
        <v>0</v>
      </c>
      <c r="AW1043" t="str">
        <f>IF(A1043="","",IF(AU1043="","",IF(AV1043="","",IF((AV1043-AU1043)*AT1043*$E1043/$D1043&lt;1,"&lt;1",ROUND((AV1043-AU1043)*AT1043*$E1043/$D1043,2)))))</f>
        <v>&lt;1</v>
      </c>
      <c r="AX1043">
        <v>1</v>
      </c>
      <c r="AY1043">
        <v>0</v>
      </c>
      <c r="AZ1043">
        <f>IF($A1043="","",VLOOKUP($A1043,DADOS!F:R,13,FALSE))</f>
        <v>0</v>
      </c>
      <c r="BA1043" t="str">
        <f>IF(A1043="","",IF(AY1043="","",IF(AZ1043="","",IF((AZ1043-AY1043)*AX1043*$E1043/$D1043&lt;1,"&lt;1",ROUND((AZ1043-AY1043)*AX1043*$E1043/$D1043,2)))))</f>
        <v>&lt;1</v>
      </c>
      <c r="BB1043" t="str">
        <v>n.a.</v>
      </c>
      <c r="BC1043" t="str">
        <v>Letícia</v>
      </c>
    </row>
    <row r="1044">
      <c r="A1044" t="str">
        <v>72469</v>
      </c>
      <c r="B1044" t="str">
        <f>IF(A1044="","",A1044&amp;"/20")</f>
        <v>72469/20</v>
      </c>
      <c r="C1044">
        <v>0</v>
      </c>
      <c r="D1044">
        <v>0.5</v>
      </c>
      <c r="E1044">
        <v>50</v>
      </c>
      <c r="F1044">
        <v>1</v>
      </c>
      <c r="G1044">
        <v>0</v>
      </c>
      <c r="H1044">
        <f>IF($A1044="","",VLOOKUP($A1044,DADOS!F:O,3,FALSE))</f>
        <v>24.69</v>
      </c>
      <c r="I1044">
        <f>IF(A1044="","",IF(H1044="","",IF((H1044-G1044)*F1044*$E1044/$D1044/1000&lt;0.2,"&lt;0,2",ROUND((H1044-G1044)*F1044*$E1044/$D1044/1000,2))))</f>
        <v>2.47</v>
      </c>
      <c r="J1044">
        <v>1</v>
      </c>
      <c r="K1044">
        <v>0</v>
      </c>
      <c r="L1044">
        <f>IF($A1044="","",VLOOKUP($A1044,DADOS!F:O,6,FALSE))</f>
        <v>15.4</v>
      </c>
      <c r="M1044">
        <f>IF(A1044="","",IF(L1044="","",IF((L1044-K1044)*J1044*$E1044/$D1044/1000&lt;0.2,"&lt;0,2",ROUND((L1044-K1044)*J1044*$E1044/$D1044/1000,2))))</f>
        <v>1.54</v>
      </c>
      <c r="N1044">
        <v>1</v>
      </c>
      <c r="O1044">
        <v>0</v>
      </c>
      <c r="P1044">
        <f>IF($A1044="","",VLOOKUP($A1044,DADOS!F:O,5,FALSE))</f>
        <v>14.3</v>
      </c>
      <c r="Q1044">
        <f>IF(A1044="","",IF(P1044="","",IF((P1044-O1044)*N1044*$E1044/$D1044/1000&lt;0.2,"&lt;0,2",ROUND((P1044-O1044)*N1044*$E1044/$D1044/1000,2))))</f>
        <v>1.43</v>
      </c>
      <c r="R1044">
        <v>1</v>
      </c>
      <c r="S1044">
        <v>0</v>
      </c>
      <c r="T1044">
        <f>IF($A1044="","",VLOOKUP($A1044,DADOS!F:O,4,FALSE))</f>
        <v>76.61</v>
      </c>
      <c r="U1044">
        <f>IF(A1044="","",IF(T1044="","",IF((T1044-S1044)*R1044*$E1044/$D1044/1000&lt;0.2,"&lt;0,2",ROUND((T1044-S1044)*R1044*$E1044/$D1044/1000,2))))</f>
        <v>7.66</v>
      </c>
      <c r="V1044">
        <v>1</v>
      </c>
      <c r="W1044">
        <v>0</v>
      </c>
      <c r="X1044">
        <f>IF($A1044="","",VLOOKUP($A1044,DADOS!F:O,9,FALSE))</f>
        <v>0.84</v>
      </c>
      <c r="Y1044">
        <f>IF(A1044="","",IF(X1044="","",IF((X1044-W1044)*V1044*$E1044/$D1044&lt;1,"&lt;1",ROUND((X1044-W1044)*V1044*$E1044/$D1044,2))))</f>
        <v>84</v>
      </c>
      <c r="Z1044">
        <v>1</v>
      </c>
      <c r="AA1044">
        <v>0</v>
      </c>
      <c r="AB1044">
        <f>IF($A1044="","",VLOOKUP($A1044,DADOS!F:O,7,FALSE))</f>
        <v>0.05</v>
      </c>
      <c r="AC1044">
        <f>IF(A1044="","",IF(AB1044="","",IF((AB1044-AA1044)*Z1044*$E1044/$D1044&lt;1,"&lt;1",ROUND((AB1044-AA1044)*Z1044*$E1044/$D1044,2))))</f>
        <v>5</v>
      </c>
      <c r="AD1044">
        <v>1</v>
      </c>
      <c r="AE1044">
        <v>0</v>
      </c>
      <c r="AF1044">
        <f>IF($A1044="","",VLOOKUP($A1044,DADOS!F:O,10,FALSE))</f>
        <v>2.77</v>
      </c>
      <c r="AG1044">
        <f>IF(A1044="","",IF(AF1044="","",IF((AF1044-AE1044)*AD1044*$E1044/$D1044&lt;1,"&lt;1",ROUND((AF1044-AE1044)*AD1044*$E1044/$D1044,2))))</f>
        <v>277</v>
      </c>
      <c r="AH1044">
        <v>1</v>
      </c>
      <c r="AI1044">
        <v>0</v>
      </c>
      <c r="AJ1044">
        <f>IF($A1044="","",VLOOKUP($A1044,DADOS!F:O,8,FALSE))</f>
        <v>0.16</v>
      </c>
      <c r="AK1044">
        <f>IF(A1044="","",IF(AJ1044="","",IF((AJ1044-AI1044)*AH1044*$E1044/$D1044&lt;1,"&lt;1",ROUND((AJ1044-AI1044)*AH1044*$E1044/$D1044,2))))</f>
        <v>16</v>
      </c>
      <c r="AL1044">
        <v>1</v>
      </c>
      <c r="AM1044">
        <v>0</v>
      </c>
      <c r="AN1044">
        <f>IF($A1044="","",VLOOKUP($A1044,DADOS!F:O,2,FALSE))</f>
        <v>74.28</v>
      </c>
      <c r="AO1044">
        <f>IF(A1044="","",IF(AN1044="","",IF((AN1044-AM1044)*AL1044*$E1044/$D1044/1000&lt;0.2,"&lt;0,2",ROUND((AN1044-AM1044)*AL1044*$E1044/$D1044/1000,2))))</f>
        <v>7.43</v>
      </c>
      <c r="AP1044">
        <v>1</v>
      </c>
      <c r="AR1044">
        <f>IF($A1044="","",VLOOKUP($A1044,DADOS!F:P,11,FALSE))</f>
        <v>0.02</v>
      </c>
      <c r="AS1044" t="str">
        <f>IF(E1044="","",IF(AQ1044="","",IF(AR1044="","",IF((AR1044-AQ1044)*AP1044*$E1044/$D1044&lt;1,"&lt;1",ROUND((AR1044-AQ1044)*AP1044*$E1044/$D1044,2)))))</f>
        <v/>
      </c>
      <c r="AT1044">
        <v>1</v>
      </c>
      <c r="AU1044">
        <v>0</v>
      </c>
      <c r="AV1044">
        <f>IF(A1044="","",VLOOKUP(A1044,DADOS!F:R,12,FALSE))</f>
        <v>0</v>
      </c>
      <c r="AW1044" t="str">
        <f>IF(A1044="","",IF(AU1044="","",IF(AV1044="","",IF((AV1044-AU1044)*AT1044*$E1044/$D1044&lt;1,"&lt;1",ROUND((AV1044-AU1044)*AT1044*$E1044/$D1044,2)))))</f>
        <v>&lt;1</v>
      </c>
      <c r="AX1044">
        <v>1</v>
      </c>
      <c r="AY1044">
        <v>0</v>
      </c>
      <c r="AZ1044">
        <f>IF($A1044="","",VLOOKUP($A1044,DADOS!F:R,13,FALSE))</f>
        <v>0</v>
      </c>
      <c r="BA1044" t="str">
        <f>IF(A1044="","",IF(AY1044="","",IF(AZ1044="","",IF((AZ1044-AY1044)*AX1044*$E1044/$D1044&lt;1,"&lt;1",ROUND((AZ1044-AY1044)*AX1044*$E1044/$D1044,2)))))</f>
        <v>&lt;1</v>
      </c>
      <c r="BB1044" t="str">
        <v>n.a.</v>
      </c>
      <c r="BC1044" t="str">
        <v>Letícia</v>
      </c>
    </row>
    <row r="1045">
      <c r="A1045" t="str">
        <v>72470</v>
      </c>
      <c r="B1045" t="str">
        <f>IF(A1045="","",A1045&amp;"/20")</f>
        <v>72470/20</v>
      </c>
      <c r="C1045">
        <v>0</v>
      </c>
      <c r="D1045">
        <v>0.5</v>
      </c>
      <c r="E1045">
        <v>50</v>
      </c>
      <c r="F1045">
        <v>1</v>
      </c>
      <c r="G1045">
        <v>0</v>
      </c>
      <c r="H1045">
        <f>IF($A1045="","",VLOOKUP($A1045,DADOS!F:O,3,FALSE))</f>
        <v>18.84</v>
      </c>
      <c r="I1045">
        <f>IF(A1045="","",IF(H1045="","",IF((H1045-G1045)*F1045*$E1045/$D1045/1000&lt;0.2,"&lt;0,2",ROUND((H1045-G1045)*F1045*$E1045/$D1045/1000,2))))</f>
        <v>1.88</v>
      </c>
      <c r="J1045">
        <v>1</v>
      </c>
      <c r="K1045">
        <v>0</v>
      </c>
      <c r="L1045">
        <f>IF($A1045="","",VLOOKUP($A1045,DADOS!F:O,6,FALSE))</f>
        <v>16.2</v>
      </c>
      <c r="M1045">
        <f>IF(A1045="","",IF(L1045="","",IF((L1045-K1045)*J1045*$E1045/$D1045/1000&lt;0.2,"&lt;0,2",ROUND((L1045-K1045)*J1045*$E1045/$D1045/1000,2))))</f>
        <v>1.62</v>
      </c>
      <c r="N1045">
        <v>1</v>
      </c>
      <c r="O1045">
        <v>0</v>
      </c>
      <c r="P1045">
        <f>IF($A1045="","",VLOOKUP($A1045,DADOS!F:O,5,FALSE))</f>
        <v>14.29</v>
      </c>
      <c r="Q1045">
        <f>IF(A1045="","",IF(P1045="","",IF((P1045-O1045)*N1045*$E1045/$D1045/1000&lt;0.2,"&lt;0,2",ROUND((P1045-O1045)*N1045*$E1045/$D1045/1000,2))))</f>
        <v>1.43</v>
      </c>
      <c r="R1045">
        <v>1</v>
      </c>
      <c r="S1045">
        <v>0</v>
      </c>
      <c r="T1045">
        <f>IF($A1045="","",VLOOKUP($A1045,DADOS!F:O,4,FALSE))</f>
        <v>73.65</v>
      </c>
      <c r="U1045">
        <f>IF(A1045="","",IF(T1045="","",IF((T1045-S1045)*R1045*$E1045/$D1045/1000&lt;0.2,"&lt;0,2",ROUND((T1045-S1045)*R1045*$E1045/$D1045/1000,2))))</f>
        <v>7.37</v>
      </c>
      <c r="V1045">
        <v>1</v>
      </c>
      <c r="W1045">
        <v>0</v>
      </c>
      <c r="X1045">
        <f>IF($A1045="","",VLOOKUP($A1045,DADOS!F:O,9,FALSE))</f>
        <v>1.52</v>
      </c>
      <c r="Y1045">
        <f>IF(A1045="","",IF(X1045="","",IF((X1045-W1045)*V1045*$E1045/$D1045&lt;1,"&lt;1",ROUND((X1045-W1045)*V1045*$E1045/$D1045,2))))</f>
        <v>152</v>
      </c>
      <c r="Z1045">
        <v>1</v>
      </c>
      <c r="AA1045">
        <v>0</v>
      </c>
      <c r="AB1045">
        <f>IF($A1045="","",VLOOKUP($A1045,DADOS!F:O,7,FALSE))</f>
        <v>0.04</v>
      </c>
      <c r="AC1045">
        <f>IF(A1045="","",IF(AB1045="","",IF((AB1045-AA1045)*Z1045*$E1045/$D1045&lt;1,"&lt;1",ROUND((AB1045-AA1045)*Z1045*$E1045/$D1045,2))))</f>
        <v>4</v>
      </c>
      <c r="AD1045">
        <v>1</v>
      </c>
      <c r="AE1045">
        <v>0</v>
      </c>
      <c r="AF1045">
        <f>IF($A1045="","",VLOOKUP($A1045,DADOS!F:O,10,FALSE))</f>
        <v>2.74</v>
      </c>
      <c r="AG1045">
        <f>IF(A1045="","",IF(AF1045="","",IF((AF1045-AE1045)*AD1045*$E1045/$D1045&lt;1,"&lt;1",ROUND((AF1045-AE1045)*AD1045*$E1045/$D1045,2))))</f>
        <v>274</v>
      </c>
      <c r="AH1045">
        <v>1</v>
      </c>
      <c r="AI1045">
        <v>0</v>
      </c>
      <c r="AJ1045">
        <f>IF($A1045="","",VLOOKUP($A1045,DADOS!F:O,8,FALSE))</f>
        <v>0.14</v>
      </c>
      <c r="AK1045">
        <f>IF(A1045="","",IF(AJ1045="","",IF((AJ1045-AI1045)*AH1045*$E1045/$D1045&lt;1,"&lt;1",ROUND((AJ1045-AI1045)*AH1045*$E1045/$D1045,2))))</f>
        <v>14</v>
      </c>
      <c r="AL1045">
        <v>1</v>
      </c>
      <c r="AM1045">
        <v>0</v>
      </c>
      <c r="AN1045">
        <f>IF($A1045="","",VLOOKUP($A1045,DADOS!F:O,2,FALSE))</f>
        <v>68.79</v>
      </c>
      <c r="AO1045">
        <f>IF(A1045="","",IF(AN1045="","",IF((AN1045-AM1045)*AL1045*$E1045/$D1045/1000&lt;0.2,"&lt;0,2",ROUND((AN1045-AM1045)*AL1045*$E1045/$D1045/1000,2))))</f>
        <v>6.88</v>
      </c>
      <c r="AP1045">
        <v>1</v>
      </c>
      <c r="AR1045">
        <f>IF($A1045="","",VLOOKUP($A1045,DADOS!F:P,11,FALSE))</f>
        <v>0.02</v>
      </c>
      <c r="AS1045" t="str">
        <f>IF(E1045="","",IF(AQ1045="","",IF(AR1045="","",IF((AR1045-AQ1045)*AP1045*$E1045/$D1045&lt;1,"&lt;1",ROUND((AR1045-AQ1045)*AP1045*$E1045/$D1045,2)))))</f>
        <v/>
      </c>
      <c r="AT1045">
        <v>1</v>
      </c>
      <c r="AU1045">
        <v>0</v>
      </c>
      <c r="AV1045">
        <f>IF(A1045="","",VLOOKUP(A1045,DADOS!F:R,12,FALSE))</f>
        <v>0</v>
      </c>
      <c r="AW1045" t="str">
        <f>IF(A1045="","",IF(AU1045="","",IF(AV1045="","",IF((AV1045-AU1045)*AT1045*$E1045/$D1045&lt;1,"&lt;1",ROUND((AV1045-AU1045)*AT1045*$E1045/$D1045,2)))))</f>
        <v>&lt;1</v>
      </c>
      <c r="AX1045">
        <v>1</v>
      </c>
      <c r="AY1045">
        <v>0</v>
      </c>
      <c r="AZ1045">
        <f>IF($A1045="","",VLOOKUP($A1045,DADOS!F:R,13,FALSE))</f>
        <v>0</v>
      </c>
      <c r="BA1045" t="str">
        <f>IF(A1045="","",IF(AY1045="","",IF(AZ1045="","",IF((AZ1045-AY1045)*AX1045*$E1045/$D1045&lt;1,"&lt;1",ROUND((AZ1045-AY1045)*AX1045*$E1045/$D1045,2)))))</f>
        <v>&lt;1</v>
      </c>
      <c r="BB1045" t="str">
        <v>n.a.</v>
      </c>
      <c r="BC1045" t="str">
        <v>Letícia</v>
      </c>
    </row>
    <row r="1046">
      <c r="A1046" t="str">
        <v>72471</v>
      </c>
      <c r="B1046" t="str">
        <f>IF(A1046="","",A1046&amp;"/20")</f>
        <v>72471/20</v>
      </c>
      <c r="C1046">
        <v>0</v>
      </c>
      <c r="D1046">
        <v>0.5</v>
      </c>
      <c r="E1046">
        <v>50</v>
      </c>
      <c r="F1046">
        <v>1</v>
      </c>
      <c r="G1046">
        <v>0</v>
      </c>
      <c r="H1046">
        <f>IF($A1046="","",VLOOKUP($A1046,DADOS!F:O,3,FALSE))</f>
        <v>18</v>
      </c>
      <c r="I1046">
        <f>IF(A1046="","",IF(H1046="","",IF((H1046-G1046)*F1046*$E1046/$D1046/1000&lt;0.2,"&lt;0,2",ROUND((H1046-G1046)*F1046*$E1046/$D1046/1000,2))))</f>
        <v>1.8</v>
      </c>
      <c r="J1046">
        <v>1</v>
      </c>
      <c r="K1046">
        <v>0</v>
      </c>
      <c r="L1046">
        <f>IF($A1046="","",VLOOKUP($A1046,DADOS!F:O,6,FALSE))</f>
        <v>15.15</v>
      </c>
      <c r="M1046">
        <f>IF(A1046="","",IF(L1046="","",IF((L1046-K1046)*J1046*$E1046/$D1046/1000&lt;0.2,"&lt;0,2",ROUND((L1046-K1046)*J1046*$E1046/$D1046/1000,2))))</f>
        <v>1.52</v>
      </c>
      <c r="N1046">
        <v>1</v>
      </c>
      <c r="O1046">
        <v>0</v>
      </c>
      <c r="P1046">
        <f>IF($A1046="","",VLOOKUP($A1046,DADOS!F:O,5,FALSE))</f>
        <v>13.88</v>
      </c>
      <c r="Q1046">
        <f>IF(A1046="","",IF(P1046="","",IF((P1046-O1046)*N1046*$E1046/$D1046/1000&lt;0.2,"&lt;0,2",ROUND((P1046-O1046)*N1046*$E1046/$D1046/1000,2))))</f>
        <v>1.39</v>
      </c>
      <c r="R1046">
        <v>1</v>
      </c>
      <c r="S1046">
        <v>0</v>
      </c>
      <c r="T1046">
        <f>IF($A1046="","",VLOOKUP($A1046,DADOS!F:O,4,FALSE))</f>
        <v>89.89</v>
      </c>
      <c r="U1046">
        <f>IF(A1046="","",IF(T1046="","",IF((T1046-S1046)*R1046*$E1046/$D1046/1000&lt;0.2,"&lt;0,2",ROUND((T1046-S1046)*R1046*$E1046/$D1046/1000,2))))</f>
        <v>8.99</v>
      </c>
      <c r="V1046">
        <v>1</v>
      </c>
      <c r="W1046">
        <v>0</v>
      </c>
      <c r="X1046">
        <f>IF($A1046="","",VLOOKUP($A1046,DADOS!F:O,9,FALSE))</f>
        <v>1.03</v>
      </c>
      <c r="Y1046">
        <f>IF(A1046="","",IF(X1046="","",IF((X1046-W1046)*V1046*$E1046/$D1046&lt;1,"&lt;1",ROUND((X1046-W1046)*V1046*$E1046/$D1046,2))))</f>
        <v>103</v>
      </c>
      <c r="Z1046">
        <v>1</v>
      </c>
      <c r="AA1046">
        <v>0</v>
      </c>
      <c r="AB1046">
        <f>IF($A1046="","",VLOOKUP($A1046,DADOS!F:O,7,FALSE))</f>
        <v>0.04</v>
      </c>
      <c r="AC1046">
        <f>IF(A1046="","",IF(AB1046="","",IF((AB1046-AA1046)*Z1046*$E1046/$D1046&lt;1,"&lt;1",ROUND((AB1046-AA1046)*Z1046*$E1046/$D1046,2))))</f>
        <v>4</v>
      </c>
      <c r="AD1046">
        <v>1</v>
      </c>
      <c r="AE1046">
        <v>0</v>
      </c>
      <c r="AF1046">
        <f>IF($A1046="","",VLOOKUP($A1046,DADOS!F:O,10,FALSE))</f>
        <v>2.84</v>
      </c>
      <c r="AG1046">
        <f>IF(A1046="","",IF(AF1046="","",IF((AF1046-AE1046)*AD1046*$E1046/$D1046&lt;1,"&lt;1",ROUND((AF1046-AE1046)*AD1046*$E1046/$D1046,2))))</f>
        <v>284</v>
      </c>
      <c r="AH1046">
        <v>1</v>
      </c>
      <c r="AI1046">
        <v>0</v>
      </c>
      <c r="AJ1046">
        <f>IF($A1046="","",VLOOKUP($A1046,DADOS!F:O,8,FALSE))</f>
        <v>0.14</v>
      </c>
      <c r="AK1046">
        <f>IF(A1046="","",IF(AJ1046="","",IF((AJ1046-AI1046)*AH1046*$E1046/$D1046&lt;1,"&lt;1",ROUND((AJ1046-AI1046)*AH1046*$E1046/$D1046,2))))</f>
        <v>14</v>
      </c>
      <c r="AL1046">
        <v>1</v>
      </c>
      <c r="AM1046">
        <v>0</v>
      </c>
      <c r="AN1046">
        <f>IF($A1046="","",VLOOKUP($A1046,DADOS!F:O,2,FALSE))</f>
        <v>61.1</v>
      </c>
      <c r="AO1046">
        <f>IF(A1046="","",IF(AN1046="","",IF((AN1046-AM1046)*AL1046*$E1046/$D1046/1000&lt;0.2,"&lt;0,2",ROUND((AN1046-AM1046)*AL1046*$E1046/$D1046/1000,2))))</f>
        <v>6.11</v>
      </c>
      <c r="AP1046">
        <v>1</v>
      </c>
      <c r="AR1046">
        <f>IF($A1046="","",VLOOKUP($A1046,DADOS!F:P,11,FALSE))</f>
        <v>0.01</v>
      </c>
      <c r="AS1046" t="str">
        <f>IF(E1046="","",IF(AQ1046="","",IF(AR1046="","",IF((AR1046-AQ1046)*AP1046*$E1046/$D1046&lt;1,"&lt;1",ROUND((AR1046-AQ1046)*AP1046*$E1046/$D1046,2)))))</f>
        <v/>
      </c>
      <c r="AT1046">
        <v>1</v>
      </c>
      <c r="AU1046">
        <v>0</v>
      </c>
      <c r="AV1046">
        <f>IF(A1046="","",VLOOKUP(A1046,DADOS!F:R,12,FALSE))</f>
        <v>0</v>
      </c>
      <c r="AW1046" t="str">
        <f>IF(A1046="","",IF(AU1046="","",IF(AV1046="","",IF((AV1046-AU1046)*AT1046*$E1046/$D1046&lt;1,"&lt;1",ROUND((AV1046-AU1046)*AT1046*$E1046/$D1046,2)))))</f>
        <v>&lt;1</v>
      </c>
      <c r="AX1046">
        <v>1</v>
      </c>
      <c r="AY1046">
        <v>0</v>
      </c>
      <c r="AZ1046">
        <f>IF($A1046="","",VLOOKUP($A1046,DADOS!F:R,13,FALSE))</f>
        <v>0</v>
      </c>
      <c r="BA1046" t="str">
        <f>IF(A1046="","",IF(AY1046="","",IF(AZ1046="","",IF((AZ1046-AY1046)*AX1046*$E1046/$D1046&lt;1,"&lt;1",ROUND((AZ1046-AY1046)*AX1046*$E1046/$D1046,2)))))</f>
        <v>&lt;1</v>
      </c>
      <c r="BB1046" t="str">
        <v>n.a.</v>
      </c>
      <c r="BC1046" t="str">
        <v>Letícia</v>
      </c>
    </row>
    <row r="1047">
      <c r="A1047" t="str">
        <v>72472</v>
      </c>
      <c r="B1047" t="str">
        <f>IF(A1047="","",A1047&amp;"/20")</f>
        <v>72472/20</v>
      </c>
      <c r="C1047">
        <v>0</v>
      </c>
      <c r="D1047">
        <v>0.5</v>
      </c>
      <c r="E1047">
        <v>50</v>
      </c>
      <c r="F1047">
        <v>1</v>
      </c>
      <c r="G1047">
        <v>0</v>
      </c>
      <c r="H1047">
        <f>IF($A1047="","",VLOOKUP($A1047,DADOS!F:O,3,FALSE))</f>
        <v>13.7</v>
      </c>
      <c r="I1047">
        <f>IF(A1047="","",IF(H1047="","",IF((H1047-G1047)*F1047*$E1047/$D1047/1000&lt;0.2,"&lt;0,2",ROUND((H1047-G1047)*F1047*$E1047/$D1047/1000,2))))</f>
        <v>1.37</v>
      </c>
      <c r="J1047">
        <v>1</v>
      </c>
      <c r="K1047">
        <v>0</v>
      </c>
      <c r="L1047">
        <f>IF($A1047="","",VLOOKUP($A1047,DADOS!F:O,6,FALSE))</f>
        <v>10.94</v>
      </c>
      <c r="M1047">
        <f>IF(A1047="","",IF(L1047="","",IF((L1047-K1047)*J1047*$E1047/$D1047/1000&lt;0.2,"&lt;0,2",ROUND((L1047-K1047)*J1047*$E1047/$D1047/1000,2))))</f>
        <v>1.09</v>
      </c>
      <c r="N1047">
        <v>1</v>
      </c>
      <c r="O1047">
        <v>0</v>
      </c>
      <c r="P1047">
        <f>IF($A1047="","",VLOOKUP($A1047,DADOS!F:O,5,FALSE))</f>
        <v>10.16</v>
      </c>
      <c r="Q1047">
        <f>IF(A1047="","",IF(P1047="","",IF((P1047-O1047)*N1047*$E1047/$D1047/1000&lt;0.2,"&lt;0,2",ROUND((P1047-O1047)*N1047*$E1047/$D1047/1000,2))))</f>
        <v>1.02</v>
      </c>
      <c r="R1047">
        <v>1</v>
      </c>
      <c r="S1047">
        <v>0</v>
      </c>
      <c r="T1047">
        <f>IF($A1047="","",VLOOKUP($A1047,DADOS!F:O,4,FALSE))</f>
        <v>51.39</v>
      </c>
      <c r="U1047">
        <f>IF(A1047="","",IF(T1047="","",IF((T1047-S1047)*R1047*$E1047/$D1047/1000&lt;0.2,"&lt;0,2",ROUND((T1047-S1047)*R1047*$E1047/$D1047/1000,2))))</f>
        <v>5.14</v>
      </c>
      <c r="V1047">
        <v>1</v>
      </c>
      <c r="W1047">
        <v>0</v>
      </c>
      <c r="X1047">
        <f>IF($A1047="","",VLOOKUP($A1047,DADOS!F:O,9,FALSE))</f>
        <v>0.54</v>
      </c>
      <c r="Y1047">
        <f>IF(A1047="","",IF(X1047="","",IF((X1047-W1047)*V1047*$E1047/$D1047&lt;1,"&lt;1",ROUND((X1047-W1047)*V1047*$E1047/$D1047,2))))</f>
        <v>54</v>
      </c>
      <c r="Z1047">
        <v>1</v>
      </c>
      <c r="AA1047">
        <v>0</v>
      </c>
      <c r="AB1047">
        <f>IF($A1047="","",VLOOKUP($A1047,DADOS!F:O,7,FALSE))</f>
        <v>0.03</v>
      </c>
      <c r="AC1047">
        <f>IF(A1047="","",IF(AB1047="","",IF((AB1047-AA1047)*Z1047*$E1047/$D1047&lt;1,"&lt;1",ROUND((AB1047-AA1047)*Z1047*$E1047/$D1047,2))))</f>
        <v>3</v>
      </c>
      <c r="AD1047">
        <v>1</v>
      </c>
      <c r="AE1047">
        <v>0</v>
      </c>
      <c r="AF1047">
        <f>IF($A1047="","",VLOOKUP($A1047,DADOS!F:O,10,FALSE))</f>
        <v>2.04</v>
      </c>
      <c r="AG1047">
        <f>IF(A1047="","",IF(AF1047="","",IF((AF1047-AE1047)*AD1047*$E1047/$D1047&lt;1,"&lt;1",ROUND((AF1047-AE1047)*AD1047*$E1047/$D1047,2))))</f>
        <v>204</v>
      </c>
      <c r="AH1047">
        <v>1</v>
      </c>
      <c r="AI1047">
        <v>0</v>
      </c>
      <c r="AJ1047">
        <f>IF($A1047="","",VLOOKUP($A1047,DADOS!F:O,8,FALSE))</f>
        <v>0.1</v>
      </c>
      <c r="AK1047">
        <f>IF(A1047="","",IF(AJ1047="","",IF((AJ1047-AI1047)*AH1047*$E1047/$D1047&lt;1,"&lt;1",ROUND((AJ1047-AI1047)*AH1047*$E1047/$D1047,2))))</f>
        <v>10</v>
      </c>
      <c r="AL1047">
        <v>1</v>
      </c>
      <c r="AM1047">
        <v>0</v>
      </c>
      <c r="AN1047">
        <f>IF($A1047="","",VLOOKUP($A1047,DADOS!F:O,2,FALSE))</f>
        <v>47.19</v>
      </c>
      <c r="AO1047">
        <f>IF(A1047="","",IF(AN1047="","",IF((AN1047-AM1047)*AL1047*$E1047/$D1047/1000&lt;0.2,"&lt;0,2",ROUND((AN1047-AM1047)*AL1047*$E1047/$D1047/1000,2))))</f>
        <v>4.72</v>
      </c>
      <c r="AP1047">
        <v>1</v>
      </c>
      <c r="AR1047">
        <f>IF($A1047="","",VLOOKUP($A1047,DADOS!F:P,11,FALSE))</f>
        <v>0.01</v>
      </c>
      <c r="AS1047" t="str">
        <f>IF(E1047="","",IF(AQ1047="","",IF(AR1047="","",IF((AR1047-AQ1047)*AP1047*$E1047/$D1047&lt;1,"&lt;1",ROUND((AR1047-AQ1047)*AP1047*$E1047/$D1047,2)))))</f>
        <v/>
      </c>
      <c r="AT1047">
        <v>1</v>
      </c>
      <c r="AU1047">
        <v>0</v>
      </c>
      <c r="AV1047">
        <f>IF(A1047="","",VLOOKUP(A1047,DADOS!F:R,12,FALSE))</f>
        <v>0</v>
      </c>
      <c r="AW1047" t="str">
        <f>IF(A1047="","",IF(AU1047="","",IF(AV1047="","",IF((AV1047-AU1047)*AT1047*$E1047/$D1047&lt;1,"&lt;1",ROUND((AV1047-AU1047)*AT1047*$E1047/$D1047,2)))))</f>
        <v>&lt;1</v>
      </c>
      <c r="AX1047">
        <v>1</v>
      </c>
      <c r="AY1047">
        <v>0</v>
      </c>
      <c r="AZ1047">
        <f>IF($A1047="","",VLOOKUP($A1047,DADOS!F:R,13,FALSE))</f>
        <v>0</v>
      </c>
      <c r="BA1047" t="str">
        <f>IF(A1047="","",IF(AY1047="","",IF(AZ1047="","",IF((AZ1047-AY1047)*AX1047*$E1047/$D1047&lt;1,"&lt;1",ROUND((AZ1047-AY1047)*AX1047*$E1047/$D1047,2)))))</f>
        <v>&lt;1</v>
      </c>
      <c r="BB1047" t="str">
        <v>n.a.</v>
      </c>
      <c r="BC1047" t="str">
        <v>Letícia</v>
      </c>
    </row>
    <row r="1048">
      <c r="A1048" t="str">
        <v>72473</v>
      </c>
      <c r="B1048" t="str">
        <f>IF(A1048="","",A1048&amp;"/20")</f>
        <v>72473/20</v>
      </c>
      <c r="C1048">
        <v>0</v>
      </c>
      <c r="D1048">
        <v>0.5</v>
      </c>
      <c r="E1048">
        <v>50</v>
      </c>
      <c r="F1048">
        <v>1</v>
      </c>
      <c r="G1048">
        <v>0</v>
      </c>
      <c r="H1048">
        <f>IF($A1048="","",VLOOKUP($A1048,DADOS!F:O,3,FALSE))</f>
        <v>14.35</v>
      </c>
      <c r="I1048">
        <f>IF(A1048="","",IF(H1048="","",IF((H1048-G1048)*F1048*$E1048/$D1048/1000&lt;0.2,"&lt;0,2",ROUND((H1048-G1048)*F1048*$E1048/$D1048/1000,2))))</f>
        <v>1.44</v>
      </c>
      <c r="J1048">
        <v>1</v>
      </c>
      <c r="K1048">
        <v>0</v>
      </c>
      <c r="L1048">
        <f>IF($A1048="","",VLOOKUP($A1048,DADOS!F:O,6,FALSE))</f>
        <v>10.84</v>
      </c>
      <c r="M1048">
        <f>IF(A1048="","",IF(L1048="","",IF((L1048-K1048)*J1048*$E1048/$D1048/1000&lt;0.2,"&lt;0,2",ROUND((L1048-K1048)*J1048*$E1048/$D1048/1000,2))))</f>
        <v>1.08</v>
      </c>
      <c r="N1048">
        <v>1</v>
      </c>
      <c r="O1048">
        <v>0</v>
      </c>
      <c r="P1048">
        <f>IF($A1048="","",VLOOKUP($A1048,DADOS!F:O,5,FALSE))</f>
        <v>10.52</v>
      </c>
      <c r="Q1048">
        <f>IF(A1048="","",IF(P1048="","",IF((P1048-O1048)*N1048*$E1048/$D1048/1000&lt;0.2,"&lt;0,2",ROUND((P1048-O1048)*N1048*$E1048/$D1048/1000,2))))</f>
        <v>1.05</v>
      </c>
      <c r="R1048">
        <v>1</v>
      </c>
      <c r="S1048">
        <v>0</v>
      </c>
      <c r="T1048">
        <f>IF($A1048="","",VLOOKUP($A1048,DADOS!F:O,4,FALSE))</f>
        <v>59.92</v>
      </c>
      <c r="U1048">
        <f>IF(A1048="","",IF(T1048="","",IF((T1048-S1048)*R1048*$E1048/$D1048/1000&lt;0.2,"&lt;0,2",ROUND((T1048-S1048)*R1048*$E1048/$D1048/1000,2))))</f>
        <v>5.99</v>
      </c>
      <c r="V1048">
        <v>1</v>
      </c>
      <c r="W1048">
        <v>0</v>
      </c>
      <c r="X1048">
        <f>IF($A1048="","",VLOOKUP($A1048,DADOS!F:O,9,FALSE))</f>
        <v>0.73</v>
      </c>
      <c r="Y1048">
        <f>IF(A1048="","",IF(X1048="","",IF((X1048-W1048)*V1048*$E1048/$D1048&lt;1,"&lt;1",ROUND((X1048-W1048)*V1048*$E1048/$D1048,2))))</f>
        <v>73</v>
      </c>
      <c r="Z1048">
        <v>1</v>
      </c>
      <c r="AA1048">
        <v>0</v>
      </c>
      <c r="AB1048">
        <f>IF($A1048="","",VLOOKUP($A1048,DADOS!F:O,7,FALSE))</f>
        <v>0.03</v>
      </c>
      <c r="AC1048">
        <f>IF(A1048="","",IF(AB1048="","",IF((AB1048-AA1048)*Z1048*$E1048/$D1048&lt;1,"&lt;1",ROUND((AB1048-AA1048)*Z1048*$E1048/$D1048,2))))</f>
        <v>3</v>
      </c>
      <c r="AD1048">
        <v>1</v>
      </c>
      <c r="AE1048">
        <v>0</v>
      </c>
      <c r="AF1048">
        <f>IF($A1048="","",VLOOKUP($A1048,DADOS!F:O,10,FALSE))</f>
        <v>2.48</v>
      </c>
      <c r="AG1048">
        <f>IF(A1048="","",IF(AF1048="","",IF((AF1048-AE1048)*AD1048*$E1048/$D1048&lt;1,"&lt;1",ROUND((AF1048-AE1048)*AD1048*$E1048/$D1048,2))))</f>
        <v>248</v>
      </c>
      <c r="AH1048">
        <v>1</v>
      </c>
      <c r="AI1048">
        <v>0</v>
      </c>
      <c r="AJ1048">
        <f>IF($A1048="","",VLOOKUP($A1048,DADOS!F:O,8,FALSE))</f>
        <v>0.12</v>
      </c>
      <c r="AK1048">
        <f>IF(A1048="","",IF(AJ1048="","",IF((AJ1048-AI1048)*AH1048*$E1048/$D1048&lt;1,"&lt;1",ROUND((AJ1048-AI1048)*AH1048*$E1048/$D1048,2))))</f>
        <v>12</v>
      </c>
      <c r="AL1048">
        <v>1</v>
      </c>
      <c r="AM1048">
        <v>0</v>
      </c>
      <c r="AN1048">
        <f>IF($A1048="","",VLOOKUP($A1048,DADOS!F:O,2,FALSE))</f>
        <v>53.11</v>
      </c>
      <c r="AO1048">
        <f>IF(A1048="","",IF(AN1048="","",IF((AN1048-AM1048)*AL1048*$E1048/$D1048/1000&lt;0.2,"&lt;0,2",ROUND((AN1048-AM1048)*AL1048*$E1048/$D1048/1000,2))))</f>
        <v>5.31</v>
      </c>
      <c r="AP1048">
        <v>1</v>
      </c>
      <c r="AR1048">
        <f>IF($A1048="","",VLOOKUP($A1048,DADOS!F:P,11,FALSE))</f>
        <v>0.01</v>
      </c>
      <c r="AS1048" t="str">
        <f>IF(E1048="","",IF(AQ1048="","",IF(AR1048="","",IF((AR1048-AQ1048)*AP1048*$E1048/$D1048&lt;1,"&lt;1",ROUND((AR1048-AQ1048)*AP1048*$E1048/$D1048,2)))))</f>
        <v/>
      </c>
      <c r="AT1048">
        <v>1</v>
      </c>
      <c r="AU1048">
        <v>0</v>
      </c>
      <c r="AV1048">
        <f>IF(A1048="","",VLOOKUP(A1048,DADOS!F:R,12,FALSE))</f>
        <v>0</v>
      </c>
      <c r="AW1048" t="str">
        <f>IF(A1048="","",IF(AU1048="","",IF(AV1048="","",IF((AV1048-AU1048)*AT1048*$E1048/$D1048&lt;1,"&lt;1",ROUND((AV1048-AU1048)*AT1048*$E1048/$D1048,2)))))</f>
        <v>&lt;1</v>
      </c>
      <c r="AX1048">
        <v>1</v>
      </c>
      <c r="AY1048">
        <v>0</v>
      </c>
      <c r="AZ1048">
        <f>IF($A1048="","",VLOOKUP($A1048,DADOS!F:R,13,FALSE))</f>
        <v>0</v>
      </c>
      <c r="BA1048" t="str">
        <f>IF(A1048="","",IF(AY1048="","",IF(AZ1048="","",IF((AZ1048-AY1048)*AX1048*$E1048/$D1048&lt;1,"&lt;1",ROUND((AZ1048-AY1048)*AX1048*$E1048/$D1048,2)))))</f>
        <v>&lt;1</v>
      </c>
      <c r="BB1048" t="str">
        <v>n.a.</v>
      </c>
      <c r="BC1048" t="str">
        <v>Letícia</v>
      </c>
    </row>
    <row r="1049">
      <c r="A1049" t="str">
        <v>72474</v>
      </c>
      <c r="B1049" t="str">
        <f>IF(A1049="","",A1049&amp;"/20")</f>
        <v>72474/20</v>
      </c>
      <c r="C1049">
        <v>0</v>
      </c>
      <c r="D1049">
        <v>0.5</v>
      </c>
      <c r="E1049">
        <v>50</v>
      </c>
      <c r="F1049">
        <v>1</v>
      </c>
      <c r="G1049">
        <v>0</v>
      </c>
      <c r="H1049">
        <f>IF($A1049="","",VLOOKUP($A1049,DADOS!F:O,3,FALSE))</f>
        <v>9.23</v>
      </c>
      <c r="I1049">
        <f>IF(A1049="","",IF(H1049="","",IF((H1049-G1049)*F1049*$E1049/$D1049/1000&lt;0.2,"&lt;0,2",ROUND((H1049-G1049)*F1049*$E1049/$D1049/1000,2))))</f>
        <v>0.92</v>
      </c>
      <c r="J1049">
        <v>1</v>
      </c>
      <c r="K1049">
        <v>0</v>
      </c>
      <c r="L1049">
        <f>IF($A1049="","",VLOOKUP($A1049,DADOS!F:O,6,FALSE))</f>
        <v>7.96</v>
      </c>
      <c r="M1049">
        <f>IF(A1049="","",IF(L1049="","",IF((L1049-K1049)*J1049*$E1049/$D1049/1000&lt;0.2,"&lt;0,2",ROUND((L1049-K1049)*J1049*$E1049/$D1049/1000,2))))</f>
        <v>0.8</v>
      </c>
      <c r="N1049">
        <v>1</v>
      </c>
      <c r="O1049">
        <v>0</v>
      </c>
      <c r="P1049">
        <f>IF($A1049="","",VLOOKUP($A1049,DADOS!F:O,5,FALSE))</f>
        <v>7.26</v>
      </c>
      <c r="Q1049">
        <f>IF(A1049="","",IF(P1049="","",IF((P1049-O1049)*N1049*$E1049/$D1049/1000&lt;0.2,"&lt;0,2",ROUND((P1049-O1049)*N1049*$E1049/$D1049/1000,2))))</f>
        <v>0.73</v>
      </c>
      <c r="R1049">
        <v>1</v>
      </c>
      <c r="S1049">
        <v>0</v>
      </c>
      <c r="T1049">
        <f>IF($A1049="","",VLOOKUP($A1049,DADOS!F:O,4,FALSE))</f>
        <v>39.25</v>
      </c>
      <c r="U1049">
        <f>IF(A1049="","",IF(T1049="","",IF((T1049-S1049)*R1049*$E1049/$D1049/1000&lt;0.2,"&lt;0,2",ROUND((T1049-S1049)*R1049*$E1049/$D1049/1000,2))))</f>
        <v>3.93</v>
      </c>
      <c r="V1049">
        <v>1</v>
      </c>
      <c r="W1049">
        <v>0</v>
      </c>
      <c r="X1049">
        <f>IF($A1049="","",VLOOKUP($A1049,DADOS!F:O,9,FALSE))</f>
        <v>0.43</v>
      </c>
      <c r="Y1049">
        <f>IF(A1049="","",IF(X1049="","",IF((X1049-W1049)*V1049*$E1049/$D1049&lt;1,"&lt;1",ROUND((X1049-W1049)*V1049*$E1049/$D1049,2))))</f>
        <v>43</v>
      </c>
      <c r="Z1049">
        <v>1</v>
      </c>
      <c r="AA1049">
        <v>0</v>
      </c>
      <c r="AB1049">
        <f>IF($A1049="","",VLOOKUP($A1049,DADOS!F:O,7,FALSE))</f>
        <v>0.02</v>
      </c>
      <c r="AC1049">
        <f>IF(A1049="","",IF(AB1049="","",IF((AB1049-AA1049)*Z1049*$E1049/$D1049&lt;1,"&lt;1",ROUND((AB1049-AA1049)*Z1049*$E1049/$D1049,2))))</f>
        <v>2</v>
      </c>
      <c r="AD1049">
        <v>1</v>
      </c>
      <c r="AE1049">
        <v>0</v>
      </c>
      <c r="AF1049">
        <f>IF($A1049="","",VLOOKUP($A1049,DADOS!F:O,10,FALSE))</f>
        <v>1.5</v>
      </c>
      <c r="AG1049">
        <f>IF(A1049="","",IF(AF1049="","",IF((AF1049-AE1049)*AD1049*$E1049/$D1049&lt;1,"&lt;1",ROUND((AF1049-AE1049)*AD1049*$E1049/$D1049,2))))</f>
        <v>150</v>
      </c>
      <c r="AH1049">
        <v>1</v>
      </c>
      <c r="AI1049">
        <v>0</v>
      </c>
      <c r="AJ1049">
        <f>IF($A1049="","",VLOOKUP($A1049,DADOS!F:O,8,FALSE))</f>
        <v>0.07</v>
      </c>
      <c r="AK1049">
        <f>IF(A1049="","",IF(AJ1049="","",IF((AJ1049-AI1049)*AH1049*$E1049/$D1049&lt;1,"&lt;1",ROUND((AJ1049-AI1049)*AH1049*$E1049/$D1049,2))))</f>
        <v>7</v>
      </c>
      <c r="AL1049">
        <v>1</v>
      </c>
      <c r="AM1049">
        <v>0</v>
      </c>
      <c r="AN1049">
        <f>IF($A1049="","",VLOOKUP($A1049,DADOS!F:O,2,FALSE))</f>
        <v>31.59</v>
      </c>
      <c r="AO1049">
        <f>IF(A1049="","",IF(AN1049="","",IF((AN1049-AM1049)*AL1049*$E1049/$D1049/1000&lt;0.2,"&lt;0,2",ROUND((AN1049-AM1049)*AL1049*$E1049/$D1049/1000,2))))</f>
        <v>3.16</v>
      </c>
      <c r="AP1049">
        <v>1</v>
      </c>
      <c r="AR1049">
        <f>IF($A1049="","",VLOOKUP($A1049,DADOS!F:P,11,FALSE))</f>
        <v>0.01</v>
      </c>
      <c r="AS1049" t="str">
        <f>IF(E1049="","",IF(AQ1049="","",IF(AR1049="","",IF((AR1049-AQ1049)*AP1049*$E1049/$D1049&lt;1,"&lt;1",ROUND((AR1049-AQ1049)*AP1049*$E1049/$D1049,2)))))</f>
        <v/>
      </c>
      <c r="AT1049">
        <v>1</v>
      </c>
      <c r="AU1049">
        <v>0</v>
      </c>
      <c r="AV1049">
        <f>IF(A1049="","",VLOOKUP(A1049,DADOS!F:R,12,FALSE))</f>
        <v>0</v>
      </c>
      <c r="AW1049" t="str">
        <f>IF(A1049="","",IF(AU1049="","",IF(AV1049="","",IF((AV1049-AU1049)*AT1049*$E1049/$D1049&lt;1,"&lt;1",ROUND((AV1049-AU1049)*AT1049*$E1049/$D1049,2)))))</f>
        <v>&lt;1</v>
      </c>
      <c r="AX1049">
        <v>1</v>
      </c>
      <c r="AY1049">
        <v>0</v>
      </c>
      <c r="AZ1049">
        <f>IF($A1049="","",VLOOKUP($A1049,DADOS!F:R,13,FALSE))</f>
        <v>0</v>
      </c>
      <c r="BA1049" t="str">
        <f>IF(A1049="","",IF(AY1049="","",IF(AZ1049="","",IF((AZ1049-AY1049)*AX1049*$E1049/$D1049&lt;1,"&lt;1",ROUND((AZ1049-AY1049)*AX1049*$E1049/$D1049,2)))))</f>
        <v>&lt;1</v>
      </c>
      <c r="BB1049" t="str">
        <v>n.a.</v>
      </c>
      <c r="BC1049" t="str">
        <v>Letícia</v>
      </c>
    </row>
    <row r="1050">
      <c r="A1050" t="str">
        <v>72475</v>
      </c>
      <c r="B1050" t="str">
        <f>IF(A1050="","",A1050&amp;"/20")</f>
        <v>72475/20</v>
      </c>
      <c r="C1050">
        <v>0</v>
      </c>
      <c r="D1050">
        <v>0.5</v>
      </c>
      <c r="E1050">
        <v>50</v>
      </c>
      <c r="F1050">
        <v>1</v>
      </c>
      <c r="G1050">
        <v>0</v>
      </c>
      <c r="H1050">
        <f>IF($A1050="","",VLOOKUP($A1050,DADOS!F:O,3,FALSE))</f>
        <v>19.16</v>
      </c>
      <c r="I1050">
        <f>IF(A1050="","",IF(H1050="","",IF((H1050-G1050)*F1050*$E1050/$D1050/1000&lt;0.2,"&lt;0,2",ROUND((H1050-G1050)*F1050*$E1050/$D1050/1000,2))))</f>
        <v>1.92</v>
      </c>
      <c r="J1050">
        <v>1</v>
      </c>
      <c r="K1050">
        <v>0</v>
      </c>
      <c r="L1050">
        <f>IF($A1050="","",VLOOKUP($A1050,DADOS!F:O,6,FALSE))</f>
        <v>15.38</v>
      </c>
      <c r="M1050">
        <f>IF(A1050="","",IF(L1050="","",IF((L1050-K1050)*J1050*$E1050/$D1050/1000&lt;0.2,"&lt;0,2",ROUND((L1050-K1050)*J1050*$E1050/$D1050/1000,2))))</f>
        <v>1.54</v>
      </c>
      <c r="N1050">
        <v>1</v>
      </c>
      <c r="O1050">
        <v>0</v>
      </c>
      <c r="P1050">
        <f>IF($A1050="","",VLOOKUP($A1050,DADOS!F:O,5,FALSE))</f>
        <v>13.59</v>
      </c>
      <c r="Q1050">
        <f>IF(A1050="","",IF(P1050="","",IF((P1050-O1050)*N1050*$E1050/$D1050/1000&lt;0.2,"&lt;0,2",ROUND((P1050-O1050)*N1050*$E1050/$D1050/1000,2))))</f>
        <v>1.36</v>
      </c>
      <c r="R1050">
        <v>1</v>
      </c>
      <c r="S1050">
        <v>0</v>
      </c>
      <c r="T1050">
        <f>IF($A1050="","",VLOOKUP($A1050,DADOS!F:O,4,FALSE))</f>
        <v>73.43</v>
      </c>
      <c r="U1050">
        <f>IF(A1050="","",IF(T1050="","",IF((T1050-S1050)*R1050*$E1050/$D1050/1000&lt;0.2,"&lt;0,2",ROUND((T1050-S1050)*R1050*$E1050/$D1050/1000,2))))</f>
        <v>7.34</v>
      </c>
      <c r="V1050">
        <v>1</v>
      </c>
      <c r="W1050">
        <v>0</v>
      </c>
      <c r="X1050">
        <f>IF($A1050="","",VLOOKUP($A1050,DADOS!F:O,9,FALSE))</f>
        <v>1.01</v>
      </c>
      <c r="Y1050">
        <f>IF(A1050="","",IF(X1050="","",IF((X1050-W1050)*V1050*$E1050/$D1050&lt;1,"&lt;1",ROUND((X1050-W1050)*V1050*$E1050/$D1050,2))))</f>
        <v>101</v>
      </c>
      <c r="Z1050">
        <v>1</v>
      </c>
      <c r="AA1050">
        <v>0</v>
      </c>
      <c r="AB1050">
        <f>IF($A1050="","",VLOOKUP($A1050,DADOS!F:O,7,FALSE))</f>
        <v>0.04</v>
      </c>
      <c r="AC1050">
        <f>IF(A1050="","",IF(AB1050="","",IF((AB1050-AA1050)*Z1050*$E1050/$D1050&lt;1,"&lt;1",ROUND((AB1050-AA1050)*Z1050*$E1050/$D1050,2))))</f>
        <v>4</v>
      </c>
      <c r="AD1050">
        <v>1</v>
      </c>
      <c r="AE1050">
        <v>0</v>
      </c>
      <c r="AF1050">
        <f>IF($A1050="","",VLOOKUP($A1050,DADOS!F:O,10,FALSE))</f>
        <v>3.1</v>
      </c>
      <c r="AG1050">
        <f>IF(A1050="","",IF(AF1050="","",IF((AF1050-AE1050)*AD1050*$E1050/$D1050&lt;1,"&lt;1",ROUND((AF1050-AE1050)*AD1050*$E1050/$D1050,2))))</f>
        <v>310</v>
      </c>
      <c r="AH1050">
        <v>1</v>
      </c>
      <c r="AI1050">
        <v>0</v>
      </c>
      <c r="AJ1050">
        <f>IF($A1050="","",VLOOKUP($A1050,DADOS!F:O,8,FALSE))</f>
        <v>0.15</v>
      </c>
      <c r="AK1050">
        <f>IF(A1050="","",IF(AJ1050="","",IF((AJ1050-AI1050)*AH1050*$E1050/$D1050&lt;1,"&lt;1",ROUND((AJ1050-AI1050)*AH1050*$E1050/$D1050,2))))</f>
        <v>15</v>
      </c>
      <c r="AL1050">
        <v>1</v>
      </c>
      <c r="AM1050">
        <v>0</v>
      </c>
      <c r="AN1050">
        <f>IF($A1050="","",VLOOKUP($A1050,DADOS!F:O,2,FALSE))</f>
        <v>61.66</v>
      </c>
      <c r="AO1050">
        <f>IF(A1050="","",IF(AN1050="","",IF((AN1050-AM1050)*AL1050*$E1050/$D1050/1000&lt;0.2,"&lt;0,2",ROUND((AN1050-AM1050)*AL1050*$E1050/$D1050/1000,2))))</f>
        <v>6.17</v>
      </c>
      <c r="AP1050">
        <v>1</v>
      </c>
      <c r="AR1050">
        <f>IF($A1050="","",VLOOKUP($A1050,DADOS!F:P,11,FALSE))</f>
        <v>0.02</v>
      </c>
      <c r="AS1050" t="str">
        <f>IF(E1050="","",IF(AQ1050="","",IF(AR1050="","",IF((AR1050-AQ1050)*AP1050*$E1050/$D1050&lt;1,"&lt;1",ROUND((AR1050-AQ1050)*AP1050*$E1050/$D1050,2)))))</f>
        <v/>
      </c>
      <c r="AT1050">
        <v>1</v>
      </c>
      <c r="AU1050">
        <v>0</v>
      </c>
      <c r="AV1050">
        <f>IF(A1050="","",VLOOKUP(A1050,DADOS!F:R,12,FALSE))</f>
        <v>0</v>
      </c>
      <c r="AW1050" t="str">
        <f>IF(A1050="","",IF(AU1050="","",IF(AV1050="","",IF((AV1050-AU1050)*AT1050*$E1050/$D1050&lt;1,"&lt;1",ROUND((AV1050-AU1050)*AT1050*$E1050/$D1050,2)))))</f>
        <v>&lt;1</v>
      </c>
      <c r="AX1050">
        <v>1</v>
      </c>
      <c r="AY1050">
        <v>0</v>
      </c>
      <c r="AZ1050">
        <f>IF($A1050="","",VLOOKUP($A1050,DADOS!F:R,13,FALSE))</f>
        <v>0</v>
      </c>
      <c r="BA1050" t="str">
        <f>IF(A1050="","",IF(AY1050="","",IF(AZ1050="","",IF((AZ1050-AY1050)*AX1050*$E1050/$D1050&lt;1,"&lt;1",ROUND((AZ1050-AY1050)*AX1050*$E1050/$D1050,2)))))</f>
        <v>&lt;1</v>
      </c>
      <c r="BB1050" t="str">
        <v>n.a.</v>
      </c>
      <c r="BC1050" t="str">
        <v>Letícia</v>
      </c>
    </row>
    <row r="1051">
      <c r="A1051" t="str">
        <v>72476</v>
      </c>
      <c r="B1051" t="str">
        <f>IF(A1051="","",A1051&amp;"/20")</f>
        <v>72476/20</v>
      </c>
      <c r="C1051">
        <v>0</v>
      </c>
      <c r="D1051">
        <v>0.5</v>
      </c>
      <c r="E1051">
        <v>50</v>
      </c>
      <c r="F1051">
        <v>1</v>
      </c>
      <c r="G1051">
        <v>0</v>
      </c>
      <c r="H1051">
        <f>IF($A1051="","",VLOOKUP($A1051,DADOS!F:O,3,FALSE))</f>
        <v>20.37</v>
      </c>
      <c r="I1051">
        <f>IF(A1051="","",IF(H1051="","",IF((H1051-G1051)*F1051*$E1051/$D1051/1000&lt;0.2,"&lt;0,2",ROUND((H1051-G1051)*F1051*$E1051/$D1051/1000,2))))</f>
        <v>2.04</v>
      </c>
      <c r="J1051">
        <v>1</v>
      </c>
      <c r="K1051">
        <v>0</v>
      </c>
      <c r="L1051">
        <f>IF($A1051="","",VLOOKUP($A1051,DADOS!F:O,6,FALSE))</f>
        <v>14.8</v>
      </c>
      <c r="M1051">
        <f>IF(A1051="","",IF(L1051="","",IF((L1051-K1051)*J1051*$E1051/$D1051/1000&lt;0.2,"&lt;0,2",ROUND((L1051-K1051)*J1051*$E1051/$D1051/1000,2))))</f>
        <v>1.48</v>
      </c>
      <c r="N1051">
        <v>1</v>
      </c>
      <c r="O1051">
        <v>0</v>
      </c>
      <c r="P1051">
        <f>IF($A1051="","",VLOOKUP($A1051,DADOS!F:O,5,FALSE))</f>
        <v>13.79</v>
      </c>
      <c r="Q1051">
        <f>IF(A1051="","",IF(P1051="","",IF((P1051-O1051)*N1051*$E1051/$D1051/1000&lt;0.2,"&lt;0,2",ROUND((P1051-O1051)*N1051*$E1051/$D1051/1000,2))))</f>
        <v>1.38</v>
      </c>
      <c r="R1051">
        <v>1</v>
      </c>
      <c r="S1051">
        <v>0</v>
      </c>
      <c r="T1051">
        <f>IF($A1051="","",VLOOKUP($A1051,DADOS!F:O,4,FALSE))</f>
        <v>72.49</v>
      </c>
      <c r="U1051">
        <f>IF(A1051="","",IF(T1051="","",IF((T1051-S1051)*R1051*$E1051/$D1051/1000&lt;0.2,"&lt;0,2",ROUND((T1051-S1051)*R1051*$E1051/$D1051/1000,2))))</f>
        <v>7.25</v>
      </c>
      <c r="V1051">
        <v>1</v>
      </c>
      <c r="W1051">
        <v>0</v>
      </c>
      <c r="X1051">
        <f>IF($A1051="","",VLOOKUP($A1051,DADOS!F:O,9,FALSE))</f>
        <v>0.96</v>
      </c>
      <c r="Y1051">
        <f>IF(A1051="","",IF(X1051="","",IF((X1051-W1051)*V1051*$E1051/$D1051&lt;1,"&lt;1",ROUND((X1051-W1051)*V1051*$E1051/$D1051,2))))</f>
        <v>96</v>
      </c>
      <c r="Z1051">
        <v>1</v>
      </c>
      <c r="AA1051">
        <v>0</v>
      </c>
      <c r="AB1051">
        <f>IF($A1051="","",VLOOKUP($A1051,DADOS!F:O,7,FALSE))</f>
        <v>0.05</v>
      </c>
      <c r="AC1051">
        <f>IF(A1051="","",IF(AB1051="","",IF((AB1051-AA1051)*Z1051*$E1051/$D1051&lt;1,"&lt;1",ROUND((AB1051-AA1051)*Z1051*$E1051/$D1051,2))))</f>
        <v>5</v>
      </c>
      <c r="AD1051">
        <v>1</v>
      </c>
      <c r="AE1051">
        <v>0</v>
      </c>
      <c r="AF1051">
        <f>IF($A1051="","",VLOOKUP($A1051,DADOS!F:O,10,FALSE))</f>
        <v>3.07</v>
      </c>
      <c r="AG1051">
        <f>IF(A1051="","",IF(AF1051="","",IF((AF1051-AE1051)*AD1051*$E1051/$D1051&lt;1,"&lt;1",ROUND((AF1051-AE1051)*AD1051*$E1051/$D1051,2))))</f>
        <v>307</v>
      </c>
      <c r="AH1051">
        <v>1</v>
      </c>
      <c r="AI1051">
        <v>0</v>
      </c>
      <c r="AJ1051">
        <f>IF($A1051="","",VLOOKUP($A1051,DADOS!F:O,8,FALSE))</f>
        <v>0.16</v>
      </c>
      <c r="AK1051">
        <f>IF(A1051="","",IF(AJ1051="","",IF((AJ1051-AI1051)*AH1051*$E1051/$D1051&lt;1,"&lt;1",ROUND((AJ1051-AI1051)*AH1051*$E1051/$D1051,2))))</f>
        <v>16</v>
      </c>
      <c r="AL1051">
        <v>1</v>
      </c>
      <c r="AM1051">
        <v>0</v>
      </c>
      <c r="AN1051">
        <f>IF($A1051="","",VLOOKUP($A1051,DADOS!F:O,2,FALSE))</f>
        <v>63.7</v>
      </c>
      <c r="AO1051">
        <f>IF(A1051="","",IF(AN1051="","",IF((AN1051-AM1051)*AL1051*$E1051/$D1051/1000&lt;0.2,"&lt;0,2",ROUND((AN1051-AM1051)*AL1051*$E1051/$D1051/1000,2))))</f>
        <v>6.37</v>
      </c>
      <c r="AP1051">
        <v>1</v>
      </c>
      <c r="AR1051">
        <f>IF($A1051="","",VLOOKUP($A1051,DADOS!F:P,11,FALSE))</f>
        <v>0.02</v>
      </c>
      <c r="AS1051" t="str">
        <f>IF(E1051="","",IF(AQ1051="","",IF(AR1051="","",IF((AR1051-AQ1051)*AP1051*$E1051/$D1051&lt;1,"&lt;1",ROUND((AR1051-AQ1051)*AP1051*$E1051/$D1051,2)))))</f>
        <v/>
      </c>
      <c r="AT1051">
        <v>1</v>
      </c>
      <c r="AU1051">
        <v>0</v>
      </c>
      <c r="AV1051">
        <f>IF(A1051="","",VLOOKUP(A1051,DADOS!F:R,12,FALSE))</f>
        <v>0</v>
      </c>
      <c r="AW1051" t="str">
        <f>IF(A1051="","",IF(AU1051="","",IF(AV1051="","",IF((AV1051-AU1051)*AT1051*$E1051/$D1051&lt;1,"&lt;1",ROUND((AV1051-AU1051)*AT1051*$E1051/$D1051,2)))))</f>
        <v>&lt;1</v>
      </c>
      <c r="AX1051">
        <v>1</v>
      </c>
      <c r="AY1051">
        <v>0</v>
      </c>
      <c r="AZ1051">
        <f>IF($A1051="","",VLOOKUP($A1051,DADOS!F:R,13,FALSE))</f>
        <v>0</v>
      </c>
      <c r="BA1051" t="str">
        <f>IF(A1051="","",IF(AY1051="","",IF(AZ1051="","",IF((AZ1051-AY1051)*AX1051*$E1051/$D1051&lt;1,"&lt;1",ROUND((AZ1051-AY1051)*AX1051*$E1051/$D1051,2)))))</f>
        <v>&lt;1</v>
      </c>
      <c r="BB1051" t="str">
        <v>n.a.</v>
      </c>
      <c r="BC1051" t="str">
        <v>Letícia</v>
      </c>
    </row>
    <row r="1052">
      <c r="A1052" t="str">
        <v>72477</v>
      </c>
      <c r="B1052" t="str">
        <f>IF(A1052="","",A1052&amp;"/20")</f>
        <v>72477/20</v>
      </c>
      <c r="C1052">
        <v>0</v>
      </c>
      <c r="D1052">
        <v>0.5</v>
      </c>
      <c r="E1052">
        <v>50</v>
      </c>
      <c r="F1052">
        <v>1</v>
      </c>
      <c r="G1052">
        <v>0</v>
      </c>
      <c r="H1052">
        <f>IF($A1052="","",VLOOKUP($A1052,DADOS!F:O,3,FALSE))</f>
        <v>20.65</v>
      </c>
      <c r="I1052">
        <f>IF(A1052="","",IF(H1052="","",IF((H1052-G1052)*F1052*$E1052/$D1052/1000&lt;0.2,"&lt;0,2",ROUND((H1052-G1052)*F1052*$E1052/$D1052/1000,2))))</f>
        <v>2.07</v>
      </c>
      <c r="J1052">
        <v>1</v>
      </c>
      <c r="K1052">
        <v>0</v>
      </c>
      <c r="L1052">
        <f>IF($A1052="","",VLOOKUP($A1052,DADOS!F:O,6,FALSE))</f>
        <v>15</v>
      </c>
      <c r="M1052">
        <f>IF(A1052="","",IF(L1052="","",IF((L1052-K1052)*J1052*$E1052/$D1052/1000&lt;0.2,"&lt;0,2",ROUND((L1052-K1052)*J1052*$E1052/$D1052/1000,2))))</f>
        <v>1.5</v>
      </c>
      <c r="N1052">
        <v>1</v>
      </c>
      <c r="O1052">
        <v>0</v>
      </c>
      <c r="P1052">
        <f>IF($A1052="","",VLOOKUP($A1052,DADOS!F:O,5,FALSE))</f>
        <v>13.84</v>
      </c>
      <c r="Q1052">
        <f>IF(A1052="","",IF(P1052="","",IF((P1052-O1052)*N1052*$E1052/$D1052/1000&lt;0.2,"&lt;0,2",ROUND((P1052-O1052)*N1052*$E1052/$D1052/1000,2))))</f>
        <v>1.38</v>
      </c>
      <c r="R1052">
        <v>1</v>
      </c>
      <c r="S1052">
        <v>0</v>
      </c>
      <c r="T1052">
        <f>IF($A1052="","",VLOOKUP($A1052,DADOS!F:O,4,FALSE))</f>
        <v>83.42</v>
      </c>
      <c r="U1052">
        <f>IF(A1052="","",IF(T1052="","",IF((T1052-S1052)*R1052*$E1052/$D1052/1000&lt;0.2,"&lt;0,2",ROUND((T1052-S1052)*R1052*$E1052/$D1052/1000,2))))</f>
        <v>8.34</v>
      </c>
      <c r="V1052">
        <v>1</v>
      </c>
      <c r="W1052">
        <v>0</v>
      </c>
      <c r="X1052">
        <f>IF($A1052="","",VLOOKUP($A1052,DADOS!F:O,9,FALSE))</f>
        <v>0.96</v>
      </c>
      <c r="Y1052">
        <f>IF(A1052="","",IF(X1052="","",IF((X1052-W1052)*V1052*$E1052/$D1052&lt;1,"&lt;1",ROUND((X1052-W1052)*V1052*$E1052/$D1052,2))))</f>
        <v>96</v>
      </c>
      <c r="Z1052">
        <v>1</v>
      </c>
      <c r="AA1052">
        <v>0</v>
      </c>
      <c r="AB1052">
        <f>IF($A1052="","",VLOOKUP($A1052,DADOS!F:O,7,FALSE))</f>
        <v>0.04</v>
      </c>
      <c r="AC1052">
        <f>IF(A1052="","",IF(AB1052="","",IF((AB1052-AA1052)*Z1052*$E1052/$D1052&lt;1,"&lt;1",ROUND((AB1052-AA1052)*Z1052*$E1052/$D1052,2))))</f>
        <v>4</v>
      </c>
      <c r="AD1052">
        <v>1</v>
      </c>
      <c r="AE1052">
        <v>0</v>
      </c>
      <c r="AF1052">
        <f>IF($A1052="","",VLOOKUP($A1052,DADOS!F:O,10,FALSE))</f>
        <v>3.16</v>
      </c>
      <c r="AG1052">
        <f>IF(A1052="","",IF(AF1052="","",IF((AF1052-AE1052)*AD1052*$E1052/$D1052&lt;1,"&lt;1",ROUND((AF1052-AE1052)*AD1052*$E1052/$D1052,2))))</f>
        <v>316</v>
      </c>
      <c r="AH1052">
        <v>1</v>
      </c>
      <c r="AI1052">
        <v>0</v>
      </c>
      <c r="AJ1052">
        <f>IF($A1052="","",VLOOKUP($A1052,DADOS!F:O,8,FALSE))</f>
        <v>0.16</v>
      </c>
      <c r="AK1052">
        <f>IF(A1052="","",IF(AJ1052="","",IF((AJ1052-AI1052)*AH1052*$E1052/$D1052&lt;1,"&lt;1",ROUND((AJ1052-AI1052)*AH1052*$E1052/$D1052,2))))</f>
        <v>16</v>
      </c>
      <c r="AL1052">
        <v>1</v>
      </c>
      <c r="AM1052">
        <v>0</v>
      </c>
      <c r="AN1052">
        <f>IF($A1052="","",VLOOKUP($A1052,DADOS!F:O,2,FALSE))</f>
        <v>62.06</v>
      </c>
      <c r="AO1052">
        <f>IF(A1052="","",IF(AN1052="","",IF((AN1052-AM1052)*AL1052*$E1052/$D1052/1000&lt;0.2,"&lt;0,2",ROUND((AN1052-AM1052)*AL1052*$E1052/$D1052/1000,2))))</f>
        <v>6.21</v>
      </c>
      <c r="AP1052">
        <v>1</v>
      </c>
      <c r="AR1052">
        <f>IF($A1052="","",VLOOKUP($A1052,DADOS!F:P,11,FALSE))</f>
        <v>0.02</v>
      </c>
      <c r="AS1052" t="str">
        <f>IF(E1052="","",IF(AQ1052="","",IF(AR1052="","",IF((AR1052-AQ1052)*AP1052*$E1052/$D1052&lt;1,"&lt;1",ROUND((AR1052-AQ1052)*AP1052*$E1052/$D1052,2)))))</f>
        <v/>
      </c>
      <c r="AT1052">
        <v>1</v>
      </c>
      <c r="AU1052">
        <v>0</v>
      </c>
      <c r="AV1052">
        <f>IF(A1052="","",VLOOKUP(A1052,DADOS!F:R,12,FALSE))</f>
        <v>0</v>
      </c>
      <c r="AW1052" t="str">
        <f>IF(A1052="","",IF(AU1052="","",IF(AV1052="","",IF((AV1052-AU1052)*AT1052*$E1052/$D1052&lt;1,"&lt;1",ROUND((AV1052-AU1052)*AT1052*$E1052/$D1052,2)))))</f>
        <v>&lt;1</v>
      </c>
      <c r="AX1052">
        <v>1</v>
      </c>
      <c r="AY1052">
        <v>0</v>
      </c>
      <c r="AZ1052">
        <f>IF($A1052="","",VLOOKUP($A1052,DADOS!F:R,13,FALSE))</f>
        <v>0</v>
      </c>
      <c r="BA1052" t="str">
        <f>IF(A1052="","",IF(AY1052="","",IF(AZ1052="","",IF((AZ1052-AY1052)*AX1052*$E1052/$D1052&lt;1,"&lt;1",ROUND((AZ1052-AY1052)*AX1052*$E1052/$D1052,2)))))</f>
        <v>&lt;1</v>
      </c>
      <c r="BB1052" t="str">
        <v>n.a.</v>
      </c>
      <c r="BC1052" t="str">
        <v>Letícia</v>
      </c>
    </row>
    <row r="1053">
      <c r="A1053" t="str">
        <v>72478</v>
      </c>
      <c r="B1053" t="str">
        <f>IF(A1053="","",A1053&amp;"/20")</f>
        <v>72478/20</v>
      </c>
      <c r="C1053">
        <v>0</v>
      </c>
      <c r="D1053">
        <v>0.5</v>
      </c>
      <c r="E1053">
        <v>50</v>
      </c>
      <c r="F1053">
        <v>1</v>
      </c>
      <c r="G1053">
        <v>0</v>
      </c>
      <c r="H1053">
        <f>IF($A1053="","",VLOOKUP($A1053,DADOS!F:O,3,FALSE))</f>
        <v>20.7</v>
      </c>
      <c r="I1053">
        <f>IF(A1053="","",IF(H1053="","",IF((H1053-G1053)*F1053*$E1053/$D1053/1000&lt;0.2,"&lt;0,2",ROUND((H1053-G1053)*F1053*$E1053/$D1053/1000,2))))</f>
        <v>2.07</v>
      </c>
      <c r="J1053">
        <v>1</v>
      </c>
      <c r="K1053">
        <v>0</v>
      </c>
      <c r="L1053">
        <f>IF($A1053="","",VLOOKUP($A1053,DADOS!F:O,6,FALSE))</f>
        <v>13.43</v>
      </c>
      <c r="M1053">
        <f>IF(A1053="","",IF(L1053="","",IF((L1053-K1053)*J1053*$E1053/$D1053/1000&lt;0.2,"&lt;0,2",ROUND((L1053-K1053)*J1053*$E1053/$D1053/1000,2))))</f>
        <v>1.34</v>
      </c>
      <c r="N1053">
        <v>1</v>
      </c>
      <c r="O1053">
        <v>0</v>
      </c>
      <c r="P1053">
        <f>IF($A1053="","",VLOOKUP($A1053,DADOS!F:O,5,FALSE))</f>
        <v>12.2</v>
      </c>
      <c r="Q1053">
        <f>IF(A1053="","",IF(P1053="","",IF((P1053-O1053)*N1053*$E1053/$D1053/1000&lt;0.2,"&lt;0,2",ROUND((P1053-O1053)*N1053*$E1053/$D1053/1000,2))))</f>
        <v>1.22</v>
      </c>
      <c r="R1053">
        <v>1</v>
      </c>
      <c r="S1053">
        <v>0</v>
      </c>
      <c r="T1053">
        <f>IF($A1053="","",VLOOKUP($A1053,DADOS!F:O,4,FALSE))</f>
        <v>77.63</v>
      </c>
      <c r="U1053">
        <f>IF(A1053="","",IF(T1053="","",IF((T1053-S1053)*R1053*$E1053/$D1053/1000&lt;0.2,"&lt;0,2",ROUND((T1053-S1053)*R1053*$E1053/$D1053/1000,2))))</f>
        <v>7.76</v>
      </c>
      <c r="V1053">
        <v>1</v>
      </c>
      <c r="W1053">
        <v>0</v>
      </c>
      <c r="X1053">
        <f>IF($A1053="","",VLOOKUP($A1053,DADOS!F:O,9,FALSE))</f>
        <v>0.75</v>
      </c>
      <c r="Y1053">
        <f>IF(A1053="","",IF(X1053="","",IF((X1053-W1053)*V1053*$E1053/$D1053&lt;1,"&lt;1",ROUND((X1053-W1053)*V1053*$E1053/$D1053,2))))</f>
        <v>75</v>
      </c>
      <c r="Z1053">
        <v>1</v>
      </c>
      <c r="AA1053">
        <v>0</v>
      </c>
      <c r="AB1053">
        <f>IF($A1053="","",VLOOKUP($A1053,DADOS!F:O,7,FALSE))</f>
        <v>0.04</v>
      </c>
      <c r="AC1053">
        <f>IF(A1053="","",IF(AB1053="","",IF((AB1053-AA1053)*Z1053*$E1053/$D1053&lt;1,"&lt;1",ROUND((AB1053-AA1053)*Z1053*$E1053/$D1053,2))))</f>
        <v>4</v>
      </c>
      <c r="AD1053">
        <v>1</v>
      </c>
      <c r="AE1053">
        <v>0</v>
      </c>
      <c r="AF1053">
        <f>IF($A1053="","",VLOOKUP($A1053,DADOS!F:O,10,FALSE))</f>
        <v>2.67</v>
      </c>
      <c r="AG1053">
        <f>IF(A1053="","",IF(AF1053="","",IF((AF1053-AE1053)*AD1053*$E1053/$D1053&lt;1,"&lt;1",ROUND((AF1053-AE1053)*AD1053*$E1053/$D1053,2))))</f>
        <v>267</v>
      </c>
      <c r="AH1053">
        <v>1</v>
      </c>
      <c r="AI1053">
        <v>0</v>
      </c>
      <c r="AJ1053">
        <f>IF($A1053="","",VLOOKUP($A1053,DADOS!F:O,8,FALSE))</f>
        <v>0.14</v>
      </c>
      <c r="AK1053">
        <f>IF(A1053="","",IF(AJ1053="","",IF((AJ1053-AI1053)*AH1053*$E1053/$D1053&lt;1,"&lt;1",ROUND((AJ1053-AI1053)*AH1053*$E1053/$D1053,2))))</f>
        <v>14</v>
      </c>
      <c r="AL1053">
        <v>1</v>
      </c>
      <c r="AM1053">
        <v>0</v>
      </c>
      <c r="AN1053">
        <f>IF($A1053="","",VLOOKUP($A1053,DADOS!F:O,2,FALSE))</f>
        <v>52.62</v>
      </c>
      <c r="AO1053">
        <f>IF(A1053="","",IF(AN1053="","",IF((AN1053-AM1053)*AL1053*$E1053/$D1053/1000&lt;0.2,"&lt;0,2",ROUND((AN1053-AM1053)*AL1053*$E1053/$D1053/1000,2))))</f>
        <v>5.26</v>
      </c>
      <c r="AP1053">
        <v>1</v>
      </c>
      <c r="AR1053">
        <f>IF($A1053="","",VLOOKUP($A1053,DADOS!F:P,11,FALSE))</f>
        <v>0.02</v>
      </c>
      <c r="AS1053" t="str">
        <f>IF(E1053="","",IF(AQ1053="","",IF(AR1053="","",IF((AR1053-AQ1053)*AP1053*$E1053/$D1053&lt;1,"&lt;1",ROUND((AR1053-AQ1053)*AP1053*$E1053/$D1053,2)))))</f>
        <v/>
      </c>
      <c r="AT1053">
        <v>1</v>
      </c>
      <c r="AU1053">
        <v>0</v>
      </c>
      <c r="AV1053">
        <f>IF(A1053="","",VLOOKUP(A1053,DADOS!F:R,12,FALSE))</f>
        <v>0</v>
      </c>
      <c r="AW1053" t="str">
        <f>IF(A1053="","",IF(AU1053="","",IF(AV1053="","",IF((AV1053-AU1053)*AT1053*$E1053/$D1053&lt;1,"&lt;1",ROUND((AV1053-AU1053)*AT1053*$E1053/$D1053,2)))))</f>
        <v>&lt;1</v>
      </c>
      <c r="AX1053">
        <v>1</v>
      </c>
      <c r="AY1053">
        <v>0</v>
      </c>
      <c r="AZ1053">
        <f>IF($A1053="","",VLOOKUP($A1053,DADOS!F:R,13,FALSE))</f>
        <v>0</v>
      </c>
      <c r="BA1053" t="str">
        <f>IF(A1053="","",IF(AY1053="","",IF(AZ1053="","",IF((AZ1053-AY1053)*AX1053*$E1053/$D1053&lt;1,"&lt;1",ROUND((AZ1053-AY1053)*AX1053*$E1053/$D1053,2)))))</f>
        <v>&lt;1</v>
      </c>
      <c r="BB1053" t="str">
        <v>n.a.</v>
      </c>
      <c r="BC1053" t="str">
        <v>Letícia</v>
      </c>
    </row>
    <row r="1054">
      <c r="A1054" t="str">
        <v>72479</v>
      </c>
      <c r="B1054" t="str">
        <f>IF(A1054="","",A1054&amp;"/20")</f>
        <v>72479/20</v>
      </c>
      <c r="C1054">
        <v>0</v>
      </c>
      <c r="D1054">
        <v>0.5</v>
      </c>
      <c r="E1054">
        <v>50</v>
      </c>
      <c r="F1054">
        <v>1</v>
      </c>
      <c r="G1054">
        <v>0</v>
      </c>
      <c r="H1054">
        <f>IF($A1054="","",VLOOKUP($A1054,DADOS!F:O,3,FALSE))</f>
        <v>19.97</v>
      </c>
      <c r="I1054">
        <f>IF(A1054="","",IF(H1054="","",IF((H1054-G1054)*F1054*$E1054/$D1054/1000&lt;0.2,"&lt;0,2",ROUND((H1054-G1054)*F1054*$E1054/$D1054/1000,2))))</f>
        <v>2</v>
      </c>
      <c r="J1054">
        <v>1</v>
      </c>
      <c r="K1054">
        <v>0</v>
      </c>
      <c r="L1054">
        <f>IF($A1054="","",VLOOKUP($A1054,DADOS!F:O,6,FALSE))</f>
        <v>15.06</v>
      </c>
      <c r="M1054">
        <f>IF(A1054="","",IF(L1054="","",IF((L1054-K1054)*J1054*$E1054/$D1054/1000&lt;0.2,"&lt;0,2",ROUND((L1054-K1054)*J1054*$E1054/$D1054/1000,2))))</f>
        <v>1.51</v>
      </c>
      <c r="N1054">
        <v>1</v>
      </c>
      <c r="O1054">
        <v>0</v>
      </c>
      <c r="P1054">
        <f>IF($A1054="","",VLOOKUP($A1054,DADOS!F:O,5,FALSE))</f>
        <v>13.5</v>
      </c>
      <c r="Q1054">
        <f>IF(A1054="","",IF(P1054="","",IF((P1054-O1054)*N1054*$E1054/$D1054/1000&lt;0.2,"&lt;0,2",ROUND((P1054-O1054)*N1054*$E1054/$D1054/1000,2))))</f>
        <v>1.35</v>
      </c>
      <c r="R1054">
        <v>1</v>
      </c>
      <c r="S1054">
        <v>0</v>
      </c>
      <c r="T1054">
        <f>IF($A1054="","",VLOOKUP($A1054,DADOS!F:O,4,FALSE))</f>
        <v>71.17</v>
      </c>
      <c r="U1054">
        <f>IF(A1054="","",IF(T1054="","",IF((T1054-S1054)*R1054*$E1054/$D1054/1000&lt;0.2,"&lt;0,2",ROUND((T1054-S1054)*R1054*$E1054/$D1054/1000,2))))</f>
        <v>7.12</v>
      </c>
      <c r="V1054">
        <v>1</v>
      </c>
      <c r="W1054">
        <v>0</v>
      </c>
      <c r="X1054">
        <f>IF($A1054="","",VLOOKUP($A1054,DADOS!F:O,9,FALSE))</f>
        <v>0.81</v>
      </c>
      <c r="Y1054">
        <f>IF(A1054="","",IF(X1054="","",IF((X1054-W1054)*V1054*$E1054/$D1054&lt;1,"&lt;1",ROUND((X1054-W1054)*V1054*$E1054/$D1054,2))))</f>
        <v>81</v>
      </c>
      <c r="Z1054">
        <v>1</v>
      </c>
      <c r="AA1054">
        <v>0</v>
      </c>
      <c r="AB1054">
        <f>IF($A1054="","",VLOOKUP($A1054,DADOS!F:O,7,FALSE))</f>
        <v>0.04</v>
      </c>
      <c r="AC1054">
        <f>IF(A1054="","",IF(AB1054="","",IF((AB1054-AA1054)*Z1054*$E1054/$D1054&lt;1,"&lt;1",ROUND((AB1054-AA1054)*Z1054*$E1054/$D1054,2))))</f>
        <v>4</v>
      </c>
      <c r="AD1054">
        <v>1</v>
      </c>
      <c r="AE1054">
        <v>0</v>
      </c>
      <c r="AF1054">
        <f>IF($A1054="","",VLOOKUP($A1054,DADOS!F:O,10,FALSE))</f>
        <v>3.93</v>
      </c>
      <c r="AG1054">
        <f>IF(A1054="","",IF(AF1054="","",IF((AF1054-AE1054)*AD1054*$E1054/$D1054&lt;1,"&lt;1",ROUND((AF1054-AE1054)*AD1054*$E1054/$D1054,2))))</f>
        <v>393</v>
      </c>
      <c r="AH1054">
        <v>1</v>
      </c>
      <c r="AI1054">
        <v>0</v>
      </c>
      <c r="AJ1054">
        <f>IF($A1054="","",VLOOKUP($A1054,DADOS!F:O,8,FALSE))</f>
        <v>0.14</v>
      </c>
      <c r="AK1054">
        <f>IF(A1054="","",IF(AJ1054="","",IF((AJ1054-AI1054)*AH1054*$E1054/$D1054&lt;1,"&lt;1",ROUND((AJ1054-AI1054)*AH1054*$E1054/$D1054,2))))</f>
        <v>14</v>
      </c>
      <c r="AL1054">
        <v>1</v>
      </c>
      <c r="AM1054">
        <v>0</v>
      </c>
      <c r="AN1054">
        <f>IF($A1054="","",VLOOKUP($A1054,DADOS!F:O,2,FALSE))</f>
        <v>69.48</v>
      </c>
      <c r="AO1054">
        <f>IF(A1054="","",IF(AN1054="","",IF((AN1054-AM1054)*AL1054*$E1054/$D1054/1000&lt;0.2,"&lt;0,2",ROUND((AN1054-AM1054)*AL1054*$E1054/$D1054/1000,2))))</f>
        <v>6.95</v>
      </c>
      <c r="AP1054">
        <v>1</v>
      </c>
      <c r="AR1054">
        <f>IF($A1054="","",VLOOKUP($A1054,DADOS!F:P,11,FALSE))</f>
        <v>0.02</v>
      </c>
      <c r="AS1054" t="str">
        <f>IF(E1054="","",IF(AQ1054="","",IF(AR1054="","",IF((AR1054-AQ1054)*AP1054*$E1054/$D1054&lt;1,"&lt;1",ROUND((AR1054-AQ1054)*AP1054*$E1054/$D1054,2)))))</f>
        <v/>
      </c>
      <c r="AT1054">
        <v>1</v>
      </c>
      <c r="AU1054">
        <v>0</v>
      </c>
      <c r="AV1054">
        <f>IF(A1054="","",VLOOKUP(A1054,DADOS!F:R,12,FALSE))</f>
        <v>0</v>
      </c>
      <c r="AW1054" t="str">
        <f>IF(A1054="","",IF(AU1054="","",IF(AV1054="","",IF((AV1054-AU1054)*AT1054*$E1054/$D1054&lt;1,"&lt;1",ROUND((AV1054-AU1054)*AT1054*$E1054/$D1054,2)))))</f>
        <v>&lt;1</v>
      </c>
      <c r="AX1054">
        <v>1</v>
      </c>
      <c r="AY1054">
        <v>0</v>
      </c>
      <c r="AZ1054">
        <f>IF($A1054="","",VLOOKUP($A1054,DADOS!F:R,13,FALSE))</f>
        <v>0</v>
      </c>
      <c r="BA1054" t="str">
        <f>IF(A1054="","",IF(AY1054="","",IF(AZ1054="","",IF((AZ1054-AY1054)*AX1054*$E1054/$D1054&lt;1,"&lt;1",ROUND((AZ1054-AY1054)*AX1054*$E1054/$D1054,2)))))</f>
        <v>&lt;1</v>
      </c>
      <c r="BB1054" t="str">
        <v>n.a.</v>
      </c>
      <c r="BC1054" t="str">
        <v>Letícia</v>
      </c>
    </row>
    <row r="1055">
      <c r="A1055" t="str">
        <v>72480</v>
      </c>
      <c r="B1055" t="str">
        <f>IF(A1055="","",A1055&amp;"/20")</f>
        <v>72480/20</v>
      </c>
      <c r="C1055">
        <v>0</v>
      </c>
      <c r="D1055">
        <v>0.5</v>
      </c>
      <c r="E1055">
        <v>50</v>
      </c>
      <c r="F1055">
        <v>1</v>
      </c>
      <c r="G1055">
        <v>0</v>
      </c>
      <c r="H1055">
        <f>IF($A1055="","",VLOOKUP($A1055,DADOS!F:O,3,FALSE))</f>
        <v>18.4</v>
      </c>
      <c r="I1055">
        <f>IF(A1055="","",IF(H1055="","",IF((H1055-G1055)*F1055*$E1055/$D1055/1000&lt;0.2,"&lt;0,2",ROUND((H1055-G1055)*F1055*$E1055/$D1055/1000,2))))</f>
        <v>1.84</v>
      </c>
      <c r="J1055">
        <v>1</v>
      </c>
      <c r="K1055">
        <v>0</v>
      </c>
      <c r="L1055">
        <f>IF($A1055="","",VLOOKUP($A1055,DADOS!F:O,6,FALSE))</f>
        <v>14.22</v>
      </c>
      <c r="M1055">
        <f>IF(A1055="","",IF(L1055="","",IF((L1055-K1055)*J1055*$E1055/$D1055/1000&lt;0.2,"&lt;0,2",ROUND((L1055-K1055)*J1055*$E1055/$D1055/1000,2))))</f>
        <v>1.42</v>
      </c>
      <c r="N1055">
        <v>1</v>
      </c>
      <c r="O1055">
        <v>0</v>
      </c>
      <c r="P1055">
        <f>IF($A1055="","",VLOOKUP($A1055,DADOS!F:O,5,FALSE))</f>
        <v>13.34</v>
      </c>
      <c r="Q1055">
        <f>IF(A1055="","",IF(P1055="","",IF((P1055-O1055)*N1055*$E1055/$D1055/1000&lt;0.2,"&lt;0,2",ROUND((P1055-O1055)*N1055*$E1055/$D1055/1000,2))))</f>
        <v>1.33</v>
      </c>
      <c r="R1055">
        <v>1</v>
      </c>
      <c r="S1055">
        <v>0</v>
      </c>
      <c r="T1055">
        <f>IF($A1055="","",VLOOKUP($A1055,DADOS!F:O,4,FALSE))</f>
        <v>90.68</v>
      </c>
      <c r="U1055">
        <f>IF(A1055="","",IF(T1055="","",IF((T1055-S1055)*R1055*$E1055/$D1055/1000&lt;0.2,"&lt;0,2",ROUND((T1055-S1055)*R1055*$E1055/$D1055/1000,2))))</f>
        <v>9.07</v>
      </c>
      <c r="V1055">
        <v>1</v>
      </c>
      <c r="W1055">
        <v>0</v>
      </c>
      <c r="X1055">
        <f>IF($A1055="","",VLOOKUP($A1055,DADOS!F:O,9,FALSE))</f>
        <v>0.93</v>
      </c>
      <c r="Y1055">
        <f>IF(A1055="","",IF(X1055="","",IF((X1055-W1055)*V1055*$E1055/$D1055&lt;1,"&lt;1",ROUND((X1055-W1055)*V1055*$E1055/$D1055,2))))</f>
        <v>93</v>
      </c>
      <c r="Z1055">
        <v>1</v>
      </c>
      <c r="AA1055">
        <v>0</v>
      </c>
      <c r="AB1055">
        <f>IF($A1055="","",VLOOKUP($A1055,DADOS!F:O,7,FALSE))</f>
        <v>0.04</v>
      </c>
      <c r="AC1055">
        <f>IF(A1055="","",IF(AB1055="","",IF((AB1055-AA1055)*Z1055*$E1055/$D1055&lt;1,"&lt;1",ROUND((AB1055-AA1055)*Z1055*$E1055/$D1055,2))))</f>
        <v>4</v>
      </c>
      <c r="AD1055">
        <v>1</v>
      </c>
      <c r="AE1055">
        <v>0</v>
      </c>
      <c r="AF1055">
        <f>IF($A1055="","",VLOOKUP($A1055,DADOS!F:O,10,FALSE))</f>
        <v>2.91</v>
      </c>
      <c r="AG1055">
        <f>IF(A1055="","",IF(AF1055="","",IF((AF1055-AE1055)*AD1055*$E1055/$D1055&lt;1,"&lt;1",ROUND((AF1055-AE1055)*AD1055*$E1055/$D1055,2))))</f>
        <v>291</v>
      </c>
      <c r="AH1055">
        <v>1</v>
      </c>
      <c r="AI1055">
        <v>0</v>
      </c>
      <c r="AJ1055">
        <f>IF($A1055="","",VLOOKUP($A1055,DADOS!F:O,8,FALSE))</f>
        <v>0.15</v>
      </c>
      <c r="AK1055">
        <f>IF(A1055="","",IF(AJ1055="","",IF((AJ1055-AI1055)*AH1055*$E1055/$D1055&lt;1,"&lt;1",ROUND((AJ1055-AI1055)*AH1055*$E1055/$D1055,2))))</f>
        <v>15</v>
      </c>
      <c r="AL1055">
        <v>1</v>
      </c>
      <c r="AM1055">
        <v>0</v>
      </c>
      <c r="AN1055">
        <f>IF($A1055="","",VLOOKUP($A1055,DADOS!F:O,2,FALSE))</f>
        <v>68.82</v>
      </c>
      <c r="AO1055">
        <f>IF(A1055="","",IF(AN1055="","",IF((AN1055-AM1055)*AL1055*$E1055/$D1055/1000&lt;0.2,"&lt;0,2",ROUND((AN1055-AM1055)*AL1055*$E1055/$D1055/1000,2))))</f>
        <v>6.88</v>
      </c>
      <c r="AP1055">
        <v>1</v>
      </c>
      <c r="AR1055">
        <f>IF($A1055="","",VLOOKUP($A1055,DADOS!F:P,11,FALSE))</f>
        <v>0.02</v>
      </c>
      <c r="AS1055" t="str">
        <f>IF(E1055="","",IF(AQ1055="","",IF(AR1055="","",IF((AR1055-AQ1055)*AP1055*$E1055/$D1055&lt;1,"&lt;1",ROUND((AR1055-AQ1055)*AP1055*$E1055/$D1055,2)))))</f>
        <v/>
      </c>
      <c r="AT1055">
        <v>1</v>
      </c>
      <c r="AU1055">
        <v>0</v>
      </c>
      <c r="AV1055">
        <f>IF(A1055="","",VLOOKUP(A1055,DADOS!F:R,12,FALSE))</f>
        <v>0</v>
      </c>
      <c r="AW1055" t="str">
        <f>IF(A1055="","",IF(AU1055="","",IF(AV1055="","",IF((AV1055-AU1055)*AT1055*$E1055/$D1055&lt;1,"&lt;1",ROUND((AV1055-AU1055)*AT1055*$E1055/$D1055,2)))))</f>
        <v>&lt;1</v>
      </c>
      <c r="AX1055">
        <v>1</v>
      </c>
      <c r="AY1055">
        <v>0</v>
      </c>
      <c r="AZ1055">
        <f>IF($A1055="","",VLOOKUP($A1055,DADOS!F:R,13,FALSE))</f>
        <v>0</v>
      </c>
      <c r="BA1055" t="str">
        <f>IF(A1055="","",IF(AY1055="","",IF(AZ1055="","",IF((AZ1055-AY1055)*AX1055*$E1055/$D1055&lt;1,"&lt;1",ROUND((AZ1055-AY1055)*AX1055*$E1055/$D1055,2)))))</f>
        <v>&lt;1</v>
      </c>
      <c r="BB1055" t="str">
        <v>n.a.</v>
      </c>
      <c r="BC1055" t="str">
        <v>Letícia</v>
      </c>
    </row>
    <row r="1056">
      <c r="A1056" t="str">
        <v>72481</v>
      </c>
      <c r="B1056" t="str">
        <f>IF(A1056="","",A1056&amp;"/20")</f>
        <v>72481/20</v>
      </c>
      <c r="C1056">
        <v>0</v>
      </c>
      <c r="D1056">
        <v>0.5</v>
      </c>
      <c r="E1056">
        <v>50</v>
      </c>
      <c r="F1056">
        <v>1</v>
      </c>
      <c r="G1056">
        <v>0</v>
      </c>
      <c r="H1056">
        <f>IF($A1056="","",VLOOKUP($A1056,DADOS!F:O,3,FALSE))</f>
        <v>20.77</v>
      </c>
      <c r="I1056">
        <f>IF(A1056="","",IF(H1056="","",IF((H1056-G1056)*F1056*$E1056/$D1056/1000&lt;0.2,"&lt;0,2",ROUND((H1056-G1056)*F1056*$E1056/$D1056/1000,2))))</f>
        <v>2.08</v>
      </c>
      <c r="J1056">
        <v>1</v>
      </c>
      <c r="K1056">
        <v>0</v>
      </c>
      <c r="L1056">
        <f>IF($A1056="","",VLOOKUP($A1056,DADOS!F:O,6,FALSE))</f>
        <v>14.29</v>
      </c>
      <c r="M1056">
        <f>IF(A1056="","",IF(L1056="","",IF((L1056-K1056)*J1056*$E1056/$D1056/1000&lt;0.2,"&lt;0,2",ROUND((L1056-K1056)*J1056*$E1056/$D1056/1000,2))))</f>
        <v>1.43</v>
      </c>
      <c r="N1056">
        <v>1</v>
      </c>
      <c r="O1056">
        <v>0</v>
      </c>
      <c r="P1056">
        <f>IF($A1056="","",VLOOKUP($A1056,DADOS!F:O,5,FALSE))</f>
        <v>13.12</v>
      </c>
      <c r="Q1056">
        <f>IF(A1056="","",IF(P1056="","",IF((P1056-O1056)*N1056*$E1056/$D1056/1000&lt;0.2,"&lt;0,2",ROUND((P1056-O1056)*N1056*$E1056/$D1056/1000,2))))</f>
        <v>1.31</v>
      </c>
      <c r="R1056">
        <v>1</v>
      </c>
      <c r="S1056">
        <v>0</v>
      </c>
      <c r="T1056">
        <f>IF($A1056="","",VLOOKUP($A1056,DADOS!F:O,4,FALSE))</f>
        <v>64.84</v>
      </c>
      <c r="U1056">
        <f>IF(A1056="","",IF(T1056="","",IF((T1056-S1056)*R1056*$E1056/$D1056/1000&lt;0.2,"&lt;0,2",ROUND((T1056-S1056)*R1056*$E1056/$D1056/1000,2))))</f>
        <v>6.48</v>
      </c>
      <c r="V1056">
        <v>1</v>
      </c>
      <c r="W1056">
        <v>0</v>
      </c>
      <c r="X1056">
        <f>IF($A1056="","",VLOOKUP($A1056,DADOS!F:O,9,FALSE))</f>
        <v>0.95</v>
      </c>
      <c r="Y1056">
        <f>IF(A1056="","",IF(X1056="","",IF((X1056-W1056)*V1056*$E1056/$D1056&lt;1,"&lt;1",ROUND((X1056-W1056)*V1056*$E1056/$D1056,2))))</f>
        <v>95</v>
      </c>
      <c r="Z1056">
        <v>1</v>
      </c>
      <c r="AA1056">
        <v>0</v>
      </c>
      <c r="AB1056">
        <f>IF($A1056="","",VLOOKUP($A1056,DADOS!F:O,7,FALSE))</f>
        <v>0.05</v>
      </c>
      <c r="AC1056">
        <f>IF(A1056="","",IF(AB1056="","",IF((AB1056-AA1056)*Z1056*$E1056/$D1056&lt;1,"&lt;1",ROUND((AB1056-AA1056)*Z1056*$E1056/$D1056,2))))</f>
        <v>5</v>
      </c>
      <c r="AD1056">
        <v>1</v>
      </c>
      <c r="AE1056">
        <v>0</v>
      </c>
      <c r="AF1056">
        <f>IF($A1056="","",VLOOKUP($A1056,DADOS!F:O,10,FALSE))</f>
        <v>3.15</v>
      </c>
      <c r="AG1056">
        <f>IF(A1056="","",IF(AF1056="","",IF((AF1056-AE1056)*AD1056*$E1056/$D1056&lt;1,"&lt;1",ROUND((AF1056-AE1056)*AD1056*$E1056/$D1056,2))))</f>
        <v>315</v>
      </c>
      <c r="AH1056">
        <v>1</v>
      </c>
      <c r="AI1056">
        <v>0</v>
      </c>
      <c r="AJ1056">
        <f>IF($A1056="","",VLOOKUP($A1056,DADOS!F:O,8,FALSE))</f>
        <v>0.17</v>
      </c>
      <c r="AK1056">
        <f>IF(A1056="","",IF(AJ1056="","",IF((AJ1056-AI1056)*AH1056*$E1056/$D1056&lt;1,"&lt;1",ROUND((AJ1056-AI1056)*AH1056*$E1056/$D1056,2))))</f>
        <v>17</v>
      </c>
      <c r="AL1056">
        <v>1</v>
      </c>
      <c r="AM1056">
        <v>0</v>
      </c>
      <c r="AN1056">
        <f>IF($A1056="","",VLOOKUP($A1056,DADOS!F:O,2,FALSE))</f>
        <v>72.06</v>
      </c>
      <c r="AO1056">
        <f>IF(A1056="","",IF(AN1056="","",IF((AN1056-AM1056)*AL1056*$E1056/$D1056/1000&lt;0.2,"&lt;0,2",ROUND((AN1056-AM1056)*AL1056*$E1056/$D1056/1000,2))))</f>
        <v>7.21</v>
      </c>
      <c r="AP1056">
        <v>1</v>
      </c>
      <c r="AR1056">
        <f>IF($A1056="","",VLOOKUP($A1056,DADOS!F:P,11,FALSE))</f>
        <v>0.02</v>
      </c>
      <c r="AS1056" t="str">
        <f>IF(E1056="","",IF(AQ1056="","",IF(AR1056="","",IF((AR1056-AQ1056)*AP1056*$E1056/$D1056&lt;1,"&lt;1",ROUND((AR1056-AQ1056)*AP1056*$E1056/$D1056,2)))))</f>
        <v/>
      </c>
      <c r="AT1056">
        <v>1</v>
      </c>
      <c r="AU1056">
        <v>0</v>
      </c>
      <c r="AV1056">
        <f>IF(A1056="","",VLOOKUP(A1056,DADOS!F:R,12,FALSE))</f>
        <v>0</v>
      </c>
      <c r="AW1056" t="str">
        <f>IF(A1056="","",IF(AU1056="","",IF(AV1056="","",IF((AV1056-AU1056)*AT1056*$E1056/$D1056&lt;1,"&lt;1",ROUND((AV1056-AU1056)*AT1056*$E1056/$D1056,2)))))</f>
        <v>&lt;1</v>
      </c>
      <c r="AX1056">
        <v>1</v>
      </c>
      <c r="AY1056">
        <v>0</v>
      </c>
      <c r="AZ1056">
        <f>IF($A1056="","",VLOOKUP($A1056,DADOS!F:R,13,FALSE))</f>
        <v>0</v>
      </c>
      <c r="BA1056" t="str">
        <f>IF(A1056="","",IF(AY1056="","",IF(AZ1056="","",IF((AZ1056-AY1056)*AX1056*$E1056/$D1056&lt;1,"&lt;1",ROUND((AZ1056-AY1056)*AX1056*$E1056/$D1056,2)))))</f>
        <v>&lt;1</v>
      </c>
      <c r="BB1056" t="str">
        <v>n.a.</v>
      </c>
      <c r="BC1056" t="str">
        <v>Letícia</v>
      </c>
    </row>
    <row r="1057">
      <c r="A1057" t="str">
        <v>72482</v>
      </c>
      <c r="B1057" t="str">
        <f>IF(A1057="","",A1057&amp;"/20")</f>
        <v>72482/20</v>
      </c>
      <c r="C1057">
        <v>0</v>
      </c>
      <c r="D1057">
        <v>0.5</v>
      </c>
      <c r="E1057">
        <v>50</v>
      </c>
      <c r="F1057">
        <v>1</v>
      </c>
      <c r="G1057">
        <v>0</v>
      </c>
      <c r="H1057">
        <f>IF($A1057="","",VLOOKUP($A1057,DADOS!F:O,3,FALSE))</f>
        <v>19.56</v>
      </c>
      <c r="I1057">
        <f>IF(A1057="","",IF(H1057="","",IF((H1057-G1057)*F1057*$E1057/$D1057/1000&lt;0.2,"&lt;0,2",ROUND((H1057-G1057)*F1057*$E1057/$D1057/1000,2))))</f>
        <v>1.96</v>
      </c>
      <c r="J1057">
        <v>1</v>
      </c>
      <c r="K1057">
        <v>0</v>
      </c>
      <c r="L1057">
        <f>IF($A1057="","",VLOOKUP($A1057,DADOS!F:O,6,FALSE))</f>
        <v>16.27</v>
      </c>
      <c r="M1057">
        <f>IF(A1057="","",IF(L1057="","",IF((L1057-K1057)*J1057*$E1057/$D1057/1000&lt;0.2,"&lt;0,2",ROUND((L1057-K1057)*J1057*$E1057/$D1057/1000,2))))</f>
        <v>1.63</v>
      </c>
      <c r="N1057">
        <v>1</v>
      </c>
      <c r="O1057">
        <v>0</v>
      </c>
      <c r="P1057">
        <f>IF($A1057="","",VLOOKUP($A1057,DADOS!F:O,5,FALSE))</f>
        <v>14.31</v>
      </c>
      <c r="Q1057">
        <f>IF(A1057="","",IF(P1057="","",IF((P1057-O1057)*N1057*$E1057/$D1057/1000&lt;0.2,"&lt;0,2",ROUND((P1057-O1057)*N1057*$E1057/$D1057/1000,2))))</f>
        <v>1.43</v>
      </c>
      <c r="R1057">
        <v>1</v>
      </c>
      <c r="S1057">
        <v>0</v>
      </c>
      <c r="T1057">
        <f>IF($A1057="","",VLOOKUP($A1057,DADOS!F:O,4,FALSE))</f>
        <v>80.44</v>
      </c>
      <c r="U1057">
        <f>IF(A1057="","",IF(T1057="","",IF((T1057-S1057)*R1057*$E1057/$D1057/1000&lt;0.2,"&lt;0,2",ROUND((T1057-S1057)*R1057*$E1057/$D1057/1000,2))))</f>
        <v>8.04</v>
      </c>
      <c r="V1057">
        <v>1</v>
      </c>
      <c r="W1057">
        <v>0</v>
      </c>
      <c r="X1057">
        <f>IF($A1057="","",VLOOKUP($A1057,DADOS!F:O,9,FALSE))</f>
        <v>1.06</v>
      </c>
      <c r="Y1057">
        <f>IF(A1057="","",IF(X1057="","",IF((X1057-W1057)*V1057*$E1057/$D1057&lt;1,"&lt;1",ROUND((X1057-W1057)*V1057*$E1057/$D1057,2))))</f>
        <v>106</v>
      </c>
      <c r="Z1057">
        <v>1</v>
      </c>
      <c r="AA1057">
        <v>0</v>
      </c>
      <c r="AB1057">
        <f>IF($A1057="","",VLOOKUP($A1057,DADOS!F:O,7,FALSE))</f>
        <v>0.04</v>
      </c>
      <c r="AC1057">
        <f>IF(A1057="","",IF(AB1057="","",IF((AB1057-AA1057)*Z1057*$E1057/$D1057&lt;1,"&lt;1",ROUND((AB1057-AA1057)*Z1057*$E1057/$D1057,2))))</f>
        <v>4</v>
      </c>
      <c r="AD1057">
        <v>1</v>
      </c>
      <c r="AE1057">
        <v>0</v>
      </c>
      <c r="AF1057">
        <f>IF($A1057="","",VLOOKUP($A1057,DADOS!F:O,10,FALSE))</f>
        <v>3.7</v>
      </c>
      <c r="AG1057">
        <f>IF(A1057="","",IF(AF1057="","",IF((AF1057-AE1057)*AD1057*$E1057/$D1057&lt;1,"&lt;1",ROUND((AF1057-AE1057)*AD1057*$E1057/$D1057,2))))</f>
        <v>370</v>
      </c>
      <c r="AH1057">
        <v>1</v>
      </c>
      <c r="AI1057">
        <v>0</v>
      </c>
      <c r="AJ1057">
        <f>IF($A1057="","",VLOOKUP($A1057,DADOS!F:O,8,FALSE))</f>
        <v>0.15</v>
      </c>
      <c r="AK1057">
        <f>IF(A1057="","",IF(AJ1057="","",IF((AJ1057-AI1057)*AH1057*$E1057/$D1057&lt;1,"&lt;1",ROUND((AJ1057-AI1057)*AH1057*$E1057/$D1057,2))))</f>
        <v>15</v>
      </c>
      <c r="AL1057">
        <v>1</v>
      </c>
      <c r="AM1057">
        <v>0</v>
      </c>
      <c r="AN1057">
        <f>IF($A1057="","",VLOOKUP($A1057,DADOS!F:O,2,FALSE))</f>
        <v>76.69</v>
      </c>
      <c r="AO1057">
        <f>IF(A1057="","",IF(AN1057="","",IF((AN1057-AM1057)*AL1057*$E1057/$D1057/1000&lt;0.2,"&lt;0,2",ROUND((AN1057-AM1057)*AL1057*$E1057/$D1057/1000,2))))</f>
        <v>7.67</v>
      </c>
      <c r="AP1057">
        <v>1</v>
      </c>
      <c r="AR1057">
        <f>IF($A1057="","",VLOOKUP($A1057,DADOS!F:P,11,FALSE))</f>
        <v>0.02</v>
      </c>
      <c r="AS1057" t="str">
        <f>IF(E1057="","",IF(AQ1057="","",IF(AR1057="","",IF((AR1057-AQ1057)*AP1057*$E1057/$D1057&lt;1,"&lt;1",ROUND((AR1057-AQ1057)*AP1057*$E1057/$D1057,2)))))</f>
        <v/>
      </c>
      <c r="AT1057">
        <v>1</v>
      </c>
      <c r="AU1057">
        <v>0</v>
      </c>
      <c r="AV1057">
        <f>IF(A1057="","",VLOOKUP(A1057,DADOS!F:R,12,FALSE))</f>
        <v>0</v>
      </c>
      <c r="AW1057" t="str">
        <f>IF(A1057="","",IF(AU1057="","",IF(AV1057="","",IF((AV1057-AU1057)*AT1057*$E1057/$D1057&lt;1,"&lt;1",ROUND((AV1057-AU1057)*AT1057*$E1057/$D1057,2)))))</f>
        <v>&lt;1</v>
      </c>
      <c r="AX1057">
        <v>1</v>
      </c>
      <c r="AY1057">
        <v>0</v>
      </c>
      <c r="AZ1057">
        <f>IF($A1057="","",VLOOKUP($A1057,DADOS!F:R,13,FALSE))</f>
        <v>0</v>
      </c>
      <c r="BA1057" t="str">
        <f>IF(A1057="","",IF(AY1057="","",IF(AZ1057="","",IF((AZ1057-AY1057)*AX1057*$E1057/$D1057&lt;1,"&lt;1",ROUND((AZ1057-AY1057)*AX1057*$E1057/$D1057,2)))))</f>
        <v>&lt;1</v>
      </c>
      <c r="BB1057" t="str">
        <v>n.a.</v>
      </c>
      <c r="BC1057" t="str">
        <v>Letícia</v>
      </c>
    </row>
    <row r="1058">
      <c r="A1058" t="str">
        <v>72483</v>
      </c>
      <c r="B1058" t="str">
        <f>IF(A1058="","",A1058&amp;"/20")</f>
        <v>72483/20</v>
      </c>
      <c r="C1058">
        <v>0</v>
      </c>
      <c r="D1058">
        <v>0.5</v>
      </c>
      <c r="E1058">
        <v>50</v>
      </c>
      <c r="F1058">
        <v>1</v>
      </c>
      <c r="G1058">
        <v>0</v>
      </c>
      <c r="H1058">
        <f>IF($A1058="","",VLOOKUP($A1058,DADOS!F:O,3,FALSE))</f>
        <v>19.8</v>
      </c>
      <c r="I1058">
        <f>IF(A1058="","",IF(H1058="","",IF((H1058-G1058)*F1058*$E1058/$D1058/1000&lt;0.2,"&lt;0,2",ROUND((H1058-G1058)*F1058*$E1058/$D1058/1000,2))))</f>
        <v>1.98</v>
      </c>
      <c r="J1058">
        <v>1</v>
      </c>
      <c r="K1058">
        <v>0</v>
      </c>
      <c r="L1058">
        <f>IF($A1058="","",VLOOKUP($A1058,DADOS!F:O,6,FALSE))</f>
        <v>16.48</v>
      </c>
      <c r="M1058">
        <f>IF(A1058="","",IF(L1058="","",IF((L1058-K1058)*J1058*$E1058/$D1058/1000&lt;0.2,"&lt;0,2",ROUND((L1058-K1058)*J1058*$E1058/$D1058/1000,2))))</f>
        <v>1.65</v>
      </c>
      <c r="N1058">
        <v>1</v>
      </c>
      <c r="O1058">
        <v>0</v>
      </c>
      <c r="P1058">
        <f>IF($A1058="","",VLOOKUP($A1058,DADOS!F:O,5,FALSE))</f>
        <v>14.71</v>
      </c>
      <c r="Q1058">
        <f>IF(A1058="","",IF(P1058="","",IF((P1058-O1058)*N1058*$E1058/$D1058/1000&lt;0.2,"&lt;0,2",ROUND((P1058-O1058)*N1058*$E1058/$D1058/1000,2))))</f>
        <v>1.47</v>
      </c>
      <c r="R1058">
        <v>1</v>
      </c>
      <c r="S1058">
        <v>0</v>
      </c>
      <c r="T1058">
        <f>IF($A1058="","",VLOOKUP($A1058,DADOS!F:O,4,FALSE))</f>
        <v>76.13</v>
      </c>
      <c r="U1058">
        <f>IF(A1058="","",IF(T1058="","",IF((T1058-S1058)*R1058*$E1058/$D1058/1000&lt;0.2,"&lt;0,2",ROUND((T1058-S1058)*R1058*$E1058/$D1058/1000,2))))</f>
        <v>7.61</v>
      </c>
      <c r="V1058">
        <v>1</v>
      </c>
      <c r="W1058">
        <v>0</v>
      </c>
      <c r="X1058">
        <f>IF($A1058="","",VLOOKUP($A1058,DADOS!F:O,9,FALSE))</f>
        <v>1.36</v>
      </c>
      <c r="Y1058">
        <f>IF(A1058="","",IF(X1058="","",IF((X1058-W1058)*V1058*$E1058/$D1058&lt;1,"&lt;1",ROUND((X1058-W1058)*V1058*$E1058/$D1058,2))))</f>
        <v>136</v>
      </c>
      <c r="Z1058">
        <v>1</v>
      </c>
      <c r="AA1058">
        <v>0</v>
      </c>
      <c r="AB1058">
        <f>IF($A1058="","",VLOOKUP($A1058,DADOS!F:O,7,FALSE))</f>
        <v>0.05</v>
      </c>
      <c r="AC1058">
        <f>IF(A1058="","",IF(AB1058="","",IF((AB1058-AA1058)*Z1058*$E1058/$D1058&lt;1,"&lt;1",ROUND((AB1058-AA1058)*Z1058*$E1058/$D1058,2))))</f>
        <v>5</v>
      </c>
      <c r="AD1058">
        <v>1</v>
      </c>
      <c r="AE1058">
        <v>0</v>
      </c>
      <c r="AF1058">
        <f>IF($A1058="","",VLOOKUP($A1058,DADOS!F:O,10,FALSE))</f>
        <v>4.27</v>
      </c>
      <c r="AG1058">
        <f>IF(A1058="","",IF(AF1058="","",IF((AF1058-AE1058)*AD1058*$E1058/$D1058&lt;1,"&lt;1",ROUND((AF1058-AE1058)*AD1058*$E1058/$D1058,2))))</f>
        <v>427</v>
      </c>
      <c r="AH1058">
        <v>1</v>
      </c>
      <c r="AI1058">
        <v>0</v>
      </c>
      <c r="AJ1058">
        <f>IF($A1058="","",VLOOKUP($A1058,DADOS!F:O,8,FALSE))</f>
        <v>0.17</v>
      </c>
      <c r="AK1058">
        <f>IF(A1058="","",IF(AJ1058="","",IF((AJ1058-AI1058)*AH1058*$E1058/$D1058&lt;1,"&lt;1",ROUND((AJ1058-AI1058)*AH1058*$E1058/$D1058,2))))</f>
        <v>17</v>
      </c>
      <c r="AL1058">
        <v>1</v>
      </c>
      <c r="AM1058">
        <v>0</v>
      </c>
      <c r="AN1058">
        <f>IF($A1058="","",VLOOKUP($A1058,DADOS!F:O,2,FALSE))</f>
        <v>77.21</v>
      </c>
      <c r="AO1058">
        <f>IF(A1058="","",IF(AN1058="","",IF((AN1058-AM1058)*AL1058*$E1058/$D1058/1000&lt;0.2,"&lt;0,2",ROUND((AN1058-AM1058)*AL1058*$E1058/$D1058/1000,2))))</f>
        <v>7.72</v>
      </c>
      <c r="AP1058">
        <v>1</v>
      </c>
      <c r="AR1058">
        <f>IF($A1058="","",VLOOKUP($A1058,DADOS!F:P,11,FALSE))</f>
        <v>0.02</v>
      </c>
      <c r="AS1058" t="str">
        <f>IF(E1058="","",IF(AQ1058="","",IF(AR1058="","",IF((AR1058-AQ1058)*AP1058*$E1058/$D1058&lt;1,"&lt;1",ROUND((AR1058-AQ1058)*AP1058*$E1058/$D1058,2)))))</f>
        <v/>
      </c>
      <c r="AT1058">
        <v>1</v>
      </c>
      <c r="AU1058">
        <v>0</v>
      </c>
      <c r="AV1058">
        <f>IF(A1058="","",VLOOKUP(A1058,DADOS!F:R,12,FALSE))</f>
        <v>0</v>
      </c>
      <c r="AW1058" t="str">
        <f>IF(A1058="","",IF(AU1058="","",IF(AV1058="","",IF((AV1058-AU1058)*AT1058*$E1058/$D1058&lt;1,"&lt;1",ROUND((AV1058-AU1058)*AT1058*$E1058/$D1058,2)))))</f>
        <v>&lt;1</v>
      </c>
      <c r="AX1058">
        <v>1</v>
      </c>
      <c r="AY1058">
        <v>0</v>
      </c>
      <c r="AZ1058">
        <f>IF($A1058="","",VLOOKUP($A1058,DADOS!F:R,13,FALSE))</f>
        <v>0</v>
      </c>
      <c r="BA1058" t="str">
        <f>IF(A1058="","",IF(AY1058="","",IF(AZ1058="","",IF((AZ1058-AY1058)*AX1058*$E1058/$D1058&lt;1,"&lt;1",ROUND((AZ1058-AY1058)*AX1058*$E1058/$D1058,2)))))</f>
        <v>&lt;1</v>
      </c>
      <c r="BB1058" t="str">
        <v>n.a.</v>
      </c>
      <c r="BC1058" t="str">
        <v>Letícia</v>
      </c>
    </row>
    <row r="1059">
      <c r="A1059" t="str">
        <v>72484</v>
      </c>
      <c r="B1059" t="str">
        <f>IF(A1059="","",A1059&amp;"/20")</f>
        <v>72484/20</v>
      </c>
      <c r="C1059">
        <v>0</v>
      </c>
      <c r="D1059">
        <v>0.5</v>
      </c>
      <c r="E1059">
        <v>50</v>
      </c>
      <c r="F1059">
        <v>1</v>
      </c>
      <c r="G1059">
        <v>0</v>
      </c>
      <c r="H1059">
        <f>IF($A1059="","",VLOOKUP($A1059,DADOS!F:O,3,FALSE))</f>
        <v>23.91</v>
      </c>
      <c r="I1059">
        <f>IF(A1059="","",IF(H1059="","",IF((H1059-G1059)*F1059*$E1059/$D1059/1000&lt;0.2,"&lt;0,2",ROUND((H1059-G1059)*F1059*$E1059/$D1059/1000,2))))</f>
        <v>2.39</v>
      </c>
      <c r="J1059">
        <v>1</v>
      </c>
      <c r="K1059">
        <v>0</v>
      </c>
      <c r="L1059">
        <f>IF($A1059="","",VLOOKUP($A1059,DADOS!F:O,6,FALSE))</f>
        <v>14.67</v>
      </c>
      <c r="M1059">
        <f>IF(A1059="","",IF(L1059="","",IF((L1059-K1059)*J1059*$E1059/$D1059/1000&lt;0.2,"&lt;0,2",ROUND((L1059-K1059)*J1059*$E1059/$D1059/1000,2))))</f>
        <v>1.47</v>
      </c>
      <c r="N1059">
        <v>1</v>
      </c>
      <c r="O1059">
        <v>0</v>
      </c>
      <c r="P1059">
        <f>IF($A1059="","",VLOOKUP($A1059,DADOS!F:O,5,FALSE))</f>
        <v>13.15</v>
      </c>
      <c r="Q1059">
        <f>IF(A1059="","",IF(P1059="","",IF((P1059-O1059)*N1059*$E1059/$D1059/1000&lt;0.2,"&lt;0,2",ROUND((P1059-O1059)*N1059*$E1059/$D1059/1000,2))))</f>
        <v>1.32</v>
      </c>
      <c r="R1059">
        <v>1</v>
      </c>
      <c r="S1059">
        <v>0</v>
      </c>
      <c r="T1059">
        <f>IF($A1059="","",VLOOKUP($A1059,DADOS!F:O,4,FALSE))</f>
        <v>64.64</v>
      </c>
      <c r="U1059">
        <f>IF(A1059="","",IF(T1059="","",IF((T1059-S1059)*R1059*$E1059/$D1059/1000&lt;0.2,"&lt;0,2",ROUND((T1059-S1059)*R1059*$E1059/$D1059/1000,2))))</f>
        <v>6.46</v>
      </c>
      <c r="V1059">
        <v>1</v>
      </c>
      <c r="W1059">
        <v>0</v>
      </c>
      <c r="X1059">
        <f>IF($A1059="","",VLOOKUP($A1059,DADOS!F:O,9,FALSE))</f>
        <v>0.93</v>
      </c>
      <c r="Y1059">
        <f>IF(A1059="","",IF(X1059="","",IF((X1059-W1059)*V1059*$E1059/$D1059&lt;1,"&lt;1",ROUND((X1059-W1059)*V1059*$E1059/$D1059,2))))</f>
        <v>93</v>
      </c>
      <c r="Z1059">
        <v>1</v>
      </c>
      <c r="AA1059">
        <v>0</v>
      </c>
      <c r="AB1059">
        <f>IF($A1059="","",VLOOKUP($A1059,DADOS!F:O,7,FALSE))</f>
        <v>0.05</v>
      </c>
      <c r="AC1059">
        <f>IF(A1059="","",IF(AB1059="","",IF((AB1059-AA1059)*Z1059*$E1059/$D1059&lt;1,"&lt;1",ROUND((AB1059-AA1059)*Z1059*$E1059/$D1059,2))))</f>
        <v>5</v>
      </c>
      <c r="AD1059">
        <v>1</v>
      </c>
      <c r="AE1059">
        <v>0</v>
      </c>
      <c r="AF1059">
        <f>IF($A1059="","",VLOOKUP($A1059,DADOS!F:O,10,FALSE))</f>
        <v>2.86</v>
      </c>
      <c r="AG1059">
        <f>IF(A1059="","",IF(AF1059="","",IF((AF1059-AE1059)*AD1059*$E1059/$D1059&lt;1,"&lt;1",ROUND((AF1059-AE1059)*AD1059*$E1059/$D1059,2))))</f>
        <v>286</v>
      </c>
      <c r="AH1059">
        <v>1</v>
      </c>
      <c r="AI1059">
        <v>0</v>
      </c>
      <c r="AJ1059">
        <f>IF($A1059="","",VLOOKUP($A1059,DADOS!F:O,8,FALSE))</f>
        <v>0.16</v>
      </c>
      <c r="AK1059">
        <f>IF(A1059="","",IF(AJ1059="","",IF((AJ1059-AI1059)*AH1059*$E1059/$D1059&lt;1,"&lt;1",ROUND((AJ1059-AI1059)*AH1059*$E1059/$D1059,2))))</f>
        <v>16</v>
      </c>
      <c r="AL1059">
        <v>1</v>
      </c>
      <c r="AM1059">
        <v>0</v>
      </c>
      <c r="AN1059">
        <f>IF($A1059="","",VLOOKUP($A1059,DADOS!F:O,2,FALSE))</f>
        <v>93.46</v>
      </c>
      <c r="AO1059">
        <f>IF(A1059="","",IF(AN1059="","",IF((AN1059-AM1059)*AL1059*$E1059/$D1059/1000&lt;0.2,"&lt;0,2",ROUND((AN1059-AM1059)*AL1059*$E1059/$D1059/1000,2))))</f>
        <v>9.35</v>
      </c>
      <c r="AP1059">
        <v>1</v>
      </c>
      <c r="AR1059">
        <f>IF($A1059="","",VLOOKUP($A1059,DADOS!F:P,11,FALSE))</f>
        <v>0.03</v>
      </c>
      <c r="AS1059" t="str">
        <f>IF(E1059="","",IF(AQ1059="","",IF(AR1059="","",IF((AR1059-AQ1059)*AP1059*$E1059/$D1059&lt;1,"&lt;1",ROUND((AR1059-AQ1059)*AP1059*$E1059/$D1059,2)))))</f>
        <v/>
      </c>
      <c r="AT1059">
        <v>1</v>
      </c>
      <c r="AU1059">
        <v>0</v>
      </c>
      <c r="AV1059">
        <f>IF(A1059="","",VLOOKUP(A1059,DADOS!F:R,12,FALSE))</f>
        <v>0</v>
      </c>
      <c r="AW1059" t="str">
        <f>IF(A1059="","",IF(AU1059="","",IF(AV1059="","",IF((AV1059-AU1059)*AT1059*$E1059/$D1059&lt;1,"&lt;1",ROUND((AV1059-AU1059)*AT1059*$E1059/$D1059,2)))))</f>
        <v>&lt;1</v>
      </c>
      <c r="AX1059">
        <v>1</v>
      </c>
      <c r="AY1059">
        <v>0</v>
      </c>
      <c r="AZ1059">
        <f>IF($A1059="","",VLOOKUP($A1059,DADOS!F:R,13,FALSE))</f>
        <v>0</v>
      </c>
      <c r="BA1059" t="str">
        <f>IF(A1059="","",IF(AY1059="","",IF(AZ1059="","",IF((AZ1059-AY1059)*AX1059*$E1059/$D1059&lt;1,"&lt;1",ROUND((AZ1059-AY1059)*AX1059*$E1059/$D1059,2)))))</f>
        <v>&lt;1</v>
      </c>
      <c r="BB1059" t="str">
        <v>n.a.</v>
      </c>
      <c r="BC1059" t="str">
        <v>Letícia</v>
      </c>
    </row>
    <row r="1060">
      <c r="A1060" t="str">
        <v>72485</v>
      </c>
      <c r="B1060" t="str">
        <f>IF(A1060="","",A1060&amp;"/20")</f>
        <v>72485/20</v>
      </c>
      <c r="C1060">
        <v>0</v>
      </c>
      <c r="D1060">
        <v>0.5</v>
      </c>
      <c r="E1060">
        <v>50</v>
      </c>
      <c r="F1060">
        <v>1</v>
      </c>
      <c r="G1060">
        <v>0</v>
      </c>
      <c r="H1060">
        <f>IF($A1060="","",VLOOKUP($A1060,DADOS!F:O,3,FALSE))</f>
        <v>15.9</v>
      </c>
      <c r="I1060">
        <f>IF(A1060="","",IF(H1060="","",IF((H1060-G1060)*F1060*$E1060/$D1060/1000&lt;0.2,"&lt;0,2",ROUND((H1060-G1060)*F1060*$E1060/$D1060/1000,2))))</f>
        <v>1.59</v>
      </c>
      <c r="J1060">
        <v>1</v>
      </c>
      <c r="K1060">
        <v>0</v>
      </c>
      <c r="L1060">
        <f>IF($A1060="","",VLOOKUP($A1060,DADOS!F:O,6,FALSE))</f>
        <v>7.31</v>
      </c>
      <c r="M1060">
        <f>IF(A1060="","",IF(L1060="","",IF((L1060-K1060)*J1060*$E1060/$D1060/1000&lt;0.2,"&lt;0,2",ROUND((L1060-K1060)*J1060*$E1060/$D1060/1000,2))))</f>
        <v>0.73</v>
      </c>
      <c r="N1060">
        <v>1</v>
      </c>
      <c r="O1060">
        <v>0</v>
      </c>
      <c r="P1060">
        <f>IF($A1060="","",VLOOKUP($A1060,DADOS!F:O,5,FALSE))</f>
        <v>6.63</v>
      </c>
      <c r="Q1060">
        <f>IF(A1060="","",IF(P1060="","",IF((P1060-O1060)*N1060*$E1060/$D1060/1000&lt;0.2,"&lt;0,2",ROUND((P1060-O1060)*N1060*$E1060/$D1060/1000,2))))</f>
        <v>0.66</v>
      </c>
      <c r="R1060">
        <v>1</v>
      </c>
      <c r="S1060">
        <v>0</v>
      </c>
      <c r="T1060">
        <f>IF($A1060="","",VLOOKUP($A1060,DADOS!F:O,4,FALSE))</f>
        <v>27.34</v>
      </c>
      <c r="U1060">
        <f>IF(A1060="","",IF(T1060="","",IF((T1060-S1060)*R1060*$E1060/$D1060/1000&lt;0.2,"&lt;0,2",ROUND((T1060-S1060)*R1060*$E1060/$D1060/1000,2))))</f>
        <v>2.73</v>
      </c>
      <c r="V1060">
        <v>1</v>
      </c>
      <c r="W1060">
        <v>0</v>
      </c>
      <c r="X1060">
        <f>IF($A1060="","",VLOOKUP($A1060,DADOS!F:O,9,FALSE))</f>
        <v>0.35</v>
      </c>
      <c r="Y1060">
        <f>IF(A1060="","",IF(X1060="","",IF((X1060-W1060)*V1060*$E1060/$D1060&lt;1,"&lt;1",ROUND((X1060-W1060)*V1060*$E1060/$D1060,2))))</f>
        <v>35</v>
      </c>
      <c r="Z1060">
        <v>1</v>
      </c>
      <c r="AA1060">
        <v>0</v>
      </c>
      <c r="AB1060">
        <f>IF($A1060="","",VLOOKUP($A1060,DADOS!F:O,7,FALSE))</f>
        <v>0.02</v>
      </c>
      <c r="AC1060">
        <f>IF(A1060="","",IF(AB1060="","",IF((AB1060-AA1060)*Z1060*$E1060/$D1060&lt;1,"&lt;1",ROUND((AB1060-AA1060)*Z1060*$E1060/$D1060,2))))</f>
        <v>2</v>
      </c>
      <c r="AD1060">
        <v>1</v>
      </c>
      <c r="AE1060">
        <v>0</v>
      </c>
      <c r="AF1060">
        <f>IF($A1060="","",VLOOKUP($A1060,DADOS!F:O,10,FALSE))</f>
        <v>2.54</v>
      </c>
      <c r="AG1060">
        <f>IF(A1060="","",IF(AF1060="","",IF((AF1060-AE1060)*AD1060*$E1060/$D1060&lt;1,"&lt;1",ROUND((AF1060-AE1060)*AD1060*$E1060/$D1060,2))))</f>
        <v>254</v>
      </c>
      <c r="AH1060">
        <v>1</v>
      </c>
      <c r="AI1060">
        <v>0</v>
      </c>
      <c r="AJ1060">
        <f>IF($A1060="","",VLOOKUP($A1060,DADOS!F:O,8,FALSE))</f>
        <v>0.09</v>
      </c>
      <c r="AK1060">
        <f>IF(A1060="","",IF(AJ1060="","",IF((AJ1060-AI1060)*AH1060*$E1060/$D1060&lt;1,"&lt;1",ROUND((AJ1060-AI1060)*AH1060*$E1060/$D1060,2))))</f>
        <v>9</v>
      </c>
      <c r="AL1060">
        <v>1</v>
      </c>
      <c r="AM1060">
        <v>0</v>
      </c>
      <c r="AN1060">
        <f>IF($A1060="","",VLOOKUP($A1060,DADOS!F:O,2,FALSE))</f>
        <v>55.6</v>
      </c>
      <c r="AO1060">
        <f>IF(A1060="","",IF(AN1060="","",IF((AN1060-AM1060)*AL1060*$E1060/$D1060/1000&lt;0.2,"&lt;0,2",ROUND((AN1060-AM1060)*AL1060*$E1060/$D1060/1000,2))))</f>
        <v>5.56</v>
      </c>
      <c r="AP1060">
        <v>1</v>
      </c>
      <c r="AR1060">
        <f>IF($A1060="","",VLOOKUP($A1060,DADOS!F:P,11,FALSE))</f>
        <v>0.02</v>
      </c>
      <c r="AS1060" t="str">
        <f>IF(E1060="","",IF(AQ1060="","",IF(AR1060="","",IF((AR1060-AQ1060)*AP1060*$E1060/$D1060&lt;1,"&lt;1",ROUND((AR1060-AQ1060)*AP1060*$E1060/$D1060,2)))))</f>
        <v/>
      </c>
      <c r="AT1060">
        <v>1</v>
      </c>
      <c r="AU1060">
        <v>0</v>
      </c>
      <c r="AV1060">
        <f>IF(A1060="","",VLOOKUP(A1060,DADOS!F:R,12,FALSE))</f>
        <v>0</v>
      </c>
      <c r="AW1060" t="str">
        <f>IF(A1060="","",IF(AU1060="","",IF(AV1060="","",IF((AV1060-AU1060)*AT1060*$E1060/$D1060&lt;1,"&lt;1",ROUND((AV1060-AU1060)*AT1060*$E1060/$D1060,2)))))</f>
        <v>&lt;1</v>
      </c>
      <c r="AX1060">
        <v>1</v>
      </c>
      <c r="AY1060">
        <v>0</v>
      </c>
      <c r="AZ1060">
        <f>IF($A1060="","",VLOOKUP($A1060,DADOS!F:R,13,FALSE))</f>
        <v>0</v>
      </c>
      <c r="BA1060" t="str">
        <f>IF(A1060="","",IF(AY1060="","",IF(AZ1060="","",IF((AZ1060-AY1060)*AX1060*$E1060/$D1060&lt;1,"&lt;1",ROUND((AZ1060-AY1060)*AX1060*$E1060/$D1060,2)))))</f>
        <v>&lt;1</v>
      </c>
      <c r="BB1060" t="str">
        <v>n.a.</v>
      </c>
      <c r="BC1060" t="str">
        <v>Letícia</v>
      </c>
    </row>
    <row r="1061">
      <c r="A1061" t="str">
        <v>72486</v>
      </c>
      <c r="B1061" t="str">
        <f>IF(A1061="","",A1061&amp;"/20")</f>
        <v>72486/20</v>
      </c>
      <c r="C1061">
        <v>0</v>
      </c>
      <c r="D1061">
        <v>0.5</v>
      </c>
      <c r="E1061">
        <v>50</v>
      </c>
      <c r="F1061">
        <v>1</v>
      </c>
      <c r="G1061">
        <v>0</v>
      </c>
      <c r="H1061">
        <f>IF($A1061="","",VLOOKUP($A1061,DADOS!F:O,3,FALSE))</f>
        <v>30.03</v>
      </c>
      <c r="I1061">
        <f>IF(A1061="","",IF(H1061="","",IF((H1061-G1061)*F1061*$E1061/$D1061/1000&lt;0.2,"&lt;0,2",ROUND((H1061-G1061)*F1061*$E1061/$D1061/1000,2))))</f>
        <v>3</v>
      </c>
      <c r="J1061">
        <v>1</v>
      </c>
      <c r="K1061">
        <v>0</v>
      </c>
      <c r="L1061">
        <f>IF($A1061="","",VLOOKUP($A1061,DADOS!F:O,6,FALSE))</f>
        <v>13.59</v>
      </c>
      <c r="M1061">
        <f>IF(A1061="","",IF(L1061="","",IF((L1061-K1061)*J1061*$E1061/$D1061/1000&lt;0.2,"&lt;0,2",ROUND((L1061-K1061)*J1061*$E1061/$D1061/1000,2))))</f>
        <v>1.36</v>
      </c>
      <c r="N1061">
        <v>1</v>
      </c>
      <c r="O1061">
        <v>0</v>
      </c>
      <c r="P1061">
        <f>IF($A1061="","",VLOOKUP($A1061,DADOS!F:O,5,FALSE))</f>
        <v>12.28</v>
      </c>
      <c r="Q1061">
        <f>IF(A1061="","",IF(P1061="","",IF((P1061-O1061)*N1061*$E1061/$D1061/1000&lt;0.2,"&lt;0,2",ROUND((P1061-O1061)*N1061*$E1061/$D1061/1000,2))))</f>
        <v>1.23</v>
      </c>
      <c r="R1061">
        <v>1</v>
      </c>
      <c r="S1061">
        <v>0</v>
      </c>
      <c r="T1061">
        <f>IF($A1061="","",VLOOKUP($A1061,DADOS!F:O,4,FALSE))</f>
        <v>62.47</v>
      </c>
      <c r="U1061">
        <f>IF(A1061="","",IF(T1061="","",IF((T1061-S1061)*R1061*$E1061/$D1061/1000&lt;0.2,"&lt;0,2",ROUND((T1061-S1061)*R1061*$E1061/$D1061/1000,2))))</f>
        <v>6.25</v>
      </c>
      <c r="V1061">
        <v>1</v>
      </c>
      <c r="W1061">
        <v>0</v>
      </c>
      <c r="X1061">
        <f>IF($A1061="","",VLOOKUP($A1061,DADOS!F:O,9,FALSE))</f>
        <v>0.67</v>
      </c>
      <c r="Y1061">
        <f>IF(A1061="","",IF(X1061="","",IF((X1061-W1061)*V1061*$E1061/$D1061&lt;1,"&lt;1",ROUND((X1061-W1061)*V1061*$E1061/$D1061,2))))</f>
        <v>67</v>
      </c>
      <c r="Z1061">
        <v>1</v>
      </c>
      <c r="AA1061">
        <v>0</v>
      </c>
      <c r="AB1061">
        <f>IF($A1061="","",VLOOKUP($A1061,DADOS!F:O,7,FALSE))</f>
        <v>0.05</v>
      </c>
      <c r="AC1061">
        <f>IF(A1061="","",IF(AB1061="","",IF((AB1061-AA1061)*Z1061*$E1061/$D1061&lt;1,"&lt;1",ROUND((AB1061-AA1061)*Z1061*$E1061/$D1061,2))))</f>
        <v>5</v>
      </c>
      <c r="AD1061">
        <v>1</v>
      </c>
      <c r="AE1061">
        <v>0</v>
      </c>
      <c r="AF1061">
        <f>IF($A1061="","",VLOOKUP($A1061,DADOS!F:O,10,FALSE))</f>
        <v>4.39</v>
      </c>
      <c r="AG1061">
        <f>IF(A1061="","",IF(AF1061="","",IF((AF1061-AE1061)*AD1061*$E1061/$D1061&lt;1,"&lt;1",ROUND((AF1061-AE1061)*AD1061*$E1061/$D1061,2))))</f>
        <v>439</v>
      </c>
      <c r="AH1061">
        <v>1</v>
      </c>
      <c r="AI1061">
        <v>0</v>
      </c>
      <c r="AJ1061">
        <f>IF($A1061="","",VLOOKUP($A1061,DADOS!F:O,8,FALSE))</f>
        <v>0.19</v>
      </c>
      <c r="AK1061">
        <f>IF(A1061="","",IF(AJ1061="","",IF((AJ1061-AI1061)*AH1061*$E1061/$D1061&lt;1,"&lt;1",ROUND((AJ1061-AI1061)*AH1061*$E1061/$D1061,2))))</f>
        <v>19</v>
      </c>
      <c r="AL1061">
        <v>1</v>
      </c>
      <c r="AM1061">
        <v>0</v>
      </c>
      <c r="AN1061">
        <f>IF($A1061="","",VLOOKUP($A1061,DADOS!F:O,2,FALSE))</f>
        <v>90.38</v>
      </c>
      <c r="AO1061">
        <f>IF(A1061="","",IF(AN1061="","",IF((AN1061-AM1061)*AL1061*$E1061/$D1061/1000&lt;0.2,"&lt;0,2",ROUND((AN1061-AM1061)*AL1061*$E1061/$D1061/1000,2))))</f>
        <v>9.04</v>
      </c>
      <c r="AP1061">
        <v>1</v>
      </c>
      <c r="AR1061">
        <f>IF($A1061="","",VLOOKUP($A1061,DADOS!F:P,11,FALSE))</f>
        <v>0.03</v>
      </c>
      <c r="AS1061" t="str">
        <f>IF(E1061="","",IF(AQ1061="","",IF(AR1061="","",IF((AR1061-AQ1061)*AP1061*$E1061/$D1061&lt;1,"&lt;1",ROUND((AR1061-AQ1061)*AP1061*$E1061/$D1061,2)))))</f>
        <v/>
      </c>
      <c r="AT1061">
        <v>1</v>
      </c>
      <c r="AU1061">
        <v>0</v>
      </c>
      <c r="AV1061">
        <f>IF(A1061="","",VLOOKUP(A1061,DADOS!F:R,12,FALSE))</f>
        <v>0</v>
      </c>
      <c r="AW1061" t="str">
        <f>IF(A1061="","",IF(AU1061="","",IF(AV1061="","",IF((AV1061-AU1061)*AT1061*$E1061/$D1061&lt;1,"&lt;1",ROUND((AV1061-AU1061)*AT1061*$E1061/$D1061,2)))))</f>
        <v>&lt;1</v>
      </c>
      <c r="AX1061">
        <v>1</v>
      </c>
      <c r="AY1061">
        <v>0</v>
      </c>
      <c r="AZ1061">
        <f>IF($A1061="","",VLOOKUP($A1061,DADOS!F:R,13,FALSE))</f>
        <v>0</v>
      </c>
      <c r="BA1061" t="str">
        <f>IF(A1061="","",IF(AY1061="","",IF(AZ1061="","",IF((AZ1061-AY1061)*AX1061*$E1061/$D1061&lt;1,"&lt;1",ROUND((AZ1061-AY1061)*AX1061*$E1061/$D1061,2)))))</f>
        <v>&lt;1</v>
      </c>
      <c r="BB1061" t="str">
        <v>n.a.</v>
      </c>
      <c r="BC1061" t="str">
        <v>Letícia</v>
      </c>
    </row>
    <row r="1062">
      <c r="A1062" t="str">
        <v>72487</v>
      </c>
      <c r="B1062" t="str">
        <f>IF(A1062="","",A1062&amp;"/20")</f>
        <v>72487/20</v>
      </c>
      <c r="C1062">
        <v>0</v>
      </c>
      <c r="D1062">
        <v>0.5</v>
      </c>
      <c r="E1062">
        <v>50</v>
      </c>
      <c r="F1062">
        <v>1</v>
      </c>
      <c r="G1062">
        <v>0</v>
      </c>
      <c r="H1062">
        <f>IF($A1062="","",VLOOKUP($A1062,DADOS!F:O,3,FALSE))</f>
        <v>29.44</v>
      </c>
      <c r="I1062">
        <f>IF(A1062="","",IF(H1062="","",IF((H1062-G1062)*F1062*$E1062/$D1062/1000&lt;0.2,"&lt;0,2",ROUND((H1062-G1062)*F1062*$E1062/$D1062/1000,2))))</f>
        <v>2.94</v>
      </c>
      <c r="J1062">
        <v>1</v>
      </c>
      <c r="K1062">
        <v>0</v>
      </c>
      <c r="L1062">
        <f>IF($A1062="","",VLOOKUP($A1062,DADOS!F:O,6,FALSE))</f>
        <v>13.71</v>
      </c>
      <c r="M1062">
        <f>IF(A1062="","",IF(L1062="","",IF((L1062-K1062)*J1062*$E1062/$D1062/1000&lt;0.2,"&lt;0,2",ROUND((L1062-K1062)*J1062*$E1062/$D1062/1000,2))))</f>
        <v>1.37</v>
      </c>
      <c r="N1062">
        <v>1</v>
      </c>
      <c r="O1062">
        <v>0</v>
      </c>
      <c r="P1062">
        <f>IF($A1062="","",VLOOKUP($A1062,DADOS!F:O,5,FALSE))</f>
        <v>12.17</v>
      </c>
      <c r="Q1062">
        <f>IF(A1062="","",IF(P1062="","",IF((P1062-O1062)*N1062*$E1062/$D1062/1000&lt;0.2,"&lt;0,2",ROUND((P1062-O1062)*N1062*$E1062/$D1062/1000,2))))</f>
        <v>1.22</v>
      </c>
      <c r="R1062">
        <v>1</v>
      </c>
      <c r="S1062">
        <v>0</v>
      </c>
      <c r="T1062">
        <f>IF($A1062="","",VLOOKUP($A1062,DADOS!F:O,4,FALSE))</f>
        <v>65.62</v>
      </c>
      <c r="U1062">
        <f>IF(A1062="","",IF(T1062="","",IF((T1062-S1062)*R1062*$E1062/$D1062/1000&lt;0.2,"&lt;0,2",ROUND((T1062-S1062)*R1062*$E1062/$D1062/1000,2))))</f>
        <v>6.56</v>
      </c>
      <c r="V1062">
        <v>1</v>
      </c>
      <c r="W1062">
        <v>0</v>
      </c>
      <c r="X1062">
        <f>IF($A1062="","",VLOOKUP($A1062,DADOS!F:O,9,FALSE))</f>
        <v>0.8</v>
      </c>
      <c r="Y1062">
        <f>IF(A1062="","",IF(X1062="","",IF((X1062-W1062)*V1062*$E1062/$D1062&lt;1,"&lt;1",ROUND((X1062-W1062)*V1062*$E1062/$D1062,2))))</f>
        <v>80</v>
      </c>
      <c r="Z1062">
        <v>1</v>
      </c>
      <c r="AA1062">
        <v>0</v>
      </c>
      <c r="AB1062">
        <f>IF($A1062="","",VLOOKUP($A1062,DADOS!F:O,7,FALSE))</f>
        <v>0.05</v>
      </c>
      <c r="AC1062">
        <f>IF(A1062="","",IF(AB1062="","",IF((AB1062-AA1062)*Z1062*$E1062/$D1062&lt;1,"&lt;1",ROUND((AB1062-AA1062)*Z1062*$E1062/$D1062,2))))</f>
        <v>5</v>
      </c>
      <c r="AD1062">
        <v>1</v>
      </c>
      <c r="AE1062">
        <v>0</v>
      </c>
      <c r="AF1062">
        <f>IF($A1062="","",VLOOKUP($A1062,DADOS!F:O,10,FALSE))</f>
        <v>2.9</v>
      </c>
      <c r="AG1062">
        <f>IF(A1062="","",IF(AF1062="","",IF((AF1062-AE1062)*AD1062*$E1062/$D1062&lt;1,"&lt;1",ROUND((AF1062-AE1062)*AD1062*$E1062/$D1062,2))))</f>
        <v>290</v>
      </c>
      <c r="AH1062">
        <v>1</v>
      </c>
      <c r="AI1062">
        <v>0</v>
      </c>
      <c r="AJ1062">
        <f>IF($A1062="","",VLOOKUP($A1062,DADOS!F:O,8,FALSE))</f>
        <v>0.17</v>
      </c>
      <c r="AK1062">
        <f>IF(A1062="","",IF(AJ1062="","",IF((AJ1062-AI1062)*AH1062*$E1062/$D1062&lt;1,"&lt;1",ROUND((AJ1062-AI1062)*AH1062*$E1062/$D1062,2))))</f>
        <v>17</v>
      </c>
      <c r="AL1062">
        <v>1</v>
      </c>
      <c r="AM1062">
        <v>0</v>
      </c>
      <c r="AN1062">
        <f>IF($A1062="","",VLOOKUP($A1062,DADOS!F:O,2,FALSE))</f>
        <v>86.33</v>
      </c>
      <c r="AO1062">
        <f>IF(A1062="","",IF(AN1062="","",IF((AN1062-AM1062)*AL1062*$E1062/$D1062/1000&lt;0.2,"&lt;0,2",ROUND((AN1062-AM1062)*AL1062*$E1062/$D1062/1000,2))))</f>
        <v>8.63</v>
      </c>
      <c r="AP1062">
        <v>1</v>
      </c>
      <c r="AR1062">
        <f>IF($A1062="","",VLOOKUP($A1062,DADOS!F:P,11,FALSE))</f>
        <v>0.03</v>
      </c>
      <c r="AS1062" t="str">
        <f>IF(E1062="","",IF(AQ1062="","",IF(AR1062="","",IF((AR1062-AQ1062)*AP1062*$E1062/$D1062&lt;1,"&lt;1",ROUND((AR1062-AQ1062)*AP1062*$E1062/$D1062,2)))))</f>
        <v/>
      </c>
      <c r="AT1062">
        <v>1</v>
      </c>
      <c r="AU1062">
        <v>0</v>
      </c>
      <c r="AV1062">
        <f>IF(A1062="","",VLOOKUP(A1062,DADOS!F:R,12,FALSE))</f>
        <v>0</v>
      </c>
      <c r="AW1062" t="str">
        <f>IF(A1062="","",IF(AU1062="","",IF(AV1062="","",IF((AV1062-AU1062)*AT1062*$E1062/$D1062&lt;1,"&lt;1",ROUND((AV1062-AU1062)*AT1062*$E1062/$D1062,2)))))</f>
        <v>&lt;1</v>
      </c>
      <c r="AX1062">
        <v>1</v>
      </c>
      <c r="AY1062">
        <v>0</v>
      </c>
      <c r="AZ1062">
        <f>IF($A1062="","",VLOOKUP($A1062,DADOS!F:R,13,FALSE))</f>
        <v>0</v>
      </c>
      <c r="BA1062" t="str">
        <f>IF(A1062="","",IF(AY1062="","",IF(AZ1062="","",IF((AZ1062-AY1062)*AX1062*$E1062/$D1062&lt;1,"&lt;1",ROUND((AZ1062-AY1062)*AX1062*$E1062/$D1062,2)))))</f>
        <v>&lt;1</v>
      </c>
      <c r="BB1062" t="str">
        <v>n.a.</v>
      </c>
      <c r="BC1062" t="str">
        <v>Letícia</v>
      </c>
    </row>
    <row r="1063">
      <c r="A1063" t="str">
        <v>72488</v>
      </c>
      <c r="B1063" t="str">
        <f>IF(A1063="","",A1063&amp;"/20")</f>
        <v>72488/20</v>
      </c>
      <c r="C1063">
        <v>0</v>
      </c>
      <c r="D1063">
        <v>0.5</v>
      </c>
      <c r="E1063">
        <v>50</v>
      </c>
      <c r="F1063">
        <v>1</v>
      </c>
      <c r="G1063">
        <v>0</v>
      </c>
      <c r="H1063">
        <f>IF($A1063="","",VLOOKUP($A1063,DADOS!F:O,3,FALSE))</f>
        <v>25.14</v>
      </c>
      <c r="I1063">
        <f>IF(A1063="","",IF(H1063="","",IF((H1063-G1063)*F1063*$E1063/$D1063/1000&lt;0.2,"&lt;0,2",ROUND((H1063-G1063)*F1063*$E1063/$D1063/1000,2))))</f>
        <v>2.51</v>
      </c>
      <c r="J1063">
        <v>1</v>
      </c>
      <c r="K1063">
        <v>0</v>
      </c>
      <c r="L1063">
        <f>IF($A1063="","",VLOOKUP($A1063,DADOS!F:O,6,FALSE))</f>
        <v>12.94</v>
      </c>
      <c r="M1063">
        <f>IF(A1063="","",IF(L1063="","",IF((L1063-K1063)*J1063*$E1063/$D1063/1000&lt;0.2,"&lt;0,2",ROUND((L1063-K1063)*J1063*$E1063/$D1063/1000,2))))</f>
        <v>1.29</v>
      </c>
      <c r="N1063">
        <v>1</v>
      </c>
      <c r="O1063">
        <v>0</v>
      </c>
      <c r="P1063">
        <f>IF($A1063="","",VLOOKUP($A1063,DADOS!F:O,5,FALSE))</f>
        <v>11.61</v>
      </c>
      <c r="Q1063">
        <f>IF(A1063="","",IF(P1063="","",IF((P1063-O1063)*N1063*$E1063/$D1063/1000&lt;0.2,"&lt;0,2",ROUND((P1063-O1063)*N1063*$E1063/$D1063/1000,2))))</f>
        <v>1.16</v>
      </c>
      <c r="R1063">
        <v>1</v>
      </c>
      <c r="S1063">
        <v>0</v>
      </c>
      <c r="T1063">
        <f>IF($A1063="","",VLOOKUP($A1063,DADOS!F:O,4,FALSE))</f>
        <v>69.36</v>
      </c>
      <c r="U1063">
        <f>IF(A1063="","",IF(T1063="","",IF((T1063-S1063)*R1063*$E1063/$D1063/1000&lt;0.2,"&lt;0,2",ROUND((T1063-S1063)*R1063*$E1063/$D1063/1000,2))))</f>
        <v>6.94</v>
      </c>
      <c r="V1063">
        <v>1</v>
      </c>
      <c r="W1063">
        <v>0</v>
      </c>
      <c r="X1063">
        <f>IF($A1063="","",VLOOKUP($A1063,DADOS!F:O,9,FALSE))</f>
        <v>0.75</v>
      </c>
      <c r="Y1063">
        <f>IF(A1063="","",IF(X1063="","",IF((X1063-W1063)*V1063*$E1063/$D1063&lt;1,"&lt;1",ROUND((X1063-W1063)*V1063*$E1063/$D1063,2))))</f>
        <v>75</v>
      </c>
      <c r="Z1063">
        <v>1</v>
      </c>
      <c r="AA1063">
        <v>0</v>
      </c>
      <c r="AB1063">
        <f>IF($A1063="","",VLOOKUP($A1063,DADOS!F:O,7,FALSE))</f>
        <v>0.04</v>
      </c>
      <c r="AC1063">
        <f>IF(A1063="","",IF(AB1063="","",IF((AB1063-AA1063)*Z1063*$E1063/$D1063&lt;1,"&lt;1",ROUND((AB1063-AA1063)*Z1063*$E1063/$D1063,2))))</f>
        <v>4</v>
      </c>
      <c r="AD1063">
        <v>1</v>
      </c>
      <c r="AE1063">
        <v>0</v>
      </c>
      <c r="AF1063">
        <f>IF($A1063="","",VLOOKUP($A1063,DADOS!F:O,10,FALSE))</f>
        <v>3.28</v>
      </c>
      <c r="AG1063">
        <f>IF(A1063="","",IF(AF1063="","",IF((AF1063-AE1063)*AD1063*$E1063/$D1063&lt;1,"&lt;1",ROUND((AF1063-AE1063)*AD1063*$E1063/$D1063,2))))</f>
        <v>328</v>
      </c>
      <c r="AH1063">
        <v>1</v>
      </c>
      <c r="AI1063">
        <v>0</v>
      </c>
      <c r="AJ1063">
        <f>IF($A1063="","",VLOOKUP($A1063,DADOS!F:O,8,FALSE))</f>
        <v>0.14</v>
      </c>
      <c r="AK1063">
        <f>IF(A1063="","",IF(AJ1063="","",IF((AJ1063-AI1063)*AH1063*$E1063/$D1063&lt;1,"&lt;1",ROUND((AJ1063-AI1063)*AH1063*$E1063/$D1063,2))))</f>
        <v>14</v>
      </c>
      <c r="AL1063">
        <v>1</v>
      </c>
      <c r="AM1063">
        <v>0</v>
      </c>
      <c r="AN1063">
        <f>IF($A1063="","",VLOOKUP($A1063,DADOS!F:O,2,FALSE))</f>
        <v>82.03</v>
      </c>
      <c r="AO1063">
        <f>IF(A1063="","",IF(AN1063="","",IF((AN1063-AM1063)*AL1063*$E1063/$D1063/1000&lt;0.2,"&lt;0,2",ROUND((AN1063-AM1063)*AL1063*$E1063/$D1063/1000,2))))</f>
        <v>8.2</v>
      </c>
      <c r="AP1063">
        <v>1</v>
      </c>
      <c r="AR1063">
        <f>IF($A1063="","",VLOOKUP($A1063,DADOS!F:P,11,FALSE))</f>
        <v>0.02</v>
      </c>
      <c r="AS1063" t="str">
        <f>IF(E1063="","",IF(AQ1063="","",IF(AR1063="","",IF((AR1063-AQ1063)*AP1063*$E1063/$D1063&lt;1,"&lt;1",ROUND((AR1063-AQ1063)*AP1063*$E1063/$D1063,2)))))</f>
        <v/>
      </c>
      <c r="AT1063">
        <v>1</v>
      </c>
      <c r="AU1063">
        <v>0</v>
      </c>
      <c r="AV1063">
        <f>IF(A1063="","",VLOOKUP(A1063,DADOS!F:R,12,FALSE))</f>
        <v>0</v>
      </c>
      <c r="AW1063" t="str">
        <f>IF(A1063="","",IF(AU1063="","",IF(AV1063="","",IF((AV1063-AU1063)*AT1063*$E1063/$D1063&lt;1,"&lt;1",ROUND((AV1063-AU1063)*AT1063*$E1063/$D1063,2)))))</f>
        <v>&lt;1</v>
      </c>
      <c r="AX1063">
        <v>1</v>
      </c>
      <c r="AY1063">
        <v>0</v>
      </c>
      <c r="AZ1063">
        <f>IF($A1063="","",VLOOKUP($A1063,DADOS!F:R,13,FALSE))</f>
        <v>0</v>
      </c>
      <c r="BA1063" t="str">
        <f>IF(A1063="","",IF(AY1063="","",IF(AZ1063="","",IF((AZ1063-AY1063)*AX1063*$E1063/$D1063&lt;1,"&lt;1",ROUND((AZ1063-AY1063)*AX1063*$E1063/$D1063,2)))))</f>
        <v>&lt;1</v>
      </c>
      <c r="BB1063" t="str">
        <v>n.a.</v>
      </c>
      <c r="BC1063" t="str">
        <v>Letícia</v>
      </c>
    </row>
    <row r="1064">
      <c r="A1064" t="str">
        <v>72489</v>
      </c>
      <c r="B1064" t="str">
        <f>IF(A1064="","",A1064&amp;"/20")</f>
        <v>72489/20</v>
      </c>
      <c r="C1064">
        <v>0</v>
      </c>
      <c r="D1064">
        <v>0.5</v>
      </c>
      <c r="E1064">
        <v>50</v>
      </c>
      <c r="F1064">
        <v>1</v>
      </c>
      <c r="G1064">
        <v>0</v>
      </c>
      <c r="H1064">
        <f>IF($A1064="","",VLOOKUP($A1064,DADOS!F:O,3,FALSE))</f>
        <v>26.43</v>
      </c>
      <c r="I1064">
        <f>IF(A1064="","",IF(H1064="","",IF((H1064-G1064)*F1064*$E1064/$D1064/1000&lt;0.2,"&lt;0,2",ROUND((H1064-G1064)*F1064*$E1064/$D1064/1000,2))))</f>
        <v>2.64</v>
      </c>
      <c r="J1064">
        <v>1</v>
      </c>
      <c r="K1064">
        <v>0</v>
      </c>
      <c r="L1064">
        <f>IF($A1064="","",VLOOKUP($A1064,DADOS!F:O,6,FALSE))</f>
        <v>13.99</v>
      </c>
      <c r="M1064">
        <f>IF(A1064="","",IF(L1064="","",IF((L1064-K1064)*J1064*$E1064/$D1064/1000&lt;0.2,"&lt;0,2",ROUND((L1064-K1064)*J1064*$E1064/$D1064/1000,2))))</f>
        <v>1.4</v>
      </c>
      <c r="N1064">
        <v>1</v>
      </c>
      <c r="O1064">
        <v>0</v>
      </c>
      <c r="P1064">
        <f>IF($A1064="","",VLOOKUP($A1064,DADOS!F:O,5,FALSE))</f>
        <v>12.46</v>
      </c>
      <c r="Q1064">
        <f>IF(A1064="","",IF(P1064="","",IF((P1064-O1064)*N1064*$E1064/$D1064/1000&lt;0.2,"&lt;0,2",ROUND((P1064-O1064)*N1064*$E1064/$D1064/1000,2))))</f>
        <v>1.25</v>
      </c>
      <c r="R1064">
        <v>1</v>
      </c>
      <c r="S1064">
        <v>0</v>
      </c>
      <c r="T1064">
        <f>IF($A1064="","",VLOOKUP($A1064,DADOS!F:O,4,FALSE))</f>
        <v>74.83</v>
      </c>
      <c r="U1064">
        <f>IF(A1064="","",IF(T1064="","",IF((T1064-S1064)*R1064*$E1064/$D1064/1000&lt;0.2,"&lt;0,2",ROUND((T1064-S1064)*R1064*$E1064/$D1064/1000,2))))</f>
        <v>7.48</v>
      </c>
      <c r="V1064">
        <v>1</v>
      </c>
      <c r="W1064">
        <v>0</v>
      </c>
      <c r="X1064">
        <f>IF($A1064="","",VLOOKUP($A1064,DADOS!F:O,9,FALSE))</f>
        <v>0.75</v>
      </c>
      <c r="Y1064">
        <f>IF(A1064="","",IF(X1064="","",IF((X1064-W1064)*V1064*$E1064/$D1064&lt;1,"&lt;1",ROUND((X1064-W1064)*V1064*$E1064/$D1064,2))))</f>
        <v>75</v>
      </c>
      <c r="Z1064">
        <v>1</v>
      </c>
      <c r="AA1064">
        <v>0</v>
      </c>
      <c r="AB1064">
        <f>IF($A1064="","",VLOOKUP($A1064,DADOS!F:O,7,FALSE))</f>
        <v>0.05</v>
      </c>
      <c r="AC1064">
        <f>IF(A1064="","",IF(AB1064="","",IF((AB1064-AA1064)*Z1064*$E1064/$D1064&lt;1,"&lt;1",ROUND((AB1064-AA1064)*Z1064*$E1064/$D1064,2))))</f>
        <v>5</v>
      </c>
      <c r="AD1064">
        <v>1</v>
      </c>
      <c r="AE1064">
        <v>0</v>
      </c>
      <c r="AF1064">
        <f>IF($A1064="","",VLOOKUP($A1064,DADOS!F:O,10,FALSE))</f>
        <v>3.17</v>
      </c>
      <c r="AG1064">
        <f>IF(A1064="","",IF(AF1064="","",IF((AF1064-AE1064)*AD1064*$E1064/$D1064&lt;1,"&lt;1",ROUND((AF1064-AE1064)*AD1064*$E1064/$D1064,2))))</f>
        <v>317</v>
      </c>
      <c r="AH1064">
        <v>1</v>
      </c>
      <c r="AI1064">
        <v>0</v>
      </c>
      <c r="AJ1064">
        <f>IF($A1064="","",VLOOKUP($A1064,DADOS!F:O,8,FALSE))</f>
        <v>0.15</v>
      </c>
      <c r="AK1064">
        <f>IF(A1064="","",IF(AJ1064="","",IF((AJ1064-AI1064)*AH1064*$E1064/$D1064&lt;1,"&lt;1",ROUND((AJ1064-AI1064)*AH1064*$E1064/$D1064,2))))</f>
        <v>15</v>
      </c>
      <c r="AL1064">
        <v>1</v>
      </c>
      <c r="AM1064">
        <v>0</v>
      </c>
      <c r="AN1064">
        <f>IF($A1064="","",VLOOKUP($A1064,DADOS!F:O,2,FALSE))</f>
        <v>72.3</v>
      </c>
      <c r="AO1064">
        <f>IF(A1064="","",IF(AN1064="","",IF((AN1064-AM1064)*AL1064*$E1064/$D1064/1000&lt;0.2,"&lt;0,2",ROUND((AN1064-AM1064)*AL1064*$E1064/$D1064/1000,2))))</f>
        <v>7.23</v>
      </c>
      <c r="AP1064">
        <v>1</v>
      </c>
      <c r="AR1064">
        <f>IF($A1064="","",VLOOKUP($A1064,DADOS!F:P,11,FALSE))</f>
        <v>0.03</v>
      </c>
      <c r="AS1064" t="str">
        <f>IF(E1064="","",IF(AQ1064="","",IF(AR1064="","",IF((AR1064-AQ1064)*AP1064*$E1064/$D1064&lt;1,"&lt;1",ROUND((AR1064-AQ1064)*AP1064*$E1064/$D1064,2)))))</f>
        <v/>
      </c>
      <c r="AT1064">
        <v>1</v>
      </c>
      <c r="AU1064">
        <v>0</v>
      </c>
      <c r="AV1064">
        <f>IF(A1064="","",VLOOKUP(A1064,DADOS!F:R,12,FALSE))</f>
        <v>0</v>
      </c>
      <c r="AW1064" t="str">
        <f>IF(A1064="","",IF(AU1064="","",IF(AV1064="","",IF((AV1064-AU1064)*AT1064*$E1064/$D1064&lt;1,"&lt;1",ROUND((AV1064-AU1064)*AT1064*$E1064/$D1064,2)))))</f>
        <v>&lt;1</v>
      </c>
      <c r="AX1064">
        <v>1</v>
      </c>
      <c r="AY1064">
        <v>0</v>
      </c>
      <c r="AZ1064">
        <f>IF($A1064="","",VLOOKUP($A1064,DADOS!F:R,13,FALSE))</f>
        <v>0</v>
      </c>
      <c r="BA1064" t="str">
        <f>IF(A1064="","",IF(AY1064="","",IF(AZ1064="","",IF((AZ1064-AY1064)*AX1064*$E1064/$D1064&lt;1,"&lt;1",ROUND((AZ1064-AY1064)*AX1064*$E1064/$D1064,2)))))</f>
        <v>&lt;1</v>
      </c>
      <c r="BB1064" t="str">
        <v>n.a.</v>
      </c>
      <c r="BC1064" t="str">
        <v>Letícia</v>
      </c>
    </row>
    <row r="1065">
      <c r="A1065" t="str">
        <v>72490</v>
      </c>
      <c r="B1065" t="str">
        <f>IF(A1065="","",A1065&amp;"/20")</f>
        <v>72490/20</v>
      </c>
      <c r="C1065">
        <v>0</v>
      </c>
      <c r="D1065">
        <v>0.5</v>
      </c>
      <c r="E1065">
        <v>50</v>
      </c>
      <c r="F1065">
        <v>1</v>
      </c>
      <c r="G1065">
        <v>0</v>
      </c>
      <c r="H1065">
        <f>IF($A1065="","",VLOOKUP($A1065,DADOS!F:O,3,FALSE))</f>
        <v>28.22</v>
      </c>
      <c r="I1065">
        <f>IF(A1065="","",IF(H1065="","",IF((H1065-G1065)*F1065*$E1065/$D1065/1000&lt;0.2,"&lt;0,2",ROUND((H1065-G1065)*F1065*$E1065/$D1065/1000,2))))</f>
        <v>2.82</v>
      </c>
      <c r="J1065">
        <v>1</v>
      </c>
      <c r="K1065">
        <v>0</v>
      </c>
      <c r="L1065">
        <f>IF($A1065="","",VLOOKUP($A1065,DADOS!F:O,6,FALSE))</f>
        <v>13.35</v>
      </c>
      <c r="M1065">
        <f>IF(A1065="","",IF(L1065="","",IF((L1065-K1065)*J1065*$E1065/$D1065/1000&lt;0.2,"&lt;0,2",ROUND((L1065-K1065)*J1065*$E1065/$D1065/1000,2))))</f>
        <v>1.34</v>
      </c>
      <c r="N1065">
        <v>1</v>
      </c>
      <c r="O1065">
        <v>0</v>
      </c>
      <c r="P1065">
        <f>IF($A1065="","",VLOOKUP($A1065,DADOS!F:O,5,FALSE))</f>
        <v>11.81</v>
      </c>
      <c r="Q1065">
        <f>IF(A1065="","",IF(P1065="","",IF((P1065-O1065)*N1065*$E1065/$D1065/1000&lt;0.2,"&lt;0,2",ROUND((P1065-O1065)*N1065*$E1065/$D1065/1000,2))))</f>
        <v>1.18</v>
      </c>
      <c r="R1065">
        <v>1</v>
      </c>
      <c r="S1065">
        <v>0</v>
      </c>
      <c r="T1065">
        <f>IF($A1065="","",VLOOKUP($A1065,DADOS!F:O,4,FALSE))</f>
        <v>72.19</v>
      </c>
      <c r="U1065">
        <f>IF(A1065="","",IF(T1065="","",IF((T1065-S1065)*R1065*$E1065/$D1065/1000&lt;0.2,"&lt;0,2",ROUND((T1065-S1065)*R1065*$E1065/$D1065/1000,2))))</f>
        <v>7.22</v>
      </c>
      <c r="V1065">
        <v>1</v>
      </c>
      <c r="W1065">
        <v>0</v>
      </c>
      <c r="X1065">
        <f>IF($A1065="","",VLOOKUP($A1065,DADOS!F:O,9,FALSE))</f>
        <v>0.81</v>
      </c>
      <c r="Y1065">
        <f>IF(A1065="","",IF(X1065="","",IF((X1065-W1065)*V1065*$E1065/$D1065&lt;1,"&lt;1",ROUND((X1065-W1065)*V1065*$E1065/$D1065,2))))</f>
        <v>81</v>
      </c>
      <c r="Z1065">
        <v>1</v>
      </c>
      <c r="AA1065">
        <v>0</v>
      </c>
      <c r="AB1065">
        <f>IF($A1065="","",VLOOKUP($A1065,DADOS!F:O,7,FALSE))</f>
        <v>0.05</v>
      </c>
      <c r="AC1065">
        <f>IF(A1065="","",IF(AB1065="","",IF((AB1065-AA1065)*Z1065*$E1065/$D1065&lt;1,"&lt;1",ROUND((AB1065-AA1065)*Z1065*$E1065/$D1065,2))))</f>
        <v>5</v>
      </c>
      <c r="AD1065">
        <v>1</v>
      </c>
      <c r="AE1065">
        <v>0</v>
      </c>
      <c r="AF1065">
        <f>IF($A1065="","",VLOOKUP($A1065,DADOS!F:O,10,FALSE))</f>
        <v>2.72</v>
      </c>
      <c r="AG1065">
        <f>IF(A1065="","",IF(AF1065="","",IF((AF1065-AE1065)*AD1065*$E1065/$D1065&lt;1,"&lt;1",ROUND((AF1065-AE1065)*AD1065*$E1065/$D1065,2))))</f>
        <v>272</v>
      </c>
      <c r="AH1065">
        <v>1</v>
      </c>
      <c r="AI1065">
        <v>0</v>
      </c>
      <c r="AJ1065">
        <f>IF($A1065="","",VLOOKUP($A1065,DADOS!F:O,8,FALSE))</f>
        <v>0.15</v>
      </c>
      <c r="AK1065">
        <f>IF(A1065="","",IF(AJ1065="","",IF((AJ1065-AI1065)*AH1065*$E1065/$D1065&lt;1,"&lt;1",ROUND((AJ1065-AI1065)*AH1065*$E1065/$D1065,2))))</f>
        <v>15</v>
      </c>
      <c r="AL1065">
        <v>1</v>
      </c>
      <c r="AM1065">
        <v>0</v>
      </c>
      <c r="AN1065">
        <f>IF($A1065="","",VLOOKUP($A1065,DADOS!F:O,2,FALSE))</f>
        <v>83.31</v>
      </c>
      <c r="AO1065">
        <f>IF(A1065="","",IF(AN1065="","",IF((AN1065-AM1065)*AL1065*$E1065/$D1065/1000&lt;0.2,"&lt;0,2",ROUND((AN1065-AM1065)*AL1065*$E1065/$D1065/1000,2))))</f>
        <v>8.33</v>
      </c>
      <c r="AP1065">
        <v>1</v>
      </c>
      <c r="AR1065">
        <f>IF($A1065="","",VLOOKUP($A1065,DADOS!F:P,11,FALSE))</f>
        <v>0.02</v>
      </c>
      <c r="AS1065" t="str">
        <f>IF(E1065="","",IF(AQ1065="","",IF(AR1065="","",IF((AR1065-AQ1065)*AP1065*$E1065/$D1065&lt;1,"&lt;1",ROUND((AR1065-AQ1065)*AP1065*$E1065/$D1065,2)))))</f>
        <v/>
      </c>
      <c r="AT1065">
        <v>1</v>
      </c>
      <c r="AU1065">
        <v>0</v>
      </c>
      <c r="AV1065">
        <f>IF(A1065="","",VLOOKUP(A1065,DADOS!F:R,12,FALSE))</f>
        <v>0</v>
      </c>
      <c r="AW1065" t="str">
        <f>IF(A1065="","",IF(AU1065="","",IF(AV1065="","",IF((AV1065-AU1065)*AT1065*$E1065/$D1065&lt;1,"&lt;1",ROUND((AV1065-AU1065)*AT1065*$E1065/$D1065,2)))))</f>
        <v>&lt;1</v>
      </c>
      <c r="AX1065">
        <v>1</v>
      </c>
      <c r="AY1065">
        <v>0</v>
      </c>
      <c r="AZ1065">
        <f>IF($A1065="","",VLOOKUP($A1065,DADOS!F:R,13,FALSE))</f>
        <v>0</v>
      </c>
      <c r="BA1065" t="str">
        <f>IF(A1065="","",IF(AY1065="","",IF(AZ1065="","",IF((AZ1065-AY1065)*AX1065*$E1065/$D1065&lt;1,"&lt;1",ROUND((AZ1065-AY1065)*AX1065*$E1065/$D1065,2)))))</f>
        <v>&lt;1</v>
      </c>
      <c r="BB1065" t="str">
        <v>n.a.</v>
      </c>
      <c r="BC1065" t="str">
        <v>Letícia</v>
      </c>
    </row>
    <row r="1066">
      <c r="A1066" t="str">
        <v>72491</v>
      </c>
      <c r="B1066" t="str">
        <f>IF(A1066="","",A1066&amp;"/20")</f>
        <v>72491/20</v>
      </c>
      <c r="C1066">
        <v>0</v>
      </c>
      <c r="D1066">
        <v>0.5</v>
      </c>
      <c r="E1066">
        <v>50</v>
      </c>
      <c r="F1066">
        <v>1</v>
      </c>
      <c r="G1066">
        <v>0</v>
      </c>
      <c r="H1066">
        <f>IF($A1066="","",VLOOKUP($A1066,DADOS!F:O,3,FALSE))</f>
        <v>27.73</v>
      </c>
      <c r="I1066">
        <f>IF(A1066="","",IF(H1066="","",IF((H1066-G1066)*F1066*$E1066/$D1066/1000&lt;0.2,"&lt;0,2",ROUND((H1066-G1066)*F1066*$E1066/$D1066/1000,2))))</f>
        <v>2.77</v>
      </c>
      <c r="J1066">
        <v>1</v>
      </c>
      <c r="K1066">
        <v>0</v>
      </c>
      <c r="L1066">
        <f>IF($A1066="","",VLOOKUP($A1066,DADOS!F:O,6,FALSE))</f>
        <v>13.36</v>
      </c>
      <c r="M1066">
        <f>IF(A1066="","",IF(L1066="","",IF((L1066-K1066)*J1066*$E1066/$D1066/1000&lt;0.2,"&lt;0,2",ROUND((L1066-K1066)*J1066*$E1066/$D1066/1000,2))))</f>
        <v>1.34</v>
      </c>
      <c r="N1066">
        <v>1</v>
      </c>
      <c r="O1066">
        <v>0</v>
      </c>
      <c r="P1066">
        <f>IF($A1066="","",VLOOKUP($A1066,DADOS!F:O,5,FALSE))</f>
        <v>12.27</v>
      </c>
      <c r="Q1066">
        <f>IF(A1066="","",IF(P1066="","",IF((P1066-O1066)*N1066*$E1066/$D1066/1000&lt;0.2,"&lt;0,2",ROUND((P1066-O1066)*N1066*$E1066/$D1066/1000,2))))</f>
        <v>1.23</v>
      </c>
      <c r="R1066">
        <v>1</v>
      </c>
      <c r="S1066">
        <v>0</v>
      </c>
      <c r="T1066">
        <f>IF($A1066="","",VLOOKUP($A1066,DADOS!F:O,4,FALSE))</f>
        <v>74.68</v>
      </c>
      <c r="U1066">
        <f>IF(A1066="","",IF(T1066="","",IF((T1066-S1066)*R1066*$E1066/$D1066/1000&lt;0.2,"&lt;0,2",ROUND((T1066-S1066)*R1066*$E1066/$D1066/1000,2))))</f>
        <v>7.47</v>
      </c>
      <c r="V1066">
        <v>1</v>
      </c>
      <c r="W1066">
        <v>0</v>
      </c>
      <c r="X1066">
        <f>IF($A1066="","",VLOOKUP($A1066,DADOS!F:O,9,FALSE))</f>
        <v>0.83</v>
      </c>
      <c r="Y1066">
        <f>IF(A1066="","",IF(X1066="","",IF((X1066-W1066)*V1066*$E1066/$D1066&lt;1,"&lt;1",ROUND((X1066-W1066)*V1066*$E1066/$D1066,2))))</f>
        <v>83</v>
      </c>
      <c r="Z1066">
        <v>1</v>
      </c>
      <c r="AA1066">
        <v>0</v>
      </c>
      <c r="AB1066">
        <f>IF($A1066="","",VLOOKUP($A1066,DADOS!F:O,7,FALSE))</f>
        <v>0.04</v>
      </c>
      <c r="AC1066">
        <f>IF(A1066="","",IF(AB1066="","",IF((AB1066-AA1066)*Z1066*$E1066/$D1066&lt;1,"&lt;1",ROUND((AB1066-AA1066)*Z1066*$E1066/$D1066,2))))</f>
        <v>4</v>
      </c>
      <c r="AD1066">
        <v>1</v>
      </c>
      <c r="AE1066">
        <v>0</v>
      </c>
      <c r="AF1066">
        <f>IF($A1066="","",VLOOKUP($A1066,DADOS!F:O,10,FALSE))</f>
        <v>4.11</v>
      </c>
      <c r="AG1066">
        <f>IF(A1066="","",IF(AF1066="","",IF((AF1066-AE1066)*AD1066*$E1066/$D1066&lt;1,"&lt;1",ROUND((AF1066-AE1066)*AD1066*$E1066/$D1066,2))))</f>
        <v>411</v>
      </c>
      <c r="AH1066">
        <v>1</v>
      </c>
      <c r="AI1066">
        <v>0</v>
      </c>
      <c r="AJ1066">
        <f>IF($A1066="","",VLOOKUP($A1066,DADOS!F:O,8,FALSE))</f>
        <v>0.13</v>
      </c>
      <c r="AK1066">
        <f>IF(A1066="","",IF(AJ1066="","",IF((AJ1066-AI1066)*AH1066*$E1066/$D1066&lt;1,"&lt;1",ROUND((AJ1066-AI1066)*AH1066*$E1066/$D1066,2))))</f>
        <v>13</v>
      </c>
      <c r="AL1066">
        <v>1</v>
      </c>
      <c r="AM1066">
        <v>0</v>
      </c>
      <c r="AN1066">
        <f>IF($A1066="","",VLOOKUP($A1066,DADOS!F:O,2,FALSE))</f>
        <v>86.98</v>
      </c>
      <c r="AO1066">
        <f>IF(A1066="","",IF(AN1066="","",IF((AN1066-AM1066)*AL1066*$E1066/$D1066/1000&lt;0.2,"&lt;0,2",ROUND((AN1066-AM1066)*AL1066*$E1066/$D1066/1000,2))))</f>
        <v>8.7</v>
      </c>
      <c r="AP1066">
        <v>1</v>
      </c>
      <c r="AR1066">
        <f>IF($A1066="","",VLOOKUP($A1066,DADOS!F:P,11,FALSE))</f>
        <v>0.02</v>
      </c>
      <c r="AS1066" t="str">
        <f>IF(E1066="","",IF(AQ1066="","",IF(AR1066="","",IF((AR1066-AQ1066)*AP1066*$E1066/$D1066&lt;1,"&lt;1",ROUND((AR1066-AQ1066)*AP1066*$E1066/$D1066,2)))))</f>
        <v/>
      </c>
      <c r="AT1066">
        <v>1</v>
      </c>
      <c r="AU1066">
        <v>0</v>
      </c>
      <c r="AV1066">
        <f>IF(A1066="","",VLOOKUP(A1066,DADOS!F:R,12,FALSE))</f>
        <v>0</v>
      </c>
      <c r="AW1066" t="str">
        <f>IF(A1066="","",IF(AU1066="","",IF(AV1066="","",IF((AV1066-AU1066)*AT1066*$E1066/$D1066&lt;1,"&lt;1",ROUND((AV1066-AU1066)*AT1066*$E1066/$D1066,2)))))</f>
        <v>&lt;1</v>
      </c>
      <c r="AX1066">
        <v>1</v>
      </c>
      <c r="AY1066">
        <v>0</v>
      </c>
      <c r="AZ1066">
        <f>IF($A1066="","",VLOOKUP($A1066,DADOS!F:R,13,FALSE))</f>
        <v>0</v>
      </c>
      <c r="BA1066" t="str">
        <f>IF(A1066="","",IF(AY1066="","",IF(AZ1066="","",IF((AZ1066-AY1066)*AX1066*$E1066/$D1066&lt;1,"&lt;1",ROUND((AZ1066-AY1066)*AX1066*$E1066/$D1066,2)))))</f>
        <v>&lt;1</v>
      </c>
      <c r="BB1066" t="str">
        <v>n.a.</v>
      </c>
      <c r="BC1066" t="str">
        <v>Letícia</v>
      </c>
    </row>
    <row r="1067">
      <c r="A1067" t="str">
        <v>72492</v>
      </c>
      <c r="B1067" t="str">
        <f>IF(A1067="","",A1067&amp;"/20")</f>
        <v>72492/20</v>
      </c>
      <c r="C1067">
        <v>0</v>
      </c>
      <c r="D1067">
        <v>0.5</v>
      </c>
      <c r="E1067">
        <v>50</v>
      </c>
      <c r="F1067">
        <v>1</v>
      </c>
      <c r="G1067">
        <v>0</v>
      </c>
      <c r="H1067">
        <f>IF($A1067="","",VLOOKUP($A1067,DADOS!F:O,3,FALSE))</f>
        <v>27.72</v>
      </c>
      <c r="I1067">
        <f>IF(A1067="","",IF(H1067="","",IF((H1067-G1067)*F1067*$E1067/$D1067/1000&lt;0.2,"&lt;0,2",ROUND((H1067-G1067)*F1067*$E1067/$D1067/1000,2))))</f>
        <v>2.77</v>
      </c>
      <c r="J1067">
        <v>1</v>
      </c>
      <c r="K1067">
        <v>0</v>
      </c>
      <c r="L1067">
        <f>IF($A1067="","",VLOOKUP($A1067,DADOS!F:O,6,FALSE))</f>
        <v>13.6</v>
      </c>
      <c r="M1067">
        <f>IF(A1067="","",IF(L1067="","",IF((L1067-K1067)*J1067*$E1067/$D1067/1000&lt;0.2,"&lt;0,2",ROUND((L1067-K1067)*J1067*$E1067/$D1067/1000,2))))</f>
        <v>1.36</v>
      </c>
      <c r="N1067">
        <v>1</v>
      </c>
      <c r="O1067">
        <v>0</v>
      </c>
      <c r="P1067">
        <f>IF($A1067="","",VLOOKUP($A1067,DADOS!F:O,5,FALSE))</f>
        <v>12.22</v>
      </c>
      <c r="Q1067">
        <f>IF(A1067="","",IF(P1067="","",IF((P1067-O1067)*N1067*$E1067/$D1067/1000&lt;0.2,"&lt;0,2",ROUND((P1067-O1067)*N1067*$E1067/$D1067/1000,2))))</f>
        <v>1.22</v>
      </c>
      <c r="R1067">
        <v>1</v>
      </c>
      <c r="S1067">
        <v>0</v>
      </c>
      <c r="T1067">
        <f>IF($A1067="","",VLOOKUP($A1067,DADOS!F:O,4,FALSE))</f>
        <v>75.35</v>
      </c>
      <c r="U1067">
        <f>IF(A1067="","",IF(T1067="","",IF((T1067-S1067)*R1067*$E1067/$D1067/1000&lt;0.2,"&lt;0,2",ROUND((T1067-S1067)*R1067*$E1067/$D1067/1000,2))))</f>
        <v>7.54</v>
      </c>
      <c r="V1067">
        <v>1</v>
      </c>
      <c r="W1067">
        <v>0</v>
      </c>
      <c r="X1067">
        <f>IF($A1067="","",VLOOKUP($A1067,DADOS!F:O,9,FALSE))</f>
        <v>0.6</v>
      </c>
      <c r="Y1067">
        <f>IF(A1067="","",IF(X1067="","",IF((X1067-W1067)*V1067*$E1067/$D1067&lt;1,"&lt;1",ROUND((X1067-W1067)*V1067*$E1067/$D1067,2))))</f>
        <v>60</v>
      </c>
      <c r="Z1067">
        <v>1</v>
      </c>
      <c r="AA1067">
        <v>0</v>
      </c>
      <c r="AB1067">
        <f>IF($A1067="","",VLOOKUP($A1067,DADOS!F:O,7,FALSE))</f>
        <v>0.05</v>
      </c>
      <c r="AC1067">
        <f>IF(A1067="","",IF(AB1067="","",IF((AB1067-AA1067)*Z1067*$E1067/$D1067&lt;1,"&lt;1",ROUND((AB1067-AA1067)*Z1067*$E1067/$D1067,2))))</f>
        <v>5</v>
      </c>
      <c r="AD1067">
        <v>1</v>
      </c>
      <c r="AE1067">
        <v>0</v>
      </c>
      <c r="AF1067">
        <f>IF($A1067="","",VLOOKUP($A1067,DADOS!F:O,10,FALSE))</f>
        <v>2.79</v>
      </c>
      <c r="AG1067">
        <f>IF(A1067="","",IF(AF1067="","",IF((AF1067-AE1067)*AD1067*$E1067/$D1067&lt;1,"&lt;1",ROUND((AF1067-AE1067)*AD1067*$E1067/$D1067,2))))</f>
        <v>279</v>
      </c>
      <c r="AH1067">
        <v>1</v>
      </c>
      <c r="AI1067">
        <v>0</v>
      </c>
      <c r="AJ1067">
        <f>IF($A1067="","",VLOOKUP($A1067,DADOS!F:O,8,FALSE))</f>
        <v>0.14</v>
      </c>
      <c r="AK1067">
        <f>IF(A1067="","",IF(AJ1067="","",IF((AJ1067-AI1067)*AH1067*$E1067/$D1067&lt;1,"&lt;1",ROUND((AJ1067-AI1067)*AH1067*$E1067/$D1067,2))))</f>
        <v>14</v>
      </c>
      <c r="AL1067">
        <v>1</v>
      </c>
      <c r="AM1067">
        <v>0</v>
      </c>
      <c r="AN1067">
        <f>IF($A1067="","",VLOOKUP($A1067,DADOS!F:O,2,FALSE))</f>
        <v>71.68</v>
      </c>
      <c r="AO1067">
        <f>IF(A1067="","",IF(AN1067="","",IF((AN1067-AM1067)*AL1067*$E1067/$D1067/1000&lt;0.2,"&lt;0,2",ROUND((AN1067-AM1067)*AL1067*$E1067/$D1067/1000,2))))</f>
        <v>7.17</v>
      </c>
      <c r="AP1067">
        <v>1</v>
      </c>
      <c r="AR1067">
        <f>IF($A1067="","",VLOOKUP($A1067,DADOS!F:P,11,FALSE))</f>
        <v>0.02</v>
      </c>
      <c r="AS1067" t="str">
        <f>IF(E1067="","",IF(AQ1067="","",IF(AR1067="","",IF((AR1067-AQ1067)*AP1067*$E1067/$D1067&lt;1,"&lt;1",ROUND((AR1067-AQ1067)*AP1067*$E1067/$D1067,2)))))</f>
        <v/>
      </c>
      <c r="AT1067">
        <v>1</v>
      </c>
      <c r="AU1067">
        <v>0</v>
      </c>
      <c r="AV1067">
        <f>IF(A1067="","",VLOOKUP(A1067,DADOS!F:R,12,FALSE))</f>
        <v>0</v>
      </c>
      <c r="AW1067" t="str">
        <f>IF(A1067="","",IF(AU1067="","",IF(AV1067="","",IF((AV1067-AU1067)*AT1067*$E1067/$D1067&lt;1,"&lt;1",ROUND((AV1067-AU1067)*AT1067*$E1067/$D1067,2)))))</f>
        <v>&lt;1</v>
      </c>
      <c r="AX1067">
        <v>1</v>
      </c>
      <c r="AY1067">
        <v>0</v>
      </c>
      <c r="AZ1067">
        <f>IF($A1067="","",VLOOKUP($A1067,DADOS!F:R,13,FALSE))</f>
        <v>0</v>
      </c>
      <c r="BA1067" t="str">
        <f>IF(A1067="","",IF(AY1067="","",IF(AZ1067="","",IF((AZ1067-AY1067)*AX1067*$E1067/$D1067&lt;1,"&lt;1",ROUND((AZ1067-AY1067)*AX1067*$E1067/$D1067,2)))))</f>
        <v>&lt;1</v>
      </c>
      <c r="BB1067" t="str">
        <v>n.a.</v>
      </c>
      <c r="BC1067" t="str">
        <v>Letícia</v>
      </c>
    </row>
    <row r="1068">
      <c r="A1068" t="str">
        <v>72493</v>
      </c>
      <c r="B1068" t="str">
        <f>IF(A1068="","",A1068&amp;"/20")</f>
        <v>72493/20</v>
      </c>
      <c r="C1068">
        <v>0</v>
      </c>
      <c r="D1068">
        <v>0.5</v>
      </c>
      <c r="E1068">
        <v>50</v>
      </c>
      <c r="F1068">
        <v>1</v>
      </c>
      <c r="G1068">
        <v>0</v>
      </c>
      <c r="H1068">
        <f>IF($A1068="","",VLOOKUP($A1068,DADOS!F:O,3,FALSE))</f>
        <v>28.51</v>
      </c>
      <c r="I1068">
        <f>IF(A1068="","",IF(H1068="","",IF((H1068-G1068)*F1068*$E1068/$D1068/1000&lt;0.2,"&lt;0,2",ROUND((H1068-G1068)*F1068*$E1068/$D1068/1000,2))))</f>
        <v>2.85</v>
      </c>
      <c r="J1068">
        <v>1</v>
      </c>
      <c r="K1068">
        <v>0</v>
      </c>
      <c r="L1068">
        <f>IF($A1068="","",VLOOKUP($A1068,DADOS!F:O,6,FALSE))</f>
        <v>14.13</v>
      </c>
      <c r="M1068">
        <f>IF(A1068="","",IF(L1068="","",IF((L1068-K1068)*J1068*$E1068/$D1068/1000&lt;0.2,"&lt;0,2",ROUND((L1068-K1068)*J1068*$E1068/$D1068/1000,2))))</f>
        <v>1.41</v>
      </c>
      <c r="N1068">
        <v>1</v>
      </c>
      <c r="O1068">
        <v>0</v>
      </c>
      <c r="P1068">
        <f>IF($A1068="","",VLOOKUP($A1068,DADOS!F:O,5,FALSE))</f>
        <v>12.27</v>
      </c>
      <c r="Q1068">
        <f>IF(A1068="","",IF(P1068="","",IF((P1068-O1068)*N1068*$E1068/$D1068/1000&lt;0.2,"&lt;0,2",ROUND((P1068-O1068)*N1068*$E1068/$D1068/1000,2))))</f>
        <v>1.23</v>
      </c>
      <c r="R1068">
        <v>1</v>
      </c>
      <c r="S1068">
        <v>0</v>
      </c>
      <c r="T1068">
        <f>IF($A1068="","",VLOOKUP($A1068,DADOS!F:O,4,FALSE))</f>
        <v>66.84</v>
      </c>
      <c r="U1068">
        <f>IF(A1068="","",IF(T1068="","",IF((T1068-S1068)*R1068*$E1068/$D1068/1000&lt;0.2,"&lt;0,2",ROUND((T1068-S1068)*R1068*$E1068/$D1068/1000,2))))</f>
        <v>6.68</v>
      </c>
      <c r="V1068">
        <v>1</v>
      </c>
      <c r="W1068">
        <v>0</v>
      </c>
      <c r="X1068">
        <f>IF($A1068="","",VLOOKUP($A1068,DADOS!F:O,9,FALSE))</f>
        <v>0.72</v>
      </c>
      <c r="Y1068">
        <f>IF(A1068="","",IF(X1068="","",IF((X1068-W1068)*V1068*$E1068/$D1068&lt;1,"&lt;1",ROUND((X1068-W1068)*V1068*$E1068/$D1068,2))))</f>
        <v>72</v>
      </c>
      <c r="Z1068">
        <v>1</v>
      </c>
      <c r="AA1068">
        <v>0</v>
      </c>
      <c r="AB1068">
        <f>IF($A1068="","",VLOOKUP($A1068,DADOS!F:O,7,FALSE))</f>
        <v>0.05</v>
      </c>
      <c r="AC1068">
        <f>IF(A1068="","",IF(AB1068="","",IF((AB1068-AA1068)*Z1068*$E1068/$D1068&lt;1,"&lt;1",ROUND((AB1068-AA1068)*Z1068*$E1068/$D1068,2))))</f>
        <v>5</v>
      </c>
      <c r="AD1068">
        <v>1</v>
      </c>
      <c r="AE1068">
        <v>0</v>
      </c>
      <c r="AF1068">
        <f>IF($A1068="","",VLOOKUP($A1068,DADOS!F:O,10,FALSE))</f>
        <v>3.7</v>
      </c>
      <c r="AG1068">
        <f>IF(A1068="","",IF(AF1068="","",IF((AF1068-AE1068)*AD1068*$E1068/$D1068&lt;1,"&lt;1",ROUND((AF1068-AE1068)*AD1068*$E1068/$D1068,2))))</f>
        <v>370</v>
      </c>
      <c r="AH1068">
        <v>1</v>
      </c>
      <c r="AI1068">
        <v>0</v>
      </c>
      <c r="AJ1068">
        <f>IF($A1068="","",VLOOKUP($A1068,DADOS!F:O,8,FALSE))</f>
        <v>0.16</v>
      </c>
      <c r="AK1068">
        <f>IF(A1068="","",IF(AJ1068="","",IF((AJ1068-AI1068)*AH1068*$E1068/$D1068&lt;1,"&lt;1",ROUND((AJ1068-AI1068)*AH1068*$E1068/$D1068,2))))</f>
        <v>16</v>
      </c>
      <c r="AL1068">
        <v>1</v>
      </c>
      <c r="AM1068">
        <v>0</v>
      </c>
      <c r="AN1068">
        <f>IF($A1068="","",VLOOKUP($A1068,DADOS!F:O,2,FALSE))</f>
        <v>89.73</v>
      </c>
      <c r="AO1068">
        <f>IF(A1068="","",IF(AN1068="","",IF((AN1068-AM1068)*AL1068*$E1068/$D1068/1000&lt;0.2,"&lt;0,2",ROUND((AN1068-AM1068)*AL1068*$E1068/$D1068/1000,2))))</f>
        <v>8.97</v>
      </c>
      <c r="AP1068">
        <v>1</v>
      </c>
      <c r="AR1068">
        <f>IF($A1068="","",VLOOKUP($A1068,DADOS!F:P,11,FALSE))</f>
        <v>0.03</v>
      </c>
      <c r="AS1068" t="str">
        <f>IF(E1068="","",IF(AQ1068="","",IF(AR1068="","",IF((AR1068-AQ1068)*AP1068*$E1068/$D1068&lt;1,"&lt;1",ROUND((AR1068-AQ1068)*AP1068*$E1068/$D1068,2)))))</f>
        <v/>
      </c>
      <c r="AT1068">
        <v>1</v>
      </c>
      <c r="AU1068">
        <v>0</v>
      </c>
      <c r="AV1068">
        <f>IF(A1068="","",VLOOKUP(A1068,DADOS!F:R,12,FALSE))</f>
        <v>0</v>
      </c>
      <c r="AW1068" t="str">
        <f>IF(A1068="","",IF(AU1068="","",IF(AV1068="","",IF((AV1068-AU1068)*AT1068*$E1068/$D1068&lt;1,"&lt;1",ROUND((AV1068-AU1068)*AT1068*$E1068/$D1068,2)))))</f>
        <v>&lt;1</v>
      </c>
      <c r="AX1068">
        <v>1</v>
      </c>
      <c r="AY1068">
        <v>0</v>
      </c>
      <c r="AZ1068">
        <f>IF($A1068="","",VLOOKUP($A1068,DADOS!F:R,13,FALSE))</f>
        <v>0</v>
      </c>
      <c r="BA1068" t="str">
        <f>IF(A1068="","",IF(AY1068="","",IF(AZ1068="","",IF((AZ1068-AY1068)*AX1068*$E1068/$D1068&lt;1,"&lt;1",ROUND((AZ1068-AY1068)*AX1068*$E1068/$D1068,2)))))</f>
        <v>&lt;1</v>
      </c>
      <c r="BB1068" t="str">
        <v>n.a.</v>
      </c>
      <c r="BC1068" t="str">
        <v>Letícia</v>
      </c>
    </row>
    <row r="1069">
      <c r="A1069" t="str">
        <v>72494</v>
      </c>
      <c r="B1069" t="str">
        <f>IF(A1069="","",A1069&amp;"/20")</f>
        <v>72494/20</v>
      </c>
      <c r="C1069">
        <v>0</v>
      </c>
      <c r="D1069">
        <v>0.5</v>
      </c>
      <c r="E1069">
        <v>50</v>
      </c>
      <c r="F1069">
        <v>1</v>
      </c>
      <c r="G1069">
        <v>0</v>
      </c>
      <c r="H1069">
        <f>IF($A1069="","",VLOOKUP($A1069,DADOS!F:O,3,FALSE))</f>
        <v>29.07</v>
      </c>
      <c r="I1069">
        <f>IF(A1069="","",IF(H1069="","",IF((H1069-G1069)*F1069*$E1069/$D1069/1000&lt;0.2,"&lt;0,2",ROUND((H1069-G1069)*F1069*$E1069/$D1069/1000,2))))</f>
        <v>2.91</v>
      </c>
      <c r="J1069">
        <v>1</v>
      </c>
      <c r="K1069">
        <v>0</v>
      </c>
      <c r="L1069">
        <f>IF($A1069="","",VLOOKUP($A1069,DADOS!F:O,6,FALSE))</f>
        <v>14.23</v>
      </c>
      <c r="M1069">
        <f>IF(A1069="","",IF(L1069="","",IF((L1069-K1069)*J1069*$E1069/$D1069/1000&lt;0.2,"&lt;0,2",ROUND((L1069-K1069)*J1069*$E1069/$D1069/1000,2))))</f>
        <v>1.42</v>
      </c>
      <c r="N1069">
        <v>1</v>
      </c>
      <c r="O1069">
        <v>0</v>
      </c>
      <c r="P1069">
        <f>IF($A1069="","",VLOOKUP($A1069,DADOS!F:O,5,FALSE))</f>
        <v>12.77</v>
      </c>
      <c r="Q1069">
        <f>IF(A1069="","",IF(P1069="","",IF((P1069-O1069)*N1069*$E1069/$D1069/1000&lt;0.2,"&lt;0,2",ROUND((P1069-O1069)*N1069*$E1069/$D1069/1000,2))))</f>
        <v>1.28</v>
      </c>
      <c r="R1069">
        <v>1</v>
      </c>
      <c r="S1069">
        <v>0</v>
      </c>
      <c r="T1069">
        <f>IF($A1069="","",VLOOKUP($A1069,DADOS!F:O,4,FALSE))</f>
        <v>67.16</v>
      </c>
      <c r="U1069">
        <f>IF(A1069="","",IF(T1069="","",IF((T1069-S1069)*R1069*$E1069/$D1069/1000&lt;0.2,"&lt;0,2",ROUND((T1069-S1069)*R1069*$E1069/$D1069/1000,2))))</f>
        <v>6.72</v>
      </c>
      <c r="V1069">
        <v>1</v>
      </c>
      <c r="W1069">
        <v>0</v>
      </c>
      <c r="X1069">
        <f>IF($A1069="","",VLOOKUP($A1069,DADOS!F:O,9,FALSE))</f>
        <v>0.84</v>
      </c>
      <c r="Y1069">
        <f>IF(A1069="","",IF(X1069="","",IF((X1069-W1069)*V1069*$E1069/$D1069&lt;1,"&lt;1",ROUND((X1069-W1069)*V1069*$E1069/$D1069,2))))</f>
        <v>84</v>
      </c>
      <c r="Z1069">
        <v>1</v>
      </c>
      <c r="AA1069">
        <v>0</v>
      </c>
      <c r="AB1069">
        <f>IF($A1069="","",VLOOKUP($A1069,DADOS!F:O,7,FALSE))</f>
        <v>0.05</v>
      </c>
      <c r="AC1069">
        <f>IF(A1069="","",IF(AB1069="","",IF((AB1069-AA1069)*Z1069*$E1069/$D1069&lt;1,"&lt;1",ROUND((AB1069-AA1069)*Z1069*$E1069/$D1069,2))))</f>
        <v>5</v>
      </c>
      <c r="AD1069">
        <v>1</v>
      </c>
      <c r="AE1069">
        <v>0</v>
      </c>
      <c r="AF1069">
        <f>IF($A1069="","",VLOOKUP($A1069,DADOS!F:O,10,FALSE))</f>
        <v>3.76</v>
      </c>
      <c r="AG1069">
        <f>IF(A1069="","",IF(AF1069="","",IF((AF1069-AE1069)*AD1069*$E1069/$D1069&lt;1,"&lt;1",ROUND((AF1069-AE1069)*AD1069*$E1069/$D1069,2))))</f>
        <v>376</v>
      </c>
      <c r="AH1069">
        <v>1</v>
      </c>
      <c r="AI1069">
        <v>0</v>
      </c>
      <c r="AJ1069">
        <f>IF($A1069="","",VLOOKUP($A1069,DADOS!F:O,8,FALSE))</f>
        <v>0.16</v>
      </c>
      <c r="AK1069">
        <f>IF(A1069="","",IF(AJ1069="","",IF((AJ1069-AI1069)*AH1069*$E1069/$D1069&lt;1,"&lt;1",ROUND((AJ1069-AI1069)*AH1069*$E1069/$D1069,2))))</f>
        <v>16</v>
      </c>
      <c r="AL1069">
        <v>1</v>
      </c>
      <c r="AM1069">
        <v>0</v>
      </c>
      <c r="AN1069">
        <f>IF($A1069="","",VLOOKUP($A1069,DADOS!F:O,2,FALSE))</f>
        <v>89.75</v>
      </c>
      <c r="AO1069">
        <f>IF(A1069="","",IF(AN1069="","",IF((AN1069-AM1069)*AL1069*$E1069/$D1069/1000&lt;0.2,"&lt;0,2",ROUND((AN1069-AM1069)*AL1069*$E1069/$D1069/1000,2))))</f>
        <v>8.98</v>
      </c>
      <c r="AP1069">
        <v>1</v>
      </c>
      <c r="AR1069">
        <f>IF($A1069="","",VLOOKUP($A1069,DADOS!F:P,11,FALSE))</f>
        <v>0.02</v>
      </c>
      <c r="AS1069" t="str">
        <f>IF(E1069="","",IF(AQ1069="","",IF(AR1069="","",IF((AR1069-AQ1069)*AP1069*$E1069/$D1069&lt;1,"&lt;1",ROUND((AR1069-AQ1069)*AP1069*$E1069/$D1069,2)))))</f>
        <v/>
      </c>
      <c r="AT1069">
        <v>1</v>
      </c>
      <c r="AU1069">
        <v>0</v>
      </c>
      <c r="AV1069">
        <f>IF(A1069="","",VLOOKUP(A1069,DADOS!F:R,12,FALSE))</f>
        <v>0</v>
      </c>
      <c r="AW1069" t="str">
        <f>IF(A1069="","",IF(AU1069="","",IF(AV1069="","",IF((AV1069-AU1069)*AT1069*$E1069/$D1069&lt;1,"&lt;1",ROUND((AV1069-AU1069)*AT1069*$E1069/$D1069,2)))))</f>
        <v>&lt;1</v>
      </c>
      <c r="AX1069">
        <v>1</v>
      </c>
      <c r="AY1069">
        <v>0</v>
      </c>
      <c r="AZ1069">
        <f>IF($A1069="","",VLOOKUP($A1069,DADOS!F:R,13,FALSE))</f>
        <v>0</v>
      </c>
      <c r="BA1069" t="str">
        <f>IF(A1069="","",IF(AY1069="","",IF(AZ1069="","",IF((AZ1069-AY1069)*AX1069*$E1069/$D1069&lt;1,"&lt;1",ROUND((AZ1069-AY1069)*AX1069*$E1069/$D1069,2)))))</f>
        <v>&lt;1</v>
      </c>
      <c r="BB1069" t="str">
        <v>n.a.</v>
      </c>
      <c r="BC1069" t="str">
        <v>Letícia</v>
      </c>
    </row>
    <row r="1070">
      <c r="A1070" t="str">
        <v>72495</v>
      </c>
      <c r="B1070" t="str">
        <f>IF(A1070="","",A1070&amp;"/20")</f>
        <v>72495/20</v>
      </c>
      <c r="C1070">
        <v>0</v>
      </c>
      <c r="D1070">
        <v>0.5</v>
      </c>
      <c r="E1070">
        <v>50</v>
      </c>
      <c r="F1070">
        <v>1</v>
      </c>
      <c r="G1070">
        <v>0</v>
      </c>
      <c r="H1070">
        <f>IF($A1070="","",VLOOKUP($A1070,DADOS!F:O,3,FALSE))</f>
        <v>22.07</v>
      </c>
      <c r="I1070">
        <f>IF(A1070="","",IF(H1070="","",IF((H1070-G1070)*F1070*$E1070/$D1070/1000&lt;0.2,"&lt;0,2",ROUND((H1070-G1070)*F1070*$E1070/$D1070/1000,2))))</f>
        <v>2.21</v>
      </c>
      <c r="J1070">
        <v>1</v>
      </c>
      <c r="K1070">
        <v>0</v>
      </c>
      <c r="L1070">
        <f>IF($A1070="","",VLOOKUP($A1070,DADOS!F:O,6,FALSE))</f>
        <v>14.29</v>
      </c>
      <c r="M1070">
        <f>IF(A1070="","",IF(L1070="","",IF((L1070-K1070)*J1070*$E1070/$D1070/1000&lt;0.2,"&lt;0,2",ROUND((L1070-K1070)*J1070*$E1070/$D1070/1000,2))))</f>
        <v>1.43</v>
      </c>
      <c r="N1070">
        <v>1</v>
      </c>
      <c r="O1070">
        <v>0</v>
      </c>
      <c r="P1070">
        <f>IF($A1070="","",VLOOKUP($A1070,DADOS!F:O,5,FALSE))</f>
        <v>12.38</v>
      </c>
      <c r="Q1070">
        <f>IF(A1070="","",IF(P1070="","",IF((P1070-O1070)*N1070*$E1070/$D1070/1000&lt;0.2,"&lt;0,2",ROUND((P1070-O1070)*N1070*$E1070/$D1070/1000,2))))</f>
        <v>1.24</v>
      </c>
      <c r="R1070">
        <v>1</v>
      </c>
      <c r="S1070">
        <v>0</v>
      </c>
      <c r="T1070">
        <f>IF($A1070="","",VLOOKUP($A1070,DADOS!F:O,4,FALSE))</f>
        <v>69.71</v>
      </c>
      <c r="U1070">
        <f>IF(A1070="","",IF(T1070="","",IF((T1070-S1070)*R1070*$E1070/$D1070/1000&lt;0.2,"&lt;0,2",ROUND((T1070-S1070)*R1070*$E1070/$D1070/1000,2))))</f>
        <v>6.97</v>
      </c>
      <c r="V1070">
        <v>1</v>
      </c>
      <c r="W1070">
        <v>0</v>
      </c>
      <c r="X1070">
        <f>IF($A1070="","",VLOOKUP($A1070,DADOS!F:O,9,FALSE))</f>
        <v>0.73</v>
      </c>
      <c r="Y1070">
        <f>IF(A1070="","",IF(X1070="","",IF((X1070-W1070)*V1070*$E1070/$D1070&lt;1,"&lt;1",ROUND((X1070-W1070)*V1070*$E1070/$D1070,2))))</f>
        <v>73</v>
      </c>
      <c r="Z1070">
        <v>1</v>
      </c>
      <c r="AA1070">
        <v>0</v>
      </c>
      <c r="AB1070">
        <f>IF($A1070="","",VLOOKUP($A1070,DADOS!F:O,7,FALSE))</f>
        <v>0.05</v>
      </c>
      <c r="AC1070">
        <f>IF(A1070="","",IF(AB1070="","",IF((AB1070-AA1070)*Z1070*$E1070/$D1070&lt;1,"&lt;1",ROUND((AB1070-AA1070)*Z1070*$E1070/$D1070,2))))</f>
        <v>5</v>
      </c>
      <c r="AD1070">
        <v>1</v>
      </c>
      <c r="AE1070">
        <v>0</v>
      </c>
      <c r="AF1070">
        <f>IF($A1070="","",VLOOKUP($A1070,DADOS!F:O,10,FALSE))</f>
        <v>3.88</v>
      </c>
      <c r="AG1070">
        <f>IF(A1070="","",IF(AF1070="","",IF((AF1070-AE1070)*AD1070*$E1070/$D1070&lt;1,"&lt;1",ROUND((AF1070-AE1070)*AD1070*$E1070/$D1070,2))))</f>
        <v>388</v>
      </c>
      <c r="AH1070">
        <v>1</v>
      </c>
      <c r="AI1070">
        <v>0</v>
      </c>
      <c r="AJ1070">
        <f>IF($A1070="","",VLOOKUP($A1070,DADOS!F:O,8,FALSE))</f>
        <v>0.18</v>
      </c>
      <c r="AK1070">
        <f>IF(A1070="","",IF(AJ1070="","",IF((AJ1070-AI1070)*AH1070*$E1070/$D1070&lt;1,"&lt;1",ROUND((AJ1070-AI1070)*AH1070*$E1070/$D1070,2))))</f>
        <v>18</v>
      </c>
      <c r="AL1070">
        <v>1</v>
      </c>
      <c r="AM1070">
        <v>0</v>
      </c>
      <c r="AN1070">
        <f>IF($A1070="","",VLOOKUP($A1070,DADOS!F:O,2,FALSE))</f>
        <v>87.51</v>
      </c>
      <c r="AO1070">
        <f>IF(A1070="","",IF(AN1070="","",IF((AN1070-AM1070)*AL1070*$E1070/$D1070/1000&lt;0.2,"&lt;0,2",ROUND((AN1070-AM1070)*AL1070*$E1070/$D1070/1000,2))))</f>
        <v>8.75</v>
      </c>
      <c r="AP1070">
        <v>1</v>
      </c>
      <c r="AR1070">
        <f>IF($A1070="","",VLOOKUP($A1070,DADOS!F:P,11,FALSE))</f>
        <v>0.02</v>
      </c>
      <c r="AS1070" t="str">
        <f>IF(E1070="","",IF(AQ1070="","",IF(AR1070="","",IF((AR1070-AQ1070)*AP1070*$E1070/$D1070&lt;1,"&lt;1",ROUND((AR1070-AQ1070)*AP1070*$E1070/$D1070,2)))))</f>
        <v/>
      </c>
      <c r="AT1070">
        <v>1</v>
      </c>
      <c r="AU1070">
        <v>0</v>
      </c>
      <c r="AV1070">
        <f>IF(A1070="","",VLOOKUP(A1070,DADOS!F:R,12,FALSE))</f>
        <v>0</v>
      </c>
      <c r="AW1070" t="str">
        <f>IF(A1070="","",IF(AU1070="","",IF(AV1070="","",IF((AV1070-AU1070)*AT1070*$E1070/$D1070&lt;1,"&lt;1",ROUND((AV1070-AU1070)*AT1070*$E1070/$D1070,2)))))</f>
        <v>&lt;1</v>
      </c>
      <c r="AX1070">
        <v>1</v>
      </c>
      <c r="AY1070">
        <v>0</v>
      </c>
      <c r="AZ1070">
        <f>IF($A1070="","",VLOOKUP($A1070,DADOS!F:R,13,FALSE))</f>
        <v>0</v>
      </c>
      <c r="BA1070" t="str">
        <f>IF(A1070="","",IF(AY1070="","",IF(AZ1070="","",IF((AZ1070-AY1070)*AX1070*$E1070/$D1070&lt;1,"&lt;1",ROUND((AZ1070-AY1070)*AX1070*$E1070/$D1070,2)))))</f>
        <v>&lt;1</v>
      </c>
      <c r="BB1070" t="str">
        <v>n.a.</v>
      </c>
      <c r="BC1070" t="str">
        <v>Letícia</v>
      </c>
    </row>
    <row r="1071">
      <c r="A1071" t="str">
        <v>72496</v>
      </c>
      <c r="B1071" t="str">
        <f>IF(A1071="","",A1071&amp;"/20")</f>
        <v>72496/20</v>
      </c>
      <c r="C1071">
        <v>0</v>
      </c>
      <c r="D1071">
        <v>0.5</v>
      </c>
      <c r="E1071">
        <v>50</v>
      </c>
      <c r="F1071">
        <v>1</v>
      </c>
      <c r="G1071">
        <v>0</v>
      </c>
      <c r="H1071">
        <f>IF($A1071="","",VLOOKUP($A1071,DADOS!F:O,3,FALSE))</f>
        <v>28.01</v>
      </c>
      <c r="I1071">
        <f>IF(A1071="","",IF(H1071="","",IF((H1071-G1071)*F1071*$E1071/$D1071/1000&lt;0.2,"&lt;0,2",ROUND((H1071-G1071)*F1071*$E1071/$D1071/1000,2))))</f>
        <v>2.8</v>
      </c>
      <c r="J1071">
        <v>1</v>
      </c>
      <c r="K1071">
        <v>0</v>
      </c>
      <c r="L1071">
        <f>IF($A1071="","",VLOOKUP($A1071,DADOS!F:O,6,FALSE))</f>
        <v>12.96</v>
      </c>
      <c r="M1071">
        <f>IF(A1071="","",IF(L1071="","",IF((L1071-K1071)*J1071*$E1071/$D1071/1000&lt;0.2,"&lt;0,2",ROUND((L1071-K1071)*J1071*$E1071/$D1071/1000,2))))</f>
        <v>1.3</v>
      </c>
      <c r="N1071">
        <v>1</v>
      </c>
      <c r="O1071">
        <v>0</v>
      </c>
      <c r="P1071">
        <f>IF($A1071="","",VLOOKUP($A1071,DADOS!F:O,5,FALSE))</f>
        <v>11.82</v>
      </c>
      <c r="Q1071">
        <f>IF(A1071="","",IF(P1071="","",IF((P1071-O1071)*N1071*$E1071/$D1071/1000&lt;0.2,"&lt;0,2",ROUND((P1071-O1071)*N1071*$E1071/$D1071/1000,2))))</f>
        <v>1.18</v>
      </c>
      <c r="R1071">
        <v>1</v>
      </c>
      <c r="S1071">
        <v>0</v>
      </c>
      <c r="T1071">
        <f>IF($A1071="","",VLOOKUP($A1071,DADOS!F:O,4,FALSE))</f>
        <v>63.21</v>
      </c>
      <c r="U1071">
        <f>IF(A1071="","",IF(T1071="","",IF((T1071-S1071)*R1071*$E1071/$D1071/1000&lt;0.2,"&lt;0,2",ROUND((T1071-S1071)*R1071*$E1071/$D1071/1000,2))))</f>
        <v>6.32</v>
      </c>
      <c r="V1071">
        <v>1</v>
      </c>
      <c r="W1071">
        <v>0</v>
      </c>
      <c r="X1071">
        <f>IF($A1071="","",VLOOKUP($A1071,DADOS!F:O,9,FALSE))</f>
        <v>0.67</v>
      </c>
      <c r="Y1071">
        <f>IF(A1071="","",IF(X1071="","",IF((X1071-W1071)*V1071*$E1071/$D1071&lt;1,"&lt;1",ROUND((X1071-W1071)*V1071*$E1071/$D1071,2))))</f>
        <v>67</v>
      </c>
      <c r="Z1071">
        <v>1</v>
      </c>
      <c r="AA1071">
        <v>0</v>
      </c>
      <c r="AB1071">
        <f>IF($A1071="","",VLOOKUP($A1071,DADOS!F:O,7,FALSE))</f>
        <v>0.04</v>
      </c>
      <c r="AC1071">
        <f>IF(A1071="","",IF(AB1071="","",IF((AB1071-AA1071)*Z1071*$E1071/$D1071&lt;1,"&lt;1",ROUND((AB1071-AA1071)*Z1071*$E1071/$D1071,2))))</f>
        <v>4</v>
      </c>
      <c r="AD1071">
        <v>1</v>
      </c>
      <c r="AE1071">
        <v>0</v>
      </c>
      <c r="AF1071">
        <f>IF($A1071="","",VLOOKUP($A1071,DADOS!F:O,10,FALSE))</f>
        <v>3.31</v>
      </c>
      <c r="AG1071">
        <f>IF(A1071="","",IF(AF1071="","",IF((AF1071-AE1071)*AD1071*$E1071/$D1071&lt;1,"&lt;1",ROUND((AF1071-AE1071)*AD1071*$E1071/$D1071,2))))</f>
        <v>331</v>
      </c>
      <c r="AH1071">
        <v>1</v>
      </c>
      <c r="AI1071">
        <v>0</v>
      </c>
      <c r="AJ1071">
        <f>IF($A1071="","",VLOOKUP($A1071,DADOS!F:O,8,FALSE))</f>
        <v>0.13</v>
      </c>
      <c r="AK1071">
        <f>IF(A1071="","",IF(AJ1071="","",IF((AJ1071-AI1071)*AH1071*$E1071/$D1071&lt;1,"&lt;1",ROUND((AJ1071-AI1071)*AH1071*$E1071/$D1071,2))))</f>
        <v>13</v>
      </c>
      <c r="AL1071">
        <v>1</v>
      </c>
      <c r="AM1071">
        <v>0</v>
      </c>
      <c r="AN1071">
        <f>IF($A1071="","",VLOOKUP($A1071,DADOS!F:O,2,FALSE))</f>
        <v>72.26</v>
      </c>
      <c r="AO1071">
        <f>IF(A1071="","",IF(AN1071="","",IF((AN1071-AM1071)*AL1071*$E1071/$D1071/1000&lt;0.2,"&lt;0,2",ROUND((AN1071-AM1071)*AL1071*$E1071/$D1071/1000,2))))</f>
        <v>7.23</v>
      </c>
      <c r="AP1071">
        <v>1</v>
      </c>
      <c r="AR1071">
        <f>IF($A1071="","",VLOOKUP($A1071,DADOS!F:P,11,FALSE))</f>
        <v>0.04</v>
      </c>
      <c r="AS1071" t="str">
        <f>IF(E1071="","",IF(AQ1071="","",IF(AR1071="","",IF((AR1071-AQ1071)*AP1071*$E1071/$D1071&lt;1,"&lt;1",ROUND((AR1071-AQ1071)*AP1071*$E1071/$D1071,2)))))</f>
        <v/>
      </c>
      <c r="AT1071">
        <v>1</v>
      </c>
      <c r="AU1071">
        <v>0</v>
      </c>
      <c r="AV1071">
        <f>IF(A1071="","",VLOOKUP(A1071,DADOS!F:R,12,FALSE))</f>
        <v>0</v>
      </c>
      <c r="AW1071" t="str">
        <f>IF(A1071="","",IF(AU1071="","",IF(AV1071="","",IF((AV1071-AU1071)*AT1071*$E1071/$D1071&lt;1,"&lt;1",ROUND((AV1071-AU1071)*AT1071*$E1071/$D1071,2)))))</f>
        <v>&lt;1</v>
      </c>
      <c r="AX1071">
        <v>1</v>
      </c>
      <c r="AY1071">
        <v>0</v>
      </c>
      <c r="AZ1071">
        <f>IF($A1071="","",VLOOKUP($A1071,DADOS!F:R,13,FALSE))</f>
        <v>0</v>
      </c>
      <c r="BA1071" t="str">
        <f>IF(A1071="","",IF(AY1071="","",IF(AZ1071="","",IF((AZ1071-AY1071)*AX1071*$E1071/$D1071&lt;1,"&lt;1",ROUND((AZ1071-AY1071)*AX1071*$E1071/$D1071,2)))))</f>
        <v>&lt;1</v>
      </c>
      <c r="BB1071" t="str">
        <v>n.a.</v>
      </c>
      <c r="BC1071" t="str">
        <v>Letícia</v>
      </c>
    </row>
    <row r="1072">
      <c r="A1072" t="str">
        <v>72497</v>
      </c>
      <c r="B1072" t="str">
        <f>IF(A1072="","",A1072&amp;"/20")</f>
        <v>72497/20</v>
      </c>
      <c r="C1072">
        <v>0</v>
      </c>
      <c r="D1072">
        <v>0.5</v>
      </c>
      <c r="E1072">
        <v>50</v>
      </c>
      <c r="F1072">
        <v>1</v>
      </c>
      <c r="G1072">
        <v>0</v>
      </c>
      <c r="H1072">
        <f>IF($A1072="","",VLOOKUP($A1072,DADOS!F:O,3,FALSE))</f>
        <v>27.09</v>
      </c>
      <c r="I1072">
        <f>IF(A1072="","",IF(H1072="","",IF((H1072-G1072)*F1072*$E1072/$D1072/1000&lt;0.2,"&lt;0,2",ROUND((H1072-G1072)*F1072*$E1072/$D1072/1000,2))))</f>
        <v>2.71</v>
      </c>
      <c r="J1072">
        <v>1</v>
      </c>
      <c r="K1072">
        <v>0</v>
      </c>
      <c r="L1072">
        <f>IF($A1072="","",VLOOKUP($A1072,DADOS!F:O,6,FALSE))</f>
        <v>14.26</v>
      </c>
      <c r="M1072">
        <f>IF(A1072="","",IF(L1072="","",IF((L1072-K1072)*J1072*$E1072/$D1072/1000&lt;0.2,"&lt;0,2",ROUND((L1072-K1072)*J1072*$E1072/$D1072/1000,2))))</f>
        <v>1.43</v>
      </c>
      <c r="N1072">
        <v>1</v>
      </c>
      <c r="O1072">
        <v>0</v>
      </c>
      <c r="P1072">
        <f>IF($A1072="","",VLOOKUP($A1072,DADOS!F:O,5,FALSE))</f>
        <v>12.38</v>
      </c>
      <c r="Q1072">
        <f>IF(A1072="","",IF(P1072="","",IF((P1072-O1072)*N1072*$E1072/$D1072/1000&lt;0.2,"&lt;0,2",ROUND((P1072-O1072)*N1072*$E1072/$D1072/1000,2))))</f>
        <v>1.24</v>
      </c>
      <c r="R1072">
        <v>1</v>
      </c>
      <c r="S1072">
        <v>0</v>
      </c>
      <c r="T1072">
        <f>IF($A1072="","",VLOOKUP($A1072,DADOS!F:O,4,FALSE))</f>
        <v>70.78</v>
      </c>
      <c r="U1072">
        <f>IF(A1072="","",IF(T1072="","",IF((T1072-S1072)*R1072*$E1072/$D1072/1000&lt;0.2,"&lt;0,2",ROUND((T1072-S1072)*R1072*$E1072/$D1072/1000,2))))</f>
        <v>7.08</v>
      </c>
      <c r="V1072">
        <v>1</v>
      </c>
      <c r="W1072">
        <v>0</v>
      </c>
      <c r="X1072">
        <f>IF($A1072="","",VLOOKUP($A1072,DADOS!F:O,9,FALSE))</f>
        <v>0.84</v>
      </c>
      <c r="Y1072">
        <f>IF(A1072="","",IF(X1072="","",IF((X1072-W1072)*V1072*$E1072/$D1072&lt;1,"&lt;1",ROUND((X1072-W1072)*V1072*$E1072/$D1072,2))))</f>
        <v>84</v>
      </c>
      <c r="Z1072">
        <v>1</v>
      </c>
      <c r="AA1072">
        <v>0</v>
      </c>
      <c r="AB1072">
        <f>IF($A1072="","",VLOOKUP($A1072,DADOS!F:O,7,FALSE))</f>
        <v>0.05</v>
      </c>
      <c r="AC1072">
        <f>IF(A1072="","",IF(AB1072="","",IF((AB1072-AA1072)*Z1072*$E1072/$D1072&lt;1,"&lt;1",ROUND((AB1072-AA1072)*Z1072*$E1072/$D1072,2))))</f>
        <v>5</v>
      </c>
      <c r="AD1072">
        <v>1</v>
      </c>
      <c r="AE1072">
        <v>0</v>
      </c>
      <c r="AF1072">
        <f>IF($A1072="","",VLOOKUP($A1072,DADOS!F:O,10,FALSE))</f>
        <v>3.41</v>
      </c>
      <c r="AG1072">
        <f>IF(A1072="","",IF(AF1072="","",IF((AF1072-AE1072)*AD1072*$E1072/$D1072&lt;1,"&lt;1",ROUND((AF1072-AE1072)*AD1072*$E1072/$D1072,2))))</f>
        <v>341</v>
      </c>
      <c r="AH1072">
        <v>1</v>
      </c>
      <c r="AI1072">
        <v>0</v>
      </c>
      <c r="AJ1072">
        <f>IF($A1072="","",VLOOKUP($A1072,DADOS!F:O,8,FALSE))</f>
        <v>0.18</v>
      </c>
      <c r="AK1072">
        <f>IF(A1072="","",IF(AJ1072="","",IF((AJ1072-AI1072)*AH1072*$E1072/$D1072&lt;1,"&lt;1",ROUND((AJ1072-AI1072)*AH1072*$E1072/$D1072,2))))</f>
        <v>18</v>
      </c>
      <c r="AL1072">
        <v>1</v>
      </c>
      <c r="AM1072">
        <v>0</v>
      </c>
      <c r="AN1072">
        <f>IF($A1072="","",VLOOKUP($A1072,DADOS!F:O,2,FALSE))</f>
        <v>88.28</v>
      </c>
      <c r="AO1072">
        <f>IF(A1072="","",IF(AN1072="","",IF((AN1072-AM1072)*AL1072*$E1072/$D1072/1000&lt;0.2,"&lt;0,2",ROUND((AN1072-AM1072)*AL1072*$E1072/$D1072/1000,2))))</f>
        <v>8.83</v>
      </c>
      <c r="AP1072">
        <v>1</v>
      </c>
      <c r="AR1072">
        <f>IF($A1072="","",VLOOKUP($A1072,DADOS!F:P,11,FALSE))</f>
        <v>0.04</v>
      </c>
      <c r="AS1072" t="str">
        <f>IF(E1072="","",IF(AQ1072="","",IF(AR1072="","",IF((AR1072-AQ1072)*AP1072*$E1072/$D1072&lt;1,"&lt;1",ROUND((AR1072-AQ1072)*AP1072*$E1072/$D1072,2)))))</f>
        <v/>
      </c>
      <c r="AT1072">
        <v>1</v>
      </c>
      <c r="AU1072">
        <v>0</v>
      </c>
      <c r="AV1072">
        <f>IF(A1072="","",VLOOKUP(A1072,DADOS!F:R,12,FALSE))</f>
        <v>0</v>
      </c>
      <c r="AW1072" t="str">
        <f>IF(A1072="","",IF(AU1072="","",IF(AV1072="","",IF((AV1072-AU1072)*AT1072*$E1072/$D1072&lt;1,"&lt;1",ROUND((AV1072-AU1072)*AT1072*$E1072/$D1072,2)))))</f>
        <v>&lt;1</v>
      </c>
      <c r="AX1072">
        <v>1</v>
      </c>
      <c r="AY1072">
        <v>0</v>
      </c>
      <c r="AZ1072">
        <f>IF($A1072="","",VLOOKUP($A1072,DADOS!F:R,13,FALSE))</f>
        <v>0</v>
      </c>
      <c r="BA1072" t="str">
        <f>IF(A1072="","",IF(AY1072="","",IF(AZ1072="","",IF((AZ1072-AY1072)*AX1072*$E1072/$D1072&lt;1,"&lt;1",ROUND((AZ1072-AY1072)*AX1072*$E1072/$D1072,2)))))</f>
        <v>&lt;1</v>
      </c>
      <c r="BB1072" t="str">
        <v>n.a.</v>
      </c>
      <c r="BC1072" t="str">
        <v>Letícia</v>
      </c>
    </row>
    <row r="1073">
      <c r="A1073" t="str">
        <v>72498</v>
      </c>
      <c r="B1073" t="str">
        <f>IF(A1073="","",A1073&amp;"/20")</f>
        <v>72498/20</v>
      </c>
      <c r="C1073">
        <v>0</v>
      </c>
      <c r="D1073">
        <v>0.5</v>
      </c>
      <c r="E1073">
        <v>50</v>
      </c>
      <c r="F1073">
        <v>1</v>
      </c>
      <c r="G1073">
        <v>0</v>
      </c>
      <c r="H1073">
        <f>IF($A1073="","",VLOOKUP($A1073,DADOS!F:O,3,FALSE))</f>
        <v>28.44</v>
      </c>
      <c r="I1073">
        <f>IF(A1073="","",IF(H1073="","",IF((H1073-G1073)*F1073*$E1073/$D1073/1000&lt;0.2,"&lt;0,2",ROUND((H1073-G1073)*F1073*$E1073/$D1073/1000,2))))</f>
        <v>2.84</v>
      </c>
      <c r="J1073">
        <v>1</v>
      </c>
      <c r="K1073">
        <v>0</v>
      </c>
      <c r="L1073">
        <f>IF($A1073="","",VLOOKUP($A1073,DADOS!F:O,6,FALSE))</f>
        <v>13.26</v>
      </c>
      <c r="M1073">
        <f>IF(A1073="","",IF(L1073="","",IF((L1073-K1073)*J1073*$E1073/$D1073/1000&lt;0.2,"&lt;0,2",ROUND((L1073-K1073)*J1073*$E1073/$D1073/1000,2))))</f>
        <v>1.33</v>
      </c>
      <c r="N1073">
        <v>1</v>
      </c>
      <c r="O1073">
        <v>0</v>
      </c>
      <c r="P1073">
        <f>IF($A1073="","",VLOOKUP($A1073,DADOS!F:O,5,FALSE))</f>
        <v>12.11</v>
      </c>
      <c r="Q1073">
        <f>IF(A1073="","",IF(P1073="","",IF((P1073-O1073)*N1073*$E1073/$D1073/1000&lt;0.2,"&lt;0,2",ROUND((P1073-O1073)*N1073*$E1073/$D1073/1000,2))))</f>
        <v>1.21</v>
      </c>
      <c r="R1073">
        <v>1</v>
      </c>
      <c r="S1073">
        <v>0</v>
      </c>
      <c r="T1073">
        <f>IF($A1073="","",VLOOKUP($A1073,DADOS!F:O,4,FALSE))</f>
        <v>65.75</v>
      </c>
      <c r="U1073">
        <f>IF(A1073="","",IF(T1073="","",IF((T1073-S1073)*R1073*$E1073/$D1073/1000&lt;0.2,"&lt;0,2",ROUND((T1073-S1073)*R1073*$E1073/$D1073/1000,2))))</f>
        <v>6.58</v>
      </c>
      <c r="V1073">
        <v>1</v>
      </c>
      <c r="W1073">
        <v>0</v>
      </c>
      <c r="X1073">
        <f>IF($A1073="","",VLOOKUP($A1073,DADOS!F:O,9,FALSE))</f>
        <v>0.73</v>
      </c>
      <c r="Y1073">
        <f>IF(A1073="","",IF(X1073="","",IF((X1073-W1073)*V1073*$E1073/$D1073&lt;1,"&lt;1",ROUND((X1073-W1073)*V1073*$E1073/$D1073,2))))</f>
        <v>73</v>
      </c>
      <c r="Z1073">
        <v>1</v>
      </c>
      <c r="AA1073">
        <v>0</v>
      </c>
      <c r="AB1073">
        <f>IF($A1073="","",VLOOKUP($A1073,DADOS!F:O,7,FALSE))</f>
        <v>0.05</v>
      </c>
      <c r="AC1073">
        <f>IF(A1073="","",IF(AB1073="","",IF((AB1073-AA1073)*Z1073*$E1073/$D1073&lt;1,"&lt;1",ROUND((AB1073-AA1073)*Z1073*$E1073/$D1073,2))))</f>
        <v>5</v>
      </c>
      <c r="AD1073">
        <v>1</v>
      </c>
      <c r="AE1073">
        <v>0</v>
      </c>
      <c r="AF1073">
        <f>IF($A1073="","",VLOOKUP($A1073,DADOS!F:O,10,FALSE))</f>
        <v>3.37</v>
      </c>
      <c r="AG1073">
        <f>IF(A1073="","",IF(AF1073="","",IF((AF1073-AE1073)*AD1073*$E1073/$D1073&lt;1,"&lt;1",ROUND((AF1073-AE1073)*AD1073*$E1073/$D1073,2))))</f>
        <v>337</v>
      </c>
      <c r="AH1073">
        <v>1</v>
      </c>
      <c r="AI1073">
        <v>0</v>
      </c>
      <c r="AJ1073">
        <f>IF($A1073="","",VLOOKUP($A1073,DADOS!F:O,8,FALSE))</f>
        <v>0.18</v>
      </c>
      <c r="AK1073">
        <f>IF(A1073="","",IF(AJ1073="","",IF((AJ1073-AI1073)*AH1073*$E1073/$D1073&lt;1,"&lt;1",ROUND((AJ1073-AI1073)*AH1073*$E1073/$D1073,2))))</f>
        <v>18</v>
      </c>
      <c r="AL1073">
        <v>1</v>
      </c>
      <c r="AM1073">
        <v>0</v>
      </c>
      <c r="AN1073">
        <f>IF($A1073="","",VLOOKUP($A1073,DADOS!F:O,2,FALSE))</f>
        <v>74.95</v>
      </c>
      <c r="AO1073">
        <f>IF(A1073="","",IF(AN1073="","",IF((AN1073-AM1073)*AL1073*$E1073/$D1073/1000&lt;0.2,"&lt;0,2",ROUND((AN1073-AM1073)*AL1073*$E1073/$D1073/1000,2))))</f>
        <v>7.5</v>
      </c>
      <c r="AP1073">
        <v>1</v>
      </c>
      <c r="AR1073">
        <f>IF($A1073="","",VLOOKUP($A1073,DADOS!F:P,11,FALSE))</f>
        <v>0.03</v>
      </c>
      <c r="AS1073" t="str">
        <f>IF(E1073="","",IF(AQ1073="","",IF(AR1073="","",IF((AR1073-AQ1073)*AP1073*$E1073/$D1073&lt;1,"&lt;1",ROUND((AR1073-AQ1073)*AP1073*$E1073/$D1073,2)))))</f>
        <v/>
      </c>
      <c r="AT1073">
        <v>1</v>
      </c>
      <c r="AU1073">
        <v>0</v>
      </c>
      <c r="AV1073">
        <f>IF(A1073="","",VLOOKUP(A1073,DADOS!F:R,12,FALSE))</f>
        <v>0</v>
      </c>
      <c r="AW1073" t="str">
        <f>IF(A1073="","",IF(AU1073="","",IF(AV1073="","",IF((AV1073-AU1073)*AT1073*$E1073/$D1073&lt;1,"&lt;1",ROUND((AV1073-AU1073)*AT1073*$E1073/$D1073,2)))))</f>
        <v>&lt;1</v>
      </c>
      <c r="AX1073">
        <v>1</v>
      </c>
      <c r="AY1073">
        <v>0</v>
      </c>
      <c r="AZ1073">
        <f>IF($A1073="","",VLOOKUP($A1073,DADOS!F:R,13,FALSE))</f>
        <v>0</v>
      </c>
      <c r="BA1073" t="str">
        <f>IF(A1073="","",IF(AY1073="","",IF(AZ1073="","",IF((AZ1073-AY1073)*AX1073*$E1073/$D1073&lt;1,"&lt;1",ROUND((AZ1073-AY1073)*AX1073*$E1073/$D1073,2)))))</f>
        <v>&lt;1</v>
      </c>
      <c r="BB1073" t="str">
        <v>n.a.</v>
      </c>
      <c r="BC1073" t="str">
        <v>Letícia</v>
      </c>
    </row>
    <row r="1074">
      <c r="A1074" t="str">
        <v>72499</v>
      </c>
      <c r="B1074" t="str">
        <f>IF(A1074="","",A1074&amp;"/20")</f>
        <v>72499/20</v>
      </c>
      <c r="C1074">
        <v>0</v>
      </c>
      <c r="D1074">
        <v>0.5</v>
      </c>
      <c r="E1074">
        <v>50</v>
      </c>
      <c r="F1074">
        <v>1</v>
      </c>
      <c r="G1074">
        <v>0</v>
      </c>
      <c r="H1074">
        <f>IF($A1074="","",VLOOKUP($A1074,DADOS!F:O,3,FALSE))</f>
        <v>25.12</v>
      </c>
      <c r="I1074">
        <f>IF(A1074="","",IF(H1074="","",IF((H1074-G1074)*F1074*$E1074/$D1074/1000&lt;0.2,"&lt;0,2",ROUND((H1074-G1074)*F1074*$E1074/$D1074/1000,2))))</f>
        <v>2.51</v>
      </c>
      <c r="J1074">
        <v>1</v>
      </c>
      <c r="K1074">
        <v>0</v>
      </c>
      <c r="L1074">
        <f>IF($A1074="","",VLOOKUP($A1074,DADOS!F:O,6,FALSE))</f>
        <v>13.86</v>
      </c>
      <c r="M1074">
        <f>IF(A1074="","",IF(L1074="","",IF((L1074-K1074)*J1074*$E1074/$D1074/1000&lt;0.2,"&lt;0,2",ROUND((L1074-K1074)*J1074*$E1074/$D1074/1000,2))))</f>
        <v>1.39</v>
      </c>
      <c r="N1074">
        <v>1</v>
      </c>
      <c r="O1074">
        <v>0</v>
      </c>
      <c r="P1074">
        <f>IF($A1074="","",VLOOKUP($A1074,DADOS!F:O,5,FALSE))</f>
        <v>12.53</v>
      </c>
      <c r="Q1074">
        <f>IF(A1074="","",IF(P1074="","",IF((P1074-O1074)*N1074*$E1074/$D1074/1000&lt;0.2,"&lt;0,2",ROUND((P1074-O1074)*N1074*$E1074/$D1074/1000,2))))</f>
        <v>1.25</v>
      </c>
      <c r="R1074">
        <v>1</v>
      </c>
      <c r="S1074">
        <v>0</v>
      </c>
      <c r="T1074">
        <f>IF($A1074="","",VLOOKUP($A1074,DADOS!F:O,4,FALSE))</f>
        <v>71.28</v>
      </c>
      <c r="U1074">
        <f>IF(A1074="","",IF(T1074="","",IF((T1074-S1074)*R1074*$E1074/$D1074/1000&lt;0.2,"&lt;0,2",ROUND((T1074-S1074)*R1074*$E1074/$D1074/1000,2))))</f>
        <v>7.13</v>
      </c>
      <c r="V1074">
        <v>1</v>
      </c>
      <c r="W1074">
        <v>0</v>
      </c>
      <c r="X1074">
        <f>IF($A1074="","",VLOOKUP($A1074,DADOS!F:O,9,FALSE))</f>
        <v>0.73</v>
      </c>
      <c r="Y1074">
        <f>IF(A1074="","",IF(X1074="","",IF((X1074-W1074)*V1074*$E1074/$D1074&lt;1,"&lt;1",ROUND((X1074-W1074)*V1074*$E1074/$D1074,2))))</f>
        <v>73</v>
      </c>
      <c r="Z1074">
        <v>1</v>
      </c>
      <c r="AA1074">
        <v>0</v>
      </c>
      <c r="AB1074">
        <f>IF($A1074="","",VLOOKUP($A1074,DADOS!F:O,7,FALSE))</f>
        <v>0.04</v>
      </c>
      <c r="AC1074">
        <f>IF(A1074="","",IF(AB1074="","",IF((AB1074-AA1074)*Z1074*$E1074/$D1074&lt;1,"&lt;1",ROUND((AB1074-AA1074)*Z1074*$E1074/$D1074,2))))</f>
        <v>4</v>
      </c>
      <c r="AD1074">
        <v>1</v>
      </c>
      <c r="AE1074">
        <v>0</v>
      </c>
      <c r="AF1074">
        <f>IF($A1074="","",VLOOKUP($A1074,DADOS!F:O,10,FALSE))</f>
        <v>3.03</v>
      </c>
      <c r="AG1074">
        <f>IF(A1074="","",IF(AF1074="","",IF((AF1074-AE1074)*AD1074*$E1074/$D1074&lt;1,"&lt;1",ROUND((AF1074-AE1074)*AD1074*$E1074/$D1074,2))))</f>
        <v>303</v>
      </c>
      <c r="AH1074">
        <v>1</v>
      </c>
      <c r="AI1074">
        <v>0</v>
      </c>
      <c r="AJ1074">
        <f>IF($A1074="","",VLOOKUP($A1074,DADOS!F:O,8,FALSE))</f>
        <v>0.18</v>
      </c>
      <c r="AK1074">
        <f>IF(A1074="","",IF(AJ1074="","",IF((AJ1074-AI1074)*AH1074*$E1074/$D1074&lt;1,"&lt;1",ROUND((AJ1074-AI1074)*AH1074*$E1074/$D1074,2))))</f>
        <v>18</v>
      </c>
      <c r="AL1074">
        <v>1</v>
      </c>
      <c r="AM1074">
        <v>0</v>
      </c>
      <c r="AN1074">
        <f>IF($A1074="","",VLOOKUP($A1074,DADOS!F:O,2,FALSE))</f>
        <v>83.87</v>
      </c>
      <c r="AO1074">
        <f>IF(A1074="","",IF(AN1074="","",IF((AN1074-AM1074)*AL1074*$E1074/$D1074/1000&lt;0.2,"&lt;0,2",ROUND((AN1074-AM1074)*AL1074*$E1074/$D1074/1000,2))))</f>
        <v>8.39</v>
      </c>
      <c r="AP1074">
        <v>1</v>
      </c>
      <c r="AR1074">
        <f>IF($A1074="","",VLOOKUP($A1074,DADOS!F:P,11,FALSE))</f>
        <v>0.03</v>
      </c>
      <c r="AS1074" t="str">
        <f>IF(E1074="","",IF(AQ1074="","",IF(AR1074="","",IF((AR1074-AQ1074)*AP1074*$E1074/$D1074&lt;1,"&lt;1",ROUND((AR1074-AQ1074)*AP1074*$E1074/$D1074,2)))))</f>
        <v/>
      </c>
      <c r="AT1074">
        <v>1</v>
      </c>
      <c r="AU1074">
        <v>0</v>
      </c>
      <c r="AV1074">
        <f>IF(A1074="","",VLOOKUP(A1074,DADOS!F:R,12,FALSE))</f>
        <v>0</v>
      </c>
      <c r="AW1074" t="str">
        <f>IF(A1074="","",IF(AU1074="","",IF(AV1074="","",IF((AV1074-AU1074)*AT1074*$E1074/$D1074&lt;1,"&lt;1",ROUND((AV1074-AU1074)*AT1074*$E1074/$D1074,2)))))</f>
        <v>&lt;1</v>
      </c>
      <c r="AX1074">
        <v>1</v>
      </c>
      <c r="AY1074">
        <v>0</v>
      </c>
      <c r="AZ1074">
        <f>IF($A1074="","",VLOOKUP($A1074,DADOS!F:R,13,FALSE))</f>
        <v>0</v>
      </c>
      <c r="BA1074" t="str">
        <f>IF(A1074="","",IF(AY1074="","",IF(AZ1074="","",IF((AZ1074-AY1074)*AX1074*$E1074/$D1074&lt;1,"&lt;1",ROUND((AZ1074-AY1074)*AX1074*$E1074/$D1074,2)))))</f>
        <v>&lt;1</v>
      </c>
      <c r="BB1074" t="str">
        <v>n.a.</v>
      </c>
      <c r="BC1074" t="str">
        <v>Letícia</v>
      </c>
    </row>
    <row r="1075">
      <c r="A1075" t="str">
        <v>72500</v>
      </c>
      <c r="B1075" t="str">
        <f>IF(A1075="","",A1075&amp;"/20")</f>
        <v>72500/20</v>
      </c>
      <c r="C1075">
        <v>0</v>
      </c>
      <c r="D1075">
        <v>0.5</v>
      </c>
      <c r="E1075">
        <v>50</v>
      </c>
      <c r="F1075">
        <v>1</v>
      </c>
      <c r="G1075">
        <v>0</v>
      </c>
      <c r="H1075">
        <f>IF($A1075="","",VLOOKUP($A1075,DADOS!F:O,3,FALSE))</f>
        <v>23.84</v>
      </c>
      <c r="I1075">
        <f>IF(A1075="","",IF(H1075="","",IF((H1075-G1075)*F1075*$E1075/$D1075/1000&lt;0.2,"&lt;0,2",ROUND((H1075-G1075)*F1075*$E1075/$D1075/1000,2))))</f>
        <v>2.38</v>
      </c>
      <c r="J1075">
        <v>1</v>
      </c>
      <c r="K1075">
        <v>0</v>
      </c>
      <c r="L1075">
        <f>IF($A1075="","",VLOOKUP($A1075,DADOS!F:O,6,FALSE))</f>
        <v>14.51</v>
      </c>
      <c r="M1075">
        <f>IF(A1075="","",IF(L1075="","",IF((L1075-K1075)*J1075*$E1075/$D1075/1000&lt;0.2,"&lt;0,2",ROUND((L1075-K1075)*J1075*$E1075/$D1075/1000,2))))</f>
        <v>1.45</v>
      </c>
      <c r="N1075">
        <v>1</v>
      </c>
      <c r="O1075">
        <v>0</v>
      </c>
      <c r="P1075">
        <f>IF($A1075="","",VLOOKUP($A1075,DADOS!F:O,5,FALSE))</f>
        <v>12.88</v>
      </c>
      <c r="Q1075">
        <f>IF(A1075="","",IF(P1075="","",IF((P1075-O1075)*N1075*$E1075/$D1075/1000&lt;0.2,"&lt;0,2",ROUND((P1075-O1075)*N1075*$E1075/$D1075/1000,2))))</f>
        <v>1.29</v>
      </c>
      <c r="R1075">
        <v>1</v>
      </c>
      <c r="S1075">
        <v>0</v>
      </c>
      <c r="T1075">
        <f>IF($A1075="","",VLOOKUP($A1075,DADOS!F:O,4,FALSE))</f>
        <v>77.14</v>
      </c>
      <c r="U1075">
        <f>IF(A1075="","",IF(T1075="","",IF((T1075-S1075)*R1075*$E1075/$D1075/1000&lt;0.2,"&lt;0,2",ROUND((T1075-S1075)*R1075*$E1075/$D1075/1000,2))))</f>
        <v>7.71</v>
      </c>
      <c r="V1075">
        <v>1</v>
      </c>
      <c r="W1075">
        <v>0</v>
      </c>
      <c r="X1075">
        <f>IF($A1075="","",VLOOKUP($A1075,DADOS!F:O,9,FALSE))</f>
        <v>0.93</v>
      </c>
      <c r="Y1075">
        <f>IF(A1075="","",IF(X1075="","",IF((X1075-W1075)*V1075*$E1075/$D1075&lt;1,"&lt;1",ROUND((X1075-W1075)*V1075*$E1075/$D1075,2))))</f>
        <v>93</v>
      </c>
      <c r="Z1075">
        <v>1</v>
      </c>
      <c r="AA1075">
        <v>0</v>
      </c>
      <c r="AB1075">
        <f>IF($A1075="","",VLOOKUP($A1075,DADOS!F:O,7,FALSE))</f>
        <v>0.05</v>
      </c>
      <c r="AC1075">
        <f>IF(A1075="","",IF(AB1075="","",IF((AB1075-AA1075)*Z1075*$E1075/$D1075&lt;1,"&lt;1",ROUND((AB1075-AA1075)*Z1075*$E1075/$D1075,2))))</f>
        <v>5</v>
      </c>
      <c r="AD1075">
        <v>1</v>
      </c>
      <c r="AE1075">
        <v>0</v>
      </c>
      <c r="AF1075">
        <f>IF($A1075="","",VLOOKUP($A1075,DADOS!F:O,10,FALSE))</f>
        <v>2.94</v>
      </c>
      <c r="AG1075">
        <f>IF(A1075="","",IF(AF1075="","",IF((AF1075-AE1075)*AD1075*$E1075/$D1075&lt;1,"&lt;1",ROUND((AF1075-AE1075)*AD1075*$E1075/$D1075,2))))</f>
        <v>294</v>
      </c>
      <c r="AH1075">
        <v>1</v>
      </c>
      <c r="AI1075">
        <v>0</v>
      </c>
      <c r="AJ1075">
        <f>IF($A1075="","",VLOOKUP($A1075,DADOS!F:O,8,FALSE))</f>
        <v>0.17</v>
      </c>
      <c r="AK1075">
        <f>IF(A1075="","",IF(AJ1075="","",IF((AJ1075-AI1075)*AH1075*$E1075/$D1075&lt;1,"&lt;1",ROUND((AJ1075-AI1075)*AH1075*$E1075/$D1075,2))))</f>
        <v>17</v>
      </c>
      <c r="AL1075">
        <v>1</v>
      </c>
      <c r="AM1075">
        <v>0</v>
      </c>
      <c r="AN1075">
        <f>IF($A1075="","",VLOOKUP($A1075,DADOS!F:O,2,FALSE))</f>
        <v>82.23</v>
      </c>
      <c r="AO1075">
        <f>IF(A1075="","",IF(AN1075="","",IF((AN1075-AM1075)*AL1075*$E1075/$D1075/1000&lt;0.2,"&lt;0,2",ROUND((AN1075-AM1075)*AL1075*$E1075/$D1075/1000,2))))</f>
        <v>8.22</v>
      </c>
      <c r="AP1075">
        <v>1</v>
      </c>
      <c r="AR1075">
        <f>IF($A1075="","",VLOOKUP($A1075,DADOS!F:P,11,FALSE))</f>
        <v>0.03</v>
      </c>
      <c r="AS1075" t="str">
        <f>IF(E1075="","",IF(AQ1075="","",IF(AR1075="","",IF((AR1075-AQ1075)*AP1075*$E1075/$D1075&lt;1,"&lt;1",ROUND((AR1075-AQ1075)*AP1075*$E1075/$D1075,2)))))</f>
        <v/>
      </c>
      <c r="AT1075">
        <v>1</v>
      </c>
      <c r="AU1075">
        <v>0</v>
      </c>
      <c r="AV1075">
        <f>IF(A1075="","",VLOOKUP(A1075,DADOS!F:R,12,FALSE))</f>
        <v>0</v>
      </c>
      <c r="AW1075" t="str">
        <f>IF(A1075="","",IF(AU1075="","",IF(AV1075="","",IF((AV1075-AU1075)*AT1075*$E1075/$D1075&lt;1,"&lt;1",ROUND((AV1075-AU1075)*AT1075*$E1075/$D1075,2)))))</f>
        <v>&lt;1</v>
      </c>
      <c r="AX1075">
        <v>1</v>
      </c>
      <c r="AY1075">
        <v>0</v>
      </c>
      <c r="AZ1075">
        <f>IF($A1075="","",VLOOKUP($A1075,DADOS!F:R,13,FALSE))</f>
        <v>0</v>
      </c>
      <c r="BA1075" t="str">
        <f>IF(A1075="","",IF(AY1075="","",IF(AZ1075="","",IF((AZ1075-AY1075)*AX1075*$E1075/$D1075&lt;1,"&lt;1",ROUND((AZ1075-AY1075)*AX1075*$E1075/$D1075,2)))))</f>
        <v>&lt;1</v>
      </c>
      <c r="BB1075" t="str">
        <v>n.a.</v>
      </c>
      <c r="BC1075" t="str">
        <v>Letícia</v>
      </c>
    </row>
    <row r="1076">
      <c r="A1076" t="str">
        <v>72501</v>
      </c>
      <c r="B1076" t="str">
        <f>IF(A1076="","",A1076&amp;"/20")</f>
        <v>72501/20</v>
      </c>
      <c r="C1076">
        <v>0</v>
      </c>
      <c r="D1076">
        <v>0.5</v>
      </c>
      <c r="E1076">
        <v>50</v>
      </c>
      <c r="F1076">
        <v>1</v>
      </c>
      <c r="G1076">
        <v>0</v>
      </c>
      <c r="H1076">
        <f>IF($A1076="","",VLOOKUP($A1076,DADOS!F:O,3,FALSE))</f>
        <v>24.28</v>
      </c>
      <c r="I1076">
        <f>IF(A1076="","",IF(H1076="","",IF((H1076-G1076)*F1076*$E1076/$D1076/1000&lt;0.2,"&lt;0,2",ROUND((H1076-G1076)*F1076*$E1076/$D1076/1000,2))))</f>
        <v>2.43</v>
      </c>
      <c r="J1076">
        <v>1</v>
      </c>
      <c r="K1076">
        <v>0</v>
      </c>
      <c r="L1076">
        <f>IF($A1076="","",VLOOKUP($A1076,DADOS!F:O,6,FALSE))</f>
        <v>13.58</v>
      </c>
      <c r="M1076">
        <f>IF(A1076="","",IF(L1076="","",IF((L1076-K1076)*J1076*$E1076/$D1076/1000&lt;0.2,"&lt;0,2",ROUND((L1076-K1076)*J1076*$E1076/$D1076/1000,2))))</f>
        <v>1.36</v>
      </c>
      <c r="N1076">
        <v>1</v>
      </c>
      <c r="O1076">
        <v>0</v>
      </c>
      <c r="P1076">
        <f>IF($A1076="","",VLOOKUP($A1076,DADOS!F:O,5,FALSE))</f>
        <v>12.02</v>
      </c>
      <c r="Q1076">
        <f>IF(A1076="","",IF(P1076="","",IF((P1076-O1076)*N1076*$E1076/$D1076/1000&lt;0.2,"&lt;0,2",ROUND((P1076-O1076)*N1076*$E1076/$D1076/1000,2))))</f>
        <v>1.2</v>
      </c>
      <c r="R1076">
        <v>1</v>
      </c>
      <c r="S1076">
        <v>0</v>
      </c>
      <c r="T1076">
        <f>IF($A1076="","",VLOOKUP($A1076,DADOS!F:O,4,FALSE))</f>
        <v>66.64</v>
      </c>
      <c r="U1076">
        <f>IF(A1076="","",IF(T1076="","",IF((T1076-S1076)*R1076*$E1076/$D1076/1000&lt;0.2,"&lt;0,2",ROUND((T1076-S1076)*R1076*$E1076/$D1076/1000,2))))</f>
        <v>6.66</v>
      </c>
      <c r="V1076">
        <v>1</v>
      </c>
      <c r="W1076">
        <v>0</v>
      </c>
      <c r="X1076">
        <f>IF($A1076="","",VLOOKUP($A1076,DADOS!F:O,9,FALSE))</f>
        <v>0.88</v>
      </c>
      <c r="Y1076">
        <f>IF(A1076="","",IF(X1076="","",IF((X1076-W1076)*V1076*$E1076/$D1076&lt;1,"&lt;1",ROUND((X1076-W1076)*V1076*$E1076/$D1076,2))))</f>
        <v>88</v>
      </c>
      <c r="Z1076">
        <v>1</v>
      </c>
      <c r="AA1076">
        <v>0</v>
      </c>
      <c r="AB1076">
        <f>IF($A1076="","",VLOOKUP($A1076,DADOS!F:O,7,FALSE))</f>
        <v>0.05</v>
      </c>
      <c r="AC1076">
        <f>IF(A1076="","",IF(AB1076="","",IF((AB1076-AA1076)*Z1076*$E1076/$D1076&lt;1,"&lt;1",ROUND((AB1076-AA1076)*Z1076*$E1076/$D1076,2))))</f>
        <v>5</v>
      </c>
      <c r="AD1076">
        <v>1</v>
      </c>
      <c r="AE1076">
        <v>0</v>
      </c>
      <c r="AF1076">
        <f>IF($A1076="","",VLOOKUP($A1076,DADOS!F:O,10,FALSE))</f>
        <v>3.25</v>
      </c>
      <c r="AG1076">
        <f>IF(A1076="","",IF(AF1076="","",IF((AF1076-AE1076)*AD1076*$E1076/$D1076&lt;1,"&lt;1",ROUND((AF1076-AE1076)*AD1076*$E1076/$D1076,2))))</f>
        <v>325</v>
      </c>
      <c r="AH1076">
        <v>1</v>
      </c>
      <c r="AI1076">
        <v>0</v>
      </c>
      <c r="AJ1076">
        <f>IF($A1076="","",VLOOKUP($A1076,DADOS!F:O,8,FALSE))</f>
        <v>0.17</v>
      </c>
      <c r="AK1076">
        <f>IF(A1076="","",IF(AJ1076="","",IF((AJ1076-AI1076)*AH1076*$E1076/$D1076&lt;1,"&lt;1",ROUND((AJ1076-AI1076)*AH1076*$E1076/$D1076,2))))</f>
        <v>17</v>
      </c>
      <c r="AL1076">
        <v>1</v>
      </c>
      <c r="AM1076">
        <v>0</v>
      </c>
      <c r="AN1076">
        <f>IF($A1076="","",VLOOKUP($A1076,DADOS!F:O,2,FALSE))</f>
        <v>89.9</v>
      </c>
      <c r="AO1076">
        <f>IF(A1076="","",IF(AN1076="","",IF((AN1076-AM1076)*AL1076*$E1076/$D1076/1000&lt;0.2,"&lt;0,2",ROUND((AN1076-AM1076)*AL1076*$E1076/$D1076/1000,2))))</f>
        <v>8.99</v>
      </c>
      <c r="AP1076">
        <v>1</v>
      </c>
      <c r="AR1076">
        <f>IF($A1076="","",VLOOKUP($A1076,DADOS!F:P,11,FALSE))</f>
        <v>0.03</v>
      </c>
      <c r="AS1076" t="str">
        <f>IF(E1076="","",IF(AQ1076="","",IF(AR1076="","",IF((AR1076-AQ1076)*AP1076*$E1076/$D1076&lt;1,"&lt;1",ROUND((AR1076-AQ1076)*AP1076*$E1076/$D1076,2)))))</f>
        <v/>
      </c>
      <c r="AT1076">
        <v>1</v>
      </c>
      <c r="AU1076">
        <v>0</v>
      </c>
      <c r="AV1076">
        <f>IF(A1076="","",VLOOKUP(A1076,DADOS!F:R,12,FALSE))</f>
        <v>0</v>
      </c>
      <c r="AW1076" t="str">
        <f>IF(A1076="","",IF(AU1076="","",IF(AV1076="","",IF((AV1076-AU1076)*AT1076*$E1076/$D1076&lt;1,"&lt;1",ROUND((AV1076-AU1076)*AT1076*$E1076/$D1076,2)))))</f>
        <v>&lt;1</v>
      </c>
      <c r="AX1076">
        <v>1</v>
      </c>
      <c r="AY1076">
        <v>0</v>
      </c>
      <c r="AZ1076">
        <f>IF($A1076="","",VLOOKUP($A1076,DADOS!F:R,13,FALSE))</f>
        <v>0</v>
      </c>
      <c r="BA1076" t="str">
        <f>IF(A1076="","",IF(AY1076="","",IF(AZ1076="","",IF((AZ1076-AY1076)*AX1076*$E1076/$D1076&lt;1,"&lt;1",ROUND((AZ1076-AY1076)*AX1076*$E1076/$D1076,2)))))</f>
        <v>&lt;1</v>
      </c>
      <c r="BB1076" t="str">
        <v>n.a.</v>
      </c>
      <c r="BC1076" t="str">
        <v>Letícia</v>
      </c>
    </row>
    <row r="1077">
      <c r="A1077" t="str">
        <v>72427</v>
      </c>
      <c r="B1077" t="str">
        <f>IF(A1077="","",A1077&amp;"/20")</f>
        <v>72427/20</v>
      </c>
      <c r="C1077">
        <v>0</v>
      </c>
      <c r="D1077">
        <v>0.5</v>
      </c>
      <c r="E1077">
        <v>50</v>
      </c>
      <c r="F1077">
        <v>1</v>
      </c>
      <c r="G1077">
        <v>0</v>
      </c>
      <c r="H1077">
        <f>IF($A1077="","",VLOOKUP($A1077,DADOS!F:O,3,FALSE))</f>
        <v>18.19</v>
      </c>
      <c r="I1077">
        <f>IF(A1077="","",IF(H1077="","",IF((H1077-G1077)*F1077*$E1077/$D1077/1000&lt;0.2,"&lt;0,2",ROUND((H1077-G1077)*F1077*$E1077/$D1077/1000,2))))</f>
        <v>1.82</v>
      </c>
      <c r="J1077">
        <v>1</v>
      </c>
      <c r="K1077">
        <v>0</v>
      </c>
      <c r="L1077">
        <f>IF($A1077="","",VLOOKUP($A1077,DADOS!F:O,6,FALSE))</f>
        <v>13.73</v>
      </c>
      <c r="M1077">
        <f>IF(A1077="","",IF(L1077="","",IF((L1077-K1077)*J1077*$E1077/$D1077/1000&lt;0.2,"&lt;0,2",ROUND((L1077-K1077)*J1077*$E1077/$D1077/1000,2))))</f>
        <v>1.37</v>
      </c>
      <c r="N1077">
        <v>1</v>
      </c>
      <c r="O1077">
        <v>0</v>
      </c>
      <c r="P1077">
        <f>IF($A1077="","",VLOOKUP($A1077,DADOS!F:O,5,FALSE))</f>
        <v>12.82</v>
      </c>
      <c r="Q1077">
        <f>IF(A1077="","",IF(P1077="","",IF((P1077-O1077)*N1077*$E1077/$D1077/1000&lt;0.2,"&lt;0,2",ROUND((P1077-O1077)*N1077*$E1077/$D1077/1000,2))))</f>
        <v>1.28</v>
      </c>
      <c r="R1077">
        <v>1</v>
      </c>
      <c r="S1077">
        <v>0</v>
      </c>
      <c r="T1077">
        <f>IF($A1077="","",VLOOKUP($A1077,DADOS!F:O,4,FALSE))</f>
        <v>74.83</v>
      </c>
      <c r="U1077">
        <f>IF(A1077="","",IF(T1077="","",IF((T1077-S1077)*R1077*$E1077/$D1077/1000&lt;0.2,"&lt;0,2",ROUND((T1077-S1077)*R1077*$E1077/$D1077/1000,2))))</f>
        <v>7.48</v>
      </c>
      <c r="V1077">
        <v>1</v>
      </c>
      <c r="W1077">
        <v>0</v>
      </c>
      <c r="X1077">
        <f>IF($A1077="","",VLOOKUP($A1077,DADOS!F:O,9,FALSE))</f>
        <v>0.68</v>
      </c>
      <c r="Y1077">
        <f>IF(A1077="","",IF(X1077="","",IF((X1077-W1077)*V1077*$E1077/$D1077&lt;1,"&lt;1",ROUND((X1077-W1077)*V1077*$E1077/$D1077,2))))</f>
        <v>68</v>
      </c>
      <c r="Z1077">
        <v>1</v>
      </c>
      <c r="AA1077">
        <v>0</v>
      </c>
      <c r="AB1077">
        <f>IF($A1077="","",VLOOKUP($A1077,DADOS!F:O,7,FALSE))</f>
        <v>0.05</v>
      </c>
      <c r="AC1077">
        <f>IF(A1077="","",IF(AB1077="","",IF((AB1077-AA1077)*Z1077*$E1077/$D1077&lt;1,"&lt;1",ROUND((AB1077-AA1077)*Z1077*$E1077/$D1077,2))))</f>
        <v>5</v>
      </c>
      <c r="AD1077">
        <v>1</v>
      </c>
      <c r="AE1077">
        <v>0</v>
      </c>
      <c r="AF1077">
        <f>IF($A1077="","",VLOOKUP($A1077,DADOS!F:O,10,FALSE))</f>
        <v>2.57</v>
      </c>
      <c r="AG1077">
        <f>IF(A1077="","",IF(AF1077="","",IF((AF1077-AE1077)*AD1077*$E1077/$D1077&lt;1,"&lt;1",ROUND((AF1077-AE1077)*AD1077*$E1077/$D1077,2))))</f>
        <v>257</v>
      </c>
      <c r="AH1077">
        <v>1</v>
      </c>
      <c r="AI1077">
        <v>0</v>
      </c>
      <c r="AJ1077">
        <f>IF($A1077="","",VLOOKUP($A1077,DADOS!F:O,8,FALSE))</f>
        <v>0.15</v>
      </c>
      <c r="AK1077">
        <f>IF(A1077="","",IF(AJ1077="","",IF((AJ1077-AI1077)*AH1077*$E1077/$D1077&lt;1,"&lt;1",ROUND((AJ1077-AI1077)*AH1077*$E1077/$D1077,2))))</f>
        <v>15</v>
      </c>
      <c r="AL1077">
        <v>1</v>
      </c>
      <c r="AM1077">
        <v>0</v>
      </c>
      <c r="AN1077">
        <f>IF($A1077="","",VLOOKUP($A1077,DADOS!F:O,2,FALSE))</f>
        <v>66.28</v>
      </c>
      <c r="AO1077">
        <f>IF(A1077="","",IF(AN1077="","",IF((AN1077-AM1077)*AL1077*$E1077/$D1077/1000&lt;0.2,"&lt;0,2",ROUND((AN1077-AM1077)*AL1077*$E1077/$D1077/1000,2))))</f>
        <v>6.63</v>
      </c>
      <c r="AP1077">
        <v>1</v>
      </c>
      <c r="AR1077">
        <f>IF($A1077="","",VLOOKUP($A1077,DADOS!F:P,11,FALSE))</f>
        <v>0.01</v>
      </c>
      <c r="AS1077" t="str">
        <f>IF(E1077="","",IF(AQ1077="","",IF(AR1077="","",IF((AR1077-AQ1077)*AP1077*$E1077/$D1077&lt;1,"&lt;1",ROUND((AR1077-AQ1077)*AP1077*$E1077/$D1077,2)))))</f>
        <v/>
      </c>
      <c r="AT1077">
        <v>1</v>
      </c>
      <c r="AU1077">
        <v>0</v>
      </c>
      <c r="AV1077">
        <f>IF(A1077="","",VLOOKUP(A1077,DADOS!F:R,12,FALSE))</f>
        <v>0</v>
      </c>
      <c r="AW1077" t="str">
        <f>IF(A1077="","",IF(AU1077="","",IF(AV1077="","",IF((AV1077-AU1077)*AT1077*$E1077/$D1077&lt;1,"&lt;1",ROUND((AV1077-AU1077)*AT1077*$E1077/$D1077,2)))))</f>
        <v>&lt;1</v>
      </c>
      <c r="AX1077">
        <v>1</v>
      </c>
      <c r="AY1077">
        <v>0</v>
      </c>
      <c r="AZ1077">
        <f>IF($A1077="","",VLOOKUP($A1077,DADOS!F:R,13,FALSE))</f>
        <v>0</v>
      </c>
      <c r="BA1077" t="str">
        <f>IF(A1077="","",IF(AY1077="","",IF(AZ1077="","",IF((AZ1077-AY1077)*AX1077*$E1077/$D1077&lt;1,"&lt;1",ROUND((AZ1077-AY1077)*AX1077*$E1077/$D1077,2)))))</f>
        <v>&lt;1</v>
      </c>
      <c r="BB1077" t="str">
        <v>n.a.</v>
      </c>
      <c r="BC1077" t="str">
        <v>Letícia</v>
      </c>
    </row>
    <row r="1078">
      <c r="A1078" t="str">
        <v>72428</v>
      </c>
      <c r="B1078" t="str">
        <f>IF(A1078="","",A1078&amp;"/20")</f>
        <v>72428/20</v>
      </c>
      <c r="C1078">
        <v>0</v>
      </c>
      <c r="D1078">
        <v>0.5</v>
      </c>
      <c r="E1078">
        <v>50</v>
      </c>
      <c r="F1078">
        <v>1</v>
      </c>
      <c r="G1078">
        <v>0</v>
      </c>
      <c r="H1078">
        <f>IF($A1078="","",VLOOKUP($A1078,DADOS!F:O,3,FALSE))</f>
        <v>22.33</v>
      </c>
      <c r="I1078">
        <f>IF(A1078="","",IF(H1078="","",IF((H1078-G1078)*F1078*$E1078/$D1078/1000&lt;0.2,"&lt;0,2",ROUND((H1078-G1078)*F1078*$E1078/$D1078/1000,2))))</f>
        <v>2.23</v>
      </c>
      <c r="J1078">
        <v>1</v>
      </c>
      <c r="K1078">
        <v>0</v>
      </c>
      <c r="L1078">
        <f>IF($A1078="","",VLOOKUP($A1078,DADOS!F:O,6,FALSE))</f>
        <v>17.05</v>
      </c>
      <c r="M1078">
        <f>IF(A1078="","",IF(L1078="","",IF((L1078-K1078)*J1078*$E1078/$D1078/1000&lt;0.2,"&lt;0,2",ROUND((L1078-K1078)*J1078*$E1078/$D1078/1000,2))))</f>
        <v>1.71</v>
      </c>
      <c r="N1078">
        <v>1</v>
      </c>
      <c r="O1078">
        <v>0</v>
      </c>
      <c r="P1078">
        <f>IF($A1078="","",VLOOKUP($A1078,DADOS!F:O,5,FALSE))</f>
        <v>14.82</v>
      </c>
      <c r="Q1078">
        <f>IF(A1078="","",IF(P1078="","",IF((P1078-O1078)*N1078*$E1078/$D1078/1000&lt;0.2,"&lt;0,2",ROUND((P1078-O1078)*N1078*$E1078/$D1078/1000,2))))</f>
        <v>1.48</v>
      </c>
      <c r="R1078">
        <v>1</v>
      </c>
      <c r="S1078">
        <v>0</v>
      </c>
      <c r="T1078">
        <f>IF($A1078="","",VLOOKUP($A1078,DADOS!F:O,4,FALSE))</f>
        <v>66.87</v>
      </c>
      <c r="U1078">
        <f>IF(A1078="","",IF(T1078="","",IF((T1078-S1078)*R1078*$E1078/$D1078/1000&lt;0.2,"&lt;0,2",ROUND((T1078-S1078)*R1078*$E1078/$D1078/1000,2))))</f>
        <v>6.69</v>
      </c>
      <c r="V1078">
        <v>1</v>
      </c>
      <c r="W1078">
        <v>0</v>
      </c>
      <c r="X1078">
        <f>IF($A1078="","",VLOOKUP($A1078,DADOS!F:O,9,FALSE))</f>
        <v>0.75</v>
      </c>
      <c r="Y1078">
        <f>IF(A1078="","",IF(X1078="","",IF((X1078-W1078)*V1078*$E1078/$D1078&lt;1,"&lt;1",ROUND((X1078-W1078)*V1078*$E1078/$D1078,2))))</f>
        <v>75</v>
      </c>
      <c r="Z1078">
        <v>1</v>
      </c>
      <c r="AA1078">
        <v>0</v>
      </c>
      <c r="AB1078">
        <f>IF($A1078="","",VLOOKUP($A1078,DADOS!F:O,7,FALSE))</f>
        <v>0.05</v>
      </c>
      <c r="AC1078">
        <f>IF(A1078="","",IF(AB1078="","",IF((AB1078-AA1078)*Z1078*$E1078/$D1078&lt;1,"&lt;1",ROUND((AB1078-AA1078)*Z1078*$E1078/$D1078,2))))</f>
        <v>5</v>
      </c>
      <c r="AD1078">
        <v>1</v>
      </c>
      <c r="AE1078">
        <v>0</v>
      </c>
      <c r="AF1078">
        <f>IF($A1078="","",VLOOKUP($A1078,DADOS!F:O,10,FALSE))</f>
        <v>3.53</v>
      </c>
      <c r="AG1078">
        <f>IF(A1078="","",IF(AF1078="","",IF((AF1078-AE1078)*AD1078*$E1078/$D1078&lt;1,"&lt;1",ROUND((AF1078-AE1078)*AD1078*$E1078/$D1078,2))))</f>
        <v>353</v>
      </c>
      <c r="AH1078">
        <v>1</v>
      </c>
      <c r="AI1078">
        <v>0</v>
      </c>
      <c r="AJ1078">
        <f>IF($A1078="","",VLOOKUP($A1078,DADOS!F:O,8,FALSE))</f>
        <v>0.14</v>
      </c>
      <c r="AK1078">
        <f>IF(A1078="","",IF(AJ1078="","",IF((AJ1078-AI1078)*AH1078*$E1078/$D1078&lt;1,"&lt;1",ROUND((AJ1078-AI1078)*AH1078*$E1078/$D1078,2))))</f>
        <v>14</v>
      </c>
      <c r="AL1078">
        <v>1</v>
      </c>
      <c r="AM1078">
        <v>0</v>
      </c>
      <c r="AN1078">
        <f>IF($A1078="","",VLOOKUP($A1078,DADOS!F:O,2,FALSE))</f>
        <v>72.3</v>
      </c>
      <c r="AO1078">
        <f>IF(A1078="","",IF(AN1078="","",IF((AN1078-AM1078)*AL1078*$E1078/$D1078/1000&lt;0.2,"&lt;0,2",ROUND((AN1078-AM1078)*AL1078*$E1078/$D1078/1000,2))))</f>
        <v>7.23</v>
      </c>
      <c r="AP1078">
        <v>1</v>
      </c>
      <c r="AR1078">
        <f>IF($A1078="","",VLOOKUP($A1078,DADOS!F:P,11,FALSE))</f>
        <v>0.01</v>
      </c>
      <c r="AS1078" t="str">
        <f>IF(E1078="","",IF(AQ1078="","",IF(AR1078="","",IF((AR1078-AQ1078)*AP1078*$E1078/$D1078&lt;1,"&lt;1",ROUND((AR1078-AQ1078)*AP1078*$E1078/$D1078,2)))))</f>
        <v/>
      </c>
      <c r="AT1078">
        <v>1</v>
      </c>
      <c r="AU1078">
        <v>0</v>
      </c>
      <c r="AV1078">
        <f>IF(A1078="","",VLOOKUP(A1078,DADOS!F:R,12,FALSE))</f>
        <v>0</v>
      </c>
      <c r="AW1078" t="str">
        <f>IF(A1078="","",IF(AU1078="","",IF(AV1078="","",IF((AV1078-AU1078)*AT1078*$E1078/$D1078&lt;1,"&lt;1",ROUND((AV1078-AU1078)*AT1078*$E1078/$D1078,2)))))</f>
        <v>&lt;1</v>
      </c>
      <c r="AX1078">
        <v>1</v>
      </c>
      <c r="AY1078">
        <v>0</v>
      </c>
      <c r="AZ1078">
        <f>IF($A1078="","",VLOOKUP($A1078,DADOS!F:R,13,FALSE))</f>
        <v>0</v>
      </c>
      <c r="BA1078" t="str">
        <f>IF(A1078="","",IF(AY1078="","",IF(AZ1078="","",IF((AZ1078-AY1078)*AX1078*$E1078/$D1078&lt;1,"&lt;1",ROUND((AZ1078-AY1078)*AX1078*$E1078/$D1078,2)))))</f>
        <v>&lt;1</v>
      </c>
      <c r="BB1078" t="str">
        <v>n.a.</v>
      </c>
      <c r="BC1078" t="str">
        <v>Letícia</v>
      </c>
    </row>
    <row r="1079">
      <c r="A1079" t="str">
        <v>72429</v>
      </c>
      <c r="B1079" t="str">
        <f>IF(A1079="","",A1079&amp;"/20")</f>
        <v>72429/20</v>
      </c>
      <c r="C1079">
        <v>0</v>
      </c>
      <c r="D1079">
        <v>0.5</v>
      </c>
      <c r="E1079">
        <v>50</v>
      </c>
      <c r="F1079">
        <v>1</v>
      </c>
      <c r="G1079">
        <v>0</v>
      </c>
      <c r="H1079">
        <f>IF($A1079="","",VLOOKUP($A1079,DADOS!F:O,3,FALSE))</f>
        <v>17.18</v>
      </c>
      <c r="I1079">
        <f>IF(A1079="","",IF(H1079="","",IF((H1079-G1079)*F1079*$E1079/$D1079/1000&lt;0.2,"&lt;0,2",ROUND((H1079-G1079)*F1079*$E1079/$D1079/1000,2))))</f>
        <v>1.72</v>
      </c>
      <c r="J1079">
        <v>1</v>
      </c>
      <c r="K1079">
        <v>0</v>
      </c>
      <c r="L1079">
        <f>IF($A1079="","",VLOOKUP($A1079,DADOS!F:O,6,FALSE))</f>
        <v>16.14</v>
      </c>
      <c r="M1079">
        <f>IF(A1079="","",IF(L1079="","",IF((L1079-K1079)*J1079*$E1079/$D1079/1000&lt;0.2,"&lt;0,2",ROUND((L1079-K1079)*J1079*$E1079/$D1079/1000,2))))</f>
        <v>1.61</v>
      </c>
      <c r="N1079">
        <v>1</v>
      </c>
      <c r="O1079">
        <v>0</v>
      </c>
      <c r="P1079">
        <f>IF($A1079="","",VLOOKUP($A1079,DADOS!F:O,5,FALSE))</f>
        <v>14.5</v>
      </c>
      <c r="Q1079">
        <f>IF(A1079="","",IF(P1079="","",IF((P1079-O1079)*N1079*$E1079/$D1079/1000&lt;0.2,"&lt;0,2",ROUND((P1079-O1079)*N1079*$E1079/$D1079/1000,2))))</f>
        <v>1.45</v>
      </c>
      <c r="R1079">
        <v>1</v>
      </c>
      <c r="S1079">
        <v>0</v>
      </c>
      <c r="T1079">
        <f>IF($A1079="","",VLOOKUP($A1079,DADOS!F:O,4,FALSE))</f>
        <v>83.25</v>
      </c>
      <c r="U1079">
        <f>IF(A1079="","",IF(T1079="","",IF((T1079-S1079)*R1079*$E1079/$D1079/1000&lt;0.2,"&lt;0,2",ROUND((T1079-S1079)*R1079*$E1079/$D1079/1000,2))))</f>
        <v>8.33</v>
      </c>
      <c r="V1079">
        <v>1</v>
      </c>
      <c r="W1079">
        <v>0</v>
      </c>
      <c r="X1079">
        <f>IF($A1079="","",VLOOKUP($A1079,DADOS!F:O,9,FALSE))</f>
        <v>1.01</v>
      </c>
      <c r="Y1079">
        <f>IF(A1079="","",IF(X1079="","",IF((X1079-W1079)*V1079*$E1079/$D1079&lt;1,"&lt;1",ROUND((X1079-W1079)*V1079*$E1079/$D1079,2))))</f>
        <v>101</v>
      </c>
      <c r="Z1079">
        <v>1</v>
      </c>
      <c r="AA1079">
        <v>0</v>
      </c>
      <c r="AB1079">
        <f>IF($A1079="","",VLOOKUP($A1079,DADOS!F:O,7,FALSE))</f>
        <v>0.05</v>
      </c>
      <c r="AC1079">
        <f>IF(A1079="","",IF(AB1079="","",IF((AB1079-AA1079)*Z1079*$E1079/$D1079&lt;1,"&lt;1",ROUND((AB1079-AA1079)*Z1079*$E1079/$D1079,2))))</f>
        <v>5</v>
      </c>
      <c r="AD1079">
        <v>1</v>
      </c>
      <c r="AE1079">
        <v>0</v>
      </c>
      <c r="AF1079">
        <f>IF($A1079="","",VLOOKUP($A1079,DADOS!F:O,10,FALSE))</f>
        <v>5.58</v>
      </c>
      <c r="AG1079">
        <f>IF(A1079="","",IF(AF1079="","",IF((AF1079-AE1079)*AD1079*$E1079/$D1079&lt;1,"&lt;1",ROUND((AF1079-AE1079)*AD1079*$E1079/$D1079,2))))</f>
        <v>558</v>
      </c>
      <c r="AH1079">
        <v>1</v>
      </c>
      <c r="AI1079">
        <v>0</v>
      </c>
      <c r="AJ1079">
        <f>IF($A1079="","",VLOOKUP($A1079,DADOS!F:O,8,FALSE))</f>
        <v>0.14</v>
      </c>
      <c r="AK1079">
        <f>IF(A1079="","",IF(AJ1079="","",IF((AJ1079-AI1079)*AH1079*$E1079/$D1079&lt;1,"&lt;1",ROUND((AJ1079-AI1079)*AH1079*$E1079/$D1079,2))))</f>
        <v>14</v>
      </c>
      <c r="AL1079">
        <v>1</v>
      </c>
      <c r="AM1079">
        <v>0</v>
      </c>
      <c r="AN1079">
        <f>IF($A1079="","",VLOOKUP($A1079,DADOS!F:O,2,FALSE))</f>
        <v>70.64</v>
      </c>
      <c r="AO1079">
        <f>IF(A1079="","",IF(AN1079="","",IF((AN1079-AM1079)*AL1079*$E1079/$D1079/1000&lt;0.2,"&lt;0,2",ROUND((AN1079-AM1079)*AL1079*$E1079/$D1079/1000,2))))</f>
        <v>7.06</v>
      </c>
      <c r="AP1079">
        <v>1</v>
      </c>
      <c r="AR1079">
        <f>IF($A1079="","",VLOOKUP($A1079,DADOS!F:P,11,FALSE))</f>
        <v>0.01</v>
      </c>
      <c r="AS1079" t="str">
        <f>IF(E1079="","",IF(AQ1079="","",IF(AR1079="","",IF((AR1079-AQ1079)*AP1079*$E1079/$D1079&lt;1,"&lt;1",ROUND((AR1079-AQ1079)*AP1079*$E1079/$D1079,2)))))</f>
        <v/>
      </c>
      <c r="AT1079">
        <v>1</v>
      </c>
      <c r="AU1079">
        <v>0</v>
      </c>
      <c r="AV1079">
        <f>IF(A1079="","",VLOOKUP(A1079,DADOS!F:R,12,FALSE))</f>
        <v>0</v>
      </c>
      <c r="AW1079" t="str">
        <f>IF(A1079="","",IF(AU1079="","",IF(AV1079="","",IF((AV1079-AU1079)*AT1079*$E1079/$D1079&lt;1,"&lt;1",ROUND((AV1079-AU1079)*AT1079*$E1079/$D1079,2)))))</f>
        <v>&lt;1</v>
      </c>
      <c r="AX1079">
        <v>1</v>
      </c>
      <c r="AY1079">
        <v>0</v>
      </c>
      <c r="AZ1079">
        <f>IF($A1079="","",VLOOKUP($A1079,DADOS!F:R,13,FALSE))</f>
        <v>0</v>
      </c>
      <c r="BA1079" t="str">
        <f>IF(A1079="","",IF(AY1079="","",IF(AZ1079="","",IF((AZ1079-AY1079)*AX1079*$E1079/$D1079&lt;1,"&lt;1",ROUND((AZ1079-AY1079)*AX1079*$E1079/$D1079,2)))))</f>
        <v>&lt;1</v>
      </c>
      <c r="BB1079" t="str">
        <v>n.a.</v>
      </c>
      <c r="BC1079" t="str">
        <v>Letícia</v>
      </c>
    </row>
    <row r="1080">
      <c r="A1080" t="str">
        <v>72430</v>
      </c>
      <c r="B1080" t="str">
        <f>IF(A1080="","",A1080&amp;"/20")</f>
        <v>72430/20</v>
      </c>
      <c r="C1080">
        <v>0</v>
      </c>
      <c r="D1080">
        <v>0.5</v>
      </c>
      <c r="E1080">
        <v>50</v>
      </c>
      <c r="F1080">
        <v>1</v>
      </c>
      <c r="G1080">
        <v>0</v>
      </c>
      <c r="H1080">
        <f>IF($A1080="","",VLOOKUP($A1080,DADOS!F:O,3,FALSE))</f>
        <v>20.61</v>
      </c>
      <c r="I1080">
        <f>IF(A1080="","",IF(H1080="","",IF((H1080-G1080)*F1080*$E1080/$D1080/1000&lt;0.2,"&lt;0,2",ROUND((H1080-G1080)*F1080*$E1080/$D1080/1000,2))))</f>
        <v>2.06</v>
      </c>
      <c r="J1080">
        <v>1</v>
      </c>
      <c r="K1080">
        <v>0</v>
      </c>
      <c r="L1080">
        <f>IF($A1080="","",VLOOKUP($A1080,DADOS!F:O,6,FALSE))</f>
        <v>15.76</v>
      </c>
      <c r="M1080">
        <f>IF(A1080="","",IF(L1080="","",IF((L1080-K1080)*J1080*$E1080/$D1080/1000&lt;0.2,"&lt;0,2",ROUND((L1080-K1080)*J1080*$E1080/$D1080/1000,2))))</f>
        <v>1.58</v>
      </c>
      <c r="N1080">
        <v>1</v>
      </c>
      <c r="O1080">
        <v>0</v>
      </c>
      <c r="P1080">
        <f>IF($A1080="","",VLOOKUP($A1080,DADOS!F:O,5,FALSE))</f>
        <v>14.37</v>
      </c>
      <c r="Q1080">
        <f>IF(A1080="","",IF(P1080="","",IF((P1080-O1080)*N1080*$E1080/$D1080/1000&lt;0.2,"&lt;0,2",ROUND((P1080-O1080)*N1080*$E1080/$D1080/1000,2))))</f>
        <v>1.44</v>
      </c>
      <c r="R1080">
        <v>1</v>
      </c>
      <c r="S1080">
        <v>0</v>
      </c>
      <c r="T1080">
        <f>IF($A1080="","",VLOOKUP($A1080,DADOS!F:O,4,FALSE))</f>
        <v>77.9</v>
      </c>
      <c r="U1080">
        <f>IF(A1080="","",IF(T1080="","",IF((T1080-S1080)*R1080*$E1080/$D1080/1000&lt;0.2,"&lt;0,2",ROUND((T1080-S1080)*R1080*$E1080/$D1080/1000,2))))</f>
        <v>7.79</v>
      </c>
      <c r="V1080">
        <v>1</v>
      </c>
      <c r="W1080">
        <v>0</v>
      </c>
      <c r="X1080">
        <f>IF($A1080="","",VLOOKUP($A1080,DADOS!F:O,9,FALSE))</f>
        <v>0.76</v>
      </c>
      <c r="Y1080">
        <f>IF(A1080="","",IF(X1080="","",IF((X1080-W1080)*V1080*$E1080/$D1080&lt;1,"&lt;1",ROUND((X1080-W1080)*V1080*$E1080/$D1080,2))))</f>
        <v>76</v>
      </c>
      <c r="Z1080">
        <v>1</v>
      </c>
      <c r="AA1080">
        <v>0</v>
      </c>
      <c r="AB1080">
        <f>IF($A1080="","",VLOOKUP($A1080,DADOS!F:O,7,FALSE))</f>
        <v>0.05</v>
      </c>
      <c r="AC1080">
        <f>IF(A1080="","",IF(AB1080="","",IF((AB1080-AA1080)*Z1080*$E1080/$D1080&lt;1,"&lt;1",ROUND((AB1080-AA1080)*Z1080*$E1080/$D1080,2))))</f>
        <v>5</v>
      </c>
      <c r="AD1080">
        <v>1</v>
      </c>
      <c r="AE1080">
        <v>0</v>
      </c>
      <c r="AF1080">
        <f>IF($A1080="","",VLOOKUP($A1080,DADOS!F:O,10,FALSE))</f>
        <v>3.47</v>
      </c>
      <c r="AG1080">
        <f>IF(A1080="","",IF(AF1080="","",IF((AF1080-AE1080)*AD1080*$E1080/$D1080&lt;1,"&lt;1",ROUND((AF1080-AE1080)*AD1080*$E1080/$D1080,2))))</f>
        <v>347</v>
      </c>
      <c r="AH1080">
        <v>1</v>
      </c>
      <c r="AI1080">
        <v>0</v>
      </c>
      <c r="AJ1080">
        <f>IF($A1080="","",VLOOKUP($A1080,DADOS!F:O,8,FALSE))</f>
        <v>0.14</v>
      </c>
      <c r="AK1080">
        <f>IF(A1080="","",IF(AJ1080="","",IF((AJ1080-AI1080)*AH1080*$E1080/$D1080&lt;1,"&lt;1",ROUND((AJ1080-AI1080)*AH1080*$E1080/$D1080,2))))</f>
        <v>14</v>
      </c>
      <c r="AL1080">
        <v>1</v>
      </c>
      <c r="AM1080">
        <v>0</v>
      </c>
      <c r="AN1080">
        <f>IF($A1080="","",VLOOKUP($A1080,DADOS!F:O,2,FALSE))</f>
        <v>69.76</v>
      </c>
      <c r="AO1080">
        <f>IF(A1080="","",IF(AN1080="","",IF((AN1080-AM1080)*AL1080*$E1080/$D1080/1000&lt;0.2,"&lt;0,2",ROUND((AN1080-AM1080)*AL1080*$E1080/$D1080/1000,2))))</f>
        <v>6.98</v>
      </c>
      <c r="AP1080">
        <v>1</v>
      </c>
      <c r="AR1080">
        <f>IF($A1080="","",VLOOKUP($A1080,DADOS!F:P,11,FALSE))</f>
        <v>0.01</v>
      </c>
      <c r="AS1080" t="str">
        <f>IF(E1080="","",IF(AQ1080="","",IF(AR1080="","",IF((AR1080-AQ1080)*AP1080*$E1080/$D1080&lt;1,"&lt;1",ROUND((AR1080-AQ1080)*AP1080*$E1080/$D1080,2)))))</f>
        <v/>
      </c>
      <c r="AT1080">
        <v>1</v>
      </c>
      <c r="AU1080">
        <v>0</v>
      </c>
      <c r="AV1080">
        <f>IF(A1080="","",VLOOKUP(A1080,DADOS!F:R,12,FALSE))</f>
        <v>0</v>
      </c>
      <c r="AW1080" t="str">
        <f>IF(A1080="","",IF(AU1080="","",IF(AV1080="","",IF((AV1080-AU1080)*AT1080*$E1080/$D1080&lt;1,"&lt;1",ROUND((AV1080-AU1080)*AT1080*$E1080/$D1080,2)))))</f>
        <v>&lt;1</v>
      </c>
      <c r="AX1080">
        <v>1</v>
      </c>
      <c r="AY1080">
        <v>0</v>
      </c>
      <c r="AZ1080">
        <f>IF($A1080="","",VLOOKUP($A1080,DADOS!F:R,13,FALSE))</f>
        <v>0</v>
      </c>
      <c r="BA1080" t="str">
        <f>IF(A1080="","",IF(AY1080="","",IF(AZ1080="","",IF((AZ1080-AY1080)*AX1080*$E1080/$D1080&lt;1,"&lt;1",ROUND((AZ1080-AY1080)*AX1080*$E1080/$D1080,2)))))</f>
        <v>&lt;1</v>
      </c>
      <c r="BB1080" t="str">
        <v>n.a.</v>
      </c>
      <c r="BC1080" t="str">
        <v>Letícia</v>
      </c>
    </row>
    <row r="1081">
      <c r="A1081" t="str">
        <v>72431</v>
      </c>
      <c r="B1081" t="str">
        <f>IF(A1081="","",A1081&amp;"/20")</f>
        <v>72431/20</v>
      </c>
      <c r="C1081">
        <v>0</v>
      </c>
      <c r="D1081">
        <v>0.5</v>
      </c>
      <c r="E1081">
        <v>50</v>
      </c>
      <c r="F1081">
        <v>1</v>
      </c>
      <c r="G1081">
        <v>0</v>
      </c>
      <c r="H1081">
        <f>IF($A1081="","",VLOOKUP($A1081,DADOS!F:O,3,FALSE))</f>
        <v>13.94</v>
      </c>
      <c r="I1081">
        <f>IF(A1081="","",IF(H1081="","",IF((H1081-G1081)*F1081*$E1081/$D1081/1000&lt;0.2,"&lt;0,2",ROUND((H1081-G1081)*F1081*$E1081/$D1081/1000,2))))</f>
        <v>1.39</v>
      </c>
      <c r="J1081">
        <v>1</v>
      </c>
      <c r="K1081">
        <v>0</v>
      </c>
      <c r="L1081">
        <f>IF($A1081="","",VLOOKUP($A1081,DADOS!F:O,6,FALSE))</f>
        <v>16.03</v>
      </c>
      <c r="M1081">
        <f>IF(A1081="","",IF(L1081="","",IF((L1081-K1081)*J1081*$E1081/$D1081/1000&lt;0.2,"&lt;0,2",ROUND((L1081-K1081)*J1081*$E1081/$D1081/1000,2))))</f>
        <v>1.6</v>
      </c>
      <c r="N1081">
        <v>1</v>
      </c>
      <c r="O1081">
        <v>0</v>
      </c>
      <c r="P1081">
        <f>IF($A1081="","",VLOOKUP($A1081,DADOS!F:O,5,FALSE))</f>
        <v>14.39</v>
      </c>
      <c r="Q1081">
        <f>IF(A1081="","",IF(P1081="","",IF((P1081-O1081)*N1081*$E1081/$D1081/1000&lt;0.2,"&lt;0,2",ROUND((P1081-O1081)*N1081*$E1081/$D1081/1000,2))))</f>
        <v>1.44</v>
      </c>
      <c r="R1081">
        <v>1</v>
      </c>
      <c r="S1081">
        <v>0</v>
      </c>
      <c r="T1081">
        <f>IF($A1081="","",VLOOKUP($A1081,DADOS!F:O,4,FALSE))</f>
        <v>78.94</v>
      </c>
      <c r="U1081">
        <f>IF(A1081="","",IF(T1081="","",IF((T1081-S1081)*R1081*$E1081/$D1081/1000&lt;0.2,"&lt;0,2",ROUND((T1081-S1081)*R1081*$E1081/$D1081/1000,2))))</f>
        <v>7.89</v>
      </c>
      <c r="V1081">
        <v>1</v>
      </c>
      <c r="W1081">
        <v>0</v>
      </c>
      <c r="X1081">
        <f>IF($A1081="","",VLOOKUP($A1081,DADOS!F:O,9,FALSE))</f>
        <v>0.87</v>
      </c>
      <c r="Y1081">
        <f>IF(A1081="","",IF(X1081="","",IF((X1081-W1081)*V1081*$E1081/$D1081&lt;1,"&lt;1",ROUND((X1081-W1081)*V1081*$E1081/$D1081,2))))</f>
        <v>87</v>
      </c>
      <c r="Z1081">
        <v>1</v>
      </c>
      <c r="AA1081">
        <v>0</v>
      </c>
      <c r="AB1081">
        <f>IF($A1081="","",VLOOKUP($A1081,DADOS!F:O,7,FALSE))</f>
        <v>0.04</v>
      </c>
      <c r="AC1081">
        <f>IF(A1081="","",IF(AB1081="","",IF((AB1081-AA1081)*Z1081*$E1081/$D1081&lt;1,"&lt;1",ROUND((AB1081-AA1081)*Z1081*$E1081/$D1081,2))))</f>
        <v>4</v>
      </c>
      <c r="AD1081">
        <v>1</v>
      </c>
      <c r="AE1081">
        <v>0</v>
      </c>
      <c r="AF1081">
        <f>IF($A1081="","",VLOOKUP($A1081,DADOS!F:O,10,FALSE))</f>
        <v>3.2</v>
      </c>
      <c r="AG1081">
        <f>IF(A1081="","",IF(AF1081="","",IF((AF1081-AE1081)*AD1081*$E1081/$D1081&lt;1,"&lt;1",ROUND((AF1081-AE1081)*AD1081*$E1081/$D1081,2))))</f>
        <v>320</v>
      </c>
      <c r="AH1081">
        <v>1</v>
      </c>
      <c r="AI1081">
        <v>0</v>
      </c>
      <c r="AJ1081">
        <f>IF($A1081="","",VLOOKUP($A1081,DADOS!F:O,8,FALSE))</f>
        <v>0.13</v>
      </c>
      <c r="AK1081">
        <f>IF(A1081="","",IF(AJ1081="","",IF((AJ1081-AI1081)*AH1081*$E1081/$D1081&lt;1,"&lt;1",ROUND((AJ1081-AI1081)*AH1081*$E1081/$D1081,2))))</f>
        <v>13</v>
      </c>
      <c r="AL1081">
        <v>1</v>
      </c>
      <c r="AM1081">
        <v>0</v>
      </c>
      <c r="AN1081">
        <f>IF($A1081="","",VLOOKUP($A1081,DADOS!F:O,2,FALSE))</f>
        <v>73.67</v>
      </c>
      <c r="AO1081">
        <f>IF(A1081="","",IF(AN1081="","",IF((AN1081-AM1081)*AL1081*$E1081/$D1081/1000&lt;0.2,"&lt;0,2",ROUND((AN1081-AM1081)*AL1081*$E1081/$D1081/1000,2))))</f>
        <v>7.37</v>
      </c>
      <c r="AP1081">
        <v>1</v>
      </c>
      <c r="AR1081">
        <f>IF($A1081="","",VLOOKUP($A1081,DADOS!F:P,11,FALSE))</f>
        <v>0.01</v>
      </c>
      <c r="AS1081" t="str">
        <f>IF(E1081="","",IF(AQ1081="","",IF(AR1081="","",IF((AR1081-AQ1081)*AP1081*$E1081/$D1081&lt;1,"&lt;1",ROUND((AR1081-AQ1081)*AP1081*$E1081/$D1081,2)))))</f>
        <v/>
      </c>
      <c r="AT1081">
        <v>1</v>
      </c>
      <c r="AU1081">
        <v>0</v>
      </c>
      <c r="AV1081">
        <f>IF(A1081="","",VLOOKUP(A1081,DADOS!F:R,12,FALSE))</f>
        <v>0</v>
      </c>
      <c r="AW1081" t="str">
        <f>IF(A1081="","",IF(AU1081="","",IF(AV1081="","",IF((AV1081-AU1081)*AT1081*$E1081/$D1081&lt;1,"&lt;1",ROUND((AV1081-AU1081)*AT1081*$E1081/$D1081,2)))))</f>
        <v>&lt;1</v>
      </c>
      <c r="AX1081">
        <v>1</v>
      </c>
      <c r="AY1081">
        <v>0</v>
      </c>
      <c r="AZ1081">
        <f>IF($A1081="","",VLOOKUP($A1081,DADOS!F:R,13,FALSE))</f>
        <v>0</v>
      </c>
      <c r="BA1081" t="str">
        <f>IF(A1081="","",IF(AY1081="","",IF(AZ1081="","",IF((AZ1081-AY1081)*AX1081*$E1081/$D1081&lt;1,"&lt;1",ROUND((AZ1081-AY1081)*AX1081*$E1081/$D1081,2)))))</f>
        <v>&lt;1</v>
      </c>
      <c r="BB1081" t="str">
        <v>n.a.</v>
      </c>
      <c r="BC1081" t="str">
        <v>Letícia</v>
      </c>
    </row>
    <row r="1082">
      <c r="A1082" t="str">
        <v>72432</v>
      </c>
      <c r="B1082" t="str">
        <f>IF(A1082="","",A1082&amp;"/20")</f>
        <v>72432/20</v>
      </c>
      <c r="C1082">
        <v>0</v>
      </c>
      <c r="D1082">
        <v>0.5</v>
      </c>
      <c r="E1082">
        <v>50</v>
      </c>
      <c r="F1082">
        <v>1</v>
      </c>
      <c r="G1082">
        <v>0</v>
      </c>
      <c r="H1082">
        <f>IF($A1082="","",VLOOKUP($A1082,DADOS!F:O,3,FALSE))</f>
        <v>21.14</v>
      </c>
      <c r="I1082">
        <f>IF(A1082="","",IF(H1082="","",IF((H1082-G1082)*F1082*$E1082/$D1082/1000&lt;0.2,"&lt;0,2",ROUND((H1082-G1082)*F1082*$E1082/$D1082/1000,2))))</f>
        <v>2.11</v>
      </c>
      <c r="J1082">
        <v>1</v>
      </c>
      <c r="K1082">
        <v>0</v>
      </c>
      <c r="L1082">
        <f>IF($A1082="","",VLOOKUP($A1082,DADOS!F:O,6,FALSE))</f>
        <v>16.49</v>
      </c>
      <c r="M1082">
        <f>IF(A1082="","",IF(L1082="","",IF((L1082-K1082)*J1082*$E1082/$D1082/1000&lt;0.2,"&lt;0,2",ROUND((L1082-K1082)*J1082*$E1082/$D1082/1000,2))))</f>
        <v>1.65</v>
      </c>
      <c r="N1082">
        <v>1</v>
      </c>
      <c r="O1082">
        <v>0</v>
      </c>
      <c r="P1082">
        <f>IF($A1082="","",VLOOKUP($A1082,DADOS!F:O,5,FALSE))</f>
        <v>14.48</v>
      </c>
      <c r="Q1082">
        <f>IF(A1082="","",IF(P1082="","",IF((P1082-O1082)*N1082*$E1082/$D1082/1000&lt;0.2,"&lt;0,2",ROUND((P1082-O1082)*N1082*$E1082/$D1082/1000,2))))</f>
        <v>1.45</v>
      </c>
      <c r="R1082">
        <v>1</v>
      </c>
      <c r="S1082">
        <v>0</v>
      </c>
      <c r="T1082">
        <f>IF($A1082="","",VLOOKUP($A1082,DADOS!F:O,4,FALSE))</f>
        <v>64.13</v>
      </c>
      <c r="U1082">
        <f>IF(A1082="","",IF(T1082="","",IF((T1082-S1082)*R1082*$E1082/$D1082/1000&lt;0.2,"&lt;0,2",ROUND((T1082-S1082)*R1082*$E1082/$D1082/1000,2))))</f>
        <v>6.41</v>
      </c>
      <c r="V1082">
        <v>1</v>
      </c>
      <c r="W1082">
        <v>0</v>
      </c>
      <c r="X1082">
        <f>IF($A1082="","",VLOOKUP($A1082,DADOS!F:O,9,FALSE))</f>
        <v>0.83</v>
      </c>
      <c r="Y1082">
        <f>IF(A1082="","",IF(X1082="","",IF((X1082-W1082)*V1082*$E1082/$D1082&lt;1,"&lt;1",ROUND((X1082-W1082)*V1082*$E1082/$D1082,2))))</f>
        <v>83</v>
      </c>
      <c r="Z1082">
        <v>1</v>
      </c>
      <c r="AA1082">
        <v>0</v>
      </c>
      <c r="AB1082">
        <f>IF($A1082="","",VLOOKUP($A1082,DADOS!F:O,7,FALSE))</f>
        <v>0.04</v>
      </c>
      <c r="AC1082">
        <f>IF(A1082="","",IF(AB1082="","",IF((AB1082-AA1082)*Z1082*$E1082/$D1082&lt;1,"&lt;1",ROUND((AB1082-AA1082)*Z1082*$E1082/$D1082,2))))</f>
        <v>4</v>
      </c>
      <c r="AD1082">
        <v>1</v>
      </c>
      <c r="AE1082">
        <v>0</v>
      </c>
      <c r="AF1082">
        <f>IF($A1082="","",VLOOKUP($A1082,DADOS!F:O,10,FALSE))</f>
        <v>4.24</v>
      </c>
      <c r="AG1082">
        <f>IF(A1082="","",IF(AF1082="","",IF((AF1082-AE1082)*AD1082*$E1082/$D1082&lt;1,"&lt;1",ROUND((AF1082-AE1082)*AD1082*$E1082/$D1082,2))))</f>
        <v>424</v>
      </c>
      <c r="AH1082">
        <v>1</v>
      </c>
      <c r="AI1082">
        <v>0</v>
      </c>
      <c r="AJ1082">
        <f>IF($A1082="","",VLOOKUP($A1082,DADOS!F:O,8,FALSE))</f>
        <v>0.14</v>
      </c>
      <c r="AK1082">
        <f>IF(A1082="","",IF(AJ1082="","",IF((AJ1082-AI1082)*AH1082*$E1082/$D1082&lt;1,"&lt;1",ROUND((AJ1082-AI1082)*AH1082*$E1082/$D1082,2))))</f>
        <v>14</v>
      </c>
      <c r="AL1082">
        <v>1</v>
      </c>
      <c r="AM1082">
        <v>0</v>
      </c>
      <c r="AN1082">
        <f>IF($A1082="","",VLOOKUP($A1082,DADOS!F:O,2,FALSE))</f>
        <v>79.66</v>
      </c>
      <c r="AO1082">
        <f>IF(A1082="","",IF(AN1082="","",IF((AN1082-AM1082)*AL1082*$E1082/$D1082/1000&lt;0.2,"&lt;0,2",ROUND((AN1082-AM1082)*AL1082*$E1082/$D1082/1000,2))))</f>
        <v>7.97</v>
      </c>
      <c r="AP1082">
        <v>1</v>
      </c>
      <c r="AR1082">
        <f>IF($A1082="","",VLOOKUP($A1082,DADOS!F:P,11,FALSE))</f>
        <v>0.01</v>
      </c>
      <c r="AS1082" t="str">
        <f>IF(E1082="","",IF(AQ1082="","",IF(AR1082="","",IF((AR1082-AQ1082)*AP1082*$E1082/$D1082&lt;1,"&lt;1",ROUND((AR1082-AQ1082)*AP1082*$E1082/$D1082,2)))))</f>
        <v/>
      </c>
      <c r="AT1082">
        <v>1</v>
      </c>
      <c r="AU1082">
        <v>0</v>
      </c>
      <c r="AV1082">
        <f>IF(A1082="","",VLOOKUP(A1082,DADOS!F:R,12,FALSE))</f>
        <v>0</v>
      </c>
      <c r="AW1082" t="str">
        <f>IF(A1082="","",IF(AU1082="","",IF(AV1082="","",IF((AV1082-AU1082)*AT1082*$E1082/$D1082&lt;1,"&lt;1",ROUND((AV1082-AU1082)*AT1082*$E1082/$D1082,2)))))</f>
        <v>&lt;1</v>
      </c>
      <c r="AX1082">
        <v>1</v>
      </c>
      <c r="AY1082">
        <v>0</v>
      </c>
      <c r="AZ1082">
        <f>IF($A1082="","",VLOOKUP($A1082,DADOS!F:R,13,FALSE))</f>
        <v>0</v>
      </c>
      <c r="BA1082" t="str">
        <f>IF(A1082="","",IF(AY1082="","",IF(AZ1082="","",IF((AZ1082-AY1082)*AX1082*$E1082/$D1082&lt;1,"&lt;1",ROUND((AZ1082-AY1082)*AX1082*$E1082/$D1082,2)))))</f>
        <v>&lt;1</v>
      </c>
      <c r="BB1082" t="str">
        <v>n.a.</v>
      </c>
      <c r="BC1082" t="str">
        <v>Letícia</v>
      </c>
    </row>
    <row r="1083">
      <c r="A1083" t="str">
        <v>72433</v>
      </c>
      <c r="B1083" t="str">
        <f>IF(A1083="","",A1083&amp;"/20")</f>
        <v>72433/20</v>
      </c>
      <c r="C1083">
        <v>0</v>
      </c>
      <c r="D1083">
        <v>0.5</v>
      </c>
      <c r="E1083">
        <v>50</v>
      </c>
      <c r="F1083">
        <v>1</v>
      </c>
      <c r="G1083">
        <v>0</v>
      </c>
      <c r="H1083">
        <f>IF($A1083="","",VLOOKUP($A1083,DADOS!F:O,3,FALSE))</f>
        <v>18.45</v>
      </c>
      <c r="I1083">
        <f>IF(A1083="","",IF(H1083="","",IF((H1083-G1083)*F1083*$E1083/$D1083/1000&lt;0.2,"&lt;0,2",ROUND((H1083-G1083)*F1083*$E1083/$D1083/1000,2))))</f>
        <v>1.85</v>
      </c>
      <c r="J1083">
        <v>1</v>
      </c>
      <c r="K1083">
        <v>0</v>
      </c>
      <c r="L1083">
        <f>IF($A1083="","",VLOOKUP($A1083,DADOS!F:O,6,FALSE))</f>
        <v>15.38</v>
      </c>
      <c r="M1083">
        <f>IF(A1083="","",IF(L1083="","",IF((L1083-K1083)*J1083*$E1083/$D1083/1000&lt;0.2,"&lt;0,2",ROUND((L1083-K1083)*J1083*$E1083/$D1083/1000,2))))</f>
        <v>1.54</v>
      </c>
      <c r="N1083">
        <v>1</v>
      </c>
      <c r="O1083">
        <v>0</v>
      </c>
      <c r="P1083">
        <f>IF($A1083="","",VLOOKUP($A1083,DADOS!F:O,5,FALSE))</f>
        <v>13.83</v>
      </c>
      <c r="Q1083">
        <f>IF(A1083="","",IF(P1083="","",IF((P1083-O1083)*N1083*$E1083/$D1083/1000&lt;0.2,"&lt;0,2",ROUND((P1083-O1083)*N1083*$E1083/$D1083/1000,2))))</f>
        <v>1.38</v>
      </c>
      <c r="R1083">
        <v>1</v>
      </c>
      <c r="S1083">
        <v>0</v>
      </c>
      <c r="T1083">
        <f>IF($A1083="","",VLOOKUP($A1083,DADOS!F:O,4,FALSE))</f>
        <v>72.62</v>
      </c>
      <c r="U1083">
        <f>IF(A1083="","",IF(T1083="","",IF((T1083-S1083)*R1083*$E1083/$D1083/1000&lt;0.2,"&lt;0,2",ROUND((T1083-S1083)*R1083*$E1083/$D1083/1000,2))))</f>
        <v>7.26</v>
      </c>
      <c r="V1083">
        <v>1</v>
      </c>
      <c r="W1083">
        <v>0</v>
      </c>
      <c r="X1083">
        <f>IF($A1083="","",VLOOKUP($A1083,DADOS!F:O,9,FALSE))</f>
        <v>0.81</v>
      </c>
      <c r="Y1083">
        <f>IF(A1083="","",IF(X1083="","",IF((X1083-W1083)*V1083*$E1083/$D1083&lt;1,"&lt;1",ROUND((X1083-W1083)*V1083*$E1083/$D1083,2))))</f>
        <v>81</v>
      </c>
      <c r="Z1083">
        <v>1</v>
      </c>
      <c r="AA1083">
        <v>0</v>
      </c>
      <c r="AB1083">
        <f>IF($A1083="","",VLOOKUP($A1083,DADOS!F:O,7,FALSE))</f>
        <v>0.05</v>
      </c>
      <c r="AC1083">
        <f>IF(A1083="","",IF(AB1083="","",IF((AB1083-AA1083)*Z1083*$E1083/$D1083&lt;1,"&lt;1",ROUND((AB1083-AA1083)*Z1083*$E1083/$D1083,2))))</f>
        <v>5</v>
      </c>
      <c r="AD1083">
        <v>1</v>
      </c>
      <c r="AE1083">
        <v>0</v>
      </c>
      <c r="AF1083">
        <f>IF($A1083="","",VLOOKUP($A1083,DADOS!F:O,10,FALSE))</f>
        <v>3.59</v>
      </c>
      <c r="AG1083">
        <f>IF(A1083="","",IF(AF1083="","",IF((AF1083-AE1083)*AD1083*$E1083/$D1083&lt;1,"&lt;1",ROUND((AF1083-AE1083)*AD1083*$E1083/$D1083,2))))</f>
        <v>359</v>
      </c>
      <c r="AH1083">
        <v>1</v>
      </c>
      <c r="AI1083">
        <v>0</v>
      </c>
      <c r="AJ1083">
        <f>IF($A1083="","",VLOOKUP($A1083,DADOS!F:O,8,FALSE))</f>
        <v>0.16</v>
      </c>
      <c r="AK1083">
        <f>IF(A1083="","",IF(AJ1083="","",IF((AJ1083-AI1083)*AH1083*$E1083/$D1083&lt;1,"&lt;1",ROUND((AJ1083-AI1083)*AH1083*$E1083/$D1083,2))))</f>
        <v>16</v>
      </c>
      <c r="AL1083">
        <v>1</v>
      </c>
      <c r="AM1083">
        <v>0</v>
      </c>
      <c r="AN1083">
        <f>IF($A1083="","",VLOOKUP($A1083,DADOS!F:O,2,FALSE))</f>
        <v>81.62</v>
      </c>
      <c r="AO1083">
        <f>IF(A1083="","",IF(AN1083="","",IF((AN1083-AM1083)*AL1083*$E1083/$D1083/1000&lt;0.2,"&lt;0,2",ROUND((AN1083-AM1083)*AL1083*$E1083/$D1083/1000,2))))</f>
        <v>8.16</v>
      </c>
      <c r="AP1083">
        <v>1</v>
      </c>
      <c r="AR1083">
        <f>IF($A1083="","",VLOOKUP($A1083,DADOS!F:P,11,FALSE))</f>
        <v>0.01</v>
      </c>
      <c r="AS1083" t="str">
        <f>IF(E1083="","",IF(AQ1083="","",IF(AR1083="","",IF((AR1083-AQ1083)*AP1083*$E1083/$D1083&lt;1,"&lt;1",ROUND((AR1083-AQ1083)*AP1083*$E1083/$D1083,2)))))</f>
        <v/>
      </c>
      <c r="AT1083">
        <v>1</v>
      </c>
      <c r="AU1083">
        <v>0</v>
      </c>
      <c r="AV1083">
        <f>IF(A1083="","",VLOOKUP(A1083,DADOS!F:R,12,FALSE))</f>
        <v>0</v>
      </c>
      <c r="AW1083" t="str">
        <f>IF(A1083="","",IF(AU1083="","",IF(AV1083="","",IF((AV1083-AU1083)*AT1083*$E1083/$D1083&lt;1,"&lt;1",ROUND((AV1083-AU1083)*AT1083*$E1083/$D1083,2)))))</f>
        <v>&lt;1</v>
      </c>
      <c r="AX1083">
        <v>1</v>
      </c>
      <c r="AY1083">
        <v>0</v>
      </c>
      <c r="AZ1083">
        <f>IF($A1083="","",VLOOKUP($A1083,DADOS!F:R,13,FALSE))</f>
        <v>0</v>
      </c>
      <c r="BA1083" t="str">
        <f>IF(A1083="","",IF(AY1083="","",IF(AZ1083="","",IF((AZ1083-AY1083)*AX1083*$E1083/$D1083&lt;1,"&lt;1",ROUND((AZ1083-AY1083)*AX1083*$E1083/$D1083,2)))))</f>
        <v>&lt;1</v>
      </c>
      <c r="BB1083" t="str">
        <v>n.a.</v>
      </c>
      <c r="BC1083" t="str">
        <v>Letícia</v>
      </c>
    </row>
    <row r="1084">
      <c r="A1084" t="str">
        <v>72434</v>
      </c>
      <c r="B1084" t="str">
        <f>IF(A1084="","",A1084&amp;"/20")</f>
        <v>72434/20</v>
      </c>
      <c r="C1084">
        <v>0</v>
      </c>
      <c r="D1084">
        <v>0.5</v>
      </c>
      <c r="E1084">
        <v>50</v>
      </c>
      <c r="F1084">
        <v>1</v>
      </c>
      <c r="G1084">
        <v>0</v>
      </c>
      <c r="H1084">
        <f>IF($A1084="","",VLOOKUP($A1084,DADOS!F:O,3,FALSE))</f>
        <v>24.14</v>
      </c>
      <c r="I1084">
        <f>IF(A1084="","",IF(H1084="","",IF((H1084-G1084)*F1084*$E1084/$D1084/1000&lt;0.2,"&lt;0,2",ROUND((H1084-G1084)*F1084*$E1084/$D1084/1000,2))))</f>
        <v>2.41</v>
      </c>
      <c r="J1084">
        <v>1</v>
      </c>
      <c r="K1084">
        <v>0</v>
      </c>
      <c r="L1084">
        <f>IF($A1084="","",VLOOKUP($A1084,DADOS!F:O,6,FALSE))</f>
        <v>14.39</v>
      </c>
      <c r="M1084">
        <f>IF(A1084="","",IF(L1084="","",IF((L1084-K1084)*J1084*$E1084/$D1084/1000&lt;0.2,"&lt;0,2",ROUND((L1084-K1084)*J1084*$E1084/$D1084/1000,2))))</f>
        <v>1.44</v>
      </c>
      <c r="N1084">
        <v>1</v>
      </c>
      <c r="O1084">
        <v>0</v>
      </c>
      <c r="P1084">
        <f>IF($A1084="","",VLOOKUP($A1084,DADOS!F:O,5,FALSE))</f>
        <v>13.3</v>
      </c>
      <c r="Q1084">
        <f>IF(A1084="","",IF(P1084="","",IF((P1084-O1084)*N1084*$E1084/$D1084/1000&lt;0.2,"&lt;0,2",ROUND((P1084-O1084)*N1084*$E1084/$D1084/1000,2))))</f>
        <v>1.33</v>
      </c>
      <c r="R1084">
        <v>1</v>
      </c>
      <c r="S1084">
        <v>0</v>
      </c>
      <c r="T1084">
        <f>IF($A1084="","",VLOOKUP($A1084,DADOS!F:O,4,FALSE))</f>
        <v>64.79</v>
      </c>
      <c r="U1084">
        <f>IF(A1084="","",IF(T1084="","",IF((T1084-S1084)*R1084*$E1084/$D1084/1000&lt;0.2,"&lt;0,2",ROUND((T1084-S1084)*R1084*$E1084/$D1084/1000,2))))</f>
        <v>6.48</v>
      </c>
      <c r="V1084">
        <v>1</v>
      </c>
      <c r="W1084">
        <v>0</v>
      </c>
      <c r="X1084">
        <f>IF($A1084="","",VLOOKUP($A1084,DADOS!F:O,9,FALSE))</f>
        <v>0.71</v>
      </c>
      <c r="Y1084">
        <f>IF(A1084="","",IF(X1084="","",IF((X1084-W1084)*V1084*$E1084/$D1084&lt;1,"&lt;1",ROUND((X1084-W1084)*V1084*$E1084/$D1084,2))))</f>
        <v>71</v>
      </c>
      <c r="Z1084">
        <v>1</v>
      </c>
      <c r="AA1084">
        <v>0</v>
      </c>
      <c r="AB1084">
        <f>IF($A1084="","",VLOOKUP($A1084,DADOS!F:O,7,FALSE))</f>
        <v>0.04</v>
      </c>
      <c r="AC1084">
        <f>IF(A1084="","",IF(AB1084="","",IF((AB1084-AA1084)*Z1084*$E1084/$D1084&lt;1,"&lt;1",ROUND((AB1084-AA1084)*Z1084*$E1084/$D1084,2))))</f>
        <v>4</v>
      </c>
      <c r="AD1084">
        <v>1</v>
      </c>
      <c r="AE1084">
        <v>0</v>
      </c>
      <c r="AF1084">
        <f>IF($A1084="","",VLOOKUP($A1084,DADOS!F:O,10,FALSE))</f>
        <v>3.22</v>
      </c>
      <c r="AG1084">
        <f>IF(A1084="","",IF(AF1084="","",IF((AF1084-AE1084)*AD1084*$E1084/$D1084&lt;1,"&lt;1",ROUND((AF1084-AE1084)*AD1084*$E1084/$D1084,2))))</f>
        <v>322</v>
      </c>
      <c r="AH1084">
        <v>1</v>
      </c>
      <c r="AI1084">
        <v>0</v>
      </c>
      <c r="AJ1084">
        <f>IF($A1084="","",VLOOKUP($A1084,DADOS!F:O,8,FALSE))</f>
        <v>0.13</v>
      </c>
      <c r="AK1084">
        <f>IF(A1084="","",IF(AJ1084="","",IF((AJ1084-AI1084)*AH1084*$E1084/$D1084&lt;1,"&lt;1",ROUND((AJ1084-AI1084)*AH1084*$E1084/$D1084,2))))</f>
        <v>13</v>
      </c>
      <c r="AL1084">
        <v>1</v>
      </c>
      <c r="AM1084">
        <v>0</v>
      </c>
      <c r="AN1084">
        <f>IF($A1084="","",VLOOKUP($A1084,DADOS!F:O,2,FALSE))</f>
        <v>78.24</v>
      </c>
      <c r="AO1084">
        <f>IF(A1084="","",IF(AN1084="","",IF((AN1084-AM1084)*AL1084*$E1084/$D1084/1000&lt;0.2,"&lt;0,2",ROUND((AN1084-AM1084)*AL1084*$E1084/$D1084/1000,2))))</f>
        <v>7.82</v>
      </c>
      <c r="AP1084">
        <v>1</v>
      </c>
      <c r="AR1084">
        <f>IF($A1084="","",VLOOKUP($A1084,DADOS!F:P,11,FALSE))</f>
        <v>0.01</v>
      </c>
      <c r="AS1084" t="str">
        <f>IF(E1084="","",IF(AQ1084="","",IF(AR1084="","",IF((AR1084-AQ1084)*AP1084*$E1084/$D1084&lt;1,"&lt;1",ROUND((AR1084-AQ1084)*AP1084*$E1084/$D1084,2)))))</f>
        <v/>
      </c>
      <c r="AT1084">
        <v>1</v>
      </c>
      <c r="AU1084">
        <v>0</v>
      </c>
      <c r="AV1084">
        <f>IF(A1084="","",VLOOKUP(A1084,DADOS!F:R,12,FALSE))</f>
        <v>0</v>
      </c>
      <c r="AW1084" t="str">
        <f>IF(A1084="","",IF(AU1084="","",IF(AV1084="","",IF((AV1084-AU1084)*AT1084*$E1084/$D1084&lt;1,"&lt;1",ROUND((AV1084-AU1084)*AT1084*$E1084/$D1084,2)))))</f>
        <v>&lt;1</v>
      </c>
      <c r="AX1084">
        <v>1</v>
      </c>
      <c r="AY1084">
        <v>0</v>
      </c>
      <c r="AZ1084">
        <f>IF($A1084="","",VLOOKUP($A1084,DADOS!F:R,13,FALSE))</f>
        <v>0</v>
      </c>
      <c r="BA1084" t="str">
        <f>IF(A1084="","",IF(AY1084="","",IF(AZ1084="","",IF((AZ1084-AY1084)*AX1084*$E1084/$D1084&lt;1,"&lt;1",ROUND((AZ1084-AY1084)*AX1084*$E1084/$D1084,2)))))</f>
        <v>&lt;1</v>
      </c>
      <c r="BB1084" t="str">
        <v>n.a.</v>
      </c>
      <c r="BC1084" t="str">
        <v>Letícia</v>
      </c>
    </row>
    <row r="1085">
      <c r="A1085" t="str">
        <v>72435</v>
      </c>
      <c r="B1085" t="str">
        <f>IF(A1085="","",A1085&amp;"/20")</f>
        <v>72435/20</v>
      </c>
      <c r="C1085">
        <v>0</v>
      </c>
      <c r="D1085">
        <v>0.5</v>
      </c>
      <c r="E1085">
        <v>50</v>
      </c>
      <c r="F1085">
        <v>1</v>
      </c>
      <c r="G1085">
        <v>0</v>
      </c>
      <c r="H1085">
        <f>IF($A1085="","",VLOOKUP($A1085,DADOS!F:O,3,FALSE))</f>
        <v>18.96</v>
      </c>
      <c r="I1085">
        <f>IF(A1085="","",IF(H1085="","",IF((H1085-G1085)*F1085*$E1085/$D1085/1000&lt;0.2,"&lt;0,2",ROUND((H1085-G1085)*F1085*$E1085/$D1085/1000,2))))</f>
        <v>1.9</v>
      </c>
      <c r="J1085">
        <v>1</v>
      </c>
      <c r="K1085">
        <v>0</v>
      </c>
      <c r="L1085">
        <f>IF($A1085="","",VLOOKUP($A1085,DADOS!F:O,6,FALSE))</f>
        <v>16</v>
      </c>
      <c r="M1085">
        <f>IF(A1085="","",IF(L1085="","",IF((L1085-K1085)*J1085*$E1085/$D1085/1000&lt;0.2,"&lt;0,2",ROUND((L1085-K1085)*J1085*$E1085/$D1085/1000,2))))</f>
        <v>1.6</v>
      </c>
      <c r="N1085">
        <v>1</v>
      </c>
      <c r="O1085">
        <v>0</v>
      </c>
      <c r="P1085">
        <f>IF($A1085="","",VLOOKUP($A1085,DADOS!F:O,5,FALSE))</f>
        <v>14.72</v>
      </c>
      <c r="Q1085">
        <f>IF(A1085="","",IF(P1085="","",IF((P1085-O1085)*N1085*$E1085/$D1085/1000&lt;0.2,"&lt;0,2",ROUND((P1085-O1085)*N1085*$E1085/$D1085/1000,2))))</f>
        <v>1.47</v>
      </c>
      <c r="R1085">
        <v>1</v>
      </c>
      <c r="S1085">
        <v>0</v>
      </c>
      <c r="T1085">
        <f>IF($A1085="","",VLOOKUP($A1085,DADOS!F:O,4,FALSE))</f>
        <v>80.35</v>
      </c>
      <c r="U1085">
        <f>IF(A1085="","",IF(T1085="","",IF((T1085-S1085)*R1085*$E1085/$D1085/1000&lt;0.2,"&lt;0,2",ROUND((T1085-S1085)*R1085*$E1085/$D1085/1000,2))))</f>
        <v>8.04</v>
      </c>
      <c r="V1085">
        <v>1</v>
      </c>
      <c r="W1085">
        <v>0</v>
      </c>
      <c r="X1085">
        <f>IF($A1085="","",VLOOKUP($A1085,DADOS!F:O,9,FALSE))</f>
        <v>0.83</v>
      </c>
      <c r="Y1085">
        <f>IF(A1085="","",IF(X1085="","",IF((X1085-W1085)*V1085*$E1085/$D1085&lt;1,"&lt;1",ROUND((X1085-W1085)*V1085*$E1085/$D1085,2))))</f>
        <v>83</v>
      </c>
      <c r="Z1085">
        <v>1</v>
      </c>
      <c r="AA1085">
        <v>0</v>
      </c>
      <c r="AB1085">
        <f>IF($A1085="","",VLOOKUP($A1085,DADOS!F:O,7,FALSE))</f>
        <v>0.04</v>
      </c>
      <c r="AC1085">
        <f>IF(A1085="","",IF(AB1085="","",IF((AB1085-AA1085)*Z1085*$E1085/$D1085&lt;1,"&lt;1",ROUND((AB1085-AA1085)*Z1085*$E1085/$D1085,2))))</f>
        <v>4</v>
      </c>
      <c r="AD1085">
        <v>1</v>
      </c>
      <c r="AE1085">
        <v>0</v>
      </c>
      <c r="AF1085">
        <f>IF($A1085="","",VLOOKUP($A1085,DADOS!F:O,10,FALSE))</f>
        <v>2.99</v>
      </c>
      <c r="AG1085">
        <f>IF(A1085="","",IF(AF1085="","",IF((AF1085-AE1085)*AD1085*$E1085/$D1085&lt;1,"&lt;1",ROUND((AF1085-AE1085)*AD1085*$E1085/$D1085,2))))</f>
        <v>299</v>
      </c>
      <c r="AH1085">
        <v>1</v>
      </c>
      <c r="AI1085">
        <v>0</v>
      </c>
      <c r="AJ1085">
        <f>IF($A1085="","",VLOOKUP($A1085,DADOS!F:O,8,FALSE))</f>
        <v>0.14</v>
      </c>
      <c r="AK1085">
        <f>IF(A1085="","",IF(AJ1085="","",IF((AJ1085-AI1085)*AH1085*$E1085/$D1085&lt;1,"&lt;1",ROUND((AJ1085-AI1085)*AH1085*$E1085/$D1085,2))))</f>
        <v>14</v>
      </c>
      <c r="AL1085">
        <v>1</v>
      </c>
      <c r="AM1085">
        <v>0</v>
      </c>
      <c r="AN1085">
        <f>IF($A1085="","",VLOOKUP($A1085,DADOS!F:O,2,FALSE))</f>
        <v>68.89</v>
      </c>
      <c r="AO1085">
        <f>IF(A1085="","",IF(AN1085="","",IF((AN1085-AM1085)*AL1085*$E1085/$D1085/1000&lt;0.2,"&lt;0,2",ROUND((AN1085-AM1085)*AL1085*$E1085/$D1085/1000,2))))</f>
        <v>6.89</v>
      </c>
      <c r="AP1085">
        <v>1</v>
      </c>
      <c r="AR1085">
        <f>IF($A1085="","",VLOOKUP($A1085,DADOS!F:P,11,FALSE))</f>
        <v>0.01</v>
      </c>
      <c r="AS1085" t="str">
        <f>IF(E1085="","",IF(AQ1085="","",IF(AR1085="","",IF((AR1085-AQ1085)*AP1085*$E1085/$D1085&lt;1,"&lt;1",ROUND((AR1085-AQ1085)*AP1085*$E1085/$D1085,2)))))</f>
        <v/>
      </c>
      <c r="AT1085">
        <v>1</v>
      </c>
      <c r="AU1085">
        <v>0</v>
      </c>
      <c r="AV1085">
        <f>IF(A1085="","",VLOOKUP(A1085,DADOS!F:R,12,FALSE))</f>
        <v>0</v>
      </c>
      <c r="AW1085" t="str">
        <f>IF(A1085="","",IF(AU1085="","",IF(AV1085="","",IF((AV1085-AU1085)*AT1085*$E1085/$D1085&lt;1,"&lt;1",ROUND((AV1085-AU1085)*AT1085*$E1085/$D1085,2)))))</f>
        <v>&lt;1</v>
      </c>
      <c r="AX1085">
        <v>1</v>
      </c>
      <c r="AY1085">
        <v>0</v>
      </c>
      <c r="AZ1085">
        <f>IF($A1085="","",VLOOKUP($A1085,DADOS!F:R,13,FALSE))</f>
        <v>0</v>
      </c>
      <c r="BA1085" t="str">
        <f>IF(A1085="","",IF(AY1085="","",IF(AZ1085="","",IF((AZ1085-AY1085)*AX1085*$E1085/$D1085&lt;1,"&lt;1",ROUND((AZ1085-AY1085)*AX1085*$E1085/$D1085,2)))))</f>
        <v>&lt;1</v>
      </c>
      <c r="BB1085" t="str">
        <v>n.a.</v>
      </c>
      <c r="BC1085" t="str">
        <v>Letícia</v>
      </c>
    </row>
    <row r="1086">
      <c r="A1086" t="str">
        <v>72436</v>
      </c>
      <c r="B1086" t="str">
        <f>IF(A1086="","",A1086&amp;"/20")</f>
        <v>72436/20</v>
      </c>
      <c r="C1086">
        <v>0</v>
      </c>
      <c r="D1086">
        <v>0.5</v>
      </c>
      <c r="E1086">
        <v>50</v>
      </c>
      <c r="F1086">
        <v>1</v>
      </c>
      <c r="G1086">
        <v>0</v>
      </c>
      <c r="H1086">
        <f>IF($A1086="","",VLOOKUP($A1086,DADOS!F:O,3,FALSE))</f>
        <v>19.93</v>
      </c>
      <c r="I1086">
        <f>IF(A1086="","",IF(H1086="","",IF((H1086-G1086)*F1086*$E1086/$D1086/1000&lt;0.2,"&lt;0,2",ROUND((H1086-G1086)*F1086*$E1086/$D1086/1000,2))))</f>
        <v>1.99</v>
      </c>
      <c r="J1086">
        <v>1</v>
      </c>
      <c r="K1086">
        <v>0</v>
      </c>
      <c r="L1086">
        <f>IF($A1086="","",VLOOKUP($A1086,DADOS!F:O,6,FALSE))</f>
        <v>14.74</v>
      </c>
      <c r="M1086">
        <f>IF(A1086="","",IF(L1086="","",IF((L1086-K1086)*J1086*$E1086/$D1086/1000&lt;0.2,"&lt;0,2",ROUND((L1086-K1086)*J1086*$E1086/$D1086/1000,2))))</f>
        <v>1.47</v>
      </c>
      <c r="N1086">
        <v>1</v>
      </c>
      <c r="O1086">
        <v>0</v>
      </c>
      <c r="P1086">
        <f>IF($A1086="","",VLOOKUP($A1086,DADOS!F:O,5,FALSE))</f>
        <v>13.02</v>
      </c>
      <c r="Q1086">
        <f>IF(A1086="","",IF(P1086="","",IF((P1086-O1086)*N1086*$E1086/$D1086/1000&lt;0.2,"&lt;0,2",ROUND((P1086-O1086)*N1086*$E1086/$D1086/1000,2))))</f>
        <v>1.3</v>
      </c>
      <c r="R1086">
        <v>1</v>
      </c>
      <c r="S1086">
        <v>0</v>
      </c>
      <c r="T1086">
        <f>IF($A1086="","",VLOOKUP($A1086,DADOS!F:O,4,FALSE))</f>
        <v>58.79</v>
      </c>
      <c r="U1086">
        <f>IF(A1086="","",IF(T1086="","",IF((T1086-S1086)*R1086*$E1086/$D1086/1000&lt;0.2,"&lt;0,2",ROUND((T1086-S1086)*R1086*$E1086/$D1086/1000,2))))</f>
        <v>5.88</v>
      </c>
      <c r="V1086">
        <v>1</v>
      </c>
      <c r="W1086">
        <v>0</v>
      </c>
      <c r="X1086">
        <f>IF($A1086="","",VLOOKUP($A1086,DADOS!F:O,9,FALSE))</f>
        <v>0.82</v>
      </c>
      <c r="Y1086">
        <f>IF(A1086="","",IF(X1086="","",IF((X1086-W1086)*V1086*$E1086/$D1086&lt;1,"&lt;1",ROUND((X1086-W1086)*V1086*$E1086/$D1086,2))))</f>
        <v>82</v>
      </c>
      <c r="Z1086">
        <v>1</v>
      </c>
      <c r="AA1086">
        <v>0</v>
      </c>
      <c r="AB1086">
        <f>IF($A1086="","",VLOOKUP($A1086,DADOS!F:O,7,FALSE))</f>
        <v>0.05</v>
      </c>
      <c r="AC1086">
        <f>IF(A1086="","",IF(AB1086="","",IF((AB1086-AA1086)*Z1086*$E1086/$D1086&lt;1,"&lt;1",ROUND((AB1086-AA1086)*Z1086*$E1086/$D1086,2))))</f>
        <v>5</v>
      </c>
      <c r="AD1086">
        <v>1</v>
      </c>
      <c r="AE1086">
        <v>0</v>
      </c>
      <c r="AF1086">
        <f>IF($A1086="","",VLOOKUP($A1086,DADOS!F:O,10,FALSE))</f>
        <v>3.61</v>
      </c>
      <c r="AG1086">
        <f>IF(A1086="","",IF(AF1086="","",IF((AF1086-AE1086)*AD1086*$E1086/$D1086&lt;1,"&lt;1",ROUND((AF1086-AE1086)*AD1086*$E1086/$D1086,2))))</f>
        <v>361</v>
      </c>
      <c r="AH1086">
        <v>1</v>
      </c>
      <c r="AI1086">
        <v>0</v>
      </c>
      <c r="AJ1086">
        <f>IF($A1086="","",VLOOKUP($A1086,DADOS!F:O,8,FALSE))</f>
        <v>0.13</v>
      </c>
      <c r="AK1086">
        <f>IF(A1086="","",IF(AJ1086="","",IF((AJ1086-AI1086)*AH1086*$E1086/$D1086&lt;1,"&lt;1",ROUND((AJ1086-AI1086)*AH1086*$E1086/$D1086,2))))</f>
        <v>13</v>
      </c>
      <c r="AL1086">
        <v>1</v>
      </c>
      <c r="AM1086">
        <v>0</v>
      </c>
      <c r="AN1086">
        <f>IF($A1086="","",VLOOKUP($A1086,DADOS!F:O,2,FALSE))</f>
        <v>66.3</v>
      </c>
      <c r="AO1086">
        <f>IF(A1086="","",IF(AN1086="","",IF((AN1086-AM1086)*AL1086*$E1086/$D1086/1000&lt;0.2,"&lt;0,2",ROUND((AN1086-AM1086)*AL1086*$E1086/$D1086/1000,2))))</f>
        <v>6.63</v>
      </c>
      <c r="AP1086">
        <v>1</v>
      </c>
      <c r="AR1086">
        <f>IF($A1086="","",VLOOKUP($A1086,DADOS!F:P,11,FALSE))</f>
        <v>0.01</v>
      </c>
      <c r="AS1086" t="str">
        <f>IF(E1086="","",IF(AQ1086="","",IF(AR1086="","",IF((AR1086-AQ1086)*AP1086*$E1086/$D1086&lt;1,"&lt;1",ROUND((AR1086-AQ1086)*AP1086*$E1086/$D1086,2)))))</f>
        <v/>
      </c>
      <c r="AT1086">
        <v>1</v>
      </c>
      <c r="AU1086">
        <v>0</v>
      </c>
      <c r="AV1086">
        <f>IF(A1086="","",VLOOKUP(A1086,DADOS!F:R,12,FALSE))</f>
        <v>0</v>
      </c>
      <c r="AW1086" t="str">
        <f>IF(A1086="","",IF(AU1086="","",IF(AV1086="","",IF((AV1086-AU1086)*AT1086*$E1086/$D1086&lt;1,"&lt;1",ROUND((AV1086-AU1086)*AT1086*$E1086/$D1086,2)))))</f>
        <v>&lt;1</v>
      </c>
      <c r="AX1086">
        <v>1</v>
      </c>
      <c r="AY1086">
        <v>0</v>
      </c>
      <c r="AZ1086">
        <f>IF($A1086="","",VLOOKUP($A1086,DADOS!F:R,13,FALSE))</f>
        <v>0</v>
      </c>
      <c r="BA1086" t="str">
        <f>IF(A1086="","",IF(AY1086="","",IF(AZ1086="","",IF((AZ1086-AY1086)*AX1086*$E1086/$D1086&lt;1,"&lt;1",ROUND((AZ1086-AY1086)*AX1086*$E1086/$D1086,2)))))</f>
        <v>&lt;1</v>
      </c>
      <c r="BB1086" t="str">
        <v>n.a.</v>
      </c>
      <c r="BC1086" t="str">
        <v>Letícia</v>
      </c>
    </row>
    <row r="1087">
      <c r="A1087" t="str">
        <v>72437</v>
      </c>
      <c r="B1087" t="str">
        <f>IF(A1087="","",A1087&amp;"/20")</f>
        <v>72437/20</v>
      </c>
      <c r="C1087">
        <v>0</v>
      </c>
      <c r="D1087">
        <v>0.5</v>
      </c>
      <c r="E1087">
        <v>50</v>
      </c>
      <c r="F1087">
        <v>1</v>
      </c>
      <c r="G1087">
        <v>0</v>
      </c>
      <c r="H1087">
        <f>IF($A1087="","",VLOOKUP($A1087,DADOS!F:O,3,FALSE))</f>
        <v>25.26</v>
      </c>
      <c r="I1087">
        <f>IF(A1087="","",IF(H1087="","",IF((H1087-G1087)*F1087*$E1087/$D1087/1000&lt;0.2,"&lt;0,2",ROUND((H1087-G1087)*F1087*$E1087/$D1087/1000,2))))</f>
        <v>2.53</v>
      </c>
      <c r="J1087">
        <v>1</v>
      </c>
      <c r="K1087">
        <v>0</v>
      </c>
      <c r="L1087">
        <f>IF($A1087="","",VLOOKUP($A1087,DADOS!F:O,6,FALSE))</f>
        <v>15.63</v>
      </c>
      <c r="M1087">
        <f>IF(A1087="","",IF(L1087="","",IF((L1087-K1087)*J1087*$E1087/$D1087/1000&lt;0.2,"&lt;0,2",ROUND((L1087-K1087)*J1087*$E1087/$D1087/1000,2))))</f>
        <v>1.56</v>
      </c>
      <c r="N1087">
        <v>1</v>
      </c>
      <c r="O1087">
        <v>0</v>
      </c>
      <c r="P1087">
        <f>IF($A1087="","",VLOOKUP($A1087,DADOS!F:O,5,FALSE))</f>
        <v>14.14</v>
      </c>
      <c r="Q1087">
        <f>IF(A1087="","",IF(P1087="","",IF((P1087-O1087)*N1087*$E1087/$D1087/1000&lt;0.2,"&lt;0,2",ROUND((P1087-O1087)*N1087*$E1087/$D1087/1000,2))))</f>
        <v>1.41</v>
      </c>
      <c r="R1087">
        <v>1</v>
      </c>
      <c r="S1087">
        <v>0</v>
      </c>
      <c r="T1087">
        <f>IF($A1087="","",VLOOKUP($A1087,DADOS!F:O,4,FALSE))</f>
        <v>68.95</v>
      </c>
      <c r="U1087">
        <f>IF(A1087="","",IF(T1087="","",IF((T1087-S1087)*R1087*$E1087/$D1087/1000&lt;0.2,"&lt;0,2",ROUND((T1087-S1087)*R1087*$E1087/$D1087/1000,2))))</f>
        <v>6.9</v>
      </c>
      <c r="V1087">
        <v>1</v>
      </c>
      <c r="W1087">
        <v>0</v>
      </c>
      <c r="X1087">
        <f>IF($A1087="","",VLOOKUP($A1087,DADOS!F:O,9,FALSE))</f>
        <v>0.86</v>
      </c>
      <c r="Y1087">
        <f>IF(A1087="","",IF(X1087="","",IF((X1087-W1087)*V1087*$E1087/$D1087&lt;1,"&lt;1",ROUND((X1087-W1087)*V1087*$E1087/$D1087,2))))</f>
        <v>86</v>
      </c>
      <c r="Z1087">
        <v>1</v>
      </c>
      <c r="AA1087">
        <v>0</v>
      </c>
      <c r="AB1087">
        <f>IF($A1087="","",VLOOKUP($A1087,DADOS!F:O,7,FALSE))</f>
        <v>0.05</v>
      </c>
      <c r="AC1087">
        <f>IF(A1087="","",IF(AB1087="","",IF((AB1087-AA1087)*Z1087*$E1087/$D1087&lt;1,"&lt;1",ROUND((AB1087-AA1087)*Z1087*$E1087/$D1087,2))))</f>
        <v>5</v>
      </c>
      <c r="AD1087">
        <v>1</v>
      </c>
      <c r="AE1087">
        <v>0</v>
      </c>
      <c r="AF1087">
        <f>IF($A1087="","",VLOOKUP($A1087,DADOS!F:O,10,FALSE))</f>
        <v>5.43</v>
      </c>
      <c r="AG1087">
        <f>IF(A1087="","",IF(AF1087="","",IF((AF1087-AE1087)*AD1087*$E1087/$D1087&lt;1,"&lt;1",ROUND((AF1087-AE1087)*AD1087*$E1087/$D1087,2))))</f>
        <v>543</v>
      </c>
      <c r="AH1087">
        <v>1</v>
      </c>
      <c r="AI1087">
        <v>0</v>
      </c>
      <c r="AJ1087">
        <f>IF($A1087="","",VLOOKUP($A1087,DADOS!F:O,8,FALSE))</f>
        <v>0.14</v>
      </c>
      <c r="AK1087">
        <f>IF(A1087="","",IF(AJ1087="","",IF((AJ1087-AI1087)*AH1087*$E1087/$D1087&lt;1,"&lt;1",ROUND((AJ1087-AI1087)*AH1087*$E1087/$D1087,2))))</f>
        <v>14</v>
      </c>
      <c r="AL1087">
        <v>1</v>
      </c>
      <c r="AM1087">
        <v>0</v>
      </c>
      <c r="AN1087">
        <f>IF($A1087="","",VLOOKUP($A1087,DADOS!F:O,2,FALSE))</f>
        <v>73.24</v>
      </c>
      <c r="AO1087">
        <f>IF(A1087="","",IF(AN1087="","",IF((AN1087-AM1087)*AL1087*$E1087/$D1087/1000&lt;0.2,"&lt;0,2",ROUND((AN1087-AM1087)*AL1087*$E1087/$D1087/1000,2))))</f>
        <v>7.32</v>
      </c>
      <c r="AP1087">
        <v>1</v>
      </c>
      <c r="AR1087">
        <f>IF($A1087="","",VLOOKUP($A1087,DADOS!F:P,11,FALSE))</f>
        <v>0.01</v>
      </c>
      <c r="AS1087" t="str">
        <f>IF(E1087="","",IF(AQ1087="","",IF(AR1087="","",IF((AR1087-AQ1087)*AP1087*$E1087/$D1087&lt;1,"&lt;1",ROUND((AR1087-AQ1087)*AP1087*$E1087/$D1087,2)))))</f>
        <v/>
      </c>
      <c r="AT1087">
        <v>1</v>
      </c>
      <c r="AU1087">
        <v>0</v>
      </c>
      <c r="AV1087">
        <f>IF(A1087="","",VLOOKUP(A1087,DADOS!F:R,12,FALSE))</f>
        <v>0</v>
      </c>
      <c r="AW1087" t="str">
        <f>IF(A1087="","",IF(AU1087="","",IF(AV1087="","",IF((AV1087-AU1087)*AT1087*$E1087/$D1087&lt;1,"&lt;1",ROUND((AV1087-AU1087)*AT1087*$E1087/$D1087,2)))))</f>
        <v>&lt;1</v>
      </c>
      <c r="AX1087">
        <v>1</v>
      </c>
      <c r="AY1087">
        <v>0</v>
      </c>
      <c r="AZ1087">
        <f>IF($A1087="","",VLOOKUP($A1087,DADOS!F:R,13,FALSE))</f>
        <v>0</v>
      </c>
      <c r="BA1087" t="str">
        <f>IF(A1087="","",IF(AY1087="","",IF(AZ1087="","",IF((AZ1087-AY1087)*AX1087*$E1087/$D1087&lt;1,"&lt;1",ROUND((AZ1087-AY1087)*AX1087*$E1087/$D1087,2)))))</f>
        <v>&lt;1</v>
      </c>
      <c r="BB1087" t="str">
        <v>n.a.</v>
      </c>
      <c r="BC1087" t="str">
        <v>Letícia</v>
      </c>
    </row>
    <row r="1088">
      <c r="A1088" t="str">
        <v>72438</v>
      </c>
      <c r="B1088" t="str">
        <f>IF(A1088="","",A1088&amp;"/20")</f>
        <v>72438/20</v>
      </c>
      <c r="C1088">
        <v>0</v>
      </c>
      <c r="D1088">
        <v>0.5</v>
      </c>
      <c r="E1088">
        <v>50</v>
      </c>
      <c r="F1088">
        <v>1</v>
      </c>
      <c r="G1088">
        <v>0</v>
      </c>
      <c r="H1088">
        <f>IF($A1088="","",VLOOKUP($A1088,DADOS!F:O,3,FALSE))</f>
        <v>16.46</v>
      </c>
      <c r="I1088">
        <f>IF(A1088="","",IF(H1088="","",IF((H1088-G1088)*F1088*$E1088/$D1088/1000&lt;0.2,"&lt;0,2",ROUND((H1088-G1088)*F1088*$E1088/$D1088/1000,2))))</f>
        <v>1.65</v>
      </c>
      <c r="J1088">
        <v>1</v>
      </c>
      <c r="K1088">
        <v>0</v>
      </c>
      <c r="L1088">
        <f>IF($A1088="","",VLOOKUP($A1088,DADOS!F:O,6,FALSE))</f>
        <v>15.13</v>
      </c>
      <c r="M1088">
        <f>IF(A1088="","",IF(L1088="","",IF((L1088-K1088)*J1088*$E1088/$D1088/1000&lt;0.2,"&lt;0,2",ROUND((L1088-K1088)*J1088*$E1088/$D1088/1000,2))))</f>
        <v>1.51</v>
      </c>
      <c r="N1088">
        <v>1</v>
      </c>
      <c r="O1088">
        <v>0</v>
      </c>
      <c r="P1088">
        <f>IF($A1088="","",VLOOKUP($A1088,DADOS!F:O,5,FALSE))</f>
        <v>13.57</v>
      </c>
      <c r="Q1088">
        <f>IF(A1088="","",IF(P1088="","",IF((P1088-O1088)*N1088*$E1088/$D1088/1000&lt;0.2,"&lt;0,2",ROUND((P1088-O1088)*N1088*$E1088/$D1088/1000,2))))</f>
        <v>1.36</v>
      </c>
      <c r="R1088">
        <v>1</v>
      </c>
      <c r="S1088">
        <v>0</v>
      </c>
      <c r="T1088">
        <f>IF($A1088="","",VLOOKUP($A1088,DADOS!F:O,4,FALSE))</f>
        <v>84.76</v>
      </c>
      <c r="U1088">
        <f>IF(A1088="","",IF(T1088="","",IF((T1088-S1088)*R1088*$E1088/$D1088/1000&lt;0.2,"&lt;0,2",ROUND((T1088-S1088)*R1088*$E1088/$D1088/1000,2))))</f>
        <v>8.48</v>
      </c>
      <c r="V1088">
        <v>1</v>
      </c>
      <c r="W1088">
        <v>0</v>
      </c>
      <c r="X1088">
        <f>IF($A1088="","",VLOOKUP($A1088,DADOS!F:O,9,FALSE))</f>
        <v>0.84</v>
      </c>
      <c r="Y1088">
        <f>IF(A1088="","",IF(X1088="","",IF((X1088-W1088)*V1088*$E1088/$D1088&lt;1,"&lt;1",ROUND((X1088-W1088)*V1088*$E1088/$D1088,2))))</f>
        <v>84</v>
      </c>
      <c r="Z1088">
        <v>1</v>
      </c>
      <c r="AA1088">
        <v>0</v>
      </c>
      <c r="AB1088">
        <f>IF($A1088="","",VLOOKUP($A1088,DADOS!F:O,7,FALSE))</f>
        <v>0.04</v>
      </c>
      <c r="AC1088">
        <f>IF(A1088="","",IF(AB1088="","",IF((AB1088-AA1088)*Z1088*$E1088/$D1088&lt;1,"&lt;1",ROUND((AB1088-AA1088)*Z1088*$E1088/$D1088,2))))</f>
        <v>4</v>
      </c>
      <c r="AD1088">
        <v>1</v>
      </c>
      <c r="AE1088">
        <v>0</v>
      </c>
      <c r="AF1088">
        <f>IF($A1088="","",VLOOKUP($A1088,DADOS!F:O,10,FALSE))</f>
        <v>2.42</v>
      </c>
      <c r="AG1088">
        <f>IF(A1088="","",IF(AF1088="","",IF((AF1088-AE1088)*AD1088*$E1088/$D1088&lt;1,"&lt;1",ROUND((AF1088-AE1088)*AD1088*$E1088/$D1088,2))))</f>
        <v>242</v>
      </c>
      <c r="AH1088">
        <v>1</v>
      </c>
      <c r="AI1088">
        <v>0</v>
      </c>
      <c r="AJ1088">
        <f>IF($A1088="","",VLOOKUP($A1088,DADOS!F:O,8,FALSE))</f>
        <v>0.15</v>
      </c>
      <c r="AK1088">
        <f>IF(A1088="","",IF(AJ1088="","",IF((AJ1088-AI1088)*AH1088*$E1088/$D1088&lt;1,"&lt;1",ROUND((AJ1088-AI1088)*AH1088*$E1088/$D1088,2))))</f>
        <v>15</v>
      </c>
      <c r="AL1088">
        <v>1</v>
      </c>
      <c r="AM1088">
        <v>0</v>
      </c>
      <c r="AN1088">
        <f>IF($A1088="","",VLOOKUP($A1088,DADOS!F:O,2,FALSE))</f>
        <v>65.85</v>
      </c>
      <c r="AO1088">
        <f>IF(A1088="","",IF(AN1088="","",IF((AN1088-AM1088)*AL1088*$E1088/$D1088/1000&lt;0.2,"&lt;0,2",ROUND((AN1088-AM1088)*AL1088*$E1088/$D1088/1000,2))))</f>
        <v>6.59</v>
      </c>
      <c r="AP1088">
        <v>1</v>
      </c>
      <c r="AR1088">
        <f>IF($A1088="","",VLOOKUP($A1088,DADOS!F:P,11,FALSE))</f>
        <v>0.01</v>
      </c>
      <c r="AS1088" t="str">
        <f>IF(E1088="","",IF(AQ1088="","",IF(AR1088="","",IF((AR1088-AQ1088)*AP1088*$E1088/$D1088&lt;1,"&lt;1",ROUND((AR1088-AQ1088)*AP1088*$E1088/$D1088,2)))))</f>
        <v/>
      </c>
      <c r="AT1088">
        <v>1</v>
      </c>
      <c r="AU1088">
        <v>0</v>
      </c>
      <c r="AV1088">
        <f>IF(A1088="","",VLOOKUP(A1088,DADOS!F:R,12,FALSE))</f>
        <v>0</v>
      </c>
      <c r="AW1088" t="str">
        <f>IF(A1088="","",IF(AU1088="","",IF(AV1088="","",IF((AV1088-AU1088)*AT1088*$E1088/$D1088&lt;1,"&lt;1",ROUND((AV1088-AU1088)*AT1088*$E1088/$D1088,2)))))</f>
        <v>&lt;1</v>
      </c>
      <c r="AX1088">
        <v>1</v>
      </c>
      <c r="AY1088">
        <v>0</v>
      </c>
      <c r="AZ1088">
        <f>IF($A1088="","",VLOOKUP($A1088,DADOS!F:R,13,FALSE))</f>
        <v>0</v>
      </c>
      <c r="BA1088" t="str">
        <f>IF(A1088="","",IF(AY1088="","",IF(AZ1088="","",IF((AZ1088-AY1088)*AX1088*$E1088/$D1088&lt;1,"&lt;1",ROUND((AZ1088-AY1088)*AX1088*$E1088/$D1088,2)))))</f>
        <v>&lt;1</v>
      </c>
      <c r="BB1088" t="str">
        <v>n.a.</v>
      </c>
      <c r="BC1088" t="str">
        <v>Letícia</v>
      </c>
    </row>
    <row r="1089">
      <c r="A1089" t="str">
        <v>72439</v>
      </c>
      <c r="B1089" t="str">
        <f>IF(A1089="","",A1089&amp;"/20")</f>
        <v>72439/20</v>
      </c>
      <c r="C1089">
        <v>0</v>
      </c>
      <c r="D1089">
        <v>0.5</v>
      </c>
      <c r="E1089">
        <v>50</v>
      </c>
      <c r="F1089">
        <v>1</v>
      </c>
      <c r="G1089">
        <v>0</v>
      </c>
      <c r="H1089">
        <f>IF($A1089="","",VLOOKUP($A1089,DADOS!F:O,3,FALSE))</f>
        <v>19.29</v>
      </c>
      <c r="I1089">
        <f>IF(A1089="","",IF(H1089="","",IF((H1089-G1089)*F1089*$E1089/$D1089/1000&lt;0.2,"&lt;0,2",ROUND((H1089-G1089)*F1089*$E1089/$D1089/1000,2))))</f>
        <v>1.93</v>
      </c>
      <c r="J1089">
        <v>1</v>
      </c>
      <c r="K1089">
        <v>0</v>
      </c>
      <c r="L1089">
        <f>IF($A1089="","",VLOOKUP($A1089,DADOS!F:O,6,FALSE))</f>
        <v>15.72</v>
      </c>
      <c r="M1089">
        <f>IF(A1089="","",IF(L1089="","",IF((L1089-K1089)*J1089*$E1089/$D1089/1000&lt;0.2,"&lt;0,2",ROUND((L1089-K1089)*J1089*$E1089/$D1089/1000,2))))</f>
        <v>1.57</v>
      </c>
      <c r="N1089">
        <v>1</v>
      </c>
      <c r="O1089">
        <v>0</v>
      </c>
      <c r="P1089">
        <f>IF($A1089="","",VLOOKUP($A1089,DADOS!F:O,5,FALSE))</f>
        <v>14.32</v>
      </c>
      <c r="Q1089">
        <f>IF(A1089="","",IF(P1089="","",IF((P1089-O1089)*N1089*$E1089/$D1089/1000&lt;0.2,"&lt;0,2",ROUND((P1089-O1089)*N1089*$E1089/$D1089/1000,2))))</f>
        <v>1.43</v>
      </c>
      <c r="R1089">
        <v>1</v>
      </c>
      <c r="S1089">
        <v>0</v>
      </c>
      <c r="T1089">
        <f>IF($A1089="","",VLOOKUP($A1089,DADOS!F:O,4,FALSE))</f>
        <v>75.4</v>
      </c>
      <c r="U1089">
        <f>IF(A1089="","",IF(T1089="","",IF((T1089-S1089)*R1089*$E1089/$D1089/1000&lt;0.2,"&lt;0,2",ROUND((T1089-S1089)*R1089*$E1089/$D1089/1000,2))))</f>
        <v>7.54</v>
      </c>
      <c r="V1089">
        <v>1</v>
      </c>
      <c r="W1089">
        <v>0</v>
      </c>
      <c r="X1089">
        <f>IF($A1089="","",VLOOKUP($A1089,DADOS!F:O,9,FALSE))</f>
        <v>0.83</v>
      </c>
      <c r="Y1089">
        <f>IF(A1089="","",IF(X1089="","",IF((X1089-W1089)*V1089*$E1089/$D1089&lt;1,"&lt;1",ROUND((X1089-W1089)*V1089*$E1089/$D1089,2))))</f>
        <v>83</v>
      </c>
      <c r="Z1089">
        <v>1</v>
      </c>
      <c r="AA1089">
        <v>0</v>
      </c>
      <c r="AB1089">
        <f>IF($A1089="","",VLOOKUP($A1089,DADOS!F:O,7,FALSE))</f>
        <v>0.04</v>
      </c>
      <c r="AC1089">
        <f>IF(A1089="","",IF(AB1089="","",IF((AB1089-AA1089)*Z1089*$E1089/$D1089&lt;1,"&lt;1",ROUND((AB1089-AA1089)*Z1089*$E1089/$D1089,2))))</f>
        <v>4</v>
      </c>
      <c r="AD1089">
        <v>1</v>
      </c>
      <c r="AE1089">
        <v>0</v>
      </c>
      <c r="AF1089">
        <f>IF($A1089="","",VLOOKUP($A1089,DADOS!F:O,10,FALSE))</f>
        <v>4.68</v>
      </c>
      <c r="AG1089">
        <f>IF(A1089="","",IF(AF1089="","",IF((AF1089-AE1089)*AD1089*$E1089/$D1089&lt;1,"&lt;1",ROUND((AF1089-AE1089)*AD1089*$E1089/$D1089,2))))</f>
        <v>468</v>
      </c>
      <c r="AH1089">
        <v>1</v>
      </c>
      <c r="AI1089">
        <v>0</v>
      </c>
      <c r="AJ1089">
        <f>IF($A1089="","",VLOOKUP($A1089,DADOS!F:O,8,FALSE))</f>
        <v>0.14</v>
      </c>
      <c r="AK1089">
        <f>IF(A1089="","",IF(AJ1089="","",IF((AJ1089-AI1089)*AH1089*$E1089/$D1089&lt;1,"&lt;1",ROUND((AJ1089-AI1089)*AH1089*$E1089/$D1089,2))))</f>
        <v>14</v>
      </c>
      <c r="AL1089">
        <v>1</v>
      </c>
      <c r="AM1089">
        <v>0</v>
      </c>
      <c r="AN1089">
        <f>IF($A1089="","",VLOOKUP($A1089,DADOS!F:O,2,FALSE))</f>
        <v>73.93</v>
      </c>
      <c r="AO1089">
        <f>IF(A1089="","",IF(AN1089="","",IF((AN1089-AM1089)*AL1089*$E1089/$D1089/1000&lt;0.2,"&lt;0,2",ROUND((AN1089-AM1089)*AL1089*$E1089/$D1089/1000,2))))</f>
        <v>7.39</v>
      </c>
      <c r="AP1089">
        <v>1</v>
      </c>
      <c r="AR1089">
        <f>IF($A1089="","",VLOOKUP($A1089,DADOS!F:P,11,FALSE))</f>
        <v>0.01</v>
      </c>
      <c r="AS1089" t="str">
        <f>IF(E1089="","",IF(AQ1089="","",IF(AR1089="","",IF((AR1089-AQ1089)*AP1089*$E1089/$D1089&lt;1,"&lt;1",ROUND((AR1089-AQ1089)*AP1089*$E1089/$D1089,2)))))</f>
        <v/>
      </c>
      <c r="AT1089">
        <v>1</v>
      </c>
      <c r="AU1089">
        <v>0</v>
      </c>
      <c r="AV1089">
        <f>IF(A1089="","",VLOOKUP(A1089,DADOS!F:R,12,FALSE))</f>
        <v>0</v>
      </c>
      <c r="AW1089" t="str">
        <f>IF(A1089="","",IF(AU1089="","",IF(AV1089="","",IF((AV1089-AU1089)*AT1089*$E1089/$D1089&lt;1,"&lt;1",ROUND((AV1089-AU1089)*AT1089*$E1089/$D1089,2)))))</f>
        <v>&lt;1</v>
      </c>
      <c r="AX1089">
        <v>1</v>
      </c>
      <c r="AY1089">
        <v>0</v>
      </c>
      <c r="AZ1089">
        <f>IF($A1089="","",VLOOKUP($A1089,DADOS!F:R,13,FALSE))</f>
        <v>0</v>
      </c>
      <c r="BA1089" t="str">
        <f>IF(A1089="","",IF(AY1089="","",IF(AZ1089="","",IF((AZ1089-AY1089)*AX1089*$E1089/$D1089&lt;1,"&lt;1",ROUND((AZ1089-AY1089)*AX1089*$E1089/$D1089,2)))))</f>
        <v>&lt;1</v>
      </c>
      <c r="BB1089" t="str">
        <v>n.a.</v>
      </c>
      <c r="BC1089" t="str">
        <v>Letícia</v>
      </c>
    </row>
    <row r="1090">
      <c r="A1090" t="str">
        <v>72440</v>
      </c>
      <c r="B1090" t="str">
        <f>IF(A1090="","",A1090&amp;"/20")</f>
        <v>72440/20</v>
      </c>
      <c r="C1090">
        <v>0</v>
      </c>
      <c r="D1090">
        <v>0.5</v>
      </c>
      <c r="E1090">
        <v>50</v>
      </c>
      <c r="F1090">
        <v>1</v>
      </c>
      <c r="G1090">
        <v>0</v>
      </c>
      <c r="H1090">
        <f>IF($A1090="","",VLOOKUP($A1090,DADOS!F:O,3,FALSE))</f>
        <v>20.03</v>
      </c>
      <c r="I1090">
        <f>IF(A1090="","",IF(H1090="","",IF((H1090-G1090)*F1090*$E1090/$D1090/1000&lt;0.2,"&lt;0,2",ROUND((H1090-G1090)*F1090*$E1090/$D1090/1000,2))))</f>
        <v>2</v>
      </c>
      <c r="J1090">
        <v>1</v>
      </c>
      <c r="K1090">
        <v>0</v>
      </c>
      <c r="L1090">
        <f>IF($A1090="","",VLOOKUP($A1090,DADOS!F:O,6,FALSE))</f>
        <v>14.38</v>
      </c>
      <c r="M1090">
        <f>IF(A1090="","",IF(L1090="","",IF((L1090-K1090)*J1090*$E1090/$D1090/1000&lt;0.2,"&lt;0,2",ROUND((L1090-K1090)*J1090*$E1090/$D1090/1000,2))))</f>
        <v>1.44</v>
      </c>
      <c r="N1090">
        <v>1</v>
      </c>
      <c r="O1090">
        <v>0</v>
      </c>
      <c r="P1090">
        <f>IF($A1090="","",VLOOKUP($A1090,DADOS!F:O,5,FALSE))</f>
        <v>13.44</v>
      </c>
      <c r="Q1090">
        <f>IF(A1090="","",IF(P1090="","",IF((P1090-O1090)*N1090*$E1090/$D1090/1000&lt;0.2,"&lt;0,2",ROUND((P1090-O1090)*N1090*$E1090/$D1090/1000,2))))</f>
        <v>1.34</v>
      </c>
      <c r="R1090">
        <v>1</v>
      </c>
      <c r="S1090">
        <v>0</v>
      </c>
      <c r="T1090">
        <f>IF($A1090="","",VLOOKUP($A1090,DADOS!F:O,4,FALSE))</f>
        <v>73.38</v>
      </c>
      <c r="U1090">
        <f>IF(A1090="","",IF(T1090="","",IF((T1090-S1090)*R1090*$E1090/$D1090/1000&lt;0.2,"&lt;0,2",ROUND((T1090-S1090)*R1090*$E1090/$D1090/1000,2))))</f>
        <v>7.34</v>
      </c>
      <c r="V1090">
        <v>1</v>
      </c>
      <c r="W1090">
        <v>0</v>
      </c>
      <c r="X1090">
        <f>IF($A1090="","",VLOOKUP($A1090,DADOS!F:O,9,FALSE))</f>
        <v>0.74</v>
      </c>
      <c r="Y1090">
        <f>IF(A1090="","",IF(X1090="","",IF((X1090-W1090)*V1090*$E1090/$D1090&lt;1,"&lt;1",ROUND((X1090-W1090)*V1090*$E1090/$D1090,2))))</f>
        <v>74</v>
      </c>
      <c r="Z1090">
        <v>1</v>
      </c>
      <c r="AA1090">
        <v>0</v>
      </c>
      <c r="AB1090">
        <f>IF($A1090="","",VLOOKUP($A1090,DADOS!F:O,7,FALSE))</f>
        <v>0.04</v>
      </c>
      <c r="AC1090">
        <f>IF(A1090="","",IF(AB1090="","",IF((AB1090-AA1090)*Z1090*$E1090/$D1090&lt;1,"&lt;1",ROUND((AB1090-AA1090)*Z1090*$E1090/$D1090,2))))</f>
        <v>4</v>
      </c>
      <c r="AD1090">
        <v>1</v>
      </c>
      <c r="AE1090">
        <v>0</v>
      </c>
      <c r="AF1090">
        <f>IF($A1090="","",VLOOKUP($A1090,DADOS!F:O,10,FALSE))</f>
        <v>2.45</v>
      </c>
      <c r="AG1090">
        <f>IF(A1090="","",IF(AF1090="","",IF((AF1090-AE1090)*AD1090*$E1090/$D1090&lt;1,"&lt;1",ROUND((AF1090-AE1090)*AD1090*$E1090/$D1090,2))))</f>
        <v>245</v>
      </c>
      <c r="AH1090">
        <v>1</v>
      </c>
      <c r="AI1090">
        <v>0</v>
      </c>
      <c r="AJ1090">
        <f>IF($A1090="","",VLOOKUP($A1090,DADOS!F:O,8,FALSE))</f>
        <v>0.16</v>
      </c>
      <c r="AK1090">
        <f>IF(A1090="","",IF(AJ1090="","",IF((AJ1090-AI1090)*AH1090*$E1090/$D1090&lt;1,"&lt;1",ROUND((AJ1090-AI1090)*AH1090*$E1090/$D1090,2))))</f>
        <v>16</v>
      </c>
      <c r="AL1090">
        <v>1</v>
      </c>
      <c r="AM1090">
        <v>0</v>
      </c>
      <c r="AN1090">
        <f>IF($A1090="","",VLOOKUP($A1090,DADOS!F:O,2,FALSE))</f>
        <v>71.64</v>
      </c>
      <c r="AO1090">
        <f>IF(A1090="","",IF(AN1090="","",IF((AN1090-AM1090)*AL1090*$E1090/$D1090/1000&lt;0.2,"&lt;0,2",ROUND((AN1090-AM1090)*AL1090*$E1090/$D1090/1000,2))))</f>
        <v>7.16</v>
      </c>
      <c r="AP1090">
        <v>1</v>
      </c>
      <c r="AR1090">
        <f>IF($A1090="","",VLOOKUP($A1090,DADOS!F:P,11,FALSE))</f>
        <v>0.01</v>
      </c>
      <c r="AS1090" t="str">
        <f>IF(E1090="","",IF(AQ1090="","",IF(AR1090="","",IF((AR1090-AQ1090)*AP1090*$E1090/$D1090&lt;1,"&lt;1",ROUND((AR1090-AQ1090)*AP1090*$E1090/$D1090,2)))))</f>
        <v/>
      </c>
      <c r="AT1090">
        <v>1</v>
      </c>
      <c r="AU1090">
        <v>0</v>
      </c>
      <c r="AV1090">
        <f>IF(A1090="","",VLOOKUP(A1090,DADOS!F:R,12,FALSE))</f>
        <v>0</v>
      </c>
      <c r="AW1090" t="str">
        <f>IF(A1090="","",IF(AU1090="","",IF(AV1090="","",IF((AV1090-AU1090)*AT1090*$E1090/$D1090&lt;1,"&lt;1",ROUND((AV1090-AU1090)*AT1090*$E1090/$D1090,2)))))</f>
        <v>&lt;1</v>
      </c>
      <c r="AX1090">
        <v>1</v>
      </c>
      <c r="AY1090">
        <v>0</v>
      </c>
      <c r="AZ1090">
        <f>IF($A1090="","",VLOOKUP($A1090,DADOS!F:R,13,FALSE))</f>
        <v>0</v>
      </c>
      <c r="BA1090" t="str">
        <f>IF(A1090="","",IF(AY1090="","",IF(AZ1090="","",IF((AZ1090-AY1090)*AX1090*$E1090/$D1090&lt;1,"&lt;1",ROUND((AZ1090-AY1090)*AX1090*$E1090/$D1090,2)))))</f>
        <v>&lt;1</v>
      </c>
      <c r="BB1090" t="str">
        <v>n.a.</v>
      </c>
      <c r="BC1090" t="str">
        <v>Letícia</v>
      </c>
    </row>
    <row r="1091">
      <c r="A1091" t="str">
        <v>72441</v>
      </c>
      <c r="B1091" t="str">
        <f>IF(A1091="","",A1091&amp;"/20")</f>
        <v>72441/20</v>
      </c>
      <c r="C1091">
        <v>0</v>
      </c>
      <c r="D1091">
        <v>0.5</v>
      </c>
      <c r="E1091">
        <v>50</v>
      </c>
      <c r="F1091">
        <v>1</v>
      </c>
      <c r="G1091">
        <v>0</v>
      </c>
      <c r="H1091">
        <f>IF($A1091="","",VLOOKUP($A1091,DADOS!F:O,3,FALSE))</f>
        <v>19.17</v>
      </c>
      <c r="I1091">
        <f>IF(A1091="","",IF(H1091="","",IF((H1091-G1091)*F1091*$E1091/$D1091/1000&lt;0.2,"&lt;0,2",ROUND((H1091-G1091)*F1091*$E1091/$D1091/1000,2))))</f>
        <v>1.92</v>
      </c>
      <c r="J1091">
        <v>1</v>
      </c>
      <c r="K1091">
        <v>0</v>
      </c>
      <c r="L1091">
        <f>IF($A1091="","",VLOOKUP($A1091,DADOS!F:O,6,FALSE))</f>
        <v>15.64</v>
      </c>
      <c r="M1091">
        <f>IF(A1091="","",IF(L1091="","",IF((L1091-K1091)*J1091*$E1091/$D1091/1000&lt;0.2,"&lt;0,2",ROUND((L1091-K1091)*J1091*$E1091/$D1091/1000,2))))</f>
        <v>1.56</v>
      </c>
      <c r="N1091">
        <v>1</v>
      </c>
      <c r="O1091">
        <v>0</v>
      </c>
      <c r="P1091">
        <f>IF($A1091="","",VLOOKUP($A1091,DADOS!F:O,5,FALSE))</f>
        <v>14.5</v>
      </c>
      <c r="Q1091">
        <f>IF(A1091="","",IF(P1091="","",IF((P1091-O1091)*N1091*$E1091/$D1091/1000&lt;0.2,"&lt;0,2",ROUND((P1091-O1091)*N1091*$E1091/$D1091/1000,2))))</f>
        <v>1.45</v>
      </c>
      <c r="R1091">
        <v>1</v>
      </c>
      <c r="S1091">
        <v>0</v>
      </c>
      <c r="T1091">
        <f>IF($A1091="","",VLOOKUP($A1091,DADOS!F:O,4,FALSE))</f>
        <v>82.88</v>
      </c>
      <c r="U1091">
        <f>IF(A1091="","",IF(T1091="","",IF((T1091-S1091)*R1091*$E1091/$D1091/1000&lt;0.2,"&lt;0,2",ROUND((T1091-S1091)*R1091*$E1091/$D1091/1000,2))))</f>
        <v>8.29</v>
      </c>
      <c r="V1091">
        <v>1</v>
      </c>
      <c r="W1091">
        <v>0</v>
      </c>
      <c r="X1091">
        <f>IF($A1091="","",VLOOKUP($A1091,DADOS!F:O,9,FALSE))</f>
        <v>0.8</v>
      </c>
      <c r="Y1091">
        <f>IF(A1091="","",IF(X1091="","",IF((X1091-W1091)*V1091*$E1091/$D1091&lt;1,"&lt;1",ROUND((X1091-W1091)*V1091*$E1091/$D1091,2))))</f>
        <v>80</v>
      </c>
      <c r="Z1091">
        <v>1</v>
      </c>
      <c r="AA1091">
        <v>0</v>
      </c>
      <c r="AB1091">
        <f>IF($A1091="","",VLOOKUP($A1091,DADOS!F:O,7,FALSE))</f>
        <v>0.05</v>
      </c>
      <c r="AC1091">
        <f>IF(A1091="","",IF(AB1091="","",IF((AB1091-AA1091)*Z1091*$E1091/$D1091&lt;1,"&lt;1",ROUND((AB1091-AA1091)*Z1091*$E1091/$D1091,2))))</f>
        <v>5</v>
      </c>
      <c r="AD1091">
        <v>1</v>
      </c>
      <c r="AE1091">
        <v>0</v>
      </c>
      <c r="AF1091">
        <f>IF($A1091="","",VLOOKUP($A1091,DADOS!F:O,10,FALSE))</f>
        <v>2.84</v>
      </c>
      <c r="AG1091">
        <f>IF(A1091="","",IF(AF1091="","",IF((AF1091-AE1091)*AD1091*$E1091/$D1091&lt;1,"&lt;1",ROUND((AF1091-AE1091)*AD1091*$E1091/$D1091,2))))</f>
        <v>284</v>
      </c>
      <c r="AH1091">
        <v>1</v>
      </c>
      <c r="AI1091">
        <v>0</v>
      </c>
      <c r="AJ1091">
        <f>IF($A1091="","",VLOOKUP($A1091,DADOS!F:O,8,FALSE))</f>
        <v>0.14</v>
      </c>
      <c r="AK1091">
        <f>IF(A1091="","",IF(AJ1091="","",IF((AJ1091-AI1091)*AH1091*$E1091/$D1091&lt;1,"&lt;1",ROUND((AJ1091-AI1091)*AH1091*$E1091/$D1091,2))))</f>
        <v>14</v>
      </c>
      <c r="AL1091">
        <v>1</v>
      </c>
      <c r="AM1091">
        <v>0</v>
      </c>
      <c r="AN1091">
        <f>IF($A1091="","",VLOOKUP($A1091,DADOS!F:O,2,FALSE))</f>
        <v>66.09</v>
      </c>
      <c r="AO1091">
        <f>IF(A1091="","",IF(AN1091="","",IF((AN1091-AM1091)*AL1091*$E1091/$D1091/1000&lt;0.2,"&lt;0,2",ROUND((AN1091-AM1091)*AL1091*$E1091/$D1091/1000,2))))</f>
        <v>6.61</v>
      </c>
      <c r="AP1091">
        <v>1</v>
      </c>
      <c r="AR1091">
        <f>IF($A1091="","",VLOOKUP($A1091,DADOS!F:P,11,FALSE))</f>
        <v>0.01</v>
      </c>
      <c r="AS1091" t="str">
        <f>IF(E1091="","",IF(AQ1091="","",IF(AR1091="","",IF((AR1091-AQ1091)*AP1091*$E1091/$D1091&lt;1,"&lt;1",ROUND((AR1091-AQ1091)*AP1091*$E1091/$D1091,2)))))</f>
        <v/>
      </c>
      <c r="AT1091">
        <v>1</v>
      </c>
      <c r="AU1091">
        <v>0</v>
      </c>
      <c r="AV1091">
        <f>IF(A1091="","",VLOOKUP(A1091,DADOS!F:R,12,FALSE))</f>
        <v>0</v>
      </c>
      <c r="AW1091" t="str">
        <f>IF(A1091="","",IF(AU1091="","",IF(AV1091="","",IF((AV1091-AU1091)*AT1091*$E1091/$D1091&lt;1,"&lt;1",ROUND((AV1091-AU1091)*AT1091*$E1091/$D1091,2)))))</f>
        <v>&lt;1</v>
      </c>
      <c r="AX1091">
        <v>1</v>
      </c>
      <c r="AY1091">
        <v>0</v>
      </c>
      <c r="AZ1091">
        <f>IF($A1091="","",VLOOKUP($A1091,DADOS!F:R,13,FALSE))</f>
        <v>0</v>
      </c>
      <c r="BA1091" t="str">
        <f>IF(A1091="","",IF(AY1091="","",IF(AZ1091="","",IF((AZ1091-AY1091)*AX1091*$E1091/$D1091&lt;1,"&lt;1",ROUND((AZ1091-AY1091)*AX1091*$E1091/$D1091,2)))))</f>
        <v>&lt;1</v>
      </c>
      <c r="BB1091" t="str">
        <v>n.a.</v>
      </c>
      <c r="BC1091" t="str">
        <v>Letícia</v>
      </c>
    </row>
    <row r="1092">
      <c r="A1092" t="str">
        <v>72442</v>
      </c>
      <c r="B1092" t="str">
        <f>IF(A1092="","",A1092&amp;"/20")</f>
        <v>72442/20</v>
      </c>
      <c r="C1092">
        <v>0</v>
      </c>
      <c r="D1092">
        <v>0.5</v>
      </c>
      <c r="E1092">
        <v>50</v>
      </c>
      <c r="F1092">
        <v>1</v>
      </c>
      <c r="G1092">
        <v>0</v>
      </c>
      <c r="H1092">
        <f>IF($A1092="","",VLOOKUP($A1092,DADOS!F:O,3,FALSE))</f>
        <v>16.53</v>
      </c>
      <c r="I1092">
        <f>IF(A1092="","",IF(H1092="","",IF((H1092-G1092)*F1092*$E1092/$D1092/1000&lt;0.2,"&lt;0,2",ROUND((H1092-G1092)*F1092*$E1092/$D1092/1000,2))))</f>
        <v>1.65</v>
      </c>
      <c r="J1092">
        <v>1</v>
      </c>
      <c r="K1092">
        <v>0</v>
      </c>
      <c r="L1092">
        <f>IF($A1092="","",VLOOKUP($A1092,DADOS!F:O,6,FALSE))</f>
        <v>14.17</v>
      </c>
      <c r="M1092">
        <f>IF(A1092="","",IF(L1092="","",IF((L1092-K1092)*J1092*$E1092/$D1092/1000&lt;0.2,"&lt;0,2",ROUND((L1092-K1092)*J1092*$E1092/$D1092/1000,2))))</f>
        <v>1.42</v>
      </c>
      <c r="N1092">
        <v>1</v>
      </c>
      <c r="O1092">
        <v>0</v>
      </c>
      <c r="P1092">
        <f>IF($A1092="","",VLOOKUP($A1092,DADOS!F:O,5,FALSE))</f>
        <v>12.84</v>
      </c>
      <c r="Q1092">
        <f>IF(A1092="","",IF(P1092="","",IF((P1092-O1092)*N1092*$E1092/$D1092/1000&lt;0.2,"&lt;0,2",ROUND((P1092-O1092)*N1092*$E1092/$D1092/1000,2))))</f>
        <v>1.28</v>
      </c>
      <c r="R1092">
        <v>1</v>
      </c>
      <c r="S1092">
        <v>0</v>
      </c>
      <c r="T1092">
        <f>IF($A1092="","",VLOOKUP($A1092,DADOS!F:O,4,FALSE))</f>
        <v>73.1</v>
      </c>
      <c r="U1092">
        <f>IF(A1092="","",IF(T1092="","",IF((T1092-S1092)*R1092*$E1092/$D1092/1000&lt;0.2,"&lt;0,2",ROUND((T1092-S1092)*R1092*$E1092/$D1092/1000,2))))</f>
        <v>7.31</v>
      </c>
      <c r="V1092">
        <v>1</v>
      </c>
      <c r="W1092">
        <v>0</v>
      </c>
      <c r="X1092">
        <f>IF($A1092="","",VLOOKUP($A1092,DADOS!F:O,9,FALSE))</f>
        <v>0.89</v>
      </c>
      <c r="Y1092">
        <f>IF(A1092="","",IF(X1092="","",IF((X1092-W1092)*V1092*$E1092/$D1092&lt;1,"&lt;1",ROUND((X1092-W1092)*V1092*$E1092/$D1092,2))))</f>
        <v>89</v>
      </c>
      <c r="Z1092">
        <v>1</v>
      </c>
      <c r="AA1092">
        <v>0</v>
      </c>
      <c r="AB1092">
        <f>IF($A1092="","",VLOOKUP($A1092,DADOS!F:O,7,FALSE))</f>
        <v>0.04</v>
      </c>
      <c r="AC1092">
        <f>IF(A1092="","",IF(AB1092="","",IF((AB1092-AA1092)*Z1092*$E1092/$D1092&lt;1,"&lt;1",ROUND((AB1092-AA1092)*Z1092*$E1092/$D1092,2))))</f>
        <v>4</v>
      </c>
      <c r="AD1092">
        <v>1</v>
      </c>
      <c r="AE1092">
        <v>0</v>
      </c>
      <c r="AF1092">
        <f>IF($A1092="","",VLOOKUP($A1092,DADOS!F:O,10,FALSE))</f>
        <v>2.46</v>
      </c>
      <c r="AG1092">
        <f>IF(A1092="","",IF(AF1092="","",IF((AF1092-AE1092)*AD1092*$E1092/$D1092&lt;1,"&lt;1",ROUND((AF1092-AE1092)*AD1092*$E1092/$D1092,2))))</f>
        <v>246</v>
      </c>
      <c r="AH1092">
        <v>1</v>
      </c>
      <c r="AI1092">
        <v>0</v>
      </c>
      <c r="AJ1092">
        <f>IF($A1092="","",VLOOKUP($A1092,DADOS!F:O,8,FALSE))</f>
        <v>0.13</v>
      </c>
      <c r="AK1092">
        <f>IF(A1092="","",IF(AJ1092="","",IF((AJ1092-AI1092)*AH1092*$E1092/$D1092&lt;1,"&lt;1",ROUND((AJ1092-AI1092)*AH1092*$E1092/$D1092,2))))</f>
        <v>13</v>
      </c>
      <c r="AL1092">
        <v>1</v>
      </c>
      <c r="AM1092">
        <v>0</v>
      </c>
      <c r="AN1092">
        <f>IF($A1092="","",VLOOKUP($A1092,DADOS!F:O,2,FALSE))</f>
        <v>66.83</v>
      </c>
      <c r="AO1092">
        <f>IF(A1092="","",IF(AN1092="","",IF((AN1092-AM1092)*AL1092*$E1092/$D1092/1000&lt;0.2,"&lt;0,2",ROUND((AN1092-AM1092)*AL1092*$E1092/$D1092/1000,2))))</f>
        <v>6.68</v>
      </c>
      <c r="AP1092">
        <v>1</v>
      </c>
      <c r="AR1092">
        <f>IF($A1092="","",VLOOKUP($A1092,DADOS!F:P,11,FALSE))</f>
        <v>0.01</v>
      </c>
      <c r="AS1092" t="str">
        <f>IF(E1092="","",IF(AQ1092="","",IF(AR1092="","",IF((AR1092-AQ1092)*AP1092*$E1092/$D1092&lt;1,"&lt;1",ROUND((AR1092-AQ1092)*AP1092*$E1092/$D1092,2)))))</f>
        <v/>
      </c>
      <c r="AT1092">
        <v>1</v>
      </c>
      <c r="AU1092">
        <v>0</v>
      </c>
      <c r="AV1092">
        <f>IF(A1092="","",VLOOKUP(A1092,DADOS!F:R,12,FALSE))</f>
        <v>0</v>
      </c>
      <c r="AW1092" t="str">
        <f>IF(A1092="","",IF(AU1092="","",IF(AV1092="","",IF((AV1092-AU1092)*AT1092*$E1092/$D1092&lt;1,"&lt;1",ROUND((AV1092-AU1092)*AT1092*$E1092/$D1092,2)))))</f>
        <v>&lt;1</v>
      </c>
      <c r="AX1092">
        <v>1</v>
      </c>
      <c r="AY1092">
        <v>0</v>
      </c>
      <c r="AZ1092">
        <f>IF($A1092="","",VLOOKUP($A1092,DADOS!F:R,13,FALSE))</f>
        <v>0</v>
      </c>
      <c r="BA1092" t="str">
        <f>IF(A1092="","",IF(AY1092="","",IF(AZ1092="","",IF((AZ1092-AY1092)*AX1092*$E1092/$D1092&lt;1,"&lt;1",ROUND((AZ1092-AY1092)*AX1092*$E1092/$D1092,2)))))</f>
        <v>&lt;1</v>
      </c>
      <c r="BB1092" t="str">
        <v>n.a.</v>
      </c>
      <c r="BC1092" t="str">
        <v>Letícia</v>
      </c>
    </row>
    <row r="1093">
      <c r="B1093" t="str">
        <f>IF(A1093="","",A1093&amp;"/20")</f>
        <v/>
      </c>
      <c r="C1093">
        <v>0</v>
      </c>
      <c r="D1093">
        <v>0.5</v>
      </c>
      <c r="E1093">
        <v>50</v>
      </c>
      <c r="F1093">
        <v>1</v>
      </c>
      <c r="G1093">
        <v>0</v>
      </c>
      <c r="H1093" t="str">
        <f>IF($A1093="","",VLOOKUP($A1093,DADOS!F:O,3,FALSE))</f>
        <v/>
      </c>
      <c r="I1093" t="str">
        <f>IF(A1093="","",IF(H1093="","",IF((H1093-G1093)*F1093*$E1093/$D1093/1000&lt;0.2,"&lt;0,2",ROUND((H1093-G1093)*F1093*$E1093/$D1093/1000,2))))</f>
        <v/>
      </c>
      <c r="J1093">
        <v>1</v>
      </c>
      <c r="K1093">
        <v>0</v>
      </c>
      <c r="L1093" t="str">
        <f>IF($A1093="","",VLOOKUP($A1093,DADOS!F:O,6,FALSE))</f>
        <v/>
      </c>
      <c r="M1093" t="str">
        <f>IF(A1093="","",IF(L1093="","",IF((L1093-K1093)*J1093*$E1093/$D1093/1000&lt;0.2,"&lt;0,2",ROUND((L1093-K1093)*J1093*$E1093/$D1093/1000,2))))</f>
        <v/>
      </c>
      <c r="N1093">
        <v>1</v>
      </c>
      <c r="O1093">
        <v>0</v>
      </c>
      <c r="P1093" t="str">
        <f>IF($A1093="","",VLOOKUP($A1093,DADOS!F:O,5,FALSE))</f>
        <v/>
      </c>
      <c r="Q1093" t="str">
        <f>IF(A1093="","",IF(P1093="","",IF((P1093-O1093)*N1093*$E1093/$D1093/1000&lt;0.2,"&lt;0,2",ROUND((P1093-O1093)*N1093*$E1093/$D1093/1000,2))))</f>
        <v/>
      </c>
      <c r="R1093">
        <v>1</v>
      </c>
      <c r="S1093">
        <v>0</v>
      </c>
      <c r="T1093" t="str">
        <f>IF($A1093="","",VLOOKUP($A1093,DADOS!F:O,4,FALSE))</f>
        <v/>
      </c>
      <c r="U1093" t="str">
        <f>IF(A1093="","",IF(T1093="","",IF((T1093-S1093)*R1093*$E1093/$D1093/1000&lt;0.2,"&lt;0,2",ROUND((T1093-S1093)*R1093*$E1093/$D1093/1000,2))))</f>
        <v/>
      </c>
      <c r="V1093">
        <v>1</v>
      </c>
      <c r="W1093">
        <v>0</v>
      </c>
      <c r="X1093" t="str">
        <f>IF($A1093="","",VLOOKUP($A1093,DADOS!F:O,9,FALSE))</f>
        <v/>
      </c>
      <c r="Y1093" t="str">
        <f>IF(A1093="","",IF(X1093="","",IF((X1093-W1093)*V1093*$E1093/$D1093&lt;1,"&lt;1",ROUND((X1093-W1093)*V1093*$E1093/$D1093,2))))</f>
        <v/>
      </c>
      <c r="Z1093">
        <v>1</v>
      </c>
      <c r="AA1093">
        <v>0</v>
      </c>
      <c r="AB1093" t="str">
        <f>IF($A1093="","",VLOOKUP($A1093,DADOS!F:O,7,FALSE))</f>
        <v/>
      </c>
      <c r="AC1093" t="str">
        <f>IF(A1093="","",IF(AB1093="","",IF((AB1093-AA1093)*Z1093*$E1093/$D1093&lt;1,"&lt;1",ROUND((AB1093-AA1093)*Z1093*$E1093/$D1093,2))))</f>
        <v/>
      </c>
      <c r="AD1093">
        <v>1</v>
      </c>
      <c r="AE1093">
        <v>0</v>
      </c>
      <c r="AF1093" t="str">
        <f>IF($A1093="","",VLOOKUP($A1093,DADOS!F:O,10,FALSE))</f>
        <v/>
      </c>
      <c r="AG1093" t="str">
        <f>IF(A1093="","",IF(AF1093="","",IF((AF1093-AE1093)*AD1093*$E1093/$D1093&lt;1,"&lt;1",ROUND((AF1093-AE1093)*AD1093*$E1093/$D1093,2))))</f>
        <v/>
      </c>
      <c r="AH1093">
        <v>1</v>
      </c>
      <c r="AI1093">
        <v>0</v>
      </c>
      <c r="AJ1093" t="str">
        <f>IF($A1093="","",VLOOKUP($A1093,DADOS!F:O,8,FALSE))</f>
        <v/>
      </c>
      <c r="AK1093" t="str">
        <f>IF(A1093="","",IF(AJ1093="","",IF((AJ1093-AI1093)*AH1093*$E1093/$D1093&lt;1,"&lt;1",ROUND((AJ1093-AI1093)*AH1093*$E1093/$D1093,2))))</f>
        <v/>
      </c>
      <c r="AL1093">
        <v>1</v>
      </c>
      <c r="AM1093">
        <v>0</v>
      </c>
      <c r="AN1093" t="str">
        <f>IF($A1093="","",VLOOKUP($A1093,DADOS!F:O,2,FALSE))</f>
        <v/>
      </c>
      <c r="AO1093" t="str">
        <f>IF(A1093="","",IF(AN1093="","",IF((AN1093-AM1093)*AL1093*$E1093/$D1093/1000&lt;0.2,"&lt;0,2",ROUND((AN1093-AM1093)*AL1093*$E1093/$D1093/1000,2))))</f>
        <v/>
      </c>
      <c r="AP1093">
        <v>1</v>
      </c>
      <c r="AR1093" t="str">
        <f>IF($A1093="","",VLOOKUP($A1093,DADOS!F:P,11,FALSE))</f>
        <v/>
      </c>
      <c r="AS1093" t="str">
        <f>IF(E1093="","",IF(AQ1093="","",IF(AR1093="","",IF((AR1093-AQ1093)*AP1093*$E1093/$D1093&lt;1,"&lt;1",ROUND((AR1093-AQ1093)*AP1093*$E1093/$D1093,2)))))</f>
        <v/>
      </c>
      <c r="AT1093">
        <v>1</v>
      </c>
      <c r="AU1093">
        <v>0</v>
      </c>
      <c r="AV1093" t="str">
        <f>IF(A1093="","",VLOOKUP(A1093,DADOS!F:R,12,FALSE))</f>
        <v/>
      </c>
      <c r="AW1093" t="str">
        <f>IF(A1093="","",IF(AU1093="","",IF(AV1093="","",IF((AV1093-AU1093)*AT1093*$E1093/$D1093&lt;1,"&lt;1",ROUND((AV1093-AU1093)*AT1093*$E1093/$D1093,2)))))</f>
        <v/>
      </c>
      <c r="AX1093">
        <v>1</v>
      </c>
      <c r="AY1093">
        <v>0</v>
      </c>
      <c r="AZ1093" t="str">
        <f>IF($A1093="","",VLOOKUP($A1093,DADOS!F:R,13,FALSE))</f>
        <v/>
      </c>
      <c r="BA1093" t="str">
        <f>IF(A1093="","",IF(AY1093="","",IF(AZ1093="","",IF((AZ1093-AY1093)*AX1093*$E1093/$D1093&lt;1,"&lt;1",ROUND((AZ1093-AY1093)*AX1093*$E1093/$D1093,2)))))</f>
        <v/>
      </c>
      <c r="BB1093" t="str">
        <v>n.a.</v>
      </c>
      <c r="BC1093" t="str">
        <v>Letícia</v>
      </c>
    </row>
    <row r="1094">
      <c r="B1094" t="str">
        <f>IF(A1094="","",A1094&amp;"/20")</f>
        <v/>
      </c>
      <c r="C1094">
        <v>0</v>
      </c>
      <c r="D1094">
        <v>0.5</v>
      </c>
      <c r="E1094">
        <v>50</v>
      </c>
      <c r="F1094">
        <v>1</v>
      </c>
      <c r="G1094">
        <v>0</v>
      </c>
      <c r="H1094" t="str">
        <f>IF($A1094="","",VLOOKUP($A1094,DADOS!F:O,3,FALSE))</f>
        <v/>
      </c>
      <c r="I1094" t="str">
        <f>IF(A1094="","",IF(H1094="","",IF((H1094-G1094)*F1094*$E1094/$D1094/1000&lt;0.2,"&lt;0,2",ROUND((H1094-G1094)*F1094*$E1094/$D1094/1000,2))))</f>
        <v/>
      </c>
      <c r="J1094">
        <v>1</v>
      </c>
      <c r="K1094">
        <v>0</v>
      </c>
      <c r="L1094" t="str">
        <f>IF($A1094="","",VLOOKUP($A1094,DADOS!F:O,6,FALSE))</f>
        <v/>
      </c>
      <c r="M1094" t="str">
        <f>IF(A1094="","",IF(L1094="","",IF((L1094-K1094)*J1094*$E1094/$D1094/1000&lt;0.2,"&lt;0,2",ROUND((L1094-K1094)*J1094*$E1094/$D1094/1000,2))))</f>
        <v/>
      </c>
      <c r="N1094">
        <v>1</v>
      </c>
      <c r="O1094">
        <v>0</v>
      </c>
      <c r="P1094" t="str">
        <f>IF($A1094="","",VLOOKUP($A1094,DADOS!F:O,5,FALSE))</f>
        <v/>
      </c>
      <c r="Q1094" t="str">
        <f>IF(A1094="","",IF(P1094="","",IF((P1094-O1094)*N1094*$E1094/$D1094/1000&lt;0.2,"&lt;0,2",ROUND((P1094-O1094)*N1094*$E1094/$D1094/1000,2))))</f>
        <v/>
      </c>
      <c r="R1094">
        <v>1</v>
      </c>
      <c r="S1094">
        <v>0</v>
      </c>
      <c r="T1094" t="str">
        <f>IF($A1094="","",VLOOKUP($A1094,DADOS!F:O,4,FALSE))</f>
        <v/>
      </c>
      <c r="U1094" t="str">
        <f>IF(A1094="","",IF(T1094="","",IF((T1094-S1094)*R1094*$E1094/$D1094/1000&lt;0.2,"&lt;0,2",ROUND((T1094-S1094)*R1094*$E1094/$D1094/1000,2))))</f>
        <v/>
      </c>
      <c r="V1094">
        <v>1</v>
      </c>
      <c r="W1094">
        <v>0</v>
      </c>
      <c r="X1094" t="str">
        <f>IF($A1094="","",VLOOKUP($A1094,DADOS!F:O,9,FALSE))</f>
        <v/>
      </c>
      <c r="Y1094" t="str">
        <f>IF(A1094="","",IF(X1094="","",IF((X1094-W1094)*V1094*$E1094/$D1094&lt;1,"&lt;1",ROUND((X1094-W1094)*V1094*$E1094/$D1094,2))))</f>
        <v/>
      </c>
      <c r="Z1094">
        <v>1</v>
      </c>
      <c r="AA1094">
        <v>0</v>
      </c>
      <c r="AB1094" t="str">
        <f>IF($A1094="","",VLOOKUP($A1094,DADOS!F:O,7,FALSE))</f>
        <v/>
      </c>
      <c r="AC1094" t="str">
        <f>IF(A1094="","",IF(AB1094="","",IF((AB1094-AA1094)*Z1094*$E1094/$D1094&lt;1,"&lt;1",ROUND((AB1094-AA1094)*Z1094*$E1094/$D1094,2))))</f>
        <v/>
      </c>
      <c r="AD1094">
        <v>1</v>
      </c>
      <c r="AE1094">
        <v>0</v>
      </c>
      <c r="AF1094" t="str">
        <f>IF($A1094="","",VLOOKUP($A1094,DADOS!F:O,10,FALSE))</f>
        <v/>
      </c>
      <c r="AG1094" t="str">
        <f>IF(A1094="","",IF(AF1094="","",IF((AF1094-AE1094)*AD1094*$E1094/$D1094&lt;1,"&lt;1",ROUND((AF1094-AE1094)*AD1094*$E1094/$D1094,2))))</f>
        <v/>
      </c>
      <c r="AH1094">
        <v>1</v>
      </c>
      <c r="AI1094">
        <v>0</v>
      </c>
      <c r="AJ1094" t="str">
        <f>IF($A1094="","",VLOOKUP($A1094,DADOS!F:O,8,FALSE))</f>
        <v/>
      </c>
      <c r="AK1094" t="str">
        <f>IF(A1094="","",IF(AJ1094="","",IF((AJ1094-AI1094)*AH1094*$E1094/$D1094&lt;1,"&lt;1",ROUND((AJ1094-AI1094)*AH1094*$E1094/$D1094,2))))</f>
        <v/>
      </c>
      <c r="AL1094">
        <v>1</v>
      </c>
      <c r="AM1094">
        <v>0</v>
      </c>
      <c r="AN1094" t="str">
        <f>IF($A1094="","",VLOOKUP($A1094,DADOS!F:O,2,FALSE))</f>
        <v/>
      </c>
      <c r="AO1094" t="str">
        <f>IF(A1094="","",IF(AN1094="","",IF((AN1094-AM1094)*AL1094*$E1094/$D1094/1000&lt;0.2,"&lt;0,2",ROUND((AN1094-AM1094)*AL1094*$E1094/$D1094/1000,2))))</f>
        <v/>
      </c>
      <c r="AP1094">
        <v>1</v>
      </c>
      <c r="AR1094" t="str">
        <f>IF($A1094="","",VLOOKUP($A1094,DADOS!F:P,11,FALSE))</f>
        <v/>
      </c>
      <c r="AS1094" t="str">
        <f>IF(E1094="","",IF(AQ1094="","",IF(AR1094="","",IF((AR1094-AQ1094)*AP1094*$E1094/$D1094&lt;1,"&lt;1",ROUND((AR1094-AQ1094)*AP1094*$E1094/$D1094,2)))))</f>
        <v/>
      </c>
      <c r="AT1094">
        <v>1</v>
      </c>
      <c r="AU1094">
        <v>0</v>
      </c>
      <c r="AV1094" t="str">
        <f>IF(A1094="","",VLOOKUP(A1094,DADOS!F:R,12,FALSE))</f>
        <v/>
      </c>
      <c r="AW1094" t="str">
        <f>IF(A1094="","",IF(AU1094="","",IF(AV1094="","",IF((AV1094-AU1094)*AT1094*$E1094/$D1094&lt;1,"&lt;1",ROUND((AV1094-AU1094)*AT1094*$E1094/$D1094,2)))))</f>
        <v/>
      </c>
      <c r="AX1094">
        <v>1</v>
      </c>
      <c r="AY1094">
        <v>0</v>
      </c>
      <c r="AZ1094" t="str">
        <f>IF($A1094="","",VLOOKUP($A1094,DADOS!F:R,13,FALSE))</f>
        <v/>
      </c>
      <c r="BA1094" t="str">
        <f>IF(A1094="","",IF(AY1094="","",IF(AZ1094="","",IF((AZ1094-AY1094)*AX1094*$E1094/$D1094&lt;1,"&lt;1",ROUND((AZ1094-AY1094)*AX1094*$E1094/$D1094,2)))))</f>
        <v/>
      </c>
      <c r="BB1094" t="str">
        <v>n.a.</v>
      </c>
      <c r="BC1094" t="str">
        <v>Letícia</v>
      </c>
    </row>
    <row r="1095">
      <c r="B1095" t="str">
        <f>IF(A1095="","",A1095&amp;"/20")</f>
        <v/>
      </c>
      <c r="C1095">
        <v>0</v>
      </c>
      <c r="D1095">
        <v>0.5</v>
      </c>
      <c r="E1095">
        <v>50</v>
      </c>
      <c r="F1095">
        <v>1</v>
      </c>
      <c r="G1095">
        <v>0</v>
      </c>
      <c r="H1095" t="str">
        <f>IF($A1095="","",VLOOKUP($A1095,DADOS!F:O,3,FALSE))</f>
        <v/>
      </c>
      <c r="I1095" t="str">
        <f>IF(A1095="","",IF(H1095="","",IF((H1095-G1095)*F1095*$E1095/$D1095/1000&lt;0.2,"&lt;0,2",ROUND((H1095-G1095)*F1095*$E1095/$D1095/1000,2))))</f>
        <v/>
      </c>
      <c r="J1095">
        <v>1</v>
      </c>
      <c r="K1095">
        <v>0</v>
      </c>
      <c r="L1095" t="str">
        <f>IF($A1095="","",VLOOKUP($A1095,DADOS!F:O,6,FALSE))</f>
        <v/>
      </c>
      <c r="M1095" t="str">
        <f>IF(A1095="","",IF(L1095="","",IF((L1095-K1095)*J1095*$E1095/$D1095/1000&lt;0.2,"&lt;0,2",ROUND((L1095-K1095)*J1095*$E1095/$D1095/1000,2))))</f>
        <v/>
      </c>
      <c r="N1095">
        <v>1</v>
      </c>
      <c r="O1095">
        <v>0</v>
      </c>
      <c r="P1095" t="str">
        <f>IF($A1095="","",VLOOKUP($A1095,DADOS!F:O,5,FALSE))</f>
        <v/>
      </c>
      <c r="Q1095" t="str">
        <f>IF(A1095="","",IF(P1095="","",IF((P1095-O1095)*N1095*$E1095/$D1095/1000&lt;0.2,"&lt;0,2",ROUND((P1095-O1095)*N1095*$E1095/$D1095/1000,2))))</f>
        <v/>
      </c>
      <c r="R1095">
        <v>1</v>
      </c>
      <c r="S1095">
        <v>0</v>
      </c>
      <c r="T1095" t="str">
        <f>IF($A1095="","",VLOOKUP($A1095,DADOS!F:O,4,FALSE))</f>
        <v/>
      </c>
      <c r="U1095" t="str">
        <f>IF(A1095="","",IF(T1095="","",IF((T1095-S1095)*R1095*$E1095/$D1095/1000&lt;0.2,"&lt;0,2",ROUND((T1095-S1095)*R1095*$E1095/$D1095/1000,2))))</f>
        <v/>
      </c>
      <c r="V1095">
        <v>1</v>
      </c>
      <c r="W1095">
        <v>0</v>
      </c>
      <c r="X1095" t="str">
        <f>IF($A1095="","",VLOOKUP($A1095,DADOS!F:O,9,FALSE))</f>
        <v/>
      </c>
      <c r="Y1095" t="str">
        <f>IF(A1095="","",IF(X1095="","",IF((X1095-W1095)*V1095*$E1095/$D1095&lt;1,"&lt;1",ROUND((X1095-W1095)*V1095*$E1095/$D1095,2))))</f>
        <v/>
      </c>
      <c r="Z1095">
        <v>1</v>
      </c>
      <c r="AA1095">
        <v>0</v>
      </c>
      <c r="AB1095" t="str">
        <f>IF($A1095="","",VLOOKUP($A1095,DADOS!F:O,7,FALSE))</f>
        <v/>
      </c>
      <c r="AC1095" t="str">
        <f>IF(A1095="","",IF(AB1095="","",IF((AB1095-AA1095)*Z1095*$E1095/$D1095&lt;1,"&lt;1",ROUND((AB1095-AA1095)*Z1095*$E1095/$D1095,2))))</f>
        <v/>
      </c>
      <c r="AD1095">
        <v>1</v>
      </c>
      <c r="AE1095">
        <v>0</v>
      </c>
      <c r="AF1095" t="str">
        <f>IF($A1095="","",VLOOKUP($A1095,DADOS!F:O,10,FALSE))</f>
        <v/>
      </c>
      <c r="AG1095" t="str">
        <f>IF(A1095="","",IF(AF1095="","",IF((AF1095-AE1095)*AD1095*$E1095/$D1095&lt;1,"&lt;1",ROUND((AF1095-AE1095)*AD1095*$E1095/$D1095,2))))</f>
        <v/>
      </c>
      <c r="AH1095">
        <v>1</v>
      </c>
      <c r="AI1095">
        <v>0</v>
      </c>
      <c r="AJ1095" t="str">
        <f>IF($A1095="","",VLOOKUP($A1095,DADOS!F:O,8,FALSE))</f>
        <v/>
      </c>
      <c r="AK1095" t="str">
        <f>IF(A1095="","",IF(AJ1095="","",IF((AJ1095-AI1095)*AH1095*$E1095/$D1095&lt;1,"&lt;1",ROUND((AJ1095-AI1095)*AH1095*$E1095/$D1095,2))))</f>
        <v/>
      </c>
      <c r="AL1095">
        <v>1</v>
      </c>
      <c r="AM1095">
        <v>0</v>
      </c>
      <c r="AN1095" t="str">
        <f>IF($A1095="","",VLOOKUP($A1095,DADOS!F:O,2,FALSE))</f>
        <v/>
      </c>
      <c r="AO1095" t="str">
        <f>IF(A1095="","",IF(AN1095="","",IF((AN1095-AM1095)*AL1095*$E1095/$D1095/1000&lt;0.2,"&lt;0,2",ROUND((AN1095-AM1095)*AL1095*$E1095/$D1095/1000,2))))</f>
        <v/>
      </c>
      <c r="AP1095">
        <v>1</v>
      </c>
      <c r="AR1095" t="str">
        <f>IF($A1095="","",VLOOKUP($A1095,DADOS!F:P,11,FALSE))</f>
        <v/>
      </c>
      <c r="AS1095" t="str">
        <f>IF(E1095="","",IF(AQ1095="","",IF(AR1095="","",IF((AR1095-AQ1095)*AP1095*$E1095/$D1095&lt;1,"&lt;1",ROUND((AR1095-AQ1095)*AP1095*$E1095/$D1095,2)))))</f>
        <v/>
      </c>
      <c r="AT1095">
        <v>1</v>
      </c>
      <c r="AU1095">
        <v>0</v>
      </c>
      <c r="AV1095" t="str">
        <f>IF(A1095="","",VLOOKUP(A1095,DADOS!F:R,12,FALSE))</f>
        <v/>
      </c>
      <c r="AW1095" t="str">
        <f>IF(A1095="","",IF(AU1095="","",IF(AV1095="","",IF((AV1095-AU1095)*AT1095*$E1095/$D1095&lt;1,"&lt;1",ROUND((AV1095-AU1095)*AT1095*$E1095/$D1095,2)))))</f>
        <v/>
      </c>
      <c r="AX1095">
        <v>1</v>
      </c>
      <c r="AY1095">
        <v>0</v>
      </c>
      <c r="AZ1095" t="str">
        <f>IF($A1095="","",VLOOKUP($A1095,DADOS!F:R,13,FALSE))</f>
        <v/>
      </c>
      <c r="BA1095" t="str">
        <f>IF(A1095="","",IF(AY1095="","",IF(AZ1095="","",IF((AZ1095-AY1095)*AX1095*$E1095/$D1095&lt;1,"&lt;1",ROUND((AZ1095-AY1095)*AX1095*$E1095/$D1095,2)))))</f>
        <v/>
      </c>
      <c r="BB1095" t="str">
        <v>n.a.</v>
      </c>
      <c r="BC1095" t="str">
        <v>Letícia</v>
      </c>
    </row>
    <row r="1096">
      <c r="B1096" t="str">
        <f>IF(A1096="","",A1096&amp;"/20")</f>
        <v/>
      </c>
      <c r="C1096">
        <v>0</v>
      </c>
      <c r="D1096">
        <v>0.5</v>
      </c>
      <c r="E1096">
        <v>50</v>
      </c>
      <c r="F1096">
        <v>1</v>
      </c>
      <c r="G1096">
        <v>0</v>
      </c>
      <c r="H1096" t="str">
        <f>IF($A1096="","",VLOOKUP($A1096,DADOS!F:O,3,FALSE))</f>
        <v/>
      </c>
      <c r="I1096" t="str">
        <f>IF(A1096="","",IF(H1096="","",IF((H1096-G1096)*F1096*$E1096/$D1096/1000&lt;0.2,"&lt;0,2",ROUND((H1096-G1096)*F1096*$E1096/$D1096/1000,2))))</f>
        <v/>
      </c>
      <c r="J1096">
        <v>1</v>
      </c>
      <c r="K1096">
        <v>0</v>
      </c>
      <c r="L1096" t="str">
        <f>IF($A1096="","",VLOOKUP($A1096,DADOS!F:O,6,FALSE))</f>
        <v/>
      </c>
      <c r="M1096" t="str">
        <f>IF(A1096="","",IF(L1096="","",IF((L1096-K1096)*J1096*$E1096/$D1096/1000&lt;0.2,"&lt;0,2",ROUND((L1096-K1096)*J1096*$E1096/$D1096/1000,2))))</f>
        <v/>
      </c>
      <c r="N1096">
        <v>1</v>
      </c>
      <c r="O1096">
        <v>0</v>
      </c>
      <c r="P1096" t="str">
        <f>IF($A1096="","",VLOOKUP($A1096,DADOS!F:O,5,FALSE))</f>
        <v/>
      </c>
      <c r="Q1096" t="str">
        <f>IF(A1096="","",IF(P1096="","",IF((P1096-O1096)*N1096*$E1096/$D1096/1000&lt;0.2,"&lt;0,2",ROUND((P1096-O1096)*N1096*$E1096/$D1096/1000,2))))</f>
        <v/>
      </c>
      <c r="R1096">
        <v>1</v>
      </c>
      <c r="S1096">
        <v>0</v>
      </c>
      <c r="T1096" t="str">
        <f>IF($A1096="","",VLOOKUP($A1096,DADOS!F:O,4,FALSE))</f>
        <v/>
      </c>
      <c r="U1096" t="str">
        <f>IF(A1096="","",IF(T1096="","",IF((T1096-S1096)*R1096*$E1096/$D1096/1000&lt;0.2,"&lt;0,2",ROUND((T1096-S1096)*R1096*$E1096/$D1096/1000,2))))</f>
        <v/>
      </c>
      <c r="V1096">
        <v>1</v>
      </c>
      <c r="W1096">
        <v>0</v>
      </c>
      <c r="X1096" t="str">
        <f>IF($A1096="","",VLOOKUP($A1096,DADOS!F:O,9,FALSE))</f>
        <v/>
      </c>
      <c r="Y1096" t="str">
        <f>IF(A1096="","",IF(X1096="","",IF((X1096-W1096)*V1096*$E1096/$D1096&lt;1,"&lt;1",ROUND((X1096-W1096)*V1096*$E1096/$D1096,2))))</f>
        <v/>
      </c>
      <c r="Z1096">
        <v>1</v>
      </c>
      <c r="AA1096">
        <v>0</v>
      </c>
      <c r="AB1096" t="str">
        <f>IF($A1096="","",VLOOKUP($A1096,DADOS!F:O,7,FALSE))</f>
        <v/>
      </c>
      <c r="AC1096" t="str">
        <f>IF(A1096="","",IF(AB1096="","",IF((AB1096-AA1096)*Z1096*$E1096/$D1096&lt;1,"&lt;1",ROUND((AB1096-AA1096)*Z1096*$E1096/$D1096,2))))</f>
        <v/>
      </c>
      <c r="AD1096">
        <v>1</v>
      </c>
      <c r="AE1096">
        <v>0</v>
      </c>
      <c r="AF1096" t="str">
        <f>IF($A1096="","",VLOOKUP($A1096,DADOS!F:O,10,FALSE))</f>
        <v/>
      </c>
      <c r="AG1096" t="str">
        <f>IF(A1096="","",IF(AF1096="","",IF((AF1096-AE1096)*AD1096*$E1096/$D1096&lt;1,"&lt;1",ROUND((AF1096-AE1096)*AD1096*$E1096/$D1096,2))))</f>
        <v/>
      </c>
      <c r="AH1096">
        <v>1</v>
      </c>
      <c r="AI1096">
        <v>0</v>
      </c>
      <c r="AJ1096" t="str">
        <f>IF($A1096="","",VLOOKUP($A1096,DADOS!F:O,8,FALSE))</f>
        <v/>
      </c>
      <c r="AK1096" t="str">
        <f>IF(A1096="","",IF(AJ1096="","",IF((AJ1096-AI1096)*AH1096*$E1096/$D1096&lt;1,"&lt;1",ROUND((AJ1096-AI1096)*AH1096*$E1096/$D1096,2))))</f>
        <v/>
      </c>
      <c r="AL1096">
        <v>1</v>
      </c>
      <c r="AM1096">
        <v>0</v>
      </c>
      <c r="AN1096" t="str">
        <f>IF($A1096="","",VLOOKUP($A1096,DADOS!F:O,2,FALSE))</f>
        <v/>
      </c>
      <c r="AO1096" t="str">
        <f>IF(A1096="","",IF(AN1096="","",IF((AN1096-AM1096)*AL1096*$E1096/$D1096/1000&lt;0.2,"&lt;0,2",ROUND((AN1096-AM1096)*AL1096*$E1096/$D1096/1000,2))))</f>
        <v/>
      </c>
      <c r="AP1096">
        <v>1</v>
      </c>
      <c r="AR1096" t="str">
        <f>IF($A1096="","",VLOOKUP($A1096,DADOS!F:P,11,FALSE))</f>
        <v/>
      </c>
      <c r="AS1096" t="str">
        <f>IF(E1096="","",IF(AQ1096="","",IF(AR1096="","",IF((AR1096-AQ1096)*AP1096*$E1096/$D1096&lt;1,"&lt;1",ROUND((AR1096-AQ1096)*AP1096*$E1096/$D1096,2)))))</f>
        <v/>
      </c>
      <c r="AT1096">
        <v>1</v>
      </c>
      <c r="AU1096">
        <v>0</v>
      </c>
      <c r="AV1096" t="str">
        <f>IF(A1096="","",VLOOKUP(A1096,DADOS!F:R,12,FALSE))</f>
        <v/>
      </c>
      <c r="AW1096" t="str">
        <f>IF(A1096="","",IF(AU1096="","",IF(AV1096="","",IF((AV1096-AU1096)*AT1096*$E1096/$D1096&lt;1,"&lt;1",ROUND((AV1096-AU1096)*AT1096*$E1096/$D1096,2)))))</f>
        <v/>
      </c>
      <c r="AX1096">
        <v>1</v>
      </c>
      <c r="AY1096">
        <v>0</v>
      </c>
      <c r="AZ1096" t="str">
        <f>IF($A1096="","",VLOOKUP($A1096,DADOS!F:R,13,FALSE))</f>
        <v/>
      </c>
      <c r="BA1096" t="str">
        <f>IF(A1096="","",IF(AY1096="","",IF(AZ1096="","",IF((AZ1096-AY1096)*AX1096*$E1096/$D1096&lt;1,"&lt;1",ROUND((AZ1096-AY1096)*AX1096*$E1096/$D1096,2)))))</f>
        <v/>
      </c>
      <c r="BB1096" t="str">
        <v>n.a.</v>
      </c>
      <c r="BC1096" t="str">
        <v>Letícia</v>
      </c>
    </row>
    <row r="1097">
      <c r="B1097" t="str">
        <f>IF(A1097="","",A1097&amp;"/20")</f>
        <v/>
      </c>
      <c r="C1097">
        <v>0</v>
      </c>
      <c r="D1097">
        <v>0.5</v>
      </c>
      <c r="E1097">
        <v>50</v>
      </c>
      <c r="F1097">
        <v>1</v>
      </c>
      <c r="G1097">
        <v>0</v>
      </c>
      <c r="H1097" t="str">
        <f>IF($A1097="","",VLOOKUP($A1097,DADOS!F:O,3,FALSE))</f>
        <v/>
      </c>
      <c r="I1097" t="str">
        <f>IF(A1097="","",IF(H1097="","",IF((H1097-G1097)*F1097*$E1097/$D1097/1000&lt;0.2,"&lt;0,2",ROUND((H1097-G1097)*F1097*$E1097/$D1097/1000,2))))</f>
        <v/>
      </c>
      <c r="J1097">
        <v>1</v>
      </c>
      <c r="K1097">
        <v>0</v>
      </c>
      <c r="L1097" t="str">
        <f>IF($A1097="","",VLOOKUP($A1097,DADOS!F:O,6,FALSE))</f>
        <v/>
      </c>
      <c r="M1097" t="str">
        <f>IF(A1097="","",IF(L1097="","",IF((L1097-K1097)*J1097*$E1097/$D1097/1000&lt;0.2,"&lt;0,2",ROUND((L1097-K1097)*J1097*$E1097/$D1097/1000,2))))</f>
        <v/>
      </c>
      <c r="N1097">
        <v>1</v>
      </c>
      <c r="O1097">
        <v>0</v>
      </c>
      <c r="P1097" t="str">
        <f>IF($A1097="","",VLOOKUP($A1097,DADOS!F:O,5,FALSE))</f>
        <v/>
      </c>
      <c r="Q1097" t="str">
        <f>IF(A1097="","",IF(P1097="","",IF((P1097-O1097)*N1097*$E1097/$D1097/1000&lt;0.2,"&lt;0,2",ROUND((P1097-O1097)*N1097*$E1097/$D1097/1000,2))))</f>
        <v/>
      </c>
      <c r="R1097">
        <v>1</v>
      </c>
      <c r="S1097">
        <v>0</v>
      </c>
      <c r="T1097" t="str">
        <f>IF($A1097="","",VLOOKUP($A1097,DADOS!F:O,4,FALSE))</f>
        <v/>
      </c>
      <c r="U1097" t="str">
        <f>IF(A1097="","",IF(T1097="","",IF((T1097-S1097)*R1097*$E1097/$D1097/1000&lt;0.2,"&lt;0,2",ROUND((T1097-S1097)*R1097*$E1097/$D1097/1000,2))))</f>
        <v/>
      </c>
      <c r="V1097">
        <v>1</v>
      </c>
      <c r="W1097">
        <v>0</v>
      </c>
      <c r="X1097" t="str">
        <f>IF($A1097="","",VLOOKUP($A1097,DADOS!F:O,9,FALSE))</f>
        <v/>
      </c>
      <c r="Y1097" t="str">
        <f>IF(A1097="","",IF(X1097="","",IF((X1097-W1097)*V1097*$E1097/$D1097&lt;1,"&lt;1",ROUND((X1097-W1097)*V1097*$E1097/$D1097,2))))</f>
        <v/>
      </c>
      <c r="Z1097">
        <v>1</v>
      </c>
      <c r="AA1097">
        <v>0</v>
      </c>
      <c r="AB1097" t="str">
        <f>IF($A1097="","",VLOOKUP($A1097,DADOS!F:O,7,FALSE))</f>
        <v/>
      </c>
      <c r="AC1097" t="str">
        <f>IF(A1097="","",IF(AB1097="","",IF((AB1097-AA1097)*Z1097*$E1097/$D1097&lt;1,"&lt;1",ROUND((AB1097-AA1097)*Z1097*$E1097/$D1097,2))))</f>
        <v/>
      </c>
      <c r="AD1097">
        <v>1</v>
      </c>
      <c r="AE1097">
        <v>0</v>
      </c>
      <c r="AF1097" t="str">
        <f>IF($A1097="","",VLOOKUP($A1097,DADOS!F:O,10,FALSE))</f>
        <v/>
      </c>
      <c r="AG1097" t="str">
        <f>IF(A1097="","",IF(AF1097="","",IF((AF1097-AE1097)*AD1097*$E1097/$D1097&lt;1,"&lt;1",ROUND((AF1097-AE1097)*AD1097*$E1097/$D1097,2))))</f>
        <v/>
      </c>
      <c r="AH1097">
        <v>1</v>
      </c>
      <c r="AI1097">
        <v>0</v>
      </c>
      <c r="AJ1097" t="str">
        <f>IF($A1097="","",VLOOKUP($A1097,DADOS!F:O,8,FALSE))</f>
        <v/>
      </c>
      <c r="AK1097" t="str">
        <f>IF(A1097="","",IF(AJ1097="","",IF((AJ1097-AI1097)*AH1097*$E1097/$D1097&lt;1,"&lt;1",ROUND((AJ1097-AI1097)*AH1097*$E1097/$D1097,2))))</f>
        <v/>
      </c>
      <c r="AL1097">
        <v>1</v>
      </c>
      <c r="AM1097">
        <v>0</v>
      </c>
      <c r="AN1097" t="str">
        <f>IF($A1097="","",VLOOKUP($A1097,DADOS!F:O,2,FALSE))</f>
        <v/>
      </c>
      <c r="AO1097" t="str">
        <f>IF(A1097="","",IF(AN1097="","",IF((AN1097-AM1097)*AL1097*$E1097/$D1097/1000&lt;0.2,"&lt;0,2",ROUND((AN1097-AM1097)*AL1097*$E1097/$D1097/1000,2))))</f>
        <v/>
      </c>
      <c r="AP1097">
        <v>1</v>
      </c>
      <c r="AR1097" t="str">
        <f>IF($A1097="","",VLOOKUP($A1097,DADOS!F:P,11,FALSE))</f>
        <v/>
      </c>
      <c r="AS1097" t="str">
        <f>IF(E1097="","",IF(AQ1097="","",IF(AR1097="","",IF((AR1097-AQ1097)*AP1097*$E1097/$D1097&lt;1,"&lt;1",ROUND((AR1097-AQ1097)*AP1097*$E1097/$D1097,2)))))</f>
        <v/>
      </c>
      <c r="AT1097">
        <v>1</v>
      </c>
      <c r="AU1097">
        <v>0</v>
      </c>
      <c r="AV1097" t="str">
        <f>IF(A1097="","",VLOOKUP(A1097,DADOS!F:R,12,FALSE))</f>
        <v/>
      </c>
      <c r="AW1097" t="str">
        <f>IF(A1097="","",IF(AU1097="","",IF(AV1097="","",IF((AV1097-AU1097)*AT1097*$E1097/$D1097&lt;1,"&lt;1",ROUND((AV1097-AU1097)*AT1097*$E1097/$D1097,2)))))</f>
        <v/>
      </c>
      <c r="AX1097">
        <v>1</v>
      </c>
      <c r="AY1097">
        <v>0</v>
      </c>
      <c r="AZ1097" t="str">
        <f>IF($A1097="","",VLOOKUP($A1097,DADOS!F:R,13,FALSE))</f>
        <v/>
      </c>
      <c r="BA1097" t="str">
        <f>IF(A1097="","",IF(AY1097="","",IF(AZ1097="","",IF((AZ1097-AY1097)*AX1097*$E1097/$D1097&lt;1,"&lt;1",ROUND((AZ1097-AY1097)*AX1097*$E1097/$D1097,2)))))</f>
        <v/>
      </c>
      <c r="BB1097" t="str">
        <v>n.a.</v>
      </c>
      <c r="BC1097" t="str">
        <v>Letícia</v>
      </c>
    </row>
    <row r="1098">
      <c r="B1098" t="str">
        <f>IF(A1098="","",A1098&amp;"/20")</f>
        <v/>
      </c>
      <c r="C1098">
        <v>0</v>
      </c>
      <c r="D1098">
        <v>0.5</v>
      </c>
      <c r="E1098">
        <v>50</v>
      </c>
      <c r="F1098">
        <v>1</v>
      </c>
      <c r="G1098">
        <v>0</v>
      </c>
      <c r="H1098" t="str">
        <f>IF($A1098="","",VLOOKUP($A1098,DADOS!F:O,3,FALSE))</f>
        <v/>
      </c>
      <c r="I1098" t="str">
        <f>IF(A1098="","",IF(H1098="","",IF((H1098-G1098)*F1098*$E1098/$D1098/1000&lt;0.2,"&lt;0,2",ROUND((H1098-G1098)*F1098*$E1098/$D1098/1000,2))))</f>
        <v/>
      </c>
      <c r="J1098">
        <v>1</v>
      </c>
      <c r="K1098">
        <v>0</v>
      </c>
      <c r="L1098" t="str">
        <f>IF($A1098="","",VLOOKUP($A1098,DADOS!F:O,6,FALSE))</f>
        <v/>
      </c>
      <c r="M1098" t="str">
        <f>IF(A1098="","",IF(L1098="","",IF((L1098-K1098)*J1098*$E1098/$D1098/1000&lt;0.2,"&lt;0,2",ROUND((L1098-K1098)*J1098*$E1098/$D1098/1000,2))))</f>
        <v/>
      </c>
      <c r="N1098">
        <v>1</v>
      </c>
      <c r="O1098">
        <v>0</v>
      </c>
      <c r="P1098" t="str">
        <f>IF($A1098="","",VLOOKUP($A1098,DADOS!F:O,5,FALSE))</f>
        <v/>
      </c>
      <c r="Q1098" t="str">
        <f>IF(A1098="","",IF(P1098="","",IF((P1098-O1098)*N1098*$E1098/$D1098/1000&lt;0.2,"&lt;0,2",ROUND((P1098-O1098)*N1098*$E1098/$D1098/1000,2))))</f>
        <v/>
      </c>
      <c r="R1098">
        <v>1</v>
      </c>
      <c r="S1098">
        <v>0</v>
      </c>
      <c r="T1098" t="str">
        <f>IF($A1098="","",VLOOKUP($A1098,DADOS!F:O,4,FALSE))</f>
        <v/>
      </c>
      <c r="U1098" t="str">
        <f>IF(A1098="","",IF(T1098="","",IF((T1098-S1098)*R1098*$E1098/$D1098/1000&lt;0.2,"&lt;0,2",ROUND((T1098-S1098)*R1098*$E1098/$D1098/1000,2))))</f>
        <v/>
      </c>
      <c r="V1098">
        <v>1</v>
      </c>
      <c r="W1098">
        <v>0</v>
      </c>
      <c r="X1098" t="str">
        <f>IF($A1098="","",VLOOKUP($A1098,DADOS!F:O,9,FALSE))</f>
        <v/>
      </c>
      <c r="Y1098" t="str">
        <f>IF(A1098="","",IF(X1098="","",IF((X1098-W1098)*V1098*$E1098/$D1098&lt;1,"&lt;1",ROUND((X1098-W1098)*V1098*$E1098/$D1098,2))))</f>
        <v/>
      </c>
      <c r="Z1098">
        <v>1</v>
      </c>
      <c r="AA1098">
        <v>0</v>
      </c>
      <c r="AB1098" t="str">
        <f>IF($A1098="","",VLOOKUP($A1098,DADOS!F:O,7,FALSE))</f>
        <v/>
      </c>
      <c r="AC1098" t="str">
        <f>IF(A1098="","",IF(AB1098="","",IF((AB1098-AA1098)*Z1098*$E1098/$D1098&lt;1,"&lt;1",ROUND((AB1098-AA1098)*Z1098*$E1098/$D1098,2))))</f>
        <v/>
      </c>
      <c r="AD1098">
        <v>1</v>
      </c>
      <c r="AE1098">
        <v>0</v>
      </c>
      <c r="AF1098" t="str">
        <f>IF($A1098="","",VLOOKUP($A1098,DADOS!F:O,10,FALSE))</f>
        <v/>
      </c>
      <c r="AG1098" t="str">
        <f>IF(A1098="","",IF(AF1098="","",IF((AF1098-AE1098)*AD1098*$E1098/$D1098&lt;1,"&lt;1",ROUND((AF1098-AE1098)*AD1098*$E1098/$D1098,2))))</f>
        <v/>
      </c>
      <c r="AH1098">
        <v>1</v>
      </c>
      <c r="AI1098">
        <v>0</v>
      </c>
      <c r="AJ1098" t="str">
        <f>IF($A1098="","",VLOOKUP($A1098,DADOS!F:O,8,FALSE))</f>
        <v/>
      </c>
      <c r="AK1098" t="str">
        <f>IF(A1098="","",IF(AJ1098="","",IF((AJ1098-AI1098)*AH1098*$E1098/$D1098&lt;1,"&lt;1",ROUND((AJ1098-AI1098)*AH1098*$E1098/$D1098,2))))</f>
        <v/>
      </c>
      <c r="AL1098">
        <v>1</v>
      </c>
      <c r="AM1098">
        <v>0</v>
      </c>
      <c r="AN1098" t="str">
        <f>IF($A1098="","",VLOOKUP($A1098,DADOS!F:O,2,FALSE))</f>
        <v/>
      </c>
      <c r="AO1098" t="str">
        <f>IF(A1098="","",IF(AN1098="","",IF((AN1098-AM1098)*AL1098*$E1098/$D1098/1000&lt;0.2,"&lt;0,2",ROUND((AN1098-AM1098)*AL1098*$E1098/$D1098/1000,2))))</f>
        <v/>
      </c>
      <c r="AP1098">
        <v>1</v>
      </c>
      <c r="AR1098" t="str">
        <f>IF($A1098="","",VLOOKUP($A1098,DADOS!F:P,11,FALSE))</f>
        <v/>
      </c>
      <c r="AS1098" t="str">
        <f>IF(E1098="","",IF(AQ1098="","",IF(AR1098="","",IF((AR1098-AQ1098)*AP1098*$E1098/$D1098&lt;1,"&lt;1",ROUND((AR1098-AQ1098)*AP1098*$E1098/$D1098,2)))))</f>
        <v/>
      </c>
      <c r="AT1098">
        <v>1</v>
      </c>
      <c r="AU1098">
        <v>0</v>
      </c>
      <c r="AV1098" t="str">
        <f>IF(A1098="","",VLOOKUP(A1098,DADOS!F:R,12,FALSE))</f>
        <v/>
      </c>
      <c r="AW1098" t="str">
        <f>IF(A1098="","",IF(AU1098="","",IF(AV1098="","",IF((AV1098-AU1098)*AT1098*$E1098/$D1098&lt;1,"&lt;1",ROUND((AV1098-AU1098)*AT1098*$E1098/$D1098,2)))))</f>
        <v/>
      </c>
      <c r="AX1098">
        <v>1</v>
      </c>
      <c r="AY1098">
        <v>0</v>
      </c>
      <c r="AZ1098" t="str">
        <f>IF($A1098="","",VLOOKUP($A1098,DADOS!F:R,13,FALSE))</f>
        <v/>
      </c>
      <c r="BA1098" t="str">
        <f>IF(A1098="","",IF(AY1098="","",IF(AZ1098="","",IF((AZ1098-AY1098)*AX1098*$E1098/$D1098&lt;1,"&lt;1",ROUND((AZ1098-AY1098)*AX1098*$E1098/$D1098,2)))))</f>
        <v/>
      </c>
      <c r="BB1098" t="str">
        <v>n.a.</v>
      </c>
      <c r="BC1098" t="str">
        <v>Letícia</v>
      </c>
    </row>
    <row r="1099">
      <c r="B1099" t="str">
        <f>IF(A1099="","",A1099&amp;"/20")</f>
        <v/>
      </c>
      <c r="C1099">
        <v>0</v>
      </c>
      <c r="D1099">
        <v>0.5</v>
      </c>
      <c r="E1099">
        <v>50</v>
      </c>
      <c r="F1099">
        <v>1</v>
      </c>
      <c r="G1099">
        <v>0</v>
      </c>
      <c r="H1099" t="str">
        <f>IF($A1099="","",VLOOKUP($A1099,DADOS!F:O,3,FALSE))</f>
        <v/>
      </c>
      <c r="I1099" t="str">
        <f>IF(A1099="","",IF(H1099="","",IF((H1099-G1099)*F1099*$E1099/$D1099/1000&lt;0.2,"&lt;0,2",ROUND((H1099-G1099)*F1099*$E1099/$D1099/1000,2))))</f>
        <v/>
      </c>
      <c r="J1099">
        <v>1</v>
      </c>
      <c r="K1099">
        <v>0</v>
      </c>
      <c r="L1099" t="str">
        <f>IF($A1099="","",VLOOKUP($A1099,DADOS!F:O,6,FALSE))</f>
        <v/>
      </c>
      <c r="M1099" t="str">
        <f>IF(A1099="","",IF(L1099="","",IF((L1099-K1099)*J1099*$E1099/$D1099/1000&lt;0.2,"&lt;0,2",ROUND((L1099-K1099)*J1099*$E1099/$D1099/1000,2))))</f>
        <v/>
      </c>
      <c r="N1099">
        <v>1</v>
      </c>
      <c r="O1099">
        <v>0</v>
      </c>
      <c r="P1099" t="str">
        <f>IF($A1099="","",VLOOKUP($A1099,DADOS!F:O,5,FALSE))</f>
        <v/>
      </c>
      <c r="Q1099" t="str">
        <f>IF(A1099="","",IF(P1099="","",IF((P1099-O1099)*N1099*$E1099/$D1099/1000&lt;0.2,"&lt;0,2",ROUND((P1099-O1099)*N1099*$E1099/$D1099/1000,2))))</f>
        <v/>
      </c>
      <c r="R1099">
        <v>1</v>
      </c>
      <c r="S1099">
        <v>0</v>
      </c>
      <c r="T1099" t="str">
        <f>IF($A1099="","",VLOOKUP($A1099,DADOS!F:O,4,FALSE))</f>
        <v/>
      </c>
      <c r="U1099" t="str">
        <f>IF(A1099="","",IF(T1099="","",IF((T1099-S1099)*R1099*$E1099/$D1099/1000&lt;0.2,"&lt;0,2",ROUND((T1099-S1099)*R1099*$E1099/$D1099/1000,2))))</f>
        <v/>
      </c>
      <c r="V1099">
        <v>1</v>
      </c>
      <c r="W1099">
        <v>0</v>
      </c>
      <c r="X1099" t="str">
        <f>IF($A1099="","",VLOOKUP($A1099,DADOS!F:O,9,FALSE))</f>
        <v/>
      </c>
      <c r="Y1099" t="str">
        <f>IF(A1099="","",IF(X1099="","",IF((X1099-W1099)*V1099*$E1099/$D1099&lt;1,"&lt;1",ROUND((X1099-W1099)*V1099*$E1099/$D1099,2))))</f>
        <v/>
      </c>
      <c r="Z1099">
        <v>1</v>
      </c>
      <c r="AA1099">
        <v>0</v>
      </c>
      <c r="AB1099" t="str">
        <f>IF($A1099="","",VLOOKUP($A1099,DADOS!F:O,7,FALSE))</f>
        <v/>
      </c>
      <c r="AC1099" t="str">
        <f>IF(A1099="","",IF(AB1099="","",IF((AB1099-AA1099)*Z1099*$E1099/$D1099&lt;1,"&lt;1",ROUND((AB1099-AA1099)*Z1099*$E1099/$D1099,2))))</f>
        <v/>
      </c>
      <c r="AD1099">
        <v>1</v>
      </c>
      <c r="AE1099">
        <v>0</v>
      </c>
      <c r="AF1099" t="str">
        <f>IF($A1099="","",VLOOKUP($A1099,DADOS!F:O,10,FALSE))</f>
        <v/>
      </c>
      <c r="AG1099" t="str">
        <f>IF(A1099="","",IF(AF1099="","",IF((AF1099-AE1099)*AD1099*$E1099/$D1099&lt;1,"&lt;1",ROUND((AF1099-AE1099)*AD1099*$E1099/$D1099,2))))</f>
        <v/>
      </c>
      <c r="AH1099">
        <v>1</v>
      </c>
      <c r="AI1099">
        <v>0</v>
      </c>
      <c r="AJ1099" t="str">
        <f>IF($A1099="","",VLOOKUP($A1099,DADOS!F:O,8,FALSE))</f>
        <v/>
      </c>
      <c r="AK1099" t="str">
        <f>IF(A1099="","",IF(AJ1099="","",IF((AJ1099-AI1099)*AH1099*$E1099/$D1099&lt;1,"&lt;1",ROUND((AJ1099-AI1099)*AH1099*$E1099/$D1099,2))))</f>
        <v/>
      </c>
      <c r="AL1099">
        <v>1</v>
      </c>
      <c r="AM1099">
        <v>0</v>
      </c>
      <c r="AN1099" t="str">
        <f>IF($A1099="","",VLOOKUP($A1099,DADOS!F:O,2,FALSE))</f>
        <v/>
      </c>
      <c r="AO1099" t="str">
        <f>IF(A1099="","",IF(AN1099="","",IF((AN1099-AM1099)*AL1099*$E1099/$D1099/1000&lt;0.2,"&lt;0,2",ROUND((AN1099-AM1099)*AL1099*$E1099/$D1099/1000,2))))</f>
        <v/>
      </c>
      <c r="AP1099">
        <v>1</v>
      </c>
      <c r="AR1099" t="str">
        <f>IF($A1099="","",VLOOKUP($A1099,DADOS!F:P,11,FALSE))</f>
        <v/>
      </c>
      <c r="AS1099" t="str">
        <f>IF(E1099="","",IF(AQ1099="","",IF(AR1099="","",IF((AR1099-AQ1099)*AP1099*$E1099/$D1099&lt;1,"&lt;1",ROUND((AR1099-AQ1099)*AP1099*$E1099/$D1099,2)))))</f>
        <v/>
      </c>
      <c r="AT1099">
        <v>1</v>
      </c>
      <c r="AU1099">
        <v>0</v>
      </c>
      <c r="AV1099" t="str">
        <f>IF(A1099="","",VLOOKUP(A1099,DADOS!F:R,12,FALSE))</f>
        <v/>
      </c>
      <c r="AW1099" t="str">
        <f>IF(A1099="","",IF(AU1099="","",IF(AV1099="","",IF((AV1099-AU1099)*AT1099*$E1099/$D1099&lt;1,"&lt;1",ROUND((AV1099-AU1099)*AT1099*$E1099/$D1099,2)))))</f>
        <v/>
      </c>
      <c r="AX1099">
        <v>1</v>
      </c>
      <c r="AY1099">
        <v>0</v>
      </c>
      <c r="AZ1099" t="str">
        <f>IF($A1099="","",VLOOKUP($A1099,DADOS!F:R,13,FALSE))</f>
        <v/>
      </c>
      <c r="BA1099" t="str">
        <f>IF(A1099="","",IF(AY1099="","",IF(AZ1099="","",IF((AZ1099-AY1099)*AX1099*$E1099/$D1099&lt;1,"&lt;1",ROUND((AZ1099-AY1099)*AX1099*$E1099/$D1099,2)))))</f>
        <v/>
      </c>
      <c r="BB1099" t="str">
        <v>n.a.</v>
      </c>
      <c r="BC1099" t="str">
        <v>Letícia</v>
      </c>
    </row>
    <row r="1100">
      <c r="B1100" t="str">
        <f>IF(A1100="","",A1100&amp;"/20")</f>
        <v/>
      </c>
      <c r="C1100">
        <v>0</v>
      </c>
      <c r="D1100">
        <v>0.5</v>
      </c>
      <c r="E1100">
        <v>50</v>
      </c>
      <c r="F1100">
        <v>1</v>
      </c>
      <c r="G1100">
        <v>0</v>
      </c>
      <c r="H1100" t="str">
        <f>IF($A1100="","",VLOOKUP($A1100,DADOS!F:O,3,FALSE))</f>
        <v/>
      </c>
      <c r="I1100" t="str">
        <f>IF(A1100="","",IF(H1100="","",IF((H1100-G1100)*F1100*$E1100/$D1100/1000&lt;0.2,"&lt;0,2",ROUND((H1100-G1100)*F1100*$E1100/$D1100/1000,2))))</f>
        <v/>
      </c>
      <c r="J1100">
        <v>1</v>
      </c>
      <c r="K1100">
        <v>0</v>
      </c>
      <c r="L1100" t="str">
        <f>IF($A1100="","",VLOOKUP($A1100,DADOS!F:O,6,FALSE))</f>
        <v/>
      </c>
      <c r="M1100" t="str">
        <f>IF(A1100="","",IF(L1100="","",IF((L1100-K1100)*J1100*$E1100/$D1100/1000&lt;0.2,"&lt;0,2",ROUND((L1100-K1100)*J1100*$E1100/$D1100/1000,2))))</f>
        <v/>
      </c>
      <c r="N1100">
        <v>1</v>
      </c>
      <c r="O1100">
        <v>0</v>
      </c>
      <c r="P1100" t="str">
        <f>IF($A1100="","",VLOOKUP($A1100,DADOS!F:O,5,FALSE))</f>
        <v/>
      </c>
      <c r="Q1100" t="str">
        <f>IF(A1100="","",IF(P1100="","",IF((P1100-O1100)*N1100*$E1100/$D1100/1000&lt;0.2,"&lt;0,2",ROUND((P1100-O1100)*N1100*$E1100/$D1100/1000,2))))</f>
        <v/>
      </c>
      <c r="R1100">
        <v>1</v>
      </c>
      <c r="S1100">
        <v>0</v>
      </c>
      <c r="T1100" t="str">
        <f>IF($A1100="","",VLOOKUP($A1100,DADOS!F:O,4,FALSE))</f>
        <v/>
      </c>
      <c r="U1100" t="str">
        <f>IF(A1100="","",IF(T1100="","",IF((T1100-S1100)*R1100*$E1100/$D1100/1000&lt;0.2,"&lt;0,2",ROUND((T1100-S1100)*R1100*$E1100/$D1100/1000,2))))</f>
        <v/>
      </c>
      <c r="V1100">
        <v>1</v>
      </c>
      <c r="W1100">
        <v>0</v>
      </c>
      <c r="X1100" t="str">
        <f>IF($A1100="","",VLOOKUP($A1100,DADOS!F:O,9,FALSE))</f>
        <v/>
      </c>
      <c r="Y1100" t="str">
        <f>IF(A1100="","",IF(X1100="","",IF((X1100-W1100)*V1100*$E1100/$D1100&lt;1,"&lt;1",ROUND((X1100-W1100)*V1100*$E1100/$D1100,2))))</f>
        <v/>
      </c>
      <c r="Z1100">
        <v>1</v>
      </c>
      <c r="AA1100">
        <v>0</v>
      </c>
      <c r="AB1100" t="str">
        <f>IF($A1100="","",VLOOKUP($A1100,DADOS!F:O,7,FALSE))</f>
        <v/>
      </c>
      <c r="AC1100" t="str">
        <f>IF(A1100="","",IF(AB1100="","",IF((AB1100-AA1100)*Z1100*$E1100/$D1100&lt;1,"&lt;1",ROUND((AB1100-AA1100)*Z1100*$E1100/$D1100,2))))</f>
        <v/>
      </c>
      <c r="AD1100">
        <v>1</v>
      </c>
      <c r="AE1100">
        <v>0</v>
      </c>
      <c r="AF1100" t="str">
        <f>IF($A1100="","",VLOOKUP($A1100,DADOS!F:O,10,FALSE))</f>
        <v/>
      </c>
      <c r="AG1100" t="str">
        <f>IF(A1100="","",IF(AF1100="","",IF((AF1100-AE1100)*AD1100*$E1100/$D1100&lt;1,"&lt;1",ROUND((AF1100-AE1100)*AD1100*$E1100/$D1100,2))))</f>
        <v/>
      </c>
      <c r="AH1100">
        <v>1</v>
      </c>
      <c r="AI1100">
        <v>0</v>
      </c>
      <c r="AJ1100" t="str">
        <f>IF($A1100="","",VLOOKUP($A1100,DADOS!F:O,8,FALSE))</f>
        <v/>
      </c>
      <c r="AK1100" t="str">
        <f>IF(A1100="","",IF(AJ1100="","",IF((AJ1100-AI1100)*AH1100*$E1100/$D1100&lt;1,"&lt;1",ROUND((AJ1100-AI1100)*AH1100*$E1100/$D1100,2))))</f>
        <v/>
      </c>
      <c r="AL1100">
        <v>1</v>
      </c>
      <c r="AM1100">
        <v>0</v>
      </c>
      <c r="AN1100" t="str">
        <f>IF($A1100="","",VLOOKUP($A1100,DADOS!F:O,2,FALSE))</f>
        <v/>
      </c>
      <c r="AO1100" t="str">
        <f>IF(A1100="","",IF(AN1100="","",IF((AN1100-AM1100)*AL1100*$E1100/$D1100/1000&lt;0.2,"&lt;0,2",ROUND((AN1100-AM1100)*AL1100*$E1100/$D1100/1000,2))))</f>
        <v/>
      </c>
      <c r="AP1100">
        <v>1</v>
      </c>
      <c r="AR1100" t="str">
        <f>IF($A1100="","",VLOOKUP($A1100,DADOS!F:P,11,FALSE))</f>
        <v/>
      </c>
      <c r="AS1100" t="str">
        <f>IF(E1100="","",IF(AQ1100="","",IF(AR1100="","",IF((AR1100-AQ1100)*AP1100*$E1100/$D1100&lt;1,"&lt;1",ROUND((AR1100-AQ1100)*AP1100*$E1100/$D1100,2)))))</f>
        <v/>
      </c>
      <c r="AT1100">
        <v>1</v>
      </c>
      <c r="AU1100">
        <v>0</v>
      </c>
      <c r="AV1100" t="str">
        <f>IF(A1100="","",VLOOKUP(A1100,DADOS!F:R,12,FALSE))</f>
        <v/>
      </c>
      <c r="AW1100" t="str">
        <f>IF(A1100="","",IF(AU1100="","",IF(AV1100="","",IF((AV1100-AU1100)*AT1100*$E1100/$D1100&lt;1,"&lt;1",ROUND((AV1100-AU1100)*AT1100*$E1100/$D1100,2)))))</f>
        <v/>
      </c>
      <c r="AX1100">
        <v>1</v>
      </c>
      <c r="AY1100">
        <v>0</v>
      </c>
      <c r="AZ1100" t="str">
        <f>IF($A1100="","",VLOOKUP($A1100,DADOS!F:R,13,FALSE))</f>
        <v/>
      </c>
      <c r="BA1100" t="str">
        <f>IF(A1100="","",IF(AY1100="","",IF(AZ1100="","",IF((AZ1100-AY1100)*AX1100*$E1100/$D1100&lt;1,"&lt;1",ROUND((AZ1100-AY1100)*AX1100*$E1100/$D1100,2)))))</f>
        <v/>
      </c>
      <c r="BB1100" t="str">
        <v>n.a.</v>
      </c>
      <c r="BC1100" t="str">
        <v>Letícia</v>
      </c>
    </row>
    <row r="1101">
      <c r="B1101" t="str">
        <f>IF(A1101="","",A1101&amp;"/20")</f>
        <v/>
      </c>
      <c r="C1101">
        <v>0</v>
      </c>
      <c r="D1101">
        <v>0.5</v>
      </c>
      <c r="E1101">
        <v>50</v>
      </c>
      <c r="F1101">
        <v>1</v>
      </c>
      <c r="G1101">
        <v>0</v>
      </c>
      <c r="H1101" t="str">
        <f>IF($A1101="","",VLOOKUP($A1101,DADOS!F:O,3,FALSE))</f>
        <v/>
      </c>
      <c r="I1101" t="str">
        <f>IF(A1101="","",IF(H1101="","",IF((H1101-G1101)*F1101*$E1101/$D1101/1000&lt;0.2,"&lt;0,2",ROUND((H1101-G1101)*F1101*$E1101/$D1101/1000,2))))</f>
        <v/>
      </c>
      <c r="J1101">
        <v>1</v>
      </c>
      <c r="K1101">
        <v>0</v>
      </c>
      <c r="L1101" t="str">
        <f>IF($A1101="","",VLOOKUP($A1101,DADOS!F:O,6,FALSE))</f>
        <v/>
      </c>
      <c r="M1101" t="str">
        <f>IF(A1101="","",IF(L1101="","",IF((L1101-K1101)*J1101*$E1101/$D1101/1000&lt;0.2,"&lt;0,2",ROUND((L1101-K1101)*J1101*$E1101/$D1101/1000,2))))</f>
        <v/>
      </c>
      <c r="N1101">
        <v>1</v>
      </c>
      <c r="O1101">
        <v>0</v>
      </c>
      <c r="P1101" t="str">
        <f>IF($A1101="","",VLOOKUP($A1101,DADOS!F:O,5,FALSE))</f>
        <v/>
      </c>
      <c r="Q1101" t="str">
        <f>IF(A1101="","",IF(P1101="","",IF((P1101-O1101)*N1101*$E1101/$D1101/1000&lt;0.2,"&lt;0,2",ROUND((P1101-O1101)*N1101*$E1101/$D1101/1000,2))))</f>
        <v/>
      </c>
      <c r="R1101">
        <v>1</v>
      </c>
      <c r="S1101">
        <v>0</v>
      </c>
      <c r="T1101" t="str">
        <f>IF($A1101="","",VLOOKUP($A1101,DADOS!F:O,4,FALSE))</f>
        <v/>
      </c>
      <c r="U1101" t="str">
        <f>IF(A1101="","",IF(T1101="","",IF((T1101-S1101)*R1101*$E1101/$D1101/1000&lt;0.2,"&lt;0,2",ROUND((T1101-S1101)*R1101*$E1101/$D1101/1000,2))))</f>
        <v/>
      </c>
      <c r="V1101">
        <v>1</v>
      </c>
      <c r="W1101">
        <v>0</v>
      </c>
      <c r="X1101" t="str">
        <f>IF($A1101="","",VLOOKUP($A1101,DADOS!F:O,9,FALSE))</f>
        <v/>
      </c>
      <c r="Y1101" t="str">
        <f>IF(A1101="","",IF(X1101="","",IF((X1101-W1101)*V1101*$E1101/$D1101&lt;1,"&lt;1",ROUND((X1101-W1101)*V1101*$E1101/$D1101,2))))</f>
        <v/>
      </c>
      <c r="Z1101">
        <v>1</v>
      </c>
      <c r="AA1101">
        <v>0</v>
      </c>
      <c r="AB1101" t="str">
        <f>IF($A1101="","",VLOOKUP($A1101,DADOS!F:O,7,FALSE))</f>
        <v/>
      </c>
      <c r="AC1101" t="str">
        <f>IF(A1101="","",IF(AB1101="","",IF((AB1101-AA1101)*Z1101*$E1101/$D1101&lt;1,"&lt;1",ROUND((AB1101-AA1101)*Z1101*$E1101/$D1101,2))))</f>
        <v/>
      </c>
      <c r="AD1101">
        <v>1</v>
      </c>
      <c r="AE1101">
        <v>0</v>
      </c>
      <c r="AF1101" t="str">
        <f>IF($A1101="","",VLOOKUP($A1101,DADOS!F:O,10,FALSE))</f>
        <v/>
      </c>
      <c r="AG1101" t="str">
        <f>IF(A1101="","",IF(AF1101="","",IF((AF1101-AE1101)*AD1101*$E1101/$D1101&lt;1,"&lt;1",ROUND((AF1101-AE1101)*AD1101*$E1101/$D1101,2))))</f>
        <v/>
      </c>
      <c r="AH1101">
        <v>1</v>
      </c>
      <c r="AI1101">
        <v>0</v>
      </c>
      <c r="AJ1101" t="str">
        <f>IF($A1101="","",VLOOKUP($A1101,DADOS!F:O,8,FALSE))</f>
        <v/>
      </c>
      <c r="AK1101" t="str">
        <f>IF(A1101="","",IF(AJ1101="","",IF((AJ1101-AI1101)*AH1101*$E1101/$D1101&lt;1,"&lt;1",ROUND((AJ1101-AI1101)*AH1101*$E1101/$D1101,2))))</f>
        <v/>
      </c>
      <c r="AL1101">
        <v>1</v>
      </c>
      <c r="AM1101">
        <v>0</v>
      </c>
      <c r="AN1101" t="str">
        <f>IF($A1101="","",VLOOKUP($A1101,DADOS!F:O,2,FALSE))</f>
        <v/>
      </c>
      <c r="AO1101" t="str">
        <f>IF(A1101="","",IF(AN1101="","",IF((AN1101-AM1101)*AL1101*$E1101/$D1101/1000&lt;0.2,"&lt;0,2",ROUND((AN1101-AM1101)*AL1101*$E1101/$D1101/1000,2))))</f>
        <v/>
      </c>
      <c r="AP1101">
        <v>1</v>
      </c>
      <c r="AR1101" t="str">
        <f>IF($A1101="","",VLOOKUP($A1101,DADOS!F:P,11,FALSE))</f>
        <v/>
      </c>
      <c r="AS1101" t="str">
        <f>IF(E1101="","",IF(AQ1101="","",IF(AR1101="","",IF((AR1101-AQ1101)*AP1101*$E1101/$D1101&lt;1,"&lt;1",ROUND((AR1101-AQ1101)*AP1101*$E1101/$D1101,2)))))</f>
        <v/>
      </c>
      <c r="AT1101">
        <v>1</v>
      </c>
      <c r="AU1101">
        <v>0</v>
      </c>
      <c r="AV1101" t="str">
        <f>IF(A1101="","",VLOOKUP(A1101,DADOS!F:R,12,FALSE))</f>
        <v/>
      </c>
      <c r="AW1101" t="str">
        <f>IF(A1101="","",IF(AU1101="","",IF(AV1101="","",IF((AV1101-AU1101)*AT1101*$E1101/$D1101&lt;1,"&lt;1",ROUND((AV1101-AU1101)*AT1101*$E1101/$D1101,2)))))</f>
        <v/>
      </c>
      <c r="AX1101">
        <v>1</v>
      </c>
      <c r="AY1101">
        <v>0</v>
      </c>
      <c r="AZ1101" t="str">
        <f>IF($A1101="","",VLOOKUP($A1101,DADOS!F:R,13,FALSE))</f>
        <v/>
      </c>
      <c r="BA1101" t="str">
        <f>IF(A1101="","",IF(AY1101="","",IF(AZ1101="","",IF((AZ1101-AY1101)*AX1101*$E1101/$D1101&lt;1,"&lt;1",ROUND((AZ1101-AY1101)*AX1101*$E1101/$D1101,2)))))</f>
        <v/>
      </c>
      <c r="BB1101" t="str">
        <v>n.a.</v>
      </c>
      <c r="BC1101" t="str">
        <v>Letícia</v>
      </c>
    </row>
    <row r="1102">
      <c r="B1102" t="str">
        <f>IF(A1102="","",A1102&amp;"/20")</f>
        <v/>
      </c>
      <c r="C1102">
        <v>0</v>
      </c>
      <c r="D1102">
        <v>0.5</v>
      </c>
      <c r="E1102">
        <v>50</v>
      </c>
      <c r="F1102">
        <v>1</v>
      </c>
      <c r="G1102">
        <v>0</v>
      </c>
      <c r="H1102" t="str">
        <f>IF($A1102="","",VLOOKUP($A1102,DADOS!F:O,3,FALSE))</f>
        <v/>
      </c>
      <c r="I1102" t="str">
        <f>IF(A1102="","",IF(H1102="","",IF((H1102-G1102)*F1102*$E1102/$D1102/1000&lt;0.2,"&lt;0,2",ROUND((H1102-G1102)*F1102*$E1102/$D1102/1000,2))))</f>
        <v/>
      </c>
      <c r="J1102">
        <v>1</v>
      </c>
      <c r="K1102">
        <v>0</v>
      </c>
      <c r="L1102" t="str">
        <f>IF($A1102="","",VLOOKUP($A1102,DADOS!F:O,6,FALSE))</f>
        <v/>
      </c>
      <c r="M1102" t="str">
        <f>IF(A1102="","",IF(L1102="","",IF((L1102-K1102)*J1102*$E1102/$D1102/1000&lt;0.2,"&lt;0,2",ROUND((L1102-K1102)*J1102*$E1102/$D1102/1000,2))))</f>
        <v/>
      </c>
      <c r="N1102">
        <v>1</v>
      </c>
      <c r="O1102">
        <v>0</v>
      </c>
      <c r="P1102" t="str">
        <f>IF($A1102="","",VLOOKUP($A1102,DADOS!F:O,5,FALSE))</f>
        <v/>
      </c>
      <c r="Q1102" t="str">
        <f>IF(A1102="","",IF(P1102="","",IF((P1102-O1102)*N1102*$E1102/$D1102/1000&lt;0.2,"&lt;0,2",ROUND((P1102-O1102)*N1102*$E1102/$D1102/1000,2))))</f>
        <v/>
      </c>
      <c r="R1102">
        <v>1</v>
      </c>
      <c r="S1102">
        <v>0</v>
      </c>
      <c r="T1102" t="str">
        <f>IF($A1102="","",VLOOKUP($A1102,DADOS!F:O,4,FALSE))</f>
        <v/>
      </c>
      <c r="U1102" t="str">
        <f>IF(A1102="","",IF(T1102="","",IF((T1102-S1102)*R1102*$E1102/$D1102/1000&lt;0.2,"&lt;0,2",ROUND((T1102-S1102)*R1102*$E1102/$D1102/1000,2))))</f>
        <v/>
      </c>
      <c r="V1102">
        <v>1</v>
      </c>
      <c r="W1102">
        <v>0</v>
      </c>
      <c r="X1102" t="str">
        <f>IF($A1102="","",VLOOKUP($A1102,DADOS!F:O,9,FALSE))</f>
        <v/>
      </c>
      <c r="Y1102" t="str">
        <f>IF(A1102="","",IF(X1102="","",IF((X1102-W1102)*V1102*$E1102/$D1102&lt;1,"&lt;1",ROUND((X1102-W1102)*V1102*$E1102/$D1102,2))))</f>
        <v/>
      </c>
      <c r="Z1102">
        <v>1</v>
      </c>
      <c r="AA1102">
        <v>0</v>
      </c>
      <c r="AB1102" t="str">
        <f>IF($A1102="","",VLOOKUP($A1102,DADOS!F:O,7,FALSE))</f>
        <v/>
      </c>
      <c r="AC1102" t="str">
        <f>IF(A1102="","",IF(AB1102="","",IF((AB1102-AA1102)*Z1102*$E1102/$D1102&lt;1,"&lt;1",ROUND((AB1102-AA1102)*Z1102*$E1102/$D1102,2))))</f>
        <v/>
      </c>
      <c r="AD1102">
        <v>1</v>
      </c>
      <c r="AE1102">
        <v>0</v>
      </c>
      <c r="AF1102" t="str">
        <f>IF($A1102="","",VLOOKUP($A1102,DADOS!F:O,10,FALSE))</f>
        <v/>
      </c>
      <c r="AG1102" t="str">
        <f>IF(A1102="","",IF(AF1102="","",IF((AF1102-AE1102)*AD1102*$E1102/$D1102&lt;1,"&lt;1",ROUND((AF1102-AE1102)*AD1102*$E1102/$D1102,2))))</f>
        <v/>
      </c>
      <c r="AH1102">
        <v>1</v>
      </c>
      <c r="AI1102">
        <v>0</v>
      </c>
      <c r="AJ1102" t="str">
        <f>IF($A1102="","",VLOOKUP($A1102,DADOS!F:O,8,FALSE))</f>
        <v/>
      </c>
      <c r="AK1102" t="str">
        <f>IF(A1102="","",IF(AJ1102="","",IF((AJ1102-AI1102)*AH1102*$E1102/$D1102&lt;1,"&lt;1",ROUND((AJ1102-AI1102)*AH1102*$E1102/$D1102,2))))</f>
        <v/>
      </c>
      <c r="AL1102">
        <v>1</v>
      </c>
      <c r="AM1102">
        <v>0</v>
      </c>
      <c r="AN1102" t="str">
        <f>IF($A1102="","",VLOOKUP($A1102,DADOS!F:O,2,FALSE))</f>
        <v/>
      </c>
      <c r="AO1102" t="str">
        <f>IF(A1102="","",IF(AN1102="","",IF((AN1102-AM1102)*AL1102*$E1102/$D1102/1000&lt;0.2,"&lt;0,2",ROUND((AN1102-AM1102)*AL1102*$E1102/$D1102/1000,2))))</f>
        <v/>
      </c>
      <c r="AP1102">
        <v>1</v>
      </c>
      <c r="AR1102" t="str">
        <f>IF($A1102="","",VLOOKUP($A1102,DADOS!F:P,11,FALSE))</f>
        <v/>
      </c>
      <c r="AS1102" t="str">
        <f>IF(E1102="","",IF(AQ1102="","",IF(AR1102="","",IF((AR1102-AQ1102)*AP1102*$E1102/$D1102&lt;1,"&lt;1",ROUND((AR1102-AQ1102)*AP1102*$E1102/$D1102,2)))))</f>
        <v/>
      </c>
      <c r="AT1102">
        <v>1</v>
      </c>
      <c r="AU1102">
        <v>0</v>
      </c>
      <c r="AV1102" t="str">
        <f>IF(A1102="","",VLOOKUP(A1102,DADOS!F:R,12,FALSE))</f>
        <v/>
      </c>
      <c r="AW1102" t="str">
        <f>IF(A1102="","",IF(AU1102="","",IF(AV1102="","",IF((AV1102-AU1102)*AT1102*$E1102/$D1102&lt;1,"&lt;1",ROUND((AV1102-AU1102)*AT1102*$E1102/$D1102,2)))))</f>
        <v/>
      </c>
      <c r="AX1102">
        <v>1</v>
      </c>
      <c r="AY1102">
        <v>0</v>
      </c>
      <c r="AZ1102" t="str">
        <f>IF($A1102="","",VLOOKUP($A1102,DADOS!F:R,13,FALSE))</f>
        <v/>
      </c>
      <c r="BA1102" t="str">
        <f>IF(A1102="","",IF(AY1102="","",IF(AZ1102="","",IF((AZ1102-AY1102)*AX1102*$E1102/$D1102&lt;1,"&lt;1",ROUND((AZ1102-AY1102)*AX1102*$E1102/$D1102,2)))))</f>
        <v/>
      </c>
      <c r="BB1102" t="str">
        <v>n.a.</v>
      </c>
      <c r="BC1102" t="str">
        <v>Letícia</v>
      </c>
    </row>
    <row r="1103">
      <c r="B1103" t="str">
        <f>IF(A1103="","",A1103&amp;"/20")</f>
        <v/>
      </c>
      <c r="C1103">
        <v>0</v>
      </c>
      <c r="D1103">
        <v>0.5</v>
      </c>
      <c r="E1103">
        <v>50</v>
      </c>
      <c r="F1103">
        <v>1</v>
      </c>
      <c r="G1103">
        <v>0</v>
      </c>
      <c r="H1103" t="str">
        <f>IF($A1103="","",VLOOKUP($A1103,DADOS!F:O,3,FALSE))</f>
        <v/>
      </c>
      <c r="I1103" t="str">
        <f>IF(A1103="","",IF(H1103="","",IF((H1103-G1103)*F1103*$E1103/$D1103/1000&lt;0.2,"&lt;0,2",ROUND((H1103-G1103)*F1103*$E1103/$D1103/1000,2))))</f>
        <v/>
      </c>
      <c r="J1103">
        <v>1</v>
      </c>
      <c r="K1103">
        <v>0</v>
      </c>
      <c r="L1103" t="str">
        <f>IF($A1103="","",VLOOKUP($A1103,DADOS!F:O,6,FALSE))</f>
        <v/>
      </c>
      <c r="M1103" t="str">
        <f>IF(A1103="","",IF(L1103="","",IF((L1103-K1103)*J1103*$E1103/$D1103/1000&lt;0.2,"&lt;0,2",ROUND((L1103-K1103)*J1103*$E1103/$D1103/1000,2))))</f>
        <v/>
      </c>
      <c r="N1103">
        <v>1</v>
      </c>
      <c r="O1103">
        <v>0</v>
      </c>
      <c r="P1103" t="str">
        <f>IF($A1103="","",VLOOKUP($A1103,DADOS!F:O,5,FALSE))</f>
        <v/>
      </c>
      <c r="Q1103" t="str">
        <f>IF(A1103="","",IF(P1103="","",IF((P1103-O1103)*N1103*$E1103/$D1103/1000&lt;0.2,"&lt;0,2",ROUND((P1103-O1103)*N1103*$E1103/$D1103/1000,2))))</f>
        <v/>
      </c>
      <c r="R1103">
        <v>1</v>
      </c>
      <c r="S1103">
        <v>0</v>
      </c>
      <c r="T1103" t="str">
        <f>IF($A1103="","",VLOOKUP($A1103,DADOS!F:O,4,FALSE))</f>
        <v/>
      </c>
      <c r="U1103" t="str">
        <f>IF(A1103="","",IF(T1103="","",IF((T1103-S1103)*R1103*$E1103/$D1103/1000&lt;0.2,"&lt;0,2",ROUND((T1103-S1103)*R1103*$E1103/$D1103/1000,2))))</f>
        <v/>
      </c>
      <c r="V1103">
        <v>1</v>
      </c>
      <c r="W1103">
        <v>0</v>
      </c>
      <c r="X1103" t="str">
        <f>IF($A1103="","",VLOOKUP($A1103,DADOS!F:O,9,FALSE))</f>
        <v/>
      </c>
      <c r="Y1103" t="str">
        <f>IF(A1103="","",IF(X1103="","",IF((X1103-W1103)*V1103*$E1103/$D1103&lt;1,"&lt;1",ROUND((X1103-W1103)*V1103*$E1103/$D1103,2))))</f>
        <v/>
      </c>
      <c r="Z1103">
        <v>1</v>
      </c>
      <c r="AA1103">
        <v>0</v>
      </c>
      <c r="AB1103" t="str">
        <f>IF($A1103="","",VLOOKUP($A1103,DADOS!F:O,7,FALSE))</f>
        <v/>
      </c>
      <c r="AC1103" t="str">
        <f>IF(A1103="","",IF(AB1103="","",IF((AB1103-AA1103)*Z1103*$E1103/$D1103&lt;1,"&lt;1",ROUND((AB1103-AA1103)*Z1103*$E1103/$D1103,2))))</f>
        <v/>
      </c>
      <c r="AD1103">
        <v>1</v>
      </c>
      <c r="AE1103">
        <v>0</v>
      </c>
      <c r="AF1103" t="str">
        <f>IF($A1103="","",VLOOKUP($A1103,DADOS!F:O,10,FALSE))</f>
        <v/>
      </c>
      <c r="AG1103" t="str">
        <f>IF(A1103="","",IF(AF1103="","",IF((AF1103-AE1103)*AD1103*$E1103/$D1103&lt;1,"&lt;1",ROUND((AF1103-AE1103)*AD1103*$E1103/$D1103,2))))</f>
        <v/>
      </c>
      <c r="AH1103">
        <v>1</v>
      </c>
      <c r="AI1103">
        <v>0</v>
      </c>
      <c r="AJ1103" t="str">
        <f>IF($A1103="","",VLOOKUP($A1103,DADOS!F:O,8,FALSE))</f>
        <v/>
      </c>
      <c r="AK1103" t="str">
        <f>IF(A1103="","",IF(AJ1103="","",IF((AJ1103-AI1103)*AH1103*$E1103/$D1103&lt;1,"&lt;1",ROUND((AJ1103-AI1103)*AH1103*$E1103/$D1103,2))))</f>
        <v/>
      </c>
      <c r="AL1103">
        <v>1</v>
      </c>
      <c r="AM1103">
        <v>0</v>
      </c>
      <c r="AN1103" t="str">
        <f>IF($A1103="","",VLOOKUP($A1103,DADOS!F:O,2,FALSE))</f>
        <v/>
      </c>
      <c r="AO1103" t="str">
        <f>IF(A1103="","",IF(AN1103="","",IF((AN1103-AM1103)*AL1103*$E1103/$D1103/1000&lt;0.2,"&lt;0,2",ROUND((AN1103-AM1103)*AL1103*$E1103/$D1103/1000,2))))</f>
        <v/>
      </c>
      <c r="AP1103">
        <v>1</v>
      </c>
      <c r="AR1103" t="str">
        <f>IF($A1103="","",VLOOKUP($A1103,DADOS!F:P,11,FALSE))</f>
        <v/>
      </c>
      <c r="AS1103" t="str">
        <f>IF(E1103="","",IF(AQ1103="","",IF(AR1103="","",IF((AR1103-AQ1103)*AP1103*$E1103/$D1103&lt;1,"&lt;1",ROUND((AR1103-AQ1103)*AP1103*$E1103/$D1103,2)))))</f>
        <v/>
      </c>
      <c r="AT1103">
        <v>1</v>
      </c>
      <c r="AU1103">
        <v>0</v>
      </c>
      <c r="AV1103" t="str">
        <f>IF(A1103="","",VLOOKUP(A1103,DADOS!F:R,12,FALSE))</f>
        <v/>
      </c>
      <c r="AW1103" t="str">
        <f>IF(A1103="","",IF(AU1103="","",IF(AV1103="","",IF((AV1103-AU1103)*AT1103*$E1103/$D1103&lt;1,"&lt;1",ROUND((AV1103-AU1103)*AT1103*$E1103/$D1103,2)))))</f>
        <v/>
      </c>
      <c r="AX1103">
        <v>1</v>
      </c>
      <c r="AY1103">
        <v>0</v>
      </c>
      <c r="AZ1103" t="str">
        <f>IF($A1103="","",VLOOKUP($A1103,DADOS!F:R,13,FALSE))</f>
        <v/>
      </c>
      <c r="BA1103" t="str">
        <f>IF(A1103="","",IF(AY1103="","",IF(AZ1103="","",IF((AZ1103-AY1103)*AX1103*$E1103/$D1103&lt;1,"&lt;1",ROUND((AZ1103-AY1103)*AX1103*$E1103/$D1103,2)))))</f>
        <v/>
      </c>
      <c r="BB1103" t="str">
        <v>n.a.</v>
      </c>
      <c r="BC1103" t="str">
        <v>Letícia</v>
      </c>
    </row>
    <row r="1104">
      <c r="B1104" t="str">
        <f>IF(A1104="","",A1104&amp;"/20")</f>
        <v/>
      </c>
      <c r="C1104">
        <v>0</v>
      </c>
      <c r="D1104">
        <v>0.5</v>
      </c>
      <c r="E1104">
        <v>50</v>
      </c>
      <c r="F1104">
        <v>1</v>
      </c>
      <c r="G1104">
        <v>0</v>
      </c>
      <c r="H1104" t="str">
        <f>IF($A1104="","",VLOOKUP($A1104,DADOS!F:O,3,FALSE))</f>
        <v/>
      </c>
      <c r="I1104" t="str">
        <f>IF(A1104="","",IF(H1104="","",IF((H1104-G1104)*F1104*$E1104/$D1104/1000&lt;0.2,"&lt;0,2",ROUND((H1104-G1104)*F1104*$E1104/$D1104/1000,2))))</f>
        <v/>
      </c>
      <c r="J1104">
        <v>1</v>
      </c>
      <c r="K1104">
        <v>0</v>
      </c>
      <c r="L1104" t="str">
        <f>IF($A1104="","",VLOOKUP($A1104,DADOS!F:O,6,FALSE))</f>
        <v/>
      </c>
      <c r="M1104" t="str">
        <f>IF(A1104="","",IF(L1104="","",IF((L1104-K1104)*J1104*$E1104/$D1104/1000&lt;0.2,"&lt;0,2",ROUND((L1104-K1104)*J1104*$E1104/$D1104/1000,2))))</f>
        <v/>
      </c>
      <c r="N1104">
        <v>1</v>
      </c>
      <c r="O1104">
        <v>0</v>
      </c>
      <c r="P1104" t="str">
        <f>IF($A1104="","",VLOOKUP($A1104,DADOS!F:O,5,FALSE))</f>
        <v/>
      </c>
      <c r="Q1104" t="str">
        <f>IF(A1104="","",IF(P1104="","",IF((P1104-O1104)*N1104*$E1104/$D1104/1000&lt;0.2,"&lt;0,2",ROUND((P1104-O1104)*N1104*$E1104/$D1104/1000,2))))</f>
        <v/>
      </c>
      <c r="R1104">
        <v>1</v>
      </c>
      <c r="S1104">
        <v>0</v>
      </c>
      <c r="T1104" t="str">
        <f>IF($A1104="","",VLOOKUP($A1104,DADOS!F:O,4,FALSE))</f>
        <v/>
      </c>
      <c r="U1104" t="str">
        <f>IF(A1104="","",IF(T1104="","",IF((T1104-S1104)*R1104*$E1104/$D1104/1000&lt;0.2,"&lt;0,2",ROUND((T1104-S1104)*R1104*$E1104/$D1104/1000,2))))</f>
        <v/>
      </c>
      <c r="V1104">
        <v>1</v>
      </c>
      <c r="W1104">
        <v>0</v>
      </c>
      <c r="X1104" t="str">
        <f>IF($A1104="","",VLOOKUP($A1104,DADOS!F:O,9,FALSE))</f>
        <v/>
      </c>
      <c r="Y1104" t="str">
        <f>IF(A1104="","",IF(X1104="","",IF((X1104-W1104)*V1104*$E1104/$D1104&lt;1,"&lt;1",ROUND((X1104-W1104)*V1104*$E1104/$D1104,2))))</f>
        <v/>
      </c>
      <c r="Z1104">
        <v>1</v>
      </c>
      <c r="AA1104">
        <v>0</v>
      </c>
      <c r="AB1104" t="str">
        <f>IF($A1104="","",VLOOKUP($A1104,DADOS!F:O,7,FALSE))</f>
        <v/>
      </c>
      <c r="AC1104" t="str">
        <f>IF(A1104="","",IF(AB1104="","",IF((AB1104-AA1104)*Z1104*$E1104/$D1104&lt;1,"&lt;1",ROUND((AB1104-AA1104)*Z1104*$E1104/$D1104,2))))</f>
        <v/>
      </c>
      <c r="AD1104">
        <v>1</v>
      </c>
      <c r="AE1104">
        <v>0</v>
      </c>
      <c r="AF1104" t="str">
        <f>IF($A1104="","",VLOOKUP($A1104,DADOS!F:O,10,FALSE))</f>
        <v/>
      </c>
      <c r="AG1104" t="str">
        <f>IF(A1104="","",IF(AF1104="","",IF((AF1104-AE1104)*AD1104*$E1104/$D1104&lt;1,"&lt;1",ROUND((AF1104-AE1104)*AD1104*$E1104/$D1104,2))))</f>
        <v/>
      </c>
      <c r="AH1104">
        <v>1</v>
      </c>
      <c r="AI1104">
        <v>0</v>
      </c>
      <c r="AJ1104" t="str">
        <f>IF($A1104="","",VLOOKUP($A1104,DADOS!F:O,8,FALSE))</f>
        <v/>
      </c>
      <c r="AK1104" t="str">
        <f>IF(A1104="","",IF(AJ1104="","",IF((AJ1104-AI1104)*AH1104*$E1104/$D1104&lt;1,"&lt;1",ROUND((AJ1104-AI1104)*AH1104*$E1104/$D1104,2))))</f>
        <v/>
      </c>
      <c r="AL1104">
        <v>1</v>
      </c>
      <c r="AM1104">
        <v>0</v>
      </c>
      <c r="AN1104" t="str">
        <f>IF($A1104="","",VLOOKUP($A1104,DADOS!F:O,2,FALSE))</f>
        <v/>
      </c>
      <c r="AO1104" t="str">
        <f>IF(A1104="","",IF(AN1104="","",IF((AN1104-AM1104)*AL1104*$E1104/$D1104/1000&lt;0.2,"&lt;0,2",ROUND((AN1104-AM1104)*AL1104*$E1104/$D1104/1000,2))))</f>
        <v/>
      </c>
      <c r="AP1104">
        <v>1</v>
      </c>
      <c r="AR1104" t="str">
        <f>IF($A1104="","",VLOOKUP($A1104,DADOS!F:P,11,FALSE))</f>
        <v/>
      </c>
      <c r="AS1104" t="str">
        <f>IF(E1104="","",IF(AQ1104="","",IF(AR1104="","",IF((AR1104-AQ1104)*AP1104*$E1104/$D1104&lt;1,"&lt;1",ROUND((AR1104-AQ1104)*AP1104*$E1104/$D1104,2)))))</f>
        <v/>
      </c>
      <c r="AT1104">
        <v>1</v>
      </c>
      <c r="AU1104">
        <v>0</v>
      </c>
      <c r="AV1104" t="str">
        <f>IF(A1104="","",VLOOKUP(A1104,DADOS!F:R,12,FALSE))</f>
        <v/>
      </c>
      <c r="AW1104" t="str">
        <f>IF(A1104="","",IF(AU1104="","",IF(AV1104="","",IF((AV1104-AU1104)*AT1104*$E1104/$D1104&lt;1,"&lt;1",ROUND((AV1104-AU1104)*AT1104*$E1104/$D1104,2)))))</f>
        <v/>
      </c>
      <c r="AX1104">
        <v>1</v>
      </c>
      <c r="AY1104">
        <v>0</v>
      </c>
      <c r="AZ1104" t="str">
        <f>IF($A1104="","",VLOOKUP($A1104,DADOS!F:R,13,FALSE))</f>
        <v/>
      </c>
      <c r="BA1104" t="str">
        <f>IF(A1104="","",IF(AY1104="","",IF(AZ1104="","",IF((AZ1104-AY1104)*AX1104*$E1104/$D1104&lt;1,"&lt;1",ROUND((AZ1104-AY1104)*AX1104*$E1104/$D1104,2)))))</f>
        <v/>
      </c>
      <c r="BB1104" t="str">
        <v>n.a.</v>
      </c>
      <c r="BC1104" t="str">
        <v>Letícia</v>
      </c>
    </row>
    <row r="1105">
      <c r="B1105" t="str">
        <f>IF(A1105="","",A1105&amp;"/20")</f>
        <v/>
      </c>
      <c r="C1105">
        <v>0</v>
      </c>
      <c r="D1105">
        <v>0.5</v>
      </c>
      <c r="E1105">
        <v>50</v>
      </c>
      <c r="F1105">
        <v>1</v>
      </c>
      <c r="G1105">
        <v>0</v>
      </c>
      <c r="H1105" t="str">
        <f>IF($A1105="","",VLOOKUP($A1105,DADOS!F:O,3,FALSE))</f>
        <v/>
      </c>
      <c r="I1105" t="str">
        <f>IF(A1105="","",IF(H1105="","",IF((H1105-G1105)*F1105*$E1105/$D1105/1000&lt;0.2,"&lt;0,2",ROUND((H1105-G1105)*F1105*$E1105/$D1105/1000,2))))</f>
        <v/>
      </c>
      <c r="J1105">
        <v>1</v>
      </c>
      <c r="K1105">
        <v>0</v>
      </c>
      <c r="L1105" t="str">
        <f>IF($A1105="","",VLOOKUP($A1105,DADOS!F:O,6,FALSE))</f>
        <v/>
      </c>
      <c r="M1105" t="str">
        <f>IF(A1105="","",IF(L1105="","",IF((L1105-K1105)*J1105*$E1105/$D1105/1000&lt;0.2,"&lt;0,2",ROUND((L1105-K1105)*J1105*$E1105/$D1105/1000,2))))</f>
        <v/>
      </c>
      <c r="N1105">
        <v>1</v>
      </c>
      <c r="O1105">
        <v>0</v>
      </c>
      <c r="P1105" t="str">
        <f>IF($A1105="","",VLOOKUP($A1105,DADOS!F:O,5,FALSE))</f>
        <v/>
      </c>
      <c r="Q1105" t="str">
        <f>IF(A1105="","",IF(P1105="","",IF((P1105-O1105)*N1105*$E1105/$D1105/1000&lt;0.2,"&lt;0,2",ROUND((P1105-O1105)*N1105*$E1105/$D1105/1000,2))))</f>
        <v/>
      </c>
      <c r="R1105">
        <v>1</v>
      </c>
      <c r="S1105">
        <v>0</v>
      </c>
      <c r="T1105" t="str">
        <f>IF($A1105="","",VLOOKUP($A1105,DADOS!F:O,4,FALSE))</f>
        <v/>
      </c>
      <c r="U1105" t="str">
        <f>IF(A1105="","",IF(T1105="","",IF((T1105-S1105)*R1105*$E1105/$D1105/1000&lt;0.2,"&lt;0,2",ROUND((T1105-S1105)*R1105*$E1105/$D1105/1000,2))))</f>
        <v/>
      </c>
      <c r="V1105">
        <v>1</v>
      </c>
      <c r="W1105">
        <v>0</v>
      </c>
      <c r="X1105" t="str">
        <f>IF($A1105="","",VLOOKUP($A1105,DADOS!F:O,9,FALSE))</f>
        <v/>
      </c>
      <c r="Y1105" t="str">
        <f>IF(A1105="","",IF(X1105="","",IF((X1105-W1105)*V1105*$E1105/$D1105&lt;1,"&lt;1",ROUND((X1105-W1105)*V1105*$E1105/$D1105,2))))</f>
        <v/>
      </c>
      <c r="Z1105">
        <v>1</v>
      </c>
      <c r="AA1105">
        <v>0</v>
      </c>
      <c r="AB1105" t="str">
        <f>IF($A1105="","",VLOOKUP($A1105,DADOS!F:O,7,FALSE))</f>
        <v/>
      </c>
      <c r="AC1105" t="str">
        <f>IF(A1105="","",IF(AB1105="","",IF((AB1105-AA1105)*Z1105*$E1105/$D1105&lt;1,"&lt;1",ROUND((AB1105-AA1105)*Z1105*$E1105/$D1105,2))))</f>
        <v/>
      </c>
      <c r="AD1105">
        <v>1</v>
      </c>
      <c r="AE1105">
        <v>0</v>
      </c>
      <c r="AF1105" t="str">
        <f>IF($A1105="","",VLOOKUP($A1105,DADOS!F:O,10,FALSE))</f>
        <v/>
      </c>
      <c r="AG1105" t="str">
        <f>IF(A1105="","",IF(AF1105="","",IF((AF1105-AE1105)*AD1105*$E1105/$D1105&lt;1,"&lt;1",ROUND((AF1105-AE1105)*AD1105*$E1105/$D1105,2))))</f>
        <v/>
      </c>
      <c r="AH1105">
        <v>1</v>
      </c>
      <c r="AI1105">
        <v>0</v>
      </c>
      <c r="AJ1105" t="str">
        <f>IF($A1105="","",VLOOKUP($A1105,DADOS!F:O,8,FALSE))</f>
        <v/>
      </c>
      <c r="AK1105" t="str">
        <f>IF(A1105="","",IF(AJ1105="","",IF((AJ1105-AI1105)*AH1105*$E1105/$D1105&lt;1,"&lt;1",ROUND((AJ1105-AI1105)*AH1105*$E1105/$D1105,2))))</f>
        <v/>
      </c>
      <c r="AL1105">
        <v>1</v>
      </c>
      <c r="AM1105">
        <v>0</v>
      </c>
      <c r="AN1105" t="str">
        <f>IF($A1105="","",VLOOKUP($A1105,DADOS!F:O,2,FALSE))</f>
        <v/>
      </c>
      <c r="AO1105" t="str">
        <f>IF(A1105="","",IF(AN1105="","",IF((AN1105-AM1105)*AL1105*$E1105/$D1105/1000&lt;0.2,"&lt;0,2",ROUND((AN1105-AM1105)*AL1105*$E1105/$D1105/1000,2))))</f>
        <v/>
      </c>
      <c r="AP1105">
        <v>1</v>
      </c>
      <c r="AR1105" t="str">
        <f>IF($A1105="","",VLOOKUP($A1105,DADOS!F:P,11,FALSE))</f>
        <v/>
      </c>
      <c r="AS1105" t="str">
        <f>IF(E1105="","",IF(AQ1105="","",IF(AR1105="","",IF((AR1105-AQ1105)*AP1105*$E1105/$D1105&lt;1,"&lt;1",ROUND((AR1105-AQ1105)*AP1105*$E1105/$D1105,2)))))</f>
        <v/>
      </c>
      <c r="AT1105">
        <v>1</v>
      </c>
      <c r="AU1105">
        <v>0</v>
      </c>
      <c r="AV1105" t="str">
        <f>IF(A1105="","",VLOOKUP(A1105,DADOS!F:R,12,FALSE))</f>
        <v/>
      </c>
      <c r="AW1105" t="str">
        <f>IF(A1105="","",IF(AU1105="","",IF(AV1105="","",IF((AV1105-AU1105)*AT1105*$E1105/$D1105&lt;1,"&lt;1",ROUND((AV1105-AU1105)*AT1105*$E1105/$D1105,2)))))</f>
        <v/>
      </c>
      <c r="AX1105">
        <v>1</v>
      </c>
      <c r="AY1105">
        <v>0</v>
      </c>
      <c r="AZ1105" t="str">
        <f>IF($A1105="","",VLOOKUP($A1105,DADOS!F:R,13,FALSE))</f>
        <v/>
      </c>
      <c r="BA1105" t="str">
        <f>IF(A1105="","",IF(AY1105="","",IF(AZ1105="","",IF((AZ1105-AY1105)*AX1105*$E1105/$D1105&lt;1,"&lt;1",ROUND((AZ1105-AY1105)*AX1105*$E1105/$D1105,2)))))</f>
        <v/>
      </c>
      <c r="BB1105" t="str">
        <v>n.a.</v>
      </c>
      <c r="BC1105" t="str">
        <v>Letícia</v>
      </c>
    </row>
    <row r="1106">
      <c r="B1106" t="str">
        <f>IF(A1106="","",A1106&amp;"/20")</f>
        <v/>
      </c>
      <c r="C1106">
        <v>0</v>
      </c>
      <c r="D1106">
        <v>0.5</v>
      </c>
      <c r="E1106">
        <v>50</v>
      </c>
      <c r="F1106">
        <v>1</v>
      </c>
      <c r="G1106">
        <v>0</v>
      </c>
      <c r="H1106" t="str">
        <f>IF($A1106="","",VLOOKUP($A1106,DADOS!F:O,3,FALSE))</f>
        <v/>
      </c>
      <c r="I1106" t="str">
        <f>IF(A1106="","",IF(H1106="","",IF((H1106-G1106)*F1106*$E1106/$D1106/1000&lt;0.2,"&lt;0,2",ROUND((H1106-G1106)*F1106*$E1106/$D1106/1000,2))))</f>
        <v/>
      </c>
      <c r="J1106">
        <v>1</v>
      </c>
      <c r="K1106">
        <v>0</v>
      </c>
      <c r="L1106" t="str">
        <f>IF($A1106="","",VLOOKUP($A1106,DADOS!F:O,6,FALSE))</f>
        <v/>
      </c>
      <c r="M1106" t="str">
        <f>IF(A1106="","",IF(L1106="","",IF((L1106-K1106)*J1106*$E1106/$D1106/1000&lt;0.2,"&lt;0,2",ROUND((L1106-K1106)*J1106*$E1106/$D1106/1000,2))))</f>
        <v/>
      </c>
      <c r="N1106">
        <v>1</v>
      </c>
      <c r="O1106">
        <v>0</v>
      </c>
      <c r="P1106" t="str">
        <f>IF($A1106="","",VLOOKUP($A1106,DADOS!F:O,5,FALSE))</f>
        <v/>
      </c>
      <c r="Q1106" t="str">
        <f>IF(A1106="","",IF(P1106="","",IF((P1106-O1106)*N1106*$E1106/$D1106/1000&lt;0.2,"&lt;0,2",ROUND((P1106-O1106)*N1106*$E1106/$D1106/1000,2))))</f>
        <v/>
      </c>
      <c r="R1106">
        <v>1</v>
      </c>
      <c r="S1106">
        <v>0</v>
      </c>
      <c r="T1106" t="str">
        <f>IF($A1106="","",VLOOKUP($A1106,DADOS!F:O,4,FALSE))</f>
        <v/>
      </c>
      <c r="U1106" t="str">
        <f>IF(A1106="","",IF(T1106="","",IF((T1106-S1106)*R1106*$E1106/$D1106/1000&lt;0.2,"&lt;0,2",ROUND((T1106-S1106)*R1106*$E1106/$D1106/1000,2))))</f>
        <v/>
      </c>
      <c r="V1106">
        <v>1</v>
      </c>
      <c r="W1106">
        <v>0</v>
      </c>
      <c r="X1106" t="str">
        <f>IF($A1106="","",VLOOKUP($A1106,DADOS!F:O,9,FALSE))</f>
        <v/>
      </c>
      <c r="Y1106" t="str">
        <f>IF(A1106="","",IF(X1106="","",IF((X1106-W1106)*V1106*$E1106/$D1106&lt;1,"&lt;1",ROUND((X1106-W1106)*V1106*$E1106/$D1106,2))))</f>
        <v/>
      </c>
      <c r="Z1106">
        <v>1</v>
      </c>
      <c r="AA1106">
        <v>0</v>
      </c>
      <c r="AB1106" t="str">
        <f>IF($A1106="","",VLOOKUP($A1106,DADOS!F:O,7,FALSE))</f>
        <v/>
      </c>
      <c r="AC1106" t="str">
        <f>IF(A1106="","",IF(AB1106="","",IF((AB1106-AA1106)*Z1106*$E1106/$D1106&lt;1,"&lt;1",ROUND((AB1106-AA1106)*Z1106*$E1106/$D1106,2))))</f>
        <v/>
      </c>
      <c r="AD1106">
        <v>1</v>
      </c>
      <c r="AE1106">
        <v>0</v>
      </c>
      <c r="AF1106" t="str">
        <f>IF($A1106="","",VLOOKUP($A1106,DADOS!F:O,10,FALSE))</f>
        <v/>
      </c>
      <c r="AG1106" t="str">
        <f>IF(A1106="","",IF(AF1106="","",IF((AF1106-AE1106)*AD1106*$E1106/$D1106&lt;1,"&lt;1",ROUND((AF1106-AE1106)*AD1106*$E1106/$D1106,2))))</f>
        <v/>
      </c>
      <c r="AH1106">
        <v>1</v>
      </c>
      <c r="AI1106">
        <v>0</v>
      </c>
      <c r="AJ1106" t="str">
        <f>IF($A1106="","",VLOOKUP($A1106,DADOS!F:O,8,FALSE))</f>
        <v/>
      </c>
      <c r="AK1106" t="str">
        <f>IF(A1106="","",IF(AJ1106="","",IF((AJ1106-AI1106)*AH1106*$E1106/$D1106&lt;1,"&lt;1",ROUND((AJ1106-AI1106)*AH1106*$E1106/$D1106,2))))</f>
        <v/>
      </c>
      <c r="AL1106">
        <v>1</v>
      </c>
      <c r="AM1106">
        <v>0</v>
      </c>
      <c r="AN1106" t="str">
        <f>IF($A1106="","",VLOOKUP($A1106,DADOS!F:O,2,FALSE))</f>
        <v/>
      </c>
      <c r="AO1106" t="str">
        <f>IF(A1106="","",IF(AN1106="","",IF((AN1106-AM1106)*AL1106*$E1106/$D1106/1000&lt;0.2,"&lt;0,2",ROUND((AN1106-AM1106)*AL1106*$E1106/$D1106/1000,2))))</f>
        <v/>
      </c>
      <c r="AP1106">
        <v>1</v>
      </c>
      <c r="AR1106" t="str">
        <f>IF($A1106="","",VLOOKUP($A1106,DADOS!F:P,11,FALSE))</f>
        <v/>
      </c>
      <c r="AS1106" t="str">
        <f>IF(E1106="","",IF(AQ1106="","",IF(AR1106="","",IF((AR1106-AQ1106)*AP1106*$E1106/$D1106&lt;1,"&lt;1",ROUND((AR1106-AQ1106)*AP1106*$E1106/$D1106,2)))))</f>
        <v/>
      </c>
      <c r="AT1106">
        <v>1</v>
      </c>
      <c r="AU1106">
        <v>0</v>
      </c>
      <c r="AV1106" t="str">
        <f>IF(A1106="","",VLOOKUP(A1106,DADOS!F:R,12,FALSE))</f>
        <v/>
      </c>
      <c r="AW1106" t="str">
        <f>IF(A1106="","",IF(AU1106="","",IF(AV1106="","",IF((AV1106-AU1106)*AT1106*$E1106/$D1106&lt;1,"&lt;1",ROUND((AV1106-AU1106)*AT1106*$E1106/$D1106,2)))))</f>
        <v/>
      </c>
      <c r="AX1106">
        <v>1</v>
      </c>
      <c r="AY1106">
        <v>0</v>
      </c>
      <c r="AZ1106" t="str">
        <f>IF($A1106="","",VLOOKUP($A1106,DADOS!F:R,13,FALSE))</f>
        <v/>
      </c>
      <c r="BA1106" t="str">
        <f>IF(A1106="","",IF(AY1106="","",IF(AZ1106="","",IF((AZ1106-AY1106)*AX1106*$E1106/$D1106&lt;1,"&lt;1",ROUND((AZ1106-AY1106)*AX1106*$E1106/$D1106,2)))))</f>
        <v/>
      </c>
      <c r="BB1106" t="str">
        <v>n.a.</v>
      </c>
      <c r="BC1106" t="str">
        <v>Letícia</v>
      </c>
    </row>
    <row r="1107">
      <c r="B1107" t="str">
        <f>IF(A1107="","",A1107&amp;"/20")</f>
        <v/>
      </c>
      <c r="C1107">
        <v>0</v>
      </c>
      <c r="D1107">
        <v>0.5</v>
      </c>
      <c r="E1107">
        <v>50</v>
      </c>
      <c r="F1107">
        <v>1</v>
      </c>
      <c r="G1107">
        <v>0</v>
      </c>
      <c r="H1107" t="str">
        <f>IF($A1107="","",VLOOKUP($A1107,DADOS!F:O,3,FALSE))</f>
        <v/>
      </c>
      <c r="I1107" t="str">
        <f>IF(A1107="","",IF(H1107="","",IF((H1107-G1107)*F1107*$E1107/$D1107/1000&lt;0.2,"&lt;0,2",ROUND((H1107-G1107)*F1107*$E1107/$D1107/1000,2))))</f>
        <v/>
      </c>
      <c r="J1107">
        <v>1</v>
      </c>
      <c r="K1107">
        <v>0</v>
      </c>
      <c r="L1107" t="str">
        <f>IF($A1107="","",VLOOKUP($A1107,DADOS!F:O,6,FALSE))</f>
        <v/>
      </c>
      <c r="M1107" t="str">
        <f>IF(A1107="","",IF(L1107="","",IF((L1107-K1107)*J1107*$E1107/$D1107/1000&lt;0.2,"&lt;0,2",ROUND((L1107-K1107)*J1107*$E1107/$D1107/1000,2))))</f>
        <v/>
      </c>
      <c r="N1107">
        <v>1</v>
      </c>
      <c r="O1107">
        <v>0</v>
      </c>
      <c r="P1107" t="str">
        <f>IF($A1107="","",VLOOKUP($A1107,DADOS!F:O,5,FALSE))</f>
        <v/>
      </c>
      <c r="Q1107" t="str">
        <f>IF(A1107="","",IF(P1107="","",IF((P1107-O1107)*N1107*$E1107/$D1107/1000&lt;0.2,"&lt;0,2",ROUND((P1107-O1107)*N1107*$E1107/$D1107/1000,2))))</f>
        <v/>
      </c>
      <c r="R1107">
        <v>1</v>
      </c>
      <c r="S1107">
        <v>0</v>
      </c>
      <c r="T1107" t="str">
        <f>IF($A1107="","",VLOOKUP($A1107,DADOS!F:O,4,FALSE))</f>
        <v/>
      </c>
      <c r="U1107" t="str">
        <f>IF(A1107="","",IF(T1107="","",IF((T1107-S1107)*R1107*$E1107/$D1107/1000&lt;0.2,"&lt;0,2",ROUND((T1107-S1107)*R1107*$E1107/$D1107/1000,2))))</f>
        <v/>
      </c>
      <c r="V1107">
        <v>1</v>
      </c>
      <c r="W1107">
        <v>0</v>
      </c>
      <c r="X1107" t="str">
        <f>IF($A1107="","",VLOOKUP($A1107,DADOS!F:O,9,FALSE))</f>
        <v/>
      </c>
      <c r="Y1107" t="str">
        <f>IF(A1107="","",IF(X1107="","",IF((X1107-W1107)*V1107*$E1107/$D1107&lt;1,"&lt;1",ROUND((X1107-W1107)*V1107*$E1107/$D1107,2))))</f>
        <v/>
      </c>
      <c r="Z1107">
        <v>1</v>
      </c>
      <c r="AA1107">
        <v>0</v>
      </c>
      <c r="AB1107" t="str">
        <f>IF($A1107="","",VLOOKUP($A1107,DADOS!F:O,7,FALSE))</f>
        <v/>
      </c>
      <c r="AC1107" t="str">
        <f>IF(A1107="","",IF(AB1107="","",IF((AB1107-AA1107)*Z1107*$E1107/$D1107&lt;1,"&lt;1",ROUND((AB1107-AA1107)*Z1107*$E1107/$D1107,2))))</f>
        <v/>
      </c>
      <c r="AD1107">
        <v>1</v>
      </c>
      <c r="AE1107">
        <v>0</v>
      </c>
      <c r="AF1107" t="str">
        <f>IF($A1107="","",VLOOKUP($A1107,DADOS!F:O,10,FALSE))</f>
        <v/>
      </c>
      <c r="AG1107" t="str">
        <f>IF(A1107="","",IF(AF1107="","",IF((AF1107-AE1107)*AD1107*$E1107/$D1107&lt;1,"&lt;1",ROUND((AF1107-AE1107)*AD1107*$E1107/$D1107,2))))</f>
        <v/>
      </c>
      <c r="AH1107">
        <v>1</v>
      </c>
      <c r="AI1107">
        <v>0</v>
      </c>
      <c r="AJ1107" t="str">
        <f>IF($A1107="","",VLOOKUP($A1107,DADOS!F:O,8,FALSE))</f>
        <v/>
      </c>
      <c r="AK1107" t="str">
        <f>IF(A1107="","",IF(AJ1107="","",IF((AJ1107-AI1107)*AH1107*$E1107/$D1107&lt;1,"&lt;1",ROUND((AJ1107-AI1107)*AH1107*$E1107/$D1107,2))))</f>
        <v/>
      </c>
      <c r="AL1107">
        <v>1</v>
      </c>
      <c r="AM1107">
        <v>0</v>
      </c>
      <c r="AN1107" t="str">
        <f>IF($A1107="","",VLOOKUP($A1107,DADOS!F:O,2,FALSE))</f>
        <v/>
      </c>
      <c r="AO1107" t="str">
        <f>IF(A1107="","",IF(AN1107="","",IF((AN1107-AM1107)*AL1107*$E1107/$D1107/1000&lt;0.2,"&lt;0,2",ROUND((AN1107-AM1107)*AL1107*$E1107/$D1107/1000,2))))</f>
        <v/>
      </c>
      <c r="AP1107">
        <v>1</v>
      </c>
      <c r="AR1107" t="str">
        <f>IF($A1107="","",VLOOKUP($A1107,DADOS!F:P,11,FALSE))</f>
        <v/>
      </c>
      <c r="AS1107" t="str">
        <f>IF(E1107="","",IF(AQ1107="","",IF(AR1107="","",IF((AR1107-AQ1107)*AP1107*$E1107/$D1107&lt;1,"&lt;1",ROUND((AR1107-AQ1107)*AP1107*$E1107/$D1107,2)))))</f>
        <v/>
      </c>
      <c r="AT1107">
        <v>1</v>
      </c>
      <c r="AU1107">
        <v>0</v>
      </c>
      <c r="AV1107" t="str">
        <f>IF(A1107="","",VLOOKUP(A1107,DADOS!F:R,12,FALSE))</f>
        <v/>
      </c>
      <c r="AW1107" t="str">
        <f>IF(A1107="","",IF(AU1107="","",IF(AV1107="","",IF((AV1107-AU1107)*AT1107*$E1107/$D1107&lt;1,"&lt;1",ROUND((AV1107-AU1107)*AT1107*$E1107/$D1107,2)))))</f>
        <v/>
      </c>
      <c r="AX1107">
        <v>1</v>
      </c>
      <c r="AY1107">
        <v>0</v>
      </c>
      <c r="AZ1107" t="str">
        <f>IF($A1107="","",VLOOKUP($A1107,DADOS!F:R,13,FALSE))</f>
        <v/>
      </c>
      <c r="BA1107" t="str">
        <f>IF(A1107="","",IF(AY1107="","",IF(AZ1107="","",IF((AZ1107-AY1107)*AX1107*$E1107/$D1107&lt;1,"&lt;1",ROUND((AZ1107-AY1107)*AX1107*$E1107/$D1107,2)))))</f>
        <v/>
      </c>
      <c r="BB1107" t="str">
        <v>n.a.</v>
      </c>
      <c r="BC1107" t="str">
        <v>Letícia</v>
      </c>
    </row>
    <row r="1108">
      <c r="B1108" t="str">
        <f>IF(A1108="","",A1108&amp;"/20")</f>
        <v/>
      </c>
      <c r="C1108">
        <v>0</v>
      </c>
      <c r="D1108">
        <v>0.5</v>
      </c>
      <c r="E1108">
        <v>50</v>
      </c>
      <c r="F1108">
        <v>1</v>
      </c>
      <c r="G1108">
        <v>0</v>
      </c>
      <c r="H1108" t="str">
        <f>IF($A1108="","",VLOOKUP($A1108,DADOS!F:O,3,FALSE))</f>
        <v/>
      </c>
      <c r="I1108" t="str">
        <f>IF(A1108="","",IF(H1108="","",IF((H1108-G1108)*F1108*$E1108/$D1108/1000&lt;0.2,"&lt;0,2",ROUND((H1108-G1108)*F1108*$E1108/$D1108/1000,2))))</f>
        <v/>
      </c>
      <c r="J1108">
        <v>1</v>
      </c>
      <c r="K1108">
        <v>0</v>
      </c>
      <c r="L1108" t="str">
        <f>IF($A1108="","",VLOOKUP($A1108,DADOS!F:O,6,FALSE))</f>
        <v/>
      </c>
      <c r="M1108" t="str">
        <f>IF(A1108="","",IF(L1108="","",IF((L1108-K1108)*J1108*$E1108/$D1108/1000&lt;0.2,"&lt;0,2",ROUND((L1108-K1108)*J1108*$E1108/$D1108/1000,2))))</f>
        <v/>
      </c>
      <c r="N1108">
        <v>1</v>
      </c>
      <c r="O1108">
        <v>0</v>
      </c>
      <c r="P1108" t="str">
        <f>IF($A1108="","",VLOOKUP($A1108,DADOS!F:O,5,FALSE))</f>
        <v/>
      </c>
      <c r="Q1108" t="str">
        <f>IF(A1108="","",IF(P1108="","",IF((P1108-O1108)*N1108*$E1108/$D1108/1000&lt;0.2,"&lt;0,2",ROUND((P1108-O1108)*N1108*$E1108/$D1108/1000,2))))</f>
        <v/>
      </c>
      <c r="R1108">
        <v>1</v>
      </c>
      <c r="S1108">
        <v>0</v>
      </c>
      <c r="T1108" t="str">
        <f>IF($A1108="","",VLOOKUP($A1108,DADOS!F:O,4,FALSE))</f>
        <v/>
      </c>
      <c r="U1108" t="str">
        <f>IF(A1108="","",IF(T1108="","",IF((T1108-S1108)*R1108*$E1108/$D1108/1000&lt;0.2,"&lt;0,2",ROUND((T1108-S1108)*R1108*$E1108/$D1108/1000,2))))</f>
        <v/>
      </c>
      <c r="V1108">
        <v>1</v>
      </c>
      <c r="W1108">
        <v>0</v>
      </c>
      <c r="X1108" t="str">
        <f>IF($A1108="","",VLOOKUP($A1108,DADOS!F:O,9,FALSE))</f>
        <v/>
      </c>
      <c r="Y1108" t="str">
        <f>IF(A1108="","",IF(X1108="","",IF((X1108-W1108)*V1108*$E1108/$D1108&lt;1,"&lt;1",ROUND((X1108-W1108)*V1108*$E1108/$D1108,2))))</f>
        <v/>
      </c>
      <c r="Z1108">
        <v>1</v>
      </c>
      <c r="AA1108">
        <v>0</v>
      </c>
      <c r="AB1108" t="str">
        <f>IF($A1108="","",VLOOKUP($A1108,DADOS!F:O,7,FALSE))</f>
        <v/>
      </c>
      <c r="AC1108" t="str">
        <f>IF(A1108="","",IF(AB1108="","",IF((AB1108-AA1108)*Z1108*$E1108/$D1108&lt;1,"&lt;1",ROUND((AB1108-AA1108)*Z1108*$E1108/$D1108,2))))</f>
        <v/>
      </c>
      <c r="AD1108">
        <v>1</v>
      </c>
      <c r="AE1108">
        <v>0</v>
      </c>
      <c r="AF1108" t="str">
        <f>IF($A1108="","",VLOOKUP($A1108,DADOS!F:O,10,FALSE))</f>
        <v/>
      </c>
      <c r="AG1108" t="str">
        <f>IF(A1108="","",IF(AF1108="","",IF((AF1108-AE1108)*AD1108*$E1108/$D1108&lt;1,"&lt;1",ROUND((AF1108-AE1108)*AD1108*$E1108/$D1108,2))))</f>
        <v/>
      </c>
      <c r="AH1108">
        <v>1</v>
      </c>
      <c r="AI1108">
        <v>0</v>
      </c>
      <c r="AJ1108" t="str">
        <f>IF($A1108="","",VLOOKUP($A1108,DADOS!F:O,8,FALSE))</f>
        <v/>
      </c>
      <c r="AK1108" t="str">
        <f>IF(A1108="","",IF(AJ1108="","",IF((AJ1108-AI1108)*AH1108*$E1108/$D1108&lt;1,"&lt;1",ROUND((AJ1108-AI1108)*AH1108*$E1108/$D1108,2))))</f>
        <v/>
      </c>
      <c r="AL1108">
        <v>1</v>
      </c>
      <c r="AM1108">
        <v>0</v>
      </c>
      <c r="AN1108" t="str">
        <f>IF($A1108="","",VLOOKUP($A1108,DADOS!F:O,2,FALSE))</f>
        <v/>
      </c>
      <c r="AO1108" t="str">
        <f>IF(A1108="","",IF(AN1108="","",IF((AN1108-AM1108)*AL1108*$E1108/$D1108/1000&lt;0.2,"&lt;0,2",ROUND((AN1108-AM1108)*AL1108*$E1108/$D1108/1000,2))))</f>
        <v/>
      </c>
      <c r="AP1108">
        <v>1</v>
      </c>
      <c r="AR1108" t="str">
        <f>IF($A1108="","",VLOOKUP($A1108,DADOS!F:P,11,FALSE))</f>
        <v/>
      </c>
      <c r="AS1108" t="str">
        <f>IF(E1108="","",IF(AQ1108="","",IF(AR1108="","",IF((AR1108-AQ1108)*AP1108*$E1108/$D1108&lt;1,"&lt;1",ROUND((AR1108-AQ1108)*AP1108*$E1108/$D1108,2)))))</f>
        <v/>
      </c>
      <c r="AT1108">
        <v>1</v>
      </c>
      <c r="AU1108">
        <v>0</v>
      </c>
      <c r="AV1108" t="str">
        <f>IF(A1108="","",VLOOKUP(A1108,DADOS!F:R,12,FALSE))</f>
        <v/>
      </c>
      <c r="AW1108" t="str">
        <f>IF(A1108="","",IF(AU1108="","",IF(AV1108="","",IF((AV1108-AU1108)*AT1108*$E1108/$D1108&lt;1,"&lt;1",ROUND((AV1108-AU1108)*AT1108*$E1108/$D1108,2)))))</f>
        <v/>
      </c>
      <c r="AX1108">
        <v>1</v>
      </c>
      <c r="AY1108">
        <v>0</v>
      </c>
      <c r="AZ1108" t="str">
        <f>IF($A1108="","",VLOOKUP($A1108,DADOS!F:R,13,FALSE))</f>
        <v/>
      </c>
      <c r="BA1108" t="str">
        <f>IF(A1108="","",IF(AY1108="","",IF(AZ1108="","",IF((AZ1108-AY1108)*AX1108*$E1108/$D1108&lt;1,"&lt;1",ROUND((AZ1108-AY1108)*AX1108*$E1108/$D1108,2)))))</f>
        <v/>
      </c>
      <c r="BB1108" t="str">
        <v>n.a.</v>
      </c>
      <c r="BC1108" t="str">
        <v>Letícia</v>
      </c>
    </row>
    <row r="1109">
      <c r="B1109" t="str">
        <f>IF(A1109="","",A1109&amp;"/20")</f>
        <v/>
      </c>
      <c r="C1109">
        <v>0</v>
      </c>
      <c r="D1109">
        <v>0.5</v>
      </c>
      <c r="E1109">
        <v>50</v>
      </c>
      <c r="F1109">
        <v>1</v>
      </c>
      <c r="G1109">
        <v>0</v>
      </c>
      <c r="H1109" t="str">
        <f>IF($A1109="","",VLOOKUP($A1109,DADOS!F:O,3,FALSE))</f>
        <v/>
      </c>
      <c r="I1109" t="str">
        <f>IF(A1109="","",IF(H1109="","",IF((H1109-G1109)*F1109*$E1109/$D1109/1000&lt;0.2,"&lt;0,2",ROUND((H1109-G1109)*F1109*$E1109/$D1109/1000,2))))</f>
        <v/>
      </c>
      <c r="J1109">
        <v>1</v>
      </c>
      <c r="K1109">
        <v>0</v>
      </c>
      <c r="L1109" t="str">
        <f>IF($A1109="","",VLOOKUP($A1109,DADOS!F:O,6,FALSE))</f>
        <v/>
      </c>
      <c r="M1109" t="str">
        <f>IF(A1109="","",IF(L1109="","",IF((L1109-K1109)*J1109*$E1109/$D1109/1000&lt;0.2,"&lt;0,2",ROUND((L1109-K1109)*J1109*$E1109/$D1109/1000,2))))</f>
        <v/>
      </c>
      <c r="N1109">
        <v>1</v>
      </c>
      <c r="O1109">
        <v>0</v>
      </c>
      <c r="P1109" t="str">
        <f>IF($A1109="","",VLOOKUP($A1109,DADOS!F:O,5,FALSE))</f>
        <v/>
      </c>
      <c r="Q1109" t="str">
        <f>IF(A1109="","",IF(P1109="","",IF((P1109-O1109)*N1109*$E1109/$D1109/1000&lt;0.2,"&lt;0,2",ROUND((P1109-O1109)*N1109*$E1109/$D1109/1000,2))))</f>
        <v/>
      </c>
      <c r="R1109">
        <v>1</v>
      </c>
      <c r="S1109">
        <v>0</v>
      </c>
      <c r="T1109" t="str">
        <f>IF($A1109="","",VLOOKUP($A1109,DADOS!F:O,4,FALSE))</f>
        <v/>
      </c>
      <c r="U1109" t="str">
        <f>IF(A1109="","",IF(T1109="","",IF((T1109-S1109)*R1109*$E1109/$D1109/1000&lt;0.2,"&lt;0,2",ROUND((T1109-S1109)*R1109*$E1109/$D1109/1000,2))))</f>
        <v/>
      </c>
      <c r="V1109">
        <v>1</v>
      </c>
      <c r="W1109">
        <v>0</v>
      </c>
      <c r="X1109" t="str">
        <f>IF($A1109="","",VLOOKUP($A1109,DADOS!F:O,9,FALSE))</f>
        <v/>
      </c>
      <c r="Y1109" t="str">
        <f>IF(A1109="","",IF(X1109="","",IF((X1109-W1109)*V1109*$E1109/$D1109&lt;1,"&lt;1",ROUND((X1109-W1109)*V1109*$E1109/$D1109,2))))</f>
        <v/>
      </c>
      <c r="Z1109">
        <v>1</v>
      </c>
      <c r="AA1109">
        <v>0</v>
      </c>
      <c r="AB1109" t="str">
        <f>IF($A1109="","",VLOOKUP($A1109,DADOS!F:O,7,FALSE))</f>
        <v/>
      </c>
      <c r="AC1109" t="str">
        <f>IF(A1109="","",IF(AB1109="","",IF((AB1109-AA1109)*Z1109*$E1109/$D1109&lt;1,"&lt;1",ROUND((AB1109-AA1109)*Z1109*$E1109/$D1109,2))))</f>
        <v/>
      </c>
      <c r="AD1109">
        <v>1</v>
      </c>
      <c r="AE1109">
        <v>0</v>
      </c>
      <c r="AF1109" t="str">
        <f>IF($A1109="","",VLOOKUP($A1109,DADOS!F:O,10,FALSE))</f>
        <v/>
      </c>
      <c r="AG1109" t="str">
        <f>IF(A1109="","",IF(AF1109="","",IF((AF1109-AE1109)*AD1109*$E1109/$D1109&lt;1,"&lt;1",ROUND((AF1109-AE1109)*AD1109*$E1109/$D1109,2))))</f>
        <v/>
      </c>
      <c r="AH1109">
        <v>1</v>
      </c>
      <c r="AI1109">
        <v>0</v>
      </c>
      <c r="AJ1109" t="str">
        <f>IF($A1109="","",VLOOKUP($A1109,DADOS!F:O,8,FALSE))</f>
        <v/>
      </c>
      <c r="AK1109" t="str">
        <f>IF(A1109="","",IF(AJ1109="","",IF((AJ1109-AI1109)*AH1109*$E1109/$D1109&lt;1,"&lt;1",ROUND((AJ1109-AI1109)*AH1109*$E1109/$D1109,2))))</f>
        <v/>
      </c>
      <c r="AL1109">
        <v>1</v>
      </c>
      <c r="AM1109">
        <v>0</v>
      </c>
      <c r="AN1109" t="str">
        <f>IF($A1109="","",VLOOKUP($A1109,DADOS!F:O,2,FALSE))</f>
        <v/>
      </c>
      <c r="AO1109" t="str">
        <f>IF(A1109="","",IF(AN1109="","",IF((AN1109-AM1109)*AL1109*$E1109/$D1109/1000&lt;0.2,"&lt;0,2",ROUND((AN1109-AM1109)*AL1109*$E1109/$D1109/1000,2))))</f>
        <v/>
      </c>
      <c r="AP1109">
        <v>1</v>
      </c>
      <c r="AR1109" t="str">
        <f>IF($A1109="","",VLOOKUP($A1109,DADOS!F:P,11,FALSE))</f>
        <v/>
      </c>
      <c r="AS1109" t="str">
        <f>IF(E1109="","",IF(AQ1109="","",IF(AR1109="","",IF((AR1109-AQ1109)*AP1109*$E1109/$D1109&lt;1,"&lt;1",ROUND((AR1109-AQ1109)*AP1109*$E1109/$D1109,2)))))</f>
        <v/>
      </c>
      <c r="AT1109">
        <v>1</v>
      </c>
      <c r="AU1109">
        <v>0</v>
      </c>
      <c r="AV1109" t="str">
        <f>IF(A1109="","",VLOOKUP(A1109,DADOS!F:R,12,FALSE))</f>
        <v/>
      </c>
      <c r="AW1109" t="str">
        <f>IF(A1109="","",IF(AU1109="","",IF(AV1109="","",IF((AV1109-AU1109)*AT1109*$E1109/$D1109&lt;1,"&lt;1",ROUND((AV1109-AU1109)*AT1109*$E1109/$D1109,2)))))</f>
        <v/>
      </c>
      <c r="AX1109">
        <v>1</v>
      </c>
      <c r="AY1109">
        <v>0</v>
      </c>
      <c r="AZ1109" t="str">
        <f>IF($A1109="","",VLOOKUP($A1109,DADOS!F:R,13,FALSE))</f>
        <v/>
      </c>
      <c r="BA1109" t="str">
        <f>IF(A1109="","",IF(AY1109="","",IF(AZ1109="","",IF((AZ1109-AY1109)*AX1109*$E1109/$D1109&lt;1,"&lt;1",ROUND((AZ1109-AY1109)*AX1109*$E1109/$D1109,2)))))</f>
        <v/>
      </c>
      <c r="BB1109" t="str">
        <v>n.a.</v>
      </c>
      <c r="BC1109" t="str">
        <v>Letícia</v>
      </c>
    </row>
    <row r="1110">
      <c r="B1110" t="str">
        <f>IF(A1110="","",A1110&amp;"/20")</f>
        <v/>
      </c>
      <c r="C1110">
        <v>0</v>
      </c>
      <c r="D1110">
        <v>0.5</v>
      </c>
      <c r="E1110">
        <v>50</v>
      </c>
      <c r="F1110">
        <v>1</v>
      </c>
      <c r="G1110">
        <v>0</v>
      </c>
      <c r="H1110" t="str">
        <f>IF($A1110="","",VLOOKUP($A1110,DADOS!F:O,3,FALSE))</f>
        <v/>
      </c>
      <c r="I1110" t="str">
        <f>IF(A1110="","",IF(H1110="","",IF((H1110-G1110)*F1110*$E1110/$D1110/1000&lt;0.2,"&lt;0,2",ROUND((H1110-G1110)*F1110*$E1110/$D1110/1000,2))))</f>
        <v/>
      </c>
      <c r="J1110">
        <v>1</v>
      </c>
      <c r="K1110">
        <v>0</v>
      </c>
      <c r="L1110" t="str">
        <f>IF($A1110="","",VLOOKUP($A1110,DADOS!F:O,6,FALSE))</f>
        <v/>
      </c>
      <c r="M1110" t="str">
        <f>IF(A1110="","",IF(L1110="","",IF((L1110-K1110)*J1110*$E1110/$D1110/1000&lt;0.2,"&lt;0,2",ROUND((L1110-K1110)*J1110*$E1110/$D1110/1000,2))))</f>
        <v/>
      </c>
      <c r="N1110">
        <v>1</v>
      </c>
      <c r="O1110">
        <v>0</v>
      </c>
      <c r="P1110" t="str">
        <f>IF($A1110="","",VLOOKUP($A1110,DADOS!F:O,5,FALSE))</f>
        <v/>
      </c>
      <c r="Q1110" t="str">
        <f>IF(A1110="","",IF(P1110="","",IF((P1110-O1110)*N1110*$E1110/$D1110/1000&lt;0.2,"&lt;0,2",ROUND((P1110-O1110)*N1110*$E1110/$D1110/1000,2))))</f>
        <v/>
      </c>
      <c r="R1110">
        <v>1</v>
      </c>
      <c r="S1110">
        <v>0</v>
      </c>
      <c r="T1110" t="str">
        <f>IF($A1110="","",VLOOKUP($A1110,DADOS!F:O,4,FALSE))</f>
        <v/>
      </c>
      <c r="U1110" t="str">
        <f>IF(A1110="","",IF(T1110="","",IF((T1110-S1110)*R1110*$E1110/$D1110/1000&lt;0.2,"&lt;0,2",ROUND((T1110-S1110)*R1110*$E1110/$D1110/1000,2))))</f>
        <v/>
      </c>
      <c r="V1110">
        <v>1</v>
      </c>
      <c r="W1110">
        <v>0</v>
      </c>
      <c r="X1110" t="str">
        <f>IF($A1110="","",VLOOKUP($A1110,DADOS!F:O,9,FALSE))</f>
        <v/>
      </c>
      <c r="Y1110" t="str">
        <f>IF(A1110="","",IF(X1110="","",IF((X1110-W1110)*V1110*$E1110/$D1110&lt;1,"&lt;1",ROUND((X1110-W1110)*V1110*$E1110/$D1110,2))))</f>
        <v/>
      </c>
      <c r="Z1110">
        <v>1</v>
      </c>
      <c r="AA1110">
        <v>0</v>
      </c>
      <c r="AB1110" t="str">
        <f>IF($A1110="","",VLOOKUP($A1110,DADOS!F:O,7,FALSE))</f>
        <v/>
      </c>
      <c r="AC1110" t="str">
        <f>IF(A1110="","",IF(AB1110="","",IF((AB1110-AA1110)*Z1110*$E1110/$D1110&lt;1,"&lt;1",ROUND((AB1110-AA1110)*Z1110*$E1110/$D1110,2))))</f>
        <v/>
      </c>
      <c r="AD1110">
        <v>1</v>
      </c>
      <c r="AE1110">
        <v>0</v>
      </c>
      <c r="AF1110" t="str">
        <f>IF($A1110="","",VLOOKUP($A1110,DADOS!F:O,10,FALSE))</f>
        <v/>
      </c>
      <c r="AG1110" t="str">
        <f>IF(A1110="","",IF(AF1110="","",IF((AF1110-AE1110)*AD1110*$E1110/$D1110&lt;1,"&lt;1",ROUND((AF1110-AE1110)*AD1110*$E1110/$D1110,2))))</f>
        <v/>
      </c>
      <c r="AH1110">
        <v>1</v>
      </c>
      <c r="AI1110">
        <v>0</v>
      </c>
      <c r="AJ1110" t="str">
        <f>IF($A1110="","",VLOOKUP($A1110,DADOS!F:O,8,FALSE))</f>
        <v/>
      </c>
      <c r="AK1110" t="str">
        <f>IF(A1110="","",IF(AJ1110="","",IF((AJ1110-AI1110)*AH1110*$E1110/$D1110&lt;1,"&lt;1",ROUND((AJ1110-AI1110)*AH1110*$E1110/$D1110,2))))</f>
        <v/>
      </c>
      <c r="AL1110">
        <v>1</v>
      </c>
      <c r="AM1110">
        <v>0</v>
      </c>
      <c r="AN1110" t="str">
        <f>IF($A1110="","",VLOOKUP($A1110,DADOS!F:O,2,FALSE))</f>
        <v/>
      </c>
      <c r="AO1110" t="str">
        <f>IF(A1110="","",IF(AN1110="","",IF((AN1110-AM1110)*AL1110*$E1110/$D1110/1000&lt;0.2,"&lt;0,2",ROUND((AN1110-AM1110)*AL1110*$E1110/$D1110/1000,2))))</f>
        <v/>
      </c>
      <c r="AP1110">
        <v>1</v>
      </c>
      <c r="AR1110" t="str">
        <f>IF($A1110="","",VLOOKUP($A1110,DADOS!F:P,11,FALSE))</f>
        <v/>
      </c>
      <c r="AS1110" t="str">
        <f>IF(E1110="","",IF(AQ1110="","",IF(AR1110="","",IF((AR1110-AQ1110)*AP1110*$E1110/$D1110&lt;1,"&lt;1",ROUND((AR1110-AQ1110)*AP1110*$E1110/$D1110,2)))))</f>
        <v/>
      </c>
      <c r="AT1110">
        <v>1</v>
      </c>
      <c r="AU1110">
        <v>0</v>
      </c>
      <c r="AV1110" t="str">
        <f>IF(A1110="","",VLOOKUP(A1110,DADOS!F:R,12,FALSE))</f>
        <v/>
      </c>
      <c r="AW1110" t="str">
        <f>IF(A1110="","",IF(AU1110="","",IF(AV1110="","",IF((AV1110-AU1110)*AT1110*$E1110/$D1110&lt;1,"&lt;1",ROUND((AV1110-AU1110)*AT1110*$E1110/$D1110,2)))))</f>
        <v/>
      </c>
      <c r="AX1110">
        <v>1</v>
      </c>
      <c r="AY1110">
        <v>0</v>
      </c>
      <c r="AZ1110" t="str">
        <f>IF($A1110="","",VLOOKUP($A1110,DADOS!F:R,13,FALSE))</f>
        <v/>
      </c>
      <c r="BA1110" t="str">
        <f>IF(A1110="","",IF(AY1110="","",IF(AZ1110="","",IF((AZ1110-AY1110)*AX1110*$E1110/$D1110&lt;1,"&lt;1",ROUND((AZ1110-AY1110)*AX1110*$E1110/$D1110,2)))))</f>
        <v/>
      </c>
      <c r="BB1110" t="str">
        <v>n.a.</v>
      </c>
      <c r="BC1110" t="str">
        <v>Letícia</v>
      </c>
    </row>
    <row r="1111">
      <c r="B1111" t="str">
        <f>IF(A1111="","",A1111&amp;"/20")</f>
        <v/>
      </c>
      <c r="C1111">
        <v>0</v>
      </c>
      <c r="D1111">
        <v>0.5</v>
      </c>
      <c r="E1111">
        <v>50</v>
      </c>
      <c r="F1111">
        <v>1</v>
      </c>
      <c r="G1111">
        <v>0</v>
      </c>
      <c r="H1111" t="str">
        <f>IF($A1111="","",VLOOKUP($A1111,DADOS!F:O,3,FALSE))</f>
        <v/>
      </c>
      <c r="I1111" t="str">
        <f>IF(A1111="","",IF(H1111="","",IF((H1111-G1111)*F1111*$E1111/$D1111/1000&lt;0.2,"&lt;0,2",ROUND((H1111-G1111)*F1111*$E1111/$D1111/1000,2))))</f>
        <v/>
      </c>
      <c r="J1111">
        <v>1</v>
      </c>
      <c r="K1111">
        <v>0</v>
      </c>
      <c r="L1111" t="str">
        <f>IF($A1111="","",VLOOKUP($A1111,DADOS!F:O,6,FALSE))</f>
        <v/>
      </c>
      <c r="M1111" t="str">
        <f>IF(A1111="","",IF(L1111="","",IF((L1111-K1111)*J1111*$E1111/$D1111/1000&lt;0.2,"&lt;0,2",ROUND((L1111-K1111)*J1111*$E1111/$D1111/1000,2))))</f>
        <v/>
      </c>
      <c r="N1111">
        <v>1</v>
      </c>
      <c r="O1111">
        <v>0</v>
      </c>
      <c r="P1111" t="str">
        <f>IF($A1111="","",VLOOKUP($A1111,DADOS!F:O,5,FALSE))</f>
        <v/>
      </c>
      <c r="Q1111" t="str">
        <f>IF(A1111="","",IF(P1111="","",IF((P1111-O1111)*N1111*$E1111/$D1111/1000&lt;0.2,"&lt;0,2",ROUND((P1111-O1111)*N1111*$E1111/$D1111/1000,2))))</f>
        <v/>
      </c>
      <c r="R1111">
        <v>1</v>
      </c>
      <c r="S1111">
        <v>0</v>
      </c>
      <c r="T1111" t="str">
        <f>IF($A1111="","",VLOOKUP($A1111,DADOS!F:O,4,FALSE))</f>
        <v/>
      </c>
      <c r="U1111" t="str">
        <f>IF(A1111="","",IF(T1111="","",IF((T1111-S1111)*R1111*$E1111/$D1111/1000&lt;0.2,"&lt;0,2",ROUND((T1111-S1111)*R1111*$E1111/$D1111/1000,2))))</f>
        <v/>
      </c>
      <c r="V1111">
        <v>1</v>
      </c>
      <c r="W1111">
        <v>0</v>
      </c>
      <c r="X1111" t="str">
        <f>IF($A1111="","",VLOOKUP($A1111,DADOS!F:O,9,FALSE))</f>
        <v/>
      </c>
      <c r="Y1111" t="str">
        <f>IF(A1111="","",IF(X1111="","",IF((X1111-W1111)*V1111*$E1111/$D1111&lt;1,"&lt;1",ROUND((X1111-W1111)*V1111*$E1111/$D1111,2))))</f>
        <v/>
      </c>
      <c r="Z1111">
        <v>1</v>
      </c>
      <c r="AA1111">
        <v>0</v>
      </c>
      <c r="AB1111" t="str">
        <f>IF($A1111="","",VLOOKUP($A1111,DADOS!F:O,7,FALSE))</f>
        <v/>
      </c>
      <c r="AC1111" t="str">
        <f>IF(A1111="","",IF(AB1111="","",IF((AB1111-AA1111)*Z1111*$E1111/$D1111&lt;1,"&lt;1",ROUND((AB1111-AA1111)*Z1111*$E1111/$D1111,2))))</f>
        <v/>
      </c>
      <c r="AD1111">
        <v>1</v>
      </c>
      <c r="AE1111">
        <v>0</v>
      </c>
      <c r="AF1111" t="str">
        <f>IF($A1111="","",VLOOKUP($A1111,DADOS!F:O,10,FALSE))</f>
        <v/>
      </c>
      <c r="AG1111" t="str">
        <f>IF(A1111="","",IF(AF1111="","",IF((AF1111-AE1111)*AD1111*$E1111/$D1111&lt;1,"&lt;1",ROUND((AF1111-AE1111)*AD1111*$E1111/$D1111,2))))</f>
        <v/>
      </c>
      <c r="AH1111">
        <v>1</v>
      </c>
      <c r="AI1111">
        <v>0</v>
      </c>
      <c r="AJ1111" t="str">
        <f>IF($A1111="","",VLOOKUP($A1111,DADOS!F:O,8,FALSE))</f>
        <v/>
      </c>
      <c r="AK1111" t="str">
        <f>IF(A1111="","",IF(AJ1111="","",IF((AJ1111-AI1111)*AH1111*$E1111/$D1111&lt;1,"&lt;1",ROUND((AJ1111-AI1111)*AH1111*$E1111/$D1111,2))))</f>
        <v/>
      </c>
      <c r="AL1111">
        <v>1</v>
      </c>
      <c r="AM1111">
        <v>0</v>
      </c>
      <c r="AN1111" t="str">
        <f>IF($A1111="","",VLOOKUP($A1111,DADOS!F:O,2,FALSE))</f>
        <v/>
      </c>
      <c r="AO1111" t="str">
        <f>IF(A1111="","",IF(AN1111="","",IF((AN1111-AM1111)*AL1111*$E1111/$D1111/1000&lt;0.2,"&lt;0,2",ROUND((AN1111-AM1111)*AL1111*$E1111/$D1111/1000,2))))</f>
        <v/>
      </c>
      <c r="AP1111">
        <v>1</v>
      </c>
      <c r="AR1111" t="str">
        <f>IF($A1111="","",VLOOKUP($A1111,DADOS!F:P,11,FALSE))</f>
        <v/>
      </c>
      <c r="AS1111" t="str">
        <f>IF(E1111="","",IF(AQ1111="","",IF(AR1111="","",IF((AR1111-AQ1111)*AP1111*$E1111/$D1111&lt;1,"&lt;1",ROUND((AR1111-AQ1111)*AP1111*$E1111/$D1111,2)))))</f>
        <v/>
      </c>
      <c r="AT1111">
        <v>1</v>
      </c>
      <c r="AU1111">
        <v>0</v>
      </c>
      <c r="AV1111" t="str">
        <f>IF(A1111="","",VLOOKUP(A1111,DADOS!F:R,12,FALSE))</f>
        <v/>
      </c>
      <c r="AW1111" t="str">
        <f>IF(A1111="","",IF(AU1111="","",IF(AV1111="","",IF((AV1111-AU1111)*AT1111*$E1111/$D1111&lt;1,"&lt;1",ROUND((AV1111-AU1111)*AT1111*$E1111/$D1111,2)))))</f>
        <v/>
      </c>
      <c r="AX1111">
        <v>1</v>
      </c>
      <c r="AY1111">
        <v>0</v>
      </c>
      <c r="AZ1111" t="str">
        <f>IF($A1111="","",VLOOKUP($A1111,DADOS!F:R,13,FALSE))</f>
        <v/>
      </c>
      <c r="BA1111" t="str">
        <f>IF(A1111="","",IF(AY1111="","",IF(AZ1111="","",IF((AZ1111-AY1111)*AX1111*$E1111/$D1111&lt;1,"&lt;1",ROUND((AZ1111-AY1111)*AX1111*$E1111/$D1111,2)))))</f>
        <v/>
      </c>
      <c r="BB1111" t="str">
        <v>n.a.</v>
      </c>
      <c r="BC1111" t="str">
        <v>Letícia</v>
      </c>
    </row>
    <row r="1112">
      <c r="B1112" t="str">
        <f>IF(A1112="","",A1112&amp;"/20")</f>
        <v/>
      </c>
      <c r="C1112">
        <v>0</v>
      </c>
      <c r="D1112">
        <v>0.5</v>
      </c>
      <c r="E1112">
        <v>50</v>
      </c>
      <c r="F1112">
        <v>1</v>
      </c>
      <c r="G1112">
        <v>0</v>
      </c>
      <c r="H1112" t="str">
        <f>IF($A1112="","",VLOOKUP($A1112,DADOS!F:O,3,FALSE))</f>
        <v/>
      </c>
      <c r="I1112" t="str">
        <f>IF(A1112="","",IF(H1112="","",IF((H1112-G1112)*F1112*$E1112/$D1112/1000&lt;0.2,"&lt;0,2",ROUND((H1112-G1112)*F1112*$E1112/$D1112/1000,2))))</f>
        <v/>
      </c>
      <c r="J1112">
        <v>1</v>
      </c>
      <c r="K1112">
        <v>0</v>
      </c>
      <c r="L1112" t="str">
        <f>IF($A1112="","",VLOOKUP($A1112,DADOS!F:O,6,FALSE))</f>
        <v/>
      </c>
      <c r="M1112" t="str">
        <f>IF(A1112="","",IF(L1112="","",IF((L1112-K1112)*J1112*$E1112/$D1112/1000&lt;0.2,"&lt;0,2",ROUND((L1112-K1112)*J1112*$E1112/$D1112/1000,2))))</f>
        <v/>
      </c>
      <c r="N1112">
        <v>1</v>
      </c>
      <c r="O1112">
        <v>0</v>
      </c>
      <c r="P1112" t="str">
        <f>IF($A1112="","",VLOOKUP($A1112,DADOS!F:O,5,FALSE))</f>
        <v/>
      </c>
      <c r="Q1112" t="str">
        <f>IF(A1112="","",IF(P1112="","",IF((P1112-O1112)*N1112*$E1112/$D1112/1000&lt;0.2,"&lt;0,2",ROUND((P1112-O1112)*N1112*$E1112/$D1112/1000,2))))</f>
        <v/>
      </c>
      <c r="R1112">
        <v>1</v>
      </c>
      <c r="S1112">
        <v>0</v>
      </c>
      <c r="T1112" t="str">
        <f>IF($A1112="","",VLOOKUP($A1112,DADOS!F:O,4,FALSE))</f>
        <v/>
      </c>
      <c r="U1112" t="str">
        <f>IF(A1112="","",IF(T1112="","",IF((T1112-S1112)*R1112*$E1112/$D1112/1000&lt;0.2,"&lt;0,2",ROUND((T1112-S1112)*R1112*$E1112/$D1112/1000,2))))</f>
        <v/>
      </c>
      <c r="V1112">
        <v>1</v>
      </c>
      <c r="W1112">
        <v>0</v>
      </c>
      <c r="X1112" t="str">
        <f>IF($A1112="","",VLOOKUP($A1112,DADOS!F:O,9,FALSE))</f>
        <v/>
      </c>
      <c r="Y1112" t="str">
        <f>IF(A1112="","",IF(X1112="","",IF((X1112-W1112)*V1112*$E1112/$D1112&lt;1,"&lt;1",ROUND((X1112-W1112)*V1112*$E1112/$D1112,2))))</f>
        <v/>
      </c>
      <c r="Z1112">
        <v>1</v>
      </c>
      <c r="AA1112">
        <v>0</v>
      </c>
      <c r="AB1112" t="str">
        <f>IF($A1112="","",VLOOKUP($A1112,DADOS!F:O,7,FALSE))</f>
        <v/>
      </c>
      <c r="AC1112" t="str">
        <f>IF(A1112="","",IF(AB1112="","",IF((AB1112-AA1112)*Z1112*$E1112/$D1112&lt;1,"&lt;1",ROUND((AB1112-AA1112)*Z1112*$E1112/$D1112,2))))</f>
        <v/>
      </c>
      <c r="AD1112">
        <v>1</v>
      </c>
      <c r="AE1112">
        <v>0</v>
      </c>
      <c r="AF1112" t="str">
        <f>IF($A1112="","",VLOOKUP($A1112,DADOS!F:O,10,FALSE))</f>
        <v/>
      </c>
      <c r="AG1112" t="str">
        <f>IF(A1112="","",IF(AF1112="","",IF((AF1112-AE1112)*AD1112*$E1112/$D1112&lt;1,"&lt;1",ROUND((AF1112-AE1112)*AD1112*$E1112/$D1112,2))))</f>
        <v/>
      </c>
      <c r="AH1112">
        <v>1</v>
      </c>
      <c r="AI1112">
        <v>0</v>
      </c>
      <c r="AJ1112" t="str">
        <f>IF($A1112="","",VLOOKUP($A1112,DADOS!F:O,8,FALSE))</f>
        <v/>
      </c>
      <c r="AK1112" t="str">
        <f>IF(A1112="","",IF(AJ1112="","",IF((AJ1112-AI1112)*AH1112*$E1112/$D1112&lt;1,"&lt;1",ROUND((AJ1112-AI1112)*AH1112*$E1112/$D1112,2))))</f>
        <v/>
      </c>
      <c r="AL1112">
        <v>1</v>
      </c>
      <c r="AM1112">
        <v>0</v>
      </c>
      <c r="AN1112" t="str">
        <f>IF($A1112="","",VLOOKUP($A1112,DADOS!F:O,2,FALSE))</f>
        <v/>
      </c>
      <c r="AO1112" t="str">
        <f>IF(A1112="","",IF(AN1112="","",IF((AN1112-AM1112)*AL1112*$E1112/$D1112/1000&lt;0.2,"&lt;0,2",ROUND((AN1112-AM1112)*AL1112*$E1112/$D1112/1000,2))))</f>
        <v/>
      </c>
      <c r="AP1112">
        <v>1</v>
      </c>
      <c r="AR1112" t="str">
        <f>IF($A1112="","",VLOOKUP($A1112,DADOS!F:P,11,FALSE))</f>
        <v/>
      </c>
      <c r="AS1112" t="str">
        <f>IF(E1112="","",IF(AQ1112="","",IF(AR1112="","",IF((AR1112-AQ1112)*AP1112*$E1112/$D1112&lt;1,"&lt;1",ROUND((AR1112-AQ1112)*AP1112*$E1112/$D1112,2)))))</f>
        <v/>
      </c>
      <c r="AT1112">
        <v>1</v>
      </c>
      <c r="AU1112">
        <v>0</v>
      </c>
      <c r="AV1112" t="str">
        <f>IF(A1112="","",VLOOKUP(A1112,DADOS!F:R,12,FALSE))</f>
        <v/>
      </c>
      <c r="AW1112" t="str">
        <f>IF(A1112="","",IF(AU1112="","",IF(AV1112="","",IF((AV1112-AU1112)*AT1112*$E1112/$D1112&lt;1,"&lt;1",ROUND((AV1112-AU1112)*AT1112*$E1112/$D1112,2)))))</f>
        <v/>
      </c>
      <c r="AX1112">
        <v>1</v>
      </c>
      <c r="AY1112">
        <v>0</v>
      </c>
      <c r="AZ1112" t="str">
        <f>IF($A1112="","",VLOOKUP($A1112,DADOS!F:R,13,FALSE))</f>
        <v/>
      </c>
      <c r="BA1112" t="str">
        <f>IF(A1112="","",IF(AY1112="","",IF(AZ1112="","",IF((AZ1112-AY1112)*AX1112*$E1112/$D1112&lt;1,"&lt;1",ROUND((AZ1112-AY1112)*AX1112*$E1112/$D1112,2)))))</f>
        <v/>
      </c>
      <c r="BB1112" t="str">
        <v>n.a.</v>
      </c>
      <c r="BC1112" t="str">
        <v>Letícia</v>
      </c>
    </row>
    <row r="1113">
      <c r="B1113" t="str">
        <f>IF(A1113="","",A1113&amp;"/20")</f>
        <v/>
      </c>
      <c r="C1113">
        <v>0</v>
      </c>
      <c r="D1113">
        <v>0.5</v>
      </c>
      <c r="E1113">
        <v>50</v>
      </c>
      <c r="F1113">
        <v>1</v>
      </c>
      <c r="G1113">
        <v>0</v>
      </c>
      <c r="H1113" t="str">
        <f>IF($A1113="","",VLOOKUP($A1113,DADOS!F:O,3,FALSE))</f>
        <v/>
      </c>
      <c r="I1113" t="str">
        <f>IF(A1113="","",IF(H1113="","",IF((H1113-G1113)*F1113*$E1113/$D1113/1000&lt;0.2,"&lt;0,2",ROUND((H1113-G1113)*F1113*$E1113/$D1113/1000,2))))</f>
        <v/>
      </c>
      <c r="J1113">
        <v>1</v>
      </c>
      <c r="K1113">
        <v>0</v>
      </c>
      <c r="L1113" t="str">
        <f>IF($A1113="","",VLOOKUP($A1113,DADOS!F:O,6,FALSE))</f>
        <v/>
      </c>
      <c r="M1113" t="str">
        <f>IF(A1113="","",IF(L1113="","",IF((L1113-K1113)*J1113*$E1113/$D1113/1000&lt;0.2,"&lt;0,2",ROUND((L1113-K1113)*J1113*$E1113/$D1113/1000,2))))</f>
        <v/>
      </c>
      <c r="N1113">
        <v>1</v>
      </c>
      <c r="O1113">
        <v>0</v>
      </c>
      <c r="P1113" t="str">
        <f>IF($A1113="","",VLOOKUP($A1113,DADOS!F:O,5,FALSE))</f>
        <v/>
      </c>
      <c r="Q1113" t="str">
        <f>IF(A1113="","",IF(P1113="","",IF((P1113-O1113)*N1113*$E1113/$D1113/1000&lt;0.2,"&lt;0,2",ROUND((P1113-O1113)*N1113*$E1113/$D1113/1000,2))))</f>
        <v/>
      </c>
      <c r="R1113">
        <v>1</v>
      </c>
      <c r="S1113">
        <v>0</v>
      </c>
      <c r="T1113" t="str">
        <f>IF($A1113="","",VLOOKUP($A1113,DADOS!F:O,4,FALSE))</f>
        <v/>
      </c>
      <c r="U1113" t="str">
        <f>IF(A1113="","",IF(T1113="","",IF((T1113-S1113)*R1113*$E1113/$D1113/1000&lt;0.2,"&lt;0,2",ROUND((T1113-S1113)*R1113*$E1113/$D1113/1000,2))))</f>
        <v/>
      </c>
      <c r="V1113">
        <v>1</v>
      </c>
      <c r="W1113">
        <v>0</v>
      </c>
      <c r="X1113" t="str">
        <f>IF($A1113="","",VLOOKUP($A1113,DADOS!F:O,9,FALSE))</f>
        <v/>
      </c>
      <c r="Y1113" t="str">
        <f>IF(A1113="","",IF(X1113="","",IF((X1113-W1113)*V1113*$E1113/$D1113&lt;1,"&lt;1",ROUND((X1113-W1113)*V1113*$E1113/$D1113,2))))</f>
        <v/>
      </c>
      <c r="Z1113">
        <v>1</v>
      </c>
      <c r="AA1113">
        <v>0</v>
      </c>
      <c r="AB1113" t="str">
        <f>IF($A1113="","",VLOOKUP($A1113,DADOS!F:O,7,FALSE))</f>
        <v/>
      </c>
      <c r="AC1113" t="str">
        <f>IF(A1113="","",IF(AB1113="","",IF((AB1113-AA1113)*Z1113*$E1113/$D1113&lt;1,"&lt;1",ROUND((AB1113-AA1113)*Z1113*$E1113/$D1113,2))))</f>
        <v/>
      </c>
      <c r="AD1113">
        <v>1</v>
      </c>
      <c r="AE1113">
        <v>0</v>
      </c>
      <c r="AF1113" t="str">
        <f>IF($A1113="","",VLOOKUP($A1113,DADOS!F:O,10,FALSE))</f>
        <v/>
      </c>
      <c r="AG1113" t="str">
        <f>IF(A1113="","",IF(AF1113="","",IF((AF1113-AE1113)*AD1113*$E1113/$D1113&lt;1,"&lt;1",ROUND((AF1113-AE1113)*AD1113*$E1113/$D1113,2))))</f>
        <v/>
      </c>
      <c r="AH1113">
        <v>1</v>
      </c>
      <c r="AI1113">
        <v>0</v>
      </c>
      <c r="AJ1113" t="str">
        <f>IF($A1113="","",VLOOKUP($A1113,DADOS!F:O,8,FALSE))</f>
        <v/>
      </c>
      <c r="AK1113" t="str">
        <f>IF(A1113="","",IF(AJ1113="","",IF((AJ1113-AI1113)*AH1113*$E1113/$D1113&lt;1,"&lt;1",ROUND((AJ1113-AI1113)*AH1113*$E1113/$D1113,2))))</f>
        <v/>
      </c>
      <c r="AL1113">
        <v>1</v>
      </c>
      <c r="AM1113">
        <v>0</v>
      </c>
      <c r="AN1113" t="str">
        <f>IF($A1113="","",VLOOKUP($A1113,DADOS!F:O,2,FALSE))</f>
        <v/>
      </c>
      <c r="AO1113" t="str">
        <f>IF(A1113="","",IF(AN1113="","",IF((AN1113-AM1113)*AL1113*$E1113/$D1113/1000&lt;0.2,"&lt;0,2",ROUND((AN1113-AM1113)*AL1113*$E1113/$D1113/1000,2))))</f>
        <v/>
      </c>
      <c r="AP1113">
        <v>1</v>
      </c>
      <c r="AR1113" t="str">
        <f>IF($A1113="","",VLOOKUP($A1113,DADOS!F:P,11,FALSE))</f>
        <v/>
      </c>
      <c r="AS1113" t="str">
        <f>IF(E1113="","",IF(AQ1113="","",IF(AR1113="","",IF((AR1113-AQ1113)*AP1113*$E1113/$D1113&lt;1,"&lt;1",ROUND((AR1113-AQ1113)*AP1113*$E1113/$D1113,2)))))</f>
        <v/>
      </c>
      <c r="AT1113">
        <v>1</v>
      </c>
      <c r="AU1113">
        <v>0</v>
      </c>
      <c r="AV1113" t="str">
        <f>IF(A1113="","",VLOOKUP(A1113,DADOS!F:R,12,FALSE))</f>
        <v/>
      </c>
      <c r="AW1113" t="str">
        <f>IF(A1113="","",IF(AU1113="","",IF(AV1113="","",IF((AV1113-AU1113)*AT1113*$E1113/$D1113&lt;1,"&lt;1",ROUND((AV1113-AU1113)*AT1113*$E1113/$D1113,2)))))</f>
        <v/>
      </c>
      <c r="AX1113">
        <v>1</v>
      </c>
      <c r="AY1113">
        <v>0</v>
      </c>
      <c r="AZ1113" t="str">
        <f>IF($A1113="","",VLOOKUP($A1113,DADOS!F:R,13,FALSE))</f>
        <v/>
      </c>
      <c r="BA1113" t="str">
        <f>IF(A1113="","",IF(AY1113="","",IF(AZ1113="","",IF((AZ1113-AY1113)*AX1113*$E1113/$D1113&lt;1,"&lt;1",ROUND((AZ1113-AY1113)*AX1113*$E1113/$D1113,2)))))</f>
        <v/>
      </c>
      <c r="BB1113" t="str">
        <v>n.a.</v>
      </c>
      <c r="BC1113" t="str">
        <v>Letícia</v>
      </c>
    </row>
    <row r="1114">
      <c r="B1114" t="str">
        <f>IF(A1114="","",A1114&amp;"/20")</f>
        <v/>
      </c>
      <c r="C1114">
        <v>0</v>
      </c>
      <c r="D1114">
        <v>0.5</v>
      </c>
      <c r="E1114">
        <v>50</v>
      </c>
      <c r="F1114">
        <v>1</v>
      </c>
      <c r="G1114">
        <v>0</v>
      </c>
      <c r="H1114" t="str">
        <f>IF($A1114="","",VLOOKUP($A1114,DADOS!F:O,3,FALSE))</f>
        <v/>
      </c>
      <c r="I1114" t="str">
        <f>IF(A1114="","",IF(H1114="","",IF((H1114-G1114)*F1114*$E1114/$D1114/1000&lt;0.2,"&lt;0,2",ROUND((H1114-G1114)*F1114*$E1114/$D1114/1000,2))))</f>
        <v/>
      </c>
      <c r="J1114">
        <v>1</v>
      </c>
      <c r="K1114">
        <v>0</v>
      </c>
      <c r="L1114" t="str">
        <f>IF($A1114="","",VLOOKUP($A1114,DADOS!F:O,6,FALSE))</f>
        <v/>
      </c>
      <c r="M1114" t="str">
        <f>IF(A1114="","",IF(L1114="","",IF((L1114-K1114)*J1114*$E1114/$D1114/1000&lt;0.2,"&lt;0,2",ROUND((L1114-K1114)*J1114*$E1114/$D1114/1000,2))))</f>
        <v/>
      </c>
      <c r="N1114">
        <v>1</v>
      </c>
      <c r="O1114">
        <v>0</v>
      </c>
      <c r="P1114" t="str">
        <f>IF($A1114="","",VLOOKUP($A1114,DADOS!F:O,5,FALSE))</f>
        <v/>
      </c>
      <c r="Q1114" t="str">
        <f>IF(A1114="","",IF(P1114="","",IF((P1114-O1114)*N1114*$E1114/$D1114/1000&lt;0.2,"&lt;0,2",ROUND((P1114-O1114)*N1114*$E1114/$D1114/1000,2))))</f>
        <v/>
      </c>
      <c r="R1114">
        <v>1</v>
      </c>
      <c r="S1114">
        <v>0</v>
      </c>
      <c r="T1114" t="str">
        <f>IF($A1114="","",VLOOKUP($A1114,DADOS!F:O,4,FALSE))</f>
        <v/>
      </c>
      <c r="U1114" t="str">
        <f>IF(A1114="","",IF(T1114="","",IF((T1114-S1114)*R1114*$E1114/$D1114/1000&lt;0.2,"&lt;0,2",ROUND((T1114-S1114)*R1114*$E1114/$D1114/1000,2))))</f>
        <v/>
      </c>
      <c r="V1114">
        <v>1</v>
      </c>
      <c r="W1114">
        <v>0</v>
      </c>
      <c r="X1114" t="str">
        <f>IF($A1114="","",VLOOKUP($A1114,DADOS!F:O,9,FALSE))</f>
        <v/>
      </c>
      <c r="Y1114" t="str">
        <f>IF(A1114="","",IF(X1114="","",IF((X1114-W1114)*V1114*$E1114/$D1114&lt;1,"&lt;1",ROUND((X1114-W1114)*V1114*$E1114/$D1114,2))))</f>
        <v/>
      </c>
      <c r="Z1114">
        <v>1</v>
      </c>
      <c r="AA1114">
        <v>0</v>
      </c>
      <c r="AB1114" t="str">
        <f>IF($A1114="","",VLOOKUP($A1114,DADOS!F:O,7,FALSE))</f>
        <v/>
      </c>
      <c r="AC1114" t="str">
        <f>IF(A1114="","",IF(AB1114="","",IF((AB1114-AA1114)*Z1114*$E1114/$D1114&lt;1,"&lt;1",ROUND((AB1114-AA1114)*Z1114*$E1114/$D1114,2))))</f>
        <v/>
      </c>
      <c r="AD1114">
        <v>1</v>
      </c>
      <c r="AE1114">
        <v>0</v>
      </c>
      <c r="AF1114" t="str">
        <f>IF($A1114="","",VLOOKUP($A1114,DADOS!F:O,10,FALSE))</f>
        <v/>
      </c>
      <c r="AG1114" t="str">
        <f>IF(A1114="","",IF(AF1114="","",IF((AF1114-AE1114)*AD1114*$E1114/$D1114&lt;1,"&lt;1",ROUND((AF1114-AE1114)*AD1114*$E1114/$D1114,2))))</f>
        <v/>
      </c>
      <c r="AH1114">
        <v>1</v>
      </c>
      <c r="AI1114">
        <v>0</v>
      </c>
      <c r="AJ1114" t="str">
        <f>IF($A1114="","",VLOOKUP($A1114,DADOS!F:O,8,FALSE))</f>
        <v/>
      </c>
      <c r="AK1114" t="str">
        <f>IF(A1114="","",IF(AJ1114="","",IF((AJ1114-AI1114)*AH1114*$E1114/$D1114&lt;1,"&lt;1",ROUND((AJ1114-AI1114)*AH1114*$E1114/$D1114,2))))</f>
        <v/>
      </c>
      <c r="AL1114">
        <v>1</v>
      </c>
      <c r="AM1114">
        <v>0</v>
      </c>
      <c r="AN1114" t="str">
        <f>IF($A1114="","",VLOOKUP($A1114,DADOS!F:O,2,FALSE))</f>
        <v/>
      </c>
      <c r="AO1114" t="str">
        <f>IF(A1114="","",IF(AN1114="","",IF((AN1114-AM1114)*AL1114*$E1114/$D1114/1000&lt;0.2,"&lt;0,2",ROUND((AN1114-AM1114)*AL1114*$E1114/$D1114/1000,2))))</f>
        <v/>
      </c>
      <c r="AP1114">
        <v>1</v>
      </c>
      <c r="AR1114" t="str">
        <f>IF($A1114="","",VLOOKUP($A1114,DADOS!F:P,11,FALSE))</f>
        <v/>
      </c>
      <c r="AS1114" t="str">
        <f>IF(E1114="","",IF(AQ1114="","",IF(AR1114="","",IF((AR1114-AQ1114)*AP1114*$E1114/$D1114&lt;1,"&lt;1",ROUND((AR1114-AQ1114)*AP1114*$E1114/$D1114,2)))))</f>
        <v/>
      </c>
      <c r="AT1114">
        <v>1</v>
      </c>
      <c r="AU1114">
        <v>0</v>
      </c>
      <c r="AV1114" t="str">
        <f>IF(A1114="","",VLOOKUP(A1114,DADOS!F:R,12,FALSE))</f>
        <v/>
      </c>
      <c r="AW1114" t="str">
        <f>IF(A1114="","",IF(AU1114="","",IF(AV1114="","",IF((AV1114-AU1114)*AT1114*$E1114/$D1114&lt;1,"&lt;1",ROUND((AV1114-AU1114)*AT1114*$E1114/$D1114,2)))))</f>
        <v/>
      </c>
      <c r="AX1114">
        <v>1</v>
      </c>
      <c r="AY1114">
        <v>0</v>
      </c>
      <c r="AZ1114" t="str">
        <f>IF($A1114="","",VLOOKUP($A1114,DADOS!F:R,13,FALSE))</f>
        <v/>
      </c>
      <c r="BA1114" t="str">
        <f>IF(A1114="","",IF(AY1114="","",IF(AZ1114="","",IF((AZ1114-AY1114)*AX1114*$E1114/$D1114&lt;1,"&lt;1",ROUND((AZ1114-AY1114)*AX1114*$E1114/$D1114,2)))))</f>
        <v/>
      </c>
      <c r="BB1114" t="str">
        <v>n.a.</v>
      </c>
      <c r="BC1114" t="str">
        <v>Letícia</v>
      </c>
    </row>
    <row r="1115">
      <c r="B1115" t="str">
        <f>IF(A1115="","",A1115&amp;"/20")</f>
        <v/>
      </c>
      <c r="C1115">
        <v>0</v>
      </c>
      <c r="D1115">
        <v>0.5</v>
      </c>
      <c r="E1115">
        <v>50</v>
      </c>
      <c r="F1115">
        <v>1</v>
      </c>
      <c r="G1115">
        <v>0</v>
      </c>
      <c r="H1115" t="str">
        <f>IF($A1115="","",VLOOKUP($A1115,DADOS!F:O,3,FALSE))</f>
        <v/>
      </c>
      <c r="I1115" t="str">
        <f>IF(A1115="","",IF(H1115="","",IF((H1115-G1115)*F1115*$E1115/$D1115/1000&lt;0.2,"&lt;0,2",ROUND((H1115-G1115)*F1115*$E1115/$D1115/1000,2))))</f>
        <v/>
      </c>
      <c r="J1115">
        <v>1</v>
      </c>
      <c r="K1115">
        <v>0</v>
      </c>
      <c r="L1115" t="str">
        <f>IF($A1115="","",VLOOKUP($A1115,DADOS!F:O,6,FALSE))</f>
        <v/>
      </c>
      <c r="M1115" t="str">
        <f>IF(A1115="","",IF(L1115="","",IF((L1115-K1115)*J1115*$E1115/$D1115/1000&lt;0.2,"&lt;0,2",ROUND((L1115-K1115)*J1115*$E1115/$D1115/1000,2))))</f>
        <v/>
      </c>
      <c r="N1115">
        <v>1</v>
      </c>
      <c r="O1115">
        <v>0</v>
      </c>
      <c r="P1115" t="str">
        <f>IF($A1115="","",VLOOKUP($A1115,DADOS!F:O,5,FALSE))</f>
        <v/>
      </c>
      <c r="Q1115" t="str">
        <f>IF(A1115="","",IF(P1115="","",IF((P1115-O1115)*N1115*$E1115/$D1115/1000&lt;0.2,"&lt;0,2",ROUND((P1115-O1115)*N1115*$E1115/$D1115/1000,2))))</f>
        <v/>
      </c>
      <c r="R1115">
        <v>1</v>
      </c>
      <c r="S1115">
        <v>0</v>
      </c>
      <c r="T1115" t="str">
        <f>IF($A1115="","",VLOOKUP($A1115,DADOS!F:O,4,FALSE))</f>
        <v/>
      </c>
      <c r="U1115" t="str">
        <f>IF(A1115="","",IF(T1115="","",IF((T1115-S1115)*R1115*$E1115/$D1115/1000&lt;0.2,"&lt;0,2",ROUND((T1115-S1115)*R1115*$E1115/$D1115/1000,2))))</f>
        <v/>
      </c>
      <c r="V1115">
        <v>1</v>
      </c>
      <c r="W1115">
        <v>0</v>
      </c>
      <c r="X1115" t="str">
        <f>IF($A1115="","",VLOOKUP($A1115,DADOS!F:O,9,FALSE))</f>
        <v/>
      </c>
      <c r="Y1115" t="str">
        <f>IF(A1115="","",IF(X1115="","",IF((X1115-W1115)*V1115*$E1115/$D1115&lt;1,"&lt;1",ROUND((X1115-W1115)*V1115*$E1115/$D1115,2))))</f>
        <v/>
      </c>
      <c r="Z1115">
        <v>1</v>
      </c>
      <c r="AA1115">
        <v>0</v>
      </c>
      <c r="AB1115" t="str">
        <f>IF($A1115="","",VLOOKUP($A1115,DADOS!F:O,7,FALSE))</f>
        <v/>
      </c>
      <c r="AC1115" t="str">
        <f>IF(A1115="","",IF(AB1115="","",IF((AB1115-AA1115)*Z1115*$E1115/$D1115&lt;1,"&lt;1",ROUND((AB1115-AA1115)*Z1115*$E1115/$D1115,2))))</f>
        <v/>
      </c>
      <c r="AD1115">
        <v>1</v>
      </c>
      <c r="AE1115">
        <v>0</v>
      </c>
      <c r="AF1115" t="str">
        <f>IF($A1115="","",VLOOKUP($A1115,DADOS!F:O,10,FALSE))</f>
        <v/>
      </c>
      <c r="AG1115" t="str">
        <f>IF(A1115="","",IF(AF1115="","",IF((AF1115-AE1115)*AD1115*$E1115/$D1115&lt;1,"&lt;1",ROUND((AF1115-AE1115)*AD1115*$E1115/$D1115,2))))</f>
        <v/>
      </c>
      <c r="AH1115">
        <v>1</v>
      </c>
      <c r="AI1115">
        <v>0</v>
      </c>
      <c r="AJ1115" t="str">
        <f>IF($A1115="","",VLOOKUP($A1115,DADOS!F:O,8,FALSE))</f>
        <v/>
      </c>
      <c r="AK1115" t="str">
        <f>IF(A1115="","",IF(AJ1115="","",IF((AJ1115-AI1115)*AH1115*$E1115/$D1115&lt;1,"&lt;1",ROUND((AJ1115-AI1115)*AH1115*$E1115/$D1115,2))))</f>
        <v/>
      </c>
      <c r="AL1115">
        <v>1</v>
      </c>
      <c r="AM1115">
        <v>0</v>
      </c>
      <c r="AN1115" t="str">
        <f>IF($A1115="","",VLOOKUP($A1115,DADOS!F:O,2,FALSE))</f>
        <v/>
      </c>
      <c r="AO1115" t="str">
        <f>IF(A1115="","",IF(AN1115="","",IF((AN1115-AM1115)*AL1115*$E1115/$D1115/1000&lt;0.2,"&lt;0,2",ROUND((AN1115-AM1115)*AL1115*$E1115/$D1115/1000,2))))</f>
        <v/>
      </c>
      <c r="AP1115">
        <v>1</v>
      </c>
      <c r="AR1115" t="str">
        <f>IF($A1115="","",VLOOKUP($A1115,DADOS!F:P,11,FALSE))</f>
        <v/>
      </c>
      <c r="AS1115" t="str">
        <f>IF(E1115="","",IF(AQ1115="","",IF(AR1115="","",IF((AR1115-AQ1115)*AP1115*$E1115/$D1115&lt;1,"&lt;1",ROUND((AR1115-AQ1115)*AP1115*$E1115/$D1115,2)))))</f>
        <v/>
      </c>
      <c r="AT1115">
        <v>1</v>
      </c>
      <c r="AU1115">
        <v>0</v>
      </c>
      <c r="AV1115" t="str">
        <f>IF(A1115="","",VLOOKUP(A1115,DADOS!F:R,12,FALSE))</f>
        <v/>
      </c>
      <c r="AW1115" t="str">
        <f>IF(A1115="","",IF(AU1115="","",IF(AV1115="","",IF((AV1115-AU1115)*AT1115*$E1115/$D1115&lt;1,"&lt;1",ROUND((AV1115-AU1115)*AT1115*$E1115/$D1115,2)))))</f>
        <v/>
      </c>
      <c r="AX1115">
        <v>1</v>
      </c>
      <c r="AY1115">
        <v>0</v>
      </c>
      <c r="AZ1115" t="str">
        <f>IF($A1115="","",VLOOKUP($A1115,DADOS!F:R,13,FALSE))</f>
        <v/>
      </c>
      <c r="BA1115" t="str">
        <f>IF(A1115="","",IF(AY1115="","",IF(AZ1115="","",IF((AZ1115-AY1115)*AX1115*$E1115/$D1115&lt;1,"&lt;1",ROUND((AZ1115-AY1115)*AX1115*$E1115/$D1115,2)))))</f>
        <v/>
      </c>
      <c r="BB1115" t="str">
        <v>n.a.</v>
      </c>
      <c r="BC1115" t="str">
        <v>Letícia</v>
      </c>
    </row>
    <row r="1116">
      <c r="B1116" t="str">
        <f>IF(A1116="","",A1116&amp;"/20")</f>
        <v/>
      </c>
      <c r="C1116">
        <v>0</v>
      </c>
      <c r="D1116">
        <v>0.5</v>
      </c>
      <c r="E1116">
        <v>50</v>
      </c>
      <c r="F1116">
        <v>1</v>
      </c>
      <c r="G1116">
        <v>0</v>
      </c>
      <c r="H1116" t="str">
        <f>IF($A1116="","",VLOOKUP($A1116,DADOS!F:O,3,FALSE))</f>
        <v/>
      </c>
      <c r="I1116" t="str">
        <f>IF(A1116="","",IF(H1116="","",IF((H1116-G1116)*F1116*$E1116/$D1116/1000&lt;0.2,"&lt;0,2",ROUND((H1116-G1116)*F1116*$E1116/$D1116/1000,2))))</f>
        <v/>
      </c>
      <c r="J1116">
        <v>1</v>
      </c>
      <c r="K1116">
        <v>0</v>
      </c>
      <c r="L1116" t="str">
        <f>IF($A1116="","",VLOOKUP($A1116,DADOS!F:O,6,FALSE))</f>
        <v/>
      </c>
      <c r="M1116" t="str">
        <f>IF(A1116="","",IF(L1116="","",IF((L1116-K1116)*J1116*$E1116/$D1116/1000&lt;0.2,"&lt;0,2",ROUND((L1116-K1116)*J1116*$E1116/$D1116/1000,2))))</f>
        <v/>
      </c>
      <c r="N1116">
        <v>1</v>
      </c>
      <c r="O1116">
        <v>0</v>
      </c>
      <c r="P1116" t="str">
        <f>IF($A1116="","",VLOOKUP($A1116,DADOS!F:O,5,FALSE))</f>
        <v/>
      </c>
      <c r="Q1116" t="str">
        <f>IF(A1116="","",IF(P1116="","",IF((P1116-O1116)*N1116*$E1116/$D1116/1000&lt;0.2,"&lt;0,2",ROUND((P1116-O1116)*N1116*$E1116/$D1116/1000,2))))</f>
        <v/>
      </c>
      <c r="R1116">
        <v>1</v>
      </c>
      <c r="S1116">
        <v>0</v>
      </c>
      <c r="T1116" t="str">
        <f>IF($A1116="","",VLOOKUP($A1116,DADOS!F:O,4,FALSE))</f>
        <v/>
      </c>
      <c r="U1116" t="str">
        <f>IF(A1116="","",IF(T1116="","",IF((T1116-S1116)*R1116*$E1116/$D1116/1000&lt;0.2,"&lt;0,2",ROUND((T1116-S1116)*R1116*$E1116/$D1116/1000,2))))</f>
        <v/>
      </c>
      <c r="V1116">
        <v>1</v>
      </c>
      <c r="W1116">
        <v>0</v>
      </c>
      <c r="X1116" t="str">
        <f>IF($A1116="","",VLOOKUP($A1116,DADOS!F:O,9,FALSE))</f>
        <v/>
      </c>
      <c r="Y1116" t="str">
        <f>IF(A1116="","",IF(X1116="","",IF((X1116-W1116)*V1116*$E1116/$D1116&lt;1,"&lt;1",ROUND((X1116-W1116)*V1116*$E1116/$D1116,2))))</f>
        <v/>
      </c>
      <c r="Z1116">
        <v>1</v>
      </c>
      <c r="AA1116">
        <v>0</v>
      </c>
      <c r="AB1116" t="str">
        <f>IF($A1116="","",VLOOKUP($A1116,DADOS!F:O,7,FALSE))</f>
        <v/>
      </c>
      <c r="AC1116" t="str">
        <f>IF(A1116="","",IF(AB1116="","",IF((AB1116-AA1116)*Z1116*$E1116/$D1116&lt;1,"&lt;1",ROUND((AB1116-AA1116)*Z1116*$E1116/$D1116,2))))</f>
        <v/>
      </c>
      <c r="AD1116">
        <v>1</v>
      </c>
      <c r="AE1116">
        <v>0</v>
      </c>
      <c r="AF1116" t="str">
        <f>IF($A1116="","",VLOOKUP($A1116,DADOS!F:O,10,FALSE))</f>
        <v/>
      </c>
      <c r="AG1116" t="str">
        <f>IF(A1116="","",IF(AF1116="","",IF((AF1116-AE1116)*AD1116*$E1116/$D1116&lt;1,"&lt;1",ROUND((AF1116-AE1116)*AD1116*$E1116/$D1116,2))))</f>
        <v/>
      </c>
      <c r="AH1116">
        <v>1</v>
      </c>
      <c r="AI1116">
        <v>0</v>
      </c>
      <c r="AJ1116" t="str">
        <f>IF($A1116="","",VLOOKUP($A1116,DADOS!F:O,8,FALSE))</f>
        <v/>
      </c>
      <c r="AK1116" t="str">
        <f>IF(A1116="","",IF(AJ1116="","",IF((AJ1116-AI1116)*AH1116*$E1116/$D1116&lt;1,"&lt;1",ROUND((AJ1116-AI1116)*AH1116*$E1116/$D1116,2))))</f>
        <v/>
      </c>
      <c r="AL1116">
        <v>1</v>
      </c>
      <c r="AM1116">
        <v>0</v>
      </c>
      <c r="AN1116" t="str">
        <f>IF($A1116="","",VLOOKUP($A1116,DADOS!F:O,2,FALSE))</f>
        <v/>
      </c>
      <c r="AO1116" t="str">
        <f>IF(A1116="","",IF(AN1116="","",IF((AN1116-AM1116)*AL1116*$E1116/$D1116/1000&lt;0.2,"&lt;0,2",ROUND((AN1116-AM1116)*AL1116*$E1116/$D1116/1000,2))))</f>
        <v/>
      </c>
      <c r="AP1116">
        <v>1</v>
      </c>
      <c r="AR1116" t="str">
        <f>IF($A1116="","",VLOOKUP($A1116,DADOS!F:P,11,FALSE))</f>
        <v/>
      </c>
      <c r="AS1116" t="str">
        <f>IF(E1116="","",IF(AQ1116="","",IF(AR1116="","",IF((AR1116-AQ1116)*AP1116*$E1116/$D1116&lt;1,"&lt;1",ROUND((AR1116-AQ1116)*AP1116*$E1116/$D1116,2)))))</f>
        <v/>
      </c>
      <c r="AT1116">
        <v>1</v>
      </c>
      <c r="AU1116">
        <v>0</v>
      </c>
      <c r="AV1116" t="str">
        <f>IF(A1116="","",VLOOKUP(A1116,DADOS!F:R,12,FALSE))</f>
        <v/>
      </c>
      <c r="AW1116" t="str">
        <f>IF(A1116="","",IF(AU1116="","",IF(AV1116="","",IF((AV1116-AU1116)*AT1116*$E1116/$D1116&lt;1,"&lt;1",ROUND((AV1116-AU1116)*AT1116*$E1116/$D1116,2)))))</f>
        <v/>
      </c>
      <c r="AX1116">
        <v>1</v>
      </c>
      <c r="AY1116">
        <v>0</v>
      </c>
      <c r="AZ1116" t="str">
        <f>IF($A1116="","",VLOOKUP($A1116,DADOS!F:R,13,FALSE))</f>
        <v/>
      </c>
      <c r="BA1116" t="str">
        <f>IF(A1116="","",IF(AY1116="","",IF(AZ1116="","",IF((AZ1116-AY1116)*AX1116*$E1116/$D1116&lt;1,"&lt;1",ROUND((AZ1116-AY1116)*AX1116*$E1116/$D1116,2)))))</f>
        <v/>
      </c>
      <c r="BB1116" t="str">
        <v>n.a.</v>
      </c>
      <c r="BC1116" t="str">
        <v>Letícia</v>
      </c>
    </row>
    <row r="1117">
      <c r="B1117" t="str">
        <f>IF(A1117="","",A1117&amp;"/20")</f>
        <v/>
      </c>
      <c r="C1117">
        <v>0</v>
      </c>
      <c r="D1117">
        <v>0.5</v>
      </c>
      <c r="E1117">
        <v>50</v>
      </c>
      <c r="F1117">
        <v>1</v>
      </c>
      <c r="G1117">
        <v>0</v>
      </c>
      <c r="H1117" t="str">
        <f>IF($A1117="","",VLOOKUP($A1117,DADOS!F:O,3,FALSE))</f>
        <v/>
      </c>
      <c r="I1117" t="str">
        <f>IF(A1117="","",IF(H1117="","",IF((H1117-G1117)*F1117*$E1117/$D1117/1000&lt;0.2,"&lt;0,2",ROUND((H1117-G1117)*F1117*$E1117/$D1117/1000,2))))</f>
        <v/>
      </c>
      <c r="J1117">
        <v>1</v>
      </c>
      <c r="K1117">
        <v>0</v>
      </c>
      <c r="L1117" t="str">
        <f>IF($A1117="","",VLOOKUP($A1117,DADOS!F:O,6,FALSE))</f>
        <v/>
      </c>
      <c r="M1117" t="str">
        <f>IF(A1117="","",IF(L1117="","",IF((L1117-K1117)*J1117*$E1117/$D1117/1000&lt;0.2,"&lt;0,2",ROUND((L1117-K1117)*J1117*$E1117/$D1117/1000,2))))</f>
        <v/>
      </c>
      <c r="N1117">
        <v>1</v>
      </c>
      <c r="O1117">
        <v>0</v>
      </c>
      <c r="P1117" t="str">
        <f>IF($A1117="","",VLOOKUP($A1117,DADOS!F:O,5,FALSE))</f>
        <v/>
      </c>
      <c r="Q1117" t="str">
        <f>IF(A1117="","",IF(P1117="","",IF((P1117-O1117)*N1117*$E1117/$D1117/1000&lt;0.2,"&lt;0,2",ROUND((P1117-O1117)*N1117*$E1117/$D1117/1000,2))))</f>
        <v/>
      </c>
      <c r="R1117">
        <v>1</v>
      </c>
      <c r="S1117">
        <v>0</v>
      </c>
      <c r="T1117" t="str">
        <f>IF($A1117="","",VLOOKUP($A1117,DADOS!F:O,4,FALSE))</f>
        <v/>
      </c>
      <c r="U1117" t="str">
        <f>IF(A1117="","",IF(T1117="","",IF((T1117-S1117)*R1117*$E1117/$D1117/1000&lt;0.2,"&lt;0,2",ROUND((T1117-S1117)*R1117*$E1117/$D1117/1000,2))))</f>
        <v/>
      </c>
      <c r="V1117">
        <v>1</v>
      </c>
      <c r="W1117">
        <v>0</v>
      </c>
      <c r="X1117" t="str">
        <f>IF($A1117="","",VLOOKUP($A1117,DADOS!F:O,9,FALSE))</f>
        <v/>
      </c>
      <c r="Y1117" t="str">
        <f>IF(A1117="","",IF(X1117="","",IF((X1117-W1117)*V1117*$E1117/$D1117&lt;1,"&lt;1",ROUND((X1117-W1117)*V1117*$E1117/$D1117,2))))</f>
        <v/>
      </c>
      <c r="Z1117">
        <v>1</v>
      </c>
      <c r="AA1117">
        <v>0</v>
      </c>
      <c r="AB1117" t="str">
        <f>IF($A1117="","",VLOOKUP($A1117,DADOS!F:O,7,FALSE))</f>
        <v/>
      </c>
      <c r="AC1117" t="str">
        <f>IF(A1117="","",IF(AB1117="","",IF((AB1117-AA1117)*Z1117*$E1117/$D1117&lt;1,"&lt;1",ROUND((AB1117-AA1117)*Z1117*$E1117/$D1117,2))))</f>
        <v/>
      </c>
      <c r="AD1117">
        <v>1</v>
      </c>
      <c r="AE1117">
        <v>0</v>
      </c>
      <c r="AF1117" t="str">
        <f>IF($A1117="","",VLOOKUP($A1117,DADOS!F:O,10,FALSE))</f>
        <v/>
      </c>
      <c r="AG1117" t="str">
        <f>IF(A1117="","",IF(AF1117="","",IF((AF1117-AE1117)*AD1117*$E1117/$D1117&lt;1,"&lt;1",ROUND((AF1117-AE1117)*AD1117*$E1117/$D1117,2))))</f>
        <v/>
      </c>
      <c r="AH1117">
        <v>1</v>
      </c>
      <c r="AI1117">
        <v>0</v>
      </c>
      <c r="AJ1117" t="str">
        <f>IF($A1117="","",VLOOKUP($A1117,DADOS!F:O,8,FALSE))</f>
        <v/>
      </c>
      <c r="AK1117" t="str">
        <f>IF(A1117="","",IF(AJ1117="","",IF((AJ1117-AI1117)*AH1117*$E1117/$D1117&lt;1,"&lt;1",ROUND((AJ1117-AI1117)*AH1117*$E1117/$D1117,2))))</f>
        <v/>
      </c>
      <c r="AL1117">
        <v>1</v>
      </c>
      <c r="AM1117">
        <v>0</v>
      </c>
      <c r="AN1117" t="str">
        <f>IF($A1117="","",VLOOKUP($A1117,DADOS!F:O,2,FALSE))</f>
        <v/>
      </c>
      <c r="AO1117" t="str">
        <f>IF(A1117="","",IF(AN1117="","",IF((AN1117-AM1117)*AL1117*$E1117/$D1117/1000&lt;0.2,"&lt;0,2",ROUND((AN1117-AM1117)*AL1117*$E1117/$D1117/1000,2))))</f>
        <v/>
      </c>
      <c r="AP1117">
        <v>1</v>
      </c>
      <c r="AR1117" t="str">
        <f>IF($A1117="","",VLOOKUP($A1117,DADOS!F:P,11,FALSE))</f>
        <v/>
      </c>
      <c r="AS1117" t="str">
        <f>IF(E1117="","",IF(AQ1117="","",IF(AR1117="","",IF((AR1117-AQ1117)*AP1117*$E1117/$D1117&lt;1,"&lt;1",ROUND((AR1117-AQ1117)*AP1117*$E1117/$D1117,2)))))</f>
        <v/>
      </c>
      <c r="AT1117">
        <v>1</v>
      </c>
      <c r="AU1117">
        <v>0</v>
      </c>
      <c r="AV1117" t="str">
        <f>IF(A1117="","",VLOOKUP(A1117,DADOS!F:R,12,FALSE))</f>
        <v/>
      </c>
      <c r="AW1117" t="str">
        <f>IF(A1117="","",IF(AU1117="","",IF(AV1117="","",IF((AV1117-AU1117)*AT1117*$E1117/$D1117&lt;1,"&lt;1",ROUND((AV1117-AU1117)*AT1117*$E1117/$D1117,2)))))</f>
        <v/>
      </c>
      <c r="AX1117">
        <v>1</v>
      </c>
      <c r="AY1117">
        <v>0</v>
      </c>
      <c r="AZ1117" t="str">
        <f>IF($A1117="","",VLOOKUP($A1117,DADOS!F:R,13,FALSE))</f>
        <v/>
      </c>
      <c r="BA1117" t="str">
        <f>IF(A1117="","",IF(AY1117="","",IF(AZ1117="","",IF((AZ1117-AY1117)*AX1117*$E1117/$D1117&lt;1,"&lt;1",ROUND((AZ1117-AY1117)*AX1117*$E1117/$D1117,2)))))</f>
        <v/>
      </c>
      <c r="BB1117" t="str">
        <v>n.a.</v>
      </c>
      <c r="BC1117" t="str">
        <v>Letícia</v>
      </c>
    </row>
    <row r="1118">
      <c r="B1118" t="str">
        <f>IF(A1118="","",A1118&amp;"/20")</f>
        <v/>
      </c>
      <c r="C1118">
        <v>0</v>
      </c>
      <c r="D1118">
        <v>0.5</v>
      </c>
      <c r="E1118">
        <v>50</v>
      </c>
      <c r="F1118">
        <v>1</v>
      </c>
      <c r="G1118">
        <v>0</v>
      </c>
      <c r="H1118" t="str">
        <f>IF($A1118="","",VLOOKUP($A1118,DADOS!F:O,3,FALSE))</f>
        <v/>
      </c>
      <c r="I1118" t="str">
        <f>IF(A1118="","",IF(H1118="","",IF((H1118-G1118)*F1118*$E1118/$D1118/1000&lt;0.2,"&lt;0,2",ROUND((H1118-G1118)*F1118*$E1118/$D1118/1000,2))))</f>
        <v/>
      </c>
      <c r="J1118">
        <v>1</v>
      </c>
      <c r="K1118">
        <v>0</v>
      </c>
      <c r="L1118" t="str">
        <f>IF($A1118="","",VLOOKUP($A1118,DADOS!F:O,6,FALSE))</f>
        <v/>
      </c>
      <c r="M1118" t="str">
        <f>IF(A1118="","",IF(L1118="","",IF((L1118-K1118)*J1118*$E1118/$D1118/1000&lt;0.2,"&lt;0,2",ROUND((L1118-K1118)*J1118*$E1118/$D1118/1000,2))))</f>
        <v/>
      </c>
      <c r="N1118">
        <v>1</v>
      </c>
      <c r="O1118">
        <v>0</v>
      </c>
      <c r="P1118" t="str">
        <f>IF($A1118="","",VLOOKUP($A1118,DADOS!F:O,5,FALSE))</f>
        <v/>
      </c>
      <c r="Q1118" t="str">
        <f>IF(A1118="","",IF(P1118="","",IF((P1118-O1118)*N1118*$E1118/$D1118/1000&lt;0.2,"&lt;0,2",ROUND((P1118-O1118)*N1118*$E1118/$D1118/1000,2))))</f>
        <v/>
      </c>
      <c r="R1118">
        <v>1</v>
      </c>
      <c r="S1118">
        <v>0</v>
      </c>
      <c r="T1118" t="str">
        <f>IF($A1118="","",VLOOKUP($A1118,DADOS!F:O,4,FALSE))</f>
        <v/>
      </c>
      <c r="U1118" t="str">
        <f>IF(A1118="","",IF(T1118="","",IF((T1118-S1118)*R1118*$E1118/$D1118/1000&lt;0.2,"&lt;0,2",ROUND((T1118-S1118)*R1118*$E1118/$D1118/1000,2))))</f>
        <v/>
      </c>
      <c r="V1118">
        <v>1</v>
      </c>
      <c r="W1118">
        <v>0</v>
      </c>
      <c r="X1118" t="str">
        <f>IF($A1118="","",VLOOKUP($A1118,DADOS!F:O,9,FALSE))</f>
        <v/>
      </c>
      <c r="Y1118" t="str">
        <f>IF(A1118="","",IF(X1118="","",IF((X1118-W1118)*V1118*$E1118/$D1118&lt;1,"&lt;1",ROUND((X1118-W1118)*V1118*$E1118/$D1118,2))))</f>
        <v/>
      </c>
      <c r="Z1118">
        <v>1</v>
      </c>
      <c r="AA1118">
        <v>0</v>
      </c>
      <c r="AB1118" t="str">
        <f>IF($A1118="","",VLOOKUP($A1118,DADOS!F:O,7,FALSE))</f>
        <v/>
      </c>
      <c r="AC1118" t="str">
        <f>IF(A1118="","",IF(AB1118="","",IF((AB1118-AA1118)*Z1118*$E1118/$D1118&lt;1,"&lt;1",ROUND((AB1118-AA1118)*Z1118*$E1118/$D1118,2))))</f>
        <v/>
      </c>
      <c r="AD1118">
        <v>1</v>
      </c>
      <c r="AE1118">
        <v>0</v>
      </c>
      <c r="AF1118" t="str">
        <f>IF($A1118="","",VLOOKUP($A1118,DADOS!F:O,10,FALSE))</f>
        <v/>
      </c>
      <c r="AG1118" t="str">
        <f>IF(A1118="","",IF(AF1118="","",IF((AF1118-AE1118)*AD1118*$E1118/$D1118&lt;1,"&lt;1",ROUND((AF1118-AE1118)*AD1118*$E1118/$D1118,2))))</f>
        <v/>
      </c>
      <c r="AH1118">
        <v>1</v>
      </c>
      <c r="AI1118">
        <v>0</v>
      </c>
      <c r="AJ1118" t="str">
        <f>IF($A1118="","",VLOOKUP($A1118,DADOS!F:O,8,FALSE))</f>
        <v/>
      </c>
      <c r="AK1118" t="str">
        <f>IF(A1118="","",IF(AJ1118="","",IF((AJ1118-AI1118)*AH1118*$E1118/$D1118&lt;1,"&lt;1",ROUND((AJ1118-AI1118)*AH1118*$E1118/$D1118,2))))</f>
        <v/>
      </c>
      <c r="AL1118">
        <v>1</v>
      </c>
      <c r="AM1118">
        <v>0</v>
      </c>
      <c r="AN1118" t="str">
        <f>IF($A1118="","",VLOOKUP($A1118,DADOS!F:O,2,FALSE))</f>
        <v/>
      </c>
      <c r="AO1118" t="str">
        <f>IF(A1118="","",IF(AN1118="","",IF((AN1118-AM1118)*AL1118*$E1118/$D1118/1000&lt;0.2,"&lt;0,2",ROUND((AN1118-AM1118)*AL1118*$E1118/$D1118/1000,2))))</f>
        <v/>
      </c>
      <c r="AP1118">
        <v>1</v>
      </c>
      <c r="AR1118" t="str">
        <f>IF($A1118="","",VLOOKUP($A1118,DADOS!F:P,11,FALSE))</f>
        <v/>
      </c>
      <c r="AS1118" t="str">
        <f>IF(E1118="","",IF(AQ1118="","",IF(AR1118="","",IF((AR1118-AQ1118)*AP1118*$E1118/$D1118&lt;1,"&lt;1",ROUND((AR1118-AQ1118)*AP1118*$E1118/$D1118,2)))))</f>
        <v/>
      </c>
      <c r="AT1118">
        <v>1</v>
      </c>
      <c r="AU1118">
        <v>0</v>
      </c>
      <c r="AV1118" t="str">
        <f>IF(A1118="","",VLOOKUP(A1118,DADOS!F:R,12,FALSE))</f>
        <v/>
      </c>
      <c r="AW1118" t="str">
        <f>IF(A1118="","",IF(AU1118="","",IF(AV1118="","",IF((AV1118-AU1118)*AT1118*$E1118/$D1118&lt;1,"&lt;1",ROUND((AV1118-AU1118)*AT1118*$E1118/$D1118,2)))))</f>
        <v/>
      </c>
      <c r="AX1118">
        <v>1</v>
      </c>
      <c r="AY1118">
        <v>0</v>
      </c>
      <c r="AZ1118" t="str">
        <f>IF($A1118="","",VLOOKUP($A1118,DADOS!F:R,13,FALSE))</f>
        <v/>
      </c>
      <c r="BA1118" t="str">
        <f>IF(A1118="","",IF(AY1118="","",IF(AZ1118="","",IF((AZ1118-AY1118)*AX1118*$E1118/$D1118&lt;1,"&lt;1",ROUND((AZ1118-AY1118)*AX1118*$E1118/$D1118,2)))))</f>
        <v/>
      </c>
      <c r="BB1118" t="str">
        <v>n.a.</v>
      </c>
      <c r="BC1118" t="str">
        <v>Letícia</v>
      </c>
    </row>
    <row r="1119">
      <c r="B1119" t="str">
        <f>IF(A1119="","",A1119&amp;"/20")</f>
        <v/>
      </c>
      <c r="C1119">
        <v>0</v>
      </c>
      <c r="D1119">
        <v>0.5</v>
      </c>
      <c r="E1119">
        <v>50</v>
      </c>
      <c r="F1119">
        <v>1</v>
      </c>
      <c r="G1119">
        <v>0</v>
      </c>
      <c r="H1119" t="str">
        <f>IF($A1119="","",VLOOKUP($A1119,DADOS!F:O,3,FALSE))</f>
        <v/>
      </c>
      <c r="I1119" t="str">
        <f>IF(A1119="","",IF(H1119="","",IF((H1119-G1119)*F1119*$E1119/$D1119/1000&lt;0.2,"&lt;0,2",ROUND((H1119-G1119)*F1119*$E1119/$D1119/1000,2))))</f>
        <v/>
      </c>
      <c r="J1119">
        <v>1</v>
      </c>
      <c r="K1119">
        <v>0</v>
      </c>
      <c r="L1119" t="str">
        <f>IF($A1119="","",VLOOKUP($A1119,DADOS!F:O,6,FALSE))</f>
        <v/>
      </c>
      <c r="M1119" t="str">
        <f>IF(A1119="","",IF(L1119="","",IF((L1119-K1119)*J1119*$E1119/$D1119/1000&lt;0.2,"&lt;0,2",ROUND((L1119-K1119)*J1119*$E1119/$D1119/1000,2))))</f>
        <v/>
      </c>
      <c r="N1119">
        <v>1</v>
      </c>
      <c r="O1119">
        <v>0</v>
      </c>
      <c r="P1119" t="str">
        <f>IF($A1119="","",VLOOKUP($A1119,DADOS!F:O,5,FALSE))</f>
        <v/>
      </c>
      <c r="Q1119" t="str">
        <f>IF(A1119="","",IF(P1119="","",IF((P1119-O1119)*N1119*$E1119/$D1119/1000&lt;0.2,"&lt;0,2",ROUND((P1119-O1119)*N1119*$E1119/$D1119/1000,2))))</f>
        <v/>
      </c>
      <c r="R1119">
        <v>1</v>
      </c>
      <c r="S1119">
        <v>0</v>
      </c>
      <c r="T1119" t="str">
        <f>IF($A1119="","",VLOOKUP($A1119,DADOS!F:O,4,FALSE))</f>
        <v/>
      </c>
      <c r="U1119" t="str">
        <f>IF(A1119="","",IF(T1119="","",IF((T1119-S1119)*R1119*$E1119/$D1119/1000&lt;0.2,"&lt;0,2",ROUND((T1119-S1119)*R1119*$E1119/$D1119/1000,2))))</f>
        <v/>
      </c>
      <c r="V1119">
        <v>1</v>
      </c>
      <c r="W1119">
        <v>0</v>
      </c>
      <c r="X1119" t="str">
        <f>IF($A1119="","",VLOOKUP($A1119,DADOS!F:O,9,FALSE))</f>
        <v/>
      </c>
      <c r="Y1119" t="str">
        <f>IF(A1119="","",IF(X1119="","",IF((X1119-W1119)*V1119*$E1119/$D1119&lt;1,"&lt;1",ROUND((X1119-W1119)*V1119*$E1119/$D1119,2))))</f>
        <v/>
      </c>
      <c r="Z1119">
        <v>1</v>
      </c>
      <c r="AA1119">
        <v>0</v>
      </c>
      <c r="AB1119" t="str">
        <f>IF($A1119="","",VLOOKUP($A1119,DADOS!F:O,7,FALSE))</f>
        <v/>
      </c>
      <c r="AC1119" t="str">
        <f>IF(A1119="","",IF(AB1119="","",IF((AB1119-AA1119)*Z1119*$E1119/$D1119&lt;1,"&lt;1",ROUND((AB1119-AA1119)*Z1119*$E1119/$D1119,2))))</f>
        <v/>
      </c>
      <c r="AD1119">
        <v>1</v>
      </c>
      <c r="AE1119">
        <v>0</v>
      </c>
      <c r="AF1119" t="str">
        <f>IF($A1119="","",VLOOKUP($A1119,DADOS!F:O,10,FALSE))</f>
        <v/>
      </c>
      <c r="AG1119" t="str">
        <f>IF(A1119="","",IF(AF1119="","",IF((AF1119-AE1119)*AD1119*$E1119/$D1119&lt;1,"&lt;1",ROUND((AF1119-AE1119)*AD1119*$E1119/$D1119,2))))</f>
        <v/>
      </c>
      <c r="AH1119">
        <v>1</v>
      </c>
      <c r="AI1119">
        <v>0</v>
      </c>
      <c r="AJ1119" t="str">
        <f>IF($A1119="","",VLOOKUP($A1119,DADOS!F:O,8,FALSE))</f>
        <v/>
      </c>
      <c r="AK1119" t="str">
        <f>IF(A1119="","",IF(AJ1119="","",IF((AJ1119-AI1119)*AH1119*$E1119/$D1119&lt;1,"&lt;1",ROUND((AJ1119-AI1119)*AH1119*$E1119/$D1119,2))))</f>
        <v/>
      </c>
      <c r="AL1119">
        <v>1</v>
      </c>
      <c r="AM1119">
        <v>0</v>
      </c>
      <c r="AN1119" t="str">
        <f>IF($A1119="","",VLOOKUP($A1119,DADOS!F:O,2,FALSE))</f>
        <v/>
      </c>
      <c r="AO1119" t="str">
        <f>IF(A1119="","",IF(AN1119="","",IF((AN1119-AM1119)*AL1119*$E1119/$D1119/1000&lt;0.2,"&lt;0,2",ROUND((AN1119-AM1119)*AL1119*$E1119/$D1119/1000,2))))</f>
        <v/>
      </c>
      <c r="AP1119">
        <v>1</v>
      </c>
      <c r="AR1119" t="str">
        <f>IF($A1119="","",VLOOKUP($A1119,DADOS!F:P,11,FALSE))</f>
        <v/>
      </c>
      <c r="AS1119" t="str">
        <f>IF(E1119="","",IF(AQ1119="","",IF(AR1119="","",IF((AR1119-AQ1119)*AP1119*$E1119/$D1119&lt;1,"&lt;1",ROUND((AR1119-AQ1119)*AP1119*$E1119/$D1119,2)))))</f>
        <v/>
      </c>
      <c r="AT1119">
        <v>1</v>
      </c>
      <c r="AU1119">
        <v>0</v>
      </c>
      <c r="AV1119" t="str">
        <f>IF(A1119="","",VLOOKUP(A1119,DADOS!F:R,12,FALSE))</f>
        <v/>
      </c>
      <c r="AW1119" t="str">
        <f>IF(A1119="","",IF(AU1119="","",IF(AV1119="","",IF((AV1119-AU1119)*AT1119*$E1119/$D1119&lt;1,"&lt;1",ROUND((AV1119-AU1119)*AT1119*$E1119/$D1119,2)))))</f>
        <v/>
      </c>
      <c r="AX1119">
        <v>1</v>
      </c>
      <c r="AY1119">
        <v>0</v>
      </c>
      <c r="AZ1119" t="str">
        <f>IF($A1119="","",VLOOKUP($A1119,DADOS!F:R,13,FALSE))</f>
        <v/>
      </c>
      <c r="BA1119" t="str">
        <f>IF(A1119="","",IF(AY1119="","",IF(AZ1119="","",IF((AZ1119-AY1119)*AX1119*$E1119/$D1119&lt;1,"&lt;1",ROUND((AZ1119-AY1119)*AX1119*$E1119/$D1119,2)))))</f>
        <v/>
      </c>
      <c r="BB1119" t="str">
        <v>n.a.</v>
      </c>
      <c r="BC1119" t="str">
        <v>Letícia</v>
      </c>
    </row>
    <row r="1120">
      <c r="B1120" t="str">
        <f>IF(A1120="","",A1120&amp;"/20")</f>
        <v/>
      </c>
      <c r="C1120">
        <v>0</v>
      </c>
      <c r="D1120">
        <v>0.5</v>
      </c>
      <c r="E1120">
        <v>50</v>
      </c>
      <c r="F1120">
        <v>1</v>
      </c>
      <c r="G1120">
        <v>0</v>
      </c>
      <c r="H1120" t="str">
        <f>IF($A1120="","",VLOOKUP($A1120,DADOS!F:O,3,FALSE))</f>
        <v/>
      </c>
      <c r="I1120" t="str">
        <f>IF(A1120="","",IF(H1120="","",IF((H1120-G1120)*F1120*$E1120/$D1120/1000&lt;0.2,"&lt;0,2",ROUND((H1120-G1120)*F1120*$E1120/$D1120/1000,2))))</f>
        <v/>
      </c>
      <c r="J1120">
        <v>1</v>
      </c>
      <c r="K1120">
        <v>0</v>
      </c>
      <c r="L1120" t="str">
        <f>IF($A1120="","",VLOOKUP($A1120,DADOS!F:O,6,FALSE))</f>
        <v/>
      </c>
      <c r="M1120" t="str">
        <f>IF(A1120="","",IF(L1120="","",IF((L1120-K1120)*J1120*$E1120/$D1120/1000&lt;0.2,"&lt;0,2",ROUND((L1120-K1120)*J1120*$E1120/$D1120/1000,2))))</f>
        <v/>
      </c>
      <c r="N1120">
        <v>1</v>
      </c>
      <c r="O1120">
        <v>0</v>
      </c>
      <c r="P1120" t="str">
        <f>IF($A1120="","",VLOOKUP($A1120,DADOS!F:O,5,FALSE))</f>
        <v/>
      </c>
      <c r="Q1120" t="str">
        <f>IF(A1120="","",IF(P1120="","",IF((P1120-O1120)*N1120*$E1120/$D1120/1000&lt;0.2,"&lt;0,2",ROUND((P1120-O1120)*N1120*$E1120/$D1120/1000,2))))</f>
        <v/>
      </c>
      <c r="R1120">
        <v>1</v>
      </c>
      <c r="S1120">
        <v>0</v>
      </c>
      <c r="T1120" t="str">
        <f>IF($A1120="","",VLOOKUP($A1120,DADOS!F:O,4,FALSE))</f>
        <v/>
      </c>
      <c r="U1120" t="str">
        <f>IF(A1120="","",IF(T1120="","",IF((T1120-S1120)*R1120*$E1120/$D1120/1000&lt;0.2,"&lt;0,2",ROUND((T1120-S1120)*R1120*$E1120/$D1120/1000,2))))</f>
        <v/>
      </c>
      <c r="V1120">
        <v>1</v>
      </c>
      <c r="W1120">
        <v>0</v>
      </c>
      <c r="X1120" t="str">
        <f>IF($A1120="","",VLOOKUP($A1120,DADOS!F:O,9,FALSE))</f>
        <v/>
      </c>
      <c r="Y1120" t="str">
        <f>IF(A1120="","",IF(X1120="","",IF((X1120-W1120)*V1120*$E1120/$D1120&lt;1,"&lt;1",ROUND((X1120-W1120)*V1120*$E1120/$D1120,2))))</f>
        <v/>
      </c>
      <c r="Z1120">
        <v>1</v>
      </c>
      <c r="AA1120">
        <v>0</v>
      </c>
      <c r="AB1120" t="str">
        <f>IF($A1120="","",VLOOKUP($A1120,DADOS!F:O,7,FALSE))</f>
        <v/>
      </c>
      <c r="AC1120" t="str">
        <f>IF(A1120="","",IF(AB1120="","",IF((AB1120-AA1120)*Z1120*$E1120/$D1120&lt;1,"&lt;1",ROUND((AB1120-AA1120)*Z1120*$E1120/$D1120,2))))</f>
        <v/>
      </c>
      <c r="AD1120">
        <v>1</v>
      </c>
      <c r="AE1120">
        <v>0</v>
      </c>
      <c r="AF1120" t="str">
        <f>IF($A1120="","",VLOOKUP($A1120,DADOS!F:O,10,FALSE))</f>
        <v/>
      </c>
      <c r="AG1120" t="str">
        <f>IF(A1120="","",IF(AF1120="","",IF((AF1120-AE1120)*AD1120*$E1120/$D1120&lt;1,"&lt;1",ROUND((AF1120-AE1120)*AD1120*$E1120/$D1120,2))))</f>
        <v/>
      </c>
      <c r="AH1120">
        <v>1</v>
      </c>
      <c r="AI1120">
        <v>0</v>
      </c>
      <c r="AJ1120" t="str">
        <f>IF($A1120="","",VLOOKUP($A1120,DADOS!F:O,8,FALSE))</f>
        <v/>
      </c>
      <c r="AK1120" t="str">
        <f>IF(A1120="","",IF(AJ1120="","",IF((AJ1120-AI1120)*AH1120*$E1120/$D1120&lt;1,"&lt;1",ROUND((AJ1120-AI1120)*AH1120*$E1120/$D1120,2))))</f>
        <v/>
      </c>
      <c r="AL1120">
        <v>1</v>
      </c>
      <c r="AM1120">
        <v>0</v>
      </c>
      <c r="AN1120" t="str">
        <f>IF($A1120="","",VLOOKUP($A1120,DADOS!F:O,2,FALSE))</f>
        <v/>
      </c>
      <c r="AO1120" t="str">
        <f>IF(A1120="","",IF(AN1120="","",IF((AN1120-AM1120)*AL1120*$E1120/$D1120/1000&lt;0.2,"&lt;0,2",ROUND((AN1120-AM1120)*AL1120*$E1120/$D1120/1000,2))))</f>
        <v/>
      </c>
      <c r="AP1120">
        <v>1</v>
      </c>
      <c r="AR1120" t="str">
        <f>IF($A1120="","",VLOOKUP($A1120,DADOS!F:P,11,FALSE))</f>
        <v/>
      </c>
      <c r="AS1120" t="str">
        <f>IF(E1120="","",IF(AQ1120="","",IF(AR1120="","",IF((AR1120-AQ1120)*AP1120*$E1120/$D1120&lt;1,"&lt;1",ROUND((AR1120-AQ1120)*AP1120*$E1120/$D1120,2)))))</f>
        <v/>
      </c>
      <c r="AT1120">
        <v>1</v>
      </c>
      <c r="AU1120">
        <v>0</v>
      </c>
      <c r="AV1120" t="str">
        <f>IF(A1120="","",VLOOKUP(A1120,DADOS!F:R,12,FALSE))</f>
        <v/>
      </c>
      <c r="AW1120" t="str">
        <f>IF(A1120="","",IF(AU1120="","",IF(AV1120="","",IF((AV1120-AU1120)*AT1120*$E1120/$D1120&lt;1,"&lt;1",ROUND((AV1120-AU1120)*AT1120*$E1120/$D1120,2)))))</f>
        <v/>
      </c>
      <c r="AX1120">
        <v>1</v>
      </c>
      <c r="AY1120">
        <v>0</v>
      </c>
      <c r="AZ1120" t="str">
        <f>IF($A1120="","",VLOOKUP($A1120,DADOS!F:R,13,FALSE))</f>
        <v/>
      </c>
      <c r="BA1120" t="str">
        <f>IF(A1120="","",IF(AY1120="","",IF(AZ1120="","",IF((AZ1120-AY1120)*AX1120*$E1120/$D1120&lt;1,"&lt;1",ROUND((AZ1120-AY1120)*AX1120*$E1120/$D1120,2)))))</f>
        <v/>
      </c>
      <c r="BB1120" t="str">
        <v>n.a.</v>
      </c>
      <c r="BC1120" t="str">
        <v>Letícia</v>
      </c>
    </row>
    <row r="1121">
      <c r="B1121" t="str">
        <f>IF(A1121="","",A1121&amp;"/20")</f>
        <v/>
      </c>
      <c r="C1121">
        <v>0</v>
      </c>
      <c r="D1121">
        <v>0.5</v>
      </c>
      <c r="E1121">
        <v>50</v>
      </c>
      <c r="F1121">
        <v>1</v>
      </c>
      <c r="G1121">
        <v>0</v>
      </c>
      <c r="H1121" t="str">
        <f>IF($A1121="","",VLOOKUP($A1121,DADOS!F:O,3,FALSE))</f>
        <v/>
      </c>
      <c r="I1121" t="str">
        <f>IF(A1121="","",IF(H1121="","",IF((H1121-G1121)*F1121*$E1121/$D1121/1000&lt;0.2,"&lt;0,2",ROUND((H1121-G1121)*F1121*$E1121/$D1121/1000,2))))</f>
        <v/>
      </c>
      <c r="J1121">
        <v>1</v>
      </c>
      <c r="K1121">
        <v>0</v>
      </c>
      <c r="L1121" t="str">
        <f>IF($A1121="","",VLOOKUP($A1121,DADOS!F:O,6,FALSE))</f>
        <v/>
      </c>
      <c r="M1121" t="str">
        <f>IF(A1121="","",IF(L1121="","",IF((L1121-K1121)*J1121*$E1121/$D1121/1000&lt;0.2,"&lt;0,2",ROUND((L1121-K1121)*J1121*$E1121/$D1121/1000,2))))</f>
        <v/>
      </c>
      <c r="N1121">
        <v>1</v>
      </c>
      <c r="O1121">
        <v>0</v>
      </c>
      <c r="P1121" t="str">
        <f>IF($A1121="","",VLOOKUP($A1121,DADOS!F:O,5,FALSE))</f>
        <v/>
      </c>
      <c r="Q1121" t="str">
        <f>IF(A1121="","",IF(P1121="","",IF((P1121-O1121)*N1121*$E1121/$D1121/1000&lt;0.2,"&lt;0,2",ROUND((P1121-O1121)*N1121*$E1121/$D1121/1000,2))))</f>
        <v/>
      </c>
      <c r="R1121">
        <v>1</v>
      </c>
      <c r="S1121">
        <v>0</v>
      </c>
      <c r="T1121" t="str">
        <f>IF($A1121="","",VLOOKUP($A1121,DADOS!F:O,4,FALSE))</f>
        <v/>
      </c>
      <c r="U1121" t="str">
        <f>IF(A1121="","",IF(T1121="","",IF((T1121-S1121)*R1121*$E1121/$D1121/1000&lt;0.2,"&lt;0,2",ROUND((T1121-S1121)*R1121*$E1121/$D1121/1000,2))))</f>
        <v/>
      </c>
      <c r="V1121">
        <v>1</v>
      </c>
      <c r="W1121">
        <v>0</v>
      </c>
      <c r="X1121" t="str">
        <f>IF($A1121="","",VLOOKUP($A1121,DADOS!F:O,9,FALSE))</f>
        <v/>
      </c>
      <c r="Y1121" t="str">
        <f>IF(A1121="","",IF(X1121="","",IF((X1121-W1121)*V1121*$E1121/$D1121&lt;1,"&lt;1",ROUND((X1121-W1121)*V1121*$E1121/$D1121,2))))</f>
        <v/>
      </c>
      <c r="Z1121">
        <v>1</v>
      </c>
      <c r="AA1121">
        <v>0</v>
      </c>
      <c r="AB1121" t="str">
        <f>IF($A1121="","",VLOOKUP($A1121,DADOS!F:O,7,FALSE))</f>
        <v/>
      </c>
      <c r="AC1121" t="str">
        <f>IF(A1121="","",IF(AB1121="","",IF((AB1121-AA1121)*Z1121*$E1121/$D1121&lt;1,"&lt;1",ROUND((AB1121-AA1121)*Z1121*$E1121/$D1121,2))))</f>
        <v/>
      </c>
      <c r="AD1121">
        <v>1</v>
      </c>
      <c r="AE1121">
        <v>0</v>
      </c>
      <c r="AF1121" t="str">
        <f>IF($A1121="","",VLOOKUP($A1121,DADOS!F:O,10,FALSE))</f>
        <v/>
      </c>
      <c r="AG1121" t="str">
        <f>IF(A1121="","",IF(AF1121="","",IF((AF1121-AE1121)*AD1121*$E1121/$D1121&lt;1,"&lt;1",ROUND((AF1121-AE1121)*AD1121*$E1121/$D1121,2))))</f>
        <v/>
      </c>
      <c r="AH1121">
        <v>1</v>
      </c>
      <c r="AI1121">
        <v>0</v>
      </c>
      <c r="AJ1121" t="str">
        <f>IF($A1121="","",VLOOKUP($A1121,DADOS!F:O,8,FALSE))</f>
        <v/>
      </c>
      <c r="AK1121" t="str">
        <f>IF(A1121="","",IF(AJ1121="","",IF((AJ1121-AI1121)*AH1121*$E1121/$D1121&lt;1,"&lt;1",ROUND((AJ1121-AI1121)*AH1121*$E1121/$D1121,2))))</f>
        <v/>
      </c>
      <c r="AL1121">
        <v>1</v>
      </c>
      <c r="AM1121">
        <v>0</v>
      </c>
      <c r="AN1121" t="str">
        <f>IF($A1121="","",VLOOKUP($A1121,DADOS!F:O,2,FALSE))</f>
        <v/>
      </c>
      <c r="AO1121" t="str">
        <f>IF(A1121="","",IF(AN1121="","",IF((AN1121-AM1121)*AL1121*$E1121/$D1121/1000&lt;0.2,"&lt;0,2",ROUND((AN1121-AM1121)*AL1121*$E1121/$D1121/1000,2))))</f>
        <v/>
      </c>
      <c r="AP1121">
        <v>1</v>
      </c>
      <c r="AR1121" t="str">
        <f>IF($A1121="","",VLOOKUP($A1121,DADOS!F:P,11,FALSE))</f>
        <v/>
      </c>
      <c r="AS1121" t="str">
        <f>IF(E1121="","",IF(AQ1121="","",IF(AR1121="","",IF((AR1121-AQ1121)*AP1121*$E1121/$D1121&lt;1,"&lt;1",ROUND((AR1121-AQ1121)*AP1121*$E1121/$D1121,2)))))</f>
        <v/>
      </c>
      <c r="AT1121">
        <v>1</v>
      </c>
      <c r="AU1121">
        <v>0</v>
      </c>
      <c r="AV1121" t="str">
        <f>IF(A1121="","",VLOOKUP(A1121,DADOS!F:R,12,FALSE))</f>
        <v/>
      </c>
      <c r="AW1121" t="str">
        <f>IF(A1121="","",IF(AU1121="","",IF(AV1121="","",IF((AV1121-AU1121)*AT1121*$E1121/$D1121&lt;1,"&lt;1",ROUND((AV1121-AU1121)*AT1121*$E1121/$D1121,2)))))</f>
        <v/>
      </c>
      <c r="AX1121">
        <v>1</v>
      </c>
      <c r="AY1121">
        <v>0</v>
      </c>
      <c r="AZ1121" t="str">
        <f>IF($A1121="","",VLOOKUP($A1121,DADOS!F:R,13,FALSE))</f>
        <v/>
      </c>
      <c r="BA1121" t="str">
        <f>IF(A1121="","",IF(AY1121="","",IF(AZ1121="","",IF((AZ1121-AY1121)*AX1121*$E1121/$D1121&lt;1,"&lt;1",ROUND((AZ1121-AY1121)*AX1121*$E1121/$D1121,2)))))</f>
        <v/>
      </c>
      <c r="BB1121" t="str">
        <v>n.a.</v>
      </c>
      <c r="BC1121" t="str">
        <v>Letícia</v>
      </c>
    </row>
    <row r="1122">
      <c r="B1122" t="str">
        <f>IF(A1122="","",A1122&amp;"/20")</f>
        <v/>
      </c>
      <c r="C1122">
        <v>0</v>
      </c>
      <c r="D1122">
        <v>0.5</v>
      </c>
      <c r="E1122">
        <v>50</v>
      </c>
      <c r="F1122">
        <v>1</v>
      </c>
      <c r="G1122">
        <v>0</v>
      </c>
      <c r="H1122" t="str">
        <f>IF($A1122="","",VLOOKUP($A1122,DADOS!F:O,3,FALSE))</f>
        <v/>
      </c>
      <c r="I1122" t="str">
        <f>IF(A1122="","",IF(H1122="","",IF((H1122-G1122)*F1122*$E1122/$D1122/1000&lt;0.2,"&lt;0,2",ROUND((H1122-G1122)*F1122*$E1122/$D1122/1000,2))))</f>
        <v/>
      </c>
      <c r="J1122">
        <v>1</v>
      </c>
      <c r="K1122">
        <v>0</v>
      </c>
      <c r="L1122" t="str">
        <f>IF($A1122="","",VLOOKUP($A1122,DADOS!F:O,6,FALSE))</f>
        <v/>
      </c>
      <c r="M1122" t="str">
        <f>IF(A1122="","",IF(L1122="","",IF((L1122-K1122)*J1122*$E1122/$D1122/1000&lt;0.2,"&lt;0,2",ROUND((L1122-K1122)*J1122*$E1122/$D1122/1000,2))))</f>
        <v/>
      </c>
      <c r="N1122">
        <v>1</v>
      </c>
      <c r="O1122">
        <v>0</v>
      </c>
      <c r="P1122" t="str">
        <f>IF($A1122="","",VLOOKUP($A1122,DADOS!F:O,5,FALSE))</f>
        <v/>
      </c>
      <c r="Q1122" t="str">
        <f>IF(A1122="","",IF(P1122="","",IF((P1122-O1122)*N1122*$E1122/$D1122/1000&lt;0.2,"&lt;0,2",ROUND((P1122-O1122)*N1122*$E1122/$D1122/1000,2))))</f>
        <v/>
      </c>
      <c r="R1122">
        <v>1</v>
      </c>
      <c r="S1122">
        <v>0</v>
      </c>
      <c r="T1122" t="str">
        <f>IF($A1122="","",VLOOKUP($A1122,DADOS!F:O,4,FALSE))</f>
        <v/>
      </c>
      <c r="U1122" t="str">
        <f>IF(A1122="","",IF(T1122="","",IF((T1122-S1122)*R1122*$E1122/$D1122/1000&lt;0.2,"&lt;0,2",ROUND((T1122-S1122)*R1122*$E1122/$D1122/1000,2))))</f>
        <v/>
      </c>
      <c r="V1122">
        <v>1</v>
      </c>
      <c r="W1122">
        <v>0</v>
      </c>
      <c r="X1122" t="str">
        <f>IF($A1122="","",VLOOKUP($A1122,DADOS!F:O,9,FALSE))</f>
        <v/>
      </c>
      <c r="Y1122" t="str">
        <f>IF(A1122="","",IF(X1122="","",IF((X1122-W1122)*V1122*$E1122/$D1122&lt;1,"&lt;1",ROUND((X1122-W1122)*V1122*$E1122/$D1122,2))))</f>
        <v/>
      </c>
      <c r="Z1122">
        <v>1</v>
      </c>
      <c r="AA1122">
        <v>0</v>
      </c>
      <c r="AB1122" t="str">
        <f>IF($A1122="","",VLOOKUP($A1122,DADOS!F:O,7,FALSE))</f>
        <v/>
      </c>
      <c r="AC1122" t="str">
        <f>IF(A1122="","",IF(AB1122="","",IF((AB1122-AA1122)*Z1122*$E1122/$D1122&lt;1,"&lt;1",ROUND((AB1122-AA1122)*Z1122*$E1122/$D1122,2))))</f>
        <v/>
      </c>
      <c r="AD1122">
        <v>1</v>
      </c>
      <c r="AE1122">
        <v>0</v>
      </c>
      <c r="AF1122" t="str">
        <f>IF($A1122="","",VLOOKUP($A1122,DADOS!F:O,10,FALSE))</f>
        <v/>
      </c>
      <c r="AG1122" t="str">
        <f>IF(A1122="","",IF(AF1122="","",IF((AF1122-AE1122)*AD1122*$E1122/$D1122&lt;1,"&lt;1",ROUND((AF1122-AE1122)*AD1122*$E1122/$D1122,2))))</f>
        <v/>
      </c>
      <c r="AH1122">
        <v>1</v>
      </c>
      <c r="AI1122">
        <v>0</v>
      </c>
      <c r="AJ1122" t="str">
        <f>IF($A1122="","",VLOOKUP($A1122,DADOS!F:O,8,FALSE))</f>
        <v/>
      </c>
      <c r="AK1122" t="str">
        <f>IF(A1122="","",IF(AJ1122="","",IF((AJ1122-AI1122)*AH1122*$E1122/$D1122&lt;1,"&lt;1",ROUND((AJ1122-AI1122)*AH1122*$E1122/$D1122,2))))</f>
        <v/>
      </c>
      <c r="AL1122">
        <v>1</v>
      </c>
      <c r="AM1122">
        <v>0</v>
      </c>
      <c r="AN1122" t="str">
        <f>IF($A1122="","",VLOOKUP($A1122,DADOS!F:O,2,FALSE))</f>
        <v/>
      </c>
      <c r="AO1122" t="str">
        <f>IF(A1122="","",IF(AN1122="","",IF((AN1122-AM1122)*AL1122*$E1122/$D1122/1000&lt;0.2,"&lt;0,2",ROUND((AN1122-AM1122)*AL1122*$E1122/$D1122/1000,2))))</f>
        <v/>
      </c>
      <c r="AP1122">
        <v>1</v>
      </c>
      <c r="AR1122" t="str">
        <f>IF($A1122="","",VLOOKUP($A1122,DADOS!F:P,11,FALSE))</f>
        <v/>
      </c>
      <c r="AS1122" t="str">
        <f>IF(E1122="","",IF(AQ1122="","",IF(AR1122="","",IF((AR1122-AQ1122)*AP1122*$E1122/$D1122&lt;1,"&lt;1",ROUND((AR1122-AQ1122)*AP1122*$E1122/$D1122,2)))))</f>
        <v/>
      </c>
      <c r="AT1122">
        <v>1</v>
      </c>
      <c r="AU1122">
        <v>0</v>
      </c>
      <c r="AV1122" t="str">
        <f>IF(A1122="","",VLOOKUP(A1122,DADOS!F:R,12,FALSE))</f>
        <v/>
      </c>
      <c r="AW1122" t="str">
        <f>IF(A1122="","",IF(AU1122="","",IF(AV1122="","",IF((AV1122-AU1122)*AT1122*$E1122/$D1122&lt;1,"&lt;1",ROUND((AV1122-AU1122)*AT1122*$E1122/$D1122,2)))))</f>
        <v/>
      </c>
      <c r="AX1122">
        <v>1</v>
      </c>
      <c r="AY1122">
        <v>0</v>
      </c>
      <c r="AZ1122" t="str">
        <f>IF($A1122="","",VLOOKUP($A1122,DADOS!F:R,13,FALSE))</f>
        <v/>
      </c>
      <c r="BA1122" t="str">
        <f>IF(A1122="","",IF(AY1122="","",IF(AZ1122="","",IF((AZ1122-AY1122)*AX1122*$E1122/$D1122&lt;1,"&lt;1",ROUND((AZ1122-AY1122)*AX1122*$E1122/$D1122,2)))))</f>
        <v/>
      </c>
      <c r="BB1122" t="str">
        <v>n.a.</v>
      </c>
      <c r="BC1122" t="str">
        <v>Letícia</v>
      </c>
    </row>
    <row r="1123">
      <c r="B1123" t="str">
        <f>IF(A1123="","",A1123&amp;"/20")</f>
        <v/>
      </c>
      <c r="C1123">
        <v>0</v>
      </c>
      <c r="D1123">
        <v>0.5</v>
      </c>
      <c r="E1123">
        <v>50</v>
      </c>
      <c r="F1123">
        <v>1</v>
      </c>
      <c r="G1123">
        <v>0</v>
      </c>
      <c r="H1123" t="str">
        <f>IF($A1123="","",VLOOKUP($A1123,DADOS!F:O,3,FALSE))</f>
        <v/>
      </c>
      <c r="I1123" t="str">
        <f>IF(A1123="","",IF(H1123="","",IF((H1123-G1123)*F1123*$E1123/$D1123/1000&lt;0.2,"&lt;0,2",ROUND((H1123-G1123)*F1123*$E1123/$D1123/1000,2))))</f>
        <v/>
      </c>
      <c r="J1123">
        <v>1</v>
      </c>
      <c r="K1123">
        <v>0</v>
      </c>
      <c r="L1123" t="str">
        <f>IF($A1123="","",VLOOKUP($A1123,DADOS!F:O,6,FALSE))</f>
        <v/>
      </c>
      <c r="M1123" t="str">
        <f>IF(A1123="","",IF(L1123="","",IF((L1123-K1123)*J1123*$E1123/$D1123/1000&lt;0.2,"&lt;0,2",ROUND((L1123-K1123)*J1123*$E1123/$D1123/1000,2))))</f>
        <v/>
      </c>
      <c r="N1123">
        <v>1</v>
      </c>
      <c r="O1123">
        <v>0</v>
      </c>
      <c r="P1123" t="str">
        <f>IF($A1123="","",VLOOKUP($A1123,DADOS!F:O,5,FALSE))</f>
        <v/>
      </c>
      <c r="Q1123" t="str">
        <f>IF(A1123="","",IF(P1123="","",IF((P1123-O1123)*N1123*$E1123/$D1123/1000&lt;0.2,"&lt;0,2",ROUND((P1123-O1123)*N1123*$E1123/$D1123/1000,2))))</f>
        <v/>
      </c>
      <c r="R1123">
        <v>1</v>
      </c>
      <c r="S1123">
        <v>0</v>
      </c>
      <c r="T1123" t="str">
        <f>IF($A1123="","",VLOOKUP($A1123,DADOS!F:O,4,FALSE))</f>
        <v/>
      </c>
      <c r="U1123" t="str">
        <f>IF(A1123="","",IF(T1123="","",IF((T1123-S1123)*R1123*$E1123/$D1123/1000&lt;0.2,"&lt;0,2",ROUND((T1123-S1123)*R1123*$E1123/$D1123/1000,2))))</f>
        <v/>
      </c>
      <c r="V1123">
        <v>1</v>
      </c>
      <c r="W1123">
        <v>0</v>
      </c>
      <c r="X1123" t="str">
        <f>IF($A1123="","",VLOOKUP($A1123,DADOS!F:O,9,FALSE))</f>
        <v/>
      </c>
      <c r="Y1123" t="str">
        <f>IF(A1123="","",IF(X1123="","",IF((X1123-W1123)*V1123*$E1123/$D1123&lt;1,"&lt;1",ROUND((X1123-W1123)*V1123*$E1123/$D1123,2))))</f>
        <v/>
      </c>
      <c r="Z1123">
        <v>1</v>
      </c>
      <c r="AA1123">
        <v>0</v>
      </c>
      <c r="AB1123" t="str">
        <f>IF($A1123="","",VLOOKUP($A1123,DADOS!F:O,7,FALSE))</f>
        <v/>
      </c>
      <c r="AC1123" t="str">
        <f>IF(A1123="","",IF(AB1123="","",IF((AB1123-AA1123)*Z1123*$E1123/$D1123&lt;1,"&lt;1",ROUND((AB1123-AA1123)*Z1123*$E1123/$D1123,2))))</f>
        <v/>
      </c>
      <c r="AD1123">
        <v>1</v>
      </c>
      <c r="AE1123">
        <v>0</v>
      </c>
      <c r="AF1123" t="str">
        <f>IF($A1123="","",VLOOKUP($A1123,DADOS!F:O,10,FALSE))</f>
        <v/>
      </c>
      <c r="AG1123" t="str">
        <f>IF(A1123="","",IF(AF1123="","",IF((AF1123-AE1123)*AD1123*$E1123/$D1123&lt;1,"&lt;1",ROUND((AF1123-AE1123)*AD1123*$E1123/$D1123,2))))</f>
        <v/>
      </c>
      <c r="AH1123">
        <v>1</v>
      </c>
      <c r="AI1123">
        <v>0</v>
      </c>
      <c r="AJ1123" t="str">
        <f>IF($A1123="","",VLOOKUP($A1123,DADOS!F:O,8,FALSE))</f>
        <v/>
      </c>
      <c r="AK1123" t="str">
        <f>IF(A1123="","",IF(AJ1123="","",IF((AJ1123-AI1123)*AH1123*$E1123/$D1123&lt;1,"&lt;1",ROUND((AJ1123-AI1123)*AH1123*$E1123/$D1123,2))))</f>
        <v/>
      </c>
      <c r="AL1123">
        <v>1</v>
      </c>
      <c r="AM1123">
        <v>0</v>
      </c>
      <c r="AN1123" t="str">
        <f>IF($A1123="","",VLOOKUP($A1123,DADOS!F:O,2,FALSE))</f>
        <v/>
      </c>
      <c r="AO1123" t="str">
        <f>IF(A1123="","",IF(AN1123="","",IF((AN1123-AM1123)*AL1123*$E1123/$D1123/1000&lt;0.2,"&lt;0,2",ROUND((AN1123-AM1123)*AL1123*$E1123/$D1123/1000,2))))</f>
        <v/>
      </c>
      <c r="AP1123">
        <v>1</v>
      </c>
      <c r="AR1123" t="str">
        <f>IF($A1123="","",VLOOKUP($A1123,DADOS!F:P,11,FALSE))</f>
        <v/>
      </c>
      <c r="AS1123" t="str">
        <f>IF(E1123="","",IF(AQ1123="","",IF(AR1123="","",IF((AR1123-AQ1123)*AP1123*$E1123/$D1123&lt;1,"&lt;1",ROUND((AR1123-AQ1123)*AP1123*$E1123/$D1123,2)))))</f>
        <v/>
      </c>
      <c r="AT1123">
        <v>1</v>
      </c>
      <c r="AU1123">
        <v>0</v>
      </c>
      <c r="AV1123" t="str">
        <f>IF(A1123="","",VLOOKUP(A1123,DADOS!F:R,12,FALSE))</f>
        <v/>
      </c>
      <c r="AW1123" t="str">
        <f>IF(A1123="","",IF(AU1123="","",IF(AV1123="","",IF((AV1123-AU1123)*AT1123*$E1123/$D1123&lt;1,"&lt;1",ROUND((AV1123-AU1123)*AT1123*$E1123/$D1123,2)))))</f>
        <v/>
      </c>
      <c r="AX1123">
        <v>1</v>
      </c>
      <c r="AY1123">
        <v>0</v>
      </c>
      <c r="AZ1123" t="str">
        <f>IF($A1123="","",VLOOKUP($A1123,DADOS!F:R,13,FALSE))</f>
        <v/>
      </c>
      <c r="BA1123" t="str">
        <f>IF(A1123="","",IF(AY1123="","",IF(AZ1123="","",IF((AZ1123-AY1123)*AX1123*$E1123/$D1123&lt;1,"&lt;1",ROUND((AZ1123-AY1123)*AX1123*$E1123/$D1123,2)))))</f>
        <v/>
      </c>
      <c r="BB1123" t="str">
        <v>n.a.</v>
      </c>
      <c r="BC1123" t="str">
        <v>Letícia</v>
      </c>
    </row>
    <row r="1124">
      <c r="B1124" t="str">
        <f>IF(A1124="","",A1124&amp;"/20")</f>
        <v/>
      </c>
      <c r="C1124">
        <v>0</v>
      </c>
      <c r="D1124">
        <v>0.5</v>
      </c>
      <c r="E1124">
        <v>50</v>
      </c>
      <c r="F1124">
        <v>1</v>
      </c>
      <c r="G1124">
        <v>0</v>
      </c>
      <c r="H1124" t="str">
        <f>IF($A1124="","",VLOOKUP($A1124,DADOS!F:O,3,FALSE))</f>
        <v/>
      </c>
      <c r="I1124" t="str">
        <f>IF(A1124="","",IF(H1124="","",IF((H1124-G1124)*F1124*$E1124/$D1124/1000&lt;0.2,"&lt;0,2",ROUND((H1124-G1124)*F1124*$E1124/$D1124/1000,2))))</f>
        <v/>
      </c>
      <c r="J1124">
        <v>1</v>
      </c>
      <c r="K1124">
        <v>0</v>
      </c>
      <c r="L1124" t="str">
        <f>IF($A1124="","",VLOOKUP($A1124,DADOS!F:O,6,FALSE))</f>
        <v/>
      </c>
      <c r="M1124" t="str">
        <f>IF(A1124="","",IF(L1124="","",IF((L1124-K1124)*J1124*$E1124/$D1124/1000&lt;0.2,"&lt;0,2",ROUND((L1124-K1124)*J1124*$E1124/$D1124/1000,2))))</f>
        <v/>
      </c>
      <c r="N1124">
        <v>1</v>
      </c>
      <c r="O1124">
        <v>0</v>
      </c>
      <c r="P1124" t="str">
        <f>IF($A1124="","",VLOOKUP($A1124,DADOS!F:O,5,FALSE))</f>
        <v/>
      </c>
      <c r="Q1124" t="str">
        <f>IF(A1124="","",IF(P1124="","",IF((P1124-O1124)*N1124*$E1124/$D1124/1000&lt;0.2,"&lt;0,2",ROUND((P1124-O1124)*N1124*$E1124/$D1124/1000,2))))</f>
        <v/>
      </c>
      <c r="R1124">
        <v>1</v>
      </c>
      <c r="S1124">
        <v>0</v>
      </c>
      <c r="T1124" t="str">
        <f>IF($A1124="","",VLOOKUP($A1124,DADOS!F:O,4,FALSE))</f>
        <v/>
      </c>
      <c r="U1124" t="str">
        <f>IF(A1124="","",IF(T1124="","",IF((T1124-S1124)*R1124*$E1124/$D1124/1000&lt;0.2,"&lt;0,2",ROUND((T1124-S1124)*R1124*$E1124/$D1124/1000,2))))</f>
        <v/>
      </c>
      <c r="V1124">
        <v>1</v>
      </c>
      <c r="W1124">
        <v>0</v>
      </c>
      <c r="X1124" t="str">
        <f>IF($A1124="","",VLOOKUP($A1124,DADOS!F:O,9,FALSE))</f>
        <v/>
      </c>
      <c r="Y1124" t="str">
        <f>IF(A1124="","",IF(X1124="","",IF((X1124-W1124)*V1124*$E1124/$D1124&lt;1,"&lt;1",ROUND((X1124-W1124)*V1124*$E1124/$D1124,2))))</f>
        <v/>
      </c>
      <c r="Z1124">
        <v>1</v>
      </c>
      <c r="AA1124">
        <v>0</v>
      </c>
      <c r="AB1124" t="str">
        <f>IF($A1124="","",VLOOKUP($A1124,DADOS!F:O,7,FALSE))</f>
        <v/>
      </c>
      <c r="AC1124" t="str">
        <f>IF(A1124="","",IF(AB1124="","",IF((AB1124-AA1124)*Z1124*$E1124/$D1124&lt;1,"&lt;1",ROUND((AB1124-AA1124)*Z1124*$E1124/$D1124,2))))</f>
        <v/>
      </c>
      <c r="AD1124">
        <v>1</v>
      </c>
      <c r="AE1124">
        <v>0</v>
      </c>
      <c r="AF1124" t="str">
        <f>IF($A1124="","",VLOOKUP($A1124,DADOS!F:O,10,FALSE))</f>
        <v/>
      </c>
      <c r="AG1124" t="str">
        <f>IF(A1124="","",IF(AF1124="","",IF((AF1124-AE1124)*AD1124*$E1124/$D1124&lt;1,"&lt;1",ROUND((AF1124-AE1124)*AD1124*$E1124/$D1124,2))))</f>
        <v/>
      </c>
      <c r="AH1124">
        <v>1</v>
      </c>
      <c r="AI1124">
        <v>0</v>
      </c>
      <c r="AJ1124" t="str">
        <f>IF($A1124="","",VLOOKUP($A1124,DADOS!F:O,8,FALSE))</f>
        <v/>
      </c>
      <c r="AK1124" t="str">
        <f>IF(A1124="","",IF(AJ1124="","",IF((AJ1124-AI1124)*AH1124*$E1124/$D1124&lt;1,"&lt;1",ROUND((AJ1124-AI1124)*AH1124*$E1124/$D1124,2))))</f>
        <v/>
      </c>
      <c r="AL1124">
        <v>1</v>
      </c>
      <c r="AM1124">
        <v>0</v>
      </c>
      <c r="AN1124" t="str">
        <f>IF($A1124="","",VLOOKUP($A1124,DADOS!F:O,2,FALSE))</f>
        <v/>
      </c>
      <c r="AO1124" t="str">
        <f>IF(A1124="","",IF(AN1124="","",IF((AN1124-AM1124)*AL1124*$E1124/$D1124/1000&lt;0.2,"&lt;0,2",ROUND((AN1124-AM1124)*AL1124*$E1124/$D1124/1000,2))))</f>
        <v/>
      </c>
      <c r="AP1124">
        <v>1</v>
      </c>
      <c r="AR1124" t="str">
        <f>IF($A1124="","",VLOOKUP($A1124,DADOS!F:P,11,FALSE))</f>
        <v/>
      </c>
      <c r="AS1124" t="str">
        <f>IF(E1124="","",IF(AQ1124="","",IF(AR1124="","",IF((AR1124-AQ1124)*AP1124*$E1124/$D1124&lt;1,"&lt;1",ROUND((AR1124-AQ1124)*AP1124*$E1124/$D1124,2)))))</f>
        <v/>
      </c>
      <c r="AT1124">
        <v>1</v>
      </c>
      <c r="AU1124">
        <v>0</v>
      </c>
      <c r="AV1124" t="str">
        <f>IF(A1124="","",VLOOKUP(A1124,DADOS!F:R,12,FALSE))</f>
        <v/>
      </c>
      <c r="AW1124" t="str">
        <f>IF(A1124="","",IF(AU1124="","",IF(AV1124="","",IF((AV1124-AU1124)*AT1124*$E1124/$D1124&lt;1,"&lt;1",ROUND((AV1124-AU1124)*AT1124*$E1124/$D1124,2)))))</f>
        <v/>
      </c>
      <c r="AX1124">
        <v>1</v>
      </c>
      <c r="AY1124">
        <v>0</v>
      </c>
      <c r="AZ1124" t="str">
        <f>IF($A1124="","",VLOOKUP($A1124,DADOS!F:R,13,FALSE))</f>
        <v/>
      </c>
      <c r="BA1124" t="str">
        <f>IF(A1124="","",IF(AY1124="","",IF(AZ1124="","",IF((AZ1124-AY1124)*AX1124*$E1124/$D1124&lt;1,"&lt;1",ROUND((AZ1124-AY1124)*AX1124*$E1124/$D1124,2)))))</f>
        <v/>
      </c>
      <c r="BB1124" t="str">
        <v>n.a.</v>
      </c>
      <c r="BC1124" t="str">
        <v>Letícia</v>
      </c>
    </row>
    <row r="1125">
      <c r="B1125" t="str">
        <f>IF(A1125="","",A1125&amp;"/20")</f>
        <v/>
      </c>
      <c r="C1125">
        <v>0</v>
      </c>
      <c r="D1125">
        <v>0.5</v>
      </c>
      <c r="E1125">
        <v>50</v>
      </c>
      <c r="F1125">
        <v>1</v>
      </c>
      <c r="G1125">
        <v>0</v>
      </c>
      <c r="H1125" t="str">
        <f>IF($A1125="","",VLOOKUP($A1125,DADOS!F:O,3,FALSE))</f>
        <v/>
      </c>
      <c r="I1125" t="str">
        <f>IF(A1125="","",IF(H1125="","",IF((H1125-G1125)*F1125*$E1125/$D1125/1000&lt;0.2,"&lt;0,2",ROUND((H1125-G1125)*F1125*$E1125/$D1125/1000,2))))</f>
        <v/>
      </c>
      <c r="J1125">
        <v>1</v>
      </c>
      <c r="K1125">
        <v>0</v>
      </c>
      <c r="L1125" t="str">
        <f>IF($A1125="","",VLOOKUP($A1125,DADOS!F:O,6,FALSE))</f>
        <v/>
      </c>
      <c r="M1125" t="str">
        <f>IF(A1125="","",IF(L1125="","",IF((L1125-K1125)*J1125*$E1125/$D1125/1000&lt;0.2,"&lt;0,2",ROUND((L1125-K1125)*J1125*$E1125/$D1125/1000,2))))</f>
        <v/>
      </c>
      <c r="N1125">
        <v>1</v>
      </c>
      <c r="O1125">
        <v>0</v>
      </c>
      <c r="P1125" t="str">
        <f>IF($A1125="","",VLOOKUP($A1125,DADOS!F:O,5,FALSE))</f>
        <v/>
      </c>
      <c r="Q1125" t="str">
        <f>IF(A1125="","",IF(P1125="","",IF((P1125-O1125)*N1125*$E1125/$D1125/1000&lt;0.2,"&lt;0,2",ROUND((P1125-O1125)*N1125*$E1125/$D1125/1000,2))))</f>
        <v/>
      </c>
      <c r="R1125">
        <v>1</v>
      </c>
      <c r="S1125">
        <v>0</v>
      </c>
      <c r="T1125" t="str">
        <f>IF($A1125="","",VLOOKUP($A1125,DADOS!F:O,4,FALSE))</f>
        <v/>
      </c>
      <c r="U1125" t="str">
        <f>IF(A1125="","",IF(T1125="","",IF((T1125-S1125)*R1125*$E1125/$D1125/1000&lt;0.2,"&lt;0,2",ROUND((T1125-S1125)*R1125*$E1125/$D1125/1000,2))))</f>
        <v/>
      </c>
      <c r="V1125">
        <v>1</v>
      </c>
      <c r="W1125">
        <v>0</v>
      </c>
      <c r="X1125" t="str">
        <f>IF($A1125="","",VLOOKUP($A1125,DADOS!F:O,9,FALSE))</f>
        <v/>
      </c>
      <c r="Y1125" t="str">
        <f>IF(A1125="","",IF(X1125="","",IF((X1125-W1125)*V1125*$E1125/$D1125&lt;1,"&lt;1",ROUND((X1125-W1125)*V1125*$E1125/$D1125,2))))</f>
        <v/>
      </c>
      <c r="Z1125">
        <v>1</v>
      </c>
      <c r="AA1125">
        <v>0</v>
      </c>
      <c r="AB1125" t="str">
        <f>IF($A1125="","",VLOOKUP($A1125,DADOS!F:O,7,FALSE))</f>
        <v/>
      </c>
      <c r="AC1125" t="str">
        <f>IF(A1125="","",IF(AB1125="","",IF((AB1125-AA1125)*Z1125*$E1125/$D1125&lt;1,"&lt;1",ROUND((AB1125-AA1125)*Z1125*$E1125/$D1125,2))))</f>
        <v/>
      </c>
      <c r="AD1125">
        <v>1</v>
      </c>
      <c r="AE1125">
        <v>0</v>
      </c>
      <c r="AF1125" t="str">
        <f>IF($A1125="","",VLOOKUP($A1125,DADOS!F:O,10,FALSE))</f>
        <v/>
      </c>
      <c r="AG1125" t="str">
        <f>IF(A1125="","",IF(AF1125="","",IF((AF1125-AE1125)*AD1125*$E1125/$D1125&lt;1,"&lt;1",ROUND((AF1125-AE1125)*AD1125*$E1125/$D1125,2))))</f>
        <v/>
      </c>
      <c r="AH1125">
        <v>1</v>
      </c>
      <c r="AI1125">
        <v>0</v>
      </c>
      <c r="AJ1125" t="str">
        <f>IF($A1125="","",VLOOKUP($A1125,DADOS!F:O,8,FALSE))</f>
        <v/>
      </c>
      <c r="AK1125" t="str">
        <f>IF(A1125="","",IF(AJ1125="","",IF((AJ1125-AI1125)*AH1125*$E1125/$D1125&lt;1,"&lt;1",ROUND((AJ1125-AI1125)*AH1125*$E1125/$D1125,2))))</f>
        <v/>
      </c>
      <c r="AL1125">
        <v>1</v>
      </c>
      <c r="AM1125">
        <v>0</v>
      </c>
      <c r="AN1125" t="str">
        <f>IF($A1125="","",VLOOKUP($A1125,DADOS!F:O,2,FALSE))</f>
        <v/>
      </c>
      <c r="AO1125" t="str">
        <f>IF(A1125="","",IF(AN1125="","",IF((AN1125-AM1125)*AL1125*$E1125/$D1125/1000&lt;0.2,"&lt;0,2",ROUND((AN1125-AM1125)*AL1125*$E1125/$D1125/1000,2))))</f>
        <v/>
      </c>
      <c r="AP1125">
        <v>1</v>
      </c>
      <c r="AR1125" t="str">
        <f>IF($A1125="","",VLOOKUP($A1125,DADOS!F:P,11,FALSE))</f>
        <v/>
      </c>
      <c r="AS1125" t="str">
        <f>IF(E1125="","",IF(AQ1125="","",IF(AR1125="","",IF((AR1125-AQ1125)*AP1125*$E1125/$D1125&lt;1,"&lt;1",ROUND((AR1125-AQ1125)*AP1125*$E1125/$D1125,2)))))</f>
        <v/>
      </c>
      <c r="AT1125">
        <v>1</v>
      </c>
      <c r="AU1125">
        <v>0</v>
      </c>
      <c r="AV1125" t="str">
        <f>IF(A1125="","",VLOOKUP(A1125,DADOS!F:R,12,FALSE))</f>
        <v/>
      </c>
      <c r="AW1125" t="str">
        <f>IF(A1125="","",IF(AU1125="","",IF(AV1125="","",IF((AV1125-AU1125)*AT1125*$E1125/$D1125&lt;1,"&lt;1",ROUND((AV1125-AU1125)*AT1125*$E1125/$D1125,2)))))</f>
        <v/>
      </c>
      <c r="AX1125">
        <v>1</v>
      </c>
      <c r="AY1125">
        <v>0</v>
      </c>
      <c r="AZ1125" t="str">
        <f>IF($A1125="","",VLOOKUP($A1125,DADOS!F:R,13,FALSE))</f>
        <v/>
      </c>
      <c r="BA1125" t="str">
        <f>IF(A1125="","",IF(AY1125="","",IF(AZ1125="","",IF((AZ1125-AY1125)*AX1125*$E1125/$D1125&lt;1,"&lt;1",ROUND((AZ1125-AY1125)*AX1125*$E1125/$D1125,2)))))</f>
        <v/>
      </c>
      <c r="BB1125" t="str">
        <v>n.a.</v>
      </c>
      <c r="BC1125" t="str">
        <v>Letícia</v>
      </c>
    </row>
    <row r="1126">
      <c r="B1126" t="str">
        <f>IF(A1126="","",A1126&amp;"/20")</f>
        <v/>
      </c>
      <c r="C1126">
        <v>0</v>
      </c>
      <c r="D1126">
        <v>0.5</v>
      </c>
      <c r="E1126">
        <v>50</v>
      </c>
      <c r="F1126">
        <v>1</v>
      </c>
      <c r="G1126">
        <v>0</v>
      </c>
      <c r="H1126" t="str">
        <f>IF($A1126="","",VLOOKUP($A1126,DADOS!F:O,3,FALSE))</f>
        <v/>
      </c>
      <c r="I1126" t="str">
        <f>IF(A1126="","",IF(H1126="","",IF((H1126-G1126)*F1126*$E1126/$D1126/1000&lt;0.2,"&lt;0,2",ROUND((H1126-G1126)*F1126*$E1126/$D1126/1000,2))))</f>
        <v/>
      </c>
      <c r="J1126">
        <v>1</v>
      </c>
      <c r="K1126">
        <v>0</v>
      </c>
      <c r="L1126" t="str">
        <f>IF($A1126="","",VLOOKUP($A1126,DADOS!F:O,6,FALSE))</f>
        <v/>
      </c>
      <c r="M1126" t="str">
        <f>IF(A1126="","",IF(L1126="","",IF((L1126-K1126)*J1126*$E1126/$D1126/1000&lt;0.2,"&lt;0,2",ROUND((L1126-K1126)*J1126*$E1126/$D1126/1000,2))))</f>
        <v/>
      </c>
      <c r="N1126">
        <v>1</v>
      </c>
      <c r="O1126">
        <v>0</v>
      </c>
      <c r="P1126" t="str">
        <f>IF($A1126="","",VLOOKUP($A1126,DADOS!F:O,5,FALSE))</f>
        <v/>
      </c>
      <c r="Q1126" t="str">
        <f>IF(A1126="","",IF(P1126="","",IF((P1126-O1126)*N1126*$E1126/$D1126/1000&lt;0.2,"&lt;0,2",ROUND((P1126-O1126)*N1126*$E1126/$D1126/1000,2))))</f>
        <v/>
      </c>
      <c r="R1126">
        <v>1</v>
      </c>
      <c r="S1126">
        <v>0</v>
      </c>
      <c r="T1126" t="str">
        <f>IF($A1126="","",VLOOKUP($A1126,DADOS!F:O,4,FALSE))</f>
        <v/>
      </c>
      <c r="U1126" t="str">
        <f>IF(A1126="","",IF(T1126="","",IF((T1126-S1126)*R1126*$E1126/$D1126/1000&lt;0.2,"&lt;0,2",ROUND((T1126-S1126)*R1126*$E1126/$D1126/1000,2))))</f>
        <v/>
      </c>
      <c r="V1126">
        <v>1</v>
      </c>
      <c r="W1126">
        <v>0</v>
      </c>
      <c r="X1126" t="str">
        <f>IF($A1126="","",VLOOKUP($A1126,DADOS!F:O,9,FALSE))</f>
        <v/>
      </c>
      <c r="Y1126" t="str">
        <f>IF(A1126="","",IF(X1126="","",IF((X1126-W1126)*V1126*$E1126/$D1126&lt;1,"&lt;1",ROUND((X1126-W1126)*V1126*$E1126/$D1126,2))))</f>
        <v/>
      </c>
      <c r="Z1126">
        <v>1</v>
      </c>
      <c r="AA1126">
        <v>0</v>
      </c>
      <c r="AB1126" t="str">
        <f>IF($A1126="","",VLOOKUP($A1126,DADOS!F:O,7,FALSE))</f>
        <v/>
      </c>
      <c r="AC1126" t="str">
        <f>IF(A1126="","",IF(AB1126="","",IF((AB1126-AA1126)*Z1126*$E1126/$D1126&lt;1,"&lt;1",ROUND((AB1126-AA1126)*Z1126*$E1126/$D1126,2))))</f>
        <v/>
      </c>
      <c r="AD1126">
        <v>1</v>
      </c>
      <c r="AE1126">
        <v>0</v>
      </c>
      <c r="AF1126" t="str">
        <f>IF($A1126="","",VLOOKUP($A1126,DADOS!F:O,10,FALSE))</f>
        <v/>
      </c>
      <c r="AG1126" t="str">
        <f>IF(A1126="","",IF(AF1126="","",IF((AF1126-AE1126)*AD1126*$E1126/$D1126&lt;1,"&lt;1",ROUND((AF1126-AE1126)*AD1126*$E1126/$D1126,2))))</f>
        <v/>
      </c>
      <c r="AH1126">
        <v>1</v>
      </c>
      <c r="AI1126">
        <v>0</v>
      </c>
      <c r="AJ1126" t="str">
        <f>IF($A1126="","",VLOOKUP($A1126,DADOS!F:O,8,FALSE))</f>
        <v/>
      </c>
      <c r="AK1126" t="str">
        <f>IF(A1126="","",IF(AJ1126="","",IF((AJ1126-AI1126)*AH1126*$E1126/$D1126&lt;1,"&lt;1",ROUND((AJ1126-AI1126)*AH1126*$E1126/$D1126,2))))</f>
        <v/>
      </c>
      <c r="AL1126">
        <v>1</v>
      </c>
      <c r="AM1126">
        <v>0</v>
      </c>
      <c r="AN1126" t="str">
        <f>IF($A1126="","",VLOOKUP($A1126,DADOS!F:O,2,FALSE))</f>
        <v/>
      </c>
      <c r="AO1126" t="str">
        <f>IF(A1126="","",IF(AN1126="","",IF((AN1126-AM1126)*AL1126*$E1126/$D1126/1000&lt;0.2,"&lt;0,2",ROUND((AN1126-AM1126)*AL1126*$E1126/$D1126/1000,2))))</f>
        <v/>
      </c>
      <c r="AP1126">
        <v>1</v>
      </c>
      <c r="AR1126" t="str">
        <f>IF($A1126="","",VLOOKUP($A1126,DADOS!F:P,11,FALSE))</f>
        <v/>
      </c>
      <c r="AS1126" t="str">
        <f>IF(E1126="","",IF(AQ1126="","",IF(AR1126="","",IF((AR1126-AQ1126)*AP1126*$E1126/$D1126&lt;1,"&lt;1",ROUND((AR1126-AQ1126)*AP1126*$E1126/$D1126,2)))))</f>
        <v/>
      </c>
      <c r="AT1126">
        <v>1</v>
      </c>
      <c r="AU1126">
        <v>0</v>
      </c>
      <c r="AV1126" t="str">
        <f>IF(A1126="","",VLOOKUP(A1126,DADOS!F:R,12,FALSE))</f>
        <v/>
      </c>
      <c r="AW1126" t="str">
        <f>IF(A1126="","",IF(AU1126="","",IF(AV1126="","",IF((AV1126-AU1126)*AT1126*$E1126/$D1126&lt;1,"&lt;1",ROUND((AV1126-AU1126)*AT1126*$E1126/$D1126,2)))))</f>
        <v/>
      </c>
      <c r="AX1126">
        <v>1</v>
      </c>
      <c r="AY1126">
        <v>0</v>
      </c>
      <c r="AZ1126" t="str">
        <f>IF($A1126="","",VLOOKUP($A1126,DADOS!F:R,13,FALSE))</f>
        <v/>
      </c>
      <c r="BA1126" t="str">
        <f>IF(A1126="","",IF(AY1126="","",IF(AZ1126="","",IF((AZ1126-AY1126)*AX1126*$E1126/$D1126&lt;1,"&lt;1",ROUND((AZ1126-AY1126)*AX1126*$E1126/$D1126,2)))))</f>
        <v/>
      </c>
      <c r="BB1126" t="str">
        <v>n.a.</v>
      </c>
      <c r="BC1126" t="str">
        <v>Letícia</v>
      </c>
    </row>
    <row r="1127">
      <c r="B1127" t="str">
        <f>IF(A1127="","",A1127&amp;"/20")</f>
        <v/>
      </c>
      <c r="C1127">
        <v>0</v>
      </c>
      <c r="D1127">
        <v>0.5</v>
      </c>
      <c r="E1127">
        <v>50</v>
      </c>
      <c r="F1127">
        <v>1</v>
      </c>
      <c r="G1127">
        <v>0</v>
      </c>
      <c r="H1127" t="str">
        <f>IF($A1127="","",VLOOKUP($A1127,DADOS!F:O,3,FALSE))</f>
        <v/>
      </c>
      <c r="I1127" t="str">
        <f>IF(A1127="","",IF(H1127="","",IF((H1127-G1127)*F1127*$E1127/$D1127/1000&lt;0.2,"&lt;0,2",ROUND((H1127-G1127)*F1127*$E1127/$D1127/1000,2))))</f>
        <v/>
      </c>
      <c r="J1127">
        <v>1</v>
      </c>
      <c r="K1127">
        <v>0</v>
      </c>
      <c r="L1127" t="str">
        <f>IF($A1127="","",VLOOKUP($A1127,DADOS!F:O,6,FALSE))</f>
        <v/>
      </c>
      <c r="M1127" t="str">
        <f>IF(A1127="","",IF(L1127="","",IF((L1127-K1127)*J1127*$E1127/$D1127/1000&lt;0.2,"&lt;0,2",ROUND((L1127-K1127)*J1127*$E1127/$D1127/1000,2))))</f>
        <v/>
      </c>
      <c r="N1127">
        <v>1</v>
      </c>
      <c r="O1127">
        <v>0</v>
      </c>
      <c r="P1127" t="str">
        <f>IF($A1127="","",VLOOKUP($A1127,DADOS!F:O,5,FALSE))</f>
        <v/>
      </c>
      <c r="Q1127" t="str">
        <f>IF(A1127="","",IF(P1127="","",IF((P1127-O1127)*N1127*$E1127/$D1127/1000&lt;0.2,"&lt;0,2",ROUND((P1127-O1127)*N1127*$E1127/$D1127/1000,2))))</f>
        <v/>
      </c>
      <c r="R1127">
        <v>1</v>
      </c>
      <c r="S1127">
        <v>0</v>
      </c>
      <c r="T1127" t="str">
        <f>IF($A1127="","",VLOOKUP($A1127,DADOS!F:O,4,FALSE))</f>
        <v/>
      </c>
      <c r="U1127" t="str">
        <f>IF(A1127="","",IF(T1127="","",IF((T1127-S1127)*R1127*$E1127/$D1127/1000&lt;0.2,"&lt;0,2",ROUND((T1127-S1127)*R1127*$E1127/$D1127/1000,2))))</f>
        <v/>
      </c>
      <c r="V1127">
        <v>1</v>
      </c>
      <c r="W1127">
        <v>0</v>
      </c>
      <c r="X1127" t="str">
        <f>IF($A1127="","",VLOOKUP($A1127,DADOS!F:O,9,FALSE))</f>
        <v/>
      </c>
      <c r="Y1127" t="str">
        <f>IF(A1127="","",IF(X1127="","",IF((X1127-W1127)*V1127*$E1127/$D1127&lt;1,"&lt;1",ROUND((X1127-W1127)*V1127*$E1127/$D1127,2))))</f>
        <v/>
      </c>
      <c r="Z1127">
        <v>1</v>
      </c>
      <c r="AA1127">
        <v>0</v>
      </c>
      <c r="AB1127" t="str">
        <f>IF($A1127="","",VLOOKUP($A1127,DADOS!F:O,7,FALSE))</f>
        <v/>
      </c>
      <c r="AC1127" t="str">
        <f>IF(A1127="","",IF(AB1127="","",IF((AB1127-AA1127)*Z1127*$E1127/$D1127&lt;1,"&lt;1",ROUND((AB1127-AA1127)*Z1127*$E1127/$D1127,2))))</f>
        <v/>
      </c>
      <c r="AD1127">
        <v>1</v>
      </c>
      <c r="AE1127">
        <v>0</v>
      </c>
      <c r="AF1127" t="str">
        <f>IF($A1127="","",VLOOKUP($A1127,DADOS!F:O,10,FALSE))</f>
        <v/>
      </c>
      <c r="AG1127" t="str">
        <f>IF(A1127="","",IF(AF1127="","",IF((AF1127-AE1127)*AD1127*$E1127/$D1127&lt;1,"&lt;1",ROUND((AF1127-AE1127)*AD1127*$E1127/$D1127,2))))</f>
        <v/>
      </c>
      <c r="AH1127">
        <v>1</v>
      </c>
      <c r="AI1127">
        <v>0</v>
      </c>
      <c r="AJ1127" t="str">
        <f>IF($A1127="","",VLOOKUP($A1127,DADOS!F:O,8,FALSE))</f>
        <v/>
      </c>
      <c r="AK1127" t="str">
        <f>IF(A1127="","",IF(AJ1127="","",IF((AJ1127-AI1127)*AH1127*$E1127/$D1127&lt;1,"&lt;1",ROUND((AJ1127-AI1127)*AH1127*$E1127/$D1127,2))))</f>
        <v/>
      </c>
      <c r="AL1127">
        <v>1</v>
      </c>
      <c r="AM1127">
        <v>0</v>
      </c>
      <c r="AN1127" t="str">
        <f>IF($A1127="","",VLOOKUP($A1127,DADOS!F:O,2,FALSE))</f>
        <v/>
      </c>
      <c r="AO1127" t="str">
        <f>IF(A1127="","",IF(AN1127="","",IF((AN1127-AM1127)*AL1127*$E1127/$D1127/1000&lt;0.2,"&lt;0,2",ROUND((AN1127-AM1127)*AL1127*$E1127/$D1127/1000,2))))</f>
        <v/>
      </c>
      <c r="AP1127">
        <v>1</v>
      </c>
      <c r="AR1127" t="str">
        <f>IF($A1127="","",VLOOKUP($A1127,DADOS!F:P,11,FALSE))</f>
        <v/>
      </c>
      <c r="AS1127" t="str">
        <f>IF(E1127="","",IF(AQ1127="","",IF(AR1127="","",IF((AR1127-AQ1127)*AP1127*$E1127/$D1127&lt;1,"&lt;1",ROUND((AR1127-AQ1127)*AP1127*$E1127/$D1127,2)))))</f>
        <v/>
      </c>
      <c r="AT1127">
        <v>1</v>
      </c>
      <c r="AU1127">
        <v>0</v>
      </c>
      <c r="AV1127" t="str">
        <f>IF(A1127="","",VLOOKUP(A1127,DADOS!F:R,12,FALSE))</f>
        <v/>
      </c>
      <c r="AW1127" t="str">
        <f>IF(A1127="","",IF(AU1127="","",IF(AV1127="","",IF((AV1127-AU1127)*AT1127*$E1127/$D1127&lt;1,"&lt;1",ROUND((AV1127-AU1127)*AT1127*$E1127/$D1127,2)))))</f>
        <v/>
      </c>
      <c r="AX1127">
        <v>1</v>
      </c>
      <c r="AY1127">
        <v>0</v>
      </c>
      <c r="AZ1127" t="str">
        <f>IF($A1127="","",VLOOKUP($A1127,DADOS!F:R,13,FALSE))</f>
        <v/>
      </c>
      <c r="BA1127" t="str">
        <f>IF(A1127="","",IF(AY1127="","",IF(AZ1127="","",IF((AZ1127-AY1127)*AX1127*$E1127/$D1127&lt;1,"&lt;1",ROUND((AZ1127-AY1127)*AX1127*$E1127/$D1127,2)))))</f>
        <v/>
      </c>
      <c r="BB1127" t="str">
        <v>n.a.</v>
      </c>
      <c r="BC1127" t="str">
        <v>Letícia</v>
      </c>
    </row>
    <row r="1128">
      <c r="B1128" t="str">
        <f>IF(A1128="","",A1128&amp;"/20")</f>
        <v/>
      </c>
      <c r="C1128">
        <v>0</v>
      </c>
      <c r="D1128">
        <v>0.5</v>
      </c>
      <c r="E1128">
        <v>50</v>
      </c>
      <c r="F1128">
        <v>1</v>
      </c>
      <c r="G1128">
        <v>0</v>
      </c>
      <c r="H1128" t="str">
        <f>IF($A1128="","",VLOOKUP($A1128,DADOS!F:O,3,FALSE))</f>
        <v/>
      </c>
      <c r="I1128" t="str">
        <f>IF(A1128="","",IF(H1128="","",IF((H1128-G1128)*F1128*$E1128/$D1128/1000&lt;0.2,"&lt;0,2",ROUND((H1128-G1128)*F1128*$E1128/$D1128/1000,2))))</f>
        <v/>
      </c>
      <c r="J1128">
        <v>1</v>
      </c>
      <c r="K1128">
        <v>0</v>
      </c>
      <c r="L1128" t="str">
        <f>IF($A1128="","",VLOOKUP($A1128,DADOS!F:O,6,FALSE))</f>
        <v/>
      </c>
      <c r="M1128" t="str">
        <f>IF(A1128="","",IF(L1128="","",IF((L1128-K1128)*J1128*$E1128/$D1128/1000&lt;0.2,"&lt;0,2",ROUND((L1128-K1128)*J1128*$E1128/$D1128/1000,2))))</f>
        <v/>
      </c>
      <c r="N1128">
        <v>1</v>
      </c>
      <c r="O1128">
        <v>0</v>
      </c>
      <c r="P1128" t="str">
        <f>IF($A1128="","",VLOOKUP($A1128,DADOS!F:O,5,FALSE))</f>
        <v/>
      </c>
      <c r="Q1128" t="str">
        <f>IF(A1128="","",IF(P1128="","",IF((P1128-O1128)*N1128*$E1128/$D1128/1000&lt;0.2,"&lt;0,2",ROUND((P1128-O1128)*N1128*$E1128/$D1128/1000,2))))</f>
        <v/>
      </c>
      <c r="R1128">
        <v>1</v>
      </c>
      <c r="S1128">
        <v>0</v>
      </c>
      <c r="T1128" t="str">
        <f>IF($A1128="","",VLOOKUP($A1128,DADOS!F:O,4,FALSE))</f>
        <v/>
      </c>
      <c r="U1128" t="str">
        <f>IF(A1128="","",IF(T1128="","",IF((T1128-S1128)*R1128*$E1128/$D1128/1000&lt;0.2,"&lt;0,2",ROUND((T1128-S1128)*R1128*$E1128/$D1128/1000,2))))</f>
        <v/>
      </c>
      <c r="V1128">
        <v>1</v>
      </c>
      <c r="W1128">
        <v>0</v>
      </c>
      <c r="X1128" t="str">
        <f>IF($A1128="","",VLOOKUP($A1128,DADOS!F:O,9,FALSE))</f>
        <v/>
      </c>
      <c r="Y1128" t="str">
        <f>IF(A1128="","",IF(X1128="","",IF((X1128-W1128)*V1128*$E1128/$D1128&lt;1,"&lt;1",ROUND((X1128-W1128)*V1128*$E1128/$D1128,2))))</f>
        <v/>
      </c>
      <c r="Z1128">
        <v>1</v>
      </c>
      <c r="AA1128">
        <v>0</v>
      </c>
      <c r="AB1128" t="str">
        <f>IF($A1128="","",VLOOKUP($A1128,DADOS!F:O,7,FALSE))</f>
        <v/>
      </c>
      <c r="AC1128" t="str">
        <f>IF(A1128="","",IF(AB1128="","",IF((AB1128-AA1128)*Z1128*$E1128/$D1128&lt;1,"&lt;1",ROUND((AB1128-AA1128)*Z1128*$E1128/$D1128,2))))</f>
        <v/>
      </c>
      <c r="AD1128">
        <v>1</v>
      </c>
      <c r="AE1128">
        <v>0</v>
      </c>
      <c r="AF1128" t="str">
        <f>IF($A1128="","",VLOOKUP($A1128,DADOS!F:O,10,FALSE))</f>
        <v/>
      </c>
      <c r="AG1128" t="str">
        <f>IF(A1128="","",IF(AF1128="","",IF((AF1128-AE1128)*AD1128*$E1128/$D1128&lt;1,"&lt;1",ROUND((AF1128-AE1128)*AD1128*$E1128/$D1128,2))))</f>
        <v/>
      </c>
      <c r="AH1128">
        <v>1</v>
      </c>
      <c r="AI1128">
        <v>0</v>
      </c>
      <c r="AJ1128" t="str">
        <f>IF($A1128="","",VLOOKUP($A1128,DADOS!F:O,8,FALSE))</f>
        <v/>
      </c>
      <c r="AK1128" t="str">
        <f>IF(A1128="","",IF(AJ1128="","",IF((AJ1128-AI1128)*AH1128*$E1128/$D1128&lt;1,"&lt;1",ROUND((AJ1128-AI1128)*AH1128*$E1128/$D1128,2))))</f>
        <v/>
      </c>
      <c r="AL1128">
        <v>1</v>
      </c>
      <c r="AM1128">
        <v>0</v>
      </c>
      <c r="AN1128" t="str">
        <f>IF($A1128="","",VLOOKUP($A1128,DADOS!F:O,2,FALSE))</f>
        <v/>
      </c>
      <c r="AO1128" t="str">
        <f>IF(A1128="","",IF(AN1128="","",IF((AN1128-AM1128)*AL1128*$E1128/$D1128/1000&lt;0.2,"&lt;0,2",ROUND((AN1128-AM1128)*AL1128*$E1128/$D1128/1000,2))))</f>
        <v/>
      </c>
      <c r="AP1128">
        <v>1</v>
      </c>
      <c r="AR1128" t="str">
        <f>IF($A1128="","",VLOOKUP($A1128,DADOS!F:P,11,FALSE))</f>
        <v/>
      </c>
      <c r="AS1128" t="str">
        <f>IF(E1128="","",IF(AQ1128="","",IF(AR1128="","",IF((AR1128-AQ1128)*AP1128*$E1128/$D1128&lt;1,"&lt;1",ROUND((AR1128-AQ1128)*AP1128*$E1128/$D1128,2)))))</f>
        <v/>
      </c>
      <c r="AT1128">
        <v>1</v>
      </c>
      <c r="AU1128">
        <v>0</v>
      </c>
      <c r="AV1128" t="str">
        <f>IF(A1128="","",VLOOKUP(A1128,DADOS!F:R,12,FALSE))</f>
        <v/>
      </c>
      <c r="AW1128" t="str">
        <f>IF(A1128="","",IF(AU1128="","",IF(AV1128="","",IF((AV1128-AU1128)*AT1128*$E1128/$D1128&lt;1,"&lt;1",ROUND((AV1128-AU1128)*AT1128*$E1128/$D1128,2)))))</f>
        <v/>
      </c>
      <c r="AX1128">
        <v>1</v>
      </c>
      <c r="AY1128">
        <v>0</v>
      </c>
      <c r="AZ1128" t="str">
        <f>IF($A1128="","",VLOOKUP($A1128,DADOS!F:R,13,FALSE))</f>
        <v/>
      </c>
      <c r="BA1128" t="str">
        <f>IF(A1128="","",IF(AY1128="","",IF(AZ1128="","",IF((AZ1128-AY1128)*AX1128*$E1128/$D1128&lt;1,"&lt;1",ROUND((AZ1128-AY1128)*AX1128*$E1128/$D1128,2)))))</f>
        <v/>
      </c>
      <c r="BB1128" t="str">
        <v>n.a.</v>
      </c>
      <c r="BC1128" t="str">
        <v>Letícia</v>
      </c>
    </row>
    <row r="1129">
      <c r="B1129" t="str">
        <f>IF(A1129="","",A1129&amp;"/20")</f>
        <v/>
      </c>
      <c r="C1129">
        <v>0</v>
      </c>
      <c r="D1129">
        <v>0.5</v>
      </c>
      <c r="E1129">
        <v>50</v>
      </c>
      <c r="F1129">
        <v>1</v>
      </c>
      <c r="G1129">
        <v>0</v>
      </c>
      <c r="H1129" t="str">
        <f>IF($A1129="","",VLOOKUP($A1129,DADOS!F:O,3,FALSE))</f>
        <v/>
      </c>
      <c r="I1129" t="str">
        <f>IF(A1129="","",IF(H1129="","",IF((H1129-G1129)*F1129*$E1129/$D1129/1000&lt;0.2,"&lt;0,2",ROUND((H1129-G1129)*F1129*$E1129/$D1129/1000,2))))</f>
        <v/>
      </c>
      <c r="J1129">
        <v>1</v>
      </c>
      <c r="K1129">
        <v>0</v>
      </c>
      <c r="L1129" t="str">
        <f>IF($A1129="","",VLOOKUP($A1129,DADOS!F:O,6,FALSE))</f>
        <v/>
      </c>
      <c r="M1129" t="str">
        <f>IF(A1129="","",IF(L1129="","",IF((L1129-K1129)*J1129*$E1129/$D1129/1000&lt;0.2,"&lt;0,2",ROUND((L1129-K1129)*J1129*$E1129/$D1129/1000,2))))</f>
        <v/>
      </c>
      <c r="N1129">
        <v>1</v>
      </c>
      <c r="O1129">
        <v>0</v>
      </c>
      <c r="P1129" t="str">
        <f>IF($A1129="","",VLOOKUP($A1129,DADOS!F:O,5,FALSE))</f>
        <v/>
      </c>
      <c r="Q1129" t="str">
        <f>IF(A1129="","",IF(P1129="","",IF((P1129-O1129)*N1129*$E1129/$D1129/1000&lt;0.2,"&lt;0,2",ROUND((P1129-O1129)*N1129*$E1129/$D1129/1000,2))))</f>
        <v/>
      </c>
      <c r="R1129">
        <v>1</v>
      </c>
      <c r="S1129">
        <v>0</v>
      </c>
      <c r="T1129" t="str">
        <f>IF($A1129="","",VLOOKUP($A1129,DADOS!F:O,4,FALSE))</f>
        <v/>
      </c>
      <c r="U1129" t="str">
        <f>IF(A1129="","",IF(T1129="","",IF((T1129-S1129)*R1129*$E1129/$D1129/1000&lt;0.2,"&lt;0,2",ROUND((T1129-S1129)*R1129*$E1129/$D1129/1000,2))))</f>
        <v/>
      </c>
      <c r="V1129">
        <v>1</v>
      </c>
      <c r="W1129">
        <v>0</v>
      </c>
      <c r="X1129" t="str">
        <f>IF($A1129="","",VLOOKUP($A1129,DADOS!F:O,9,FALSE))</f>
        <v/>
      </c>
      <c r="Y1129" t="str">
        <f>IF(A1129="","",IF(X1129="","",IF((X1129-W1129)*V1129*$E1129/$D1129&lt;1,"&lt;1",ROUND((X1129-W1129)*V1129*$E1129/$D1129,2))))</f>
        <v/>
      </c>
      <c r="Z1129">
        <v>1</v>
      </c>
      <c r="AA1129">
        <v>0</v>
      </c>
      <c r="AB1129" t="str">
        <f>IF($A1129="","",VLOOKUP($A1129,DADOS!F:O,7,FALSE))</f>
        <v/>
      </c>
      <c r="AC1129" t="str">
        <f>IF(A1129="","",IF(AB1129="","",IF((AB1129-AA1129)*Z1129*$E1129/$D1129&lt;1,"&lt;1",ROUND((AB1129-AA1129)*Z1129*$E1129/$D1129,2))))</f>
        <v/>
      </c>
      <c r="AD1129">
        <v>1</v>
      </c>
      <c r="AE1129">
        <v>0</v>
      </c>
      <c r="AF1129" t="str">
        <f>IF($A1129="","",VLOOKUP($A1129,DADOS!F:O,10,FALSE))</f>
        <v/>
      </c>
      <c r="AG1129" t="str">
        <f>IF(A1129="","",IF(AF1129="","",IF((AF1129-AE1129)*AD1129*$E1129/$D1129&lt;1,"&lt;1",ROUND((AF1129-AE1129)*AD1129*$E1129/$D1129,2))))</f>
        <v/>
      </c>
      <c r="AH1129">
        <v>1</v>
      </c>
      <c r="AI1129">
        <v>0</v>
      </c>
      <c r="AJ1129" t="str">
        <f>IF($A1129="","",VLOOKUP($A1129,DADOS!F:O,8,FALSE))</f>
        <v/>
      </c>
      <c r="AK1129" t="str">
        <f>IF(A1129="","",IF(AJ1129="","",IF((AJ1129-AI1129)*AH1129*$E1129/$D1129&lt;1,"&lt;1",ROUND((AJ1129-AI1129)*AH1129*$E1129/$D1129,2))))</f>
        <v/>
      </c>
      <c r="AL1129">
        <v>1</v>
      </c>
      <c r="AM1129">
        <v>0</v>
      </c>
      <c r="AN1129" t="str">
        <f>IF($A1129="","",VLOOKUP($A1129,DADOS!F:O,2,FALSE))</f>
        <v/>
      </c>
      <c r="AO1129" t="str">
        <f>IF(A1129="","",IF(AN1129="","",IF((AN1129-AM1129)*AL1129*$E1129/$D1129/1000&lt;0.2,"&lt;0,2",ROUND((AN1129-AM1129)*AL1129*$E1129/$D1129/1000,2))))</f>
        <v/>
      </c>
      <c r="AP1129">
        <v>1</v>
      </c>
      <c r="AR1129" t="str">
        <f>IF($A1129="","",VLOOKUP($A1129,DADOS!F:P,11,FALSE))</f>
        <v/>
      </c>
      <c r="AS1129" t="str">
        <f>IF(E1129="","",IF(AQ1129="","",IF(AR1129="","",IF((AR1129-AQ1129)*AP1129*$E1129/$D1129&lt;1,"&lt;1",ROUND((AR1129-AQ1129)*AP1129*$E1129/$D1129,2)))))</f>
        <v/>
      </c>
      <c r="AT1129">
        <v>1</v>
      </c>
      <c r="AU1129">
        <v>0</v>
      </c>
      <c r="AV1129" t="str">
        <f>IF(A1129="","",VLOOKUP(A1129,DADOS!F:R,12,FALSE))</f>
        <v/>
      </c>
      <c r="AW1129" t="str">
        <f>IF(A1129="","",IF(AU1129="","",IF(AV1129="","",IF((AV1129-AU1129)*AT1129*$E1129/$D1129&lt;1,"&lt;1",ROUND((AV1129-AU1129)*AT1129*$E1129/$D1129,2)))))</f>
        <v/>
      </c>
      <c r="AX1129">
        <v>1</v>
      </c>
      <c r="AY1129">
        <v>0</v>
      </c>
      <c r="AZ1129" t="str">
        <f>IF($A1129="","",VLOOKUP($A1129,DADOS!F:R,13,FALSE))</f>
        <v/>
      </c>
      <c r="BA1129" t="str">
        <f>IF(A1129="","",IF(AY1129="","",IF(AZ1129="","",IF((AZ1129-AY1129)*AX1129*$E1129/$D1129&lt;1,"&lt;1",ROUND((AZ1129-AY1129)*AX1129*$E1129/$D1129,2)))))</f>
        <v/>
      </c>
      <c r="BB1129" t="str">
        <v>n.a.</v>
      </c>
      <c r="BC1129" t="str">
        <v>Letícia</v>
      </c>
    </row>
    <row r="1130">
      <c r="B1130" t="str">
        <f>IF(A1130="","",A1130&amp;"/20")</f>
        <v/>
      </c>
      <c r="C1130">
        <v>0</v>
      </c>
      <c r="D1130">
        <v>0.5</v>
      </c>
      <c r="E1130">
        <v>50</v>
      </c>
      <c r="F1130">
        <v>1</v>
      </c>
      <c r="G1130">
        <v>0</v>
      </c>
      <c r="H1130" t="str">
        <f>IF($A1130="","",VLOOKUP($A1130,DADOS!F:O,3,FALSE))</f>
        <v/>
      </c>
      <c r="I1130" t="str">
        <f>IF(A1130="","",IF(H1130="","",IF((H1130-G1130)*F1130*$E1130/$D1130/1000&lt;0.2,"&lt;0,2",ROUND((H1130-G1130)*F1130*$E1130/$D1130/1000,2))))</f>
        <v/>
      </c>
      <c r="J1130">
        <v>1</v>
      </c>
      <c r="K1130">
        <v>0</v>
      </c>
      <c r="L1130" t="str">
        <f>IF($A1130="","",VLOOKUP($A1130,DADOS!F:O,6,FALSE))</f>
        <v/>
      </c>
      <c r="M1130" t="str">
        <f>IF(A1130="","",IF(L1130="","",IF((L1130-K1130)*J1130*$E1130/$D1130/1000&lt;0.2,"&lt;0,2",ROUND((L1130-K1130)*J1130*$E1130/$D1130/1000,2))))</f>
        <v/>
      </c>
      <c r="N1130">
        <v>1</v>
      </c>
      <c r="O1130">
        <v>0</v>
      </c>
      <c r="P1130" t="str">
        <f>IF($A1130="","",VLOOKUP($A1130,DADOS!F:O,5,FALSE))</f>
        <v/>
      </c>
      <c r="Q1130" t="str">
        <f>IF(A1130="","",IF(P1130="","",IF((P1130-O1130)*N1130*$E1130/$D1130/1000&lt;0.2,"&lt;0,2",ROUND((P1130-O1130)*N1130*$E1130/$D1130/1000,2))))</f>
        <v/>
      </c>
      <c r="R1130">
        <v>1</v>
      </c>
      <c r="S1130">
        <v>0</v>
      </c>
      <c r="T1130" t="str">
        <f>IF($A1130="","",VLOOKUP($A1130,DADOS!F:O,4,FALSE))</f>
        <v/>
      </c>
      <c r="U1130" t="str">
        <f>IF(A1130="","",IF(T1130="","",IF((T1130-S1130)*R1130*$E1130/$D1130/1000&lt;0.2,"&lt;0,2",ROUND((T1130-S1130)*R1130*$E1130/$D1130/1000,2))))</f>
        <v/>
      </c>
      <c r="V1130">
        <v>1</v>
      </c>
      <c r="W1130">
        <v>0</v>
      </c>
      <c r="X1130" t="str">
        <f>IF($A1130="","",VLOOKUP($A1130,DADOS!F:O,9,FALSE))</f>
        <v/>
      </c>
      <c r="Y1130" t="str">
        <f>IF(A1130="","",IF(X1130="","",IF((X1130-W1130)*V1130*$E1130/$D1130&lt;1,"&lt;1",ROUND((X1130-W1130)*V1130*$E1130/$D1130,2))))</f>
        <v/>
      </c>
      <c r="Z1130">
        <v>1</v>
      </c>
      <c r="AA1130">
        <v>0</v>
      </c>
      <c r="AB1130" t="str">
        <f>IF($A1130="","",VLOOKUP($A1130,DADOS!F:O,7,FALSE))</f>
        <v/>
      </c>
      <c r="AC1130" t="str">
        <f>IF(A1130="","",IF(AB1130="","",IF((AB1130-AA1130)*Z1130*$E1130/$D1130&lt;1,"&lt;1",ROUND((AB1130-AA1130)*Z1130*$E1130/$D1130,2))))</f>
        <v/>
      </c>
      <c r="AD1130">
        <v>1</v>
      </c>
      <c r="AE1130">
        <v>0</v>
      </c>
      <c r="AF1130" t="str">
        <f>IF($A1130="","",VLOOKUP($A1130,DADOS!F:O,10,FALSE))</f>
        <v/>
      </c>
      <c r="AG1130" t="str">
        <f>IF(A1130="","",IF(AF1130="","",IF((AF1130-AE1130)*AD1130*$E1130/$D1130&lt;1,"&lt;1",ROUND((AF1130-AE1130)*AD1130*$E1130/$D1130,2))))</f>
        <v/>
      </c>
      <c r="AH1130">
        <v>1</v>
      </c>
      <c r="AI1130">
        <v>0</v>
      </c>
      <c r="AJ1130" t="str">
        <f>IF($A1130="","",VLOOKUP($A1130,DADOS!F:O,8,FALSE))</f>
        <v/>
      </c>
      <c r="AK1130" t="str">
        <f>IF(A1130="","",IF(AJ1130="","",IF((AJ1130-AI1130)*AH1130*$E1130/$D1130&lt;1,"&lt;1",ROUND((AJ1130-AI1130)*AH1130*$E1130/$D1130,2))))</f>
        <v/>
      </c>
      <c r="AL1130">
        <v>1</v>
      </c>
      <c r="AM1130">
        <v>0</v>
      </c>
      <c r="AN1130" t="str">
        <f>IF($A1130="","",VLOOKUP($A1130,DADOS!F:O,2,FALSE))</f>
        <v/>
      </c>
      <c r="AO1130" t="str">
        <f>IF(A1130="","",IF(AN1130="","",IF((AN1130-AM1130)*AL1130*$E1130/$D1130/1000&lt;0.2,"&lt;0,2",ROUND((AN1130-AM1130)*AL1130*$E1130/$D1130/1000,2))))</f>
        <v/>
      </c>
      <c r="AP1130">
        <v>1</v>
      </c>
      <c r="AR1130" t="str">
        <f>IF($A1130="","",VLOOKUP($A1130,DADOS!F:P,11,FALSE))</f>
        <v/>
      </c>
      <c r="AS1130" t="str">
        <f>IF(E1130="","",IF(AQ1130="","",IF(AR1130="","",IF((AR1130-AQ1130)*AP1130*$E1130/$D1130&lt;1,"&lt;1",ROUND((AR1130-AQ1130)*AP1130*$E1130/$D1130,2)))))</f>
        <v/>
      </c>
      <c r="AT1130">
        <v>1</v>
      </c>
      <c r="AU1130">
        <v>0</v>
      </c>
      <c r="AV1130" t="str">
        <f>IF(A1130="","",VLOOKUP(A1130,DADOS!F:R,12,FALSE))</f>
        <v/>
      </c>
      <c r="AW1130" t="str">
        <f>IF(A1130="","",IF(AU1130="","",IF(AV1130="","",IF((AV1130-AU1130)*AT1130*$E1130/$D1130&lt;1,"&lt;1",ROUND((AV1130-AU1130)*AT1130*$E1130/$D1130,2)))))</f>
        <v/>
      </c>
      <c r="AX1130">
        <v>1</v>
      </c>
      <c r="AY1130">
        <v>0</v>
      </c>
      <c r="AZ1130" t="str">
        <f>IF($A1130="","",VLOOKUP($A1130,DADOS!F:R,13,FALSE))</f>
        <v/>
      </c>
      <c r="BA1130" t="str">
        <f>IF(A1130="","",IF(AY1130="","",IF(AZ1130="","",IF((AZ1130-AY1130)*AX1130*$E1130/$D1130&lt;1,"&lt;1",ROUND((AZ1130-AY1130)*AX1130*$E1130/$D1130,2)))))</f>
        <v/>
      </c>
      <c r="BB1130" t="str">
        <v>n.a.</v>
      </c>
      <c r="BC1130" t="str">
        <v>Letícia</v>
      </c>
    </row>
    <row r="1131">
      <c r="B1131" t="str">
        <f>IF(A1131="","",A1131&amp;"/20")</f>
        <v/>
      </c>
      <c r="C1131">
        <v>0</v>
      </c>
      <c r="D1131">
        <v>0.5</v>
      </c>
      <c r="E1131">
        <v>50</v>
      </c>
      <c r="F1131">
        <v>1</v>
      </c>
      <c r="G1131">
        <v>0</v>
      </c>
      <c r="H1131" t="str">
        <f>IF($A1131="","",VLOOKUP($A1131,DADOS!F:O,3,FALSE))</f>
        <v/>
      </c>
      <c r="I1131" t="str">
        <f>IF(A1131="","",IF(H1131="","",IF((H1131-G1131)*F1131*$E1131/$D1131/1000&lt;0.2,"&lt;0,2",ROUND((H1131-G1131)*F1131*$E1131/$D1131/1000,2))))</f>
        <v/>
      </c>
      <c r="J1131">
        <v>1</v>
      </c>
      <c r="K1131">
        <v>0</v>
      </c>
      <c r="L1131" t="str">
        <f>IF($A1131="","",VLOOKUP($A1131,DADOS!F:O,6,FALSE))</f>
        <v/>
      </c>
      <c r="M1131" t="str">
        <f>IF(A1131="","",IF(L1131="","",IF((L1131-K1131)*J1131*$E1131/$D1131/1000&lt;0.2,"&lt;0,2",ROUND((L1131-K1131)*J1131*$E1131/$D1131/1000,2))))</f>
        <v/>
      </c>
      <c r="N1131">
        <v>1</v>
      </c>
      <c r="O1131">
        <v>0</v>
      </c>
      <c r="P1131" t="str">
        <f>IF($A1131="","",VLOOKUP($A1131,DADOS!F:O,5,FALSE))</f>
        <v/>
      </c>
      <c r="Q1131" t="str">
        <f>IF(A1131="","",IF(P1131="","",IF((P1131-O1131)*N1131*$E1131/$D1131/1000&lt;0.2,"&lt;0,2",ROUND((P1131-O1131)*N1131*$E1131/$D1131/1000,2))))</f>
        <v/>
      </c>
      <c r="R1131">
        <v>1</v>
      </c>
      <c r="S1131">
        <v>0</v>
      </c>
      <c r="T1131" t="str">
        <f>IF($A1131="","",VLOOKUP($A1131,DADOS!F:O,4,FALSE))</f>
        <v/>
      </c>
      <c r="U1131" t="str">
        <f>IF(A1131="","",IF(T1131="","",IF((T1131-S1131)*R1131*$E1131/$D1131/1000&lt;0.2,"&lt;0,2",ROUND((T1131-S1131)*R1131*$E1131/$D1131/1000,2))))</f>
        <v/>
      </c>
      <c r="V1131">
        <v>1</v>
      </c>
      <c r="W1131">
        <v>0</v>
      </c>
      <c r="X1131" t="str">
        <f>IF($A1131="","",VLOOKUP($A1131,DADOS!F:O,9,FALSE))</f>
        <v/>
      </c>
      <c r="Y1131" t="str">
        <f>IF(A1131="","",IF(X1131="","",IF((X1131-W1131)*V1131*$E1131/$D1131&lt;1,"&lt;1",ROUND((X1131-W1131)*V1131*$E1131/$D1131,2))))</f>
        <v/>
      </c>
      <c r="Z1131">
        <v>1</v>
      </c>
      <c r="AA1131">
        <v>0</v>
      </c>
      <c r="AB1131" t="str">
        <f>IF($A1131="","",VLOOKUP($A1131,DADOS!F:O,7,FALSE))</f>
        <v/>
      </c>
      <c r="AC1131" t="str">
        <f>IF(A1131="","",IF(AB1131="","",IF((AB1131-AA1131)*Z1131*$E1131/$D1131&lt;1,"&lt;1",ROUND((AB1131-AA1131)*Z1131*$E1131/$D1131,2))))</f>
        <v/>
      </c>
      <c r="AD1131">
        <v>1</v>
      </c>
      <c r="AE1131">
        <v>0</v>
      </c>
      <c r="AF1131" t="str">
        <f>IF($A1131="","",VLOOKUP($A1131,DADOS!F:O,10,FALSE))</f>
        <v/>
      </c>
      <c r="AG1131" t="str">
        <f>IF(A1131="","",IF(AF1131="","",IF((AF1131-AE1131)*AD1131*$E1131/$D1131&lt;1,"&lt;1",ROUND((AF1131-AE1131)*AD1131*$E1131/$D1131,2))))</f>
        <v/>
      </c>
      <c r="AH1131">
        <v>1</v>
      </c>
      <c r="AI1131">
        <v>0</v>
      </c>
      <c r="AJ1131" t="str">
        <f>IF($A1131="","",VLOOKUP($A1131,DADOS!F:O,8,FALSE))</f>
        <v/>
      </c>
      <c r="AK1131" t="str">
        <f>IF(A1131="","",IF(AJ1131="","",IF((AJ1131-AI1131)*AH1131*$E1131/$D1131&lt;1,"&lt;1",ROUND((AJ1131-AI1131)*AH1131*$E1131/$D1131,2))))</f>
        <v/>
      </c>
      <c r="AL1131">
        <v>1</v>
      </c>
      <c r="AM1131">
        <v>0</v>
      </c>
      <c r="AN1131" t="str">
        <f>IF($A1131="","",VLOOKUP($A1131,DADOS!F:O,2,FALSE))</f>
        <v/>
      </c>
      <c r="AO1131" t="str">
        <f>IF(A1131="","",IF(AN1131="","",IF((AN1131-AM1131)*AL1131*$E1131/$D1131/1000&lt;0.2,"&lt;0,2",ROUND((AN1131-AM1131)*AL1131*$E1131/$D1131/1000,2))))</f>
        <v/>
      </c>
      <c r="AP1131">
        <v>1</v>
      </c>
      <c r="AR1131" t="str">
        <f>IF($A1131="","",VLOOKUP($A1131,DADOS!F:P,11,FALSE))</f>
        <v/>
      </c>
      <c r="AS1131" t="str">
        <f>IF(E1131="","",IF(AQ1131="","",IF(AR1131="","",IF((AR1131-AQ1131)*AP1131*$E1131/$D1131&lt;1,"&lt;1",ROUND((AR1131-AQ1131)*AP1131*$E1131/$D1131,2)))))</f>
        <v/>
      </c>
      <c r="AT1131">
        <v>1</v>
      </c>
      <c r="AU1131">
        <v>0</v>
      </c>
      <c r="AV1131" t="str">
        <f>IF(A1131="","",VLOOKUP(A1131,DADOS!F:R,12,FALSE))</f>
        <v/>
      </c>
      <c r="AW1131" t="str">
        <f>IF(A1131="","",IF(AU1131="","",IF(AV1131="","",IF((AV1131-AU1131)*AT1131*$E1131/$D1131&lt;1,"&lt;1",ROUND((AV1131-AU1131)*AT1131*$E1131/$D1131,2)))))</f>
        <v/>
      </c>
      <c r="AX1131">
        <v>1</v>
      </c>
      <c r="AY1131">
        <v>0</v>
      </c>
      <c r="AZ1131" t="str">
        <f>IF($A1131="","",VLOOKUP($A1131,DADOS!F:R,13,FALSE))</f>
        <v/>
      </c>
      <c r="BA1131" t="str">
        <f>IF(A1131="","",IF(AY1131="","",IF(AZ1131="","",IF((AZ1131-AY1131)*AX1131*$E1131/$D1131&lt;1,"&lt;1",ROUND((AZ1131-AY1131)*AX1131*$E1131/$D1131,2)))))</f>
        <v/>
      </c>
      <c r="BB1131" t="str">
        <v>n.a.</v>
      </c>
      <c r="BC1131" t="str">
        <v>Letícia</v>
      </c>
    </row>
    <row r="1132">
      <c r="B1132" t="str">
        <f>IF(A1132="","",A1132&amp;"/20")</f>
        <v/>
      </c>
      <c r="C1132">
        <v>0</v>
      </c>
      <c r="D1132">
        <v>0.5</v>
      </c>
      <c r="E1132">
        <v>50</v>
      </c>
      <c r="F1132">
        <v>1</v>
      </c>
      <c r="G1132">
        <v>0</v>
      </c>
      <c r="H1132" t="str">
        <f>IF($A1132="","",VLOOKUP($A1132,DADOS!F:O,3,FALSE))</f>
        <v/>
      </c>
      <c r="I1132" t="str">
        <f>IF(A1132="","",IF(H1132="","",IF((H1132-G1132)*F1132*$E1132/$D1132/1000&lt;0.2,"&lt;0,2",ROUND((H1132-G1132)*F1132*$E1132/$D1132/1000,2))))</f>
        <v/>
      </c>
      <c r="J1132">
        <v>1</v>
      </c>
      <c r="K1132">
        <v>0</v>
      </c>
      <c r="L1132" t="str">
        <f>IF($A1132="","",VLOOKUP($A1132,DADOS!F:O,6,FALSE))</f>
        <v/>
      </c>
      <c r="M1132" t="str">
        <f>IF(A1132="","",IF(L1132="","",IF((L1132-K1132)*J1132*$E1132/$D1132/1000&lt;0.2,"&lt;0,2",ROUND((L1132-K1132)*J1132*$E1132/$D1132/1000,2))))</f>
        <v/>
      </c>
      <c r="N1132">
        <v>1</v>
      </c>
      <c r="O1132">
        <v>0</v>
      </c>
      <c r="P1132" t="str">
        <f>IF($A1132="","",VLOOKUP($A1132,DADOS!F:O,5,FALSE))</f>
        <v/>
      </c>
      <c r="Q1132" t="str">
        <f>IF(A1132="","",IF(P1132="","",IF((P1132-O1132)*N1132*$E1132/$D1132/1000&lt;0.2,"&lt;0,2",ROUND((P1132-O1132)*N1132*$E1132/$D1132/1000,2))))</f>
        <v/>
      </c>
      <c r="R1132">
        <v>1</v>
      </c>
      <c r="S1132">
        <v>0</v>
      </c>
      <c r="T1132" t="str">
        <f>IF($A1132="","",VLOOKUP($A1132,DADOS!F:O,4,FALSE))</f>
        <v/>
      </c>
      <c r="U1132" t="str">
        <f>IF(A1132="","",IF(T1132="","",IF((T1132-S1132)*R1132*$E1132/$D1132/1000&lt;0.2,"&lt;0,2",ROUND((T1132-S1132)*R1132*$E1132/$D1132/1000,2))))</f>
        <v/>
      </c>
      <c r="V1132">
        <v>1</v>
      </c>
      <c r="W1132">
        <v>0</v>
      </c>
      <c r="X1132" t="str">
        <f>IF($A1132="","",VLOOKUP($A1132,DADOS!F:O,9,FALSE))</f>
        <v/>
      </c>
      <c r="Y1132" t="str">
        <f>IF(A1132="","",IF(X1132="","",IF((X1132-W1132)*V1132*$E1132/$D1132&lt;1,"&lt;1",ROUND((X1132-W1132)*V1132*$E1132/$D1132,2))))</f>
        <v/>
      </c>
      <c r="Z1132">
        <v>1</v>
      </c>
      <c r="AA1132">
        <v>0</v>
      </c>
      <c r="AB1132" t="str">
        <f>IF($A1132="","",VLOOKUP($A1132,DADOS!F:O,7,FALSE))</f>
        <v/>
      </c>
      <c r="AC1132" t="str">
        <f>IF(A1132="","",IF(AB1132="","",IF((AB1132-AA1132)*Z1132*$E1132/$D1132&lt;1,"&lt;1",ROUND((AB1132-AA1132)*Z1132*$E1132/$D1132,2))))</f>
        <v/>
      </c>
      <c r="AD1132">
        <v>1</v>
      </c>
      <c r="AE1132">
        <v>0</v>
      </c>
      <c r="AF1132" t="str">
        <f>IF($A1132="","",VLOOKUP($A1132,DADOS!F:O,10,FALSE))</f>
        <v/>
      </c>
      <c r="AG1132" t="str">
        <f>IF(A1132="","",IF(AF1132="","",IF((AF1132-AE1132)*AD1132*$E1132/$D1132&lt;1,"&lt;1",ROUND((AF1132-AE1132)*AD1132*$E1132/$D1132,2))))</f>
        <v/>
      </c>
      <c r="AH1132">
        <v>1</v>
      </c>
      <c r="AI1132">
        <v>0</v>
      </c>
      <c r="AJ1132" t="str">
        <f>IF($A1132="","",VLOOKUP($A1132,DADOS!F:O,8,FALSE))</f>
        <v/>
      </c>
      <c r="AK1132" t="str">
        <f>IF(A1132="","",IF(AJ1132="","",IF((AJ1132-AI1132)*AH1132*$E1132/$D1132&lt;1,"&lt;1",ROUND((AJ1132-AI1132)*AH1132*$E1132/$D1132,2))))</f>
        <v/>
      </c>
      <c r="AL1132">
        <v>1</v>
      </c>
      <c r="AM1132">
        <v>0</v>
      </c>
      <c r="AN1132" t="str">
        <f>IF($A1132="","",VLOOKUP($A1132,DADOS!F:O,2,FALSE))</f>
        <v/>
      </c>
      <c r="AO1132" t="str">
        <f>IF(A1132="","",IF(AN1132="","",IF((AN1132-AM1132)*AL1132*$E1132/$D1132/1000&lt;0.2,"&lt;0,2",ROUND((AN1132-AM1132)*AL1132*$E1132/$D1132/1000,2))))</f>
        <v/>
      </c>
      <c r="AP1132">
        <v>1</v>
      </c>
      <c r="AR1132" t="str">
        <f>IF($A1132="","",VLOOKUP($A1132,DADOS!F:P,11,FALSE))</f>
        <v/>
      </c>
      <c r="AS1132" t="str">
        <f>IF(E1132="","",IF(AQ1132="","",IF(AR1132="","",IF((AR1132-AQ1132)*AP1132*$E1132/$D1132&lt;1,"&lt;1",ROUND((AR1132-AQ1132)*AP1132*$E1132/$D1132,2)))))</f>
        <v/>
      </c>
      <c r="AT1132">
        <v>1</v>
      </c>
      <c r="AU1132">
        <v>0</v>
      </c>
      <c r="AV1132" t="str">
        <f>IF(A1132="","",VLOOKUP(A1132,DADOS!F:R,12,FALSE))</f>
        <v/>
      </c>
      <c r="AW1132" t="str">
        <f>IF(A1132="","",IF(AU1132="","",IF(AV1132="","",IF((AV1132-AU1132)*AT1132*$E1132/$D1132&lt;1,"&lt;1",ROUND((AV1132-AU1132)*AT1132*$E1132/$D1132,2)))))</f>
        <v/>
      </c>
      <c r="AX1132">
        <v>1</v>
      </c>
      <c r="AY1132">
        <v>0</v>
      </c>
      <c r="AZ1132" t="str">
        <f>IF($A1132="","",VLOOKUP($A1132,DADOS!F:R,13,FALSE))</f>
        <v/>
      </c>
      <c r="BA1132" t="str">
        <f>IF(A1132="","",IF(AY1132="","",IF(AZ1132="","",IF((AZ1132-AY1132)*AX1132*$E1132/$D1132&lt;1,"&lt;1",ROUND((AZ1132-AY1132)*AX1132*$E1132/$D1132,2)))))</f>
        <v/>
      </c>
      <c r="BB1132" t="str">
        <v>n.a.</v>
      </c>
      <c r="BC1132" t="str">
        <v>Letícia</v>
      </c>
    </row>
    <row r="1133">
      <c r="B1133" t="str">
        <f>IF(A1133="","",A1133&amp;"/20")</f>
        <v/>
      </c>
      <c r="C1133">
        <v>0</v>
      </c>
      <c r="D1133">
        <v>0.5</v>
      </c>
      <c r="E1133">
        <v>50</v>
      </c>
      <c r="F1133">
        <v>1</v>
      </c>
      <c r="G1133">
        <v>0</v>
      </c>
      <c r="H1133" t="str">
        <f>IF($A1133="","",VLOOKUP($A1133,DADOS!F:O,3,FALSE))</f>
        <v/>
      </c>
      <c r="I1133" t="str">
        <f>IF(A1133="","",IF(H1133="","",IF((H1133-G1133)*F1133*$E1133/$D1133/1000&lt;0.2,"&lt;0,2",ROUND((H1133-G1133)*F1133*$E1133/$D1133/1000,2))))</f>
        <v/>
      </c>
      <c r="J1133">
        <v>1</v>
      </c>
      <c r="K1133">
        <v>0</v>
      </c>
      <c r="L1133" t="str">
        <f>IF($A1133="","",VLOOKUP($A1133,DADOS!F:O,6,FALSE))</f>
        <v/>
      </c>
      <c r="M1133" t="str">
        <f>IF(A1133="","",IF(L1133="","",IF((L1133-K1133)*J1133*$E1133/$D1133/1000&lt;0.2,"&lt;0,2",ROUND((L1133-K1133)*J1133*$E1133/$D1133/1000,2))))</f>
        <v/>
      </c>
      <c r="N1133">
        <v>1</v>
      </c>
      <c r="O1133">
        <v>0</v>
      </c>
      <c r="P1133" t="str">
        <f>IF($A1133="","",VLOOKUP($A1133,DADOS!F:O,5,FALSE))</f>
        <v/>
      </c>
      <c r="Q1133" t="str">
        <f>IF(A1133="","",IF(P1133="","",IF((P1133-O1133)*N1133*$E1133/$D1133/1000&lt;0.2,"&lt;0,2",ROUND((P1133-O1133)*N1133*$E1133/$D1133/1000,2))))</f>
        <v/>
      </c>
      <c r="R1133">
        <v>1</v>
      </c>
      <c r="S1133">
        <v>0</v>
      </c>
      <c r="T1133" t="str">
        <f>IF($A1133="","",VLOOKUP($A1133,DADOS!F:O,4,FALSE))</f>
        <v/>
      </c>
      <c r="U1133" t="str">
        <f>IF(A1133="","",IF(T1133="","",IF((T1133-S1133)*R1133*$E1133/$D1133/1000&lt;0.2,"&lt;0,2",ROUND((T1133-S1133)*R1133*$E1133/$D1133/1000,2))))</f>
        <v/>
      </c>
      <c r="V1133">
        <v>1</v>
      </c>
      <c r="W1133">
        <v>0</v>
      </c>
      <c r="X1133" t="str">
        <f>IF($A1133="","",VLOOKUP($A1133,DADOS!F:O,9,FALSE))</f>
        <v/>
      </c>
      <c r="Y1133" t="str">
        <f>IF(A1133="","",IF(X1133="","",IF((X1133-W1133)*V1133*$E1133/$D1133&lt;1,"&lt;1",ROUND((X1133-W1133)*V1133*$E1133/$D1133,2))))</f>
        <v/>
      </c>
      <c r="Z1133">
        <v>1</v>
      </c>
      <c r="AA1133">
        <v>0</v>
      </c>
      <c r="AB1133" t="str">
        <f>IF($A1133="","",VLOOKUP($A1133,DADOS!F:O,7,FALSE))</f>
        <v/>
      </c>
      <c r="AC1133" t="str">
        <f>IF(A1133="","",IF(AB1133="","",IF((AB1133-AA1133)*Z1133*$E1133/$D1133&lt;1,"&lt;1",ROUND((AB1133-AA1133)*Z1133*$E1133/$D1133,2))))</f>
        <v/>
      </c>
      <c r="AD1133">
        <v>1</v>
      </c>
      <c r="AE1133">
        <v>0</v>
      </c>
      <c r="AF1133" t="str">
        <f>IF($A1133="","",VLOOKUP($A1133,DADOS!F:O,10,FALSE))</f>
        <v/>
      </c>
      <c r="AG1133" t="str">
        <f>IF(A1133="","",IF(AF1133="","",IF((AF1133-AE1133)*AD1133*$E1133/$D1133&lt;1,"&lt;1",ROUND((AF1133-AE1133)*AD1133*$E1133/$D1133,2))))</f>
        <v/>
      </c>
      <c r="AH1133">
        <v>1</v>
      </c>
      <c r="AI1133">
        <v>0</v>
      </c>
      <c r="AJ1133" t="str">
        <f>IF($A1133="","",VLOOKUP($A1133,DADOS!F:O,8,FALSE))</f>
        <v/>
      </c>
      <c r="AK1133" t="str">
        <f>IF(A1133="","",IF(AJ1133="","",IF((AJ1133-AI1133)*AH1133*$E1133/$D1133&lt;1,"&lt;1",ROUND((AJ1133-AI1133)*AH1133*$E1133/$D1133,2))))</f>
        <v/>
      </c>
      <c r="AL1133">
        <v>1</v>
      </c>
      <c r="AM1133">
        <v>0</v>
      </c>
      <c r="AN1133" t="str">
        <f>IF($A1133="","",VLOOKUP($A1133,DADOS!F:O,2,FALSE))</f>
        <v/>
      </c>
      <c r="AO1133" t="str">
        <f>IF(A1133="","",IF(AN1133="","",IF((AN1133-AM1133)*AL1133*$E1133/$D1133/1000&lt;0.2,"&lt;0,2",ROUND((AN1133-AM1133)*AL1133*$E1133/$D1133/1000,2))))</f>
        <v/>
      </c>
      <c r="AP1133">
        <v>1</v>
      </c>
      <c r="AR1133" t="str">
        <f>IF($A1133="","",VLOOKUP($A1133,DADOS!F:P,11,FALSE))</f>
        <v/>
      </c>
      <c r="AS1133" t="str">
        <f>IF(E1133="","",IF(AQ1133="","",IF(AR1133="","",IF((AR1133-AQ1133)*AP1133*$E1133/$D1133&lt;1,"&lt;1",ROUND((AR1133-AQ1133)*AP1133*$E1133/$D1133,2)))))</f>
        <v/>
      </c>
      <c r="AT1133">
        <v>1</v>
      </c>
      <c r="AU1133">
        <v>0</v>
      </c>
      <c r="AV1133" t="str">
        <f>IF(A1133="","",VLOOKUP(A1133,DADOS!F:R,12,FALSE))</f>
        <v/>
      </c>
      <c r="AW1133" t="str">
        <f>IF(A1133="","",IF(AU1133="","",IF(AV1133="","",IF((AV1133-AU1133)*AT1133*$E1133/$D1133&lt;1,"&lt;1",ROUND((AV1133-AU1133)*AT1133*$E1133/$D1133,2)))))</f>
        <v/>
      </c>
      <c r="AX1133">
        <v>1</v>
      </c>
      <c r="AY1133">
        <v>0</v>
      </c>
      <c r="AZ1133" t="str">
        <f>IF($A1133="","",VLOOKUP($A1133,DADOS!F:R,13,FALSE))</f>
        <v/>
      </c>
      <c r="BA1133" t="str">
        <f>IF(A1133="","",IF(AY1133="","",IF(AZ1133="","",IF((AZ1133-AY1133)*AX1133*$E1133/$D1133&lt;1,"&lt;1",ROUND((AZ1133-AY1133)*AX1133*$E1133/$D1133,2)))))</f>
        <v/>
      </c>
      <c r="BB1133" t="str">
        <v>n.a.</v>
      </c>
      <c r="BC1133" t="str">
        <v>Letícia</v>
      </c>
    </row>
    <row r="1134">
      <c r="B1134" t="str">
        <f>IF(A1134="","",A1134&amp;"/20")</f>
        <v/>
      </c>
      <c r="C1134">
        <v>0</v>
      </c>
      <c r="D1134">
        <v>0.5</v>
      </c>
      <c r="E1134">
        <v>50</v>
      </c>
      <c r="F1134">
        <v>1</v>
      </c>
      <c r="G1134">
        <v>0</v>
      </c>
      <c r="H1134" t="str">
        <f>IF($A1134="","",VLOOKUP($A1134,DADOS!F:O,3,FALSE))</f>
        <v/>
      </c>
      <c r="I1134" t="str">
        <f>IF(A1134="","",IF(H1134="","",IF((H1134-G1134)*F1134*$E1134/$D1134/1000&lt;0.2,"&lt;0,2",ROUND((H1134-G1134)*F1134*$E1134/$D1134/1000,2))))</f>
        <v/>
      </c>
      <c r="J1134">
        <v>1</v>
      </c>
      <c r="K1134">
        <v>0</v>
      </c>
      <c r="L1134" t="str">
        <f>IF($A1134="","",VLOOKUP($A1134,DADOS!F:O,6,FALSE))</f>
        <v/>
      </c>
      <c r="M1134" t="str">
        <f>IF(A1134="","",IF(L1134="","",IF((L1134-K1134)*J1134*$E1134/$D1134/1000&lt;0.2,"&lt;0,2",ROUND((L1134-K1134)*J1134*$E1134/$D1134/1000,2))))</f>
        <v/>
      </c>
      <c r="N1134">
        <v>1</v>
      </c>
      <c r="O1134">
        <v>0</v>
      </c>
      <c r="P1134" t="str">
        <f>IF($A1134="","",VLOOKUP($A1134,DADOS!F:O,5,FALSE))</f>
        <v/>
      </c>
      <c r="Q1134" t="str">
        <f>IF(A1134="","",IF(P1134="","",IF((P1134-O1134)*N1134*$E1134/$D1134/1000&lt;0.2,"&lt;0,2",ROUND((P1134-O1134)*N1134*$E1134/$D1134/1000,2))))</f>
        <v/>
      </c>
      <c r="R1134">
        <v>1</v>
      </c>
      <c r="S1134">
        <v>0</v>
      </c>
      <c r="T1134" t="str">
        <f>IF($A1134="","",VLOOKUP($A1134,DADOS!F:O,4,FALSE))</f>
        <v/>
      </c>
      <c r="U1134" t="str">
        <f>IF(A1134="","",IF(T1134="","",IF((T1134-S1134)*R1134*$E1134/$D1134/1000&lt;0.2,"&lt;0,2",ROUND((T1134-S1134)*R1134*$E1134/$D1134/1000,2))))</f>
        <v/>
      </c>
      <c r="V1134">
        <v>1</v>
      </c>
      <c r="W1134">
        <v>0</v>
      </c>
      <c r="X1134" t="str">
        <f>IF($A1134="","",VLOOKUP($A1134,DADOS!F:O,9,FALSE))</f>
        <v/>
      </c>
      <c r="Y1134" t="str">
        <f>IF(A1134="","",IF(X1134="","",IF((X1134-W1134)*V1134*$E1134/$D1134&lt;1,"&lt;1",ROUND((X1134-W1134)*V1134*$E1134/$D1134,2))))</f>
        <v/>
      </c>
      <c r="Z1134">
        <v>1</v>
      </c>
      <c r="AA1134">
        <v>0</v>
      </c>
      <c r="AB1134" t="str">
        <f>IF($A1134="","",VLOOKUP($A1134,DADOS!F:O,7,FALSE))</f>
        <v/>
      </c>
      <c r="AC1134" t="str">
        <f>IF(A1134="","",IF(AB1134="","",IF((AB1134-AA1134)*Z1134*$E1134/$D1134&lt;1,"&lt;1",ROUND((AB1134-AA1134)*Z1134*$E1134/$D1134,2))))</f>
        <v/>
      </c>
      <c r="AD1134">
        <v>1</v>
      </c>
      <c r="AE1134">
        <v>0</v>
      </c>
      <c r="AF1134" t="str">
        <f>IF($A1134="","",VLOOKUP($A1134,DADOS!F:O,10,FALSE))</f>
        <v/>
      </c>
      <c r="AG1134" t="str">
        <f>IF(A1134="","",IF(AF1134="","",IF((AF1134-AE1134)*AD1134*$E1134/$D1134&lt;1,"&lt;1",ROUND((AF1134-AE1134)*AD1134*$E1134/$D1134,2))))</f>
        <v/>
      </c>
      <c r="AH1134">
        <v>1</v>
      </c>
      <c r="AI1134">
        <v>0</v>
      </c>
      <c r="AJ1134" t="str">
        <f>IF($A1134="","",VLOOKUP($A1134,DADOS!F:O,8,FALSE))</f>
        <v/>
      </c>
      <c r="AK1134" t="str">
        <f>IF(A1134="","",IF(AJ1134="","",IF((AJ1134-AI1134)*AH1134*$E1134/$D1134&lt;1,"&lt;1",ROUND((AJ1134-AI1134)*AH1134*$E1134/$D1134,2))))</f>
        <v/>
      </c>
      <c r="AL1134">
        <v>1</v>
      </c>
      <c r="AM1134">
        <v>0</v>
      </c>
      <c r="AN1134" t="str">
        <f>IF($A1134="","",VLOOKUP($A1134,DADOS!F:O,2,FALSE))</f>
        <v/>
      </c>
      <c r="AO1134" t="str">
        <f>IF(A1134="","",IF(AN1134="","",IF((AN1134-AM1134)*AL1134*$E1134/$D1134/1000&lt;0.2,"&lt;0,2",ROUND((AN1134-AM1134)*AL1134*$E1134/$D1134/1000,2))))</f>
        <v/>
      </c>
      <c r="AP1134">
        <v>1</v>
      </c>
      <c r="AR1134" t="str">
        <f>IF($A1134="","",VLOOKUP($A1134,DADOS!F:P,11,FALSE))</f>
        <v/>
      </c>
      <c r="AS1134" t="str">
        <f>IF(E1134="","",IF(AQ1134="","",IF(AR1134="","",IF((AR1134-AQ1134)*AP1134*$E1134/$D1134&lt;1,"&lt;1",ROUND((AR1134-AQ1134)*AP1134*$E1134/$D1134,2)))))</f>
        <v/>
      </c>
      <c r="AT1134">
        <v>1</v>
      </c>
      <c r="AU1134">
        <v>0</v>
      </c>
      <c r="AV1134" t="str">
        <f>IF(A1134="","",VLOOKUP(A1134,DADOS!F:R,12,FALSE))</f>
        <v/>
      </c>
      <c r="AW1134" t="str">
        <f>IF(A1134="","",IF(AU1134="","",IF(AV1134="","",IF((AV1134-AU1134)*AT1134*$E1134/$D1134&lt;1,"&lt;1",ROUND((AV1134-AU1134)*AT1134*$E1134/$D1134,2)))))</f>
        <v/>
      </c>
      <c r="AX1134">
        <v>1</v>
      </c>
      <c r="AY1134">
        <v>0</v>
      </c>
      <c r="AZ1134" t="str">
        <f>IF($A1134="","",VLOOKUP($A1134,DADOS!F:R,13,FALSE))</f>
        <v/>
      </c>
      <c r="BA1134" t="str">
        <f>IF(A1134="","",IF(AY1134="","",IF(AZ1134="","",IF((AZ1134-AY1134)*AX1134*$E1134/$D1134&lt;1,"&lt;1",ROUND((AZ1134-AY1134)*AX1134*$E1134/$D1134,2)))))</f>
        <v/>
      </c>
      <c r="BB1134" t="str">
        <v>n.a.</v>
      </c>
      <c r="BC1134" t="str">
        <v>Letícia</v>
      </c>
    </row>
    <row r="1135">
      <c r="B1135" t="str">
        <f>IF(A1135="","",A1135&amp;"/20")</f>
        <v/>
      </c>
      <c r="C1135">
        <v>0</v>
      </c>
      <c r="D1135">
        <v>0.5</v>
      </c>
      <c r="E1135">
        <v>50</v>
      </c>
      <c r="F1135">
        <v>1</v>
      </c>
      <c r="G1135">
        <v>0</v>
      </c>
      <c r="H1135" t="str">
        <f>IF($A1135="","",VLOOKUP($A1135,DADOS!F:O,3,FALSE))</f>
        <v/>
      </c>
      <c r="I1135" t="str">
        <f>IF(A1135="","",IF(H1135="","",IF((H1135-G1135)*F1135*$E1135/$D1135/1000&lt;0.2,"&lt;0,2",ROUND((H1135-G1135)*F1135*$E1135/$D1135/1000,2))))</f>
        <v/>
      </c>
      <c r="J1135">
        <v>1</v>
      </c>
      <c r="K1135">
        <v>0</v>
      </c>
      <c r="L1135" t="str">
        <f>IF($A1135="","",VLOOKUP($A1135,DADOS!F:O,6,FALSE))</f>
        <v/>
      </c>
      <c r="M1135" t="str">
        <f>IF(A1135="","",IF(L1135="","",IF((L1135-K1135)*J1135*$E1135/$D1135/1000&lt;0.2,"&lt;0,2",ROUND((L1135-K1135)*J1135*$E1135/$D1135/1000,2))))</f>
        <v/>
      </c>
      <c r="N1135">
        <v>1</v>
      </c>
      <c r="O1135">
        <v>0</v>
      </c>
      <c r="P1135" t="str">
        <f>IF($A1135="","",VLOOKUP($A1135,DADOS!F:O,5,FALSE))</f>
        <v/>
      </c>
      <c r="Q1135" t="str">
        <f>IF(A1135="","",IF(P1135="","",IF((P1135-O1135)*N1135*$E1135/$D1135/1000&lt;0.2,"&lt;0,2",ROUND((P1135-O1135)*N1135*$E1135/$D1135/1000,2))))</f>
        <v/>
      </c>
      <c r="R1135">
        <v>1</v>
      </c>
      <c r="S1135">
        <v>0</v>
      </c>
      <c r="T1135" t="str">
        <f>IF($A1135="","",VLOOKUP($A1135,DADOS!F:O,4,FALSE))</f>
        <v/>
      </c>
      <c r="U1135" t="str">
        <f>IF(A1135="","",IF(T1135="","",IF((T1135-S1135)*R1135*$E1135/$D1135/1000&lt;0.2,"&lt;0,2",ROUND((T1135-S1135)*R1135*$E1135/$D1135/1000,2))))</f>
        <v/>
      </c>
      <c r="V1135">
        <v>1</v>
      </c>
      <c r="W1135">
        <v>0</v>
      </c>
      <c r="X1135" t="str">
        <f>IF($A1135="","",VLOOKUP($A1135,DADOS!F:O,9,FALSE))</f>
        <v/>
      </c>
      <c r="Y1135" t="str">
        <f>IF(A1135="","",IF(X1135="","",IF((X1135-W1135)*V1135*$E1135/$D1135&lt;1,"&lt;1",ROUND((X1135-W1135)*V1135*$E1135/$D1135,2))))</f>
        <v/>
      </c>
      <c r="Z1135">
        <v>1</v>
      </c>
      <c r="AA1135">
        <v>0</v>
      </c>
      <c r="AB1135" t="str">
        <f>IF($A1135="","",VLOOKUP($A1135,DADOS!F:O,7,FALSE))</f>
        <v/>
      </c>
      <c r="AC1135" t="str">
        <f>IF(A1135="","",IF(AB1135="","",IF((AB1135-AA1135)*Z1135*$E1135/$D1135&lt;1,"&lt;1",ROUND((AB1135-AA1135)*Z1135*$E1135/$D1135,2))))</f>
        <v/>
      </c>
      <c r="AD1135">
        <v>1</v>
      </c>
      <c r="AE1135">
        <v>0</v>
      </c>
      <c r="AF1135" t="str">
        <f>IF($A1135="","",VLOOKUP($A1135,DADOS!F:O,10,FALSE))</f>
        <v/>
      </c>
      <c r="AG1135" t="str">
        <f>IF(A1135="","",IF(AF1135="","",IF((AF1135-AE1135)*AD1135*$E1135/$D1135&lt;1,"&lt;1",ROUND((AF1135-AE1135)*AD1135*$E1135/$D1135,2))))</f>
        <v/>
      </c>
      <c r="AH1135">
        <v>1</v>
      </c>
      <c r="AI1135">
        <v>0</v>
      </c>
      <c r="AJ1135" t="str">
        <f>IF($A1135="","",VLOOKUP($A1135,DADOS!F:O,8,FALSE))</f>
        <v/>
      </c>
      <c r="AK1135" t="str">
        <f>IF(A1135="","",IF(AJ1135="","",IF((AJ1135-AI1135)*AH1135*$E1135/$D1135&lt;1,"&lt;1",ROUND((AJ1135-AI1135)*AH1135*$E1135/$D1135,2))))</f>
        <v/>
      </c>
      <c r="AL1135">
        <v>1</v>
      </c>
      <c r="AM1135">
        <v>0</v>
      </c>
      <c r="AN1135" t="str">
        <f>IF($A1135="","",VLOOKUP($A1135,DADOS!F:O,2,FALSE))</f>
        <v/>
      </c>
      <c r="AO1135" t="str">
        <f>IF(A1135="","",IF(AN1135="","",IF((AN1135-AM1135)*AL1135*$E1135/$D1135/1000&lt;0.2,"&lt;0,2",ROUND((AN1135-AM1135)*AL1135*$E1135/$D1135/1000,2))))</f>
        <v/>
      </c>
      <c r="AP1135">
        <v>1</v>
      </c>
      <c r="AR1135" t="str">
        <f>IF($A1135="","",VLOOKUP($A1135,DADOS!F:P,11,FALSE))</f>
        <v/>
      </c>
      <c r="AS1135" t="str">
        <f>IF(E1135="","",IF(AQ1135="","",IF(AR1135="","",IF((AR1135-AQ1135)*AP1135*$E1135/$D1135&lt;1,"&lt;1",ROUND((AR1135-AQ1135)*AP1135*$E1135/$D1135,2)))))</f>
        <v/>
      </c>
      <c r="AT1135">
        <v>1</v>
      </c>
      <c r="AU1135">
        <v>0</v>
      </c>
      <c r="AV1135" t="str">
        <f>IF(A1135="","",VLOOKUP(A1135,DADOS!F:R,12,FALSE))</f>
        <v/>
      </c>
      <c r="AW1135" t="str">
        <f>IF(A1135="","",IF(AU1135="","",IF(AV1135="","",IF((AV1135-AU1135)*AT1135*$E1135/$D1135&lt;1,"&lt;1",ROUND((AV1135-AU1135)*AT1135*$E1135/$D1135,2)))))</f>
        <v/>
      </c>
      <c r="AX1135">
        <v>1</v>
      </c>
      <c r="AY1135">
        <v>0</v>
      </c>
      <c r="AZ1135" t="str">
        <f>IF($A1135="","",VLOOKUP($A1135,DADOS!F:R,13,FALSE))</f>
        <v/>
      </c>
      <c r="BA1135" t="str">
        <f>IF(A1135="","",IF(AY1135="","",IF(AZ1135="","",IF((AZ1135-AY1135)*AX1135*$E1135/$D1135&lt;1,"&lt;1",ROUND((AZ1135-AY1135)*AX1135*$E1135/$D1135,2)))))</f>
        <v/>
      </c>
      <c r="BB1135" t="str">
        <v>n.a.</v>
      </c>
      <c r="BC1135" t="str">
        <v>Letícia</v>
      </c>
    </row>
    <row r="1136">
      <c r="B1136" t="str">
        <f>IF(A1136="","",A1136&amp;"/20")</f>
        <v/>
      </c>
      <c r="C1136">
        <v>0</v>
      </c>
      <c r="D1136">
        <v>0.5</v>
      </c>
      <c r="E1136">
        <v>50</v>
      </c>
      <c r="F1136">
        <v>1</v>
      </c>
      <c r="G1136">
        <v>0</v>
      </c>
      <c r="H1136" t="str">
        <f>IF($A1136="","",VLOOKUP($A1136,DADOS!F:O,3,FALSE))</f>
        <v/>
      </c>
      <c r="I1136" t="str">
        <f>IF(A1136="","",IF(H1136="","",IF((H1136-G1136)*F1136*$E1136/$D1136/1000&lt;0.2,"&lt;0,2",ROUND((H1136-G1136)*F1136*$E1136/$D1136/1000,2))))</f>
        <v/>
      </c>
      <c r="J1136">
        <v>1</v>
      </c>
      <c r="K1136">
        <v>0</v>
      </c>
      <c r="L1136" t="str">
        <f>IF($A1136="","",VLOOKUP($A1136,DADOS!F:O,6,FALSE))</f>
        <v/>
      </c>
      <c r="M1136" t="str">
        <f>IF(A1136="","",IF(L1136="","",IF((L1136-K1136)*J1136*$E1136/$D1136/1000&lt;0.2,"&lt;0,2",ROUND((L1136-K1136)*J1136*$E1136/$D1136/1000,2))))</f>
        <v/>
      </c>
      <c r="N1136">
        <v>1</v>
      </c>
      <c r="O1136">
        <v>0</v>
      </c>
      <c r="P1136" t="str">
        <f>IF($A1136="","",VLOOKUP($A1136,DADOS!F:O,5,FALSE))</f>
        <v/>
      </c>
      <c r="Q1136" t="str">
        <f>IF(A1136="","",IF(P1136="","",IF((P1136-O1136)*N1136*$E1136/$D1136/1000&lt;0.2,"&lt;0,2",ROUND((P1136-O1136)*N1136*$E1136/$D1136/1000,2))))</f>
        <v/>
      </c>
      <c r="R1136">
        <v>1</v>
      </c>
      <c r="S1136">
        <v>0</v>
      </c>
      <c r="T1136" t="str">
        <f>IF($A1136="","",VLOOKUP($A1136,DADOS!F:O,4,FALSE))</f>
        <v/>
      </c>
      <c r="U1136" t="str">
        <f>IF(A1136="","",IF(T1136="","",IF((T1136-S1136)*R1136*$E1136/$D1136/1000&lt;0.2,"&lt;0,2",ROUND((T1136-S1136)*R1136*$E1136/$D1136/1000,2))))</f>
        <v/>
      </c>
      <c r="V1136">
        <v>1</v>
      </c>
      <c r="W1136">
        <v>0</v>
      </c>
      <c r="X1136" t="str">
        <f>IF($A1136="","",VLOOKUP($A1136,DADOS!F:O,9,FALSE))</f>
        <v/>
      </c>
      <c r="Y1136" t="str">
        <f>IF(A1136="","",IF(X1136="","",IF((X1136-W1136)*V1136*$E1136/$D1136&lt;1,"&lt;1",ROUND((X1136-W1136)*V1136*$E1136/$D1136,2))))</f>
        <v/>
      </c>
      <c r="Z1136">
        <v>1</v>
      </c>
      <c r="AA1136">
        <v>0</v>
      </c>
      <c r="AB1136" t="str">
        <f>IF($A1136="","",VLOOKUP($A1136,DADOS!F:O,7,FALSE))</f>
        <v/>
      </c>
      <c r="AC1136" t="str">
        <f>IF(A1136="","",IF(AB1136="","",IF((AB1136-AA1136)*Z1136*$E1136/$D1136&lt;1,"&lt;1",ROUND((AB1136-AA1136)*Z1136*$E1136/$D1136,2))))</f>
        <v/>
      </c>
      <c r="AD1136">
        <v>1</v>
      </c>
      <c r="AE1136">
        <v>0</v>
      </c>
      <c r="AF1136" t="str">
        <f>IF($A1136="","",VLOOKUP($A1136,DADOS!F:O,10,FALSE))</f>
        <v/>
      </c>
      <c r="AG1136" t="str">
        <f>IF(A1136="","",IF(AF1136="","",IF((AF1136-AE1136)*AD1136*$E1136/$D1136&lt;1,"&lt;1",ROUND((AF1136-AE1136)*AD1136*$E1136/$D1136,2))))</f>
        <v/>
      </c>
      <c r="AH1136">
        <v>1</v>
      </c>
      <c r="AI1136">
        <v>0</v>
      </c>
      <c r="AJ1136" t="str">
        <f>IF($A1136="","",VLOOKUP($A1136,DADOS!F:O,8,FALSE))</f>
        <v/>
      </c>
      <c r="AK1136" t="str">
        <f>IF(A1136="","",IF(AJ1136="","",IF((AJ1136-AI1136)*AH1136*$E1136/$D1136&lt;1,"&lt;1",ROUND((AJ1136-AI1136)*AH1136*$E1136/$D1136,2))))</f>
        <v/>
      </c>
      <c r="AL1136">
        <v>1</v>
      </c>
      <c r="AM1136">
        <v>0</v>
      </c>
      <c r="AN1136" t="str">
        <f>IF($A1136="","",VLOOKUP($A1136,DADOS!F:O,2,FALSE))</f>
        <v/>
      </c>
      <c r="AO1136" t="str">
        <f>IF(A1136="","",IF(AN1136="","",IF((AN1136-AM1136)*AL1136*$E1136/$D1136/1000&lt;0.2,"&lt;0,2",ROUND((AN1136-AM1136)*AL1136*$E1136/$D1136/1000,2))))</f>
        <v/>
      </c>
      <c r="AP1136">
        <v>1</v>
      </c>
      <c r="AR1136" t="str">
        <f>IF($A1136="","",VLOOKUP($A1136,DADOS!F:P,11,FALSE))</f>
        <v/>
      </c>
      <c r="AS1136" t="str">
        <f>IF(E1136="","",IF(AQ1136="","",IF(AR1136="","",IF((AR1136-AQ1136)*AP1136*$E1136/$D1136&lt;1,"&lt;1",ROUND((AR1136-AQ1136)*AP1136*$E1136/$D1136,2)))))</f>
        <v/>
      </c>
      <c r="AT1136">
        <v>1</v>
      </c>
      <c r="AU1136">
        <v>0</v>
      </c>
      <c r="AV1136" t="str">
        <f>IF(A1136="","",VLOOKUP(A1136,DADOS!F:R,12,FALSE))</f>
        <v/>
      </c>
      <c r="AW1136" t="str">
        <f>IF(A1136="","",IF(AU1136="","",IF(AV1136="","",IF((AV1136-AU1136)*AT1136*$E1136/$D1136&lt;1,"&lt;1",ROUND((AV1136-AU1136)*AT1136*$E1136/$D1136,2)))))</f>
        <v/>
      </c>
      <c r="AX1136">
        <v>1</v>
      </c>
      <c r="AY1136">
        <v>0</v>
      </c>
      <c r="AZ1136" t="str">
        <f>IF($A1136="","",VLOOKUP($A1136,DADOS!F:R,13,FALSE))</f>
        <v/>
      </c>
      <c r="BA1136" t="str">
        <f>IF(A1136="","",IF(AY1136="","",IF(AZ1136="","",IF((AZ1136-AY1136)*AX1136*$E1136/$D1136&lt;1,"&lt;1",ROUND((AZ1136-AY1136)*AX1136*$E1136/$D1136,2)))))</f>
        <v/>
      </c>
      <c r="BB1136" t="str">
        <v>n.a.</v>
      </c>
      <c r="BC1136" t="str">
        <v>Letícia</v>
      </c>
    </row>
    <row r="1137">
      <c r="B1137" t="str">
        <f>IF(A1137="","",A1137&amp;"/20")</f>
        <v/>
      </c>
      <c r="C1137">
        <v>0</v>
      </c>
      <c r="D1137">
        <v>0.5</v>
      </c>
      <c r="E1137">
        <v>50</v>
      </c>
      <c r="F1137">
        <v>1</v>
      </c>
      <c r="G1137">
        <v>0</v>
      </c>
      <c r="H1137" t="str">
        <f>IF($A1137="","",VLOOKUP($A1137,DADOS!F:O,3,FALSE))</f>
        <v/>
      </c>
      <c r="I1137" t="str">
        <f>IF(A1137="","",IF(H1137="","",IF((H1137-G1137)*F1137*$E1137/$D1137/1000&lt;0.2,"&lt;0,2",ROUND((H1137-G1137)*F1137*$E1137/$D1137/1000,2))))</f>
        <v/>
      </c>
      <c r="J1137">
        <v>1</v>
      </c>
      <c r="K1137">
        <v>0</v>
      </c>
      <c r="L1137" t="str">
        <f>IF($A1137="","",VLOOKUP($A1137,DADOS!F:O,6,FALSE))</f>
        <v/>
      </c>
      <c r="M1137" t="str">
        <f>IF(A1137="","",IF(L1137="","",IF((L1137-K1137)*J1137*$E1137/$D1137/1000&lt;0.2,"&lt;0,2",ROUND((L1137-K1137)*J1137*$E1137/$D1137/1000,2))))</f>
        <v/>
      </c>
      <c r="N1137">
        <v>1</v>
      </c>
      <c r="O1137">
        <v>0</v>
      </c>
      <c r="P1137" t="str">
        <f>IF($A1137="","",VLOOKUP($A1137,DADOS!F:O,5,FALSE))</f>
        <v/>
      </c>
      <c r="Q1137" t="str">
        <f>IF(A1137="","",IF(P1137="","",IF((P1137-O1137)*N1137*$E1137/$D1137/1000&lt;0.2,"&lt;0,2",ROUND((P1137-O1137)*N1137*$E1137/$D1137/1000,2))))</f>
        <v/>
      </c>
      <c r="R1137">
        <v>1</v>
      </c>
      <c r="S1137">
        <v>0</v>
      </c>
      <c r="T1137" t="str">
        <f>IF($A1137="","",VLOOKUP($A1137,DADOS!F:O,4,FALSE))</f>
        <v/>
      </c>
      <c r="U1137" t="str">
        <f>IF(A1137="","",IF(T1137="","",IF((T1137-S1137)*R1137*$E1137/$D1137/1000&lt;0.2,"&lt;0,2",ROUND((T1137-S1137)*R1137*$E1137/$D1137/1000,2))))</f>
        <v/>
      </c>
      <c r="V1137">
        <v>1</v>
      </c>
      <c r="W1137">
        <v>0</v>
      </c>
      <c r="X1137" t="str">
        <f>IF($A1137="","",VLOOKUP($A1137,DADOS!F:O,9,FALSE))</f>
        <v/>
      </c>
      <c r="Y1137" t="str">
        <f>IF(A1137="","",IF(X1137="","",IF((X1137-W1137)*V1137*$E1137/$D1137&lt;1,"&lt;1",ROUND((X1137-W1137)*V1137*$E1137/$D1137,2))))</f>
        <v/>
      </c>
      <c r="Z1137">
        <v>1</v>
      </c>
      <c r="AA1137">
        <v>0</v>
      </c>
      <c r="AB1137" t="str">
        <f>IF($A1137="","",VLOOKUP($A1137,DADOS!F:O,7,FALSE))</f>
        <v/>
      </c>
      <c r="AC1137" t="str">
        <f>IF(A1137="","",IF(AB1137="","",IF((AB1137-AA1137)*Z1137*$E1137/$D1137&lt;1,"&lt;1",ROUND((AB1137-AA1137)*Z1137*$E1137/$D1137,2))))</f>
        <v/>
      </c>
      <c r="AD1137">
        <v>1</v>
      </c>
      <c r="AE1137">
        <v>0</v>
      </c>
      <c r="AF1137" t="str">
        <f>IF($A1137="","",VLOOKUP($A1137,DADOS!F:O,10,FALSE))</f>
        <v/>
      </c>
      <c r="AG1137" t="str">
        <f>IF(A1137="","",IF(AF1137="","",IF((AF1137-AE1137)*AD1137*$E1137/$D1137&lt;1,"&lt;1",ROUND((AF1137-AE1137)*AD1137*$E1137/$D1137,2))))</f>
        <v/>
      </c>
      <c r="AH1137">
        <v>1</v>
      </c>
      <c r="AI1137">
        <v>0</v>
      </c>
      <c r="AJ1137" t="str">
        <f>IF($A1137="","",VLOOKUP($A1137,DADOS!F:O,8,FALSE))</f>
        <v/>
      </c>
      <c r="AK1137" t="str">
        <f>IF(A1137="","",IF(AJ1137="","",IF((AJ1137-AI1137)*AH1137*$E1137/$D1137&lt;1,"&lt;1",ROUND((AJ1137-AI1137)*AH1137*$E1137/$D1137,2))))</f>
        <v/>
      </c>
      <c r="AL1137">
        <v>1</v>
      </c>
      <c r="AM1137">
        <v>0</v>
      </c>
      <c r="AN1137" t="str">
        <f>IF($A1137="","",VLOOKUP($A1137,DADOS!F:O,2,FALSE))</f>
        <v/>
      </c>
      <c r="AO1137" t="str">
        <f>IF(A1137="","",IF(AN1137="","",IF((AN1137-AM1137)*AL1137*$E1137/$D1137/1000&lt;0.2,"&lt;0,2",ROUND((AN1137-AM1137)*AL1137*$E1137/$D1137/1000,2))))</f>
        <v/>
      </c>
      <c r="AP1137">
        <v>1</v>
      </c>
      <c r="AR1137" t="str">
        <f>IF($A1137="","",VLOOKUP($A1137,DADOS!F:P,11,FALSE))</f>
        <v/>
      </c>
      <c r="AS1137" t="str">
        <f>IF(E1137="","",IF(AQ1137="","",IF(AR1137="","",IF((AR1137-AQ1137)*AP1137*$E1137/$D1137&lt;1,"&lt;1",ROUND((AR1137-AQ1137)*AP1137*$E1137/$D1137,2)))))</f>
        <v/>
      </c>
      <c r="AT1137">
        <v>1</v>
      </c>
      <c r="AU1137">
        <v>0</v>
      </c>
      <c r="AV1137" t="str">
        <f>IF(A1137="","",VLOOKUP(A1137,DADOS!F:R,12,FALSE))</f>
        <v/>
      </c>
      <c r="AW1137" t="str">
        <f>IF(A1137="","",IF(AU1137="","",IF(AV1137="","",IF((AV1137-AU1137)*AT1137*$E1137/$D1137&lt;1,"&lt;1",ROUND((AV1137-AU1137)*AT1137*$E1137/$D1137,2)))))</f>
        <v/>
      </c>
      <c r="AX1137">
        <v>1</v>
      </c>
      <c r="AY1137">
        <v>0</v>
      </c>
      <c r="AZ1137" t="str">
        <f>IF($A1137="","",VLOOKUP($A1137,DADOS!F:R,13,FALSE))</f>
        <v/>
      </c>
      <c r="BA1137" t="str">
        <f>IF(A1137="","",IF(AY1137="","",IF(AZ1137="","",IF((AZ1137-AY1137)*AX1137*$E1137/$D1137&lt;1,"&lt;1",ROUND((AZ1137-AY1137)*AX1137*$E1137/$D1137,2)))))</f>
        <v/>
      </c>
      <c r="BB1137" t="str">
        <v>n.a.</v>
      </c>
      <c r="BC1137" t="str">
        <v>Letícia</v>
      </c>
    </row>
    <row r="1138">
      <c r="B1138" t="str">
        <f>IF(A1138="","",A1138&amp;"/20")</f>
        <v/>
      </c>
      <c r="C1138">
        <v>0</v>
      </c>
      <c r="D1138">
        <v>0.5</v>
      </c>
      <c r="E1138">
        <v>50</v>
      </c>
      <c r="F1138">
        <v>1</v>
      </c>
      <c r="G1138">
        <v>0</v>
      </c>
      <c r="H1138" t="str">
        <f>IF($A1138="","",VLOOKUP($A1138,DADOS!F:O,3,FALSE))</f>
        <v/>
      </c>
      <c r="I1138" t="str">
        <f>IF(A1138="","",IF(H1138="","",IF((H1138-G1138)*F1138*$E1138/$D1138/1000&lt;0.2,"&lt;0,2",ROUND((H1138-G1138)*F1138*$E1138/$D1138/1000,2))))</f>
        <v/>
      </c>
      <c r="J1138">
        <v>1</v>
      </c>
      <c r="K1138">
        <v>0</v>
      </c>
      <c r="L1138" t="str">
        <f>IF($A1138="","",VLOOKUP($A1138,DADOS!F:O,6,FALSE))</f>
        <v/>
      </c>
      <c r="M1138" t="str">
        <f>IF(A1138="","",IF(L1138="","",IF((L1138-K1138)*J1138*$E1138/$D1138/1000&lt;0.2,"&lt;0,2",ROUND((L1138-K1138)*J1138*$E1138/$D1138/1000,2))))</f>
        <v/>
      </c>
      <c r="N1138">
        <v>1</v>
      </c>
      <c r="O1138">
        <v>0</v>
      </c>
      <c r="P1138" t="str">
        <f>IF($A1138="","",VLOOKUP($A1138,DADOS!F:O,5,FALSE))</f>
        <v/>
      </c>
      <c r="Q1138" t="str">
        <f>IF(A1138="","",IF(P1138="","",IF((P1138-O1138)*N1138*$E1138/$D1138/1000&lt;0.2,"&lt;0,2",ROUND((P1138-O1138)*N1138*$E1138/$D1138/1000,2))))</f>
        <v/>
      </c>
      <c r="R1138">
        <v>1</v>
      </c>
      <c r="S1138">
        <v>0</v>
      </c>
      <c r="T1138" t="str">
        <f>IF($A1138="","",VLOOKUP($A1138,DADOS!F:O,4,FALSE))</f>
        <v/>
      </c>
      <c r="U1138" t="str">
        <f>IF(A1138="","",IF(T1138="","",IF((T1138-S1138)*R1138*$E1138/$D1138/1000&lt;0.2,"&lt;0,2",ROUND((T1138-S1138)*R1138*$E1138/$D1138/1000,2))))</f>
        <v/>
      </c>
      <c r="V1138">
        <v>1</v>
      </c>
      <c r="W1138">
        <v>0</v>
      </c>
      <c r="X1138" t="str">
        <f>IF($A1138="","",VLOOKUP($A1138,DADOS!F:O,9,FALSE))</f>
        <v/>
      </c>
      <c r="Y1138" t="str">
        <f>IF(A1138="","",IF(X1138="","",IF((X1138-W1138)*V1138*$E1138/$D1138&lt;1,"&lt;1",ROUND((X1138-W1138)*V1138*$E1138/$D1138,2))))</f>
        <v/>
      </c>
      <c r="Z1138">
        <v>1</v>
      </c>
      <c r="AA1138">
        <v>0</v>
      </c>
      <c r="AB1138" t="str">
        <f>IF($A1138="","",VLOOKUP($A1138,DADOS!F:O,7,FALSE))</f>
        <v/>
      </c>
      <c r="AC1138" t="str">
        <f>IF(A1138="","",IF(AB1138="","",IF((AB1138-AA1138)*Z1138*$E1138/$D1138&lt;1,"&lt;1",ROUND((AB1138-AA1138)*Z1138*$E1138/$D1138,2))))</f>
        <v/>
      </c>
      <c r="AD1138">
        <v>1</v>
      </c>
      <c r="AE1138">
        <v>0</v>
      </c>
      <c r="AF1138" t="str">
        <f>IF($A1138="","",VLOOKUP($A1138,DADOS!F:O,10,FALSE))</f>
        <v/>
      </c>
      <c r="AG1138" t="str">
        <f>IF(A1138="","",IF(AF1138="","",IF((AF1138-AE1138)*AD1138*$E1138/$D1138&lt;1,"&lt;1",ROUND((AF1138-AE1138)*AD1138*$E1138/$D1138,2))))</f>
        <v/>
      </c>
      <c r="AH1138">
        <v>1</v>
      </c>
      <c r="AI1138">
        <v>0</v>
      </c>
      <c r="AJ1138" t="str">
        <f>IF($A1138="","",VLOOKUP($A1138,DADOS!F:O,8,FALSE))</f>
        <v/>
      </c>
      <c r="AK1138" t="str">
        <f>IF(A1138="","",IF(AJ1138="","",IF((AJ1138-AI1138)*AH1138*$E1138/$D1138&lt;1,"&lt;1",ROUND((AJ1138-AI1138)*AH1138*$E1138/$D1138,2))))</f>
        <v/>
      </c>
      <c r="AL1138">
        <v>1</v>
      </c>
      <c r="AM1138">
        <v>0</v>
      </c>
      <c r="AN1138" t="str">
        <f>IF($A1138="","",VLOOKUP($A1138,DADOS!F:O,2,FALSE))</f>
        <v/>
      </c>
      <c r="AO1138" t="str">
        <f>IF(A1138="","",IF(AN1138="","",IF((AN1138-AM1138)*AL1138*$E1138/$D1138/1000&lt;0.2,"&lt;0,2",ROUND((AN1138-AM1138)*AL1138*$E1138/$D1138/1000,2))))</f>
        <v/>
      </c>
      <c r="AP1138">
        <v>1</v>
      </c>
      <c r="AR1138" t="str">
        <f>IF($A1138="","",VLOOKUP($A1138,DADOS!F:P,11,FALSE))</f>
        <v/>
      </c>
      <c r="AS1138" t="str">
        <f>IF(E1138="","",IF(AQ1138="","",IF(AR1138="","",IF((AR1138-AQ1138)*AP1138*$E1138/$D1138&lt;1,"&lt;1",ROUND((AR1138-AQ1138)*AP1138*$E1138/$D1138,2)))))</f>
        <v/>
      </c>
      <c r="AT1138">
        <v>1</v>
      </c>
      <c r="AU1138">
        <v>0</v>
      </c>
      <c r="AV1138" t="str">
        <f>IF(A1138="","",VLOOKUP(A1138,DADOS!F:R,12,FALSE))</f>
        <v/>
      </c>
      <c r="AW1138" t="str">
        <f>IF(A1138="","",IF(AU1138="","",IF(AV1138="","",IF((AV1138-AU1138)*AT1138*$E1138/$D1138&lt;1,"&lt;1",ROUND((AV1138-AU1138)*AT1138*$E1138/$D1138,2)))))</f>
        <v/>
      </c>
      <c r="AX1138">
        <v>1</v>
      </c>
      <c r="AY1138">
        <v>0</v>
      </c>
      <c r="AZ1138" t="str">
        <f>IF($A1138="","",VLOOKUP($A1138,DADOS!F:R,13,FALSE))</f>
        <v/>
      </c>
      <c r="BA1138" t="str">
        <f>IF(A1138="","",IF(AY1138="","",IF(AZ1138="","",IF((AZ1138-AY1138)*AX1138*$E1138/$D1138&lt;1,"&lt;1",ROUND((AZ1138-AY1138)*AX1138*$E1138/$D1138,2)))))</f>
        <v/>
      </c>
      <c r="BB1138" t="str">
        <v>n.a.</v>
      </c>
      <c r="BC1138" t="str">
        <v>Letícia</v>
      </c>
    </row>
    <row r="1139">
      <c r="B1139" t="str">
        <f>IF(A1139="","",A1139&amp;"/20")</f>
        <v/>
      </c>
      <c r="C1139">
        <v>0</v>
      </c>
      <c r="D1139">
        <v>0.5</v>
      </c>
      <c r="E1139">
        <v>50</v>
      </c>
      <c r="F1139">
        <v>1</v>
      </c>
      <c r="G1139">
        <v>0</v>
      </c>
      <c r="H1139" t="str">
        <f>IF($A1139="","",VLOOKUP($A1139,DADOS!F:O,3,FALSE))</f>
        <v/>
      </c>
      <c r="I1139" t="str">
        <f>IF(A1139="","",IF(H1139="","",IF((H1139-G1139)*F1139*$E1139/$D1139/1000&lt;0.2,"&lt;0,2",ROUND((H1139-G1139)*F1139*$E1139/$D1139/1000,2))))</f>
        <v/>
      </c>
      <c r="J1139">
        <v>1</v>
      </c>
      <c r="K1139">
        <v>0</v>
      </c>
      <c r="L1139" t="str">
        <f>IF($A1139="","",VLOOKUP($A1139,DADOS!F:O,6,FALSE))</f>
        <v/>
      </c>
      <c r="M1139" t="str">
        <f>IF(A1139="","",IF(L1139="","",IF((L1139-K1139)*J1139*$E1139/$D1139/1000&lt;0.2,"&lt;0,2",ROUND((L1139-K1139)*J1139*$E1139/$D1139/1000,2))))</f>
        <v/>
      </c>
      <c r="N1139">
        <v>1</v>
      </c>
      <c r="O1139">
        <v>0</v>
      </c>
      <c r="P1139" t="str">
        <f>IF($A1139="","",VLOOKUP($A1139,DADOS!F:O,5,FALSE))</f>
        <v/>
      </c>
      <c r="Q1139" t="str">
        <f>IF(A1139="","",IF(P1139="","",IF((P1139-O1139)*N1139*$E1139/$D1139/1000&lt;0.2,"&lt;0,2",ROUND((P1139-O1139)*N1139*$E1139/$D1139/1000,2))))</f>
        <v/>
      </c>
      <c r="R1139">
        <v>1</v>
      </c>
      <c r="S1139">
        <v>0</v>
      </c>
      <c r="T1139" t="str">
        <f>IF($A1139="","",VLOOKUP($A1139,DADOS!F:O,4,FALSE))</f>
        <v/>
      </c>
      <c r="U1139" t="str">
        <f>IF(A1139="","",IF(T1139="","",IF((T1139-S1139)*R1139*$E1139/$D1139/1000&lt;0.2,"&lt;0,2",ROUND((T1139-S1139)*R1139*$E1139/$D1139/1000,2))))</f>
        <v/>
      </c>
      <c r="V1139">
        <v>1</v>
      </c>
      <c r="W1139">
        <v>0</v>
      </c>
      <c r="X1139" t="str">
        <f>IF($A1139="","",VLOOKUP($A1139,DADOS!F:O,9,FALSE))</f>
        <v/>
      </c>
      <c r="Y1139" t="str">
        <f>IF(A1139="","",IF(X1139="","",IF((X1139-W1139)*V1139*$E1139/$D1139&lt;1,"&lt;1",ROUND((X1139-W1139)*V1139*$E1139/$D1139,2))))</f>
        <v/>
      </c>
      <c r="Z1139">
        <v>1</v>
      </c>
      <c r="AA1139">
        <v>0</v>
      </c>
      <c r="AB1139" t="str">
        <f>IF($A1139="","",VLOOKUP($A1139,DADOS!F:O,7,FALSE))</f>
        <v/>
      </c>
      <c r="AC1139" t="str">
        <f>IF(A1139="","",IF(AB1139="","",IF((AB1139-AA1139)*Z1139*$E1139/$D1139&lt;1,"&lt;1",ROUND((AB1139-AA1139)*Z1139*$E1139/$D1139,2))))</f>
        <v/>
      </c>
      <c r="AD1139">
        <v>1</v>
      </c>
      <c r="AE1139">
        <v>0</v>
      </c>
      <c r="AF1139" t="str">
        <f>IF($A1139="","",VLOOKUP($A1139,DADOS!F:O,10,FALSE))</f>
        <v/>
      </c>
      <c r="AG1139" t="str">
        <f>IF(A1139="","",IF(AF1139="","",IF((AF1139-AE1139)*AD1139*$E1139/$D1139&lt;1,"&lt;1",ROUND((AF1139-AE1139)*AD1139*$E1139/$D1139,2))))</f>
        <v/>
      </c>
      <c r="AH1139">
        <v>1</v>
      </c>
      <c r="AI1139">
        <v>0</v>
      </c>
      <c r="AJ1139" t="str">
        <f>IF($A1139="","",VLOOKUP($A1139,DADOS!F:O,8,FALSE))</f>
        <v/>
      </c>
      <c r="AK1139" t="str">
        <f>IF(A1139="","",IF(AJ1139="","",IF((AJ1139-AI1139)*AH1139*$E1139/$D1139&lt;1,"&lt;1",ROUND((AJ1139-AI1139)*AH1139*$E1139/$D1139,2))))</f>
        <v/>
      </c>
      <c r="AL1139">
        <v>1</v>
      </c>
      <c r="AM1139">
        <v>0</v>
      </c>
      <c r="AN1139" t="str">
        <f>IF($A1139="","",VLOOKUP($A1139,DADOS!F:O,2,FALSE))</f>
        <v/>
      </c>
      <c r="AO1139" t="str">
        <f>IF(A1139="","",IF(AN1139="","",IF((AN1139-AM1139)*AL1139*$E1139/$D1139/1000&lt;0.2,"&lt;0,2",ROUND((AN1139-AM1139)*AL1139*$E1139/$D1139/1000,2))))</f>
        <v/>
      </c>
      <c r="AP1139">
        <v>1</v>
      </c>
      <c r="AR1139" t="str">
        <f>IF($A1139="","",VLOOKUP($A1139,DADOS!F:P,11,FALSE))</f>
        <v/>
      </c>
      <c r="AS1139" t="str">
        <f>IF(E1139="","",IF(AQ1139="","",IF(AR1139="","",IF((AR1139-AQ1139)*AP1139*$E1139/$D1139&lt;1,"&lt;1",ROUND((AR1139-AQ1139)*AP1139*$E1139/$D1139,2)))))</f>
        <v/>
      </c>
      <c r="AT1139">
        <v>1</v>
      </c>
      <c r="AU1139">
        <v>0</v>
      </c>
      <c r="AV1139" t="str">
        <f>IF(A1139="","",VLOOKUP(A1139,DADOS!F:R,12,FALSE))</f>
        <v/>
      </c>
      <c r="AW1139" t="str">
        <f>IF(A1139="","",IF(AU1139="","",IF(AV1139="","",IF((AV1139-AU1139)*AT1139*$E1139/$D1139&lt;1,"&lt;1",ROUND((AV1139-AU1139)*AT1139*$E1139/$D1139,2)))))</f>
        <v/>
      </c>
      <c r="AX1139">
        <v>1</v>
      </c>
      <c r="AY1139">
        <v>0</v>
      </c>
      <c r="AZ1139" t="str">
        <f>IF($A1139="","",VLOOKUP($A1139,DADOS!F:R,13,FALSE))</f>
        <v/>
      </c>
      <c r="BA1139" t="str">
        <f>IF(A1139="","",IF(AY1139="","",IF(AZ1139="","",IF((AZ1139-AY1139)*AX1139*$E1139/$D1139&lt;1,"&lt;1",ROUND((AZ1139-AY1139)*AX1139*$E1139/$D1139,2)))))</f>
        <v/>
      </c>
      <c r="BB1139" t="str">
        <v>n.a.</v>
      </c>
      <c r="BC1139" t="str">
        <v>Letícia</v>
      </c>
    </row>
    <row r="1140">
      <c r="B1140" t="str">
        <f>IF(A1140="","",A1140&amp;"/20")</f>
        <v/>
      </c>
      <c r="C1140">
        <v>0</v>
      </c>
      <c r="D1140">
        <v>0.5</v>
      </c>
      <c r="E1140">
        <v>50</v>
      </c>
      <c r="F1140">
        <v>1</v>
      </c>
      <c r="G1140">
        <v>0</v>
      </c>
      <c r="H1140" t="str">
        <f>IF($A1140="","",VLOOKUP($A1140,DADOS!F:O,3,FALSE))</f>
        <v/>
      </c>
      <c r="I1140" t="str">
        <f>IF(A1140="","",IF(H1140="","",IF((H1140-G1140)*F1140*$E1140/$D1140/1000&lt;0.2,"&lt;0,2",ROUND((H1140-G1140)*F1140*$E1140/$D1140/1000,2))))</f>
        <v/>
      </c>
      <c r="J1140">
        <v>1</v>
      </c>
      <c r="K1140">
        <v>0</v>
      </c>
      <c r="L1140" t="str">
        <f>IF($A1140="","",VLOOKUP($A1140,DADOS!F:O,6,FALSE))</f>
        <v/>
      </c>
      <c r="M1140" t="str">
        <f>IF(A1140="","",IF(L1140="","",IF((L1140-K1140)*J1140*$E1140/$D1140/1000&lt;0.2,"&lt;0,2",ROUND((L1140-K1140)*J1140*$E1140/$D1140/1000,2))))</f>
        <v/>
      </c>
      <c r="N1140">
        <v>1</v>
      </c>
      <c r="O1140">
        <v>0</v>
      </c>
      <c r="P1140" t="str">
        <f>IF($A1140="","",VLOOKUP($A1140,DADOS!F:O,5,FALSE))</f>
        <v/>
      </c>
      <c r="Q1140" t="str">
        <f>IF(A1140="","",IF(P1140="","",IF((P1140-O1140)*N1140*$E1140/$D1140/1000&lt;0.2,"&lt;0,2",ROUND((P1140-O1140)*N1140*$E1140/$D1140/1000,2))))</f>
        <v/>
      </c>
      <c r="R1140">
        <v>1</v>
      </c>
      <c r="S1140">
        <v>0</v>
      </c>
      <c r="T1140" t="str">
        <f>IF($A1140="","",VLOOKUP($A1140,DADOS!F:O,4,FALSE))</f>
        <v/>
      </c>
      <c r="U1140" t="str">
        <f>IF(A1140="","",IF(T1140="","",IF((T1140-S1140)*R1140*$E1140/$D1140/1000&lt;0.2,"&lt;0,2",ROUND((T1140-S1140)*R1140*$E1140/$D1140/1000,2))))</f>
        <v/>
      </c>
      <c r="V1140">
        <v>1</v>
      </c>
      <c r="W1140">
        <v>0</v>
      </c>
      <c r="X1140" t="str">
        <f>IF($A1140="","",VLOOKUP($A1140,DADOS!F:O,9,FALSE))</f>
        <v/>
      </c>
      <c r="Y1140" t="str">
        <f>IF(A1140="","",IF(X1140="","",IF((X1140-W1140)*V1140*$E1140/$D1140&lt;1,"&lt;1",ROUND((X1140-W1140)*V1140*$E1140/$D1140,2))))</f>
        <v/>
      </c>
      <c r="Z1140">
        <v>1</v>
      </c>
      <c r="AA1140">
        <v>0</v>
      </c>
      <c r="AB1140" t="str">
        <f>IF($A1140="","",VLOOKUP($A1140,DADOS!F:O,7,FALSE))</f>
        <v/>
      </c>
      <c r="AC1140" t="str">
        <f>IF(A1140="","",IF(AB1140="","",IF((AB1140-AA1140)*Z1140*$E1140/$D1140&lt;1,"&lt;1",ROUND((AB1140-AA1140)*Z1140*$E1140/$D1140,2))))</f>
        <v/>
      </c>
      <c r="AD1140">
        <v>1</v>
      </c>
      <c r="AE1140">
        <v>0</v>
      </c>
      <c r="AF1140" t="str">
        <f>IF($A1140="","",VLOOKUP($A1140,DADOS!F:O,10,FALSE))</f>
        <v/>
      </c>
      <c r="AG1140" t="str">
        <f>IF(A1140="","",IF(AF1140="","",IF((AF1140-AE1140)*AD1140*$E1140/$D1140&lt;1,"&lt;1",ROUND((AF1140-AE1140)*AD1140*$E1140/$D1140,2))))</f>
        <v/>
      </c>
      <c r="AH1140">
        <v>1</v>
      </c>
      <c r="AI1140">
        <v>0</v>
      </c>
      <c r="AJ1140" t="str">
        <f>IF($A1140="","",VLOOKUP($A1140,DADOS!F:O,8,FALSE))</f>
        <v/>
      </c>
      <c r="AK1140" t="str">
        <f>IF(A1140="","",IF(AJ1140="","",IF((AJ1140-AI1140)*AH1140*$E1140/$D1140&lt;1,"&lt;1",ROUND((AJ1140-AI1140)*AH1140*$E1140/$D1140,2))))</f>
        <v/>
      </c>
      <c r="AL1140">
        <v>1</v>
      </c>
      <c r="AM1140">
        <v>0</v>
      </c>
      <c r="AN1140" t="str">
        <f>IF($A1140="","",VLOOKUP($A1140,DADOS!F:O,2,FALSE))</f>
        <v/>
      </c>
      <c r="AO1140" t="str">
        <f>IF(A1140="","",IF(AN1140="","",IF((AN1140-AM1140)*AL1140*$E1140/$D1140/1000&lt;0.2,"&lt;0,2",ROUND((AN1140-AM1140)*AL1140*$E1140/$D1140/1000,2))))</f>
        <v/>
      </c>
      <c r="AP1140">
        <v>1</v>
      </c>
      <c r="AR1140" t="str">
        <f>IF($A1140="","",VLOOKUP($A1140,DADOS!F:P,11,FALSE))</f>
        <v/>
      </c>
      <c r="AS1140" t="str">
        <f>IF(E1140="","",IF(AQ1140="","",IF(AR1140="","",IF((AR1140-AQ1140)*AP1140*$E1140/$D1140&lt;1,"&lt;1",ROUND((AR1140-AQ1140)*AP1140*$E1140/$D1140,2)))))</f>
        <v/>
      </c>
      <c r="AT1140">
        <v>1</v>
      </c>
      <c r="AU1140">
        <v>0</v>
      </c>
      <c r="AV1140" t="str">
        <f>IF(A1140="","",VLOOKUP(A1140,DADOS!F:R,12,FALSE))</f>
        <v/>
      </c>
      <c r="AW1140" t="str">
        <f>IF(A1140="","",IF(AU1140="","",IF(AV1140="","",IF((AV1140-AU1140)*AT1140*$E1140/$D1140&lt;1,"&lt;1",ROUND((AV1140-AU1140)*AT1140*$E1140/$D1140,2)))))</f>
        <v/>
      </c>
      <c r="AX1140">
        <v>1</v>
      </c>
      <c r="AY1140">
        <v>0</v>
      </c>
      <c r="AZ1140" t="str">
        <f>IF($A1140="","",VLOOKUP($A1140,DADOS!F:R,13,FALSE))</f>
        <v/>
      </c>
      <c r="BA1140" t="str">
        <f>IF(A1140="","",IF(AY1140="","",IF(AZ1140="","",IF((AZ1140-AY1140)*AX1140*$E1140/$D1140&lt;1,"&lt;1",ROUND((AZ1140-AY1140)*AX1140*$E1140/$D1140,2)))))</f>
        <v/>
      </c>
      <c r="BB1140" t="str">
        <v>n.a.</v>
      </c>
      <c r="BC1140" t="str">
        <v>Letícia</v>
      </c>
    </row>
    <row r="1141">
      <c r="B1141" t="str">
        <f>IF(A1141="","",A1141&amp;"/20")</f>
        <v/>
      </c>
      <c r="C1141">
        <v>0</v>
      </c>
      <c r="D1141">
        <v>0.5</v>
      </c>
      <c r="E1141">
        <v>50</v>
      </c>
      <c r="F1141">
        <v>1</v>
      </c>
      <c r="G1141">
        <v>0</v>
      </c>
      <c r="H1141" t="str">
        <f>IF($A1141="","",VLOOKUP($A1141,DADOS!F:O,3,FALSE))</f>
        <v/>
      </c>
      <c r="I1141" t="str">
        <f>IF(A1141="","",IF(H1141="","",IF((H1141-G1141)*F1141*$E1141/$D1141/1000&lt;0.2,"&lt;0,2",ROUND((H1141-G1141)*F1141*$E1141/$D1141/1000,2))))</f>
        <v/>
      </c>
      <c r="J1141">
        <v>1</v>
      </c>
      <c r="K1141">
        <v>0</v>
      </c>
      <c r="L1141" t="str">
        <f>IF($A1141="","",VLOOKUP($A1141,DADOS!F:O,6,FALSE))</f>
        <v/>
      </c>
      <c r="M1141" t="str">
        <f>IF(A1141="","",IF(L1141="","",IF((L1141-K1141)*J1141*$E1141/$D1141/1000&lt;0.2,"&lt;0,2",ROUND((L1141-K1141)*J1141*$E1141/$D1141/1000,2))))</f>
        <v/>
      </c>
      <c r="N1141">
        <v>1</v>
      </c>
      <c r="O1141">
        <v>0</v>
      </c>
      <c r="P1141" t="str">
        <f>IF($A1141="","",VLOOKUP($A1141,DADOS!F:O,5,FALSE))</f>
        <v/>
      </c>
      <c r="Q1141" t="str">
        <f>IF(A1141="","",IF(P1141="","",IF((P1141-O1141)*N1141*$E1141/$D1141/1000&lt;0.2,"&lt;0,2",ROUND((P1141-O1141)*N1141*$E1141/$D1141/1000,2))))</f>
        <v/>
      </c>
      <c r="R1141">
        <v>1</v>
      </c>
      <c r="S1141">
        <v>0</v>
      </c>
      <c r="T1141" t="str">
        <f>IF($A1141="","",VLOOKUP($A1141,DADOS!F:O,4,FALSE))</f>
        <v/>
      </c>
      <c r="U1141" t="str">
        <f>IF(A1141="","",IF(T1141="","",IF((T1141-S1141)*R1141*$E1141/$D1141/1000&lt;0.2,"&lt;0,2",ROUND((T1141-S1141)*R1141*$E1141/$D1141/1000,2))))</f>
        <v/>
      </c>
      <c r="V1141">
        <v>1</v>
      </c>
      <c r="W1141">
        <v>0</v>
      </c>
      <c r="X1141" t="str">
        <f>IF($A1141="","",VLOOKUP($A1141,DADOS!F:O,9,FALSE))</f>
        <v/>
      </c>
      <c r="Y1141" t="str">
        <f>IF(A1141="","",IF(X1141="","",IF((X1141-W1141)*V1141*$E1141/$D1141&lt;1,"&lt;1",ROUND((X1141-W1141)*V1141*$E1141/$D1141,2))))</f>
        <v/>
      </c>
      <c r="Z1141">
        <v>1</v>
      </c>
      <c r="AA1141">
        <v>0</v>
      </c>
      <c r="AB1141" t="str">
        <f>IF($A1141="","",VLOOKUP($A1141,DADOS!F:O,7,FALSE))</f>
        <v/>
      </c>
      <c r="AC1141" t="str">
        <f>IF(A1141="","",IF(AB1141="","",IF((AB1141-AA1141)*Z1141*$E1141/$D1141&lt;1,"&lt;1",ROUND((AB1141-AA1141)*Z1141*$E1141/$D1141,2))))</f>
        <v/>
      </c>
      <c r="AD1141">
        <v>1</v>
      </c>
      <c r="AE1141">
        <v>0</v>
      </c>
      <c r="AF1141" t="str">
        <f>IF($A1141="","",VLOOKUP($A1141,DADOS!F:O,10,FALSE))</f>
        <v/>
      </c>
      <c r="AG1141" t="str">
        <f>IF(A1141="","",IF(AF1141="","",IF((AF1141-AE1141)*AD1141*$E1141/$D1141&lt;1,"&lt;1",ROUND((AF1141-AE1141)*AD1141*$E1141/$D1141,2))))</f>
        <v/>
      </c>
      <c r="AH1141">
        <v>1</v>
      </c>
      <c r="AI1141">
        <v>0</v>
      </c>
      <c r="AJ1141" t="str">
        <f>IF($A1141="","",VLOOKUP($A1141,DADOS!F:O,8,FALSE))</f>
        <v/>
      </c>
      <c r="AK1141" t="str">
        <f>IF(A1141="","",IF(AJ1141="","",IF((AJ1141-AI1141)*AH1141*$E1141/$D1141&lt;1,"&lt;1",ROUND((AJ1141-AI1141)*AH1141*$E1141/$D1141,2))))</f>
        <v/>
      </c>
      <c r="AL1141">
        <v>1</v>
      </c>
      <c r="AM1141">
        <v>0</v>
      </c>
      <c r="AN1141" t="str">
        <f>IF($A1141="","",VLOOKUP($A1141,DADOS!F:O,2,FALSE))</f>
        <v/>
      </c>
      <c r="AO1141" t="str">
        <f>IF(A1141="","",IF(AN1141="","",IF((AN1141-AM1141)*AL1141*$E1141/$D1141/1000&lt;0.2,"&lt;0,2",ROUND((AN1141-AM1141)*AL1141*$E1141/$D1141/1000,2))))</f>
        <v/>
      </c>
      <c r="AP1141">
        <v>1</v>
      </c>
      <c r="AR1141" t="str">
        <f>IF($A1141="","",VLOOKUP($A1141,DADOS!F:P,11,FALSE))</f>
        <v/>
      </c>
      <c r="AS1141" t="str">
        <f>IF(E1141="","",IF(AQ1141="","",IF(AR1141="","",IF((AR1141-AQ1141)*AP1141*$E1141/$D1141&lt;1,"&lt;1",ROUND((AR1141-AQ1141)*AP1141*$E1141/$D1141,2)))))</f>
        <v/>
      </c>
      <c r="AT1141">
        <v>1</v>
      </c>
      <c r="AU1141">
        <v>0</v>
      </c>
      <c r="AV1141" t="str">
        <f>IF(A1141="","",VLOOKUP(A1141,DADOS!F:R,12,FALSE))</f>
        <v/>
      </c>
      <c r="AW1141" t="str">
        <f>IF(A1141="","",IF(AU1141="","",IF(AV1141="","",IF((AV1141-AU1141)*AT1141*$E1141/$D1141&lt;1,"&lt;1",ROUND((AV1141-AU1141)*AT1141*$E1141/$D1141,2)))))</f>
        <v/>
      </c>
      <c r="AX1141">
        <v>1</v>
      </c>
      <c r="AY1141">
        <v>0</v>
      </c>
      <c r="AZ1141" t="str">
        <f>IF($A1141="","",VLOOKUP($A1141,DADOS!F:R,13,FALSE))</f>
        <v/>
      </c>
      <c r="BA1141" t="str">
        <f>IF(A1141="","",IF(AY1141="","",IF(AZ1141="","",IF((AZ1141-AY1141)*AX1141*$E1141/$D1141&lt;1,"&lt;1",ROUND((AZ1141-AY1141)*AX1141*$E1141/$D1141,2)))))</f>
        <v/>
      </c>
      <c r="BB1141" t="str">
        <v>n.a.</v>
      </c>
      <c r="BC1141" t="str">
        <v>Letícia</v>
      </c>
    </row>
    <row r="1142">
      <c r="B1142" t="str">
        <f>IF(A1142="","",A1142&amp;"/20")</f>
        <v/>
      </c>
      <c r="C1142">
        <v>0</v>
      </c>
      <c r="D1142">
        <v>0.5</v>
      </c>
      <c r="E1142">
        <v>50</v>
      </c>
      <c r="F1142">
        <v>1</v>
      </c>
      <c r="G1142">
        <v>0</v>
      </c>
      <c r="H1142" t="str">
        <f>IF($A1142="","",VLOOKUP($A1142,DADOS!F:O,3,FALSE))</f>
        <v/>
      </c>
      <c r="I1142" t="str">
        <f>IF(A1142="","",IF(H1142="","",IF((H1142-G1142)*F1142*$E1142/$D1142/1000&lt;0.2,"&lt;0,2",ROUND((H1142-G1142)*F1142*$E1142/$D1142/1000,2))))</f>
        <v/>
      </c>
      <c r="J1142">
        <v>1</v>
      </c>
      <c r="K1142">
        <v>0</v>
      </c>
      <c r="L1142" t="str">
        <f>IF($A1142="","",VLOOKUP($A1142,DADOS!F:O,6,FALSE))</f>
        <v/>
      </c>
      <c r="M1142" t="str">
        <f>IF(A1142="","",IF(L1142="","",IF((L1142-K1142)*J1142*$E1142/$D1142/1000&lt;0.2,"&lt;0,2",ROUND((L1142-K1142)*J1142*$E1142/$D1142/1000,2))))</f>
        <v/>
      </c>
      <c r="N1142">
        <v>1</v>
      </c>
      <c r="O1142">
        <v>0</v>
      </c>
      <c r="P1142" t="str">
        <f>IF($A1142="","",VLOOKUP($A1142,DADOS!F:O,5,FALSE))</f>
        <v/>
      </c>
      <c r="Q1142" t="str">
        <f>IF(A1142="","",IF(P1142="","",IF((P1142-O1142)*N1142*$E1142/$D1142/1000&lt;0.2,"&lt;0,2",ROUND((P1142-O1142)*N1142*$E1142/$D1142/1000,2))))</f>
        <v/>
      </c>
      <c r="R1142">
        <v>1</v>
      </c>
      <c r="S1142">
        <v>0</v>
      </c>
      <c r="T1142" t="str">
        <f>IF($A1142="","",VLOOKUP($A1142,DADOS!F:O,4,FALSE))</f>
        <v/>
      </c>
      <c r="U1142" t="str">
        <f>IF(A1142="","",IF(T1142="","",IF((T1142-S1142)*R1142*$E1142/$D1142/1000&lt;0.2,"&lt;0,2",ROUND((T1142-S1142)*R1142*$E1142/$D1142/1000,2))))</f>
        <v/>
      </c>
      <c r="V1142">
        <v>1</v>
      </c>
      <c r="W1142">
        <v>0</v>
      </c>
      <c r="X1142" t="str">
        <f>IF($A1142="","",VLOOKUP($A1142,DADOS!F:O,9,FALSE))</f>
        <v/>
      </c>
      <c r="Y1142" t="str">
        <f>IF(A1142="","",IF(X1142="","",IF((X1142-W1142)*V1142*$E1142/$D1142&lt;1,"&lt;1",ROUND((X1142-W1142)*V1142*$E1142/$D1142,2))))</f>
        <v/>
      </c>
      <c r="Z1142">
        <v>1</v>
      </c>
      <c r="AA1142">
        <v>0</v>
      </c>
      <c r="AB1142" t="str">
        <f>IF($A1142="","",VLOOKUP($A1142,DADOS!F:O,7,FALSE))</f>
        <v/>
      </c>
      <c r="AC1142" t="str">
        <f>IF(A1142="","",IF(AB1142="","",IF((AB1142-AA1142)*Z1142*$E1142/$D1142&lt;1,"&lt;1",ROUND((AB1142-AA1142)*Z1142*$E1142/$D1142,2))))</f>
        <v/>
      </c>
      <c r="AD1142">
        <v>1</v>
      </c>
      <c r="AE1142">
        <v>0</v>
      </c>
      <c r="AF1142" t="str">
        <f>IF($A1142="","",VLOOKUP($A1142,DADOS!F:O,10,FALSE))</f>
        <v/>
      </c>
      <c r="AG1142" t="str">
        <f>IF(A1142="","",IF(AF1142="","",IF((AF1142-AE1142)*AD1142*$E1142/$D1142&lt;1,"&lt;1",ROUND((AF1142-AE1142)*AD1142*$E1142/$D1142,2))))</f>
        <v/>
      </c>
      <c r="AH1142">
        <v>1</v>
      </c>
      <c r="AI1142">
        <v>0</v>
      </c>
      <c r="AJ1142" t="str">
        <f>IF($A1142="","",VLOOKUP($A1142,DADOS!F:O,8,FALSE))</f>
        <v/>
      </c>
      <c r="AK1142" t="str">
        <f>IF(A1142="","",IF(AJ1142="","",IF((AJ1142-AI1142)*AH1142*$E1142/$D1142&lt;1,"&lt;1",ROUND((AJ1142-AI1142)*AH1142*$E1142/$D1142,2))))</f>
        <v/>
      </c>
      <c r="AL1142">
        <v>1</v>
      </c>
      <c r="AM1142">
        <v>0</v>
      </c>
      <c r="AN1142" t="str">
        <f>IF($A1142="","",VLOOKUP($A1142,DADOS!F:O,2,FALSE))</f>
        <v/>
      </c>
      <c r="AO1142" t="str">
        <f>IF(A1142="","",IF(AN1142="","",IF((AN1142-AM1142)*AL1142*$E1142/$D1142/1000&lt;0.2,"&lt;0,2",ROUND((AN1142-AM1142)*AL1142*$E1142/$D1142/1000,2))))</f>
        <v/>
      </c>
      <c r="AP1142">
        <v>1</v>
      </c>
      <c r="AR1142" t="str">
        <f>IF($A1142="","",VLOOKUP($A1142,DADOS!F:P,11,FALSE))</f>
        <v/>
      </c>
      <c r="AS1142" t="str">
        <f>IF(E1142="","",IF(AQ1142="","",IF(AR1142="","",IF((AR1142-AQ1142)*AP1142*$E1142/$D1142&lt;1,"&lt;1",ROUND((AR1142-AQ1142)*AP1142*$E1142/$D1142,2)))))</f>
        <v/>
      </c>
      <c r="AT1142">
        <v>1</v>
      </c>
      <c r="AU1142">
        <v>0</v>
      </c>
      <c r="AV1142" t="str">
        <f>IF(A1142="","",VLOOKUP(A1142,DADOS!F:R,12,FALSE))</f>
        <v/>
      </c>
      <c r="AW1142" t="str">
        <f>IF(A1142="","",IF(AU1142="","",IF(AV1142="","",IF((AV1142-AU1142)*AT1142*$E1142/$D1142&lt;1,"&lt;1",ROUND((AV1142-AU1142)*AT1142*$E1142/$D1142,2)))))</f>
        <v/>
      </c>
      <c r="AX1142">
        <v>1</v>
      </c>
      <c r="AY1142">
        <v>0</v>
      </c>
      <c r="AZ1142" t="str">
        <f>IF($A1142="","",VLOOKUP($A1142,DADOS!F:R,13,FALSE))</f>
        <v/>
      </c>
      <c r="BA1142" t="str">
        <f>IF(A1142="","",IF(AY1142="","",IF(AZ1142="","",IF((AZ1142-AY1142)*AX1142*$E1142/$D1142&lt;1,"&lt;1",ROUND((AZ1142-AY1142)*AX1142*$E1142/$D1142,2)))))</f>
        <v/>
      </c>
      <c r="BB1142" t="str">
        <v>n.a.</v>
      </c>
      <c r="BC1142" t="str">
        <v>Letícia</v>
      </c>
    </row>
    <row r="1143">
      <c r="B1143" t="str">
        <f>IF(A1143="","",A1143&amp;"/20")</f>
        <v/>
      </c>
      <c r="C1143">
        <v>0</v>
      </c>
      <c r="D1143">
        <v>0.5</v>
      </c>
      <c r="E1143">
        <v>50</v>
      </c>
      <c r="F1143">
        <v>1</v>
      </c>
      <c r="G1143">
        <v>0</v>
      </c>
      <c r="H1143" t="str">
        <f>IF($A1143="","",VLOOKUP($A1143,DADOS!F:O,3,FALSE))</f>
        <v/>
      </c>
      <c r="I1143" t="str">
        <f>IF(A1143="","",IF(H1143="","",IF((H1143-G1143)*F1143*$E1143/$D1143/1000&lt;0.2,"&lt;0,2",ROUND((H1143-G1143)*F1143*$E1143/$D1143/1000,2))))</f>
        <v/>
      </c>
      <c r="J1143">
        <v>1</v>
      </c>
      <c r="K1143">
        <v>0</v>
      </c>
      <c r="L1143" t="str">
        <f>IF($A1143="","",VLOOKUP($A1143,DADOS!F:O,6,FALSE))</f>
        <v/>
      </c>
      <c r="M1143" t="str">
        <f>IF(A1143="","",IF(L1143="","",IF((L1143-K1143)*J1143*$E1143/$D1143/1000&lt;0.2,"&lt;0,2",ROUND((L1143-K1143)*J1143*$E1143/$D1143/1000,2))))</f>
        <v/>
      </c>
      <c r="N1143">
        <v>1</v>
      </c>
      <c r="O1143">
        <v>0</v>
      </c>
      <c r="P1143" t="str">
        <f>IF($A1143="","",VLOOKUP($A1143,DADOS!F:O,5,FALSE))</f>
        <v/>
      </c>
      <c r="Q1143" t="str">
        <f>IF(A1143="","",IF(P1143="","",IF((P1143-O1143)*N1143*$E1143/$D1143/1000&lt;0.2,"&lt;0,2",ROUND((P1143-O1143)*N1143*$E1143/$D1143/1000,2))))</f>
        <v/>
      </c>
      <c r="R1143">
        <v>1</v>
      </c>
      <c r="S1143">
        <v>0</v>
      </c>
      <c r="T1143" t="str">
        <f>IF($A1143="","",VLOOKUP($A1143,DADOS!F:O,4,FALSE))</f>
        <v/>
      </c>
      <c r="U1143" t="str">
        <f>IF(A1143="","",IF(T1143="","",IF((T1143-S1143)*R1143*$E1143/$D1143/1000&lt;0.2,"&lt;0,2",ROUND((T1143-S1143)*R1143*$E1143/$D1143/1000,2))))</f>
        <v/>
      </c>
      <c r="V1143">
        <v>1</v>
      </c>
      <c r="W1143">
        <v>0</v>
      </c>
      <c r="X1143" t="str">
        <f>IF($A1143="","",VLOOKUP($A1143,DADOS!F:O,9,FALSE))</f>
        <v/>
      </c>
      <c r="Y1143" t="str">
        <f>IF(A1143="","",IF(X1143="","",IF((X1143-W1143)*V1143*$E1143/$D1143&lt;1,"&lt;1",ROUND((X1143-W1143)*V1143*$E1143/$D1143,2))))</f>
        <v/>
      </c>
      <c r="Z1143">
        <v>1</v>
      </c>
      <c r="AA1143">
        <v>0</v>
      </c>
      <c r="AB1143" t="str">
        <f>IF($A1143="","",VLOOKUP($A1143,DADOS!F:O,7,FALSE))</f>
        <v/>
      </c>
      <c r="AC1143" t="str">
        <f>IF(A1143="","",IF(AB1143="","",IF((AB1143-AA1143)*Z1143*$E1143/$D1143&lt;1,"&lt;1",ROUND((AB1143-AA1143)*Z1143*$E1143/$D1143,2))))</f>
        <v/>
      </c>
      <c r="AD1143">
        <v>1</v>
      </c>
      <c r="AE1143">
        <v>0</v>
      </c>
      <c r="AF1143" t="str">
        <f>IF($A1143="","",VLOOKUP($A1143,DADOS!F:O,10,FALSE))</f>
        <v/>
      </c>
      <c r="AG1143" t="str">
        <f>IF(A1143="","",IF(AF1143="","",IF((AF1143-AE1143)*AD1143*$E1143/$D1143&lt;1,"&lt;1",ROUND((AF1143-AE1143)*AD1143*$E1143/$D1143,2))))</f>
        <v/>
      </c>
      <c r="AH1143">
        <v>1</v>
      </c>
      <c r="AI1143">
        <v>0</v>
      </c>
      <c r="AJ1143" t="str">
        <f>IF($A1143="","",VLOOKUP($A1143,DADOS!F:O,8,FALSE))</f>
        <v/>
      </c>
      <c r="AK1143" t="str">
        <f>IF(A1143="","",IF(AJ1143="","",IF((AJ1143-AI1143)*AH1143*$E1143/$D1143&lt;1,"&lt;1",ROUND((AJ1143-AI1143)*AH1143*$E1143/$D1143,2))))</f>
        <v/>
      </c>
      <c r="AL1143">
        <v>1</v>
      </c>
      <c r="AM1143">
        <v>0</v>
      </c>
      <c r="AN1143" t="str">
        <f>IF($A1143="","",VLOOKUP($A1143,DADOS!F:O,2,FALSE))</f>
        <v/>
      </c>
      <c r="AO1143" t="str">
        <f>IF(A1143="","",IF(AN1143="","",IF((AN1143-AM1143)*AL1143*$E1143/$D1143/1000&lt;0.2,"&lt;0,2",ROUND((AN1143-AM1143)*AL1143*$E1143/$D1143/1000,2))))</f>
        <v/>
      </c>
      <c r="AP1143">
        <v>1</v>
      </c>
      <c r="AR1143" t="str">
        <f>IF($A1143="","",VLOOKUP($A1143,DADOS!F:P,11,FALSE))</f>
        <v/>
      </c>
      <c r="AS1143" t="str">
        <f>IF(E1143="","",IF(AQ1143="","",IF(AR1143="","",IF((AR1143-AQ1143)*AP1143*$E1143/$D1143&lt;1,"&lt;1",ROUND((AR1143-AQ1143)*AP1143*$E1143/$D1143,2)))))</f>
        <v/>
      </c>
      <c r="AT1143">
        <v>1</v>
      </c>
      <c r="AU1143">
        <v>0</v>
      </c>
      <c r="AV1143" t="str">
        <f>IF(A1143="","",VLOOKUP(A1143,DADOS!F:R,12,FALSE))</f>
        <v/>
      </c>
      <c r="AW1143" t="str">
        <f>IF(A1143="","",IF(AU1143="","",IF(AV1143="","",IF((AV1143-AU1143)*AT1143*$E1143/$D1143&lt;1,"&lt;1",ROUND((AV1143-AU1143)*AT1143*$E1143/$D1143,2)))))</f>
        <v/>
      </c>
      <c r="AX1143">
        <v>1</v>
      </c>
      <c r="AY1143">
        <v>0</v>
      </c>
      <c r="AZ1143" t="str">
        <f>IF($A1143="","",VLOOKUP($A1143,DADOS!F:R,13,FALSE))</f>
        <v/>
      </c>
      <c r="BA1143" t="str">
        <f>IF(A1143="","",IF(AY1143="","",IF(AZ1143="","",IF((AZ1143-AY1143)*AX1143*$E1143/$D1143&lt;1,"&lt;1",ROUND((AZ1143-AY1143)*AX1143*$E1143/$D1143,2)))))</f>
        <v/>
      </c>
      <c r="BB1143" t="str">
        <v>n.a.</v>
      </c>
      <c r="BC1143" t="str">
        <v>Letícia</v>
      </c>
    </row>
    <row r="1144">
      <c r="B1144" t="str">
        <f>IF(A1144="","",A1144&amp;"/20")</f>
        <v/>
      </c>
      <c r="C1144">
        <v>0</v>
      </c>
      <c r="D1144">
        <v>0.5</v>
      </c>
      <c r="E1144">
        <v>50</v>
      </c>
      <c r="F1144">
        <v>1</v>
      </c>
      <c r="G1144">
        <v>0</v>
      </c>
      <c r="H1144" t="str">
        <f>IF($A1144="","",VLOOKUP($A1144,DADOS!F:O,3,FALSE))</f>
        <v/>
      </c>
      <c r="I1144" t="str">
        <f>IF(A1144="","",IF(H1144="","",IF((H1144-G1144)*F1144*$E1144/$D1144/1000&lt;0.2,"&lt;0,2",ROUND((H1144-G1144)*F1144*$E1144/$D1144/1000,2))))</f>
        <v/>
      </c>
      <c r="J1144">
        <v>1</v>
      </c>
      <c r="K1144">
        <v>0</v>
      </c>
      <c r="L1144" t="str">
        <f>IF($A1144="","",VLOOKUP($A1144,DADOS!F:O,6,FALSE))</f>
        <v/>
      </c>
      <c r="M1144" t="str">
        <f>IF(A1144="","",IF(L1144="","",IF((L1144-K1144)*J1144*$E1144/$D1144/1000&lt;0.2,"&lt;0,2",ROUND((L1144-K1144)*J1144*$E1144/$D1144/1000,2))))</f>
        <v/>
      </c>
      <c r="N1144">
        <v>1</v>
      </c>
      <c r="O1144">
        <v>0</v>
      </c>
      <c r="P1144" t="str">
        <f>IF($A1144="","",VLOOKUP($A1144,DADOS!F:O,5,FALSE))</f>
        <v/>
      </c>
      <c r="Q1144" t="str">
        <f>IF(A1144="","",IF(P1144="","",IF((P1144-O1144)*N1144*$E1144/$D1144/1000&lt;0.2,"&lt;0,2",ROUND((P1144-O1144)*N1144*$E1144/$D1144/1000,2))))</f>
        <v/>
      </c>
      <c r="R1144">
        <v>1</v>
      </c>
      <c r="S1144">
        <v>0</v>
      </c>
      <c r="T1144" t="str">
        <f>IF($A1144="","",VLOOKUP($A1144,DADOS!F:O,4,FALSE))</f>
        <v/>
      </c>
      <c r="U1144" t="str">
        <f>IF(A1144="","",IF(T1144="","",IF((T1144-S1144)*R1144*$E1144/$D1144/1000&lt;0.2,"&lt;0,2",ROUND((T1144-S1144)*R1144*$E1144/$D1144/1000,2))))</f>
        <v/>
      </c>
      <c r="V1144">
        <v>1</v>
      </c>
      <c r="W1144">
        <v>0</v>
      </c>
      <c r="X1144" t="str">
        <f>IF($A1144="","",VLOOKUP($A1144,DADOS!F:O,9,FALSE))</f>
        <v/>
      </c>
      <c r="Y1144" t="str">
        <f>IF(A1144="","",IF(X1144="","",IF((X1144-W1144)*V1144*$E1144/$D1144&lt;1,"&lt;1",ROUND((X1144-W1144)*V1144*$E1144/$D1144,2))))</f>
        <v/>
      </c>
      <c r="Z1144">
        <v>1</v>
      </c>
      <c r="AA1144">
        <v>0</v>
      </c>
      <c r="AB1144" t="str">
        <f>IF($A1144="","",VLOOKUP($A1144,DADOS!F:O,7,FALSE))</f>
        <v/>
      </c>
      <c r="AC1144" t="str">
        <f>IF(A1144="","",IF(AB1144="","",IF((AB1144-AA1144)*Z1144*$E1144/$D1144&lt;1,"&lt;1",ROUND((AB1144-AA1144)*Z1144*$E1144/$D1144,2))))</f>
        <v/>
      </c>
      <c r="AD1144">
        <v>1</v>
      </c>
      <c r="AE1144">
        <v>0</v>
      </c>
      <c r="AF1144" t="str">
        <f>IF($A1144="","",VLOOKUP($A1144,DADOS!F:O,10,FALSE))</f>
        <v/>
      </c>
      <c r="AG1144" t="str">
        <f>IF(A1144="","",IF(AF1144="","",IF((AF1144-AE1144)*AD1144*$E1144/$D1144&lt;1,"&lt;1",ROUND((AF1144-AE1144)*AD1144*$E1144/$D1144,2))))</f>
        <v/>
      </c>
      <c r="AH1144">
        <v>1</v>
      </c>
      <c r="AI1144">
        <v>0</v>
      </c>
      <c r="AJ1144" t="str">
        <f>IF($A1144="","",VLOOKUP($A1144,DADOS!F:O,8,FALSE))</f>
        <v/>
      </c>
      <c r="AK1144" t="str">
        <f>IF(A1144="","",IF(AJ1144="","",IF((AJ1144-AI1144)*AH1144*$E1144/$D1144&lt;1,"&lt;1",ROUND((AJ1144-AI1144)*AH1144*$E1144/$D1144,2))))</f>
        <v/>
      </c>
      <c r="AL1144">
        <v>1</v>
      </c>
      <c r="AM1144">
        <v>0</v>
      </c>
      <c r="AN1144" t="str">
        <f>IF($A1144="","",VLOOKUP($A1144,DADOS!F:O,2,FALSE))</f>
        <v/>
      </c>
      <c r="AO1144" t="str">
        <f>IF(A1144="","",IF(AN1144="","",IF((AN1144-AM1144)*AL1144*$E1144/$D1144/1000&lt;0.2,"&lt;0,2",ROUND((AN1144-AM1144)*AL1144*$E1144/$D1144/1000,2))))</f>
        <v/>
      </c>
      <c r="AP1144">
        <v>1</v>
      </c>
      <c r="AR1144" t="str">
        <f>IF($A1144="","",VLOOKUP($A1144,DADOS!F:P,11,FALSE))</f>
        <v/>
      </c>
      <c r="AS1144" t="str">
        <f>IF(E1144="","",IF(AQ1144="","",IF(AR1144="","",IF((AR1144-AQ1144)*AP1144*$E1144/$D1144&lt;1,"&lt;1",ROUND((AR1144-AQ1144)*AP1144*$E1144/$D1144,2)))))</f>
        <v/>
      </c>
      <c r="AT1144">
        <v>1</v>
      </c>
      <c r="AU1144">
        <v>0</v>
      </c>
      <c r="AV1144" t="str">
        <f>IF(A1144="","",VLOOKUP(A1144,DADOS!F:R,12,FALSE))</f>
        <v/>
      </c>
      <c r="AW1144" t="str">
        <f>IF(A1144="","",IF(AU1144="","",IF(AV1144="","",IF((AV1144-AU1144)*AT1144*$E1144/$D1144&lt;1,"&lt;1",ROUND((AV1144-AU1144)*AT1144*$E1144/$D1144,2)))))</f>
        <v/>
      </c>
      <c r="AX1144">
        <v>1</v>
      </c>
      <c r="AY1144">
        <v>0</v>
      </c>
      <c r="AZ1144" t="str">
        <f>IF($A1144="","",VLOOKUP($A1144,DADOS!F:R,13,FALSE))</f>
        <v/>
      </c>
      <c r="BA1144" t="str">
        <f>IF(A1144="","",IF(AY1144="","",IF(AZ1144="","",IF((AZ1144-AY1144)*AX1144*$E1144/$D1144&lt;1,"&lt;1",ROUND((AZ1144-AY1144)*AX1144*$E1144/$D1144,2)))))</f>
        <v/>
      </c>
      <c r="BB1144" t="str">
        <v>n.a.</v>
      </c>
      <c r="BC1144" t="str">
        <v>Letícia</v>
      </c>
    </row>
    <row r="1145">
      <c r="B1145" t="str">
        <f>IF(A1145="","",A1145&amp;"/20")</f>
        <v/>
      </c>
      <c r="C1145">
        <v>0</v>
      </c>
      <c r="D1145">
        <v>0.5</v>
      </c>
      <c r="E1145">
        <v>50</v>
      </c>
      <c r="F1145">
        <v>1</v>
      </c>
      <c r="G1145">
        <v>0</v>
      </c>
      <c r="H1145" t="str">
        <f>IF($A1145="","",VLOOKUP($A1145,DADOS!F:O,3,FALSE))</f>
        <v/>
      </c>
      <c r="I1145" t="str">
        <f>IF(A1145="","",IF(H1145="","",IF((H1145-G1145)*F1145*$E1145/$D1145/1000&lt;0.2,"&lt;0,2",ROUND((H1145-G1145)*F1145*$E1145/$D1145/1000,2))))</f>
        <v/>
      </c>
      <c r="J1145">
        <v>1</v>
      </c>
      <c r="K1145">
        <v>0</v>
      </c>
      <c r="L1145" t="str">
        <f>IF($A1145="","",VLOOKUP($A1145,DADOS!F:O,6,FALSE))</f>
        <v/>
      </c>
      <c r="M1145" t="str">
        <f>IF(A1145="","",IF(L1145="","",IF((L1145-K1145)*J1145*$E1145/$D1145/1000&lt;0.2,"&lt;0,2",ROUND((L1145-K1145)*J1145*$E1145/$D1145/1000,2))))</f>
        <v/>
      </c>
      <c r="N1145">
        <v>1</v>
      </c>
      <c r="O1145">
        <v>0</v>
      </c>
      <c r="P1145" t="str">
        <f>IF($A1145="","",VLOOKUP($A1145,DADOS!F:O,5,FALSE))</f>
        <v/>
      </c>
      <c r="Q1145" t="str">
        <f>IF(A1145="","",IF(P1145="","",IF((P1145-O1145)*N1145*$E1145/$D1145/1000&lt;0.2,"&lt;0,2",ROUND((P1145-O1145)*N1145*$E1145/$D1145/1000,2))))</f>
        <v/>
      </c>
      <c r="R1145">
        <v>1</v>
      </c>
      <c r="S1145">
        <v>0</v>
      </c>
      <c r="T1145" t="str">
        <f>IF($A1145="","",VLOOKUP($A1145,DADOS!F:O,4,FALSE))</f>
        <v/>
      </c>
      <c r="U1145" t="str">
        <f>IF(A1145="","",IF(T1145="","",IF((T1145-S1145)*R1145*$E1145/$D1145/1000&lt;0.2,"&lt;0,2",ROUND((T1145-S1145)*R1145*$E1145/$D1145/1000,2))))</f>
        <v/>
      </c>
      <c r="V1145">
        <v>1</v>
      </c>
      <c r="W1145">
        <v>0</v>
      </c>
      <c r="X1145" t="str">
        <f>IF($A1145="","",VLOOKUP($A1145,DADOS!F:O,9,FALSE))</f>
        <v/>
      </c>
      <c r="Y1145" t="str">
        <f>IF(A1145="","",IF(X1145="","",IF((X1145-W1145)*V1145*$E1145/$D1145&lt;1,"&lt;1",ROUND((X1145-W1145)*V1145*$E1145/$D1145,2))))</f>
        <v/>
      </c>
      <c r="Z1145">
        <v>1</v>
      </c>
      <c r="AA1145">
        <v>0</v>
      </c>
      <c r="AB1145" t="str">
        <f>IF($A1145="","",VLOOKUP($A1145,DADOS!F:O,7,FALSE))</f>
        <v/>
      </c>
      <c r="AC1145" t="str">
        <f>IF(A1145="","",IF(AB1145="","",IF((AB1145-AA1145)*Z1145*$E1145/$D1145&lt;1,"&lt;1",ROUND((AB1145-AA1145)*Z1145*$E1145/$D1145,2))))</f>
        <v/>
      </c>
      <c r="AD1145">
        <v>1</v>
      </c>
      <c r="AE1145">
        <v>0</v>
      </c>
      <c r="AF1145" t="str">
        <f>IF($A1145="","",VLOOKUP($A1145,DADOS!F:O,10,FALSE))</f>
        <v/>
      </c>
      <c r="AG1145" t="str">
        <f>IF(A1145="","",IF(AF1145="","",IF((AF1145-AE1145)*AD1145*$E1145/$D1145&lt;1,"&lt;1",ROUND((AF1145-AE1145)*AD1145*$E1145/$D1145,2))))</f>
        <v/>
      </c>
      <c r="AH1145">
        <v>1</v>
      </c>
      <c r="AI1145">
        <v>0</v>
      </c>
      <c r="AJ1145" t="str">
        <f>IF($A1145="","",VLOOKUP($A1145,DADOS!F:O,8,FALSE))</f>
        <v/>
      </c>
      <c r="AK1145" t="str">
        <f>IF(A1145="","",IF(AJ1145="","",IF((AJ1145-AI1145)*AH1145*$E1145/$D1145&lt;1,"&lt;1",ROUND((AJ1145-AI1145)*AH1145*$E1145/$D1145,2))))</f>
        <v/>
      </c>
      <c r="AL1145">
        <v>1</v>
      </c>
      <c r="AM1145">
        <v>0</v>
      </c>
      <c r="AN1145" t="str">
        <f>IF($A1145="","",VLOOKUP($A1145,DADOS!F:O,2,FALSE))</f>
        <v/>
      </c>
      <c r="AO1145" t="str">
        <f>IF(A1145="","",IF(AN1145="","",IF((AN1145-AM1145)*AL1145*$E1145/$D1145/1000&lt;0.2,"&lt;0,2",ROUND((AN1145-AM1145)*AL1145*$E1145/$D1145/1000,2))))</f>
        <v/>
      </c>
      <c r="AP1145">
        <v>1</v>
      </c>
      <c r="AR1145" t="str">
        <f>IF($A1145="","",VLOOKUP($A1145,DADOS!F:P,11,FALSE))</f>
        <v/>
      </c>
      <c r="AS1145" t="str">
        <f>IF(E1145="","",IF(AQ1145="","",IF(AR1145="","",IF((AR1145-AQ1145)*AP1145*$E1145/$D1145&lt;1,"&lt;1",ROUND((AR1145-AQ1145)*AP1145*$E1145/$D1145,2)))))</f>
        <v/>
      </c>
      <c r="AT1145">
        <v>1</v>
      </c>
      <c r="AU1145">
        <v>0</v>
      </c>
      <c r="AV1145" t="str">
        <f>IF(A1145="","",VLOOKUP(A1145,DADOS!F:R,12,FALSE))</f>
        <v/>
      </c>
      <c r="AW1145" t="str">
        <f>IF(A1145="","",IF(AU1145="","",IF(AV1145="","",IF((AV1145-AU1145)*AT1145*$E1145/$D1145&lt;1,"&lt;1",ROUND((AV1145-AU1145)*AT1145*$E1145/$D1145,2)))))</f>
        <v/>
      </c>
      <c r="AX1145">
        <v>1</v>
      </c>
      <c r="AY1145">
        <v>0</v>
      </c>
      <c r="AZ1145" t="str">
        <f>IF($A1145="","",VLOOKUP($A1145,DADOS!F:R,13,FALSE))</f>
        <v/>
      </c>
      <c r="BA1145" t="str">
        <f>IF(A1145="","",IF(AY1145="","",IF(AZ1145="","",IF((AZ1145-AY1145)*AX1145*$E1145/$D1145&lt;1,"&lt;1",ROUND((AZ1145-AY1145)*AX1145*$E1145/$D1145,2)))))</f>
        <v/>
      </c>
      <c r="BB1145" t="str">
        <v>n.a.</v>
      </c>
      <c r="BC1145" t="str">
        <v>Letícia</v>
      </c>
    </row>
    <row r="1146">
      <c r="B1146" t="str">
        <f>IF(A1146="","",A1146&amp;"/20")</f>
        <v/>
      </c>
      <c r="C1146">
        <v>0</v>
      </c>
      <c r="D1146">
        <v>0.5</v>
      </c>
      <c r="E1146">
        <v>50</v>
      </c>
      <c r="F1146">
        <v>1</v>
      </c>
      <c r="G1146">
        <v>0</v>
      </c>
      <c r="H1146" t="str">
        <f>IF($A1146="","",VLOOKUP($A1146,DADOS!F:O,3,FALSE))</f>
        <v/>
      </c>
      <c r="I1146" t="str">
        <f>IF(A1146="","",IF(H1146="","",IF((H1146-G1146)*F1146*$E1146/$D1146/1000&lt;0.2,"&lt;0,2",ROUND((H1146-G1146)*F1146*$E1146/$D1146/1000,2))))</f>
        <v/>
      </c>
      <c r="J1146">
        <v>1</v>
      </c>
      <c r="K1146">
        <v>0</v>
      </c>
      <c r="L1146" t="str">
        <f>IF($A1146="","",VLOOKUP($A1146,DADOS!F:O,6,FALSE))</f>
        <v/>
      </c>
      <c r="M1146" t="str">
        <f>IF(A1146="","",IF(L1146="","",IF((L1146-K1146)*J1146*$E1146/$D1146/1000&lt;0.2,"&lt;0,2",ROUND((L1146-K1146)*J1146*$E1146/$D1146/1000,2))))</f>
        <v/>
      </c>
      <c r="N1146">
        <v>1</v>
      </c>
      <c r="O1146">
        <v>0</v>
      </c>
      <c r="P1146" t="str">
        <f>IF($A1146="","",VLOOKUP($A1146,DADOS!F:O,5,FALSE))</f>
        <v/>
      </c>
      <c r="Q1146" t="str">
        <f>IF(A1146="","",IF(P1146="","",IF((P1146-O1146)*N1146*$E1146/$D1146/1000&lt;0.2,"&lt;0,2",ROUND((P1146-O1146)*N1146*$E1146/$D1146/1000,2))))</f>
        <v/>
      </c>
      <c r="R1146">
        <v>1</v>
      </c>
      <c r="S1146">
        <v>0</v>
      </c>
      <c r="T1146" t="str">
        <f>IF($A1146="","",VLOOKUP($A1146,DADOS!F:O,4,FALSE))</f>
        <v/>
      </c>
      <c r="U1146" t="str">
        <f>IF(A1146="","",IF(T1146="","",IF((T1146-S1146)*R1146*$E1146/$D1146/1000&lt;0.2,"&lt;0,2",ROUND((T1146-S1146)*R1146*$E1146/$D1146/1000,2))))</f>
        <v/>
      </c>
      <c r="V1146">
        <v>1</v>
      </c>
      <c r="W1146">
        <v>0</v>
      </c>
      <c r="X1146" t="str">
        <f>IF($A1146="","",VLOOKUP($A1146,DADOS!F:O,9,FALSE))</f>
        <v/>
      </c>
      <c r="Y1146" t="str">
        <f>IF(A1146="","",IF(X1146="","",IF((X1146-W1146)*V1146*$E1146/$D1146&lt;1,"&lt;1",ROUND((X1146-W1146)*V1146*$E1146/$D1146,2))))</f>
        <v/>
      </c>
      <c r="Z1146">
        <v>1</v>
      </c>
      <c r="AA1146">
        <v>0</v>
      </c>
      <c r="AB1146" t="str">
        <f>IF($A1146="","",VLOOKUP($A1146,DADOS!F:O,7,FALSE))</f>
        <v/>
      </c>
      <c r="AC1146" t="str">
        <f>IF(A1146="","",IF(AB1146="","",IF((AB1146-AA1146)*Z1146*$E1146/$D1146&lt;1,"&lt;1",ROUND((AB1146-AA1146)*Z1146*$E1146/$D1146,2))))</f>
        <v/>
      </c>
      <c r="AD1146">
        <v>1</v>
      </c>
      <c r="AE1146">
        <v>0</v>
      </c>
      <c r="AF1146" t="str">
        <f>IF($A1146="","",VLOOKUP($A1146,DADOS!F:O,10,FALSE))</f>
        <v/>
      </c>
      <c r="AG1146" t="str">
        <f>IF(A1146="","",IF(AF1146="","",IF((AF1146-AE1146)*AD1146*$E1146/$D1146&lt;1,"&lt;1",ROUND((AF1146-AE1146)*AD1146*$E1146/$D1146,2))))</f>
        <v/>
      </c>
      <c r="AH1146">
        <v>1</v>
      </c>
      <c r="AI1146">
        <v>0</v>
      </c>
      <c r="AJ1146" t="str">
        <f>IF($A1146="","",VLOOKUP($A1146,DADOS!F:O,8,FALSE))</f>
        <v/>
      </c>
      <c r="AK1146" t="str">
        <f>IF(A1146="","",IF(AJ1146="","",IF((AJ1146-AI1146)*AH1146*$E1146/$D1146&lt;1,"&lt;1",ROUND((AJ1146-AI1146)*AH1146*$E1146/$D1146,2))))</f>
        <v/>
      </c>
      <c r="AL1146">
        <v>1</v>
      </c>
      <c r="AM1146">
        <v>0</v>
      </c>
      <c r="AN1146" t="str">
        <f>IF($A1146="","",VLOOKUP($A1146,DADOS!F:O,2,FALSE))</f>
        <v/>
      </c>
      <c r="AO1146" t="str">
        <f>IF(A1146="","",IF(AN1146="","",IF((AN1146-AM1146)*AL1146*$E1146/$D1146/1000&lt;0.2,"&lt;0,2",ROUND((AN1146-AM1146)*AL1146*$E1146/$D1146/1000,2))))</f>
        <v/>
      </c>
      <c r="AP1146">
        <v>1</v>
      </c>
      <c r="AR1146" t="str">
        <f>IF($A1146="","",VLOOKUP($A1146,DADOS!F:P,11,FALSE))</f>
        <v/>
      </c>
      <c r="AS1146" t="str">
        <f>IF(E1146="","",IF(AQ1146="","",IF(AR1146="","",IF((AR1146-AQ1146)*AP1146*$E1146/$D1146&lt;1,"&lt;1",ROUND((AR1146-AQ1146)*AP1146*$E1146/$D1146,2)))))</f>
        <v/>
      </c>
      <c r="AT1146">
        <v>1</v>
      </c>
      <c r="AU1146">
        <v>0</v>
      </c>
      <c r="AV1146" t="str">
        <f>IF(A1146="","",VLOOKUP(A1146,DADOS!F:R,12,FALSE))</f>
        <v/>
      </c>
      <c r="AW1146" t="str">
        <f>IF(A1146="","",IF(AU1146="","",IF(AV1146="","",IF((AV1146-AU1146)*AT1146*$E1146/$D1146&lt;1,"&lt;1",ROUND((AV1146-AU1146)*AT1146*$E1146/$D1146,2)))))</f>
        <v/>
      </c>
      <c r="AX1146">
        <v>1</v>
      </c>
      <c r="AY1146">
        <v>0</v>
      </c>
      <c r="AZ1146" t="str">
        <f>IF($A1146="","",VLOOKUP($A1146,DADOS!F:R,13,FALSE))</f>
        <v/>
      </c>
      <c r="BA1146" t="str">
        <f>IF(A1146="","",IF(AY1146="","",IF(AZ1146="","",IF((AZ1146-AY1146)*AX1146*$E1146/$D1146&lt;1,"&lt;1",ROUND((AZ1146-AY1146)*AX1146*$E1146/$D1146,2)))))</f>
        <v/>
      </c>
      <c r="BB1146" t="str">
        <v>n.a.</v>
      </c>
      <c r="BC1146" t="str">
        <v>Letícia</v>
      </c>
    </row>
    <row r="1147">
      <c r="B1147" t="str">
        <f>IF(A1147="","",A1147&amp;"/20")</f>
        <v/>
      </c>
      <c r="C1147">
        <v>0</v>
      </c>
      <c r="D1147">
        <v>0.5</v>
      </c>
      <c r="E1147">
        <v>50</v>
      </c>
      <c r="F1147">
        <v>1</v>
      </c>
      <c r="G1147">
        <v>0</v>
      </c>
      <c r="H1147" t="str">
        <f>IF($A1147="","",VLOOKUP($A1147,DADOS!F:O,3,FALSE))</f>
        <v/>
      </c>
      <c r="I1147" t="str">
        <f>IF(A1147="","",IF(H1147="","",IF((H1147-G1147)*F1147*$E1147/$D1147/1000&lt;0.2,"&lt;0,2",ROUND((H1147-G1147)*F1147*$E1147/$D1147/1000,2))))</f>
        <v/>
      </c>
      <c r="J1147">
        <v>1</v>
      </c>
      <c r="K1147">
        <v>0</v>
      </c>
      <c r="L1147" t="str">
        <f>IF($A1147="","",VLOOKUP($A1147,DADOS!F:O,6,FALSE))</f>
        <v/>
      </c>
      <c r="M1147" t="str">
        <f>IF(A1147="","",IF(L1147="","",IF((L1147-K1147)*J1147*$E1147/$D1147/1000&lt;0.2,"&lt;0,2",ROUND((L1147-K1147)*J1147*$E1147/$D1147/1000,2))))</f>
        <v/>
      </c>
      <c r="N1147">
        <v>1</v>
      </c>
      <c r="O1147">
        <v>0</v>
      </c>
      <c r="P1147" t="str">
        <f>IF($A1147="","",VLOOKUP($A1147,DADOS!F:O,5,FALSE))</f>
        <v/>
      </c>
      <c r="Q1147" t="str">
        <f>IF(A1147="","",IF(P1147="","",IF((P1147-O1147)*N1147*$E1147/$D1147/1000&lt;0.2,"&lt;0,2",ROUND((P1147-O1147)*N1147*$E1147/$D1147/1000,2))))</f>
        <v/>
      </c>
      <c r="R1147">
        <v>1</v>
      </c>
      <c r="S1147">
        <v>0</v>
      </c>
      <c r="T1147" t="str">
        <f>IF($A1147="","",VLOOKUP($A1147,DADOS!F:O,4,FALSE))</f>
        <v/>
      </c>
      <c r="U1147" t="str">
        <f>IF(A1147="","",IF(T1147="","",IF((T1147-S1147)*R1147*$E1147/$D1147/1000&lt;0.2,"&lt;0,2",ROUND((T1147-S1147)*R1147*$E1147/$D1147/1000,2))))</f>
        <v/>
      </c>
      <c r="V1147">
        <v>1</v>
      </c>
      <c r="W1147">
        <v>0</v>
      </c>
      <c r="X1147" t="str">
        <f>IF($A1147="","",VLOOKUP($A1147,DADOS!F:O,9,FALSE))</f>
        <v/>
      </c>
      <c r="Y1147" t="str">
        <f>IF(A1147="","",IF(X1147="","",IF((X1147-W1147)*V1147*$E1147/$D1147&lt;1,"&lt;1",ROUND((X1147-W1147)*V1147*$E1147/$D1147,2))))</f>
        <v/>
      </c>
      <c r="Z1147">
        <v>1</v>
      </c>
      <c r="AA1147">
        <v>0</v>
      </c>
      <c r="AB1147" t="str">
        <f>IF($A1147="","",VLOOKUP($A1147,DADOS!F:O,7,FALSE))</f>
        <v/>
      </c>
      <c r="AC1147" t="str">
        <f>IF(A1147="","",IF(AB1147="","",IF((AB1147-AA1147)*Z1147*$E1147/$D1147&lt;1,"&lt;1",ROUND((AB1147-AA1147)*Z1147*$E1147/$D1147,2))))</f>
        <v/>
      </c>
      <c r="AD1147">
        <v>1</v>
      </c>
      <c r="AE1147">
        <v>0</v>
      </c>
      <c r="AF1147" t="str">
        <f>IF($A1147="","",VLOOKUP($A1147,DADOS!F:O,10,FALSE))</f>
        <v/>
      </c>
      <c r="AG1147" t="str">
        <f>IF(A1147="","",IF(AF1147="","",IF((AF1147-AE1147)*AD1147*$E1147/$D1147&lt;1,"&lt;1",ROUND((AF1147-AE1147)*AD1147*$E1147/$D1147,2))))</f>
        <v/>
      </c>
      <c r="AH1147">
        <v>1</v>
      </c>
      <c r="AI1147">
        <v>0</v>
      </c>
      <c r="AJ1147" t="str">
        <f>IF($A1147="","",VLOOKUP($A1147,DADOS!F:O,8,FALSE))</f>
        <v/>
      </c>
      <c r="AK1147" t="str">
        <f>IF(A1147="","",IF(AJ1147="","",IF((AJ1147-AI1147)*AH1147*$E1147/$D1147&lt;1,"&lt;1",ROUND((AJ1147-AI1147)*AH1147*$E1147/$D1147,2))))</f>
        <v/>
      </c>
      <c r="AL1147">
        <v>1</v>
      </c>
      <c r="AM1147">
        <v>0</v>
      </c>
      <c r="AN1147" t="str">
        <f>IF($A1147="","",VLOOKUP($A1147,DADOS!F:O,2,FALSE))</f>
        <v/>
      </c>
      <c r="AO1147" t="str">
        <f>IF(A1147="","",IF(AN1147="","",IF((AN1147-AM1147)*AL1147*$E1147/$D1147/1000&lt;0.2,"&lt;0,2",ROUND((AN1147-AM1147)*AL1147*$E1147/$D1147/1000,2))))</f>
        <v/>
      </c>
      <c r="AP1147">
        <v>1</v>
      </c>
      <c r="AR1147" t="str">
        <f>IF($A1147="","",VLOOKUP($A1147,DADOS!F:P,11,FALSE))</f>
        <v/>
      </c>
      <c r="AS1147" t="str">
        <f>IF(E1147="","",IF(AQ1147="","",IF(AR1147="","",IF((AR1147-AQ1147)*AP1147*$E1147/$D1147&lt;1,"&lt;1",ROUND((AR1147-AQ1147)*AP1147*$E1147/$D1147,2)))))</f>
        <v/>
      </c>
      <c r="AT1147">
        <v>1</v>
      </c>
      <c r="AU1147">
        <v>0</v>
      </c>
      <c r="AV1147" t="str">
        <f>IF(A1147="","",VLOOKUP(A1147,DADOS!F:R,12,FALSE))</f>
        <v/>
      </c>
      <c r="AW1147" t="str">
        <f>IF(A1147="","",IF(AU1147="","",IF(AV1147="","",IF((AV1147-AU1147)*AT1147*$E1147/$D1147&lt;1,"&lt;1",ROUND((AV1147-AU1147)*AT1147*$E1147/$D1147,2)))))</f>
        <v/>
      </c>
      <c r="AX1147">
        <v>1</v>
      </c>
      <c r="AY1147">
        <v>0</v>
      </c>
      <c r="AZ1147" t="str">
        <f>IF($A1147="","",VLOOKUP($A1147,DADOS!F:R,13,FALSE))</f>
        <v/>
      </c>
      <c r="BA1147" t="str">
        <f>IF(A1147="","",IF(AY1147="","",IF(AZ1147="","",IF((AZ1147-AY1147)*AX1147*$E1147/$D1147&lt;1,"&lt;1",ROUND((AZ1147-AY1147)*AX1147*$E1147/$D1147,2)))))</f>
        <v/>
      </c>
      <c r="BB1147" t="str">
        <v>n.a.</v>
      </c>
      <c r="BC1147" t="str">
        <v>Letícia</v>
      </c>
    </row>
    <row r="1148">
      <c r="B1148" t="str">
        <f>IF(A1148="","",A1148&amp;"/20")</f>
        <v/>
      </c>
      <c r="C1148">
        <v>0</v>
      </c>
      <c r="D1148">
        <v>0.5</v>
      </c>
      <c r="E1148">
        <v>50</v>
      </c>
      <c r="F1148">
        <v>1</v>
      </c>
      <c r="G1148">
        <v>0</v>
      </c>
      <c r="H1148" t="str">
        <f>IF($A1148="","",VLOOKUP($A1148,DADOS!F:O,3,FALSE))</f>
        <v/>
      </c>
      <c r="I1148" t="str">
        <f>IF(A1148="","",IF(H1148="","",IF((H1148-G1148)*F1148*$E1148/$D1148/1000&lt;0.2,"&lt;0,2",ROUND((H1148-G1148)*F1148*$E1148/$D1148/1000,2))))</f>
        <v/>
      </c>
      <c r="J1148">
        <v>1</v>
      </c>
      <c r="K1148">
        <v>0</v>
      </c>
      <c r="L1148" t="str">
        <f>IF($A1148="","",VLOOKUP($A1148,DADOS!F:O,6,FALSE))</f>
        <v/>
      </c>
      <c r="M1148" t="str">
        <f>IF(A1148="","",IF(L1148="","",IF((L1148-K1148)*J1148*$E1148/$D1148/1000&lt;0.2,"&lt;0,2",ROUND((L1148-K1148)*J1148*$E1148/$D1148/1000,2))))</f>
        <v/>
      </c>
      <c r="N1148">
        <v>1</v>
      </c>
      <c r="O1148">
        <v>0</v>
      </c>
      <c r="P1148" t="str">
        <f>IF($A1148="","",VLOOKUP($A1148,DADOS!F:O,5,FALSE))</f>
        <v/>
      </c>
      <c r="Q1148" t="str">
        <f>IF(A1148="","",IF(P1148="","",IF((P1148-O1148)*N1148*$E1148/$D1148/1000&lt;0.2,"&lt;0,2",ROUND((P1148-O1148)*N1148*$E1148/$D1148/1000,2))))</f>
        <v/>
      </c>
      <c r="R1148">
        <v>1</v>
      </c>
      <c r="S1148">
        <v>0</v>
      </c>
      <c r="T1148" t="str">
        <f>IF($A1148="","",VLOOKUP($A1148,DADOS!F:O,4,FALSE))</f>
        <v/>
      </c>
      <c r="U1148" t="str">
        <f>IF(A1148="","",IF(T1148="","",IF((T1148-S1148)*R1148*$E1148/$D1148/1000&lt;0.2,"&lt;0,2",ROUND((T1148-S1148)*R1148*$E1148/$D1148/1000,2))))</f>
        <v/>
      </c>
      <c r="V1148">
        <v>1</v>
      </c>
      <c r="W1148">
        <v>0</v>
      </c>
      <c r="X1148" t="str">
        <f>IF($A1148="","",VLOOKUP($A1148,DADOS!F:O,9,FALSE))</f>
        <v/>
      </c>
      <c r="Y1148" t="str">
        <f>IF(A1148="","",IF(X1148="","",IF((X1148-W1148)*V1148*$E1148/$D1148&lt;1,"&lt;1",ROUND((X1148-W1148)*V1148*$E1148/$D1148,2))))</f>
        <v/>
      </c>
      <c r="Z1148">
        <v>1</v>
      </c>
      <c r="AA1148">
        <v>0</v>
      </c>
      <c r="AB1148" t="str">
        <f>IF($A1148="","",VLOOKUP($A1148,DADOS!F:O,7,FALSE))</f>
        <v/>
      </c>
      <c r="AC1148" t="str">
        <f>IF(A1148="","",IF(AB1148="","",IF((AB1148-AA1148)*Z1148*$E1148/$D1148&lt;1,"&lt;1",ROUND((AB1148-AA1148)*Z1148*$E1148/$D1148,2))))</f>
        <v/>
      </c>
      <c r="AD1148">
        <v>1</v>
      </c>
      <c r="AE1148">
        <v>0</v>
      </c>
      <c r="AF1148" t="str">
        <f>IF($A1148="","",VLOOKUP($A1148,DADOS!F:O,10,FALSE))</f>
        <v/>
      </c>
      <c r="AG1148" t="str">
        <f>IF(A1148="","",IF(AF1148="","",IF((AF1148-AE1148)*AD1148*$E1148/$D1148&lt;1,"&lt;1",ROUND((AF1148-AE1148)*AD1148*$E1148/$D1148,2))))</f>
        <v/>
      </c>
      <c r="AH1148">
        <v>1</v>
      </c>
      <c r="AI1148">
        <v>0</v>
      </c>
      <c r="AJ1148" t="str">
        <f>IF($A1148="","",VLOOKUP($A1148,DADOS!F:O,8,FALSE))</f>
        <v/>
      </c>
      <c r="AK1148" t="str">
        <f>IF(A1148="","",IF(AJ1148="","",IF((AJ1148-AI1148)*AH1148*$E1148/$D1148&lt;1,"&lt;1",ROUND((AJ1148-AI1148)*AH1148*$E1148/$D1148,2))))</f>
        <v/>
      </c>
      <c r="AL1148">
        <v>1</v>
      </c>
      <c r="AM1148">
        <v>0</v>
      </c>
      <c r="AN1148" t="str">
        <f>IF($A1148="","",VLOOKUP($A1148,DADOS!F:O,2,FALSE))</f>
        <v/>
      </c>
      <c r="AO1148" t="str">
        <f>IF(A1148="","",IF(AN1148="","",IF((AN1148-AM1148)*AL1148*$E1148/$D1148/1000&lt;0.2,"&lt;0,2",ROUND((AN1148-AM1148)*AL1148*$E1148/$D1148/1000,2))))</f>
        <v/>
      </c>
      <c r="AP1148">
        <v>1</v>
      </c>
      <c r="AR1148" t="str">
        <f>IF($A1148="","",VLOOKUP($A1148,DADOS!F:P,11,FALSE))</f>
        <v/>
      </c>
      <c r="AS1148" t="str">
        <f>IF(E1148="","",IF(AQ1148="","",IF(AR1148="","",IF((AR1148-AQ1148)*AP1148*$E1148/$D1148&lt;1,"&lt;1",ROUND((AR1148-AQ1148)*AP1148*$E1148/$D1148,2)))))</f>
        <v/>
      </c>
      <c r="AT1148">
        <v>1</v>
      </c>
      <c r="AU1148">
        <v>0</v>
      </c>
      <c r="AV1148" t="str">
        <f>IF(A1148="","",VLOOKUP(A1148,DADOS!F:R,12,FALSE))</f>
        <v/>
      </c>
      <c r="AW1148" t="str">
        <f>IF(A1148="","",IF(AU1148="","",IF(AV1148="","",IF((AV1148-AU1148)*AT1148*$E1148/$D1148&lt;1,"&lt;1",ROUND((AV1148-AU1148)*AT1148*$E1148/$D1148,2)))))</f>
        <v/>
      </c>
      <c r="AX1148">
        <v>1</v>
      </c>
      <c r="AY1148">
        <v>0</v>
      </c>
      <c r="AZ1148" t="str">
        <f>IF($A1148="","",VLOOKUP($A1148,DADOS!F:R,13,FALSE))</f>
        <v/>
      </c>
      <c r="BA1148" t="str">
        <f>IF(A1148="","",IF(AY1148="","",IF(AZ1148="","",IF((AZ1148-AY1148)*AX1148*$E1148/$D1148&lt;1,"&lt;1",ROUND((AZ1148-AY1148)*AX1148*$E1148/$D1148,2)))))</f>
        <v/>
      </c>
      <c r="BB1148" t="str">
        <v>n.a.</v>
      </c>
      <c r="BC1148" t="str">
        <v>Letícia</v>
      </c>
    </row>
    <row r="1149">
      <c r="B1149" t="str">
        <f>IF(A1149="","",A1149&amp;"/20")</f>
        <v/>
      </c>
      <c r="C1149">
        <v>0</v>
      </c>
      <c r="D1149">
        <v>0.5</v>
      </c>
      <c r="E1149">
        <v>50</v>
      </c>
      <c r="F1149">
        <v>1</v>
      </c>
      <c r="G1149">
        <v>0</v>
      </c>
      <c r="H1149" t="str">
        <f>IF($A1149="","",VLOOKUP($A1149,DADOS!F:O,3,FALSE))</f>
        <v/>
      </c>
      <c r="I1149" t="str">
        <f>IF(A1149="","",IF(H1149="","",IF((H1149-G1149)*F1149*$E1149/$D1149/1000&lt;0.2,"&lt;0,2",ROUND((H1149-G1149)*F1149*$E1149/$D1149/1000,2))))</f>
        <v/>
      </c>
      <c r="J1149">
        <v>1</v>
      </c>
      <c r="K1149">
        <v>0</v>
      </c>
      <c r="L1149" t="str">
        <f>IF($A1149="","",VLOOKUP($A1149,DADOS!F:O,6,FALSE))</f>
        <v/>
      </c>
      <c r="M1149" t="str">
        <f>IF(A1149="","",IF(L1149="","",IF((L1149-K1149)*J1149*$E1149/$D1149/1000&lt;0.2,"&lt;0,2",ROUND((L1149-K1149)*J1149*$E1149/$D1149/1000,2))))</f>
        <v/>
      </c>
      <c r="N1149">
        <v>1</v>
      </c>
      <c r="O1149">
        <v>0</v>
      </c>
      <c r="P1149" t="str">
        <f>IF($A1149="","",VLOOKUP($A1149,DADOS!F:O,5,FALSE))</f>
        <v/>
      </c>
      <c r="Q1149" t="str">
        <f>IF(A1149="","",IF(P1149="","",IF((P1149-O1149)*N1149*$E1149/$D1149/1000&lt;0.2,"&lt;0,2",ROUND((P1149-O1149)*N1149*$E1149/$D1149/1000,2))))</f>
        <v/>
      </c>
      <c r="R1149">
        <v>1</v>
      </c>
      <c r="S1149">
        <v>0</v>
      </c>
      <c r="T1149" t="str">
        <f>IF($A1149="","",VLOOKUP($A1149,DADOS!F:O,4,FALSE))</f>
        <v/>
      </c>
      <c r="U1149" t="str">
        <f>IF(A1149="","",IF(T1149="","",IF((T1149-S1149)*R1149*$E1149/$D1149/1000&lt;0.2,"&lt;0,2",ROUND((T1149-S1149)*R1149*$E1149/$D1149/1000,2))))</f>
        <v/>
      </c>
      <c r="V1149">
        <v>1</v>
      </c>
      <c r="W1149">
        <v>0</v>
      </c>
      <c r="X1149" t="str">
        <f>IF($A1149="","",VLOOKUP($A1149,DADOS!F:O,9,FALSE))</f>
        <v/>
      </c>
      <c r="Y1149" t="str">
        <f>IF(A1149="","",IF(X1149="","",IF((X1149-W1149)*V1149*$E1149/$D1149&lt;1,"&lt;1",ROUND((X1149-W1149)*V1149*$E1149/$D1149,2))))</f>
        <v/>
      </c>
      <c r="Z1149">
        <v>1</v>
      </c>
      <c r="AA1149">
        <v>0</v>
      </c>
      <c r="AB1149" t="str">
        <f>IF($A1149="","",VLOOKUP($A1149,DADOS!F:O,7,FALSE))</f>
        <v/>
      </c>
      <c r="AC1149" t="str">
        <f>IF(A1149="","",IF(AB1149="","",IF((AB1149-AA1149)*Z1149*$E1149/$D1149&lt;1,"&lt;1",ROUND((AB1149-AA1149)*Z1149*$E1149/$D1149,2))))</f>
        <v/>
      </c>
      <c r="AD1149">
        <v>1</v>
      </c>
      <c r="AE1149">
        <v>0</v>
      </c>
      <c r="AF1149" t="str">
        <f>IF($A1149="","",VLOOKUP($A1149,DADOS!F:O,10,FALSE))</f>
        <v/>
      </c>
      <c r="AG1149" t="str">
        <f>IF(A1149="","",IF(AF1149="","",IF((AF1149-AE1149)*AD1149*$E1149/$D1149&lt;1,"&lt;1",ROUND((AF1149-AE1149)*AD1149*$E1149/$D1149,2))))</f>
        <v/>
      </c>
      <c r="AH1149">
        <v>1</v>
      </c>
      <c r="AI1149">
        <v>0</v>
      </c>
      <c r="AJ1149" t="str">
        <f>IF($A1149="","",VLOOKUP($A1149,DADOS!F:O,8,FALSE))</f>
        <v/>
      </c>
      <c r="AK1149" t="str">
        <f>IF(A1149="","",IF(AJ1149="","",IF((AJ1149-AI1149)*AH1149*$E1149/$D1149&lt;1,"&lt;1",ROUND((AJ1149-AI1149)*AH1149*$E1149/$D1149,2))))</f>
        <v/>
      </c>
      <c r="AL1149">
        <v>1</v>
      </c>
      <c r="AM1149">
        <v>0</v>
      </c>
      <c r="AN1149" t="str">
        <f>IF($A1149="","",VLOOKUP($A1149,DADOS!F:O,2,FALSE))</f>
        <v/>
      </c>
      <c r="AO1149" t="str">
        <f>IF(A1149="","",IF(AN1149="","",IF((AN1149-AM1149)*AL1149*$E1149/$D1149/1000&lt;0.2,"&lt;0,2",ROUND((AN1149-AM1149)*AL1149*$E1149/$D1149/1000,2))))</f>
        <v/>
      </c>
      <c r="AP1149">
        <v>1</v>
      </c>
      <c r="AR1149" t="str">
        <f>IF($A1149="","",VLOOKUP($A1149,DADOS!F:P,11,FALSE))</f>
        <v/>
      </c>
      <c r="AS1149" t="str">
        <f>IF(E1149="","",IF(AQ1149="","",IF(AR1149="","",IF((AR1149-AQ1149)*AP1149*$E1149/$D1149&lt;1,"&lt;1",ROUND((AR1149-AQ1149)*AP1149*$E1149/$D1149,2)))))</f>
        <v/>
      </c>
      <c r="AT1149">
        <v>1</v>
      </c>
      <c r="AU1149">
        <v>0</v>
      </c>
      <c r="AV1149" t="str">
        <f>IF(A1149="","",VLOOKUP(A1149,DADOS!F:R,12,FALSE))</f>
        <v/>
      </c>
      <c r="AW1149" t="str">
        <f>IF(A1149="","",IF(AU1149="","",IF(AV1149="","",IF((AV1149-AU1149)*AT1149*$E1149/$D1149&lt;1,"&lt;1",ROUND((AV1149-AU1149)*AT1149*$E1149/$D1149,2)))))</f>
        <v/>
      </c>
      <c r="AX1149">
        <v>1</v>
      </c>
      <c r="AY1149">
        <v>0</v>
      </c>
      <c r="AZ1149" t="str">
        <f>IF($A1149="","",VLOOKUP($A1149,DADOS!F:R,13,FALSE))</f>
        <v/>
      </c>
      <c r="BA1149" t="str">
        <f>IF(A1149="","",IF(AY1149="","",IF(AZ1149="","",IF((AZ1149-AY1149)*AX1149*$E1149/$D1149&lt;1,"&lt;1",ROUND((AZ1149-AY1149)*AX1149*$E1149/$D1149,2)))))</f>
        <v/>
      </c>
      <c r="BB1149" t="str">
        <v>n.a.</v>
      </c>
      <c r="BC1149" t="str">
        <v>Letícia</v>
      </c>
    </row>
    <row r="1150">
      <c r="B1150" t="str">
        <f>IF(A1150="","",A1150&amp;"/20")</f>
        <v/>
      </c>
      <c r="C1150">
        <v>0</v>
      </c>
      <c r="D1150">
        <v>0.5</v>
      </c>
      <c r="E1150">
        <v>50</v>
      </c>
      <c r="F1150">
        <v>1</v>
      </c>
      <c r="G1150">
        <v>0</v>
      </c>
      <c r="H1150" t="str">
        <f>IF($A1150="","",VLOOKUP($A1150,DADOS!F:O,3,FALSE))</f>
        <v/>
      </c>
      <c r="I1150" t="str">
        <f>IF(A1150="","",IF(H1150="","",IF((H1150-G1150)*F1150*$E1150/$D1150/1000&lt;0.2,"&lt;0,2",ROUND((H1150-G1150)*F1150*$E1150/$D1150/1000,2))))</f>
        <v/>
      </c>
      <c r="J1150">
        <v>1</v>
      </c>
      <c r="K1150">
        <v>0</v>
      </c>
      <c r="L1150" t="str">
        <f>IF($A1150="","",VLOOKUP($A1150,DADOS!F:O,6,FALSE))</f>
        <v/>
      </c>
      <c r="M1150" t="str">
        <f>IF(A1150="","",IF(L1150="","",IF((L1150-K1150)*J1150*$E1150/$D1150/1000&lt;0.2,"&lt;0,2",ROUND((L1150-K1150)*J1150*$E1150/$D1150/1000,2))))</f>
        <v/>
      </c>
      <c r="N1150">
        <v>1</v>
      </c>
      <c r="O1150">
        <v>0</v>
      </c>
      <c r="P1150" t="str">
        <f>IF($A1150="","",VLOOKUP($A1150,DADOS!F:O,5,FALSE))</f>
        <v/>
      </c>
      <c r="Q1150" t="str">
        <f>IF(A1150="","",IF(P1150="","",IF((P1150-O1150)*N1150*$E1150/$D1150/1000&lt;0.2,"&lt;0,2",ROUND((P1150-O1150)*N1150*$E1150/$D1150/1000,2))))</f>
        <v/>
      </c>
      <c r="R1150">
        <v>1</v>
      </c>
      <c r="S1150">
        <v>0</v>
      </c>
      <c r="T1150" t="str">
        <f>IF($A1150="","",VLOOKUP($A1150,DADOS!F:O,4,FALSE))</f>
        <v/>
      </c>
      <c r="U1150" t="str">
        <f>IF(A1150="","",IF(T1150="","",IF((T1150-S1150)*R1150*$E1150/$D1150/1000&lt;0.2,"&lt;0,2",ROUND((T1150-S1150)*R1150*$E1150/$D1150/1000,2))))</f>
        <v/>
      </c>
      <c r="V1150">
        <v>1</v>
      </c>
      <c r="W1150">
        <v>0</v>
      </c>
      <c r="X1150" t="str">
        <f>IF($A1150="","",VLOOKUP($A1150,DADOS!F:O,9,FALSE))</f>
        <v/>
      </c>
      <c r="Y1150" t="str">
        <f>IF(A1150="","",IF(X1150="","",IF((X1150-W1150)*V1150*$E1150/$D1150&lt;1,"&lt;1",ROUND((X1150-W1150)*V1150*$E1150/$D1150,2))))</f>
        <v/>
      </c>
      <c r="Z1150">
        <v>1</v>
      </c>
      <c r="AA1150">
        <v>0</v>
      </c>
      <c r="AB1150" t="str">
        <f>IF($A1150="","",VLOOKUP($A1150,DADOS!F:O,7,FALSE))</f>
        <v/>
      </c>
      <c r="AC1150" t="str">
        <f>IF(A1150="","",IF(AB1150="","",IF((AB1150-AA1150)*Z1150*$E1150/$D1150&lt;1,"&lt;1",ROUND((AB1150-AA1150)*Z1150*$E1150/$D1150,2))))</f>
        <v/>
      </c>
      <c r="AD1150">
        <v>1</v>
      </c>
      <c r="AE1150">
        <v>0</v>
      </c>
      <c r="AF1150" t="str">
        <f>IF($A1150="","",VLOOKUP($A1150,DADOS!F:O,10,FALSE))</f>
        <v/>
      </c>
      <c r="AG1150" t="str">
        <f>IF(A1150="","",IF(AF1150="","",IF((AF1150-AE1150)*AD1150*$E1150/$D1150&lt;1,"&lt;1",ROUND((AF1150-AE1150)*AD1150*$E1150/$D1150,2))))</f>
        <v/>
      </c>
      <c r="AH1150">
        <v>1</v>
      </c>
      <c r="AI1150">
        <v>0</v>
      </c>
      <c r="AJ1150" t="str">
        <f>IF($A1150="","",VLOOKUP($A1150,DADOS!F:O,8,FALSE))</f>
        <v/>
      </c>
      <c r="AK1150" t="str">
        <f>IF(A1150="","",IF(AJ1150="","",IF((AJ1150-AI1150)*AH1150*$E1150/$D1150&lt;1,"&lt;1",ROUND((AJ1150-AI1150)*AH1150*$E1150/$D1150,2))))</f>
        <v/>
      </c>
      <c r="AL1150">
        <v>1</v>
      </c>
      <c r="AM1150">
        <v>0</v>
      </c>
      <c r="AN1150" t="str">
        <f>IF($A1150="","",VLOOKUP($A1150,DADOS!F:O,2,FALSE))</f>
        <v/>
      </c>
      <c r="AO1150" t="str">
        <f>IF(A1150="","",IF(AN1150="","",IF((AN1150-AM1150)*AL1150*$E1150/$D1150/1000&lt;0.2,"&lt;0,2",ROUND((AN1150-AM1150)*AL1150*$E1150/$D1150/1000,2))))</f>
        <v/>
      </c>
      <c r="AP1150">
        <v>1</v>
      </c>
      <c r="AR1150" t="str">
        <f>IF($A1150="","",VLOOKUP($A1150,DADOS!F:P,11,FALSE))</f>
        <v/>
      </c>
      <c r="AS1150" t="str">
        <f>IF(E1150="","",IF(AQ1150="","",IF(AR1150="","",IF((AR1150-AQ1150)*AP1150*$E1150/$D1150&lt;1,"&lt;1",ROUND((AR1150-AQ1150)*AP1150*$E1150/$D1150,2)))))</f>
        <v/>
      </c>
      <c r="AT1150">
        <v>1</v>
      </c>
      <c r="AU1150">
        <v>0</v>
      </c>
      <c r="AV1150" t="str">
        <f>IF(A1150="","",VLOOKUP(A1150,DADOS!F:R,12,FALSE))</f>
        <v/>
      </c>
      <c r="AW1150" t="str">
        <f>IF(A1150="","",IF(AU1150="","",IF(AV1150="","",IF((AV1150-AU1150)*AT1150*$E1150/$D1150&lt;1,"&lt;1",ROUND((AV1150-AU1150)*AT1150*$E1150/$D1150,2)))))</f>
        <v/>
      </c>
      <c r="AX1150">
        <v>1</v>
      </c>
      <c r="AY1150">
        <v>0</v>
      </c>
      <c r="AZ1150" t="str">
        <f>IF($A1150="","",VLOOKUP($A1150,DADOS!F:R,13,FALSE))</f>
        <v/>
      </c>
      <c r="BA1150" t="str">
        <f>IF(A1150="","",IF(AY1150="","",IF(AZ1150="","",IF((AZ1150-AY1150)*AX1150*$E1150/$D1150&lt;1,"&lt;1",ROUND((AZ1150-AY1150)*AX1150*$E1150/$D1150,2)))))</f>
        <v/>
      </c>
      <c r="BB1150" t="str">
        <v>n.a.</v>
      </c>
      <c r="BC1150" t="str">
        <v>Letícia</v>
      </c>
    </row>
    <row r="1151">
      <c r="B1151" t="str">
        <f>IF(A1151="","",A1151&amp;"/20")</f>
        <v/>
      </c>
      <c r="C1151">
        <v>0</v>
      </c>
      <c r="D1151">
        <v>0.5</v>
      </c>
      <c r="E1151">
        <v>50</v>
      </c>
      <c r="F1151">
        <v>1</v>
      </c>
      <c r="G1151">
        <v>0</v>
      </c>
      <c r="H1151" t="str">
        <f>IF($A1151="","",VLOOKUP($A1151,DADOS!F:O,3,FALSE))</f>
        <v/>
      </c>
      <c r="I1151" t="str">
        <f>IF(A1151="","",IF(H1151="","",IF((H1151-G1151)*F1151*$E1151/$D1151/1000&lt;0.2,"&lt;0,2",ROUND((H1151-G1151)*F1151*$E1151/$D1151/1000,2))))</f>
        <v/>
      </c>
      <c r="J1151">
        <v>1</v>
      </c>
      <c r="K1151">
        <v>0</v>
      </c>
      <c r="L1151" t="str">
        <f>IF($A1151="","",VLOOKUP($A1151,DADOS!F:O,6,FALSE))</f>
        <v/>
      </c>
      <c r="M1151" t="str">
        <f>IF(A1151="","",IF(L1151="","",IF((L1151-K1151)*J1151*$E1151/$D1151/1000&lt;0.2,"&lt;0,2",ROUND((L1151-K1151)*J1151*$E1151/$D1151/1000,2))))</f>
        <v/>
      </c>
      <c r="N1151">
        <v>1</v>
      </c>
      <c r="O1151">
        <v>0</v>
      </c>
      <c r="P1151" t="str">
        <f>IF($A1151="","",VLOOKUP($A1151,DADOS!F:O,5,FALSE))</f>
        <v/>
      </c>
      <c r="Q1151" t="str">
        <f>IF(A1151="","",IF(P1151="","",IF((P1151-O1151)*N1151*$E1151/$D1151/1000&lt;0.2,"&lt;0,2",ROUND((P1151-O1151)*N1151*$E1151/$D1151/1000,2))))</f>
        <v/>
      </c>
      <c r="R1151">
        <v>1</v>
      </c>
      <c r="S1151">
        <v>0</v>
      </c>
      <c r="T1151" t="str">
        <f>IF($A1151="","",VLOOKUP($A1151,DADOS!F:O,4,FALSE))</f>
        <v/>
      </c>
      <c r="U1151" t="str">
        <f>IF(A1151="","",IF(T1151="","",IF((T1151-S1151)*R1151*$E1151/$D1151/1000&lt;0.2,"&lt;0,2",ROUND((T1151-S1151)*R1151*$E1151/$D1151/1000,2))))</f>
        <v/>
      </c>
      <c r="V1151">
        <v>1</v>
      </c>
      <c r="W1151">
        <v>0</v>
      </c>
      <c r="X1151" t="str">
        <f>IF($A1151="","",VLOOKUP($A1151,DADOS!F:O,9,FALSE))</f>
        <v/>
      </c>
      <c r="Y1151" t="str">
        <f>IF(A1151="","",IF(X1151="","",IF((X1151-W1151)*V1151*$E1151/$D1151&lt;1,"&lt;1",ROUND((X1151-W1151)*V1151*$E1151/$D1151,2))))</f>
        <v/>
      </c>
      <c r="Z1151">
        <v>1</v>
      </c>
      <c r="AA1151">
        <v>0</v>
      </c>
      <c r="AB1151" t="str">
        <f>IF($A1151="","",VLOOKUP($A1151,DADOS!F:O,7,FALSE))</f>
        <v/>
      </c>
      <c r="AC1151" t="str">
        <f>IF(A1151="","",IF(AB1151="","",IF((AB1151-AA1151)*Z1151*$E1151/$D1151&lt;1,"&lt;1",ROUND((AB1151-AA1151)*Z1151*$E1151/$D1151,2))))</f>
        <v/>
      </c>
      <c r="AD1151">
        <v>1</v>
      </c>
      <c r="AE1151">
        <v>0</v>
      </c>
      <c r="AF1151" t="str">
        <f>IF($A1151="","",VLOOKUP($A1151,DADOS!F:O,10,FALSE))</f>
        <v/>
      </c>
      <c r="AG1151" t="str">
        <f>IF(A1151="","",IF(AF1151="","",IF((AF1151-AE1151)*AD1151*$E1151/$D1151&lt;1,"&lt;1",ROUND((AF1151-AE1151)*AD1151*$E1151/$D1151,2))))</f>
        <v/>
      </c>
      <c r="AH1151">
        <v>1</v>
      </c>
      <c r="AI1151">
        <v>0</v>
      </c>
      <c r="AJ1151" t="str">
        <f>IF($A1151="","",VLOOKUP($A1151,DADOS!F:O,8,FALSE))</f>
        <v/>
      </c>
      <c r="AK1151" t="str">
        <f>IF(A1151="","",IF(AJ1151="","",IF((AJ1151-AI1151)*AH1151*$E1151/$D1151&lt;1,"&lt;1",ROUND((AJ1151-AI1151)*AH1151*$E1151/$D1151,2))))</f>
        <v/>
      </c>
      <c r="AL1151">
        <v>1</v>
      </c>
      <c r="AM1151">
        <v>0</v>
      </c>
      <c r="AN1151" t="str">
        <f>IF($A1151="","",VLOOKUP($A1151,DADOS!F:O,2,FALSE))</f>
        <v/>
      </c>
      <c r="AO1151" t="str">
        <f>IF(A1151="","",IF(AN1151="","",IF((AN1151-AM1151)*AL1151*$E1151/$D1151/1000&lt;0.2,"&lt;0,2",ROUND((AN1151-AM1151)*AL1151*$E1151/$D1151/1000,2))))</f>
        <v/>
      </c>
      <c r="AP1151">
        <v>1</v>
      </c>
      <c r="AR1151" t="str">
        <f>IF($A1151="","",VLOOKUP($A1151,DADOS!F:P,11,FALSE))</f>
        <v/>
      </c>
      <c r="AS1151" t="str">
        <f>IF(E1151="","",IF(AQ1151="","",IF(AR1151="","",IF((AR1151-AQ1151)*AP1151*$E1151/$D1151&lt;1,"&lt;1",ROUND((AR1151-AQ1151)*AP1151*$E1151/$D1151,2)))))</f>
        <v/>
      </c>
      <c r="AT1151">
        <v>1</v>
      </c>
      <c r="AU1151">
        <v>0</v>
      </c>
      <c r="AV1151" t="str">
        <f>IF(A1151="","",VLOOKUP(A1151,DADOS!F:R,12,FALSE))</f>
        <v/>
      </c>
      <c r="AW1151" t="str">
        <f>IF(A1151="","",IF(AU1151="","",IF(AV1151="","",IF((AV1151-AU1151)*AT1151*$E1151/$D1151&lt;1,"&lt;1",ROUND((AV1151-AU1151)*AT1151*$E1151/$D1151,2)))))</f>
        <v/>
      </c>
      <c r="AX1151">
        <v>1</v>
      </c>
      <c r="AY1151">
        <v>0</v>
      </c>
      <c r="AZ1151" t="str">
        <f>IF($A1151="","",VLOOKUP($A1151,DADOS!F:R,13,FALSE))</f>
        <v/>
      </c>
      <c r="BA1151" t="str">
        <f>IF(A1151="","",IF(AY1151="","",IF(AZ1151="","",IF((AZ1151-AY1151)*AX1151*$E1151/$D1151&lt;1,"&lt;1",ROUND((AZ1151-AY1151)*AX1151*$E1151/$D1151,2)))))</f>
        <v/>
      </c>
      <c r="BB1151" t="str">
        <v>n.a.</v>
      </c>
      <c r="BC1151" t="str">
        <v>Letícia</v>
      </c>
    </row>
    <row r="1152">
      <c r="B1152" t="str">
        <f>IF(A1152="","",A1152&amp;"/20")</f>
        <v/>
      </c>
      <c r="C1152">
        <v>0</v>
      </c>
      <c r="D1152">
        <v>0.5</v>
      </c>
      <c r="E1152">
        <v>50</v>
      </c>
      <c r="F1152">
        <v>1</v>
      </c>
      <c r="G1152">
        <v>0</v>
      </c>
      <c r="H1152" t="str">
        <f>IF($A1152="","",VLOOKUP($A1152,DADOS!F:O,3,FALSE))</f>
        <v/>
      </c>
      <c r="I1152" t="str">
        <f>IF(A1152="","",IF(H1152="","",IF((H1152-G1152)*F1152*$E1152/$D1152/1000&lt;0.2,"&lt;0,2",ROUND((H1152-G1152)*F1152*$E1152/$D1152/1000,2))))</f>
        <v/>
      </c>
      <c r="J1152">
        <v>1</v>
      </c>
      <c r="K1152">
        <v>0</v>
      </c>
      <c r="L1152" t="str">
        <f>IF($A1152="","",VLOOKUP($A1152,DADOS!F:O,6,FALSE))</f>
        <v/>
      </c>
      <c r="M1152" t="str">
        <f>IF(A1152="","",IF(L1152="","",IF((L1152-K1152)*J1152*$E1152/$D1152/1000&lt;0.2,"&lt;0,2",ROUND((L1152-K1152)*J1152*$E1152/$D1152/1000,2))))</f>
        <v/>
      </c>
      <c r="N1152">
        <v>1</v>
      </c>
      <c r="O1152">
        <v>0</v>
      </c>
      <c r="P1152" t="str">
        <f>IF($A1152="","",VLOOKUP($A1152,DADOS!F:O,5,FALSE))</f>
        <v/>
      </c>
      <c r="Q1152" t="str">
        <f>IF(A1152="","",IF(P1152="","",IF((P1152-O1152)*N1152*$E1152/$D1152/1000&lt;0.2,"&lt;0,2",ROUND((P1152-O1152)*N1152*$E1152/$D1152/1000,2))))</f>
        <v/>
      </c>
      <c r="R1152">
        <v>1</v>
      </c>
      <c r="S1152">
        <v>0</v>
      </c>
      <c r="T1152" t="str">
        <f>IF($A1152="","",VLOOKUP($A1152,DADOS!F:O,4,FALSE))</f>
        <v/>
      </c>
      <c r="U1152" t="str">
        <f>IF(A1152="","",IF(T1152="","",IF((T1152-S1152)*R1152*$E1152/$D1152/1000&lt;0.2,"&lt;0,2",ROUND((T1152-S1152)*R1152*$E1152/$D1152/1000,2))))</f>
        <v/>
      </c>
      <c r="V1152">
        <v>1</v>
      </c>
      <c r="W1152">
        <v>0</v>
      </c>
      <c r="X1152" t="str">
        <f>IF($A1152="","",VLOOKUP($A1152,DADOS!F:O,9,FALSE))</f>
        <v/>
      </c>
      <c r="Y1152" t="str">
        <f>IF(A1152="","",IF(X1152="","",IF((X1152-W1152)*V1152*$E1152/$D1152&lt;1,"&lt;1",ROUND((X1152-W1152)*V1152*$E1152/$D1152,2))))</f>
        <v/>
      </c>
      <c r="Z1152">
        <v>1</v>
      </c>
      <c r="AA1152">
        <v>0</v>
      </c>
      <c r="AB1152" t="str">
        <f>IF($A1152="","",VLOOKUP($A1152,DADOS!F:O,7,FALSE))</f>
        <v/>
      </c>
      <c r="AC1152" t="str">
        <f>IF(A1152="","",IF(AB1152="","",IF((AB1152-AA1152)*Z1152*$E1152/$D1152&lt;1,"&lt;1",ROUND((AB1152-AA1152)*Z1152*$E1152/$D1152,2))))</f>
        <v/>
      </c>
      <c r="AD1152">
        <v>1</v>
      </c>
      <c r="AE1152">
        <v>0</v>
      </c>
      <c r="AF1152" t="str">
        <f>IF($A1152="","",VLOOKUP($A1152,DADOS!F:O,10,FALSE))</f>
        <v/>
      </c>
      <c r="AG1152" t="str">
        <f>IF(A1152="","",IF(AF1152="","",IF((AF1152-AE1152)*AD1152*$E1152/$D1152&lt;1,"&lt;1",ROUND((AF1152-AE1152)*AD1152*$E1152/$D1152,2))))</f>
        <v/>
      </c>
      <c r="AH1152">
        <v>1</v>
      </c>
      <c r="AI1152">
        <v>0</v>
      </c>
      <c r="AJ1152" t="str">
        <f>IF($A1152="","",VLOOKUP($A1152,DADOS!F:O,8,FALSE))</f>
        <v/>
      </c>
      <c r="AK1152" t="str">
        <f>IF(A1152="","",IF(AJ1152="","",IF((AJ1152-AI1152)*AH1152*$E1152/$D1152&lt;1,"&lt;1",ROUND((AJ1152-AI1152)*AH1152*$E1152/$D1152,2))))</f>
        <v/>
      </c>
      <c r="AL1152">
        <v>1</v>
      </c>
      <c r="AM1152">
        <v>0</v>
      </c>
      <c r="AN1152" t="str">
        <f>IF($A1152="","",VLOOKUP($A1152,DADOS!F:O,2,FALSE))</f>
        <v/>
      </c>
      <c r="AO1152" t="str">
        <f>IF(A1152="","",IF(AN1152="","",IF((AN1152-AM1152)*AL1152*$E1152/$D1152/1000&lt;0.2,"&lt;0,2",ROUND((AN1152-AM1152)*AL1152*$E1152/$D1152/1000,2))))</f>
        <v/>
      </c>
      <c r="AP1152">
        <v>1</v>
      </c>
      <c r="AR1152" t="str">
        <f>IF($A1152="","",VLOOKUP($A1152,DADOS!F:P,11,FALSE))</f>
        <v/>
      </c>
      <c r="AS1152" t="str">
        <f>IF(E1152="","",IF(AQ1152="","",IF(AR1152="","",IF((AR1152-AQ1152)*AP1152*$E1152/$D1152&lt;1,"&lt;1",ROUND((AR1152-AQ1152)*AP1152*$E1152/$D1152,2)))))</f>
        <v/>
      </c>
      <c r="AT1152">
        <v>1</v>
      </c>
      <c r="AU1152">
        <v>0</v>
      </c>
      <c r="AV1152" t="str">
        <f>IF(A1152="","",VLOOKUP(A1152,DADOS!F:R,12,FALSE))</f>
        <v/>
      </c>
      <c r="AW1152" t="str">
        <f>IF(A1152="","",IF(AU1152="","",IF(AV1152="","",IF((AV1152-AU1152)*AT1152*$E1152/$D1152&lt;1,"&lt;1",ROUND((AV1152-AU1152)*AT1152*$E1152/$D1152,2)))))</f>
        <v/>
      </c>
      <c r="AX1152">
        <v>1</v>
      </c>
      <c r="AY1152">
        <v>0</v>
      </c>
      <c r="AZ1152" t="str">
        <f>IF($A1152="","",VLOOKUP($A1152,DADOS!F:R,13,FALSE))</f>
        <v/>
      </c>
      <c r="BA1152" t="str">
        <f>IF(A1152="","",IF(AY1152="","",IF(AZ1152="","",IF((AZ1152-AY1152)*AX1152*$E1152/$D1152&lt;1,"&lt;1",ROUND((AZ1152-AY1152)*AX1152*$E1152/$D1152,2)))))</f>
        <v/>
      </c>
      <c r="BB1152" t="str">
        <v>n.a.</v>
      </c>
      <c r="BC1152" t="str">
        <v>Letícia</v>
      </c>
    </row>
    <row r="1153">
      <c r="B1153" t="str">
        <f>IF(A1153="","",A1153&amp;"/20")</f>
        <v/>
      </c>
      <c r="C1153">
        <v>0</v>
      </c>
      <c r="D1153">
        <v>0.5</v>
      </c>
      <c r="E1153">
        <v>50</v>
      </c>
      <c r="F1153">
        <v>1</v>
      </c>
      <c r="G1153">
        <v>0</v>
      </c>
      <c r="H1153" t="str">
        <f>IF($A1153="","",VLOOKUP($A1153,DADOS!F:O,3,FALSE))</f>
        <v/>
      </c>
      <c r="I1153" t="str">
        <f>IF(A1153="","",IF(H1153="","",IF((H1153-G1153)*F1153*$E1153/$D1153/1000&lt;0.2,"&lt;0,2",ROUND((H1153-G1153)*F1153*$E1153/$D1153/1000,2))))</f>
        <v/>
      </c>
      <c r="J1153">
        <v>1</v>
      </c>
      <c r="K1153">
        <v>0</v>
      </c>
      <c r="L1153" t="str">
        <f>IF($A1153="","",VLOOKUP($A1153,DADOS!F:O,6,FALSE))</f>
        <v/>
      </c>
      <c r="M1153" t="str">
        <f>IF(A1153="","",IF(L1153="","",IF((L1153-K1153)*J1153*$E1153/$D1153/1000&lt;0.2,"&lt;0,2",ROUND((L1153-K1153)*J1153*$E1153/$D1153/1000,2))))</f>
        <v/>
      </c>
      <c r="N1153">
        <v>1</v>
      </c>
      <c r="O1153">
        <v>0</v>
      </c>
      <c r="P1153" t="str">
        <f>IF($A1153="","",VLOOKUP($A1153,DADOS!F:O,5,FALSE))</f>
        <v/>
      </c>
      <c r="Q1153" t="str">
        <f>IF(A1153="","",IF(P1153="","",IF((P1153-O1153)*N1153*$E1153/$D1153/1000&lt;0.2,"&lt;0,2",ROUND((P1153-O1153)*N1153*$E1153/$D1153/1000,2))))</f>
        <v/>
      </c>
      <c r="R1153">
        <v>1</v>
      </c>
      <c r="S1153">
        <v>0</v>
      </c>
      <c r="T1153" t="str">
        <f>IF($A1153="","",VLOOKUP($A1153,DADOS!F:O,4,FALSE))</f>
        <v/>
      </c>
      <c r="U1153" t="str">
        <f>IF(A1153="","",IF(T1153="","",IF((T1153-S1153)*R1153*$E1153/$D1153/1000&lt;0.2,"&lt;0,2",ROUND((T1153-S1153)*R1153*$E1153/$D1153/1000,2))))</f>
        <v/>
      </c>
      <c r="V1153">
        <v>1</v>
      </c>
      <c r="W1153">
        <v>0</v>
      </c>
      <c r="X1153" t="str">
        <f>IF($A1153="","",VLOOKUP($A1153,DADOS!F:O,9,FALSE))</f>
        <v/>
      </c>
      <c r="Y1153" t="str">
        <f>IF(A1153="","",IF(X1153="","",IF((X1153-W1153)*V1153*$E1153/$D1153&lt;1,"&lt;1",ROUND((X1153-W1153)*V1153*$E1153/$D1153,2))))</f>
        <v/>
      </c>
      <c r="Z1153">
        <v>1</v>
      </c>
      <c r="AA1153">
        <v>0</v>
      </c>
      <c r="AB1153" t="str">
        <f>IF($A1153="","",VLOOKUP($A1153,DADOS!F:O,7,FALSE))</f>
        <v/>
      </c>
      <c r="AC1153" t="str">
        <f>IF(A1153="","",IF(AB1153="","",IF((AB1153-AA1153)*Z1153*$E1153/$D1153&lt;1,"&lt;1",ROUND((AB1153-AA1153)*Z1153*$E1153/$D1153,2))))</f>
        <v/>
      </c>
      <c r="AD1153">
        <v>1</v>
      </c>
      <c r="AE1153">
        <v>0</v>
      </c>
      <c r="AF1153" t="str">
        <f>IF($A1153="","",VLOOKUP($A1153,DADOS!F:O,10,FALSE))</f>
        <v/>
      </c>
      <c r="AG1153" t="str">
        <f>IF(A1153="","",IF(AF1153="","",IF((AF1153-AE1153)*AD1153*$E1153/$D1153&lt;1,"&lt;1",ROUND((AF1153-AE1153)*AD1153*$E1153/$D1153,2))))</f>
        <v/>
      </c>
      <c r="AH1153">
        <v>1</v>
      </c>
      <c r="AI1153">
        <v>0</v>
      </c>
      <c r="AJ1153" t="str">
        <f>IF($A1153="","",VLOOKUP($A1153,DADOS!F:O,8,FALSE))</f>
        <v/>
      </c>
      <c r="AK1153" t="str">
        <f>IF(A1153="","",IF(AJ1153="","",IF((AJ1153-AI1153)*AH1153*$E1153/$D1153&lt;1,"&lt;1",ROUND((AJ1153-AI1153)*AH1153*$E1153/$D1153,2))))</f>
        <v/>
      </c>
      <c r="AL1153">
        <v>1</v>
      </c>
      <c r="AM1153">
        <v>0</v>
      </c>
      <c r="AN1153" t="str">
        <f>IF($A1153="","",VLOOKUP($A1153,DADOS!F:O,2,FALSE))</f>
        <v/>
      </c>
      <c r="AO1153" t="str">
        <f>IF(A1153="","",IF(AN1153="","",IF((AN1153-AM1153)*AL1153*$E1153/$D1153/1000&lt;0.2,"&lt;0,2",ROUND((AN1153-AM1153)*AL1153*$E1153/$D1153/1000,2))))</f>
        <v/>
      </c>
      <c r="AP1153">
        <v>1</v>
      </c>
      <c r="AR1153" t="str">
        <f>IF($A1153="","",VLOOKUP($A1153,DADOS!F:P,11,FALSE))</f>
        <v/>
      </c>
      <c r="AS1153" t="str">
        <f>IF(E1153="","",IF(AQ1153="","",IF(AR1153="","",IF((AR1153-AQ1153)*AP1153*$E1153/$D1153&lt;1,"&lt;1",ROUND((AR1153-AQ1153)*AP1153*$E1153/$D1153,2)))))</f>
        <v/>
      </c>
      <c r="AT1153">
        <v>1</v>
      </c>
      <c r="AU1153">
        <v>0</v>
      </c>
      <c r="AV1153" t="str">
        <f>IF(A1153="","",VLOOKUP(A1153,DADOS!F:R,12,FALSE))</f>
        <v/>
      </c>
      <c r="AW1153" t="str">
        <f>IF(A1153="","",IF(AU1153="","",IF(AV1153="","",IF((AV1153-AU1153)*AT1153*$E1153/$D1153&lt;1,"&lt;1",ROUND((AV1153-AU1153)*AT1153*$E1153/$D1153,2)))))</f>
        <v/>
      </c>
      <c r="AX1153">
        <v>1</v>
      </c>
      <c r="AY1153">
        <v>0</v>
      </c>
      <c r="AZ1153" t="str">
        <f>IF($A1153="","",VLOOKUP($A1153,DADOS!F:R,13,FALSE))</f>
        <v/>
      </c>
      <c r="BA1153" t="str">
        <f>IF(A1153="","",IF(AY1153="","",IF(AZ1153="","",IF((AZ1153-AY1153)*AX1153*$E1153/$D1153&lt;1,"&lt;1",ROUND((AZ1153-AY1153)*AX1153*$E1153/$D1153,2)))))</f>
        <v/>
      </c>
      <c r="BB1153" t="str">
        <v>n.a.</v>
      </c>
      <c r="BC1153" t="str">
        <v>Letícia</v>
      </c>
    </row>
    <row r="1154">
      <c r="B1154" t="str">
        <f>IF(A1154="","",A1154&amp;"/20")</f>
        <v/>
      </c>
      <c r="C1154">
        <v>0</v>
      </c>
      <c r="D1154">
        <v>0.5</v>
      </c>
      <c r="E1154">
        <v>50</v>
      </c>
      <c r="F1154">
        <v>1</v>
      </c>
      <c r="G1154">
        <v>0</v>
      </c>
      <c r="H1154" t="str">
        <f>IF($A1154="","",VLOOKUP($A1154,DADOS!F:O,3,FALSE))</f>
        <v/>
      </c>
      <c r="I1154" t="str">
        <f>IF(A1154="","",IF(H1154="","",IF((H1154-G1154)*F1154*$E1154/$D1154/1000&lt;0.2,"&lt;0,2",ROUND((H1154-G1154)*F1154*$E1154/$D1154/1000,2))))</f>
        <v/>
      </c>
      <c r="J1154">
        <v>1</v>
      </c>
      <c r="K1154">
        <v>0</v>
      </c>
      <c r="L1154" t="str">
        <f>IF($A1154="","",VLOOKUP($A1154,DADOS!F:O,6,FALSE))</f>
        <v/>
      </c>
      <c r="M1154" t="str">
        <f>IF(A1154="","",IF(L1154="","",IF((L1154-K1154)*J1154*$E1154/$D1154/1000&lt;0.2,"&lt;0,2",ROUND((L1154-K1154)*J1154*$E1154/$D1154/1000,2))))</f>
        <v/>
      </c>
      <c r="N1154">
        <v>1</v>
      </c>
      <c r="O1154">
        <v>0</v>
      </c>
      <c r="P1154" t="str">
        <f>IF($A1154="","",VLOOKUP($A1154,DADOS!F:O,5,FALSE))</f>
        <v/>
      </c>
      <c r="Q1154" t="str">
        <f>IF(A1154="","",IF(P1154="","",IF((P1154-O1154)*N1154*$E1154/$D1154/1000&lt;0.2,"&lt;0,2",ROUND((P1154-O1154)*N1154*$E1154/$D1154/1000,2))))</f>
        <v/>
      </c>
      <c r="R1154">
        <v>1</v>
      </c>
      <c r="S1154">
        <v>0</v>
      </c>
      <c r="T1154" t="str">
        <f>IF($A1154="","",VLOOKUP($A1154,DADOS!F:O,4,FALSE))</f>
        <v/>
      </c>
      <c r="U1154" t="str">
        <f>IF(A1154="","",IF(T1154="","",IF((T1154-S1154)*R1154*$E1154/$D1154/1000&lt;0.2,"&lt;0,2",ROUND((T1154-S1154)*R1154*$E1154/$D1154/1000,2))))</f>
        <v/>
      </c>
      <c r="V1154">
        <v>1</v>
      </c>
      <c r="W1154">
        <v>0</v>
      </c>
      <c r="X1154" t="str">
        <f>IF($A1154="","",VLOOKUP($A1154,DADOS!F:O,9,FALSE))</f>
        <v/>
      </c>
      <c r="Y1154" t="str">
        <f>IF(A1154="","",IF(X1154="","",IF((X1154-W1154)*V1154*$E1154/$D1154&lt;1,"&lt;1",ROUND((X1154-W1154)*V1154*$E1154/$D1154,2))))</f>
        <v/>
      </c>
      <c r="Z1154">
        <v>1</v>
      </c>
      <c r="AA1154">
        <v>0</v>
      </c>
      <c r="AB1154" t="str">
        <f>IF($A1154="","",VLOOKUP($A1154,DADOS!F:O,7,FALSE))</f>
        <v/>
      </c>
      <c r="AC1154" t="str">
        <f>IF(A1154="","",IF(AB1154="","",IF((AB1154-AA1154)*Z1154*$E1154/$D1154&lt;1,"&lt;1",ROUND((AB1154-AA1154)*Z1154*$E1154/$D1154,2))))</f>
        <v/>
      </c>
      <c r="AD1154">
        <v>1</v>
      </c>
      <c r="AE1154">
        <v>0</v>
      </c>
      <c r="AF1154" t="str">
        <f>IF($A1154="","",VLOOKUP($A1154,DADOS!F:O,10,FALSE))</f>
        <v/>
      </c>
      <c r="AG1154" t="str">
        <f>IF(A1154="","",IF(AF1154="","",IF((AF1154-AE1154)*AD1154*$E1154/$D1154&lt;1,"&lt;1",ROUND((AF1154-AE1154)*AD1154*$E1154/$D1154,2))))</f>
        <v/>
      </c>
      <c r="AH1154">
        <v>1</v>
      </c>
      <c r="AI1154">
        <v>0</v>
      </c>
      <c r="AJ1154" t="str">
        <f>IF($A1154="","",VLOOKUP($A1154,DADOS!F:O,8,FALSE))</f>
        <v/>
      </c>
      <c r="AK1154" t="str">
        <f>IF(A1154="","",IF(AJ1154="","",IF((AJ1154-AI1154)*AH1154*$E1154/$D1154&lt;1,"&lt;1",ROUND((AJ1154-AI1154)*AH1154*$E1154/$D1154,2))))</f>
        <v/>
      </c>
      <c r="AL1154">
        <v>1</v>
      </c>
      <c r="AM1154">
        <v>0</v>
      </c>
      <c r="AN1154" t="str">
        <f>IF($A1154="","",VLOOKUP($A1154,DADOS!F:O,2,FALSE))</f>
        <v/>
      </c>
      <c r="AO1154" t="str">
        <f>IF(A1154="","",IF(AN1154="","",IF((AN1154-AM1154)*AL1154*$E1154/$D1154/1000&lt;0.2,"&lt;0,2",ROUND((AN1154-AM1154)*AL1154*$E1154/$D1154/1000,2))))</f>
        <v/>
      </c>
      <c r="AP1154">
        <v>1</v>
      </c>
      <c r="AR1154" t="str">
        <f>IF($A1154="","",VLOOKUP($A1154,DADOS!F:P,11,FALSE))</f>
        <v/>
      </c>
      <c r="AS1154" t="str">
        <f>IF(E1154="","",IF(AQ1154="","",IF(AR1154="","",IF((AR1154-AQ1154)*AP1154*$E1154/$D1154&lt;1,"&lt;1",ROUND((AR1154-AQ1154)*AP1154*$E1154/$D1154,2)))))</f>
        <v/>
      </c>
      <c r="AT1154">
        <v>1</v>
      </c>
      <c r="AU1154">
        <v>0</v>
      </c>
      <c r="AV1154" t="str">
        <f>IF(A1154="","",VLOOKUP(A1154,DADOS!F:R,12,FALSE))</f>
        <v/>
      </c>
      <c r="AW1154" t="str">
        <f>IF(A1154="","",IF(AU1154="","",IF(AV1154="","",IF((AV1154-AU1154)*AT1154*$E1154/$D1154&lt;1,"&lt;1",ROUND((AV1154-AU1154)*AT1154*$E1154/$D1154,2)))))</f>
        <v/>
      </c>
      <c r="AX1154">
        <v>1</v>
      </c>
      <c r="AY1154">
        <v>0</v>
      </c>
      <c r="AZ1154" t="str">
        <f>IF($A1154="","",VLOOKUP($A1154,DADOS!F:R,13,FALSE))</f>
        <v/>
      </c>
      <c r="BA1154" t="str">
        <f>IF(A1154="","",IF(AY1154="","",IF(AZ1154="","",IF((AZ1154-AY1154)*AX1154*$E1154/$D1154&lt;1,"&lt;1",ROUND((AZ1154-AY1154)*AX1154*$E1154/$D1154,2)))))</f>
        <v/>
      </c>
      <c r="BB1154" t="str">
        <v>n.a.</v>
      </c>
      <c r="BC1154" t="str">
        <v>Letícia</v>
      </c>
    </row>
    <row r="1155">
      <c r="B1155" t="str">
        <f>IF(A1155="","",A1155&amp;"/20")</f>
        <v/>
      </c>
      <c r="C1155">
        <v>0</v>
      </c>
      <c r="D1155">
        <v>0.5</v>
      </c>
      <c r="E1155">
        <v>50</v>
      </c>
      <c r="F1155">
        <v>1</v>
      </c>
      <c r="G1155">
        <v>0</v>
      </c>
      <c r="H1155" t="str">
        <f>IF($A1155="","",VLOOKUP($A1155,DADOS!F:O,3,FALSE))</f>
        <v/>
      </c>
      <c r="I1155" t="str">
        <f>IF(A1155="","",IF(H1155="","",IF((H1155-G1155)*F1155*$E1155/$D1155/1000&lt;0.2,"&lt;0,2",ROUND((H1155-G1155)*F1155*$E1155/$D1155/1000,2))))</f>
        <v/>
      </c>
      <c r="J1155">
        <v>1</v>
      </c>
      <c r="K1155">
        <v>0</v>
      </c>
      <c r="L1155" t="str">
        <f>IF($A1155="","",VLOOKUP($A1155,DADOS!F:O,6,FALSE))</f>
        <v/>
      </c>
      <c r="M1155" t="str">
        <f>IF(A1155="","",IF(L1155="","",IF((L1155-K1155)*J1155*$E1155/$D1155/1000&lt;0.2,"&lt;0,2",ROUND((L1155-K1155)*J1155*$E1155/$D1155/1000,2))))</f>
        <v/>
      </c>
      <c r="N1155">
        <v>1</v>
      </c>
      <c r="O1155">
        <v>0</v>
      </c>
      <c r="P1155" t="str">
        <f>IF($A1155="","",VLOOKUP($A1155,DADOS!F:O,5,FALSE))</f>
        <v/>
      </c>
      <c r="Q1155" t="str">
        <f>IF(A1155="","",IF(P1155="","",IF((P1155-O1155)*N1155*$E1155/$D1155/1000&lt;0.2,"&lt;0,2",ROUND((P1155-O1155)*N1155*$E1155/$D1155/1000,2))))</f>
        <v/>
      </c>
      <c r="R1155">
        <v>1</v>
      </c>
      <c r="S1155">
        <v>0</v>
      </c>
      <c r="T1155" t="str">
        <f>IF($A1155="","",VLOOKUP($A1155,DADOS!F:O,4,FALSE))</f>
        <v/>
      </c>
      <c r="U1155" t="str">
        <f>IF(A1155="","",IF(T1155="","",IF((T1155-S1155)*R1155*$E1155/$D1155/1000&lt;0.2,"&lt;0,2",ROUND((T1155-S1155)*R1155*$E1155/$D1155/1000,2))))</f>
        <v/>
      </c>
      <c r="V1155">
        <v>1</v>
      </c>
      <c r="W1155">
        <v>0</v>
      </c>
      <c r="X1155" t="str">
        <f>IF($A1155="","",VLOOKUP($A1155,DADOS!F:O,9,FALSE))</f>
        <v/>
      </c>
      <c r="Y1155" t="str">
        <f>IF(A1155="","",IF(X1155="","",IF((X1155-W1155)*V1155*$E1155/$D1155&lt;1,"&lt;1",ROUND((X1155-W1155)*V1155*$E1155/$D1155,2))))</f>
        <v/>
      </c>
      <c r="Z1155">
        <v>1</v>
      </c>
      <c r="AA1155">
        <v>0</v>
      </c>
      <c r="AB1155" t="str">
        <f>IF($A1155="","",VLOOKUP($A1155,DADOS!F:O,7,FALSE))</f>
        <v/>
      </c>
      <c r="AC1155" t="str">
        <f>IF(A1155="","",IF(AB1155="","",IF((AB1155-AA1155)*Z1155*$E1155/$D1155&lt;1,"&lt;1",ROUND((AB1155-AA1155)*Z1155*$E1155/$D1155,2))))</f>
        <v/>
      </c>
      <c r="AD1155">
        <v>1</v>
      </c>
      <c r="AE1155">
        <v>0</v>
      </c>
      <c r="AF1155" t="str">
        <f>IF($A1155="","",VLOOKUP($A1155,DADOS!F:O,10,FALSE))</f>
        <v/>
      </c>
      <c r="AG1155" t="str">
        <f>IF(A1155="","",IF(AF1155="","",IF((AF1155-AE1155)*AD1155*$E1155/$D1155&lt;1,"&lt;1",ROUND((AF1155-AE1155)*AD1155*$E1155/$D1155,2))))</f>
        <v/>
      </c>
      <c r="AH1155">
        <v>1</v>
      </c>
      <c r="AI1155">
        <v>0</v>
      </c>
      <c r="AJ1155" t="str">
        <f>IF($A1155="","",VLOOKUP($A1155,DADOS!F:O,8,FALSE))</f>
        <v/>
      </c>
      <c r="AK1155" t="str">
        <f>IF(A1155="","",IF(AJ1155="","",IF((AJ1155-AI1155)*AH1155*$E1155/$D1155&lt;1,"&lt;1",ROUND((AJ1155-AI1155)*AH1155*$E1155/$D1155,2))))</f>
        <v/>
      </c>
      <c r="AL1155">
        <v>1</v>
      </c>
      <c r="AM1155">
        <v>0</v>
      </c>
      <c r="AN1155" t="str">
        <f>IF($A1155="","",VLOOKUP($A1155,DADOS!F:O,2,FALSE))</f>
        <v/>
      </c>
      <c r="AO1155" t="str">
        <f>IF(A1155="","",IF(AN1155="","",IF((AN1155-AM1155)*AL1155*$E1155/$D1155/1000&lt;0.2,"&lt;0,2",ROUND((AN1155-AM1155)*AL1155*$E1155/$D1155/1000,2))))</f>
        <v/>
      </c>
      <c r="AP1155">
        <v>1</v>
      </c>
      <c r="AR1155" t="str">
        <f>IF($A1155="","",VLOOKUP($A1155,DADOS!F:P,11,FALSE))</f>
        <v/>
      </c>
      <c r="AS1155" t="str">
        <f>IF(E1155="","",IF(AQ1155="","",IF(AR1155="","",IF((AR1155-AQ1155)*AP1155*$E1155/$D1155&lt;1,"&lt;1",ROUND((AR1155-AQ1155)*AP1155*$E1155/$D1155,2)))))</f>
        <v/>
      </c>
      <c r="AT1155">
        <v>1</v>
      </c>
      <c r="AU1155">
        <v>0</v>
      </c>
      <c r="AV1155" t="str">
        <f>IF(A1155="","",VLOOKUP(A1155,DADOS!F:R,12,FALSE))</f>
        <v/>
      </c>
      <c r="AW1155" t="str">
        <f>IF(A1155="","",IF(AU1155="","",IF(AV1155="","",IF((AV1155-AU1155)*AT1155*$E1155/$D1155&lt;1,"&lt;1",ROUND((AV1155-AU1155)*AT1155*$E1155/$D1155,2)))))</f>
        <v/>
      </c>
      <c r="AX1155">
        <v>1</v>
      </c>
      <c r="AY1155">
        <v>0</v>
      </c>
      <c r="AZ1155" t="str">
        <f>IF($A1155="","",VLOOKUP($A1155,DADOS!F:R,13,FALSE))</f>
        <v/>
      </c>
      <c r="BA1155" t="str">
        <f>IF(A1155="","",IF(AY1155="","",IF(AZ1155="","",IF((AZ1155-AY1155)*AX1155*$E1155/$D1155&lt;1,"&lt;1",ROUND((AZ1155-AY1155)*AX1155*$E1155/$D1155,2)))))</f>
        <v/>
      </c>
      <c r="BB1155" t="str">
        <v>n.a.</v>
      </c>
      <c r="BC1155" t="str">
        <v>Letícia</v>
      </c>
    </row>
    <row r="1156">
      <c r="B1156" t="str">
        <f>IF(A1156="","",A1156&amp;"/20")</f>
        <v/>
      </c>
      <c r="C1156">
        <v>0</v>
      </c>
      <c r="D1156">
        <v>0.5</v>
      </c>
      <c r="E1156">
        <v>50</v>
      </c>
      <c r="F1156">
        <v>1</v>
      </c>
      <c r="G1156">
        <v>0</v>
      </c>
      <c r="H1156" t="str">
        <f>IF($A1156="","",VLOOKUP($A1156,DADOS!F:O,3,FALSE))</f>
        <v/>
      </c>
      <c r="I1156" t="str">
        <f>IF(A1156="","",IF(H1156="","",IF((H1156-G1156)*F1156*$E1156/$D1156/1000&lt;0.2,"&lt;0,2",ROUND((H1156-G1156)*F1156*$E1156/$D1156/1000,2))))</f>
        <v/>
      </c>
      <c r="J1156">
        <v>1</v>
      </c>
      <c r="K1156">
        <v>0</v>
      </c>
      <c r="L1156" t="str">
        <f>IF($A1156="","",VLOOKUP($A1156,DADOS!F:O,6,FALSE))</f>
        <v/>
      </c>
      <c r="M1156" t="str">
        <f>IF(A1156="","",IF(L1156="","",IF((L1156-K1156)*J1156*$E1156/$D1156/1000&lt;0.2,"&lt;0,2",ROUND((L1156-K1156)*J1156*$E1156/$D1156/1000,2))))</f>
        <v/>
      </c>
      <c r="N1156">
        <v>1</v>
      </c>
      <c r="O1156">
        <v>0</v>
      </c>
      <c r="P1156" t="str">
        <f>IF($A1156="","",VLOOKUP($A1156,DADOS!F:O,5,FALSE))</f>
        <v/>
      </c>
      <c r="Q1156" t="str">
        <f>IF(A1156="","",IF(P1156="","",IF((P1156-O1156)*N1156*$E1156/$D1156/1000&lt;0.2,"&lt;0,2",ROUND((P1156-O1156)*N1156*$E1156/$D1156/1000,2))))</f>
        <v/>
      </c>
      <c r="R1156">
        <v>1</v>
      </c>
      <c r="S1156">
        <v>0</v>
      </c>
      <c r="T1156" t="str">
        <f>IF($A1156="","",VLOOKUP($A1156,DADOS!F:O,4,FALSE))</f>
        <v/>
      </c>
      <c r="U1156" t="str">
        <f>IF(A1156="","",IF(T1156="","",IF((T1156-S1156)*R1156*$E1156/$D1156/1000&lt;0.2,"&lt;0,2",ROUND((T1156-S1156)*R1156*$E1156/$D1156/1000,2))))</f>
        <v/>
      </c>
      <c r="V1156">
        <v>1</v>
      </c>
      <c r="W1156">
        <v>0</v>
      </c>
      <c r="X1156" t="str">
        <f>IF($A1156="","",VLOOKUP($A1156,DADOS!F:O,9,FALSE))</f>
        <v/>
      </c>
      <c r="Y1156" t="str">
        <f>IF(A1156="","",IF(X1156="","",IF((X1156-W1156)*V1156*$E1156/$D1156&lt;1,"&lt;1",ROUND((X1156-W1156)*V1156*$E1156/$D1156,2))))</f>
        <v/>
      </c>
      <c r="Z1156">
        <v>1</v>
      </c>
      <c r="AA1156">
        <v>0</v>
      </c>
      <c r="AB1156" t="str">
        <f>IF($A1156="","",VLOOKUP($A1156,DADOS!F:O,7,FALSE))</f>
        <v/>
      </c>
      <c r="AC1156" t="str">
        <f>IF(A1156="","",IF(AB1156="","",IF((AB1156-AA1156)*Z1156*$E1156/$D1156&lt;1,"&lt;1",ROUND((AB1156-AA1156)*Z1156*$E1156/$D1156,2))))</f>
        <v/>
      </c>
      <c r="AD1156">
        <v>1</v>
      </c>
      <c r="AE1156">
        <v>0</v>
      </c>
      <c r="AF1156" t="str">
        <f>IF($A1156="","",VLOOKUP($A1156,DADOS!F:O,10,FALSE))</f>
        <v/>
      </c>
      <c r="AG1156" t="str">
        <f>IF(A1156="","",IF(AF1156="","",IF((AF1156-AE1156)*AD1156*$E1156/$D1156&lt;1,"&lt;1",ROUND((AF1156-AE1156)*AD1156*$E1156/$D1156,2))))</f>
        <v/>
      </c>
      <c r="AH1156">
        <v>1</v>
      </c>
      <c r="AI1156">
        <v>0</v>
      </c>
      <c r="AJ1156" t="str">
        <f>IF($A1156="","",VLOOKUP($A1156,DADOS!F:O,8,FALSE))</f>
        <v/>
      </c>
      <c r="AK1156" t="str">
        <f>IF(A1156="","",IF(AJ1156="","",IF((AJ1156-AI1156)*AH1156*$E1156/$D1156&lt;1,"&lt;1",ROUND((AJ1156-AI1156)*AH1156*$E1156/$D1156,2))))</f>
        <v/>
      </c>
      <c r="AL1156">
        <v>1</v>
      </c>
      <c r="AM1156">
        <v>0</v>
      </c>
      <c r="AN1156" t="str">
        <f>IF($A1156="","",VLOOKUP($A1156,DADOS!F:O,2,FALSE))</f>
        <v/>
      </c>
      <c r="AO1156" t="str">
        <f>IF(A1156="","",IF(AN1156="","",IF((AN1156-AM1156)*AL1156*$E1156/$D1156/1000&lt;0.2,"&lt;0,2",ROUND((AN1156-AM1156)*AL1156*$E1156/$D1156/1000,2))))</f>
        <v/>
      </c>
      <c r="AP1156">
        <v>1</v>
      </c>
      <c r="AR1156" t="str">
        <f>IF($A1156="","",VLOOKUP($A1156,DADOS!F:P,11,FALSE))</f>
        <v/>
      </c>
      <c r="AS1156" t="str">
        <f>IF(E1156="","",IF(AQ1156="","",IF(AR1156="","",IF((AR1156-AQ1156)*AP1156*$E1156/$D1156&lt;1,"&lt;1",ROUND((AR1156-AQ1156)*AP1156*$E1156/$D1156,2)))))</f>
        <v/>
      </c>
      <c r="AT1156">
        <v>1</v>
      </c>
      <c r="AU1156">
        <v>0</v>
      </c>
      <c r="AV1156" t="str">
        <f>IF(A1156="","",VLOOKUP(A1156,DADOS!F:R,12,FALSE))</f>
        <v/>
      </c>
      <c r="AW1156" t="str">
        <f>IF(A1156="","",IF(AU1156="","",IF(AV1156="","",IF((AV1156-AU1156)*AT1156*$E1156/$D1156&lt;1,"&lt;1",ROUND((AV1156-AU1156)*AT1156*$E1156/$D1156,2)))))</f>
        <v/>
      </c>
      <c r="AX1156">
        <v>1</v>
      </c>
      <c r="AY1156">
        <v>0</v>
      </c>
      <c r="AZ1156" t="str">
        <f>IF($A1156="","",VLOOKUP($A1156,DADOS!F:R,13,FALSE))</f>
        <v/>
      </c>
      <c r="BA1156" t="str">
        <f>IF(A1156="","",IF(AY1156="","",IF(AZ1156="","",IF((AZ1156-AY1156)*AX1156*$E1156/$D1156&lt;1,"&lt;1",ROUND((AZ1156-AY1156)*AX1156*$E1156/$D1156,2)))))</f>
        <v/>
      </c>
      <c r="BB1156" t="str">
        <v>n.a.</v>
      </c>
      <c r="BC1156" t="str">
        <v>Letícia</v>
      </c>
    </row>
    <row r="1157">
      <c r="B1157" t="str">
        <f>IF(A1157="","",A1157&amp;"/20")</f>
        <v/>
      </c>
      <c r="C1157">
        <v>0</v>
      </c>
      <c r="D1157">
        <v>0.5</v>
      </c>
      <c r="E1157">
        <v>50</v>
      </c>
      <c r="F1157">
        <v>1</v>
      </c>
      <c r="G1157">
        <v>0</v>
      </c>
      <c r="H1157" t="str">
        <f>IF($A1157="","",VLOOKUP($A1157,DADOS!F:O,3,FALSE))</f>
        <v/>
      </c>
      <c r="I1157" t="str">
        <f>IF(A1157="","",IF(H1157="","",IF((H1157-G1157)*F1157*$E1157/$D1157/1000&lt;0.2,"&lt;0,2",ROUND((H1157-G1157)*F1157*$E1157/$D1157/1000,2))))</f>
        <v/>
      </c>
      <c r="J1157">
        <v>1</v>
      </c>
      <c r="K1157">
        <v>0</v>
      </c>
      <c r="L1157" t="str">
        <f>IF($A1157="","",VLOOKUP($A1157,DADOS!F:O,6,FALSE))</f>
        <v/>
      </c>
      <c r="M1157" t="str">
        <f>IF(A1157="","",IF(L1157="","",IF((L1157-K1157)*J1157*$E1157/$D1157/1000&lt;0.2,"&lt;0,2",ROUND((L1157-K1157)*J1157*$E1157/$D1157/1000,2))))</f>
        <v/>
      </c>
      <c r="N1157">
        <v>1</v>
      </c>
      <c r="O1157">
        <v>0</v>
      </c>
      <c r="P1157" t="str">
        <f>IF($A1157="","",VLOOKUP($A1157,DADOS!F:O,5,FALSE))</f>
        <v/>
      </c>
      <c r="Q1157" t="str">
        <f>IF(A1157="","",IF(P1157="","",IF((P1157-O1157)*N1157*$E1157/$D1157/1000&lt;0.2,"&lt;0,2",ROUND((P1157-O1157)*N1157*$E1157/$D1157/1000,2))))</f>
        <v/>
      </c>
      <c r="R1157">
        <v>1</v>
      </c>
      <c r="S1157">
        <v>0</v>
      </c>
      <c r="T1157" t="str">
        <f>IF($A1157="","",VLOOKUP($A1157,DADOS!F:O,4,FALSE))</f>
        <v/>
      </c>
      <c r="U1157" t="str">
        <f>IF(A1157="","",IF(T1157="","",IF((T1157-S1157)*R1157*$E1157/$D1157/1000&lt;0.2,"&lt;0,2",ROUND((T1157-S1157)*R1157*$E1157/$D1157/1000,2))))</f>
        <v/>
      </c>
      <c r="V1157">
        <v>1</v>
      </c>
      <c r="W1157">
        <v>0</v>
      </c>
      <c r="X1157" t="str">
        <f>IF($A1157="","",VLOOKUP($A1157,DADOS!F:O,9,FALSE))</f>
        <v/>
      </c>
      <c r="Y1157" t="str">
        <f>IF(A1157="","",IF(X1157="","",IF((X1157-W1157)*V1157*$E1157/$D1157&lt;1,"&lt;1",ROUND((X1157-W1157)*V1157*$E1157/$D1157,2))))</f>
        <v/>
      </c>
      <c r="Z1157">
        <v>1</v>
      </c>
      <c r="AA1157">
        <v>0</v>
      </c>
      <c r="AB1157" t="str">
        <f>IF($A1157="","",VLOOKUP($A1157,DADOS!F:O,7,FALSE))</f>
        <v/>
      </c>
      <c r="AC1157" t="str">
        <f>IF(A1157="","",IF(AB1157="","",IF((AB1157-AA1157)*Z1157*$E1157/$D1157&lt;1,"&lt;1",ROUND((AB1157-AA1157)*Z1157*$E1157/$D1157,2))))</f>
        <v/>
      </c>
      <c r="AD1157">
        <v>1</v>
      </c>
      <c r="AE1157">
        <v>0</v>
      </c>
      <c r="AF1157" t="str">
        <f>IF($A1157="","",VLOOKUP($A1157,DADOS!F:O,10,FALSE))</f>
        <v/>
      </c>
      <c r="AG1157" t="str">
        <f>IF(A1157="","",IF(AF1157="","",IF((AF1157-AE1157)*AD1157*$E1157/$D1157&lt;1,"&lt;1",ROUND((AF1157-AE1157)*AD1157*$E1157/$D1157,2))))</f>
        <v/>
      </c>
      <c r="AH1157">
        <v>1</v>
      </c>
      <c r="AI1157">
        <v>0</v>
      </c>
      <c r="AJ1157" t="str">
        <f>IF($A1157="","",VLOOKUP($A1157,DADOS!F:O,8,FALSE))</f>
        <v/>
      </c>
      <c r="AK1157" t="str">
        <f>IF(A1157="","",IF(AJ1157="","",IF((AJ1157-AI1157)*AH1157*$E1157/$D1157&lt;1,"&lt;1",ROUND((AJ1157-AI1157)*AH1157*$E1157/$D1157,2))))</f>
        <v/>
      </c>
      <c r="AL1157">
        <v>1</v>
      </c>
      <c r="AM1157">
        <v>0</v>
      </c>
      <c r="AN1157" t="str">
        <f>IF($A1157="","",VLOOKUP($A1157,DADOS!F:O,2,FALSE))</f>
        <v/>
      </c>
      <c r="AO1157" t="str">
        <f>IF(A1157="","",IF(AN1157="","",IF((AN1157-AM1157)*AL1157*$E1157/$D1157/1000&lt;0.2,"&lt;0,2",ROUND((AN1157-AM1157)*AL1157*$E1157/$D1157/1000,2))))</f>
        <v/>
      </c>
      <c r="AP1157">
        <v>1</v>
      </c>
      <c r="AR1157" t="str">
        <f>IF($A1157="","",VLOOKUP($A1157,DADOS!F:P,11,FALSE))</f>
        <v/>
      </c>
      <c r="AS1157" t="str">
        <f>IF(E1157="","",IF(AQ1157="","",IF(AR1157="","",IF((AR1157-AQ1157)*AP1157*$E1157/$D1157&lt;1,"&lt;1",ROUND((AR1157-AQ1157)*AP1157*$E1157/$D1157,2)))))</f>
        <v/>
      </c>
      <c r="AT1157">
        <v>1</v>
      </c>
      <c r="AU1157">
        <v>0</v>
      </c>
      <c r="AV1157" t="str">
        <f>IF(A1157="","",VLOOKUP(A1157,DADOS!F:R,12,FALSE))</f>
        <v/>
      </c>
      <c r="AW1157" t="str">
        <f>IF(A1157="","",IF(AU1157="","",IF(AV1157="","",IF((AV1157-AU1157)*AT1157*$E1157/$D1157&lt;1,"&lt;1",ROUND((AV1157-AU1157)*AT1157*$E1157/$D1157,2)))))</f>
        <v/>
      </c>
      <c r="AX1157">
        <v>1</v>
      </c>
      <c r="AY1157">
        <v>0</v>
      </c>
      <c r="AZ1157" t="str">
        <f>IF($A1157="","",VLOOKUP($A1157,DADOS!F:R,13,FALSE))</f>
        <v/>
      </c>
      <c r="BA1157" t="str">
        <f>IF(A1157="","",IF(AY1157="","",IF(AZ1157="","",IF((AZ1157-AY1157)*AX1157*$E1157/$D1157&lt;1,"&lt;1",ROUND((AZ1157-AY1157)*AX1157*$E1157/$D1157,2)))))</f>
        <v/>
      </c>
      <c r="BB1157" t="str">
        <v>n.a.</v>
      </c>
      <c r="BC1157" t="str">
        <v>Letícia</v>
      </c>
    </row>
    <row r="1158">
      <c r="B1158" t="str">
        <f>IF(A1158="","",A1158&amp;"/20")</f>
        <v/>
      </c>
      <c r="C1158">
        <v>0</v>
      </c>
      <c r="D1158">
        <v>0.5</v>
      </c>
      <c r="E1158">
        <v>50</v>
      </c>
      <c r="F1158">
        <v>1</v>
      </c>
      <c r="G1158">
        <v>0</v>
      </c>
      <c r="H1158" t="str">
        <f>IF($A1158="","",VLOOKUP($A1158,DADOS!F:O,3,FALSE))</f>
        <v/>
      </c>
      <c r="I1158" t="str">
        <f>IF(A1158="","",IF(H1158="","",IF((H1158-G1158)*F1158*$E1158/$D1158/1000&lt;0.2,"&lt;0,2",ROUND((H1158-G1158)*F1158*$E1158/$D1158/1000,2))))</f>
        <v/>
      </c>
      <c r="J1158">
        <v>1</v>
      </c>
      <c r="K1158">
        <v>0</v>
      </c>
      <c r="L1158" t="str">
        <f>IF($A1158="","",VLOOKUP($A1158,DADOS!F:O,6,FALSE))</f>
        <v/>
      </c>
      <c r="M1158" t="str">
        <f>IF(A1158="","",IF(L1158="","",IF((L1158-K1158)*J1158*$E1158/$D1158/1000&lt;0.2,"&lt;0,2",ROUND((L1158-K1158)*J1158*$E1158/$D1158/1000,2))))</f>
        <v/>
      </c>
      <c r="N1158">
        <v>1</v>
      </c>
      <c r="O1158">
        <v>0</v>
      </c>
      <c r="P1158" t="str">
        <f>IF($A1158="","",VLOOKUP($A1158,DADOS!F:O,5,FALSE))</f>
        <v/>
      </c>
      <c r="Q1158" t="str">
        <f>IF(A1158="","",IF(P1158="","",IF((P1158-O1158)*N1158*$E1158/$D1158/1000&lt;0.2,"&lt;0,2",ROUND((P1158-O1158)*N1158*$E1158/$D1158/1000,2))))</f>
        <v/>
      </c>
      <c r="R1158">
        <v>1</v>
      </c>
      <c r="S1158">
        <v>0</v>
      </c>
      <c r="T1158" t="str">
        <f>IF($A1158="","",VLOOKUP($A1158,DADOS!F:O,4,FALSE))</f>
        <v/>
      </c>
      <c r="U1158" t="str">
        <f>IF(A1158="","",IF(T1158="","",IF((T1158-S1158)*R1158*$E1158/$D1158/1000&lt;0.2,"&lt;0,2",ROUND((T1158-S1158)*R1158*$E1158/$D1158/1000,2))))</f>
        <v/>
      </c>
      <c r="V1158">
        <v>1</v>
      </c>
      <c r="W1158">
        <v>0</v>
      </c>
      <c r="X1158" t="str">
        <f>IF($A1158="","",VLOOKUP($A1158,DADOS!F:O,9,FALSE))</f>
        <v/>
      </c>
      <c r="Y1158" t="str">
        <f>IF(A1158="","",IF(X1158="","",IF((X1158-W1158)*V1158*$E1158/$D1158&lt;1,"&lt;1",ROUND((X1158-W1158)*V1158*$E1158/$D1158,2))))</f>
        <v/>
      </c>
      <c r="Z1158">
        <v>1</v>
      </c>
      <c r="AA1158">
        <v>0</v>
      </c>
      <c r="AB1158" t="str">
        <f>IF($A1158="","",VLOOKUP($A1158,DADOS!F:O,7,FALSE))</f>
        <v/>
      </c>
      <c r="AC1158" t="str">
        <f>IF(A1158="","",IF(AB1158="","",IF((AB1158-AA1158)*Z1158*$E1158/$D1158&lt;1,"&lt;1",ROUND((AB1158-AA1158)*Z1158*$E1158/$D1158,2))))</f>
        <v/>
      </c>
      <c r="AD1158">
        <v>1</v>
      </c>
      <c r="AE1158">
        <v>0</v>
      </c>
      <c r="AF1158" t="str">
        <f>IF($A1158="","",VLOOKUP($A1158,DADOS!F:O,10,FALSE))</f>
        <v/>
      </c>
      <c r="AG1158" t="str">
        <f>IF(A1158="","",IF(AF1158="","",IF((AF1158-AE1158)*AD1158*$E1158/$D1158&lt;1,"&lt;1",ROUND((AF1158-AE1158)*AD1158*$E1158/$D1158,2))))</f>
        <v/>
      </c>
      <c r="AH1158">
        <v>1</v>
      </c>
      <c r="AI1158">
        <v>0</v>
      </c>
      <c r="AJ1158" t="str">
        <f>IF($A1158="","",VLOOKUP($A1158,DADOS!F:O,8,FALSE))</f>
        <v/>
      </c>
      <c r="AK1158" t="str">
        <f>IF(A1158="","",IF(AJ1158="","",IF((AJ1158-AI1158)*AH1158*$E1158/$D1158&lt;1,"&lt;1",ROUND((AJ1158-AI1158)*AH1158*$E1158/$D1158,2))))</f>
        <v/>
      </c>
      <c r="AL1158">
        <v>1</v>
      </c>
      <c r="AM1158">
        <v>0</v>
      </c>
      <c r="AN1158" t="str">
        <f>IF($A1158="","",VLOOKUP($A1158,DADOS!F:O,2,FALSE))</f>
        <v/>
      </c>
      <c r="AO1158" t="str">
        <f>IF(A1158="","",IF(AN1158="","",IF((AN1158-AM1158)*AL1158*$E1158/$D1158/1000&lt;0.2,"&lt;0,2",ROUND((AN1158-AM1158)*AL1158*$E1158/$D1158/1000,2))))</f>
        <v/>
      </c>
      <c r="AP1158">
        <v>1</v>
      </c>
      <c r="AR1158" t="str">
        <f>IF($A1158="","",VLOOKUP($A1158,DADOS!F:P,11,FALSE))</f>
        <v/>
      </c>
      <c r="AS1158" t="str">
        <f>IF(E1158="","",IF(AQ1158="","",IF(AR1158="","",IF((AR1158-AQ1158)*AP1158*$E1158/$D1158&lt;1,"&lt;1",ROUND((AR1158-AQ1158)*AP1158*$E1158/$D1158,2)))))</f>
        <v/>
      </c>
      <c r="AT1158">
        <v>1</v>
      </c>
      <c r="AU1158">
        <v>0</v>
      </c>
      <c r="AV1158" t="str">
        <f>IF(A1158="","",VLOOKUP(A1158,DADOS!F:R,12,FALSE))</f>
        <v/>
      </c>
      <c r="AW1158" t="str">
        <f>IF(A1158="","",IF(AU1158="","",IF(AV1158="","",IF((AV1158-AU1158)*AT1158*$E1158/$D1158&lt;1,"&lt;1",ROUND((AV1158-AU1158)*AT1158*$E1158/$D1158,2)))))</f>
        <v/>
      </c>
      <c r="AX1158">
        <v>1</v>
      </c>
      <c r="AY1158">
        <v>0</v>
      </c>
      <c r="AZ1158" t="str">
        <f>IF($A1158="","",VLOOKUP($A1158,DADOS!F:R,13,FALSE))</f>
        <v/>
      </c>
      <c r="BA1158" t="str">
        <f>IF(A1158="","",IF(AY1158="","",IF(AZ1158="","",IF((AZ1158-AY1158)*AX1158*$E1158/$D1158&lt;1,"&lt;1",ROUND((AZ1158-AY1158)*AX1158*$E1158/$D1158,2)))))</f>
        <v/>
      </c>
      <c r="BB1158" t="str">
        <v>n.a.</v>
      </c>
      <c r="BC1158" t="str">
        <v>Letícia</v>
      </c>
    </row>
    <row r="1159">
      <c r="B1159" t="str">
        <f>IF(A1159="","",A1159&amp;"/20")</f>
        <v/>
      </c>
      <c r="C1159">
        <v>0</v>
      </c>
      <c r="D1159">
        <v>0.5</v>
      </c>
      <c r="E1159">
        <v>50</v>
      </c>
      <c r="F1159">
        <v>1</v>
      </c>
      <c r="G1159">
        <v>0</v>
      </c>
      <c r="H1159" t="str">
        <f>IF($A1159="","",VLOOKUP($A1159,DADOS!F:O,3,FALSE))</f>
        <v/>
      </c>
      <c r="I1159" t="str">
        <f>IF(A1159="","",IF(H1159="","",IF((H1159-G1159)*F1159*$E1159/$D1159/1000&lt;0.2,"&lt;0,2",ROUND((H1159-G1159)*F1159*$E1159/$D1159/1000,2))))</f>
        <v/>
      </c>
      <c r="J1159">
        <v>1</v>
      </c>
      <c r="K1159">
        <v>0</v>
      </c>
      <c r="L1159" t="str">
        <f>IF($A1159="","",VLOOKUP($A1159,DADOS!F:O,6,FALSE))</f>
        <v/>
      </c>
      <c r="M1159" t="str">
        <f>IF(A1159="","",IF(L1159="","",IF((L1159-K1159)*J1159*$E1159/$D1159/1000&lt;0.2,"&lt;0,2",ROUND((L1159-K1159)*J1159*$E1159/$D1159/1000,2))))</f>
        <v/>
      </c>
      <c r="N1159">
        <v>1</v>
      </c>
      <c r="O1159">
        <v>0</v>
      </c>
      <c r="P1159" t="str">
        <f>IF($A1159="","",VLOOKUP($A1159,DADOS!F:O,5,FALSE))</f>
        <v/>
      </c>
      <c r="Q1159" t="str">
        <f>IF(A1159="","",IF(P1159="","",IF((P1159-O1159)*N1159*$E1159/$D1159/1000&lt;0.2,"&lt;0,2",ROUND((P1159-O1159)*N1159*$E1159/$D1159/1000,2))))</f>
        <v/>
      </c>
      <c r="R1159">
        <v>1</v>
      </c>
      <c r="S1159">
        <v>0</v>
      </c>
      <c r="T1159" t="str">
        <f>IF($A1159="","",VLOOKUP($A1159,DADOS!F:O,4,FALSE))</f>
        <v/>
      </c>
      <c r="U1159" t="str">
        <f>IF(A1159="","",IF(T1159="","",IF((T1159-S1159)*R1159*$E1159/$D1159/1000&lt;0.2,"&lt;0,2",ROUND((T1159-S1159)*R1159*$E1159/$D1159/1000,2))))</f>
        <v/>
      </c>
      <c r="V1159">
        <v>1</v>
      </c>
      <c r="W1159">
        <v>0</v>
      </c>
      <c r="X1159" t="str">
        <f>IF($A1159="","",VLOOKUP($A1159,DADOS!F:O,9,FALSE))</f>
        <v/>
      </c>
      <c r="Y1159" t="str">
        <f>IF(A1159="","",IF(X1159="","",IF((X1159-W1159)*V1159*$E1159/$D1159&lt;1,"&lt;1",ROUND((X1159-W1159)*V1159*$E1159/$D1159,2))))</f>
        <v/>
      </c>
      <c r="Z1159">
        <v>1</v>
      </c>
      <c r="AA1159">
        <v>0</v>
      </c>
      <c r="AB1159" t="str">
        <f>IF($A1159="","",VLOOKUP($A1159,DADOS!F:O,7,FALSE))</f>
        <v/>
      </c>
      <c r="AC1159" t="str">
        <f>IF(A1159="","",IF(AB1159="","",IF((AB1159-AA1159)*Z1159*$E1159/$D1159&lt;1,"&lt;1",ROUND((AB1159-AA1159)*Z1159*$E1159/$D1159,2))))</f>
        <v/>
      </c>
      <c r="AD1159">
        <v>1</v>
      </c>
      <c r="AE1159">
        <v>0</v>
      </c>
      <c r="AF1159" t="str">
        <f>IF($A1159="","",VLOOKUP($A1159,DADOS!F:O,10,FALSE))</f>
        <v/>
      </c>
      <c r="AG1159" t="str">
        <f>IF(A1159="","",IF(AF1159="","",IF((AF1159-AE1159)*AD1159*$E1159/$D1159&lt;1,"&lt;1",ROUND((AF1159-AE1159)*AD1159*$E1159/$D1159,2))))</f>
        <v/>
      </c>
      <c r="AH1159">
        <v>1</v>
      </c>
      <c r="AI1159">
        <v>0</v>
      </c>
      <c r="AJ1159" t="str">
        <f>IF($A1159="","",VLOOKUP($A1159,DADOS!F:O,8,FALSE))</f>
        <v/>
      </c>
      <c r="AK1159" t="str">
        <f>IF(A1159="","",IF(AJ1159="","",IF((AJ1159-AI1159)*AH1159*$E1159/$D1159&lt;1,"&lt;1",ROUND((AJ1159-AI1159)*AH1159*$E1159/$D1159,2))))</f>
        <v/>
      </c>
      <c r="AL1159">
        <v>1</v>
      </c>
      <c r="AM1159">
        <v>0</v>
      </c>
      <c r="AN1159" t="str">
        <f>IF($A1159="","",VLOOKUP($A1159,DADOS!F:O,2,FALSE))</f>
        <v/>
      </c>
      <c r="AO1159" t="str">
        <f>IF(A1159="","",IF(AN1159="","",IF((AN1159-AM1159)*AL1159*$E1159/$D1159/1000&lt;0.2,"&lt;0,2",ROUND((AN1159-AM1159)*AL1159*$E1159/$D1159/1000,2))))</f>
        <v/>
      </c>
      <c r="AP1159">
        <v>1</v>
      </c>
      <c r="AR1159" t="str">
        <f>IF($A1159="","",VLOOKUP($A1159,DADOS!F:P,11,FALSE))</f>
        <v/>
      </c>
      <c r="AS1159" t="str">
        <f>IF(E1159="","",IF(AQ1159="","",IF(AR1159="","",IF((AR1159-AQ1159)*AP1159*$E1159/$D1159&lt;1,"&lt;1",ROUND((AR1159-AQ1159)*AP1159*$E1159/$D1159,2)))))</f>
        <v/>
      </c>
      <c r="AT1159">
        <v>1</v>
      </c>
      <c r="AU1159">
        <v>0</v>
      </c>
      <c r="AV1159" t="str">
        <f>IF(A1159="","",VLOOKUP(A1159,DADOS!F:R,12,FALSE))</f>
        <v/>
      </c>
      <c r="AW1159" t="str">
        <f>IF(A1159="","",IF(AU1159="","",IF(AV1159="","",IF((AV1159-AU1159)*AT1159*$E1159/$D1159&lt;1,"&lt;1",ROUND((AV1159-AU1159)*AT1159*$E1159/$D1159,2)))))</f>
        <v/>
      </c>
      <c r="AX1159">
        <v>1</v>
      </c>
      <c r="AY1159">
        <v>0</v>
      </c>
      <c r="AZ1159" t="str">
        <f>IF($A1159="","",VLOOKUP($A1159,DADOS!F:R,13,FALSE))</f>
        <v/>
      </c>
      <c r="BA1159" t="str">
        <f>IF(A1159="","",IF(AY1159="","",IF(AZ1159="","",IF((AZ1159-AY1159)*AX1159*$E1159/$D1159&lt;1,"&lt;1",ROUND((AZ1159-AY1159)*AX1159*$E1159/$D1159,2)))))</f>
        <v/>
      </c>
      <c r="BB1159" t="str">
        <v>n.a.</v>
      </c>
      <c r="BC1159" t="str">
        <v>Letícia</v>
      </c>
    </row>
    <row r="1160">
      <c r="B1160" t="str">
        <f>IF(A1160="","",A1160&amp;"/20")</f>
        <v/>
      </c>
      <c r="C1160">
        <v>0</v>
      </c>
      <c r="D1160">
        <v>0.5</v>
      </c>
      <c r="E1160">
        <v>50</v>
      </c>
      <c r="F1160">
        <v>1</v>
      </c>
      <c r="G1160">
        <v>0</v>
      </c>
      <c r="H1160" t="str">
        <f>IF($A1160="","",VLOOKUP($A1160,DADOS!F:O,3,FALSE))</f>
        <v/>
      </c>
      <c r="I1160" t="str">
        <f>IF(A1160="","",IF(H1160="","",IF((H1160-G1160)*F1160*$E1160/$D1160/1000&lt;0.2,"&lt;0,2",ROUND((H1160-G1160)*F1160*$E1160/$D1160/1000,2))))</f>
        <v/>
      </c>
      <c r="J1160">
        <v>1</v>
      </c>
      <c r="K1160">
        <v>0</v>
      </c>
      <c r="L1160" t="str">
        <f>IF($A1160="","",VLOOKUP($A1160,DADOS!F:O,6,FALSE))</f>
        <v/>
      </c>
      <c r="M1160" t="str">
        <f>IF(A1160="","",IF(L1160="","",IF((L1160-K1160)*J1160*$E1160/$D1160/1000&lt;0.2,"&lt;0,2",ROUND((L1160-K1160)*J1160*$E1160/$D1160/1000,2))))</f>
        <v/>
      </c>
      <c r="N1160">
        <v>1</v>
      </c>
      <c r="O1160">
        <v>0</v>
      </c>
      <c r="P1160" t="str">
        <f>IF($A1160="","",VLOOKUP($A1160,DADOS!F:O,5,FALSE))</f>
        <v/>
      </c>
      <c r="Q1160" t="str">
        <f>IF(A1160="","",IF(P1160="","",IF((P1160-O1160)*N1160*$E1160/$D1160/1000&lt;0.2,"&lt;0,2",ROUND((P1160-O1160)*N1160*$E1160/$D1160/1000,2))))</f>
        <v/>
      </c>
      <c r="R1160">
        <v>1</v>
      </c>
      <c r="S1160">
        <v>0</v>
      </c>
      <c r="T1160" t="str">
        <f>IF($A1160="","",VLOOKUP($A1160,DADOS!F:O,4,FALSE))</f>
        <v/>
      </c>
      <c r="U1160" t="str">
        <f>IF(A1160="","",IF(T1160="","",IF((T1160-S1160)*R1160*$E1160/$D1160/1000&lt;0.2,"&lt;0,2",ROUND((T1160-S1160)*R1160*$E1160/$D1160/1000,2))))</f>
        <v/>
      </c>
      <c r="V1160">
        <v>1</v>
      </c>
      <c r="W1160">
        <v>0</v>
      </c>
      <c r="X1160" t="str">
        <f>IF($A1160="","",VLOOKUP($A1160,DADOS!F:O,9,FALSE))</f>
        <v/>
      </c>
      <c r="Y1160" t="str">
        <f>IF(A1160="","",IF(X1160="","",IF((X1160-W1160)*V1160*$E1160/$D1160&lt;1,"&lt;1",ROUND((X1160-W1160)*V1160*$E1160/$D1160,2))))</f>
        <v/>
      </c>
      <c r="Z1160">
        <v>1</v>
      </c>
      <c r="AA1160">
        <v>0</v>
      </c>
      <c r="AB1160" t="str">
        <f>IF($A1160="","",VLOOKUP($A1160,DADOS!F:O,7,FALSE))</f>
        <v/>
      </c>
      <c r="AC1160" t="str">
        <f>IF(A1160="","",IF(AB1160="","",IF((AB1160-AA1160)*Z1160*$E1160/$D1160&lt;1,"&lt;1",ROUND((AB1160-AA1160)*Z1160*$E1160/$D1160,2))))</f>
        <v/>
      </c>
      <c r="AD1160">
        <v>1</v>
      </c>
      <c r="AE1160">
        <v>0</v>
      </c>
      <c r="AF1160" t="str">
        <f>IF($A1160="","",VLOOKUP($A1160,DADOS!F:O,10,FALSE))</f>
        <v/>
      </c>
      <c r="AG1160" t="str">
        <f>IF(A1160="","",IF(AF1160="","",IF((AF1160-AE1160)*AD1160*$E1160/$D1160&lt;1,"&lt;1",ROUND((AF1160-AE1160)*AD1160*$E1160/$D1160,2))))</f>
        <v/>
      </c>
      <c r="AH1160">
        <v>1</v>
      </c>
      <c r="AI1160">
        <v>0</v>
      </c>
      <c r="AJ1160" t="str">
        <f>IF($A1160="","",VLOOKUP($A1160,DADOS!F:O,8,FALSE))</f>
        <v/>
      </c>
      <c r="AK1160" t="str">
        <f>IF(A1160="","",IF(AJ1160="","",IF((AJ1160-AI1160)*AH1160*$E1160/$D1160&lt;1,"&lt;1",ROUND((AJ1160-AI1160)*AH1160*$E1160/$D1160,2))))</f>
        <v/>
      </c>
      <c r="AL1160">
        <v>1</v>
      </c>
      <c r="AM1160">
        <v>0</v>
      </c>
      <c r="AN1160" t="str">
        <f>IF($A1160="","",VLOOKUP($A1160,DADOS!F:O,2,FALSE))</f>
        <v/>
      </c>
      <c r="AO1160" t="str">
        <f>IF(A1160="","",IF(AN1160="","",IF((AN1160-AM1160)*AL1160*$E1160/$D1160/1000&lt;0.2,"&lt;0,2",ROUND((AN1160-AM1160)*AL1160*$E1160/$D1160/1000,2))))</f>
        <v/>
      </c>
      <c r="AP1160">
        <v>1</v>
      </c>
      <c r="AR1160" t="str">
        <f>IF($A1160="","",VLOOKUP($A1160,DADOS!F:P,11,FALSE))</f>
        <v/>
      </c>
      <c r="AS1160" t="str">
        <f>IF(E1160="","",IF(AQ1160="","",IF(AR1160="","",IF((AR1160-AQ1160)*AP1160*$E1160/$D1160&lt;1,"&lt;1",ROUND((AR1160-AQ1160)*AP1160*$E1160/$D1160,2)))))</f>
        <v/>
      </c>
      <c r="AT1160">
        <v>1</v>
      </c>
      <c r="AU1160">
        <v>0</v>
      </c>
      <c r="AV1160" t="str">
        <f>IF(A1160="","",VLOOKUP(A1160,DADOS!F:R,12,FALSE))</f>
        <v/>
      </c>
      <c r="AW1160" t="str">
        <f>IF(A1160="","",IF(AU1160="","",IF(AV1160="","",IF((AV1160-AU1160)*AT1160*$E1160/$D1160&lt;1,"&lt;1",ROUND((AV1160-AU1160)*AT1160*$E1160/$D1160,2)))))</f>
        <v/>
      </c>
      <c r="AX1160">
        <v>1</v>
      </c>
      <c r="AY1160">
        <v>0</v>
      </c>
      <c r="AZ1160" t="str">
        <f>IF($A1160="","",VLOOKUP($A1160,DADOS!F:R,13,FALSE))</f>
        <v/>
      </c>
      <c r="BA1160" t="str">
        <f>IF(A1160="","",IF(AY1160="","",IF(AZ1160="","",IF((AZ1160-AY1160)*AX1160*$E1160/$D1160&lt;1,"&lt;1",ROUND((AZ1160-AY1160)*AX1160*$E1160/$D1160,2)))))</f>
        <v/>
      </c>
      <c r="BB1160" t="str">
        <v>n.a.</v>
      </c>
      <c r="BC1160" t="str">
        <v>Letícia</v>
      </c>
    </row>
    <row r="1161">
      <c r="B1161" t="str">
        <f>IF(A1161="","",A1161&amp;"/20")</f>
        <v/>
      </c>
      <c r="C1161">
        <v>0</v>
      </c>
      <c r="D1161">
        <v>0.5</v>
      </c>
      <c r="E1161">
        <v>50</v>
      </c>
      <c r="F1161">
        <v>1</v>
      </c>
      <c r="G1161">
        <v>0</v>
      </c>
      <c r="H1161" t="str">
        <f>IF($A1161="","",VLOOKUP($A1161,DADOS!F:O,3,FALSE))</f>
        <v/>
      </c>
      <c r="I1161" t="str">
        <f>IF(A1161="","",IF(H1161="","",IF((H1161-G1161)*F1161*$E1161/$D1161/1000&lt;0.2,"&lt;0,2",ROUND((H1161-G1161)*F1161*$E1161/$D1161/1000,2))))</f>
        <v/>
      </c>
      <c r="J1161">
        <v>1</v>
      </c>
      <c r="K1161">
        <v>0</v>
      </c>
      <c r="L1161" t="str">
        <f>IF($A1161="","",VLOOKUP($A1161,DADOS!F:O,6,FALSE))</f>
        <v/>
      </c>
      <c r="M1161" t="str">
        <f>IF(A1161="","",IF(L1161="","",IF((L1161-K1161)*J1161*$E1161/$D1161/1000&lt;0.2,"&lt;0,2",ROUND((L1161-K1161)*J1161*$E1161/$D1161/1000,2))))</f>
        <v/>
      </c>
      <c r="N1161">
        <v>1</v>
      </c>
      <c r="O1161">
        <v>0</v>
      </c>
      <c r="P1161" t="str">
        <f>IF($A1161="","",VLOOKUP($A1161,DADOS!F:O,5,FALSE))</f>
        <v/>
      </c>
      <c r="Q1161" t="str">
        <f>IF(A1161="","",IF(P1161="","",IF((P1161-O1161)*N1161*$E1161/$D1161/1000&lt;0.2,"&lt;0,2",ROUND((P1161-O1161)*N1161*$E1161/$D1161/1000,2))))</f>
        <v/>
      </c>
      <c r="R1161">
        <v>1</v>
      </c>
      <c r="S1161">
        <v>0</v>
      </c>
      <c r="T1161" t="str">
        <f>IF($A1161="","",VLOOKUP($A1161,DADOS!F:O,4,FALSE))</f>
        <v/>
      </c>
      <c r="U1161" t="str">
        <f>IF(A1161="","",IF(T1161="","",IF((T1161-S1161)*R1161*$E1161/$D1161/1000&lt;0.2,"&lt;0,2",ROUND((T1161-S1161)*R1161*$E1161/$D1161/1000,2))))</f>
        <v/>
      </c>
      <c r="V1161">
        <v>1</v>
      </c>
      <c r="W1161">
        <v>0</v>
      </c>
      <c r="X1161" t="str">
        <f>IF($A1161="","",VLOOKUP($A1161,DADOS!F:O,9,FALSE))</f>
        <v/>
      </c>
      <c r="Y1161" t="str">
        <f>IF(A1161="","",IF(X1161="","",IF((X1161-W1161)*V1161*$E1161/$D1161&lt;1,"&lt;1",ROUND((X1161-W1161)*V1161*$E1161/$D1161,2))))</f>
        <v/>
      </c>
      <c r="Z1161">
        <v>1</v>
      </c>
      <c r="AA1161">
        <v>0</v>
      </c>
      <c r="AB1161" t="str">
        <f>IF($A1161="","",VLOOKUP($A1161,DADOS!F:O,7,FALSE))</f>
        <v/>
      </c>
      <c r="AC1161" t="str">
        <f>IF(A1161="","",IF(AB1161="","",IF((AB1161-AA1161)*Z1161*$E1161/$D1161&lt;1,"&lt;1",ROUND((AB1161-AA1161)*Z1161*$E1161/$D1161,2))))</f>
        <v/>
      </c>
      <c r="AD1161">
        <v>1</v>
      </c>
      <c r="AE1161">
        <v>0</v>
      </c>
      <c r="AF1161" t="str">
        <f>IF($A1161="","",VLOOKUP($A1161,DADOS!F:O,10,FALSE))</f>
        <v/>
      </c>
      <c r="AG1161" t="str">
        <f>IF(A1161="","",IF(AF1161="","",IF((AF1161-AE1161)*AD1161*$E1161/$D1161&lt;1,"&lt;1",ROUND((AF1161-AE1161)*AD1161*$E1161/$D1161,2))))</f>
        <v/>
      </c>
      <c r="AH1161">
        <v>1</v>
      </c>
      <c r="AI1161">
        <v>0</v>
      </c>
      <c r="AJ1161" t="str">
        <f>IF($A1161="","",VLOOKUP($A1161,DADOS!F:O,8,FALSE))</f>
        <v/>
      </c>
      <c r="AK1161" t="str">
        <f>IF(A1161="","",IF(AJ1161="","",IF((AJ1161-AI1161)*AH1161*$E1161/$D1161&lt;1,"&lt;1",ROUND((AJ1161-AI1161)*AH1161*$E1161/$D1161,2))))</f>
        <v/>
      </c>
      <c r="AL1161">
        <v>1</v>
      </c>
      <c r="AM1161">
        <v>0</v>
      </c>
      <c r="AN1161" t="str">
        <f>IF($A1161="","",VLOOKUP($A1161,DADOS!F:O,2,FALSE))</f>
        <v/>
      </c>
      <c r="AO1161" t="str">
        <f>IF(A1161="","",IF(AN1161="","",IF((AN1161-AM1161)*AL1161*$E1161/$D1161/1000&lt;0.2,"&lt;0,2",ROUND((AN1161-AM1161)*AL1161*$E1161/$D1161/1000,2))))</f>
        <v/>
      </c>
      <c r="AP1161">
        <v>1</v>
      </c>
      <c r="AR1161" t="str">
        <f>IF($A1161="","",VLOOKUP($A1161,DADOS!F:P,11,FALSE))</f>
        <v/>
      </c>
      <c r="AS1161" t="str">
        <f>IF(E1161="","",IF(AQ1161="","",IF(AR1161="","",IF((AR1161-AQ1161)*AP1161*$E1161/$D1161&lt;1,"&lt;1",ROUND((AR1161-AQ1161)*AP1161*$E1161/$D1161,2)))))</f>
        <v/>
      </c>
      <c r="AT1161">
        <v>1</v>
      </c>
      <c r="AU1161">
        <v>0</v>
      </c>
      <c r="AV1161" t="str">
        <f>IF(A1161="","",VLOOKUP(A1161,DADOS!F:R,12,FALSE))</f>
        <v/>
      </c>
      <c r="AW1161" t="str">
        <f>IF(A1161="","",IF(AU1161="","",IF(AV1161="","",IF((AV1161-AU1161)*AT1161*$E1161/$D1161&lt;1,"&lt;1",ROUND((AV1161-AU1161)*AT1161*$E1161/$D1161,2)))))</f>
        <v/>
      </c>
      <c r="AX1161">
        <v>1</v>
      </c>
      <c r="AY1161">
        <v>0</v>
      </c>
      <c r="AZ1161" t="str">
        <f>IF($A1161="","",VLOOKUP($A1161,DADOS!F:R,13,FALSE))</f>
        <v/>
      </c>
      <c r="BA1161" t="str">
        <f>IF(A1161="","",IF(AY1161="","",IF(AZ1161="","",IF((AZ1161-AY1161)*AX1161*$E1161/$D1161&lt;1,"&lt;1",ROUND((AZ1161-AY1161)*AX1161*$E1161/$D1161,2)))))</f>
        <v/>
      </c>
      <c r="BB1161" t="str">
        <v>n.a.</v>
      </c>
      <c r="BC1161" t="str">
        <v>Letícia</v>
      </c>
    </row>
    <row r="1162">
      <c r="B1162" t="str">
        <f>IF(A1162="","",A1162&amp;"/20")</f>
        <v/>
      </c>
      <c r="C1162">
        <v>0</v>
      </c>
      <c r="D1162">
        <v>0.5</v>
      </c>
      <c r="E1162">
        <v>50</v>
      </c>
      <c r="F1162">
        <v>1</v>
      </c>
      <c r="G1162">
        <v>0</v>
      </c>
      <c r="H1162" t="str">
        <f>IF($A1162="","",VLOOKUP($A1162,DADOS!F:O,3,FALSE))</f>
        <v/>
      </c>
      <c r="I1162" t="str">
        <f>IF(A1162="","",IF(H1162="","",IF((H1162-G1162)*F1162*$E1162/$D1162/1000&lt;0.2,"&lt;0,2",ROUND((H1162-G1162)*F1162*$E1162/$D1162/1000,2))))</f>
        <v/>
      </c>
      <c r="J1162">
        <v>1</v>
      </c>
      <c r="K1162">
        <v>0</v>
      </c>
      <c r="L1162" t="str">
        <f>IF($A1162="","",VLOOKUP($A1162,DADOS!F:O,6,FALSE))</f>
        <v/>
      </c>
      <c r="M1162" t="str">
        <f>IF(A1162="","",IF(L1162="","",IF((L1162-K1162)*J1162*$E1162/$D1162/1000&lt;0.2,"&lt;0,2",ROUND((L1162-K1162)*J1162*$E1162/$D1162/1000,2))))</f>
        <v/>
      </c>
      <c r="N1162">
        <v>1</v>
      </c>
      <c r="O1162">
        <v>0</v>
      </c>
      <c r="P1162" t="str">
        <f>IF($A1162="","",VLOOKUP($A1162,DADOS!F:O,5,FALSE))</f>
        <v/>
      </c>
      <c r="Q1162" t="str">
        <f>IF(A1162="","",IF(P1162="","",IF((P1162-O1162)*N1162*$E1162/$D1162/1000&lt;0.2,"&lt;0,2",ROUND((P1162-O1162)*N1162*$E1162/$D1162/1000,2))))</f>
        <v/>
      </c>
      <c r="R1162">
        <v>1</v>
      </c>
      <c r="S1162">
        <v>0</v>
      </c>
      <c r="T1162" t="str">
        <f>IF($A1162="","",VLOOKUP($A1162,DADOS!F:O,4,FALSE))</f>
        <v/>
      </c>
      <c r="U1162" t="str">
        <f>IF(A1162="","",IF(T1162="","",IF((T1162-S1162)*R1162*$E1162/$D1162/1000&lt;0.2,"&lt;0,2",ROUND((T1162-S1162)*R1162*$E1162/$D1162/1000,2))))</f>
        <v/>
      </c>
      <c r="V1162">
        <v>1</v>
      </c>
      <c r="W1162">
        <v>0</v>
      </c>
      <c r="X1162" t="str">
        <f>IF($A1162="","",VLOOKUP($A1162,DADOS!F:O,9,FALSE))</f>
        <v/>
      </c>
      <c r="Y1162" t="str">
        <f>IF(A1162="","",IF(X1162="","",IF((X1162-W1162)*V1162*$E1162/$D1162&lt;1,"&lt;1",ROUND((X1162-W1162)*V1162*$E1162/$D1162,2))))</f>
        <v/>
      </c>
      <c r="Z1162">
        <v>1</v>
      </c>
      <c r="AA1162">
        <v>0</v>
      </c>
      <c r="AB1162" t="str">
        <f>IF($A1162="","",VLOOKUP($A1162,DADOS!F:O,7,FALSE))</f>
        <v/>
      </c>
      <c r="AC1162" t="str">
        <f>IF(A1162="","",IF(AB1162="","",IF((AB1162-AA1162)*Z1162*$E1162/$D1162&lt;1,"&lt;1",ROUND((AB1162-AA1162)*Z1162*$E1162/$D1162,2))))</f>
        <v/>
      </c>
      <c r="AD1162">
        <v>1</v>
      </c>
      <c r="AE1162">
        <v>0</v>
      </c>
      <c r="AF1162" t="str">
        <f>IF($A1162="","",VLOOKUP($A1162,DADOS!F:O,10,FALSE))</f>
        <v/>
      </c>
      <c r="AG1162" t="str">
        <f>IF(A1162="","",IF(AF1162="","",IF((AF1162-AE1162)*AD1162*$E1162/$D1162&lt;1,"&lt;1",ROUND((AF1162-AE1162)*AD1162*$E1162/$D1162,2))))</f>
        <v/>
      </c>
      <c r="AH1162">
        <v>1</v>
      </c>
      <c r="AI1162">
        <v>0</v>
      </c>
      <c r="AJ1162" t="str">
        <f>IF($A1162="","",VLOOKUP($A1162,DADOS!F:O,8,FALSE))</f>
        <v/>
      </c>
      <c r="AK1162" t="str">
        <f>IF(A1162="","",IF(AJ1162="","",IF((AJ1162-AI1162)*AH1162*$E1162/$D1162&lt;1,"&lt;1",ROUND((AJ1162-AI1162)*AH1162*$E1162/$D1162,2))))</f>
        <v/>
      </c>
      <c r="AL1162">
        <v>1</v>
      </c>
      <c r="AM1162">
        <v>0</v>
      </c>
      <c r="AN1162" t="str">
        <f>IF($A1162="","",VLOOKUP($A1162,DADOS!F:O,2,FALSE))</f>
        <v/>
      </c>
      <c r="AO1162" t="str">
        <f>IF(A1162="","",IF(AN1162="","",IF((AN1162-AM1162)*AL1162*$E1162/$D1162/1000&lt;0.2,"&lt;0,2",ROUND((AN1162-AM1162)*AL1162*$E1162/$D1162/1000,2))))</f>
        <v/>
      </c>
      <c r="AP1162">
        <v>1</v>
      </c>
      <c r="AR1162" t="str">
        <f>IF($A1162="","",VLOOKUP($A1162,DADOS!F:P,11,FALSE))</f>
        <v/>
      </c>
      <c r="AS1162" t="str">
        <f>IF(E1162="","",IF(AQ1162="","",IF(AR1162="","",IF((AR1162-AQ1162)*AP1162*$E1162/$D1162&lt;1,"&lt;1",ROUND((AR1162-AQ1162)*AP1162*$E1162/$D1162,2)))))</f>
        <v/>
      </c>
      <c r="AT1162">
        <v>1</v>
      </c>
      <c r="AU1162">
        <v>0</v>
      </c>
      <c r="AV1162" t="str">
        <f>IF(A1162="","",VLOOKUP(A1162,DADOS!F:R,12,FALSE))</f>
        <v/>
      </c>
      <c r="AW1162" t="str">
        <f>IF(A1162="","",IF(AU1162="","",IF(AV1162="","",IF((AV1162-AU1162)*AT1162*$E1162/$D1162&lt;1,"&lt;1",ROUND((AV1162-AU1162)*AT1162*$E1162/$D1162,2)))))</f>
        <v/>
      </c>
      <c r="AX1162">
        <v>1</v>
      </c>
      <c r="AY1162">
        <v>0</v>
      </c>
      <c r="AZ1162" t="str">
        <f>IF($A1162="","",VLOOKUP($A1162,DADOS!F:R,13,FALSE))</f>
        <v/>
      </c>
      <c r="BA1162" t="str">
        <f>IF(A1162="","",IF(AY1162="","",IF(AZ1162="","",IF((AZ1162-AY1162)*AX1162*$E1162/$D1162&lt;1,"&lt;1",ROUND((AZ1162-AY1162)*AX1162*$E1162/$D1162,2)))))</f>
        <v/>
      </c>
      <c r="BB1162" t="str">
        <v>n.a.</v>
      </c>
      <c r="BC1162" t="str">
        <v>Letícia</v>
      </c>
    </row>
    <row r="1163">
      <c r="B1163" t="str">
        <f>IF(A1163="","",A1163&amp;"/20")</f>
        <v/>
      </c>
      <c r="C1163">
        <v>0</v>
      </c>
      <c r="D1163">
        <v>0.5</v>
      </c>
      <c r="E1163">
        <v>50</v>
      </c>
      <c r="F1163">
        <v>1</v>
      </c>
      <c r="G1163">
        <v>0</v>
      </c>
      <c r="H1163" t="str">
        <f>IF($A1163="","",VLOOKUP($A1163,DADOS!F:O,3,FALSE))</f>
        <v/>
      </c>
      <c r="I1163" t="str">
        <f>IF(A1163="","",IF(H1163="","",IF((H1163-G1163)*F1163*$E1163/$D1163/1000&lt;0.2,"&lt;0,2",ROUND((H1163-G1163)*F1163*$E1163/$D1163/1000,2))))</f>
        <v/>
      </c>
      <c r="J1163">
        <v>1</v>
      </c>
      <c r="K1163">
        <v>0</v>
      </c>
      <c r="L1163" t="str">
        <f>IF($A1163="","",VLOOKUP($A1163,DADOS!F:O,6,FALSE))</f>
        <v/>
      </c>
      <c r="M1163" t="str">
        <f>IF(A1163="","",IF(L1163="","",IF((L1163-K1163)*J1163*$E1163/$D1163/1000&lt;0.2,"&lt;0,2",ROUND((L1163-K1163)*J1163*$E1163/$D1163/1000,2))))</f>
        <v/>
      </c>
      <c r="N1163">
        <v>1</v>
      </c>
      <c r="O1163">
        <v>0</v>
      </c>
      <c r="P1163" t="str">
        <f>IF($A1163="","",VLOOKUP($A1163,DADOS!F:O,5,FALSE))</f>
        <v/>
      </c>
      <c r="Q1163" t="str">
        <f>IF(A1163="","",IF(P1163="","",IF((P1163-O1163)*N1163*$E1163/$D1163/1000&lt;0.2,"&lt;0,2",ROUND((P1163-O1163)*N1163*$E1163/$D1163/1000,2))))</f>
        <v/>
      </c>
      <c r="R1163">
        <v>1</v>
      </c>
      <c r="S1163">
        <v>0</v>
      </c>
      <c r="T1163" t="str">
        <f>IF($A1163="","",VLOOKUP($A1163,DADOS!F:O,4,FALSE))</f>
        <v/>
      </c>
      <c r="U1163" t="str">
        <f>IF(A1163="","",IF(T1163="","",IF((T1163-S1163)*R1163*$E1163/$D1163/1000&lt;0.2,"&lt;0,2",ROUND((T1163-S1163)*R1163*$E1163/$D1163/1000,2))))</f>
        <v/>
      </c>
      <c r="V1163">
        <v>1</v>
      </c>
      <c r="W1163">
        <v>0</v>
      </c>
      <c r="X1163" t="str">
        <f>IF($A1163="","",VLOOKUP($A1163,DADOS!F:O,9,FALSE))</f>
        <v/>
      </c>
      <c r="Y1163" t="str">
        <f>IF(A1163="","",IF(X1163="","",IF((X1163-W1163)*V1163*$E1163/$D1163&lt;1,"&lt;1",ROUND((X1163-W1163)*V1163*$E1163/$D1163,2))))</f>
        <v/>
      </c>
      <c r="Z1163">
        <v>1</v>
      </c>
      <c r="AA1163">
        <v>0</v>
      </c>
      <c r="AB1163" t="str">
        <f>IF($A1163="","",VLOOKUP($A1163,DADOS!F:O,7,FALSE))</f>
        <v/>
      </c>
      <c r="AC1163" t="str">
        <f>IF(A1163="","",IF(AB1163="","",IF((AB1163-AA1163)*Z1163*$E1163/$D1163&lt;1,"&lt;1",ROUND((AB1163-AA1163)*Z1163*$E1163/$D1163,2))))</f>
        <v/>
      </c>
      <c r="AD1163">
        <v>1</v>
      </c>
      <c r="AE1163">
        <v>0</v>
      </c>
      <c r="AF1163" t="str">
        <f>IF($A1163="","",VLOOKUP($A1163,DADOS!F:O,10,FALSE))</f>
        <v/>
      </c>
      <c r="AG1163" t="str">
        <f>IF(A1163="","",IF(AF1163="","",IF((AF1163-AE1163)*AD1163*$E1163/$D1163&lt;1,"&lt;1",ROUND((AF1163-AE1163)*AD1163*$E1163/$D1163,2))))</f>
        <v/>
      </c>
      <c r="AH1163">
        <v>1</v>
      </c>
      <c r="AI1163">
        <v>0</v>
      </c>
      <c r="AJ1163" t="str">
        <f>IF($A1163="","",VLOOKUP($A1163,DADOS!F:O,8,FALSE))</f>
        <v/>
      </c>
      <c r="AK1163" t="str">
        <f>IF(A1163="","",IF(AJ1163="","",IF((AJ1163-AI1163)*AH1163*$E1163/$D1163&lt;1,"&lt;1",ROUND((AJ1163-AI1163)*AH1163*$E1163/$D1163,2))))</f>
        <v/>
      </c>
      <c r="AL1163">
        <v>1</v>
      </c>
      <c r="AM1163">
        <v>0</v>
      </c>
      <c r="AN1163" t="str">
        <f>IF($A1163="","",VLOOKUP($A1163,DADOS!F:O,2,FALSE))</f>
        <v/>
      </c>
      <c r="AO1163" t="str">
        <f>IF(A1163="","",IF(AN1163="","",IF((AN1163-AM1163)*AL1163*$E1163/$D1163/1000&lt;0.2,"&lt;0,2",ROUND((AN1163-AM1163)*AL1163*$E1163/$D1163/1000,2))))</f>
        <v/>
      </c>
      <c r="AP1163">
        <v>1</v>
      </c>
      <c r="AR1163" t="str">
        <f>IF($A1163="","",VLOOKUP($A1163,DADOS!F:P,11,FALSE))</f>
        <v/>
      </c>
      <c r="AS1163" t="str">
        <f>IF(E1163="","",IF(AQ1163="","",IF(AR1163="","",IF((AR1163-AQ1163)*AP1163*$E1163/$D1163&lt;1,"&lt;1",ROUND((AR1163-AQ1163)*AP1163*$E1163/$D1163,2)))))</f>
        <v/>
      </c>
      <c r="AT1163">
        <v>1</v>
      </c>
      <c r="AU1163">
        <v>0</v>
      </c>
      <c r="AV1163" t="str">
        <f>IF(A1163="","",VLOOKUP(A1163,DADOS!F:R,12,FALSE))</f>
        <v/>
      </c>
      <c r="AW1163" t="str">
        <f>IF(A1163="","",IF(AU1163="","",IF(AV1163="","",IF((AV1163-AU1163)*AT1163*$E1163/$D1163&lt;1,"&lt;1",ROUND((AV1163-AU1163)*AT1163*$E1163/$D1163,2)))))</f>
        <v/>
      </c>
      <c r="AX1163">
        <v>1</v>
      </c>
      <c r="AY1163">
        <v>0</v>
      </c>
      <c r="AZ1163" t="str">
        <f>IF($A1163="","",VLOOKUP($A1163,DADOS!F:R,13,FALSE))</f>
        <v/>
      </c>
      <c r="BA1163" t="str">
        <f>IF(A1163="","",IF(AY1163="","",IF(AZ1163="","",IF((AZ1163-AY1163)*AX1163*$E1163/$D1163&lt;1,"&lt;1",ROUND((AZ1163-AY1163)*AX1163*$E1163/$D1163,2)))))</f>
        <v/>
      </c>
      <c r="BB1163" t="str">
        <v>n.a.</v>
      </c>
      <c r="BC1163" t="str">
        <v>Letícia</v>
      </c>
    </row>
    <row r="1164">
      <c r="A1164" t="str">
        <v>0466</v>
      </c>
      <c r="B1164" t="str">
        <f>IF(A1164="","",A1164&amp;"/20")</f>
        <v>0466/20</v>
      </c>
      <c r="C1164">
        <v>0</v>
      </c>
      <c r="D1164">
        <v>0.5</v>
      </c>
      <c r="E1164">
        <v>50</v>
      </c>
      <c r="F1164">
        <v>1</v>
      </c>
      <c r="G1164">
        <v>0</v>
      </c>
      <c r="H1164">
        <f>IF($A1164="","",VLOOKUP($A1164,DADOS!F:O,3,FALSE))</f>
        <v>31.464</v>
      </c>
      <c r="I1164">
        <f>IF(A1164="","",IF(H1164="","",IF((H1164-G1164)*F1164*$E1164/$D1164/1000&lt;0.2,"&lt;0,2",ROUND((H1164-G1164)*F1164*$E1164/$D1164/1000,2))))</f>
        <v>3.15</v>
      </c>
      <c r="J1164">
        <v>1</v>
      </c>
      <c r="K1164">
        <v>0</v>
      </c>
      <c r="L1164">
        <f>IF($A1164="","",VLOOKUP($A1164,DADOS!F:O,6,FALSE))</f>
        <v>27.181</v>
      </c>
      <c r="M1164">
        <f>IF(A1164="","",IF(L1164="","",IF((L1164-K1164)*J1164*$E1164/$D1164/1000&lt;0.2,"&lt;0,2",ROUND((L1164-K1164)*J1164*$E1164/$D1164/1000,2))))</f>
        <v>2.72</v>
      </c>
      <c r="N1164">
        <v>1</v>
      </c>
      <c r="O1164">
        <v>0</v>
      </c>
      <c r="P1164">
        <f>IF($A1164="","",VLOOKUP($A1164,DADOS!F:O,5,FALSE))</f>
        <v>14.552</v>
      </c>
      <c r="Q1164">
        <f>IF(A1164="","",IF(P1164="","",IF((P1164-O1164)*N1164*$E1164/$D1164/1000&lt;0.2,"&lt;0,2",ROUND((P1164-O1164)*N1164*$E1164/$D1164/1000,2))))</f>
        <v>1.46</v>
      </c>
      <c r="R1164">
        <v>1</v>
      </c>
      <c r="S1164">
        <v>0</v>
      </c>
      <c r="T1164">
        <f>IF($A1164="","",VLOOKUP($A1164,DADOS!F:O,4,FALSE))</f>
        <v>203.375</v>
      </c>
      <c r="U1164">
        <f>IF(A1164="","",IF(T1164="","",IF((T1164-S1164)*R1164*$E1164/$D1164/1000&lt;0.2,"&lt;0,2",ROUND((T1164-S1164)*R1164*$E1164/$D1164/1000,2))))</f>
        <v>20.34</v>
      </c>
      <c r="V1164">
        <v>1</v>
      </c>
      <c r="W1164">
        <v>0</v>
      </c>
      <c r="X1164">
        <f>IF($A1164="","",VLOOKUP($A1164,DADOS!F:O,9,FALSE))</f>
        <v>1.183</v>
      </c>
      <c r="Y1164">
        <f>IF(A1164="","",IF(X1164="","",IF((X1164-W1164)*V1164*$E1164/$D1164&lt;1,"&lt;1",ROUND((X1164-W1164)*V1164*$E1164/$D1164,2))))</f>
        <v>118.3</v>
      </c>
      <c r="Z1164">
        <v>1</v>
      </c>
      <c r="AA1164">
        <v>0</v>
      </c>
      <c r="AB1164">
        <f>IF($A1164="","",VLOOKUP($A1164,DADOS!F:O,7,FALSE))</f>
        <v>0.107</v>
      </c>
      <c r="AC1164">
        <f>IF(A1164="","",IF(AB1164="","",IF((AB1164-AA1164)*Z1164*$E1164/$D1164&lt;1,"&lt;1",ROUND((AB1164-AA1164)*Z1164*$E1164/$D1164,2))))</f>
        <v>10.7</v>
      </c>
      <c r="AD1164">
        <v>1</v>
      </c>
      <c r="AE1164">
        <v>0</v>
      </c>
      <c r="AF1164">
        <f>IF($A1164="","",VLOOKUP($A1164,DADOS!F:O,10,FALSE))</f>
        <v>4.59</v>
      </c>
      <c r="AG1164">
        <f>IF(A1164="","",IF(AF1164="","",IF((AF1164-AE1164)*AD1164*$E1164/$D1164&lt;1,"&lt;1",ROUND((AF1164-AE1164)*AD1164*$E1164/$D1164,2))))</f>
        <v>459</v>
      </c>
      <c r="AH1164">
        <v>1</v>
      </c>
      <c r="AI1164">
        <v>0</v>
      </c>
      <c r="AJ1164">
        <f>IF($A1164="","",VLOOKUP($A1164,DADOS!F:O,8,FALSE))</f>
        <v>0.18</v>
      </c>
      <c r="AK1164">
        <f>IF(A1164="","",IF(AJ1164="","",IF((AJ1164-AI1164)*AH1164*$E1164/$D1164&lt;1,"&lt;1",ROUND((AJ1164-AI1164)*AH1164*$E1164/$D1164,2))))</f>
        <v>18</v>
      </c>
      <c r="AL1164">
        <v>1</v>
      </c>
      <c r="AM1164">
        <v>0</v>
      </c>
      <c r="AN1164">
        <f>IF($A1164="","",VLOOKUP($A1164,DADOS!F:O,2,FALSE))</f>
        <v>101.468</v>
      </c>
      <c r="AO1164">
        <f>IF(A1164="","",IF(AN1164="","",IF((AN1164-AM1164)*AL1164*$E1164/$D1164/1000&lt;0.2,"&lt;0,2",ROUND((AN1164-AM1164)*AL1164*$E1164/$D1164/1000,2))))</f>
        <v>10.15</v>
      </c>
      <c r="AP1164">
        <v>1</v>
      </c>
      <c r="AQ1164">
        <v>0</v>
      </c>
      <c r="AR1164">
        <f>IF($A1164="","",VLOOKUP($A1164,DADOS!F:P,11,FALSE))</f>
        <v>0</v>
      </c>
      <c r="AS1164" t="str">
        <f>IF(E1164="","",IF(AQ1164="","",IF(AR1164="","",IF((AR1164-AQ1164)*AP1164*$E1164/$D1164&lt;1,"&lt;1",ROUND((AR1164-AQ1164)*AP1164*$E1164/$D1164,2)))))</f>
        <v>&lt;1</v>
      </c>
      <c r="AT1164">
        <v>1</v>
      </c>
      <c r="AU1164">
        <v>0</v>
      </c>
      <c r="AV1164">
        <f>IF(A1164="","",VLOOKUP(A1164,DADOS!F:R,12,FALSE))</f>
        <v>0</v>
      </c>
      <c r="AW1164" t="str">
        <f>IF(A1164="","",IF(AU1164="","",IF(AV1164="","",IF((AV1164-AU1164)*AT1164*$E1164/$D1164&lt;1,"&lt;1",ROUND((AV1164-AU1164)*AT1164*$E1164/$D1164,2)))))</f>
        <v>&lt;1</v>
      </c>
      <c r="AX1164">
        <v>1</v>
      </c>
      <c r="AY1164">
        <v>0</v>
      </c>
      <c r="AZ1164">
        <f>IF($A1164="","",VLOOKUP($A1164,DADOS!F:R,13,FALSE))</f>
        <v>0</v>
      </c>
      <c r="BA1164" t="str">
        <f>IF(A1164="","",IF(AY1164="","",IF(AZ1164="","",IF((AZ1164-AY1164)*AX1164*$E1164/$D1164&lt;1,"&lt;1",ROUND((AZ1164-AY1164)*AX1164*$E1164/$D1164,2)))))</f>
        <v>&lt;1</v>
      </c>
      <c r="BB1164" t="str">
        <v>n.a.</v>
      </c>
      <c r="BC1164" t="str">
        <v>Letícia</v>
      </c>
    </row>
    <row r="1165">
      <c r="A1165" t="str">
        <v>0467</v>
      </c>
      <c r="B1165" t="str">
        <f>IF(A1165="","",A1165&amp;"/20")</f>
        <v>0467/20</v>
      </c>
      <c r="C1165">
        <v>0</v>
      </c>
      <c r="D1165">
        <v>0.5</v>
      </c>
      <c r="E1165">
        <v>50</v>
      </c>
      <c r="F1165">
        <v>1</v>
      </c>
      <c r="G1165">
        <v>0</v>
      </c>
      <c r="H1165">
        <f>IF($A1165="","",VLOOKUP($A1165,DADOS!F:O,3,FALSE))</f>
        <v>30.015</v>
      </c>
      <c r="I1165">
        <f>IF(A1165="","",IF(H1165="","",IF((H1165-G1165)*F1165*$E1165/$D1165/1000&lt;0.2,"&lt;0,2",ROUND((H1165-G1165)*F1165*$E1165/$D1165/1000,2))))</f>
        <v>3</v>
      </c>
      <c r="J1165">
        <v>1</v>
      </c>
      <c r="K1165">
        <v>0</v>
      </c>
      <c r="L1165">
        <f>IF($A1165="","",VLOOKUP($A1165,DADOS!F:O,6,FALSE))</f>
        <v>23.243</v>
      </c>
      <c r="M1165">
        <f>IF(A1165="","",IF(L1165="","",IF((L1165-K1165)*J1165*$E1165/$D1165/1000&lt;0.2,"&lt;0,2",ROUND((L1165-K1165)*J1165*$E1165/$D1165/1000,2))))</f>
        <v>2.32</v>
      </c>
      <c r="N1165">
        <v>1</v>
      </c>
      <c r="O1165">
        <v>0</v>
      </c>
      <c r="P1165">
        <f>IF($A1165="","",VLOOKUP($A1165,DADOS!F:O,5,FALSE))</f>
        <v>14.698</v>
      </c>
      <c r="Q1165">
        <f>IF(A1165="","",IF(P1165="","",IF((P1165-O1165)*N1165*$E1165/$D1165/1000&lt;0.2,"&lt;0,2",ROUND((P1165-O1165)*N1165*$E1165/$D1165/1000,2))))</f>
        <v>1.47</v>
      </c>
      <c r="R1165">
        <v>1</v>
      </c>
      <c r="S1165">
        <v>0</v>
      </c>
      <c r="T1165">
        <f>IF($A1165="","",VLOOKUP($A1165,DADOS!F:O,4,FALSE))</f>
        <v>204.056</v>
      </c>
      <c r="U1165">
        <f>IF(A1165="","",IF(T1165="","",IF((T1165-S1165)*R1165*$E1165/$D1165/1000&lt;0.2,"&lt;0,2",ROUND((T1165-S1165)*R1165*$E1165/$D1165/1000,2))))</f>
        <v>20.41</v>
      </c>
      <c r="V1165">
        <v>1</v>
      </c>
      <c r="W1165">
        <v>0</v>
      </c>
      <c r="X1165">
        <f>IF($A1165="","",VLOOKUP($A1165,DADOS!F:O,9,FALSE))</f>
        <v>0.746</v>
      </c>
      <c r="Y1165">
        <f>IF(A1165="","",IF(X1165="","",IF((X1165-W1165)*V1165*$E1165/$D1165&lt;1,"&lt;1",ROUND((X1165-W1165)*V1165*$E1165/$D1165,2))))</f>
        <v>74.6</v>
      </c>
      <c r="Z1165">
        <v>1</v>
      </c>
      <c r="AA1165">
        <v>0</v>
      </c>
      <c r="AB1165">
        <f>IF($A1165="","",VLOOKUP($A1165,DADOS!F:O,7,FALSE))</f>
        <v>0.107</v>
      </c>
      <c r="AC1165">
        <f>IF(A1165="","",IF(AB1165="","",IF((AB1165-AA1165)*Z1165*$E1165/$D1165&lt;1,"&lt;1",ROUND((AB1165-AA1165)*Z1165*$E1165/$D1165,2))))</f>
        <v>10.7</v>
      </c>
      <c r="AD1165">
        <v>1</v>
      </c>
      <c r="AE1165">
        <v>0</v>
      </c>
      <c r="AF1165">
        <f>IF($A1165="","",VLOOKUP($A1165,DADOS!F:O,10,FALSE))</f>
        <v>3.519</v>
      </c>
      <c r="AG1165">
        <f>IF(A1165="","",IF(AF1165="","",IF((AF1165-AE1165)*AD1165*$E1165/$D1165&lt;1,"&lt;1",ROUND((AF1165-AE1165)*AD1165*$E1165/$D1165,2))))</f>
        <v>351.9</v>
      </c>
      <c r="AH1165">
        <v>1</v>
      </c>
      <c r="AI1165">
        <v>0</v>
      </c>
      <c r="AJ1165">
        <f>IF($A1165="","",VLOOKUP($A1165,DADOS!F:O,8,FALSE))</f>
        <v>0.155</v>
      </c>
      <c r="AK1165">
        <f>IF(A1165="","",IF(AJ1165="","",IF((AJ1165-AI1165)*AH1165*$E1165/$D1165&lt;1,"&lt;1",ROUND((AJ1165-AI1165)*AH1165*$E1165/$D1165,2))))</f>
        <v>15.5</v>
      </c>
      <c r="AL1165">
        <v>1</v>
      </c>
      <c r="AM1165">
        <v>0</v>
      </c>
      <c r="AN1165">
        <f>IF($A1165="","",VLOOKUP($A1165,DADOS!F:O,2,FALSE))</f>
        <v>92.171</v>
      </c>
      <c r="AO1165">
        <f>IF(A1165="","",IF(AN1165="","",IF((AN1165-AM1165)*AL1165*$E1165/$D1165/1000&lt;0.2,"&lt;0,2",ROUND((AN1165-AM1165)*AL1165*$E1165/$D1165/1000,2))))</f>
        <v>9.22</v>
      </c>
      <c r="AP1165">
        <v>1</v>
      </c>
      <c r="AQ1165">
        <v>0</v>
      </c>
      <c r="AR1165">
        <f>IF($A1165="","",VLOOKUP($A1165,DADOS!F:P,11,FALSE))</f>
        <v>0</v>
      </c>
      <c r="AS1165" t="str">
        <f>IF(E1165="","",IF(AQ1165="","",IF(AR1165="","",IF((AR1165-AQ1165)*AP1165*$E1165/$D1165&lt;1,"&lt;1",ROUND((AR1165-AQ1165)*AP1165*$E1165/$D1165,2)))))</f>
        <v>&lt;1</v>
      </c>
      <c r="AT1165">
        <v>1</v>
      </c>
      <c r="AU1165">
        <v>0</v>
      </c>
      <c r="AV1165">
        <f>IF(A1165="","",VLOOKUP(A1165,DADOS!F:R,12,FALSE))</f>
        <v>0</v>
      </c>
      <c r="AW1165" t="str">
        <f>IF(A1165="","",IF(AU1165="","",IF(AV1165="","",IF((AV1165-AU1165)*AT1165*$E1165/$D1165&lt;1,"&lt;1",ROUND((AV1165-AU1165)*AT1165*$E1165/$D1165,2)))))</f>
        <v>&lt;1</v>
      </c>
      <c r="AX1165">
        <v>1</v>
      </c>
      <c r="AY1165">
        <v>0</v>
      </c>
      <c r="AZ1165">
        <f>IF($A1165="","",VLOOKUP($A1165,DADOS!F:R,13,FALSE))</f>
        <v>0</v>
      </c>
      <c r="BA1165" t="str">
        <f>IF(A1165="","",IF(AY1165="","",IF(AZ1165="","",IF((AZ1165-AY1165)*AX1165*$E1165/$D1165&lt;1,"&lt;1",ROUND((AZ1165-AY1165)*AX1165*$E1165/$D1165,2)))))</f>
        <v>&lt;1</v>
      </c>
      <c r="BB1165" t="str">
        <v>n.a.</v>
      </c>
      <c r="BC1165" t="str">
        <v>Letícia</v>
      </c>
    </row>
    <row r="1166">
      <c r="A1166" t="str">
        <v>0468</v>
      </c>
      <c r="B1166" t="str">
        <f>IF(A1166="","",A1166&amp;"/20")</f>
        <v>0468/20</v>
      </c>
      <c r="C1166">
        <v>0</v>
      </c>
      <c r="D1166">
        <v>0.5</v>
      </c>
      <c r="E1166">
        <v>50</v>
      </c>
      <c r="F1166">
        <v>1</v>
      </c>
      <c r="G1166">
        <v>0</v>
      </c>
      <c r="H1166">
        <f>IF($A1166="","",VLOOKUP($A1166,DADOS!F:O,3,FALSE))</f>
        <v>31.248</v>
      </c>
      <c r="I1166">
        <f>IF(A1166="","",IF(H1166="","",IF((H1166-G1166)*F1166*$E1166/$D1166/1000&lt;0.2,"&lt;0,2",ROUND((H1166-G1166)*F1166*$E1166/$D1166/1000,2))))</f>
        <v>3.12</v>
      </c>
      <c r="J1166">
        <v>1</v>
      </c>
      <c r="K1166">
        <v>0</v>
      </c>
      <c r="L1166">
        <f>IF($A1166="","",VLOOKUP($A1166,DADOS!F:O,6,FALSE))</f>
        <v>23.831</v>
      </c>
      <c r="M1166">
        <f>IF(A1166="","",IF(L1166="","",IF((L1166-K1166)*J1166*$E1166/$D1166/1000&lt;0.2,"&lt;0,2",ROUND((L1166-K1166)*J1166*$E1166/$D1166/1000,2))))</f>
        <v>2.38</v>
      </c>
      <c r="N1166">
        <v>1</v>
      </c>
      <c r="O1166">
        <v>0</v>
      </c>
      <c r="P1166">
        <f>IF($A1166="","",VLOOKUP($A1166,DADOS!F:O,5,FALSE))</f>
        <v>13.332</v>
      </c>
      <c r="Q1166">
        <f>IF(A1166="","",IF(P1166="","",IF((P1166-O1166)*N1166*$E1166/$D1166/1000&lt;0.2,"&lt;0,2",ROUND((P1166-O1166)*N1166*$E1166/$D1166/1000,2))))</f>
        <v>1.33</v>
      </c>
      <c r="R1166">
        <v>1</v>
      </c>
      <c r="S1166">
        <v>0</v>
      </c>
      <c r="T1166">
        <f>IF($A1166="","",VLOOKUP($A1166,DADOS!F:O,4,FALSE))</f>
        <v>208.802</v>
      </c>
      <c r="U1166">
        <f>IF(A1166="","",IF(T1166="","",IF((T1166-S1166)*R1166*$E1166/$D1166/1000&lt;0.2,"&lt;0,2",ROUND((T1166-S1166)*R1166*$E1166/$D1166/1000,2))))</f>
        <v>20.88</v>
      </c>
      <c r="V1166">
        <v>1</v>
      </c>
      <c r="W1166">
        <v>0</v>
      </c>
      <c r="X1166">
        <f>IF($A1166="","",VLOOKUP($A1166,DADOS!F:O,9,FALSE))</f>
        <v>0.858</v>
      </c>
      <c r="Y1166">
        <f>IF(A1166="","",IF(X1166="","",IF((X1166-W1166)*V1166*$E1166/$D1166&lt;1,"&lt;1",ROUND((X1166-W1166)*V1166*$E1166/$D1166,2))))</f>
        <v>85.8</v>
      </c>
      <c r="Z1166">
        <v>1</v>
      </c>
      <c r="AA1166">
        <v>0</v>
      </c>
      <c r="AB1166">
        <f>IF($A1166="","",VLOOKUP($A1166,DADOS!F:O,7,FALSE))</f>
        <v>0.162</v>
      </c>
      <c r="AC1166">
        <f>IF(A1166="","",IF(AB1166="","",IF((AB1166-AA1166)*Z1166*$E1166/$D1166&lt;1,"&lt;1",ROUND((AB1166-AA1166)*Z1166*$E1166/$D1166,2))))</f>
        <v>16.2</v>
      </c>
      <c r="AD1166">
        <v>1</v>
      </c>
      <c r="AE1166">
        <v>0</v>
      </c>
      <c r="AF1166">
        <f>IF($A1166="","",VLOOKUP($A1166,DADOS!F:O,10,FALSE))</f>
        <v>1.573</v>
      </c>
      <c r="AG1166">
        <f>IF(A1166="","",IF(AF1166="","",IF((AF1166-AE1166)*AD1166*$E1166/$D1166&lt;1,"&lt;1",ROUND((AF1166-AE1166)*AD1166*$E1166/$D1166,2))))</f>
        <v>157.3</v>
      </c>
      <c r="AH1166">
        <v>1</v>
      </c>
      <c r="AI1166">
        <v>0</v>
      </c>
      <c r="AJ1166">
        <f>IF($A1166="","",VLOOKUP($A1166,DADOS!F:O,8,FALSE))</f>
        <v>0.13</v>
      </c>
      <c r="AK1166">
        <f>IF(A1166="","",IF(AJ1166="","",IF((AJ1166-AI1166)*AH1166*$E1166/$D1166&lt;1,"&lt;1",ROUND((AJ1166-AI1166)*AH1166*$E1166/$D1166,2))))</f>
        <v>13</v>
      </c>
      <c r="AL1166">
        <v>1</v>
      </c>
      <c r="AM1166">
        <v>0</v>
      </c>
      <c r="AN1166">
        <f>IF($A1166="","",VLOOKUP($A1166,DADOS!F:O,2,FALSE))</f>
        <v>89.443</v>
      </c>
      <c r="AO1166">
        <f>IF(A1166="","",IF(AN1166="","",IF((AN1166-AM1166)*AL1166*$E1166/$D1166/1000&lt;0.2,"&lt;0,2",ROUND((AN1166-AM1166)*AL1166*$E1166/$D1166/1000,2))))</f>
        <v>8.94</v>
      </c>
      <c r="AP1166">
        <v>1</v>
      </c>
      <c r="AQ1166">
        <v>0</v>
      </c>
      <c r="AR1166">
        <f>IF($A1166="","",VLOOKUP($A1166,DADOS!F:P,11,FALSE))</f>
        <v>0</v>
      </c>
      <c r="AS1166" t="str">
        <f>IF(E1166="","",IF(AQ1166="","",IF(AR1166="","",IF((AR1166-AQ1166)*AP1166*$E1166/$D1166&lt;1,"&lt;1",ROUND((AR1166-AQ1166)*AP1166*$E1166/$D1166,2)))))</f>
        <v>&lt;1</v>
      </c>
      <c r="AT1166">
        <v>1</v>
      </c>
      <c r="AU1166">
        <v>0</v>
      </c>
      <c r="AV1166">
        <f>IF(A1166="","",VLOOKUP(A1166,DADOS!F:R,12,FALSE))</f>
        <v>0</v>
      </c>
      <c r="AW1166" t="str">
        <f>IF(A1166="","",IF(AU1166="","",IF(AV1166="","",IF((AV1166-AU1166)*AT1166*$E1166/$D1166&lt;1,"&lt;1",ROUND((AV1166-AU1166)*AT1166*$E1166/$D1166,2)))))</f>
        <v>&lt;1</v>
      </c>
      <c r="AX1166">
        <v>1</v>
      </c>
      <c r="AY1166">
        <v>0</v>
      </c>
      <c r="AZ1166">
        <f>IF($A1166="","",VLOOKUP($A1166,DADOS!F:R,13,FALSE))</f>
        <v>0</v>
      </c>
      <c r="BA1166" t="str">
        <f>IF(A1166="","",IF(AY1166="","",IF(AZ1166="","",IF((AZ1166-AY1166)*AX1166*$E1166/$D1166&lt;1,"&lt;1",ROUND((AZ1166-AY1166)*AX1166*$E1166/$D1166,2)))))</f>
        <v>&lt;1</v>
      </c>
      <c r="BB1166" t="str">
        <v>n.a.</v>
      </c>
      <c r="BC1166" t="str">
        <v>Letícia</v>
      </c>
    </row>
    <row r="1167">
      <c r="A1167" t="str">
        <v>0469</v>
      </c>
      <c r="B1167" t="str">
        <f>IF(A1167="","",A1167&amp;"/20")</f>
        <v>0469/20</v>
      </c>
      <c r="C1167">
        <v>0</v>
      </c>
      <c r="D1167">
        <v>0.5</v>
      </c>
      <c r="E1167">
        <v>50</v>
      </c>
      <c r="F1167">
        <v>1</v>
      </c>
      <c r="G1167">
        <v>0</v>
      </c>
      <c r="H1167">
        <f>IF($A1167="","",VLOOKUP($A1167,DADOS!F:O,3,FALSE))</f>
        <v>30.607</v>
      </c>
      <c r="I1167">
        <f>IF(A1167="","",IF(H1167="","",IF((H1167-G1167)*F1167*$E1167/$D1167/1000&lt;0.2,"&lt;0,2",ROUND((H1167-G1167)*F1167*$E1167/$D1167/1000,2))))</f>
        <v>3.06</v>
      </c>
      <c r="J1167">
        <v>1</v>
      </c>
      <c r="K1167">
        <v>0</v>
      </c>
      <c r="L1167">
        <f>IF($A1167="","",VLOOKUP($A1167,DADOS!F:O,6,FALSE))</f>
        <v>23.523</v>
      </c>
      <c r="M1167">
        <f>IF(A1167="","",IF(L1167="","",IF((L1167-K1167)*J1167*$E1167/$D1167/1000&lt;0.2,"&lt;0,2",ROUND((L1167-K1167)*J1167*$E1167/$D1167/1000,2))))</f>
        <v>2.35</v>
      </c>
      <c r="N1167">
        <v>1</v>
      </c>
      <c r="O1167">
        <v>0</v>
      </c>
      <c r="P1167">
        <f>IF($A1167="","",VLOOKUP($A1167,DADOS!F:O,5,FALSE))</f>
        <v>13.592</v>
      </c>
      <c r="Q1167">
        <f>IF(A1167="","",IF(P1167="","",IF((P1167-O1167)*N1167*$E1167/$D1167/1000&lt;0.2,"&lt;0,2",ROUND((P1167-O1167)*N1167*$E1167/$D1167/1000,2))))</f>
        <v>1.36</v>
      </c>
      <c r="R1167">
        <v>1</v>
      </c>
      <c r="S1167">
        <v>0</v>
      </c>
      <c r="T1167">
        <f>IF($A1167="","",VLOOKUP($A1167,DADOS!F:O,4,FALSE))</f>
        <v>209.73</v>
      </c>
      <c r="U1167">
        <f>IF(A1167="","",IF(T1167="","",IF((T1167-S1167)*R1167*$E1167/$D1167/1000&lt;0.2,"&lt;0,2",ROUND((T1167-S1167)*R1167*$E1167/$D1167/1000,2))))</f>
        <v>20.97</v>
      </c>
      <c r="V1167">
        <v>1</v>
      </c>
      <c r="W1167">
        <v>0</v>
      </c>
      <c r="X1167">
        <f>IF($A1167="","",VLOOKUP($A1167,DADOS!F:O,9,FALSE))</f>
        <v>0.761</v>
      </c>
      <c r="Y1167">
        <f>IF(A1167="","",IF(X1167="","",IF((X1167-W1167)*V1167*$E1167/$D1167&lt;1,"&lt;1",ROUND((X1167-W1167)*V1167*$E1167/$D1167,2))))</f>
        <v>76.1</v>
      </c>
      <c r="Z1167">
        <v>1</v>
      </c>
      <c r="AA1167">
        <v>0</v>
      </c>
      <c r="AB1167">
        <f>IF($A1167="","",VLOOKUP($A1167,DADOS!F:O,7,FALSE))</f>
        <v>0.134</v>
      </c>
      <c r="AC1167">
        <f>IF(A1167="","",IF(AB1167="","",IF((AB1167-AA1167)*Z1167*$E1167/$D1167&lt;1,"&lt;1",ROUND((AB1167-AA1167)*Z1167*$E1167/$D1167,2))))</f>
        <v>13.4</v>
      </c>
      <c r="AD1167">
        <v>1</v>
      </c>
      <c r="AE1167">
        <v>0</v>
      </c>
      <c r="AF1167">
        <f>IF($A1167="","",VLOOKUP($A1167,DADOS!F:O,10,FALSE))</f>
        <v>1.057</v>
      </c>
      <c r="AG1167">
        <f>IF(A1167="","",IF(AF1167="","",IF((AF1167-AE1167)*AD1167*$E1167/$D1167&lt;1,"&lt;1",ROUND((AF1167-AE1167)*AD1167*$E1167/$D1167,2))))</f>
        <v>105.7</v>
      </c>
      <c r="AH1167">
        <v>1</v>
      </c>
      <c r="AI1167">
        <v>0</v>
      </c>
      <c r="AJ1167">
        <f>IF($A1167="","",VLOOKUP($A1167,DADOS!F:O,8,FALSE))</f>
        <v>0.125</v>
      </c>
      <c r="AK1167">
        <f>IF(A1167="","",IF(AJ1167="","",IF((AJ1167-AI1167)*AH1167*$E1167/$D1167&lt;1,"&lt;1",ROUND((AJ1167-AI1167)*AH1167*$E1167/$D1167,2))))</f>
        <v>12.5</v>
      </c>
      <c r="AL1167">
        <v>1</v>
      </c>
      <c r="AM1167">
        <v>0</v>
      </c>
      <c r="AN1167">
        <f>IF($A1167="","",VLOOKUP($A1167,DADOS!F:O,2,FALSE))</f>
        <v>96.112</v>
      </c>
      <c r="AO1167">
        <f>IF(A1167="","",IF(AN1167="","",IF((AN1167-AM1167)*AL1167*$E1167/$D1167/1000&lt;0.2,"&lt;0,2",ROUND((AN1167-AM1167)*AL1167*$E1167/$D1167/1000,2))))</f>
        <v>9.61</v>
      </c>
      <c r="AP1167">
        <v>1</v>
      </c>
      <c r="AQ1167">
        <v>0</v>
      </c>
      <c r="AR1167">
        <f>IF($A1167="","",VLOOKUP($A1167,DADOS!F:P,11,FALSE))</f>
        <v>0</v>
      </c>
      <c r="AS1167" t="str">
        <f>IF(E1167="","",IF(AQ1167="","",IF(AR1167="","",IF((AR1167-AQ1167)*AP1167*$E1167/$D1167&lt;1,"&lt;1",ROUND((AR1167-AQ1167)*AP1167*$E1167/$D1167,2)))))</f>
        <v>&lt;1</v>
      </c>
      <c r="AT1167">
        <v>1</v>
      </c>
      <c r="AU1167">
        <v>0</v>
      </c>
      <c r="AV1167">
        <f>IF(A1167="","",VLOOKUP(A1167,DADOS!F:R,12,FALSE))</f>
        <v>0</v>
      </c>
      <c r="AW1167" t="str">
        <f>IF(A1167="","",IF(AU1167="","",IF(AV1167="","",IF((AV1167-AU1167)*AT1167*$E1167/$D1167&lt;1,"&lt;1",ROUND((AV1167-AU1167)*AT1167*$E1167/$D1167,2)))))</f>
        <v>&lt;1</v>
      </c>
      <c r="AX1167">
        <v>1</v>
      </c>
      <c r="AY1167">
        <v>0</v>
      </c>
      <c r="AZ1167">
        <f>IF($A1167="","",VLOOKUP($A1167,DADOS!F:R,13,FALSE))</f>
        <v>0</v>
      </c>
      <c r="BA1167" t="str">
        <f>IF(A1167="","",IF(AY1167="","",IF(AZ1167="","",IF((AZ1167-AY1167)*AX1167*$E1167/$D1167&lt;1,"&lt;1",ROUND((AZ1167-AY1167)*AX1167*$E1167/$D1167,2)))))</f>
        <v>&lt;1</v>
      </c>
      <c r="BB1167" t="str">
        <v>n.a.</v>
      </c>
      <c r="BC1167" t="str">
        <v>Letícia</v>
      </c>
    </row>
    <row r="1168">
      <c r="A1168" t="str">
        <v>BR M.M</v>
      </c>
      <c r="B1168" t="str">
        <f>IF(A1168="","",A1168&amp;"/20")</f>
        <v>BR M.M/20</v>
      </c>
      <c r="C1168">
        <v>0</v>
      </c>
      <c r="D1168">
        <v>0.5</v>
      </c>
      <c r="E1168">
        <v>50</v>
      </c>
      <c r="F1168">
        <v>1</v>
      </c>
      <c r="G1168">
        <v>0</v>
      </c>
      <c r="H1168">
        <f>IF($A1168="","",VLOOKUP($A1168,DADOS!F:O,3,FALSE))</f>
        <v>0</v>
      </c>
      <c r="I1168" t="str">
        <f>IF(A1168="","",IF(H1168="","",IF((H1168-G1168)*F1168*$E1168/$D1168/1000&lt;0.2,"&lt;0,2",ROUND((H1168-G1168)*F1168*$E1168/$D1168/1000,2))))</f>
        <v>&lt;0,2</v>
      </c>
      <c r="J1168">
        <v>1</v>
      </c>
      <c r="K1168">
        <v>0</v>
      </c>
      <c r="L1168">
        <f>IF($A1168="","",VLOOKUP($A1168,DADOS!F:O,6,FALSE))</f>
        <v>0.13</v>
      </c>
      <c r="M1168" t="str">
        <f>IF(A1168="","",IF(L1168="","",IF((L1168-K1168)*J1168*$E1168/$D1168/1000&lt;0.2,"&lt;0,2",ROUND((L1168-K1168)*J1168*$E1168/$D1168/1000,2))))</f>
        <v>&lt;0,2</v>
      </c>
      <c r="N1168">
        <v>1</v>
      </c>
      <c r="O1168">
        <v>0</v>
      </c>
      <c r="P1168">
        <f>IF($A1168="","",VLOOKUP($A1168,DADOS!F:O,5,FALSE))</f>
        <v>0.01</v>
      </c>
      <c r="Q1168" t="str">
        <f>IF(A1168="","",IF(P1168="","",IF((P1168-O1168)*N1168*$E1168/$D1168/1000&lt;0.2,"&lt;0,2",ROUND((P1168-O1168)*N1168*$E1168/$D1168/1000,2))))</f>
        <v>&lt;0,2</v>
      </c>
      <c r="R1168">
        <v>1</v>
      </c>
      <c r="S1168">
        <v>0</v>
      </c>
      <c r="T1168">
        <f>IF($A1168="","",VLOOKUP($A1168,DADOS!F:O,4,FALSE))</f>
        <v>4.12</v>
      </c>
      <c r="U1168">
        <f>IF(A1168="","",IF(T1168="","",IF((T1168-S1168)*R1168*$E1168/$D1168/1000&lt;0.2,"&lt;0,2",ROUND((T1168-S1168)*R1168*$E1168/$D1168/1000,2))))</f>
        <v>0.41</v>
      </c>
      <c r="V1168">
        <v>1</v>
      </c>
      <c r="W1168">
        <v>0</v>
      </c>
      <c r="X1168">
        <f>IF($A1168="","",VLOOKUP($A1168,DADOS!F:O,9,FALSE))</f>
        <v>0.19</v>
      </c>
      <c r="Y1168">
        <f>IF(A1168="","",IF(X1168="","",IF((X1168-W1168)*V1168*$E1168/$D1168&lt;1,"&lt;1",ROUND((X1168-W1168)*V1168*$E1168/$D1168,2))))</f>
        <v>19</v>
      </c>
      <c r="Z1168">
        <v>1</v>
      </c>
      <c r="AA1168">
        <v>0</v>
      </c>
      <c r="AB1168">
        <f>IF($A1168="","",VLOOKUP($A1168,DADOS!F:O,7,FALSE))</f>
        <v>0</v>
      </c>
      <c r="AC1168" t="str">
        <f>IF(A1168="","",IF(AB1168="","",IF((AB1168-AA1168)*Z1168*$E1168/$D1168&lt;1,"&lt;1",ROUND((AB1168-AA1168)*Z1168*$E1168/$D1168,2))))</f>
        <v>&lt;1</v>
      </c>
      <c r="AD1168">
        <v>1</v>
      </c>
      <c r="AE1168">
        <v>0</v>
      </c>
      <c r="AF1168">
        <f>IF($A1168="","",VLOOKUP($A1168,DADOS!F:O,10,FALSE))</f>
        <v>0</v>
      </c>
      <c r="AG1168" t="str">
        <f>IF(A1168="","",IF(AF1168="","",IF((AF1168-AE1168)*AD1168*$E1168/$D1168&lt;1,"&lt;1",ROUND((AF1168-AE1168)*AD1168*$E1168/$D1168,2))))</f>
        <v>&lt;1</v>
      </c>
      <c r="AH1168">
        <v>1</v>
      </c>
      <c r="AI1168">
        <v>0</v>
      </c>
      <c r="AJ1168">
        <f>IF($A1168="","",VLOOKUP($A1168,DADOS!F:O,8,FALSE))</f>
        <v>0</v>
      </c>
      <c r="AK1168" t="str">
        <f>IF(A1168="","",IF(AJ1168="","",IF((AJ1168-AI1168)*AH1168*$E1168/$D1168&lt;1,"&lt;1",ROUND((AJ1168-AI1168)*AH1168*$E1168/$D1168,2))))</f>
        <v>&lt;1</v>
      </c>
      <c r="AL1168">
        <v>1</v>
      </c>
      <c r="AM1168">
        <v>0</v>
      </c>
      <c r="AN1168">
        <f>IF($A1168="","",VLOOKUP($A1168,DADOS!F:O,2,FALSE))</f>
        <v>0</v>
      </c>
      <c r="AO1168" t="str">
        <f>IF(A1168="","",IF(AN1168="","",IF((AN1168-AM1168)*AL1168*$E1168/$D1168/1000&lt;0.2,"&lt;0,2",ROUND((AN1168-AM1168)*AL1168*$E1168/$D1168/1000,2))))</f>
        <v>&lt;0,2</v>
      </c>
      <c r="AP1168">
        <v>1</v>
      </c>
      <c r="AQ1168">
        <v>0</v>
      </c>
      <c r="AR1168">
        <f>IF($A1168="","",VLOOKUP($A1168,DADOS!F:P,11,FALSE))</f>
        <v>0</v>
      </c>
      <c r="AS1168" t="str">
        <f>IF(E1168="","",IF(AQ1168="","",IF(AR1168="","",IF((AR1168-AQ1168)*AP1168*$E1168/$D1168&lt;1,"&lt;1",ROUND((AR1168-AQ1168)*AP1168*$E1168/$D1168,2)))))</f>
        <v>&lt;1</v>
      </c>
      <c r="AT1168">
        <v>1</v>
      </c>
      <c r="AU1168">
        <v>0</v>
      </c>
      <c r="AV1168">
        <f>IF(A1168="","",VLOOKUP(A1168,DADOS!F:R,12,FALSE))</f>
        <v>0</v>
      </c>
      <c r="AW1168" t="str">
        <f>IF(A1168="","",IF(AU1168="","",IF(AV1168="","",IF((AV1168-AU1168)*AT1168*$E1168/$D1168&lt;1,"&lt;1",ROUND((AV1168-AU1168)*AT1168*$E1168/$D1168,2)))))</f>
        <v>&lt;1</v>
      </c>
      <c r="AX1168">
        <v>1</v>
      </c>
      <c r="AY1168">
        <v>0</v>
      </c>
      <c r="AZ1168">
        <f>IF($A1168="","",VLOOKUP($A1168,DADOS!F:R,13,FALSE))</f>
        <v>0</v>
      </c>
      <c r="BA1168" t="str">
        <f>IF(A1168="","",IF(AY1168="","",IF(AZ1168="","",IF((AZ1168-AY1168)*AX1168*$E1168/$D1168&lt;1,"&lt;1",ROUND((AZ1168-AY1168)*AX1168*$E1168/$D1168,2)))))</f>
        <v>&lt;1</v>
      </c>
      <c r="BB1168" t="str">
        <v>n.a.</v>
      </c>
      <c r="BC1168" t="str">
        <v>Letícia</v>
      </c>
    </row>
    <row r="1169">
      <c r="A1169" t="str">
        <v>PIATV 6 M.M</v>
      </c>
      <c r="B1169" t="str">
        <f>IF(A1169="","",A1169&amp;"/20")</f>
        <v>PIATV 6 M.M/20</v>
      </c>
      <c r="C1169">
        <v>0</v>
      </c>
      <c r="D1169">
        <v>0.5</v>
      </c>
      <c r="E1169">
        <v>50</v>
      </c>
      <c r="F1169">
        <v>1</v>
      </c>
      <c r="G1169">
        <v>0</v>
      </c>
      <c r="H1169">
        <f>IF($A1169="","",VLOOKUP($A1169,DADOS!F:O,3,FALSE))</f>
        <v>85.43</v>
      </c>
      <c r="I1169">
        <f>IF(A1169="","",IF(H1169="","",IF((H1169-G1169)*F1169*$E1169/$D1169/1000&lt;0.2,"&lt;0,2",ROUND((H1169-G1169)*F1169*$E1169/$D1169/1000,2))))</f>
        <v>8.54</v>
      </c>
      <c r="J1169">
        <v>1</v>
      </c>
      <c r="K1169">
        <v>0</v>
      </c>
      <c r="L1169">
        <f>IF($A1169="","",VLOOKUP($A1169,DADOS!F:O,6,FALSE))</f>
        <v>30.28</v>
      </c>
      <c r="M1169">
        <f>IF(A1169="","",IF(L1169="","",IF((L1169-K1169)*J1169*$E1169/$D1169/1000&lt;0.2,"&lt;0,2",ROUND((L1169-K1169)*J1169*$E1169/$D1169/1000,2))))</f>
        <v>3.03</v>
      </c>
      <c r="N1169">
        <v>1</v>
      </c>
      <c r="O1169">
        <v>0</v>
      </c>
      <c r="P1169">
        <f>IF($A1169="","",VLOOKUP($A1169,DADOS!F:O,5,FALSE))</f>
        <v>12.59</v>
      </c>
      <c r="Q1169">
        <f>IF(A1169="","",IF(P1169="","",IF((P1169-O1169)*N1169*$E1169/$D1169/1000&lt;0.2,"&lt;0,2",ROUND((P1169-O1169)*N1169*$E1169/$D1169/1000,2))))</f>
        <v>1.26</v>
      </c>
      <c r="R1169">
        <v>1</v>
      </c>
      <c r="S1169">
        <v>0</v>
      </c>
      <c r="T1169">
        <f>IF($A1169="","",VLOOKUP($A1169,DADOS!F:O,4,FALSE))</f>
        <v>155.82</v>
      </c>
      <c r="U1169">
        <f>IF(A1169="","",IF(T1169="","",IF((T1169-S1169)*R1169*$E1169/$D1169/1000&lt;0.2,"&lt;0,2",ROUND((T1169-S1169)*R1169*$E1169/$D1169/1000,2))))</f>
        <v>15.58</v>
      </c>
      <c r="V1169">
        <v>1</v>
      </c>
      <c r="W1169">
        <v>0</v>
      </c>
      <c r="X1169">
        <f>IF($A1169="","",VLOOKUP($A1169,DADOS!F:O,9,FALSE))</f>
        <v>3.79</v>
      </c>
      <c r="Y1169">
        <f>IF(A1169="","",IF(X1169="","",IF((X1169-W1169)*V1169*$E1169/$D1169&lt;1,"&lt;1",ROUND((X1169-W1169)*V1169*$E1169/$D1169,2))))</f>
        <v>379</v>
      </c>
      <c r="Z1169">
        <v>1</v>
      </c>
      <c r="AA1169">
        <v>0</v>
      </c>
      <c r="AB1169">
        <f>IF($A1169="","",VLOOKUP($A1169,DADOS!F:O,7,FALSE))</f>
        <v>0.05</v>
      </c>
      <c r="AC1169">
        <f>IF(A1169="","",IF(AB1169="","",IF((AB1169-AA1169)*Z1169*$E1169/$D1169&lt;1,"&lt;1",ROUND((AB1169-AA1169)*Z1169*$E1169/$D1169,2))))</f>
        <v>5</v>
      </c>
      <c r="AD1169">
        <v>1</v>
      </c>
      <c r="AE1169">
        <v>0</v>
      </c>
      <c r="AF1169">
        <f>IF($A1169="","",VLOOKUP($A1169,DADOS!F:O,10,FALSE))</f>
        <v>0.41</v>
      </c>
      <c r="AG1169">
        <f>IF(A1169="","",IF(AF1169="","",IF((AF1169-AE1169)*AD1169*$E1169/$D1169&lt;1,"&lt;1",ROUND((AF1169-AE1169)*AD1169*$E1169/$D1169,2))))</f>
        <v>41</v>
      </c>
      <c r="AH1169">
        <v>1</v>
      </c>
      <c r="AI1169">
        <v>0</v>
      </c>
      <c r="AJ1169">
        <f>IF($A1169="","",VLOOKUP($A1169,DADOS!F:O,8,FALSE))</f>
        <v>0.26</v>
      </c>
      <c r="AK1169">
        <f>IF(A1169="","",IF(AJ1169="","",IF((AJ1169-AI1169)*AH1169*$E1169/$D1169&lt;1,"&lt;1",ROUND((AJ1169-AI1169)*AH1169*$E1169/$D1169,2))))</f>
        <v>26</v>
      </c>
      <c r="AL1169">
        <v>1</v>
      </c>
      <c r="AM1169">
        <v>0</v>
      </c>
      <c r="AN1169">
        <f>IF($A1169="","",VLOOKUP($A1169,DADOS!F:O,2,FALSE))</f>
        <v>417.05</v>
      </c>
      <c r="AO1169">
        <f>IF(A1169="","",IF(AN1169="","",IF((AN1169-AM1169)*AL1169*$E1169/$D1169/1000&lt;0.2,"&lt;0,2",ROUND((AN1169-AM1169)*AL1169*$E1169/$D1169/1000,2))))</f>
        <v>41.71</v>
      </c>
      <c r="AP1169">
        <v>1</v>
      </c>
      <c r="AQ1169">
        <v>0</v>
      </c>
      <c r="AR1169">
        <f>IF($A1169="","",VLOOKUP($A1169,DADOS!F:P,11,FALSE))</f>
        <v>0.02</v>
      </c>
      <c r="AS1169">
        <f>IF(E1169="","",IF(AQ1169="","",IF(AR1169="","",IF((AR1169-AQ1169)*AP1169*$E1169/$D1169&lt;1,"&lt;1",ROUND((AR1169-AQ1169)*AP1169*$E1169/$D1169,2)))))</f>
        <v>2</v>
      </c>
      <c r="AT1169">
        <v>1</v>
      </c>
      <c r="AU1169">
        <v>0</v>
      </c>
      <c r="AV1169">
        <f>IF(A1169="","",VLOOKUP(A1169,DADOS!F:R,12,FALSE))</f>
        <v>0</v>
      </c>
      <c r="AW1169" t="str">
        <f>IF(A1169="","",IF(AU1169="","",IF(AV1169="","",IF((AV1169-AU1169)*AT1169*$E1169/$D1169&lt;1,"&lt;1",ROUND((AV1169-AU1169)*AT1169*$E1169/$D1169,2)))))</f>
        <v>&lt;1</v>
      </c>
      <c r="AX1169">
        <v>1</v>
      </c>
      <c r="AY1169">
        <v>0</v>
      </c>
      <c r="AZ1169">
        <f>IF($A1169="","",VLOOKUP($A1169,DADOS!F:R,13,FALSE))</f>
        <v>0</v>
      </c>
      <c r="BA1169" t="str">
        <f>IF(A1169="","",IF(AY1169="","",IF(AZ1169="","",IF((AZ1169-AY1169)*AX1169*$E1169/$D1169&lt;1,"&lt;1",ROUND((AZ1169-AY1169)*AX1169*$E1169/$D1169,2)))))</f>
        <v>&lt;1</v>
      </c>
      <c r="BB1169" t="str">
        <v>n.a.</v>
      </c>
      <c r="BC1169" t="str">
        <v>Letícia</v>
      </c>
    </row>
    <row r="1170">
      <c r="A1170" t="str">
        <v>72502</v>
      </c>
      <c r="B1170" t="str">
        <f>IF(A1170="","",A1170&amp;"/20")</f>
        <v>72502/20</v>
      </c>
      <c r="C1170">
        <v>0</v>
      </c>
      <c r="D1170">
        <v>0.5</v>
      </c>
      <c r="E1170">
        <v>50</v>
      </c>
      <c r="F1170">
        <v>1</v>
      </c>
      <c r="G1170">
        <v>0</v>
      </c>
      <c r="H1170">
        <f>IF($A1170="","",VLOOKUP($A1170,DADOS!F:O,3,FALSE))</f>
        <v>21.34</v>
      </c>
      <c r="I1170">
        <f>IF(A1170="","",IF(H1170="","",IF((H1170-G1170)*F1170*$E1170/$D1170/1000&lt;0.2,"&lt;0,2",ROUND((H1170-G1170)*F1170*$E1170/$D1170/1000,2))))</f>
        <v>2.13</v>
      </c>
      <c r="J1170">
        <v>1</v>
      </c>
      <c r="K1170">
        <v>0</v>
      </c>
      <c r="L1170">
        <f>IF($A1170="","",VLOOKUP($A1170,DADOS!F:O,6,FALSE))</f>
        <v>15.9</v>
      </c>
      <c r="M1170">
        <f>IF(A1170="","",IF(L1170="","",IF((L1170-K1170)*J1170*$E1170/$D1170/1000&lt;0.2,"&lt;0,2",ROUND((L1170-K1170)*J1170*$E1170/$D1170/1000,2))))</f>
        <v>1.59</v>
      </c>
      <c r="N1170">
        <v>1</v>
      </c>
      <c r="O1170">
        <v>0</v>
      </c>
      <c r="P1170">
        <f>IF($A1170="","",VLOOKUP($A1170,DADOS!F:O,5,FALSE))</f>
        <v>14.23</v>
      </c>
      <c r="Q1170">
        <f>IF(A1170="","",IF(P1170="","",IF((P1170-O1170)*N1170*$E1170/$D1170/1000&lt;0.2,"&lt;0,2",ROUND((P1170-O1170)*N1170*$E1170/$D1170/1000,2))))</f>
        <v>1.42</v>
      </c>
      <c r="R1170">
        <v>1</v>
      </c>
      <c r="S1170">
        <v>0</v>
      </c>
      <c r="T1170">
        <f>IF($A1170="","",VLOOKUP($A1170,DADOS!F:O,4,FALSE))</f>
        <v>64.46</v>
      </c>
      <c r="U1170">
        <f>IF(A1170="","",IF(T1170="","",IF((T1170-S1170)*R1170*$E1170/$D1170/1000&lt;0.2,"&lt;0,2",ROUND((T1170-S1170)*R1170*$E1170/$D1170/1000,2))))</f>
        <v>6.45</v>
      </c>
      <c r="V1170">
        <v>1</v>
      </c>
      <c r="W1170">
        <v>0</v>
      </c>
      <c r="X1170">
        <f>IF($A1170="","",VLOOKUP($A1170,DADOS!F:O,9,FALSE))</f>
        <v>1.13</v>
      </c>
      <c r="Y1170">
        <f>IF(A1170="","",IF(X1170="","",IF((X1170-W1170)*V1170*$E1170/$D1170&lt;1,"&lt;1",ROUND((X1170-W1170)*V1170*$E1170/$D1170,2))))</f>
        <v>113</v>
      </c>
      <c r="Z1170">
        <v>1</v>
      </c>
      <c r="AA1170">
        <v>0</v>
      </c>
      <c r="AB1170">
        <f>IF($A1170="","",VLOOKUP($A1170,DADOS!F:O,7,FALSE))</f>
        <v>0.05</v>
      </c>
      <c r="AC1170">
        <f>IF(A1170="","",IF(AB1170="","",IF((AB1170-AA1170)*Z1170*$E1170/$D1170&lt;1,"&lt;1",ROUND((AB1170-AA1170)*Z1170*$E1170/$D1170,2))))</f>
        <v>5</v>
      </c>
      <c r="AD1170">
        <v>1</v>
      </c>
      <c r="AE1170">
        <v>0</v>
      </c>
      <c r="AF1170">
        <f>IF($A1170="","",VLOOKUP($A1170,DADOS!F:O,10,FALSE))</f>
        <v>4.48</v>
      </c>
      <c r="AG1170">
        <f>IF(A1170="","",IF(AF1170="","",IF((AF1170-AE1170)*AD1170*$E1170/$D1170&lt;1,"&lt;1",ROUND((AF1170-AE1170)*AD1170*$E1170/$D1170,2))))</f>
        <v>448</v>
      </c>
      <c r="AH1170">
        <v>1</v>
      </c>
      <c r="AI1170">
        <v>0</v>
      </c>
      <c r="AJ1170">
        <f>IF($A1170="","",VLOOKUP($A1170,DADOS!F:O,8,FALSE))</f>
        <v>0.17</v>
      </c>
      <c r="AK1170">
        <f>IF(A1170="","",IF(AJ1170="","",IF((AJ1170-AI1170)*AH1170*$E1170/$D1170&lt;1,"&lt;1",ROUND((AJ1170-AI1170)*AH1170*$E1170/$D1170,2))))</f>
        <v>17</v>
      </c>
      <c r="AL1170">
        <v>1</v>
      </c>
      <c r="AM1170">
        <v>0</v>
      </c>
      <c r="AN1170">
        <f>IF($A1170="","",VLOOKUP($A1170,DADOS!F:O,2,FALSE))</f>
        <v>90.64</v>
      </c>
      <c r="AO1170">
        <f>IF(A1170="","",IF(AN1170="","",IF((AN1170-AM1170)*AL1170*$E1170/$D1170/1000&lt;0.2,"&lt;0,2",ROUND((AN1170-AM1170)*AL1170*$E1170/$D1170/1000,2))))</f>
        <v>9.06</v>
      </c>
      <c r="AP1170">
        <v>1</v>
      </c>
      <c r="AQ1170">
        <v>0</v>
      </c>
      <c r="AR1170">
        <f>IF($A1170="","",VLOOKUP($A1170,DADOS!F:P,11,FALSE))</f>
        <v>0.01</v>
      </c>
      <c r="AS1170">
        <f>IF(E1170="","",IF(AQ1170="","",IF(AR1170="","",IF((AR1170-AQ1170)*AP1170*$E1170/$D1170&lt;1,"&lt;1",ROUND((AR1170-AQ1170)*AP1170*$E1170/$D1170,2)))))</f>
        <v>1</v>
      </c>
      <c r="AT1170">
        <v>1</v>
      </c>
      <c r="AU1170">
        <v>0</v>
      </c>
      <c r="AV1170">
        <f>IF(A1170="","",VLOOKUP(A1170,DADOS!F:R,12,FALSE))</f>
        <v>0</v>
      </c>
      <c r="AW1170" t="str">
        <f>IF(A1170="","",IF(AU1170="","",IF(AV1170="","",IF((AV1170-AU1170)*AT1170*$E1170/$D1170&lt;1,"&lt;1",ROUND((AV1170-AU1170)*AT1170*$E1170/$D1170,2)))))</f>
        <v>&lt;1</v>
      </c>
      <c r="AX1170">
        <v>1</v>
      </c>
      <c r="AY1170">
        <v>0</v>
      </c>
      <c r="AZ1170">
        <f>IF($A1170="","",VLOOKUP($A1170,DADOS!F:R,13,FALSE))</f>
        <v>0</v>
      </c>
      <c r="BA1170" t="str">
        <f>IF(A1170="","",IF(AY1170="","",IF(AZ1170="","",IF((AZ1170-AY1170)*AX1170*$E1170/$D1170&lt;1,"&lt;1",ROUND((AZ1170-AY1170)*AX1170*$E1170/$D1170,2)))))</f>
        <v>&lt;1</v>
      </c>
      <c r="BB1170" t="str">
        <v>n.a.</v>
      </c>
      <c r="BC1170" t="str">
        <v>Letícia</v>
      </c>
    </row>
    <row r="1171">
      <c r="A1171" t="str">
        <v>72503</v>
      </c>
      <c r="B1171" t="str">
        <f>IF(A1171="","",A1171&amp;"/20")</f>
        <v>72503/20</v>
      </c>
      <c r="C1171">
        <v>0</v>
      </c>
      <c r="D1171">
        <v>0.5</v>
      </c>
      <c r="E1171">
        <v>50</v>
      </c>
      <c r="F1171">
        <v>1</v>
      </c>
      <c r="G1171">
        <v>0</v>
      </c>
      <c r="H1171">
        <f>IF($A1171="","",VLOOKUP($A1171,DADOS!F:O,3,FALSE))</f>
        <v>24.37</v>
      </c>
      <c r="I1171">
        <f>IF(A1171="","",IF(H1171="","",IF((H1171-G1171)*F1171*$E1171/$D1171/1000&lt;0.2,"&lt;0,2",ROUND((H1171-G1171)*F1171*$E1171/$D1171/1000,2))))</f>
        <v>2.44</v>
      </c>
      <c r="J1171">
        <v>1</v>
      </c>
      <c r="K1171">
        <v>0</v>
      </c>
      <c r="L1171">
        <f>IF($A1171="","",VLOOKUP($A1171,DADOS!F:O,6,FALSE))</f>
        <v>14.04</v>
      </c>
      <c r="M1171">
        <f>IF(A1171="","",IF(L1171="","",IF((L1171-K1171)*J1171*$E1171/$D1171/1000&lt;0.2,"&lt;0,2",ROUND((L1171-K1171)*J1171*$E1171/$D1171/1000,2))))</f>
        <v>1.4</v>
      </c>
      <c r="N1171">
        <v>1</v>
      </c>
      <c r="O1171">
        <v>0</v>
      </c>
      <c r="P1171">
        <f>IF($A1171="","",VLOOKUP($A1171,DADOS!F:O,5,FALSE))</f>
        <v>13.12</v>
      </c>
      <c r="Q1171">
        <f>IF(A1171="","",IF(P1171="","",IF((P1171-O1171)*N1171*$E1171/$D1171/1000&lt;0.2,"&lt;0,2",ROUND((P1171-O1171)*N1171*$E1171/$D1171/1000,2))))</f>
        <v>1.31</v>
      </c>
      <c r="R1171">
        <v>1</v>
      </c>
      <c r="S1171">
        <v>0</v>
      </c>
      <c r="T1171">
        <f>IF($A1171="","",VLOOKUP($A1171,DADOS!F:O,4,FALSE))</f>
        <v>60.88</v>
      </c>
      <c r="U1171">
        <f>IF(A1171="","",IF(T1171="","",IF((T1171-S1171)*R1171*$E1171/$D1171/1000&lt;0.2,"&lt;0,2",ROUND((T1171-S1171)*R1171*$E1171/$D1171/1000,2))))</f>
        <v>6.09</v>
      </c>
      <c r="V1171">
        <v>1</v>
      </c>
      <c r="W1171">
        <v>0</v>
      </c>
      <c r="X1171">
        <f>IF($A1171="","",VLOOKUP($A1171,DADOS!F:O,9,FALSE))</f>
        <v>0.89</v>
      </c>
      <c r="Y1171">
        <f>IF(A1171="","",IF(X1171="","",IF((X1171-W1171)*V1171*$E1171/$D1171&lt;1,"&lt;1",ROUND((X1171-W1171)*V1171*$E1171/$D1171,2))))</f>
        <v>89</v>
      </c>
      <c r="Z1171">
        <v>1</v>
      </c>
      <c r="AA1171">
        <v>0</v>
      </c>
      <c r="AB1171">
        <f>IF($A1171="","",VLOOKUP($A1171,DADOS!F:O,7,FALSE))</f>
        <v>0.05</v>
      </c>
      <c r="AC1171">
        <f>IF(A1171="","",IF(AB1171="","",IF((AB1171-AA1171)*Z1171*$E1171/$D1171&lt;1,"&lt;1",ROUND((AB1171-AA1171)*Z1171*$E1171/$D1171,2))))</f>
        <v>5</v>
      </c>
      <c r="AD1171">
        <v>1</v>
      </c>
      <c r="AE1171">
        <v>0</v>
      </c>
      <c r="AF1171">
        <f>IF($A1171="","",VLOOKUP($A1171,DADOS!F:O,10,FALSE))</f>
        <v>3.1</v>
      </c>
      <c r="AG1171">
        <f>IF(A1171="","",IF(AF1171="","",IF((AF1171-AE1171)*AD1171*$E1171/$D1171&lt;1,"&lt;1",ROUND((AF1171-AE1171)*AD1171*$E1171/$D1171,2))))</f>
        <v>310</v>
      </c>
      <c r="AH1171">
        <v>1</v>
      </c>
      <c r="AI1171">
        <v>0</v>
      </c>
      <c r="AJ1171">
        <f>IF($A1171="","",VLOOKUP($A1171,DADOS!F:O,8,FALSE))</f>
        <v>0.16</v>
      </c>
      <c r="AK1171">
        <f>IF(A1171="","",IF(AJ1171="","",IF((AJ1171-AI1171)*AH1171*$E1171/$D1171&lt;1,"&lt;1",ROUND((AJ1171-AI1171)*AH1171*$E1171/$D1171,2))))</f>
        <v>16</v>
      </c>
      <c r="AL1171">
        <v>1</v>
      </c>
      <c r="AM1171">
        <v>0</v>
      </c>
      <c r="AN1171">
        <f>IF($A1171="","",VLOOKUP($A1171,DADOS!F:O,2,FALSE))</f>
        <v>84.68</v>
      </c>
      <c r="AO1171">
        <f>IF(A1171="","",IF(AN1171="","",IF((AN1171-AM1171)*AL1171*$E1171/$D1171/1000&lt;0.2,"&lt;0,2",ROUND((AN1171-AM1171)*AL1171*$E1171/$D1171/1000,2))))</f>
        <v>8.47</v>
      </c>
      <c r="AP1171">
        <v>1</v>
      </c>
      <c r="AQ1171">
        <v>0</v>
      </c>
      <c r="AR1171">
        <f>IF($A1171="","",VLOOKUP($A1171,DADOS!F:P,11,FALSE))</f>
        <v>0.01</v>
      </c>
      <c r="AS1171">
        <f>IF(E1171="","",IF(AQ1171="","",IF(AR1171="","",IF((AR1171-AQ1171)*AP1171*$E1171/$D1171&lt;1,"&lt;1",ROUND((AR1171-AQ1171)*AP1171*$E1171/$D1171,2)))))</f>
        <v>1</v>
      </c>
      <c r="AT1171">
        <v>1</v>
      </c>
      <c r="AU1171">
        <v>0</v>
      </c>
      <c r="AV1171">
        <f>IF(A1171="","",VLOOKUP(A1171,DADOS!F:R,12,FALSE))</f>
        <v>0</v>
      </c>
      <c r="AW1171" t="str">
        <f>IF(A1171="","",IF(AU1171="","",IF(AV1171="","",IF((AV1171-AU1171)*AT1171*$E1171/$D1171&lt;1,"&lt;1",ROUND((AV1171-AU1171)*AT1171*$E1171/$D1171,2)))))</f>
        <v>&lt;1</v>
      </c>
      <c r="AX1171">
        <v>1</v>
      </c>
      <c r="AY1171">
        <v>0</v>
      </c>
      <c r="AZ1171">
        <f>IF($A1171="","",VLOOKUP($A1171,DADOS!F:R,13,FALSE))</f>
        <v>0</v>
      </c>
      <c r="BA1171" t="str">
        <f>IF(A1171="","",IF(AY1171="","",IF(AZ1171="","",IF((AZ1171-AY1171)*AX1171*$E1171/$D1171&lt;1,"&lt;1",ROUND((AZ1171-AY1171)*AX1171*$E1171/$D1171,2)))))</f>
        <v>&lt;1</v>
      </c>
      <c r="BB1171" t="str">
        <v>n.a.</v>
      </c>
      <c r="BC1171" t="str">
        <v>Letícia</v>
      </c>
    </row>
    <row r="1172">
      <c r="A1172" t="str">
        <v>72504</v>
      </c>
      <c r="B1172" t="str">
        <f>IF(A1172="","",A1172&amp;"/20")</f>
        <v>72504/20</v>
      </c>
      <c r="C1172">
        <v>0</v>
      </c>
      <c r="D1172">
        <v>0.5</v>
      </c>
      <c r="E1172">
        <v>50</v>
      </c>
      <c r="F1172">
        <v>1</v>
      </c>
      <c r="G1172">
        <v>0</v>
      </c>
      <c r="H1172">
        <f>IF($A1172="","",VLOOKUP($A1172,DADOS!F:O,3,FALSE))</f>
        <v>28.47</v>
      </c>
      <c r="I1172">
        <f>IF(A1172="","",IF(H1172="","",IF((H1172-G1172)*F1172*$E1172/$D1172/1000&lt;0.2,"&lt;0,2",ROUND((H1172-G1172)*F1172*$E1172/$D1172/1000,2))))</f>
        <v>2.85</v>
      </c>
      <c r="J1172">
        <v>1</v>
      </c>
      <c r="K1172">
        <v>0</v>
      </c>
      <c r="L1172">
        <f>IF($A1172="","",VLOOKUP($A1172,DADOS!F:O,6,FALSE))</f>
        <v>14.61</v>
      </c>
      <c r="M1172">
        <f>IF(A1172="","",IF(L1172="","",IF((L1172-K1172)*J1172*$E1172/$D1172/1000&lt;0.2,"&lt;0,2",ROUND((L1172-K1172)*J1172*$E1172/$D1172/1000,2))))</f>
        <v>1.46</v>
      </c>
      <c r="N1172">
        <v>1</v>
      </c>
      <c r="O1172">
        <v>0</v>
      </c>
      <c r="P1172">
        <f>IF($A1172="","",VLOOKUP($A1172,DADOS!F:O,5,FALSE))</f>
        <v>13.27</v>
      </c>
      <c r="Q1172">
        <f>IF(A1172="","",IF(P1172="","",IF((P1172-O1172)*N1172*$E1172/$D1172/1000&lt;0.2,"&lt;0,2",ROUND((P1172-O1172)*N1172*$E1172/$D1172/1000,2))))</f>
        <v>1.33</v>
      </c>
      <c r="R1172">
        <v>1</v>
      </c>
      <c r="S1172">
        <v>0</v>
      </c>
      <c r="T1172">
        <f>IF($A1172="","",VLOOKUP($A1172,DADOS!F:O,4,FALSE))</f>
        <v>55.59</v>
      </c>
      <c r="U1172">
        <f>IF(A1172="","",IF(T1172="","",IF((T1172-S1172)*R1172*$E1172/$D1172/1000&lt;0.2,"&lt;0,2",ROUND((T1172-S1172)*R1172*$E1172/$D1172/1000,2))))</f>
        <v>5.56</v>
      </c>
      <c r="V1172">
        <v>1</v>
      </c>
      <c r="W1172">
        <v>0</v>
      </c>
      <c r="X1172">
        <f>IF($A1172="","",VLOOKUP($A1172,DADOS!F:O,9,FALSE))</f>
        <v>0.75</v>
      </c>
      <c r="Y1172">
        <f>IF(A1172="","",IF(X1172="","",IF((X1172-W1172)*V1172*$E1172/$D1172&lt;1,"&lt;1",ROUND((X1172-W1172)*V1172*$E1172/$D1172,2))))</f>
        <v>75</v>
      </c>
      <c r="Z1172">
        <v>1</v>
      </c>
      <c r="AA1172">
        <v>0</v>
      </c>
      <c r="AB1172">
        <f>IF($A1172="","",VLOOKUP($A1172,DADOS!F:O,7,FALSE))</f>
        <v>0.05</v>
      </c>
      <c r="AC1172">
        <f>IF(A1172="","",IF(AB1172="","",IF((AB1172-AA1172)*Z1172*$E1172/$D1172&lt;1,"&lt;1",ROUND((AB1172-AA1172)*Z1172*$E1172/$D1172,2))))</f>
        <v>5</v>
      </c>
      <c r="AD1172">
        <v>1</v>
      </c>
      <c r="AE1172">
        <v>0</v>
      </c>
      <c r="AF1172">
        <f>IF($A1172="","",VLOOKUP($A1172,DADOS!F:O,10,FALSE))</f>
        <v>4.93</v>
      </c>
      <c r="AG1172">
        <f>IF(A1172="","",IF(AF1172="","",IF((AF1172-AE1172)*AD1172*$E1172/$D1172&lt;1,"&lt;1",ROUND((AF1172-AE1172)*AD1172*$E1172/$D1172,2))))</f>
        <v>493</v>
      </c>
      <c r="AH1172">
        <v>1</v>
      </c>
      <c r="AI1172">
        <v>0</v>
      </c>
      <c r="AJ1172">
        <f>IF($A1172="","",VLOOKUP($A1172,DADOS!F:O,8,FALSE))</f>
        <v>0.2</v>
      </c>
      <c r="AK1172">
        <f>IF(A1172="","",IF(AJ1172="","",IF((AJ1172-AI1172)*AH1172*$E1172/$D1172&lt;1,"&lt;1",ROUND((AJ1172-AI1172)*AH1172*$E1172/$D1172,2))))</f>
        <v>20</v>
      </c>
      <c r="AL1172">
        <v>1</v>
      </c>
      <c r="AM1172">
        <v>0</v>
      </c>
      <c r="AN1172">
        <f>IF($A1172="","",VLOOKUP($A1172,DADOS!F:O,2,FALSE))</f>
        <v>92.37</v>
      </c>
      <c r="AO1172">
        <f>IF(A1172="","",IF(AN1172="","",IF((AN1172-AM1172)*AL1172*$E1172/$D1172/1000&lt;0.2,"&lt;0,2",ROUND((AN1172-AM1172)*AL1172*$E1172/$D1172/1000,2))))</f>
        <v>9.24</v>
      </c>
      <c r="AP1172">
        <v>1</v>
      </c>
      <c r="AQ1172">
        <v>0</v>
      </c>
      <c r="AR1172">
        <f>IF($A1172="","",VLOOKUP($A1172,DADOS!F:P,11,FALSE))</f>
        <v>0.01</v>
      </c>
      <c r="AS1172">
        <f>IF(E1172="","",IF(AQ1172="","",IF(AR1172="","",IF((AR1172-AQ1172)*AP1172*$E1172/$D1172&lt;1,"&lt;1",ROUND((AR1172-AQ1172)*AP1172*$E1172/$D1172,2)))))</f>
        <v>1</v>
      </c>
      <c r="AT1172">
        <v>1</v>
      </c>
      <c r="AU1172">
        <v>0</v>
      </c>
      <c r="AV1172">
        <f>IF(A1172="","",VLOOKUP(A1172,DADOS!F:R,12,FALSE))</f>
        <v>0</v>
      </c>
      <c r="AW1172" t="str">
        <f>IF(A1172="","",IF(AU1172="","",IF(AV1172="","",IF((AV1172-AU1172)*AT1172*$E1172/$D1172&lt;1,"&lt;1",ROUND((AV1172-AU1172)*AT1172*$E1172/$D1172,2)))))</f>
        <v>&lt;1</v>
      </c>
      <c r="AX1172">
        <v>1</v>
      </c>
      <c r="AY1172">
        <v>0</v>
      </c>
      <c r="AZ1172">
        <f>IF($A1172="","",VLOOKUP($A1172,DADOS!F:R,13,FALSE))</f>
        <v>0</v>
      </c>
      <c r="BA1172" t="str">
        <f>IF(A1172="","",IF(AY1172="","",IF(AZ1172="","",IF((AZ1172-AY1172)*AX1172*$E1172/$D1172&lt;1,"&lt;1",ROUND((AZ1172-AY1172)*AX1172*$E1172/$D1172,2)))))</f>
        <v>&lt;1</v>
      </c>
      <c r="BB1172" t="str">
        <v>n.a.</v>
      </c>
      <c r="BC1172" t="str">
        <v>Letícia</v>
      </c>
    </row>
    <row r="1173">
      <c r="A1173" t="str">
        <v>72505</v>
      </c>
      <c r="B1173" t="str">
        <f>IF(A1173="","",A1173&amp;"/20")</f>
        <v>72505/20</v>
      </c>
      <c r="C1173">
        <v>0</v>
      </c>
      <c r="D1173">
        <v>0.5</v>
      </c>
      <c r="E1173">
        <v>50</v>
      </c>
      <c r="F1173">
        <v>1</v>
      </c>
      <c r="G1173">
        <v>0</v>
      </c>
      <c r="H1173">
        <f>IF($A1173="","",VLOOKUP($A1173,DADOS!F:O,3,FALSE))</f>
        <v>20.85</v>
      </c>
      <c r="I1173">
        <f>IF(A1173="","",IF(H1173="","",IF((H1173-G1173)*F1173*$E1173/$D1173/1000&lt;0.2,"&lt;0,2",ROUND((H1173-G1173)*F1173*$E1173/$D1173/1000,2))))</f>
        <v>2.09</v>
      </c>
      <c r="J1173">
        <v>1</v>
      </c>
      <c r="K1173">
        <v>0</v>
      </c>
      <c r="L1173">
        <f>IF($A1173="","",VLOOKUP($A1173,DADOS!F:O,6,FALSE))</f>
        <v>15.02</v>
      </c>
      <c r="M1173">
        <f>IF(A1173="","",IF(L1173="","",IF((L1173-K1173)*J1173*$E1173/$D1173/1000&lt;0.2,"&lt;0,2",ROUND((L1173-K1173)*J1173*$E1173/$D1173/1000,2))))</f>
        <v>1.5</v>
      </c>
      <c r="N1173">
        <v>1</v>
      </c>
      <c r="O1173">
        <v>0</v>
      </c>
      <c r="P1173">
        <f>IF($A1173="","",VLOOKUP($A1173,DADOS!F:O,5,FALSE))</f>
        <v>13.49</v>
      </c>
      <c r="Q1173">
        <f>IF(A1173="","",IF(P1173="","",IF((P1173-O1173)*N1173*$E1173/$D1173/1000&lt;0.2,"&lt;0,2",ROUND((P1173-O1173)*N1173*$E1173/$D1173/1000,2))))</f>
        <v>1.35</v>
      </c>
      <c r="R1173">
        <v>1</v>
      </c>
      <c r="S1173">
        <v>0</v>
      </c>
      <c r="T1173">
        <f>IF($A1173="","",VLOOKUP($A1173,DADOS!F:O,4,FALSE))</f>
        <v>71.01</v>
      </c>
      <c r="U1173">
        <f>IF(A1173="","",IF(T1173="","",IF((T1173-S1173)*R1173*$E1173/$D1173/1000&lt;0.2,"&lt;0,2",ROUND((T1173-S1173)*R1173*$E1173/$D1173/1000,2))))</f>
        <v>7.1</v>
      </c>
      <c r="V1173">
        <v>1</v>
      </c>
      <c r="W1173">
        <v>0</v>
      </c>
      <c r="X1173">
        <f>IF($A1173="","",VLOOKUP($A1173,DADOS!F:O,9,FALSE))</f>
        <v>0.78</v>
      </c>
      <c r="Y1173">
        <f>IF(A1173="","",IF(X1173="","",IF((X1173-W1173)*V1173*$E1173/$D1173&lt;1,"&lt;1",ROUND((X1173-W1173)*V1173*$E1173/$D1173,2))))</f>
        <v>78</v>
      </c>
      <c r="Z1173">
        <v>1</v>
      </c>
      <c r="AA1173">
        <v>0</v>
      </c>
      <c r="AB1173">
        <f>IF($A1173="","",VLOOKUP($A1173,DADOS!F:O,7,FALSE))</f>
        <v>0.05</v>
      </c>
      <c r="AC1173">
        <f>IF(A1173="","",IF(AB1173="","",IF((AB1173-AA1173)*Z1173*$E1173/$D1173&lt;1,"&lt;1",ROUND((AB1173-AA1173)*Z1173*$E1173/$D1173,2))))</f>
        <v>5</v>
      </c>
      <c r="AD1173">
        <v>1</v>
      </c>
      <c r="AE1173">
        <v>0</v>
      </c>
      <c r="AF1173">
        <f>IF($A1173="","",VLOOKUP($A1173,DADOS!F:O,10,FALSE))</f>
        <v>5.56</v>
      </c>
      <c r="AG1173">
        <f>IF(A1173="","",IF(AF1173="","",IF((AF1173-AE1173)*AD1173*$E1173/$D1173&lt;1,"&lt;1",ROUND((AF1173-AE1173)*AD1173*$E1173/$D1173,2))))</f>
        <v>556</v>
      </c>
      <c r="AH1173">
        <v>1</v>
      </c>
      <c r="AI1173">
        <v>0</v>
      </c>
      <c r="AJ1173">
        <f>IF($A1173="","",VLOOKUP($A1173,DADOS!F:O,8,FALSE))</f>
        <v>0.21</v>
      </c>
      <c r="AK1173">
        <f>IF(A1173="","",IF(AJ1173="","",IF((AJ1173-AI1173)*AH1173*$E1173/$D1173&lt;1,"&lt;1",ROUND((AJ1173-AI1173)*AH1173*$E1173/$D1173,2))))</f>
        <v>21</v>
      </c>
      <c r="AL1173">
        <v>1</v>
      </c>
      <c r="AM1173">
        <v>0</v>
      </c>
      <c r="AN1173">
        <f>IF($A1173="","",VLOOKUP($A1173,DADOS!F:O,2,FALSE))</f>
        <v>80.14</v>
      </c>
      <c r="AO1173">
        <f>IF(A1173="","",IF(AN1173="","",IF((AN1173-AM1173)*AL1173*$E1173/$D1173/1000&lt;0.2,"&lt;0,2",ROUND((AN1173-AM1173)*AL1173*$E1173/$D1173/1000,2))))</f>
        <v>8.01</v>
      </c>
      <c r="AP1173">
        <v>1</v>
      </c>
      <c r="AQ1173">
        <v>0</v>
      </c>
      <c r="AR1173">
        <f>IF($A1173="","",VLOOKUP($A1173,DADOS!F:P,11,FALSE))</f>
        <v>0.01</v>
      </c>
      <c r="AS1173">
        <f>IF(E1173="","",IF(AQ1173="","",IF(AR1173="","",IF((AR1173-AQ1173)*AP1173*$E1173/$D1173&lt;1,"&lt;1",ROUND((AR1173-AQ1173)*AP1173*$E1173/$D1173,2)))))</f>
        <v>1</v>
      </c>
      <c r="AT1173">
        <v>1</v>
      </c>
      <c r="AU1173">
        <v>0</v>
      </c>
      <c r="AV1173">
        <f>IF(A1173="","",VLOOKUP(A1173,DADOS!F:R,12,FALSE))</f>
        <v>0</v>
      </c>
      <c r="AW1173" t="str">
        <f>IF(A1173="","",IF(AU1173="","",IF(AV1173="","",IF((AV1173-AU1173)*AT1173*$E1173/$D1173&lt;1,"&lt;1",ROUND((AV1173-AU1173)*AT1173*$E1173/$D1173,2)))))</f>
        <v>&lt;1</v>
      </c>
      <c r="AX1173">
        <v>1</v>
      </c>
      <c r="AY1173">
        <v>0</v>
      </c>
      <c r="AZ1173">
        <f>IF($A1173="","",VLOOKUP($A1173,DADOS!F:R,13,FALSE))</f>
        <v>0</v>
      </c>
      <c r="BA1173" t="str">
        <f>IF(A1173="","",IF(AY1173="","",IF(AZ1173="","",IF((AZ1173-AY1173)*AX1173*$E1173/$D1173&lt;1,"&lt;1",ROUND((AZ1173-AY1173)*AX1173*$E1173/$D1173,2)))))</f>
        <v>&lt;1</v>
      </c>
      <c r="BB1173" t="str">
        <v>n.a.</v>
      </c>
      <c r="BC1173" t="str">
        <v>Letícia</v>
      </c>
    </row>
    <row r="1174">
      <c r="A1174" t="str">
        <v>72506</v>
      </c>
      <c r="B1174" t="str">
        <f>IF(A1174="","",A1174&amp;"/20")</f>
        <v>72506/20</v>
      </c>
      <c r="C1174">
        <v>0</v>
      </c>
      <c r="D1174">
        <v>0.5</v>
      </c>
      <c r="E1174">
        <v>50</v>
      </c>
      <c r="F1174">
        <v>1</v>
      </c>
      <c r="G1174">
        <v>0</v>
      </c>
      <c r="H1174">
        <f>IF($A1174="","",VLOOKUP($A1174,DADOS!F:O,3,FALSE))</f>
        <v>19.71</v>
      </c>
      <c r="I1174">
        <f>IF(A1174="","",IF(H1174="","",IF((H1174-G1174)*F1174*$E1174/$D1174/1000&lt;0.2,"&lt;0,2",ROUND((H1174-G1174)*F1174*$E1174/$D1174/1000,2))))</f>
        <v>1.97</v>
      </c>
      <c r="J1174">
        <v>1</v>
      </c>
      <c r="K1174">
        <v>0</v>
      </c>
      <c r="L1174">
        <f>IF($A1174="","",VLOOKUP($A1174,DADOS!F:O,6,FALSE))</f>
        <v>15.65</v>
      </c>
      <c r="M1174">
        <f>IF(A1174="","",IF(L1174="","",IF((L1174-K1174)*J1174*$E1174/$D1174/1000&lt;0.2,"&lt;0,2",ROUND((L1174-K1174)*J1174*$E1174/$D1174/1000,2))))</f>
        <v>1.57</v>
      </c>
      <c r="N1174">
        <v>1</v>
      </c>
      <c r="O1174">
        <v>0</v>
      </c>
      <c r="P1174">
        <f>IF($A1174="","",VLOOKUP($A1174,DADOS!F:O,5,FALSE))</f>
        <v>13.86</v>
      </c>
      <c r="Q1174">
        <f>IF(A1174="","",IF(P1174="","",IF((P1174-O1174)*N1174*$E1174/$D1174/1000&lt;0.2,"&lt;0,2",ROUND((P1174-O1174)*N1174*$E1174/$D1174/1000,2))))</f>
        <v>1.39</v>
      </c>
      <c r="R1174">
        <v>1</v>
      </c>
      <c r="S1174">
        <v>0</v>
      </c>
      <c r="T1174">
        <f>IF($A1174="","",VLOOKUP($A1174,DADOS!F:O,4,FALSE))</f>
        <v>80.29</v>
      </c>
      <c r="U1174">
        <f>IF(A1174="","",IF(T1174="","",IF((T1174-S1174)*R1174*$E1174/$D1174/1000&lt;0.2,"&lt;0,2",ROUND((T1174-S1174)*R1174*$E1174/$D1174/1000,2))))</f>
        <v>8.03</v>
      </c>
      <c r="V1174">
        <v>1</v>
      </c>
      <c r="W1174">
        <v>0</v>
      </c>
      <c r="X1174">
        <f>IF($A1174="","",VLOOKUP($A1174,DADOS!F:O,9,FALSE))</f>
        <v>0.88</v>
      </c>
      <c r="Y1174">
        <f>IF(A1174="","",IF(X1174="","",IF((X1174-W1174)*V1174*$E1174/$D1174&lt;1,"&lt;1",ROUND((X1174-W1174)*V1174*$E1174/$D1174,2))))</f>
        <v>88</v>
      </c>
      <c r="Z1174">
        <v>1</v>
      </c>
      <c r="AA1174">
        <v>0</v>
      </c>
      <c r="AB1174">
        <f>IF($A1174="","",VLOOKUP($A1174,DADOS!F:O,7,FALSE))</f>
        <v>0.05</v>
      </c>
      <c r="AC1174">
        <f>IF(A1174="","",IF(AB1174="","",IF((AB1174-AA1174)*Z1174*$E1174/$D1174&lt;1,"&lt;1",ROUND((AB1174-AA1174)*Z1174*$E1174/$D1174,2))))</f>
        <v>5</v>
      </c>
      <c r="AD1174">
        <v>1</v>
      </c>
      <c r="AE1174">
        <v>0</v>
      </c>
      <c r="AF1174">
        <f>IF($A1174="","",VLOOKUP($A1174,DADOS!F:O,10,FALSE))</f>
        <v>4.06</v>
      </c>
      <c r="AG1174">
        <f>IF(A1174="","",IF(AF1174="","",IF((AF1174-AE1174)*AD1174*$E1174/$D1174&lt;1,"&lt;1",ROUND((AF1174-AE1174)*AD1174*$E1174/$D1174,2))))</f>
        <v>406</v>
      </c>
      <c r="AH1174">
        <v>1</v>
      </c>
      <c r="AI1174">
        <v>0</v>
      </c>
      <c r="AJ1174">
        <f>IF($A1174="","",VLOOKUP($A1174,DADOS!F:O,8,FALSE))</f>
        <v>0.2</v>
      </c>
      <c r="AK1174">
        <f>IF(A1174="","",IF(AJ1174="","",IF((AJ1174-AI1174)*AH1174*$E1174/$D1174&lt;1,"&lt;1",ROUND((AJ1174-AI1174)*AH1174*$E1174/$D1174,2))))</f>
        <v>20</v>
      </c>
      <c r="AL1174">
        <v>1</v>
      </c>
      <c r="AM1174">
        <v>0</v>
      </c>
      <c r="AN1174">
        <f>IF($A1174="","",VLOOKUP($A1174,DADOS!F:O,2,FALSE))</f>
        <v>79.85</v>
      </c>
      <c r="AO1174">
        <f>IF(A1174="","",IF(AN1174="","",IF((AN1174-AM1174)*AL1174*$E1174/$D1174/1000&lt;0.2,"&lt;0,2",ROUND((AN1174-AM1174)*AL1174*$E1174/$D1174/1000,2))))</f>
        <v>7.99</v>
      </c>
      <c r="AP1174">
        <v>1</v>
      </c>
      <c r="AQ1174">
        <v>0</v>
      </c>
      <c r="AR1174">
        <f>IF($A1174="","",VLOOKUP($A1174,DADOS!F:P,11,FALSE))</f>
        <v>0.01</v>
      </c>
      <c r="AS1174">
        <f>IF(E1174="","",IF(AQ1174="","",IF(AR1174="","",IF((AR1174-AQ1174)*AP1174*$E1174/$D1174&lt;1,"&lt;1",ROUND((AR1174-AQ1174)*AP1174*$E1174/$D1174,2)))))</f>
        <v>1</v>
      </c>
      <c r="AT1174">
        <v>1</v>
      </c>
      <c r="AU1174">
        <v>0</v>
      </c>
      <c r="AV1174">
        <f>IF(A1174="","",VLOOKUP(A1174,DADOS!F:R,12,FALSE))</f>
        <v>0</v>
      </c>
      <c r="AW1174" t="str">
        <f>IF(A1174="","",IF(AU1174="","",IF(AV1174="","",IF((AV1174-AU1174)*AT1174*$E1174/$D1174&lt;1,"&lt;1",ROUND((AV1174-AU1174)*AT1174*$E1174/$D1174,2)))))</f>
        <v>&lt;1</v>
      </c>
      <c r="AX1174">
        <v>1</v>
      </c>
      <c r="AY1174">
        <v>0</v>
      </c>
      <c r="AZ1174">
        <f>IF($A1174="","",VLOOKUP($A1174,DADOS!F:R,13,FALSE))</f>
        <v>0</v>
      </c>
      <c r="BA1174" t="str">
        <f>IF(A1174="","",IF(AY1174="","",IF(AZ1174="","",IF((AZ1174-AY1174)*AX1174*$E1174/$D1174&lt;1,"&lt;1",ROUND((AZ1174-AY1174)*AX1174*$E1174/$D1174,2)))))</f>
        <v>&lt;1</v>
      </c>
      <c r="BB1174" t="str">
        <v>n.a.</v>
      </c>
      <c r="BC1174" t="str">
        <v>Letícia</v>
      </c>
    </row>
    <row r="1175">
      <c r="A1175" t="str">
        <v>72507</v>
      </c>
      <c r="B1175" t="str">
        <f>IF(A1175="","",A1175&amp;"/20")</f>
        <v>72507/20</v>
      </c>
      <c r="C1175">
        <v>0</v>
      </c>
      <c r="D1175">
        <v>0.5</v>
      </c>
      <c r="E1175">
        <v>50</v>
      </c>
      <c r="F1175">
        <v>1</v>
      </c>
      <c r="G1175">
        <v>0</v>
      </c>
      <c r="H1175">
        <f>IF($A1175="","",VLOOKUP($A1175,DADOS!F:O,3,FALSE))</f>
        <v>21.71</v>
      </c>
      <c r="I1175">
        <f>IF(A1175="","",IF(H1175="","",IF((H1175-G1175)*F1175*$E1175/$D1175/1000&lt;0.2,"&lt;0,2",ROUND((H1175-G1175)*F1175*$E1175/$D1175/1000,2))))</f>
        <v>2.17</v>
      </c>
      <c r="J1175">
        <v>1</v>
      </c>
      <c r="K1175">
        <v>0</v>
      </c>
      <c r="L1175">
        <f>IF($A1175="","",VLOOKUP($A1175,DADOS!F:O,6,FALSE))</f>
        <v>15.59</v>
      </c>
      <c r="M1175">
        <f>IF(A1175="","",IF(L1175="","",IF((L1175-K1175)*J1175*$E1175/$D1175/1000&lt;0.2,"&lt;0,2",ROUND((L1175-K1175)*J1175*$E1175/$D1175/1000,2))))</f>
        <v>1.56</v>
      </c>
      <c r="N1175">
        <v>1</v>
      </c>
      <c r="O1175">
        <v>0</v>
      </c>
      <c r="P1175">
        <f>IF($A1175="","",VLOOKUP($A1175,DADOS!F:O,5,FALSE))</f>
        <v>13.79</v>
      </c>
      <c r="Q1175">
        <f>IF(A1175="","",IF(P1175="","",IF((P1175-O1175)*N1175*$E1175/$D1175/1000&lt;0.2,"&lt;0,2",ROUND((P1175-O1175)*N1175*$E1175/$D1175/1000,2))))</f>
        <v>1.38</v>
      </c>
      <c r="R1175">
        <v>1</v>
      </c>
      <c r="S1175">
        <v>0</v>
      </c>
      <c r="T1175">
        <f>IF($A1175="","",VLOOKUP($A1175,DADOS!F:O,4,FALSE))</f>
        <v>68.01</v>
      </c>
      <c r="U1175">
        <f>IF(A1175="","",IF(T1175="","",IF((T1175-S1175)*R1175*$E1175/$D1175/1000&lt;0.2,"&lt;0,2",ROUND((T1175-S1175)*R1175*$E1175/$D1175/1000,2))))</f>
        <v>6.8</v>
      </c>
      <c r="V1175">
        <v>1</v>
      </c>
      <c r="W1175">
        <v>0</v>
      </c>
      <c r="X1175">
        <f>IF($A1175="","",VLOOKUP($A1175,DADOS!F:O,9,FALSE))</f>
        <v>1.14</v>
      </c>
      <c r="Y1175">
        <f>IF(A1175="","",IF(X1175="","",IF((X1175-W1175)*V1175*$E1175/$D1175&lt;1,"&lt;1",ROUND((X1175-W1175)*V1175*$E1175/$D1175,2))))</f>
        <v>114</v>
      </c>
      <c r="Z1175">
        <v>1</v>
      </c>
      <c r="AA1175">
        <v>0</v>
      </c>
      <c r="AB1175">
        <f>IF($A1175="","",VLOOKUP($A1175,DADOS!F:O,7,FALSE))</f>
        <v>0.05</v>
      </c>
      <c r="AC1175">
        <f>IF(A1175="","",IF(AB1175="","",IF((AB1175-AA1175)*Z1175*$E1175/$D1175&lt;1,"&lt;1",ROUND((AB1175-AA1175)*Z1175*$E1175/$D1175,2))))</f>
        <v>5</v>
      </c>
      <c r="AD1175">
        <v>1</v>
      </c>
      <c r="AE1175">
        <v>0</v>
      </c>
      <c r="AF1175">
        <f>IF($A1175="","",VLOOKUP($A1175,DADOS!F:O,10,FALSE))</f>
        <v>6.56</v>
      </c>
      <c r="AG1175">
        <f>IF(A1175="","",IF(AF1175="","",IF((AF1175-AE1175)*AD1175*$E1175/$D1175&lt;1,"&lt;1",ROUND((AF1175-AE1175)*AD1175*$E1175/$D1175,2))))</f>
        <v>656</v>
      </c>
      <c r="AH1175">
        <v>1</v>
      </c>
      <c r="AI1175">
        <v>0</v>
      </c>
      <c r="AJ1175">
        <f>IF($A1175="","",VLOOKUP($A1175,DADOS!F:O,8,FALSE))</f>
        <v>0.2</v>
      </c>
      <c r="AK1175">
        <f>IF(A1175="","",IF(AJ1175="","",IF((AJ1175-AI1175)*AH1175*$E1175/$D1175&lt;1,"&lt;1",ROUND((AJ1175-AI1175)*AH1175*$E1175/$D1175,2))))</f>
        <v>20</v>
      </c>
      <c r="AL1175">
        <v>1</v>
      </c>
      <c r="AM1175">
        <v>0</v>
      </c>
      <c r="AN1175">
        <f>IF($A1175="","",VLOOKUP($A1175,DADOS!F:O,2,FALSE))</f>
        <v>86.62</v>
      </c>
      <c r="AO1175">
        <f>IF(A1175="","",IF(AN1175="","",IF((AN1175-AM1175)*AL1175*$E1175/$D1175/1000&lt;0.2,"&lt;0,2",ROUND((AN1175-AM1175)*AL1175*$E1175/$D1175/1000,2))))</f>
        <v>8.66</v>
      </c>
      <c r="AP1175">
        <v>1</v>
      </c>
      <c r="AQ1175">
        <v>0</v>
      </c>
      <c r="AR1175">
        <f>IF($A1175="","",VLOOKUP($A1175,DADOS!F:P,11,FALSE))</f>
        <v>0.01</v>
      </c>
      <c r="AS1175">
        <f>IF(E1175="","",IF(AQ1175="","",IF(AR1175="","",IF((AR1175-AQ1175)*AP1175*$E1175/$D1175&lt;1,"&lt;1",ROUND((AR1175-AQ1175)*AP1175*$E1175/$D1175,2)))))</f>
        <v>1</v>
      </c>
      <c r="AT1175">
        <v>1</v>
      </c>
      <c r="AU1175">
        <v>0</v>
      </c>
      <c r="AV1175">
        <f>IF(A1175="","",VLOOKUP(A1175,DADOS!F:R,12,FALSE))</f>
        <v>0</v>
      </c>
      <c r="AW1175" t="str">
        <f>IF(A1175="","",IF(AU1175="","",IF(AV1175="","",IF((AV1175-AU1175)*AT1175*$E1175/$D1175&lt;1,"&lt;1",ROUND((AV1175-AU1175)*AT1175*$E1175/$D1175,2)))))</f>
        <v>&lt;1</v>
      </c>
      <c r="AX1175">
        <v>1</v>
      </c>
      <c r="AY1175">
        <v>0</v>
      </c>
      <c r="AZ1175">
        <f>IF($A1175="","",VLOOKUP($A1175,DADOS!F:R,13,FALSE))</f>
        <v>0</v>
      </c>
      <c r="BA1175" t="str">
        <f>IF(A1175="","",IF(AY1175="","",IF(AZ1175="","",IF((AZ1175-AY1175)*AX1175*$E1175/$D1175&lt;1,"&lt;1",ROUND((AZ1175-AY1175)*AX1175*$E1175/$D1175,2)))))</f>
        <v>&lt;1</v>
      </c>
      <c r="BB1175" t="str">
        <v>n.a.</v>
      </c>
      <c r="BC1175" t="str">
        <v>Letícia</v>
      </c>
    </row>
    <row r="1176">
      <c r="A1176" t="str">
        <v>72508</v>
      </c>
      <c r="B1176" t="str">
        <f>IF(A1176="","",A1176&amp;"/20")</f>
        <v>72508/20</v>
      </c>
      <c r="C1176">
        <v>0</v>
      </c>
      <c r="D1176">
        <v>0.5</v>
      </c>
      <c r="E1176">
        <v>50</v>
      </c>
      <c r="F1176">
        <v>1</v>
      </c>
      <c r="G1176">
        <v>0</v>
      </c>
      <c r="H1176">
        <f>IF($A1176="","",VLOOKUP($A1176,DADOS!F:O,3,FALSE))</f>
        <v>28.37</v>
      </c>
      <c r="I1176">
        <f>IF(A1176="","",IF(H1176="","",IF((H1176-G1176)*F1176*$E1176/$D1176/1000&lt;0.2,"&lt;0,2",ROUND((H1176-G1176)*F1176*$E1176/$D1176/1000,2))))</f>
        <v>2.84</v>
      </c>
      <c r="J1176">
        <v>1</v>
      </c>
      <c r="K1176">
        <v>0</v>
      </c>
      <c r="L1176">
        <f>IF($A1176="","",VLOOKUP($A1176,DADOS!F:O,6,FALSE))</f>
        <v>15.25</v>
      </c>
      <c r="M1176">
        <f>IF(A1176="","",IF(L1176="","",IF((L1176-K1176)*J1176*$E1176/$D1176/1000&lt;0.2,"&lt;0,2",ROUND((L1176-K1176)*J1176*$E1176/$D1176/1000,2))))</f>
        <v>1.53</v>
      </c>
      <c r="N1176">
        <v>1</v>
      </c>
      <c r="O1176">
        <v>0</v>
      </c>
      <c r="P1176">
        <f>IF($A1176="","",VLOOKUP($A1176,DADOS!F:O,5,FALSE))</f>
        <v>14.2</v>
      </c>
      <c r="Q1176">
        <f>IF(A1176="","",IF(P1176="","",IF((P1176-O1176)*N1176*$E1176/$D1176/1000&lt;0.2,"&lt;0,2",ROUND((P1176-O1176)*N1176*$E1176/$D1176/1000,2))))</f>
        <v>1.42</v>
      </c>
      <c r="R1176">
        <v>1</v>
      </c>
      <c r="S1176">
        <v>0</v>
      </c>
      <c r="T1176">
        <f>IF($A1176="","",VLOOKUP($A1176,DADOS!F:O,4,FALSE))</f>
        <v>85.66</v>
      </c>
      <c r="U1176">
        <f>IF(A1176="","",IF(T1176="","",IF((T1176-S1176)*R1176*$E1176/$D1176/1000&lt;0.2,"&lt;0,2",ROUND((T1176-S1176)*R1176*$E1176/$D1176/1000,2))))</f>
        <v>8.57</v>
      </c>
      <c r="V1176">
        <v>1</v>
      </c>
      <c r="W1176">
        <v>0</v>
      </c>
      <c r="X1176">
        <f>IF($A1176="","",VLOOKUP($A1176,DADOS!F:O,9,FALSE))</f>
        <v>1.43</v>
      </c>
      <c r="Y1176">
        <f>IF(A1176="","",IF(X1176="","",IF((X1176-W1176)*V1176*$E1176/$D1176&lt;1,"&lt;1",ROUND((X1176-W1176)*V1176*$E1176/$D1176,2))))</f>
        <v>143</v>
      </c>
      <c r="Z1176">
        <v>1</v>
      </c>
      <c r="AA1176">
        <v>0</v>
      </c>
      <c r="AB1176">
        <f>IF($A1176="","",VLOOKUP($A1176,DADOS!F:O,7,FALSE))</f>
        <v>0.05</v>
      </c>
      <c r="AC1176">
        <f>IF(A1176="","",IF(AB1176="","",IF((AB1176-AA1176)*Z1176*$E1176/$D1176&lt;1,"&lt;1",ROUND((AB1176-AA1176)*Z1176*$E1176/$D1176,2))))</f>
        <v>5</v>
      </c>
      <c r="AD1176">
        <v>1</v>
      </c>
      <c r="AE1176">
        <v>0</v>
      </c>
      <c r="AF1176">
        <f>IF($A1176="","",VLOOKUP($A1176,DADOS!F:O,10,FALSE))</f>
        <v>4.55</v>
      </c>
      <c r="AG1176">
        <f>IF(A1176="","",IF(AF1176="","",IF((AF1176-AE1176)*AD1176*$E1176/$D1176&lt;1,"&lt;1",ROUND((AF1176-AE1176)*AD1176*$E1176/$D1176,2))))</f>
        <v>455</v>
      </c>
      <c r="AH1176">
        <v>1</v>
      </c>
      <c r="AI1176">
        <v>0</v>
      </c>
      <c r="AJ1176">
        <f>IF($A1176="","",VLOOKUP($A1176,DADOS!F:O,8,FALSE))</f>
        <v>0.2</v>
      </c>
      <c r="AK1176">
        <f>IF(A1176="","",IF(AJ1176="","",IF((AJ1176-AI1176)*AH1176*$E1176/$D1176&lt;1,"&lt;1",ROUND((AJ1176-AI1176)*AH1176*$E1176/$D1176,2))))</f>
        <v>20</v>
      </c>
      <c r="AL1176">
        <v>1</v>
      </c>
      <c r="AM1176">
        <v>0</v>
      </c>
      <c r="AN1176">
        <f>IF($A1176="","",VLOOKUP($A1176,DADOS!F:O,2,FALSE))</f>
        <v>71.71</v>
      </c>
      <c r="AO1176">
        <f>IF(A1176="","",IF(AN1176="","",IF((AN1176-AM1176)*AL1176*$E1176/$D1176/1000&lt;0.2,"&lt;0,2",ROUND((AN1176-AM1176)*AL1176*$E1176/$D1176/1000,2))))</f>
        <v>7.17</v>
      </c>
      <c r="AP1176">
        <v>1</v>
      </c>
      <c r="AQ1176">
        <v>0</v>
      </c>
      <c r="AR1176">
        <f>IF($A1176="","",VLOOKUP($A1176,DADOS!F:P,11,FALSE))</f>
        <v>0.01</v>
      </c>
      <c r="AS1176">
        <f>IF(E1176="","",IF(AQ1176="","",IF(AR1176="","",IF((AR1176-AQ1176)*AP1176*$E1176/$D1176&lt;1,"&lt;1",ROUND((AR1176-AQ1176)*AP1176*$E1176/$D1176,2)))))</f>
        <v>1</v>
      </c>
      <c r="AT1176">
        <v>1</v>
      </c>
      <c r="AU1176">
        <v>0</v>
      </c>
      <c r="AV1176">
        <f>IF(A1176="","",VLOOKUP(A1176,DADOS!F:R,12,FALSE))</f>
        <v>0</v>
      </c>
      <c r="AW1176" t="str">
        <f>IF(A1176="","",IF(AU1176="","",IF(AV1176="","",IF((AV1176-AU1176)*AT1176*$E1176/$D1176&lt;1,"&lt;1",ROUND((AV1176-AU1176)*AT1176*$E1176/$D1176,2)))))</f>
        <v>&lt;1</v>
      </c>
      <c r="AX1176">
        <v>1</v>
      </c>
      <c r="AY1176">
        <v>0</v>
      </c>
      <c r="AZ1176">
        <f>IF($A1176="","",VLOOKUP($A1176,DADOS!F:R,13,FALSE))</f>
        <v>0</v>
      </c>
      <c r="BA1176" t="str">
        <f>IF(A1176="","",IF(AY1176="","",IF(AZ1176="","",IF((AZ1176-AY1176)*AX1176*$E1176/$D1176&lt;1,"&lt;1",ROUND((AZ1176-AY1176)*AX1176*$E1176/$D1176,2)))))</f>
        <v>&lt;1</v>
      </c>
      <c r="BB1176" t="str">
        <v>n.a.</v>
      </c>
      <c r="BC1176" t="str">
        <v>Letícia</v>
      </c>
    </row>
    <row r="1177">
      <c r="A1177" t="str">
        <v>72509</v>
      </c>
      <c r="B1177" t="str">
        <f>IF(A1177="","",A1177&amp;"/20")</f>
        <v>72509/20</v>
      </c>
      <c r="C1177">
        <v>0</v>
      </c>
      <c r="D1177">
        <v>0.5</v>
      </c>
      <c r="E1177">
        <v>50</v>
      </c>
      <c r="F1177">
        <v>1</v>
      </c>
      <c r="G1177">
        <v>0</v>
      </c>
      <c r="H1177">
        <f>IF($A1177="","",VLOOKUP($A1177,DADOS!F:O,3,FALSE))</f>
        <v>27.22</v>
      </c>
      <c r="I1177">
        <f>IF(A1177="","",IF(H1177="","",IF((H1177-G1177)*F1177*$E1177/$D1177/1000&lt;0.2,"&lt;0,2",ROUND((H1177-G1177)*F1177*$E1177/$D1177/1000,2))))</f>
        <v>2.72</v>
      </c>
      <c r="J1177">
        <v>1</v>
      </c>
      <c r="K1177">
        <v>0</v>
      </c>
      <c r="L1177">
        <f>IF($A1177="","",VLOOKUP($A1177,DADOS!F:O,6,FALSE))</f>
        <v>15.96</v>
      </c>
      <c r="M1177">
        <f>IF(A1177="","",IF(L1177="","",IF((L1177-K1177)*J1177*$E1177/$D1177/1000&lt;0.2,"&lt;0,2",ROUND((L1177-K1177)*J1177*$E1177/$D1177/1000,2))))</f>
        <v>1.6</v>
      </c>
      <c r="N1177">
        <v>1</v>
      </c>
      <c r="O1177">
        <v>0</v>
      </c>
      <c r="P1177">
        <f>IF($A1177="","",VLOOKUP($A1177,DADOS!F:O,5,FALSE))</f>
        <v>14.57</v>
      </c>
      <c r="Q1177">
        <f>IF(A1177="","",IF(P1177="","",IF((P1177-O1177)*N1177*$E1177/$D1177/1000&lt;0.2,"&lt;0,2",ROUND((P1177-O1177)*N1177*$E1177/$D1177/1000,2))))</f>
        <v>1.46</v>
      </c>
      <c r="R1177">
        <v>1</v>
      </c>
      <c r="S1177">
        <v>0</v>
      </c>
      <c r="T1177">
        <f>IF($A1177="","",VLOOKUP($A1177,DADOS!F:O,4,FALSE))</f>
        <v>68.12</v>
      </c>
      <c r="U1177">
        <f>IF(A1177="","",IF(T1177="","",IF((T1177-S1177)*R1177*$E1177/$D1177/1000&lt;0.2,"&lt;0,2",ROUND((T1177-S1177)*R1177*$E1177/$D1177/1000,2))))</f>
        <v>6.81</v>
      </c>
      <c r="V1177">
        <v>1</v>
      </c>
      <c r="W1177">
        <v>0</v>
      </c>
      <c r="X1177">
        <f>IF($A1177="","",VLOOKUP($A1177,DADOS!F:O,9,FALSE))</f>
        <v>0.71</v>
      </c>
      <c r="Y1177">
        <f>IF(A1177="","",IF(X1177="","",IF((X1177-W1177)*V1177*$E1177/$D1177&lt;1,"&lt;1",ROUND((X1177-W1177)*V1177*$E1177/$D1177,2))))</f>
        <v>71</v>
      </c>
      <c r="Z1177">
        <v>1</v>
      </c>
      <c r="AA1177">
        <v>0</v>
      </c>
      <c r="AB1177">
        <f>IF($A1177="","",VLOOKUP($A1177,DADOS!F:O,7,FALSE))</f>
        <v>0.05</v>
      </c>
      <c r="AC1177">
        <f>IF(A1177="","",IF(AB1177="","",IF((AB1177-AA1177)*Z1177*$E1177/$D1177&lt;1,"&lt;1",ROUND((AB1177-AA1177)*Z1177*$E1177/$D1177,2))))</f>
        <v>5</v>
      </c>
      <c r="AD1177">
        <v>1</v>
      </c>
      <c r="AE1177">
        <v>0</v>
      </c>
      <c r="AF1177">
        <f>IF($A1177="","",VLOOKUP($A1177,DADOS!F:O,10,FALSE))</f>
        <v>5.08</v>
      </c>
      <c r="AG1177">
        <f>IF(A1177="","",IF(AF1177="","",IF((AF1177-AE1177)*AD1177*$E1177/$D1177&lt;1,"&lt;1",ROUND((AF1177-AE1177)*AD1177*$E1177/$D1177,2))))</f>
        <v>508</v>
      </c>
      <c r="AH1177">
        <v>1</v>
      </c>
      <c r="AI1177">
        <v>0</v>
      </c>
      <c r="AJ1177">
        <f>IF($A1177="","",VLOOKUP($A1177,DADOS!F:O,8,FALSE))</f>
        <v>0.19</v>
      </c>
      <c r="AK1177">
        <f>IF(A1177="","",IF(AJ1177="","",IF((AJ1177-AI1177)*AH1177*$E1177/$D1177&lt;1,"&lt;1",ROUND((AJ1177-AI1177)*AH1177*$E1177/$D1177,2))))</f>
        <v>19</v>
      </c>
      <c r="AL1177">
        <v>1</v>
      </c>
      <c r="AM1177">
        <v>0</v>
      </c>
      <c r="AN1177">
        <f>IF($A1177="","",VLOOKUP($A1177,DADOS!F:O,2,FALSE))</f>
        <v>78.74</v>
      </c>
      <c r="AO1177">
        <f>IF(A1177="","",IF(AN1177="","",IF((AN1177-AM1177)*AL1177*$E1177/$D1177/1000&lt;0.2,"&lt;0,2",ROUND((AN1177-AM1177)*AL1177*$E1177/$D1177/1000,2))))</f>
        <v>7.87</v>
      </c>
      <c r="AP1177">
        <v>1</v>
      </c>
      <c r="AQ1177">
        <v>0</v>
      </c>
      <c r="AR1177">
        <f>IF($A1177="","",VLOOKUP($A1177,DADOS!F:P,11,FALSE))</f>
        <v>0.01</v>
      </c>
      <c r="AS1177">
        <f>IF(E1177="","",IF(AQ1177="","",IF(AR1177="","",IF((AR1177-AQ1177)*AP1177*$E1177/$D1177&lt;1,"&lt;1",ROUND((AR1177-AQ1177)*AP1177*$E1177/$D1177,2)))))</f>
        <v>1</v>
      </c>
      <c r="AT1177">
        <v>1</v>
      </c>
      <c r="AU1177">
        <v>0</v>
      </c>
      <c r="AV1177">
        <f>IF(A1177="","",VLOOKUP(A1177,DADOS!F:R,12,FALSE))</f>
        <v>0</v>
      </c>
      <c r="AW1177" t="str">
        <f>IF(A1177="","",IF(AU1177="","",IF(AV1177="","",IF((AV1177-AU1177)*AT1177*$E1177/$D1177&lt;1,"&lt;1",ROUND((AV1177-AU1177)*AT1177*$E1177/$D1177,2)))))</f>
        <v>&lt;1</v>
      </c>
      <c r="AX1177">
        <v>1</v>
      </c>
      <c r="AY1177">
        <v>0</v>
      </c>
      <c r="AZ1177">
        <f>IF($A1177="","",VLOOKUP($A1177,DADOS!F:R,13,FALSE))</f>
        <v>0</v>
      </c>
      <c r="BA1177" t="str">
        <f>IF(A1177="","",IF(AY1177="","",IF(AZ1177="","",IF((AZ1177-AY1177)*AX1177*$E1177/$D1177&lt;1,"&lt;1",ROUND((AZ1177-AY1177)*AX1177*$E1177/$D1177,2)))))</f>
        <v>&lt;1</v>
      </c>
      <c r="BB1177" t="str">
        <v>n.a.</v>
      </c>
      <c r="BC1177" t="str">
        <v>Letícia</v>
      </c>
    </row>
    <row r="1178">
      <c r="A1178" t="str">
        <v>72510</v>
      </c>
      <c r="B1178" t="str">
        <f>IF(A1178="","",A1178&amp;"/20")</f>
        <v>72510/20</v>
      </c>
      <c r="C1178">
        <v>0</v>
      </c>
      <c r="D1178">
        <v>0.5</v>
      </c>
      <c r="E1178">
        <v>50</v>
      </c>
      <c r="F1178">
        <v>1</v>
      </c>
      <c r="G1178">
        <v>0</v>
      </c>
      <c r="H1178">
        <f>IF($A1178="","",VLOOKUP($A1178,DADOS!F:O,3,FALSE))</f>
        <v>24.69</v>
      </c>
      <c r="I1178">
        <f>IF(A1178="","",IF(H1178="","",IF((H1178-G1178)*F1178*$E1178/$D1178/1000&lt;0.2,"&lt;0,2",ROUND((H1178-G1178)*F1178*$E1178/$D1178/1000,2))))</f>
        <v>2.47</v>
      </c>
      <c r="J1178">
        <v>1</v>
      </c>
      <c r="K1178">
        <v>0</v>
      </c>
      <c r="L1178">
        <f>IF($A1178="","",VLOOKUP($A1178,DADOS!F:O,6,FALSE))</f>
        <v>15.27</v>
      </c>
      <c r="M1178">
        <f>IF(A1178="","",IF(L1178="","",IF((L1178-K1178)*J1178*$E1178/$D1178/1000&lt;0.2,"&lt;0,2",ROUND((L1178-K1178)*J1178*$E1178/$D1178/1000,2))))</f>
        <v>1.53</v>
      </c>
      <c r="N1178">
        <v>1</v>
      </c>
      <c r="O1178">
        <v>0</v>
      </c>
      <c r="P1178">
        <f>IF($A1178="","",VLOOKUP($A1178,DADOS!F:O,5,FALSE))</f>
        <v>13.86</v>
      </c>
      <c r="Q1178">
        <f>IF(A1178="","",IF(P1178="","",IF((P1178-O1178)*N1178*$E1178/$D1178/1000&lt;0.2,"&lt;0,2",ROUND((P1178-O1178)*N1178*$E1178/$D1178/1000,2))))</f>
        <v>1.39</v>
      </c>
      <c r="R1178">
        <v>1</v>
      </c>
      <c r="S1178">
        <v>0</v>
      </c>
      <c r="T1178">
        <f>IF($A1178="","",VLOOKUP($A1178,DADOS!F:O,4,FALSE))</f>
        <v>67.81</v>
      </c>
      <c r="U1178">
        <f>IF(A1178="","",IF(T1178="","",IF((T1178-S1178)*R1178*$E1178/$D1178/1000&lt;0.2,"&lt;0,2",ROUND((T1178-S1178)*R1178*$E1178/$D1178/1000,2))))</f>
        <v>6.78</v>
      </c>
      <c r="V1178">
        <v>1</v>
      </c>
      <c r="W1178">
        <v>0</v>
      </c>
      <c r="X1178">
        <f>IF($A1178="","",VLOOKUP($A1178,DADOS!F:O,9,FALSE))</f>
        <v>0.75</v>
      </c>
      <c r="Y1178">
        <f>IF(A1178="","",IF(X1178="","",IF((X1178-W1178)*V1178*$E1178/$D1178&lt;1,"&lt;1",ROUND((X1178-W1178)*V1178*$E1178/$D1178,2))))</f>
        <v>75</v>
      </c>
      <c r="Z1178">
        <v>1</v>
      </c>
      <c r="AA1178">
        <v>0</v>
      </c>
      <c r="AB1178">
        <f>IF($A1178="","",VLOOKUP($A1178,DADOS!F:O,7,FALSE))</f>
        <v>0.05</v>
      </c>
      <c r="AC1178">
        <f>IF(A1178="","",IF(AB1178="","",IF((AB1178-AA1178)*Z1178*$E1178/$D1178&lt;1,"&lt;1",ROUND((AB1178-AA1178)*Z1178*$E1178/$D1178,2))))</f>
        <v>5</v>
      </c>
      <c r="AD1178">
        <v>1</v>
      </c>
      <c r="AE1178">
        <v>0</v>
      </c>
      <c r="AF1178">
        <f>IF($A1178="","",VLOOKUP($A1178,DADOS!F:O,10,FALSE))</f>
        <v>4.35</v>
      </c>
      <c r="AG1178">
        <f>IF(A1178="","",IF(AF1178="","",IF((AF1178-AE1178)*AD1178*$E1178/$D1178&lt;1,"&lt;1",ROUND((AF1178-AE1178)*AD1178*$E1178/$D1178,2))))</f>
        <v>435</v>
      </c>
      <c r="AH1178">
        <v>1</v>
      </c>
      <c r="AI1178">
        <v>0</v>
      </c>
      <c r="AJ1178">
        <f>IF($A1178="","",VLOOKUP($A1178,DADOS!F:O,8,FALSE))</f>
        <v>0.2</v>
      </c>
      <c r="AK1178">
        <f>IF(A1178="","",IF(AJ1178="","",IF((AJ1178-AI1178)*AH1178*$E1178/$D1178&lt;1,"&lt;1",ROUND((AJ1178-AI1178)*AH1178*$E1178/$D1178,2))))</f>
        <v>20</v>
      </c>
      <c r="AL1178">
        <v>1</v>
      </c>
      <c r="AM1178">
        <v>0</v>
      </c>
      <c r="AN1178">
        <f>IF($A1178="","",VLOOKUP($A1178,DADOS!F:O,2,FALSE))</f>
        <v>82.3</v>
      </c>
      <c r="AO1178">
        <f>IF(A1178="","",IF(AN1178="","",IF((AN1178-AM1178)*AL1178*$E1178/$D1178/1000&lt;0.2,"&lt;0,2",ROUND((AN1178-AM1178)*AL1178*$E1178/$D1178/1000,2))))</f>
        <v>8.23</v>
      </c>
      <c r="AP1178">
        <v>1</v>
      </c>
      <c r="AQ1178">
        <v>0</v>
      </c>
      <c r="AR1178">
        <f>IF($A1178="","",VLOOKUP($A1178,DADOS!F:P,11,FALSE))</f>
        <v>0.01</v>
      </c>
      <c r="AS1178">
        <f>IF(E1178="","",IF(AQ1178="","",IF(AR1178="","",IF((AR1178-AQ1178)*AP1178*$E1178/$D1178&lt;1,"&lt;1",ROUND((AR1178-AQ1178)*AP1178*$E1178/$D1178,2)))))</f>
        <v>1</v>
      </c>
      <c r="AT1178">
        <v>1</v>
      </c>
      <c r="AU1178">
        <v>0</v>
      </c>
      <c r="AV1178">
        <f>IF(A1178="","",VLOOKUP(A1178,DADOS!F:R,12,FALSE))</f>
        <v>0</v>
      </c>
      <c r="AW1178" t="str">
        <f>IF(A1178="","",IF(AU1178="","",IF(AV1178="","",IF((AV1178-AU1178)*AT1178*$E1178/$D1178&lt;1,"&lt;1",ROUND((AV1178-AU1178)*AT1178*$E1178/$D1178,2)))))</f>
        <v>&lt;1</v>
      </c>
      <c r="AX1178">
        <v>1</v>
      </c>
      <c r="AY1178">
        <v>0</v>
      </c>
      <c r="AZ1178">
        <f>IF($A1178="","",VLOOKUP($A1178,DADOS!F:R,13,FALSE))</f>
        <v>0</v>
      </c>
      <c r="BA1178" t="str">
        <f>IF(A1178="","",IF(AY1178="","",IF(AZ1178="","",IF((AZ1178-AY1178)*AX1178*$E1178/$D1178&lt;1,"&lt;1",ROUND((AZ1178-AY1178)*AX1178*$E1178/$D1178,2)))))</f>
        <v>&lt;1</v>
      </c>
      <c r="BB1178" t="str">
        <v>n.a.</v>
      </c>
      <c r="BC1178" t="str">
        <v>Letícia</v>
      </c>
    </row>
    <row r="1179">
      <c r="A1179" t="str">
        <v>72511</v>
      </c>
      <c r="B1179" t="str">
        <f>IF(A1179="","",A1179&amp;"/20")</f>
        <v>72511/20</v>
      </c>
      <c r="C1179">
        <v>0</v>
      </c>
      <c r="D1179">
        <v>0.5</v>
      </c>
      <c r="E1179">
        <v>50</v>
      </c>
      <c r="F1179">
        <v>1</v>
      </c>
      <c r="G1179">
        <v>0</v>
      </c>
      <c r="H1179">
        <f>IF($A1179="","",VLOOKUP($A1179,DADOS!F:O,3,FALSE))</f>
        <v>32.59</v>
      </c>
      <c r="I1179">
        <f>IF(A1179="","",IF(H1179="","",IF((H1179-G1179)*F1179*$E1179/$D1179/1000&lt;0.2,"&lt;0,2",ROUND((H1179-G1179)*F1179*$E1179/$D1179/1000,2))))</f>
        <v>3.26</v>
      </c>
      <c r="J1179">
        <v>1</v>
      </c>
      <c r="K1179">
        <v>0</v>
      </c>
      <c r="L1179">
        <f>IF($A1179="","",VLOOKUP($A1179,DADOS!F:O,6,FALSE))</f>
        <v>14.85</v>
      </c>
      <c r="M1179">
        <f>IF(A1179="","",IF(L1179="","",IF((L1179-K1179)*J1179*$E1179/$D1179/1000&lt;0.2,"&lt;0,2",ROUND((L1179-K1179)*J1179*$E1179/$D1179/1000,2))))</f>
        <v>1.49</v>
      </c>
      <c r="N1179">
        <v>1</v>
      </c>
      <c r="O1179">
        <v>0</v>
      </c>
      <c r="P1179">
        <f>IF($A1179="","",VLOOKUP($A1179,DADOS!F:O,5,FALSE))</f>
        <v>13.26</v>
      </c>
      <c r="Q1179">
        <f>IF(A1179="","",IF(P1179="","",IF((P1179-O1179)*N1179*$E1179/$D1179/1000&lt;0.2,"&lt;0,2",ROUND((P1179-O1179)*N1179*$E1179/$D1179/1000,2))))</f>
        <v>1.33</v>
      </c>
      <c r="R1179">
        <v>1</v>
      </c>
      <c r="S1179">
        <v>0</v>
      </c>
      <c r="T1179">
        <f>IF($A1179="","",VLOOKUP($A1179,DADOS!F:O,4,FALSE))</f>
        <v>66.8</v>
      </c>
      <c r="U1179">
        <f>IF(A1179="","",IF(T1179="","",IF((T1179-S1179)*R1179*$E1179/$D1179/1000&lt;0.2,"&lt;0,2",ROUND((T1179-S1179)*R1179*$E1179/$D1179/1000,2))))</f>
        <v>6.68</v>
      </c>
      <c r="V1179">
        <v>1</v>
      </c>
      <c r="W1179">
        <v>0</v>
      </c>
      <c r="X1179">
        <f>IF($A1179="","",VLOOKUP($A1179,DADOS!F:O,9,FALSE))</f>
        <v>0.71</v>
      </c>
      <c r="Y1179">
        <f>IF(A1179="","",IF(X1179="","",IF((X1179-W1179)*V1179*$E1179/$D1179&lt;1,"&lt;1",ROUND((X1179-W1179)*V1179*$E1179/$D1179,2))))</f>
        <v>71</v>
      </c>
      <c r="Z1179">
        <v>1</v>
      </c>
      <c r="AA1179">
        <v>0</v>
      </c>
      <c r="AB1179">
        <f>IF($A1179="","",VLOOKUP($A1179,DADOS!F:O,7,FALSE))</f>
        <v>0.05</v>
      </c>
      <c r="AC1179">
        <f>IF(A1179="","",IF(AB1179="","",IF((AB1179-AA1179)*Z1179*$E1179/$D1179&lt;1,"&lt;1",ROUND((AB1179-AA1179)*Z1179*$E1179/$D1179,2))))</f>
        <v>5</v>
      </c>
      <c r="AD1179">
        <v>1</v>
      </c>
      <c r="AE1179">
        <v>0</v>
      </c>
      <c r="AF1179">
        <f>IF($A1179="","",VLOOKUP($A1179,DADOS!F:O,10,FALSE))</f>
        <v>4.33</v>
      </c>
      <c r="AG1179">
        <f>IF(A1179="","",IF(AF1179="","",IF((AF1179-AE1179)*AD1179*$E1179/$D1179&lt;1,"&lt;1",ROUND((AF1179-AE1179)*AD1179*$E1179/$D1179,2))))</f>
        <v>433</v>
      </c>
      <c r="AH1179">
        <v>1</v>
      </c>
      <c r="AI1179">
        <v>0</v>
      </c>
      <c r="AJ1179">
        <f>IF($A1179="","",VLOOKUP($A1179,DADOS!F:O,8,FALSE))</f>
        <v>0.2</v>
      </c>
      <c r="AK1179">
        <f>IF(A1179="","",IF(AJ1179="","",IF((AJ1179-AI1179)*AH1179*$E1179/$D1179&lt;1,"&lt;1",ROUND((AJ1179-AI1179)*AH1179*$E1179/$D1179,2))))</f>
        <v>20</v>
      </c>
      <c r="AL1179">
        <v>1</v>
      </c>
      <c r="AM1179">
        <v>0</v>
      </c>
      <c r="AN1179">
        <f>IF($A1179="","",VLOOKUP($A1179,DADOS!F:O,2,FALSE))</f>
        <v>91.59</v>
      </c>
      <c r="AO1179">
        <f>IF(A1179="","",IF(AN1179="","",IF((AN1179-AM1179)*AL1179*$E1179/$D1179/1000&lt;0.2,"&lt;0,2",ROUND((AN1179-AM1179)*AL1179*$E1179/$D1179/1000,2))))</f>
        <v>9.16</v>
      </c>
      <c r="AP1179">
        <v>1</v>
      </c>
      <c r="AQ1179">
        <v>0</v>
      </c>
      <c r="AR1179">
        <f>IF($A1179="","",VLOOKUP($A1179,DADOS!F:P,11,FALSE))</f>
        <v>0.01</v>
      </c>
      <c r="AS1179">
        <f>IF(E1179="","",IF(AQ1179="","",IF(AR1179="","",IF((AR1179-AQ1179)*AP1179*$E1179/$D1179&lt;1,"&lt;1",ROUND((AR1179-AQ1179)*AP1179*$E1179/$D1179,2)))))</f>
        <v>1</v>
      </c>
      <c r="AT1179">
        <v>1</v>
      </c>
      <c r="AU1179">
        <v>0</v>
      </c>
      <c r="AV1179">
        <f>IF(A1179="","",VLOOKUP(A1179,DADOS!F:R,12,FALSE))</f>
        <v>0</v>
      </c>
      <c r="AW1179" t="str">
        <f>IF(A1179="","",IF(AU1179="","",IF(AV1179="","",IF((AV1179-AU1179)*AT1179*$E1179/$D1179&lt;1,"&lt;1",ROUND((AV1179-AU1179)*AT1179*$E1179/$D1179,2)))))</f>
        <v>&lt;1</v>
      </c>
      <c r="AX1179">
        <v>1</v>
      </c>
      <c r="AY1179">
        <v>0</v>
      </c>
      <c r="AZ1179">
        <f>IF($A1179="","",VLOOKUP($A1179,DADOS!F:R,13,FALSE))</f>
        <v>0</v>
      </c>
      <c r="BA1179" t="str">
        <f>IF(A1179="","",IF(AY1179="","",IF(AZ1179="","",IF((AZ1179-AY1179)*AX1179*$E1179/$D1179&lt;1,"&lt;1",ROUND((AZ1179-AY1179)*AX1179*$E1179/$D1179,2)))))</f>
        <v>&lt;1</v>
      </c>
      <c r="BB1179" t="str">
        <v>n.a.</v>
      </c>
      <c r="BC1179" t="str">
        <v>Letícia</v>
      </c>
    </row>
    <row r="1180">
      <c r="A1180" t="str">
        <v>72512</v>
      </c>
      <c r="B1180" t="str">
        <f>IF(A1180="","",A1180&amp;"/20")</f>
        <v>72512/20</v>
      </c>
      <c r="C1180">
        <v>0</v>
      </c>
      <c r="D1180">
        <v>0.5</v>
      </c>
      <c r="E1180">
        <v>50</v>
      </c>
      <c r="F1180">
        <v>1</v>
      </c>
      <c r="G1180">
        <v>0</v>
      </c>
      <c r="H1180">
        <f>IF($A1180="","",VLOOKUP($A1180,DADOS!F:O,3,FALSE))</f>
        <v>25.07</v>
      </c>
      <c r="I1180">
        <f>IF(A1180="","",IF(H1180="","",IF((H1180-G1180)*F1180*$E1180/$D1180/1000&lt;0.2,"&lt;0,2",ROUND((H1180-G1180)*F1180*$E1180/$D1180/1000,2))))</f>
        <v>2.51</v>
      </c>
      <c r="J1180">
        <v>1</v>
      </c>
      <c r="K1180">
        <v>0</v>
      </c>
      <c r="L1180">
        <f>IF($A1180="","",VLOOKUP($A1180,DADOS!F:O,6,FALSE))</f>
        <v>14.54</v>
      </c>
      <c r="M1180">
        <f>IF(A1180="","",IF(L1180="","",IF((L1180-K1180)*J1180*$E1180/$D1180/1000&lt;0.2,"&lt;0,2",ROUND((L1180-K1180)*J1180*$E1180/$D1180/1000,2))))</f>
        <v>1.45</v>
      </c>
      <c r="N1180">
        <v>1</v>
      </c>
      <c r="O1180">
        <v>0</v>
      </c>
      <c r="P1180">
        <f>IF($A1180="","",VLOOKUP($A1180,DADOS!F:O,5,FALSE))</f>
        <v>13.45</v>
      </c>
      <c r="Q1180">
        <f>IF(A1180="","",IF(P1180="","",IF((P1180-O1180)*N1180*$E1180/$D1180/1000&lt;0.2,"&lt;0,2",ROUND((P1180-O1180)*N1180*$E1180/$D1180/1000,2))))</f>
        <v>1.35</v>
      </c>
      <c r="R1180">
        <v>1</v>
      </c>
      <c r="S1180">
        <v>0</v>
      </c>
      <c r="T1180">
        <f>IF($A1180="","",VLOOKUP($A1180,DADOS!F:O,4,FALSE))</f>
        <v>55.91</v>
      </c>
      <c r="U1180">
        <f>IF(A1180="","",IF(T1180="","",IF((T1180-S1180)*R1180*$E1180/$D1180/1000&lt;0.2,"&lt;0,2",ROUND((T1180-S1180)*R1180*$E1180/$D1180/1000,2))))</f>
        <v>5.59</v>
      </c>
      <c r="V1180">
        <v>1</v>
      </c>
      <c r="W1180">
        <v>0</v>
      </c>
      <c r="X1180">
        <f>IF($A1180="","",VLOOKUP($A1180,DADOS!F:O,9,FALSE))</f>
        <v>0.8</v>
      </c>
      <c r="Y1180">
        <f>IF(A1180="","",IF(X1180="","",IF((X1180-W1180)*V1180*$E1180/$D1180&lt;1,"&lt;1",ROUND((X1180-W1180)*V1180*$E1180/$D1180,2))))</f>
        <v>80</v>
      </c>
      <c r="Z1180">
        <v>1</v>
      </c>
      <c r="AA1180">
        <v>0</v>
      </c>
      <c r="AB1180">
        <f>IF($A1180="","",VLOOKUP($A1180,DADOS!F:O,7,FALSE))</f>
        <v>0.05</v>
      </c>
      <c r="AC1180">
        <f>IF(A1180="","",IF(AB1180="","",IF((AB1180-AA1180)*Z1180*$E1180/$D1180&lt;1,"&lt;1",ROUND((AB1180-AA1180)*Z1180*$E1180/$D1180,2))))</f>
        <v>5</v>
      </c>
      <c r="AD1180">
        <v>1</v>
      </c>
      <c r="AE1180">
        <v>0</v>
      </c>
      <c r="AF1180">
        <f>IF($A1180="","",VLOOKUP($A1180,DADOS!F:O,10,FALSE))</f>
        <v>6.91</v>
      </c>
      <c r="AG1180">
        <f>IF(A1180="","",IF(AF1180="","",IF((AF1180-AE1180)*AD1180*$E1180/$D1180&lt;1,"&lt;1",ROUND((AF1180-AE1180)*AD1180*$E1180/$D1180,2))))</f>
        <v>691</v>
      </c>
      <c r="AH1180">
        <v>1</v>
      </c>
      <c r="AI1180">
        <v>0</v>
      </c>
      <c r="AJ1180">
        <f>IF($A1180="","",VLOOKUP($A1180,DADOS!F:O,8,FALSE))</f>
        <v>0.2</v>
      </c>
      <c r="AK1180">
        <f>IF(A1180="","",IF(AJ1180="","",IF((AJ1180-AI1180)*AH1180*$E1180/$D1180&lt;1,"&lt;1",ROUND((AJ1180-AI1180)*AH1180*$E1180/$D1180,2))))</f>
        <v>20</v>
      </c>
      <c r="AL1180">
        <v>1</v>
      </c>
      <c r="AM1180">
        <v>0</v>
      </c>
      <c r="AN1180">
        <f>IF($A1180="","",VLOOKUP($A1180,DADOS!F:O,2,FALSE))</f>
        <v>84.32</v>
      </c>
      <c r="AO1180">
        <f>IF(A1180="","",IF(AN1180="","",IF((AN1180-AM1180)*AL1180*$E1180/$D1180/1000&lt;0.2,"&lt;0,2",ROUND((AN1180-AM1180)*AL1180*$E1180/$D1180/1000,2))))</f>
        <v>8.43</v>
      </c>
      <c r="AP1180">
        <v>1</v>
      </c>
      <c r="AQ1180">
        <v>0</v>
      </c>
      <c r="AR1180">
        <f>IF($A1180="","",VLOOKUP($A1180,DADOS!F:P,11,FALSE))</f>
        <v>0.01</v>
      </c>
      <c r="AS1180">
        <f>IF(E1180="","",IF(AQ1180="","",IF(AR1180="","",IF((AR1180-AQ1180)*AP1180*$E1180/$D1180&lt;1,"&lt;1",ROUND((AR1180-AQ1180)*AP1180*$E1180/$D1180,2)))))</f>
        <v>1</v>
      </c>
      <c r="AT1180">
        <v>1</v>
      </c>
      <c r="AU1180">
        <v>0</v>
      </c>
      <c r="AV1180">
        <f>IF(A1180="","",VLOOKUP(A1180,DADOS!F:R,12,FALSE))</f>
        <v>0</v>
      </c>
      <c r="AW1180" t="str">
        <f>IF(A1180="","",IF(AU1180="","",IF(AV1180="","",IF((AV1180-AU1180)*AT1180*$E1180/$D1180&lt;1,"&lt;1",ROUND((AV1180-AU1180)*AT1180*$E1180/$D1180,2)))))</f>
        <v>&lt;1</v>
      </c>
      <c r="AX1180">
        <v>1</v>
      </c>
      <c r="AY1180">
        <v>0</v>
      </c>
      <c r="AZ1180">
        <f>IF($A1180="","",VLOOKUP($A1180,DADOS!F:R,13,FALSE))</f>
        <v>0</v>
      </c>
      <c r="BA1180" t="str">
        <f>IF(A1180="","",IF(AY1180="","",IF(AZ1180="","",IF((AZ1180-AY1180)*AX1180*$E1180/$D1180&lt;1,"&lt;1",ROUND((AZ1180-AY1180)*AX1180*$E1180/$D1180,2)))))</f>
        <v>&lt;1</v>
      </c>
      <c r="BB1180" t="str">
        <v>n.a.</v>
      </c>
      <c r="BC1180" t="str">
        <v>Letícia</v>
      </c>
    </row>
    <row r="1181">
      <c r="A1181" t="str">
        <v>72513</v>
      </c>
      <c r="B1181" t="str">
        <f>IF(A1181="","",A1181&amp;"/20")</f>
        <v>72513/20</v>
      </c>
      <c r="C1181">
        <v>0</v>
      </c>
      <c r="D1181">
        <v>0.5</v>
      </c>
      <c r="E1181">
        <v>50</v>
      </c>
      <c r="F1181">
        <v>1</v>
      </c>
      <c r="G1181">
        <v>0</v>
      </c>
      <c r="H1181">
        <f>IF($A1181="","",VLOOKUP($A1181,DADOS!F:O,3,FALSE))</f>
        <v>20.77</v>
      </c>
      <c r="I1181">
        <f>IF(A1181="","",IF(H1181="","",IF((H1181-G1181)*F1181*$E1181/$D1181/1000&lt;0.2,"&lt;0,2",ROUND((H1181-G1181)*F1181*$E1181/$D1181/1000,2))))</f>
        <v>2.08</v>
      </c>
      <c r="J1181">
        <v>1</v>
      </c>
      <c r="K1181">
        <v>0</v>
      </c>
      <c r="L1181">
        <f>IF($A1181="","",VLOOKUP($A1181,DADOS!F:O,6,FALSE))</f>
        <v>14.8</v>
      </c>
      <c r="M1181">
        <f>IF(A1181="","",IF(L1181="","",IF((L1181-K1181)*J1181*$E1181/$D1181/1000&lt;0.2,"&lt;0,2",ROUND((L1181-K1181)*J1181*$E1181/$D1181/1000,2))))</f>
        <v>1.48</v>
      </c>
      <c r="N1181">
        <v>1</v>
      </c>
      <c r="O1181">
        <v>0</v>
      </c>
      <c r="P1181">
        <f>IF($A1181="","",VLOOKUP($A1181,DADOS!F:O,5,FALSE))</f>
        <v>13.27</v>
      </c>
      <c r="Q1181">
        <f>IF(A1181="","",IF(P1181="","",IF((P1181-O1181)*N1181*$E1181/$D1181/1000&lt;0.2,"&lt;0,2",ROUND((P1181-O1181)*N1181*$E1181/$D1181/1000,2))))</f>
        <v>1.33</v>
      </c>
      <c r="R1181">
        <v>1</v>
      </c>
      <c r="S1181">
        <v>0</v>
      </c>
      <c r="T1181">
        <f>IF($A1181="","",VLOOKUP($A1181,DADOS!F:O,4,FALSE))</f>
        <v>67.94</v>
      </c>
      <c r="U1181">
        <f>IF(A1181="","",IF(T1181="","",IF((T1181-S1181)*R1181*$E1181/$D1181/1000&lt;0.2,"&lt;0,2",ROUND((T1181-S1181)*R1181*$E1181/$D1181/1000,2))))</f>
        <v>6.79</v>
      </c>
      <c r="V1181">
        <v>1</v>
      </c>
      <c r="W1181">
        <v>0</v>
      </c>
      <c r="X1181">
        <f>IF($A1181="","",VLOOKUP($A1181,DADOS!F:O,9,FALSE))</f>
        <v>0.84</v>
      </c>
      <c r="Y1181">
        <f>IF(A1181="","",IF(X1181="","",IF((X1181-W1181)*V1181*$E1181/$D1181&lt;1,"&lt;1",ROUND((X1181-W1181)*V1181*$E1181/$D1181,2))))</f>
        <v>84</v>
      </c>
      <c r="Z1181">
        <v>1</v>
      </c>
      <c r="AA1181">
        <v>0</v>
      </c>
      <c r="AB1181">
        <f>IF($A1181="","",VLOOKUP($A1181,DADOS!F:O,7,FALSE))</f>
        <v>0.05</v>
      </c>
      <c r="AC1181">
        <f>IF(A1181="","",IF(AB1181="","",IF((AB1181-AA1181)*Z1181*$E1181/$D1181&lt;1,"&lt;1",ROUND((AB1181-AA1181)*Z1181*$E1181/$D1181,2))))</f>
        <v>5</v>
      </c>
      <c r="AD1181">
        <v>1</v>
      </c>
      <c r="AE1181">
        <v>0</v>
      </c>
      <c r="AF1181">
        <f>IF($A1181="","",VLOOKUP($A1181,DADOS!F:O,10,FALSE))</f>
        <v>5.99</v>
      </c>
      <c r="AG1181">
        <f>IF(A1181="","",IF(AF1181="","",IF((AF1181-AE1181)*AD1181*$E1181/$D1181&lt;1,"&lt;1",ROUND((AF1181-AE1181)*AD1181*$E1181/$D1181,2))))</f>
        <v>599</v>
      </c>
      <c r="AH1181">
        <v>1</v>
      </c>
      <c r="AI1181">
        <v>0</v>
      </c>
      <c r="AJ1181">
        <f>IF($A1181="","",VLOOKUP($A1181,DADOS!F:O,8,FALSE))</f>
        <v>0.19</v>
      </c>
      <c r="AK1181">
        <f>IF(A1181="","",IF(AJ1181="","",IF((AJ1181-AI1181)*AH1181*$E1181/$D1181&lt;1,"&lt;1",ROUND((AJ1181-AI1181)*AH1181*$E1181/$D1181,2))))</f>
        <v>19</v>
      </c>
      <c r="AL1181">
        <v>1</v>
      </c>
      <c r="AM1181">
        <v>0</v>
      </c>
      <c r="AN1181">
        <f>IF($A1181="","",VLOOKUP($A1181,DADOS!F:O,2,FALSE))</f>
        <v>87.28</v>
      </c>
      <c r="AO1181">
        <f>IF(A1181="","",IF(AN1181="","",IF((AN1181-AM1181)*AL1181*$E1181/$D1181/1000&lt;0.2,"&lt;0,2",ROUND((AN1181-AM1181)*AL1181*$E1181/$D1181/1000,2))))</f>
        <v>8.73</v>
      </c>
      <c r="AP1181">
        <v>1</v>
      </c>
      <c r="AQ1181">
        <v>0</v>
      </c>
      <c r="AR1181">
        <f>IF($A1181="","",VLOOKUP($A1181,DADOS!F:P,11,FALSE))</f>
        <v>0.01</v>
      </c>
      <c r="AS1181">
        <f>IF(E1181="","",IF(AQ1181="","",IF(AR1181="","",IF((AR1181-AQ1181)*AP1181*$E1181/$D1181&lt;1,"&lt;1",ROUND((AR1181-AQ1181)*AP1181*$E1181/$D1181,2)))))</f>
        <v>1</v>
      </c>
      <c r="AT1181">
        <v>1</v>
      </c>
      <c r="AU1181">
        <v>0</v>
      </c>
      <c r="AV1181">
        <f>IF(A1181="","",VLOOKUP(A1181,DADOS!F:R,12,FALSE))</f>
        <v>0</v>
      </c>
      <c r="AW1181" t="str">
        <f>IF(A1181="","",IF(AU1181="","",IF(AV1181="","",IF((AV1181-AU1181)*AT1181*$E1181/$D1181&lt;1,"&lt;1",ROUND((AV1181-AU1181)*AT1181*$E1181/$D1181,2)))))</f>
        <v>&lt;1</v>
      </c>
      <c r="AX1181">
        <v>1</v>
      </c>
      <c r="AY1181">
        <v>0</v>
      </c>
      <c r="AZ1181">
        <f>IF($A1181="","",VLOOKUP($A1181,DADOS!F:R,13,FALSE))</f>
        <v>0</v>
      </c>
      <c r="BA1181" t="str">
        <f>IF(A1181="","",IF(AY1181="","",IF(AZ1181="","",IF((AZ1181-AY1181)*AX1181*$E1181/$D1181&lt;1,"&lt;1",ROUND((AZ1181-AY1181)*AX1181*$E1181/$D1181,2)))))</f>
        <v>&lt;1</v>
      </c>
      <c r="BB1181" t="str">
        <v>n.a.</v>
      </c>
      <c r="BC1181" t="str">
        <v>Letícia</v>
      </c>
    </row>
    <row r="1182">
      <c r="A1182" t="str">
        <v>72514</v>
      </c>
      <c r="B1182" t="str">
        <f>IF(A1182="","",A1182&amp;"/20")</f>
        <v>72514/20</v>
      </c>
      <c r="C1182">
        <v>0</v>
      </c>
      <c r="D1182">
        <v>0.5</v>
      </c>
      <c r="E1182">
        <v>50</v>
      </c>
      <c r="F1182">
        <v>1</v>
      </c>
      <c r="G1182">
        <v>0</v>
      </c>
      <c r="H1182">
        <f>IF($A1182="","",VLOOKUP($A1182,DADOS!F:O,3,FALSE))</f>
        <v>21.95</v>
      </c>
      <c r="I1182">
        <f>IF(A1182="","",IF(H1182="","",IF((H1182-G1182)*F1182*$E1182/$D1182/1000&lt;0.2,"&lt;0,2",ROUND((H1182-G1182)*F1182*$E1182/$D1182/1000,2))))</f>
        <v>2.2</v>
      </c>
      <c r="J1182">
        <v>1</v>
      </c>
      <c r="K1182">
        <v>0</v>
      </c>
      <c r="L1182">
        <f>IF($A1182="","",VLOOKUP($A1182,DADOS!F:O,6,FALSE))</f>
        <v>16.33</v>
      </c>
      <c r="M1182">
        <f>IF(A1182="","",IF(L1182="","",IF((L1182-K1182)*J1182*$E1182/$D1182/1000&lt;0.2,"&lt;0,2",ROUND((L1182-K1182)*J1182*$E1182/$D1182/1000,2))))</f>
        <v>1.63</v>
      </c>
      <c r="N1182">
        <v>1</v>
      </c>
      <c r="O1182">
        <v>0</v>
      </c>
      <c r="P1182">
        <f>IF($A1182="","",VLOOKUP($A1182,DADOS!F:O,5,FALSE))</f>
        <v>14.39</v>
      </c>
      <c r="Q1182">
        <f>IF(A1182="","",IF(P1182="","",IF((P1182-O1182)*N1182*$E1182/$D1182/1000&lt;0.2,"&lt;0,2",ROUND((P1182-O1182)*N1182*$E1182/$D1182/1000,2))))</f>
        <v>1.44</v>
      </c>
      <c r="R1182">
        <v>1</v>
      </c>
      <c r="S1182">
        <v>0</v>
      </c>
      <c r="T1182">
        <f>IF($A1182="","",VLOOKUP($A1182,DADOS!F:O,4,FALSE))</f>
        <v>63.13</v>
      </c>
      <c r="U1182">
        <f>IF(A1182="","",IF(T1182="","",IF((T1182-S1182)*R1182*$E1182/$D1182/1000&lt;0.2,"&lt;0,2",ROUND((T1182-S1182)*R1182*$E1182/$D1182/1000,2))))</f>
        <v>6.31</v>
      </c>
      <c r="V1182">
        <v>1</v>
      </c>
      <c r="W1182">
        <v>0</v>
      </c>
      <c r="X1182">
        <f>IF($A1182="","",VLOOKUP($A1182,DADOS!F:O,9,FALSE))</f>
        <v>0.77</v>
      </c>
      <c r="Y1182">
        <f>IF(A1182="","",IF(X1182="","",IF((X1182-W1182)*V1182*$E1182/$D1182&lt;1,"&lt;1",ROUND((X1182-W1182)*V1182*$E1182/$D1182,2))))</f>
        <v>77</v>
      </c>
      <c r="Z1182">
        <v>1</v>
      </c>
      <c r="AA1182">
        <v>0</v>
      </c>
      <c r="AB1182">
        <f>IF($A1182="","",VLOOKUP($A1182,DADOS!F:O,7,FALSE))</f>
        <v>0.06</v>
      </c>
      <c r="AC1182">
        <f>IF(A1182="","",IF(AB1182="","",IF((AB1182-AA1182)*Z1182*$E1182/$D1182&lt;1,"&lt;1",ROUND((AB1182-AA1182)*Z1182*$E1182/$D1182,2))))</f>
        <v>6</v>
      </c>
      <c r="AD1182">
        <v>1</v>
      </c>
      <c r="AE1182">
        <v>0</v>
      </c>
      <c r="AF1182">
        <f>IF($A1182="","",VLOOKUP($A1182,DADOS!F:O,10,FALSE))</f>
        <v>5.51</v>
      </c>
      <c r="AG1182">
        <f>IF(A1182="","",IF(AF1182="","",IF((AF1182-AE1182)*AD1182*$E1182/$D1182&lt;1,"&lt;1",ROUND((AF1182-AE1182)*AD1182*$E1182/$D1182,2))))</f>
        <v>551</v>
      </c>
      <c r="AH1182">
        <v>1</v>
      </c>
      <c r="AI1182">
        <v>0</v>
      </c>
      <c r="AJ1182">
        <f>IF($A1182="","",VLOOKUP($A1182,DADOS!F:O,8,FALSE))</f>
        <v>0.2</v>
      </c>
      <c r="AK1182">
        <f>IF(A1182="","",IF(AJ1182="","",IF((AJ1182-AI1182)*AH1182*$E1182/$D1182&lt;1,"&lt;1",ROUND((AJ1182-AI1182)*AH1182*$E1182/$D1182,2))))</f>
        <v>20</v>
      </c>
      <c r="AL1182">
        <v>1</v>
      </c>
      <c r="AM1182">
        <v>0</v>
      </c>
      <c r="AN1182">
        <f>IF($A1182="","",VLOOKUP($A1182,DADOS!F:O,2,FALSE))</f>
        <v>101.23</v>
      </c>
      <c r="AO1182">
        <f>IF(A1182="","",IF(AN1182="","",IF((AN1182-AM1182)*AL1182*$E1182/$D1182/1000&lt;0.2,"&lt;0,2",ROUND((AN1182-AM1182)*AL1182*$E1182/$D1182/1000,2))))</f>
        <v>10.12</v>
      </c>
      <c r="AP1182">
        <v>1</v>
      </c>
      <c r="AQ1182">
        <v>0</v>
      </c>
      <c r="AR1182">
        <f>IF($A1182="","",VLOOKUP($A1182,DADOS!F:P,11,FALSE))</f>
        <v>0.01</v>
      </c>
      <c r="AS1182">
        <f>IF(E1182="","",IF(AQ1182="","",IF(AR1182="","",IF((AR1182-AQ1182)*AP1182*$E1182/$D1182&lt;1,"&lt;1",ROUND((AR1182-AQ1182)*AP1182*$E1182/$D1182,2)))))</f>
        <v>1</v>
      </c>
      <c r="AT1182">
        <v>1</v>
      </c>
      <c r="AU1182">
        <v>0</v>
      </c>
      <c r="AV1182">
        <f>IF(A1182="","",VLOOKUP(A1182,DADOS!F:R,12,FALSE))</f>
        <v>0</v>
      </c>
      <c r="AW1182" t="str">
        <f>IF(A1182="","",IF(AU1182="","",IF(AV1182="","",IF((AV1182-AU1182)*AT1182*$E1182/$D1182&lt;1,"&lt;1",ROUND((AV1182-AU1182)*AT1182*$E1182/$D1182,2)))))</f>
        <v>&lt;1</v>
      </c>
      <c r="AX1182">
        <v>1</v>
      </c>
      <c r="AY1182">
        <v>0</v>
      </c>
      <c r="AZ1182">
        <f>IF($A1182="","",VLOOKUP($A1182,DADOS!F:R,13,FALSE))</f>
        <v>0</v>
      </c>
      <c r="BA1182" t="str">
        <f>IF(A1182="","",IF(AY1182="","",IF(AZ1182="","",IF((AZ1182-AY1182)*AX1182*$E1182/$D1182&lt;1,"&lt;1",ROUND((AZ1182-AY1182)*AX1182*$E1182/$D1182,2)))))</f>
        <v>&lt;1</v>
      </c>
      <c r="BB1182" t="str">
        <v>n.a.</v>
      </c>
      <c r="BC1182" t="str">
        <v>Letícia</v>
      </c>
    </row>
    <row r="1183">
      <c r="A1183" t="str">
        <v>72515</v>
      </c>
      <c r="B1183" t="str">
        <f>IF(A1183="","",A1183&amp;"/20")</f>
        <v>72515/20</v>
      </c>
      <c r="C1183">
        <v>0</v>
      </c>
      <c r="D1183">
        <v>0.5</v>
      </c>
      <c r="E1183">
        <v>50</v>
      </c>
      <c r="F1183">
        <v>1</v>
      </c>
      <c r="G1183">
        <v>0</v>
      </c>
      <c r="H1183">
        <f>IF($A1183="","",VLOOKUP($A1183,DADOS!F:O,3,FALSE))</f>
        <v>28.98</v>
      </c>
      <c r="I1183">
        <f>IF(A1183="","",IF(H1183="","",IF((H1183-G1183)*F1183*$E1183/$D1183/1000&lt;0.2,"&lt;0,2",ROUND((H1183-G1183)*F1183*$E1183/$D1183/1000,2))))</f>
        <v>2.9</v>
      </c>
      <c r="J1183">
        <v>1</v>
      </c>
      <c r="K1183">
        <v>0</v>
      </c>
      <c r="L1183">
        <f>IF($A1183="","",VLOOKUP($A1183,DADOS!F:O,6,FALSE))</f>
        <v>14.14</v>
      </c>
      <c r="M1183">
        <f>IF(A1183="","",IF(L1183="","",IF((L1183-K1183)*J1183*$E1183/$D1183/1000&lt;0.2,"&lt;0,2",ROUND((L1183-K1183)*J1183*$E1183/$D1183/1000,2))))</f>
        <v>1.41</v>
      </c>
      <c r="N1183">
        <v>1</v>
      </c>
      <c r="O1183">
        <v>0</v>
      </c>
      <c r="P1183">
        <f>IF($A1183="","",VLOOKUP($A1183,DADOS!F:O,5,FALSE))</f>
        <v>12.95</v>
      </c>
      <c r="Q1183">
        <f>IF(A1183="","",IF(P1183="","",IF((P1183-O1183)*N1183*$E1183/$D1183/1000&lt;0.2,"&lt;0,2",ROUND((P1183-O1183)*N1183*$E1183/$D1183/1000,2))))</f>
        <v>1.3</v>
      </c>
      <c r="R1183">
        <v>1</v>
      </c>
      <c r="S1183">
        <v>0</v>
      </c>
      <c r="T1183">
        <f>IF($A1183="","",VLOOKUP($A1183,DADOS!F:O,4,FALSE))</f>
        <v>61.84</v>
      </c>
      <c r="U1183">
        <f>IF(A1183="","",IF(T1183="","",IF((T1183-S1183)*R1183*$E1183/$D1183/1000&lt;0.2,"&lt;0,2",ROUND((T1183-S1183)*R1183*$E1183/$D1183/1000,2))))</f>
        <v>6.18</v>
      </c>
      <c r="V1183">
        <v>1</v>
      </c>
      <c r="W1183">
        <v>0</v>
      </c>
      <c r="X1183">
        <f>IF($A1183="","",VLOOKUP($A1183,DADOS!F:O,9,FALSE))</f>
        <v>0.85</v>
      </c>
      <c r="Y1183">
        <f>IF(A1183="","",IF(X1183="","",IF((X1183-W1183)*V1183*$E1183/$D1183&lt;1,"&lt;1",ROUND((X1183-W1183)*V1183*$E1183/$D1183,2))))</f>
        <v>85</v>
      </c>
      <c r="Z1183">
        <v>1</v>
      </c>
      <c r="AA1183">
        <v>0</v>
      </c>
      <c r="AB1183">
        <f>IF($A1183="","",VLOOKUP($A1183,DADOS!F:O,7,FALSE))</f>
        <v>0.05</v>
      </c>
      <c r="AC1183">
        <f>IF(A1183="","",IF(AB1183="","",IF((AB1183-AA1183)*Z1183*$E1183/$D1183&lt;1,"&lt;1",ROUND((AB1183-AA1183)*Z1183*$E1183/$D1183,2))))</f>
        <v>5</v>
      </c>
      <c r="AD1183">
        <v>1</v>
      </c>
      <c r="AE1183">
        <v>0</v>
      </c>
      <c r="AF1183">
        <f>IF($A1183="","",VLOOKUP($A1183,DADOS!F:O,10,FALSE))</f>
        <v>2.67</v>
      </c>
      <c r="AG1183">
        <f>IF(A1183="","",IF(AF1183="","",IF((AF1183-AE1183)*AD1183*$E1183/$D1183&lt;1,"&lt;1",ROUND((AF1183-AE1183)*AD1183*$E1183/$D1183,2))))</f>
        <v>267</v>
      </c>
      <c r="AH1183">
        <v>1</v>
      </c>
      <c r="AI1183">
        <v>0</v>
      </c>
      <c r="AJ1183">
        <f>IF($A1183="","",VLOOKUP($A1183,DADOS!F:O,8,FALSE))</f>
        <v>0.16</v>
      </c>
      <c r="AK1183">
        <f>IF(A1183="","",IF(AJ1183="","",IF((AJ1183-AI1183)*AH1183*$E1183/$D1183&lt;1,"&lt;1",ROUND((AJ1183-AI1183)*AH1183*$E1183/$D1183,2))))</f>
        <v>16</v>
      </c>
      <c r="AL1183">
        <v>1</v>
      </c>
      <c r="AM1183">
        <v>0</v>
      </c>
      <c r="AN1183">
        <f>IF($A1183="","",VLOOKUP($A1183,DADOS!F:O,2,FALSE))</f>
        <v>88.71</v>
      </c>
      <c r="AO1183">
        <f>IF(A1183="","",IF(AN1183="","",IF((AN1183-AM1183)*AL1183*$E1183/$D1183/1000&lt;0.2,"&lt;0,2",ROUND((AN1183-AM1183)*AL1183*$E1183/$D1183/1000,2))))</f>
        <v>8.87</v>
      </c>
      <c r="AP1183">
        <v>1</v>
      </c>
      <c r="AQ1183">
        <v>0</v>
      </c>
      <c r="AR1183">
        <f>IF($A1183="","",VLOOKUP($A1183,DADOS!F:P,11,FALSE))</f>
        <v>0.01</v>
      </c>
      <c r="AS1183">
        <f>IF(E1183="","",IF(AQ1183="","",IF(AR1183="","",IF((AR1183-AQ1183)*AP1183*$E1183/$D1183&lt;1,"&lt;1",ROUND((AR1183-AQ1183)*AP1183*$E1183/$D1183,2)))))</f>
        <v>1</v>
      </c>
      <c r="AT1183">
        <v>1</v>
      </c>
      <c r="AU1183">
        <v>0</v>
      </c>
      <c r="AV1183">
        <f>IF(A1183="","",VLOOKUP(A1183,DADOS!F:R,12,FALSE))</f>
        <v>0</v>
      </c>
      <c r="AW1183" t="str">
        <f>IF(A1183="","",IF(AU1183="","",IF(AV1183="","",IF((AV1183-AU1183)*AT1183*$E1183/$D1183&lt;1,"&lt;1",ROUND((AV1183-AU1183)*AT1183*$E1183/$D1183,2)))))</f>
        <v>&lt;1</v>
      </c>
      <c r="AX1183">
        <v>1</v>
      </c>
      <c r="AY1183">
        <v>0</v>
      </c>
      <c r="AZ1183">
        <f>IF($A1183="","",VLOOKUP($A1183,DADOS!F:R,13,FALSE))</f>
        <v>0</v>
      </c>
      <c r="BA1183" t="str">
        <f>IF(A1183="","",IF(AY1183="","",IF(AZ1183="","",IF((AZ1183-AY1183)*AX1183*$E1183/$D1183&lt;1,"&lt;1",ROUND((AZ1183-AY1183)*AX1183*$E1183/$D1183,2)))))</f>
        <v>&lt;1</v>
      </c>
      <c r="BB1183" t="str">
        <v>n.a.</v>
      </c>
      <c r="BC1183" t="str">
        <v>Letícia</v>
      </c>
    </row>
    <row r="1184">
      <c r="A1184" t="str">
        <v>72516</v>
      </c>
      <c r="B1184" t="str">
        <f>IF(A1184="","",A1184&amp;"/20")</f>
        <v>72516/20</v>
      </c>
      <c r="C1184">
        <v>0</v>
      </c>
      <c r="D1184">
        <v>0.5</v>
      </c>
      <c r="E1184">
        <v>50</v>
      </c>
      <c r="F1184">
        <v>1</v>
      </c>
      <c r="G1184">
        <v>0</v>
      </c>
      <c r="H1184">
        <f>IF($A1184="","",VLOOKUP($A1184,DADOS!F:O,3,FALSE))</f>
        <v>30.25</v>
      </c>
      <c r="I1184">
        <f>IF(A1184="","",IF(H1184="","",IF((H1184-G1184)*F1184*$E1184/$D1184/1000&lt;0.2,"&lt;0,2",ROUND((H1184-G1184)*F1184*$E1184/$D1184/1000,2))))</f>
        <v>3.03</v>
      </c>
      <c r="J1184">
        <v>1</v>
      </c>
      <c r="K1184">
        <v>0</v>
      </c>
      <c r="L1184">
        <f>IF($A1184="","",VLOOKUP($A1184,DADOS!F:O,6,FALSE))</f>
        <v>14.35</v>
      </c>
      <c r="M1184">
        <f>IF(A1184="","",IF(L1184="","",IF((L1184-K1184)*J1184*$E1184/$D1184/1000&lt;0.2,"&lt;0,2",ROUND((L1184-K1184)*J1184*$E1184/$D1184/1000,2))))</f>
        <v>1.44</v>
      </c>
      <c r="N1184">
        <v>1</v>
      </c>
      <c r="O1184">
        <v>0</v>
      </c>
      <c r="P1184">
        <f>IF($A1184="","",VLOOKUP($A1184,DADOS!F:O,5,FALSE))</f>
        <v>12.89</v>
      </c>
      <c r="Q1184">
        <f>IF(A1184="","",IF(P1184="","",IF((P1184-O1184)*N1184*$E1184/$D1184/1000&lt;0.2,"&lt;0,2",ROUND((P1184-O1184)*N1184*$E1184/$D1184/1000,2))))</f>
        <v>1.29</v>
      </c>
      <c r="R1184">
        <v>1</v>
      </c>
      <c r="S1184">
        <v>0</v>
      </c>
      <c r="T1184">
        <f>IF($A1184="","",VLOOKUP($A1184,DADOS!F:O,4,FALSE))</f>
        <v>54.33</v>
      </c>
      <c r="U1184">
        <f>IF(A1184="","",IF(T1184="","",IF((T1184-S1184)*R1184*$E1184/$D1184/1000&lt;0.2,"&lt;0,2",ROUND((T1184-S1184)*R1184*$E1184/$D1184/1000,2))))</f>
        <v>5.43</v>
      </c>
      <c r="V1184">
        <v>1</v>
      </c>
      <c r="W1184">
        <v>0</v>
      </c>
      <c r="X1184">
        <f>IF($A1184="","",VLOOKUP($A1184,DADOS!F:O,9,FALSE))</f>
        <v>0.65</v>
      </c>
      <c r="Y1184">
        <f>IF(A1184="","",IF(X1184="","",IF((X1184-W1184)*V1184*$E1184/$D1184&lt;1,"&lt;1",ROUND((X1184-W1184)*V1184*$E1184/$D1184,2))))</f>
        <v>65</v>
      </c>
      <c r="Z1184">
        <v>1</v>
      </c>
      <c r="AA1184">
        <v>0</v>
      </c>
      <c r="AB1184">
        <f>IF($A1184="","",VLOOKUP($A1184,DADOS!F:O,7,FALSE))</f>
        <v>0.06</v>
      </c>
      <c r="AC1184">
        <f>IF(A1184="","",IF(AB1184="","",IF((AB1184-AA1184)*Z1184*$E1184/$D1184&lt;1,"&lt;1",ROUND((AB1184-AA1184)*Z1184*$E1184/$D1184,2))))</f>
        <v>6</v>
      </c>
      <c r="AD1184">
        <v>1</v>
      </c>
      <c r="AE1184">
        <v>0</v>
      </c>
      <c r="AF1184">
        <f>IF($A1184="","",VLOOKUP($A1184,DADOS!F:O,10,FALSE))</f>
        <v>5.29</v>
      </c>
      <c r="AG1184">
        <f>IF(A1184="","",IF(AF1184="","",IF((AF1184-AE1184)*AD1184*$E1184/$D1184&lt;1,"&lt;1",ROUND((AF1184-AE1184)*AD1184*$E1184/$D1184,2))))</f>
        <v>529</v>
      </c>
      <c r="AH1184">
        <v>1</v>
      </c>
      <c r="AI1184">
        <v>0</v>
      </c>
      <c r="AJ1184">
        <f>IF($A1184="","",VLOOKUP($A1184,DADOS!F:O,8,FALSE))</f>
        <v>0.19</v>
      </c>
      <c r="AK1184">
        <f>IF(A1184="","",IF(AJ1184="","",IF((AJ1184-AI1184)*AH1184*$E1184/$D1184&lt;1,"&lt;1",ROUND((AJ1184-AI1184)*AH1184*$E1184/$D1184,2))))</f>
        <v>19</v>
      </c>
      <c r="AL1184">
        <v>1</v>
      </c>
      <c r="AM1184">
        <v>0</v>
      </c>
      <c r="AN1184">
        <f>IF($A1184="","",VLOOKUP($A1184,DADOS!F:O,2,FALSE))</f>
        <v>93.31</v>
      </c>
      <c r="AO1184">
        <f>IF(A1184="","",IF(AN1184="","",IF((AN1184-AM1184)*AL1184*$E1184/$D1184/1000&lt;0.2,"&lt;0,2",ROUND((AN1184-AM1184)*AL1184*$E1184/$D1184/1000,2))))</f>
        <v>9.33</v>
      </c>
      <c r="AP1184">
        <v>1</v>
      </c>
      <c r="AQ1184">
        <v>0</v>
      </c>
      <c r="AR1184">
        <f>IF($A1184="","",VLOOKUP($A1184,DADOS!F:P,11,FALSE))</f>
        <v>0.01</v>
      </c>
      <c r="AS1184">
        <f>IF(E1184="","",IF(AQ1184="","",IF(AR1184="","",IF((AR1184-AQ1184)*AP1184*$E1184/$D1184&lt;1,"&lt;1",ROUND((AR1184-AQ1184)*AP1184*$E1184/$D1184,2)))))</f>
        <v>1</v>
      </c>
      <c r="AT1184">
        <v>1</v>
      </c>
      <c r="AU1184">
        <v>0</v>
      </c>
      <c r="AV1184">
        <f>IF(A1184="","",VLOOKUP(A1184,DADOS!F:R,12,FALSE))</f>
        <v>0</v>
      </c>
      <c r="AW1184" t="str">
        <f>IF(A1184="","",IF(AU1184="","",IF(AV1184="","",IF((AV1184-AU1184)*AT1184*$E1184/$D1184&lt;1,"&lt;1",ROUND((AV1184-AU1184)*AT1184*$E1184/$D1184,2)))))</f>
        <v>&lt;1</v>
      </c>
      <c r="AX1184">
        <v>1</v>
      </c>
      <c r="AY1184">
        <v>0</v>
      </c>
      <c r="AZ1184">
        <f>IF($A1184="","",VLOOKUP($A1184,DADOS!F:R,13,FALSE))</f>
        <v>0</v>
      </c>
      <c r="BA1184" t="str">
        <f>IF(A1184="","",IF(AY1184="","",IF(AZ1184="","",IF((AZ1184-AY1184)*AX1184*$E1184/$D1184&lt;1,"&lt;1",ROUND((AZ1184-AY1184)*AX1184*$E1184/$D1184,2)))))</f>
        <v>&lt;1</v>
      </c>
      <c r="BB1184" t="str">
        <v>n.a.</v>
      </c>
      <c r="BC1184" t="str">
        <v>Letícia</v>
      </c>
    </row>
    <row r="1185">
      <c r="A1185" t="str">
        <v>72517</v>
      </c>
      <c r="B1185" t="str">
        <f>IF(A1185="","",A1185&amp;"/20")</f>
        <v>72517/20</v>
      </c>
      <c r="C1185">
        <v>0</v>
      </c>
      <c r="D1185">
        <v>0.5</v>
      </c>
      <c r="E1185">
        <v>50</v>
      </c>
      <c r="F1185">
        <v>1</v>
      </c>
      <c r="G1185">
        <v>0</v>
      </c>
      <c r="H1185">
        <f>IF($A1185="","",VLOOKUP($A1185,DADOS!F:O,3,FALSE))</f>
        <v>32.05</v>
      </c>
      <c r="I1185">
        <f>IF(A1185="","",IF(H1185="","",IF((H1185-G1185)*F1185*$E1185/$D1185/1000&lt;0.2,"&lt;0,2",ROUND((H1185-G1185)*F1185*$E1185/$D1185/1000,2))))</f>
        <v>3.21</v>
      </c>
      <c r="J1185">
        <v>1</v>
      </c>
      <c r="K1185">
        <v>0</v>
      </c>
      <c r="L1185">
        <f>IF($A1185="","",VLOOKUP($A1185,DADOS!F:O,6,FALSE))</f>
        <v>14.49</v>
      </c>
      <c r="M1185">
        <f>IF(A1185="","",IF(L1185="","",IF((L1185-K1185)*J1185*$E1185/$D1185/1000&lt;0.2,"&lt;0,2",ROUND((L1185-K1185)*J1185*$E1185/$D1185/1000,2))))</f>
        <v>1.45</v>
      </c>
      <c r="N1185">
        <v>1</v>
      </c>
      <c r="O1185">
        <v>0</v>
      </c>
      <c r="P1185">
        <f>IF($A1185="","",VLOOKUP($A1185,DADOS!F:O,5,FALSE))</f>
        <v>13.16</v>
      </c>
      <c r="Q1185">
        <f>IF(A1185="","",IF(P1185="","",IF((P1185-O1185)*N1185*$E1185/$D1185/1000&lt;0.2,"&lt;0,2",ROUND((P1185-O1185)*N1185*$E1185/$D1185/1000,2))))</f>
        <v>1.32</v>
      </c>
      <c r="R1185">
        <v>1</v>
      </c>
      <c r="S1185">
        <v>0</v>
      </c>
      <c r="T1185">
        <f>IF($A1185="","",VLOOKUP($A1185,DADOS!F:O,4,FALSE))</f>
        <v>55.13</v>
      </c>
      <c r="U1185">
        <f>IF(A1185="","",IF(T1185="","",IF((T1185-S1185)*R1185*$E1185/$D1185/1000&lt;0.2,"&lt;0,2",ROUND((T1185-S1185)*R1185*$E1185/$D1185/1000,2))))</f>
        <v>5.51</v>
      </c>
      <c r="V1185">
        <v>1</v>
      </c>
      <c r="W1185">
        <v>0</v>
      </c>
      <c r="X1185">
        <f>IF($A1185="","",VLOOKUP($A1185,DADOS!F:O,9,FALSE))</f>
        <v>0.61</v>
      </c>
      <c r="Y1185">
        <f>IF(A1185="","",IF(X1185="","",IF((X1185-W1185)*V1185*$E1185/$D1185&lt;1,"&lt;1",ROUND((X1185-W1185)*V1185*$E1185/$D1185,2))))</f>
        <v>61</v>
      </c>
      <c r="Z1185">
        <v>1</v>
      </c>
      <c r="AA1185">
        <v>0</v>
      </c>
      <c r="AB1185">
        <f>IF($A1185="","",VLOOKUP($A1185,DADOS!F:O,7,FALSE))</f>
        <v>0.05</v>
      </c>
      <c r="AC1185">
        <f>IF(A1185="","",IF(AB1185="","",IF((AB1185-AA1185)*Z1185*$E1185/$D1185&lt;1,"&lt;1",ROUND((AB1185-AA1185)*Z1185*$E1185/$D1185,2))))</f>
        <v>5</v>
      </c>
      <c r="AD1185">
        <v>1</v>
      </c>
      <c r="AE1185">
        <v>0</v>
      </c>
      <c r="AF1185">
        <f>IF($A1185="","",VLOOKUP($A1185,DADOS!F:O,10,FALSE))</f>
        <v>6.66</v>
      </c>
      <c r="AG1185">
        <f>IF(A1185="","",IF(AF1185="","",IF((AF1185-AE1185)*AD1185*$E1185/$D1185&lt;1,"&lt;1",ROUND((AF1185-AE1185)*AD1185*$E1185/$D1185,2))))</f>
        <v>666</v>
      </c>
      <c r="AH1185">
        <v>1</v>
      </c>
      <c r="AI1185">
        <v>0</v>
      </c>
      <c r="AJ1185">
        <f>IF($A1185="","",VLOOKUP($A1185,DADOS!F:O,8,FALSE))</f>
        <v>0.19</v>
      </c>
      <c r="AK1185">
        <f>IF(A1185="","",IF(AJ1185="","",IF((AJ1185-AI1185)*AH1185*$E1185/$D1185&lt;1,"&lt;1",ROUND((AJ1185-AI1185)*AH1185*$E1185/$D1185,2))))</f>
        <v>19</v>
      </c>
      <c r="AL1185">
        <v>1</v>
      </c>
      <c r="AM1185">
        <v>0</v>
      </c>
      <c r="AN1185">
        <f>IF($A1185="","",VLOOKUP($A1185,DADOS!F:O,2,FALSE))</f>
        <v>92.55</v>
      </c>
      <c r="AO1185">
        <f>IF(A1185="","",IF(AN1185="","",IF((AN1185-AM1185)*AL1185*$E1185/$D1185/1000&lt;0.2,"&lt;0,2",ROUND((AN1185-AM1185)*AL1185*$E1185/$D1185/1000,2))))</f>
        <v>9.26</v>
      </c>
      <c r="AP1185">
        <v>1</v>
      </c>
      <c r="AQ1185">
        <v>0</v>
      </c>
      <c r="AR1185">
        <f>IF($A1185="","",VLOOKUP($A1185,DADOS!F:P,11,FALSE))</f>
        <v>0.01</v>
      </c>
      <c r="AS1185">
        <f>IF(E1185="","",IF(AQ1185="","",IF(AR1185="","",IF((AR1185-AQ1185)*AP1185*$E1185/$D1185&lt;1,"&lt;1",ROUND((AR1185-AQ1185)*AP1185*$E1185/$D1185,2)))))</f>
        <v>1</v>
      </c>
      <c r="AT1185">
        <v>1</v>
      </c>
      <c r="AU1185">
        <v>0</v>
      </c>
      <c r="AV1185">
        <f>IF(A1185="","",VLOOKUP(A1185,DADOS!F:R,12,FALSE))</f>
        <v>0</v>
      </c>
      <c r="AW1185" t="str">
        <f>IF(A1185="","",IF(AU1185="","",IF(AV1185="","",IF((AV1185-AU1185)*AT1185*$E1185/$D1185&lt;1,"&lt;1",ROUND((AV1185-AU1185)*AT1185*$E1185/$D1185,2)))))</f>
        <v>&lt;1</v>
      </c>
      <c r="AX1185">
        <v>1</v>
      </c>
      <c r="AY1185">
        <v>0</v>
      </c>
      <c r="AZ1185">
        <f>IF($A1185="","",VLOOKUP($A1185,DADOS!F:R,13,FALSE))</f>
        <v>0</v>
      </c>
      <c r="BA1185" t="str">
        <f>IF(A1185="","",IF(AY1185="","",IF(AZ1185="","",IF((AZ1185-AY1185)*AX1185*$E1185/$D1185&lt;1,"&lt;1",ROUND((AZ1185-AY1185)*AX1185*$E1185/$D1185,2)))))</f>
        <v>&lt;1</v>
      </c>
      <c r="BB1185" t="str">
        <v>n.a.</v>
      </c>
      <c r="BC1185" t="str">
        <v>Letícia</v>
      </c>
    </row>
    <row r="1186">
      <c r="A1186" t="str">
        <v>72518</v>
      </c>
      <c r="B1186" t="str">
        <f>IF(A1186="","",A1186&amp;"/20")</f>
        <v>72518/20</v>
      </c>
      <c r="C1186">
        <v>0</v>
      </c>
      <c r="D1186">
        <v>0.5</v>
      </c>
      <c r="E1186">
        <v>50</v>
      </c>
      <c r="F1186">
        <v>1</v>
      </c>
      <c r="G1186">
        <v>0</v>
      </c>
      <c r="H1186">
        <f>IF($A1186="","",VLOOKUP($A1186,DADOS!F:O,3,FALSE))</f>
        <v>25.52</v>
      </c>
      <c r="I1186">
        <f>IF(A1186="","",IF(H1186="","",IF((H1186-G1186)*F1186*$E1186/$D1186/1000&lt;0.2,"&lt;0,2",ROUND((H1186-G1186)*F1186*$E1186/$D1186/1000,2))))</f>
        <v>2.55</v>
      </c>
      <c r="J1186">
        <v>1</v>
      </c>
      <c r="K1186">
        <v>0</v>
      </c>
      <c r="L1186">
        <f>IF($A1186="","",VLOOKUP($A1186,DADOS!F:O,6,FALSE))</f>
        <v>15.86</v>
      </c>
      <c r="M1186">
        <f>IF(A1186="","",IF(L1186="","",IF((L1186-K1186)*J1186*$E1186/$D1186/1000&lt;0.2,"&lt;0,2",ROUND((L1186-K1186)*J1186*$E1186/$D1186/1000,2))))</f>
        <v>1.59</v>
      </c>
      <c r="N1186">
        <v>1</v>
      </c>
      <c r="O1186">
        <v>0</v>
      </c>
      <c r="P1186">
        <f>IF($A1186="","",VLOOKUP($A1186,DADOS!F:O,5,FALSE))</f>
        <v>14.45</v>
      </c>
      <c r="Q1186">
        <f>IF(A1186="","",IF(P1186="","",IF((P1186-O1186)*N1186*$E1186/$D1186/1000&lt;0.2,"&lt;0,2",ROUND((P1186-O1186)*N1186*$E1186/$D1186/1000,2))))</f>
        <v>1.45</v>
      </c>
      <c r="R1186">
        <v>1</v>
      </c>
      <c r="S1186">
        <v>0</v>
      </c>
      <c r="T1186">
        <f>IF($A1186="","",VLOOKUP($A1186,DADOS!F:O,4,FALSE))</f>
        <v>67.45</v>
      </c>
      <c r="U1186">
        <f>IF(A1186="","",IF(T1186="","",IF((T1186-S1186)*R1186*$E1186/$D1186/1000&lt;0.2,"&lt;0,2",ROUND((T1186-S1186)*R1186*$E1186/$D1186/1000,2))))</f>
        <v>6.75</v>
      </c>
      <c r="V1186">
        <v>1</v>
      </c>
      <c r="W1186">
        <v>0</v>
      </c>
      <c r="X1186">
        <f>IF($A1186="","",VLOOKUP($A1186,DADOS!F:O,9,FALSE))</f>
        <v>0.75</v>
      </c>
      <c r="Y1186">
        <f>IF(A1186="","",IF(X1186="","",IF((X1186-W1186)*V1186*$E1186/$D1186&lt;1,"&lt;1",ROUND((X1186-W1186)*V1186*$E1186/$D1186,2))))</f>
        <v>75</v>
      </c>
      <c r="Z1186">
        <v>1</v>
      </c>
      <c r="AA1186">
        <v>0</v>
      </c>
      <c r="AB1186">
        <f>IF($A1186="","",VLOOKUP($A1186,DADOS!F:O,7,FALSE))</f>
        <v>0.06</v>
      </c>
      <c r="AC1186">
        <f>IF(A1186="","",IF(AB1186="","",IF((AB1186-AA1186)*Z1186*$E1186/$D1186&lt;1,"&lt;1",ROUND((AB1186-AA1186)*Z1186*$E1186/$D1186,2))))</f>
        <v>6</v>
      </c>
      <c r="AD1186">
        <v>1</v>
      </c>
      <c r="AE1186">
        <v>0</v>
      </c>
      <c r="AF1186">
        <f>IF($A1186="","",VLOOKUP($A1186,DADOS!F:O,10,FALSE))</f>
        <v>3.76</v>
      </c>
      <c r="AG1186">
        <f>IF(A1186="","",IF(AF1186="","",IF((AF1186-AE1186)*AD1186*$E1186/$D1186&lt;1,"&lt;1",ROUND((AF1186-AE1186)*AD1186*$E1186/$D1186,2))))</f>
        <v>376</v>
      </c>
      <c r="AH1186">
        <v>1</v>
      </c>
      <c r="AI1186">
        <v>0</v>
      </c>
      <c r="AJ1186">
        <f>IF($A1186="","",VLOOKUP($A1186,DADOS!F:O,8,FALSE))</f>
        <v>0.19</v>
      </c>
      <c r="AK1186">
        <f>IF(A1186="","",IF(AJ1186="","",IF((AJ1186-AI1186)*AH1186*$E1186/$D1186&lt;1,"&lt;1",ROUND((AJ1186-AI1186)*AH1186*$E1186/$D1186,2))))</f>
        <v>19</v>
      </c>
      <c r="AL1186">
        <v>1</v>
      </c>
      <c r="AM1186">
        <v>0</v>
      </c>
      <c r="AN1186">
        <f>IF($A1186="","",VLOOKUP($A1186,DADOS!F:O,2,FALSE))</f>
        <v>79.85</v>
      </c>
      <c r="AO1186">
        <f>IF(A1186="","",IF(AN1186="","",IF((AN1186-AM1186)*AL1186*$E1186/$D1186/1000&lt;0.2,"&lt;0,2",ROUND((AN1186-AM1186)*AL1186*$E1186/$D1186/1000,2))))</f>
        <v>7.99</v>
      </c>
      <c r="AP1186">
        <v>1</v>
      </c>
      <c r="AQ1186">
        <v>0</v>
      </c>
      <c r="AR1186">
        <f>IF($A1186="","",VLOOKUP($A1186,DADOS!F:P,11,FALSE))</f>
        <v>0.01</v>
      </c>
      <c r="AS1186">
        <f>IF(E1186="","",IF(AQ1186="","",IF(AR1186="","",IF((AR1186-AQ1186)*AP1186*$E1186/$D1186&lt;1,"&lt;1",ROUND((AR1186-AQ1186)*AP1186*$E1186/$D1186,2)))))</f>
        <v>1</v>
      </c>
      <c r="AT1186">
        <v>1</v>
      </c>
      <c r="AU1186">
        <v>0</v>
      </c>
      <c r="AV1186">
        <f>IF(A1186="","",VLOOKUP(A1186,DADOS!F:R,12,FALSE))</f>
        <v>0</v>
      </c>
      <c r="AW1186" t="str">
        <f>IF(A1186="","",IF(AU1186="","",IF(AV1186="","",IF((AV1186-AU1186)*AT1186*$E1186/$D1186&lt;1,"&lt;1",ROUND((AV1186-AU1186)*AT1186*$E1186/$D1186,2)))))</f>
        <v>&lt;1</v>
      </c>
      <c r="AX1186">
        <v>1</v>
      </c>
      <c r="AY1186">
        <v>0</v>
      </c>
      <c r="AZ1186">
        <f>IF($A1186="","",VLOOKUP($A1186,DADOS!F:R,13,FALSE))</f>
        <v>0</v>
      </c>
      <c r="BA1186" t="str">
        <f>IF(A1186="","",IF(AY1186="","",IF(AZ1186="","",IF((AZ1186-AY1186)*AX1186*$E1186/$D1186&lt;1,"&lt;1",ROUND((AZ1186-AY1186)*AX1186*$E1186/$D1186,2)))))</f>
        <v>&lt;1</v>
      </c>
      <c r="BB1186" t="str">
        <v>n.a.</v>
      </c>
      <c r="BC1186" t="str">
        <v>Letícia</v>
      </c>
    </row>
    <row r="1187">
      <c r="A1187" t="str">
        <v>72519</v>
      </c>
      <c r="B1187" t="str">
        <f>IF(A1187="","",A1187&amp;"/20")</f>
        <v>72519/20</v>
      </c>
      <c r="C1187">
        <v>0</v>
      </c>
      <c r="D1187">
        <v>0.5</v>
      </c>
      <c r="E1187">
        <v>50</v>
      </c>
      <c r="F1187">
        <v>1</v>
      </c>
      <c r="G1187">
        <v>0</v>
      </c>
      <c r="H1187">
        <f>IF($A1187="","",VLOOKUP($A1187,DADOS!F:O,3,FALSE))</f>
        <v>26.04</v>
      </c>
      <c r="I1187">
        <f>IF(A1187="","",IF(H1187="","",IF((H1187-G1187)*F1187*$E1187/$D1187/1000&lt;0.2,"&lt;0,2",ROUND((H1187-G1187)*F1187*$E1187/$D1187/1000,2))))</f>
        <v>2.6</v>
      </c>
      <c r="J1187">
        <v>1</v>
      </c>
      <c r="K1187">
        <v>0</v>
      </c>
      <c r="L1187">
        <f>IF($A1187="","",VLOOKUP($A1187,DADOS!F:O,6,FALSE))</f>
        <v>14.12</v>
      </c>
      <c r="M1187">
        <f>IF(A1187="","",IF(L1187="","",IF((L1187-K1187)*J1187*$E1187/$D1187/1000&lt;0.2,"&lt;0,2",ROUND((L1187-K1187)*J1187*$E1187/$D1187/1000,2))))</f>
        <v>1.41</v>
      </c>
      <c r="N1187">
        <v>1</v>
      </c>
      <c r="O1187">
        <v>0</v>
      </c>
      <c r="P1187">
        <f>IF($A1187="","",VLOOKUP($A1187,DADOS!F:O,5,FALSE))</f>
        <v>12.01</v>
      </c>
      <c r="Q1187">
        <f>IF(A1187="","",IF(P1187="","",IF((P1187-O1187)*N1187*$E1187/$D1187/1000&lt;0.2,"&lt;0,2",ROUND((P1187-O1187)*N1187*$E1187/$D1187/1000,2))))</f>
        <v>1.2</v>
      </c>
      <c r="R1187">
        <v>1</v>
      </c>
      <c r="S1187">
        <v>0</v>
      </c>
      <c r="T1187">
        <f>IF($A1187="","",VLOOKUP($A1187,DADOS!F:O,4,FALSE))</f>
        <v>58.05</v>
      </c>
      <c r="U1187">
        <f>IF(A1187="","",IF(T1187="","",IF((T1187-S1187)*R1187*$E1187/$D1187/1000&lt;0.2,"&lt;0,2",ROUND((T1187-S1187)*R1187*$E1187/$D1187/1000,2))))</f>
        <v>5.81</v>
      </c>
      <c r="V1187">
        <v>1</v>
      </c>
      <c r="W1187">
        <v>0</v>
      </c>
      <c r="X1187">
        <f>IF($A1187="","",VLOOKUP($A1187,DADOS!F:O,9,FALSE))</f>
        <v>0.68</v>
      </c>
      <c r="Y1187">
        <f>IF(A1187="","",IF(X1187="","",IF((X1187-W1187)*V1187*$E1187/$D1187&lt;1,"&lt;1",ROUND((X1187-W1187)*V1187*$E1187/$D1187,2))))</f>
        <v>68</v>
      </c>
      <c r="Z1187">
        <v>1</v>
      </c>
      <c r="AA1187">
        <v>0</v>
      </c>
      <c r="AB1187">
        <f>IF($A1187="","",VLOOKUP($A1187,DADOS!F:O,7,FALSE))</f>
        <v>0.06</v>
      </c>
      <c r="AC1187">
        <f>IF(A1187="","",IF(AB1187="","",IF((AB1187-AA1187)*Z1187*$E1187/$D1187&lt;1,"&lt;1",ROUND((AB1187-AA1187)*Z1187*$E1187/$D1187,2))))</f>
        <v>6</v>
      </c>
      <c r="AD1187">
        <v>1</v>
      </c>
      <c r="AE1187">
        <v>0</v>
      </c>
      <c r="AF1187">
        <f>IF($A1187="","",VLOOKUP($A1187,DADOS!F:O,10,FALSE))</f>
        <v>3.31</v>
      </c>
      <c r="AG1187">
        <f>IF(A1187="","",IF(AF1187="","",IF((AF1187-AE1187)*AD1187*$E1187/$D1187&lt;1,"&lt;1",ROUND((AF1187-AE1187)*AD1187*$E1187/$D1187,2))))</f>
        <v>331</v>
      </c>
      <c r="AH1187">
        <v>1</v>
      </c>
      <c r="AI1187">
        <v>0</v>
      </c>
      <c r="AJ1187">
        <f>IF($A1187="","",VLOOKUP($A1187,DADOS!F:O,8,FALSE))</f>
        <v>0.13</v>
      </c>
      <c r="AK1187">
        <f>IF(A1187="","",IF(AJ1187="","",IF((AJ1187-AI1187)*AH1187*$E1187/$D1187&lt;1,"&lt;1",ROUND((AJ1187-AI1187)*AH1187*$E1187/$D1187,2))))</f>
        <v>13</v>
      </c>
      <c r="AL1187">
        <v>1</v>
      </c>
      <c r="AM1187">
        <v>0</v>
      </c>
      <c r="AN1187">
        <f>IF($A1187="","",VLOOKUP($A1187,DADOS!F:O,2,FALSE))</f>
        <v>86.36</v>
      </c>
      <c r="AO1187">
        <f>IF(A1187="","",IF(AN1187="","",IF((AN1187-AM1187)*AL1187*$E1187/$D1187/1000&lt;0.2,"&lt;0,2",ROUND((AN1187-AM1187)*AL1187*$E1187/$D1187/1000,2))))</f>
        <v>8.64</v>
      </c>
      <c r="AP1187">
        <v>1</v>
      </c>
      <c r="AQ1187">
        <v>0</v>
      </c>
      <c r="AR1187">
        <f>IF($A1187="","",VLOOKUP($A1187,DADOS!F:P,11,FALSE))</f>
        <v>0.01</v>
      </c>
      <c r="AS1187">
        <f>IF(E1187="","",IF(AQ1187="","",IF(AR1187="","",IF((AR1187-AQ1187)*AP1187*$E1187/$D1187&lt;1,"&lt;1",ROUND((AR1187-AQ1187)*AP1187*$E1187/$D1187,2)))))</f>
        <v>1</v>
      </c>
      <c r="AT1187">
        <v>1</v>
      </c>
      <c r="AU1187">
        <v>0</v>
      </c>
      <c r="AV1187">
        <f>IF(A1187="","",VLOOKUP(A1187,DADOS!F:R,12,FALSE))</f>
        <v>0</v>
      </c>
      <c r="AW1187" t="str">
        <f>IF(A1187="","",IF(AU1187="","",IF(AV1187="","",IF((AV1187-AU1187)*AT1187*$E1187/$D1187&lt;1,"&lt;1",ROUND((AV1187-AU1187)*AT1187*$E1187/$D1187,2)))))</f>
        <v>&lt;1</v>
      </c>
      <c r="AX1187">
        <v>1</v>
      </c>
      <c r="AY1187">
        <v>0</v>
      </c>
      <c r="AZ1187">
        <f>IF($A1187="","",VLOOKUP($A1187,DADOS!F:R,13,FALSE))</f>
        <v>0</v>
      </c>
      <c r="BA1187" t="str">
        <f>IF(A1187="","",IF(AY1187="","",IF(AZ1187="","",IF((AZ1187-AY1187)*AX1187*$E1187/$D1187&lt;1,"&lt;1",ROUND((AZ1187-AY1187)*AX1187*$E1187/$D1187,2)))))</f>
        <v>&lt;1</v>
      </c>
      <c r="BB1187" t="str">
        <v>n.a.</v>
      </c>
      <c r="BC1187" t="str">
        <v>Letícia</v>
      </c>
    </row>
    <row r="1188">
      <c r="A1188" t="str">
        <v>72520</v>
      </c>
      <c r="B1188" t="str">
        <f>IF(A1188="","",A1188&amp;"/20")</f>
        <v>72520/20</v>
      </c>
      <c r="C1188">
        <v>0</v>
      </c>
      <c r="D1188">
        <v>0.5</v>
      </c>
      <c r="E1188">
        <v>50</v>
      </c>
      <c r="F1188">
        <v>1</v>
      </c>
      <c r="G1188">
        <v>0</v>
      </c>
      <c r="H1188">
        <f>IF($A1188="","",VLOOKUP($A1188,DADOS!F:O,3,FALSE))</f>
        <v>35.47</v>
      </c>
      <c r="I1188">
        <f>IF(A1188="","",IF(H1188="","",IF((H1188-G1188)*F1188*$E1188/$D1188/1000&lt;0.2,"&lt;0,2",ROUND((H1188-G1188)*F1188*$E1188/$D1188/1000,2))))</f>
        <v>3.55</v>
      </c>
      <c r="J1188">
        <v>1</v>
      </c>
      <c r="K1188">
        <v>0</v>
      </c>
      <c r="L1188">
        <f>IF($A1188="","",VLOOKUP($A1188,DADOS!F:O,6,FALSE))</f>
        <v>13.64</v>
      </c>
      <c r="M1188">
        <f>IF(A1188="","",IF(L1188="","",IF((L1188-K1188)*J1188*$E1188/$D1188/1000&lt;0.2,"&lt;0,2",ROUND((L1188-K1188)*J1188*$E1188/$D1188/1000,2))))</f>
        <v>1.36</v>
      </c>
      <c r="N1188">
        <v>1</v>
      </c>
      <c r="O1188">
        <v>0</v>
      </c>
      <c r="P1188">
        <f>IF($A1188="","",VLOOKUP($A1188,DADOS!F:O,5,FALSE))</f>
        <v>12.14</v>
      </c>
      <c r="Q1188">
        <f>IF(A1188="","",IF(P1188="","",IF((P1188-O1188)*N1188*$E1188/$D1188/1000&lt;0.2,"&lt;0,2",ROUND((P1188-O1188)*N1188*$E1188/$D1188/1000,2))))</f>
        <v>1.21</v>
      </c>
      <c r="R1188">
        <v>1</v>
      </c>
      <c r="S1188">
        <v>0</v>
      </c>
      <c r="T1188">
        <f>IF($A1188="","",VLOOKUP($A1188,DADOS!F:O,4,FALSE))</f>
        <v>50.86</v>
      </c>
      <c r="U1188">
        <f>IF(A1188="","",IF(T1188="","",IF((T1188-S1188)*R1188*$E1188/$D1188/1000&lt;0.2,"&lt;0,2",ROUND((T1188-S1188)*R1188*$E1188/$D1188/1000,2))))</f>
        <v>5.09</v>
      </c>
      <c r="V1188">
        <v>1</v>
      </c>
      <c r="W1188">
        <v>0</v>
      </c>
      <c r="X1188">
        <f>IF($A1188="","",VLOOKUP($A1188,DADOS!F:O,9,FALSE))</f>
        <v>0.8</v>
      </c>
      <c r="Y1188">
        <f>IF(A1188="","",IF(X1188="","",IF((X1188-W1188)*V1188*$E1188/$D1188&lt;1,"&lt;1",ROUND((X1188-W1188)*V1188*$E1188/$D1188,2))))</f>
        <v>80</v>
      </c>
      <c r="Z1188">
        <v>1</v>
      </c>
      <c r="AA1188">
        <v>0</v>
      </c>
      <c r="AB1188">
        <f>IF($A1188="","",VLOOKUP($A1188,DADOS!F:O,7,FALSE))</f>
        <v>0.05</v>
      </c>
      <c r="AC1188">
        <f>IF(A1188="","",IF(AB1188="","",IF((AB1188-AA1188)*Z1188*$E1188/$D1188&lt;1,"&lt;1",ROUND((AB1188-AA1188)*Z1188*$E1188/$D1188,2))))</f>
        <v>5</v>
      </c>
      <c r="AD1188">
        <v>1</v>
      </c>
      <c r="AE1188">
        <v>0</v>
      </c>
      <c r="AF1188">
        <f>IF($A1188="","",VLOOKUP($A1188,DADOS!F:O,10,FALSE))</f>
        <v>5.12</v>
      </c>
      <c r="AG1188">
        <f>IF(A1188="","",IF(AF1188="","",IF((AF1188-AE1188)*AD1188*$E1188/$D1188&lt;1,"&lt;1",ROUND((AF1188-AE1188)*AD1188*$E1188/$D1188,2))))</f>
        <v>512</v>
      </c>
      <c r="AH1188">
        <v>1</v>
      </c>
      <c r="AI1188">
        <v>0</v>
      </c>
      <c r="AJ1188">
        <f>IF($A1188="","",VLOOKUP($A1188,DADOS!F:O,8,FALSE))</f>
        <v>0.19</v>
      </c>
      <c r="AK1188">
        <f>IF(A1188="","",IF(AJ1188="","",IF((AJ1188-AI1188)*AH1188*$E1188/$D1188&lt;1,"&lt;1",ROUND((AJ1188-AI1188)*AH1188*$E1188/$D1188,2))))</f>
        <v>19</v>
      </c>
      <c r="AL1188">
        <v>1</v>
      </c>
      <c r="AM1188">
        <v>0</v>
      </c>
      <c r="AN1188">
        <f>IF($A1188="","",VLOOKUP($A1188,DADOS!F:O,2,FALSE))</f>
        <v>100.98</v>
      </c>
      <c r="AO1188">
        <f>IF(A1188="","",IF(AN1188="","",IF((AN1188-AM1188)*AL1188*$E1188/$D1188/1000&lt;0.2,"&lt;0,2",ROUND((AN1188-AM1188)*AL1188*$E1188/$D1188/1000,2))))</f>
        <v>10.1</v>
      </c>
      <c r="AP1188">
        <v>1</v>
      </c>
      <c r="AQ1188">
        <v>0</v>
      </c>
      <c r="AR1188">
        <f>IF($A1188="","",VLOOKUP($A1188,DADOS!F:P,11,FALSE))</f>
        <v>0.01</v>
      </c>
      <c r="AS1188">
        <f>IF(E1188="","",IF(AQ1188="","",IF(AR1188="","",IF((AR1188-AQ1188)*AP1188*$E1188/$D1188&lt;1,"&lt;1",ROUND((AR1188-AQ1188)*AP1188*$E1188/$D1188,2)))))</f>
        <v>1</v>
      </c>
      <c r="AT1188">
        <v>1</v>
      </c>
      <c r="AU1188">
        <v>0</v>
      </c>
      <c r="AV1188">
        <f>IF(A1188="","",VLOOKUP(A1188,DADOS!F:R,12,FALSE))</f>
        <v>0</v>
      </c>
      <c r="AW1188" t="str">
        <f>IF(A1188="","",IF(AU1188="","",IF(AV1188="","",IF((AV1188-AU1188)*AT1188*$E1188/$D1188&lt;1,"&lt;1",ROUND((AV1188-AU1188)*AT1188*$E1188/$D1188,2)))))</f>
        <v>&lt;1</v>
      </c>
      <c r="AX1188">
        <v>1</v>
      </c>
      <c r="AY1188">
        <v>0</v>
      </c>
      <c r="AZ1188">
        <f>IF($A1188="","",VLOOKUP($A1188,DADOS!F:R,13,FALSE))</f>
        <v>0</v>
      </c>
      <c r="BA1188" t="str">
        <f>IF(A1188="","",IF(AY1188="","",IF(AZ1188="","",IF((AZ1188-AY1188)*AX1188*$E1188/$D1188&lt;1,"&lt;1",ROUND((AZ1188-AY1188)*AX1188*$E1188/$D1188,2)))))</f>
        <v>&lt;1</v>
      </c>
      <c r="BB1188" t="str">
        <v>n.a.</v>
      </c>
      <c r="BC1188" t="str">
        <v>Letícia</v>
      </c>
    </row>
    <row r="1189">
      <c r="A1189" t="str">
        <v>72521</v>
      </c>
      <c r="B1189" t="str">
        <f>IF(A1189="","",A1189&amp;"/20")</f>
        <v>72521/20</v>
      </c>
      <c r="C1189">
        <v>0</v>
      </c>
      <c r="D1189">
        <v>0.5</v>
      </c>
      <c r="E1189">
        <v>50</v>
      </c>
      <c r="F1189">
        <v>1</v>
      </c>
      <c r="G1189">
        <v>0</v>
      </c>
      <c r="H1189">
        <f>IF($A1189="","",VLOOKUP($A1189,DADOS!F:O,3,FALSE))</f>
        <v>29.38</v>
      </c>
      <c r="I1189">
        <f>IF(A1189="","",IF(H1189="","",IF((H1189-G1189)*F1189*$E1189/$D1189/1000&lt;0.2,"&lt;0,2",ROUND((H1189-G1189)*F1189*$E1189/$D1189/1000,2))))</f>
        <v>2.94</v>
      </c>
      <c r="J1189">
        <v>1</v>
      </c>
      <c r="K1189">
        <v>0</v>
      </c>
      <c r="L1189">
        <f>IF($A1189="","",VLOOKUP($A1189,DADOS!F:O,6,FALSE))</f>
        <v>14.22</v>
      </c>
      <c r="M1189">
        <f>IF(A1189="","",IF(L1189="","",IF((L1189-K1189)*J1189*$E1189/$D1189/1000&lt;0.2,"&lt;0,2",ROUND((L1189-K1189)*J1189*$E1189/$D1189/1000,2))))</f>
        <v>1.42</v>
      </c>
      <c r="N1189">
        <v>1</v>
      </c>
      <c r="O1189">
        <v>0</v>
      </c>
      <c r="P1189">
        <f>IF($A1189="","",VLOOKUP($A1189,DADOS!F:O,5,FALSE))</f>
        <v>13.1</v>
      </c>
      <c r="Q1189">
        <f>IF(A1189="","",IF(P1189="","",IF((P1189-O1189)*N1189*$E1189/$D1189/1000&lt;0.2,"&lt;0,2",ROUND((P1189-O1189)*N1189*$E1189/$D1189/1000,2))))</f>
        <v>1.31</v>
      </c>
      <c r="R1189">
        <v>1</v>
      </c>
      <c r="S1189">
        <v>0</v>
      </c>
      <c r="T1189">
        <f>IF($A1189="","",VLOOKUP($A1189,DADOS!F:O,4,FALSE))</f>
        <v>46.97</v>
      </c>
      <c r="U1189">
        <f>IF(A1189="","",IF(T1189="","",IF((T1189-S1189)*R1189*$E1189/$D1189/1000&lt;0.2,"&lt;0,2",ROUND((T1189-S1189)*R1189*$E1189/$D1189/1000,2))))</f>
        <v>4.7</v>
      </c>
      <c r="V1189">
        <v>1</v>
      </c>
      <c r="W1189">
        <v>0</v>
      </c>
      <c r="X1189">
        <f>IF($A1189="","",VLOOKUP($A1189,DADOS!F:O,9,FALSE))</f>
        <v>0.64</v>
      </c>
      <c r="Y1189">
        <f>IF(A1189="","",IF(X1189="","",IF((X1189-W1189)*V1189*$E1189/$D1189&lt;1,"&lt;1",ROUND((X1189-W1189)*V1189*$E1189/$D1189,2))))</f>
        <v>64</v>
      </c>
      <c r="Z1189">
        <v>1</v>
      </c>
      <c r="AA1189">
        <v>0</v>
      </c>
      <c r="AB1189">
        <f>IF($A1189="","",VLOOKUP($A1189,DADOS!F:O,7,FALSE))</f>
        <v>0.06</v>
      </c>
      <c r="AC1189">
        <f>IF(A1189="","",IF(AB1189="","",IF((AB1189-AA1189)*Z1189*$E1189/$D1189&lt;1,"&lt;1",ROUND((AB1189-AA1189)*Z1189*$E1189/$D1189,2))))</f>
        <v>6</v>
      </c>
      <c r="AD1189">
        <v>1</v>
      </c>
      <c r="AE1189">
        <v>0</v>
      </c>
      <c r="AF1189">
        <f>IF($A1189="","",VLOOKUP($A1189,DADOS!F:O,10,FALSE))</f>
        <v>4.3</v>
      </c>
      <c r="AG1189">
        <f>IF(A1189="","",IF(AF1189="","",IF((AF1189-AE1189)*AD1189*$E1189/$D1189&lt;1,"&lt;1",ROUND((AF1189-AE1189)*AD1189*$E1189/$D1189,2))))</f>
        <v>430</v>
      </c>
      <c r="AH1189">
        <v>1</v>
      </c>
      <c r="AI1189">
        <v>0</v>
      </c>
      <c r="AJ1189">
        <f>IF($A1189="","",VLOOKUP($A1189,DADOS!F:O,8,FALSE))</f>
        <v>0.21</v>
      </c>
      <c r="AK1189">
        <f>IF(A1189="","",IF(AJ1189="","",IF((AJ1189-AI1189)*AH1189*$E1189/$D1189&lt;1,"&lt;1",ROUND((AJ1189-AI1189)*AH1189*$E1189/$D1189,2))))</f>
        <v>21</v>
      </c>
      <c r="AL1189">
        <v>1</v>
      </c>
      <c r="AM1189">
        <v>0</v>
      </c>
      <c r="AN1189">
        <f>IF($A1189="","",VLOOKUP($A1189,DADOS!F:O,2,FALSE))</f>
        <v>107.74</v>
      </c>
      <c r="AO1189">
        <f>IF(A1189="","",IF(AN1189="","",IF((AN1189-AM1189)*AL1189*$E1189/$D1189/1000&lt;0.2,"&lt;0,2",ROUND((AN1189-AM1189)*AL1189*$E1189/$D1189/1000,2))))</f>
        <v>10.77</v>
      </c>
      <c r="AP1189">
        <v>1</v>
      </c>
      <c r="AQ1189">
        <v>0</v>
      </c>
      <c r="AR1189">
        <f>IF($A1189="","",VLOOKUP($A1189,DADOS!F:P,11,FALSE))</f>
        <v>0.01</v>
      </c>
      <c r="AS1189">
        <f>IF(E1189="","",IF(AQ1189="","",IF(AR1189="","",IF((AR1189-AQ1189)*AP1189*$E1189/$D1189&lt;1,"&lt;1",ROUND((AR1189-AQ1189)*AP1189*$E1189/$D1189,2)))))</f>
        <v>1</v>
      </c>
      <c r="AT1189">
        <v>1</v>
      </c>
      <c r="AU1189">
        <v>0</v>
      </c>
      <c r="AV1189">
        <f>IF(A1189="","",VLOOKUP(A1189,DADOS!F:R,12,FALSE))</f>
        <v>0</v>
      </c>
      <c r="AW1189" t="str">
        <f>IF(A1189="","",IF(AU1189="","",IF(AV1189="","",IF((AV1189-AU1189)*AT1189*$E1189/$D1189&lt;1,"&lt;1",ROUND((AV1189-AU1189)*AT1189*$E1189/$D1189,2)))))</f>
        <v>&lt;1</v>
      </c>
      <c r="AX1189">
        <v>1</v>
      </c>
      <c r="AY1189">
        <v>0</v>
      </c>
      <c r="AZ1189">
        <f>IF($A1189="","",VLOOKUP($A1189,DADOS!F:R,13,FALSE))</f>
        <v>0</v>
      </c>
      <c r="BA1189" t="str">
        <f>IF(A1189="","",IF(AY1189="","",IF(AZ1189="","",IF((AZ1189-AY1189)*AX1189*$E1189/$D1189&lt;1,"&lt;1",ROUND((AZ1189-AY1189)*AX1189*$E1189/$D1189,2)))))</f>
        <v>&lt;1</v>
      </c>
      <c r="BB1189" t="str">
        <v>n.a.</v>
      </c>
      <c r="BC1189" t="str">
        <v>Letícia</v>
      </c>
    </row>
    <row r="1190">
      <c r="A1190" t="str">
        <v>72522</v>
      </c>
      <c r="B1190" t="str">
        <f>IF(A1190="","",A1190&amp;"/20")</f>
        <v>72522/20</v>
      </c>
      <c r="C1190">
        <v>0</v>
      </c>
      <c r="D1190">
        <v>0.5</v>
      </c>
      <c r="E1190">
        <v>50</v>
      </c>
      <c r="F1190">
        <v>1</v>
      </c>
      <c r="G1190">
        <v>0</v>
      </c>
      <c r="H1190">
        <f>IF($A1190="","",VLOOKUP($A1190,DADOS!F:O,3,FALSE))</f>
        <v>23.27</v>
      </c>
      <c r="I1190">
        <f>IF(A1190="","",IF(H1190="","",IF((H1190-G1190)*F1190*$E1190/$D1190/1000&lt;0.2,"&lt;0,2",ROUND((H1190-G1190)*F1190*$E1190/$D1190/1000,2))))</f>
        <v>2.33</v>
      </c>
      <c r="J1190">
        <v>1</v>
      </c>
      <c r="K1190">
        <v>0</v>
      </c>
      <c r="L1190">
        <f>IF($A1190="","",VLOOKUP($A1190,DADOS!F:O,6,FALSE))</f>
        <v>13.94</v>
      </c>
      <c r="M1190">
        <f>IF(A1190="","",IF(L1190="","",IF((L1190-K1190)*J1190*$E1190/$D1190/1000&lt;0.2,"&lt;0,2",ROUND((L1190-K1190)*J1190*$E1190/$D1190/1000,2))))</f>
        <v>1.39</v>
      </c>
      <c r="N1190">
        <v>1</v>
      </c>
      <c r="O1190">
        <v>0</v>
      </c>
      <c r="P1190">
        <f>IF($A1190="","",VLOOKUP($A1190,DADOS!F:O,5,FALSE))</f>
        <v>12.4</v>
      </c>
      <c r="Q1190">
        <f>IF(A1190="","",IF(P1190="","",IF((P1190-O1190)*N1190*$E1190/$D1190/1000&lt;0.2,"&lt;0,2",ROUND((P1190-O1190)*N1190*$E1190/$D1190/1000,2))))</f>
        <v>1.24</v>
      </c>
      <c r="R1190">
        <v>1</v>
      </c>
      <c r="S1190">
        <v>0</v>
      </c>
      <c r="T1190">
        <f>IF($A1190="","",VLOOKUP($A1190,DADOS!F:O,4,FALSE))</f>
        <v>67.27</v>
      </c>
      <c r="U1190">
        <f>IF(A1190="","",IF(T1190="","",IF((T1190-S1190)*R1190*$E1190/$D1190/1000&lt;0.2,"&lt;0,2",ROUND((T1190-S1190)*R1190*$E1190/$D1190/1000,2))))</f>
        <v>6.73</v>
      </c>
      <c r="V1190">
        <v>1</v>
      </c>
      <c r="W1190">
        <v>0</v>
      </c>
      <c r="X1190">
        <f>IF($A1190="","",VLOOKUP($A1190,DADOS!F:O,9,FALSE))</f>
        <v>0.8</v>
      </c>
      <c r="Y1190">
        <f>IF(A1190="","",IF(X1190="","",IF((X1190-W1190)*V1190*$E1190/$D1190&lt;1,"&lt;1",ROUND((X1190-W1190)*V1190*$E1190/$D1190,2))))</f>
        <v>80</v>
      </c>
      <c r="Z1190">
        <v>1</v>
      </c>
      <c r="AA1190">
        <v>0</v>
      </c>
      <c r="AB1190">
        <f>IF($A1190="","",VLOOKUP($A1190,DADOS!F:O,7,FALSE))</f>
        <v>0.05</v>
      </c>
      <c r="AC1190">
        <f>IF(A1190="","",IF(AB1190="","",IF((AB1190-AA1190)*Z1190*$E1190/$D1190&lt;1,"&lt;1",ROUND((AB1190-AA1190)*Z1190*$E1190/$D1190,2))))</f>
        <v>5</v>
      </c>
      <c r="AD1190">
        <v>1</v>
      </c>
      <c r="AE1190">
        <v>0</v>
      </c>
      <c r="AF1190">
        <f>IF($A1190="","",VLOOKUP($A1190,DADOS!F:O,10,FALSE))</f>
        <v>1.71</v>
      </c>
      <c r="AG1190">
        <f>IF(A1190="","",IF(AF1190="","",IF((AF1190-AE1190)*AD1190*$E1190/$D1190&lt;1,"&lt;1",ROUND((AF1190-AE1190)*AD1190*$E1190/$D1190,2))))</f>
        <v>171</v>
      </c>
      <c r="AH1190">
        <v>1</v>
      </c>
      <c r="AI1190">
        <v>0</v>
      </c>
      <c r="AJ1190">
        <f>IF($A1190="","",VLOOKUP($A1190,DADOS!F:O,8,FALSE))</f>
        <v>0.14</v>
      </c>
      <c r="AK1190">
        <f>IF(A1190="","",IF(AJ1190="","",IF((AJ1190-AI1190)*AH1190*$E1190/$D1190&lt;1,"&lt;1",ROUND((AJ1190-AI1190)*AH1190*$E1190/$D1190,2))))</f>
        <v>14</v>
      </c>
      <c r="AL1190">
        <v>1</v>
      </c>
      <c r="AM1190">
        <v>0</v>
      </c>
      <c r="AN1190">
        <f>IF($A1190="","",VLOOKUP($A1190,DADOS!F:O,2,FALSE))</f>
        <v>77.29</v>
      </c>
      <c r="AO1190">
        <f>IF(A1190="","",IF(AN1190="","",IF((AN1190-AM1190)*AL1190*$E1190/$D1190/1000&lt;0.2,"&lt;0,2",ROUND((AN1190-AM1190)*AL1190*$E1190/$D1190/1000,2))))</f>
        <v>7.73</v>
      </c>
      <c r="AP1190">
        <v>1</v>
      </c>
      <c r="AQ1190">
        <v>0</v>
      </c>
      <c r="AR1190">
        <f>IF($A1190="","",VLOOKUP($A1190,DADOS!F:P,11,FALSE))</f>
        <v>0.01</v>
      </c>
      <c r="AS1190">
        <f>IF(E1190="","",IF(AQ1190="","",IF(AR1190="","",IF((AR1190-AQ1190)*AP1190*$E1190/$D1190&lt;1,"&lt;1",ROUND((AR1190-AQ1190)*AP1190*$E1190/$D1190,2)))))</f>
        <v>1</v>
      </c>
      <c r="AT1190">
        <v>1</v>
      </c>
      <c r="AU1190">
        <v>0</v>
      </c>
      <c r="AV1190">
        <f>IF(A1190="","",VLOOKUP(A1190,DADOS!F:R,12,FALSE))</f>
        <v>0</v>
      </c>
      <c r="AW1190" t="str">
        <f>IF(A1190="","",IF(AU1190="","",IF(AV1190="","",IF((AV1190-AU1190)*AT1190*$E1190/$D1190&lt;1,"&lt;1",ROUND((AV1190-AU1190)*AT1190*$E1190/$D1190,2)))))</f>
        <v>&lt;1</v>
      </c>
      <c r="AX1190">
        <v>1</v>
      </c>
      <c r="AY1190">
        <v>0</v>
      </c>
      <c r="AZ1190">
        <f>IF($A1190="","",VLOOKUP($A1190,DADOS!F:R,13,FALSE))</f>
        <v>0</v>
      </c>
      <c r="BA1190" t="str">
        <f>IF(A1190="","",IF(AY1190="","",IF(AZ1190="","",IF((AZ1190-AY1190)*AX1190*$E1190/$D1190&lt;1,"&lt;1",ROUND((AZ1190-AY1190)*AX1190*$E1190/$D1190,2)))))</f>
        <v>&lt;1</v>
      </c>
      <c r="BB1190" t="str">
        <v>n.a.</v>
      </c>
      <c r="BC1190" t="str">
        <v>Letícia</v>
      </c>
    </row>
    <row r="1191">
      <c r="A1191" t="str">
        <v>72523</v>
      </c>
      <c r="B1191" t="str">
        <f>IF(A1191="","",A1191&amp;"/20")</f>
        <v>72523/20</v>
      </c>
      <c r="C1191">
        <v>0</v>
      </c>
      <c r="D1191">
        <v>0.5</v>
      </c>
      <c r="E1191">
        <v>50</v>
      </c>
      <c r="F1191">
        <v>1</v>
      </c>
      <c r="G1191">
        <v>0</v>
      </c>
      <c r="H1191">
        <f>IF($A1191="","",VLOOKUP($A1191,DADOS!F:O,3,FALSE))</f>
        <v>24.15</v>
      </c>
      <c r="I1191">
        <f>IF(A1191="","",IF(H1191="","",IF((H1191-G1191)*F1191*$E1191/$D1191/1000&lt;0.2,"&lt;0,2",ROUND((H1191-G1191)*F1191*$E1191/$D1191/1000,2))))</f>
        <v>2.42</v>
      </c>
      <c r="J1191">
        <v>1</v>
      </c>
      <c r="K1191">
        <v>0</v>
      </c>
      <c r="L1191">
        <f>IF($A1191="","",VLOOKUP($A1191,DADOS!F:O,6,FALSE))</f>
        <v>13.12</v>
      </c>
      <c r="M1191">
        <f>IF(A1191="","",IF(L1191="","",IF((L1191-K1191)*J1191*$E1191/$D1191/1000&lt;0.2,"&lt;0,2",ROUND((L1191-K1191)*J1191*$E1191/$D1191/1000,2))))</f>
        <v>1.31</v>
      </c>
      <c r="N1191">
        <v>1</v>
      </c>
      <c r="O1191">
        <v>0</v>
      </c>
      <c r="P1191">
        <f>IF($A1191="","",VLOOKUP($A1191,DADOS!F:O,5,FALSE))</f>
        <v>11.23</v>
      </c>
      <c r="Q1191">
        <f>IF(A1191="","",IF(P1191="","",IF((P1191-O1191)*N1191*$E1191/$D1191/1000&lt;0.2,"&lt;0,2",ROUND((P1191-O1191)*N1191*$E1191/$D1191/1000,2))))</f>
        <v>1.12</v>
      </c>
      <c r="R1191">
        <v>1</v>
      </c>
      <c r="S1191">
        <v>0</v>
      </c>
      <c r="T1191">
        <f>IF($A1191="","",VLOOKUP($A1191,DADOS!F:O,4,FALSE))</f>
        <v>63.03</v>
      </c>
      <c r="U1191">
        <f>IF(A1191="","",IF(T1191="","",IF((T1191-S1191)*R1191*$E1191/$D1191/1000&lt;0.2,"&lt;0,2",ROUND((T1191-S1191)*R1191*$E1191/$D1191/1000,2))))</f>
        <v>6.3</v>
      </c>
      <c r="V1191">
        <v>1</v>
      </c>
      <c r="W1191">
        <v>0</v>
      </c>
      <c r="X1191">
        <f>IF($A1191="","",VLOOKUP($A1191,DADOS!F:O,9,FALSE))</f>
        <v>0.62</v>
      </c>
      <c r="Y1191">
        <f>IF(A1191="","",IF(X1191="","",IF((X1191-W1191)*V1191*$E1191/$D1191&lt;1,"&lt;1",ROUND((X1191-W1191)*V1191*$E1191/$D1191,2))))</f>
        <v>62</v>
      </c>
      <c r="Z1191">
        <v>1</v>
      </c>
      <c r="AA1191">
        <v>0</v>
      </c>
      <c r="AB1191">
        <f>IF($A1191="","",VLOOKUP($A1191,DADOS!F:O,7,FALSE))</f>
        <v>0.05</v>
      </c>
      <c r="AC1191">
        <f>IF(A1191="","",IF(AB1191="","",IF((AB1191-AA1191)*Z1191*$E1191/$D1191&lt;1,"&lt;1",ROUND((AB1191-AA1191)*Z1191*$E1191/$D1191,2))))</f>
        <v>5</v>
      </c>
      <c r="AD1191">
        <v>1</v>
      </c>
      <c r="AE1191">
        <v>0</v>
      </c>
      <c r="AF1191">
        <f>IF($A1191="","",VLOOKUP($A1191,DADOS!F:O,10,FALSE))</f>
        <v>2.71</v>
      </c>
      <c r="AG1191">
        <f>IF(A1191="","",IF(AF1191="","",IF((AF1191-AE1191)*AD1191*$E1191/$D1191&lt;1,"&lt;1",ROUND((AF1191-AE1191)*AD1191*$E1191/$D1191,2))))</f>
        <v>271</v>
      </c>
      <c r="AH1191">
        <v>1</v>
      </c>
      <c r="AI1191">
        <v>0</v>
      </c>
      <c r="AJ1191">
        <f>IF($A1191="","",VLOOKUP($A1191,DADOS!F:O,8,FALSE))</f>
        <v>0.13</v>
      </c>
      <c r="AK1191">
        <f>IF(A1191="","",IF(AJ1191="","",IF((AJ1191-AI1191)*AH1191*$E1191/$D1191&lt;1,"&lt;1",ROUND((AJ1191-AI1191)*AH1191*$E1191/$D1191,2))))</f>
        <v>13</v>
      </c>
      <c r="AL1191">
        <v>1</v>
      </c>
      <c r="AM1191">
        <v>0</v>
      </c>
      <c r="AN1191">
        <f>IF($A1191="","",VLOOKUP($A1191,DADOS!F:O,2,FALSE))</f>
        <v>71.94</v>
      </c>
      <c r="AO1191">
        <f>IF(A1191="","",IF(AN1191="","",IF((AN1191-AM1191)*AL1191*$E1191/$D1191/1000&lt;0.2,"&lt;0,2",ROUND((AN1191-AM1191)*AL1191*$E1191/$D1191/1000,2))))</f>
        <v>7.19</v>
      </c>
      <c r="AP1191">
        <v>1</v>
      </c>
      <c r="AQ1191">
        <v>0</v>
      </c>
      <c r="AR1191">
        <f>IF($A1191="","",VLOOKUP($A1191,DADOS!F:P,11,FALSE))</f>
        <v>0.01</v>
      </c>
      <c r="AS1191">
        <f>IF(E1191="","",IF(AQ1191="","",IF(AR1191="","",IF((AR1191-AQ1191)*AP1191*$E1191/$D1191&lt;1,"&lt;1",ROUND((AR1191-AQ1191)*AP1191*$E1191/$D1191,2)))))</f>
        <v>1</v>
      </c>
      <c r="AT1191">
        <v>1</v>
      </c>
      <c r="AU1191">
        <v>0</v>
      </c>
      <c r="AV1191">
        <f>IF(A1191="","",VLOOKUP(A1191,DADOS!F:R,12,FALSE))</f>
        <v>0</v>
      </c>
      <c r="AW1191" t="str">
        <f>IF(A1191="","",IF(AU1191="","",IF(AV1191="","",IF((AV1191-AU1191)*AT1191*$E1191/$D1191&lt;1,"&lt;1",ROUND((AV1191-AU1191)*AT1191*$E1191/$D1191,2)))))</f>
        <v>&lt;1</v>
      </c>
      <c r="AX1191">
        <v>1</v>
      </c>
      <c r="AY1191">
        <v>0</v>
      </c>
      <c r="AZ1191">
        <f>IF($A1191="","",VLOOKUP($A1191,DADOS!F:R,13,FALSE))</f>
        <v>0</v>
      </c>
      <c r="BA1191" t="str">
        <f>IF(A1191="","",IF(AY1191="","",IF(AZ1191="","",IF((AZ1191-AY1191)*AX1191*$E1191/$D1191&lt;1,"&lt;1",ROUND((AZ1191-AY1191)*AX1191*$E1191/$D1191,2)))))</f>
        <v>&lt;1</v>
      </c>
      <c r="BB1191" t="str">
        <v>n.a.</v>
      </c>
      <c r="BC1191" t="str">
        <v>Letícia</v>
      </c>
    </row>
    <row r="1192">
      <c r="A1192" t="str">
        <v>72524</v>
      </c>
      <c r="B1192" t="str">
        <f>IF(A1192="","",A1192&amp;"/20")</f>
        <v>72524/20</v>
      </c>
      <c r="C1192">
        <v>0</v>
      </c>
      <c r="D1192">
        <v>0.5</v>
      </c>
      <c r="E1192">
        <v>50</v>
      </c>
      <c r="F1192">
        <v>1</v>
      </c>
      <c r="G1192">
        <v>0</v>
      </c>
      <c r="H1192">
        <f>IF($A1192="","",VLOOKUP($A1192,DADOS!F:O,3,FALSE))</f>
        <v>18.71</v>
      </c>
      <c r="I1192">
        <f>IF(A1192="","",IF(H1192="","",IF((H1192-G1192)*F1192*$E1192/$D1192/1000&lt;0.2,"&lt;0,2",ROUND((H1192-G1192)*F1192*$E1192/$D1192/1000,2))))</f>
        <v>1.87</v>
      </c>
      <c r="J1192">
        <v>1</v>
      </c>
      <c r="K1192">
        <v>0</v>
      </c>
      <c r="L1192">
        <f>IF($A1192="","",VLOOKUP($A1192,DADOS!F:O,6,FALSE))</f>
        <v>10.53</v>
      </c>
      <c r="M1192">
        <f>IF(A1192="","",IF(L1192="","",IF((L1192-K1192)*J1192*$E1192/$D1192/1000&lt;0.2,"&lt;0,2",ROUND((L1192-K1192)*J1192*$E1192/$D1192/1000,2))))</f>
        <v>1.05</v>
      </c>
      <c r="N1192">
        <v>1</v>
      </c>
      <c r="O1192">
        <v>0</v>
      </c>
      <c r="P1192">
        <f>IF($A1192="","",VLOOKUP($A1192,DADOS!F:O,5,FALSE))</f>
        <v>9.08</v>
      </c>
      <c r="Q1192">
        <f>IF(A1192="","",IF(P1192="","",IF((P1192-O1192)*N1192*$E1192/$D1192/1000&lt;0.2,"&lt;0,2",ROUND((P1192-O1192)*N1192*$E1192/$D1192/1000,2))))</f>
        <v>0.91</v>
      </c>
      <c r="R1192">
        <v>1</v>
      </c>
      <c r="S1192">
        <v>0</v>
      </c>
      <c r="T1192">
        <f>IF($A1192="","",VLOOKUP($A1192,DADOS!F:O,4,FALSE))</f>
        <v>31.73</v>
      </c>
      <c r="U1192">
        <f>IF(A1192="","",IF(T1192="","",IF((T1192-S1192)*R1192*$E1192/$D1192/1000&lt;0.2,"&lt;0,2",ROUND((T1192-S1192)*R1192*$E1192/$D1192/1000,2))))</f>
        <v>3.17</v>
      </c>
      <c r="V1192">
        <v>1</v>
      </c>
      <c r="W1192">
        <v>0</v>
      </c>
      <c r="X1192">
        <f>IF($A1192="","",VLOOKUP($A1192,DADOS!F:O,9,FALSE))</f>
        <v>0.51</v>
      </c>
      <c r="Y1192">
        <f>IF(A1192="","",IF(X1192="","",IF((X1192-W1192)*V1192*$E1192/$D1192&lt;1,"&lt;1",ROUND((X1192-W1192)*V1192*$E1192/$D1192,2))))</f>
        <v>51</v>
      </c>
      <c r="Z1192">
        <v>1</v>
      </c>
      <c r="AA1192">
        <v>0</v>
      </c>
      <c r="AB1192">
        <f>IF($A1192="","",VLOOKUP($A1192,DADOS!F:O,7,FALSE))</f>
        <v>0.04</v>
      </c>
      <c r="AC1192">
        <f>IF(A1192="","",IF(AB1192="","",IF((AB1192-AA1192)*Z1192*$E1192/$D1192&lt;1,"&lt;1",ROUND((AB1192-AA1192)*Z1192*$E1192/$D1192,2))))</f>
        <v>4</v>
      </c>
      <c r="AD1192">
        <v>1</v>
      </c>
      <c r="AE1192">
        <v>0</v>
      </c>
      <c r="AF1192">
        <f>IF($A1192="","",VLOOKUP($A1192,DADOS!F:O,10,FALSE))</f>
        <v>2.75</v>
      </c>
      <c r="AG1192">
        <f>IF(A1192="","",IF(AF1192="","",IF((AF1192-AE1192)*AD1192*$E1192/$D1192&lt;1,"&lt;1",ROUND((AF1192-AE1192)*AD1192*$E1192/$D1192,2))))</f>
        <v>275</v>
      </c>
      <c r="AH1192">
        <v>1</v>
      </c>
      <c r="AI1192">
        <v>0</v>
      </c>
      <c r="AJ1192">
        <f>IF($A1192="","",VLOOKUP($A1192,DADOS!F:O,8,FALSE))</f>
        <v>0.11</v>
      </c>
      <c r="AK1192">
        <f>IF(A1192="","",IF(AJ1192="","",IF((AJ1192-AI1192)*AH1192*$E1192/$D1192&lt;1,"&lt;1",ROUND((AJ1192-AI1192)*AH1192*$E1192/$D1192,2))))</f>
        <v>11</v>
      </c>
      <c r="AL1192">
        <v>1</v>
      </c>
      <c r="AM1192">
        <v>0</v>
      </c>
      <c r="AN1192">
        <f>IF($A1192="","",VLOOKUP($A1192,DADOS!F:O,2,FALSE))</f>
        <v>75.78</v>
      </c>
      <c r="AO1192">
        <f>IF(A1192="","",IF(AN1192="","",IF((AN1192-AM1192)*AL1192*$E1192/$D1192/1000&lt;0.2,"&lt;0,2",ROUND((AN1192-AM1192)*AL1192*$E1192/$D1192/1000,2))))</f>
        <v>7.58</v>
      </c>
      <c r="AP1192">
        <v>1</v>
      </c>
      <c r="AQ1192">
        <v>0</v>
      </c>
      <c r="AR1192">
        <f>IF($A1192="","",VLOOKUP($A1192,DADOS!F:P,11,FALSE))</f>
        <v>0.01</v>
      </c>
      <c r="AS1192">
        <f>IF(E1192="","",IF(AQ1192="","",IF(AR1192="","",IF((AR1192-AQ1192)*AP1192*$E1192/$D1192&lt;1,"&lt;1",ROUND((AR1192-AQ1192)*AP1192*$E1192/$D1192,2)))))</f>
        <v>1</v>
      </c>
      <c r="AT1192">
        <v>1</v>
      </c>
      <c r="AU1192">
        <v>0</v>
      </c>
      <c r="AV1192">
        <f>IF(A1192="","",VLOOKUP(A1192,DADOS!F:R,12,FALSE))</f>
        <v>0</v>
      </c>
      <c r="AW1192" t="str">
        <f>IF(A1192="","",IF(AU1192="","",IF(AV1192="","",IF((AV1192-AU1192)*AT1192*$E1192/$D1192&lt;1,"&lt;1",ROUND((AV1192-AU1192)*AT1192*$E1192/$D1192,2)))))</f>
        <v>&lt;1</v>
      </c>
      <c r="AX1192">
        <v>1</v>
      </c>
      <c r="AY1192">
        <v>0</v>
      </c>
      <c r="AZ1192">
        <f>IF($A1192="","",VLOOKUP($A1192,DADOS!F:R,13,FALSE))</f>
        <v>0</v>
      </c>
      <c r="BA1192" t="str">
        <f>IF(A1192="","",IF(AY1192="","",IF(AZ1192="","",IF((AZ1192-AY1192)*AX1192*$E1192/$D1192&lt;1,"&lt;1",ROUND((AZ1192-AY1192)*AX1192*$E1192/$D1192,2)))))</f>
        <v>&lt;1</v>
      </c>
      <c r="BB1192" t="str">
        <v>n.a.</v>
      </c>
      <c r="BC1192" t="str">
        <v>Letícia</v>
      </c>
    </row>
    <row r="1193">
      <c r="A1193" t="str">
        <v>72525</v>
      </c>
      <c r="B1193" t="str">
        <f>IF(A1193="","",A1193&amp;"/20")</f>
        <v>72525/20</v>
      </c>
      <c r="C1193">
        <v>0</v>
      </c>
      <c r="D1193">
        <v>0.5</v>
      </c>
      <c r="E1193">
        <v>50</v>
      </c>
      <c r="F1193">
        <v>1</v>
      </c>
      <c r="G1193">
        <v>0</v>
      </c>
      <c r="H1193">
        <f>IF($A1193="","",VLOOKUP($A1193,DADOS!F:O,3,FALSE))</f>
        <v>27.51</v>
      </c>
      <c r="I1193">
        <f>IF(A1193="","",IF(H1193="","",IF((H1193-G1193)*F1193*$E1193/$D1193/1000&lt;0.2,"&lt;0,2",ROUND((H1193-G1193)*F1193*$E1193/$D1193/1000,2))))</f>
        <v>2.75</v>
      </c>
      <c r="J1193">
        <v>1</v>
      </c>
      <c r="K1193">
        <v>0</v>
      </c>
      <c r="L1193">
        <f>IF($A1193="","",VLOOKUP($A1193,DADOS!F:O,6,FALSE))</f>
        <v>13.3</v>
      </c>
      <c r="M1193">
        <f>IF(A1193="","",IF(L1193="","",IF((L1193-K1193)*J1193*$E1193/$D1193/1000&lt;0.2,"&lt;0,2",ROUND((L1193-K1193)*J1193*$E1193/$D1193/1000,2))))</f>
        <v>1.33</v>
      </c>
      <c r="N1193">
        <v>1</v>
      </c>
      <c r="O1193">
        <v>0</v>
      </c>
      <c r="P1193">
        <f>IF($A1193="","",VLOOKUP($A1193,DADOS!F:O,5,FALSE))</f>
        <v>11.34</v>
      </c>
      <c r="Q1193">
        <f>IF(A1193="","",IF(P1193="","",IF((P1193-O1193)*N1193*$E1193/$D1193/1000&lt;0.2,"&lt;0,2",ROUND((P1193-O1193)*N1193*$E1193/$D1193/1000,2))))</f>
        <v>1.13</v>
      </c>
      <c r="R1193">
        <v>1</v>
      </c>
      <c r="S1193">
        <v>0</v>
      </c>
      <c r="T1193">
        <f>IF($A1193="","",VLOOKUP($A1193,DADOS!F:O,4,FALSE))</f>
        <v>61.37</v>
      </c>
      <c r="U1193">
        <f>IF(A1193="","",IF(T1193="","",IF((T1193-S1193)*R1193*$E1193/$D1193/1000&lt;0.2,"&lt;0,2",ROUND((T1193-S1193)*R1193*$E1193/$D1193/1000,2))))</f>
        <v>6.14</v>
      </c>
      <c r="V1193">
        <v>1</v>
      </c>
      <c r="W1193">
        <v>0</v>
      </c>
      <c r="X1193">
        <f>IF($A1193="","",VLOOKUP($A1193,DADOS!F:O,9,FALSE))</f>
        <v>0.54</v>
      </c>
      <c r="Y1193">
        <f>IF(A1193="","",IF(X1193="","",IF((X1193-W1193)*V1193*$E1193/$D1193&lt;1,"&lt;1",ROUND((X1193-W1193)*V1193*$E1193/$D1193,2))))</f>
        <v>54</v>
      </c>
      <c r="Z1193">
        <v>1</v>
      </c>
      <c r="AA1193">
        <v>0</v>
      </c>
      <c r="AB1193">
        <f>IF($A1193="","",VLOOKUP($A1193,DADOS!F:O,7,FALSE))</f>
        <v>0.05</v>
      </c>
      <c r="AC1193">
        <f>IF(A1193="","",IF(AB1193="","",IF((AB1193-AA1193)*Z1193*$E1193/$D1193&lt;1,"&lt;1",ROUND((AB1193-AA1193)*Z1193*$E1193/$D1193,2))))</f>
        <v>5</v>
      </c>
      <c r="AD1193">
        <v>1</v>
      </c>
      <c r="AE1193">
        <v>0</v>
      </c>
      <c r="AF1193">
        <f>IF($A1193="","",VLOOKUP($A1193,DADOS!F:O,10,FALSE))</f>
        <v>2.9</v>
      </c>
      <c r="AG1193">
        <f>IF(A1193="","",IF(AF1193="","",IF((AF1193-AE1193)*AD1193*$E1193/$D1193&lt;1,"&lt;1",ROUND((AF1193-AE1193)*AD1193*$E1193/$D1193,2))))</f>
        <v>290</v>
      </c>
      <c r="AH1193">
        <v>1</v>
      </c>
      <c r="AI1193">
        <v>0</v>
      </c>
      <c r="AJ1193">
        <f>IF($A1193="","",VLOOKUP($A1193,DADOS!F:O,8,FALSE))</f>
        <v>0.13</v>
      </c>
      <c r="AK1193">
        <f>IF(A1193="","",IF(AJ1193="","",IF((AJ1193-AI1193)*AH1193*$E1193/$D1193&lt;1,"&lt;1",ROUND((AJ1193-AI1193)*AH1193*$E1193/$D1193,2))))</f>
        <v>13</v>
      </c>
      <c r="AL1193">
        <v>1</v>
      </c>
      <c r="AM1193">
        <v>0</v>
      </c>
      <c r="AN1193">
        <f>IF($A1193="","",VLOOKUP($A1193,DADOS!F:O,2,FALSE))</f>
        <v>91.42</v>
      </c>
      <c r="AO1193">
        <f>IF(A1193="","",IF(AN1193="","",IF((AN1193-AM1193)*AL1193*$E1193/$D1193/1000&lt;0.2,"&lt;0,2",ROUND((AN1193-AM1193)*AL1193*$E1193/$D1193/1000,2))))</f>
        <v>9.14</v>
      </c>
      <c r="AP1193">
        <v>1</v>
      </c>
      <c r="AQ1193">
        <v>0</v>
      </c>
      <c r="AR1193">
        <f>IF($A1193="","",VLOOKUP($A1193,DADOS!F:P,11,FALSE))</f>
        <v>0.01</v>
      </c>
      <c r="AS1193">
        <f>IF(E1193="","",IF(AQ1193="","",IF(AR1193="","",IF((AR1193-AQ1193)*AP1193*$E1193/$D1193&lt;1,"&lt;1",ROUND((AR1193-AQ1193)*AP1193*$E1193/$D1193,2)))))</f>
        <v>1</v>
      </c>
      <c r="AT1193">
        <v>1</v>
      </c>
      <c r="AU1193">
        <v>0</v>
      </c>
      <c r="AV1193">
        <f>IF(A1193="","",VLOOKUP(A1193,DADOS!F:R,12,FALSE))</f>
        <v>0</v>
      </c>
      <c r="AW1193" t="str">
        <f>IF(A1193="","",IF(AU1193="","",IF(AV1193="","",IF((AV1193-AU1193)*AT1193*$E1193/$D1193&lt;1,"&lt;1",ROUND((AV1193-AU1193)*AT1193*$E1193/$D1193,2)))))</f>
        <v>&lt;1</v>
      </c>
      <c r="AX1193">
        <v>1</v>
      </c>
      <c r="AY1193">
        <v>0</v>
      </c>
      <c r="AZ1193">
        <f>IF($A1193="","",VLOOKUP($A1193,DADOS!F:R,13,FALSE))</f>
        <v>0</v>
      </c>
      <c r="BA1193" t="str">
        <f>IF(A1193="","",IF(AY1193="","",IF(AZ1193="","",IF((AZ1193-AY1193)*AX1193*$E1193/$D1193&lt;1,"&lt;1",ROUND((AZ1193-AY1193)*AX1193*$E1193/$D1193,2)))))</f>
        <v>&lt;1</v>
      </c>
      <c r="BB1193" t="str">
        <v>n.a.</v>
      </c>
      <c r="BC1193" t="str">
        <v>Letícia</v>
      </c>
    </row>
    <row r="1194">
      <c r="A1194" t="str">
        <v>72526</v>
      </c>
      <c r="B1194" t="str">
        <f>IF(A1194="","",A1194&amp;"/20")</f>
        <v>72526/20</v>
      </c>
      <c r="C1194">
        <v>0</v>
      </c>
      <c r="D1194">
        <v>0.5</v>
      </c>
      <c r="E1194">
        <v>50</v>
      </c>
      <c r="F1194">
        <v>1</v>
      </c>
      <c r="G1194">
        <v>0</v>
      </c>
      <c r="H1194">
        <f>IF($A1194="","",VLOOKUP($A1194,DADOS!F:O,3,FALSE))</f>
        <v>28.21</v>
      </c>
      <c r="I1194">
        <f>IF(A1194="","",IF(H1194="","",IF((H1194-G1194)*F1194*$E1194/$D1194/1000&lt;0.2,"&lt;0,2",ROUND((H1194-G1194)*F1194*$E1194/$D1194/1000,2))))</f>
        <v>2.82</v>
      </c>
      <c r="J1194">
        <v>1</v>
      </c>
      <c r="K1194">
        <v>0</v>
      </c>
      <c r="L1194">
        <f>IF($A1194="","",VLOOKUP($A1194,DADOS!F:O,6,FALSE))</f>
        <v>13.81</v>
      </c>
      <c r="M1194">
        <f>IF(A1194="","",IF(L1194="","",IF((L1194-K1194)*J1194*$E1194/$D1194/1000&lt;0.2,"&lt;0,2",ROUND((L1194-K1194)*J1194*$E1194/$D1194/1000,2))))</f>
        <v>1.38</v>
      </c>
      <c r="N1194">
        <v>1</v>
      </c>
      <c r="O1194">
        <v>0</v>
      </c>
      <c r="P1194">
        <f>IF($A1194="","",VLOOKUP($A1194,DADOS!F:O,5,FALSE))</f>
        <v>11.68</v>
      </c>
      <c r="Q1194">
        <f>IF(A1194="","",IF(P1194="","",IF((P1194-O1194)*N1194*$E1194/$D1194/1000&lt;0.2,"&lt;0,2",ROUND((P1194-O1194)*N1194*$E1194/$D1194/1000,2))))</f>
        <v>1.17</v>
      </c>
      <c r="R1194">
        <v>1</v>
      </c>
      <c r="S1194">
        <v>0</v>
      </c>
      <c r="T1194">
        <f>IF($A1194="","",VLOOKUP($A1194,DADOS!F:O,4,FALSE))</f>
        <v>55.55</v>
      </c>
      <c r="U1194">
        <f>IF(A1194="","",IF(T1194="","",IF((T1194-S1194)*R1194*$E1194/$D1194/1000&lt;0.2,"&lt;0,2",ROUND((T1194-S1194)*R1194*$E1194/$D1194/1000,2))))</f>
        <v>5.56</v>
      </c>
      <c r="V1194">
        <v>1</v>
      </c>
      <c r="W1194">
        <v>0</v>
      </c>
      <c r="X1194">
        <f>IF($A1194="","",VLOOKUP($A1194,DADOS!F:O,9,FALSE))</f>
        <v>0.69</v>
      </c>
      <c r="Y1194">
        <f>IF(A1194="","",IF(X1194="","",IF((X1194-W1194)*V1194*$E1194/$D1194&lt;1,"&lt;1",ROUND((X1194-W1194)*V1194*$E1194/$D1194,2))))</f>
        <v>69</v>
      </c>
      <c r="Z1194">
        <v>1</v>
      </c>
      <c r="AA1194">
        <v>0</v>
      </c>
      <c r="AB1194">
        <f>IF($A1194="","",VLOOKUP($A1194,DADOS!F:O,7,FALSE))</f>
        <v>0.05</v>
      </c>
      <c r="AC1194">
        <f>IF(A1194="","",IF(AB1194="","",IF((AB1194-AA1194)*Z1194*$E1194/$D1194&lt;1,"&lt;1",ROUND((AB1194-AA1194)*Z1194*$E1194/$D1194,2))))</f>
        <v>5</v>
      </c>
      <c r="AD1194">
        <v>1</v>
      </c>
      <c r="AE1194">
        <v>0</v>
      </c>
      <c r="AF1194">
        <f>IF($A1194="","",VLOOKUP($A1194,DADOS!F:O,10,FALSE))</f>
        <v>2.71</v>
      </c>
      <c r="AG1194">
        <f>IF(A1194="","",IF(AF1194="","",IF((AF1194-AE1194)*AD1194*$E1194/$D1194&lt;1,"&lt;1",ROUND((AF1194-AE1194)*AD1194*$E1194/$D1194,2))))</f>
        <v>271</v>
      </c>
      <c r="AH1194">
        <v>1</v>
      </c>
      <c r="AI1194">
        <v>0</v>
      </c>
      <c r="AJ1194">
        <f>IF($A1194="","",VLOOKUP($A1194,DADOS!F:O,8,FALSE))</f>
        <v>0.12</v>
      </c>
      <c r="AK1194">
        <f>IF(A1194="","",IF(AJ1194="","",IF((AJ1194-AI1194)*AH1194*$E1194/$D1194&lt;1,"&lt;1",ROUND((AJ1194-AI1194)*AH1194*$E1194/$D1194,2))))</f>
        <v>12</v>
      </c>
      <c r="AL1194">
        <v>1</v>
      </c>
      <c r="AM1194">
        <v>0</v>
      </c>
      <c r="AN1194">
        <f>IF($A1194="","",VLOOKUP($A1194,DADOS!F:O,2,FALSE))</f>
        <v>83.37</v>
      </c>
      <c r="AO1194">
        <f>IF(A1194="","",IF(AN1194="","",IF((AN1194-AM1194)*AL1194*$E1194/$D1194/1000&lt;0.2,"&lt;0,2",ROUND((AN1194-AM1194)*AL1194*$E1194/$D1194/1000,2))))</f>
        <v>8.34</v>
      </c>
      <c r="AP1194">
        <v>1</v>
      </c>
      <c r="AQ1194">
        <v>0</v>
      </c>
      <c r="AR1194">
        <f>IF($A1194="","",VLOOKUP($A1194,DADOS!F:P,11,FALSE))</f>
        <v>0.01</v>
      </c>
      <c r="AS1194">
        <f>IF(E1194="","",IF(AQ1194="","",IF(AR1194="","",IF((AR1194-AQ1194)*AP1194*$E1194/$D1194&lt;1,"&lt;1",ROUND((AR1194-AQ1194)*AP1194*$E1194/$D1194,2)))))</f>
        <v>1</v>
      </c>
      <c r="AT1194">
        <v>1</v>
      </c>
      <c r="AU1194">
        <v>0</v>
      </c>
      <c r="AV1194">
        <f>IF(A1194="","",VLOOKUP(A1194,DADOS!F:R,12,FALSE))</f>
        <v>0</v>
      </c>
      <c r="AW1194" t="str">
        <f>IF(A1194="","",IF(AU1194="","",IF(AV1194="","",IF((AV1194-AU1194)*AT1194*$E1194/$D1194&lt;1,"&lt;1",ROUND((AV1194-AU1194)*AT1194*$E1194/$D1194,2)))))</f>
        <v>&lt;1</v>
      </c>
      <c r="AX1194">
        <v>1</v>
      </c>
      <c r="AY1194">
        <v>0</v>
      </c>
      <c r="AZ1194">
        <f>IF($A1194="","",VLOOKUP($A1194,DADOS!F:R,13,FALSE))</f>
        <v>0</v>
      </c>
      <c r="BA1194" t="str">
        <f>IF(A1194="","",IF(AY1194="","",IF(AZ1194="","",IF((AZ1194-AY1194)*AX1194*$E1194/$D1194&lt;1,"&lt;1",ROUND((AZ1194-AY1194)*AX1194*$E1194/$D1194,2)))))</f>
        <v>&lt;1</v>
      </c>
      <c r="BB1194" t="str">
        <v>n.a.</v>
      </c>
      <c r="BC1194" t="str">
        <v>Letícia</v>
      </c>
    </row>
    <row r="1195">
      <c r="A1195" t="str">
        <v>72527</v>
      </c>
      <c r="B1195" t="str">
        <f>IF(A1195="","",A1195&amp;"/20")</f>
        <v>72527/20</v>
      </c>
      <c r="C1195">
        <v>0</v>
      </c>
      <c r="D1195">
        <v>0.5</v>
      </c>
      <c r="E1195">
        <v>50</v>
      </c>
      <c r="F1195">
        <v>1</v>
      </c>
      <c r="G1195">
        <v>0</v>
      </c>
      <c r="H1195">
        <f>IF($A1195="","",VLOOKUP($A1195,DADOS!F:O,3,FALSE))</f>
        <v>28.32</v>
      </c>
      <c r="I1195">
        <f>IF(A1195="","",IF(H1195="","",IF((H1195-G1195)*F1195*$E1195/$D1195/1000&lt;0.2,"&lt;0,2",ROUND((H1195-G1195)*F1195*$E1195/$D1195/1000,2))))</f>
        <v>2.83</v>
      </c>
      <c r="J1195">
        <v>1</v>
      </c>
      <c r="K1195">
        <v>0</v>
      </c>
      <c r="L1195">
        <f>IF($A1195="","",VLOOKUP($A1195,DADOS!F:O,6,FALSE))</f>
        <v>13.53</v>
      </c>
      <c r="M1195">
        <f>IF(A1195="","",IF(L1195="","",IF((L1195-K1195)*J1195*$E1195/$D1195/1000&lt;0.2,"&lt;0,2",ROUND((L1195-K1195)*J1195*$E1195/$D1195/1000,2))))</f>
        <v>1.35</v>
      </c>
      <c r="N1195">
        <v>1</v>
      </c>
      <c r="O1195">
        <v>0</v>
      </c>
      <c r="P1195">
        <f>IF($A1195="","",VLOOKUP($A1195,DADOS!F:O,5,FALSE))</f>
        <v>11.66</v>
      </c>
      <c r="Q1195">
        <f>IF(A1195="","",IF(P1195="","",IF((P1195-O1195)*N1195*$E1195/$D1195/1000&lt;0.2,"&lt;0,2",ROUND((P1195-O1195)*N1195*$E1195/$D1195/1000,2))))</f>
        <v>1.17</v>
      </c>
      <c r="R1195">
        <v>1</v>
      </c>
      <c r="S1195">
        <v>0</v>
      </c>
      <c r="T1195">
        <f>IF($A1195="","",VLOOKUP($A1195,DADOS!F:O,4,FALSE))</f>
        <v>48.99</v>
      </c>
      <c r="U1195">
        <f>IF(A1195="","",IF(T1195="","",IF((T1195-S1195)*R1195*$E1195/$D1195/1000&lt;0.2,"&lt;0,2",ROUND((T1195-S1195)*R1195*$E1195/$D1195/1000,2))))</f>
        <v>4.9</v>
      </c>
      <c r="V1195">
        <v>1</v>
      </c>
      <c r="W1195">
        <v>0</v>
      </c>
      <c r="X1195">
        <f>IF($A1195="","",VLOOKUP($A1195,DADOS!F:O,9,FALSE))</f>
        <v>0.85</v>
      </c>
      <c r="Y1195">
        <f>IF(A1195="","",IF(X1195="","",IF((X1195-W1195)*V1195*$E1195/$D1195&lt;1,"&lt;1",ROUND((X1195-W1195)*V1195*$E1195/$D1195,2))))</f>
        <v>85</v>
      </c>
      <c r="Z1195">
        <v>1</v>
      </c>
      <c r="AA1195">
        <v>0</v>
      </c>
      <c r="AB1195">
        <f>IF($A1195="","",VLOOKUP($A1195,DADOS!F:O,7,FALSE))</f>
        <v>0.05</v>
      </c>
      <c r="AC1195">
        <f>IF(A1195="","",IF(AB1195="","",IF((AB1195-AA1195)*Z1195*$E1195/$D1195&lt;1,"&lt;1",ROUND((AB1195-AA1195)*Z1195*$E1195/$D1195,2))))</f>
        <v>5</v>
      </c>
      <c r="AD1195">
        <v>1</v>
      </c>
      <c r="AE1195">
        <v>0</v>
      </c>
      <c r="AF1195">
        <f>IF($A1195="","",VLOOKUP($A1195,DADOS!F:O,10,FALSE))</f>
        <v>3.66</v>
      </c>
      <c r="AG1195">
        <f>IF(A1195="","",IF(AF1195="","",IF((AF1195-AE1195)*AD1195*$E1195/$D1195&lt;1,"&lt;1",ROUND((AF1195-AE1195)*AD1195*$E1195/$D1195,2))))</f>
        <v>366</v>
      </c>
      <c r="AH1195">
        <v>1</v>
      </c>
      <c r="AI1195">
        <v>0</v>
      </c>
      <c r="AJ1195">
        <f>IF($A1195="","",VLOOKUP($A1195,DADOS!F:O,8,FALSE))</f>
        <v>0.18</v>
      </c>
      <c r="AK1195">
        <f>IF(A1195="","",IF(AJ1195="","",IF((AJ1195-AI1195)*AH1195*$E1195/$D1195&lt;1,"&lt;1",ROUND((AJ1195-AI1195)*AH1195*$E1195/$D1195,2))))</f>
        <v>18</v>
      </c>
      <c r="AL1195">
        <v>1</v>
      </c>
      <c r="AM1195">
        <v>0</v>
      </c>
      <c r="AN1195">
        <f>IF($A1195="","",VLOOKUP($A1195,DADOS!F:O,2,FALSE))</f>
        <v>88.86</v>
      </c>
      <c r="AO1195">
        <f>IF(A1195="","",IF(AN1195="","",IF((AN1195-AM1195)*AL1195*$E1195/$D1195/1000&lt;0.2,"&lt;0,2",ROUND((AN1195-AM1195)*AL1195*$E1195/$D1195/1000,2))))</f>
        <v>8.89</v>
      </c>
      <c r="AP1195">
        <v>1</v>
      </c>
      <c r="AQ1195">
        <v>0</v>
      </c>
      <c r="AR1195">
        <f>IF($A1195="","",VLOOKUP($A1195,DADOS!F:P,11,FALSE))</f>
        <v>0.01</v>
      </c>
      <c r="AS1195">
        <f>IF(E1195="","",IF(AQ1195="","",IF(AR1195="","",IF((AR1195-AQ1195)*AP1195*$E1195/$D1195&lt;1,"&lt;1",ROUND((AR1195-AQ1195)*AP1195*$E1195/$D1195,2)))))</f>
        <v>1</v>
      </c>
      <c r="AT1195">
        <v>1</v>
      </c>
      <c r="AU1195">
        <v>0</v>
      </c>
      <c r="AV1195">
        <f>IF(A1195="","",VLOOKUP(A1195,DADOS!F:R,12,FALSE))</f>
        <v>0</v>
      </c>
      <c r="AW1195" t="str">
        <f>IF(A1195="","",IF(AU1195="","",IF(AV1195="","",IF((AV1195-AU1195)*AT1195*$E1195/$D1195&lt;1,"&lt;1",ROUND((AV1195-AU1195)*AT1195*$E1195/$D1195,2)))))</f>
        <v>&lt;1</v>
      </c>
      <c r="AX1195">
        <v>1</v>
      </c>
      <c r="AY1195">
        <v>0</v>
      </c>
      <c r="AZ1195">
        <f>IF($A1195="","",VLOOKUP($A1195,DADOS!F:R,13,FALSE))</f>
        <v>0</v>
      </c>
      <c r="BA1195" t="str">
        <f>IF(A1195="","",IF(AY1195="","",IF(AZ1195="","",IF((AZ1195-AY1195)*AX1195*$E1195/$D1195&lt;1,"&lt;1",ROUND((AZ1195-AY1195)*AX1195*$E1195/$D1195,2)))))</f>
        <v>&lt;1</v>
      </c>
      <c r="BB1195" t="str">
        <v>n.a.</v>
      </c>
      <c r="BC1195" t="str">
        <v>Letícia</v>
      </c>
    </row>
    <row r="1196">
      <c r="A1196" t="str">
        <v>72528</v>
      </c>
      <c r="B1196" t="str">
        <f>IF(A1196="","",A1196&amp;"/20")</f>
        <v>72528/20</v>
      </c>
      <c r="C1196">
        <v>0</v>
      </c>
      <c r="D1196">
        <v>0.5</v>
      </c>
      <c r="E1196">
        <v>50</v>
      </c>
      <c r="F1196">
        <v>1</v>
      </c>
      <c r="G1196">
        <v>0</v>
      </c>
      <c r="H1196">
        <f>IF($A1196="","",VLOOKUP($A1196,DADOS!F:O,3,FALSE))</f>
        <v>33.08</v>
      </c>
      <c r="I1196">
        <f>IF(A1196="","",IF(H1196="","",IF((H1196-G1196)*F1196*$E1196/$D1196/1000&lt;0.2,"&lt;0,2",ROUND((H1196-G1196)*F1196*$E1196/$D1196/1000,2))))</f>
        <v>3.31</v>
      </c>
      <c r="J1196">
        <v>1</v>
      </c>
      <c r="K1196">
        <v>0</v>
      </c>
      <c r="L1196">
        <f>IF($A1196="","",VLOOKUP($A1196,DADOS!F:O,6,FALSE))</f>
        <v>14.68</v>
      </c>
      <c r="M1196">
        <f>IF(A1196="","",IF(L1196="","",IF((L1196-K1196)*J1196*$E1196/$D1196/1000&lt;0.2,"&lt;0,2",ROUND((L1196-K1196)*J1196*$E1196/$D1196/1000,2))))</f>
        <v>1.47</v>
      </c>
      <c r="N1196">
        <v>1</v>
      </c>
      <c r="O1196">
        <v>0</v>
      </c>
      <c r="P1196">
        <f>IF($A1196="","",VLOOKUP($A1196,DADOS!F:O,5,FALSE))</f>
        <v>12.78</v>
      </c>
      <c r="Q1196">
        <f>IF(A1196="","",IF(P1196="","",IF((P1196-O1196)*N1196*$E1196/$D1196/1000&lt;0.2,"&lt;0,2",ROUND((P1196-O1196)*N1196*$E1196/$D1196/1000,2))))</f>
        <v>1.28</v>
      </c>
      <c r="R1196">
        <v>1</v>
      </c>
      <c r="S1196">
        <v>0</v>
      </c>
      <c r="T1196">
        <f>IF($A1196="","",VLOOKUP($A1196,DADOS!F:O,4,FALSE))</f>
        <v>42.67</v>
      </c>
      <c r="U1196">
        <f>IF(A1196="","",IF(T1196="","",IF((T1196-S1196)*R1196*$E1196/$D1196/1000&lt;0.2,"&lt;0,2",ROUND((T1196-S1196)*R1196*$E1196/$D1196/1000,2))))</f>
        <v>4.27</v>
      </c>
      <c r="V1196">
        <v>1</v>
      </c>
      <c r="W1196">
        <v>0</v>
      </c>
      <c r="X1196">
        <f>IF($A1196="","",VLOOKUP($A1196,DADOS!F:O,9,FALSE))</f>
        <v>0.79</v>
      </c>
      <c r="Y1196">
        <f>IF(A1196="","",IF(X1196="","",IF((X1196-W1196)*V1196*$E1196/$D1196&lt;1,"&lt;1",ROUND((X1196-W1196)*V1196*$E1196/$D1196,2))))</f>
        <v>79</v>
      </c>
      <c r="Z1196">
        <v>1</v>
      </c>
      <c r="AA1196">
        <v>0</v>
      </c>
      <c r="AB1196">
        <f>IF($A1196="","",VLOOKUP($A1196,DADOS!F:O,7,FALSE))</f>
        <v>0.05</v>
      </c>
      <c r="AC1196">
        <f>IF(A1196="","",IF(AB1196="","",IF((AB1196-AA1196)*Z1196*$E1196/$D1196&lt;1,"&lt;1",ROUND((AB1196-AA1196)*Z1196*$E1196/$D1196,2))))</f>
        <v>5</v>
      </c>
      <c r="AD1196">
        <v>1</v>
      </c>
      <c r="AE1196">
        <v>0</v>
      </c>
      <c r="AF1196">
        <f>IF($A1196="","",VLOOKUP($A1196,DADOS!F:O,10,FALSE))</f>
        <v>4.08</v>
      </c>
      <c r="AG1196">
        <f>IF(A1196="","",IF(AF1196="","",IF((AF1196-AE1196)*AD1196*$E1196/$D1196&lt;1,"&lt;1",ROUND((AF1196-AE1196)*AD1196*$E1196/$D1196,2))))</f>
        <v>408</v>
      </c>
      <c r="AH1196">
        <v>1</v>
      </c>
      <c r="AI1196">
        <v>0</v>
      </c>
      <c r="AJ1196">
        <f>IF($A1196="","",VLOOKUP($A1196,DADOS!F:O,8,FALSE))</f>
        <v>0.16</v>
      </c>
      <c r="AK1196">
        <f>IF(A1196="","",IF(AJ1196="","",IF((AJ1196-AI1196)*AH1196*$E1196/$D1196&lt;1,"&lt;1",ROUND((AJ1196-AI1196)*AH1196*$E1196/$D1196,2))))</f>
        <v>16</v>
      </c>
      <c r="AL1196">
        <v>1</v>
      </c>
      <c r="AM1196">
        <v>0</v>
      </c>
      <c r="AN1196">
        <f>IF($A1196="","",VLOOKUP($A1196,DADOS!F:O,2,FALSE))</f>
        <v>102.78</v>
      </c>
      <c r="AO1196">
        <f>IF(A1196="","",IF(AN1196="","",IF((AN1196-AM1196)*AL1196*$E1196/$D1196/1000&lt;0.2,"&lt;0,2",ROUND((AN1196-AM1196)*AL1196*$E1196/$D1196/1000,2))))</f>
        <v>10.28</v>
      </c>
      <c r="AP1196">
        <v>1</v>
      </c>
      <c r="AQ1196">
        <v>0</v>
      </c>
      <c r="AR1196">
        <f>IF($A1196="","",VLOOKUP($A1196,DADOS!F:P,11,FALSE))</f>
        <v>0.01</v>
      </c>
      <c r="AS1196">
        <f>IF(E1196="","",IF(AQ1196="","",IF(AR1196="","",IF((AR1196-AQ1196)*AP1196*$E1196/$D1196&lt;1,"&lt;1",ROUND((AR1196-AQ1196)*AP1196*$E1196/$D1196,2)))))</f>
        <v>1</v>
      </c>
      <c r="AT1196">
        <v>1</v>
      </c>
      <c r="AU1196">
        <v>0</v>
      </c>
      <c r="AV1196">
        <f>IF(A1196="","",VLOOKUP(A1196,DADOS!F:R,12,FALSE))</f>
        <v>0</v>
      </c>
      <c r="AW1196" t="str">
        <f>IF(A1196="","",IF(AU1196="","",IF(AV1196="","",IF((AV1196-AU1196)*AT1196*$E1196/$D1196&lt;1,"&lt;1",ROUND((AV1196-AU1196)*AT1196*$E1196/$D1196,2)))))</f>
        <v>&lt;1</v>
      </c>
      <c r="AX1196">
        <v>1</v>
      </c>
      <c r="AY1196">
        <v>0</v>
      </c>
      <c r="AZ1196">
        <f>IF($A1196="","",VLOOKUP($A1196,DADOS!F:R,13,FALSE))</f>
        <v>0</v>
      </c>
      <c r="BA1196" t="str">
        <f>IF(A1196="","",IF(AY1196="","",IF(AZ1196="","",IF((AZ1196-AY1196)*AX1196*$E1196/$D1196&lt;1,"&lt;1",ROUND((AZ1196-AY1196)*AX1196*$E1196/$D1196,2)))))</f>
        <v>&lt;1</v>
      </c>
      <c r="BB1196" t="str">
        <v>n.a.</v>
      </c>
      <c r="BC1196" t="str">
        <v>Letícia</v>
      </c>
    </row>
    <row r="1197">
      <c r="A1197" t="str">
        <v>72529</v>
      </c>
      <c r="B1197" t="str">
        <f>IF(A1197="","",A1197&amp;"/20")</f>
        <v>72529/20</v>
      </c>
      <c r="C1197">
        <v>0</v>
      </c>
      <c r="D1197">
        <v>0.5</v>
      </c>
      <c r="E1197">
        <v>50</v>
      </c>
      <c r="F1197">
        <v>1</v>
      </c>
      <c r="G1197">
        <v>0</v>
      </c>
      <c r="H1197">
        <f>IF($A1197="","",VLOOKUP($A1197,DADOS!F:O,3,FALSE))</f>
        <v>31.59</v>
      </c>
      <c r="I1197">
        <f>IF(A1197="","",IF(H1197="","",IF((H1197-G1197)*F1197*$E1197/$D1197/1000&lt;0.2,"&lt;0,2",ROUND((H1197-G1197)*F1197*$E1197/$D1197/1000,2))))</f>
        <v>3.16</v>
      </c>
      <c r="J1197">
        <v>1</v>
      </c>
      <c r="K1197">
        <v>0</v>
      </c>
      <c r="L1197">
        <f>IF($A1197="","",VLOOKUP($A1197,DADOS!F:O,6,FALSE))</f>
        <v>12.98</v>
      </c>
      <c r="M1197">
        <f>IF(A1197="","",IF(L1197="","",IF((L1197-K1197)*J1197*$E1197/$D1197/1000&lt;0.2,"&lt;0,2",ROUND((L1197-K1197)*J1197*$E1197/$D1197/1000,2))))</f>
        <v>1.3</v>
      </c>
      <c r="N1197">
        <v>1</v>
      </c>
      <c r="O1197">
        <v>0</v>
      </c>
      <c r="P1197">
        <f>IF($A1197="","",VLOOKUP($A1197,DADOS!F:O,5,FALSE))</f>
        <v>11.58</v>
      </c>
      <c r="Q1197">
        <f>IF(A1197="","",IF(P1197="","",IF((P1197-O1197)*N1197*$E1197/$D1197/1000&lt;0.2,"&lt;0,2",ROUND((P1197-O1197)*N1197*$E1197/$D1197/1000,2))))</f>
        <v>1.16</v>
      </c>
      <c r="R1197">
        <v>1</v>
      </c>
      <c r="S1197">
        <v>0</v>
      </c>
      <c r="T1197">
        <f>IF($A1197="","",VLOOKUP($A1197,DADOS!F:O,4,FALSE))</f>
        <v>54.53</v>
      </c>
      <c r="U1197">
        <f>IF(A1197="","",IF(T1197="","",IF((T1197-S1197)*R1197*$E1197/$D1197/1000&lt;0.2,"&lt;0,2",ROUND((T1197-S1197)*R1197*$E1197/$D1197/1000,2))))</f>
        <v>5.45</v>
      </c>
      <c r="V1197">
        <v>1</v>
      </c>
      <c r="W1197">
        <v>0</v>
      </c>
      <c r="X1197">
        <f>IF($A1197="","",VLOOKUP($A1197,DADOS!F:O,9,FALSE))</f>
        <v>0.56</v>
      </c>
      <c r="Y1197">
        <f>IF(A1197="","",IF(X1197="","",IF((X1197-W1197)*V1197*$E1197/$D1197&lt;1,"&lt;1",ROUND((X1197-W1197)*V1197*$E1197/$D1197,2))))</f>
        <v>56</v>
      </c>
      <c r="Z1197">
        <v>1</v>
      </c>
      <c r="AA1197">
        <v>0</v>
      </c>
      <c r="AB1197">
        <f>IF($A1197="","",VLOOKUP($A1197,DADOS!F:O,7,FALSE))</f>
        <v>0.05</v>
      </c>
      <c r="AC1197">
        <f>IF(A1197="","",IF(AB1197="","",IF((AB1197-AA1197)*Z1197*$E1197/$D1197&lt;1,"&lt;1",ROUND((AB1197-AA1197)*Z1197*$E1197/$D1197,2))))</f>
        <v>5</v>
      </c>
      <c r="AD1197">
        <v>1</v>
      </c>
      <c r="AE1197">
        <v>0</v>
      </c>
      <c r="AF1197">
        <f>IF($A1197="","",VLOOKUP($A1197,DADOS!F:O,10,FALSE))</f>
        <v>3.2</v>
      </c>
      <c r="AG1197">
        <f>IF(A1197="","",IF(AF1197="","",IF((AF1197-AE1197)*AD1197*$E1197/$D1197&lt;1,"&lt;1",ROUND((AF1197-AE1197)*AD1197*$E1197/$D1197,2))))</f>
        <v>320</v>
      </c>
      <c r="AH1197">
        <v>1</v>
      </c>
      <c r="AI1197">
        <v>0</v>
      </c>
      <c r="AJ1197">
        <f>IF($A1197="","",VLOOKUP($A1197,DADOS!F:O,8,FALSE))</f>
        <v>0.16</v>
      </c>
      <c r="AK1197">
        <f>IF(A1197="","",IF(AJ1197="","",IF((AJ1197-AI1197)*AH1197*$E1197/$D1197&lt;1,"&lt;1",ROUND((AJ1197-AI1197)*AH1197*$E1197/$D1197,2))))</f>
        <v>16</v>
      </c>
      <c r="AL1197">
        <v>1</v>
      </c>
      <c r="AM1197">
        <v>0</v>
      </c>
      <c r="AN1197">
        <f>IF($A1197="","",VLOOKUP($A1197,DADOS!F:O,2,FALSE))</f>
        <v>92.49</v>
      </c>
      <c r="AO1197">
        <f>IF(A1197="","",IF(AN1197="","",IF((AN1197-AM1197)*AL1197*$E1197/$D1197/1000&lt;0.2,"&lt;0,2",ROUND((AN1197-AM1197)*AL1197*$E1197/$D1197/1000,2))))</f>
        <v>9.25</v>
      </c>
      <c r="AP1197">
        <v>1</v>
      </c>
      <c r="AQ1197">
        <v>0</v>
      </c>
      <c r="AR1197">
        <f>IF($A1197="","",VLOOKUP($A1197,DADOS!F:P,11,FALSE))</f>
        <v>0.01</v>
      </c>
      <c r="AS1197">
        <f>IF(E1197="","",IF(AQ1197="","",IF(AR1197="","",IF((AR1197-AQ1197)*AP1197*$E1197/$D1197&lt;1,"&lt;1",ROUND((AR1197-AQ1197)*AP1197*$E1197/$D1197,2)))))</f>
        <v>1</v>
      </c>
      <c r="AT1197">
        <v>1</v>
      </c>
      <c r="AU1197">
        <v>0</v>
      </c>
      <c r="AV1197">
        <f>IF(A1197="","",VLOOKUP(A1197,DADOS!F:R,12,FALSE))</f>
        <v>0</v>
      </c>
      <c r="AW1197" t="str">
        <f>IF(A1197="","",IF(AU1197="","",IF(AV1197="","",IF((AV1197-AU1197)*AT1197*$E1197/$D1197&lt;1,"&lt;1",ROUND((AV1197-AU1197)*AT1197*$E1197/$D1197,2)))))</f>
        <v>&lt;1</v>
      </c>
      <c r="AX1197">
        <v>1</v>
      </c>
      <c r="AY1197">
        <v>0</v>
      </c>
      <c r="AZ1197">
        <f>IF($A1197="","",VLOOKUP($A1197,DADOS!F:R,13,FALSE))</f>
        <v>0</v>
      </c>
      <c r="BA1197" t="str">
        <f>IF(A1197="","",IF(AY1197="","",IF(AZ1197="","",IF((AZ1197-AY1197)*AX1197*$E1197/$D1197&lt;1,"&lt;1",ROUND((AZ1197-AY1197)*AX1197*$E1197/$D1197,2)))))</f>
        <v>&lt;1</v>
      </c>
      <c r="BB1197" t="str">
        <v>n.a.</v>
      </c>
      <c r="BC1197" t="str">
        <v>Letícia</v>
      </c>
    </row>
    <row r="1198">
      <c r="A1198" t="str">
        <v>72530</v>
      </c>
      <c r="B1198" t="str">
        <f>IF(A1198="","",A1198&amp;"/20")</f>
        <v>72530/20</v>
      </c>
      <c r="C1198">
        <v>0</v>
      </c>
      <c r="D1198">
        <v>0.5</v>
      </c>
      <c r="E1198">
        <v>50</v>
      </c>
      <c r="F1198">
        <v>1</v>
      </c>
      <c r="G1198">
        <v>0</v>
      </c>
      <c r="H1198">
        <f>IF($A1198="","",VLOOKUP($A1198,DADOS!F:O,3,FALSE))</f>
        <v>42.49</v>
      </c>
      <c r="I1198">
        <f>IF(A1198="","",IF(H1198="","",IF((H1198-G1198)*F1198*$E1198/$D1198/1000&lt;0.2,"&lt;0,2",ROUND((H1198-G1198)*F1198*$E1198/$D1198/1000,2))))</f>
        <v>4.25</v>
      </c>
      <c r="J1198">
        <v>1</v>
      </c>
      <c r="K1198">
        <v>0</v>
      </c>
      <c r="L1198">
        <f>IF($A1198="","",VLOOKUP($A1198,DADOS!F:O,6,FALSE))</f>
        <v>13.79</v>
      </c>
      <c r="M1198">
        <f>IF(A1198="","",IF(L1198="","",IF((L1198-K1198)*J1198*$E1198/$D1198/1000&lt;0.2,"&lt;0,2",ROUND((L1198-K1198)*J1198*$E1198/$D1198/1000,2))))</f>
        <v>1.38</v>
      </c>
      <c r="N1198">
        <v>1</v>
      </c>
      <c r="O1198">
        <v>0</v>
      </c>
      <c r="P1198">
        <f>IF($A1198="","",VLOOKUP($A1198,DADOS!F:O,5,FALSE))</f>
        <v>11.36</v>
      </c>
      <c r="Q1198">
        <f>IF(A1198="","",IF(P1198="","",IF((P1198-O1198)*N1198*$E1198/$D1198/1000&lt;0.2,"&lt;0,2",ROUND((P1198-O1198)*N1198*$E1198/$D1198/1000,2))))</f>
        <v>1.14</v>
      </c>
      <c r="R1198">
        <v>1</v>
      </c>
      <c r="S1198">
        <v>0</v>
      </c>
      <c r="T1198">
        <f>IF($A1198="","",VLOOKUP($A1198,DADOS!F:O,4,FALSE))</f>
        <v>42.71</v>
      </c>
      <c r="U1198">
        <f>IF(A1198="","",IF(T1198="","",IF((T1198-S1198)*R1198*$E1198/$D1198/1000&lt;0.2,"&lt;0,2",ROUND((T1198-S1198)*R1198*$E1198/$D1198/1000,2))))</f>
        <v>4.27</v>
      </c>
      <c r="V1198">
        <v>1</v>
      </c>
      <c r="W1198">
        <v>0</v>
      </c>
      <c r="X1198">
        <f>IF($A1198="","",VLOOKUP($A1198,DADOS!F:O,9,FALSE))</f>
        <v>0.75</v>
      </c>
      <c r="Y1198">
        <f>IF(A1198="","",IF(X1198="","",IF((X1198-W1198)*V1198*$E1198/$D1198&lt;1,"&lt;1",ROUND((X1198-W1198)*V1198*$E1198/$D1198,2))))</f>
        <v>75</v>
      </c>
      <c r="Z1198">
        <v>1</v>
      </c>
      <c r="AA1198">
        <v>0</v>
      </c>
      <c r="AB1198">
        <f>IF($A1198="","",VLOOKUP($A1198,DADOS!F:O,7,FALSE))</f>
        <v>0.05</v>
      </c>
      <c r="AC1198">
        <f>IF(A1198="","",IF(AB1198="","",IF((AB1198-AA1198)*Z1198*$E1198/$D1198&lt;1,"&lt;1",ROUND((AB1198-AA1198)*Z1198*$E1198/$D1198,2))))</f>
        <v>5</v>
      </c>
      <c r="AD1198">
        <v>1</v>
      </c>
      <c r="AE1198">
        <v>0</v>
      </c>
      <c r="AF1198">
        <f>IF($A1198="","",VLOOKUP($A1198,DADOS!F:O,10,FALSE))</f>
        <v>5.65</v>
      </c>
      <c r="AG1198">
        <f>IF(A1198="","",IF(AF1198="","",IF((AF1198-AE1198)*AD1198*$E1198/$D1198&lt;1,"&lt;1",ROUND((AF1198-AE1198)*AD1198*$E1198/$D1198,2))))</f>
        <v>565</v>
      </c>
      <c r="AH1198">
        <v>1</v>
      </c>
      <c r="AI1198">
        <v>0</v>
      </c>
      <c r="AJ1198">
        <f>IF($A1198="","",VLOOKUP($A1198,DADOS!F:O,8,FALSE))</f>
        <v>0.15</v>
      </c>
      <c r="AK1198">
        <f>IF(A1198="","",IF(AJ1198="","",IF((AJ1198-AI1198)*AH1198*$E1198/$D1198&lt;1,"&lt;1",ROUND((AJ1198-AI1198)*AH1198*$E1198/$D1198,2))))</f>
        <v>15</v>
      </c>
      <c r="AL1198">
        <v>1</v>
      </c>
      <c r="AM1198">
        <v>0</v>
      </c>
      <c r="AN1198">
        <f>IF($A1198="","",VLOOKUP($A1198,DADOS!F:O,2,FALSE))</f>
        <v>103.97</v>
      </c>
      <c r="AO1198">
        <f>IF(A1198="","",IF(AN1198="","",IF((AN1198-AM1198)*AL1198*$E1198/$D1198/1000&lt;0.2,"&lt;0,2",ROUND((AN1198-AM1198)*AL1198*$E1198/$D1198/1000,2))))</f>
        <v>10.4</v>
      </c>
      <c r="AP1198">
        <v>1</v>
      </c>
      <c r="AQ1198">
        <v>0</v>
      </c>
      <c r="AR1198">
        <f>IF($A1198="","",VLOOKUP($A1198,DADOS!F:P,11,FALSE))</f>
        <v>0.01</v>
      </c>
      <c r="AS1198">
        <f>IF(E1198="","",IF(AQ1198="","",IF(AR1198="","",IF((AR1198-AQ1198)*AP1198*$E1198/$D1198&lt;1,"&lt;1",ROUND((AR1198-AQ1198)*AP1198*$E1198/$D1198,2)))))</f>
        <v>1</v>
      </c>
      <c r="AT1198">
        <v>1</v>
      </c>
      <c r="AU1198">
        <v>0</v>
      </c>
      <c r="AV1198">
        <f>IF(A1198="","",VLOOKUP(A1198,DADOS!F:R,12,FALSE))</f>
        <v>0</v>
      </c>
      <c r="AW1198" t="str">
        <f>IF(A1198="","",IF(AU1198="","",IF(AV1198="","",IF((AV1198-AU1198)*AT1198*$E1198/$D1198&lt;1,"&lt;1",ROUND((AV1198-AU1198)*AT1198*$E1198/$D1198,2)))))</f>
        <v>&lt;1</v>
      </c>
      <c r="AX1198">
        <v>1</v>
      </c>
      <c r="AY1198">
        <v>0</v>
      </c>
      <c r="AZ1198">
        <f>IF($A1198="","",VLOOKUP($A1198,DADOS!F:R,13,FALSE))</f>
        <v>0</v>
      </c>
      <c r="BA1198" t="str">
        <f>IF(A1198="","",IF(AY1198="","",IF(AZ1198="","",IF((AZ1198-AY1198)*AX1198*$E1198/$D1198&lt;1,"&lt;1",ROUND((AZ1198-AY1198)*AX1198*$E1198/$D1198,2)))))</f>
        <v>&lt;1</v>
      </c>
      <c r="BB1198" t="str">
        <v>n.a.</v>
      </c>
      <c r="BC1198" t="str">
        <v>Letícia</v>
      </c>
    </row>
    <row r="1199">
      <c r="A1199" t="str">
        <v>72531</v>
      </c>
      <c r="B1199" t="str">
        <f>IF(A1199="","",A1199&amp;"/20")</f>
        <v>72531/20</v>
      </c>
      <c r="C1199">
        <v>0</v>
      </c>
      <c r="D1199">
        <v>0.5</v>
      </c>
      <c r="E1199">
        <v>50</v>
      </c>
      <c r="F1199">
        <v>1</v>
      </c>
      <c r="G1199">
        <v>0</v>
      </c>
      <c r="H1199">
        <f>IF($A1199="","",VLOOKUP($A1199,DADOS!F:O,3,FALSE))</f>
        <v>42.95</v>
      </c>
      <c r="I1199">
        <f>IF(A1199="","",IF(H1199="","",IF((H1199-G1199)*F1199*$E1199/$D1199/1000&lt;0.2,"&lt;0,2",ROUND((H1199-G1199)*F1199*$E1199/$D1199/1000,2))))</f>
        <v>4.3</v>
      </c>
      <c r="J1199">
        <v>1</v>
      </c>
      <c r="K1199">
        <v>0</v>
      </c>
      <c r="L1199">
        <f>IF($A1199="","",VLOOKUP($A1199,DADOS!F:O,6,FALSE))</f>
        <v>14.18</v>
      </c>
      <c r="M1199">
        <f>IF(A1199="","",IF(L1199="","",IF((L1199-K1199)*J1199*$E1199/$D1199/1000&lt;0.2,"&lt;0,2",ROUND((L1199-K1199)*J1199*$E1199/$D1199/1000,2))))</f>
        <v>1.42</v>
      </c>
      <c r="N1199">
        <v>1</v>
      </c>
      <c r="O1199">
        <v>0</v>
      </c>
      <c r="P1199">
        <f>IF($A1199="","",VLOOKUP($A1199,DADOS!F:O,5,FALSE))</f>
        <v>12.03</v>
      </c>
      <c r="Q1199">
        <f>IF(A1199="","",IF(P1199="","",IF((P1199-O1199)*N1199*$E1199/$D1199/1000&lt;0.2,"&lt;0,2",ROUND((P1199-O1199)*N1199*$E1199/$D1199/1000,2))))</f>
        <v>1.2</v>
      </c>
      <c r="R1199">
        <v>1</v>
      </c>
      <c r="S1199">
        <v>0</v>
      </c>
      <c r="T1199">
        <f>IF($A1199="","",VLOOKUP($A1199,DADOS!F:O,4,FALSE))</f>
        <v>40.33</v>
      </c>
      <c r="U1199">
        <f>IF(A1199="","",IF(T1199="","",IF((T1199-S1199)*R1199*$E1199/$D1199/1000&lt;0.2,"&lt;0,2",ROUND((T1199-S1199)*R1199*$E1199/$D1199/1000,2))))</f>
        <v>4.03</v>
      </c>
      <c r="V1199">
        <v>1</v>
      </c>
      <c r="W1199">
        <v>0</v>
      </c>
      <c r="X1199">
        <f>IF($A1199="","",VLOOKUP($A1199,DADOS!F:O,9,FALSE))</f>
        <v>0.64</v>
      </c>
      <c r="Y1199">
        <f>IF(A1199="","",IF(X1199="","",IF((X1199-W1199)*V1199*$E1199/$D1199&lt;1,"&lt;1",ROUND((X1199-W1199)*V1199*$E1199/$D1199,2))))</f>
        <v>64</v>
      </c>
      <c r="Z1199">
        <v>1</v>
      </c>
      <c r="AA1199">
        <v>0</v>
      </c>
      <c r="AB1199">
        <f>IF($A1199="","",VLOOKUP($A1199,DADOS!F:O,7,FALSE))</f>
        <v>0.05</v>
      </c>
      <c r="AC1199">
        <f>IF(A1199="","",IF(AB1199="","",IF((AB1199-AA1199)*Z1199*$E1199/$D1199&lt;1,"&lt;1",ROUND((AB1199-AA1199)*Z1199*$E1199/$D1199,2))))</f>
        <v>5</v>
      </c>
      <c r="AD1199">
        <v>1</v>
      </c>
      <c r="AE1199">
        <v>0</v>
      </c>
      <c r="AF1199">
        <f>IF($A1199="","",VLOOKUP($A1199,DADOS!F:O,10,FALSE))</f>
        <v>5.44</v>
      </c>
      <c r="AG1199">
        <f>IF(A1199="","",IF(AF1199="","",IF((AF1199-AE1199)*AD1199*$E1199/$D1199&lt;1,"&lt;1",ROUND((AF1199-AE1199)*AD1199*$E1199/$D1199,2))))</f>
        <v>544</v>
      </c>
      <c r="AH1199">
        <v>1</v>
      </c>
      <c r="AI1199">
        <v>0</v>
      </c>
      <c r="AJ1199">
        <f>IF($A1199="","",VLOOKUP($A1199,DADOS!F:O,8,FALSE))</f>
        <v>0.14</v>
      </c>
      <c r="AK1199">
        <f>IF(A1199="","",IF(AJ1199="","",IF((AJ1199-AI1199)*AH1199*$E1199/$D1199&lt;1,"&lt;1",ROUND((AJ1199-AI1199)*AH1199*$E1199/$D1199,2))))</f>
        <v>14</v>
      </c>
      <c r="AL1199">
        <v>1</v>
      </c>
      <c r="AM1199">
        <v>0</v>
      </c>
      <c r="AN1199">
        <f>IF($A1199="","",VLOOKUP($A1199,DADOS!F:O,2,FALSE))</f>
        <v>91.94</v>
      </c>
      <c r="AO1199">
        <f>IF(A1199="","",IF(AN1199="","",IF((AN1199-AM1199)*AL1199*$E1199/$D1199/1000&lt;0.2,"&lt;0,2",ROUND((AN1199-AM1199)*AL1199*$E1199/$D1199/1000,2))))</f>
        <v>9.19</v>
      </c>
      <c r="AP1199">
        <v>1</v>
      </c>
      <c r="AQ1199">
        <v>0</v>
      </c>
      <c r="AR1199">
        <f>IF($A1199="","",VLOOKUP($A1199,DADOS!F:P,11,FALSE))</f>
        <v>0.01</v>
      </c>
      <c r="AS1199">
        <f>IF(E1199="","",IF(AQ1199="","",IF(AR1199="","",IF((AR1199-AQ1199)*AP1199*$E1199/$D1199&lt;1,"&lt;1",ROUND((AR1199-AQ1199)*AP1199*$E1199/$D1199,2)))))</f>
        <v>1</v>
      </c>
      <c r="AT1199">
        <v>1</v>
      </c>
      <c r="AU1199">
        <v>0</v>
      </c>
      <c r="AV1199">
        <f>IF(A1199="","",VLOOKUP(A1199,DADOS!F:R,12,FALSE))</f>
        <v>0</v>
      </c>
      <c r="AW1199" t="str">
        <f>IF(A1199="","",IF(AU1199="","",IF(AV1199="","",IF((AV1199-AU1199)*AT1199*$E1199/$D1199&lt;1,"&lt;1",ROUND((AV1199-AU1199)*AT1199*$E1199/$D1199,2)))))</f>
        <v>&lt;1</v>
      </c>
      <c r="AX1199">
        <v>1</v>
      </c>
      <c r="AY1199">
        <v>0</v>
      </c>
      <c r="AZ1199">
        <f>IF($A1199="","",VLOOKUP($A1199,DADOS!F:R,13,FALSE))</f>
        <v>0</v>
      </c>
      <c r="BA1199" t="str">
        <f>IF(A1199="","",IF(AY1199="","",IF(AZ1199="","",IF((AZ1199-AY1199)*AX1199*$E1199/$D1199&lt;1,"&lt;1",ROUND((AZ1199-AY1199)*AX1199*$E1199/$D1199,2)))))</f>
        <v>&lt;1</v>
      </c>
      <c r="BB1199" t="str">
        <v>n.a.</v>
      </c>
      <c r="BC1199" t="str">
        <v>Letícia</v>
      </c>
    </row>
    <row r="1200">
      <c r="A1200" t="str">
        <v>72532</v>
      </c>
      <c r="B1200" t="str">
        <f>IF(A1200="","",A1200&amp;"/20")</f>
        <v>72532/20</v>
      </c>
      <c r="C1200">
        <v>0</v>
      </c>
      <c r="D1200">
        <v>0.5</v>
      </c>
      <c r="E1200">
        <v>50</v>
      </c>
      <c r="F1200">
        <v>1</v>
      </c>
      <c r="G1200">
        <v>0</v>
      </c>
      <c r="H1200">
        <f>IF($A1200="","",VLOOKUP($A1200,DADOS!F:O,3,FALSE))</f>
        <v>28.11</v>
      </c>
      <c r="I1200">
        <f>IF(A1200="","",IF(H1200="","",IF((H1200-G1200)*F1200*$E1200/$D1200/1000&lt;0.2,"&lt;0,2",ROUND((H1200-G1200)*F1200*$E1200/$D1200/1000,2))))</f>
        <v>2.81</v>
      </c>
      <c r="J1200">
        <v>1</v>
      </c>
      <c r="K1200">
        <v>0</v>
      </c>
      <c r="L1200">
        <f>IF($A1200="","",VLOOKUP($A1200,DADOS!F:O,6,FALSE))</f>
        <v>13.76</v>
      </c>
      <c r="M1200">
        <f>IF(A1200="","",IF(L1200="","",IF((L1200-K1200)*J1200*$E1200/$D1200/1000&lt;0.2,"&lt;0,2",ROUND((L1200-K1200)*J1200*$E1200/$D1200/1000,2))))</f>
        <v>1.38</v>
      </c>
      <c r="N1200">
        <v>1</v>
      </c>
      <c r="O1200">
        <v>0</v>
      </c>
      <c r="P1200">
        <f>IF($A1200="","",VLOOKUP($A1200,DADOS!F:O,5,FALSE))</f>
        <v>11.07</v>
      </c>
      <c r="Q1200">
        <f>IF(A1200="","",IF(P1200="","",IF((P1200-O1200)*N1200*$E1200/$D1200/1000&lt;0.2,"&lt;0,2",ROUND((P1200-O1200)*N1200*$E1200/$D1200/1000,2))))</f>
        <v>1.11</v>
      </c>
      <c r="R1200">
        <v>1</v>
      </c>
      <c r="S1200">
        <v>0</v>
      </c>
      <c r="T1200">
        <f>IF($A1200="","",VLOOKUP($A1200,DADOS!F:O,4,FALSE))</f>
        <v>49.07</v>
      </c>
      <c r="U1200">
        <f>IF(A1200="","",IF(T1200="","",IF((T1200-S1200)*R1200*$E1200/$D1200/1000&lt;0.2,"&lt;0,2",ROUND((T1200-S1200)*R1200*$E1200/$D1200/1000,2))))</f>
        <v>4.91</v>
      </c>
      <c r="V1200">
        <v>1</v>
      </c>
      <c r="W1200">
        <v>0</v>
      </c>
      <c r="X1200">
        <f>IF($A1200="","",VLOOKUP($A1200,DADOS!F:O,9,FALSE))</f>
        <v>0.87</v>
      </c>
      <c r="Y1200">
        <f>IF(A1200="","",IF(X1200="","",IF((X1200-W1200)*V1200*$E1200/$D1200&lt;1,"&lt;1",ROUND((X1200-W1200)*V1200*$E1200/$D1200,2))))</f>
        <v>87</v>
      </c>
      <c r="Z1200">
        <v>1</v>
      </c>
      <c r="AA1200">
        <v>0</v>
      </c>
      <c r="AB1200">
        <f>IF($A1200="","",VLOOKUP($A1200,DADOS!F:O,7,FALSE))</f>
        <v>0.05</v>
      </c>
      <c r="AC1200">
        <f>IF(A1200="","",IF(AB1200="","",IF((AB1200-AA1200)*Z1200*$E1200/$D1200&lt;1,"&lt;1",ROUND((AB1200-AA1200)*Z1200*$E1200/$D1200,2))))</f>
        <v>5</v>
      </c>
      <c r="AD1200">
        <v>1</v>
      </c>
      <c r="AE1200">
        <v>0</v>
      </c>
      <c r="AF1200">
        <f>IF($A1200="","",VLOOKUP($A1200,DADOS!F:O,10,FALSE))</f>
        <v>3.33</v>
      </c>
      <c r="AG1200">
        <f>IF(A1200="","",IF(AF1200="","",IF((AF1200-AE1200)*AD1200*$E1200/$D1200&lt;1,"&lt;1",ROUND((AF1200-AE1200)*AD1200*$E1200/$D1200,2))))</f>
        <v>333</v>
      </c>
      <c r="AH1200">
        <v>1</v>
      </c>
      <c r="AI1200">
        <v>0</v>
      </c>
      <c r="AJ1200">
        <f>IF($A1200="","",VLOOKUP($A1200,DADOS!F:O,8,FALSE))</f>
        <v>0.14</v>
      </c>
      <c r="AK1200">
        <f>IF(A1200="","",IF(AJ1200="","",IF((AJ1200-AI1200)*AH1200*$E1200/$D1200&lt;1,"&lt;1",ROUND((AJ1200-AI1200)*AH1200*$E1200/$D1200,2))))</f>
        <v>14</v>
      </c>
      <c r="AL1200">
        <v>1</v>
      </c>
      <c r="AM1200">
        <v>0</v>
      </c>
      <c r="AN1200">
        <f>IF($A1200="","",VLOOKUP($A1200,DADOS!F:O,2,FALSE))</f>
        <v>100.27</v>
      </c>
      <c r="AO1200">
        <f>IF(A1200="","",IF(AN1200="","",IF((AN1200-AM1200)*AL1200*$E1200/$D1200/1000&lt;0.2,"&lt;0,2",ROUND((AN1200-AM1200)*AL1200*$E1200/$D1200/1000,2))))</f>
        <v>10.03</v>
      </c>
      <c r="AP1200">
        <v>1</v>
      </c>
      <c r="AQ1200">
        <v>0</v>
      </c>
      <c r="AR1200">
        <f>IF($A1200="","",VLOOKUP($A1200,DADOS!F:P,11,FALSE))</f>
        <v>0.01</v>
      </c>
      <c r="AS1200">
        <f>IF(E1200="","",IF(AQ1200="","",IF(AR1200="","",IF((AR1200-AQ1200)*AP1200*$E1200/$D1200&lt;1,"&lt;1",ROUND((AR1200-AQ1200)*AP1200*$E1200/$D1200,2)))))</f>
        <v>1</v>
      </c>
      <c r="AT1200">
        <v>1</v>
      </c>
      <c r="AU1200">
        <v>0</v>
      </c>
      <c r="AV1200">
        <f>IF(A1200="","",VLOOKUP(A1200,DADOS!F:R,12,FALSE))</f>
        <v>0</v>
      </c>
      <c r="AW1200" t="str">
        <f>IF(A1200="","",IF(AU1200="","",IF(AV1200="","",IF((AV1200-AU1200)*AT1200*$E1200/$D1200&lt;1,"&lt;1",ROUND((AV1200-AU1200)*AT1200*$E1200/$D1200,2)))))</f>
        <v>&lt;1</v>
      </c>
      <c r="AX1200">
        <v>1</v>
      </c>
      <c r="AY1200">
        <v>0</v>
      </c>
      <c r="AZ1200">
        <f>IF($A1200="","",VLOOKUP($A1200,DADOS!F:R,13,FALSE))</f>
        <v>0</v>
      </c>
      <c r="BA1200" t="str">
        <f>IF(A1200="","",IF(AY1200="","",IF(AZ1200="","",IF((AZ1200-AY1200)*AX1200*$E1200/$D1200&lt;1,"&lt;1",ROUND((AZ1200-AY1200)*AX1200*$E1200/$D1200,2)))))</f>
        <v>&lt;1</v>
      </c>
      <c r="BB1200" t="str">
        <v>n.a.</v>
      </c>
      <c r="BC1200" t="str">
        <v>Letícia</v>
      </c>
    </row>
    <row r="1201">
      <c r="A1201" t="str">
        <v>72533</v>
      </c>
      <c r="B1201" t="str">
        <f>IF(A1201="","",A1201&amp;"/20")</f>
        <v>72533/20</v>
      </c>
      <c r="C1201">
        <v>0</v>
      </c>
      <c r="D1201">
        <v>0.5</v>
      </c>
      <c r="E1201">
        <v>50</v>
      </c>
      <c r="F1201">
        <v>1</v>
      </c>
      <c r="G1201">
        <v>0</v>
      </c>
      <c r="H1201">
        <f>IF($A1201="","",VLOOKUP($A1201,DADOS!F:O,3,FALSE))</f>
        <v>29.33</v>
      </c>
      <c r="I1201">
        <f>IF(A1201="","",IF(H1201="","",IF((H1201-G1201)*F1201*$E1201/$D1201/1000&lt;0.2,"&lt;0,2",ROUND((H1201-G1201)*F1201*$E1201/$D1201/1000,2))))</f>
        <v>2.93</v>
      </c>
      <c r="J1201">
        <v>1</v>
      </c>
      <c r="K1201">
        <v>0</v>
      </c>
      <c r="L1201">
        <f>IF($A1201="","",VLOOKUP($A1201,DADOS!F:O,6,FALSE))</f>
        <v>14.64</v>
      </c>
      <c r="M1201">
        <f>IF(A1201="","",IF(L1201="","",IF((L1201-K1201)*J1201*$E1201/$D1201/1000&lt;0.2,"&lt;0,2",ROUND((L1201-K1201)*J1201*$E1201/$D1201/1000,2))))</f>
        <v>1.46</v>
      </c>
      <c r="N1201">
        <v>1</v>
      </c>
      <c r="O1201">
        <v>0</v>
      </c>
      <c r="P1201">
        <f>IF($A1201="","",VLOOKUP($A1201,DADOS!F:O,5,FALSE))</f>
        <v>12.11</v>
      </c>
      <c r="Q1201">
        <f>IF(A1201="","",IF(P1201="","",IF((P1201-O1201)*N1201*$E1201/$D1201/1000&lt;0.2,"&lt;0,2",ROUND((P1201-O1201)*N1201*$E1201/$D1201/1000,2))))</f>
        <v>1.21</v>
      </c>
      <c r="R1201">
        <v>1</v>
      </c>
      <c r="S1201">
        <v>0</v>
      </c>
      <c r="T1201">
        <f>IF($A1201="","",VLOOKUP($A1201,DADOS!F:O,4,FALSE))</f>
        <v>63.59</v>
      </c>
      <c r="U1201">
        <f>IF(A1201="","",IF(T1201="","",IF((T1201-S1201)*R1201*$E1201/$D1201/1000&lt;0.2,"&lt;0,2",ROUND((T1201-S1201)*R1201*$E1201/$D1201/1000,2))))</f>
        <v>6.36</v>
      </c>
      <c r="V1201">
        <v>1</v>
      </c>
      <c r="W1201">
        <v>0</v>
      </c>
      <c r="X1201">
        <f>IF($A1201="","",VLOOKUP($A1201,DADOS!F:O,9,FALSE))</f>
        <v>0.9</v>
      </c>
      <c r="Y1201">
        <f>IF(A1201="","",IF(X1201="","",IF((X1201-W1201)*V1201*$E1201/$D1201&lt;1,"&lt;1",ROUND((X1201-W1201)*V1201*$E1201/$D1201,2))))</f>
        <v>90</v>
      </c>
      <c r="Z1201">
        <v>1</v>
      </c>
      <c r="AA1201">
        <v>0</v>
      </c>
      <c r="AB1201">
        <f>IF($A1201="","",VLOOKUP($A1201,DADOS!F:O,7,FALSE))</f>
        <v>0.06</v>
      </c>
      <c r="AC1201">
        <f>IF(A1201="","",IF(AB1201="","",IF((AB1201-AA1201)*Z1201*$E1201/$D1201&lt;1,"&lt;1",ROUND((AB1201-AA1201)*Z1201*$E1201/$D1201,2))))</f>
        <v>6</v>
      </c>
      <c r="AD1201">
        <v>1</v>
      </c>
      <c r="AE1201">
        <v>0</v>
      </c>
      <c r="AF1201">
        <f>IF($A1201="","",VLOOKUP($A1201,DADOS!F:O,10,FALSE))</f>
        <v>6.5</v>
      </c>
      <c r="AG1201">
        <f>IF(A1201="","",IF(AF1201="","",IF((AF1201-AE1201)*AD1201*$E1201/$D1201&lt;1,"&lt;1",ROUND((AF1201-AE1201)*AD1201*$E1201/$D1201,2))))</f>
        <v>650</v>
      </c>
      <c r="AH1201">
        <v>1</v>
      </c>
      <c r="AI1201">
        <v>0</v>
      </c>
      <c r="AJ1201">
        <f>IF($A1201="","",VLOOKUP($A1201,DADOS!F:O,8,FALSE))</f>
        <v>0.13</v>
      </c>
      <c r="AK1201">
        <f>IF(A1201="","",IF(AJ1201="","",IF((AJ1201-AI1201)*AH1201*$E1201/$D1201&lt;1,"&lt;1",ROUND((AJ1201-AI1201)*AH1201*$E1201/$D1201,2))))</f>
        <v>13</v>
      </c>
      <c r="AL1201">
        <v>1</v>
      </c>
      <c r="AM1201">
        <v>0</v>
      </c>
      <c r="AN1201">
        <f>IF($A1201="","",VLOOKUP($A1201,DADOS!F:O,2,FALSE))</f>
        <v>93.43</v>
      </c>
      <c r="AO1201">
        <f>IF(A1201="","",IF(AN1201="","",IF((AN1201-AM1201)*AL1201*$E1201/$D1201/1000&lt;0.2,"&lt;0,2",ROUND((AN1201-AM1201)*AL1201*$E1201/$D1201/1000,2))))</f>
        <v>9.34</v>
      </c>
      <c r="AP1201">
        <v>1</v>
      </c>
      <c r="AQ1201">
        <v>0</v>
      </c>
      <c r="AR1201">
        <f>IF($A1201="","",VLOOKUP($A1201,DADOS!F:P,11,FALSE))</f>
        <v>0.02</v>
      </c>
      <c r="AS1201">
        <f>IF(E1201="","",IF(AQ1201="","",IF(AR1201="","",IF((AR1201-AQ1201)*AP1201*$E1201/$D1201&lt;1,"&lt;1",ROUND((AR1201-AQ1201)*AP1201*$E1201/$D1201,2)))))</f>
        <v>2</v>
      </c>
      <c r="AT1201">
        <v>1</v>
      </c>
      <c r="AU1201">
        <v>0</v>
      </c>
      <c r="AV1201">
        <f>IF(A1201="","",VLOOKUP(A1201,DADOS!F:R,12,FALSE))</f>
        <v>0</v>
      </c>
      <c r="AW1201" t="str">
        <f>IF(A1201="","",IF(AU1201="","",IF(AV1201="","",IF((AV1201-AU1201)*AT1201*$E1201/$D1201&lt;1,"&lt;1",ROUND((AV1201-AU1201)*AT1201*$E1201/$D1201,2)))))</f>
        <v>&lt;1</v>
      </c>
      <c r="AX1201">
        <v>1</v>
      </c>
      <c r="AY1201">
        <v>0</v>
      </c>
      <c r="AZ1201">
        <f>IF($A1201="","",VLOOKUP($A1201,DADOS!F:R,13,FALSE))</f>
        <v>0</v>
      </c>
      <c r="BA1201" t="str">
        <f>IF(A1201="","",IF(AY1201="","",IF(AZ1201="","",IF((AZ1201-AY1201)*AX1201*$E1201/$D1201&lt;1,"&lt;1",ROUND((AZ1201-AY1201)*AX1201*$E1201/$D1201,2)))))</f>
        <v>&lt;1</v>
      </c>
      <c r="BB1201" t="str">
        <v>n.a.</v>
      </c>
      <c r="BC1201" t="str">
        <v>Letícia</v>
      </c>
    </row>
    <row r="1202">
      <c r="A1202" t="str">
        <v>72534</v>
      </c>
      <c r="B1202" t="str">
        <f>IF(A1202="","",A1202&amp;"/20")</f>
        <v>72534/20</v>
      </c>
      <c r="C1202">
        <v>0</v>
      </c>
      <c r="D1202">
        <v>0.5</v>
      </c>
      <c r="E1202">
        <v>50</v>
      </c>
      <c r="F1202">
        <v>1</v>
      </c>
      <c r="G1202">
        <v>0</v>
      </c>
      <c r="H1202">
        <f>IF($A1202="","",VLOOKUP($A1202,DADOS!F:O,3,FALSE))</f>
        <v>33.29</v>
      </c>
      <c r="I1202">
        <f>IF(A1202="","",IF(H1202="","",IF((H1202-G1202)*F1202*$E1202/$D1202/1000&lt;0.2,"&lt;0,2",ROUND((H1202-G1202)*F1202*$E1202/$D1202/1000,2))))</f>
        <v>3.33</v>
      </c>
      <c r="J1202">
        <v>1</v>
      </c>
      <c r="K1202">
        <v>0</v>
      </c>
      <c r="L1202">
        <f>IF($A1202="","",VLOOKUP($A1202,DADOS!F:O,6,FALSE))</f>
        <v>14.06</v>
      </c>
      <c r="M1202">
        <f>IF(A1202="","",IF(L1202="","",IF((L1202-K1202)*J1202*$E1202/$D1202/1000&lt;0.2,"&lt;0,2",ROUND((L1202-K1202)*J1202*$E1202/$D1202/1000,2))))</f>
        <v>1.41</v>
      </c>
      <c r="N1202">
        <v>1</v>
      </c>
      <c r="O1202">
        <v>0</v>
      </c>
      <c r="P1202">
        <f>IF($A1202="","",VLOOKUP($A1202,DADOS!F:O,5,FALSE))</f>
        <v>12.1</v>
      </c>
      <c r="Q1202">
        <f>IF(A1202="","",IF(P1202="","",IF((P1202-O1202)*N1202*$E1202/$D1202/1000&lt;0.2,"&lt;0,2",ROUND((P1202-O1202)*N1202*$E1202/$D1202/1000,2))))</f>
        <v>1.21</v>
      </c>
      <c r="R1202">
        <v>1</v>
      </c>
      <c r="S1202">
        <v>0</v>
      </c>
      <c r="T1202">
        <f>IF($A1202="","",VLOOKUP($A1202,DADOS!F:O,4,FALSE))</f>
        <v>58.25</v>
      </c>
      <c r="U1202">
        <f>IF(A1202="","",IF(T1202="","",IF((T1202-S1202)*R1202*$E1202/$D1202/1000&lt;0.2,"&lt;0,2",ROUND((T1202-S1202)*R1202*$E1202/$D1202/1000,2))))</f>
        <v>5.83</v>
      </c>
      <c r="V1202">
        <v>1</v>
      </c>
      <c r="W1202">
        <v>0</v>
      </c>
      <c r="X1202">
        <f>IF($A1202="","",VLOOKUP($A1202,DADOS!F:O,9,FALSE))</f>
        <v>0.99</v>
      </c>
      <c r="Y1202">
        <f>IF(A1202="","",IF(X1202="","",IF((X1202-W1202)*V1202*$E1202/$D1202&lt;1,"&lt;1",ROUND((X1202-W1202)*V1202*$E1202/$D1202,2))))</f>
        <v>99</v>
      </c>
      <c r="Z1202">
        <v>1</v>
      </c>
      <c r="AA1202">
        <v>0</v>
      </c>
      <c r="AB1202">
        <f>IF($A1202="","",VLOOKUP($A1202,DADOS!F:O,7,FALSE))</f>
        <v>0.05</v>
      </c>
      <c r="AC1202">
        <f>IF(A1202="","",IF(AB1202="","",IF((AB1202-AA1202)*Z1202*$E1202/$D1202&lt;1,"&lt;1",ROUND((AB1202-AA1202)*Z1202*$E1202/$D1202,2))))</f>
        <v>5</v>
      </c>
      <c r="AD1202">
        <v>1</v>
      </c>
      <c r="AE1202">
        <v>0</v>
      </c>
      <c r="AF1202">
        <f>IF($A1202="","",VLOOKUP($A1202,DADOS!F:O,10,FALSE))</f>
        <v>5.12</v>
      </c>
      <c r="AG1202">
        <f>IF(A1202="","",IF(AF1202="","",IF((AF1202-AE1202)*AD1202*$E1202/$D1202&lt;1,"&lt;1",ROUND((AF1202-AE1202)*AD1202*$E1202/$D1202,2))))</f>
        <v>512</v>
      </c>
      <c r="AH1202">
        <v>1</v>
      </c>
      <c r="AI1202">
        <v>0</v>
      </c>
      <c r="AJ1202">
        <f>IF($A1202="","",VLOOKUP($A1202,DADOS!F:O,8,FALSE))</f>
        <v>0.14</v>
      </c>
      <c r="AK1202">
        <f>IF(A1202="","",IF(AJ1202="","",IF((AJ1202-AI1202)*AH1202*$E1202/$D1202&lt;1,"&lt;1",ROUND((AJ1202-AI1202)*AH1202*$E1202/$D1202,2))))</f>
        <v>14</v>
      </c>
      <c r="AL1202">
        <v>1</v>
      </c>
      <c r="AM1202">
        <v>0</v>
      </c>
      <c r="AN1202">
        <f>IF($A1202="","",VLOOKUP($A1202,DADOS!F:O,2,FALSE))</f>
        <v>86.1</v>
      </c>
      <c r="AO1202">
        <f>IF(A1202="","",IF(AN1202="","",IF((AN1202-AM1202)*AL1202*$E1202/$D1202/1000&lt;0.2,"&lt;0,2",ROUND((AN1202-AM1202)*AL1202*$E1202/$D1202/1000,2))))</f>
        <v>8.61</v>
      </c>
      <c r="AP1202">
        <v>1</v>
      </c>
      <c r="AQ1202">
        <v>0</v>
      </c>
      <c r="AR1202">
        <f>IF($A1202="","",VLOOKUP($A1202,DADOS!F:P,11,FALSE))</f>
        <v>0.01</v>
      </c>
      <c r="AS1202">
        <f>IF(E1202="","",IF(AQ1202="","",IF(AR1202="","",IF((AR1202-AQ1202)*AP1202*$E1202/$D1202&lt;1,"&lt;1",ROUND((AR1202-AQ1202)*AP1202*$E1202/$D1202,2)))))</f>
        <v>1</v>
      </c>
      <c r="AT1202">
        <v>1</v>
      </c>
      <c r="AU1202">
        <v>0</v>
      </c>
      <c r="AV1202">
        <f>IF(A1202="","",VLOOKUP(A1202,DADOS!F:R,12,FALSE))</f>
        <v>0</v>
      </c>
      <c r="AW1202" t="str">
        <f>IF(A1202="","",IF(AU1202="","",IF(AV1202="","",IF((AV1202-AU1202)*AT1202*$E1202/$D1202&lt;1,"&lt;1",ROUND((AV1202-AU1202)*AT1202*$E1202/$D1202,2)))))</f>
        <v>&lt;1</v>
      </c>
      <c r="AX1202">
        <v>1</v>
      </c>
      <c r="AY1202">
        <v>0</v>
      </c>
      <c r="AZ1202">
        <f>IF($A1202="","",VLOOKUP($A1202,DADOS!F:R,13,FALSE))</f>
        <v>0</v>
      </c>
      <c r="BA1202" t="str">
        <f>IF(A1202="","",IF(AY1202="","",IF(AZ1202="","",IF((AZ1202-AY1202)*AX1202*$E1202/$D1202&lt;1,"&lt;1",ROUND((AZ1202-AY1202)*AX1202*$E1202/$D1202,2)))))</f>
        <v>&lt;1</v>
      </c>
      <c r="BB1202" t="str">
        <v>n.a.</v>
      </c>
      <c r="BC1202" t="str">
        <v>Letícia</v>
      </c>
    </row>
    <row r="1203">
      <c r="A1203" t="str">
        <v>72535</v>
      </c>
      <c r="B1203" t="str">
        <f>IF(A1203="","",A1203&amp;"/20")</f>
        <v>72535/20</v>
      </c>
      <c r="C1203">
        <v>0</v>
      </c>
      <c r="D1203">
        <v>0.5</v>
      </c>
      <c r="E1203">
        <v>50</v>
      </c>
      <c r="F1203">
        <v>1</v>
      </c>
      <c r="G1203">
        <v>0</v>
      </c>
      <c r="H1203">
        <f>IF($A1203="","",VLOOKUP($A1203,DADOS!F:O,3,FALSE))</f>
        <v>38.21</v>
      </c>
      <c r="I1203">
        <f>IF(A1203="","",IF(H1203="","",IF((H1203-G1203)*F1203*$E1203/$D1203/1000&lt;0.2,"&lt;0,2",ROUND((H1203-G1203)*F1203*$E1203/$D1203/1000,2))))</f>
        <v>3.82</v>
      </c>
      <c r="J1203">
        <v>1</v>
      </c>
      <c r="K1203">
        <v>0</v>
      </c>
      <c r="L1203">
        <f>IF($A1203="","",VLOOKUP($A1203,DADOS!F:O,6,FALSE))</f>
        <v>14.35</v>
      </c>
      <c r="M1203">
        <f>IF(A1203="","",IF(L1203="","",IF((L1203-K1203)*J1203*$E1203/$D1203/1000&lt;0.2,"&lt;0,2",ROUND((L1203-K1203)*J1203*$E1203/$D1203/1000,2))))</f>
        <v>1.44</v>
      </c>
      <c r="N1203">
        <v>1</v>
      </c>
      <c r="O1203">
        <v>0</v>
      </c>
      <c r="P1203">
        <f>IF($A1203="","",VLOOKUP($A1203,DADOS!F:O,5,FALSE))</f>
        <v>12.4</v>
      </c>
      <c r="Q1203">
        <f>IF(A1203="","",IF(P1203="","",IF((P1203-O1203)*N1203*$E1203/$D1203/1000&lt;0.2,"&lt;0,2",ROUND((P1203-O1203)*N1203*$E1203/$D1203/1000,2))))</f>
        <v>1.24</v>
      </c>
      <c r="R1203">
        <v>1</v>
      </c>
      <c r="S1203">
        <v>0</v>
      </c>
      <c r="T1203">
        <f>IF($A1203="","",VLOOKUP($A1203,DADOS!F:O,4,FALSE))</f>
        <v>46.56</v>
      </c>
      <c r="U1203">
        <f>IF(A1203="","",IF(T1203="","",IF((T1203-S1203)*R1203*$E1203/$D1203/1000&lt;0.2,"&lt;0,2",ROUND((T1203-S1203)*R1203*$E1203/$D1203/1000,2))))</f>
        <v>4.66</v>
      </c>
      <c r="V1203">
        <v>1</v>
      </c>
      <c r="W1203">
        <v>0</v>
      </c>
      <c r="X1203">
        <f>IF($A1203="","",VLOOKUP($A1203,DADOS!F:O,9,FALSE))</f>
        <v>1</v>
      </c>
      <c r="Y1203">
        <f>IF(A1203="","",IF(X1203="","",IF((X1203-W1203)*V1203*$E1203/$D1203&lt;1,"&lt;1",ROUND((X1203-W1203)*V1203*$E1203/$D1203,2))))</f>
        <v>100</v>
      </c>
      <c r="Z1203">
        <v>1</v>
      </c>
      <c r="AA1203">
        <v>0</v>
      </c>
      <c r="AB1203">
        <f>IF($A1203="","",VLOOKUP($A1203,DADOS!F:O,7,FALSE))</f>
        <v>0.05</v>
      </c>
      <c r="AC1203">
        <f>IF(A1203="","",IF(AB1203="","",IF((AB1203-AA1203)*Z1203*$E1203/$D1203&lt;1,"&lt;1",ROUND((AB1203-AA1203)*Z1203*$E1203/$D1203,2))))</f>
        <v>5</v>
      </c>
      <c r="AD1203">
        <v>1</v>
      </c>
      <c r="AE1203">
        <v>0</v>
      </c>
      <c r="AF1203">
        <f>IF($A1203="","",VLOOKUP($A1203,DADOS!F:O,10,FALSE))</f>
        <v>7.29</v>
      </c>
      <c r="AG1203">
        <f>IF(A1203="","",IF(AF1203="","",IF((AF1203-AE1203)*AD1203*$E1203/$D1203&lt;1,"&lt;1",ROUND((AF1203-AE1203)*AD1203*$E1203/$D1203,2))))</f>
        <v>729</v>
      </c>
      <c r="AH1203">
        <v>1</v>
      </c>
      <c r="AI1203">
        <v>0</v>
      </c>
      <c r="AJ1203">
        <f>IF($A1203="","",VLOOKUP($A1203,DADOS!F:O,8,FALSE))</f>
        <v>0.16</v>
      </c>
      <c r="AK1203">
        <f>IF(A1203="","",IF(AJ1203="","",IF((AJ1203-AI1203)*AH1203*$E1203/$D1203&lt;1,"&lt;1",ROUND((AJ1203-AI1203)*AH1203*$E1203/$D1203,2))))</f>
        <v>16</v>
      </c>
      <c r="AL1203">
        <v>1</v>
      </c>
      <c r="AM1203">
        <v>0</v>
      </c>
      <c r="AN1203">
        <f>IF($A1203="","",VLOOKUP($A1203,DADOS!F:O,2,FALSE))</f>
        <v>93.11</v>
      </c>
      <c r="AO1203">
        <f>IF(A1203="","",IF(AN1203="","",IF((AN1203-AM1203)*AL1203*$E1203/$D1203/1000&lt;0.2,"&lt;0,2",ROUND((AN1203-AM1203)*AL1203*$E1203/$D1203/1000,2))))</f>
        <v>9.31</v>
      </c>
      <c r="AP1203">
        <v>1</v>
      </c>
      <c r="AQ1203">
        <v>0</v>
      </c>
      <c r="AR1203">
        <f>IF($A1203="","",VLOOKUP($A1203,DADOS!F:P,11,FALSE))</f>
        <v>0.01</v>
      </c>
      <c r="AS1203">
        <f>IF(E1203="","",IF(AQ1203="","",IF(AR1203="","",IF((AR1203-AQ1203)*AP1203*$E1203/$D1203&lt;1,"&lt;1",ROUND((AR1203-AQ1203)*AP1203*$E1203/$D1203,2)))))</f>
        <v>1</v>
      </c>
      <c r="AT1203">
        <v>1</v>
      </c>
      <c r="AU1203">
        <v>0</v>
      </c>
      <c r="AV1203">
        <f>IF(A1203="","",VLOOKUP(A1203,DADOS!F:R,12,FALSE))</f>
        <v>0</v>
      </c>
      <c r="AW1203" t="str">
        <f>IF(A1203="","",IF(AU1203="","",IF(AV1203="","",IF((AV1203-AU1203)*AT1203*$E1203/$D1203&lt;1,"&lt;1",ROUND((AV1203-AU1203)*AT1203*$E1203/$D1203,2)))))</f>
        <v>&lt;1</v>
      </c>
      <c r="AX1203">
        <v>1</v>
      </c>
      <c r="AY1203">
        <v>0</v>
      </c>
      <c r="AZ1203">
        <f>IF($A1203="","",VLOOKUP($A1203,DADOS!F:R,13,FALSE))</f>
        <v>0</v>
      </c>
      <c r="BA1203" t="str">
        <f>IF(A1203="","",IF(AY1203="","",IF(AZ1203="","",IF((AZ1203-AY1203)*AX1203*$E1203/$D1203&lt;1,"&lt;1",ROUND((AZ1203-AY1203)*AX1203*$E1203/$D1203,2)))))</f>
        <v>&lt;1</v>
      </c>
      <c r="BB1203" t="str">
        <v>n.a.</v>
      </c>
      <c r="BC1203" t="str">
        <v>Letícia</v>
      </c>
    </row>
    <row r="1204">
      <c r="A1204" t="str">
        <v>72536</v>
      </c>
      <c r="B1204" t="str">
        <f>IF(A1204="","",A1204&amp;"/20")</f>
        <v>72536/20</v>
      </c>
      <c r="C1204">
        <v>0</v>
      </c>
      <c r="D1204">
        <v>0.5</v>
      </c>
      <c r="E1204">
        <v>50</v>
      </c>
      <c r="F1204">
        <v>1</v>
      </c>
      <c r="G1204">
        <v>0</v>
      </c>
      <c r="H1204">
        <f>IF($A1204="","",VLOOKUP($A1204,DADOS!F:O,3,FALSE))</f>
        <v>30.67</v>
      </c>
      <c r="I1204">
        <f>IF(A1204="","",IF(H1204="","",IF((H1204-G1204)*F1204*$E1204/$D1204/1000&lt;0.2,"&lt;0,2",ROUND((H1204-G1204)*F1204*$E1204/$D1204/1000,2))))</f>
        <v>3.07</v>
      </c>
      <c r="J1204">
        <v>1</v>
      </c>
      <c r="K1204">
        <v>0</v>
      </c>
      <c r="L1204">
        <f>IF($A1204="","",VLOOKUP($A1204,DADOS!F:O,6,FALSE))</f>
        <v>15.33</v>
      </c>
      <c r="M1204">
        <f>IF(A1204="","",IF(L1204="","",IF((L1204-K1204)*J1204*$E1204/$D1204/1000&lt;0.2,"&lt;0,2",ROUND((L1204-K1204)*J1204*$E1204/$D1204/1000,2))))</f>
        <v>1.53</v>
      </c>
      <c r="N1204">
        <v>1</v>
      </c>
      <c r="O1204">
        <v>0</v>
      </c>
      <c r="P1204">
        <f>IF($A1204="","",VLOOKUP($A1204,DADOS!F:O,5,FALSE))</f>
        <v>13.37</v>
      </c>
      <c r="Q1204">
        <f>IF(A1204="","",IF(P1204="","",IF((P1204-O1204)*N1204*$E1204/$D1204/1000&lt;0.2,"&lt;0,2",ROUND((P1204-O1204)*N1204*$E1204/$D1204/1000,2))))</f>
        <v>1.34</v>
      </c>
      <c r="R1204">
        <v>1</v>
      </c>
      <c r="S1204">
        <v>0</v>
      </c>
      <c r="T1204">
        <f>IF($A1204="","",VLOOKUP($A1204,DADOS!F:O,4,FALSE))</f>
        <v>60.43</v>
      </c>
      <c r="U1204">
        <f>IF(A1204="","",IF(T1204="","",IF((T1204-S1204)*R1204*$E1204/$D1204/1000&lt;0.2,"&lt;0,2",ROUND((T1204-S1204)*R1204*$E1204/$D1204/1000,2))))</f>
        <v>6.04</v>
      </c>
      <c r="V1204">
        <v>1</v>
      </c>
      <c r="W1204">
        <v>0</v>
      </c>
      <c r="X1204">
        <f>IF($A1204="","",VLOOKUP($A1204,DADOS!F:O,9,FALSE))</f>
        <v>0.96</v>
      </c>
      <c r="Y1204">
        <f>IF(A1204="","",IF(X1204="","",IF((X1204-W1204)*V1204*$E1204/$D1204&lt;1,"&lt;1",ROUND((X1204-W1204)*V1204*$E1204/$D1204,2))))</f>
        <v>96</v>
      </c>
      <c r="Z1204">
        <v>1</v>
      </c>
      <c r="AA1204">
        <v>0</v>
      </c>
      <c r="AB1204">
        <f>IF($A1204="","",VLOOKUP($A1204,DADOS!F:O,7,FALSE))</f>
        <v>0.05</v>
      </c>
      <c r="AC1204">
        <f>IF(A1204="","",IF(AB1204="","",IF((AB1204-AA1204)*Z1204*$E1204/$D1204&lt;1,"&lt;1",ROUND((AB1204-AA1204)*Z1204*$E1204/$D1204,2))))</f>
        <v>5</v>
      </c>
      <c r="AD1204">
        <v>1</v>
      </c>
      <c r="AE1204">
        <v>0</v>
      </c>
      <c r="AF1204">
        <f>IF($A1204="","",VLOOKUP($A1204,DADOS!F:O,10,FALSE))</f>
        <v>5.19</v>
      </c>
      <c r="AG1204">
        <f>IF(A1204="","",IF(AF1204="","",IF((AF1204-AE1204)*AD1204*$E1204/$D1204&lt;1,"&lt;1",ROUND((AF1204-AE1204)*AD1204*$E1204/$D1204,2))))</f>
        <v>519</v>
      </c>
      <c r="AH1204">
        <v>1</v>
      </c>
      <c r="AI1204">
        <v>0</v>
      </c>
      <c r="AJ1204">
        <f>IF($A1204="","",VLOOKUP($A1204,DADOS!F:O,8,FALSE))</f>
        <v>0.15</v>
      </c>
      <c r="AK1204">
        <f>IF(A1204="","",IF(AJ1204="","",IF((AJ1204-AI1204)*AH1204*$E1204/$D1204&lt;1,"&lt;1",ROUND((AJ1204-AI1204)*AH1204*$E1204/$D1204,2))))</f>
        <v>15</v>
      </c>
      <c r="AL1204">
        <v>1</v>
      </c>
      <c r="AM1204">
        <v>0</v>
      </c>
      <c r="AN1204">
        <f>IF($A1204="","",VLOOKUP($A1204,DADOS!F:O,2,FALSE))</f>
        <v>85.93</v>
      </c>
      <c r="AO1204">
        <f>IF(A1204="","",IF(AN1204="","",IF((AN1204-AM1204)*AL1204*$E1204/$D1204/1000&lt;0.2,"&lt;0,2",ROUND((AN1204-AM1204)*AL1204*$E1204/$D1204/1000,2))))</f>
        <v>8.59</v>
      </c>
      <c r="AP1204">
        <v>1</v>
      </c>
      <c r="AQ1204">
        <v>0</v>
      </c>
      <c r="AR1204">
        <f>IF($A1204="","",VLOOKUP($A1204,DADOS!F:P,11,FALSE))</f>
        <v>0.01</v>
      </c>
      <c r="AS1204">
        <f>IF(E1204="","",IF(AQ1204="","",IF(AR1204="","",IF((AR1204-AQ1204)*AP1204*$E1204/$D1204&lt;1,"&lt;1",ROUND((AR1204-AQ1204)*AP1204*$E1204/$D1204,2)))))</f>
        <v>1</v>
      </c>
      <c r="AT1204">
        <v>1</v>
      </c>
      <c r="AU1204">
        <v>0</v>
      </c>
      <c r="AV1204">
        <f>IF(A1204="","",VLOOKUP(A1204,DADOS!F:R,12,FALSE))</f>
        <v>0</v>
      </c>
      <c r="AW1204" t="str">
        <f>IF(A1204="","",IF(AU1204="","",IF(AV1204="","",IF((AV1204-AU1204)*AT1204*$E1204/$D1204&lt;1,"&lt;1",ROUND((AV1204-AU1204)*AT1204*$E1204/$D1204,2)))))</f>
        <v>&lt;1</v>
      </c>
      <c r="AX1204">
        <v>1</v>
      </c>
      <c r="AY1204">
        <v>0</v>
      </c>
      <c r="AZ1204">
        <f>IF($A1204="","",VLOOKUP($A1204,DADOS!F:R,13,FALSE))</f>
        <v>0</v>
      </c>
      <c r="BA1204" t="str">
        <f>IF(A1204="","",IF(AY1204="","",IF(AZ1204="","",IF((AZ1204-AY1204)*AX1204*$E1204/$D1204&lt;1,"&lt;1",ROUND((AZ1204-AY1204)*AX1204*$E1204/$D1204,2)))))</f>
        <v>&lt;1</v>
      </c>
      <c r="BB1204" t="str">
        <v>n.a.</v>
      </c>
      <c r="BC1204" t="str">
        <v>Letícia</v>
      </c>
    </row>
    <row r="1205">
      <c r="A1205" t="str">
        <v>72537</v>
      </c>
      <c r="B1205" t="str">
        <f>IF(A1205="","",A1205&amp;"/20")</f>
        <v>72537/20</v>
      </c>
      <c r="C1205">
        <v>0</v>
      </c>
      <c r="D1205">
        <v>0.5</v>
      </c>
      <c r="E1205">
        <v>50</v>
      </c>
      <c r="F1205">
        <v>1</v>
      </c>
      <c r="G1205">
        <v>0</v>
      </c>
      <c r="H1205">
        <f>IF($A1205="","",VLOOKUP($A1205,DADOS!F:O,3,FALSE))</f>
        <v>41.44</v>
      </c>
      <c r="I1205">
        <f>IF(A1205="","",IF(H1205="","",IF((H1205-G1205)*F1205*$E1205/$D1205/1000&lt;0.2,"&lt;0,2",ROUND((H1205-G1205)*F1205*$E1205/$D1205/1000,2))))</f>
        <v>4.14</v>
      </c>
      <c r="J1205">
        <v>1</v>
      </c>
      <c r="K1205">
        <v>0</v>
      </c>
      <c r="L1205">
        <f>IF($A1205="","",VLOOKUP($A1205,DADOS!F:O,6,FALSE))</f>
        <v>15.17</v>
      </c>
      <c r="M1205">
        <f>IF(A1205="","",IF(L1205="","",IF((L1205-K1205)*J1205*$E1205/$D1205/1000&lt;0.2,"&lt;0,2",ROUND((L1205-K1205)*J1205*$E1205/$D1205/1000,2))))</f>
        <v>1.52</v>
      </c>
      <c r="N1205">
        <v>1</v>
      </c>
      <c r="O1205">
        <v>0</v>
      </c>
      <c r="P1205">
        <f>IF($A1205="","",VLOOKUP($A1205,DADOS!F:O,5,FALSE))</f>
        <v>12.9</v>
      </c>
      <c r="Q1205">
        <f>IF(A1205="","",IF(P1205="","",IF((P1205-O1205)*N1205*$E1205/$D1205/1000&lt;0.2,"&lt;0,2",ROUND((P1205-O1205)*N1205*$E1205/$D1205/1000,2))))</f>
        <v>1.29</v>
      </c>
      <c r="R1205">
        <v>1</v>
      </c>
      <c r="S1205">
        <v>0</v>
      </c>
      <c r="T1205">
        <f>IF($A1205="","",VLOOKUP($A1205,DADOS!F:O,4,FALSE))</f>
        <v>45.09</v>
      </c>
      <c r="U1205">
        <f>IF(A1205="","",IF(T1205="","",IF((T1205-S1205)*R1205*$E1205/$D1205/1000&lt;0.2,"&lt;0,2",ROUND((T1205-S1205)*R1205*$E1205/$D1205/1000,2))))</f>
        <v>4.51</v>
      </c>
      <c r="V1205">
        <v>1</v>
      </c>
      <c r="W1205">
        <v>0</v>
      </c>
      <c r="X1205">
        <f>IF($A1205="","",VLOOKUP($A1205,DADOS!F:O,9,FALSE))</f>
        <v>0.78</v>
      </c>
      <c r="Y1205">
        <f>IF(A1205="","",IF(X1205="","",IF((X1205-W1205)*V1205*$E1205/$D1205&lt;1,"&lt;1",ROUND((X1205-W1205)*V1205*$E1205/$D1205,2))))</f>
        <v>78</v>
      </c>
      <c r="Z1205">
        <v>1</v>
      </c>
      <c r="AA1205">
        <v>0</v>
      </c>
      <c r="AB1205">
        <f>IF($A1205="","",VLOOKUP($A1205,DADOS!F:O,7,FALSE))</f>
        <v>0.05</v>
      </c>
      <c r="AC1205">
        <f>IF(A1205="","",IF(AB1205="","",IF((AB1205-AA1205)*Z1205*$E1205/$D1205&lt;1,"&lt;1",ROUND((AB1205-AA1205)*Z1205*$E1205/$D1205,2))))</f>
        <v>5</v>
      </c>
      <c r="AD1205">
        <v>1</v>
      </c>
      <c r="AE1205">
        <v>0</v>
      </c>
      <c r="AF1205">
        <f>IF($A1205="","",VLOOKUP($A1205,DADOS!F:O,10,FALSE))</f>
        <v>5.54</v>
      </c>
      <c r="AG1205">
        <f>IF(A1205="","",IF(AF1205="","",IF((AF1205-AE1205)*AD1205*$E1205/$D1205&lt;1,"&lt;1",ROUND((AF1205-AE1205)*AD1205*$E1205/$D1205,2))))</f>
        <v>554</v>
      </c>
      <c r="AH1205">
        <v>1</v>
      </c>
      <c r="AI1205">
        <v>0</v>
      </c>
      <c r="AJ1205">
        <f>IF($A1205="","",VLOOKUP($A1205,DADOS!F:O,8,FALSE))</f>
        <v>0.14</v>
      </c>
      <c r="AK1205">
        <f>IF(A1205="","",IF(AJ1205="","",IF((AJ1205-AI1205)*AH1205*$E1205/$D1205&lt;1,"&lt;1",ROUND((AJ1205-AI1205)*AH1205*$E1205/$D1205,2))))</f>
        <v>14</v>
      </c>
      <c r="AL1205">
        <v>1</v>
      </c>
      <c r="AM1205">
        <v>0</v>
      </c>
      <c r="AN1205">
        <f>IF($A1205="","",VLOOKUP($A1205,DADOS!F:O,2,FALSE))</f>
        <v>93.93</v>
      </c>
      <c r="AO1205">
        <f>IF(A1205="","",IF(AN1205="","",IF((AN1205-AM1205)*AL1205*$E1205/$D1205/1000&lt;0.2,"&lt;0,2",ROUND((AN1205-AM1205)*AL1205*$E1205/$D1205/1000,2))))</f>
        <v>9.39</v>
      </c>
      <c r="AP1205">
        <v>1</v>
      </c>
      <c r="AQ1205">
        <v>0</v>
      </c>
      <c r="AR1205">
        <f>IF($A1205="","",VLOOKUP($A1205,DADOS!F:P,11,FALSE))</f>
        <v>0.01</v>
      </c>
      <c r="AS1205">
        <f>IF(E1205="","",IF(AQ1205="","",IF(AR1205="","",IF((AR1205-AQ1205)*AP1205*$E1205/$D1205&lt;1,"&lt;1",ROUND((AR1205-AQ1205)*AP1205*$E1205/$D1205,2)))))</f>
        <v>1</v>
      </c>
      <c r="AT1205">
        <v>1</v>
      </c>
      <c r="AU1205">
        <v>0</v>
      </c>
      <c r="AV1205">
        <f>IF(A1205="","",VLOOKUP(A1205,DADOS!F:R,12,FALSE))</f>
        <v>0</v>
      </c>
      <c r="AW1205" t="str">
        <f>IF(A1205="","",IF(AU1205="","",IF(AV1205="","",IF((AV1205-AU1205)*AT1205*$E1205/$D1205&lt;1,"&lt;1",ROUND((AV1205-AU1205)*AT1205*$E1205/$D1205,2)))))</f>
        <v>&lt;1</v>
      </c>
      <c r="AX1205">
        <v>1</v>
      </c>
      <c r="AY1205">
        <v>0</v>
      </c>
      <c r="AZ1205">
        <f>IF($A1205="","",VLOOKUP($A1205,DADOS!F:R,13,FALSE))</f>
        <v>0</v>
      </c>
      <c r="BA1205" t="str">
        <f>IF(A1205="","",IF(AY1205="","",IF(AZ1205="","",IF((AZ1205-AY1205)*AX1205*$E1205/$D1205&lt;1,"&lt;1",ROUND((AZ1205-AY1205)*AX1205*$E1205/$D1205,2)))))</f>
        <v>&lt;1</v>
      </c>
      <c r="BB1205" t="str">
        <v>n.a.</v>
      </c>
      <c r="BC1205" t="str">
        <v>Letícia</v>
      </c>
    </row>
    <row r="1206">
      <c r="A1206" t="str">
        <v>72538</v>
      </c>
      <c r="B1206" t="str">
        <f>IF(A1206="","",A1206&amp;"/20")</f>
        <v>72538/20</v>
      </c>
      <c r="C1206">
        <v>0</v>
      </c>
      <c r="D1206">
        <v>0.5</v>
      </c>
      <c r="E1206">
        <v>50</v>
      </c>
      <c r="F1206">
        <v>1</v>
      </c>
      <c r="G1206">
        <v>0</v>
      </c>
      <c r="H1206">
        <f>IF($A1206="","",VLOOKUP($A1206,DADOS!F:O,3,FALSE))</f>
        <v>34.78</v>
      </c>
      <c r="I1206">
        <f>IF(A1206="","",IF(H1206="","",IF((H1206-G1206)*F1206*$E1206/$D1206/1000&lt;0.2,"&lt;0,2",ROUND((H1206-G1206)*F1206*$E1206/$D1206/1000,2))))</f>
        <v>3.48</v>
      </c>
      <c r="J1206">
        <v>1</v>
      </c>
      <c r="K1206">
        <v>0</v>
      </c>
      <c r="L1206">
        <f>IF($A1206="","",VLOOKUP($A1206,DADOS!F:O,6,FALSE))</f>
        <v>15.14</v>
      </c>
      <c r="M1206">
        <f>IF(A1206="","",IF(L1206="","",IF((L1206-K1206)*J1206*$E1206/$D1206/1000&lt;0.2,"&lt;0,2",ROUND((L1206-K1206)*J1206*$E1206/$D1206/1000,2))))</f>
        <v>1.51</v>
      </c>
      <c r="N1206">
        <v>1</v>
      </c>
      <c r="O1206">
        <v>0</v>
      </c>
      <c r="P1206">
        <f>IF($A1206="","",VLOOKUP($A1206,DADOS!F:O,5,FALSE))</f>
        <v>13.11</v>
      </c>
      <c r="Q1206">
        <f>IF(A1206="","",IF(P1206="","",IF((P1206-O1206)*N1206*$E1206/$D1206/1000&lt;0.2,"&lt;0,2",ROUND((P1206-O1206)*N1206*$E1206/$D1206/1000,2))))</f>
        <v>1.31</v>
      </c>
      <c r="R1206">
        <v>1</v>
      </c>
      <c r="S1206">
        <v>0</v>
      </c>
      <c r="T1206">
        <f>IF($A1206="","",VLOOKUP($A1206,DADOS!F:O,4,FALSE))</f>
        <v>48.37</v>
      </c>
      <c r="U1206">
        <f>IF(A1206="","",IF(T1206="","",IF((T1206-S1206)*R1206*$E1206/$D1206/1000&lt;0.2,"&lt;0,2",ROUND((T1206-S1206)*R1206*$E1206/$D1206/1000,2))))</f>
        <v>4.84</v>
      </c>
      <c r="V1206">
        <v>1</v>
      </c>
      <c r="W1206">
        <v>0</v>
      </c>
      <c r="X1206">
        <f>IF($A1206="","",VLOOKUP($A1206,DADOS!F:O,9,FALSE))</f>
        <v>0.76</v>
      </c>
      <c r="Y1206">
        <f>IF(A1206="","",IF(X1206="","",IF((X1206-W1206)*V1206*$E1206/$D1206&lt;1,"&lt;1",ROUND((X1206-W1206)*V1206*$E1206/$D1206,2))))</f>
        <v>76</v>
      </c>
      <c r="Z1206">
        <v>1</v>
      </c>
      <c r="AA1206">
        <v>0</v>
      </c>
      <c r="AB1206">
        <f>IF($A1206="","",VLOOKUP($A1206,DADOS!F:O,7,FALSE))</f>
        <v>0.05</v>
      </c>
      <c r="AC1206">
        <f>IF(A1206="","",IF(AB1206="","",IF((AB1206-AA1206)*Z1206*$E1206/$D1206&lt;1,"&lt;1",ROUND((AB1206-AA1206)*Z1206*$E1206/$D1206,2))))</f>
        <v>5</v>
      </c>
      <c r="AD1206">
        <v>1</v>
      </c>
      <c r="AE1206">
        <v>0</v>
      </c>
      <c r="AF1206">
        <f>IF($A1206="","",VLOOKUP($A1206,DADOS!F:O,10,FALSE))</f>
        <v>3.92</v>
      </c>
      <c r="AG1206">
        <f>IF(A1206="","",IF(AF1206="","",IF((AF1206-AE1206)*AD1206*$E1206/$D1206&lt;1,"&lt;1",ROUND((AF1206-AE1206)*AD1206*$E1206/$D1206,2))))</f>
        <v>392</v>
      </c>
      <c r="AH1206">
        <v>1</v>
      </c>
      <c r="AI1206">
        <v>0</v>
      </c>
      <c r="AJ1206">
        <f>IF($A1206="","",VLOOKUP($A1206,DADOS!F:O,8,FALSE))</f>
        <v>0.17</v>
      </c>
      <c r="AK1206">
        <f>IF(A1206="","",IF(AJ1206="","",IF((AJ1206-AI1206)*AH1206*$E1206/$D1206&lt;1,"&lt;1",ROUND((AJ1206-AI1206)*AH1206*$E1206/$D1206,2))))</f>
        <v>17</v>
      </c>
      <c r="AL1206">
        <v>1</v>
      </c>
      <c r="AM1206">
        <v>0</v>
      </c>
      <c r="AN1206">
        <f>IF($A1206="","",VLOOKUP($A1206,DADOS!F:O,2,FALSE))</f>
        <v>98.01</v>
      </c>
      <c r="AO1206">
        <f>IF(A1206="","",IF(AN1206="","",IF((AN1206-AM1206)*AL1206*$E1206/$D1206/1000&lt;0.2,"&lt;0,2",ROUND((AN1206-AM1206)*AL1206*$E1206/$D1206/1000,2))))</f>
        <v>9.8</v>
      </c>
      <c r="AP1206">
        <v>1</v>
      </c>
      <c r="AQ1206">
        <v>0</v>
      </c>
      <c r="AR1206">
        <f>IF($A1206="","",VLOOKUP($A1206,DADOS!F:P,11,FALSE))</f>
        <v>0.01</v>
      </c>
      <c r="AS1206">
        <f>IF(E1206="","",IF(AQ1206="","",IF(AR1206="","",IF((AR1206-AQ1206)*AP1206*$E1206/$D1206&lt;1,"&lt;1",ROUND((AR1206-AQ1206)*AP1206*$E1206/$D1206,2)))))</f>
        <v>1</v>
      </c>
      <c r="AT1206">
        <v>1</v>
      </c>
      <c r="AU1206">
        <v>0</v>
      </c>
      <c r="AV1206">
        <f>IF(A1206="","",VLOOKUP(A1206,DADOS!F:R,12,FALSE))</f>
        <v>0</v>
      </c>
      <c r="AW1206" t="str">
        <f>IF(A1206="","",IF(AU1206="","",IF(AV1206="","",IF((AV1206-AU1206)*AT1206*$E1206/$D1206&lt;1,"&lt;1",ROUND((AV1206-AU1206)*AT1206*$E1206/$D1206,2)))))</f>
        <v>&lt;1</v>
      </c>
      <c r="AX1206">
        <v>1</v>
      </c>
      <c r="AY1206">
        <v>0</v>
      </c>
      <c r="AZ1206">
        <f>IF($A1206="","",VLOOKUP($A1206,DADOS!F:R,13,FALSE))</f>
        <v>0</v>
      </c>
      <c r="BA1206" t="str">
        <f>IF(A1206="","",IF(AY1206="","",IF(AZ1206="","",IF((AZ1206-AY1206)*AX1206*$E1206/$D1206&lt;1,"&lt;1",ROUND((AZ1206-AY1206)*AX1206*$E1206/$D1206,2)))))</f>
        <v>&lt;1</v>
      </c>
      <c r="BB1206" t="str">
        <v>n.a.</v>
      </c>
      <c r="BC1206" t="str">
        <v>Letícia</v>
      </c>
    </row>
    <row r="1207">
      <c r="A1207" t="str">
        <v>72539</v>
      </c>
      <c r="B1207" t="str">
        <f>IF(A1207="","",A1207&amp;"/20")</f>
        <v>72539/20</v>
      </c>
      <c r="C1207">
        <v>0</v>
      </c>
      <c r="D1207">
        <v>0.5</v>
      </c>
      <c r="E1207">
        <v>50</v>
      </c>
      <c r="F1207">
        <v>1</v>
      </c>
      <c r="G1207">
        <v>0</v>
      </c>
      <c r="H1207">
        <f>IF($A1207="","",VLOOKUP($A1207,DADOS!F:O,3,FALSE))</f>
        <v>44.05</v>
      </c>
      <c r="I1207">
        <f>IF(A1207="","",IF(H1207="","",IF((H1207-G1207)*F1207*$E1207/$D1207/1000&lt;0.2,"&lt;0,2",ROUND((H1207-G1207)*F1207*$E1207/$D1207/1000,2))))</f>
        <v>4.41</v>
      </c>
      <c r="J1207">
        <v>1</v>
      </c>
      <c r="K1207">
        <v>0</v>
      </c>
      <c r="L1207">
        <f>IF($A1207="","",VLOOKUP($A1207,DADOS!F:O,6,FALSE))</f>
        <v>15.32</v>
      </c>
      <c r="M1207">
        <f>IF(A1207="","",IF(L1207="","",IF((L1207-K1207)*J1207*$E1207/$D1207/1000&lt;0.2,"&lt;0,2",ROUND((L1207-K1207)*J1207*$E1207/$D1207/1000,2))))</f>
        <v>1.53</v>
      </c>
      <c r="N1207">
        <v>1</v>
      </c>
      <c r="O1207">
        <v>0</v>
      </c>
      <c r="P1207">
        <f>IF($A1207="","",VLOOKUP($A1207,DADOS!F:O,5,FALSE))</f>
        <v>12.29</v>
      </c>
      <c r="Q1207">
        <f>IF(A1207="","",IF(P1207="","",IF((P1207-O1207)*N1207*$E1207/$D1207/1000&lt;0.2,"&lt;0,2",ROUND((P1207-O1207)*N1207*$E1207/$D1207/1000,2))))</f>
        <v>1.23</v>
      </c>
      <c r="R1207">
        <v>1</v>
      </c>
      <c r="S1207">
        <v>0</v>
      </c>
      <c r="T1207">
        <f>IF($A1207="","",VLOOKUP($A1207,DADOS!F:O,4,FALSE))</f>
        <v>47.79</v>
      </c>
      <c r="U1207">
        <f>IF(A1207="","",IF(T1207="","",IF((T1207-S1207)*R1207*$E1207/$D1207/1000&lt;0.2,"&lt;0,2",ROUND((T1207-S1207)*R1207*$E1207/$D1207/1000,2))))</f>
        <v>4.78</v>
      </c>
      <c r="V1207">
        <v>1</v>
      </c>
      <c r="W1207">
        <v>0</v>
      </c>
      <c r="X1207">
        <f>IF($A1207="","",VLOOKUP($A1207,DADOS!F:O,9,FALSE))</f>
        <v>0.84</v>
      </c>
      <c r="Y1207">
        <f>IF(A1207="","",IF(X1207="","",IF((X1207-W1207)*V1207*$E1207/$D1207&lt;1,"&lt;1",ROUND((X1207-W1207)*V1207*$E1207/$D1207,2))))</f>
        <v>84</v>
      </c>
      <c r="Z1207">
        <v>1</v>
      </c>
      <c r="AA1207">
        <v>0</v>
      </c>
      <c r="AB1207">
        <f>IF($A1207="","",VLOOKUP($A1207,DADOS!F:O,7,FALSE))</f>
        <v>0.06</v>
      </c>
      <c r="AC1207">
        <f>IF(A1207="","",IF(AB1207="","",IF((AB1207-AA1207)*Z1207*$E1207/$D1207&lt;1,"&lt;1",ROUND((AB1207-AA1207)*Z1207*$E1207/$D1207,2))))</f>
        <v>6</v>
      </c>
      <c r="AD1207">
        <v>1</v>
      </c>
      <c r="AE1207">
        <v>0</v>
      </c>
      <c r="AF1207">
        <f>IF($A1207="","",VLOOKUP($A1207,DADOS!F:O,10,FALSE))</f>
        <v>4.59</v>
      </c>
      <c r="AG1207">
        <f>IF(A1207="","",IF(AF1207="","",IF((AF1207-AE1207)*AD1207*$E1207/$D1207&lt;1,"&lt;1",ROUND((AF1207-AE1207)*AD1207*$E1207/$D1207,2))))</f>
        <v>459</v>
      </c>
      <c r="AH1207">
        <v>1</v>
      </c>
      <c r="AI1207">
        <v>0</v>
      </c>
      <c r="AJ1207">
        <f>IF($A1207="","",VLOOKUP($A1207,DADOS!F:O,8,FALSE))</f>
        <v>0.13</v>
      </c>
      <c r="AK1207">
        <f>IF(A1207="","",IF(AJ1207="","",IF((AJ1207-AI1207)*AH1207*$E1207/$D1207&lt;1,"&lt;1",ROUND((AJ1207-AI1207)*AH1207*$E1207/$D1207,2))))</f>
        <v>13</v>
      </c>
      <c r="AL1207">
        <v>1</v>
      </c>
      <c r="AM1207">
        <v>0</v>
      </c>
      <c r="AN1207">
        <f>IF($A1207="","",VLOOKUP($A1207,DADOS!F:O,2,FALSE))</f>
        <v>107.46</v>
      </c>
      <c r="AO1207">
        <f>IF(A1207="","",IF(AN1207="","",IF((AN1207-AM1207)*AL1207*$E1207/$D1207/1000&lt;0.2,"&lt;0,2",ROUND((AN1207-AM1207)*AL1207*$E1207/$D1207/1000,2))))</f>
        <v>10.75</v>
      </c>
      <c r="AP1207">
        <v>1</v>
      </c>
      <c r="AQ1207">
        <v>0</v>
      </c>
      <c r="AR1207">
        <f>IF($A1207="","",VLOOKUP($A1207,DADOS!F:P,11,FALSE))</f>
        <v>0.01</v>
      </c>
      <c r="AS1207">
        <f>IF(E1207="","",IF(AQ1207="","",IF(AR1207="","",IF((AR1207-AQ1207)*AP1207*$E1207/$D1207&lt;1,"&lt;1",ROUND((AR1207-AQ1207)*AP1207*$E1207/$D1207,2)))))</f>
        <v>1</v>
      </c>
      <c r="AT1207">
        <v>1</v>
      </c>
      <c r="AU1207">
        <v>0</v>
      </c>
      <c r="AV1207">
        <f>IF(A1207="","",VLOOKUP(A1207,DADOS!F:R,12,FALSE))</f>
        <v>0</v>
      </c>
      <c r="AW1207" t="str">
        <f>IF(A1207="","",IF(AU1207="","",IF(AV1207="","",IF((AV1207-AU1207)*AT1207*$E1207/$D1207&lt;1,"&lt;1",ROUND((AV1207-AU1207)*AT1207*$E1207/$D1207,2)))))</f>
        <v>&lt;1</v>
      </c>
      <c r="AX1207">
        <v>1</v>
      </c>
      <c r="AY1207">
        <v>0</v>
      </c>
      <c r="AZ1207">
        <f>IF($A1207="","",VLOOKUP($A1207,DADOS!F:R,13,FALSE))</f>
        <v>0</v>
      </c>
      <c r="BA1207" t="str">
        <f>IF(A1207="","",IF(AY1207="","",IF(AZ1207="","",IF((AZ1207-AY1207)*AX1207*$E1207/$D1207&lt;1,"&lt;1",ROUND((AZ1207-AY1207)*AX1207*$E1207/$D1207,2)))))</f>
        <v>&lt;1</v>
      </c>
      <c r="BB1207" t="str">
        <v>n.a.</v>
      </c>
      <c r="BC1207" t="str">
        <v>Letícia</v>
      </c>
    </row>
    <row r="1208">
      <c r="A1208" t="str">
        <v>72540</v>
      </c>
      <c r="B1208" t="str">
        <f>IF(A1208="","",A1208&amp;"/20")</f>
        <v>72540/20</v>
      </c>
      <c r="C1208">
        <v>0</v>
      </c>
      <c r="D1208">
        <v>0.5</v>
      </c>
      <c r="E1208">
        <v>50</v>
      </c>
      <c r="F1208">
        <v>1</v>
      </c>
      <c r="G1208">
        <v>0</v>
      </c>
      <c r="H1208">
        <f>IF($A1208="","",VLOOKUP($A1208,DADOS!F:O,3,FALSE))</f>
        <v>29.35</v>
      </c>
      <c r="I1208">
        <f>IF(A1208="","",IF(H1208="","",IF((H1208-G1208)*F1208*$E1208/$D1208/1000&lt;0.2,"&lt;0,2",ROUND((H1208-G1208)*F1208*$E1208/$D1208/1000,2))))</f>
        <v>2.94</v>
      </c>
      <c r="J1208">
        <v>1</v>
      </c>
      <c r="K1208">
        <v>0</v>
      </c>
      <c r="L1208">
        <f>IF($A1208="","",VLOOKUP($A1208,DADOS!F:O,6,FALSE))</f>
        <v>14.18</v>
      </c>
      <c r="M1208">
        <f>IF(A1208="","",IF(L1208="","",IF((L1208-K1208)*J1208*$E1208/$D1208/1000&lt;0.2,"&lt;0,2",ROUND((L1208-K1208)*J1208*$E1208/$D1208/1000,2))))</f>
        <v>1.42</v>
      </c>
      <c r="N1208">
        <v>1</v>
      </c>
      <c r="O1208">
        <v>0</v>
      </c>
      <c r="P1208">
        <f>IF($A1208="","",VLOOKUP($A1208,DADOS!F:O,5,FALSE))</f>
        <v>12.17</v>
      </c>
      <c r="Q1208">
        <f>IF(A1208="","",IF(P1208="","",IF((P1208-O1208)*N1208*$E1208/$D1208/1000&lt;0.2,"&lt;0,2",ROUND((P1208-O1208)*N1208*$E1208/$D1208/1000,2))))</f>
        <v>1.22</v>
      </c>
      <c r="R1208">
        <v>1</v>
      </c>
      <c r="S1208">
        <v>0</v>
      </c>
      <c r="T1208">
        <f>IF($A1208="","",VLOOKUP($A1208,DADOS!F:O,4,FALSE))</f>
        <v>59.46</v>
      </c>
      <c r="U1208">
        <f>IF(A1208="","",IF(T1208="","",IF((T1208-S1208)*R1208*$E1208/$D1208/1000&lt;0.2,"&lt;0,2",ROUND((T1208-S1208)*R1208*$E1208/$D1208/1000,2))))</f>
        <v>5.95</v>
      </c>
      <c r="V1208">
        <v>1</v>
      </c>
      <c r="W1208">
        <v>0</v>
      </c>
      <c r="X1208">
        <f>IF($A1208="","",VLOOKUP($A1208,DADOS!F:O,9,FALSE))</f>
        <v>0.69</v>
      </c>
      <c r="Y1208">
        <f>IF(A1208="","",IF(X1208="","",IF((X1208-W1208)*V1208*$E1208/$D1208&lt;1,"&lt;1",ROUND((X1208-W1208)*V1208*$E1208/$D1208,2))))</f>
        <v>69</v>
      </c>
      <c r="Z1208">
        <v>1</v>
      </c>
      <c r="AA1208">
        <v>0</v>
      </c>
      <c r="AB1208">
        <f>IF($A1208="","",VLOOKUP($A1208,DADOS!F:O,7,FALSE))</f>
        <v>0.06</v>
      </c>
      <c r="AC1208">
        <f>IF(A1208="","",IF(AB1208="","",IF((AB1208-AA1208)*Z1208*$E1208/$D1208&lt;1,"&lt;1",ROUND((AB1208-AA1208)*Z1208*$E1208/$D1208,2))))</f>
        <v>6</v>
      </c>
      <c r="AD1208">
        <v>1</v>
      </c>
      <c r="AE1208">
        <v>0</v>
      </c>
      <c r="AF1208">
        <f>IF($A1208="","",VLOOKUP($A1208,DADOS!F:O,10,FALSE))</f>
        <v>3.75</v>
      </c>
      <c r="AG1208">
        <f>IF(A1208="","",IF(AF1208="","",IF((AF1208-AE1208)*AD1208*$E1208/$D1208&lt;1,"&lt;1",ROUND((AF1208-AE1208)*AD1208*$E1208/$D1208,2))))</f>
        <v>375</v>
      </c>
      <c r="AH1208">
        <v>1</v>
      </c>
      <c r="AI1208">
        <v>0</v>
      </c>
      <c r="AJ1208">
        <f>IF($A1208="","",VLOOKUP($A1208,DADOS!F:O,8,FALSE))</f>
        <v>0.17</v>
      </c>
      <c r="AK1208">
        <f>IF(A1208="","",IF(AJ1208="","",IF((AJ1208-AI1208)*AH1208*$E1208/$D1208&lt;1,"&lt;1",ROUND((AJ1208-AI1208)*AH1208*$E1208/$D1208,2))))</f>
        <v>17</v>
      </c>
      <c r="AL1208">
        <v>1</v>
      </c>
      <c r="AM1208">
        <v>0</v>
      </c>
      <c r="AN1208">
        <f>IF($A1208="","",VLOOKUP($A1208,DADOS!F:O,2,FALSE))</f>
        <v>97.54</v>
      </c>
      <c r="AO1208">
        <f>IF(A1208="","",IF(AN1208="","",IF((AN1208-AM1208)*AL1208*$E1208/$D1208/1000&lt;0.2,"&lt;0,2",ROUND((AN1208-AM1208)*AL1208*$E1208/$D1208/1000,2))))</f>
        <v>9.75</v>
      </c>
      <c r="AP1208">
        <v>1</v>
      </c>
      <c r="AQ1208">
        <v>0</v>
      </c>
      <c r="AR1208">
        <f>IF($A1208="","",VLOOKUP($A1208,DADOS!F:P,11,FALSE))</f>
        <v>0.01</v>
      </c>
      <c r="AS1208">
        <f>IF(E1208="","",IF(AQ1208="","",IF(AR1208="","",IF((AR1208-AQ1208)*AP1208*$E1208/$D1208&lt;1,"&lt;1",ROUND((AR1208-AQ1208)*AP1208*$E1208/$D1208,2)))))</f>
        <v>1</v>
      </c>
      <c r="AT1208">
        <v>1</v>
      </c>
      <c r="AU1208">
        <v>0</v>
      </c>
      <c r="AV1208">
        <f>IF(A1208="","",VLOOKUP(A1208,DADOS!F:R,12,FALSE))</f>
        <v>0</v>
      </c>
      <c r="AW1208" t="str">
        <f>IF(A1208="","",IF(AU1208="","",IF(AV1208="","",IF((AV1208-AU1208)*AT1208*$E1208/$D1208&lt;1,"&lt;1",ROUND((AV1208-AU1208)*AT1208*$E1208/$D1208,2)))))</f>
        <v>&lt;1</v>
      </c>
      <c r="AX1208">
        <v>1</v>
      </c>
      <c r="AY1208">
        <v>0</v>
      </c>
      <c r="AZ1208">
        <f>IF($A1208="","",VLOOKUP($A1208,DADOS!F:R,13,FALSE))</f>
        <v>0</v>
      </c>
      <c r="BA1208" t="str">
        <f>IF(A1208="","",IF(AY1208="","",IF(AZ1208="","",IF((AZ1208-AY1208)*AX1208*$E1208/$D1208&lt;1,"&lt;1",ROUND((AZ1208-AY1208)*AX1208*$E1208/$D1208,2)))))</f>
        <v>&lt;1</v>
      </c>
      <c r="BB1208" t="str">
        <v>n.a.</v>
      </c>
      <c r="BC1208" t="str">
        <v>Letícia</v>
      </c>
    </row>
    <row r="1209">
      <c r="A1209" t="str">
        <v>BR M.M</v>
      </c>
      <c r="B1209" t="str">
        <f>IF(A1209="","",A1209&amp;"/20")</f>
        <v>BR M.M/20</v>
      </c>
      <c r="C1209">
        <v>0</v>
      </c>
      <c r="D1209">
        <v>0.5</v>
      </c>
      <c r="E1209">
        <v>50</v>
      </c>
      <c r="F1209">
        <v>1</v>
      </c>
      <c r="G1209">
        <v>0</v>
      </c>
      <c r="H1209">
        <f>IF($A1209="","",VLOOKUP($A1209,DADOS!F:O,3,FALSE))</f>
        <v>0</v>
      </c>
      <c r="I1209" t="str">
        <f>IF(A1209="","",IF(H1209="","",IF((H1209-G1209)*F1209*$E1209/$D1209/1000&lt;0.2,"&lt;0,2",ROUND((H1209-G1209)*F1209*$E1209/$D1209/1000,2))))</f>
        <v>&lt;0,2</v>
      </c>
      <c r="J1209">
        <v>1</v>
      </c>
      <c r="K1209">
        <v>0</v>
      </c>
      <c r="L1209">
        <f>IF($A1209="","",VLOOKUP($A1209,DADOS!F:O,6,FALSE))</f>
        <v>0.13</v>
      </c>
      <c r="M1209" t="str">
        <f>IF(A1209="","",IF(L1209="","",IF((L1209-K1209)*J1209*$E1209/$D1209/1000&lt;0.2,"&lt;0,2",ROUND((L1209-K1209)*J1209*$E1209/$D1209/1000,2))))</f>
        <v>&lt;0,2</v>
      </c>
      <c r="N1209">
        <v>1</v>
      </c>
      <c r="O1209">
        <v>0</v>
      </c>
      <c r="P1209">
        <f>IF($A1209="","",VLOOKUP($A1209,DADOS!F:O,5,FALSE))</f>
        <v>0.01</v>
      </c>
      <c r="Q1209" t="str">
        <f>IF(A1209="","",IF(P1209="","",IF((P1209-O1209)*N1209*$E1209/$D1209/1000&lt;0.2,"&lt;0,2",ROUND((P1209-O1209)*N1209*$E1209/$D1209/1000,2))))</f>
        <v>&lt;0,2</v>
      </c>
      <c r="R1209">
        <v>1</v>
      </c>
      <c r="S1209">
        <v>0</v>
      </c>
      <c r="T1209">
        <f>IF($A1209="","",VLOOKUP($A1209,DADOS!F:O,4,FALSE))</f>
        <v>4.12</v>
      </c>
      <c r="U1209">
        <f>IF(A1209="","",IF(T1209="","",IF((T1209-S1209)*R1209*$E1209/$D1209/1000&lt;0.2,"&lt;0,2",ROUND((T1209-S1209)*R1209*$E1209/$D1209/1000,2))))</f>
        <v>0.41</v>
      </c>
      <c r="V1209">
        <v>1</v>
      </c>
      <c r="W1209">
        <v>0</v>
      </c>
      <c r="X1209">
        <f>IF($A1209="","",VLOOKUP($A1209,DADOS!F:O,9,FALSE))</f>
        <v>0.19</v>
      </c>
      <c r="Y1209">
        <f>IF(A1209="","",IF(X1209="","",IF((X1209-W1209)*V1209*$E1209/$D1209&lt;1,"&lt;1",ROUND((X1209-W1209)*V1209*$E1209/$D1209,2))))</f>
        <v>19</v>
      </c>
      <c r="Z1209">
        <v>1</v>
      </c>
      <c r="AA1209">
        <v>0</v>
      </c>
      <c r="AB1209">
        <f>IF($A1209="","",VLOOKUP($A1209,DADOS!F:O,7,FALSE))</f>
        <v>0</v>
      </c>
      <c r="AC1209" t="str">
        <f>IF(A1209="","",IF(AB1209="","",IF((AB1209-AA1209)*Z1209*$E1209/$D1209&lt;1,"&lt;1",ROUND((AB1209-AA1209)*Z1209*$E1209/$D1209,2))))</f>
        <v>&lt;1</v>
      </c>
      <c r="AD1209">
        <v>1</v>
      </c>
      <c r="AE1209">
        <v>0</v>
      </c>
      <c r="AF1209">
        <f>IF($A1209="","",VLOOKUP($A1209,DADOS!F:O,10,FALSE))</f>
        <v>0</v>
      </c>
      <c r="AG1209" t="str">
        <f>IF(A1209="","",IF(AF1209="","",IF((AF1209-AE1209)*AD1209*$E1209/$D1209&lt;1,"&lt;1",ROUND((AF1209-AE1209)*AD1209*$E1209/$D1209,2))))</f>
        <v>&lt;1</v>
      </c>
      <c r="AH1209">
        <v>1</v>
      </c>
      <c r="AI1209">
        <v>0</v>
      </c>
      <c r="AJ1209">
        <f>IF($A1209="","",VLOOKUP($A1209,DADOS!F:O,8,FALSE))</f>
        <v>0</v>
      </c>
      <c r="AK1209" t="str">
        <f>IF(A1209="","",IF(AJ1209="","",IF((AJ1209-AI1209)*AH1209*$E1209/$D1209&lt;1,"&lt;1",ROUND((AJ1209-AI1209)*AH1209*$E1209/$D1209,2))))</f>
        <v>&lt;1</v>
      </c>
      <c r="AL1209">
        <v>1</v>
      </c>
      <c r="AM1209">
        <v>0</v>
      </c>
      <c r="AN1209">
        <f>IF($A1209="","",VLOOKUP($A1209,DADOS!F:O,2,FALSE))</f>
        <v>0</v>
      </c>
      <c r="AO1209" t="str">
        <f>IF(A1209="","",IF(AN1209="","",IF((AN1209-AM1209)*AL1209*$E1209/$D1209/1000&lt;0.2,"&lt;0,2",ROUND((AN1209-AM1209)*AL1209*$E1209/$D1209/1000,2))))</f>
        <v>&lt;0,2</v>
      </c>
      <c r="AP1209">
        <v>1</v>
      </c>
      <c r="AQ1209">
        <v>0</v>
      </c>
      <c r="AR1209">
        <f>IF($A1209="","",VLOOKUP($A1209,DADOS!F:P,11,FALSE))</f>
        <v>0</v>
      </c>
      <c r="AS1209" t="str">
        <f>IF(E1209="","",IF(AQ1209="","",IF(AR1209="","",IF((AR1209-AQ1209)*AP1209*$E1209/$D1209&lt;1,"&lt;1",ROUND((AR1209-AQ1209)*AP1209*$E1209/$D1209,2)))))</f>
        <v>&lt;1</v>
      </c>
      <c r="AT1209">
        <v>1</v>
      </c>
      <c r="AU1209">
        <v>0</v>
      </c>
      <c r="AV1209">
        <f>IF(A1209="","",VLOOKUP(A1209,DADOS!F:R,12,FALSE))</f>
        <v>0</v>
      </c>
      <c r="AW1209" t="str">
        <f>IF(A1209="","",IF(AU1209="","",IF(AV1209="","",IF((AV1209-AU1209)*AT1209*$E1209/$D1209&lt;1,"&lt;1",ROUND((AV1209-AU1209)*AT1209*$E1209/$D1209,2)))))</f>
        <v>&lt;1</v>
      </c>
      <c r="AX1209">
        <v>1</v>
      </c>
      <c r="AY1209">
        <v>0</v>
      </c>
      <c r="AZ1209">
        <f>IF($A1209="","",VLOOKUP($A1209,DADOS!F:R,13,FALSE))</f>
        <v>0</v>
      </c>
      <c r="BA1209" t="str">
        <f>IF(A1209="","",IF(AY1209="","",IF(AZ1209="","",IF((AZ1209-AY1209)*AX1209*$E1209/$D1209&lt;1,"&lt;1",ROUND((AZ1209-AY1209)*AX1209*$E1209/$D1209,2)))))</f>
        <v>&lt;1</v>
      </c>
      <c r="BB1209" t="str">
        <v>n.a.</v>
      </c>
      <c r="BC1209" t="str">
        <v>Letícia</v>
      </c>
    </row>
    <row r="1210">
      <c r="A1210" t="str">
        <v>PIATV 6 M.M</v>
      </c>
      <c r="B1210" t="str">
        <f>IF(A1210="","",A1210&amp;"/20")</f>
        <v>PIATV 6 M.M/20</v>
      </c>
      <c r="C1210">
        <v>0</v>
      </c>
      <c r="D1210">
        <v>0.5</v>
      </c>
      <c r="E1210">
        <v>50</v>
      </c>
      <c r="F1210">
        <v>1</v>
      </c>
      <c r="G1210">
        <v>0</v>
      </c>
      <c r="H1210">
        <f>IF($A1210="","",VLOOKUP($A1210,DADOS!F:O,3,FALSE))</f>
        <v>85.43</v>
      </c>
      <c r="I1210">
        <f>IF(A1210="","",IF(H1210="","",IF((H1210-G1210)*F1210*$E1210/$D1210/1000&lt;0.2,"&lt;0,2",ROUND((H1210-G1210)*F1210*$E1210/$D1210/1000,2))))</f>
        <v>8.54</v>
      </c>
      <c r="J1210">
        <v>1</v>
      </c>
      <c r="K1210">
        <v>0</v>
      </c>
      <c r="L1210">
        <f>IF($A1210="","",VLOOKUP($A1210,DADOS!F:O,6,FALSE))</f>
        <v>30.28</v>
      </c>
      <c r="M1210">
        <f>IF(A1210="","",IF(L1210="","",IF((L1210-K1210)*J1210*$E1210/$D1210/1000&lt;0.2,"&lt;0,2",ROUND((L1210-K1210)*J1210*$E1210/$D1210/1000,2))))</f>
        <v>3.03</v>
      </c>
      <c r="N1210">
        <v>1</v>
      </c>
      <c r="O1210">
        <v>0</v>
      </c>
      <c r="P1210">
        <f>IF($A1210="","",VLOOKUP($A1210,DADOS!F:O,5,FALSE))</f>
        <v>12.59</v>
      </c>
      <c r="Q1210">
        <f>IF(A1210="","",IF(P1210="","",IF((P1210-O1210)*N1210*$E1210/$D1210/1000&lt;0.2,"&lt;0,2",ROUND((P1210-O1210)*N1210*$E1210/$D1210/1000,2))))</f>
        <v>1.26</v>
      </c>
      <c r="R1210">
        <v>1</v>
      </c>
      <c r="S1210">
        <v>0</v>
      </c>
      <c r="T1210">
        <f>IF($A1210="","",VLOOKUP($A1210,DADOS!F:O,4,FALSE))</f>
        <v>155.82</v>
      </c>
      <c r="U1210">
        <f>IF(A1210="","",IF(T1210="","",IF((T1210-S1210)*R1210*$E1210/$D1210/1000&lt;0.2,"&lt;0,2",ROUND((T1210-S1210)*R1210*$E1210/$D1210/1000,2))))</f>
        <v>15.58</v>
      </c>
      <c r="V1210">
        <v>1</v>
      </c>
      <c r="W1210">
        <v>0</v>
      </c>
      <c r="X1210">
        <f>IF($A1210="","",VLOOKUP($A1210,DADOS!F:O,9,FALSE))</f>
        <v>3.79</v>
      </c>
      <c r="Y1210">
        <f>IF(A1210="","",IF(X1210="","",IF((X1210-W1210)*V1210*$E1210/$D1210&lt;1,"&lt;1",ROUND((X1210-W1210)*V1210*$E1210/$D1210,2))))</f>
        <v>379</v>
      </c>
      <c r="Z1210">
        <v>1</v>
      </c>
      <c r="AA1210">
        <v>0</v>
      </c>
      <c r="AB1210">
        <f>IF($A1210="","",VLOOKUP($A1210,DADOS!F:O,7,FALSE))</f>
        <v>0.05</v>
      </c>
      <c r="AC1210">
        <f>IF(A1210="","",IF(AB1210="","",IF((AB1210-AA1210)*Z1210*$E1210/$D1210&lt;1,"&lt;1",ROUND((AB1210-AA1210)*Z1210*$E1210/$D1210,2))))</f>
        <v>5</v>
      </c>
      <c r="AD1210">
        <v>1</v>
      </c>
      <c r="AE1210">
        <v>0</v>
      </c>
      <c r="AF1210">
        <f>IF($A1210="","",VLOOKUP($A1210,DADOS!F:O,10,FALSE))</f>
        <v>0.41</v>
      </c>
      <c r="AG1210">
        <f>IF(A1210="","",IF(AF1210="","",IF((AF1210-AE1210)*AD1210*$E1210/$D1210&lt;1,"&lt;1",ROUND((AF1210-AE1210)*AD1210*$E1210/$D1210,2))))</f>
        <v>41</v>
      </c>
      <c r="AH1210">
        <v>1</v>
      </c>
      <c r="AI1210">
        <v>0</v>
      </c>
      <c r="AJ1210">
        <f>IF($A1210="","",VLOOKUP($A1210,DADOS!F:O,8,FALSE))</f>
        <v>0.26</v>
      </c>
      <c r="AK1210">
        <f>IF(A1210="","",IF(AJ1210="","",IF((AJ1210-AI1210)*AH1210*$E1210/$D1210&lt;1,"&lt;1",ROUND((AJ1210-AI1210)*AH1210*$E1210/$D1210,2))))</f>
        <v>26</v>
      </c>
      <c r="AL1210">
        <v>1</v>
      </c>
      <c r="AM1210">
        <v>0</v>
      </c>
      <c r="AN1210">
        <f>IF($A1210="","",VLOOKUP($A1210,DADOS!F:O,2,FALSE))</f>
        <v>417.05</v>
      </c>
      <c r="AO1210">
        <f>IF(A1210="","",IF(AN1210="","",IF((AN1210-AM1210)*AL1210*$E1210/$D1210/1000&lt;0.2,"&lt;0,2",ROUND((AN1210-AM1210)*AL1210*$E1210/$D1210/1000,2))))</f>
        <v>41.71</v>
      </c>
      <c r="AP1210">
        <v>1</v>
      </c>
      <c r="AQ1210">
        <v>0</v>
      </c>
      <c r="AR1210">
        <f>IF($A1210="","",VLOOKUP($A1210,DADOS!F:P,11,FALSE))</f>
        <v>0.02</v>
      </c>
      <c r="AS1210">
        <f>IF(E1210="","",IF(AQ1210="","",IF(AR1210="","",IF((AR1210-AQ1210)*AP1210*$E1210/$D1210&lt;1,"&lt;1",ROUND((AR1210-AQ1210)*AP1210*$E1210/$D1210,2)))))</f>
        <v>2</v>
      </c>
      <c r="AT1210">
        <v>1</v>
      </c>
      <c r="AU1210">
        <v>0</v>
      </c>
      <c r="AV1210">
        <f>IF(A1210="","",VLOOKUP(A1210,DADOS!F:R,12,FALSE))</f>
        <v>0</v>
      </c>
      <c r="AW1210" t="str">
        <f>IF(A1210="","",IF(AU1210="","",IF(AV1210="","",IF((AV1210-AU1210)*AT1210*$E1210/$D1210&lt;1,"&lt;1",ROUND((AV1210-AU1210)*AT1210*$E1210/$D1210,2)))))</f>
        <v>&lt;1</v>
      </c>
      <c r="AX1210">
        <v>1</v>
      </c>
      <c r="AY1210">
        <v>0</v>
      </c>
      <c r="AZ1210">
        <f>IF($A1210="","",VLOOKUP($A1210,DADOS!F:R,13,FALSE))</f>
        <v>0</v>
      </c>
      <c r="BA1210" t="str">
        <f>IF(A1210="","",IF(AY1210="","",IF(AZ1210="","",IF((AZ1210-AY1210)*AX1210*$E1210/$D1210&lt;1,"&lt;1",ROUND((AZ1210-AY1210)*AX1210*$E1210/$D1210,2)))))</f>
        <v>&lt;1</v>
      </c>
      <c r="BB1210" t="str">
        <v>n.a.</v>
      </c>
      <c r="BC1210" t="str">
        <v>Letícia</v>
      </c>
    </row>
    <row r="1211">
      <c r="A1211" t="str">
        <v>72632</v>
      </c>
      <c r="B1211" t="str">
        <f>IF(A1211="","",A1211&amp;"/20")</f>
        <v>72632/20</v>
      </c>
      <c r="C1211">
        <v>0</v>
      </c>
      <c r="D1211">
        <v>0.5</v>
      </c>
      <c r="E1211">
        <v>50</v>
      </c>
      <c r="F1211">
        <v>1</v>
      </c>
      <c r="G1211">
        <v>0</v>
      </c>
      <c r="H1211">
        <f>IF($A1211="","",VLOOKUP($A1211,DADOS!F:O,3,FALSE))</f>
        <v>26.04</v>
      </c>
      <c r="I1211">
        <f>IF(A1211="","",IF(H1211="","",IF((H1211-G1211)*F1211*$E1211/$D1211/1000&lt;0.2,"&lt;0,2",ROUND((H1211-G1211)*F1211*$E1211/$D1211/1000,2))))</f>
        <v>2.6</v>
      </c>
      <c r="J1211">
        <v>1</v>
      </c>
      <c r="K1211">
        <v>0</v>
      </c>
      <c r="L1211">
        <f>IF($A1211="","",VLOOKUP($A1211,DADOS!F:O,6,FALSE))</f>
        <v>13.1</v>
      </c>
      <c r="M1211">
        <f>IF(A1211="","",IF(L1211="","",IF((L1211-K1211)*J1211*$E1211/$D1211/1000&lt;0.2,"&lt;0,2",ROUND((L1211-K1211)*J1211*$E1211/$D1211/1000,2))))</f>
        <v>1.31</v>
      </c>
      <c r="N1211">
        <v>1</v>
      </c>
      <c r="O1211">
        <v>0</v>
      </c>
      <c r="P1211">
        <f>IF($A1211="","",VLOOKUP($A1211,DADOS!F:O,5,FALSE))</f>
        <v>9.15</v>
      </c>
      <c r="Q1211">
        <f>IF(A1211="","",IF(P1211="","",IF((P1211-O1211)*N1211*$E1211/$D1211/1000&lt;0.2,"&lt;0,2",ROUND((P1211-O1211)*N1211*$E1211/$D1211/1000,2))))</f>
        <v>0.92</v>
      </c>
      <c r="R1211">
        <v>1</v>
      </c>
      <c r="S1211">
        <v>0</v>
      </c>
      <c r="T1211">
        <f>IF($A1211="","",VLOOKUP($A1211,DADOS!F:O,4,FALSE))</f>
        <v>112.51</v>
      </c>
      <c r="U1211">
        <f>IF(A1211="","",IF(T1211="","",IF((T1211-S1211)*R1211*$E1211/$D1211/1000&lt;0.2,"&lt;0,2",ROUND((T1211-S1211)*R1211*$E1211/$D1211/1000,2))))</f>
        <v>11.25</v>
      </c>
      <c r="V1211">
        <v>1</v>
      </c>
      <c r="W1211">
        <v>0</v>
      </c>
      <c r="X1211">
        <f>IF($A1211="","",VLOOKUP($A1211,DADOS!F:O,9,FALSE))</f>
        <v>0.79</v>
      </c>
      <c r="Y1211">
        <f>IF(A1211="","",IF(X1211="","",IF((X1211-W1211)*V1211*$E1211/$D1211&lt;1,"&lt;1",ROUND((X1211-W1211)*V1211*$E1211/$D1211,2))))</f>
        <v>79</v>
      </c>
      <c r="Z1211">
        <v>1</v>
      </c>
      <c r="AA1211">
        <v>0</v>
      </c>
      <c r="AB1211">
        <f>IF($A1211="","",VLOOKUP($A1211,DADOS!F:O,7,FALSE))</f>
        <v>1.24</v>
      </c>
      <c r="AC1211">
        <f>IF(A1211="","",IF(AB1211="","",IF((AB1211-AA1211)*Z1211*$E1211/$D1211&lt;1,"&lt;1",ROUND((AB1211-AA1211)*Z1211*$E1211/$D1211,2))))</f>
        <v>124</v>
      </c>
      <c r="AD1211">
        <v>1</v>
      </c>
      <c r="AE1211">
        <v>0</v>
      </c>
      <c r="AF1211">
        <f>IF($A1211="","",VLOOKUP($A1211,DADOS!F:O,10,FALSE))</f>
        <v>42.88</v>
      </c>
      <c r="AG1211">
        <f>IF(A1211="","",IF(AF1211="","",IF((AF1211-AE1211)*AD1211*$E1211/$D1211&lt;1,"&lt;1",ROUND((AF1211-AE1211)*AD1211*$E1211/$D1211,2))))</f>
        <v>4288</v>
      </c>
      <c r="AH1211">
        <v>1</v>
      </c>
      <c r="AI1211">
        <v>0</v>
      </c>
      <c r="AJ1211">
        <f>IF($A1211="","",VLOOKUP($A1211,DADOS!F:O,8,FALSE))</f>
        <v>0.51</v>
      </c>
      <c r="AK1211">
        <f>IF(A1211="","",IF(AJ1211="","",IF((AJ1211-AI1211)*AH1211*$E1211/$D1211&lt;1,"&lt;1",ROUND((AJ1211-AI1211)*AH1211*$E1211/$D1211,2))))</f>
        <v>51</v>
      </c>
      <c r="AL1211">
        <v>1</v>
      </c>
      <c r="AM1211">
        <v>0</v>
      </c>
      <c r="AN1211">
        <f>IF($A1211="","",VLOOKUP($A1211,DADOS!F:O,2,FALSE))</f>
        <v>204.84</v>
      </c>
      <c r="AO1211">
        <f>IF(A1211="","",IF(AN1211="","",IF((AN1211-AM1211)*AL1211*$E1211/$D1211/1000&lt;0.2,"&lt;0,2",ROUND((AN1211-AM1211)*AL1211*$E1211/$D1211/1000,2))))</f>
        <v>20.48</v>
      </c>
      <c r="AP1211">
        <v>1</v>
      </c>
      <c r="AQ1211">
        <v>0</v>
      </c>
      <c r="AR1211">
        <f>IF($A1211="","",VLOOKUP($A1211,DADOS!F:P,11,FALSE))</f>
        <v>0.02</v>
      </c>
      <c r="AS1211">
        <f>IF(E1211="","",IF(AQ1211="","",IF(AR1211="","",IF((AR1211-AQ1211)*AP1211*$E1211/$D1211&lt;1,"&lt;1",ROUND((AR1211-AQ1211)*AP1211*$E1211/$D1211,2)))))</f>
        <v>2</v>
      </c>
      <c r="AT1211">
        <v>1</v>
      </c>
      <c r="AU1211">
        <v>0</v>
      </c>
      <c r="AV1211">
        <f>IF(A1211="","",VLOOKUP(A1211,DADOS!F:R,12,FALSE))</f>
        <v>0.01</v>
      </c>
      <c r="AW1211">
        <f>IF(A1211="","",IF(AU1211="","",IF(AV1211="","",IF((AV1211-AU1211)*AT1211*$E1211/$D1211&lt;1,"&lt;1",ROUND((AV1211-AU1211)*AT1211*$E1211/$D1211,2)))))</f>
        <v>1</v>
      </c>
      <c r="AX1211">
        <v>1</v>
      </c>
      <c r="AY1211">
        <v>0</v>
      </c>
      <c r="AZ1211">
        <f>IF($A1211="","",VLOOKUP($A1211,DADOS!F:R,13,FALSE))</f>
        <v>0</v>
      </c>
      <c r="BA1211" t="str">
        <f>IF(A1211="","",IF(AY1211="","",IF(AZ1211="","",IF((AZ1211-AY1211)*AX1211*$E1211/$D1211&lt;1,"&lt;1",ROUND((AZ1211-AY1211)*AX1211*$E1211/$D1211,2)))))</f>
        <v>&lt;1</v>
      </c>
      <c r="BB1211" t="str">
        <v>n.a.</v>
      </c>
      <c r="BC1211" t="str">
        <v>Letícia</v>
      </c>
    </row>
    <row r="1212">
      <c r="A1212" t="str">
        <v>72633</v>
      </c>
      <c r="B1212" t="str">
        <f>IF(A1212="","",A1212&amp;"/20")</f>
        <v>72633/20</v>
      </c>
      <c r="C1212">
        <v>0</v>
      </c>
      <c r="D1212">
        <v>0.5</v>
      </c>
      <c r="E1212">
        <v>50</v>
      </c>
      <c r="F1212">
        <v>1</v>
      </c>
      <c r="G1212">
        <v>0</v>
      </c>
      <c r="H1212">
        <f>IF($A1212="","",VLOOKUP($A1212,DADOS!F:O,3,FALSE))</f>
        <v>35.11</v>
      </c>
      <c r="I1212">
        <f>IF(A1212="","",IF(H1212="","",IF((H1212-G1212)*F1212*$E1212/$D1212/1000&lt;0.2,"&lt;0,2",ROUND((H1212-G1212)*F1212*$E1212/$D1212/1000,2))))</f>
        <v>3.51</v>
      </c>
      <c r="J1212">
        <v>1</v>
      </c>
      <c r="K1212">
        <v>0</v>
      </c>
      <c r="L1212">
        <f>IF($A1212="","",VLOOKUP($A1212,DADOS!F:O,6,FALSE))</f>
        <v>16.83</v>
      </c>
      <c r="M1212">
        <f>IF(A1212="","",IF(L1212="","",IF((L1212-K1212)*J1212*$E1212/$D1212/1000&lt;0.2,"&lt;0,2",ROUND((L1212-K1212)*J1212*$E1212/$D1212/1000,2))))</f>
        <v>1.68</v>
      </c>
      <c r="N1212">
        <v>1</v>
      </c>
      <c r="O1212">
        <v>0</v>
      </c>
      <c r="P1212">
        <f>IF($A1212="","",VLOOKUP($A1212,DADOS!F:O,5,FALSE))</f>
        <v>9.05</v>
      </c>
      <c r="Q1212">
        <f>IF(A1212="","",IF(P1212="","",IF((P1212-O1212)*N1212*$E1212/$D1212/1000&lt;0.2,"&lt;0,2",ROUND((P1212-O1212)*N1212*$E1212/$D1212/1000,2))))</f>
        <v>0.91</v>
      </c>
      <c r="R1212">
        <v>1</v>
      </c>
      <c r="S1212">
        <v>0</v>
      </c>
      <c r="T1212">
        <f>IF($A1212="","",VLOOKUP($A1212,DADOS!F:O,4,FALSE))</f>
        <v>95.69</v>
      </c>
      <c r="U1212">
        <f>IF(A1212="","",IF(T1212="","",IF((T1212-S1212)*R1212*$E1212/$D1212/1000&lt;0.2,"&lt;0,2",ROUND((T1212-S1212)*R1212*$E1212/$D1212/1000,2))))</f>
        <v>9.57</v>
      </c>
      <c r="V1212">
        <v>1</v>
      </c>
      <c r="W1212">
        <v>0</v>
      </c>
      <c r="X1212">
        <f>IF($A1212="","",VLOOKUP($A1212,DADOS!F:O,9,FALSE))</f>
        <v>0.85</v>
      </c>
      <c r="Y1212">
        <f>IF(A1212="","",IF(X1212="","",IF((X1212-W1212)*V1212*$E1212/$D1212&lt;1,"&lt;1",ROUND((X1212-W1212)*V1212*$E1212/$D1212,2))))</f>
        <v>85</v>
      </c>
      <c r="Z1212">
        <v>1</v>
      </c>
      <c r="AA1212">
        <v>0</v>
      </c>
      <c r="AB1212">
        <f>IF($A1212="","",VLOOKUP($A1212,DADOS!F:O,7,FALSE))</f>
        <v>1.24</v>
      </c>
      <c r="AC1212">
        <f>IF(A1212="","",IF(AB1212="","",IF((AB1212-AA1212)*Z1212*$E1212/$D1212&lt;1,"&lt;1",ROUND((AB1212-AA1212)*Z1212*$E1212/$D1212,2))))</f>
        <v>124</v>
      </c>
      <c r="AD1212">
        <v>1</v>
      </c>
      <c r="AE1212">
        <v>0</v>
      </c>
      <c r="AF1212">
        <f>IF($A1212="","",VLOOKUP($A1212,DADOS!F:O,10,FALSE))</f>
        <v>36.73</v>
      </c>
      <c r="AG1212">
        <f>IF(A1212="","",IF(AF1212="","",IF((AF1212-AE1212)*AD1212*$E1212/$D1212&lt;1,"&lt;1",ROUND((AF1212-AE1212)*AD1212*$E1212/$D1212,2))))</f>
        <v>3673</v>
      </c>
      <c r="AH1212">
        <v>1</v>
      </c>
      <c r="AI1212">
        <v>0</v>
      </c>
      <c r="AJ1212">
        <f>IF($A1212="","",VLOOKUP($A1212,DADOS!F:O,8,FALSE))</f>
        <v>0.54</v>
      </c>
      <c r="AK1212">
        <f>IF(A1212="","",IF(AJ1212="","",IF((AJ1212-AI1212)*AH1212*$E1212/$D1212&lt;1,"&lt;1",ROUND((AJ1212-AI1212)*AH1212*$E1212/$D1212,2))))</f>
        <v>54</v>
      </c>
      <c r="AL1212">
        <v>1</v>
      </c>
      <c r="AM1212">
        <v>0</v>
      </c>
      <c r="AN1212">
        <f>IF($A1212="","",VLOOKUP($A1212,DADOS!F:O,2,FALSE))</f>
        <v>278.44</v>
      </c>
      <c r="AO1212">
        <f>IF(A1212="","",IF(AN1212="","",IF((AN1212-AM1212)*AL1212*$E1212/$D1212/1000&lt;0.2,"&lt;0,2",ROUND((AN1212-AM1212)*AL1212*$E1212/$D1212/1000,2))))</f>
        <v>27.84</v>
      </c>
      <c r="AP1212">
        <v>1</v>
      </c>
      <c r="AQ1212">
        <v>0</v>
      </c>
      <c r="AR1212">
        <f>IF($A1212="","",VLOOKUP($A1212,DADOS!F:P,11,FALSE))</f>
        <v>0.01</v>
      </c>
      <c r="AS1212">
        <f>IF(E1212="","",IF(AQ1212="","",IF(AR1212="","",IF((AR1212-AQ1212)*AP1212*$E1212/$D1212&lt;1,"&lt;1",ROUND((AR1212-AQ1212)*AP1212*$E1212/$D1212,2)))))</f>
        <v>1</v>
      </c>
      <c r="AT1212">
        <v>1</v>
      </c>
      <c r="AU1212">
        <v>0</v>
      </c>
      <c r="AV1212">
        <f>IF(A1212="","",VLOOKUP(A1212,DADOS!F:R,12,FALSE))</f>
        <v>0.01</v>
      </c>
      <c r="AW1212">
        <f>IF(A1212="","",IF(AU1212="","",IF(AV1212="","",IF((AV1212-AU1212)*AT1212*$E1212/$D1212&lt;1,"&lt;1",ROUND((AV1212-AU1212)*AT1212*$E1212/$D1212,2)))))</f>
        <v>1</v>
      </c>
      <c r="AX1212">
        <v>1</v>
      </c>
      <c r="AY1212">
        <v>0</v>
      </c>
      <c r="AZ1212">
        <f>IF($A1212="","",VLOOKUP($A1212,DADOS!F:R,13,FALSE))</f>
        <v>0</v>
      </c>
      <c r="BA1212" t="str">
        <f>IF(A1212="","",IF(AY1212="","",IF(AZ1212="","",IF((AZ1212-AY1212)*AX1212*$E1212/$D1212&lt;1,"&lt;1",ROUND((AZ1212-AY1212)*AX1212*$E1212/$D1212,2)))))</f>
        <v>&lt;1</v>
      </c>
      <c r="BB1212" t="str">
        <v>n.a.</v>
      </c>
      <c r="BC1212" t="str">
        <v>Letícia</v>
      </c>
    </row>
    <row r="1213">
      <c r="A1213" t="str">
        <v>72634</v>
      </c>
      <c r="B1213" t="str">
        <f>IF(A1213="","",A1213&amp;"/20")</f>
        <v>72634/20</v>
      </c>
      <c r="C1213">
        <v>0</v>
      </c>
      <c r="D1213">
        <v>0.5</v>
      </c>
      <c r="E1213">
        <v>50</v>
      </c>
      <c r="F1213">
        <v>1</v>
      </c>
      <c r="G1213">
        <v>0</v>
      </c>
      <c r="H1213">
        <f>IF($A1213="","",VLOOKUP($A1213,DADOS!F:O,3,FALSE))</f>
        <v>32.23</v>
      </c>
      <c r="I1213">
        <f>IF(A1213="","",IF(H1213="","",IF((H1213-G1213)*F1213*$E1213/$D1213/1000&lt;0.2,"&lt;0,2",ROUND((H1213-G1213)*F1213*$E1213/$D1213/1000,2))))</f>
        <v>3.22</v>
      </c>
      <c r="J1213">
        <v>1</v>
      </c>
      <c r="K1213">
        <v>0</v>
      </c>
      <c r="L1213">
        <f>IF($A1213="","",VLOOKUP($A1213,DADOS!F:O,6,FALSE))</f>
        <v>13.76</v>
      </c>
      <c r="M1213">
        <f>IF(A1213="","",IF(L1213="","",IF((L1213-K1213)*J1213*$E1213/$D1213/1000&lt;0.2,"&lt;0,2",ROUND((L1213-K1213)*J1213*$E1213/$D1213/1000,2))))</f>
        <v>1.38</v>
      </c>
      <c r="N1213">
        <v>1</v>
      </c>
      <c r="O1213">
        <v>0</v>
      </c>
      <c r="P1213">
        <f>IF($A1213="","",VLOOKUP($A1213,DADOS!F:O,5,FALSE))</f>
        <v>8.85</v>
      </c>
      <c r="Q1213">
        <f>IF(A1213="","",IF(P1213="","",IF((P1213-O1213)*N1213*$E1213/$D1213/1000&lt;0.2,"&lt;0,2",ROUND((P1213-O1213)*N1213*$E1213/$D1213/1000,2))))</f>
        <v>0.89</v>
      </c>
      <c r="R1213">
        <v>1</v>
      </c>
      <c r="S1213">
        <v>0</v>
      </c>
      <c r="T1213">
        <f>IF($A1213="","",VLOOKUP($A1213,DADOS!F:O,4,FALSE))</f>
        <v>82.61</v>
      </c>
      <c r="U1213">
        <f>IF(A1213="","",IF(T1213="","",IF((T1213-S1213)*R1213*$E1213/$D1213/1000&lt;0.2,"&lt;0,2",ROUND((T1213-S1213)*R1213*$E1213/$D1213/1000,2))))</f>
        <v>8.26</v>
      </c>
      <c r="V1213">
        <v>1</v>
      </c>
      <c r="W1213">
        <v>0</v>
      </c>
      <c r="X1213">
        <f>IF($A1213="","",VLOOKUP($A1213,DADOS!F:O,9,FALSE))</f>
        <v>0.72</v>
      </c>
      <c r="Y1213">
        <f>IF(A1213="","",IF(X1213="","",IF((X1213-W1213)*V1213*$E1213/$D1213&lt;1,"&lt;1",ROUND((X1213-W1213)*V1213*$E1213/$D1213,2))))</f>
        <v>72</v>
      </c>
      <c r="Z1213">
        <v>1</v>
      </c>
      <c r="AA1213">
        <v>0</v>
      </c>
      <c r="AB1213">
        <f>IF($A1213="","",VLOOKUP($A1213,DADOS!F:O,7,FALSE))</f>
        <v>1.42</v>
      </c>
      <c r="AC1213">
        <f>IF(A1213="","",IF(AB1213="","",IF((AB1213-AA1213)*Z1213*$E1213/$D1213&lt;1,"&lt;1",ROUND((AB1213-AA1213)*Z1213*$E1213/$D1213,2))))</f>
        <v>142</v>
      </c>
      <c r="AD1213">
        <v>1</v>
      </c>
      <c r="AE1213">
        <v>0</v>
      </c>
      <c r="AF1213">
        <f>IF($A1213="","",VLOOKUP($A1213,DADOS!F:O,10,FALSE))</f>
        <v>11.57</v>
      </c>
      <c r="AG1213">
        <f>IF(A1213="","",IF(AF1213="","",IF((AF1213-AE1213)*AD1213*$E1213/$D1213&lt;1,"&lt;1",ROUND((AF1213-AE1213)*AD1213*$E1213/$D1213,2))))</f>
        <v>1157</v>
      </c>
      <c r="AH1213">
        <v>1</v>
      </c>
      <c r="AI1213">
        <v>0</v>
      </c>
      <c r="AJ1213">
        <f>IF($A1213="","",VLOOKUP($A1213,DADOS!F:O,8,FALSE))</f>
        <v>0.58</v>
      </c>
      <c r="AK1213">
        <f>IF(A1213="","",IF(AJ1213="","",IF((AJ1213-AI1213)*AH1213*$E1213/$D1213&lt;1,"&lt;1",ROUND((AJ1213-AI1213)*AH1213*$E1213/$D1213,2))))</f>
        <v>58</v>
      </c>
      <c r="AL1213">
        <v>1</v>
      </c>
      <c r="AM1213">
        <v>0</v>
      </c>
      <c r="AN1213">
        <f>IF($A1213="","",VLOOKUP($A1213,DADOS!F:O,2,FALSE))</f>
        <v>323.75</v>
      </c>
      <c r="AO1213">
        <f>IF(A1213="","",IF(AN1213="","",IF((AN1213-AM1213)*AL1213*$E1213/$D1213/1000&lt;0.2,"&lt;0,2",ROUND((AN1213-AM1213)*AL1213*$E1213/$D1213/1000,2))))</f>
        <v>32.38</v>
      </c>
      <c r="AP1213">
        <v>1</v>
      </c>
      <c r="AQ1213">
        <v>0</v>
      </c>
      <c r="AR1213">
        <f>IF($A1213="","",VLOOKUP($A1213,DADOS!F:P,11,FALSE))</f>
        <v>0.01</v>
      </c>
      <c r="AS1213">
        <f>IF(E1213="","",IF(AQ1213="","",IF(AR1213="","",IF((AR1213-AQ1213)*AP1213*$E1213/$D1213&lt;1,"&lt;1",ROUND((AR1213-AQ1213)*AP1213*$E1213/$D1213,2)))))</f>
        <v>1</v>
      </c>
      <c r="AT1213">
        <v>1</v>
      </c>
      <c r="AU1213">
        <v>0</v>
      </c>
      <c r="AV1213">
        <f>IF(A1213="","",VLOOKUP(A1213,DADOS!F:R,12,FALSE))</f>
        <v>0</v>
      </c>
      <c r="AW1213" t="str">
        <f>IF(A1213="","",IF(AU1213="","",IF(AV1213="","",IF((AV1213-AU1213)*AT1213*$E1213/$D1213&lt;1,"&lt;1",ROUND((AV1213-AU1213)*AT1213*$E1213/$D1213,2)))))</f>
        <v>&lt;1</v>
      </c>
      <c r="AX1213">
        <v>1</v>
      </c>
      <c r="AY1213">
        <v>0</v>
      </c>
      <c r="AZ1213">
        <f>IF($A1213="","",VLOOKUP($A1213,DADOS!F:R,13,FALSE))</f>
        <v>0</v>
      </c>
      <c r="BA1213" t="str">
        <f>IF(A1213="","",IF(AY1213="","",IF(AZ1213="","",IF((AZ1213-AY1213)*AX1213*$E1213/$D1213&lt;1,"&lt;1",ROUND((AZ1213-AY1213)*AX1213*$E1213/$D1213,2)))))</f>
        <v>&lt;1</v>
      </c>
      <c r="BB1213" t="str">
        <v>n.a.</v>
      </c>
      <c r="BC1213" t="str">
        <v>Letícia</v>
      </c>
    </row>
    <row r="1214">
      <c r="A1214" t="str">
        <v>72635</v>
      </c>
      <c r="B1214" t="str">
        <f>IF(A1214="","",A1214&amp;"/20")</f>
        <v>72635/20</v>
      </c>
      <c r="C1214">
        <v>0</v>
      </c>
      <c r="D1214">
        <v>0.5</v>
      </c>
      <c r="E1214">
        <v>50</v>
      </c>
      <c r="F1214">
        <v>1</v>
      </c>
      <c r="G1214">
        <v>0</v>
      </c>
      <c r="H1214">
        <f>IF($A1214="","",VLOOKUP($A1214,DADOS!F:O,3,FALSE))</f>
        <v>38.79</v>
      </c>
      <c r="I1214">
        <f>IF(A1214="","",IF(H1214="","",IF((H1214-G1214)*F1214*$E1214/$D1214/1000&lt;0.2,"&lt;0,2",ROUND((H1214-G1214)*F1214*$E1214/$D1214/1000,2))))</f>
        <v>3.88</v>
      </c>
      <c r="J1214">
        <v>1</v>
      </c>
      <c r="K1214">
        <v>0</v>
      </c>
      <c r="L1214">
        <f>IF($A1214="","",VLOOKUP($A1214,DADOS!F:O,6,FALSE))</f>
        <v>13.05</v>
      </c>
      <c r="M1214">
        <f>IF(A1214="","",IF(L1214="","",IF((L1214-K1214)*J1214*$E1214/$D1214/1000&lt;0.2,"&lt;0,2",ROUND((L1214-K1214)*J1214*$E1214/$D1214/1000,2))))</f>
        <v>1.31</v>
      </c>
      <c r="N1214">
        <v>1</v>
      </c>
      <c r="O1214">
        <v>0</v>
      </c>
      <c r="P1214">
        <f>IF($A1214="","",VLOOKUP($A1214,DADOS!F:O,5,FALSE))</f>
        <v>7.83</v>
      </c>
      <c r="Q1214">
        <f>IF(A1214="","",IF(P1214="","",IF((P1214-O1214)*N1214*$E1214/$D1214/1000&lt;0.2,"&lt;0,2",ROUND((P1214-O1214)*N1214*$E1214/$D1214/1000,2))))</f>
        <v>0.78</v>
      </c>
      <c r="R1214">
        <v>1</v>
      </c>
      <c r="S1214">
        <v>0</v>
      </c>
      <c r="T1214">
        <f>IF($A1214="","",VLOOKUP($A1214,DADOS!F:O,4,FALSE))</f>
        <v>59.3</v>
      </c>
      <c r="U1214">
        <f>IF(A1214="","",IF(T1214="","",IF((T1214-S1214)*R1214*$E1214/$D1214/1000&lt;0.2,"&lt;0,2",ROUND((T1214-S1214)*R1214*$E1214/$D1214/1000,2))))</f>
        <v>5.93</v>
      </c>
      <c r="V1214">
        <v>1</v>
      </c>
      <c r="W1214">
        <v>0</v>
      </c>
      <c r="X1214">
        <f>IF($A1214="","",VLOOKUP($A1214,DADOS!F:O,9,FALSE))</f>
        <v>0.92</v>
      </c>
      <c r="Y1214">
        <f>IF(A1214="","",IF(X1214="","",IF((X1214-W1214)*V1214*$E1214/$D1214&lt;1,"&lt;1",ROUND((X1214-W1214)*V1214*$E1214/$D1214,2))))</f>
        <v>92</v>
      </c>
      <c r="Z1214">
        <v>1</v>
      </c>
      <c r="AA1214">
        <v>0</v>
      </c>
      <c r="AB1214">
        <f>IF($A1214="","",VLOOKUP($A1214,DADOS!F:O,7,FALSE))</f>
        <v>1.4</v>
      </c>
      <c r="AC1214">
        <f>IF(A1214="","",IF(AB1214="","",IF((AB1214-AA1214)*Z1214*$E1214/$D1214&lt;1,"&lt;1",ROUND((AB1214-AA1214)*Z1214*$E1214/$D1214,2))))</f>
        <v>140</v>
      </c>
      <c r="AD1214">
        <v>1</v>
      </c>
      <c r="AE1214">
        <v>0</v>
      </c>
      <c r="AF1214">
        <f>IF($A1214="","",VLOOKUP($A1214,DADOS!F:O,10,FALSE))</f>
        <v>7.03</v>
      </c>
      <c r="AG1214">
        <f>IF(A1214="","",IF(AF1214="","",IF((AF1214-AE1214)*AD1214*$E1214/$D1214&lt;1,"&lt;1",ROUND((AF1214-AE1214)*AD1214*$E1214/$D1214,2))))</f>
        <v>703</v>
      </c>
      <c r="AH1214">
        <v>1</v>
      </c>
      <c r="AI1214">
        <v>0</v>
      </c>
      <c r="AJ1214">
        <f>IF($A1214="","",VLOOKUP($A1214,DADOS!F:O,8,FALSE))</f>
        <v>0.56</v>
      </c>
      <c r="AK1214">
        <f>IF(A1214="","",IF(AJ1214="","",IF((AJ1214-AI1214)*AH1214*$E1214/$D1214&lt;1,"&lt;1",ROUND((AJ1214-AI1214)*AH1214*$E1214/$D1214,2))))</f>
        <v>56</v>
      </c>
      <c r="AL1214">
        <v>1</v>
      </c>
      <c r="AM1214">
        <v>0</v>
      </c>
      <c r="AN1214">
        <f>IF($A1214="","",VLOOKUP($A1214,DADOS!F:O,2,FALSE))</f>
        <v>360.9</v>
      </c>
      <c r="AO1214">
        <f>IF(A1214="","",IF(AN1214="","",IF((AN1214-AM1214)*AL1214*$E1214/$D1214/1000&lt;0.2,"&lt;0,2",ROUND((AN1214-AM1214)*AL1214*$E1214/$D1214/1000,2))))</f>
        <v>36.09</v>
      </c>
      <c r="AP1214">
        <v>1</v>
      </c>
      <c r="AQ1214">
        <v>0</v>
      </c>
      <c r="AR1214">
        <f>IF($A1214="","",VLOOKUP($A1214,DADOS!F:P,11,FALSE))</f>
        <v>0.01</v>
      </c>
      <c r="AS1214">
        <f>IF(E1214="","",IF(AQ1214="","",IF(AR1214="","",IF((AR1214-AQ1214)*AP1214*$E1214/$D1214&lt;1,"&lt;1",ROUND((AR1214-AQ1214)*AP1214*$E1214/$D1214,2)))))</f>
        <v>1</v>
      </c>
      <c r="AT1214">
        <v>1</v>
      </c>
      <c r="AU1214">
        <v>0</v>
      </c>
      <c r="AV1214">
        <f>IF(A1214="","",VLOOKUP(A1214,DADOS!F:R,12,FALSE))</f>
        <v>0.02</v>
      </c>
      <c r="AW1214">
        <f>IF(A1214="","",IF(AU1214="","",IF(AV1214="","",IF((AV1214-AU1214)*AT1214*$E1214/$D1214&lt;1,"&lt;1",ROUND((AV1214-AU1214)*AT1214*$E1214/$D1214,2)))))</f>
        <v>2</v>
      </c>
      <c r="AX1214">
        <v>1</v>
      </c>
      <c r="AY1214">
        <v>0</v>
      </c>
      <c r="AZ1214">
        <f>IF($A1214="","",VLOOKUP($A1214,DADOS!F:R,13,FALSE))</f>
        <v>0.02</v>
      </c>
      <c r="BA1214">
        <f>IF(A1214="","",IF(AY1214="","",IF(AZ1214="","",IF((AZ1214-AY1214)*AX1214*$E1214/$D1214&lt;1,"&lt;1",ROUND((AZ1214-AY1214)*AX1214*$E1214/$D1214,2)))))</f>
        <v>2</v>
      </c>
      <c r="BB1214" t="str">
        <v>n.a.</v>
      </c>
      <c r="BC1214" t="str">
        <v>Letícia</v>
      </c>
    </row>
    <row r="1215">
      <c r="A1215" t="str">
        <v>72636</v>
      </c>
      <c r="B1215" t="str">
        <f>IF(A1215="","",A1215&amp;"/20")</f>
        <v>72636/20</v>
      </c>
      <c r="C1215">
        <v>0</v>
      </c>
      <c r="D1215">
        <v>0.5</v>
      </c>
      <c r="E1215">
        <v>50</v>
      </c>
      <c r="F1215">
        <v>1</v>
      </c>
      <c r="G1215">
        <v>0</v>
      </c>
      <c r="H1215">
        <f>IF($A1215="","",VLOOKUP($A1215,DADOS!F:O,3,FALSE))</f>
        <v>35.57</v>
      </c>
      <c r="I1215">
        <f>IF(A1215="","",IF(H1215="","",IF((H1215-G1215)*F1215*$E1215/$D1215/1000&lt;0.2,"&lt;0,2",ROUND((H1215-G1215)*F1215*$E1215/$D1215/1000,2))))</f>
        <v>3.56</v>
      </c>
      <c r="J1215">
        <v>1</v>
      </c>
      <c r="K1215">
        <v>0</v>
      </c>
      <c r="L1215">
        <f>IF($A1215="","",VLOOKUP($A1215,DADOS!F:O,6,FALSE))</f>
        <v>13.57</v>
      </c>
      <c r="M1215">
        <f>IF(A1215="","",IF(L1215="","",IF((L1215-K1215)*J1215*$E1215/$D1215/1000&lt;0.2,"&lt;0,2",ROUND((L1215-K1215)*J1215*$E1215/$D1215/1000,2))))</f>
        <v>1.36</v>
      </c>
      <c r="N1215">
        <v>1</v>
      </c>
      <c r="O1215">
        <v>0</v>
      </c>
      <c r="P1215">
        <f>IF($A1215="","",VLOOKUP($A1215,DADOS!F:O,5,FALSE))</f>
        <v>7.67</v>
      </c>
      <c r="Q1215">
        <f>IF(A1215="","",IF(P1215="","",IF((P1215-O1215)*N1215*$E1215/$D1215/1000&lt;0.2,"&lt;0,2",ROUND((P1215-O1215)*N1215*$E1215/$D1215/1000,2))))</f>
        <v>0.77</v>
      </c>
      <c r="R1215">
        <v>1</v>
      </c>
      <c r="S1215">
        <v>0</v>
      </c>
      <c r="T1215">
        <f>IF($A1215="","",VLOOKUP($A1215,DADOS!F:O,4,FALSE))</f>
        <v>78.9</v>
      </c>
      <c r="U1215">
        <f>IF(A1215="","",IF(T1215="","",IF((T1215-S1215)*R1215*$E1215/$D1215/1000&lt;0.2,"&lt;0,2",ROUND((T1215-S1215)*R1215*$E1215/$D1215/1000,2))))</f>
        <v>7.89</v>
      </c>
      <c r="V1215">
        <v>1</v>
      </c>
      <c r="W1215">
        <v>0</v>
      </c>
      <c r="X1215">
        <f>IF($A1215="","",VLOOKUP($A1215,DADOS!F:O,9,FALSE))</f>
        <v>0.79</v>
      </c>
      <c r="Y1215">
        <f>IF(A1215="","",IF(X1215="","",IF((X1215-W1215)*V1215*$E1215/$D1215&lt;1,"&lt;1",ROUND((X1215-W1215)*V1215*$E1215/$D1215,2))))</f>
        <v>79</v>
      </c>
      <c r="Z1215">
        <v>1</v>
      </c>
      <c r="AA1215">
        <v>0</v>
      </c>
      <c r="AB1215">
        <f>IF($A1215="","",VLOOKUP($A1215,DADOS!F:O,7,FALSE))</f>
        <v>0.82</v>
      </c>
      <c r="AC1215">
        <f>IF(A1215="","",IF(AB1215="","",IF((AB1215-AA1215)*Z1215*$E1215/$D1215&lt;1,"&lt;1",ROUND((AB1215-AA1215)*Z1215*$E1215/$D1215,2))))</f>
        <v>82</v>
      </c>
      <c r="AD1215">
        <v>1</v>
      </c>
      <c r="AE1215">
        <v>0</v>
      </c>
      <c r="AF1215">
        <f>IF($A1215="","",VLOOKUP($A1215,DADOS!F:O,10,FALSE))</f>
        <v>21.61</v>
      </c>
      <c r="AG1215">
        <f>IF(A1215="","",IF(AF1215="","",IF((AF1215-AE1215)*AD1215*$E1215/$D1215&lt;1,"&lt;1",ROUND((AF1215-AE1215)*AD1215*$E1215/$D1215,2))))</f>
        <v>2161</v>
      </c>
      <c r="AH1215">
        <v>1</v>
      </c>
      <c r="AI1215">
        <v>0</v>
      </c>
      <c r="AJ1215">
        <f>IF($A1215="","",VLOOKUP($A1215,DADOS!F:O,8,FALSE))</f>
        <v>0.51</v>
      </c>
      <c r="AK1215">
        <f>IF(A1215="","",IF(AJ1215="","",IF((AJ1215-AI1215)*AH1215*$E1215/$D1215&lt;1,"&lt;1",ROUND((AJ1215-AI1215)*AH1215*$E1215/$D1215,2))))</f>
        <v>51</v>
      </c>
      <c r="AL1215">
        <v>1</v>
      </c>
      <c r="AM1215">
        <v>0</v>
      </c>
      <c r="AN1215">
        <f>IF($A1215="","",VLOOKUP($A1215,DADOS!F:O,2,FALSE))</f>
        <v>259.13</v>
      </c>
      <c r="AO1215">
        <f>IF(A1215="","",IF(AN1215="","",IF((AN1215-AM1215)*AL1215*$E1215/$D1215/1000&lt;0.2,"&lt;0,2",ROUND((AN1215-AM1215)*AL1215*$E1215/$D1215/1000,2))))</f>
        <v>25.91</v>
      </c>
      <c r="AP1215">
        <v>1</v>
      </c>
      <c r="AQ1215">
        <v>0</v>
      </c>
      <c r="AR1215">
        <f>IF($A1215="","",VLOOKUP($A1215,DADOS!F:P,11,FALSE))</f>
        <v>0.24</v>
      </c>
      <c r="AS1215">
        <f>IF(E1215="","",IF(AQ1215="","",IF(AR1215="","",IF((AR1215-AQ1215)*AP1215*$E1215/$D1215&lt;1,"&lt;1",ROUND((AR1215-AQ1215)*AP1215*$E1215/$D1215,2)))))</f>
        <v>24</v>
      </c>
      <c r="AT1215">
        <v>1</v>
      </c>
      <c r="AU1215">
        <v>0</v>
      </c>
      <c r="AV1215">
        <f>IF(A1215="","",VLOOKUP(A1215,DADOS!F:R,12,FALSE))</f>
        <v>0.01</v>
      </c>
      <c r="AW1215">
        <f>IF(A1215="","",IF(AU1215="","",IF(AV1215="","",IF((AV1215-AU1215)*AT1215*$E1215/$D1215&lt;1,"&lt;1",ROUND((AV1215-AU1215)*AT1215*$E1215/$D1215,2)))))</f>
        <v>1</v>
      </c>
      <c r="AX1215">
        <v>1</v>
      </c>
      <c r="AY1215">
        <v>0</v>
      </c>
      <c r="AZ1215">
        <f>IF($A1215="","",VLOOKUP($A1215,DADOS!F:R,13,FALSE))</f>
        <v>0.03</v>
      </c>
      <c r="BA1215">
        <f>IF(A1215="","",IF(AY1215="","",IF(AZ1215="","",IF((AZ1215-AY1215)*AX1215*$E1215/$D1215&lt;1,"&lt;1",ROUND((AZ1215-AY1215)*AX1215*$E1215/$D1215,2)))))</f>
        <v>3</v>
      </c>
      <c r="BB1215" t="str">
        <v>n.a.</v>
      </c>
      <c r="BC1215" t="str">
        <v>Letícia</v>
      </c>
    </row>
    <row r="1216">
      <c r="A1216" t="str">
        <v>72637</v>
      </c>
      <c r="B1216" t="str">
        <f>IF(A1216="","",A1216&amp;"/20")</f>
        <v>72637/20</v>
      </c>
      <c r="C1216">
        <v>0</v>
      </c>
      <c r="D1216">
        <v>0.5</v>
      </c>
      <c r="E1216">
        <v>50</v>
      </c>
      <c r="F1216">
        <v>1</v>
      </c>
      <c r="G1216">
        <v>0</v>
      </c>
      <c r="H1216">
        <f>IF($A1216="","",VLOOKUP($A1216,DADOS!F:O,3,FALSE))</f>
        <v>23.17</v>
      </c>
      <c r="I1216">
        <f>IF(A1216="","",IF(H1216="","",IF((H1216-G1216)*F1216*$E1216/$D1216/1000&lt;0.2,"&lt;0,2",ROUND((H1216-G1216)*F1216*$E1216/$D1216/1000,2))))</f>
        <v>2.32</v>
      </c>
      <c r="J1216">
        <v>1</v>
      </c>
      <c r="K1216">
        <v>0</v>
      </c>
      <c r="L1216">
        <f>IF($A1216="","",VLOOKUP($A1216,DADOS!F:O,6,FALSE))</f>
        <v>18.4</v>
      </c>
      <c r="M1216">
        <f>IF(A1216="","",IF(L1216="","",IF((L1216-K1216)*J1216*$E1216/$D1216/1000&lt;0.2,"&lt;0,2",ROUND((L1216-K1216)*J1216*$E1216/$D1216/1000,2))))</f>
        <v>1.84</v>
      </c>
      <c r="N1216">
        <v>1</v>
      </c>
      <c r="O1216">
        <v>0</v>
      </c>
      <c r="P1216">
        <f>IF($A1216="","",VLOOKUP($A1216,DADOS!F:O,5,FALSE))</f>
        <v>14.77</v>
      </c>
      <c r="Q1216">
        <f>IF(A1216="","",IF(P1216="","",IF((P1216-O1216)*N1216*$E1216/$D1216/1000&lt;0.2,"&lt;0,2",ROUND((P1216-O1216)*N1216*$E1216/$D1216/1000,2))))</f>
        <v>1.48</v>
      </c>
      <c r="R1216">
        <v>1</v>
      </c>
      <c r="S1216">
        <v>0</v>
      </c>
      <c r="T1216">
        <f>IF($A1216="","",VLOOKUP($A1216,DADOS!F:O,4,FALSE))</f>
        <v>118.2</v>
      </c>
      <c r="U1216">
        <f>IF(A1216="","",IF(T1216="","",IF((T1216-S1216)*R1216*$E1216/$D1216/1000&lt;0.2,"&lt;0,2",ROUND((T1216-S1216)*R1216*$E1216/$D1216/1000,2))))</f>
        <v>11.82</v>
      </c>
      <c r="V1216">
        <v>1</v>
      </c>
      <c r="W1216">
        <v>0</v>
      </c>
      <c r="X1216">
        <f>IF($A1216="","",VLOOKUP($A1216,DADOS!F:O,9,FALSE))</f>
        <v>0.83</v>
      </c>
      <c r="Y1216">
        <f>IF(A1216="","",IF(X1216="","",IF((X1216-W1216)*V1216*$E1216/$D1216&lt;1,"&lt;1",ROUND((X1216-W1216)*V1216*$E1216/$D1216,2))))</f>
        <v>83</v>
      </c>
      <c r="Z1216">
        <v>1</v>
      </c>
      <c r="AA1216">
        <v>0</v>
      </c>
      <c r="AB1216">
        <f>IF($A1216="","",VLOOKUP($A1216,DADOS!F:O,7,FALSE))</f>
        <v>0.19</v>
      </c>
      <c r="AC1216">
        <f>IF(A1216="","",IF(AB1216="","",IF((AB1216-AA1216)*Z1216*$E1216/$D1216&lt;1,"&lt;1",ROUND((AB1216-AA1216)*Z1216*$E1216/$D1216,2))))</f>
        <v>19</v>
      </c>
      <c r="AD1216">
        <v>1</v>
      </c>
      <c r="AE1216">
        <v>0</v>
      </c>
      <c r="AF1216">
        <f>IF($A1216="","",VLOOKUP($A1216,DADOS!F:O,10,FALSE))</f>
        <v>47.2</v>
      </c>
      <c r="AG1216">
        <f>IF(A1216="","",IF(AF1216="","",IF((AF1216-AE1216)*AD1216*$E1216/$D1216&lt;1,"&lt;1",ROUND((AF1216-AE1216)*AD1216*$E1216/$D1216,2))))</f>
        <v>4720</v>
      </c>
      <c r="AH1216">
        <v>1</v>
      </c>
      <c r="AI1216">
        <v>0</v>
      </c>
      <c r="AJ1216">
        <f>IF($A1216="","",VLOOKUP($A1216,DADOS!F:O,8,FALSE))</f>
        <v>1.55</v>
      </c>
      <c r="AK1216">
        <f>IF(A1216="","",IF(AJ1216="","",IF((AJ1216-AI1216)*AH1216*$E1216/$D1216&lt;1,"&lt;1",ROUND((AJ1216-AI1216)*AH1216*$E1216/$D1216,2))))</f>
        <v>155</v>
      </c>
      <c r="AL1216">
        <v>1</v>
      </c>
      <c r="AM1216">
        <v>0</v>
      </c>
      <c r="AN1216">
        <f>IF($A1216="","",VLOOKUP($A1216,DADOS!F:O,2,FALSE))</f>
        <v>150.45</v>
      </c>
      <c r="AO1216">
        <f>IF(A1216="","",IF(AN1216="","",IF((AN1216-AM1216)*AL1216*$E1216/$D1216/1000&lt;0.2,"&lt;0,2",ROUND((AN1216-AM1216)*AL1216*$E1216/$D1216/1000,2))))</f>
        <v>15.05</v>
      </c>
      <c r="AP1216">
        <v>1</v>
      </c>
      <c r="AQ1216">
        <v>0</v>
      </c>
      <c r="AR1216">
        <f>IF($A1216="","",VLOOKUP($A1216,DADOS!F:P,11,FALSE))</f>
        <v>0.02</v>
      </c>
      <c r="AS1216">
        <f>IF(E1216="","",IF(AQ1216="","",IF(AR1216="","",IF((AR1216-AQ1216)*AP1216*$E1216/$D1216&lt;1,"&lt;1",ROUND((AR1216-AQ1216)*AP1216*$E1216/$D1216,2)))))</f>
        <v>2</v>
      </c>
      <c r="AT1216">
        <v>1</v>
      </c>
      <c r="AU1216">
        <v>0</v>
      </c>
      <c r="AV1216">
        <f>IF(A1216="","",VLOOKUP(A1216,DADOS!F:R,12,FALSE))</f>
        <v>0.02</v>
      </c>
      <c r="AW1216">
        <f>IF(A1216="","",IF(AU1216="","",IF(AV1216="","",IF((AV1216-AU1216)*AT1216*$E1216/$D1216&lt;1,"&lt;1",ROUND((AV1216-AU1216)*AT1216*$E1216/$D1216,2)))))</f>
        <v>2</v>
      </c>
      <c r="AX1216">
        <v>1</v>
      </c>
      <c r="AY1216">
        <v>0</v>
      </c>
      <c r="AZ1216">
        <f>IF($A1216="","",VLOOKUP($A1216,DADOS!F:R,13,FALSE))</f>
        <v>0</v>
      </c>
      <c r="BA1216" t="str">
        <f>IF(A1216="","",IF(AY1216="","",IF(AZ1216="","",IF((AZ1216-AY1216)*AX1216*$E1216/$D1216&lt;1,"&lt;1",ROUND((AZ1216-AY1216)*AX1216*$E1216/$D1216,2)))))</f>
        <v>&lt;1</v>
      </c>
      <c r="BB1216" t="str">
        <v>n.a.</v>
      </c>
      <c r="BC1216" t="str">
        <v>Letícia</v>
      </c>
    </row>
    <row r="1217">
      <c r="A1217" t="str">
        <v>72638</v>
      </c>
      <c r="B1217" t="str">
        <f>IF(A1217="","",A1217&amp;"/20")</f>
        <v>72638/20</v>
      </c>
      <c r="C1217">
        <v>0</v>
      </c>
      <c r="D1217">
        <v>0.5</v>
      </c>
      <c r="E1217">
        <v>50</v>
      </c>
      <c r="F1217">
        <v>1</v>
      </c>
      <c r="G1217">
        <v>0</v>
      </c>
      <c r="H1217">
        <f>IF($A1217="","",VLOOKUP($A1217,DADOS!F:O,3,FALSE))</f>
        <v>22.05</v>
      </c>
      <c r="I1217">
        <f>IF(A1217="","",IF(H1217="","",IF((H1217-G1217)*F1217*$E1217/$D1217/1000&lt;0.2,"&lt;0,2",ROUND((H1217-G1217)*F1217*$E1217/$D1217/1000,2))))</f>
        <v>2.21</v>
      </c>
      <c r="J1217">
        <v>1</v>
      </c>
      <c r="K1217">
        <v>0</v>
      </c>
      <c r="L1217">
        <f>IF($A1217="","",VLOOKUP($A1217,DADOS!F:O,6,FALSE))</f>
        <v>13.44</v>
      </c>
      <c r="M1217">
        <f>IF(A1217="","",IF(L1217="","",IF((L1217-K1217)*J1217*$E1217/$D1217/1000&lt;0.2,"&lt;0,2",ROUND((L1217-K1217)*J1217*$E1217/$D1217/1000,2))))</f>
        <v>1.34</v>
      </c>
      <c r="N1217">
        <v>1</v>
      </c>
      <c r="O1217">
        <v>0</v>
      </c>
      <c r="P1217">
        <f>IF($A1217="","",VLOOKUP($A1217,DADOS!F:O,5,FALSE))</f>
        <v>11.96</v>
      </c>
      <c r="Q1217">
        <f>IF(A1217="","",IF(P1217="","",IF((P1217-O1217)*N1217*$E1217/$D1217/1000&lt;0.2,"&lt;0,2",ROUND((P1217-O1217)*N1217*$E1217/$D1217/1000,2))))</f>
        <v>1.2</v>
      </c>
      <c r="R1217">
        <v>1</v>
      </c>
      <c r="S1217">
        <v>0</v>
      </c>
      <c r="T1217">
        <f>IF($A1217="","",VLOOKUP($A1217,DADOS!F:O,4,FALSE))</f>
        <v>109</v>
      </c>
      <c r="U1217">
        <f>IF(A1217="","",IF(T1217="","",IF((T1217-S1217)*R1217*$E1217/$D1217/1000&lt;0.2,"&lt;0,2",ROUND((T1217-S1217)*R1217*$E1217/$D1217/1000,2))))</f>
        <v>10.9</v>
      </c>
      <c r="V1217">
        <v>1</v>
      </c>
      <c r="W1217">
        <v>0</v>
      </c>
      <c r="X1217">
        <f>IF($A1217="","",VLOOKUP($A1217,DADOS!F:O,9,FALSE))</f>
        <v>0.78</v>
      </c>
      <c r="Y1217">
        <f>IF(A1217="","",IF(X1217="","",IF((X1217-W1217)*V1217*$E1217/$D1217&lt;1,"&lt;1",ROUND((X1217-W1217)*V1217*$E1217/$D1217,2))))</f>
        <v>78</v>
      </c>
      <c r="Z1217">
        <v>1</v>
      </c>
      <c r="AA1217">
        <v>0</v>
      </c>
      <c r="AB1217">
        <f>IF($A1217="","",VLOOKUP($A1217,DADOS!F:O,7,FALSE))</f>
        <v>0.1</v>
      </c>
      <c r="AC1217">
        <f>IF(A1217="","",IF(AB1217="","",IF((AB1217-AA1217)*Z1217*$E1217/$D1217&lt;1,"&lt;1",ROUND((AB1217-AA1217)*Z1217*$E1217/$D1217,2))))</f>
        <v>10</v>
      </c>
      <c r="AD1217">
        <v>1</v>
      </c>
      <c r="AE1217">
        <v>0</v>
      </c>
      <c r="AF1217">
        <f>IF($A1217="","",VLOOKUP($A1217,DADOS!F:O,10,FALSE))</f>
        <v>45.72</v>
      </c>
      <c r="AG1217">
        <f>IF(A1217="","",IF(AF1217="","",IF((AF1217-AE1217)*AD1217*$E1217/$D1217&lt;1,"&lt;1",ROUND((AF1217-AE1217)*AD1217*$E1217/$D1217,2))))</f>
        <v>4572</v>
      </c>
      <c r="AH1217">
        <v>1</v>
      </c>
      <c r="AI1217">
        <v>0</v>
      </c>
      <c r="AJ1217">
        <f>IF($A1217="","",VLOOKUP($A1217,DADOS!F:O,8,FALSE))</f>
        <v>1.37</v>
      </c>
      <c r="AK1217">
        <f>IF(A1217="","",IF(AJ1217="","",IF((AJ1217-AI1217)*AH1217*$E1217/$D1217&lt;1,"&lt;1",ROUND((AJ1217-AI1217)*AH1217*$E1217/$D1217,2))))</f>
        <v>137</v>
      </c>
      <c r="AL1217">
        <v>1</v>
      </c>
      <c r="AM1217">
        <v>0</v>
      </c>
      <c r="AN1217">
        <f>IF($A1217="","",VLOOKUP($A1217,DADOS!F:O,2,FALSE))</f>
        <v>188.81</v>
      </c>
      <c r="AO1217">
        <f>IF(A1217="","",IF(AN1217="","",IF((AN1217-AM1217)*AL1217*$E1217/$D1217/1000&lt;0.2,"&lt;0,2",ROUND((AN1217-AM1217)*AL1217*$E1217/$D1217/1000,2))))</f>
        <v>18.88</v>
      </c>
      <c r="AP1217">
        <v>1</v>
      </c>
      <c r="AQ1217">
        <v>0</v>
      </c>
      <c r="AR1217">
        <f>IF($A1217="","",VLOOKUP($A1217,DADOS!F:P,11,FALSE))</f>
        <v>0.01</v>
      </c>
      <c r="AS1217">
        <f>IF(E1217="","",IF(AQ1217="","",IF(AR1217="","",IF((AR1217-AQ1217)*AP1217*$E1217/$D1217&lt;1,"&lt;1",ROUND((AR1217-AQ1217)*AP1217*$E1217/$D1217,2)))))</f>
        <v>1</v>
      </c>
      <c r="AT1217">
        <v>1</v>
      </c>
      <c r="AU1217">
        <v>0</v>
      </c>
      <c r="AV1217">
        <f>IF(A1217="","",VLOOKUP(A1217,DADOS!F:R,12,FALSE))</f>
        <v>0</v>
      </c>
      <c r="AW1217" t="str">
        <f>IF(A1217="","",IF(AU1217="","",IF(AV1217="","",IF((AV1217-AU1217)*AT1217*$E1217/$D1217&lt;1,"&lt;1",ROUND((AV1217-AU1217)*AT1217*$E1217/$D1217,2)))))</f>
        <v>&lt;1</v>
      </c>
      <c r="AX1217">
        <v>1</v>
      </c>
      <c r="AY1217">
        <v>0</v>
      </c>
      <c r="AZ1217">
        <f>IF($A1217="","",VLOOKUP($A1217,DADOS!F:R,13,FALSE))</f>
        <v>0</v>
      </c>
      <c r="BA1217" t="str">
        <f>IF(A1217="","",IF(AY1217="","",IF(AZ1217="","",IF((AZ1217-AY1217)*AX1217*$E1217/$D1217&lt;1,"&lt;1",ROUND((AZ1217-AY1217)*AX1217*$E1217/$D1217,2)))))</f>
        <v>&lt;1</v>
      </c>
      <c r="BB1217" t="str">
        <v>n.a.</v>
      </c>
      <c r="BC1217" t="str">
        <v>Letícia</v>
      </c>
    </row>
    <row r="1218">
      <c r="A1218" t="str">
        <v>72639</v>
      </c>
      <c r="B1218" t="str">
        <f>IF(A1218="","",A1218&amp;"/20")</f>
        <v>72639/20</v>
      </c>
      <c r="C1218">
        <v>0</v>
      </c>
      <c r="D1218">
        <v>0.5</v>
      </c>
      <c r="E1218">
        <v>50</v>
      </c>
      <c r="F1218">
        <v>1</v>
      </c>
      <c r="G1218">
        <v>0</v>
      </c>
      <c r="H1218">
        <f>IF($A1218="","",VLOOKUP($A1218,DADOS!F:O,3,FALSE))</f>
        <v>126.9</v>
      </c>
      <c r="I1218">
        <f>IF(A1218="","",IF(H1218="","",IF((H1218-G1218)*F1218*$E1218/$D1218/1000&lt;0.2,"&lt;0,2",ROUND((H1218-G1218)*F1218*$E1218/$D1218/1000,2))))</f>
        <v>12.69</v>
      </c>
      <c r="J1218">
        <v>1</v>
      </c>
      <c r="K1218">
        <v>0</v>
      </c>
      <c r="L1218">
        <f>IF($A1218="","",VLOOKUP($A1218,DADOS!F:O,6,FALSE))</f>
        <v>39.17</v>
      </c>
      <c r="M1218">
        <f>IF(A1218="","",IF(L1218="","",IF((L1218-K1218)*J1218*$E1218/$D1218/1000&lt;0.2,"&lt;0,2",ROUND((L1218-K1218)*J1218*$E1218/$D1218/1000,2))))</f>
        <v>3.92</v>
      </c>
      <c r="N1218">
        <v>1</v>
      </c>
      <c r="O1218">
        <v>0</v>
      </c>
      <c r="P1218">
        <f>IF($A1218="","",VLOOKUP($A1218,DADOS!F:O,5,FALSE))</f>
        <v>14</v>
      </c>
      <c r="Q1218">
        <f>IF(A1218="","",IF(P1218="","",IF((P1218-O1218)*N1218*$E1218/$D1218/1000&lt;0.2,"&lt;0,2",ROUND((P1218-O1218)*N1218*$E1218/$D1218/1000,2))))</f>
        <v>1.4</v>
      </c>
      <c r="R1218">
        <v>1</v>
      </c>
      <c r="S1218">
        <v>0</v>
      </c>
      <c r="T1218">
        <f>IF($A1218="","",VLOOKUP($A1218,DADOS!F:O,4,FALSE))</f>
        <v>193.65</v>
      </c>
      <c r="U1218">
        <f>IF(A1218="","",IF(T1218="","",IF((T1218-S1218)*R1218*$E1218/$D1218/1000&lt;0.2,"&lt;0,2",ROUND((T1218-S1218)*R1218*$E1218/$D1218/1000,2))))</f>
        <v>19.37</v>
      </c>
      <c r="V1218">
        <v>1</v>
      </c>
      <c r="W1218">
        <v>0</v>
      </c>
      <c r="X1218">
        <f>IF($A1218="","",VLOOKUP($A1218,DADOS!F:O,9,FALSE))</f>
        <v>0.5</v>
      </c>
      <c r="Y1218">
        <f>IF(A1218="","",IF(X1218="","",IF((X1218-W1218)*V1218*$E1218/$D1218&lt;1,"&lt;1",ROUND((X1218-W1218)*V1218*$E1218/$D1218,2))))</f>
        <v>50</v>
      </c>
      <c r="Z1218">
        <v>1</v>
      </c>
      <c r="AA1218">
        <v>0</v>
      </c>
      <c r="AB1218">
        <f>IF($A1218="","",VLOOKUP($A1218,DADOS!F:O,7,FALSE))</f>
        <v>0.05</v>
      </c>
      <c r="AC1218">
        <f>IF(A1218="","",IF(AB1218="","",IF((AB1218-AA1218)*Z1218*$E1218/$D1218&lt;1,"&lt;1",ROUND((AB1218-AA1218)*Z1218*$E1218/$D1218,2))))</f>
        <v>5</v>
      </c>
      <c r="AD1218">
        <v>1</v>
      </c>
      <c r="AE1218">
        <v>0</v>
      </c>
      <c r="AF1218">
        <f>IF($A1218="","",VLOOKUP($A1218,DADOS!F:O,10,FALSE))</f>
        <v>3.07</v>
      </c>
      <c r="AG1218">
        <f>IF(A1218="","",IF(AF1218="","",IF((AF1218-AE1218)*AD1218*$E1218/$D1218&lt;1,"&lt;1",ROUND((AF1218-AE1218)*AD1218*$E1218/$D1218,2))))</f>
        <v>307</v>
      </c>
      <c r="AH1218">
        <v>1</v>
      </c>
      <c r="AI1218">
        <v>0</v>
      </c>
      <c r="AJ1218">
        <f>IF($A1218="","",VLOOKUP($A1218,DADOS!F:O,8,FALSE))</f>
        <v>0.15</v>
      </c>
      <c r="AK1218">
        <f>IF(A1218="","",IF(AJ1218="","",IF((AJ1218-AI1218)*AH1218*$E1218/$D1218&lt;1,"&lt;1",ROUND((AJ1218-AI1218)*AH1218*$E1218/$D1218,2))))</f>
        <v>15</v>
      </c>
      <c r="AL1218">
        <v>1</v>
      </c>
      <c r="AM1218">
        <v>0</v>
      </c>
      <c r="AN1218">
        <f>IF($A1218="","",VLOOKUP($A1218,DADOS!F:O,2,FALSE))</f>
        <v>245.24</v>
      </c>
      <c r="AO1218">
        <f>IF(A1218="","",IF(AN1218="","",IF((AN1218-AM1218)*AL1218*$E1218/$D1218/1000&lt;0.2,"&lt;0,2",ROUND((AN1218-AM1218)*AL1218*$E1218/$D1218/1000,2))))</f>
        <v>24.52</v>
      </c>
      <c r="AP1218">
        <v>1</v>
      </c>
      <c r="AQ1218">
        <v>0</v>
      </c>
      <c r="AR1218">
        <f>IF($A1218="","",VLOOKUP($A1218,DADOS!F:P,11,FALSE))</f>
        <v>0.01</v>
      </c>
      <c r="AS1218">
        <f>IF(E1218="","",IF(AQ1218="","",IF(AR1218="","",IF((AR1218-AQ1218)*AP1218*$E1218/$D1218&lt;1,"&lt;1",ROUND((AR1218-AQ1218)*AP1218*$E1218/$D1218,2)))))</f>
        <v>1</v>
      </c>
      <c r="AT1218">
        <v>1</v>
      </c>
      <c r="AU1218">
        <v>0</v>
      </c>
      <c r="AV1218">
        <f>IF(A1218="","",VLOOKUP(A1218,DADOS!F:R,12,FALSE))</f>
        <v>0.01</v>
      </c>
      <c r="AW1218">
        <f>IF(A1218="","",IF(AU1218="","",IF(AV1218="","",IF((AV1218-AU1218)*AT1218*$E1218/$D1218&lt;1,"&lt;1",ROUND((AV1218-AU1218)*AT1218*$E1218/$D1218,2)))))</f>
        <v>1</v>
      </c>
      <c r="AX1218">
        <v>1</v>
      </c>
      <c r="AY1218">
        <v>0</v>
      </c>
      <c r="AZ1218">
        <f>IF($A1218="","",VLOOKUP($A1218,DADOS!F:R,13,FALSE))</f>
        <v>0</v>
      </c>
      <c r="BA1218" t="str">
        <f>IF(A1218="","",IF(AY1218="","",IF(AZ1218="","",IF((AZ1218-AY1218)*AX1218*$E1218/$D1218&lt;1,"&lt;1",ROUND((AZ1218-AY1218)*AX1218*$E1218/$D1218,2)))))</f>
        <v>&lt;1</v>
      </c>
      <c r="BB1218" t="str">
        <v>n.a.</v>
      </c>
      <c r="BC1218" t="str">
        <v>Letícia</v>
      </c>
    </row>
    <row r="1219">
      <c r="A1219" t="str">
        <v>72640</v>
      </c>
      <c r="B1219" t="str">
        <f>IF(A1219="","",A1219&amp;"/20")</f>
        <v>72640/20</v>
      </c>
      <c r="C1219">
        <v>0</v>
      </c>
      <c r="D1219">
        <v>0.5</v>
      </c>
      <c r="E1219">
        <v>50</v>
      </c>
      <c r="F1219">
        <v>1</v>
      </c>
      <c r="G1219">
        <v>0</v>
      </c>
      <c r="H1219">
        <f>IF($A1219="","",VLOOKUP($A1219,DADOS!F:O,3,FALSE))</f>
        <v>111.63</v>
      </c>
      <c r="I1219">
        <f>IF(A1219="","",IF(H1219="","",IF((H1219-G1219)*F1219*$E1219/$D1219/1000&lt;0.2,"&lt;0,2",ROUND((H1219-G1219)*F1219*$E1219/$D1219/1000,2))))</f>
        <v>11.16</v>
      </c>
      <c r="J1219">
        <v>1</v>
      </c>
      <c r="K1219">
        <v>0</v>
      </c>
      <c r="L1219">
        <f>IF($A1219="","",VLOOKUP($A1219,DADOS!F:O,6,FALSE))</f>
        <v>32.55</v>
      </c>
      <c r="M1219">
        <f>IF(A1219="","",IF(L1219="","",IF((L1219-K1219)*J1219*$E1219/$D1219/1000&lt;0.2,"&lt;0,2",ROUND((L1219-K1219)*J1219*$E1219/$D1219/1000,2))))</f>
        <v>3.26</v>
      </c>
      <c r="N1219">
        <v>1</v>
      </c>
      <c r="O1219">
        <v>0</v>
      </c>
      <c r="P1219">
        <f>IF($A1219="","",VLOOKUP($A1219,DADOS!F:O,5,FALSE))</f>
        <v>19.9</v>
      </c>
      <c r="Q1219">
        <f>IF(A1219="","",IF(P1219="","",IF((P1219-O1219)*N1219*$E1219/$D1219/1000&lt;0.2,"&lt;0,2",ROUND((P1219-O1219)*N1219*$E1219/$D1219/1000,2))))</f>
        <v>1.99</v>
      </c>
      <c r="R1219">
        <v>1</v>
      </c>
      <c r="S1219">
        <v>0</v>
      </c>
      <c r="T1219">
        <f>IF($A1219="","",VLOOKUP($A1219,DADOS!F:O,4,FALSE))</f>
        <v>293.86</v>
      </c>
      <c r="U1219">
        <f>IF(A1219="","",IF(T1219="","",IF((T1219-S1219)*R1219*$E1219/$D1219/1000&lt;0.2,"&lt;0,2",ROUND((T1219-S1219)*R1219*$E1219/$D1219/1000,2))))</f>
        <v>29.39</v>
      </c>
      <c r="V1219">
        <v>1</v>
      </c>
      <c r="W1219">
        <v>0</v>
      </c>
      <c r="X1219">
        <f>IF($A1219="","",VLOOKUP($A1219,DADOS!F:O,9,FALSE))</f>
        <v>0.35</v>
      </c>
      <c r="Y1219">
        <f>IF(A1219="","",IF(X1219="","",IF((X1219-W1219)*V1219*$E1219/$D1219&lt;1,"&lt;1",ROUND((X1219-W1219)*V1219*$E1219/$D1219,2))))</f>
        <v>35</v>
      </c>
      <c r="Z1219">
        <v>1</v>
      </c>
      <c r="AA1219">
        <v>0</v>
      </c>
      <c r="AB1219">
        <f>IF($A1219="","",VLOOKUP($A1219,DADOS!F:O,7,FALSE))</f>
        <v>0.04</v>
      </c>
      <c r="AC1219">
        <f>IF(A1219="","",IF(AB1219="","",IF((AB1219-AA1219)*Z1219*$E1219/$D1219&lt;1,"&lt;1",ROUND((AB1219-AA1219)*Z1219*$E1219/$D1219,2))))</f>
        <v>4</v>
      </c>
      <c r="AD1219">
        <v>1</v>
      </c>
      <c r="AE1219">
        <v>0</v>
      </c>
      <c r="AF1219">
        <f>IF($A1219="","",VLOOKUP($A1219,DADOS!F:O,10,FALSE))</f>
        <v>1.23</v>
      </c>
      <c r="AG1219">
        <f>IF(A1219="","",IF(AF1219="","",IF((AF1219-AE1219)*AD1219*$E1219/$D1219&lt;1,"&lt;1",ROUND((AF1219-AE1219)*AD1219*$E1219/$D1219,2))))</f>
        <v>123</v>
      </c>
      <c r="AH1219">
        <v>1</v>
      </c>
      <c r="AI1219">
        <v>0</v>
      </c>
      <c r="AJ1219">
        <f>IF($A1219="","",VLOOKUP($A1219,DADOS!F:O,8,FALSE))</f>
        <v>0.11</v>
      </c>
      <c r="AK1219">
        <f>IF(A1219="","",IF(AJ1219="","",IF((AJ1219-AI1219)*AH1219*$E1219/$D1219&lt;1,"&lt;1",ROUND((AJ1219-AI1219)*AH1219*$E1219/$D1219,2))))</f>
        <v>11</v>
      </c>
      <c r="AL1219">
        <v>1</v>
      </c>
      <c r="AM1219">
        <v>0</v>
      </c>
      <c r="AN1219">
        <f>IF($A1219="","",VLOOKUP($A1219,DADOS!F:O,2,FALSE))</f>
        <v>236.43</v>
      </c>
      <c r="AO1219">
        <f>IF(A1219="","",IF(AN1219="","",IF((AN1219-AM1219)*AL1219*$E1219/$D1219/1000&lt;0.2,"&lt;0,2",ROUND((AN1219-AM1219)*AL1219*$E1219/$D1219/1000,2))))</f>
        <v>23.64</v>
      </c>
      <c r="AP1219">
        <v>1</v>
      </c>
      <c r="AQ1219">
        <v>0</v>
      </c>
      <c r="AR1219">
        <f>IF($A1219="","",VLOOKUP($A1219,DADOS!F:P,11,FALSE))</f>
        <v>0.01</v>
      </c>
      <c r="AS1219">
        <f>IF(E1219="","",IF(AQ1219="","",IF(AR1219="","",IF((AR1219-AQ1219)*AP1219*$E1219/$D1219&lt;1,"&lt;1",ROUND((AR1219-AQ1219)*AP1219*$E1219/$D1219,2)))))</f>
        <v>1</v>
      </c>
      <c r="AT1219">
        <v>1</v>
      </c>
      <c r="AU1219">
        <v>0</v>
      </c>
      <c r="AV1219">
        <f>IF(A1219="","",VLOOKUP(A1219,DADOS!F:R,12,FALSE))</f>
        <v>0.02</v>
      </c>
      <c r="AW1219">
        <f>IF(A1219="","",IF(AU1219="","",IF(AV1219="","",IF((AV1219-AU1219)*AT1219*$E1219/$D1219&lt;1,"&lt;1",ROUND((AV1219-AU1219)*AT1219*$E1219/$D1219,2)))))</f>
        <v>2</v>
      </c>
      <c r="AX1219">
        <v>1</v>
      </c>
      <c r="AY1219">
        <v>0</v>
      </c>
      <c r="AZ1219">
        <f>IF($A1219="","",VLOOKUP($A1219,DADOS!F:R,13,FALSE))</f>
        <v>0</v>
      </c>
      <c r="BA1219" t="str">
        <f>IF(A1219="","",IF(AY1219="","",IF(AZ1219="","",IF((AZ1219-AY1219)*AX1219*$E1219/$D1219&lt;1,"&lt;1",ROUND((AZ1219-AY1219)*AX1219*$E1219/$D1219,2)))))</f>
        <v>&lt;1</v>
      </c>
      <c r="BB1219" t="str">
        <v>n.a.</v>
      </c>
      <c r="BC1219" t="str">
        <v>Letícia</v>
      </c>
    </row>
    <row r="1220">
      <c r="A1220" t="str">
        <v>72641</v>
      </c>
      <c r="B1220" t="str">
        <f>IF(A1220="","",A1220&amp;"/20")</f>
        <v>72641/20</v>
      </c>
      <c r="C1220">
        <v>0</v>
      </c>
      <c r="D1220">
        <v>0.5</v>
      </c>
      <c r="E1220">
        <v>50</v>
      </c>
      <c r="F1220">
        <v>1</v>
      </c>
      <c r="G1220">
        <v>0</v>
      </c>
      <c r="H1220">
        <f>IF($A1220="","",VLOOKUP($A1220,DADOS!F:O,3,FALSE))</f>
        <v>118.47</v>
      </c>
      <c r="I1220">
        <f>IF(A1220="","",IF(H1220="","",IF((H1220-G1220)*F1220*$E1220/$D1220/1000&lt;0.2,"&lt;0,2",ROUND((H1220-G1220)*F1220*$E1220/$D1220/1000,2))))</f>
        <v>11.85</v>
      </c>
      <c r="J1220">
        <v>1</v>
      </c>
      <c r="K1220">
        <v>0</v>
      </c>
      <c r="L1220">
        <f>IF($A1220="","",VLOOKUP($A1220,DADOS!F:O,6,FALSE))</f>
        <v>48.57</v>
      </c>
      <c r="M1220">
        <f>IF(A1220="","",IF(L1220="","",IF((L1220-K1220)*J1220*$E1220/$D1220/1000&lt;0.2,"&lt;0,2",ROUND((L1220-K1220)*J1220*$E1220/$D1220/1000,2))))</f>
        <v>4.86</v>
      </c>
      <c r="N1220">
        <v>1</v>
      </c>
      <c r="O1220">
        <v>0</v>
      </c>
      <c r="P1220">
        <f>IF($A1220="","",VLOOKUP($A1220,DADOS!F:O,5,FALSE))</f>
        <v>25.03</v>
      </c>
      <c r="Q1220">
        <f>IF(A1220="","",IF(P1220="","",IF((P1220-O1220)*N1220*$E1220/$D1220/1000&lt;0.2,"&lt;0,2",ROUND((P1220-O1220)*N1220*$E1220/$D1220/1000,2))))</f>
        <v>2.5</v>
      </c>
      <c r="R1220">
        <v>1</v>
      </c>
      <c r="S1220">
        <v>0</v>
      </c>
      <c r="T1220">
        <f>IF($A1220="","",VLOOKUP($A1220,DADOS!F:O,4,FALSE))</f>
        <v>312.32</v>
      </c>
      <c r="U1220">
        <f>IF(A1220="","",IF(T1220="","",IF((T1220-S1220)*R1220*$E1220/$D1220/1000&lt;0.2,"&lt;0,2",ROUND((T1220-S1220)*R1220*$E1220/$D1220/1000,2))))</f>
        <v>31.23</v>
      </c>
      <c r="V1220">
        <v>1</v>
      </c>
      <c r="W1220">
        <v>0</v>
      </c>
      <c r="X1220">
        <f>IF($A1220="","",VLOOKUP($A1220,DADOS!F:O,9,FALSE))</f>
        <v>0.36</v>
      </c>
      <c r="Y1220">
        <f>IF(A1220="","",IF(X1220="","",IF((X1220-W1220)*V1220*$E1220/$D1220&lt;1,"&lt;1",ROUND((X1220-W1220)*V1220*$E1220/$D1220,2))))</f>
        <v>36</v>
      </c>
      <c r="Z1220">
        <v>1</v>
      </c>
      <c r="AA1220">
        <v>0</v>
      </c>
      <c r="AB1220">
        <f>IF($A1220="","",VLOOKUP($A1220,DADOS!F:O,7,FALSE))</f>
        <v>0.04</v>
      </c>
      <c r="AC1220">
        <f>IF(A1220="","",IF(AB1220="","",IF((AB1220-AA1220)*Z1220*$E1220/$D1220&lt;1,"&lt;1",ROUND((AB1220-AA1220)*Z1220*$E1220/$D1220,2))))</f>
        <v>4</v>
      </c>
      <c r="AD1220">
        <v>1</v>
      </c>
      <c r="AE1220">
        <v>0</v>
      </c>
      <c r="AF1220">
        <f>IF($A1220="","",VLOOKUP($A1220,DADOS!F:O,10,FALSE))</f>
        <v>0.77</v>
      </c>
      <c r="AG1220">
        <f>IF(A1220="","",IF(AF1220="","",IF((AF1220-AE1220)*AD1220*$E1220/$D1220&lt;1,"&lt;1",ROUND((AF1220-AE1220)*AD1220*$E1220/$D1220,2))))</f>
        <v>77</v>
      </c>
      <c r="AH1220">
        <v>1</v>
      </c>
      <c r="AI1220">
        <v>0</v>
      </c>
      <c r="AJ1220">
        <f>IF($A1220="","",VLOOKUP($A1220,DADOS!F:O,8,FALSE))</f>
        <v>0.09</v>
      </c>
      <c r="AK1220">
        <f>IF(A1220="","",IF(AJ1220="","",IF((AJ1220-AI1220)*AH1220*$E1220/$D1220&lt;1,"&lt;1",ROUND((AJ1220-AI1220)*AH1220*$E1220/$D1220,2))))</f>
        <v>9</v>
      </c>
      <c r="AL1220">
        <v>1</v>
      </c>
      <c r="AM1220">
        <v>0</v>
      </c>
      <c r="AN1220">
        <f>IF($A1220="","",VLOOKUP($A1220,DADOS!F:O,2,FALSE))</f>
        <v>383.25</v>
      </c>
      <c r="AO1220">
        <f>IF(A1220="","",IF(AN1220="","",IF((AN1220-AM1220)*AL1220*$E1220/$D1220/1000&lt;0.2,"&lt;0,2",ROUND((AN1220-AM1220)*AL1220*$E1220/$D1220/1000,2))))</f>
        <v>38.33</v>
      </c>
      <c r="AP1220">
        <v>1</v>
      </c>
      <c r="AQ1220">
        <v>0</v>
      </c>
      <c r="AR1220">
        <f>IF($A1220="","",VLOOKUP($A1220,DADOS!F:P,11,FALSE))</f>
        <v>0.01</v>
      </c>
      <c r="AS1220">
        <f>IF(E1220="","",IF(AQ1220="","",IF(AR1220="","",IF((AR1220-AQ1220)*AP1220*$E1220/$D1220&lt;1,"&lt;1",ROUND((AR1220-AQ1220)*AP1220*$E1220/$D1220,2)))))</f>
        <v>1</v>
      </c>
      <c r="AT1220">
        <v>1</v>
      </c>
      <c r="AU1220">
        <v>0</v>
      </c>
      <c r="AV1220">
        <f>IF(A1220="","",VLOOKUP(A1220,DADOS!F:R,12,FALSE))</f>
        <v>0.01</v>
      </c>
      <c r="AW1220">
        <f>IF(A1220="","",IF(AU1220="","",IF(AV1220="","",IF((AV1220-AU1220)*AT1220*$E1220/$D1220&lt;1,"&lt;1",ROUND((AV1220-AU1220)*AT1220*$E1220/$D1220,2)))))</f>
        <v>1</v>
      </c>
      <c r="AX1220">
        <v>1</v>
      </c>
      <c r="AY1220">
        <v>0</v>
      </c>
      <c r="AZ1220">
        <f>IF($A1220="","",VLOOKUP($A1220,DADOS!F:R,13,FALSE))</f>
        <v>0</v>
      </c>
      <c r="BA1220" t="str">
        <f>IF(A1220="","",IF(AY1220="","",IF(AZ1220="","",IF((AZ1220-AY1220)*AX1220*$E1220/$D1220&lt;1,"&lt;1",ROUND((AZ1220-AY1220)*AX1220*$E1220/$D1220,2)))))</f>
        <v>&lt;1</v>
      </c>
      <c r="BB1220" t="str">
        <v>n.a.</v>
      </c>
      <c r="BC1220" t="str">
        <v>Letícia</v>
      </c>
    </row>
    <row r="1221">
      <c r="A1221" t="str">
        <v>72642</v>
      </c>
      <c r="B1221" t="str">
        <f>IF(A1221="","",A1221&amp;"/20")</f>
        <v>72642/20</v>
      </c>
      <c r="C1221">
        <v>0</v>
      </c>
      <c r="D1221">
        <v>0.5</v>
      </c>
      <c r="E1221">
        <v>50</v>
      </c>
      <c r="F1221">
        <v>1</v>
      </c>
      <c r="G1221">
        <v>0</v>
      </c>
      <c r="H1221">
        <f>IF($A1221="","",VLOOKUP($A1221,DADOS!F:O,3,FALSE))</f>
        <v>116.78</v>
      </c>
      <c r="I1221">
        <f>IF(A1221="","",IF(H1221="","",IF((H1221-G1221)*F1221*$E1221/$D1221/1000&lt;0.2,"&lt;0,2",ROUND((H1221-G1221)*F1221*$E1221/$D1221/1000,2))))</f>
        <v>11.68</v>
      </c>
      <c r="J1221">
        <v>1</v>
      </c>
      <c r="K1221">
        <v>0</v>
      </c>
      <c r="L1221">
        <f>IF($A1221="","",VLOOKUP($A1221,DADOS!F:O,6,FALSE))</f>
        <v>27.2</v>
      </c>
      <c r="M1221">
        <f>IF(A1221="","",IF(L1221="","",IF((L1221-K1221)*J1221*$E1221/$D1221/1000&lt;0.2,"&lt;0,2",ROUND((L1221-K1221)*J1221*$E1221/$D1221/1000,2))))</f>
        <v>2.72</v>
      </c>
      <c r="N1221">
        <v>1</v>
      </c>
      <c r="O1221">
        <v>0</v>
      </c>
      <c r="P1221">
        <f>IF($A1221="","",VLOOKUP($A1221,DADOS!F:O,5,FALSE))</f>
        <v>27.1</v>
      </c>
      <c r="Q1221">
        <f>IF(A1221="","",IF(P1221="","",IF((P1221-O1221)*N1221*$E1221/$D1221/1000&lt;0.2,"&lt;0,2",ROUND((P1221-O1221)*N1221*$E1221/$D1221/1000,2))))</f>
        <v>2.71</v>
      </c>
      <c r="R1221">
        <v>1</v>
      </c>
      <c r="S1221">
        <v>0</v>
      </c>
      <c r="T1221">
        <f>IF($A1221="","",VLOOKUP($A1221,DADOS!F:O,4,FALSE))</f>
        <v>335.26</v>
      </c>
      <c r="U1221">
        <f>IF(A1221="","",IF(T1221="","",IF((T1221-S1221)*R1221*$E1221/$D1221/1000&lt;0.2,"&lt;0,2",ROUND((T1221-S1221)*R1221*$E1221/$D1221/1000,2))))</f>
        <v>33.53</v>
      </c>
      <c r="V1221">
        <v>1</v>
      </c>
      <c r="W1221">
        <v>0</v>
      </c>
      <c r="X1221">
        <f>IF($A1221="","",VLOOKUP($A1221,DADOS!F:O,9,FALSE))</f>
        <v>0.44</v>
      </c>
      <c r="Y1221">
        <f>IF(A1221="","",IF(X1221="","",IF((X1221-W1221)*V1221*$E1221/$D1221&lt;1,"&lt;1",ROUND((X1221-W1221)*V1221*$E1221/$D1221,2))))</f>
        <v>44</v>
      </c>
      <c r="Z1221">
        <v>1</v>
      </c>
      <c r="AA1221">
        <v>0</v>
      </c>
      <c r="AB1221">
        <f>IF($A1221="","",VLOOKUP($A1221,DADOS!F:O,7,FALSE))</f>
        <v>0.08</v>
      </c>
      <c r="AC1221">
        <f>IF(A1221="","",IF(AB1221="","",IF((AB1221-AA1221)*Z1221*$E1221/$D1221&lt;1,"&lt;1",ROUND((AB1221-AA1221)*Z1221*$E1221/$D1221,2))))</f>
        <v>8</v>
      </c>
      <c r="AD1221">
        <v>1</v>
      </c>
      <c r="AE1221">
        <v>0</v>
      </c>
      <c r="AF1221">
        <f>IF($A1221="","",VLOOKUP($A1221,DADOS!F:O,10,FALSE))</f>
        <v>1.11</v>
      </c>
      <c r="AG1221">
        <f>IF(A1221="","",IF(AF1221="","",IF((AF1221-AE1221)*AD1221*$E1221/$D1221&lt;1,"&lt;1",ROUND((AF1221-AE1221)*AD1221*$E1221/$D1221,2))))</f>
        <v>111</v>
      </c>
      <c r="AH1221">
        <v>1</v>
      </c>
      <c r="AI1221">
        <v>0</v>
      </c>
      <c r="AJ1221">
        <f>IF($A1221="","",VLOOKUP($A1221,DADOS!F:O,8,FALSE))</f>
        <v>0.12</v>
      </c>
      <c r="AK1221">
        <f>IF(A1221="","",IF(AJ1221="","",IF((AJ1221-AI1221)*AH1221*$E1221/$D1221&lt;1,"&lt;1",ROUND((AJ1221-AI1221)*AH1221*$E1221/$D1221,2))))</f>
        <v>12</v>
      </c>
      <c r="AL1221">
        <v>1</v>
      </c>
      <c r="AM1221">
        <v>0</v>
      </c>
      <c r="AN1221">
        <f>IF($A1221="","",VLOOKUP($A1221,DADOS!F:O,2,FALSE))</f>
        <v>231.4</v>
      </c>
      <c r="AO1221">
        <f>IF(A1221="","",IF(AN1221="","",IF((AN1221-AM1221)*AL1221*$E1221/$D1221/1000&lt;0.2,"&lt;0,2",ROUND((AN1221-AM1221)*AL1221*$E1221/$D1221/1000,2))))</f>
        <v>23.14</v>
      </c>
      <c r="AP1221">
        <v>1</v>
      </c>
      <c r="AQ1221">
        <v>0</v>
      </c>
      <c r="AR1221">
        <f>IF($A1221="","",VLOOKUP($A1221,DADOS!F:P,11,FALSE))</f>
        <v>0.01</v>
      </c>
      <c r="AS1221">
        <f>IF(E1221="","",IF(AQ1221="","",IF(AR1221="","",IF((AR1221-AQ1221)*AP1221*$E1221/$D1221&lt;1,"&lt;1",ROUND((AR1221-AQ1221)*AP1221*$E1221/$D1221,2)))))</f>
        <v>1</v>
      </c>
      <c r="AT1221">
        <v>1</v>
      </c>
      <c r="AU1221">
        <v>0</v>
      </c>
      <c r="AV1221">
        <f>IF(A1221="","",VLOOKUP(A1221,DADOS!F:R,12,FALSE))</f>
        <v>0</v>
      </c>
      <c r="AW1221" t="str">
        <f>IF(A1221="","",IF(AU1221="","",IF(AV1221="","",IF((AV1221-AU1221)*AT1221*$E1221/$D1221&lt;1,"&lt;1",ROUND((AV1221-AU1221)*AT1221*$E1221/$D1221,2)))))</f>
        <v>&lt;1</v>
      </c>
      <c r="AX1221">
        <v>1</v>
      </c>
      <c r="AY1221">
        <v>0</v>
      </c>
      <c r="AZ1221">
        <f>IF($A1221="","",VLOOKUP($A1221,DADOS!F:R,13,FALSE))</f>
        <v>0</v>
      </c>
      <c r="BA1221" t="str">
        <f>IF(A1221="","",IF(AY1221="","",IF(AZ1221="","",IF((AZ1221-AY1221)*AX1221*$E1221/$D1221&lt;1,"&lt;1",ROUND((AZ1221-AY1221)*AX1221*$E1221/$D1221,2)))))</f>
        <v>&lt;1</v>
      </c>
      <c r="BB1221" t="str">
        <v>n.a.</v>
      </c>
      <c r="BC1221" t="str">
        <v>Letícia</v>
      </c>
    </row>
    <row r="1222">
      <c r="A1222" t="str">
        <v>72643</v>
      </c>
      <c r="B1222" t="str">
        <f>IF(A1222="","",A1222&amp;"/20")</f>
        <v>72643/20</v>
      </c>
      <c r="C1222">
        <v>0</v>
      </c>
      <c r="D1222">
        <v>0.5</v>
      </c>
      <c r="E1222">
        <v>50</v>
      </c>
      <c r="F1222">
        <v>1</v>
      </c>
      <c r="G1222">
        <v>0</v>
      </c>
      <c r="H1222">
        <f>IF($A1222="","",VLOOKUP($A1222,DADOS!F:O,3,FALSE))</f>
        <v>79.83</v>
      </c>
      <c r="I1222">
        <f>IF(A1222="","",IF(H1222="","",IF((H1222-G1222)*F1222*$E1222/$D1222/1000&lt;0.2,"&lt;0,2",ROUND((H1222-G1222)*F1222*$E1222/$D1222/1000,2))))</f>
        <v>7.98</v>
      </c>
      <c r="J1222">
        <v>1</v>
      </c>
      <c r="K1222">
        <v>0</v>
      </c>
      <c r="L1222">
        <f>IF($A1222="","",VLOOKUP($A1222,DADOS!F:O,6,FALSE))</f>
        <v>40.53</v>
      </c>
      <c r="M1222">
        <f>IF(A1222="","",IF(L1222="","",IF((L1222-K1222)*J1222*$E1222/$D1222/1000&lt;0.2,"&lt;0,2",ROUND((L1222-K1222)*J1222*$E1222/$D1222/1000,2))))</f>
        <v>4.05</v>
      </c>
      <c r="N1222">
        <v>1</v>
      </c>
      <c r="O1222">
        <v>0</v>
      </c>
      <c r="P1222">
        <f>IF($A1222="","",VLOOKUP($A1222,DADOS!F:O,5,FALSE))</f>
        <v>32.51</v>
      </c>
      <c r="Q1222">
        <f>IF(A1222="","",IF(P1222="","",IF((P1222-O1222)*N1222*$E1222/$D1222/1000&lt;0.2,"&lt;0,2",ROUND((P1222-O1222)*N1222*$E1222/$D1222/1000,2))))</f>
        <v>3.25</v>
      </c>
      <c r="R1222">
        <v>1</v>
      </c>
      <c r="S1222">
        <v>0</v>
      </c>
      <c r="T1222">
        <f>IF($A1222="","",VLOOKUP($A1222,DADOS!F:O,4,FALSE))</f>
        <v>473.5</v>
      </c>
      <c r="U1222">
        <f>IF(A1222="","",IF(T1222="","",IF((T1222-S1222)*R1222*$E1222/$D1222/1000&lt;0.2,"&lt;0,2",ROUND((T1222-S1222)*R1222*$E1222/$D1222/1000,2))))</f>
        <v>47.35</v>
      </c>
      <c r="V1222">
        <v>1</v>
      </c>
      <c r="W1222">
        <v>0</v>
      </c>
      <c r="X1222">
        <f>IF($A1222="","",VLOOKUP($A1222,DADOS!F:O,9,FALSE))</f>
        <v>0.35</v>
      </c>
      <c r="Y1222">
        <f>IF(A1222="","",IF(X1222="","",IF((X1222-W1222)*V1222*$E1222/$D1222&lt;1,"&lt;1",ROUND((X1222-W1222)*V1222*$E1222/$D1222,2))))</f>
        <v>35</v>
      </c>
      <c r="Z1222">
        <v>1</v>
      </c>
      <c r="AA1222">
        <v>0</v>
      </c>
      <c r="AB1222">
        <f>IF($A1222="","",VLOOKUP($A1222,DADOS!F:O,7,FALSE))</f>
        <v>0.05</v>
      </c>
      <c r="AC1222">
        <f>IF(A1222="","",IF(AB1222="","",IF((AB1222-AA1222)*Z1222*$E1222/$D1222&lt;1,"&lt;1",ROUND((AB1222-AA1222)*Z1222*$E1222/$D1222,2))))</f>
        <v>5</v>
      </c>
      <c r="AD1222">
        <v>1</v>
      </c>
      <c r="AE1222">
        <v>0</v>
      </c>
      <c r="AF1222">
        <f>IF($A1222="","",VLOOKUP($A1222,DADOS!F:O,10,FALSE))</f>
        <v>0.61</v>
      </c>
      <c r="AG1222">
        <f>IF(A1222="","",IF(AF1222="","",IF((AF1222-AE1222)*AD1222*$E1222/$D1222&lt;1,"&lt;1",ROUND((AF1222-AE1222)*AD1222*$E1222/$D1222,2))))</f>
        <v>61</v>
      </c>
      <c r="AH1222">
        <v>1</v>
      </c>
      <c r="AI1222">
        <v>0</v>
      </c>
      <c r="AJ1222">
        <f>IF($A1222="","",VLOOKUP($A1222,DADOS!F:O,8,FALSE))</f>
        <v>0.2</v>
      </c>
      <c r="AK1222">
        <f>IF(A1222="","",IF(AJ1222="","",IF((AJ1222-AI1222)*AH1222*$E1222/$D1222&lt;1,"&lt;1",ROUND((AJ1222-AI1222)*AH1222*$E1222/$D1222,2))))</f>
        <v>20</v>
      </c>
      <c r="AL1222">
        <v>1</v>
      </c>
      <c r="AM1222">
        <v>0</v>
      </c>
      <c r="AN1222">
        <f>IF($A1222="","",VLOOKUP($A1222,DADOS!F:O,2,FALSE))</f>
        <v>174.96</v>
      </c>
      <c r="AO1222">
        <f>IF(A1222="","",IF(AN1222="","",IF((AN1222-AM1222)*AL1222*$E1222/$D1222/1000&lt;0.2,"&lt;0,2",ROUND((AN1222-AM1222)*AL1222*$E1222/$D1222/1000,2))))</f>
        <v>17.5</v>
      </c>
      <c r="AP1222">
        <v>1</v>
      </c>
      <c r="AQ1222">
        <v>0</v>
      </c>
      <c r="AR1222">
        <f>IF($A1222="","",VLOOKUP($A1222,DADOS!F:P,11,FALSE))</f>
        <v>0.01</v>
      </c>
      <c r="AS1222">
        <f>IF(E1222="","",IF(AQ1222="","",IF(AR1222="","",IF((AR1222-AQ1222)*AP1222*$E1222/$D1222&lt;1,"&lt;1",ROUND((AR1222-AQ1222)*AP1222*$E1222/$D1222,2)))))</f>
        <v>1</v>
      </c>
      <c r="AT1222">
        <v>1</v>
      </c>
      <c r="AU1222">
        <v>0</v>
      </c>
      <c r="AV1222">
        <f>IF(A1222="","",VLOOKUP(A1222,DADOS!F:R,12,FALSE))</f>
        <v>0.01</v>
      </c>
      <c r="AW1222">
        <f>IF(A1222="","",IF(AU1222="","",IF(AV1222="","",IF((AV1222-AU1222)*AT1222*$E1222/$D1222&lt;1,"&lt;1",ROUND((AV1222-AU1222)*AT1222*$E1222/$D1222,2)))))</f>
        <v>1</v>
      </c>
      <c r="AX1222">
        <v>1</v>
      </c>
      <c r="AY1222">
        <v>0</v>
      </c>
      <c r="AZ1222">
        <f>IF($A1222="","",VLOOKUP($A1222,DADOS!F:R,13,FALSE))</f>
        <v>0</v>
      </c>
      <c r="BA1222" t="str">
        <f>IF(A1222="","",IF(AY1222="","",IF(AZ1222="","",IF((AZ1222-AY1222)*AX1222*$E1222/$D1222&lt;1,"&lt;1",ROUND((AZ1222-AY1222)*AX1222*$E1222/$D1222,2)))))</f>
        <v>&lt;1</v>
      </c>
      <c r="BB1222" t="str">
        <v>n.a.</v>
      </c>
      <c r="BC1222" t="str">
        <v>Letícia</v>
      </c>
    </row>
    <row r="1223">
      <c r="A1223" t="str">
        <v>72649</v>
      </c>
      <c r="B1223" t="str">
        <f>IF(A1223="","",A1223&amp;"/20")</f>
        <v>72649/20</v>
      </c>
      <c r="C1223">
        <v>0</v>
      </c>
      <c r="D1223">
        <v>0.5</v>
      </c>
      <c r="E1223">
        <v>50</v>
      </c>
      <c r="F1223">
        <v>1</v>
      </c>
      <c r="G1223">
        <v>0</v>
      </c>
      <c r="H1223">
        <f>IF($A1223="","",VLOOKUP($A1223,DADOS!F:O,3,FALSE))</f>
        <v>29.38</v>
      </c>
      <c r="I1223">
        <f>IF(A1223="","",IF(H1223="","",IF((H1223-G1223)*F1223*$E1223/$D1223/1000&lt;0.2,"&lt;0,2",ROUND((H1223-G1223)*F1223*$E1223/$D1223/1000,2))))</f>
        <v>2.94</v>
      </c>
      <c r="J1223">
        <v>1</v>
      </c>
      <c r="K1223">
        <v>0</v>
      </c>
      <c r="L1223">
        <f>IF($A1223="","",VLOOKUP($A1223,DADOS!F:O,6,FALSE))</f>
        <v>16.5</v>
      </c>
      <c r="M1223">
        <f>IF(A1223="","",IF(L1223="","",IF((L1223-K1223)*J1223*$E1223/$D1223/1000&lt;0.2,"&lt;0,2",ROUND((L1223-K1223)*J1223*$E1223/$D1223/1000,2))))</f>
        <v>1.65</v>
      </c>
      <c r="N1223">
        <v>1</v>
      </c>
      <c r="O1223">
        <v>0</v>
      </c>
      <c r="P1223">
        <f>IF($A1223="","",VLOOKUP($A1223,DADOS!F:O,5,FALSE))</f>
        <v>15.82</v>
      </c>
      <c r="Q1223">
        <f>IF(A1223="","",IF(P1223="","",IF((P1223-O1223)*N1223*$E1223/$D1223/1000&lt;0.2,"&lt;0,2",ROUND((P1223-O1223)*N1223*$E1223/$D1223/1000,2))))</f>
        <v>1.58</v>
      </c>
      <c r="R1223">
        <v>1</v>
      </c>
      <c r="S1223">
        <v>0</v>
      </c>
      <c r="T1223">
        <f>IF($A1223="","",VLOOKUP($A1223,DADOS!F:O,4,FALSE))</f>
        <v>173.07</v>
      </c>
      <c r="U1223">
        <f>IF(A1223="","",IF(T1223="","",IF((T1223-S1223)*R1223*$E1223/$D1223/1000&lt;0.2,"&lt;0,2",ROUND((T1223-S1223)*R1223*$E1223/$D1223/1000,2))))</f>
        <v>17.31</v>
      </c>
      <c r="V1223">
        <v>1</v>
      </c>
      <c r="W1223">
        <v>0</v>
      </c>
      <c r="X1223">
        <f>IF($A1223="","",VLOOKUP($A1223,DADOS!F:O,9,FALSE))</f>
        <v>1.18</v>
      </c>
      <c r="Y1223">
        <f>IF(A1223="","",IF(X1223="","",IF((X1223-W1223)*V1223*$E1223/$D1223&lt;1,"&lt;1",ROUND((X1223-W1223)*V1223*$E1223/$D1223,2))))</f>
        <v>118</v>
      </c>
      <c r="Z1223">
        <v>1</v>
      </c>
      <c r="AA1223">
        <v>0</v>
      </c>
      <c r="AB1223">
        <f>IF($A1223="","",VLOOKUP($A1223,DADOS!F:O,7,FALSE))</f>
        <v>0.06</v>
      </c>
      <c r="AC1223">
        <f>IF(A1223="","",IF(AB1223="","",IF((AB1223-AA1223)*Z1223*$E1223/$D1223&lt;1,"&lt;1",ROUND((AB1223-AA1223)*Z1223*$E1223/$D1223,2))))</f>
        <v>6</v>
      </c>
      <c r="AD1223">
        <v>1</v>
      </c>
      <c r="AE1223">
        <v>0</v>
      </c>
      <c r="AF1223">
        <f>IF($A1223="","",VLOOKUP($A1223,DADOS!F:O,10,FALSE))</f>
        <v>5.7</v>
      </c>
      <c r="AG1223">
        <f>IF(A1223="","",IF(AF1223="","",IF((AF1223-AE1223)*AD1223*$E1223/$D1223&lt;1,"&lt;1",ROUND((AF1223-AE1223)*AD1223*$E1223/$D1223,2))))</f>
        <v>570</v>
      </c>
      <c r="AH1223">
        <v>1</v>
      </c>
      <c r="AI1223">
        <v>0</v>
      </c>
      <c r="AJ1223">
        <f>IF($A1223="","",VLOOKUP($A1223,DADOS!F:O,8,FALSE))</f>
        <v>0.26</v>
      </c>
      <c r="AK1223">
        <f>IF(A1223="","",IF(AJ1223="","",IF((AJ1223-AI1223)*AH1223*$E1223/$D1223&lt;1,"&lt;1",ROUND((AJ1223-AI1223)*AH1223*$E1223/$D1223,2))))</f>
        <v>26</v>
      </c>
      <c r="AL1223">
        <v>1</v>
      </c>
      <c r="AM1223">
        <v>0</v>
      </c>
      <c r="AN1223">
        <f>IF($A1223="","",VLOOKUP($A1223,DADOS!F:O,2,FALSE))</f>
        <v>182.15</v>
      </c>
      <c r="AO1223">
        <f>IF(A1223="","",IF(AN1223="","",IF((AN1223-AM1223)*AL1223*$E1223/$D1223/1000&lt;0.2,"&lt;0,2",ROUND((AN1223-AM1223)*AL1223*$E1223/$D1223/1000,2))))</f>
        <v>18.22</v>
      </c>
      <c r="AP1223">
        <v>1</v>
      </c>
      <c r="AQ1223">
        <v>0</v>
      </c>
      <c r="AR1223">
        <f>IF($A1223="","",VLOOKUP($A1223,DADOS!F:P,11,FALSE))</f>
        <v>0.01</v>
      </c>
      <c r="AS1223">
        <f>IF(E1223="","",IF(AQ1223="","",IF(AR1223="","",IF((AR1223-AQ1223)*AP1223*$E1223/$D1223&lt;1,"&lt;1",ROUND((AR1223-AQ1223)*AP1223*$E1223/$D1223,2)))))</f>
        <v>1</v>
      </c>
      <c r="AT1223">
        <v>1</v>
      </c>
      <c r="AU1223">
        <v>0</v>
      </c>
      <c r="AV1223">
        <f>IF(A1223="","",VLOOKUP(A1223,DADOS!F:R,12,FALSE))</f>
        <v>0</v>
      </c>
      <c r="AW1223" t="str">
        <f>IF(A1223="","",IF(AU1223="","",IF(AV1223="","",IF((AV1223-AU1223)*AT1223*$E1223/$D1223&lt;1,"&lt;1",ROUND((AV1223-AU1223)*AT1223*$E1223/$D1223,2)))))</f>
        <v>&lt;1</v>
      </c>
      <c r="AX1223">
        <v>1</v>
      </c>
      <c r="AY1223">
        <v>0</v>
      </c>
      <c r="AZ1223">
        <f>IF($A1223="","",VLOOKUP($A1223,DADOS!F:R,13,FALSE))</f>
        <v>0</v>
      </c>
      <c r="BA1223" t="str">
        <f>IF(A1223="","",IF(AY1223="","",IF(AZ1223="","",IF((AZ1223-AY1223)*AX1223*$E1223/$D1223&lt;1,"&lt;1",ROUND((AZ1223-AY1223)*AX1223*$E1223/$D1223,2)))))</f>
        <v>&lt;1</v>
      </c>
      <c r="BB1223" t="str">
        <v>n.a.</v>
      </c>
      <c r="BC1223" t="str">
        <v>Letícia</v>
      </c>
    </row>
    <row r="1224">
      <c r="A1224" t="str">
        <v>72650</v>
      </c>
      <c r="B1224" t="str">
        <f>IF(A1224="","",A1224&amp;"/20")</f>
        <v>72650/20</v>
      </c>
      <c r="C1224">
        <v>0</v>
      </c>
      <c r="D1224">
        <v>0.5</v>
      </c>
      <c r="E1224">
        <v>50</v>
      </c>
      <c r="F1224">
        <v>1</v>
      </c>
      <c r="G1224">
        <v>0</v>
      </c>
      <c r="H1224">
        <f>IF($A1224="","",VLOOKUP($A1224,DADOS!F:O,3,FALSE))</f>
        <v>28.21</v>
      </c>
      <c r="I1224">
        <f>IF(A1224="","",IF(H1224="","",IF((H1224-G1224)*F1224*$E1224/$D1224/1000&lt;0.2,"&lt;0,2",ROUND((H1224-G1224)*F1224*$E1224/$D1224/1000,2))))</f>
        <v>2.82</v>
      </c>
      <c r="J1224">
        <v>1</v>
      </c>
      <c r="K1224">
        <v>0</v>
      </c>
      <c r="L1224">
        <f>IF($A1224="","",VLOOKUP($A1224,DADOS!F:O,6,FALSE))</f>
        <v>12.97</v>
      </c>
      <c r="M1224">
        <f>IF(A1224="","",IF(L1224="","",IF((L1224-K1224)*J1224*$E1224/$D1224/1000&lt;0.2,"&lt;0,2",ROUND((L1224-K1224)*J1224*$E1224/$D1224/1000,2))))</f>
        <v>1.3</v>
      </c>
      <c r="N1224">
        <v>1</v>
      </c>
      <c r="O1224">
        <v>0</v>
      </c>
      <c r="P1224">
        <f>IF($A1224="","",VLOOKUP($A1224,DADOS!F:O,5,FALSE))</f>
        <v>13.11</v>
      </c>
      <c r="Q1224">
        <f>IF(A1224="","",IF(P1224="","",IF((P1224-O1224)*N1224*$E1224/$D1224/1000&lt;0.2,"&lt;0,2",ROUND((P1224-O1224)*N1224*$E1224/$D1224/1000,2))))</f>
        <v>1.31</v>
      </c>
      <c r="R1224">
        <v>1</v>
      </c>
      <c r="S1224">
        <v>0</v>
      </c>
      <c r="T1224">
        <f>IF($A1224="","",VLOOKUP($A1224,DADOS!F:O,4,FALSE))</f>
        <v>139.37</v>
      </c>
      <c r="U1224">
        <f>IF(A1224="","",IF(T1224="","",IF((T1224-S1224)*R1224*$E1224/$D1224/1000&lt;0.2,"&lt;0,2",ROUND((T1224-S1224)*R1224*$E1224/$D1224/1000,2))))</f>
        <v>13.94</v>
      </c>
      <c r="V1224">
        <v>1</v>
      </c>
      <c r="W1224">
        <v>0</v>
      </c>
      <c r="X1224">
        <f>IF($A1224="","",VLOOKUP($A1224,DADOS!F:O,9,FALSE))</f>
        <v>0.76</v>
      </c>
      <c r="Y1224">
        <f>IF(A1224="","",IF(X1224="","",IF((X1224-W1224)*V1224*$E1224/$D1224&lt;1,"&lt;1",ROUND((X1224-W1224)*V1224*$E1224/$D1224,2))))</f>
        <v>76</v>
      </c>
      <c r="Z1224">
        <v>1</v>
      </c>
      <c r="AA1224">
        <v>0</v>
      </c>
      <c r="AB1224">
        <f>IF($A1224="","",VLOOKUP($A1224,DADOS!F:O,7,FALSE))</f>
        <v>0.05</v>
      </c>
      <c r="AC1224">
        <f>IF(A1224="","",IF(AB1224="","",IF((AB1224-AA1224)*Z1224*$E1224/$D1224&lt;1,"&lt;1",ROUND((AB1224-AA1224)*Z1224*$E1224/$D1224,2))))</f>
        <v>5</v>
      </c>
      <c r="AD1224">
        <v>1</v>
      </c>
      <c r="AE1224">
        <v>0</v>
      </c>
      <c r="AF1224">
        <f>IF($A1224="","",VLOOKUP($A1224,DADOS!F:O,10,FALSE))</f>
        <v>21.35</v>
      </c>
      <c r="AG1224">
        <f>IF(A1224="","",IF(AF1224="","",IF((AF1224-AE1224)*AD1224*$E1224/$D1224&lt;1,"&lt;1",ROUND((AF1224-AE1224)*AD1224*$E1224/$D1224,2))))</f>
        <v>2135</v>
      </c>
      <c r="AH1224">
        <v>1</v>
      </c>
      <c r="AI1224">
        <v>0</v>
      </c>
      <c r="AJ1224">
        <f>IF($A1224="","",VLOOKUP($A1224,DADOS!F:O,8,FALSE))</f>
        <v>0.34</v>
      </c>
      <c r="AK1224">
        <f>IF(A1224="","",IF(AJ1224="","",IF((AJ1224-AI1224)*AH1224*$E1224/$D1224&lt;1,"&lt;1",ROUND((AJ1224-AI1224)*AH1224*$E1224/$D1224,2))))</f>
        <v>34</v>
      </c>
      <c r="AL1224">
        <v>1</v>
      </c>
      <c r="AM1224">
        <v>0</v>
      </c>
      <c r="AN1224">
        <f>IF($A1224="","",VLOOKUP($A1224,DADOS!F:O,2,FALSE))</f>
        <v>273.02</v>
      </c>
      <c r="AO1224">
        <f>IF(A1224="","",IF(AN1224="","",IF((AN1224-AM1224)*AL1224*$E1224/$D1224/1000&lt;0.2,"&lt;0,2",ROUND((AN1224-AM1224)*AL1224*$E1224/$D1224/1000,2))))</f>
        <v>27.3</v>
      </c>
      <c r="AP1224">
        <v>1</v>
      </c>
      <c r="AQ1224">
        <v>0</v>
      </c>
      <c r="AR1224">
        <f>IF($A1224="","",VLOOKUP($A1224,DADOS!F:P,11,FALSE))</f>
        <v>0.01</v>
      </c>
      <c r="AS1224">
        <f>IF(E1224="","",IF(AQ1224="","",IF(AR1224="","",IF((AR1224-AQ1224)*AP1224*$E1224/$D1224&lt;1,"&lt;1",ROUND((AR1224-AQ1224)*AP1224*$E1224/$D1224,2)))))</f>
        <v>1</v>
      </c>
      <c r="AT1224">
        <v>1</v>
      </c>
      <c r="AU1224">
        <v>0</v>
      </c>
      <c r="AV1224">
        <f>IF(A1224="","",VLOOKUP(A1224,DADOS!F:R,12,FALSE))</f>
        <v>0</v>
      </c>
      <c r="AW1224" t="str">
        <f>IF(A1224="","",IF(AU1224="","",IF(AV1224="","",IF((AV1224-AU1224)*AT1224*$E1224/$D1224&lt;1,"&lt;1",ROUND((AV1224-AU1224)*AT1224*$E1224/$D1224,2)))))</f>
        <v>&lt;1</v>
      </c>
      <c r="AX1224">
        <v>1</v>
      </c>
      <c r="AY1224">
        <v>0</v>
      </c>
      <c r="AZ1224">
        <f>IF($A1224="","",VLOOKUP($A1224,DADOS!F:R,13,FALSE))</f>
        <v>0</v>
      </c>
      <c r="BA1224" t="str">
        <f>IF(A1224="","",IF(AY1224="","",IF(AZ1224="","",IF((AZ1224-AY1224)*AX1224*$E1224/$D1224&lt;1,"&lt;1",ROUND((AZ1224-AY1224)*AX1224*$E1224/$D1224,2)))))</f>
        <v>&lt;1</v>
      </c>
      <c r="BB1224" t="str">
        <v>n.a.</v>
      </c>
      <c r="BC1224" t="str">
        <v>Letícia</v>
      </c>
    </row>
    <row r="1225">
      <c r="A1225" t="str">
        <v>72651</v>
      </c>
      <c r="B1225" t="str">
        <f>IF(A1225="","",A1225&amp;"/20")</f>
        <v>72651/20</v>
      </c>
      <c r="C1225">
        <v>0</v>
      </c>
      <c r="D1225">
        <v>0.5</v>
      </c>
      <c r="E1225">
        <v>50</v>
      </c>
      <c r="F1225">
        <v>1</v>
      </c>
      <c r="G1225">
        <v>0</v>
      </c>
      <c r="H1225">
        <f>IF($A1225="","",VLOOKUP($A1225,DADOS!F:O,3,FALSE))</f>
        <v>24.28</v>
      </c>
      <c r="I1225">
        <f>IF(A1225="","",IF(H1225="","",IF((H1225-G1225)*F1225*$E1225/$D1225/1000&lt;0.2,"&lt;0,2",ROUND((H1225-G1225)*F1225*$E1225/$D1225/1000,2))))</f>
        <v>2.43</v>
      </c>
      <c r="J1225">
        <v>1</v>
      </c>
      <c r="K1225">
        <v>0</v>
      </c>
      <c r="L1225">
        <f>IF($A1225="","",VLOOKUP($A1225,DADOS!F:O,6,FALSE))</f>
        <v>11.41</v>
      </c>
      <c r="M1225">
        <f>IF(A1225="","",IF(L1225="","",IF((L1225-K1225)*J1225*$E1225/$D1225/1000&lt;0.2,"&lt;0,2",ROUND((L1225-K1225)*J1225*$E1225/$D1225/1000,2))))</f>
        <v>1.14</v>
      </c>
      <c r="N1225">
        <v>1</v>
      </c>
      <c r="O1225">
        <v>0</v>
      </c>
      <c r="P1225">
        <f>IF($A1225="","",VLOOKUP($A1225,DADOS!F:O,5,FALSE))</f>
        <v>9.06</v>
      </c>
      <c r="Q1225">
        <f>IF(A1225="","",IF(P1225="","",IF((P1225-O1225)*N1225*$E1225/$D1225/1000&lt;0.2,"&lt;0,2",ROUND((P1225-O1225)*N1225*$E1225/$D1225/1000,2))))</f>
        <v>0.91</v>
      </c>
      <c r="R1225">
        <v>1</v>
      </c>
      <c r="S1225">
        <v>0</v>
      </c>
      <c r="T1225">
        <f>IF($A1225="","",VLOOKUP($A1225,DADOS!F:O,4,FALSE))</f>
        <v>107.58</v>
      </c>
      <c r="U1225">
        <f>IF(A1225="","",IF(T1225="","",IF((T1225-S1225)*R1225*$E1225/$D1225/1000&lt;0.2,"&lt;0,2",ROUND((T1225-S1225)*R1225*$E1225/$D1225/1000,2))))</f>
        <v>10.76</v>
      </c>
      <c r="V1225">
        <v>1</v>
      </c>
      <c r="W1225">
        <v>0</v>
      </c>
      <c r="X1225">
        <f>IF($A1225="","",VLOOKUP($A1225,DADOS!F:O,9,FALSE))</f>
        <v>0.51</v>
      </c>
      <c r="Y1225">
        <f>IF(A1225="","",IF(X1225="","",IF((X1225-W1225)*V1225*$E1225/$D1225&lt;1,"&lt;1",ROUND((X1225-W1225)*V1225*$E1225/$D1225,2))))</f>
        <v>51</v>
      </c>
      <c r="Z1225">
        <v>1</v>
      </c>
      <c r="AA1225">
        <v>0</v>
      </c>
      <c r="AB1225">
        <f>IF($A1225="","",VLOOKUP($A1225,DADOS!F:O,7,FALSE))</f>
        <v>0.03</v>
      </c>
      <c r="AC1225">
        <f>IF(A1225="","",IF(AB1225="","",IF((AB1225-AA1225)*Z1225*$E1225/$D1225&lt;1,"&lt;1",ROUND((AB1225-AA1225)*Z1225*$E1225/$D1225,2))))</f>
        <v>3</v>
      </c>
      <c r="AD1225">
        <v>1</v>
      </c>
      <c r="AE1225">
        <v>0</v>
      </c>
      <c r="AF1225">
        <f>IF($A1225="","",VLOOKUP($A1225,DADOS!F:O,10,FALSE))</f>
        <v>41.41</v>
      </c>
      <c r="AG1225">
        <f>IF(A1225="","",IF(AF1225="","",IF((AF1225-AE1225)*AD1225*$E1225/$D1225&lt;1,"&lt;1",ROUND((AF1225-AE1225)*AD1225*$E1225/$D1225,2))))</f>
        <v>4141</v>
      </c>
      <c r="AH1225">
        <v>1</v>
      </c>
      <c r="AI1225">
        <v>0</v>
      </c>
      <c r="AJ1225">
        <f>IF($A1225="","",VLOOKUP($A1225,DADOS!F:O,8,FALSE))</f>
        <v>0.31</v>
      </c>
      <c r="AK1225">
        <f>IF(A1225="","",IF(AJ1225="","",IF((AJ1225-AI1225)*AH1225*$E1225/$D1225&lt;1,"&lt;1",ROUND((AJ1225-AI1225)*AH1225*$E1225/$D1225,2))))</f>
        <v>31</v>
      </c>
      <c r="AL1225">
        <v>1</v>
      </c>
      <c r="AM1225">
        <v>0</v>
      </c>
      <c r="AN1225">
        <f>IF($A1225="","",VLOOKUP($A1225,DADOS!F:O,2,FALSE))</f>
        <v>262.6</v>
      </c>
      <c r="AO1225">
        <f>IF(A1225="","",IF(AN1225="","",IF((AN1225-AM1225)*AL1225*$E1225/$D1225/1000&lt;0.2,"&lt;0,2",ROUND((AN1225-AM1225)*AL1225*$E1225/$D1225/1000,2))))</f>
        <v>26.26</v>
      </c>
      <c r="AP1225">
        <v>1</v>
      </c>
      <c r="AQ1225">
        <v>0</v>
      </c>
      <c r="AR1225">
        <f>IF($A1225="","",VLOOKUP($A1225,DADOS!F:P,11,FALSE))</f>
        <v>0.01</v>
      </c>
      <c r="AS1225">
        <f>IF(E1225="","",IF(AQ1225="","",IF(AR1225="","",IF((AR1225-AQ1225)*AP1225*$E1225/$D1225&lt;1,"&lt;1",ROUND((AR1225-AQ1225)*AP1225*$E1225/$D1225,2)))))</f>
        <v>1</v>
      </c>
      <c r="AT1225">
        <v>1</v>
      </c>
      <c r="AU1225">
        <v>0</v>
      </c>
      <c r="AV1225">
        <f>IF(A1225="","",VLOOKUP(A1225,DADOS!F:R,12,FALSE))</f>
        <v>0.01</v>
      </c>
      <c r="AW1225">
        <f>IF(A1225="","",IF(AU1225="","",IF(AV1225="","",IF((AV1225-AU1225)*AT1225*$E1225/$D1225&lt;1,"&lt;1",ROUND((AV1225-AU1225)*AT1225*$E1225/$D1225,2)))))</f>
        <v>1</v>
      </c>
      <c r="AX1225">
        <v>1</v>
      </c>
      <c r="AY1225">
        <v>0</v>
      </c>
      <c r="AZ1225">
        <f>IF($A1225="","",VLOOKUP($A1225,DADOS!F:R,13,FALSE))</f>
        <v>0</v>
      </c>
      <c r="BA1225" t="str">
        <f>IF(A1225="","",IF(AY1225="","",IF(AZ1225="","",IF((AZ1225-AY1225)*AX1225*$E1225/$D1225&lt;1,"&lt;1",ROUND((AZ1225-AY1225)*AX1225*$E1225/$D1225,2)))))</f>
        <v>&lt;1</v>
      </c>
      <c r="BB1225" t="str">
        <v>n.a.</v>
      </c>
      <c r="BC1225" t="str">
        <v>Letícia</v>
      </c>
    </row>
    <row r="1226">
      <c r="A1226" t="str">
        <v>72652</v>
      </c>
      <c r="B1226" t="str">
        <f>IF(A1226="","",A1226&amp;"/20")</f>
        <v>72652/20</v>
      </c>
      <c r="C1226">
        <v>0</v>
      </c>
      <c r="D1226">
        <v>0.5</v>
      </c>
      <c r="E1226">
        <v>50</v>
      </c>
      <c r="F1226">
        <v>1</v>
      </c>
      <c r="G1226">
        <v>0</v>
      </c>
      <c r="H1226">
        <f>IF($A1226="","",VLOOKUP($A1226,DADOS!F:O,3,FALSE))</f>
        <v>27.84</v>
      </c>
      <c r="I1226">
        <f>IF(A1226="","",IF(H1226="","",IF((H1226-G1226)*F1226*$E1226/$D1226/1000&lt;0.2,"&lt;0,2",ROUND((H1226-G1226)*F1226*$E1226/$D1226/1000,2))))</f>
        <v>2.78</v>
      </c>
      <c r="J1226">
        <v>1</v>
      </c>
      <c r="K1226">
        <v>0</v>
      </c>
      <c r="L1226">
        <f>IF($A1226="","",VLOOKUP($A1226,DADOS!F:O,6,FALSE))</f>
        <v>15.07</v>
      </c>
      <c r="M1226">
        <f>IF(A1226="","",IF(L1226="","",IF((L1226-K1226)*J1226*$E1226/$D1226/1000&lt;0.2,"&lt;0,2",ROUND((L1226-K1226)*J1226*$E1226/$D1226/1000,2))))</f>
        <v>1.51</v>
      </c>
      <c r="N1226">
        <v>1</v>
      </c>
      <c r="O1226">
        <v>0</v>
      </c>
      <c r="P1226">
        <f>IF($A1226="","",VLOOKUP($A1226,DADOS!F:O,5,FALSE))</f>
        <v>11.63</v>
      </c>
      <c r="Q1226">
        <f>IF(A1226="","",IF(P1226="","",IF((P1226-O1226)*N1226*$E1226/$D1226/1000&lt;0.2,"&lt;0,2",ROUND((P1226-O1226)*N1226*$E1226/$D1226/1000,2))))</f>
        <v>1.16</v>
      </c>
      <c r="R1226">
        <v>1</v>
      </c>
      <c r="S1226">
        <v>0</v>
      </c>
      <c r="T1226">
        <f>IF($A1226="","",VLOOKUP($A1226,DADOS!F:O,4,FALSE))</f>
        <v>133.07</v>
      </c>
      <c r="U1226">
        <f>IF(A1226="","",IF(T1226="","",IF((T1226-S1226)*R1226*$E1226/$D1226/1000&lt;0.2,"&lt;0,2",ROUND((T1226-S1226)*R1226*$E1226/$D1226/1000,2))))</f>
        <v>13.31</v>
      </c>
      <c r="V1226">
        <v>1</v>
      </c>
      <c r="W1226">
        <v>0</v>
      </c>
      <c r="X1226">
        <f>IF($A1226="","",VLOOKUP($A1226,DADOS!F:O,9,FALSE))</f>
        <v>0.54</v>
      </c>
      <c r="Y1226">
        <f>IF(A1226="","",IF(X1226="","",IF((X1226-W1226)*V1226*$E1226/$D1226&lt;1,"&lt;1",ROUND((X1226-W1226)*V1226*$E1226/$D1226,2))))</f>
        <v>54</v>
      </c>
      <c r="Z1226">
        <v>1</v>
      </c>
      <c r="AA1226">
        <v>0</v>
      </c>
      <c r="AB1226">
        <f>IF($A1226="","",VLOOKUP($A1226,DADOS!F:O,7,FALSE))</f>
        <v>0.06</v>
      </c>
      <c r="AC1226">
        <f>IF(A1226="","",IF(AB1226="","",IF((AB1226-AA1226)*Z1226*$E1226/$D1226&lt;1,"&lt;1",ROUND((AB1226-AA1226)*Z1226*$E1226/$D1226,2))))</f>
        <v>6</v>
      </c>
      <c r="AD1226">
        <v>1</v>
      </c>
      <c r="AE1226">
        <v>0</v>
      </c>
      <c r="AF1226">
        <f>IF($A1226="","",VLOOKUP($A1226,DADOS!F:O,10,FALSE))</f>
        <v>40.72</v>
      </c>
      <c r="AG1226">
        <f>IF(A1226="","",IF(AF1226="","",IF((AF1226-AE1226)*AD1226*$E1226/$D1226&lt;1,"&lt;1",ROUND((AF1226-AE1226)*AD1226*$E1226/$D1226,2))))</f>
        <v>4072</v>
      </c>
      <c r="AH1226">
        <v>1</v>
      </c>
      <c r="AI1226">
        <v>0</v>
      </c>
      <c r="AJ1226">
        <f>IF($A1226="","",VLOOKUP($A1226,DADOS!F:O,8,FALSE))</f>
        <v>0.35</v>
      </c>
      <c r="AK1226">
        <f>IF(A1226="","",IF(AJ1226="","",IF((AJ1226-AI1226)*AH1226*$E1226/$D1226&lt;1,"&lt;1",ROUND((AJ1226-AI1226)*AH1226*$E1226/$D1226,2))))</f>
        <v>35</v>
      </c>
      <c r="AL1226">
        <v>1</v>
      </c>
      <c r="AM1226">
        <v>0</v>
      </c>
      <c r="AN1226">
        <f>IF($A1226="","",VLOOKUP($A1226,DADOS!F:O,2,FALSE))</f>
        <v>249.6</v>
      </c>
      <c r="AO1226">
        <f>IF(A1226="","",IF(AN1226="","",IF((AN1226-AM1226)*AL1226*$E1226/$D1226/1000&lt;0.2,"&lt;0,2",ROUND((AN1226-AM1226)*AL1226*$E1226/$D1226/1000,2))))</f>
        <v>24.96</v>
      </c>
      <c r="AP1226">
        <v>1</v>
      </c>
      <c r="AQ1226">
        <v>0</v>
      </c>
      <c r="AR1226">
        <f>IF($A1226="","",VLOOKUP($A1226,DADOS!F:P,11,FALSE))</f>
        <v>0.01</v>
      </c>
      <c r="AS1226">
        <f>IF(E1226="","",IF(AQ1226="","",IF(AR1226="","",IF((AR1226-AQ1226)*AP1226*$E1226/$D1226&lt;1,"&lt;1",ROUND((AR1226-AQ1226)*AP1226*$E1226/$D1226,2)))))</f>
        <v>1</v>
      </c>
      <c r="AT1226">
        <v>1</v>
      </c>
      <c r="AU1226">
        <v>0</v>
      </c>
      <c r="AV1226">
        <f>IF(A1226="","",VLOOKUP(A1226,DADOS!F:R,12,FALSE))</f>
        <v>0</v>
      </c>
      <c r="AW1226" t="str">
        <f>IF(A1226="","",IF(AU1226="","",IF(AV1226="","",IF((AV1226-AU1226)*AT1226*$E1226/$D1226&lt;1,"&lt;1",ROUND((AV1226-AU1226)*AT1226*$E1226/$D1226,2)))))</f>
        <v>&lt;1</v>
      </c>
      <c r="AX1226">
        <v>1</v>
      </c>
      <c r="AY1226">
        <v>0</v>
      </c>
      <c r="AZ1226">
        <f>IF($A1226="","",VLOOKUP($A1226,DADOS!F:R,13,FALSE))</f>
        <v>0</v>
      </c>
      <c r="BA1226" t="str">
        <f>IF(A1226="","",IF(AY1226="","",IF(AZ1226="","",IF((AZ1226-AY1226)*AX1226*$E1226/$D1226&lt;1,"&lt;1",ROUND((AZ1226-AY1226)*AX1226*$E1226/$D1226,2)))))</f>
        <v>&lt;1</v>
      </c>
      <c r="BB1226" t="str">
        <v>n.a.</v>
      </c>
      <c r="BC1226" t="str">
        <v>Letícia</v>
      </c>
    </row>
    <row r="1227">
      <c r="A1227" t="str">
        <v>72653</v>
      </c>
      <c r="B1227" t="str">
        <f>IF(A1227="","",A1227&amp;"/20")</f>
        <v>72653/20</v>
      </c>
      <c r="C1227">
        <v>0</v>
      </c>
      <c r="D1227">
        <v>0.5</v>
      </c>
      <c r="E1227">
        <v>50</v>
      </c>
      <c r="F1227">
        <v>1</v>
      </c>
      <c r="G1227">
        <v>0</v>
      </c>
      <c r="H1227">
        <f>IF($A1227="","",VLOOKUP($A1227,DADOS!F:O,3,FALSE))</f>
        <v>20.05</v>
      </c>
      <c r="I1227">
        <f>IF(A1227="","",IF(H1227="","",IF((H1227-G1227)*F1227*$E1227/$D1227/1000&lt;0.2,"&lt;0,2",ROUND((H1227-G1227)*F1227*$E1227/$D1227/1000,2))))</f>
        <v>2.01</v>
      </c>
      <c r="J1227">
        <v>1</v>
      </c>
      <c r="K1227">
        <v>0</v>
      </c>
      <c r="L1227">
        <f>IF($A1227="","",VLOOKUP($A1227,DADOS!F:O,6,FALSE))</f>
        <v>13.16</v>
      </c>
      <c r="M1227">
        <f>IF(A1227="","",IF(L1227="","",IF((L1227-K1227)*J1227*$E1227/$D1227/1000&lt;0.2,"&lt;0,2",ROUND((L1227-K1227)*J1227*$E1227/$D1227/1000,2))))</f>
        <v>1.32</v>
      </c>
      <c r="N1227">
        <v>1</v>
      </c>
      <c r="O1227">
        <v>0</v>
      </c>
      <c r="P1227">
        <f>IF($A1227="","",VLOOKUP($A1227,DADOS!F:O,5,FALSE))</f>
        <v>12.28</v>
      </c>
      <c r="Q1227">
        <f>IF(A1227="","",IF(P1227="","",IF((P1227-O1227)*N1227*$E1227/$D1227/1000&lt;0.2,"&lt;0,2",ROUND((P1227-O1227)*N1227*$E1227/$D1227/1000,2))))</f>
        <v>1.23</v>
      </c>
      <c r="R1227">
        <v>1</v>
      </c>
      <c r="S1227">
        <v>0</v>
      </c>
      <c r="T1227">
        <f>IF($A1227="","",VLOOKUP($A1227,DADOS!F:O,4,FALSE))</f>
        <v>140.2</v>
      </c>
      <c r="U1227">
        <f>IF(A1227="","",IF(T1227="","",IF((T1227-S1227)*R1227*$E1227/$D1227/1000&lt;0.2,"&lt;0,2",ROUND((T1227-S1227)*R1227*$E1227/$D1227/1000,2))))</f>
        <v>14.02</v>
      </c>
      <c r="V1227">
        <v>1</v>
      </c>
      <c r="W1227">
        <v>0</v>
      </c>
      <c r="X1227">
        <f>IF($A1227="","",VLOOKUP($A1227,DADOS!F:O,9,FALSE))</f>
        <v>0.7</v>
      </c>
      <c r="Y1227">
        <f>IF(A1227="","",IF(X1227="","",IF((X1227-W1227)*V1227*$E1227/$D1227&lt;1,"&lt;1",ROUND((X1227-W1227)*V1227*$E1227/$D1227,2))))</f>
        <v>70</v>
      </c>
      <c r="Z1227">
        <v>1</v>
      </c>
      <c r="AA1227">
        <v>0</v>
      </c>
      <c r="AB1227">
        <f>IF($A1227="","",VLOOKUP($A1227,DADOS!F:O,7,FALSE))</f>
        <v>0.05</v>
      </c>
      <c r="AC1227">
        <f>IF(A1227="","",IF(AB1227="","",IF((AB1227-AA1227)*Z1227*$E1227/$D1227&lt;1,"&lt;1",ROUND((AB1227-AA1227)*Z1227*$E1227/$D1227,2))))</f>
        <v>5</v>
      </c>
      <c r="AD1227">
        <v>1</v>
      </c>
      <c r="AE1227">
        <v>0</v>
      </c>
      <c r="AF1227">
        <f>IF($A1227="","",VLOOKUP($A1227,DADOS!F:O,10,FALSE))</f>
        <v>32.41</v>
      </c>
      <c r="AG1227">
        <f>IF(A1227="","",IF(AF1227="","",IF((AF1227-AE1227)*AD1227*$E1227/$D1227&lt;1,"&lt;1",ROUND((AF1227-AE1227)*AD1227*$E1227/$D1227,2))))</f>
        <v>3241</v>
      </c>
      <c r="AH1227">
        <v>1</v>
      </c>
      <c r="AI1227">
        <v>0</v>
      </c>
      <c r="AJ1227">
        <f>IF($A1227="","",VLOOKUP($A1227,DADOS!F:O,8,FALSE))</f>
        <v>0.31</v>
      </c>
      <c r="AK1227">
        <f>IF(A1227="","",IF(AJ1227="","",IF((AJ1227-AI1227)*AH1227*$E1227/$D1227&lt;1,"&lt;1",ROUND((AJ1227-AI1227)*AH1227*$E1227/$D1227,2))))</f>
        <v>31</v>
      </c>
      <c r="AL1227">
        <v>1</v>
      </c>
      <c r="AM1227">
        <v>0</v>
      </c>
      <c r="AN1227">
        <f>IF($A1227="","",VLOOKUP($A1227,DADOS!F:O,2,FALSE))</f>
        <v>213.65</v>
      </c>
      <c r="AO1227">
        <f>IF(A1227="","",IF(AN1227="","",IF((AN1227-AM1227)*AL1227*$E1227/$D1227/1000&lt;0.2,"&lt;0,2",ROUND((AN1227-AM1227)*AL1227*$E1227/$D1227/1000,2))))</f>
        <v>21.37</v>
      </c>
      <c r="AP1227">
        <v>1</v>
      </c>
      <c r="AQ1227">
        <v>0</v>
      </c>
      <c r="AR1227">
        <f>IF($A1227="","",VLOOKUP($A1227,DADOS!F:P,11,FALSE))</f>
        <v>0.01</v>
      </c>
      <c r="AS1227">
        <f>IF(E1227="","",IF(AQ1227="","",IF(AR1227="","",IF((AR1227-AQ1227)*AP1227*$E1227/$D1227&lt;1,"&lt;1",ROUND((AR1227-AQ1227)*AP1227*$E1227/$D1227,2)))))</f>
        <v>1</v>
      </c>
      <c r="AT1227">
        <v>1</v>
      </c>
      <c r="AU1227">
        <v>0</v>
      </c>
      <c r="AV1227">
        <f>IF(A1227="","",VLOOKUP(A1227,DADOS!F:R,12,FALSE))</f>
        <v>0</v>
      </c>
      <c r="AW1227" t="str">
        <f>IF(A1227="","",IF(AU1227="","",IF(AV1227="","",IF((AV1227-AU1227)*AT1227*$E1227/$D1227&lt;1,"&lt;1",ROUND((AV1227-AU1227)*AT1227*$E1227/$D1227,2)))))</f>
        <v>&lt;1</v>
      </c>
      <c r="AX1227">
        <v>1</v>
      </c>
      <c r="AY1227">
        <v>0</v>
      </c>
      <c r="AZ1227">
        <f>IF($A1227="","",VLOOKUP($A1227,DADOS!F:R,13,FALSE))</f>
        <v>0</v>
      </c>
      <c r="BA1227" t="str">
        <f>IF(A1227="","",IF(AY1227="","",IF(AZ1227="","",IF((AZ1227-AY1227)*AX1227*$E1227/$D1227&lt;1,"&lt;1",ROUND((AZ1227-AY1227)*AX1227*$E1227/$D1227,2)))))</f>
        <v>&lt;1</v>
      </c>
      <c r="BB1227" t="str">
        <v>n.a.</v>
      </c>
      <c r="BC1227" t="str">
        <v>Letícia</v>
      </c>
    </row>
    <row r="1228">
      <c r="A1228" t="str">
        <v>72654</v>
      </c>
      <c r="B1228" t="str">
        <f>IF(A1228="","",A1228&amp;"/20")</f>
        <v>72654/20</v>
      </c>
      <c r="C1228">
        <v>0</v>
      </c>
      <c r="D1228">
        <v>0.5</v>
      </c>
      <c r="E1228">
        <v>50</v>
      </c>
      <c r="F1228">
        <v>1</v>
      </c>
      <c r="G1228">
        <v>0</v>
      </c>
      <c r="H1228">
        <f>IF($A1228="","",VLOOKUP($A1228,DADOS!F:O,3,FALSE))</f>
        <v>28.41</v>
      </c>
      <c r="I1228">
        <f>IF(A1228="","",IF(H1228="","",IF((H1228-G1228)*F1228*$E1228/$D1228/1000&lt;0.2,"&lt;0,2",ROUND((H1228-G1228)*F1228*$E1228/$D1228/1000,2))))</f>
        <v>2.84</v>
      </c>
      <c r="J1228">
        <v>1</v>
      </c>
      <c r="K1228">
        <v>0</v>
      </c>
      <c r="L1228">
        <f>IF($A1228="","",VLOOKUP($A1228,DADOS!F:O,6,FALSE))</f>
        <v>14.81</v>
      </c>
      <c r="M1228">
        <f>IF(A1228="","",IF(L1228="","",IF((L1228-K1228)*J1228*$E1228/$D1228/1000&lt;0.2,"&lt;0,2",ROUND((L1228-K1228)*J1228*$E1228/$D1228/1000,2))))</f>
        <v>1.48</v>
      </c>
      <c r="N1228">
        <v>1</v>
      </c>
      <c r="O1228">
        <v>0</v>
      </c>
      <c r="P1228">
        <f>IF($A1228="","",VLOOKUP($A1228,DADOS!F:O,5,FALSE))</f>
        <v>9.13</v>
      </c>
      <c r="Q1228">
        <f>IF(A1228="","",IF(P1228="","",IF((P1228-O1228)*N1228*$E1228/$D1228/1000&lt;0.2,"&lt;0,2",ROUND((P1228-O1228)*N1228*$E1228/$D1228/1000,2))))</f>
        <v>0.91</v>
      </c>
      <c r="R1228">
        <v>1</v>
      </c>
      <c r="S1228">
        <v>0</v>
      </c>
      <c r="T1228">
        <f>IF($A1228="","",VLOOKUP($A1228,DADOS!F:O,4,FALSE))</f>
        <v>114.69</v>
      </c>
      <c r="U1228">
        <f>IF(A1228="","",IF(T1228="","",IF((T1228-S1228)*R1228*$E1228/$D1228/1000&lt;0.2,"&lt;0,2",ROUND((T1228-S1228)*R1228*$E1228/$D1228/1000,2))))</f>
        <v>11.47</v>
      </c>
      <c r="V1228">
        <v>1</v>
      </c>
      <c r="W1228">
        <v>0</v>
      </c>
      <c r="X1228">
        <f>IF($A1228="","",VLOOKUP($A1228,DADOS!F:O,9,FALSE))</f>
        <v>1.44</v>
      </c>
      <c r="Y1228">
        <f>IF(A1228="","",IF(X1228="","",IF((X1228-W1228)*V1228*$E1228/$D1228&lt;1,"&lt;1",ROUND((X1228-W1228)*V1228*$E1228/$D1228,2))))</f>
        <v>144</v>
      </c>
      <c r="Z1228">
        <v>1</v>
      </c>
      <c r="AA1228">
        <v>0</v>
      </c>
      <c r="AB1228">
        <f>IF($A1228="","",VLOOKUP($A1228,DADOS!F:O,7,FALSE))</f>
        <v>0.04</v>
      </c>
      <c r="AC1228">
        <f>IF(A1228="","",IF(AB1228="","",IF((AB1228-AA1228)*Z1228*$E1228/$D1228&lt;1,"&lt;1",ROUND((AB1228-AA1228)*Z1228*$E1228/$D1228,2))))</f>
        <v>4</v>
      </c>
      <c r="AD1228">
        <v>1</v>
      </c>
      <c r="AE1228">
        <v>0</v>
      </c>
      <c r="AF1228">
        <f>IF($A1228="","",VLOOKUP($A1228,DADOS!F:O,10,FALSE))</f>
        <v>30.98</v>
      </c>
      <c r="AG1228">
        <f>IF(A1228="","",IF(AF1228="","",IF((AF1228-AE1228)*AD1228*$E1228/$D1228&lt;1,"&lt;1",ROUND((AF1228-AE1228)*AD1228*$E1228/$D1228,2))))</f>
        <v>3098</v>
      </c>
      <c r="AH1228">
        <v>1</v>
      </c>
      <c r="AI1228">
        <v>0</v>
      </c>
      <c r="AJ1228">
        <f>IF($A1228="","",VLOOKUP($A1228,DADOS!F:O,8,FALSE))</f>
        <v>0.5</v>
      </c>
      <c r="AK1228">
        <f>IF(A1228="","",IF(AJ1228="","",IF((AJ1228-AI1228)*AH1228*$E1228/$D1228&lt;1,"&lt;1",ROUND((AJ1228-AI1228)*AH1228*$E1228/$D1228,2))))</f>
        <v>50</v>
      </c>
      <c r="AL1228">
        <v>1</v>
      </c>
      <c r="AM1228">
        <v>0</v>
      </c>
      <c r="AN1228">
        <f>IF($A1228="","",VLOOKUP($A1228,DADOS!F:O,2,FALSE))</f>
        <v>271.96</v>
      </c>
      <c r="AO1228">
        <f>IF(A1228="","",IF(AN1228="","",IF((AN1228-AM1228)*AL1228*$E1228/$D1228/1000&lt;0.2,"&lt;0,2",ROUND((AN1228-AM1228)*AL1228*$E1228/$D1228/1000,2))))</f>
        <v>27.2</v>
      </c>
      <c r="AP1228">
        <v>1</v>
      </c>
      <c r="AQ1228">
        <v>0</v>
      </c>
      <c r="AR1228">
        <f>IF($A1228="","",VLOOKUP($A1228,DADOS!F:P,11,FALSE))</f>
        <v>0.02</v>
      </c>
      <c r="AS1228">
        <f>IF(E1228="","",IF(AQ1228="","",IF(AR1228="","",IF((AR1228-AQ1228)*AP1228*$E1228/$D1228&lt;1,"&lt;1",ROUND((AR1228-AQ1228)*AP1228*$E1228/$D1228,2)))))</f>
        <v>2</v>
      </c>
      <c r="AT1228">
        <v>1</v>
      </c>
      <c r="AU1228">
        <v>0</v>
      </c>
      <c r="AV1228">
        <f>IF(A1228="","",VLOOKUP(A1228,DADOS!F:R,12,FALSE))</f>
        <v>0.01</v>
      </c>
      <c r="AW1228">
        <f>IF(A1228="","",IF(AU1228="","",IF(AV1228="","",IF((AV1228-AU1228)*AT1228*$E1228/$D1228&lt;1,"&lt;1",ROUND((AV1228-AU1228)*AT1228*$E1228/$D1228,2)))))</f>
        <v>1</v>
      </c>
      <c r="AX1228">
        <v>1</v>
      </c>
      <c r="AY1228">
        <v>0</v>
      </c>
      <c r="AZ1228">
        <f>IF($A1228="","",VLOOKUP($A1228,DADOS!F:R,13,FALSE))</f>
        <v>0</v>
      </c>
      <c r="BA1228" t="str">
        <f>IF(A1228="","",IF(AY1228="","",IF(AZ1228="","",IF((AZ1228-AY1228)*AX1228*$E1228/$D1228&lt;1,"&lt;1",ROUND((AZ1228-AY1228)*AX1228*$E1228/$D1228,2)))))</f>
        <v>&lt;1</v>
      </c>
      <c r="BB1228" t="str">
        <v>n.a.</v>
      </c>
      <c r="BC1228" t="str">
        <v>Letícia</v>
      </c>
    </row>
    <row r="1229">
      <c r="A1229" t="str">
        <v>72655</v>
      </c>
      <c r="B1229" t="str">
        <f>IF(A1229="","",A1229&amp;"/20")</f>
        <v>72655/20</v>
      </c>
      <c r="C1229">
        <v>0</v>
      </c>
      <c r="D1229">
        <v>0.5</v>
      </c>
      <c r="E1229">
        <v>50</v>
      </c>
      <c r="F1229">
        <v>1</v>
      </c>
      <c r="G1229">
        <v>0</v>
      </c>
      <c r="H1229">
        <f>IF($A1229="","",VLOOKUP($A1229,DADOS!F:O,3,FALSE))</f>
        <v>31.09</v>
      </c>
      <c r="I1229">
        <f>IF(A1229="","",IF(H1229="","",IF((H1229-G1229)*F1229*$E1229/$D1229/1000&lt;0.2,"&lt;0,2",ROUND((H1229-G1229)*F1229*$E1229/$D1229/1000,2))))</f>
        <v>3.11</v>
      </c>
      <c r="J1229">
        <v>1</v>
      </c>
      <c r="K1229">
        <v>0</v>
      </c>
      <c r="L1229">
        <f>IF($A1229="","",VLOOKUP($A1229,DADOS!F:O,6,FALSE))</f>
        <v>14.42</v>
      </c>
      <c r="M1229">
        <f>IF(A1229="","",IF(L1229="","",IF((L1229-K1229)*J1229*$E1229/$D1229/1000&lt;0.2,"&lt;0,2",ROUND((L1229-K1229)*J1229*$E1229/$D1229/1000,2))))</f>
        <v>1.44</v>
      </c>
      <c r="N1229">
        <v>1</v>
      </c>
      <c r="O1229">
        <v>0</v>
      </c>
      <c r="P1229">
        <f>IF($A1229="","",VLOOKUP($A1229,DADOS!F:O,5,FALSE))</f>
        <v>12.53</v>
      </c>
      <c r="Q1229">
        <f>IF(A1229="","",IF(P1229="","",IF((P1229-O1229)*N1229*$E1229/$D1229/1000&lt;0.2,"&lt;0,2",ROUND((P1229-O1229)*N1229*$E1229/$D1229/1000,2))))</f>
        <v>1.25</v>
      </c>
      <c r="R1229">
        <v>1</v>
      </c>
      <c r="S1229">
        <v>0</v>
      </c>
      <c r="T1229">
        <f>IF($A1229="","",VLOOKUP($A1229,DADOS!F:O,4,FALSE))</f>
        <v>112.81</v>
      </c>
      <c r="U1229">
        <f>IF(A1229="","",IF(T1229="","",IF((T1229-S1229)*R1229*$E1229/$D1229/1000&lt;0.2,"&lt;0,2",ROUND((T1229-S1229)*R1229*$E1229/$D1229/1000,2))))</f>
        <v>11.28</v>
      </c>
      <c r="V1229">
        <v>1</v>
      </c>
      <c r="W1229">
        <v>0</v>
      </c>
      <c r="X1229">
        <f>IF($A1229="","",VLOOKUP($A1229,DADOS!F:O,9,FALSE))</f>
        <v>0.47</v>
      </c>
      <c r="Y1229">
        <f>IF(A1229="","",IF(X1229="","",IF((X1229-W1229)*V1229*$E1229/$D1229&lt;1,"&lt;1",ROUND((X1229-W1229)*V1229*$E1229/$D1229,2))))</f>
        <v>47</v>
      </c>
      <c r="Z1229">
        <v>1</v>
      </c>
      <c r="AA1229">
        <v>0</v>
      </c>
      <c r="AB1229">
        <f>IF($A1229="","",VLOOKUP($A1229,DADOS!F:O,7,FALSE))</f>
        <v>0.07</v>
      </c>
      <c r="AC1229">
        <f>IF(A1229="","",IF(AB1229="","",IF((AB1229-AA1229)*Z1229*$E1229/$D1229&lt;1,"&lt;1",ROUND((AB1229-AA1229)*Z1229*$E1229/$D1229,2))))</f>
        <v>7</v>
      </c>
      <c r="AD1229">
        <v>1</v>
      </c>
      <c r="AE1229">
        <v>0</v>
      </c>
      <c r="AF1229">
        <f>IF($A1229="","",VLOOKUP($A1229,DADOS!F:O,10,FALSE))</f>
        <v>33.79</v>
      </c>
      <c r="AG1229">
        <f>IF(A1229="","",IF(AF1229="","",IF((AF1229-AE1229)*AD1229*$E1229/$D1229&lt;1,"&lt;1",ROUND((AF1229-AE1229)*AD1229*$E1229/$D1229,2))))</f>
        <v>3379</v>
      </c>
      <c r="AH1229">
        <v>1</v>
      </c>
      <c r="AI1229">
        <v>0</v>
      </c>
      <c r="AJ1229">
        <f>IF($A1229="","",VLOOKUP($A1229,DADOS!F:O,8,FALSE))</f>
        <v>0.35</v>
      </c>
      <c r="AK1229">
        <f>IF(A1229="","",IF(AJ1229="","",IF((AJ1229-AI1229)*AH1229*$E1229/$D1229&lt;1,"&lt;1",ROUND((AJ1229-AI1229)*AH1229*$E1229/$D1229,2))))</f>
        <v>35</v>
      </c>
      <c r="AL1229">
        <v>1</v>
      </c>
      <c r="AM1229">
        <v>0</v>
      </c>
      <c r="AN1229">
        <f>IF($A1229="","",VLOOKUP($A1229,DADOS!F:O,2,FALSE))</f>
        <v>304.18</v>
      </c>
      <c r="AO1229">
        <f>IF(A1229="","",IF(AN1229="","",IF((AN1229-AM1229)*AL1229*$E1229/$D1229/1000&lt;0.2,"&lt;0,2",ROUND((AN1229-AM1229)*AL1229*$E1229/$D1229/1000,2))))</f>
        <v>30.42</v>
      </c>
      <c r="AP1229">
        <v>1</v>
      </c>
      <c r="AQ1229">
        <v>0</v>
      </c>
      <c r="AR1229">
        <f>IF($A1229="","",VLOOKUP($A1229,DADOS!F:P,11,FALSE))</f>
        <v>0.01</v>
      </c>
      <c r="AS1229">
        <f>IF(E1229="","",IF(AQ1229="","",IF(AR1229="","",IF((AR1229-AQ1229)*AP1229*$E1229/$D1229&lt;1,"&lt;1",ROUND((AR1229-AQ1229)*AP1229*$E1229/$D1229,2)))))</f>
        <v>1</v>
      </c>
      <c r="AT1229">
        <v>1</v>
      </c>
      <c r="AU1229">
        <v>0</v>
      </c>
      <c r="AV1229">
        <f>IF(A1229="","",VLOOKUP(A1229,DADOS!F:R,12,FALSE))</f>
        <v>0.01</v>
      </c>
      <c r="AW1229">
        <f>IF(A1229="","",IF(AU1229="","",IF(AV1229="","",IF((AV1229-AU1229)*AT1229*$E1229/$D1229&lt;1,"&lt;1",ROUND((AV1229-AU1229)*AT1229*$E1229/$D1229,2)))))</f>
        <v>1</v>
      </c>
      <c r="AX1229">
        <v>1</v>
      </c>
      <c r="AY1229">
        <v>0</v>
      </c>
      <c r="AZ1229">
        <f>IF($A1229="","",VLOOKUP($A1229,DADOS!F:R,13,FALSE))</f>
        <v>0</v>
      </c>
      <c r="BA1229" t="str">
        <f>IF(A1229="","",IF(AY1229="","",IF(AZ1229="","",IF((AZ1229-AY1229)*AX1229*$E1229/$D1229&lt;1,"&lt;1",ROUND((AZ1229-AY1229)*AX1229*$E1229/$D1229,2)))))</f>
        <v>&lt;1</v>
      </c>
      <c r="BB1229" t="str">
        <v>n.a.</v>
      </c>
      <c r="BC1229" t="str">
        <v>Letícia</v>
      </c>
    </row>
    <row r="1230">
      <c r="A1230" t="str">
        <v>72656</v>
      </c>
      <c r="B1230" t="str">
        <f>IF(A1230="","",A1230&amp;"/20")</f>
        <v>72656/20</v>
      </c>
      <c r="C1230">
        <v>0</v>
      </c>
      <c r="D1230">
        <v>0.5</v>
      </c>
      <c r="E1230">
        <v>50</v>
      </c>
      <c r="F1230">
        <v>1</v>
      </c>
      <c r="G1230">
        <v>0</v>
      </c>
      <c r="H1230">
        <f>IF($A1230="","",VLOOKUP($A1230,DADOS!F:O,3,FALSE))</f>
        <v>21.1</v>
      </c>
      <c r="I1230">
        <f>IF(A1230="","",IF(H1230="","",IF((H1230-G1230)*F1230*$E1230/$D1230/1000&lt;0.2,"&lt;0,2",ROUND((H1230-G1230)*F1230*$E1230/$D1230/1000,2))))</f>
        <v>2.11</v>
      </c>
      <c r="J1230">
        <v>1</v>
      </c>
      <c r="K1230">
        <v>0</v>
      </c>
      <c r="L1230">
        <f>IF($A1230="","",VLOOKUP($A1230,DADOS!F:O,6,FALSE))</f>
        <v>12.26</v>
      </c>
      <c r="M1230">
        <f>IF(A1230="","",IF(L1230="","",IF((L1230-K1230)*J1230*$E1230/$D1230/1000&lt;0.2,"&lt;0,2",ROUND((L1230-K1230)*J1230*$E1230/$D1230/1000,2))))</f>
        <v>1.23</v>
      </c>
      <c r="N1230">
        <v>1</v>
      </c>
      <c r="O1230">
        <v>0</v>
      </c>
      <c r="P1230">
        <f>IF($A1230="","",VLOOKUP($A1230,DADOS!F:O,5,FALSE))</f>
        <v>10.52</v>
      </c>
      <c r="Q1230">
        <f>IF(A1230="","",IF(P1230="","",IF((P1230-O1230)*N1230*$E1230/$D1230/1000&lt;0.2,"&lt;0,2",ROUND((P1230-O1230)*N1230*$E1230/$D1230/1000,2))))</f>
        <v>1.05</v>
      </c>
      <c r="R1230">
        <v>1</v>
      </c>
      <c r="S1230">
        <v>0</v>
      </c>
      <c r="T1230">
        <f>IF($A1230="","",VLOOKUP($A1230,DADOS!F:O,4,FALSE))</f>
        <v>107.24</v>
      </c>
      <c r="U1230">
        <f>IF(A1230="","",IF(T1230="","",IF((T1230-S1230)*R1230*$E1230/$D1230/1000&lt;0.2,"&lt;0,2",ROUND((T1230-S1230)*R1230*$E1230/$D1230/1000,2))))</f>
        <v>10.72</v>
      </c>
      <c r="V1230">
        <v>1</v>
      </c>
      <c r="W1230">
        <v>0</v>
      </c>
      <c r="X1230">
        <f>IF($A1230="","",VLOOKUP($A1230,DADOS!F:O,9,FALSE))</f>
        <v>0.69</v>
      </c>
      <c r="Y1230">
        <f>IF(A1230="","",IF(X1230="","",IF((X1230-W1230)*V1230*$E1230/$D1230&lt;1,"&lt;1",ROUND((X1230-W1230)*V1230*$E1230/$D1230,2))))</f>
        <v>69</v>
      </c>
      <c r="Z1230">
        <v>1</v>
      </c>
      <c r="AA1230">
        <v>0</v>
      </c>
      <c r="AB1230">
        <f>IF($A1230="","",VLOOKUP($A1230,DADOS!F:O,7,FALSE))</f>
        <v>0.04</v>
      </c>
      <c r="AC1230">
        <f>IF(A1230="","",IF(AB1230="","",IF((AB1230-AA1230)*Z1230*$E1230/$D1230&lt;1,"&lt;1",ROUND((AB1230-AA1230)*Z1230*$E1230/$D1230,2))))</f>
        <v>4</v>
      </c>
      <c r="AD1230">
        <v>1</v>
      </c>
      <c r="AE1230">
        <v>0</v>
      </c>
      <c r="AF1230">
        <f>IF($A1230="","",VLOOKUP($A1230,DADOS!F:O,10,FALSE))</f>
        <v>29.98</v>
      </c>
      <c r="AG1230">
        <f>IF(A1230="","",IF(AF1230="","",IF((AF1230-AE1230)*AD1230*$E1230/$D1230&lt;1,"&lt;1",ROUND((AF1230-AE1230)*AD1230*$E1230/$D1230,2))))</f>
        <v>2998</v>
      </c>
      <c r="AH1230">
        <v>1</v>
      </c>
      <c r="AI1230">
        <v>0</v>
      </c>
      <c r="AJ1230">
        <f>IF($A1230="","",VLOOKUP($A1230,DADOS!F:O,8,FALSE))</f>
        <v>0.38</v>
      </c>
      <c r="AK1230">
        <f>IF(A1230="","",IF(AJ1230="","",IF((AJ1230-AI1230)*AH1230*$E1230/$D1230&lt;1,"&lt;1",ROUND((AJ1230-AI1230)*AH1230*$E1230/$D1230,2))))</f>
        <v>38</v>
      </c>
      <c r="AL1230">
        <v>1</v>
      </c>
      <c r="AM1230">
        <v>0</v>
      </c>
      <c r="AN1230">
        <f>IF($A1230="","",VLOOKUP($A1230,DADOS!F:O,2,FALSE))</f>
        <v>284.8</v>
      </c>
      <c r="AO1230">
        <f>IF(A1230="","",IF(AN1230="","",IF((AN1230-AM1230)*AL1230*$E1230/$D1230/1000&lt;0.2,"&lt;0,2",ROUND((AN1230-AM1230)*AL1230*$E1230/$D1230/1000,2))))</f>
        <v>28.48</v>
      </c>
      <c r="AP1230">
        <v>1</v>
      </c>
      <c r="AQ1230">
        <v>0</v>
      </c>
      <c r="AR1230">
        <f>IF($A1230="","",VLOOKUP($A1230,DADOS!F:P,11,FALSE))</f>
        <v>0.01</v>
      </c>
      <c r="AS1230">
        <f>IF(E1230="","",IF(AQ1230="","",IF(AR1230="","",IF((AR1230-AQ1230)*AP1230*$E1230/$D1230&lt;1,"&lt;1",ROUND((AR1230-AQ1230)*AP1230*$E1230/$D1230,2)))))</f>
        <v>1</v>
      </c>
      <c r="AT1230">
        <v>1</v>
      </c>
      <c r="AU1230">
        <v>0</v>
      </c>
      <c r="AV1230">
        <f>IF(A1230="","",VLOOKUP(A1230,DADOS!F:R,12,FALSE))</f>
        <v>0</v>
      </c>
      <c r="AW1230" t="str">
        <f>IF(A1230="","",IF(AU1230="","",IF(AV1230="","",IF((AV1230-AU1230)*AT1230*$E1230/$D1230&lt;1,"&lt;1",ROUND((AV1230-AU1230)*AT1230*$E1230/$D1230,2)))))</f>
        <v>&lt;1</v>
      </c>
      <c r="AX1230">
        <v>1</v>
      </c>
      <c r="AY1230">
        <v>0</v>
      </c>
      <c r="AZ1230">
        <f>IF($A1230="","",VLOOKUP($A1230,DADOS!F:R,13,FALSE))</f>
        <v>0</v>
      </c>
      <c r="BA1230" t="str">
        <f>IF(A1230="","",IF(AY1230="","",IF(AZ1230="","",IF((AZ1230-AY1230)*AX1230*$E1230/$D1230&lt;1,"&lt;1",ROUND((AZ1230-AY1230)*AX1230*$E1230/$D1230,2)))))</f>
        <v>&lt;1</v>
      </c>
      <c r="BB1230" t="str">
        <v>n.a.</v>
      </c>
      <c r="BC1230" t="str">
        <v>Letícia</v>
      </c>
    </row>
    <row r="1231">
      <c r="A1231" t="str">
        <v>72657</v>
      </c>
      <c r="B1231" t="str">
        <f>IF(A1231="","",A1231&amp;"/20")</f>
        <v>72657/20</v>
      </c>
      <c r="C1231">
        <v>0</v>
      </c>
      <c r="D1231">
        <v>0.5</v>
      </c>
      <c r="E1231">
        <v>50</v>
      </c>
      <c r="F1231">
        <v>1</v>
      </c>
      <c r="G1231">
        <v>0</v>
      </c>
      <c r="H1231">
        <f>IF($A1231="","",VLOOKUP($A1231,DADOS!F:O,3,FALSE))</f>
        <v>22.04</v>
      </c>
      <c r="I1231">
        <f>IF(A1231="","",IF(H1231="","",IF((H1231-G1231)*F1231*$E1231/$D1231/1000&lt;0.2,"&lt;0,2",ROUND((H1231-G1231)*F1231*$E1231/$D1231/1000,2))))</f>
        <v>2.2</v>
      </c>
      <c r="J1231">
        <v>1</v>
      </c>
      <c r="K1231">
        <v>0</v>
      </c>
      <c r="L1231">
        <f>IF($A1231="","",VLOOKUP($A1231,DADOS!F:O,6,FALSE))</f>
        <v>13.2</v>
      </c>
      <c r="M1231">
        <f>IF(A1231="","",IF(L1231="","",IF((L1231-K1231)*J1231*$E1231/$D1231/1000&lt;0.2,"&lt;0,2",ROUND((L1231-K1231)*J1231*$E1231/$D1231/1000,2))))</f>
        <v>1.32</v>
      </c>
      <c r="N1231">
        <v>1</v>
      </c>
      <c r="O1231">
        <v>0</v>
      </c>
      <c r="P1231">
        <f>IF($A1231="","",VLOOKUP($A1231,DADOS!F:O,5,FALSE))</f>
        <v>14.02</v>
      </c>
      <c r="Q1231">
        <f>IF(A1231="","",IF(P1231="","",IF((P1231-O1231)*N1231*$E1231/$D1231/1000&lt;0.2,"&lt;0,2",ROUND((P1231-O1231)*N1231*$E1231/$D1231/1000,2))))</f>
        <v>1.4</v>
      </c>
      <c r="R1231">
        <v>1</v>
      </c>
      <c r="S1231">
        <v>0</v>
      </c>
      <c r="T1231">
        <f>IF($A1231="","",VLOOKUP($A1231,DADOS!F:O,4,FALSE))</f>
        <v>158.39</v>
      </c>
      <c r="U1231">
        <f>IF(A1231="","",IF(T1231="","",IF((T1231-S1231)*R1231*$E1231/$D1231/1000&lt;0.2,"&lt;0,2",ROUND((T1231-S1231)*R1231*$E1231/$D1231/1000,2))))</f>
        <v>15.84</v>
      </c>
      <c r="V1231">
        <v>1</v>
      </c>
      <c r="W1231">
        <v>0</v>
      </c>
      <c r="X1231">
        <f>IF($A1231="","",VLOOKUP($A1231,DADOS!F:O,9,FALSE))</f>
        <v>0.8</v>
      </c>
      <c r="Y1231">
        <f>IF(A1231="","",IF(X1231="","",IF((X1231-W1231)*V1231*$E1231/$D1231&lt;1,"&lt;1",ROUND((X1231-W1231)*V1231*$E1231/$D1231,2))))</f>
        <v>80</v>
      </c>
      <c r="Z1231">
        <v>1</v>
      </c>
      <c r="AA1231">
        <v>0</v>
      </c>
      <c r="AB1231">
        <f>IF($A1231="","",VLOOKUP($A1231,DADOS!F:O,7,FALSE))</f>
        <v>0.06</v>
      </c>
      <c r="AC1231">
        <f>IF(A1231="","",IF(AB1231="","",IF((AB1231-AA1231)*Z1231*$E1231/$D1231&lt;1,"&lt;1",ROUND((AB1231-AA1231)*Z1231*$E1231/$D1231,2))))</f>
        <v>6</v>
      </c>
      <c r="AD1231">
        <v>1</v>
      </c>
      <c r="AE1231">
        <v>0</v>
      </c>
      <c r="AF1231">
        <f>IF($A1231="","",VLOOKUP($A1231,DADOS!F:O,10,FALSE))</f>
        <v>17.86</v>
      </c>
      <c r="AG1231">
        <f>IF(A1231="","",IF(AF1231="","",IF((AF1231-AE1231)*AD1231*$E1231/$D1231&lt;1,"&lt;1",ROUND((AF1231-AE1231)*AD1231*$E1231/$D1231,2))))</f>
        <v>1786</v>
      </c>
      <c r="AH1231">
        <v>1</v>
      </c>
      <c r="AI1231">
        <v>0</v>
      </c>
      <c r="AJ1231">
        <f>IF($A1231="","",VLOOKUP($A1231,DADOS!F:O,8,FALSE))</f>
        <v>0.73</v>
      </c>
      <c r="AK1231">
        <f>IF(A1231="","",IF(AJ1231="","",IF((AJ1231-AI1231)*AH1231*$E1231/$D1231&lt;1,"&lt;1",ROUND((AJ1231-AI1231)*AH1231*$E1231/$D1231,2))))</f>
        <v>73</v>
      </c>
      <c r="AL1231">
        <v>1</v>
      </c>
      <c r="AM1231">
        <v>0</v>
      </c>
      <c r="AN1231">
        <f>IF($A1231="","",VLOOKUP($A1231,DADOS!F:O,2,FALSE))</f>
        <v>186.82</v>
      </c>
      <c r="AO1231">
        <f>IF(A1231="","",IF(AN1231="","",IF((AN1231-AM1231)*AL1231*$E1231/$D1231/1000&lt;0.2,"&lt;0,2",ROUND((AN1231-AM1231)*AL1231*$E1231/$D1231/1000,2))))</f>
        <v>18.68</v>
      </c>
      <c r="AP1231">
        <v>1</v>
      </c>
      <c r="AQ1231">
        <v>0</v>
      </c>
      <c r="AR1231">
        <f>IF($A1231="","",VLOOKUP($A1231,DADOS!F:P,11,FALSE))</f>
        <v>0.01</v>
      </c>
      <c r="AS1231">
        <f>IF(E1231="","",IF(AQ1231="","",IF(AR1231="","",IF((AR1231-AQ1231)*AP1231*$E1231/$D1231&lt;1,"&lt;1",ROUND((AR1231-AQ1231)*AP1231*$E1231/$D1231,2)))))</f>
        <v>1</v>
      </c>
      <c r="AT1231">
        <v>1</v>
      </c>
      <c r="AU1231">
        <v>0</v>
      </c>
      <c r="AV1231">
        <f>IF(A1231="","",VLOOKUP(A1231,DADOS!F:R,12,FALSE))</f>
        <v>0</v>
      </c>
      <c r="AW1231" t="str">
        <f>IF(A1231="","",IF(AU1231="","",IF(AV1231="","",IF((AV1231-AU1231)*AT1231*$E1231/$D1231&lt;1,"&lt;1",ROUND((AV1231-AU1231)*AT1231*$E1231/$D1231,2)))))</f>
        <v>&lt;1</v>
      </c>
      <c r="AX1231">
        <v>1</v>
      </c>
      <c r="AY1231">
        <v>0</v>
      </c>
      <c r="AZ1231">
        <f>IF($A1231="","",VLOOKUP($A1231,DADOS!F:R,13,FALSE))</f>
        <v>0</v>
      </c>
      <c r="BA1231" t="str">
        <f>IF(A1231="","",IF(AY1231="","",IF(AZ1231="","",IF((AZ1231-AY1231)*AX1231*$E1231/$D1231&lt;1,"&lt;1",ROUND((AZ1231-AY1231)*AX1231*$E1231/$D1231,2)))))</f>
        <v>&lt;1</v>
      </c>
      <c r="BB1231" t="str">
        <v>n.a.</v>
      </c>
      <c r="BC1231" t="str">
        <v>Letícia</v>
      </c>
    </row>
    <row r="1232">
      <c r="A1232" t="str">
        <v>72658</v>
      </c>
      <c r="B1232" t="str">
        <f>IF(A1232="","",A1232&amp;"/20")</f>
        <v>72658/20</v>
      </c>
      <c r="C1232">
        <v>0</v>
      </c>
      <c r="D1232">
        <v>0.5</v>
      </c>
      <c r="E1232">
        <v>50</v>
      </c>
      <c r="F1232">
        <v>1</v>
      </c>
      <c r="G1232">
        <v>0</v>
      </c>
      <c r="H1232">
        <f>IF($A1232="","",VLOOKUP($A1232,DADOS!F:O,3,FALSE))</f>
        <v>21.92</v>
      </c>
      <c r="I1232">
        <f>IF(A1232="","",IF(H1232="","",IF((H1232-G1232)*F1232*$E1232/$D1232/1000&lt;0.2,"&lt;0,2",ROUND((H1232-G1232)*F1232*$E1232/$D1232/1000,2))))</f>
        <v>2.19</v>
      </c>
      <c r="J1232">
        <v>1</v>
      </c>
      <c r="K1232">
        <v>0</v>
      </c>
      <c r="L1232">
        <f>IF($A1232="","",VLOOKUP($A1232,DADOS!F:O,6,FALSE))</f>
        <v>11.28</v>
      </c>
      <c r="M1232">
        <f>IF(A1232="","",IF(L1232="","",IF((L1232-K1232)*J1232*$E1232/$D1232/1000&lt;0.2,"&lt;0,2",ROUND((L1232-K1232)*J1232*$E1232/$D1232/1000,2))))</f>
        <v>1.13</v>
      </c>
      <c r="N1232">
        <v>1</v>
      </c>
      <c r="O1232">
        <v>0</v>
      </c>
      <c r="P1232">
        <f>IF($A1232="","",VLOOKUP($A1232,DADOS!F:O,5,FALSE))</f>
        <v>9.92</v>
      </c>
      <c r="Q1232">
        <f>IF(A1232="","",IF(P1232="","",IF((P1232-O1232)*N1232*$E1232/$D1232/1000&lt;0.2,"&lt;0,2",ROUND((P1232-O1232)*N1232*$E1232/$D1232/1000,2))))</f>
        <v>0.99</v>
      </c>
      <c r="R1232">
        <v>1</v>
      </c>
      <c r="S1232">
        <v>0</v>
      </c>
      <c r="T1232">
        <f>IF($A1232="","",VLOOKUP($A1232,DADOS!F:O,4,FALSE))</f>
        <v>104.97</v>
      </c>
      <c r="U1232">
        <f>IF(A1232="","",IF(T1232="","",IF((T1232-S1232)*R1232*$E1232/$D1232/1000&lt;0.2,"&lt;0,2",ROUND((T1232-S1232)*R1232*$E1232/$D1232/1000,2))))</f>
        <v>10.5</v>
      </c>
      <c r="V1232">
        <v>1</v>
      </c>
      <c r="W1232">
        <v>0</v>
      </c>
      <c r="X1232">
        <f>IF($A1232="","",VLOOKUP($A1232,DADOS!F:O,9,FALSE))</f>
        <v>0.69</v>
      </c>
      <c r="Y1232">
        <f>IF(A1232="","",IF(X1232="","",IF((X1232-W1232)*V1232*$E1232/$D1232&lt;1,"&lt;1",ROUND((X1232-W1232)*V1232*$E1232/$D1232,2))))</f>
        <v>69</v>
      </c>
      <c r="Z1232">
        <v>1</v>
      </c>
      <c r="AA1232">
        <v>0</v>
      </c>
      <c r="AB1232">
        <f>IF($A1232="","",VLOOKUP($A1232,DADOS!F:O,7,FALSE))</f>
        <v>0.04</v>
      </c>
      <c r="AC1232">
        <f>IF(A1232="","",IF(AB1232="","",IF((AB1232-AA1232)*Z1232*$E1232/$D1232&lt;1,"&lt;1",ROUND((AB1232-AA1232)*Z1232*$E1232/$D1232,2))))</f>
        <v>4</v>
      </c>
      <c r="AD1232">
        <v>1</v>
      </c>
      <c r="AE1232">
        <v>0</v>
      </c>
      <c r="AF1232">
        <f>IF($A1232="","",VLOOKUP($A1232,DADOS!F:O,10,FALSE))</f>
        <v>20.41</v>
      </c>
      <c r="AG1232">
        <f>IF(A1232="","",IF(AF1232="","",IF((AF1232-AE1232)*AD1232*$E1232/$D1232&lt;1,"&lt;1",ROUND((AF1232-AE1232)*AD1232*$E1232/$D1232,2))))</f>
        <v>2041</v>
      </c>
      <c r="AH1232">
        <v>1</v>
      </c>
      <c r="AI1232">
        <v>0</v>
      </c>
      <c r="AJ1232">
        <f>IF($A1232="","",VLOOKUP($A1232,DADOS!F:O,8,FALSE))</f>
        <v>0.37</v>
      </c>
      <c r="AK1232">
        <f>IF(A1232="","",IF(AJ1232="","",IF((AJ1232-AI1232)*AH1232*$E1232/$D1232&lt;1,"&lt;1",ROUND((AJ1232-AI1232)*AH1232*$E1232/$D1232,2))))</f>
        <v>37</v>
      </c>
      <c r="AL1232">
        <v>1</v>
      </c>
      <c r="AM1232">
        <v>0</v>
      </c>
      <c r="AN1232">
        <f>IF($A1232="","",VLOOKUP($A1232,DADOS!F:O,2,FALSE))</f>
        <v>260.32</v>
      </c>
      <c r="AO1232">
        <f>IF(A1232="","",IF(AN1232="","",IF((AN1232-AM1232)*AL1232*$E1232/$D1232/1000&lt;0.2,"&lt;0,2",ROUND((AN1232-AM1232)*AL1232*$E1232/$D1232/1000,2))))</f>
        <v>26.03</v>
      </c>
      <c r="AP1232">
        <v>1</v>
      </c>
      <c r="AQ1232">
        <v>0</v>
      </c>
      <c r="AR1232">
        <f>IF($A1232="","",VLOOKUP($A1232,DADOS!F:P,11,FALSE))</f>
        <v>0.01</v>
      </c>
      <c r="AS1232">
        <f>IF(E1232="","",IF(AQ1232="","",IF(AR1232="","",IF((AR1232-AQ1232)*AP1232*$E1232/$D1232&lt;1,"&lt;1",ROUND((AR1232-AQ1232)*AP1232*$E1232/$D1232,2)))))</f>
        <v>1</v>
      </c>
      <c r="AT1232">
        <v>1</v>
      </c>
      <c r="AU1232">
        <v>0</v>
      </c>
      <c r="AV1232">
        <f>IF(A1232="","",VLOOKUP(A1232,DADOS!F:R,12,FALSE))</f>
        <v>0</v>
      </c>
      <c r="AW1232" t="str">
        <f>IF(A1232="","",IF(AU1232="","",IF(AV1232="","",IF((AV1232-AU1232)*AT1232*$E1232/$D1232&lt;1,"&lt;1",ROUND((AV1232-AU1232)*AT1232*$E1232/$D1232,2)))))</f>
        <v>&lt;1</v>
      </c>
      <c r="AX1232">
        <v>1</v>
      </c>
      <c r="AY1232">
        <v>0</v>
      </c>
      <c r="AZ1232">
        <f>IF($A1232="","",VLOOKUP($A1232,DADOS!F:R,13,FALSE))</f>
        <v>0</v>
      </c>
      <c r="BA1232" t="str">
        <f>IF(A1232="","",IF(AY1232="","",IF(AZ1232="","",IF((AZ1232-AY1232)*AX1232*$E1232/$D1232&lt;1,"&lt;1",ROUND((AZ1232-AY1232)*AX1232*$E1232/$D1232,2)))))</f>
        <v>&lt;1</v>
      </c>
      <c r="BB1232" t="str">
        <v>n.a.</v>
      </c>
      <c r="BC1232" t="str">
        <v>Letícia</v>
      </c>
    </row>
    <row r="1233">
      <c r="A1233" t="str">
        <v>72695</v>
      </c>
      <c r="B1233" t="str">
        <f>IF(A1233="","",A1233&amp;"/20")</f>
        <v>72695/20</v>
      </c>
      <c r="C1233">
        <v>0</v>
      </c>
      <c r="D1233">
        <v>0.5</v>
      </c>
      <c r="E1233">
        <v>50</v>
      </c>
      <c r="F1233">
        <v>1</v>
      </c>
      <c r="G1233">
        <v>0</v>
      </c>
      <c r="H1233">
        <f>IF($A1233="","",VLOOKUP($A1233,DADOS!F:O,3,FALSE))</f>
        <v>53.14</v>
      </c>
      <c r="I1233">
        <f>IF(A1233="","",IF(H1233="","",IF((H1233-G1233)*F1233*$E1233/$D1233/1000&lt;0.2,"&lt;0,2",ROUND((H1233-G1233)*F1233*$E1233/$D1233/1000,2))))</f>
        <v>5.31</v>
      </c>
      <c r="J1233">
        <v>1</v>
      </c>
      <c r="K1233">
        <v>0</v>
      </c>
      <c r="L1233">
        <f>IF($A1233="","",VLOOKUP($A1233,DADOS!F:O,6,FALSE))</f>
        <v>61.19</v>
      </c>
      <c r="M1233">
        <f>IF(A1233="","",IF(L1233="","",IF((L1233-K1233)*J1233*$E1233/$D1233/1000&lt;0.2,"&lt;0,2",ROUND((L1233-K1233)*J1233*$E1233/$D1233/1000,2))))</f>
        <v>6.12</v>
      </c>
      <c r="N1233">
        <v>1</v>
      </c>
      <c r="O1233">
        <v>0</v>
      </c>
      <c r="P1233">
        <f>IF($A1233="","",VLOOKUP($A1233,DADOS!F:O,5,FALSE))</f>
        <v>18.3</v>
      </c>
      <c r="Q1233">
        <f>IF(A1233="","",IF(P1233="","",IF((P1233-O1233)*N1233*$E1233/$D1233/1000&lt;0.2,"&lt;0,2",ROUND((P1233-O1233)*N1233*$E1233/$D1233/1000,2))))</f>
        <v>1.83</v>
      </c>
      <c r="R1233">
        <v>1</v>
      </c>
      <c r="S1233">
        <v>0</v>
      </c>
      <c r="T1233">
        <f>IF($A1233="","",VLOOKUP($A1233,DADOS!F:O,4,FALSE))</f>
        <v>392.04</v>
      </c>
      <c r="U1233">
        <f>IF(A1233="","",IF(T1233="","",IF((T1233-S1233)*R1233*$E1233/$D1233/1000&lt;0.2,"&lt;0,2",ROUND((T1233-S1233)*R1233*$E1233/$D1233/1000,2))))</f>
        <v>39.2</v>
      </c>
      <c r="V1233">
        <v>1</v>
      </c>
      <c r="W1233">
        <v>0</v>
      </c>
      <c r="X1233">
        <f>IF($A1233="","",VLOOKUP($A1233,DADOS!F:O,9,FALSE))</f>
        <v>0.31</v>
      </c>
      <c r="Y1233">
        <f>IF(A1233="","",IF(X1233="","",IF((X1233-W1233)*V1233*$E1233/$D1233&lt;1,"&lt;1",ROUND((X1233-W1233)*V1233*$E1233/$D1233,2))))</f>
        <v>31</v>
      </c>
      <c r="Z1233">
        <v>1</v>
      </c>
      <c r="AA1233">
        <v>0</v>
      </c>
      <c r="AB1233">
        <f>IF($A1233="","",VLOOKUP($A1233,DADOS!F:O,7,FALSE))</f>
        <v>0.03</v>
      </c>
      <c r="AC1233">
        <f>IF(A1233="","",IF(AB1233="","",IF((AB1233-AA1233)*Z1233*$E1233/$D1233&lt;1,"&lt;1",ROUND((AB1233-AA1233)*Z1233*$E1233/$D1233,2))))</f>
        <v>3</v>
      </c>
      <c r="AD1233">
        <v>1</v>
      </c>
      <c r="AE1233">
        <v>0</v>
      </c>
      <c r="AF1233">
        <f>IF($A1233="","",VLOOKUP($A1233,DADOS!F:O,10,FALSE))</f>
        <v>0.63</v>
      </c>
      <c r="AG1233">
        <f>IF(A1233="","",IF(AF1233="","",IF((AF1233-AE1233)*AD1233*$E1233/$D1233&lt;1,"&lt;1",ROUND((AF1233-AE1233)*AD1233*$E1233/$D1233,2))))</f>
        <v>63</v>
      </c>
      <c r="AH1233">
        <v>1</v>
      </c>
      <c r="AI1233">
        <v>0</v>
      </c>
      <c r="AJ1233">
        <f>IF($A1233="","",VLOOKUP($A1233,DADOS!F:O,8,FALSE))</f>
        <v>0.09</v>
      </c>
      <c r="AK1233">
        <f>IF(A1233="","",IF(AJ1233="","",IF((AJ1233-AI1233)*AH1233*$E1233/$D1233&lt;1,"&lt;1",ROUND((AJ1233-AI1233)*AH1233*$E1233/$D1233,2))))</f>
        <v>9</v>
      </c>
      <c r="AL1233">
        <v>1</v>
      </c>
      <c r="AM1233">
        <v>0</v>
      </c>
      <c r="AN1233">
        <f>IF($A1233="","",VLOOKUP($A1233,DADOS!F:O,2,FALSE))</f>
        <v>200.71</v>
      </c>
      <c r="AO1233">
        <f>IF(A1233="","",IF(AN1233="","",IF((AN1233-AM1233)*AL1233*$E1233/$D1233/1000&lt;0.2,"&lt;0,2",ROUND((AN1233-AM1233)*AL1233*$E1233/$D1233/1000,2))))</f>
        <v>20.07</v>
      </c>
      <c r="AP1233">
        <v>1</v>
      </c>
      <c r="AQ1233">
        <v>0</v>
      </c>
      <c r="AR1233">
        <f>IF($A1233="","",VLOOKUP($A1233,DADOS!F:P,11,FALSE))</f>
        <v>0.01</v>
      </c>
      <c r="AS1233">
        <f>IF(E1233="","",IF(AQ1233="","",IF(AR1233="","",IF((AR1233-AQ1233)*AP1233*$E1233/$D1233&lt;1,"&lt;1",ROUND((AR1233-AQ1233)*AP1233*$E1233/$D1233,2)))))</f>
        <v>1</v>
      </c>
      <c r="AT1233">
        <v>1</v>
      </c>
      <c r="AU1233">
        <v>0</v>
      </c>
      <c r="AV1233">
        <f>IF(A1233="","",VLOOKUP(A1233,DADOS!F:R,12,FALSE))</f>
        <v>0</v>
      </c>
      <c r="AW1233" t="str">
        <f>IF(A1233="","",IF(AU1233="","",IF(AV1233="","",IF((AV1233-AU1233)*AT1233*$E1233/$D1233&lt;1,"&lt;1",ROUND((AV1233-AU1233)*AT1233*$E1233/$D1233,2)))))</f>
        <v>&lt;1</v>
      </c>
      <c r="AX1233">
        <v>1</v>
      </c>
      <c r="AY1233">
        <v>0</v>
      </c>
      <c r="AZ1233">
        <f>IF($A1233="","",VLOOKUP($A1233,DADOS!F:R,13,FALSE))</f>
        <v>0</v>
      </c>
      <c r="BA1233" t="str">
        <f>IF(A1233="","",IF(AY1233="","",IF(AZ1233="","",IF((AZ1233-AY1233)*AX1233*$E1233/$D1233&lt;1,"&lt;1",ROUND((AZ1233-AY1233)*AX1233*$E1233/$D1233,2)))))</f>
        <v>&lt;1</v>
      </c>
      <c r="BB1233" t="str">
        <v>n.a.</v>
      </c>
      <c r="BC1233" t="str">
        <v>Letícia</v>
      </c>
    </row>
    <row r="1234">
      <c r="A1234" t="str">
        <v>72696</v>
      </c>
      <c r="B1234" t="str">
        <f>IF(A1234="","",A1234&amp;"/20")</f>
        <v>72696/20</v>
      </c>
      <c r="C1234">
        <v>0</v>
      </c>
      <c r="D1234">
        <v>0.5</v>
      </c>
      <c r="E1234">
        <v>50</v>
      </c>
      <c r="F1234">
        <v>1</v>
      </c>
      <c r="G1234">
        <v>0</v>
      </c>
      <c r="H1234">
        <f>IF($A1234="","",VLOOKUP($A1234,DADOS!F:O,3,FALSE))</f>
        <v>45.33</v>
      </c>
      <c r="I1234">
        <f>IF(A1234="","",IF(H1234="","",IF((H1234-G1234)*F1234*$E1234/$D1234/1000&lt;0.2,"&lt;0,2",ROUND((H1234-G1234)*F1234*$E1234/$D1234/1000,2))))</f>
        <v>4.53</v>
      </c>
      <c r="J1234">
        <v>1</v>
      </c>
      <c r="K1234">
        <v>0</v>
      </c>
      <c r="L1234">
        <f>IF($A1234="","",VLOOKUP($A1234,DADOS!F:O,6,FALSE))</f>
        <v>45.57</v>
      </c>
      <c r="M1234">
        <f>IF(A1234="","",IF(L1234="","",IF((L1234-K1234)*J1234*$E1234/$D1234/1000&lt;0.2,"&lt;0,2",ROUND((L1234-K1234)*J1234*$E1234/$D1234/1000,2))))</f>
        <v>4.56</v>
      </c>
      <c r="N1234">
        <v>1</v>
      </c>
      <c r="O1234">
        <v>0</v>
      </c>
      <c r="P1234">
        <f>IF($A1234="","",VLOOKUP($A1234,DADOS!F:O,5,FALSE))</f>
        <v>11</v>
      </c>
      <c r="Q1234">
        <f>IF(A1234="","",IF(P1234="","",IF((P1234-O1234)*N1234*$E1234/$D1234/1000&lt;0.2,"&lt;0,2",ROUND((P1234-O1234)*N1234*$E1234/$D1234/1000,2))))</f>
        <v>1.1</v>
      </c>
      <c r="R1234">
        <v>1</v>
      </c>
      <c r="S1234">
        <v>0</v>
      </c>
      <c r="T1234">
        <f>IF($A1234="","",VLOOKUP($A1234,DADOS!F:O,4,FALSE))</f>
        <v>360.46</v>
      </c>
      <c r="U1234">
        <f>IF(A1234="","",IF(T1234="","",IF((T1234-S1234)*R1234*$E1234/$D1234/1000&lt;0.2,"&lt;0,2",ROUND((T1234-S1234)*R1234*$E1234/$D1234/1000,2))))</f>
        <v>36.05</v>
      </c>
      <c r="V1234">
        <v>1</v>
      </c>
      <c r="W1234">
        <v>0</v>
      </c>
      <c r="X1234">
        <f>IF($A1234="","",VLOOKUP($A1234,DADOS!F:O,9,FALSE))</f>
        <v>0.33</v>
      </c>
      <c r="Y1234">
        <f>IF(A1234="","",IF(X1234="","",IF((X1234-W1234)*V1234*$E1234/$D1234&lt;1,"&lt;1",ROUND((X1234-W1234)*V1234*$E1234/$D1234,2))))</f>
        <v>33</v>
      </c>
      <c r="Z1234">
        <v>1</v>
      </c>
      <c r="AA1234">
        <v>0</v>
      </c>
      <c r="AB1234">
        <f>IF($A1234="","",VLOOKUP($A1234,DADOS!F:O,7,FALSE))</f>
        <v>0.05</v>
      </c>
      <c r="AC1234">
        <f>IF(A1234="","",IF(AB1234="","",IF((AB1234-AA1234)*Z1234*$E1234/$D1234&lt;1,"&lt;1",ROUND((AB1234-AA1234)*Z1234*$E1234/$D1234,2))))</f>
        <v>5</v>
      </c>
      <c r="AD1234">
        <v>1</v>
      </c>
      <c r="AE1234">
        <v>0</v>
      </c>
      <c r="AF1234">
        <f>IF($A1234="","",VLOOKUP($A1234,DADOS!F:O,10,FALSE))</f>
        <v>1.03</v>
      </c>
      <c r="AG1234">
        <f>IF(A1234="","",IF(AF1234="","",IF((AF1234-AE1234)*AD1234*$E1234/$D1234&lt;1,"&lt;1",ROUND((AF1234-AE1234)*AD1234*$E1234/$D1234,2))))</f>
        <v>103</v>
      </c>
      <c r="AH1234">
        <v>1</v>
      </c>
      <c r="AI1234">
        <v>0</v>
      </c>
      <c r="AJ1234">
        <f>IF($A1234="","",VLOOKUP($A1234,DADOS!F:O,8,FALSE))</f>
        <v>0.24</v>
      </c>
      <c r="AK1234">
        <f>IF(A1234="","",IF(AJ1234="","",IF((AJ1234-AI1234)*AH1234*$E1234/$D1234&lt;1,"&lt;1",ROUND((AJ1234-AI1234)*AH1234*$E1234/$D1234,2))))</f>
        <v>24</v>
      </c>
      <c r="AL1234">
        <v>1</v>
      </c>
      <c r="AM1234">
        <v>0</v>
      </c>
      <c r="AN1234">
        <f>IF($A1234="","",VLOOKUP($A1234,DADOS!F:O,2,FALSE))</f>
        <v>194.92</v>
      </c>
      <c r="AO1234">
        <f>IF(A1234="","",IF(AN1234="","",IF((AN1234-AM1234)*AL1234*$E1234/$D1234/1000&lt;0.2,"&lt;0,2",ROUND((AN1234-AM1234)*AL1234*$E1234/$D1234/1000,2))))</f>
        <v>19.49</v>
      </c>
      <c r="AP1234">
        <v>1</v>
      </c>
      <c r="AQ1234">
        <v>0</v>
      </c>
      <c r="AR1234">
        <f>IF($A1234="","",VLOOKUP($A1234,DADOS!F:P,11,FALSE))</f>
        <v>0.01</v>
      </c>
      <c r="AS1234">
        <f>IF(E1234="","",IF(AQ1234="","",IF(AR1234="","",IF((AR1234-AQ1234)*AP1234*$E1234/$D1234&lt;1,"&lt;1",ROUND((AR1234-AQ1234)*AP1234*$E1234/$D1234,2)))))</f>
        <v>1</v>
      </c>
      <c r="AT1234">
        <v>1</v>
      </c>
      <c r="AU1234">
        <v>0</v>
      </c>
      <c r="AV1234">
        <f>IF(A1234="","",VLOOKUP(A1234,DADOS!F:R,12,FALSE))</f>
        <v>0</v>
      </c>
      <c r="AW1234" t="str">
        <f>IF(A1234="","",IF(AU1234="","",IF(AV1234="","",IF((AV1234-AU1234)*AT1234*$E1234/$D1234&lt;1,"&lt;1",ROUND((AV1234-AU1234)*AT1234*$E1234/$D1234,2)))))</f>
        <v>&lt;1</v>
      </c>
      <c r="AX1234">
        <v>1</v>
      </c>
      <c r="AY1234">
        <v>0</v>
      </c>
      <c r="AZ1234">
        <f>IF($A1234="","",VLOOKUP($A1234,DADOS!F:R,13,FALSE))</f>
        <v>0</v>
      </c>
      <c r="BA1234" t="str">
        <f>IF(A1234="","",IF(AY1234="","",IF(AZ1234="","",IF((AZ1234-AY1234)*AX1234*$E1234/$D1234&lt;1,"&lt;1",ROUND((AZ1234-AY1234)*AX1234*$E1234/$D1234,2)))))</f>
        <v>&lt;1</v>
      </c>
      <c r="BB1234" t="str">
        <v>n.a.</v>
      </c>
      <c r="BC1234" t="str">
        <v>Letícia</v>
      </c>
    </row>
    <row r="1235">
      <c r="A1235" t="str">
        <v>72697</v>
      </c>
      <c r="B1235" t="str">
        <f>IF(A1235="","",A1235&amp;"/20")</f>
        <v>72697/20</v>
      </c>
      <c r="C1235">
        <v>0</v>
      </c>
      <c r="D1235">
        <v>0.5</v>
      </c>
      <c r="E1235">
        <v>50</v>
      </c>
      <c r="F1235">
        <v>1</v>
      </c>
      <c r="G1235">
        <v>0</v>
      </c>
      <c r="H1235">
        <f>IF($A1235="","",VLOOKUP($A1235,DADOS!F:O,3,FALSE))</f>
        <v>26.12</v>
      </c>
      <c r="I1235">
        <f>IF(A1235="","",IF(H1235="","",IF((H1235-G1235)*F1235*$E1235/$D1235/1000&lt;0.2,"&lt;0,2",ROUND((H1235-G1235)*F1235*$E1235/$D1235/1000,2))))</f>
        <v>2.61</v>
      </c>
      <c r="J1235">
        <v>1</v>
      </c>
      <c r="K1235">
        <v>0</v>
      </c>
      <c r="L1235">
        <f>IF($A1235="","",VLOOKUP($A1235,DADOS!F:O,6,FALSE))</f>
        <v>28</v>
      </c>
      <c r="M1235">
        <f>IF(A1235="","",IF(L1235="","",IF((L1235-K1235)*J1235*$E1235/$D1235/1000&lt;0.2,"&lt;0,2",ROUND((L1235-K1235)*J1235*$E1235/$D1235/1000,2))))</f>
        <v>2.8</v>
      </c>
      <c r="N1235">
        <v>1</v>
      </c>
      <c r="O1235">
        <v>0</v>
      </c>
      <c r="P1235">
        <f>IF($A1235="","",VLOOKUP($A1235,DADOS!F:O,5,FALSE))</f>
        <v>12.13</v>
      </c>
      <c r="Q1235">
        <f>IF(A1235="","",IF(P1235="","",IF((P1235-O1235)*N1235*$E1235/$D1235/1000&lt;0.2,"&lt;0,2",ROUND((P1235-O1235)*N1235*$E1235/$D1235/1000,2))))</f>
        <v>1.21</v>
      </c>
      <c r="R1235">
        <v>1</v>
      </c>
      <c r="S1235">
        <v>0</v>
      </c>
      <c r="T1235">
        <f>IF($A1235="","",VLOOKUP($A1235,DADOS!F:O,4,FALSE))</f>
        <v>202.35</v>
      </c>
      <c r="U1235">
        <f>IF(A1235="","",IF(T1235="","",IF((T1235-S1235)*R1235*$E1235/$D1235/1000&lt;0.2,"&lt;0,2",ROUND((T1235-S1235)*R1235*$E1235/$D1235/1000,2))))</f>
        <v>20.24</v>
      </c>
      <c r="V1235">
        <v>1</v>
      </c>
      <c r="W1235">
        <v>0</v>
      </c>
      <c r="X1235">
        <f>IF($A1235="","",VLOOKUP($A1235,DADOS!F:O,9,FALSE))</f>
        <v>1.75</v>
      </c>
      <c r="Y1235">
        <f>IF(A1235="","",IF(X1235="","",IF((X1235-W1235)*V1235*$E1235/$D1235&lt;1,"&lt;1",ROUND((X1235-W1235)*V1235*$E1235/$D1235,2))))</f>
        <v>175</v>
      </c>
      <c r="Z1235">
        <v>1</v>
      </c>
      <c r="AA1235">
        <v>0</v>
      </c>
      <c r="AB1235">
        <f>IF($A1235="","",VLOOKUP($A1235,DADOS!F:O,7,FALSE))</f>
        <v>0.12</v>
      </c>
      <c r="AC1235">
        <f>IF(A1235="","",IF(AB1235="","",IF((AB1235-AA1235)*Z1235*$E1235/$D1235&lt;1,"&lt;1",ROUND((AB1235-AA1235)*Z1235*$E1235/$D1235,2))))</f>
        <v>12</v>
      </c>
      <c r="AD1235">
        <v>1</v>
      </c>
      <c r="AE1235">
        <v>0</v>
      </c>
      <c r="AF1235">
        <f>IF($A1235="","",VLOOKUP($A1235,DADOS!F:O,10,FALSE))</f>
        <v>0.54</v>
      </c>
      <c r="AG1235">
        <f>IF(A1235="","",IF(AF1235="","",IF((AF1235-AE1235)*AD1235*$E1235/$D1235&lt;1,"&lt;1",ROUND((AF1235-AE1235)*AD1235*$E1235/$D1235,2))))</f>
        <v>54</v>
      </c>
      <c r="AH1235">
        <v>1</v>
      </c>
      <c r="AI1235">
        <v>0</v>
      </c>
      <c r="AJ1235">
        <f>IF($A1235="","",VLOOKUP($A1235,DADOS!F:O,8,FALSE))</f>
        <v>0.24</v>
      </c>
      <c r="AK1235">
        <f>IF(A1235="","",IF(AJ1235="","",IF((AJ1235-AI1235)*AH1235*$E1235/$D1235&lt;1,"&lt;1",ROUND((AJ1235-AI1235)*AH1235*$E1235/$D1235,2))))</f>
        <v>24</v>
      </c>
      <c r="AL1235">
        <v>1</v>
      </c>
      <c r="AM1235">
        <v>0</v>
      </c>
      <c r="AN1235">
        <f>IF($A1235="","",VLOOKUP($A1235,DADOS!F:O,2,FALSE))</f>
        <v>334</v>
      </c>
      <c r="AO1235">
        <f>IF(A1235="","",IF(AN1235="","",IF((AN1235-AM1235)*AL1235*$E1235/$D1235/1000&lt;0.2,"&lt;0,2",ROUND((AN1235-AM1235)*AL1235*$E1235/$D1235/1000,2))))</f>
        <v>33.4</v>
      </c>
      <c r="AP1235">
        <v>1</v>
      </c>
      <c r="AQ1235">
        <v>0</v>
      </c>
      <c r="AR1235">
        <f>IF($A1235="","",VLOOKUP($A1235,DADOS!F:P,11,FALSE))</f>
        <v>0.01</v>
      </c>
      <c r="AS1235">
        <f>IF(E1235="","",IF(AQ1235="","",IF(AR1235="","",IF((AR1235-AQ1235)*AP1235*$E1235/$D1235&lt;1,"&lt;1",ROUND((AR1235-AQ1235)*AP1235*$E1235/$D1235,2)))))</f>
        <v>1</v>
      </c>
      <c r="AT1235">
        <v>1</v>
      </c>
      <c r="AU1235">
        <v>0</v>
      </c>
      <c r="AV1235">
        <f>IF(A1235="","",VLOOKUP(A1235,DADOS!F:R,12,FALSE))</f>
        <v>0.01</v>
      </c>
      <c r="AW1235">
        <f>IF(A1235="","",IF(AU1235="","",IF(AV1235="","",IF((AV1235-AU1235)*AT1235*$E1235/$D1235&lt;1,"&lt;1",ROUND((AV1235-AU1235)*AT1235*$E1235/$D1235,2)))))</f>
        <v>1</v>
      </c>
      <c r="AX1235">
        <v>1</v>
      </c>
      <c r="AY1235">
        <v>0</v>
      </c>
      <c r="AZ1235">
        <f>IF($A1235="","",VLOOKUP($A1235,DADOS!F:R,13,FALSE))</f>
        <v>0</v>
      </c>
      <c r="BA1235" t="str">
        <f>IF(A1235="","",IF(AY1235="","",IF(AZ1235="","",IF((AZ1235-AY1235)*AX1235*$E1235/$D1235&lt;1,"&lt;1",ROUND((AZ1235-AY1235)*AX1235*$E1235/$D1235,2)))))</f>
        <v>&lt;1</v>
      </c>
      <c r="BB1235" t="str">
        <v>n.a.</v>
      </c>
      <c r="BC1235" t="str">
        <v>Letícia</v>
      </c>
    </row>
    <row r="1236">
      <c r="A1236" t="str">
        <v>73263</v>
      </c>
      <c r="B1236" t="str">
        <f>IF(A1236="","",A1236&amp;"/20")</f>
        <v>73263/20</v>
      </c>
      <c r="C1236">
        <v>0</v>
      </c>
      <c r="D1236">
        <v>0.5</v>
      </c>
      <c r="E1236">
        <v>50</v>
      </c>
      <c r="F1236">
        <v>1</v>
      </c>
      <c r="G1236">
        <v>0</v>
      </c>
      <c r="H1236">
        <f>IF($A1236="","",VLOOKUP($A1236,DADOS!F:O,3,FALSE))</f>
        <v>47.32</v>
      </c>
      <c r="I1236">
        <f>IF(A1236="","",IF(H1236="","",IF((H1236-G1236)*F1236*$E1236/$D1236/1000&lt;0.2,"&lt;0,2",ROUND((H1236-G1236)*F1236*$E1236/$D1236/1000,2))))</f>
        <v>4.73</v>
      </c>
      <c r="J1236">
        <v>1</v>
      </c>
      <c r="K1236">
        <v>0</v>
      </c>
      <c r="L1236">
        <f>IF($A1236="","",VLOOKUP($A1236,DADOS!F:O,6,FALSE))</f>
        <v>27.18</v>
      </c>
      <c r="M1236">
        <f>IF(A1236="","",IF(L1236="","",IF((L1236-K1236)*J1236*$E1236/$D1236/1000&lt;0.2,"&lt;0,2",ROUND((L1236-K1236)*J1236*$E1236/$D1236/1000,2))))</f>
        <v>2.72</v>
      </c>
      <c r="N1236">
        <v>1</v>
      </c>
      <c r="O1236">
        <v>0</v>
      </c>
      <c r="P1236">
        <f>IF($A1236="","",VLOOKUP($A1236,DADOS!F:O,5,FALSE))</f>
        <v>22.25</v>
      </c>
      <c r="Q1236">
        <f>IF(A1236="","",IF(P1236="","",IF((P1236-O1236)*N1236*$E1236/$D1236/1000&lt;0.2,"&lt;0,2",ROUND((P1236-O1236)*N1236*$E1236/$D1236/1000,2))))</f>
        <v>2.23</v>
      </c>
      <c r="R1236">
        <v>1</v>
      </c>
      <c r="S1236">
        <v>0</v>
      </c>
      <c r="T1236">
        <f>IF($A1236="","",VLOOKUP($A1236,DADOS!F:O,4,FALSE))</f>
        <v>279.89</v>
      </c>
      <c r="U1236">
        <f>IF(A1236="","",IF(T1236="","",IF((T1236-S1236)*R1236*$E1236/$D1236/1000&lt;0.2,"&lt;0,2",ROUND((T1236-S1236)*R1236*$E1236/$D1236/1000,2))))</f>
        <v>27.99</v>
      </c>
      <c r="V1236">
        <v>1</v>
      </c>
      <c r="W1236">
        <v>0</v>
      </c>
      <c r="X1236">
        <f>IF($A1236="","",VLOOKUP($A1236,DADOS!F:O,9,FALSE))</f>
        <v>1.03</v>
      </c>
      <c r="Y1236">
        <f>IF(A1236="","",IF(X1236="","",IF((X1236-W1236)*V1236*$E1236/$D1236&lt;1,"&lt;1",ROUND((X1236-W1236)*V1236*$E1236/$D1236,2))))</f>
        <v>103</v>
      </c>
      <c r="Z1236">
        <v>1</v>
      </c>
      <c r="AA1236">
        <v>0</v>
      </c>
      <c r="AB1236">
        <f>IF($A1236="","",VLOOKUP($A1236,DADOS!F:O,7,FALSE))</f>
        <v>0.08</v>
      </c>
      <c r="AC1236">
        <f>IF(A1236="","",IF(AB1236="","",IF((AB1236-AA1236)*Z1236*$E1236/$D1236&lt;1,"&lt;1",ROUND((AB1236-AA1236)*Z1236*$E1236/$D1236,2))))</f>
        <v>8</v>
      </c>
      <c r="AD1236">
        <v>1</v>
      </c>
      <c r="AE1236">
        <v>0</v>
      </c>
      <c r="AF1236">
        <f>IF($A1236="","",VLOOKUP($A1236,DADOS!F:O,10,FALSE))</f>
        <v>9.01</v>
      </c>
      <c r="AG1236">
        <f>IF(A1236="","",IF(AF1236="","",IF((AF1236-AE1236)*AD1236*$E1236/$D1236&lt;1,"&lt;1",ROUND((AF1236-AE1236)*AD1236*$E1236/$D1236,2))))</f>
        <v>901</v>
      </c>
      <c r="AH1236">
        <v>1</v>
      </c>
      <c r="AI1236">
        <v>0</v>
      </c>
      <c r="AJ1236">
        <f>IF($A1236="","",VLOOKUP($A1236,DADOS!F:O,8,FALSE))</f>
        <v>0.28</v>
      </c>
      <c r="AK1236">
        <f>IF(A1236="","",IF(AJ1236="","",IF((AJ1236-AI1236)*AH1236*$E1236/$D1236&lt;1,"&lt;1",ROUND((AJ1236-AI1236)*AH1236*$E1236/$D1236,2))))</f>
        <v>28</v>
      </c>
      <c r="AL1236">
        <v>1</v>
      </c>
      <c r="AM1236">
        <v>0</v>
      </c>
      <c r="AN1236">
        <f>IF($A1236="","",VLOOKUP($A1236,DADOS!F:O,2,FALSE))</f>
        <v>76.36</v>
      </c>
      <c r="AO1236">
        <f>IF(A1236="","",IF(AN1236="","",IF((AN1236-AM1236)*AL1236*$E1236/$D1236/1000&lt;0.2,"&lt;0,2",ROUND((AN1236-AM1236)*AL1236*$E1236/$D1236/1000,2))))</f>
        <v>7.64</v>
      </c>
      <c r="AP1236">
        <v>1</v>
      </c>
      <c r="AQ1236">
        <v>0</v>
      </c>
      <c r="AR1236">
        <f>IF($A1236="","",VLOOKUP($A1236,DADOS!F:P,11,FALSE))</f>
        <v>0.01</v>
      </c>
      <c r="AS1236">
        <f>IF(E1236="","",IF(AQ1236="","",IF(AR1236="","",IF((AR1236-AQ1236)*AP1236*$E1236/$D1236&lt;1,"&lt;1",ROUND((AR1236-AQ1236)*AP1236*$E1236/$D1236,2)))))</f>
        <v>1</v>
      </c>
      <c r="AT1236">
        <v>1</v>
      </c>
      <c r="AU1236">
        <v>0</v>
      </c>
      <c r="AV1236">
        <f>IF(A1236="","",VLOOKUP(A1236,DADOS!F:R,12,FALSE))</f>
        <v>0</v>
      </c>
      <c r="AW1236" t="str">
        <f>IF(A1236="","",IF(AU1236="","",IF(AV1236="","",IF((AV1236-AU1236)*AT1236*$E1236/$D1236&lt;1,"&lt;1",ROUND((AV1236-AU1236)*AT1236*$E1236/$D1236,2)))))</f>
        <v>&lt;1</v>
      </c>
      <c r="AX1236">
        <v>1</v>
      </c>
      <c r="AY1236">
        <v>0</v>
      </c>
      <c r="AZ1236">
        <f>IF($A1236="","",VLOOKUP($A1236,DADOS!F:R,13,FALSE))</f>
        <v>0</v>
      </c>
      <c r="BA1236" t="str">
        <f>IF(A1236="","",IF(AY1236="","",IF(AZ1236="","",IF((AZ1236-AY1236)*AX1236*$E1236/$D1236&lt;1,"&lt;1",ROUND((AZ1236-AY1236)*AX1236*$E1236/$D1236,2)))))</f>
        <v>&lt;1</v>
      </c>
      <c r="BB1236" t="str">
        <v>n.a.</v>
      </c>
      <c r="BC1236" t="str">
        <v>Letícia</v>
      </c>
    </row>
    <row r="1237">
      <c r="A1237" t="str">
        <v>73264</v>
      </c>
      <c r="B1237" t="str">
        <f>IF(A1237="","",A1237&amp;"/20")</f>
        <v>73264/20</v>
      </c>
      <c r="C1237">
        <v>0</v>
      </c>
      <c r="D1237">
        <v>0.5</v>
      </c>
      <c r="E1237">
        <v>50</v>
      </c>
      <c r="F1237">
        <v>1</v>
      </c>
      <c r="G1237">
        <v>0</v>
      </c>
      <c r="H1237">
        <f>IF($A1237="","",VLOOKUP($A1237,DADOS!F:O,3,FALSE))</f>
        <v>44.65</v>
      </c>
      <c r="I1237">
        <f>IF(A1237="","",IF(H1237="","",IF((H1237-G1237)*F1237*$E1237/$D1237/1000&lt;0.2,"&lt;0,2",ROUND((H1237-G1237)*F1237*$E1237/$D1237/1000,2))))</f>
        <v>4.47</v>
      </c>
      <c r="J1237">
        <v>1</v>
      </c>
      <c r="K1237">
        <v>0</v>
      </c>
      <c r="L1237">
        <f>IF($A1237="","",VLOOKUP($A1237,DADOS!F:O,6,FALSE))</f>
        <v>27.37</v>
      </c>
      <c r="M1237">
        <f>IF(A1237="","",IF(L1237="","",IF((L1237-K1237)*J1237*$E1237/$D1237/1000&lt;0.2,"&lt;0,2",ROUND((L1237-K1237)*J1237*$E1237/$D1237/1000,2))))</f>
        <v>2.74</v>
      </c>
      <c r="N1237">
        <v>1</v>
      </c>
      <c r="O1237">
        <v>0</v>
      </c>
      <c r="P1237">
        <f>IF($A1237="","",VLOOKUP($A1237,DADOS!F:O,5,FALSE))</f>
        <v>21.44</v>
      </c>
      <c r="Q1237">
        <f>IF(A1237="","",IF(P1237="","",IF((P1237-O1237)*N1237*$E1237/$D1237/1000&lt;0.2,"&lt;0,2",ROUND((P1237-O1237)*N1237*$E1237/$D1237/1000,2))))</f>
        <v>2.14</v>
      </c>
      <c r="R1237">
        <v>1</v>
      </c>
      <c r="S1237">
        <v>0</v>
      </c>
      <c r="T1237">
        <f>IF($A1237="","",VLOOKUP($A1237,DADOS!F:O,4,FALSE))</f>
        <v>310.94</v>
      </c>
      <c r="U1237">
        <f>IF(A1237="","",IF(T1237="","",IF((T1237-S1237)*R1237*$E1237/$D1237/1000&lt;0.2,"&lt;0,2",ROUND((T1237-S1237)*R1237*$E1237/$D1237/1000,2))))</f>
        <v>31.09</v>
      </c>
      <c r="V1237">
        <v>1</v>
      </c>
      <c r="W1237">
        <v>0</v>
      </c>
      <c r="X1237">
        <f>IF($A1237="","",VLOOKUP($A1237,DADOS!F:O,9,FALSE))</f>
        <v>0.88</v>
      </c>
      <c r="Y1237">
        <f>IF(A1237="","",IF(X1237="","",IF((X1237-W1237)*V1237*$E1237/$D1237&lt;1,"&lt;1",ROUND((X1237-W1237)*V1237*$E1237/$D1237,2))))</f>
        <v>88</v>
      </c>
      <c r="Z1237">
        <v>1</v>
      </c>
      <c r="AA1237">
        <v>0</v>
      </c>
      <c r="AB1237">
        <f>IF($A1237="","",VLOOKUP($A1237,DADOS!F:O,7,FALSE))</f>
        <v>0.11</v>
      </c>
      <c r="AC1237">
        <f>IF(A1237="","",IF(AB1237="","",IF((AB1237-AA1237)*Z1237*$E1237/$D1237&lt;1,"&lt;1",ROUND((AB1237-AA1237)*Z1237*$E1237/$D1237,2))))</f>
        <v>11</v>
      </c>
      <c r="AD1237">
        <v>1</v>
      </c>
      <c r="AE1237">
        <v>0</v>
      </c>
      <c r="AF1237">
        <f>IF($A1237="","",VLOOKUP($A1237,DADOS!F:O,10,FALSE))</f>
        <v>9.19</v>
      </c>
      <c r="AG1237">
        <f>IF(A1237="","",IF(AF1237="","",IF((AF1237-AE1237)*AD1237*$E1237/$D1237&lt;1,"&lt;1",ROUND((AF1237-AE1237)*AD1237*$E1237/$D1237,2))))</f>
        <v>919</v>
      </c>
      <c r="AH1237">
        <v>1</v>
      </c>
      <c r="AI1237">
        <v>0</v>
      </c>
      <c r="AJ1237">
        <f>IF($A1237="","",VLOOKUP($A1237,DADOS!F:O,8,FALSE))</f>
        <v>0.21</v>
      </c>
      <c r="AK1237">
        <f>IF(A1237="","",IF(AJ1237="","",IF((AJ1237-AI1237)*AH1237*$E1237/$D1237&lt;1,"&lt;1",ROUND((AJ1237-AI1237)*AH1237*$E1237/$D1237,2))))</f>
        <v>21</v>
      </c>
      <c r="AL1237">
        <v>1</v>
      </c>
      <c r="AM1237">
        <v>0</v>
      </c>
      <c r="AN1237">
        <f>IF($A1237="","",VLOOKUP($A1237,DADOS!F:O,2,FALSE))</f>
        <v>45.64</v>
      </c>
      <c r="AO1237">
        <f>IF(A1237="","",IF(AN1237="","",IF((AN1237-AM1237)*AL1237*$E1237/$D1237/1000&lt;0.2,"&lt;0,2",ROUND((AN1237-AM1237)*AL1237*$E1237/$D1237/1000,2))))</f>
        <v>4.56</v>
      </c>
      <c r="AP1237">
        <v>1</v>
      </c>
      <c r="AQ1237">
        <v>0</v>
      </c>
      <c r="AR1237">
        <f>IF($A1237="","",VLOOKUP($A1237,DADOS!F:P,11,FALSE))</f>
        <v>0.01</v>
      </c>
      <c r="AS1237">
        <f>IF(E1237="","",IF(AQ1237="","",IF(AR1237="","",IF((AR1237-AQ1237)*AP1237*$E1237/$D1237&lt;1,"&lt;1",ROUND((AR1237-AQ1237)*AP1237*$E1237/$D1237,2)))))</f>
        <v>1</v>
      </c>
      <c r="AT1237">
        <v>1</v>
      </c>
      <c r="AU1237">
        <v>0</v>
      </c>
      <c r="AV1237">
        <f>IF(A1237="","",VLOOKUP(A1237,DADOS!F:R,12,FALSE))</f>
        <v>0</v>
      </c>
      <c r="AW1237" t="str">
        <f>IF(A1237="","",IF(AU1237="","",IF(AV1237="","",IF((AV1237-AU1237)*AT1237*$E1237/$D1237&lt;1,"&lt;1",ROUND((AV1237-AU1237)*AT1237*$E1237/$D1237,2)))))</f>
        <v>&lt;1</v>
      </c>
      <c r="AX1237">
        <v>1</v>
      </c>
      <c r="AY1237">
        <v>0</v>
      </c>
      <c r="AZ1237">
        <f>IF($A1237="","",VLOOKUP($A1237,DADOS!F:R,13,FALSE))</f>
        <v>0</v>
      </c>
      <c r="BA1237" t="str">
        <f>IF(A1237="","",IF(AY1237="","",IF(AZ1237="","",IF((AZ1237-AY1237)*AX1237*$E1237/$D1237&lt;1,"&lt;1",ROUND((AZ1237-AY1237)*AX1237*$E1237/$D1237,2)))))</f>
        <v>&lt;1</v>
      </c>
      <c r="BB1237" t="str">
        <v>n.a.</v>
      </c>
      <c r="BC1237" t="str">
        <v>Letícia</v>
      </c>
    </row>
    <row r="1238">
      <c r="A1238" t="str">
        <v>73278</v>
      </c>
      <c r="B1238" t="str">
        <f>IF(A1238="","",A1238&amp;"/20")</f>
        <v>73278/20</v>
      </c>
      <c r="C1238">
        <v>0</v>
      </c>
      <c r="D1238">
        <v>0.5</v>
      </c>
      <c r="E1238">
        <v>50</v>
      </c>
      <c r="F1238">
        <v>1</v>
      </c>
      <c r="G1238">
        <v>0</v>
      </c>
      <c r="H1238">
        <f>IF($A1238="","",VLOOKUP($A1238,DADOS!F:O,3,FALSE))</f>
        <v>57.2</v>
      </c>
      <c r="I1238">
        <f>IF(A1238="","",IF(H1238="","",IF((H1238-G1238)*F1238*$E1238/$D1238/1000&lt;0.2,"&lt;0,2",ROUND((H1238-G1238)*F1238*$E1238/$D1238/1000,2))))</f>
        <v>5.72</v>
      </c>
      <c r="J1238">
        <v>1</v>
      </c>
      <c r="K1238">
        <v>0</v>
      </c>
      <c r="L1238">
        <f>IF($A1238="","",VLOOKUP($A1238,DADOS!F:O,6,FALSE))</f>
        <v>23.9</v>
      </c>
      <c r="M1238">
        <f>IF(A1238="","",IF(L1238="","",IF((L1238-K1238)*J1238*$E1238/$D1238/1000&lt;0.2,"&lt;0,2",ROUND((L1238-K1238)*J1238*$E1238/$D1238/1000,2))))</f>
        <v>2.39</v>
      </c>
      <c r="N1238">
        <v>1</v>
      </c>
      <c r="O1238">
        <v>0</v>
      </c>
      <c r="P1238">
        <f>IF($A1238="","",VLOOKUP($A1238,DADOS!F:O,5,FALSE))</f>
        <v>21.53</v>
      </c>
      <c r="Q1238">
        <f>IF(A1238="","",IF(P1238="","",IF((P1238-O1238)*N1238*$E1238/$D1238/1000&lt;0.2,"&lt;0,2",ROUND((P1238-O1238)*N1238*$E1238/$D1238/1000,2))))</f>
        <v>2.15</v>
      </c>
      <c r="R1238">
        <v>1</v>
      </c>
      <c r="S1238">
        <v>0</v>
      </c>
      <c r="T1238">
        <f>IF($A1238="","",VLOOKUP($A1238,DADOS!F:O,4,FALSE))</f>
        <v>260.46</v>
      </c>
      <c r="U1238">
        <f>IF(A1238="","",IF(T1238="","",IF((T1238-S1238)*R1238*$E1238/$D1238/1000&lt;0.2,"&lt;0,2",ROUND((T1238-S1238)*R1238*$E1238/$D1238/1000,2))))</f>
        <v>26.05</v>
      </c>
      <c r="V1238">
        <v>1</v>
      </c>
      <c r="W1238">
        <v>0</v>
      </c>
      <c r="X1238">
        <f>IF($A1238="","",VLOOKUP($A1238,DADOS!F:O,9,FALSE))</f>
        <v>1.45</v>
      </c>
      <c r="Y1238">
        <f>IF(A1238="","",IF(X1238="","",IF((X1238-W1238)*V1238*$E1238/$D1238&lt;1,"&lt;1",ROUND((X1238-W1238)*V1238*$E1238/$D1238,2))))</f>
        <v>145</v>
      </c>
      <c r="Z1238">
        <v>1</v>
      </c>
      <c r="AA1238">
        <v>0</v>
      </c>
      <c r="AB1238">
        <f>IF($A1238="","",VLOOKUP($A1238,DADOS!F:O,7,FALSE))</f>
        <v>0.09</v>
      </c>
      <c r="AC1238">
        <f>IF(A1238="","",IF(AB1238="","",IF((AB1238-AA1238)*Z1238*$E1238/$D1238&lt;1,"&lt;1",ROUND((AB1238-AA1238)*Z1238*$E1238/$D1238,2))))</f>
        <v>9</v>
      </c>
      <c r="AD1238">
        <v>1</v>
      </c>
      <c r="AE1238">
        <v>0</v>
      </c>
      <c r="AF1238">
        <f>IF($A1238="","",VLOOKUP($A1238,DADOS!F:O,10,FALSE))</f>
        <v>20.58</v>
      </c>
      <c r="AG1238">
        <f>IF(A1238="","",IF(AF1238="","",IF((AF1238-AE1238)*AD1238*$E1238/$D1238&lt;1,"&lt;1",ROUND((AF1238-AE1238)*AD1238*$E1238/$D1238,2))))</f>
        <v>2058</v>
      </c>
      <c r="AH1238">
        <v>1</v>
      </c>
      <c r="AI1238">
        <v>0</v>
      </c>
      <c r="AJ1238">
        <f>IF($A1238="","",VLOOKUP($A1238,DADOS!F:O,8,FALSE))</f>
        <v>0.53</v>
      </c>
      <c r="AK1238">
        <f>IF(A1238="","",IF(AJ1238="","",IF((AJ1238-AI1238)*AH1238*$E1238/$D1238&lt;1,"&lt;1",ROUND((AJ1238-AI1238)*AH1238*$E1238/$D1238,2))))</f>
        <v>53</v>
      </c>
      <c r="AL1238">
        <v>1</v>
      </c>
      <c r="AM1238">
        <v>0</v>
      </c>
      <c r="AN1238">
        <f>IF($A1238="","",VLOOKUP($A1238,DADOS!F:O,2,FALSE))</f>
        <v>107.07</v>
      </c>
      <c r="AO1238">
        <f>IF(A1238="","",IF(AN1238="","",IF((AN1238-AM1238)*AL1238*$E1238/$D1238/1000&lt;0.2,"&lt;0,2",ROUND((AN1238-AM1238)*AL1238*$E1238/$D1238/1000,2))))</f>
        <v>10.71</v>
      </c>
      <c r="AP1238">
        <v>1</v>
      </c>
      <c r="AQ1238">
        <v>0</v>
      </c>
      <c r="AR1238">
        <f>IF($A1238="","",VLOOKUP($A1238,DADOS!F:P,11,FALSE))</f>
        <v>0.01</v>
      </c>
      <c r="AS1238">
        <f>IF(E1238="","",IF(AQ1238="","",IF(AR1238="","",IF((AR1238-AQ1238)*AP1238*$E1238/$D1238&lt;1,"&lt;1",ROUND((AR1238-AQ1238)*AP1238*$E1238/$D1238,2)))))</f>
        <v>1</v>
      </c>
      <c r="AT1238">
        <v>1</v>
      </c>
      <c r="AU1238">
        <v>0</v>
      </c>
      <c r="AV1238">
        <f>IF(A1238="","",VLOOKUP(A1238,DADOS!F:R,12,FALSE))</f>
        <v>0</v>
      </c>
      <c r="AW1238" t="str">
        <f>IF(A1238="","",IF(AU1238="","",IF(AV1238="","",IF((AV1238-AU1238)*AT1238*$E1238/$D1238&lt;1,"&lt;1",ROUND((AV1238-AU1238)*AT1238*$E1238/$D1238,2)))))</f>
        <v>&lt;1</v>
      </c>
      <c r="AX1238">
        <v>1</v>
      </c>
      <c r="AY1238">
        <v>0</v>
      </c>
      <c r="AZ1238">
        <f>IF($A1238="","",VLOOKUP($A1238,DADOS!F:R,13,FALSE))</f>
        <v>0</v>
      </c>
      <c r="BA1238" t="str">
        <f>IF(A1238="","",IF(AY1238="","",IF(AZ1238="","",IF((AZ1238-AY1238)*AX1238*$E1238/$D1238&lt;1,"&lt;1",ROUND((AZ1238-AY1238)*AX1238*$E1238/$D1238,2)))))</f>
        <v>&lt;1</v>
      </c>
      <c r="BB1238" t="str">
        <v>n.a.</v>
      </c>
      <c r="BC1238" t="str">
        <v>Letícia</v>
      </c>
    </row>
    <row r="1239">
      <c r="A1239" t="str">
        <v>73279</v>
      </c>
      <c r="B1239" t="str">
        <f>IF(A1239="","",A1239&amp;"/20")</f>
        <v>73279/20</v>
      </c>
      <c r="C1239">
        <v>0</v>
      </c>
      <c r="D1239">
        <v>0.5</v>
      </c>
      <c r="E1239">
        <v>50</v>
      </c>
      <c r="F1239">
        <v>1</v>
      </c>
      <c r="G1239">
        <v>0</v>
      </c>
      <c r="H1239">
        <f>IF($A1239="","",VLOOKUP($A1239,DADOS!F:O,3,FALSE))</f>
        <v>52.28</v>
      </c>
      <c r="I1239">
        <f>IF(A1239="","",IF(H1239="","",IF((H1239-G1239)*F1239*$E1239/$D1239/1000&lt;0.2,"&lt;0,2",ROUND((H1239-G1239)*F1239*$E1239/$D1239/1000,2))))</f>
        <v>5.23</v>
      </c>
      <c r="J1239">
        <v>1</v>
      </c>
      <c r="K1239">
        <v>0</v>
      </c>
      <c r="L1239">
        <f>IF($A1239="","",VLOOKUP($A1239,DADOS!F:O,6,FALSE))</f>
        <v>22.92</v>
      </c>
      <c r="M1239">
        <f>IF(A1239="","",IF(L1239="","",IF((L1239-K1239)*J1239*$E1239/$D1239/1000&lt;0.2,"&lt;0,2",ROUND((L1239-K1239)*J1239*$E1239/$D1239/1000,2))))</f>
        <v>2.29</v>
      </c>
      <c r="N1239">
        <v>1</v>
      </c>
      <c r="O1239">
        <v>0</v>
      </c>
      <c r="P1239">
        <f>IF($A1239="","",VLOOKUP($A1239,DADOS!F:O,5,FALSE))</f>
        <v>20.6</v>
      </c>
      <c r="Q1239">
        <f>IF(A1239="","",IF(P1239="","",IF((P1239-O1239)*N1239*$E1239/$D1239/1000&lt;0.2,"&lt;0,2",ROUND((P1239-O1239)*N1239*$E1239/$D1239/1000,2))))</f>
        <v>2.06</v>
      </c>
      <c r="R1239">
        <v>1</v>
      </c>
      <c r="S1239">
        <v>0</v>
      </c>
      <c r="T1239">
        <f>IF($A1239="","",VLOOKUP($A1239,DADOS!F:O,4,FALSE))</f>
        <v>284.16</v>
      </c>
      <c r="U1239">
        <f>IF(A1239="","",IF(T1239="","",IF((T1239-S1239)*R1239*$E1239/$D1239/1000&lt;0.2,"&lt;0,2",ROUND((T1239-S1239)*R1239*$E1239/$D1239/1000,2))))</f>
        <v>28.42</v>
      </c>
      <c r="V1239">
        <v>1</v>
      </c>
      <c r="W1239">
        <v>0</v>
      </c>
      <c r="X1239">
        <f>IF($A1239="","",VLOOKUP($A1239,DADOS!F:O,9,FALSE))</f>
        <v>1.46</v>
      </c>
      <c r="Y1239">
        <f>IF(A1239="","",IF(X1239="","",IF((X1239-W1239)*V1239*$E1239/$D1239&lt;1,"&lt;1",ROUND((X1239-W1239)*V1239*$E1239/$D1239,2))))</f>
        <v>146</v>
      </c>
      <c r="Z1239">
        <v>1</v>
      </c>
      <c r="AA1239">
        <v>0</v>
      </c>
      <c r="AB1239">
        <f>IF($A1239="","",VLOOKUP($A1239,DADOS!F:O,7,FALSE))</f>
        <v>0.08</v>
      </c>
      <c r="AC1239">
        <f>IF(A1239="","",IF(AB1239="","",IF((AB1239-AA1239)*Z1239*$E1239/$D1239&lt;1,"&lt;1",ROUND((AB1239-AA1239)*Z1239*$E1239/$D1239,2))))</f>
        <v>8</v>
      </c>
      <c r="AD1239">
        <v>1</v>
      </c>
      <c r="AE1239">
        <v>0</v>
      </c>
      <c r="AF1239">
        <f>IF($A1239="","",VLOOKUP($A1239,DADOS!F:O,10,FALSE))</f>
        <v>10.1</v>
      </c>
      <c r="AG1239">
        <f>IF(A1239="","",IF(AF1239="","",IF((AF1239-AE1239)*AD1239*$E1239/$D1239&lt;1,"&lt;1",ROUND((AF1239-AE1239)*AD1239*$E1239/$D1239,2))))</f>
        <v>1010</v>
      </c>
      <c r="AH1239">
        <v>1</v>
      </c>
      <c r="AI1239">
        <v>0</v>
      </c>
      <c r="AJ1239">
        <f>IF($A1239="","",VLOOKUP($A1239,DADOS!F:O,8,FALSE))</f>
        <v>0.73</v>
      </c>
      <c r="AK1239">
        <f>IF(A1239="","",IF(AJ1239="","",IF((AJ1239-AI1239)*AH1239*$E1239/$D1239&lt;1,"&lt;1",ROUND((AJ1239-AI1239)*AH1239*$E1239/$D1239,2))))</f>
        <v>73</v>
      </c>
      <c r="AL1239">
        <v>1</v>
      </c>
      <c r="AM1239">
        <v>0</v>
      </c>
      <c r="AN1239">
        <f>IF($A1239="","",VLOOKUP($A1239,DADOS!F:O,2,FALSE))</f>
        <v>120.53</v>
      </c>
      <c r="AO1239">
        <f>IF(A1239="","",IF(AN1239="","",IF((AN1239-AM1239)*AL1239*$E1239/$D1239/1000&lt;0.2,"&lt;0,2",ROUND((AN1239-AM1239)*AL1239*$E1239/$D1239/1000,2))))</f>
        <v>12.05</v>
      </c>
      <c r="AP1239">
        <v>1</v>
      </c>
      <c r="AQ1239">
        <v>0</v>
      </c>
      <c r="AR1239">
        <f>IF($A1239="","",VLOOKUP($A1239,DADOS!F:P,11,FALSE))</f>
        <v>0.01</v>
      </c>
      <c r="AS1239">
        <f>IF(E1239="","",IF(AQ1239="","",IF(AR1239="","",IF((AR1239-AQ1239)*AP1239*$E1239/$D1239&lt;1,"&lt;1",ROUND((AR1239-AQ1239)*AP1239*$E1239/$D1239,2)))))</f>
        <v>1</v>
      </c>
      <c r="AT1239">
        <v>1</v>
      </c>
      <c r="AU1239">
        <v>0</v>
      </c>
      <c r="AV1239">
        <f>IF(A1239="","",VLOOKUP(A1239,DADOS!F:R,12,FALSE))</f>
        <v>0</v>
      </c>
      <c r="AW1239" t="str">
        <f>IF(A1239="","",IF(AU1239="","",IF(AV1239="","",IF((AV1239-AU1239)*AT1239*$E1239/$D1239&lt;1,"&lt;1",ROUND((AV1239-AU1239)*AT1239*$E1239/$D1239,2)))))</f>
        <v>&lt;1</v>
      </c>
      <c r="AX1239">
        <v>1</v>
      </c>
      <c r="AY1239">
        <v>0</v>
      </c>
      <c r="AZ1239">
        <f>IF($A1239="","",VLOOKUP($A1239,DADOS!F:R,13,FALSE))</f>
        <v>0</v>
      </c>
      <c r="BA1239" t="str">
        <f>IF(A1239="","",IF(AY1239="","",IF(AZ1239="","",IF((AZ1239-AY1239)*AX1239*$E1239/$D1239&lt;1,"&lt;1",ROUND((AZ1239-AY1239)*AX1239*$E1239/$D1239,2)))))</f>
        <v>&lt;1</v>
      </c>
      <c r="BB1239" t="str">
        <v>n.a.</v>
      </c>
      <c r="BC1239" t="str">
        <v>Letícia</v>
      </c>
    </row>
    <row r="1240">
      <c r="A1240" t="str">
        <v>73280</v>
      </c>
      <c r="B1240" t="str">
        <f>IF(A1240="","",A1240&amp;"/20")</f>
        <v>73280/20</v>
      </c>
      <c r="C1240">
        <v>0</v>
      </c>
      <c r="D1240">
        <v>0.5</v>
      </c>
      <c r="E1240">
        <v>50</v>
      </c>
      <c r="F1240">
        <v>1</v>
      </c>
      <c r="G1240">
        <v>0</v>
      </c>
      <c r="H1240">
        <f>IF($A1240="","",VLOOKUP($A1240,DADOS!F:O,3,FALSE))</f>
        <v>45.33</v>
      </c>
      <c r="I1240">
        <f>IF(A1240="","",IF(H1240="","",IF((H1240-G1240)*F1240*$E1240/$D1240/1000&lt;0.2,"&lt;0,2",ROUND((H1240-G1240)*F1240*$E1240/$D1240/1000,2))))</f>
        <v>4.53</v>
      </c>
      <c r="J1240">
        <v>1</v>
      </c>
      <c r="K1240">
        <v>0</v>
      </c>
      <c r="L1240">
        <f>IF($A1240="","",VLOOKUP($A1240,DADOS!F:O,6,FALSE))</f>
        <v>20.68</v>
      </c>
      <c r="M1240">
        <f>IF(A1240="","",IF(L1240="","",IF((L1240-K1240)*J1240*$E1240/$D1240/1000&lt;0.2,"&lt;0,2",ROUND((L1240-K1240)*J1240*$E1240/$D1240/1000,2))))</f>
        <v>2.07</v>
      </c>
      <c r="N1240">
        <v>1</v>
      </c>
      <c r="O1240">
        <v>0</v>
      </c>
      <c r="P1240">
        <f>IF($A1240="","",VLOOKUP($A1240,DADOS!F:O,5,FALSE))</f>
        <v>17.67</v>
      </c>
      <c r="Q1240">
        <f>IF(A1240="","",IF(P1240="","",IF((P1240-O1240)*N1240*$E1240/$D1240/1000&lt;0.2,"&lt;0,2",ROUND((P1240-O1240)*N1240*$E1240/$D1240/1000,2))))</f>
        <v>1.77</v>
      </c>
      <c r="R1240">
        <v>1</v>
      </c>
      <c r="S1240">
        <v>0</v>
      </c>
      <c r="T1240">
        <f>IF($A1240="","",VLOOKUP($A1240,DADOS!F:O,4,FALSE))</f>
        <v>239.49</v>
      </c>
      <c r="U1240">
        <f>IF(A1240="","",IF(T1240="","",IF((T1240-S1240)*R1240*$E1240/$D1240/1000&lt;0.2,"&lt;0,2",ROUND((T1240-S1240)*R1240*$E1240/$D1240/1000,2))))</f>
        <v>23.95</v>
      </c>
      <c r="V1240">
        <v>1</v>
      </c>
      <c r="W1240">
        <v>0</v>
      </c>
      <c r="X1240">
        <f>IF($A1240="","",VLOOKUP($A1240,DADOS!F:O,9,FALSE))</f>
        <v>1.01</v>
      </c>
      <c r="Y1240">
        <f>IF(A1240="","",IF(X1240="","",IF((X1240-W1240)*V1240*$E1240/$D1240&lt;1,"&lt;1",ROUND((X1240-W1240)*V1240*$E1240/$D1240,2))))</f>
        <v>101</v>
      </c>
      <c r="Z1240">
        <v>1</v>
      </c>
      <c r="AA1240">
        <v>0</v>
      </c>
      <c r="AB1240">
        <f>IF($A1240="","",VLOOKUP($A1240,DADOS!F:O,7,FALSE))</f>
        <v>0.09</v>
      </c>
      <c r="AC1240">
        <f>IF(A1240="","",IF(AB1240="","",IF((AB1240-AA1240)*Z1240*$E1240/$D1240&lt;1,"&lt;1",ROUND((AB1240-AA1240)*Z1240*$E1240/$D1240,2))))</f>
        <v>9</v>
      </c>
      <c r="AD1240">
        <v>1</v>
      </c>
      <c r="AE1240">
        <v>0</v>
      </c>
      <c r="AF1240">
        <f>IF($A1240="","",VLOOKUP($A1240,DADOS!F:O,10,FALSE))</f>
        <v>13.05</v>
      </c>
      <c r="AG1240">
        <f>IF(A1240="","",IF(AF1240="","",IF((AF1240-AE1240)*AD1240*$E1240/$D1240&lt;1,"&lt;1",ROUND((AF1240-AE1240)*AD1240*$E1240/$D1240,2))))</f>
        <v>1305</v>
      </c>
      <c r="AH1240">
        <v>1</v>
      </c>
      <c r="AI1240">
        <v>0</v>
      </c>
      <c r="AJ1240">
        <f>IF($A1240="","",VLOOKUP($A1240,DADOS!F:O,8,FALSE))</f>
        <v>0.18</v>
      </c>
      <c r="AK1240">
        <f>IF(A1240="","",IF(AJ1240="","",IF((AJ1240-AI1240)*AH1240*$E1240/$D1240&lt;1,"&lt;1",ROUND((AJ1240-AI1240)*AH1240*$E1240/$D1240,2))))</f>
        <v>18</v>
      </c>
      <c r="AL1240">
        <v>1</v>
      </c>
      <c r="AM1240">
        <v>0</v>
      </c>
      <c r="AN1240">
        <f>IF($A1240="","",VLOOKUP($A1240,DADOS!F:O,2,FALSE))</f>
        <v>72.72</v>
      </c>
      <c r="AO1240">
        <f>IF(A1240="","",IF(AN1240="","",IF((AN1240-AM1240)*AL1240*$E1240/$D1240/1000&lt;0.2,"&lt;0,2",ROUND((AN1240-AM1240)*AL1240*$E1240/$D1240/1000,2))))</f>
        <v>7.27</v>
      </c>
      <c r="AP1240">
        <v>1</v>
      </c>
      <c r="AQ1240">
        <v>0</v>
      </c>
      <c r="AR1240">
        <f>IF($A1240="","",VLOOKUP($A1240,DADOS!F:P,11,FALSE))</f>
        <v>0.01</v>
      </c>
      <c r="AS1240">
        <f>IF(E1240="","",IF(AQ1240="","",IF(AR1240="","",IF((AR1240-AQ1240)*AP1240*$E1240/$D1240&lt;1,"&lt;1",ROUND((AR1240-AQ1240)*AP1240*$E1240/$D1240,2)))))</f>
        <v>1</v>
      </c>
      <c r="AT1240">
        <v>1</v>
      </c>
      <c r="AU1240">
        <v>0</v>
      </c>
      <c r="AV1240">
        <f>IF(A1240="","",VLOOKUP(A1240,DADOS!F:R,12,FALSE))</f>
        <v>0</v>
      </c>
      <c r="AW1240" t="str">
        <f>IF(A1240="","",IF(AU1240="","",IF(AV1240="","",IF((AV1240-AU1240)*AT1240*$E1240/$D1240&lt;1,"&lt;1",ROUND((AV1240-AU1240)*AT1240*$E1240/$D1240,2)))))</f>
        <v>&lt;1</v>
      </c>
      <c r="AX1240">
        <v>1</v>
      </c>
      <c r="AY1240">
        <v>0</v>
      </c>
      <c r="AZ1240">
        <f>IF($A1240="","",VLOOKUP($A1240,DADOS!F:R,13,FALSE))</f>
        <v>0</v>
      </c>
      <c r="BA1240" t="str">
        <f>IF(A1240="","",IF(AY1240="","",IF(AZ1240="","",IF((AZ1240-AY1240)*AX1240*$E1240/$D1240&lt;1,"&lt;1",ROUND((AZ1240-AY1240)*AX1240*$E1240/$D1240,2)))))</f>
        <v>&lt;1</v>
      </c>
      <c r="BB1240" t="str">
        <v>n.a.</v>
      </c>
      <c r="BC1240" t="str">
        <v>Letícia</v>
      </c>
    </row>
    <row r="1241">
      <c r="A1241" t="str">
        <v>73281</v>
      </c>
      <c r="B1241" t="str">
        <f>IF(A1241="","",A1241&amp;"/20")</f>
        <v>73281/20</v>
      </c>
      <c r="C1241">
        <v>0</v>
      </c>
      <c r="D1241">
        <v>0.5</v>
      </c>
      <c r="E1241">
        <v>50</v>
      </c>
      <c r="F1241">
        <v>1</v>
      </c>
      <c r="G1241">
        <v>0</v>
      </c>
      <c r="H1241">
        <f>IF($A1241="","",VLOOKUP($A1241,DADOS!F:O,3,FALSE))</f>
        <v>65.15</v>
      </c>
      <c r="I1241">
        <f>IF(A1241="","",IF(H1241="","",IF((H1241-G1241)*F1241*$E1241/$D1241/1000&lt;0.2,"&lt;0,2",ROUND((H1241-G1241)*F1241*$E1241/$D1241/1000,2))))</f>
        <v>6.52</v>
      </c>
      <c r="J1241">
        <v>1</v>
      </c>
      <c r="K1241">
        <v>0</v>
      </c>
      <c r="L1241">
        <f>IF($A1241="","",VLOOKUP($A1241,DADOS!F:O,6,FALSE))</f>
        <v>24.39</v>
      </c>
      <c r="M1241">
        <f>IF(A1241="","",IF(L1241="","",IF((L1241-K1241)*J1241*$E1241/$D1241/1000&lt;0.2,"&lt;0,2",ROUND((L1241-K1241)*J1241*$E1241/$D1241/1000,2))))</f>
        <v>2.44</v>
      </c>
      <c r="N1241">
        <v>1</v>
      </c>
      <c r="O1241">
        <v>0</v>
      </c>
      <c r="P1241">
        <f>IF($A1241="","",VLOOKUP($A1241,DADOS!F:O,5,FALSE))</f>
        <v>20.79</v>
      </c>
      <c r="Q1241">
        <f>IF(A1241="","",IF(P1241="","",IF((P1241-O1241)*N1241*$E1241/$D1241/1000&lt;0.2,"&lt;0,2",ROUND((P1241-O1241)*N1241*$E1241/$D1241/1000,2))))</f>
        <v>2.08</v>
      </c>
      <c r="R1241">
        <v>1</v>
      </c>
      <c r="S1241">
        <v>0</v>
      </c>
      <c r="T1241">
        <f>IF($A1241="","",VLOOKUP($A1241,DADOS!F:O,4,FALSE))</f>
        <v>249.09</v>
      </c>
      <c r="U1241">
        <f>IF(A1241="","",IF(T1241="","",IF((T1241-S1241)*R1241*$E1241/$D1241/1000&lt;0.2,"&lt;0,2",ROUND((T1241-S1241)*R1241*$E1241/$D1241/1000,2))))</f>
        <v>24.91</v>
      </c>
      <c r="V1241">
        <v>1</v>
      </c>
      <c r="W1241">
        <v>0</v>
      </c>
      <c r="X1241">
        <f>IF($A1241="","",VLOOKUP($A1241,DADOS!F:O,9,FALSE))</f>
        <v>1.13</v>
      </c>
      <c r="Y1241">
        <f>IF(A1241="","",IF(X1241="","",IF((X1241-W1241)*V1241*$E1241/$D1241&lt;1,"&lt;1",ROUND((X1241-W1241)*V1241*$E1241/$D1241,2))))</f>
        <v>113</v>
      </c>
      <c r="Z1241">
        <v>1</v>
      </c>
      <c r="AA1241">
        <v>0</v>
      </c>
      <c r="AB1241">
        <f>IF($A1241="","",VLOOKUP($A1241,DADOS!F:O,7,FALSE))</f>
        <v>0.11</v>
      </c>
      <c r="AC1241">
        <f>IF(A1241="","",IF(AB1241="","",IF((AB1241-AA1241)*Z1241*$E1241/$D1241&lt;1,"&lt;1",ROUND((AB1241-AA1241)*Z1241*$E1241/$D1241,2))))</f>
        <v>11</v>
      </c>
      <c r="AD1241">
        <v>1</v>
      </c>
      <c r="AE1241">
        <v>0</v>
      </c>
      <c r="AF1241">
        <f>IF($A1241="","",VLOOKUP($A1241,DADOS!F:O,10,FALSE))</f>
        <v>15.22</v>
      </c>
      <c r="AG1241">
        <f>IF(A1241="","",IF(AF1241="","",IF((AF1241-AE1241)*AD1241*$E1241/$D1241&lt;1,"&lt;1",ROUND((AF1241-AE1241)*AD1241*$E1241/$D1241,2))))</f>
        <v>1522</v>
      </c>
      <c r="AH1241">
        <v>1</v>
      </c>
      <c r="AI1241">
        <v>0</v>
      </c>
      <c r="AJ1241">
        <f>IF($A1241="","",VLOOKUP($A1241,DADOS!F:O,8,FALSE))</f>
        <v>0.24</v>
      </c>
      <c r="AK1241">
        <f>IF(A1241="","",IF(AJ1241="","",IF((AJ1241-AI1241)*AH1241*$E1241/$D1241&lt;1,"&lt;1",ROUND((AJ1241-AI1241)*AH1241*$E1241/$D1241,2))))</f>
        <v>24</v>
      </c>
      <c r="AL1241">
        <v>1</v>
      </c>
      <c r="AM1241">
        <v>0</v>
      </c>
      <c r="AN1241">
        <f>IF($A1241="","",VLOOKUP($A1241,DADOS!F:O,2,FALSE))</f>
        <v>109.51</v>
      </c>
      <c r="AO1241">
        <f>IF(A1241="","",IF(AN1241="","",IF((AN1241-AM1241)*AL1241*$E1241/$D1241/1000&lt;0.2,"&lt;0,2",ROUND((AN1241-AM1241)*AL1241*$E1241/$D1241/1000,2))))</f>
        <v>10.95</v>
      </c>
      <c r="AP1241">
        <v>1</v>
      </c>
      <c r="AQ1241">
        <v>0</v>
      </c>
      <c r="AR1241">
        <f>IF($A1241="","",VLOOKUP($A1241,DADOS!F:P,11,FALSE))</f>
        <v>0.01</v>
      </c>
      <c r="AS1241">
        <f>IF(E1241="","",IF(AQ1241="","",IF(AR1241="","",IF((AR1241-AQ1241)*AP1241*$E1241/$D1241&lt;1,"&lt;1",ROUND((AR1241-AQ1241)*AP1241*$E1241/$D1241,2)))))</f>
        <v>1</v>
      </c>
      <c r="AT1241">
        <v>1</v>
      </c>
      <c r="AU1241">
        <v>0</v>
      </c>
      <c r="AV1241">
        <f>IF(A1241="","",VLOOKUP(A1241,DADOS!F:R,12,FALSE))</f>
        <v>0</v>
      </c>
      <c r="AW1241" t="str">
        <f>IF(A1241="","",IF(AU1241="","",IF(AV1241="","",IF((AV1241-AU1241)*AT1241*$E1241/$D1241&lt;1,"&lt;1",ROUND((AV1241-AU1241)*AT1241*$E1241/$D1241,2)))))</f>
        <v>&lt;1</v>
      </c>
      <c r="AX1241">
        <v>1</v>
      </c>
      <c r="AY1241">
        <v>0</v>
      </c>
      <c r="AZ1241">
        <f>IF($A1241="","",VLOOKUP($A1241,DADOS!F:R,13,FALSE))</f>
        <v>0</v>
      </c>
      <c r="BA1241" t="str">
        <f>IF(A1241="","",IF(AY1241="","",IF(AZ1241="","",IF((AZ1241-AY1241)*AX1241*$E1241/$D1241&lt;1,"&lt;1",ROUND((AZ1241-AY1241)*AX1241*$E1241/$D1241,2)))))</f>
        <v>&lt;1</v>
      </c>
      <c r="BB1241" t="str">
        <v>n.a.</v>
      </c>
      <c r="BC1241" t="str">
        <v>Letícia</v>
      </c>
    </row>
    <row r="1242">
      <c r="A1242" t="str">
        <v>73282</v>
      </c>
      <c r="B1242" t="str">
        <f>IF(A1242="","",A1242&amp;"/20")</f>
        <v>73282/20</v>
      </c>
      <c r="C1242">
        <v>0</v>
      </c>
      <c r="D1242">
        <v>0.5</v>
      </c>
      <c r="E1242">
        <v>50</v>
      </c>
      <c r="F1242">
        <v>1</v>
      </c>
      <c r="G1242">
        <v>0</v>
      </c>
      <c r="H1242">
        <f>IF($A1242="","",VLOOKUP($A1242,DADOS!F:O,3,FALSE))</f>
        <v>61.04</v>
      </c>
      <c r="I1242">
        <f>IF(A1242="","",IF(H1242="","",IF((H1242-G1242)*F1242*$E1242/$D1242/1000&lt;0.2,"&lt;0,2",ROUND((H1242-G1242)*F1242*$E1242/$D1242/1000,2))))</f>
        <v>6.1</v>
      </c>
      <c r="J1242">
        <v>1</v>
      </c>
      <c r="K1242">
        <v>0</v>
      </c>
      <c r="L1242">
        <f>IF($A1242="","",VLOOKUP($A1242,DADOS!F:O,6,FALSE))</f>
        <v>24.31</v>
      </c>
      <c r="M1242">
        <f>IF(A1242="","",IF(L1242="","",IF((L1242-K1242)*J1242*$E1242/$D1242/1000&lt;0.2,"&lt;0,2",ROUND((L1242-K1242)*J1242*$E1242/$D1242/1000,2))))</f>
        <v>2.43</v>
      </c>
      <c r="N1242">
        <v>1</v>
      </c>
      <c r="O1242">
        <v>0</v>
      </c>
      <c r="P1242">
        <f>IF($A1242="","",VLOOKUP($A1242,DADOS!F:O,5,FALSE))</f>
        <v>20.82</v>
      </c>
      <c r="Q1242">
        <f>IF(A1242="","",IF(P1242="","",IF((P1242-O1242)*N1242*$E1242/$D1242/1000&lt;0.2,"&lt;0,2",ROUND((P1242-O1242)*N1242*$E1242/$D1242/1000,2))))</f>
        <v>2.08</v>
      </c>
      <c r="R1242">
        <v>1</v>
      </c>
      <c r="S1242">
        <v>0</v>
      </c>
      <c r="T1242">
        <f>IF($A1242="","",VLOOKUP($A1242,DADOS!F:O,4,FALSE))</f>
        <v>246.87</v>
      </c>
      <c r="U1242">
        <f>IF(A1242="","",IF(T1242="","",IF((T1242-S1242)*R1242*$E1242/$D1242/1000&lt;0.2,"&lt;0,2",ROUND((T1242-S1242)*R1242*$E1242/$D1242/1000,2))))</f>
        <v>24.69</v>
      </c>
      <c r="V1242">
        <v>1</v>
      </c>
      <c r="W1242">
        <v>0</v>
      </c>
      <c r="X1242">
        <f>IF($A1242="","",VLOOKUP($A1242,DADOS!F:O,9,FALSE))</f>
        <v>1.54</v>
      </c>
      <c r="Y1242">
        <f>IF(A1242="","",IF(X1242="","",IF((X1242-W1242)*V1242*$E1242/$D1242&lt;1,"&lt;1",ROUND((X1242-W1242)*V1242*$E1242/$D1242,2))))</f>
        <v>154</v>
      </c>
      <c r="Z1242">
        <v>1</v>
      </c>
      <c r="AA1242">
        <v>0</v>
      </c>
      <c r="AB1242">
        <f>IF($A1242="","",VLOOKUP($A1242,DADOS!F:O,7,FALSE))</f>
        <v>0.09</v>
      </c>
      <c r="AC1242">
        <f>IF(A1242="","",IF(AB1242="","",IF((AB1242-AA1242)*Z1242*$E1242/$D1242&lt;1,"&lt;1",ROUND((AB1242-AA1242)*Z1242*$E1242/$D1242,2))))</f>
        <v>9</v>
      </c>
      <c r="AD1242">
        <v>1</v>
      </c>
      <c r="AE1242">
        <v>0</v>
      </c>
      <c r="AF1242">
        <f>IF($A1242="","",VLOOKUP($A1242,DADOS!F:O,10,FALSE))</f>
        <v>21.64</v>
      </c>
      <c r="AG1242">
        <f>IF(A1242="","",IF(AF1242="","",IF((AF1242-AE1242)*AD1242*$E1242/$D1242&lt;1,"&lt;1",ROUND((AF1242-AE1242)*AD1242*$E1242/$D1242,2))))</f>
        <v>2164</v>
      </c>
      <c r="AH1242">
        <v>1</v>
      </c>
      <c r="AI1242">
        <v>0</v>
      </c>
      <c r="AJ1242">
        <f>IF($A1242="","",VLOOKUP($A1242,DADOS!F:O,8,FALSE))</f>
        <v>0.29</v>
      </c>
      <c r="AK1242">
        <f>IF(A1242="","",IF(AJ1242="","",IF((AJ1242-AI1242)*AH1242*$E1242/$D1242&lt;1,"&lt;1",ROUND((AJ1242-AI1242)*AH1242*$E1242/$D1242,2))))</f>
        <v>29</v>
      </c>
      <c r="AL1242">
        <v>1</v>
      </c>
      <c r="AM1242">
        <v>0</v>
      </c>
      <c r="AN1242">
        <f>IF($A1242="","",VLOOKUP($A1242,DADOS!F:O,2,FALSE))</f>
        <v>93.11</v>
      </c>
      <c r="AO1242">
        <f>IF(A1242="","",IF(AN1242="","",IF((AN1242-AM1242)*AL1242*$E1242/$D1242/1000&lt;0.2,"&lt;0,2",ROUND((AN1242-AM1242)*AL1242*$E1242/$D1242/1000,2))))</f>
        <v>9.31</v>
      </c>
      <c r="AP1242">
        <v>1</v>
      </c>
      <c r="AQ1242">
        <v>0</v>
      </c>
      <c r="AR1242">
        <f>IF($A1242="","",VLOOKUP($A1242,DADOS!F:P,11,FALSE))</f>
        <v>0.01</v>
      </c>
      <c r="AS1242">
        <f>IF(E1242="","",IF(AQ1242="","",IF(AR1242="","",IF((AR1242-AQ1242)*AP1242*$E1242/$D1242&lt;1,"&lt;1",ROUND((AR1242-AQ1242)*AP1242*$E1242/$D1242,2)))))</f>
        <v>1</v>
      </c>
      <c r="AT1242">
        <v>1</v>
      </c>
      <c r="AU1242">
        <v>0</v>
      </c>
      <c r="AV1242">
        <f>IF(A1242="","",VLOOKUP(A1242,DADOS!F:R,12,FALSE))</f>
        <v>0</v>
      </c>
      <c r="AW1242" t="str">
        <f>IF(A1242="","",IF(AU1242="","",IF(AV1242="","",IF((AV1242-AU1242)*AT1242*$E1242/$D1242&lt;1,"&lt;1",ROUND((AV1242-AU1242)*AT1242*$E1242/$D1242,2)))))</f>
        <v>&lt;1</v>
      </c>
      <c r="AX1242">
        <v>1</v>
      </c>
      <c r="AY1242">
        <v>0</v>
      </c>
      <c r="AZ1242">
        <f>IF($A1242="","",VLOOKUP($A1242,DADOS!F:R,13,FALSE))</f>
        <v>0</v>
      </c>
      <c r="BA1242" t="str">
        <f>IF(A1242="","",IF(AY1242="","",IF(AZ1242="","",IF((AZ1242-AY1242)*AX1242*$E1242/$D1242&lt;1,"&lt;1",ROUND((AZ1242-AY1242)*AX1242*$E1242/$D1242,2)))))</f>
        <v>&lt;1</v>
      </c>
      <c r="BB1242" t="str">
        <v>n.a.</v>
      </c>
      <c r="BC1242" t="str">
        <v>Letícia</v>
      </c>
    </row>
    <row r="1243">
      <c r="A1243" t="str">
        <v>73283</v>
      </c>
      <c r="B1243" t="str">
        <f>IF(A1243="","",A1243&amp;"/20")</f>
        <v>73283/20</v>
      </c>
      <c r="C1243">
        <v>0</v>
      </c>
      <c r="D1243">
        <v>0.5</v>
      </c>
      <c r="E1243">
        <v>50</v>
      </c>
      <c r="F1243">
        <v>1</v>
      </c>
      <c r="G1243">
        <v>0</v>
      </c>
      <c r="H1243">
        <f>IF($A1243="","",VLOOKUP($A1243,DADOS!F:O,3,FALSE))</f>
        <v>53.39</v>
      </c>
      <c r="I1243">
        <f>IF(A1243="","",IF(H1243="","",IF((H1243-G1243)*F1243*$E1243/$D1243/1000&lt;0.2,"&lt;0,2",ROUND((H1243-G1243)*F1243*$E1243/$D1243/1000,2))))</f>
        <v>5.34</v>
      </c>
      <c r="J1243">
        <v>1</v>
      </c>
      <c r="K1243">
        <v>0</v>
      </c>
      <c r="L1243">
        <f>IF($A1243="","",VLOOKUP($A1243,DADOS!F:O,6,FALSE))</f>
        <v>23.87</v>
      </c>
      <c r="M1243">
        <f>IF(A1243="","",IF(L1243="","",IF((L1243-K1243)*J1243*$E1243/$D1243/1000&lt;0.2,"&lt;0,2",ROUND((L1243-K1243)*J1243*$E1243/$D1243/1000,2))))</f>
        <v>2.39</v>
      </c>
      <c r="N1243">
        <v>1</v>
      </c>
      <c r="O1243">
        <v>0</v>
      </c>
      <c r="P1243">
        <f>IF($A1243="","",VLOOKUP($A1243,DADOS!F:O,5,FALSE))</f>
        <v>20.11</v>
      </c>
      <c r="Q1243">
        <f>IF(A1243="","",IF(P1243="","",IF((P1243-O1243)*N1243*$E1243/$D1243/1000&lt;0.2,"&lt;0,2",ROUND((P1243-O1243)*N1243*$E1243/$D1243/1000,2))))</f>
        <v>2.01</v>
      </c>
      <c r="R1243">
        <v>1</v>
      </c>
      <c r="S1243">
        <v>0</v>
      </c>
      <c r="T1243">
        <f>IF($A1243="","",VLOOKUP($A1243,DADOS!F:O,4,FALSE))</f>
        <v>293.07</v>
      </c>
      <c r="U1243">
        <f>IF(A1243="","",IF(T1243="","",IF((T1243-S1243)*R1243*$E1243/$D1243/1000&lt;0.2,"&lt;0,2",ROUND((T1243-S1243)*R1243*$E1243/$D1243/1000,2))))</f>
        <v>29.31</v>
      </c>
      <c r="V1243">
        <v>1</v>
      </c>
      <c r="W1243">
        <v>0</v>
      </c>
      <c r="X1243">
        <f>IF($A1243="","",VLOOKUP($A1243,DADOS!F:O,9,FALSE))</f>
        <v>1.14</v>
      </c>
      <c r="Y1243">
        <f>IF(A1243="","",IF(X1243="","",IF((X1243-W1243)*V1243*$E1243/$D1243&lt;1,"&lt;1",ROUND((X1243-W1243)*V1243*$E1243/$D1243,2))))</f>
        <v>114</v>
      </c>
      <c r="Z1243">
        <v>1</v>
      </c>
      <c r="AA1243">
        <v>0</v>
      </c>
      <c r="AB1243">
        <f>IF($A1243="","",VLOOKUP($A1243,DADOS!F:O,7,FALSE))</f>
        <v>0.09</v>
      </c>
      <c r="AC1243">
        <f>IF(A1243="","",IF(AB1243="","",IF((AB1243-AA1243)*Z1243*$E1243/$D1243&lt;1,"&lt;1",ROUND((AB1243-AA1243)*Z1243*$E1243/$D1243,2))))</f>
        <v>9</v>
      </c>
      <c r="AD1243">
        <v>1</v>
      </c>
      <c r="AE1243">
        <v>0</v>
      </c>
      <c r="AF1243">
        <f>IF($A1243="","",VLOOKUP($A1243,DADOS!F:O,10,FALSE))</f>
        <v>21.17</v>
      </c>
      <c r="AG1243">
        <f>IF(A1243="","",IF(AF1243="","",IF((AF1243-AE1243)*AD1243*$E1243/$D1243&lt;1,"&lt;1",ROUND((AF1243-AE1243)*AD1243*$E1243/$D1243,2))))</f>
        <v>2117</v>
      </c>
      <c r="AH1243">
        <v>1</v>
      </c>
      <c r="AI1243">
        <v>0</v>
      </c>
      <c r="AJ1243">
        <f>IF($A1243="","",VLOOKUP($A1243,DADOS!F:O,8,FALSE))</f>
        <v>0.5</v>
      </c>
      <c r="AK1243">
        <f>IF(A1243="","",IF(AJ1243="","",IF((AJ1243-AI1243)*AH1243*$E1243/$D1243&lt;1,"&lt;1",ROUND((AJ1243-AI1243)*AH1243*$E1243/$D1243,2))))</f>
        <v>50</v>
      </c>
      <c r="AL1243">
        <v>1</v>
      </c>
      <c r="AM1243">
        <v>0</v>
      </c>
      <c r="AN1243">
        <f>IF($A1243="","",VLOOKUP($A1243,DADOS!F:O,2,FALSE))</f>
        <v>100.99</v>
      </c>
      <c r="AO1243">
        <f>IF(A1243="","",IF(AN1243="","",IF((AN1243-AM1243)*AL1243*$E1243/$D1243/1000&lt;0.2,"&lt;0,2",ROUND((AN1243-AM1243)*AL1243*$E1243/$D1243/1000,2))))</f>
        <v>10.1</v>
      </c>
      <c r="AP1243">
        <v>1</v>
      </c>
      <c r="AQ1243">
        <v>0</v>
      </c>
      <c r="AR1243">
        <f>IF($A1243="","",VLOOKUP($A1243,DADOS!F:P,11,FALSE))</f>
        <v>0.01</v>
      </c>
      <c r="AS1243">
        <f>IF(E1243="","",IF(AQ1243="","",IF(AR1243="","",IF((AR1243-AQ1243)*AP1243*$E1243/$D1243&lt;1,"&lt;1",ROUND((AR1243-AQ1243)*AP1243*$E1243/$D1243,2)))))</f>
        <v>1</v>
      </c>
      <c r="AT1243">
        <v>1</v>
      </c>
      <c r="AU1243">
        <v>0</v>
      </c>
      <c r="AV1243">
        <f>IF(A1243="","",VLOOKUP(A1243,DADOS!F:R,12,FALSE))</f>
        <v>0</v>
      </c>
      <c r="AW1243" t="str">
        <f>IF(A1243="","",IF(AU1243="","",IF(AV1243="","",IF((AV1243-AU1243)*AT1243*$E1243/$D1243&lt;1,"&lt;1",ROUND((AV1243-AU1243)*AT1243*$E1243/$D1243,2)))))</f>
        <v>&lt;1</v>
      </c>
      <c r="AX1243">
        <v>1</v>
      </c>
      <c r="AY1243">
        <v>0</v>
      </c>
      <c r="AZ1243">
        <f>IF($A1243="","",VLOOKUP($A1243,DADOS!F:R,13,FALSE))</f>
        <v>0</v>
      </c>
      <c r="BA1243" t="str">
        <f>IF(A1243="","",IF(AY1243="","",IF(AZ1243="","",IF((AZ1243-AY1243)*AX1243*$E1243/$D1243&lt;1,"&lt;1",ROUND((AZ1243-AY1243)*AX1243*$E1243/$D1243,2)))))</f>
        <v>&lt;1</v>
      </c>
      <c r="BB1243" t="str">
        <v>n.a.</v>
      </c>
      <c r="BC1243" t="str">
        <v>Letícia</v>
      </c>
    </row>
    <row r="1244">
      <c r="A1244" t="str">
        <v>73284</v>
      </c>
      <c r="B1244" t="str">
        <f>IF(A1244="","",A1244&amp;"/20")</f>
        <v>73284/20</v>
      </c>
      <c r="C1244">
        <v>0</v>
      </c>
      <c r="D1244">
        <v>0.5</v>
      </c>
      <c r="E1244">
        <v>50</v>
      </c>
      <c r="F1244">
        <v>1</v>
      </c>
      <c r="G1244">
        <v>0</v>
      </c>
      <c r="H1244">
        <f>IF($A1244="","",VLOOKUP($A1244,DADOS!F:O,3,FALSE))</f>
        <v>56.09</v>
      </c>
      <c r="I1244">
        <f>IF(A1244="","",IF(H1244="","",IF((H1244-G1244)*F1244*$E1244/$D1244/1000&lt;0.2,"&lt;0,2",ROUND((H1244-G1244)*F1244*$E1244/$D1244/1000,2))))</f>
        <v>5.61</v>
      </c>
      <c r="J1244">
        <v>1</v>
      </c>
      <c r="K1244">
        <v>0</v>
      </c>
      <c r="L1244">
        <f>IF($A1244="","",VLOOKUP($A1244,DADOS!F:O,6,FALSE))</f>
        <v>22.21</v>
      </c>
      <c r="M1244">
        <f>IF(A1244="","",IF(L1244="","",IF((L1244-K1244)*J1244*$E1244/$D1244/1000&lt;0.2,"&lt;0,2",ROUND((L1244-K1244)*J1244*$E1244/$D1244/1000,2))))</f>
        <v>2.22</v>
      </c>
      <c r="N1244">
        <v>1</v>
      </c>
      <c r="O1244">
        <v>0</v>
      </c>
      <c r="P1244">
        <f>IF($A1244="","",VLOOKUP($A1244,DADOS!F:O,5,FALSE))</f>
        <v>19.34</v>
      </c>
      <c r="Q1244">
        <f>IF(A1244="","",IF(P1244="","",IF((P1244-O1244)*N1244*$E1244/$D1244/1000&lt;0.2,"&lt;0,2",ROUND((P1244-O1244)*N1244*$E1244/$D1244/1000,2))))</f>
        <v>1.93</v>
      </c>
      <c r="R1244">
        <v>1</v>
      </c>
      <c r="S1244">
        <v>0</v>
      </c>
      <c r="T1244">
        <f>IF($A1244="","",VLOOKUP($A1244,DADOS!F:O,4,FALSE))</f>
        <v>210.64</v>
      </c>
      <c r="U1244">
        <f>IF(A1244="","",IF(T1244="","",IF((T1244-S1244)*R1244*$E1244/$D1244/1000&lt;0.2,"&lt;0,2",ROUND((T1244-S1244)*R1244*$E1244/$D1244/1000,2))))</f>
        <v>21.06</v>
      </c>
      <c r="V1244">
        <v>1</v>
      </c>
      <c r="W1244">
        <v>0</v>
      </c>
      <c r="X1244">
        <f>IF($A1244="","",VLOOKUP($A1244,DADOS!F:O,9,FALSE))</f>
        <v>1.31</v>
      </c>
      <c r="Y1244">
        <f>IF(A1244="","",IF(X1244="","",IF((X1244-W1244)*V1244*$E1244/$D1244&lt;1,"&lt;1",ROUND((X1244-W1244)*V1244*$E1244/$D1244,2))))</f>
        <v>131</v>
      </c>
      <c r="Z1244">
        <v>1</v>
      </c>
      <c r="AA1244">
        <v>0</v>
      </c>
      <c r="AB1244">
        <f>IF($A1244="","",VLOOKUP($A1244,DADOS!F:O,7,FALSE))</f>
        <v>0.09</v>
      </c>
      <c r="AC1244">
        <f>IF(A1244="","",IF(AB1244="","",IF((AB1244-AA1244)*Z1244*$E1244/$D1244&lt;1,"&lt;1",ROUND((AB1244-AA1244)*Z1244*$E1244/$D1244,2))))</f>
        <v>9</v>
      </c>
      <c r="AD1244">
        <v>1</v>
      </c>
      <c r="AE1244">
        <v>0</v>
      </c>
      <c r="AF1244">
        <f>IF($A1244="","",VLOOKUP($A1244,DADOS!F:O,10,FALSE))</f>
        <v>21.86</v>
      </c>
      <c r="AG1244">
        <f>IF(A1244="","",IF(AF1244="","",IF((AF1244-AE1244)*AD1244*$E1244/$D1244&lt;1,"&lt;1",ROUND((AF1244-AE1244)*AD1244*$E1244/$D1244,2))))</f>
        <v>2186</v>
      </c>
      <c r="AH1244">
        <v>1</v>
      </c>
      <c r="AI1244">
        <v>0</v>
      </c>
      <c r="AJ1244">
        <f>IF($A1244="","",VLOOKUP($A1244,DADOS!F:O,8,FALSE))</f>
        <v>0.38</v>
      </c>
      <c r="AK1244">
        <f>IF(A1244="","",IF(AJ1244="","",IF((AJ1244-AI1244)*AH1244*$E1244/$D1244&lt;1,"&lt;1",ROUND((AJ1244-AI1244)*AH1244*$E1244/$D1244,2))))</f>
        <v>38</v>
      </c>
      <c r="AL1244">
        <v>1</v>
      </c>
      <c r="AM1244">
        <v>0</v>
      </c>
      <c r="AN1244">
        <f>IF($A1244="","",VLOOKUP($A1244,DADOS!F:O,2,FALSE))</f>
        <v>87.24</v>
      </c>
      <c r="AO1244">
        <f>IF(A1244="","",IF(AN1244="","",IF((AN1244-AM1244)*AL1244*$E1244/$D1244/1000&lt;0.2,"&lt;0,2",ROUND((AN1244-AM1244)*AL1244*$E1244/$D1244/1000,2))))</f>
        <v>8.72</v>
      </c>
      <c r="AP1244">
        <v>1</v>
      </c>
      <c r="AQ1244">
        <v>0</v>
      </c>
      <c r="AR1244">
        <f>IF($A1244="","",VLOOKUP($A1244,DADOS!F:P,11,FALSE))</f>
        <v>0.01</v>
      </c>
      <c r="AS1244">
        <f>IF(E1244="","",IF(AQ1244="","",IF(AR1244="","",IF((AR1244-AQ1244)*AP1244*$E1244/$D1244&lt;1,"&lt;1",ROUND((AR1244-AQ1244)*AP1244*$E1244/$D1244,2)))))</f>
        <v>1</v>
      </c>
      <c r="AT1244">
        <v>1</v>
      </c>
      <c r="AU1244">
        <v>0</v>
      </c>
      <c r="AV1244">
        <f>IF(A1244="","",VLOOKUP(A1244,DADOS!F:R,12,FALSE))</f>
        <v>0</v>
      </c>
      <c r="AW1244" t="str">
        <f>IF(A1244="","",IF(AU1244="","",IF(AV1244="","",IF((AV1244-AU1244)*AT1244*$E1244/$D1244&lt;1,"&lt;1",ROUND((AV1244-AU1244)*AT1244*$E1244/$D1244,2)))))</f>
        <v>&lt;1</v>
      </c>
      <c r="AX1244">
        <v>1</v>
      </c>
      <c r="AY1244">
        <v>0</v>
      </c>
      <c r="AZ1244">
        <f>IF($A1244="","",VLOOKUP($A1244,DADOS!F:R,13,FALSE))</f>
        <v>0</v>
      </c>
      <c r="BA1244" t="str">
        <f>IF(A1244="","",IF(AY1244="","",IF(AZ1244="","",IF((AZ1244-AY1244)*AX1244*$E1244/$D1244&lt;1,"&lt;1",ROUND((AZ1244-AY1244)*AX1244*$E1244/$D1244,2)))))</f>
        <v>&lt;1</v>
      </c>
      <c r="BB1244" t="str">
        <v>n.a.</v>
      </c>
      <c r="BC1244" t="str">
        <v>Letícia</v>
      </c>
    </row>
    <row r="1245">
      <c r="A1245" t="str">
        <v>73285</v>
      </c>
      <c r="B1245" t="str">
        <f>IF(A1245="","",A1245&amp;"/20")</f>
        <v>73285/20</v>
      </c>
      <c r="C1245">
        <v>0</v>
      </c>
      <c r="D1245">
        <v>0.5</v>
      </c>
      <c r="E1245">
        <v>50</v>
      </c>
      <c r="F1245">
        <v>1</v>
      </c>
      <c r="G1245">
        <v>0</v>
      </c>
      <c r="H1245">
        <f>IF($A1245="","",VLOOKUP($A1245,DADOS!F:O,3,FALSE))</f>
        <v>42.8</v>
      </c>
      <c r="I1245">
        <f>IF(A1245="","",IF(H1245="","",IF((H1245-G1245)*F1245*$E1245/$D1245/1000&lt;0.2,"&lt;0,2",ROUND((H1245-G1245)*F1245*$E1245/$D1245/1000,2))))</f>
        <v>4.28</v>
      </c>
      <c r="J1245">
        <v>1</v>
      </c>
      <c r="K1245">
        <v>0</v>
      </c>
      <c r="L1245">
        <f>IF($A1245="","",VLOOKUP($A1245,DADOS!F:O,6,FALSE))</f>
        <v>21.13</v>
      </c>
      <c r="M1245">
        <f>IF(A1245="","",IF(L1245="","",IF((L1245-K1245)*J1245*$E1245/$D1245/1000&lt;0.2,"&lt;0,2",ROUND((L1245-K1245)*J1245*$E1245/$D1245/1000,2))))</f>
        <v>2.11</v>
      </c>
      <c r="N1245">
        <v>1</v>
      </c>
      <c r="O1245">
        <v>0</v>
      </c>
      <c r="P1245">
        <f>IF($A1245="","",VLOOKUP($A1245,DADOS!F:O,5,FALSE))</f>
        <v>17.88</v>
      </c>
      <c r="Q1245">
        <f>IF(A1245="","",IF(P1245="","",IF((P1245-O1245)*N1245*$E1245/$D1245/1000&lt;0.2,"&lt;0,2",ROUND((P1245-O1245)*N1245*$E1245/$D1245/1000,2))))</f>
        <v>1.79</v>
      </c>
      <c r="R1245">
        <v>1</v>
      </c>
      <c r="S1245">
        <v>0</v>
      </c>
      <c r="T1245">
        <f>IF($A1245="","",VLOOKUP($A1245,DADOS!F:O,4,FALSE))</f>
        <v>267.56</v>
      </c>
      <c r="U1245">
        <f>IF(A1245="","",IF(T1245="","",IF((T1245-S1245)*R1245*$E1245/$D1245/1000&lt;0.2,"&lt;0,2",ROUND((T1245-S1245)*R1245*$E1245/$D1245/1000,2))))</f>
        <v>26.76</v>
      </c>
      <c r="V1245">
        <v>1</v>
      </c>
      <c r="W1245">
        <v>0</v>
      </c>
      <c r="X1245">
        <f>IF($A1245="","",VLOOKUP($A1245,DADOS!F:O,9,FALSE))</f>
        <v>1.47</v>
      </c>
      <c r="Y1245">
        <f>IF(A1245="","",IF(X1245="","",IF((X1245-W1245)*V1245*$E1245/$D1245&lt;1,"&lt;1",ROUND((X1245-W1245)*V1245*$E1245/$D1245,2))))</f>
        <v>147</v>
      </c>
      <c r="Z1245">
        <v>1</v>
      </c>
      <c r="AA1245">
        <v>0</v>
      </c>
      <c r="AB1245">
        <f>IF($A1245="","",VLOOKUP($A1245,DADOS!F:O,7,FALSE))</f>
        <v>0.1</v>
      </c>
      <c r="AC1245">
        <f>IF(A1245="","",IF(AB1245="","",IF((AB1245-AA1245)*Z1245*$E1245/$D1245&lt;1,"&lt;1",ROUND((AB1245-AA1245)*Z1245*$E1245/$D1245,2))))</f>
        <v>10</v>
      </c>
      <c r="AD1245">
        <v>1</v>
      </c>
      <c r="AE1245">
        <v>0</v>
      </c>
      <c r="AF1245">
        <f>IF($A1245="","",VLOOKUP($A1245,DADOS!F:O,10,FALSE))</f>
        <v>30.7</v>
      </c>
      <c r="AG1245">
        <f>IF(A1245="","",IF(AF1245="","",IF((AF1245-AE1245)*AD1245*$E1245/$D1245&lt;1,"&lt;1",ROUND((AF1245-AE1245)*AD1245*$E1245/$D1245,2))))</f>
        <v>3070</v>
      </c>
      <c r="AH1245">
        <v>1</v>
      </c>
      <c r="AI1245">
        <v>0</v>
      </c>
      <c r="AJ1245">
        <f>IF($A1245="","",VLOOKUP($A1245,DADOS!F:O,8,FALSE))</f>
        <v>0.17</v>
      </c>
      <c r="AK1245">
        <f>IF(A1245="","",IF(AJ1245="","",IF((AJ1245-AI1245)*AH1245*$E1245/$D1245&lt;1,"&lt;1",ROUND((AJ1245-AI1245)*AH1245*$E1245/$D1245,2))))</f>
        <v>17</v>
      </c>
      <c r="AL1245">
        <v>1</v>
      </c>
      <c r="AM1245">
        <v>0</v>
      </c>
      <c r="AN1245">
        <f>IF($A1245="","",VLOOKUP($A1245,DADOS!F:O,2,FALSE))</f>
        <v>69.76</v>
      </c>
      <c r="AO1245">
        <f>IF(A1245="","",IF(AN1245="","",IF((AN1245-AM1245)*AL1245*$E1245/$D1245/1000&lt;0.2,"&lt;0,2",ROUND((AN1245-AM1245)*AL1245*$E1245/$D1245/1000,2))))</f>
        <v>6.98</v>
      </c>
      <c r="AP1245">
        <v>1</v>
      </c>
      <c r="AQ1245">
        <v>0</v>
      </c>
      <c r="AR1245">
        <f>IF($A1245="","",VLOOKUP($A1245,DADOS!F:P,11,FALSE))</f>
        <v>0.01</v>
      </c>
      <c r="AS1245">
        <f>IF(E1245="","",IF(AQ1245="","",IF(AR1245="","",IF((AR1245-AQ1245)*AP1245*$E1245/$D1245&lt;1,"&lt;1",ROUND((AR1245-AQ1245)*AP1245*$E1245/$D1245,2)))))</f>
        <v>1</v>
      </c>
      <c r="AT1245">
        <v>1</v>
      </c>
      <c r="AU1245">
        <v>0</v>
      </c>
      <c r="AV1245">
        <f>IF(A1245="","",VLOOKUP(A1245,DADOS!F:R,12,FALSE))</f>
        <v>0</v>
      </c>
      <c r="AW1245" t="str">
        <f>IF(A1245="","",IF(AU1245="","",IF(AV1245="","",IF((AV1245-AU1245)*AT1245*$E1245/$D1245&lt;1,"&lt;1",ROUND((AV1245-AU1245)*AT1245*$E1245/$D1245,2)))))</f>
        <v>&lt;1</v>
      </c>
      <c r="AX1245">
        <v>1</v>
      </c>
      <c r="AY1245">
        <v>0</v>
      </c>
      <c r="AZ1245">
        <f>IF($A1245="","",VLOOKUP($A1245,DADOS!F:R,13,FALSE))</f>
        <v>0</v>
      </c>
      <c r="BA1245" t="str">
        <f>IF(A1245="","",IF(AY1245="","",IF(AZ1245="","",IF((AZ1245-AY1245)*AX1245*$E1245/$D1245&lt;1,"&lt;1",ROUND((AZ1245-AY1245)*AX1245*$E1245/$D1245,2)))))</f>
        <v>&lt;1</v>
      </c>
      <c r="BB1245" t="str">
        <v>n.a.</v>
      </c>
      <c r="BC1245" t="str">
        <v>Letícia</v>
      </c>
    </row>
    <row r="1246">
      <c r="A1246" t="str">
        <v>73288</v>
      </c>
      <c r="B1246" t="str">
        <f>IF(A1246="","",A1246&amp;"/20")</f>
        <v>73288/20</v>
      </c>
      <c r="C1246">
        <v>0</v>
      </c>
      <c r="D1246">
        <v>0.5</v>
      </c>
      <c r="E1246">
        <v>50</v>
      </c>
      <c r="F1246">
        <v>1</v>
      </c>
      <c r="G1246">
        <v>0</v>
      </c>
      <c r="H1246">
        <f>IF($A1246="","",VLOOKUP($A1246,DADOS!F:O,3,FALSE))</f>
        <v>41.97</v>
      </c>
      <c r="I1246">
        <f>IF(A1246="","",IF(H1246="","",IF((H1246-G1246)*F1246*$E1246/$D1246/1000&lt;0.2,"&lt;0,2",ROUND((H1246-G1246)*F1246*$E1246/$D1246/1000,2))))</f>
        <v>4.2</v>
      </c>
      <c r="J1246">
        <v>1</v>
      </c>
      <c r="K1246">
        <v>0</v>
      </c>
      <c r="L1246">
        <f>IF($A1246="","",VLOOKUP($A1246,DADOS!F:O,6,FALSE))</f>
        <v>19.12</v>
      </c>
      <c r="M1246">
        <f>IF(A1246="","",IF(L1246="","",IF((L1246-K1246)*J1246*$E1246/$D1246/1000&lt;0.2,"&lt;0,2",ROUND((L1246-K1246)*J1246*$E1246/$D1246/1000,2))))</f>
        <v>1.91</v>
      </c>
      <c r="N1246">
        <v>1</v>
      </c>
      <c r="O1246">
        <v>0</v>
      </c>
      <c r="P1246">
        <f>IF($A1246="","",VLOOKUP($A1246,DADOS!F:O,5,FALSE))</f>
        <v>18.81</v>
      </c>
      <c r="Q1246">
        <f>IF(A1246="","",IF(P1246="","",IF((P1246-O1246)*N1246*$E1246/$D1246/1000&lt;0.2,"&lt;0,2",ROUND((P1246-O1246)*N1246*$E1246/$D1246/1000,2))))</f>
        <v>1.88</v>
      </c>
      <c r="R1246">
        <v>1</v>
      </c>
      <c r="S1246">
        <v>0</v>
      </c>
      <c r="T1246">
        <f>IF($A1246="","",VLOOKUP($A1246,DADOS!F:O,4,FALSE))</f>
        <v>195.5</v>
      </c>
      <c r="U1246">
        <f>IF(A1246="","",IF(T1246="","",IF((T1246-S1246)*R1246*$E1246/$D1246/1000&lt;0.2,"&lt;0,2",ROUND((T1246-S1246)*R1246*$E1246/$D1246/1000,2))))</f>
        <v>19.55</v>
      </c>
      <c r="V1246">
        <v>1</v>
      </c>
      <c r="W1246">
        <v>0</v>
      </c>
      <c r="X1246">
        <f>IF($A1246="","",VLOOKUP($A1246,DADOS!F:O,9,FALSE))</f>
        <v>0.81</v>
      </c>
      <c r="Y1246">
        <f>IF(A1246="","",IF(X1246="","",IF((X1246-W1246)*V1246*$E1246/$D1246&lt;1,"&lt;1",ROUND((X1246-W1246)*V1246*$E1246/$D1246,2))))</f>
        <v>81</v>
      </c>
      <c r="Z1246">
        <v>1</v>
      </c>
      <c r="AA1246">
        <v>0</v>
      </c>
      <c r="AB1246">
        <f>IF($A1246="","",VLOOKUP($A1246,DADOS!F:O,7,FALSE))</f>
        <v>0.05</v>
      </c>
      <c r="AC1246">
        <f>IF(A1246="","",IF(AB1246="","",IF((AB1246-AA1246)*Z1246*$E1246/$D1246&lt;1,"&lt;1",ROUND((AB1246-AA1246)*Z1246*$E1246/$D1246,2))))</f>
        <v>5</v>
      </c>
      <c r="AD1246">
        <v>1</v>
      </c>
      <c r="AE1246">
        <v>0</v>
      </c>
      <c r="AF1246">
        <f>IF($A1246="","",VLOOKUP($A1246,DADOS!F:O,10,FALSE))</f>
        <v>1.18</v>
      </c>
      <c r="AG1246">
        <f>IF(A1246="","",IF(AF1246="","",IF((AF1246-AE1246)*AD1246*$E1246/$D1246&lt;1,"&lt;1",ROUND((AF1246-AE1246)*AD1246*$E1246/$D1246,2))))</f>
        <v>118</v>
      </c>
      <c r="AH1246">
        <v>1</v>
      </c>
      <c r="AI1246">
        <v>0</v>
      </c>
      <c r="AJ1246">
        <f>IF($A1246="","",VLOOKUP($A1246,DADOS!F:O,8,FALSE))</f>
        <v>0.15</v>
      </c>
      <c r="AK1246">
        <f>IF(A1246="","",IF(AJ1246="","",IF((AJ1246-AI1246)*AH1246*$E1246/$D1246&lt;1,"&lt;1",ROUND((AJ1246-AI1246)*AH1246*$E1246/$D1246,2))))</f>
        <v>15</v>
      </c>
      <c r="AL1246">
        <v>1</v>
      </c>
      <c r="AM1246">
        <v>0</v>
      </c>
      <c r="AN1246">
        <f>IF($A1246="","",VLOOKUP($A1246,DADOS!F:O,2,FALSE))</f>
        <v>73.97</v>
      </c>
      <c r="AO1246">
        <f>IF(A1246="","",IF(AN1246="","",IF((AN1246-AM1246)*AL1246*$E1246/$D1246/1000&lt;0.2,"&lt;0,2",ROUND((AN1246-AM1246)*AL1246*$E1246/$D1246/1000,2))))</f>
        <v>7.4</v>
      </c>
      <c r="AP1246">
        <v>1</v>
      </c>
      <c r="AQ1246">
        <v>0</v>
      </c>
      <c r="AR1246">
        <f>IF($A1246="","",VLOOKUP($A1246,DADOS!F:P,11,FALSE))</f>
        <v>0.01</v>
      </c>
      <c r="AS1246">
        <f>IF(E1246="","",IF(AQ1246="","",IF(AR1246="","",IF((AR1246-AQ1246)*AP1246*$E1246/$D1246&lt;1,"&lt;1",ROUND((AR1246-AQ1246)*AP1246*$E1246/$D1246,2)))))</f>
        <v>1</v>
      </c>
      <c r="AT1246">
        <v>1</v>
      </c>
      <c r="AU1246">
        <v>0</v>
      </c>
      <c r="AV1246">
        <f>IF(A1246="","",VLOOKUP(A1246,DADOS!F:R,12,FALSE))</f>
        <v>0</v>
      </c>
      <c r="AW1246" t="str">
        <f>IF(A1246="","",IF(AU1246="","",IF(AV1246="","",IF((AV1246-AU1246)*AT1246*$E1246/$D1246&lt;1,"&lt;1",ROUND((AV1246-AU1246)*AT1246*$E1246/$D1246,2)))))</f>
        <v>&lt;1</v>
      </c>
      <c r="AX1246">
        <v>1</v>
      </c>
      <c r="AY1246">
        <v>0</v>
      </c>
      <c r="AZ1246">
        <f>IF($A1246="","",VLOOKUP($A1246,DADOS!F:R,13,FALSE))</f>
        <v>0</v>
      </c>
      <c r="BA1246" t="str">
        <f>IF(A1246="","",IF(AY1246="","",IF(AZ1246="","",IF((AZ1246-AY1246)*AX1246*$E1246/$D1246&lt;1,"&lt;1",ROUND((AZ1246-AY1246)*AX1246*$E1246/$D1246,2)))))</f>
        <v>&lt;1</v>
      </c>
      <c r="BB1246" t="str">
        <v>n.a.</v>
      </c>
      <c r="BC1246" t="str">
        <v>Letícia</v>
      </c>
    </row>
    <row r="1247">
      <c r="A1247" t="str">
        <v>73297</v>
      </c>
      <c r="B1247" t="str">
        <f>IF(A1247="","",A1247&amp;"/20")</f>
        <v>73297/20</v>
      </c>
      <c r="C1247">
        <v>0</v>
      </c>
      <c r="D1247">
        <v>0.5</v>
      </c>
      <c r="E1247">
        <v>50</v>
      </c>
      <c r="F1247">
        <v>1</v>
      </c>
      <c r="G1247">
        <v>0</v>
      </c>
      <c r="H1247">
        <f>IF($A1247="","",VLOOKUP($A1247,DADOS!F:O,3,FALSE))</f>
        <v>51.7</v>
      </c>
      <c r="I1247">
        <f>IF(A1247="","",IF(H1247="","",IF((H1247-G1247)*F1247*$E1247/$D1247/1000&lt;0.2,"&lt;0,2",ROUND((H1247-G1247)*F1247*$E1247/$D1247/1000,2))))</f>
        <v>5.17</v>
      </c>
      <c r="J1247">
        <v>1</v>
      </c>
      <c r="K1247">
        <v>0</v>
      </c>
      <c r="L1247">
        <f>IF($A1247="","",VLOOKUP($A1247,DADOS!F:O,6,FALSE))</f>
        <v>18.8</v>
      </c>
      <c r="M1247">
        <f>IF(A1247="","",IF(L1247="","",IF((L1247-K1247)*J1247*$E1247/$D1247/1000&lt;0.2,"&lt;0,2",ROUND((L1247-K1247)*J1247*$E1247/$D1247/1000,2))))</f>
        <v>1.88</v>
      </c>
      <c r="N1247">
        <v>1</v>
      </c>
      <c r="O1247">
        <v>0</v>
      </c>
      <c r="P1247">
        <f>IF($A1247="","",VLOOKUP($A1247,DADOS!F:O,5,FALSE))</f>
        <v>17.09</v>
      </c>
      <c r="Q1247">
        <f>IF(A1247="","",IF(P1247="","",IF((P1247-O1247)*N1247*$E1247/$D1247/1000&lt;0.2,"&lt;0,2",ROUND((P1247-O1247)*N1247*$E1247/$D1247/1000,2))))</f>
        <v>1.71</v>
      </c>
      <c r="R1247">
        <v>1</v>
      </c>
      <c r="S1247">
        <v>0</v>
      </c>
      <c r="T1247">
        <f>IF($A1247="","",VLOOKUP($A1247,DADOS!F:O,4,FALSE))</f>
        <v>265.2</v>
      </c>
      <c r="U1247">
        <f>IF(A1247="","",IF(T1247="","",IF((T1247-S1247)*R1247*$E1247/$D1247/1000&lt;0.2,"&lt;0,2",ROUND((T1247-S1247)*R1247*$E1247/$D1247/1000,2))))</f>
        <v>26.52</v>
      </c>
      <c r="V1247">
        <v>1</v>
      </c>
      <c r="W1247">
        <v>0</v>
      </c>
      <c r="X1247">
        <f>IF($A1247="","",VLOOKUP($A1247,DADOS!F:O,9,FALSE))</f>
        <v>0.81</v>
      </c>
      <c r="Y1247">
        <f>IF(A1247="","",IF(X1247="","",IF((X1247-W1247)*V1247*$E1247/$D1247&lt;1,"&lt;1",ROUND((X1247-W1247)*V1247*$E1247/$D1247,2))))</f>
        <v>81</v>
      </c>
      <c r="Z1247">
        <v>1</v>
      </c>
      <c r="AA1247">
        <v>0</v>
      </c>
      <c r="AB1247">
        <f>IF($A1247="","",VLOOKUP($A1247,DADOS!F:O,7,FALSE))</f>
        <v>0.07</v>
      </c>
      <c r="AC1247">
        <f>IF(A1247="","",IF(AB1247="","",IF((AB1247-AA1247)*Z1247*$E1247/$D1247&lt;1,"&lt;1",ROUND((AB1247-AA1247)*Z1247*$E1247/$D1247,2))))</f>
        <v>7</v>
      </c>
      <c r="AD1247">
        <v>1</v>
      </c>
      <c r="AE1247">
        <v>0</v>
      </c>
      <c r="AF1247">
        <f>IF($A1247="","",VLOOKUP($A1247,DADOS!F:O,10,FALSE))</f>
        <v>2.43</v>
      </c>
      <c r="AG1247">
        <f>IF(A1247="","",IF(AF1247="","",IF((AF1247-AE1247)*AD1247*$E1247/$D1247&lt;1,"&lt;1",ROUND((AF1247-AE1247)*AD1247*$E1247/$D1247,2))))</f>
        <v>243</v>
      </c>
      <c r="AH1247">
        <v>1</v>
      </c>
      <c r="AI1247">
        <v>0</v>
      </c>
      <c r="AJ1247">
        <f>IF($A1247="","",VLOOKUP($A1247,DADOS!F:O,8,FALSE))</f>
        <v>0.18</v>
      </c>
      <c r="AK1247">
        <f>IF(A1247="","",IF(AJ1247="","",IF((AJ1247-AI1247)*AH1247*$E1247/$D1247&lt;1,"&lt;1",ROUND((AJ1247-AI1247)*AH1247*$E1247/$D1247,2))))</f>
        <v>18</v>
      </c>
      <c r="AL1247">
        <v>1</v>
      </c>
      <c r="AM1247">
        <v>0</v>
      </c>
      <c r="AN1247">
        <f>IF($A1247="","",VLOOKUP($A1247,DADOS!F:O,2,FALSE))</f>
        <v>94.59</v>
      </c>
      <c r="AO1247">
        <f>IF(A1247="","",IF(AN1247="","",IF((AN1247-AM1247)*AL1247*$E1247/$D1247/1000&lt;0.2,"&lt;0,2",ROUND((AN1247-AM1247)*AL1247*$E1247/$D1247/1000,2))))</f>
        <v>9.46</v>
      </c>
      <c r="AP1247">
        <v>1</v>
      </c>
      <c r="AQ1247">
        <v>0</v>
      </c>
      <c r="AR1247">
        <f>IF($A1247="","",VLOOKUP($A1247,DADOS!F:P,11,FALSE))</f>
        <v>0.01</v>
      </c>
      <c r="AS1247">
        <f>IF(E1247="","",IF(AQ1247="","",IF(AR1247="","",IF((AR1247-AQ1247)*AP1247*$E1247/$D1247&lt;1,"&lt;1",ROUND((AR1247-AQ1247)*AP1247*$E1247/$D1247,2)))))</f>
        <v>1</v>
      </c>
      <c r="AT1247">
        <v>1</v>
      </c>
      <c r="AU1247">
        <v>0</v>
      </c>
      <c r="AV1247">
        <f>IF(A1247="","",VLOOKUP(A1247,DADOS!F:R,12,FALSE))</f>
        <v>0</v>
      </c>
      <c r="AW1247" t="str">
        <f>IF(A1247="","",IF(AU1247="","",IF(AV1247="","",IF((AV1247-AU1247)*AT1247*$E1247/$D1247&lt;1,"&lt;1",ROUND((AV1247-AU1247)*AT1247*$E1247/$D1247,2)))))</f>
        <v>&lt;1</v>
      </c>
      <c r="AX1247">
        <v>1</v>
      </c>
      <c r="AY1247">
        <v>0</v>
      </c>
      <c r="AZ1247">
        <f>IF($A1247="","",VLOOKUP($A1247,DADOS!F:R,13,FALSE))</f>
        <v>0</v>
      </c>
      <c r="BA1247" t="str">
        <f>IF(A1247="","",IF(AY1247="","",IF(AZ1247="","",IF((AZ1247-AY1247)*AX1247*$E1247/$D1247&lt;1,"&lt;1",ROUND((AZ1247-AY1247)*AX1247*$E1247/$D1247,2)))))</f>
        <v>&lt;1</v>
      </c>
      <c r="BB1247" t="str">
        <v>n.a.</v>
      </c>
      <c r="BC1247" t="str">
        <v>Letícia</v>
      </c>
    </row>
    <row r="1248">
      <c r="A1248" t="str">
        <v>73298</v>
      </c>
      <c r="B1248" t="str">
        <f>IF(A1248="","",A1248&amp;"/20")</f>
        <v>73298/20</v>
      </c>
      <c r="C1248">
        <v>0</v>
      </c>
      <c r="D1248">
        <v>0.5</v>
      </c>
      <c r="E1248">
        <v>50</v>
      </c>
      <c r="F1248">
        <v>1</v>
      </c>
      <c r="G1248">
        <v>0</v>
      </c>
      <c r="H1248">
        <f>IF($A1248="","",VLOOKUP($A1248,DADOS!F:O,3,FALSE))</f>
        <v>51.99</v>
      </c>
      <c r="I1248">
        <f>IF(A1248="","",IF(H1248="","",IF((H1248-G1248)*F1248*$E1248/$D1248/1000&lt;0.2,"&lt;0,2",ROUND((H1248-G1248)*F1248*$E1248/$D1248/1000,2))))</f>
        <v>5.2</v>
      </c>
      <c r="J1248">
        <v>1</v>
      </c>
      <c r="K1248">
        <v>0</v>
      </c>
      <c r="L1248">
        <f>IF($A1248="","",VLOOKUP($A1248,DADOS!F:O,6,FALSE))</f>
        <v>20.54</v>
      </c>
      <c r="M1248">
        <f>IF(A1248="","",IF(L1248="","",IF((L1248-K1248)*J1248*$E1248/$D1248/1000&lt;0.2,"&lt;0,2",ROUND((L1248-K1248)*J1248*$E1248/$D1248/1000,2))))</f>
        <v>2.05</v>
      </c>
      <c r="N1248">
        <v>1</v>
      </c>
      <c r="O1248">
        <v>0</v>
      </c>
      <c r="P1248">
        <f>IF($A1248="","",VLOOKUP($A1248,DADOS!F:O,5,FALSE))</f>
        <v>16.43</v>
      </c>
      <c r="Q1248">
        <f>IF(A1248="","",IF(P1248="","",IF((P1248-O1248)*N1248*$E1248/$D1248/1000&lt;0.2,"&lt;0,2",ROUND((P1248-O1248)*N1248*$E1248/$D1248/1000,2))))</f>
        <v>1.64</v>
      </c>
      <c r="R1248">
        <v>1</v>
      </c>
      <c r="S1248">
        <v>0</v>
      </c>
      <c r="T1248">
        <f>IF($A1248="","",VLOOKUP($A1248,DADOS!F:O,4,FALSE))</f>
        <v>269.91</v>
      </c>
      <c r="U1248">
        <f>IF(A1248="","",IF(T1248="","",IF((T1248-S1248)*R1248*$E1248/$D1248/1000&lt;0.2,"&lt;0,2",ROUND((T1248-S1248)*R1248*$E1248/$D1248/1000,2))))</f>
        <v>26.99</v>
      </c>
      <c r="V1248">
        <v>1</v>
      </c>
      <c r="W1248">
        <v>0</v>
      </c>
      <c r="X1248">
        <f>IF($A1248="","",VLOOKUP($A1248,DADOS!F:O,9,FALSE))</f>
        <v>0.86</v>
      </c>
      <c r="Y1248">
        <f>IF(A1248="","",IF(X1248="","",IF((X1248-W1248)*V1248*$E1248/$D1248&lt;1,"&lt;1",ROUND((X1248-W1248)*V1248*$E1248/$D1248,2))))</f>
        <v>86</v>
      </c>
      <c r="Z1248">
        <v>1</v>
      </c>
      <c r="AA1248">
        <v>0</v>
      </c>
      <c r="AB1248">
        <f>IF($A1248="","",VLOOKUP($A1248,DADOS!F:O,7,FALSE))</f>
        <v>0.08</v>
      </c>
      <c r="AC1248">
        <f>IF(A1248="","",IF(AB1248="","",IF((AB1248-AA1248)*Z1248*$E1248/$D1248&lt;1,"&lt;1",ROUND((AB1248-AA1248)*Z1248*$E1248/$D1248,2))))</f>
        <v>8</v>
      </c>
      <c r="AD1248">
        <v>1</v>
      </c>
      <c r="AE1248">
        <v>0</v>
      </c>
      <c r="AF1248">
        <f>IF($A1248="","",VLOOKUP($A1248,DADOS!F:O,10,FALSE))</f>
        <v>13.25</v>
      </c>
      <c r="AG1248">
        <f>IF(A1248="","",IF(AF1248="","",IF((AF1248-AE1248)*AD1248*$E1248/$D1248&lt;1,"&lt;1",ROUND((AF1248-AE1248)*AD1248*$E1248/$D1248,2))))</f>
        <v>1325</v>
      </c>
      <c r="AH1248">
        <v>1</v>
      </c>
      <c r="AI1248">
        <v>0</v>
      </c>
      <c r="AJ1248">
        <f>IF($A1248="","",VLOOKUP($A1248,DADOS!F:O,8,FALSE))</f>
        <v>0.17</v>
      </c>
      <c r="AK1248">
        <f>IF(A1248="","",IF(AJ1248="","",IF((AJ1248-AI1248)*AH1248*$E1248/$D1248&lt;1,"&lt;1",ROUND((AJ1248-AI1248)*AH1248*$E1248/$D1248,2))))</f>
        <v>17</v>
      </c>
      <c r="AL1248">
        <v>1</v>
      </c>
      <c r="AM1248">
        <v>0</v>
      </c>
      <c r="AN1248">
        <f>IF($A1248="","",VLOOKUP($A1248,DADOS!F:O,2,FALSE))</f>
        <v>90.61</v>
      </c>
      <c r="AO1248">
        <f>IF(A1248="","",IF(AN1248="","",IF((AN1248-AM1248)*AL1248*$E1248/$D1248/1000&lt;0.2,"&lt;0,2",ROUND((AN1248-AM1248)*AL1248*$E1248/$D1248/1000,2))))</f>
        <v>9.06</v>
      </c>
      <c r="AP1248">
        <v>1</v>
      </c>
      <c r="AQ1248">
        <v>0</v>
      </c>
      <c r="AR1248">
        <f>IF($A1248="","",VLOOKUP($A1248,DADOS!F:P,11,FALSE))</f>
        <v>0.01</v>
      </c>
      <c r="AS1248">
        <f>IF(E1248="","",IF(AQ1248="","",IF(AR1248="","",IF((AR1248-AQ1248)*AP1248*$E1248/$D1248&lt;1,"&lt;1",ROUND((AR1248-AQ1248)*AP1248*$E1248/$D1248,2)))))</f>
        <v>1</v>
      </c>
      <c r="AT1248">
        <v>1</v>
      </c>
      <c r="AU1248">
        <v>0</v>
      </c>
      <c r="AV1248">
        <f>IF(A1248="","",VLOOKUP(A1248,DADOS!F:R,12,FALSE))</f>
        <v>0</v>
      </c>
      <c r="AW1248" t="str">
        <f>IF(A1248="","",IF(AU1248="","",IF(AV1248="","",IF((AV1248-AU1248)*AT1248*$E1248/$D1248&lt;1,"&lt;1",ROUND((AV1248-AU1248)*AT1248*$E1248/$D1248,2)))))</f>
        <v>&lt;1</v>
      </c>
      <c r="AX1248">
        <v>1</v>
      </c>
      <c r="AY1248">
        <v>0</v>
      </c>
      <c r="AZ1248">
        <f>IF($A1248="","",VLOOKUP($A1248,DADOS!F:R,13,FALSE))</f>
        <v>0</v>
      </c>
      <c r="BA1248" t="str">
        <f>IF(A1248="","",IF(AY1248="","",IF(AZ1248="","",IF((AZ1248-AY1248)*AX1248*$E1248/$D1248&lt;1,"&lt;1",ROUND((AZ1248-AY1248)*AX1248*$E1248/$D1248,2)))))</f>
        <v>&lt;1</v>
      </c>
      <c r="BB1248" t="str">
        <v>n.a.</v>
      </c>
      <c r="BC1248" t="str">
        <v>Letícia</v>
      </c>
    </row>
    <row r="1249">
      <c r="A1249" t="str">
        <v>73586</v>
      </c>
      <c r="B1249" t="str">
        <f>IF(A1249="","",A1249&amp;"/20")</f>
        <v>73586/20</v>
      </c>
      <c r="C1249">
        <v>0</v>
      </c>
      <c r="D1249">
        <v>0.5</v>
      </c>
      <c r="E1249">
        <v>50</v>
      </c>
      <c r="F1249">
        <v>1</v>
      </c>
      <c r="G1249">
        <v>0</v>
      </c>
      <c r="H1249">
        <f>IF($A1249="","",VLOOKUP($A1249,DADOS!F:O,3,FALSE))</f>
        <v>43.53</v>
      </c>
      <c r="I1249">
        <f>IF(A1249="","",IF(H1249="","",IF((H1249-G1249)*F1249*$E1249/$D1249/1000&lt;0.2,"&lt;0,2",ROUND((H1249-G1249)*F1249*$E1249/$D1249/1000,2))))</f>
        <v>4.35</v>
      </c>
      <c r="J1249">
        <v>1</v>
      </c>
      <c r="K1249">
        <v>0</v>
      </c>
      <c r="L1249">
        <f>IF($A1249="","",VLOOKUP($A1249,DADOS!F:O,6,FALSE))</f>
        <v>19.67</v>
      </c>
      <c r="M1249">
        <f>IF(A1249="","",IF(L1249="","",IF((L1249-K1249)*J1249*$E1249/$D1249/1000&lt;0.2,"&lt;0,2",ROUND((L1249-K1249)*J1249*$E1249/$D1249/1000,2))))</f>
        <v>1.97</v>
      </c>
      <c r="N1249">
        <v>1</v>
      </c>
      <c r="O1249">
        <v>0</v>
      </c>
      <c r="P1249">
        <f>IF($A1249="","",VLOOKUP($A1249,DADOS!F:O,5,FALSE))</f>
        <v>18.6</v>
      </c>
      <c r="Q1249">
        <f>IF(A1249="","",IF(P1249="","",IF((P1249-O1249)*N1249*$E1249/$D1249/1000&lt;0.2,"&lt;0,2",ROUND((P1249-O1249)*N1249*$E1249/$D1249/1000,2))))</f>
        <v>1.86</v>
      </c>
      <c r="R1249">
        <v>1</v>
      </c>
      <c r="S1249">
        <v>0</v>
      </c>
      <c r="T1249">
        <f>IF($A1249="","",VLOOKUP($A1249,DADOS!F:O,4,FALSE))</f>
        <v>341.07</v>
      </c>
      <c r="U1249">
        <f>IF(A1249="","",IF(T1249="","",IF((T1249-S1249)*R1249*$E1249/$D1249/1000&lt;0.2,"&lt;0,2",ROUND((T1249-S1249)*R1249*$E1249/$D1249/1000,2))))</f>
        <v>34.11</v>
      </c>
      <c r="V1249">
        <v>1</v>
      </c>
      <c r="W1249">
        <v>0</v>
      </c>
      <c r="X1249">
        <f>IF($A1249="","",VLOOKUP($A1249,DADOS!F:O,9,FALSE))</f>
        <v>1.32</v>
      </c>
      <c r="Y1249">
        <f>IF(A1249="","",IF(X1249="","",IF((X1249-W1249)*V1249*$E1249/$D1249&lt;1,"&lt;1",ROUND((X1249-W1249)*V1249*$E1249/$D1249,2))))</f>
        <v>132</v>
      </c>
      <c r="Z1249">
        <v>1</v>
      </c>
      <c r="AA1249">
        <v>0</v>
      </c>
      <c r="AB1249">
        <f>IF($A1249="","",VLOOKUP($A1249,DADOS!F:O,7,FALSE))</f>
        <v>0.11</v>
      </c>
      <c r="AC1249">
        <f>IF(A1249="","",IF(AB1249="","",IF((AB1249-AA1249)*Z1249*$E1249/$D1249&lt;1,"&lt;1",ROUND((AB1249-AA1249)*Z1249*$E1249/$D1249,2))))</f>
        <v>11</v>
      </c>
      <c r="AD1249">
        <v>1</v>
      </c>
      <c r="AE1249">
        <v>0</v>
      </c>
      <c r="AF1249">
        <f>IF($A1249="","",VLOOKUP($A1249,DADOS!F:O,10,FALSE))</f>
        <v>12.8</v>
      </c>
      <c r="AG1249">
        <f>IF(A1249="","",IF(AF1249="","",IF((AF1249-AE1249)*AD1249*$E1249/$D1249&lt;1,"&lt;1",ROUND((AF1249-AE1249)*AD1249*$E1249/$D1249,2))))</f>
        <v>1280</v>
      </c>
      <c r="AH1249">
        <v>1</v>
      </c>
      <c r="AI1249">
        <v>0</v>
      </c>
      <c r="AJ1249">
        <f>IF($A1249="","",VLOOKUP($A1249,DADOS!F:O,8,FALSE))</f>
        <v>0.21</v>
      </c>
      <c r="AK1249">
        <f>IF(A1249="","",IF(AJ1249="","",IF((AJ1249-AI1249)*AH1249*$E1249/$D1249&lt;1,"&lt;1",ROUND((AJ1249-AI1249)*AH1249*$E1249/$D1249,2))))</f>
        <v>21</v>
      </c>
      <c r="AL1249">
        <v>1</v>
      </c>
      <c r="AM1249">
        <v>0</v>
      </c>
      <c r="AN1249">
        <f>IF($A1249="","",VLOOKUP($A1249,DADOS!F:O,2,FALSE))</f>
        <v>85.83</v>
      </c>
      <c r="AO1249">
        <f>IF(A1249="","",IF(AN1249="","",IF((AN1249-AM1249)*AL1249*$E1249/$D1249/1000&lt;0.2,"&lt;0,2",ROUND((AN1249-AM1249)*AL1249*$E1249/$D1249/1000,2))))</f>
        <v>8.58</v>
      </c>
      <c r="AP1249">
        <v>1</v>
      </c>
      <c r="AQ1249">
        <v>0</v>
      </c>
      <c r="AR1249">
        <f>IF($A1249="","",VLOOKUP($A1249,DADOS!F:P,11,FALSE))</f>
        <v>0.01</v>
      </c>
      <c r="AS1249">
        <f>IF(E1249="","",IF(AQ1249="","",IF(AR1249="","",IF((AR1249-AQ1249)*AP1249*$E1249/$D1249&lt;1,"&lt;1",ROUND((AR1249-AQ1249)*AP1249*$E1249/$D1249,2)))))</f>
        <v>1</v>
      </c>
      <c r="AT1249">
        <v>1</v>
      </c>
      <c r="AU1249">
        <v>0</v>
      </c>
      <c r="AV1249">
        <f>IF(A1249="","",VLOOKUP(A1249,DADOS!F:R,12,FALSE))</f>
        <v>0</v>
      </c>
      <c r="AW1249" t="str">
        <f>IF(A1249="","",IF(AU1249="","",IF(AV1249="","",IF((AV1249-AU1249)*AT1249*$E1249/$D1249&lt;1,"&lt;1",ROUND((AV1249-AU1249)*AT1249*$E1249/$D1249,2)))))</f>
        <v>&lt;1</v>
      </c>
      <c r="AX1249">
        <v>1</v>
      </c>
      <c r="AY1249">
        <v>0</v>
      </c>
      <c r="AZ1249">
        <f>IF($A1249="","",VLOOKUP($A1249,DADOS!F:R,13,FALSE))</f>
        <v>0</v>
      </c>
      <c r="BA1249" t="str">
        <f>IF(A1249="","",IF(AY1249="","",IF(AZ1249="","",IF((AZ1249-AY1249)*AX1249*$E1249/$D1249&lt;1,"&lt;1",ROUND((AZ1249-AY1249)*AX1249*$E1249/$D1249,2)))))</f>
        <v>&lt;1</v>
      </c>
      <c r="BB1249" t="str">
        <v>n.a.</v>
      </c>
      <c r="BC1249" t="str">
        <v>Letícia</v>
      </c>
    </row>
    <row r="1250">
      <c r="A1250" t="str">
        <v>73587</v>
      </c>
      <c r="B1250" t="str">
        <f>IF(A1250="","",A1250&amp;"/20")</f>
        <v>73587/20</v>
      </c>
      <c r="C1250">
        <v>0</v>
      </c>
      <c r="D1250">
        <v>0.5</v>
      </c>
      <c r="E1250">
        <v>50</v>
      </c>
      <c r="F1250">
        <v>1</v>
      </c>
      <c r="G1250">
        <v>0</v>
      </c>
      <c r="H1250">
        <f>IF($A1250="","",VLOOKUP($A1250,DADOS!F:O,3,FALSE))</f>
        <v>40.66</v>
      </c>
      <c r="I1250">
        <f>IF(A1250="","",IF(H1250="","",IF((H1250-G1250)*F1250*$E1250/$D1250/1000&lt;0.2,"&lt;0,2",ROUND((H1250-G1250)*F1250*$E1250/$D1250/1000,2))))</f>
        <v>4.07</v>
      </c>
      <c r="J1250">
        <v>1</v>
      </c>
      <c r="K1250">
        <v>0</v>
      </c>
      <c r="L1250">
        <f>IF($A1250="","",VLOOKUP($A1250,DADOS!F:O,6,FALSE))</f>
        <v>18.97</v>
      </c>
      <c r="M1250">
        <f>IF(A1250="","",IF(L1250="","",IF((L1250-K1250)*J1250*$E1250/$D1250/1000&lt;0.2,"&lt;0,2",ROUND((L1250-K1250)*J1250*$E1250/$D1250/1000,2))))</f>
        <v>1.9</v>
      </c>
      <c r="N1250">
        <v>1</v>
      </c>
      <c r="O1250">
        <v>0</v>
      </c>
      <c r="P1250">
        <f>IF($A1250="","",VLOOKUP($A1250,DADOS!F:O,5,FALSE))</f>
        <v>16.23</v>
      </c>
      <c r="Q1250">
        <f>IF(A1250="","",IF(P1250="","",IF((P1250-O1250)*N1250*$E1250/$D1250/1000&lt;0.2,"&lt;0,2",ROUND((P1250-O1250)*N1250*$E1250/$D1250/1000,2))))</f>
        <v>1.62</v>
      </c>
      <c r="R1250">
        <v>1</v>
      </c>
      <c r="S1250">
        <v>0</v>
      </c>
      <c r="T1250">
        <f>IF($A1250="","",VLOOKUP($A1250,DADOS!F:O,4,FALSE))</f>
        <v>343.46</v>
      </c>
      <c r="U1250">
        <f>IF(A1250="","",IF(T1250="","",IF((T1250-S1250)*R1250*$E1250/$D1250/1000&lt;0.2,"&lt;0,2",ROUND((T1250-S1250)*R1250*$E1250/$D1250/1000,2))))</f>
        <v>34.35</v>
      </c>
      <c r="V1250">
        <v>1</v>
      </c>
      <c r="W1250">
        <v>0</v>
      </c>
      <c r="X1250">
        <f>IF($A1250="","",VLOOKUP($A1250,DADOS!F:O,9,FALSE))</f>
        <v>0.85</v>
      </c>
      <c r="Y1250">
        <f>IF(A1250="","",IF(X1250="","",IF((X1250-W1250)*V1250*$E1250/$D1250&lt;1,"&lt;1",ROUND((X1250-W1250)*V1250*$E1250/$D1250,2))))</f>
        <v>85</v>
      </c>
      <c r="Z1250">
        <v>1</v>
      </c>
      <c r="AA1250">
        <v>0</v>
      </c>
      <c r="AB1250">
        <f>IF($A1250="","",VLOOKUP($A1250,DADOS!F:O,7,FALSE))</f>
        <v>0.08</v>
      </c>
      <c r="AC1250">
        <f>IF(A1250="","",IF(AB1250="","",IF((AB1250-AA1250)*Z1250*$E1250/$D1250&lt;1,"&lt;1",ROUND((AB1250-AA1250)*Z1250*$E1250/$D1250,2))))</f>
        <v>8</v>
      </c>
      <c r="AD1250">
        <v>1</v>
      </c>
      <c r="AE1250">
        <v>0</v>
      </c>
      <c r="AF1250">
        <f>IF($A1250="","",VLOOKUP($A1250,DADOS!F:O,10,FALSE))</f>
        <v>12.61</v>
      </c>
      <c r="AG1250">
        <f>IF(A1250="","",IF(AF1250="","",IF((AF1250-AE1250)*AD1250*$E1250/$D1250&lt;1,"&lt;1",ROUND((AF1250-AE1250)*AD1250*$E1250/$D1250,2))))</f>
        <v>1261</v>
      </c>
      <c r="AH1250">
        <v>1</v>
      </c>
      <c r="AI1250">
        <v>0</v>
      </c>
      <c r="AJ1250">
        <f>IF($A1250="","",VLOOKUP($A1250,DADOS!F:O,8,FALSE))</f>
        <v>0.17</v>
      </c>
      <c r="AK1250">
        <f>IF(A1250="","",IF(AJ1250="","",IF((AJ1250-AI1250)*AH1250*$E1250/$D1250&lt;1,"&lt;1",ROUND((AJ1250-AI1250)*AH1250*$E1250/$D1250,2))))</f>
        <v>17</v>
      </c>
      <c r="AL1250">
        <v>1</v>
      </c>
      <c r="AM1250">
        <v>0</v>
      </c>
      <c r="AN1250">
        <f>IF($A1250="","",VLOOKUP($A1250,DADOS!F:O,2,FALSE))</f>
        <v>91.96</v>
      </c>
      <c r="AO1250">
        <f>IF(A1250="","",IF(AN1250="","",IF((AN1250-AM1250)*AL1250*$E1250/$D1250/1000&lt;0.2,"&lt;0,2",ROUND((AN1250-AM1250)*AL1250*$E1250/$D1250/1000,2))))</f>
        <v>9.2</v>
      </c>
      <c r="AP1250">
        <v>1</v>
      </c>
      <c r="AQ1250">
        <v>0</v>
      </c>
      <c r="AR1250">
        <f>IF($A1250="","",VLOOKUP($A1250,DADOS!F:P,11,FALSE))</f>
        <v>0.01</v>
      </c>
      <c r="AS1250">
        <f>IF(E1250="","",IF(AQ1250="","",IF(AR1250="","",IF((AR1250-AQ1250)*AP1250*$E1250/$D1250&lt;1,"&lt;1",ROUND((AR1250-AQ1250)*AP1250*$E1250/$D1250,2)))))</f>
        <v>1</v>
      </c>
      <c r="AT1250">
        <v>1</v>
      </c>
      <c r="AU1250">
        <v>0</v>
      </c>
      <c r="AV1250">
        <f>IF(A1250="","",VLOOKUP(A1250,DADOS!F:R,12,FALSE))</f>
        <v>0</v>
      </c>
      <c r="AW1250" t="str">
        <f>IF(A1250="","",IF(AU1250="","",IF(AV1250="","",IF((AV1250-AU1250)*AT1250*$E1250/$D1250&lt;1,"&lt;1",ROUND((AV1250-AU1250)*AT1250*$E1250/$D1250,2)))))</f>
        <v>&lt;1</v>
      </c>
      <c r="AX1250">
        <v>1</v>
      </c>
      <c r="AY1250">
        <v>0</v>
      </c>
      <c r="AZ1250">
        <f>IF($A1250="","",VLOOKUP($A1250,DADOS!F:R,13,FALSE))</f>
        <v>0</v>
      </c>
      <c r="BA1250" t="str">
        <f>IF(A1250="","",IF(AY1250="","",IF(AZ1250="","",IF((AZ1250-AY1250)*AX1250*$E1250/$D1250&lt;1,"&lt;1",ROUND((AZ1250-AY1250)*AX1250*$E1250/$D1250,2)))))</f>
        <v>&lt;1</v>
      </c>
      <c r="BB1250" t="str">
        <v>n.a.</v>
      </c>
      <c r="BC1250" t="str">
        <v>Letícia</v>
      </c>
    </row>
    <row r="1251">
      <c r="A1251" t="str">
        <v>73588</v>
      </c>
      <c r="B1251" t="str">
        <f>IF(A1251="","",A1251&amp;"/20")</f>
        <v>73588/20</v>
      </c>
      <c r="C1251">
        <v>0</v>
      </c>
      <c r="D1251">
        <v>0.5</v>
      </c>
      <c r="E1251">
        <v>50</v>
      </c>
      <c r="F1251">
        <v>1</v>
      </c>
      <c r="G1251">
        <v>0</v>
      </c>
      <c r="H1251">
        <f>IF($A1251="","",VLOOKUP($A1251,DADOS!F:O,3,FALSE))</f>
        <v>45.86</v>
      </c>
      <c r="I1251">
        <f>IF(A1251="","",IF(H1251="","",IF((H1251-G1251)*F1251*$E1251/$D1251/1000&lt;0.2,"&lt;0,2",ROUND((H1251-G1251)*F1251*$E1251/$D1251/1000,2))))</f>
        <v>4.59</v>
      </c>
      <c r="J1251">
        <v>1</v>
      </c>
      <c r="K1251">
        <v>0</v>
      </c>
      <c r="L1251">
        <f>IF($A1251="","",VLOOKUP($A1251,DADOS!F:O,6,FALSE))</f>
        <v>19.25</v>
      </c>
      <c r="M1251">
        <f>IF(A1251="","",IF(L1251="","",IF((L1251-K1251)*J1251*$E1251/$D1251/1000&lt;0.2,"&lt;0,2",ROUND((L1251-K1251)*J1251*$E1251/$D1251/1000,2))))</f>
        <v>1.93</v>
      </c>
      <c r="N1251">
        <v>1</v>
      </c>
      <c r="O1251">
        <v>0</v>
      </c>
      <c r="P1251">
        <f>IF($A1251="","",VLOOKUP($A1251,DADOS!F:O,5,FALSE))</f>
        <v>18.55</v>
      </c>
      <c r="Q1251">
        <f>IF(A1251="","",IF(P1251="","",IF((P1251-O1251)*N1251*$E1251/$D1251/1000&lt;0.2,"&lt;0,2",ROUND((P1251-O1251)*N1251*$E1251/$D1251/1000,2))))</f>
        <v>1.86</v>
      </c>
      <c r="R1251">
        <v>1</v>
      </c>
      <c r="S1251">
        <v>0</v>
      </c>
      <c r="T1251">
        <f>IF($A1251="","",VLOOKUP($A1251,DADOS!F:O,4,FALSE))</f>
        <v>334.89</v>
      </c>
      <c r="U1251">
        <f>IF(A1251="","",IF(T1251="","",IF((T1251-S1251)*R1251*$E1251/$D1251/1000&lt;0.2,"&lt;0,2",ROUND((T1251-S1251)*R1251*$E1251/$D1251/1000,2))))</f>
        <v>33.49</v>
      </c>
      <c r="V1251">
        <v>1</v>
      </c>
      <c r="W1251">
        <v>0</v>
      </c>
      <c r="X1251">
        <f>IF($A1251="","",VLOOKUP($A1251,DADOS!F:O,9,FALSE))</f>
        <v>0.85</v>
      </c>
      <c r="Y1251">
        <f>IF(A1251="","",IF(X1251="","",IF((X1251-W1251)*V1251*$E1251/$D1251&lt;1,"&lt;1",ROUND((X1251-W1251)*V1251*$E1251/$D1251,2))))</f>
        <v>85</v>
      </c>
      <c r="Z1251">
        <v>1</v>
      </c>
      <c r="AA1251">
        <v>0</v>
      </c>
      <c r="AB1251">
        <f>IF($A1251="","",VLOOKUP($A1251,DADOS!F:O,7,FALSE))</f>
        <v>0.08</v>
      </c>
      <c r="AC1251">
        <f>IF(A1251="","",IF(AB1251="","",IF((AB1251-AA1251)*Z1251*$E1251/$D1251&lt;1,"&lt;1",ROUND((AB1251-AA1251)*Z1251*$E1251/$D1251,2))))</f>
        <v>8</v>
      </c>
      <c r="AD1251">
        <v>1</v>
      </c>
      <c r="AE1251">
        <v>0</v>
      </c>
      <c r="AF1251">
        <f>IF($A1251="","",VLOOKUP($A1251,DADOS!F:O,10,FALSE))</f>
        <v>3.4</v>
      </c>
      <c r="AG1251">
        <f>IF(A1251="","",IF(AF1251="","",IF((AF1251-AE1251)*AD1251*$E1251/$D1251&lt;1,"&lt;1",ROUND((AF1251-AE1251)*AD1251*$E1251/$D1251,2))))</f>
        <v>340</v>
      </c>
      <c r="AH1251">
        <v>1</v>
      </c>
      <c r="AI1251">
        <v>0</v>
      </c>
      <c r="AJ1251">
        <f>IF($A1251="","",VLOOKUP($A1251,DADOS!F:O,8,FALSE))</f>
        <v>0.17</v>
      </c>
      <c r="AK1251">
        <f>IF(A1251="","",IF(AJ1251="","",IF((AJ1251-AI1251)*AH1251*$E1251/$D1251&lt;1,"&lt;1",ROUND((AJ1251-AI1251)*AH1251*$E1251/$D1251,2))))</f>
        <v>17</v>
      </c>
      <c r="AL1251">
        <v>1</v>
      </c>
      <c r="AM1251">
        <v>0</v>
      </c>
      <c r="AN1251">
        <f>IF($A1251="","",VLOOKUP($A1251,DADOS!F:O,2,FALSE))</f>
        <v>102.93</v>
      </c>
      <c r="AO1251">
        <f>IF(A1251="","",IF(AN1251="","",IF((AN1251-AM1251)*AL1251*$E1251/$D1251/1000&lt;0.2,"&lt;0,2",ROUND((AN1251-AM1251)*AL1251*$E1251/$D1251/1000,2))))</f>
        <v>10.29</v>
      </c>
      <c r="AP1251">
        <v>1</v>
      </c>
      <c r="AQ1251">
        <v>0</v>
      </c>
      <c r="AR1251">
        <f>IF($A1251="","",VLOOKUP($A1251,DADOS!F:P,11,FALSE))</f>
        <v>0.01</v>
      </c>
      <c r="AS1251">
        <f>IF(E1251="","",IF(AQ1251="","",IF(AR1251="","",IF((AR1251-AQ1251)*AP1251*$E1251/$D1251&lt;1,"&lt;1",ROUND((AR1251-AQ1251)*AP1251*$E1251/$D1251,2)))))</f>
        <v>1</v>
      </c>
      <c r="AT1251">
        <v>1</v>
      </c>
      <c r="AU1251">
        <v>0</v>
      </c>
      <c r="AV1251">
        <f>IF(A1251="","",VLOOKUP(A1251,DADOS!F:R,12,FALSE))</f>
        <v>0</v>
      </c>
      <c r="AW1251" t="str">
        <f>IF(A1251="","",IF(AU1251="","",IF(AV1251="","",IF((AV1251-AU1251)*AT1251*$E1251/$D1251&lt;1,"&lt;1",ROUND((AV1251-AU1251)*AT1251*$E1251/$D1251,2)))))</f>
        <v>&lt;1</v>
      </c>
      <c r="AX1251">
        <v>1</v>
      </c>
      <c r="AY1251">
        <v>0</v>
      </c>
      <c r="AZ1251">
        <f>IF($A1251="","",VLOOKUP($A1251,DADOS!F:R,13,FALSE))</f>
        <v>0</v>
      </c>
      <c r="BA1251" t="str">
        <f>IF(A1251="","",IF(AY1251="","",IF(AZ1251="","",IF((AZ1251-AY1251)*AX1251*$E1251/$D1251&lt;1,"&lt;1",ROUND((AZ1251-AY1251)*AX1251*$E1251/$D1251,2)))))</f>
        <v>&lt;1</v>
      </c>
      <c r="BB1251" t="str">
        <v>n.a.</v>
      </c>
      <c r="BC1251" t="str">
        <v>Letícia</v>
      </c>
    </row>
    <row r="1252">
      <c r="A1252" t="str">
        <v>Branco amostra</v>
      </c>
      <c r="B1252" t="str">
        <f>IF(A1252="","",A1252&amp;"/20")</f>
        <v>Branco amostra/20</v>
      </c>
      <c r="C1252">
        <v>0</v>
      </c>
      <c r="D1252">
        <v>0.5</v>
      </c>
      <c r="E1252">
        <v>50</v>
      </c>
      <c r="F1252">
        <v>1</v>
      </c>
      <c r="G1252">
        <v>0</v>
      </c>
      <c r="H1252">
        <f>IF($A1252="","",VLOOKUP($A1252,DADOS!F:O,3,FALSE))</f>
        <v>0</v>
      </c>
      <c r="I1252" t="str">
        <f>IF(A1252="","",IF(H1252="","",IF((H1252-G1252)*F1252*$E1252/$D1252/1000&lt;0.2,"&lt;0,2",ROUND((H1252-G1252)*F1252*$E1252/$D1252/1000,2))))</f>
        <v>&lt;0,2</v>
      </c>
      <c r="J1252">
        <v>1</v>
      </c>
      <c r="K1252">
        <v>0</v>
      </c>
      <c r="L1252">
        <f>IF($A1252="","",VLOOKUP($A1252,DADOS!F:O,6,FALSE))</f>
        <v>0</v>
      </c>
      <c r="M1252" t="str">
        <f>IF(A1252="","",IF(L1252="","",IF((L1252-K1252)*J1252*$E1252/$D1252/1000&lt;0.2,"&lt;0,2",ROUND((L1252-K1252)*J1252*$E1252/$D1252/1000,2))))</f>
        <v>&lt;0,2</v>
      </c>
      <c r="N1252">
        <v>1</v>
      </c>
      <c r="O1252">
        <v>0</v>
      </c>
      <c r="P1252">
        <f>IF($A1252="","",VLOOKUP($A1252,DADOS!F:O,5,FALSE))</f>
        <v>0</v>
      </c>
      <c r="Q1252" t="str">
        <f>IF(A1252="","",IF(P1252="","",IF((P1252-O1252)*N1252*$E1252/$D1252/1000&lt;0.2,"&lt;0,2",ROUND((P1252-O1252)*N1252*$E1252/$D1252/1000,2))))</f>
        <v>&lt;0,2</v>
      </c>
      <c r="R1252">
        <v>1</v>
      </c>
      <c r="S1252">
        <v>0</v>
      </c>
      <c r="T1252">
        <f>IF($A1252="","",VLOOKUP($A1252,DADOS!F:O,4,FALSE))</f>
        <v>1.94</v>
      </c>
      <c r="U1252" t="str">
        <f>IF(A1252="","",IF(T1252="","",IF((T1252-S1252)*R1252*$E1252/$D1252/1000&lt;0.2,"&lt;0,2",ROUND((T1252-S1252)*R1252*$E1252/$D1252/1000,2))))</f>
        <v>&lt;0,2</v>
      </c>
      <c r="V1252">
        <v>1</v>
      </c>
      <c r="W1252">
        <v>0</v>
      </c>
      <c r="X1252">
        <f>IF($A1252="","",VLOOKUP($A1252,DADOS!F:O,9,FALSE))</f>
        <v>0</v>
      </c>
      <c r="Y1252" t="str">
        <f>IF(A1252="","",IF(X1252="","",IF((X1252-W1252)*V1252*$E1252/$D1252&lt;1,"&lt;1",ROUND((X1252-W1252)*V1252*$E1252/$D1252,2))))</f>
        <v>&lt;1</v>
      </c>
      <c r="Z1252">
        <v>1</v>
      </c>
      <c r="AA1252">
        <v>0</v>
      </c>
      <c r="AB1252">
        <f>IF($A1252="","",VLOOKUP($A1252,DADOS!F:O,7,FALSE))</f>
        <v>0</v>
      </c>
      <c r="AC1252" t="str">
        <f>IF(A1252="","",IF(AB1252="","",IF((AB1252-AA1252)*Z1252*$E1252/$D1252&lt;1,"&lt;1",ROUND((AB1252-AA1252)*Z1252*$E1252/$D1252,2))))</f>
        <v>&lt;1</v>
      </c>
      <c r="AD1252">
        <v>1</v>
      </c>
      <c r="AE1252">
        <v>0</v>
      </c>
      <c r="AF1252">
        <f>IF($A1252="","",VLOOKUP($A1252,DADOS!F:O,10,FALSE))</f>
        <v>0</v>
      </c>
      <c r="AG1252" t="str">
        <f>IF(A1252="","",IF(AF1252="","",IF((AF1252-AE1252)*AD1252*$E1252/$D1252&lt;1,"&lt;1",ROUND((AF1252-AE1252)*AD1252*$E1252/$D1252,2))))</f>
        <v>&lt;1</v>
      </c>
      <c r="AH1252">
        <v>1</v>
      </c>
      <c r="AI1252">
        <v>0</v>
      </c>
      <c r="AJ1252">
        <f>IF($A1252="","",VLOOKUP($A1252,DADOS!F:O,8,FALSE))</f>
        <v>0</v>
      </c>
      <c r="AK1252" t="str">
        <f>IF(A1252="","",IF(AJ1252="","",IF((AJ1252-AI1252)*AH1252*$E1252/$D1252&lt;1,"&lt;1",ROUND((AJ1252-AI1252)*AH1252*$E1252/$D1252,2))))</f>
        <v>&lt;1</v>
      </c>
      <c r="AL1252">
        <v>1</v>
      </c>
      <c r="AM1252">
        <v>0</v>
      </c>
      <c r="AN1252">
        <f>IF($A1252="","",VLOOKUP($A1252,DADOS!F:O,2,FALSE))</f>
        <v>0.28</v>
      </c>
      <c r="AO1252" t="str">
        <f>IF(A1252="","",IF(AN1252="","",IF((AN1252-AM1252)*AL1252*$E1252/$D1252/1000&lt;0.2,"&lt;0,2",ROUND((AN1252-AM1252)*AL1252*$E1252/$D1252/1000,2))))</f>
        <v>&lt;0,2</v>
      </c>
      <c r="AP1252">
        <v>1</v>
      </c>
      <c r="AQ1252">
        <v>0</v>
      </c>
      <c r="AR1252">
        <f>IF($A1252="","",VLOOKUP($A1252,DADOS!F:P,11,FALSE))</f>
        <v>0</v>
      </c>
      <c r="AS1252" t="str">
        <f>IF(E1252="","",IF(AQ1252="","",IF(AR1252="","",IF((AR1252-AQ1252)*AP1252*$E1252/$D1252&lt;1,"&lt;1",ROUND((AR1252-AQ1252)*AP1252*$E1252/$D1252,2)))))</f>
        <v>&lt;1</v>
      </c>
      <c r="AT1252">
        <v>1</v>
      </c>
      <c r="AU1252">
        <v>0</v>
      </c>
      <c r="AV1252">
        <f>IF(A1252="","",VLOOKUP(A1252,DADOS!F:R,12,FALSE))</f>
        <v>0.0005</v>
      </c>
      <c r="AW1252" t="str">
        <f>IF(A1252="","",IF(AU1252="","",IF(AV1252="","",IF((AV1252-AU1252)*AT1252*$E1252/$D1252&lt;1,"&lt;1",ROUND((AV1252-AU1252)*AT1252*$E1252/$D1252,2)))))</f>
        <v>&lt;1</v>
      </c>
      <c r="AX1252">
        <v>1</v>
      </c>
      <c r="AY1252">
        <v>0</v>
      </c>
      <c r="AZ1252">
        <f>IF($A1252="","",VLOOKUP($A1252,DADOS!F:R,13,FALSE))</f>
        <v>0</v>
      </c>
      <c r="BA1252" t="str">
        <f>IF(A1252="","",IF(AY1252="","",IF(AZ1252="","",IF((AZ1252-AY1252)*AX1252*$E1252/$D1252&lt;1,"&lt;1",ROUND((AZ1252-AY1252)*AX1252*$E1252/$D1252,2)))))</f>
        <v>&lt;1</v>
      </c>
      <c r="BB1252" t="str">
        <v>n.a.</v>
      </c>
      <c r="BC1252" t="str">
        <v>Letícia</v>
      </c>
    </row>
    <row r="1253">
      <c r="A1253" t="str">
        <v>PDS</v>
      </c>
      <c r="B1253" t="str">
        <f>IF(A1253="","",A1253&amp;"/20")</f>
        <v>PDS/20</v>
      </c>
      <c r="C1253">
        <v>0</v>
      </c>
      <c r="D1253">
        <v>0.5</v>
      </c>
      <c r="E1253">
        <v>50</v>
      </c>
      <c r="F1253">
        <v>1</v>
      </c>
      <c r="G1253">
        <v>0</v>
      </c>
      <c r="H1253">
        <f>IF($A1253="","",VLOOKUP($A1253,DADOS!F:O,3,FALSE))</f>
        <v>20.362</v>
      </c>
      <c r="I1253">
        <f>IF(A1253="","",IF(H1253="","",IF((H1253-G1253)*F1253*$E1253/$D1253/1000&lt;0.2,"&lt;0,2",ROUND((H1253-G1253)*F1253*$E1253/$D1253/1000,2))))</f>
        <v>2.04</v>
      </c>
      <c r="J1253">
        <v>1</v>
      </c>
      <c r="K1253">
        <v>0</v>
      </c>
      <c r="L1253">
        <f>IF($A1253="","",VLOOKUP($A1253,DADOS!F:O,6,FALSE))</f>
        <v>7.51</v>
      </c>
      <c r="M1253">
        <f>IF(A1253="","",IF(L1253="","",IF((L1253-K1253)*J1253*$E1253/$D1253/1000&lt;0.2,"&lt;0,2",ROUND((L1253-K1253)*J1253*$E1253/$D1253/1000,2))))</f>
        <v>0.75</v>
      </c>
      <c r="N1253">
        <v>1</v>
      </c>
      <c r="O1253">
        <v>0</v>
      </c>
      <c r="P1253">
        <f>IF($A1253="","",VLOOKUP($A1253,DADOS!F:O,5,FALSE))</f>
        <v>7.412</v>
      </c>
      <c r="Q1253">
        <f>IF(A1253="","",IF(P1253="","",IF((P1253-O1253)*N1253*$E1253/$D1253/1000&lt;0.2,"&lt;0,2",ROUND((P1253-O1253)*N1253*$E1253/$D1253/1000,2))))</f>
        <v>0.74</v>
      </c>
      <c r="R1253">
        <v>1</v>
      </c>
      <c r="S1253">
        <v>0</v>
      </c>
      <c r="T1253">
        <f>IF($A1253="","",VLOOKUP($A1253,DADOS!F:O,4,FALSE))</f>
        <v>36.702</v>
      </c>
      <c r="U1253">
        <f>IF(A1253="","",IF(T1253="","",IF((T1253-S1253)*R1253*$E1253/$D1253/1000&lt;0.2,"&lt;0,2",ROUND((T1253-S1253)*R1253*$E1253/$D1253/1000,2))))</f>
        <v>3.67</v>
      </c>
      <c r="V1253">
        <v>1</v>
      </c>
      <c r="W1253">
        <v>0</v>
      </c>
      <c r="X1253">
        <f>IF($A1253="","",VLOOKUP($A1253,DADOS!F:O,9,FALSE))</f>
        <v>1.581</v>
      </c>
      <c r="Y1253">
        <f>IF(A1253="","",IF(X1253="","",IF((X1253-W1253)*V1253*$E1253/$D1253&lt;1,"&lt;1",ROUND((X1253-W1253)*V1253*$E1253/$D1253,2))))</f>
        <v>158.1</v>
      </c>
      <c r="Z1253">
        <v>1</v>
      </c>
      <c r="AA1253">
        <v>0</v>
      </c>
      <c r="AB1253">
        <f>IF($A1253="","",VLOOKUP($A1253,DADOS!F:O,7,FALSE))</f>
        <v>0.154</v>
      </c>
      <c r="AC1253">
        <f>IF(A1253="","",IF(AB1253="","",IF((AB1253-AA1253)*Z1253*$E1253/$D1253&lt;1,"&lt;1",ROUND((AB1253-AA1253)*Z1253*$E1253/$D1253,2))))</f>
        <v>15.4</v>
      </c>
      <c r="AD1253">
        <v>1</v>
      </c>
      <c r="AE1253">
        <v>0</v>
      </c>
      <c r="AF1253">
        <f>IF($A1253="","",VLOOKUP($A1253,DADOS!F:O,10,FALSE))</f>
        <v>1.581</v>
      </c>
      <c r="AG1253">
        <f>IF(A1253="","",IF(AF1253="","",IF((AF1253-AE1253)*AD1253*$E1253/$D1253&lt;1,"&lt;1",ROUND((AF1253-AE1253)*AD1253*$E1253/$D1253,2))))</f>
        <v>158.1</v>
      </c>
      <c r="AH1253">
        <v>1</v>
      </c>
      <c r="AI1253">
        <v>0</v>
      </c>
      <c r="AJ1253">
        <f>IF($A1253="","",VLOOKUP($A1253,DADOS!F:O,8,FALSE))</f>
        <v>0.161</v>
      </c>
      <c r="AK1253">
        <f>IF(A1253="","",IF(AJ1253="","",IF((AJ1253-AI1253)*AH1253*$E1253/$D1253&lt;1,"&lt;1",ROUND((AJ1253-AI1253)*AH1253*$E1253/$D1253,2))))</f>
        <v>16.1</v>
      </c>
      <c r="AL1253">
        <v>1</v>
      </c>
      <c r="AM1253">
        <v>0</v>
      </c>
      <c r="AN1253">
        <f>IF($A1253="","",VLOOKUP($A1253,DADOS!F:O,2,FALSE))</f>
        <v>36.59</v>
      </c>
      <c r="AO1253">
        <f>IF(A1253="","",IF(AN1253="","",IF((AN1253-AM1253)*AL1253*$E1253/$D1253/1000&lt;0.2,"&lt;0,2",ROUND((AN1253-AM1253)*AL1253*$E1253/$D1253/1000,2))))</f>
        <v>3.66</v>
      </c>
      <c r="AP1253">
        <v>1</v>
      </c>
      <c r="AQ1253">
        <v>0</v>
      </c>
      <c r="AR1253">
        <f>IF($A1253="","",VLOOKUP($A1253,DADOS!F:P,11,FALSE))</f>
        <v>0</v>
      </c>
      <c r="AS1253" t="str">
        <f>IF(E1253="","",IF(AQ1253="","",IF(AR1253="","",IF((AR1253-AQ1253)*AP1253*$E1253/$D1253&lt;1,"&lt;1",ROUND((AR1253-AQ1253)*AP1253*$E1253/$D1253,2)))))</f>
        <v>&lt;1</v>
      </c>
      <c r="AT1253">
        <v>1</v>
      </c>
      <c r="AU1253">
        <v>0</v>
      </c>
      <c r="AV1253">
        <f>IF(A1253="","",VLOOKUP(A1253,DADOS!F:R,12,FALSE))</f>
        <v>0</v>
      </c>
      <c r="AW1253" t="str">
        <f>IF(A1253="","",IF(AU1253="","",IF(AV1253="","",IF((AV1253-AU1253)*AT1253*$E1253/$D1253&lt;1,"&lt;1",ROUND((AV1253-AU1253)*AT1253*$E1253/$D1253,2)))))</f>
        <v>&lt;1</v>
      </c>
      <c r="AX1253">
        <v>1</v>
      </c>
      <c r="AY1253">
        <v>0</v>
      </c>
      <c r="AZ1253">
        <f>IF($A1253="","",VLOOKUP($A1253,DADOS!F:R,13,FALSE))</f>
        <v>0</v>
      </c>
      <c r="BA1253" t="str">
        <f>IF(A1253="","",IF(AY1253="","",IF(AZ1253="","",IF((AZ1253-AY1253)*AX1253*$E1253/$D1253&lt;1,"&lt;1",ROUND((AZ1253-AY1253)*AX1253*$E1253/$D1253,2)))))</f>
        <v>&lt;1</v>
      </c>
      <c r="BB1253" t="str">
        <v>n.a.</v>
      </c>
      <c r="BC1253" t="str">
        <v>Letícia</v>
      </c>
    </row>
    <row r="1254">
      <c r="A1254" t="str">
        <v>BR-23.10.2020 MM</v>
      </c>
      <c r="B1254" t="str">
        <f>IF(A1254="","",A1254&amp;"/20")</f>
        <v>BR-23.10.2020 MM/20</v>
      </c>
      <c r="C1254">
        <v>0</v>
      </c>
      <c r="D1254">
        <v>0.5</v>
      </c>
      <c r="E1254">
        <v>50</v>
      </c>
      <c r="F1254">
        <v>1</v>
      </c>
      <c r="G1254">
        <v>0</v>
      </c>
      <c r="H1254">
        <f>IF($A1254="","",VLOOKUP($A1254,DADOS!F:O,3,FALSE))</f>
        <v>0.04</v>
      </c>
      <c r="I1254" t="str">
        <f>IF(A1254="","",IF(H1254="","",IF((H1254-G1254)*F1254*$E1254/$D1254/1000&lt;0.2,"&lt;0,2",ROUND((H1254-G1254)*F1254*$E1254/$D1254/1000,2))))</f>
        <v>&lt;0,2</v>
      </c>
      <c r="J1254">
        <v>1</v>
      </c>
      <c r="K1254">
        <v>0</v>
      </c>
      <c r="L1254">
        <f>IF($A1254="","",VLOOKUP($A1254,DADOS!F:O,6,FALSE))</f>
        <v>0.09</v>
      </c>
      <c r="M1254" t="str">
        <f>IF(A1254="","",IF(L1254="","",IF((L1254-K1254)*J1254*$E1254/$D1254/1000&lt;0.2,"&lt;0,2",ROUND((L1254-K1254)*J1254*$E1254/$D1254/1000,2))))</f>
        <v>&lt;0,2</v>
      </c>
      <c r="N1254">
        <v>1</v>
      </c>
      <c r="O1254">
        <v>0</v>
      </c>
      <c r="P1254">
        <f>IF($A1254="","",VLOOKUP($A1254,DADOS!F:O,5,FALSE))</f>
        <v>0.02</v>
      </c>
      <c r="Q1254" t="str">
        <f>IF(A1254="","",IF(P1254="","",IF((P1254-O1254)*N1254*$E1254/$D1254/1000&lt;0.2,"&lt;0,2",ROUND((P1254-O1254)*N1254*$E1254/$D1254/1000,2))))</f>
        <v>&lt;0,2</v>
      </c>
      <c r="R1254">
        <v>1</v>
      </c>
      <c r="S1254">
        <v>0</v>
      </c>
      <c r="T1254">
        <f>IF($A1254="","",VLOOKUP($A1254,DADOS!F:O,4,FALSE))</f>
        <v>4.1</v>
      </c>
      <c r="U1254">
        <f>IF(A1254="","",IF(T1254="","",IF((T1254-S1254)*R1254*$E1254/$D1254/1000&lt;0.2,"&lt;0,2",ROUND((T1254-S1254)*R1254*$E1254/$D1254/1000,2))))</f>
        <v>0.41</v>
      </c>
      <c r="V1254">
        <v>1</v>
      </c>
      <c r="W1254">
        <v>0</v>
      </c>
      <c r="X1254">
        <f>IF($A1254="","",VLOOKUP($A1254,DADOS!F:O,9,FALSE))</f>
        <v>0.11</v>
      </c>
      <c r="Y1254">
        <f>IF(A1254="","",IF(X1254="","",IF((X1254-W1254)*V1254*$E1254/$D1254&lt;1,"&lt;1",ROUND((X1254-W1254)*V1254*$E1254/$D1254,2))))</f>
        <v>11</v>
      </c>
      <c r="Z1254">
        <v>1</v>
      </c>
      <c r="AA1254">
        <v>0</v>
      </c>
      <c r="AB1254">
        <f>IF($A1254="","",VLOOKUP($A1254,DADOS!F:O,7,FALSE))</f>
        <v>0</v>
      </c>
      <c r="AC1254" t="str">
        <f>IF(A1254="","",IF(AB1254="","",IF((AB1254-AA1254)*Z1254*$E1254/$D1254&lt;1,"&lt;1",ROUND((AB1254-AA1254)*Z1254*$E1254/$D1254,2))))</f>
        <v>&lt;1</v>
      </c>
      <c r="AD1254">
        <v>1</v>
      </c>
      <c r="AE1254">
        <v>0</v>
      </c>
      <c r="AF1254">
        <f>IF($A1254="","",VLOOKUP($A1254,DADOS!F:O,10,FALSE))</f>
        <v>0.01</v>
      </c>
      <c r="AG1254">
        <f>IF(A1254="","",IF(AF1254="","",IF((AF1254-AE1254)*AD1254*$E1254/$D1254&lt;1,"&lt;1",ROUND((AF1254-AE1254)*AD1254*$E1254/$D1254,2))))</f>
        <v>1</v>
      </c>
      <c r="AH1254">
        <v>1</v>
      </c>
      <c r="AI1254">
        <v>0</v>
      </c>
      <c r="AJ1254">
        <f>IF($A1254="","",VLOOKUP($A1254,DADOS!F:O,8,FALSE))</f>
        <v>0.01</v>
      </c>
      <c r="AK1254">
        <f>IF(A1254="","",IF(AJ1254="","",IF((AJ1254-AI1254)*AH1254*$E1254/$D1254&lt;1,"&lt;1",ROUND((AJ1254-AI1254)*AH1254*$E1254/$D1254,2))))</f>
        <v>1</v>
      </c>
      <c r="AL1254">
        <v>1</v>
      </c>
      <c r="AM1254">
        <v>0</v>
      </c>
      <c r="AN1254">
        <f>IF($A1254="","",VLOOKUP($A1254,DADOS!F:O,2,FALSE))</f>
        <v>0.43</v>
      </c>
      <c r="AO1254" t="str">
        <f>IF(A1254="","",IF(AN1254="","",IF((AN1254-AM1254)*AL1254*$E1254/$D1254/1000&lt;0.2,"&lt;0,2",ROUND((AN1254-AM1254)*AL1254*$E1254/$D1254/1000,2))))</f>
        <v>&lt;0,2</v>
      </c>
      <c r="AP1254">
        <v>1</v>
      </c>
      <c r="AQ1254">
        <v>0</v>
      </c>
      <c r="AR1254">
        <f>IF($A1254="","",VLOOKUP($A1254,DADOS!F:P,11,FALSE))</f>
        <v>0</v>
      </c>
      <c r="AS1254" t="str">
        <f>IF(E1254="","",IF(AQ1254="","",IF(AR1254="","",IF((AR1254-AQ1254)*AP1254*$E1254/$D1254&lt;1,"&lt;1",ROUND((AR1254-AQ1254)*AP1254*$E1254/$D1254,2)))))</f>
        <v>&lt;1</v>
      </c>
      <c r="AT1254">
        <v>1</v>
      </c>
      <c r="AU1254">
        <v>0</v>
      </c>
      <c r="AV1254">
        <f>IF(A1254="","",VLOOKUP(A1254,DADOS!F:R,12,FALSE))</f>
        <v>0</v>
      </c>
      <c r="AW1254" t="str">
        <f>IF(A1254="","",IF(AU1254="","",IF(AV1254="","",IF((AV1254-AU1254)*AT1254*$E1254/$D1254&lt;1,"&lt;1",ROUND((AV1254-AU1254)*AT1254*$E1254/$D1254,2)))))</f>
        <v>&lt;1</v>
      </c>
      <c r="AX1254">
        <v>1</v>
      </c>
      <c r="AY1254">
        <v>0</v>
      </c>
      <c r="AZ1254">
        <f>IF($A1254="","",VLOOKUP($A1254,DADOS!F:R,13,FALSE))</f>
        <v>0</v>
      </c>
      <c r="BA1254" t="str">
        <f>IF(A1254="","",IF(AY1254="","",IF(AZ1254="","",IF((AZ1254-AY1254)*AX1254*$E1254/$D1254&lt;1,"&lt;1",ROUND((AZ1254-AY1254)*AX1254*$E1254/$D1254,2)))))</f>
        <v>&lt;1</v>
      </c>
      <c r="BB1254" t="str">
        <v>n.a.</v>
      </c>
      <c r="BC1254" t="str">
        <v>Letícia</v>
      </c>
    </row>
    <row r="1255">
      <c r="A1255" t="str">
        <v>PIATV-16-23.10.2020 MM</v>
      </c>
      <c r="B1255" t="str">
        <f>IF(A1255="","",A1255&amp;"/20")</f>
        <v>PIATV-16-23.10.2020 MM/20</v>
      </c>
      <c r="C1255">
        <v>0</v>
      </c>
      <c r="D1255">
        <v>0.5</v>
      </c>
      <c r="E1255">
        <v>50</v>
      </c>
      <c r="F1255">
        <v>1</v>
      </c>
      <c r="G1255">
        <v>0</v>
      </c>
      <c r="H1255">
        <f>IF($A1255="","",VLOOKUP($A1255,DADOS!F:O,3,FALSE))</f>
        <v>27.96</v>
      </c>
      <c r="I1255">
        <f>IF(A1255="","",IF(H1255="","",IF((H1255-G1255)*F1255*$E1255/$D1255/1000&lt;0.2,"&lt;0,2",ROUND((H1255-G1255)*F1255*$E1255/$D1255/1000,2))))</f>
        <v>2.8</v>
      </c>
      <c r="J1255">
        <v>1</v>
      </c>
      <c r="K1255">
        <v>0</v>
      </c>
      <c r="L1255">
        <f>IF($A1255="","",VLOOKUP($A1255,DADOS!F:O,6,FALSE))</f>
        <v>13.26</v>
      </c>
      <c r="M1255">
        <f>IF(A1255="","",IF(L1255="","",IF((L1255-K1255)*J1255*$E1255/$D1255/1000&lt;0.2,"&lt;0,2",ROUND((L1255-K1255)*J1255*$E1255/$D1255/1000,2))))</f>
        <v>1.33</v>
      </c>
      <c r="N1255">
        <v>1</v>
      </c>
      <c r="O1255">
        <v>0</v>
      </c>
      <c r="P1255">
        <f>IF($A1255="","",VLOOKUP($A1255,DADOS!F:O,5,FALSE))</f>
        <v>5.3</v>
      </c>
      <c r="Q1255">
        <f>IF(A1255="","",IF(P1255="","",IF((P1255-O1255)*N1255*$E1255/$D1255/1000&lt;0.2,"&lt;0,2",ROUND((P1255-O1255)*N1255*$E1255/$D1255/1000,2))))</f>
        <v>0.53</v>
      </c>
      <c r="R1255">
        <v>1</v>
      </c>
      <c r="S1255">
        <v>0</v>
      </c>
      <c r="T1255">
        <f>IF($A1255="","",VLOOKUP($A1255,DADOS!F:O,4,FALSE))</f>
        <v>74.08</v>
      </c>
      <c r="U1255">
        <f>IF(A1255="","",IF(T1255="","",IF((T1255-S1255)*R1255*$E1255/$D1255/1000&lt;0.2,"&lt;0,2",ROUND((T1255-S1255)*R1255*$E1255/$D1255/1000,2))))</f>
        <v>7.41</v>
      </c>
      <c r="V1255">
        <v>1</v>
      </c>
      <c r="W1255">
        <v>0</v>
      </c>
      <c r="X1255">
        <f>IF($A1255="","",VLOOKUP($A1255,DADOS!F:O,9,FALSE))</f>
        <v>35.9</v>
      </c>
      <c r="Y1255">
        <f>IF(A1255="","",IF(X1255="","",IF((X1255-W1255)*V1255*$E1255/$D1255&lt;1,"&lt;1",ROUND((X1255-W1255)*V1255*$E1255/$D1255,2))))</f>
        <v>3590</v>
      </c>
      <c r="Z1255">
        <v>1</v>
      </c>
      <c r="AA1255">
        <v>0</v>
      </c>
      <c r="AB1255">
        <f>IF($A1255="","",VLOOKUP($A1255,DADOS!F:O,7,FALSE))</f>
        <v>0.11</v>
      </c>
      <c r="AC1255">
        <f>IF(A1255="","",IF(AB1255="","",IF((AB1255-AA1255)*Z1255*$E1255/$D1255&lt;1,"&lt;1",ROUND((AB1255-AA1255)*Z1255*$E1255/$D1255,2))))</f>
        <v>11</v>
      </c>
      <c r="AD1255">
        <v>1</v>
      </c>
      <c r="AE1255">
        <v>0</v>
      </c>
      <c r="AF1255">
        <f>IF($A1255="","",VLOOKUP($A1255,DADOS!F:O,10,FALSE))</f>
        <v>2.3</v>
      </c>
      <c r="AG1255">
        <f>IF(A1255="","",IF(AF1255="","",IF((AF1255-AE1255)*AD1255*$E1255/$D1255&lt;1,"&lt;1",ROUND((AF1255-AE1255)*AD1255*$E1255/$D1255,2))))</f>
        <v>230</v>
      </c>
      <c r="AH1255">
        <v>1</v>
      </c>
      <c r="AI1255">
        <v>0</v>
      </c>
      <c r="AJ1255">
        <f>IF($A1255="","",VLOOKUP($A1255,DADOS!F:O,8,FALSE))</f>
        <v>0.25</v>
      </c>
      <c r="AK1255">
        <f>IF(A1255="","",IF(AJ1255="","",IF((AJ1255-AI1255)*AH1255*$E1255/$D1255&lt;1,"&lt;1",ROUND((AJ1255-AI1255)*AH1255*$E1255/$D1255,2))))</f>
        <v>25</v>
      </c>
      <c r="AL1255">
        <v>1</v>
      </c>
      <c r="AM1255">
        <v>0</v>
      </c>
      <c r="AN1255">
        <f>IF($A1255="","",VLOOKUP($A1255,DADOS!F:O,2,FALSE))</f>
        <v>137.23</v>
      </c>
      <c r="AO1255">
        <f>IF(A1255="","",IF(AN1255="","",IF((AN1255-AM1255)*AL1255*$E1255/$D1255/1000&lt;0.2,"&lt;0,2",ROUND((AN1255-AM1255)*AL1255*$E1255/$D1255/1000,2))))</f>
        <v>13.72</v>
      </c>
      <c r="AP1255">
        <v>1</v>
      </c>
      <c r="AQ1255">
        <v>0</v>
      </c>
      <c r="AR1255">
        <f>IF($A1255="","",VLOOKUP($A1255,DADOS!F:P,11,FALSE))</f>
        <v>0.03</v>
      </c>
      <c r="AS1255">
        <f>IF(E1255="","",IF(AQ1255="","",IF(AR1255="","",IF((AR1255-AQ1255)*AP1255*$E1255/$D1255&lt;1,"&lt;1",ROUND((AR1255-AQ1255)*AP1255*$E1255/$D1255,2)))))</f>
        <v>3</v>
      </c>
      <c r="AT1255">
        <v>1</v>
      </c>
      <c r="AU1255">
        <v>0</v>
      </c>
      <c r="AV1255">
        <f>IF(A1255="","",VLOOKUP(A1255,DADOS!F:R,12,FALSE))</f>
        <v>0.01</v>
      </c>
      <c r="AW1255">
        <f>IF(A1255="","",IF(AU1255="","",IF(AV1255="","",IF((AV1255-AU1255)*AT1255*$E1255/$D1255&lt;1,"&lt;1",ROUND((AV1255-AU1255)*AT1255*$E1255/$D1255,2)))))</f>
        <v>1</v>
      </c>
      <c r="AX1255">
        <v>1</v>
      </c>
      <c r="AY1255">
        <v>0</v>
      </c>
      <c r="AZ1255">
        <f>IF($A1255="","",VLOOKUP($A1255,DADOS!F:R,13,FALSE))</f>
        <v>0</v>
      </c>
      <c r="BA1255" t="str">
        <f>IF(A1255="","",IF(AY1255="","",IF(AZ1255="","",IF((AZ1255-AY1255)*AX1255*$E1255/$D1255&lt;1,"&lt;1",ROUND((AZ1255-AY1255)*AX1255*$E1255/$D1255,2)))))</f>
        <v>&lt;1</v>
      </c>
      <c r="BB1255" t="str">
        <v>n.a.</v>
      </c>
      <c r="BC1255" t="str">
        <v>Letícia</v>
      </c>
    </row>
    <row r="1256">
      <c r="A1256" t="str">
        <v>73589</v>
      </c>
      <c r="B1256" t="str">
        <f>IF(A1256="","",A1256&amp;"/20")</f>
        <v>73589/20</v>
      </c>
      <c r="C1256">
        <v>0</v>
      </c>
      <c r="D1256">
        <v>0.5</v>
      </c>
      <c r="E1256">
        <v>50</v>
      </c>
      <c r="F1256">
        <v>1</v>
      </c>
      <c r="G1256">
        <v>0</v>
      </c>
      <c r="H1256">
        <f>IF($A1256="","",VLOOKUP($A1256,DADOS!F:O,3,FALSE))</f>
        <v>27.77</v>
      </c>
      <c r="I1256">
        <f>IF(A1256="","",IF(H1256="","",IF((H1256-G1256)*F1256*$E1256/$D1256/1000&lt;0.2,"&lt;0,2",ROUND((H1256-G1256)*F1256*$E1256/$D1256/1000,2))))</f>
        <v>2.78</v>
      </c>
      <c r="J1256">
        <v>1</v>
      </c>
      <c r="K1256">
        <v>0</v>
      </c>
      <c r="L1256">
        <f>IF($A1256="","",VLOOKUP($A1256,DADOS!F:O,6,FALSE))</f>
        <v>20.09</v>
      </c>
      <c r="M1256">
        <f>IF(A1256="","",IF(L1256="","",IF((L1256-K1256)*J1256*$E1256/$D1256/1000&lt;0.2,"&lt;0,2",ROUND((L1256-K1256)*J1256*$E1256/$D1256/1000,2))))</f>
        <v>2.01</v>
      </c>
      <c r="N1256">
        <v>1</v>
      </c>
      <c r="O1256">
        <v>0</v>
      </c>
      <c r="P1256">
        <f>IF($A1256="","",VLOOKUP($A1256,DADOS!F:O,5,FALSE))</f>
        <v>17.09</v>
      </c>
      <c r="Q1256">
        <f>IF(A1256="","",IF(P1256="","",IF((P1256-O1256)*N1256*$E1256/$D1256/1000&lt;0.2,"&lt;0,2",ROUND((P1256-O1256)*N1256*$E1256/$D1256/1000,2))))</f>
        <v>1.71</v>
      </c>
      <c r="R1256">
        <v>1</v>
      </c>
      <c r="S1256">
        <v>0</v>
      </c>
      <c r="T1256">
        <f>IF($A1256="","",VLOOKUP($A1256,DADOS!F:O,4,FALSE))</f>
        <v>323.02</v>
      </c>
      <c r="U1256">
        <f>IF(A1256="","",IF(T1256="","",IF((T1256-S1256)*R1256*$E1256/$D1256/1000&lt;0.2,"&lt;0,2",ROUND((T1256-S1256)*R1256*$E1256/$D1256/1000,2))))</f>
        <v>32.3</v>
      </c>
      <c r="V1256">
        <v>1</v>
      </c>
      <c r="W1256">
        <v>0</v>
      </c>
      <c r="X1256">
        <f>IF($A1256="","",VLOOKUP($A1256,DADOS!F:O,9,FALSE))</f>
        <v>1.62</v>
      </c>
      <c r="Y1256">
        <f>IF(A1256="","",IF(X1256="","",IF((X1256-W1256)*V1256*$E1256/$D1256&lt;1,"&lt;1",ROUND((X1256-W1256)*V1256*$E1256/$D1256,2))))</f>
        <v>162</v>
      </c>
      <c r="Z1256">
        <v>1</v>
      </c>
      <c r="AA1256">
        <v>0</v>
      </c>
      <c r="AB1256">
        <f>IF($A1256="","",VLOOKUP($A1256,DADOS!F:O,7,FALSE))</f>
        <v>0.06</v>
      </c>
      <c r="AC1256">
        <f>IF(A1256="","",IF(AB1256="","",IF((AB1256-AA1256)*Z1256*$E1256/$D1256&lt;1,"&lt;1",ROUND((AB1256-AA1256)*Z1256*$E1256/$D1256,2))))</f>
        <v>6</v>
      </c>
      <c r="AD1256">
        <v>1</v>
      </c>
      <c r="AE1256">
        <v>0</v>
      </c>
      <c r="AF1256">
        <f>IF($A1256="","",VLOOKUP($A1256,DADOS!F:O,10,FALSE))</f>
        <v>0.99</v>
      </c>
      <c r="AG1256">
        <f>IF(A1256="","",IF(AF1256="","",IF((AF1256-AE1256)*AD1256*$E1256/$D1256&lt;1,"&lt;1",ROUND((AF1256-AE1256)*AD1256*$E1256/$D1256,2))))</f>
        <v>99</v>
      </c>
      <c r="AH1256">
        <v>1</v>
      </c>
      <c r="AI1256">
        <v>0</v>
      </c>
      <c r="AJ1256">
        <f>IF($A1256="","",VLOOKUP($A1256,DADOS!F:O,8,FALSE))</f>
        <v>0.16</v>
      </c>
      <c r="AK1256">
        <f>IF(A1256="","",IF(AJ1256="","",IF((AJ1256-AI1256)*AH1256*$E1256/$D1256&lt;1,"&lt;1",ROUND((AJ1256-AI1256)*AH1256*$E1256/$D1256,2))))</f>
        <v>16</v>
      </c>
      <c r="AL1256">
        <v>1</v>
      </c>
      <c r="AM1256">
        <v>0</v>
      </c>
      <c r="AN1256">
        <f>IF($A1256="","",VLOOKUP($A1256,DADOS!F:O,2,FALSE))</f>
        <v>76.28</v>
      </c>
      <c r="AO1256">
        <f>IF(A1256="","",IF(AN1256="","",IF((AN1256-AM1256)*AL1256*$E1256/$D1256/1000&lt;0.2,"&lt;0,2",ROUND((AN1256-AM1256)*AL1256*$E1256/$D1256/1000,2))))</f>
        <v>7.63</v>
      </c>
      <c r="AP1256">
        <v>1</v>
      </c>
      <c r="AQ1256">
        <v>0</v>
      </c>
      <c r="AR1256">
        <f>IF($A1256="","",VLOOKUP($A1256,DADOS!F:P,11,FALSE))</f>
        <v>0.01</v>
      </c>
      <c r="AS1256">
        <f>IF(E1256="","",IF(AQ1256="","",IF(AR1256="","",IF((AR1256-AQ1256)*AP1256*$E1256/$D1256&lt;1,"&lt;1",ROUND((AR1256-AQ1256)*AP1256*$E1256/$D1256,2)))))</f>
        <v>1</v>
      </c>
      <c r="AT1256">
        <v>1</v>
      </c>
      <c r="AU1256">
        <v>0</v>
      </c>
      <c r="AV1256">
        <f>IF(A1256="","",VLOOKUP(A1256,DADOS!F:R,12,FALSE))</f>
        <v>0</v>
      </c>
      <c r="AW1256" t="str">
        <f>IF(A1256="","",IF(AU1256="","",IF(AV1256="","",IF((AV1256-AU1256)*AT1256*$E1256/$D1256&lt;1,"&lt;1",ROUND((AV1256-AU1256)*AT1256*$E1256/$D1256,2)))))</f>
        <v>&lt;1</v>
      </c>
      <c r="AX1256">
        <v>1</v>
      </c>
      <c r="AY1256">
        <v>0</v>
      </c>
      <c r="AZ1256">
        <f>IF($A1256="","",VLOOKUP($A1256,DADOS!F:R,13,FALSE))</f>
        <v>0</v>
      </c>
      <c r="BA1256" t="str">
        <f>IF(A1256="","",IF(AY1256="","",IF(AZ1256="","",IF((AZ1256-AY1256)*AX1256*$E1256/$D1256&lt;1,"&lt;1",ROUND((AZ1256-AY1256)*AX1256*$E1256/$D1256,2)))))</f>
        <v>&lt;1</v>
      </c>
      <c r="BB1256" t="str">
        <v>n.a.</v>
      </c>
      <c r="BC1256" t="str">
        <v>Letícia</v>
      </c>
    </row>
    <row r="1257">
      <c r="A1257" t="str">
        <v>73590</v>
      </c>
      <c r="B1257" t="str">
        <f>IF(A1257="","",A1257&amp;"/20")</f>
        <v>73590/20</v>
      </c>
      <c r="C1257">
        <v>0</v>
      </c>
      <c r="D1257">
        <v>0.5</v>
      </c>
      <c r="E1257">
        <v>50</v>
      </c>
      <c r="F1257">
        <v>1</v>
      </c>
      <c r="G1257">
        <v>0</v>
      </c>
      <c r="H1257">
        <f>IF($A1257="","",VLOOKUP($A1257,DADOS!F:O,3,FALSE))</f>
        <v>36.98</v>
      </c>
      <c r="I1257">
        <f>IF(A1257="","",IF(H1257="","",IF((H1257-G1257)*F1257*$E1257/$D1257/1000&lt;0.2,"&lt;0,2",ROUND((H1257-G1257)*F1257*$E1257/$D1257/1000,2))))</f>
        <v>3.7</v>
      </c>
      <c r="J1257">
        <v>1</v>
      </c>
      <c r="K1257">
        <v>0</v>
      </c>
      <c r="L1257">
        <f>IF($A1257="","",VLOOKUP($A1257,DADOS!F:O,6,FALSE))</f>
        <v>18.09</v>
      </c>
      <c r="M1257">
        <f>IF(A1257="","",IF(L1257="","",IF((L1257-K1257)*J1257*$E1257/$D1257/1000&lt;0.2,"&lt;0,2",ROUND((L1257-K1257)*J1257*$E1257/$D1257/1000,2))))</f>
        <v>1.81</v>
      </c>
      <c r="N1257">
        <v>1</v>
      </c>
      <c r="O1257">
        <v>0</v>
      </c>
      <c r="P1257">
        <f>IF($A1257="","",VLOOKUP($A1257,DADOS!F:O,5,FALSE))</f>
        <v>17.25</v>
      </c>
      <c r="Q1257">
        <f>IF(A1257="","",IF(P1257="","",IF((P1257-O1257)*N1257*$E1257/$D1257/1000&lt;0.2,"&lt;0,2",ROUND((P1257-O1257)*N1257*$E1257/$D1257/1000,2))))</f>
        <v>1.73</v>
      </c>
      <c r="R1257">
        <v>1</v>
      </c>
      <c r="S1257">
        <v>0</v>
      </c>
      <c r="T1257">
        <f>IF($A1257="","",VLOOKUP($A1257,DADOS!F:O,4,FALSE))</f>
        <v>391.56</v>
      </c>
      <c r="U1257">
        <f>IF(A1257="","",IF(T1257="","",IF((T1257-S1257)*R1257*$E1257/$D1257/1000&lt;0.2,"&lt;0,2",ROUND((T1257-S1257)*R1257*$E1257/$D1257/1000,2))))</f>
        <v>39.16</v>
      </c>
      <c r="V1257">
        <v>1</v>
      </c>
      <c r="W1257">
        <v>0</v>
      </c>
      <c r="X1257">
        <f>IF($A1257="","",VLOOKUP($A1257,DADOS!F:O,9,FALSE))</f>
        <v>0.86</v>
      </c>
      <c r="Y1257">
        <f>IF(A1257="","",IF(X1257="","",IF((X1257-W1257)*V1257*$E1257/$D1257&lt;1,"&lt;1",ROUND((X1257-W1257)*V1257*$E1257/$D1257,2))))</f>
        <v>86</v>
      </c>
      <c r="Z1257">
        <v>1</v>
      </c>
      <c r="AA1257">
        <v>0</v>
      </c>
      <c r="AB1257">
        <f>IF($A1257="","",VLOOKUP($A1257,DADOS!F:O,7,FALSE))</f>
        <v>0.09</v>
      </c>
      <c r="AC1257">
        <f>IF(A1257="","",IF(AB1257="","",IF((AB1257-AA1257)*Z1257*$E1257/$D1257&lt;1,"&lt;1",ROUND((AB1257-AA1257)*Z1257*$E1257/$D1257,2))))</f>
        <v>9</v>
      </c>
      <c r="AD1257">
        <v>1</v>
      </c>
      <c r="AE1257">
        <v>0</v>
      </c>
      <c r="AF1257">
        <f>IF($A1257="","",VLOOKUP($A1257,DADOS!F:O,10,FALSE))</f>
        <v>3.27</v>
      </c>
      <c r="AG1257">
        <f>IF(A1257="","",IF(AF1257="","",IF((AF1257-AE1257)*AD1257*$E1257/$D1257&lt;1,"&lt;1",ROUND((AF1257-AE1257)*AD1257*$E1257/$D1257,2))))</f>
        <v>327</v>
      </c>
      <c r="AH1257">
        <v>1</v>
      </c>
      <c r="AI1257">
        <v>0</v>
      </c>
      <c r="AJ1257">
        <f>IF($A1257="","",VLOOKUP($A1257,DADOS!F:O,8,FALSE))</f>
        <v>0.16</v>
      </c>
      <c r="AK1257">
        <f>IF(A1257="","",IF(AJ1257="","",IF((AJ1257-AI1257)*AH1257*$E1257/$D1257&lt;1,"&lt;1",ROUND((AJ1257-AI1257)*AH1257*$E1257/$D1257,2))))</f>
        <v>16</v>
      </c>
      <c r="AL1257">
        <v>1</v>
      </c>
      <c r="AM1257">
        <v>0</v>
      </c>
      <c r="AN1257">
        <f>IF($A1257="","",VLOOKUP($A1257,DADOS!F:O,2,FALSE))</f>
        <v>63.35</v>
      </c>
      <c r="AO1257">
        <f>IF(A1257="","",IF(AN1257="","",IF((AN1257-AM1257)*AL1257*$E1257/$D1257/1000&lt;0.2,"&lt;0,2",ROUND((AN1257-AM1257)*AL1257*$E1257/$D1257/1000,2))))</f>
        <v>6.34</v>
      </c>
      <c r="AP1257">
        <v>1</v>
      </c>
      <c r="AQ1257">
        <v>0</v>
      </c>
      <c r="AR1257">
        <f>IF($A1257="","",VLOOKUP($A1257,DADOS!F:P,11,FALSE))</f>
        <v>0.01</v>
      </c>
      <c r="AS1257">
        <f>IF(E1257="","",IF(AQ1257="","",IF(AR1257="","",IF((AR1257-AQ1257)*AP1257*$E1257/$D1257&lt;1,"&lt;1",ROUND((AR1257-AQ1257)*AP1257*$E1257/$D1257,2)))))</f>
        <v>1</v>
      </c>
      <c r="AT1257">
        <v>1</v>
      </c>
      <c r="AU1257">
        <v>0</v>
      </c>
      <c r="AV1257">
        <f>IF(A1257="","",VLOOKUP(A1257,DADOS!F:R,12,FALSE))</f>
        <v>0</v>
      </c>
      <c r="AW1257" t="str">
        <f>IF(A1257="","",IF(AU1257="","",IF(AV1257="","",IF((AV1257-AU1257)*AT1257*$E1257/$D1257&lt;1,"&lt;1",ROUND((AV1257-AU1257)*AT1257*$E1257/$D1257,2)))))</f>
        <v>&lt;1</v>
      </c>
      <c r="AX1257">
        <v>1</v>
      </c>
      <c r="AY1257">
        <v>0</v>
      </c>
      <c r="AZ1257">
        <f>IF($A1257="","",VLOOKUP($A1257,DADOS!F:R,13,FALSE))</f>
        <v>0</v>
      </c>
      <c r="BA1257" t="str">
        <f>IF(A1257="","",IF(AY1257="","",IF(AZ1257="","",IF((AZ1257-AY1257)*AX1257*$E1257/$D1257&lt;1,"&lt;1",ROUND((AZ1257-AY1257)*AX1257*$E1257/$D1257,2)))))</f>
        <v>&lt;1</v>
      </c>
      <c r="BB1257" t="str">
        <v>n.a.</v>
      </c>
      <c r="BC1257" t="str">
        <v>Letícia</v>
      </c>
    </row>
    <row r="1258">
      <c r="A1258" t="str">
        <v>73591</v>
      </c>
      <c r="B1258" t="str">
        <f>IF(A1258="","",A1258&amp;"/20")</f>
        <v>73591/20</v>
      </c>
      <c r="C1258">
        <v>0</v>
      </c>
      <c r="D1258">
        <v>0.5</v>
      </c>
      <c r="E1258">
        <v>50</v>
      </c>
      <c r="F1258">
        <v>1</v>
      </c>
      <c r="G1258">
        <v>0</v>
      </c>
      <c r="H1258">
        <f>IF($A1258="","",VLOOKUP($A1258,DADOS!F:O,3,FALSE))</f>
        <v>30.04</v>
      </c>
      <c r="I1258">
        <f>IF(A1258="","",IF(H1258="","",IF((H1258-G1258)*F1258*$E1258/$D1258/1000&lt;0.2,"&lt;0,2",ROUND((H1258-G1258)*F1258*$E1258/$D1258/1000,2))))</f>
        <v>3</v>
      </c>
      <c r="J1258">
        <v>1</v>
      </c>
      <c r="K1258">
        <v>0</v>
      </c>
      <c r="L1258">
        <f>IF($A1258="","",VLOOKUP($A1258,DADOS!F:O,6,FALSE))</f>
        <v>14.88</v>
      </c>
      <c r="M1258">
        <f>IF(A1258="","",IF(L1258="","",IF((L1258-K1258)*J1258*$E1258/$D1258/1000&lt;0.2,"&lt;0,2",ROUND((L1258-K1258)*J1258*$E1258/$D1258/1000,2))))</f>
        <v>1.49</v>
      </c>
      <c r="N1258">
        <v>1</v>
      </c>
      <c r="O1258">
        <v>0</v>
      </c>
      <c r="P1258">
        <f>IF($A1258="","",VLOOKUP($A1258,DADOS!F:O,5,FALSE))</f>
        <v>14.43</v>
      </c>
      <c r="Q1258">
        <f>IF(A1258="","",IF(P1258="","",IF((P1258-O1258)*N1258*$E1258/$D1258/1000&lt;0.2,"&lt;0,2",ROUND((P1258-O1258)*N1258*$E1258/$D1258/1000,2))))</f>
        <v>1.44</v>
      </c>
      <c r="R1258">
        <v>1</v>
      </c>
      <c r="S1258">
        <v>0</v>
      </c>
      <c r="T1258">
        <f>IF($A1258="","",VLOOKUP($A1258,DADOS!F:O,4,FALSE))</f>
        <v>295.24</v>
      </c>
      <c r="U1258">
        <f>IF(A1258="","",IF(T1258="","",IF((T1258-S1258)*R1258*$E1258/$D1258/1000&lt;0.2,"&lt;0,2",ROUND((T1258-S1258)*R1258*$E1258/$D1258/1000,2))))</f>
        <v>29.52</v>
      </c>
      <c r="V1258">
        <v>1</v>
      </c>
      <c r="W1258">
        <v>0</v>
      </c>
      <c r="X1258">
        <f>IF($A1258="","",VLOOKUP($A1258,DADOS!F:O,9,FALSE))</f>
        <v>1.2</v>
      </c>
      <c r="Y1258">
        <f>IF(A1258="","",IF(X1258="","",IF((X1258-W1258)*V1258*$E1258/$D1258&lt;1,"&lt;1",ROUND((X1258-W1258)*V1258*$E1258/$D1258,2))))</f>
        <v>120</v>
      </c>
      <c r="Z1258">
        <v>1</v>
      </c>
      <c r="AA1258">
        <v>0</v>
      </c>
      <c r="AB1258">
        <f>IF($A1258="","",VLOOKUP($A1258,DADOS!F:O,7,FALSE))</f>
        <v>0.07</v>
      </c>
      <c r="AC1258">
        <f>IF(A1258="","",IF(AB1258="","",IF((AB1258-AA1258)*Z1258*$E1258/$D1258&lt;1,"&lt;1",ROUND((AB1258-AA1258)*Z1258*$E1258/$D1258,2))))</f>
        <v>7</v>
      </c>
      <c r="AD1258">
        <v>1</v>
      </c>
      <c r="AE1258">
        <v>0</v>
      </c>
      <c r="AF1258">
        <f>IF($A1258="","",VLOOKUP($A1258,DADOS!F:O,10,FALSE))</f>
        <v>9.38</v>
      </c>
      <c r="AG1258">
        <f>IF(A1258="","",IF(AF1258="","",IF((AF1258-AE1258)*AD1258*$E1258/$D1258&lt;1,"&lt;1",ROUND((AF1258-AE1258)*AD1258*$E1258/$D1258,2))))</f>
        <v>938</v>
      </c>
      <c r="AH1258">
        <v>1</v>
      </c>
      <c r="AI1258">
        <v>0</v>
      </c>
      <c r="AJ1258">
        <f>IF($A1258="","",VLOOKUP($A1258,DADOS!F:O,8,FALSE))</f>
        <v>0.13</v>
      </c>
      <c r="AK1258">
        <f>IF(A1258="","",IF(AJ1258="","",IF((AJ1258-AI1258)*AH1258*$E1258/$D1258&lt;1,"&lt;1",ROUND((AJ1258-AI1258)*AH1258*$E1258/$D1258,2))))</f>
        <v>13</v>
      </c>
      <c r="AL1258">
        <v>1</v>
      </c>
      <c r="AM1258">
        <v>0</v>
      </c>
      <c r="AN1258">
        <f>IF($A1258="","",VLOOKUP($A1258,DADOS!F:O,2,FALSE))</f>
        <v>71.55</v>
      </c>
      <c r="AO1258">
        <f>IF(A1258="","",IF(AN1258="","",IF((AN1258-AM1258)*AL1258*$E1258/$D1258/1000&lt;0.2,"&lt;0,2",ROUND((AN1258-AM1258)*AL1258*$E1258/$D1258/1000,2))))</f>
        <v>7.16</v>
      </c>
      <c r="AP1258">
        <v>1</v>
      </c>
      <c r="AQ1258">
        <v>0</v>
      </c>
      <c r="AR1258">
        <f>IF($A1258="","",VLOOKUP($A1258,DADOS!F:P,11,FALSE))</f>
        <v>0.01</v>
      </c>
      <c r="AS1258">
        <f>IF(E1258="","",IF(AQ1258="","",IF(AR1258="","",IF((AR1258-AQ1258)*AP1258*$E1258/$D1258&lt;1,"&lt;1",ROUND((AR1258-AQ1258)*AP1258*$E1258/$D1258,2)))))</f>
        <v>1</v>
      </c>
      <c r="AT1258">
        <v>1</v>
      </c>
      <c r="AU1258">
        <v>0</v>
      </c>
      <c r="AV1258">
        <f>IF(A1258="","",VLOOKUP(A1258,DADOS!F:R,12,FALSE))</f>
        <v>0</v>
      </c>
      <c r="AW1258" t="str">
        <f>IF(A1258="","",IF(AU1258="","",IF(AV1258="","",IF((AV1258-AU1258)*AT1258*$E1258/$D1258&lt;1,"&lt;1",ROUND((AV1258-AU1258)*AT1258*$E1258/$D1258,2)))))</f>
        <v>&lt;1</v>
      </c>
      <c r="AX1258">
        <v>1</v>
      </c>
      <c r="AY1258">
        <v>0</v>
      </c>
      <c r="AZ1258">
        <f>IF($A1258="","",VLOOKUP($A1258,DADOS!F:R,13,FALSE))</f>
        <v>0</v>
      </c>
      <c r="BA1258" t="str">
        <f>IF(A1258="","",IF(AY1258="","",IF(AZ1258="","",IF((AZ1258-AY1258)*AX1258*$E1258/$D1258&lt;1,"&lt;1",ROUND((AZ1258-AY1258)*AX1258*$E1258/$D1258,2)))))</f>
        <v>&lt;1</v>
      </c>
      <c r="BB1258" t="str">
        <v>n.a.</v>
      </c>
      <c r="BC1258" t="str">
        <v>Letícia</v>
      </c>
    </row>
    <row r="1259">
      <c r="A1259" t="str">
        <v>73592</v>
      </c>
      <c r="B1259" t="str">
        <f>IF(A1259="","",A1259&amp;"/20")</f>
        <v>73592/20</v>
      </c>
      <c r="C1259">
        <v>0</v>
      </c>
      <c r="D1259">
        <v>0.5</v>
      </c>
      <c r="E1259">
        <v>50</v>
      </c>
      <c r="F1259">
        <v>1</v>
      </c>
      <c r="G1259">
        <v>0</v>
      </c>
      <c r="H1259">
        <f>IF($A1259="","",VLOOKUP($A1259,DADOS!F:O,3,FALSE))</f>
        <v>44.71</v>
      </c>
      <c r="I1259">
        <f>IF(A1259="","",IF(H1259="","",IF((H1259-G1259)*F1259*$E1259/$D1259/1000&lt;0.2,"&lt;0,2",ROUND((H1259-G1259)*F1259*$E1259/$D1259/1000,2))))</f>
        <v>4.47</v>
      </c>
      <c r="J1259">
        <v>1</v>
      </c>
      <c r="K1259">
        <v>0</v>
      </c>
      <c r="L1259">
        <f>IF($A1259="","",VLOOKUP($A1259,DADOS!F:O,6,FALSE))</f>
        <v>20.02</v>
      </c>
      <c r="M1259">
        <f>IF(A1259="","",IF(L1259="","",IF((L1259-K1259)*J1259*$E1259/$D1259/1000&lt;0.2,"&lt;0,2",ROUND((L1259-K1259)*J1259*$E1259/$D1259/1000,2))))</f>
        <v>2</v>
      </c>
      <c r="N1259">
        <v>1</v>
      </c>
      <c r="O1259">
        <v>0</v>
      </c>
      <c r="P1259">
        <f>IF($A1259="","",VLOOKUP($A1259,DADOS!F:O,5,FALSE))</f>
        <v>18.72</v>
      </c>
      <c r="Q1259">
        <f>IF(A1259="","",IF(P1259="","",IF((P1259-O1259)*N1259*$E1259/$D1259/1000&lt;0.2,"&lt;0,2",ROUND((P1259-O1259)*N1259*$E1259/$D1259/1000,2))))</f>
        <v>1.87</v>
      </c>
      <c r="R1259">
        <v>1</v>
      </c>
      <c r="S1259">
        <v>0</v>
      </c>
      <c r="T1259">
        <f>IF($A1259="","",VLOOKUP($A1259,DADOS!F:O,4,FALSE))</f>
        <v>395.05</v>
      </c>
      <c r="U1259">
        <f>IF(A1259="","",IF(T1259="","",IF((T1259-S1259)*R1259*$E1259/$D1259/1000&lt;0.2,"&lt;0,2",ROUND((T1259-S1259)*R1259*$E1259/$D1259/1000,2))))</f>
        <v>39.51</v>
      </c>
      <c r="V1259">
        <v>1</v>
      </c>
      <c r="W1259">
        <v>0</v>
      </c>
      <c r="X1259">
        <f>IF($A1259="","",VLOOKUP($A1259,DADOS!F:O,9,FALSE))</f>
        <v>1.2</v>
      </c>
      <c r="Y1259">
        <f>IF(A1259="","",IF(X1259="","",IF((X1259-W1259)*V1259*$E1259/$D1259&lt;1,"&lt;1",ROUND((X1259-W1259)*V1259*$E1259/$D1259,2))))</f>
        <v>120</v>
      </c>
      <c r="Z1259">
        <v>1</v>
      </c>
      <c r="AA1259">
        <v>0</v>
      </c>
      <c r="AB1259">
        <f>IF($A1259="","",VLOOKUP($A1259,DADOS!F:O,7,FALSE))</f>
        <v>0.09</v>
      </c>
      <c r="AC1259">
        <f>IF(A1259="","",IF(AB1259="","",IF((AB1259-AA1259)*Z1259*$E1259/$D1259&lt;1,"&lt;1",ROUND((AB1259-AA1259)*Z1259*$E1259/$D1259,2))))</f>
        <v>9</v>
      </c>
      <c r="AD1259">
        <v>1</v>
      </c>
      <c r="AE1259">
        <v>0</v>
      </c>
      <c r="AF1259">
        <f>IF($A1259="","",VLOOKUP($A1259,DADOS!F:O,10,FALSE))</f>
        <v>6.06</v>
      </c>
      <c r="AG1259">
        <f>IF(A1259="","",IF(AF1259="","",IF((AF1259-AE1259)*AD1259*$E1259/$D1259&lt;1,"&lt;1",ROUND((AF1259-AE1259)*AD1259*$E1259/$D1259,2))))</f>
        <v>606</v>
      </c>
      <c r="AH1259">
        <v>1</v>
      </c>
      <c r="AI1259">
        <v>0</v>
      </c>
      <c r="AJ1259">
        <f>IF($A1259="","",VLOOKUP($A1259,DADOS!F:O,8,FALSE))</f>
        <v>0.17</v>
      </c>
      <c r="AK1259">
        <f>IF(A1259="","",IF(AJ1259="","",IF((AJ1259-AI1259)*AH1259*$E1259/$D1259&lt;1,"&lt;1",ROUND((AJ1259-AI1259)*AH1259*$E1259/$D1259,2))))</f>
        <v>17</v>
      </c>
      <c r="AL1259">
        <v>1</v>
      </c>
      <c r="AM1259">
        <v>0</v>
      </c>
      <c r="AN1259">
        <f>IF($A1259="","",VLOOKUP($A1259,DADOS!F:O,2,FALSE))</f>
        <v>91.92</v>
      </c>
      <c r="AO1259">
        <f>IF(A1259="","",IF(AN1259="","",IF((AN1259-AM1259)*AL1259*$E1259/$D1259/1000&lt;0.2,"&lt;0,2",ROUND((AN1259-AM1259)*AL1259*$E1259/$D1259/1000,2))))</f>
        <v>9.19</v>
      </c>
      <c r="AP1259">
        <v>1</v>
      </c>
      <c r="AQ1259">
        <v>0</v>
      </c>
      <c r="AR1259">
        <f>IF($A1259="","",VLOOKUP($A1259,DADOS!F:P,11,FALSE))</f>
        <v>0.01</v>
      </c>
      <c r="AS1259">
        <f>IF(E1259="","",IF(AQ1259="","",IF(AR1259="","",IF((AR1259-AQ1259)*AP1259*$E1259/$D1259&lt;1,"&lt;1",ROUND((AR1259-AQ1259)*AP1259*$E1259/$D1259,2)))))</f>
        <v>1</v>
      </c>
      <c r="AT1259">
        <v>1</v>
      </c>
      <c r="AU1259">
        <v>0</v>
      </c>
      <c r="AV1259">
        <f>IF(A1259="","",VLOOKUP(A1259,DADOS!F:R,12,FALSE))</f>
        <v>0</v>
      </c>
      <c r="AW1259" t="str">
        <f>IF(A1259="","",IF(AU1259="","",IF(AV1259="","",IF((AV1259-AU1259)*AT1259*$E1259/$D1259&lt;1,"&lt;1",ROUND((AV1259-AU1259)*AT1259*$E1259/$D1259,2)))))</f>
        <v>&lt;1</v>
      </c>
      <c r="AX1259">
        <v>1</v>
      </c>
      <c r="AY1259">
        <v>0</v>
      </c>
      <c r="AZ1259">
        <f>IF($A1259="","",VLOOKUP($A1259,DADOS!F:R,13,FALSE))</f>
        <v>0</v>
      </c>
      <c r="BA1259" t="str">
        <f>IF(A1259="","",IF(AY1259="","",IF(AZ1259="","",IF((AZ1259-AY1259)*AX1259*$E1259/$D1259&lt;1,"&lt;1",ROUND((AZ1259-AY1259)*AX1259*$E1259/$D1259,2)))))</f>
        <v>&lt;1</v>
      </c>
      <c r="BB1259" t="str">
        <v>n.a.</v>
      </c>
      <c r="BC1259" t="str">
        <v>Letícia</v>
      </c>
    </row>
    <row r="1260">
      <c r="A1260" t="str">
        <v>73593</v>
      </c>
      <c r="B1260" t="str">
        <f>IF(A1260="","",A1260&amp;"/20")</f>
        <v>73593/20</v>
      </c>
      <c r="C1260">
        <v>0</v>
      </c>
      <c r="D1260">
        <v>0.5</v>
      </c>
      <c r="E1260">
        <v>50</v>
      </c>
      <c r="F1260">
        <v>1</v>
      </c>
      <c r="G1260">
        <v>0</v>
      </c>
      <c r="H1260">
        <f>IF($A1260="","",VLOOKUP($A1260,DADOS!F:O,3,FALSE))</f>
        <v>42.62</v>
      </c>
      <c r="I1260">
        <f>IF(A1260="","",IF(H1260="","",IF((H1260-G1260)*F1260*$E1260/$D1260/1000&lt;0.2,"&lt;0,2",ROUND((H1260-G1260)*F1260*$E1260/$D1260/1000,2))))</f>
        <v>4.26</v>
      </c>
      <c r="J1260">
        <v>1</v>
      </c>
      <c r="K1260">
        <v>0</v>
      </c>
      <c r="L1260">
        <f>IF($A1260="","",VLOOKUP($A1260,DADOS!F:O,6,FALSE))</f>
        <v>18.06</v>
      </c>
      <c r="M1260">
        <f>IF(A1260="","",IF(L1260="","",IF((L1260-K1260)*J1260*$E1260/$D1260/1000&lt;0.2,"&lt;0,2",ROUND((L1260-K1260)*J1260*$E1260/$D1260/1000,2))))</f>
        <v>1.81</v>
      </c>
      <c r="N1260">
        <v>1</v>
      </c>
      <c r="O1260">
        <v>0</v>
      </c>
      <c r="P1260">
        <f>IF($A1260="","",VLOOKUP($A1260,DADOS!F:O,5,FALSE))</f>
        <v>16.24</v>
      </c>
      <c r="Q1260">
        <f>IF(A1260="","",IF(P1260="","",IF((P1260-O1260)*N1260*$E1260/$D1260/1000&lt;0.2,"&lt;0,2",ROUND((P1260-O1260)*N1260*$E1260/$D1260/1000,2))))</f>
        <v>1.62</v>
      </c>
      <c r="R1260">
        <v>1</v>
      </c>
      <c r="S1260">
        <v>0</v>
      </c>
      <c r="T1260">
        <f>IF($A1260="","",VLOOKUP($A1260,DADOS!F:O,4,FALSE))</f>
        <v>277.07</v>
      </c>
      <c r="U1260">
        <f>IF(A1260="","",IF(T1260="","",IF((T1260-S1260)*R1260*$E1260/$D1260/1000&lt;0.2,"&lt;0,2",ROUND((T1260-S1260)*R1260*$E1260/$D1260/1000,2))))</f>
        <v>27.71</v>
      </c>
      <c r="V1260">
        <v>1</v>
      </c>
      <c r="W1260">
        <v>0</v>
      </c>
      <c r="X1260">
        <f>IF($A1260="","",VLOOKUP($A1260,DADOS!F:O,9,FALSE))</f>
        <v>1.67</v>
      </c>
      <c r="Y1260">
        <f>IF(A1260="","",IF(X1260="","",IF((X1260-W1260)*V1260*$E1260/$D1260&lt;1,"&lt;1",ROUND((X1260-W1260)*V1260*$E1260/$D1260,2))))</f>
        <v>167</v>
      </c>
      <c r="Z1260">
        <v>1</v>
      </c>
      <c r="AA1260">
        <v>0</v>
      </c>
      <c r="AB1260">
        <f>IF($A1260="","",VLOOKUP($A1260,DADOS!F:O,7,FALSE))</f>
        <v>0.07</v>
      </c>
      <c r="AC1260">
        <f>IF(A1260="","",IF(AB1260="","",IF((AB1260-AA1260)*Z1260*$E1260/$D1260&lt;1,"&lt;1",ROUND((AB1260-AA1260)*Z1260*$E1260/$D1260,2))))</f>
        <v>7</v>
      </c>
      <c r="AD1260">
        <v>1</v>
      </c>
      <c r="AE1260">
        <v>0</v>
      </c>
      <c r="AF1260">
        <f>IF($A1260="","",VLOOKUP($A1260,DADOS!F:O,10,FALSE))</f>
        <v>3.29</v>
      </c>
      <c r="AG1260">
        <f>IF(A1260="","",IF(AF1260="","",IF((AF1260-AE1260)*AD1260*$E1260/$D1260&lt;1,"&lt;1",ROUND((AF1260-AE1260)*AD1260*$E1260/$D1260,2))))</f>
        <v>329</v>
      </c>
      <c r="AH1260">
        <v>1</v>
      </c>
      <c r="AI1260">
        <v>0</v>
      </c>
      <c r="AJ1260">
        <f>IF($A1260="","",VLOOKUP($A1260,DADOS!F:O,8,FALSE))</f>
        <v>0.14</v>
      </c>
      <c r="AK1260">
        <f>IF(A1260="","",IF(AJ1260="","",IF((AJ1260-AI1260)*AH1260*$E1260/$D1260&lt;1,"&lt;1",ROUND((AJ1260-AI1260)*AH1260*$E1260/$D1260,2))))</f>
        <v>14</v>
      </c>
      <c r="AL1260">
        <v>1</v>
      </c>
      <c r="AM1260">
        <v>0</v>
      </c>
      <c r="AN1260">
        <f>IF($A1260="","",VLOOKUP($A1260,DADOS!F:O,2,FALSE))</f>
        <v>88.79</v>
      </c>
      <c r="AO1260">
        <f>IF(A1260="","",IF(AN1260="","",IF((AN1260-AM1260)*AL1260*$E1260/$D1260/1000&lt;0.2,"&lt;0,2",ROUND((AN1260-AM1260)*AL1260*$E1260/$D1260/1000,2))))</f>
        <v>8.88</v>
      </c>
      <c r="AP1260">
        <v>1</v>
      </c>
      <c r="AQ1260">
        <v>0</v>
      </c>
      <c r="AR1260">
        <f>IF($A1260="","",VLOOKUP($A1260,DADOS!F:P,11,FALSE))</f>
        <v>0.01</v>
      </c>
      <c r="AS1260">
        <f>IF(E1260="","",IF(AQ1260="","",IF(AR1260="","",IF((AR1260-AQ1260)*AP1260*$E1260/$D1260&lt;1,"&lt;1",ROUND((AR1260-AQ1260)*AP1260*$E1260/$D1260,2)))))</f>
        <v>1</v>
      </c>
      <c r="AT1260">
        <v>1</v>
      </c>
      <c r="AU1260">
        <v>0</v>
      </c>
      <c r="AV1260">
        <f>IF(A1260="","",VLOOKUP(A1260,DADOS!F:R,12,FALSE))</f>
        <v>0</v>
      </c>
      <c r="AW1260" t="str">
        <f>IF(A1260="","",IF(AU1260="","",IF(AV1260="","",IF((AV1260-AU1260)*AT1260*$E1260/$D1260&lt;1,"&lt;1",ROUND((AV1260-AU1260)*AT1260*$E1260/$D1260,2)))))</f>
        <v>&lt;1</v>
      </c>
      <c r="AX1260">
        <v>1</v>
      </c>
      <c r="AY1260">
        <v>0</v>
      </c>
      <c r="AZ1260">
        <f>IF($A1260="","",VLOOKUP($A1260,DADOS!F:R,13,FALSE))</f>
        <v>0</v>
      </c>
      <c r="BA1260" t="str">
        <f>IF(A1260="","",IF(AY1260="","",IF(AZ1260="","",IF((AZ1260-AY1260)*AX1260*$E1260/$D1260&lt;1,"&lt;1",ROUND((AZ1260-AY1260)*AX1260*$E1260/$D1260,2)))))</f>
        <v>&lt;1</v>
      </c>
      <c r="BB1260" t="str">
        <v>n.a.</v>
      </c>
      <c r="BC1260" t="str">
        <v>Letícia</v>
      </c>
    </row>
    <row r="1261">
      <c r="A1261" t="str">
        <v>73594</v>
      </c>
      <c r="B1261" t="str">
        <f>IF(A1261="","",A1261&amp;"/20")</f>
        <v>73594/20</v>
      </c>
      <c r="C1261">
        <v>0</v>
      </c>
      <c r="D1261">
        <v>0.5</v>
      </c>
      <c r="E1261">
        <v>50</v>
      </c>
      <c r="F1261">
        <v>1</v>
      </c>
      <c r="G1261">
        <v>0</v>
      </c>
      <c r="H1261">
        <f>IF($A1261="","",VLOOKUP($A1261,DADOS!F:O,3,FALSE))</f>
        <v>27.73</v>
      </c>
      <c r="I1261">
        <f>IF(A1261="","",IF(H1261="","",IF((H1261-G1261)*F1261*$E1261/$D1261/1000&lt;0.2,"&lt;0,2",ROUND((H1261-G1261)*F1261*$E1261/$D1261/1000,2))))</f>
        <v>2.77</v>
      </c>
      <c r="J1261">
        <v>1</v>
      </c>
      <c r="K1261">
        <v>0</v>
      </c>
      <c r="L1261">
        <f>IF($A1261="","",VLOOKUP($A1261,DADOS!F:O,6,FALSE))</f>
        <v>13.92</v>
      </c>
      <c r="M1261">
        <f>IF(A1261="","",IF(L1261="","",IF((L1261-K1261)*J1261*$E1261/$D1261/1000&lt;0.2,"&lt;0,2",ROUND((L1261-K1261)*J1261*$E1261/$D1261/1000,2))))</f>
        <v>1.39</v>
      </c>
      <c r="N1261">
        <v>1</v>
      </c>
      <c r="O1261">
        <v>0</v>
      </c>
      <c r="P1261">
        <f>IF($A1261="","",VLOOKUP($A1261,DADOS!F:O,5,FALSE))</f>
        <v>15.22</v>
      </c>
      <c r="Q1261">
        <f>IF(A1261="","",IF(P1261="","",IF((P1261-O1261)*N1261*$E1261/$D1261/1000&lt;0.2,"&lt;0,2",ROUND((P1261-O1261)*N1261*$E1261/$D1261/1000,2))))</f>
        <v>1.52</v>
      </c>
      <c r="R1261">
        <v>1</v>
      </c>
      <c r="S1261">
        <v>0</v>
      </c>
      <c r="T1261">
        <f>IF($A1261="","",VLOOKUP($A1261,DADOS!F:O,4,FALSE))</f>
        <v>243.68</v>
      </c>
      <c r="U1261">
        <f>IF(A1261="","",IF(T1261="","",IF((T1261-S1261)*R1261*$E1261/$D1261/1000&lt;0.2,"&lt;0,2",ROUND((T1261-S1261)*R1261*$E1261/$D1261/1000,2))))</f>
        <v>24.37</v>
      </c>
      <c r="V1261">
        <v>1</v>
      </c>
      <c r="W1261">
        <v>0</v>
      </c>
      <c r="X1261">
        <f>IF($A1261="","",VLOOKUP($A1261,DADOS!F:O,9,FALSE))</f>
        <v>0.65</v>
      </c>
      <c r="Y1261">
        <f>IF(A1261="","",IF(X1261="","",IF((X1261-W1261)*V1261*$E1261/$D1261&lt;1,"&lt;1",ROUND((X1261-W1261)*V1261*$E1261/$D1261,2))))</f>
        <v>65</v>
      </c>
      <c r="Z1261">
        <v>1</v>
      </c>
      <c r="AA1261">
        <v>0</v>
      </c>
      <c r="AB1261">
        <f>IF($A1261="","",VLOOKUP($A1261,DADOS!F:O,7,FALSE))</f>
        <v>0.05</v>
      </c>
      <c r="AC1261">
        <f>IF(A1261="","",IF(AB1261="","",IF((AB1261-AA1261)*Z1261*$E1261/$D1261&lt;1,"&lt;1",ROUND((AB1261-AA1261)*Z1261*$E1261/$D1261,2))))</f>
        <v>5</v>
      </c>
      <c r="AD1261">
        <v>1</v>
      </c>
      <c r="AE1261">
        <v>0</v>
      </c>
      <c r="AF1261">
        <f>IF($A1261="","",VLOOKUP($A1261,DADOS!F:O,10,FALSE))</f>
        <v>2.49</v>
      </c>
      <c r="AG1261">
        <f>IF(A1261="","",IF(AF1261="","",IF((AF1261-AE1261)*AD1261*$E1261/$D1261&lt;1,"&lt;1",ROUND((AF1261-AE1261)*AD1261*$E1261/$D1261,2))))</f>
        <v>249</v>
      </c>
      <c r="AH1261">
        <v>1</v>
      </c>
      <c r="AI1261">
        <v>0</v>
      </c>
      <c r="AJ1261">
        <f>IF($A1261="","",VLOOKUP($A1261,DADOS!F:O,8,FALSE))</f>
        <v>0.11</v>
      </c>
      <c r="AK1261">
        <f>IF(A1261="","",IF(AJ1261="","",IF((AJ1261-AI1261)*AH1261*$E1261/$D1261&lt;1,"&lt;1",ROUND((AJ1261-AI1261)*AH1261*$E1261/$D1261,2))))</f>
        <v>11</v>
      </c>
      <c r="AL1261">
        <v>1</v>
      </c>
      <c r="AM1261">
        <v>0</v>
      </c>
      <c r="AN1261">
        <f>IF($A1261="","",VLOOKUP($A1261,DADOS!F:O,2,FALSE))</f>
        <v>50.01</v>
      </c>
      <c r="AO1261">
        <f>IF(A1261="","",IF(AN1261="","",IF((AN1261-AM1261)*AL1261*$E1261/$D1261/1000&lt;0.2,"&lt;0,2",ROUND((AN1261-AM1261)*AL1261*$E1261/$D1261/1000,2))))</f>
        <v>5</v>
      </c>
      <c r="AP1261">
        <v>1</v>
      </c>
      <c r="AQ1261">
        <v>0</v>
      </c>
      <c r="AR1261">
        <f>IF($A1261="","",VLOOKUP($A1261,DADOS!F:P,11,FALSE))</f>
        <v>0</v>
      </c>
      <c r="AS1261" t="str">
        <f>IF(E1261="","",IF(AQ1261="","",IF(AR1261="","",IF((AR1261-AQ1261)*AP1261*$E1261/$D1261&lt;1,"&lt;1",ROUND((AR1261-AQ1261)*AP1261*$E1261/$D1261,2)))))</f>
        <v>&lt;1</v>
      </c>
      <c r="AT1261">
        <v>1</v>
      </c>
      <c r="AU1261">
        <v>0</v>
      </c>
      <c r="AV1261">
        <f>IF(A1261="","",VLOOKUP(A1261,DADOS!F:R,12,FALSE))</f>
        <v>0</v>
      </c>
      <c r="AW1261" t="str">
        <f>IF(A1261="","",IF(AU1261="","",IF(AV1261="","",IF((AV1261-AU1261)*AT1261*$E1261/$D1261&lt;1,"&lt;1",ROUND((AV1261-AU1261)*AT1261*$E1261/$D1261,2)))))</f>
        <v>&lt;1</v>
      </c>
      <c r="AX1261">
        <v>1</v>
      </c>
      <c r="AY1261">
        <v>0</v>
      </c>
      <c r="AZ1261">
        <f>IF($A1261="","",VLOOKUP($A1261,DADOS!F:R,13,FALSE))</f>
        <v>0</v>
      </c>
      <c r="BA1261" t="str">
        <f>IF(A1261="","",IF(AY1261="","",IF(AZ1261="","",IF((AZ1261-AY1261)*AX1261*$E1261/$D1261&lt;1,"&lt;1",ROUND((AZ1261-AY1261)*AX1261*$E1261/$D1261,2)))))</f>
        <v>&lt;1</v>
      </c>
      <c r="BB1261" t="str">
        <v>n.a.</v>
      </c>
      <c r="BC1261" t="str">
        <v>Letícia</v>
      </c>
    </row>
    <row r="1262">
      <c r="A1262" t="str">
        <v>73595</v>
      </c>
      <c r="B1262" t="str">
        <f>IF(A1262="","",A1262&amp;"/20")</f>
        <v>73595/20</v>
      </c>
      <c r="C1262">
        <v>0</v>
      </c>
      <c r="D1262">
        <v>0.5</v>
      </c>
      <c r="E1262">
        <v>50</v>
      </c>
      <c r="F1262">
        <v>1</v>
      </c>
      <c r="G1262">
        <v>0</v>
      </c>
      <c r="H1262">
        <f>IF($A1262="","",VLOOKUP($A1262,DADOS!F:O,3,FALSE))</f>
        <v>43.17</v>
      </c>
      <c r="I1262">
        <f>IF(A1262="","",IF(H1262="","",IF((H1262-G1262)*F1262*$E1262/$D1262/1000&lt;0.2,"&lt;0,2",ROUND((H1262-G1262)*F1262*$E1262/$D1262/1000,2))))</f>
        <v>4.32</v>
      </c>
      <c r="J1262">
        <v>1</v>
      </c>
      <c r="K1262">
        <v>0</v>
      </c>
      <c r="L1262">
        <f>IF($A1262="","",VLOOKUP($A1262,DADOS!F:O,6,FALSE))</f>
        <v>17.85</v>
      </c>
      <c r="M1262">
        <f>IF(A1262="","",IF(L1262="","",IF((L1262-K1262)*J1262*$E1262/$D1262/1000&lt;0.2,"&lt;0,2",ROUND((L1262-K1262)*J1262*$E1262/$D1262/1000,2))))</f>
        <v>1.79</v>
      </c>
      <c r="N1262">
        <v>1</v>
      </c>
      <c r="O1262">
        <v>0</v>
      </c>
      <c r="P1262">
        <f>IF($A1262="","",VLOOKUP($A1262,DADOS!F:O,5,FALSE))</f>
        <v>17.32</v>
      </c>
      <c r="Q1262">
        <f>IF(A1262="","",IF(P1262="","",IF((P1262-O1262)*N1262*$E1262/$D1262/1000&lt;0.2,"&lt;0,2",ROUND((P1262-O1262)*N1262*$E1262/$D1262/1000,2))))</f>
        <v>1.73</v>
      </c>
      <c r="R1262">
        <v>1</v>
      </c>
      <c r="S1262">
        <v>0</v>
      </c>
      <c r="T1262">
        <f>IF($A1262="","",VLOOKUP($A1262,DADOS!F:O,4,FALSE))</f>
        <v>330.82</v>
      </c>
      <c r="U1262">
        <f>IF(A1262="","",IF(T1262="","",IF((T1262-S1262)*R1262*$E1262/$D1262/1000&lt;0.2,"&lt;0,2",ROUND((T1262-S1262)*R1262*$E1262/$D1262/1000,2))))</f>
        <v>33.08</v>
      </c>
      <c r="V1262">
        <v>1</v>
      </c>
      <c r="W1262">
        <v>0</v>
      </c>
      <c r="X1262">
        <f>IF($A1262="","",VLOOKUP($A1262,DADOS!F:O,9,FALSE))</f>
        <v>0.86</v>
      </c>
      <c r="Y1262">
        <f>IF(A1262="","",IF(X1262="","",IF((X1262-W1262)*V1262*$E1262/$D1262&lt;1,"&lt;1",ROUND((X1262-W1262)*V1262*$E1262/$D1262,2))))</f>
        <v>86</v>
      </c>
      <c r="Z1262">
        <v>1</v>
      </c>
      <c r="AA1262">
        <v>0</v>
      </c>
      <c r="AB1262">
        <f>IF($A1262="","",VLOOKUP($A1262,DADOS!F:O,7,FALSE))</f>
        <v>0.08</v>
      </c>
      <c r="AC1262">
        <f>IF(A1262="","",IF(AB1262="","",IF((AB1262-AA1262)*Z1262*$E1262/$D1262&lt;1,"&lt;1",ROUND((AB1262-AA1262)*Z1262*$E1262/$D1262,2))))</f>
        <v>8</v>
      </c>
      <c r="AD1262">
        <v>1</v>
      </c>
      <c r="AE1262">
        <v>0</v>
      </c>
      <c r="AF1262">
        <f>IF($A1262="","",VLOOKUP($A1262,DADOS!F:O,10,FALSE))</f>
        <v>1.17</v>
      </c>
      <c r="AG1262">
        <f>IF(A1262="","",IF(AF1262="","",IF((AF1262-AE1262)*AD1262*$E1262/$D1262&lt;1,"&lt;1",ROUND((AF1262-AE1262)*AD1262*$E1262/$D1262,2))))</f>
        <v>117</v>
      </c>
      <c r="AH1262">
        <v>1</v>
      </c>
      <c r="AI1262">
        <v>0</v>
      </c>
      <c r="AJ1262">
        <f>IF($A1262="","",VLOOKUP($A1262,DADOS!F:O,8,FALSE))</f>
        <v>0.18</v>
      </c>
      <c r="AK1262">
        <f>IF(A1262="","",IF(AJ1262="","",IF((AJ1262-AI1262)*AH1262*$E1262/$D1262&lt;1,"&lt;1",ROUND((AJ1262-AI1262)*AH1262*$E1262/$D1262,2))))</f>
        <v>18</v>
      </c>
      <c r="AL1262">
        <v>1</v>
      </c>
      <c r="AM1262">
        <v>0</v>
      </c>
      <c r="AN1262">
        <f>IF($A1262="","",VLOOKUP($A1262,DADOS!F:O,2,FALSE))</f>
        <v>90.11</v>
      </c>
      <c r="AO1262">
        <f>IF(A1262="","",IF(AN1262="","",IF((AN1262-AM1262)*AL1262*$E1262/$D1262/1000&lt;0.2,"&lt;0,2",ROUND((AN1262-AM1262)*AL1262*$E1262/$D1262/1000,2))))</f>
        <v>9.01</v>
      </c>
      <c r="AP1262">
        <v>1</v>
      </c>
      <c r="AQ1262">
        <v>0</v>
      </c>
      <c r="AR1262">
        <f>IF($A1262="","",VLOOKUP($A1262,DADOS!F:P,11,FALSE))</f>
        <v>0.01</v>
      </c>
      <c r="AS1262">
        <f>IF(E1262="","",IF(AQ1262="","",IF(AR1262="","",IF((AR1262-AQ1262)*AP1262*$E1262/$D1262&lt;1,"&lt;1",ROUND((AR1262-AQ1262)*AP1262*$E1262/$D1262,2)))))</f>
        <v>1</v>
      </c>
      <c r="AT1262">
        <v>1</v>
      </c>
      <c r="AU1262">
        <v>0</v>
      </c>
      <c r="AV1262">
        <f>IF(A1262="","",VLOOKUP(A1262,DADOS!F:R,12,FALSE))</f>
        <v>0</v>
      </c>
      <c r="AW1262" t="str">
        <f>IF(A1262="","",IF(AU1262="","",IF(AV1262="","",IF((AV1262-AU1262)*AT1262*$E1262/$D1262&lt;1,"&lt;1",ROUND((AV1262-AU1262)*AT1262*$E1262/$D1262,2)))))</f>
        <v>&lt;1</v>
      </c>
      <c r="AX1262">
        <v>1</v>
      </c>
      <c r="AY1262">
        <v>0</v>
      </c>
      <c r="AZ1262">
        <f>IF($A1262="","",VLOOKUP($A1262,DADOS!F:R,13,FALSE))</f>
        <v>0</v>
      </c>
      <c r="BA1262" t="str">
        <f>IF(A1262="","",IF(AY1262="","",IF(AZ1262="","",IF((AZ1262-AY1262)*AX1262*$E1262/$D1262&lt;1,"&lt;1",ROUND((AZ1262-AY1262)*AX1262*$E1262/$D1262,2)))))</f>
        <v>&lt;1</v>
      </c>
      <c r="BB1262" t="str">
        <v>n.a.</v>
      </c>
      <c r="BC1262" t="str">
        <v>Letícia</v>
      </c>
    </row>
    <row r="1263">
      <c r="A1263" t="str">
        <v>73596</v>
      </c>
      <c r="B1263" t="str">
        <f>IF(A1263="","",A1263&amp;"/20")</f>
        <v>73596/20</v>
      </c>
      <c r="C1263">
        <v>0</v>
      </c>
      <c r="D1263">
        <v>0.5</v>
      </c>
      <c r="E1263">
        <v>50</v>
      </c>
      <c r="F1263">
        <v>1</v>
      </c>
      <c r="G1263">
        <v>0</v>
      </c>
      <c r="H1263">
        <f>IF($A1263="","",VLOOKUP($A1263,DADOS!F:O,3,FALSE))</f>
        <v>48.94</v>
      </c>
      <c r="I1263">
        <f>IF(A1263="","",IF(H1263="","",IF((H1263-G1263)*F1263*$E1263/$D1263/1000&lt;0.2,"&lt;0,2",ROUND((H1263-G1263)*F1263*$E1263/$D1263/1000,2))))</f>
        <v>4.89</v>
      </c>
      <c r="J1263">
        <v>1</v>
      </c>
      <c r="K1263">
        <v>0</v>
      </c>
      <c r="L1263">
        <f>IF($A1263="","",VLOOKUP($A1263,DADOS!F:O,6,FALSE))</f>
        <v>20.57</v>
      </c>
      <c r="M1263">
        <f>IF(A1263="","",IF(L1263="","",IF((L1263-K1263)*J1263*$E1263/$D1263/1000&lt;0.2,"&lt;0,2",ROUND((L1263-K1263)*J1263*$E1263/$D1263/1000,2))))</f>
        <v>2.06</v>
      </c>
      <c r="N1263">
        <v>1</v>
      </c>
      <c r="O1263">
        <v>0</v>
      </c>
      <c r="P1263">
        <f>IF($A1263="","",VLOOKUP($A1263,DADOS!F:O,5,FALSE))</f>
        <v>16.95</v>
      </c>
      <c r="Q1263">
        <f>IF(A1263="","",IF(P1263="","",IF((P1263-O1263)*N1263*$E1263/$D1263/1000&lt;0.2,"&lt;0,2",ROUND((P1263-O1263)*N1263*$E1263/$D1263/1000,2))))</f>
        <v>1.7</v>
      </c>
      <c r="R1263">
        <v>1</v>
      </c>
      <c r="S1263">
        <v>0</v>
      </c>
      <c r="T1263">
        <f>IF($A1263="","",VLOOKUP($A1263,DADOS!F:O,4,FALSE))</f>
        <v>360.96</v>
      </c>
      <c r="U1263">
        <f>IF(A1263="","",IF(T1263="","",IF((T1263-S1263)*R1263*$E1263/$D1263/1000&lt;0.2,"&lt;0,2",ROUND((T1263-S1263)*R1263*$E1263/$D1263/1000,2))))</f>
        <v>36.1</v>
      </c>
      <c r="V1263">
        <v>1</v>
      </c>
      <c r="W1263">
        <v>0</v>
      </c>
      <c r="X1263">
        <f>IF($A1263="","",VLOOKUP($A1263,DADOS!F:O,9,FALSE))</f>
        <v>1.04</v>
      </c>
      <c r="Y1263">
        <f>IF(A1263="","",IF(X1263="","",IF((X1263-W1263)*V1263*$E1263/$D1263&lt;1,"&lt;1",ROUND((X1263-W1263)*V1263*$E1263/$D1263,2))))</f>
        <v>104</v>
      </c>
      <c r="Z1263">
        <v>1</v>
      </c>
      <c r="AA1263">
        <v>0</v>
      </c>
      <c r="AB1263">
        <f>IF($A1263="","",VLOOKUP($A1263,DADOS!F:O,7,FALSE))</f>
        <v>0.08</v>
      </c>
      <c r="AC1263">
        <f>IF(A1263="","",IF(AB1263="","",IF((AB1263-AA1263)*Z1263*$E1263/$D1263&lt;1,"&lt;1",ROUND((AB1263-AA1263)*Z1263*$E1263/$D1263,2))))</f>
        <v>8</v>
      </c>
      <c r="AD1263">
        <v>1</v>
      </c>
      <c r="AE1263">
        <v>0</v>
      </c>
      <c r="AF1263">
        <f>IF($A1263="","",VLOOKUP($A1263,DADOS!F:O,10,FALSE))</f>
        <v>2.17</v>
      </c>
      <c r="AG1263">
        <f>IF(A1263="","",IF(AF1263="","",IF((AF1263-AE1263)*AD1263*$E1263/$D1263&lt;1,"&lt;1",ROUND((AF1263-AE1263)*AD1263*$E1263/$D1263,2))))</f>
        <v>217</v>
      </c>
      <c r="AH1263">
        <v>1</v>
      </c>
      <c r="AI1263">
        <v>0</v>
      </c>
      <c r="AJ1263">
        <f>IF($A1263="","",VLOOKUP($A1263,DADOS!F:O,8,FALSE))</f>
        <v>0.18</v>
      </c>
      <c r="AK1263">
        <f>IF(A1263="","",IF(AJ1263="","",IF((AJ1263-AI1263)*AH1263*$E1263/$D1263&lt;1,"&lt;1",ROUND((AJ1263-AI1263)*AH1263*$E1263/$D1263,2))))</f>
        <v>18</v>
      </c>
      <c r="AL1263">
        <v>1</v>
      </c>
      <c r="AM1263">
        <v>0</v>
      </c>
      <c r="AN1263">
        <f>IF($A1263="","",VLOOKUP($A1263,DADOS!F:O,2,FALSE))</f>
        <v>85.25</v>
      </c>
      <c r="AO1263">
        <f>IF(A1263="","",IF(AN1263="","",IF((AN1263-AM1263)*AL1263*$E1263/$D1263/1000&lt;0.2,"&lt;0,2",ROUND((AN1263-AM1263)*AL1263*$E1263/$D1263/1000,2))))</f>
        <v>8.53</v>
      </c>
      <c r="AP1263">
        <v>1</v>
      </c>
      <c r="AQ1263">
        <v>0</v>
      </c>
      <c r="AR1263">
        <f>IF($A1263="","",VLOOKUP($A1263,DADOS!F:P,11,FALSE))</f>
        <v>0.01</v>
      </c>
      <c r="AS1263">
        <f>IF(E1263="","",IF(AQ1263="","",IF(AR1263="","",IF((AR1263-AQ1263)*AP1263*$E1263/$D1263&lt;1,"&lt;1",ROUND((AR1263-AQ1263)*AP1263*$E1263/$D1263,2)))))</f>
        <v>1</v>
      </c>
      <c r="AT1263">
        <v>1</v>
      </c>
      <c r="AU1263">
        <v>0</v>
      </c>
      <c r="AV1263">
        <f>IF(A1263="","",VLOOKUP(A1263,DADOS!F:R,12,FALSE))</f>
        <v>0</v>
      </c>
      <c r="AW1263" t="str">
        <f>IF(A1263="","",IF(AU1263="","",IF(AV1263="","",IF((AV1263-AU1263)*AT1263*$E1263/$D1263&lt;1,"&lt;1",ROUND((AV1263-AU1263)*AT1263*$E1263/$D1263,2)))))</f>
        <v>&lt;1</v>
      </c>
      <c r="AX1263">
        <v>1</v>
      </c>
      <c r="AY1263">
        <v>0</v>
      </c>
      <c r="AZ1263">
        <f>IF($A1263="","",VLOOKUP($A1263,DADOS!F:R,13,FALSE))</f>
        <v>0</v>
      </c>
      <c r="BA1263" t="str">
        <f>IF(A1263="","",IF(AY1263="","",IF(AZ1263="","",IF((AZ1263-AY1263)*AX1263*$E1263/$D1263&lt;1,"&lt;1",ROUND((AZ1263-AY1263)*AX1263*$E1263/$D1263,2)))))</f>
        <v>&lt;1</v>
      </c>
      <c r="BB1263" t="str">
        <v>n.a.</v>
      </c>
      <c r="BC1263" t="str">
        <v>Letícia</v>
      </c>
    </row>
    <row r="1264">
      <c r="A1264" t="str">
        <v>73597</v>
      </c>
      <c r="B1264" t="str">
        <f>IF(A1264="","",A1264&amp;"/20")</f>
        <v>73597/20</v>
      </c>
      <c r="C1264">
        <v>0</v>
      </c>
      <c r="D1264">
        <v>0.5</v>
      </c>
      <c r="E1264">
        <v>50</v>
      </c>
      <c r="F1264">
        <v>1</v>
      </c>
      <c r="G1264">
        <v>0</v>
      </c>
      <c r="H1264">
        <f>IF($A1264="","",VLOOKUP($A1264,DADOS!F:O,3,FALSE))</f>
        <v>47.68</v>
      </c>
      <c r="I1264">
        <f>IF(A1264="","",IF(H1264="","",IF((H1264-G1264)*F1264*$E1264/$D1264/1000&lt;0.2,"&lt;0,2",ROUND((H1264-G1264)*F1264*$E1264/$D1264/1000,2))))</f>
        <v>4.77</v>
      </c>
      <c r="J1264">
        <v>1</v>
      </c>
      <c r="K1264">
        <v>0</v>
      </c>
      <c r="L1264">
        <f>IF($A1264="","",VLOOKUP($A1264,DADOS!F:O,6,FALSE))</f>
        <v>19.27</v>
      </c>
      <c r="M1264">
        <f>IF(A1264="","",IF(L1264="","",IF((L1264-K1264)*J1264*$E1264/$D1264/1000&lt;0.2,"&lt;0,2",ROUND((L1264-K1264)*J1264*$E1264/$D1264/1000,2))))</f>
        <v>1.93</v>
      </c>
      <c r="N1264">
        <v>1</v>
      </c>
      <c r="O1264">
        <v>0</v>
      </c>
      <c r="P1264">
        <f>IF($A1264="","",VLOOKUP($A1264,DADOS!F:O,5,FALSE))</f>
        <v>18.69</v>
      </c>
      <c r="Q1264">
        <f>IF(A1264="","",IF(P1264="","",IF((P1264-O1264)*N1264*$E1264/$D1264/1000&lt;0.2,"&lt;0,2",ROUND((P1264-O1264)*N1264*$E1264/$D1264/1000,2))))</f>
        <v>1.87</v>
      </c>
      <c r="R1264">
        <v>1</v>
      </c>
      <c r="S1264">
        <v>0</v>
      </c>
      <c r="T1264">
        <f>IF($A1264="","",VLOOKUP($A1264,DADOS!F:O,4,FALSE))</f>
        <v>330.89</v>
      </c>
      <c r="U1264">
        <f>IF(A1264="","",IF(T1264="","",IF((T1264-S1264)*R1264*$E1264/$D1264/1000&lt;0.2,"&lt;0,2",ROUND((T1264-S1264)*R1264*$E1264/$D1264/1000,2))))</f>
        <v>33.09</v>
      </c>
      <c r="V1264">
        <v>1</v>
      </c>
      <c r="W1264">
        <v>0</v>
      </c>
      <c r="X1264">
        <f>IF($A1264="","",VLOOKUP($A1264,DADOS!F:O,9,FALSE))</f>
        <v>0.92</v>
      </c>
      <c r="Y1264">
        <f>IF(A1264="","",IF(X1264="","",IF((X1264-W1264)*V1264*$E1264/$D1264&lt;1,"&lt;1",ROUND((X1264-W1264)*V1264*$E1264/$D1264,2))))</f>
        <v>92</v>
      </c>
      <c r="Z1264">
        <v>1</v>
      </c>
      <c r="AA1264">
        <v>0</v>
      </c>
      <c r="AB1264">
        <f>IF($A1264="","",VLOOKUP($A1264,DADOS!F:O,7,FALSE))</f>
        <v>0.09</v>
      </c>
      <c r="AC1264">
        <f>IF(A1264="","",IF(AB1264="","",IF((AB1264-AA1264)*Z1264*$E1264/$D1264&lt;1,"&lt;1",ROUND((AB1264-AA1264)*Z1264*$E1264/$D1264,2))))</f>
        <v>9</v>
      </c>
      <c r="AD1264">
        <v>1</v>
      </c>
      <c r="AE1264">
        <v>0</v>
      </c>
      <c r="AF1264">
        <f>IF($A1264="","",VLOOKUP($A1264,DADOS!F:O,10,FALSE))</f>
        <v>3.13</v>
      </c>
      <c r="AG1264">
        <f>IF(A1264="","",IF(AF1264="","",IF((AF1264-AE1264)*AD1264*$E1264/$D1264&lt;1,"&lt;1",ROUND((AF1264-AE1264)*AD1264*$E1264/$D1264,2))))</f>
        <v>313</v>
      </c>
      <c r="AH1264">
        <v>1</v>
      </c>
      <c r="AI1264">
        <v>0</v>
      </c>
      <c r="AJ1264">
        <f>IF($A1264="","",VLOOKUP($A1264,DADOS!F:O,8,FALSE))</f>
        <v>0.19</v>
      </c>
      <c r="AK1264">
        <f>IF(A1264="","",IF(AJ1264="","",IF((AJ1264-AI1264)*AH1264*$E1264/$D1264&lt;1,"&lt;1",ROUND((AJ1264-AI1264)*AH1264*$E1264/$D1264,2))))</f>
        <v>19</v>
      </c>
      <c r="AL1264">
        <v>1</v>
      </c>
      <c r="AM1264">
        <v>0</v>
      </c>
      <c r="AN1264">
        <f>IF($A1264="","",VLOOKUP($A1264,DADOS!F:O,2,FALSE))</f>
        <v>111.97</v>
      </c>
      <c r="AO1264">
        <f>IF(A1264="","",IF(AN1264="","",IF((AN1264-AM1264)*AL1264*$E1264/$D1264/1000&lt;0.2,"&lt;0,2",ROUND((AN1264-AM1264)*AL1264*$E1264/$D1264/1000,2))))</f>
        <v>11.2</v>
      </c>
      <c r="AP1264">
        <v>1</v>
      </c>
      <c r="AQ1264">
        <v>0</v>
      </c>
      <c r="AR1264">
        <f>IF($A1264="","",VLOOKUP($A1264,DADOS!F:P,11,FALSE))</f>
        <v>0.01</v>
      </c>
      <c r="AS1264">
        <f>IF(E1264="","",IF(AQ1264="","",IF(AR1264="","",IF((AR1264-AQ1264)*AP1264*$E1264/$D1264&lt;1,"&lt;1",ROUND((AR1264-AQ1264)*AP1264*$E1264/$D1264,2)))))</f>
        <v>1</v>
      </c>
      <c r="AT1264">
        <v>1</v>
      </c>
      <c r="AU1264">
        <v>0</v>
      </c>
      <c r="AV1264">
        <f>IF(A1264="","",VLOOKUP(A1264,DADOS!F:R,12,FALSE))</f>
        <v>0</v>
      </c>
      <c r="AW1264" t="str">
        <f>IF(A1264="","",IF(AU1264="","",IF(AV1264="","",IF((AV1264-AU1264)*AT1264*$E1264/$D1264&lt;1,"&lt;1",ROUND((AV1264-AU1264)*AT1264*$E1264/$D1264,2)))))</f>
        <v>&lt;1</v>
      </c>
      <c r="AX1264">
        <v>1</v>
      </c>
      <c r="AY1264">
        <v>0</v>
      </c>
      <c r="AZ1264">
        <f>IF($A1264="","",VLOOKUP($A1264,DADOS!F:R,13,FALSE))</f>
        <v>0</v>
      </c>
      <c r="BA1264" t="str">
        <f>IF(A1264="","",IF(AY1264="","",IF(AZ1264="","",IF((AZ1264-AY1264)*AX1264*$E1264/$D1264&lt;1,"&lt;1",ROUND((AZ1264-AY1264)*AX1264*$E1264/$D1264,2)))))</f>
        <v>&lt;1</v>
      </c>
      <c r="BB1264" t="str">
        <v>n.a.</v>
      </c>
      <c r="BC1264" t="str">
        <v>Letícia</v>
      </c>
    </row>
    <row r="1265">
      <c r="A1265" t="str">
        <v>73598</v>
      </c>
      <c r="B1265" t="str">
        <f>IF(A1265="","",A1265&amp;"/20")</f>
        <v>73598/20</v>
      </c>
      <c r="C1265">
        <v>0</v>
      </c>
      <c r="D1265">
        <v>0.5</v>
      </c>
      <c r="E1265">
        <v>50</v>
      </c>
      <c r="F1265">
        <v>1</v>
      </c>
      <c r="G1265">
        <v>0</v>
      </c>
      <c r="H1265">
        <f>IF($A1265="","",VLOOKUP($A1265,DADOS!F:O,3,FALSE))</f>
        <v>36.99</v>
      </c>
      <c r="I1265">
        <f>IF(A1265="","",IF(H1265="","",IF((H1265-G1265)*F1265*$E1265/$D1265/1000&lt;0.2,"&lt;0,2",ROUND((H1265-G1265)*F1265*$E1265/$D1265/1000,2))))</f>
        <v>3.7</v>
      </c>
      <c r="J1265">
        <v>1</v>
      </c>
      <c r="K1265">
        <v>0</v>
      </c>
      <c r="L1265">
        <f>IF($A1265="","",VLOOKUP($A1265,DADOS!F:O,6,FALSE))</f>
        <v>16.97</v>
      </c>
      <c r="M1265">
        <f>IF(A1265="","",IF(L1265="","",IF((L1265-K1265)*J1265*$E1265/$D1265/1000&lt;0.2,"&lt;0,2",ROUND((L1265-K1265)*J1265*$E1265/$D1265/1000,2))))</f>
        <v>1.7</v>
      </c>
      <c r="N1265">
        <v>1</v>
      </c>
      <c r="O1265">
        <v>0</v>
      </c>
      <c r="P1265">
        <f>IF($A1265="","",VLOOKUP($A1265,DADOS!F:O,5,FALSE))</f>
        <v>17.05</v>
      </c>
      <c r="Q1265">
        <f>IF(A1265="","",IF(P1265="","",IF((P1265-O1265)*N1265*$E1265/$D1265/1000&lt;0.2,"&lt;0,2",ROUND((P1265-O1265)*N1265*$E1265/$D1265/1000,2))))</f>
        <v>1.71</v>
      </c>
      <c r="R1265">
        <v>1</v>
      </c>
      <c r="S1265">
        <v>0</v>
      </c>
      <c r="T1265">
        <f>IF($A1265="","",VLOOKUP($A1265,DADOS!F:O,4,FALSE))</f>
        <v>370.97</v>
      </c>
      <c r="U1265">
        <f>IF(A1265="","",IF(T1265="","",IF((T1265-S1265)*R1265*$E1265/$D1265/1000&lt;0.2,"&lt;0,2",ROUND((T1265-S1265)*R1265*$E1265/$D1265/1000,2))))</f>
        <v>37.1</v>
      </c>
      <c r="V1265">
        <v>1</v>
      </c>
      <c r="W1265">
        <v>0</v>
      </c>
      <c r="X1265">
        <f>IF($A1265="","",VLOOKUP($A1265,DADOS!F:O,9,FALSE))</f>
        <v>0.86</v>
      </c>
      <c r="Y1265">
        <f>IF(A1265="","",IF(X1265="","",IF((X1265-W1265)*V1265*$E1265/$D1265&lt;1,"&lt;1",ROUND((X1265-W1265)*V1265*$E1265/$D1265,2))))</f>
        <v>86</v>
      </c>
      <c r="Z1265">
        <v>1</v>
      </c>
      <c r="AA1265">
        <v>0</v>
      </c>
      <c r="AB1265">
        <f>IF($A1265="","",VLOOKUP($A1265,DADOS!F:O,7,FALSE))</f>
        <v>0.06</v>
      </c>
      <c r="AC1265">
        <f>IF(A1265="","",IF(AB1265="","",IF((AB1265-AA1265)*Z1265*$E1265/$D1265&lt;1,"&lt;1",ROUND((AB1265-AA1265)*Z1265*$E1265/$D1265,2))))</f>
        <v>6</v>
      </c>
      <c r="AD1265">
        <v>1</v>
      </c>
      <c r="AE1265">
        <v>0</v>
      </c>
      <c r="AF1265">
        <f>IF($A1265="","",VLOOKUP($A1265,DADOS!F:O,10,FALSE))</f>
        <v>2</v>
      </c>
      <c r="AG1265">
        <f>IF(A1265="","",IF(AF1265="","",IF((AF1265-AE1265)*AD1265*$E1265/$D1265&lt;1,"&lt;1",ROUND((AF1265-AE1265)*AD1265*$E1265/$D1265,2))))</f>
        <v>200</v>
      </c>
      <c r="AH1265">
        <v>1</v>
      </c>
      <c r="AI1265">
        <v>0</v>
      </c>
      <c r="AJ1265">
        <f>IF($A1265="","",VLOOKUP($A1265,DADOS!F:O,8,FALSE))</f>
        <v>0.17</v>
      </c>
      <c r="AK1265">
        <f>IF(A1265="","",IF(AJ1265="","",IF((AJ1265-AI1265)*AH1265*$E1265/$D1265&lt;1,"&lt;1",ROUND((AJ1265-AI1265)*AH1265*$E1265/$D1265,2))))</f>
        <v>17</v>
      </c>
      <c r="AL1265">
        <v>1</v>
      </c>
      <c r="AM1265">
        <v>0</v>
      </c>
      <c r="AN1265">
        <f>IF($A1265="","",VLOOKUP($A1265,DADOS!F:O,2,FALSE))</f>
        <v>59.68</v>
      </c>
      <c r="AO1265">
        <f>IF(A1265="","",IF(AN1265="","",IF((AN1265-AM1265)*AL1265*$E1265/$D1265/1000&lt;0.2,"&lt;0,2",ROUND((AN1265-AM1265)*AL1265*$E1265/$D1265/1000,2))))</f>
        <v>5.97</v>
      </c>
      <c r="AP1265">
        <v>1</v>
      </c>
      <c r="AQ1265">
        <v>0</v>
      </c>
      <c r="AR1265">
        <f>IF($A1265="","",VLOOKUP($A1265,DADOS!F:P,11,FALSE))</f>
        <v>0.01</v>
      </c>
      <c r="AS1265">
        <f>IF(E1265="","",IF(AQ1265="","",IF(AR1265="","",IF((AR1265-AQ1265)*AP1265*$E1265/$D1265&lt;1,"&lt;1",ROUND((AR1265-AQ1265)*AP1265*$E1265/$D1265,2)))))</f>
        <v>1</v>
      </c>
      <c r="AT1265">
        <v>1</v>
      </c>
      <c r="AU1265">
        <v>0</v>
      </c>
      <c r="AV1265">
        <f>IF(A1265="","",VLOOKUP(A1265,DADOS!F:R,12,FALSE))</f>
        <v>0</v>
      </c>
      <c r="AW1265" t="str">
        <f>IF(A1265="","",IF(AU1265="","",IF(AV1265="","",IF((AV1265-AU1265)*AT1265*$E1265/$D1265&lt;1,"&lt;1",ROUND((AV1265-AU1265)*AT1265*$E1265/$D1265,2)))))</f>
        <v>&lt;1</v>
      </c>
      <c r="AX1265">
        <v>1</v>
      </c>
      <c r="AY1265">
        <v>0</v>
      </c>
      <c r="AZ1265">
        <f>IF($A1265="","",VLOOKUP($A1265,DADOS!F:R,13,FALSE))</f>
        <v>0</v>
      </c>
      <c r="BA1265" t="str">
        <f>IF(A1265="","",IF(AY1265="","",IF(AZ1265="","",IF((AZ1265-AY1265)*AX1265*$E1265/$D1265&lt;1,"&lt;1",ROUND((AZ1265-AY1265)*AX1265*$E1265/$D1265,2)))))</f>
        <v>&lt;1</v>
      </c>
      <c r="BB1265" t="str">
        <v>n.a.</v>
      </c>
      <c r="BC1265" t="str">
        <v>Letícia</v>
      </c>
    </row>
    <row r="1266">
      <c r="A1266" t="str">
        <v>73599</v>
      </c>
      <c r="B1266" t="str">
        <f>IF(A1266="","",A1266&amp;"/20")</f>
        <v>73599/20</v>
      </c>
      <c r="C1266">
        <v>0</v>
      </c>
      <c r="D1266">
        <v>0.5</v>
      </c>
      <c r="E1266">
        <v>50</v>
      </c>
      <c r="F1266">
        <v>1</v>
      </c>
      <c r="G1266">
        <v>0</v>
      </c>
      <c r="H1266">
        <f>IF($A1266="","",VLOOKUP($A1266,DADOS!F:O,3,FALSE))</f>
        <v>39.55</v>
      </c>
      <c r="I1266">
        <f>IF(A1266="","",IF(H1266="","",IF((H1266-G1266)*F1266*$E1266/$D1266/1000&lt;0.2,"&lt;0,2",ROUND((H1266-G1266)*F1266*$E1266/$D1266/1000,2))))</f>
        <v>3.96</v>
      </c>
      <c r="J1266">
        <v>1</v>
      </c>
      <c r="K1266">
        <v>0</v>
      </c>
      <c r="L1266">
        <f>IF($A1266="","",VLOOKUP($A1266,DADOS!F:O,6,FALSE))</f>
        <v>20.84</v>
      </c>
      <c r="M1266">
        <f>IF(A1266="","",IF(L1266="","",IF((L1266-K1266)*J1266*$E1266/$D1266/1000&lt;0.2,"&lt;0,2",ROUND((L1266-K1266)*J1266*$E1266/$D1266/1000,2))))</f>
        <v>2.08</v>
      </c>
      <c r="N1266">
        <v>1</v>
      </c>
      <c r="O1266">
        <v>0</v>
      </c>
      <c r="P1266">
        <f>IF($A1266="","",VLOOKUP($A1266,DADOS!F:O,5,FALSE))</f>
        <v>25</v>
      </c>
      <c r="Q1266">
        <f>IF(A1266="","",IF(P1266="","",IF((P1266-O1266)*N1266*$E1266/$D1266/1000&lt;0.2,"&lt;0,2",ROUND((P1266-O1266)*N1266*$E1266/$D1266/1000,2))))</f>
        <v>2.5</v>
      </c>
      <c r="R1266">
        <v>1</v>
      </c>
      <c r="S1266">
        <v>0</v>
      </c>
      <c r="T1266">
        <f>IF($A1266="","",VLOOKUP($A1266,DADOS!F:O,4,FALSE))</f>
        <v>411.46</v>
      </c>
      <c r="U1266">
        <f>IF(A1266="","",IF(T1266="","",IF((T1266-S1266)*R1266*$E1266/$D1266/1000&lt;0.2,"&lt;0,2",ROUND((T1266-S1266)*R1266*$E1266/$D1266/1000,2))))</f>
        <v>41.15</v>
      </c>
      <c r="V1266">
        <v>1</v>
      </c>
      <c r="W1266">
        <v>0</v>
      </c>
      <c r="X1266">
        <f>IF($A1266="","",VLOOKUP($A1266,DADOS!F:O,9,FALSE))</f>
        <v>0.94</v>
      </c>
      <c r="Y1266">
        <f>IF(A1266="","",IF(X1266="","",IF((X1266-W1266)*V1266*$E1266/$D1266&lt;1,"&lt;1",ROUND((X1266-W1266)*V1266*$E1266/$D1266,2))))</f>
        <v>94</v>
      </c>
      <c r="Z1266">
        <v>1</v>
      </c>
      <c r="AA1266">
        <v>0</v>
      </c>
      <c r="AB1266">
        <f>IF($A1266="","",VLOOKUP($A1266,DADOS!F:O,7,FALSE))</f>
        <v>0.08</v>
      </c>
      <c r="AC1266">
        <f>IF(A1266="","",IF(AB1266="","",IF((AB1266-AA1266)*Z1266*$E1266/$D1266&lt;1,"&lt;1",ROUND((AB1266-AA1266)*Z1266*$E1266/$D1266,2))))</f>
        <v>8</v>
      </c>
      <c r="AD1266">
        <v>1</v>
      </c>
      <c r="AE1266">
        <v>0</v>
      </c>
      <c r="AF1266">
        <f>IF($A1266="","",VLOOKUP($A1266,DADOS!F:O,10,FALSE))</f>
        <v>3.37</v>
      </c>
      <c r="AG1266">
        <f>IF(A1266="","",IF(AF1266="","",IF((AF1266-AE1266)*AD1266*$E1266/$D1266&lt;1,"&lt;1",ROUND((AF1266-AE1266)*AD1266*$E1266/$D1266,2))))</f>
        <v>337</v>
      </c>
      <c r="AH1266">
        <v>1</v>
      </c>
      <c r="AI1266">
        <v>0</v>
      </c>
      <c r="AJ1266">
        <f>IF($A1266="","",VLOOKUP($A1266,DADOS!F:O,8,FALSE))</f>
        <v>0.18</v>
      </c>
      <c r="AK1266">
        <f>IF(A1266="","",IF(AJ1266="","",IF((AJ1266-AI1266)*AH1266*$E1266/$D1266&lt;1,"&lt;1",ROUND((AJ1266-AI1266)*AH1266*$E1266/$D1266,2))))</f>
        <v>18</v>
      </c>
      <c r="AL1266">
        <v>1</v>
      </c>
      <c r="AM1266">
        <v>0</v>
      </c>
      <c r="AN1266">
        <f>IF($A1266="","",VLOOKUP($A1266,DADOS!F:O,2,FALSE))</f>
        <v>64.22</v>
      </c>
      <c r="AO1266">
        <f>IF(A1266="","",IF(AN1266="","",IF((AN1266-AM1266)*AL1266*$E1266/$D1266/1000&lt;0.2,"&lt;0,2",ROUND((AN1266-AM1266)*AL1266*$E1266/$D1266/1000,2))))</f>
        <v>6.42</v>
      </c>
      <c r="AP1266">
        <v>1</v>
      </c>
      <c r="AQ1266">
        <v>0</v>
      </c>
      <c r="AR1266">
        <f>IF($A1266="","",VLOOKUP($A1266,DADOS!F:P,11,FALSE))</f>
        <v>0.01</v>
      </c>
      <c r="AS1266">
        <f>IF(E1266="","",IF(AQ1266="","",IF(AR1266="","",IF((AR1266-AQ1266)*AP1266*$E1266/$D1266&lt;1,"&lt;1",ROUND((AR1266-AQ1266)*AP1266*$E1266/$D1266,2)))))</f>
        <v>1</v>
      </c>
      <c r="AT1266">
        <v>1</v>
      </c>
      <c r="AU1266">
        <v>0</v>
      </c>
      <c r="AV1266">
        <f>IF(A1266="","",VLOOKUP(A1266,DADOS!F:R,12,FALSE))</f>
        <v>0</v>
      </c>
      <c r="AW1266" t="str">
        <f>IF(A1266="","",IF(AU1266="","",IF(AV1266="","",IF((AV1266-AU1266)*AT1266*$E1266/$D1266&lt;1,"&lt;1",ROUND((AV1266-AU1266)*AT1266*$E1266/$D1266,2)))))</f>
        <v>&lt;1</v>
      </c>
      <c r="AX1266">
        <v>1</v>
      </c>
      <c r="AY1266">
        <v>0</v>
      </c>
      <c r="AZ1266">
        <f>IF($A1266="","",VLOOKUP($A1266,DADOS!F:R,13,FALSE))</f>
        <v>0</v>
      </c>
      <c r="BA1266" t="str">
        <f>IF(A1266="","",IF(AY1266="","",IF(AZ1266="","",IF((AZ1266-AY1266)*AX1266*$E1266/$D1266&lt;1,"&lt;1",ROUND((AZ1266-AY1266)*AX1266*$E1266/$D1266,2)))))</f>
        <v>&lt;1</v>
      </c>
      <c r="BB1266" t="str">
        <v>n.a.</v>
      </c>
      <c r="BC1266" t="str">
        <v>Letícia</v>
      </c>
    </row>
    <row r="1267">
      <c r="A1267" t="str">
        <v>73600</v>
      </c>
      <c r="B1267" t="str">
        <f>IF(A1267="","",A1267&amp;"/20")</f>
        <v>73600/20</v>
      </c>
      <c r="C1267">
        <v>0</v>
      </c>
      <c r="D1267">
        <v>0.5</v>
      </c>
      <c r="E1267">
        <v>50</v>
      </c>
      <c r="F1267">
        <v>1</v>
      </c>
      <c r="G1267">
        <v>0</v>
      </c>
      <c r="H1267">
        <f>IF($A1267="","",VLOOKUP($A1267,DADOS!F:O,3,FALSE))</f>
        <v>35.82</v>
      </c>
      <c r="I1267">
        <f>IF(A1267="","",IF(H1267="","",IF((H1267-G1267)*F1267*$E1267/$D1267/1000&lt;0.2,"&lt;0,2",ROUND((H1267-G1267)*F1267*$E1267/$D1267/1000,2))))</f>
        <v>3.58</v>
      </c>
      <c r="J1267">
        <v>1</v>
      </c>
      <c r="K1267">
        <v>0</v>
      </c>
      <c r="L1267">
        <f>IF($A1267="","",VLOOKUP($A1267,DADOS!F:O,6,FALSE))</f>
        <v>18.91</v>
      </c>
      <c r="M1267">
        <f>IF(A1267="","",IF(L1267="","",IF((L1267-K1267)*J1267*$E1267/$D1267/1000&lt;0.2,"&lt;0,2",ROUND((L1267-K1267)*J1267*$E1267/$D1267/1000,2))))</f>
        <v>1.89</v>
      </c>
      <c r="N1267">
        <v>1</v>
      </c>
      <c r="O1267">
        <v>0</v>
      </c>
      <c r="P1267">
        <f>IF($A1267="","",VLOOKUP($A1267,DADOS!F:O,5,FALSE))</f>
        <v>17.99</v>
      </c>
      <c r="Q1267">
        <f>IF(A1267="","",IF(P1267="","",IF((P1267-O1267)*N1267*$E1267/$D1267/1000&lt;0.2,"&lt;0,2",ROUND((P1267-O1267)*N1267*$E1267/$D1267/1000,2))))</f>
        <v>1.8</v>
      </c>
      <c r="R1267">
        <v>1</v>
      </c>
      <c r="S1267">
        <v>0</v>
      </c>
      <c r="T1267">
        <f>IF($A1267="","",VLOOKUP($A1267,DADOS!F:O,4,FALSE))</f>
        <v>361.11</v>
      </c>
      <c r="U1267">
        <f>IF(A1267="","",IF(T1267="","",IF((T1267-S1267)*R1267*$E1267/$D1267/1000&lt;0.2,"&lt;0,2",ROUND((T1267-S1267)*R1267*$E1267/$D1267/1000,2))))</f>
        <v>36.11</v>
      </c>
      <c r="V1267">
        <v>1</v>
      </c>
      <c r="W1267">
        <v>0</v>
      </c>
      <c r="X1267">
        <f>IF($A1267="","",VLOOKUP($A1267,DADOS!F:O,9,FALSE))</f>
        <v>0.7</v>
      </c>
      <c r="Y1267">
        <f>IF(A1267="","",IF(X1267="","",IF((X1267-W1267)*V1267*$E1267/$D1267&lt;1,"&lt;1",ROUND((X1267-W1267)*V1267*$E1267/$D1267,2))))</f>
        <v>70</v>
      </c>
      <c r="Z1267">
        <v>1</v>
      </c>
      <c r="AA1267">
        <v>0</v>
      </c>
      <c r="AB1267">
        <f>IF($A1267="","",VLOOKUP($A1267,DADOS!F:O,7,FALSE))</f>
        <v>0.06</v>
      </c>
      <c r="AC1267">
        <f>IF(A1267="","",IF(AB1267="","",IF((AB1267-AA1267)*Z1267*$E1267/$D1267&lt;1,"&lt;1",ROUND((AB1267-AA1267)*Z1267*$E1267/$D1267,2))))</f>
        <v>6</v>
      </c>
      <c r="AD1267">
        <v>1</v>
      </c>
      <c r="AE1267">
        <v>0</v>
      </c>
      <c r="AF1267">
        <f>IF($A1267="","",VLOOKUP($A1267,DADOS!F:O,10,FALSE))</f>
        <v>2.73</v>
      </c>
      <c r="AG1267">
        <f>IF(A1267="","",IF(AF1267="","",IF((AF1267-AE1267)*AD1267*$E1267/$D1267&lt;1,"&lt;1",ROUND((AF1267-AE1267)*AD1267*$E1267/$D1267,2))))</f>
        <v>273</v>
      </c>
      <c r="AH1267">
        <v>1</v>
      </c>
      <c r="AI1267">
        <v>0</v>
      </c>
      <c r="AJ1267">
        <f>IF($A1267="","",VLOOKUP($A1267,DADOS!F:O,8,FALSE))</f>
        <v>0.16</v>
      </c>
      <c r="AK1267">
        <f>IF(A1267="","",IF(AJ1267="","",IF((AJ1267-AI1267)*AH1267*$E1267/$D1267&lt;1,"&lt;1",ROUND((AJ1267-AI1267)*AH1267*$E1267/$D1267,2))))</f>
        <v>16</v>
      </c>
      <c r="AL1267">
        <v>1</v>
      </c>
      <c r="AM1267">
        <v>0</v>
      </c>
      <c r="AN1267">
        <f>IF($A1267="","",VLOOKUP($A1267,DADOS!F:O,2,FALSE))</f>
        <v>67.78</v>
      </c>
      <c r="AO1267">
        <f>IF(A1267="","",IF(AN1267="","",IF((AN1267-AM1267)*AL1267*$E1267/$D1267/1000&lt;0.2,"&lt;0,2",ROUND((AN1267-AM1267)*AL1267*$E1267/$D1267/1000,2))))</f>
        <v>6.78</v>
      </c>
      <c r="AP1267">
        <v>1</v>
      </c>
      <c r="AQ1267">
        <v>0</v>
      </c>
      <c r="AR1267">
        <f>IF($A1267="","",VLOOKUP($A1267,DADOS!F:P,11,FALSE))</f>
        <v>0.01</v>
      </c>
      <c r="AS1267">
        <f>IF(E1267="","",IF(AQ1267="","",IF(AR1267="","",IF((AR1267-AQ1267)*AP1267*$E1267/$D1267&lt;1,"&lt;1",ROUND((AR1267-AQ1267)*AP1267*$E1267/$D1267,2)))))</f>
        <v>1</v>
      </c>
      <c r="AT1267">
        <v>1</v>
      </c>
      <c r="AU1267">
        <v>0</v>
      </c>
      <c r="AV1267">
        <f>IF(A1267="","",VLOOKUP(A1267,DADOS!F:R,12,FALSE))</f>
        <v>0</v>
      </c>
      <c r="AW1267" t="str">
        <f>IF(A1267="","",IF(AU1267="","",IF(AV1267="","",IF((AV1267-AU1267)*AT1267*$E1267/$D1267&lt;1,"&lt;1",ROUND((AV1267-AU1267)*AT1267*$E1267/$D1267,2)))))</f>
        <v>&lt;1</v>
      </c>
      <c r="AX1267">
        <v>1</v>
      </c>
      <c r="AY1267">
        <v>0</v>
      </c>
      <c r="AZ1267">
        <f>IF($A1267="","",VLOOKUP($A1267,DADOS!F:R,13,FALSE))</f>
        <v>0</v>
      </c>
      <c r="BA1267" t="str">
        <f>IF(A1267="","",IF(AY1267="","",IF(AZ1267="","",IF((AZ1267-AY1267)*AX1267*$E1267/$D1267&lt;1,"&lt;1",ROUND((AZ1267-AY1267)*AX1267*$E1267/$D1267,2)))))</f>
        <v>&lt;1</v>
      </c>
      <c r="BB1267" t="str">
        <v>n.a.</v>
      </c>
      <c r="BC1267" t="str">
        <v>Letícia</v>
      </c>
    </row>
    <row r="1268">
      <c r="A1268" t="str">
        <v>73601</v>
      </c>
      <c r="B1268" t="str">
        <f>IF(A1268="","",A1268&amp;"/20")</f>
        <v>73601/20</v>
      </c>
      <c r="C1268">
        <v>0</v>
      </c>
      <c r="D1268">
        <v>0.5</v>
      </c>
      <c r="E1268">
        <v>50</v>
      </c>
      <c r="F1268">
        <v>1</v>
      </c>
      <c r="G1268">
        <v>0</v>
      </c>
      <c r="H1268">
        <f>IF($A1268="","",VLOOKUP($A1268,DADOS!F:O,3,FALSE))</f>
        <v>34.16</v>
      </c>
      <c r="I1268">
        <f>IF(A1268="","",IF(H1268="","",IF((H1268-G1268)*F1268*$E1268/$D1268/1000&lt;0.2,"&lt;0,2",ROUND((H1268-G1268)*F1268*$E1268/$D1268/1000,2))))</f>
        <v>3.42</v>
      </c>
      <c r="J1268">
        <v>1</v>
      </c>
      <c r="K1268">
        <v>0</v>
      </c>
      <c r="L1268">
        <f>IF($A1268="","",VLOOKUP($A1268,DADOS!F:O,6,FALSE))</f>
        <v>18.67</v>
      </c>
      <c r="M1268">
        <f>IF(A1268="","",IF(L1268="","",IF((L1268-K1268)*J1268*$E1268/$D1268/1000&lt;0.2,"&lt;0,2",ROUND((L1268-K1268)*J1268*$E1268/$D1268/1000,2))))</f>
        <v>1.87</v>
      </c>
      <c r="N1268">
        <v>1</v>
      </c>
      <c r="O1268">
        <v>0</v>
      </c>
      <c r="P1268">
        <f>IF($A1268="","",VLOOKUP($A1268,DADOS!F:O,5,FALSE))</f>
        <v>16.56</v>
      </c>
      <c r="Q1268">
        <f>IF(A1268="","",IF(P1268="","",IF((P1268-O1268)*N1268*$E1268/$D1268/1000&lt;0.2,"&lt;0,2",ROUND((P1268-O1268)*N1268*$E1268/$D1268/1000,2))))</f>
        <v>1.66</v>
      </c>
      <c r="R1268">
        <v>1</v>
      </c>
      <c r="S1268">
        <v>0</v>
      </c>
      <c r="T1268">
        <f>IF($A1268="","",VLOOKUP($A1268,DADOS!F:O,4,FALSE))</f>
        <v>350.56</v>
      </c>
      <c r="U1268">
        <f>IF(A1268="","",IF(T1268="","",IF((T1268-S1268)*R1268*$E1268/$D1268/1000&lt;0.2,"&lt;0,2",ROUND((T1268-S1268)*R1268*$E1268/$D1268/1000,2))))</f>
        <v>35.06</v>
      </c>
      <c r="V1268">
        <v>1</v>
      </c>
      <c r="W1268">
        <v>0</v>
      </c>
      <c r="X1268">
        <f>IF($A1268="","",VLOOKUP($A1268,DADOS!F:O,9,FALSE))</f>
        <v>0.83</v>
      </c>
      <c r="Y1268">
        <f>IF(A1268="","",IF(X1268="","",IF((X1268-W1268)*V1268*$E1268/$D1268&lt;1,"&lt;1",ROUND((X1268-W1268)*V1268*$E1268/$D1268,2))))</f>
        <v>83</v>
      </c>
      <c r="Z1268">
        <v>1</v>
      </c>
      <c r="AA1268">
        <v>0</v>
      </c>
      <c r="AB1268">
        <f>IF($A1268="","",VLOOKUP($A1268,DADOS!F:O,7,FALSE))</f>
        <v>0.05</v>
      </c>
      <c r="AC1268">
        <f>IF(A1268="","",IF(AB1268="","",IF((AB1268-AA1268)*Z1268*$E1268/$D1268&lt;1,"&lt;1",ROUND((AB1268-AA1268)*Z1268*$E1268/$D1268,2))))</f>
        <v>5</v>
      </c>
      <c r="AD1268">
        <v>1</v>
      </c>
      <c r="AE1268">
        <v>0</v>
      </c>
      <c r="AF1268">
        <f>IF($A1268="","",VLOOKUP($A1268,DADOS!F:O,10,FALSE))</f>
        <v>2.31</v>
      </c>
      <c r="AG1268">
        <f>IF(A1268="","",IF(AF1268="","",IF((AF1268-AE1268)*AD1268*$E1268/$D1268&lt;1,"&lt;1",ROUND((AF1268-AE1268)*AD1268*$E1268/$D1268,2))))</f>
        <v>231</v>
      </c>
      <c r="AH1268">
        <v>1</v>
      </c>
      <c r="AI1268">
        <v>0</v>
      </c>
      <c r="AJ1268">
        <f>IF($A1268="","",VLOOKUP($A1268,DADOS!F:O,8,FALSE))</f>
        <v>0.15</v>
      </c>
      <c r="AK1268">
        <f>IF(A1268="","",IF(AJ1268="","",IF((AJ1268-AI1268)*AH1268*$E1268/$D1268&lt;1,"&lt;1",ROUND((AJ1268-AI1268)*AH1268*$E1268/$D1268,2))))</f>
        <v>15</v>
      </c>
      <c r="AL1268">
        <v>1</v>
      </c>
      <c r="AM1268">
        <v>0</v>
      </c>
      <c r="AN1268">
        <f>IF($A1268="","",VLOOKUP($A1268,DADOS!F:O,2,FALSE))</f>
        <v>81.28</v>
      </c>
      <c r="AO1268">
        <f>IF(A1268="","",IF(AN1268="","",IF((AN1268-AM1268)*AL1268*$E1268/$D1268/1000&lt;0.2,"&lt;0,2",ROUND((AN1268-AM1268)*AL1268*$E1268/$D1268/1000,2))))</f>
        <v>8.13</v>
      </c>
      <c r="AP1268">
        <v>1</v>
      </c>
      <c r="AQ1268">
        <v>0</v>
      </c>
      <c r="AR1268">
        <f>IF($A1268="","",VLOOKUP($A1268,DADOS!F:P,11,FALSE))</f>
        <v>0.01</v>
      </c>
      <c r="AS1268">
        <f>IF(E1268="","",IF(AQ1268="","",IF(AR1268="","",IF((AR1268-AQ1268)*AP1268*$E1268/$D1268&lt;1,"&lt;1",ROUND((AR1268-AQ1268)*AP1268*$E1268/$D1268,2)))))</f>
        <v>1</v>
      </c>
      <c r="AT1268">
        <v>1</v>
      </c>
      <c r="AU1268">
        <v>0</v>
      </c>
      <c r="AV1268">
        <f>IF(A1268="","",VLOOKUP(A1268,DADOS!F:R,12,FALSE))</f>
        <v>0</v>
      </c>
      <c r="AW1268" t="str">
        <f>IF(A1268="","",IF(AU1268="","",IF(AV1268="","",IF((AV1268-AU1268)*AT1268*$E1268/$D1268&lt;1,"&lt;1",ROUND((AV1268-AU1268)*AT1268*$E1268/$D1268,2)))))</f>
        <v>&lt;1</v>
      </c>
      <c r="AX1268">
        <v>1</v>
      </c>
      <c r="AY1268">
        <v>0</v>
      </c>
      <c r="AZ1268">
        <f>IF($A1268="","",VLOOKUP($A1268,DADOS!F:R,13,FALSE))</f>
        <v>0</v>
      </c>
      <c r="BA1268" t="str">
        <f>IF(A1268="","",IF(AY1268="","",IF(AZ1268="","",IF((AZ1268-AY1268)*AX1268*$E1268/$D1268&lt;1,"&lt;1",ROUND((AZ1268-AY1268)*AX1268*$E1268/$D1268,2)))))</f>
        <v>&lt;1</v>
      </c>
      <c r="BB1268" t="str">
        <v>n.a.</v>
      </c>
      <c r="BC1268" t="str">
        <v>Letícia</v>
      </c>
    </row>
    <row r="1269">
      <c r="A1269" t="str">
        <v>73602</v>
      </c>
      <c r="B1269" t="str">
        <f>IF(A1269="","",A1269&amp;"/20")</f>
        <v>73602/20</v>
      </c>
      <c r="C1269">
        <v>0</v>
      </c>
      <c r="D1269">
        <v>0.5</v>
      </c>
      <c r="E1269">
        <v>50</v>
      </c>
      <c r="F1269">
        <v>1</v>
      </c>
      <c r="G1269">
        <v>0</v>
      </c>
      <c r="H1269">
        <f>IF($A1269="","",VLOOKUP($A1269,DADOS!F:O,3,FALSE))</f>
        <v>41.69</v>
      </c>
      <c r="I1269">
        <f>IF(A1269="","",IF(H1269="","",IF((H1269-G1269)*F1269*$E1269/$D1269/1000&lt;0.2,"&lt;0,2",ROUND((H1269-G1269)*F1269*$E1269/$D1269/1000,2))))</f>
        <v>4.17</v>
      </c>
      <c r="J1269">
        <v>1</v>
      </c>
      <c r="K1269">
        <v>0</v>
      </c>
      <c r="L1269">
        <f>IF($A1269="","",VLOOKUP($A1269,DADOS!F:O,6,FALSE))</f>
        <v>19.48</v>
      </c>
      <c r="M1269">
        <f>IF(A1269="","",IF(L1269="","",IF((L1269-K1269)*J1269*$E1269/$D1269/1000&lt;0.2,"&lt;0,2",ROUND((L1269-K1269)*J1269*$E1269/$D1269/1000,2))))</f>
        <v>1.95</v>
      </c>
      <c r="N1269">
        <v>1</v>
      </c>
      <c r="O1269">
        <v>0</v>
      </c>
      <c r="P1269">
        <f>IF($A1269="","",VLOOKUP($A1269,DADOS!F:O,5,FALSE))</f>
        <v>19.75</v>
      </c>
      <c r="Q1269">
        <f>IF(A1269="","",IF(P1269="","",IF((P1269-O1269)*N1269*$E1269/$D1269/1000&lt;0.2,"&lt;0,2",ROUND((P1269-O1269)*N1269*$E1269/$D1269/1000,2))))</f>
        <v>1.98</v>
      </c>
      <c r="R1269">
        <v>1</v>
      </c>
      <c r="S1269">
        <v>0</v>
      </c>
      <c r="T1269">
        <f>IF($A1269="","",VLOOKUP($A1269,DADOS!F:O,4,FALSE))</f>
        <v>395.36</v>
      </c>
      <c r="U1269">
        <f>IF(A1269="","",IF(T1269="","",IF((T1269-S1269)*R1269*$E1269/$D1269/1000&lt;0.2,"&lt;0,2",ROUND((T1269-S1269)*R1269*$E1269/$D1269/1000,2))))</f>
        <v>39.54</v>
      </c>
      <c r="V1269">
        <v>1</v>
      </c>
      <c r="W1269">
        <v>0</v>
      </c>
      <c r="X1269">
        <f>IF($A1269="","",VLOOKUP($A1269,DADOS!F:O,9,FALSE))</f>
        <v>0.95</v>
      </c>
      <c r="Y1269">
        <f>IF(A1269="","",IF(X1269="","",IF((X1269-W1269)*V1269*$E1269/$D1269&lt;1,"&lt;1",ROUND((X1269-W1269)*V1269*$E1269/$D1269,2))))</f>
        <v>95</v>
      </c>
      <c r="Z1269">
        <v>1</v>
      </c>
      <c r="AA1269">
        <v>0</v>
      </c>
      <c r="AB1269">
        <f>IF($A1269="","",VLOOKUP($A1269,DADOS!F:O,7,FALSE))</f>
        <v>0.08</v>
      </c>
      <c r="AC1269">
        <f>IF(A1269="","",IF(AB1269="","",IF((AB1269-AA1269)*Z1269*$E1269/$D1269&lt;1,"&lt;1",ROUND((AB1269-AA1269)*Z1269*$E1269/$D1269,2))))</f>
        <v>8</v>
      </c>
      <c r="AD1269">
        <v>1</v>
      </c>
      <c r="AE1269">
        <v>0</v>
      </c>
      <c r="AF1269">
        <f>IF($A1269="","",VLOOKUP($A1269,DADOS!F:O,10,FALSE))</f>
        <v>1.57</v>
      </c>
      <c r="AG1269">
        <f>IF(A1269="","",IF(AF1269="","",IF((AF1269-AE1269)*AD1269*$E1269/$D1269&lt;1,"&lt;1",ROUND((AF1269-AE1269)*AD1269*$E1269/$D1269,2))))</f>
        <v>157</v>
      </c>
      <c r="AH1269">
        <v>1</v>
      </c>
      <c r="AI1269">
        <v>0</v>
      </c>
      <c r="AJ1269">
        <f>IF($A1269="","",VLOOKUP($A1269,DADOS!F:O,8,FALSE))</f>
        <v>0.17</v>
      </c>
      <c r="AK1269">
        <f>IF(A1269="","",IF(AJ1269="","",IF((AJ1269-AI1269)*AH1269*$E1269/$D1269&lt;1,"&lt;1",ROUND((AJ1269-AI1269)*AH1269*$E1269/$D1269,2))))</f>
        <v>17</v>
      </c>
      <c r="AL1269">
        <v>1</v>
      </c>
      <c r="AM1269">
        <v>0</v>
      </c>
      <c r="AN1269">
        <f>IF($A1269="","",VLOOKUP($A1269,DADOS!F:O,2,FALSE))</f>
        <v>68.48</v>
      </c>
      <c r="AO1269">
        <f>IF(A1269="","",IF(AN1269="","",IF((AN1269-AM1269)*AL1269*$E1269/$D1269/1000&lt;0.2,"&lt;0,2",ROUND((AN1269-AM1269)*AL1269*$E1269/$D1269/1000,2))))</f>
        <v>6.85</v>
      </c>
      <c r="AP1269">
        <v>1</v>
      </c>
      <c r="AQ1269">
        <v>0</v>
      </c>
      <c r="AR1269">
        <f>IF($A1269="","",VLOOKUP($A1269,DADOS!F:P,11,FALSE))</f>
        <v>0.01</v>
      </c>
      <c r="AS1269">
        <f>IF(E1269="","",IF(AQ1269="","",IF(AR1269="","",IF((AR1269-AQ1269)*AP1269*$E1269/$D1269&lt;1,"&lt;1",ROUND((AR1269-AQ1269)*AP1269*$E1269/$D1269,2)))))</f>
        <v>1</v>
      </c>
      <c r="AT1269">
        <v>1</v>
      </c>
      <c r="AU1269">
        <v>0</v>
      </c>
      <c r="AV1269">
        <f>IF(A1269="","",VLOOKUP(A1269,DADOS!F:R,12,FALSE))</f>
        <v>0</v>
      </c>
      <c r="AW1269" t="str">
        <f>IF(A1269="","",IF(AU1269="","",IF(AV1269="","",IF((AV1269-AU1269)*AT1269*$E1269/$D1269&lt;1,"&lt;1",ROUND((AV1269-AU1269)*AT1269*$E1269/$D1269,2)))))</f>
        <v>&lt;1</v>
      </c>
      <c r="AX1269">
        <v>1</v>
      </c>
      <c r="AY1269">
        <v>0</v>
      </c>
      <c r="AZ1269">
        <f>IF($A1269="","",VLOOKUP($A1269,DADOS!F:R,13,FALSE))</f>
        <v>0</v>
      </c>
      <c r="BA1269" t="str">
        <f>IF(A1269="","",IF(AY1269="","",IF(AZ1269="","",IF((AZ1269-AY1269)*AX1269*$E1269/$D1269&lt;1,"&lt;1",ROUND((AZ1269-AY1269)*AX1269*$E1269/$D1269,2)))))</f>
        <v>&lt;1</v>
      </c>
      <c r="BB1269" t="str">
        <v>n.a.</v>
      </c>
      <c r="BC1269" t="str">
        <v>Letícia</v>
      </c>
    </row>
    <row r="1270">
      <c r="A1270" t="str">
        <v>73603</v>
      </c>
      <c r="B1270" t="str">
        <f>IF(A1270="","",A1270&amp;"/20")</f>
        <v>73603/20</v>
      </c>
      <c r="C1270">
        <v>0</v>
      </c>
      <c r="D1270">
        <v>0.5</v>
      </c>
      <c r="E1270">
        <v>50</v>
      </c>
      <c r="F1270">
        <v>1</v>
      </c>
      <c r="G1270">
        <v>0</v>
      </c>
      <c r="H1270">
        <f>IF($A1270="","",VLOOKUP($A1270,DADOS!F:O,3,FALSE))</f>
        <v>37.14</v>
      </c>
      <c r="I1270">
        <f>IF(A1270="","",IF(H1270="","",IF((H1270-G1270)*F1270*$E1270/$D1270/1000&lt;0.2,"&lt;0,2",ROUND((H1270-G1270)*F1270*$E1270/$D1270/1000,2))))</f>
        <v>3.71</v>
      </c>
      <c r="J1270">
        <v>1</v>
      </c>
      <c r="K1270">
        <v>0</v>
      </c>
      <c r="L1270">
        <f>IF($A1270="","",VLOOKUP($A1270,DADOS!F:O,6,FALSE))</f>
        <v>24.8</v>
      </c>
      <c r="M1270">
        <f>IF(A1270="","",IF(L1270="","",IF((L1270-K1270)*J1270*$E1270/$D1270/1000&lt;0.2,"&lt;0,2",ROUND((L1270-K1270)*J1270*$E1270/$D1270/1000,2))))</f>
        <v>2.48</v>
      </c>
      <c r="N1270">
        <v>1</v>
      </c>
      <c r="O1270">
        <v>0</v>
      </c>
      <c r="P1270">
        <f>IF($A1270="","",VLOOKUP($A1270,DADOS!F:O,5,FALSE))</f>
        <v>21.62</v>
      </c>
      <c r="Q1270">
        <f>IF(A1270="","",IF(P1270="","",IF((P1270-O1270)*N1270*$E1270/$D1270/1000&lt;0.2,"&lt;0,2",ROUND((P1270-O1270)*N1270*$E1270/$D1270/1000,2))))</f>
        <v>2.16</v>
      </c>
      <c r="R1270">
        <v>1</v>
      </c>
      <c r="S1270">
        <v>0</v>
      </c>
      <c r="T1270">
        <f>IF($A1270="","",VLOOKUP($A1270,DADOS!F:O,4,FALSE))</f>
        <v>419.75</v>
      </c>
      <c r="U1270">
        <f>IF(A1270="","",IF(T1270="","",IF((T1270-S1270)*R1270*$E1270/$D1270/1000&lt;0.2,"&lt;0,2",ROUND((T1270-S1270)*R1270*$E1270/$D1270/1000,2))))</f>
        <v>41.98</v>
      </c>
      <c r="V1270">
        <v>1</v>
      </c>
      <c r="W1270">
        <v>0</v>
      </c>
      <c r="X1270">
        <f>IF($A1270="","",VLOOKUP($A1270,DADOS!F:O,9,FALSE))</f>
        <v>1.01</v>
      </c>
      <c r="Y1270">
        <f>IF(A1270="","",IF(X1270="","",IF((X1270-W1270)*V1270*$E1270/$D1270&lt;1,"&lt;1",ROUND((X1270-W1270)*V1270*$E1270/$D1270,2))))</f>
        <v>101</v>
      </c>
      <c r="Z1270">
        <v>1</v>
      </c>
      <c r="AA1270">
        <v>0</v>
      </c>
      <c r="AB1270">
        <f>IF($A1270="","",VLOOKUP($A1270,DADOS!F:O,7,FALSE))</f>
        <v>0.07</v>
      </c>
      <c r="AC1270">
        <f>IF(A1270="","",IF(AB1270="","",IF((AB1270-AA1270)*Z1270*$E1270/$D1270&lt;1,"&lt;1",ROUND((AB1270-AA1270)*Z1270*$E1270/$D1270,2))))</f>
        <v>7</v>
      </c>
      <c r="AD1270">
        <v>1</v>
      </c>
      <c r="AE1270">
        <v>0</v>
      </c>
      <c r="AF1270">
        <f>IF($A1270="","",VLOOKUP($A1270,DADOS!F:O,10,FALSE))</f>
        <v>3.99</v>
      </c>
      <c r="AG1270">
        <f>IF(A1270="","",IF(AF1270="","",IF((AF1270-AE1270)*AD1270*$E1270/$D1270&lt;1,"&lt;1",ROUND((AF1270-AE1270)*AD1270*$E1270/$D1270,2))))</f>
        <v>399</v>
      </c>
      <c r="AH1270">
        <v>1</v>
      </c>
      <c r="AI1270">
        <v>0</v>
      </c>
      <c r="AJ1270">
        <f>IF($A1270="","",VLOOKUP($A1270,DADOS!F:O,8,FALSE))</f>
        <v>0.16</v>
      </c>
      <c r="AK1270">
        <f>IF(A1270="","",IF(AJ1270="","",IF((AJ1270-AI1270)*AH1270*$E1270/$D1270&lt;1,"&lt;1",ROUND((AJ1270-AI1270)*AH1270*$E1270/$D1270,2))))</f>
        <v>16</v>
      </c>
      <c r="AL1270">
        <v>1</v>
      </c>
      <c r="AM1270">
        <v>0</v>
      </c>
      <c r="AN1270">
        <f>IF($A1270="","",VLOOKUP($A1270,DADOS!F:O,2,FALSE))</f>
        <v>104</v>
      </c>
      <c r="AO1270">
        <f>IF(A1270="","",IF(AN1270="","",IF((AN1270-AM1270)*AL1270*$E1270/$D1270/1000&lt;0.2,"&lt;0,2",ROUND((AN1270-AM1270)*AL1270*$E1270/$D1270/1000,2))))</f>
        <v>10.4</v>
      </c>
      <c r="AP1270">
        <v>1</v>
      </c>
      <c r="AQ1270">
        <v>0</v>
      </c>
      <c r="AR1270">
        <f>IF($A1270="","",VLOOKUP($A1270,DADOS!F:P,11,FALSE))</f>
        <v>0.01</v>
      </c>
      <c r="AS1270">
        <f>IF(E1270="","",IF(AQ1270="","",IF(AR1270="","",IF((AR1270-AQ1270)*AP1270*$E1270/$D1270&lt;1,"&lt;1",ROUND((AR1270-AQ1270)*AP1270*$E1270/$D1270,2)))))</f>
        <v>1</v>
      </c>
      <c r="AT1270">
        <v>1</v>
      </c>
      <c r="AU1270">
        <v>0</v>
      </c>
      <c r="AV1270">
        <f>IF(A1270="","",VLOOKUP(A1270,DADOS!F:R,12,FALSE))</f>
        <v>0</v>
      </c>
      <c r="AW1270" t="str">
        <f>IF(A1270="","",IF(AU1270="","",IF(AV1270="","",IF((AV1270-AU1270)*AT1270*$E1270/$D1270&lt;1,"&lt;1",ROUND((AV1270-AU1270)*AT1270*$E1270/$D1270,2)))))</f>
        <v>&lt;1</v>
      </c>
      <c r="AX1270">
        <v>1</v>
      </c>
      <c r="AY1270">
        <v>0</v>
      </c>
      <c r="AZ1270">
        <f>IF($A1270="","",VLOOKUP($A1270,DADOS!F:R,13,FALSE))</f>
        <v>0</v>
      </c>
      <c r="BA1270" t="str">
        <f>IF(A1270="","",IF(AY1270="","",IF(AZ1270="","",IF((AZ1270-AY1270)*AX1270*$E1270/$D1270&lt;1,"&lt;1",ROUND((AZ1270-AY1270)*AX1270*$E1270/$D1270,2)))))</f>
        <v>&lt;1</v>
      </c>
      <c r="BB1270" t="str">
        <v>n.a.</v>
      </c>
      <c r="BC1270" t="str">
        <v>Letícia</v>
      </c>
    </row>
    <row r="1271">
      <c r="A1271" t="str">
        <v>73604</v>
      </c>
      <c r="B1271" t="str">
        <f>IF(A1271="","",A1271&amp;"/20")</f>
        <v>73604/20</v>
      </c>
      <c r="C1271">
        <v>0</v>
      </c>
      <c r="D1271">
        <v>0.5</v>
      </c>
      <c r="E1271">
        <v>50</v>
      </c>
      <c r="F1271">
        <v>1</v>
      </c>
      <c r="G1271">
        <v>0</v>
      </c>
      <c r="H1271">
        <f>IF($A1271="","",VLOOKUP($A1271,DADOS!F:O,3,FALSE))</f>
        <v>25.92</v>
      </c>
      <c r="I1271">
        <f>IF(A1271="","",IF(H1271="","",IF((H1271-G1271)*F1271*$E1271/$D1271/1000&lt;0.2,"&lt;0,2",ROUND((H1271-G1271)*F1271*$E1271/$D1271/1000,2))))</f>
        <v>2.59</v>
      </c>
      <c r="J1271">
        <v>1</v>
      </c>
      <c r="K1271">
        <v>0</v>
      </c>
      <c r="L1271">
        <f>IF($A1271="","",VLOOKUP($A1271,DADOS!F:O,6,FALSE))</f>
        <v>14.34</v>
      </c>
      <c r="M1271">
        <f>IF(A1271="","",IF(L1271="","",IF((L1271-K1271)*J1271*$E1271/$D1271/1000&lt;0.2,"&lt;0,2",ROUND((L1271-K1271)*J1271*$E1271/$D1271/1000,2))))</f>
        <v>1.43</v>
      </c>
      <c r="N1271">
        <v>1</v>
      </c>
      <c r="O1271">
        <v>0</v>
      </c>
      <c r="P1271">
        <f>IF($A1271="","",VLOOKUP($A1271,DADOS!F:O,5,FALSE))</f>
        <v>13.79</v>
      </c>
      <c r="Q1271">
        <f>IF(A1271="","",IF(P1271="","",IF((P1271-O1271)*N1271*$E1271/$D1271/1000&lt;0.2,"&lt;0,2",ROUND((P1271-O1271)*N1271*$E1271/$D1271/1000,2))))</f>
        <v>1.38</v>
      </c>
      <c r="R1271">
        <v>1</v>
      </c>
      <c r="S1271">
        <v>0</v>
      </c>
      <c r="T1271">
        <f>IF($A1271="","",VLOOKUP($A1271,DADOS!F:O,4,FALSE))</f>
        <v>293.31</v>
      </c>
      <c r="U1271">
        <f>IF(A1271="","",IF(T1271="","",IF((T1271-S1271)*R1271*$E1271/$D1271/1000&lt;0.2,"&lt;0,2",ROUND((T1271-S1271)*R1271*$E1271/$D1271/1000,2))))</f>
        <v>29.33</v>
      </c>
      <c r="V1271">
        <v>1</v>
      </c>
      <c r="W1271">
        <v>0</v>
      </c>
      <c r="X1271">
        <f>IF($A1271="","",VLOOKUP($A1271,DADOS!F:O,9,FALSE))</f>
        <v>1</v>
      </c>
      <c r="Y1271">
        <f>IF(A1271="","",IF(X1271="","",IF((X1271-W1271)*V1271*$E1271/$D1271&lt;1,"&lt;1",ROUND((X1271-W1271)*V1271*$E1271/$D1271,2))))</f>
        <v>100</v>
      </c>
      <c r="Z1271">
        <v>1</v>
      </c>
      <c r="AA1271">
        <v>0</v>
      </c>
      <c r="AB1271">
        <f>IF($A1271="","",VLOOKUP($A1271,DADOS!F:O,7,FALSE))</f>
        <v>0.05</v>
      </c>
      <c r="AC1271">
        <f>IF(A1271="","",IF(AB1271="","",IF((AB1271-AA1271)*Z1271*$E1271/$D1271&lt;1,"&lt;1",ROUND((AB1271-AA1271)*Z1271*$E1271/$D1271,2))))</f>
        <v>5</v>
      </c>
      <c r="AD1271">
        <v>1</v>
      </c>
      <c r="AE1271">
        <v>0</v>
      </c>
      <c r="AF1271">
        <f>IF($A1271="","",VLOOKUP($A1271,DADOS!F:O,10,FALSE))</f>
        <v>2.29</v>
      </c>
      <c r="AG1271">
        <f>IF(A1271="","",IF(AF1271="","",IF((AF1271-AE1271)*AD1271*$E1271/$D1271&lt;1,"&lt;1",ROUND((AF1271-AE1271)*AD1271*$E1271/$D1271,2))))</f>
        <v>229</v>
      </c>
      <c r="AH1271">
        <v>1</v>
      </c>
      <c r="AI1271">
        <v>0</v>
      </c>
      <c r="AJ1271">
        <f>IF($A1271="","",VLOOKUP($A1271,DADOS!F:O,8,FALSE))</f>
        <v>0.13</v>
      </c>
      <c r="AK1271">
        <f>IF(A1271="","",IF(AJ1271="","",IF((AJ1271-AI1271)*AH1271*$E1271/$D1271&lt;1,"&lt;1",ROUND((AJ1271-AI1271)*AH1271*$E1271/$D1271,2))))</f>
        <v>13</v>
      </c>
      <c r="AL1271">
        <v>1</v>
      </c>
      <c r="AM1271">
        <v>0</v>
      </c>
      <c r="AN1271">
        <f>IF($A1271="","",VLOOKUP($A1271,DADOS!F:O,2,FALSE))</f>
        <v>71.53</v>
      </c>
      <c r="AO1271">
        <f>IF(A1271="","",IF(AN1271="","",IF((AN1271-AM1271)*AL1271*$E1271/$D1271/1000&lt;0.2,"&lt;0,2",ROUND((AN1271-AM1271)*AL1271*$E1271/$D1271/1000,2))))</f>
        <v>7.15</v>
      </c>
      <c r="AP1271">
        <v>1</v>
      </c>
      <c r="AQ1271">
        <v>0</v>
      </c>
      <c r="AR1271">
        <f>IF($A1271="","",VLOOKUP($A1271,DADOS!F:P,11,FALSE))</f>
        <v>0.01</v>
      </c>
      <c r="AS1271">
        <f>IF(E1271="","",IF(AQ1271="","",IF(AR1271="","",IF((AR1271-AQ1271)*AP1271*$E1271/$D1271&lt;1,"&lt;1",ROUND((AR1271-AQ1271)*AP1271*$E1271/$D1271,2)))))</f>
        <v>1</v>
      </c>
      <c r="AT1271">
        <v>1</v>
      </c>
      <c r="AU1271">
        <v>0</v>
      </c>
      <c r="AV1271">
        <f>IF(A1271="","",VLOOKUP(A1271,DADOS!F:R,12,FALSE))</f>
        <v>0</v>
      </c>
      <c r="AW1271" t="str">
        <f>IF(A1271="","",IF(AU1271="","",IF(AV1271="","",IF((AV1271-AU1271)*AT1271*$E1271/$D1271&lt;1,"&lt;1",ROUND((AV1271-AU1271)*AT1271*$E1271/$D1271,2)))))</f>
        <v>&lt;1</v>
      </c>
      <c r="AX1271">
        <v>1</v>
      </c>
      <c r="AY1271">
        <v>0</v>
      </c>
      <c r="AZ1271">
        <f>IF($A1271="","",VLOOKUP($A1271,DADOS!F:R,13,FALSE))</f>
        <v>0</v>
      </c>
      <c r="BA1271" t="str">
        <f>IF(A1271="","",IF(AY1271="","",IF(AZ1271="","",IF((AZ1271-AY1271)*AX1271*$E1271/$D1271&lt;1,"&lt;1",ROUND((AZ1271-AY1271)*AX1271*$E1271/$D1271,2)))))</f>
        <v>&lt;1</v>
      </c>
      <c r="BB1271" t="str">
        <v>n.a.</v>
      </c>
      <c r="BC1271" t="str">
        <v>Letícia</v>
      </c>
    </row>
    <row r="1272">
      <c r="A1272" t="str">
        <v>73605</v>
      </c>
      <c r="B1272" t="str">
        <f>IF(A1272="","",A1272&amp;"/20")</f>
        <v>73605/20</v>
      </c>
      <c r="C1272">
        <v>0</v>
      </c>
      <c r="D1272">
        <v>0.5</v>
      </c>
      <c r="E1272">
        <v>50</v>
      </c>
      <c r="F1272">
        <v>1</v>
      </c>
      <c r="G1272">
        <v>0</v>
      </c>
      <c r="H1272">
        <f>IF($A1272="","",VLOOKUP($A1272,DADOS!F:O,3,FALSE))</f>
        <v>44.92</v>
      </c>
      <c r="I1272">
        <f>IF(A1272="","",IF(H1272="","",IF((H1272-G1272)*F1272*$E1272/$D1272/1000&lt;0.2,"&lt;0,2",ROUND((H1272-G1272)*F1272*$E1272/$D1272/1000,2))))</f>
        <v>4.49</v>
      </c>
      <c r="J1272">
        <v>1</v>
      </c>
      <c r="K1272">
        <v>0</v>
      </c>
      <c r="L1272">
        <f>IF($A1272="","",VLOOKUP($A1272,DADOS!F:O,6,FALSE))</f>
        <v>27.5</v>
      </c>
      <c r="M1272">
        <f>IF(A1272="","",IF(L1272="","",IF((L1272-K1272)*J1272*$E1272/$D1272/1000&lt;0.2,"&lt;0,2",ROUND((L1272-K1272)*J1272*$E1272/$D1272/1000,2))))</f>
        <v>2.75</v>
      </c>
      <c r="N1272">
        <v>1</v>
      </c>
      <c r="O1272">
        <v>0</v>
      </c>
      <c r="P1272">
        <f>IF($A1272="","",VLOOKUP($A1272,DADOS!F:O,5,FALSE))</f>
        <v>19.08</v>
      </c>
      <c r="Q1272">
        <f>IF(A1272="","",IF(P1272="","",IF((P1272-O1272)*N1272*$E1272/$D1272/1000&lt;0.2,"&lt;0,2",ROUND((P1272-O1272)*N1272*$E1272/$D1272/1000,2))))</f>
        <v>1.91</v>
      </c>
      <c r="R1272">
        <v>1</v>
      </c>
      <c r="S1272">
        <v>0</v>
      </c>
      <c r="T1272">
        <f>IF($A1272="","",VLOOKUP($A1272,DADOS!F:O,4,FALSE))</f>
        <v>464.21</v>
      </c>
      <c r="U1272">
        <f>IF(A1272="","",IF(T1272="","",IF((T1272-S1272)*R1272*$E1272/$D1272/1000&lt;0.2,"&lt;0,2",ROUND((T1272-S1272)*R1272*$E1272/$D1272/1000,2))))</f>
        <v>46.42</v>
      </c>
      <c r="V1272">
        <v>1</v>
      </c>
      <c r="W1272">
        <v>0</v>
      </c>
      <c r="X1272">
        <f>IF($A1272="","",VLOOKUP($A1272,DADOS!F:O,9,FALSE))</f>
        <v>1.03</v>
      </c>
      <c r="Y1272">
        <f>IF(A1272="","",IF(X1272="","",IF((X1272-W1272)*V1272*$E1272/$D1272&lt;1,"&lt;1",ROUND((X1272-W1272)*V1272*$E1272/$D1272,2))))</f>
        <v>103</v>
      </c>
      <c r="Z1272">
        <v>1</v>
      </c>
      <c r="AA1272">
        <v>0</v>
      </c>
      <c r="AB1272">
        <f>IF($A1272="","",VLOOKUP($A1272,DADOS!F:O,7,FALSE))</f>
        <v>0.07</v>
      </c>
      <c r="AC1272">
        <f>IF(A1272="","",IF(AB1272="","",IF((AB1272-AA1272)*Z1272*$E1272/$D1272&lt;1,"&lt;1",ROUND((AB1272-AA1272)*Z1272*$E1272/$D1272,2))))</f>
        <v>7</v>
      </c>
      <c r="AD1272">
        <v>1</v>
      </c>
      <c r="AE1272">
        <v>0</v>
      </c>
      <c r="AF1272">
        <f>IF($A1272="","",VLOOKUP($A1272,DADOS!F:O,10,FALSE))</f>
        <v>3.5</v>
      </c>
      <c r="AG1272">
        <f>IF(A1272="","",IF(AF1272="","",IF((AF1272-AE1272)*AD1272*$E1272/$D1272&lt;1,"&lt;1",ROUND((AF1272-AE1272)*AD1272*$E1272/$D1272,2))))</f>
        <v>350</v>
      </c>
      <c r="AH1272">
        <v>1</v>
      </c>
      <c r="AI1272">
        <v>0</v>
      </c>
      <c r="AJ1272">
        <f>IF($A1272="","",VLOOKUP($A1272,DADOS!F:O,8,FALSE))</f>
        <v>0.15</v>
      </c>
      <c r="AK1272">
        <f>IF(A1272="","",IF(AJ1272="","",IF((AJ1272-AI1272)*AH1272*$E1272/$D1272&lt;1,"&lt;1",ROUND((AJ1272-AI1272)*AH1272*$E1272/$D1272,2))))</f>
        <v>15</v>
      </c>
      <c r="AL1272">
        <v>1</v>
      </c>
      <c r="AM1272">
        <v>0</v>
      </c>
      <c r="AN1272">
        <f>IF($A1272="","",VLOOKUP($A1272,DADOS!F:O,2,FALSE))</f>
        <v>143.43</v>
      </c>
      <c r="AO1272">
        <f>IF(A1272="","",IF(AN1272="","",IF((AN1272-AM1272)*AL1272*$E1272/$D1272/1000&lt;0.2,"&lt;0,2",ROUND((AN1272-AM1272)*AL1272*$E1272/$D1272/1000,2))))</f>
        <v>14.34</v>
      </c>
      <c r="AP1272">
        <v>1</v>
      </c>
      <c r="AQ1272">
        <v>0</v>
      </c>
      <c r="AR1272">
        <f>IF($A1272="","",VLOOKUP($A1272,DADOS!F:P,11,FALSE))</f>
        <v>0.01</v>
      </c>
      <c r="AS1272">
        <f>IF(E1272="","",IF(AQ1272="","",IF(AR1272="","",IF((AR1272-AQ1272)*AP1272*$E1272/$D1272&lt;1,"&lt;1",ROUND((AR1272-AQ1272)*AP1272*$E1272/$D1272,2)))))</f>
        <v>1</v>
      </c>
      <c r="AT1272">
        <v>1</v>
      </c>
      <c r="AU1272">
        <v>0</v>
      </c>
      <c r="AV1272">
        <f>IF(A1272="","",VLOOKUP(A1272,DADOS!F:R,12,FALSE))</f>
        <v>0</v>
      </c>
      <c r="AW1272" t="str">
        <f>IF(A1272="","",IF(AU1272="","",IF(AV1272="","",IF((AV1272-AU1272)*AT1272*$E1272/$D1272&lt;1,"&lt;1",ROUND((AV1272-AU1272)*AT1272*$E1272/$D1272,2)))))</f>
        <v>&lt;1</v>
      </c>
      <c r="AX1272">
        <v>1</v>
      </c>
      <c r="AY1272">
        <v>0</v>
      </c>
      <c r="AZ1272">
        <f>IF($A1272="","",VLOOKUP($A1272,DADOS!F:R,13,FALSE))</f>
        <v>0</v>
      </c>
      <c r="BA1272" t="str">
        <f>IF(A1272="","",IF(AY1272="","",IF(AZ1272="","",IF((AZ1272-AY1272)*AX1272*$E1272/$D1272&lt;1,"&lt;1",ROUND((AZ1272-AY1272)*AX1272*$E1272/$D1272,2)))))</f>
        <v>&lt;1</v>
      </c>
      <c r="BB1272" t="str">
        <v>n.a.</v>
      </c>
      <c r="BC1272" t="str">
        <v>Letícia</v>
      </c>
    </row>
    <row r="1273">
      <c r="A1273" t="str">
        <v>73606</v>
      </c>
      <c r="B1273" t="str">
        <f>IF(A1273="","",A1273&amp;"/20")</f>
        <v>73606/20</v>
      </c>
      <c r="C1273">
        <v>0</v>
      </c>
      <c r="D1273">
        <v>0.5</v>
      </c>
      <c r="E1273">
        <v>50</v>
      </c>
      <c r="F1273">
        <v>1</v>
      </c>
      <c r="G1273">
        <v>0</v>
      </c>
      <c r="H1273">
        <f>IF($A1273="","",VLOOKUP($A1273,DADOS!F:O,3,FALSE))</f>
        <v>33.93</v>
      </c>
      <c r="I1273">
        <f>IF(A1273="","",IF(H1273="","",IF((H1273-G1273)*F1273*$E1273/$D1273/1000&lt;0.2,"&lt;0,2",ROUND((H1273-G1273)*F1273*$E1273/$D1273/1000,2))))</f>
        <v>3.39</v>
      </c>
      <c r="J1273">
        <v>1</v>
      </c>
      <c r="K1273">
        <v>0</v>
      </c>
      <c r="L1273">
        <f>IF($A1273="","",VLOOKUP($A1273,DADOS!F:O,6,FALSE))</f>
        <v>22.16</v>
      </c>
      <c r="M1273">
        <f>IF(A1273="","",IF(L1273="","",IF((L1273-K1273)*J1273*$E1273/$D1273/1000&lt;0.2,"&lt;0,2",ROUND((L1273-K1273)*J1273*$E1273/$D1273/1000,2))))</f>
        <v>2.22</v>
      </c>
      <c r="N1273">
        <v>1</v>
      </c>
      <c r="O1273">
        <v>0</v>
      </c>
      <c r="P1273">
        <f>IF($A1273="","",VLOOKUP($A1273,DADOS!F:O,5,FALSE))</f>
        <v>16.75</v>
      </c>
      <c r="Q1273">
        <f>IF(A1273="","",IF(P1273="","",IF((P1273-O1273)*N1273*$E1273/$D1273/1000&lt;0.2,"&lt;0,2",ROUND((P1273-O1273)*N1273*$E1273/$D1273/1000,2))))</f>
        <v>1.68</v>
      </c>
      <c r="R1273">
        <v>1</v>
      </c>
      <c r="S1273">
        <v>0</v>
      </c>
      <c r="T1273">
        <f>IF($A1273="","",VLOOKUP($A1273,DADOS!F:O,4,FALSE))</f>
        <v>299.33</v>
      </c>
      <c r="U1273">
        <f>IF(A1273="","",IF(T1273="","",IF((T1273-S1273)*R1273*$E1273/$D1273/1000&lt;0.2,"&lt;0,2",ROUND((T1273-S1273)*R1273*$E1273/$D1273/1000,2))))</f>
        <v>29.93</v>
      </c>
      <c r="V1273">
        <v>1</v>
      </c>
      <c r="W1273">
        <v>0</v>
      </c>
      <c r="X1273">
        <f>IF($A1273="","",VLOOKUP($A1273,DADOS!F:O,9,FALSE))</f>
        <v>1.38</v>
      </c>
      <c r="Y1273">
        <f>IF(A1273="","",IF(X1273="","",IF((X1273-W1273)*V1273*$E1273/$D1273&lt;1,"&lt;1",ROUND((X1273-W1273)*V1273*$E1273/$D1273,2))))</f>
        <v>138</v>
      </c>
      <c r="Z1273">
        <v>1</v>
      </c>
      <c r="AA1273">
        <v>0</v>
      </c>
      <c r="AB1273">
        <f>IF($A1273="","",VLOOKUP($A1273,DADOS!F:O,7,FALSE))</f>
        <v>0.07</v>
      </c>
      <c r="AC1273">
        <f>IF(A1273="","",IF(AB1273="","",IF((AB1273-AA1273)*Z1273*$E1273/$D1273&lt;1,"&lt;1",ROUND((AB1273-AA1273)*Z1273*$E1273/$D1273,2))))</f>
        <v>7</v>
      </c>
      <c r="AD1273">
        <v>1</v>
      </c>
      <c r="AE1273">
        <v>0</v>
      </c>
      <c r="AF1273">
        <f>IF($A1273="","",VLOOKUP($A1273,DADOS!F:O,10,FALSE))</f>
        <v>4.33</v>
      </c>
      <c r="AG1273">
        <f>IF(A1273="","",IF(AF1273="","",IF((AF1273-AE1273)*AD1273*$E1273/$D1273&lt;1,"&lt;1",ROUND((AF1273-AE1273)*AD1273*$E1273/$D1273,2))))</f>
        <v>433</v>
      </c>
      <c r="AH1273">
        <v>1</v>
      </c>
      <c r="AI1273">
        <v>0</v>
      </c>
      <c r="AJ1273">
        <f>IF($A1273="","",VLOOKUP($A1273,DADOS!F:O,8,FALSE))</f>
        <v>0.15</v>
      </c>
      <c r="AK1273">
        <f>IF(A1273="","",IF(AJ1273="","",IF((AJ1273-AI1273)*AH1273*$E1273/$D1273&lt;1,"&lt;1",ROUND((AJ1273-AI1273)*AH1273*$E1273/$D1273,2))))</f>
        <v>15</v>
      </c>
      <c r="AL1273">
        <v>1</v>
      </c>
      <c r="AM1273">
        <v>0</v>
      </c>
      <c r="AN1273">
        <f>IF($A1273="","",VLOOKUP($A1273,DADOS!F:O,2,FALSE))</f>
        <v>74.21</v>
      </c>
      <c r="AO1273">
        <f>IF(A1273="","",IF(AN1273="","",IF((AN1273-AM1273)*AL1273*$E1273/$D1273/1000&lt;0.2,"&lt;0,2",ROUND((AN1273-AM1273)*AL1273*$E1273/$D1273/1000,2))))</f>
        <v>7.42</v>
      </c>
      <c r="AP1273">
        <v>1</v>
      </c>
      <c r="AQ1273">
        <v>0</v>
      </c>
      <c r="AR1273">
        <f>IF($A1273="","",VLOOKUP($A1273,DADOS!F:P,11,FALSE))</f>
        <v>0.01</v>
      </c>
      <c r="AS1273">
        <f>IF(E1273="","",IF(AQ1273="","",IF(AR1273="","",IF((AR1273-AQ1273)*AP1273*$E1273/$D1273&lt;1,"&lt;1",ROUND((AR1273-AQ1273)*AP1273*$E1273/$D1273,2)))))</f>
        <v>1</v>
      </c>
      <c r="AT1273">
        <v>1</v>
      </c>
      <c r="AU1273">
        <v>0</v>
      </c>
      <c r="AV1273">
        <f>IF(A1273="","",VLOOKUP(A1273,DADOS!F:R,12,FALSE))</f>
        <v>0</v>
      </c>
      <c r="AW1273" t="str">
        <f>IF(A1273="","",IF(AU1273="","",IF(AV1273="","",IF((AV1273-AU1273)*AT1273*$E1273/$D1273&lt;1,"&lt;1",ROUND((AV1273-AU1273)*AT1273*$E1273/$D1273,2)))))</f>
        <v>&lt;1</v>
      </c>
      <c r="AX1273">
        <v>1</v>
      </c>
      <c r="AY1273">
        <v>0</v>
      </c>
      <c r="AZ1273">
        <f>IF($A1273="","",VLOOKUP($A1273,DADOS!F:R,13,FALSE))</f>
        <v>0</v>
      </c>
      <c r="BA1273" t="str">
        <f>IF(A1273="","",IF(AY1273="","",IF(AZ1273="","",IF((AZ1273-AY1273)*AX1273*$E1273/$D1273&lt;1,"&lt;1",ROUND((AZ1273-AY1273)*AX1273*$E1273/$D1273,2)))))</f>
        <v>&lt;1</v>
      </c>
      <c r="BB1273" t="str">
        <v>n.a.</v>
      </c>
      <c r="BC1273" t="str">
        <v>Letícia</v>
      </c>
    </row>
    <row r="1274">
      <c r="A1274" t="str">
        <v>73607</v>
      </c>
      <c r="B1274" t="str">
        <f>IF(A1274="","",A1274&amp;"/20")</f>
        <v>73607/20</v>
      </c>
      <c r="C1274">
        <v>0</v>
      </c>
      <c r="D1274">
        <v>0.5</v>
      </c>
      <c r="E1274">
        <v>50</v>
      </c>
      <c r="F1274">
        <v>1</v>
      </c>
      <c r="G1274">
        <v>0</v>
      </c>
      <c r="H1274">
        <f>IF($A1274="","",VLOOKUP($A1274,DADOS!F:O,3,FALSE))</f>
        <v>45.21</v>
      </c>
      <c r="I1274">
        <f>IF(A1274="","",IF(H1274="","",IF((H1274-G1274)*F1274*$E1274/$D1274/1000&lt;0.2,"&lt;0,2",ROUND((H1274-G1274)*F1274*$E1274/$D1274/1000,2))))</f>
        <v>4.52</v>
      </c>
      <c r="J1274">
        <v>1</v>
      </c>
      <c r="K1274">
        <v>0</v>
      </c>
      <c r="L1274">
        <f>IF($A1274="","",VLOOKUP($A1274,DADOS!F:O,6,FALSE))</f>
        <v>21.79</v>
      </c>
      <c r="M1274">
        <f>IF(A1274="","",IF(L1274="","",IF((L1274-K1274)*J1274*$E1274/$D1274/1000&lt;0.2,"&lt;0,2",ROUND((L1274-K1274)*J1274*$E1274/$D1274/1000,2))))</f>
        <v>2.18</v>
      </c>
      <c r="N1274">
        <v>1</v>
      </c>
      <c r="O1274">
        <v>0</v>
      </c>
      <c r="P1274">
        <f>IF($A1274="","",VLOOKUP($A1274,DADOS!F:O,5,FALSE))</f>
        <v>16.53</v>
      </c>
      <c r="Q1274">
        <f>IF(A1274="","",IF(P1274="","",IF((P1274-O1274)*N1274*$E1274/$D1274/1000&lt;0.2,"&lt;0,2",ROUND((P1274-O1274)*N1274*$E1274/$D1274/1000,2))))</f>
        <v>1.65</v>
      </c>
      <c r="R1274">
        <v>1</v>
      </c>
      <c r="S1274">
        <v>0</v>
      </c>
      <c r="T1274">
        <f>IF($A1274="","",VLOOKUP($A1274,DADOS!F:O,4,FALSE))</f>
        <v>296.99</v>
      </c>
      <c r="U1274">
        <f>IF(A1274="","",IF(T1274="","",IF((T1274-S1274)*R1274*$E1274/$D1274/1000&lt;0.2,"&lt;0,2",ROUND((T1274-S1274)*R1274*$E1274/$D1274/1000,2))))</f>
        <v>29.7</v>
      </c>
      <c r="V1274">
        <v>1</v>
      </c>
      <c r="W1274">
        <v>0</v>
      </c>
      <c r="X1274">
        <f>IF($A1274="","",VLOOKUP($A1274,DADOS!F:O,9,FALSE))</f>
        <v>1.53</v>
      </c>
      <c r="Y1274">
        <f>IF(A1274="","",IF(X1274="","",IF((X1274-W1274)*V1274*$E1274/$D1274&lt;1,"&lt;1",ROUND((X1274-W1274)*V1274*$E1274/$D1274,2))))</f>
        <v>153</v>
      </c>
      <c r="Z1274">
        <v>1</v>
      </c>
      <c r="AA1274">
        <v>0</v>
      </c>
      <c r="AB1274">
        <f>IF($A1274="","",VLOOKUP($A1274,DADOS!F:O,7,FALSE))</f>
        <v>0.08</v>
      </c>
      <c r="AC1274">
        <f>IF(A1274="","",IF(AB1274="","",IF((AB1274-AA1274)*Z1274*$E1274/$D1274&lt;1,"&lt;1",ROUND((AB1274-AA1274)*Z1274*$E1274/$D1274,2))))</f>
        <v>8</v>
      </c>
      <c r="AD1274">
        <v>1</v>
      </c>
      <c r="AE1274">
        <v>0</v>
      </c>
      <c r="AF1274">
        <f>IF($A1274="","",VLOOKUP($A1274,DADOS!F:O,10,FALSE))</f>
        <v>10.13</v>
      </c>
      <c r="AG1274">
        <f>IF(A1274="","",IF(AF1274="","",IF((AF1274-AE1274)*AD1274*$E1274/$D1274&lt;1,"&lt;1",ROUND((AF1274-AE1274)*AD1274*$E1274/$D1274,2))))</f>
        <v>1013</v>
      </c>
      <c r="AH1274">
        <v>1</v>
      </c>
      <c r="AI1274">
        <v>0</v>
      </c>
      <c r="AJ1274">
        <f>IF($A1274="","",VLOOKUP($A1274,DADOS!F:O,8,FALSE))</f>
        <v>0.16</v>
      </c>
      <c r="AK1274">
        <f>IF(A1274="","",IF(AJ1274="","",IF((AJ1274-AI1274)*AH1274*$E1274/$D1274&lt;1,"&lt;1",ROUND((AJ1274-AI1274)*AH1274*$E1274/$D1274,2))))</f>
        <v>16</v>
      </c>
      <c r="AL1274">
        <v>1</v>
      </c>
      <c r="AM1274">
        <v>0</v>
      </c>
      <c r="AN1274">
        <f>IF($A1274="","",VLOOKUP($A1274,DADOS!F:O,2,FALSE))</f>
        <v>129.78</v>
      </c>
      <c r="AO1274">
        <f>IF(A1274="","",IF(AN1274="","",IF((AN1274-AM1274)*AL1274*$E1274/$D1274/1000&lt;0.2,"&lt;0,2",ROUND((AN1274-AM1274)*AL1274*$E1274/$D1274/1000,2))))</f>
        <v>12.98</v>
      </c>
      <c r="AP1274">
        <v>1</v>
      </c>
      <c r="AQ1274">
        <v>0</v>
      </c>
      <c r="AR1274">
        <f>IF($A1274="","",VLOOKUP($A1274,DADOS!F:P,11,FALSE))</f>
        <v>0.01</v>
      </c>
      <c r="AS1274">
        <f>IF(E1274="","",IF(AQ1274="","",IF(AR1274="","",IF((AR1274-AQ1274)*AP1274*$E1274/$D1274&lt;1,"&lt;1",ROUND((AR1274-AQ1274)*AP1274*$E1274/$D1274,2)))))</f>
        <v>1</v>
      </c>
      <c r="AT1274">
        <v>1</v>
      </c>
      <c r="AU1274">
        <v>0</v>
      </c>
      <c r="AV1274">
        <f>IF(A1274="","",VLOOKUP(A1274,DADOS!F:R,12,FALSE))</f>
        <v>0</v>
      </c>
      <c r="AW1274" t="str">
        <f>IF(A1274="","",IF(AU1274="","",IF(AV1274="","",IF((AV1274-AU1274)*AT1274*$E1274/$D1274&lt;1,"&lt;1",ROUND((AV1274-AU1274)*AT1274*$E1274/$D1274,2)))))</f>
        <v>&lt;1</v>
      </c>
      <c r="AX1274">
        <v>1</v>
      </c>
      <c r="AY1274">
        <v>0</v>
      </c>
      <c r="AZ1274">
        <f>IF($A1274="","",VLOOKUP($A1274,DADOS!F:R,13,FALSE))</f>
        <v>0</v>
      </c>
      <c r="BA1274" t="str">
        <f>IF(A1274="","",IF(AY1274="","",IF(AZ1274="","",IF((AZ1274-AY1274)*AX1274*$E1274/$D1274&lt;1,"&lt;1",ROUND((AZ1274-AY1274)*AX1274*$E1274/$D1274,2)))))</f>
        <v>&lt;1</v>
      </c>
      <c r="BB1274" t="str">
        <v>n.a.</v>
      </c>
      <c r="BC1274" t="str">
        <v>Letícia</v>
      </c>
    </row>
    <row r="1275">
      <c r="A1275" t="str">
        <v>73608</v>
      </c>
      <c r="B1275" t="str">
        <f>IF(A1275="","",A1275&amp;"/20")</f>
        <v>73608/20</v>
      </c>
      <c r="C1275">
        <v>0</v>
      </c>
      <c r="D1275">
        <v>0.5</v>
      </c>
      <c r="E1275">
        <v>50</v>
      </c>
      <c r="F1275">
        <v>1</v>
      </c>
      <c r="G1275">
        <v>0</v>
      </c>
      <c r="H1275">
        <f>IF($A1275="","",VLOOKUP($A1275,DADOS!F:O,3,FALSE))</f>
        <v>34.24</v>
      </c>
      <c r="I1275">
        <f>IF(A1275="","",IF(H1275="","",IF((H1275-G1275)*F1275*$E1275/$D1275/1000&lt;0.2,"&lt;0,2",ROUND((H1275-G1275)*F1275*$E1275/$D1275/1000,2))))</f>
        <v>3.42</v>
      </c>
      <c r="J1275">
        <v>1</v>
      </c>
      <c r="K1275">
        <v>0</v>
      </c>
      <c r="L1275">
        <f>IF($A1275="","",VLOOKUP($A1275,DADOS!F:O,6,FALSE))</f>
        <v>21</v>
      </c>
      <c r="M1275">
        <f>IF(A1275="","",IF(L1275="","",IF((L1275-K1275)*J1275*$E1275/$D1275/1000&lt;0.2,"&lt;0,2",ROUND((L1275-K1275)*J1275*$E1275/$D1275/1000,2))))</f>
        <v>2.1</v>
      </c>
      <c r="N1275">
        <v>1</v>
      </c>
      <c r="O1275">
        <v>0</v>
      </c>
      <c r="P1275">
        <f>IF($A1275="","",VLOOKUP($A1275,DADOS!F:O,5,FALSE))</f>
        <v>15.3</v>
      </c>
      <c r="Q1275">
        <f>IF(A1275="","",IF(P1275="","",IF((P1275-O1275)*N1275*$E1275/$D1275/1000&lt;0.2,"&lt;0,2",ROUND((P1275-O1275)*N1275*$E1275/$D1275/1000,2))))</f>
        <v>1.53</v>
      </c>
      <c r="R1275">
        <v>1</v>
      </c>
      <c r="S1275">
        <v>0</v>
      </c>
      <c r="T1275">
        <f>IF($A1275="","",VLOOKUP($A1275,DADOS!F:O,4,FALSE))</f>
        <v>365.32</v>
      </c>
      <c r="U1275">
        <f>IF(A1275="","",IF(T1275="","",IF((T1275-S1275)*R1275*$E1275/$D1275/1000&lt;0.2,"&lt;0,2",ROUND((T1275-S1275)*R1275*$E1275/$D1275/1000,2))))</f>
        <v>36.53</v>
      </c>
      <c r="V1275">
        <v>1</v>
      </c>
      <c r="W1275">
        <v>0</v>
      </c>
      <c r="X1275">
        <f>IF($A1275="","",VLOOKUP($A1275,DADOS!F:O,9,FALSE))</f>
        <v>2.55</v>
      </c>
      <c r="Y1275">
        <f>IF(A1275="","",IF(X1275="","",IF((X1275-W1275)*V1275*$E1275/$D1275&lt;1,"&lt;1",ROUND((X1275-W1275)*V1275*$E1275/$D1275,2))))</f>
        <v>255</v>
      </c>
      <c r="Z1275">
        <v>1</v>
      </c>
      <c r="AA1275">
        <v>0</v>
      </c>
      <c r="AB1275">
        <f>IF($A1275="","",VLOOKUP($A1275,DADOS!F:O,7,FALSE))</f>
        <v>0.07</v>
      </c>
      <c r="AC1275">
        <f>IF(A1275="","",IF(AB1275="","",IF((AB1275-AA1275)*Z1275*$E1275/$D1275&lt;1,"&lt;1",ROUND((AB1275-AA1275)*Z1275*$E1275/$D1275,2))))</f>
        <v>7</v>
      </c>
      <c r="AD1275">
        <v>1</v>
      </c>
      <c r="AE1275">
        <v>0</v>
      </c>
      <c r="AF1275">
        <f>IF($A1275="","",VLOOKUP($A1275,DADOS!F:O,10,FALSE))</f>
        <v>6.29</v>
      </c>
      <c r="AG1275">
        <f>IF(A1275="","",IF(AF1275="","",IF((AF1275-AE1275)*AD1275*$E1275/$D1275&lt;1,"&lt;1",ROUND((AF1275-AE1275)*AD1275*$E1275/$D1275,2))))</f>
        <v>629</v>
      </c>
      <c r="AH1275">
        <v>1</v>
      </c>
      <c r="AI1275">
        <v>0</v>
      </c>
      <c r="AJ1275">
        <f>IF($A1275="","",VLOOKUP($A1275,DADOS!F:O,8,FALSE))</f>
        <v>0.15</v>
      </c>
      <c r="AK1275">
        <f>IF(A1275="","",IF(AJ1275="","",IF((AJ1275-AI1275)*AH1275*$E1275/$D1275&lt;1,"&lt;1",ROUND((AJ1275-AI1275)*AH1275*$E1275/$D1275,2))))</f>
        <v>15</v>
      </c>
      <c r="AL1275">
        <v>1</v>
      </c>
      <c r="AM1275">
        <v>0</v>
      </c>
      <c r="AN1275">
        <f>IF($A1275="","",VLOOKUP($A1275,DADOS!F:O,2,FALSE))</f>
        <v>97.44</v>
      </c>
      <c r="AO1275">
        <f>IF(A1275="","",IF(AN1275="","",IF((AN1275-AM1275)*AL1275*$E1275/$D1275/1000&lt;0.2,"&lt;0,2",ROUND((AN1275-AM1275)*AL1275*$E1275/$D1275/1000,2))))</f>
        <v>9.74</v>
      </c>
      <c r="AP1275">
        <v>1</v>
      </c>
      <c r="AQ1275">
        <v>0</v>
      </c>
      <c r="AR1275">
        <f>IF($A1275="","",VLOOKUP($A1275,DADOS!F:P,11,FALSE))</f>
        <v>0.01</v>
      </c>
      <c r="AS1275">
        <f>IF(E1275="","",IF(AQ1275="","",IF(AR1275="","",IF((AR1275-AQ1275)*AP1275*$E1275/$D1275&lt;1,"&lt;1",ROUND((AR1275-AQ1275)*AP1275*$E1275/$D1275,2)))))</f>
        <v>1</v>
      </c>
      <c r="AT1275">
        <v>1</v>
      </c>
      <c r="AU1275">
        <v>0</v>
      </c>
      <c r="AV1275">
        <f>IF(A1275="","",VLOOKUP(A1275,DADOS!F:R,12,FALSE))</f>
        <v>0</v>
      </c>
      <c r="AW1275" t="str">
        <f>IF(A1275="","",IF(AU1275="","",IF(AV1275="","",IF((AV1275-AU1275)*AT1275*$E1275/$D1275&lt;1,"&lt;1",ROUND((AV1275-AU1275)*AT1275*$E1275/$D1275,2)))))</f>
        <v>&lt;1</v>
      </c>
      <c r="AX1275">
        <v>1</v>
      </c>
      <c r="AY1275">
        <v>0</v>
      </c>
      <c r="AZ1275">
        <f>IF($A1275="","",VLOOKUP($A1275,DADOS!F:R,13,FALSE))</f>
        <v>0</v>
      </c>
      <c r="BA1275" t="str">
        <f>IF(A1275="","",IF(AY1275="","",IF(AZ1275="","",IF((AZ1275-AY1275)*AX1275*$E1275/$D1275&lt;1,"&lt;1",ROUND((AZ1275-AY1275)*AX1275*$E1275/$D1275,2)))))</f>
        <v>&lt;1</v>
      </c>
      <c r="BB1275" t="str">
        <v>n.a.</v>
      </c>
      <c r="BC1275" t="str">
        <v>Letícia</v>
      </c>
    </row>
    <row r="1276">
      <c r="A1276" t="str">
        <v>73609</v>
      </c>
      <c r="B1276" t="str">
        <f>IF(A1276="","",A1276&amp;"/20")</f>
        <v>73609/20</v>
      </c>
      <c r="C1276">
        <v>0</v>
      </c>
      <c r="D1276">
        <v>0.5</v>
      </c>
      <c r="E1276">
        <v>50</v>
      </c>
      <c r="F1276">
        <v>1</v>
      </c>
      <c r="G1276">
        <v>0</v>
      </c>
      <c r="H1276">
        <f>IF($A1276="","",VLOOKUP($A1276,DADOS!F:O,3,FALSE))</f>
        <v>35.4</v>
      </c>
      <c r="I1276">
        <f>IF(A1276="","",IF(H1276="","",IF((H1276-G1276)*F1276*$E1276/$D1276/1000&lt;0.2,"&lt;0,2",ROUND((H1276-G1276)*F1276*$E1276/$D1276/1000,2))))</f>
        <v>3.54</v>
      </c>
      <c r="J1276">
        <v>1</v>
      </c>
      <c r="K1276">
        <v>0</v>
      </c>
      <c r="L1276">
        <f>IF($A1276="","",VLOOKUP($A1276,DADOS!F:O,6,FALSE))</f>
        <v>17.94</v>
      </c>
      <c r="M1276">
        <f>IF(A1276="","",IF(L1276="","",IF((L1276-K1276)*J1276*$E1276/$D1276/1000&lt;0.2,"&lt;0,2",ROUND((L1276-K1276)*J1276*$E1276/$D1276/1000,2))))</f>
        <v>1.79</v>
      </c>
      <c r="N1276">
        <v>1</v>
      </c>
      <c r="O1276">
        <v>0</v>
      </c>
      <c r="P1276">
        <f>IF($A1276="","",VLOOKUP($A1276,DADOS!F:O,5,FALSE))</f>
        <v>15.08</v>
      </c>
      <c r="Q1276">
        <f>IF(A1276="","",IF(P1276="","",IF((P1276-O1276)*N1276*$E1276/$D1276/1000&lt;0.2,"&lt;0,2",ROUND((P1276-O1276)*N1276*$E1276/$D1276/1000,2))))</f>
        <v>1.51</v>
      </c>
      <c r="R1276">
        <v>1</v>
      </c>
      <c r="S1276">
        <v>0</v>
      </c>
      <c r="T1276">
        <f>IF($A1276="","",VLOOKUP($A1276,DADOS!F:O,4,FALSE))</f>
        <v>357.01</v>
      </c>
      <c r="U1276">
        <f>IF(A1276="","",IF(T1276="","",IF((T1276-S1276)*R1276*$E1276/$D1276/1000&lt;0.2,"&lt;0,2",ROUND((T1276-S1276)*R1276*$E1276/$D1276/1000,2))))</f>
        <v>35.7</v>
      </c>
      <c r="V1276">
        <v>1</v>
      </c>
      <c r="W1276">
        <v>0</v>
      </c>
      <c r="X1276">
        <f>IF($A1276="","",VLOOKUP($A1276,DADOS!F:O,9,FALSE))</f>
        <v>1.09</v>
      </c>
      <c r="Y1276">
        <f>IF(A1276="","",IF(X1276="","",IF((X1276-W1276)*V1276*$E1276/$D1276&lt;1,"&lt;1",ROUND((X1276-W1276)*V1276*$E1276/$D1276,2))))</f>
        <v>109</v>
      </c>
      <c r="Z1276">
        <v>1</v>
      </c>
      <c r="AA1276">
        <v>0</v>
      </c>
      <c r="AB1276">
        <f>IF($A1276="","",VLOOKUP($A1276,DADOS!F:O,7,FALSE))</f>
        <v>0.07</v>
      </c>
      <c r="AC1276">
        <f>IF(A1276="","",IF(AB1276="","",IF((AB1276-AA1276)*Z1276*$E1276/$D1276&lt;1,"&lt;1",ROUND((AB1276-AA1276)*Z1276*$E1276/$D1276,2))))</f>
        <v>7</v>
      </c>
      <c r="AD1276">
        <v>1</v>
      </c>
      <c r="AE1276">
        <v>0</v>
      </c>
      <c r="AF1276">
        <f>IF($A1276="","",VLOOKUP($A1276,DADOS!F:O,10,FALSE))</f>
        <v>10.73</v>
      </c>
      <c r="AG1276">
        <f>IF(A1276="","",IF(AF1276="","",IF((AF1276-AE1276)*AD1276*$E1276/$D1276&lt;1,"&lt;1",ROUND((AF1276-AE1276)*AD1276*$E1276/$D1276,2))))</f>
        <v>1073</v>
      </c>
      <c r="AH1276">
        <v>1</v>
      </c>
      <c r="AI1276">
        <v>0</v>
      </c>
      <c r="AJ1276">
        <f>IF($A1276="","",VLOOKUP($A1276,DADOS!F:O,8,FALSE))</f>
        <v>0.15</v>
      </c>
      <c r="AK1276">
        <f>IF(A1276="","",IF(AJ1276="","",IF((AJ1276-AI1276)*AH1276*$E1276/$D1276&lt;1,"&lt;1",ROUND((AJ1276-AI1276)*AH1276*$E1276/$D1276,2))))</f>
        <v>15</v>
      </c>
      <c r="AL1276">
        <v>1</v>
      </c>
      <c r="AM1276">
        <v>0</v>
      </c>
      <c r="AN1276">
        <f>IF($A1276="","",VLOOKUP($A1276,DADOS!F:O,2,FALSE))</f>
        <v>74.61</v>
      </c>
      <c r="AO1276">
        <f>IF(A1276="","",IF(AN1276="","",IF((AN1276-AM1276)*AL1276*$E1276/$D1276/1000&lt;0.2,"&lt;0,2",ROUND((AN1276-AM1276)*AL1276*$E1276/$D1276/1000,2))))</f>
        <v>7.46</v>
      </c>
      <c r="AP1276">
        <v>1</v>
      </c>
      <c r="AQ1276">
        <v>0</v>
      </c>
      <c r="AR1276">
        <f>IF($A1276="","",VLOOKUP($A1276,DADOS!F:P,11,FALSE))</f>
        <v>0.01</v>
      </c>
      <c r="AS1276">
        <f>IF(E1276="","",IF(AQ1276="","",IF(AR1276="","",IF((AR1276-AQ1276)*AP1276*$E1276/$D1276&lt;1,"&lt;1",ROUND((AR1276-AQ1276)*AP1276*$E1276/$D1276,2)))))</f>
        <v>1</v>
      </c>
      <c r="AT1276">
        <v>1</v>
      </c>
      <c r="AU1276">
        <v>0</v>
      </c>
      <c r="AV1276">
        <f>IF(A1276="","",VLOOKUP(A1276,DADOS!F:R,12,FALSE))</f>
        <v>0</v>
      </c>
      <c r="AW1276" t="str">
        <f>IF(A1276="","",IF(AU1276="","",IF(AV1276="","",IF((AV1276-AU1276)*AT1276*$E1276/$D1276&lt;1,"&lt;1",ROUND((AV1276-AU1276)*AT1276*$E1276/$D1276,2)))))</f>
        <v>&lt;1</v>
      </c>
      <c r="AX1276">
        <v>1</v>
      </c>
      <c r="AY1276">
        <v>0</v>
      </c>
      <c r="AZ1276">
        <f>IF($A1276="","",VLOOKUP($A1276,DADOS!F:R,13,FALSE))</f>
        <v>0</v>
      </c>
      <c r="BA1276" t="str">
        <f>IF(A1276="","",IF(AY1276="","",IF(AZ1276="","",IF((AZ1276-AY1276)*AX1276*$E1276/$D1276&lt;1,"&lt;1",ROUND((AZ1276-AY1276)*AX1276*$E1276/$D1276,2)))))</f>
        <v>&lt;1</v>
      </c>
      <c r="BB1276" t="str">
        <v>n.a.</v>
      </c>
      <c r="BC1276" t="str">
        <v>Letícia</v>
      </c>
    </row>
    <row r="1277">
      <c r="A1277" t="str">
        <v>73610</v>
      </c>
      <c r="B1277" t="str">
        <f>IF(A1277="","",A1277&amp;"/20")</f>
        <v>73610/20</v>
      </c>
      <c r="C1277">
        <v>0</v>
      </c>
      <c r="D1277">
        <v>0.5</v>
      </c>
      <c r="E1277">
        <v>50</v>
      </c>
      <c r="F1277">
        <v>1</v>
      </c>
      <c r="G1277">
        <v>0</v>
      </c>
      <c r="H1277">
        <f>IF($A1277="","",VLOOKUP($A1277,DADOS!F:O,3,FALSE))</f>
        <v>33.6</v>
      </c>
      <c r="I1277">
        <f>IF(A1277="","",IF(H1277="","",IF((H1277-G1277)*F1277*$E1277/$D1277/1000&lt;0.2,"&lt;0,2",ROUND((H1277-G1277)*F1277*$E1277/$D1277/1000,2))))</f>
        <v>3.36</v>
      </c>
      <c r="J1277">
        <v>1</v>
      </c>
      <c r="K1277">
        <v>0</v>
      </c>
      <c r="L1277">
        <f>IF($A1277="","",VLOOKUP($A1277,DADOS!F:O,6,FALSE))</f>
        <v>15.88</v>
      </c>
      <c r="M1277">
        <f>IF(A1277="","",IF(L1277="","",IF((L1277-K1277)*J1277*$E1277/$D1277/1000&lt;0.2,"&lt;0,2",ROUND((L1277-K1277)*J1277*$E1277/$D1277/1000,2))))</f>
        <v>1.59</v>
      </c>
      <c r="N1277">
        <v>1</v>
      </c>
      <c r="O1277">
        <v>0</v>
      </c>
      <c r="P1277">
        <f>IF($A1277="","",VLOOKUP($A1277,DADOS!F:O,5,FALSE))</f>
        <v>15.44</v>
      </c>
      <c r="Q1277">
        <f>IF(A1277="","",IF(P1277="","",IF((P1277-O1277)*N1277*$E1277/$D1277/1000&lt;0.2,"&lt;0,2",ROUND((P1277-O1277)*N1277*$E1277/$D1277/1000,2))))</f>
        <v>1.54</v>
      </c>
      <c r="R1277">
        <v>1</v>
      </c>
      <c r="S1277">
        <v>0</v>
      </c>
      <c r="T1277">
        <f>IF($A1277="","",VLOOKUP($A1277,DADOS!F:O,4,FALSE))</f>
        <v>338.04</v>
      </c>
      <c r="U1277">
        <f>IF(A1277="","",IF(T1277="","",IF((T1277-S1277)*R1277*$E1277/$D1277/1000&lt;0.2,"&lt;0,2",ROUND((T1277-S1277)*R1277*$E1277/$D1277/1000,2))))</f>
        <v>33.8</v>
      </c>
      <c r="V1277">
        <v>1</v>
      </c>
      <c r="W1277">
        <v>0</v>
      </c>
      <c r="X1277">
        <f>IF($A1277="","",VLOOKUP($A1277,DADOS!F:O,9,FALSE))</f>
        <v>0.86</v>
      </c>
      <c r="Y1277">
        <f>IF(A1277="","",IF(X1277="","",IF((X1277-W1277)*V1277*$E1277/$D1277&lt;1,"&lt;1",ROUND((X1277-W1277)*V1277*$E1277/$D1277,2))))</f>
        <v>86</v>
      </c>
      <c r="Z1277">
        <v>1</v>
      </c>
      <c r="AA1277">
        <v>0</v>
      </c>
      <c r="AB1277">
        <f>IF($A1277="","",VLOOKUP($A1277,DADOS!F:O,7,FALSE))</f>
        <v>0.07</v>
      </c>
      <c r="AC1277">
        <f>IF(A1277="","",IF(AB1277="","",IF((AB1277-AA1277)*Z1277*$E1277/$D1277&lt;1,"&lt;1",ROUND((AB1277-AA1277)*Z1277*$E1277/$D1277,2))))</f>
        <v>7</v>
      </c>
      <c r="AD1277">
        <v>1</v>
      </c>
      <c r="AE1277">
        <v>0</v>
      </c>
      <c r="AF1277">
        <f>IF($A1277="","",VLOOKUP($A1277,DADOS!F:O,10,FALSE))</f>
        <v>5.45</v>
      </c>
      <c r="AG1277">
        <f>IF(A1277="","",IF(AF1277="","",IF((AF1277-AE1277)*AD1277*$E1277/$D1277&lt;1,"&lt;1",ROUND((AF1277-AE1277)*AD1277*$E1277/$D1277,2))))</f>
        <v>545</v>
      </c>
      <c r="AH1277">
        <v>1</v>
      </c>
      <c r="AI1277">
        <v>0</v>
      </c>
      <c r="AJ1277">
        <f>IF($A1277="","",VLOOKUP($A1277,DADOS!F:O,8,FALSE))</f>
        <v>0.15</v>
      </c>
      <c r="AK1277">
        <f>IF(A1277="","",IF(AJ1277="","",IF((AJ1277-AI1277)*AH1277*$E1277/$D1277&lt;1,"&lt;1",ROUND((AJ1277-AI1277)*AH1277*$E1277/$D1277,2))))</f>
        <v>15</v>
      </c>
      <c r="AL1277">
        <v>1</v>
      </c>
      <c r="AM1277">
        <v>0</v>
      </c>
      <c r="AN1277">
        <f>IF($A1277="","",VLOOKUP($A1277,DADOS!F:O,2,FALSE))</f>
        <v>64.19</v>
      </c>
      <c r="AO1277">
        <f>IF(A1277="","",IF(AN1277="","",IF((AN1277-AM1277)*AL1277*$E1277/$D1277/1000&lt;0.2,"&lt;0,2",ROUND((AN1277-AM1277)*AL1277*$E1277/$D1277/1000,2))))</f>
        <v>6.42</v>
      </c>
      <c r="AP1277">
        <v>1</v>
      </c>
      <c r="AQ1277">
        <v>0</v>
      </c>
      <c r="AR1277">
        <f>IF($A1277="","",VLOOKUP($A1277,DADOS!F:P,11,FALSE))</f>
        <v>0.01</v>
      </c>
      <c r="AS1277">
        <f>IF(E1277="","",IF(AQ1277="","",IF(AR1277="","",IF((AR1277-AQ1277)*AP1277*$E1277/$D1277&lt;1,"&lt;1",ROUND((AR1277-AQ1277)*AP1277*$E1277/$D1277,2)))))</f>
        <v>1</v>
      </c>
      <c r="AT1277">
        <v>1</v>
      </c>
      <c r="AU1277">
        <v>0</v>
      </c>
      <c r="AV1277">
        <f>IF(A1277="","",VLOOKUP(A1277,DADOS!F:R,12,FALSE))</f>
        <v>0</v>
      </c>
      <c r="AW1277" t="str">
        <f>IF(A1277="","",IF(AU1277="","",IF(AV1277="","",IF((AV1277-AU1277)*AT1277*$E1277/$D1277&lt;1,"&lt;1",ROUND((AV1277-AU1277)*AT1277*$E1277/$D1277,2)))))</f>
        <v>&lt;1</v>
      </c>
      <c r="AX1277">
        <v>1</v>
      </c>
      <c r="AY1277">
        <v>0</v>
      </c>
      <c r="AZ1277">
        <f>IF($A1277="","",VLOOKUP($A1277,DADOS!F:R,13,FALSE))</f>
        <v>0</v>
      </c>
      <c r="BA1277" t="str">
        <f>IF(A1277="","",IF(AY1277="","",IF(AZ1277="","",IF((AZ1277-AY1277)*AX1277*$E1277/$D1277&lt;1,"&lt;1",ROUND((AZ1277-AY1277)*AX1277*$E1277/$D1277,2)))))</f>
        <v>&lt;1</v>
      </c>
      <c r="BB1277" t="str">
        <v>n.a.</v>
      </c>
      <c r="BC1277" t="str">
        <v>Letícia</v>
      </c>
    </row>
    <row r="1278">
      <c r="A1278" t="str">
        <v>73611</v>
      </c>
      <c r="B1278" t="str">
        <f>IF(A1278="","",A1278&amp;"/20")</f>
        <v>73611/20</v>
      </c>
      <c r="C1278">
        <v>0</v>
      </c>
      <c r="D1278">
        <v>0.5</v>
      </c>
      <c r="E1278">
        <v>50</v>
      </c>
      <c r="F1278">
        <v>1</v>
      </c>
      <c r="G1278">
        <v>0</v>
      </c>
      <c r="H1278">
        <f>IF($A1278="","",VLOOKUP($A1278,DADOS!F:O,3,FALSE))</f>
        <v>27</v>
      </c>
      <c r="I1278">
        <f>IF(A1278="","",IF(H1278="","",IF((H1278-G1278)*F1278*$E1278/$D1278/1000&lt;0.2,"&lt;0,2",ROUND((H1278-G1278)*F1278*$E1278/$D1278/1000,2))))</f>
        <v>2.7</v>
      </c>
      <c r="J1278">
        <v>1</v>
      </c>
      <c r="K1278">
        <v>0</v>
      </c>
      <c r="L1278">
        <f>IF($A1278="","",VLOOKUP($A1278,DADOS!F:O,6,FALSE))</f>
        <v>19.33</v>
      </c>
      <c r="M1278">
        <f>IF(A1278="","",IF(L1278="","",IF((L1278-K1278)*J1278*$E1278/$D1278/1000&lt;0.2,"&lt;0,2",ROUND((L1278-K1278)*J1278*$E1278/$D1278/1000,2))))</f>
        <v>1.93</v>
      </c>
      <c r="N1278">
        <v>1</v>
      </c>
      <c r="O1278">
        <v>0</v>
      </c>
      <c r="P1278">
        <f>IF($A1278="","",VLOOKUP($A1278,DADOS!F:O,5,FALSE))</f>
        <v>18.08</v>
      </c>
      <c r="Q1278">
        <f>IF(A1278="","",IF(P1278="","",IF((P1278-O1278)*N1278*$E1278/$D1278/1000&lt;0.2,"&lt;0,2",ROUND((P1278-O1278)*N1278*$E1278/$D1278/1000,2))))</f>
        <v>1.81</v>
      </c>
      <c r="R1278">
        <v>1</v>
      </c>
      <c r="S1278">
        <v>0</v>
      </c>
      <c r="T1278">
        <f>IF($A1278="","",VLOOKUP($A1278,DADOS!F:O,4,FALSE))</f>
        <v>329.06</v>
      </c>
      <c r="U1278">
        <f>IF(A1278="","",IF(T1278="","",IF((T1278-S1278)*R1278*$E1278/$D1278/1000&lt;0.2,"&lt;0,2",ROUND((T1278-S1278)*R1278*$E1278/$D1278/1000,2))))</f>
        <v>32.91</v>
      </c>
      <c r="V1278">
        <v>1</v>
      </c>
      <c r="W1278">
        <v>0</v>
      </c>
      <c r="X1278">
        <f>IF($A1278="","",VLOOKUP($A1278,DADOS!F:O,9,FALSE))</f>
        <v>0.8</v>
      </c>
      <c r="Y1278">
        <f>IF(A1278="","",IF(X1278="","",IF((X1278-W1278)*V1278*$E1278/$D1278&lt;1,"&lt;1",ROUND((X1278-W1278)*V1278*$E1278/$D1278,2))))</f>
        <v>80</v>
      </c>
      <c r="Z1278">
        <v>1</v>
      </c>
      <c r="AA1278">
        <v>0</v>
      </c>
      <c r="AB1278">
        <f>IF($A1278="","",VLOOKUP($A1278,DADOS!F:O,7,FALSE))</f>
        <v>0.09</v>
      </c>
      <c r="AC1278">
        <f>IF(A1278="","",IF(AB1278="","",IF((AB1278-AA1278)*Z1278*$E1278/$D1278&lt;1,"&lt;1",ROUND((AB1278-AA1278)*Z1278*$E1278/$D1278,2))))</f>
        <v>9</v>
      </c>
      <c r="AD1278">
        <v>1</v>
      </c>
      <c r="AE1278">
        <v>0</v>
      </c>
      <c r="AF1278">
        <f>IF($A1278="","",VLOOKUP($A1278,DADOS!F:O,10,FALSE))</f>
        <v>2.86</v>
      </c>
      <c r="AG1278">
        <f>IF(A1278="","",IF(AF1278="","",IF((AF1278-AE1278)*AD1278*$E1278/$D1278&lt;1,"&lt;1",ROUND((AF1278-AE1278)*AD1278*$E1278/$D1278,2))))</f>
        <v>286</v>
      </c>
      <c r="AH1278">
        <v>1</v>
      </c>
      <c r="AI1278">
        <v>0</v>
      </c>
      <c r="AJ1278">
        <f>IF($A1278="","",VLOOKUP($A1278,DADOS!F:O,8,FALSE))</f>
        <v>0.19</v>
      </c>
      <c r="AK1278">
        <f>IF(A1278="","",IF(AJ1278="","",IF((AJ1278-AI1278)*AH1278*$E1278/$D1278&lt;1,"&lt;1",ROUND((AJ1278-AI1278)*AH1278*$E1278/$D1278,2))))</f>
        <v>19</v>
      </c>
      <c r="AL1278">
        <v>1</v>
      </c>
      <c r="AM1278">
        <v>0</v>
      </c>
      <c r="AN1278">
        <f>IF($A1278="","",VLOOKUP($A1278,DADOS!F:O,2,FALSE))</f>
        <v>47.86</v>
      </c>
      <c r="AO1278">
        <f>IF(A1278="","",IF(AN1278="","",IF((AN1278-AM1278)*AL1278*$E1278/$D1278/1000&lt;0.2,"&lt;0,2",ROUND((AN1278-AM1278)*AL1278*$E1278/$D1278/1000,2))))</f>
        <v>4.79</v>
      </c>
      <c r="AP1278">
        <v>1</v>
      </c>
      <c r="AQ1278">
        <v>0</v>
      </c>
      <c r="AR1278">
        <f>IF($A1278="","",VLOOKUP($A1278,DADOS!F:P,11,FALSE))</f>
        <v>0.01</v>
      </c>
      <c r="AS1278">
        <f>IF(E1278="","",IF(AQ1278="","",IF(AR1278="","",IF((AR1278-AQ1278)*AP1278*$E1278/$D1278&lt;1,"&lt;1",ROUND((AR1278-AQ1278)*AP1278*$E1278/$D1278,2)))))</f>
        <v>1</v>
      </c>
      <c r="AT1278">
        <v>1</v>
      </c>
      <c r="AU1278">
        <v>0</v>
      </c>
      <c r="AV1278">
        <f>IF(A1278="","",VLOOKUP(A1278,DADOS!F:R,12,FALSE))</f>
        <v>0</v>
      </c>
      <c r="AW1278" t="str">
        <f>IF(A1278="","",IF(AU1278="","",IF(AV1278="","",IF((AV1278-AU1278)*AT1278*$E1278/$D1278&lt;1,"&lt;1",ROUND((AV1278-AU1278)*AT1278*$E1278/$D1278,2)))))</f>
        <v>&lt;1</v>
      </c>
      <c r="AX1278">
        <v>1</v>
      </c>
      <c r="AY1278">
        <v>0</v>
      </c>
      <c r="AZ1278">
        <f>IF($A1278="","",VLOOKUP($A1278,DADOS!F:R,13,FALSE))</f>
        <v>0</v>
      </c>
      <c r="BA1278" t="str">
        <f>IF(A1278="","",IF(AY1278="","",IF(AZ1278="","",IF((AZ1278-AY1278)*AX1278*$E1278/$D1278&lt;1,"&lt;1",ROUND((AZ1278-AY1278)*AX1278*$E1278/$D1278,2)))))</f>
        <v>&lt;1</v>
      </c>
      <c r="BB1278" t="str">
        <v>n.a.</v>
      </c>
      <c r="BC1278" t="str">
        <v>Letícia</v>
      </c>
    </row>
    <row r="1279">
      <c r="A1279" t="str">
        <v>73612</v>
      </c>
      <c r="B1279" t="str">
        <f>IF(A1279="","",A1279&amp;"/20")</f>
        <v>73612/20</v>
      </c>
      <c r="C1279">
        <v>0</v>
      </c>
      <c r="D1279">
        <v>0.5</v>
      </c>
      <c r="E1279">
        <v>50</v>
      </c>
      <c r="F1279">
        <v>1</v>
      </c>
      <c r="G1279">
        <v>0</v>
      </c>
      <c r="H1279">
        <f>IF($A1279="","",VLOOKUP($A1279,DADOS!F:O,3,FALSE))</f>
        <v>44.25</v>
      </c>
      <c r="I1279">
        <f>IF(A1279="","",IF(H1279="","",IF((H1279-G1279)*F1279*$E1279/$D1279/1000&lt;0.2,"&lt;0,2",ROUND((H1279-G1279)*F1279*$E1279/$D1279/1000,2))))</f>
        <v>4.43</v>
      </c>
      <c r="J1279">
        <v>1</v>
      </c>
      <c r="K1279">
        <v>0</v>
      </c>
      <c r="L1279">
        <f>IF($A1279="","",VLOOKUP($A1279,DADOS!F:O,6,FALSE))</f>
        <v>17.52</v>
      </c>
      <c r="M1279">
        <f>IF(A1279="","",IF(L1279="","",IF((L1279-K1279)*J1279*$E1279/$D1279/1000&lt;0.2,"&lt;0,2",ROUND((L1279-K1279)*J1279*$E1279/$D1279/1000,2))))</f>
        <v>1.75</v>
      </c>
      <c r="N1279">
        <v>1</v>
      </c>
      <c r="O1279">
        <v>0</v>
      </c>
      <c r="P1279">
        <f>IF($A1279="","",VLOOKUP($A1279,DADOS!F:O,5,FALSE))</f>
        <v>15.63</v>
      </c>
      <c r="Q1279">
        <f>IF(A1279="","",IF(P1279="","",IF((P1279-O1279)*N1279*$E1279/$D1279/1000&lt;0.2,"&lt;0,2",ROUND((P1279-O1279)*N1279*$E1279/$D1279/1000,2))))</f>
        <v>1.56</v>
      </c>
      <c r="R1279">
        <v>1</v>
      </c>
      <c r="S1279">
        <v>0</v>
      </c>
      <c r="T1279">
        <f>IF($A1279="","",VLOOKUP($A1279,DADOS!F:O,4,FALSE))</f>
        <v>313.22</v>
      </c>
      <c r="U1279">
        <f>IF(A1279="","",IF(T1279="","",IF((T1279-S1279)*R1279*$E1279/$D1279/1000&lt;0.2,"&lt;0,2",ROUND((T1279-S1279)*R1279*$E1279/$D1279/1000,2))))</f>
        <v>31.32</v>
      </c>
      <c r="V1279">
        <v>1</v>
      </c>
      <c r="W1279">
        <v>0</v>
      </c>
      <c r="X1279">
        <f>IF($A1279="","",VLOOKUP($A1279,DADOS!F:O,9,FALSE))</f>
        <v>0.98</v>
      </c>
      <c r="Y1279">
        <f>IF(A1279="","",IF(X1279="","",IF((X1279-W1279)*V1279*$E1279/$D1279&lt;1,"&lt;1",ROUND((X1279-W1279)*V1279*$E1279/$D1279,2))))</f>
        <v>98</v>
      </c>
      <c r="Z1279">
        <v>1</v>
      </c>
      <c r="AA1279">
        <v>0</v>
      </c>
      <c r="AB1279">
        <f>IF($A1279="","",VLOOKUP($A1279,DADOS!F:O,7,FALSE))</f>
        <v>0.07</v>
      </c>
      <c r="AC1279">
        <f>IF(A1279="","",IF(AB1279="","",IF((AB1279-AA1279)*Z1279*$E1279/$D1279&lt;1,"&lt;1",ROUND((AB1279-AA1279)*Z1279*$E1279/$D1279,2))))</f>
        <v>7</v>
      </c>
      <c r="AD1279">
        <v>1</v>
      </c>
      <c r="AE1279">
        <v>0</v>
      </c>
      <c r="AF1279">
        <f>IF($A1279="","",VLOOKUP($A1279,DADOS!F:O,10,FALSE))</f>
        <v>8.52</v>
      </c>
      <c r="AG1279">
        <f>IF(A1279="","",IF(AF1279="","",IF((AF1279-AE1279)*AD1279*$E1279/$D1279&lt;1,"&lt;1",ROUND((AF1279-AE1279)*AD1279*$E1279/$D1279,2))))</f>
        <v>852</v>
      </c>
      <c r="AH1279">
        <v>1</v>
      </c>
      <c r="AI1279">
        <v>0</v>
      </c>
      <c r="AJ1279">
        <f>IF($A1279="","",VLOOKUP($A1279,DADOS!F:O,8,FALSE))</f>
        <v>0.14</v>
      </c>
      <c r="AK1279">
        <f>IF(A1279="","",IF(AJ1279="","",IF((AJ1279-AI1279)*AH1279*$E1279/$D1279&lt;1,"&lt;1",ROUND((AJ1279-AI1279)*AH1279*$E1279/$D1279,2))))</f>
        <v>14</v>
      </c>
      <c r="AL1279">
        <v>1</v>
      </c>
      <c r="AM1279">
        <v>0</v>
      </c>
      <c r="AN1279">
        <f>IF($A1279="","",VLOOKUP($A1279,DADOS!F:O,2,FALSE))</f>
        <v>70.91</v>
      </c>
      <c r="AO1279">
        <f>IF(A1279="","",IF(AN1279="","",IF((AN1279-AM1279)*AL1279*$E1279/$D1279/1000&lt;0.2,"&lt;0,2",ROUND((AN1279-AM1279)*AL1279*$E1279/$D1279/1000,2))))</f>
        <v>7.09</v>
      </c>
      <c r="AP1279">
        <v>1</v>
      </c>
      <c r="AQ1279">
        <v>0</v>
      </c>
      <c r="AR1279">
        <f>IF($A1279="","",VLOOKUP($A1279,DADOS!F:P,11,FALSE))</f>
        <v>0.02</v>
      </c>
      <c r="AS1279">
        <f>IF(E1279="","",IF(AQ1279="","",IF(AR1279="","",IF((AR1279-AQ1279)*AP1279*$E1279/$D1279&lt;1,"&lt;1",ROUND((AR1279-AQ1279)*AP1279*$E1279/$D1279,2)))))</f>
        <v>2</v>
      </c>
      <c r="AT1279">
        <v>1</v>
      </c>
      <c r="AU1279">
        <v>0</v>
      </c>
      <c r="AV1279">
        <f>IF(A1279="","",VLOOKUP(A1279,DADOS!F:R,12,FALSE))</f>
        <v>0</v>
      </c>
      <c r="AW1279" t="str">
        <f>IF(A1279="","",IF(AU1279="","",IF(AV1279="","",IF((AV1279-AU1279)*AT1279*$E1279/$D1279&lt;1,"&lt;1",ROUND((AV1279-AU1279)*AT1279*$E1279/$D1279,2)))))</f>
        <v>&lt;1</v>
      </c>
      <c r="AX1279">
        <v>1</v>
      </c>
      <c r="AY1279">
        <v>0</v>
      </c>
      <c r="AZ1279">
        <f>IF($A1279="","",VLOOKUP($A1279,DADOS!F:R,13,FALSE))</f>
        <v>0</v>
      </c>
      <c r="BA1279" t="str">
        <f>IF(A1279="","",IF(AY1279="","",IF(AZ1279="","",IF((AZ1279-AY1279)*AX1279*$E1279/$D1279&lt;1,"&lt;1",ROUND((AZ1279-AY1279)*AX1279*$E1279/$D1279,2)))))</f>
        <v>&lt;1</v>
      </c>
      <c r="BB1279" t="str">
        <v>n.a.</v>
      </c>
      <c r="BC1279" t="str">
        <v>Letícia</v>
      </c>
    </row>
    <row r="1280">
      <c r="A1280" t="str">
        <v>73613</v>
      </c>
      <c r="B1280" t="str">
        <f>IF(A1280="","",A1280&amp;"/20")</f>
        <v>73613/20</v>
      </c>
      <c r="C1280">
        <v>0</v>
      </c>
      <c r="D1280">
        <v>0.5</v>
      </c>
      <c r="E1280">
        <v>50</v>
      </c>
      <c r="F1280">
        <v>1</v>
      </c>
      <c r="G1280">
        <v>0</v>
      </c>
      <c r="H1280">
        <f>IF($A1280="","",VLOOKUP($A1280,DADOS!F:O,3,FALSE))</f>
        <v>30.63</v>
      </c>
      <c r="I1280">
        <f>IF(A1280="","",IF(H1280="","",IF((H1280-G1280)*F1280*$E1280/$D1280/1000&lt;0.2,"&lt;0,2",ROUND((H1280-G1280)*F1280*$E1280/$D1280/1000,2))))</f>
        <v>3.06</v>
      </c>
      <c r="J1280">
        <v>1</v>
      </c>
      <c r="K1280">
        <v>0</v>
      </c>
      <c r="L1280">
        <f>IF($A1280="","",VLOOKUP($A1280,DADOS!F:O,6,FALSE))</f>
        <v>20.08</v>
      </c>
      <c r="M1280">
        <f>IF(A1280="","",IF(L1280="","",IF((L1280-K1280)*J1280*$E1280/$D1280/1000&lt;0.2,"&lt;0,2",ROUND((L1280-K1280)*J1280*$E1280/$D1280/1000,2))))</f>
        <v>2.01</v>
      </c>
      <c r="N1280">
        <v>1</v>
      </c>
      <c r="O1280">
        <v>0</v>
      </c>
      <c r="P1280">
        <f>IF($A1280="","",VLOOKUP($A1280,DADOS!F:O,5,FALSE))</f>
        <v>18.28</v>
      </c>
      <c r="Q1280">
        <f>IF(A1280="","",IF(P1280="","",IF((P1280-O1280)*N1280*$E1280/$D1280/1000&lt;0.2,"&lt;0,2",ROUND((P1280-O1280)*N1280*$E1280/$D1280/1000,2))))</f>
        <v>1.83</v>
      </c>
      <c r="R1280">
        <v>1</v>
      </c>
      <c r="S1280">
        <v>0</v>
      </c>
      <c r="T1280">
        <f>IF($A1280="","",VLOOKUP($A1280,DADOS!F:O,4,FALSE))</f>
        <v>381.03</v>
      </c>
      <c r="U1280">
        <f>IF(A1280="","",IF(T1280="","",IF((T1280-S1280)*R1280*$E1280/$D1280/1000&lt;0.2,"&lt;0,2",ROUND((T1280-S1280)*R1280*$E1280/$D1280/1000,2))))</f>
        <v>38.1</v>
      </c>
      <c r="V1280">
        <v>1</v>
      </c>
      <c r="W1280">
        <v>0</v>
      </c>
      <c r="X1280">
        <f>IF($A1280="","",VLOOKUP($A1280,DADOS!F:O,9,FALSE))</f>
        <v>1.91</v>
      </c>
      <c r="Y1280">
        <f>IF(A1280="","",IF(X1280="","",IF((X1280-W1280)*V1280*$E1280/$D1280&lt;1,"&lt;1",ROUND((X1280-W1280)*V1280*$E1280/$D1280,2))))</f>
        <v>191</v>
      </c>
      <c r="Z1280">
        <v>1</v>
      </c>
      <c r="AA1280">
        <v>0</v>
      </c>
      <c r="AB1280">
        <f>IF($A1280="","",VLOOKUP($A1280,DADOS!F:O,7,FALSE))</f>
        <v>0.09</v>
      </c>
      <c r="AC1280">
        <f>IF(A1280="","",IF(AB1280="","",IF((AB1280-AA1280)*Z1280*$E1280/$D1280&lt;1,"&lt;1",ROUND((AB1280-AA1280)*Z1280*$E1280/$D1280,2))))</f>
        <v>9</v>
      </c>
      <c r="AD1280">
        <v>1</v>
      </c>
      <c r="AE1280">
        <v>0</v>
      </c>
      <c r="AF1280">
        <f>IF($A1280="","",VLOOKUP($A1280,DADOS!F:O,10,FALSE))</f>
        <v>3.49</v>
      </c>
      <c r="AG1280">
        <f>IF(A1280="","",IF(AF1280="","",IF((AF1280-AE1280)*AD1280*$E1280/$D1280&lt;1,"&lt;1",ROUND((AF1280-AE1280)*AD1280*$E1280/$D1280,2))))</f>
        <v>349</v>
      </c>
      <c r="AH1280">
        <v>1</v>
      </c>
      <c r="AI1280">
        <v>0</v>
      </c>
      <c r="AJ1280">
        <f>IF($A1280="","",VLOOKUP($A1280,DADOS!F:O,8,FALSE))</f>
        <v>0.16</v>
      </c>
      <c r="AK1280">
        <f>IF(A1280="","",IF(AJ1280="","",IF((AJ1280-AI1280)*AH1280*$E1280/$D1280&lt;1,"&lt;1",ROUND((AJ1280-AI1280)*AH1280*$E1280/$D1280,2))))</f>
        <v>16</v>
      </c>
      <c r="AL1280">
        <v>1</v>
      </c>
      <c r="AM1280">
        <v>0</v>
      </c>
      <c r="AN1280">
        <f>IF($A1280="","",VLOOKUP($A1280,DADOS!F:O,2,FALSE))</f>
        <v>92.67</v>
      </c>
      <c r="AO1280">
        <f>IF(A1280="","",IF(AN1280="","",IF((AN1280-AM1280)*AL1280*$E1280/$D1280/1000&lt;0.2,"&lt;0,2",ROUND((AN1280-AM1280)*AL1280*$E1280/$D1280/1000,2))))</f>
        <v>9.27</v>
      </c>
      <c r="AP1280">
        <v>1</v>
      </c>
      <c r="AQ1280">
        <v>0</v>
      </c>
      <c r="AR1280">
        <f>IF($A1280="","",VLOOKUP($A1280,DADOS!F:P,11,FALSE))</f>
        <v>0.03</v>
      </c>
      <c r="AS1280">
        <f>IF(E1280="","",IF(AQ1280="","",IF(AR1280="","",IF((AR1280-AQ1280)*AP1280*$E1280/$D1280&lt;1,"&lt;1",ROUND((AR1280-AQ1280)*AP1280*$E1280/$D1280,2)))))</f>
        <v>3</v>
      </c>
      <c r="AT1280">
        <v>1</v>
      </c>
      <c r="AU1280">
        <v>0</v>
      </c>
      <c r="AV1280">
        <f>IF(A1280="","",VLOOKUP(A1280,DADOS!F:R,12,FALSE))</f>
        <v>0</v>
      </c>
      <c r="AW1280" t="str">
        <f>IF(A1280="","",IF(AU1280="","",IF(AV1280="","",IF((AV1280-AU1280)*AT1280*$E1280/$D1280&lt;1,"&lt;1",ROUND((AV1280-AU1280)*AT1280*$E1280/$D1280,2)))))</f>
        <v>&lt;1</v>
      </c>
      <c r="AX1280">
        <v>1</v>
      </c>
      <c r="AY1280">
        <v>0</v>
      </c>
      <c r="AZ1280">
        <f>IF($A1280="","",VLOOKUP($A1280,DADOS!F:R,13,FALSE))</f>
        <v>0</v>
      </c>
      <c r="BA1280" t="str">
        <f>IF(A1280="","",IF(AY1280="","",IF(AZ1280="","",IF((AZ1280-AY1280)*AX1280*$E1280/$D1280&lt;1,"&lt;1",ROUND((AZ1280-AY1280)*AX1280*$E1280/$D1280,2)))))</f>
        <v>&lt;1</v>
      </c>
      <c r="BB1280" t="str">
        <v>n.a.</v>
      </c>
      <c r="BC1280" t="str">
        <v>Letícia</v>
      </c>
    </row>
    <row r="1281">
      <c r="A1281" t="str">
        <v>73614</v>
      </c>
      <c r="B1281" t="str">
        <f>IF(A1281="","",A1281&amp;"/20")</f>
        <v>73614/20</v>
      </c>
      <c r="C1281">
        <v>0</v>
      </c>
      <c r="D1281">
        <v>0.5</v>
      </c>
      <c r="E1281">
        <v>50</v>
      </c>
      <c r="F1281">
        <v>1</v>
      </c>
      <c r="G1281">
        <v>0</v>
      </c>
      <c r="H1281">
        <f>IF($A1281="","",VLOOKUP($A1281,DADOS!F:O,3,FALSE))</f>
        <v>22.97</v>
      </c>
      <c r="I1281">
        <f>IF(A1281="","",IF(H1281="","",IF((H1281-G1281)*F1281*$E1281/$D1281/1000&lt;0.2,"&lt;0,2",ROUND((H1281-G1281)*F1281*$E1281/$D1281/1000,2))))</f>
        <v>2.3</v>
      </c>
      <c r="J1281">
        <v>1</v>
      </c>
      <c r="K1281">
        <v>0</v>
      </c>
      <c r="L1281">
        <f>IF($A1281="","",VLOOKUP($A1281,DADOS!F:O,6,FALSE))</f>
        <v>15.94</v>
      </c>
      <c r="M1281">
        <f>IF(A1281="","",IF(L1281="","",IF((L1281-K1281)*J1281*$E1281/$D1281/1000&lt;0.2,"&lt;0,2",ROUND((L1281-K1281)*J1281*$E1281/$D1281/1000,2))))</f>
        <v>1.59</v>
      </c>
      <c r="N1281">
        <v>1</v>
      </c>
      <c r="O1281">
        <v>0</v>
      </c>
      <c r="P1281">
        <f>IF($A1281="","",VLOOKUP($A1281,DADOS!F:O,5,FALSE))</f>
        <v>14.37</v>
      </c>
      <c r="Q1281">
        <f>IF(A1281="","",IF(P1281="","",IF((P1281-O1281)*N1281*$E1281/$D1281/1000&lt;0.2,"&lt;0,2",ROUND((P1281-O1281)*N1281*$E1281/$D1281/1000,2))))</f>
        <v>1.44</v>
      </c>
      <c r="R1281">
        <v>1</v>
      </c>
      <c r="S1281">
        <v>0</v>
      </c>
      <c r="T1281">
        <f>IF($A1281="","",VLOOKUP($A1281,DADOS!F:O,4,FALSE))</f>
        <v>297.18</v>
      </c>
      <c r="U1281">
        <f>IF(A1281="","",IF(T1281="","",IF((T1281-S1281)*R1281*$E1281/$D1281/1000&lt;0.2,"&lt;0,2",ROUND((T1281-S1281)*R1281*$E1281/$D1281/1000,2))))</f>
        <v>29.72</v>
      </c>
      <c r="V1281">
        <v>1</v>
      </c>
      <c r="W1281">
        <v>0</v>
      </c>
      <c r="X1281">
        <f>IF($A1281="","",VLOOKUP($A1281,DADOS!F:O,9,FALSE))</f>
        <v>1.87</v>
      </c>
      <c r="Y1281">
        <f>IF(A1281="","",IF(X1281="","",IF((X1281-W1281)*V1281*$E1281/$D1281&lt;1,"&lt;1",ROUND((X1281-W1281)*V1281*$E1281/$D1281,2))))</f>
        <v>187</v>
      </c>
      <c r="Z1281">
        <v>1</v>
      </c>
      <c r="AA1281">
        <v>0</v>
      </c>
      <c r="AB1281">
        <f>IF($A1281="","",VLOOKUP($A1281,DADOS!F:O,7,FALSE))</f>
        <v>0.06</v>
      </c>
      <c r="AC1281">
        <f>IF(A1281="","",IF(AB1281="","",IF((AB1281-AA1281)*Z1281*$E1281/$D1281&lt;1,"&lt;1",ROUND((AB1281-AA1281)*Z1281*$E1281/$D1281,2))))</f>
        <v>6</v>
      </c>
      <c r="AD1281">
        <v>1</v>
      </c>
      <c r="AE1281">
        <v>0</v>
      </c>
      <c r="AF1281">
        <f>IF($A1281="","",VLOOKUP($A1281,DADOS!F:O,10,FALSE))</f>
        <v>2.91</v>
      </c>
      <c r="AG1281">
        <f>IF(A1281="","",IF(AF1281="","",IF((AF1281-AE1281)*AD1281*$E1281/$D1281&lt;1,"&lt;1",ROUND((AF1281-AE1281)*AD1281*$E1281/$D1281,2))))</f>
        <v>291</v>
      </c>
      <c r="AH1281">
        <v>1</v>
      </c>
      <c r="AI1281">
        <v>0</v>
      </c>
      <c r="AJ1281">
        <f>IF($A1281="","",VLOOKUP($A1281,DADOS!F:O,8,FALSE))</f>
        <v>0.14</v>
      </c>
      <c r="AK1281">
        <f>IF(A1281="","",IF(AJ1281="","",IF((AJ1281-AI1281)*AH1281*$E1281/$D1281&lt;1,"&lt;1",ROUND((AJ1281-AI1281)*AH1281*$E1281/$D1281,2))))</f>
        <v>14</v>
      </c>
      <c r="AL1281">
        <v>1</v>
      </c>
      <c r="AM1281">
        <v>0</v>
      </c>
      <c r="AN1281">
        <f>IF($A1281="","",VLOOKUP($A1281,DADOS!F:O,2,FALSE))</f>
        <v>50.8</v>
      </c>
      <c r="AO1281">
        <f>IF(A1281="","",IF(AN1281="","",IF((AN1281-AM1281)*AL1281*$E1281/$D1281/1000&lt;0.2,"&lt;0,2",ROUND((AN1281-AM1281)*AL1281*$E1281/$D1281/1000,2))))</f>
        <v>5.08</v>
      </c>
      <c r="AP1281">
        <v>1</v>
      </c>
      <c r="AQ1281">
        <v>0</v>
      </c>
      <c r="AR1281">
        <f>IF($A1281="","",VLOOKUP($A1281,DADOS!F:P,11,FALSE))</f>
        <v>0.02</v>
      </c>
      <c r="AS1281">
        <f>IF(E1281="","",IF(AQ1281="","",IF(AR1281="","",IF((AR1281-AQ1281)*AP1281*$E1281/$D1281&lt;1,"&lt;1",ROUND((AR1281-AQ1281)*AP1281*$E1281/$D1281,2)))))</f>
        <v>2</v>
      </c>
      <c r="AT1281">
        <v>1</v>
      </c>
      <c r="AU1281">
        <v>0</v>
      </c>
      <c r="AV1281">
        <f>IF(A1281="","",VLOOKUP(A1281,DADOS!F:R,12,FALSE))</f>
        <v>0</v>
      </c>
      <c r="AW1281" t="str">
        <f>IF(A1281="","",IF(AU1281="","",IF(AV1281="","",IF((AV1281-AU1281)*AT1281*$E1281/$D1281&lt;1,"&lt;1",ROUND((AV1281-AU1281)*AT1281*$E1281/$D1281,2)))))</f>
        <v>&lt;1</v>
      </c>
      <c r="AX1281">
        <v>1</v>
      </c>
      <c r="AY1281">
        <v>0</v>
      </c>
      <c r="AZ1281">
        <f>IF($A1281="","",VLOOKUP($A1281,DADOS!F:R,13,FALSE))</f>
        <v>0</v>
      </c>
      <c r="BA1281" t="str">
        <f>IF(A1281="","",IF(AY1281="","",IF(AZ1281="","",IF((AZ1281-AY1281)*AX1281*$E1281/$D1281&lt;1,"&lt;1",ROUND((AZ1281-AY1281)*AX1281*$E1281/$D1281,2)))))</f>
        <v>&lt;1</v>
      </c>
      <c r="BB1281" t="str">
        <v>n.a.</v>
      </c>
      <c r="BC1281" t="str">
        <v>Letícia</v>
      </c>
    </row>
    <row r="1282">
      <c r="A1282" t="str">
        <v>73615</v>
      </c>
      <c r="B1282" t="str">
        <f>IF(A1282="","",A1282&amp;"/20")</f>
        <v>73615/20</v>
      </c>
      <c r="C1282">
        <v>0</v>
      </c>
      <c r="D1282">
        <v>0.5</v>
      </c>
      <c r="E1282">
        <v>50</v>
      </c>
      <c r="F1282">
        <v>1</v>
      </c>
      <c r="G1282">
        <v>0</v>
      </c>
      <c r="H1282">
        <f>IF($A1282="","",VLOOKUP($A1282,DADOS!F:O,3,FALSE))</f>
        <v>29.3</v>
      </c>
      <c r="I1282">
        <f>IF(A1282="","",IF(H1282="","",IF((H1282-G1282)*F1282*$E1282/$D1282/1000&lt;0.2,"&lt;0,2",ROUND((H1282-G1282)*F1282*$E1282/$D1282/1000,2))))</f>
        <v>2.93</v>
      </c>
      <c r="J1282">
        <v>1</v>
      </c>
      <c r="K1282">
        <v>0</v>
      </c>
      <c r="L1282">
        <f>IF($A1282="","",VLOOKUP($A1282,DADOS!F:O,6,FALSE))</f>
        <v>14.32</v>
      </c>
      <c r="M1282">
        <f>IF(A1282="","",IF(L1282="","",IF((L1282-K1282)*J1282*$E1282/$D1282/1000&lt;0.2,"&lt;0,2",ROUND((L1282-K1282)*J1282*$E1282/$D1282/1000,2))))</f>
        <v>1.43</v>
      </c>
      <c r="N1282">
        <v>1</v>
      </c>
      <c r="O1282">
        <v>0</v>
      </c>
      <c r="P1282">
        <f>IF($A1282="","",VLOOKUP($A1282,DADOS!F:O,5,FALSE))</f>
        <v>13.45</v>
      </c>
      <c r="Q1282">
        <f>IF(A1282="","",IF(P1282="","",IF((P1282-O1282)*N1282*$E1282/$D1282/1000&lt;0.2,"&lt;0,2",ROUND((P1282-O1282)*N1282*$E1282/$D1282/1000,2))))</f>
        <v>1.35</v>
      </c>
      <c r="R1282">
        <v>1</v>
      </c>
      <c r="S1282">
        <v>0</v>
      </c>
      <c r="T1282">
        <f>IF($A1282="","",VLOOKUP($A1282,DADOS!F:O,4,FALSE))</f>
        <v>284.4</v>
      </c>
      <c r="U1282">
        <f>IF(A1282="","",IF(T1282="","",IF((T1282-S1282)*R1282*$E1282/$D1282/1000&lt;0.2,"&lt;0,2",ROUND((T1282-S1282)*R1282*$E1282/$D1282/1000,2))))</f>
        <v>28.44</v>
      </c>
      <c r="V1282">
        <v>1</v>
      </c>
      <c r="W1282">
        <v>0</v>
      </c>
      <c r="X1282">
        <f>IF($A1282="","",VLOOKUP($A1282,DADOS!F:O,9,FALSE))</f>
        <v>0.86</v>
      </c>
      <c r="Y1282">
        <f>IF(A1282="","",IF(X1282="","",IF((X1282-W1282)*V1282*$E1282/$D1282&lt;1,"&lt;1",ROUND((X1282-W1282)*V1282*$E1282/$D1282,2))))</f>
        <v>86</v>
      </c>
      <c r="Z1282">
        <v>1</v>
      </c>
      <c r="AA1282">
        <v>0</v>
      </c>
      <c r="AB1282">
        <f>IF($A1282="","",VLOOKUP($A1282,DADOS!F:O,7,FALSE))</f>
        <v>0.04</v>
      </c>
      <c r="AC1282">
        <f>IF(A1282="","",IF(AB1282="","",IF((AB1282-AA1282)*Z1282*$E1282/$D1282&lt;1,"&lt;1",ROUND((AB1282-AA1282)*Z1282*$E1282/$D1282,2))))</f>
        <v>4</v>
      </c>
      <c r="AD1282">
        <v>1</v>
      </c>
      <c r="AE1282">
        <v>0</v>
      </c>
      <c r="AF1282">
        <f>IF($A1282="","",VLOOKUP($A1282,DADOS!F:O,10,FALSE))</f>
        <v>1.23</v>
      </c>
      <c r="AG1282">
        <f>IF(A1282="","",IF(AF1282="","",IF((AF1282-AE1282)*AD1282*$E1282/$D1282&lt;1,"&lt;1",ROUND((AF1282-AE1282)*AD1282*$E1282/$D1282,2))))</f>
        <v>123</v>
      </c>
      <c r="AH1282">
        <v>1</v>
      </c>
      <c r="AI1282">
        <v>0</v>
      </c>
      <c r="AJ1282">
        <f>IF($A1282="","",VLOOKUP($A1282,DADOS!F:O,8,FALSE))</f>
        <v>0.14</v>
      </c>
      <c r="AK1282">
        <f>IF(A1282="","",IF(AJ1282="","",IF((AJ1282-AI1282)*AH1282*$E1282/$D1282&lt;1,"&lt;1",ROUND((AJ1282-AI1282)*AH1282*$E1282/$D1282,2))))</f>
        <v>14</v>
      </c>
      <c r="AL1282">
        <v>1</v>
      </c>
      <c r="AM1282">
        <v>0</v>
      </c>
      <c r="AN1282">
        <f>IF($A1282="","",VLOOKUP($A1282,DADOS!F:O,2,FALSE))</f>
        <v>69.8</v>
      </c>
      <c r="AO1282">
        <f>IF(A1282="","",IF(AN1282="","",IF((AN1282-AM1282)*AL1282*$E1282/$D1282/1000&lt;0.2,"&lt;0,2",ROUND((AN1282-AM1282)*AL1282*$E1282/$D1282/1000,2))))</f>
        <v>6.98</v>
      </c>
      <c r="AP1282">
        <v>1</v>
      </c>
      <c r="AQ1282">
        <v>0</v>
      </c>
      <c r="AR1282">
        <f>IF($A1282="","",VLOOKUP($A1282,DADOS!F:P,11,FALSE))</f>
        <v>0.01</v>
      </c>
      <c r="AS1282">
        <f>IF(E1282="","",IF(AQ1282="","",IF(AR1282="","",IF((AR1282-AQ1282)*AP1282*$E1282/$D1282&lt;1,"&lt;1",ROUND((AR1282-AQ1282)*AP1282*$E1282/$D1282,2)))))</f>
        <v>1</v>
      </c>
      <c r="AT1282">
        <v>1</v>
      </c>
      <c r="AU1282">
        <v>0</v>
      </c>
      <c r="AV1282">
        <f>IF(A1282="","",VLOOKUP(A1282,DADOS!F:R,12,FALSE))</f>
        <v>0</v>
      </c>
      <c r="AW1282" t="str">
        <f>IF(A1282="","",IF(AU1282="","",IF(AV1282="","",IF((AV1282-AU1282)*AT1282*$E1282/$D1282&lt;1,"&lt;1",ROUND((AV1282-AU1282)*AT1282*$E1282/$D1282,2)))))</f>
        <v>&lt;1</v>
      </c>
      <c r="AX1282">
        <v>1</v>
      </c>
      <c r="AY1282">
        <v>0</v>
      </c>
      <c r="AZ1282">
        <f>IF($A1282="","",VLOOKUP($A1282,DADOS!F:R,13,FALSE))</f>
        <v>0</v>
      </c>
      <c r="BA1282" t="str">
        <f>IF(A1282="","",IF(AY1282="","",IF(AZ1282="","",IF((AZ1282-AY1282)*AX1282*$E1282/$D1282&lt;1,"&lt;1",ROUND((AZ1282-AY1282)*AX1282*$E1282/$D1282,2)))))</f>
        <v>&lt;1</v>
      </c>
      <c r="BB1282" t="str">
        <v>n.a.</v>
      </c>
      <c r="BC1282" t="str">
        <v>Letícia</v>
      </c>
    </row>
    <row r="1283">
      <c r="A1283" t="str">
        <v>73616</v>
      </c>
      <c r="B1283" t="str">
        <f>IF(A1283="","",A1283&amp;"/20")</f>
        <v>73616/20</v>
      </c>
      <c r="C1283">
        <v>0</v>
      </c>
      <c r="D1283">
        <v>0.5</v>
      </c>
      <c r="E1283">
        <v>50</v>
      </c>
      <c r="F1283">
        <v>1</v>
      </c>
      <c r="G1283">
        <v>0</v>
      </c>
      <c r="H1283">
        <f>IF($A1283="","",VLOOKUP($A1283,DADOS!F:O,3,FALSE))</f>
        <v>36.29</v>
      </c>
      <c r="I1283">
        <f>IF(A1283="","",IF(H1283="","",IF((H1283-G1283)*F1283*$E1283/$D1283/1000&lt;0.2,"&lt;0,2",ROUND((H1283-G1283)*F1283*$E1283/$D1283/1000,2))))</f>
        <v>3.63</v>
      </c>
      <c r="J1283">
        <v>1</v>
      </c>
      <c r="K1283">
        <v>0</v>
      </c>
      <c r="L1283">
        <f>IF($A1283="","",VLOOKUP($A1283,DADOS!F:O,6,FALSE))</f>
        <v>17.84</v>
      </c>
      <c r="M1283">
        <f>IF(A1283="","",IF(L1283="","",IF((L1283-K1283)*J1283*$E1283/$D1283/1000&lt;0.2,"&lt;0,2",ROUND((L1283-K1283)*J1283*$E1283/$D1283/1000,2))))</f>
        <v>1.78</v>
      </c>
      <c r="N1283">
        <v>1</v>
      </c>
      <c r="O1283">
        <v>0</v>
      </c>
      <c r="P1283">
        <f>IF($A1283="","",VLOOKUP($A1283,DADOS!F:O,5,FALSE))</f>
        <v>16.62</v>
      </c>
      <c r="Q1283">
        <f>IF(A1283="","",IF(P1283="","",IF((P1283-O1283)*N1283*$E1283/$D1283/1000&lt;0.2,"&lt;0,2",ROUND((P1283-O1283)*N1283*$E1283/$D1283/1000,2))))</f>
        <v>1.66</v>
      </c>
      <c r="R1283">
        <v>1</v>
      </c>
      <c r="S1283">
        <v>0</v>
      </c>
      <c r="T1283">
        <f>IF($A1283="","",VLOOKUP($A1283,DADOS!F:O,4,FALSE))</f>
        <v>306.08</v>
      </c>
      <c r="U1283">
        <f>IF(A1283="","",IF(T1283="","",IF((T1283-S1283)*R1283*$E1283/$D1283/1000&lt;0.2,"&lt;0,2",ROUND((T1283-S1283)*R1283*$E1283/$D1283/1000,2))))</f>
        <v>30.61</v>
      </c>
      <c r="V1283">
        <v>1</v>
      </c>
      <c r="W1283">
        <v>0</v>
      </c>
      <c r="X1283">
        <f>IF($A1283="","",VLOOKUP($A1283,DADOS!F:O,9,FALSE))</f>
        <v>0.89</v>
      </c>
      <c r="Y1283">
        <f>IF(A1283="","",IF(X1283="","",IF((X1283-W1283)*V1283*$E1283/$D1283&lt;1,"&lt;1",ROUND((X1283-W1283)*V1283*$E1283/$D1283,2))))</f>
        <v>89</v>
      </c>
      <c r="Z1283">
        <v>1</v>
      </c>
      <c r="AA1283">
        <v>0</v>
      </c>
      <c r="AB1283">
        <f>IF($A1283="","",VLOOKUP($A1283,DADOS!F:O,7,FALSE))</f>
        <v>0.06</v>
      </c>
      <c r="AC1283">
        <f>IF(A1283="","",IF(AB1283="","",IF((AB1283-AA1283)*Z1283*$E1283/$D1283&lt;1,"&lt;1",ROUND((AB1283-AA1283)*Z1283*$E1283/$D1283,2))))</f>
        <v>6</v>
      </c>
      <c r="AD1283">
        <v>1</v>
      </c>
      <c r="AE1283">
        <v>0</v>
      </c>
      <c r="AF1283">
        <f>IF($A1283="","",VLOOKUP($A1283,DADOS!F:O,10,FALSE))</f>
        <v>2.86</v>
      </c>
      <c r="AG1283">
        <f>IF(A1283="","",IF(AF1283="","",IF((AF1283-AE1283)*AD1283*$E1283/$D1283&lt;1,"&lt;1",ROUND((AF1283-AE1283)*AD1283*$E1283/$D1283,2))))</f>
        <v>286</v>
      </c>
      <c r="AH1283">
        <v>1</v>
      </c>
      <c r="AI1283">
        <v>0</v>
      </c>
      <c r="AJ1283">
        <f>IF($A1283="","",VLOOKUP($A1283,DADOS!F:O,8,FALSE))</f>
        <v>0.15</v>
      </c>
      <c r="AK1283">
        <f>IF(A1283="","",IF(AJ1283="","",IF((AJ1283-AI1283)*AH1283*$E1283/$D1283&lt;1,"&lt;1",ROUND((AJ1283-AI1283)*AH1283*$E1283/$D1283,2))))</f>
        <v>15</v>
      </c>
      <c r="AL1283">
        <v>1</v>
      </c>
      <c r="AM1283">
        <v>0</v>
      </c>
      <c r="AN1283">
        <f>IF($A1283="","",VLOOKUP($A1283,DADOS!F:O,2,FALSE))</f>
        <v>95.17</v>
      </c>
      <c r="AO1283">
        <f>IF(A1283="","",IF(AN1283="","",IF((AN1283-AM1283)*AL1283*$E1283/$D1283/1000&lt;0.2,"&lt;0,2",ROUND((AN1283-AM1283)*AL1283*$E1283/$D1283/1000,2))))</f>
        <v>9.52</v>
      </c>
      <c r="AP1283">
        <v>1</v>
      </c>
      <c r="AQ1283">
        <v>0</v>
      </c>
      <c r="AR1283">
        <f>IF($A1283="","",VLOOKUP($A1283,DADOS!F:P,11,FALSE))</f>
        <v>0.01</v>
      </c>
      <c r="AS1283">
        <f>IF(E1283="","",IF(AQ1283="","",IF(AR1283="","",IF((AR1283-AQ1283)*AP1283*$E1283/$D1283&lt;1,"&lt;1",ROUND((AR1283-AQ1283)*AP1283*$E1283/$D1283,2)))))</f>
        <v>1</v>
      </c>
      <c r="AT1283">
        <v>1</v>
      </c>
      <c r="AU1283">
        <v>0</v>
      </c>
      <c r="AV1283">
        <f>IF(A1283="","",VLOOKUP(A1283,DADOS!F:R,12,FALSE))</f>
        <v>0</v>
      </c>
      <c r="AW1283" t="str">
        <f>IF(A1283="","",IF(AU1283="","",IF(AV1283="","",IF((AV1283-AU1283)*AT1283*$E1283/$D1283&lt;1,"&lt;1",ROUND((AV1283-AU1283)*AT1283*$E1283/$D1283,2)))))</f>
        <v>&lt;1</v>
      </c>
      <c r="AX1283">
        <v>1</v>
      </c>
      <c r="AY1283">
        <v>0</v>
      </c>
      <c r="AZ1283">
        <f>IF($A1283="","",VLOOKUP($A1283,DADOS!F:R,13,FALSE))</f>
        <v>0</v>
      </c>
      <c r="BA1283" t="str">
        <f>IF(A1283="","",IF(AY1283="","",IF(AZ1283="","",IF((AZ1283-AY1283)*AX1283*$E1283/$D1283&lt;1,"&lt;1",ROUND((AZ1283-AY1283)*AX1283*$E1283/$D1283,2)))))</f>
        <v>&lt;1</v>
      </c>
      <c r="BB1283" t="str">
        <v>n.a.</v>
      </c>
      <c r="BC1283" t="str">
        <v>Letícia</v>
      </c>
    </row>
    <row r="1284">
      <c r="A1284" t="str">
        <v>73617</v>
      </c>
      <c r="B1284" t="str">
        <f>IF(A1284="","",A1284&amp;"/20")</f>
        <v>73617/20</v>
      </c>
      <c r="C1284">
        <v>0</v>
      </c>
      <c r="D1284">
        <v>0.5</v>
      </c>
      <c r="E1284">
        <v>50</v>
      </c>
      <c r="F1284">
        <v>1</v>
      </c>
      <c r="G1284">
        <v>0</v>
      </c>
      <c r="H1284">
        <f>IF($A1284="","",VLOOKUP($A1284,DADOS!F:O,3,FALSE))</f>
        <v>32.41</v>
      </c>
      <c r="I1284">
        <f>IF(A1284="","",IF(H1284="","",IF((H1284-G1284)*F1284*$E1284/$D1284/1000&lt;0.2,"&lt;0,2",ROUND((H1284-G1284)*F1284*$E1284/$D1284/1000,2))))</f>
        <v>3.24</v>
      </c>
      <c r="J1284">
        <v>1</v>
      </c>
      <c r="K1284">
        <v>0</v>
      </c>
      <c r="L1284">
        <f>IF($A1284="","",VLOOKUP($A1284,DADOS!F:O,6,FALSE))</f>
        <v>20.55</v>
      </c>
      <c r="M1284">
        <f>IF(A1284="","",IF(L1284="","",IF((L1284-K1284)*J1284*$E1284/$D1284/1000&lt;0.2,"&lt;0,2",ROUND((L1284-K1284)*J1284*$E1284/$D1284/1000,2))))</f>
        <v>2.06</v>
      </c>
      <c r="N1284">
        <v>1</v>
      </c>
      <c r="O1284">
        <v>0</v>
      </c>
      <c r="P1284">
        <f>IF($A1284="","",VLOOKUP($A1284,DADOS!F:O,5,FALSE))</f>
        <v>21.59</v>
      </c>
      <c r="Q1284">
        <f>IF(A1284="","",IF(P1284="","",IF((P1284-O1284)*N1284*$E1284/$D1284/1000&lt;0.2,"&lt;0,2",ROUND((P1284-O1284)*N1284*$E1284/$D1284/1000,2))))</f>
        <v>2.16</v>
      </c>
      <c r="R1284">
        <v>1</v>
      </c>
      <c r="S1284">
        <v>0</v>
      </c>
      <c r="T1284">
        <f>IF($A1284="","",VLOOKUP($A1284,DADOS!F:O,4,FALSE))</f>
        <v>344.45</v>
      </c>
      <c r="U1284">
        <f>IF(A1284="","",IF(T1284="","",IF((T1284-S1284)*R1284*$E1284/$D1284/1000&lt;0.2,"&lt;0,2",ROUND((T1284-S1284)*R1284*$E1284/$D1284/1000,2))))</f>
        <v>34.45</v>
      </c>
      <c r="V1284">
        <v>1</v>
      </c>
      <c r="W1284">
        <v>0</v>
      </c>
      <c r="X1284">
        <f>IF($A1284="","",VLOOKUP($A1284,DADOS!F:O,9,FALSE))</f>
        <v>1.24</v>
      </c>
      <c r="Y1284">
        <f>IF(A1284="","",IF(X1284="","",IF((X1284-W1284)*V1284*$E1284/$D1284&lt;1,"&lt;1",ROUND((X1284-W1284)*V1284*$E1284/$D1284,2))))</f>
        <v>124</v>
      </c>
      <c r="Z1284">
        <v>1</v>
      </c>
      <c r="AA1284">
        <v>0</v>
      </c>
      <c r="AB1284">
        <f>IF($A1284="","",VLOOKUP($A1284,DADOS!F:O,7,FALSE))</f>
        <v>0.08</v>
      </c>
      <c r="AC1284">
        <f>IF(A1284="","",IF(AB1284="","",IF((AB1284-AA1284)*Z1284*$E1284/$D1284&lt;1,"&lt;1",ROUND((AB1284-AA1284)*Z1284*$E1284/$D1284,2))))</f>
        <v>8</v>
      </c>
      <c r="AD1284">
        <v>1</v>
      </c>
      <c r="AE1284">
        <v>0</v>
      </c>
      <c r="AF1284">
        <f>IF($A1284="","",VLOOKUP($A1284,DADOS!F:O,10,FALSE))</f>
        <v>0.97</v>
      </c>
      <c r="AG1284">
        <f>IF(A1284="","",IF(AF1284="","",IF((AF1284-AE1284)*AD1284*$E1284/$D1284&lt;1,"&lt;1",ROUND((AF1284-AE1284)*AD1284*$E1284/$D1284,2))))</f>
        <v>97</v>
      </c>
      <c r="AH1284">
        <v>1</v>
      </c>
      <c r="AI1284">
        <v>0</v>
      </c>
      <c r="AJ1284">
        <f>IF($A1284="","",VLOOKUP($A1284,DADOS!F:O,8,FALSE))</f>
        <v>0.19</v>
      </c>
      <c r="AK1284">
        <f>IF(A1284="","",IF(AJ1284="","",IF((AJ1284-AI1284)*AH1284*$E1284/$D1284&lt;1,"&lt;1",ROUND((AJ1284-AI1284)*AH1284*$E1284/$D1284,2))))</f>
        <v>19</v>
      </c>
      <c r="AL1284">
        <v>1</v>
      </c>
      <c r="AM1284">
        <v>0</v>
      </c>
      <c r="AN1284">
        <f>IF($A1284="","",VLOOKUP($A1284,DADOS!F:O,2,FALSE))</f>
        <v>61.68</v>
      </c>
      <c r="AO1284">
        <f>IF(A1284="","",IF(AN1284="","",IF((AN1284-AM1284)*AL1284*$E1284/$D1284/1000&lt;0.2,"&lt;0,2",ROUND((AN1284-AM1284)*AL1284*$E1284/$D1284/1000,2))))</f>
        <v>6.17</v>
      </c>
      <c r="AP1284">
        <v>1</v>
      </c>
      <c r="AQ1284">
        <v>0</v>
      </c>
      <c r="AR1284">
        <f>IF($A1284="","",VLOOKUP($A1284,DADOS!F:P,11,FALSE))</f>
        <v>0.01</v>
      </c>
      <c r="AS1284">
        <f>IF(E1284="","",IF(AQ1284="","",IF(AR1284="","",IF((AR1284-AQ1284)*AP1284*$E1284/$D1284&lt;1,"&lt;1",ROUND((AR1284-AQ1284)*AP1284*$E1284/$D1284,2)))))</f>
        <v>1</v>
      </c>
      <c r="AT1284">
        <v>1</v>
      </c>
      <c r="AU1284">
        <v>0</v>
      </c>
      <c r="AV1284">
        <f>IF(A1284="","",VLOOKUP(A1284,DADOS!F:R,12,FALSE))</f>
        <v>0</v>
      </c>
      <c r="AW1284" t="str">
        <f>IF(A1284="","",IF(AU1284="","",IF(AV1284="","",IF((AV1284-AU1284)*AT1284*$E1284/$D1284&lt;1,"&lt;1",ROUND((AV1284-AU1284)*AT1284*$E1284/$D1284,2)))))</f>
        <v>&lt;1</v>
      </c>
      <c r="AX1284">
        <v>1</v>
      </c>
      <c r="AY1284">
        <v>0</v>
      </c>
      <c r="AZ1284">
        <f>IF($A1284="","",VLOOKUP($A1284,DADOS!F:R,13,FALSE))</f>
        <v>0</v>
      </c>
      <c r="BA1284" t="str">
        <f>IF(A1284="","",IF(AY1284="","",IF(AZ1284="","",IF((AZ1284-AY1284)*AX1284*$E1284/$D1284&lt;1,"&lt;1",ROUND((AZ1284-AY1284)*AX1284*$E1284/$D1284,2)))))</f>
        <v>&lt;1</v>
      </c>
      <c r="BB1284" t="str">
        <v>n.a.</v>
      </c>
      <c r="BC1284" t="str">
        <v>Letícia</v>
      </c>
    </row>
    <row r="1285">
      <c r="A1285" t="str">
        <v>73618</v>
      </c>
      <c r="B1285" t="str">
        <f>IF(A1285="","",A1285&amp;"/20")</f>
        <v>73618/20</v>
      </c>
      <c r="C1285">
        <v>0</v>
      </c>
      <c r="D1285">
        <v>0.5</v>
      </c>
      <c r="E1285">
        <v>50</v>
      </c>
      <c r="F1285">
        <v>1</v>
      </c>
      <c r="G1285">
        <v>0</v>
      </c>
      <c r="H1285">
        <f>IF($A1285="","",VLOOKUP($A1285,DADOS!F:O,3,FALSE))</f>
        <v>32.66</v>
      </c>
      <c r="I1285">
        <f>IF(A1285="","",IF(H1285="","",IF((H1285-G1285)*F1285*$E1285/$D1285/1000&lt;0.2,"&lt;0,2",ROUND((H1285-G1285)*F1285*$E1285/$D1285/1000,2))))</f>
        <v>3.27</v>
      </c>
      <c r="J1285">
        <v>1</v>
      </c>
      <c r="K1285">
        <v>0</v>
      </c>
      <c r="L1285">
        <f>IF($A1285="","",VLOOKUP($A1285,DADOS!F:O,6,FALSE))</f>
        <v>15.49</v>
      </c>
      <c r="M1285">
        <f>IF(A1285="","",IF(L1285="","",IF((L1285-K1285)*J1285*$E1285/$D1285/1000&lt;0.2,"&lt;0,2",ROUND((L1285-K1285)*J1285*$E1285/$D1285/1000,2))))</f>
        <v>1.55</v>
      </c>
      <c r="N1285">
        <v>1</v>
      </c>
      <c r="O1285">
        <v>0</v>
      </c>
      <c r="P1285">
        <f>IF($A1285="","",VLOOKUP($A1285,DADOS!F:O,5,FALSE))</f>
        <v>15.73</v>
      </c>
      <c r="Q1285">
        <f>IF(A1285="","",IF(P1285="","",IF((P1285-O1285)*N1285*$E1285/$D1285/1000&lt;0.2,"&lt;0,2",ROUND((P1285-O1285)*N1285*$E1285/$D1285/1000,2))))</f>
        <v>1.57</v>
      </c>
      <c r="R1285">
        <v>1</v>
      </c>
      <c r="S1285">
        <v>0</v>
      </c>
      <c r="T1285">
        <f>IF($A1285="","",VLOOKUP($A1285,DADOS!F:O,4,FALSE))</f>
        <v>315.63</v>
      </c>
      <c r="U1285">
        <f>IF(A1285="","",IF(T1285="","",IF((T1285-S1285)*R1285*$E1285/$D1285/1000&lt;0.2,"&lt;0,2",ROUND((T1285-S1285)*R1285*$E1285/$D1285/1000,2))))</f>
        <v>31.56</v>
      </c>
      <c r="V1285">
        <v>1</v>
      </c>
      <c r="W1285">
        <v>0</v>
      </c>
      <c r="X1285">
        <f>IF($A1285="","",VLOOKUP($A1285,DADOS!F:O,9,FALSE))</f>
        <v>0.93</v>
      </c>
      <c r="Y1285">
        <f>IF(A1285="","",IF(X1285="","",IF((X1285-W1285)*V1285*$E1285/$D1285&lt;1,"&lt;1",ROUND((X1285-W1285)*V1285*$E1285/$D1285,2))))</f>
        <v>93</v>
      </c>
      <c r="Z1285">
        <v>1</v>
      </c>
      <c r="AA1285">
        <v>0</v>
      </c>
      <c r="AB1285">
        <f>IF($A1285="","",VLOOKUP($A1285,DADOS!F:O,7,FALSE))</f>
        <v>0.06</v>
      </c>
      <c r="AC1285">
        <f>IF(A1285="","",IF(AB1285="","",IF((AB1285-AA1285)*Z1285*$E1285/$D1285&lt;1,"&lt;1",ROUND((AB1285-AA1285)*Z1285*$E1285/$D1285,2))))</f>
        <v>6</v>
      </c>
      <c r="AD1285">
        <v>1</v>
      </c>
      <c r="AE1285">
        <v>0</v>
      </c>
      <c r="AF1285">
        <f>IF($A1285="","",VLOOKUP($A1285,DADOS!F:O,10,FALSE))</f>
        <v>1.59</v>
      </c>
      <c r="AG1285">
        <f>IF(A1285="","",IF(AF1285="","",IF((AF1285-AE1285)*AD1285*$E1285/$D1285&lt;1,"&lt;1",ROUND((AF1285-AE1285)*AD1285*$E1285/$D1285,2))))</f>
        <v>159</v>
      </c>
      <c r="AH1285">
        <v>1</v>
      </c>
      <c r="AI1285">
        <v>0</v>
      </c>
      <c r="AJ1285">
        <f>IF($A1285="","",VLOOKUP($A1285,DADOS!F:O,8,FALSE))</f>
        <v>0.15</v>
      </c>
      <c r="AK1285">
        <f>IF(A1285="","",IF(AJ1285="","",IF((AJ1285-AI1285)*AH1285*$E1285/$D1285&lt;1,"&lt;1",ROUND((AJ1285-AI1285)*AH1285*$E1285/$D1285,2))))</f>
        <v>15</v>
      </c>
      <c r="AL1285">
        <v>1</v>
      </c>
      <c r="AM1285">
        <v>0</v>
      </c>
      <c r="AN1285">
        <f>IF($A1285="","",VLOOKUP($A1285,DADOS!F:O,2,FALSE))</f>
        <v>73.53</v>
      </c>
      <c r="AO1285">
        <f>IF(A1285="","",IF(AN1285="","",IF((AN1285-AM1285)*AL1285*$E1285/$D1285/1000&lt;0.2,"&lt;0,2",ROUND((AN1285-AM1285)*AL1285*$E1285/$D1285/1000,2))))</f>
        <v>7.35</v>
      </c>
      <c r="AP1285">
        <v>1</v>
      </c>
      <c r="AQ1285">
        <v>0</v>
      </c>
      <c r="AR1285">
        <f>IF($A1285="","",VLOOKUP($A1285,DADOS!F:P,11,FALSE))</f>
        <v>0.01</v>
      </c>
      <c r="AS1285">
        <f>IF(E1285="","",IF(AQ1285="","",IF(AR1285="","",IF((AR1285-AQ1285)*AP1285*$E1285/$D1285&lt;1,"&lt;1",ROUND((AR1285-AQ1285)*AP1285*$E1285/$D1285,2)))))</f>
        <v>1</v>
      </c>
      <c r="AT1285">
        <v>1</v>
      </c>
      <c r="AU1285">
        <v>0</v>
      </c>
      <c r="AV1285">
        <f>IF(A1285="","",VLOOKUP(A1285,DADOS!F:R,12,FALSE))</f>
        <v>0</v>
      </c>
      <c r="AW1285" t="str">
        <f>IF(A1285="","",IF(AU1285="","",IF(AV1285="","",IF((AV1285-AU1285)*AT1285*$E1285/$D1285&lt;1,"&lt;1",ROUND((AV1285-AU1285)*AT1285*$E1285/$D1285,2)))))</f>
        <v>&lt;1</v>
      </c>
      <c r="AX1285">
        <v>1</v>
      </c>
      <c r="AY1285">
        <v>0</v>
      </c>
      <c r="AZ1285">
        <f>IF($A1285="","",VLOOKUP($A1285,DADOS!F:R,13,FALSE))</f>
        <v>0</v>
      </c>
      <c r="BA1285" t="str">
        <f>IF(A1285="","",IF(AY1285="","",IF(AZ1285="","",IF((AZ1285-AY1285)*AX1285*$E1285/$D1285&lt;1,"&lt;1",ROUND((AZ1285-AY1285)*AX1285*$E1285/$D1285,2)))))</f>
        <v>&lt;1</v>
      </c>
      <c r="BB1285" t="str">
        <v>n.a.</v>
      </c>
      <c r="BC1285" t="str">
        <v>Letícia</v>
      </c>
    </row>
    <row r="1286">
      <c r="A1286" t="str">
        <v>73619</v>
      </c>
      <c r="B1286" t="str">
        <f>IF(A1286="","",A1286&amp;"/20")</f>
        <v>73619/20</v>
      </c>
      <c r="C1286">
        <v>0</v>
      </c>
      <c r="D1286">
        <v>0.5</v>
      </c>
      <c r="E1286">
        <v>50</v>
      </c>
      <c r="F1286">
        <v>1</v>
      </c>
      <c r="G1286">
        <v>0</v>
      </c>
      <c r="H1286">
        <f>IF($A1286="","",VLOOKUP($A1286,DADOS!F:O,3,FALSE))</f>
        <v>54.71</v>
      </c>
      <c r="I1286">
        <f>IF(A1286="","",IF(H1286="","",IF((H1286-G1286)*F1286*$E1286/$D1286/1000&lt;0.2,"&lt;0,2",ROUND((H1286-G1286)*F1286*$E1286/$D1286/1000,2))))</f>
        <v>5.47</v>
      </c>
      <c r="J1286">
        <v>1</v>
      </c>
      <c r="K1286">
        <v>0</v>
      </c>
      <c r="L1286">
        <f>IF($A1286="","",VLOOKUP($A1286,DADOS!F:O,6,FALSE))</f>
        <v>18.83</v>
      </c>
      <c r="M1286">
        <f>IF(A1286="","",IF(L1286="","",IF((L1286-K1286)*J1286*$E1286/$D1286/1000&lt;0.2,"&lt;0,2",ROUND((L1286-K1286)*J1286*$E1286/$D1286/1000,2))))</f>
        <v>1.88</v>
      </c>
      <c r="N1286">
        <v>1</v>
      </c>
      <c r="O1286">
        <v>0</v>
      </c>
      <c r="P1286">
        <f>IF($A1286="","",VLOOKUP($A1286,DADOS!F:O,5,FALSE))</f>
        <v>15.14</v>
      </c>
      <c r="Q1286">
        <f>IF(A1286="","",IF(P1286="","",IF((P1286-O1286)*N1286*$E1286/$D1286/1000&lt;0.2,"&lt;0,2",ROUND((P1286-O1286)*N1286*$E1286/$D1286/1000,2))))</f>
        <v>1.51</v>
      </c>
      <c r="R1286">
        <v>1</v>
      </c>
      <c r="S1286">
        <v>0</v>
      </c>
      <c r="T1286">
        <f>IF($A1286="","",VLOOKUP($A1286,DADOS!F:O,4,FALSE))</f>
        <v>250.27</v>
      </c>
      <c r="U1286">
        <f>IF(A1286="","",IF(T1286="","",IF((T1286-S1286)*R1286*$E1286/$D1286/1000&lt;0.2,"&lt;0,2",ROUND((T1286-S1286)*R1286*$E1286/$D1286/1000,2))))</f>
        <v>25.03</v>
      </c>
      <c r="V1286">
        <v>1</v>
      </c>
      <c r="W1286">
        <v>0</v>
      </c>
      <c r="X1286">
        <f>IF($A1286="","",VLOOKUP($A1286,DADOS!F:O,9,FALSE))</f>
        <v>2.4</v>
      </c>
      <c r="Y1286">
        <f>IF(A1286="","",IF(X1286="","",IF((X1286-W1286)*V1286*$E1286/$D1286&lt;1,"&lt;1",ROUND((X1286-W1286)*V1286*$E1286/$D1286,2))))</f>
        <v>240</v>
      </c>
      <c r="Z1286">
        <v>1</v>
      </c>
      <c r="AA1286">
        <v>0</v>
      </c>
      <c r="AB1286">
        <f>IF($A1286="","",VLOOKUP($A1286,DADOS!F:O,7,FALSE))</f>
        <v>0.08</v>
      </c>
      <c r="AC1286">
        <f>IF(A1286="","",IF(AB1286="","",IF((AB1286-AA1286)*Z1286*$E1286/$D1286&lt;1,"&lt;1",ROUND((AB1286-AA1286)*Z1286*$E1286/$D1286,2))))</f>
        <v>8</v>
      </c>
      <c r="AD1286">
        <v>1</v>
      </c>
      <c r="AE1286">
        <v>0</v>
      </c>
      <c r="AF1286">
        <f>IF($A1286="","",VLOOKUP($A1286,DADOS!F:O,10,FALSE))</f>
        <v>5.98</v>
      </c>
      <c r="AG1286">
        <f>IF(A1286="","",IF(AF1286="","",IF((AF1286-AE1286)*AD1286*$E1286/$D1286&lt;1,"&lt;1",ROUND((AF1286-AE1286)*AD1286*$E1286/$D1286,2))))</f>
        <v>598</v>
      </c>
      <c r="AH1286">
        <v>1</v>
      </c>
      <c r="AI1286">
        <v>0</v>
      </c>
      <c r="AJ1286">
        <f>IF($A1286="","",VLOOKUP($A1286,DADOS!F:O,8,FALSE))</f>
        <v>0.14</v>
      </c>
      <c r="AK1286">
        <f>IF(A1286="","",IF(AJ1286="","",IF((AJ1286-AI1286)*AH1286*$E1286/$D1286&lt;1,"&lt;1",ROUND((AJ1286-AI1286)*AH1286*$E1286/$D1286,2))))</f>
        <v>14</v>
      </c>
      <c r="AL1286">
        <v>1</v>
      </c>
      <c r="AM1286">
        <v>0</v>
      </c>
      <c r="AN1286">
        <f>IF($A1286="","",VLOOKUP($A1286,DADOS!F:O,2,FALSE))</f>
        <v>113.69</v>
      </c>
      <c r="AO1286">
        <f>IF(A1286="","",IF(AN1286="","",IF((AN1286-AM1286)*AL1286*$E1286/$D1286/1000&lt;0.2,"&lt;0,2",ROUND((AN1286-AM1286)*AL1286*$E1286/$D1286/1000,2))))</f>
        <v>11.37</v>
      </c>
      <c r="AP1286">
        <v>1</v>
      </c>
      <c r="AQ1286">
        <v>0</v>
      </c>
      <c r="AR1286">
        <f>IF($A1286="","",VLOOKUP($A1286,DADOS!F:P,11,FALSE))</f>
        <v>0.05</v>
      </c>
      <c r="AS1286">
        <f>IF(E1286="","",IF(AQ1286="","",IF(AR1286="","",IF((AR1286-AQ1286)*AP1286*$E1286/$D1286&lt;1,"&lt;1",ROUND((AR1286-AQ1286)*AP1286*$E1286/$D1286,2)))))</f>
        <v>5</v>
      </c>
      <c r="AT1286">
        <v>1</v>
      </c>
      <c r="AU1286">
        <v>0</v>
      </c>
      <c r="AV1286">
        <f>IF(A1286="","",VLOOKUP(A1286,DADOS!F:R,12,FALSE))</f>
        <v>0</v>
      </c>
      <c r="AW1286" t="str">
        <f>IF(A1286="","",IF(AU1286="","",IF(AV1286="","",IF((AV1286-AU1286)*AT1286*$E1286/$D1286&lt;1,"&lt;1",ROUND((AV1286-AU1286)*AT1286*$E1286/$D1286,2)))))</f>
        <v>&lt;1</v>
      </c>
      <c r="AX1286">
        <v>1</v>
      </c>
      <c r="AY1286">
        <v>0</v>
      </c>
      <c r="AZ1286">
        <f>IF($A1286="","",VLOOKUP($A1286,DADOS!F:R,13,FALSE))</f>
        <v>0</v>
      </c>
      <c r="BA1286" t="str">
        <f>IF(A1286="","",IF(AY1286="","",IF(AZ1286="","",IF((AZ1286-AY1286)*AX1286*$E1286/$D1286&lt;1,"&lt;1",ROUND((AZ1286-AY1286)*AX1286*$E1286/$D1286,2)))))</f>
        <v>&lt;1</v>
      </c>
      <c r="BB1286" t="str">
        <v>n.a.</v>
      </c>
      <c r="BC1286" t="str">
        <v>Letícia</v>
      </c>
    </row>
    <row r="1287">
      <c r="A1287" t="str">
        <v>73620</v>
      </c>
      <c r="B1287" t="str">
        <f>IF(A1287="","",A1287&amp;"/20")</f>
        <v>73620/20</v>
      </c>
      <c r="C1287">
        <v>0</v>
      </c>
      <c r="D1287">
        <v>0.5</v>
      </c>
      <c r="E1287">
        <v>50</v>
      </c>
      <c r="F1287">
        <v>1</v>
      </c>
      <c r="G1287">
        <v>0</v>
      </c>
      <c r="H1287">
        <f>IF($A1287="","",VLOOKUP($A1287,DADOS!F:O,3,FALSE))</f>
        <v>49.79</v>
      </c>
      <c r="I1287">
        <f>IF(A1287="","",IF(H1287="","",IF((H1287-G1287)*F1287*$E1287/$D1287/1000&lt;0.2,"&lt;0,2",ROUND((H1287-G1287)*F1287*$E1287/$D1287/1000,2))))</f>
        <v>4.98</v>
      </c>
      <c r="J1287">
        <v>1</v>
      </c>
      <c r="K1287">
        <v>0</v>
      </c>
      <c r="L1287">
        <f>IF($A1287="","",VLOOKUP($A1287,DADOS!F:O,6,FALSE))</f>
        <v>19.73</v>
      </c>
      <c r="M1287">
        <f>IF(A1287="","",IF(L1287="","",IF((L1287-K1287)*J1287*$E1287/$D1287/1000&lt;0.2,"&lt;0,2",ROUND((L1287-K1287)*J1287*$E1287/$D1287/1000,2))))</f>
        <v>1.97</v>
      </c>
      <c r="N1287">
        <v>1</v>
      </c>
      <c r="O1287">
        <v>0</v>
      </c>
      <c r="P1287">
        <f>IF($A1287="","",VLOOKUP($A1287,DADOS!F:O,5,FALSE))</f>
        <v>16.67</v>
      </c>
      <c r="Q1287">
        <f>IF(A1287="","",IF(P1287="","",IF((P1287-O1287)*N1287*$E1287/$D1287/1000&lt;0.2,"&lt;0,2",ROUND((P1287-O1287)*N1287*$E1287/$D1287/1000,2))))</f>
        <v>1.67</v>
      </c>
      <c r="R1287">
        <v>1</v>
      </c>
      <c r="S1287">
        <v>0</v>
      </c>
      <c r="T1287">
        <f>IF($A1287="","",VLOOKUP($A1287,DADOS!F:O,4,FALSE))</f>
        <v>275.03</v>
      </c>
      <c r="U1287">
        <f>IF(A1287="","",IF(T1287="","",IF((T1287-S1287)*R1287*$E1287/$D1287/1000&lt;0.2,"&lt;0,2",ROUND((T1287-S1287)*R1287*$E1287/$D1287/1000,2))))</f>
        <v>27.5</v>
      </c>
      <c r="V1287">
        <v>1</v>
      </c>
      <c r="W1287">
        <v>0</v>
      </c>
      <c r="X1287">
        <f>IF($A1287="","",VLOOKUP($A1287,DADOS!F:O,9,FALSE))</f>
        <v>2.7</v>
      </c>
      <c r="Y1287">
        <f>IF(A1287="","",IF(X1287="","",IF((X1287-W1287)*V1287*$E1287/$D1287&lt;1,"&lt;1",ROUND((X1287-W1287)*V1287*$E1287/$D1287,2))))</f>
        <v>270</v>
      </c>
      <c r="Z1287">
        <v>1</v>
      </c>
      <c r="AA1287">
        <v>0</v>
      </c>
      <c r="AB1287">
        <f>IF($A1287="","",VLOOKUP($A1287,DADOS!F:O,7,FALSE))</f>
        <v>0.07</v>
      </c>
      <c r="AC1287">
        <f>IF(A1287="","",IF(AB1287="","",IF((AB1287-AA1287)*Z1287*$E1287/$D1287&lt;1,"&lt;1",ROUND((AB1287-AA1287)*Z1287*$E1287/$D1287,2))))</f>
        <v>7</v>
      </c>
      <c r="AD1287">
        <v>1</v>
      </c>
      <c r="AE1287">
        <v>0</v>
      </c>
      <c r="AF1287">
        <f>IF($A1287="","",VLOOKUP($A1287,DADOS!F:O,10,FALSE))</f>
        <v>6.22</v>
      </c>
      <c r="AG1287">
        <f>IF(A1287="","",IF(AF1287="","",IF((AF1287-AE1287)*AD1287*$E1287/$D1287&lt;1,"&lt;1",ROUND((AF1287-AE1287)*AD1287*$E1287/$D1287,2))))</f>
        <v>622</v>
      </c>
      <c r="AH1287">
        <v>1</v>
      </c>
      <c r="AI1287">
        <v>0</v>
      </c>
      <c r="AJ1287">
        <f>IF($A1287="","",VLOOKUP($A1287,DADOS!F:O,8,FALSE))</f>
        <v>0.15</v>
      </c>
      <c r="AK1287">
        <f>IF(A1287="","",IF(AJ1287="","",IF((AJ1287-AI1287)*AH1287*$E1287/$D1287&lt;1,"&lt;1",ROUND((AJ1287-AI1287)*AH1287*$E1287/$D1287,2))))</f>
        <v>15</v>
      </c>
      <c r="AL1287">
        <v>1</v>
      </c>
      <c r="AM1287">
        <v>0</v>
      </c>
      <c r="AN1287">
        <f>IF($A1287="","",VLOOKUP($A1287,DADOS!F:O,2,FALSE))</f>
        <v>108.08</v>
      </c>
      <c r="AO1287">
        <f>IF(A1287="","",IF(AN1287="","",IF((AN1287-AM1287)*AL1287*$E1287/$D1287/1000&lt;0.2,"&lt;0,2",ROUND((AN1287-AM1287)*AL1287*$E1287/$D1287/1000,2))))</f>
        <v>10.81</v>
      </c>
      <c r="AP1287">
        <v>1</v>
      </c>
      <c r="AQ1287">
        <v>0</v>
      </c>
      <c r="AR1287">
        <f>IF($A1287="","",VLOOKUP($A1287,DADOS!F:P,11,FALSE))</f>
        <v>0.02</v>
      </c>
      <c r="AS1287">
        <f>IF(E1287="","",IF(AQ1287="","",IF(AR1287="","",IF((AR1287-AQ1287)*AP1287*$E1287/$D1287&lt;1,"&lt;1",ROUND((AR1287-AQ1287)*AP1287*$E1287/$D1287,2)))))</f>
        <v>2</v>
      </c>
      <c r="AT1287">
        <v>1</v>
      </c>
      <c r="AU1287">
        <v>0</v>
      </c>
      <c r="AV1287">
        <f>IF(A1287="","",VLOOKUP(A1287,DADOS!F:R,12,FALSE))</f>
        <v>0</v>
      </c>
      <c r="AW1287" t="str">
        <f>IF(A1287="","",IF(AU1287="","",IF(AV1287="","",IF((AV1287-AU1287)*AT1287*$E1287/$D1287&lt;1,"&lt;1",ROUND((AV1287-AU1287)*AT1287*$E1287/$D1287,2)))))</f>
        <v>&lt;1</v>
      </c>
      <c r="AX1287">
        <v>1</v>
      </c>
      <c r="AY1287">
        <v>0</v>
      </c>
      <c r="AZ1287">
        <f>IF($A1287="","",VLOOKUP($A1287,DADOS!F:R,13,FALSE))</f>
        <v>0</v>
      </c>
      <c r="BA1287" t="str">
        <f>IF(A1287="","",IF(AY1287="","",IF(AZ1287="","",IF((AZ1287-AY1287)*AX1287*$E1287/$D1287&lt;1,"&lt;1",ROUND((AZ1287-AY1287)*AX1287*$E1287/$D1287,2)))))</f>
        <v>&lt;1</v>
      </c>
      <c r="BB1287" t="str">
        <v>n.a.</v>
      </c>
      <c r="BC1287" t="str">
        <v>Letícia</v>
      </c>
    </row>
    <row r="1288">
      <c r="A1288" t="str">
        <v>73621</v>
      </c>
      <c r="B1288" t="str">
        <f>IF(A1288="","",A1288&amp;"/20")</f>
        <v>73621/20</v>
      </c>
      <c r="C1288">
        <v>0</v>
      </c>
      <c r="D1288">
        <v>0.5</v>
      </c>
      <c r="E1288">
        <v>50</v>
      </c>
      <c r="F1288">
        <v>1</v>
      </c>
      <c r="G1288">
        <v>0</v>
      </c>
      <c r="H1288">
        <f>IF($A1288="","",VLOOKUP($A1288,DADOS!F:O,3,FALSE))</f>
        <v>42.3</v>
      </c>
      <c r="I1288">
        <f>IF(A1288="","",IF(H1288="","",IF((H1288-G1288)*F1288*$E1288/$D1288/1000&lt;0.2,"&lt;0,2",ROUND((H1288-G1288)*F1288*$E1288/$D1288/1000,2))))</f>
        <v>4.23</v>
      </c>
      <c r="J1288">
        <v>1</v>
      </c>
      <c r="K1288">
        <v>0</v>
      </c>
      <c r="L1288">
        <f>IF($A1288="","",VLOOKUP($A1288,DADOS!F:O,6,FALSE))</f>
        <v>18.27</v>
      </c>
      <c r="M1288">
        <f>IF(A1288="","",IF(L1288="","",IF((L1288-K1288)*J1288*$E1288/$D1288/1000&lt;0.2,"&lt;0,2",ROUND((L1288-K1288)*J1288*$E1288/$D1288/1000,2))))</f>
        <v>1.83</v>
      </c>
      <c r="N1288">
        <v>1</v>
      </c>
      <c r="O1288">
        <v>0</v>
      </c>
      <c r="P1288">
        <f>IF($A1288="","",VLOOKUP($A1288,DADOS!F:O,5,FALSE))</f>
        <v>15.92</v>
      </c>
      <c r="Q1288">
        <f>IF(A1288="","",IF(P1288="","",IF((P1288-O1288)*N1288*$E1288/$D1288/1000&lt;0.2,"&lt;0,2",ROUND((P1288-O1288)*N1288*$E1288/$D1288/1000,2))))</f>
        <v>1.59</v>
      </c>
      <c r="R1288">
        <v>1</v>
      </c>
      <c r="S1288">
        <v>0</v>
      </c>
      <c r="T1288">
        <f>IF($A1288="","",VLOOKUP($A1288,DADOS!F:O,4,FALSE))</f>
        <v>250.6</v>
      </c>
      <c r="U1288">
        <f>IF(A1288="","",IF(T1288="","",IF((T1288-S1288)*R1288*$E1288/$D1288/1000&lt;0.2,"&lt;0,2",ROUND((T1288-S1288)*R1288*$E1288/$D1288/1000,2))))</f>
        <v>25.06</v>
      </c>
      <c r="V1288">
        <v>1</v>
      </c>
      <c r="W1288">
        <v>0</v>
      </c>
      <c r="X1288">
        <f>IF($A1288="","",VLOOKUP($A1288,DADOS!F:O,9,FALSE))</f>
        <v>1.61</v>
      </c>
      <c r="Y1288">
        <f>IF(A1288="","",IF(X1288="","",IF((X1288-W1288)*V1288*$E1288/$D1288&lt;1,"&lt;1",ROUND((X1288-W1288)*V1288*$E1288/$D1288,2))))</f>
        <v>161</v>
      </c>
      <c r="Z1288">
        <v>1</v>
      </c>
      <c r="AA1288">
        <v>0</v>
      </c>
      <c r="AB1288">
        <f>IF($A1288="","",VLOOKUP($A1288,DADOS!F:O,7,FALSE))</f>
        <v>0.06</v>
      </c>
      <c r="AC1288">
        <f>IF(A1288="","",IF(AB1288="","",IF((AB1288-AA1288)*Z1288*$E1288/$D1288&lt;1,"&lt;1",ROUND((AB1288-AA1288)*Z1288*$E1288/$D1288,2))))</f>
        <v>6</v>
      </c>
      <c r="AD1288">
        <v>1</v>
      </c>
      <c r="AE1288">
        <v>0</v>
      </c>
      <c r="AF1288">
        <f>IF($A1288="","",VLOOKUP($A1288,DADOS!F:O,10,FALSE))</f>
        <v>5.43</v>
      </c>
      <c r="AG1288">
        <f>IF(A1288="","",IF(AF1288="","",IF((AF1288-AE1288)*AD1288*$E1288/$D1288&lt;1,"&lt;1",ROUND((AF1288-AE1288)*AD1288*$E1288/$D1288,2))))</f>
        <v>543</v>
      </c>
      <c r="AH1288">
        <v>1</v>
      </c>
      <c r="AI1288">
        <v>0</v>
      </c>
      <c r="AJ1288">
        <f>IF($A1288="","",VLOOKUP($A1288,DADOS!F:O,8,FALSE))</f>
        <v>0.16</v>
      </c>
      <c r="AK1288">
        <f>IF(A1288="","",IF(AJ1288="","",IF((AJ1288-AI1288)*AH1288*$E1288/$D1288&lt;1,"&lt;1",ROUND((AJ1288-AI1288)*AH1288*$E1288/$D1288,2))))</f>
        <v>16</v>
      </c>
      <c r="AL1288">
        <v>1</v>
      </c>
      <c r="AM1288">
        <v>0</v>
      </c>
      <c r="AN1288">
        <f>IF($A1288="","",VLOOKUP($A1288,DADOS!F:O,2,FALSE))</f>
        <v>125.35</v>
      </c>
      <c r="AO1288">
        <f>IF(A1288="","",IF(AN1288="","",IF((AN1288-AM1288)*AL1288*$E1288/$D1288/1000&lt;0.2,"&lt;0,2",ROUND((AN1288-AM1288)*AL1288*$E1288/$D1288/1000,2))))</f>
        <v>12.54</v>
      </c>
      <c r="AP1288">
        <v>1</v>
      </c>
      <c r="AQ1288">
        <v>0</v>
      </c>
      <c r="AR1288">
        <f>IF($A1288="","",VLOOKUP($A1288,DADOS!F:P,11,FALSE))</f>
        <v>0.01</v>
      </c>
      <c r="AS1288">
        <f>IF(E1288="","",IF(AQ1288="","",IF(AR1288="","",IF((AR1288-AQ1288)*AP1288*$E1288/$D1288&lt;1,"&lt;1",ROUND((AR1288-AQ1288)*AP1288*$E1288/$D1288,2)))))</f>
        <v>1</v>
      </c>
      <c r="AT1288">
        <v>1</v>
      </c>
      <c r="AU1288">
        <v>0</v>
      </c>
      <c r="AV1288">
        <f>IF(A1288="","",VLOOKUP(A1288,DADOS!F:R,12,FALSE))</f>
        <v>0</v>
      </c>
      <c r="AW1288" t="str">
        <f>IF(A1288="","",IF(AU1288="","",IF(AV1288="","",IF((AV1288-AU1288)*AT1288*$E1288/$D1288&lt;1,"&lt;1",ROUND((AV1288-AU1288)*AT1288*$E1288/$D1288,2)))))</f>
        <v>&lt;1</v>
      </c>
      <c r="AX1288">
        <v>1</v>
      </c>
      <c r="AY1288">
        <v>0</v>
      </c>
      <c r="AZ1288">
        <f>IF($A1288="","",VLOOKUP($A1288,DADOS!F:R,13,FALSE))</f>
        <v>0</v>
      </c>
      <c r="BA1288" t="str">
        <f>IF(A1288="","",IF(AY1288="","",IF(AZ1288="","",IF((AZ1288-AY1288)*AX1288*$E1288/$D1288&lt;1,"&lt;1",ROUND((AZ1288-AY1288)*AX1288*$E1288/$D1288,2)))))</f>
        <v>&lt;1</v>
      </c>
      <c r="BB1288" t="str">
        <v>n.a.</v>
      </c>
      <c r="BC1288" t="str">
        <v>Letícia</v>
      </c>
    </row>
    <row r="1289">
      <c r="A1289" t="str">
        <v>73622</v>
      </c>
      <c r="B1289" t="str">
        <f>IF(A1289="","",A1289&amp;"/20")</f>
        <v>73622/20</v>
      </c>
      <c r="C1289">
        <v>0</v>
      </c>
      <c r="D1289">
        <v>0.5</v>
      </c>
      <c r="E1289">
        <v>50</v>
      </c>
      <c r="F1289">
        <v>1</v>
      </c>
      <c r="G1289">
        <v>0</v>
      </c>
      <c r="H1289">
        <f>IF($A1289="","",VLOOKUP($A1289,DADOS!F:O,3,FALSE))</f>
        <v>38.83</v>
      </c>
      <c r="I1289">
        <f>IF(A1289="","",IF(H1289="","",IF((H1289-G1289)*F1289*$E1289/$D1289/1000&lt;0.2,"&lt;0,2",ROUND((H1289-G1289)*F1289*$E1289/$D1289/1000,2))))</f>
        <v>3.88</v>
      </c>
      <c r="J1289">
        <v>1</v>
      </c>
      <c r="K1289">
        <v>0</v>
      </c>
      <c r="L1289">
        <f>IF($A1289="","",VLOOKUP($A1289,DADOS!F:O,6,FALSE))</f>
        <v>20.06</v>
      </c>
      <c r="M1289">
        <f>IF(A1289="","",IF(L1289="","",IF((L1289-K1289)*J1289*$E1289/$D1289/1000&lt;0.2,"&lt;0,2",ROUND((L1289-K1289)*J1289*$E1289/$D1289/1000,2))))</f>
        <v>2.01</v>
      </c>
      <c r="N1289">
        <v>1</v>
      </c>
      <c r="O1289">
        <v>0</v>
      </c>
      <c r="P1289">
        <f>IF($A1289="","",VLOOKUP($A1289,DADOS!F:O,5,FALSE))</f>
        <v>18.05</v>
      </c>
      <c r="Q1289">
        <f>IF(A1289="","",IF(P1289="","",IF((P1289-O1289)*N1289*$E1289/$D1289/1000&lt;0.2,"&lt;0,2",ROUND((P1289-O1289)*N1289*$E1289/$D1289/1000,2))))</f>
        <v>1.81</v>
      </c>
      <c r="R1289">
        <v>1</v>
      </c>
      <c r="S1289">
        <v>0</v>
      </c>
      <c r="T1289">
        <f>IF($A1289="","",VLOOKUP($A1289,DADOS!F:O,4,FALSE))</f>
        <v>401.84</v>
      </c>
      <c r="U1289">
        <f>IF(A1289="","",IF(T1289="","",IF((T1289-S1289)*R1289*$E1289/$D1289/1000&lt;0.2,"&lt;0,2",ROUND((T1289-S1289)*R1289*$E1289/$D1289/1000,2))))</f>
        <v>40.18</v>
      </c>
      <c r="V1289">
        <v>1</v>
      </c>
      <c r="W1289">
        <v>0</v>
      </c>
      <c r="X1289">
        <f>IF($A1289="","",VLOOKUP($A1289,DADOS!F:O,9,FALSE))</f>
        <v>2.27</v>
      </c>
      <c r="Y1289">
        <f>IF(A1289="","",IF(X1289="","",IF((X1289-W1289)*V1289*$E1289/$D1289&lt;1,"&lt;1",ROUND((X1289-W1289)*V1289*$E1289/$D1289,2))))</f>
        <v>227</v>
      </c>
      <c r="Z1289">
        <v>1</v>
      </c>
      <c r="AA1289">
        <v>0</v>
      </c>
      <c r="AB1289">
        <f>IF($A1289="","",VLOOKUP($A1289,DADOS!F:O,7,FALSE))</f>
        <v>0.09</v>
      </c>
      <c r="AC1289">
        <f>IF(A1289="","",IF(AB1289="","",IF((AB1289-AA1289)*Z1289*$E1289/$D1289&lt;1,"&lt;1",ROUND((AB1289-AA1289)*Z1289*$E1289/$D1289,2))))</f>
        <v>9</v>
      </c>
      <c r="AD1289">
        <v>1</v>
      </c>
      <c r="AE1289">
        <v>0</v>
      </c>
      <c r="AF1289">
        <f>IF($A1289="","",VLOOKUP($A1289,DADOS!F:O,10,FALSE))</f>
        <v>2.26</v>
      </c>
      <c r="AG1289">
        <f>IF(A1289="","",IF(AF1289="","",IF((AF1289-AE1289)*AD1289*$E1289/$D1289&lt;1,"&lt;1",ROUND((AF1289-AE1289)*AD1289*$E1289/$D1289,2))))</f>
        <v>226</v>
      </c>
      <c r="AH1289">
        <v>1</v>
      </c>
      <c r="AI1289">
        <v>0</v>
      </c>
      <c r="AJ1289">
        <f>IF($A1289="","",VLOOKUP($A1289,DADOS!F:O,8,FALSE))</f>
        <v>0.17</v>
      </c>
      <c r="AK1289">
        <f>IF(A1289="","",IF(AJ1289="","",IF((AJ1289-AI1289)*AH1289*$E1289/$D1289&lt;1,"&lt;1",ROUND((AJ1289-AI1289)*AH1289*$E1289/$D1289,2))))</f>
        <v>17</v>
      </c>
      <c r="AL1289">
        <v>1</v>
      </c>
      <c r="AM1289">
        <v>0</v>
      </c>
      <c r="AN1289">
        <f>IF($A1289="","",VLOOKUP($A1289,DADOS!F:O,2,FALSE))</f>
        <v>98.99</v>
      </c>
      <c r="AO1289">
        <f>IF(A1289="","",IF(AN1289="","",IF((AN1289-AM1289)*AL1289*$E1289/$D1289/1000&lt;0.2,"&lt;0,2",ROUND((AN1289-AM1289)*AL1289*$E1289/$D1289/1000,2))))</f>
        <v>9.9</v>
      </c>
      <c r="AP1289">
        <v>1</v>
      </c>
      <c r="AQ1289">
        <v>0</v>
      </c>
      <c r="AR1289">
        <f>IF($A1289="","",VLOOKUP($A1289,DADOS!F:P,11,FALSE))</f>
        <v>0.01</v>
      </c>
      <c r="AS1289">
        <f>IF(E1289="","",IF(AQ1289="","",IF(AR1289="","",IF((AR1289-AQ1289)*AP1289*$E1289/$D1289&lt;1,"&lt;1",ROUND((AR1289-AQ1289)*AP1289*$E1289/$D1289,2)))))</f>
        <v>1</v>
      </c>
      <c r="AT1289">
        <v>1</v>
      </c>
      <c r="AU1289">
        <v>0</v>
      </c>
      <c r="AV1289">
        <f>IF(A1289="","",VLOOKUP(A1289,DADOS!F:R,12,FALSE))</f>
        <v>0</v>
      </c>
      <c r="AW1289" t="str">
        <f>IF(A1289="","",IF(AU1289="","",IF(AV1289="","",IF((AV1289-AU1289)*AT1289*$E1289/$D1289&lt;1,"&lt;1",ROUND((AV1289-AU1289)*AT1289*$E1289/$D1289,2)))))</f>
        <v>&lt;1</v>
      </c>
      <c r="AX1289">
        <v>1</v>
      </c>
      <c r="AY1289">
        <v>0</v>
      </c>
      <c r="AZ1289">
        <f>IF($A1289="","",VLOOKUP($A1289,DADOS!F:R,13,FALSE))</f>
        <v>0</v>
      </c>
      <c r="BA1289" t="str">
        <f>IF(A1289="","",IF(AY1289="","",IF(AZ1289="","",IF((AZ1289-AY1289)*AX1289*$E1289/$D1289&lt;1,"&lt;1",ROUND((AZ1289-AY1289)*AX1289*$E1289/$D1289,2)))))</f>
        <v>&lt;1</v>
      </c>
      <c r="BB1289" t="str">
        <v>n.a.</v>
      </c>
      <c r="BC1289" t="str">
        <v>Letícia</v>
      </c>
    </row>
    <row r="1290">
      <c r="A1290" t="str">
        <v>73623</v>
      </c>
      <c r="B1290" t="str">
        <f>IF(A1290="","",A1290&amp;"/20")</f>
        <v>73623/20</v>
      </c>
      <c r="C1290">
        <v>0</v>
      </c>
      <c r="D1290">
        <v>0.5</v>
      </c>
      <c r="E1290">
        <v>50</v>
      </c>
      <c r="F1290">
        <v>1</v>
      </c>
      <c r="G1290">
        <v>0</v>
      </c>
      <c r="H1290">
        <f>IF($A1290="","",VLOOKUP($A1290,DADOS!F:O,3,FALSE))</f>
        <v>48.39</v>
      </c>
      <c r="I1290">
        <f>IF(A1290="","",IF(H1290="","",IF((H1290-G1290)*F1290*$E1290/$D1290/1000&lt;0.2,"&lt;0,2",ROUND((H1290-G1290)*F1290*$E1290/$D1290/1000,2))))</f>
        <v>4.84</v>
      </c>
      <c r="J1290">
        <v>1</v>
      </c>
      <c r="K1290">
        <v>0</v>
      </c>
      <c r="L1290">
        <f>IF($A1290="","",VLOOKUP($A1290,DADOS!F:O,6,FALSE))</f>
        <v>19.6</v>
      </c>
      <c r="M1290">
        <f>IF(A1290="","",IF(L1290="","",IF((L1290-K1290)*J1290*$E1290/$D1290/1000&lt;0.2,"&lt;0,2",ROUND((L1290-K1290)*J1290*$E1290/$D1290/1000,2))))</f>
        <v>1.96</v>
      </c>
      <c r="N1290">
        <v>1</v>
      </c>
      <c r="O1290">
        <v>0</v>
      </c>
      <c r="P1290">
        <f>IF($A1290="","",VLOOKUP($A1290,DADOS!F:O,5,FALSE))</f>
        <v>17.2</v>
      </c>
      <c r="Q1290">
        <f>IF(A1290="","",IF(P1290="","",IF((P1290-O1290)*N1290*$E1290/$D1290/1000&lt;0.2,"&lt;0,2",ROUND((P1290-O1290)*N1290*$E1290/$D1290/1000,2))))</f>
        <v>1.72</v>
      </c>
      <c r="R1290">
        <v>1</v>
      </c>
      <c r="S1290">
        <v>0</v>
      </c>
      <c r="T1290">
        <f>IF($A1290="","",VLOOKUP($A1290,DADOS!F:O,4,FALSE))</f>
        <v>333.78</v>
      </c>
      <c r="U1290">
        <f>IF(A1290="","",IF(T1290="","",IF((T1290-S1290)*R1290*$E1290/$D1290/1000&lt;0.2,"&lt;0,2",ROUND((T1290-S1290)*R1290*$E1290/$D1290/1000,2))))</f>
        <v>33.38</v>
      </c>
      <c r="V1290">
        <v>1</v>
      </c>
      <c r="W1290">
        <v>0</v>
      </c>
      <c r="X1290">
        <f>IF($A1290="","",VLOOKUP($A1290,DADOS!F:O,9,FALSE))</f>
        <v>1.38</v>
      </c>
      <c r="Y1290">
        <f>IF(A1290="","",IF(X1290="","",IF((X1290-W1290)*V1290*$E1290/$D1290&lt;1,"&lt;1",ROUND((X1290-W1290)*V1290*$E1290/$D1290,2))))</f>
        <v>138</v>
      </c>
      <c r="Z1290">
        <v>1</v>
      </c>
      <c r="AA1290">
        <v>0</v>
      </c>
      <c r="AB1290">
        <f>IF($A1290="","",VLOOKUP($A1290,DADOS!F:O,7,FALSE))</f>
        <v>0.09</v>
      </c>
      <c r="AC1290">
        <f>IF(A1290="","",IF(AB1290="","",IF((AB1290-AA1290)*Z1290*$E1290/$D1290&lt;1,"&lt;1",ROUND((AB1290-AA1290)*Z1290*$E1290/$D1290,2))))</f>
        <v>9</v>
      </c>
      <c r="AD1290">
        <v>1</v>
      </c>
      <c r="AE1290">
        <v>0</v>
      </c>
      <c r="AF1290">
        <f>IF($A1290="","",VLOOKUP($A1290,DADOS!F:O,10,FALSE))</f>
        <v>6.35</v>
      </c>
      <c r="AG1290">
        <f>IF(A1290="","",IF(AF1290="","",IF((AF1290-AE1290)*AD1290*$E1290/$D1290&lt;1,"&lt;1",ROUND((AF1290-AE1290)*AD1290*$E1290/$D1290,2))))</f>
        <v>635</v>
      </c>
      <c r="AH1290">
        <v>1</v>
      </c>
      <c r="AI1290">
        <v>0</v>
      </c>
      <c r="AJ1290">
        <f>IF($A1290="","",VLOOKUP($A1290,DADOS!F:O,8,FALSE))</f>
        <v>0.17</v>
      </c>
      <c r="AK1290">
        <f>IF(A1290="","",IF(AJ1290="","",IF((AJ1290-AI1290)*AH1290*$E1290/$D1290&lt;1,"&lt;1",ROUND((AJ1290-AI1290)*AH1290*$E1290/$D1290,2))))</f>
        <v>17</v>
      </c>
      <c r="AL1290">
        <v>1</v>
      </c>
      <c r="AM1290">
        <v>0</v>
      </c>
      <c r="AN1290">
        <f>IF($A1290="","",VLOOKUP($A1290,DADOS!F:O,2,FALSE))</f>
        <v>105.26</v>
      </c>
      <c r="AO1290">
        <f>IF(A1290="","",IF(AN1290="","",IF((AN1290-AM1290)*AL1290*$E1290/$D1290/1000&lt;0.2,"&lt;0,2",ROUND((AN1290-AM1290)*AL1290*$E1290/$D1290/1000,2))))</f>
        <v>10.53</v>
      </c>
      <c r="AP1290">
        <v>1</v>
      </c>
      <c r="AQ1290">
        <v>0</v>
      </c>
      <c r="AR1290">
        <f>IF($A1290="","",VLOOKUP($A1290,DADOS!F:P,11,FALSE))</f>
        <v>0.01</v>
      </c>
      <c r="AS1290">
        <f>IF(E1290="","",IF(AQ1290="","",IF(AR1290="","",IF((AR1290-AQ1290)*AP1290*$E1290/$D1290&lt;1,"&lt;1",ROUND((AR1290-AQ1290)*AP1290*$E1290/$D1290,2)))))</f>
        <v>1</v>
      </c>
      <c r="AT1290">
        <v>1</v>
      </c>
      <c r="AU1290">
        <v>0</v>
      </c>
      <c r="AV1290">
        <f>IF(A1290="","",VLOOKUP(A1290,DADOS!F:R,12,FALSE))</f>
        <v>0</v>
      </c>
      <c r="AW1290" t="str">
        <f>IF(A1290="","",IF(AU1290="","",IF(AV1290="","",IF((AV1290-AU1290)*AT1290*$E1290/$D1290&lt;1,"&lt;1",ROUND((AV1290-AU1290)*AT1290*$E1290/$D1290,2)))))</f>
        <v>&lt;1</v>
      </c>
      <c r="AX1290">
        <v>1</v>
      </c>
      <c r="AY1290">
        <v>0</v>
      </c>
      <c r="AZ1290">
        <f>IF($A1290="","",VLOOKUP($A1290,DADOS!F:R,13,FALSE))</f>
        <v>0</v>
      </c>
      <c r="BA1290" t="str">
        <f>IF(A1290="","",IF(AY1290="","",IF(AZ1290="","",IF((AZ1290-AY1290)*AX1290*$E1290/$D1290&lt;1,"&lt;1",ROUND((AZ1290-AY1290)*AX1290*$E1290/$D1290,2)))))</f>
        <v>&lt;1</v>
      </c>
      <c r="BB1290" t="str">
        <v>n.a.</v>
      </c>
      <c r="BC1290" t="str">
        <v>Letícia</v>
      </c>
    </row>
    <row r="1291">
      <c r="A1291" t="str">
        <v>73624</v>
      </c>
      <c r="B1291" t="str">
        <f>IF(A1291="","",A1291&amp;"/20")</f>
        <v>73624/20</v>
      </c>
      <c r="C1291">
        <v>0</v>
      </c>
      <c r="D1291">
        <v>0.5</v>
      </c>
      <c r="E1291">
        <v>50</v>
      </c>
      <c r="F1291">
        <v>1</v>
      </c>
      <c r="G1291">
        <v>0</v>
      </c>
      <c r="H1291">
        <f>IF($A1291="","",VLOOKUP($A1291,DADOS!F:O,3,FALSE))</f>
        <v>46.86</v>
      </c>
      <c r="I1291">
        <f>IF(A1291="","",IF(H1291="","",IF((H1291-G1291)*F1291*$E1291/$D1291/1000&lt;0.2,"&lt;0,2",ROUND((H1291-G1291)*F1291*$E1291/$D1291/1000,2))))</f>
        <v>4.69</v>
      </c>
      <c r="J1291">
        <v>1</v>
      </c>
      <c r="K1291">
        <v>0</v>
      </c>
      <c r="L1291">
        <f>IF($A1291="","",VLOOKUP($A1291,DADOS!F:O,6,FALSE))</f>
        <v>20.24</v>
      </c>
      <c r="M1291">
        <f>IF(A1291="","",IF(L1291="","",IF((L1291-K1291)*J1291*$E1291/$D1291/1000&lt;0.2,"&lt;0,2",ROUND((L1291-K1291)*J1291*$E1291/$D1291/1000,2))))</f>
        <v>2.02</v>
      </c>
      <c r="N1291">
        <v>1</v>
      </c>
      <c r="O1291">
        <v>0</v>
      </c>
      <c r="P1291">
        <f>IF($A1291="","",VLOOKUP($A1291,DADOS!F:O,5,FALSE))</f>
        <v>16.84</v>
      </c>
      <c r="Q1291">
        <f>IF(A1291="","",IF(P1291="","",IF((P1291-O1291)*N1291*$E1291/$D1291/1000&lt;0.2,"&lt;0,2",ROUND((P1291-O1291)*N1291*$E1291/$D1291/1000,2))))</f>
        <v>1.68</v>
      </c>
      <c r="R1291">
        <v>1</v>
      </c>
      <c r="S1291">
        <v>0</v>
      </c>
      <c r="T1291">
        <f>IF($A1291="","",VLOOKUP($A1291,DADOS!F:O,4,FALSE))</f>
        <v>291.58</v>
      </c>
      <c r="U1291">
        <f>IF(A1291="","",IF(T1291="","",IF((T1291-S1291)*R1291*$E1291/$D1291/1000&lt;0.2,"&lt;0,2",ROUND((T1291-S1291)*R1291*$E1291/$D1291/1000,2))))</f>
        <v>29.16</v>
      </c>
      <c r="V1291">
        <v>1</v>
      </c>
      <c r="W1291">
        <v>0</v>
      </c>
      <c r="X1291">
        <f>IF($A1291="","",VLOOKUP($A1291,DADOS!F:O,9,FALSE))</f>
        <v>1.43</v>
      </c>
      <c r="Y1291">
        <f>IF(A1291="","",IF(X1291="","",IF((X1291-W1291)*V1291*$E1291/$D1291&lt;1,"&lt;1",ROUND((X1291-W1291)*V1291*$E1291/$D1291,2))))</f>
        <v>143</v>
      </c>
      <c r="Z1291">
        <v>1</v>
      </c>
      <c r="AA1291">
        <v>0</v>
      </c>
      <c r="AB1291">
        <f>IF($A1291="","",VLOOKUP($A1291,DADOS!F:O,7,FALSE))</f>
        <v>0.09</v>
      </c>
      <c r="AC1291">
        <f>IF(A1291="","",IF(AB1291="","",IF((AB1291-AA1291)*Z1291*$E1291/$D1291&lt;1,"&lt;1",ROUND((AB1291-AA1291)*Z1291*$E1291/$D1291,2))))</f>
        <v>9</v>
      </c>
      <c r="AD1291">
        <v>1</v>
      </c>
      <c r="AE1291">
        <v>0</v>
      </c>
      <c r="AF1291">
        <f>IF($A1291="","",VLOOKUP($A1291,DADOS!F:O,10,FALSE))</f>
        <v>15.81</v>
      </c>
      <c r="AG1291">
        <f>IF(A1291="","",IF(AF1291="","",IF((AF1291-AE1291)*AD1291*$E1291/$D1291&lt;1,"&lt;1",ROUND((AF1291-AE1291)*AD1291*$E1291/$D1291,2))))</f>
        <v>1581</v>
      </c>
      <c r="AH1291">
        <v>1</v>
      </c>
      <c r="AI1291">
        <v>0</v>
      </c>
      <c r="AJ1291">
        <f>IF($A1291="","",VLOOKUP($A1291,DADOS!F:O,8,FALSE))</f>
        <v>0.16</v>
      </c>
      <c r="AK1291">
        <f>IF(A1291="","",IF(AJ1291="","",IF((AJ1291-AI1291)*AH1291*$E1291/$D1291&lt;1,"&lt;1",ROUND((AJ1291-AI1291)*AH1291*$E1291/$D1291,2))))</f>
        <v>16</v>
      </c>
      <c r="AL1291">
        <v>1</v>
      </c>
      <c r="AM1291">
        <v>0</v>
      </c>
      <c r="AN1291">
        <f>IF($A1291="","",VLOOKUP($A1291,DADOS!F:O,2,FALSE))</f>
        <v>116.18</v>
      </c>
      <c r="AO1291">
        <f>IF(A1291="","",IF(AN1291="","",IF((AN1291-AM1291)*AL1291*$E1291/$D1291/1000&lt;0.2,"&lt;0,2",ROUND((AN1291-AM1291)*AL1291*$E1291/$D1291/1000,2))))</f>
        <v>11.62</v>
      </c>
      <c r="AP1291">
        <v>1</v>
      </c>
      <c r="AQ1291">
        <v>0</v>
      </c>
      <c r="AR1291">
        <f>IF($A1291="","",VLOOKUP($A1291,DADOS!F:P,11,FALSE))</f>
        <v>0.01</v>
      </c>
      <c r="AS1291">
        <f>IF(E1291="","",IF(AQ1291="","",IF(AR1291="","",IF((AR1291-AQ1291)*AP1291*$E1291/$D1291&lt;1,"&lt;1",ROUND((AR1291-AQ1291)*AP1291*$E1291/$D1291,2)))))</f>
        <v>1</v>
      </c>
      <c r="AT1291">
        <v>1</v>
      </c>
      <c r="AU1291">
        <v>0</v>
      </c>
      <c r="AV1291">
        <f>IF(A1291="","",VLOOKUP(A1291,DADOS!F:R,12,FALSE))</f>
        <v>0</v>
      </c>
      <c r="AW1291" t="str">
        <f>IF(A1291="","",IF(AU1291="","",IF(AV1291="","",IF((AV1291-AU1291)*AT1291*$E1291/$D1291&lt;1,"&lt;1",ROUND((AV1291-AU1291)*AT1291*$E1291/$D1291,2)))))</f>
        <v>&lt;1</v>
      </c>
      <c r="AX1291">
        <v>1</v>
      </c>
      <c r="AY1291">
        <v>0</v>
      </c>
      <c r="AZ1291">
        <f>IF($A1291="","",VLOOKUP($A1291,DADOS!F:R,13,FALSE))</f>
        <v>0</v>
      </c>
      <c r="BA1291" t="str">
        <f>IF(A1291="","",IF(AY1291="","",IF(AZ1291="","",IF((AZ1291-AY1291)*AX1291*$E1291/$D1291&lt;1,"&lt;1",ROUND((AZ1291-AY1291)*AX1291*$E1291/$D1291,2)))))</f>
        <v>&lt;1</v>
      </c>
      <c r="BB1291" t="str">
        <v>n.a.</v>
      </c>
      <c r="BC1291" t="str">
        <v>Letícia</v>
      </c>
    </row>
    <row r="1292">
      <c r="A1292" t="str">
        <v>73625</v>
      </c>
      <c r="B1292" t="str">
        <f>IF(A1292="","",A1292&amp;"/20")</f>
        <v>73625/20</v>
      </c>
      <c r="C1292">
        <v>0</v>
      </c>
      <c r="D1292">
        <v>0.5</v>
      </c>
      <c r="E1292">
        <v>50</v>
      </c>
      <c r="F1292">
        <v>1</v>
      </c>
      <c r="G1292">
        <v>0</v>
      </c>
      <c r="H1292">
        <f>IF($A1292="","",VLOOKUP($A1292,DADOS!F:O,3,FALSE))</f>
        <v>41.32</v>
      </c>
      <c r="I1292">
        <f>IF(A1292="","",IF(H1292="","",IF((H1292-G1292)*F1292*$E1292/$D1292/1000&lt;0.2,"&lt;0,2",ROUND((H1292-G1292)*F1292*$E1292/$D1292/1000,2))))</f>
        <v>4.13</v>
      </c>
      <c r="J1292">
        <v>1</v>
      </c>
      <c r="K1292">
        <v>0</v>
      </c>
      <c r="L1292">
        <f>IF($A1292="","",VLOOKUP($A1292,DADOS!F:O,6,FALSE))</f>
        <v>19.69</v>
      </c>
      <c r="M1292">
        <f>IF(A1292="","",IF(L1292="","",IF((L1292-K1292)*J1292*$E1292/$D1292/1000&lt;0.2,"&lt;0,2",ROUND((L1292-K1292)*J1292*$E1292/$D1292/1000,2))))</f>
        <v>1.97</v>
      </c>
      <c r="N1292">
        <v>1</v>
      </c>
      <c r="O1292">
        <v>0</v>
      </c>
      <c r="P1292">
        <f>IF($A1292="","",VLOOKUP($A1292,DADOS!F:O,5,FALSE))</f>
        <v>19.37</v>
      </c>
      <c r="Q1292">
        <f>IF(A1292="","",IF(P1292="","",IF((P1292-O1292)*N1292*$E1292/$D1292/1000&lt;0.2,"&lt;0,2",ROUND((P1292-O1292)*N1292*$E1292/$D1292/1000,2))))</f>
        <v>1.94</v>
      </c>
      <c r="R1292">
        <v>1</v>
      </c>
      <c r="S1292">
        <v>0</v>
      </c>
      <c r="T1292">
        <f>IF($A1292="","",VLOOKUP($A1292,DADOS!F:O,4,FALSE))</f>
        <v>339.82</v>
      </c>
      <c r="U1292">
        <f>IF(A1292="","",IF(T1292="","",IF((T1292-S1292)*R1292*$E1292/$D1292/1000&lt;0.2,"&lt;0,2",ROUND((T1292-S1292)*R1292*$E1292/$D1292/1000,2))))</f>
        <v>33.98</v>
      </c>
      <c r="V1292">
        <v>1</v>
      </c>
      <c r="W1292">
        <v>0</v>
      </c>
      <c r="X1292">
        <f>IF($A1292="","",VLOOKUP($A1292,DADOS!F:O,9,FALSE))</f>
        <v>1.23</v>
      </c>
      <c r="Y1292">
        <f>IF(A1292="","",IF(X1292="","",IF((X1292-W1292)*V1292*$E1292/$D1292&lt;1,"&lt;1",ROUND((X1292-W1292)*V1292*$E1292/$D1292,2))))</f>
        <v>123</v>
      </c>
      <c r="Z1292">
        <v>1</v>
      </c>
      <c r="AA1292">
        <v>0</v>
      </c>
      <c r="AB1292">
        <f>IF($A1292="","",VLOOKUP($A1292,DADOS!F:O,7,FALSE))</f>
        <v>0.11</v>
      </c>
      <c r="AC1292">
        <f>IF(A1292="","",IF(AB1292="","",IF((AB1292-AA1292)*Z1292*$E1292/$D1292&lt;1,"&lt;1",ROUND((AB1292-AA1292)*Z1292*$E1292/$D1292,2))))</f>
        <v>11</v>
      </c>
      <c r="AD1292">
        <v>1</v>
      </c>
      <c r="AE1292">
        <v>0</v>
      </c>
      <c r="AF1292">
        <f>IF($A1292="","",VLOOKUP($A1292,DADOS!F:O,10,FALSE))</f>
        <v>16.95</v>
      </c>
      <c r="AG1292">
        <f>IF(A1292="","",IF(AF1292="","",IF((AF1292-AE1292)*AD1292*$E1292/$D1292&lt;1,"&lt;1",ROUND((AF1292-AE1292)*AD1292*$E1292/$D1292,2))))</f>
        <v>1695</v>
      </c>
      <c r="AH1292">
        <v>1</v>
      </c>
      <c r="AI1292">
        <v>0</v>
      </c>
      <c r="AJ1292">
        <f>IF($A1292="","",VLOOKUP($A1292,DADOS!F:O,8,FALSE))</f>
        <v>0.2</v>
      </c>
      <c r="AK1292">
        <f>IF(A1292="","",IF(AJ1292="","",IF((AJ1292-AI1292)*AH1292*$E1292/$D1292&lt;1,"&lt;1",ROUND((AJ1292-AI1292)*AH1292*$E1292/$D1292,2))))</f>
        <v>20</v>
      </c>
      <c r="AL1292">
        <v>1</v>
      </c>
      <c r="AM1292">
        <v>0</v>
      </c>
      <c r="AN1292">
        <f>IF($A1292="","",VLOOKUP($A1292,DADOS!F:O,2,FALSE))</f>
        <v>89.02</v>
      </c>
      <c r="AO1292">
        <f>IF(A1292="","",IF(AN1292="","",IF((AN1292-AM1292)*AL1292*$E1292/$D1292/1000&lt;0.2,"&lt;0,2",ROUND((AN1292-AM1292)*AL1292*$E1292/$D1292/1000,2))))</f>
        <v>8.9</v>
      </c>
      <c r="AP1292">
        <v>1</v>
      </c>
      <c r="AQ1292">
        <v>0</v>
      </c>
      <c r="AR1292">
        <f>IF($A1292="","",VLOOKUP($A1292,DADOS!F:P,11,FALSE))</f>
        <v>0.01</v>
      </c>
      <c r="AS1292">
        <f>IF(E1292="","",IF(AQ1292="","",IF(AR1292="","",IF((AR1292-AQ1292)*AP1292*$E1292/$D1292&lt;1,"&lt;1",ROUND((AR1292-AQ1292)*AP1292*$E1292/$D1292,2)))))</f>
        <v>1</v>
      </c>
      <c r="AT1292">
        <v>1</v>
      </c>
      <c r="AU1292">
        <v>0</v>
      </c>
      <c r="AV1292">
        <f>IF(A1292="","",VLOOKUP(A1292,DADOS!F:R,12,FALSE))</f>
        <v>0</v>
      </c>
      <c r="AW1292" t="str">
        <f>IF(A1292="","",IF(AU1292="","",IF(AV1292="","",IF((AV1292-AU1292)*AT1292*$E1292/$D1292&lt;1,"&lt;1",ROUND((AV1292-AU1292)*AT1292*$E1292/$D1292,2)))))</f>
        <v>&lt;1</v>
      </c>
      <c r="AX1292">
        <v>1</v>
      </c>
      <c r="AY1292">
        <v>0</v>
      </c>
      <c r="AZ1292">
        <f>IF($A1292="","",VLOOKUP($A1292,DADOS!F:R,13,FALSE))</f>
        <v>0</v>
      </c>
      <c r="BA1292" t="str">
        <f>IF(A1292="","",IF(AY1292="","",IF(AZ1292="","",IF((AZ1292-AY1292)*AX1292*$E1292/$D1292&lt;1,"&lt;1",ROUND((AZ1292-AY1292)*AX1292*$E1292/$D1292,2)))))</f>
        <v>&lt;1</v>
      </c>
      <c r="BB1292" t="str">
        <v>n.a.</v>
      </c>
      <c r="BC1292" t="str">
        <v>Letícia</v>
      </c>
    </row>
    <row r="1293">
      <c r="A1293" t="str">
        <v>73626</v>
      </c>
      <c r="B1293" t="str">
        <f>IF(A1293="","",A1293&amp;"/20")</f>
        <v>73626/20</v>
      </c>
      <c r="C1293">
        <v>0</v>
      </c>
      <c r="D1293">
        <v>0.5</v>
      </c>
      <c r="E1293">
        <v>50</v>
      </c>
      <c r="F1293">
        <v>1</v>
      </c>
      <c r="G1293">
        <v>0</v>
      </c>
      <c r="H1293">
        <f>IF($A1293="","",VLOOKUP($A1293,DADOS!F:O,3,FALSE))</f>
        <v>26.69</v>
      </c>
      <c r="I1293">
        <f>IF(A1293="","",IF(H1293="","",IF((H1293-G1293)*F1293*$E1293/$D1293/1000&lt;0.2,"&lt;0,2",ROUND((H1293-G1293)*F1293*$E1293/$D1293/1000,2))))</f>
        <v>2.67</v>
      </c>
      <c r="J1293">
        <v>1</v>
      </c>
      <c r="K1293">
        <v>0</v>
      </c>
      <c r="L1293">
        <f>IF($A1293="","",VLOOKUP($A1293,DADOS!F:O,6,FALSE))</f>
        <v>18.45</v>
      </c>
      <c r="M1293">
        <f>IF(A1293="","",IF(L1293="","",IF((L1293-K1293)*J1293*$E1293/$D1293/1000&lt;0.2,"&lt;0,2",ROUND((L1293-K1293)*J1293*$E1293/$D1293/1000,2))))</f>
        <v>1.85</v>
      </c>
      <c r="N1293">
        <v>1</v>
      </c>
      <c r="O1293">
        <v>0</v>
      </c>
      <c r="P1293">
        <f>IF($A1293="","",VLOOKUP($A1293,DADOS!F:O,5,FALSE))</f>
        <v>16.87</v>
      </c>
      <c r="Q1293">
        <f>IF(A1293="","",IF(P1293="","",IF((P1293-O1293)*N1293*$E1293/$D1293/1000&lt;0.2,"&lt;0,2",ROUND((P1293-O1293)*N1293*$E1293/$D1293/1000,2))))</f>
        <v>1.69</v>
      </c>
      <c r="R1293">
        <v>1</v>
      </c>
      <c r="S1293">
        <v>0</v>
      </c>
      <c r="T1293">
        <f>IF($A1293="","",VLOOKUP($A1293,DADOS!F:O,4,FALSE))</f>
        <v>314.34</v>
      </c>
      <c r="U1293">
        <f>IF(A1293="","",IF(T1293="","",IF((T1293-S1293)*R1293*$E1293/$D1293/1000&lt;0.2,"&lt;0,2",ROUND((T1293-S1293)*R1293*$E1293/$D1293/1000,2))))</f>
        <v>31.43</v>
      </c>
      <c r="V1293">
        <v>1</v>
      </c>
      <c r="W1293">
        <v>0</v>
      </c>
      <c r="X1293">
        <f>IF($A1293="","",VLOOKUP($A1293,DADOS!F:O,9,FALSE))</f>
        <v>1.15</v>
      </c>
      <c r="Y1293">
        <f>IF(A1293="","",IF(X1293="","",IF((X1293-W1293)*V1293*$E1293/$D1293&lt;1,"&lt;1",ROUND((X1293-W1293)*V1293*$E1293/$D1293,2))))</f>
        <v>115</v>
      </c>
      <c r="Z1293">
        <v>1</v>
      </c>
      <c r="AA1293">
        <v>0</v>
      </c>
      <c r="AB1293">
        <f>IF($A1293="","",VLOOKUP($A1293,DADOS!F:O,7,FALSE))</f>
        <v>0.07</v>
      </c>
      <c r="AC1293">
        <f>IF(A1293="","",IF(AB1293="","",IF((AB1293-AA1293)*Z1293*$E1293/$D1293&lt;1,"&lt;1",ROUND((AB1293-AA1293)*Z1293*$E1293/$D1293,2))))</f>
        <v>7</v>
      </c>
      <c r="AD1293">
        <v>1</v>
      </c>
      <c r="AE1293">
        <v>0</v>
      </c>
      <c r="AF1293">
        <f>IF($A1293="","",VLOOKUP($A1293,DADOS!F:O,10,FALSE))</f>
        <v>8.72</v>
      </c>
      <c r="AG1293">
        <f>IF(A1293="","",IF(AF1293="","",IF((AF1293-AE1293)*AD1293*$E1293/$D1293&lt;1,"&lt;1",ROUND((AF1293-AE1293)*AD1293*$E1293/$D1293,2))))</f>
        <v>872</v>
      </c>
      <c r="AH1293">
        <v>1</v>
      </c>
      <c r="AI1293">
        <v>0</v>
      </c>
      <c r="AJ1293">
        <f>IF($A1293="","",VLOOKUP($A1293,DADOS!F:O,8,FALSE))</f>
        <v>0.14</v>
      </c>
      <c r="AK1293">
        <f>IF(A1293="","",IF(AJ1293="","",IF((AJ1293-AI1293)*AH1293*$E1293/$D1293&lt;1,"&lt;1",ROUND((AJ1293-AI1293)*AH1293*$E1293/$D1293,2))))</f>
        <v>14</v>
      </c>
      <c r="AL1293">
        <v>1</v>
      </c>
      <c r="AM1293">
        <v>0</v>
      </c>
      <c r="AN1293">
        <f>IF($A1293="","",VLOOKUP($A1293,DADOS!F:O,2,FALSE))</f>
        <v>54.99</v>
      </c>
      <c r="AO1293">
        <f>IF(A1293="","",IF(AN1293="","",IF((AN1293-AM1293)*AL1293*$E1293/$D1293/1000&lt;0.2,"&lt;0,2",ROUND((AN1293-AM1293)*AL1293*$E1293/$D1293/1000,2))))</f>
        <v>5.5</v>
      </c>
      <c r="AP1293">
        <v>1</v>
      </c>
      <c r="AQ1293">
        <v>0</v>
      </c>
      <c r="AR1293">
        <f>IF($A1293="","",VLOOKUP($A1293,DADOS!F:P,11,FALSE))</f>
        <v>0.01</v>
      </c>
      <c r="AS1293">
        <f>IF(E1293="","",IF(AQ1293="","",IF(AR1293="","",IF((AR1293-AQ1293)*AP1293*$E1293/$D1293&lt;1,"&lt;1",ROUND((AR1293-AQ1293)*AP1293*$E1293/$D1293,2)))))</f>
        <v>1</v>
      </c>
      <c r="AT1293">
        <v>1</v>
      </c>
      <c r="AU1293">
        <v>0</v>
      </c>
      <c r="AV1293">
        <f>IF(A1293="","",VLOOKUP(A1293,DADOS!F:R,12,FALSE))</f>
        <v>0</v>
      </c>
      <c r="AW1293" t="str">
        <f>IF(A1293="","",IF(AU1293="","",IF(AV1293="","",IF((AV1293-AU1293)*AT1293*$E1293/$D1293&lt;1,"&lt;1",ROUND((AV1293-AU1293)*AT1293*$E1293/$D1293,2)))))</f>
        <v>&lt;1</v>
      </c>
      <c r="AX1293">
        <v>1</v>
      </c>
      <c r="AY1293">
        <v>0</v>
      </c>
      <c r="AZ1293">
        <f>IF($A1293="","",VLOOKUP($A1293,DADOS!F:R,13,FALSE))</f>
        <v>0</v>
      </c>
      <c r="BA1293" t="str">
        <f>IF(A1293="","",IF(AY1293="","",IF(AZ1293="","",IF((AZ1293-AY1293)*AX1293*$E1293/$D1293&lt;1,"&lt;1",ROUND((AZ1293-AY1293)*AX1293*$E1293/$D1293,2)))))</f>
        <v>&lt;1</v>
      </c>
      <c r="BB1293" t="str">
        <v>n.a.</v>
      </c>
      <c r="BC1293" t="str">
        <v>Letícia</v>
      </c>
    </row>
    <row r="1294">
      <c r="A1294" t="str">
        <v>73627</v>
      </c>
      <c r="B1294" t="str">
        <f>IF(A1294="","",A1294&amp;"/20")</f>
        <v>73627/20</v>
      </c>
      <c r="C1294">
        <v>0</v>
      </c>
      <c r="D1294">
        <v>0.5</v>
      </c>
      <c r="E1294">
        <v>50</v>
      </c>
      <c r="F1294">
        <v>1</v>
      </c>
      <c r="G1294">
        <v>0</v>
      </c>
      <c r="H1294">
        <f>IF($A1294="","",VLOOKUP($A1294,DADOS!F:O,3,FALSE))</f>
        <v>38.89</v>
      </c>
      <c r="I1294">
        <f>IF(A1294="","",IF(H1294="","",IF((H1294-G1294)*F1294*$E1294/$D1294/1000&lt;0.2,"&lt;0,2",ROUND((H1294-G1294)*F1294*$E1294/$D1294/1000,2))))</f>
        <v>3.89</v>
      </c>
      <c r="J1294">
        <v>1</v>
      </c>
      <c r="K1294">
        <v>0</v>
      </c>
      <c r="L1294">
        <f>IF($A1294="","",VLOOKUP($A1294,DADOS!F:O,6,FALSE))</f>
        <v>16.7</v>
      </c>
      <c r="M1294">
        <f>IF(A1294="","",IF(L1294="","",IF((L1294-K1294)*J1294*$E1294/$D1294/1000&lt;0.2,"&lt;0,2",ROUND((L1294-K1294)*J1294*$E1294/$D1294/1000,2))))</f>
        <v>1.67</v>
      </c>
      <c r="N1294">
        <v>1</v>
      </c>
      <c r="O1294">
        <v>0</v>
      </c>
      <c r="P1294">
        <f>IF($A1294="","",VLOOKUP($A1294,DADOS!F:O,5,FALSE))</f>
        <v>14.68</v>
      </c>
      <c r="Q1294">
        <f>IF(A1294="","",IF(P1294="","",IF((P1294-O1294)*N1294*$E1294/$D1294/1000&lt;0.2,"&lt;0,2",ROUND((P1294-O1294)*N1294*$E1294/$D1294/1000,2))))</f>
        <v>1.47</v>
      </c>
      <c r="R1294">
        <v>1</v>
      </c>
      <c r="S1294">
        <v>0</v>
      </c>
      <c r="T1294">
        <f>IF($A1294="","",VLOOKUP($A1294,DADOS!F:O,4,FALSE))</f>
        <v>275.43</v>
      </c>
      <c r="U1294">
        <f>IF(A1294="","",IF(T1294="","",IF((T1294-S1294)*R1294*$E1294/$D1294/1000&lt;0.2,"&lt;0,2",ROUND((T1294-S1294)*R1294*$E1294/$D1294/1000,2))))</f>
        <v>27.54</v>
      </c>
      <c r="V1294">
        <v>1</v>
      </c>
      <c r="W1294">
        <v>0</v>
      </c>
      <c r="X1294">
        <f>IF($A1294="","",VLOOKUP($A1294,DADOS!F:O,9,FALSE))</f>
        <v>1.06</v>
      </c>
      <c r="Y1294">
        <f>IF(A1294="","",IF(X1294="","",IF((X1294-W1294)*V1294*$E1294/$D1294&lt;1,"&lt;1",ROUND((X1294-W1294)*V1294*$E1294/$D1294,2))))</f>
        <v>106</v>
      </c>
      <c r="Z1294">
        <v>1</v>
      </c>
      <c r="AA1294">
        <v>0</v>
      </c>
      <c r="AB1294">
        <f>IF($A1294="","",VLOOKUP($A1294,DADOS!F:O,7,FALSE))</f>
        <v>0.07</v>
      </c>
      <c r="AC1294">
        <f>IF(A1294="","",IF(AB1294="","",IF((AB1294-AA1294)*Z1294*$E1294/$D1294&lt;1,"&lt;1",ROUND((AB1294-AA1294)*Z1294*$E1294/$D1294,2))))</f>
        <v>7</v>
      </c>
      <c r="AD1294">
        <v>1</v>
      </c>
      <c r="AE1294">
        <v>0</v>
      </c>
      <c r="AF1294">
        <f>IF($A1294="","",VLOOKUP($A1294,DADOS!F:O,10,FALSE))</f>
        <v>10.18</v>
      </c>
      <c r="AG1294">
        <f>IF(A1294="","",IF(AF1294="","",IF((AF1294-AE1294)*AD1294*$E1294/$D1294&lt;1,"&lt;1",ROUND((AF1294-AE1294)*AD1294*$E1294/$D1294,2))))</f>
        <v>1018</v>
      </c>
      <c r="AH1294">
        <v>1</v>
      </c>
      <c r="AI1294">
        <v>0</v>
      </c>
      <c r="AJ1294">
        <f>IF($A1294="","",VLOOKUP($A1294,DADOS!F:O,8,FALSE))</f>
        <v>0.15</v>
      </c>
      <c r="AK1294">
        <f>IF(A1294="","",IF(AJ1294="","",IF((AJ1294-AI1294)*AH1294*$E1294/$D1294&lt;1,"&lt;1",ROUND((AJ1294-AI1294)*AH1294*$E1294/$D1294,2))))</f>
        <v>15</v>
      </c>
      <c r="AL1294">
        <v>1</v>
      </c>
      <c r="AM1294">
        <v>0</v>
      </c>
      <c r="AN1294">
        <f>IF($A1294="","",VLOOKUP($A1294,DADOS!F:O,2,FALSE))</f>
        <v>92.74</v>
      </c>
      <c r="AO1294">
        <f>IF(A1294="","",IF(AN1294="","",IF((AN1294-AM1294)*AL1294*$E1294/$D1294/1000&lt;0.2,"&lt;0,2",ROUND((AN1294-AM1294)*AL1294*$E1294/$D1294/1000,2))))</f>
        <v>9.27</v>
      </c>
      <c r="AP1294">
        <v>1</v>
      </c>
      <c r="AQ1294">
        <v>0</v>
      </c>
      <c r="AR1294">
        <f>IF($A1294="","",VLOOKUP($A1294,DADOS!F:P,11,FALSE))</f>
        <v>0.01</v>
      </c>
      <c r="AS1294">
        <f>IF(E1294="","",IF(AQ1294="","",IF(AR1294="","",IF((AR1294-AQ1294)*AP1294*$E1294/$D1294&lt;1,"&lt;1",ROUND((AR1294-AQ1294)*AP1294*$E1294/$D1294,2)))))</f>
        <v>1</v>
      </c>
      <c r="AT1294">
        <v>1</v>
      </c>
      <c r="AU1294">
        <v>0</v>
      </c>
      <c r="AV1294">
        <f>IF(A1294="","",VLOOKUP(A1294,DADOS!F:R,12,FALSE))</f>
        <v>0</v>
      </c>
      <c r="AW1294" t="str">
        <f>IF(A1294="","",IF(AU1294="","",IF(AV1294="","",IF((AV1294-AU1294)*AT1294*$E1294/$D1294&lt;1,"&lt;1",ROUND((AV1294-AU1294)*AT1294*$E1294/$D1294,2)))))</f>
        <v>&lt;1</v>
      </c>
      <c r="AX1294">
        <v>1</v>
      </c>
      <c r="AY1294">
        <v>0</v>
      </c>
      <c r="AZ1294">
        <f>IF($A1294="","",VLOOKUP($A1294,DADOS!F:R,13,FALSE))</f>
        <v>0</v>
      </c>
      <c r="BA1294" t="str">
        <f>IF(A1294="","",IF(AY1294="","",IF(AZ1294="","",IF((AZ1294-AY1294)*AX1294*$E1294/$D1294&lt;1,"&lt;1",ROUND((AZ1294-AY1294)*AX1294*$E1294/$D1294,2)))))</f>
        <v>&lt;1</v>
      </c>
      <c r="BB1294" t="str">
        <v>n.a.</v>
      </c>
      <c r="BC1294" t="str">
        <v>Letícia</v>
      </c>
    </row>
    <row r="1295">
      <c r="A1295" t="str">
        <v>73628</v>
      </c>
      <c r="B1295" t="str">
        <f>IF(A1295="","",A1295&amp;"/20")</f>
        <v>73628/20</v>
      </c>
      <c r="C1295">
        <v>0</v>
      </c>
      <c r="D1295">
        <v>0.5</v>
      </c>
      <c r="E1295">
        <v>50</v>
      </c>
      <c r="F1295">
        <v>1</v>
      </c>
      <c r="G1295">
        <v>0</v>
      </c>
      <c r="H1295">
        <f>IF($A1295="","",VLOOKUP($A1295,DADOS!F:O,3,FALSE))</f>
        <v>37.83</v>
      </c>
      <c r="I1295">
        <f>IF(A1295="","",IF(H1295="","",IF((H1295-G1295)*F1295*$E1295/$D1295/1000&lt;0.2,"&lt;0,2",ROUND((H1295-G1295)*F1295*$E1295/$D1295/1000,2))))</f>
        <v>3.78</v>
      </c>
      <c r="J1295">
        <v>1</v>
      </c>
      <c r="K1295">
        <v>0</v>
      </c>
      <c r="L1295">
        <f>IF($A1295="","",VLOOKUP($A1295,DADOS!F:O,6,FALSE))</f>
        <v>18.46</v>
      </c>
      <c r="M1295">
        <f>IF(A1295="","",IF(L1295="","",IF((L1295-K1295)*J1295*$E1295/$D1295/1000&lt;0.2,"&lt;0,2",ROUND((L1295-K1295)*J1295*$E1295/$D1295/1000,2))))</f>
        <v>1.85</v>
      </c>
      <c r="N1295">
        <v>1</v>
      </c>
      <c r="O1295">
        <v>0</v>
      </c>
      <c r="P1295">
        <f>IF($A1295="","",VLOOKUP($A1295,DADOS!F:O,5,FALSE))</f>
        <v>18.83</v>
      </c>
      <c r="Q1295">
        <f>IF(A1295="","",IF(P1295="","",IF((P1295-O1295)*N1295*$E1295/$D1295/1000&lt;0.2,"&lt;0,2",ROUND((P1295-O1295)*N1295*$E1295/$D1295/1000,2))))</f>
        <v>1.88</v>
      </c>
      <c r="R1295">
        <v>1</v>
      </c>
      <c r="S1295">
        <v>0</v>
      </c>
      <c r="T1295">
        <f>IF($A1295="","",VLOOKUP($A1295,DADOS!F:O,4,FALSE))</f>
        <v>323.01</v>
      </c>
      <c r="U1295">
        <f>IF(A1295="","",IF(T1295="","",IF((T1295-S1295)*R1295*$E1295/$D1295/1000&lt;0.2,"&lt;0,2",ROUND((T1295-S1295)*R1295*$E1295/$D1295/1000,2))))</f>
        <v>32.3</v>
      </c>
      <c r="V1295">
        <v>1</v>
      </c>
      <c r="W1295">
        <v>0</v>
      </c>
      <c r="X1295">
        <f>IF($A1295="","",VLOOKUP($A1295,DADOS!F:O,9,FALSE))</f>
        <v>0.88</v>
      </c>
      <c r="Y1295">
        <f>IF(A1295="","",IF(X1295="","",IF((X1295-W1295)*V1295*$E1295/$D1295&lt;1,"&lt;1",ROUND((X1295-W1295)*V1295*$E1295/$D1295,2))))</f>
        <v>88</v>
      </c>
      <c r="Z1295">
        <v>1</v>
      </c>
      <c r="AA1295">
        <v>0</v>
      </c>
      <c r="AB1295">
        <f>IF($A1295="","",VLOOKUP($A1295,DADOS!F:O,7,FALSE))</f>
        <v>0.07</v>
      </c>
      <c r="AC1295">
        <f>IF(A1295="","",IF(AB1295="","",IF((AB1295-AA1295)*Z1295*$E1295/$D1295&lt;1,"&lt;1",ROUND((AB1295-AA1295)*Z1295*$E1295/$D1295,2))))</f>
        <v>7</v>
      </c>
      <c r="AD1295">
        <v>1</v>
      </c>
      <c r="AE1295">
        <v>0</v>
      </c>
      <c r="AF1295">
        <f>IF($A1295="","",VLOOKUP($A1295,DADOS!F:O,10,FALSE))</f>
        <v>10.05</v>
      </c>
      <c r="AG1295">
        <f>IF(A1295="","",IF(AF1295="","",IF((AF1295-AE1295)*AD1295*$E1295/$D1295&lt;1,"&lt;1",ROUND((AF1295-AE1295)*AD1295*$E1295/$D1295,2))))</f>
        <v>1005</v>
      </c>
      <c r="AH1295">
        <v>1</v>
      </c>
      <c r="AI1295">
        <v>0</v>
      </c>
      <c r="AJ1295">
        <f>IF($A1295="","",VLOOKUP($A1295,DADOS!F:O,8,FALSE))</f>
        <v>0.17</v>
      </c>
      <c r="AK1295">
        <f>IF(A1295="","",IF(AJ1295="","",IF((AJ1295-AI1295)*AH1295*$E1295/$D1295&lt;1,"&lt;1",ROUND((AJ1295-AI1295)*AH1295*$E1295/$D1295,2))))</f>
        <v>17</v>
      </c>
      <c r="AL1295">
        <v>1</v>
      </c>
      <c r="AM1295">
        <v>0</v>
      </c>
      <c r="AN1295">
        <f>IF($A1295="","",VLOOKUP($A1295,DADOS!F:O,2,FALSE))</f>
        <v>76.85</v>
      </c>
      <c r="AO1295">
        <f>IF(A1295="","",IF(AN1295="","",IF((AN1295-AM1295)*AL1295*$E1295/$D1295/1000&lt;0.2,"&lt;0,2",ROUND((AN1295-AM1295)*AL1295*$E1295/$D1295/1000,2))))</f>
        <v>7.69</v>
      </c>
      <c r="AP1295">
        <v>1</v>
      </c>
      <c r="AQ1295">
        <v>0</v>
      </c>
      <c r="AR1295">
        <f>IF($A1295="","",VLOOKUP($A1295,DADOS!F:P,11,FALSE))</f>
        <v>0.01</v>
      </c>
      <c r="AS1295">
        <f>IF(E1295="","",IF(AQ1295="","",IF(AR1295="","",IF((AR1295-AQ1295)*AP1295*$E1295/$D1295&lt;1,"&lt;1",ROUND((AR1295-AQ1295)*AP1295*$E1295/$D1295,2)))))</f>
        <v>1</v>
      </c>
      <c r="AT1295">
        <v>1</v>
      </c>
      <c r="AU1295">
        <v>0</v>
      </c>
      <c r="AV1295">
        <f>IF(A1295="","",VLOOKUP(A1295,DADOS!F:R,12,FALSE))</f>
        <v>0</v>
      </c>
      <c r="AW1295" t="str">
        <f>IF(A1295="","",IF(AU1295="","",IF(AV1295="","",IF((AV1295-AU1295)*AT1295*$E1295/$D1295&lt;1,"&lt;1",ROUND((AV1295-AU1295)*AT1295*$E1295/$D1295,2)))))</f>
        <v>&lt;1</v>
      </c>
      <c r="AX1295">
        <v>1</v>
      </c>
      <c r="AY1295">
        <v>0</v>
      </c>
      <c r="AZ1295">
        <f>IF($A1295="","",VLOOKUP($A1295,DADOS!F:R,13,FALSE))</f>
        <v>0</v>
      </c>
      <c r="BA1295" t="str">
        <f>IF(A1295="","",IF(AY1295="","",IF(AZ1295="","",IF((AZ1295-AY1295)*AX1295*$E1295/$D1295&lt;1,"&lt;1",ROUND((AZ1295-AY1295)*AX1295*$E1295/$D1295,2)))))</f>
        <v>&lt;1</v>
      </c>
      <c r="BB1295" t="str">
        <v>n.a.</v>
      </c>
      <c r="BC1295" t="str">
        <v>Letícia</v>
      </c>
    </row>
    <row r="1296">
      <c r="A1296" t="str">
        <v>BR-23.10.2020 MM</v>
      </c>
      <c r="B1296" t="str">
        <f>IF(A1296="","",A1296&amp;"/20")</f>
        <v>BR-23.10.2020 MM/20</v>
      </c>
      <c r="C1296">
        <v>0</v>
      </c>
      <c r="D1296">
        <v>0.5</v>
      </c>
      <c r="E1296">
        <v>50</v>
      </c>
      <c r="F1296">
        <v>1</v>
      </c>
      <c r="G1296">
        <v>0</v>
      </c>
      <c r="H1296">
        <f>IF($A1296="","",VLOOKUP($A1296,DADOS!F:O,3,FALSE))</f>
        <v>0.04</v>
      </c>
      <c r="I1296" t="str">
        <f>IF(A1296="","",IF(H1296="","",IF((H1296-G1296)*F1296*$E1296/$D1296/1000&lt;0.2,"&lt;0,2",ROUND((H1296-G1296)*F1296*$E1296/$D1296/1000,2))))</f>
        <v>&lt;0,2</v>
      </c>
      <c r="J1296">
        <v>1</v>
      </c>
      <c r="K1296">
        <v>0</v>
      </c>
      <c r="L1296">
        <f>IF($A1296="","",VLOOKUP($A1296,DADOS!F:O,6,FALSE))</f>
        <v>0.09</v>
      </c>
      <c r="M1296" t="str">
        <f>IF(A1296="","",IF(L1296="","",IF((L1296-K1296)*J1296*$E1296/$D1296/1000&lt;0.2,"&lt;0,2",ROUND((L1296-K1296)*J1296*$E1296/$D1296/1000,2))))</f>
        <v>&lt;0,2</v>
      </c>
      <c r="N1296">
        <v>1</v>
      </c>
      <c r="O1296">
        <v>0</v>
      </c>
      <c r="P1296">
        <f>IF($A1296="","",VLOOKUP($A1296,DADOS!F:O,5,FALSE))</f>
        <v>0.02</v>
      </c>
      <c r="Q1296" t="str">
        <f>IF(A1296="","",IF(P1296="","",IF((P1296-O1296)*N1296*$E1296/$D1296/1000&lt;0.2,"&lt;0,2",ROUND((P1296-O1296)*N1296*$E1296/$D1296/1000,2))))</f>
        <v>&lt;0,2</v>
      </c>
      <c r="R1296">
        <v>1</v>
      </c>
      <c r="S1296">
        <v>0</v>
      </c>
      <c r="T1296">
        <f>IF($A1296="","",VLOOKUP($A1296,DADOS!F:O,4,FALSE))</f>
        <v>4.1</v>
      </c>
      <c r="U1296">
        <f>IF(A1296="","",IF(T1296="","",IF((T1296-S1296)*R1296*$E1296/$D1296/1000&lt;0.2,"&lt;0,2",ROUND((T1296-S1296)*R1296*$E1296/$D1296/1000,2))))</f>
        <v>0.41</v>
      </c>
      <c r="V1296">
        <v>1</v>
      </c>
      <c r="W1296">
        <v>0</v>
      </c>
      <c r="X1296">
        <f>IF($A1296="","",VLOOKUP($A1296,DADOS!F:O,9,FALSE))</f>
        <v>0.11</v>
      </c>
      <c r="Y1296">
        <f>IF(A1296="","",IF(X1296="","",IF((X1296-W1296)*V1296*$E1296/$D1296&lt;1,"&lt;1",ROUND((X1296-W1296)*V1296*$E1296/$D1296,2))))</f>
        <v>11</v>
      </c>
      <c r="Z1296">
        <v>1</v>
      </c>
      <c r="AA1296">
        <v>0</v>
      </c>
      <c r="AB1296">
        <f>IF($A1296="","",VLOOKUP($A1296,DADOS!F:O,7,FALSE))</f>
        <v>0</v>
      </c>
      <c r="AC1296" t="str">
        <f>IF(A1296="","",IF(AB1296="","",IF((AB1296-AA1296)*Z1296*$E1296/$D1296&lt;1,"&lt;1",ROUND((AB1296-AA1296)*Z1296*$E1296/$D1296,2))))</f>
        <v>&lt;1</v>
      </c>
      <c r="AD1296">
        <v>1</v>
      </c>
      <c r="AE1296">
        <v>0</v>
      </c>
      <c r="AF1296">
        <f>IF($A1296="","",VLOOKUP($A1296,DADOS!F:O,10,FALSE))</f>
        <v>0.01</v>
      </c>
      <c r="AG1296">
        <f>IF(A1296="","",IF(AF1296="","",IF((AF1296-AE1296)*AD1296*$E1296/$D1296&lt;1,"&lt;1",ROUND((AF1296-AE1296)*AD1296*$E1296/$D1296,2))))</f>
        <v>1</v>
      </c>
      <c r="AH1296">
        <v>1</v>
      </c>
      <c r="AI1296">
        <v>0</v>
      </c>
      <c r="AJ1296">
        <f>IF($A1296="","",VLOOKUP($A1296,DADOS!F:O,8,FALSE))</f>
        <v>0.01</v>
      </c>
      <c r="AK1296">
        <f>IF(A1296="","",IF(AJ1296="","",IF((AJ1296-AI1296)*AH1296*$E1296/$D1296&lt;1,"&lt;1",ROUND((AJ1296-AI1296)*AH1296*$E1296/$D1296,2))))</f>
        <v>1</v>
      </c>
      <c r="AL1296">
        <v>1</v>
      </c>
      <c r="AM1296">
        <v>0</v>
      </c>
      <c r="AN1296">
        <f>IF($A1296="","",VLOOKUP($A1296,DADOS!F:O,2,FALSE))</f>
        <v>0.43</v>
      </c>
      <c r="AO1296" t="str">
        <f>IF(A1296="","",IF(AN1296="","",IF((AN1296-AM1296)*AL1296*$E1296/$D1296/1000&lt;0.2,"&lt;0,2",ROUND((AN1296-AM1296)*AL1296*$E1296/$D1296/1000,2))))</f>
        <v>&lt;0,2</v>
      </c>
      <c r="AP1296">
        <v>1</v>
      </c>
      <c r="AQ1296">
        <v>0</v>
      </c>
      <c r="AR1296">
        <f>IF($A1296="","",VLOOKUP($A1296,DADOS!F:P,11,FALSE))</f>
        <v>0</v>
      </c>
      <c r="AS1296" t="str">
        <f>IF(E1296="","",IF(AQ1296="","",IF(AR1296="","",IF((AR1296-AQ1296)*AP1296*$E1296/$D1296&lt;1,"&lt;1",ROUND((AR1296-AQ1296)*AP1296*$E1296/$D1296,2)))))</f>
        <v>&lt;1</v>
      </c>
      <c r="AT1296">
        <v>1</v>
      </c>
      <c r="AU1296">
        <v>0</v>
      </c>
      <c r="AV1296">
        <f>IF(A1296="","",VLOOKUP(A1296,DADOS!F:R,12,FALSE))</f>
        <v>0</v>
      </c>
      <c r="AW1296" t="str">
        <f>IF(A1296="","",IF(AU1296="","",IF(AV1296="","",IF((AV1296-AU1296)*AT1296*$E1296/$D1296&lt;1,"&lt;1",ROUND((AV1296-AU1296)*AT1296*$E1296/$D1296,2)))))</f>
        <v>&lt;1</v>
      </c>
      <c r="AX1296">
        <v>1</v>
      </c>
      <c r="AY1296">
        <v>0</v>
      </c>
      <c r="AZ1296">
        <f>IF($A1296="","",VLOOKUP($A1296,DADOS!F:R,13,FALSE))</f>
        <v>0</v>
      </c>
      <c r="BA1296" t="str">
        <f>IF(A1296="","",IF(AY1296="","",IF(AZ1296="","",IF((AZ1296-AY1296)*AX1296*$E1296/$D1296&lt;1,"&lt;1",ROUND((AZ1296-AY1296)*AX1296*$E1296/$D1296,2)))))</f>
        <v>&lt;1</v>
      </c>
      <c r="BB1296" t="str">
        <v>n.a.</v>
      </c>
      <c r="BC1296" t="str">
        <v>Letícia</v>
      </c>
    </row>
    <row r="1297">
      <c r="A1297" t="str">
        <v>PIATV-16-23.10.2020-1 MM</v>
      </c>
      <c r="B1297" t="str">
        <f>IF(A1297="","",A1297&amp;"/20")</f>
        <v>PIATV-16-23.10.2020-1 MM/20</v>
      </c>
      <c r="C1297">
        <v>0</v>
      </c>
      <c r="D1297">
        <v>0.5</v>
      </c>
      <c r="E1297">
        <v>50</v>
      </c>
      <c r="F1297">
        <v>1</v>
      </c>
      <c r="G1297">
        <v>0</v>
      </c>
      <c r="H1297">
        <f>IF($A1297="","",VLOOKUP($A1297,DADOS!F:O,3,FALSE))</f>
        <v>27.96</v>
      </c>
      <c r="I1297">
        <f>IF(A1297="","",IF(H1297="","",IF((H1297-G1297)*F1297*$E1297/$D1297/1000&lt;0.2,"&lt;0,2",ROUND((H1297-G1297)*F1297*$E1297/$D1297/1000,2))))</f>
        <v>2.8</v>
      </c>
      <c r="J1297">
        <v>1</v>
      </c>
      <c r="K1297">
        <v>0</v>
      </c>
      <c r="L1297">
        <f>IF($A1297="","",VLOOKUP($A1297,DADOS!F:O,6,FALSE))</f>
        <v>13.26</v>
      </c>
      <c r="M1297">
        <f>IF(A1297="","",IF(L1297="","",IF((L1297-K1297)*J1297*$E1297/$D1297/1000&lt;0.2,"&lt;0,2",ROUND((L1297-K1297)*J1297*$E1297/$D1297/1000,2))))</f>
        <v>1.33</v>
      </c>
      <c r="N1297">
        <v>1</v>
      </c>
      <c r="O1297">
        <v>0</v>
      </c>
      <c r="P1297">
        <f>IF($A1297="","",VLOOKUP($A1297,DADOS!F:O,5,FALSE))</f>
        <v>5.3</v>
      </c>
      <c r="Q1297">
        <f>IF(A1297="","",IF(P1297="","",IF((P1297-O1297)*N1297*$E1297/$D1297/1000&lt;0.2,"&lt;0,2",ROUND((P1297-O1297)*N1297*$E1297/$D1297/1000,2))))</f>
        <v>0.53</v>
      </c>
      <c r="R1297">
        <v>1</v>
      </c>
      <c r="S1297">
        <v>0</v>
      </c>
      <c r="T1297">
        <f>IF($A1297="","",VLOOKUP($A1297,DADOS!F:O,4,FALSE))</f>
        <v>74.08</v>
      </c>
      <c r="U1297">
        <f>IF(A1297="","",IF(T1297="","",IF((T1297-S1297)*R1297*$E1297/$D1297/1000&lt;0.2,"&lt;0,2",ROUND((T1297-S1297)*R1297*$E1297/$D1297/1000,2))))</f>
        <v>7.41</v>
      </c>
      <c r="V1297">
        <v>1</v>
      </c>
      <c r="W1297">
        <v>0</v>
      </c>
      <c r="X1297">
        <f>IF($A1297="","",VLOOKUP($A1297,DADOS!F:O,9,FALSE))</f>
        <v>35.9</v>
      </c>
      <c r="Y1297">
        <f>IF(A1297="","",IF(X1297="","",IF((X1297-W1297)*V1297*$E1297/$D1297&lt;1,"&lt;1",ROUND((X1297-W1297)*V1297*$E1297/$D1297,2))))</f>
        <v>3590</v>
      </c>
      <c r="Z1297">
        <v>1</v>
      </c>
      <c r="AA1297">
        <v>0</v>
      </c>
      <c r="AB1297">
        <f>IF($A1297="","",VLOOKUP($A1297,DADOS!F:O,7,FALSE))</f>
        <v>0.11</v>
      </c>
      <c r="AC1297">
        <f>IF(A1297="","",IF(AB1297="","",IF((AB1297-AA1297)*Z1297*$E1297/$D1297&lt;1,"&lt;1",ROUND((AB1297-AA1297)*Z1297*$E1297/$D1297,2))))</f>
        <v>11</v>
      </c>
      <c r="AD1297">
        <v>1</v>
      </c>
      <c r="AE1297">
        <v>0</v>
      </c>
      <c r="AF1297">
        <f>IF($A1297="","",VLOOKUP($A1297,DADOS!F:O,10,FALSE))</f>
        <v>2.3</v>
      </c>
      <c r="AG1297">
        <f>IF(A1297="","",IF(AF1297="","",IF((AF1297-AE1297)*AD1297*$E1297/$D1297&lt;1,"&lt;1",ROUND((AF1297-AE1297)*AD1297*$E1297/$D1297,2))))</f>
        <v>230</v>
      </c>
      <c r="AH1297">
        <v>1</v>
      </c>
      <c r="AI1297">
        <v>0</v>
      </c>
      <c r="AJ1297">
        <f>IF($A1297="","",VLOOKUP($A1297,DADOS!F:O,8,FALSE))</f>
        <v>0.25</v>
      </c>
      <c r="AK1297">
        <f>IF(A1297="","",IF(AJ1297="","",IF((AJ1297-AI1297)*AH1297*$E1297/$D1297&lt;1,"&lt;1",ROUND((AJ1297-AI1297)*AH1297*$E1297/$D1297,2))))</f>
        <v>25</v>
      </c>
      <c r="AL1297">
        <v>1</v>
      </c>
      <c r="AM1297">
        <v>0</v>
      </c>
      <c r="AN1297">
        <f>IF($A1297="","",VLOOKUP($A1297,DADOS!F:O,2,FALSE))</f>
        <v>137.23</v>
      </c>
      <c r="AO1297">
        <f>IF(A1297="","",IF(AN1297="","",IF((AN1297-AM1297)*AL1297*$E1297/$D1297/1000&lt;0.2,"&lt;0,2",ROUND((AN1297-AM1297)*AL1297*$E1297/$D1297/1000,2))))</f>
        <v>13.72</v>
      </c>
      <c r="AP1297">
        <v>1</v>
      </c>
      <c r="AQ1297">
        <v>0</v>
      </c>
      <c r="AR1297">
        <f>IF($A1297="","",VLOOKUP($A1297,DADOS!F:P,11,FALSE))</f>
        <v>0.03</v>
      </c>
      <c r="AS1297">
        <f>IF(E1297="","",IF(AQ1297="","",IF(AR1297="","",IF((AR1297-AQ1297)*AP1297*$E1297/$D1297&lt;1,"&lt;1",ROUND((AR1297-AQ1297)*AP1297*$E1297/$D1297,2)))))</f>
        <v>3</v>
      </c>
      <c r="AT1297">
        <v>1</v>
      </c>
      <c r="AU1297">
        <v>0</v>
      </c>
      <c r="AV1297">
        <f>IF(A1297="","",VLOOKUP(A1297,DADOS!F:R,12,FALSE))</f>
        <v>0.01</v>
      </c>
      <c r="AW1297">
        <f>IF(A1297="","",IF(AU1297="","",IF(AV1297="","",IF((AV1297-AU1297)*AT1297*$E1297/$D1297&lt;1,"&lt;1",ROUND((AV1297-AU1297)*AT1297*$E1297/$D1297,2)))))</f>
        <v>1</v>
      </c>
      <c r="AX1297">
        <v>1</v>
      </c>
      <c r="AY1297">
        <v>0</v>
      </c>
      <c r="AZ1297">
        <f>IF($A1297="","",VLOOKUP($A1297,DADOS!F:R,13,FALSE))</f>
        <v>0</v>
      </c>
      <c r="BA1297" t="str">
        <f>IF(A1297="","",IF(AY1297="","",IF(AZ1297="","",IF((AZ1297-AY1297)*AX1297*$E1297/$D1297&lt;1,"&lt;1",ROUND((AZ1297-AY1297)*AX1297*$E1297/$D1297,2)))))</f>
        <v>&lt;1</v>
      </c>
      <c r="BB1297" t="str">
        <v>n.a.</v>
      </c>
      <c r="BC1297" t="str">
        <v>Letícia</v>
      </c>
    </row>
    <row r="1298">
      <c r="A1298" t="str">
        <v>73629</v>
      </c>
      <c r="B1298" t="str">
        <f>IF(A1298="","",A1298&amp;"/20")</f>
        <v>73629/20</v>
      </c>
      <c r="C1298">
        <v>0</v>
      </c>
      <c r="D1298">
        <v>0.5</v>
      </c>
      <c r="E1298">
        <v>50</v>
      </c>
      <c r="F1298">
        <v>1</v>
      </c>
      <c r="G1298">
        <v>0</v>
      </c>
      <c r="H1298">
        <f>IF($A1298="","",VLOOKUP($A1298,DADOS!F:O,3,FALSE))</f>
        <v>33.41</v>
      </c>
      <c r="I1298">
        <f>IF(A1298="","",IF(H1298="","",IF((H1298-G1298)*F1298*$E1298/$D1298/1000&lt;0.2,"&lt;0,2",ROUND((H1298-G1298)*F1298*$E1298/$D1298/1000,2))))</f>
        <v>3.34</v>
      </c>
      <c r="J1298">
        <v>1</v>
      </c>
      <c r="K1298">
        <v>0</v>
      </c>
      <c r="L1298">
        <f>IF($A1298="","",VLOOKUP($A1298,DADOS!F:O,6,FALSE))</f>
        <v>17.33</v>
      </c>
      <c r="M1298">
        <f>IF(A1298="","",IF(L1298="","",IF((L1298-K1298)*J1298*$E1298/$D1298/1000&lt;0.2,"&lt;0,2",ROUND((L1298-K1298)*J1298*$E1298/$D1298/1000,2))))</f>
        <v>1.73</v>
      </c>
      <c r="N1298">
        <v>1</v>
      </c>
      <c r="O1298">
        <v>0</v>
      </c>
      <c r="P1298">
        <f>IF($A1298="","",VLOOKUP($A1298,DADOS!F:O,5,FALSE))</f>
        <v>14.78</v>
      </c>
      <c r="Q1298">
        <f>IF(A1298="","",IF(P1298="","",IF((P1298-O1298)*N1298*$E1298/$D1298/1000&lt;0.2,"&lt;0,2",ROUND((P1298-O1298)*N1298*$E1298/$D1298/1000,2))))</f>
        <v>1.48</v>
      </c>
      <c r="R1298">
        <v>1</v>
      </c>
      <c r="S1298">
        <v>0</v>
      </c>
      <c r="T1298">
        <f>IF($A1298="","",VLOOKUP($A1298,DADOS!F:O,4,FALSE))</f>
        <v>243.38</v>
      </c>
      <c r="U1298">
        <f>IF(A1298="","",IF(T1298="","",IF((T1298-S1298)*R1298*$E1298/$D1298/1000&lt;0.2,"&lt;0,2",ROUND((T1298-S1298)*R1298*$E1298/$D1298/1000,2))))</f>
        <v>24.34</v>
      </c>
      <c r="V1298">
        <v>1</v>
      </c>
      <c r="W1298">
        <v>0</v>
      </c>
      <c r="X1298">
        <f>IF($A1298="","",VLOOKUP($A1298,DADOS!F:O,9,FALSE))</f>
        <v>0.9</v>
      </c>
      <c r="Y1298">
        <f>IF(A1298="","",IF(X1298="","",IF((X1298-W1298)*V1298*$E1298/$D1298&lt;1,"&lt;1",ROUND((X1298-W1298)*V1298*$E1298/$D1298,2))))</f>
        <v>90</v>
      </c>
      <c r="Z1298">
        <v>1</v>
      </c>
      <c r="AA1298">
        <v>0</v>
      </c>
      <c r="AB1298">
        <f>IF($A1298="","",VLOOKUP($A1298,DADOS!F:O,7,FALSE))</f>
        <v>0.07</v>
      </c>
      <c r="AC1298">
        <f>IF(A1298="","",IF(AB1298="","",IF((AB1298-AA1298)*Z1298*$E1298/$D1298&lt;1,"&lt;1",ROUND((AB1298-AA1298)*Z1298*$E1298/$D1298,2))))</f>
        <v>7</v>
      </c>
      <c r="AD1298">
        <v>1</v>
      </c>
      <c r="AE1298">
        <v>0</v>
      </c>
      <c r="AF1298">
        <f>IF($A1298="","",VLOOKUP($A1298,DADOS!F:O,10,FALSE))</f>
        <v>7.79</v>
      </c>
      <c r="AG1298">
        <f>IF(A1298="","",IF(AF1298="","",IF((AF1298-AE1298)*AD1298*$E1298/$D1298&lt;1,"&lt;1",ROUND((AF1298-AE1298)*AD1298*$E1298/$D1298,2))))</f>
        <v>779</v>
      </c>
      <c r="AH1298">
        <v>1</v>
      </c>
      <c r="AI1298">
        <v>0</v>
      </c>
      <c r="AJ1298">
        <f>IF($A1298="","",VLOOKUP($A1298,DADOS!F:O,8,FALSE))</f>
        <v>0.13</v>
      </c>
      <c r="AK1298">
        <f>IF(A1298="","",IF(AJ1298="","",IF((AJ1298-AI1298)*AH1298*$E1298/$D1298&lt;1,"&lt;1",ROUND((AJ1298-AI1298)*AH1298*$E1298/$D1298,2))))</f>
        <v>13</v>
      </c>
      <c r="AL1298">
        <v>1</v>
      </c>
      <c r="AM1298">
        <v>0</v>
      </c>
      <c r="AN1298">
        <f>IF($A1298="","",VLOOKUP($A1298,DADOS!F:O,2,FALSE))</f>
        <v>77.64</v>
      </c>
      <c r="AO1298">
        <f>IF(A1298="","",IF(AN1298="","",IF((AN1298-AM1298)*AL1298*$E1298/$D1298/1000&lt;0.2,"&lt;0,2",ROUND((AN1298-AM1298)*AL1298*$E1298/$D1298/1000,2))))</f>
        <v>7.76</v>
      </c>
      <c r="AP1298">
        <v>1</v>
      </c>
      <c r="AQ1298">
        <v>0</v>
      </c>
      <c r="AR1298">
        <f>IF($A1298="","",VLOOKUP($A1298,DADOS!F:P,11,FALSE))</f>
        <v>0.01</v>
      </c>
      <c r="AS1298">
        <f>IF(E1298="","",IF(AQ1298="","",IF(AR1298="","",IF((AR1298-AQ1298)*AP1298*$E1298/$D1298&lt;1,"&lt;1",ROUND((AR1298-AQ1298)*AP1298*$E1298/$D1298,2)))))</f>
        <v>1</v>
      </c>
      <c r="AT1298">
        <v>1</v>
      </c>
      <c r="AU1298">
        <v>0</v>
      </c>
      <c r="AV1298">
        <f>IF(A1298="","",VLOOKUP(A1298,DADOS!F:R,12,FALSE))</f>
        <v>0</v>
      </c>
      <c r="AW1298" t="str">
        <f>IF(A1298="","",IF(AU1298="","",IF(AV1298="","",IF((AV1298-AU1298)*AT1298*$E1298/$D1298&lt;1,"&lt;1",ROUND((AV1298-AU1298)*AT1298*$E1298/$D1298,2)))))</f>
        <v>&lt;1</v>
      </c>
      <c r="AX1298">
        <v>1</v>
      </c>
      <c r="AY1298">
        <v>0</v>
      </c>
      <c r="AZ1298">
        <f>IF($A1298="","",VLOOKUP($A1298,DADOS!F:R,13,FALSE))</f>
        <v>0</v>
      </c>
      <c r="BA1298" t="str">
        <f>IF(A1298="","",IF(AY1298="","",IF(AZ1298="","",IF((AZ1298-AY1298)*AX1298*$E1298/$D1298&lt;1,"&lt;1",ROUND((AZ1298-AY1298)*AX1298*$E1298/$D1298,2)))))</f>
        <v>&lt;1</v>
      </c>
      <c r="BB1298" t="str">
        <v>n.a.</v>
      </c>
      <c r="BC1298" t="str">
        <v>Letícia</v>
      </c>
    </row>
    <row r="1299">
      <c r="A1299" t="str">
        <v>73630</v>
      </c>
      <c r="B1299" t="str">
        <f>IF(A1299="","",A1299&amp;"/20")</f>
        <v>73630/20</v>
      </c>
      <c r="C1299">
        <v>0</v>
      </c>
      <c r="D1299">
        <v>0.5</v>
      </c>
      <c r="E1299">
        <v>50</v>
      </c>
      <c r="F1299">
        <v>1</v>
      </c>
      <c r="G1299">
        <v>0</v>
      </c>
      <c r="H1299">
        <f>IF($A1299="","",VLOOKUP($A1299,DADOS!F:O,3,FALSE))</f>
        <v>37.59</v>
      </c>
      <c r="I1299">
        <f>IF(A1299="","",IF(H1299="","",IF((H1299-G1299)*F1299*$E1299/$D1299/1000&lt;0.2,"&lt;0,2",ROUND((H1299-G1299)*F1299*$E1299/$D1299/1000,2))))</f>
        <v>3.76</v>
      </c>
      <c r="J1299">
        <v>1</v>
      </c>
      <c r="K1299">
        <v>0</v>
      </c>
      <c r="L1299">
        <f>IF($A1299="","",VLOOKUP($A1299,DADOS!F:O,6,FALSE))</f>
        <v>22.44</v>
      </c>
      <c r="M1299">
        <f>IF(A1299="","",IF(L1299="","",IF((L1299-K1299)*J1299*$E1299/$D1299/1000&lt;0.2,"&lt;0,2",ROUND((L1299-K1299)*J1299*$E1299/$D1299/1000,2))))</f>
        <v>2.24</v>
      </c>
      <c r="N1299">
        <v>1</v>
      </c>
      <c r="O1299">
        <v>0</v>
      </c>
      <c r="P1299">
        <f>IF($A1299="","",VLOOKUP($A1299,DADOS!F:O,5,FALSE))</f>
        <v>19.68</v>
      </c>
      <c r="Q1299">
        <f>IF(A1299="","",IF(P1299="","",IF((P1299-O1299)*N1299*$E1299/$D1299/1000&lt;0.2,"&lt;0,2",ROUND((P1299-O1299)*N1299*$E1299/$D1299/1000,2))))</f>
        <v>1.97</v>
      </c>
      <c r="R1299">
        <v>1</v>
      </c>
      <c r="S1299">
        <v>0</v>
      </c>
      <c r="T1299">
        <f>IF($A1299="","",VLOOKUP($A1299,DADOS!F:O,4,FALSE))</f>
        <v>343.82</v>
      </c>
      <c r="U1299">
        <f>IF(A1299="","",IF(T1299="","",IF((T1299-S1299)*R1299*$E1299/$D1299/1000&lt;0.2,"&lt;0,2",ROUND((T1299-S1299)*R1299*$E1299/$D1299/1000,2))))</f>
        <v>34.38</v>
      </c>
      <c r="V1299">
        <v>1</v>
      </c>
      <c r="W1299">
        <v>0</v>
      </c>
      <c r="X1299">
        <f>IF($A1299="","",VLOOKUP($A1299,DADOS!F:O,9,FALSE))</f>
        <v>1.16</v>
      </c>
      <c r="Y1299">
        <f>IF(A1299="","",IF(X1299="","",IF((X1299-W1299)*V1299*$E1299/$D1299&lt;1,"&lt;1",ROUND((X1299-W1299)*V1299*$E1299/$D1299,2))))</f>
        <v>116</v>
      </c>
      <c r="Z1299">
        <v>1</v>
      </c>
      <c r="AA1299">
        <v>0</v>
      </c>
      <c r="AB1299">
        <f>IF($A1299="","",VLOOKUP($A1299,DADOS!F:O,7,FALSE))</f>
        <v>0.08</v>
      </c>
      <c r="AC1299">
        <f>IF(A1299="","",IF(AB1299="","",IF((AB1299-AA1299)*Z1299*$E1299/$D1299&lt;1,"&lt;1",ROUND((AB1299-AA1299)*Z1299*$E1299/$D1299,2))))</f>
        <v>8</v>
      </c>
      <c r="AD1299">
        <v>1</v>
      </c>
      <c r="AE1299">
        <v>0</v>
      </c>
      <c r="AF1299">
        <f>IF($A1299="","",VLOOKUP($A1299,DADOS!F:O,10,FALSE))</f>
        <v>3.6</v>
      </c>
      <c r="AG1299">
        <f>IF(A1299="","",IF(AF1299="","",IF((AF1299-AE1299)*AD1299*$E1299/$D1299&lt;1,"&lt;1",ROUND((AF1299-AE1299)*AD1299*$E1299/$D1299,2))))</f>
        <v>360</v>
      </c>
      <c r="AH1299">
        <v>1</v>
      </c>
      <c r="AI1299">
        <v>0</v>
      </c>
      <c r="AJ1299">
        <f>IF($A1299="","",VLOOKUP($A1299,DADOS!F:O,8,FALSE))</f>
        <v>0.17</v>
      </c>
      <c r="AK1299">
        <f>IF(A1299="","",IF(AJ1299="","",IF((AJ1299-AI1299)*AH1299*$E1299/$D1299&lt;1,"&lt;1",ROUND((AJ1299-AI1299)*AH1299*$E1299/$D1299,2))))</f>
        <v>17</v>
      </c>
      <c r="AL1299">
        <v>1</v>
      </c>
      <c r="AM1299">
        <v>0</v>
      </c>
      <c r="AN1299">
        <f>IF($A1299="","",VLOOKUP($A1299,DADOS!F:O,2,FALSE))</f>
        <v>96.59</v>
      </c>
      <c r="AO1299">
        <f>IF(A1299="","",IF(AN1299="","",IF((AN1299-AM1299)*AL1299*$E1299/$D1299/1000&lt;0.2,"&lt;0,2",ROUND((AN1299-AM1299)*AL1299*$E1299/$D1299/1000,2))))</f>
        <v>9.66</v>
      </c>
      <c r="AP1299">
        <v>1</v>
      </c>
      <c r="AQ1299">
        <v>0</v>
      </c>
      <c r="AR1299">
        <f>IF($A1299="","",VLOOKUP($A1299,DADOS!F:P,11,FALSE))</f>
        <v>0.01</v>
      </c>
      <c r="AS1299">
        <f>IF(E1299="","",IF(AQ1299="","",IF(AR1299="","",IF((AR1299-AQ1299)*AP1299*$E1299/$D1299&lt;1,"&lt;1",ROUND((AR1299-AQ1299)*AP1299*$E1299/$D1299,2)))))</f>
        <v>1</v>
      </c>
      <c r="AT1299">
        <v>1</v>
      </c>
      <c r="AU1299">
        <v>0</v>
      </c>
      <c r="AV1299">
        <f>IF(A1299="","",VLOOKUP(A1299,DADOS!F:R,12,FALSE))</f>
        <v>0</v>
      </c>
      <c r="AW1299" t="str">
        <f>IF(A1299="","",IF(AU1299="","",IF(AV1299="","",IF((AV1299-AU1299)*AT1299*$E1299/$D1299&lt;1,"&lt;1",ROUND((AV1299-AU1299)*AT1299*$E1299/$D1299,2)))))</f>
        <v>&lt;1</v>
      </c>
      <c r="AX1299">
        <v>1</v>
      </c>
      <c r="AY1299">
        <v>0</v>
      </c>
      <c r="AZ1299">
        <f>IF($A1299="","",VLOOKUP($A1299,DADOS!F:R,13,FALSE))</f>
        <v>0</v>
      </c>
      <c r="BA1299" t="str">
        <f>IF(A1299="","",IF(AY1299="","",IF(AZ1299="","",IF((AZ1299-AY1299)*AX1299*$E1299/$D1299&lt;1,"&lt;1",ROUND((AZ1299-AY1299)*AX1299*$E1299/$D1299,2)))))</f>
        <v>&lt;1</v>
      </c>
      <c r="BB1299" t="str">
        <v>n.a.</v>
      </c>
      <c r="BC1299" t="str">
        <v>Letícia</v>
      </c>
    </row>
    <row r="1300">
      <c r="A1300" t="str">
        <v>73631</v>
      </c>
      <c r="B1300" t="str">
        <f>IF(A1300="","",A1300&amp;"/20")</f>
        <v>73631/20</v>
      </c>
      <c r="C1300">
        <v>0</v>
      </c>
      <c r="D1300">
        <v>0.5</v>
      </c>
      <c r="E1300">
        <v>50</v>
      </c>
      <c r="F1300">
        <v>1</v>
      </c>
      <c r="G1300">
        <v>0</v>
      </c>
      <c r="H1300">
        <f>IF($A1300="","",VLOOKUP($A1300,DADOS!F:O,3,FALSE))</f>
        <v>35.43</v>
      </c>
      <c r="I1300">
        <f>IF(A1300="","",IF(H1300="","",IF((H1300-G1300)*F1300*$E1300/$D1300/1000&lt;0.2,"&lt;0,2",ROUND((H1300-G1300)*F1300*$E1300/$D1300/1000,2))))</f>
        <v>3.54</v>
      </c>
      <c r="J1300">
        <v>1</v>
      </c>
      <c r="K1300">
        <v>0</v>
      </c>
      <c r="L1300">
        <f>IF($A1300="","",VLOOKUP($A1300,DADOS!F:O,6,FALSE))</f>
        <v>14.9</v>
      </c>
      <c r="M1300">
        <f>IF(A1300="","",IF(L1300="","",IF((L1300-K1300)*J1300*$E1300/$D1300/1000&lt;0.2,"&lt;0,2",ROUND((L1300-K1300)*J1300*$E1300/$D1300/1000,2))))</f>
        <v>1.49</v>
      </c>
      <c r="N1300">
        <v>1</v>
      </c>
      <c r="O1300">
        <v>0</v>
      </c>
      <c r="P1300">
        <f>IF($A1300="","",VLOOKUP($A1300,DADOS!F:O,5,FALSE))</f>
        <v>14.61</v>
      </c>
      <c r="Q1300">
        <f>IF(A1300="","",IF(P1300="","",IF((P1300-O1300)*N1300*$E1300/$D1300/1000&lt;0.2,"&lt;0,2",ROUND((P1300-O1300)*N1300*$E1300/$D1300/1000,2))))</f>
        <v>1.46</v>
      </c>
      <c r="R1300">
        <v>1</v>
      </c>
      <c r="S1300">
        <v>0</v>
      </c>
      <c r="T1300">
        <f>IF($A1300="","",VLOOKUP($A1300,DADOS!F:O,4,FALSE))</f>
        <v>248.82</v>
      </c>
      <c r="U1300">
        <f>IF(A1300="","",IF(T1300="","",IF((T1300-S1300)*R1300*$E1300/$D1300/1000&lt;0.2,"&lt;0,2",ROUND((T1300-S1300)*R1300*$E1300/$D1300/1000,2))))</f>
        <v>24.88</v>
      </c>
      <c r="V1300">
        <v>1</v>
      </c>
      <c r="W1300">
        <v>0</v>
      </c>
      <c r="X1300">
        <f>IF($A1300="","",VLOOKUP($A1300,DADOS!F:O,9,FALSE))</f>
        <v>0.68</v>
      </c>
      <c r="Y1300">
        <f>IF(A1300="","",IF(X1300="","",IF((X1300-W1300)*V1300*$E1300/$D1300&lt;1,"&lt;1",ROUND((X1300-W1300)*V1300*$E1300/$D1300,2))))</f>
        <v>68</v>
      </c>
      <c r="Z1300">
        <v>1</v>
      </c>
      <c r="AA1300">
        <v>0</v>
      </c>
      <c r="AB1300">
        <f>IF($A1300="","",VLOOKUP($A1300,DADOS!F:O,7,FALSE))</f>
        <v>0.06</v>
      </c>
      <c r="AC1300">
        <f>IF(A1300="","",IF(AB1300="","",IF((AB1300-AA1300)*Z1300*$E1300/$D1300&lt;1,"&lt;1",ROUND((AB1300-AA1300)*Z1300*$E1300/$D1300,2))))</f>
        <v>6</v>
      </c>
      <c r="AD1300">
        <v>1</v>
      </c>
      <c r="AE1300">
        <v>0</v>
      </c>
      <c r="AF1300">
        <f>IF($A1300="","",VLOOKUP($A1300,DADOS!F:O,10,FALSE))</f>
        <v>2.86</v>
      </c>
      <c r="AG1300">
        <f>IF(A1300="","",IF(AF1300="","",IF((AF1300-AE1300)*AD1300*$E1300/$D1300&lt;1,"&lt;1",ROUND((AF1300-AE1300)*AD1300*$E1300/$D1300,2))))</f>
        <v>286</v>
      </c>
      <c r="AH1300">
        <v>1</v>
      </c>
      <c r="AI1300">
        <v>0</v>
      </c>
      <c r="AJ1300">
        <f>IF($A1300="","",VLOOKUP($A1300,DADOS!F:O,8,FALSE))</f>
        <v>0.15</v>
      </c>
      <c r="AK1300">
        <f>IF(A1300="","",IF(AJ1300="","",IF((AJ1300-AI1300)*AH1300*$E1300/$D1300&lt;1,"&lt;1",ROUND((AJ1300-AI1300)*AH1300*$E1300/$D1300,2))))</f>
        <v>15</v>
      </c>
      <c r="AL1300">
        <v>1</v>
      </c>
      <c r="AM1300">
        <v>0</v>
      </c>
      <c r="AN1300">
        <f>IF($A1300="","",VLOOKUP($A1300,DADOS!F:O,2,FALSE))</f>
        <v>81.49</v>
      </c>
      <c r="AO1300">
        <f>IF(A1300="","",IF(AN1300="","",IF((AN1300-AM1300)*AL1300*$E1300/$D1300/1000&lt;0.2,"&lt;0,2",ROUND((AN1300-AM1300)*AL1300*$E1300/$D1300/1000,2))))</f>
        <v>8.15</v>
      </c>
      <c r="AP1300">
        <v>1</v>
      </c>
      <c r="AQ1300">
        <v>0</v>
      </c>
      <c r="AR1300">
        <f>IF($A1300="","",VLOOKUP($A1300,DADOS!F:P,11,FALSE))</f>
        <v>0</v>
      </c>
      <c r="AS1300" t="str">
        <f>IF(E1300="","",IF(AQ1300="","",IF(AR1300="","",IF((AR1300-AQ1300)*AP1300*$E1300/$D1300&lt;1,"&lt;1",ROUND((AR1300-AQ1300)*AP1300*$E1300/$D1300,2)))))</f>
        <v>&lt;1</v>
      </c>
      <c r="AT1300">
        <v>1</v>
      </c>
      <c r="AU1300">
        <v>0</v>
      </c>
      <c r="AV1300">
        <f>IF(A1300="","",VLOOKUP(A1300,DADOS!F:R,12,FALSE))</f>
        <v>0</v>
      </c>
      <c r="AW1300" t="str">
        <f>IF(A1300="","",IF(AU1300="","",IF(AV1300="","",IF((AV1300-AU1300)*AT1300*$E1300/$D1300&lt;1,"&lt;1",ROUND((AV1300-AU1300)*AT1300*$E1300/$D1300,2)))))</f>
        <v>&lt;1</v>
      </c>
      <c r="AX1300">
        <v>1</v>
      </c>
      <c r="AY1300">
        <v>0</v>
      </c>
      <c r="AZ1300">
        <f>IF($A1300="","",VLOOKUP($A1300,DADOS!F:R,13,FALSE))</f>
        <v>0</v>
      </c>
      <c r="BA1300" t="str">
        <f>IF(A1300="","",IF(AY1300="","",IF(AZ1300="","",IF((AZ1300-AY1300)*AX1300*$E1300/$D1300&lt;1,"&lt;1",ROUND((AZ1300-AY1300)*AX1300*$E1300/$D1300,2)))))</f>
        <v>&lt;1</v>
      </c>
      <c r="BB1300" t="str">
        <v>n.a.</v>
      </c>
      <c r="BC1300" t="str">
        <v>Letícia</v>
      </c>
    </row>
    <row r="1301">
      <c r="A1301" t="str">
        <v>73632</v>
      </c>
      <c r="B1301" t="str">
        <f>IF(A1301="","",A1301&amp;"/20")</f>
        <v>73632/20</v>
      </c>
      <c r="C1301">
        <v>0</v>
      </c>
      <c r="D1301">
        <v>0.5</v>
      </c>
      <c r="E1301">
        <v>50</v>
      </c>
      <c r="F1301">
        <v>1</v>
      </c>
      <c r="G1301">
        <v>0</v>
      </c>
      <c r="H1301">
        <f>IF($A1301="","",VLOOKUP($A1301,DADOS!F:O,3,FALSE))</f>
        <v>31.23</v>
      </c>
      <c r="I1301">
        <f>IF(A1301="","",IF(H1301="","",IF((H1301-G1301)*F1301*$E1301/$D1301/1000&lt;0.2,"&lt;0,2",ROUND((H1301-G1301)*F1301*$E1301/$D1301/1000,2))))</f>
        <v>3.12</v>
      </c>
      <c r="J1301">
        <v>1</v>
      </c>
      <c r="K1301">
        <v>0</v>
      </c>
      <c r="L1301">
        <f>IF($A1301="","",VLOOKUP($A1301,DADOS!F:O,6,FALSE))</f>
        <v>19.88</v>
      </c>
      <c r="M1301">
        <f>IF(A1301="","",IF(L1301="","",IF((L1301-K1301)*J1301*$E1301/$D1301/1000&lt;0.2,"&lt;0,2",ROUND((L1301-K1301)*J1301*$E1301/$D1301/1000,2))))</f>
        <v>1.99</v>
      </c>
      <c r="N1301">
        <v>1</v>
      </c>
      <c r="O1301">
        <v>0</v>
      </c>
      <c r="P1301">
        <f>IF($A1301="","",VLOOKUP($A1301,DADOS!F:O,5,FALSE))</f>
        <v>15.74</v>
      </c>
      <c r="Q1301">
        <f>IF(A1301="","",IF(P1301="","",IF((P1301-O1301)*N1301*$E1301/$D1301/1000&lt;0.2,"&lt;0,2",ROUND((P1301-O1301)*N1301*$E1301/$D1301/1000,2))))</f>
        <v>1.57</v>
      </c>
      <c r="R1301">
        <v>1</v>
      </c>
      <c r="S1301">
        <v>0</v>
      </c>
      <c r="T1301">
        <f>IF($A1301="","",VLOOKUP($A1301,DADOS!F:O,4,FALSE))</f>
        <v>383.17</v>
      </c>
      <c r="U1301">
        <f>IF(A1301="","",IF(T1301="","",IF((T1301-S1301)*R1301*$E1301/$D1301/1000&lt;0.2,"&lt;0,2",ROUND((T1301-S1301)*R1301*$E1301/$D1301/1000,2))))</f>
        <v>38.32</v>
      </c>
      <c r="V1301">
        <v>1</v>
      </c>
      <c r="W1301">
        <v>0</v>
      </c>
      <c r="X1301">
        <f>IF($A1301="","",VLOOKUP($A1301,DADOS!F:O,9,FALSE))</f>
        <v>1.3</v>
      </c>
      <c r="Y1301">
        <f>IF(A1301="","",IF(X1301="","",IF((X1301-W1301)*V1301*$E1301/$D1301&lt;1,"&lt;1",ROUND((X1301-W1301)*V1301*$E1301/$D1301,2))))</f>
        <v>130</v>
      </c>
      <c r="Z1301">
        <v>1</v>
      </c>
      <c r="AA1301">
        <v>0</v>
      </c>
      <c r="AB1301">
        <f>IF($A1301="","",VLOOKUP($A1301,DADOS!F:O,7,FALSE))</f>
        <v>0.08</v>
      </c>
      <c r="AC1301">
        <f>IF(A1301="","",IF(AB1301="","",IF((AB1301-AA1301)*Z1301*$E1301/$D1301&lt;1,"&lt;1",ROUND((AB1301-AA1301)*Z1301*$E1301/$D1301,2))))</f>
        <v>8</v>
      </c>
      <c r="AD1301">
        <v>1</v>
      </c>
      <c r="AE1301">
        <v>0</v>
      </c>
      <c r="AF1301">
        <f>IF($A1301="","",VLOOKUP($A1301,DADOS!F:O,10,FALSE))</f>
        <v>9.06</v>
      </c>
      <c r="AG1301">
        <f>IF(A1301="","",IF(AF1301="","",IF((AF1301-AE1301)*AD1301*$E1301/$D1301&lt;1,"&lt;1",ROUND((AF1301-AE1301)*AD1301*$E1301/$D1301,2))))</f>
        <v>906</v>
      </c>
      <c r="AH1301">
        <v>1</v>
      </c>
      <c r="AI1301">
        <v>0</v>
      </c>
      <c r="AJ1301">
        <f>IF($A1301="","",VLOOKUP($A1301,DADOS!F:O,8,FALSE))</f>
        <v>0.15</v>
      </c>
      <c r="AK1301">
        <f>IF(A1301="","",IF(AJ1301="","",IF((AJ1301-AI1301)*AH1301*$E1301/$D1301&lt;1,"&lt;1",ROUND((AJ1301-AI1301)*AH1301*$E1301/$D1301,2))))</f>
        <v>15</v>
      </c>
      <c r="AL1301">
        <v>1</v>
      </c>
      <c r="AM1301">
        <v>0</v>
      </c>
      <c r="AN1301">
        <f>IF($A1301="","",VLOOKUP($A1301,DADOS!F:O,2,FALSE))</f>
        <v>81.18</v>
      </c>
      <c r="AO1301">
        <f>IF(A1301="","",IF(AN1301="","",IF((AN1301-AM1301)*AL1301*$E1301/$D1301/1000&lt;0.2,"&lt;0,2",ROUND((AN1301-AM1301)*AL1301*$E1301/$D1301/1000,2))))</f>
        <v>8.12</v>
      </c>
      <c r="AP1301">
        <v>1</v>
      </c>
      <c r="AQ1301">
        <v>0</v>
      </c>
      <c r="AR1301">
        <f>IF($A1301="","",VLOOKUP($A1301,DADOS!F:P,11,FALSE))</f>
        <v>0.01</v>
      </c>
      <c r="AS1301">
        <f>IF(E1301="","",IF(AQ1301="","",IF(AR1301="","",IF((AR1301-AQ1301)*AP1301*$E1301/$D1301&lt;1,"&lt;1",ROUND((AR1301-AQ1301)*AP1301*$E1301/$D1301,2)))))</f>
        <v>1</v>
      </c>
      <c r="AT1301">
        <v>1</v>
      </c>
      <c r="AU1301">
        <v>0</v>
      </c>
      <c r="AV1301">
        <f>IF(A1301="","",VLOOKUP(A1301,DADOS!F:R,12,FALSE))</f>
        <v>0</v>
      </c>
      <c r="AW1301" t="str">
        <f>IF(A1301="","",IF(AU1301="","",IF(AV1301="","",IF((AV1301-AU1301)*AT1301*$E1301/$D1301&lt;1,"&lt;1",ROUND((AV1301-AU1301)*AT1301*$E1301/$D1301,2)))))</f>
        <v>&lt;1</v>
      </c>
      <c r="AX1301">
        <v>1</v>
      </c>
      <c r="AY1301">
        <v>0</v>
      </c>
      <c r="AZ1301">
        <f>IF($A1301="","",VLOOKUP($A1301,DADOS!F:R,13,FALSE))</f>
        <v>0</v>
      </c>
      <c r="BA1301" t="str">
        <f>IF(A1301="","",IF(AY1301="","",IF(AZ1301="","",IF((AZ1301-AY1301)*AX1301*$E1301/$D1301&lt;1,"&lt;1",ROUND((AZ1301-AY1301)*AX1301*$E1301/$D1301,2)))))</f>
        <v>&lt;1</v>
      </c>
      <c r="BB1301" t="str">
        <v>n.a.</v>
      </c>
      <c r="BC1301" t="str">
        <v>Letícia</v>
      </c>
    </row>
    <row r="1302">
      <c r="A1302" t="str">
        <v>73633</v>
      </c>
      <c r="B1302" t="str">
        <f>IF(A1302="","",A1302&amp;"/20")</f>
        <v>73633/20</v>
      </c>
      <c r="C1302">
        <v>0</v>
      </c>
      <c r="D1302">
        <v>0.5</v>
      </c>
      <c r="E1302">
        <v>50</v>
      </c>
      <c r="F1302">
        <v>1</v>
      </c>
      <c r="G1302">
        <v>0</v>
      </c>
      <c r="H1302">
        <f>IF($A1302="","",VLOOKUP($A1302,DADOS!F:O,3,FALSE))</f>
        <v>33.77</v>
      </c>
      <c r="I1302">
        <f>IF(A1302="","",IF(H1302="","",IF((H1302-G1302)*F1302*$E1302/$D1302/1000&lt;0.2,"&lt;0,2",ROUND((H1302-G1302)*F1302*$E1302/$D1302/1000,2))))</f>
        <v>3.38</v>
      </c>
      <c r="J1302">
        <v>1</v>
      </c>
      <c r="K1302">
        <v>0</v>
      </c>
      <c r="L1302">
        <f>IF($A1302="","",VLOOKUP($A1302,DADOS!F:O,6,FALSE))</f>
        <v>16.91</v>
      </c>
      <c r="M1302">
        <f>IF(A1302="","",IF(L1302="","",IF((L1302-K1302)*J1302*$E1302/$D1302/1000&lt;0.2,"&lt;0,2",ROUND((L1302-K1302)*J1302*$E1302/$D1302/1000,2))))</f>
        <v>1.69</v>
      </c>
      <c r="N1302">
        <v>1</v>
      </c>
      <c r="O1302">
        <v>0</v>
      </c>
      <c r="P1302">
        <f>IF($A1302="","",VLOOKUP($A1302,DADOS!F:O,5,FALSE))</f>
        <v>18.29</v>
      </c>
      <c r="Q1302">
        <f>IF(A1302="","",IF(P1302="","",IF((P1302-O1302)*N1302*$E1302/$D1302/1000&lt;0.2,"&lt;0,2",ROUND((P1302-O1302)*N1302*$E1302/$D1302/1000,2))))</f>
        <v>1.83</v>
      </c>
      <c r="R1302">
        <v>1</v>
      </c>
      <c r="S1302">
        <v>0</v>
      </c>
      <c r="T1302">
        <f>IF($A1302="","",VLOOKUP($A1302,DADOS!F:O,4,FALSE))</f>
        <v>341.7</v>
      </c>
      <c r="U1302">
        <f>IF(A1302="","",IF(T1302="","",IF((T1302-S1302)*R1302*$E1302/$D1302/1000&lt;0.2,"&lt;0,2",ROUND((T1302-S1302)*R1302*$E1302/$D1302/1000,2))))</f>
        <v>34.17</v>
      </c>
      <c r="V1302">
        <v>1</v>
      </c>
      <c r="W1302">
        <v>0</v>
      </c>
      <c r="X1302">
        <f>IF($A1302="","",VLOOKUP($A1302,DADOS!F:O,9,FALSE))</f>
        <v>0.7</v>
      </c>
      <c r="Y1302">
        <f>IF(A1302="","",IF(X1302="","",IF((X1302-W1302)*V1302*$E1302/$D1302&lt;1,"&lt;1",ROUND((X1302-W1302)*V1302*$E1302/$D1302,2))))</f>
        <v>70</v>
      </c>
      <c r="Z1302">
        <v>1</v>
      </c>
      <c r="AA1302">
        <v>0</v>
      </c>
      <c r="AB1302">
        <f>IF($A1302="","",VLOOKUP($A1302,DADOS!F:O,7,FALSE))</f>
        <v>0.08</v>
      </c>
      <c r="AC1302">
        <f>IF(A1302="","",IF(AB1302="","",IF((AB1302-AA1302)*Z1302*$E1302/$D1302&lt;1,"&lt;1",ROUND((AB1302-AA1302)*Z1302*$E1302/$D1302,2))))</f>
        <v>8</v>
      </c>
      <c r="AD1302">
        <v>1</v>
      </c>
      <c r="AE1302">
        <v>0</v>
      </c>
      <c r="AF1302">
        <f>IF($A1302="","",VLOOKUP($A1302,DADOS!F:O,10,FALSE))</f>
        <v>6.88</v>
      </c>
      <c r="AG1302">
        <f>IF(A1302="","",IF(AF1302="","",IF((AF1302-AE1302)*AD1302*$E1302/$D1302&lt;1,"&lt;1",ROUND((AF1302-AE1302)*AD1302*$E1302/$D1302,2))))</f>
        <v>688</v>
      </c>
      <c r="AH1302">
        <v>1</v>
      </c>
      <c r="AI1302">
        <v>0</v>
      </c>
      <c r="AJ1302">
        <f>IF($A1302="","",VLOOKUP($A1302,DADOS!F:O,8,FALSE))</f>
        <v>0.15</v>
      </c>
      <c r="AK1302">
        <f>IF(A1302="","",IF(AJ1302="","",IF((AJ1302-AI1302)*AH1302*$E1302/$D1302&lt;1,"&lt;1",ROUND((AJ1302-AI1302)*AH1302*$E1302/$D1302,2))))</f>
        <v>15</v>
      </c>
      <c r="AL1302">
        <v>1</v>
      </c>
      <c r="AM1302">
        <v>0</v>
      </c>
      <c r="AN1302">
        <f>IF($A1302="","",VLOOKUP($A1302,DADOS!F:O,2,FALSE))</f>
        <v>77.82</v>
      </c>
      <c r="AO1302">
        <f>IF(A1302="","",IF(AN1302="","",IF((AN1302-AM1302)*AL1302*$E1302/$D1302/1000&lt;0.2,"&lt;0,2",ROUND((AN1302-AM1302)*AL1302*$E1302/$D1302/1000,2))))</f>
        <v>7.78</v>
      </c>
      <c r="AP1302">
        <v>1</v>
      </c>
      <c r="AQ1302">
        <v>0</v>
      </c>
      <c r="AR1302">
        <f>IF($A1302="","",VLOOKUP($A1302,DADOS!F:P,11,FALSE))</f>
        <v>0.01</v>
      </c>
      <c r="AS1302">
        <f>IF(E1302="","",IF(AQ1302="","",IF(AR1302="","",IF((AR1302-AQ1302)*AP1302*$E1302/$D1302&lt;1,"&lt;1",ROUND((AR1302-AQ1302)*AP1302*$E1302/$D1302,2)))))</f>
        <v>1</v>
      </c>
      <c r="AT1302">
        <v>1</v>
      </c>
      <c r="AU1302">
        <v>0</v>
      </c>
      <c r="AV1302">
        <f>IF(A1302="","",VLOOKUP(A1302,DADOS!F:R,12,FALSE))</f>
        <v>0</v>
      </c>
      <c r="AW1302" t="str">
        <f>IF(A1302="","",IF(AU1302="","",IF(AV1302="","",IF((AV1302-AU1302)*AT1302*$E1302/$D1302&lt;1,"&lt;1",ROUND((AV1302-AU1302)*AT1302*$E1302/$D1302,2)))))</f>
        <v>&lt;1</v>
      </c>
      <c r="AX1302">
        <v>1</v>
      </c>
      <c r="AY1302">
        <v>0</v>
      </c>
      <c r="AZ1302">
        <f>IF($A1302="","",VLOOKUP($A1302,DADOS!F:R,13,FALSE))</f>
        <v>0</v>
      </c>
      <c r="BA1302" t="str">
        <f>IF(A1302="","",IF(AY1302="","",IF(AZ1302="","",IF((AZ1302-AY1302)*AX1302*$E1302/$D1302&lt;1,"&lt;1",ROUND((AZ1302-AY1302)*AX1302*$E1302/$D1302,2)))))</f>
        <v>&lt;1</v>
      </c>
      <c r="BB1302" t="str">
        <v>n.a.</v>
      </c>
      <c r="BC1302" t="str">
        <v>Letícia</v>
      </c>
    </row>
    <row r="1303">
      <c r="A1303" t="str">
        <v>73634</v>
      </c>
      <c r="B1303" t="str">
        <f>IF(A1303="","",A1303&amp;"/20")</f>
        <v>73634/20</v>
      </c>
      <c r="C1303">
        <v>0</v>
      </c>
      <c r="D1303">
        <v>0.5</v>
      </c>
      <c r="E1303">
        <v>50</v>
      </c>
      <c r="F1303">
        <v>1</v>
      </c>
      <c r="G1303">
        <v>0</v>
      </c>
      <c r="H1303">
        <f>IF($A1303="","",VLOOKUP($A1303,DADOS!F:O,3,FALSE))</f>
        <v>43.27</v>
      </c>
      <c r="I1303">
        <f>IF(A1303="","",IF(H1303="","",IF((H1303-G1303)*F1303*$E1303/$D1303/1000&lt;0.2,"&lt;0,2",ROUND((H1303-G1303)*F1303*$E1303/$D1303/1000,2))))</f>
        <v>4.33</v>
      </c>
      <c r="J1303">
        <v>1</v>
      </c>
      <c r="K1303">
        <v>0</v>
      </c>
      <c r="L1303">
        <f>IF($A1303="","",VLOOKUP($A1303,DADOS!F:O,6,FALSE))</f>
        <v>20.27</v>
      </c>
      <c r="M1303">
        <f>IF(A1303="","",IF(L1303="","",IF((L1303-K1303)*J1303*$E1303/$D1303/1000&lt;0.2,"&lt;0,2",ROUND((L1303-K1303)*J1303*$E1303/$D1303/1000,2))))</f>
        <v>2.03</v>
      </c>
      <c r="N1303">
        <v>1</v>
      </c>
      <c r="O1303">
        <v>0</v>
      </c>
      <c r="P1303">
        <f>IF($A1303="","",VLOOKUP($A1303,DADOS!F:O,5,FALSE))</f>
        <v>19.13</v>
      </c>
      <c r="Q1303">
        <f>IF(A1303="","",IF(P1303="","",IF((P1303-O1303)*N1303*$E1303/$D1303/1000&lt;0.2,"&lt;0,2",ROUND((P1303-O1303)*N1303*$E1303/$D1303/1000,2))))</f>
        <v>1.91</v>
      </c>
      <c r="R1303">
        <v>1</v>
      </c>
      <c r="S1303">
        <v>0</v>
      </c>
      <c r="T1303">
        <f>IF($A1303="","",VLOOKUP($A1303,DADOS!F:O,4,FALSE))</f>
        <v>390.96</v>
      </c>
      <c r="U1303">
        <f>IF(A1303="","",IF(T1303="","",IF((T1303-S1303)*R1303*$E1303/$D1303/1000&lt;0.2,"&lt;0,2",ROUND((T1303-S1303)*R1303*$E1303/$D1303/1000,2))))</f>
        <v>39.1</v>
      </c>
      <c r="V1303">
        <v>1</v>
      </c>
      <c r="W1303">
        <v>0</v>
      </c>
      <c r="X1303">
        <f>IF($A1303="","",VLOOKUP($A1303,DADOS!F:O,9,FALSE))</f>
        <v>0.79</v>
      </c>
      <c r="Y1303">
        <f>IF(A1303="","",IF(X1303="","",IF((X1303-W1303)*V1303*$E1303/$D1303&lt;1,"&lt;1",ROUND((X1303-W1303)*V1303*$E1303/$D1303,2))))</f>
        <v>79</v>
      </c>
      <c r="Z1303">
        <v>1</v>
      </c>
      <c r="AA1303">
        <v>0</v>
      </c>
      <c r="AB1303">
        <f>IF($A1303="","",VLOOKUP($A1303,DADOS!F:O,7,FALSE))</f>
        <v>0.06</v>
      </c>
      <c r="AC1303">
        <f>IF(A1303="","",IF(AB1303="","",IF((AB1303-AA1303)*Z1303*$E1303/$D1303&lt;1,"&lt;1",ROUND((AB1303-AA1303)*Z1303*$E1303/$D1303,2))))</f>
        <v>6</v>
      </c>
      <c r="AD1303">
        <v>1</v>
      </c>
      <c r="AE1303">
        <v>0</v>
      </c>
      <c r="AF1303">
        <f>IF($A1303="","",VLOOKUP($A1303,DADOS!F:O,10,FALSE))</f>
        <v>0.93</v>
      </c>
      <c r="AG1303">
        <f>IF(A1303="","",IF(AF1303="","",IF((AF1303-AE1303)*AD1303*$E1303/$D1303&lt;1,"&lt;1",ROUND((AF1303-AE1303)*AD1303*$E1303/$D1303,2))))</f>
        <v>93</v>
      </c>
      <c r="AH1303">
        <v>1</v>
      </c>
      <c r="AI1303">
        <v>0</v>
      </c>
      <c r="AJ1303">
        <f>IF($A1303="","",VLOOKUP($A1303,DADOS!F:O,8,FALSE))</f>
        <v>0.14</v>
      </c>
      <c r="AK1303">
        <f>IF(A1303="","",IF(AJ1303="","",IF((AJ1303-AI1303)*AH1303*$E1303/$D1303&lt;1,"&lt;1",ROUND((AJ1303-AI1303)*AH1303*$E1303/$D1303,2))))</f>
        <v>14</v>
      </c>
      <c r="AL1303">
        <v>1</v>
      </c>
      <c r="AM1303">
        <v>0</v>
      </c>
      <c r="AN1303">
        <f>IF($A1303="","",VLOOKUP($A1303,DADOS!F:O,2,FALSE))</f>
        <v>70.7</v>
      </c>
      <c r="AO1303">
        <f>IF(A1303="","",IF(AN1303="","",IF((AN1303-AM1303)*AL1303*$E1303/$D1303/1000&lt;0.2,"&lt;0,2",ROUND((AN1303-AM1303)*AL1303*$E1303/$D1303/1000,2))))</f>
        <v>7.07</v>
      </c>
      <c r="AP1303">
        <v>1</v>
      </c>
      <c r="AQ1303">
        <v>0</v>
      </c>
      <c r="AR1303">
        <f>IF($A1303="","",VLOOKUP($A1303,DADOS!F:P,11,FALSE))</f>
        <v>0.01</v>
      </c>
      <c r="AS1303">
        <f>IF(E1303="","",IF(AQ1303="","",IF(AR1303="","",IF((AR1303-AQ1303)*AP1303*$E1303/$D1303&lt;1,"&lt;1",ROUND((AR1303-AQ1303)*AP1303*$E1303/$D1303,2)))))</f>
        <v>1</v>
      </c>
      <c r="AT1303">
        <v>1</v>
      </c>
      <c r="AU1303">
        <v>0</v>
      </c>
      <c r="AV1303">
        <f>IF(A1303="","",VLOOKUP(A1303,DADOS!F:R,12,FALSE))</f>
        <v>0</v>
      </c>
      <c r="AW1303" t="str">
        <f>IF(A1303="","",IF(AU1303="","",IF(AV1303="","",IF((AV1303-AU1303)*AT1303*$E1303/$D1303&lt;1,"&lt;1",ROUND((AV1303-AU1303)*AT1303*$E1303/$D1303,2)))))</f>
        <v>&lt;1</v>
      </c>
      <c r="AX1303">
        <v>1</v>
      </c>
      <c r="AY1303">
        <v>0</v>
      </c>
      <c r="AZ1303">
        <f>IF($A1303="","",VLOOKUP($A1303,DADOS!F:R,13,FALSE))</f>
        <v>0</v>
      </c>
      <c r="BA1303" t="str">
        <f>IF(A1303="","",IF(AY1303="","",IF(AZ1303="","",IF((AZ1303-AY1303)*AX1303*$E1303/$D1303&lt;1,"&lt;1",ROUND((AZ1303-AY1303)*AX1303*$E1303/$D1303,2)))))</f>
        <v>&lt;1</v>
      </c>
      <c r="BB1303" t="str">
        <v>n.a.</v>
      </c>
      <c r="BC1303" t="str">
        <v>Letícia</v>
      </c>
    </row>
    <row r="1304">
      <c r="A1304" t="str">
        <v>73635</v>
      </c>
      <c r="B1304" t="str">
        <f>IF(A1304="","",A1304&amp;"/20")</f>
        <v>73635/20</v>
      </c>
      <c r="C1304">
        <v>0</v>
      </c>
      <c r="D1304">
        <v>0.5</v>
      </c>
      <c r="E1304">
        <v>50</v>
      </c>
      <c r="F1304">
        <v>1</v>
      </c>
      <c r="G1304">
        <v>0</v>
      </c>
      <c r="H1304">
        <f>IF($A1304="","",VLOOKUP($A1304,DADOS!F:O,3,FALSE))</f>
        <v>37.57</v>
      </c>
      <c r="I1304">
        <f>IF(A1304="","",IF(H1304="","",IF((H1304-G1304)*F1304*$E1304/$D1304/1000&lt;0.2,"&lt;0,2",ROUND((H1304-G1304)*F1304*$E1304/$D1304/1000,2))))</f>
        <v>3.76</v>
      </c>
      <c r="J1304">
        <v>1</v>
      </c>
      <c r="K1304">
        <v>0</v>
      </c>
      <c r="L1304">
        <f>IF($A1304="","",VLOOKUP($A1304,DADOS!F:O,6,FALSE))</f>
        <v>19.73</v>
      </c>
      <c r="M1304">
        <f>IF(A1304="","",IF(L1304="","",IF((L1304-K1304)*J1304*$E1304/$D1304/1000&lt;0.2,"&lt;0,2",ROUND((L1304-K1304)*J1304*$E1304/$D1304/1000,2))))</f>
        <v>1.97</v>
      </c>
      <c r="N1304">
        <v>1</v>
      </c>
      <c r="O1304">
        <v>0</v>
      </c>
      <c r="P1304">
        <f>IF($A1304="","",VLOOKUP($A1304,DADOS!F:O,5,FALSE))</f>
        <v>16.11</v>
      </c>
      <c r="Q1304">
        <f>IF(A1304="","",IF(P1304="","",IF((P1304-O1304)*N1304*$E1304/$D1304/1000&lt;0.2,"&lt;0,2",ROUND((P1304-O1304)*N1304*$E1304/$D1304/1000,2))))</f>
        <v>1.61</v>
      </c>
      <c r="R1304">
        <v>1</v>
      </c>
      <c r="S1304">
        <v>0</v>
      </c>
      <c r="T1304">
        <f>IF($A1304="","",VLOOKUP($A1304,DADOS!F:O,4,FALSE))</f>
        <v>310.74</v>
      </c>
      <c r="U1304">
        <f>IF(A1304="","",IF(T1304="","",IF((T1304-S1304)*R1304*$E1304/$D1304/1000&lt;0.2,"&lt;0,2",ROUND((T1304-S1304)*R1304*$E1304/$D1304/1000,2))))</f>
        <v>31.07</v>
      </c>
      <c r="V1304">
        <v>1</v>
      </c>
      <c r="W1304">
        <v>0</v>
      </c>
      <c r="X1304">
        <f>IF($A1304="","",VLOOKUP($A1304,DADOS!F:O,9,FALSE))</f>
        <v>0.83</v>
      </c>
      <c r="Y1304">
        <f>IF(A1304="","",IF(X1304="","",IF((X1304-W1304)*V1304*$E1304/$D1304&lt;1,"&lt;1",ROUND((X1304-W1304)*V1304*$E1304/$D1304,2))))</f>
        <v>83</v>
      </c>
      <c r="Z1304">
        <v>1</v>
      </c>
      <c r="AA1304">
        <v>0</v>
      </c>
      <c r="AB1304">
        <f>IF($A1304="","",VLOOKUP($A1304,DADOS!F:O,7,FALSE))</f>
        <v>0.07</v>
      </c>
      <c r="AC1304">
        <f>IF(A1304="","",IF(AB1304="","",IF((AB1304-AA1304)*Z1304*$E1304/$D1304&lt;1,"&lt;1",ROUND((AB1304-AA1304)*Z1304*$E1304/$D1304,2))))</f>
        <v>7</v>
      </c>
      <c r="AD1304">
        <v>1</v>
      </c>
      <c r="AE1304">
        <v>0</v>
      </c>
      <c r="AF1304">
        <f>IF($A1304="","",VLOOKUP($A1304,DADOS!F:O,10,FALSE))</f>
        <v>1.53</v>
      </c>
      <c r="AG1304">
        <f>IF(A1304="","",IF(AF1304="","",IF((AF1304-AE1304)*AD1304*$E1304/$D1304&lt;1,"&lt;1",ROUND((AF1304-AE1304)*AD1304*$E1304/$D1304,2))))</f>
        <v>153</v>
      </c>
      <c r="AH1304">
        <v>1</v>
      </c>
      <c r="AI1304">
        <v>0</v>
      </c>
      <c r="AJ1304">
        <f>IF($A1304="","",VLOOKUP($A1304,DADOS!F:O,8,FALSE))</f>
        <v>0.15</v>
      </c>
      <c r="AK1304">
        <f>IF(A1304="","",IF(AJ1304="","",IF((AJ1304-AI1304)*AH1304*$E1304/$D1304&lt;1,"&lt;1",ROUND((AJ1304-AI1304)*AH1304*$E1304/$D1304,2))))</f>
        <v>15</v>
      </c>
      <c r="AL1304">
        <v>1</v>
      </c>
      <c r="AM1304">
        <v>0</v>
      </c>
      <c r="AN1304">
        <f>IF($A1304="","",VLOOKUP($A1304,DADOS!F:O,2,FALSE))</f>
        <v>91.88</v>
      </c>
      <c r="AO1304">
        <f>IF(A1304="","",IF(AN1304="","",IF((AN1304-AM1304)*AL1304*$E1304/$D1304/1000&lt;0.2,"&lt;0,2",ROUND((AN1304-AM1304)*AL1304*$E1304/$D1304/1000,2))))</f>
        <v>9.19</v>
      </c>
      <c r="AP1304">
        <v>1</v>
      </c>
      <c r="AQ1304">
        <v>0</v>
      </c>
      <c r="AR1304">
        <f>IF($A1304="","",VLOOKUP($A1304,DADOS!F:P,11,FALSE))</f>
        <v>0.01</v>
      </c>
      <c r="AS1304">
        <f>IF(E1304="","",IF(AQ1304="","",IF(AR1304="","",IF((AR1304-AQ1304)*AP1304*$E1304/$D1304&lt;1,"&lt;1",ROUND((AR1304-AQ1304)*AP1304*$E1304/$D1304,2)))))</f>
        <v>1</v>
      </c>
      <c r="AT1304">
        <v>1</v>
      </c>
      <c r="AU1304">
        <v>0</v>
      </c>
      <c r="AV1304">
        <f>IF(A1304="","",VLOOKUP(A1304,DADOS!F:R,12,FALSE))</f>
        <v>0</v>
      </c>
      <c r="AW1304" t="str">
        <f>IF(A1304="","",IF(AU1304="","",IF(AV1304="","",IF((AV1304-AU1304)*AT1304*$E1304/$D1304&lt;1,"&lt;1",ROUND((AV1304-AU1304)*AT1304*$E1304/$D1304,2)))))</f>
        <v>&lt;1</v>
      </c>
      <c r="AX1304">
        <v>1</v>
      </c>
      <c r="AY1304">
        <v>0</v>
      </c>
      <c r="AZ1304">
        <f>IF($A1304="","",VLOOKUP($A1304,DADOS!F:R,13,FALSE))</f>
        <v>0</v>
      </c>
      <c r="BA1304" t="str">
        <f>IF(A1304="","",IF(AY1304="","",IF(AZ1304="","",IF((AZ1304-AY1304)*AX1304*$E1304/$D1304&lt;1,"&lt;1",ROUND((AZ1304-AY1304)*AX1304*$E1304/$D1304,2)))))</f>
        <v>&lt;1</v>
      </c>
      <c r="BB1304" t="str">
        <v>n.a.</v>
      </c>
      <c r="BC1304" t="str">
        <v>Letícia</v>
      </c>
    </row>
    <row r="1305">
      <c r="A1305" t="str">
        <v>73636</v>
      </c>
      <c r="B1305" t="str">
        <f>IF(A1305="","",A1305&amp;"/20")</f>
        <v>73636/20</v>
      </c>
      <c r="C1305">
        <v>0</v>
      </c>
      <c r="D1305">
        <v>0.5</v>
      </c>
      <c r="E1305">
        <v>50</v>
      </c>
      <c r="F1305">
        <v>1</v>
      </c>
      <c r="G1305">
        <v>0</v>
      </c>
      <c r="H1305">
        <f>IF($A1305="","",VLOOKUP($A1305,DADOS!F:O,3,FALSE))</f>
        <v>36.63</v>
      </c>
      <c r="I1305">
        <f>IF(A1305="","",IF(H1305="","",IF((H1305-G1305)*F1305*$E1305/$D1305/1000&lt;0.2,"&lt;0,2",ROUND((H1305-G1305)*F1305*$E1305/$D1305/1000,2))))</f>
        <v>3.66</v>
      </c>
      <c r="J1305">
        <v>1</v>
      </c>
      <c r="K1305">
        <v>0</v>
      </c>
      <c r="L1305">
        <f>IF($A1305="","",VLOOKUP($A1305,DADOS!F:O,6,FALSE))</f>
        <v>22.87</v>
      </c>
      <c r="M1305">
        <f>IF(A1305="","",IF(L1305="","",IF((L1305-K1305)*J1305*$E1305/$D1305/1000&lt;0.2,"&lt;0,2",ROUND((L1305-K1305)*J1305*$E1305/$D1305/1000,2))))</f>
        <v>2.29</v>
      </c>
      <c r="N1305">
        <v>1</v>
      </c>
      <c r="O1305">
        <v>0</v>
      </c>
      <c r="P1305">
        <f>IF($A1305="","",VLOOKUP($A1305,DADOS!F:O,5,FALSE))</f>
        <v>18.69</v>
      </c>
      <c r="Q1305">
        <f>IF(A1305="","",IF(P1305="","",IF((P1305-O1305)*N1305*$E1305/$D1305/1000&lt;0.2,"&lt;0,2",ROUND((P1305-O1305)*N1305*$E1305/$D1305/1000,2))))</f>
        <v>1.87</v>
      </c>
      <c r="R1305">
        <v>1</v>
      </c>
      <c r="S1305">
        <v>0</v>
      </c>
      <c r="T1305">
        <f>IF($A1305="","",VLOOKUP($A1305,DADOS!F:O,4,FALSE))</f>
        <v>350.49</v>
      </c>
      <c r="U1305">
        <f>IF(A1305="","",IF(T1305="","",IF((T1305-S1305)*R1305*$E1305/$D1305/1000&lt;0.2,"&lt;0,2",ROUND((T1305-S1305)*R1305*$E1305/$D1305/1000,2))))</f>
        <v>35.05</v>
      </c>
      <c r="V1305">
        <v>1</v>
      </c>
      <c r="W1305">
        <v>0</v>
      </c>
      <c r="X1305">
        <f>IF($A1305="","",VLOOKUP($A1305,DADOS!F:O,9,FALSE))</f>
        <v>1.24</v>
      </c>
      <c r="Y1305">
        <f>IF(A1305="","",IF(X1305="","",IF((X1305-W1305)*V1305*$E1305/$D1305&lt;1,"&lt;1",ROUND((X1305-W1305)*V1305*$E1305/$D1305,2))))</f>
        <v>124</v>
      </c>
      <c r="Z1305">
        <v>1</v>
      </c>
      <c r="AA1305">
        <v>0</v>
      </c>
      <c r="AB1305">
        <f>IF($A1305="","",VLOOKUP($A1305,DADOS!F:O,7,FALSE))</f>
        <v>0.07</v>
      </c>
      <c r="AC1305">
        <f>IF(A1305="","",IF(AB1305="","",IF((AB1305-AA1305)*Z1305*$E1305/$D1305&lt;1,"&lt;1",ROUND((AB1305-AA1305)*Z1305*$E1305/$D1305,2))))</f>
        <v>7</v>
      </c>
      <c r="AD1305">
        <v>1</v>
      </c>
      <c r="AE1305">
        <v>0</v>
      </c>
      <c r="AF1305">
        <f>IF($A1305="","",VLOOKUP($A1305,DADOS!F:O,10,FALSE))</f>
        <v>9.18</v>
      </c>
      <c r="AG1305">
        <f>IF(A1305="","",IF(AF1305="","",IF((AF1305-AE1305)*AD1305*$E1305/$D1305&lt;1,"&lt;1",ROUND((AF1305-AE1305)*AD1305*$E1305/$D1305,2))))</f>
        <v>918</v>
      </c>
      <c r="AH1305">
        <v>1</v>
      </c>
      <c r="AI1305">
        <v>0</v>
      </c>
      <c r="AJ1305">
        <f>IF($A1305="","",VLOOKUP($A1305,DADOS!F:O,8,FALSE))</f>
        <v>0.14</v>
      </c>
      <c r="AK1305">
        <f>IF(A1305="","",IF(AJ1305="","",IF((AJ1305-AI1305)*AH1305*$E1305/$D1305&lt;1,"&lt;1",ROUND((AJ1305-AI1305)*AH1305*$E1305/$D1305,2))))</f>
        <v>14</v>
      </c>
      <c r="AL1305">
        <v>1</v>
      </c>
      <c r="AM1305">
        <v>0</v>
      </c>
      <c r="AN1305">
        <f>IF($A1305="","",VLOOKUP($A1305,DADOS!F:O,2,FALSE))</f>
        <v>81.59</v>
      </c>
      <c r="AO1305">
        <f>IF(A1305="","",IF(AN1305="","",IF((AN1305-AM1305)*AL1305*$E1305/$D1305/1000&lt;0.2,"&lt;0,2",ROUND((AN1305-AM1305)*AL1305*$E1305/$D1305/1000,2))))</f>
        <v>8.16</v>
      </c>
      <c r="AP1305">
        <v>1</v>
      </c>
      <c r="AQ1305">
        <v>0</v>
      </c>
      <c r="AR1305">
        <f>IF($A1305="","",VLOOKUP($A1305,DADOS!F:P,11,FALSE))</f>
        <v>0.01</v>
      </c>
      <c r="AS1305">
        <f>IF(E1305="","",IF(AQ1305="","",IF(AR1305="","",IF((AR1305-AQ1305)*AP1305*$E1305/$D1305&lt;1,"&lt;1",ROUND((AR1305-AQ1305)*AP1305*$E1305/$D1305,2)))))</f>
        <v>1</v>
      </c>
      <c r="AT1305">
        <v>1</v>
      </c>
      <c r="AU1305">
        <v>0</v>
      </c>
      <c r="AV1305">
        <f>IF(A1305="","",VLOOKUP(A1305,DADOS!F:R,12,FALSE))</f>
        <v>0</v>
      </c>
      <c r="AW1305" t="str">
        <f>IF(A1305="","",IF(AU1305="","",IF(AV1305="","",IF((AV1305-AU1305)*AT1305*$E1305/$D1305&lt;1,"&lt;1",ROUND((AV1305-AU1305)*AT1305*$E1305/$D1305,2)))))</f>
        <v>&lt;1</v>
      </c>
      <c r="AX1305">
        <v>1</v>
      </c>
      <c r="AY1305">
        <v>0</v>
      </c>
      <c r="AZ1305">
        <f>IF($A1305="","",VLOOKUP($A1305,DADOS!F:R,13,FALSE))</f>
        <v>0</v>
      </c>
      <c r="BA1305" t="str">
        <f>IF(A1305="","",IF(AY1305="","",IF(AZ1305="","",IF((AZ1305-AY1305)*AX1305*$E1305/$D1305&lt;1,"&lt;1",ROUND((AZ1305-AY1305)*AX1305*$E1305/$D1305,2)))))</f>
        <v>&lt;1</v>
      </c>
      <c r="BB1305" t="str">
        <v>n.a.</v>
      </c>
      <c r="BC1305" t="str">
        <v>Letícia</v>
      </c>
    </row>
    <row r="1306">
      <c r="A1306" t="str">
        <v>73637</v>
      </c>
      <c r="B1306" t="str">
        <f>IF(A1306="","",A1306&amp;"/20")</f>
        <v>73637/20</v>
      </c>
      <c r="C1306">
        <v>0</v>
      </c>
      <c r="D1306">
        <v>0.5</v>
      </c>
      <c r="E1306">
        <v>50</v>
      </c>
      <c r="F1306">
        <v>1</v>
      </c>
      <c r="G1306">
        <v>0</v>
      </c>
      <c r="H1306">
        <f>IF($A1306="","",VLOOKUP($A1306,DADOS!F:O,3,FALSE))</f>
        <v>42.47</v>
      </c>
      <c r="I1306">
        <f>IF(A1306="","",IF(H1306="","",IF((H1306-G1306)*F1306*$E1306/$D1306/1000&lt;0.2,"&lt;0,2",ROUND((H1306-G1306)*F1306*$E1306/$D1306/1000,2))))</f>
        <v>4.25</v>
      </c>
      <c r="J1306">
        <v>1</v>
      </c>
      <c r="K1306">
        <v>0</v>
      </c>
      <c r="L1306">
        <f>IF($A1306="","",VLOOKUP($A1306,DADOS!F:O,6,FALSE))</f>
        <v>20.44</v>
      </c>
      <c r="M1306">
        <f>IF(A1306="","",IF(L1306="","",IF((L1306-K1306)*J1306*$E1306/$D1306/1000&lt;0.2,"&lt;0,2",ROUND((L1306-K1306)*J1306*$E1306/$D1306/1000,2))))</f>
        <v>2.04</v>
      </c>
      <c r="N1306">
        <v>1</v>
      </c>
      <c r="O1306">
        <v>0</v>
      </c>
      <c r="P1306">
        <f>IF($A1306="","",VLOOKUP($A1306,DADOS!F:O,5,FALSE))</f>
        <v>16.77</v>
      </c>
      <c r="Q1306">
        <f>IF(A1306="","",IF(P1306="","",IF((P1306-O1306)*N1306*$E1306/$D1306/1000&lt;0.2,"&lt;0,2",ROUND((P1306-O1306)*N1306*$E1306/$D1306/1000,2))))</f>
        <v>1.68</v>
      </c>
      <c r="R1306">
        <v>1</v>
      </c>
      <c r="S1306">
        <v>0</v>
      </c>
      <c r="T1306">
        <f>IF($A1306="","",VLOOKUP($A1306,DADOS!F:O,4,FALSE))</f>
        <v>309.74</v>
      </c>
      <c r="U1306">
        <f>IF(A1306="","",IF(T1306="","",IF((T1306-S1306)*R1306*$E1306/$D1306/1000&lt;0.2,"&lt;0,2",ROUND((T1306-S1306)*R1306*$E1306/$D1306/1000,2))))</f>
        <v>30.97</v>
      </c>
      <c r="V1306">
        <v>1</v>
      </c>
      <c r="W1306">
        <v>0</v>
      </c>
      <c r="X1306">
        <f>IF($A1306="","",VLOOKUP($A1306,DADOS!F:O,9,FALSE))</f>
        <v>0.91</v>
      </c>
      <c r="Y1306">
        <f>IF(A1306="","",IF(X1306="","",IF((X1306-W1306)*V1306*$E1306/$D1306&lt;1,"&lt;1",ROUND((X1306-W1306)*V1306*$E1306/$D1306,2))))</f>
        <v>91</v>
      </c>
      <c r="Z1306">
        <v>1</v>
      </c>
      <c r="AA1306">
        <v>0</v>
      </c>
      <c r="AB1306">
        <f>IF($A1306="","",VLOOKUP($A1306,DADOS!F:O,7,FALSE))</f>
        <v>0.09</v>
      </c>
      <c r="AC1306">
        <f>IF(A1306="","",IF(AB1306="","",IF((AB1306-AA1306)*Z1306*$E1306/$D1306&lt;1,"&lt;1",ROUND((AB1306-AA1306)*Z1306*$E1306/$D1306,2))))</f>
        <v>9</v>
      </c>
      <c r="AD1306">
        <v>1</v>
      </c>
      <c r="AE1306">
        <v>0</v>
      </c>
      <c r="AF1306">
        <f>IF($A1306="","",VLOOKUP($A1306,DADOS!F:O,10,FALSE))</f>
        <v>12.54</v>
      </c>
      <c r="AG1306">
        <f>IF(A1306="","",IF(AF1306="","",IF((AF1306-AE1306)*AD1306*$E1306/$D1306&lt;1,"&lt;1",ROUND((AF1306-AE1306)*AD1306*$E1306/$D1306,2))))</f>
        <v>1254</v>
      </c>
      <c r="AH1306">
        <v>1</v>
      </c>
      <c r="AI1306">
        <v>0</v>
      </c>
      <c r="AJ1306">
        <f>IF($A1306="","",VLOOKUP($A1306,DADOS!F:O,8,FALSE))</f>
        <v>0.15</v>
      </c>
      <c r="AK1306">
        <f>IF(A1306="","",IF(AJ1306="","",IF((AJ1306-AI1306)*AH1306*$E1306/$D1306&lt;1,"&lt;1",ROUND((AJ1306-AI1306)*AH1306*$E1306/$D1306,2))))</f>
        <v>15</v>
      </c>
      <c r="AL1306">
        <v>1</v>
      </c>
      <c r="AM1306">
        <v>0</v>
      </c>
      <c r="AN1306">
        <f>IF($A1306="","",VLOOKUP($A1306,DADOS!F:O,2,FALSE))</f>
        <v>119.66</v>
      </c>
      <c r="AO1306">
        <f>IF(A1306="","",IF(AN1306="","",IF((AN1306-AM1306)*AL1306*$E1306/$D1306/1000&lt;0.2,"&lt;0,2",ROUND((AN1306-AM1306)*AL1306*$E1306/$D1306/1000,2))))</f>
        <v>11.97</v>
      </c>
      <c r="AP1306">
        <v>1</v>
      </c>
      <c r="AQ1306">
        <v>0</v>
      </c>
      <c r="AR1306">
        <f>IF($A1306="","",VLOOKUP($A1306,DADOS!F:P,11,FALSE))</f>
        <v>0.01</v>
      </c>
      <c r="AS1306">
        <f>IF(E1306="","",IF(AQ1306="","",IF(AR1306="","",IF((AR1306-AQ1306)*AP1306*$E1306/$D1306&lt;1,"&lt;1",ROUND((AR1306-AQ1306)*AP1306*$E1306/$D1306,2)))))</f>
        <v>1</v>
      </c>
      <c r="AT1306">
        <v>1</v>
      </c>
      <c r="AU1306">
        <v>0</v>
      </c>
      <c r="AV1306">
        <f>IF(A1306="","",VLOOKUP(A1306,DADOS!F:R,12,FALSE))</f>
        <v>0</v>
      </c>
      <c r="AW1306" t="str">
        <f>IF(A1306="","",IF(AU1306="","",IF(AV1306="","",IF((AV1306-AU1306)*AT1306*$E1306/$D1306&lt;1,"&lt;1",ROUND((AV1306-AU1306)*AT1306*$E1306/$D1306,2)))))</f>
        <v>&lt;1</v>
      </c>
      <c r="AX1306">
        <v>1</v>
      </c>
      <c r="AY1306">
        <v>0</v>
      </c>
      <c r="AZ1306">
        <f>IF($A1306="","",VLOOKUP($A1306,DADOS!F:R,13,FALSE))</f>
        <v>0</v>
      </c>
      <c r="BA1306" t="str">
        <f>IF(A1306="","",IF(AY1306="","",IF(AZ1306="","",IF((AZ1306-AY1306)*AX1306*$E1306/$D1306&lt;1,"&lt;1",ROUND((AZ1306-AY1306)*AX1306*$E1306/$D1306,2)))))</f>
        <v>&lt;1</v>
      </c>
      <c r="BB1306" t="str">
        <v>n.a.</v>
      </c>
      <c r="BC1306" t="str">
        <v>Letícia</v>
      </c>
    </row>
    <row r="1307">
      <c r="A1307" t="str">
        <v>73638</v>
      </c>
      <c r="B1307" t="str">
        <f>IF(A1307="","",A1307&amp;"/20")</f>
        <v>73638/20</v>
      </c>
      <c r="C1307">
        <v>0</v>
      </c>
      <c r="D1307">
        <v>0.5</v>
      </c>
      <c r="E1307">
        <v>50</v>
      </c>
      <c r="F1307">
        <v>1</v>
      </c>
      <c r="G1307">
        <v>0</v>
      </c>
      <c r="H1307">
        <f>IF($A1307="","",VLOOKUP($A1307,DADOS!F:O,3,FALSE))</f>
        <v>45.9</v>
      </c>
      <c r="I1307">
        <f>IF(A1307="","",IF(H1307="","",IF((H1307-G1307)*F1307*$E1307/$D1307/1000&lt;0.2,"&lt;0,2",ROUND((H1307-G1307)*F1307*$E1307/$D1307/1000,2))))</f>
        <v>4.59</v>
      </c>
      <c r="J1307">
        <v>1</v>
      </c>
      <c r="K1307">
        <v>0</v>
      </c>
      <c r="L1307">
        <f>IF($A1307="","",VLOOKUP($A1307,DADOS!F:O,6,FALSE))</f>
        <v>23.24</v>
      </c>
      <c r="M1307">
        <f>IF(A1307="","",IF(L1307="","",IF((L1307-K1307)*J1307*$E1307/$D1307/1000&lt;0.2,"&lt;0,2",ROUND((L1307-K1307)*J1307*$E1307/$D1307/1000,2))))</f>
        <v>2.32</v>
      </c>
      <c r="N1307">
        <v>1</v>
      </c>
      <c r="O1307">
        <v>0</v>
      </c>
      <c r="P1307">
        <f>IF($A1307="","",VLOOKUP($A1307,DADOS!F:O,5,FALSE))</f>
        <v>18.47</v>
      </c>
      <c r="Q1307">
        <f>IF(A1307="","",IF(P1307="","",IF((P1307-O1307)*N1307*$E1307/$D1307/1000&lt;0.2,"&lt;0,2",ROUND((P1307-O1307)*N1307*$E1307/$D1307/1000,2))))</f>
        <v>1.85</v>
      </c>
      <c r="R1307">
        <v>1</v>
      </c>
      <c r="S1307">
        <v>0</v>
      </c>
      <c r="T1307">
        <f>IF($A1307="","",VLOOKUP($A1307,DADOS!F:O,4,FALSE))</f>
        <v>329.71</v>
      </c>
      <c r="U1307">
        <f>IF(A1307="","",IF(T1307="","",IF((T1307-S1307)*R1307*$E1307/$D1307/1000&lt;0.2,"&lt;0,2",ROUND((T1307-S1307)*R1307*$E1307/$D1307/1000,2))))</f>
        <v>32.97</v>
      </c>
      <c r="V1307">
        <v>1</v>
      </c>
      <c r="W1307">
        <v>0</v>
      </c>
      <c r="X1307">
        <f>IF($A1307="","",VLOOKUP($A1307,DADOS!F:O,9,FALSE))</f>
        <v>1.31</v>
      </c>
      <c r="Y1307">
        <f>IF(A1307="","",IF(X1307="","",IF((X1307-W1307)*V1307*$E1307/$D1307&lt;1,"&lt;1",ROUND((X1307-W1307)*V1307*$E1307/$D1307,2))))</f>
        <v>131</v>
      </c>
      <c r="Z1307">
        <v>1</v>
      </c>
      <c r="AA1307">
        <v>0</v>
      </c>
      <c r="AB1307">
        <f>IF($A1307="","",VLOOKUP($A1307,DADOS!F:O,7,FALSE))</f>
        <v>0.1</v>
      </c>
      <c r="AC1307">
        <f>IF(A1307="","",IF(AB1307="","",IF((AB1307-AA1307)*Z1307*$E1307/$D1307&lt;1,"&lt;1",ROUND((AB1307-AA1307)*Z1307*$E1307/$D1307,2))))</f>
        <v>10</v>
      </c>
      <c r="AD1307">
        <v>1</v>
      </c>
      <c r="AE1307">
        <v>0</v>
      </c>
      <c r="AF1307">
        <f>IF($A1307="","",VLOOKUP($A1307,DADOS!F:O,10,FALSE))</f>
        <v>17.18</v>
      </c>
      <c r="AG1307">
        <f>IF(A1307="","",IF(AF1307="","",IF((AF1307-AE1307)*AD1307*$E1307/$D1307&lt;1,"&lt;1",ROUND((AF1307-AE1307)*AD1307*$E1307/$D1307,2))))</f>
        <v>1718</v>
      </c>
      <c r="AH1307">
        <v>1</v>
      </c>
      <c r="AI1307">
        <v>0</v>
      </c>
      <c r="AJ1307">
        <f>IF($A1307="","",VLOOKUP($A1307,DADOS!F:O,8,FALSE))</f>
        <v>0.16</v>
      </c>
      <c r="AK1307">
        <f>IF(A1307="","",IF(AJ1307="","",IF((AJ1307-AI1307)*AH1307*$E1307/$D1307&lt;1,"&lt;1",ROUND((AJ1307-AI1307)*AH1307*$E1307/$D1307,2))))</f>
        <v>16</v>
      </c>
      <c r="AL1307">
        <v>1</v>
      </c>
      <c r="AM1307">
        <v>0</v>
      </c>
      <c r="AN1307">
        <f>IF($A1307="","",VLOOKUP($A1307,DADOS!F:O,2,FALSE))</f>
        <v>137.9</v>
      </c>
      <c r="AO1307">
        <f>IF(A1307="","",IF(AN1307="","",IF((AN1307-AM1307)*AL1307*$E1307/$D1307/1000&lt;0.2,"&lt;0,2",ROUND((AN1307-AM1307)*AL1307*$E1307/$D1307/1000,2))))</f>
        <v>13.79</v>
      </c>
      <c r="AP1307">
        <v>1</v>
      </c>
      <c r="AQ1307">
        <v>0</v>
      </c>
      <c r="AR1307">
        <f>IF($A1307="","",VLOOKUP($A1307,DADOS!F:P,11,FALSE))</f>
        <v>0.01</v>
      </c>
      <c r="AS1307">
        <f>IF(E1307="","",IF(AQ1307="","",IF(AR1307="","",IF((AR1307-AQ1307)*AP1307*$E1307/$D1307&lt;1,"&lt;1",ROUND((AR1307-AQ1307)*AP1307*$E1307/$D1307,2)))))</f>
        <v>1</v>
      </c>
      <c r="AT1307">
        <v>1</v>
      </c>
      <c r="AU1307">
        <v>0</v>
      </c>
      <c r="AV1307">
        <f>IF(A1307="","",VLOOKUP(A1307,DADOS!F:R,12,FALSE))</f>
        <v>0</v>
      </c>
      <c r="AW1307" t="str">
        <f>IF(A1307="","",IF(AU1307="","",IF(AV1307="","",IF((AV1307-AU1307)*AT1307*$E1307/$D1307&lt;1,"&lt;1",ROUND((AV1307-AU1307)*AT1307*$E1307/$D1307,2)))))</f>
        <v>&lt;1</v>
      </c>
      <c r="AX1307">
        <v>1</v>
      </c>
      <c r="AY1307">
        <v>0</v>
      </c>
      <c r="AZ1307">
        <f>IF($A1307="","",VLOOKUP($A1307,DADOS!F:R,13,FALSE))</f>
        <v>0</v>
      </c>
      <c r="BA1307" t="str">
        <f>IF(A1307="","",IF(AY1307="","",IF(AZ1307="","",IF((AZ1307-AY1307)*AX1307*$E1307/$D1307&lt;1,"&lt;1",ROUND((AZ1307-AY1307)*AX1307*$E1307/$D1307,2)))))</f>
        <v>&lt;1</v>
      </c>
      <c r="BB1307" t="str">
        <v>n.a.</v>
      </c>
      <c r="BC1307" t="str">
        <v>Letícia</v>
      </c>
    </row>
    <row r="1308">
      <c r="A1308" t="str">
        <v>73639</v>
      </c>
      <c r="B1308" t="str">
        <f>IF(A1308="","",A1308&amp;"/20")</f>
        <v>73639/20</v>
      </c>
      <c r="C1308">
        <v>0</v>
      </c>
      <c r="D1308">
        <v>0.5</v>
      </c>
      <c r="E1308">
        <v>50</v>
      </c>
      <c r="F1308">
        <v>1</v>
      </c>
      <c r="G1308">
        <v>0</v>
      </c>
      <c r="H1308">
        <f>IF($A1308="","",VLOOKUP($A1308,DADOS!F:O,3,FALSE))</f>
        <v>32.14</v>
      </c>
      <c r="I1308">
        <f>IF(A1308="","",IF(H1308="","",IF((H1308-G1308)*F1308*$E1308/$D1308/1000&lt;0.2,"&lt;0,2",ROUND((H1308-G1308)*F1308*$E1308/$D1308/1000,2))))</f>
        <v>3.21</v>
      </c>
      <c r="J1308">
        <v>1</v>
      </c>
      <c r="K1308">
        <v>0</v>
      </c>
      <c r="L1308">
        <f>IF($A1308="","",VLOOKUP($A1308,DADOS!F:O,6,FALSE))</f>
        <v>15.62</v>
      </c>
      <c r="M1308">
        <f>IF(A1308="","",IF(L1308="","",IF((L1308-K1308)*J1308*$E1308/$D1308/1000&lt;0.2,"&lt;0,2",ROUND((L1308-K1308)*J1308*$E1308/$D1308/1000,2))))</f>
        <v>1.56</v>
      </c>
      <c r="N1308">
        <v>1</v>
      </c>
      <c r="O1308">
        <v>0</v>
      </c>
      <c r="P1308">
        <f>IF($A1308="","",VLOOKUP($A1308,DADOS!F:O,5,FALSE))</f>
        <v>16.12</v>
      </c>
      <c r="Q1308">
        <f>IF(A1308="","",IF(P1308="","",IF((P1308-O1308)*N1308*$E1308/$D1308/1000&lt;0.2,"&lt;0,2",ROUND((P1308-O1308)*N1308*$E1308/$D1308/1000,2))))</f>
        <v>1.61</v>
      </c>
      <c r="R1308">
        <v>1</v>
      </c>
      <c r="S1308">
        <v>0</v>
      </c>
      <c r="T1308">
        <f>IF($A1308="","",VLOOKUP($A1308,DADOS!F:O,4,FALSE))</f>
        <v>292.99</v>
      </c>
      <c r="U1308">
        <f>IF(A1308="","",IF(T1308="","",IF((T1308-S1308)*R1308*$E1308/$D1308/1000&lt;0.2,"&lt;0,2",ROUND((T1308-S1308)*R1308*$E1308/$D1308/1000,2))))</f>
        <v>29.3</v>
      </c>
      <c r="V1308">
        <v>1</v>
      </c>
      <c r="W1308">
        <v>0</v>
      </c>
      <c r="X1308">
        <f>IF($A1308="","",VLOOKUP($A1308,DADOS!F:O,9,FALSE))</f>
        <v>0.95</v>
      </c>
      <c r="Y1308">
        <f>IF(A1308="","",IF(X1308="","",IF((X1308-W1308)*V1308*$E1308/$D1308&lt;1,"&lt;1",ROUND((X1308-W1308)*V1308*$E1308/$D1308,2))))</f>
        <v>95</v>
      </c>
      <c r="Z1308">
        <v>1</v>
      </c>
      <c r="AA1308">
        <v>0</v>
      </c>
      <c r="AB1308">
        <f>IF($A1308="","",VLOOKUP($A1308,DADOS!F:O,7,FALSE))</f>
        <v>0.05</v>
      </c>
      <c r="AC1308">
        <f>IF(A1308="","",IF(AB1308="","",IF((AB1308-AA1308)*Z1308*$E1308/$D1308&lt;1,"&lt;1",ROUND((AB1308-AA1308)*Z1308*$E1308/$D1308,2))))</f>
        <v>5</v>
      </c>
      <c r="AD1308">
        <v>1</v>
      </c>
      <c r="AE1308">
        <v>0</v>
      </c>
      <c r="AF1308">
        <f>IF($A1308="","",VLOOKUP($A1308,DADOS!F:O,10,FALSE))</f>
        <v>2.3</v>
      </c>
      <c r="AG1308">
        <f>IF(A1308="","",IF(AF1308="","",IF((AF1308-AE1308)*AD1308*$E1308/$D1308&lt;1,"&lt;1",ROUND((AF1308-AE1308)*AD1308*$E1308/$D1308,2))))</f>
        <v>230</v>
      </c>
      <c r="AH1308">
        <v>1</v>
      </c>
      <c r="AI1308">
        <v>0</v>
      </c>
      <c r="AJ1308">
        <f>IF($A1308="","",VLOOKUP($A1308,DADOS!F:O,8,FALSE))</f>
        <v>0.16</v>
      </c>
      <c r="AK1308">
        <f>IF(A1308="","",IF(AJ1308="","",IF((AJ1308-AI1308)*AH1308*$E1308/$D1308&lt;1,"&lt;1",ROUND((AJ1308-AI1308)*AH1308*$E1308/$D1308,2))))</f>
        <v>16</v>
      </c>
      <c r="AL1308">
        <v>1</v>
      </c>
      <c r="AM1308">
        <v>0</v>
      </c>
      <c r="AN1308">
        <f>IF($A1308="","",VLOOKUP($A1308,DADOS!F:O,2,FALSE))</f>
        <v>59.76</v>
      </c>
      <c r="AO1308">
        <f>IF(A1308="","",IF(AN1308="","",IF((AN1308-AM1308)*AL1308*$E1308/$D1308/1000&lt;0.2,"&lt;0,2",ROUND((AN1308-AM1308)*AL1308*$E1308/$D1308/1000,2))))</f>
        <v>5.98</v>
      </c>
      <c r="AP1308">
        <v>1</v>
      </c>
      <c r="AQ1308">
        <v>0</v>
      </c>
      <c r="AR1308">
        <f>IF($A1308="","",VLOOKUP($A1308,DADOS!F:P,11,FALSE))</f>
        <v>0.01</v>
      </c>
      <c r="AS1308">
        <f>IF(E1308="","",IF(AQ1308="","",IF(AR1308="","",IF((AR1308-AQ1308)*AP1308*$E1308/$D1308&lt;1,"&lt;1",ROUND((AR1308-AQ1308)*AP1308*$E1308/$D1308,2)))))</f>
        <v>1</v>
      </c>
      <c r="AT1308">
        <v>1</v>
      </c>
      <c r="AU1308">
        <v>0</v>
      </c>
      <c r="AV1308">
        <f>IF(A1308="","",VLOOKUP(A1308,DADOS!F:R,12,FALSE))</f>
        <v>0</v>
      </c>
      <c r="AW1308" t="str">
        <f>IF(A1308="","",IF(AU1308="","",IF(AV1308="","",IF((AV1308-AU1308)*AT1308*$E1308/$D1308&lt;1,"&lt;1",ROUND((AV1308-AU1308)*AT1308*$E1308/$D1308,2)))))</f>
        <v>&lt;1</v>
      </c>
      <c r="AX1308">
        <v>1</v>
      </c>
      <c r="AY1308">
        <v>0</v>
      </c>
      <c r="AZ1308">
        <f>IF($A1308="","",VLOOKUP($A1308,DADOS!F:R,13,FALSE))</f>
        <v>0</v>
      </c>
      <c r="BA1308" t="str">
        <f>IF(A1308="","",IF(AY1308="","",IF(AZ1308="","",IF((AZ1308-AY1308)*AX1308*$E1308/$D1308&lt;1,"&lt;1",ROUND((AZ1308-AY1308)*AX1308*$E1308/$D1308,2)))))</f>
        <v>&lt;1</v>
      </c>
      <c r="BB1308" t="str">
        <v>n.a.</v>
      </c>
      <c r="BC1308" t="str">
        <v>Letícia</v>
      </c>
    </row>
    <row r="1309">
      <c r="A1309" t="str">
        <v>73640</v>
      </c>
      <c r="B1309" t="str">
        <f>IF(A1309="","",A1309&amp;"/20")</f>
        <v>73640/20</v>
      </c>
      <c r="C1309">
        <v>0</v>
      </c>
      <c r="D1309">
        <v>0.5</v>
      </c>
      <c r="E1309">
        <v>50</v>
      </c>
      <c r="F1309">
        <v>1</v>
      </c>
      <c r="G1309">
        <v>0</v>
      </c>
      <c r="H1309">
        <f>IF($A1309="","",VLOOKUP($A1309,DADOS!F:O,3,FALSE))</f>
        <v>41.37</v>
      </c>
      <c r="I1309">
        <f>IF(A1309="","",IF(H1309="","",IF((H1309-G1309)*F1309*$E1309/$D1309/1000&lt;0.2,"&lt;0,2",ROUND((H1309-G1309)*F1309*$E1309/$D1309/1000,2))))</f>
        <v>4.14</v>
      </c>
      <c r="J1309">
        <v>1</v>
      </c>
      <c r="K1309">
        <v>0</v>
      </c>
      <c r="L1309">
        <f>IF($A1309="","",VLOOKUP($A1309,DADOS!F:O,6,FALSE))</f>
        <v>22.46</v>
      </c>
      <c r="M1309">
        <f>IF(A1309="","",IF(L1309="","",IF((L1309-K1309)*J1309*$E1309/$D1309/1000&lt;0.2,"&lt;0,2",ROUND((L1309-K1309)*J1309*$E1309/$D1309/1000,2))))</f>
        <v>2.25</v>
      </c>
      <c r="N1309">
        <v>1</v>
      </c>
      <c r="O1309">
        <v>0</v>
      </c>
      <c r="P1309">
        <f>IF($A1309="","",VLOOKUP($A1309,DADOS!F:O,5,FALSE))</f>
        <v>19.55</v>
      </c>
      <c r="Q1309">
        <f>IF(A1309="","",IF(P1309="","",IF((P1309-O1309)*N1309*$E1309/$D1309/1000&lt;0.2,"&lt;0,2",ROUND((P1309-O1309)*N1309*$E1309/$D1309/1000,2))))</f>
        <v>1.96</v>
      </c>
      <c r="R1309">
        <v>1</v>
      </c>
      <c r="S1309">
        <v>0</v>
      </c>
      <c r="T1309">
        <f>IF($A1309="","",VLOOKUP($A1309,DADOS!F:O,4,FALSE))</f>
        <v>400.52</v>
      </c>
      <c r="U1309">
        <f>IF(A1309="","",IF(T1309="","",IF((T1309-S1309)*R1309*$E1309/$D1309/1000&lt;0.2,"&lt;0,2",ROUND((T1309-S1309)*R1309*$E1309/$D1309/1000,2))))</f>
        <v>40.05</v>
      </c>
      <c r="V1309">
        <v>1</v>
      </c>
      <c r="W1309">
        <v>0</v>
      </c>
      <c r="X1309">
        <f>IF($A1309="","",VLOOKUP($A1309,DADOS!F:O,9,FALSE))</f>
        <v>0.93</v>
      </c>
      <c r="Y1309">
        <f>IF(A1309="","",IF(X1309="","",IF((X1309-W1309)*V1309*$E1309/$D1309&lt;1,"&lt;1",ROUND((X1309-W1309)*V1309*$E1309/$D1309,2))))</f>
        <v>93</v>
      </c>
      <c r="Z1309">
        <v>1</v>
      </c>
      <c r="AA1309">
        <v>0</v>
      </c>
      <c r="AB1309">
        <f>IF($A1309="","",VLOOKUP($A1309,DADOS!F:O,7,FALSE))</f>
        <v>0.07</v>
      </c>
      <c r="AC1309">
        <f>IF(A1309="","",IF(AB1309="","",IF((AB1309-AA1309)*Z1309*$E1309/$D1309&lt;1,"&lt;1",ROUND((AB1309-AA1309)*Z1309*$E1309/$D1309,2))))</f>
        <v>7</v>
      </c>
      <c r="AD1309">
        <v>1</v>
      </c>
      <c r="AE1309">
        <v>0</v>
      </c>
      <c r="AF1309">
        <f>IF($A1309="","",VLOOKUP($A1309,DADOS!F:O,10,FALSE))</f>
        <v>4.46</v>
      </c>
      <c r="AG1309">
        <f>IF(A1309="","",IF(AF1309="","",IF((AF1309-AE1309)*AD1309*$E1309/$D1309&lt;1,"&lt;1",ROUND((AF1309-AE1309)*AD1309*$E1309/$D1309,2))))</f>
        <v>446</v>
      </c>
      <c r="AH1309">
        <v>1</v>
      </c>
      <c r="AI1309">
        <v>0</v>
      </c>
      <c r="AJ1309">
        <f>IF($A1309="","",VLOOKUP($A1309,DADOS!F:O,8,FALSE))</f>
        <v>0.19</v>
      </c>
      <c r="AK1309">
        <f>IF(A1309="","",IF(AJ1309="","",IF((AJ1309-AI1309)*AH1309*$E1309/$D1309&lt;1,"&lt;1",ROUND((AJ1309-AI1309)*AH1309*$E1309/$D1309,2))))</f>
        <v>19</v>
      </c>
      <c r="AL1309">
        <v>1</v>
      </c>
      <c r="AM1309">
        <v>0</v>
      </c>
      <c r="AN1309">
        <f>IF($A1309="","",VLOOKUP($A1309,DADOS!F:O,2,FALSE))</f>
        <v>91.49</v>
      </c>
      <c r="AO1309">
        <f>IF(A1309="","",IF(AN1309="","",IF((AN1309-AM1309)*AL1309*$E1309/$D1309/1000&lt;0.2,"&lt;0,2",ROUND((AN1309-AM1309)*AL1309*$E1309/$D1309/1000,2))))</f>
        <v>9.15</v>
      </c>
      <c r="AP1309">
        <v>1</v>
      </c>
      <c r="AQ1309">
        <v>0</v>
      </c>
      <c r="AR1309">
        <f>IF($A1309="","",VLOOKUP($A1309,DADOS!F:P,11,FALSE))</f>
        <v>0.01</v>
      </c>
      <c r="AS1309">
        <f>IF(E1309="","",IF(AQ1309="","",IF(AR1309="","",IF((AR1309-AQ1309)*AP1309*$E1309/$D1309&lt;1,"&lt;1",ROUND((AR1309-AQ1309)*AP1309*$E1309/$D1309,2)))))</f>
        <v>1</v>
      </c>
      <c r="AT1309">
        <v>1</v>
      </c>
      <c r="AU1309">
        <v>0</v>
      </c>
      <c r="AV1309">
        <f>IF(A1309="","",VLOOKUP(A1309,DADOS!F:R,12,FALSE))</f>
        <v>0</v>
      </c>
      <c r="AW1309" t="str">
        <f>IF(A1309="","",IF(AU1309="","",IF(AV1309="","",IF((AV1309-AU1309)*AT1309*$E1309/$D1309&lt;1,"&lt;1",ROUND((AV1309-AU1309)*AT1309*$E1309/$D1309,2)))))</f>
        <v>&lt;1</v>
      </c>
      <c r="AX1309">
        <v>1</v>
      </c>
      <c r="AY1309">
        <v>0</v>
      </c>
      <c r="AZ1309">
        <f>IF($A1309="","",VLOOKUP($A1309,DADOS!F:R,13,FALSE))</f>
        <v>0</v>
      </c>
      <c r="BA1309" t="str">
        <f>IF(A1309="","",IF(AY1309="","",IF(AZ1309="","",IF((AZ1309-AY1309)*AX1309*$E1309/$D1309&lt;1,"&lt;1",ROUND((AZ1309-AY1309)*AX1309*$E1309/$D1309,2)))))</f>
        <v>&lt;1</v>
      </c>
      <c r="BB1309" t="str">
        <v>n.a.</v>
      </c>
      <c r="BC1309" t="str">
        <v>Letícia</v>
      </c>
    </row>
    <row r="1310">
      <c r="A1310" t="str">
        <v>73641</v>
      </c>
      <c r="B1310" t="str">
        <f>IF(A1310="","",A1310&amp;"/20")</f>
        <v>73641/20</v>
      </c>
      <c r="C1310">
        <v>0</v>
      </c>
      <c r="D1310">
        <v>0.5</v>
      </c>
      <c r="E1310">
        <v>50</v>
      </c>
      <c r="F1310">
        <v>1</v>
      </c>
      <c r="G1310">
        <v>0</v>
      </c>
      <c r="H1310">
        <f>IF($A1310="","",VLOOKUP($A1310,DADOS!F:O,3,FALSE))</f>
        <v>23.07</v>
      </c>
      <c r="I1310">
        <f>IF(A1310="","",IF(H1310="","",IF((H1310-G1310)*F1310*$E1310/$D1310/1000&lt;0.2,"&lt;0,2",ROUND((H1310-G1310)*F1310*$E1310/$D1310/1000,2))))</f>
        <v>2.31</v>
      </c>
      <c r="J1310">
        <v>1</v>
      </c>
      <c r="K1310">
        <v>0</v>
      </c>
      <c r="L1310">
        <f>IF($A1310="","",VLOOKUP($A1310,DADOS!F:O,6,FALSE))</f>
        <v>14.92</v>
      </c>
      <c r="M1310">
        <f>IF(A1310="","",IF(L1310="","",IF((L1310-K1310)*J1310*$E1310/$D1310/1000&lt;0.2,"&lt;0,2",ROUND((L1310-K1310)*J1310*$E1310/$D1310/1000,2))))</f>
        <v>1.49</v>
      </c>
      <c r="N1310">
        <v>1</v>
      </c>
      <c r="O1310">
        <v>0</v>
      </c>
      <c r="P1310">
        <f>IF($A1310="","",VLOOKUP($A1310,DADOS!F:O,5,FALSE))</f>
        <v>13.6</v>
      </c>
      <c r="Q1310">
        <f>IF(A1310="","",IF(P1310="","",IF((P1310-O1310)*N1310*$E1310/$D1310/1000&lt;0.2,"&lt;0,2",ROUND((P1310-O1310)*N1310*$E1310/$D1310/1000,2))))</f>
        <v>1.36</v>
      </c>
      <c r="R1310">
        <v>1</v>
      </c>
      <c r="S1310">
        <v>0</v>
      </c>
      <c r="T1310">
        <f>IF($A1310="","",VLOOKUP($A1310,DADOS!F:O,4,FALSE))</f>
        <v>259.39</v>
      </c>
      <c r="U1310">
        <f>IF(A1310="","",IF(T1310="","",IF((T1310-S1310)*R1310*$E1310/$D1310/1000&lt;0.2,"&lt;0,2",ROUND((T1310-S1310)*R1310*$E1310/$D1310/1000,2))))</f>
        <v>25.94</v>
      </c>
      <c r="V1310">
        <v>1</v>
      </c>
      <c r="W1310">
        <v>0</v>
      </c>
      <c r="X1310">
        <f>IF($A1310="","",VLOOKUP($A1310,DADOS!F:O,9,FALSE))</f>
        <v>0.54</v>
      </c>
      <c r="Y1310">
        <f>IF(A1310="","",IF(X1310="","",IF((X1310-W1310)*V1310*$E1310/$D1310&lt;1,"&lt;1",ROUND((X1310-W1310)*V1310*$E1310/$D1310,2))))</f>
        <v>54</v>
      </c>
      <c r="Z1310">
        <v>1</v>
      </c>
      <c r="AA1310">
        <v>0</v>
      </c>
      <c r="AB1310">
        <f>IF($A1310="","",VLOOKUP($A1310,DADOS!F:O,7,FALSE))</f>
        <v>0.05</v>
      </c>
      <c r="AC1310">
        <f>IF(A1310="","",IF(AB1310="","",IF((AB1310-AA1310)*Z1310*$E1310/$D1310&lt;1,"&lt;1",ROUND((AB1310-AA1310)*Z1310*$E1310/$D1310,2))))</f>
        <v>5</v>
      </c>
      <c r="AD1310">
        <v>1</v>
      </c>
      <c r="AE1310">
        <v>0</v>
      </c>
      <c r="AF1310">
        <f>IF($A1310="","",VLOOKUP($A1310,DADOS!F:O,10,FALSE))</f>
        <v>6.08</v>
      </c>
      <c r="AG1310">
        <f>IF(A1310="","",IF(AF1310="","",IF((AF1310-AE1310)*AD1310*$E1310/$D1310&lt;1,"&lt;1",ROUND((AF1310-AE1310)*AD1310*$E1310/$D1310,2))))</f>
        <v>608</v>
      </c>
      <c r="AH1310">
        <v>1</v>
      </c>
      <c r="AI1310">
        <v>0</v>
      </c>
      <c r="AJ1310">
        <f>IF($A1310="","",VLOOKUP($A1310,DADOS!F:O,8,FALSE))</f>
        <v>0.11</v>
      </c>
      <c r="AK1310">
        <f>IF(A1310="","",IF(AJ1310="","",IF((AJ1310-AI1310)*AH1310*$E1310/$D1310&lt;1,"&lt;1",ROUND((AJ1310-AI1310)*AH1310*$E1310/$D1310,2))))</f>
        <v>11</v>
      </c>
      <c r="AL1310">
        <v>1</v>
      </c>
      <c r="AM1310">
        <v>0</v>
      </c>
      <c r="AN1310">
        <f>IF($A1310="","",VLOOKUP($A1310,DADOS!F:O,2,FALSE))</f>
        <v>55</v>
      </c>
      <c r="AO1310">
        <f>IF(A1310="","",IF(AN1310="","",IF((AN1310-AM1310)*AL1310*$E1310/$D1310/1000&lt;0.2,"&lt;0,2",ROUND((AN1310-AM1310)*AL1310*$E1310/$D1310/1000,2))))</f>
        <v>5.5</v>
      </c>
      <c r="AP1310">
        <v>1</v>
      </c>
      <c r="AQ1310">
        <v>0</v>
      </c>
      <c r="AR1310">
        <f>IF($A1310="","",VLOOKUP($A1310,DADOS!F:P,11,FALSE))</f>
        <v>0</v>
      </c>
      <c r="AS1310" t="str">
        <f>IF(E1310="","",IF(AQ1310="","",IF(AR1310="","",IF((AR1310-AQ1310)*AP1310*$E1310/$D1310&lt;1,"&lt;1",ROUND((AR1310-AQ1310)*AP1310*$E1310/$D1310,2)))))</f>
        <v>&lt;1</v>
      </c>
      <c r="AT1310">
        <v>1</v>
      </c>
      <c r="AU1310">
        <v>0</v>
      </c>
      <c r="AV1310">
        <f>IF(A1310="","",VLOOKUP(A1310,DADOS!F:R,12,FALSE))</f>
        <v>0</v>
      </c>
      <c r="AW1310" t="str">
        <f>IF(A1310="","",IF(AU1310="","",IF(AV1310="","",IF((AV1310-AU1310)*AT1310*$E1310/$D1310&lt;1,"&lt;1",ROUND((AV1310-AU1310)*AT1310*$E1310/$D1310,2)))))</f>
        <v>&lt;1</v>
      </c>
      <c r="AX1310">
        <v>1</v>
      </c>
      <c r="AY1310">
        <v>0</v>
      </c>
      <c r="AZ1310">
        <f>IF($A1310="","",VLOOKUP($A1310,DADOS!F:R,13,FALSE))</f>
        <v>0</v>
      </c>
      <c r="BA1310" t="str">
        <f>IF(A1310="","",IF(AY1310="","",IF(AZ1310="","",IF((AZ1310-AY1310)*AX1310*$E1310/$D1310&lt;1,"&lt;1",ROUND((AZ1310-AY1310)*AX1310*$E1310/$D1310,2)))))</f>
        <v>&lt;1</v>
      </c>
      <c r="BB1310" t="str">
        <v>n.a.</v>
      </c>
      <c r="BC1310" t="str">
        <v>Letícia</v>
      </c>
    </row>
    <row r="1311">
      <c r="A1311" t="str">
        <v>73642</v>
      </c>
      <c r="B1311" t="str">
        <f>IF(A1311="","",A1311&amp;"/20")</f>
        <v>73642/20</v>
      </c>
      <c r="C1311">
        <v>0</v>
      </c>
      <c r="D1311">
        <v>0.5</v>
      </c>
      <c r="E1311">
        <v>50</v>
      </c>
      <c r="F1311">
        <v>1</v>
      </c>
      <c r="G1311">
        <v>0</v>
      </c>
      <c r="H1311">
        <f>IF($A1311="","",VLOOKUP($A1311,DADOS!F:O,3,FALSE))</f>
        <v>37.98</v>
      </c>
      <c r="I1311">
        <f>IF(A1311="","",IF(H1311="","",IF((H1311-G1311)*F1311*$E1311/$D1311/1000&lt;0.2,"&lt;0,2",ROUND((H1311-G1311)*F1311*$E1311/$D1311/1000,2))))</f>
        <v>3.8</v>
      </c>
      <c r="J1311">
        <v>1</v>
      </c>
      <c r="K1311">
        <v>0</v>
      </c>
      <c r="L1311">
        <f>IF($A1311="","",VLOOKUP($A1311,DADOS!F:O,6,FALSE))</f>
        <v>22.08</v>
      </c>
      <c r="M1311">
        <f>IF(A1311="","",IF(L1311="","",IF((L1311-K1311)*J1311*$E1311/$D1311/1000&lt;0.2,"&lt;0,2",ROUND((L1311-K1311)*J1311*$E1311/$D1311/1000,2))))</f>
        <v>2.21</v>
      </c>
      <c r="N1311">
        <v>1</v>
      </c>
      <c r="O1311">
        <v>0</v>
      </c>
      <c r="P1311">
        <f>IF($A1311="","",VLOOKUP($A1311,DADOS!F:O,5,FALSE))</f>
        <v>23.34</v>
      </c>
      <c r="Q1311">
        <f>IF(A1311="","",IF(P1311="","",IF((P1311-O1311)*N1311*$E1311/$D1311/1000&lt;0.2,"&lt;0,2",ROUND((P1311-O1311)*N1311*$E1311/$D1311/1000,2))))</f>
        <v>2.33</v>
      </c>
      <c r="R1311">
        <v>1</v>
      </c>
      <c r="S1311">
        <v>0</v>
      </c>
      <c r="T1311">
        <f>IF($A1311="","",VLOOKUP($A1311,DADOS!F:O,4,FALSE))</f>
        <v>371.21</v>
      </c>
      <c r="U1311">
        <f>IF(A1311="","",IF(T1311="","",IF((T1311-S1311)*R1311*$E1311/$D1311/1000&lt;0.2,"&lt;0,2",ROUND((T1311-S1311)*R1311*$E1311/$D1311/1000,2))))</f>
        <v>37.12</v>
      </c>
      <c r="V1311">
        <v>1</v>
      </c>
      <c r="W1311">
        <v>0</v>
      </c>
      <c r="X1311">
        <f>IF($A1311="","",VLOOKUP($A1311,DADOS!F:O,9,FALSE))</f>
        <v>0.8</v>
      </c>
      <c r="Y1311">
        <f>IF(A1311="","",IF(X1311="","",IF((X1311-W1311)*V1311*$E1311/$D1311&lt;1,"&lt;1",ROUND((X1311-W1311)*V1311*$E1311/$D1311,2))))</f>
        <v>80</v>
      </c>
      <c r="Z1311">
        <v>1</v>
      </c>
      <c r="AA1311">
        <v>0</v>
      </c>
      <c r="AB1311">
        <f>IF($A1311="","",VLOOKUP($A1311,DADOS!F:O,7,FALSE))</f>
        <v>0.07</v>
      </c>
      <c r="AC1311">
        <f>IF(A1311="","",IF(AB1311="","",IF((AB1311-AA1311)*Z1311*$E1311/$D1311&lt;1,"&lt;1",ROUND((AB1311-AA1311)*Z1311*$E1311/$D1311,2))))</f>
        <v>7</v>
      </c>
      <c r="AD1311">
        <v>1</v>
      </c>
      <c r="AE1311">
        <v>0</v>
      </c>
      <c r="AF1311">
        <f>IF($A1311="","",VLOOKUP($A1311,DADOS!F:O,10,FALSE))</f>
        <v>9.96</v>
      </c>
      <c r="AG1311">
        <f>IF(A1311="","",IF(AF1311="","",IF((AF1311-AE1311)*AD1311*$E1311/$D1311&lt;1,"&lt;1",ROUND((AF1311-AE1311)*AD1311*$E1311/$D1311,2))))</f>
        <v>996</v>
      </c>
      <c r="AH1311">
        <v>1</v>
      </c>
      <c r="AI1311">
        <v>0</v>
      </c>
      <c r="AJ1311">
        <f>IF($A1311="","",VLOOKUP($A1311,DADOS!F:O,8,FALSE))</f>
        <v>0.16</v>
      </c>
      <c r="AK1311">
        <f>IF(A1311="","",IF(AJ1311="","",IF((AJ1311-AI1311)*AH1311*$E1311/$D1311&lt;1,"&lt;1",ROUND((AJ1311-AI1311)*AH1311*$E1311/$D1311,2))))</f>
        <v>16</v>
      </c>
      <c r="AL1311">
        <v>1</v>
      </c>
      <c r="AM1311">
        <v>0</v>
      </c>
      <c r="AN1311">
        <f>IF($A1311="","",VLOOKUP($A1311,DADOS!F:O,2,FALSE))</f>
        <v>81.54</v>
      </c>
      <c r="AO1311">
        <f>IF(A1311="","",IF(AN1311="","",IF((AN1311-AM1311)*AL1311*$E1311/$D1311/1000&lt;0.2,"&lt;0,2",ROUND((AN1311-AM1311)*AL1311*$E1311/$D1311/1000,2))))</f>
        <v>8.15</v>
      </c>
      <c r="AP1311">
        <v>1</v>
      </c>
      <c r="AQ1311">
        <v>0</v>
      </c>
      <c r="AR1311">
        <f>IF($A1311="","",VLOOKUP($A1311,DADOS!F:P,11,FALSE))</f>
        <v>0.01</v>
      </c>
      <c r="AS1311">
        <f>IF(E1311="","",IF(AQ1311="","",IF(AR1311="","",IF((AR1311-AQ1311)*AP1311*$E1311/$D1311&lt;1,"&lt;1",ROUND((AR1311-AQ1311)*AP1311*$E1311/$D1311,2)))))</f>
        <v>1</v>
      </c>
      <c r="AT1311">
        <v>1</v>
      </c>
      <c r="AU1311">
        <v>0</v>
      </c>
      <c r="AV1311">
        <f>IF(A1311="","",VLOOKUP(A1311,DADOS!F:R,12,FALSE))</f>
        <v>0</v>
      </c>
      <c r="AW1311" t="str">
        <f>IF(A1311="","",IF(AU1311="","",IF(AV1311="","",IF((AV1311-AU1311)*AT1311*$E1311/$D1311&lt;1,"&lt;1",ROUND((AV1311-AU1311)*AT1311*$E1311/$D1311,2)))))</f>
        <v>&lt;1</v>
      </c>
      <c r="AX1311">
        <v>1</v>
      </c>
      <c r="AY1311">
        <v>0</v>
      </c>
      <c r="AZ1311">
        <f>IF($A1311="","",VLOOKUP($A1311,DADOS!F:R,13,FALSE))</f>
        <v>0</v>
      </c>
      <c r="BA1311" t="str">
        <f>IF(A1311="","",IF(AY1311="","",IF(AZ1311="","",IF((AZ1311-AY1311)*AX1311*$E1311/$D1311&lt;1,"&lt;1",ROUND((AZ1311-AY1311)*AX1311*$E1311/$D1311,2)))))</f>
        <v>&lt;1</v>
      </c>
      <c r="BB1311" t="str">
        <v>n.a.</v>
      </c>
      <c r="BC1311" t="str">
        <v>Letícia</v>
      </c>
    </row>
    <row r="1312">
      <c r="A1312" t="str">
        <v>73643</v>
      </c>
      <c r="B1312" t="str">
        <f>IF(A1312="","",A1312&amp;"/20")</f>
        <v>73643/20</v>
      </c>
      <c r="C1312">
        <v>0</v>
      </c>
      <c r="D1312">
        <v>0.5</v>
      </c>
      <c r="E1312">
        <v>50</v>
      </c>
      <c r="F1312">
        <v>1</v>
      </c>
      <c r="G1312">
        <v>0</v>
      </c>
      <c r="H1312">
        <f>IF($A1312="","",VLOOKUP($A1312,DADOS!F:O,3,FALSE))</f>
        <v>41.52</v>
      </c>
      <c r="I1312">
        <f>IF(A1312="","",IF(H1312="","",IF((H1312-G1312)*F1312*$E1312/$D1312/1000&lt;0.2,"&lt;0,2",ROUND((H1312-G1312)*F1312*$E1312/$D1312/1000,2))))</f>
        <v>4.15</v>
      </c>
      <c r="J1312">
        <v>1</v>
      </c>
      <c r="K1312">
        <v>0</v>
      </c>
      <c r="L1312">
        <f>IF($A1312="","",VLOOKUP($A1312,DADOS!F:O,6,FALSE))</f>
        <v>23.53</v>
      </c>
      <c r="M1312">
        <f>IF(A1312="","",IF(L1312="","",IF((L1312-K1312)*J1312*$E1312/$D1312/1000&lt;0.2,"&lt;0,2",ROUND((L1312-K1312)*J1312*$E1312/$D1312/1000,2))))</f>
        <v>2.35</v>
      </c>
      <c r="N1312">
        <v>1</v>
      </c>
      <c r="O1312">
        <v>0</v>
      </c>
      <c r="P1312">
        <f>IF($A1312="","",VLOOKUP($A1312,DADOS!F:O,5,FALSE))</f>
        <v>25.81</v>
      </c>
      <c r="Q1312">
        <f>IF(A1312="","",IF(P1312="","",IF((P1312-O1312)*N1312*$E1312/$D1312/1000&lt;0.2,"&lt;0,2",ROUND((P1312-O1312)*N1312*$E1312/$D1312/1000,2))))</f>
        <v>2.58</v>
      </c>
      <c r="R1312">
        <v>1</v>
      </c>
      <c r="S1312">
        <v>0</v>
      </c>
      <c r="T1312">
        <f>IF($A1312="","",VLOOKUP($A1312,DADOS!F:O,4,FALSE))</f>
        <v>418.02</v>
      </c>
      <c r="U1312">
        <f>IF(A1312="","",IF(T1312="","",IF((T1312-S1312)*R1312*$E1312/$D1312/1000&lt;0.2,"&lt;0,2",ROUND((T1312-S1312)*R1312*$E1312/$D1312/1000,2))))</f>
        <v>41.8</v>
      </c>
      <c r="V1312">
        <v>1</v>
      </c>
      <c r="W1312">
        <v>0</v>
      </c>
      <c r="X1312">
        <f>IF($A1312="","",VLOOKUP($A1312,DADOS!F:O,9,FALSE))</f>
        <v>0.91</v>
      </c>
      <c r="Y1312">
        <f>IF(A1312="","",IF(X1312="","",IF((X1312-W1312)*V1312*$E1312/$D1312&lt;1,"&lt;1",ROUND((X1312-W1312)*V1312*$E1312/$D1312,2))))</f>
        <v>91</v>
      </c>
      <c r="Z1312">
        <v>1</v>
      </c>
      <c r="AA1312">
        <v>0</v>
      </c>
      <c r="AB1312">
        <f>IF($A1312="","",VLOOKUP($A1312,DADOS!F:O,7,FALSE))</f>
        <v>0.09</v>
      </c>
      <c r="AC1312">
        <f>IF(A1312="","",IF(AB1312="","",IF((AB1312-AA1312)*Z1312*$E1312/$D1312&lt;1,"&lt;1",ROUND((AB1312-AA1312)*Z1312*$E1312/$D1312,2))))</f>
        <v>9</v>
      </c>
      <c r="AD1312">
        <v>1</v>
      </c>
      <c r="AE1312">
        <v>0</v>
      </c>
      <c r="AF1312">
        <f>IF($A1312="","",VLOOKUP($A1312,DADOS!F:O,10,FALSE))</f>
        <v>5.86</v>
      </c>
      <c r="AG1312">
        <f>IF(A1312="","",IF(AF1312="","",IF((AF1312-AE1312)*AD1312*$E1312/$D1312&lt;1,"&lt;1",ROUND((AF1312-AE1312)*AD1312*$E1312/$D1312,2))))</f>
        <v>586</v>
      </c>
      <c r="AH1312">
        <v>1</v>
      </c>
      <c r="AI1312">
        <v>0</v>
      </c>
      <c r="AJ1312">
        <f>IF($A1312="","",VLOOKUP($A1312,DADOS!F:O,8,FALSE))</f>
        <v>0.18</v>
      </c>
      <c r="AK1312">
        <f>IF(A1312="","",IF(AJ1312="","",IF((AJ1312-AI1312)*AH1312*$E1312/$D1312&lt;1,"&lt;1",ROUND((AJ1312-AI1312)*AH1312*$E1312/$D1312,2))))</f>
        <v>18</v>
      </c>
      <c r="AL1312">
        <v>1</v>
      </c>
      <c r="AM1312">
        <v>0</v>
      </c>
      <c r="AN1312">
        <f>IF($A1312="","",VLOOKUP($A1312,DADOS!F:O,2,FALSE))</f>
        <v>87.48</v>
      </c>
      <c r="AO1312">
        <f>IF(A1312="","",IF(AN1312="","",IF((AN1312-AM1312)*AL1312*$E1312/$D1312/1000&lt;0.2,"&lt;0,2",ROUND((AN1312-AM1312)*AL1312*$E1312/$D1312/1000,2))))</f>
        <v>8.75</v>
      </c>
      <c r="AP1312">
        <v>1</v>
      </c>
      <c r="AQ1312">
        <v>0</v>
      </c>
      <c r="AR1312">
        <f>IF($A1312="","",VLOOKUP($A1312,DADOS!F:P,11,FALSE))</f>
        <v>0.01</v>
      </c>
      <c r="AS1312">
        <f>IF(E1312="","",IF(AQ1312="","",IF(AR1312="","",IF((AR1312-AQ1312)*AP1312*$E1312/$D1312&lt;1,"&lt;1",ROUND((AR1312-AQ1312)*AP1312*$E1312/$D1312,2)))))</f>
        <v>1</v>
      </c>
      <c r="AT1312">
        <v>1</v>
      </c>
      <c r="AU1312">
        <v>0</v>
      </c>
      <c r="AV1312">
        <f>IF(A1312="","",VLOOKUP(A1312,DADOS!F:R,12,FALSE))</f>
        <v>0</v>
      </c>
      <c r="AW1312" t="str">
        <f>IF(A1312="","",IF(AU1312="","",IF(AV1312="","",IF((AV1312-AU1312)*AT1312*$E1312/$D1312&lt;1,"&lt;1",ROUND((AV1312-AU1312)*AT1312*$E1312/$D1312,2)))))</f>
        <v>&lt;1</v>
      </c>
      <c r="AX1312">
        <v>1</v>
      </c>
      <c r="AY1312">
        <v>0</v>
      </c>
      <c r="AZ1312">
        <f>IF($A1312="","",VLOOKUP($A1312,DADOS!F:R,13,FALSE))</f>
        <v>0</v>
      </c>
      <c r="BA1312" t="str">
        <f>IF(A1312="","",IF(AY1312="","",IF(AZ1312="","",IF((AZ1312-AY1312)*AX1312*$E1312/$D1312&lt;1,"&lt;1",ROUND((AZ1312-AY1312)*AX1312*$E1312/$D1312,2)))))</f>
        <v>&lt;1</v>
      </c>
      <c r="BB1312" t="str">
        <v>n.a.</v>
      </c>
      <c r="BC1312" t="str">
        <v>Letícia</v>
      </c>
    </row>
    <row r="1313">
      <c r="A1313" t="str">
        <v>73644</v>
      </c>
      <c r="B1313" t="str">
        <f>IF(A1313="","",A1313&amp;"/20")</f>
        <v>73644/20</v>
      </c>
      <c r="C1313">
        <v>0</v>
      </c>
      <c r="D1313">
        <v>0.5</v>
      </c>
      <c r="E1313">
        <v>50</v>
      </c>
      <c r="F1313">
        <v>1</v>
      </c>
      <c r="G1313">
        <v>0</v>
      </c>
      <c r="H1313">
        <f>IF($A1313="","",VLOOKUP($A1313,DADOS!F:O,3,FALSE))</f>
        <v>36.06</v>
      </c>
      <c r="I1313">
        <f>IF(A1313="","",IF(H1313="","",IF((H1313-G1313)*F1313*$E1313/$D1313/1000&lt;0.2,"&lt;0,2",ROUND((H1313-G1313)*F1313*$E1313/$D1313/1000,2))))</f>
        <v>3.61</v>
      </c>
      <c r="J1313">
        <v>1</v>
      </c>
      <c r="K1313">
        <v>0</v>
      </c>
      <c r="L1313">
        <f>IF($A1313="","",VLOOKUP($A1313,DADOS!F:O,6,FALSE))</f>
        <v>18.44</v>
      </c>
      <c r="M1313">
        <f>IF(A1313="","",IF(L1313="","",IF((L1313-K1313)*J1313*$E1313/$D1313/1000&lt;0.2,"&lt;0,2",ROUND((L1313-K1313)*J1313*$E1313/$D1313/1000,2))))</f>
        <v>1.84</v>
      </c>
      <c r="N1313">
        <v>1</v>
      </c>
      <c r="O1313">
        <v>0</v>
      </c>
      <c r="P1313">
        <f>IF($A1313="","",VLOOKUP($A1313,DADOS!F:O,5,FALSE))</f>
        <v>17.3</v>
      </c>
      <c r="Q1313">
        <f>IF(A1313="","",IF(P1313="","",IF((P1313-O1313)*N1313*$E1313/$D1313/1000&lt;0.2,"&lt;0,2",ROUND((P1313-O1313)*N1313*$E1313/$D1313/1000,2))))</f>
        <v>1.73</v>
      </c>
      <c r="R1313">
        <v>1</v>
      </c>
      <c r="S1313">
        <v>0</v>
      </c>
      <c r="T1313">
        <f>IF($A1313="","",VLOOKUP($A1313,DADOS!F:O,4,FALSE))</f>
        <v>311.53</v>
      </c>
      <c r="U1313">
        <f>IF(A1313="","",IF(T1313="","",IF((T1313-S1313)*R1313*$E1313/$D1313/1000&lt;0.2,"&lt;0,2",ROUND((T1313-S1313)*R1313*$E1313/$D1313/1000,2))))</f>
        <v>31.15</v>
      </c>
      <c r="V1313">
        <v>1</v>
      </c>
      <c r="W1313">
        <v>0</v>
      </c>
      <c r="X1313">
        <f>IF($A1313="","",VLOOKUP($A1313,DADOS!F:O,9,FALSE))</f>
        <v>0.86</v>
      </c>
      <c r="Y1313">
        <f>IF(A1313="","",IF(X1313="","",IF((X1313-W1313)*V1313*$E1313/$D1313&lt;1,"&lt;1",ROUND((X1313-W1313)*V1313*$E1313/$D1313,2))))</f>
        <v>86</v>
      </c>
      <c r="Z1313">
        <v>1</v>
      </c>
      <c r="AA1313">
        <v>0</v>
      </c>
      <c r="AB1313">
        <f>IF($A1313="","",VLOOKUP($A1313,DADOS!F:O,7,FALSE))</f>
        <v>0.07</v>
      </c>
      <c r="AC1313">
        <f>IF(A1313="","",IF(AB1313="","",IF((AB1313-AA1313)*Z1313*$E1313/$D1313&lt;1,"&lt;1",ROUND((AB1313-AA1313)*Z1313*$E1313/$D1313,2))))</f>
        <v>7</v>
      </c>
      <c r="AD1313">
        <v>1</v>
      </c>
      <c r="AE1313">
        <v>0</v>
      </c>
      <c r="AF1313">
        <f>IF($A1313="","",VLOOKUP($A1313,DADOS!F:O,10,FALSE))</f>
        <v>5.9</v>
      </c>
      <c r="AG1313">
        <f>IF(A1313="","",IF(AF1313="","",IF((AF1313-AE1313)*AD1313*$E1313/$D1313&lt;1,"&lt;1",ROUND((AF1313-AE1313)*AD1313*$E1313/$D1313,2))))</f>
        <v>590</v>
      </c>
      <c r="AH1313">
        <v>1</v>
      </c>
      <c r="AI1313">
        <v>0</v>
      </c>
      <c r="AJ1313">
        <f>IF($A1313="","",VLOOKUP($A1313,DADOS!F:O,8,FALSE))</f>
        <v>0.15</v>
      </c>
      <c r="AK1313">
        <f>IF(A1313="","",IF(AJ1313="","",IF((AJ1313-AI1313)*AH1313*$E1313/$D1313&lt;1,"&lt;1",ROUND((AJ1313-AI1313)*AH1313*$E1313/$D1313,2))))</f>
        <v>15</v>
      </c>
      <c r="AL1313">
        <v>1</v>
      </c>
      <c r="AM1313">
        <v>0</v>
      </c>
      <c r="AN1313">
        <f>IF($A1313="","",VLOOKUP($A1313,DADOS!F:O,2,FALSE))</f>
        <v>84.54</v>
      </c>
      <c r="AO1313">
        <f>IF(A1313="","",IF(AN1313="","",IF((AN1313-AM1313)*AL1313*$E1313/$D1313/1000&lt;0.2,"&lt;0,2",ROUND((AN1313-AM1313)*AL1313*$E1313/$D1313/1000,2))))</f>
        <v>8.45</v>
      </c>
      <c r="AP1313">
        <v>1</v>
      </c>
      <c r="AQ1313">
        <v>0</v>
      </c>
      <c r="AR1313">
        <f>IF($A1313="","",VLOOKUP($A1313,DADOS!F:P,11,FALSE))</f>
        <v>0.01</v>
      </c>
      <c r="AS1313">
        <f>IF(E1313="","",IF(AQ1313="","",IF(AR1313="","",IF((AR1313-AQ1313)*AP1313*$E1313/$D1313&lt;1,"&lt;1",ROUND((AR1313-AQ1313)*AP1313*$E1313/$D1313,2)))))</f>
        <v>1</v>
      </c>
      <c r="AT1313">
        <v>1</v>
      </c>
      <c r="AU1313">
        <v>0</v>
      </c>
      <c r="AV1313">
        <f>IF(A1313="","",VLOOKUP(A1313,DADOS!F:R,12,FALSE))</f>
        <v>0</v>
      </c>
      <c r="AW1313" t="str">
        <f>IF(A1313="","",IF(AU1313="","",IF(AV1313="","",IF((AV1313-AU1313)*AT1313*$E1313/$D1313&lt;1,"&lt;1",ROUND((AV1313-AU1313)*AT1313*$E1313/$D1313,2)))))</f>
        <v>&lt;1</v>
      </c>
      <c r="AX1313">
        <v>1</v>
      </c>
      <c r="AY1313">
        <v>0</v>
      </c>
      <c r="AZ1313">
        <f>IF($A1313="","",VLOOKUP($A1313,DADOS!F:R,13,FALSE))</f>
        <v>0</v>
      </c>
      <c r="BA1313" t="str">
        <f>IF(A1313="","",IF(AY1313="","",IF(AZ1313="","",IF((AZ1313-AY1313)*AX1313*$E1313/$D1313&lt;1,"&lt;1",ROUND((AZ1313-AY1313)*AX1313*$E1313/$D1313,2)))))</f>
        <v>&lt;1</v>
      </c>
      <c r="BB1313" t="str">
        <v>n.a.</v>
      </c>
      <c r="BC1313" t="str">
        <v>Letícia</v>
      </c>
    </row>
    <row r="1314">
      <c r="A1314" t="str">
        <v>73645</v>
      </c>
      <c r="B1314" t="str">
        <f>IF(A1314="","",A1314&amp;"/20")</f>
        <v>73645/20</v>
      </c>
      <c r="C1314">
        <v>0</v>
      </c>
      <c r="D1314">
        <v>0.5</v>
      </c>
      <c r="E1314">
        <v>50</v>
      </c>
      <c r="F1314">
        <v>1</v>
      </c>
      <c r="G1314">
        <v>0</v>
      </c>
      <c r="H1314">
        <f>IF($A1314="","",VLOOKUP($A1314,DADOS!F:O,3,FALSE))</f>
        <v>45.03</v>
      </c>
      <c r="I1314">
        <f>IF(A1314="","",IF(H1314="","",IF((H1314-G1314)*F1314*$E1314/$D1314/1000&lt;0.2,"&lt;0,2",ROUND((H1314-G1314)*F1314*$E1314/$D1314/1000,2))))</f>
        <v>4.5</v>
      </c>
      <c r="J1314">
        <v>1</v>
      </c>
      <c r="K1314">
        <v>0</v>
      </c>
      <c r="L1314">
        <f>IF($A1314="","",VLOOKUP($A1314,DADOS!F:O,6,FALSE))</f>
        <v>20.88</v>
      </c>
      <c r="M1314">
        <f>IF(A1314="","",IF(L1314="","",IF((L1314-K1314)*J1314*$E1314/$D1314/1000&lt;0.2,"&lt;0,2",ROUND((L1314-K1314)*J1314*$E1314/$D1314/1000,2))))</f>
        <v>2.09</v>
      </c>
      <c r="N1314">
        <v>1</v>
      </c>
      <c r="O1314">
        <v>0</v>
      </c>
      <c r="P1314">
        <f>IF($A1314="","",VLOOKUP($A1314,DADOS!F:O,5,FALSE))</f>
        <v>19.09</v>
      </c>
      <c r="Q1314">
        <f>IF(A1314="","",IF(P1314="","",IF((P1314-O1314)*N1314*$E1314/$D1314/1000&lt;0.2,"&lt;0,2",ROUND((P1314-O1314)*N1314*$E1314/$D1314/1000,2))))</f>
        <v>1.91</v>
      </c>
      <c r="R1314">
        <v>1</v>
      </c>
      <c r="S1314">
        <v>0</v>
      </c>
      <c r="T1314">
        <f>IF($A1314="","",VLOOKUP($A1314,DADOS!F:O,4,FALSE))</f>
        <v>348.27</v>
      </c>
      <c r="U1314">
        <f>IF(A1314="","",IF(T1314="","",IF((T1314-S1314)*R1314*$E1314/$D1314/1000&lt;0.2,"&lt;0,2",ROUND((T1314-S1314)*R1314*$E1314/$D1314/1000,2))))</f>
        <v>34.83</v>
      </c>
      <c r="V1314">
        <v>1</v>
      </c>
      <c r="W1314">
        <v>0</v>
      </c>
      <c r="X1314">
        <f>IF($A1314="","",VLOOKUP($A1314,DADOS!F:O,9,FALSE))</f>
        <v>1.1</v>
      </c>
      <c r="Y1314">
        <f>IF(A1314="","",IF(X1314="","",IF((X1314-W1314)*V1314*$E1314/$D1314&lt;1,"&lt;1",ROUND((X1314-W1314)*V1314*$E1314/$D1314,2))))</f>
        <v>110</v>
      </c>
      <c r="Z1314">
        <v>1</v>
      </c>
      <c r="AA1314">
        <v>0</v>
      </c>
      <c r="AB1314">
        <f>IF($A1314="","",VLOOKUP($A1314,DADOS!F:O,7,FALSE))</f>
        <v>0.08</v>
      </c>
      <c r="AC1314">
        <f>IF(A1314="","",IF(AB1314="","",IF((AB1314-AA1314)*Z1314*$E1314/$D1314&lt;1,"&lt;1",ROUND((AB1314-AA1314)*Z1314*$E1314/$D1314,2))))</f>
        <v>8</v>
      </c>
      <c r="AD1314">
        <v>1</v>
      </c>
      <c r="AE1314">
        <v>0</v>
      </c>
      <c r="AF1314">
        <f>IF($A1314="","",VLOOKUP($A1314,DADOS!F:O,10,FALSE))</f>
        <v>4.71</v>
      </c>
      <c r="AG1314">
        <f>IF(A1314="","",IF(AF1314="","",IF((AF1314-AE1314)*AD1314*$E1314/$D1314&lt;1,"&lt;1",ROUND((AF1314-AE1314)*AD1314*$E1314/$D1314,2))))</f>
        <v>471</v>
      </c>
      <c r="AH1314">
        <v>1</v>
      </c>
      <c r="AI1314">
        <v>0</v>
      </c>
      <c r="AJ1314">
        <f>IF($A1314="","",VLOOKUP($A1314,DADOS!F:O,8,FALSE))</f>
        <v>0.16</v>
      </c>
      <c r="AK1314">
        <f>IF(A1314="","",IF(AJ1314="","",IF((AJ1314-AI1314)*AH1314*$E1314/$D1314&lt;1,"&lt;1",ROUND((AJ1314-AI1314)*AH1314*$E1314/$D1314,2))))</f>
        <v>16</v>
      </c>
      <c r="AL1314">
        <v>1</v>
      </c>
      <c r="AM1314">
        <v>0</v>
      </c>
      <c r="AN1314">
        <f>IF($A1314="","",VLOOKUP($A1314,DADOS!F:O,2,FALSE))</f>
        <v>95.38</v>
      </c>
      <c r="AO1314">
        <f>IF(A1314="","",IF(AN1314="","",IF((AN1314-AM1314)*AL1314*$E1314/$D1314/1000&lt;0.2,"&lt;0,2",ROUND((AN1314-AM1314)*AL1314*$E1314/$D1314/1000,2))))</f>
        <v>9.54</v>
      </c>
      <c r="AP1314">
        <v>1</v>
      </c>
      <c r="AQ1314">
        <v>0</v>
      </c>
      <c r="AR1314">
        <f>IF($A1314="","",VLOOKUP($A1314,DADOS!F:P,11,FALSE))</f>
        <v>0.01</v>
      </c>
      <c r="AS1314">
        <f>IF(E1314="","",IF(AQ1314="","",IF(AR1314="","",IF((AR1314-AQ1314)*AP1314*$E1314/$D1314&lt;1,"&lt;1",ROUND((AR1314-AQ1314)*AP1314*$E1314/$D1314,2)))))</f>
        <v>1</v>
      </c>
      <c r="AT1314">
        <v>1</v>
      </c>
      <c r="AU1314">
        <v>0</v>
      </c>
      <c r="AV1314">
        <f>IF(A1314="","",VLOOKUP(A1314,DADOS!F:R,12,FALSE))</f>
        <v>0</v>
      </c>
      <c r="AW1314" t="str">
        <f>IF(A1314="","",IF(AU1314="","",IF(AV1314="","",IF((AV1314-AU1314)*AT1314*$E1314/$D1314&lt;1,"&lt;1",ROUND((AV1314-AU1314)*AT1314*$E1314/$D1314,2)))))</f>
        <v>&lt;1</v>
      </c>
      <c r="AX1314">
        <v>1</v>
      </c>
      <c r="AY1314">
        <v>0</v>
      </c>
      <c r="AZ1314">
        <f>IF($A1314="","",VLOOKUP($A1314,DADOS!F:R,13,FALSE))</f>
        <v>0</v>
      </c>
      <c r="BA1314" t="str">
        <f>IF(A1314="","",IF(AY1314="","",IF(AZ1314="","",IF((AZ1314-AY1314)*AX1314*$E1314/$D1314&lt;1,"&lt;1",ROUND((AZ1314-AY1314)*AX1314*$E1314/$D1314,2)))))</f>
        <v>&lt;1</v>
      </c>
      <c r="BB1314" t="str">
        <v>n.a.</v>
      </c>
      <c r="BC1314" t="str">
        <v>Letícia</v>
      </c>
    </row>
    <row r="1315">
      <c r="A1315" t="str">
        <v>73646</v>
      </c>
      <c r="B1315" t="str">
        <f>IF(A1315="","",A1315&amp;"/20")</f>
        <v>73646/20</v>
      </c>
      <c r="C1315">
        <v>0</v>
      </c>
      <c r="D1315">
        <v>0.5</v>
      </c>
      <c r="E1315">
        <v>50</v>
      </c>
      <c r="F1315">
        <v>1</v>
      </c>
      <c r="G1315">
        <v>0</v>
      </c>
      <c r="H1315">
        <f>IF($A1315="","",VLOOKUP($A1315,DADOS!F:O,3,FALSE))</f>
        <v>38.64</v>
      </c>
      <c r="I1315">
        <f>IF(A1315="","",IF(H1315="","",IF((H1315-G1315)*F1315*$E1315/$D1315/1000&lt;0.2,"&lt;0,2",ROUND((H1315-G1315)*F1315*$E1315/$D1315/1000,2))))</f>
        <v>3.86</v>
      </c>
      <c r="J1315">
        <v>1</v>
      </c>
      <c r="K1315">
        <v>0</v>
      </c>
      <c r="L1315">
        <f>IF($A1315="","",VLOOKUP($A1315,DADOS!F:O,6,FALSE))</f>
        <v>19.09</v>
      </c>
      <c r="M1315">
        <f>IF(A1315="","",IF(L1315="","",IF((L1315-K1315)*J1315*$E1315/$D1315/1000&lt;0.2,"&lt;0,2",ROUND((L1315-K1315)*J1315*$E1315/$D1315/1000,2))))</f>
        <v>1.91</v>
      </c>
      <c r="N1315">
        <v>1</v>
      </c>
      <c r="O1315">
        <v>0</v>
      </c>
      <c r="P1315">
        <f>IF($A1315="","",VLOOKUP($A1315,DADOS!F:O,5,FALSE))</f>
        <v>19.02</v>
      </c>
      <c r="Q1315">
        <f>IF(A1315="","",IF(P1315="","",IF((P1315-O1315)*N1315*$E1315/$D1315/1000&lt;0.2,"&lt;0,2",ROUND((P1315-O1315)*N1315*$E1315/$D1315/1000,2))))</f>
        <v>1.9</v>
      </c>
      <c r="R1315">
        <v>1</v>
      </c>
      <c r="S1315">
        <v>0</v>
      </c>
      <c r="T1315">
        <f>IF($A1315="","",VLOOKUP($A1315,DADOS!F:O,4,FALSE))</f>
        <v>302.31</v>
      </c>
      <c r="U1315">
        <f>IF(A1315="","",IF(T1315="","",IF((T1315-S1315)*R1315*$E1315/$D1315/1000&lt;0.2,"&lt;0,2",ROUND((T1315-S1315)*R1315*$E1315/$D1315/1000,2))))</f>
        <v>30.23</v>
      </c>
      <c r="V1315">
        <v>1</v>
      </c>
      <c r="W1315">
        <v>0</v>
      </c>
      <c r="X1315">
        <f>IF($A1315="","",VLOOKUP($A1315,DADOS!F:O,9,FALSE))</f>
        <v>0.92</v>
      </c>
      <c r="Y1315">
        <f>IF(A1315="","",IF(X1315="","",IF((X1315-W1315)*V1315*$E1315/$D1315&lt;1,"&lt;1",ROUND((X1315-W1315)*V1315*$E1315/$D1315,2))))</f>
        <v>92</v>
      </c>
      <c r="Z1315">
        <v>1</v>
      </c>
      <c r="AA1315">
        <v>0</v>
      </c>
      <c r="AB1315">
        <f>IF($A1315="","",VLOOKUP($A1315,DADOS!F:O,7,FALSE))</f>
        <v>0.07</v>
      </c>
      <c r="AC1315">
        <f>IF(A1315="","",IF(AB1315="","",IF((AB1315-AA1315)*Z1315*$E1315/$D1315&lt;1,"&lt;1",ROUND((AB1315-AA1315)*Z1315*$E1315/$D1315,2))))</f>
        <v>7</v>
      </c>
      <c r="AD1315">
        <v>1</v>
      </c>
      <c r="AE1315">
        <v>0</v>
      </c>
      <c r="AF1315">
        <f>IF($A1315="","",VLOOKUP($A1315,DADOS!F:O,10,FALSE))</f>
        <v>4.18</v>
      </c>
      <c r="AG1315">
        <f>IF(A1315="","",IF(AF1315="","",IF((AF1315-AE1315)*AD1315*$E1315/$D1315&lt;1,"&lt;1",ROUND((AF1315-AE1315)*AD1315*$E1315/$D1315,2))))</f>
        <v>418</v>
      </c>
      <c r="AH1315">
        <v>1</v>
      </c>
      <c r="AI1315">
        <v>0</v>
      </c>
      <c r="AJ1315">
        <f>IF($A1315="","",VLOOKUP($A1315,DADOS!F:O,8,FALSE))</f>
        <v>0.15</v>
      </c>
      <c r="AK1315">
        <f>IF(A1315="","",IF(AJ1315="","",IF((AJ1315-AI1315)*AH1315*$E1315/$D1315&lt;1,"&lt;1",ROUND((AJ1315-AI1315)*AH1315*$E1315/$D1315,2))))</f>
        <v>15</v>
      </c>
      <c r="AL1315">
        <v>1</v>
      </c>
      <c r="AM1315">
        <v>0</v>
      </c>
      <c r="AN1315">
        <f>IF($A1315="","",VLOOKUP($A1315,DADOS!F:O,2,FALSE))</f>
        <v>71.2</v>
      </c>
      <c r="AO1315">
        <f>IF(A1315="","",IF(AN1315="","",IF((AN1315-AM1315)*AL1315*$E1315/$D1315/1000&lt;0.2,"&lt;0,2",ROUND((AN1315-AM1315)*AL1315*$E1315/$D1315/1000,2))))</f>
        <v>7.12</v>
      </c>
      <c r="AP1315">
        <v>1</v>
      </c>
      <c r="AQ1315">
        <v>0</v>
      </c>
      <c r="AR1315">
        <f>IF($A1315="","",VLOOKUP($A1315,DADOS!F:P,11,FALSE))</f>
        <v>0.01</v>
      </c>
      <c r="AS1315">
        <f>IF(E1315="","",IF(AQ1315="","",IF(AR1315="","",IF((AR1315-AQ1315)*AP1315*$E1315/$D1315&lt;1,"&lt;1",ROUND((AR1315-AQ1315)*AP1315*$E1315/$D1315,2)))))</f>
        <v>1</v>
      </c>
      <c r="AT1315">
        <v>1</v>
      </c>
      <c r="AU1315">
        <v>0</v>
      </c>
      <c r="AV1315">
        <f>IF(A1315="","",VLOOKUP(A1315,DADOS!F:R,12,FALSE))</f>
        <v>0</v>
      </c>
      <c r="AW1315" t="str">
        <f>IF(A1315="","",IF(AU1315="","",IF(AV1315="","",IF((AV1315-AU1315)*AT1315*$E1315/$D1315&lt;1,"&lt;1",ROUND((AV1315-AU1315)*AT1315*$E1315/$D1315,2)))))</f>
        <v>&lt;1</v>
      </c>
      <c r="AX1315">
        <v>1</v>
      </c>
      <c r="AY1315">
        <v>0</v>
      </c>
      <c r="AZ1315">
        <f>IF($A1315="","",VLOOKUP($A1315,DADOS!F:R,13,FALSE))</f>
        <v>0</v>
      </c>
      <c r="BA1315" t="str">
        <f>IF(A1315="","",IF(AY1315="","",IF(AZ1315="","",IF((AZ1315-AY1315)*AX1315*$E1315/$D1315&lt;1,"&lt;1",ROUND((AZ1315-AY1315)*AX1315*$E1315/$D1315,2)))))</f>
        <v>&lt;1</v>
      </c>
      <c r="BB1315" t="str">
        <v>n.a.</v>
      </c>
      <c r="BC1315" t="str">
        <v>Letícia</v>
      </c>
    </row>
    <row r="1316">
      <c r="A1316" t="str">
        <v>73647</v>
      </c>
      <c r="B1316" t="str">
        <f>IF(A1316="","",A1316&amp;"/20")</f>
        <v>73647/20</v>
      </c>
      <c r="C1316">
        <v>0</v>
      </c>
      <c r="D1316">
        <v>0.5</v>
      </c>
      <c r="E1316">
        <v>50</v>
      </c>
      <c r="F1316">
        <v>1</v>
      </c>
      <c r="G1316">
        <v>0</v>
      </c>
      <c r="H1316">
        <f>IF($A1316="","",VLOOKUP($A1316,DADOS!F:O,3,FALSE))</f>
        <v>39.34</v>
      </c>
      <c r="I1316">
        <f>IF(A1316="","",IF(H1316="","",IF((H1316-G1316)*F1316*$E1316/$D1316/1000&lt;0.2,"&lt;0,2",ROUND((H1316-G1316)*F1316*$E1316/$D1316/1000,2))))</f>
        <v>3.93</v>
      </c>
      <c r="J1316">
        <v>1</v>
      </c>
      <c r="K1316">
        <v>0</v>
      </c>
      <c r="L1316">
        <f>IF($A1316="","",VLOOKUP($A1316,DADOS!F:O,6,FALSE))</f>
        <v>16.62</v>
      </c>
      <c r="M1316">
        <f>IF(A1316="","",IF(L1316="","",IF((L1316-K1316)*J1316*$E1316/$D1316/1000&lt;0.2,"&lt;0,2",ROUND((L1316-K1316)*J1316*$E1316/$D1316/1000,2))))</f>
        <v>1.66</v>
      </c>
      <c r="N1316">
        <v>1</v>
      </c>
      <c r="O1316">
        <v>0</v>
      </c>
      <c r="P1316">
        <f>IF($A1316="","",VLOOKUP($A1316,DADOS!F:O,5,FALSE))</f>
        <v>16.61</v>
      </c>
      <c r="Q1316">
        <f>IF(A1316="","",IF(P1316="","",IF((P1316-O1316)*N1316*$E1316/$D1316/1000&lt;0.2,"&lt;0,2",ROUND((P1316-O1316)*N1316*$E1316/$D1316/1000,2))))</f>
        <v>1.66</v>
      </c>
      <c r="R1316">
        <v>1</v>
      </c>
      <c r="S1316">
        <v>0</v>
      </c>
      <c r="T1316">
        <f>IF($A1316="","",VLOOKUP($A1316,DADOS!F:O,4,FALSE))</f>
        <v>327.65</v>
      </c>
      <c r="U1316">
        <f>IF(A1316="","",IF(T1316="","",IF((T1316-S1316)*R1316*$E1316/$D1316/1000&lt;0.2,"&lt;0,2",ROUND((T1316-S1316)*R1316*$E1316/$D1316/1000,2))))</f>
        <v>32.77</v>
      </c>
      <c r="V1316">
        <v>1</v>
      </c>
      <c r="W1316">
        <v>0</v>
      </c>
      <c r="X1316">
        <f>IF($A1316="","",VLOOKUP($A1316,DADOS!F:O,9,FALSE))</f>
        <v>0.66</v>
      </c>
      <c r="Y1316">
        <f>IF(A1316="","",IF(X1316="","",IF((X1316-W1316)*V1316*$E1316/$D1316&lt;1,"&lt;1",ROUND((X1316-W1316)*V1316*$E1316/$D1316,2))))</f>
        <v>66</v>
      </c>
      <c r="Z1316">
        <v>1</v>
      </c>
      <c r="AA1316">
        <v>0</v>
      </c>
      <c r="AB1316">
        <f>IF($A1316="","",VLOOKUP($A1316,DADOS!F:O,7,FALSE))</f>
        <v>0.06</v>
      </c>
      <c r="AC1316">
        <f>IF(A1316="","",IF(AB1316="","",IF((AB1316-AA1316)*Z1316*$E1316/$D1316&lt;1,"&lt;1",ROUND((AB1316-AA1316)*Z1316*$E1316/$D1316,2))))</f>
        <v>6</v>
      </c>
      <c r="AD1316">
        <v>1</v>
      </c>
      <c r="AE1316">
        <v>0</v>
      </c>
      <c r="AF1316">
        <f>IF($A1316="","",VLOOKUP($A1316,DADOS!F:O,10,FALSE))</f>
        <v>7.88</v>
      </c>
      <c r="AG1316">
        <f>IF(A1316="","",IF(AF1316="","",IF((AF1316-AE1316)*AD1316*$E1316/$D1316&lt;1,"&lt;1",ROUND((AF1316-AE1316)*AD1316*$E1316/$D1316,2))))</f>
        <v>788</v>
      </c>
      <c r="AH1316">
        <v>1</v>
      </c>
      <c r="AI1316">
        <v>0</v>
      </c>
      <c r="AJ1316">
        <f>IF($A1316="","",VLOOKUP($A1316,DADOS!F:O,8,FALSE))</f>
        <v>0.16</v>
      </c>
      <c r="AK1316">
        <f>IF(A1316="","",IF(AJ1316="","",IF((AJ1316-AI1316)*AH1316*$E1316/$D1316&lt;1,"&lt;1",ROUND((AJ1316-AI1316)*AH1316*$E1316/$D1316,2))))</f>
        <v>16</v>
      </c>
      <c r="AL1316">
        <v>1</v>
      </c>
      <c r="AM1316">
        <v>0</v>
      </c>
      <c r="AN1316">
        <f>IF($A1316="","",VLOOKUP($A1316,DADOS!F:O,2,FALSE))</f>
        <v>86.43</v>
      </c>
      <c r="AO1316">
        <f>IF(A1316="","",IF(AN1316="","",IF((AN1316-AM1316)*AL1316*$E1316/$D1316/1000&lt;0.2,"&lt;0,2",ROUND((AN1316-AM1316)*AL1316*$E1316/$D1316/1000,2))))</f>
        <v>8.64</v>
      </c>
      <c r="AP1316">
        <v>1</v>
      </c>
      <c r="AQ1316">
        <v>0</v>
      </c>
      <c r="AR1316">
        <f>IF($A1316="","",VLOOKUP($A1316,DADOS!F:P,11,FALSE))</f>
        <v>0.01</v>
      </c>
      <c r="AS1316">
        <f>IF(E1316="","",IF(AQ1316="","",IF(AR1316="","",IF((AR1316-AQ1316)*AP1316*$E1316/$D1316&lt;1,"&lt;1",ROUND((AR1316-AQ1316)*AP1316*$E1316/$D1316,2)))))</f>
        <v>1</v>
      </c>
      <c r="AT1316">
        <v>1</v>
      </c>
      <c r="AU1316">
        <v>0</v>
      </c>
      <c r="AV1316">
        <f>IF(A1316="","",VLOOKUP(A1316,DADOS!F:R,12,FALSE))</f>
        <v>0</v>
      </c>
      <c r="AW1316" t="str">
        <f>IF(A1316="","",IF(AU1316="","",IF(AV1316="","",IF((AV1316-AU1316)*AT1316*$E1316/$D1316&lt;1,"&lt;1",ROUND((AV1316-AU1316)*AT1316*$E1316/$D1316,2)))))</f>
        <v>&lt;1</v>
      </c>
      <c r="AX1316">
        <v>1</v>
      </c>
      <c r="AY1316">
        <v>0</v>
      </c>
      <c r="AZ1316">
        <f>IF($A1316="","",VLOOKUP($A1316,DADOS!F:R,13,FALSE))</f>
        <v>0</v>
      </c>
      <c r="BA1316" t="str">
        <f>IF(A1316="","",IF(AY1316="","",IF(AZ1316="","",IF((AZ1316-AY1316)*AX1316*$E1316/$D1316&lt;1,"&lt;1",ROUND((AZ1316-AY1316)*AX1316*$E1316/$D1316,2)))))</f>
        <v>&lt;1</v>
      </c>
      <c r="BB1316" t="str">
        <v>n.a.</v>
      </c>
      <c r="BC1316" t="str">
        <v>Letícia</v>
      </c>
    </row>
    <row r="1317">
      <c r="A1317" t="str">
        <v>73648</v>
      </c>
      <c r="B1317" t="str">
        <f>IF(A1317="","",A1317&amp;"/20")</f>
        <v>73648/20</v>
      </c>
      <c r="C1317">
        <v>0</v>
      </c>
      <c r="D1317">
        <v>0.5</v>
      </c>
      <c r="E1317">
        <v>50</v>
      </c>
      <c r="F1317">
        <v>1</v>
      </c>
      <c r="G1317">
        <v>0</v>
      </c>
      <c r="H1317">
        <f>IF($A1317="","",VLOOKUP($A1317,DADOS!F:O,3,FALSE))</f>
        <v>34.78</v>
      </c>
      <c r="I1317">
        <f>IF(A1317="","",IF(H1317="","",IF((H1317-G1317)*F1317*$E1317/$D1317/1000&lt;0.2,"&lt;0,2",ROUND((H1317-G1317)*F1317*$E1317/$D1317/1000,2))))</f>
        <v>3.48</v>
      </c>
      <c r="J1317">
        <v>1</v>
      </c>
      <c r="K1317">
        <v>0</v>
      </c>
      <c r="L1317">
        <f>IF($A1317="","",VLOOKUP($A1317,DADOS!F:O,6,FALSE))</f>
        <v>13.9</v>
      </c>
      <c r="M1317">
        <f>IF(A1317="","",IF(L1317="","",IF((L1317-K1317)*J1317*$E1317/$D1317/1000&lt;0.2,"&lt;0,2",ROUND((L1317-K1317)*J1317*$E1317/$D1317/1000,2))))</f>
        <v>1.39</v>
      </c>
      <c r="N1317">
        <v>1</v>
      </c>
      <c r="O1317">
        <v>0</v>
      </c>
      <c r="P1317">
        <f>IF($A1317="","",VLOOKUP($A1317,DADOS!F:O,5,FALSE))</f>
        <v>14.48</v>
      </c>
      <c r="Q1317">
        <f>IF(A1317="","",IF(P1317="","",IF((P1317-O1317)*N1317*$E1317/$D1317/1000&lt;0.2,"&lt;0,2",ROUND((P1317-O1317)*N1317*$E1317/$D1317/1000,2))))</f>
        <v>1.45</v>
      </c>
      <c r="R1317">
        <v>1</v>
      </c>
      <c r="S1317">
        <v>0</v>
      </c>
      <c r="T1317">
        <f>IF($A1317="","",VLOOKUP($A1317,DADOS!F:O,4,FALSE))</f>
        <v>270.59</v>
      </c>
      <c r="U1317">
        <f>IF(A1317="","",IF(T1317="","",IF((T1317-S1317)*R1317*$E1317/$D1317/1000&lt;0.2,"&lt;0,2",ROUND((T1317-S1317)*R1317*$E1317/$D1317/1000,2))))</f>
        <v>27.06</v>
      </c>
      <c r="V1317">
        <v>1</v>
      </c>
      <c r="W1317">
        <v>0</v>
      </c>
      <c r="X1317">
        <f>IF($A1317="","",VLOOKUP($A1317,DADOS!F:O,9,FALSE))</f>
        <v>0.77</v>
      </c>
      <c r="Y1317">
        <f>IF(A1317="","",IF(X1317="","",IF((X1317-W1317)*V1317*$E1317/$D1317&lt;1,"&lt;1",ROUND((X1317-W1317)*V1317*$E1317/$D1317,2))))</f>
        <v>77</v>
      </c>
      <c r="Z1317">
        <v>1</v>
      </c>
      <c r="AA1317">
        <v>0</v>
      </c>
      <c r="AB1317">
        <f>IF($A1317="","",VLOOKUP($A1317,DADOS!F:O,7,FALSE))</f>
        <v>0.05</v>
      </c>
      <c r="AC1317">
        <f>IF(A1317="","",IF(AB1317="","",IF((AB1317-AA1317)*Z1317*$E1317/$D1317&lt;1,"&lt;1",ROUND((AB1317-AA1317)*Z1317*$E1317/$D1317,2))))</f>
        <v>5</v>
      </c>
      <c r="AD1317">
        <v>1</v>
      </c>
      <c r="AE1317">
        <v>0</v>
      </c>
      <c r="AF1317">
        <f>IF($A1317="","",VLOOKUP($A1317,DADOS!F:O,10,FALSE))</f>
        <v>7.26</v>
      </c>
      <c r="AG1317">
        <f>IF(A1317="","",IF(AF1317="","",IF((AF1317-AE1317)*AD1317*$E1317/$D1317&lt;1,"&lt;1",ROUND((AF1317-AE1317)*AD1317*$E1317/$D1317,2))))</f>
        <v>726</v>
      </c>
      <c r="AH1317">
        <v>1</v>
      </c>
      <c r="AI1317">
        <v>0</v>
      </c>
      <c r="AJ1317">
        <f>IF($A1317="","",VLOOKUP($A1317,DADOS!F:O,8,FALSE))</f>
        <v>0.13</v>
      </c>
      <c r="AK1317">
        <f>IF(A1317="","",IF(AJ1317="","",IF((AJ1317-AI1317)*AH1317*$E1317/$D1317&lt;1,"&lt;1",ROUND((AJ1317-AI1317)*AH1317*$E1317/$D1317,2))))</f>
        <v>13</v>
      </c>
      <c r="AL1317">
        <v>1</v>
      </c>
      <c r="AM1317">
        <v>0</v>
      </c>
      <c r="AN1317">
        <f>IF($A1317="","",VLOOKUP($A1317,DADOS!F:O,2,FALSE))</f>
        <v>64.05</v>
      </c>
      <c r="AO1317">
        <f>IF(A1317="","",IF(AN1317="","",IF((AN1317-AM1317)*AL1317*$E1317/$D1317/1000&lt;0.2,"&lt;0,2",ROUND((AN1317-AM1317)*AL1317*$E1317/$D1317/1000,2))))</f>
        <v>6.41</v>
      </c>
      <c r="AP1317">
        <v>1</v>
      </c>
      <c r="AQ1317">
        <v>0</v>
      </c>
      <c r="AR1317">
        <f>IF($A1317="","",VLOOKUP($A1317,DADOS!F:P,11,FALSE))</f>
        <v>0.01</v>
      </c>
      <c r="AS1317">
        <f>IF(E1317="","",IF(AQ1317="","",IF(AR1317="","",IF((AR1317-AQ1317)*AP1317*$E1317/$D1317&lt;1,"&lt;1",ROUND((AR1317-AQ1317)*AP1317*$E1317/$D1317,2)))))</f>
        <v>1</v>
      </c>
      <c r="AT1317">
        <v>1</v>
      </c>
      <c r="AU1317">
        <v>0</v>
      </c>
      <c r="AV1317">
        <f>IF(A1317="","",VLOOKUP(A1317,DADOS!F:R,12,FALSE))</f>
        <v>0</v>
      </c>
      <c r="AW1317" t="str">
        <f>IF(A1317="","",IF(AU1317="","",IF(AV1317="","",IF((AV1317-AU1317)*AT1317*$E1317/$D1317&lt;1,"&lt;1",ROUND((AV1317-AU1317)*AT1317*$E1317/$D1317,2)))))</f>
        <v>&lt;1</v>
      </c>
      <c r="AX1317">
        <v>1</v>
      </c>
      <c r="AY1317">
        <v>0</v>
      </c>
      <c r="AZ1317">
        <f>IF($A1317="","",VLOOKUP($A1317,DADOS!F:R,13,FALSE))</f>
        <v>0</v>
      </c>
      <c r="BA1317" t="str">
        <f>IF(A1317="","",IF(AY1317="","",IF(AZ1317="","",IF((AZ1317-AY1317)*AX1317*$E1317/$D1317&lt;1,"&lt;1",ROUND((AZ1317-AY1317)*AX1317*$E1317/$D1317,2)))))</f>
        <v>&lt;1</v>
      </c>
      <c r="BB1317" t="str">
        <v>n.a.</v>
      </c>
      <c r="BC1317" t="str">
        <v>Letícia</v>
      </c>
    </row>
    <row r="1318">
      <c r="A1318" t="str">
        <v>73649</v>
      </c>
      <c r="B1318" t="str">
        <f>IF(A1318="","",A1318&amp;"/20")</f>
        <v>73649/20</v>
      </c>
      <c r="C1318">
        <v>0</v>
      </c>
      <c r="D1318">
        <v>0.5</v>
      </c>
      <c r="E1318">
        <v>50</v>
      </c>
      <c r="F1318">
        <v>1</v>
      </c>
      <c r="G1318">
        <v>0</v>
      </c>
      <c r="H1318">
        <f>IF($A1318="","",VLOOKUP($A1318,DADOS!F:O,3,FALSE))</f>
        <v>31.97</v>
      </c>
      <c r="I1318">
        <f>IF(A1318="","",IF(H1318="","",IF((H1318-G1318)*F1318*$E1318/$D1318/1000&lt;0.2,"&lt;0,2",ROUND((H1318-G1318)*F1318*$E1318/$D1318/1000,2))))</f>
        <v>3.2</v>
      </c>
      <c r="J1318">
        <v>1</v>
      </c>
      <c r="K1318">
        <v>0</v>
      </c>
      <c r="L1318">
        <f>IF($A1318="","",VLOOKUP($A1318,DADOS!F:O,6,FALSE))</f>
        <v>16.04</v>
      </c>
      <c r="M1318">
        <f>IF(A1318="","",IF(L1318="","",IF((L1318-K1318)*J1318*$E1318/$D1318/1000&lt;0.2,"&lt;0,2",ROUND((L1318-K1318)*J1318*$E1318/$D1318/1000,2))))</f>
        <v>1.6</v>
      </c>
      <c r="N1318">
        <v>1</v>
      </c>
      <c r="O1318">
        <v>0</v>
      </c>
      <c r="P1318">
        <f>IF($A1318="","",VLOOKUP($A1318,DADOS!F:O,5,FALSE))</f>
        <v>15.64</v>
      </c>
      <c r="Q1318">
        <f>IF(A1318="","",IF(P1318="","",IF((P1318-O1318)*N1318*$E1318/$D1318/1000&lt;0.2,"&lt;0,2",ROUND((P1318-O1318)*N1318*$E1318/$D1318/1000,2))))</f>
        <v>1.56</v>
      </c>
      <c r="R1318">
        <v>1</v>
      </c>
      <c r="S1318">
        <v>0</v>
      </c>
      <c r="T1318">
        <f>IF($A1318="","",VLOOKUP($A1318,DADOS!F:O,4,FALSE))</f>
        <v>288.56</v>
      </c>
      <c r="U1318">
        <f>IF(A1318="","",IF(T1318="","",IF((T1318-S1318)*R1318*$E1318/$D1318/1000&lt;0.2,"&lt;0,2",ROUND((T1318-S1318)*R1318*$E1318/$D1318/1000,2))))</f>
        <v>28.86</v>
      </c>
      <c r="V1318">
        <v>1</v>
      </c>
      <c r="W1318">
        <v>0</v>
      </c>
      <c r="X1318">
        <f>IF($A1318="","",VLOOKUP($A1318,DADOS!F:O,9,FALSE))</f>
        <v>1.22</v>
      </c>
      <c r="Y1318">
        <f>IF(A1318="","",IF(X1318="","",IF((X1318-W1318)*V1318*$E1318/$D1318&lt;1,"&lt;1",ROUND((X1318-W1318)*V1318*$E1318/$D1318,2))))</f>
        <v>122</v>
      </c>
      <c r="Z1318">
        <v>1</v>
      </c>
      <c r="AA1318">
        <v>0</v>
      </c>
      <c r="AB1318">
        <f>IF($A1318="","",VLOOKUP($A1318,DADOS!F:O,7,FALSE))</f>
        <v>0.06</v>
      </c>
      <c r="AC1318">
        <f>IF(A1318="","",IF(AB1318="","",IF((AB1318-AA1318)*Z1318*$E1318/$D1318&lt;1,"&lt;1",ROUND((AB1318-AA1318)*Z1318*$E1318/$D1318,2))))</f>
        <v>6</v>
      </c>
      <c r="AD1318">
        <v>1</v>
      </c>
      <c r="AE1318">
        <v>0</v>
      </c>
      <c r="AF1318">
        <f>IF($A1318="","",VLOOKUP($A1318,DADOS!F:O,10,FALSE))</f>
        <v>5.15</v>
      </c>
      <c r="AG1318">
        <f>IF(A1318="","",IF(AF1318="","",IF((AF1318-AE1318)*AD1318*$E1318/$D1318&lt;1,"&lt;1",ROUND((AF1318-AE1318)*AD1318*$E1318/$D1318,2))))</f>
        <v>515</v>
      </c>
      <c r="AH1318">
        <v>1</v>
      </c>
      <c r="AI1318">
        <v>0</v>
      </c>
      <c r="AJ1318">
        <f>IF($A1318="","",VLOOKUP($A1318,DADOS!F:O,8,FALSE))</f>
        <v>0.15</v>
      </c>
      <c r="AK1318">
        <f>IF(A1318="","",IF(AJ1318="","",IF((AJ1318-AI1318)*AH1318*$E1318/$D1318&lt;1,"&lt;1",ROUND((AJ1318-AI1318)*AH1318*$E1318/$D1318,2))))</f>
        <v>15</v>
      </c>
      <c r="AL1318">
        <v>1</v>
      </c>
      <c r="AM1318">
        <v>0</v>
      </c>
      <c r="AN1318">
        <f>IF($A1318="","",VLOOKUP($A1318,DADOS!F:O,2,FALSE))</f>
        <v>57.78</v>
      </c>
      <c r="AO1318">
        <f>IF(A1318="","",IF(AN1318="","",IF((AN1318-AM1318)*AL1318*$E1318/$D1318/1000&lt;0.2,"&lt;0,2",ROUND((AN1318-AM1318)*AL1318*$E1318/$D1318/1000,2))))</f>
        <v>5.78</v>
      </c>
      <c r="AP1318">
        <v>1</v>
      </c>
      <c r="AQ1318">
        <v>0</v>
      </c>
      <c r="AR1318">
        <f>IF($A1318="","",VLOOKUP($A1318,DADOS!F:P,11,FALSE))</f>
        <v>0.01</v>
      </c>
      <c r="AS1318">
        <f>IF(E1318="","",IF(AQ1318="","",IF(AR1318="","",IF((AR1318-AQ1318)*AP1318*$E1318/$D1318&lt;1,"&lt;1",ROUND((AR1318-AQ1318)*AP1318*$E1318/$D1318,2)))))</f>
        <v>1</v>
      </c>
      <c r="AT1318">
        <v>1</v>
      </c>
      <c r="AU1318">
        <v>0</v>
      </c>
      <c r="AV1318">
        <f>IF(A1318="","",VLOOKUP(A1318,DADOS!F:R,12,FALSE))</f>
        <v>0</v>
      </c>
      <c r="AW1318" t="str">
        <f>IF(A1318="","",IF(AU1318="","",IF(AV1318="","",IF((AV1318-AU1318)*AT1318*$E1318/$D1318&lt;1,"&lt;1",ROUND((AV1318-AU1318)*AT1318*$E1318/$D1318,2)))))</f>
        <v>&lt;1</v>
      </c>
      <c r="AX1318">
        <v>1</v>
      </c>
      <c r="AY1318">
        <v>0</v>
      </c>
      <c r="AZ1318">
        <f>IF($A1318="","",VLOOKUP($A1318,DADOS!F:R,13,FALSE))</f>
        <v>0</v>
      </c>
      <c r="BA1318" t="str">
        <f>IF(A1318="","",IF(AY1318="","",IF(AZ1318="","",IF((AZ1318-AY1318)*AX1318*$E1318/$D1318&lt;1,"&lt;1",ROUND((AZ1318-AY1318)*AX1318*$E1318/$D1318,2)))))</f>
        <v>&lt;1</v>
      </c>
      <c r="BB1318" t="str">
        <v>n.a.</v>
      </c>
      <c r="BC1318" t="str">
        <v>Letícia</v>
      </c>
    </row>
    <row r="1319">
      <c r="A1319" t="str">
        <v>73650</v>
      </c>
      <c r="B1319" t="str">
        <f>IF(A1319="","",A1319&amp;"/20")</f>
        <v>73650/20</v>
      </c>
      <c r="C1319">
        <v>0</v>
      </c>
      <c r="D1319">
        <v>0.5</v>
      </c>
      <c r="E1319">
        <v>50</v>
      </c>
      <c r="F1319">
        <v>1</v>
      </c>
      <c r="G1319">
        <v>0</v>
      </c>
      <c r="H1319">
        <f>IF($A1319="","",VLOOKUP($A1319,DADOS!F:O,3,FALSE))</f>
        <v>33.62</v>
      </c>
      <c r="I1319">
        <f>IF(A1319="","",IF(H1319="","",IF((H1319-G1319)*F1319*$E1319/$D1319/1000&lt;0.2,"&lt;0,2",ROUND((H1319-G1319)*F1319*$E1319/$D1319/1000,2))))</f>
        <v>3.36</v>
      </c>
      <c r="J1319">
        <v>1</v>
      </c>
      <c r="K1319">
        <v>0</v>
      </c>
      <c r="L1319">
        <f>IF($A1319="","",VLOOKUP($A1319,DADOS!F:O,6,FALSE))</f>
        <v>17.6</v>
      </c>
      <c r="M1319">
        <f>IF(A1319="","",IF(L1319="","",IF((L1319-K1319)*J1319*$E1319/$D1319/1000&lt;0.2,"&lt;0,2",ROUND((L1319-K1319)*J1319*$E1319/$D1319/1000,2))))</f>
        <v>1.76</v>
      </c>
      <c r="N1319">
        <v>1</v>
      </c>
      <c r="O1319">
        <v>0</v>
      </c>
      <c r="P1319">
        <f>IF($A1319="","",VLOOKUP($A1319,DADOS!F:O,5,FALSE))</f>
        <v>17</v>
      </c>
      <c r="Q1319">
        <f>IF(A1319="","",IF(P1319="","",IF((P1319-O1319)*N1319*$E1319/$D1319/1000&lt;0.2,"&lt;0,2",ROUND((P1319-O1319)*N1319*$E1319/$D1319/1000,2))))</f>
        <v>1.7</v>
      </c>
      <c r="R1319">
        <v>1</v>
      </c>
      <c r="S1319">
        <v>0</v>
      </c>
      <c r="T1319">
        <f>IF($A1319="","",VLOOKUP($A1319,DADOS!F:O,4,FALSE))</f>
        <v>297.42</v>
      </c>
      <c r="U1319">
        <f>IF(A1319="","",IF(T1319="","",IF((T1319-S1319)*R1319*$E1319/$D1319/1000&lt;0.2,"&lt;0,2",ROUND((T1319-S1319)*R1319*$E1319/$D1319/1000,2))))</f>
        <v>29.74</v>
      </c>
      <c r="V1319">
        <v>1</v>
      </c>
      <c r="W1319">
        <v>0</v>
      </c>
      <c r="X1319">
        <f>IF($A1319="","",VLOOKUP($A1319,DADOS!F:O,9,FALSE))</f>
        <v>0.97</v>
      </c>
      <c r="Y1319">
        <f>IF(A1319="","",IF(X1319="","",IF((X1319-W1319)*V1319*$E1319/$D1319&lt;1,"&lt;1",ROUND((X1319-W1319)*V1319*$E1319/$D1319,2))))</f>
        <v>97</v>
      </c>
      <c r="Z1319">
        <v>1</v>
      </c>
      <c r="AA1319">
        <v>0</v>
      </c>
      <c r="AB1319">
        <f>IF($A1319="","",VLOOKUP($A1319,DADOS!F:O,7,FALSE))</f>
        <v>0.05</v>
      </c>
      <c r="AC1319">
        <f>IF(A1319="","",IF(AB1319="","",IF((AB1319-AA1319)*Z1319*$E1319/$D1319&lt;1,"&lt;1",ROUND((AB1319-AA1319)*Z1319*$E1319/$D1319,2))))</f>
        <v>5</v>
      </c>
      <c r="AD1319">
        <v>1</v>
      </c>
      <c r="AE1319">
        <v>0</v>
      </c>
      <c r="AF1319">
        <f>IF($A1319="","",VLOOKUP($A1319,DADOS!F:O,10,FALSE))</f>
        <v>2.36</v>
      </c>
      <c r="AG1319">
        <f>IF(A1319="","",IF(AF1319="","",IF((AF1319-AE1319)*AD1319*$E1319/$D1319&lt;1,"&lt;1",ROUND((AF1319-AE1319)*AD1319*$E1319/$D1319,2))))</f>
        <v>236</v>
      </c>
      <c r="AH1319">
        <v>1</v>
      </c>
      <c r="AI1319">
        <v>0</v>
      </c>
      <c r="AJ1319">
        <f>IF($A1319="","",VLOOKUP($A1319,DADOS!F:O,8,FALSE))</f>
        <v>0.16</v>
      </c>
      <c r="AK1319">
        <f>IF(A1319="","",IF(AJ1319="","",IF((AJ1319-AI1319)*AH1319*$E1319/$D1319&lt;1,"&lt;1",ROUND((AJ1319-AI1319)*AH1319*$E1319/$D1319,2))))</f>
        <v>16</v>
      </c>
      <c r="AL1319">
        <v>1</v>
      </c>
      <c r="AM1319">
        <v>0</v>
      </c>
      <c r="AN1319">
        <f>IF($A1319="","",VLOOKUP($A1319,DADOS!F:O,2,FALSE))</f>
        <v>68.83</v>
      </c>
      <c r="AO1319">
        <f>IF(A1319="","",IF(AN1319="","",IF((AN1319-AM1319)*AL1319*$E1319/$D1319/1000&lt;0.2,"&lt;0,2",ROUND((AN1319-AM1319)*AL1319*$E1319/$D1319/1000,2))))</f>
        <v>6.88</v>
      </c>
      <c r="AP1319">
        <v>1</v>
      </c>
      <c r="AQ1319">
        <v>0</v>
      </c>
      <c r="AR1319">
        <f>IF($A1319="","",VLOOKUP($A1319,DADOS!F:P,11,FALSE))</f>
        <v>0.01</v>
      </c>
      <c r="AS1319">
        <f>IF(E1319="","",IF(AQ1319="","",IF(AR1319="","",IF((AR1319-AQ1319)*AP1319*$E1319/$D1319&lt;1,"&lt;1",ROUND((AR1319-AQ1319)*AP1319*$E1319/$D1319,2)))))</f>
        <v>1</v>
      </c>
      <c r="AT1319">
        <v>1</v>
      </c>
      <c r="AU1319">
        <v>0</v>
      </c>
      <c r="AV1319">
        <f>IF(A1319="","",VLOOKUP(A1319,DADOS!F:R,12,FALSE))</f>
        <v>0</v>
      </c>
      <c r="AW1319" t="str">
        <f>IF(A1319="","",IF(AU1319="","",IF(AV1319="","",IF((AV1319-AU1319)*AT1319*$E1319/$D1319&lt;1,"&lt;1",ROUND((AV1319-AU1319)*AT1319*$E1319/$D1319,2)))))</f>
        <v>&lt;1</v>
      </c>
      <c r="AX1319">
        <v>1</v>
      </c>
      <c r="AY1319">
        <v>0</v>
      </c>
      <c r="AZ1319">
        <f>IF($A1319="","",VLOOKUP($A1319,DADOS!F:R,13,FALSE))</f>
        <v>0</v>
      </c>
      <c r="BA1319" t="str">
        <f>IF(A1319="","",IF(AY1319="","",IF(AZ1319="","",IF((AZ1319-AY1319)*AX1319*$E1319/$D1319&lt;1,"&lt;1",ROUND((AZ1319-AY1319)*AX1319*$E1319/$D1319,2)))))</f>
        <v>&lt;1</v>
      </c>
      <c r="BB1319" t="str">
        <v>n.a.</v>
      </c>
      <c r="BC1319" t="str">
        <v>Letícia</v>
      </c>
    </row>
    <row r="1320">
      <c r="A1320" t="str">
        <v>73651</v>
      </c>
      <c r="B1320" t="str">
        <f>IF(A1320="","",A1320&amp;"/20")</f>
        <v>73651/20</v>
      </c>
      <c r="C1320">
        <v>0</v>
      </c>
      <c r="D1320">
        <v>0.5</v>
      </c>
      <c r="E1320">
        <v>50</v>
      </c>
      <c r="F1320">
        <v>1</v>
      </c>
      <c r="G1320">
        <v>0</v>
      </c>
      <c r="H1320">
        <f>IF($A1320="","",VLOOKUP($A1320,DADOS!F:O,3,FALSE))</f>
        <v>33.89</v>
      </c>
      <c r="I1320">
        <f>IF(A1320="","",IF(H1320="","",IF((H1320-G1320)*F1320*$E1320/$D1320/1000&lt;0.2,"&lt;0,2",ROUND((H1320-G1320)*F1320*$E1320/$D1320/1000,2))))</f>
        <v>3.39</v>
      </c>
      <c r="J1320">
        <v>1</v>
      </c>
      <c r="K1320">
        <v>0</v>
      </c>
      <c r="L1320">
        <f>IF($A1320="","",VLOOKUP($A1320,DADOS!F:O,6,FALSE))</f>
        <v>17.31</v>
      </c>
      <c r="M1320">
        <f>IF(A1320="","",IF(L1320="","",IF((L1320-K1320)*J1320*$E1320/$D1320/1000&lt;0.2,"&lt;0,2",ROUND((L1320-K1320)*J1320*$E1320/$D1320/1000,2))))</f>
        <v>1.73</v>
      </c>
      <c r="N1320">
        <v>1</v>
      </c>
      <c r="O1320">
        <v>0</v>
      </c>
      <c r="P1320">
        <f>IF($A1320="","",VLOOKUP($A1320,DADOS!F:O,5,FALSE))</f>
        <v>12.97</v>
      </c>
      <c r="Q1320">
        <f>IF(A1320="","",IF(P1320="","",IF((P1320-O1320)*N1320*$E1320/$D1320/1000&lt;0.2,"&lt;0,2",ROUND((P1320-O1320)*N1320*$E1320/$D1320/1000,2))))</f>
        <v>1.3</v>
      </c>
      <c r="R1320">
        <v>1</v>
      </c>
      <c r="S1320">
        <v>0</v>
      </c>
      <c r="T1320">
        <f>IF($A1320="","",VLOOKUP($A1320,DADOS!F:O,4,FALSE))</f>
        <v>294.13</v>
      </c>
      <c r="U1320">
        <f>IF(A1320="","",IF(T1320="","",IF((T1320-S1320)*R1320*$E1320/$D1320/1000&lt;0.2,"&lt;0,2",ROUND((T1320-S1320)*R1320*$E1320/$D1320/1000,2))))</f>
        <v>29.41</v>
      </c>
      <c r="V1320">
        <v>1</v>
      </c>
      <c r="W1320">
        <v>0</v>
      </c>
      <c r="X1320">
        <f>IF($A1320="","",VLOOKUP($A1320,DADOS!F:O,9,FALSE))</f>
        <v>0.72</v>
      </c>
      <c r="Y1320">
        <f>IF(A1320="","",IF(X1320="","",IF((X1320-W1320)*V1320*$E1320/$D1320&lt;1,"&lt;1",ROUND((X1320-W1320)*V1320*$E1320/$D1320,2))))</f>
        <v>72</v>
      </c>
      <c r="Z1320">
        <v>1</v>
      </c>
      <c r="AA1320">
        <v>0</v>
      </c>
      <c r="AB1320">
        <f>IF($A1320="","",VLOOKUP($A1320,DADOS!F:O,7,FALSE))</f>
        <v>0.06</v>
      </c>
      <c r="AC1320">
        <f>IF(A1320="","",IF(AB1320="","",IF((AB1320-AA1320)*Z1320*$E1320/$D1320&lt;1,"&lt;1",ROUND((AB1320-AA1320)*Z1320*$E1320/$D1320,2))))</f>
        <v>6</v>
      </c>
      <c r="AD1320">
        <v>1</v>
      </c>
      <c r="AE1320">
        <v>0</v>
      </c>
      <c r="AF1320">
        <f>IF($A1320="","",VLOOKUP($A1320,DADOS!F:O,10,FALSE))</f>
        <v>3.4</v>
      </c>
      <c r="AG1320">
        <f>IF(A1320="","",IF(AF1320="","",IF((AF1320-AE1320)*AD1320*$E1320/$D1320&lt;1,"&lt;1",ROUND((AF1320-AE1320)*AD1320*$E1320/$D1320,2))))</f>
        <v>340</v>
      </c>
      <c r="AH1320">
        <v>1</v>
      </c>
      <c r="AI1320">
        <v>0</v>
      </c>
      <c r="AJ1320">
        <f>IF($A1320="","",VLOOKUP($A1320,DADOS!F:O,8,FALSE))</f>
        <v>0.13</v>
      </c>
      <c r="AK1320">
        <f>IF(A1320="","",IF(AJ1320="","",IF((AJ1320-AI1320)*AH1320*$E1320/$D1320&lt;1,"&lt;1",ROUND((AJ1320-AI1320)*AH1320*$E1320/$D1320,2))))</f>
        <v>13</v>
      </c>
      <c r="AL1320">
        <v>1</v>
      </c>
      <c r="AM1320">
        <v>0</v>
      </c>
      <c r="AN1320">
        <f>IF($A1320="","",VLOOKUP($A1320,DADOS!F:O,2,FALSE))</f>
        <v>91.97</v>
      </c>
      <c r="AO1320">
        <f>IF(A1320="","",IF(AN1320="","",IF((AN1320-AM1320)*AL1320*$E1320/$D1320/1000&lt;0.2,"&lt;0,2",ROUND((AN1320-AM1320)*AL1320*$E1320/$D1320/1000,2))))</f>
        <v>9.2</v>
      </c>
      <c r="AP1320">
        <v>1</v>
      </c>
      <c r="AQ1320">
        <v>0</v>
      </c>
      <c r="AR1320">
        <f>IF($A1320="","",VLOOKUP($A1320,DADOS!F:P,11,FALSE))</f>
        <v>0.01</v>
      </c>
      <c r="AS1320">
        <f>IF(E1320="","",IF(AQ1320="","",IF(AR1320="","",IF((AR1320-AQ1320)*AP1320*$E1320/$D1320&lt;1,"&lt;1",ROUND((AR1320-AQ1320)*AP1320*$E1320/$D1320,2)))))</f>
        <v>1</v>
      </c>
      <c r="AT1320">
        <v>1</v>
      </c>
      <c r="AU1320">
        <v>0</v>
      </c>
      <c r="AV1320">
        <f>IF(A1320="","",VLOOKUP(A1320,DADOS!F:R,12,FALSE))</f>
        <v>0</v>
      </c>
      <c r="AW1320" t="str">
        <f>IF(A1320="","",IF(AU1320="","",IF(AV1320="","",IF((AV1320-AU1320)*AT1320*$E1320/$D1320&lt;1,"&lt;1",ROUND((AV1320-AU1320)*AT1320*$E1320/$D1320,2)))))</f>
        <v>&lt;1</v>
      </c>
      <c r="AX1320">
        <v>1</v>
      </c>
      <c r="AY1320">
        <v>0</v>
      </c>
      <c r="AZ1320">
        <f>IF($A1320="","",VLOOKUP($A1320,DADOS!F:R,13,FALSE))</f>
        <v>0</v>
      </c>
      <c r="BA1320" t="str">
        <f>IF(A1320="","",IF(AY1320="","",IF(AZ1320="","",IF((AZ1320-AY1320)*AX1320*$E1320/$D1320&lt;1,"&lt;1",ROUND((AZ1320-AY1320)*AX1320*$E1320/$D1320,2)))))</f>
        <v>&lt;1</v>
      </c>
      <c r="BB1320" t="str">
        <v>n.a.</v>
      </c>
      <c r="BC1320" t="str">
        <v>Letícia</v>
      </c>
    </row>
    <row r="1321">
      <c r="A1321" t="str">
        <v>73652</v>
      </c>
      <c r="B1321" t="str">
        <f>IF(A1321="","",A1321&amp;"/20")</f>
        <v>73652/20</v>
      </c>
      <c r="C1321">
        <v>0</v>
      </c>
      <c r="D1321">
        <v>0.5</v>
      </c>
      <c r="E1321">
        <v>50</v>
      </c>
      <c r="F1321">
        <v>1</v>
      </c>
      <c r="G1321">
        <v>0</v>
      </c>
      <c r="H1321">
        <f>IF($A1321="","",VLOOKUP($A1321,DADOS!F:O,3,FALSE))</f>
        <v>35.73</v>
      </c>
      <c r="I1321">
        <f>IF(A1321="","",IF(H1321="","",IF((H1321-G1321)*F1321*$E1321/$D1321/1000&lt;0.2,"&lt;0,2",ROUND((H1321-G1321)*F1321*$E1321/$D1321/1000,2))))</f>
        <v>3.57</v>
      </c>
      <c r="J1321">
        <v>1</v>
      </c>
      <c r="K1321">
        <v>0</v>
      </c>
      <c r="L1321">
        <f>IF($A1321="","",VLOOKUP($A1321,DADOS!F:O,6,FALSE))</f>
        <v>19.83</v>
      </c>
      <c r="M1321">
        <f>IF(A1321="","",IF(L1321="","",IF((L1321-K1321)*J1321*$E1321/$D1321/1000&lt;0.2,"&lt;0,2",ROUND((L1321-K1321)*J1321*$E1321/$D1321/1000,2))))</f>
        <v>1.98</v>
      </c>
      <c r="N1321">
        <v>1</v>
      </c>
      <c r="O1321">
        <v>0</v>
      </c>
      <c r="P1321">
        <f>IF($A1321="","",VLOOKUP($A1321,DADOS!F:O,5,FALSE))</f>
        <v>16.2</v>
      </c>
      <c r="Q1321">
        <f>IF(A1321="","",IF(P1321="","",IF((P1321-O1321)*N1321*$E1321/$D1321/1000&lt;0.2,"&lt;0,2",ROUND((P1321-O1321)*N1321*$E1321/$D1321/1000,2))))</f>
        <v>1.62</v>
      </c>
      <c r="R1321">
        <v>1</v>
      </c>
      <c r="S1321">
        <v>0</v>
      </c>
      <c r="T1321">
        <f>IF($A1321="","",VLOOKUP($A1321,DADOS!F:O,4,FALSE))</f>
        <v>374.51</v>
      </c>
      <c r="U1321">
        <f>IF(A1321="","",IF(T1321="","",IF((T1321-S1321)*R1321*$E1321/$D1321/1000&lt;0.2,"&lt;0,2",ROUND((T1321-S1321)*R1321*$E1321/$D1321/1000,2))))</f>
        <v>37.45</v>
      </c>
      <c r="V1321">
        <v>1</v>
      </c>
      <c r="W1321">
        <v>0</v>
      </c>
      <c r="X1321">
        <f>IF($A1321="","",VLOOKUP($A1321,DADOS!F:O,9,FALSE))</f>
        <v>0.86</v>
      </c>
      <c r="Y1321">
        <f>IF(A1321="","",IF(X1321="","",IF((X1321-W1321)*V1321*$E1321/$D1321&lt;1,"&lt;1",ROUND((X1321-W1321)*V1321*$E1321/$D1321,2))))</f>
        <v>86</v>
      </c>
      <c r="Z1321">
        <v>1</v>
      </c>
      <c r="AA1321">
        <v>0</v>
      </c>
      <c r="AB1321">
        <f>IF($A1321="","",VLOOKUP($A1321,DADOS!F:O,7,FALSE))</f>
        <v>0.08</v>
      </c>
      <c r="AC1321">
        <f>IF(A1321="","",IF(AB1321="","",IF((AB1321-AA1321)*Z1321*$E1321/$D1321&lt;1,"&lt;1",ROUND((AB1321-AA1321)*Z1321*$E1321/$D1321,2))))</f>
        <v>8</v>
      </c>
      <c r="AD1321">
        <v>1</v>
      </c>
      <c r="AE1321">
        <v>0</v>
      </c>
      <c r="AF1321">
        <f>IF($A1321="","",VLOOKUP($A1321,DADOS!F:O,10,FALSE))</f>
        <v>3.53</v>
      </c>
      <c r="AG1321">
        <f>IF(A1321="","",IF(AF1321="","",IF((AF1321-AE1321)*AD1321*$E1321/$D1321&lt;1,"&lt;1",ROUND((AF1321-AE1321)*AD1321*$E1321/$D1321,2))))</f>
        <v>353</v>
      </c>
      <c r="AH1321">
        <v>1</v>
      </c>
      <c r="AI1321">
        <v>0</v>
      </c>
      <c r="AJ1321">
        <f>IF($A1321="","",VLOOKUP($A1321,DADOS!F:O,8,FALSE))</f>
        <v>0.17</v>
      </c>
      <c r="AK1321">
        <f>IF(A1321="","",IF(AJ1321="","",IF((AJ1321-AI1321)*AH1321*$E1321/$D1321&lt;1,"&lt;1",ROUND((AJ1321-AI1321)*AH1321*$E1321/$D1321,2))))</f>
        <v>17</v>
      </c>
      <c r="AL1321">
        <v>1</v>
      </c>
      <c r="AM1321">
        <v>0</v>
      </c>
      <c r="AN1321">
        <f>IF($A1321="","",VLOOKUP($A1321,DADOS!F:O,2,FALSE))</f>
        <v>98.07</v>
      </c>
      <c r="AO1321">
        <f>IF(A1321="","",IF(AN1321="","",IF((AN1321-AM1321)*AL1321*$E1321/$D1321/1000&lt;0.2,"&lt;0,2",ROUND((AN1321-AM1321)*AL1321*$E1321/$D1321/1000,2))))</f>
        <v>9.81</v>
      </c>
      <c r="AP1321">
        <v>1</v>
      </c>
      <c r="AQ1321">
        <v>0</v>
      </c>
      <c r="AR1321">
        <f>IF($A1321="","",VLOOKUP($A1321,DADOS!F:P,11,FALSE))</f>
        <v>0.01</v>
      </c>
      <c r="AS1321">
        <f>IF(E1321="","",IF(AQ1321="","",IF(AR1321="","",IF((AR1321-AQ1321)*AP1321*$E1321/$D1321&lt;1,"&lt;1",ROUND((AR1321-AQ1321)*AP1321*$E1321/$D1321,2)))))</f>
        <v>1</v>
      </c>
      <c r="AT1321">
        <v>1</v>
      </c>
      <c r="AU1321">
        <v>0</v>
      </c>
      <c r="AV1321">
        <f>IF(A1321="","",VLOOKUP(A1321,DADOS!F:R,12,FALSE))</f>
        <v>0</v>
      </c>
      <c r="AW1321" t="str">
        <f>IF(A1321="","",IF(AU1321="","",IF(AV1321="","",IF((AV1321-AU1321)*AT1321*$E1321/$D1321&lt;1,"&lt;1",ROUND((AV1321-AU1321)*AT1321*$E1321/$D1321,2)))))</f>
        <v>&lt;1</v>
      </c>
      <c r="AX1321">
        <v>1</v>
      </c>
      <c r="AY1321">
        <v>0</v>
      </c>
      <c r="AZ1321">
        <f>IF($A1321="","",VLOOKUP($A1321,DADOS!F:R,13,FALSE))</f>
        <v>0</v>
      </c>
      <c r="BA1321" t="str">
        <f>IF(A1321="","",IF(AY1321="","",IF(AZ1321="","",IF((AZ1321-AY1321)*AX1321*$E1321/$D1321&lt;1,"&lt;1",ROUND((AZ1321-AY1321)*AX1321*$E1321/$D1321,2)))))</f>
        <v>&lt;1</v>
      </c>
      <c r="BB1321" t="str">
        <v>n.a.</v>
      </c>
      <c r="BC1321" t="str">
        <v>Letícia</v>
      </c>
    </row>
    <row r="1322">
      <c r="A1322" t="str">
        <v>73653</v>
      </c>
      <c r="B1322" t="str">
        <f>IF(A1322="","",A1322&amp;"/20")</f>
        <v>73653/20</v>
      </c>
      <c r="C1322">
        <v>0</v>
      </c>
      <c r="D1322">
        <v>0.5</v>
      </c>
      <c r="E1322">
        <v>50</v>
      </c>
      <c r="F1322">
        <v>1</v>
      </c>
      <c r="G1322">
        <v>0</v>
      </c>
      <c r="H1322">
        <f>IF($A1322="","",VLOOKUP($A1322,DADOS!F:O,3,FALSE))</f>
        <v>54.17</v>
      </c>
      <c r="I1322">
        <f>IF(A1322="","",IF(H1322="","",IF((H1322-G1322)*F1322*$E1322/$D1322/1000&lt;0.2,"&lt;0,2",ROUND((H1322-G1322)*F1322*$E1322/$D1322/1000,2))))</f>
        <v>5.42</v>
      </c>
      <c r="J1322">
        <v>1</v>
      </c>
      <c r="K1322">
        <v>0</v>
      </c>
      <c r="L1322">
        <f>IF($A1322="","",VLOOKUP($A1322,DADOS!F:O,6,FALSE))</f>
        <v>23.65</v>
      </c>
      <c r="M1322">
        <f>IF(A1322="","",IF(L1322="","",IF((L1322-K1322)*J1322*$E1322/$D1322/1000&lt;0.2,"&lt;0,2",ROUND((L1322-K1322)*J1322*$E1322/$D1322/1000,2))))</f>
        <v>2.37</v>
      </c>
      <c r="N1322">
        <v>1</v>
      </c>
      <c r="O1322">
        <v>0</v>
      </c>
      <c r="P1322">
        <f>IF($A1322="","",VLOOKUP($A1322,DADOS!F:O,5,FALSE))</f>
        <v>21.59</v>
      </c>
      <c r="Q1322">
        <f>IF(A1322="","",IF(P1322="","",IF((P1322-O1322)*N1322*$E1322/$D1322/1000&lt;0.2,"&lt;0,2",ROUND((P1322-O1322)*N1322*$E1322/$D1322/1000,2))))</f>
        <v>2.16</v>
      </c>
      <c r="R1322">
        <v>1</v>
      </c>
      <c r="S1322">
        <v>0</v>
      </c>
      <c r="T1322">
        <f>IF($A1322="","",VLOOKUP($A1322,DADOS!F:O,4,FALSE))</f>
        <v>376.02</v>
      </c>
      <c r="U1322">
        <f>IF(A1322="","",IF(T1322="","",IF((T1322-S1322)*R1322*$E1322/$D1322/1000&lt;0.2,"&lt;0,2",ROUND((T1322-S1322)*R1322*$E1322/$D1322/1000,2))))</f>
        <v>37.6</v>
      </c>
      <c r="V1322">
        <v>1</v>
      </c>
      <c r="W1322">
        <v>0</v>
      </c>
      <c r="X1322">
        <f>IF($A1322="","",VLOOKUP($A1322,DADOS!F:O,9,FALSE))</f>
        <v>1.04</v>
      </c>
      <c r="Y1322">
        <f>IF(A1322="","",IF(X1322="","",IF((X1322-W1322)*V1322*$E1322/$D1322&lt;1,"&lt;1",ROUND((X1322-W1322)*V1322*$E1322/$D1322,2))))</f>
        <v>104</v>
      </c>
      <c r="Z1322">
        <v>1</v>
      </c>
      <c r="AA1322">
        <v>0</v>
      </c>
      <c r="AB1322">
        <f>IF($A1322="","",VLOOKUP($A1322,DADOS!F:O,7,FALSE))</f>
        <v>0.1</v>
      </c>
      <c r="AC1322">
        <f>IF(A1322="","",IF(AB1322="","",IF((AB1322-AA1322)*Z1322*$E1322/$D1322&lt;1,"&lt;1",ROUND((AB1322-AA1322)*Z1322*$E1322/$D1322,2))))</f>
        <v>10</v>
      </c>
      <c r="AD1322">
        <v>1</v>
      </c>
      <c r="AE1322">
        <v>0</v>
      </c>
      <c r="AF1322">
        <f>IF($A1322="","",VLOOKUP($A1322,DADOS!F:O,10,FALSE))</f>
        <v>3.2</v>
      </c>
      <c r="AG1322">
        <f>IF(A1322="","",IF(AF1322="","",IF((AF1322-AE1322)*AD1322*$E1322/$D1322&lt;1,"&lt;1",ROUND((AF1322-AE1322)*AD1322*$E1322/$D1322,2))))</f>
        <v>320</v>
      </c>
      <c r="AH1322">
        <v>1</v>
      </c>
      <c r="AI1322">
        <v>0</v>
      </c>
      <c r="AJ1322">
        <f>IF($A1322="","",VLOOKUP($A1322,DADOS!F:O,8,FALSE))</f>
        <v>0.19</v>
      </c>
      <c r="AK1322">
        <f>IF(A1322="","",IF(AJ1322="","",IF((AJ1322-AI1322)*AH1322*$E1322/$D1322&lt;1,"&lt;1",ROUND((AJ1322-AI1322)*AH1322*$E1322/$D1322,2))))</f>
        <v>19</v>
      </c>
      <c r="AL1322">
        <v>1</v>
      </c>
      <c r="AM1322">
        <v>0</v>
      </c>
      <c r="AN1322">
        <f>IF($A1322="","",VLOOKUP($A1322,DADOS!F:O,2,FALSE))</f>
        <v>144.88</v>
      </c>
      <c r="AO1322">
        <f>IF(A1322="","",IF(AN1322="","",IF((AN1322-AM1322)*AL1322*$E1322/$D1322/1000&lt;0.2,"&lt;0,2",ROUND((AN1322-AM1322)*AL1322*$E1322/$D1322/1000,2))))</f>
        <v>14.49</v>
      </c>
      <c r="AP1322">
        <v>1</v>
      </c>
      <c r="AQ1322">
        <v>0</v>
      </c>
      <c r="AR1322">
        <f>IF($A1322="","",VLOOKUP($A1322,DADOS!F:P,11,FALSE))</f>
        <v>0.01</v>
      </c>
      <c r="AS1322">
        <f>IF(E1322="","",IF(AQ1322="","",IF(AR1322="","",IF((AR1322-AQ1322)*AP1322*$E1322/$D1322&lt;1,"&lt;1",ROUND((AR1322-AQ1322)*AP1322*$E1322/$D1322,2)))))</f>
        <v>1</v>
      </c>
      <c r="AT1322">
        <v>1</v>
      </c>
      <c r="AU1322">
        <v>0</v>
      </c>
      <c r="AV1322">
        <f>IF(A1322="","",VLOOKUP(A1322,DADOS!F:R,12,FALSE))</f>
        <v>0</v>
      </c>
      <c r="AW1322" t="str">
        <f>IF(A1322="","",IF(AU1322="","",IF(AV1322="","",IF((AV1322-AU1322)*AT1322*$E1322/$D1322&lt;1,"&lt;1",ROUND((AV1322-AU1322)*AT1322*$E1322/$D1322,2)))))</f>
        <v>&lt;1</v>
      </c>
      <c r="AX1322">
        <v>1</v>
      </c>
      <c r="AY1322">
        <v>0</v>
      </c>
      <c r="AZ1322">
        <f>IF($A1322="","",VLOOKUP($A1322,DADOS!F:R,13,FALSE))</f>
        <v>0</v>
      </c>
      <c r="BA1322" t="str">
        <f>IF(A1322="","",IF(AY1322="","",IF(AZ1322="","",IF((AZ1322-AY1322)*AX1322*$E1322/$D1322&lt;1,"&lt;1",ROUND((AZ1322-AY1322)*AX1322*$E1322/$D1322,2)))))</f>
        <v>&lt;1</v>
      </c>
      <c r="BB1322" t="str">
        <v>n.a.</v>
      </c>
      <c r="BC1322" t="str">
        <v>Letícia</v>
      </c>
    </row>
    <row r="1323">
      <c r="A1323" t="str">
        <v>73654</v>
      </c>
      <c r="B1323" t="str">
        <f>IF(A1323="","",A1323&amp;"/20")</f>
        <v>73654/20</v>
      </c>
      <c r="C1323">
        <v>0</v>
      </c>
      <c r="D1323">
        <v>0.5</v>
      </c>
      <c r="E1323">
        <v>50</v>
      </c>
      <c r="F1323">
        <v>1</v>
      </c>
      <c r="G1323">
        <v>0</v>
      </c>
      <c r="H1323">
        <f>IF($A1323="","",VLOOKUP($A1323,DADOS!F:O,3,FALSE))</f>
        <v>30.02</v>
      </c>
      <c r="I1323">
        <f>IF(A1323="","",IF(H1323="","",IF((H1323-G1323)*F1323*$E1323/$D1323/1000&lt;0.2,"&lt;0,2",ROUND((H1323-G1323)*F1323*$E1323/$D1323/1000,2))))</f>
        <v>3</v>
      </c>
      <c r="J1323">
        <v>1</v>
      </c>
      <c r="K1323">
        <v>0</v>
      </c>
      <c r="L1323">
        <f>IF($A1323="","",VLOOKUP($A1323,DADOS!F:O,6,FALSE))</f>
        <v>15.32</v>
      </c>
      <c r="M1323">
        <f>IF(A1323="","",IF(L1323="","",IF((L1323-K1323)*J1323*$E1323/$D1323/1000&lt;0.2,"&lt;0,2",ROUND((L1323-K1323)*J1323*$E1323/$D1323/1000,2))))</f>
        <v>1.53</v>
      </c>
      <c r="N1323">
        <v>1</v>
      </c>
      <c r="O1323">
        <v>0</v>
      </c>
      <c r="P1323">
        <f>IF($A1323="","",VLOOKUP($A1323,DADOS!F:O,5,FALSE))</f>
        <v>12.85</v>
      </c>
      <c r="Q1323">
        <f>IF(A1323="","",IF(P1323="","",IF((P1323-O1323)*N1323*$E1323/$D1323/1000&lt;0.2,"&lt;0,2",ROUND((P1323-O1323)*N1323*$E1323/$D1323/1000,2))))</f>
        <v>1.29</v>
      </c>
      <c r="R1323">
        <v>1</v>
      </c>
      <c r="S1323">
        <v>0</v>
      </c>
      <c r="T1323">
        <f>IF($A1323="","",VLOOKUP($A1323,DADOS!F:O,4,FALSE))</f>
        <v>309.91</v>
      </c>
      <c r="U1323">
        <f>IF(A1323="","",IF(T1323="","",IF((T1323-S1323)*R1323*$E1323/$D1323/1000&lt;0.2,"&lt;0,2",ROUND((T1323-S1323)*R1323*$E1323/$D1323/1000,2))))</f>
        <v>30.99</v>
      </c>
      <c r="V1323">
        <v>1</v>
      </c>
      <c r="W1323">
        <v>0</v>
      </c>
      <c r="X1323">
        <f>IF($A1323="","",VLOOKUP($A1323,DADOS!F:O,9,FALSE))</f>
        <v>1.17</v>
      </c>
      <c r="Y1323">
        <f>IF(A1323="","",IF(X1323="","",IF((X1323-W1323)*V1323*$E1323/$D1323&lt;1,"&lt;1",ROUND((X1323-W1323)*V1323*$E1323/$D1323,2))))</f>
        <v>117</v>
      </c>
      <c r="Z1323">
        <v>1</v>
      </c>
      <c r="AA1323">
        <v>0</v>
      </c>
      <c r="AB1323">
        <f>IF($A1323="","",VLOOKUP($A1323,DADOS!F:O,7,FALSE))</f>
        <v>0.05</v>
      </c>
      <c r="AC1323">
        <f>IF(A1323="","",IF(AB1323="","",IF((AB1323-AA1323)*Z1323*$E1323/$D1323&lt;1,"&lt;1",ROUND((AB1323-AA1323)*Z1323*$E1323/$D1323,2))))</f>
        <v>5</v>
      </c>
      <c r="AD1323">
        <v>1</v>
      </c>
      <c r="AE1323">
        <v>0</v>
      </c>
      <c r="AF1323">
        <f>IF($A1323="","",VLOOKUP($A1323,DADOS!F:O,10,FALSE))</f>
        <v>2.36</v>
      </c>
      <c r="AG1323">
        <f>IF(A1323="","",IF(AF1323="","",IF((AF1323-AE1323)*AD1323*$E1323/$D1323&lt;1,"&lt;1",ROUND((AF1323-AE1323)*AD1323*$E1323/$D1323,2))))</f>
        <v>236</v>
      </c>
      <c r="AH1323">
        <v>1</v>
      </c>
      <c r="AI1323">
        <v>0</v>
      </c>
      <c r="AJ1323">
        <f>IF($A1323="","",VLOOKUP($A1323,DADOS!F:O,8,FALSE))</f>
        <v>0.12</v>
      </c>
      <c r="AK1323">
        <f>IF(A1323="","",IF(AJ1323="","",IF((AJ1323-AI1323)*AH1323*$E1323/$D1323&lt;1,"&lt;1",ROUND((AJ1323-AI1323)*AH1323*$E1323/$D1323,2))))</f>
        <v>12</v>
      </c>
      <c r="AL1323">
        <v>1</v>
      </c>
      <c r="AM1323">
        <v>0</v>
      </c>
      <c r="AN1323">
        <f>IF($A1323="","",VLOOKUP($A1323,DADOS!F:O,2,FALSE))</f>
        <v>39</v>
      </c>
      <c r="AO1323">
        <f>IF(A1323="","",IF(AN1323="","",IF((AN1323-AM1323)*AL1323*$E1323/$D1323/1000&lt;0.2,"&lt;0,2",ROUND((AN1323-AM1323)*AL1323*$E1323/$D1323/1000,2))))</f>
        <v>3.9</v>
      </c>
      <c r="AP1323">
        <v>1</v>
      </c>
      <c r="AQ1323">
        <v>0</v>
      </c>
      <c r="AR1323">
        <f>IF($A1323="","",VLOOKUP($A1323,DADOS!F:P,11,FALSE))</f>
        <v>0.01</v>
      </c>
      <c r="AS1323">
        <f>IF(E1323="","",IF(AQ1323="","",IF(AR1323="","",IF((AR1323-AQ1323)*AP1323*$E1323/$D1323&lt;1,"&lt;1",ROUND((AR1323-AQ1323)*AP1323*$E1323/$D1323,2)))))</f>
        <v>1</v>
      </c>
      <c r="AT1323">
        <v>1</v>
      </c>
      <c r="AU1323">
        <v>0</v>
      </c>
      <c r="AV1323">
        <f>IF(A1323="","",VLOOKUP(A1323,DADOS!F:R,12,FALSE))</f>
        <v>0</v>
      </c>
      <c r="AW1323" t="str">
        <f>IF(A1323="","",IF(AU1323="","",IF(AV1323="","",IF((AV1323-AU1323)*AT1323*$E1323/$D1323&lt;1,"&lt;1",ROUND((AV1323-AU1323)*AT1323*$E1323/$D1323,2)))))</f>
        <v>&lt;1</v>
      </c>
      <c r="AX1323">
        <v>1</v>
      </c>
      <c r="AY1323">
        <v>0</v>
      </c>
      <c r="AZ1323">
        <f>IF($A1323="","",VLOOKUP($A1323,DADOS!F:R,13,FALSE))</f>
        <v>0</v>
      </c>
      <c r="BA1323" t="str">
        <f>IF(A1323="","",IF(AY1323="","",IF(AZ1323="","",IF((AZ1323-AY1323)*AX1323*$E1323/$D1323&lt;1,"&lt;1",ROUND((AZ1323-AY1323)*AX1323*$E1323/$D1323,2)))))</f>
        <v>&lt;1</v>
      </c>
      <c r="BB1323" t="str">
        <v>n.a.</v>
      </c>
      <c r="BC1323" t="str">
        <v>Letícia</v>
      </c>
    </row>
    <row r="1324">
      <c r="A1324" t="str">
        <v>73655</v>
      </c>
      <c r="B1324" t="str">
        <f>IF(A1324="","",A1324&amp;"/20")</f>
        <v>73655/20</v>
      </c>
      <c r="C1324">
        <v>0</v>
      </c>
      <c r="D1324">
        <v>0.5</v>
      </c>
      <c r="E1324">
        <v>50</v>
      </c>
      <c r="F1324">
        <v>1</v>
      </c>
      <c r="G1324">
        <v>0</v>
      </c>
      <c r="H1324">
        <f>IF($A1324="","",VLOOKUP($A1324,DADOS!F:O,3,FALSE))</f>
        <v>16.89</v>
      </c>
      <c r="I1324">
        <f>IF(A1324="","",IF(H1324="","",IF((H1324-G1324)*F1324*$E1324/$D1324/1000&lt;0.2,"&lt;0,2",ROUND((H1324-G1324)*F1324*$E1324/$D1324/1000,2))))</f>
        <v>1.69</v>
      </c>
      <c r="J1324">
        <v>1</v>
      </c>
      <c r="K1324">
        <v>0</v>
      </c>
      <c r="L1324">
        <f>IF($A1324="","",VLOOKUP($A1324,DADOS!F:O,6,FALSE))</f>
        <v>6.34</v>
      </c>
      <c r="M1324">
        <f>IF(A1324="","",IF(L1324="","",IF((L1324-K1324)*J1324*$E1324/$D1324/1000&lt;0.2,"&lt;0,2",ROUND((L1324-K1324)*J1324*$E1324/$D1324/1000,2))))</f>
        <v>0.63</v>
      </c>
      <c r="N1324">
        <v>1</v>
      </c>
      <c r="O1324">
        <v>0</v>
      </c>
      <c r="P1324">
        <f>IF($A1324="","",VLOOKUP($A1324,DADOS!F:O,5,FALSE))</f>
        <v>5.91</v>
      </c>
      <c r="Q1324">
        <f>IF(A1324="","",IF(P1324="","",IF((P1324-O1324)*N1324*$E1324/$D1324/1000&lt;0.2,"&lt;0,2",ROUND((P1324-O1324)*N1324*$E1324/$D1324/1000,2))))</f>
        <v>0.59</v>
      </c>
      <c r="R1324">
        <v>1</v>
      </c>
      <c r="S1324">
        <v>0</v>
      </c>
      <c r="T1324">
        <f>IF($A1324="","",VLOOKUP($A1324,DADOS!F:O,4,FALSE))</f>
        <v>93.22</v>
      </c>
      <c r="U1324">
        <f>IF(A1324="","",IF(T1324="","",IF((T1324-S1324)*R1324*$E1324/$D1324/1000&lt;0.2,"&lt;0,2",ROUND((T1324-S1324)*R1324*$E1324/$D1324/1000,2))))</f>
        <v>9.32</v>
      </c>
      <c r="V1324">
        <v>1</v>
      </c>
      <c r="W1324">
        <v>0</v>
      </c>
      <c r="X1324">
        <f>IF($A1324="","",VLOOKUP($A1324,DADOS!F:O,9,FALSE))</f>
        <v>0.36</v>
      </c>
      <c r="Y1324">
        <f>IF(A1324="","",IF(X1324="","",IF((X1324-W1324)*V1324*$E1324/$D1324&lt;1,"&lt;1",ROUND((X1324-W1324)*V1324*$E1324/$D1324,2))))</f>
        <v>36</v>
      </c>
      <c r="Z1324">
        <v>1</v>
      </c>
      <c r="AA1324">
        <v>0</v>
      </c>
      <c r="AB1324">
        <f>IF($A1324="","",VLOOKUP($A1324,DADOS!F:O,7,FALSE))</f>
        <v>0.02</v>
      </c>
      <c r="AC1324">
        <f>IF(A1324="","",IF(AB1324="","",IF((AB1324-AA1324)*Z1324*$E1324/$D1324&lt;1,"&lt;1",ROUND((AB1324-AA1324)*Z1324*$E1324/$D1324,2))))</f>
        <v>2</v>
      </c>
      <c r="AD1324">
        <v>1</v>
      </c>
      <c r="AE1324">
        <v>0</v>
      </c>
      <c r="AF1324">
        <f>IF($A1324="","",VLOOKUP($A1324,DADOS!F:O,10,FALSE))</f>
        <v>1.79</v>
      </c>
      <c r="AG1324">
        <f>IF(A1324="","",IF(AF1324="","",IF((AF1324-AE1324)*AD1324*$E1324/$D1324&lt;1,"&lt;1",ROUND((AF1324-AE1324)*AD1324*$E1324/$D1324,2))))</f>
        <v>179</v>
      </c>
      <c r="AH1324">
        <v>1</v>
      </c>
      <c r="AI1324">
        <v>0</v>
      </c>
      <c r="AJ1324">
        <f>IF($A1324="","",VLOOKUP($A1324,DADOS!F:O,8,FALSE))</f>
        <v>0.06</v>
      </c>
      <c r="AK1324">
        <f>IF(A1324="","",IF(AJ1324="","",IF((AJ1324-AI1324)*AH1324*$E1324/$D1324&lt;1,"&lt;1",ROUND((AJ1324-AI1324)*AH1324*$E1324/$D1324,2))))</f>
        <v>6</v>
      </c>
      <c r="AL1324">
        <v>1</v>
      </c>
      <c r="AM1324">
        <v>0</v>
      </c>
      <c r="AN1324">
        <f>IF($A1324="","",VLOOKUP($A1324,DADOS!F:O,2,FALSE))</f>
        <v>28.58</v>
      </c>
      <c r="AO1324">
        <f>IF(A1324="","",IF(AN1324="","",IF((AN1324-AM1324)*AL1324*$E1324/$D1324/1000&lt;0.2,"&lt;0,2",ROUND((AN1324-AM1324)*AL1324*$E1324/$D1324/1000,2))))</f>
        <v>2.86</v>
      </c>
      <c r="AP1324">
        <v>1</v>
      </c>
      <c r="AQ1324">
        <v>0</v>
      </c>
      <c r="AR1324">
        <f>IF($A1324="","",VLOOKUP($A1324,DADOS!F:P,11,FALSE))</f>
        <v>0</v>
      </c>
      <c r="AS1324" t="str">
        <f>IF(E1324="","",IF(AQ1324="","",IF(AR1324="","",IF((AR1324-AQ1324)*AP1324*$E1324/$D1324&lt;1,"&lt;1",ROUND((AR1324-AQ1324)*AP1324*$E1324/$D1324,2)))))</f>
        <v>&lt;1</v>
      </c>
      <c r="AT1324">
        <v>1</v>
      </c>
      <c r="AU1324">
        <v>0</v>
      </c>
      <c r="AV1324">
        <f>IF(A1324="","",VLOOKUP(A1324,DADOS!F:R,12,FALSE))</f>
        <v>0</v>
      </c>
      <c r="AW1324" t="str">
        <f>IF(A1324="","",IF(AU1324="","",IF(AV1324="","",IF((AV1324-AU1324)*AT1324*$E1324/$D1324&lt;1,"&lt;1",ROUND((AV1324-AU1324)*AT1324*$E1324/$D1324,2)))))</f>
        <v>&lt;1</v>
      </c>
      <c r="AX1324">
        <v>1</v>
      </c>
      <c r="AY1324">
        <v>0</v>
      </c>
      <c r="AZ1324">
        <f>IF($A1324="","",VLOOKUP($A1324,DADOS!F:R,13,FALSE))</f>
        <v>0</v>
      </c>
      <c r="BA1324" t="str">
        <f>IF(A1324="","",IF(AY1324="","",IF(AZ1324="","",IF((AZ1324-AY1324)*AX1324*$E1324/$D1324&lt;1,"&lt;1",ROUND((AZ1324-AY1324)*AX1324*$E1324/$D1324,2)))))</f>
        <v>&lt;1</v>
      </c>
      <c r="BB1324" t="str">
        <v>n.a.</v>
      </c>
      <c r="BC1324" t="str">
        <v>Letícia</v>
      </c>
    </row>
    <row r="1325">
      <c r="A1325" t="str">
        <v>73656</v>
      </c>
      <c r="B1325" t="str">
        <f>IF(A1325="","",A1325&amp;"/20")</f>
        <v>73656/20</v>
      </c>
      <c r="C1325">
        <v>0</v>
      </c>
      <c r="D1325">
        <v>0.5</v>
      </c>
      <c r="E1325">
        <v>50</v>
      </c>
      <c r="F1325">
        <v>1</v>
      </c>
      <c r="G1325">
        <v>0</v>
      </c>
      <c r="H1325">
        <f>IF($A1325="","",VLOOKUP($A1325,DADOS!F:O,3,FALSE))</f>
        <v>33.74</v>
      </c>
      <c r="I1325">
        <f>IF(A1325="","",IF(H1325="","",IF((H1325-G1325)*F1325*$E1325/$D1325/1000&lt;0.2,"&lt;0,2",ROUND((H1325-G1325)*F1325*$E1325/$D1325/1000,2))))</f>
        <v>3.37</v>
      </c>
      <c r="J1325">
        <v>1</v>
      </c>
      <c r="K1325">
        <v>0</v>
      </c>
      <c r="L1325">
        <f>IF($A1325="","",VLOOKUP($A1325,DADOS!F:O,6,FALSE))</f>
        <v>17.16</v>
      </c>
      <c r="M1325">
        <f>IF(A1325="","",IF(L1325="","",IF((L1325-K1325)*J1325*$E1325/$D1325/1000&lt;0.2,"&lt;0,2",ROUND((L1325-K1325)*J1325*$E1325/$D1325/1000,2))))</f>
        <v>1.72</v>
      </c>
      <c r="N1325">
        <v>1</v>
      </c>
      <c r="O1325">
        <v>0</v>
      </c>
      <c r="P1325">
        <f>IF($A1325="","",VLOOKUP($A1325,DADOS!F:O,5,FALSE))</f>
        <v>14.44</v>
      </c>
      <c r="Q1325">
        <f>IF(A1325="","",IF(P1325="","",IF((P1325-O1325)*N1325*$E1325/$D1325/1000&lt;0.2,"&lt;0,2",ROUND((P1325-O1325)*N1325*$E1325/$D1325/1000,2))))</f>
        <v>1.44</v>
      </c>
      <c r="R1325">
        <v>1</v>
      </c>
      <c r="S1325">
        <v>0</v>
      </c>
      <c r="T1325">
        <f>IF($A1325="","",VLOOKUP($A1325,DADOS!F:O,4,FALSE))</f>
        <v>295.6</v>
      </c>
      <c r="U1325">
        <f>IF(A1325="","",IF(T1325="","",IF((T1325-S1325)*R1325*$E1325/$D1325/1000&lt;0.2,"&lt;0,2",ROUND((T1325-S1325)*R1325*$E1325/$D1325/1000,2))))</f>
        <v>29.56</v>
      </c>
      <c r="V1325">
        <v>1</v>
      </c>
      <c r="W1325">
        <v>0</v>
      </c>
      <c r="X1325">
        <f>IF($A1325="","",VLOOKUP($A1325,DADOS!F:O,9,FALSE))</f>
        <v>0.82</v>
      </c>
      <c r="Y1325">
        <f>IF(A1325="","",IF(X1325="","",IF((X1325-W1325)*V1325*$E1325/$D1325&lt;1,"&lt;1",ROUND((X1325-W1325)*V1325*$E1325/$D1325,2))))</f>
        <v>82</v>
      </c>
      <c r="Z1325">
        <v>1</v>
      </c>
      <c r="AA1325">
        <v>0</v>
      </c>
      <c r="AB1325">
        <f>IF($A1325="","",VLOOKUP($A1325,DADOS!F:O,7,FALSE))</f>
        <v>0.05</v>
      </c>
      <c r="AC1325">
        <f>IF(A1325="","",IF(AB1325="","",IF((AB1325-AA1325)*Z1325*$E1325/$D1325&lt;1,"&lt;1",ROUND((AB1325-AA1325)*Z1325*$E1325/$D1325,2))))</f>
        <v>5</v>
      </c>
      <c r="AD1325">
        <v>1</v>
      </c>
      <c r="AE1325">
        <v>0</v>
      </c>
      <c r="AF1325">
        <f>IF($A1325="","",VLOOKUP($A1325,DADOS!F:O,10,FALSE))</f>
        <v>2.69</v>
      </c>
      <c r="AG1325">
        <f>IF(A1325="","",IF(AF1325="","",IF((AF1325-AE1325)*AD1325*$E1325/$D1325&lt;1,"&lt;1",ROUND((AF1325-AE1325)*AD1325*$E1325/$D1325,2))))</f>
        <v>269</v>
      </c>
      <c r="AH1325">
        <v>1</v>
      </c>
      <c r="AI1325">
        <v>0</v>
      </c>
      <c r="AJ1325">
        <f>IF($A1325="","",VLOOKUP($A1325,DADOS!F:O,8,FALSE))</f>
        <v>0.15</v>
      </c>
      <c r="AK1325">
        <f>IF(A1325="","",IF(AJ1325="","",IF((AJ1325-AI1325)*AH1325*$E1325/$D1325&lt;1,"&lt;1",ROUND((AJ1325-AI1325)*AH1325*$E1325/$D1325,2))))</f>
        <v>15</v>
      </c>
      <c r="AL1325">
        <v>1</v>
      </c>
      <c r="AM1325">
        <v>0</v>
      </c>
      <c r="AN1325">
        <f>IF($A1325="","",VLOOKUP($A1325,DADOS!F:O,2,FALSE))</f>
        <v>102.61</v>
      </c>
      <c r="AO1325">
        <f>IF(A1325="","",IF(AN1325="","",IF((AN1325-AM1325)*AL1325*$E1325/$D1325/1000&lt;0.2,"&lt;0,2",ROUND((AN1325-AM1325)*AL1325*$E1325/$D1325/1000,2))))</f>
        <v>10.26</v>
      </c>
      <c r="AP1325">
        <v>1</v>
      </c>
      <c r="AQ1325">
        <v>0</v>
      </c>
      <c r="AR1325">
        <f>IF($A1325="","",VLOOKUP($A1325,DADOS!F:P,11,FALSE))</f>
        <v>0.01</v>
      </c>
      <c r="AS1325">
        <f>IF(E1325="","",IF(AQ1325="","",IF(AR1325="","",IF((AR1325-AQ1325)*AP1325*$E1325/$D1325&lt;1,"&lt;1",ROUND((AR1325-AQ1325)*AP1325*$E1325/$D1325,2)))))</f>
        <v>1</v>
      </c>
      <c r="AT1325">
        <v>1</v>
      </c>
      <c r="AU1325">
        <v>0</v>
      </c>
      <c r="AV1325">
        <f>IF(A1325="","",VLOOKUP(A1325,DADOS!F:R,12,FALSE))</f>
        <v>0</v>
      </c>
      <c r="AW1325" t="str">
        <f>IF(A1325="","",IF(AU1325="","",IF(AV1325="","",IF((AV1325-AU1325)*AT1325*$E1325/$D1325&lt;1,"&lt;1",ROUND((AV1325-AU1325)*AT1325*$E1325/$D1325,2)))))</f>
        <v>&lt;1</v>
      </c>
      <c r="AX1325">
        <v>1</v>
      </c>
      <c r="AY1325">
        <v>0</v>
      </c>
      <c r="AZ1325">
        <f>IF($A1325="","",VLOOKUP($A1325,DADOS!F:R,13,FALSE))</f>
        <v>0</v>
      </c>
      <c r="BA1325" t="str">
        <f>IF(A1325="","",IF(AY1325="","",IF(AZ1325="","",IF((AZ1325-AY1325)*AX1325*$E1325/$D1325&lt;1,"&lt;1",ROUND((AZ1325-AY1325)*AX1325*$E1325/$D1325,2)))))</f>
        <v>&lt;1</v>
      </c>
      <c r="BB1325" t="str">
        <v>n.a.</v>
      </c>
      <c r="BC1325" t="str">
        <v>Letícia</v>
      </c>
    </row>
    <row r="1326">
      <c r="A1326" t="str">
        <v>73657</v>
      </c>
      <c r="B1326" t="str">
        <f>IF(A1326="","",A1326&amp;"/20")</f>
        <v>73657/20</v>
      </c>
      <c r="C1326">
        <v>0</v>
      </c>
      <c r="D1326">
        <v>0.5</v>
      </c>
      <c r="E1326">
        <v>50</v>
      </c>
      <c r="F1326">
        <v>1</v>
      </c>
      <c r="G1326">
        <v>0</v>
      </c>
      <c r="H1326">
        <f>IF($A1326="","",VLOOKUP($A1326,DADOS!F:O,3,FALSE))</f>
        <v>33.71</v>
      </c>
      <c r="I1326">
        <f>IF(A1326="","",IF(H1326="","",IF((H1326-G1326)*F1326*$E1326/$D1326/1000&lt;0.2,"&lt;0,2",ROUND((H1326-G1326)*F1326*$E1326/$D1326/1000,2))))</f>
        <v>3.37</v>
      </c>
      <c r="J1326">
        <v>1</v>
      </c>
      <c r="K1326">
        <v>0</v>
      </c>
      <c r="L1326">
        <f>IF($A1326="","",VLOOKUP($A1326,DADOS!F:O,6,FALSE))</f>
        <v>16.47</v>
      </c>
      <c r="M1326">
        <f>IF(A1326="","",IF(L1326="","",IF((L1326-K1326)*J1326*$E1326/$D1326/1000&lt;0.2,"&lt;0,2",ROUND((L1326-K1326)*J1326*$E1326/$D1326/1000,2))))</f>
        <v>1.65</v>
      </c>
      <c r="N1326">
        <v>1</v>
      </c>
      <c r="O1326">
        <v>0</v>
      </c>
      <c r="P1326">
        <f>IF($A1326="","",VLOOKUP($A1326,DADOS!F:O,5,FALSE))</f>
        <v>21.66</v>
      </c>
      <c r="Q1326">
        <f>IF(A1326="","",IF(P1326="","",IF((P1326-O1326)*N1326*$E1326/$D1326/1000&lt;0.2,"&lt;0,2",ROUND((P1326-O1326)*N1326*$E1326/$D1326/1000,2))))</f>
        <v>2.17</v>
      </c>
      <c r="R1326">
        <v>1</v>
      </c>
      <c r="S1326">
        <v>0</v>
      </c>
      <c r="T1326">
        <f>IF($A1326="","",VLOOKUP($A1326,DADOS!F:O,4,FALSE))</f>
        <v>346.04</v>
      </c>
      <c r="U1326">
        <f>IF(A1326="","",IF(T1326="","",IF((T1326-S1326)*R1326*$E1326/$D1326/1000&lt;0.2,"&lt;0,2",ROUND((T1326-S1326)*R1326*$E1326/$D1326/1000,2))))</f>
        <v>34.6</v>
      </c>
      <c r="V1326">
        <v>1</v>
      </c>
      <c r="W1326">
        <v>0</v>
      </c>
      <c r="X1326">
        <f>IF($A1326="","",VLOOKUP($A1326,DADOS!F:O,9,FALSE))</f>
        <v>0.94</v>
      </c>
      <c r="Y1326">
        <f>IF(A1326="","",IF(X1326="","",IF((X1326-W1326)*V1326*$E1326/$D1326&lt;1,"&lt;1",ROUND((X1326-W1326)*V1326*$E1326/$D1326,2))))</f>
        <v>94</v>
      </c>
      <c r="Z1326">
        <v>1</v>
      </c>
      <c r="AA1326">
        <v>0</v>
      </c>
      <c r="AB1326">
        <f>IF($A1326="","",VLOOKUP($A1326,DADOS!F:O,7,FALSE))</f>
        <v>0.07</v>
      </c>
      <c r="AC1326">
        <f>IF(A1326="","",IF(AB1326="","",IF((AB1326-AA1326)*Z1326*$E1326/$D1326&lt;1,"&lt;1",ROUND((AB1326-AA1326)*Z1326*$E1326/$D1326,2))))</f>
        <v>7</v>
      </c>
      <c r="AD1326">
        <v>1</v>
      </c>
      <c r="AE1326">
        <v>0</v>
      </c>
      <c r="AF1326">
        <f>IF($A1326="","",VLOOKUP($A1326,DADOS!F:O,10,FALSE))</f>
        <v>3.14</v>
      </c>
      <c r="AG1326">
        <f>IF(A1326="","",IF(AF1326="","",IF((AF1326-AE1326)*AD1326*$E1326/$D1326&lt;1,"&lt;1",ROUND((AF1326-AE1326)*AD1326*$E1326/$D1326,2))))</f>
        <v>314</v>
      </c>
      <c r="AH1326">
        <v>1</v>
      </c>
      <c r="AI1326">
        <v>0</v>
      </c>
      <c r="AJ1326">
        <f>IF($A1326="","",VLOOKUP($A1326,DADOS!F:O,8,FALSE))</f>
        <v>0.2</v>
      </c>
      <c r="AK1326">
        <f>IF(A1326="","",IF(AJ1326="","",IF((AJ1326-AI1326)*AH1326*$E1326/$D1326&lt;1,"&lt;1",ROUND((AJ1326-AI1326)*AH1326*$E1326/$D1326,2))))</f>
        <v>20</v>
      </c>
      <c r="AL1326">
        <v>1</v>
      </c>
      <c r="AM1326">
        <v>0</v>
      </c>
      <c r="AN1326">
        <f>IF($A1326="","",VLOOKUP($A1326,DADOS!F:O,2,FALSE))</f>
        <v>50.53</v>
      </c>
      <c r="AO1326">
        <f>IF(A1326="","",IF(AN1326="","",IF((AN1326-AM1326)*AL1326*$E1326/$D1326/1000&lt;0.2,"&lt;0,2",ROUND((AN1326-AM1326)*AL1326*$E1326/$D1326/1000,2))))</f>
        <v>5.05</v>
      </c>
      <c r="AP1326">
        <v>1</v>
      </c>
      <c r="AQ1326">
        <v>0</v>
      </c>
      <c r="AR1326">
        <f>IF($A1326="","",VLOOKUP($A1326,DADOS!F:P,11,FALSE))</f>
        <v>0.01</v>
      </c>
      <c r="AS1326">
        <f>IF(E1326="","",IF(AQ1326="","",IF(AR1326="","",IF((AR1326-AQ1326)*AP1326*$E1326/$D1326&lt;1,"&lt;1",ROUND((AR1326-AQ1326)*AP1326*$E1326/$D1326,2)))))</f>
        <v>1</v>
      </c>
      <c r="AT1326">
        <v>1</v>
      </c>
      <c r="AU1326">
        <v>0</v>
      </c>
      <c r="AV1326">
        <f>IF(A1326="","",VLOOKUP(A1326,DADOS!F:R,12,FALSE))</f>
        <v>0</v>
      </c>
      <c r="AW1326" t="str">
        <f>IF(A1326="","",IF(AU1326="","",IF(AV1326="","",IF((AV1326-AU1326)*AT1326*$E1326/$D1326&lt;1,"&lt;1",ROUND((AV1326-AU1326)*AT1326*$E1326/$D1326,2)))))</f>
        <v>&lt;1</v>
      </c>
      <c r="AX1326">
        <v>1</v>
      </c>
      <c r="AY1326">
        <v>0</v>
      </c>
      <c r="AZ1326">
        <f>IF($A1326="","",VLOOKUP($A1326,DADOS!F:R,13,FALSE))</f>
        <v>0</v>
      </c>
      <c r="BA1326" t="str">
        <f>IF(A1326="","",IF(AY1326="","",IF(AZ1326="","",IF((AZ1326-AY1326)*AX1326*$E1326/$D1326&lt;1,"&lt;1",ROUND((AZ1326-AY1326)*AX1326*$E1326/$D1326,2)))))</f>
        <v>&lt;1</v>
      </c>
      <c r="BB1326" t="str">
        <v>n.a.</v>
      </c>
      <c r="BC1326" t="str">
        <v>Letícia</v>
      </c>
    </row>
    <row r="1327">
      <c r="A1327" t="str">
        <v>73658</v>
      </c>
      <c r="B1327" t="str">
        <f>IF(A1327="","",A1327&amp;"/20")</f>
        <v>73658/20</v>
      </c>
      <c r="C1327">
        <v>0</v>
      </c>
      <c r="D1327">
        <v>0.5</v>
      </c>
      <c r="E1327">
        <v>50</v>
      </c>
      <c r="F1327">
        <v>1</v>
      </c>
      <c r="G1327">
        <v>0</v>
      </c>
      <c r="H1327">
        <f>IF($A1327="","",VLOOKUP($A1327,DADOS!F:O,3,FALSE))</f>
        <v>22.42</v>
      </c>
      <c r="I1327">
        <f>IF(A1327="","",IF(H1327="","",IF((H1327-G1327)*F1327*$E1327/$D1327/1000&lt;0.2,"&lt;0,2",ROUND((H1327-G1327)*F1327*$E1327/$D1327/1000,2))))</f>
        <v>2.24</v>
      </c>
      <c r="J1327">
        <v>1</v>
      </c>
      <c r="K1327">
        <v>0</v>
      </c>
      <c r="L1327">
        <f>IF($A1327="","",VLOOKUP($A1327,DADOS!F:O,6,FALSE))</f>
        <v>11.69</v>
      </c>
      <c r="M1327">
        <f>IF(A1327="","",IF(L1327="","",IF((L1327-K1327)*J1327*$E1327/$D1327/1000&lt;0.2,"&lt;0,2",ROUND((L1327-K1327)*J1327*$E1327/$D1327/1000,2))))</f>
        <v>1.17</v>
      </c>
      <c r="N1327">
        <v>1</v>
      </c>
      <c r="O1327">
        <v>0</v>
      </c>
      <c r="P1327">
        <f>IF($A1327="","",VLOOKUP($A1327,DADOS!F:O,5,FALSE))</f>
        <v>15.22</v>
      </c>
      <c r="Q1327">
        <f>IF(A1327="","",IF(P1327="","",IF((P1327-O1327)*N1327*$E1327/$D1327/1000&lt;0.2,"&lt;0,2",ROUND((P1327-O1327)*N1327*$E1327/$D1327/1000,2))))</f>
        <v>1.52</v>
      </c>
      <c r="R1327">
        <v>1</v>
      </c>
      <c r="S1327">
        <v>0</v>
      </c>
      <c r="T1327">
        <f>IF($A1327="","",VLOOKUP($A1327,DADOS!F:O,4,FALSE))</f>
        <v>279.85</v>
      </c>
      <c r="U1327">
        <f>IF(A1327="","",IF(T1327="","",IF((T1327-S1327)*R1327*$E1327/$D1327/1000&lt;0.2,"&lt;0,2",ROUND((T1327-S1327)*R1327*$E1327/$D1327/1000,2))))</f>
        <v>27.99</v>
      </c>
      <c r="V1327">
        <v>1</v>
      </c>
      <c r="W1327">
        <v>0</v>
      </c>
      <c r="X1327">
        <f>IF($A1327="","",VLOOKUP($A1327,DADOS!F:O,9,FALSE))</f>
        <v>0.7</v>
      </c>
      <c r="Y1327">
        <f>IF(A1327="","",IF(X1327="","",IF((X1327-W1327)*V1327*$E1327/$D1327&lt;1,"&lt;1",ROUND((X1327-W1327)*V1327*$E1327/$D1327,2))))</f>
        <v>70</v>
      </c>
      <c r="Z1327">
        <v>1</v>
      </c>
      <c r="AA1327">
        <v>0</v>
      </c>
      <c r="AB1327">
        <f>IF($A1327="","",VLOOKUP($A1327,DADOS!F:O,7,FALSE))</f>
        <v>0.05</v>
      </c>
      <c r="AC1327">
        <f>IF(A1327="","",IF(AB1327="","",IF((AB1327-AA1327)*Z1327*$E1327/$D1327&lt;1,"&lt;1",ROUND((AB1327-AA1327)*Z1327*$E1327/$D1327,2))))</f>
        <v>5</v>
      </c>
      <c r="AD1327">
        <v>1</v>
      </c>
      <c r="AE1327">
        <v>0</v>
      </c>
      <c r="AF1327">
        <f>IF($A1327="","",VLOOKUP($A1327,DADOS!F:O,10,FALSE))</f>
        <v>1.59</v>
      </c>
      <c r="AG1327">
        <f>IF(A1327="","",IF(AF1327="","",IF((AF1327-AE1327)*AD1327*$E1327/$D1327&lt;1,"&lt;1",ROUND((AF1327-AE1327)*AD1327*$E1327/$D1327,2))))</f>
        <v>159</v>
      </c>
      <c r="AH1327">
        <v>1</v>
      </c>
      <c r="AI1327">
        <v>0</v>
      </c>
      <c r="AJ1327">
        <f>IF($A1327="","",VLOOKUP($A1327,DADOS!F:O,8,FALSE))</f>
        <v>0.12</v>
      </c>
      <c r="AK1327">
        <f>IF(A1327="","",IF(AJ1327="","",IF((AJ1327-AI1327)*AH1327*$E1327/$D1327&lt;1,"&lt;1",ROUND((AJ1327-AI1327)*AH1327*$E1327/$D1327,2))))</f>
        <v>12</v>
      </c>
      <c r="AL1327">
        <v>1</v>
      </c>
      <c r="AM1327">
        <v>0</v>
      </c>
      <c r="AN1327">
        <f>IF($A1327="","",VLOOKUP($A1327,DADOS!F:O,2,FALSE))</f>
        <v>42.38</v>
      </c>
      <c r="AO1327">
        <f>IF(A1327="","",IF(AN1327="","",IF((AN1327-AM1327)*AL1327*$E1327/$D1327/1000&lt;0.2,"&lt;0,2",ROUND((AN1327-AM1327)*AL1327*$E1327/$D1327/1000,2))))</f>
        <v>4.24</v>
      </c>
      <c r="AP1327">
        <v>1</v>
      </c>
      <c r="AQ1327">
        <v>0</v>
      </c>
      <c r="AR1327">
        <f>IF($A1327="","",VLOOKUP($A1327,DADOS!F:P,11,FALSE))</f>
        <v>0.01</v>
      </c>
      <c r="AS1327">
        <f>IF(E1327="","",IF(AQ1327="","",IF(AR1327="","",IF((AR1327-AQ1327)*AP1327*$E1327/$D1327&lt;1,"&lt;1",ROUND((AR1327-AQ1327)*AP1327*$E1327/$D1327,2)))))</f>
        <v>1</v>
      </c>
      <c r="AT1327">
        <v>1</v>
      </c>
      <c r="AU1327">
        <v>0</v>
      </c>
      <c r="AV1327">
        <f>IF(A1327="","",VLOOKUP(A1327,DADOS!F:R,12,FALSE))</f>
        <v>0</v>
      </c>
      <c r="AW1327" t="str">
        <f>IF(A1327="","",IF(AU1327="","",IF(AV1327="","",IF((AV1327-AU1327)*AT1327*$E1327/$D1327&lt;1,"&lt;1",ROUND((AV1327-AU1327)*AT1327*$E1327/$D1327,2)))))</f>
        <v>&lt;1</v>
      </c>
      <c r="AX1327">
        <v>1</v>
      </c>
      <c r="AY1327">
        <v>0</v>
      </c>
      <c r="AZ1327">
        <f>IF($A1327="","",VLOOKUP($A1327,DADOS!F:R,13,FALSE))</f>
        <v>0</v>
      </c>
      <c r="BA1327" t="str">
        <f>IF(A1327="","",IF(AY1327="","",IF(AZ1327="","",IF((AZ1327-AY1327)*AX1327*$E1327/$D1327&lt;1,"&lt;1",ROUND((AZ1327-AY1327)*AX1327*$E1327/$D1327,2)))))</f>
        <v>&lt;1</v>
      </c>
      <c r="BB1327" t="str">
        <v>n.a.</v>
      </c>
      <c r="BC1327" t="str">
        <v>Letícia</v>
      </c>
    </row>
    <row r="1328">
      <c r="A1328" t="str">
        <v>73659</v>
      </c>
      <c r="B1328" t="str">
        <f>IF(A1328="","",A1328&amp;"/20")</f>
        <v>73659/20</v>
      </c>
      <c r="C1328">
        <v>0</v>
      </c>
      <c r="D1328">
        <v>0.5</v>
      </c>
      <c r="E1328">
        <v>50</v>
      </c>
      <c r="F1328">
        <v>1</v>
      </c>
      <c r="G1328">
        <v>0</v>
      </c>
      <c r="H1328">
        <f>IF($A1328="","",VLOOKUP($A1328,DADOS!F:O,3,FALSE))</f>
        <v>37.86</v>
      </c>
      <c r="I1328">
        <f>IF(A1328="","",IF(H1328="","",IF((H1328-G1328)*F1328*$E1328/$D1328/1000&lt;0.2,"&lt;0,2",ROUND((H1328-G1328)*F1328*$E1328/$D1328/1000,2))))</f>
        <v>3.79</v>
      </c>
      <c r="J1328">
        <v>1</v>
      </c>
      <c r="K1328">
        <v>0</v>
      </c>
      <c r="L1328">
        <f>IF($A1328="","",VLOOKUP($A1328,DADOS!F:O,6,FALSE))</f>
        <v>17.64</v>
      </c>
      <c r="M1328">
        <f>IF(A1328="","",IF(L1328="","",IF((L1328-K1328)*J1328*$E1328/$D1328/1000&lt;0.2,"&lt;0,2",ROUND((L1328-K1328)*J1328*$E1328/$D1328/1000,2))))</f>
        <v>1.76</v>
      </c>
      <c r="N1328">
        <v>1</v>
      </c>
      <c r="O1328">
        <v>0</v>
      </c>
      <c r="P1328">
        <f>IF($A1328="","",VLOOKUP($A1328,DADOS!F:O,5,FALSE))</f>
        <v>19.52</v>
      </c>
      <c r="Q1328">
        <f>IF(A1328="","",IF(P1328="","",IF((P1328-O1328)*N1328*$E1328/$D1328/1000&lt;0.2,"&lt;0,2",ROUND((P1328-O1328)*N1328*$E1328/$D1328/1000,2))))</f>
        <v>1.95</v>
      </c>
      <c r="R1328">
        <v>1</v>
      </c>
      <c r="S1328">
        <v>0</v>
      </c>
      <c r="T1328">
        <f>IF($A1328="","",VLOOKUP($A1328,DADOS!F:O,4,FALSE))</f>
        <v>320.26</v>
      </c>
      <c r="U1328">
        <f>IF(A1328="","",IF(T1328="","",IF((T1328-S1328)*R1328*$E1328/$D1328/1000&lt;0.2,"&lt;0,2",ROUND((T1328-S1328)*R1328*$E1328/$D1328/1000,2))))</f>
        <v>32.03</v>
      </c>
      <c r="V1328">
        <v>1</v>
      </c>
      <c r="W1328">
        <v>0</v>
      </c>
      <c r="X1328">
        <f>IF($A1328="","",VLOOKUP($A1328,DADOS!F:O,9,FALSE))</f>
        <v>1.45</v>
      </c>
      <c r="Y1328">
        <f>IF(A1328="","",IF(X1328="","",IF((X1328-W1328)*V1328*$E1328/$D1328&lt;1,"&lt;1",ROUND((X1328-W1328)*V1328*$E1328/$D1328,2))))</f>
        <v>145</v>
      </c>
      <c r="Z1328">
        <v>1</v>
      </c>
      <c r="AA1328">
        <v>0</v>
      </c>
      <c r="AB1328">
        <f>IF($A1328="","",VLOOKUP($A1328,DADOS!F:O,7,FALSE))</f>
        <v>0.07</v>
      </c>
      <c r="AC1328">
        <f>IF(A1328="","",IF(AB1328="","",IF((AB1328-AA1328)*Z1328*$E1328/$D1328&lt;1,"&lt;1",ROUND((AB1328-AA1328)*Z1328*$E1328/$D1328,2))))</f>
        <v>7</v>
      </c>
      <c r="AD1328">
        <v>1</v>
      </c>
      <c r="AE1328">
        <v>0</v>
      </c>
      <c r="AF1328">
        <f>IF($A1328="","",VLOOKUP($A1328,DADOS!F:O,10,FALSE))</f>
        <v>3.34</v>
      </c>
      <c r="AG1328">
        <f>IF(A1328="","",IF(AF1328="","",IF((AF1328-AE1328)*AD1328*$E1328/$D1328&lt;1,"&lt;1",ROUND((AF1328-AE1328)*AD1328*$E1328/$D1328,2))))</f>
        <v>334</v>
      </c>
      <c r="AH1328">
        <v>1</v>
      </c>
      <c r="AI1328">
        <v>0</v>
      </c>
      <c r="AJ1328">
        <f>IF($A1328="","",VLOOKUP($A1328,DADOS!F:O,8,FALSE))</f>
        <v>0.18</v>
      </c>
      <c r="AK1328">
        <f>IF(A1328="","",IF(AJ1328="","",IF((AJ1328-AI1328)*AH1328*$E1328/$D1328&lt;1,"&lt;1",ROUND((AJ1328-AI1328)*AH1328*$E1328/$D1328,2))))</f>
        <v>18</v>
      </c>
      <c r="AL1328">
        <v>1</v>
      </c>
      <c r="AM1328">
        <v>0</v>
      </c>
      <c r="AN1328">
        <f>IF($A1328="","",VLOOKUP($A1328,DADOS!F:O,2,FALSE))</f>
        <v>65.3</v>
      </c>
      <c r="AO1328">
        <f>IF(A1328="","",IF(AN1328="","",IF((AN1328-AM1328)*AL1328*$E1328/$D1328/1000&lt;0.2,"&lt;0,2",ROUND((AN1328-AM1328)*AL1328*$E1328/$D1328/1000,2))))</f>
        <v>6.53</v>
      </c>
      <c r="AP1328">
        <v>1</v>
      </c>
      <c r="AQ1328">
        <v>0</v>
      </c>
      <c r="AR1328">
        <f>IF($A1328="","",VLOOKUP($A1328,DADOS!F:P,11,FALSE))</f>
        <v>0.01</v>
      </c>
      <c r="AS1328">
        <f>IF(E1328="","",IF(AQ1328="","",IF(AR1328="","",IF((AR1328-AQ1328)*AP1328*$E1328/$D1328&lt;1,"&lt;1",ROUND((AR1328-AQ1328)*AP1328*$E1328/$D1328,2)))))</f>
        <v>1</v>
      </c>
      <c r="AT1328">
        <v>1</v>
      </c>
      <c r="AU1328">
        <v>0</v>
      </c>
      <c r="AV1328">
        <f>IF(A1328="","",VLOOKUP(A1328,DADOS!F:R,12,FALSE))</f>
        <v>0</v>
      </c>
      <c r="AW1328" t="str">
        <f>IF(A1328="","",IF(AU1328="","",IF(AV1328="","",IF((AV1328-AU1328)*AT1328*$E1328/$D1328&lt;1,"&lt;1",ROUND((AV1328-AU1328)*AT1328*$E1328/$D1328,2)))))</f>
        <v>&lt;1</v>
      </c>
      <c r="AX1328">
        <v>1</v>
      </c>
      <c r="AY1328">
        <v>0</v>
      </c>
      <c r="AZ1328">
        <f>IF($A1328="","",VLOOKUP($A1328,DADOS!F:R,13,FALSE))</f>
        <v>0</v>
      </c>
      <c r="BA1328" t="str">
        <f>IF(A1328="","",IF(AY1328="","",IF(AZ1328="","",IF((AZ1328-AY1328)*AX1328*$E1328/$D1328&lt;1,"&lt;1",ROUND((AZ1328-AY1328)*AX1328*$E1328/$D1328,2)))))</f>
        <v>&lt;1</v>
      </c>
      <c r="BB1328" t="str">
        <v>n.a.</v>
      </c>
      <c r="BC1328" t="str">
        <v>Letícia</v>
      </c>
    </row>
    <row r="1329">
      <c r="A1329" t="str">
        <v>73660</v>
      </c>
      <c r="B1329" t="str">
        <f>IF(A1329="","",A1329&amp;"/20")</f>
        <v>73660/20</v>
      </c>
      <c r="C1329">
        <v>0</v>
      </c>
      <c r="D1329">
        <v>0.5</v>
      </c>
      <c r="E1329">
        <v>50</v>
      </c>
      <c r="F1329">
        <v>1</v>
      </c>
      <c r="G1329">
        <v>0</v>
      </c>
      <c r="H1329">
        <f>IF($A1329="","",VLOOKUP($A1329,DADOS!F:O,3,FALSE))</f>
        <v>30.76</v>
      </c>
      <c r="I1329">
        <f>IF(A1329="","",IF(H1329="","",IF((H1329-G1329)*F1329*$E1329/$D1329/1000&lt;0.2,"&lt;0,2",ROUND((H1329-G1329)*F1329*$E1329/$D1329/1000,2))))</f>
        <v>3.08</v>
      </c>
      <c r="J1329">
        <v>1</v>
      </c>
      <c r="K1329">
        <v>0</v>
      </c>
      <c r="L1329">
        <f>IF($A1329="","",VLOOKUP($A1329,DADOS!F:O,6,FALSE))</f>
        <v>17.57</v>
      </c>
      <c r="M1329">
        <f>IF(A1329="","",IF(L1329="","",IF((L1329-K1329)*J1329*$E1329/$D1329/1000&lt;0.2,"&lt;0,2",ROUND((L1329-K1329)*J1329*$E1329/$D1329/1000,2))))</f>
        <v>1.76</v>
      </c>
      <c r="N1329">
        <v>1</v>
      </c>
      <c r="O1329">
        <v>0</v>
      </c>
      <c r="P1329">
        <f>IF($A1329="","",VLOOKUP($A1329,DADOS!F:O,5,FALSE))</f>
        <v>19.28</v>
      </c>
      <c r="Q1329">
        <f>IF(A1329="","",IF(P1329="","",IF((P1329-O1329)*N1329*$E1329/$D1329/1000&lt;0.2,"&lt;0,2",ROUND((P1329-O1329)*N1329*$E1329/$D1329/1000,2))))</f>
        <v>1.93</v>
      </c>
      <c r="R1329">
        <v>1</v>
      </c>
      <c r="S1329">
        <v>0</v>
      </c>
      <c r="T1329">
        <f>IF($A1329="","",VLOOKUP($A1329,DADOS!F:O,4,FALSE))</f>
        <v>345.61</v>
      </c>
      <c r="U1329">
        <f>IF(A1329="","",IF(T1329="","",IF((T1329-S1329)*R1329*$E1329/$D1329/1000&lt;0.2,"&lt;0,2",ROUND((T1329-S1329)*R1329*$E1329/$D1329/1000,2))))</f>
        <v>34.56</v>
      </c>
      <c r="V1329">
        <v>1</v>
      </c>
      <c r="W1329">
        <v>0</v>
      </c>
      <c r="X1329">
        <f>IF($A1329="","",VLOOKUP($A1329,DADOS!F:O,9,FALSE))</f>
        <v>1.06</v>
      </c>
      <c r="Y1329">
        <f>IF(A1329="","",IF(X1329="","",IF((X1329-W1329)*V1329*$E1329/$D1329&lt;1,"&lt;1",ROUND((X1329-W1329)*V1329*$E1329/$D1329,2))))</f>
        <v>106</v>
      </c>
      <c r="Z1329">
        <v>1</v>
      </c>
      <c r="AA1329">
        <v>0</v>
      </c>
      <c r="AB1329">
        <f>IF($A1329="","",VLOOKUP($A1329,DADOS!F:O,7,FALSE))</f>
        <v>0.06</v>
      </c>
      <c r="AC1329">
        <f>IF(A1329="","",IF(AB1329="","",IF((AB1329-AA1329)*Z1329*$E1329/$D1329&lt;1,"&lt;1",ROUND((AB1329-AA1329)*Z1329*$E1329/$D1329,2))))</f>
        <v>6</v>
      </c>
      <c r="AD1329">
        <v>1</v>
      </c>
      <c r="AE1329">
        <v>0</v>
      </c>
      <c r="AF1329">
        <f>IF($A1329="","",VLOOKUP($A1329,DADOS!F:O,10,FALSE))</f>
        <v>5.53</v>
      </c>
      <c r="AG1329">
        <f>IF(A1329="","",IF(AF1329="","",IF((AF1329-AE1329)*AD1329*$E1329/$D1329&lt;1,"&lt;1",ROUND((AF1329-AE1329)*AD1329*$E1329/$D1329,2))))</f>
        <v>553</v>
      </c>
      <c r="AH1329">
        <v>1</v>
      </c>
      <c r="AI1329">
        <v>0</v>
      </c>
      <c r="AJ1329">
        <f>IF($A1329="","",VLOOKUP($A1329,DADOS!F:O,8,FALSE))</f>
        <v>0.15</v>
      </c>
      <c r="AK1329">
        <f>IF(A1329="","",IF(AJ1329="","",IF((AJ1329-AI1329)*AH1329*$E1329/$D1329&lt;1,"&lt;1",ROUND((AJ1329-AI1329)*AH1329*$E1329/$D1329,2))))</f>
        <v>15</v>
      </c>
      <c r="AL1329">
        <v>1</v>
      </c>
      <c r="AM1329">
        <v>0</v>
      </c>
      <c r="AN1329">
        <f>IF($A1329="","",VLOOKUP($A1329,DADOS!F:O,2,FALSE))</f>
        <v>63.24</v>
      </c>
      <c r="AO1329">
        <f>IF(A1329="","",IF(AN1329="","",IF((AN1329-AM1329)*AL1329*$E1329/$D1329/1000&lt;0.2,"&lt;0,2",ROUND((AN1329-AM1329)*AL1329*$E1329/$D1329/1000,2))))</f>
        <v>6.32</v>
      </c>
      <c r="AP1329">
        <v>1</v>
      </c>
      <c r="AQ1329">
        <v>0</v>
      </c>
      <c r="AR1329">
        <f>IF($A1329="","",VLOOKUP($A1329,DADOS!F:P,11,FALSE))</f>
        <v>0.01</v>
      </c>
      <c r="AS1329">
        <f>IF(E1329="","",IF(AQ1329="","",IF(AR1329="","",IF((AR1329-AQ1329)*AP1329*$E1329/$D1329&lt;1,"&lt;1",ROUND((AR1329-AQ1329)*AP1329*$E1329/$D1329,2)))))</f>
        <v>1</v>
      </c>
      <c r="AT1329">
        <v>1</v>
      </c>
      <c r="AU1329">
        <v>0</v>
      </c>
      <c r="AV1329">
        <f>IF(A1329="","",VLOOKUP(A1329,DADOS!F:R,12,FALSE))</f>
        <v>0</v>
      </c>
      <c r="AW1329" t="str">
        <f>IF(A1329="","",IF(AU1329="","",IF(AV1329="","",IF((AV1329-AU1329)*AT1329*$E1329/$D1329&lt;1,"&lt;1",ROUND((AV1329-AU1329)*AT1329*$E1329/$D1329,2)))))</f>
        <v>&lt;1</v>
      </c>
      <c r="AX1329">
        <v>1</v>
      </c>
      <c r="AY1329">
        <v>0</v>
      </c>
      <c r="AZ1329">
        <f>IF($A1329="","",VLOOKUP($A1329,DADOS!F:R,13,FALSE))</f>
        <v>0</v>
      </c>
      <c r="BA1329" t="str">
        <f>IF(A1329="","",IF(AY1329="","",IF(AZ1329="","",IF((AZ1329-AY1329)*AX1329*$E1329/$D1329&lt;1,"&lt;1",ROUND((AZ1329-AY1329)*AX1329*$E1329/$D1329,2)))))</f>
        <v>&lt;1</v>
      </c>
      <c r="BB1329" t="str">
        <v>n.a.</v>
      </c>
      <c r="BC1329" t="str">
        <v>Letícia</v>
      </c>
    </row>
    <row r="1330">
      <c r="A1330" t="str">
        <v>73661</v>
      </c>
      <c r="B1330" t="str">
        <f>IF(A1330="","",A1330&amp;"/20")</f>
        <v>73661/20</v>
      </c>
      <c r="C1330">
        <v>0</v>
      </c>
      <c r="D1330">
        <v>0.5</v>
      </c>
      <c r="E1330">
        <v>50</v>
      </c>
      <c r="F1330">
        <v>1</v>
      </c>
      <c r="G1330">
        <v>0</v>
      </c>
      <c r="H1330">
        <f>IF($A1330="","",VLOOKUP($A1330,DADOS!F:O,3,FALSE))</f>
        <v>34.54</v>
      </c>
      <c r="I1330">
        <f>IF(A1330="","",IF(H1330="","",IF((H1330-G1330)*F1330*$E1330/$D1330/1000&lt;0.2,"&lt;0,2",ROUND((H1330-G1330)*F1330*$E1330/$D1330/1000,2))))</f>
        <v>3.45</v>
      </c>
      <c r="J1330">
        <v>1</v>
      </c>
      <c r="K1330">
        <v>0</v>
      </c>
      <c r="L1330">
        <f>IF($A1330="","",VLOOKUP($A1330,DADOS!F:O,6,FALSE))</f>
        <v>20.88</v>
      </c>
      <c r="M1330">
        <f>IF(A1330="","",IF(L1330="","",IF((L1330-K1330)*J1330*$E1330/$D1330/1000&lt;0.2,"&lt;0,2",ROUND((L1330-K1330)*J1330*$E1330/$D1330/1000,2))))</f>
        <v>2.09</v>
      </c>
      <c r="N1330">
        <v>1</v>
      </c>
      <c r="O1330">
        <v>0</v>
      </c>
      <c r="P1330">
        <f>IF($A1330="","",VLOOKUP($A1330,DADOS!F:O,5,FALSE))</f>
        <v>22.24</v>
      </c>
      <c r="Q1330">
        <f>IF(A1330="","",IF(P1330="","",IF((P1330-O1330)*N1330*$E1330/$D1330/1000&lt;0.2,"&lt;0,2",ROUND((P1330-O1330)*N1330*$E1330/$D1330/1000,2))))</f>
        <v>2.22</v>
      </c>
      <c r="R1330">
        <v>1</v>
      </c>
      <c r="S1330">
        <v>0</v>
      </c>
      <c r="T1330">
        <f>IF($A1330="","",VLOOKUP($A1330,DADOS!F:O,4,FALSE))</f>
        <v>353.06</v>
      </c>
      <c r="U1330">
        <f>IF(A1330="","",IF(T1330="","",IF((T1330-S1330)*R1330*$E1330/$D1330/1000&lt;0.2,"&lt;0,2",ROUND((T1330-S1330)*R1330*$E1330/$D1330/1000,2))))</f>
        <v>35.31</v>
      </c>
      <c r="V1330">
        <v>1</v>
      </c>
      <c r="W1330">
        <v>0</v>
      </c>
      <c r="X1330">
        <f>IF($A1330="","",VLOOKUP($A1330,DADOS!F:O,9,FALSE))</f>
        <v>1.07</v>
      </c>
      <c r="Y1330">
        <f>IF(A1330="","",IF(X1330="","",IF((X1330-W1330)*V1330*$E1330/$D1330&lt;1,"&lt;1",ROUND((X1330-W1330)*V1330*$E1330/$D1330,2))))</f>
        <v>107</v>
      </c>
      <c r="Z1330">
        <v>1</v>
      </c>
      <c r="AA1330">
        <v>0</v>
      </c>
      <c r="AB1330">
        <f>IF($A1330="","",VLOOKUP($A1330,DADOS!F:O,7,FALSE))</f>
        <v>0.08</v>
      </c>
      <c r="AC1330">
        <f>IF(A1330="","",IF(AB1330="","",IF((AB1330-AA1330)*Z1330*$E1330/$D1330&lt;1,"&lt;1",ROUND((AB1330-AA1330)*Z1330*$E1330/$D1330,2))))</f>
        <v>8</v>
      </c>
      <c r="AD1330">
        <v>1</v>
      </c>
      <c r="AE1330">
        <v>0</v>
      </c>
      <c r="AF1330">
        <f>IF($A1330="","",VLOOKUP($A1330,DADOS!F:O,10,FALSE))</f>
        <v>1.97</v>
      </c>
      <c r="AG1330">
        <f>IF(A1330="","",IF(AF1330="","",IF((AF1330-AE1330)*AD1330*$E1330/$D1330&lt;1,"&lt;1",ROUND((AF1330-AE1330)*AD1330*$E1330/$D1330,2))))</f>
        <v>197</v>
      </c>
      <c r="AH1330">
        <v>1</v>
      </c>
      <c r="AI1330">
        <v>0</v>
      </c>
      <c r="AJ1330">
        <f>IF($A1330="","",VLOOKUP($A1330,DADOS!F:O,8,FALSE))</f>
        <v>0.18</v>
      </c>
      <c r="AK1330">
        <f>IF(A1330="","",IF(AJ1330="","",IF((AJ1330-AI1330)*AH1330*$E1330/$D1330&lt;1,"&lt;1",ROUND((AJ1330-AI1330)*AH1330*$E1330/$D1330,2))))</f>
        <v>18</v>
      </c>
      <c r="AL1330">
        <v>1</v>
      </c>
      <c r="AM1330">
        <v>0</v>
      </c>
      <c r="AN1330">
        <f>IF($A1330="","",VLOOKUP($A1330,DADOS!F:O,2,FALSE))</f>
        <v>56.15</v>
      </c>
      <c r="AO1330">
        <f>IF(A1330="","",IF(AN1330="","",IF((AN1330-AM1330)*AL1330*$E1330/$D1330/1000&lt;0.2,"&lt;0,2",ROUND((AN1330-AM1330)*AL1330*$E1330/$D1330/1000,2))))</f>
        <v>5.62</v>
      </c>
      <c r="AP1330">
        <v>1</v>
      </c>
      <c r="AQ1330">
        <v>0</v>
      </c>
      <c r="AR1330">
        <f>IF($A1330="","",VLOOKUP($A1330,DADOS!F:P,11,FALSE))</f>
        <v>0.01</v>
      </c>
      <c r="AS1330">
        <f>IF(E1330="","",IF(AQ1330="","",IF(AR1330="","",IF((AR1330-AQ1330)*AP1330*$E1330/$D1330&lt;1,"&lt;1",ROUND((AR1330-AQ1330)*AP1330*$E1330/$D1330,2)))))</f>
        <v>1</v>
      </c>
      <c r="AT1330">
        <v>1</v>
      </c>
      <c r="AU1330">
        <v>0</v>
      </c>
      <c r="AV1330">
        <f>IF(A1330="","",VLOOKUP(A1330,DADOS!F:R,12,FALSE))</f>
        <v>0</v>
      </c>
      <c r="AW1330" t="str">
        <f>IF(A1330="","",IF(AU1330="","",IF(AV1330="","",IF((AV1330-AU1330)*AT1330*$E1330/$D1330&lt;1,"&lt;1",ROUND((AV1330-AU1330)*AT1330*$E1330/$D1330,2)))))</f>
        <v>&lt;1</v>
      </c>
      <c r="AX1330">
        <v>1</v>
      </c>
      <c r="AY1330">
        <v>0</v>
      </c>
      <c r="AZ1330">
        <f>IF($A1330="","",VLOOKUP($A1330,DADOS!F:R,13,FALSE))</f>
        <v>0</v>
      </c>
      <c r="BA1330" t="str">
        <f>IF(A1330="","",IF(AY1330="","",IF(AZ1330="","",IF((AZ1330-AY1330)*AX1330*$E1330/$D1330&lt;1,"&lt;1",ROUND((AZ1330-AY1330)*AX1330*$E1330/$D1330,2)))))</f>
        <v>&lt;1</v>
      </c>
      <c r="BB1330" t="str">
        <v>n.a.</v>
      </c>
      <c r="BC1330" t="str">
        <v>Letícia</v>
      </c>
    </row>
    <row r="1331">
      <c r="A1331" t="str">
        <v>73662</v>
      </c>
      <c r="B1331" t="str">
        <f>IF(A1331="","",A1331&amp;"/20")</f>
        <v>73662/20</v>
      </c>
      <c r="C1331">
        <v>0</v>
      </c>
      <c r="D1331">
        <v>0.5</v>
      </c>
      <c r="E1331">
        <v>50</v>
      </c>
      <c r="F1331">
        <v>1</v>
      </c>
      <c r="G1331">
        <v>0</v>
      </c>
      <c r="H1331">
        <f>IF($A1331="","",VLOOKUP($A1331,DADOS!F:O,3,FALSE))</f>
        <v>33.34</v>
      </c>
      <c r="I1331">
        <f>IF(A1331="","",IF(H1331="","",IF((H1331-G1331)*F1331*$E1331/$D1331/1000&lt;0.2,"&lt;0,2",ROUND((H1331-G1331)*F1331*$E1331/$D1331/1000,2))))</f>
        <v>3.33</v>
      </c>
      <c r="J1331">
        <v>1</v>
      </c>
      <c r="K1331">
        <v>0</v>
      </c>
      <c r="L1331">
        <f>IF($A1331="","",VLOOKUP($A1331,DADOS!F:O,6,FALSE))</f>
        <v>19.4</v>
      </c>
      <c r="M1331">
        <f>IF(A1331="","",IF(L1331="","",IF((L1331-K1331)*J1331*$E1331/$D1331/1000&lt;0.2,"&lt;0,2",ROUND((L1331-K1331)*J1331*$E1331/$D1331/1000,2))))</f>
        <v>1.94</v>
      </c>
      <c r="N1331">
        <v>1</v>
      </c>
      <c r="O1331">
        <v>0</v>
      </c>
      <c r="P1331">
        <f>IF($A1331="","",VLOOKUP($A1331,DADOS!F:O,5,FALSE))</f>
        <v>23.73</v>
      </c>
      <c r="Q1331">
        <f>IF(A1331="","",IF(P1331="","",IF((P1331-O1331)*N1331*$E1331/$D1331/1000&lt;0.2,"&lt;0,2",ROUND((P1331-O1331)*N1331*$E1331/$D1331/1000,2))))</f>
        <v>2.37</v>
      </c>
      <c r="R1331">
        <v>1</v>
      </c>
      <c r="S1331">
        <v>0</v>
      </c>
      <c r="T1331">
        <f>IF($A1331="","",VLOOKUP($A1331,DADOS!F:O,4,FALSE))</f>
        <v>343.81</v>
      </c>
      <c r="U1331">
        <f>IF(A1331="","",IF(T1331="","",IF((T1331-S1331)*R1331*$E1331/$D1331/1000&lt;0.2,"&lt;0,2",ROUND((T1331-S1331)*R1331*$E1331/$D1331/1000,2))))</f>
        <v>34.38</v>
      </c>
      <c r="V1331">
        <v>1</v>
      </c>
      <c r="W1331">
        <v>0</v>
      </c>
      <c r="X1331">
        <f>IF($A1331="","",VLOOKUP($A1331,DADOS!F:O,9,FALSE))</f>
        <v>1.27</v>
      </c>
      <c r="Y1331">
        <f>IF(A1331="","",IF(X1331="","",IF((X1331-W1331)*V1331*$E1331/$D1331&lt;1,"&lt;1",ROUND((X1331-W1331)*V1331*$E1331/$D1331,2))))</f>
        <v>127</v>
      </c>
      <c r="Z1331">
        <v>1</v>
      </c>
      <c r="AA1331">
        <v>0</v>
      </c>
      <c r="AB1331">
        <f>IF($A1331="","",VLOOKUP($A1331,DADOS!F:O,7,FALSE))</f>
        <v>0.07</v>
      </c>
      <c r="AC1331">
        <f>IF(A1331="","",IF(AB1331="","",IF((AB1331-AA1331)*Z1331*$E1331/$D1331&lt;1,"&lt;1",ROUND((AB1331-AA1331)*Z1331*$E1331/$D1331,2))))</f>
        <v>7</v>
      </c>
      <c r="AD1331">
        <v>1</v>
      </c>
      <c r="AE1331">
        <v>0</v>
      </c>
      <c r="AF1331">
        <f>IF($A1331="","",VLOOKUP($A1331,DADOS!F:O,10,FALSE))</f>
        <v>2.76</v>
      </c>
      <c r="AG1331">
        <f>IF(A1331="","",IF(AF1331="","",IF((AF1331-AE1331)*AD1331*$E1331/$D1331&lt;1,"&lt;1",ROUND((AF1331-AE1331)*AD1331*$E1331/$D1331,2))))</f>
        <v>276</v>
      </c>
      <c r="AH1331">
        <v>1</v>
      </c>
      <c r="AI1331">
        <v>0</v>
      </c>
      <c r="AJ1331">
        <f>IF($A1331="","",VLOOKUP($A1331,DADOS!F:O,8,FALSE))</f>
        <v>0.17</v>
      </c>
      <c r="AK1331">
        <f>IF(A1331="","",IF(AJ1331="","",IF((AJ1331-AI1331)*AH1331*$E1331/$D1331&lt;1,"&lt;1",ROUND((AJ1331-AI1331)*AH1331*$E1331/$D1331,2))))</f>
        <v>17</v>
      </c>
      <c r="AL1331">
        <v>1</v>
      </c>
      <c r="AM1331">
        <v>0</v>
      </c>
      <c r="AN1331">
        <f>IF($A1331="","",VLOOKUP($A1331,DADOS!F:O,2,FALSE))</f>
        <v>56.29</v>
      </c>
      <c r="AO1331">
        <f>IF(A1331="","",IF(AN1331="","",IF((AN1331-AM1331)*AL1331*$E1331/$D1331/1000&lt;0.2,"&lt;0,2",ROUND((AN1331-AM1331)*AL1331*$E1331/$D1331/1000,2))))</f>
        <v>5.63</v>
      </c>
      <c r="AP1331">
        <v>1</v>
      </c>
      <c r="AQ1331">
        <v>0</v>
      </c>
      <c r="AR1331">
        <f>IF($A1331="","",VLOOKUP($A1331,DADOS!F:P,11,FALSE))</f>
        <v>0.01</v>
      </c>
      <c r="AS1331">
        <f>IF(E1331="","",IF(AQ1331="","",IF(AR1331="","",IF((AR1331-AQ1331)*AP1331*$E1331/$D1331&lt;1,"&lt;1",ROUND((AR1331-AQ1331)*AP1331*$E1331/$D1331,2)))))</f>
        <v>1</v>
      </c>
      <c r="AT1331">
        <v>1</v>
      </c>
      <c r="AU1331">
        <v>0</v>
      </c>
      <c r="AV1331">
        <f>IF(A1331="","",VLOOKUP(A1331,DADOS!F:R,12,FALSE))</f>
        <v>0</v>
      </c>
      <c r="AW1331" t="str">
        <f>IF(A1331="","",IF(AU1331="","",IF(AV1331="","",IF((AV1331-AU1331)*AT1331*$E1331/$D1331&lt;1,"&lt;1",ROUND((AV1331-AU1331)*AT1331*$E1331/$D1331,2)))))</f>
        <v>&lt;1</v>
      </c>
      <c r="AX1331">
        <v>1</v>
      </c>
      <c r="AY1331">
        <v>0</v>
      </c>
      <c r="AZ1331">
        <f>IF($A1331="","",VLOOKUP($A1331,DADOS!F:R,13,FALSE))</f>
        <v>0</v>
      </c>
      <c r="BA1331" t="str">
        <f>IF(A1331="","",IF(AY1331="","",IF(AZ1331="","",IF((AZ1331-AY1331)*AX1331*$E1331/$D1331&lt;1,"&lt;1",ROUND((AZ1331-AY1331)*AX1331*$E1331/$D1331,2)))))</f>
        <v>&lt;1</v>
      </c>
      <c r="BB1331" t="str">
        <v>n.a.</v>
      </c>
      <c r="BC1331" t="str">
        <v>Letícia</v>
      </c>
    </row>
    <row r="1332">
      <c r="A1332" t="str">
        <v>73663</v>
      </c>
      <c r="B1332" t="str">
        <f>IF(A1332="","",A1332&amp;"/20")</f>
        <v>73663/20</v>
      </c>
      <c r="C1332">
        <v>0</v>
      </c>
      <c r="D1332">
        <v>0.5</v>
      </c>
      <c r="E1332">
        <v>50</v>
      </c>
      <c r="F1332">
        <v>1</v>
      </c>
      <c r="G1332">
        <v>0</v>
      </c>
      <c r="H1332">
        <f>IF($A1332="","",VLOOKUP($A1332,DADOS!F:O,3,FALSE))</f>
        <v>31.54</v>
      </c>
      <c r="I1332">
        <f>IF(A1332="","",IF(H1332="","",IF((H1332-G1332)*F1332*$E1332/$D1332/1000&lt;0.2,"&lt;0,2",ROUND((H1332-G1332)*F1332*$E1332/$D1332/1000,2))))</f>
        <v>3.15</v>
      </c>
      <c r="J1332">
        <v>1</v>
      </c>
      <c r="K1332">
        <v>0</v>
      </c>
      <c r="L1332">
        <f>IF($A1332="","",VLOOKUP($A1332,DADOS!F:O,6,FALSE))</f>
        <v>16.17</v>
      </c>
      <c r="M1332">
        <f>IF(A1332="","",IF(L1332="","",IF((L1332-K1332)*J1332*$E1332/$D1332/1000&lt;0.2,"&lt;0,2",ROUND((L1332-K1332)*J1332*$E1332/$D1332/1000,2))))</f>
        <v>1.62</v>
      </c>
      <c r="N1332">
        <v>1</v>
      </c>
      <c r="O1332">
        <v>0</v>
      </c>
      <c r="P1332">
        <f>IF($A1332="","",VLOOKUP($A1332,DADOS!F:O,5,FALSE))</f>
        <v>18.13</v>
      </c>
      <c r="Q1332">
        <f>IF(A1332="","",IF(P1332="","",IF((P1332-O1332)*N1332*$E1332/$D1332/1000&lt;0.2,"&lt;0,2",ROUND((P1332-O1332)*N1332*$E1332/$D1332/1000,2))))</f>
        <v>1.81</v>
      </c>
      <c r="R1332">
        <v>1</v>
      </c>
      <c r="S1332">
        <v>0</v>
      </c>
      <c r="T1332">
        <f>IF($A1332="","",VLOOKUP($A1332,DADOS!F:O,4,FALSE))</f>
        <v>315.8</v>
      </c>
      <c r="U1332">
        <f>IF(A1332="","",IF(T1332="","",IF((T1332-S1332)*R1332*$E1332/$D1332/1000&lt;0.2,"&lt;0,2",ROUND((T1332-S1332)*R1332*$E1332/$D1332/1000,2))))</f>
        <v>31.58</v>
      </c>
      <c r="V1332">
        <v>1</v>
      </c>
      <c r="W1332">
        <v>0</v>
      </c>
      <c r="X1332">
        <f>IF($A1332="","",VLOOKUP($A1332,DADOS!F:O,9,FALSE))</f>
        <v>2.21</v>
      </c>
      <c r="Y1332">
        <f>IF(A1332="","",IF(X1332="","",IF((X1332-W1332)*V1332*$E1332/$D1332&lt;1,"&lt;1",ROUND((X1332-W1332)*V1332*$E1332/$D1332,2))))</f>
        <v>221</v>
      </c>
      <c r="Z1332">
        <v>1</v>
      </c>
      <c r="AA1332">
        <v>0</v>
      </c>
      <c r="AB1332">
        <f>IF($A1332="","",VLOOKUP($A1332,DADOS!F:O,7,FALSE))</f>
        <v>0.07</v>
      </c>
      <c r="AC1332">
        <f>IF(A1332="","",IF(AB1332="","",IF((AB1332-AA1332)*Z1332*$E1332/$D1332&lt;1,"&lt;1",ROUND((AB1332-AA1332)*Z1332*$E1332/$D1332,2))))</f>
        <v>7</v>
      </c>
      <c r="AD1332">
        <v>1</v>
      </c>
      <c r="AE1332">
        <v>0</v>
      </c>
      <c r="AF1332">
        <f>IF($A1332="","",VLOOKUP($A1332,DADOS!F:O,10,FALSE))</f>
        <v>4.31</v>
      </c>
      <c r="AG1332">
        <f>IF(A1332="","",IF(AF1332="","",IF((AF1332-AE1332)*AD1332*$E1332/$D1332&lt;1,"&lt;1",ROUND((AF1332-AE1332)*AD1332*$E1332/$D1332,2))))</f>
        <v>431</v>
      </c>
      <c r="AH1332">
        <v>1</v>
      </c>
      <c r="AI1332">
        <v>0</v>
      </c>
      <c r="AJ1332">
        <f>IF($A1332="","",VLOOKUP($A1332,DADOS!F:O,8,FALSE))</f>
        <v>0.16</v>
      </c>
      <c r="AK1332">
        <f>IF(A1332="","",IF(AJ1332="","",IF((AJ1332-AI1332)*AH1332*$E1332/$D1332&lt;1,"&lt;1",ROUND((AJ1332-AI1332)*AH1332*$E1332/$D1332,2))))</f>
        <v>16</v>
      </c>
      <c r="AL1332">
        <v>1</v>
      </c>
      <c r="AM1332">
        <v>0</v>
      </c>
      <c r="AN1332">
        <f>IF($A1332="","",VLOOKUP($A1332,DADOS!F:O,2,FALSE))</f>
        <v>49.81</v>
      </c>
      <c r="AO1332">
        <f>IF(A1332="","",IF(AN1332="","",IF((AN1332-AM1332)*AL1332*$E1332/$D1332/1000&lt;0.2,"&lt;0,2",ROUND((AN1332-AM1332)*AL1332*$E1332/$D1332/1000,2))))</f>
        <v>4.98</v>
      </c>
      <c r="AP1332">
        <v>1</v>
      </c>
      <c r="AQ1332">
        <v>0</v>
      </c>
      <c r="AR1332">
        <f>IF($A1332="","",VLOOKUP($A1332,DADOS!F:P,11,FALSE))</f>
        <v>0.01</v>
      </c>
      <c r="AS1332">
        <f>IF(E1332="","",IF(AQ1332="","",IF(AR1332="","",IF((AR1332-AQ1332)*AP1332*$E1332/$D1332&lt;1,"&lt;1",ROUND((AR1332-AQ1332)*AP1332*$E1332/$D1332,2)))))</f>
        <v>1</v>
      </c>
      <c r="AT1332">
        <v>1</v>
      </c>
      <c r="AU1332">
        <v>0</v>
      </c>
      <c r="AV1332">
        <f>IF(A1332="","",VLOOKUP(A1332,DADOS!F:R,12,FALSE))</f>
        <v>0</v>
      </c>
      <c r="AW1332" t="str">
        <f>IF(A1332="","",IF(AU1332="","",IF(AV1332="","",IF((AV1332-AU1332)*AT1332*$E1332/$D1332&lt;1,"&lt;1",ROUND((AV1332-AU1332)*AT1332*$E1332/$D1332,2)))))</f>
        <v>&lt;1</v>
      </c>
      <c r="AX1332">
        <v>1</v>
      </c>
      <c r="AY1332">
        <v>0</v>
      </c>
      <c r="AZ1332">
        <f>IF($A1332="","",VLOOKUP($A1332,DADOS!F:R,13,FALSE))</f>
        <v>0</v>
      </c>
      <c r="BA1332" t="str">
        <f>IF(A1332="","",IF(AY1332="","",IF(AZ1332="","",IF((AZ1332-AY1332)*AX1332*$E1332/$D1332&lt;1,"&lt;1",ROUND((AZ1332-AY1332)*AX1332*$E1332/$D1332,2)))))</f>
        <v>&lt;1</v>
      </c>
      <c r="BB1332" t="str">
        <v>n.a.</v>
      </c>
      <c r="BC1332" t="str">
        <v>Letícia</v>
      </c>
    </row>
    <row r="1333">
      <c r="A1333" t="str">
        <v>73664</v>
      </c>
      <c r="B1333" t="str">
        <f>IF(A1333="","",A1333&amp;"/20")</f>
        <v>73664/20</v>
      </c>
      <c r="C1333">
        <v>0</v>
      </c>
      <c r="D1333">
        <v>0.5</v>
      </c>
      <c r="E1333">
        <v>50</v>
      </c>
      <c r="F1333">
        <v>1</v>
      </c>
      <c r="G1333">
        <v>0</v>
      </c>
      <c r="H1333">
        <f>IF($A1333="","",VLOOKUP($A1333,DADOS!F:O,3,FALSE))</f>
        <v>30.64</v>
      </c>
      <c r="I1333">
        <f>IF(A1333="","",IF(H1333="","",IF((H1333-G1333)*F1333*$E1333/$D1333/1000&lt;0.2,"&lt;0,2",ROUND((H1333-G1333)*F1333*$E1333/$D1333/1000,2))))</f>
        <v>3.06</v>
      </c>
      <c r="J1333">
        <v>1</v>
      </c>
      <c r="K1333">
        <v>0</v>
      </c>
      <c r="L1333">
        <f>IF($A1333="","",VLOOKUP($A1333,DADOS!F:O,6,FALSE))</f>
        <v>15.34</v>
      </c>
      <c r="M1333">
        <f>IF(A1333="","",IF(L1333="","",IF((L1333-K1333)*J1333*$E1333/$D1333/1000&lt;0.2,"&lt;0,2",ROUND((L1333-K1333)*J1333*$E1333/$D1333/1000,2))))</f>
        <v>1.53</v>
      </c>
      <c r="N1333">
        <v>1</v>
      </c>
      <c r="O1333">
        <v>0</v>
      </c>
      <c r="P1333">
        <f>IF($A1333="","",VLOOKUP($A1333,DADOS!F:O,5,FALSE))</f>
        <v>16.44</v>
      </c>
      <c r="Q1333">
        <f>IF(A1333="","",IF(P1333="","",IF((P1333-O1333)*N1333*$E1333/$D1333/1000&lt;0.2,"&lt;0,2",ROUND((P1333-O1333)*N1333*$E1333/$D1333/1000,2))))</f>
        <v>1.64</v>
      </c>
      <c r="R1333">
        <v>1</v>
      </c>
      <c r="S1333">
        <v>0</v>
      </c>
      <c r="T1333">
        <f>IF($A1333="","",VLOOKUP($A1333,DADOS!F:O,4,FALSE))</f>
        <v>372</v>
      </c>
      <c r="U1333">
        <f>IF(A1333="","",IF(T1333="","",IF((T1333-S1333)*R1333*$E1333/$D1333/1000&lt;0.2,"&lt;0,2",ROUND((T1333-S1333)*R1333*$E1333/$D1333/1000,2))))</f>
        <v>37.2</v>
      </c>
      <c r="V1333">
        <v>1</v>
      </c>
      <c r="W1333">
        <v>0</v>
      </c>
      <c r="X1333">
        <f>IF($A1333="","",VLOOKUP($A1333,DADOS!F:O,9,FALSE))</f>
        <v>0.95</v>
      </c>
      <c r="Y1333">
        <f>IF(A1333="","",IF(X1333="","",IF((X1333-W1333)*V1333*$E1333/$D1333&lt;1,"&lt;1",ROUND((X1333-W1333)*V1333*$E1333/$D1333,2))))</f>
        <v>95</v>
      </c>
      <c r="Z1333">
        <v>1</v>
      </c>
      <c r="AA1333">
        <v>0</v>
      </c>
      <c r="AB1333">
        <f>IF($A1333="","",VLOOKUP($A1333,DADOS!F:O,7,FALSE))</f>
        <v>0.06</v>
      </c>
      <c r="AC1333">
        <f>IF(A1333="","",IF(AB1333="","",IF((AB1333-AA1333)*Z1333*$E1333/$D1333&lt;1,"&lt;1",ROUND((AB1333-AA1333)*Z1333*$E1333/$D1333,2))))</f>
        <v>6</v>
      </c>
      <c r="AD1333">
        <v>1</v>
      </c>
      <c r="AE1333">
        <v>0</v>
      </c>
      <c r="AF1333">
        <f>IF($A1333="","",VLOOKUP($A1333,DADOS!F:O,10,FALSE))</f>
        <v>7.24</v>
      </c>
      <c r="AG1333">
        <f>IF(A1333="","",IF(AF1333="","",IF((AF1333-AE1333)*AD1333*$E1333/$D1333&lt;1,"&lt;1",ROUND((AF1333-AE1333)*AD1333*$E1333/$D1333,2))))</f>
        <v>724</v>
      </c>
      <c r="AH1333">
        <v>1</v>
      </c>
      <c r="AI1333">
        <v>0</v>
      </c>
      <c r="AJ1333">
        <f>IF($A1333="","",VLOOKUP($A1333,DADOS!F:O,8,FALSE))</f>
        <v>0.15</v>
      </c>
      <c r="AK1333">
        <f>IF(A1333="","",IF(AJ1333="","",IF((AJ1333-AI1333)*AH1333*$E1333/$D1333&lt;1,"&lt;1",ROUND((AJ1333-AI1333)*AH1333*$E1333/$D1333,2))))</f>
        <v>15</v>
      </c>
      <c r="AL1333">
        <v>1</v>
      </c>
      <c r="AM1333">
        <v>0</v>
      </c>
      <c r="AN1333">
        <f>IF($A1333="","",VLOOKUP($A1333,DADOS!F:O,2,FALSE))</f>
        <v>53.01</v>
      </c>
      <c r="AO1333">
        <f>IF(A1333="","",IF(AN1333="","",IF((AN1333-AM1333)*AL1333*$E1333/$D1333/1000&lt;0.2,"&lt;0,2",ROUND((AN1333-AM1333)*AL1333*$E1333/$D1333/1000,2))))</f>
        <v>5.3</v>
      </c>
      <c r="AP1333">
        <v>1</v>
      </c>
      <c r="AQ1333">
        <v>0</v>
      </c>
      <c r="AR1333">
        <f>IF($A1333="","",VLOOKUP($A1333,DADOS!F:P,11,FALSE))</f>
        <v>0.01</v>
      </c>
      <c r="AS1333">
        <f>IF(E1333="","",IF(AQ1333="","",IF(AR1333="","",IF((AR1333-AQ1333)*AP1333*$E1333/$D1333&lt;1,"&lt;1",ROUND((AR1333-AQ1333)*AP1333*$E1333/$D1333,2)))))</f>
        <v>1</v>
      </c>
      <c r="AT1333">
        <v>1</v>
      </c>
      <c r="AU1333">
        <v>0</v>
      </c>
      <c r="AV1333">
        <f>IF(A1333="","",VLOOKUP(A1333,DADOS!F:R,12,FALSE))</f>
        <v>0</v>
      </c>
      <c r="AW1333" t="str">
        <f>IF(A1333="","",IF(AU1333="","",IF(AV1333="","",IF((AV1333-AU1333)*AT1333*$E1333/$D1333&lt;1,"&lt;1",ROUND((AV1333-AU1333)*AT1333*$E1333/$D1333,2)))))</f>
        <v>&lt;1</v>
      </c>
      <c r="AX1333">
        <v>1</v>
      </c>
      <c r="AY1333">
        <v>0</v>
      </c>
      <c r="AZ1333">
        <f>IF($A1333="","",VLOOKUP($A1333,DADOS!F:R,13,FALSE))</f>
        <v>0</v>
      </c>
      <c r="BA1333" t="str">
        <f>IF(A1333="","",IF(AY1333="","",IF(AZ1333="","",IF((AZ1333-AY1333)*AX1333*$E1333/$D1333&lt;1,"&lt;1",ROUND((AZ1333-AY1333)*AX1333*$E1333/$D1333,2)))))</f>
        <v>&lt;1</v>
      </c>
      <c r="BB1333" t="str">
        <v>n.a.</v>
      </c>
      <c r="BC1333" t="str">
        <v>Letícia</v>
      </c>
    </row>
    <row r="1334">
      <c r="A1334" t="str">
        <v>73665</v>
      </c>
      <c r="B1334" t="str">
        <f>IF(A1334="","",A1334&amp;"/20")</f>
        <v>73665/20</v>
      </c>
      <c r="C1334">
        <v>0</v>
      </c>
      <c r="D1334">
        <v>0.5</v>
      </c>
      <c r="E1334">
        <v>50</v>
      </c>
      <c r="F1334">
        <v>1</v>
      </c>
      <c r="G1334">
        <v>0</v>
      </c>
      <c r="H1334">
        <f>IF($A1334="","",VLOOKUP($A1334,DADOS!F:O,3,FALSE))</f>
        <v>44.8</v>
      </c>
      <c r="I1334">
        <f>IF(A1334="","",IF(H1334="","",IF((H1334-G1334)*F1334*$E1334/$D1334/1000&lt;0.2,"&lt;0,2",ROUND((H1334-G1334)*F1334*$E1334/$D1334/1000,2))))</f>
        <v>4.48</v>
      </c>
      <c r="J1334">
        <v>1</v>
      </c>
      <c r="K1334">
        <v>0</v>
      </c>
      <c r="L1334">
        <f>IF($A1334="","",VLOOKUP($A1334,DADOS!F:O,6,FALSE))</f>
        <v>21.09</v>
      </c>
      <c r="M1334">
        <f>IF(A1334="","",IF(L1334="","",IF((L1334-K1334)*J1334*$E1334/$D1334/1000&lt;0.2,"&lt;0,2",ROUND((L1334-K1334)*J1334*$E1334/$D1334/1000,2))))</f>
        <v>2.11</v>
      </c>
      <c r="N1334">
        <v>1</v>
      </c>
      <c r="O1334">
        <v>0</v>
      </c>
      <c r="P1334">
        <f>IF($A1334="","",VLOOKUP($A1334,DADOS!F:O,5,FALSE))</f>
        <v>17.39</v>
      </c>
      <c r="Q1334">
        <f>IF(A1334="","",IF(P1334="","",IF((P1334-O1334)*N1334*$E1334/$D1334/1000&lt;0.2,"&lt;0,2",ROUND((P1334-O1334)*N1334*$E1334/$D1334/1000,2))))</f>
        <v>1.74</v>
      </c>
      <c r="R1334">
        <v>1</v>
      </c>
      <c r="S1334">
        <v>0</v>
      </c>
      <c r="T1334">
        <f>IF($A1334="","",VLOOKUP($A1334,DADOS!F:O,4,FALSE))</f>
        <v>372.91</v>
      </c>
      <c r="U1334">
        <f>IF(A1334="","",IF(T1334="","",IF((T1334-S1334)*R1334*$E1334/$D1334/1000&lt;0.2,"&lt;0,2",ROUND((T1334-S1334)*R1334*$E1334/$D1334/1000,2))))</f>
        <v>37.29</v>
      </c>
      <c r="V1334">
        <v>1</v>
      </c>
      <c r="W1334">
        <v>0</v>
      </c>
      <c r="X1334">
        <f>IF($A1334="","",VLOOKUP($A1334,DADOS!F:O,9,FALSE))</f>
        <v>1.32</v>
      </c>
      <c r="Y1334">
        <f>IF(A1334="","",IF(X1334="","",IF((X1334-W1334)*V1334*$E1334/$D1334&lt;1,"&lt;1",ROUND((X1334-W1334)*V1334*$E1334/$D1334,2))))</f>
        <v>132</v>
      </c>
      <c r="Z1334">
        <v>1</v>
      </c>
      <c r="AA1334">
        <v>0</v>
      </c>
      <c r="AB1334">
        <f>IF($A1334="","",VLOOKUP($A1334,DADOS!F:O,7,FALSE))</f>
        <v>0.09</v>
      </c>
      <c r="AC1334">
        <f>IF(A1334="","",IF(AB1334="","",IF((AB1334-AA1334)*Z1334*$E1334/$D1334&lt;1,"&lt;1",ROUND((AB1334-AA1334)*Z1334*$E1334/$D1334,2))))</f>
        <v>9</v>
      </c>
      <c r="AD1334">
        <v>1</v>
      </c>
      <c r="AE1334">
        <v>0</v>
      </c>
      <c r="AF1334">
        <f>IF($A1334="","",VLOOKUP($A1334,DADOS!F:O,10,FALSE))</f>
        <v>22.83</v>
      </c>
      <c r="AG1334">
        <f>IF(A1334="","",IF(AF1334="","",IF((AF1334-AE1334)*AD1334*$E1334/$D1334&lt;1,"&lt;1",ROUND((AF1334-AE1334)*AD1334*$E1334/$D1334,2))))</f>
        <v>2283</v>
      </c>
      <c r="AH1334">
        <v>1</v>
      </c>
      <c r="AI1334">
        <v>0</v>
      </c>
      <c r="AJ1334">
        <f>IF($A1334="","",VLOOKUP($A1334,DADOS!F:O,8,FALSE))</f>
        <v>0.17</v>
      </c>
      <c r="AK1334">
        <f>IF(A1334="","",IF(AJ1334="","",IF((AJ1334-AI1334)*AH1334*$E1334/$D1334&lt;1,"&lt;1",ROUND((AJ1334-AI1334)*AH1334*$E1334/$D1334,2))))</f>
        <v>17</v>
      </c>
      <c r="AL1334">
        <v>1</v>
      </c>
      <c r="AM1334">
        <v>0</v>
      </c>
      <c r="AN1334">
        <f>IF($A1334="","",VLOOKUP($A1334,DADOS!F:O,2,FALSE))</f>
        <v>70.47</v>
      </c>
      <c r="AO1334">
        <f>IF(A1334="","",IF(AN1334="","",IF((AN1334-AM1334)*AL1334*$E1334/$D1334/1000&lt;0.2,"&lt;0,2",ROUND((AN1334-AM1334)*AL1334*$E1334/$D1334/1000,2))))</f>
        <v>7.05</v>
      </c>
      <c r="AP1334">
        <v>1</v>
      </c>
      <c r="AQ1334">
        <v>0</v>
      </c>
      <c r="AR1334">
        <f>IF($A1334="","",VLOOKUP($A1334,DADOS!F:P,11,FALSE))</f>
        <v>0.01</v>
      </c>
      <c r="AS1334">
        <f>IF(E1334="","",IF(AQ1334="","",IF(AR1334="","",IF((AR1334-AQ1334)*AP1334*$E1334/$D1334&lt;1,"&lt;1",ROUND((AR1334-AQ1334)*AP1334*$E1334/$D1334,2)))))</f>
        <v>1</v>
      </c>
      <c r="AT1334">
        <v>1</v>
      </c>
      <c r="AU1334">
        <v>0</v>
      </c>
      <c r="AV1334">
        <f>IF(A1334="","",VLOOKUP(A1334,DADOS!F:R,12,FALSE))</f>
        <v>0.01</v>
      </c>
      <c r="AW1334">
        <f>IF(A1334="","",IF(AU1334="","",IF(AV1334="","",IF((AV1334-AU1334)*AT1334*$E1334/$D1334&lt;1,"&lt;1",ROUND((AV1334-AU1334)*AT1334*$E1334/$D1334,2)))))</f>
        <v>1</v>
      </c>
      <c r="AX1334">
        <v>1</v>
      </c>
      <c r="AY1334">
        <v>0</v>
      </c>
      <c r="AZ1334">
        <f>IF($A1334="","",VLOOKUP($A1334,DADOS!F:R,13,FALSE))</f>
        <v>0</v>
      </c>
      <c r="BA1334" t="str">
        <f>IF(A1334="","",IF(AY1334="","",IF(AZ1334="","",IF((AZ1334-AY1334)*AX1334*$E1334/$D1334&lt;1,"&lt;1",ROUND((AZ1334-AY1334)*AX1334*$E1334/$D1334,2)))))</f>
        <v>&lt;1</v>
      </c>
      <c r="BB1334" t="str">
        <v>n.a.</v>
      </c>
      <c r="BC1334" t="str">
        <v>Letícia</v>
      </c>
    </row>
    <row r="1335">
      <c r="A1335" t="str">
        <v>73666</v>
      </c>
      <c r="B1335" t="str">
        <f>IF(A1335="","",A1335&amp;"/20")</f>
        <v>73666/20</v>
      </c>
      <c r="C1335">
        <v>0</v>
      </c>
      <c r="D1335">
        <v>0.5</v>
      </c>
      <c r="E1335">
        <v>50</v>
      </c>
      <c r="F1335">
        <v>1</v>
      </c>
      <c r="G1335">
        <v>0</v>
      </c>
      <c r="H1335">
        <f>IF($A1335="","",VLOOKUP($A1335,DADOS!F:O,3,FALSE))</f>
        <v>39.86</v>
      </c>
      <c r="I1335">
        <f>IF(A1335="","",IF(H1335="","",IF((H1335-G1335)*F1335*$E1335/$D1335/1000&lt;0.2,"&lt;0,2",ROUND((H1335-G1335)*F1335*$E1335/$D1335/1000,2))))</f>
        <v>3.99</v>
      </c>
      <c r="J1335">
        <v>1</v>
      </c>
      <c r="K1335">
        <v>0</v>
      </c>
      <c r="L1335">
        <f>IF($A1335="","",VLOOKUP($A1335,DADOS!F:O,6,FALSE))</f>
        <v>19.46</v>
      </c>
      <c r="M1335">
        <f>IF(A1335="","",IF(L1335="","",IF((L1335-K1335)*J1335*$E1335/$D1335/1000&lt;0.2,"&lt;0,2",ROUND((L1335-K1335)*J1335*$E1335/$D1335/1000,2))))</f>
        <v>1.95</v>
      </c>
      <c r="N1335">
        <v>1</v>
      </c>
      <c r="O1335">
        <v>0</v>
      </c>
      <c r="P1335">
        <f>IF($A1335="","",VLOOKUP($A1335,DADOS!F:O,5,FALSE))</f>
        <v>18.3</v>
      </c>
      <c r="Q1335">
        <f>IF(A1335="","",IF(P1335="","",IF((P1335-O1335)*N1335*$E1335/$D1335/1000&lt;0.2,"&lt;0,2",ROUND((P1335-O1335)*N1335*$E1335/$D1335/1000,2))))</f>
        <v>1.83</v>
      </c>
      <c r="R1335">
        <v>1</v>
      </c>
      <c r="S1335">
        <v>0</v>
      </c>
      <c r="T1335">
        <f>IF($A1335="","",VLOOKUP($A1335,DADOS!F:O,4,FALSE))</f>
        <v>406.42</v>
      </c>
      <c r="U1335">
        <f>IF(A1335="","",IF(T1335="","",IF((T1335-S1335)*R1335*$E1335/$D1335/1000&lt;0.2,"&lt;0,2",ROUND((T1335-S1335)*R1335*$E1335/$D1335/1000,2))))</f>
        <v>40.64</v>
      </c>
      <c r="V1335">
        <v>1</v>
      </c>
      <c r="W1335">
        <v>0</v>
      </c>
      <c r="X1335">
        <f>IF($A1335="","",VLOOKUP($A1335,DADOS!F:O,9,FALSE))</f>
        <v>0.89</v>
      </c>
      <c r="Y1335">
        <f>IF(A1335="","",IF(X1335="","",IF((X1335-W1335)*V1335*$E1335/$D1335&lt;1,"&lt;1",ROUND((X1335-W1335)*V1335*$E1335/$D1335,2))))</f>
        <v>89</v>
      </c>
      <c r="Z1335">
        <v>1</v>
      </c>
      <c r="AA1335">
        <v>0</v>
      </c>
      <c r="AB1335">
        <f>IF($A1335="","",VLOOKUP($A1335,DADOS!F:O,7,FALSE))</f>
        <v>0.08</v>
      </c>
      <c r="AC1335">
        <f>IF(A1335="","",IF(AB1335="","",IF((AB1335-AA1335)*Z1335*$E1335/$D1335&lt;1,"&lt;1",ROUND((AB1335-AA1335)*Z1335*$E1335/$D1335,2))))</f>
        <v>8</v>
      </c>
      <c r="AD1335">
        <v>1</v>
      </c>
      <c r="AE1335">
        <v>0</v>
      </c>
      <c r="AF1335">
        <f>IF($A1335="","",VLOOKUP($A1335,DADOS!F:O,10,FALSE))</f>
        <v>13.07</v>
      </c>
      <c r="AG1335">
        <f>IF(A1335="","",IF(AF1335="","",IF((AF1335-AE1335)*AD1335*$E1335/$D1335&lt;1,"&lt;1",ROUND((AF1335-AE1335)*AD1335*$E1335/$D1335,2))))</f>
        <v>1307</v>
      </c>
      <c r="AH1335">
        <v>1</v>
      </c>
      <c r="AI1335">
        <v>0</v>
      </c>
      <c r="AJ1335">
        <f>IF($A1335="","",VLOOKUP($A1335,DADOS!F:O,8,FALSE))</f>
        <v>0.19</v>
      </c>
      <c r="AK1335">
        <f>IF(A1335="","",IF(AJ1335="","",IF((AJ1335-AI1335)*AH1335*$E1335/$D1335&lt;1,"&lt;1",ROUND((AJ1335-AI1335)*AH1335*$E1335/$D1335,2))))</f>
        <v>19</v>
      </c>
      <c r="AL1335">
        <v>1</v>
      </c>
      <c r="AM1335">
        <v>0</v>
      </c>
      <c r="AN1335">
        <f>IF($A1335="","",VLOOKUP($A1335,DADOS!F:O,2,FALSE))</f>
        <v>65.7</v>
      </c>
      <c r="AO1335">
        <f>IF(A1335="","",IF(AN1335="","",IF((AN1335-AM1335)*AL1335*$E1335/$D1335/1000&lt;0.2,"&lt;0,2",ROUND((AN1335-AM1335)*AL1335*$E1335/$D1335/1000,2))))</f>
        <v>6.57</v>
      </c>
      <c r="AP1335">
        <v>1</v>
      </c>
      <c r="AQ1335">
        <v>0</v>
      </c>
      <c r="AR1335">
        <f>IF($A1335="","",VLOOKUP($A1335,DADOS!F:P,11,FALSE))</f>
        <v>0.01</v>
      </c>
      <c r="AS1335">
        <f>IF(E1335="","",IF(AQ1335="","",IF(AR1335="","",IF((AR1335-AQ1335)*AP1335*$E1335/$D1335&lt;1,"&lt;1",ROUND((AR1335-AQ1335)*AP1335*$E1335/$D1335,2)))))</f>
        <v>1</v>
      </c>
      <c r="AT1335">
        <v>1</v>
      </c>
      <c r="AU1335">
        <v>0</v>
      </c>
      <c r="AV1335">
        <f>IF(A1335="","",VLOOKUP(A1335,DADOS!F:R,12,FALSE))</f>
        <v>0</v>
      </c>
      <c r="AW1335" t="str">
        <f>IF(A1335="","",IF(AU1335="","",IF(AV1335="","",IF((AV1335-AU1335)*AT1335*$E1335/$D1335&lt;1,"&lt;1",ROUND((AV1335-AU1335)*AT1335*$E1335/$D1335,2)))))</f>
        <v>&lt;1</v>
      </c>
      <c r="AX1335">
        <v>1</v>
      </c>
      <c r="AY1335">
        <v>0</v>
      </c>
      <c r="AZ1335">
        <f>IF($A1335="","",VLOOKUP($A1335,DADOS!F:R,13,FALSE))</f>
        <v>0</v>
      </c>
      <c r="BA1335" t="str">
        <f>IF(A1335="","",IF(AY1335="","",IF(AZ1335="","",IF((AZ1335-AY1335)*AX1335*$E1335/$D1335&lt;1,"&lt;1",ROUND((AZ1335-AY1335)*AX1335*$E1335/$D1335,2)))))</f>
        <v>&lt;1</v>
      </c>
      <c r="BB1335" t="str">
        <v>n.a.</v>
      </c>
      <c r="BC1335" t="str">
        <v>Letícia</v>
      </c>
    </row>
    <row r="1336">
      <c r="A1336" t="str">
        <v>73712</v>
      </c>
      <c r="B1336" t="str">
        <f>IF(A1336="","",A1336&amp;"/20")</f>
        <v>73712/20</v>
      </c>
      <c r="C1336">
        <v>0</v>
      </c>
      <c r="D1336">
        <v>0.5</v>
      </c>
      <c r="E1336">
        <v>50</v>
      </c>
      <c r="F1336">
        <v>1</v>
      </c>
      <c r="G1336">
        <v>0</v>
      </c>
      <c r="H1336">
        <f>IF($A1336="","",VLOOKUP($A1336,DADOS!F:O,3,FALSE))</f>
        <v>11.94</v>
      </c>
      <c r="I1336">
        <f>IF(A1336="","",IF(H1336="","",IF((H1336-G1336)*F1336*$E1336/$D1336/1000&lt;0.2,"&lt;0,2",ROUND((H1336-G1336)*F1336*$E1336/$D1336/1000,2))))</f>
        <v>1.19</v>
      </c>
      <c r="J1336">
        <v>1</v>
      </c>
      <c r="K1336">
        <v>0</v>
      </c>
      <c r="L1336">
        <f>IF($A1336="","",VLOOKUP($A1336,DADOS!F:O,6,FALSE))</f>
        <v>8.12</v>
      </c>
      <c r="M1336">
        <f>IF(A1336="","",IF(L1336="","",IF((L1336-K1336)*J1336*$E1336/$D1336/1000&lt;0.2,"&lt;0,2",ROUND((L1336-K1336)*J1336*$E1336/$D1336/1000,2))))</f>
        <v>0.81</v>
      </c>
      <c r="N1336">
        <v>1</v>
      </c>
      <c r="O1336">
        <v>0</v>
      </c>
      <c r="P1336">
        <f>IF($A1336="","",VLOOKUP($A1336,DADOS!F:O,5,FALSE))</f>
        <v>7.59</v>
      </c>
      <c r="Q1336">
        <f>IF(A1336="","",IF(P1336="","",IF((P1336-O1336)*N1336*$E1336/$D1336/1000&lt;0.2,"&lt;0,2",ROUND((P1336-O1336)*N1336*$E1336/$D1336/1000,2))))</f>
        <v>0.76</v>
      </c>
      <c r="R1336">
        <v>1</v>
      </c>
      <c r="S1336">
        <v>0</v>
      </c>
      <c r="T1336">
        <f>IF($A1336="","",VLOOKUP($A1336,DADOS!F:O,4,FALSE))</f>
        <v>71.21</v>
      </c>
      <c r="U1336">
        <f>IF(A1336="","",IF(T1336="","",IF((T1336-S1336)*R1336*$E1336/$D1336/1000&lt;0.2,"&lt;0,2",ROUND((T1336-S1336)*R1336*$E1336/$D1336/1000,2))))</f>
        <v>7.12</v>
      </c>
      <c r="V1336">
        <v>1</v>
      </c>
      <c r="W1336">
        <v>0</v>
      </c>
      <c r="X1336">
        <f>IF($A1336="","",VLOOKUP($A1336,DADOS!F:O,9,FALSE))</f>
        <v>1.71</v>
      </c>
      <c r="Y1336">
        <f>IF(A1336="","",IF(X1336="","",IF((X1336-W1336)*V1336*$E1336/$D1336&lt;1,"&lt;1",ROUND((X1336-W1336)*V1336*$E1336/$D1336,2))))</f>
        <v>171</v>
      </c>
      <c r="Z1336">
        <v>1</v>
      </c>
      <c r="AA1336">
        <v>0</v>
      </c>
      <c r="AB1336">
        <f>IF($A1336="","",VLOOKUP($A1336,DADOS!F:O,7,FALSE))</f>
        <v>0.05</v>
      </c>
      <c r="AC1336">
        <f>IF(A1336="","",IF(AB1336="","",IF((AB1336-AA1336)*Z1336*$E1336/$D1336&lt;1,"&lt;1",ROUND((AB1336-AA1336)*Z1336*$E1336/$D1336,2))))</f>
        <v>5</v>
      </c>
      <c r="AD1336">
        <v>1</v>
      </c>
      <c r="AE1336">
        <v>0</v>
      </c>
      <c r="AF1336">
        <f>IF($A1336="","",VLOOKUP($A1336,DADOS!F:O,10,FALSE))</f>
        <v>6.01</v>
      </c>
      <c r="AG1336">
        <f>IF(A1336="","",IF(AF1336="","",IF((AF1336-AE1336)*AD1336*$E1336/$D1336&lt;1,"&lt;1",ROUND((AF1336-AE1336)*AD1336*$E1336/$D1336,2))))</f>
        <v>601</v>
      </c>
      <c r="AH1336">
        <v>1</v>
      </c>
      <c r="AI1336">
        <v>0</v>
      </c>
      <c r="AJ1336">
        <f>IF($A1336="","",VLOOKUP($A1336,DADOS!F:O,8,FALSE))</f>
        <v>0.09</v>
      </c>
      <c r="AK1336">
        <f>IF(A1336="","",IF(AJ1336="","",IF((AJ1336-AI1336)*AH1336*$E1336/$D1336&lt;1,"&lt;1",ROUND((AJ1336-AI1336)*AH1336*$E1336/$D1336,2))))</f>
        <v>9</v>
      </c>
      <c r="AL1336">
        <v>1</v>
      </c>
      <c r="AM1336">
        <v>0</v>
      </c>
      <c r="AN1336">
        <f>IF($A1336="","",VLOOKUP($A1336,DADOS!F:O,2,FALSE))</f>
        <v>45.36</v>
      </c>
      <c r="AO1336">
        <f>IF(A1336="","",IF(AN1336="","",IF((AN1336-AM1336)*AL1336*$E1336/$D1336/1000&lt;0.2,"&lt;0,2",ROUND((AN1336-AM1336)*AL1336*$E1336/$D1336/1000,2))))</f>
        <v>4.54</v>
      </c>
      <c r="AP1336">
        <v>1</v>
      </c>
      <c r="AQ1336">
        <v>0</v>
      </c>
      <c r="AR1336">
        <f>IF($A1336="","",VLOOKUP($A1336,DADOS!F:P,11,FALSE))</f>
        <v>0.01</v>
      </c>
      <c r="AS1336">
        <f>IF(E1336="","",IF(AQ1336="","",IF(AR1336="","",IF((AR1336-AQ1336)*AP1336*$E1336/$D1336&lt;1,"&lt;1",ROUND((AR1336-AQ1336)*AP1336*$E1336/$D1336,2)))))</f>
        <v>1</v>
      </c>
      <c r="AT1336">
        <v>1</v>
      </c>
      <c r="AU1336">
        <v>0</v>
      </c>
      <c r="AV1336">
        <f>IF(A1336="","",VLOOKUP(A1336,DADOS!F:R,12,FALSE))</f>
        <v>0</v>
      </c>
      <c r="AW1336" t="str">
        <f>IF(A1336="","",IF(AU1336="","",IF(AV1336="","",IF((AV1336-AU1336)*AT1336*$E1336/$D1336&lt;1,"&lt;1",ROUND((AV1336-AU1336)*AT1336*$E1336/$D1336,2)))))</f>
        <v>&lt;1</v>
      </c>
      <c r="AX1336">
        <v>1</v>
      </c>
      <c r="AY1336">
        <v>0</v>
      </c>
      <c r="AZ1336">
        <f>IF($A1336="","",VLOOKUP($A1336,DADOS!F:R,13,FALSE))</f>
        <v>0</v>
      </c>
      <c r="BA1336" t="str">
        <f>IF(A1336="","",IF(AY1336="","",IF(AZ1336="","",IF((AZ1336-AY1336)*AX1336*$E1336/$D1336&lt;1,"&lt;1",ROUND((AZ1336-AY1336)*AX1336*$E1336/$D1336,2)))))</f>
        <v>&lt;1</v>
      </c>
      <c r="BB1336" t="str">
        <v>n.a.</v>
      </c>
      <c r="BC1336" t="str">
        <v>Letícia</v>
      </c>
    </row>
    <row r="1337">
      <c r="A1337" t="str">
        <v>73713</v>
      </c>
      <c r="B1337" t="str">
        <f>IF(A1337="","",A1337&amp;"/20")</f>
        <v>73713/20</v>
      </c>
      <c r="C1337">
        <v>0</v>
      </c>
      <c r="D1337">
        <v>0.5</v>
      </c>
      <c r="E1337">
        <v>50</v>
      </c>
      <c r="F1337">
        <v>1</v>
      </c>
      <c r="G1337">
        <v>0</v>
      </c>
      <c r="H1337">
        <f>IF($A1337="","",VLOOKUP($A1337,DADOS!F:O,3,FALSE))</f>
        <v>13.55</v>
      </c>
      <c r="I1337">
        <f>IF(A1337="","",IF(H1337="","",IF((H1337-G1337)*F1337*$E1337/$D1337/1000&lt;0.2,"&lt;0,2",ROUND((H1337-G1337)*F1337*$E1337/$D1337/1000,2))))</f>
        <v>1.36</v>
      </c>
      <c r="J1337">
        <v>1</v>
      </c>
      <c r="K1337">
        <v>0</v>
      </c>
      <c r="L1337">
        <f>IF($A1337="","",VLOOKUP($A1337,DADOS!F:O,6,FALSE))</f>
        <v>8.93</v>
      </c>
      <c r="M1337">
        <f>IF(A1337="","",IF(L1337="","",IF((L1337-K1337)*J1337*$E1337/$D1337/1000&lt;0.2,"&lt;0,2",ROUND((L1337-K1337)*J1337*$E1337/$D1337/1000,2))))</f>
        <v>0.89</v>
      </c>
      <c r="N1337">
        <v>1</v>
      </c>
      <c r="O1337">
        <v>0</v>
      </c>
      <c r="P1337">
        <f>IF($A1337="","",VLOOKUP($A1337,DADOS!F:O,5,FALSE))</f>
        <v>7.24</v>
      </c>
      <c r="Q1337">
        <f>IF(A1337="","",IF(P1337="","",IF((P1337-O1337)*N1337*$E1337/$D1337/1000&lt;0.2,"&lt;0,2",ROUND((P1337-O1337)*N1337*$E1337/$D1337/1000,2))))</f>
        <v>0.72</v>
      </c>
      <c r="R1337">
        <v>1</v>
      </c>
      <c r="S1337">
        <v>0</v>
      </c>
      <c r="T1337">
        <f>IF($A1337="","",VLOOKUP($A1337,DADOS!F:O,4,FALSE))</f>
        <v>65.85</v>
      </c>
      <c r="U1337">
        <f>IF(A1337="","",IF(T1337="","",IF((T1337-S1337)*R1337*$E1337/$D1337/1000&lt;0.2,"&lt;0,2",ROUND((T1337-S1337)*R1337*$E1337/$D1337/1000,2))))</f>
        <v>6.59</v>
      </c>
      <c r="V1337">
        <v>1</v>
      </c>
      <c r="W1337">
        <v>0</v>
      </c>
      <c r="X1337">
        <f>IF($A1337="","",VLOOKUP($A1337,DADOS!F:O,9,FALSE))</f>
        <v>1.93</v>
      </c>
      <c r="Y1337">
        <f>IF(A1337="","",IF(X1337="","",IF((X1337-W1337)*V1337*$E1337/$D1337&lt;1,"&lt;1",ROUND((X1337-W1337)*V1337*$E1337/$D1337,2))))</f>
        <v>193</v>
      </c>
      <c r="Z1337">
        <v>1</v>
      </c>
      <c r="AA1337">
        <v>0</v>
      </c>
      <c r="AB1337">
        <f>IF($A1337="","",VLOOKUP($A1337,DADOS!F:O,7,FALSE))</f>
        <v>0.04</v>
      </c>
      <c r="AC1337">
        <f>IF(A1337="","",IF(AB1337="","",IF((AB1337-AA1337)*Z1337*$E1337/$D1337&lt;1,"&lt;1",ROUND((AB1337-AA1337)*Z1337*$E1337/$D1337,2))))</f>
        <v>4</v>
      </c>
      <c r="AD1337">
        <v>1</v>
      </c>
      <c r="AE1337">
        <v>0</v>
      </c>
      <c r="AF1337">
        <f>IF($A1337="","",VLOOKUP($A1337,DADOS!F:O,10,FALSE))</f>
        <v>4.91</v>
      </c>
      <c r="AG1337">
        <f>IF(A1337="","",IF(AF1337="","",IF((AF1337-AE1337)*AD1337*$E1337/$D1337&lt;1,"&lt;1",ROUND((AF1337-AE1337)*AD1337*$E1337/$D1337,2))))</f>
        <v>491</v>
      </c>
      <c r="AH1337">
        <v>1</v>
      </c>
      <c r="AI1337">
        <v>0</v>
      </c>
      <c r="AJ1337">
        <f>IF($A1337="","",VLOOKUP($A1337,DADOS!F:O,8,FALSE))</f>
        <v>0.1</v>
      </c>
      <c r="AK1337">
        <f>IF(A1337="","",IF(AJ1337="","",IF((AJ1337-AI1337)*AH1337*$E1337/$D1337&lt;1,"&lt;1",ROUND((AJ1337-AI1337)*AH1337*$E1337/$D1337,2))))</f>
        <v>10</v>
      </c>
      <c r="AL1337">
        <v>1</v>
      </c>
      <c r="AM1337">
        <v>0</v>
      </c>
      <c r="AN1337">
        <f>IF($A1337="","",VLOOKUP($A1337,DADOS!F:O,2,FALSE))</f>
        <v>56.62</v>
      </c>
      <c r="AO1337">
        <f>IF(A1337="","",IF(AN1337="","",IF((AN1337-AM1337)*AL1337*$E1337/$D1337/1000&lt;0.2,"&lt;0,2",ROUND((AN1337-AM1337)*AL1337*$E1337/$D1337/1000,2))))</f>
        <v>5.66</v>
      </c>
      <c r="AP1337">
        <v>1</v>
      </c>
      <c r="AQ1337">
        <v>0</v>
      </c>
      <c r="AR1337">
        <f>IF($A1337="","",VLOOKUP($A1337,DADOS!F:P,11,FALSE))</f>
        <v>0.02</v>
      </c>
      <c r="AS1337">
        <f>IF(E1337="","",IF(AQ1337="","",IF(AR1337="","",IF((AR1337-AQ1337)*AP1337*$E1337/$D1337&lt;1,"&lt;1",ROUND((AR1337-AQ1337)*AP1337*$E1337/$D1337,2)))))</f>
        <v>2</v>
      </c>
      <c r="AT1337">
        <v>1</v>
      </c>
      <c r="AU1337">
        <v>0</v>
      </c>
      <c r="AV1337">
        <f>IF(A1337="","",VLOOKUP(A1337,DADOS!F:R,12,FALSE))</f>
        <v>0</v>
      </c>
      <c r="AW1337" t="str">
        <f>IF(A1337="","",IF(AU1337="","",IF(AV1337="","",IF((AV1337-AU1337)*AT1337*$E1337/$D1337&lt;1,"&lt;1",ROUND((AV1337-AU1337)*AT1337*$E1337/$D1337,2)))))</f>
        <v>&lt;1</v>
      </c>
      <c r="AX1337">
        <v>1</v>
      </c>
      <c r="AY1337">
        <v>0</v>
      </c>
      <c r="AZ1337">
        <f>IF($A1337="","",VLOOKUP($A1337,DADOS!F:R,13,FALSE))</f>
        <v>0</v>
      </c>
      <c r="BA1337" t="str">
        <f>IF(A1337="","",IF(AY1337="","",IF(AZ1337="","",IF((AZ1337-AY1337)*AX1337*$E1337/$D1337&lt;1,"&lt;1",ROUND((AZ1337-AY1337)*AX1337*$E1337/$D1337,2)))))</f>
        <v>&lt;1</v>
      </c>
      <c r="BB1337" t="str">
        <v>n.a.</v>
      </c>
      <c r="BC1337" t="str">
        <v>Letícia</v>
      </c>
    </row>
    <row r="1338">
      <c r="A1338" t="str">
        <v>Branco amostra</v>
      </c>
      <c r="B1338" t="str">
        <f>IF(A1338="","",A1338&amp;"/20")</f>
        <v>Branco amostra/20</v>
      </c>
      <c r="C1338">
        <v>0</v>
      </c>
      <c r="D1338">
        <v>0.5</v>
      </c>
      <c r="E1338">
        <v>50</v>
      </c>
      <c r="F1338">
        <v>1</v>
      </c>
      <c r="G1338">
        <v>0</v>
      </c>
      <c r="H1338">
        <f>IF($A1338="","",VLOOKUP($A1338,DADOS!F:O,3,FALSE))</f>
        <v>0</v>
      </c>
      <c r="I1338" t="str">
        <f>IF(A1338="","",IF(H1338="","",IF((H1338-G1338)*F1338*$E1338/$D1338/1000&lt;0.2,"&lt;0,2",ROUND((H1338-G1338)*F1338*$E1338/$D1338/1000,2))))</f>
        <v>&lt;0,2</v>
      </c>
      <c r="J1338">
        <v>1</v>
      </c>
      <c r="K1338">
        <v>0</v>
      </c>
      <c r="L1338">
        <f>IF($A1338="","",VLOOKUP($A1338,DADOS!F:O,6,FALSE))</f>
        <v>0</v>
      </c>
      <c r="M1338" t="str">
        <f>IF(A1338="","",IF(L1338="","",IF((L1338-K1338)*J1338*$E1338/$D1338/1000&lt;0.2,"&lt;0,2",ROUND((L1338-K1338)*J1338*$E1338/$D1338/1000,2))))</f>
        <v>&lt;0,2</v>
      </c>
      <c r="N1338">
        <v>1</v>
      </c>
      <c r="O1338">
        <v>0</v>
      </c>
      <c r="P1338">
        <f>IF($A1338="","",VLOOKUP($A1338,DADOS!F:O,5,FALSE))</f>
        <v>0</v>
      </c>
      <c r="Q1338" t="str">
        <f>IF(A1338="","",IF(P1338="","",IF((P1338-O1338)*N1338*$E1338/$D1338/1000&lt;0.2,"&lt;0,2",ROUND((P1338-O1338)*N1338*$E1338/$D1338/1000,2))))</f>
        <v>&lt;0,2</v>
      </c>
      <c r="R1338">
        <v>1</v>
      </c>
      <c r="S1338">
        <v>0</v>
      </c>
      <c r="T1338">
        <f>IF($A1338="","",VLOOKUP($A1338,DADOS!F:O,4,FALSE))</f>
        <v>1.94</v>
      </c>
      <c r="U1338" t="str">
        <f>IF(A1338="","",IF(T1338="","",IF((T1338-S1338)*R1338*$E1338/$D1338/1000&lt;0.2,"&lt;0,2",ROUND((T1338-S1338)*R1338*$E1338/$D1338/1000,2))))</f>
        <v>&lt;0,2</v>
      </c>
      <c r="V1338">
        <v>1</v>
      </c>
      <c r="W1338">
        <v>0</v>
      </c>
      <c r="X1338">
        <f>IF($A1338="","",VLOOKUP($A1338,DADOS!F:O,9,FALSE))</f>
        <v>0</v>
      </c>
      <c r="Y1338" t="str">
        <f>IF(A1338="","",IF(X1338="","",IF((X1338-W1338)*V1338*$E1338/$D1338&lt;1,"&lt;1",ROUND((X1338-W1338)*V1338*$E1338/$D1338,2))))</f>
        <v>&lt;1</v>
      </c>
      <c r="Z1338">
        <v>1</v>
      </c>
      <c r="AA1338">
        <v>0</v>
      </c>
      <c r="AB1338">
        <f>IF($A1338="","",VLOOKUP($A1338,DADOS!F:O,7,FALSE))</f>
        <v>0</v>
      </c>
      <c r="AC1338" t="str">
        <f>IF(A1338="","",IF(AB1338="","",IF((AB1338-AA1338)*Z1338*$E1338/$D1338&lt;1,"&lt;1",ROUND((AB1338-AA1338)*Z1338*$E1338/$D1338,2))))</f>
        <v>&lt;1</v>
      </c>
      <c r="AD1338">
        <v>1</v>
      </c>
      <c r="AE1338">
        <v>0</v>
      </c>
      <c r="AF1338">
        <f>IF($A1338="","",VLOOKUP($A1338,DADOS!F:O,10,FALSE))</f>
        <v>0</v>
      </c>
      <c r="AG1338" t="str">
        <f>IF(A1338="","",IF(AF1338="","",IF((AF1338-AE1338)*AD1338*$E1338/$D1338&lt;1,"&lt;1",ROUND((AF1338-AE1338)*AD1338*$E1338/$D1338,2))))</f>
        <v>&lt;1</v>
      </c>
      <c r="AH1338">
        <v>1</v>
      </c>
      <c r="AI1338">
        <v>0</v>
      </c>
      <c r="AJ1338">
        <f>IF($A1338="","",VLOOKUP($A1338,DADOS!F:O,8,FALSE))</f>
        <v>0</v>
      </c>
      <c r="AK1338" t="str">
        <f>IF(A1338="","",IF(AJ1338="","",IF((AJ1338-AI1338)*AH1338*$E1338/$D1338&lt;1,"&lt;1",ROUND((AJ1338-AI1338)*AH1338*$E1338/$D1338,2))))</f>
        <v>&lt;1</v>
      </c>
      <c r="AL1338">
        <v>1</v>
      </c>
      <c r="AM1338">
        <v>0</v>
      </c>
      <c r="AN1338">
        <f>IF($A1338="","",VLOOKUP($A1338,DADOS!F:O,2,FALSE))</f>
        <v>0.28</v>
      </c>
      <c r="AO1338" t="str">
        <f>IF(A1338="","",IF(AN1338="","",IF((AN1338-AM1338)*AL1338*$E1338/$D1338/1000&lt;0.2,"&lt;0,2",ROUND((AN1338-AM1338)*AL1338*$E1338/$D1338/1000,2))))</f>
        <v>&lt;0,2</v>
      </c>
      <c r="AP1338">
        <v>1</v>
      </c>
      <c r="AQ1338">
        <v>0</v>
      </c>
      <c r="AR1338">
        <f>IF($A1338="","",VLOOKUP($A1338,DADOS!F:P,11,FALSE))</f>
        <v>0</v>
      </c>
      <c r="AS1338" t="str">
        <f>IF(E1338="","",IF(AQ1338="","",IF(AR1338="","",IF((AR1338-AQ1338)*AP1338*$E1338/$D1338&lt;1,"&lt;1",ROUND((AR1338-AQ1338)*AP1338*$E1338/$D1338,2)))))</f>
        <v>&lt;1</v>
      </c>
      <c r="AT1338">
        <v>1</v>
      </c>
      <c r="AU1338">
        <v>0</v>
      </c>
      <c r="AV1338">
        <f>IF(A1338="","",VLOOKUP(A1338,DADOS!F:R,12,FALSE))</f>
        <v>0.0005</v>
      </c>
      <c r="AW1338" t="str">
        <f>IF(A1338="","",IF(AU1338="","",IF(AV1338="","",IF((AV1338-AU1338)*AT1338*$E1338/$D1338&lt;1,"&lt;1",ROUND((AV1338-AU1338)*AT1338*$E1338/$D1338,2)))))</f>
        <v>&lt;1</v>
      </c>
      <c r="AX1338">
        <v>1</v>
      </c>
      <c r="AY1338">
        <v>0</v>
      </c>
      <c r="AZ1338">
        <f>IF($A1338="","",VLOOKUP($A1338,DADOS!F:R,13,FALSE))</f>
        <v>0</v>
      </c>
      <c r="BA1338" t="str">
        <f>IF(A1338="","",IF(AY1338="","",IF(AZ1338="","",IF((AZ1338-AY1338)*AX1338*$E1338/$D1338&lt;1,"&lt;1",ROUND((AZ1338-AY1338)*AX1338*$E1338/$D1338,2)))))</f>
        <v>&lt;1</v>
      </c>
      <c r="BB1338" t="str">
        <v>n.a.</v>
      </c>
      <c r="BC1338" t="str">
        <v>Letícia</v>
      </c>
    </row>
    <row r="1339">
      <c r="A1339" t="str">
        <v>PDS</v>
      </c>
      <c r="B1339" t="str">
        <f>IF(A1339="","",A1339&amp;"/20")</f>
        <v>PDS/20</v>
      </c>
      <c r="C1339">
        <v>0</v>
      </c>
      <c r="D1339">
        <v>0.5</v>
      </c>
      <c r="E1339">
        <v>50</v>
      </c>
      <c r="F1339">
        <v>1</v>
      </c>
      <c r="G1339">
        <v>0</v>
      </c>
      <c r="H1339">
        <f>IF($A1339="","",VLOOKUP($A1339,DADOS!F:O,3,FALSE))</f>
        <v>20.362</v>
      </c>
      <c r="I1339">
        <f>IF(A1339="","",IF(H1339="","",IF((H1339-G1339)*F1339*$E1339/$D1339/1000&lt;0.2,"&lt;0,2",ROUND((H1339-G1339)*F1339*$E1339/$D1339/1000,2))))</f>
        <v>2.04</v>
      </c>
      <c r="J1339">
        <v>1</v>
      </c>
      <c r="K1339">
        <v>0</v>
      </c>
      <c r="L1339">
        <f>IF($A1339="","",VLOOKUP($A1339,DADOS!F:O,6,FALSE))</f>
        <v>7.51</v>
      </c>
      <c r="M1339">
        <f>IF(A1339="","",IF(L1339="","",IF((L1339-K1339)*J1339*$E1339/$D1339/1000&lt;0.2,"&lt;0,2",ROUND((L1339-K1339)*J1339*$E1339/$D1339/1000,2))))</f>
        <v>0.75</v>
      </c>
      <c r="N1339">
        <v>1</v>
      </c>
      <c r="O1339">
        <v>0</v>
      </c>
      <c r="P1339">
        <f>IF($A1339="","",VLOOKUP($A1339,DADOS!F:O,5,FALSE))</f>
        <v>7.412</v>
      </c>
      <c r="Q1339">
        <f>IF(A1339="","",IF(P1339="","",IF((P1339-O1339)*N1339*$E1339/$D1339/1000&lt;0.2,"&lt;0,2",ROUND((P1339-O1339)*N1339*$E1339/$D1339/1000,2))))</f>
        <v>0.74</v>
      </c>
      <c r="R1339">
        <v>1</v>
      </c>
      <c r="S1339">
        <v>0</v>
      </c>
      <c r="T1339">
        <f>IF($A1339="","",VLOOKUP($A1339,DADOS!F:O,4,FALSE))</f>
        <v>36.702</v>
      </c>
      <c r="U1339">
        <f>IF(A1339="","",IF(T1339="","",IF((T1339-S1339)*R1339*$E1339/$D1339/1000&lt;0.2,"&lt;0,2",ROUND((T1339-S1339)*R1339*$E1339/$D1339/1000,2))))</f>
        <v>3.67</v>
      </c>
      <c r="V1339">
        <v>1</v>
      </c>
      <c r="W1339">
        <v>0</v>
      </c>
      <c r="X1339">
        <f>IF($A1339="","",VLOOKUP($A1339,DADOS!F:O,9,FALSE))</f>
        <v>1.581</v>
      </c>
      <c r="Y1339">
        <f>IF(A1339="","",IF(X1339="","",IF((X1339-W1339)*V1339*$E1339/$D1339&lt;1,"&lt;1",ROUND((X1339-W1339)*V1339*$E1339/$D1339,2))))</f>
        <v>158.1</v>
      </c>
      <c r="Z1339">
        <v>1</v>
      </c>
      <c r="AA1339">
        <v>0</v>
      </c>
      <c r="AB1339">
        <f>IF($A1339="","",VLOOKUP($A1339,DADOS!F:O,7,FALSE))</f>
        <v>0.154</v>
      </c>
      <c r="AC1339">
        <f>IF(A1339="","",IF(AB1339="","",IF((AB1339-AA1339)*Z1339*$E1339/$D1339&lt;1,"&lt;1",ROUND((AB1339-AA1339)*Z1339*$E1339/$D1339,2))))</f>
        <v>15.4</v>
      </c>
      <c r="AD1339">
        <v>1</v>
      </c>
      <c r="AE1339">
        <v>0</v>
      </c>
      <c r="AF1339">
        <f>IF($A1339="","",VLOOKUP($A1339,DADOS!F:O,10,FALSE))</f>
        <v>1.581</v>
      </c>
      <c r="AG1339">
        <f>IF(A1339="","",IF(AF1339="","",IF((AF1339-AE1339)*AD1339*$E1339/$D1339&lt;1,"&lt;1",ROUND((AF1339-AE1339)*AD1339*$E1339/$D1339,2))))</f>
        <v>158.1</v>
      </c>
      <c r="AH1339">
        <v>1</v>
      </c>
      <c r="AI1339">
        <v>0</v>
      </c>
      <c r="AJ1339">
        <f>IF($A1339="","",VLOOKUP($A1339,DADOS!F:O,8,FALSE))</f>
        <v>0.161</v>
      </c>
      <c r="AK1339">
        <f>IF(A1339="","",IF(AJ1339="","",IF((AJ1339-AI1339)*AH1339*$E1339/$D1339&lt;1,"&lt;1",ROUND((AJ1339-AI1339)*AH1339*$E1339/$D1339,2))))</f>
        <v>16.1</v>
      </c>
      <c r="AL1339">
        <v>1</v>
      </c>
      <c r="AM1339">
        <v>0</v>
      </c>
      <c r="AN1339">
        <f>IF($A1339="","",VLOOKUP($A1339,DADOS!F:O,2,FALSE))</f>
        <v>36.59</v>
      </c>
      <c r="AO1339">
        <f>IF(A1339="","",IF(AN1339="","",IF((AN1339-AM1339)*AL1339*$E1339/$D1339/1000&lt;0.2,"&lt;0,2",ROUND((AN1339-AM1339)*AL1339*$E1339/$D1339/1000,2))))</f>
        <v>3.66</v>
      </c>
      <c r="AP1339">
        <v>1</v>
      </c>
      <c r="AQ1339">
        <v>0</v>
      </c>
      <c r="AR1339">
        <f>IF($A1339="","",VLOOKUP($A1339,DADOS!F:P,11,FALSE))</f>
        <v>0</v>
      </c>
      <c r="AS1339" t="str">
        <f>IF(E1339="","",IF(AQ1339="","",IF(AR1339="","",IF((AR1339-AQ1339)*AP1339*$E1339/$D1339&lt;1,"&lt;1",ROUND((AR1339-AQ1339)*AP1339*$E1339/$D1339,2)))))</f>
        <v>&lt;1</v>
      </c>
      <c r="AT1339">
        <v>1</v>
      </c>
      <c r="AU1339">
        <v>0</v>
      </c>
      <c r="AV1339">
        <f>IF(A1339="","",VLOOKUP(A1339,DADOS!F:R,12,FALSE))</f>
        <v>0</v>
      </c>
      <c r="AW1339" t="str">
        <f>IF(A1339="","",IF(AU1339="","",IF(AV1339="","",IF((AV1339-AU1339)*AT1339*$E1339/$D1339&lt;1,"&lt;1",ROUND((AV1339-AU1339)*AT1339*$E1339/$D1339,2)))))</f>
        <v>&lt;1</v>
      </c>
      <c r="AX1339">
        <v>1</v>
      </c>
      <c r="AY1339">
        <v>0</v>
      </c>
      <c r="AZ1339">
        <f>IF($A1339="","",VLOOKUP($A1339,DADOS!F:R,13,FALSE))</f>
        <v>0</v>
      </c>
      <c r="BA1339" t="str">
        <f>IF(A1339="","",IF(AY1339="","",IF(AZ1339="","",IF((AZ1339-AY1339)*AX1339*$E1339/$D1339&lt;1,"&lt;1",ROUND((AZ1339-AY1339)*AX1339*$E1339/$D1339,2)))))</f>
        <v>&lt;1</v>
      </c>
      <c r="BB1339" t="str">
        <v>n.a.</v>
      </c>
      <c r="BC1339" t="str">
        <v>Letícia</v>
      </c>
    </row>
    <row r="1340">
      <c r="A1340" t="str">
        <v>BR MM</v>
      </c>
      <c r="B1340" t="str">
        <f>IF(A1340="","",A1340&amp;"/20")</f>
        <v>BR MM/20</v>
      </c>
      <c r="C1340">
        <v>0</v>
      </c>
      <c r="D1340">
        <v>0.5</v>
      </c>
      <c r="E1340">
        <v>50</v>
      </c>
      <c r="F1340">
        <v>1</v>
      </c>
      <c r="G1340">
        <v>0</v>
      </c>
      <c r="H1340">
        <f>IF($A1340="","",VLOOKUP($A1340,DADOS!F:O,3,FALSE))</f>
        <v>0.06</v>
      </c>
      <c r="I1340" t="str">
        <f>IF(A1340="","",IF(H1340="","",IF((H1340-G1340)*F1340*$E1340/$D1340/1000&lt;0.2,"&lt;0,2",ROUND((H1340-G1340)*F1340*$E1340/$D1340/1000,2))))</f>
        <v>&lt;0,2</v>
      </c>
      <c r="J1340">
        <v>1</v>
      </c>
      <c r="K1340">
        <v>0</v>
      </c>
      <c r="L1340">
        <f>IF($A1340="","",VLOOKUP($A1340,DADOS!F:O,6,FALSE))</f>
        <v>0.09</v>
      </c>
      <c r="M1340" t="str">
        <f>IF(A1340="","",IF(L1340="","",IF((L1340-K1340)*J1340*$E1340/$D1340/1000&lt;0.2,"&lt;0,2",ROUND((L1340-K1340)*J1340*$E1340/$D1340/1000,2))))</f>
        <v>&lt;0,2</v>
      </c>
      <c r="N1340">
        <v>1</v>
      </c>
      <c r="O1340">
        <v>0</v>
      </c>
      <c r="P1340">
        <f>IF($A1340="","",VLOOKUP($A1340,DADOS!F:O,5,FALSE))</f>
        <v>0.01</v>
      </c>
      <c r="Q1340" t="str">
        <f>IF(A1340="","",IF(P1340="","",IF((P1340-O1340)*N1340*$E1340/$D1340/1000&lt;0.2,"&lt;0,2",ROUND((P1340-O1340)*N1340*$E1340/$D1340/1000,2))))</f>
        <v>&lt;0,2</v>
      </c>
      <c r="R1340">
        <v>1</v>
      </c>
      <c r="S1340">
        <v>0</v>
      </c>
      <c r="T1340">
        <f>IF($A1340="","",VLOOKUP($A1340,DADOS!F:O,4,FALSE))</f>
        <v>3.05</v>
      </c>
      <c r="U1340">
        <f>IF(A1340="","",IF(T1340="","",IF((T1340-S1340)*R1340*$E1340/$D1340/1000&lt;0.2,"&lt;0,2",ROUND((T1340-S1340)*R1340*$E1340/$D1340/1000,2))))</f>
        <v>0.31</v>
      </c>
      <c r="V1340">
        <v>1</v>
      </c>
      <c r="W1340">
        <v>0</v>
      </c>
      <c r="X1340">
        <f>IF($A1340="","",VLOOKUP($A1340,DADOS!F:O,9,FALSE))</f>
        <v>0.18</v>
      </c>
      <c r="Y1340">
        <f>IF(A1340="","",IF(X1340="","",IF((X1340-W1340)*V1340*$E1340/$D1340&lt;1,"&lt;1",ROUND((X1340-W1340)*V1340*$E1340/$D1340,2))))</f>
        <v>18</v>
      </c>
      <c r="Z1340">
        <v>1</v>
      </c>
      <c r="AA1340">
        <v>0</v>
      </c>
      <c r="AB1340">
        <f>IF($A1340="","",VLOOKUP($A1340,DADOS!F:O,7,FALSE))</f>
        <v>0</v>
      </c>
      <c r="AC1340" t="str">
        <f>IF(A1340="","",IF(AB1340="","",IF((AB1340-AA1340)*Z1340*$E1340/$D1340&lt;1,"&lt;1",ROUND((AB1340-AA1340)*Z1340*$E1340/$D1340,2))))</f>
        <v>&lt;1</v>
      </c>
      <c r="AD1340">
        <v>1</v>
      </c>
      <c r="AE1340">
        <v>0</v>
      </c>
      <c r="AF1340">
        <f>IF($A1340="","",VLOOKUP($A1340,DADOS!F:O,10,FALSE))</f>
        <v>0</v>
      </c>
      <c r="AG1340" t="str">
        <f>IF(A1340="","",IF(AF1340="","",IF((AF1340-AE1340)*AD1340*$E1340/$D1340&lt;1,"&lt;1",ROUND((AF1340-AE1340)*AD1340*$E1340/$D1340,2))))</f>
        <v>&lt;1</v>
      </c>
      <c r="AH1340">
        <v>1</v>
      </c>
      <c r="AI1340">
        <v>0</v>
      </c>
      <c r="AJ1340">
        <f>IF($A1340="","",VLOOKUP($A1340,DADOS!F:O,8,FALSE))</f>
        <v>0</v>
      </c>
      <c r="AK1340" t="str">
        <f>IF(A1340="","",IF(AJ1340="","",IF((AJ1340-AI1340)*AH1340*$E1340/$D1340&lt;1,"&lt;1",ROUND((AJ1340-AI1340)*AH1340*$E1340/$D1340,2))))</f>
        <v>&lt;1</v>
      </c>
      <c r="AL1340">
        <v>1</v>
      </c>
      <c r="AM1340">
        <v>0</v>
      </c>
      <c r="AN1340">
        <f>IF($A1340="","",VLOOKUP($A1340,DADOS!F:O,2,FALSE))</f>
        <v>0.61</v>
      </c>
      <c r="AO1340" t="str">
        <f>IF(A1340="","",IF(AN1340="","",IF((AN1340-AM1340)*AL1340*$E1340/$D1340/1000&lt;0.2,"&lt;0,2",ROUND((AN1340-AM1340)*AL1340*$E1340/$D1340/1000,2))))</f>
        <v>&lt;0,2</v>
      </c>
      <c r="AP1340">
        <v>1</v>
      </c>
      <c r="AQ1340">
        <v>0</v>
      </c>
      <c r="AR1340">
        <f>IF($A1340="","",VLOOKUP($A1340,DADOS!F:P,11,FALSE))</f>
        <v>0</v>
      </c>
      <c r="AS1340" t="str">
        <f>IF(E1340="","",IF(AQ1340="","",IF(AR1340="","",IF((AR1340-AQ1340)*AP1340*$E1340/$D1340&lt;1,"&lt;1",ROUND((AR1340-AQ1340)*AP1340*$E1340/$D1340,2)))))</f>
        <v>&lt;1</v>
      </c>
      <c r="AT1340">
        <v>1</v>
      </c>
      <c r="AU1340">
        <v>0</v>
      </c>
      <c r="AV1340">
        <f>IF(A1340="","",VLOOKUP(A1340,DADOS!F:R,12,FALSE))</f>
        <v>0</v>
      </c>
      <c r="AW1340" t="str">
        <f>IF(A1340="","",IF(AU1340="","",IF(AV1340="","",IF((AV1340-AU1340)*AT1340*$E1340/$D1340&lt;1,"&lt;1",ROUND((AV1340-AU1340)*AT1340*$E1340/$D1340,2)))))</f>
        <v>&lt;1</v>
      </c>
      <c r="AX1340">
        <v>1</v>
      </c>
      <c r="AY1340">
        <v>0</v>
      </c>
      <c r="AZ1340">
        <f>IF($A1340="","",VLOOKUP($A1340,DADOS!F:R,13,FALSE))</f>
        <v>0</v>
      </c>
      <c r="BA1340" t="str">
        <f>IF(A1340="","",IF(AY1340="","",IF(AZ1340="","",IF((AZ1340-AY1340)*AX1340*$E1340/$D1340&lt;1,"&lt;1",ROUND((AZ1340-AY1340)*AX1340*$E1340/$D1340,2)))))</f>
        <v>&lt;1</v>
      </c>
      <c r="BB1340" t="str">
        <v>n.a.</v>
      </c>
      <c r="BC1340" t="str">
        <v>Letícia</v>
      </c>
    </row>
    <row r="1341">
      <c r="A1341" t="str">
        <v>PIATV 16 231020-02 MM</v>
      </c>
      <c r="B1341" t="str">
        <f>IF(A1341="","",A1341&amp;"/20")</f>
        <v>PIATV 16 231020-02 MM/20</v>
      </c>
      <c r="C1341">
        <v>0</v>
      </c>
      <c r="D1341">
        <v>0.5</v>
      </c>
      <c r="E1341">
        <v>50</v>
      </c>
      <c r="F1341">
        <v>1</v>
      </c>
      <c r="G1341">
        <v>0</v>
      </c>
      <c r="H1341">
        <f>IF($A1341="","",VLOOKUP($A1341,DADOS!F:O,3,FALSE))</f>
        <v>29.79</v>
      </c>
      <c r="I1341">
        <f>IF(A1341="","",IF(H1341="","",IF((H1341-G1341)*F1341*$E1341/$D1341/1000&lt;0.2,"&lt;0,2",ROUND((H1341-G1341)*F1341*$E1341/$D1341/1000,2))))</f>
        <v>2.98</v>
      </c>
      <c r="J1341">
        <v>1</v>
      </c>
      <c r="K1341">
        <v>0</v>
      </c>
      <c r="L1341">
        <f>IF($A1341="","",VLOOKUP($A1341,DADOS!F:O,6,FALSE))</f>
        <v>14.01</v>
      </c>
      <c r="M1341">
        <f>IF(A1341="","",IF(L1341="","",IF((L1341-K1341)*J1341*$E1341/$D1341/1000&lt;0.2,"&lt;0,2",ROUND((L1341-K1341)*J1341*$E1341/$D1341/1000,2))))</f>
        <v>1.4</v>
      </c>
      <c r="N1341">
        <v>1</v>
      </c>
      <c r="O1341">
        <v>0</v>
      </c>
      <c r="P1341">
        <f>IF($A1341="","",VLOOKUP($A1341,DADOS!F:O,5,FALSE))</f>
        <v>5.93</v>
      </c>
      <c r="Q1341">
        <f>IF(A1341="","",IF(P1341="","",IF((P1341-O1341)*N1341*$E1341/$D1341/1000&lt;0.2,"&lt;0,2",ROUND((P1341-O1341)*N1341*$E1341/$D1341/1000,2))))</f>
        <v>0.59</v>
      </c>
      <c r="R1341">
        <v>1</v>
      </c>
      <c r="S1341">
        <v>0</v>
      </c>
      <c r="T1341">
        <f>IF($A1341="","",VLOOKUP($A1341,DADOS!F:O,4,FALSE))</f>
        <v>86.61</v>
      </c>
      <c r="U1341">
        <f>IF(A1341="","",IF(T1341="","",IF((T1341-S1341)*R1341*$E1341/$D1341/1000&lt;0.2,"&lt;0,2",ROUND((T1341-S1341)*R1341*$E1341/$D1341/1000,2))))</f>
        <v>8.66</v>
      </c>
      <c r="V1341">
        <v>1</v>
      </c>
      <c r="W1341">
        <v>0</v>
      </c>
      <c r="X1341">
        <f>IF($A1341="","",VLOOKUP($A1341,DADOS!F:O,9,FALSE))</f>
        <v>35.24</v>
      </c>
      <c r="Y1341">
        <f>IF(A1341="","",IF(X1341="","",IF((X1341-W1341)*V1341*$E1341/$D1341&lt;1,"&lt;1",ROUND((X1341-W1341)*V1341*$E1341/$D1341,2))))</f>
        <v>3524</v>
      </c>
      <c r="Z1341">
        <v>1</v>
      </c>
      <c r="AA1341">
        <v>0</v>
      </c>
      <c r="AB1341">
        <f>IF($A1341="","",VLOOKUP($A1341,DADOS!F:O,7,FALSE))</f>
        <v>0.11</v>
      </c>
      <c r="AC1341">
        <f>IF(A1341="","",IF(AB1341="","",IF((AB1341-AA1341)*Z1341*$E1341/$D1341&lt;1,"&lt;1",ROUND((AB1341-AA1341)*Z1341*$E1341/$D1341,2))))</f>
        <v>11</v>
      </c>
      <c r="AD1341">
        <v>1</v>
      </c>
      <c r="AE1341">
        <v>0</v>
      </c>
      <c r="AF1341">
        <f>IF($A1341="","",VLOOKUP($A1341,DADOS!F:O,10,FALSE))</f>
        <v>2.54</v>
      </c>
      <c r="AG1341">
        <f>IF(A1341="","",IF(AF1341="","",IF((AF1341-AE1341)*AD1341*$E1341/$D1341&lt;1,"&lt;1",ROUND((AF1341-AE1341)*AD1341*$E1341/$D1341,2))))</f>
        <v>254</v>
      </c>
      <c r="AH1341">
        <v>1</v>
      </c>
      <c r="AI1341">
        <v>0</v>
      </c>
      <c r="AJ1341">
        <f>IF($A1341="","",VLOOKUP($A1341,DADOS!F:O,8,FALSE))</f>
        <v>0.27</v>
      </c>
      <c r="AK1341">
        <f>IF(A1341="","",IF(AJ1341="","",IF((AJ1341-AI1341)*AH1341*$E1341/$D1341&lt;1,"&lt;1",ROUND((AJ1341-AI1341)*AH1341*$E1341/$D1341,2))))</f>
        <v>27</v>
      </c>
      <c r="AL1341">
        <v>1</v>
      </c>
      <c r="AM1341">
        <v>0</v>
      </c>
      <c r="AN1341">
        <f>IF($A1341="","",VLOOKUP($A1341,DADOS!F:O,2,FALSE))</f>
        <v>156.54</v>
      </c>
      <c r="AO1341">
        <f>IF(A1341="","",IF(AN1341="","",IF((AN1341-AM1341)*AL1341*$E1341/$D1341/1000&lt;0.2,"&lt;0,2",ROUND((AN1341-AM1341)*AL1341*$E1341/$D1341/1000,2))))</f>
        <v>15.65</v>
      </c>
      <c r="AP1341">
        <v>1</v>
      </c>
      <c r="AQ1341">
        <v>0</v>
      </c>
      <c r="AR1341">
        <f>IF($A1341="","",VLOOKUP($A1341,DADOS!F:P,11,FALSE))</f>
        <v>0.03</v>
      </c>
      <c r="AS1341">
        <f>IF(E1341="","",IF(AQ1341="","",IF(AR1341="","",IF((AR1341-AQ1341)*AP1341*$E1341/$D1341&lt;1,"&lt;1",ROUND((AR1341-AQ1341)*AP1341*$E1341/$D1341,2)))))</f>
        <v>3</v>
      </c>
      <c r="AT1341">
        <v>1</v>
      </c>
      <c r="AU1341">
        <v>0</v>
      </c>
      <c r="AV1341">
        <f>IF(A1341="","",VLOOKUP(A1341,DADOS!F:R,12,FALSE))</f>
        <v>0.01</v>
      </c>
      <c r="AW1341">
        <f>IF(A1341="","",IF(AU1341="","",IF(AV1341="","",IF((AV1341-AU1341)*AT1341*$E1341/$D1341&lt;1,"&lt;1",ROUND((AV1341-AU1341)*AT1341*$E1341/$D1341,2)))))</f>
        <v>1</v>
      </c>
      <c r="AX1341">
        <v>1</v>
      </c>
      <c r="AY1341">
        <v>0</v>
      </c>
      <c r="AZ1341">
        <f>IF($A1341="","",VLOOKUP($A1341,DADOS!F:R,13,FALSE))</f>
        <v>0</v>
      </c>
      <c r="BA1341" t="str">
        <f>IF(A1341="","",IF(AY1341="","",IF(AZ1341="","",IF((AZ1341-AY1341)*AX1341*$E1341/$D1341&lt;1,"&lt;1",ROUND((AZ1341-AY1341)*AX1341*$E1341/$D1341,2)))))</f>
        <v>&lt;1</v>
      </c>
      <c r="BB1341" t="str">
        <v>n.a.</v>
      </c>
      <c r="BC1341" t="str">
        <v>Letícia</v>
      </c>
    </row>
    <row r="1342">
      <c r="A1342" t="str">
        <v>72632</v>
      </c>
      <c r="B1342" t="str">
        <f>IF(A1342="","",A1342&amp;"/20")</f>
        <v>72632/20</v>
      </c>
      <c r="C1342">
        <v>0</v>
      </c>
      <c r="D1342">
        <v>0.5</v>
      </c>
      <c r="E1342">
        <v>50</v>
      </c>
      <c r="F1342">
        <v>1</v>
      </c>
      <c r="G1342">
        <v>0</v>
      </c>
      <c r="H1342">
        <f>IF($A1342="","",VLOOKUP($A1342,DADOS!F:O,3,FALSE))</f>
        <v>26.04</v>
      </c>
      <c r="I1342">
        <f>IF(A1342="","",IF(H1342="","",IF((H1342-G1342)*F1342*$E1342/$D1342/1000&lt;0.2,"&lt;0,2",ROUND((H1342-G1342)*F1342*$E1342/$D1342/1000,2))))</f>
        <v>2.6</v>
      </c>
      <c r="J1342">
        <v>1</v>
      </c>
      <c r="K1342">
        <v>0</v>
      </c>
      <c r="L1342">
        <f>IF($A1342="","",VLOOKUP($A1342,DADOS!F:O,6,FALSE))</f>
        <v>13.1</v>
      </c>
      <c r="M1342">
        <f>IF(A1342="","",IF(L1342="","",IF((L1342-K1342)*J1342*$E1342/$D1342/1000&lt;0.2,"&lt;0,2",ROUND((L1342-K1342)*J1342*$E1342/$D1342/1000,2))))</f>
        <v>1.31</v>
      </c>
      <c r="N1342">
        <v>1</v>
      </c>
      <c r="O1342">
        <v>0</v>
      </c>
      <c r="P1342">
        <f>IF($A1342="","",VLOOKUP($A1342,DADOS!F:O,5,FALSE))</f>
        <v>9.15</v>
      </c>
      <c r="Q1342">
        <f>IF(A1342="","",IF(P1342="","",IF((P1342-O1342)*N1342*$E1342/$D1342/1000&lt;0.2,"&lt;0,2",ROUND((P1342-O1342)*N1342*$E1342/$D1342/1000,2))))</f>
        <v>0.92</v>
      </c>
      <c r="R1342">
        <v>1</v>
      </c>
      <c r="S1342">
        <v>0</v>
      </c>
      <c r="T1342">
        <f>IF($A1342="","",VLOOKUP($A1342,DADOS!F:O,4,FALSE))</f>
        <v>112.51</v>
      </c>
      <c r="U1342">
        <f>IF(A1342="","",IF(T1342="","",IF((T1342-S1342)*R1342*$E1342/$D1342/1000&lt;0.2,"&lt;0,2",ROUND((T1342-S1342)*R1342*$E1342/$D1342/1000,2))))</f>
        <v>11.25</v>
      </c>
      <c r="V1342">
        <v>1</v>
      </c>
      <c r="W1342">
        <v>0</v>
      </c>
      <c r="X1342">
        <f>IF($A1342="","",VLOOKUP($A1342,DADOS!F:O,9,FALSE))</f>
        <v>0.79</v>
      </c>
      <c r="Y1342">
        <f>IF(A1342="","",IF(X1342="","",IF((X1342-W1342)*V1342*$E1342/$D1342&lt;1,"&lt;1",ROUND((X1342-W1342)*V1342*$E1342/$D1342,2))))</f>
        <v>79</v>
      </c>
      <c r="Z1342">
        <v>1</v>
      </c>
      <c r="AA1342">
        <v>0</v>
      </c>
      <c r="AB1342">
        <f>IF($A1342="","",VLOOKUP($A1342,DADOS!F:O,7,FALSE))</f>
        <v>1.24</v>
      </c>
      <c r="AC1342">
        <f>IF(A1342="","",IF(AB1342="","",IF((AB1342-AA1342)*Z1342*$E1342/$D1342&lt;1,"&lt;1",ROUND((AB1342-AA1342)*Z1342*$E1342/$D1342,2))))</f>
        <v>124</v>
      </c>
      <c r="AD1342">
        <v>1</v>
      </c>
      <c r="AE1342">
        <v>0</v>
      </c>
      <c r="AF1342">
        <f>IF($A1342="","",VLOOKUP($A1342,DADOS!F:O,10,FALSE))</f>
        <v>42.88</v>
      </c>
      <c r="AG1342">
        <f>IF(A1342="","",IF(AF1342="","",IF((AF1342-AE1342)*AD1342*$E1342/$D1342&lt;1,"&lt;1",ROUND((AF1342-AE1342)*AD1342*$E1342/$D1342,2))))</f>
        <v>4288</v>
      </c>
      <c r="AH1342">
        <v>1</v>
      </c>
      <c r="AI1342">
        <v>0</v>
      </c>
      <c r="AJ1342">
        <f>IF($A1342="","",VLOOKUP($A1342,DADOS!F:O,8,FALSE))</f>
        <v>0.51</v>
      </c>
      <c r="AK1342">
        <f>IF(A1342="","",IF(AJ1342="","",IF((AJ1342-AI1342)*AH1342*$E1342/$D1342&lt;1,"&lt;1",ROUND((AJ1342-AI1342)*AH1342*$E1342/$D1342,2))))</f>
        <v>51</v>
      </c>
      <c r="AL1342">
        <v>1</v>
      </c>
      <c r="AM1342">
        <v>0</v>
      </c>
      <c r="AN1342">
        <f>IF($A1342="","",VLOOKUP($A1342,DADOS!F:O,2,FALSE))</f>
        <v>204.84</v>
      </c>
      <c r="AO1342">
        <f>IF(A1342="","",IF(AN1342="","",IF((AN1342-AM1342)*AL1342*$E1342/$D1342/1000&lt;0.2,"&lt;0,2",ROUND((AN1342-AM1342)*AL1342*$E1342/$D1342/1000,2))))</f>
        <v>20.48</v>
      </c>
      <c r="AP1342">
        <v>1</v>
      </c>
      <c r="AQ1342">
        <v>0</v>
      </c>
      <c r="AR1342">
        <f>IF($A1342="","",VLOOKUP($A1342,DADOS!F:P,11,FALSE))</f>
        <v>0.02</v>
      </c>
      <c r="AS1342">
        <f>IF(E1342="","",IF(AQ1342="","",IF(AR1342="","",IF((AR1342-AQ1342)*AP1342*$E1342/$D1342&lt;1,"&lt;1",ROUND((AR1342-AQ1342)*AP1342*$E1342/$D1342,2)))))</f>
        <v>2</v>
      </c>
      <c r="AT1342">
        <v>1</v>
      </c>
      <c r="AU1342">
        <v>0</v>
      </c>
      <c r="AV1342">
        <f>IF(A1342="","",VLOOKUP(A1342,DADOS!F:R,12,FALSE))</f>
        <v>0.01</v>
      </c>
      <c r="AW1342">
        <f>IF(A1342="","",IF(AU1342="","",IF(AV1342="","",IF((AV1342-AU1342)*AT1342*$E1342/$D1342&lt;1,"&lt;1",ROUND((AV1342-AU1342)*AT1342*$E1342/$D1342,2)))))</f>
        <v>1</v>
      </c>
      <c r="AX1342">
        <v>1</v>
      </c>
      <c r="AY1342">
        <v>0</v>
      </c>
      <c r="AZ1342">
        <f>IF($A1342="","",VLOOKUP($A1342,DADOS!F:R,13,FALSE))</f>
        <v>0</v>
      </c>
      <c r="BA1342" t="str">
        <f>IF(A1342="","",IF(AY1342="","",IF(AZ1342="","",IF((AZ1342-AY1342)*AX1342*$E1342/$D1342&lt;1,"&lt;1",ROUND((AZ1342-AY1342)*AX1342*$E1342/$D1342,2)))))</f>
        <v>&lt;1</v>
      </c>
      <c r="BB1342" t="str">
        <v>n.a.</v>
      </c>
      <c r="BC1342" t="str">
        <v>Letícia</v>
      </c>
    </row>
    <row r="1343">
      <c r="A1343" t="str">
        <v>72633</v>
      </c>
      <c r="B1343" t="str">
        <f>IF(A1343="","",A1343&amp;"/20")</f>
        <v>72633/20</v>
      </c>
      <c r="C1343">
        <v>0</v>
      </c>
      <c r="D1343">
        <v>0.5</v>
      </c>
      <c r="E1343">
        <v>50</v>
      </c>
      <c r="F1343">
        <v>1</v>
      </c>
      <c r="G1343">
        <v>0</v>
      </c>
      <c r="H1343">
        <f>IF($A1343="","",VLOOKUP($A1343,DADOS!F:O,3,FALSE))</f>
        <v>35.11</v>
      </c>
      <c r="I1343">
        <f>IF(A1343="","",IF(H1343="","",IF((H1343-G1343)*F1343*$E1343/$D1343/1000&lt;0.2,"&lt;0,2",ROUND((H1343-G1343)*F1343*$E1343/$D1343/1000,2))))</f>
        <v>3.51</v>
      </c>
      <c r="J1343">
        <v>1</v>
      </c>
      <c r="K1343">
        <v>0</v>
      </c>
      <c r="L1343">
        <f>IF($A1343="","",VLOOKUP($A1343,DADOS!F:O,6,FALSE))</f>
        <v>16.83</v>
      </c>
      <c r="M1343">
        <f>IF(A1343="","",IF(L1343="","",IF((L1343-K1343)*J1343*$E1343/$D1343/1000&lt;0.2,"&lt;0,2",ROUND((L1343-K1343)*J1343*$E1343/$D1343/1000,2))))</f>
        <v>1.68</v>
      </c>
      <c r="N1343">
        <v>1</v>
      </c>
      <c r="O1343">
        <v>0</v>
      </c>
      <c r="P1343">
        <f>IF($A1343="","",VLOOKUP($A1343,DADOS!F:O,5,FALSE))</f>
        <v>9.05</v>
      </c>
      <c r="Q1343">
        <f>IF(A1343="","",IF(P1343="","",IF((P1343-O1343)*N1343*$E1343/$D1343/1000&lt;0.2,"&lt;0,2",ROUND((P1343-O1343)*N1343*$E1343/$D1343/1000,2))))</f>
        <v>0.91</v>
      </c>
      <c r="R1343">
        <v>1</v>
      </c>
      <c r="S1343">
        <v>0</v>
      </c>
      <c r="T1343">
        <f>IF($A1343="","",VLOOKUP($A1343,DADOS!F:O,4,FALSE))</f>
        <v>95.69</v>
      </c>
      <c r="U1343">
        <f>IF(A1343="","",IF(T1343="","",IF((T1343-S1343)*R1343*$E1343/$D1343/1000&lt;0.2,"&lt;0,2",ROUND((T1343-S1343)*R1343*$E1343/$D1343/1000,2))))</f>
        <v>9.57</v>
      </c>
      <c r="V1343">
        <v>1</v>
      </c>
      <c r="W1343">
        <v>0</v>
      </c>
      <c r="X1343">
        <f>IF($A1343="","",VLOOKUP($A1343,DADOS!F:O,9,FALSE))</f>
        <v>0.85</v>
      </c>
      <c r="Y1343">
        <f>IF(A1343="","",IF(X1343="","",IF((X1343-W1343)*V1343*$E1343/$D1343&lt;1,"&lt;1",ROUND((X1343-W1343)*V1343*$E1343/$D1343,2))))</f>
        <v>85</v>
      </c>
      <c r="Z1343">
        <v>1</v>
      </c>
      <c r="AA1343">
        <v>0</v>
      </c>
      <c r="AB1343">
        <f>IF($A1343="","",VLOOKUP($A1343,DADOS!F:O,7,FALSE))</f>
        <v>1.24</v>
      </c>
      <c r="AC1343">
        <f>IF(A1343="","",IF(AB1343="","",IF((AB1343-AA1343)*Z1343*$E1343/$D1343&lt;1,"&lt;1",ROUND((AB1343-AA1343)*Z1343*$E1343/$D1343,2))))</f>
        <v>124</v>
      </c>
      <c r="AD1343">
        <v>1</v>
      </c>
      <c r="AE1343">
        <v>0</v>
      </c>
      <c r="AF1343">
        <f>IF($A1343="","",VLOOKUP($A1343,DADOS!F:O,10,FALSE))</f>
        <v>36.73</v>
      </c>
      <c r="AG1343">
        <f>IF(A1343="","",IF(AF1343="","",IF((AF1343-AE1343)*AD1343*$E1343/$D1343&lt;1,"&lt;1",ROUND((AF1343-AE1343)*AD1343*$E1343/$D1343,2))))</f>
        <v>3673</v>
      </c>
      <c r="AH1343">
        <v>1</v>
      </c>
      <c r="AI1343">
        <v>0</v>
      </c>
      <c r="AJ1343">
        <f>IF($A1343="","",VLOOKUP($A1343,DADOS!F:O,8,FALSE))</f>
        <v>0.54</v>
      </c>
      <c r="AK1343">
        <f>IF(A1343="","",IF(AJ1343="","",IF((AJ1343-AI1343)*AH1343*$E1343/$D1343&lt;1,"&lt;1",ROUND((AJ1343-AI1343)*AH1343*$E1343/$D1343,2))))</f>
        <v>54</v>
      </c>
      <c r="AL1343">
        <v>1</v>
      </c>
      <c r="AM1343">
        <v>0</v>
      </c>
      <c r="AN1343">
        <f>IF($A1343="","",VLOOKUP($A1343,DADOS!F:O,2,FALSE))</f>
        <v>278.44</v>
      </c>
      <c r="AO1343">
        <f>IF(A1343="","",IF(AN1343="","",IF((AN1343-AM1343)*AL1343*$E1343/$D1343/1000&lt;0.2,"&lt;0,2",ROUND((AN1343-AM1343)*AL1343*$E1343/$D1343/1000,2))))</f>
        <v>27.84</v>
      </c>
      <c r="AP1343">
        <v>1</v>
      </c>
      <c r="AQ1343">
        <v>0</v>
      </c>
      <c r="AR1343">
        <f>IF($A1343="","",VLOOKUP($A1343,DADOS!F:P,11,FALSE))</f>
        <v>0.01</v>
      </c>
      <c r="AS1343">
        <f>IF(E1343="","",IF(AQ1343="","",IF(AR1343="","",IF((AR1343-AQ1343)*AP1343*$E1343/$D1343&lt;1,"&lt;1",ROUND((AR1343-AQ1343)*AP1343*$E1343/$D1343,2)))))</f>
        <v>1</v>
      </c>
      <c r="AT1343">
        <v>1</v>
      </c>
      <c r="AU1343">
        <v>0</v>
      </c>
      <c r="AV1343">
        <f>IF(A1343="","",VLOOKUP(A1343,DADOS!F:R,12,FALSE))</f>
        <v>0.01</v>
      </c>
      <c r="AW1343">
        <f>IF(A1343="","",IF(AU1343="","",IF(AV1343="","",IF((AV1343-AU1343)*AT1343*$E1343/$D1343&lt;1,"&lt;1",ROUND((AV1343-AU1343)*AT1343*$E1343/$D1343,2)))))</f>
        <v>1</v>
      </c>
      <c r="AX1343">
        <v>1</v>
      </c>
      <c r="AY1343">
        <v>0</v>
      </c>
      <c r="AZ1343">
        <f>IF($A1343="","",VLOOKUP($A1343,DADOS!F:R,13,FALSE))</f>
        <v>0</v>
      </c>
      <c r="BA1343" t="str">
        <f>IF(A1343="","",IF(AY1343="","",IF(AZ1343="","",IF((AZ1343-AY1343)*AX1343*$E1343/$D1343&lt;1,"&lt;1",ROUND((AZ1343-AY1343)*AX1343*$E1343/$D1343,2)))))</f>
        <v>&lt;1</v>
      </c>
      <c r="BB1343" t="str">
        <v>n.a.</v>
      </c>
      <c r="BC1343" t="str">
        <v>Letícia</v>
      </c>
    </row>
    <row r="1344">
      <c r="A1344" t="str">
        <v>72634</v>
      </c>
      <c r="B1344" t="str">
        <f>IF(A1344="","",A1344&amp;"/20")</f>
        <v>72634/20</v>
      </c>
      <c r="C1344">
        <v>0</v>
      </c>
      <c r="D1344">
        <v>0.5</v>
      </c>
      <c r="E1344">
        <v>50</v>
      </c>
      <c r="F1344">
        <v>1</v>
      </c>
      <c r="G1344">
        <v>0</v>
      </c>
      <c r="H1344">
        <f>IF($A1344="","",VLOOKUP($A1344,DADOS!F:O,3,FALSE))</f>
        <v>32.23</v>
      </c>
      <c r="I1344">
        <f>IF(A1344="","",IF(H1344="","",IF((H1344-G1344)*F1344*$E1344/$D1344/1000&lt;0.2,"&lt;0,2",ROUND((H1344-G1344)*F1344*$E1344/$D1344/1000,2))))</f>
        <v>3.22</v>
      </c>
      <c r="J1344">
        <v>1</v>
      </c>
      <c r="K1344">
        <v>0</v>
      </c>
      <c r="L1344">
        <f>IF($A1344="","",VLOOKUP($A1344,DADOS!F:O,6,FALSE))</f>
        <v>13.76</v>
      </c>
      <c r="M1344">
        <f>IF(A1344="","",IF(L1344="","",IF((L1344-K1344)*J1344*$E1344/$D1344/1000&lt;0.2,"&lt;0,2",ROUND((L1344-K1344)*J1344*$E1344/$D1344/1000,2))))</f>
        <v>1.38</v>
      </c>
      <c r="N1344">
        <v>1</v>
      </c>
      <c r="O1344">
        <v>0</v>
      </c>
      <c r="P1344">
        <f>IF($A1344="","",VLOOKUP($A1344,DADOS!F:O,5,FALSE))</f>
        <v>8.85</v>
      </c>
      <c r="Q1344">
        <f>IF(A1344="","",IF(P1344="","",IF((P1344-O1344)*N1344*$E1344/$D1344/1000&lt;0.2,"&lt;0,2",ROUND((P1344-O1344)*N1344*$E1344/$D1344/1000,2))))</f>
        <v>0.89</v>
      </c>
      <c r="R1344">
        <v>1</v>
      </c>
      <c r="S1344">
        <v>0</v>
      </c>
      <c r="T1344">
        <f>IF($A1344="","",VLOOKUP($A1344,DADOS!F:O,4,FALSE))</f>
        <v>82.61</v>
      </c>
      <c r="U1344">
        <f>IF(A1344="","",IF(T1344="","",IF((T1344-S1344)*R1344*$E1344/$D1344/1000&lt;0.2,"&lt;0,2",ROUND((T1344-S1344)*R1344*$E1344/$D1344/1000,2))))</f>
        <v>8.26</v>
      </c>
      <c r="V1344">
        <v>1</v>
      </c>
      <c r="W1344">
        <v>0</v>
      </c>
      <c r="X1344">
        <f>IF($A1344="","",VLOOKUP($A1344,DADOS!F:O,9,FALSE))</f>
        <v>0.72</v>
      </c>
      <c r="Y1344">
        <f>IF(A1344="","",IF(X1344="","",IF((X1344-W1344)*V1344*$E1344/$D1344&lt;1,"&lt;1",ROUND((X1344-W1344)*V1344*$E1344/$D1344,2))))</f>
        <v>72</v>
      </c>
      <c r="Z1344">
        <v>1</v>
      </c>
      <c r="AA1344">
        <v>0</v>
      </c>
      <c r="AB1344">
        <f>IF($A1344="","",VLOOKUP($A1344,DADOS!F:O,7,FALSE))</f>
        <v>1.42</v>
      </c>
      <c r="AC1344">
        <f>IF(A1344="","",IF(AB1344="","",IF((AB1344-AA1344)*Z1344*$E1344/$D1344&lt;1,"&lt;1",ROUND((AB1344-AA1344)*Z1344*$E1344/$D1344,2))))</f>
        <v>142</v>
      </c>
      <c r="AD1344">
        <v>1</v>
      </c>
      <c r="AE1344">
        <v>0</v>
      </c>
      <c r="AF1344">
        <f>IF($A1344="","",VLOOKUP($A1344,DADOS!F:O,10,FALSE))</f>
        <v>11.57</v>
      </c>
      <c r="AG1344">
        <f>IF(A1344="","",IF(AF1344="","",IF((AF1344-AE1344)*AD1344*$E1344/$D1344&lt;1,"&lt;1",ROUND((AF1344-AE1344)*AD1344*$E1344/$D1344,2))))</f>
        <v>1157</v>
      </c>
      <c r="AH1344">
        <v>1</v>
      </c>
      <c r="AI1344">
        <v>0</v>
      </c>
      <c r="AJ1344">
        <f>IF($A1344="","",VLOOKUP($A1344,DADOS!F:O,8,FALSE))</f>
        <v>0.58</v>
      </c>
      <c r="AK1344">
        <f>IF(A1344="","",IF(AJ1344="","",IF((AJ1344-AI1344)*AH1344*$E1344/$D1344&lt;1,"&lt;1",ROUND((AJ1344-AI1344)*AH1344*$E1344/$D1344,2))))</f>
        <v>58</v>
      </c>
      <c r="AL1344">
        <v>1</v>
      </c>
      <c r="AM1344">
        <v>0</v>
      </c>
      <c r="AN1344">
        <f>IF($A1344="","",VLOOKUP($A1344,DADOS!F:O,2,FALSE))</f>
        <v>323.75</v>
      </c>
      <c r="AO1344">
        <f>IF(A1344="","",IF(AN1344="","",IF((AN1344-AM1344)*AL1344*$E1344/$D1344/1000&lt;0.2,"&lt;0,2",ROUND((AN1344-AM1344)*AL1344*$E1344/$D1344/1000,2))))</f>
        <v>32.38</v>
      </c>
      <c r="AP1344">
        <v>1</v>
      </c>
      <c r="AQ1344">
        <v>0</v>
      </c>
      <c r="AR1344">
        <f>IF($A1344="","",VLOOKUP($A1344,DADOS!F:P,11,FALSE))</f>
        <v>0.01</v>
      </c>
      <c r="AS1344">
        <f>IF(E1344="","",IF(AQ1344="","",IF(AR1344="","",IF((AR1344-AQ1344)*AP1344*$E1344/$D1344&lt;1,"&lt;1",ROUND((AR1344-AQ1344)*AP1344*$E1344/$D1344,2)))))</f>
        <v>1</v>
      </c>
      <c r="AT1344">
        <v>1</v>
      </c>
      <c r="AU1344">
        <v>0</v>
      </c>
      <c r="AV1344">
        <f>IF(A1344="","",VLOOKUP(A1344,DADOS!F:R,12,FALSE))</f>
        <v>0</v>
      </c>
      <c r="AW1344" t="str">
        <f>IF(A1344="","",IF(AU1344="","",IF(AV1344="","",IF((AV1344-AU1344)*AT1344*$E1344/$D1344&lt;1,"&lt;1",ROUND((AV1344-AU1344)*AT1344*$E1344/$D1344,2)))))</f>
        <v>&lt;1</v>
      </c>
      <c r="AX1344">
        <v>1</v>
      </c>
      <c r="AY1344">
        <v>0</v>
      </c>
      <c r="AZ1344">
        <f>IF($A1344="","",VLOOKUP($A1344,DADOS!F:R,13,FALSE))</f>
        <v>0</v>
      </c>
      <c r="BA1344" t="str">
        <f>IF(A1344="","",IF(AY1344="","",IF(AZ1344="","",IF((AZ1344-AY1344)*AX1344*$E1344/$D1344&lt;1,"&lt;1",ROUND((AZ1344-AY1344)*AX1344*$E1344/$D1344,2)))))</f>
        <v>&lt;1</v>
      </c>
      <c r="BB1344" t="str">
        <v>n.a.</v>
      </c>
      <c r="BC1344" t="str">
        <v>Letícia</v>
      </c>
    </row>
    <row r="1345">
      <c r="A1345" t="str">
        <v>72635</v>
      </c>
      <c r="B1345" t="str">
        <f>IF(A1345="","",A1345&amp;"/20")</f>
        <v>72635/20</v>
      </c>
      <c r="C1345">
        <v>0</v>
      </c>
      <c r="D1345">
        <v>0.5</v>
      </c>
      <c r="E1345">
        <v>50</v>
      </c>
      <c r="F1345">
        <v>1</v>
      </c>
      <c r="G1345">
        <v>0</v>
      </c>
      <c r="H1345">
        <f>IF($A1345="","",VLOOKUP($A1345,DADOS!F:O,3,FALSE))</f>
        <v>38.79</v>
      </c>
      <c r="I1345">
        <f>IF(A1345="","",IF(H1345="","",IF((H1345-G1345)*F1345*$E1345/$D1345/1000&lt;0.2,"&lt;0,2",ROUND((H1345-G1345)*F1345*$E1345/$D1345/1000,2))))</f>
        <v>3.88</v>
      </c>
      <c r="J1345">
        <v>1</v>
      </c>
      <c r="K1345">
        <v>0</v>
      </c>
      <c r="L1345">
        <f>IF($A1345="","",VLOOKUP($A1345,DADOS!F:O,6,FALSE))</f>
        <v>13.05</v>
      </c>
      <c r="M1345">
        <f>IF(A1345="","",IF(L1345="","",IF((L1345-K1345)*J1345*$E1345/$D1345/1000&lt;0.2,"&lt;0,2",ROUND((L1345-K1345)*J1345*$E1345/$D1345/1000,2))))</f>
        <v>1.31</v>
      </c>
      <c r="N1345">
        <v>1</v>
      </c>
      <c r="O1345">
        <v>0</v>
      </c>
      <c r="P1345">
        <f>IF($A1345="","",VLOOKUP($A1345,DADOS!F:O,5,FALSE))</f>
        <v>7.83</v>
      </c>
      <c r="Q1345">
        <f>IF(A1345="","",IF(P1345="","",IF((P1345-O1345)*N1345*$E1345/$D1345/1000&lt;0.2,"&lt;0,2",ROUND((P1345-O1345)*N1345*$E1345/$D1345/1000,2))))</f>
        <v>0.78</v>
      </c>
      <c r="R1345">
        <v>1</v>
      </c>
      <c r="S1345">
        <v>0</v>
      </c>
      <c r="T1345">
        <f>IF($A1345="","",VLOOKUP($A1345,DADOS!F:O,4,FALSE))</f>
        <v>59.3</v>
      </c>
      <c r="U1345">
        <f>IF(A1345="","",IF(T1345="","",IF((T1345-S1345)*R1345*$E1345/$D1345/1000&lt;0.2,"&lt;0,2",ROUND((T1345-S1345)*R1345*$E1345/$D1345/1000,2))))</f>
        <v>5.93</v>
      </c>
      <c r="V1345">
        <v>1</v>
      </c>
      <c r="W1345">
        <v>0</v>
      </c>
      <c r="X1345">
        <f>IF($A1345="","",VLOOKUP($A1345,DADOS!F:O,9,FALSE))</f>
        <v>0.92</v>
      </c>
      <c r="Y1345">
        <f>IF(A1345="","",IF(X1345="","",IF((X1345-W1345)*V1345*$E1345/$D1345&lt;1,"&lt;1",ROUND((X1345-W1345)*V1345*$E1345/$D1345,2))))</f>
        <v>92</v>
      </c>
      <c r="Z1345">
        <v>1</v>
      </c>
      <c r="AA1345">
        <v>0</v>
      </c>
      <c r="AB1345">
        <f>IF($A1345="","",VLOOKUP($A1345,DADOS!F:O,7,FALSE))</f>
        <v>1.4</v>
      </c>
      <c r="AC1345">
        <f>IF(A1345="","",IF(AB1345="","",IF((AB1345-AA1345)*Z1345*$E1345/$D1345&lt;1,"&lt;1",ROUND((AB1345-AA1345)*Z1345*$E1345/$D1345,2))))</f>
        <v>140</v>
      </c>
      <c r="AD1345">
        <v>1</v>
      </c>
      <c r="AE1345">
        <v>0</v>
      </c>
      <c r="AF1345">
        <f>IF($A1345="","",VLOOKUP($A1345,DADOS!F:O,10,FALSE))</f>
        <v>7.03</v>
      </c>
      <c r="AG1345">
        <f>IF(A1345="","",IF(AF1345="","",IF((AF1345-AE1345)*AD1345*$E1345/$D1345&lt;1,"&lt;1",ROUND((AF1345-AE1345)*AD1345*$E1345/$D1345,2))))</f>
        <v>703</v>
      </c>
      <c r="AH1345">
        <v>1</v>
      </c>
      <c r="AI1345">
        <v>0</v>
      </c>
      <c r="AJ1345">
        <f>IF($A1345="","",VLOOKUP($A1345,DADOS!F:O,8,FALSE))</f>
        <v>0.56</v>
      </c>
      <c r="AK1345">
        <f>IF(A1345="","",IF(AJ1345="","",IF((AJ1345-AI1345)*AH1345*$E1345/$D1345&lt;1,"&lt;1",ROUND((AJ1345-AI1345)*AH1345*$E1345/$D1345,2))))</f>
        <v>56</v>
      </c>
      <c r="AL1345">
        <v>1</v>
      </c>
      <c r="AM1345">
        <v>0</v>
      </c>
      <c r="AN1345">
        <f>IF($A1345="","",VLOOKUP($A1345,DADOS!F:O,2,FALSE))</f>
        <v>360.9</v>
      </c>
      <c r="AO1345">
        <f>IF(A1345="","",IF(AN1345="","",IF((AN1345-AM1345)*AL1345*$E1345/$D1345/1000&lt;0.2,"&lt;0,2",ROUND((AN1345-AM1345)*AL1345*$E1345/$D1345/1000,2))))</f>
        <v>36.09</v>
      </c>
      <c r="AP1345">
        <v>1</v>
      </c>
      <c r="AQ1345">
        <v>0</v>
      </c>
      <c r="AR1345">
        <f>IF($A1345="","",VLOOKUP($A1345,DADOS!F:P,11,FALSE))</f>
        <v>0.01</v>
      </c>
      <c r="AS1345">
        <f>IF(E1345="","",IF(AQ1345="","",IF(AR1345="","",IF((AR1345-AQ1345)*AP1345*$E1345/$D1345&lt;1,"&lt;1",ROUND((AR1345-AQ1345)*AP1345*$E1345/$D1345,2)))))</f>
        <v>1</v>
      </c>
      <c r="AT1345">
        <v>1</v>
      </c>
      <c r="AU1345">
        <v>0</v>
      </c>
      <c r="AV1345">
        <f>IF(A1345="","",VLOOKUP(A1345,DADOS!F:R,12,FALSE))</f>
        <v>0.02</v>
      </c>
      <c r="AW1345">
        <f>IF(A1345="","",IF(AU1345="","",IF(AV1345="","",IF((AV1345-AU1345)*AT1345*$E1345/$D1345&lt;1,"&lt;1",ROUND((AV1345-AU1345)*AT1345*$E1345/$D1345,2)))))</f>
        <v>2</v>
      </c>
      <c r="AX1345">
        <v>1</v>
      </c>
      <c r="AY1345">
        <v>0</v>
      </c>
      <c r="AZ1345">
        <f>IF($A1345="","",VLOOKUP($A1345,DADOS!F:R,13,FALSE))</f>
        <v>0.02</v>
      </c>
      <c r="BA1345">
        <f>IF(A1345="","",IF(AY1345="","",IF(AZ1345="","",IF((AZ1345-AY1345)*AX1345*$E1345/$D1345&lt;1,"&lt;1",ROUND((AZ1345-AY1345)*AX1345*$E1345/$D1345,2)))))</f>
        <v>2</v>
      </c>
      <c r="BB1345" t="str">
        <v>n.a.</v>
      </c>
      <c r="BC1345" t="str">
        <v>Letícia</v>
      </c>
    </row>
    <row r="1346">
      <c r="A1346" t="str">
        <v>72636</v>
      </c>
      <c r="B1346" t="str">
        <f>IF(A1346="","",A1346&amp;"/20")</f>
        <v>72636/20</v>
      </c>
      <c r="C1346">
        <v>0</v>
      </c>
      <c r="D1346">
        <v>0.5</v>
      </c>
      <c r="E1346">
        <v>50</v>
      </c>
      <c r="F1346">
        <v>1</v>
      </c>
      <c r="G1346">
        <v>0</v>
      </c>
      <c r="H1346">
        <f>IF($A1346="","",VLOOKUP($A1346,DADOS!F:O,3,FALSE))</f>
        <v>35.57</v>
      </c>
      <c r="I1346">
        <f>IF(A1346="","",IF(H1346="","",IF((H1346-G1346)*F1346*$E1346/$D1346/1000&lt;0.2,"&lt;0,2",ROUND((H1346-G1346)*F1346*$E1346/$D1346/1000,2))))</f>
        <v>3.56</v>
      </c>
      <c r="J1346">
        <v>1</v>
      </c>
      <c r="K1346">
        <v>0</v>
      </c>
      <c r="L1346">
        <f>IF($A1346="","",VLOOKUP($A1346,DADOS!F:O,6,FALSE))</f>
        <v>13.57</v>
      </c>
      <c r="M1346">
        <f>IF(A1346="","",IF(L1346="","",IF((L1346-K1346)*J1346*$E1346/$D1346/1000&lt;0.2,"&lt;0,2",ROUND((L1346-K1346)*J1346*$E1346/$D1346/1000,2))))</f>
        <v>1.36</v>
      </c>
      <c r="N1346">
        <v>1</v>
      </c>
      <c r="O1346">
        <v>0</v>
      </c>
      <c r="P1346">
        <f>IF($A1346="","",VLOOKUP($A1346,DADOS!F:O,5,FALSE))</f>
        <v>7.67</v>
      </c>
      <c r="Q1346">
        <f>IF(A1346="","",IF(P1346="","",IF((P1346-O1346)*N1346*$E1346/$D1346/1000&lt;0.2,"&lt;0,2",ROUND((P1346-O1346)*N1346*$E1346/$D1346/1000,2))))</f>
        <v>0.77</v>
      </c>
      <c r="R1346">
        <v>1</v>
      </c>
      <c r="S1346">
        <v>0</v>
      </c>
      <c r="T1346">
        <f>IF($A1346="","",VLOOKUP($A1346,DADOS!F:O,4,FALSE))</f>
        <v>78.9</v>
      </c>
      <c r="U1346">
        <f>IF(A1346="","",IF(T1346="","",IF((T1346-S1346)*R1346*$E1346/$D1346/1000&lt;0.2,"&lt;0,2",ROUND((T1346-S1346)*R1346*$E1346/$D1346/1000,2))))</f>
        <v>7.89</v>
      </c>
      <c r="V1346">
        <v>1</v>
      </c>
      <c r="W1346">
        <v>0</v>
      </c>
      <c r="X1346">
        <f>IF($A1346="","",VLOOKUP($A1346,DADOS!F:O,9,FALSE))</f>
        <v>0.79</v>
      </c>
      <c r="Y1346">
        <f>IF(A1346="","",IF(X1346="","",IF((X1346-W1346)*V1346*$E1346/$D1346&lt;1,"&lt;1",ROUND((X1346-W1346)*V1346*$E1346/$D1346,2))))</f>
        <v>79</v>
      </c>
      <c r="Z1346">
        <v>1</v>
      </c>
      <c r="AA1346">
        <v>0</v>
      </c>
      <c r="AB1346">
        <f>IF($A1346="","",VLOOKUP($A1346,DADOS!F:O,7,FALSE))</f>
        <v>0.82</v>
      </c>
      <c r="AC1346">
        <f>IF(A1346="","",IF(AB1346="","",IF((AB1346-AA1346)*Z1346*$E1346/$D1346&lt;1,"&lt;1",ROUND((AB1346-AA1346)*Z1346*$E1346/$D1346,2))))</f>
        <v>82</v>
      </c>
      <c r="AD1346">
        <v>1</v>
      </c>
      <c r="AE1346">
        <v>0</v>
      </c>
      <c r="AF1346">
        <f>IF($A1346="","",VLOOKUP($A1346,DADOS!F:O,10,FALSE))</f>
        <v>21.61</v>
      </c>
      <c r="AG1346">
        <f>IF(A1346="","",IF(AF1346="","",IF((AF1346-AE1346)*AD1346*$E1346/$D1346&lt;1,"&lt;1",ROUND((AF1346-AE1346)*AD1346*$E1346/$D1346,2))))</f>
        <v>2161</v>
      </c>
      <c r="AH1346">
        <v>1</v>
      </c>
      <c r="AI1346">
        <v>0</v>
      </c>
      <c r="AJ1346">
        <f>IF($A1346="","",VLOOKUP($A1346,DADOS!F:O,8,FALSE))</f>
        <v>0.51</v>
      </c>
      <c r="AK1346">
        <f>IF(A1346="","",IF(AJ1346="","",IF((AJ1346-AI1346)*AH1346*$E1346/$D1346&lt;1,"&lt;1",ROUND((AJ1346-AI1346)*AH1346*$E1346/$D1346,2))))</f>
        <v>51</v>
      </c>
      <c r="AL1346">
        <v>1</v>
      </c>
      <c r="AM1346">
        <v>0</v>
      </c>
      <c r="AN1346">
        <f>IF($A1346="","",VLOOKUP($A1346,DADOS!F:O,2,FALSE))</f>
        <v>259.13</v>
      </c>
      <c r="AO1346">
        <f>IF(A1346="","",IF(AN1346="","",IF((AN1346-AM1346)*AL1346*$E1346/$D1346/1000&lt;0.2,"&lt;0,2",ROUND((AN1346-AM1346)*AL1346*$E1346/$D1346/1000,2))))</f>
        <v>25.91</v>
      </c>
      <c r="AP1346">
        <v>1</v>
      </c>
      <c r="AQ1346">
        <v>0</v>
      </c>
      <c r="AR1346">
        <f>IF($A1346="","",VLOOKUP($A1346,DADOS!F:P,11,FALSE))</f>
        <v>0.24</v>
      </c>
      <c r="AS1346">
        <f>IF(E1346="","",IF(AQ1346="","",IF(AR1346="","",IF((AR1346-AQ1346)*AP1346*$E1346/$D1346&lt;1,"&lt;1",ROUND((AR1346-AQ1346)*AP1346*$E1346/$D1346,2)))))</f>
        <v>24</v>
      </c>
      <c r="AT1346">
        <v>1</v>
      </c>
      <c r="AU1346">
        <v>0</v>
      </c>
      <c r="AV1346">
        <f>IF(A1346="","",VLOOKUP(A1346,DADOS!F:R,12,FALSE))</f>
        <v>0.01</v>
      </c>
      <c r="AW1346">
        <f>IF(A1346="","",IF(AU1346="","",IF(AV1346="","",IF((AV1346-AU1346)*AT1346*$E1346/$D1346&lt;1,"&lt;1",ROUND((AV1346-AU1346)*AT1346*$E1346/$D1346,2)))))</f>
        <v>1</v>
      </c>
      <c r="AX1346">
        <v>1</v>
      </c>
      <c r="AY1346">
        <v>0</v>
      </c>
      <c r="AZ1346">
        <f>IF($A1346="","",VLOOKUP($A1346,DADOS!F:R,13,FALSE))</f>
        <v>0.03</v>
      </c>
      <c r="BA1346">
        <f>IF(A1346="","",IF(AY1346="","",IF(AZ1346="","",IF((AZ1346-AY1346)*AX1346*$E1346/$D1346&lt;1,"&lt;1",ROUND((AZ1346-AY1346)*AX1346*$E1346/$D1346,2)))))</f>
        <v>3</v>
      </c>
      <c r="BB1346" t="str">
        <v>n.a.</v>
      </c>
      <c r="BC1346" t="str">
        <v>Letícia</v>
      </c>
    </row>
    <row r="1347">
      <c r="A1347" t="str">
        <v>72637</v>
      </c>
      <c r="B1347" t="str">
        <f>IF(A1347="","",A1347&amp;"/20")</f>
        <v>72637/20</v>
      </c>
      <c r="C1347">
        <v>0</v>
      </c>
      <c r="D1347">
        <v>0.5</v>
      </c>
      <c r="E1347">
        <v>50</v>
      </c>
      <c r="F1347">
        <v>1</v>
      </c>
      <c r="G1347">
        <v>0</v>
      </c>
      <c r="H1347">
        <f>IF($A1347="","",VLOOKUP($A1347,DADOS!F:O,3,FALSE))</f>
        <v>23.17</v>
      </c>
      <c r="I1347">
        <f>IF(A1347="","",IF(H1347="","",IF((H1347-G1347)*F1347*$E1347/$D1347/1000&lt;0.2,"&lt;0,2",ROUND((H1347-G1347)*F1347*$E1347/$D1347/1000,2))))</f>
        <v>2.32</v>
      </c>
      <c r="J1347">
        <v>1</v>
      </c>
      <c r="K1347">
        <v>0</v>
      </c>
      <c r="L1347">
        <f>IF($A1347="","",VLOOKUP($A1347,DADOS!F:O,6,FALSE))</f>
        <v>18.4</v>
      </c>
      <c r="M1347">
        <f>IF(A1347="","",IF(L1347="","",IF((L1347-K1347)*J1347*$E1347/$D1347/1000&lt;0.2,"&lt;0,2",ROUND((L1347-K1347)*J1347*$E1347/$D1347/1000,2))))</f>
        <v>1.84</v>
      </c>
      <c r="N1347">
        <v>1</v>
      </c>
      <c r="O1347">
        <v>0</v>
      </c>
      <c r="P1347">
        <f>IF($A1347="","",VLOOKUP($A1347,DADOS!F:O,5,FALSE))</f>
        <v>14.77</v>
      </c>
      <c r="Q1347">
        <f>IF(A1347="","",IF(P1347="","",IF((P1347-O1347)*N1347*$E1347/$D1347/1000&lt;0.2,"&lt;0,2",ROUND((P1347-O1347)*N1347*$E1347/$D1347/1000,2))))</f>
        <v>1.48</v>
      </c>
      <c r="R1347">
        <v>1</v>
      </c>
      <c r="S1347">
        <v>0</v>
      </c>
      <c r="T1347">
        <f>IF($A1347="","",VLOOKUP($A1347,DADOS!F:O,4,FALSE))</f>
        <v>118.2</v>
      </c>
      <c r="U1347">
        <f>IF(A1347="","",IF(T1347="","",IF((T1347-S1347)*R1347*$E1347/$D1347/1000&lt;0.2,"&lt;0,2",ROUND((T1347-S1347)*R1347*$E1347/$D1347/1000,2))))</f>
        <v>11.82</v>
      </c>
      <c r="V1347">
        <v>1</v>
      </c>
      <c r="W1347">
        <v>0</v>
      </c>
      <c r="X1347">
        <f>IF($A1347="","",VLOOKUP($A1347,DADOS!F:O,9,FALSE))</f>
        <v>0.83</v>
      </c>
      <c r="Y1347">
        <f>IF(A1347="","",IF(X1347="","",IF((X1347-W1347)*V1347*$E1347/$D1347&lt;1,"&lt;1",ROUND((X1347-W1347)*V1347*$E1347/$D1347,2))))</f>
        <v>83</v>
      </c>
      <c r="Z1347">
        <v>1</v>
      </c>
      <c r="AA1347">
        <v>0</v>
      </c>
      <c r="AB1347">
        <f>IF($A1347="","",VLOOKUP($A1347,DADOS!F:O,7,FALSE))</f>
        <v>0.19</v>
      </c>
      <c r="AC1347">
        <f>IF(A1347="","",IF(AB1347="","",IF((AB1347-AA1347)*Z1347*$E1347/$D1347&lt;1,"&lt;1",ROUND((AB1347-AA1347)*Z1347*$E1347/$D1347,2))))</f>
        <v>19</v>
      </c>
      <c r="AD1347">
        <v>1</v>
      </c>
      <c r="AE1347">
        <v>0</v>
      </c>
      <c r="AF1347">
        <f>IF($A1347="","",VLOOKUP($A1347,DADOS!F:O,10,FALSE))</f>
        <v>47.2</v>
      </c>
      <c r="AG1347">
        <f>IF(A1347="","",IF(AF1347="","",IF((AF1347-AE1347)*AD1347*$E1347/$D1347&lt;1,"&lt;1",ROUND((AF1347-AE1347)*AD1347*$E1347/$D1347,2))))</f>
        <v>4720</v>
      </c>
      <c r="AH1347">
        <v>1</v>
      </c>
      <c r="AI1347">
        <v>0</v>
      </c>
      <c r="AJ1347">
        <f>IF($A1347="","",VLOOKUP($A1347,DADOS!F:O,8,FALSE))</f>
        <v>1.55</v>
      </c>
      <c r="AK1347">
        <f>IF(A1347="","",IF(AJ1347="","",IF((AJ1347-AI1347)*AH1347*$E1347/$D1347&lt;1,"&lt;1",ROUND((AJ1347-AI1347)*AH1347*$E1347/$D1347,2))))</f>
        <v>155</v>
      </c>
      <c r="AL1347">
        <v>1</v>
      </c>
      <c r="AM1347">
        <v>0</v>
      </c>
      <c r="AN1347">
        <f>IF($A1347="","",VLOOKUP($A1347,DADOS!F:O,2,FALSE))</f>
        <v>150.45</v>
      </c>
      <c r="AO1347">
        <f>IF(A1347="","",IF(AN1347="","",IF((AN1347-AM1347)*AL1347*$E1347/$D1347/1000&lt;0.2,"&lt;0,2",ROUND((AN1347-AM1347)*AL1347*$E1347/$D1347/1000,2))))</f>
        <v>15.05</v>
      </c>
      <c r="AP1347">
        <v>1</v>
      </c>
      <c r="AQ1347">
        <v>0</v>
      </c>
      <c r="AR1347">
        <f>IF($A1347="","",VLOOKUP($A1347,DADOS!F:P,11,FALSE))</f>
        <v>0.02</v>
      </c>
      <c r="AS1347">
        <f>IF(E1347="","",IF(AQ1347="","",IF(AR1347="","",IF((AR1347-AQ1347)*AP1347*$E1347/$D1347&lt;1,"&lt;1",ROUND((AR1347-AQ1347)*AP1347*$E1347/$D1347,2)))))</f>
        <v>2</v>
      </c>
      <c r="AT1347">
        <v>1</v>
      </c>
      <c r="AU1347">
        <v>0</v>
      </c>
      <c r="AV1347">
        <f>IF(A1347="","",VLOOKUP(A1347,DADOS!F:R,12,FALSE))</f>
        <v>0.02</v>
      </c>
      <c r="AW1347">
        <f>IF(A1347="","",IF(AU1347="","",IF(AV1347="","",IF((AV1347-AU1347)*AT1347*$E1347/$D1347&lt;1,"&lt;1",ROUND((AV1347-AU1347)*AT1347*$E1347/$D1347,2)))))</f>
        <v>2</v>
      </c>
      <c r="AX1347">
        <v>1</v>
      </c>
      <c r="AY1347">
        <v>0</v>
      </c>
      <c r="AZ1347">
        <f>IF($A1347="","",VLOOKUP($A1347,DADOS!F:R,13,FALSE))</f>
        <v>0</v>
      </c>
      <c r="BA1347" t="str">
        <f>IF(A1347="","",IF(AY1347="","",IF(AZ1347="","",IF((AZ1347-AY1347)*AX1347*$E1347/$D1347&lt;1,"&lt;1",ROUND((AZ1347-AY1347)*AX1347*$E1347/$D1347,2)))))</f>
        <v>&lt;1</v>
      </c>
      <c r="BB1347" t="str">
        <v>n.a.</v>
      </c>
      <c r="BC1347" t="str">
        <v>Letícia</v>
      </c>
    </row>
    <row r="1348">
      <c r="A1348" t="str">
        <v>72638</v>
      </c>
      <c r="B1348" t="str">
        <f>IF(A1348="","",A1348&amp;"/20")</f>
        <v>72638/20</v>
      </c>
      <c r="C1348">
        <v>0</v>
      </c>
      <c r="D1348">
        <v>0.5</v>
      </c>
      <c r="E1348">
        <v>50</v>
      </c>
      <c r="F1348">
        <v>1</v>
      </c>
      <c r="G1348">
        <v>0</v>
      </c>
      <c r="H1348">
        <f>IF($A1348="","",VLOOKUP($A1348,DADOS!F:O,3,FALSE))</f>
        <v>22.05</v>
      </c>
      <c r="I1348">
        <f>IF(A1348="","",IF(H1348="","",IF((H1348-G1348)*F1348*$E1348/$D1348/1000&lt;0.2,"&lt;0,2",ROUND((H1348-G1348)*F1348*$E1348/$D1348/1000,2))))</f>
        <v>2.21</v>
      </c>
      <c r="J1348">
        <v>1</v>
      </c>
      <c r="K1348">
        <v>0</v>
      </c>
      <c r="L1348">
        <f>IF($A1348="","",VLOOKUP($A1348,DADOS!F:O,6,FALSE))</f>
        <v>13.44</v>
      </c>
      <c r="M1348">
        <f>IF(A1348="","",IF(L1348="","",IF((L1348-K1348)*J1348*$E1348/$D1348/1000&lt;0.2,"&lt;0,2",ROUND((L1348-K1348)*J1348*$E1348/$D1348/1000,2))))</f>
        <v>1.34</v>
      </c>
      <c r="N1348">
        <v>1</v>
      </c>
      <c r="O1348">
        <v>0</v>
      </c>
      <c r="P1348">
        <f>IF($A1348="","",VLOOKUP($A1348,DADOS!F:O,5,FALSE))</f>
        <v>11.96</v>
      </c>
      <c r="Q1348">
        <f>IF(A1348="","",IF(P1348="","",IF((P1348-O1348)*N1348*$E1348/$D1348/1000&lt;0.2,"&lt;0,2",ROUND((P1348-O1348)*N1348*$E1348/$D1348/1000,2))))</f>
        <v>1.2</v>
      </c>
      <c r="R1348">
        <v>1</v>
      </c>
      <c r="S1348">
        <v>0</v>
      </c>
      <c r="T1348">
        <f>IF($A1348="","",VLOOKUP($A1348,DADOS!F:O,4,FALSE))</f>
        <v>109</v>
      </c>
      <c r="U1348">
        <f>IF(A1348="","",IF(T1348="","",IF((T1348-S1348)*R1348*$E1348/$D1348/1000&lt;0.2,"&lt;0,2",ROUND((T1348-S1348)*R1348*$E1348/$D1348/1000,2))))</f>
        <v>10.9</v>
      </c>
      <c r="V1348">
        <v>1</v>
      </c>
      <c r="W1348">
        <v>0</v>
      </c>
      <c r="X1348">
        <f>IF($A1348="","",VLOOKUP($A1348,DADOS!F:O,9,FALSE))</f>
        <v>0.78</v>
      </c>
      <c r="Y1348">
        <f>IF(A1348="","",IF(X1348="","",IF((X1348-W1348)*V1348*$E1348/$D1348&lt;1,"&lt;1",ROUND((X1348-W1348)*V1348*$E1348/$D1348,2))))</f>
        <v>78</v>
      </c>
      <c r="Z1348">
        <v>1</v>
      </c>
      <c r="AA1348">
        <v>0</v>
      </c>
      <c r="AB1348">
        <f>IF($A1348="","",VLOOKUP($A1348,DADOS!F:O,7,FALSE))</f>
        <v>0.1</v>
      </c>
      <c r="AC1348">
        <f>IF(A1348="","",IF(AB1348="","",IF((AB1348-AA1348)*Z1348*$E1348/$D1348&lt;1,"&lt;1",ROUND((AB1348-AA1348)*Z1348*$E1348/$D1348,2))))</f>
        <v>10</v>
      </c>
      <c r="AD1348">
        <v>1</v>
      </c>
      <c r="AE1348">
        <v>0</v>
      </c>
      <c r="AF1348">
        <f>IF($A1348="","",VLOOKUP($A1348,DADOS!F:O,10,FALSE))</f>
        <v>45.72</v>
      </c>
      <c r="AG1348">
        <f>IF(A1348="","",IF(AF1348="","",IF((AF1348-AE1348)*AD1348*$E1348/$D1348&lt;1,"&lt;1",ROUND((AF1348-AE1348)*AD1348*$E1348/$D1348,2))))</f>
        <v>4572</v>
      </c>
      <c r="AH1348">
        <v>1</v>
      </c>
      <c r="AI1348">
        <v>0</v>
      </c>
      <c r="AJ1348">
        <f>IF($A1348="","",VLOOKUP($A1348,DADOS!F:O,8,FALSE))</f>
        <v>1.37</v>
      </c>
      <c r="AK1348">
        <f>IF(A1348="","",IF(AJ1348="","",IF((AJ1348-AI1348)*AH1348*$E1348/$D1348&lt;1,"&lt;1",ROUND((AJ1348-AI1348)*AH1348*$E1348/$D1348,2))))</f>
        <v>137</v>
      </c>
      <c r="AL1348">
        <v>1</v>
      </c>
      <c r="AM1348">
        <v>0</v>
      </c>
      <c r="AN1348">
        <f>IF($A1348="","",VLOOKUP($A1348,DADOS!F:O,2,FALSE))</f>
        <v>188.81</v>
      </c>
      <c r="AO1348">
        <f>IF(A1348="","",IF(AN1348="","",IF((AN1348-AM1348)*AL1348*$E1348/$D1348/1000&lt;0.2,"&lt;0,2",ROUND((AN1348-AM1348)*AL1348*$E1348/$D1348/1000,2))))</f>
        <v>18.88</v>
      </c>
      <c r="AP1348">
        <v>1</v>
      </c>
      <c r="AQ1348">
        <v>0</v>
      </c>
      <c r="AR1348">
        <f>IF($A1348="","",VLOOKUP($A1348,DADOS!F:P,11,FALSE))</f>
        <v>0.01</v>
      </c>
      <c r="AS1348">
        <f>IF(E1348="","",IF(AQ1348="","",IF(AR1348="","",IF((AR1348-AQ1348)*AP1348*$E1348/$D1348&lt;1,"&lt;1",ROUND((AR1348-AQ1348)*AP1348*$E1348/$D1348,2)))))</f>
        <v>1</v>
      </c>
      <c r="AT1348">
        <v>1</v>
      </c>
      <c r="AU1348">
        <v>0</v>
      </c>
      <c r="AV1348">
        <f>IF(A1348="","",VLOOKUP(A1348,DADOS!F:R,12,FALSE))</f>
        <v>0</v>
      </c>
      <c r="AW1348" t="str">
        <f>IF(A1348="","",IF(AU1348="","",IF(AV1348="","",IF((AV1348-AU1348)*AT1348*$E1348/$D1348&lt;1,"&lt;1",ROUND((AV1348-AU1348)*AT1348*$E1348/$D1348,2)))))</f>
        <v>&lt;1</v>
      </c>
      <c r="AX1348">
        <v>1</v>
      </c>
      <c r="AY1348">
        <v>0</v>
      </c>
      <c r="AZ1348">
        <f>IF($A1348="","",VLOOKUP($A1348,DADOS!F:R,13,FALSE))</f>
        <v>0</v>
      </c>
      <c r="BA1348" t="str">
        <f>IF(A1348="","",IF(AY1348="","",IF(AZ1348="","",IF((AZ1348-AY1348)*AX1348*$E1348/$D1348&lt;1,"&lt;1",ROUND((AZ1348-AY1348)*AX1348*$E1348/$D1348,2)))))</f>
        <v>&lt;1</v>
      </c>
      <c r="BB1348" t="str">
        <v>n.a.</v>
      </c>
      <c r="BC1348" t="str">
        <v>Letícia</v>
      </c>
    </row>
    <row r="1349">
      <c r="A1349" t="str">
        <v>72639</v>
      </c>
      <c r="B1349" t="str">
        <f>IF(A1349="","",A1349&amp;"/20")</f>
        <v>72639/20</v>
      </c>
      <c r="C1349">
        <v>0</v>
      </c>
      <c r="D1349">
        <v>0.5</v>
      </c>
      <c r="E1349">
        <v>50</v>
      </c>
      <c r="F1349">
        <v>1</v>
      </c>
      <c r="G1349">
        <v>0</v>
      </c>
      <c r="H1349">
        <f>IF($A1349="","",VLOOKUP($A1349,DADOS!F:O,3,FALSE))</f>
        <v>126.9</v>
      </c>
      <c r="I1349">
        <f>IF(A1349="","",IF(H1349="","",IF((H1349-G1349)*F1349*$E1349/$D1349/1000&lt;0.2,"&lt;0,2",ROUND((H1349-G1349)*F1349*$E1349/$D1349/1000,2))))</f>
        <v>12.69</v>
      </c>
      <c r="J1349">
        <v>1</v>
      </c>
      <c r="K1349">
        <v>0</v>
      </c>
      <c r="L1349">
        <f>IF($A1349="","",VLOOKUP($A1349,DADOS!F:O,6,FALSE))</f>
        <v>39.17</v>
      </c>
      <c r="M1349">
        <f>IF(A1349="","",IF(L1349="","",IF((L1349-K1349)*J1349*$E1349/$D1349/1000&lt;0.2,"&lt;0,2",ROUND((L1349-K1349)*J1349*$E1349/$D1349/1000,2))))</f>
        <v>3.92</v>
      </c>
      <c r="N1349">
        <v>1</v>
      </c>
      <c r="O1349">
        <v>0</v>
      </c>
      <c r="P1349">
        <f>IF($A1349="","",VLOOKUP($A1349,DADOS!F:O,5,FALSE))</f>
        <v>14</v>
      </c>
      <c r="Q1349">
        <f>IF(A1349="","",IF(P1349="","",IF((P1349-O1349)*N1349*$E1349/$D1349/1000&lt;0.2,"&lt;0,2",ROUND((P1349-O1349)*N1349*$E1349/$D1349/1000,2))))</f>
        <v>1.4</v>
      </c>
      <c r="R1349">
        <v>1</v>
      </c>
      <c r="S1349">
        <v>0</v>
      </c>
      <c r="T1349">
        <f>IF($A1349="","",VLOOKUP($A1349,DADOS!F:O,4,FALSE))</f>
        <v>193.65</v>
      </c>
      <c r="U1349">
        <f>IF(A1349="","",IF(T1349="","",IF((T1349-S1349)*R1349*$E1349/$D1349/1000&lt;0.2,"&lt;0,2",ROUND((T1349-S1349)*R1349*$E1349/$D1349/1000,2))))</f>
        <v>19.37</v>
      </c>
      <c r="V1349">
        <v>1</v>
      </c>
      <c r="W1349">
        <v>0</v>
      </c>
      <c r="X1349">
        <f>IF($A1349="","",VLOOKUP($A1349,DADOS!F:O,9,FALSE))</f>
        <v>0.5</v>
      </c>
      <c r="Y1349">
        <f>IF(A1349="","",IF(X1349="","",IF((X1349-W1349)*V1349*$E1349/$D1349&lt;1,"&lt;1",ROUND((X1349-W1349)*V1349*$E1349/$D1349,2))))</f>
        <v>50</v>
      </c>
      <c r="Z1349">
        <v>1</v>
      </c>
      <c r="AA1349">
        <v>0</v>
      </c>
      <c r="AB1349">
        <f>IF($A1349="","",VLOOKUP($A1349,DADOS!F:O,7,FALSE))</f>
        <v>0.05</v>
      </c>
      <c r="AC1349">
        <f>IF(A1349="","",IF(AB1349="","",IF((AB1349-AA1349)*Z1349*$E1349/$D1349&lt;1,"&lt;1",ROUND((AB1349-AA1349)*Z1349*$E1349/$D1349,2))))</f>
        <v>5</v>
      </c>
      <c r="AD1349">
        <v>1</v>
      </c>
      <c r="AE1349">
        <v>0</v>
      </c>
      <c r="AF1349">
        <f>IF($A1349="","",VLOOKUP($A1349,DADOS!F:O,10,FALSE))</f>
        <v>3.07</v>
      </c>
      <c r="AG1349">
        <f>IF(A1349="","",IF(AF1349="","",IF((AF1349-AE1349)*AD1349*$E1349/$D1349&lt;1,"&lt;1",ROUND((AF1349-AE1349)*AD1349*$E1349/$D1349,2))))</f>
        <v>307</v>
      </c>
      <c r="AH1349">
        <v>1</v>
      </c>
      <c r="AI1349">
        <v>0</v>
      </c>
      <c r="AJ1349">
        <f>IF($A1349="","",VLOOKUP($A1349,DADOS!F:O,8,FALSE))</f>
        <v>0.15</v>
      </c>
      <c r="AK1349">
        <f>IF(A1349="","",IF(AJ1349="","",IF((AJ1349-AI1349)*AH1349*$E1349/$D1349&lt;1,"&lt;1",ROUND((AJ1349-AI1349)*AH1349*$E1349/$D1349,2))))</f>
        <v>15</v>
      </c>
      <c r="AL1349">
        <v>1</v>
      </c>
      <c r="AM1349">
        <v>0</v>
      </c>
      <c r="AN1349">
        <f>IF($A1349="","",VLOOKUP($A1349,DADOS!F:O,2,FALSE))</f>
        <v>245.24</v>
      </c>
      <c r="AO1349">
        <f>IF(A1349="","",IF(AN1349="","",IF((AN1349-AM1349)*AL1349*$E1349/$D1349/1000&lt;0.2,"&lt;0,2",ROUND((AN1349-AM1349)*AL1349*$E1349/$D1349/1000,2))))</f>
        <v>24.52</v>
      </c>
      <c r="AP1349">
        <v>1</v>
      </c>
      <c r="AQ1349">
        <v>0</v>
      </c>
      <c r="AR1349">
        <f>IF($A1349="","",VLOOKUP($A1349,DADOS!F:P,11,FALSE))</f>
        <v>0.01</v>
      </c>
      <c r="AS1349">
        <f>IF(E1349="","",IF(AQ1349="","",IF(AR1349="","",IF((AR1349-AQ1349)*AP1349*$E1349/$D1349&lt;1,"&lt;1",ROUND((AR1349-AQ1349)*AP1349*$E1349/$D1349,2)))))</f>
        <v>1</v>
      </c>
      <c r="AT1349">
        <v>1</v>
      </c>
      <c r="AU1349">
        <v>0</v>
      </c>
      <c r="AV1349">
        <f>IF(A1349="","",VLOOKUP(A1349,DADOS!F:R,12,FALSE))</f>
        <v>0.01</v>
      </c>
      <c r="AW1349">
        <f>IF(A1349="","",IF(AU1349="","",IF(AV1349="","",IF((AV1349-AU1349)*AT1349*$E1349/$D1349&lt;1,"&lt;1",ROUND((AV1349-AU1349)*AT1349*$E1349/$D1349,2)))))</f>
        <v>1</v>
      </c>
      <c r="AX1349">
        <v>1</v>
      </c>
      <c r="AY1349">
        <v>0</v>
      </c>
      <c r="AZ1349">
        <f>IF($A1349="","",VLOOKUP($A1349,DADOS!F:R,13,FALSE))</f>
        <v>0</v>
      </c>
      <c r="BA1349" t="str">
        <f>IF(A1349="","",IF(AY1349="","",IF(AZ1349="","",IF((AZ1349-AY1349)*AX1349*$E1349/$D1349&lt;1,"&lt;1",ROUND((AZ1349-AY1349)*AX1349*$E1349/$D1349,2)))))</f>
        <v>&lt;1</v>
      </c>
      <c r="BB1349" t="str">
        <v>n.a.</v>
      </c>
      <c r="BC1349" t="str">
        <v>Letícia</v>
      </c>
    </row>
    <row r="1350">
      <c r="A1350" t="str">
        <v>72640</v>
      </c>
      <c r="B1350" t="str">
        <f>IF(A1350="","",A1350&amp;"/20")</f>
        <v>72640/20</v>
      </c>
      <c r="C1350">
        <v>0</v>
      </c>
      <c r="D1350">
        <v>0.5</v>
      </c>
      <c r="E1350">
        <v>50</v>
      </c>
      <c r="F1350">
        <v>1</v>
      </c>
      <c r="G1350">
        <v>0</v>
      </c>
      <c r="H1350">
        <f>IF($A1350="","",VLOOKUP($A1350,DADOS!F:O,3,FALSE))</f>
        <v>111.63</v>
      </c>
      <c r="I1350">
        <f>IF(A1350="","",IF(H1350="","",IF((H1350-G1350)*F1350*$E1350/$D1350/1000&lt;0.2,"&lt;0,2",ROUND((H1350-G1350)*F1350*$E1350/$D1350/1000,2))))</f>
        <v>11.16</v>
      </c>
      <c r="J1350">
        <v>1</v>
      </c>
      <c r="K1350">
        <v>0</v>
      </c>
      <c r="L1350">
        <f>IF($A1350="","",VLOOKUP($A1350,DADOS!F:O,6,FALSE))</f>
        <v>32.55</v>
      </c>
      <c r="M1350">
        <f>IF(A1350="","",IF(L1350="","",IF((L1350-K1350)*J1350*$E1350/$D1350/1000&lt;0.2,"&lt;0,2",ROUND((L1350-K1350)*J1350*$E1350/$D1350/1000,2))))</f>
        <v>3.26</v>
      </c>
      <c r="N1350">
        <v>1</v>
      </c>
      <c r="O1350">
        <v>0</v>
      </c>
      <c r="P1350">
        <f>IF($A1350="","",VLOOKUP($A1350,DADOS!F:O,5,FALSE))</f>
        <v>19.9</v>
      </c>
      <c r="Q1350">
        <f>IF(A1350="","",IF(P1350="","",IF((P1350-O1350)*N1350*$E1350/$D1350/1000&lt;0.2,"&lt;0,2",ROUND((P1350-O1350)*N1350*$E1350/$D1350/1000,2))))</f>
        <v>1.99</v>
      </c>
      <c r="R1350">
        <v>1</v>
      </c>
      <c r="S1350">
        <v>0</v>
      </c>
      <c r="T1350">
        <f>IF($A1350="","",VLOOKUP($A1350,DADOS!F:O,4,FALSE))</f>
        <v>293.86</v>
      </c>
      <c r="U1350">
        <f>IF(A1350="","",IF(T1350="","",IF((T1350-S1350)*R1350*$E1350/$D1350/1000&lt;0.2,"&lt;0,2",ROUND((T1350-S1350)*R1350*$E1350/$D1350/1000,2))))</f>
        <v>29.39</v>
      </c>
      <c r="V1350">
        <v>1</v>
      </c>
      <c r="W1350">
        <v>0</v>
      </c>
      <c r="X1350">
        <f>IF($A1350="","",VLOOKUP($A1350,DADOS!F:O,9,FALSE))</f>
        <v>0.35</v>
      </c>
      <c r="Y1350">
        <f>IF(A1350="","",IF(X1350="","",IF((X1350-W1350)*V1350*$E1350/$D1350&lt;1,"&lt;1",ROUND((X1350-W1350)*V1350*$E1350/$D1350,2))))</f>
        <v>35</v>
      </c>
      <c r="Z1350">
        <v>1</v>
      </c>
      <c r="AA1350">
        <v>0</v>
      </c>
      <c r="AB1350">
        <f>IF($A1350="","",VLOOKUP($A1350,DADOS!F:O,7,FALSE))</f>
        <v>0.04</v>
      </c>
      <c r="AC1350">
        <f>IF(A1350="","",IF(AB1350="","",IF((AB1350-AA1350)*Z1350*$E1350/$D1350&lt;1,"&lt;1",ROUND((AB1350-AA1350)*Z1350*$E1350/$D1350,2))))</f>
        <v>4</v>
      </c>
      <c r="AD1350">
        <v>1</v>
      </c>
      <c r="AE1350">
        <v>0</v>
      </c>
      <c r="AF1350">
        <f>IF($A1350="","",VLOOKUP($A1350,DADOS!F:O,10,FALSE))</f>
        <v>1.23</v>
      </c>
      <c r="AG1350">
        <f>IF(A1350="","",IF(AF1350="","",IF((AF1350-AE1350)*AD1350*$E1350/$D1350&lt;1,"&lt;1",ROUND((AF1350-AE1350)*AD1350*$E1350/$D1350,2))))</f>
        <v>123</v>
      </c>
      <c r="AH1350">
        <v>1</v>
      </c>
      <c r="AI1350">
        <v>0</v>
      </c>
      <c r="AJ1350">
        <f>IF($A1350="","",VLOOKUP($A1350,DADOS!F:O,8,FALSE))</f>
        <v>0.11</v>
      </c>
      <c r="AK1350">
        <f>IF(A1350="","",IF(AJ1350="","",IF((AJ1350-AI1350)*AH1350*$E1350/$D1350&lt;1,"&lt;1",ROUND((AJ1350-AI1350)*AH1350*$E1350/$D1350,2))))</f>
        <v>11</v>
      </c>
      <c r="AL1350">
        <v>1</v>
      </c>
      <c r="AM1350">
        <v>0</v>
      </c>
      <c r="AN1350">
        <f>IF($A1350="","",VLOOKUP($A1350,DADOS!F:O,2,FALSE))</f>
        <v>236.43</v>
      </c>
      <c r="AO1350">
        <f>IF(A1350="","",IF(AN1350="","",IF((AN1350-AM1350)*AL1350*$E1350/$D1350/1000&lt;0.2,"&lt;0,2",ROUND((AN1350-AM1350)*AL1350*$E1350/$D1350/1000,2))))</f>
        <v>23.64</v>
      </c>
      <c r="AP1350">
        <v>1</v>
      </c>
      <c r="AQ1350">
        <v>0</v>
      </c>
      <c r="AR1350">
        <f>IF($A1350="","",VLOOKUP($A1350,DADOS!F:P,11,FALSE))</f>
        <v>0.01</v>
      </c>
      <c r="AS1350">
        <f>IF(E1350="","",IF(AQ1350="","",IF(AR1350="","",IF((AR1350-AQ1350)*AP1350*$E1350/$D1350&lt;1,"&lt;1",ROUND((AR1350-AQ1350)*AP1350*$E1350/$D1350,2)))))</f>
        <v>1</v>
      </c>
      <c r="AT1350">
        <v>1</v>
      </c>
      <c r="AU1350">
        <v>0</v>
      </c>
      <c r="AV1350">
        <f>IF(A1350="","",VLOOKUP(A1350,DADOS!F:R,12,FALSE))</f>
        <v>0.02</v>
      </c>
      <c r="AW1350">
        <f>IF(A1350="","",IF(AU1350="","",IF(AV1350="","",IF((AV1350-AU1350)*AT1350*$E1350/$D1350&lt;1,"&lt;1",ROUND((AV1350-AU1350)*AT1350*$E1350/$D1350,2)))))</f>
        <v>2</v>
      </c>
      <c r="AX1350">
        <v>1</v>
      </c>
      <c r="AY1350">
        <v>0</v>
      </c>
      <c r="AZ1350">
        <f>IF($A1350="","",VLOOKUP($A1350,DADOS!F:R,13,FALSE))</f>
        <v>0</v>
      </c>
      <c r="BA1350" t="str">
        <f>IF(A1350="","",IF(AY1350="","",IF(AZ1350="","",IF((AZ1350-AY1350)*AX1350*$E1350/$D1350&lt;1,"&lt;1",ROUND((AZ1350-AY1350)*AX1350*$E1350/$D1350,2)))))</f>
        <v>&lt;1</v>
      </c>
      <c r="BB1350" t="str">
        <v>n.a.</v>
      </c>
      <c r="BC1350" t="str">
        <v>Letícia</v>
      </c>
    </row>
    <row r="1351">
      <c r="A1351" t="str">
        <v>72641</v>
      </c>
      <c r="B1351" t="str">
        <f>IF(A1351="","",A1351&amp;"/20")</f>
        <v>72641/20</v>
      </c>
      <c r="C1351">
        <v>0</v>
      </c>
      <c r="D1351">
        <v>0.5</v>
      </c>
      <c r="E1351">
        <v>50</v>
      </c>
      <c r="F1351">
        <v>1</v>
      </c>
      <c r="G1351">
        <v>0</v>
      </c>
      <c r="H1351">
        <f>IF($A1351="","",VLOOKUP($A1351,DADOS!F:O,3,FALSE))</f>
        <v>118.47</v>
      </c>
      <c r="I1351">
        <f>IF(A1351="","",IF(H1351="","",IF((H1351-G1351)*F1351*$E1351/$D1351/1000&lt;0.2,"&lt;0,2",ROUND((H1351-G1351)*F1351*$E1351/$D1351/1000,2))))</f>
        <v>11.85</v>
      </c>
      <c r="J1351">
        <v>1</v>
      </c>
      <c r="K1351">
        <v>0</v>
      </c>
      <c r="L1351">
        <f>IF($A1351="","",VLOOKUP($A1351,DADOS!F:O,6,FALSE))</f>
        <v>48.57</v>
      </c>
      <c r="M1351">
        <f>IF(A1351="","",IF(L1351="","",IF((L1351-K1351)*J1351*$E1351/$D1351/1000&lt;0.2,"&lt;0,2",ROUND((L1351-K1351)*J1351*$E1351/$D1351/1000,2))))</f>
        <v>4.86</v>
      </c>
      <c r="N1351">
        <v>1</v>
      </c>
      <c r="O1351">
        <v>0</v>
      </c>
      <c r="P1351">
        <f>IF($A1351="","",VLOOKUP($A1351,DADOS!F:O,5,FALSE))</f>
        <v>25.03</v>
      </c>
      <c r="Q1351">
        <f>IF(A1351="","",IF(P1351="","",IF((P1351-O1351)*N1351*$E1351/$D1351/1000&lt;0.2,"&lt;0,2",ROUND((P1351-O1351)*N1351*$E1351/$D1351/1000,2))))</f>
        <v>2.5</v>
      </c>
      <c r="R1351">
        <v>1</v>
      </c>
      <c r="S1351">
        <v>0</v>
      </c>
      <c r="T1351">
        <f>IF($A1351="","",VLOOKUP($A1351,DADOS!F:O,4,FALSE))</f>
        <v>312.32</v>
      </c>
      <c r="U1351">
        <f>IF(A1351="","",IF(T1351="","",IF((T1351-S1351)*R1351*$E1351/$D1351/1000&lt;0.2,"&lt;0,2",ROUND((T1351-S1351)*R1351*$E1351/$D1351/1000,2))))</f>
        <v>31.23</v>
      </c>
      <c r="V1351">
        <v>1</v>
      </c>
      <c r="W1351">
        <v>0</v>
      </c>
      <c r="X1351">
        <f>IF($A1351="","",VLOOKUP($A1351,DADOS!F:O,9,FALSE))</f>
        <v>0.36</v>
      </c>
      <c r="Y1351">
        <f>IF(A1351="","",IF(X1351="","",IF((X1351-W1351)*V1351*$E1351/$D1351&lt;1,"&lt;1",ROUND((X1351-W1351)*V1351*$E1351/$D1351,2))))</f>
        <v>36</v>
      </c>
      <c r="Z1351">
        <v>1</v>
      </c>
      <c r="AA1351">
        <v>0</v>
      </c>
      <c r="AB1351">
        <f>IF($A1351="","",VLOOKUP($A1351,DADOS!F:O,7,FALSE))</f>
        <v>0.04</v>
      </c>
      <c r="AC1351">
        <f>IF(A1351="","",IF(AB1351="","",IF((AB1351-AA1351)*Z1351*$E1351/$D1351&lt;1,"&lt;1",ROUND((AB1351-AA1351)*Z1351*$E1351/$D1351,2))))</f>
        <v>4</v>
      </c>
      <c r="AD1351">
        <v>1</v>
      </c>
      <c r="AE1351">
        <v>0</v>
      </c>
      <c r="AF1351">
        <f>IF($A1351="","",VLOOKUP($A1351,DADOS!F:O,10,FALSE))</f>
        <v>0.77</v>
      </c>
      <c r="AG1351">
        <f>IF(A1351="","",IF(AF1351="","",IF((AF1351-AE1351)*AD1351*$E1351/$D1351&lt;1,"&lt;1",ROUND((AF1351-AE1351)*AD1351*$E1351/$D1351,2))))</f>
        <v>77</v>
      </c>
      <c r="AH1351">
        <v>1</v>
      </c>
      <c r="AI1351">
        <v>0</v>
      </c>
      <c r="AJ1351">
        <f>IF($A1351="","",VLOOKUP($A1351,DADOS!F:O,8,FALSE))</f>
        <v>0.09</v>
      </c>
      <c r="AK1351">
        <f>IF(A1351="","",IF(AJ1351="","",IF((AJ1351-AI1351)*AH1351*$E1351/$D1351&lt;1,"&lt;1",ROUND((AJ1351-AI1351)*AH1351*$E1351/$D1351,2))))</f>
        <v>9</v>
      </c>
      <c r="AL1351">
        <v>1</v>
      </c>
      <c r="AM1351">
        <v>0</v>
      </c>
      <c r="AN1351">
        <f>IF($A1351="","",VLOOKUP($A1351,DADOS!F:O,2,FALSE))</f>
        <v>383.25</v>
      </c>
      <c r="AO1351">
        <f>IF(A1351="","",IF(AN1351="","",IF((AN1351-AM1351)*AL1351*$E1351/$D1351/1000&lt;0.2,"&lt;0,2",ROUND((AN1351-AM1351)*AL1351*$E1351/$D1351/1000,2))))</f>
        <v>38.33</v>
      </c>
      <c r="AP1351">
        <v>1</v>
      </c>
      <c r="AQ1351">
        <v>0</v>
      </c>
      <c r="AR1351">
        <f>IF($A1351="","",VLOOKUP($A1351,DADOS!F:P,11,FALSE))</f>
        <v>0.01</v>
      </c>
      <c r="AS1351">
        <f>IF(E1351="","",IF(AQ1351="","",IF(AR1351="","",IF((AR1351-AQ1351)*AP1351*$E1351/$D1351&lt;1,"&lt;1",ROUND((AR1351-AQ1351)*AP1351*$E1351/$D1351,2)))))</f>
        <v>1</v>
      </c>
      <c r="AT1351">
        <v>1</v>
      </c>
      <c r="AU1351">
        <v>0</v>
      </c>
      <c r="AV1351">
        <f>IF(A1351="","",VLOOKUP(A1351,DADOS!F:R,12,FALSE))</f>
        <v>0.01</v>
      </c>
      <c r="AW1351">
        <f>IF(A1351="","",IF(AU1351="","",IF(AV1351="","",IF((AV1351-AU1351)*AT1351*$E1351/$D1351&lt;1,"&lt;1",ROUND((AV1351-AU1351)*AT1351*$E1351/$D1351,2)))))</f>
        <v>1</v>
      </c>
      <c r="AX1351">
        <v>1</v>
      </c>
      <c r="AY1351">
        <v>0</v>
      </c>
      <c r="AZ1351">
        <f>IF($A1351="","",VLOOKUP($A1351,DADOS!F:R,13,FALSE))</f>
        <v>0</v>
      </c>
      <c r="BA1351" t="str">
        <f>IF(A1351="","",IF(AY1351="","",IF(AZ1351="","",IF((AZ1351-AY1351)*AX1351*$E1351/$D1351&lt;1,"&lt;1",ROUND((AZ1351-AY1351)*AX1351*$E1351/$D1351,2)))))</f>
        <v>&lt;1</v>
      </c>
      <c r="BB1351" t="str">
        <v>n.a.</v>
      </c>
      <c r="BC1351" t="str">
        <v>Letícia</v>
      </c>
    </row>
    <row r="1352">
      <c r="A1352" t="str">
        <v>72642</v>
      </c>
      <c r="B1352" t="str">
        <f>IF(A1352="","",A1352&amp;"/20")</f>
        <v>72642/20</v>
      </c>
      <c r="C1352">
        <v>0</v>
      </c>
      <c r="D1352">
        <v>0.5</v>
      </c>
      <c r="E1352">
        <v>50</v>
      </c>
      <c r="F1352">
        <v>1</v>
      </c>
      <c r="G1352">
        <v>0</v>
      </c>
      <c r="H1352">
        <f>IF($A1352="","",VLOOKUP($A1352,DADOS!F:O,3,FALSE))</f>
        <v>116.78</v>
      </c>
      <c r="I1352">
        <f>IF(A1352="","",IF(H1352="","",IF((H1352-G1352)*F1352*$E1352/$D1352/1000&lt;0.2,"&lt;0,2",ROUND((H1352-G1352)*F1352*$E1352/$D1352/1000,2))))</f>
        <v>11.68</v>
      </c>
      <c r="J1352">
        <v>1</v>
      </c>
      <c r="K1352">
        <v>0</v>
      </c>
      <c r="L1352">
        <f>IF($A1352="","",VLOOKUP($A1352,DADOS!F:O,6,FALSE))</f>
        <v>27.2</v>
      </c>
      <c r="M1352">
        <f>IF(A1352="","",IF(L1352="","",IF((L1352-K1352)*J1352*$E1352/$D1352/1000&lt;0.2,"&lt;0,2",ROUND((L1352-K1352)*J1352*$E1352/$D1352/1000,2))))</f>
        <v>2.72</v>
      </c>
      <c r="N1352">
        <v>1</v>
      </c>
      <c r="O1352">
        <v>0</v>
      </c>
      <c r="P1352">
        <f>IF($A1352="","",VLOOKUP($A1352,DADOS!F:O,5,FALSE))</f>
        <v>27.1</v>
      </c>
      <c r="Q1352">
        <f>IF(A1352="","",IF(P1352="","",IF((P1352-O1352)*N1352*$E1352/$D1352/1000&lt;0.2,"&lt;0,2",ROUND((P1352-O1352)*N1352*$E1352/$D1352/1000,2))))</f>
        <v>2.71</v>
      </c>
      <c r="R1352">
        <v>1</v>
      </c>
      <c r="S1352">
        <v>0</v>
      </c>
      <c r="T1352">
        <f>IF($A1352="","",VLOOKUP($A1352,DADOS!F:O,4,FALSE))</f>
        <v>335.26</v>
      </c>
      <c r="U1352">
        <f>IF(A1352="","",IF(T1352="","",IF((T1352-S1352)*R1352*$E1352/$D1352/1000&lt;0.2,"&lt;0,2",ROUND((T1352-S1352)*R1352*$E1352/$D1352/1000,2))))</f>
        <v>33.53</v>
      </c>
      <c r="V1352">
        <v>1</v>
      </c>
      <c r="W1352">
        <v>0</v>
      </c>
      <c r="X1352">
        <f>IF($A1352="","",VLOOKUP($A1352,DADOS!F:O,9,FALSE))</f>
        <v>0.44</v>
      </c>
      <c r="Y1352">
        <f>IF(A1352="","",IF(X1352="","",IF((X1352-W1352)*V1352*$E1352/$D1352&lt;1,"&lt;1",ROUND((X1352-W1352)*V1352*$E1352/$D1352,2))))</f>
        <v>44</v>
      </c>
      <c r="Z1352">
        <v>1</v>
      </c>
      <c r="AA1352">
        <v>0</v>
      </c>
      <c r="AB1352">
        <f>IF($A1352="","",VLOOKUP($A1352,DADOS!F:O,7,FALSE))</f>
        <v>0.08</v>
      </c>
      <c r="AC1352">
        <f>IF(A1352="","",IF(AB1352="","",IF((AB1352-AA1352)*Z1352*$E1352/$D1352&lt;1,"&lt;1",ROUND((AB1352-AA1352)*Z1352*$E1352/$D1352,2))))</f>
        <v>8</v>
      </c>
      <c r="AD1352">
        <v>1</v>
      </c>
      <c r="AE1352">
        <v>0</v>
      </c>
      <c r="AF1352">
        <f>IF($A1352="","",VLOOKUP($A1352,DADOS!F:O,10,FALSE))</f>
        <v>1.11</v>
      </c>
      <c r="AG1352">
        <f>IF(A1352="","",IF(AF1352="","",IF((AF1352-AE1352)*AD1352*$E1352/$D1352&lt;1,"&lt;1",ROUND((AF1352-AE1352)*AD1352*$E1352/$D1352,2))))</f>
        <v>111</v>
      </c>
      <c r="AH1352">
        <v>1</v>
      </c>
      <c r="AI1352">
        <v>0</v>
      </c>
      <c r="AJ1352">
        <f>IF($A1352="","",VLOOKUP($A1352,DADOS!F:O,8,FALSE))</f>
        <v>0.12</v>
      </c>
      <c r="AK1352">
        <f>IF(A1352="","",IF(AJ1352="","",IF((AJ1352-AI1352)*AH1352*$E1352/$D1352&lt;1,"&lt;1",ROUND((AJ1352-AI1352)*AH1352*$E1352/$D1352,2))))</f>
        <v>12</v>
      </c>
      <c r="AL1352">
        <v>1</v>
      </c>
      <c r="AM1352">
        <v>0</v>
      </c>
      <c r="AN1352">
        <f>IF($A1352="","",VLOOKUP($A1352,DADOS!F:O,2,FALSE))</f>
        <v>231.4</v>
      </c>
      <c r="AO1352">
        <f>IF(A1352="","",IF(AN1352="","",IF((AN1352-AM1352)*AL1352*$E1352/$D1352/1000&lt;0.2,"&lt;0,2",ROUND((AN1352-AM1352)*AL1352*$E1352/$D1352/1000,2))))</f>
        <v>23.14</v>
      </c>
      <c r="AP1352">
        <v>1</v>
      </c>
      <c r="AQ1352">
        <v>0</v>
      </c>
      <c r="AR1352">
        <f>IF($A1352="","",VLOOKUP($A1352,DADOS!F:P,11,FALSE))</f>
        <v>0.01</v>
      </c>
      <c r="AS1352">
        <f>IF(E1352="","",IF(AQ1352="","",IF(AR1352="","",IF((AR1352-AQ1352)*AP1352*$E1352/$D1352&lt;1,"&lt;1",ROUND((AR1352-AQ1352)*AP1352*$E1352/$D1352,2)))))</f>
        <v>1</v>
      </c>
      <c r="AT1352">
        <v>1</v>
      </c>
      <c r="AU1352">
        <v>0</v>
      </c>
      <c r="AV1352">
        <f>IF(A1352="","",VLOOKUP(A1352,DADOS!F:R,12,FALSE))</f>
        <v>0</v>
      </c>
      <c r="AW1352" t="str">
        <f>IF(A1352="","",IF(AU1352="","",IF(AV1352="","",IF((AV1352-AU1352)*AT1352*$E1352/$D1352&lt;1,"&lt;1",ROUND((AV1352-AU1352)*AT1352*$E1352/$D1352,2)))))</f>
        <v>&lt;1</v>
      </c>
      <c r="AX1352">
        <v>1</v>
      </c>
      <c r="AY1352">
        <v>0</v>
      </c>
      <c r="AZ1352">
        <f>IF($A1352="","",VLOOKUP($A1352,DADOS!F:R,13,FALSE))</f>
        <v>0</v>
      </c>
      <c r="BA1352" t="str">
        <f>IF(A1352="","",IF(AY1352="","",IF(AZ1352="","",IF((AZ1352-AY1352)*AX1352*$E1352/$D1352&lt;1,"&lt;1",ROUND((AZ1352-AY1352)*AX1352*$E1352/$D1352,2)))))</f>
        <v>&lt;1</v>
      </c>
      <c r="BB1352" t="str">
        <v>n.a.</v>
      </c>
      <c r="BC1352" t="str">
        <v>Letícia</v>
      </c>
    </row>
    <row r="1353">
      <c r="A1353" t="str">
        <v>72643</v>
      </c>
      <c r="B1353" t="str">
        <f>IF(A1353="","",A1353&amp;"/20")</f>
        <v>72643/20</v>
      </c>
      <c r="C1353">
        <v>0</v>
      </c>
      <c r="D1353">
        <v>0.5</v>
      </c>
      <c r="E1353">
        <v>50</v>
      </c>
      <c r="F1353">
        <v>1</v>
      </c>
      <c r="G1353">
        <v>0</v>
      </c>
      <c r="H1353">
        <f>IF($A1353="","",VLOOKUP($A1353,DADOS!F:O,3,FALSE))</f>
        <v>79.83</v>
      </c>
      <c r="I1353">
        <f>IF(A1353="","",IF(H1353="","",IF((H1353-G1353)*F1353*$E1353/$D1353/1000&lt;0.2,"&lt;0,2",ROUND((H1353-G1353)*F1353*$E1353/$D1353/1000,2))))</f>
        <v>7.98</v>
      </c>
      <c r="J1353">
        <v>1</v>
      </c>
      <c r="K1353">
        <v>0</v>
      </c>
      <c r="L1353">
        <f>IF($A1353="","",VLOOKUP($A1353,DADOS!F:O,6,FALSE))</f>
        <v>40.53</v>
      </c>
      <c r="M1353">
        <f>IF(A1353="","",IF(L1353="","",IF((L1353-K1353)*J1353*$E1353/$D1353/1000&lt;0.2,"&lt;0,2",ROUND((L1353-K1353)*J1353*$E1353/$D1353/1000,2))))</f>
        <v>4.05</v>
      </c>
      <c r="N1353">
        <v>1</v>
      </c>
      <c r="O1353">
        <v>0</v>
      </c>
      <c r="P1353">
        <f>IF($A1353="","",VLOOKUP($A1353,DADOS!F:O,5,FALSE))</f>
        <v>32.51</v>
      </c>
      <c r="Q1353">
        <f>IF(A1353="","",IF(P1353="","",IF((P1353-O1353)*N1353*$E1353/$D1353/1000&lt;0.2,"&lt;0,2",ROUND((P1353-O1353)*N1353*$E1353/$D1353/1000,2))))</f>
        <v>3.25</v>
      </c>
      <c r="R1353">
        <v>1</v>
      </c>
      <c r="S1353">
        <v>0</v>
      </c>
      <c r="T1353">
        <f>IF($A1353="","",VLOOKUP($A1353,DADOS!F:O,4,FALSE))</f>
        <v>473.5</v>
      </c>
      <c r="U1353">
        <f>IF(A1353="","",IF(T1353="","",IF((T1353-S1353)*R1353*$E1353/$D1353/1000&lt;0.2,"&lt;0,2",ROUND((T1353-S1353)*R1353*$E1353/$D1353/1000,2))))</f>
        <v>47.35</v>
      </c>
      <c r="V1353">
        <v>1</v>
      </c>
      <c r="W1353">
        <v>0</v>
      </c>
      <c r="X1353">
        <f>IF($A1353="","",VLOOKUP($A1353,DADOS!F:O,9,FALSE))</f>
        <v>0.35</v>
      </c>
      <c r="Y1353">
        <f>IF(A1353="","",IF(X1353="","",IF((X1353-W1353)*V1353*$E1353/$D1353&lt;1,"&lt;1",ROUND((X1353-W1353)*V1353*$E1353/$D1353,2))))</f>
        <v>35</v>
      </c>
      <c r="Z1353">
        <v>1</v>
      </c>
      <c r="AA1353">
        <v>0</v>
      </c>
      <c r="AB1353">
        <f>IF($A1353="","",VLOOKUP($A1353,DADOS!F:O,7,FALSE))</f>
        <v>0.05</v>
      </c>
      <c r="AC1353">
        <f>IF(A1353="","",IF(AB1353="","",IF((AB1353-AA1353)*Z1353*$E1353/$D1353&lt;1,"&lt;1",ROUND((AB1353-AA1353)*Z1353*$E1353/$D1353,2))))</f>
        <v>5</v>
      </c>
      <c r="AD1353">
        <v>1</v>
      </c>
      <c r="AE1353">
        <v>0</v>
      </c>
      <c r="AF1353">
        <f>IF($A1353="","",VLOOKUP($A1353,DADOS!F:O,10,FALSE))</f>
        <v>0.61</v>
      </c>
      <c r="AG1353">
        <f>IF(A1353="","",IF(AF1353="","",IF((AF1353-AE1353)*AD1353*$E1353/$D1353&lt;1,"&lt;1",ROUND((AF1353-AE1353)*AD1353*$E1353/$D1353,2))))</f>
        <v>61</v>
      </c>
      <c r="AH1353">
        <v>1</v>
      </c>
      <c r="AI1353">
        <v>0</v>
      </c>
      <c r="AJ1353">
        <f>IF($A1353="","",VLOOKUP($A1353,DADOS!F:O,8,FALSE))</f>
        <v>0.2</v>
      </c>
      <c r="AK1353">
        <f>IF(A1353="","",IF(AJ1353="","",IF((AJ1353-AI1353)*AH1353*$E1353/$D1353&lt;1,"&lt;1",ROUND((AJ1353-AI1353)*AH1353*$E1353/$D1353,2))))</f>
        <v>20</v>
      </c>
      <c r="AL1353">
        <v>1</v>
      </c>
      <c r="AM1353">
        <v>0</v>
      </c>
      <c r="AN1353">
        <f>IF($A1353="","",VLOOKUP($A1353,DADOS!F:O,2,FALSE))</f>
        <v>174.96</v>
      </c>
      <c r="AO1353">
        <f>IF(A1353="","",IF(AN1353="","",IF((AN1353-AM1353)*AL1353*$E1353/$D1353/1000&lt;0.2,"&lt;0,2",ROUND((AN1353-AM1353)*AL1353*$E1353/$D1353/1000,2))))</f>
        <v>17.5</v>
      </c>
      <c r="AP1353">
        <v>1</v>
      </c>
      <c r="AQ1353">
        <v>0</v>
      </c>
      <c r="AR1353">
        <f>IF($A1353="","",VLOOKUP($A1353,DADOS!F:P,11,FALSE))</f>
        <v>0.01</v>
      </c>
      <c r="AS1353">
        <f>IF(E1353="","",IF(AQ1353="","",IF(AR1353="","",IF((AR1353-AQ1353)*AP1353*$E1353/$D1353&lt;1,"&lt;1",ROUND((AR1353-AQ1353)*AP1353*$E1353/$D1353,2)))))</f>
        <v>1</v>
      </c>
      <c r="AT1353">
        <v>1</v>
      </c>
      <c r="AU1353">
        <v>0</v>
      </c>
      <c r="AV1353">
        <f>IF(A1353="","",VLOOKUP(A1353,DADOS!F:R,12,FALSE))</f>
        <v>0.01</v>
      </c>
      <c r="AW1353">
        <f>IF(A1353="","",IF(AU1353="","",IF(AV1353="","",IF((AV1353-AU1353)*AT1353*$E1353/$D1353&lt;1,"&lt;1",ROUND((AV1353-AU1353)*AT1353*$E1353/$D1353,2)))))</f>
        <v>1</v>
      </c>
      <c r="AX1353">
        <v>1</v>
      </c>
      <c r="AY1353">
        <v>0</v>
      </c>
      <c r="AZ1353">
        <f>IF($A1353="","",VLOOKUP($A1353,DADOS!F:R,13,FALSE))</f>
        <v>0</v>
      </c>
      <c r="BA1353" t="str">
        <f>IF(A1353="","",IF(AY1353="","",IF(AZ1353="","",IF((AZ1353-AY1353)*AX1353*$E1353/$D1353&lt;1,"&lt;1",ROUND((AZ1353-AY1353)*AX1353*$E1353/$D1353,2)))))</f>
        <v>&lt;1</v>
      </c>
      <c r="BB1353" t="str">
        <v>n.a.</v>
      </c>
      <c r="BC1353" t="str">
        <v>Letícia</v>
      </c>
    </row>
    <row r="1354">
      <c r="A1354" t="str">
        <v>72649</v>
      </c>
      <c r="B1354" t="str">
        <f>IF(A1354="","",A1354&amp;"/20")</f>
        <v>72649/20</v>
      </c>
      <c r="C1354">
        <v>0</v>
      </c>
      <c r="D1354">
        <v>0.5</v>
      </c>
      <c r="E1354">
        <v>50</v>
      </c>
      <c r="F1354">
        <v>1</v>
      </c>
      <c r="G1354">
        <v>0</v>
      </c>
      <c r="H1354">
        <f>IF($A1354="","",VLOOKUP($A1354,DADOS!F:O,3,FALSE))</f>
        <v>29.38</v>
      </c>
      <c r="I1354">
        <f>IF(A1354="","",IF(H1354="","",IF((H1354-G1354)*F1354*$E1354/$D1354/1000&lt;0.2,"&lt;0,2",ROUND((H1354-G1354)*F1354*$E1354/$D1354/1000,2))))</f>
        <v>2.94</v>
      </c>
      <c r="J1354">
        <v>1</v>
      </c>
      <c r="K1354">
        <v>0</v>
      </c>
      <c r="L1354">
        <f>IF($A1354="","",VLOOKUP($A1354,DADOS!F:O,6,FALSE))</f>
        <v>16.5</v>
      </c>
      <c r="M1354">
        <f>IF(A1354="","",IF(L1354="","",IF((L1354-K1354)*J1354*$E1354/$D1354/1000&lt;0.2,"&lt;0,2",ROUND((L1354-K1354)*J1354*$E1354/$D1354/1000,2))))</f>
        <v>1.65</v>
      </c>
      <c r="N1354">
        <v>1</v>
      </c>
      <c r="O1354">
        <v>0</v>
      </c>
      <c r="P1354">
        <f>IF($A1354="","",VLOOKUP($A1354,DADOS!F:O,5,FALSE))</f>
        <v>15.82</v>
      </c>
      <c r="Q1354">
        <f>IF(A1354="","",IF(P1354="","",IF((P1354-O1354)*N1354*$E1354/$D1354/1000&lt;0.2,"&lt;0,2",ROUND((P1354-O1354)*N1354*$E1354/$D1354/1000,2))))</f>
        <v>1.58</v>
      </c>
      <c r="R1354">
        <v>1</v>
      </c>
      <c r="S1354">
        <v>0</v>
      </c>
      <c r="T1354">
        <f>IF($A1354="","",VLOOKUP($A1354,DADOS!F:O,4,FALSE))</f>
        <v>173.07</v>
      </c>
      <c r="U1354">
        <f>IF(A1354="","",IF(T1354="","",IF((T1354-S1354)*R1354*$E1354/$D1354/1000&lt;0.2,"&lt;0,2",ROUND((T1354-S1354)*R1354*$E1354/$D1354/1000,2))))</f>
        <v>17.31</v>
      </c>
      <c r="V1354">
        <v>1</v>
      </c>
      <c r="W1354">
        <v>0</v>
      </c>
      <c r="X1354">
        <f>IF($A1354="","",VLOOKUP($A1354,DADOS!F:O,9,FALSE))</f>
        <v>1.18</v>
      </c>
      <c r="Y1354">
        <f>IF(A1354="","",IF(X1354="","",IF((X1354-W1354)*V1354*$E1354/$D1354&lt;1,"&lt;1",ROUND((X1354-W1354)*V1354*$E1354/$D1354,2))))</f>
        <v>118</v>
      </c>
      <c r="Z1354">
        <v>1</v>
      </c>
      <c r="AA1354">
        <v>0</v>
      </c>
      <c r="AB1354">
        <f>IF($A1354="","",VLOOKUP($A1354,DADOS!F:O,7,FALSE))</f>
        <v>0.06</v>
      </c>
      <c r="AC1354">
        <f>IF(A1354="","",IF(AB1354="","",IF((AB1354-AA1354)*Z1354*$E1354/$D1354&lt;1,"&lt;1",ROUND((AB1354-AA1354)*Z1354*$E1354/$D1354,2))))</f>
        <v>6</v>
      </c>
      <c r="AD1354">
        <v>1</v>
      </c>
      <c r="AE1354">
        <v>0</v>
      </c>
      <c r="AF1354">
        <f>IF($A1354="","",VLOOKUP($A1354,DADOS!F:O,10,FALSE))</f>
        <v>5.7</v>
      </c>
      <c r="AG1354">
        <f>IF(A1354="","",IF(AF1354="","",IF((AF1354-AE1354)*AD1354*$E1354/$D1354&lt;1,"&lt;1",ROUND((AF1354-AE1354)*AD1354*$E1354/$D1354,2))))</f>
        <v>570</v>
      </c>
      <c r="AH1354">
        <v>1</v>
      </c>
      <c r="AI1354">
        <v>0</v>
      </c>
      <c r="AJ1354">
        <f>IF($A1354="","",VLOOKUP($A1354,DADOS!F:O,8,FALSE))</f>
        <v>0.26</v>
      </c>
      <c r="AK1354">
        <f>IF(A1354="","",IF(AJ1354="","",IF((AJ1354-AI1354)*AH1354*$E1354/$D1354&lt;1,"&lt;1",ROUND((AJ1354-AI1354)*AH1354*$E1354/$D1354,2))))</f>
        <v>26</v>
      </c>
      <c r="AL1354">
        <v>1</v>
      </c>
      <c r="AM1354">
        <v>0</v>
      </c>
      <c r="AN1354">
        <f>IF($A1354="","",VLOOKUP($A1354,DADOS!F:O,2,FALSE))</f>
        <v>182.15</v>
      </c>
      <c r="AO1354">
        <f>IF(A1354="","",IF(AN1354="","",IF((AN1354-AM1354)*AL1354*$E1354/$D1354/1000&lt;0.2,"&lt;0,2",ROUND((AN1354-AM1354)*AL1354*$E1354/$D1354/1000,2))))</f>
        <v>18.22</v>
      </c>
      <c r="AP1354">
        <v>1</v>
      </c>
      <c r="AQ1354">
        <v>0</v>
      </c>
      <c r="AR1354">
        <f>IF($A1354="","",VLOOKUP($A1354,DADOS!F:P,11,FALSE))</f>
        <v>0.01</v>
      </c>
      <c r="AS1354">
        <f>IF(E1354="","",IF(AQ1354="","",IF(AR1354="","",IF((AR1354-AQ1354)*AP1354*$E1354/$D1354&lt;1,"&lt;1",ROUND((AR1354-AQ1354)*AP1354*$E1354/$D1354,2)))))</f>
        <v>1</v>
      </c>
      <c r="AT1354">
        <v>1</v>
      </c>
      <c r="AU1354">
        <v>0</v>
      </c>
      <c r="AV1354">
        <f>IF(A1354="","",VLOOKUP(A1354,DADOS!F:R,12,FALSE))</f>
        <v>0</v>
      </c>
      <c r="AW1354" t="str">
        <f>IF(A1354="","",IF(AU1354="","",IF(AV1354="","",IF((AV1354-AU1354)*AT1354*$E1354/$D1354&lt;1,"&lt;1",ROUND((AV1354-AU1354)*AT1354*$E1354/$D1354,2)))))</f>
        <v>&lt;1</v>
      </c>
      <c r="AX1354">
        <v>1</v>
      </c>
      <c r="AY1354">
        <v>0</v>
      </c>
      <c r="AZ1354">
        <f>IF($A1354="","",VLOOKUP($A1354,DADOS!F:R,13,FALSE))</f>
        <v>0</v>
      </c>
      <c r="BA1354" t="str">
        <f>IF(A1354="","",IF(AY1354="","",IF(AZ1354="","",IF((AZ1354-AY1354)*AX1354*$E1354/$D1354&lt;1,"&lt;1",ROUND((AZ1354-AY1354)*AX1354*$E1354/$D1354,2)))))</f>
        <v>&lt;1</v>
      </c>
      <c r="BB1354" t="str">
        <v>n.a.</v>
      </c>
      <c r="BC1354" t="str">
        <v>Letícia</v>
      </c>
    </row>
    <row r="1355">
      <c r="A1355" t="str">
        <v>72650</v>
      </c>
      <c r="B1355" t="str">
        <f>IF(A1355="","",A1355&amp;"/20")</f>
        <v>72650/20</v>
      </c>
      <c r="C1355">
        <v>0</v>
      </c>
      <c r="D1355">
        <v>0.5</v>
      </c>
      <c r="E1355">
        <v>50</v>
      </c>
      <c r="F1355">
        <v>1</v>
      </c>
      <c r="G1355">
        <v>0</v>
      </c>
      <c r="H1355">
        <f>IF($A1355="","",VLOOKUP($A1355,DADOS!F:O,3,FALSE))</f>
        <v>28.21</v>
      </c>
      <c r="I1355">
        <f>IF(A1355="","",IF(H1355="","",IF((H1355-G1355)*F1355*$E1355/$D1355/1000&lt;0.2,"&lt;0,2",ROUND((H1355-G1355)*F1355*$E1355/$D1355/1000,2))))</f>
        <v>2.82</v>
      </c>
      <c r="J1355">
        <v>1</v>
      </c>
      <c r="K1355">
        <v>0</v>
      </c>
      <c r="L1355">
        <f>IF($A1355="","",VLOOKUP($A1355,DADOS!F:O,6,FALSE))</f>
        <v>12.97</v>
      </c>
      <c r="M1355">
        <f>IF(A1355="","",IF(L1355="","",IF((L1355-K1355)*J1355*$E1355/$D1355/1000&lt;0.2,"&lt;0,2",ROUND((L1355-K1355)*J1355*$E1355/$D1355/1000,2))))</f>
        <v>1.3</v>
      </c>
      <c r="N1355">
        <v>1</v>
      </c>
      <c r="O1355">
        <v>0</v>
      </c>
      <c r="P1355">
        <f>IF($A1355="","",VLOOKUP($A1355,DADOS!F:O,5,FALSE))</f>
        <v>13.11</v>
      </c>
      <c r="Q1355">
        <f>IF(A1355="","",IF(P1355="","",IF((P1355-O1355)*N1355*$E1355/$D1355/1000&lt;0.2,"&lt;0,2",ROUND((P1355-O1355)*N1355*$E1355/$D1355/1000,2))))</f>
        <v>1.31</v>
      </c>
      <c r="R1355">
        <v>1</v>
      </c>
      <c r="S1355">
        <v>0</v>
      </c>
      <c r="T1355">
        <f>IF($A1355="","",VLOOKUP($A1355,DADOS!F:O,4,FALSE))</f>
        <v>139.37</v>
      </c>
      <c r="U1355">
        <f>IF(A1355="","",IF(T1355="","",IF((T1355-S1355)*R1355*$E1355/$D1355/1000&lt;0.2,"&lt;0,2",ROUND((T1355-S1355)*R1355*$E1355/$D1355/1000,2))))</f>
        <v>13.94</v>
      </c>
      <c r="V1355">
        <v>1</v>
      </c>
      <c r="W1355">
        <v>0</v>
      </c>
      <c r="X1355">
        <f>IF($A1355="","",VLOOKUP($A1355,DADOS!F:O,9,FALSE))</f>
        <v>0.76</v>
      </c>
      <c r="Y1355">
        <f>IF(A1355="","",IF(X1355="","",IF((X1355-W1355)*V1355*$E1355/$D1355&lt;1,"&lt;1",ROUND((X1355-W1355)*V1355*$E1355/$D1355,2))))</f>
        <v>76</v>
      </c>
      <c r="Z1355">
        <v>1</v>
      </c>
      <c r="AA1355">
        <v>0</v>
      </c>
      <c r="AB1355">
        <f>IF($A1355="","",VLOOKUP($A1355,DADOS!F:O,7,FALSE))</f>
        <v>0.05</v>
      </c>
      <c r="AC1355">
        <f>IF(A1355="","",IF(AB1355="","",IF((AB1355-AA1355)*Z1355*$E1355/$D1355&lt;1,"&lt;1",ROUND((AB1355-AA1355)*Z1355*$E1355/$D1355,2))))</f>
        <v>5</v>
      </c>
      <c r="AD1355">
        <v>1</v>
      </c>
      <c r="AE1355">
        <v>0</v>
      </c>
      <c r="AF1355">
        <f>IF($A1355="","",VLOOKUP($A1355,DADOS!F:O,10,FALSE))</f>
        <v>21.35</v>
      </c>
      <c r="AG1355">
        <f>IF(A1355="","",IF(AF1355="","",IF((AF1355-AE1355)*AD1355*$E1355/$D1355&lt;1,"&lt;1",ROUND((AF1355-AE1355)*AD1355*$E1355/$D1355,2))))</f>
        <v>2135</v>
      </c>
      <c r="AH1355">
        <v>1</v>
      </c>
      <c r="AI1355">
        <v>0</v>
      </c>
      <c r="AJ1355">
        <f>IF($A1355="","",VLOOKUP($A1355,DADOS!F:O,8,FALSE))</f>
        <v>0.34</v>
      </c>
      <c r="AK1355">
        <f>IF(A1355="","",IF(AJ1355="","",IF((AJ1355-AI1355)*AH1355*$E1355/$D1355&lt;1,"&lt;1",ROUND((AJ1355-AI1355)*AH1355*$E1355/$D1355,2))))</f>
        <v>34</v>
      </c>
      <c r="AL1355">
        <v>1</v>
      </c>
      <c r="AM1355">
        <v>0</v>
      </c>
      <c r="AN1355">
        <f>IF($A1355="","",VLOOKUP($A1355,DADOS!F:O,2,FALSE))</f>
        <v>273.02</v>
      </c>
      <c r="AO1355">
        <f>IF(A1355="","",IF(AN1355="","",IF((AN1355-AM1355)*AL1355*$E1355/$D1355/1000&lt;0.2,"&lt;0,2",ROUND((AN1355-AM1355)*AL1355*$E1355/$D1355/1000,2))))</f>
        <v>27.3</v>
      </c>
      <c r="AP1355">
        <v>1</v>
      </c>
      <c r="AQ1355">
        <v>0</v>
      </c>
      <c r="AR1355">
        <f>IF($A1355="","",VLOOKUP($A1355,DADOS!F:P,11,FALSE))</f>
        <v>0.01</v>
      </c>
      <c r="AS1355">
        <f>IF(E1355="","",IF(AQ1355="","",IF(AR1355="","",IF((AR1355-AQ1355)*AP1355*$E1355/$D1355&lt;1,"&lt;1",ROUND((AR1355-AQ1355)*AP1355*$E1355/$D1355,2)))))</f>
        <v>1</v>
      </c>
      <c r="AT1355">
        <v>1</v>
      </c>
      <c r="AU1355">
        <v>0</v>
      </c>
      <c r="AV1355">
        <f>IF(A1355="","",VLOOKUP(A1355,DADOS!F:R,12,FALSE))</f>
        <v>0</v>
      </c>
      <c r="AW1355" t="str">
        <f>IF(A1355="","",IF(AU1355="","",IF(AV1355="","",IF((AV1355-AU1355)*AT1355*$E1355/$D1355&lt;1,"&lt;1",ROUND((AV1355-AU1355)*AT1355*$E1355/$D1355,2)))))</f>
        <v>&lt;1</v>
      </c>
      <c r="AX1355">
        <v>1</v>
      </c>
      <c r="AY1355">
        <v>0</v>
      </c>
      <c r="AZ1355">
        <f>IF($A1355="","",VLOOKUP($A1355,DADOS!F:R,13,FALSE))</f>
        <v>0</v>
      </c>
      <c r="BA1355" t="str">
        <f>IF(A1355="","",IF(AY1355="","",IF(AZ1355="","",IF((AZ1355-AY1355)*AX1355*$E1355/$D1355&lt;1,"&lt;1",ROUND((AZ1355-AY1355)*AX1355*$E1355/$D1355,2)))))</f>
        <v>&lt;1</v>
      </c>
      <c r="BB1355" t="str">
        <v>n.a.</v>
      </c>
      <c r="BC1355" t="str">
        <v>Letícia</v>
      </c>
    </row>
    <row r="1356">
      <c r="A1356" t="str">
        <v>72651</v>
      </c>
      <c r="B1356" t="str">
        <f>IF(A1356="","",A1356&amp;"/20")</f>
        <v>72651/20</v>
      </c>
      <c r="C1356">
        <v>0</v>
      </c>
      <c r="D1356">
        <v>0.5</v>
      </c>
      <c r="E1356">
        <v>50</v>
      </c>
      <c r="F1356">
        <v>1</v>
      </c>
      <c r="G1356">
        <v>0</v>
      </c>
      <c r="H1356">
        <f>IF($A1356="","",VLOOKUP($A1356,DADOS!F:O,3,FALSE))</f>
        <v>24.28</v>
      </c>
      <c r="I1356">
        <f>IF(A1356="","",IF(H1356="","",IF((H1356-G1356)*F1356*$E1356/$D1356/1000&lt;0.2,"&lt;0,2",ROUND((H1356-G1356)*F1356*$E1356/$D1356/1000,2))))</f>
        <v>2.43</v>
      </c>
      <c r="J1356">
        <v>1</v>
      </c>
      <c r="K1356">
        <v>0</v>
      </c>
      <c r="L1356">
        <f>IF($A1356="","",VLOOKUP($A1356,DADOS!F:O,6,FALSE))</f>
        <v>11.41</v>
      </c>
      <c r="M1356">
        <f>IF(A1356="","",IF(L1356="","",IF((L1356-K1356)*J1356*$E1356/$D1356/1000&lt;0.2,"&lt;0,2",ROUND((L1356-K1356)*J1356*$E1356/$D1356/1000,2))))</f>
        <v>1.14</v>
      </c>
      <c r="N1356">
        <v>1</v>
      </c>
      <c r="O1356">
        <v>0</v>
      </c>
      <c r="P1356">
        <f>IF($A1356="","",VLOOKUP($A1356,DADOS!F:O,5,FALSE))</f>
        <v>9.06</v>
      </c>
      <c r="Q1356">
        <f>IF(A1356="","",IF(P1356="","",IF((P1356-O1356)*N1356*$E1356/$D1356/1000&lt;0.2,"&lt;0,2",ROUND((P1356-O1356)*N1356*$E1356/$D1356/1000,2))))</f>
        <v>0.91</v>
      </c>
      <c r="R1356">
        <v>1</v>
      </c>
      <c r="S1356">
        <v>0</v>
      </c>
      <c r="T1356">
        <f>IF($A1356="","",VLOOKUP($A1356,DADOS!F:O,4,FALSE))</f>
        <v>107.58</v>
      </c>
      <c r="U1356">
        <f>IF(A1356="","",IF(T1356="","",IF((T1356-S1356)*R1356*$E1356/$D1356/1000&lt;0.2,"&lt;0,2",ROUND((T1356-S1356)*R1356*$E1356/$D1356/1000,2))))</f>
        <v>10.76</v>
      </c>
      <c r="V1356">
        <v>1</v>
      </c>
      <c r="W1356">
        <v>0</v>
      </c>
      <c r="X1356">
        <f>IF($A1356="","",VLOOKUP($A1356,DADOS!F:O,9,FALSE))</f>
        <v>0.51</v>
      </c>
      <c r="Y1356">
        <f>IF(A1356="","",IF(X1356="","",IF((X1356-W1356)*V1356*$E1356/$D1356&lt;1,"&lt;1",ROUND((X1356-W1356)*V1356*$E1356/$D1356,2))))</f>
        <v>51</v>
      </c>
      <c r="Z1356">
        <v>1</v>
      </c>
      <c r="AA1356">
        <v>0</v>
      </c>
      <c r="AB1356">
        <f>IF($A1356="","",VLOOKUP($A1356,DADOS!F:O,7,FALSE))</f>
        <v>0.03</v>
      </c>
      <c r="AC1356">
        <f>IF(A1356="","",IF(AB1356="","",IF((AB1356-AA1356)*Z1356*$E1356/$D1356&lt;1,"&lt;1",ROUND((AB1356-AA1356)*Z1356*$E1356/$D1356,2))))</f>
        <v>3</v>
      </c>
      <c r="AD1356">
        <v>1</v>
      </c>
      <c r="AE1356">
        <v>0</v>
      </c>
      <c r="AF1356">
        <f>IF($A1356="","",VLOOKUP($A1356,DADOS!F:O,10,FALSE))</f>
        <v>41.41</v>
      </c>
      <c r="AG1356">
        <f>IF(A1356="","",IF(AF1356="","",IF((AF1356-AE1356)*AD1356*$E1356/$D1356&lt;1,"&lt;1",ROUND((AF1356-AE1356)*AD1356*$E1356/$D1356,2))))</f>
        <v>4141</v>
      </c>
      <c r="AH1356">
        <v>1</v>
      </c>
      <c r="AI1356">
        <v>0</v>
      </c>
      <c r="AJ1356">
        <f>IF($A1356="","",VLOOKUP($A1356,DADOS!F:O,8,FALSE))</f>
        <v>0.31</v>
      </c>
      <c r="AK1356">
        <f>IF(A1356="","",IF(AJ1356="","",IF((AJ1356-AI1356)*AH1356*$E1356/$D1356&lt;1,"&lt;1",ROUND((AJ1356-AI1356)*AH1356*$E1356/$D1356,2))))</f>
        <v>31</v>
      </c>
      <c r="AL1356">
        <v>1</v>
      </c>
      <c r="AM1356">
        <v>0</v>
      </c>
      <c r="AN1356">
        <f>IF($A1356="","",VLOOKUP($A1356,DADOS!F:O,2,FALSE))</f>
        <v>262.6</v>
      </c>
      <c r="AO1356">
        <f>IF(A1356="","",IF(AN1356="","",IF((AN1356-AM1356)*AL1356*$E1356/$D1356/1000&lt;0.2,"&lt;0,2",ROUND((AN1356-AM1356)*AL1356*$E1356/$D1356/1000,2))))</f>
        <v>26.26</v>
      </c>
      <c r="AP1356">
        <v>1</v>
      </c>
      <c r="AQ1356">
        <v>0</v>
      </c>
      <c r="AR1356">
        <f>IF($A1356="","",VLOOKUP($A1356,DADOS!F:P,11,FALSE))</f>
        <v>0.01</v>
      </c>
      <c r="AS1356">
        <f>IF(E1356="","",IF(AQ1356="","",IF(AR1356="","",IF((AR1356-AQ1356)*AP1356*$E1356/$D1356&lt;1,"&lt;1",ROUND((AR1356-AQ1356)*AP1356*$E1356/$D1356,2)))))</f>
        <v>1</v>
      </c>
      <c r="AT1356">
        <v>1</v>
      </c>
      <c r="AU1356">
        <v>0</v>
      </c>
      <c r="AV1356">
        <f>IF(A1356="","",VLOOKUP(A1356,DADOS!F:R,12,FALSE))</f>
        <v>0.01</v>
      </c>
      <c r="AW1356">
        <f>IF(A1356="","",IF(AU1356="","",IF(AV1356="","",IF((AV1356-AU1356)*AT1356*$E1356/$D1356&lt;1,"&lt;1",ROUND((AV1356-AU1356)*AT1356*$E1356/$D1356,2)))))</f>
        <v>1</v>
      </c>
      <c r="AX1356">
        <v>1</v>
      </c>
      <c r="AY1356">
        <v>0</v>
      </c>
      <c r="AZ1356">
        <f>IF($A1356="","",VLOOKUP($A1356,DADOS!F:R,13,FALSE))</f>
        <v>0</v>
      </c>
      <c r="BA1356" t="str">
        <f>IF(A1356="","",IF(AY1356="","",IF(AZ1356="","",IF((AZ1356-AY1356)*AX1356*$E1356/$D1356&lt;1,"&lt;1",ROUND((AZ1356-AY1356)*AX1356*$E1356/$D1356,2)))))</f>
        <v>&lt;1</v>
      </c>
      <c r="BB1356" t="str">
        <v>n.a.</v>
      </c>
      <c r="BC1356" t="str">
        <v>Letícia</v>
      </c>
    </row>
    <row r="1357">
      <c r="A1357" t="str">
        <v>72652</v>
      </c>
      <c r="B1357" t="str">
        <f>IF(A1357="","",A1357&amp;"/20")</f>
        <v>72652/20</v>
      </c>
      <c r="C1357">
        <v>0</v>
      </c>
      <c r="D1357">
        <v>0.5</v>
      </c>
      <c r="E1357">
        <v>50</v>
      </c>
      <c r="F1357">
        <v>1</v>
      </c>
      <c r="G1357">
        <v>0</v>
      </c>
      <c r="H1357">
        <f>IF($A1357="","",VLOOKUP($A1357,DADOS!F:O,3,FALSE))</f>
        <v>27.84</v>
      </c>
      <c r="I1357">
        <f>IF(A1357="","",IF(H1357="","",IF((H1357-G1357)*F1357*$E1357/$D1357/1000&lt;0.2,"&lt;0,2",ROUND((H1357-G1357)*F1357*$E1357/$D1357/1000,2))))</f>
        <v>2.78</v>
      </c>
      <c r="J1357">
        <v>1</v>
      </c>
      <c r="K1357">
        <v>0</v>
      </c>
      <c r="L1357">
        <f>IF($A1357="","",VLOOKUP($A1357,DADOS!F:O,6,FALSE))</f>
        <v>15.07</v>
      </c>
      <c r="M1357">
        <f>IF(A1357="","",IF(L1357="","",IF((L1357-K1357)*J1357*$E1357/$D1357/1000&lt;0.2,"&lt;0,2",ROUND((L1357-K1357)*J1357*$E1357/$D1357/1000,2))))</f>
        <v>1.51</v>
      </c>
      <c r="N1357">
        <v>1</v>
      </c>
      <c r="O1357">
        <v>0</v>
      </c>
      <c r="P1357">
        <f>IF($A1357="","",VLOOKUP($A1357,DADOS!F:O,5,FALSE))</f>
        <v>11.63</v>
      </c>
      <c r="Q1357">
        <f>IF(A1357="","",IF(P1357="","",IF((P1357-O1357)*N1357*$E1357/$D1357/1000&lt;0.2,"&lt;0,2",ROUND((P1357-O1357)*N1357*$E1357/$D1357/1000,2))))</f>
        <v>1.16</v>
      </c>
      <c r="R1357">
        <v>1</v>
      </c>
      <c r="S1357">
        <v>0</v>
      </c>
      <c r="T1357">
        <f>IF($A1357="","",VLOOKUP($A1357,DADOS!F:O,4,FALSE))</f>
        <v>133.07</v>
      </c>
      <c r="U1357">
        <f>IF(A1357="","",IF(T1357="","",IF((T1357-S1357)*R1357*$E1357/$D1357/1000&lt;0.2,"&lt;0,2",ROUND((T1357-S1357)*R1357*$E1357/$D1357/1000,2))))</f>
        <v>13.31</v>
      </c>
      <c r="V1357">
        <v>1</v>
      </c>
      <c r="W1357">
        <v>0</v>
      </c>
      <c r="X1357">
        <f>IF($A1357="","",VLOOKUP($A1357,DADOS!F:O,9,FALSE))</f>
        <v>0.54</v>
      </c>
      <c r="Y1357">
        <f>IF(A1357="","",IF(X1357="","",IF((X1357-W1357)*V1357*$E1357/$D1357&lt;1,"&lt;1",ROUND((X1357-W1357)*V1357*$E1357/$D1357,2))))</f>
        <v>54</v>
      </c>
      <c r="Z1357">
        <v>1</v>
      </c>
      <c r="AA1357">
        <v>0</v>
      </c>
      <c r="AB1357">
        <f>IF($A1357="","",VLOOKUP($A1357,DADOS!F:O,7,FALSE))</f>
        <v>0.06</v>
      </c>
      <c r="AC1357">
        <f>IF(A1357="","",IF(AB1357="","",IF((AB1357-AA1357)*Z1357*$E1357/$D1357&lt;1,"&lt;1",ROUND((AB1357-AA1357)*Z1357*$E1357/$D1357,2))))</f>
        <v>6</v>
      </c>
      <c r="AD1357">
        <v>1</v>
      </c>
      <c r="AE1357">
        <v>0</v>
      </c>
      <c r="AF1357">
        <f>IF($A1357="","",VLOOKUP($A1357,DADOS!F:O,10,FALSE))</f>
        <v>40.72</v>
      </c>
      <c r="AG1357">
        <f>IF(A1357="","",IF(AF1357="","",IF((AF1357-AE1357)*AD1357*$E1357/$D1357&lt;1,"&lt;1",ROUND((AF1357-AE1357)*AD1357*$E1357/$D1357,2))))</f>
        <v>4072</v>
      </c>
      <c r="AH1357">
        <v>1</v>
      </c>
      <c r="AI1357">
        <v>0</v>
      </c>
      <c r="AJ1357">
        <f>IF($A1357="","",VLOOKUP($A1357,DADOS!F:O,8,FALSE))</f>
        <v>0.35</v>
      </c>
      <c r="AK1357">
        <f>IF(A1357="","",IF(AJ1357="","",IF((AJ1357-AI1357)*AH1357*$E1357/$D1357&lt;1,"&lt;1",ROUND((AJ1357-AI1357)*AH1357*$E1357/$D1357,2))))</f>
        <v>35</v>
      </c>
      <c r="AL1357">
        <v>1</v>
      </c>
      <c r="AM1357">
        <v>0</v>
      </c>
      <c r="AN1357">
        <f>IF($A1357="","",VLOOKUP($A1357,DADOS!F:O,2,FALSE))</f>
        <v>249.6</v>
      </c>
      <c r="AO1357">
        <f>IF(A1357="","",IF(AN1357="","",IF((AN1357-AM1357)*AL1357*$E1357/$D1357/1000&lt;0.2,"&lt;0,2",ROUND((AN1357-AM1357)*AL1357*$E1357/$D1357/1000,2))))</f>
        <v>24.96</v>
      </c>
      <c r="AP1357">
        <v>1</v>
      </c>
      <c r="AQ1357">
        <v>0</v>
      </c>
      <c r="AR1357">
        <f>IF($A1357="","",VLOOKUP($A1357,DADOS!F:P,11,FALSE))</f>
        <v>0.01</v>
      </c>
      <c r="AS1357">
        <f>IF(E1357="","",IF(AQ1357="","",IF(AR1357="","",IF((AR1357-AQ1357)*AP1357*$E1357/$D1357&lt;1,"&lt;1",ROUND((AR1357-AQ1357)*AP1357*$E1357/$D1357,2)))))</f>
        <v>1</v>
      </c>
      <c r="AT1357">
        <v>1</v>
      </c>
      <c r="AU1357">
        <v>0</v>
      </c>
      <c r="AV1357">
        <f>IF(A1357="","",VLOOKUP(A1357,DADOS!F:R,12,FALSE))</f>
        <v>0</v>
      </c>
      <c r="AW1357" t="str">
        <f>IF(A1357="","",IF(AU1357="","",IF(AV1357="","",IF((AV1357-AU1357)*AT1357*$E1357/$D1357&lt;1,"&lt;1",ROUND((AV1357-AU1357)*AT1357*$E1357/$D1357,2)))))</f>
        <v>&lt;1</v>
      </c>
      <c r="AX1357">
        <v>1</v>
      </c>
      <c r="AY1357">
        <v>0</v>
      </c>
      <c r="AZ1357">
        <f>IF($A1357="","",VLOOKUP($A1357,DADOS!F:R,13,FALSE))</f>
        <v>0</v>
      </c>
      <c r="BA1357" t="str">
        <f>IF(A1357="","",IF(AY1357="","",IF(AZ1357="","",IF((AZ1357-AY1357)*AX1357*$E1357/$D1357&lt;1,"&lt;1",ROUND((AZ1357-AY1357)*AX1357*$E1357/$D1357,2)))))</f>
        <v>&lt;1</v>
      </c>
      <c r="BB1357" t="str">
        <v>n.a.</v>
      </c>
      <c r="BC1357" t="str">
        <v>Letícia</v>
      </c>
    </row>
    <row r="1358">
      <c r="A1358" t="str">
        <v>72653</v>
      </c>
      <c r="B1358" t="str">
        <f>IF(A1358="","",A1358&amp;"/20")</f>
        <v>72653/20</v>
      </c>
      <c r="C1358">
        <v>0</v>
      </c>
      <c r="D1358">
        <v>0.5</v>
      </c>
      <c r="E1358">
        <v>50</v>
      </c>
      <c r="F1358">
        <v>1</v>
      </c>
      <c r="G1358">
        <v>0</v>
      </c>
      <c r="H1358">
        <f>IF($A1358="","",VLOOKUP($A1358,DADOS!F:O,3,FALSE))</f>
        <v>20.05</v>
      </c>
      <c r="I1358">
        <f>IF(A1358="","",IF(H1358="","",IF((H1358-G1358)*F1358*$E1358/$D1358/1000&lt;0.2,"&lt;0,2",ROUND((H1358-G1358)*F1358*$E1358/$D1358/1000,2))))</f>
        <v>2.01</v>
      </c>
      <c r="J1358">
        <v>1</v>
      </c>
      <c r="K1358">
        <v>0</v>
      </c>
      <c r="L1358">
        <f>IF($A1358="","",VLOOKUP($A1358,DADOS!F:O,6,FALSE))</f>
        <v>13.16</v>
      </c>
      <c r="M1358">
        <f>IF(A1358="","",IF(L1358="","",IF((L1358-K1358)*J1358*$E1358/$D1358/1000&lt;0.2,"&lt;0,2",ROUND((L1358-K1358)*J1358*$E1358/$D1358/1000,2))))</f>
        <v>1.32</v>
      </c>
      <c r="N1358">
        <v>1</v>
      </c>
      <c r="O1358">
        <v>0</v>
      </c>
      <c r="P1358">
        <f>IF($A1358="","",VLOOKUP($A1358,DADOS!F:O,5,FALSE))</f>
        <v>12.28</v>
      </c>
      <c r="Q1358">
        <f>IF(A1358="","",IF(P1358="","",IF((P1358-O1358)*N1358*$E1358/$D1358/1000&lt;0.2,"&lt;0,2",ROUND((P1358-O1358)*N1358*$E1358/$D1358/1000,2))))</f>
        <v>1.23</v>
      </c>
      <c r="R1358">
        <v>1</v>
      </c>
      <c r="S1358">
        <v>0</v>
      </c>
      <c r="T1358">
        <f>IF($A1358="","",VLOOKUP($A1358,DADOS!F:O,4,FALSE))</f>
        <v>140.2</v>
      </c>
      <c r="U1358">
        <f>IF(A1358="","",IF(T1358="","",IF((T1358-S1358)*R1358*$E1358/$D1358/1000&lt;0.2,"&lt;0,2",ROUND((T1358-S1358)*R1358*$E1358/$D1358/1000,2))))</f>
        <v>14.02</v>
      </c>
      <c r="V1358">
        <v>1</v>
      </c>
      <c r="W1358">
        <v>0</v>
      </c>
      <c r="X1358">
        <f>IF($A1358="","",VLOOKUP($A1358,DADOS!F:O,9,FALSE))</f>
        <v>0.7</v>
      </c>
      <c r="Y1358">
        <f>IF(A1358="","",IF(X1358="","",IF((X1358-W1358)*V1358*$E1358/$D1358&lt;1,"&lt;1",ROUND((X1358-W1358)*V1358*$E1358/$D1358,2))))</f>
        <v>70</v>
      </c>
      <c r="Z1358">
        <v>1</v>
      </c>
      <c r="AA1358">
        <v>0</v>
      </c>
      <c r="AB1358">
        <f>IF($A1358="","",VLOOKUP($A1358,DADOS!F:O,7,FALSE))</f>
        <v>0.05</v>
      </c>
      <c r="AC1358">
        <f>IF(A1358="","",IF(AB1358="","",IF((AB1358-AA1358)*Z1358*$E1358/$D1358&lt;1,"&lt;1",ROUND((AB1358-AA1358)*Z1358*$E1358/$D1358,2))))</f>
        <v>5</v>
      </c>
      <c r="AD1358">
        <v>1</v>
      </c>
      <c r="AE1358">
        <v>0</v>
      </c>
      <c r="AF1358">
        <f>IF($A1358="","",VLOOKUP($A1358,DADOS!F:O,10,FALSE))</f>
        <v>32.41</v>
      </c>
      <c r="AG1358">
        <f>IF(A1358="","",IF(AF1358="","",IF((AF1358-AE1358)*AD1358*$E1358/$D1358&lt;1,"&lt;1",ROUND((AF1358-AE1358)*AD1358*$E1358/$D1358,2))))</f>
        <v>3241</v>
      </c>
      <c r="AH1358">
        <v>1</v>
      </c>
      <c r="AI1358">
        <v>0</v>
      </c>
      <c r="AJ1358">
        <f>IF($A1358="","",VLOOKUP($A1358,DADOS!F:O,8,FALSE))</f>
        <v>0.31</v>
      </c>
      <c r="AK1358">
        <f>IF(A1358="","",IF(AJ1358="","",IF((AJ1358-AI1358)*AH1358*$E1358/$D1358&lt;1,"&lt;1",ROUND((AJ1358-AI1358)*AH1358*$E1358/$D1358,2))))</f>
        <v>31</v>
      </c>
      <c r="AL1358">
        <v>1</v>
      </c>
      <c r="AM1358">
        <v>0</v>
      </c>
      <c r="AN1358">
        <f>IF($A1358="","",VLOOKUP($A1358,DADOS!F:O,2,FALSE))</f>
        <v>213.65</v>
      </c>
      <c r="AO1358">
        <f>IF(A1358="","",IF(AN1358="","",IF((AN1358-AM1358)*AL1358*$E1358/$D1358/1000&lt;0.2,"&lt;0,2",ROUND((AN1358-AM1358)*AL1358*$E1358/$D1358/1000,2))))</f>
        <v>21.37</v>
      </c>
      <c r="AP1358">
        <v>1</v>
      </c>
      <c r="AQ1358">
        <v>0</v>
      </c>
      <c r="AR1358">
        <f>IF($A1358="","",VLOOKUP($A1358,DADOS!F:P,11,FALSE))</f>
        <v>0.01</v>
      </c>
      <c r="AS1358">
        <f>IF(E1358="","",IF(AQ1358="","",IF(AR1358="","",IF((AR1358-AQ1358)*AP1358*$E1358/$D1358&lt;1,"&lt;1",ROUND((AR1358-AQ1358)*AP1358*$E1358/$D1358,2)))))</f>
        <v>1</v>
      </c>
      <c r="AT1358">
        <v>1</v>
      </c>
      <c r="AU1358">
        <v>0</v>
      </c>
      <c r="AV1358">
        <f>IF(A1358="","",VLOOKUP(A1358,DADOS!F:R,12,FALSE))</f>
        <v>0</v>
      </c>
      <c r="AW1358" t="str">
        <f>IF(A1358="","",IF(AU1358="","",IF(AV1358="","",IF((AV1358-AU1358)*AT1358*$E1358/$D1358&lt;1,"&lt;1",ROUND((AV1358-AU1358)*AT1358*$E1358/$D1358,2)))))</f>
        <v>&lt;1</v>
      </c>
      <c r="AX1358">
        <v>1</v>
      </c>
      <c r="AY1358">
        <v>0</v>
      </c>
      <c r="AZ1358">
        <f>IF($A1358="","",VLOOKUP($A1358,DADOS!F:R,13,FALSE))</f>
        <v>0</v>
      </c>
      <c r="BA1358" t="str">
        <f>IF(A1358="","",IF(AY1358="","",IF(AZ1358="","",IF((AZ1358-AY1358)*AX1358*$E1358/$D1358&lt;1,"&lt;1",ROUND((AZ1358-AY1358)*AX1358*$E1358/$D1358,2)))))</f>
        <v>&lt;1</v>
      </c>
      <c r="BB1358" t="str">
        <v>n.a.</v>
      </c>
      <c r="BC1358" t="str">
        <v>Letícia</v>
      </c>
    </row>
    <row r="1359">
      <c r="A1359" t="str">
        <v>72654</v>
      </c>
      <c r="B1359" t="str">
        <f>IF(A1359="","",A1359&amp;"/20")</f>
        <v>72654/20</v>
      </c>
      <c r="C1359">
        <v>0</v>
      </c>
      <c r="D1359">
        <v>0.5</v>
      </c>
      <c r="E1359">
        <v>50</v>
      </c>
      <c r="F1359">
        <v>1</v>
      </c>
      <c r="G1359">
        <v>0</v>
      </c>
      <c r="H1359">
        <f>IF($A1359="","",VLOOKUP($A1359,DADOS!F:O,3,FALSE))</f>
        <v>28.41</v>
      </c>
      <c r="I1359">
        <f>IF(A1359="","",IF(H1359="","",IF((H1359-G1359)*F1359*$E1359/$D1359/1000&lt;0.2,"&lt;0,2",ROUND((H1359-G1359)*F1359*$E1359/$D1359/1000,2))))</f>
        <v>2.84</v>
      </c>
      <c r="J1359">
        <v>1</v>
      </c>
      <c r="K1359">
        <v>0</v>
      </c>
      <c r="L1359">
        <f>IF($A1359="","",VLOOKUP($A1359,DADOS!F:O,6,FALSE))</f>
        <v>14.81</v>
      </c>
      <c r="M1359">
        <f>IF(A1359="","",IF(L1359="","",IF((L1359-K1359)*J1359*$E1359/$D1359/1000&lt;0.2,"&lt;0,2",ROUND((L1359-K1359)*J1359*$E1359/$D1359/1000,2))))</f>
        <v>1.48</v>
      </c>
      <c r="N1359">
        <v>1</v>
      </c>
      <c r="O1359">
        <v>0</v>
      </c>
      <c r="P1359">
        <f>IF($A1359="","",VLOOKUP($A1359,DADOS!F:O,5,FALSE))</f>
        <v>9.13</v>
      </c>
      <c r="Q1359">
        <f>IF(A1359="","",IF(P1359="","",IF((P1359-O1359)*N1359*$E1359/$D1359/1000&lt;0.2,"&lt;0,2",ROUND((P1359-O1359)*N1359*$E1359/$D1359/1000,2))))</f>
        <v>0.91</v>
      </c>
      <c r="R1359">
        <v>1</v>
      </c>
      <c r="S1359">
        <v>0</v>
      </c>
      <c r="T1359">
        <f>IF($A1359="","",VLOOKUP($A1359,DADOS!F:O,4,FALSE))</f>
        <v>114.69</v>
      </c>
      <c r="U1359">
        <f>IF(A1359="","",IF(T1359="","",IF((T1359-S1359)*R1359*$E1359/$D1359/1000&lt;0.2,"&lt;0,2",ROUND((T1359-S1359)*R1359*$E1359/$D1359/1000,2))))</f>
        <v>11.47</v>
      </c>
      <c r="V1359">
        <v>1</v>
      </c>
      <c r="W1359">
        <v>0</v>
      </c>
      <c r="X1359">
        <f>IF($A1359="","",VLOOKUP($A1359,DADOS!F:O,9,FALSE))</f>
        <v>1.44</v>
      </c>
      <c r="Y1359">
        <f>IF(A1359="","",IF(X1359="","",IF((X1359-W1359)*V1359*$E1359/$D1359&lt;1,"&lt;1",ROUND((X1359-W1359)*V1359*$E1359/$D1359,2))))</f>
        <v>144</v>
      </c>
      <c r="Z1359">
        <v>1</v>
      </c>
      <c r="AA1359">
        <v>0</v>
      </c>
      <c r="AB1359">
        <f>IF($A1359="","",VLOOKUP($A1359,DADOS!F:O,7,FALSE))</f>
        <v>0.04</v>
      </c>
      <c r="AC1359">
        <f>IF(A1359="","",IF(AB1359="","",IF((AB1359-AA1359)*Z1359*$E1359/$D1359&lt;1,"&lt;1",ROUND((AB1359-AA1359)*Z1359*$E1359/$D1359,2))))</f>
        <v>4</v>
      </c>
      <c r="AD1359">
        <v>1</v>
      </c>
      <c r="AE1359">
        <v>0</v>
      </c>
      <c r="AF1359">
        <f>IF($A1359="","",VLOOKUP($A1359,DADOS!F:O,10,FALSE))</f>
        <v>30.98</v>
      </c>
      <c r="AG1359">
        <f>IF(A1359="","",IF(AF1359="","",IF((AF1359-AE1359)*AD1359*$E1359/$D1359&lt;1,"&lt;1",ROUND((AF1359-AE1359)*AD1359*$E1359/$D1359,2))))</f>
        <v>3098</v>
      </c>
      <c r="AH1359">
        <v>1</v>
      </c>
      <c r="AI1359">
        <v>0</v>
      </c>
      <c r="AJ1359">
        <f>IF($A1359="","",VLOOKUP($A1359,DADOS!F:O,8,FALSE))</f>
        <v>0.5</v>
      </c>
      <c r="AK1359">
        <f>IF(A1359="","",IF(AJ1359="","",IF((AJ1359-AI1359)*AH1359*$E1359/$D1359&lt;1,"&lt;1",ROUND((AJ1359-AI1359)*AH1359*$E1359/$D1359,2))))</f>
        <v>50</v>
      </c>
      <c r="AL1359">
        <v>1</v>
      </c>
      <c r="AM1359">
        <v>0</v>
      </c>
      <c r="AN1359">
        <f>IF($A1359="","",VLOOKUP($A1359,DADOS!F:O,2,FALSE))</f>
        <v>271.96</v>
      </c>
      <c r="AO1359">
        <f>IF(A1359="","",IF(AN1359="","",IF((AN1359-AM1359)*AL1359*$E1359/$D1359/1000&lt;0.2,"&lt;0,2",ROUND((AN1359-AM1359)*AL1359*$E1359/$D1359/1000,2))))</f>
        <v>27.2</v>
      </c>
      <c r="AP1359">
        <v>1</v>
      </c>
      <c r="AQ1359">
        <v>0</v>
      </c>
      <c r="AR1359">
        <f>IF($A1359="","",VLOOKUP($A1359,DADOS!F:P,11,FALSE))</f>
        <v>0.02</v>
      </c>
      <c r="AS1359">
        <f>IF(E1359="","",IF(AQ1359="","",IF(AR1359="","",IF((AR1359-AQ1359)*AP1359*$E1359/$D1359&lt;1,"&lt;1",ROUND((AR1359-AQ1359)*AP1359*$E1359/$D1359,2)))))</f>
        <v>2</v>
      </c>
      <c r="AT1359">
        <v>1</v>
      </c>
      <c r="AU1359">
        <v>0</v>
      </c>
      <c r="AV1359">
        <f>IF(A1359="","",VLOOKUP(A1359,DADOS!F:R,12,FALSE))</f>
        <v>0.01</v>
      </c>
      <c r="AW1359">
        <f>IF(A1359="","",IF(AU1359="","",IF(AV1359="","",IF((AV1359-AU1359)*AT1359*$E1359/$D1359&lt;1,"&lt;1",ROUND((AV1359-AU1359)*AT1359*$E1359/$D1359,2)))))</f>
        <v>1</v>
      </c>
      <c r="AX1359">
        <v>1</v>
      </c>
      <c r="AY1359">
        <v>0</v>
      </c>
      <c r="AZ1359">
        <f>IF($A1359="","",VLOOKUP($A1359,DADOS!F:R,13,FALSE))</f>
        <v>0</v>
      </c>
      <c r="BA1359" t="str">
        <f>IF(A1359="","",IF(AY1359="","",IF(AZ1359="","",IF((AZ1359-AY1359)*AX1359*$E1359/$D1359&lt;1,"&lt;1",ROUND((AZ1359-AY1359)*AX1359*$E1359/$D1359,2)))))</f>
        <v>&lt;1</v>
      </c>
      <c r="BB1359" t="str">
        <v>n.a.</v>
      </c>
      <c r="BC1359" t="str">
        <v>Letícia</v>
      </c>
    </row>
    <row r="1360">
      <c r="A1360" t="str">
        <v>72655</v>
      </c>
      <c r="B1360" t="str">
        <f>IF(A1360="","",A1360&amp;"/20")</f>
        <v>72655/20</v>
      </c>
      <c r="C1360">
        <v>0</v>
      </c>
      <c r="D1360">
        <v>0.5</v>
      </c>
      <c r="E1360">
        <v>50</v>
      </c>
      <c r="F1360">
        <v>1</v>
      </c>
      <c r="G1360">
        <v>0</v>
      </c>
      <c r="H1360">
        <f>IF($A1360="","",VLOOKUP($A1360,DADOS!F:O,3,FALSE))</f>
        <v>31.09</v>
      </c>
      <c r="I1360">
        <f>IF(A1360="","",IF(H1360="","",IF((H1360-G1360)*F1360*$E1360/$D1360/1000&lt;0.2,"&lt;0,2",ROUND((H1360-G1360)*F1360*$E1360/$D1360/1000,2))))</f>
        <v>3.11</v>
      </c>
      <c r="J1360">
        <v>1</v>
      </c>
      <c r="K1360">
        <v>0</v>
      </c>
      <c r="L1360">
        <f>IF($A1360="","",VLOOKUP($A1360,DADOS!F:O,6,FALSE))</f>
        <v>14.42</v>
      </c>
      <c r="M1360">
        <f>IF(A1360="","",IF(L1360="","",IF((L1360-K1360)*J1360*$E1360/$D1360/1000&lt;0.2,"&lt;0,2",ROUND((L1360-K1360)*J1360*$E1360/$D1360/1000,2))))</f>
        <v>1.44</v>
      </c>
      <c r="N1360">
        <v>1</v>
      </c>
      <c r="O1360">
        <v>0</v>
      </c>
      <c r="P1360">
        <f>IF($A1360="","",VLOOKUP($A1360,DADOS!F:O,5,FALSE))</f>
        <v>12.53</v>
      </c>
      <c r="Q1360">
        <f>IF(A1360="","",IF(P1360="","",IF((P1360-O1360)*N1360*$E1360/$D1360/1000&lt;0.2,"&lt;0,2",ROUND((P1360-O1360)*N1360*$E1360/$D1360/1000,2))))</f>
        <v>1.25</v>
      </c>
      <c r="R1360">
        <v>1</v>
      </c>
      <c r="S1360">
        <v>0</v>
      </c>
      <c r="T1360">
        <f>IF($A1360="","",VLOOKUP($A1360,DADOS!F:O,4,FALSE))</f>
        <v>112.81</v>
      </c>
      <c r="U1360">
        <f>IF(A1360="","",IF(T1360="","",IF((T1360-S1360)*R1360*$E1360/$D1360/1000&lt;0.2,"&lt;0,2",ROUND((T1360-S1360)*R1360*$E1360/$D1360/1000,2))))</f>
        <v>11.28</v>
      </c>
      <c r="V1360">
        <v>1</v>
      </c>
      <c r="W1360">
        <v>0</v>
      </c>
      <c r="X1360">
        <f>IF($A1360="","",VLOOKUP($A1360,DADOS!F:O,9,FALSE))</f>
        <v>0.47</v>
      </c>
      <c r="Y1360">
        <f>IF(A1360="","",IF(X1360="","",IF((X1360-W1360)*V1360*$E1360/$D1360&lt;1,"&lt;1",ROUND((X1360-W1360)*V1360*$E1360/$D1360,2))))</f>
        <v>47</v>
      </c>
      <c r="Z1360">
        <v>1</v>
      </c>
      <c r="AA1360">
        <v>0</v>
      </c>
      <c r="AB1360">
        <f>IF($A1360="","",VLOOKUP($A1360,DADOS!F:O,7,FALSE))</f>
        <v>0.07</v>
      </c>
      <c r="AC1360">
        <f>IF(A1360="","",IF(AB1360="","",IF((AB1360-AA1360)*Z1360*$E1360/$D1360&lt;1,"&lt;1",ROUND((AB1360-AA1360)*Z1360*$E1360/$D1360,2))))</f>
        <v>7</v>
      </c>
      <c r="AD1360">
        <v>1</v>
      </c>
      <c r="AE1360">
        <v>0</v>
      </c>
      <c r="AF1360">
        <f>IF($A1360="","",VLOOKUP($A1360,DADOS!F:O,10,FALSE))</f>
        <v>33.79</v>
      </c>
      <c r="AG1360">
        <f>IF(A1360="","",IF(AF1360="","",IF((AF1360-AE1360)*AD1360*$E1360/$D1360&lt;1,"&lt;1",ROUND((AF1360-AE1360)*AD1360*$E1360/$D1360,2))))</f>
        <v>3379</v>
      </c>
      <c r="AH1360">
        <v>1</v>
      </c>
      <c r="AI1360">
        <v>0</v>
      </c>
      <c r="AJ1360">
        <f>IF($A1360="","",VLOOKUP($A1360,DADOS!F:O,8,FALSE))</f>
        <v>0.35</v>
      </c>
      <c r="AK1360">
        <f>IF(A1360="","",IF(AJ1360="","",IF((AJ1360-AI1360)*AH1360*$E1360/$D1360&lt;1,"&lt;1",ROUND((AJ1360-AI1360)*AH1360*$E1360/$D1360,2))))</f>
        <v>35</v>
      </c>
      <c r="AL1360">
        <v>1</v>
      </c>
      <c r="AM1360">
        <v>0</v>
      </c>
      <c r="AN1360">
        <f>IF($A1360="","",VLOOKUP($A1360,DADOS!F:O,2,FALSE))</f>
        <v>304.18</v>
      </c>
      <c r="AO1360">
        <f>IF(A1360="","",IF(AN1360="","",IF((AN1360-AM1360)*AL1360*$E1360/$D1360/1000&lt;0.2,"&lt;0,2",ROUND((AN1360-AM1360)*AL1360*$E1360/$D1360/1000,2))))</f>
        <v>30.42</v>
      </c>
      <c r="AP1360">
        <v>1</v>
      </c>
      <c r="AQ1360">
        <v>0</v>
      </c>
      <c r="AR1360">
        <f>IF($A1360="","",VLOOKUP($A1360,DADOS!F:P,11,FALSE))</f>
        <v>0.01</v>
      </c>
      <c r="AS1360">
        <f>IF(E1360="","",IF(AQ1360="","",IF(AR1360="","",IF((AR1360-AQ1360)*AP1360*$E1360/$D1360&lt;1,"&lt;1",ROUND((AR1360-AQ1360)*AP1360*$E1360/$D1360,2)))))</f>
        <v>1</v>
      </c>
      <c r="AT1360">
        <v>1</v>
      </c>
      <c r="AU1360">
        <v>0</v>
      </c>
      <c r="AV1360">
        <f>IF(A1360="","",VLOOKUP(A1360,DADOS!F:R,12,FALSE))</f>
        <v>0.01</v>
      </c>
      <c r="AW1360">
        <f>IF(A1360="","",IF(AU1360="","",IF(AV1360="","",IF((AV1360-AU1360)*AT1360*$E1360/$D1360&lt;1,"&lt;1",ROUND((AV1360-AU1360)*AT1360*$E1360/$D1360,2)))))</f>
        <v>1</v>
      </c>
      <c r="AX1360">
        <v>1</v>
      </c>
      <c r="AY1360">
        <v>0</v>
      </c>
      <c r="AZ1360">
        <f>IF($A1360="","",VLOOKUP($A1360,DADOS!F:R,13,FALSE))</f>
        <v>0</v>
      </c>
      <c r="BA1360" t="str">
        <f>IF(A1360="","",IF(AY1360="","",IF(AZ1360="","",IF((AZ1360-AY1360)*AX1360*$E1360/$D1360&lt;1,"&lt;1",ROUND((AZ1360-AY1360)*AX1360*$E1360/$D1360,2)))))</f>
        <v>&lt;1</v>
      </c>
      <c r="BB1360" t="str">
        <v>n.a.</v>
      </c>
      <c r="BC1360" t="str">
        <v>Letícia</v>
      </c>
    </row>
    <row r="1361">
      <c r="A1361" t="str">
        <v>72656</v>
      </c>
      <c r="B1361" t="str">
        <f>IF(A1361="","",A1361&amp;"/20")</f>
        <v>72656/20</v>
      </c>
      <c r="C1361">
        <v>0</v>
      </c>
      <c r="D1361">
        <v>0.5</v>
      </c>
      <c r="E1361">
        <v>50</v>
      </c>
      <c r="F1361">
        <v>1</v>
      </c>
      <c r="G1361">
        <v>0</v>
      </c>
      <c r="H1361">
        <f>IF($A1361="","",VLOOKUP($A1361,DADOS!F:O,3,FALSE))</f>
        <v>21.1</v>
      </c>
      <c r="I1361">
        <f>IF(A1361="","",IF(H1361="","",IF((H1361-G1361)*F1361*$E1361/$D1361/1000&lt;0.2,"&lt;0,2",ROUND((H1361-G1361)*F1361*$E1361/$D1361/1000,2))))</f>
        <v>2.11</v>
      </c>
      <c r="J1361">
        <v>1</v>
      </c>
      <c r="K1361">
        <v>0</v>
      </c>
      <c r="L1361">
        <f>IF($A1361="","",VLOOKUP($A1361,DADOS!F:O,6,FALSE))</f>
        <v>12.26</v>
      </c>
      <c r="M1361">
        <f>IF(A1361="","",IF(L1361="","",IF((L1361-K1361)*J1361*$E1361/$D1361/1000&lt;0.2,"&lt;0,2",ROUND((L1361-K1361)*J1361*$E1361/$D1361/1000,2))))</f>
        <v>1.23</v>
      </c>
      <c r="N1361">
        <v>1</v>
      </c>
      <c r="O1361">
        <v>0</v>
      </c>
      <c r="P1361">
        <f>IF($A1361="","",VLOOKUP($A1361,DADOS!F:O,5,FALSE))</f>
        <v>10.52</v>
      </c>
      <c r="Q1361">
        <f>IF(A1361="","",IF(P1361="","",IF((P1361-O1361)*N1361*$E1361/$D1361/1000&lt;0.2,"&lt;0,2",ROUND((P1361-O1361)*N1361*$E1361/$D1361/1000,2))))</f>
        <v>1.05</v>
      </c>
      <c r="R1361">
        <v>1</v>
      </c>
      <c r="S1361">
        <v>0</v>
      </c>
      <c r="T1361">
        <f>IF($A1361="","",VLOOKUP($A1361,DADOS!F:O,4,FALSE))</f>
        <v>107.24</v>
      </c>
      <c r="U1361">
        <f>IF(A1361="","",IF(T1361="","",IF((T1361-S1361)*R1361*$E1361/$D1361/1000&lt;0.2,"&lt;0,2",ROUND((T1361-S1361)*R1361*$E1361/$D1361/1000,2))))</f>
        <v>10.72</v>
      </c>
      <c r="V1361">
        <v>1</v>
      </c>
      <c r="W1361">
        <v>0</v>
      </c>
      <c r="X1361">
        <f>IF($A1361="","",VLOOKUP($A1361,DADOS!F:O,9,FALSE))</f>
        <v>0.69</v>
      </c>
      <c r="Y1361">
        <f>IF(A1361="","",IF(X1361="","",IF((X1361-W1361)*V1361*$E1361/$D1361&lt;1,"&lt;1",ROUND((X1361-W1361)*V1361*$E1361/$D1361,2))))</f>
        <v>69</v>
      </c>
      <c r="Z1361">
        <v>1</v>
      </c>
      <c r="AA1361">
        <v>0</v>
      </c>
      <c r="AB1361">
        <f>IF($A1361="","",VLOOKUP($A1361,DADOS!F:O,7,FALSE))</f>
        <v>0.04</v>
      </c>
      <c r="AC1361">
        <f>IF(A1361="","",IF(AB1361="","",IF((AB1361-AA1361)*Z1361*$E1361/$D1361&lt;1,"&lt;1",ROUND((AB1361-AA1361)*Z1361*$E1361/$D1361,2))))</f>
        <v>4</v>
      </c>
      <c r="AD1361">
        <v>1</v>
      </c>
      <c r="AE1361">
        <v>0</v>
      </c>
      <c r="AF1361">
        <f>IF($A1361="","",VLOOKUP($A1361,DADOS!F:O,10,FALSE))</f>
        <v>29.98</v>
      </c>
      <c r="AG1361">
        <f>IF(A1361="","",IF(AF1361="","",IF((AF1361-AE1361)*AD1361*$E1361/$D1361&lt;1,"&lt;1",ROUND((AF1361-AE1361)*AD1361*$E1361/$D1361,2))))</f>
        <v>2998</v>
      </c>
      <c r="AH1361">
        <v>1</v>
      </c>
      <c r="AI1361">
        <v>0</v>
      </c>
      <c r="AJ1361">
        <f>IF($A1361="","",VLOOKUP($A1361,DADOS!F:O,8,FALSE))</f>
        <v>0.38</v>
      </c>
      <c r="AK1361">
        <f>IF(A1361="","",IF(AJ1361="","",IF((AJ1361-AI1361)*AH1361*$E1361/$D1361&lt;1,"&lt;1",ROUND((AJ1361-AI1361)*AH1361*$E1361/$D1361,2))))</f>
        <v>38</v>
      </c>
      <c r="AL1361">
        <v>1</v>
      </c>
      <c r="AM1361">
        <v>0</v>
      </c>
      <c r="AN1361">
        <f>IF($A1361="","",VLOOKUP($A1361,DADOS!F:O,2,FALSE))</f>
        <v>284.8</v>
      </c>
      <c r="AO1361">
        <f>IF(A1361="","",IF(AN1361="","",IF((AN1361-AM1361)*AL1361*$E1361/$D1361/1000&lt;0.2,"&lt;0,2",ROUND((AN1361-AM1361)*AL1361*$E1361/$D1361/1000,2))))</f>
        <v>28.48</v>
      </c>
      <c r="AP1361">
        <v>1</v>
      </c>
      <c r="AQ1361">
        <v>0</v>
      </c>
      <c r="AR1361">
        <f>IF($A1361="","",VLOOKUP($A1361,DADOS!F:P,11,FALSE))</f>
        <v>0.01</v>
      </c>
      <c r="AS1361">
        <f>IF(E1361="","",IF(AQ1361="","",IF(AR1361="","",IF((AR1361-AQ1361)*AP1361*$E1361/$D1361&lt;1,"&lt;1",ROUND((AR1361-AQ1361)*AP1361*$E1361/$D1361,2)))))</f>
        <v>1</v>
      </c>
      <c r="AT1361">
        <v>1</v>
      </c>
      <c r="AU1361">
        <v>0</v>
      </c>
      <c r="AV1361">
        <f>IF(A1361="","",VLOOKUP(A1361,DADOS!F:R,12,FALSE))</f>
        <v>0</v>
      </c>
      <c r="AW1361" t="str">
        <f>IF(A1361="","",IF(AU1361="","",IF(AV1361="","",IF((AV1361-AU1361)*AT1361*$E1361/$D1361&lt;1,"&lt;1",ROUND((AV1361-AU1361)*AT1361*$E1361/$D1361,2)))))</f>
        <v>&lt;1</v>
      </c>
      <c r="AX1361">
        <v>1</v>
      </c>
      <c r="AY1361">
        <v>0</v>
      </c>
      <c r="AZ1361">
        <f>IF($A1361="","",VLOOKUP($A1361,DADOS!F:R,13,FALSE))</f>
        <v>0</v>
      </c>
      <c r="BA1361" t="str">
        <f>IF(A1361="","",IF(AY1361="","",IF(AZ1361="","",IF((AZ1361-AY1361)*AX1361*$E1361/$D1361&lt;1,"&lt;1",ROUND((AZ1361-AY1361)*AX1361*$E1361/$D1361,2)))))</f>
        <v>&lt;1</v>
      </c>
      <c r="BB1361" t="str">
        <v>n.a.</v>
      </c>
      <c r="BC1361" t="str">
        <v>Letícia</v>
      </c>
    </row>
    <row r="1362">
      <c r="A1362" t="str">
        <v>72657</v>
      </c>
      <c r="B1362" t="str">
        <f>IF(A1362="","",A1362&amp;"/20")</f>
        <v>72657/20</v>
      </c>
      <c r="C1362">
        <v>0</v>
      </c>
      <c r="D1362">
        <v>0.5</v>
      </c>
      <c r="E1362">
        <v>50</v>
      </c>
      <c r="F1362">
        <v>1</v>
      </c>
      <c r="G1362">
        <v>0</v>
      </c>
      <c r="H1362">
        <f>IF($A1362="","",VLOOKUP($A1362,DADOS!F:O,3,FALSE))</f>
        <v>22.04</v>
      </c>
      <c r="I1362">
        <f>IF(A1362="","",IF(H1362="","",IF((H1362-G1362)*F1362*$E1362/$D1362/1000&lt;0.2,"&lt;0,2",ROUND((H1362-G1362)*F1362*$E1362/$D1362/1000,2))))</f>
        <v>2.2</v>
      </c>
      <c r="J1362">
        <v>1</v>
      </c>
      <c r="K1362">
        <v>0</v>
      </c>
      <c r="L1362">
        <f>IF($A1362="","",VLOOKUP($A1362,DADOS!F:O,6,FALSE))</f>
        <v>13.2</v>
      </c>
      <c r="M1362">
        <f>IF(A1362="","",IF(L1362="","",IF((L1362-K1362)*J1362*$E1362/$D1362/1000&lt;0.2,"&lt;0,2",ROUND((L1362-K1362)*J1362*$E1362/$D1362/1000,2))))</f>
        <v>1.32</v>
      </c>
      <c r="N1362">
        <v>1</v>
      </c>
      <c r="O1362">
        <v>0</v>
      </c>
      <c r="P1362">
        <f>IF($A1362="","",VLOOKUP($A1362,DADOS!F:O,5,FALSE))</f>
        <v>14.02</v>
      </c>
      <c r="Q1362">
        <f>IF(A1362="","",IF(P1362="","",IF((P1362-O1362)*N1362*$E1362/$D1362/1000&lt;0.2,"&lt;0,2",ROUND((P1362-O1362)*N1362*$E1362/$D1362/1000,2))))</f>
        <v>1.4</v>
      </c>
      <c r="R1362">
        <v>1</v>
      </c>
      <c r="S1362">
        <v>0</v>
      </c>
      <c r="T1362">
        <f>IF($A1362="","",VLOOKUP($A1362,DADOS!F:O,4,FALSE))</f>
        <v>158.39</v>
      </c>
      <c r="U1362">
        <f>IF(A1362="","",IF(T1362="","",IF((T1362-S1362)*R1362*$E1362/$D1362/1000&lt;0.2,"&lt;0,2",ROUND((T1362-S1362)*R1362*$E1362/$D1362/1000,2))))</f>
        <v>15.84</v>
      </c>
      <c r="V1362">
        <v>1</v>
      </c>
      <c r="W1362">
        <v>0</v>
      </c>
      <c r="X1362">
        <f>IF($A1362="","",VLOOKUP($A1362,DADOS!F:O,9,FALSE))</f>
        <v>0.8</v>
      </c>
      <c r="Y1362">
        <f>IF(A1362="","",IF(X1362="","",IF((X1362-W1362)*V1362*$E1362/$D1362&lt;1,"&lt;1",ROUND((X1362-W1362)*V1362*$E1362/$D1362,2))))</f>
        <v>80</v>
      </c>
      <c r="Z1362">
        <v>1</v>
      </c>
      <c r="AA1362">
        <v>0</v>
      </c>
      <c r="AB1362">
        <f>IF($A1362="","",VLOOKUP($A1362,DADOS!F:O,7,FALSE))</f>
        <v>0.06</v>
      </c>
      <c r="AC1362">
        <f>IF(A1362="","",IF(AB1362="","",IF((AB1362-AA1362)*Z1362*$E1362/$D1362&lt;1,"&lt;1",ROUND((AB1362-AA1362)*Z1362*$E1362/$D1362,2))))</f>
        <v>6</v>
      </c>
      <c r="AD1362">
        <v>1</v>
      </c>
      <c r="AE1362">
        <v>0</v>
      </c>
      <c r="AF1362">
        <f>IF($A1362="","",VLOOKUP($A1362,DADOS!F:O,10,FALSE))</f>
        <v>17.86</v>
      </c>
      <c r="AG1362">
        <f>IF(A1362="","",IF(AF1362="","",IF((AF1362-AE1362)*AD1362*$E1362/$D1362&lt;1,"&lt;1",ROUND((AF1362-AE1362)*AD1362*$E1362/$D1362,2))))</f>
        <v>1786</v>
      </c>
      <c r="AH1362">
        <v>1</v>
      </c>
      <c r="AI1362">
        <v>0</v>
      </c>
      <c r="AJ1362">
        <f>IF($A1362="","",VLOOKUP($A1362,DADOS!F:O,8,FALSE))</f>
        <v>0.73</v>
      </c>
      <c r="AK1362">
        <f>IF(A1362="","",IF(AJ1362="","",IF((AJ1362-AI1362)*AH1362*$E1362/$D1362&lt;1,"&lt;1",ROUND((AJ1362-AI1362)*AH1362*$E1362/$D1362,2))))</f>
        <v>73</v>
      </c>
      <c r="AL1362">
        <v>1</v>
      </c>
      <c r="AM1362">
        <v>0</v>
      </c>
      <c r="AN1362">
        <f>IF($A1362="","",VLOOKUP($A1362,DADOS!F:O,2,FALSE))</f>
        <v>186.82</v>
      </c>
      <c r="AO1362">
        <f>IF(A1362="","",IF(AN1362="","",IF((AN1362-AM1362)*AL1362*$E1362/$D1362/1000&lt;0.2,"&lt;0,2",ROUND((AN1362-AM1362)*AL1362*$E1362/$D1362/1000,2))))</f>
        <v>18.68</v>
      </c>
      <c r="AP1362">
        <v>1</v>
      </c>
      <c r="AQ1362">
        <v>0</v>
      </c>
      <c r="AR1362">
        <f>IF($A1362="","",VLOOKUP($A1362,DADOS!F:P,11,FALSE))</f>
        <v>0.01</v>
      </c>
      <c r="AS1362">
        <f>IF(E1362="","",IF(AQ1362="","",IF(AR1362="","",IF((AR1362-AQ1362)*AP1362*$E1362/$D1362&lt;1,"&lt;1",ROUND((AR1362-AQ1362)*AP1362*$E1362/$D1362,2)))))</f>
        <v>1</v>
      </c>
      <c r="AT1362">
        <v>1</v>
      </c>
      <c r="AU1362">
        <v>0</v>
      </c>
      <c r="AV1362">
        <f>IF(A1362="","",VLOOKUP(A1362,DADOS!F:R,12,FALSE))</f>
        <v>0</v>
      </c>
      <c r="AW1362" t="str">
        <f>IF(A1362="","",IF(AU1362="","",IF(AV1362="","",IF((AV1362-AU1362)*AT1362*$E1362/$D1362&lt;1,"&lt;1",ROUND((AV1362-AU1362)*AT1362*$E1362/$D1362,2)))))</f>
        <v>&lt;1</v>
      </c>
      <c r="AX1362">
        <v>1</v>
      </c>
      <c r="AY1362">
        <v>0</v>
      </c>
      <c r="AZ1362">
        <f>IF($A1362="","",VLOOKUP($A1362,DADOS!F:R,13,FALSE))</f>
        <v>0</v>
      </c>
      <c r="BA1362" t="str">
        <f>IF(A1362="","",IF(AY1362="","",IF(AZ1362="","",IF((AZ1362-AY1362)*AX1362*$E1362/$D1362&lt;1,"&lt;1",ROUND((AZ1362-AY1362)*AX1362*$E1362/$D1362,2)))))</f>
        <v>&lt;1</v>
      </c>
      <c r="BB1362" t="str">
        <v>n.a.</v>
      </c>
      <c r="BC1362" t="str">
        <v>Letícia</v>
      </c>
    </row>
    <row r="1363">
      <c r="A1363" t="str">
        <v>72658</v>
      </c>
      <c r="B1363" t="str">
        <f>IF(A1363="","",A1363&amp;"/20")</f>
        <v>72658/20</v>
      </c>
      <c r="C1363">
        <v>0</v>
      </c>
      <c r="D1363">
        <v>0.5</v>
      </c>
      <c r="E1363">
        <v>50</v>
      </c>
      <c r="F1363">
        <v>1</v>
      </c>
      <c r="G1363">
        <v>0</v>
      </c>
      <c r="H1363">
        <f>IF($A1363="","",VLOOKUP($A1363,DADOS!F:O,3,FALSE))</f>
        <v>21.92</v>
      </c>
      <c r="I1363">
        <f>IF(A1363="","",IF(H1363="","",IF((H1363-G1363)*F1363*$E1363/$D1363/1000&lt;0.2,"&lt;0,2",ROUND((H1363-G1363)*F1363*$E1363/$D1363/1000,2))))</f>
        <v>2.19</v>
      </c>
      <c r="J1363">
        <v>1</v>
      </c>
      <c r="K1363">
        <v>0</v>
      </c>
      <c r="L1363">
        <f>IF($A1363="","",VLOOKUP($A1363,DADOS!F:O,6,FALSE))</f>
        <v>11.28</v>
      </c>
      <c r="M1363">
        <f>IF(A1363="","",IF(L1363="","",IF((L1363-K1363)*J1363*$E1363/$D1363/1000&lt;0.2,"&lt;0,2",ROUND((L1363-K1363)*J1363*$E1363/$D1363/1000,2))))</f>
        <v>1.13</v>
      </c>
      <c r="N1363">
        <v>1</v>
      </c>
      <c r="O1363">
        <v>0</v>
      </c>
      <c r="P1363">
        <f>IF($A1363="","",VLOOKUP($A1363,DADOS!F:O,5,FALSE))</f>
        <v>9.92</v>
      </c>
      <c r="Q1363">
        <f>IF(A1363="","",IF(P1363="","",IF((P1363-O1363)*N1363*$E1363/$D1363/1000&lt;0.2,"&lt;0,2",ROUND((P1363-O1363)*N1363*$E1363/$D1363/1000,2))))</f>
        <v>0.99</v>
      </c>
      <c r="R1363">
        <v>1</v>
      </c>
      <c r="S1363">
        <v>0</v>
      </c>
      <c r="T1363">
        <f>IF($A1363="","",VLOOKUP($A1363,DADOS!F:O,4,FALSE))</f>
        <v>104.97</v>
      </c>
      <c r="U1363">
        <f>IF(A1363="","",IF(T1363="","",IF((T1363-S1363)*R1363*$E1363/$D1363/1000&lt;0.2,"&lt;0,2",ROUND((T1363-S1363)*R1363*$E1363/$D1363/1000,2))))</f>
        <v>10.5</v>
      </c>
      <c r="V1363">
        <v>1</v>
      </c>
      <c r="W1363">
        <v>0</v>
      </c>
      <c r="X1363">
        <f>IF($A1363="","",VLOOKUP($A1363,DADOS!F:O,9,FALSE))</f>
        <v>0.69</v>
      </c>
      <c r="Y1363">
        <f>IF(A1363="","",IF(X1363="","",IF((X1363-W1363)*V1363*$E1363/$D1363&lt;1,"&lt;1",ROUND((X1363-W1363)*V1363*$E1363/$D1363,2))))</f>
        <v>69</v>
      </c>
      <c r="Z1363">
        <v>1</v>
      </c>
      <c r="AA1363">
        <v>0</v>
      </c>
      <c r="AB1363">
        <f>IF($A1363="","",VLOOKUP($A1363,DADOS!F:O,7,FALSE))</f>
        <v>0.04</v>
      </c>
      <c r="AC1363">
        <f>IF(A1363="","",IF(AB1363="","",IF((AB1363-AA1363)*Z1363*$E1363/$D1363&lt;1,"&lt;1",ROUND((AB1363-AA1363)*Z1363*$E1363/$D1363,2))))</f>
        <v>4</v>
      </c>
      <c r="AD1363">
        <v>1</v>
      </c>
      <c r="AE1363">
        <v>0</v>
      </c>
      <c r="AF1363">
        <f>IF($A1363="","",VLOOKUP($A1363,DADOS!F:O,10,FALSE))</f>
        <v>20.41</v>
      </c>
      <c r="AG1363">
        <f>IF(A1363="","",IF(AF1363="","",IF((AF1363-AE1363)*AD1363*$E1363/$D1363&lt;1,"&lt;1",ROUND((AF1363-AE1363)*AD1363*$E1363/$D1363,2))))</f>
        <v>2041</v>
      </c>
      <c r="AH1363">
        <v>1</v>
      </c>
      <c r="AI1363">
        <v>0</v>
      </c>
      <c r="AJ1363">
        <f>IF($A1363="","",VLOOKUP($A1363,DADOS!F:O,8,FALSE))</f>
        <v>0.37</v>
      </c>
      <c r="AK1363">
        <f>IF(A1363="","",IF(AJ1363="","",IF((AJ1363-AI1363)*AH1363*$E1363/$D1363&lt;1,"&lt;1",ROUND((AJ1363-AI1363)*AH1363*$E1363/$D1363,2))))</f>
        <v>37</v>
      </c>
      <c r="AL1363">
        <v>1</v>
      </c>
      <c r="AM1363">
        <v>0</v>
      </c>
      <c r="AN1363">
        <f>IF($A1363="","",VLOOKUP($A1363,DADOS!F:O,2,FALSE))</f>
        <v>260.32</v>
      </c>
      <c r="AO1363">
        <f>IF(A1363="","",IF(AN1363="","",IF((AN1363-AM1363)*AL1363*$E1363/$D1363/1000&lt;0.2,"&lt;0,2",ROUND((AN1363-AM1363)*AL1363*$E1363/$D1363/1000,2))))</f>
        <v>26.03</v>
      </c>
      <c r="AP1363">
        <v>1</v>
      </c>
      <c r="AQ1363">
        <v>0</v>
      </c>
      <c r="AR1363">
        <f>IF($A1363="","",VLOOKUP($A1363,DADOS!F:P,11,FALSE))</f>
        <v>0.01</v>
      </c>
      <c r="AS1363">
        <f>IF(E1363="","",IF(AQ1363="","",IF(AR1363="","",IF((AR1363-AQ1363)*AP1363*$E1363/$D1363&lt;1,"&lt;1",ROUND((AR1363-AQ1363)*AP1363*$E1363/$D1363,2)))))</f>
        <v>1</v>
      </c>
      <c r="AT1363">
        <v>1</v>
      </c>
      <c r="AU1363">
        <v>0</v>
      </c>
      <c r="AV1363">
        <f>IF(A1363="","",VLOOKUP(A1363,DADOS!F:R,12,FALSE))</f>
        <v>0</v>
      </c>
      <c r="AW1363" t="str">
        <f>IF(A1363="","",IF(AU1363="","",IF(AV1363="","",IF((AV1363-AU1363)*AT1363*$E1363/$D1363&lt;1,"&lt;1",ROUND((AV1363-AU1363)*AT1363*$E1363/$D1363,2)))))</f>
        <v>&lt;1</v>
      </c>
      <c r="AX1363">
        <v>1</v>
      </c>
      <c r="AY1363">
        <v>0</v>
      </c>
      <c r="AZ1363">
        <f>IF($A1363="","",VLOOKUP($A1363,DADOS!F:R,13,FALSE))</f>
        <v>0</v>
      </c>
      <c r="BA1363" t="str">
        <f>IF(A1363="","",IF(AY1363="","",IF(AZ1363="","",IF((AZ1363-AY1363)*AX1363*$E1363/$D1363&lt;1,"&lt;1",ROUND((AZ1363-AY1363)*AX1363*$E1363/$D1363,2)))))</f>
        <v>&lt;1</v>
      </c>
      <c r="BB1363" t="str">
        <v>n.a.</v>
      </c>
      <c r="BC1363" t="str">
        <v>Letícia</v>
      </c>
    </row>
    <row r="1364">
      <c r="A1364" t="str">
        <v>BR MM</v>
      </c>
      <c r="B1364" t="str">
        <f>IF(A1364="","",A1364&amp;"/20")</f>
        <v>BR MM/20</v>
      </c>
      <c r="C1364">
        <v>0</v>
      </c>
      <c r="D1364">
        <v>0.5</v>
      </c>
      <c r="E1364">
        <v>50</v>
      </c>
      <c r="F1364">
        <v>1</v>
      </c>
      <c r="G1364">
        <v>0</v>
      </c>
      <c r="H1364">
        <f>IF($A1364="","",VLOOKUP($A1364,DADOS!F:O,3,FALSE))</f>
        <v>0.06</v>
      </c>
      <c r="I1364" t="str">
        <f>IF(A1364="","",IF(H1364="","",IF((H1364-G1364)*F1364*$E1364/$D1364/1000&lt;0.2,"&lt;0,2",ROUND((H1364-G1364)*F1364*$E1364/$D1364/1000,2))))</f>
        <v>&lt;0,2</v>
      </c>
      <c r="J1364">
        <v>1</v>
      </c>
      <c r="K1364">
        <v>0</v>
      </c>
      <c r="L1364">
        <f>IF($A1364="","",VLOOKUP($A1364,DADOS!F:O,6,FALSE))</f>
        <v>0.09</v>
      </c>
      <c r="M1364" t="str">
        <f>IF(A1364="","",IF(L1364="","",IF((L1364-K1364)*J1364*$E1364/$D1364/1000&lt;0.2,"&lt;0,2",ROUND((L1364-K1364)*J1364*$E1364/$D1364/1000,2))))</f>
        <v>&lt;0,2</v>
      </c>
      <c r="N1364">
        <v>1</v>
      </c>
      <c r="O1364">
        <v>0</v>
      </c>
      <c r="P1364">
        <f>IF($A1364="","",VLOOKUP($A1364,DADOS!F:O,5,FALSE))</f>
        <v>0.01</v>
      </c>
      <c r="Q1364" t="str">
        <f>IF(A1364="","",IF(P1364="","",IF((P1364-O1364)*N1364*$E1364/$D1364/1000&lt;0.2,"&lt;0,2",ROUND((P1364-O1364)*N1364*$E1364/$D1364/1000,2))))</f>
        <v>&lt;0,2</v>
      </c>
      <c r="R1364">
        <v>1</v>
      </c>
      <c r="S1364">
        <v>0</v>
      </c>
      <c r="T1364">
        <f>IF($A1364="","",VLOOKUP($A1364,DADOS!F:O,4,FALSE))</f>
        <v>3.05</v>
      </c>
      <c r="U1364">
        <f>IF(A1364="","",IF(T1364="","",IF((T1364-S1364)*R1364*$E1364/$D1364/1000&lt;0.2,"&lt;0,2",ROUND((T1364-S1364)*R1364*$E1364/$D1364/1000,2))))</f>
        <v>0.31</v>
      </c>
      <c r="V1364">
        <v>1</v>
      </c>
      <c r="W1364">
        <v>0</v>
      </c>
      <c r="X1364">
        <f>IF($A1364="","",VLOOKUP($A1364,DADOS!F:O,9,FALSE))</f>
        <v>0.18</v>
      </c>
      <c r="Y1364">
        <f>IF(A1364="","",IF(X1364="","",IF((X1364-W1364)*V1364*$E1364/$D1364&lt;1,"&lt;1",ROUND((X1364-W1364)*V1364*$E1364/$D1364,2))))</f>
        <v>18</v>
      </c>
      <c r="Z1364">
        <v>1</v>
      </c>
      <c r="AA1364">
        <v>0</v>
      </c>
      <c r="AB1364">
        <f>IF($A1364="","",VLOOKUP($A1364,DADOS!F:O,7,FALSE))</f>
        <v>0</v>
      </c>
      <c r="AC1364" t="str">
        <f>IF(A1364="","",IF(AB1364="","",IF((AB1364-AA1364)*Z1364*$E1364/$D1364&lt;1,"&lt;1",ROUND((AB1364-AA1364)*Z1364*$E1364/$D1364,2))))</f>
        <v>&lt;1</v>
      </c>
      <c r="AD1364">
        <v>1</v>
      </c>
      <c r="AE1364">
        <v>0</v>
      </c>
      <c r="AF1364">
        <f>IF($A1364="","",VLOOKUP($A1364,DADOS!F:O,10,FALSE))</f>
        <v>0</v>
      </c>
      <c r="AG1364" t="str">
        <f>IF(A1364="","",IF(AF1364="","",IF((AF1364-AE1364)*AD1364*$E1364/$D1364&lt;1,"&lt;1",ROUND((AF1364-AE1364)*AD1364*$E1364/$D1364,2))))</f>
        <v>&lt;1</v>
      </c>
      <c r="AH1364">
        <v>1</v>
      </c>
      <c r="AI1364">
        <v>0</v>
      </c>
      <c r="AJ1364">
        <f>IF($A1364="","",VLOOKUP($A1364,DADOS!F:O,8,FALSE))</f>
        <v>0</v>
      </c>
      <c r="AK1364" t="str">
        <f>IF(A1364="","",IF(AJ1364="","",IF((AJ1364-AI1364)*AH1364*$E1364/$D1364&lt;1,"&lt;1",ROUND((AJ1364-AI1364)*AH1364*$E1364/$D1364,2))))</f>
        <v>&lt;1</v>
      </c>
      <c r="AL1364">
        <v>1</v>
      </c>
      <c r="AM1364">
        <v>0</v>
      </c>
      <c r="AN1364">
        <f>IF($A1364="","",VLOOKUP($A1364,DADOS!F:O,2,FALSE))</f>
        <v>0.61</v>
      </c>
      <c r="AO1364" t="str">
        <f>IF(A1364="","",IF(AN1364="","",IF((AN1364-AM1364)*AL1364*$E1364/$D1364/1000&lt;0.2,"&lt;0,2",ROUND((AN1364-AM1364)*AL1364*$E1364/$D1364/1000,2))))</f>
        <v>&lt;0,2</v>
      </c>
      <c r="AP1364">
        <v>1</v>
      </c>
      <c r="AQ1364">
        <v>0</v>
      </c>
      <c r="AR1364">
        <f>IF($A1364="","",VLOOKUP($A1364,DADOS!F:P,11,FALSE))</f>
        <v>0</v>
      </c>
      <c r="AS1364" t="str">
        <f>IF(E1364="","",IF(AQ1364="","",IF(AR1364="","",IF((AR1364-AQ1364)*AP1364*$E1364/$D1364&lt;1,"&lt;1",ROUND((AR1364-AQ1364)*AP1364*$E1364/$D1364,2)))))</f>
        <v>&lt;1</v>
      </c>
      <c r="AT1364">
        <v>1</v>
      </c>
      <c r="AU1364">
        <v>0</v>
      </c>
      <c r="AV1364">
        <f>IF(A1364="","",VLOOKUP(A1364,DADOS!F:R,12,FALSE))</f>
        <v>0</v>
      </c>
      <c r="AW1364" t="str">
        <f>IF(A1364="","",IF(AU1364="","",IF(AV1364="","",IF((AV1364-AU1364)*AT1364*$E1364/$D1364&lt;1,"&lt;1",ROUND((AV1364-AU1364)*AT1364*$E1364/$D1364,2)))))</f>
        <v>&lt;1</v>
      </c>
      <c r="AX1364">
        <v>1</v>
      </c>
      <c r="AY1364">
        <v>0</v>
      </c>
      <c r="AZ1364">
        <f>IF($A1364="","",VLOOKUP($A1364,DADOS!F:R,13,FALSE))</f>
        <v>0</v>
      </c>
      <c r="BA1364" t="str">
        <f>IF(A1364="","",IF(AY1364="","",IF(AZ1364="","",IF((AZ1364-AY1364)*AX1364*$E1364/$D1364&lt;1,"&lt;1",ROUND((AZ1364-AY1364)*AX1364*$E1364/$D1364,2)))))</f>
        <v>&lt;1</v>
      </c>
      <c r="BB1364" t="str">
        <v>n.a.</v>
      </c>
      <c r="BC1364" t="str">
        <v>Letícia</v>
      </c>
    </row>
    <row r="1365">
      <c r="A1365" t="str">
        <v>PIATV 16-281020-01</v>
      </c>
      <c r="B1365" t="str">
        <f>IF(A1365="","",A1365&amp;"/20")</f>
        <v>PIATV 16-281020-01/20</v>
      </c>
      <c r="C1365">
        <v>0</v>
      </c>
      <c r="D1365">
        <v>0.5</v>
      </c>
      <c r="E1365">
        <v>50</v>
      </c>
      <c r="F1365">
        <v>1</v>
      </c>
      <c r="G1365">
        <v>0</v>
      </c>
      <c r="H1365">
        <f>IF($A1365="","",VLOOKUP($A1365,DADOS!F:O,3,FALSE))</f>
        <v>28.7</v>
      </c>
      <c r="I1365">
        <f>IF(A1365="","",IF(H1365="","",IF((H1365-G1365)*F1365*$E1365/$D1365/1000&lt;0.2,"&lt;0,2",ROUND((H1365-G1365)*F1365*$E1365/$D1365/1000,2))))</f>
        <v>2.87</v>
      </c>
      <c r="J1365">
        <v>1</v>
      </c>
      <c r="K1365">
        <v>0</v>
      </c>
      <c r="L1365">
        <f>IF($A1365="","",VLOOKUP($A1365,DADOS!F:O,6,FALSE))</f>
        <v>14.01</v>
      </c>
      <c r="M1365">
        <f>IF(A1365="","",IF(L1365="","",IF((L1365-K1365)*J1365*$E1365/$D1365/1000&lt;0.2,"&lt;0,2",ROUND((L1365-K1365)*J1365*$E1365/$D1365/1000,2))))</f>
        <v>1.4</v>
      </c>
      <c r="N1365">
        <v>1</v>
      </c>
      <c r="O1365">
        <v>0</v>
      </c>
      <c r="P1365">
        <f>IF($A1365="","",VLOOKUP($A1365,DADOS!F:O,5,FALSE))</f>
        <v>5.72</v>
      </c>
      <c r="Q1365">
        <f>IF(A1365="","",IF(P1365="","",IF((P1365-O1365)*N1365*$E1365/$D1365/1000&lt;0.2,"&lt;0,2",ROUND((P1365-O1365)*N1365*$E1365/$D1365/1000,2))))</f>
        <v>0.57</v>
      </c>
      <c r="R1365">
        <v>1</v>
      </c>
      <c r="S1365">
        <v>0</v>
      </c>
      <c r="T1365">
        <f>IF($A1365="","",VLOOKUP($A1365,DADOS!F:O,4,FALSE))</f>
        <v>84.45</v>
      </c>
      <c r="U1365">
        <f>IF(A1365="","",IF(T1365="","",IF((T1365-S1365)*R1365*$E1365/$D1365/1000&lt;0.2,"&lt;0,2",ROUND((T1365-S1365)*R1365*$E1365/$D1365/1000,2))))</f>
        <v>8.45</v>
      </c>
      <c r="V1365">
        <v>1</v>
      </c>
      <c r="W1365">
        <v>0</v>
      </c>
      <c r="X1365">
        <f>IF($A1365="","",VLOOKUP($A1365,DADOS!F:O,9,FALSE))</f>
        <v>37.7</v>
      </c>
      <c r="Y1365">
        <f>IF(A1365="","",IF(X1365="","",IF((X1365-W1365)*V1365*$E1365/$D1365&lt;1,"&lt;1",ROUND((X1365-W1365)*V1365*$E1365/$D1365,2))))</f>
        <v>3770</v>
      </c>
      <c r="Z1365">
        <v>1</v>
      </c>
      <c r="AA1365">
        <v>0</v>
      </c>
      <c r="AB1365">
        <f>IF($A1365="","",VLOOKUP($A1365,DADOS!F:O,7,FALSE))</f>
        <v>0.12</v>
      </c>
      <c r="AC1365">
        <f>IF(A1365="","",IF(AB1365="","",IF((AB1365-AA1365)*Z1365*$E1365/$D1365&lt;1,"&lt;1",ROUND((AB1365-AA1365)*Z1365*$E1365/$D1365,2))))</f>
        <v>12</v>
      </c>
      <c r="AD1365">
        <v>1</v>
      </c>
      <c r="AE1365">
        <v>0</v>
      </c>
      <c r="AF1365">
        <f>IF($A1365="","",VLOOKUP($A1365,DADOS!F:O,10,FALSE))</f>
        <v>2.6</v>
      </c>
      <c r="AG1365">
        <f>IF(A1365="","",IF(AF1365="","",IF((AF1365-AE1365)*AD1365*$E1365/$D1365&lt;1,"&lt;1",ROUND((AF1365-AE1365)*AD1365*$E1365/$D1365,2))))</f>
        <v>260</v>
      </c>
      <c r="AH1365">
        <v>1</v>
      </c>
      <c r="AI1365">
        <v>0</v>
      </c>
      <c r="AJ1365">
        <f>IF($A1365="","",VLOOKUP($A1365,DADOS!F:O,8,FALSE))</f>
        <v>1.59</v>
      </c>
      <c r="AK1365">
        <f>IF(A1365="","",IF(AJ1365="","",IF((AJ1365-AI1365)*AH1365*$E1365/$D1365&lt;1,"&lt;1",ROUND((AJ1365-AI1365)*AH1365*$E1365/$D1365,2))))</f>
        <v>159</v>
      </c>
      <c r="AL1365">
        <v>1</v>
      </c>
      <c r="AM1365">
        <v>0</v>
      </c>
      <c r="AN1365">
        <f>IF($A1365="","",VLOOKUP($A1365,DADOS!F:O,2,FALSE))</f>
        <v>149.85</v>
      </c>
      <c r="AO1365">
        <f>IF(A1365="","",IF(AN1365="","",IF((AN1365-AM1365)*AL1365*$E1365/$D1365/1000&lt;0.2,"&lt;0,2",ROUND((AN1365-AM1365)*AL1365*$E1365/$D1365/1000,2))))</f>
        <v>14.99</v>
      </c>
      <c r="AP1365">
        <v>1</v>
      </c>
      <c r="AQ1365">
        <v>0</v>
      </c>
      <c r="AR1365">
        <f>IF($A1365="","",VLOOKUP($A1365,DADOS!F:P,11,FALSE))</f>
        <v>0.03</v>
      </c>
      <c r="AS1365">
        <f>IF(E1365="","",IF(AQ1365="","",IF(AR1365="","",IF((AR1365-AQ1365)*AP1365*$E1365/$D1365&lt;1,"&lt;1",ROUND((AR1365-AQ1365)*AP1365*$E1365/$D1365,2)))))</f>
        <v>3</v>
      </c>
      <c r="AT1365">
        <v>1</v>
      </c>
      <c r="AU1365">
        <v>0</v>
      </c>
      <c r="AV1365">
        <f>IF(A1365="","",VLOOKUP(A1365,DADOS!F:R,12,FALSE))</f>
        <v>0.01</v>
      </c>
      <c r="AW1365">
        <f>IF(A1365="","",IF(AU1365="","",IF(AV1365="","",IF((AV1365-AU1365)*AT1365*$E1365/$D1365&lt;1,"&lt;1",ROUND((AV1365-AU1365)*AT1365*$E1365/$D1365,2)))))</f>
        <v>1</v>
      </c>
      <c r="AX1365">
        <v>1</v>
      </c>
      <c r="AY1365">
        <v>0</v>
      </c>
      <c r="AZ1365">
        <f>IF($A1365="","",VLOOKUP($A1365,DADOS!F:R,13,FALSE))</f>
        <v>0</v>
      </c>
      <c r="BA1365" t="str">
        <f>IF(A1365="","",IF(AY1365="","",IF(AZ1365="","",IF((AZ1365-AY1365)*AX1365*$E1365/$D1365&lt;1,"&lt;1",ROUND((AZ1365-AY1365)*AX1365*$E1365/$D1365,2)))))</f>
        <v>&lt;1</v>
      </c>
      <c r="BB1365" t="str">
        <v>n.a.</v>
      </c>
      <c r="BC1365" t="str">
        <v>Letícia</v>
      </c>
    </row>
    <row r="1366">
      <c r="A1366" t="str">
        <v>PIATV 5/19 MM</v>
      </c>
      <c r="B1366" t="str">
        <f>IF(A1366="","",A1366&amp;"/20")</f>
        <v>PIATV 5/19 MM/20</v>
      </c>
      <c r="C1366">
        <v>0</v>
      </c>
      <c r="D1366">
        <v>0.5</v>
      </c>
      <c r="E1366">
        <v>50</v>
      </c>
      <c r="F1366">
        <v>1</v>
      </c>
      <c r="G1366">
        <v>0</v>
      </c>
      <c r="H1366">
        <f>IF($A1366="","",VLOOKUP($A1366,DADOS!F:O,3,FALSE))</f>
        <v>33.97</v>
      </c>
      <c r="I1366">
        <f>IF(A1366="","",IF(H1366="","",IF((H1366-G1366)*F1366*$E1366/$D1366/1000&lt;0.2,"&lt;0,2",ROUND((H1366-G1366)*F1366*$E1366/$D1366/1000,2))))</f>
        <v>3.4</v>
      </c>
      <c r="J1366">
        <v>1</v>
      </c>
      <c r="K1366">
        <v>0</v>
      </c>
      <c r="L1366">
        <f>IF($A1366="","",VLOOKUP($A1366,DADOS!F:O,6,FALSE))</f>
        <v>27.83</v>
      </c>
      <c r="M1366">
        <f>IF(A1366="","",IF(L1366="","",IF((L1366-K1366)*J1366*$E1366/$D1366/1000&lt;0.2,"&lt;0,2",ROUND((L1366-K1366)*J1366*$E1366/$D1366/1000,2))))</f>
        <v>2.78</v>
      </c>
      <c r="N1366">
        <v>1</v>
      </c>
      <c r="O1366">
        <v>0</v>
      </c>
      <c r="P1366">
        <f>IF($A1366="","",VLOOKUP($A1366,DADOS!F:O,5,FALSE))</f>
        <v>16.7</v>
      </c>
      <c r="Q1366">
        <f>IF(A1366="","",IF(P1366="","",IF((P1366-O1366)*N1366*$E1366/$D1366/1000&lt;0.2,"&lt;0,2",ROUND((P1366-O1366)*N1366*$E1366/$D1366/1000,2))))</f>
        <v>1.67</v>
      </c>
      <c r="R1366">
        <v>1</v>
      </c>
      <c r="S1366">
        <v>0</v>
      </c>
      <c r="T1366">
        <f>IF($A1366="","",VLOOKUP($A1366,DADOS!F:O,4,FALSE))</f>
        <v>87.57</v>
      </c>
      <c r="U1366">
        <f>IF(A1366="","",IF(T1366="","",IF((T1366-S1366)*R1366*$E1366/$D1366/1000&lt;0.2,"&lt;0,2",ROUND((T1366-S1366)*R1366*$E1366/$D1366/1000,2))))</f>
        <v>8.76</v>
      </c>
      <c r="V1366">
        <v>1</v>
      </c>
      <c r="W1366">
        <v>0</v>
      </c>
      <c r="X1366">
        <f>IF($A1366="","",VLOOKUP($A1366,DADOS!F:O,9,FALSE))</f>
        <v>5.89</v>
      </c>
      <c r="Y1366">
        <f>IF(A1366="","",IF(X1366="","",IF((X1366-W1366)*V1366*$E1366/$D1366&lt;1,"&lt;1",ROUND((X1366-W1366)*V1366*$E1366/$D1366,2))))</f>
        <v>589</v>
      </c>
      <c r="Z1366">
        <v>1</v>
      </c>
      <c r="AA1366">
        <v>0</v>
      </c>
      <c r="AB1366">
        <f>IF($A1366="","",VLOOKUP($A1366,DADOS!F:O,7,FALSE))</f>
        <v>0.1</v>
      </c>
      <c r="AC1366">
        <f>IF(A1366="","",IF(AB1366="","",IF((AB1366-AA1366)*Z1366*$E1366/$D1366&lt;1,"&lt;1",ROUND((AB1366-AA1366)*Z1366*$E1366/$D1366,2))))</f>
        <v>10</v>
      </c>
      <c r="AD1366">
        <v>1</v>
      </c>
      <c r="AE1366">
        <v>0</v>
      </c>
      <c r="AF1366">
        <f>IF($A1366="","",VLOOKUP($A1366,DADOS!F:O,10,FALSE))</f>
        <v>8.21</v>
      </c>
      <c r="AG1366">
        <f>IF(A1366="","",IF(AF1366="","",IF((AF1366-AE1366)*AD1366*$E1366/$D1366&lt;1,"&lt;1",ROUND((AF1366-AE1366)*AD1366*$E1366/$D1366,2))))</f>
        <v>821</v>
      </c>
      <c r="AH1366">
        <v>1</v>
      </c>
      <c r="AI1366">
        <v>0</v>
      </c>
      <c r="AJ1366">
        <f>IF($A1366="","",VLOOKUP($A1366,DADOS!F:O,8,FALSE))</f>
        <v>0.37</v>
      </c>
      <c r="AK1366">
        <f>IF(A1366="","",IF(AJ1366="","",IF((AJ1366-AI1366)*AH1366*$E1366/$D1366&lt;1,"&lt;1",ROUND((AJ1366-AI1366)*AH1366*$E1366/$D1366,2))))</f>
        <v>37</v>
      </c>
      <c r="AL1366">
        <v>1</v>
      </c>
      <c r="AM1366">
        <v>0</v>
      </c>
      <c r="AN1366">
        <f>IF($A1366="","",VLOOKUP($A1366,DADOS!F:O,2,FALSE))</f>
        <v>262.59</v>
      </c>
      <c r="AO1366">
        <f>IF(A1366="","",IF(AN1366="","",IF((AN1366-AM1366)*AL1366*$E1366/$D1366/1000&lt;0.2,"&lt;0,2",ROUND((AN1366-AM1366)*AL1366*$E1366/$D1366/1000,2))))</f>
        <v>26.26</v>
      </c>
      <c r="AP1366">
        <v>1</v>
      </c>
      <c r="AQ1366">
        <v>0</v>
      </c>
      <c r="AR1366">
        <f>IF($A1366="","",VLOOKUP($A1366,DADOS!F:P,11,FALSE))</f>
        <v>0.02</v>
      </c>
      <c r="AS1366">
        <f>IF(E1366="","",IF(AQ1366="","",IF(AR1366="","",IF((AR1366-AQ1366)*AP1366*$E1366/$D1366&lt;1,"&lt;1",ROUND((AR1366-AQ1366)*AP1366*$E1366/$D1366,2)))))</f>
        <v>2</v>
      </c>
      <c r="AT1366">
        <v>1</v>
      </c>
      <c r="AU1366">
        <v>0</v>
      </c>
      <c r="AV1366">
        <f>IF(A1366="","",VLOOKUP(A1366,DADOS!F:R,12,FALSE))</f>
        <v>0</v>
      </c>
      <c r="AW1366" t="str">
        <f>IF(A1366="","",IF(AU1366="","",IF(AV1366="","",IF((AV1366-AU1366)*AT1366*$E1366/$D1366&lt;1,"&lt;1",ROUND((AV1366-AU1366)*AT1366*$E1366/$D1366,2)))))</f>
        <v>&lt;1</v>
      </c>
      <c r="AX1366">
        <v>1</v>
      </c>
      <c r="AY1366">
        <v>0</v>
      </c>
      <c r="AZ1366">
        <f>IF($A1366="","",VLOOKUP($A1366,DADOS!F:R,13,FALSE))</f>
        <v>0</v>
      </c>
      <c r="BA1366" t="str">
        <f>IF(A1366="","",IF(AY1366="","",IF(AZ1366="","",IF((AZ1366-AY1366)*AX1366*$E1366/$D1366&lt;1,"&lt;1",ROUND((AZ1366-AY1366)*AX1366*$E1366/$D1366,2)))))</f>
        <v>&lt;1</v>
      </c>
      <c r="BB1366" t="str">
        <v>n.a.</v>
      </c>
      <c r="BC1366" t="str">
        <v>Letícia</v>
      </c>
    </row>
    <row r="1367">
      <c r="A1367" t="str">
        <v>PIATV 6/19 MM</v>
      </c>
      <c r="B1367" t="str">
        <f>IF(A1367="","",A1367&amp;"/20")</f>
        <v>PIATV 6/19 MM/20</v>
      </c>
      <c r="C1367">
        <v>0</v>
      </c>
      <c r="D1367">
        <v>0.5</v>
      </c>
      <c r="E1367">
        <v>50</v>
      </c>
      <c r="F1367">
        <v>1</v>
      </c>
      <c r="G1367">
        <v>0</v>
      </c>
      <c r="H1367">
        <f>IF($A1367="","",VLOOKUP($A1367,DADOS!F:O,3,FALSE))</f>
        <v>30.7</v>
      </c>
      <c r="I1367">
        <f>IF(A1367="","",IF(H1367="","",IF((H1367-G1367)*F1367*$E1367/$D1367/1000&lt;0.2,"&lt;0,2",ROUND((H1367-G1367)*F1367*$E1367/$D1367/1000,2))))</f>
        <v>3.07</v>
      </c>
      <c r="J1367">
        <v>1</v>
      </c>
      <c r="K1367">
        <v>0</v>
      </c>
      <c r="L1367">
        <f>IF($A1367="","",VLOOKUP($A1367,DADOS!F:O,6,FALSE))</f>
        <v>15.62</v>
      </c>
      <c r="M1367">
        <f>IF(A1367="","",IF(L1367="","",IF((L1367-K1367)*J1367*$E1367/$D1367/1000&lt;0.2,"&lt;0,2",ROUND((L1367-K1367)*J1367*$E1367/$D1367/1000,2))))</f>
        <v>1.56</v>
      </c>
      <c r="N1367">
        <v>1</v>
      </c>
      <c r="O1367">
        <v>0</v>
      </c>
      <c r="P1367">
        <f>IF($A1367="","",VLOOKUP($A1367,DADOS!F:O,5,FALSE))</f>
        <v>22.37</v>
      </c>
      <c r="Q1367">
        <f>IF(A1367="","",IF(P1367="","",IF((P1367-O1367)*N1367*$E1367/$D1367/1000&lt;0.2,"&lt;0,2",ROUND((P1367-O1367)*N1367*$E1367/$D1367/1000,2))))</f>
        <v>2.24</v>
      </c>
      <c r="R1367">
        <v>1</v>
      </c>
      <c r="S1367">
        <v>0</v>
      </c>
      <c r="T1367">
        <f>IF($A1367="","",VLOOKUP($A1367,DADOS!F:O,4,FALSE))</f>
        <v>140.87</v>
      </c>
      <c r="U1367">
        <f>IF(A1367="","",IF(T1367="","",IF((T1367-S1367)*R1367*$E1367/$D1367/1000&lt;0.2,"&lt;0,2",ROUND((T1367-S1367)*R1367*$E1367/$D1367/1000,2))))</f>
        <v>14.09</v>
      </c>
      <c r="V1367">
        <v>1</v>
      </c>
      <c r="W1367">
        <v>0</v>
      </c>
      <c r="X1367">
        <f>IF($A1367="","",VLOOKUP($A1367,DADOS!F:O,9,FALSE))</f>
        <v>9.49</v>
      </c>
      <c r="Y1367">
        <f>IF(A1367="","",IF(X1367="","",IF((X1367-W1367)*V1367*$E1367/$D1367&lt;1,"&lt;1",ROUND((X1367-W1367)*V1367*$E1367/$D1367,2))))</f>
        <v>949</v>
      </c>
      <c r="Z1367">
        <v>1</v>
      </c>
      <c r="AA1367">
        <v>0</v>
      </c>
      <c r="AB1367">
        <f>IF($A1367="","",VLOOKUP($A1367,DADOS!F:O,7,FALSE))</f>
        <v>0.09</v>
      </c>
      <c r="AC1367">
        <f>IF(A1367="","",IF(AB1367="","",IF((AB1367-AA1367)*Z1367*$E1367/$D1367&lt;1,"&lt;1",ROUND((AB1367-AA1367)*Z1367*$E1367/$D1367,2))))</f>
        <v>9</v>
      </c>
      <c r="AD1367">
        <v>1</v>
      </c>
      <c r="AE1367">
        <v>0</v>
      </c>
      <c r="AF1367">
        <f>IF($A1367="","",VLOOKUP($A1367,DADOS!F:O,10,FALSE))</f>
        <v>1.39</v>
      </c>
      <c r="AG1367">
        <f>IF(A1367="","",IF(AF1367="","",IF((AF1367-AE1367)*AD1367*$E1367/$D1367&lt;1,"&lt;1",ROUND((AF1367-AE1367)*AD1367*$E1367/$D1367,2))))</f>
        <v>139</v>
      </c>
      <c r="AH1367">
        <v>1</v>
      </c>
      <c r="AI1367">
        <v>0</v>
      </c>
      <c r="AJ1367">
        <f>IF($A1367="","",VLOOKUP($A1367,DADOS!F:O,8,FALSE))</f>
        <v>0.25</v>
      </c>
      <c r="AK1367">
        <f>IF(A1367="","",IF(AJ1367="","",IF((AJ1367-AI1367)*AH1367*$E1367/$D1367&lt;1,"&lt;1",ROUND((AJ1367-AI1367)*AH1367*$E1367/$D1367,2))))</f>
        <v>25</v>
      </c>
      <c r="AL1367">
        <v>1</v>
      </c>
      <c r="AM1367">
        <v>0</v>
      </c>
      <c r="AN1367">
        <f>IF($A1367="","",VLOOKUP($A1367,DADOS!F:O,2,FALSE))</f>
        <v>36.48</v>
      </c>
      <c r="AO1367">
        <f>IF(A1367="","",IF(AN1367="","",IF((AN1367-AM1367)*AL1367*$E1367/$D1367/1000&lt;0.2,"&lt;0,2",ROUND((AN1367-AM1367)*AL1367*$E1367/$D1367/1000,2))))</f>
        <v>3.65</v>
      </c>
      <c r="AP1367">
        <v>1</v>
      </c>
      <c r="AQ1367">
        <v>0</v>
      </c>
      <c r="AR1367">
        <f>IF($A1367="","",VLOOKUP($A1367,DADOS!F:P,11,FALSE))</f>
        <v>0.01</v>
      </c>
      <c r="AS1367">
        <f>IF(E1367="","",IF(AQ1367="","",IF(AR1367="","",IF((AR1367-AQ1367)*AP1367*$E1367/$D1367&lt;1,"&lt;1",ROUND((AR1367-AQ1367)*AP1367*$E1367/$D1367,2)))))</f>
        <v>1</v>
      </c>
      <c r="AT1367">
        <v>1</v>
      </c>
      <c r="AU1367">
        <v>0</v>
      </c>
      <c r="AV1367">
        <f>IF(A1367="","",VLOOKUP(A1367,DADOS!F:R,12,FALSE))</f>
        <v>0</v>
      </c>
      <c r="AW1367" t="str">
        <f>IF(A1367="","",IF(AU1367="","",IF(AV1367="","",IF((AV1367-AU1367)*AT1367*$E1367/$D1367&lt;1,"&lt;1",ROUND((AV1367-AU1367)*AT1367*$E1367/$D1367,2)))))</f>
        <v>&lt;1</v>
      </c>
      <c r="AX1367">
        <v>1</v>
      </c>
      <c r="AY1367">
        <v>0</v>
      </c>
      <c r="AZ1367">
        <f>IF($A1367="","",VLOOKUP($A1367,DADOS!F:R,13,FALSE))</f>
        <v>0</v>
      </c>
      <c r="BA1367" t="str">
        <f>IF(A1367="","",IF(AY1367="","",IF(AZ1367="","",IF((AZ1367-AY1367)*AX1367*$E1367/$D1367&lt;1,"&lt;1",ROUND((AZ1367-AY1367)*AX1367*$E1367/$D1367,2)))))</f>
        <v>&lt;1</v>
      </c>
      <c r="BB1367" t="str">
        <v>n.a.</v>
      </c>
      <c r="BC1367" t="str">
        <v>Letícia</v>
      </c>
    </row>
    <row r="1368">
      <c r="A1368" t="str">
        <v>PIATV 7/19 MM</v>
      </c>
      <c r="B1368" t="str">
        <f>IF(A1368="","",A1368&amp;"/20")</f>
        <v>PIATV 7/19 MM/20</v>
      </c>
      <c r="C1368">
        <v>0</v>
      </c>
      <c r="D1368">
        <v>0.5</v>
      </c>
      <c r="E1368">
        <v>50</v>
      </c>
      <c r="F1368">
        <v>1</v>
      </c>
      <c r="G1368">
        <v>0</v>
      </c>
      <c r="H1368">
        <f>IF($A1368="","",VLOOKUP($A1368,DADOS!F:O,3,FALSE))</f>
        <v>42.07</v>
      </c>
      <c r="I1368">
        <f>IF(A1368="","",IF(H1368="","",IF((H1368-G1368)*F1368*$E1368/$D1368/1000&lt;0.2,"&lt;0,2",ROUND((H1368-G1368)*F1368*$E1368/$D1368/1000,2))))</f>
        <v>4.21</v>
      </c>
      <c r="J1368">
        <v>1</v>
      </c>
      <c r="K1368">
        <v>0</v>
      </c>
      <c r="L1368">
        <f>IF($A1368="","",VLOOKUP($A1368,DADOS!F:O,6,FALSE))</f>
        <v>11.46</v>
      </c>
      <c r="M1368">
        <f>IF(A1368="","",IF(L1368="","",IF((L1368-K1368)*J1368*$E1368/$D1368/1000&lt;0.2,"&lt;0,2",ROUND((L1368-K1368)*J1368*$E1368/$D1368/1000,2))))</f>
        <v>1.15</v>
      </c>
      <c r="N1368">
        <v>1</v>
      </c>
      <c r="O1368">
        <v>0</v>
      </c>
      <c r="P1368">
        <f>IF($A1368="","",VLOOKUP($A1368,DADOS!F:O,5,FALSE))</f>
        <v>21.02</v>
      </c>
      <c r="Q1368">
        <f>IF(A1368="","",IF(P1368="","",IF((P1368-O1368)*N1368*$E1368/$D1368/1000&lt;0.2,"&lt;0,2",ROUND((P1368-O1368)*N1368*$E1368/$D1368/1000,2))))</f>
        <v>2.1</v>
      </c>
      <c r="R1368">
        <v>1</v>
      </c>
      <c r="S1368">
        <v>0</v>
      </c>
      <c r="T1368">
        <f>IF($A1368="","",VLOOKUP($A1368,DADOS!F:O,4,FALSE))</f>
        <v>179.54</v>
      </c>
      <c r="U1368">
        <f>IF(A1368="","",IF(T1368="","",IF((T1368-S1368)*R1368*$E1368/$D1368/1000&lt;0.2,"&lt;0,2",ROUND((T1368-S1368)*R1368*$E1368/$D1368/1000,2))))</f>
        <v>17.95</v>
      </c>
      <c r="V1368">
        <v>1</v>
      </c>
      <c r="W1368">
        <v>0</v>
      </c>
      <c r="X1368">
        <f>IF($A1368="","",VLOOKUP($A1368,DADOS!F:O,9,FALSE))</f>
        <v>2</v>
      </c>
      <c r="Y1368">
        <f>IF(A1368="","",IF(X1368="","",IF((X1368-W1368)*V1368*$E1368/$D1368&lt;1,"&lt;1",ROUND((X1368-W1368)*V1368*$E1368/$D1368,2))))</f>
        <v>200</v>
      </c>
      <c r="Z1368">
        <v>1</v>
      </c>
      <c r="AA1368">
        <v>0</v>
      </c>
      <c r="AB1368">
        <f>IF($A1368="","",VLOOKUP($A1368,DADOS!F:O,7,FALSE))</f>
        <v>0.09</v>
      </c>
      <c r="AC1368">
        <f>IF(A1368="","",IF(AB1368="","",IF((AB1368-AA1368)*Z1368*$E1368/$D1368&lt;1,"&lt;1",ROUND((AB1368-AA1368)*Z1368*$E1368/$D1368,2))))</f>
        <v>9</v>
      </c>
      <c r="AD1368">
        <v>1</v>
      </c>
      <c r="AE1368">
        <v>0</v>
      </c>
      <c r="AF1368">
        <f>IF($A1368="","",VLOOKUP($A1368,DADOS!F:O,10,FALSE))</f>
        <v>0.67</v>
      </c>
      <c r="AG1368">
        <f>IF(A1368="","",IF(AF1368="","",IF((AF1368-AE1368)*AD1368*$E1368/$D1368&lt;1,"&lt;1",ROUND((AF1368-AE1368)*AD1368*$E1368/$D1368,2))))</f>
        <v>67</v>
      </c>
      <c r="AH1368">
        <v>1</v>
      </c>
      <c r="AI1368">
        <v>0</v>
      </c>
      <c r="AJ1368">
        <f>IF($A1368="","",VLOOKUP($A1368,DADOS!F:O,8,FALSE))</f>
        <v>0.18</v>
      </c>
      <c r="AK1368">
        <f>IF(A1368="","",IF(AJ1368="","",IF((AJ1368-AI1368)*AH1368*$E1368/$D1368&lt;1,"&lt;1",ROUND((AJ1368-AI1368)*AH1368*$E1368/$D1368,2))))</f>
        <v>18</v>
      </c>
      <c r="AL1368">
        <v>1</v>
      </c>
      <c r="AM1368">
        <v>0</v>
      </c>
      <c r="AN1368">
        <f>IF($A1368="","",VLOOKUP($A1368,DADOS!F:O,2,FALSE))</f>
        <v>195.65</v>
      </c>
      <c r="AO1368">
        <f>IF(A1368="","",IF(AN1368="","",IF((AN1368-AM1368)*AL1368*$E1368/$D1368/1000&lt;0.2,"&lt;0,2",ROUND((AN1368-AM1368)*AL1368*$E1368/$D1368/1000,2))))</f>
        <v>19.57</v>
      </c>
      <c r="AP1368">
        <v>1</v>
      </c>
      <c r="AQ1368">
        <v>0</v>
      </c>
      <c r="AR1368">
        <f>IF($A1368="","",VLOOKUP($A1368,DADOS!F:P,11,FALSE))</f>
        <v>0.01</v>
      </c>
      <c r="AS1368">
        <f>IF(E1368="","",IF(AQ1368="","",IF(AR1368="","",IF((AR1368-AQ1368)*AP1368*$E1368/$D1368&lt;1,"&lt;1",ROUND((AR1368-AQ1368)*AP1368*$E1368/$D1368,2)))))</f>
        <v>1</v>
      </c>
      <c r="AT1368">
        <v>1</v>
      </c>
      <c r="AU1368">
        <v>0</v>
      </c>
      <c r="AV1368">
        <f>IF(A1368="","",VLOOKUP(A1368,DADOS!F:R,12,FALSE))</f>
        <v>0</v>
      </c>
      <c r="AW1368" t="str">
        <f>IF(A1368="","",IF(AU1368="","",IF(AV1368="","",IF((AV1368-AU1368)*AT1368*$E1368/$D1368&lt;1,"&lt;1",ROUND((AV1368-AU1368)*AT1368*$E1368/$D1368,2)))))</f>
        <v>&lt;1</v>
      </c>
      <c r="AX1368">
        <v>1</v>
      </c>
      <c r="AY1368">
        <v>0</v>
      </c>
      <c r="AZ1368">
        <f>IF($A1368="","",VLOOKUP($A1368,DADOS!F:R,13,FALSE))</f>
        <v>0</v>
      </c>
      <c r="BA1368" t="str">
        <f>IF(A1368="","",IF(AY1368="","",IF(AZ1368="","",IF((AZ1368-AY1368)*AX1368*$E1368/$D1368&lt;1,"&lt;1",ROUND((AZ1368-AY1368)*AX1368*$E1368/$D1368,2)))))</f>
        <v>&lt;1</v>
      </c>
      <c r="BB1368" t="str">
        <v>n.a.</v>
      </c>
      <c r="BC1368" t="str">
        <v>Letícia</v>
      </c>
    </row>
    <row r="1369">
      <c r="A1369" t="str">
        <v>73714</v>
      </c>
      <c r="B1369" t="str">
        <f>IF(A1369="","",A1369&amp;"/20")</f>
        <v>73714/20</v>
      </c>
      <c r="C1369">
        <v>0</v>
      </c>
      <c r="D1369">
        <v>0.5</v>
      </c>
      <c r="E1369">
        <v>50</v>
      </c>
      <c r="F1369">
        <v>1</v>
      </c>
      <c r="G1369">
        <v>0</v>
      </c>
      <c r="H1369">
        <f>IF($A1369="","",VLOOKUP($A1369,DADOS!F:O,3,FALSE))</f>
        <v>20.01</v>
      </c>
      <c r="I1369">
        <f>IF(A1369="","",IF(H1369="","",IF((H1369-G1369)*F1369*$E1369/$D1369/1000&lt;0.2,"&lt;0,2",ROUND((H1369-G1369)*F1369*$E1369/$D1369/1000,2))))</f>
        <v>2</v>
      </c>
      <c r="J1369">
        <v>1</v>
      </c>
      <c r="K1369">
        <v>0</v>
      </c>
      <c r="L1369">
        <f>IF($A1369="","",VLOOKUP($A1369,DADOS!F:O,6,FALSE))</f>
        <v>9.56</v>
      </c>
      <c r="M1369">
        <f>IF(A1369="","",IF(L1369="","",IF((L1369-K1369)*J1369*$E1369/$D1369/1000&lt;0.2,"&lt;0,2",ROUND((L1369-K1369)*J1369*$E1369/$D1369/1000,2))))</f>
        <v>0.96</v>
      </c>
      <c r="N1369">
        <v>1</v>
      </c>
      <c r="O1369">
        <v>0</v>
      </c>
      <c r="P1369">
        <f>IF($A1369="","",VLOOKUP($A1369,DADOS!F:O,5,FALSE))</f>
        <v>8.68</v>
      </c>
      <c r="Q1369">
        <f>IF(A1369="","",IF(P1369="","",IF((P1369-O1369)*N1369*$E1369/$D1369/1000&lt;0.2,"&lt;0,2",ROUND((P1369-O1369)*N1369*$E1369/$D1369/1000,2))))</f>
        <v>0.87</v>
      </c>
      <c r="R1369">
        <v>1</v>
      </c>
      <c r="S1369">
        <v>0</v>
      </c>
      <c r="T1369">
        <f>IF($A1369="","",VLOOKUP($A1369,DADOS!F:O,4,FALSE))</f>
        <v>98.12</v>
      </c>
      <c r="U1369">
        <f>IF(A1369="","",IF(T1369="","",IF((T1369-S1369)*R1369*$E1369/$D1369/1000&lt;0.2,"&lt;0,2",ROUND((T1369-S1369)*R1369*$E1369/$D1369/1000,2))))</f>
        <v>9.81</v>
      </c>
      <c r="V1369">
        <v>1</v>
      </c>
      <c r="W1369">
        <v>0</v>
      </c>
      <c r="X1369">
        <f>IF($A1369="","",VLOOKUP($A1369,DADOS!F:O,9,FALSE))</f>
        <v>1.69</v>
      </c>
      <c r="Y1369">
        <f>IF(A1369="","",IF(X1369="","",IF((X1369-W1369)*V1369*$E1369/$D1369&lt;1,"&lt;1",ROUND((X1369-W1369)*V1369*$E1369/$D1369,2))))</f>
        <v>169</v>
      </c>
      <c r="Z1369">
        <v>1</v>
      </c>
      <c r="AA1369">
        <v>0</v>
      </c>
      <c r="AB1369">
        <f>IF($A1369="","",VLOOKUP($A1369,DADOS!F:O,7,FALSE))</f>
        <v>0.06</v>
      </c>
      <c r="AC1369">
        <f>IF(A1369="","",IF(AB1369="","",IF((AB1369-AA1369)*Z1369*$E1369/$D1369&lt;1,"&lt;1",ROUND((AB1369-AA1369)*Z1369*$E1369/$D1369,2))))</f>
        <v>6</v>
      </c>
      <c r="AD1369">
        <v>1</v>
      </c>
      <c r="AE1369">
        <v>0</v>
      </c>
      <c r="AF1369">
        <f>IF($A1369="","",VLOOKUP($A1369,DADOS!F:O,10,FALSE))</f>
        <v>2.78</v>
      </c>
      <c r="AG1369">
        <f>IF(A1369="","",IF(AF1369="","",IF((AF1369-AE1369)*AD1369*$E1369/$D1369&lt;1,"&lt;1",ROUND((AF1369-AE1369)*AD1369*$E1369/$D1369,2))))</f>
        <v>278</v>
      </c>
      <c r="AH1369">
        <v>1</v>
      </c>
      <c r="AI1369">
        <v>0</v>
      </c>
      <c r="AJ1369">
        <f>IF($A1369="","",VLOOKUP($A1369,DADOS!F:O,8,FALSE))</f>
        <v>0.1</v>
      </c>
      <c r="AK1369">
        <f>IF(A1369="","",IF(AJ1369="","",IF((AJ1369-AI1369)*AH1369*$E1369/$D1369&lt;1,"&lt;1",ROUND((AJ1369-AI1369)*AH1369*$E1369/$D1369,2))))</f>
        <v>10</v>
      </c>
      <c r="AL1369">
        <v>1</v>
      </c>
      <c r="AM1369">
        <v>0</v>
      </c>
      <c r="AN1369">
        <f>IF($A1369="","",VLOOKUP($A1369,DADOS!F:O,2,FALSE))</f>
        <v>57.98</v>
      </c>
      <c r="AO1369">
        <f>IF(A1369="","",IF(AN1369="","",IF((AN1369-AM1369)*AL1369*$E1369/$D1369/1000&lt;0.2,"&lt;0,2",ROUND((AN1369-AM1369)*AL1369*$E1369/$D1369/1000,2))))</f>
        <v>5.8</v>
      </c>
      <c r="AP1369">
        <v>1</v>
      </c>
      <c r="AQ1369">
        <v>0</v>
      </c>
      <c r="AR1369">
        <f>IF($A1369="","",VLOOKUP($A1369,DADOS!F:P,11,FALSE))</f>
        <v>0.02</v>
      </c>
      <c r="AS1369">
        <f>IF(E1369="","",IF(AQ1369="","",IF(AR1369="","",IF((AR1369-AQ1369)*AP1369*$E1369/$D1369&lt;1,"&lt;1",ROUND((AR1369-AQ1369)*AP1369*$E1369/$D1369,2)))))</f>
        <v>2</v>
      </c>
      <c r="AT1369">
        <v>1</v>
      </c>
      <c r="AU1369">
        <v>0</v>
      </c>
      <c r="AV1369">
        <f>IF(A1369="","",VLOOKUP(A1369,DADOS!F:R,12,FALSE))</f>
        <v>0.01</v>
      </c>
      <c r="AW1369">
        <f>IF(A1369="","",IF(AU1369="","",IF(AV1369="","",IF((AV1369-AU1369)*AT1369*$E1369/$D1369&lt;1,"&lt;1",ROUND((AV1369-AU1369)*AT1369*$E1369/$D1369,2)))))</f>
        <v>1</v>
      </c>
      <c r="AX1369">
        <v>1</v>
      </c>
      <c r="AY1369">
        <v>0</v>
      </c>
      <c r="AZ1369">
        <f>IF($A1369="","",VLOOKUP($A1369,DADOS!F:R,13,FALSE))</f>
        <v>0</v>
      </c>
      <c r="BA1369" t="str">
        <f>IF(A1369="","",IF(AY1369="","",IF(AZ1369="","",IF((AZ1369-AY1369)*AX1369*$E1369/$D1369&lt;1,"&lt;1",ROUND((AZ1369-AY1369)*AX1369*$E1369/$D1369,2)))))</f>
        <v>&lt;1</v>
      </c>
      <c r="BB1369" t="str">
        <v>n.a.</v>
      </c>
      <c r="BC1369" t="str">
        <v>Letícia</v>
      </c>
    </row>
    <row r="1370">
      <c r="A1370" t="str">
        <v>73715</v>
      </c>
      <c r="B1370" t="str">
        <f>IF(A1370="","",A1370&amp;"/20")</f>
        <v>73715/20</v>
      </c>
      <c r="C1370">
        <v>0</v>
      </c>
      <c r="D1370">
        <v>0.5</v>
      </c>
      <c r="E1370">
        <v>50</v>
      </c>
      <c r="F1370">
        <v>1</v>
      </c>
      <c r="G1370">
        <v>0</v>
      </c>
      <c r="H1370">
        <f>IF($A1370="","",VLOOKUP($A1370,DADOS!F:O,3,FALSE))</f>
        <v>17.39</v>
      </c>
      <c r="I1370">
        <f>IF(A1370="","",IF(H1370="","",IF((H1370-G1370)*F1370*$E1370/$D1370/1000&lt;0.2,"&lt;0,2",ROUND((H1370-G1370)*F1370*$E1370/$D1370/1000,2))))</f>
        <v>1.74</v>
      </c>
      <c r="J1370">
        <v>1</v>
      </c>
      <c r="K1370">
        <v>0</v>
      </c>
      <c r="L1370">
        <f>IF($A1370="","",VLOOKUP($A1370,DADOS!F:O,6,FALSE))</f>
        <v>10.35</v>
      </c>
      <c r="M1370">
        <f>IF(A1370="","",IF(L1370="","",IF((L1370-K1370)*J1370*$E1370/$D1370/1000&lt;0.2,"&lt;0,2",ROUND((L1370-K1370)*J1370*$E1370/$D1370/1000,2))))</f>
        <v>1.04</v>
      </c>
      <c r="N1370">
        <v>1</v>
      </c>
      <c r="O1370">
        <v>0</v>
      </c>
      <c r="P1370">
        <f>IF($A1370="","",VLOOKUP($A1370,DADOS!F:O,5,FALSE))</f>
        <v>8.2</v>
      </c>
      <c r="Q1370">
        <f>IF(A1370="","",IF(P1370="","",IF((P1370-O1370)*N1370*$E1370/$D1370/1000&lt;0.2,"&lt;0,2",ROUND((P1370-O1370)*N1370*$E1370/$D1370/1000,2))))</f>
        <v>0.82</v>
      </c>
      <c r="R1370">
        <v>1</v>
      </c>
      <c r="S1370">
        <v>0</v>
      </c>
      <c r="T1370">
        <f>IF($A1370="","",VLOOKUP($A1370,DADOS!F:O,4,FALSE))</f>
        <v>91.53</v>
      </c>
      <c r="U1370">
        <f>IF(A1370="","",IF(T1370="","",IF((T1370-S1370)*R1370*$E1370/$D1370/1000&lt;0.2,"&lt;0,2",ROUND((T1370-S1370)*R1370*$E1370/$D1370/1000,2))))</f>
        <v>9.15</v>
      </c>
      <c r="V1370">
        <v>1</v>
      </c>
      <c r="W1370">
        <v>0</v>
      </c>
      <c r="X1370">
        <f>IF($A1370="","",VLOOKUP($A1370,DADOS!F:O,9,FALSE))</f>
        <v>1.98</v>
      </c>
      <c r="Y1370">
        <f>IF(A1370="","",IF(X1370="","",IF((X1370-W1370)*V1370*$E1370/$D1370&lt;1,"&lt;1",ROUND((X1370-W1370)*V1370*$E1370/$D1370,2))))</f>
        <v>198</v>
      </c>
      <c r="Z1370">
        <v>1</v>
      </c>
      <c r="AA1370">
        <v>0</v>
      </c>
      <c r="AB1370">
        <f>IF($A1370="","",VLOOKUP($A1370,DADOS!F:O,7,FALSE))</f>
        <v>0.05</v>
      </c>
      <c r="AC1370">
        <f>IF(A1370="","",IF(AB1370="","",IF((AB1370-AA1370)*Z1370*$E1370/$D1370&lt;1,"&lt;1",ROUND((AB1370-AA1370)*Z1370*$E1370/$D1370,2))))</f>
        <v>5</v>
      </c>
      <c r="AD1370">
        <v>1</v>
      </c>
      <c r="AE1370">
        <v>0</v>
      </c>
      <c r="AF1370">
        <f>IF($A1370="","",VLOOKUP($A1370,DADOS!F:O,10,FALSE))</f>
        <v>1.71</v>
      </c>
      <c r="AG1370">
        <f>IF(A1370="","",IF(AF1370="","",IF((AF1370-AE1370)*AD1370*$E1370/$D1370&lt;1,"&lt;1",ROUND((AF1370-AE1370)*AD1370*$E1370/$D1370,2))))</f>
        <v>171</v>
      </c>
      <c r="AH1370">
        <v>1</v>
      </c>
      <c r="AI1370">
        <v>0</v>
      </c>
      <c r="AJ1370">
        <f>IF($A1370="","",VLOOKUP($A1370,DADOS!F:O,8,FALSE))</f>
        <v>0.12</v>
      </c>
      <c r="AK1370">
        <f>IF(A1370="","",IF(AJ1370="","",IF((AJ1370-AI1370)*AH1370*$E1370/$D1370&lt;1,"&lt;1",ROUND((AJ1370-AI1370)*AH1370*$E1370/$D1370,2))))</f>
        <v>12</v>
      </c>
      <c r="AL1370">
        <v>1</v>
      </c>
      <c r="AM1370">
        <v>0</v>
      </c>
      <c r="AN1370">
        <f>IF($A1370="","",VLOOKUP($A1370,DADOS!F:O,2,FALSE))</f>
        <v>86.17</v>
      </c>
      <c r="AO1370">
        <f>IF(A1370="","",IF(AN1370="","",IF((AN1370-AM1370)*AL1370*$E1370/$D1370/1000&lt;0.2,"&lt;0,2",ROUND((AN1370-AM1370)*AL1370*$E1370/$D1370/1000,2))))</f>
        <v>8.62</v>
      </c>
      <c r="AP1370">
        <v>1</v>
      </c>
      <c r="AQ1370">
        <v>0</v>
      </c>
      <c r="AR1370">
        <f>IF($A1370="","",VLOOKUP($A1370,DADOS!F:P,11,FALSE))</f>
        <v>0.02</v>
      </c>
      <c r="AS1370">
        <f>IF(E1370="","",IF(AQ1370="","",IF(AR1370="","",IF((AR1370-AQ1370)*AP1370*$E1370/$D1370&lt;1,"&lt;1",ROUND((AR1370-AQ1370)*AP1370*$E1370/$D1370,2)))))</f>
        <v>2</v>
      </c>
      <c r="AT1370">
        <v>1</v>
      </c>
      <c r="AU1370">
        <v>0</v>
      </c>
      <c r="AV1370">
        <f>IF(A1370="","",VLOOKUP(A1370,DADOS!F:R,12,FALSE))</f>
        <v>0</v>
      </c>
      <c r="AW1370" t="str">
        <f>IF(A1370="","",IF(AU1370="","",IF(AV1370="","",IF((AV1370-AU1370)*AT1370*$E1370/$D1370&lt;1,"&lt;1",ROUND((AV1370-AU1370)*AT1370*$E1370/$D1370,2)))))</f>
        <v>&lt;1</v>
      </c>
      <c r="AX1370">
        <v>1</v>
      </c>
      <c r="AY1370">
        <v>0</v>
      </c>
      <c r="AZ1370">
        <f>IF($A1370="","",VLOOKUP($A1370,DADOS!F:R,13,FALSE))</f>
        <v>0</v>
      </c>
      <c r="BA1370" t="str">
        <f>IF(A1370="","",IF(AY1370="","",IF(AZ1370="","",IF((AZ1370-AY1370)*AX1370*$E1370/$D1370&lt;1,"&lt;1",ROUND((AZ1370-AY1370)*AX1370*$E1370/$D1370,2)))))</f>
        <v>&lt;1</v>
      </c>
      <c r="BB1370" t="str">
        <v>n.a.</v>
      </c>
      <c r="BC1370" t="str">
        <v>Letícia</v>
      </c>
    </row>
    <row r="1371">
      <c r="A1371" t="str">
        <v>73716</v>
      </c>
      <c r="B1371" t="str">
        <f>IF(A1371="","",A1371&amp;"/20")</f>
        <v>73716/20</v>
      </c>
      <c r="C1371">
        <v>0</v>
      </c>
      <c r="D1371">
        <v>0.5</v>
      </c>
      <c r="E1371">
        <v>50</v>
      </c>
      <c r="F1371">
        <v>1</v>
      </c>
      <c r="G1371">
        <v>0</v>
      </c>
      <c r="H1371">
        <f>IF($A1371="","",VLOOKUP($A1371,DADOS!F:O,3,FALSE))</f>
        <v>14.3</v>
      </c>
      <c r="I1371">
        <f>IF(A1371="","",IF(H1371="","",IF((H1371-G1371)*F1371*$E1371/$D1371/1000&lt;0.2,"&lt;0,2",ROUND((H1371-G1371)*F1371*$E1371/$D1371/1000,2))))</f>
        <v>1.43</v>
      </c>
      <c r="J1371">
        <v>1</v>
      </c>
      <c r="K1371">
        <v>0</v>
      </c>
      <c r="L1371">
        <f>IF($A1371="","",VLOOKUP($A1371,DADOS!F:O,6,FALSE))</f>
        <v>9.97</v>
      </c>
      <c r="M1371">
        <f>IF(A1371="","",IF(L1371="","",IF((L1371-K1371)*J1371*$E1371/$D1371/1000&lt;0.2,"&lt;0,2",ROUND((L1371-K1371)*J1371*$E1371/$D1371/1000,2))))</f>
        <v>1</v>
      </c>
      <c r="N1371">
        <v>1</v>
      </c>
      <c r="O1371">
        <v>0</v>
      </c>
      <c r="P1371">
        <f>IF($A1371="","",VLOOKUP($A1371,DADOS!F:O,5,FALSE))</f>
        <v>7.54</v>
      </c>
      <c r="Q1371">
        <f>IF(A1371="","",IF(P1371="","",IF((P1371-O1371)*N1371*$E1371/$D1371/1000&lt;0.2,"&lt;0,2",ROUND((P1371-O1371)*N1371*$E1371/$D1371/1000,2))))</f>
        <v>0.75</v>
      </c>
      <c r="R1371">
        <v>1</v>
      </c>
      <c r="S1371">
        <v>0</v>
      </c>
      <c r="T1371">
        <f>IF($A1371="","",VLOOKUP($A1371,DADOS!F:O,4,FALSE))</f>
        <v>106.54</v>
      </c>
      <c r="U1371">
        <f>IF(A1371="","",IF(T1371="","",IF((T1371-S1371)*R1371*$E1371/$D1371/1000&lt;0.2,"&lt;0,2",ROUND((T1371-S1371)*R1371*$E1371/$D1371/1000,2))))</f>
        <v>10.65</v>
      </c>
      <c r="V1371">
        <v>1</v>
      </c>
      <c r="W1371">
        <v>0</v>
      </c>
      <c r="X1371">
        <f>IF($A1371="","",VLOOKUP($A1371,DADOS!F:O,9,FALSE))</f>
        <v>1.48</v>
      </c>
      <c r="Y1371">
        <f>IF(A1371="","",IF(X1371="","",IF((X1371-W1371)*V1371*$E1371/$D1371&lt;1,"&lt;1",ROUND((X1371-W1371)*V1371*$E1371/$D1371,2))))</f>
        <v>148</v>
      </c>
      <c r="Z1371">
        <v>1</v>
      </c>
      <c r="AA1371">
        <v>0</v>
      </c>
      <c r="AB1371">
        <f>IF($A1371="","",VLOOKUP($A1371,DADOS!F:O,7,FALSE))</f>
        <v>0.06</v>
      </c>
      <c r="AC1371">
        <f>IF(A1371="","",IF(AB1371="","",IF((AB1371-AA1371)*Z1371*$E1371/$D1371&lt;1,"&lt;1",ROUND((AB1371-AA1371)*Z1371*$E1371/$D1371,2))))</f>
        <v>6</v>
      </c>
      <c r="AD1371">
        <v>1</v>
      </c>
      <c r="AE1371">
        <v>0</v>
      </c>
      <c r="AF1371">
        <f>IF($A1371="","",VLOOKUP($A1371,DADOS!F:O,10,FALSE))</f>
        <v>6.57</v>
      </c>
      <c r="AG1371">
        <f>IF(A1371="","",IF(AF1371="","",IF((AF1371-AE1371)*AD1371*$E1371/$D1371&lt;1,"&lt;1",ROUND((AF1371-AE1371)*AD1371*$E1371/$D1371,2))))</f>
        <v>657</v>
      </c>
      <c r="AH1371">
        <v>1</v>
      </c>
      <c r="AI1371">
        <v>0</v>
      </c>
      <c r="AJ1371">
        <f>IF($A1371="","",VLOOKUP($A1371,DADOS!F:O,8,FALSE))</f>
        <v>0.13</v>
      </c>
      <c r="AK1371">
        <f>IF(A1371="","",IF(AJ1371="","",IF((AJ1371-AI1371)*AH1371*$E1371/$D1371&lt;1,"&lt;1",ROUND((AJ1371-AI1371)*AH1371*$E1371/$D1371,2))))</f>
        <v>13</v>
      </c>
      <c r="AL1371">
        <v>1</v>
      </c>
      <c r="AM1371">
        <v>0</v>
      </c>
      <c r="AN1371">
        <f>IF($A1371="","",VLOOKUP($A1371,DADOS!F:O,2,FALSE))</f>
        <v>108.21</v>
      </c>
      <c r="AO1371">
        <f>IF(A1371="","",IF(AN1371="","",IF((AN1371-AM1371)*AL1371*$E1371/$D1371/1000&lt;0.2,"&lt;0,2",ROUND((AN1371-AM1371)*AL1371*$E1371/$D1371/1000,2))))</f>
        <v>10.82</v>
      </c>
      <c r="AP1371">
        <v>1</v>
      </c>
      <c r="AQ1371">
        <v>0</v>
      </c>
      <c r="AR1371">
        <f>IF($A1371="","",VLOOKUP($A1371,DADOS!F:P,11,FALSE))</f>
        <v>0.02</v>
      </c>
      <c r="AS1371">
        <f>IF(E1371="","",IF(AQ1371="","",IF(AR1371="","",IF((AR1371-AQ1371)*AP1371*$E1371/$D1371&lt;1,"&lt;1",ROUND((AR1371-AQ1371)*AP1371*$E1371/$D1371,2)))))</f>
        <v>2</v>
      </c>
      <c r="AT1371">
        <v>1</v>
      </c>
      <c r="AU1371">
        <v>0</v>
      </c>
      <c r="AV1371">
        <f>IF(A1371="","",VLOOKUP(A1371,DADOS!F:R,12,FALSE))</f>
        <v>0</v>
      </c>
      <c r="AW1371" t="str">
        <f>IF(A1371="","",IF(AU1371="","",IF(AV1371="","",IF((AV1371-AU1371)*AT1371*$E1371/$D1371&lt;1,"&lt;1",ROUND((AV1371-AU1371)*AT1371*$E1371/$D1371,2)))))</f>
        <v>&lt;1</v>
      </c>
      <c r="AX1371">
        <v>1</v>
      </c>
      <c r="AY1371">
        <v>0</v>
      </c>
      <c r="AZ1371">
        <f>IF($A1371="","",VLOOKUP($A1371,DADOS!F:R,13,FALSE))</f>
        <v>0</v>
      </c>
      <c r="BA1371" t="str">
        <f>IF(A1371="","",IF(AY1371="","",IF(AZ1371="","",IF((AZ1371-AY1371)*AX1371*$E1371/$D1371&lt;1,"&lt;1",ROUND((AZ1371-AY1371)*AX1371*$E1371/$D1371,2)))))</f>
        <v>&lt;1</v>
      </c>
      <c r="BB1371" t="str">
        <v>n.a.</v>
      </c>
      <c r="BC1371" t="str">
        <v>Letícia</v>
      </c>
    </row>
    <row r="1372">
      <c r="A1372" t="str">
        <v>73717</v>
      </c>
      <c r="B1372" t="str">
        <f>IF(A1372="","",A1372&amp;"/20")</f>
        <v>73717/20</v>
      </c>
      <c r="C1372">
        <v>0</v>
      </c>
      <c r="D1372">
        <v>0.5</v>
      </c>
      <c r="E1372">
        <v>50</v>
      </c>
      <c r="F1372">
        <v>1</v>
      </c>
      <c r="G1372">
        <v>0</v>
      </c>
      <c r="H1372">
        <f>IF($A1372="","",VLOOKUP($A1372,DADOS!F:O,3,FALSE))</f>
        <v>15.62</v>
      </c>
      <c r="I1372">
        <f>IF(A1372="","",IF(H1372="","",IF((H1372-G1372)*F1372*$E1372/$D1372/1000&lt;0.2,"&lt;0,2",ROUND((H1372-G1372)*F1372*$E1372/$D1372/1000,2))))</f>
        <v>1.56</v>
      </c>
      <c r="J1372">
        <v>1</v>
      </c>
      <c r="K1372">
        <v>0</v>
      </c>
      <c r="L1372">
        <f>IF($A1372="","",VLOOKUP($A1372,DADOS!F:O,6,FALSE))</f>
        <v>10.79</v>
      </c>
      <c r="M1372">
        <f>IF(A1372="","",IF(L1372="","",IF((L1372-K1372)*J1372*$E1372/$D1372/1000&lt;0.2,"&lt;0,2",ROUND((L1372-K1372)*J1372*$E1372/$D1372/1000,2))))</f>
        <v>1.08</v>
      </c>
      <c r="N1372">
        <v>1</v>
      </c>
      <c r="O1372">
        <v>0</v>
      </c>
      <c r="P1372">
        <f>IF($A1372="","",VLOOKUP($A1372,DADOS!F:O,5,FALSE))</f>
        <v>8.6</v>
      </c>
      <c r="Q1372">
        <f>IF(A1372="","",IF(P1372="","",IF((P1372-O1372)*N1372*$E1372/$D1372/1000&lt;0.2,"&lt;0,2",ROUND((P1372-O1372)*N1372*$E1372/$D1372/1000,2))))</f>
        <v>0.86</v>
      </c>
      <c r="R1372">
        <v>1</v>
      </c>
      <c r="S1372">
        <v>0</v>
      </c>
      <c r="T1372">
        <f>IF($A1372="","",VLOOKUP($A1372,DADOS!F:O,4,FALSE))</f>
        <v>111.83</v>
      </c>
      <c r="U1372">
        <f>IF(A1372="","",IF(T1372="","",IF((T1372-S1372)*R1372*$E1372/$D1372/1000&lt;0.2,"&lt;0,2",ROUND((T1372-S1372)*R1372*$E1372/$D1372/1000,2))))</f>
        <v>11.18</v>
      </c>
      <c r="V1372">
        <v>1</v>
      </c>
      <c r="W1372">
        <v>0</v>
      </c>
      <c r="X1372">
        <f>IF($A1372="","",VLOOKUP($A1372,DADOS!F:O,9,FALSE))</f>
        <v>1.99</v>
      </c>
      <c r="Y1372">
        <f>IF(A1372="","",IF(X1372="","",IF((X1372-W1372)*V1372*$E1372/$D1372&lt;1,"&lt;1",ROUND((X1372-W1372)*V1372*$E1372/$D1372,2))))</f>
        <v>199</v>
      </c>
      <c r="Z1372">
        <v>1</v>
      </c>
      <c r="AA1372">
        <v>0</v>
      </c>
      <c r="AB1372">
        <f>IF($A1372="","",VLOOKUP($A1372,DADOS!F:O,7,FALSE))</f>
        <v>0.05</v>
      </c>
      <c r="AC1372">
        <f>IF(A1372="","",IF(AB1372="","",IF((AB1372-AA1372)*Z1372*$E1372/$D1372&lt;1,"&lt;1",ROUND((AB1372-AA1372)*Z1372*$E1372/$D1372,2))))</f>
        <v>5</v>
      </c>
      <c r="AD1372">
        <v>1</v>
      </c>
      <c r="AE1372">
        <v>0</v>
      </c>
      <c r="AF1372">
        <f>IF($A1372="","",VLOOKUP($A1372,DADOS!F:O,10,FALSE))</f>
        <v>3.63</v>
      </c>
      <c r="AG1372">
        <f>IF(A1372="","",IF(AF1372="","",IF((AF1372-AE1372)*AD1372*$E1372/$D1372&lt;1,"&lt;1",ROUND((AF1372-AE1372)*AD1372*$E1372/$D1372,2))))</f>
        <v>363</v>
      </c>
      <c r="AH1372">
        <v>1</v>
      </c>
      <c r="AI1372">
        <v>0</v>
      </c>
      <c r="AJ1372">
        <f>IF($A1372="","",VLOOKUP($A1372,DADOS!F:O,8,FALSE))</f>
        <v>0.11</v>
      </c>
      <c r="AK1372">
        <f>IF(A1372="","",IF(AJ1372="","",IF((AJ1372-AI1372)*AH1372*$E1372/$D1372&lt;1,"&lt;1",ROUND((AJ1372-AI1372)*AH1372*$E1372/$D1372,2))))</f>
        <v>11</v>
      </c>
      <c r="AL1372">
        <v>1</v>
      </c>
      <c r="AM1372">
        <v>0</v>
      </c>
      <c r="AN1372">
        <f>IF($A1372="","",VLOOKUP($A1372,DADOS!F:O,2,FALSE))</f>
        <v>80.11</v>
      </c>
      <c r="AO1372">
        <f>IF(A1372="","",IF(AN1372="","",IF((AN1372-AM1372)*AL1372*$E1372/$D1372/1000&lt;0.2,"&lt;0,2",ROUND((AN1372-AM1372)*AL1372*$E1372/$D1372/1000,2))))</f>
        <v>8.01</v>
      </c>
      <c r="AP1372">
        <v>1</v>
      </c>
      <c r="AQ1372">
        <v>0</v>
      </c>
      <c r="AR1372">
        <f>IF($A1372="","",VLOOKUP($A1372,DADOS!F:P,11,FALSE))</f>
        <v>0.02</v>
      </c>
      <c r="AS1372">
        <f>IF(E1372="","",IF(AQ1372="","",IF(AR1372="","",IF((AR1372-AQ1372)*AP1372*$E1372/$D1372&lt;1,"&lt;1",ROUND((AR1372-AQ1372)*AP1372*$E1372/$D1372,2)))))</f>
        <v>2</v>
      </c>
      <c r="AT1372">
        <v>1</v>
      </c>
      <c r="AU1372">
        <v>0</v>
      </c>
      <c r="AV1372">
        <f>IF(A1372="","",VLOOKUP(A1372,DADOS!F:R,12,FALSE))</f>
        <v>0</v>
      </c>
      <c r="AW1372" t="str">
        <f>IF(A1372="","",IF(AU1372="","",IF(AV1372="","",IF((AV1372-AU1372)*AT1372*$E1372/$D1372&lt;1,"&lt;1",ROUND((AV1372-AU1372)*AT1372*$E1372/$D1372,2)))))</f>
        <v>&lt;1</v>
      </c>
      <c r="AX1372">
        <v>1</v>
      </c>
      <c r="AY1372">
        <v>0</v>
      </c>
      <c r="AZ1372">
        <f>IF($A1372="","",VLOOKUP($A1372,DADOS!F:R,13,FALSE))</f>
        <v>0</v>
      </c>
      <c r="BA1372" t="str">
        <f>IF(A1372="","",IF(AY1372="","",IF(AZ1372="","",IF((AZ1372-AY1372)*AX1372*$E1372/$D1372&lt;1,"&lt;1",ROUND((AZ1372-AY1372)*AX1372*$E1372/$D1372,2)))))</f>
        <v>&lt;1</v>
      </c>
      <c r="BB1372" t="str">
        <v>n.a.</v>
      </c>
      <c r="BC1372" t="str">
        <v>Letícia</v>
      </c>
    </row>
    <row r="1373">
      <c r="A1373" t="str">
        <v>73718</v>
      </c>
      <c r="B1373" t="str">
        <f>IF(A1373="","",A1373&amp;"/20")</f>
        <v>73718/20</v>
      </c>
      <c r="C1373">
        <v>0</v>
      </c>
      <c r="D1373">
        <v>0.5</v>
      </c>
      <c r="E1373">
        <v>50</v>
      </c>
      <c r="F1373">
        <v>1</v>
      </c>
      <c r="G1373">
        <v>0</v>
      </c>
      <c r="H1373">
        <f>IF($A1373="","",VLOOKUP($A1373,DADOS!F:O,3,FALSE))</f>
        <v>15.28</v>
      </c>
      <c r="I1373">
        <f>IF(A1373="","",IF(H1373="","",IF((H1373-G1373)*F1373*$E1373/$D1373/1000&lt;0.2,"&lt;0,2",ROUND((H1373-G1373)*F1373*$E1373/$D1373/1000,2))))</f>
        <v>1.53</v>
      </c>
      <c r="J1373">
        <v>1</v>
      </c>
      <c r="K1373">
        <v>0</v>
      </c>
      <c r="L1373">
        <f>IF($A1373="","",VLOOKUP($A1373,DADOS!F:O,6,FALSE))</f>
        <v>11.93</v>
      </c>
      <c r="M1373">
        <f>IF(A1373="","",IF(L1373="","",IF((L1373-K1373)*J1373*$E1373/$D1373/1000&lt;0.2,"&lt;0,2",ROUND((L1373-K1373)*J1373*$E1373/$D1373/1000,2))))</f>
        <v>1.19</v>
      </c>
      <c r="N1373">
        <v>1</v>
      </c>
      <c r="O1373">
        <v>0</v>
      </c>
      <c r="P1373">
        <f>IF($A1373="","",VLOOKUP($A1373,DADOS!F:O,5,FALSE))</f>
        <v>9.19</v>
      </c>
      <c r="Q1373">
        <f>IF(A1373="","",IF(P1373="","",IF((P1373-O1373)*N1373*$E1373/$D1373/1000&lt;0.2,"&lt;0,2",ROUND((P1373-O1373)*N1373*$E1373/$D1373/1000,2))))</f>
        <v>0.92</v>
      </c>
      <c r="R1373">
        <v>1</v>
      </c>
      <c r="S1373">
        <v>0</v>
      </c>
      <c r="T1373">
        <f>IF($A1373="","",VLOOKUP($A1373,DADOS!F:O,4,FALSE))</f>
        <v>80.87</v>
      </c>
      <c r="U1373">
        <f>IF(A1373="","",IF(T1373="","",IF((T1373-S1373)*R1373*$E1373/$D1373/1000&lt;0.2,"&lt;0,2",ROUND((T1373-S1373)*R1373*$E1373/$D1373/1000,2))))</f>
        <v>8.09</v>
      </c>
      <c r="V1373">
        <v>1</v>
      </c>
      <c r="W1373">
        <v>0</v>
      </c>
      <c r="X1373">
        <f>IF($A1373="","",VLOOKUP($A1373,DADOS!F:O,9,FALSE))</f>
        <v>2.07</v>
      </c>
      <c r="Y1373">
        <f>IF(A1373="","",IF(X1373="","",IF((X1373-W1373)*V1373*$E1373/$D1373&lt;1,"&lt;1",ROUND((X1373-W1373)*V1373*$E1373/$D1373,2))))</f>
        <v>207</v>
      </c>
      <c r="Z1373">
        <v>1</v>
      </c>
      <c r="AA1373">
        <v>0</v>
      </c>
      <c r="AB1373">
        <f>IF($A1373="","",VLOOKUP($A1373,DADOS!F:O,7,FALSE))</f>
        <v>0.05</v>
      </c>
      <c r="AC1373">
        <f>IF(A1373="","",IF(AB1373="","",IF((AB1373-AA1373)*Z1373*$E1373/$D1373&lt;1,"&lt;1",ROUND((AB1373-AA1373)*Z1373*$E1373/$D1373,2))))</f>
        <v>5</v>
      </c>
      <c r="AD1373">
        <v>1</v>
      </c>
      <c r="AE1373">
        <v>0</v>
      </c>
      <c r="AF1373">
        <f>IF($A1373="","",VLOOKUP($A1373,DADOS!F:O,10,FALSE))</f>
        <v>2.55</v>
      </c>
      <c r="AG1373">
        <f>IF(A1373="","",IF(AF1373="","",IF((AF1373-AE1373)*AD1373*$E1373/$D1373&lt;1,"&lt;1",ROUND((AF1373-AE1373)*AD1373*$E1373/$D1373,2))))</f>
        <v>255</v>
      </c>
      <c r="AH1373">
        <v>1</v>
      </c>
      <c r="AI1373">
        <v>0</v>
      </c>
      <c r="AJ1373">
        <f>IF($A1373="","",VLOOKUP($A1373,DADOS!F:O,8,FALSE))</f>
        <v>0.1</v>
      </c>
      <c r="AK1373">
        <f>IF(A1373="","",IF(AJ1373="","",IF((AJ1373-AI1373)*AH1373*$E1373/$D1373&lt;1,"&lt;1",ROUND((AJ1373-AI1373)*AH1373*$E1373/$D1373,2))))</f>
        <v>10</v>
      </c>
      <c r="AL1373">
        <v>1</v>
      </c>
      <c r="AM1373">
        <v>0</v>
      </c>
      <c r="AN1373">
        <f>IF($A1373="","",VLOOKUP($A1373,DADOS!F:O,2,FALSE))</f>
        <v>64.86</v>
      </c>
      <c r="AO1373">
        <f>IF(A1373="","",IF(AN1373="","",IF((AN1373-AM1373)*AL1373*$E1373/$D1373/1000&lt;0.2,"&lt;0,2",ROUND((AN1373-AM1373)*AL1373*$E1373/$D1373/1000,2))))</f>
        <v>6.49</v>
      </c>
      <c r="AP1373">
        <v>1</v>
      </c>
      <c r="AQ1373">
        <v>0</v>
      </c>
      <c r="AR1373">
        <f>IF($A1373="","",VLOOKUP($A1373,DADOS!F:P,11,FALSE))</f>
        <v>0.02</v>
      </c>
      <c r="AS1373">
        <f>IF(E1373="","",IF(AQ1373="","",IF(AR1373="","",IF((AR1373-AQ1373)*AP1373*$E1373/$D1373&lt;1,"&lt;1",ROUND((AR1373-AQ1373)*AP1373*$E1373/$D1373,2)))))</f>
        <v>2</v>
      </c>
      <c r="AT1373">
        <v>1</v>
      </c>
      <c r="AU1373">
        <v>0</v>
      </c>
      <c r="AV1373">
        <f>IF(A1373="","",VLOOKUP(A1373,DADOS!F:R,12,FALSE))</f>
        <v>0</v>
      </c>
      <c r="AW1373" t="str">
        <f>IF(A1373="","",IF(AU1373="","",IF(AV1373="","",IF((AV1373-AU1373)*AT1373*$E1373/$D1373&lt;1,"&lt;1",ROUND((AV1373-AU1373)*AT1373*$E1373/$D1373,2)))))</f>
        <v>&lt;1</v>
      </c>
      <c r="AX1373">
        <v>1</v>
      </c>
      <c r="AY1373">
        <v>0</v>
      </c>
      <c r="AZ1373">
        <f>IF($A1373="","",VLOOKUP($A1373,DADOS!F:R,13,FALSE))</f>
        <v>0</v>
      </c>
      <c r="BA1373" t="str">
        <f>IF(A1373="","",IF(AY1373="","",IF(AZ1373="","",IF((AZ1373-AY1373)*AX1373*$E1373/$D1373&lt;1,"&lt;1",ROUND((AZ1373-AY1373)*AX1373*$E1373/$D1373,2)))))</f>
        <v>&lt;1</v>
      </c>
      <c r="BB1373" t="str">
        <v>n.a.</v>
      </c>
      <c r="BC1373" t="str">
        <v>Letícia</v>
      </c>
    </row>
    <row r="1374">
      <c r="A1374" t="str">
        <v>73719</v>
      </c>
      <c r="B1374" t="str">
        <f>IF(A1374="","",A1374&amp;"/20")</f>
        <v>73719/20</v>
      </c>
      <c r="C1374">
        <v>0</v>
      </c>
      <c r="D1374">
        <v>0.5</v>
      </c>
      <c r="E1374">
        <v>50</v>
      </c>
      <c r="F1374">
        <v>1</v>
      </c>
      <c r="G1374">
        <v>0</v>
      </c>
      <c r="H1374">
        <f>IF($A1374="","",VLOOKUP($A1374,DADOS!F:O,3,FALSE))</f>
        <v>15.46</v>
      </c>
      <c r="I1374">
        <f>IF(A1374="","",IF(H1374="","",IF((H1374-G1374)*F1374*$E1374/$D1374/1000&lt;0.2,"&lt;0,2",ROUND((H1374-G1374)*F1374*$E1374/$D1374/1000,2))))</f>
        <v>1.55</v>
      </c>
      <c r="J1374">
        <v>1</v>
      </c>
      <c r="K1374">
        <v>0</v>
      </c>
      <c r="L1374">
        <f>IF($A1374="","",VLOOKUP($A1374,DADOS!F:O,6,FALSE))</f>
        <v>13.58</v>
      </c>
      <c r="M1374">
        <f>IF(A1374="","",IF(L1374="","",IF((L1374-K1374)*J1374*$E1374/$D1374/1000&lt;0.2,"&lt;0,2",ROUND((L1374-K1374)*J1374*$E1374/$D1374/1000,2))))</f>
        <v>1.36</v>
      </c>
      <c r="N1374">
        <v>1</v>
      </c>
      <c r="O1374">
        <v>0</v>
      </c>
      <c r="P1374">
        <f>IF($A1374="","",VLOOKUP($A1374,DADOS!F:O,5,FALSE))</f>
        <v>11.63</v>
      </c>
      <c r="Q1374">
        <f>IF(A1374="","",IF(P1374="","",IF((P1374-O1374)*N1374*$E1374/$D1374/1000&lt;0.2,"&lt;0,2",ROUND((P1374-O1374)*N1374*$E1374/$D1374/1000,2))))</f>
        <v>1.16</v>
      </c>
      <c r="R1374">
        <v>1</v>
      </c>
      <c r="S1374">
        <v>0</v>
      </c>
      <c r="T1374">
        <f>IF($A1374="","",VLOOKUP($A1374,DADOS!F:O,4,FALSE))</f>
        <v>116.07</v>
      </c>
      <c r="U1374">
        <f>IF(A1374="","",IF(T1374="","",IF((T1374-S1374)*R1374*$E1374/$D1374/1000&lt;0.2,"&lt;0,2",ROUND((T1374-S1374)*R1374*$E1374/$D1374/1000,2))))</f>
        <v>11.61</v>
      </c>
      <c r="V1374">
        <v>1</v>
      </c>
      <c r="W1374">
        <v>0</v>
      </c>
      <c r="X1374">
        <f>IF($A1374="","",VLOOKUP($A1374,DADOS!F:O,9,FALSE))</f>
        <v>3.83</v>
      </c>
      <c r="Y1374">
        <f>IF(A1374="","",IF(X1374="","",IF((X1374-W1374)*V1374*$E1374/$D1374&lt;1,"&lt;1",ROUND((X1374-W1374)*V1374*$E1374/$D1374,2))))</f>
        <v>383</v>
      </c>
      <c r="Z1374">
        <v>1</v>
      </c>
      <c r="AA1374">
        <v>0</v>
      </c>
      <c r="AB1374">
        <f>IF($A1374="","",VLOOKUP($A1374,DADOS!F:O,7,FALSE))</f>
        <v>0.06</v>
      </c>
      <c r="AC1374">
        <f>IF(A1374="","",IF(AB1374="","",IF((AB1374-AA1374)*Z1374*$E1374/$D1374&lt;1,"&lt;1",ROUND((AB1374-AA1374)*Z1374*$E1374/$D1374,2))))</f>
        <v>6</v>
      </c>
      <c r="AD1374">
        <v>1</v>
      </c>
      <c r="AE1374">
        <v>0</v>
      </c>
      <c r="AF1374">
        <f>IF($A1374="","",VLOOKUP($A1374,DADOS!F:O,10,FALSE))</f>
        <v>1.16</v>
      </c>
      <c r="AG1374">
        <f>IF(A1374="","",IF(AF1374="","",IF((AF1374-AE1374)*AD1374*$E1374/$D1374&lt;1,"&lt;1",ROUND((AF1374-AE1374)*AD1374*$E1374/$D1374,2))))</f>
        <v>116</v>
      </c>
      <c r="AH1374">
        <v>1</v>
      </c>
      <c r="AI1374">
        <v>0</v>
      </c>
      <c r="AJ1374">
        <f>IF($A1374="","",VLOOKUP($A1374,DADOS!F:O,8,FALSE))</f>
        <v>0.14</v>
      </c>
      <c r="AK1374">
        <f>IF(A1374="","",IF(AJ1374="","",IF((AJ1374-AI1374)*AH1374*$E1374/$D1374&lt;1,"&lt;1",ROUND((AJ1374-AI1374)*AH1374*$E1374/$D1374,2))))</f>
        <v>14</v>
      </c>
      <c r="AL1374">
        <v>1</v>
      </c>
      <c r="AM1374">
        <v>0</v>
      </c>
      <c r="AN1374">
        <f>IF($A1374="","",VLOOKUP($A1374,DADOS!F:O,2,FALSE))</f>
        <v>43.81</v>
      </c>
      <c r="AO1374">
        <f>IF(A1374="","",IF(AN1374="","",IF((AN1374-AM1374)*AL1374*$E1374/$D1374/1000&lt;0.2,"&lt;0,2",ROUND((AN1374-AM1374)*AL1374*$E1374/$D1374/1000,2))))</f>
        <v>4.38</v>
      </c>
      <c r="AP1374">
        <v>1</v>
      </c>
      <c r="AQ1374">
        <v>0</v>
      </c>
      <c r="AR1374">
        <f>IF($A1374="","",VLOOKUP($A1374,DADOS!F:P,11,FALSE))</f>
        <v>0.04</v>
      </c>
      <c r="AS1374">
        <f>IF(E1374="","",IF(AQ1374="","",IF(AR1374="","",IF((AR1374-AQ1374)*AP1374*$E1374/$D1374&lt;1,"&lt;1",ROUND((AR1374-AQ1374)*AP1374*$E1374/$D1374,2)))))</f>
        <v>4</v>
      </c>
      <c r="AT1374">
        <v>1</v>
      </c>
      <c r="AU1374">
        <v>0</v>
      </c>
      <c r="AV1374">
        <f>IF(A1374="","",VLOOKUP(A1374,DADOS!F:R,12,FALSE))</f>
        <v>0</v>
      </c>
      <c r="AW1374" t="str">
        <f>IF(A1374="","",IF(AU1374="","",IF(AV1374="","",IF((AV1374-AU1374)*AT1374*$E1374/$D1374&lt;1,"&lt;1",ROUND((AV1374-AU1374)*AT1374*$E1374/$D1374,2)))))</f>
        <v>&lt;1</v>
      </c>
      <c r="AX1374">
        <v>1</v>
      </c>
      <c r="AY1374">
        <v>0</v>
      </c>
      <c r="AZ1374">
        <f>IF($A1374="","",VLOOKUP($A1374,DADOS!F:R,13,FALSE))</f>
        <v>0</v>
      </c>
      <c r="BA1374" t="str">
        <f>IF(A1374="","",IF(AY1374="","",IF(AZ1374="","",IF((AZ1374-AY1374)*AX1374*$E1374/$D1374&lt;1,"&lt;1",ROUND((AZ1374-AY1374)*AX1374*$E1374/$D1374,2)))))</f>
        <v>&lt;1</v>
      </c>
      <c r="BB1374" t="str">
        <v>n.a.</v>
      </c>
      <c r="BC1374" t="str">
        <v>Letícia</v>
      </c>
    </row>
    <row r="1375">
      <c r="A1375" t="str">
        <v>73720</v>
      </c>
      <c r="B1375" t="str">
        <f>IF(A1375="","",A1375&amp;"/20")</f>
        <v>73720/20</v>
      </c>
      <c r="C1375">
        <v>0</v>
      </c>
      <c r="D1375">
        <v>0.5</v>
      </c>
      <c r="E1375">
        <v>50</v>
      </c>
      <c r="F1375">
        <v>1</v>
      </c>
      <c r="G1375">
        <v>0</v>
      </c>
      <c r="H1375">
        <f>IF($A1375="","",VLOOKUP($A1375,DADOS!F:O,3,FALSE))</f>
        <v>16.25</v>
      </c>
      <c r="I1375">
        <f>IF(A1375="","",IF(H1375="","",IF((H1375-G1375)*F1375*$E1375/$D1375/1000&lt;0.2,"&lt;0,2",ROUND((H1375-G1375)*F1375*$E1375/$D1375/1000,2))))</f>
        <v>1.63</v>
      </c>
      <c r="J1375">
        <v>1</v>
      </c>
      <c r="K1375">
        <v>0</v>
      </c>
      <c r="L1375">
        <f>IF($A1375="","",VLOOKUP($A1375,DADOS!F:O,6,FALSE))</f>
        <v>11.11</v>
      </c>
      <c r="M1375">
        <f>IF(A1375="","",IF(L1375="","",IF((L1375-K1375)*J1375*$E1375/$D1375/1000&lt;0.2,"&lt;0,2",ROUND((L1375-K1375)*J1375*$E1375/$D1375/1000,2))))</f>
        <v>1.11</v>
      </c>
      <c r="N1375">
        <v>1</v>
      </c>
      <c r="O1375">
        <v>0</v>
      </c>
      <c r="P1375">
        <f>IF($A1375="","",VLOOKUP($A1375,DADOS!F:O,5,FALSE))</f>
        <v>7.6</v>
      </c>
      <c r="Q1375">
        <f>IF(A1375="","",IF(P1375="","",IF((P1375-O1375)*N1375*$E1375/$D1375/1000&lt;0.2,"&lt;0,2",ROUND((P1375-O1375)*N1375*$E1375/$D1375/1000,2))))</f>
        <v>0.76</v>
      </c>
      <c r="R1375">
        <v>1</v>
      </c>
      <c r="S1375">
        <v>0</v>
      </c>
      <c r="T1375">
        <f>IF($A1375="","",VLOOKUP($A1375,DADOS!F:O,4,FALSE))</f>
        <v>85.03</v>
      </c>
      <c r="U1375">
        <f>IF(A1375="","",IF(T1375="","",IF((T1375-S1375)*R1375*$E1375/$D1375/1000&lt;0.2,"&lt;0,2",ROUND((T1375-S1375)*R1375*$E1375/$D1375/1000,2))))</f>
        <v>8.5</v>
      </c>
      <c r="V1375">
        <v>1</v>
      </c>
      <c r="W1375">
        <v>0</v>
      </c>
      <c r="X1375">
        <f>IF($A1375="","",VLOOKUP($A1375,DADOS!F:O,9,FALSE))</f>
        <v>2.33</v>
      </c>
      <c r="Y1375">
        <f>IF(A1375="","",IF(X1375="","",IF((X1375-W1375)*V1375*$E1375/$D1375&lt;1,"&lt;1",ROUND((X1375-W1375)*V1375*$E1375/$D1375,2))))</f>
        <v>233</v>
      </c>
      <c r="Z1375">
        <v>1</v>
      </c>
      <c r="AA1375">
        <v>0</v>
      </c>
      <c r="AB1375">
        <f>IF($A1375="","",VLOOKUP($A1375,DADOS!F:O,7,FALSE))</f>
        <v>0.05</v>
      </c>
      <c r="AC1375">
        <f>IF(A1375="","",IF(AB1375="","",IF((AB1375-AA1375)*Z1375*$E1375/$D1375&lt;1,"&lt;1",ROUND((AB1375-AA1375)*Z1375*$E1375/$D1375,2))))</f>
        <v>5</v>
      </c>
      <c r="AD1375">
        <v>1</v>
      </c>
      <c r="AE1375">
        <v>0</v>
      </c>
      <c r="AF1375">
        <f>IF($A1375="","",VLOOKUP($A1375,DADOS!F:O,10,FALSE))</f>
        <v>1.09</v>
      </c>
      <c r="AG1375">
        <f>IF(A1375="","",IF(AF1375="","",IF((AF1375-AE1375)*AD1375*$E1375/$D1375&lt;1,"&lt;1",ROUND((AF1375-AE1375)*AD1375*$E1375/$D1375,2))))</f>
        <v>109</v>
      </c>
      <c r="AH1375">
        <v>1</v>
      </c>
      <c r="AI1375">
        <v>0</v>
      </c>
      <c r="AJ1375">
        <f>IF($A1375="","",VLOOKUP($A1375,DADOS!F:O,8,FALSE))</f>
        <v>0.1</v>
      </c>
      <c r="AK1375">
        <f>IF(A1375="","",IF(AJ1375="","",IF((AJ1375-AI1375)*AH1375*$E1375/$D1375&lt;1,"&lt;1",ROUND((AJ1375-AI1375)*AH1375*$E1375/$D1375,2))))</f>
        <v>10</v>
      </c>
      <c r="AL1375">
        <v>1</v>
      </c>
      <c r="AM1375">
        <v>0</v>
      </c>
      <c r="AN1375">
        <f>IF($A1375="","",VLOOKUP($A1375,DADOS!F:O,2,FALSE))</f>
        <v>98.01</v>
      </c>
      <c r="AO1375">
        <f>IF(A1375="","",IF(AN1375="","",IF((AN1375-AM1375)*AL1375*$E1375/$D1375/1000&lt;0.2,"&lt;0,2",ROUND((AN1375-AM1375)*AL1375*$E1375/$D1375/1000,2))))</f>
        <v>9.8</v>
      </c>
      <c r="AP1375">
        <v>1</v>
      </c>
      <c r="AQ1375">
        <v>0</v>
      </c>
      <c r="AR1375">
        <f>IF($A1375="","",VLOOKUP($A1375,DADOS!F:P,11,FALSE))</f>
        <v>0.02</v>
      </c>
      <c r="AS1375">
        <f>IF(E1375="","",IF(AQ1375="","",IF(AR1375="","",IF((AR1375-AQ1375)*AP1375*$E1375/$D1375&lt;1,"&lt;1",ROUND((AR1375-AQ1375)*AP1375*$E1375/$D1375,2)))))</f>
        <v>2</v>
      </c>
      <c r="AT1375">
        <v>1</v>
      </c>
      <c r="AU1375">
        <v>0</v>
      </c>
      <c r="AV1375">
        <f>IF(A1375="","",VLOOKUP(A1375,DADOS!F:R,12,FALSE))</f>
        <v>0</v>
      </c>
      <c r="AW1375" t="str">
        <f>IF(A1375="","",IF(AU1375="","",IF(AV1375="","",IF((AV1375-AU1375)*AT1375*$E1375/$D1375&lt;1,"&lt;1",ROUND((AV1375-AU1375)*AT1375*$E1375/$D1375,2)))))</f>
        <v>&lt;1</v>
      </c>
      <c r="AX1375">
        <v>1</v>
      </c>
      <c r="AY1375">
        <v>0</v>
      </c>
      <c r="AZ1375">
        <f>IF($A1375="","",VLOOKUP($A1375,DADOS!F:R,13,FALSE))</f>
        <v>0</v>
      </c>
      <c r="BA1375" t="str">
        <f>IF(A1375="","",IF(AY1375="","",IF(AZ1375="","",IF((AZ1375-AY1375)*AX1375*$E1375/$D1375&lt;1,"&lt;1",ROUND((AZ1375-AY1375)*AX1375*$E1375/$D1375,2)))))</f>
        <v>&lt;1</v>
      </c>
      <c r="BB1375" t="str">
        <v>n.a.</v>
      </c>
      <c r="BC1375" t="str">
        <v>Letícia</v>
      </c>
    </row>
    <row r="1376">
      <c r="A1376" t="str">
        <v>73721</v>
      </c>
      <c r="B1376" t="str">
        <f>IF(A1376="","",A1376&amp;"/20")</f>
        <v>73721/20</v>
      </c>
      <c r="C1376">
        <v>0</v>
      </c>
      <c r="D1376">
        <v>0.5</v>
      </c>
      <c r="E1376">
        <v>50</v>
      </c>
      <c r="F1376">
        <v>1</v>
      </c>
      <c r="G1376">
        <v>0</v>
      </c>
      <c r="H1376">
        <f>IF($A1376="","",VLOOKUP($A1376,DADOS!F:O,3,FALSE))</f>
        <v>14.54</v>
      </c>
      <c r="I1376">
        <f>IF(A1376="","",IF(H1376="","",IF((H1376-G1376)*F1376*$E1376/$D1376/1000&lt;0.2,"&lt;0,2",ROUND((H1376-G1376)*F1376*$E1376/$D1376/1000,2))))</f>
        <v>1.45</v>
      </c>
      <c r="J1376">
        <v>1</v>
      </c>
      <c r="K1376">
        <v>0</v>
      </c>
      <c r="L1376">
        <f>IF($A1376="","",VLOOKUP($A1376,DADOS!F:O,6,FALSE))</f>
        <v>10.57</v>
      </c>
      <c r="M1376">
        <f>IF(A1376="","",IF(L1376="","",IF((L1376-K1376)*J1376*$E1376/$D1376/1000&lt;0.2,"&lt;0,2",ROUND((L1376-K1376)*J1376*$E1376/$D1376/1000,2))))</f>
        <v>1.06</v>
      </c>
      <c r="N1376">
        <v>1</v>
      </c>
      <c r="O1376">
        <v>0</v>
      </c>
      <c r="P1376">
        <f>IF($A1376="","",VLOOKUP($A1376,DADOS!F:O,5,FALSE))</f>
        <v>8.41</v>
      </c>
      <c r="Q1376">
        <f>IF(A1376="","",IF(P1376="","",IF((P1376-O1376)*N1376*$E1376/$D1376/1000&lt;0.2,"&lt;0,2",ROUND((P1376-O1376)*N1376*$E1376/$D1376/1000,2))))</f>
        <v>0.84</v>
      </c>
      <c r="R1376">
        <v>1</v>
      </c>
      <c r="S1376">
        <v>0</v>
      </c>
      <c r="T1376">
        <f>IF($A1376="","",VLOOKUP($A1376,DADOS!F:O,4,FALSE))</f>
        <v>72.19</v>
      </c>
      <c r="U1376">
        <f>IF(A1376="","",IF(T1376="","",IF((T1376-S1376)*R1376*$E1376/$D1376/1000&lt;0.2,"&lt;0,2",ROUND((T1376-S1376)*R1376*$E1376/$D1376/1000,2))))</f>
        <v>7.22</v>
      </c>
      <c r="V1376">
        <v>1</v>
      </c>
      <c r="W1376">
        <v>0</v>
      </c>
      <c r="X1376">
        <f>IF($A1376="","",VLOOKUP($A1376,DADOS!F:O,9,FALSE))</f>
        <v>1.4</v>
      </c>
      <c r="Y1376">
        <f>IF(A1376="","",IF(X1376="","",IF((X1376-W1376)*V1376*$E1376/$D1376&lt;1,"&lt;1",ROUND((X1376-W1376)*V1376*$E1376/$D1376,2))))</f>
        <v>140</v>
      </c>
      <c r="Z1376">
        <v>1</v>
      </c>
      <c r="AA1376">
        <v>0</v>
      </c>
      <c r="AB1376">
        <f>IF($A1376="","",VLOOKUP($A1376,DADOS!F:O,7,FALSE))</f>
        <v>0.05</v>
      </c>
      <c r="AC1376">
        <f>IF(A1376="","",IF(AB1376="","",IF((AB1376-AA1376)*Z1376*$E1376/$D1376&lt;1,"&lt;1",ROUND((AB1376-AA1376)*Z1376*$E1376/$D1376,2))))</f>
        <v>5</v>
      </c>
      <c r="AD1376">
        <v>1</v>
      </c>
      <c r="AE1376">
        <v>0</v>
      </c>
      <c r="AF1376">
        <f>IF($A1376="","",VLOOKUP($A1376,DADOS!F:O,10,FALSE))</f>
        <v>3.96</v>
      </c>
      <c r="AG1376">
        <f>IF(A1376="","",IF(AF1376="","",IF((AF1376-AE1376)*AD1376*$E1376/$D1376&lt;1,"&lt;1",ROUND((AF1376-AE1376)*AD1376*$E1376/$D1376,2))))</f>
        <v>396</v>
      </c>
      <c r="AH1376">
        <v>1</v>
      </c>
      <c r="AI1376">
        <v>0</v>
      </c>
      <c r="AJ1376">
        <f>IF($A1376="","",VLOOKUP($A1376,DADOS!F:O,8,FALSE))</f>
        <v>0.1</v>
      </c>
      <c r="AK1376">
        <f>IF(A1376="","",IF(AJ1376="","",IF((AJ1376-AI1376)*AH1376*$E1376/$D1376&lt;1,"&lt;1",ROUND((AJ1376-AI1376)*AH1376*$E1376/$D1376,2))))</f>
        <v>10</v>
      </c>
      <c r="AL1376">
        <v>1</v>
      </c>
      <c r="AM1376">
        <v>0</v>
      </c>
      <c r="AN1376">
        <f>IF($A1376="","",VLOOKUP($A1376,DADOS!F:O,2,FALSE))</f>
        <v>27.37</v>
      </c>
      <c r="AO1376">
        <f>IF(A1376="","",IF(AN1376="","",IF((AN1376-AM1376)*AL1376*$E1376/$D1376/1000&lt;0.2,"&lt;0,2",ROUND((AN1376-AM1376)*AL1376*$E1376/$D1376/1000,2))))</f>
        <v>2.74</v>
      </c>
      <c r="AP1376">
        <v>1</v>
      </c>
      <c r="AQ1376">
        <v>0</v>
      </c>
      <c r="AR1376">
        <f>IF($A1376="","",VLOOKUP($A1376,DADOS!F:P,11,FALSE))</f>
        <v>0.03</v>
      </c>
      <c r="AS1376">
        <f>IF(E1376="","",IF(AQ1376="","",IF(AR1376="","",IF((AR1376-AQ1376)*AP1376*$E1376/$D1376&lt;1,"&lt;1",ROUND((AR1376-AQ1376)*AP1376*$E1376/$D1376,2)))))</f>
        <v>3</v>
      </c>
      <c r="AT1376">
        <v>1</v>
      </c>
      <c r="AU1376">
        <v>0</v>
      </c>
      <c r="AV1376">
        <f>IF(A1376="","",VLOOKUP(A1376,DADOS!F:R,12,FALSE))</f>
        <v>0</v>
      </c>
      <c r="AW1376" t="str">
        <f>IF(A1376="","",IF(AU1376="","",IF(AV1376="","",IF((AV1376-AU1376)*AT1376*$E1376/$D1376&lt;1,"&lt;1",ROUND((AV1376-AU1376)*AT1376*$E1376/$D1376,2)))))</f>
        <v>&lt;1</v>
      </c>
      <c r="AX1376">
        <v>1</v>
      </c>
      <c r="AY1376">
        <v>0</v>
      </c>
      <c r="AZ1376">
        <f>IF($A1376="","",VLOOKUP($A1376,DADOS!F:R,13,FALSE))</f>
        <v>0</v>
      </c>
      <c r="BA1376" t="str">
        <f>IF(A1376="","",IF(AY1376="","",IF(AZ1376="","",IF((AZ1376-AY1376)*AX1376*$E1376/$D1376&lt;1,"&lt;1",ROUND((AZ1376-AY1376)*AX1376*$E1376/$D1376,2)))))</f>
        <v>&lt;1</v>
      </c>
      <c r="BB1376" t="str">
        <v>n.a.</v>
      </c>
      <c r="BC1376" t="str">
        <v>Letícia</v>
      </c>
    </row>
    <row r="1377">
      <c r="A1377" t="str">
        <v>73722</v>
      </c>
      <c r="B1377" t="str">
        <f>IF(A1377="","",A1377&amp;"/20")</f>
        <v>73722/20</v>
      </c>
      <c r="C1377">
        <v>0</v>
      </c>
      <c r="D1377">
        <v>0.5</v>
      </c>
      <c r="E1377">
        <v>50</v>
      </c>
      <c r="F1377">
        <v>1</v>
      </c>
      <c r="G1377">
        <v>0</v>
      </c>
      <c r="H1377">
        <f>IF($A1377="","",VLOOKUP($A1377,DADOS!F:O,3,FALSE))</f>
        <v>17.9</v>
      </c>
      <c r="I1377">
        <f>IF(A1377="","",IF(H1377="","",IF((H1377-G1377)*F1377*$E1377/$D1377/1000&lt;0.2,"&lt;0,2",ROUND((H1377-G1377)*F1377*$E1377/$D1377/1000,2))))</f>
        <v>1.79</v>
      </c>
      <c r="J1377">
        <v>1</v>
      </c>
      <c r="K1377">
        <v>0</v>
      </c>
      <c r="L1377">
        <f>IF($A1377="","",VLOOKUP($A1377,DADOS!F:O,6,FALSE))</f>
        <v>10.73</v>
      </c>
      <c r="M1377">
        <f>IF(A1377="","",IF(L1377="","",IF((L1377-K1377)*J1377*$E1377/$D1377/1000&lt;0.2,"&lt;0,2",ROUND((L1377-K1377)*J1377*$E1377/$D1377/1000,2))))</f>
        <v>1.07</v>
      </c>
      <c r="N1377">
        <v>1</v>
      </c>
      <c r="O1377">
        <v>0</v>
      </c>
      <c r="P1377">
        <f>IF($A1377="","",VLOOKUP($A1377,DADOS!F:O,5,FALSE))</f>
        <v>8.28</v>
      </c>
      <c r="Q1377">
        <f>IF(A1377="","",IF(P1377="","",IF((P1377-O1377)*N1377*$E1377/$D1377/1000&lt;0.2,"&lt;0,2",ROUND((P1377-O1377)*N1377*$E1377/$D1377/1000,2))))</f>
        <v>0.83</v>
      </c>
      <c r="R1377">
        <v>1</v>
      </c>
      <c r="S1377">
        <v>0</v>
      </c>
      <c r="T1377">
        <f>IF($A1377="","",VLOOKUP($A1377,DADOS!F:O,4,FALSE))</f>
        <v>84.47</v>
      </c>
      <c r="U1377">
        <f>IF(A1377="","",IF(T1377="","",IF((T1377-S1377)*R1377*$E1377/$D1377/1000&lt;0.2,"&lt;0,2",ROUND((T1377-S1377)*R1377*$E1377/$D1377/1000,2))))</f>
        <v>8.45</v>
      </c>
      <c r="V1377">
        <v>1</v>
      </c>
      <c r="W1377">
        <v>0</v>
      </c>
      <c r="X1377">
        <f>IF($A1377="","",VLOOKUP($A1377,DADOS!F:O,9,FALSE))</f>
        <v>1.23</v>
      </c>
      <c r="Y1377">
        <f>IF(A1377="","",IF(X1377="","",IF((X1377-W1377)*V1377*$E1377/$D1377&lt;1,"&lt;1",ROUND((X1377-W1377)*V1377*$E1377/$D1377,2))))</f>
        <v>123</v>
      </c>
      <c r="Z1377">
        <v>1</v>
      </c>
      <c r="AA1377">
        <v>0</v>
      </c>
      <c r="AB1377">
        <f>IF($A1377="","",VLOOKUP($A1377,DADOS!F:O,7,FALSE))</f>
        <v>0.05</v>
      </c>
      <c r="AC1377">
        <f>IF(A1377="","",IF(AB1377="","",IF((AB1377-AA1377)*Z1377*$E1377/$D1377&lt;1,"&lt;1",ROUND((AB1377-AA1377)*Z1377*$E1377/$D1377,2))))</f>
        <v>5</v>
      </c>
      <c r="AD1377">
        <v>1</v>
      </c>
      <c r="AE1377">
        <v>0</v>
      </c>
      <c r="AF1377">
        <f>IF($A1377="","",VLOOKUP($A1377,DADOS!F:O,10,FALSE))</f>
        <v>9.75</v>
      </c>
      <c r="AG1377">
        <f>IF(A1377="","",IF(AF1377="","",IF((AF1377-AE1377)*AD1377*$E1377/$D1377&lt;1,"&lt;1",ROUND((AF1377-AE1377)*AD1377*$E1377/$D1377,2))))</f>
        <v>975</v>
      </c>
      <c r="AH1377">
        <v>1</v>
      </c>
      <c r="AI1377">
        <v>0</v>
      </c>
      <c r="AJ1377">
        <f>IF($A1377="","",VLOOKUP($A1377,DADOS!F:O,8,FALSE))</f>
        <v>0.12</v>
      </c>
      <c r="AK1377">
        <f>IF(A1377="","",IF(AJ1377="","",IF((AJ1377-AI1377)*AH1377*$E1377/$D1377&lt;1,"&lt;1",ROUND((AJ1377-AI1377)*AH1377*$E1377/$D1377,2))))</f>
        <v>12</v>
      </c>
      <c r="AL1377">
        <v>1</v>
      </c>
      <c r="AM1377">
        <v>0</v>
      </c>
      <c r="AN1377">
        <f>IF($A1377="","",VLOOKUP($A1377,DADOS!F:O,2,FALSE))</f>
        <v>44.19</v>
      </c>
      <c r="AO1377">
        <f>IF(A1377="","",IF(AN1377="","",IF((AN1377-AM1377)*AL1377*$E1377/$D1377/1000&lt;0.2,"&lt;0,2",ROUND((AN1377-AM1377)*AL1377*$E1377/$D1377/1000,2))))</f>
        <v>4.42</v>
      </c>
      <c r="AP1377">
        <v>1</v>
      </c>
      <c r="AQ1377">
        <v>0</v>
      </c>
      <c r="AR1377">
        <f>IF($A1377="","",VLOOKUP($A1377,DADOS!F:P,11,FALSE))</f>
        <v>0.03</v>
      </c>
      <c r="AS1377">
        <f>IF(E1377="","",IF(AQ1377="","",IF(AR1377="","",IF((AR1377-AQ1377)*AP1377*$E1377/$D1377&lt;1,"&lt;1",ROUND((AR1377-AQ1377)*AP1377*$E1377/$D1377,2)))))</f>
        <v>3</v>
      </c>
      <c r="AT1377">
        <v>1</v>
      </c>
      <c r="AU1377">
        <v>0</v>
      </c>
      <c r="AV1377">
        <f>IF(A1377="","",VLOOKUP(A1377,DADOS!F:R,12,FALSE))</f>
        <v>0</v>
      </c>
      <c r="AW1377" t="str">
        <f>IF(A1377="","",IF(AU1377="","",IF(AV1377="","",IF((AV1377-AU1377)*AT1377*$E1377/$D1377&lt;1,"&lt;1",ROUND((AV1377-AU1377)*AT1377*$E1377/$D1377,2)))))</f>
        <v>&lt;1</v>
      </c>
      <c r="AX1377">
        <v>1</v>
      </c>
      <c r="AY1377">
        <v>0</v>
      </c>
      <c r="AZ1377">
        <f>IF($A1377="","",VLOOKUP($A1377,DADOS!F:R,13,FALSE))</f>
        <v>0</v>
      </c>
      <c r="BA1377" t="str">
        <f>IF(A1377="","",IF(AY1377="","",IF(AZ1377="","",IF((AZ1377-AY1377)*AX1377*$E1377/$D1377&lt;1,"&lt;1",ROUND((AZ1377-AY1377)*AX1377*$E1377/$D1377,2)))))</f>
        <v>&lt;1</v>
      </c>
      <c r="BB1377" t="str">
        <v>n.a.</v>
      </c>
      <c r="BC1377" t="str">
        <v>Letícia</v>
      </c>
    </row>
    <row r="1378">
      <c r="A1378" t="str">
        <v>73723</v>
      </c>
      <c r="B1378" t="str">
        <f>IF(A1378="","",A1378&amp;"/20")</f>
        <v>73723/20</v>
      </c>
      <c r="C1378">
        <v>0</v>
      </c>
      <c r="D1378">
        <v>0.5</v>
      </c>
      <c r="E1378">
        <v>50</v>
      </c>
      <c r="F1378">
        <v>1</v>
      </c>
      <c r="G1378">
        <v>0</v>
      </c>
      <c r="H1378">
        <f>IF($A1378="","",VLOOKUP($A1378,DADOS!F:O,3,FALSE))</f>
        <v>18.31</v>
      </c>
      <c r="I1378">
        <f>IF(A1378="","",IF(H1378="","",IF((H1378-G1378)*F1378*$E1378/$D1378/1000&lt;0.2,"&lt;0,2",ROUND((H1378-G1378)*F1378*$E1378/$D1378/1000,2))))</f>
        <v>1.83</v>
      </c>
      <c r="J1378">
        <v>1</v>
      </c>
      <c r="K1378">
        <v>0</v>
      </c>
      <c r="L1378">
        <f>IF($A1378="","",VLOOKUP($A1378,DADOS!F:O,6,FALSE))</f>
        <v>9.73</v>
      </c>
      <c r="M1378">
        <f>IF(A1378="","",IF(L1378="","",IF((L1378-K1378)*J1378*$E1378/$D1378/1000&lt;0.2,"&lt;0,2",ROUND((L1378-K1378)*J1378*$E1378/$D1378/1000,2))))</f>
        <v>0.97</v>
      </c>
      <c r="N1378">
        <v>1</v>
      </c>
      <c r="O1378">
        <v>0</v>
      </c>
      <c r="P1378">
        <f>IF($A1378="","",VLOOKUP($A1378,DADOS!F:O,5,FALSE))</f>
        <v>8.34</v>
      </c>
      <c r="Q1378">
        <f>IF(A1378="","",IF(P1378="","",IF((P1378-O1378)*N1378*$E1378/$D1378/1000&lt;0.2,"&lt;0,2",ROUND((P1378-O1378)*N1378*$E1378/$D1378/1000,2))))</f>
        <v>0.83</v>
      </c>
      <c r="R1378">
        <v>1</v>
      </c>
      <c r="S1378">
        <v>0</v>
      </c>
      <c r="T1378">
        <f>IF($A1378="","",VLOOKUP($A1378,DADOS!F:O,4,FALSE))</f>
        <v>91.38</v>
      </c>
      <c r="U1378">
        <f>IF(A1378="","",IF(T1378="","",IF((T1378-S1378)*R1378*$E1378/$D1378/1000&lt;0.2,"&lt;0,2",ROUND((T1378-S1378)*R1378*$E1378/$D1378/1000,2))))</f>
        <v>9.14</v>
      </c>
      <c r="V1378">
        <v>1</v>
      </c>
      <c r="W1378">
        <v>0</v>
      </c>
      <c r="X1378">
        <f>IF($A1378="","",VLOOKUP($A1378,DADOS!F:O,9,FALSE))</f>
        <v>1.24</v>
      </c>
      <c r="Y1378">
        <f>IF(A1378="","",IF(X1378="","",IF((X1378-W1378)*V1378*$E1378/$D1378&lt;1,"&lt;1",ROUND((X1378-W1378)*V1378*$E1378/$D1378,2))))</f>
        <v>124</v>
      </c>
      <c r="Z1378">
        <v>1</v>
      </c>
      <c r="AA1378">
        <v>0</v>
      </c>
      <c r="AB1378">
        <f>IF($A1378="","",VLOOKUP($A1378,DADOS!F:O,7,FALSE))</f>
        <v>0.04</v>
      </c>
      <c r="AC1378">
        <f>IF(A1378="","",IF(AB1378="","",IF((AB1378-AA1378)*Z1378*$E1378/$D1378&lt;1,"&lt;1",ROUND((AB1378-AA1378)*Z1378*$E1378/$D1378,2))))</f>
        <v>4</v>
      </c>
      <c r="AD1378">
        <v>1</v>
      </c>
      <c r="AE1378">
        <v>0</v>
      </c>
      <c r="AF1378">
        <f>IF($A1378="","",VLOOKUP($A1378,DADOS!F:O,10,FALSE))</f>
        <v>3.65</v>
      </c>
      <c r="AG1378">
        <f>IF(A1378="","",IF(AF1378="","",IF((AF1378-AE1378)*AD1378*$E1378/$D1378&lt;1,"&lt;1",ROUND((AF1378-AE1378)*AD1378*$E1378/$D1378,2))))</f>
        <v>365</v>
      </c>
      <c r="AH1378">
        <v>1</v>
      </c>
      <c r="AI1378">
        <v>0</v>
      </c>
      <c r="AJ1378">
        <f>IF($A1378="","",VLOOKUP($A1378,DADOS!F:O,8,FALSE))</f>
        <v>0.1</v>
      </c>
      <c r="AK1378">
        <f>IF(A1378="","",IF(AJ1378="","",IF((AJ1378-AI1378)*AH1378*$E1378/$D1378&lt;1,"&lt;1",ROUND((AJ1378-AI1378)*AH1378*$E1378/$D1378,2))))</f>
        <v>10</v>
      </c>
      <c r="AL1378">
        <v>1</v>
      </c>
      <c r="AM1378">
        <v>0</v>
      </c>
      <c r="AN1378">
        <f>IF($A1378="","",VLOOKUP($A1378,DADOS!F:O,2,FALSE))</f>
        <v>38.32</v>
      </c>
      <c r="AO1378">
        <f>IF(A1378="","",IF(AN1378="","",IF((AN1378-AM1378)*AL1378*$E1378/$D1378/1000&lt;0.2,"&lt;0,2",ROUND((AN1378-AM1378)*AL1378*$E1378/$D1378/1000,2))))</f>
        <v>3.83</v>
      </c>
      <c r="AP1378">
        <v>1</v>
      </c>
      <c r="AQ1378">
        <v>0</v>
      </c>
      <c r="AR1378">
        <f>IF($A1378="","",VLOOKUP($A1378,DADOS!F:P,11,FALSE))</f>
        <v>0.01</v>
      </c>
      <c r="AS1378">
        <f>IF(E1378="","",IF(AQ1378="","",IF(AR1378="","",IF((AR1378-AQ1378)*AP1378*$E1378/$D1378&lt;1,"&lt;1",ROUND((AR1378-AQ1378)*AP1378*$E1378/$D1378,2)))))</f>
        <v>1</v>
      </c>
      <c r="AT1378">
        <v>1</v>
      </c>
      <c r="AU1378">
        <v>0</v>
      </c>
      <c r="AV1378">
        <f>IF(A1378="","",VLOOKUP(A1378,DADOS!F:R,12,FALSE))</f>
        <v>0</v>
      </c>
      <c r="AW1378" t="str">
        <f>IF(A1378="","",IF(AU1378="","",IF(AV1378="","",IF((AV1378-AU1378)*AT1378*$E1378/$D1378&lt;1,"&lt;1",ROUND((AV1378-AU1378)*AT1378*$E1378/$D1378,2)))))</f>
        <v>&lt;1</v>
      </c>
      <c r="AX1378">
        <v>1</v>
      </c>
      <c r="AY1378">
        <v>0</v>
      </c>
      <c r="AZ1378">
        <f>IF($A1378="","",VLOOKUP($A1378,DADOS!F:R,13,FALSE))</f>
        <v>0</v>
      </c>
      <c r="BA1378" t="str">
        <f>IF(A1378="","",IF(AY1378="","",IF(AZ1378="","",IF((AZ1378-AY1378)*AX1378*$E1378/$D1378&lt;1,"&lt;1",ROUND((AZ1378-AY1378)*AX1378*$E1378/$D1378,2)))))</f>
        <v>&lt;1</v>
      </c>
      <c r="BB1378" t="str">
        <v>n.a.</v>
      </c>
      <c r="BC1378" t="str">
        <v>Letícia</v>
      </c>
    </row>
    <row r="1379">
      <c r="A1379" t="str">
        <v>73724</v>
      </c>
      <c r="B1379" t="str">
        <f>IF(A1379="","",A1379&amp;"/20")</f>
        <v>73724/20</v>
      </c>
      <c r="C1379">
        <v>0</v>
      </c>
      <c r="D1379">
        <v>0.5</v>
      </c>
      <c r="E1379">
        <v>50</v>
      </c>
      <c r="F1379">
        <v>1</v>
      </c>
      <c r="G1379">
        <v>0</v>
      </c>
      <c r="H1379">
        <f>IF($A1379="","",VLOOKUP($A1379,DADOS!F:O,3,FALSE))</f>
        <v>11.17</v>
      </c>
      <c r="I1379">
        <f>IF(A1379="","",IF(H1379="","",IF((H1379-G1379)*F1379*$E1379/$D1379/1000&lt;0.2,"&lt;0,2",ROUND((H1379-G1379)*F1379*$E1379/$D1379/1000,2))))</f>
        <v>1.12</v>
      </c>
      <c r="J1379">
        <v>1</v>
      </c>
      <c r="K1379">
        <v>0</v>
      </c>
      <c r="L1379">
        <f>IF($A1379="","",VLOOKUP($A1379,DADOS!F:O,6,FALSE))</f>
        <v>10.68</v>
      </c>
      <c r="M1379">
        <f>IF(A1379="","",IF(L1379="","",IF((L1379-K1379)*J1379*$E1379/$D1379/1000&lt;0.2,"&lt;0,2",ROUND((L1379-K1379)*J1379*$E1379/$D1379/1000,2))))</f>
        <v>1.07</v>
      </c>
      <c r="N1379">
        <v>1</v>
      </c>
      <c r="O1379">
        <v>0</v>
      </c>
      <c r="P1379">
        <f>IF($A1379="","",VLOOKUP($A1379,DADOS!F:O,5,FALSE))</f>
        <v>7.74</v>
      </c>
      <c r="Q1379">
        <f>IF(A1379="","",IF(P1379="","",IF((P1379-O1379)*N1379*$E1379/$D1379/1000&lt;0.2,"&lt;0,2",ROUND((P1379-O1379)*N1379*$E1379/$D1379/1000,2))))</f>
        <v>0.77</v>
      </c>
      <c r="R1379">
        <v>1</v>
      </c>
      <c r="S1379">
        <v>0</v>
      </c>
      <c r="T1379">
        <f>IF($A1379="","",VLOOKUP($A1379,DADOS!F:O,4,FALSE))</f>
        <v>68.17</v>
      </c>
      <c r="U1379">
        <f>IF(A1379="","",IF(T1379="","",IF((T1379-S1379)*R1379*$E1379/$D1379/1000&lt;0.2,"&lt;0,2",ROUND((T1379-S1379)*R1379*$E1379/$D1379/1000,2))))</f>
        <v>6.82</v>
      </c>
      <c r="V1379">
        <v>1</v>
      </c>
      <c r="W1379">
        <v>0</v>
      </c>
      <c r="X1379">
        <f>IF($A1379="","",VLOOKUP($A1379,DADOS!F:O,9,FALSE))</f>
        <v>1.51</v>
      </c>
      <c r="Y1379">
        <f>IF(A1379="","",IF(X1379="","",IF((X1379-W1379)*V1379*$E1379/$D1379&lt;1,"&lt;1",ROUND((X1379-W1379)*V1379*$E1379/$D1379,2))))</f>
        <v>151</v>
      </c>
      <c r="Z1379">
        <v>1</v>
      </c>
      <c r="AA1379">
        <v>0</v>
      </c>
      <c r="AB1379">
        <f>IF($A1379="","",VLOOKUP($A1379,DADOS!F:O,7,FALSE))</f>
        <v>0.04</v>
      </c>
      <c r="AC1379">
        <f>IF(A1379="","",IF(AB1379="","",IF((AB1379-AA1379)*Z1379*$E1379/$D1379&lt;1,"&lt;1",ROUND((AB1379-AA1379)*Z1379*$E1379/$D1379,2))))</f>
        <v>4</v>
      </c>
      <c r="AD1379">
        <v>1</v>
      </c>
      <c r="AE1379">
        <v>0</v>
      </c>
      <c r="AF1379">
        <f>IF($A1379="","",VLOOKUP($A1379,DADOS!F:O,10,FALSE))</f>
        <v>6.08</v>
      </c>
      <c r="AG1379">
        <f>IF(A1379="","",IF(AF1379="","",IF((AF1379-AE1379)*AD1379*$E1379/$D1379&lt;1,"&lt;1",ROUND((AF1379-AE1379)*AD1379*$E1379/$D1379,2))))</f>
        <v>608</v>
      </c>
      <c r="AH1379">
        <v>1</v>
      </c>
      <c r="AI1379">
        <v>0</v>
      </c>
      <c r="AJ1379">
        <f>IF($A1379="","",VLOOKUP($A1379,DADOS!F:O,8,FALSE))</f>
        <v>0.08</v>
      </c>
      <c r="AK1379">
        <f>IF(A1379="","",IF(AJ1379="","",IF((AJ1379-AI1379)*AH1379*$E1379/$D1379&lt;1,"&lt;1",ROUND((AJ1379-AI1379)*AH1379*$E1379/$D1379,2))))</f>
        <v>8</v>
      </c>
      <c r="AL1379">
        <v>1</v>
      </c>
      <c r="AM1379">
        <v>0</v>
      </c>
      <c r="AN1379">
        <f>IF($A1379="","",VLOOKUP($A1379,DADOS!F:O,2,FALSE))</f>
        <v>48.34</v>
      </c>
      <c r="AO1379">
        <f>IF(A1379="","",IF(AN1379="","",IF((AN1379-AM1379)*AL1379*$E1379/$D1379/1000&lt;0.2,"&lt;0,2",ROUND((AN1379-AM1379)*AL1379*$E1379/$D1379/1000,2))))</f>
        <v>4.83</v>
      </c>
      <c r="AP1379">
        <v>1</v>
      </c>
      <c r="AQ1379">
        <v>0</v>
      </c>
      <c r="AR1379">
        <f>IF($A1379="","",VLOOKUP($A1379,DADOS!F:P,11,FALSE))</f>
        <v>0.01</v>
      </c>
      <c r="AS1379">
        <f>IF(E1379="","",IF(AQ1379="","",IF(AR1379="","",IF((AR1379-AQ1379)*AP1379*$E1379/$D1379&lt;1,"&lt;1",ROUND((AR1379-AQ1379)*AP1379*$E1379/$D1379,2)))))</f>
        <v>1</v>
      </c>
      <c r="AT1379">
        <v>1</v>
      </c>
      <c r="AU1379">
        <v>0</v>
      </c>
      <c r="AV1379">
        <f>IF(A1379="","",VLOOKUP(A1379,DADOS!F:R,12,FALSE))</f>
        <v>0</v>
      </c>
      <c r="AW1379" t="str">
        <f>IF(A1379="","",IF(AU1379="","",IF(AV1379="","",IF((AV1379-AU1379)*AT1379*$E1379/$D1379&lt;1,"&lt;1",ROUND((AV1379-AU1379)*AT1379*$E1379/$D1379,2)))))</f>
        <v>&lt;1</v>
      </c>
      <c r="AX1379">
        <v>1</v>
      </c>
      <c r="AY1379">
        <v>0</v>
      </c>
      <c r="AZ1379">
        <f>IF($A1379="","",VLOOKUP($A1379,DADOS!F:R,13,FALSE))</f>
        <v>0</v>
      </c>
      <c r="BA1379" t="str">
        <f>IF(A1379="","",IF(AY1379="","",IF(AZ1379="","",IF((AZ1379-AY1379)*AX1379*$E1379/$D1379&lt;1,"&lt;1",ROUND((AZ1379-AY1379)*AX1379*$E1379/$D1379,2)))))</f>
        <v>&lt;1</v>
      </c>
      <c r="BB1379" t="str">
        <v>n.a.</v>
      </c>
      <c r="BC1379" t="str">
        <v>Letícia</v>
      </c>
    </row>
    <row r="1380">
      <c r="A1380" t="str">
        <v>73725</v>
      </c>
      <c r="B1380" t="str">
        <f>IF(A1380="","",A1380&amp;"/20")</f>
        <v>73725/20</v>
      </c>
      <c r="C1380">
        <v>0</v>
      </c>
      <c r="D1380">
        <v>0.5</v>
      </c>
      <c r="E1380">
        <v>50</v>
      </c>
      <c r="F1380">
        <v>1</v>
      </c>
      <c r="G1380">
        <v>0</v>
      </c>
      <c r="H1380">
        <f>IF($A1380="","",VLOOKUP($A1380,DADOS!F:O,3,FALSE))</f>
        <v>15.77</v>
      </c>
      <c r="I1380">
        <f>IF(A1380="","",IF(H1380="","",IF((H1380-G1380)*F1380*$E1380/$D1380/1000&lt;0.2,"&lt;0,2",ROUND((H1380-G1380)*F1380*$E1380/$D1380/1000,2))))</f>
        <v>1.58</v>
      </c>
      <c r="J1380">
        <v>1</v>
      </c>
      <c r="K1380">
        <v>0</v>
      </c>
      <c r="L1380">
        <f>IF($A1380="","",VLOOKUP($A1380,DADOS!F:O,6,FALSE))</f>
        <v>9.99</v>
      </c>
      <c r="M1380">
        <f>IF(A1380="","",IF(L1380="","",IF((L1380-K1380)*J1380*$E1380/$D1380/1000&lt;0.2,"&lt;0,2",ROUND((L1380-K1380)*J1380*$E1380/$D1380/1000,2))))</f>
        <v>1</v>
      </c>
      <c r="N1380">
        <v>1</v>
      </c>
      <c r="O1380">
        <v>0</v>
      </c>
      <c r="P1380">
        <f>IF($A1380="","",VLOOKUP($A1380,DADOS!F:O,5,FALSE))</f>
        <v>8.7</v>
      </c>
      <c r="Q1380">
        <f>IF(A1380="","",IF(P1380="","",IF((P1380-O1380)*N1380*$E1380/$D1380/1000&lt;0.2,"&lt;0,2",ROUND((P1380-O1380)*N1380*$E1380/$D1380/1000,2))))</f>
        <v>0.87</v>
      </c>
      <c r="R1380">
        <v>1</v>
      </c>
      <c r="S1380">
        <v>0</v>
      </c>
      <c r="T1380">
        <f>IF($A1380="","",VLOOKUP($A1380,DADOS!F:O,4,FALSE))</f>
        <v>88.26</v>
      </c>
      <c r="U1380">
        <f>IF(A1380="","",IF(T1380="","",IF((T1380-S1380)*R1380*$E1380/$D1380/1000&lt;0.2,"&lt;0,2",ROUND((T1380-S1380)*R1380*$E1380/$D1380/1000,2))))</f>
        <v>8.83</v>
      </c>
      <c r="V1380">
        <v>1</v>
      </c>
      <c r="W1380">
        <v>0</v>
      </c>
      <c r="X1380">
        <f>IF($A1380="","",VLOOKUP($A1380,DADOS!F:O,9,FALSE))</f>
        <v>1.41</v>
      </c>
      <c r="Y1380">
        <f>IF(A1380="","",IF(X1380="","",IF((X1380-W1380)*V1380*$E1380/$D1380&lt;1,"&lt;1",ROUND((X1380-W1380)*V1380*$E1380/$D1380,2))))</f>
        <v>141</v>
      </c>
      <c r="Z1380">
        <v>1</v>
      </c>
      <c r="AA1380">
        <v>0</v>
      </c>
      <c r="AB1380">
        <f>IF($A1380="","",VLOOKUP($A1380,DADOS!F:O,7,FALSE))</f>
        <v>0.04</v>
      </c>
      <c r="AC1380">
        <f>IF(A1380="","",IF(AB1380="","",IF((AB1380-AA1380)*Z1380*$E1380/$D1380&lt;1,"&lt;1",ROUND((AB1380-AA1380)*Z1380*$E1380/$D1380,2))))</f>
        <v>4</v>
      </c>
      <c r="AD1380">
        <v>1</v>
      </c>
      <c r="AE1380">
        <v>0</v>
      </c>
      <c r="AF1380">
        <f>IF($A1380="","",VLOOKUP($A1380,DADOS!F:O,10,FALSE))</f>
        <v>3.11</v>
      </c>
      <c r="AG1380">
        <f>IF(A1380="","",IF(AF1380="","",IF((AF1380-AE1380)*AD1380*$E1380/$D1380&lt;1,"&lt;1",ROUND((AF1380-AE1380)*AD1380*$E1380/$D1380,2))))</f>
        <v>311</v>
      </c>
      <c r="AH1380">
        <v>1</v>
      </c>
      <c r="AI1380">
        <v>0</v>
      </c>
      <c r="AJ1380">
        <f>IF($A1380="","",VLOOKUP($A1380,DADOS!F:O,8,FALSE))</f>
        <v>0.09</v>
      </c>
      <c r="AK1380">
        <f>IF(A1380="","",IF(AJ1380="","",IF((AJ1380-AI1380)*AH1380*$E1380/$D1380&lt;1,"&lt;1",ROUND((AJ1380-AI1380)*AH1380*$E1380/$D1380,2))))</f>
        <v>9</v>
      </c>
      <c r="AL1380">
        <v>1</v>
      </c>
      <c r="AM1380">
        <v>0</v>
      </c>
      <c r="AN1380">
        <f>IF($A1380="","",VLOOKUP($A1380,DADOS!F:O,2,FALSE))</f>
        <v>30.93</v>
      </c>
      <c r="AO1380">
        <f>IF(A1380="","",IF(AN1380="","",IF((AN1380-AM1380)*AL1380*$E1380/$D1380/1000&lt;0.2,"&lt;0,2",ROUND((AN1380-AM1380)*AL1380*$E1380/$D1380/1000,2))))</f>
        <v>3.09</v>
      </c>
      <c r="AP1380">
        <v>1</v>
      </c>
      <c r="AQ1380">
        <v>0</v>
      </c>
      <c r="AR1380">
        <f>IF($A1380="","",VLOOKUP($A1380,DADOS!F:P,11,FALSE))</f>
        <v>0.01</v>
      </c>
      <c r="AS1380">
        <f>IF(E1380="","",IF(AQ1380="","",IF(AR1380="","",IF((AR1380-AQ1380)*AP1380*$E1380/$D1380&lt;1,"&lt;1",ROUND((AR1380-AQ1380)*AP1380*$E1380/$D1380,2)))))</f>
        <v>1</v>
      </c>
      <c r="AT1380">
        <v>1</v>
      </c>
      <c r="AU1380">
        <v>0</v>
      </c>
      <c r="AV1380">
        <f>IF(A1380="","",VLOOKUP(A1380,DADOS!F:R,12,FALSE))</f>
        <v>0</v>
      </c>
      <c r="AW1380" t="str">
        <f>IF(A1380="","",IF(AU1380="","",IF(AV1380="","",IF((AV1380-AU1380)*AT1380*$E1380/$D1380&lt;1,"&lt;1",ROUND((AV1380-AU1380)*AT1380*$E1380/$D1380,2)))))</f>
        <v>&lt;1</v>
      </c>
      <c r="AX1380">
        <v>1</v>
      </c>
      <c r="AY1380">
        <v>0</v>
      </c>
      <c r="AZ1380">
        <f>IF($A1380="","",VLOOKUP($A1380,DADOS!F:R,13,FALSE))</f>
        <v>0</v>
      </c>
      <c r="BA1380" t="str">
        <f>IF(A1380="","",IF(AY1380="","",IF(AZ1380="","",IF((AZ1380-AY1380)*AX1380*$E1380/$D1380&lt;1,"&lt;1",ROUND((AZ1380-AY1380)*AX1380*$E1380/$D1380,2)))))</f>
        <v>&lt;1</v>
      </c>
      <c r="BB1380" t="str">
        <v>n.a.</v>
      </c>
      <c r="BC1380" t="str">
        <v>Letícia</v>
      </c>
    </row>
    <row r="1381">
      <c r="A1381" t="str">
        <v>73726</v>
      </c>
      <c r="B1381" t="str">
        <f>IF(A1381="","",A1381&amp;"/20")</f>
        <v>73726/20</v>
      </c>
      <c r="C1381">
        <v>0</v>
      </c>
      <c r="D1381">
        <v>0.5</v>
      </c>
      <c r="E1381">
        <v>50</v>
      </c>
      <c r="F1381">
        <v>1</v>
      </c>
      <c r="G1381">
        <v>0</v>
      </c>
      <c r="H1381">
        <f>IF($A1381="","",VLOOKUP($A1381,DADOS!F:O,3,FALSE))</f>
        <v>15.15</v>
      </c>
      <c r="I1381">
        <f>IF(A1381="","",IF(H1381="","",IF((H1381-G1381)*F1381*$E1381/$D1381/1000&lt;0.2,"&lt;0,2",ROUND((H1381-G1381)*F1381*$E1381/$D1381/1000,2))))</f>
        <v>1.52</v>
      </c>
      <c r="J1381">
        <v>1</v>
      </c>
      <c r="K1381">
        <v>0</v>
      </c>
      <c r="L1381">
        <f>IF($A1381="","",VLOOKUP($A1381,DADOS!F:O,6,FALSE))</f>
        <v>11.64</v>
      </c>
      <c r="M1381">
        <f>IF(A1381="","",IF(L1381="","",IF((L1381-K1381)*J1381*$E1381/$D1381/1000&lt;0.2,"&lt;0,2",ROUND((L1381-K1381)*J1381*$E1381/$D1381/1000,2))))</f>
        <v>1.16</v>
      </c>
      <c r="N1381">
        <v>1</v>
      </c>
      <c r="O1381">
        <v>0</v>
      </c>
      <c r="P1381">
        <f>IF($A1381="","",VLOOKUP($A1381,DADOS!F:O,5,FALSE))</f>
        <v>8.53</v>
      </c>
      <c r="Q1381">
        <f>IF(A1381="","",IF(P1381="","",IF((P1381-O1381)*N1381*$E1381/$D1381/1000&lt;0.2,"&lt;0,2",ROUND((P1381-O1381)*N1381*$E1381/$D1381/1000,2))))</f>
        <v>0.85</v>
      </c>
      <c r="R1381">
        <v>1</v>
      </c>
      <c r="S1381">
        <v>0</v>
      </c>
      <c r="T1381">
        <f>IF($A1381="","",VLOOKUP($A1381,DADOS!F:O,4,FALSE))</f>
        <v>57.43</v>
      </c>
      <c r="U1381">
        <f>IF(A1381="","",IF(T1381="","",IF((T1381-S1381)*R1381*$E1381/$D1381/1000&lt;0.2,"&lt;0,2",ROUND((T1381-S1381)*R1381*$E1381/$D1381/1000,2))))</f>
        <v>5.74</v>
      </c>
      <c r="V1381">
        <v>1</v>
      </c>
      <c r="W1381">
        <v>0</v>
      </c>
      <c r="X1381">
        <f>IF($A1381="","",VLOOKUP($A1381,DADOS!F:O,9,FALSE))</f>
        <v>1.79</v>
      </c>
      <c r="Y1381">
        <f>IF(A1381="","",IF(X1381="","",IF((X1381-W1381)*V1381*$E1381/$D1381&lt;1,"&lt;1",ROUND((X1381-W1381)*V1381*$E1381/$D1381,2))))</f>
        <v>179</v>
      </c>
      <c r="Z1381">
        <v>1</v>
      </c>
      <c r="AA1381">
        <v>0</v>
      </c>
      <c r="AB1381">
        <f>IF($A1381="","",VLOOKUP($A1381,DADOS!F:O,7,FALSE))</f>
        <v>0.06</v>
      </c>
      <c r="AC1381">
        <f>IF(A1381="","",IF(AB1381="","",IF((AB1381-AA1381)*Z1381*$E1381/$D1381&lt;1,"&lt;1",ROUND((AB1381-AA1381)*Z1381*$E1381/$D1381,2))))</f>
        <v>6</v>
      </c>
      <c r="AD1381">
        <v>1</v>
      </c>
      <c r="AE1381">
        <v>0</v>
      </c>
      <c r="AF1381">
        <f>IF($A1381="","",VLOOKUP($A1381,DADOS!F:O,10,FALSE))</f>
        <v>4.01</v>
      </c>
      <c r="AG1381">
        <f>IF(A1381="","",IF(AF1381="","",IF((AF1381-AE1381)*AD1381*$E1381/$D1381&lt;1,"&lt;1",ROUND((AF1381-AE1381)*AD1381*$E1381/$D1381,2))))</f>
        <v>401</v>
      </c>
      <c r="AH1381">
        <v>1</v>
      </c>
      <c r="AI1381">
        <v>0</v>
      </c>
      <c r="AJ1381">
        <f>IF($A1381="","",VLOOKUP($A1381,DADOS!F:O,8,FALSE))</f>
        <v>0.1</v>
      </c>
      <c r="AK1381">
        <f>IF(A1381="","",IF(AJ1381="","",IF((AJ1381-AI1381)*AH1381*$E1381/$D1381&lt;1,"&lt;1",ROUND((AJ1381-AI1381)*AH1381*$E1381/$D1381,2))))</f>
        <v>10</v>
      </c>
      <c r="AL1381">
        <v>1</v>
      </c>
      <c r="AM1381">
        <v>0</v>
      </c>
      <c r="AN1381">
        <f>IF($A1381="","",VLOOKUP($A1381,DADOS!F:O,2,FALSE))</f>
        <v>36.78</v>
      </c>
      <c r="AO1381">
        <f>IF(A1381="","",IF(AN1381="","",IF((AN1381-AM1381)*AL1381*$E1381/$D1381/1000&lt;0.2,"&lt;0,2",ROUND((AN1381-AM1381)*AL1381*$E1381/$D1381/1000,2))))</f>
        <v>3.68</v>
      </c>
      <c r="AP1381">
        <v>1</v>
      </c>
      <c r="AQ1381">
        <v>0</v>
      </c>
      <c r="AR1381">
        <f>IF($A1381="","",VLOOKUP($A1381,DADOS!F:P,11,FALSE))</f>
        <v>0.01</v>
      </c>
      <c r="AS1381">
        <f>IF(E1381="","",IF(AQ1381="","",IF(AR1381="","",IF((AR1381-AQ1381)*AP1381*$E1381/$D1381&lt;1,"&lt;1",ROUND((AR1381-AQ1381)*AP1381*$E1381/$D1381,2)))))</f>
        <v>1</v>
      </c>
      <c r="AT1381">
        <v>1</v>
      </c>
      <c r="AU1381">
        <v>0</v>
      </c>
      <c r="AV1381">
        <f>IF(A1381="","",VLOOKUP(A1381,DADOS!F:R,12,FALSE))</f>
        <v>0</v>
      </c>
      <c r="AW1381" t="str">
        <f>IF(A1381="","",IF(AU1381="","",IF(AV1381="","",IF((AV1381-AU1381)*AT1381*$E1381/$D1381&lt;1,"&lt;1",ROUND((AV1381-AU1381)*AT1381*$E1381/$D1381,2)))))</f>
        <v>&lt;1</v>
      </c>
      <c r="AX1381">
        <v>1</v>
      </c>
      <c r="AY1381">
        <v>0</v>
      </c>
      <c r="AZ1381">
        <f>IF($A1381="","",VLOOKUP($A1381,DADOS!F:R,13,FALSE))</f>
        <v>0</v>
      </c>
      <c r="BA1381" t="str">
        <f>IF(A1381="","",IF(AY1381="","",IF(AZ1381="","",IF((AZ1381-AY1381)*AX1381*$E1381/$D1381&lt;1,"&lt;1",ROUND((AZ1381-AY1381)*AX1381*$E1381/$D1381,2)))))</f>
        <v>&lt;1</v>
      </c>
      <c r="BB1381" t="str">
        <v>n.a.</v>
      </c>
      <c r="BC1381" t="str">
        <v>Letícia</v>
      </c>
    </row>
    <row r="1382">
      <c r="A1382" t="str">
        <v>73727</v>
      </c>
      <c r="B1382" t="str">
        <f>IF(A1382="","",A1382&amp;"/20")</f>
        <v>73727/20</v>
      </c>
      <c r="C1382">
        <v>0</v>
      </c>
      <c r="D1382">
        <v>0.5</v>
      </c>
      <c r="E1382">
        <v>50</v>
      </c>
      <c r="F1382">
        <v>1</v>
      </c>
      <c r="G1382">
        <v>0</v>
      </c>
      <c r="H1382">
        <f>IF($A1382="","",VLOOKUP($A1382,DADOS!F:O,3,FALSE))</f>
        <v>21.7</v>
      </c>
      <c r="I1382">
        <f>IF(A1382="","",IF(H1382="","",IF((H1382-G1382)*F1382*$E1382/$D1382/1000&lt;0.2,"&lt;0,2",ROUND((H1382-G1382)*F1382*$E1382/$D1382/1000,2))))</f>
        <v>2.17</v>
      </c>
      <c r="J1382">
        <v>1</v>
      </c>
      <c r="K1382">
        <v>0</v>
      </c>
      <c r="L1382">
        <f>IF($A1382="","",VLOOKUP($A1382,DADOS!F:O,6,FALSE))</f>
        <v>12.51</v>
      </c>
      <c r="M1382">
        <f>IF(A1382="","",IF(L1382="","",IF((L1382-K1382)*J1382*$E1382/$D1382/1000&lt;0.2,"&lt;0,2",ROUND((L1382-K1382)*J1382*$E1382/$D1382/1000,2))))</f>
        <v>1.25</v>
      </c>
      <c r="N1382">
        <v>1</v>
      </c>
      <c r="O1382">
        <v>0</v>
      </c>
      <c r="P1382">
        <f>IF($A1382="","",VLOOKUP($A1382,DADOS!F:O,5,FALSE))</f>
        <v>9.85</v>
      </c>
      <c r="Q1382">
        <f>IF(A1382="","",IF(P1382="","",IF((P1382-O1382)*N1382*$E1382/$D1382/1000&lt;0.2,"&lt;0,2",ROUND((P1382-O1382)*N1382*$E1382/$D1382/1000,2))))</f>
        <v>0.99</v>
      </c>
      <c r="R1382">
        <v>1</v>
      </c>
      <c r="S1382">
        <v>0</v>
      </c>
      <c r="T1382">
        <f>IF($A1382="","",VLOOKUP($A1382,DADOS!F:O,4,FALSE))</f>
        <v>58.73</v>
      </c>
      <c r="U1382">
        <f>IF(A1382="","",IF(T1382="","",IF((T1382-S1382)*R1382*$E1382/$D1382/1000&lt;0.2,"&lt;0,2",ROUND((T1382-S1382)*R1382*$E1382/$D1382/1000,2))))</f>
        <v>5.87</v>
      </c>
      <c r="V1382">
        <v>1</v>
      </c>
      <c r="W1382">
        <v>0</v>
      </c>
      <c r="X1382">
        <f>IF($A1382="","",VLOOKUP($A1382,DADOS!F:O,9,FALSE))</f>
        <v>1.42</v>
      </c>
      <c r="Y1382">
        <f>IF(A1382="","",IF(X1382="","",IF((X1382-W1382)*V1382*$E1382/$D1382&lt;1,"&lt;1",ROUND((X1382-W1382)*V1382*$E1382/$D1382,2))))</f>
        <v>142</v>
      </c>
      <c r="Z1382">
        <v>1</v>
      </c>
      <c r="AA1382">
        <v>0</v>
      </c>
      <c r="AB1382">
        <f>IF($A1382="","",VLOOKUP($A1382,DADOS!F:O,7,FALSE))</f>
        <v>0.05</v>
      </c>
      <c r="AC1382">
        <f>IF(A1382="","",IF(AB1382="","",IF((AB1382-AA1382)*Z1382*$E1382/$D1382&lt;1,"&lt;1",ROUND((AB1382-AA1382)*Z1382*$E1382/$D1382,2))))</f>
        <v>5</v>
      </c>
      <c r="AD1382">
        <v>1</v>
      </c>
      <c r="AE1382">
        <v>0</v>
      </c>
      <c r="AF1382">
        <f>IF($A1382="","",VLOOKUP($A1382,DADOS!F:O,10,FALSE))</f>
        <v>3.39</v>
      </c>
      <c r="AG1382">
        <f>IF(A1382="","",IF(AF1382="","",IF((AF1382-AE1382)*AD1382*$E1382/$D1382&lt;1,"&lt;1",ROUND((AF1382-AE1382)*AD1382*$E1382/$D1382,2))))</f>
        <v>339</v>
      </c>
      <c r="AH1382">
        <v>1</v>
      </c>
      <c r="AI1382">
        <v>0</v>
      </c>
      <c r="AJ1382">
        <f>IF($A1382="","",VLOOKUP($A1382,DADOS!F:O,8,FALSE))</f>
        <v>0.11</v>
      </c>
      <c r="AK1382">
        <f>IF(A1382="","",IF(AJ1382="","",IF((AJ1382-AI1382)*AH1382*$E1382/$D1382&lt;1,"&lt;1",ROUND((AJ1382-AI1382)*AH1382*$E1382/$D1382,2))))</f>
        <v>11</v>
      </c>
      <c r="AL1382">
        <v>1</v>
      </c>
      <c r="AM1382">
        <v>0</v>
      </c>
      <c r="AN1382">
        <f>IF($A1382="","",VLOOKUP($A1382,DADOS!F:O,2,FALSE))</f>
        <v>25.32</v>
      </c>
      <c r="AO1382">
        <f>IF(A1382="","",IF(AN1382="","",IF((AN1382-AM1382)*AL1382*$E1382/$D1382/1000&lt;0.2,"&lt;0,2",ROUND((AN1382-AM1382)*AL1382*$E1382/$D1382/1000,2))))</f>
        <v>2.53</v>
      </c>
      <c r="AP1382">
        <v>1</v>
      </c>
      <c r="AQ1382">
        <v>0</v>
      </c>
      <c r="AR1382">
        <f>IF($A1382="","",VLOOKUP($A1382,DADOS!F:P,11,FALSE))</f>
        <v>0.01</v>
      </c>
      <c r="AS1382">
        <f>IF(E1382="","",IF(AQ1382="","",IF(AR1382="","",IF((AR1382-AQ1382)*AP1382*$E1382/$D1382&lt;1,"&lt;1",ROUND((AR1382-AQ1382)*AP1382*$E1382/$D1382,2)))))</f>
        <v>1</v>
      </c>
      <c r="AT1382">
        <v>1</v>
      </c>
      <c r="AU1382">
        <v>0</v>
      </c>
      <c r="AV1382">
        <f>IF(A1382="","",VLOOKUP(A1382,DADOS!F:R,12,FALSE))</f>
        <v>0</v>
      </c>
      <c r="AW1382" t="str">
        <f>IF(A1382="","",IF(AU1382="","",IF(AV1382="","",IF((AV1382-AU1382)*AT1382*$E1382/$D1382&lt;1,"&lt;1",ROUND((AV1382-AU1382)*AT1382*$E1382/$D1382,2)))))</f>
        <v>&lt;1</v>
      </c>
      <c r="AX1382">
        <v>1</v>
      </c>
      <c r="AY1382">
        <v>0</v>
      </c>
      <c r="AZ1382">
        <f>IF($A1382="","",VLOOKUP($A1382,DADOS!F:R,13,FALSE))</f>
        <v>0</v>
      </c>
      <c r="BA1382" t="str">
        <f>IF(A1382="","",IF(AY1382="","",IF(AZ1382="","",IF((AZ1382-AY1382)*AX1382*$E1382/$D1382&lt;1,"&lt;1",ROUND((AZ1382-AY1382)*AX1382*$E1382/$D1382,2)))))</f>
        <v>&lt;1</v>
      </c>
      <c r="BB1382" t="str">
        <v>n.a.</v>
      </c>
      <c r="BC1382" t="str">
        <v>Letícia</v>
      </c>
    </row>
    <row r="1383">
      <c r="A1383" t="str">
        <v>73853</v>
      </c>
      <c r="B1383" t="str">
        <f>IF(A1383="","",A1383&amp;"/20")</f>
        <v>73853/20</v>
      </c>
      <c r="C1383">
        <v>0</v>
      </c>
      <c r="D1383">
        <v>0.5</v>
      </c>
      <c r="E1383">
        <v>50</v>
      </c>
      <c r="F1383">
        <v>1</v>
      </c>
      <c r="G1383">
        <v>0</v>
      </c>
      <c r="H1383">
        <f>IF($A1383="","",VLOOKUP($A1383,DADOS!F:O,3,FALSE))</f>
        <v>33.4</v>
      </c>
      <c r="I1383">
        <f>IF(A1383="","",IF(H1383="","",IF((H1383-G1383)*F1383*$E1383/$D1383/1000&lt;0.2,"&lt;0,2",ROUND((H1383-G1383)*F1383*$E1383/$D1383/1000,2))))</f>
        <v>3.34</v>
      </c>
      <c r="J1383">
        <v>1</v>
      </c>
      <c r="K1383">
        <v>0</v>
      </c>
      <c r="L1383">
        <f>IF($A1383="","",VLOOKUP($A1383,DADOS!F:O,6,FALSE))</f>
        <v>18.02</v>
      </c>
      <c r="M1383">
        <f>IF(A1383="","",IF(L1383="","",IF((L1383-K1383)*J1383*$E1383/$D1383/1000&lt;0.2,"&lt;0,2",ROUND((L1383-K1383)*J1383*$E1383/$D1383/1000,2))))</f>
        <v>1.8</v>
      </c>
      <c r="N1383">
        <v>1</v>
      </c>
      <c r="O1383">
        <v>0</v>
      </c>
      <c r="P1383">
        <f>IF($A1383="","",VLOOKUP($A1383,DADOS!F:O,5,FALSE))</f>
        <v>16.22</v>
      </c>
      <c r="Q1383">
        <f>IF(A1383="","",IF(P1383="","",IF((P1383-O1383)*N1383*$E1383/$D1383/1000&lt;0.2,"&lt;0,2",ROUND((P1383-O1383)*N1383*$E1383/$D1383/1000,2))))</f>
        <v>1.62</v>
      </c>
      <c r="R1383">
        <v>1</v>
      </c>
      <c r="S1383">
        <v>0</v>
      </c>
      <c r="T1383">
        <f>IF($A1383="","",VLOOKUP($A1383,DADOS!F:O,4,FALSE))</f>
        <v>306.3</v>
      </c>
      <c r="U1383">
        <f>IF(A1383="","",IF(T1383="","",IF((T1383-S1383)*R1383*$E1383/$D1383/1000&lt;0.2,"&lt;0,2",ROUND((T1383-S1383)*R1383*$E1383/$D1383/1000,2))))</f>
        <v>30.63</v>
      </c>
      <c r="V1383">
        <v>1</v>
      </c>
      <c r="W1383">
        <v>0</v>
      </c>
      <c r="X1383">
        <f>IF($A1383="","",VLOOKUP($A1383,DADOS!F:O,9,FALSE))</f>
        <v>1.19</v>
      </c>
      <c r="Y1383">
        <f>IF(A1383="","",IF(X1383="","",IF((X1383-W1383)*V1383*$E1383/$D1383&lt;1,"&lt;1",ROUND((X1383-W1383)*V1383*$E1383/$D1383,2))))</f>
        <v>119</v>
      </c>
      <c r="Z1383">
        <v>1</v>
      </c>
      <c r="AA1383">
        <v>0</v>
      </c>
      <c r="AB1383">
        <f>IF($A1383="","",VLOOKUP($A1383,DADOS!F:O,7,FALSE))</f>
        <v>0.03</v>
      </c>
      <c r="AC1383">
        <f>IF(A1383="","",IF(AB1383="","",IF((AB1383-AA1383)*Z1383*$E1383/$D1383&lt;1,"&lt;1",ROUND((AB1383-AA1383)*Z1383*$E1383/$D1383,2))))</f>
        <v>3</v>
      </c>
      <c r="AD1383">
        <v>1</v>
      </c>
      <c r="AE1383">
        <v>0</v>
      </c>
      <c r="AF1383">
        <f>IF($A1383="","",VLOOKUP($A1383,DADOS!F:O,10,FALSE))</f>
        <v>1.84</v>
      </c>
      <c r="AG1383">
        <f>IF(A1383="","",IF(AF1383="","",IF((AF1383-AE1383)*AD1383*$E1383/$D1383&lt;1,"&lt;1",ROUND((AF1383-AE1383)*AD1383*$E1383/$D1383,2))))</f>
        <v>184</v>
      </c>
      <c r="AH1383">
        <v>1</v>
      </c>
      <c r="AI1383">
        <v>0</v>
      </c>
      <c r="AJ1383">
        <f>IF($A1383="","",VLOOKUP($A1383,DADOS!F:O,8,FALSE))</f>
        <v>0.21</v>
      </c>
      <c r="AK1383">
        <f>IF(A1383="","",IF(AJ1383="","",IF((AJ1383-AI1383)*AH1383*$E1383/$D1383&lt;1,"&lt;1",ROUND((AJ1383-AI1383)*AH1383*$E1383/$D1383,2))))</f>
        <v>21</v>
      </c>
      <c r="AL1383">
        <v>1</v>
      </c>
      <c r="AM1383">
        <v>0</v>
      </c>
      <c r="AN1383">
        <f>IF($A1383="","",VLOOKUP($A1383,DADOS!F:O,2,FALSE))</f>
        <v>72.8</v>
      </c>
      <c r="AO1383">
        <f>IF(A1383="","",IF(AN1383="","",IF((AN1383-AM1383)*AL1383*$E1383/$D1383/1000&lt;0.2,"&lt;0,2",ROUND((AN1383-AM1383)*AL1383*$E1383/$D1383/1000,2))))</f>
        <v>7.28</v>
      </c>
      <c r="AP1383">
        <v>1</v>
      </c>
      <c r="AQ1383">
        <v>0</v>
      </c>
      <c r="AR1383">
        <f>IF($A1383="","",VLOOKUP($A1383,DADOS!F:P,11,FALSE))</f>
        <v>0.02</v>
      </c>
      <c r="AS1383">
        <f>IF(E1383="","",IF(AQ1383="","",IF(AR1383="","",IF((AR1383-AQ1383)*AP1383*$E1383/$D1383&lt;1,"&lt;1",ROUND((AR1383-AQ1383)*AP1383*$E1383/$D1383,2)))))</f>
        <v>2</v>
      </c>
      <c r="AT1383">
        <v>1</v>
      </c>
      <c r="AU1383">
        <v>0</v>
      </c>
      <c r="AV1383">
        <f>IF(A1383="","",VLOOKUP(A1383,DADOS!F:R,12,FALSE))</f>
        <v>0</v>
      </c>
      <c r="AW1383" t="str">
        <f>IF(A1383="","",IF(AU1383="","",IF(AV1383="","",IF((AV1383-AU1383)*AT1383*$E1383/$D1383&lt;1,"&lt;1",ROUND((AV1383-AU1383)*AT1383*$E1383/$D1383,2)))))</f>
        <v>&lt;1</v>
      </c>
      <c r="AX1383">
        <v>1</v>
      </c>
      <c r="AY1383">
        <v>0</v>
      </c>
      <c r="AZ1383">
        <f>IF($A1383="","",VLOOKUP($A1383,DADOS!F:R,13,FALSE))</f>
        <v>0</v>
      </c>
      <c r="BA1383" t="str">
        <f>IF(A1383="","",IF(AY1383="","",IF(AZ1383="","",IF((AZ1383-AY1383)*AX1383*$E1383/$D1383&lt;1,"&lt;1",ROUND((AZ1383-AY1383)*AX1383*$E1383/$D1383,2)))))</f>
        <v>&lt;1</v>
      </c>
      <c r="BB1383" t="str">
        <v>n.a.</v>
      </c>
      <c r="BC1383" t="str">
        <v>Letícia</v>
      </c>
    </row>
    <row r="1384">
      <c r="A1384" t="str">
        <v>73854</v>
      </c>
      <c r="B1384" t="str">
        <f>IF(A1384="","",A1384&amp;"/20")</f>
        <v>73854/20</v>
      </c>
      <c r="C1384">
        <v>0</v>
      </c>
      <c r="D1384">
        <v>0.5</v>
      </c>
      <c r="E1384">
        <v>50</v>
      </c>
      <c r="F1384">
        <v>1</v>
      </c>
      <c r="G1384">
        <v>0</v>
      </c>
      <c r="H1384">
        <f>IF($A1384="","",VLOOKUP($A1384,DADOS!F:O,3,FALSE))</f>
        <v>32.17</v>
      </c>
      <c r="I1384">
        <f>IF(A1384="","",IF(H1384="","",IF((H1384-G1384)*F1384*$E1384/$D1384/1000&lt;0.2,"&lt;0,2",ROUND((H1384-G1384)*F1384*$E1384/$D1384/1000,2))))</f>
        <v>3.22</v>
      </c>
      <c r="J1384">
        <v>1</v>
      </c>
      <c r="K1384">
        <v>0</v>
      </c>
      <c r="L1384">
        <f>IF($A1384="","",VLOOKUP($A1384,DADOS!F:O,6,FALSE))</f>
        <v>19.79</v>
      </c>
      <c r="M1384">
        <f>IF(A1384="","",IF(L1384="","",IF((L1384-K1384)*J1384*$E1384/$D1384/1000&lt;0.2,"&lt;0,2",ROUND((L1384-K1384)*J1384*$E1384/$D1384/1000,2))))</f>
        <v>1.98</v>
      </c>
      <c r="N1384">
        <v>1</v>
      </c>
      <c r="O1384">
        <v>0</v>
      </c>
      <c r="P1384">
        <f>IF($A1384="","",VLOOKUP($A1384,DADOS!F:O,5,FALSE))</f>
        <v>20.12</v>
      </c>
      <c r="Q1384">
        <f>IF(A1384="","",IF(P1384="","",IF((P1384-O1384)*N1384*$E1384/$D1384/1000&lt;0.2,"&lt;0,2",ROUND((P1384-O1384)*N1384*$E1384/$D1384/1000,2))))</f>
        <v>2.01</v>
      </c>
      <c r="R1384">
        <v>1</v>
      </c>
      <c r="S1384">
        <v>0</v>
      </c>
      <c r="T1384">
        <f>IF($A1384="","",VLOOKUP($A1384,DADOS!F:O,4,FALSE))</f>
        <v>395.46</v>
      </c>
      <c r="U1384">
        <f>IF(A1384="","",IF(T1384="","",IF((T1384-S1384)*R1384*$E1384/$D1384/1000&lt;0.2,"&lt;0,2",ROUND((T1384-S1384)*R1384*$E1384/$D1384/1000,2))))</f>
        <v>39.55</v>
      </c>
      <c r="V1384">
        <v>1</v>
      </c>
      <c r="W1384">
        <v>0</v>
      </c>
      <c r="X1384">
        <f>IF($A1384="","",VLOOKUP($A1384,DADOS!F:O,9,FALSE))</f>
        <v>0.79</v>
      </c>
      <c r="Y1384">
        <f>IF(A1384="","",IF(X1384="","",IF((X1384-W1384)*V1384*$E1384/$D1384&lt;1,"&lt;1",ROUND((X1384-W1384)*V1384*$E1384/$D1384,2))))</f>
        <v>79</v>
      </c>
      <c r="Z1384">
        <v>1</v>
      </c>
      <c r="AA1384">
        <v>0</v>
      </c>
      <c r="AB1384">
        <f>IF($A1384="","",VLOOKUP($A1384,DADOS!F:O,7,FALSE))</f>
        <v>0.08</v>
      </c>
      <c r="AC1384">
        <f>IF(A1384="","",IF(AB1384="","",IF((AB1384-AA1384)*Z1384*$E1384/$D1384&lt;1,"&lt;1",ROUND((AB1384-AA1384)*Z1384*$E1384/$D1384,2))))</f>
        <v>8</v>
      </c>
      <c r="AD1384">
        <v>1</v>
      </c>
      <c r="AE1384">
        <v>0</v>
      </c>
      <c r="AF1384">
        <f>IF($A1384="","",VLOOKUP($A1384,DADOS!F:O,10,FALSE))</f>
        <v>1.04</v>
      </c>
      <c r="AG1384">
        <f>IF(A1384="","",IF(AF1384="","",IF((AF1384-AE1384)*AD1384*$E1384/$D1384&lt;1,"&lt;1",ROUND((AF1384-AE1384)*AD1384*$E1384/$D1384,2))))</f>
        <v>104</v>
      </c>
      <c r="AH1384">
        <v>1</v>
      </c>
      <c r="AI1384">
        <v>0</v>
      </c>
      <c r="AJ1384">
        <f>IF($A1384="","",VLOOKUP($A1384,DADOS!F:O,8,FALSE))</f>
        <v>0.2</v>
      </c>
      <c r="AK1384">
        <f>IF(A1384="","",IF(AJ1384="","",IF((AJ1384-AI1384)*AH1384*$E1384/$D1384&lt;1,"&lt;1",ROUND((AJ1384-AI1384)*AH1384*$E1384/$D1384,2))))</f>
        <v>20</v>
      </c>
      <c r="AL1384">
        <v>1</v>
      </c>
      <c r="AM1384">
        <v>0</v>
      </c>
      <c r="AN1384">
        <f>IF($A1384="","",VLOOKUP($A1384,DADOS!F:O,2,FALSE))</f>
        <v>49.77</v>
      </c>
      <c r="AO1384">
        <f>IF(A1384="","",IF(AN1384="","",IF((AN1384-AM1384)*AL1384*$E1384/$D1384/1000&lt;0.2,"&lt;0,2",ROUND((AN1384-AM1384)*AL1384*$E1384/$D1384/1000,2))))</f>
        <v>4.98</v>
      </c>
      <c r="AP1384">
        <v>1</v>
      </c>
      <c r="AQ1384">
        <v>0</v>
      </c>
      <c r="AR1384">
        <f>IF($A1384="","",VLOOKUP($A1384,DADOS!F:P,11,FALSE))</f>
        <v>0.01</v>
      </c>
      <c r="AS1384">
        <f>IF(E1384="","",IF(AQ1384="","",IF(AR1384="","",IF((AR1384-AQ1384)*AP1384*$E1384/$D1384&lt;1,"&lt;1",ROUND((AR1384-AQ1384)*AP1384*$E1384/$D1384,2)))))</f>
        <v>1</v>
      </c>
      <c r="AT1384">
        <v>1</v>
      </c>
      <c r="AU1384">
        <v>0</v>
      </c>
      <c r="AV1384">
        <f>IF(A1384="","",VLOOKUP(A1384,DADOS!F:R,12,FALSE))</f>
        <v>0</v>
      </c>
      <c r="AW1384" t="str">
        <f>IF(A1384="","",IF(AU1384="","",IF(AV1384="","",IF((AV1384-AU1384)*AT1384*$E1384/$D1384&lt;1,"&lt;1",ROUND((AV1384-AU1384)*AT1384*$E1384/$D1384,2)))))</f>
        <v>&lt;1</v>
      </c>
      <c r="AX1384">
        <v>1</v>
      </c>
      <c r="AY1384">
        <v>0</v>
      </c>
      <c r="AZ1384">
        <f>IF($A1384="","",VLOOKUP($A1384,DADOS!F:R,13,FALSE))</f>
        <v>0</v>
      </c>
      <c r="BA1384" t="str">
        <f>IF(A1384="","",IF(AY1384="","",IF(AZ1384="","",IF((AZ1384-AY1384)*AX1384*$E1384/$D1384&lt;1,"&lt;1",ROUND((AZ1384-AY1384)*AX1384*$E1384/$D1384,2)))))</f>
        <v>&lt;1</v>
      </c>
      <c r="BB1384" t="str">
        <v>n.a.</v>
      </c>
      <c r="BC1384" t="str">
        <v>Letícia</v>
      </c>
    </row>
    <row r="1385">
      <c r="A1385" t="str">
        <v>73855</v>
      </c>
      <c r="B1385" t="str">
        <f>IF(A1385="","",A1385&amp;"/20")</f>
        <v>73855/20</v>
      </c>
      <c r="C1385">
        <v>0</v>
      </c>
      <c r="D1385">
        <v>0.5</v>
      </c>
      <c r="E1385">
        <v>50</v>
      </c>
      <c r="F1385">
        <v>1</v>
      </c>
      <c r="G1385">
        <v>0</v>
      </c>
      <c r="H1385">
        <f>IF($A1385="","",VLOOKUP($A1385,DADOS!F:O,3,FALSE))</f>
        <v>38.18</v>
      </c>
      <c r="I1385">
        <f>IF(A1385="","",IF(H1385="","",IF((H1385-G1385)*F1385*$E1385/$D1385/1000&lt;0.2,"&lt;0,2",ROUND((H1385-G1385)*F1385*$E1385/$D1385/1000,2))))</f>
        <v>3.82</v>
      </c>
      <c r="J1385">
        <v>1</v>
      </c>
      <c r="K1385">
        <v>0</v>
      </c>
      <c r="L1385">
        <f>IF($A1385="","",VLOOKUP($A1385,DADOS!F:O,6,FALSE))</f>
        <v>19.92</v>
      </c>
      <c r="M1385">
        <f>IF(A1385="","",IF(L1385="","",IF((L1385-K1385)*J1385*$E1385/$D1385/1000&lt;0.2,"&lt;0,2",ROUND((L1385-K1385)*J1385*$E1385/$D1385/1000,2))))</f>
        <v>1.99</v>
      </c>
      <c r="N1385">
        <v>1</v>
      </c>
      <c r="O1385">
        <v>0</v>
      </c>
      <c r="P1385">
        <f>IF($A1385="","",VLOOKUP($A1385,DADOS!F:O,5,FALSE))</f>
        <v>21.95</v>
      </c>
      <c r="Q1385">
        <f>IF(A1385="","",IF(P1385="","",IF((P1385-O1385)*N1385*$E1385/$D1385/1000&lt;0.2,"&lt;0,2",ROUND((P1385-O1385)*N1385*$E1385/$D1385/1000,2))))</f>
        <v>2.2</v>
      </c>
      <c r="R1385">
        <v>1</v>
      </c>
      <c r="S1385">
        <v>0</v>
      </c>
      <c r="T1385">
        <f>IF($A1385="","",VLOOKUP($A1385,DADOS!F:O,4,FALSE))</f>
        <v>362.12</v>
      </c>
      <c r="U1385">
        <f>IF(A1385="","",IF(T1385="","",IF((T1385-S1385)*R1385*$E1385/$D1385/1000&lt;0.2,"&lt;0,2",ROUND((T1385-S1385)*R1385*$E1385/$D1385/1000,2))))</f>
        <v>36.21</v>
      </c>
      <c r="V1385">
        <v>1</v>
      </c>
      <c r="W1385">
        <v>0</v>
      </c>
      <c r="X1385">
        <f>IF($A1385="","",VLOOKUP($A1385,DADOS!F:O,9,FALSE))</f>
        <v>0.82</v>
      </c>
      <c r="Y1385">
        <f>IF(A1385="","",IF(X1385="","",IF((X1385-W1385)*V1385*$E1385/$D1385&lt;1,"&lt;1",ROUND((X1385-W1385)*V1385*$E1385/$D1385,2))))</f>
        <v>82</v>
      </c>
      <c r="Z1385">
        <v>1</v>
      </c>
      <c r="AA1385">
        <v>0</v>
      </c>
      <c r="AB1385">
        <f>IF($A1385="","",VLOOKUP($A1385,DADOS!F:O,7,FALSE))</f>
        <v>0.04</v>
      </c>
      <c r="AC1385">
        <f>IF(A1385="","",IF(AB1385="","",IF((AB1385-AA1385)*Z1385*$E1385/$D1385&lt;1,"&lt;1",ROUND((AB1385-AA1385)*Z1385*$E1385/$D1385,2))))</f>
        <v>4</v>
      </c>
      <c r="AD1385">
        <v>1</v>
      </c>
      <c r="AE1385">
        <v>0</v>
      </c>
      <c r="AF1385">
        <f>IF($A1385="","",VLOOKUP($A1385,DADOS!F:O,10,FALSE))</f>
        <v>1.67</v>
      </c>
      <c r="AG1385">
        <f>IF(A1385="","",IF(AF1385="","",IF((AF1385-AE1385)*AD1385*$E1385/$D1385&lt;1,"&lt;1",ROUND((AF1385-AE1385)*AD1385*$E1385/$D1385,2))))</f>
        <v>167</v>
      </c>
      <c r="AH1385">
        <v>1</v>
      </c>
      <c r="AI1385">
        <v>0</v>
      </c>
      <c r="AJ1385">
        <f>IF($A1385="","",VLOOKUP($A1385,DADOS!F:O,8,FALSE))</f>
        <v>0.23</v>
      </c>
      <c r="AK1385">
        <f>IF(A1385="","",IF(AJ1385="","",IF((AJ1385-AI1385)*AH1385*$E1385/$D1385&lt;1,"&lt;1",ROUND((AJ1385-AI1385)*AH1385*$E1385/$D1385,2))))</f>
        <v>23</v>
      </c>
      <c r="AL1385">
        <v>1</v>
      </c>
      <c r="AM1385">
        <v>0</v>
      </c>
      <c r="AN1385">
        <f>IF($A1385="","",VLOOKUP($A1385,DADOS!F:O,2,FALSE))</f>
        <v>80.56</v>
      </c>
      <c r="AO1385">
        <f>IF(A1385="","",IF(AN1385="","",IF((AN1385-AM1385)*AL1385*$E1385/$D1385/1000&lt;0.2,"&lt;0,2",ROUND((AN1385-AM1385)*AL1385*$E1385/$D1385/1000,2))))</f>
        <v>8.06</v>
      </c>
      <c r="AP1385">
        <v>1</v>
      </c>
      <c r="AQ1385">
        <v>0</v>
      </c>
      <c r="AR1385">
        <f>IF($A1385="","",VLOOKUP($A1385,DADOS!F:P,11,FALSE))</f>
        <v>0.01</v>
      </c>
      <c r="AS1385">
        <f>IF(E1385="","",IF(AQ1385="","",IF(AR1385="","",IF((AR1385-AQ1385)*AP1385*$E1385/$D1385&lt;1,"&lt;1",ROUND((AR1385-AQ1385)*AP1385*$E1385/$D1385,2)))))</f>
        <v>1</v>
      </c>
      <c r="AT1385">
        <v>1</v>
      </c>
      <c r="AU1385">
        <v>0</v>
      </c>
      <c r="AV1385">
        <f>IF(A1385="","",VLOOKUP(A1385,DADOS!F:R,12,FALSE))</f>
        <v>0</v>
      </c>
      <c r="AW1385" t="str">
        <f>IF(A1385="","",IF(AU1385="","",IF(AV1385="","",IF((AV1385-AU1385)*AT1385*$E1385/$D1385&lt;1,"&lt;1",ROUND((AV1385-AU1385)*AT1385*$E1385/$D1385,2)))))</f>
        <v>&lt;1</v>
      </c>
      <c r="AX1385">
        <v>1</v>
      </c>
      <c r="AY1385">
        <v>0</v>
      </c>
      <c r="AZ1385">
        <f>IF($A1385="","",VLOOKUP($A1385,DADOS!F:R,13,FALSE))</f>
        <v>0</v>
      </c>
      <c r="BA1385" t="str">
        <f>IF(A1385="","",IF(AY1385="","",IF(AZ1385="","",IF((AZ1385-AY1385)*AX1385*$E1385/$D1385&lt;1,"&lt;1",ROUND((AZ1385-AY1385)*AX1385*$E1385/$D1385,2)))))</f>
        <v>&lt;1</v>
      </c>
      <c r="BB1385" t="str">
        <v>n.a.</v>
      </c>
      <c r="BC1385" t="str">
        <v>Letícia</v>
      </c>
    </row>
    <row r="1386">
      <c r="A1386" t="str">
        <v>73856</v>
      </c>
      <c r="B1386" t="str">
        <f>IF(A1386="","",A1386&amp;"/20")</f>
        <v>73856/20</v>
      </c>
      <c r="C1386">
        <v>0</v>
      </c>
      <c r="D1386">
        <v>0.5</v>
      </c>
      <c r="E1386">
        <v>50</v>
      </c>
      <c r="F1386">
        <v>1</v>
      </c>
      <c r="G1386">
        <v>0</v>
      </c>
      <c r="H1386">
        <f>IF($A1386="","",VLOOKUP($A1386,DADOS!F:O,3,FALSE))</f>
        <v>39.42</v>
      </c>
      <c r="I1386">
        <f>IF(A1386="","",IF(H1386="","",IF((H1386-G1386)*F1386*$E1386/$D1386/1000&lt;0.2,"&lt;0,2",ROUND((H1386-G1386)*F1386*$E1386/$D1386/1000,2))))</f>
        <v>3.94</v>
      </c>
      <c r="J1386">
        <v>1</v>
      </c>
      <c r="K1386">
        <v>0</v>
      </c>
      <c r="L1386">
        <f>IF($A1386="","",VLOOKUP($A1386,DADOS!F:O,6,FALSE))</f>
        <v>19.97</v>
      </c>
      <c r="M1386">
        <f>IF(A1386="","",IF(L1386="","",IF((L1386-K1386)*J1386*$E1386/$D1386/1000&lt;0.2,"&lt;0,2",ROUND((L1386-K1386)*J1386*$E1386/$D1386/1000,2))))</f>
        <v>2</v>
      </c>
      <c r="N1386">
        <v>1</v>
      </c>
      <c r="O1386">
        <v>0</v>
      </c>
      <c r="P1386">
        <f>IF($A1386="","",VLOOKUP($A1386,DADOS!F:O,5,FALSE))</f>
        <v>16.97</v>
      </c>
      <c r="Q1386">
        <f>IF(A1386="","",IF(P1386="","",IF((P1386-O1386)*N1386*$E1386/$D1386/1000&lt;0.2,"&lt;0,2",ROUND((P1386-O1386)*N1386*$E1386/$D1386/1000,2))))</f>
        <v>1.7</v>
      </c>
      <c r="R1386">
        <v>1</v>
      </c>
      <c r="S1386">
        <v>0</v>
      </c>
      <c r="T1386">
        <f>IF($A1386="","",VLOOKUP($A1386,DADOS!F:O,4,FALSE))</f>
        <v>273.19</v>
      </c>
      <c r="U1386">
        <f>IF(A1386="","",IF(T1386="","",IF((T1386-S1386)*R1386*$E1386/$D1386/1000&lt;0.2,"&lt;0,2",ROUND((T1386-S1386)*R1386*$E1386/$D1386/1000,2))))</f>
        <v>27.32</v>
      </c>
      <c r="V1386">
        <v>1</v>
      </c>
      <c r="W1386">
        <v>0</v>
      </c>
      <c r="X1386">
        <f>IF($A1386="","",VLOOKUP($A1386,DADOS!F:O,9,FALSE))</f>
        <v>1.38</v>
      </c>
      <c r="Y1386">
        <f>IF(A1386="","",IF(X1386="","",IF((X1386-W1386)*V1386*$E1386/$D1386&lt;1,"&lt;1",ROUND((X1386-W1386)*V1386*$E1386/$D1386,2))))</f>
        <v>138</v>
      </c>
      <c r="Z1386">
        <v>1</v>
      </c>
      <c r="AA1386">
        <v>0</v>
      </c>
      <c r="AB1386">
        <f>IF($A1386="","",VLOOKUP($A1386,DADOS!F:O,7,FALSE))</f>
        <v>0.06</v>
      </c>
      <c r="AC1386">
        <f>IF(A1386="","",IF(AB1386="","",IF((AB1386-AA1386)*Z1386*$E1386/$D1386&lt;1,"&lt;1",ROUND((AB1386-AA1386)*Z1386*$E1386/$D1386,2))))</f>
        <v>6</v>
      </c>
      <c r="AD1386">
        <v>1</v>
      </c>
      <c r="AE1386">
        <v>0</v>
      </c>
      <c r="AF1386">
        <f>IF($A1386="","",VLOOKUP($A1386,DADOS!F:O,10,FALSE))</f>
        <v>1.84</v>
      </c>
      <c r="AG1386">
        <f>IF(A1386="","",IF(AF1386="","",IF((AF1386-AE1386)*AD1386*$E1386/$D1386&lt;1,"&lt;1",ROUND((AF1386-AE1386)*AD1386*$E1386/$D1386,2))))</f>
        <v>184</v>
      </c>
      <c r="AH1386">
        <v>1</v>
      </c>
      <c r="AI1386">
        <v>0</v>
      </c>
      <c r="AJ1386">
        <f>IF($A1386="","",VLOOKUP($A1386,DADOS!F:O,8,FALSE))</f>
        <v>0.21</v>
      </c>
      <c r="AK1386">
        <f>IF(A1386="","",IF(AJ1386="","",IF((AJ1386-AI1386)*AH1386*$E1386/$D1386&lt;1,"&lt;1",ROUND((AJ1386-AI1386)*AH1386*$E1386/$D1386,2))))</f>
        <v>21</v>
      </c>
      <c r="AL1386">
        <v>1</v>
      </c>
      <c r="AM1386">
        <v>0</v>
      </c>
      <c r="AN1386">
        <f>IF($A1386="","",VLOOKUP($A1386,DADOS!F:O,2,FALSE))</f>
        <v>106.99</v>
      </c>
      <c r="AO1386">
        <f>IF(A1386="","",IF(AN1386="","",IF((AN1386-AM1386)*AL1386*$E1386/$D1386/1000&lt;0.2,"&lt;0,2",ROUND((AN1386-AM1386)*AL1386*$E1386/$D1386/1000,2))))</f>
        <v>10.7</v>
      </c>
      <c r="AP1386">
        <v>1</v>
      </c>
      <c r="AQ1386">
        <v>0</v>
      </c>
      <c r="AR1386">
        <f>IF($A1386="","",VLOOKUP($A1386,DADOS!F:P,11,FALSE))</f>
        <v>0.01</v>
      </c>
      <c r="AS1386">
        <f>IF(E1386="","",IF(AQ1386="","",IF(AR1386="","",IF((AR1386-AQ1386)*AP1386*$E1386/$D1386&lt;1,"&lt;1",ROUND((AR1386-AQ1386)*AP1386*$E1386/$D1386,2)))))</f>
        <v>1</v>
      </c>
      <c r="AT1386">
        <v>1</v>
      </c>
      <c r="AU1386">
        <v>0</v>
      </c>
      <c r="AV1386">
        <f>IF(A1386="","",VLOOKUP(A1386,DADOS!F:R,12,FALSE))</f>
        <v>0</v>
      </c>
      <c r="AW1386" t="str">
        <f>IF(A1386="","",IF(AU1386="","",IF(AV1386="","",IF((AV1386-AU1386)*AT1386*$E1386/$D1386&lt;1,"&lt;1",ROUND((AV1386-AU1386)*AT1386*$E1386/$D1386,2)))))</f>
        <v>&lt;1</v>
      </c>
      <c r="AX1386">
        <v>1</v>
      </c>
      <c r="AY1386">
        <v>0</v>
      </c>
      <c r="AZ1386">
        <f>IF($A1386="","",VLOOKUP($A1386,DADOS!F:R,13,FALSE))</f>
        <v>0</v>
      </c>
      <c r="BA1386" t="str">
        <f>IF(A1386="","",IF(AY1386="","",IF(AZ1386="","",IF((AZ1386-AY1386)*AX1386*$E1386/$D1386&lt;1,"&lt;1",ROUND((AZ1386-AY1386)*AX1386*$E1386/$D1386,2)))))</f>
        <v>&lt;1</v>
      </c>
      <c r="BB1386" t="str">
        <v>n.a.</v>
      </c>
      <c r="BC1386" t="str">
        <v>Letícia</v>
      </c>
    </row>
    <row r="1387">
      <c r="A1387" t="str">
        <v>73857</v>
      </c>
      <c r="B1387" t="str">
        <f>IF(A1387="","",A1387&amp;"/20")</f>
        <v>73857/20</v>
      </c>
      <c r="C1387">
        <v>0</v>
      </c>
      <c r="D1387">
        <v>0.5</v>
      </c>
      <c r="E1387">
        <v>50</v>
      </c>
      <c r="F1387">
        <v>1</v>
      </c>
      <c r="G1387">
        <v>0</v>
      </c>
      <c r="H1387">
        <f>IF($A1387="","",VLOOKUP($A1387,DADOS!F:O,3,FALSE))</f>
        <v>39.32</v>
      </c>
      <c r="I1387">
        <f>IF(A1387="","",IF(H1387="","",IF((H1387-G1387)*F1387*$E1387/$D1387/1000&lt;0.2,"&lt;0,2",ROUND((H1387-G1387)*F1387*$E1387/$D1387/1000,2))))</f>
        <v>3.93</v>
      </c>
      <c r="J1387">
        <v>1</v>
      </c>
      <c r="K1387">
        <v>0</v>
      </c>
      <c r="L1387">
        <f>IF($A1387="","",VLOOKUP($A1387,DADOS!F:O,6,FALSE))</f>
        <v>20.66</v>
      </c>
      <c r="M1387">
        <f>IF(A1387="","",IF(L1387="","",IF((L1387-K1387)*J1387*$E1387/$D1387/1000&lt;0.2,"&lt;0,2",ROUND((L1387-K1387)*J1387*$E1387/$D1387/1000,2))))</f>
        <v>2.07</v>
      </c>
      <c r="N1387">
        <v>1</v>
      </c>
      <c r="O1387">
        <v>0</v>
      </c>
      <c r="P1387">
        <f>IF($A1387="","",VLOOKUP($A1387,DADOS!F:O,5,FALSE))</f>
        <v>17.7</v>
      </c>
      <c r="Q1387">
        <f>IF(A1387="","",IF(P1387="","",IF((P1387-O1387)*N1387*$E1387/$D1387/1000&lt;0.2,"&lt;0,2",ROUND((P1387-O1387)*N1387*$E1387/$D1387/1000,2))))</f>
        <v>1.77</v>
      </c>
      <c r="R1387">
        <v>1</v>
      </c>
      <c r="S1387">
        <v>0</v>
      </c>
      <c r="T1387">
        <f>IF($A1387="","",VLOOKUP($A1387,DADOS!F:O,4,FALSE))</f>
        <v>260.03</v>
      </c>
      <c r="U1387">
        <f>IF(A1387="","",IF(T1387="","",IF((T1387-S1387)*R1387*$E1387/$D1387/1000&lt;0.2,"&lt;0,2",ROUND((T1387-S1387)*R1387*$E1387/$D1387/1000,2))))</f>
        <v>26</v>
      </c>
      <c r="V1387">
        <v>1</v>
      </c>
      <c r="W1387">
        <v>0</v>
      </c>
      <c r="X1387">
        <f>IF($A1387="","",VLOOKUP($A1387,DADOS!F:O,9,FALSE))</f>
        <v>1.38</v>
      </c>
      <c r="Y1387">
        <f>IF(A1387="","",IF(X1387="","",IF((X1387-W1387)*V1387*$E1387/$D1387&lt;1,"&lt;1",ROUND((X1387-W1387)*V1387*$E1387/$D1387,2))))</f>
        <v>138</v>
      </c>
      <c r="Z1387">
        <v>1</v>
      </c>
      <c r="AA1387">
        <v>0</v>
      </c>
      <c r="AB1387">
        <f>IF($A1387="","",VLOOKUP($A1387,DADOS!F:O,7,FALSE))</f>
        <v>0.03</v>
      </c>
      <c r="AC1387">
        <f>IF(A1387="","",IF(AB1387="","",IF((AB1387-AA1387)*Z1387*$E1387/$D1387&lt;1,"&lt;1",ROUND((AB1387-AA1387)*Z1387*$E1387/$D1387,2))))</f>
        <v>3</v>
      </c>
      <c r="AD1387">
        <v>1</v>
      </c>
      <c r="AE1387">
        <v>0</v>
      </c>
      <c r="AF1387">
        <f>IF($A1387="","",VLOOKUP($A1387,DADOS!F:O,10,FALSE))</f>
        <v>2.32</v>
      </c>
      <c r="AG1387">
        <f>IF(A1387="","",IF(AF1387="","",IF((AF1387-AE1387)*AD1387*$E1387/$D1387&lt;1,"&lt;1",ROUND((AF1387-AE1387)*AD1387*$E1387/$D1387,2))))</f>
        <v>232</v>
      </c>
      <c r="AH1387">
        <v>1</v>
      </c>
      <c r="AI1387">
        <v>0</v>
      </c>
      <c r="AJ1387">
        <f>IF($A1387="","",VLOOKUP($A1387,DADOS!F:O,8,FALSE))</f>
        <v>0.21</v>
      </c>
      <c r="AK1387">
        <f>IF(A1387="","",IF(AJ1387="","",IF((AJ1387-AI1387)*AH1387*$E1387/$D1387&lt;1,"&lt;1",ROUND((AJ1387-AI1387)*AH1387*$E1387/$D1387,2))))</f>
        <v>21</v>
      </c>
      <c r="AL1387">
        <v>1</v>
      </c>
      <c r="AM1387">
        <v>0</v>
      </c>
      <c r="AN1387">
        <f>IF($A1387="","",VLOOKUP($A1387,DADOS!F:O,2,FALSE))</f>
        <v>88.78</v>
      </c>
      <c r="AO1387">
        <f>IF(A1387="","",IF(AN1387="","",IF((AN1387-AM1387)*AL1387*$E1387/$D1387/1000&lt;0.2,"&lt;0,2",ROUND((AN1387-AM1387)*AL1387*$E1387/$D1387/1000,2))))</f>
        <v>8.88</v>
      </c>
      <c r="AP1387">
        <v>1</v>
      </c>
      <c r="AQ1387">
        <v>0</v>
      </c>
      <c r="AR1387">
        <f>IF($A1387="","",VLOOKUP($A1387,DADOS!F:P,11,FALSE))</f>
        <v>0.01</v>
      </c>
      <c r="AS1387">
        <f>IF(E1387="","",IF(AQ1387="","",IF(AR1387="","",IF((AR1387-AQ1387)*AP1387*$E1387/$D1387&lt;1,"&lt;1",ROUND((AR1387-AQ1387)*AP1387*$E1387/$D1387,2)))))</f>
        <v>1</v>
      </c>
      <c r="AT1387">
        <v>1</v>
      </c>
      <c r="AU1387">
        <v>0</v>
      </c>
      <c r="AV1387">
        <f>IF(A1387="","",VLOOKUP(A1387,DADOS!F:R,12,FALSE))</f>
        <v>0</v>
      </c>
      <c r="AW1387" t="str">
        <f>IF(A1387="","",IF(AU1387="","",IF(AV1387="","",IF((AV1387-AU1387)*AT1387*$E1387/$D1387&lt;1,"&lt;1",ROUND((AV1387-AU1387)*AT1387*$E1387/$D1387,2)))))</f>
        <v>&lt;1</v>
      </c>
      <c r="AX1387">
        <v>1</v>
      </c>
      <c r="AY1387">
        <v>0</v>
      </c>
      <c r="AZ1387">
        <f>IF($A1387="","",VLOOKUP($A1387,DADOS!F:R,13,FALSE))</f>
        <v>0</v>
      </c>
      <c r="BA1387" t="str">
        <f>IF(A1387="","",IF(AY1387="","",IF(AZ1387="","",IF((AZ1387-AY1387)*AX1387*$E1387/$D1387&lt;1,"&lt;1",ROUND((AZ1387-AY1387)*AX1387*$E1387/$D1387,2)))))</f>
        <v>&lt;1</v>
      </c>
      <c r="BB1387" t="str">
        <v>n.a.</v>
      </c>
      <c r="BC1387" t="str">
        <v>Letícia</v>
      </c>
    </row>
    <row r="1388">
      <c r="A1388" t="str">
        <v>74508</v>
      </c>
      <c r="B1388" t="str">
        <f>IF(A1388="","",A1388&amp;"/20")</f>
        <v>74508/20</v>
      </c>
      <c r="C1388">
        <v>0</v>
      </c>
      <c r="D1388">
        <v>0.5</v>
      </c>
      <c r="E1388">
        <v>50</v>
      </c>
      <c r="F1388">
        <v>1</v>
      </c>
      <c r="G1388">
        <v>0</v>
      </c>
      <c r="H1388">
        <f>IF($A1388="","",VLOOKUP($A1388,DADOS!F:O,3,FALSE))</f>
        <v>33.82</v>
      </c>
      <c r="I1388">
        <f>IF(A1388="","",IF(H1388="","",IF((H1388-G1388)*F1388*$E1388/$D1388/1000&lt;0.2,"&lt;0,2",ROUND((H1388-G1388)*F1388*$E1388/$D1388/1000,2))))</f>
        <v>3.38</v>
      </c>
      <c r="J1388">
        <v>1</v>
      </c>
      <c r="K1388">
        <v>0</v>
      </c>
      <c r="L1388">
        <f>IF($A1388="","",VLOOKUP($A1388,DADOS!F:O,6,FALSE))</f>
        <v>19.76</v>
      </c>
      <c r="M1388">
        <f>IF(A1388="","",IF(L1388="","",IF((L1388-K1388)*J1388*$E1388/$D1388/1000&lt;0.2,"&lt;0,2",ROUND((L1388-K1388)*J1388*$E1388/$D1388/1000,2))))</f>
        <v>1.98</v>
      </c>
      <c r="N1388">
        <v>1</v>
      </c>
      <c r="O1388">
        <v>0</v>
      </c>
      <c r="P1388">
        <f>IF($A1388="","",VLOOKUP($A1388,DADOS!F:O,5,FALSE))</f>
        <v>17.82</v>
      </c>
      <c r="Q1388">
        <f>IF(A1388="","",IF(P1388="","",IF((P1388-O1388)*N1388*$E1388/$D1388/1000&lt;0.2,"&lt;0,2",ROUND((P1388-O1388)*N1388*$E1388/$D1388/1000,2))))</f>
        <v>1.78</v>
      </c>
      <c r="R1388">
        <v>1</v>
      </c>
      <c r="S1388">
        <v>0</v>
      </c>
      <c r="T1388">
        <f>IF($A1388="","",VLOOKUP($A1388,DADOS!F:O,4,FALSE))</f>
        <v>393.27</v>
      </c>
      <c r="U1388">
        <f>IF(A1388="","",IF(T1388="","",IF((T1388-S1388)*R1388*$E1388/$D1388/1000&lt;0.2,"&lt;0,2",ROUND((T1388-S1388)*R1388*$E1388/$D1388/1000,2))))</f>
        <v>39.33</v>
      </c>
      <c r="V1388">
        <v>1</v>
      </c>
      <c r="W1388">
        <v>0</v>
      </c>
      <c r="X1388">
        <f>IF($A1388="","",VLOOKUP($A1388,DADOS!F:O,9,FALSE))</f>
        <v>1.09</v>
      </c>
      <c r="Y1388">
        <f>IF(A1388="","",IF(X1388="","",IF((X1388-W1388)*V1388*$E1388/$D1388&lt;1,"&lt;1",ROUND((X1388-W1388)*V1388*$E1388/$D1388,2))))</f>
        <v>109</v>
      </c>
      <c r="Z1388">
        <v>1</v>
      </c>
      <c r="AA1388">
        <v>0</v>
      </c>
      <c r="AB1388">
        <f>IF($A1388="","",VLOOKUP($A1388,DADOS!F:O,7,FALSE))</f>
        <v>0.06</v>
      </c>
      <c r="AC1388">
        <f>IF(A1388="","",IF(AB1388="","",IF((AB1388-AA1388)*Z1388*$E1388/$D1388&lt;1,"&lt;1",ROUND((AB1388-AA1388)*Z1388*$E1388/$D1388,2))))</f>
        <v>6</v>
      </c>
      <c r="AD1388">
        <v>1</v>
      </c>
      <c r="AE1388">
        <v>0</v>
      </c>
      <c r="AF1388">
        <f>IF($A1388="","",VLOOKUP($A1388,DADOS!F:O,10,FALSE))</f>
        <v>0.85</v>
      </c>
      <c r="AG1388">
        <f>IF(A1388="","",IF(AF1388="","",IF((AF1388-AE1388)*AD1388*$E1388/$D1388&lt;1,"&lt;1",ROUND((AF1388-AE1388)*AD1388*$E1388/$D1388,2))))</f>
        <v>85</v>
      </c>
      <c r="AH1388">
        <v>1</v>
      </c>
      <c r="AI1388">
        <v>0</v>
      </c>
      <c r="AJ1388">
        <f>IF($A1388="","",VLOOKUP($A1388,DADOS!F:O,8,FALSE))</f>
        <v>0.2</v>
      </c>
      <c r="AK1388">
        <f>IF(A1388="","",IF(AJ1388="","",IF((AJ1388-AI1388)*AH1388*$E1388/$D1388&lt;1,"&lt;1",ROUND((AJ1388-AI1388)*AH1388*$E1388/$D1388,2))))</f>
        <v>20</v>
      </c>
      <c r="AL1388">
        <v>1</v>
      </c>
      <c r="AM1388">
        <v>0</v>
      </c>
      <c r="AN1388">
        <f>IF($A1388="","",VLOOKUP($A1388,DADOS!F:O,2,FALSE))</f>
        <v>80.78</v>
      </c>
      <c r="AO1388">
        <f>IF(A1388="","",IF(AN1388="","",IF((AN1388-AM1388)*AL1388*$E1388/$D1388/1000&lt;0.2,"&lt;0,2",ROUND((AN1388-AM1388)*AL1388*$E1388/$D1388/1000,2))))</f>
        <v>8.08</v>
      </c>
      <c r="AP1388">
        <v>1</v>
      </c>
      <c r="AQ1388">
        <v>0</v>
      </c>
      <c r="AR1388">
        <f>IF($A1388="","",VLOOKUP($A1388,DADOS!F:P,11,FALSE))</f>
        <v>0.01</v>
      </c>
      <c r="AS1388">
        <f>IF(E1388="","",IF(AQ1388="","",IF(AR1388="","",IF((AR1388-AQ1388)*AP1388*$E1388/$D1388&lt;1,"&lt;1",ROUND((AR1388-AQ1388)*AP1388*$E1388/$D1388,2)))))</f>
        <v>1</v>
      </c>
      <c r="AT1388">
        <v>1</v>
      </c>
      <c r="AU1388">
        <v>0</v>
      </c>
      <c r="AV1388">
        <f>IF(A1388="","",VLOOKUP(A1388,DADOS!F:R,12,FALSE))</f>
        <v>0</v>
      </c>
      <c r="AW1388" t="str">
        <f>IF(A1388="","",IF(AU1388="","",IF(AV1388="","",IF((AV1388-AU1388)*AT1388*$E1388/$D1388&lt;1,"&lt;1",ROUND((AV1388-AU1388)*AT1388*$E1388/$D1388,2)))))</f>
        <v>&lt;1</v>
      </c>
      <c r="AX1388">
        <v>1</v>
      </c>
      <c r="AY1388">
        <v>0</v>
      </c>
      <c r="AZ1388">
        <f>IF($A1388="","",VLOOKUP($A1388,DADOS!F:R,13,FALSE))</f>
        <v>0.06</v>
      </c>
      <c r="BA1388">
        <f>IF(A1388="","",IF(AY1388="","",IF(AZ1388="","",IF((AZ1388-AY1388)*AX1388*$E1388/$D1388&lt;1,"&lt;1",ROUND((AZ1388-AY1388)*AX1388*$E1388/$D1388,2)))))</f>
        <v>6</v>
      </c>
      <c r="BB1388" t="str">
        <v>n.a.</v>
      </c>
      <c r="BC1388" t="str">
        <v>Letícia</v>
      </c>
    </row>
    <row r="1389">
      <c r="A1389" t="str">
        <v>74509</v>
      </c>
      <c r="B1389" t="str">
        <f>IF(A1389="","",A1389&amp;"/20")</f>
        <v>74509/20</v>
      </c>
      <c r="C1389">
        <v>0</v>
      </c>
      <c r="D1389">
        <v>0.5</v>
      </c>
      <c r="E1389">
        <v>50</v>
      </c>
      <c r="F1389">
        <v>1</v>
      </c>
      <c r="G1389">
        <v>0</v>
      </c>
      <c r="H1389">
        <f>IF($A1389="","",VLOOKUP($A1389,DADOS!F:O,3,FALSE))</f>
        <v>37.36</v>
      </c>
      <c r="I1389">
        <f>IF(A1389="","",IF(H1389="","",IF((H1389-G1389)*F1389*$E1389/$D1389/1000&lt;0.2,"&lt;0,2",ROUND((H1389-G1389)*F1389*$E1389/$D1389/1000,2))))</f>
        <v>3.74</v>
      </c>
      <c r="J1389">
        <v>1</v>
      </c>
      <c r="K1389">
        <v>0</v>
      </c>
      <c r="L1389">
        <f>IF($A1389="","",VLOOKUP($A1389,DADOS!F:O,6,FALSE))</f>
        <v>19.79</v>
      </c>
      <c r="M1389">
        <f>IF(A1389="","",IF(L1389="","",IF((L1389-K1389)*J1389*$E1389/$D1389/1000&lt;0.2,"&lt;0,2",ROUND((L1389-K1389)*J1389*$E1389/$D1389/1000,2))))</f>
        <v>1.98</v>
      </c>
      <c r="N1389">
        <v>1</v>
      </c>
      <c r="O1389">
        <v>0</v>
      </c>
      <c r="P1389">
        <f>IF($A1389="","",VLOOKUP($A1389,DADOS!F:O,5,FALSE))</f>
        <v>18.56</v>
      </c>
      <c r="Q1389">
        <f>IF(A1389="","",IF(P1389="","",IF((P1389-O1389)*N1389*$E1389/$D1389/1000&lt;0.2,"&lt;0,2",ROUND((P1389-O1389)*N1389*$E1389/$D1389/1000,2))))</f>
        <v>1.86</v>
      </c>
      <c r="R1389">
        <v>1</v>
      </c>
      <c r="S1389">
        <v>0</v>
      </c>
      <c r="T1389">
        <f>IF($A1389="","",VLOOKUP($A1389,DADOS!F:O,4,FALSE))</f>
        <v>388.27</v>
      </c>
      <c r="U1389">
        <f>IF(A1389="","",IF(T1389="","",IF((T1389-S1389)*R1389*$E1389/$D1389/1000&lt;0.2,"&lt;0,2",ROUND((T1389-S1389)*R1389*$E1389/$D1389/1000,2))))</f>
        <v>38.83</v>
      </c>
      <c r="V1389">
        <v>1</v>
      </c>
      <c r="W1389">
        <v>0</v>
      </c>
      <c r="X1389">
        <f>IF($A1389="","",VLOOKUP($A1389,DADOS!F:O,9,FALSE))</f>
        <v>1.01</v>
      </c>
      <c r="Y1389">
        <f>IF(A1389="","",IF(X1389="","",IF((X1389-W1389)*V1389*$E1389/$D1389&lt;1,"&lt;1",ROUND((X1389-W1389)*V1389*$E1389/$D1389,2))))</f>
        <v>101</v>
      </c>
      <c r="Z1389">
        <v>1</v>
      </c>
      <c r="AA1389">
        <v>0</v>
      </c>
      <c r="AB1389">
        <f>IF($A1389="","",VLOOKUP($A1389,DADOS!F:O,7,FALSE))</f>
        <v>0.06</v>
      </c>
      <c r="AC1389">
        <f>IF(A1389="","",IF(AB1389="","",IF((AB1389-AA1389)*Z1389*$E1389/$D1389&lt;1,"&lt;1",ROUND((AB1389-AA1389)*Z1389*$E1389/$D1389,2))))</f>
        <v>6</v>
      </c>
      <c r="AD1389">
        <v>1</v>
      </c>
      <c r="AE1389">
        <v>0</v>
      </c>
      <c r="AF1389">
        <f>IF($A1389="","",VLOOKUP($A1389,DADOS!F:O,10,FALSE))</f>
        <v>0.62</v>
      </c>
      <c r="AG1389">
        <f>IF(A1389="","",IF(AF1389="","",IF((AF1389-AE1389)*AD1389*$E1389/$D1389&lt;1,"&lt;1",ROUND((AF1389-AE1389)*AD1389*$E1389/$D1389,2))))</f>
        <v>62</v>
      </c>
      <c r="AH1389">
        <v>1</v>
      </c>
      <c r="AI1389">
        <v>0</v>
      </c>
      <c r="AJ1389">
        <f>IF($A1389="","",VLOOKUP($A1389,DADOS!F:O,8,FALSE))</f>
        <v>0.19</v>
      </c>
      <c r="AK1389">
        <f>IF(A1389="","",IF(AJ1389="","",IF((AJ1389-AI1389)*AH1389*$E1389/$D1389&lt;1,"&lt;1",ROUND((AJ1389-AI1389)*AH1389*$E1389/$D1389,2))))</f>
        <v>19</v>
      </c>
      <c r="AL1389">
        <v>1</v>
      </c>
      <c r="AM1389">
        <v>0</v>
      </c>
      <c r="AN1389">
        <f>IF($A1389="","",VLOOKUP($A1389,DADOS!F:O,2,FALSE))</f>
        <v>70.4</v>
      </c>
      <c r="AO1389">
        <f>IF(A1389="","",IF(AN1389="","",IF((AN1389-AM1389)*AL1389*$E1389/$D1389/1000&lt;0.2,"&lt;0,2",ROUND((AN1389-AM1389)*AL1389*$E1389/$D1389/1000,2))))</f>
        <v>7.04</v>
      </c>
      <c r="AP1389">
        <v>1</v>
      </c>
      <c r="AQ1389">
        <v>0</v>
      </c>
      <c r="AR1389">
        <f>IF($A1389="","",VLOOKUP($A1389,DADOS!F:P,11,FALSE))</f>
        <v>0.03</v>
      </c>
      <c r="AS1389">
        <f>IF(E1389="","",IF(AQ1389="","",IF(AR1389="","",IF((AR1389-AQ1389)*AP1389*$E1389/$D1389&lt;1,"&lt;1",ROUND((AR1389-AQ1389)*AP1389*$E1389/$D1389,2)))))</f>
        <v>3</v>
      </c>
      <c r="AT1389">
        <v>1</v>
      </c>
      <c r="AU1389">
        <v>0</v>
      </c>
      <c r="AV1389">
        <f>IF(A1389="","",VLOOKUP(A1389,DADOS!F:R,12,FALSE))</f>
        <v>0</v>
      </c>
      <c r="AW1389" t="str">
        <f>IF(A1389="","",IF(AU1389="","",IF(AV1389="","",IF((AV1389-AU1389)*AT1389*$E1389/$D1389&lt;1,"&lt;1",ROUND((AV1389-AU1389)*AT1389*$E1389/$D1389,2)))))</f>
        <v>&lt;1</v>
      </c>
      <c r="AX1389">
        <v>1</v>
      </c>
      <c r="AY1389">
        <v>0</v>
      </c>
      <c r="AZ1389">
        <f>IF($A1389="","",VLOOKUP($A1389,DADOS!F:R,13,FALSE))</f>
        <v>0</v>
      </c>
      <c r="BA1389" t="str">
        <f>IF(A1389="","",IF(AY1389="","",IF(AZ1389="","",IF((AZ1389-AY1389)*AX1389*$E1389/$D1389&lt;1,"&lt;1",ROUND((AZ1389-AY1389)*AX1389*$E1389/$D1389,2)))))</f>
        <v>&lt;1</v>
      </c>
      <c r="BB1389" t="str">
        <v>n.a.</v>
      </c>
      <c r="BC1389" t="str">
        <v>Letícia</v>
      </c>
    </row>
    <row r="1390">
      <c r="A1390" t="str">
        <v>74510</v>
      </c>
      <c r="B1390" t="str">
        <f>IF(A1390="","",A1390&amp;"/20")</f>
        <v>74510/20</v>
      </c>
      <c r="C1390">
        <v>0</v>
      </c>
      <c r="D1390">
        <v>0.5</v>
      </c>
      <c r="E1390">
        <v>50</v>
      </c>
      <c r="F1390">
        <v>1</v>
      </c>
      <c r="G1390">
        <v>0</v>
      </c>
      <c r="H1390">
        <f>IF($A1390="","",VLOOKUP($A1390,DADOS!F:O,3,FALSE))</f>
        <v>24.85</v>
      </c>
      <c r="I1390">
        <f>IF(A1390="","",IF(H1390="","",IF((H1390-G1390)*F1390*$E1390/$D1390/1000&lt;0.2,"&lt;0,2",ROUND((H1390-G1390)*F1390*$E1390/$D1390/1000,2))))</f>
        <v>2.49</v>
      </c>
      <c r="J1390">
        <v>1</v>
      </c>
      <c r="K1390">
        <v>0</v>
      </c>
      <c r="L1390">
        <f>IF($A1390="","",VLOOKUP($A1390,DADOS!F:O,6,FALSE))</f>
        <v>16.33</v>
      </c>
      <c r="M1390">
        <f>IF(A1390="","",IF(L1390="","",IF((L1390-K1390)*J1390*$E1390/$D1390/1000&lt;0.2,"&lt;0,2",ROUND((L1390-K1390)*J1390*$E1390/$D1390/1000,2))))</f>
        <v>1.63</v>
      </c>
      <c r="N1390">
        <v>1</v>
      </c>
      <c r="O1390">
        <v>0</v>
      </c>
      <c r="P1390">
        <f>IF($A1390="","",VLOOKUP($A1390,DADOS!F:O,5,FALSE))</f>
        <v>19.51</v>
      </c>
      <c r="Q1390">
        <f>IF(A1390="","",IF(P1390="","",IF((P1390-O1390)*N1390*$E1390/$D1390/1000&lt;0.2,"&lt;0,2",ROUND((P1390-O1390)*N1390*$E1390/$D1390/1000,2))))</f>
        <v>1.95</v>
      </c>
      <c r="R1390">
        <v>1</v>
      </c>
      <c r="S1390">
        <v>0</v>
      </c>
      <c r="T1390">
        <f>IF($A1390="","",VLOOKUP($A1390,DADOS!F:O,4,FALSE))</f>
        <v>402.92</v>
      </c>
      <c r="U1390">
        <f>IF(A1390="","",IF(T1390="","",IF((T1390-S1390)*R1390*$E1390/$D1390/1000&lt;0.2,"&lt;0,2",ROUND((T1390-S1390)*R1390*$E1390/$D1390/1000,2))))</f>
        <v>40.29</v>
      </c>
      <c r="V1390">
        <v>1</v>
      </c>
      <c r="W1390">
        <v>0</v>
      </c>
      <c r="X1390">
        <f>IF($A1390="","",VLOOKUP($A1390,DADOS!F:O,9,FALSE))</f>
        <v>0.78</v>
      </c>
      <c r="Y1390">
        <f>IF(A1390="","",IF(X1390="","",IF((X1390-W1390)*V1390*$E1390/$D1390&lt;1,"&lt;1",ROUND((X1390-W1390)*V1390*$E1390/$D1390,2))))</f>
        <v>78</v>
      </c>
      <c r="Z1390">
        <v>1</v>
      </c>
      <c r="AA1390">
        <v>0</v>
      </c>
      <c r="AB1390">
        <f>IF($A1390="","",VLOOKUP($A1390,DADOS!F:O,7,FALSE))</f>
        <v>0.06</v>
      </c>
      <c r="AC1390">
        <f>IF(A1390="","",IF(AB1390="","",IF((AB1390-AA1390)*Z1390*$E1390/$D1390&lt;1,"&lt;1",ROUND((AB1390-AA1390)*Z1390*$E1390/$D1390,2))))</f>
        <v>6</v>
      </c>
      <c r="AD1390">
        <v>1</v>
      </c>
      <c r="AE1390">
        <v>0</v>
      </c>
      <c r="AF1390">
        <f>IF($A1390="","",VLOOKUP($A1390,DADOS!F:O,10,FALSE))</f>
        <v>0.97</v>
      </c>
      <c r="AG1390">
        <f>IF(A1390="","",IF(AF1390="","",IF((AF1390-AE1390)*AD1390*$E1390/$D1390&lt;1,"&lt;1",ROUND((AF1390-AE1390)*AD1390*$E1390/$D1390,2))))</f>
        <v>97</v>
      </c>
      <c r="AH1390">
        <v>1</v>
      </c>
      <c r="AI1390">
        <v>0</v>
      </c>
      <c r="AJ1390">
        <f>IF($A1390="","",VLOOKUP($A1390,DADOS!F:O,8,FALSE))</f>
        <v>0.16</v>
      </c>
      <c r="AK1390">
        <f>IF(A1390="","",IF(AJ1390="","",IF((AJ1390-AI1390)*AH1390*$E1390/$D1390&lt;1,"&lt;1",ROUND((AJ1390-AI1390)*AH1390*$E1390/$D1390,2))))</f>
        <v>16</v>
      </c>
      <c r="AL1390">
        <v>1</v>
      </c>
      <c r="AM1390">
        <v>0</v>
      </c>
      <c r="AN1390">
        <f>IF($A1390="","",VLOOKUP($A1390,DADOS!F:O,2,FALSE))</f>
        <v>59.42</v>
      </c>
      <c r="AO1390">
        <f>IF(A1390="","",IF(AN1390="","",IF((AN1390-AM1390)*AL1390*$E1390/$D1390/1000&lt;0.2,"&lt;0,2",ROUND((AN1390-AM1390)*AL1390*$E1390/$D1390/1000,2))))</f>
        <v>5.94</v>
      </c>
      <c r="AP1390">
        <v>1</v>
      </c>
      <c r="AQ1390">
        <v>0</v>
      </c>
      <c r="AR1390">
        <f>IF($A1390="","",VLOOKUP($A1390,DADOS!F:P,11,FALSE))</f>
        <v>0.02</v>
      </c>
      <c r="AS1390">
        <f>IF(E1390="","",IF(AQ1390="","",IF(AR1390="","",IF((AR1390-AQ1390)*AP1390*$E1390/$D1390&lt;1,"&lt;1",ROUND((AR1390-AQ1390)*AP1390*$E1390/$D1390,2)))))</f>
        <v>2</v>
      </c>
      <c r="AT1390">
        <v>1</v>
      </c>
      <c r="AU1390">
        <v>0</v>
      </c>
      <c r="AV1390">
        <f>IF(A1390="","",VLOOKUP(A1390,DADOS!F:R,12,FALSE))</f>
        <v>0.01</v>
      </c>
      <c r="AW1390">
        <f>IF(A1390="","",IF(AU1390="","",IF(AV1390="","",IF((AV1390-AU1390)*AT1390*$E1390/$D1390&lt;1,"&lt;1",ROUND((AV1390-AU1390)*AT1390*$E1390/$D1390,2)))))</f>
        <v>1</v>
      </c>
      <c r="AX1390">
        <v>1</v>
      </c>
      <c r="AY1390">
        <v>0</v>
      </c>
      <c r="AZ1390">
        <f>IF($A1390="","",VLOOKUP($A1390,DADOS!F:R,13,FALSE))</f>
        <v>0.16</v>
      </c>
      <c r="BA1390">
        <f>IF(A1390="","",IF(AY1390="","",IF(AZ1390="","",IF((AZ1390-AY1390)*AX1390*$E1390/$D1390&lt;1,"&lt;1",ROUND((AZ1390-AY1390)*AX1390*$E1390/$D1390,2)))))</f>
        <v>16</v>
      </c>
      <c r="BB1390" t="str">
        <v>n.a.</v>
      </c>
      <c r="BC1390" t="str">
        <v>Letícia</v>
      </c>
    </row>
    <row r="1391">
      <c r="A1391" t="str">
        <v>74511</v>
      </c>
      <c r="B1391" t="str">
        <f>IF(A1391="","",A1391&amp;"/20")</f>
        <v>74511/20</v>
      </c>
      <c r="C1391">
        <v>0</v>
      </c>
      <c r="D1391">
        <v>0.5</v>
      </c>
      <c r="E1391">
        <v>50</v>
      </c>
      <c r="F1391">
        <v>1</v>
      </c>
      <c r="G1391">
        <v>0</v>
      </c>
      <c r="H1391">
        <f>IF($A1391="","",VLOOKUP($A1391,DADOS!F:O,3,FALSE))</f>
        <v>34.03</v>
      </c>
      <c r="I1391">
        <f>IF(A1391="","",IF(H1391="","",IF((H1391-G1391)*F1391*$E1391/$D1391/1000&lt;0.2,"&lt;0,2",ROUND((H1391-G1391)*F1391*$E1391/$D1391/1000,2))))</f>
        <v>3.4</v>
      </c>
      <c r="J1391">
        <v>1</v>
      </c>
      <c r="K1391">
        <v>0</v>
      </c>
      <c r="L1391">
        <f>IF($A1391="","",VLOOKUP($A1391,DADOS!F:O,6,FALSE))</f>
        <v>20.13</v>
      </c>
      <c r="M1391">
        <f>IF(A1391="","",IF(L1391="","",IF((L1391-K1391)*J1391*$E1391/$D1391/1000&lt;0.2,"&lt;0,2",ROUND((L1391-K1391)*J1391*$E1391/$D1391/1000,2))))</f>
        <v>2.01</v>
      </c>
      <c r="N1391">
        <v>1</v>
      </c>
      <c r="O1391">
        <v>0</v>
      </c>
      <c r="P1391">
        <f>IF($A1391="","",VLOOKUP($A1391,DADOS!F:O,5,FALSE))</f>
        <v>19.1</v>
      </c>
      <c r="Q1391">
        <f>IF(A1391="","",IF(P1391="","",IF((P1391-O1391)*N1391*$E1391/$D1391/1000&lt;0.2,"&lt;0,2",ROUND((P1391-O1391)*N1391*$E1391/$D1391/1000,2))))</f>
        <v>1.91</v>
      </c>
      <c r="R1391">
        <v>1</v>
      </c>
      <c r="S1391">
        <v>0</v>
      </c>
      <c r="T1391">
        <f>IF($A1391="","",VLOOKUP($A1391,DADOS!F:O,4,FALSE))</f>
        <v>353.41</v>
      </c>
      <c r="U1391">
        <f>IF(A1391="","",IF(T1391="","",IF((T1391-S1391)*R1391*$E1391/$D1391/1000&lt;0.2,"&lt;0,2",ROUND((T1391-S1391)*R1391*$E1391/$D1391/1000,2))))</f>
        <v>35.34</v>
      </c>
      <c r="V1391">
        <v>1</v>
      </c>
      <c r="W1391">
        <v>0</v>
      </c>
      <c r="X1391">
        <f>IF($A1391="","",VLOOKUP($A1391,DADOS!F:O,9,FALSE))</f>
        <v>0.91</v>
      </c>
      <c r="Y1391">
        <f>IF(A1391="","",IF(X1391="","",IF((X1391-W1391)*V1391*$E1391/$D1391&lt;1,"&lt;1",ROUND((X1391-W1391)*V1391*$E1391/$D1391,2))))</f>
        <v>91</v>
      </c>
      <c r="Z1391">
        <v>1</v>
      </c>
      <c r="AA1391">
        <v>0</v>
      </c>
      <c r="AB1391">
        <f>IF($A1391="","",VLOOKUP($A1391,DADOS!F:O,7,FALSE))</f>
        <v>0.06</v>
      </c>
      <c r="AC1391">
        <f>IF(A1391="","",IF(AB1391="","",IF((AB1391-AA1391)*Z1391*$E1391/$D1391&lt;1,"&lt;1",ROUND((AB1391-AA1391)*Z1391*$E1391/$D1391,2))))</f>
        <v>6</v>
      </c>
      <c r="AD1391">
        <v>1</v>
      </c>
      <c r="AE1391">
        <v>0</v>
      </c>
      <c r="AF1391">
        <f>IF($A1391="","",VLOOKUP($A1391,DADOS!F:O,10,FALSE))</f>
        <v>0.77</v>
      </c>
      <c r="AG1391">
        <f>IF(A1391="","",IF(AF1391="","",IF((AF1391-AE1391)*AD1391*$E1391/$D1391&lt;1,"&lt;1",ROUND((AF1391-AE1391)*AD1391*$E1391/$D1391,2))))</f>
        <v>77</v>
      </c>
      <c r="AH1391">
        <v>1</v>
      </c>
      <c r="AI1391">
        <v>0</v>
      </c>
      <c r="AJ1391">
        <f>IF($A1391="","",VLOOKUP($A1391,DADOS!F:O,8,FALSE))</f>
        <v>0.17</v>
      </c>
      <c r="AK1391">
        <f>IF(A1391="","",IF(AJ1391="","",IF((AJ1391-AI1391)*AH1391*$E1391/$D1391&lt;1,"&lt;1",ROUND((AJ1391-AI1391)*AH1391*$E1391/$D1391,2))))</f>
        <v>17</v>
      </c>
      <c r="AL1391">
        <v>1</v>
      </c>
      <c r="AM1391">
        <v>0</v>
      </c>
      <c r="AN1391">
        <f>IF($A1391="","",VLOOKUP($A1391,DADOS!F:O,2,FALSE))</f>
        <v>66.55</v>
      </c>
      <c r="AO1391">
        <f>IF(A1391="","",IF(AN1391="","",IF((AN1391-AM1391)*AL1391*$E1391/$D1391/1000&lt;0.2,"&lt;0,2",ROUND((AN1391-AM1391)*AL1391*$E1391/$D1391/1000,2))))</f>
        <v>6.66</v>
      </c>
      <c r="AP1391">
        <v>1</v>
      </c>
      <c r="AQ1391">
        <v>0</v>
      </c>
      <c r="AR1391">
        <f>IF($A1391="","",VLOOKUP($A1391,DADOS!F:P,11,FALSE))</f>
        <v>0.01</v>
      </c>
      <c r="AS1391">
        <f>IF(E1391="","",IF(AQ1391="","",IF(AR1391="","",IF((AR1391-AQ1391)*AP1391*$E1391/$D1391&lt;1,"&lt;1",ROUND((AR1391-AQ1391)*AP1391*$E1391/$D1391,2)))))</f>
        <v>1</v>
      </c>
      <c r="AT1391">
        <v>1</v>
      </c>
      <c r="AU1391">
        <v>0</v>
      </c>
      <c r="AV1391">
        <f>IF(A1391="","",VLOOKUP(A1391,DADOS!F:R,12,FALSE))</f>
        <v>0</v>
      </c>
      <c r="AW1391" t="str">
        <f>IF(A1391="","",IF(AU1391="","",IF(AV1391="","",IF((AV1391-AU1391)*AT1391*$E1391/$D1391&lt;1,"&lt;1",ROUND((AV1391-AU1391)*AT1391*$E1391/$D1391,2)))))</f>
        <v>&lt;1</v>
      </c>
      <c r="AX1391">
        <v>1</v>
      </c>
      <c r="AY1391">
        <v>0</v>
      </c>
      <c r="AZ1391">
        <f>IF($A1391="","",VLOOKUP($A1391,DADOS!F:R,13,FALSE))</f>
        <v>0</v>
      </c>
      <c r="BA1391" t="str">
        <f>IF(A1391="","",IF(AY1391="","",IF(AZ1391="","",IF((AZ1391-AY1391)*AX1391*$E1391/$D1391&lt;1,"&lt;1",ROUND((AZ1391-AY1391)*AX1391*$E1391/$D1391,2)))))</f>
        <v>&lt;1</v>
      </c>
      <c r="BB1391" t="str">
        <v>n.a.</v>
      </c>
      <c r="BC1391" t="str">
        <v>Letícia</v>
      </c>
    </row>
    <row r="1392">
      <c r="A1392" t="str">
        <v>74512</v>
      </c>
      <c r="B1392" t="str">
        <f>IF(A1392="","",A1392&amp;"/20")</f>
        <v>74512/20</v>
      </c>
      <c r="C1392">
        <v>0</v>
      </c>
      <c r="D1392">
        <v>0.5</v>
      </c>
      <c r="E1392">
        <v>50</v>
      </c>
      <c r="F1392">
        <v>1</v>
      </c>
      <c r="G1392">
        <v>0</v>
      </c>
      <c r="H1392">
        <f>IF($A1392="","",VLOOKUP($A1392,DADOS!F:O,3,FALSE))</f>
        <v>33.96</v>
      </c>
      <c r="I1392">
        <f>IF(A1392="","",IF(H1392="","",IF((H1392-G1392)*F1392*$E1392/$D1392/1000&lt;0.2,"&lt;0,2",ROUND((H1392-G1392)*F1392*$E1392/$D1392/1000,2))))</f>
        <v>3.4</v>
      </c>
      <c r="J1392">
        <v>1</v>
      </c>
      <c r="K1392">
        <v>0</v>
      </c>
      <c r="L1392">
        <f>IF($A1392="","",VLOOKUP($A1392,DADOS!F:O,6,FALSE))</f>
        <v>18.91</v>
      </c>
      <c r="M1392">
        <f>IF(A1392="","",IF(L1392="","",IF((L1392-K1392)*J1392*$E1392/$D1392/1000&lt;0.2,"&lt;0,2",ROUND((L1392-K1392)*J1392*$E1392/$D1392/1000,2))))</f>
        <v>1.89</v>
      </c>
      <c r="N1392">
        <v>1</v>
      </c>
      <c r="O1392">
        <v>0</v>
      </c>
      <c r="P1392">
        <f>IF($A1392="","",VLOOKUP($A1392,DADOS!F:O,5,FALSE))</f>
        <v>18.16</v>
      </c>
      <c r="Q1392">
        <f>IF(A1392="","",IF(P1392="","",IF((P1392-O1392)*N1392*$E1392/$D1392/1000&lt;0.2,"&lt;0,2",ROUND((P1392-O1392)*N1392*$E1392/$D1392/1000,2))))</f>
        <v>1.82</v>
      </c>
      <c r="R1392">
        <v>1</v>
      </c>
      <c r="S1392">
        <v>0</v>
      </c>
      <c r="T1392">
        <f>IF($A1392="","",VLOOKUP($A1392,DADOS!F:O,4,FALSE))</f>
        <v>329.61</v>
      </c>
      <c r="U1392">
        <f>IF(A1392="","",IF(T1392="","",IF((T1392-S1392)*R1392*$E1392/$D1392/1000&lt;0.2,"&lt;0,2",ROUND((T1392-S1392)*R1392*$E1392/$D1392/1000,2))))</f>
        <v>32.96</v>
      </c>
      <c r="V1392">
        <v>1</v>
      </c>
      <c r="W1392">
        <v>0</v>
      </c>
      <c r="X1392">
        <f>IF($A1392="","",VLOOKUP($A1392,DADOS!F:O,9,FALSE))</f>
        <v>0.98</v>
      </c>
      <c r="Y1392">
        <f>IF(A1392="","",IF(X1392="","",IF((X1392-W1392)*V1392*$E1392/$D1392&lt;1,"&lt;1",ROUND((X1392-W1392)*V1392*$E1392/$D1392,2))))</f>
        <v>98</v>
      </c>
      <c r="Z1392">
        <v>1</v>
      </c>
      <c r="AA1392">
        <v>0</v>
      </c>
      <c r="AB1392">
        <f>IF($A1392="","",VLOOKUP($A1392,DADOS!F:O,7,FALSE))</f>
        <v>0.06</v>
      </c>
      <c r="AC1392">
        <f>IF(A1392="","",IF(AB1392="","",IF((AB1392-AA1392)*Z1392*$E1392/$D1392&lt;1,"&lt;1",ROUND((AB1392-AA1392)*Z1392*$E1392/$D1392,2))))</f>
        <v>6</v>
      </c>
      <c r="AD1392">
        <v>1</v>
      </c>
      <c r="AE1392">
        <v>0</v>
      </c>
      <c r="AF1392">
        <f>IF($A1392="","",VLOOKUP($A1392,DADOS!F:O,10,FALSE))</f>
        <v>0.57</v>
      </c>
      <c r="AG1392">
        <f>IF(A1392="","",IF(AF1392="","",IF((AF1392-AE1392)*AD1392*$E1392/$D1392&lt;1,"&lt;1",ROUND((AF1392-AE1392)*AD1392*$E1392/$D1392,2))))</f>
        <v>57</v>
      </c>
      <c r="AH1392">
        <v>1</v>
      </c>
      <c r="AI1392">
        <v>0</v>
      </c>
      <c r="AJ1392">
        <f>IF($A1392="","",VLOOKUP($A1392,DADOS!F:O,8,FALSE))</f>
        <v>0.18</v>
      </c>
      <c r="AK1392">
        <f>IF(A1392="","",IF(AJ1392="","",IF((AJ1392-AI1392)*AH1392*$E1392/$D1392&lt;1,"&lt;1",ROUND((AJ1392-AI1392)*AH1392*$E1392/$D1392,2))))</f>
        <v>18</v>
      </c>
      <c r="AL1392">
        <v>1</v>
      </c>
      <c r="AM1392">
        <v>0</v>
      </c>
      <c r="AN1392">
        <f>IF($A1392="","",VLOOKUP($A1392,DADOS!F:O,2,FALSE))</f>
        <v>57.21</v>
      </c>
      <c r="AO1392">
        <f>IF(A1392="","",IF(AN1392="","",IF((AN1392-AM1392)*AL1392*$E1392/$D1392/1000&lt;0.2,"&lt;0,2",ROUND((AN1392-AM1392)*AL1392*$E1392/$D1392/1000,2))))</f>
        <v>5.72</v>
      </c>
      <c r="AP1392">
        <v>1</v>
      </c>
      <c r="AQ1392">
        <v>0</v>
      </c>
      <c r="AR1392">
        <f>IF($A1392="","",VLOOKUP($A1392,DADOS!F:P,11,FALSE))</f>
        <v>0.01</v>
      </c>
      <c r="AS1392">
        <f>IF(E1392="","",IF(AQ1392="","",IF(AR1392="","",IF((AR1392-AQ1392)*AP1392*$E1392/$D1392&lt;1,"&lt;1",ROUND((AR1392-AQ1392)*AP1392*$E1392/$D1392,2)))))</f>
        <v>1</v>
      </c>
      <c r="AT1392">
        <v>1</v>
      </c>
      <c r="AU1392">
        <v>0</v>
      </c>
      <c r="AV1392">
        <f>IF(A1392="","",VLOOKUP(A1392,DADOS!F:R,12,FALSE))</f>
        <v>0.02</v>
      </c>
      <c r="AW1392">
        <f>IF(A1392="","",IF(AU1392="","",IF(AV1392="","",IF((AV1392-AU1392)*AT1392*$E1392/$D1392&lt;1,"&lt;1",ROUND((AV1392-AU1392)*AT1392*$E1392/$D1392,2)))))</f>
        <v>2</v>
      </c>
      <c r="AX1392">
        <v>1</v>
      </c>
      <c r="AY1392">
        <v>0</v>
      </c>
      <c r="AZ1392">
        <f>IF($A1392="","",VLOOKUP($A1392,DADOS!F:R,13,FALSE))</f>
        <v>0.29</v>
      </c>
      <c r="BA1392">
        <f>IF(A1392="","",IF(AY1392="","",IF(AZ1392="","",IF((AZ1392-AY1392)*AX1392*$E1392/$D1392&lt;1,"&lt;1",ROUND((AZ1392-AY1392)*AX1392*$E1392/$D1392,2)))))</f>
        <v>29</v>
      </c>
      <c r="BB1392" t="str">
        <v>n.a.</v>
      </c>
      <c r="BC1392" t="str">
        <v>Letícia</v>
      </c>
    </row>
    <row r="1393">
      <c r="A1393" t="str">
        <v>74513</v>
      </c>
      <c r="B1393" t="str">
        <f>IF(A1393="","",A1393&amp;"/20")</f>
        <v>74513/20</v>
      </c>
      <c r="C1393">
        <v>0</v>
      </c>
      <c r="D1393">
        <v>0.5</v>
      </c>
      <c r="E1393">
        <v>50</v>
      </c>
      <c r="F1393">
        <v>1</v>
      </c>
      <c r="G1393">
        <v>0</v>
      </c>
      <c r="H1393">
        <f>IF($A1393="","",VLOOKUP($A1393,DADOS!F:O,3,FALSE))</f>
        <v>33.41</v>
      </c>
      <c r="I1393">
        <f>IF(A1393="","",IF(H1393="","",IF((H1393-G1393)*F1393*$E1393/$D1393/1000&lt;0.2,"&lt;0,2",ROUND((H1393-G1393)*F1393*$E1393/$D1393/1000,2))))</f>
        <v>3.34</v>
      </c>
      <c r="J1393">
        <v>1</v>
      </c>
      <c r="K1393">
        <v>0</v>
      </c>
      <c r="L1393">
        <f>IF($A1393="","",VLOOKUP($A1393,DADOS!F:O,6,FALSE))</f>
        <v>16.69</v>
      </c>
      <c r="M1393">
        <f>IF(A1393="","",IF(L1393="","",IF((L1393-K1393)*J1393*$E1393/$D1393/1000&lt;0.2,"&lt;0,2",ROUND((L1393-K1393)*J1393*$E1393/$D1393/1000,2))))</f>
        <v>1.67</v>
      </c>
      <c r="N1393">
        <v>1</v>
      </c>
      <c r="O1393">
        <v>0</v>
      </c>
      <c r="P1393">
        <f>IF($A1393="","",VLOOKUP($A1393,DADOS!F:O,5,FALSE))</f>
        <v>15.74</v>
      </c>
      <c r="Q1393">
        <f>IF(A1393="","",IF(P1393="","",IF((P1393-O1393)*N1393*$E1393/$D1393/1000&lt;0.2,"&lt;0,2",ROUND((P1393-O1393)*N1393*$E1393/$D1393/1000,2))))</f>
        <v>1.57</v>
      </c>
      <c r="R1393">
        <v>1</v>
      </c>
      <c r="S1393">
        <v>0</v>
      </c>
      <c r="T1393">
        <f>IF($A1393="","",VLOOKUP($A1393,DADOS!F:O,4,FALSE))</f>
        <v>341.13</v>
      </c>
      <c r="U1393">
        <f>IF(A1393="","",IF(T1393="","",IF((T1393-S1393)*R1393*$E1393/$D1393/1000&lt;0.2,"&lt;0,2",ROUND((T1393-S1393)*R1393*$E1393/$D1393/1000,2))))</f>
        <v>34.11</v>
      </c>
      <c r="V1393">
        <v>1</v>
      </c>
      <c r="W1393">
        <v>0</v>
      </c>
      <c r="X1393">
        <f>IF($A1393="","",VLOOKUP($A1393,DADOS!F:O,9,FALSE))</f>
        <v>0.87</v>
      </c>
      <c r="Y1393">
        <f>IF(A1393="","",IF(X1393="","",IF((X1393-W1393)*V1393*$E1393/$D1393&lt;1,"&lt;1",ROUND((X1393-W1393)*V1393*$E1393/$D1393,2))))</f>
        <v>87</v>
      </c>
      <c r="Z1393">
        <v>1</v>
      </c>
      <c r="AA1393">
        <v>0</v>
      </c>
      <c r="AB1393">
        <f>IF($A1393="","",VLOOKUP($A1393,DADOS!F:O,7,FALSE))</f>
        <v>0.05</v>
      </c>
      <c r="AC1393">
        <f>IF(A1393="","",IF(AB1393="","",IF((AB1393-AA1393)*Z1393*$E1393/$D1393&lt;1,"&lt;1",ROUND((AB1393-AA1393)*Z1393*$E1393/$D1393,2))))</f>
        <v>5</v>
      </c>
      <c r="AD1393">
        <v>1</v>
      </c>
      <c r="AE1393">
        <v>0</v>
      </c>
      <c r="AF1393">
        <f>IF($A1393="","",VLOOKUP($A1393,DADOS!F:O,10,FALSE))</f>
        <v>0.72</v>
      </c>
      <c r="AG1393">
        <f>IF(A1393="","",IF(AF1393="","",IF((AF1393-AE1393)*AD1393*$E1393/$D1393&lt;1,"&lt;1",ROUND((AF1393-AE1393)*AD1393*$E1393/$D1393,2))))</f>
        <v>72</v>
      </c>
      <c r="AH1393">
        <v>1</v>
      </c>
      <c r="AI1393">
        <v>0</v>
      </c>
      <c r="AJ1393">
        <f>IF($A1393="","",VLOOKUP($A1393,DADOS!F:O,8,FALSE))</f>
        <v>0.16</v>
      </c>
      <c r="AK1393">
        <f>IF(A1393="","",IF(AJ1393="","",IF((AJ1393-AI1393)*AH1393*$E1393/$D1393&lt;1,"&lt;1",ROUND((AJ1393-AI1393)*AH1393*$E1393/$D1393,2))))</f>
        <v>16</v>
      </c>
      <c r="AL1393">
        <v>1</v>
      </c>
      <c r="AM1393">
        <v>0</v>
      </c>
      <c r="AN1393">
        <f>IF($A1393="","",VLOOKUP($A1393,DADOS!F:O,2,FALSE))</f>
        <v>73.82</v>
      </c>
      <c r="AO1393">
        <f>IF(A1393="","",IF(AN1393="","",IF((AN1393-AM1393)*AL1393*$E1393/$D1393/1000&lt;0.2,"&lt;0,2",ROUND((AN1393-AM1393)*AL1393*$E1393/$D1393/1000,2))))</f>
        <v>7.38</v>
      </c>
      <c r="AP1393">
        <v>1</v>
      </c>
      <c r="AQ1393">
        <v>0</v>
      </c>
      <c r="AR1393">
        <f>IF($A1393="","",VLOOKUP($A1393,DADOS!F:P,11,FALSE))</f>
        <v>0.01</v>
      </c>
      <c r="AS1393">
        <f>IF(E1393="","",IF(AQ1393="","",IF(AR1393="","",IF((AR1393-AQ1393)*AP1393*$E1393/$D1393&lt;1,"&lt;1",ROUND((AR1393-AQ1393)*AP1393*$E1393/$D1393,2)))))</f>
        <v>1</v>
      </c>
      <c r="AT1393">
        <v>1</v>
      </c>
      <c r="AU1393">
        <v>0</v>
      </c>
      <c r="AV1393">
        <f>IF(A1393="","",VLOOKUP(A1393,DADOS!F:R,12,FALSE))</f>
        <v>0</v>
      </c>
      <c r="AW1393" t="str">
        <f>IF(A1393="","",IF(AU1393="","",IF(AV1393="","",IF((AV1393-AU1393)*AT1393*$E1393/$D1393&lt;1,"&lt;1",ROUND((AV1393-AU1393)*AT1393*$E1393/$D1393,2)))))</f>
        <v>&lt;1</v>
      </c>
      <c r="AX1393">
        <v>1</v>
      </c>
      <c r="AY1393">
        <v>0</v>
      </c>
      <c r="AZ1393">
        <f>IF($A1393="","",VLOOKUP($A1393,DADOS!F:R,13,FALSE))</f>
        <v>0</v>
      </c>
      <c r="BA1393" t="str">
        <f>IF(A1393="","",IF(AY1393="","",IF(AZ1393="","",IF((AZ1393-AY1393)*AX1393*$E1393/$D1393&lt;1,"&lt;1",ROUND((AZ1393-AY1393)*AX1393*$E1393/$D1393,2)))))</f>
        <v>&lt;1</v>
      </c>
      <c r="BB1393" t="str">
        <v>n.a.</v>
      </c>
      <c r="BC1393" t="str">
        <v>Letícia</v>
      </c>
    </row>
    <row r="1394">
      <c r="A1394" t="str">
        <v>74647</v>
      </c>
      <c r="B1394" t="str">
        <f>IF(A1394="","",A1394&amp;"/20")</f>
        <v>74647/20</v>
      </c>
      <c r="C1394">
        <v>0</v>
      </c>
      <c r="D1394">
        <v>0.5</v>
      </c>
      <c r="E1394">
        <v>50</v>
      </c>
      <c r="F1394">
        <v>1</v>
      </c>
      <c r="G1394">
        <v>0</v>
      </c>
      <c r="H1394">
        <f>IF($A1394="","",VLOOKUP($A1394,DADOS!F:O,3,FALSE))</f>
        <v>28.92</v>
      </c>
      <c r="I1394">
        <f>IF(A1394="","",IF(H1394="","",IF((H1394-G1394)*F1394*$E1394/$D1394/1000&lt;0.2,"&lt;0,2",ROUND((H1394-G1394)*F1394*$E1394/$D1394/1000,2))))</f>
        <v>2.89</v>
      </c>
      <c r="J1394">
        <v>1</v>
      </c>
      <c r="K1394">
        <v>0</v>
      </c>
      <c r="L1394">
        <f>IF($A1394="","",VLOOKUP($A1394,DADOS!F:O,6,FALSE))</f>
        <v>30.52</v>
      </c>
      <c r="M1394">
        <f>IF(A1394="","",IF(L1394="","",IF((L1394-K1394)*J1394*$E1394/$D1394/1000&lt;0.2,"&lt;0,2",ROUND((L1394-K1394)*J1394*$E1394/$D1394/1000,2))))</f>
        <v>3.05</v>
      </c>
      <c r="N1394">
        <v>1</v>
      </c>
      <c r="O1394">
        <v>0</v>
      </c>
      <c r="P1394">
        <f>IF($A1394="","",VLOOKUP($A1394,DADOS!F:O,5,FALSE))</f>
        <v>23.14</v>
      </c>
      <c r="Q1394">
        <f>IF(A1394="","",IF(P1394="","",IF((P1394-O1394)*N1394*$E1394/$D1394/1000&lt;0.2,"&lt;0,2",ROUND((P1394-O1394)*N1394*$E1394/$D1394/1000,2))))</f>
        <v>2.31</v>
      </c>
      <c r="R1394">
        <v>1</v>
      </c>
      <c r="S1394">
        <v>0</v>
      </c>
      <c r="T1394">
        <f>IF($A1394="","",VLOOKUP($A1394,DADOS!F:O,4,FALSE))</f>
        <v>238.24</v>
      </c>
      <c r="U1394">
        <f>IF(A1394="","",IF(T1394="","",IF((T1394-S1394)*R1394*$E1394/$D1394/1000&lt;0.2,"&lt;0,2",ROUND((T1394-S1394)*R1394*$E1394/$D1394/1000,2))))</f>
        <v>23.82</v>
      </c>
      <c r="V1394">
        <v>1</v>
      </c>
      <c r="W1394">
        <v>0</v>
      </c>
      <c r="X1394">
        <f>IF($A1394="","",VLOOKUP($A1394,DADOS!F:O,9,FALSE))</f>
        <v>1.67</v>
      </c>
      <c r="Y1394">
        <f>IF(A1394="","",IF(X1394="","",IF((X1394-W1394)*V1394*$E1394/$D1394&lt;1,"&lt;1",ROUND((X1394-W1394)*V1394*$E1394/$D1394,2))))</f>
        <v>167</v>
      </c>
      <c r="Z1394">
        <v>1</v>
      </c>
      <c r="AA1394">
        <v>0</v>
      </c>
      <c r="AB1394">
        <f>IF($A1394="","",VLOOKUP($A1394,DADOS!F:O,7,FALSE))</f>
        <v>0.17</v>
      </c>
      <c r="AC1394">
        <f>IF(A1394="","",IF(AB1394="","",IF((AB1394-AA1394)*Z1394*$E1394/$D1394&lt;1,"&lt;1",ROUND((AB1394-AA1394)*Z1394*$E1394/$D1394,2))))</f>
        <v>17</v>
      </c>
      <c r="AD1394">
        <v>1</v>
      </c>
      <c r="AE1394">
        <v>0</v>
      </c>
      <c r="AF1394">
        <f>IF($A1394="","",VLOOKUP($A1394,DADOS!F:O,10,FALSE))</f>
        <v>1.93</v>
      </c>
      <c r="AG1394">
        <f>IF(A1394="","",IF(AF1394="","",IF((AF1394-AE1394)*AD1394*$E1394/$D1394&lt;1,"&lt;1",ROUND((AF1394-AE1394)*AD1394*$E1394/$D1394,2))))</f>
        <v>193</v>
      </c>
      <c r="AH1394">
        <v>1</v>
      </c>
      <c r="AI1394">
        <v>0</v>
      </c>
      <c r="AJ1394">
        <f>IF($A1394="","",VLOOKUP($A1394,DADOS!F:O,8,FALSE))</f>
        <v>2.38</v>
      </c>
      <c r="AK1394">
        <f>IF(A1394="","",IF(AJ1394="","",IF((AJ1394-AI1394)*AH1394*$E1394/$D1394&lt;1,"&lt;1",ROUND((AJ1394-AI1394)*AH1394*$E1394/$D1394,2))))</f>
        <v>238</v>
      </c>
      <c r="AL1394">
        <v>1</v>
      </c>
      <c r="AM1394">
        <v>0</v>
      </c>
      <c r="AN1394">
        <f>IF($A1394="","",VLOOKUP($A1394,DADOS!F:O,2,FALSE))</f>
        <v>323.07</v>
      </c>
      <c r="AO1394">
        <f>IF(A1394="","",IF(AN1394="","",IF((AN1394-AM1394)*AL1394*$E1394/$D1394/1000&lt;0.2,"&lt;0,2",ROUND((AN1394-AM1394)*AL1394*$E1394/$D1394/1000,2))))</f>
        <v>32.31</v>
      </c>
      <c r="AP1394">
        <v>1</v>
      </c>
      <c r="AQ1394">
        <v>0</v>
      </c>
      <c r="AR1394">
        <f>IF($A1394="","",VLOOKUP($A1394,DADOS!F:P,11,FALSE))</f>
        <v>0.01</v>
      </c>
      <c r="AS1394">
        <f>IF(E1394="","",IF(AQ1394="","",IF(AR1394="","",IF((AR1394-AQ1394)*AP1394*$E1394/$D1394&lt;1,"&lt;1",ROUND((AR1394-AQ1394)*AP1394*$E1394/$D1394,2)))))</f>
        <v>1</v>
      </c>
      <c r="AT1394">
        <v>1</v>
      </c>
      <c r="AU1394">
        <v>0</v>
      </c>
      <c r="AV1394">
        <f>IF(A1394="","",VLOOKUP(A1394,DADOS!F:R,12,FALSE))</f>
        <v>0</v>
      </c>
      <c r="AW1394" t="str">
        <f>IF(A1394="","",IF(AU1394="","",IF(AV1394="","",IF((AV1394-AU1394)*AT1394*$E1394/$D1394&lt;1,"&lt;1",ROUND((AV1394-AU1394)*AT1394*$E1394/$D1394,2)))))</f>
        <v>&lt;1</v>
      </c>
      <c r="AX1394">
        <v>1</v>
      </c>
      <c r="AY1394">
        <v>0</v>
      </c>
      <c r="AZ1394">
        <f>IF($A1394="","",VLOOKUP($A1394,DADOS!F:R,13,FALSE))</f>
        <v>0</v>
      </c>
      <c r="BA1394" t="str">
        <f>IF(A1394="","",IF(AY1394="","",IF(AZ1394="","",IF((AZ1394-AY1394)*AX1394*$E1394/$D1394&lt;1,"&lt;1",ROUND((AZ1394-AY1394)*AX1394*$E1394/$D1394,2)))))</f>
        <v>&lt;1</v>
      </c>
      <c r="BB1394" t="str">
        <v>n.a.</v>
      </c>
      <c r="BC1394" t="str">
        <v>Letícia</v>
      </c>
    </row>
    <row r="1395">
      <c r="A1395" t="str">
        <v>74648</v>
      </c>
      <c r="B1395" t="str">
        <f>IF(A1395="","",A1395&amp;"/20")</f>
        <v>74648/20</v>
      </c>
      <c r="C1395">
        <v>0</v>
      </c>
      <c r="D1395">
        <v>0.5</v>
      </c>
      <c r="E1395">
        <v>50</v>
      </c>
      <c r="F1395">
        <v>1</v>
      </c>
      <c r="G1395">
        <v>0</v>
      </c>
      <c r="H1395">
        <f>IF($A1395="","",VLOOKUP($A1395,DADOS!F:O,3,FALSE))</f>
        <v>34.85</v>
      </c>
      <c r="I1395">
        <f>IF(A1395="","",IF(H1395="","",IF((H1395-G1395)*F1395*$E1395/$D1395/1000&lt;0.2,"&lt;0,2",ROUND((H1395-G1395)*F1395*$E1395/$D1395/1000,2))))</f>
        <v>3.49</v>
      </c>
      <c r="J1395">
        <v>1</v>
      </c>
      <c r="K1395">
        <v>0</v>
      </c>
      <c r="L1395">
        <f>IF($A1395="","",VLOOKUP($A1395,DADOS!F:O,6,FALSE))</f>
        <v>37.3</v>
      </c>
      <c r="M1395">
        <f>IF(A1395="","",IF(L1395="","",IF((L1395-K1395)*J1395*$E1395/$D1395/1000&lt;0.2,"&lt;0,2",ROUND((L1395-K1395)*J1395*$E1395/$D1395/1000,2))))</f>
        <v>3.73</v>
      </c>
      <c r="N1395">
        <v>1</v>
      </c>
      <c r="O1395">
        <v>0</v>
      </c>
      <c r="P1395">
        <f>IF($A1395="","",VLOOKUP($A1395,DADOS!F:O,5,FALSE))</f>
        <v>17.62</v>
      </c>
      <c r="Q1395">
        <f>IF(A1395="","",IF(P1395="","",IF((P1395-O1395)*N1395*$E1395/$D1395/1000&lt;0.2,"&lt;0,2",ROUND((P1395-O1395)*N1395*$E1395/$D1395/1000,2))))</f>
        <v>1.76</v>
      </c>
      <c r="R1395">
        <v>1</v>
      </c>
      <c r="S1395">
        <v>0</v>
      </c>
      <c r="T1395">
        <f>IF($A1395="","",VLOOKUP($A1395,DADOS!F:O,4,FALSE))</f>
        <v>238.43</v>
      </c>
      <c r="U1395">
        <f>IF(A1395="","",IF(T1395="","",IF((T1395-S1395)*R1395*$E1395/$D1395/1000&lt;0.2,"&lt;0,2",ROUND((T1395-S1395)*R1395*$E1395/$D1395/1000,2))))</f>
        <v>23.84</v>
      </c>
      <c r="V1395">
        <v>1</v>
      </c>
      <c r="W1395">
        <v>0</v>
      </c>
      <c r="X1395">
        <f>IF($A1395="","",VLOOKUP($A1395,DADOS!F:O,9,FALSE))</f>
        <v>1.75</v>
      </c>
      <c r="Y1395">
        <f>IF(A1395="","",IF(X1395="","",IF((X1395-W1395)*V1395*$E1395/$D1395&lt;1,"&lt;1",ROUND((X1395-W1395)*V1395*$E1395/$D1395,2))))</f>
        <v>175</v>
      </c>
      <c r="Z1395">
        <v>1</v>
      </c>
      <c r="AA1395">
        <v>0</v>
      </c>
      <c r="AB1395">
        <f>IF($A1395="","",VLOOKUP($A1395,DADOS!F:O,7,FALSE))</f>
        <v>0.17</v>
      </c>
      <c r="AC1395">
        <f>IF(A1395="","",IF(AB1395="","",IF((AB1395-AA1395)*Z1395*$E1395/$D1395&lt;1,"&lt;1",ROUND((AB1395-AA1395)*Z1395*$E1395/$D1395,2))))</f>
        <v>17</v>
      </c>
      <c r="AD1395">
        <v>1</v>
      </c>
      <c r="AE1395">
        <v>0</v>
      </c>
      <c r="AF1395">
        <f>IF($A1395="","",VLOOKUP($A1395,DADOS!F:O,10,FALSE))</f>
        <v>3.56</v>
      </c>
      <c r="AG1395">
        <f>IF(A1395="","",IF(AF1395="","",IF((AF1395-AE1395)*AD1395*$E1395/$D1395&lt;1,"&lt;1",ROUND((AF1395-AE1395)*AD1395*$E1395/$D1395,2))))</f>
        <v>356</v>
      </c>
      <c r="AH1395">
        <v>1</v>
      </c>
      <c r="AI1395">
        <v>0</v>
      </c>
      <c r="AJ1395">
        <f>IF($A1395="","",VLOOKUP($A1395,DADOS!F:O,8,FALSE))</f>
        <v>4.34</v>
      </c>
      <c r="AK1395">
        <f>IF(A1395="","",IF(AJ1395="","",IF((AJ1395-AI1395)*AH1395*$E1395/$D1395&lt;1,"&lt;1",ROUND((AJ1395-AI1395)*AH1395*$E1395/$D1395,2))))</f>
        <v>434</v>
      </c>
      <c r="AL1395">
        <v>1</v>
      </c>
      <c r="AM1395">
        <v>0</v>
      </c>
      <c r="AN1395">
        <f>IF($A1395="","",VLOOKUP($A1395,DADOS!F:O,2,FALSE))</f>
        <v>351.61</v>
      </c>
      <c r="AO1395">
        <f>IF(A1395="","",IF(AN1395="","",IF((AN1395-AM1395)*AL1395*$E1395/$D1395/1000&lt;0.2,"&lt;0,2",ROUND((AN1395-AM1395)*AL1395*$E1395/$D1395/1000,2))))</f>
        <v>35.16</v>
      </c>
      <c r="AP1395">
        <v>1</v>
      </c>
      <c r="AQ1395">
        <v>0</v>
      </c>
      <c r="AR1395">
        <f>IF($A1395="","",VLOOKUP($A1395,DADOS!F:P,11,FALSE))</f>
        <v>0.02</v>
      </c>
      <c r="AS1395">
        <f>IF(E1395="","",IF(AQ1395="","",IF(AR1395="","",IF((AR1395-AQ1395)*AP1395*$E1395/$D1395&lt;1,"&lt;1",ROUND((AR1395-AQ1395)*AP1395*$E1395/$D1395,2)))))</f>
        <v>2</v>
      </c>
      <c r="AT1395">
        <v>1</v>
      </c>
      <c r="AU1395">
        <v>0</v>
      </c>
      <c r="AV1395">
        <f>IF(A1395="","",VLOOKUP(A1395,DADOS!F:R,12,FALSE))</f>
        <v>0.01</v>
      </c>
      <c r="AW1395">
        <f>IF(A1395="","",IF(AU1395="","",IF(AV1395="","",IF((AV1395-AU1395)*AT1395*$E1395/$D1395&lt;1,"&lt;1",ROUND((AV1395-AU1395)*AT1395*$E1395/$D1395,2)))))</f>
        <v>1</v>
      </c>
      <c r="AX1395">
        <v>1</v>
      </c>
      <c r="AY1395">
        <v>0</v>
      </c>
      <c r="AZ1395">
        <f>IF($A1395="","",VLOOKUP($A1395,DADOS!F:R,13,FALSE))</f>
        <v>0</v>
      </c>
      <c r="BA1395" t="str">
        <f>IF(A1395="","",IF(AY1395="","",IF(AZ1395="","",IF((AZ1395-AY1395)*AX1395*$E1395/$D1395&lt;1,"&lt;1",ROUND((AZ1395-AY1395)*AX1395*$E1395/$D1395,2)))))</f>
        <v>&lt;1</v>
      </c>
      <c r="BB1395" t="str">
        <v>n.a.</v>
      </c>
      <c r="BC1395" t="str">
        <v>Letícia</v>
      </c>
    </row>
    <row r="1396">
      <c r="A1396" t="str">
        <v>74649</v>
      </c>
      <c r="B1396" t="str">
        <f>IF(A1396="","",A1396&amp;"/20")</f>
        <v>74649/20</v>
      </c>
      <c r="C1396">
        <v>0</v>
      </c>
      <c r="D1396">
        <v>0.5</v>
      </c>
      <c r="E1396">
        <v>50</v>
      </c>
      <c r="F1396">
        <v>1</v>
      </c>
      <c r="G1396">
        <v>0</v>
      </c>
      <c r="H1396">
        <f>IF($A1396="","",VLOOKUP($A1396,DADOS!F:O,3,FALSE))</f>
        <v>33.87</v>
      </c>
      <c r="I1396">
        <f>IF(A1396="","",IF(H1396="","",IF((H1396-G1396)*F1396*$E1396/$D1396/1000&lt;0.2,"&lt;0,2",ROUND((H1396-G1396)*F1396*$E1396/$D1396/1000,2))))</f>
        <v>3.39</v>
      </c>
      <c r="J1396">
        <v>1</v>
      </c>
      <c r="K1396">
        <v>0</v>
      </c>
      <c r="L1396">
        <f>IF($A1396="","",VLOOKUP($A1396,DADOS!F:O,6,FALSE))</f>
        <v>34.57</v>
      </c>
      <c r="M1396">
        <f>IF(A1396="","",IF(L1396="","",IF((L1396-K1396)*J1396*$E1396/$D1396/1000&lt;0.2,"&lt;0,2",ROUND((L1396-K1396)*J1396*$E1396/$D1396/1000,2))))</f>
        <v>3.46</v>
      </c>
      <c r="N1396">
        <v>1</v>
      </c>
      <c r="O1396">
        <v>0</v>
      </c>
      <c r="P1396">
        <f>IF($A1396="","",VLOOKUP($A1396,DADOS!F:O,5,FALSE))</f>
        <v>21.65</v>
      </c>
      <c r="Q1396">
        <f>IF(A1396="","",IF(P1396="","",IF((P1396-O1396)*N1396*$E1396/$D1396/1000&lt;0.2,"&lt;0,2",ROUND((P1396-O1396)*N1396*$E1396/$D1396/1000,2))))</f>
        <v>2.17</v>
      </c>
      <c r="R1396">
        <v>1</v>
      </c>
      <c r="S1396">
        <v>0</v>
      </c>
      <c r="T1396">
        <f>IF($A1396="","",VLOOKUP($A1396,DADOS!F:O,4,FALSE))</f>
        <v>214.56</v>
      </c>
      <c r="U1396">
        <f>IF(A1396="","",IF(T1396="","",IF((T1396-S1396)*R1396*$E1396/$D1396/1000&lt;0.2,"&lt;0,2",ROUND((T1396-S1396)*R1396*$E1396/$D1396/1000,2))))</f>
        <v>21.46</v>
      </c>
      <c r="V1396">
        <v>1</v>
      </c>
      <c r="W1396">
        <v>0</v>
      </c>
      <c r="X1396">
        <f>IF($A1396="","",VLOOKUP($A1396,DADOS!F:O,9,FALSE))</f>
        <v>1.68</v>
      </c>
      <c r="Y1396">
        <f>IF(A1396="","",IF(X1396="","",IF((X1396-W1396)*V1396*$E1396/$D1396&lt;1,"&lt;1",ROUND((X1396-W1396)*V1396*$E1396/$D1396,2))))</f>
        <v>168</v>
      </c>
      <c r="Z1396">
        <v>1</v>
      </c>
      <c r="AA1396">
        <v>0</v>
      </c>
      <c r="AB1396">
        <f>IF($A1396="","",VLOOKUP($A1396,DADOS!F:O,7,FALSE))</f>
        <v>0.22</v>
      </c>
      <c r="AC1396">
        <f>IF(A1396="","",IF(AB1396="","",IF((AB1396-AA1396)*Z1396*$E1396/$D1396&lt;1,"&lt;1",ROUND((AB1396-AA1396)*Z1396*$E1396/$D1396,2))))</f>
        <v>22</v>
      </c>
      <c r="AD1396">
        <v>1</v>
      </c>
      <c r="AE1396">
        <v>0</v>
      </c>
      <c r="AF1396">
        <f>IF($A1396="","",VLOOKUP($A1396,DADOS!F:O,10,FALSE))</f>
        <v>0.89</v>
      </c>
      <c r="AG1396">
        <f>IF(A1396="","",IF(AF1396="","",IF((AF1396-AE1396)*AD1396*$E1396/$D1396&lt;1,"&lt;1",ROUND((AF1396-AE1396)*AD1396*$E1396/$D1396,2))))</f>
        <v>89</v>
      </c>
      <c r="AH1396">
        <v>1</v>
      </c>
      <c r="AI1396">
        <v>0</v>
      </c>
      <c r="AJ1396">
        <f>IF($A1396="","",VLOOKUP($A1396,DADOS!F:O,8,FALSE))</f>
        <v>2.16</v>
      </c>
      <c r="AK1396">
        <f>IF(A1396="","",IF(AJ1396="","",IF((AJ1396-AI1396)*AH1396*$E1396/$D1396&lt;1,"&lt;1",ROUND((AJ1396-AI1396)*AH1396*$E1396/$D1396,2))))</f>
        <v>216</v>
      </c>
      <c r="AL1396">
        <v>1</v>
      </c>
      <c r="AM1396">
        <v>0</v>
      </c>
      <c r="AN1396">
        <f>IF($A1396="","",VLOOKUP($A1396,DADOS!F:O,2,FALSE))</f>
        <v>392.15</v>
      </c>
      <c r="AO1396">
        <f>IF(A1396="","",IF(AN1396="","",IF((AN1396-AM1396)*AL1396*$E1396/$D1396/1000&lt;0.2,"&lt;0,2",ROUND((AN1396-AM1396)*AL1396*$E1396/$D1396/1000,2))))</f>
        <v>39.22</v>
      </c>
      <c r="AP1396">
        <v>1</v>
      </c>
      <c r="AQ1396">
        <v>0</v>
      </c>
      <c r="AR1396">
        <f>IF($A1396="","",VLOOKUP($A1396,DADOS!F:P,11,FALSE))</f>
        <v>0.01</v>
      </c>
      <c r="AS1396">
        <f>IF(E1396="","",IF(AQ1396="","",IF(AR1396="","",IF((AR1396-AQ1396)*AP1396*$E1396/$D1396&lt;1,"&lt;1",ROUND((AR1396-AQ1396)*AP1396*$E1396/$D1396,2)))))</f>
        <v>1</v>
      </c>
      <c r="AT1396">
        <v>1</v>
      </c>
      <c r="AU1396">
        <v>0</v>
      </c>
      <c r="AV1396">
        <f>IF(A1396="","",VLOOKUP(A1396,DADOS!F:R,12,FALSE))</f>
        <v>0</v>
      </c>
      <c r="AW1396" t="str">
        <f>IF(A1396="","",IF(AU1396="","",IF(AV1396="","",IF((AV1396-AU1396)*AT1396*$E1396/$D1396&lt;1,"&lt;1",ROUND((AV1396-AU1396)*AT1396*$E1396/$D1396,2)))))</f>
        <v>&lt;1</v>
      </c>
      <c r="AX1396">
        <v>1</v>
      </c>
      <c r="AY1396">
        <v>0</v>
      </c>
      <c r="AZ1396">
        <f>IF($A1396="","",VLOOKUP($A1396,DADOS!F:R,13,FALSE))</f>
        <v>0</v>
      </c>
      <c r="BA1396" t="str">
        <f>IF(A1396="","",IF(AY1396="","",IF(AZ1396="","",IF((AZ1396-AY1396)*AX1396*$E1396/$D1396&lt;1,"&lt;1",ROUND((AZ1396-AY1396)*AX1396*$E1396/$D1396,2)))))</f>
        <v>&lt;1</v>
      </c>
      <c r="BB1396" t="str">
        <v>n.a.</v>
      </c>
      <c r="BC1396" t="str">
        <v>Letícia</v>
      </c>
    </row>
    <row r="1397">
      <c r="A1397" t="str">
        <v>74650</v>
      </c>
      <c r="B1397" t="str">
        <f>IF(A1397="","",A1397&amp;"/20")</f>
        <v>74650/20</v>
      </c>
      <c r="C1397">
        <v>0</v>
      </c>
      <c r="D1397">
        <v>0.5</v>
      </c>
      <c r="E1397">
        <v>50</v>
      </c>
      <c r="F1397">
        <v>1</v>
      </c>
      <c r="G1397">
        <v>0</v>
      </c>
      <c r="H1397">
        <f>IF($A1397="","",VLOOKUP($A1397,DADOS!F:O,3,FALSE))</f>
        <v>29.72</v>
      </c>
      <c r="I1397">
        <f>IF(A1397="","",IF(H1397="","",IF((H1397-G1397)*F1397*$E1397/$D1397/1000&lt;0.2,"&lt;0,2",ROUND((H1397-G1397)*F1397*$E1397/$D1397/1000,2))))</f>
        <v>2.97</v>
      </c>
      <c r="J1397">
        <v>1</v>
      </c>
      <c r="K1397">
        <v>0</v>
      </c>
      <c r="L1397">
        <f>IF($A1397="","",VLOOKUP($A1397,DADOS!F:O,6,FALSE))</f>
        <v>46.2</v>
      </c>
      <c r="M1397">
        <f>IF(A1397="","",IF(L1397="","",IF((L1397-K1397)*J1397*$E1397/$D1397/1000&lt;0.2,"&lt;0,2",ROUND((L1397-K1397)*J1397*$E1397/$D1397/1000,2))))</f>
        <v>4.62</v>
      </c>
      <c r="N1397">
        <v>1</v>
      </c>
      <c r="O1397">
        <v>0</v>
      </c>
      <c r="P1397">
        <f>IF($A1397="","",VLOOKUP($A1397,DADOS!F:O,5,FALSE))</f>
        <v>19.26</v>
      </c>
      <c r="Q1397">
        <f>IF(A1397="","",IF(P1397="","",IF((P1397-O1397)*N1397*$E1397/$D1397/1000&lt;0.2,"&lt;0,2",ROUND((P1397-O1397)*N1397*$E1397/$D1397/1000,2))))</f>
        <v>1.93</v>
      </c>
      <c r="R1397">
        <v>1</v>
      </c>
      <c r="S1397">
        <v>0</v>
      </c>
      <c r="T1397">
        <f>IF($A1397="","",VLOOKUP($A1397,DADOS!F:O,4,FALSE))</f>
        <v>214.83</v>
      </c>
      <c r="U1397">
        <f>IF(A1397="","",IF(T1397="","",IF((T1397-S1397)*R1397*$E1397/$D1397/1000&lt;0.2,"&lt;0,2",ROUND((T1397-S1397)*R1397*$E1397/$D1397/1000,2))))</f>
        <v>21.48</v>
      </c>
      <c r="V1397">
        <v>1</v>
      </c>
      <c r="W1397">
        <v>0</v>
      </c>
      <c r="X1397">
        <f>IF($A1397="","",VLOOKUP($A1397,DADOS!F:O,9,FALSE))</f>
        <v>1.71</v>
      </c>
      <c r="Y1397">
        <f>IF(A1397="","",IF(X1397="","",IF((X1397-W1397)*V1397*$E1397/$D1397&lt;1,"&lt;1",ROUND((X1397-W1397)*V1397*$E1397/$D1397,2))))</f>
        <v>171</v>
      </c>
      <c r="Z1397">
        <v>1</v>
      </c>
      <c r="AA1397">
        <v>0</v>
      </c>
      <c r="AB1397">
        <f>IF($A1397="","",VLOOKUP($A1397,DADOS!F:O,7,FALSE))</f>
        <v>0.47</v>
      </c>
      <c r="AC1397">
        <f>IF(A1397="","",IF(AB1397="","",IF((AB1397-AA1397)*Z1397*$E1397/$D1397&lt;1,"&lt;1",ROUND((AB1397-AA1397)*Z1397*$E1397/$D1397,2))))</f>
        <v>47</v>
      </c>
      <c r="AD1397">
        <v>1</v>
      </c>
      <c r="AE1397">
        <v>0</v>
      </c>
      <c r="AF1397">
        <f>IF($A1397="","",VLOOKUP($A1397,DADOS!F:O,10,FALSE))</f>
        <v>2.11</v>
      </c>
      <c r="AG1397">
        <f>IF(A1397="","",IF(AF1397="","",IF((AF1397-AE1397)*AD1397*$E1397/$D1397&lt;1,"&lt;1",ROUND((AF1397-AE1397)*AD1397*$E1397/$D1397,2))))</f>
        <v>211</v>
      </c>
      <c r="AH1397">
        <v>1</v>
      </c>
      <c r="AI1397">
        <v>0</v>
      </c>
      <c r="AJ1397">
        <f>IF($A1397="","",VLOOKUP($A1397,DADOS!F:O,8,FALSE))</f>
        <v>4.35</v>
      </c>
      <c r="AK1397">
        <f>IF(A1397="","",IF(AJ1397="","",IF((AJ1397-AI1397)*AH1397*$E1397/$D1397&lt;1,"&lt;1",ROUND((AJ1397-AI1397)*AH1397*$E1397/$D1397,2))))</f>
        <v>435</v>
      </c>
      <c r="AL1397">
        <v>1</v>
      </c>
      <c r="AM1397">
        <v>0</v>
      </c>
      <c r="AN1397">
        <f>IF($A1397="","",VLOOKUP($A1397,DADOS!F:O,2,FALSE))</f>
        <v>364.22</v>
      </c>
      <c r="AO1397">
        <f>IF(A1397="","",IF(AN1397="","",IF((AN1397-AM1397)*AL1397*$E1397/$D1397/1000&lt;0.2,"&lt;0,2",ROUND((AN1397-AM1397)*AL1397*$E1397/$D1397/1000,2))))</f>
        <v>36.42</v>
      </c>
      <c r="AP1397">
        <v>1</v>
      </c>
      <c r="AQ1397">
        <v>0</v>
      </c>
      <c r="AR1397">
        <f>IF($A1397="","",VLOOKUP($A1397,DADOS!F:P,11,FALSE))</f>
        <v>0.01</v>
      </c>
      <c r="AS1397">
        <f>IF(E1397="","",IF(AQ1397="","",IF(AR1397="","",IF((AR1397-AQ1397)*AP1397*$E1397/$D1397&lt;1,"&lt;1",ROUND((AR1397-AQ1397)*AP1397*$E1397/$D1397,2)))))</f>
        <v>1</v>
      </c>
      <c r="AT1397">
        <v>1</v>
      </c>
      <c r="AU1397">
        <v>0</v>
      </c>
      <c r="AV1397">
        <f>IF(A1397="","",VLOOKUP(A1397,DADOS!F:R,12,FALSE))</f>
        <v>0</v>
      </c>
      <c r="AW1397" t="str">
        <f>IF(A1397="","",IF(AU1397="","",IF(AV1397="","",IF((AV1397-AU1397)*AT1397*$E1397/$D1397&lt;1,"&lt;1",ROUND((AV1397-AU1397)*AT1397*$E1397/$D1397,2)))))</f>
        <v>&lt;1</v>
      </c>
      <c r="AX1397">
        <v>1</v>
      </c>
      <c r="AY1397">
        <v>0</v>
      </c>
      <c r="AZ1397">
        <f>IF($A1397="","",VLOOKUP($A1397,DADOS!F:R,13,FALSE))</f>
        <v>0</v>
      </c>
      <c r="BA1397" t="str">
        <f>IF(A1397="","",IF(AY1397="","",IF(AZ1397="","",IF((AZ1397-AY1397)*AX1397*$E1397/$D1397&lt;1,"&lt;1",ROUND((AZ1397-AY1397)*AX1397*$E1397/$D1397,2)))))</f>
        <v>&lt;1</v>
      </c>
      <c r="BB1397" t="str">
        <v>n.a.</v>
      </c>
      <c r="BC1397" t="str">
        <v>Letícia</v>
      </c>
    </row>
    <row r="1398">
      <c r="A1398" t="str">
        <v>74651</v>
      </c>
      <c r="B1398" t="str">
        <f>IF(A1398="","",A1398&amp;"/20")</f>
        <v>74651/20</v>
      </c>
      <c r="C1398">
        <v>0</v>
      </c>
      <c r="D1398">
        <v>0.5</v>
      </c>
      <c r="E1398">
        <v>50</v>
      </c>
      <c r="F1398">
        <v>1</v>
      </c>
      <c r="G1398">
        <v>0</v>
      </c>
      <c r="H1398">
        <f>IF($A1398="","",VLOOKUP($A1398,DADOS!F:O,3,FALSE))</f>
        <v>30.46</v>
      </c>
      <c r="I1398">
        <f>IF(A1398="","",IF(H1398="","",IF((H1398-G1398)*F1398*$E1398/$D1398/1000&lt;0.2,"&lt;0,2",ROUND((H1398-G1398)*F1398*$E1398/$D1398/1000,2))))</f>
        <v>3.05</v>
      </c>
      <c r="J1398">
        <v>1</v>
      </c>
      <c r="K1398">
        <v>0</v>
      </c>
      <c r="L1398">
        <f>IF($A1398="","",VLOOKUP($A1398,DADOS!F:O,6,FALSE))</f>
        <v>40.71</v>
      </c>
      <c r="M1398">
        <f>IF(A1398="","",IF(L1398="","",IF((L1398-K1398)*J1398*$E1398/$D1398/1000&lt;0.2,"&lt;0,2",ROUND((L1398-K1398)*J1398*$E1398/$D1398/1000,2))))</f>
        <v>4.07</v>
      </c>
      <c r="N1398">
        <v>1</v>
      </c>
      <c r="O1398">
        <v>0</v>
      </c>
      <c r="P1398">
        <f>IF($A1398="","",VLOOKUP($A1398,DADOS!F:O,5,FALSE))</f>
        <v>21.47</v>
      </c>
      <c r="Q1398">
        <f>IF(A1398="","",IF(P1398="","",IF((P1398-O1398)*N1398*$E1398/$D1398/1000&lt;0.2,"&lt;0,2",ROUND((P1398-O1398)*N1398*$E1398/$D1398/1000,2))))</f>
        <v>2.15</v>
      </c>
      <c r="R1398">
        <v>1</v>
      </c>
      <c r="S1398">
        <v>0</v>
      </c>
      <c r="T1398">
        <f>IF($A1398="","",VLOOKUP($A1398,DADOS!F:O,4,FALSE))</f>
        <v>246.35</v>
      </c>
      <c r="U1398">
        <f>IF(A1398="","",IF(T1398="","",IF((T1398-S1398)*R1398*$E1398/$D1398/1000&lt;0.2,"&lt;0,2",ROUND((T1398-S1398)*R1398*$E1398/$D1398/1000,2))))</f>
        <v>24.64</v>
      </c>
      <c r="V1398">
        <v>1</v>
      </c>
      <c r="W1398">
        <v>0</v>
      </c>
      <c r="X1398">
        <f>IF($A1398="","",VLOOKUP($A1398,DADOS!F:O,9,FALSE))</f>
        <v>1.89</v>
      </c>
      <c r="Y1398">
        <f>IF(A1398="","",IF(X1398="","",IF((X1398-W1398)*V1398*$E1398/$D1398&lt;1,"&lt;1",ROUND((X1398-W1398)*V1398*$E1398/$D1398,2))))</f>
        <v>189</v>
      </c>
      <c r="Z1398">
        <v>1</v>
      </c>
      <c r="AA1398">
        <v>0</v>
      </c>
      <c r="AB1398">
        <f>IF($A1398="","",VLOOKUP($A1398,DADOS!F:O,7,FALSE))</f>
        <v>0.25</v>
      </c>
      <c r="AC1398">
        <f>IF(A1398="","",IF(AB1398="","",IF((AB1398-AA1398)*Z1398*$E1398/$D1398&lt;1,"&lt;1",ROUND((AB1398-AA1398)*Z1398*$E1398/$D1398,2))))</f>
        <v>25</v>
      </c>
      <c r="AD1398">
        <v>1</v>
      </c>
      <c r="AE1398">
        <v>0</v>
      </c>
      <c r="AF1398">
        <f>IF($A1398="","",VLOOKUP($A1398,DADOS!F:O,10,FALSE))</f>
        <v>1.34</v>
      </c>
      <c r="AG1398">
        <f>IF(A1398="","",IF(AF1398="","",IF((AF1398-AE1398)*AD1398*$E1398/$D1398&lt;1,"&lt;1",ROUND((AF1398-AE1398)*AD1398*$E1398/$D1398,2))))</f>
        <v>134</v>
      </c>
      <c r="AH1398">
        <v>1</v>
      </c>
      <c r="AI1398">
        <v>0</v>
      </c>
      <c r="AJ1398">
        <f>IF($A1398="","",VLOOKUP($A1398,DADOS!F:O,8,FALSE))</f>
        <v>2.69</v>
      </c>
      <c r="AK1398">
        <f>IF(A1398="","",IF(AJ1398="","",IF((AJ1398-AI1398)*AH1398*$E1398/$D1398&lt;1,"&lt;1",ROUND((AJ1398-AI1398)*AH1398*$E1398/$D1398,2))))</f>
        <v>269</v>
      </c>
      <c r="AL1398">
        <v>1</v>
      </c>
      <c r="AM1398">
        <v>0</v>
      </c>
      <c r="AN1398">
        <f>IF($A1398="","",VLOOKUP($A1398,DADOS!F:O,2,FALSE))</f>
        <v>370.66</v>
      </c>
      <c r="AO1398">
        <f>IF(A1398="","",IF(AN1398="","",IF((AN1398-AM1398)*AL1398*$E1398/$D1398/1000&lt;0.2,"&lt;0,2",ROUND((AN1398-AM1398)*AL1398*$E1398/$D1398/1000,2))))</f>
        <v>37.07</v>
      </c>
      <c r="AP1398">
        <v>1</v>
      </c>
      <c r="AQ1398">
        <v>0</v>
      </c>
      <c r="AR1398">
        <f>IF($A1398="","",VLOOKUP($A1398,DADOS!F:P,11,FALSE))</f>
        <v>0.01</v>
      </c>
      <c r="AS1398">
        <f>IF(E1398="","",IF(AQ1398="","",IF(AR1398="","",IF((AR1398-AQ1398)*AP1398*$E1398/$D1398&lt;1,"&lt;1",ROUND((AR1398-AQ1398)*AP1398*$E1398/$D1398,2)))))</f>
        <v>1</v>
      </c>
      <c r="AT1398">
        <v>1</v>
      </c>
      <c r="AU1398">
        <v>0</v>
      </c>
      <c r="AV1398">
        <f>IF(A1398="","",VLOOKUP(A1398,DADOS!F:R,12,FALSE))</f>
        <v>0</v>
      </c>
      <c r="AW1398" t="str">
        <f>IF(A1398="","",IF(AU1398="","",IF(AV1398="","",IF((AV1398-AU1398)*AT1398*$E1398/$D1398&lt;1,"&lt;1",ROUND((AV1398-AU1398)*AT1398*$E1398/$D1398,2)))))</f>
        <v>&lt;1</v>
      </c>
      <c r="AX1398">
        <v>1</v>
      </c>
      <c r="AY1398">
        <v>0</v>
      </c>
      <c r="AZ1398">
        <f>IF($A1398="","",VLOOKUP($A1398,DADOS!F:R,13,FALSE))</f>
        <v>0</v>
      </c>
      <c r="BA1398" t="str">
        <f>IF(A1398="","",IF(AY1398="","",IF(AZ1398="","",IF((AZ1398-AY1398)*AX1398*$E1398/$D1398&lt;1,"&lt;1",ROUND((AZ1398-AY1398)*AX1398*$E1398/$D1398,2)))))</f>
        <v>&lt;1</v>
      </c>
      <c r="BB1398" t="str">
        <v>n.a.</v>
      </c>
      <c r="BC1398" t="str">
        <v>Letícia</v>
      </c>
    </row>
    <row r="1399">
      <c r="A1399" t="str">
        <v>74652</v>
      </c>
      <c r="B1399" t="str">
        <f>IF(A1399="","",A1399&amp;"/20")</f>
        <v>74652/20</v>
      </c>
      <c r="C1399">
        <v>0</v>
      </c>
      <c r="D1399">
        <v>0.5</v>
      </c>
      <c r="E1399">
        <v>50</v>
      </c>
      <c r="F1399">
        <v>1</v>
      </c>
      <c r="G1399">
        <v>0</v>
      </c>
      <c r="H1399">
        <f>IF($A1399="","",VLOOKUP($A1399,DADOS!F:O,3,FALSE))</f>
        <v>32.75</v>
      </c>
      <c r="I1399">
        <f>IF(A1399="","",IF(H1399="","",IF((H1399-G1399)*F1399*$E1399/$D1399/1000&lt;0.2,"&lt;0,2",ROUND((H1399-G1399)*F1399*$E1399/$D1399/1000,2))))</f>
        <v>3.28</v>
      </c>
      <c r="J1399">
        <v>1</v>
      </c>
      <c r="K1399">
        <v>0</v>
      </c>
      <c r="L1399">
        <f>IF($A1399="","",VLOOKUP($A1399,DADOS!F:O,6,FALSE))</f>
        <v>31.75</v>
      </c>
      <c r="M1399">
        <f>IF(A1399="","",IF(L1399="","",IF((L1399-K1399)*J1399*$E1399/$D1399/1000&lt;0.2,"&lt;0,2",ROUND((L1399-K1399)*J1399*$E1399/$D1399/1000,2))))</f>
        <v>3.18</v>
      </c>
      <c r="N1399">
        <v>1</v>
      </c>
      <c r="O1399">
        <v>0</v>
      </c>
      <c r="P1399">
        <f>IF($A1399="","",VLOOKUP($A1399,DADOS!F:O,5,FALSE))</f>
        <v>20.51</v>
      </c>
      <c r="Q1399">
        <f>IF(A1399="","",IF(P1399="","",IF((P1399-O1399)*N1399*$E1399/$D1399/1000&lt;0.2,"&lt;0,2",ROUND((P1399-O1399)*N1399*$E1399/$D1399/1000,2))))</f>
        <v>2.05</v>
      </c>
      <c r="R1399">
        <v>1</v>
      </c>
      <c r="S1399">
        <v>0</v>
      </c>
      <c r="T1399">
        <f>IF($A1399="","",VLOOKUP($A1399,DADOS!F:O,4,FALSE))</f>
        <v>217.66</v>
      </c>
      <c r="U1399">
        <f>IF(A1399="","",IF(T1399="","",IF((T1399-S1399)*R1399*$E1399/$D1399/1000&lt;0.2,"&lt;0,2",ROUND((T1399-S1399)*R1399*$E1399/$D1399/1000,2))))</f>
        <v>21.77</v>
      </c>
      <c r="V1399">
        <v>1</v>
      </c>
      <c r="W1399">
        <v>0</v>
      </c>
      <c r="X1399">
        <f>IF($A1399="","",VLOOKUP($A1399,DADOS!F:O,9,FALSE))</f>
        <v>1.57</v>
      </c>
      <c r="Y1399">
        <f>IF(A1399="","",IF(X1399="","",IF((X1399-W1399)*V1399*$E1399/$D1399&lt;1,"&lt;1",ROUND((X1399-W1399)*V1399*$E1399/$D1399,2))))</f>
        <v>157</v>
      </c>
      <c r="Z1399">
        <v>1</v>
      </c>
      <c r="AA1399">
        <v>0</v>
      </c>
      <c r="AB1399">
        <f>IF($A1399="","",VLOOKUP($A1399,DADOS!F:O,7,FALSE))</f>
        <v>0.05</v>
      </c>
      <c r="AC1399">
        <f>IF(A1399="","",IF(AB1399="","",IF((AB1399-AA1399)*Z1399*$E1399/$D1399&lt;1,"&lt;1",ROUND((AB1399-AA1399)*Z1399*$E1399/$D1399,2))))</f>
        <v>5</v>
      </c>
      <c r="AD1399">
        <v>1</v>
      </c>
      <c r="AE1399">
        <v>0</v>
      </c>
      <c r="AF1399">
        <f>IF($A1399="","",VLOOKUP($A1399,DADOS!F:O,10,FALSE))</f>
        <v>1.03</v>
      </c>
      <c r="AG1399">
        <f>IF(A1399="","",IF(AF1399="","",IF((AF1399-AE1399)*AD1399*$E1399/$D1399&lt;1,"&lt;1",ROUND((AF1399-AE1399)*AD1399*$E1399/$D1399,2))))</f>
        <v>103</v>
      </c>
      <c r="AH1399">
        <v>1</v>
      </c>
      <c r="AI1399">
        <v>0</v>
      </c>
      <c r="AJ1399">
        <f>IF($A1399="","",VLOOKUP($A1399,DADOS!F:O,8,FALSE))</f>
        <v>1.68</v>
      </c>
      <c r="AK1399">
        <f>IF(A1399="","",IF(AJ1399="","",IF((AJ1399-AI1399)*AH1399*$E1399/$D1399&lt;1,"&lt;1",ROUND((AJ1399-AI1399)*AH1399*$E1399/$D1399,2))))</f>
        <v>168</v>
      </c>
      <c r="AL1399">
        <v>1</v>
      </c>
      <c r="AM1399">
        <v>0</v>
      </c>
      <c r="AN1399">
        <f>IF($A1399="","",VLOOKUP($A1399,DADOS!F:O,2,FALSE))</f>
        <v>372.21</v>
      </c>
      <c r="AO1399">
        <f>IF(A1399="","",IF(AN1399="","",IF((AN1399-AM1399)*AL1399*$E1399/$D1399/1000&lt;0.2,"&lt;0,2",ROUND((AN1399-AM1399)*AL1399*$E1399/$D1399/1000,2))))</f>
        <v>37.22</v>
      </c>
      <c r="AP1399">
        <v>1</v>
      </c>
      <c r="AQ1399">
        <v>0</v>
      </c>
      <c r="AR1399">
        <f>IF($A1399="","",VLOOKUP($A1399,DADOS!F:P,11,FALSE))</f>
        <v>0.01</v>
      </c>
      <c r="AS1399">
        <f>IF(E1399="","",IF(AQ1399="","",IF(AR1399="","",IF((AR1399-AQ1399)*AP1399*$E1399/$D1399&lt;1,"&lt;1",ROUND((AR1399-AQ1399)*AP1399*$E1399/$D1399,2)))))</f>
        <v>1</v>
      </c>
      <c r="AT1399">
        <v>1</v>
      </c>
      <c r="AU1399">
        <v>0</v>
      </c>
      <c r="AV1399">
        <f>IF(A1399="","",VLOOKUP(A1399,DADOS!F:R,12,FALSE))</f>
        <v>0</v>
      </c>
      <c r="AW1399" t="str">
        <f>IF(A1399="","",IF(AU1399="","",IF(AV1399="","",IF((AV1399-AU1399)*AT1399*$E1399/$D1399&lt;1,"&lt;1",ROUND((AV1399-AU1399)*AT1399*$E1399/$D1399,2)))))</f>
        <v>&lt;1</v>
      </c>
      <c r="AX1399">
        <v>1</v>
      </c>
      <c r="AY1399">
        <v>0</v>
      </c>
      <c r="AZ1399">
        <f>IF($A1399="","",VLOOKUP($A1399,DADOS!F:R,13,FALSE))</f>
        <v>0</v>
      </c>
      <c r="BA1399" t="str">
        <f>IF(A1399="","",IF(AY1399="","",IF(AZ1399="","",IF((AZ1399-AY1399)*AX1399*$E1399/$D1399&lt;1,"&lt;1",ROUND((AZ1399-AY1399)*AX1399*$E1399/$D1399,2)))))</f>
        <v>&lt;1</v>
      </c>
      <c r="BB1399" t="str">
        <v>n.a.</v>
      </c>
      <c r="BC1399" t="str">
        <v>Letícia</v>
      </c>
    </row>
    <row r="1400">
      <c r="A1400" t="str">
        <v>74653</v>
      </c>
      <c r="B1400" t="str">
        <f>IF(A1400="","",A1400&amp;"/20")</f>
        <v>74653/20</v>
      </c>
      <c r="C1400">
        <v>0</v>
      </c>
      <c r="D1400">
        <v>0.5</v>
      </c>
      <c r="E1400">
        <v>50</v>
      </c>
      <c r="F1400">
        <v>1</v>
      </c>
      <c r="G1400">
        <v>0</v>
      </c>
      <c r="H1400">
        <f>IF($A1400="","",VLOOKUP($A1400,DADOS!F:O,3,FALSE))</f>
        <v>29.69</v>
      </c>
      <c r="I1400">
        <f>IF(A1400="","",IF(H1400="","",IF((H1400-G1400)*F1400*$E1400/$D1400/1000&lt;0.2,"&lt;0,2",ROUND((H1400-G1400)*F1400*$E1400/$D1400/1000,2))))</f>
        <v>2.97</v>
      </c>
      <c r="J1400">
        <v>1</v>
      </c>
      <c r="K1400">
        <v>0</v>
      </c>
      <c r="L1400">
        <f>IF($A1400="","",VLOOKUP($A1400,DADOS!F:O,6,FALSE))</f>
        <v>32.76</v>
      </c>
      <c r="M1400">
        <f>IF(A1400="","",IF(L1400="","",IF((L1400-K1400)*J1400*$E1400/$D1400/1000&lt;0.2,"&lt;0,2",ROUND((L1400-K1400)*J1400*$E1400/$D1400/1000,2))))</f>
        <v>3.28</v>
      </c>
      <c r="N1400">
        <v>1</v>
      </c>
      <c r="O1400">
        <v>0</v>
      </c>
      <c r="P1400">
        <f>IF($A1400="","",VLOOKUP($A1400,DADOS!F:O,5,FALSE))</f>
        <v>18.12</v>
      </c>
      <c r="Q1400">
        <f>IF(A1400="","",IF(P1400="","",IF((P1400-O1400)*N1400*$E1400/$D1400/1000&lt;0.2,"&lt;0,2",ROUND((P1400-O1400)*N1400*$E1400/$D1400/1000,2))))</f>
        <v>1.81</v>
      </c>
      <c r="R1400">
        <v>1</v>
      </c>
      <c r="S1400">
        <v>0</v>
      </c>
      <c r="T1400">
        <f>IF($A1400="","",VLOOKUP($A1400,DADOS!F:O,4,FALSE))</f>
        <v>179.58</v>
      </c>
      <c r="U1400">
        <f>IF(A1400="","",IF(T1400="","",IF((T1400-S1400)*R1400*$E1400/$D1400/1000&lt;0.2,"&lt;0,2",ROUND((T1400-S1400)*R1400*$E1400/$D1400/1000,2))))</f>
        <v>17.96</v>
      </c>
      <c r="V1400">
        <v>1</v>
      </c>
      <c r="W1400">
        <v>0</v>
      </c>
      <c r="X1400">
        <f>IF($A1400="","",VLOOKUP($A1400,DADOS!F:O,9,FALSE))</f>
        <v>1.62</v>
      </c>
      <c r="Y1400">
        <f>IF(A1400="","",IF(X1400="","",IF((X1400-W1400)*V1400*$E1400/$D1400&lt;1,"&lt;1",ROUND((X1400-W1400)*V1400*$E1400/$D1400,2))))</f>
        <v>162</v>
      </c>
      <c r="Z1400">
        <v>1</v>
      </c>
      <c r="AA1400">
        <v>0</v>
      </c>
      <c r="AB1400">
        <f>IF($A1400="","",VLOOKUP($A1400,DADOS!F:O,7,FALSE))</f>
        <v>0.04</v>
      </c>
      <c r="AC1400">
        <f>IF(A1400="","",IF(AB1400="","",IF((AB1400-AA1400)*Z1400*$E1400/$D1400&lt;1,"&lt;1",ROUND((AB1400-AA1400)*Z1400*$E1400/$D1400,2))))</f>
        <v>4</v>
      </c>
      <c r="AD1400">
        <v>1</v>
      </c>
      <c r="AE1400">
        <v>0</v>
      </c>
      <c r="AF1400">
        <f>IF($A1400="","",VLOOKUP($A1400,DADOS!F:O,10,FALSE))</f>
        <v>0.89</v>
      </c>
      <c r="AG1400">
        <f>IF(A1400="","",IF(AF1400="","",IF((AF1400-AE1400)*AD1400*$E1400/$D1400&lt;1,"&lt;1",ROUND((AF1400-AE1400)*AD1400*$E1400/$D1400,2))))</f>
        <v>89</v>
      </c>
      <c r="AH1400">
        <v>1</v>
      </c>
      <c r="AI1400">
        <v>0</v>
      </c>
      <c r="AJ1400">
        <f>IF($A1400="","",VLOOKUP($A1400,DADOS!F:O,8,FALSE))</f>
        <v>1.41</v>
      </c>
      <c r="AK1400">
        <f>IF(A1400="","",IF(AJ1400="","",IF((AJ1400-AI1400)*AH1400*$E1400/$D1400&lt;1,"&lt;1",ROUND((AJ1400-AI1400)*AH1400*$E1400/$D1400,2))))</f>
        <v>141</v>
      </c>
      <c r="AL1400">
        <v>1</v>
      </c>
      <c r="AM1400">
        <v>0</v>
      </c>
      <c r="AN1400">
        <f>IF($A1400="","",VLOOKUP($A1400,DADOS!F:O,2,FALSE))</f>
        <v>370.14</v>
      </c>
      <c r="AO1400">
        <f>IF(A1400="","",IF(AN1400="","",IF((AN1400-AM1400)*AL1400*$E1400/$D1400/1000&lt;0.2,"&lt;0,2",ROUND((AN1400-AM1400)*AL1400*$E1400/$D1400/1000,2))))</f>
        <v>37.01</v>
      </c>
      <c r="AP1400">
        <v>1</v>
      </c>
      <c r="AQ1400">
        <v>0</v>
      </c>
      <c r="AR1400">
        <f>IF($A1400="","",VLOOKUP($A1400,DADOS!F:P,11,FALSE))</f>
        <v>0.01</v>
      </c>
      <c r="AS1400">
        <f>IF(E1400="","",IF(AQ1400="","",IF(AR1400="","",IF((AR1400-AQ1400)*AP1400*$E1400/$D1400&lt;1,"&lt;1",ROUND((AR1400-AQ1400)*AP1400*$E1400/$D1400,2)))))</f>
        <v>1</v>
      </c>
      <c r="AT1400">
        <v>1</v>
      </c>
      <c r="AU1400">
        <v>0</v>
      </c>
      <c r="AV1400">
        <f>IF(A1400="","",VLOOKUP(A1400,DADOS!F:R,12,FALSE))</f>
        <v>0</v>
      </c>
      <c r="AW1400" t="str">
        <f>IF(A1400="","",IF(AU1400="","",IF(AV1400="","",IF((AV1400-AU1400)*AT1400*$E1400/$D1400&lt;1,"&lt;1",ROUND((AV1400-AU1400)*AT1400*$E1400/$D1400,2)))))</f>
        <v>&lt;1</v>
      </c>
      <c r="AX1400">
        <v>1</v>
      </c>
      <c r="AY1400">
        <v>0</v>
      </c>
      <c r="AZ1400">
        <f>IF($A1400="","",VLOOKUP($A1400,DADOS!F:R,13,FALSE))</f>
        <v>0</v>
      </c>
      <c r="BA1400" t="str">
        <f>IF(A1400="","",IF(AY1400="","",IF(AZ1400="","",IF((AZ1400-AY1400)*AX1400*$E1400/$D1400&lt;1,"&lt;1",ROUND((AZ1400-AY1400)*AX1400*$E1400/$D1400,2)))))</f>
        <v>&lt;1</v>
      </c>
      <c r="BB1400" t="str">
        <v>n.a.</v>
      </c>
      <c r="BC1400" t="str">
        <v>Letícia</v>
      </c>
    </row>
    <row r="1401">
      <c r="A1401" t="str">
        <v>74654</v>
      </c>
      <c r="B1401" t="str">
        <f>IF(A1401="","",A1401&amp;"/20")</f>
        <v>74654/20</v>
      </c>
      <c r="C1401">
        <v>0</v>
      </c>
      <c r="D1401">
        <v>0.5</v>
      </c>
      <c r="E1401">
        <v>50</v>
      </c>
      <c r="F1401">
        <v>1</v>
      </c>
      <c r="G1401">
        <v>0</v>
      </c>
      <c r="H1401">
        <f>IF($A1401="","",VLOOKUP($A1401,DADOS!F:O,3,FALSE))</f>
        <v>31.78</v>
      </c>
      <c r="I1401">
        <f>IF(A1401="","",IF(H1401="","",IF((H1401-G1401)*F1401*$E1401/$D1401/1000&lt;0.2,"&lt;0,2",ROUND((H1401-G1401)*F1401*$E1401/$D1401/1000,2))))</f>
        <v>3.18</v>
      </c>
      <c r="J1401">
        <v>1</v>
      </c>
      <c r="K1401">
        <v>0</v>
      </c>
      <c r="L1401">
        <f>IF($A1401="","",VLOOKUP($A1401,DADOS!F:O,6,FALSE))</f>
        <v>25.79</v>
      </c>
      <c r="M1401">
        <f>IF(A1401="","",IF(L1401="","",IF((L1401-K1401)*J1401*$E1401/$D1401/1000&lt;0.2,"&lt;0,2",ROUND((L1401-K1401)*J1401*$E1401/$D1401/1000,2))))</f>
        <v>2.58</v>
      </c>
      <c r="N1401">
        <v>1</v>
      </c>
      <c r="O1401">
        <v>0</v>
      </c>
      <c r="P1401">
        <f>IF($A1401="","",VLOOKUP($A1401,DADOS!F:O,5,FALSE))</f>
        <v>13.93</v>
      </c>
      <c r="Q1401">
        <f>IF(A1401="","",IF(P1401="","",IF((P1401-O1401)*N1401*$E1401/$D1401/1000&lt;0.2,"&lt;0,2",ROUND((P1401-O1401)*N1401*$E1401/$D1401/1000,2))))</f>
        <v>1.39</v>
      </c>
      <c r="R1401">
        <v>1</v>
      </c>
      <c r="S1401">
        <v>0</v>
      </c>
      <c r="T1401">
        <f>IF($A1401="","",VLOOKUP($A1401,DADOS!F:O,4,FALSE))</f>
        <v>228.04</v>
      </c>
      <c r="U1401">
        <f>IF(A1401="","",IF(T1401="","",IF((T1401-S1401)*R1401*$E1401/$D1401/1000&lt;0.2,"&lt;0,2",ROUND((T1401-S1401)*R1401*$E1401/$D1401/1000,2))))</f>
        <v>22.8</v>
      </c>
      <c r="V1401">
        <v>1</v>
      </c>
      <c r="W1401">
        <v>0</v>
      </c>
      <c r="X1401">
        <f>IF($A1401="","",VLOOKUP($A1401,DADOS!F:O,9,FALSE))</f>
        <v>2.36</v>
      </c>
      <c r="Y1401">
        <f>IF(A1401="","",IF(X1401="","",IF((X1401-W1401)*V1401*$E1401/$D1401&lt;1,"&lt;1",ROUND((X1401-W1401)*V1401*$E1401/$D1401,2))))</f>
        <v>236</v>
      </c>
      <c r="Z1401">
        <v>1</v>
      </c>
      <c r="AA1401">
        <v>0</v>
      </c>
      <c r="AB1401">
        <f>IF($A1401="","",VLOOKUP($A1401,DADOS!F:O,7,FALSE))</f>
        <v>0.12</v>
      </c>
      <c r="AC1401">
        <f>IF(A1401="","",IF(AB1401="","",IF((AB1401-AA1401)*Z1401*$E1401/$D1401&lt;1,"&lt;1",ROUND((AB1401-AA1401)*Z1401*$E1401/$D1401,2))))</f>
        <v>12</v>
      </c>
      <c r="AD1401">
        <v>1</v>
      </c>
      <c r="AE1401">
        <v>0</v>
      </c>
      <c r="AF1401">
        <f>IF($A1401="","",VLOOKUP($A1401,DADOS!F:O,10,FALSE))</f>
        <v>1.95</v>
      </c>
      <c r="AG1401">
        <f>IF(A1401="","",IF(AF1401="","",IF((AF1401-AE1401)*AD1401*$E1401/$D1401&lt;1,"&lt;1",ROUND((AF1401-AE1401)*AD1401*$E1401/$D1401,2))))</f>
        <v>195</v>
      </c>
      <c r="AH1401">
        <v>1</v>
      </c>
      <c r="AI1401">
        <v>0</v>
      </c>
      <c r="AJ1401">
        <f>IF($A1401="","",VLOOKUP($A1401,DADOS!F:O,8,FALSE))</f>
        <v>2.24</v>
      </c>
      <c r="AK1401">
        <f>IF(A1401="","",IF(AJ1401="","",IF((AJ1401-AI1401)*AH1401*$E1401/$D1401&lt;1,"&lt;1",ROUND((AJ1401-AI1401)*AH1401*$E1401/$D1401,2))))</f>
        <v>224</v>
      </c>
      <c r="AL1401">
        <v>1</v>
      </c>
      <c r="AM1401">
        <v>0</v>
      </c>
      <c r="AN1401">
        <f>IF($A1401="","",VLOOKUP($A1401,DADOS!F:O,2,FALSE))</f>
        <v>252.02</v>
      </c>
      <c r="AO1401">
        <f>IF(A1401="","",IF(AN1401="","",IF((AN1401-AM1401)*AL1401*$E1401/$D1401/1000&lt;0.2,"&lt;0,2",ROUND((AN1401-AM1401)*AL1401*$E1401/$D1401/1000,2))))</f>
        <v>25.2</v>
      </c>
      <c r="AP1401">
        <v>1</v>
      </c>
      <c r="AQ1401">
        <v>0</v>
      </c>
      <c r="AR1401">
        <f>IF($A1401="","",VLOOKUP($A1401,DADOS!F:P,11,FALSE))</f>
        <v>0.01</v>
      </c>
      <c r="AS1401">
        <f>IF(E1401="","",IF(AQ1401="","",IF(AR1401="","",IF((AR1401-AQ1401)*AP1401*$E1401/$D1401&lt;1,"&lt;1",ROUND((AR1401-AQ1401)*AP1401*$E1401/$D1401,2)))))</f>
        <v>1</v>
      </c>
      <c r="AT1401">
        <v>1</v>
      </c>
      <c r="AU1401">
        <v>0</v>
      </c>
      <c r="AV1401">
        <f>IF(A1401="","",VLOOKUP(A1401,DADOS!F:R,12,FALSE))</f>
        <v>0</v>
      </c>
      <c r="AW1401" t="str">
        <f>IF(A1401="","",IF(AU1401="","",IF(AV1401="","",IF((AV1401-AU1401)*AT1401*$E1401/$D1401&lt;1,"&lt;1",ROUND((AV1401-AU1401)*AT1401*$E1401/$D1401,2)))))</f>
        <v>&lt;1</v>
      </c>
      <c r="AX1401">
        <v>1</v>
      </c>
      <c r="AY1401">
        <v>0</v>
      </c>
      <c r="AZ1401">
        <f>IF($A1401="","",VLOOKUP($A1401,DADOS!F:R,13,FALSE))</f>
        <v>0</v>
      </c>
      <c r="BA1401" t="str">
        <f>IF(A1401="","",IF(AY1401="","",IF(AZ1401="","",IF((AZ1401-AY1401)*AX1401*$E1401/$D1401&lt;1,"&lt;1",ROUND((AZ1401-AY1401)*AX1401*$E1401/$D1401,2)))))</f>
        <v>&lt;1</v>
      </c>
      <c r="BB1401" t="str">
        <v>n.a.</v>
      </c>
      <c r="BC1401" t="str">
        <v>Letícia</v>
      </c>
    </row>
    <row r="1402">
      <c r="A1402" t="str">
        <v>74655</v>
      </c>
      <c r="B1402" t="str">
        <f>IF(A1402="","",A1402&amp;"/20")</f>
        <v>74655/20</v>
      </c>
      <c r="C1402">
        <v>0</v>
      </c>
      <c r="D1402">
        <v>0.5</v>
      </c>
      <c r="E1402">
        <v>50</v>
      </c>
      <c r="F1402">
        <v>1</v>
      </c>
      <c r="G1402">
        <v>0</v>
      </c>
      <c r="H1402">
        <f>IF($A1402="","",VLOOKUP($A1402,DADOS!F:O,3,FALSE))</f>
        <v>29.01</v>
      </c>
      <c r="I1402">
        <f>IF(A1402="","",IF(H1402="","",IF((H1402-G1402)*F1402*$E1402/$D1402/1000&lt;0.2,"&lt;0,2",ROUND((H1402-G1402)*F1402*$E1402/$D1402/1000,2))))</f>
        <v>2.9</v>
      </c>
      <c r="J1402">
        <v>1</v>
      </c>
      <c r="K1402">
        <v>0</v>
      </c>
      <c r="L1402">
        <f>IF($A1402="","",VLOOKUP($A1402,DADOS!F:O,6,FALSE))</f>
        <v>25.03</v>
      </c>
      <c r="M1402">
        <f>IF(A1402="","",IF(L1402="","",IF((L1402-K1402)*J1402*$E1402/$D1402/1000&lt;0.2,"&lt;0,2",ROUND((L1402-K1402)*J1402*$E1402/$D1402/1000,2))))</f>
        <v>2.5</v>
      </c>
      <c r="N1402">
        <v>1</v>
      </c>
      <c r="O1402">
        <v>0</v>
      </c>
      <c r="P1402">
        <f>IF($A1402="","",VLOOKUP($A1402,DADOS!F:O,5,FALSE))</f>
        <v>13.59</v>
      </c>
      <c r="Q1402">
        <f>IF(A1402="","",IF(P1402="","",IF((P1402-O1402)*N1402*$E1402/$D1402/1000&lt;0.2,"&lt;0,2",ROUND((P1402-O1402)*N1402*$E1402/$D1402/1000,2))))</f>
        <v>1.36</v>
      </c>
      <c r="R1402">
        <v>1</v>
      </c>
      <c r="S1402">
        <v>0</v>
      </c>
      <c r="T1402">
        <f>IF($A1402="","",VLOOKUP($A1402,DADOS!F:O,4,FALSE))</f>
        <v>213.59</v>
      </c>
      <c r="U1402">
        <f>IF(A1402="","",IF(T1402="","",IF((T1402-S1402)*R1402*$E1402/$D1402/1000&lt;0.2,"&lt;0,2",ROUND((T1402-S1402)*R1402*$E1402/$D1402/1000,2))))</f>
        <v>21.36</v>
      </c>
      <c r="V1402">
        <v>1</v>
      </c>
      <c r="W1402">
        <v>0</v>
      </c>
      <c r="X1402">
        <f>IF($A1402="","",VLOOKUP($A1402,DADOS!F:O,9,FALSE))</f>
        <v>2.67</v>
      </c>
      <c r="Y1402">
        <f>IF(A1402="","",IF(X1402="","",IF((X1402-W1402)*V1402*$E1402/$D1402&lt;1,"&lt;1",ROUND((X1402-W1402)*V1402*$E1402/$D1402,2))))</f>
        <v>267</v>
      </c>
      <c r="Z1402">
        <v>1</v>
      </c>
      <c r="AA1402">
        <v>0</v>
      </c>
      <c r="AB1402">
        <f>IF($A1402="","",VLOOKUP($A1402,DADOS!F:O,7,FALSE))</f>
        <v>0.1</v>
      </c>
      <c r="AC1402">
        <f>IF(A1402="","",IF(AB1402="","",IF((AB1402-AA1402)*Z1402*$E1402/$D1402&lt;1,"&lt;1",ROUND((AB1402-AA1402)*Z1402*$E1402/$D1402,2))))</f>
        <v>10</v>
      </c>
      <c r="AD1402">
        <v>1</v>
      </c>
      <c r="AE1402">
        <v>0</v>
      </c>
      <c r="AF1402">
        <f>IF($A1402="","",VLOOKUP($A1402,DADOS!F:O,10,FALSE))</f>
        <v>1.14</v>
      </c>
      <c r="AG1402">
        <f>IF(A1402="","",IF(AF1402="","",IF((AF1402-AE1402)*AD1402*$E1402/$D1402&lt;1,"&lt;1",ROUND((AF1402-AE1402)*AD1402*$E1402/$D1402,2))))</f>
        <v>114</v>
      </c>
      <c r="AH1402">
        <v>1</v>
      </c>
      <c r="AI1402">
        <v>0</v>
      </c>
      <c r="AJ1402">
        <f>IF($A1402="","",VLOOKUP($A1402,DADOS!F:O,8,FALSE))</f>
        <v>1.2</v>
      </c>
      <c r="AK1402">
        <f>IF(A1402="","",IF(AJ1402="","",IF((AJ1402-AI1402)*AH1402*$E1402/$D1402&lt;1,"&lt;1",ROUND((AJ1402-AI1402)*AH1402*$E1402/$D1402,2))))</f>
        <v>120</v>
      </c>
      <c r="AL1402">
        <v>1</v>
      </c>
      <c r="AM1402">
        <v>0</v>
      </c>
      <c r="AN1402">
        <f>IF($A1402="","",VLOOKUP($A1402,DADOS!F:O,2,FALSE))</f>
        <v>310.46</v>
      </c>
      <c r="AO1402">
        <f>IF(A1402="","",IF(AN1402="","",IF((AN1402-AM1402)*AL1402*$E1402/$D1402/1000&lt;0.2,"&lt;0,2",ROUND((AN1402-AM1402)*AL1402*$E1402/$D1402/1000,2))))</f>
        <v>31.05</v>
      </c>
      <c r="AP1402">
        <v>1</v>
      </c>
      <c r="AQ1402">
        <v>0</v>
      </c>
      <c r="AR1402">
        <f>IF($A1402="","",VLOOKUP($A1402,DADOS!F:P,11,FALSE))</f>
        <v>0.01</v>
      </c>
      <c r="AS1402">
        <f>IF(E1402="","",IF(AQ1402="","",IF(AR1402="","",IF((AR1402-AQ1402)*AP1402*$E1402/$D1402&lt;1,"&lt;1",ROUND((AR1402-AQ1402)*AP1402*$E1402/$D1402,2)))))</f>
        <v>1</v>
      </c>
      <c r="AT1402">
        <v>1</v>
      </c>
      <c r="AU1402">
        <v>0</v>
      </c>
      <c r="AV1402">
        <f>IF(A1402="","",VLOOKUP(A1402,DADOS!F:R,12,FALSE))</f>
        <v>0</v>
      </c>
      <c r="AW1402" t="str">
        <f>IF(A1402="","",IF(AU1402="","",IF(AV1402="","",IF((AV1402-AU1402)*AT1402*$E1402/$D1402&lt;1,"&lt;1",ROUND((AV1402-AU1402)*AT1402*$E1402/$D1402,2)))))</f>
        <v>&lt;1</v>
      </c>
      <c r="AX1402">
        <v>1</v>
      </c>
      <c r="AY1402">
        <v>0</v>
      </c>
      <c r="AZ1402">
        <f>IF($A1402="","",VLOOKUP($A1402,DADOS!F:R,13,FALSE))</f>
        <v>0</v>
      </c>
      <c r="BA1402" t="str">
        <f>IF(A1402="","",IF(AY1402="","",IF(AZ1402="","",IF((AZ1402-AY1402)*AX1402*$E1402/$D1402&lt;1,"&lt;1",ROUND((AZ1402-AY1402)*AX1402*$E1402/$D1402,2)))))</f>
        <v>&lt;1</v>
      </c>
      <c r="BB1402" t="str">
        <v>n.a.</v>
      </c>
      <c r="BC1402" t="str">
        <v>Letícia</v>
      </c>
    </row>
    <row r="1403">
      <c r="A1403" t="str">
        <v>74704</v>
      </c>
      <c r="B1403" t="str">
        <f>IF(A1403="","",A1403&amp;"/20")</f>
        <v>74704/20</v>
      </c>
      <c r="C1403">
        <v>0</v>
      </c>
      <c r="D1403">
        <v>0.5</v>
      </c>
      <c r="E1403">
        <v>50</v>
      </c>
      <c r="F1403">
        <v>1</v>
      </c>
      <c r="G1403">
        <v>0</v>
      </c>
      <c r="H1403">
        <f>IF($A1403="","",VLOOKUP($A1403,DADOS!F:O,3,FALSE))</f>
        <v>59.8</v>
      </c>
      <c r="I1403">
        <f>IF(A1403="","",IF(H1403="","",IF((H1403-G1403)*F1403*$E1403/$D1403/1000&lt;0.2,"&lt;0,2",ROUND((H1403-G1403)*F1403*$E1403/$D1403/1000,2))))</f>
        <v>5.98</v>
      </c>
      <c r="J1403">
        <v>1</v>
      </c>
      <c r="K1403">
        <v>0</v>
      </c>
      <c r="L1403">
        <f>IF($A1403="","",VLOOKUP($A1403,DADOS!F:O,6,FALSE))</f>
        <v>25.41</v>
      </c>
      <c r="M1403">
        <f>IF(A1403="","",IF(L1403="","",IF((L1403-K1403)*J1403*$E1403/$D1403/1000&lt;0.2,"&lt;0,2",ROUND((L1403-K1403)*J1403*$E1403/$D1403/1000,2))))</f>
        <v>2.54</v>
      </c>
      <c r="N1403">
        <v>1</v>
      </c>
      <c r="O1403">
        <v>0</v>
      </c>
      <c r="P1403">
        <f>IF($A1403="","",VLOOKUP($A1403,DADOS!F:O,5,FALSE))</f>
        <v>29.71</v>
      </c>
      <c r="Q1403">
        <f>IF(A1403="","",IF(P1403="","",IF((P1403-O1403)*N1403*$E1403/$D1403/1000&lt;0.2,"&lt;0,2",ROUND((P1403-O1403)*N1403*$E1403/$D1403/1000,2))))</f>
        <v>2.97</v>
      </c>
      <c r="R1403">
        <v>1</v>
      </c>
      <c r="S1403">
        <v>0</v>
      </c>
      <c r="T1403">
        <f>IF($A1403="","",VLOOKUP($A1403,DADOS!F:O,4,FALSE))</f>
        <v>65.73</v>
      </c>
      <c r="U1403">
        <f>IF(A1403="","",IF(T1403="","",IF((T1403-S1403)*R1403*$E1403/$D1403/1000&lt;0.2,"&lt;0,2",ROUND((T1403-S1403)*R1403*$E1403/$D1403/1000,2))))</f>
        <v>6.57</v>
      </c>
      <c r="V1403">
        <v>1</v>
      </c>
      <c r="W1403">
        <v>0</v>
      </c>
      <c r="X1403">
        <f>IF($A1403="","",VLOOKUP($A1403,DADOS!F:O,9,FALSE))</f>
        <v>1.54</v>
      </c>
      <c r="Y1403">
        <f>IF(A1403="","",IF(X1403="","",IF((X1403-W1403)*V1403*$E1403/$D1403&lt;1,"&lt;1",ROUND((X1403-W1403)*V1403*$E1403/$D1403,2))))</f>
        <v>154</v>
      </c>
      <c r="Z1403">
        <v>1</v>
      </c>
      <c r="AA1403">
        <v>0</v>
      </c>
      <c r="AB1403">
        <f>IF($A1403="","",VLOOKUP($A1403,DADOS!F:O,7,FALSE))</f>
        <v>0.12</v>
      </c>
      <c r="AC1403">
        <f>IF(A1403="","",IF(AB1403="","",IF((AB1403-AA1403)*Z1403*$E1403/$D1403&lt;1,"&lt;1",ROUND((AB1403-AA1403)*Z1403*$E1403/$D1403,2))))</f>
        <v>12</v>
      </c>
      <c r="AD1403">
        <v>1</v>
      </c>
      <c r="AE1403">
        <v>0</v>
      </c>
      <c r="AF1403">
        <f>IF($A1403="","",VLOOKUP($A1403,DADOS!F:O,10,FALSE))</f>
        <v>0.31</v>
      </c>
      <c r="AG1403">
        <f>IF(A1403="","",IF(AF1403="","",IF((AF1403-AE1403)*AD1403*$E1403/$D1403&lt;1,"&lt;1",ROUND((AF1403-AE1403)*AD1403*$E1403/$D1403,2))))</f>
        <v>31</v>
      </c>
      <c r="AH1403">
        <v>1</v>
      </c>
      <c r="AI1403">
        <v>0</v>
      </c>
      <c r="AJ1403">
        <f>IF($A1403="","",VLOOKUP($A1403,DADOS!F:O,8,FALSE))</f>
        <v>0.23</v>
      </c>
      <c r="AK1403">
        <f>IF(A1403="","",IF(AJ1403="","",IF((AJ1403-AI1403)*AH1403*$E1403/$D1403&lt;1,"&lt;1",ROUND((AJ1403-AI1403)*AH1403*$E1403/$D1403,2))))</f>
        <v>23</v>
      </c>
      <c r="AL1403">
        <v>1</v>
      </c>
      <c r="AM1403">
        <v>0</v>
      </c>
      <c r="AN1403">
        <f>IF($A1403="","",VLOOKUP($A1403,DADOS!F:O,2,FALSE))</f>
        <v>205.48</v>
      </c>
      <c r="AO1403">
        <f>IF(A1403="","",IF(AN1403="","",IF((AN1403-AM1403)*AL1403*$E1403/$D1403/1000&lt;0.2,"&lt;0,2",ROUND((AN1403-AM1403)*AL1403*$E1403/$D1403/1000,2))))</f>
        <v>20.55</v>
      </c>
      <c r="AP1403">
        <v>1</v>
      </c>
      <c r="AQ1403">
        <v>0</v>
      </c>
      <c r="AR1403">
        <f>IF($A1403="","",VLOOKUP($A1403,DADOS!F:P,11,FALSE))</f>
        <v>0.01</v>
      </c>
      <c r="AS1403">
        <f>IF(E1403="","",IF(AQ1403="","",IF(AR1403="","",IF((AR1403-AQ1403)*AP1403*$E1403/$D1403&lt;1,"&lt;1",ROUND((AR1403-AQ1403)*AP1403*$E1403/$D1403,2)))))</f>
        <v>1</v>
      </c>
      <c r="AT1403">
        <v>1</v>
      </c>
      <c r="AU1403">
        <v>0</v>
      </c>
      <c r="AV1403">
        <f>IF(A1403="","",VLOOKUP(A1403,DADOS!F:R,12,FALSE))</f>
        <v>0</v>
      </c>
      <c r="AW1403" t="str">
        <f>IF(A1403="","",IF(AU1403="","",IF(AV1403="","",IF((AV1403-AU1403)*AT1403*$E1403/$D1403&lt;1,"&lt;1",ROUND((AV1403-AU1403)*AT1403*$E1403/$D1403,2)))))</f>
        <v>&lt;1</v>
      </c>
      <c r="AX1403">
        <v>1</v>
      </c>
      <c r="AY1403">
        <v>0</v>
      </c>
      <c r="AZ1403">
        <f>IF($A1403="","",VLOOKUP($A1403,DADOS!F:R,13,FALSE))</f>
        <v>0</v>
      </c>
      <c r="BA1403" t="str">
        <f>IF(A1403="","",IF(AY1403="","",IF(AZ1403="","",IF((AZ1403-AY1403)*AX1403*$E1403/$D1403&lt;1,"&lt;1",ROUND((AZ1403-AY1403)*AX1403*$E1403/$D1403,2)))))</f>
        <v>&lt;1</v>
      </c>
      <c r="BB1403" t="str">
        <v>n.a.</v>
      </c>
      <c r="BC1403" t="str">
        <v>Letícia</v>
      </c>
    </row>
    <row r="1404">
      <c r="A1404" t="str">
        <v>74705</v>
      </c>
      <c r="B1404" t="str">
        <f>IF(A1404="","",A1404&amp;"/20")</f>
        <v>74705/20</v>
      </c>
      <c r="C1404">
        <v>0</v>
      </c>
      <c r="D1404">
        <v>0.5</v>
      </c>
      <c r="E1404">
        <v>50</v>
      </c>
      <c r="F1404">
        <v>1</v>
      </c>
      <c r="G1404">
        <v>0</v>
      </c>
      <c r="H1404">
        <f>IF($A1404="","",VLOOKUP($A1404,DADOS!F:O,3,FALSE))</f>
        <v>26.18</v>
      </c>
      <c r="I1404">
        <f>IF(A1404="","",IF(H1404="","",IF((H1404-G1404)*F1404*$E1404/$D1404/1000&lt;0.2,"&lt;0,2",ROUND((H1404-G1404)*F1404*$E1404/$D1404/1000,2))))</f>
        <v>2.62</v>
      </c>
      <c r="J1404">
        <v>1</v>
      </c>
      <c r="K1404">
        <v>0</v>
      </c>
      <c r="L1404">
        <f>IF($A1404="","",VLOOKUP($A1404,DADOS!F:O,6,FALSE))</f>
        <v>17.99</v>
      </c>
      <c r="M1404">
        <f>IF(A1404="","",IF(L1404="","",IF((L1404-K1404)*J1404*$E1404/$D1404/1000&lt;0.2,"&lt;0,2",ROUND((L1404-K1404)*J1404*$E1404/$D1404/1000,2))))</f>
        <v>1.8</v>
      </c>
      <c r="N1404">
        <v>1</v>
      </c>
      <c r="O1404">
        <v>0</v>
      </c>
      <c r="P1404">
        <f>IF($A1404="","",VLOOKUP($A1404,DADOS!F:O,5,FALSE))</f>
        <v>12.23</v>
      </c>
      <c r="Q1404">
        <f>IF(A1404="","",IF(P1404="","",IF((P1404-O1404)*N1404*$E1404/$D1404/1000&lt;0.2,"&lt;0,2",ROUND((P1404-O1404)*N1404*$E1404/$D1404/1000,2))))</f>
        <v>1.22</v>
      </c>
      <c r="R1404">
        <v>1</v>
      </c>
      <c r="S1404">
        <v>0</v>
      </c>
      <c r="T1404">
        <f>IF($A1404="","",VLOOKUP($A1404,DADOS!F:O,4,FALSE))</f>
        <v>88.29</v>
      </c>
      <c r="U1404">
        <f>IF(A1404="","",IF(T1404="","",IF((T1404-S1404)*R1404*$E1404/$D1404/1000&lt;0.2,"&lt;0,2",ROUND((T1404-S1404)*R1404*$E1404/$D1404/1000,2))))</f>
        <v>8.83</v>
      </c>
      <c r="V1404">
        <v>1</v>
      </c>
      <c r="W1404">
        <v>0</v>
      </c>
      <c r="X1404">
        <f>IF($A1404="","",VLOOKUP($A1404,DADOS!F:O,9,FALSE))</f>
        <v>1.39</v>
      </c>
      <c r="Y1404">
        <f>IF(A1404="","",IF(X1404="","",IF((X1404-W1404)*V1404*$E1404/$D1404&lt;1,"&lt;1",ROUND((X1404-W1404)*V1404*$E1404/$D1404,2))))</f>
        <v>139</v>
      </c>
      <c r="Z1404">
        <v>1</v>
      </c>
      <c r="AA1404">
        <v>0</v>
      </c>
      <c r="AB1404">
        <f>IF($A1404="","",VLOOKUP($A1404,DADOS!F:O,7,FALSE))</f>
        <v>0.1</v>
      </c>
      <c r="AC1404">
        <f>IF(A1404="","",IF(AB1404="","",IF((AB1404-AA1404)*Z1404*$E1404/$D1404&lt;1,"&lt;1",ROUND((AB1404-AA1404)*Z1404*$E1404/$D1404,2))))</f>
        <v>10</v>
      </c>
      <c r="AD1404">
        <v>1</v>
      </c>
      <c r="AE1404">
        <v>0</v>
      </c>
      <c r="AF1404">
        <f>IF($A1404="","",VLOOKUP($A1404,DADOS!F:O,10,FALSE))</f>
        <v>0.25</v>
      </c>
      <c r="AG1404">
        <f>IF(A1404="","",IF(AF1404="","",IF((AF1404-AE1404)*AD1404*$E1404/$D1404&lt;1,"&lt;1",ROUND((AF1404-AE1404)*AD1404*$E1404/$D1404,2))))</f>
        <v>25</v>
      </c>
      <c r="AH1404">
        <v>1</v>
      </c>
      <c r="AI1404">
        <v>0</v>
      </c>
      <c r="AJ1404">
        <f>IF($A1404="","",VLOOKUP($A1404,DADOS!F:O,8,FALSE))</f>
        <v>0.09</v>
      </c>
      <c r="AK1404">
        <f>IF(A1404="","",IF(AJ1404="","",IF((AJ1404-AI1404)*AH1404*$E1404/$D1404&lt;1,"&lt;1",ROUND((AJ1404-AI1404)*AH1404*$E1404/$D1404,2))))</f>
        <v>9</v>
      </c>
      <c r="AL1404">
        <v>1</v>
      </c>
      <c r="AM1404">
        <v>0</v>
      </c>
      <c r="AN1404">
        <f>IF($A1404="","",VLOOKUP($A1404,DADOS!F:O,2,FALSE))</f>
        <v>165.57</v>
      </c>
      <c r="AO1404">
        <f>IF(A1404="","",IF(AN1404="","",IF((AN1404-AM1404)*AL1404*$E1404/$D1404/1000&lt;0.2,"&lt;0,2",ROUND((AN1404-AM1404)*AL1404*$E1404/$D1404/1000,2))))</f>
        <v>16.56</v>
      </c>
      <c r="AP1404">
        <v>1</v>
      </c>
      <c r="AQ1404">
        <v>0</v>
      </c>
      <c r="AR1404">
        <f>IF($A1404="","",VLOOKUP($A1404,DADOS!F:P,11,FALSE))</f>
        <v>0.01</v>
      </c>
      <c r="AS1404">
        <f>IF(E1404="","",IF(AQ1404="","",IF(AR1404="","",IF((AR1404-AQ1404)*AP1404*$E1404/$D1404&lt;1,"&lt;1",ROUND((AR1404-AQ1404)*AP1404*$E1404/$D1404,2)))))</f>
        <v>1</v>
      </c>
      <c r="AT1404">
        <v>1</v>
      </c>
      <c r="AU1404">
        <v>0</v>
      </c>
      <c r="AV1404">
        <f>IF(A1404="","",VLOOKUP(A1404,DADOS!F:R,12,FALSE))</f>
        <v>0</v>
      </c>
      <c r="AW1404" t="str">
        <f>IF(A1404="","",IF(AU1404="","",IF(AV1404="","",IF((AV1404-AU1404)*AT1404*$E1404/$D1404&lt;1,"&lt;1",ROUND((AV1404-AU1404)*AT1404*$E1404/$D1404,2)))))</f>
        <v>&lt;1</v>
      </c>
      <c r="AX1404">
        <v>1</v>
      </c>
      <c r="AY1404">
        <v>0</v>
      </c>
      <c r="AZ1404">
        <f>IF($A1404="","",VLOOKUP($A1404,DADOS!F:R,13,FALSE))</f>
        <v>0</v>
      </c>
      <c r="BA1404" t="str">
        <f>IF(A1404="","",IF(AY1404="","",IF(AZ1404="","",IF((AZ1404-AY1404)*AX1404*$E1404/$D1404&lt;1,"&lt;1",ROUND((AZ1404-AY1404)*AX1404*$E1404/$D1404,2)))))</f>
        <v>&lt;1</v>
      </c>
      <c r="BB1404" t="str">
        <v>n.a.</v>
      </c>
      <c r="BC1404" t="str">
        <v>Letícia</v>
      </c>
    </row>
    <row r="1405">
      <c r="A1405" t="str">
        <v>74706</v>
      </c>
      <c r="B1405" t="str">
        <f>IF(A1405="","",A1405&amp;"/20")</f>
        <v>74706/20</v>
      </c>
      <c r="C1405">
        <v>0</v>
      </c>
      <c r="D1405">
        <v>0.5</v>
      </c>
      <c r="E1405">
        <v>50</v>
      </c>
      <c r="F1405">
        <v>1</v>
      </c>
      <c r="G1405">
        <v>0</v>
      </c>
      <c r="H1405">
        <f>IF($A1405="","",VLOOKUP($A1405,DADOS!F:O,3,FALSE))</f>
        <v>35.05</v>
      </c>
      <c r="I1405">
        <f>IF(A1405="","",IF(H1405="","",IF((H1405-G1405)*F1405*$E1405/$D1405/1000&lt;0.2,"&lt;0,2",ROUND((H1405-G1405)*F1405*$E1405/$D1405/1000,2))))</f>
        <v>3.51</v>
      </c>
      <c r="J1405">
        <v>1</v>
      </c>
      <c r="K1405">
        <v>0</v>
      </c>
      <c r="L1405">
        <f>IF($A1405="","",VLOOKUP($A1405,DADOS!F:O,6,FALSE))</f>
        <v>19.75</v>
      </c>
      <c r="M1405">
        <f>IF(A1405="","",IF(L1405="","",IF((L1405-K1405)*J1405*$E1405/$D1405/1000&lt;0.2,"&lt;0,2",ROUND((L1405-K1405)*J1405*$E1405/$D1405/1000,2))))</f>
        <v>1.98</v>
      </c>
      <c r="N1405">
        <v>1</v>
      </c>
      <c r="O1405">
        <v>0</v>
      </c>
      <c r="P1405">
        <f>IF($A1405="","",VLOOKUP($A1405,DADOS!F:O,5,FALSE))</f>
        <v>12.58</v>
      </c>
      <c r="Q1405">
        <f>IF(A1405="","",IF(P1405="","",IF((P1405-O1405)*N1405*$E1405/$D1405/1000&lt;0.2,"&lt;0,2",ROUND((P1405-O1405)*N1405*$E1405/$D1405/1000,2))))</f>
        <v>1.26</v>
      </c>
      <c r="R1405">
        <v>1</v>
      </c>
      <c r="S1405">
        <v>0</v>
      </c>
      <c r="T1405">
        <f>IF($A1405="","",VLOOKUP($A1405,DADOS!F:O,4,FALSE))</f>
        <v>77.26</v>
      </c>
      <c r="U1405">
        <f>IF(A1405="","",IF(T1405="","",IF((T1405-S1405)*R1405*$E1405/$D1405/1000&lt;0.2,"&lt;0,2",ROUND((T1405-S1405)*R1405*$E1405/$D1405/1000,2))))</f>
        <v>7.73</v>
      </c>
      <c r="V1405">
        <v>1</v>
      </c>
      <c r="W1405">
        <v>0</v>
      </c>
      <c r="X1405">
        <f>IF($A1405="","",VLOOKUP($A1405,DADOS!F:O,9,FALSE))</f>
        <v>1.77</v>
      </c>
      <c r="Y1405">
        <f>IF(A1405="","",IF(X1405="","",IF((X1405-W1405)*V1405*$E1405/$D1405&lt;1,"&lt;1",ROUND((X1405-W1405)*V1405*$E1405/$D1405,2))))</f>
        <v>177</v>
      </c>
      <c r="Z1405">
        <v>1</v>
      </c>
      <c r="AA1405">
        <v>0</v>
      </c>
      <c r="AB1405">
        <f>IF($A1405="","",VLOOKUP($A1405,DADOS!F:O,7,FALSE))</f>
        <v>0.14</v>
      </c>
      <c r="AC1405">
        <f>IF(A1405="","",IF(AB1405="","",IF((AB1405-AA1405)*Z1405*$E1405/$D1405&lt;1,"&lt;1",ROUND((AB1405-AA1405)*Z1405*$E1405/$D1405,2))))</f>
        <v>14</v>
      </c>
      <c r="AD1405">
        <v>1</v>
      </c>
      <c r="AE1405">
        <v>0</v>
      </c>
      <c r="AF1405">
        <f>IF($A1405="","",VLOOKUP($A1405,DADOS!F:O,10,FALSE))</f>
        <v>0.35</v>
      </c>
      <c r="AG1405">
        <f>IF(A1405="","",IF(AF1405="","",IF((AF1405-AE1405)*AD1405*$E1405/$D1405&lt;1,"&lt;1",ROUND((AF1405-AE1405)*AD1405*$E1405/$D1405,2))))</f>
        <v>35</v>
      </c>
      <c r="AH1405">
        <v>1</v>
      </c>
      <c r="AI1405">
        <v>0</v>
      </c>
      <c r="AJ1405">
        <f>IF($A1405="","",VLOOKUP($A1405,DADOS!F:O,8,FALSE))</f>
        <v>0.12</v>
      </c>
      <c r="AK1405">
        <f>IF(A1405="","",IF(AJ1405="","",IF((AJ1405-AI1405)*AH1405*$E1405/$D1405&lt;1,"&lt;1",ROUND((AJ1405-AI1405)*AH1405*$E1405/$D1405,2))))</f>
        <v>12</v>
      </c>
      <c r="AL1405">
        <v>1</v>
      </c>
      <c r="AM1405">
        <v>0</v>
      </c>
      <c r="AN1405">
        <f>IF($A1405="","",VLOOKUP($A1405,DADOS!F:O,2,FALSE))</f>
        <v>120.91</v>
      </c>
      <c r="AO1405">
        <f>IF(A1405="","",IF(AN1405="","",IF((AN1405-AM1405)*AL1405*$E1405/$D1405/1000&lt;0.2,"&lt;0,2",ROUND((AN1405-AM1405)*AL1405*$E1405/$D1405/1000,2))))</f>
        <v>12.09</v>
      </c>
      <c r="AP1405">
        <v>1</v>
      </c>
      <c r="AQ1405">
        <v>0</v>
      </c>
      <c r="AR1405">
        <f>IF($A1405="","",VLOOKUP($A1405,DADOS!F:P,11,FALSE))</f>
        <v>0.01</v>
      </c>
      <c r="AS1405">
        <f>IF(E1405="","",IF(AQ1405="","",IF(AR1405="","",IF((AR1405-AQ1405)*AP1405*$E1405/$D1405&lt;1,"&lt;1",ROUND((AR1405-AQ1405)*AP1405*$E1405/$D1405,2)))))</f>
        <v>1</v>
      </c>
      <c r="AT1405">
        <v>1</v>
      </c>
      <c r="AU1405">
        <v>0</v>
      </c>
      <c r="AV1405">
        <f>IF(A1405="","",VLOOKUP(A1405,DADOS!F:R,12,FALSE))</f>
        <v>0</v>
      </c>
      <c r="AW1405" t="str">
        <f>IF(A1405="","",IF(AU1405="","",IF(AV1405="","",IF((AV1405-AU1405)*AT1405*$E1405/$D1405&lt;1,"&lt;1",ROUND((AV1405-AU1405)*AT1405*$E1405/$D1405,2)))))</f>
        <v>&lt;1</v>
      </c>
      <c r="AX1405">
        <v>1</v>
      </c>
      <c r="AY1405">
        <v>0</v>
      </c>
      <c r="AZ1405">
        <f>IF($A1405="","",VLOOKUP($A1405,DADOS!F:R,13,FALSE))</f>
        <v>0</v>
      </c>
      <c r="BA1405" t="str">
        <f>IF(A1405="","",IF(AY1405="","",IF(AZ1405="","",IF((AZ1405-AY1405)*AX1405*$E1405/$D1405&lt;1,"&lt;1",ROUND((AZ1405-AY1405)*AX1405*$E1405/$D1405,2)))))</f>
        <v>&lt;1</v>
      </c>
      <c r="BB1405" t="str">
        <v>n.a.</v>
      </c>
      <c r="BC1405" t="str">
        <v>Letícia</v>
      </c>
    </row>
    <row r="1406">
      <c r="A1406" t="str">
        <v>74707</v>
      </c>
      <c r="B1406" t="str">
        <f>IF(A1406="","",A1406&amp;"/20")</f>
        <v>74707/20</v>
      </c>
      <c r="C1406">
        <v>0</v>
      </c>
      <c r="D1406">
        <v>0.5</v>
      </c>
      <c r="E1406">
        <v>50</v>
      </c>
      <c r="F1406">
        <v>1</v>
      </c>
      <c r="G1406">
        <v>0</v>
      </c>
      <c r="H1406">
        <f>IF($A1406="","",VLOOKUP($A1406,DADOS!F:O,3,FALSE))</f>
        <v>37.47</v>
      </c>
      <c r="I1406">
        <f>IF(A1406="","",IF(H1406="","",IF((H1406-G1406)*F1406*$E1406/$D1406/1000&lt;0.2,"&lt;0,2",ROUND((H1406-G1406)*F1406*$E1406/$D1406/1000,2))))</f>
        <v>3.75</v>
      </c>
      <c r="J1406">
        <v>1</v>
      </c>
      <c r="K1406">
        <v>0</v>
      </c>
      <c r="L1406">
        <f>IF($A1406="","",VLOOKUP($A1406,DADOS!F:O,6,FALSE))</f>
        <v>24.7</v>
      </c>
      <c r="M1406">
        <f>IF(A1406="","",IF(L1406="","",IF((L1406-K1406)*J1406*$E1406/$D1406/1000&lt;0.2,"&lt;0,2",ROUND((L1406-K1406)*J1406*$E1406/$D1406/1000,2))))</f>
        <v>2.47</v>
      </c>
      <c r="N1406">
        <v>1</v>
      </c>
      <c r="O1406">
        <v>0</v>
      </c>
      <c r="P1406">
        <f>IF($A1406="","",VLOOKUP($A1406,DADOS!F:O,5,FALSE))</f>
        <v>8.54</v>
      </c>
      <c r="Q1406">
        <f>IF(A1406="","",IF(P1406="","",IF((P1406-O1406)*N1406*$E1406/$D1406/1000&lt;0.2,"&lt;0,2",ROUND((P1406-O1406)*N1406*$E1406/$D1406/1000,2))))</f>
        <v>0.85</v>
      </c>
      <c r="R1406">
        <v>1</v>
      </c>
      <c r="S1406">
        <v>0</v>
      </c>
      <c r="T1406">
        <f>IF($A1406="","",VLOOKUP($A1406,DADOS!F:O,4,FALSE))</f>
        <v>92.87</v>
      </c>
      <c r="U1406">
        <f>IF(A1406="","",IF(T1406="","",IF((T1406-S1406)*R1406*$E1406/$D1406/1000&lt;0.2,"&lt;0,2",ROUND((T1406-S1406)*R1406*$E1406/$D1406/1000,2))))</f>
        <v>9.29</v>
      </c>
      <c r="V1406">
        <v>1</v>
      </c>
      <c r="W1406">
        <v>0</v>
      </c>
      <c r="X1406">
        <f>IF($A1406="","",VLOOKUP($A1406,DADOS!F:O,9,FALSE))</f>
        <v>1.45</v>
      </c>
      <c r="Y1406">
        <f>IF(A1406="","",IF(X1406="","",IF((X1406-W1406)*V1406*$E1406/$D1406&lt;1,"&lt;1",ROUND((X1406-W1406)*V1406*$E1406/$D1406,2))))</f>
        <v>145</v>
      </c>
      <c r="Z1406">
        <v>1</v>
      </c>
      <c r="AA1406">
        <v>0</v>
      </c>
      <c r="AB1406">
        <f>IF($A1406="","",VLOOKUP($A1406,DADOS!F:O,7,FALSE))</f>
        <v>0.11</v>
      </c>
      <c r="AC1406">
        <f>IF(A1406="","",IF(AB1406="","",IF((AB1406-AA1406)*Z1406*$E1406/$D1406&lt;1,"&lt;1",ROUND((AB1406-AA1406)*Z1406*$E1406/$D1406,2))))</f>
        <v>11</v>
      </c>
      <c r="AD1406">
        <v>1</v>
      </c>
      <c r="AE1406">
        <v>0</v>
      </c>
      <c r="AF1406">
        <f>IF($A1406="","",VLOOKUP($A1406,DADOS!F:O,10,FALSE))</f>
        <v>0.38</v>
      </c>
      <c r="AG1406">
        <f>IF(A1406="","",IF(AF1406="","",IF((AF1406-AE1406)*AD1406*$E1406/$D1406&lt;1,"&lt;1",ROUND((AF1406-AE1406)*AD1406*$E1406/$D1406,2))))</f>
        <v>38</v>
      </c>
      <c r="AH1406">
        <v>1</v>
      </c>
      <c r="AI1406">
        <v>0</v>
      </c>
      <c r="AJ1406">
        <f>IF($A1406="","",VLOOKUP($A1406,DADOS!F:O,8,FALSE))</f>
        <v>0.13</v>
      </c>
      <c r="AK1406">
        <f>IF(A1406="","",IF(AJ1406="","",IF((AJ1406-AI1406)*AH1406*$E1406/$D1406&lt;1,"&lt;1",ROUND((AJ1406-AI1406)*AH1406*$E1406/$D1406,2))))</f>
        <v>13</v>
      </c>
      <c r="AL1406">
        <v>1</v>
      </c>
      <c r="AM1406">
        <v>0</v>
      </c>
      <c r="AN1406">
        <f>IF($A1406="","",VLOOKUP($A1406,DADOS!F:O,2,FALSE))</f>
        <v>160.92</v>
      </c>
      <c r="AO1406">
        <f>IF(A1406="","",IF(AN1406="","",IF((AN1406-AM1406)*AL1406*$E1406/$D1406/1000&lt;0.2,"&lt;0,2",ROUND((AN1406-AM1406)*AL1406*$E1406/$D1406/1000,2))))</f>
        <v>16.09</v>
      </c>
      <c r="AP1406">
        <v>1</v>
      </c>
      <c r="AQ1406">
        <v>0</v>
      </c>
      <c r="AR1406">
        <f>IF($A1406="","",VLOOKUP($A1406,DADOS!F:P,11,FALSE))</f>
        <v>0.04</v>
      </c>
      <c r="AS1406">
        <f>IF(E1406="","",IF(AQ1406="","",IF(AR1406="","",IF((AR1406-AQ1406)*AP1406*$E1406/$D1406&lt;1,"&lt;1",ROUND((AR1406-AQ1406)*AP1406*$E1406/$D1406,2)))))</f>
        <v>4</v>
      </c>
      <c r="AT1406">
        <v>1</v>
      </c>
      <c r="AU1406">
        <v>0</v>
      </c>
      <c r="AV1406">
        <f>IF(A1406="","",VLOOKUP(A1406,DADOS!F:R,12,FALSE))</f>
        <v>0</v>
      </c>
      <c r="AW1406" t="str">
        <f>IF(A1406="","",IF(AU1406="","",IF(AV1406="","",IF((AV1406-AU1406)*AT1406*$E1406/$D1406&lt;1,"&lt;1",ROUND((AV1406-AU1406)*AT1406*$E1406/$D1406,2)))))</f>
        <v>&lt;1</v>
      </c>
      <c r="AX1406">
        <v>1</v>
      </c>
      <c r="AY1406">
        <v>0</v>
      </c>
      <c r="AZ1406">
        <f>IF($A1406="","",VLOOKUP($A1406,DADOS!F:R,13,FALSE))</f>
        <v>0</v>
      </c>
      <c r="BA1406" t="str">
        <f>IF(A1406="","",IF(AY1406="","",IF(AZ1406="","",IF((AZ1406-AY1406)*AX1406*$E1406/$D1406&lt;1,"&lt;1",ROUND((AZ1406-AY1406)*AX1406*$E1406/$D1406,2)))))</f>
        <v>&lt;1</v>
      </c>
      <c r="BB1406" t="str">
        <v>n.a.</v>
      </c>
      <c r="BC1406" t="str">
        <v>Letícia</v>
      </c>
    </row>
    <row r="1407">
      <c r="A1407" t="str">
        <v>75274</v>
      </c>
      <c r="B1407" t="str">
        <f>IF(A1407="","",A1407&amp;"/20")</f>
        <v>75274/20</v>
      </c>
      <c r="C1407">
        <v>0</v>
      </c>
      <c r="D1407">
        <v>0.5</v>
      </c>
      <c r="E1407">
        <v>50</v>
      </c>
      <c r="F1407">
        <v>1</v>
      </c>
      <c r="G1407">
        <v>0</v>
      </c>
      <c r="H1407">
        <f>IF($A1407="","",VLOOKUP($A1407,DADOS!F:O,3,FALSE))</f>
        <v>27.4</v>
      </c>
      <c r="I1407">
        <f>IF(A1407="","",IF(H1407="","",IF((H1407-G1407)*F1407*$E1407/$D1407/1000&lt;0.2,"&lt;0,2",ROUND((H1407-G1407)*F1407*$E1407/$D1407/1000,2))))</f>
        <v>2.74</v>
      </c>
      <c r="J1407">
        <v>1</v>
      </c>
      <c r="K1407">
        <v>0</v>
      </c>
      <c r="L1407">
        <f>IF($A1407="","",VLOOKUP($A1407,DADOS!F:O,6,FALSE))</f>
        <v>41.92</v>
      </c>
      <c r="M1407">
        <f>IF(A1407="","",IF(L1407="","",IF((L1407-K1407)*J1407*$E1407/$D1407/1000&lt;0.2,"&lt;0,2",ROUND((L1407-K1407)*J1407*$E1407/$D1407/1000,2))))</f>
        <v>4.19</v>
      </c>
      <c r="N1407">
        <v>1</v>
      </c>
      <c r="O1407">
        <v>0</v>
      </c>
      <c r="P1407">
        <f>IF($A1407="","",VLOOKUP($A1407,DADOS!F:O,5,FALSE))</f>
        <v>47.69</v>
      </c>
      <c r="Q1407">
        <f>IF(A1407="","",IF(P1407="","",IF((P1407-O1407)*N1407*$E1407/$D1407/1000&lt;0.2,"&lt;0,2",ROUND((P1407-O1407)*N1407*$E1407/$D1407/1000,2))))</f>
        <v>4.77</v>
      </c>
      <c r="R1407">
        <v>1</v>
      </c>
      <c r="S1407">
        <v>0</v>
      </c>
      <c r="T1407">
        <f>IF($A1407="","",VLOOKUP($A1407,DADOS!F:O,4,FALSE))</f>
        <v>170.39</v>
      </c>
      <c r="U1407">
        <f>IF(A1407="","",IF(T1407="","",IF((T1407-S1407)*R1407*$E1407/$D1407/1000&lt;0.2,"&lt;0,2",ROUND((T1407-S1407)*R1407*$E1407/$D1407/1000,2))))</f>
        <v>17.04</v>
      </c>
      <c r="V1407">
        <v>1</v>
      </c>
      <c r="W1407">
        <v>0</v>
      </c>
      <c r="X1407">
        <f>IF($A1407="","",VLOOKUP($A1407,DADOS!F:O,9,FALSE))</f>
        <v>1.03</v>
      </c>
      <c r="Y1407">
        <f>IF(A1407="","",IF(X1407="","",IF((X1407-W1407)*V1407*$E1407/$D1407&lt;1,"&lt;1",ROUND((X1407-W1407)*V1407*$E1407/$D1407,2))))</f>
        <v>103</v>
      </c>
      <c r="Z1407">
        <v>1</v>
      </c>
      <c r="AA1407">
        <v>0</v>
      </c>
      <c r="AB1407">
        <f>IF($A1407="","",VLOOKUP($A1407,DADOS!F:O,7,FALSE))</f>
        <v>0.13</v>
      </c>
      <c r="AC1407">
        <f>IF(A1407="","",IF(AB1407="","",IF((AB1407-AA1407)*Z1407*$E1407/$D1407&lt;1,"&lt;1",ROUND((AB1407-AA1407)*Z1407*$E1407/$D1407,2))))</f>
        <v>13</v>
      </c>
      <c r="AD1407">
        <v>1</v>
      </c>
      <c r="AE1407">
        <v>0</v>
      </c>
      <c r="AF1407">
        <f>IF($A1407="","",VLOOKUP($A1407,DADOS!F:O,10,FALSE))</f>
        <v>0.41</v>
      </c>
      <c r="AG1407">
        <f>IF(A1407="","",IF(AF1407="","",IF((AF1407-AE1407)*AD1407*$E1407/$D1407&lt;1,"&lt;1",ROUND((AF1407-AE1407)*AD1407*$E1407/$D1407,2))))</f>
        <v>41</v>
      </c>
      <c r="AH1407">
        <v>1</v>
      </c>
      <c r="AI1407">
        <v>0</v>
      </c>
      <c r="AJ1407">
        <f>IF($A1407="","",VLOOKUP($A1407,DADOS!F:O,8,FALSE))</f>
        <v>0.29</v>
      </c>
      <c r="AK1407">
        <f>IF(A1407="","",IF(AJ1407="","",IF((AJ1407-AI1407)*AH1407*$E1407/$D1407&lt;1,"&lt;1",ROUND((AJ1407-AI1407)*AH1407*$E1407/$D1407,2))))</f>
        <v>29</v>
      </c>
      <c r="AL1407">
        <v>1</v>
      </c>
      <c r="AM1407">
        <v>0</v>
      </c>
      <c r="AN1407">
        <f>IF($A1407="","",VLOOKUP($A1407,DADOS!F:O,2,FALSE))</f>
        <v>127.48</v>
      </c>
      <c r="AO1407">
        <f>IF(A1407="","",IF(AN1407="","",IF((AN1407-AM1407)*AL1407*$E1407/$D1407/1000&lt;0.2,"&lt;0,2",ROUND((AN1407-AM1407)*AL1407*$E1407/$D1407/1000,2))))</f>
        <v>12.75</v>
      </c>
      <c r="AP1407">
        <v>1</v>
      </c>
      <c r="AQ1407">
        <v>0</v>
      </c>
      <c r="AR1407">
        <f>IF($A1407="","",VLOOKUP($A1407,DADOS!F:P,11,FALSE))</f>
        <v>0.05</v>
      </c>
      <c r="AS1407">
        <f>IF(E1407="","",IF(AQ1407="","",IF(AR1407="","",IF((AR1407-AQ1407)*AP1407*$E1407/$D1407&lt;1,"&lt;1",ROUND((AR1407-AQ1407)*AP1407*$E1407/$D1407,2)))))</f>
        <v>5</v>
      </c>
      <c r="AT1407">
        <v>1</v>
      </c>
      <c r="AU1407">
        <v>0</v>
      </c>
      <c r="AV1407">
        <f>IF(A1407="","",VLOOKUP(A1407,DADOS!F:R,12,FALSE))</f>
        <v>0</v>
      </c>
      <c r="AW1407" t="str">
        <f>IF(A1407="","",IF(AU1407="","",IF(AV1407="","",IF((AV1407-AU1407)*AT1407*$E1407/$D1407&lt;1,"&lt;1",ROUND((AV1407-AU1407)*AT1407*$E1407/$D1407,2)))))</f>
        <v>&lt;1</v>
      </c>
      <c r="AX1407">
        <v>1</v>
      </c>
      <c r="AY1407">
        <v>0</v>
      </c>
      <c r="AZ1407">
        <f>IF($A1407="","",VLOOKUP($A1407,DADOS!F:R,13,FALSE))</f>
        <v>0.04</v>
      </c>
      <c r="BA1407">
        <f>IF(A1407="","",IF(AY1407="","",IF(AZ1407="","",IF((AZ1407-AY1407)*AX1407*$E1407/$D1407&lt;1,"&lt;1",ROUND((AZ1407-AY1407)*AX1407*$E1407/$D1407,2)))))</f>
        <v>4</v>
      </c>
      <c r="BB1407" t="str">
        <v>n.a.</v>
      </c>
      <c r="BC1407" t="str">
        <v>Letícia</v>
      </c>
    </row>
    <row r="1408">
      <c r="A1408" t="str">
        <v>br</v>
      </c>
      <c r="B1408" t="str">
        <f>IF(A1408="","",A1408&amp;"/20")</f>
        <v>br/20</v>
      </c>
      <c r="C1408">
        <v>0</v>
      </c>
      <c r="D1408">
        <v>0.5</v>
      </c>
      <c r="E1408">
        <v>50</v>
      </c>
      <c r="F1408">
        <v>1</v>
      </c>
      <c r="G1408">
        <v>0</v>
      </c>
      <c r="H1408">
        <f>IF($A1408="","",VLOOKUP($A1408,DADOS!F:O,3,FALSE))</f>
        <v>0</v>
      </c>
      <c r="I1408" t="str">
        <f>IF(A1408="","",IF(H1408="","",IF((H1408-G1408)*F1408*$E1408/$D1408/1000&lt;0.2,"&lt;0,2",ROUND((H1408-G1408)*F1408*$E1408/$D1408/1000,2))))</f>
        <v>&lt;0,2</v>
      </c>
      <c r="J1408">
        <v>1</v>
      </c>
      <c r="K1408">
        <v>0</v>
      </c>
      <c r="L1408">
        <f>IF($A1408="","",VLOOKUP($A1408,DADOS!F:O,6,FALSE))</f>
        <v>0.454</v>
      </c>
      <c r="M1408" t="str">
        <f>IF(A1408="","",IF(L1408="","",IF((L1408-K1408)*J1408*$E1408/$D1408/1000&lt;0.2,"&lt;0,2",ROUND((L1408-K1408)*J1408*$E1408/$D1408/1000,2))))</f>
        <v>&lt;0,2</v>
      </c>
      <c r="N1408">
        <v>1</v>
      </c>
      <c r="O1408">
        <v>0</v>
      </c>
      <c r="P1408">
        <f>IF($A1408="","",VLOOKUP($A1408,DADOS!F:O,5,FALSE))</f>
        <v>0</v>
      </c>
      <c r="Q1408" t="str">
        <f>IF(A1408="","",IF(P1408="","",IF((P1408-O1408)*N1408*$E1408/$D1408/1000&lt;0.2,"&lt;0,2",ROUND((P1408-O1408)*N1408*$E1408/$D1408/1000,2))))</f>
        <v>&lt;0,2</v>
      </c>
      <c r="R1408">
        <v>1</v>
      </c>
      <c r="S1408">
        <v>0</v>
      </c>
      <c r="T1408">
        <f>IF($A1408="","",VLOOKUP($A1408,DADOS!F:O,4,FALSE))</f>
        <v>74.648</v>
      </c>
      <c r="U1408">
        <f>IF(A1408="","",IF(T1408="","",IF((T1408-S1408)*R1408*$E1408/$D1408/1000&lt;0.2,"&lt;0,2",ROUND((T1408-S1408)*R1408*$E1408/$D1408/1000,2))))</f>
        <v>7.46</v>
      </c>
      <c r="V1408">
        <v>1</v>
      </c>
      <c r="W1408">
        <v>0</v>
      </c>
      <c r="X1408">
        <f>IF($A1408="","",VLOOKUP($A1408,DADOS!F:O,9,FALSE))</f>
        <v>1.22</v>
      </c>
      <c r="Y1408">
        <f>IF(A1408="","",IF(X1408="","",IF((X1408-W1408)*V1408*$E1408/$D1408&lt;1,"&lt;1",ROUND((X1408-W1408)*V1408*$E1408/$D1408,2))))</f>
        <v>122</v>
      </c>
      <c r="Z1408">
        <v>1</v>
      </c>
      <c r="AA1408">
        <v>0</v>
      </c>
      <c r="AB1408">
        <f>IF($A1408="","",VLOOKUP($A1408,DADOS!F:O,7,FALSE))</f>
        <v>0.02</v>
      </c>
      <c r="AC1408">
        <f>IF(A1408="","",IF(AB1408="","",IF((AB1408-AA1408)*Z1408*$E1408/$D1408&lt;1,"&lt;1",ROUND((AB1408-AA1408)*Z1408*$E1408/$D1408,2))))</f>
        <v>2</v>
      </c>
      <c r="AD1408">
        <v>1</v>
      </c>
      <c r="AE1408">
        <v>0</v>
      </c>
      <c r="AF1408">
        <f>IF($A1408="","",VLOOKUP($A1408,DADOS!F:O,10,FALSE))</f>
        <v>0</v>
      </c>
      <c r="AG1408" t="str">
        <f>IF(A1408="","",IF(AF1408="","",IF((AF1408-AE1408)*AD1408*$E1408/$D1408&lt;1,"&lt;1",ROUND((AF1408-AE1408)*AD1408*$E1408/$D1408,2))))</f>
        <v>&lt;1</v>
      </c>
      <c r="AH1408">
        <v>1</v>
      </c>
      <c r="AI1408">
        <v>0</v>
      </c>
      <c r="AJ1408">
        <f>IF($A1408="","",VLOOKUP($A1408,DADOS!F:O,8,FALSE))</f>
        <v>1.237</v>
      </c>
      <c r="AK1408">
        <f>IF(A1408="","",IF(AJ1408="","",IF((AJ1408-AI1408)*AH1408*$E1408/$D1408&lt;1,"&lt;1",ROUND((AJ1408-AI1408)*AH1408*$E1408/$D1408,2))))</f>
        <v>123.7</v>
      </c>
      <c r="AL1408">
        <v>1</v>
      </c>
      <c r="AM1408">
        <v>0</v>
      </c>
      <c r="AN1408">
        <f>IF($A1408="","",VLOOKUP($A1408,DADOS!F:O,2,FALSE))</f>
        <v>0.545</v>
      </c>
      <c r="AO1408" t="str">
        <f>IF(A1408="","",IF(AN1408="","",IF((AN1408-AM1408)*AL1408*$E1408/$D1408/1000&lt;0.2,"&lt;0,2",ROUND((AN1408-AM1408)*AL1408*$E1408/$D1408/1000,2))))</f>
        <v>&lt;0,2</v>
      </c>
      <c r="AP1408">
        <v>1</v>
      </c>
      <c r="AQ1408">
        <v>0</v>
      </c>
      <c r="AR1408">
        <f>IF($A1408="","",VLOOKUP($A1408,DADOS!F:P,11,FALSE))</f>
        <v>0</v>
      </c>
      <c r="AS1408" t="str">
        <f>IF(E1408="","",IF(AQ1408="","",IF(AR1408="","",IF((AR1408-AQ1408)*AP1408*$E1408/$D1408&lt;1,"&lt;1",ROUND((AR1408-AQ1408)*AP1408*$E1408/$D1408,2)))))</f>
        <v>&lt;1</v>
      </c>
      <c r="AT1408">
        <v>1</v>
      </c>
      <c r="AU1408">
        <v>0</v>
      </c>
      <c r="AV1408">
        <f>IF(A1408="","",VLOOKUP(A1408,DADOS!F:R,12,FALSE))</f>
        <v>0</v>
      </c>
      <c r="AW1408" t="str">
        <f>IF(A1408="","",IF(AU1408="","",IF(AV1408="","",IF((AV1408-AU1408)*AT1408*$E1408/$D1408&lt;1,"&lt;1",ROUND((AV1408-AU1408)*AT1408*$E1408/$D1408,2)))))</f>
        <v>&lt;1</v>
      </c>
      <c r="AX1408">
        <v>1</v>
      </c>
      <c r="AY1408">
        <v>0</v>
      </c>
      <c r="AZ1408">
        <f>IF($A1408="","",VLOOKUP($A1408,DADOS!F:R,13,FALSE))</f>
        <v>0</v>
      </c>
      <c r="BA1408" t="str">
        <f>IF(A1408="","",IF(AY1408="","",IF(AZ1408="","",IF((AZ1408-AY1408)*AX1408*$E1408/$D1408&lt;1,"&lt;1",ROUND((AZ1408-AY1408)*AX1408*$E1408/$D1408,2)))))</f>
        <v>&lt;1</v>
      </c>
      <c r="BB1408" t="str">
        <v>n.a.</v>
      </c>
      <c r="BC1408" t="str">
        <v>Letícia</v>
      </c>
    </row>
    <row r="1409">
      <c r="A1409" t="str">
        <v>PIATV 16</v>
      </c>
      <c r="B1409" t="str">
        <f>IF(A1409="","",A1409&amp;"/20")</f>
        <v>PIATV 16/20</v>
      </c>
      <c r="C1409">
        <v>0</v>
      </c>
      <c r="D1409">
        <v>0.5</v>
      </c>
      <c r="E1409">
        <v>50</v>
      </c>
      <c r="F1409">
        <v>1</v>
      </c>
      <c r="G1409">
        <v>0</v>
      </c>
      <c r="H1409">
        <f>IF($A1409="","",VLOOKUP($A1409,DADOS!F:O,3,FALSE))</f>
        <v>54.52</v>
      </c>
      <c r="I1409">
        <f>IF(A1409="","",IF(H1409="","",IF((H1409-G1409)*F1409*$E1409/$D1409/1000&lt;0.2,"&lt;0,2",ROUND((H1409-G1409)*F1409*$E1409/$D1409/1000,2))))</f>
        <v>5.45</v>
      </c>
      <c r="J1409">
        <v>1</v>
      </c>
      <c r="K1409">
        <v>0</v>
      </c>
      <c r="L1409">
        <f>IF($A1409="","",VLOOKUP($A1409,DADOS!F:O,6,FALSE))</f>
        <v>25.805</v>
      </c>
      <c r="M1409">
        <f>IF(A1409="","",IF(L1409="","",IF((L1409-K1409)*J1409*$E1409/$D1409/1000&lt;0.2,"&lt;0,2",ROUND((L1409-K1409)*J1409*$E1409/$D1409/1000,2))))</f>
        <v>2.58</v>
      </c>
      <c r="N1409">
        <v>1</v>
      </c>
      <c r="O1409">
        <v>0</v>
      </c>
      <c r="P1409">
        <f>IF($A1409="","",VLOOKUP($A1409,DADOS!F:O,5,FALSE))</f>
        <v>5.971</v>
      </c>
      <c r="Q1409">
        <f>IF(A1409="","",IF(P1409="","",IF((P1409-O1409)*N1409*$E1409/$D1409/1000&lt;0.2,"&lt;0,2",ROUND((P1409-O1409)*N1409*$E1409/$D1409/1000,2))))</f>
        <v>0.6</v>
      </c>
      <c r="R1409">
        <v>1</v>
      </c>
      <c r="S1409">
        <v>0</v>
      </c>
      <c r="T1409">
        <f>IF($A1409="","",VLOOKUP($A1409,DADOS!F:O,4,FALSE))</f>
        <v>14.944</v>
      </c>
      <c r="U1409">
        <f>IF(A1409="","",IF(T1409="","",IF((T1409-S1409)*R1409*$E1409/$D1409/1000&lt;0.2,"&lt;0,2",ROUND((T1409-S1409)*R1409*$E1409/$D1409/1000,2))))</f>
        <v>1.49</v>
      </c>
      <c r="V1409">
        <v>1</v>
      </c>
      <c r="W1409">
        <v>0</v>
      </c>
      <c r="X1409">
        <f>IF($A1409="","",VLOOKUP($A1409,DADOS!F:O,9,FALSE))</f>
        <v>2.01</v>
      </c>
      <c r="Y1409">
        <f>IF(A1409="","",IF(X1409="","",IF((X1409-W1409)*V1409*$E1409/$D1409&lt;1,"&lt;1",ROUND((X1409-W1409)*V1409*$E1409/$D1409,2))))</f>
        <v>201</v>
      </c>
      <c r="Z1409">
        <v>1</v>
      </c>
      <c r="AA1409">
        <v>0</v>
      </c>
      <c r="AB1409">
        <f>IF($A1409="","",VLOOKUP($A1409,DADOS!F:O,7,FALSE))</f>
        <v>0.049</v>
      </c>
      <c r="AC1409">
        <f>IF(A1409="","",IF(AB1409="","",IF((AB1409-AA1409)*Z1409*$E1409/$D1409&lt;1,"&lt;1",ROUND((AB1409-AA1409)*Z1409*$E1409/$D1409,2))))</f>
        <v>4.9</v>
      </c>
      <c r="AD1409">
        <v>1</v>
      </c>
      <c r="AE1409">
        <v>0</v>
      </c>
      <c r="AF1409">
        <f>IF($A1409="","",VLOOKUP($A1409,DADOS!F:O,10,FALSE))</f>
        <v>1.124</v>
      </c>
      <c r="AG1409">
        <f>IF(A1409="","",IF(AF1409="","",IF((AF1409-AE1409)*AD1409*$E1409/$D1409&lt;1,"&lt;1",ROUND((AF1409-AE1409)*AD1409*$E1409/$D1409,2))))</f>
        <v>112.4</v>
      </c>
      <c r="AH1409">
        <v>1</v>
      </c>
      <c r="AI1409">
        <v>0</v>
      </c>
      <c r="AJ1409">
        <f>IF($A1409="","",VLOOKUP($A1409,DADOS!F:O,8,FALSE))</f>
        <v>0.303</v>
      </c>
      <c r="AK1409">
        <f>IF(A1409="","",IF(AJ1409="","",IF((AJ1409-AI1409)*AH1409*$E1409/$D1409&lt;1,"&lt;1",ROUND((AJ1409-AI1409)*AH1409*$E1409/$D1409,2))))</f>
        <v>30.3</v>
      </c>
      <c r="AL1409">
        <v>1</v>
      </c>
      <c r="AM1409">
        <v>0</v>
      </c>
      <c r="AN1409">
        <f>IF($A1409="","",VLOOKUP($A1409,DADOS!F:O,2,FALSE))</f>
        <v>70.126</v>
      </c>
      <c r="AO1409">
        <f>IF(A1409="","",IF(AN1409="","",IF((AN1409-AM1409)*AL1409*$E1409/$D1409/1000&lt;0.2,"&lt;0,2",ROUND((AN1409-AM1409)*AL1409*$E1409/$D1409/1000,2))))</f>
        <v>7.01</v>
      </c>
      <c r="AP1409">
        <v>1</v>
      </c>
      <c r="AQ1409">
        <v>0</v>
      </c>
      <c r="AR1409">
        <f>IF($A1409="","",VLOOKUP($A1409,DADOS!F:P,11,FALSE))</f>
        <v>0</v>
      </c>
      <c r="AS1409" t="str">
        <f>IF(E1409="","",IF(AQ1409="","",IF(AR1409="","",IF((AR1409-AQ1409)*AP1409*$E1409/$D1409&lt;1,"&lt;1",ROUND((AR1409-AQ1409)*AP1409*$E1409/$D1409,2)))))</f>
        <v>&lt;1</v>
      </c>
      <c r="AT1409">
        <v>1</v>
      </c>
      <c r="AU1409">
        <v>0</v>
      </c>
      <c r="AV1409">
        <f>IF(A1409="","",VLOOKUP(A1409,DADOS!F:R,12,FALSE))</f>
        <v>0</v>
      </c>
      <c r="AW1409" t="str">
        <f>IF(A1409="","",IF(AU1409="","",IF(AV1409="","",IF((AV1409-AU1409)*AT1409*$E1409/$D1409&lt;1,"&lt;1",ROUND((AV1409-AU1409)*AT1409*$E1409/$D1409,2)))))</f>
        <v>&lt;1</v>
      </c>
      <c r="AX1409">
        <v>1</v>
      </c>
      <c r="AY1409">
        <v>0</v>
      </c>
      <c r="AZ1409">
        <f>IF($A1409="","",VLOOKUP($A1409,DADOS!F:R,13,FALSE))</f>
        <v>0</v>
      </c>
      <c r="BA1409" t="str">
        <f>IF(A1409="","",IF(AY1409="","",IF(AZ1409="","",IF((AZ1409-AY1409)*AX1409*$E1409/$D1409&lt;1,"&lt;1",ROUND((AZ1409-AY1409)*AX1409*$E1409/$D1409,2)))))</f>
        <v>&lt;1</v>
      </c>
      <c r="BB1409" t="str">
        <v>n.a.</v>
      </c>
      <c r="BC1409" t="str">
        <v>Letícia</v>
      </c>
    </row>
    <row r="1410">
      <c r="A1410" t="str">
        <v>75504</v>
      </c>
      <c r="B1410" t="str">
        <f>IF(A1410="","",A1410&amp;"/20")</f>
        <v>75504/20</v>
      </c>
      <c r="C1410">
        <v>0</v>
      </c>
      <c r="D1410">
        <v>0.5</v>
      </c>
      <c r="E1410">
        <v>50</v>
      </c>
      <c r="F1410">
        <v>1</v>
      </c>
      <c r="G1410">
        <v>0</v>
      </c>
      <c r="H1410">
        <f>IF($A1410="","",VLOOKUP($A1410,DADOS!F:O,3,FALSE))</f>
        <v>28.04</v>
      </c>
      <c r="I1410">
        <f>IF(A1410="","",IF(H1410="","",IF((H1410-G1410)*F1410*$E1410/$D1410/1000&lt;0.2,"&lt;0,2",ROUND((H1410-G1410)*F1410*$E1410/$D1410/1000,2))))</f>
        <v>2.8</v>
      </c>
      <c r="J1410">
        <v>1</v>
      </c>
      <c r="K1410">
        <v>0</v>
      </c>
      <c r="L1410">
        <f>IF($A1410="","",VLOOKUP($A1410,DADOS!F:O,6,FALSE))</f>
        <v>27.19</v>
      </c>
      <c r="M1410">
        <f>IF(A1410="","",IF(L1410="","",IF((L1410-K1410)*J1410*$E1410/$D1410/1000&lt;0.2,"&lt;0,2",ROUND((L1410-K1410)*J1410*$E1410/$D1410/1000,2))))</f>
        <v>2.72</v>
      </c>
      <c r="N1410">
        <v>1</v>
      </c>
      <c r="O1410">
        <v>0</v>
      </c>
      <c r="P1410">
        <f>IF($A1410="","",VLOOKUP($A1410,DADOS!F:O,5,FALSE))</f>
        <v>10.87</v>
      </c>
      <c r="Q1410">
        <f>IF(A1410="","",IF(P1410="","",IF((P1410-O1410)*N1410*$E1410/$D1410/1000&lt;0.2,"&lt;0,2",ROUND((P1410-O1410)*N1410*$E1410/$D1410/1000,2))))</f>
        <v>1.09</v>
      </c>
      <c r="R1410">
        <v>1</v>
      </c>
      <c r="S1410">
        <v>0</v>
      </c>
      <c r="T1410">
        <f>IF($A1410="","",VLOOKUP($A1410,DADOS!F:O,4,FALSE))</f>
        <v>156.06</v>
      </c>
      <c r="U1410">
        <f>IF(A1410="","",IF(T1410="","",IF((T1410-S1410)*R1410*$E1410/$D1410/1000&lt;0.2,"&lt;0,2",ROUND((T1410-S1410)*R1410*$E1410/$D1410/1000,2))))</f>
        <v>15.61</v>
      </c>
      <c r="V1410">
        <v>1</v>
      </c>
      <c r="W1410">
        <v>0</v>
      </c>
      <c r="X1410">
        <f>IF($A1410="","",VLOOKUP($A1410,DADOS!F:O,9,FALSE))</f>
        <v>0.9</v>
      </c>
      <c r="Y1410">
        <f>IF(A1410="","",IF(X1410="","",IF((X1410-W1410)*V1410*$E1410/$D1410&lt;1,"&lt;1",ROUND((X1410-W1410)*V1410*$E1410/$D1410,2))))</f>
        <v>90</v>
      </c>
      <c r="Z1410">
        <v>1</v>
      </c>
      <c r="AA1410">
        <v>0</v>
      </c>
      <c r="AB1410">
        <f>IF($A1410="","",VLOOKUP($A1410,DADOS!F:O,7,FALSE))</f>
        <v>3.12</v>
      </c>
      <c r="AC1410">
        <f>IF(A1410="","",IF(AB1410="","",IF((AB1410-AA1410)*Z1410*$E1410/$D1410&lt;1,"&lt;1",ROUND((AB1410-AA1410)*Z1410*$E1410/$D1410,2))))</f>
        <v>312</v>
      </c>
      <c r="AD1410">
        <v>1</v>
      </c>
      <c r="AE1410">
        <v>0</v>
      </c>
      <c r="AF1410">
        <f>IF($A1410="","",VLOOKUP($A1410,DADOS!F:O,10,FALSE))</f>
        <v>39.01</v>
      </c>
      <c r="AG1410">
        <f>IF(A1410="","",IF(AF1410="","",IF((AF1410-AE1410)*AD1410*$E1410/$D1410&lt;1,"&lt;1",ROUND((AF1410-AE1410)*AD1410*$E1410/$D1410,2))))</f>
        <v>3901</v>
      </c>
      <c r="AH1410">
        <v>1</v>
      </c>
      <c r="AI1410">
        <v>0</v>
      </c>
      <c r="AJ1410">
        <f>IF($A1410="","",VLOOKUP($A1410,DADOS!F:O,8,FALSE))</f>
        <v>2.64</v>
      </c>
      <c r="AK1410">
        <f>IF(A1410="","",IF(AJ1410="","",IF((AJ1410-AI1410)*AH1410*$E1410/$D1410&lt;1,"&lt;1",ROUND((AJ1410-AI1410)*AH1410*$E1410/$D1410,2))))</f>
        <v>264</v>
      </c>
      <c r="AL1410">
        <v>1</v>
      </c>
      <c r="AM1410">
        <v>0</v>
      </c>
      <c r="AN1410">
        <f>IF($A1410="","",VLOOKUP($A1410,DADOS!F:O,2,FALSE))</f>
        <v>256.87</v>
      </c>
      <c r="AO1410">
        <f>IF(A1410="","",IF(AN1410="","",IF((AN1410-AM1410)*AL1410*$E1410/$D1410/1000&lt;0.2,"&lt;0,2",ROUND((AN1410-AM1410)*AL1410*$E1410/$D1410/1000,2))))</f>
        <v>25.69</v>
      </c>
      <c r="AP1410">
        <v>1</v>
      </c>
      <c r="AQ1410">
        <v>0</v>
      </c>
      <c r="AR1410">
        <f>IF($A1410="","",VLOOKUP($A1410,DADOS!F:P,11,FALSE))</f>
        <v>0.01</v>
      </c>
      <c r="AS1410">
        <f>IF(E1410="","",IF(AQ1410="","",IF(AR1410="","",IF((AR1410-AQ1410)*AP1410*$E1410/$D1410&lt;1,"&lt;1",ROUND((AR1410-AQ1410)*AP1410*$E1410/$D1410,2)))))</f>
        <v>1</v>
      </c>
      <c r="AT1410">
        <v>1</v>
      </c>
      <c r="AU1410">
        <v>0</v>
      </c>
      <c r="AV1410">
        <f>IF(A1410="","",VLOOKUP(A1410,DADOS!F:R,12,FALSE))</f>
        <v>0.02</v>
      </c>
      <c r="AW1410">
        <f>IF(A1410="","",IF(AU1410="","",IF(AV1410="","",IF((AV1410-AU1410)*AT1410*$E1410/$D1410&lt;1,"&lt;1",ROUND((AV1410-AU1410)*AT1410*$E1410/$D1410,2)))))</f>
        <v>2</v>
      </c>
      <c r="AX1410">
        <v>1</v>
      </c>
      <c r="AY1410">
        <v>0</v>
      </c>
      <c r="AZ1410">
        <f>IF($A1410="","",VLOOKUP($A1410,DADOS!F:R,13,FALSE))</f>
        <v>0.08</v>
      </c>
      <c r="BA1410">
        <f>IF(A1410="","",IF(AY1410="","",IF(AZ1410="","",IF((AZ1410-AY1410)*AX1410*$E1410/$D1410&lt;1,"&lt;1",ROUND((AZ1410-AY1410)*AX1410*$E1410/$D1410,2)))))</f>
        <v>8</v>
      </c>
      <c r="BB1410" t="str">
        <v>n.a.</v>
      </c>
      <c r="BC1410" t="str">
        <v>Letícia</v>
      </c>
    </row>
    <row r="1411">
      <c r="A1411" t="str">
        <v>75505</v>
      </c>
      <c r="B1411" t="str">
        <f>IF(A1411="","",A1411&amp;"/20")</f>
        <v>75505/20</v>
      </c>
      <c r="C1411">
        <v>0</v>
      </c>
      <c r="D1411">
        <v>0.5</v>
      </c>
      <c r="E1411">
        <v>50</v>
      </c>
      <c r="F1411">
        <v>1</v>
      </c>
      <c r="G1411">
        <v>0</v>
      </c>
      <c r="H1411">
        <f>IF($A1411="","",VLOOKUP($A1411,DADOS!F:O,3,FALSE))</f>
        <v>24.27</v>
      </c>
      <c r="I1411">
        <f>IF(A1411="","",IF(H1411="","",IF((H1411-G1411)*F1411*$E1411/$D1411/1000&lt;0.2,"&lt;0,2",ROUND((H1411-G1411)*F1411*$E1411/$D1411/1000,2))))</f>
        <v>2.43</v>
      </c>
      <c r="J1411">
        <v>1</v>
      </c>
      <c r="K1411">
        <v>0</v>
      </c>
      <c r="L1411">
        <f>IF($A1411="","",VLOOKUP($A1411,DADOS!F:O,6,FALSE))</f>
        <v>25.36</v>
      </c>
      <c r="M1411">
        <f>IF(A1411="","",IF(L1411="","",IF((L1411-K1411)*J1411*$E1411/$D1411/1000&lt;0.2,"&lt;0,2",ROUND((L1411-K1411)*J1411*$E1411/$D1411/1000,2))))</f>
        <v>2.54</v>
      </c>
      <c r="N1411">
        <v>1</v>
      </c>
      <c r="O1411">
        <v>0</v>
      </c>
      <c r="P1411">
        <f>IF($A1411="","",VLOOKUP($A1411,DADOS!F:O,5,FALSE))</f>
        <v>11.3</v>
      </c>
      <c r="Q1411">
        <f>IF(A1411="","",IF(P1411="","",IF((P1411-O1411)*N1411*$E1411/$D1411/1000&lt;0.2,"&lt;0,2",ROUND((P1411-O1411)*N1411*$E1411/$D1411/1000,2))))</f>
        <v>1.13</v>
      </c>
      <c r="R1411">
        <v>1</v>
      </c>
      <c r="S1411">
        <v>0</v>
      </c>
      <c r="T1411">
        <f>IF($A1411="","",VLOOKUP($A1411,DADOS!F:O,4,FALSE))</f>
        <v>153.32</v>
      </c>
      <c r="U1411">
        <f>IF(A1411="","",IF(T1411="","",IF((T1411-S1411)*R1411*$E1411/$D1411/1000&lt;0.2,"&lt;0,2",ROUND((T1411-S1411)*R1411*$E1411/$D1411/1000,2))))</f>
        <v>15.33</v>
      </c>
      <c r="V1411">
        <v>1</v>
      </c>
      <c r="W1411">
        <v>0</v>
      </c>
      <c r="X1411">
        <f>IF($A1411="","",VLOOKUP($A1411,DADOS!F:O,9,FALSE))</f>
        <v>1.07</v>
      </c>
      <c r="Y1411">
        <f>IF(A1411="","",IF(X1411="","",IF((X1411-W1411)*V1411*$E1411/$D1411&lt;1,"&lt;1",ROUND((X1411-W1411)*V1411*$E1411/$D1411,2))))</f>
        <v>107</v>
      </c>
      <c r="Z1411">
        <v>1</v>
      </c>
      <c r="AA1411">
        <v>0</v>
      </c>
      <c r="AB1411">
        <f>IF($A1411="","",VLOOKUP($A1411,DADOS!F:O,7,FALSE))</f>
        <v>7.18</v>
      </c>
      <c r="AC1411">
        <f>IF(A1411="","",IF(AB1411="","",IF((AB1411-AA1411)*Z1411*$E1411/$D1411&lt;1,"&lt;1",ROUND((AB1411-AA1411)*Z1411*$E1411/$D1411,2))))</f>
        <v>718</v>
      </c>
      <c r="AD1411">
        <v>1</v>
      </c>
      <c r="AE1411">
        <v>0</v>
      </c>
      <c r="AF1411">
        <f>IF($A1411="","",VLOOKUP($A1411,DADOS!F:O,10,FALSE))</f>
        <v>26.13</v>
      </c>
      <c r="AG1411">
        <f>IF(A1411="","",IF(AF1411="","",IF((AF1411-AE1411)*AD1411*$E1411/$D1411&lt;1,"&lt;1",ROUND((AF1411-AE1411)*AD1411*$E1411/$D1411,2))))</f>
        <v>2613</v>
      </c>
      <c r="AH1411">
        <v>1</v>
      </c>
      <c r="AI1411">
        <v>0</v>
      </c>
      <c r="AJ1411">
        <f>IF($A1411="","",VLOOKUP($A1411,DADOS!F:O,8,FALSE))</f>
        <v>2.49</v>
      </c>
      <c r="AK1411">
        <f>IF(A1411="","",IF(AJ1411="","",IF((AJ1411-AI1411)*AH1411*$E1411/$D1411&lt;1,"&lt;1",ROUND((AJ1411-AI1411)*AH1411*$E1411/$D1411,2))))</f>
        <v>249</v>
      </c>
      <c r="AL1411">
        <v>1</v>
      </c>
      <c r="AM1411">
        <v>0</v>
      </c>
      <c r="AN1411">
        <f>IF($A1411="","",VLOOKUP($A1411,DADOS!F:O,2,FALSE))</f>
        <v>237.46</v>
      </c>
      <c r="AO1411">
        <f>IF(A1411="","",IF(AN1411="","",IF((AN1411-AM1411)*AL1411*$E1411/$D1411/1000&lt;0.2,"&lt;0,2",ROUND((AN1411-AM1411)*AL1411*$E1411/$D1411/1000,2))))</f>
        <v>23.75</v>
      </c>
      <c r="AP1411">
        <v>1</v>
      </c>
      <c r="AQ1411">
        <v>0</v>
      </c>
      <c r="AR1411">
        <f>IF($A1411="","",VLOOKUP($A1411,DADOS!F:P,11,FALSE))</f>
        <v>0.01</v>
      </c>
      <c r="AS1411">
        <f>IF(E1411="","",IF(AQ1411="","",IF(AR1411="","",IF((AR1411-AQ1411)*AP1411*$E1411/$D1411&lt;1,"&lt;1",ROUND((AR1411-AQ1411)*AP1411*$E1411/$D1411,2)))))</f>
        <v>1</v>
      </c>
      <c r="AT1411">
        <v>1</v>
      </c>
      <c r="AU1411">
        <v>0</v>
      </c>
      <c r="AV1411">
        <f>IF(A1411="","",VLOOKUP(A1411,DADOS!F:R,12,FALSE))</f>
        <v>0.01</v>
      </c>
      <c r="AW1411">
        <f>IF(A1411="","",IF(AU1411="","",IF(AV1411="","",IF((AV1411-AU1411)*AT1411*$E1411/$D1411&lt;1,"&lt;1",ROUND((AV1411-AU1411)*AT1411*$E1411/$D1411,2)))))</f>
        <v>1</v>
      </c>
      <c r="AX1411">
        <v>1</v>
      </c>
      <c r="AY1411">
        <v>0</v>
      </c>
      <c r="AZ1411">
        <f>IF($A1411="","",VLOOKUP($A1411,DADOS!F:R,13,FALSE))</f>
        <v>0.04</v>
      </c>
      <c r="BA1411">
        <f>IF(A1411="","",IF(AY1411="","",IF(AZ1411="","",IF((AZ1411-AY1411)*AX1411*$E1411/$D1411&lt;1,"&lt;1",ROUND((AZ1411-AY1411)*AX1411*$E1411/$D1411,2)))))</f>
        <v>4</v>
      </c>
      <c r="BB1411" t="str">
        <v>n.a.</v>
      </c>
      <c r="BC1411" t="str">
        <v>Letícia</v>
      </c>
    </row>
    <row r="1412">
      <c r="A1412" t="str">
        <v>75506</v>
      </c>
      <c r="B1412" t="str">
        <f>IF(A1412="","",A1412&amp;"/20")</f>
        <v>75506/20</v>
      </c>
      <c r="C1412">
        <v>0</v>
      </c>
      <c r="D1412">
        <v>0.5</v>
      </c>
      <c r="E1412">
        <v>50</v>
      </c>
      <c r="F1412">
        <v>1</v>
      </c>
      <c r="G1412">
        <v>0</v>
      </c>
      <c r="H1412">
        <f>IF($A1412="","",VLOOKUP($A1412,DADOS!F:O,3,FALSE))</f>
        <v>33.83</v>
      </c>
      <c r="I1412">
        <f>IF(A1412="","",IF(H1412="","",IF((H1412-G1412)*F1412*$E1412/$D1412/1000&lt;0.2,"&lt;0,2",ROUND((H1412-G1412)*F1412*$E1412/$D1412/1000,2))))</f>
        <v>3.38</v>
      </c>
      <c r="J1412">
        <v>1</v>
      </c>
      <c r="K1412">
        <v>0</v>
      </c>
      <c r="L1412">
        <f>IF($A1412="","",VLOOKUP($A1412,DADOS!F:O,6,FALSE))</f>
        <v>26.34</v>
      </c>
      <c r="M1412">
        <f>IF(A1412="","",IF(L1412="","",IF((L1412-K1412)*J1412*$E1412/$D1412/1000&lt;0.2,"&lt;0,2",ROUND((L1412-K1412)*J1412*$E1412/$D1412/1000,2))))</f>
        <v>2.63</v>
      </c>
      <c r="N1412">
        <v>1</v>
      </c>
      <c r="O1412">
        <v>0</v>
      </c>
      <c r="P1412">
        <f>IF($A1412="","",VLOOKUP($A1412,DADOS!F:O,5,FALSE))</f>
        <v>14.6</v>
      </c>
      <c r="Q1412">
        <f>IF(A1412="","",IF(P1412="","",IF((P1412-O1412)*N1412*$E1412/$D1412/1000&lt;0.2,"&lt;0,2",ROUND((P1412-O1412)*N1412*$E1412/$D1412/1000,2))))</f>
        <v>1.46</v>
      </c>
      <c r="R1412">
        <v>1</v>
      </c>
      <c r="S1412">
        <v>0</v>
      </c>
      <c r="T1412">
        <f>IF($A1412="","",VLOOKUP($A1412,DADOS!F:O,4,FALSE))</f>
        <v>165.17</v>
      </c>
      <c r="U1412">
        <f>IF(A1412="","",IF(T1412="","",IF((T1412-S1412)*R1412*$E1412/$D1412/1000&lt;0.2,"&lt;0,2",ROUND((T1412-S1412)*R1412*$E1412/$D1412/1000,2))))</f>
        <v>16.52</v>
      </c>
      <c r="V1412">
        <v>1</v>
      </c>
      <c r="W1412">
        <v>0</v>
      </c>
      <c r="X1412">
        <f>IF($A1412="","",VLOOKUP($A1412,DADOS!F:O,9,FALSE))</f>
        <v>3.72</v>
      </c>
      <c r="Y1412">
        <f>IF(A1412="","",IF(X1412="","",IF((X1412-W1412)*V1412*$E1412/$D1412&lt;1,"&lt;1",ROUND((X1412-W1412)*V1412*$E1412/$D1412,2))))</f>
        <v>372</v>
      </c>
      <c r="Z1412">
        <v>1</v>
      </c>
      <c r="AA1412">
        <v>0</v>
      </c>
      <c r="AB1412">
        <f>IF($A1412="","",VLOOKUP($A1412,DADOS!F:O,7,FALSE))</f>
        <v>8.46</v>
      </c>
      <c r="AC1412">
        <f>IF(A1412="","",IF(AB1412="","",IF((AB1412-AA1412)*Z1412*$E1412/$D1412&lt;1,"&lt;1",ROUND((AB1412-AA1412)*Z1412*$E1412/$D1412,2))))</f>
        <v>846</v>
      </c>
      <c r="AD1412">
        <v>1</v>
      </c>
      <c r="AE1412">
        <v>0</v>
      </c>
      <c r="AF1412">
        <f>IF($A1412="","",VLOOKUP($A1412,DADOS!F:O,10,FALSE))</f>
        <v>18.36</v>
      </c>
      <c r="AG1412">
        <f>IF(A1412="","",IF(AF1412="","",IF((AF1412-AE1412)*AD1412*$E1412/$D1412&lt;1,"&lt;1",ROUND((AF1412-AE1412)*AD1412*$E1412/$D1412,2))))</f>
        <v>1836</v>
      </c>
      <c r="AH1412">
        <v>1</v>
      </c>
      <c r="AI1412">
        <v>0</v>
      </c>
      <c r="AJ1412">
        <f>IF($A1412="","",VLOOKUP($A1412,DADOS!F:O,8,FALSE))</f>
        <v>2.56</v>
      </c>
      <c r="AK1412">
        <f>IF(A1412="","",IF(AJ1412="","",IF((AJ1412-AI1412)*AH1412*$E1412/$D1412&lt;1,"&lt;1",ROUND((AJ1412-AI1412)*AH1412*$E1412/$D1412,2))))</f>
        <v>256</v>
      </c>
      <c r="AL1412">
        <v>1</v>
      </c>
      <c r="AM1412">
        <v>0</v>
      </c>
      <c r="AN1412">
        <f>IF($A1412="","",VLOOKUP($A1412,DADOS!F:O,2,FALSE))</f>
        <v>299.92</v>
      </c>
      <c r="AO1412">
        <f>IF(A1412="","",IF(AN1412="","",IF((AN1412-AM1412)*AL1412*$E1412/$D1412/1000&lt;0.2,"&lt;0,2",ROUND((AN1412-AM1412)*AL1412*$E1412/$D1412/1000,2))))</f>
        <v>29.99</v>
      </c>
      <c r="AP1412">
        <v>1</v>
      </c>
      <c r="AQ1412">
        <v>0</v>
      </c>
      <c r="AR1412">
        <f>IF($A1412="","",VLOOKUP($A1412,DADOS!F:P,11,FALSE))</f>
        <v>0.01</v>
      </c>
      <c r="AS1412">
        <f>IF(E1412="","",IF(AQ1412="","",IF(AR1412="","",IF((AR1412-AQ1412)*AP1412*$E1412/$D1412&lt;1,"&lt;1",ROUND((AR1412-AQ1412)*AP1412*$E1412/$D1412,2)))))</f>
        <v>1</v>
      </c>
      <c r="AT1412">
        <v>1</v>
      </c>
      <c r="AU1412">
        <v>0</v>
      </c>
      <c r="AV1412">
        <f>IF(A1412="","",VLOOKUP(A1412,DADOS!F:R,12,FALSE))</f>
        <v>0.01</v>
      </c>
      <c r="AW1412">
        <f>IF(A1412="","",IF(AU1412="","",IF(AV1412="","",IF((AV1412-AU1412)*AT1412*$E1412/$D1412&lt;1,"&lt;1",ROUND((AV1412-AU1412)*AT1412*$E1412/$D1412,2)))))</f>
        <v>1</v>
      </c>
      <c r="AX1412">
        <v>1</v>
      </c>
      <c r="AY1412">
        <v>0</v>
      </c>
      <c r="AZ1412">
        <f>IF($A1412="","",VLOOKUP($A1412,DADOS!F:R,13,FALSE))</f>
        <v>0</v>
      </c>
      <c r="BA1412" t="str">
        <f>IF(A1412="","",IF(AY1412="","",IF(AZ1412="","",IF((AZ1412-AY1412)*AX1412*$E1412/$D1412&lt;1,"&lt;1",ROUND((AZ1412-AY1412)*AX1412*$E1412/$D1412,2)))))</f>
        <v>&lt;1</v>
      </c>
      <c r="BB1412" t="str">
        <v>n.a.</v>
      </c>
      <c r="BC1412" t="str">
        <v>Letícia</v>
      </c>
    </row>
    <row r="1413">
      <c r="A1413" t="str">
        <v>75507</v>
      </c>
      <c r="B1413" t="str">
        <f>IF(A1413="","",A1413&amp;"/20")</f>
        <v>75507/20</v>
      </c>
      <c r="C1413">
        <v>0</v>
      </c>
      <c r="D1413">
        <v>0.5</v>
      </c>
      <c r="E1413">
        <v>50</v>
      </c>
      <c r="F1413">
        <v>1</v>
      </c>
      <c r="G1413">
        <v>0</v>
      </c>
      <c r="H1413">
        <f>IF($A1413="","",VLOOKUP($A1413,DADOS!F:O,3,FALSE))</f>
        <v>26.16</v>
      </c>
      <c r="I1413">
        <f>IF(A1413="","",IF(H1413="","",IF((H1413-G1413)*F1413*$E1413/$D1413/1000&lt;0.2,"&lt;0,2",ROUND((H1413-G1413)*F1413*$E1413/$D1413/1000,2))))</f>
        <v>2.62</v>
      </c>
      <c r="J1413">
        <v>1</v>
      </c>
      <c r="K1413">
        <v>0</v>
      </c>
      <c r="L1413">
        <f>IF($A1413="","",VLOOKUP($A1413,DADOS!F:O,6,FALSE))</f>
        <v>32.72</v>
      </c>
      <c r="M1413">
        <f>IF(A1413="","",IF(L1413="","",IF((L1413-K1413)*J1413*$E1413/$D1413/1000&lt;0.2,"&lt;0,2",ROUND((L1413-K1413)*J1413*$E1413/$D1413/1000,2))))</f>
        <v>3.27</v>
      </c>
      <c r="N1413">
        <v>1</v>
      </c>
      <c r="O1413">
        <v>0</v>
      </c>
      <c r="P1413">
        <f>IF($A1413="","",VLOOKUP($A1413,DADOS!F:O,5,FALSE))</f>
        <v>13.79</v>
      </c>
      <c r="Q1413">
        <f>IF(A1413="","",IF(P1413="","",IF((P1413-O1413)*N1413*$E1413/$D1413/1000&lt;0.2,"&lt;0,2",ROUND((P1413-O1413)*N1413*$E1413/$D1413/1000,2))))</f>
        <v>1.38</v>
      </c>
      <c r="R1413">
        <v>1</v>
      </c>
      <c r="S1413">
        <v>0</v>
      </c>
      <c r="T1413">
        <f>IF($A1413="","",VLOOKUP($A1413,DADOS!F:O,4,FALSE))</f>
        <v>174.2</v>
      </c>
      <c r="U1413">
        <f>IF(A1413="","",IF(T1413="","",IF((T1413-S1413)*R1413*$E1413/$D1413/1000&lt;0.2,"&lt;0,2",ROUND((T1413-S1413)*R1413*$E1413/$D1413/1000,2))))</f>
        <v>17.42</v>
      </c>
      <c r="V1413">
        <v>1</v>
      </c>
      <c r="W1413">
        <v>0</v>
      </c>
      <c r="X1413">
        <f>IF($A1413="","",VLOOKUP($A1413,DADOS!F:O,9,FALSE))</f>
        <v>1.17</v>
      </c>
      <c r="Y1413">
        <f>IF(A1413="","",IF(X1413="","",IF((X1413-W1413)*V1413*$E1413/$D1413&lt;1,"&lt;1",ROUND((X1413-W1413)*V1413*$E1413/$D1413,2))))</f>
        <v>117</v>
      </c>
      <c r="Z1413">
        <v>1</v>
      </c>
      <c r="AA1413">
        <v>0</v>
      </c>
      <c r="AB1413">
        <f>IF($A1413="","",VLOOKUP($A1413,DADOS!F:O,7,FALSE))</f>
        <v>4.39</v>
      </c>
      <c r="AC1413">
        <f>IF(A1413="","",IF(AB1413="","",IF((AB1413-AA1413)*Z1413*$E1413/$D1413&lt;1,"&lt;1",ROUND((AB1413-AA1413)*Z1413*$E1413/$D1413,2))))</f>
        <v>439</v>
      </c>
      <c r="AD1413">
        <v>1</v>
      </c>
      <c r="AE1413">
        <v>0</v>
      </c>
      <c r="AF1413">
        <f>IF($A1413="","",VLOOKUP($A1413,DADOS!F:O,10,FALSE))</f>
        <v>16.18</v>
      </c>
      <c r="AG1413">
        <f>IF(A1413="","",IF(AF1413="","",IF((AF1413-AE1413)*AD1413*$E1413/$D1413&lt;1,"&lt;1",ROUND((AF1413-AE1413)*AD1413*$E1413/$D1413,2))))</f>
        <v>1618</v>
      </c>
      <c r="AH1413">
        <v>1</v>
      </c>
      <c r="AI1413">
        <v>0</v>
      </c>
      <c r="AJ1413">
        <f>IF($A1413="","",VLOOKUP($A1413,DADOS!F:O,8,FALSE))</f>
        <v>1.73</v>
      </c>
      <c r="AK1413">
        <f>IF(A1413="","",IF(AJ1413="","",IF((AJ1413-AI1413)*AH1413*$E1413/$D1413&lt;1,"&lt;1",ROUND((AJ1413-AI1413)*AH1413*$E1413/$D1413,2))))</f>
        <v>173</v>
      </c>
      <c r="AL1413">
        <v>1</v>
      </c>
      <c r="AM1413">
        <v>0</v>
      </c>
      <c r="AN1413">
        <f>IF($A1413="","",VLOOKUP($A1413,DADOS!F:O,2,FALSE))</f>
        <v>205.33</v>
      </c>
      <c r="AO1413">
        <f>IF(A1413="","",IF(AN1413="","",IF((AN1413-AM1413)*AL1413*$E1413/$D1413/1000&lt;0.2,"&lt;0,2",ROUND((AN1413-AM1413)*AL1413*$E1413/$D1413/1000,2))))</f>
        <v>20.53</v>
      </c>
      <c r="AP1413">
        <v>1</v>
      </c>
      <c r="AQ1413">
        <v>0</v>
      </c>
      <c r="AR1413">
        <f>IF($A1413="","",VLOOKUP($A1413,DADOS!F:P,11,FALSE))</f>
        <v>0.01</v>
      </c>
      <c r="AS1413">
        <f>IF(E1413="","",IF(AQ1413="","",IF(AR1413="","",IF((AR1413-AQ1413)*AP1413*$E1413/$D1413&lt;1,"&lt;1",ROUND((AR1413-AQ1413)*AP1413*$E1413/$D1413,2)))))</f>
        <v>1</v>
      </c>
      <c r="AT1413">
        <v>1</v>
      </c>
      <c r="AU1413">
        <v>0</v>
      </c>
      <c r="AV1413">
        <f>IF(A1413="","",VLOOKUP(A1413,DADOS!F:R,12,FALSE))</f>
        <v>0.01</v>
      </c>
      <c r="AW1413">
        <f>IF(A1413="","",IF(AU1413="","",IF(AV1413="","",IF((AV1413-AU1413)*AT1413*$E1413/$D1413&lt;1,"&lt;1",ROUND((AV1413-AU1413)*AT1413*$E1413/$D1413,2)))))</f>
        <v>1</v>
      </c>
      <c r="AX1413">
        <v>1</v>
      </c>
      <c r="AY1413">
        <v>0</v>
      </c>
      <c r="AZ1413">
        <f>IF($A1413="","",VLOOKUP($A1413,DADOS!F:R,13,FALSE))</f>
        <v>0.01</v>
      </c>
      <c r="BA1413">
        <f>IF(A1413="","",IF(AY1413="","",IF(AZ1413="","",IF((AZ1413-AY1413)*AX1413*$E1413/$D1413&lt;1,"&lt;1",ROUND((AZ1413-AY1413)*AX1413*$E1413/$D1413,2)))))</f>
        <v>1</v>
      </c>
      <c r="BB1413" t="str">
        <v>n.a.</v>
      </c>
      <c r="BC1413" t="str">
        <v>Letícia</v>
      </c>
    </row>
    <row r="1414">
      <c r="A1414" t="str">
        <v>75516</v>
      </c>
      <c r="B1414" t="str">
        <f>IF(A1414="","",A1414&amp;"/20")</f>
        <v>75516/20</v>
      </c>
      <c r="C1414">
        <v>0</v>
      </c>
      <c r="D1414">
        <v>0.5</v>
      </c>
      <c r="E1414">
        <v>50</v>
      </c>
      <c r="F1414">
        <v>1</v>
      </c>
      <c r="G1414">
        <v>0</v>
      </c>
      <c r="H1414">
        <f>IF($A1414="","",VLOOKUP($A1414,DADOS!F:O,3,FALSE))</f>
        <v>46.99</v>
      </c>
      <c r="I1414">
        <f>IF(A1414="","",IF(H1414="","",IF((H1414-G1414)*F1414*$E1414/$D1414/1000&lt;0.2,"&lt;0,2",ROUND((H1414-G1414)*F1414*$E1414/$D1414/1000,2))))</f>
        <v>4.7</v>
      </c>
      <c r="J1414">
        <v>1</v>
      </c>
      <c r="K1414">
        <v>0</v>
      </c>
      <c r="L1414">
        <f>IF($A1414="","",VLOOKUP($A1414,DADOS!F:O,6,FALSE))</f>
        <v>20</v>
      </c>
      <c r="M1414">
        <f>IF(A1414="","",IF(L1414="","",IF((L1414-K1414)*J1414*$E1414/$D1414/1000&lt;0.2,"&lt;0,2",ROUND((L1414-K1414)*J1414*$E1414/$D1414/1000,2))))</f>
        <v>2</v>
      </c>
      <c r="N1414">
        <v>1</v>
      </c>
      <c r="O1414">
        <v>0</v>
      </c>
      <c r="P1414">
        <f>IF($A1414="","",VLOOKUP($A1414,DADOS!F:O,5,FALSE))</f>
        <v>18.65</v>
      </c>
      <c r="Q1414">
        <f>IF(A1414="","",IF(P1414="","",IF((P1414-O1414)*N1414*$E1414/$D1414/1000&lt;0.2,"&lt;0,2",ROUND((P1414-O1414)*N1414*$E1414/$D1414/1000,2))))</f>
        <v>1.87</v>
      </c>
      <c r="R1414">
        <v>1</v>
      </c>
      <c r="S1414">
        <v>0</v>
      </c>
      <c r="T1414">
        <f>IF($A1414="","",VLOOKUP($A1414,DADOS!F:O,4,FALSE))</f>
        <v>340.69</v>
      </c>
      <c r="U1414">
        <f>IF(A1414="","",IF(T1414="","",IF((T1414-S1414)*R1414*$E1414/$D1414/1000&lt;0.2,"&lt;0,2",ROUND((T1414-S1414)*R1414*$E1414/$D1414/1000,2))))</f>
        <v>34.07</v>
      </c>
      <c r="V1414">
        <v>1</v>
      </c>
      <c r="W1414">
        <v>0</v>
      </c>
      <c r="X1414">
        <f>IF($A1414="","",VLOOKUP($A1414,DADOS!F:O,9,FALSE))</f>
        <v>0.95</v>
      </c>
      <c r="Y1414">
        <f>IF(A1414="","",IF(X1414="","",IF((X1414-W1414)*V1414*$E1414/$D1414&lt;1,"&lt;1",ROUND((X1414-W1414)*V1414*$E1414/$D1414,2))))</f>
        <v>95</v>
      </c>
      <c r="Z1414">
        <v>1</v>
      </c>
      <c r="AA1414">
        <v>0</v>
      </c>
      <c r="AB1414">
        <f>IF($A1414="","",VLOOKUP($A1414,DADOS!F:O,7,FALSE))</f>
        <v>0.1</v>
      </c>
      <c r="AC1414">
        <f>IF(A1414="","",IF(AB1414="","",IF((AB1414-AA1414)*Z1414*$E1414/$D1414&lt;1,"&lt;1",ROUND((AB1414-AA1414)*Z1414*$E1414/$D1414,2))))</f>
        <v>10</v>
      </c>
      <c r="AD1414">
        <v>1</v>
      </c>
      <c r="AE1414">
        <v>0</v>
      </c>
      <c r="AF1414">
        <f>IF($A1414="","",VLOOKUP($A1414,DADOS!F:O,10,FALSE))</f>
        <v>1.9</v>
      </c>
      <c r="AG1414">
        <f>IF(A1414="","",IF(AF1414="","",IF((AF1414-AE1414)*AD1414*$E1414/$D1414&lt;1,"&lt;1",ROUND((AF1414-AE1414)*AD1414*$E1414/$D1414,2))))</f>
        <v>190</v>
      </c>
      <c r="AH1414">
        <v>1</v>
      </c>
      <c r="AI1414">
        <v>0</v>
      </c>
      <c r="AJ1414">
        <f>IF($A1414="","",VLOOKUP($A1414,DADOS!F:O,8,FALSE))</f>
        <v>1.48</v>
      </c>
      <c r="AK1414">
        <f>IF(A1414="","",IF(AJ1414="","",IF((AJ1414-AI1414)*AH1414*$E1414/$D1414&lt;1,"&lt;1",ROUND((AJ1414-AI1414)*AH1414*$E1414/$D1414,2))))</f>
        <v>148</v>
      </c>
      <c r="AL1414">
        <v>1</v>
      </c>
      <c r="AM1414">
        <v>0</v>
      </c>
      <c r="AN1414">
        <f>IF($A1414="","",VLOOKUP($A1414,DADOS!F:O,2,FALSE))</f>
        <v>117.56</v>
      </c>
      <c r="AO1414">
        <f>IF(A1414="","",IF(AN1414="","",IF((AN1414-AM1414)*AL1414*$E1414/$D1414/1000&lt;0.2,"&lt;0,2",ROUND((AN1414-AM1414)*AL1414*$E1414/$D1414/1000,2))))</f>
        <v>11.76</v>
      </c>
      <c r="AP1414">
        <v>1</v>
      </c>
      <c r="AQ1414">
        <v>0</v>
      </c>
      <c r="AR1414">
        <f>IF($A1414="","",VLOOKUP($A1414,DADOS!F:P,11,FALSE))</f>
        <v>0.01</v>
      </c>
      <c r="AS1414">
        <f>IF(E1414="","",IF(AQ1414="","",IF(AR1414="","",IF((AR1414-AQ1414)*AP1414*$E1414/$D1414&lt;1,"&lt;1",ROUND((AR1414-AQ1414)*AP1414*$E1414/$D1414,2)))))</f>
        <v>1</v>
      </c>
      <c r="AT1414">
        <v>1</v>
      </c>
      <c r="AU1414">
        <v>0</v>
      </c>
      <c r="AV1414">
        <f>IF(A1414="","",VLOOKUP(A1414,DADOS!F:R,12,FALSE))</f>
        <v>0</v>
      </c>
      <c r="AW1414" t="str">
        <f>IF(A1414="","",IF(AU1414="","",IF(AV1414="","",IF((AV1414-AU1414)*AT1414*$E1414/$D1414&lt;1,"&lt;1",ROUND((AV1414-AU1414)*AT1414*$E1414/$D1414,2)))))</f>
        <v>&lt;1</v>
      </c>
      <c r="AX1414">
        <v>1</v>
      </c>
      <c r="AY1414">
        <v>0</v>
      </c>
      <c r="AZ1414">
        <f>IF($A1414="","",VLOOKUP($A1414,DADOS!F:R,13,FALSE))</f>
        <v>0</v>
      </c>
      <c r="BA1414" t="str">
        <f>IF(A1414="","",IF(AY1414="","",IF(AZ1414="","",IF((AZ1414-AY1414)*AX1414*$E1414/$D1414&lt;1,"&lt;1",ROUND((AZ1414-AY1414)*AX1414*$E1414/$D1414,2)))))</f>
        <v>&lt;1</v>
      </c>
      <c r="BB1414" t="str">
        <v>n.a.</v>
      </c>
      <c r="BC1414" t="str">
        <v>Letícia</v>
      </c>
    </row>
    <row r="1415">
      <c r="A1415" t="str">
        <v>75517</v>
      </c>
      <c r="B1415" t="str">
        <f>IF(A1415="","",A1415&amp;"/20")</f>
        <v>75517/20</v>
      </c>
      <c r="C1415">
        <v>0</v>
      </c>
      <c r="D1415">
        <v>0.5</v>
      </c>
      <c r="E1415">
        <v>50</v>
      </c>
      <c r="F1415">
        <v>1</v>
      </c>
      <c r="G1415">
        <v>0</v>
      </c>
      <c r="H1415">
        <f>IF($A1415="","",VLOOKUP($A1415,DADOS!F:O,3,FALSE))</f>
        <v>45.47</v>
      </c>
      <c r="I1415">
        <f>IF(A1415="","",IF(H1415="","",IF((H1415-G1415)*F1415*$E1415/$D1415/1000&lt;0.2,"&lt;0,2",ROUND((H1415-G1415)*F1415*$E1415/$D1415/1000,2))))</f>
        <v>4.55</v>
      </c>
      <c r="J1415">
        <v>1</v>
      </c>
      <c r="K1415">
        <v>0</v>
      </c>
      <c r="L1415">
        <f>IF($A1415="","",VLOOKUP($A1415,DADOS!F:O,6,FALSE))</f>
        <v>20.4</v>
      </c>
      <c r="M1415">
        <f>IF(A1415="","",IF(L1415="","",IF((L1415-K1415)*J1415*$E1415/$D1415/1000&lt;0.2,"&lt;0,2",ROUND((L1415-K1415)*J1415*$E1415/$D1415/1000,2))))</f>
        <v>2.04</v>
      </c>
      <c r="N1415">
        <v>1</v>
      </c>
      <c r="O1415">
        <v>0</v>
      </c>
      <c r="P1415">
        <f>IF($A1415="","",VLOOKUP($A1415,DADOS!F:O,5,FALSE))</f>
        <v>19.65</v>
      </c>
      <c r="Q1415">
        <f>IF(A1415="","",IF(P1415="","",IF((P1415-O1415)*N1415*$E1415/$D1415/1000&lt;0.2,"&lt;0,2",ROUND((P1415-O1415)*N1415*$E1415/$D1415/1000,2))))</f>
        <v>1.97</v>
      </c>
      <c r="R1415">
        <v>1</v>
      </c>
      <c r="S1415">
        <v>0</v>
      </c>
      <c r="T1415">
        <f>IF($A1415="","",VLOOKUP($A1415,DADOS!F:O,4,FALSE))</f>
        <v>361.39</v>
      </c>
      <c r="U1415">
        <f>IF(A1415="","",IF(T1415="","",IF((T1415-S1415)*R1415*$E1415/$D1415/1000&lt;0.2,"&lt;0,2",ROUND((T1415-S1415)*R1415*$E1415/$D1415/1000,2))))</f>
        <v>36.14</v>
      </c>
      <c r="V1415">
        <v>1</v>
      </c>
      <c r="W1415">
        <v>0</v>
      </c>
      <c r="X1415">
        <f>IF($A1415="","",VLOOKUP($A1415,DADOS!F:O,9,FALSE))</f>
        <v>1</v>
      </c>
      <c r="Y1415">
        <f>IF(A1415="","",IF(X1415="","",IF((X1415-W1415)*V1415*$E1415/$D1415&lt;1,"&lt;1",ROUND((X1415-W1415)*V1415*$E1415/$D1415,2))))</f>
        <v>100</v>
      </c>
      <c r="Z1415">
        <v>1</v>
      </c>
      <c r="AA1415">
        <v>0</v>
      </c>
      <c r="AB1415">
        <f>IF($A1415="","",VLOOKUP($A1415,DADOS!F:O,7,FALSE))</f>
        <v>0.09</v>
      </c>
      <c r="AC1415">
        <f>IF(A1415="","",IF(AB1415="","",IF((AB1415-AA1415)*Z1415*$E1415/$D1415&lt;1,"&lt;1",ROUND((AB1415-AA1415)*Z1415*$E1415/$D1415,2))))</f>
        <v>9</v>
      </c>
      <c r="AD1415">
        <v>1</v>
      </c>
      <c r="AE1415">
        <v>0</v>
      </c>
      <c r="AF1415">
        <f>IF($A1415="","",VLOOKUP($A1415,DADOS!F:O,10,FALSE))</f>
        <v>1.56</v>
      </c>
      <c r="AG1415">
        <f>IF(A1415="","",IF(AF1415="","",IF((AF1415-AE1415)*AD1415*$E1415/$D1415&lt;1,"&lt;1",ROUND((AF1415-AE1415)*AD1415*$E1415/$D1415,2))))</f>
        <v>156</v>
      </c>
      <c r="AH1415">
        <v>1</v>
      </c>
      <c r="AI1415">
        <v>0</v>
      </c>
      <c r="AJ1415">
        <f>IF($A1415="","",VLOOKUP($A1415,DADOS!F:O,8,FALSE))</f>
        <v>1.48</v>
      </c>
      <c r="AK1415">
        <f>IF(A1415="","",IF(AJ1415="","",IF((AJ1415-AI1415)*AH1415*$E1415/$D1415&lt;1,"&lt;1",ROUND((AJ1415-AI1415)*AH1415*$E1415/$D1415,2))))</f>
        <v>148</v>
      </c>
      <c r="AL1415">
        <v>1</v>
      </c>
      <c r="AM1415">
        <v>0</v>
      </c>
      <c r="AN1415">
        <f>IF($A1415="","",VLOOKUP($A1415,DADOS!F:O,2,FALSE))</f>
        <v>91.88</v>
      </c>
      <c r="AO1415">
        <f>IF(A1415="","",IF(AN1415="","",IF((AN1415-AM1415)*AL1415*$E1415/$D1415/1000&lt;0.2,"&lt;0,2",ROUND((AN1415-AM1415)*AL1415*$E1415/$D1415/1000,2))))</f>
        <v>9.19</v>
      </c>
      <c r="AP1415">
        <v>1</v>
      </c>
      <c r="AQ1415">
        <v>0</v>
      </c>
      <c r="AR1415">
        <f>IF($A1415="","",VLOOKUP($A1415,DADOS!F:P,11,FALSE))</f>
        <v>0.01</v>
      </c>
      <c r="AS1415">
        <f>IF(E1415="","",IF(AQ1415="","",IF(AR1415="","",IF((AR1415-AQ1415)*AP1415*$E1415/$D1415&lt;1,"&lt;1",ROUND((AR1415-AQ1415)*AP1415*$E1415/$D1415,2)))))</f>
        <v>1</v>
      </c>
      <c r="AT1415">
        <v>1</v>
      </c>
      <c r="AU1415">
        <v>0</v>
      </c>
      <c r="AV1415">
        <f>IF(A1415="","",VLOOKUP(A1415,DADOS!F:R,12,FALSE))</f>
        <v>0</v>
      </c>
      <c r="AW1415" t="str">
        <f>IF(A1415="","",IF(AU1415="","",IF(AV1415="","",IF((AV1415-AU1415)*AT1415*$E1415/$D1415&lt;1,"&lt;1",ROUND((AV1415-AU1415)*AT1415*$E1415/$D1415,2)))))</f>
        <v>&lt;1</v>
      </c>
      <c r="AX1415">
        <v>1</v>
      </c>
      <c r="AY1415">
        <v>0</v>
      </c>
      <c r="AZ1415">
        <f>IF($A1415="","",VLOOKUP($A1415,DADOS!F:R,13,FALSE))</f>
        <v>0</v>
      </c>
      <c r="BA1415" t="str">
        <f>IF(A1415="","",IF(AY1415="","",IF(AZ1415="","",IF((AZ1415-AY1415)*AX1415*$E1415/$D1415&lt;1,"&lt;1",ROUND((AZ1415-AY1415)*AX1415*$E1415/$D1415,2)))))</f>
        <v>&lt;1</v>
      </c>
      <c r="BB1415" t="str">
        <v>n.a.</v>
      </c>
      <c r="BC1415" t="str">
        <v>Letícia</v>
      </c>
    </row>
    <row r="1416">
      <c r="A1416" t="str">
        <v>75815</v>
      </c>
      <c r="B1416" t="str">
        <f>IF(A1416="","",A1416&amp;"/20")</f>
        <v>75815/20</v>
      </c>
      <c r="C1416">
        <v>0</v>
      </c>
      <c r="D1416">
        <v>0.5</v>
      </c>
      <c r="E1416">
        <v>50</v>
      </c>
      <c r="F1416">
        <v>1</v>
      </c>
      <c r="G1416">
        <v>0</v>
      </c>
      <c r="H1416">
        <f>IF($A1416="","",VLOOKUP($A1416,DADOS!F:O,3,FALSE))</f>
        <v>18.14</v>
      </c>
      <c r="I1416">
        <f>IF(A1416="","",IF(H1416="","",IF((H1416-G1416)*F1416*$E1416/$D1416/1000&lt;0.2,"&lt;0,2",ROUND((H1416-G1416)*F1416*$E1416/$D1416/1000,2))))</f>
        <v>1.81</v>
      </c>
      <c r="J1416">
        <v>1</v>
      </c>
      <c r="K1416">
        <v>0</v>
      </c>
      <c r="L1416">
        <f>IF($A1416="","",VLOOKUP($A1416,DADOS!F:O,6,FALSE))</f>
        <v>11.83</v>
      </c>
      <c r="M1416">
        <f>IF(A1416="","",IF(L1416="","",IF((L1416-K1416)*J1416*$E1416/$D1416/1000&lt;0.2,"&lt;0,2",ROUND((L1416-K1416)*J1416*$E1416/$D1416/1000,2))))</f>
        <v>1.18</v>
      </c>
      <c r="N1416">
        <v>1</v>
      </c>
      <c r="O1416">
        <v>0</v>
      </c>
      <c r="P1416">
        <f>IF($A1416="","",VLOOKUP($A1416,DADOS!F:O,5,FALSE))</f>
        <v>12.43</v>
      </c>
      <c r="Q1416">
        <f>IF(A1416="","",IF(P1416="","",IF((P1416-O1416)*N1416*$E1416/$D1416/1000&lt;0.2,"&lt;0,2",ROUND((P1416-O1416)*N1416*$E1416/$D1416/1000,2))))</f>
        <v>1.24</v>
      </c>
      <c r="R1416">
        <v>1</v>
      </c>
      <c r="S1416">
        <v>0</v>
      </c>
      <c r="T1416">
        <f>IF($A1416="","",VLOOKUP($A1416,DADOS!F:O,4,FALSE))</f>
        <v>160.66</v>
      </c>
      <c r="U1416">
        <f>IF(A1416="","",IF(T1416="","",IF((T1416-S1416)*R1416*$E1416/$D1416/1000&lt;0.2,"&lt;0,2",ROUND((T1416-S1416)*R1416*$E1416/$D1416/1000,2))))</f>
        <v>16.07</v>
      </c>
      <c r="V1416">
        <v>1</v>
      </c>
      <c r="W1416">
        <v>0</v>
      </c>
      <c r="X1416">
        <f>IF($A1416="","",VLOOKUP($A1416,DADOS!F:O,9,FALSE))</f>
        <v>0.69</v>
      </c>
      <c r="Y1416">
        <f>IF(A1416="","",IF(X1416="","",IF((X1416-W1416)*V1416*$E1416/$D1416&lt;1,"&lt;1",ROUND((X1416-W1416)*V1416*$E1416/$D1416,2))))</f>
        <v>69</v>
      </c>
      <c r="Z1416">
        <v>1</v>
      </c>
      <c r="AA1416">
        <v>0</v>
      </c>
      <c r="AB1416">
        <f>IF($A1416="","",VLOOKUP($A1416,DADOS!F:O,7,FALSE))</f>
        <v>1.24</v>
      </c>
      <c r="AC1416">
        <f>IF(A1416="","",IF(AB1416="","",IF((AB1416-AA1416)*Z1416*$E1416/$D1416&lt;1,"&lt;1",ROUND((AB1416-AA1416)*Z1416*$E1416/$D1416,2))))</f>
        <v>124</v>
      </c>
      <c r="AD1416">
        <v>1</v>
      </c>
      <c r="AE1416">
        <v>0</v>
      </c>
      <c r="AF1416">
        <f>IF($A1416="","",VLOOKUP($A1416,DADOS!F:O,10,FALSE))</f>
        <v>16.92</v>
      </c>
      <c r="AG1416">
        <f>IF(A1416="","",IF(AF1416="","",IF((AF1416-AE1416)*AD1416*$E1416/$D1416&lt;1,"&lt;1",ROUND((AF1416-AE1416)*AD1416*$E1416/$D1416,2))))</f>
        <v>1692</v>
      </c>
      <c r="AH1416">
        <v>1</v>
      </c>
      <c r="AI1416">
        <v>0</v>
      </c>
      <c r="AJ1416">
        <f>IF($A1416="","",VLOOKUP($A1416,DADOS!F:O,8,FALSE))</f>
        <v>1.69</v>
      </c>
      <c r="AK1416">
        <f>IF(A1416="","",IF(AJ1416="","",IF((AJ1416-AI1416)*AH1416*$E1416/$D1416&lt;1,"&lt;1",ROUND((AJ1416-AI1416)*AH1416*$E1416/$D1416,2))))</f>
        <v>169</v>
      </c>
      <c r="AL1416">
        <v>1</v>
      </c>
      <c r="AM1416">
        <v>0</v>
      </c>
      <c r="AN1416">
        <f>IF($A1416="","",VLOOKUP($A1416,DADOS!F:O,2,FALSE))</f>
        <v>144.1</v>
      </c>
      <c r="AO1416">
        <f>IF(A1416="","",IF(AN1416="","",IF((AN1416-AM1416)*AL1416*$E1416/$D1416/1000&lt;0.2,"&lt;0,2",ROUND((AN1416-AM1416)*AL1416*$E1416/$D1416/1000,2))))</f>
        <v>14.41</v>
      </c>
      <c r="AP1416">
        <v>1</v>
      </c>
      <c r="AQ1416">
        <v>0</v>
      </c>
      <c r="AR1416">
        <f>IF($A1416="","",VLOOKUP($A1416,DADOS!F:P,11,FALSE))</f>
        <v>0.02</v>
      </c>
      <c r="AS1416">
        <f>IF(E1416="","",IF(AQ1416="","",IF(AR1416="","",IF((AR1416-AQ1416)*AP1416*$E1416/$D1416&lt;1,"&lt;1",ROUND((AR1416-AQ1416)*AP1416*$E1416/$D1416,2)))))</f>
        <v>2</v>
      </c>
      <c r="AT1416">
        <v>1</v>
      </c>
      <c r="AU1416">
        <v>0</v>
      </c>
      <c r="AV1416">
        <f>IF(A1416="","",VLOOKUP(A1416,DADOS!F:R,12,FALSE))</f>
        <v>0.01</v>
      </c>
      <c r="AW1416">
        <f>IF(A1416="","",IF(AU1416="","",IF(AV1416="","",IF((AV1416-AU1416)*AT1416*$E1416/$D1416&lt;1,"&lt;1",ROUND((AV1416-AU1416)*AT1416*$E1416/$D1416,2)))))</f>
        <v>1</v>
      </c>
      <c r="AX1416">
        <v>1</v>
      </c>
      <c r="AY1416">
        <v>0</v>
      </c>
      <c r="AZ1416">
        <f>IF($A1416="","",VLOOKUP($A1416,DADOS!F:R,13,FALSE))</f>
        <v>0.03</v>
      </c>
      <c r="BA1416">
        <f>IF(A1416="","",IF(AY1416="","",IF(AZ1416="","",IF((AZ1416-AY1416)*AX1416*$E1416/$D1416&lt;1,"&lt;1",ROUND((AZ1416-AY1416)*AX1416*$E1416/$D1416,2)))))</f>
        <v>3</v>
      </c>
      <c r="BB1416" t="str">
        <v>n.a.</v>
      </c>
      <c r="BC1416" t="str">
        <v>Letícia</v>
      </c>
    </row>
    <row r="1417">
      <c r="A1417" t="str">
        <v>75849</v>
      </c>
      <c r="B1417" t="str">
        <f>IF(A1417="","",A1417&amp;"/20")</f>
        <v>75849/20</v>
      </c>
      <c r="C1417">
        <v>0</v>
      </c>
      <c r="D1417">
        <v>0.5</v>
      </c>
      <c r="E1417">
        <v>50</v>
      </c>
      <c r="F1417">
        <v>1</v>
      </c>
      <c r="G1417">
        <v>0</v>
      </c>
      <c r="H1417">
        <f>IF($A1417="","",VLOOKUP($A1417,DADOS!F:O,3,FALSE))</f>
        <v>45.98</v>
      </c>
      <c r="I1417">
        <f>IF(A1417="","",IF(H1417="","",IF((H1417-G1417)*F1417*$E1417/$D1417/1000&lt;0.2,"&lt;0,2",ROUND((H1417-G1417)*F1417*$E1417/$D1417/1000,2))))</f>
        <v>4.6</v>
      </c>
      <c r="J1417">
        <v>1</v>
      </c>
      <c r="K1417">
        <v>0</v>
      </c>
      <c r="L1417">
        <f>IF($A1417="","",VLOOKUP($A1417,DADOS!F:O,6,FALSE))</f>
        <v>26.16</v>
      </c>
      <c r="M1417">
        <f>IF(A1417="","",IF(L1417="","",IF((L1417-K1417)*J1417*$E1417/$D1417/1000&lt;0.2,"&lt;0,2",ROUND((L1417-K1417)*J1417*$E1417/$D1417/1000,2))))</f>
        <v>2.62</v>
      </c>
      <c r="N1417">
        <v>1</v>
      </c>
      <c r="O1417">
        <v>0</v>
      </c>
      <c r="P1417">
        <f>IF($A1417="","",VLOOKUP($A1417,DADOS!F:O,5,FALSE))</f>
        <v>28.61</v>
      </c>
      <c r="Q1417">
        <f>IF(A1417="","",IF(P1417="","",IF((P1417-O1417)*N1417*$E1417/$D1417/1000&lt;0.2,"&lt;0,2",ROUND((P1417-O1417)*N1417*$E1417/$D1417/1000,2))))</f>
        <v>2.86</v>
      </c>
      <c r="R1417">
        <v>1</v>
      </c>
      <c r="S1417">
        <v>0</v>
      </c>
      <c r="T1417">
        <f>IF($A1417="","",VLOOKUP($A1417,DADOS!F:O,4,FALSE))</f>
        <v>481.13</v>
      </c>
      <c r="U1417">
        <f>IF(A1417="","",IF(T1417="","",IF((T1417-S1417)*R1417*$E1417/$D1417/1000&lt;0.2,"&lt;0,2",ROUND((T1417-S1417)*R1417*$E1417/$D1417/1000,2))))</f>
        <v>48.11</v>
      </c>
      <c r="V1417">
        <v>1</v>
      </c>
      <c r="W1417">
        <v>0</v>
      </c>
      <c r="X1417">
        <f>IF($A1417="","",VLOOKUP($A1417,DADOS!F:O,9,FALSE))</f>
        <v>1.41</v>
      </c>
      <c r="Y1417">
        <f>IF(A1417="","",IF(X1417="","",IF((X1417-W1417)*V1417*$E1417/$D1417&lt;1,"&lt;1",ROUND((X1417-W1417)*V1417*$E1417/$D1417,2))))</f>
        <v>141</v>
      </c>
      <c r="Z1417">
        <v>1</v>
      </c>
      <c r="AA1417">
        <v>0</v>
      </c>
      <c r="AB1417">
        <f>IF($A1417="","",VLOOKUP($A1417,DADOS!F:O,7,FALSE))</f>
        <v>0.11</v>
      </c>
      <c r="AC1417">
        <f>IF(A1417="","",IF(AB1417="","",IF((AB1417-AA1417)*Z1417*$E1417/$D1417&lt;1,"&lt;1",ROUND((AB1417-AA1417)*Z1417*$E1417/$D1417,2))))</f>
        <v>11</v>
      </c>
      <c r="AD1417">
        <v>1</v>
      </c>
      <c r="AE1417">
        <v>0</v>
      </c>
      <c r="AF1417">
        <f>IF($A1417="","",VLOOKUP($A1417,DADOS!F:O,10,FALSE))</f>
        <v>3.69</v>
      </c>
      <c r="AG1417">
        <f>IF(A1417="","",IF(AF1417="","",IF((AF1417-AE1417)*AD1417*$E1417/$D1417&lt;1,"&lt;1",ROUND((AF1417-AE1417)*AD1417*$E1417/$D1417,2))))</f>
        <v>369</v>
      </c>
      <c r="AH1417">
        <v>1</v>
      </c>
      <c r="AI1417">
        <v>0</v>
      </c>
      <c r="AJ1417">
        <f>IF($A1417="","",VLOOKUP($A1417,DADOS!F:O,8,FALSE))</f>
        <v>1.49</v>
      </c>
      <c r="AK1417">
        <f>IF(A1417="","",IF(AJ1417="","",IF((AJ1417-AI1417)*AH1417*$E1417/$D1417&lt;1,"&lt;1",ROUND((AJ1417-AI1417)*AH1417*$E1417/$D1417,2))))</f>
        <v>149</v>
      </c>
      <c r="AL1417">
        <v>1</v>
      </c>
      <c r="AM1417">
        <v>0</v>
      </c>
      <c r="AN1417">
        <f>IF($A1417="","",VLOOKUP($A1417,DADOS!F:O,2,FALSE))</f>
        <v>123.5</v>
      </c>
      <c r="AO1417">
        <f>IF(A1417="","",IF(AN1417="","",IF((AN1417-AM1417)*AL1417*$E1417/$D1417/1000&lt;0.2,"&lt;0,2",ROUND((AN1417-AM1417)*AL1417*$E1417/$D1417/1000,2))))</f>
        <v>12.35</v>
      </c>
      <c r="AP1417">
        <v>1</v>
      </c>
      <c r="AQ1417">
        <v>0</v>
      </c>
      <c r="AR1417">
        <f>IF($A1417="","",VLOOKUP($A1417,DADOS!F:P,11,FALSE))</f>
        <v>0.01</v>
      </c>
      <c r="AS1417">
        <f>IF(E1417="","",IF(AQ1417="","",IF(AR1417="","",IF((AR1417-AQ1417)*AP1417*$E1417/$D1417&lt;1,"&lt;1",ROUND((AR1417-AQ1417)*AP1417*$E1417/$D1417,2)))))</f>
        <v>1</v>
      </c>
      <c r="AT1417">
        <v>1</v>
      </c>
      <c r="AU1417">
        <v>0</v>
      </c>
      <c r="AV1417">
        <f>IF(A1417="","",VLOOKUP(A1417,DADOS!F:R,12,FALSE))</f>
        <v>0</v>
      </c>
      <c r="AW1417" t="str">
        <f>IF(A1417="","",IF(AU1417="","",IF(AV1417="","",IF((AV1417-AU1417)*AT1417*$E1417/$D1417&lt;1,"&lt;1",ROUND((AV1417-AU1417)*AT1417*$E1417/$D1417,2)))))</f>
        <v>&lt;1</v>
      </c>
      <c r="AX1417">
        <v>1</v>
      </c>
      <c r="AY1417">
        <v>0</v>
      </c>
      <c r="AZ1417">
        <f>IF($A1417="","",VLOOKUP($A1417,DADOS!F:R,13,FALSE))</f>
        <v>0</v>
      </c>
      <c r="BA1417" t="str">
        <f>IF(A1417="","",IF(AY1417="","",IF(AZ1417="","",IF((AZ1417-AY1417)*AX1417*$E1417/$D1417&lt;1,"&lt;1",ROUND((AZ1417-AY1417)*AX1417*$E1417/$D1417,2)))))</f>
        <v>&lt;1</v>
      </c>
      <c r="BB1417" t="str">
        <v>n.a.</v>
      </c>
      <c r="BC1417" t="str">
        <v>Letícia</v>
      </c>
    </row>
    <row r="1418">
      <c r="A1418" t="str">
        <v>75850</v>
      </c>
      <c r="B1418" t="str">
        <f>IF(A1418="","",A1418&amp;"/20")</f>
        <v>75850/20</v>
      </c>
      <c r="C1418">
        <v>0</v>
      </c>
      <c r="D1418">
        <v>0.5</v>
      </c>
      <c r="E1418">
        <v>50</v>
      </c>
      <c r="F1418">
        <v>1</v>
      </c>
      <c r="G1418">
        <v>0</v>
      </c>
      <c r="H1418">
        <f>IF($A1418="","",VLOOKUP($A1418,DADOS!F:O,3,FALSE))</f>
        <v>37.52</v>
      </c>
      <c r="I1418">
        <f>IF(A1418="","",IF(H1418="","",IF((H1418-G1418)*F1418*$E1418/$D1418/1000&lt;0.2,"&lt;0,2",ROUND((H1418-G1418)*F1418*$E1418/$D1418/1000,2))))</f>
        <v>3.75</v>
      </c>
      <c r="J1418">
        <v>1</v>
      </c>
      <c r="K1418">
        <v>0</v>
      </c>
      <c r="L1418">
        <f>IF($A1418="","",VLOOKUP($A1418,DADOS!F:O,6,FALSE))</f>
        <v>21.08</v>
      </c>
      <c r="M1418">
        <f>IF(A1418="","",IF(L1418="","",IF((L1418-K1418)*J1418*$E1418/$D1418/1000&lt;0.2,"&lt;0,2",ROUND((L1418-K1418)*J1418*$E1418/$D1418/1000,2))))</f>
        <v>2.11</v>
      </c>
      <c r="N1418">
        <v>1</v>
      </c>
      <c r="O1418">
        <v>0</v>
      </c>
      <c r="P1418">
        <f>IF($A1418="","",VLOOKUP($A1418,DADOS!F:O,5,FALSE))</f>
        <v>19.15</v>
      </c>
      <c r="Q1418">
        <f>IF(A1418="","",IF(P1418="","",IF((P1418-O1418)*N1418*$E1418/$D1418/1000&lt;0.2,"&lt;0,2",ROUND((P1418-O1418)*N1418*$E1418/$D1418/1000,2))))</f>
        <v>1.92</v>
      </c>
      <c r="R1418">
        <v>1</v>
      </c>
      <c r="S1418">
        <v>0</v>
      </c>
      <c r="T1418">
        <f>IF($A1418="","",VLOOKUP($A1418,DADOS!F:O,4,FALSE))</f>
        <v>470.69</v>
      </c>
      <c r="U1418">
        <f>IF(A1418="","",IF(T1418="","",IF((T1418-S1418)*R1418*$E1418/$D1418/1000&lt;0.2,"&lt;0,2",ROUND((T1418-S1418)*R1418*$E1418/$D1418/1000,2))))</f>
        <v>47.07</v>
      </c>
      <c r="V1418">
        <v>1</v>
      </c>
      <c r="W1418">
        <v>0</v>
      </c>
      <c r="X1418">
        <f>IF($A1418="","",VLOOKUP($A1418,DADOS!F:O,9,FALSE))</f>
        <v>1.4</v>
      </c>
      <c r="Y1418">
        <f>IF(A1418="","",IF(X1418="","",IF((X1418-W1418)*V1418*$E1418/$D1418&lt;1,"&lt;1",ROUND((X1418-W1418)*V1418*$E1418/$D1418,2))))</f>
        <v>140</v>
      </c>
      <c r="Z1418">
        <v>1</v>
      </c>
      <c r="AA1418">
        <v>0</v>
      </c>
      <c r="AB1418">
        <f>IF($A1418="","",VLOOKUP($A1418,DADOS!F:O,7,FALSE))</f>
        <v>0.08</v>
      </c>
      <c r="AC1418">
        <f>IF(A1418="","",IF(AB1418="","",IF((AB1418-AA1418)*Z1418*$E1418/$D1418&lt;1,"&lt;1",ROUND((AB1418-AA1418)*Z1418*$E1418/$D1418,2))))</f>
        <v>8</v>
      </c>
      <c r="AD1418">
        <v>1</v>
      </c>
      <c r="AE1418">
        <v>0</v>
      </c>
      <c r="AF1418">
        <f>IF($A1418="","",VLOOKUP($A1418,DADOS!F:O,10,FALSE))</f>
        <v>3.03</v>
      </c>
      <c r="AG1418">
        <f>IF(A1418="","",IF(AF1418="","",IF((AF1418-AE1418)*AD1418*$E1418/$D1418&lt;1,"&lt;1",ROUND((AF1418-AE1418)*AD1418*$E1418/$D1418,2))))</f>
        <v>303</v>
      </c>
      <c r="AH1418">
        <v>1</v>
      </c>
      <c r="AI1418">
        <v>0</v>
      </c>
      <c r="AJ1418">
        <f>IF($A1418="","",VLOOKUP($A1418,DADOS!F:O,8,FALSE))</f>
        <v>1.44</v>
      </c>
      <c r="AK1418">
        <f>IF(A1418="","",IF(AJ1418="","",IF((AJ1418-AI1418)*AH1418*$E1418/$D1418&lt;1,"&lt;1",ROUND((AJ1418-AI1418)*AH1418*$E1418/$D1418,2))))</f>
        <v>144</v>
      </c>
      <c r="AL1418">
        <v>1</v>
      </c>
      <c r="AM1418">
        <v>0</v>
      </c>
      <c r="AN1418">
        <f>IF($A1418="","",VLOOKUP($A1418,DADOS!F:O,2,FALSE))</f>
        <v>106.08</v>
      </c>
      <c r="AO1418">
        <f>IF(A1418="","",IF(AN1418="","",IF((AN1418-AM1418)*AL1418*$E1418/$D1418/1000&lt;0.2,"&lt;0,2",ROUND((AN1418-AM1418)*AL1418*$E1418/$D1418/1000,2))))</f>
        <v>10.61</v>
      </c>
      <c r="AP1418">
        <v>1</v>
      </c>
      <c r="AQ1418">
        <v>0</v>
      </c>
      <c r="AR1418">
        <f>IF($A1418="","",VLOOKUP($A1418,DADOS!F:P,11,FALSE))</f>
        <v>0.01</v>
      </c>
      <c r="AS1418">
        <f>IF(E1418="","",IF(AQ1418="","",IF(AR1418="","",IF((AR1418-AQ1418)*AP1418*$E1418/$D1418&lt;1,"&lt;1",ROUND((AR1418-AQ1418)*AP1418*$E1418/$D1418,2)))))</f>
        <v>1</v>
      </c>
      <c r="AT1418">
        <v>1</v>
      </c>
      <c r="AU1418">
        <v>0</v>
      </c>
      <c r="AV1418">
        <f>IF(A1418="","",VLOOKUP(A1418,DADOS!F:R,12,FALSE))</f>
        <v>0</v>
      </c>
      <c r="AW1418" t="str">
        <f>IF(A1418="","",IF(AU1418="","",IF(AV1418="","",IF((AV1418-AU1418)*AT1418*$E1418/$D1418&lt;1,"&lt;1",ROUND((AV1418-AU1418)*AT1418*$E1418/$D1418,2)))))</f>
        <v>&lt;1</v>
      </c>
      <c r="AX1418">
        <v>1</v>
      </c>
      <c r="AY1418">
        <v>0</v>
      </c>
      <c r="AZ1418">
        <f>IF($A1418="","",VLOOKUP($A1418,DADOS!F:R,13,FALSE))</f>
        <v>0</v>
      </c>
      <c r="BA1418" t="str">
        <f>IF(A1418="","",IF(AY1418="","",IF(AZ1418="","",IF((AZ1418-AY1418)*AX1418*$E1418/$D1418&lt;1,"&lt;1",ROUND((AZ1418-AY1418)*AX1418*$E1418/$D1418,2)))))</f>
        <v>&lt;1</v>
      </c>
      <c r="BB1418" t="str">
        <v>n.a.</v>
      </c>
      <c r="BC1418" t="str">
        <v>Letícia</v>
      </c>
    </row>
    <row r="1419">
      <c r="A1419" t="str">
        <v>75851</v>
      </c>
      <c r="B1419" t="str">
        <f>IF(A1419="","",A1419&amp;"/20")</f>
        <v>75851/20</v>
      </c>
      <c r="C1419">
        <v>0</v>
      </c>
      <c r="D1419">
        <v>0.5</v>
      </c>
      <c r="E1419">
        <v>50</v>
      </c>
      <c r="F1419">
        <v>1</v>
      </c>
      <c r="G1419">
        <v>0</v>
      </c>
      <c r="H1419">
        <f>IF($A1419="","",VLOOKUP($A1419,DADOS!F:O,3,FALSE))</f>
        <v>44.48</v>
      </c>
      <c r="I1419">
        <f>IF(A1419="","",IF(H1419="","",IF((H1419-G1419)*F1419*$E1419/$D1419/1000&lt;0.2,"&lt;0,2",ROUND((H1419-G1419)*F1419*$E1419/$D1419/1000,2))))</f>
        <v>4.45</v>
      </c>
      <c r="J1419">
        <v>1</v>
      </c>
      <c r="K1419">
        <v>0</v>
      </c>
      <c r="L1419">
        <f>IF($A1419="","",VLOOKUP($A1419,DADOS!F:O,6,FALSE))</f>
        <v>21.66</v>
      </c>
      <c r="M1419">
        <f>IF(A1419="","",IF(L1419="","",IF((L1419-K1419)*J1419*$E1419/$D1419/1000&lt;0.2,"&lt;0,2",ROUND((L1419-K1419)*J1419*$E1419/$D1419/1000,2))))</f>
        <v>2.17</v>
      </c>
      <c r="N1419">
        <v>1</v>
      </c>
      <c r="O1419">
        <v>0</v>
      </c>
      <c r="P1419">
        <f>IF($A1419="","",VLOOKUP($A1419,DADOS!F:O,5,FALSE))</f>
        <v>23.51</v>
      </c>
      <c r="Q1419">
        <f>IF(A1419="","",IF(P1419="","",IF((P1419-O1419)*N1419*$E1419/$D1419/1000&lt;0.2,"&lt;0,2",ROUND((P1419-O1419)*N1419*$E1419/$D1419/1000,2))))</f>
        <v>2.35</v>
      </c>
      <c r="R1419">
        <v>1</v>
      </c>
      <c r="S1419">
        <v>0</v>
      </c>
      <c r="T1419">
        <f>IF($A1419="","",VLOOKUP($A1419,DADOS!F:O,4,FALSE))</f>
        <v>414.24</v>
      </c>
      <c r="U1419">
        <f>IF(A1419="","",IF(T1419="","",IF((T1419-S1419)*R1419*$E1419/$D1419/1000&lt;0.2,"&lt;0,2",ROUND((T1419-S1419)*R1419*$E1419/$D1419/1000,2))))</f>
        <v>41.42</v>
      </c>
      <c r="V1419">
        <v>1</v>
      </c>
      <c r="W1419">
        <v>0</v>
      </c>
      <c r="X1419">
        <f>IF($A1419="","",VLOOKUP($A1419,DADOS!F:O,9,FALSE))</f>
        <v>1.16</v>
      </c>
      <c r="Y1419">
        <f>IF(A1419="","",IF(X1419="","",IF((X1419-W1419)*V1419*$E1419/$D1419&lt;1,"&lt;1",ROUND((X1419-W1419)*V1419*$E1419/$D1419,2))))</f>
        <v>116</v>
      </c>
      <c r="Z1419">
        <v>1</v>
      </c>
      <c r="AA1419">
        <v>0</v>
      </c>
      <c r="AB1419">
        <f>IF($A1419="","",VLOOKUP($A1419,DADOS!F:O,7,FALSE))</f>
        <v>0.1</v>
      </c>
      <c r="AC1419">
        <f>IF(A1419="","",IF(AB1419="","",IF((AB1419-AA1419)*Z1419*$E1419/$D1419&lt;1,"&lt;1",ROUND((AB1419-AA1419)*Z1419*$E1419/$D1419,2))))</f>
        <v>10</v>
      </c>
      <c r="AD1419">
        <v>1</v>
      </c>
      <c r="AE1419">
        <v>0</v>
      </c>
      <c r="AF1419">
        <f>IF($A1419="","",VLOOKUP($A1419,DADOS!F:O,10,FALSE))</f>
        <v>3.12</v>
      </c>
      <c r="AG1419">
        <f>IF(A1419="","",IF(AF1419="","",IF((AF1419-AE1419)*AD1419*$E1419/$D1419&lt;1,"&lt;1",ROUND((AF1419-AE1419)*AD1419*$E1419/$D1419,2))))</f>
        <v>312</v>
      </c>
      <c r="AH1419">
        <v>1</v>
      </c>
      <c r="AI1419">
        <v>0</v>
      </c>
      <c r="AJ1419">
        <f>IF($A1419="","",VLOOKUP($A1419,DADOS!F:O,8,FALSE))</f>
        <v>1.51</v>
      </c>
      <c r="AK1419">
        <f>IF(A1419="","",IF(AJ1419="","",IF((AJ1419-AI1419)*AH1419*$E1419/$D1419&lt;1,"&lt;1",ROUND((AJ1419-AI1419)*AH1419*$E1419/$D1419,2))))</f>
        <v>151</v>
      </c>
      <c r="AL1419">
        <v>1</v>
      </c>
      <c r="AM1419">
        <v>0</v>
      </c>
      <c r="AN1419">
        <f>IF($A1419="","",VLOOKUP($A1419,DADOS!F:O,2,FALSE))</f>
        <v>128.75</v>
      </c>
      <c r="AO1419">
        <f>IF(A1419="","",IF(AN1419="","",IF((AN1419-AM1419)*AL1419*$E1419/$D1419/1000&lt;0.2,"&lt;0,2",ROUND((AN1419-AM1419)*AL1419*$E1419/$D1419/1000,2))))</f>
        <v>12.88</v>
      </c>
      <c r="AP1419">
        <v>1</v>
      </c>
      <c r="AQ1419">
        <v>0</v>
      </c>
      <c r="AR1419">
        <f>IF($A1419="","",VLOOKUP($A1419,DADOS!F:P,11,FALSE))</f>
        <v>0.01</v>
      </c>
      <c r="AS1419">
        <f>IF(E1419="","",IF(AQ1419="","",IF(AR1419="","",IF((AR1419-AQ1419)*AP1419*$E1419/$D1419&lt;1,"&lt;1",ROUND((AR1419-AQ1419)*AP1419*$E1419/$D1419,2)))))</f>
        <v>1</v>
      </c>
      <c r="AT1419">
        <v>1</v>
      </c>
      <c r="AU1419">
        <v>0</v>
      </c>
      <c r="AV1419">
        <f>IF(A1419="","",VLOOKUP(A1419,DADOS!F:R,12,FALSE))</f>
        <v>0</v>
      </c>
      <c r="AW1419" t="str">
        <f>IF(A1419="","",IF(AU1419="","",IF(AV1419="","",IF((AV1419-AU1419)*AT1419*$E1419/$D1419&lt;1,"&lt;1",ROUND((AV1419-AU1419)*AT1419*$E1419/$D1419,2)))))</f>
        <v>&lt;1</v>
      </c>
      <c r="AX1419">
        <v>1</v>
      </c>
      <c r="AY1419">
        <v>0</v>
      </c>
      <c r="AZ1419">
        <f>IF($A1419="","",VLOOKUP($A1419,DADOS!F:R,13,FALSE))</f>
        <v>0</v>
      </c>
      <c r="BA1419" t="str">
        <f>IF(A1419="","",IF(AY1419="","",IF(AZ1419="","",IF((AZ1419-AY1419)*AX1419*$E1419/$D1419&lt;1,"&lt;1",ROUND((AZ1419-AY1419)*AX1419*$E1419/$D1419,2)))))</f>
        <v>&lt;1</v>
      </c>
      <c r="BB1419" t="str">
        <v>n.a.</v>
      </c>
      <c r="BC1419" t="str">
        <v>Letícia</v>
      </c>
    </row>
    <row r="1420">
      <c r="A1420" t="str">
        <v>75855</v>
      </c>
      <c r="B1420" t="str">
        <f>IF(A1420="","",A1420&amp;"/20")</f>
        <v>75855/20</v>
      </c>
      <c r="C1420">
        <v>0</v>
      </c>
      <c r="D1420">
        <v>0.5</v>
      </c>
      <c r="E1420">
        <v>50</v>
      </c>
      <c r="F1420">
        <v>1</v>
      </c>
      <c r="G1420">
        <v>0</v>
      </c>
      <c r="H1420">
        <f>IF($A1420="","",VLOOKUP($A1420,DADOS!F:O,3,FALSE))</f>
        <v>51.82</v>
      </c>
      <c r="I1420">
        <f>IF(A1420="","",IF(H1420="","",IF((H1420-G1420)*F1420*$E1420/$D1420/1000&lt;0.2,"&lt;0,2",ROUND((H1420-G1420)*F1420*$E1420/$D1420/1000,2))))</f>
        <v>5.18</v>
      </c>
      <c r="J1420">
        <v>1</v>
      </c>
      <c r="K1420">
        <v>0</v>
      </c>
      <c r="L1420">
        <f>IF($A1420="","",VLOOKUP($A1420,DADOS!F:O,6,FALSE))</f>
        <v>21.74</v>
      </c>
      <c r="M1420">
        <f>IF(A1420="","",IF(L1420="","",IF((L1420-K1420)*J1420*$E1420/$D1420/1000&lt;0.2,"&lt;0,2",ROUND((L1420-K1420)*J1420*$E1420/$D1420/1000,2))))</f>
        <v>2.17</v>
      </c>
      <c r="N1420">
        <v>1</v>
      </c>
      <c r="O1420">
        <v>0</v>
      </c>
      <c r="P1420">
        <f>IF($A1420="","",VLOOKUP($A1420,DADOS!F:O,5,FALSE))</f>
        <v>21.13</v>
      </c>
      <c r="Q1420">
        <f>IF(A1420="","",IF(P1420="","",IF((P1420-O1420)*N1420*$E1420/$D1420/1000&lt;0.2,"&lt;0,2",ROUND((P1420-O1420)*N1420*$E1420/$D1420/1000,2))))</f>
        <v>2.11</v>
      </c>
      <c r="R1420">
        <v>1</v>
      </c>
      <c r="S1420">
        <v>0</v>
      </c>
      <c r="T1420">
        <f>IF($A1420="","",VLOOKUP($A1420,DADOS!F:O,4,FALSE))</f>
        <v>250.44</v>
      </c>
      <c r="U1420">
        <f>IF(A1420="","",IF(T1420="","",IF((T1420-S1420)*R1420*$E1420/$D1420/1000&lt;0.2,"&lt;0,2",ROUND((T1420-S1420)*R1420*$E1420/$D1420/1000,2))))</f>
        <v>25.04</v>
      </c>
      <c r="V1420">
        <v>1</v>
      </c>
      <c r="W1420">
        <v>0</v>
      </c>
      <c r="X1420">
        <f>IF($A1420="","",VLOOKUP($A1420,DADOS!F:O,9,FALSE))</f>
        <v>0.98</v>
      </c>
      <c r="Y1420">
        <f>IF(A1420="","",IF(X1420="","",IF((X1420-W1420)*V1420*$E1420/$D1420&lt;1,"&lt;1",ROUND((X1420-W1420)*V1420*$E1420/$D1420,2))))</f>
        <v>98</v>
      </c>
      <c r="Z1420">
        <v>1</v>
      </c>
      <c r="AA1420">
        <v>0</v>
      </c>
      <c r="AB1420">
        <f>IF($A1420="","",VLOOKUP($A1420,DADOS!F:O,7,FALSE))</f>
        <v>0.08</v>
      </c>
      <c r="AC1420">
        <f>IF(A1420="","",IF(AB1420="","",IF((AB1420-AA1420)*Z1420*$E1420/$D1420&lt;1,"&lt;1",ROUND((AB1420-AA1420)*Z1420*$E1420/$D1420,2))))</f>
        <v>8</v>
      </c>
      <c r="AD1420">
        <v>1</v>
      </c>
      <c r="AE1420">
        <v>0</v>
      </c>
      <c r="AF1420">
        <f>IF($A1420="","",VLOOKUP($A1420,DADOS!F:O,10,FALSE))</f>
        <v>5.99</v>
      </c>
      <c r="AG1420">
        <f>IF(A1420="","",IF(AF1420="","",IF((AF1420-AE1420)*AD1420*$E1420/$D1420&lt;1,"&lt;1",ROUND((AF1420-AE1420)*AD1420*$E1420/$D1420,2))))</f>
        <v>599</v>
      </c>
      <c r="AH1420">
        <v>1</v>
      </c>
      <c r="AI1420">
        <v>0</v>
      </c>
      <c r="AJ1420">
        <f>IF($A1420="","",VLOOKUP($A1420,DADOS!F:O,8,FALSE))</f>
        <v>1.5</v>
      </c>
      <c r="AK1420">
        <f>IF(A1420="","",IF(AJ1420="","",IF((AJ1420-AI1420)*AH1420*$E1420/$D1420&lt;1,"&lt;1",ROUND((AJ1420-AI1420)*AH1420*$E1420/$D1420,2))))</f>
        <v>150</v>
      </c>
      <c r="AL1420">
        <v>1</v>
      </c>
      <c r="AM1420">
        <v>0</v>
      </c>
      <c r="AN1420">
        <f>IF($A1420="","",VLOOKUP($A1420,DADOS!F:O,2,FALSE))</f>
        <v>99.13</v>
      </c>
      <c r="AO1420">
        <f>IF(A1420="","",IF(AN1420="","",IF((AN1420-AM1420)*AL1420*$E1420/$D1420/1000&lt;0.2,"&lt;0,2",ROUND((AN1420-AM1420)*AL1420*$E1420/$D1420/1000,2))))</f>
        <v>9.91</v>
      </c>
      <c r="AP1420">
        <v>1</v>
      </c>
      <c r="AQ1420">
        <v>0</v>
      </c>
      <c r="AR1420">
        <f>IF($A1420="","",VLOOKUP($A1420,DADOS!F:P,11,FALSE))</f>
        <v>0.01</v>
      </c>
      <c r="AS1420">
        <f>IF(E1420="","",IF(AQ1420="","",IF(AR1420="","",IF((AR1420-AQ1420)*AP1420*$E1420/$D1420&lt;1,"&lt;1",ROUND((AR1420-AQ1420)*AP1420*$E1420/$D1420,2)))))</f>
        <v>1</v>
      </c>
      <c r="AT1420">
        <v>1</v>
      </c>
      <c r="AU1420">
        <v>0</v>
      </c>
      <c r="AV1420">
        <f>IF(A1420="","",VLOOKUP(A1420,DADOS!F:R,12,FALSE))</f>
        <v>0</v>
      </c>
      <c r="AW1420" t="str">
        <f>IF(A1420="","",IF(AU1420="","",IF(AV1420="","",IF((AV1420-AU1420)*AT1420*$E1420/$D1420&lt;1,"&lt;1",ROUND((AV1420-AU1420)*AT1420*$E1420/$D1420,2)))))</f>
        <v>&lt;1</v>
      </c>
      <c r="AX1420">
        <v>1</v>
      </c>
      <c r="AY1420">
        <v>0</v>
      </c>
      <c r="AZ1420">
        <f>IF($A1420="","",VLOOKUP($A1420,DADOS!F:R,13,FALSE))</f>
        <v>0</v>
      </c>
      <c r="BA1420" t="str">
        <f>IF(A1420="","",IF(AY1420="","",IF(AZ1420="","",IF((AZ1420-AY1420)*AX1420*$E1420/$D1420&lt;1,"&lt;1",ROUND((AZ1420-AY1420)*AX1420*$E1420/$D1420,2)))))</f>
        <v>&lt;1</v>
      </c>
      <c r="BB1420" t="str">
        <v>n.a.</v>
      </c>
      <c r="BC1420" t="str">
        <v>Letícia</v>
      </c>
    </row>
    <row r="1421">
      <c r="A1421" t="str">
        <v>75856</v>
      </c>
      <c r="B1421" t="str">
        <f>IF(A1421="","",A1421&amp;"/20")</f>
        <v>75856/20</v>
      </c>
      <c r="C1421">
        <v>0</v>
      </c>
      <c r="D1421">
        <v>0.5</v>
      </c>
      <c r="E1421">
        <v>50</v>
      </c>
      <c r="F1421">
        <v>1</v>
      </c>
      <c r="G1421">
        <v>0</v>
      </c>
      <c r="H1421">
        <f>IF($A1421="","",VLOOKUP($A1421,DADOS!F:O,3,FALSE))</f>
        <v>45.5</v>
      </c>
      <c r="I1421">
        <f>IF(A1421="","",IF(H1421="","",IF((H1421-G1421)*F1421*$E1421/$D1421/1000&lt;0.2,"&lt;0,2",ROUND((H1421-G1421)*F1421*$E1421/$D1421/1000,2))))</f>
        <v>4.55</v>
      </c>
      <c r="J1421">
        <v>1</v>
      </c>
      <c r="K1421">
        <v>0</v>
      </c>
      <c r="L1421">
        <f>IF($A1421="","",VLOOKUP($A1421,DADOS!F:O,6,FALSE))</f>
        <v>19.54</v>
      </c>
      <c r="M1421">
        <f>IF(A1421="","",IF(L1421="","",IF((L1421-K1421)*J1421*$E1421/$D1421/1000&lt;0.2,"&lt;0,2",ROUND((L1421-K1421)*J1421*$E1421/$D1421/1000,2))))</f>
        <v>1.95</v>
      </c>
      <c r="N1421">
        <v>1</v>
      </c>
      <c r="O1421">
        <v>0</v>
      </c>
      <c r="P1421">
        <f>IF($A1421="","",VLOOKUP($A1421,DADOS!F:O,5,FALSE))</f>
        <v>18.26</v>
      </c>
      <c r="Q1421">
        <f>IF(A1421="","",IF(P1421="","",IF((P1421-O1421)*N1421*$E1421/$D1421/1000&lt;0.2,"&lt;0,2",ROUND((P1421-O1421)*N1421*$E1421/$D1421/1000,2))))</f>
        <v>1.83</v>
      </c>
      <c r="R1421">
        <v>1</v>
      </c>
      <c r="S1421">
        <v>0</v>
      </c>
      <c r="T1421">
        <f>IF($A1421="","",VLOOKUP($A1421,DADOS!F:O,4,FALSE))</f>
        <v>294.73</v>
      </c>
      <c r="U1421">
        <f>IF(A1421="","",IF(T1421="","",IF((T1421-S1421)*R1421*$E1421/$D1421/1000&lt;0.2,"&lt;0,2",ROUND((T1421-S1421)*R1421*$E1421/$D1421/1000,2))))</f>
        <v>29.47</v>
      </c>
      <c r="V1421">
        <v>1</v>
      </c>
      <c r="W1421">
        <v>0</v>
      </c>
      <c r="X1421">
        <f>IF($A1421="","",VLOOKUP($A1421,DADOS!F:O,9,FALSE))</f>
        <v>0.94</v>
      </c>
      <c r="Y1421">
        <f>IF(A1421="","",IF(X1421="","",IF((X1421-W1421)*V1421*$E1421/$D1421&lt;1,"&lt;1",ROUND((X1421-W1421)*V1421*$E1421/$D1421,2))))</f>
        <v>94</v>
      </c>
      <c r="Z1421">
        <v>1</v>
      </c>
      <c r="AA1421">
        <v>0</v>
      </c>
      <c r="AB1421">
        <f>IF($A1421="","",VLOOKUP($A1421,DADOS!F:O,7,FALSE))</f>
        <v>0.07</v>
      </c>
      <c r="AC1421">
        <f>IF(A1421="","",IF(AB1421="","",IF((AB1421-AA1421)*Z1421*$E1421/$D1421&lt;1,"&lt;1",ROUND((AB1421-AA1421)*Z1421*$E1421/$D1421,2))))</f>
        <v>7</v>
      </c>
      <c r="AD1421">
        <v>1</v>
      </c>
      <c r="AE1421">
        <v>0</v>
      </c>
      <c r="AF1421">
        <f>IF($A1421="","",VLOOKUP($A1421,DADOS!F:O,10,FALSE))</f>
        <v>3.98</v>
      </c>
      <c r="AG1421">
        <f>IF(A1421="","",IF(AF1421="","",IF((AF1421-AE1421)*AD1421*$E1421/$D1421&lt;1,"&lt;1",ROUND((AF1421-AE1421)*AD1421*$E1421/$D1421,2))))</f>
        <v>398</v>
      </c>
      <c r="AH1421">
        <v>1</v>
      </c>
      <c r="AI1421">
        <v>0</v>
      </c>
      <c r="AJ1421">
        <f>IF($A1421="","",VLOOKUP($A1421,DADOS!F:O,8,FALSE))</f>
        <v>1.39</v>
      </c>
      <c r="AK1421">
        <f>IF(A1421="","",IF(AJ1421="","",IF((AJ1421-AI1421)*AH1421*$E1421/$D1421&lt;1,"&lt;1",ROUND((AJ1421-AI1421)*AH1421*$E1421/$D1421,2))))</f>
        <v>139</v>
      </c>
      <c r="AL1421">
        <v>1</v>
      </c>
      <c r="AM1421">
        <v>0</v>
      </c>
      <c r="AN1421">
        <f>IF($A1421="","",VLOOKUP($A1421,DADOS!F:O,2,FALSE))</f>
        <v>80.73</v>
      </c>
      <c r="AO1421">
        <f>IF(A1421="","",IF(AN1421="","",IF((AN1421-AM1421)*AL1421*$E1421/$D1421/1000&lt;0.2,"&lt;0,2",ROUND((AN1421-AM1421)*AL1421*$E1421/$D1421/1000,2))))</f>
        <v>8.07</v>
      </c>
      <c r="AP1421">
        <v>1</v>
      </c>
      <c r="AQ1421">
        <v>0</v>
      </c>
      <c r="AR1421">
        <f>IF($A1421="","",VLOOKUP($A1421,DADOS!F:P,11,FALSE))</f>
        <v>0.01</v>
      </c>
      <c r="AS1421">
        <f>IF(E1421="","",IF(AQ1421="","",IF(AR1421="","",IF((AR1421-AQ1421)*AP1421*$E1421/$D1421&lt;1,"&lt;1",ROUND((AR1421-AQ1421)*AP1421*$E1421/$D1421,2)))))</f>
        <v>1</v>
      </c>
      <c r="AT1421">
        <v>1</v>
      </c>
      <c r="AU1421">
        <v>0</v>
      </c>
      <c r="AV1421">
        <f>IF(A1421="","",VLOOKUP(A1421,DADOS!F:R,12,FALSE))</f>
        <v>0</v>
      </c>
      <c r="AW1421" t="str">
        <f>IF(A1421="","",IF(AU1421="","",IF(AV1421="","",IF((AV1421-AU1421)*AT1421*$E1421/$D1421&lt;1,"&lt;1",ROUND((AV1421-AU1421)*AT1421*$E1421/$D1421,2)))))</f>
        <v>&lt;1</v>
      </c>
      <c r="AX1421">
        <v>1</v>
      </c>
      <c r="AY1421">
        <v>0</v>
      </c>
      <c r="AZ1421">
        <f>IF($A1421="","",VLOOKUP($A1421,DADOS!F:R,13,FALSE))</f>
        <v>0</v>
      </c>
      <c r="BA1421" t="str">
        <f>IF(A1421="","",IF(AY1421="","",IF(AZ1421="","",IF((AZ1421-AY1421)*AX1421*$E1421/$D1421&lt;1,"&lt;1",ROUND((AZ1421-AY1421)*AX1421*$E1421/$D1421,2)))))</f>
        <v>&lt;1</v>
      </c>
      <c r="BB1421" t="str">
        <v>n.a.</v>
      </c>
      <c r="BC1421" t="str">
        <v>Letícia</v>
      </c>
    </row>
    <row r="1422">
      <c r="A1422" t="str">
        <v>75857</v>
      </c>
      <c r="B1422" t="str">
        <f>IF(A1422="","",A1422&amp;"/20")</f>
        <v>75857/20</v>
      </c>
      <c r="C1422">
        <v>0</v>
      </c>
      <c r="D1422">
        <v>0.5</v>
      </c>
      <c r="E1422">
        <v>50</v>
      </c>
      <c r="F1422">
        <v>1</v>
      </c>
      <c r="G1422">
        <v>0</v>
      </c>
      <c r="H1422">
        <f>IF($A1422="","",VLOOKUP($A1422,DADOS!F:O,3,FALSE))</f>
        <v>45.32</v>
      </c>
      <c r="I1422">
        <f>IF(A1422="","",IF(H1422="","",IF((H1422-G1422)*F1422*$E1422/$D1422/1000&lt;0.2,"&lt;0,2",ROUND((H1422-G1422)*F1422*$E1422/$D1422/1000,2))))</f>
        <v>4.53</v>
      </c>
      <c r="J1422">
        <v>1</v>
      </c>
      <c r="K1422">
        <v>0</v>
      </c>
      <c r="L1422">
        <f>IF($A1422="","",VLOOKUP($A1422,DADOS!F:O,6,FALSE))</f>
        <v>15.7</v>
      </c>
      <c r="M1422">
        <f>IF(A1422="","",IF(L1422="","",IF((L1422-K1422)*J1422*$E1422/$D1422/1000&lt;0.2,"&lt;0,2",ROUND((L1422-K1422)*J1422*$E1422/$D1422/1000,2))))</f>
        <v>1.57</v>
      </c>
      <c r="N1422">
        <v>1</v>
      </c>
      <c r="O1422">
        <v>0</v>
      </c>
      <c r="P1422">
        <f>IF($A1422="","",VLOOKUP($A1422,DADOS!F:O,5,FALSE))</f>
        <v>13.82</v>
      </c>
      <c r="Q1422">
        <f>IF(A1422="","",IF(P1422="","",IF((P1422-O1422)*N1422*$E1422/$D1422/1000&lt;0.2,"&lt;0,2",ROUND((P1422-O1422)*N1422*$E1422/$D1422/1000,2))))</f>
        <v>1.38</v>
      </c>
      <c r="R1422">
        <v>1</v>
      </c>
      <c r="S1422">
        <v>0</v>
      </c>
      <c r="T1422">
        <f>IF($A1422="","",VLOOKUP($A1422,DADOS!F:O,4,FALSE))</f>
        <v>296.95</v>
      </c>
      <c r="U1422">
        <f>IF(A1422="","",IF(T1422="","",IF((T1422-S1422)*R1422*$E1422/$D1422/1000&lt;0.2,"&lt;0,2",ROUND((T1422-S1422)*R1422*$E1422/$D1422/1000,2))))</f>
        <v>29.7</v>
      </c>
      <c r="V1422">
        <v>1</v>
      </c>
      <c r="W1422">
        <v>0</v>
      </c>
      <c r="X1422">
        <f>IF($A1422="","",VLOOKUP($A1422,DADOS!F:O,9,FALSE))</f>
        <v>0.62</v>
      </c>
      <c r="Y1422">
        <f>IF(A1422="","",IF(X1422="","",IF((X1422-W1422)*V1422*$E1422/$D1422&lt;1,"&lt;1",ROUND((X1422-W1422)*V1422*$E1422/$D1422,2))))</f>
        <v>62</v>
      </c>
      <c r="Z1422">
        <v>1</v>
      </c>
      <c r="AA1422">
        <v>0</v>
      </c>
      <c r="AB1422">
        <f>IF($A1422="","",VLOOKUP($A1422,DADOS!F:O,7,FALSE))</f>
        <v>0.07</v>
      </c>
      <c r="AC1422">
        <f>IF(A1422="","",IF(AB1422="","",IF((AB1422-AA1422)*Z1422*$E1422/$D1422&lt;1,"&lt;1",ROUND((AB1422-AA1422)*Z1422*$E1422/$D1422,2))))</f>
        <v>7</v>
      </c>
      <c r="AD1422">
        <v>1</v>
      </c>
      <c r="AE1422">
        <v>0</v>
      </c>
      <c r="AF1422">
        <f>IF($A1422="","",VLOOKUP($A1422,DADOS!F:O,10,FALSE))</f>
        <v>2.85</v>
      </c>
      <c r="AG1422">
        <f>IF(A1422="","",IF(AF1422="","",IF((AF1422-AE1422)*AD1422*$E1422/$D1422&lt;1,"&lt;1",ROUND((AF1422-AE1422)*AD1422*$E1422/$D1422,2))))</f>
        <v>285</v>
      </c>
      <c r="AH1422">
        <v>1</v>
      </c>
      <c r="AI1422">
        <v>0</v>
      </c>
      <c r="AJ1422">
        <f>IF($A1422="","",VLOOKUP($A1422,DADOS!F:O,8,FALSE))</f>
        <v>1.18</v>
      </c>
      <c r="AK1422">
        <f>IF(A1422="","",IF(AJ1422="","",IF((AJ1422-AI1422)*AH1422*$E1422/$D1422&lt;1,"&lt;1",ROUND((AJ1422-AI1422)*AH1422*$E1422/$D1422,2))))</f>
        <v>118</v>
      </c>
      <c r="AL1422">
        <v>1</v>
      </c>
      <c r="AM1422">
        <v>0</v>
      </c>
      <c r="AN1422">
        <f>IF($A1422="","",VLOOKUP($A1422,DADOS!F:O,2,FALSE))</f>
        <v>114.87</v>
      </c>
      <c r="AO1422">
        <f>IF(A1422="","",IF(AN1422="","",IF((AN1422-AM1422)*AL1422*$E1422/$D1422/1000&lt;0.2,"&lt;0,2",ROUND((AN1422-AM1422)*AL1422*$E1422/$D1422/1000,2))))</f>
        <v>11.49</v>
      </c>
      <c r="AP1422">
        <v>1</v>
      </c>
      <c r="AQ1422">
        <v>0</v>
      </c>
      <c r="AR1422">
        <f>IF($A1422="","",VLOOKUP($A1422,DADOS!F:P,11,FALSE))</f>
        <v>0.01</v>
      </c>
      <c r="AS1422">
        <f>IF(E1422="","",IF(AQ1422="","",IF(AR1422="","",IF((AR1422-AQ1422)*AP1422*$E1422/$D1422&lt;1,"&lt;1",ROUND((AR1422-AQ1422)*AP1422*$E1422/$D1422,2)))))</f>
        <v>1</v>
      </c>
      <c r="AT1422">
        <v>1</v>
      </c>
      <c r="AU1422">
        <v>0</v>
      </c>
      <c r="AV1422">
        <f>IF(A1422="","",VLOOKUP(A1422,DADOS!F:R,12,FALSE))</f>
        <v>0</v>
      </c>
      <c r="AW1422" t="str">
        <f>IF(A1422="","",IF(AU1422="","",IF(AV1422="","",IF((AV1422-AU1422)*AT1422*$E1422/$D1422&lt;1,"&lt;1",ROUND((AV1422-AU1422)*AT1422*$E1422/$D1422,2)))))</f>
        <v>&lt;1</v>
      </c>
      <c r="AX1422">
        <v>1</v>
      </c>
      <c r="AY1422">
        <v>0</v>
      </c>
      <c r="AZ1422">
        <f>IF($A1422="","",VLOOKUP($A1422,DADOS!F:R,13,FALSE))</f>
        <v>0</v>
      </c>
      <c r="BA1422" t="str">
        <f>IF(A1422="","",IF(AY1422="","",IF(AZ1422="","",IF((AZ1422-AY1422)*AX1422*$E1422/$D1422&lt;1,"&lt;1",ROUND((AZ1422-AY1422)*AX1422*$E1422/$D1422,2)))))</f>
        <v>&lt;1</v>
      </c>
      <c r="BB1422" t="str">
        <v>n.a.</v>
      </c>
      <c r="BC1422" t="str">
        <v>Letícia</v>
      </c>
    </row>
    <row r="1423">
      <c r="B1423" t="str">
        <f>IF(A1423="","",A1423&amp;"/20")</f>
        <v/>
      </c>
      <c r="D1423">
        <v>0.5</v>
      </c>
      <c r="E1423">
        <v>50</v>
      </c>
      <c r="F1423">
        <v>1</v>
      </c>
      <c r="H1423" t="str">
        <f>IF($A1423="","",VLOOKUP($A1423,DADOS!F:O,3,FALSE))</f>
        <v/>
      </c>
      <c r="I1423" t="str">
        <f>IF(A1423="","",IF(H1423="","",IF((H1423-G1423)*F1423*$E1423/$D1423/1000&lt;0.2,"&lt;0,2",ROUND((H1423-G1423)*F1423*$E1423/$D1423/1000,2))))</f>
        <v/>
      </c>
      <c r="L1423" t="str">
        <f>IF($A1423="","",VLOOKUP($A1423,DADOS!F:O,6,FALSE))</f>
        <v/>
      </c>
      <c r="M1423" t="str">
        <f>IF(A1423="","",IF(L1423="","",IF((L1423-K1423)*J1423*$E1423/$D1423/1000&lt;0.2,"&lt;0,2",ROUND((L1423-K1423)*J1423*$E1423/$D1423/1000,2))))</f>
        <v/>
      </c>
      <c r="P1423" t="str">
        <f>IF($A1423="","",VLOOKUP($A1423,DADOS!F:O,5,FALSE))</f>
        <v/>
      </c>
      <c r="Q1423" t="str">
        <f>IF(A1423="","",IF(P1423="","",IF((P1423-O1423)*N1423*$E1423/$D1423/1000&lt;0.2,"&lt;0,2",ROUND((P1423-O1423)*N1423*$E1423/$D1423/1000,2))))</f>
        <v/>
      </c>
      <c r="T1423" t="str">
        <f>IF($A1423="","",VLOOKUP($A1423,DADOS!F:O,4,FALSE))</f>
        <v/>
      </c>
      <c r="U1423" t="str">
        <f>IF(A1423="","",IF(T1423="","",IF((T1423-S1423)*R1423*$E1423/$D1423/1000&lt;0.2,"&lt;0,2",ROUND((T1423-S1423)*R1423*$E1423/$D1423/1000,2))))</f>
        <v/>
      </c>
      <c r="X1423" t="str">
        <f>IF($A1423="","",VLOOKUP($A1423,DADOS!F:O,9,FALSE))</f>
        <v/>
      </c>
      <c r="Y1423" t="str">
        <f>IF(A1423="","",IF(X1423="","",IF((X1423-W1423)*V1423*$E1423/$D1423&lt;1,"&lt;1",ROUND((X1423-W1423)*V1423*$E1423/$D1423,2))))</f>
        <v/>
      </c>
      <c r="AB1423" t="str">
        <f>IF($A1423="","",VLOOKUP($A1423,DADOS!F:O,7,FALSE))</f>
        <v/>
      </c>
      <c r="AC1423" t="str">
        <f>IF(A1423="","",IF(AB1423="","",IF((AB1423-AA1423)*Z1423*$E1423/$D1423&lt;1,"&lt;1",ROUND((AB1423-AA1423)*Z1423*$E1423/$D1423,2))))</f>
        <v/>
      </c>
      <c r="AF1423" t="str">
        <f>IF($A1423="","",VLOOKUP($A1423,DADOS!F:O,10,FALSE))</f>
        <v/>
      </c>
      <c r="AG1423" t="str">
        <f>IF(A1423="","",IF(AF1423="","",IF((AF1423-AE1423)*AD1423*$E1423/$D1423&lt;1,"&lt;1",ROUND((AF1423-AE1423)*AD1423*$E1423/$D1423,2))))</f>
        <v/>
      </c>
      <c r="AJ1423" t="str">
        <f>IF($A1423="","",VLOOKUP($A1423,DADOS!F:O,8,FALSE))</f>
        <v/>
      </c>
      <c r="AK1423" t="str">
        <f>IF(A1423="","",IF(AJ1423="","",IF((AJ1423-AI1423)*AH1423*$E1423/$D1423&lt;1,"&lt;1",ROUND((AJ1423-AI1423)*AH1423*$E1423/$D1423,2))))</f>
        <v/>
      </c>
      <c r="AN1423" t="str">
        <f>IF($A1423="","",VLOOKUP($A1423,DADOS!F:O,2,FALSE))</f>
        <v/>
      </c>
      <c r="AO1423" t="str">
        <f>IF(A1423="","",IF(AN1423="","",IF((AN1423-AM1423)*AL1423*$E1423/$D1423/1000&lt;0.2,"&lt;0,2",ROUND((AN1423-AM1423)*AL1423*$E1423/$D1423/1000,2))))</f>
        <v/>
      </c>
      <c r="AQ1423">
        <v>0</v>
      </c>
      <c r="AR1423" t="str">
        <f>IF($A1423="","",VLOOKUP($A1423,DADOS!F:P,11,FALSE))</f>
        <v/>
      </c>
      <c r="AS1423" t="str">
        <f>IF(E1423="","",IF(AQ1423="","",IF(AR1423="","",IF((AR1423-AQ1423)*AP1423*$E1423/$D1423&lt;1,"&lt;1",ROUND((AR1423-AQ1423)*AP1423*$E1423/$D1423,2)))))</f>
        <v/>
      </c>
      <c r="AV1423" t="str">
        <f>IF(A1423="","",VLOOKUP(A1423,DADOS!F:R,12,FALSE))</f>
        <v/>
      </c>
      <c r="AW1423" t="str">
        <f>IF(A1423="","",IF(AU1423="","",IF(AV1423="","",IF((AV1423-AU1423)*AT1423*$E1423/$D1423&lt;1,"&lt;1",ROUND((AV1423-AU1423)*AT1423*$E1423/$D1423,2)))))</f>
        <v/>
      </c>
      <c r="AZ1423" t="str">
        <f>IF($A1423="","",VLOOKUP($A1423,DADOS!F:R,13,FALSE))</f>
        <v/>
      </c>
      <c r="BA1423" t="str">
        <f>IF(A1423="","",IF(AY1423="","",IF(AZ1423="","",IF((AZ1423-AY1423)*AX1423*$E1423/$D1423&lt;1,"&lt;1",ROUND((AZ1423-AY1423)*AX1423*$E1423/$D1423,2)))))</f>
        <v/>
      </c>
    </row>
    <row r="1424">
      <c r="B1424" t="str">
        <f>IF(A1424="","",A1424&amp;"/20")</f>
        <v/>
      </c>
      <c r="D1424">
        <v>0.5</v>
      </c>
      <c r="E1424">
        <v>50</v>
      </c>
      <c r="F1424">
        <v>1</v>
      </c>
      <c r="H1424" t="str">
        <f>IF($A1424="","",VLOOKUP($A1424,DADOS!F:O,3,FALSE))</f>
        <v/>
      </c>
      <c r="I1424" t="str">
        <f>IF(A1424="","",IF(H1424="","",IF((H1424-G1424)*F1424*$E1424/$D1424/1000&lt;0.2,"&lt;0,2",ROUND((H1424-G1424)*F1424*$E1424/$D1424/1000,2))))</f>
        <v/>
      </c>
      <c r="L1424" t="str">
        <f>IF($A1424="","",VLOOKUP($A1424,DADOS!F:O,6,FALSE))</f>
        <v/>
      </c>
      <c r="M1424" t="str">
        <f>IF(A1424="","",IF(L1424="","",IF((L1424-K1424)*J1424*$E1424/$D1424/1000&lt;0.2,"&lt;0,2",ROUND((L1424-K1424)*J1424*$E1424/$D1424/1000,2))))</f>
        <v/>
      </c>
      <c r="P1424" t="str">
        <f>IF($A1424="","",VLOOKUP($A1424,DADOS!F:O,5,FALSE))</f>
        <v/>
      </c>
      <c r="Q1424" t="str">
        <f>IF(A1424="","",IF(P1424="","",IF((P1424-O1424)*N1424*$E1424/$D1424/1000&lt;0.2,"&lt;0,2",ROUND((P1424-O1424)*N1424*$E1424/$D1424/1000,2))))</f>
        <v/>
      </c>
      <c r="T1424" t="str">
        <f>IF($A1424="","",VLOOKUP($A1424,DADOS!F:O,4,FALSE))</f>
        <v/>
      </c>
      <c r="U1424" t="str">
        <f>IF(A1424="","",IF(T1424="","",IF((T1424-S1424)*R1424*$E1424/$D1424/1000&lt;0.2,"&lt;0,2",ROUND((T1424-S1424)*R1424*$E1424/$D1424/1000,2))))</f>
        <v/>
      </c>
      <c r="X1424" t="str">
        <f>IF($A1424="","",VLOOKUP($A1424,DADOS!F:O,9,FALSE))</f>
        <v/>
      </c>
      <c r="Y1424" t="str">
        <f>IF(A1424="","",IF(X1424="","",IF((X1424-W1424)*V1424*$E1424/$D1424&lt;1,"&lt;1",ROUND((X1424-W1424)*V1424*$E1424/$D1424,2))))</f>
        <v/>
      </c>
      <c r="AB1424" t="str">
        <f>IF($A1424="","",VLOOKUP($A1424,DADOS!F:O,7,FALSE))</f>
        <v/>
      </c>
      <c r="AC1424" t="str">
        <f>IF(A1424="","",IF(AB1424="","",IF((AB1424-AA1424)*Z1424*$E1424/$D1424&lt;1,"&lt;1",ROUND((AB1424-AA1424)*Z1424*$E1424/$D1424,2))))</f>
        <v/>
      </c>
      <c r="AF1424" t="str">
        <f>IF($A1424="","",VLOOKUP($A1424,DADOS!F:O,10,FALSE))</f>
        <v/>
      </c>
      <c r="AG1424" t="str">
        <f>IF(A1424="","",IF(AF1424="","",IF((AF1424-AE1424)*AD1424*$E1424/$D1424&lt;1,"&lt;1",ROUND((AF1424-AE1424)*AD1424*$E1424/$D1424,2))))</f>
        <v/>
      </c>
      <c r="AJ1424" t="str">
        <f>IF($A1424="","",VLOOKUP($A1424,DADOS!F:O,8,FALSE))</f>
        <v/>
      </c>
      <c r="AK1424" t="str">
        <f>IF(A1424="","",IF(AJ1424="","",IF((AJ1424-AI1424)*AH1424*$E1424/$D1424&lt;1,"&lt;1",ROUND((AJ1424-AI1424)*AH1424*$E1424/$D1424,2))))</f>
        <v/>
      </c>
      <c r="AN1424" t="str">
        <f>IF($A1424="","",VLOOKUP($A1424,DADOS!F:O,2,FALSE))</f>
        <v/>
      </c>
      <c r="AO1424" t="str">
        <f>IF(A1424="","",IF(AN1424="","",IF((AN1424-AM1424)*AL1424*$E1424/$D1424/1000&lt;0.2,"&lt;0,2",ROUND((AN1424-AM1424)*AL1424*$E1424/$D1424/1000,2))))</f>
        <v/>
      </c>
      <c r="AQ1424">
        <v>0</v>
      </c>
      <c r="AR1424" t="str">
        <f>IF($A1424="","",VLOOKUP($A1424,DADOS!F:P,11,FALSE))</f>
        <v/>
      </c>
      <c r="AS1424" t="str">
        <f>IF(E1424="","",IF(AQ1424="","",IF(AR1424="","",IF((AR1424-AQ1424)*AP1424*$E1424/$D1424&lt;1,"&lt;1",ROUND((AR1424-AQ1424)*AP1424*$E1424/$D1424,2)))))</f>
        <v/>
      </c>
      <c r="AV1424" t="str">
        <f>IF(A1424="","",VLOOKUP(A1424,DADOS!F:R,12,FALSE))</f>
        <v/>
      </c>
      <c r="AW1424" t="str">
        <f>IF(A1424="","",IF(AU1424="","",IF(AV1424="","",IF((AV1424-AU1424)*AT1424*$E1424/$D1424&lt;1,"&lt;1",ROUND((AV1424-AU1424)*AT1424*$E1424/$D1424,2)))))</f>
        <v/>
      </c>
      <c r="AZ1424" t="str">
        <f>IF($A1424="","",VLOOKUP($A1424,DADOS!F:R,13,FALSE))</f>
        <v/>
      </c>
      <c r="BA1424" t="str">
        <f>IF(A1424="","",IF(AY1424="","",IF(AZ1424="","",IF((AZ1424-AY1424)*AX1424*$E1424/$D1424&lt;1,"&lt;1",ROUND((AZ1424-AY1424)*AX1424*$E1424/$D1424,2)))))</f>
        <v/>
      </c>
    </row>
    <row r="1425">
      <c r="B1425" t="str">
        <f>IF(A1425="","",A1425&amp;"/20")</f>
        <v/>
      </c>
      <c r="D1425">
        <v>0.5</v>
      </c>
      <c r="E1425">
        <v>50</v>
      </c>
      <c r="F1425">
        <v>1</v>
      </c>
      <c r="G1425">
        <v>0.01</v>
      </c>
      <c r="H1425" t="str">
        <f>IF($A1425="","",VLOOKUP($A1425,DADOS!F:O,3,FALSE))</f>
        <v/>
      </c>
      <c r="I1425" t="str">
        <f>IF(A1425="","",IF(H1425="","",IF((H1425-G1425)*F1425*$E1425/$D1425/1000&lt;0.2,"&lt;0,2",ROUND((H1425-G1425)*F1425*$E1425/$D1425/1000,2))))</f>
        <v/>
      </c>
      <c r="L1425" t="str">
        <f>IF($A1425="","",VLOOKUP($A1425,DADOS!F:O,6,FALSE))</f>
        <v/>
      </c>
      <c r="M1425" t="str">
        <f>IF(A1425="","",IF(L1425="","",IF((L1425-K1425)*J1425*$E1425/$D1425/1000&lt;0.2,"&lt;0,2",ROUND((L1425-K1425)*J1425*$E1425/$D1425/1000,2))))</f>
        <v/>
      </c>
      <c r="P1425" t="str">
        <f>IF($A1425="","",VLOOKUP($A1425,DADOS!F:O,5,FALSE))</f>
        <v/>
      </c>
      <c r="Q1425" t="str">
        <f>IF(A1425="","",IF(P1425="","",IF((P1425-O1425)*N1425*$E1425/$D1425/1000&lt;0.2,"&lt;0,2",ROUND((P1425-O1425)*N1425*$E1425/$D1425/1000,2))))</f>
        <v/>
      </c>
      <c r="T1425" t="str">
        <f>IF($A1425="","",VLOOKUP($A1425,DADOS!F:O,4,FALSE))</f>
        <v/>
      </c>
      <c r="U1425" t="str">
        <f>IF(A1425="","",IF(T1425="","",IF((T1425-S1425)*R1425*$E1425/$D1425/1000&lt;0.2,"&lt;0,2",ROUND((T1425-S1425)*R1425*$E1425/$D1425/1000,2))))</f>
        <v/>
      </c>
      <c r="X1425" t="str">
        <f>IF($A1425="","",VLOOKUP($A1425,DADOS!F:O,9,FALSE))</f>
        <v/>
      </c>
      <c r="Y1425" t="str">
        <f>IF(A1425="","",IF(X1425="","",IF((X1425-W1425)*V1425*$E1425/$D1425&lt;1,"&lt;1",ROUND((X1425-W1425)*V1425*$E1425/$D1425,2))))</f>
        <v/>
      </c>
      <c r="AB1425" t="str">
        <f>IF($A1425="","",VLOOKUP($A1425,DADOS!F:O,7,FALSE))</f>
        <v/>
      </c>
      <c r="AC1425" t="str">
        <f>IF(A1425="","",IF(AB1425="","",IF((AB1425-AA1425)*Z1425*$E1425/$D1425&lt;1,"&lt;1",ROUND((AB1425-AA1425)*Z1425*$E1425/$D1425,2))))</f>
        <v/>
      </c>
      <c r="AF1425" t="str">
        <f>IF($A1425="","",VLOOKUP($A1425,DADOS!F:O,10,FALSE))</f>
        <v/>
      </c>
      <c r="AG1425" t="str">
        <f>IF(A1425="","",IF(AF1425="","",IF((AF1425-AE1425)*AD1425*$E1425/$D1425&lt;1,"&lt;1",ROUND((AF1425-AE1425)*AD1425*$E1425/$D1425,2))))</f>
        <v/>
      </c>
      <c r="AJ1425" t="str">
        <f>IF($A1425="","",VLOOKUP($A1425,DADOS!F:O,8,FALSE))</f>
        <v/>
      </c>
      <c r="AK1425" t="str">
        <f>IF(A1425="","",IF(AJ1425="","",IF((AJ1425-AI1425)*AH1425*$E1425/$D1425&lt;1,"&lt;1",ROUND((AJ1425-AI1425)*AH1425*$E1425/$D1425,2))))</f>
        <v/>
      </c>
      <c r="AN1425" t="str">
        <f>IF($A1425="","",VLOOKUP($A1425,DADOS!F:O,2,FALSE))</f>
        <v/>
      </c>
      <c r="AO1425" t="str">
        <f>IF(A1425="","",IF(AN1425="","",IF((AN1425-AM1425)*AL1425*$E1425/$D1425/1000&lt;0.2,"&lt;0,2",ROUND((AN1425-AM1425)*AL1425*$E1425/$D1425/1000,2))))</f>
        <v/>
      </c>
      <c r="AQ1425">
        <v>0</v>
      </c>
      <c r="AR1425" t="str">
        <f>IF($A1425="","",VLOOKUP($A1425,DADOS!F:P,11,FALSE))</f>
        <v/>
      </c>
      <c r="AS1425" t="str">
        <f>IF(E1425="","",IF(AQ1425="","",IF(AR1425="","",IF((AR1425-AQ1425)*AP1425*$E1425/$D1425&lt;1,"&lt;1",ROUND((AR1425-AQ1425)*AP1425*$E1425/$D1425,2)))))</f>
        <v/>
      </c>
      <c r="AV1425" t="str">
        <f>IF(A1425="","",VLOOKUP(A1425,DADOS!F:R,12,FALSE))</f>
        <v/>
      </c>
      <c r="AW1425" t="str">
        <f>IF(A1425="","",IF(AU1425="","",IF(AV1425="","",IF((AV1425-AU1425)*AT1425*$E1425/$D1425&lt;1,"&lt;1",ROUND((AV1425-AU1425)*AT1425*$E1425/$D1425,2)))))</f>
        <v/>
      </c>
      <c r="AZ1425" t="str">
        <f>IF($A1425="","",VLOOKUP($A1425,DADOS!F:R,13,FALSE))</f>
        <v/>
      </c>
      <c r="BA1425" t="str">
        <f>IF(A1425="","",IF(AY1425="","",IF(AZ1425="","",IF((AZ1425-AY1425)*AX1425*$E1425/$D1425&lt;1,"&lt;1",ROUND((AZ1425-AY1425)*AX1425*$E1425/$D1425,2)))))</f>
        <v/>
      </c>
    </row>
    <row r="1426">
      <c r="B1426" t="str">
        <f>IF(A1426="","",A1426&amp;"/20")</f>
        <v/>
      </c>
      <c r="D1426">
        <v>0.5</v>
      </c>
      <c r="E1426">
        <v>50</v>
      </c>
      <c r="F1426">
        <v>1</v>
      </c>
      <c r="H1426" t="str">
        <f>IF($A1426="","",VLOOKUP($A1426,DADOS!F:O,3,FALSE))</f>
        <v/>
      </c>
      <c r="I1426" t="str">
        <f>IF(A1426="","",IF(H1426="","",IF((H1426-G1426)*F1426*$E1426/$D1426/1000&lt;0.2,"&lt;0,2",ROUND((H1426-G1426)*F1426*$E1426/$D1426/1000,2))))</f>
        <v/>
      </c>
      <c r="L1426" t="str">
        <f>IF($A1426="","",VLOOKUP($A1426,DADOS!F:O,6,FALSE))</f>
        <v/>
      </c>
      <c r="M1426" t="str">
        <f>IF(A1426="","",IF(L1426="","",IF((L1426-K1426)*J1426*$E1426/$D1426/1000&lt;0.2,"&lt;0,2",ROUND((L1426-K1426)*J1426*$E1426/$D1426/1000,2))))</f>
        <v/>
      </c>
      <c r="P1426" t="str">
        <f>IF($A1426="","",VLOOKUP($A1426,DADOS!F:O,5,FALSE))</f>
        <v/>
      </c>
      <c r="Q1426" t="str">
        <f>IF(A1426="","",IF(P1426="","",IF((P1426-O1426)*N1426*$E1426/$D1426/1000&lt;0.2,"&lt;0,2",ROUND((P1426-O1426)*N1426*$E1426/$D1426/1000,2))))</f>
        <v/>
      </c>
      <c r="T1426" t="str">
        <f>IF($A1426="","",VLOOKUP($A1426,DADOS!F:O,4,FALSE))</f>
        <v/>
      </c>
      <c r="U1426" t="str">
        <f>IF(A1426="","",IF(T1426="","",IF((T1426-S1426)*R1426*$E1426/$D1426/1000&lt;0.2,"&lt;0,2",ROUND((T1426-S1426)*R1426*$E1426/$D1426/1000,2))))</f>
        <v/>
      </c>
      <c r="X1426" t="str">
        <f>IF($A1426="","",VLOOKUP($A1426,DADOS!F:O,9,FALSE))</f>
        <v/>
      </c>
      <c r="Y1426" t="str">
        <f>IF(A1426="","",IF(X1426="","",IF((X1426-W1426)*V1426*$E1426/$D1426&lt;1,"&lt;1",ROUND((X1426-W1426)*V1426*$E1426/$D1426,2))))</f>
        <v/>
      </c>
      <c r="AB1426" t="str">
        <f>IF($A1426="","",VLOOKUP($A1426,DADOS!F:O,7,FALSE))</f>
        <v/>
      </c>
      <c r="AC1426" t="str">
        <f>IF(A1426="","",IF(AB1426="","",IF((AB1426-AA1426)*Z1426*$E1426/$D1426&lt;1,"&lt;1",ROUND((AB1426-AA1426)*Z1426*$E1426/$D1426,2))))</f>
        <v/>
      </c>
      <c r="AF1426" t="str">
        <f>IF($A1426="","",VLOOKUP($A1426,DADOS!F:O,10,FALSE))</f>
        <v/>
      </c>
      <c r="AG1426" t="str">
        <f>IF(A1426="","",IF(AF1426="","",IF((AF1426-AE1426)*AD1426*$E1426/$D1426&lt;1,"&lt;1",ROUND((AF1426-AE1426)*AD1426*$E1426/$D1426,2))))</f>
        <v/>
      </c>
      <c r="AJ1426" t="str">
        <f>IF($A1426="","",VLOOKUP($A1426,DADOS!F:O,8,FALSE))</f>
        <v/>
      </c>
      <c r="AK1426" t="str">
        <f>IF(A1426="","",IF(AJ1426="","",IF((AJ1426-AI1426)*AH1426*$E1426/$D1426&lt;1,"&lt;1",ROUND((AJ1426-AI1426)*AH1426*$E1426/$D1426,2))))</f>
        <v/>
      </c>
      <c r="AN1426" t="str">
        <f>IF($A1426="","",VLOOKUP($A1426,DADOS!F:O,2,FALSE))</f>
        <v/>
      </c>
      <c r="AO1426" t="str">
        <f>IF(A1426="","",IF(AN1426="","",IF((AN1426-AM1426)*AL1426*$E1426/$D1426/1000&lt;0.2,"&lt;0,2",ROUND((AN1426-AM1426)*AL1426*$E1426/$D1426/1000,2))))</f>
        <v/>
      </c>
      <c r="AQ1426">
        <v>0</v>
      </c>
      <c r="AR1426" t="str">
        <f>IF($A1426="","",VLOOKUP($A1426,DADOS!F:P,11,FALSE))</f>
        <v/>
      </c>
      <c r="AS1426" t="str">
        <f>IF(E1426="","",IF(AQ1426="","",IF(AR1426="","",IF((AR1426-AQ1426)*AP1426*$E1426/$D1426&lt;1,"&lt;1",ROUND((AR1426-AQ1426)*AP1426*$E1426/$D1426,2)))))</f>
        <v/>
      </c>
      <c r="AV1426" t="str">
        <f>IF(A1426="","",VLOOKUP(A1426,DADOS!F:R,12,FALSE))</f>
        <v/>
      </c>
      <c r="AW1426" t="str">
        <f>IF(A1426="","",IF(AU1426="","",IF(AV1426="","",IF((AV1426-AU1426)*AT1426*$E1426/$D1426&lt;1,"&lt;1",ROUND((AV1426-AU1426)*AT1426*$E1426/$D1426,2)))))</f>
        <v/>
      </c>
      <c r="AZ1426" t="str">
        <f>IF($A1426="","",VLOOKUP($A1426,DADOS!F:R,13,FALSE))</f>
        <v/>
      </c>
      <c r="BA1426" t="str">
        <f>IF(A1426="","",IF(AY1426="","",IF(AZ1426="","",IF((AZ1426-AY1426)*AX1426*$E1426/$D1426&lt;1,"&lt;1",ROUND((AZ1426-AY1426)*AX1426*$E1426/$D1426,2)))))</f>
        <v/>
      </c>
    </row>
    <row r="1427">
      <c r="B1427" t="str">
        <f>IF(A1427="","",A1427&amp;"/20")</f>
        <v/>
      </c>
      <c r="D1427">
        <v>0.5</v>
      </c>
      <c r="E1427">
        <v>50</v>
      </c>
      <c r="F1427">
        <v>1</v>
      </c>
      <c r="H1427" t="str">
        <f>IF($A1427="","",VLOOKUP($A1427,DADOS!F:O,3,FALSE))</f>
        <v/>
      </c>
      <c r="I1427" t="str">
        <f>IF(A1427="","",IF(H1427="","",IF((H1427-G1427)*F1427*$E1427/$D1427/1000&lt;0.2,"&lt;0,2",ROUND((H1427-G1427)*F1427*$E1427/$D1427/1000,2))))</f>
        <v/>
      </c>
      <c r="L1427" t="str">
        <f>IF($A1427="","",VLOOKUP($A1427,DADOS!F:O,6,FALSE))</f>
        <v/>
      </c>
      <c r="M1427" t="str">
        <f>IF(A1427="","",IF(L1427="","",IF((L1427-K1427)*J1427*$E1427/$D1427/1000&lt;0.2,"&lt;0,2",ROUND((L1427-K1427)*J1427*$E1427/$D1427/1000,2))))</f>
        <v/>
      </c>
      <c r="P1427" t="str">
        <f>IF($A1427="","",VLOOKUP($A1427,DADOS!F:O,5,FALSE))</f>
        <v/>
      </c>
      <c r="Q1427" t="str">
        <f>IF(A1427="","",IF(P1427="","",IF((P1427-O1427)*N1427*$E1427/$D1427/1000&lt;0.2,"&lt;0,2",ROUND((P1427-O1427)*N1427*$E1427/$D1427/1000,2))))</f>
        <v/>
      </c>
      <c r="T1427" t="str">
        <f>IF($A1427="","",VLOOKUP($A1427,DADOS!F:O,4,FALSE))</f>
        <v/>
      </c>
      <c r="U1427" t="str">
        <f>IF(A1427="","",IF(T1427="","",IF((T1427-S1427)*R1427*$E1427/$D1427/1000&lt;0.2,"&lt;0,2",ROUND((T1427-S1427)*R1427*$E1427/$D1427/1000,2))))</f>
        <v/>
      </c>
      <c r="X1427" t="str">
        <f>IF($A1427="","",VLOOKUP($A1427,DADOS!F:O,9,FALSE))</f>
        <v/>
      </c>
      <c r="Y1427" t="str">
        <f>IF(A1427="","",IF(X1427="","",IF((X1427-W1427)*V1427*$E1427/$D1427&lt;1,"&lt;1",ROUND((X1427-W1427)*V1427*$E1427/$D1427,2))))</f>
        <v/>
      </c>
      <c r="AB1427" t="str">
        <f>IF($A1427="","",VLOOKUP($A1427,DADOS!F:O,7,FALSE))</f>
        <v/>
      </c>
      <c r="AC1427" t="str">
        <f>IF(A1427="","",IF(AB1427="","",IF((AB1427-AA1427)*Z1427*$E1427/$D1427&lt;1,"&lt;1",ROUND((AB1427-AA1427)*Z1427*$E1427/$D1427,2))))</f>
        <v/>
      </c>
      <c r="AF1427" t="str">
        <f>IF($A1427="","",VLOOKUP($A1427,DADOS!F:O,10,FALSE))</f>
        <v/>
      </c>
      <c r="AG1427" t="str">
        <f>IF(A1427="","",IF(AF1427="","",IF((AF1427-AE1427)*AD1427*$E1427/$D1427&lt;1,"&lt;1",ROUND((AF1427-AE1427)*AD1427*$E1427/$D1427,2))))</f>
        <v/>
      </c>
      <c r="AJ1427" t="str">
        <f>IF($A1427="","",VLOOKUP($A1427,DADOS!F:O,8,FALSE))</f>
        <v/>
      </c>
      <c r="AK1427" t="str">
        <f>IF(A1427="","",IF(AJ1427="","",IF((AJ1427-AI1427)*AH1427*$E1427/$D1427&lt;1,"&lt;1",ROUND((AJ1427-AI1427)*AH1427*$E1427/$D1427,2))))</f>
        <v/>
      </c>
      <c r="AN1427" t="str">
        <f>IF($A1427="","",VLOOKUP($A1427,DADOS!F:O,2,FALSE))</f>
        <v/>
      </c>
      <c r="AO1427" t="str">
        <f>IF(A1427="","",IF(AN1427="","",IF((AN1427-AM1427)*AL1427*$E1427/$D1427/1000&lt;0.2,"&lt;0,2",ROUND((AN1427-AM1427)*AL1427*$E1427/$D1427/1000,2))))</f>
        <v/>
      </c>
      <c r="AQ1427">
        <v>0</v>
      </c>
      <c r="AR1427" t="str">
        <f>IF($A1427="","",VLOOKUP($A1427,DADOS!F:P,11,FALSE))</f>
        <v/>
      </c>
      <c r="AS1427" t="str">
        <f>IF(E1427="","",IF(AQ1427="","",IF(AR1427="","",IF((AR1427-AQ1427)*AP1427*$E1427/$D1427&lt;1,"&lt;1",ROUND((AR1427-AQ1427)*AP1427*$E1427/$D1427,2)))))</f>
        <v/>
      </c>
      <c r="AV1427" t="str">
        <f>IF(A1427="","",VLOOKUP(A1427,DADOS!F:R,12,FALSE))</f>
        <v/>
      </c>
      <c r="AW1427" t="str">
        <f>IF(A1427="","",IF(AU1427="","",IF(AV1427="","",IF((AV1427-AU1427)*AT1427*$E1427/$D1427&lt;1,"&lt;1",ROUND((AV1427-AU1427)*AT1427*$E1427/$D1427,2)))))</f>
        <v/>
      </c>
      <c r="AZ1427" t="str">
        <f>IF($A1427="","",VLOOKUP($A1427,DADOS!F:R,13,FALSE))</f>
        <v/>
      </c>
      <c r="BA1427" t="str">
        <f>IF(A1427="","",IF(AY1427="","",IF(AZ1427="","",IF((AZ1427-AY1427)*AX1427*$E1427/$D1427&lt;1,"&lt;1",ROUND((AZ1427-AY1427)*AX1427*$E1427/$D1427,2)))))</f>
        <v/>
      </c>
    </row>
    <row r="1428">
      <c r="B1428" t="str">
        <f>IF(A1428="","",A1428&amp;"/20")</f>
        <v/>
      </c>
      <c r="D1428">
        <v>0.5</v>
      </c>
      <c r="E1428">
        <v>50</v>
      </c>
      <c r="F1428">
        <v>1</v>
      </c>
      <c r="H1428" t="str">
        <f>IF($A1428="","",VLOOKUP($A1428,DADOS!F:O,3,FALSE))</f>
        <v/>
      </c>
      <c r="I1428" t="str">
        <f>IF(A1428="","",IF(H1428="","",IF((H1428-G1428)*F1428*$E1428/$D1428/1000&lt;0.2,"&lt;0,2",ROUND((H1428-G1428)*F1428*$E1428/$D1428/1000,2))))</f>
        <v/>
      </c>
      <c r="L1428" t="str">
        <f>IF($A1428="","",VLOOKUP($A1428,DADOS!F:O,6,FALSE))</f>
        <v/>
      </c>
      <c r="M1428" t="str">
        <f>IF(A1428="","",IF(L1428="","",IF((L1428-K1428)*J1428*$E1428/$D1428/1000&lt;0.2,"&lt;0,2",ROUND((L1428-K1428)*J1428*$E1428/$D1428/1000,2))))</f>
        <v/>
      </c>
      <c r="P1428" t="str">
        <f>IF($A1428="","",VLOOKUP($A1428,DADOS!F:O,5,FALSE))</f>
        <v/>
      </c>
      <c r="Q1428" t="str">
        <f>IF(A1428="","",IF(P1428="","",IF((P1428-O1428)*N1428*$E1428/$D1428/1000&lt;0.2,"&lt;0,2",ROUND((P1428-O1428)*N1428*$E1428/$D1428/1000,2))))</f>
        <v/>
      </c>
      <c r="T1428" t="str">
        <f>IF($A1428="","",VLOOKUP($A1428,DADOS!F:O,4,FALSE))</f>
        <v/>
      </c>
      <c r="U1428" t="str">
        <f>IF(A1428="","",IF(T1428="","",IF((T1428-S1428)*R1428*$E1428/$D1428/1000&lt;0.2,"&lt;0,2",ROUND((T1428-S1428)*R1428*$E1428/$D1428/1000,2))))</f>
        <v/>
      </c>
      <c r="X1428" t="str">
        <f>IF($A1428="","",VLOOKUP($A1428,DADOS!F:O,9,FALSE))</f>
        <v/>
      </c>
      <c r="Y1428" t="str">
        <f>IF(A1428="","",IF(X1428="","",IF((X1428-W1428)*V1428*$E1428/$D1428&lt;1,"&lt;1",ROUND((X1428-W1428)*V1428*$E1428/$D1428,2))))</f>
        <v/>
      </c>
      <c r="AB1428" t="str">
        <f>IF($A1428="","",VLOOKUP($A1428,DADOS!F:O,7,FALSE))</f>
        <v/>
      </c>
      <c r="AC1428" t="str">
        <f>IF(A1428="","",IF(AB1428="","",IF((AB1428-AA1428)*Z1428*$E1428/$D1428&lt;1,"&lt;1",ROUND((AB1428-AA1428)*Z1428*$E1428/$D1428,2))))</f>
        <v/>
      </c>
      <c r="AF1428" t="str">
        <f>IF($A1428="","",VLOOKUP($A1428,DADOS!F:O,10,FALSE))</f>
        <v/>
      </c>
      <c r="AG1428" t="str">
        <f>IF(A1428="","",IF(AF1428="","",IF((AF1428-AE1428)*AD1428*$E1428/$D1428&lt;1,"&lt;1",ROUND((AF1428-AE1428)*AD1428*$E1428/$D1428,2))))</f>
        <v/>
      </c>
      <c r="AJ1428" t="str">
        <f>IF($A1428="","",VLOOKUP($A1428,DADOS!F:O,8,FALSE))</f>
        <v/>
      </c>
      <c r="AK1428" t="str">
        <f>IF(A1428="","",IF(AJ1428="","",IF((AJ1428-AI1428)*AH1428*$E1428/$D1428&lt;1,"&lt;1",ROUND((AJ1428-AI1428)*AH1428*$E1428/$D1428,2))))</f>
        <v/>
      </c>
      <c r="AN1428" t="str">
        <f>IF($A1428="","",VLOOKUP($A1428,DADOS!F:O,2,FALSE))</f>
        <v/>
      </c>
      <c r="AO1428" t="str">
        <f>IF(A1428="","",IF(AN1428="","",IF((AN1428-AM1428)*AL1428*$E1428/$D1428/1000&lt;0.2,"&lt;0,2",ROUND((AN1428-AM1428)*AL1428*$E1428/$D1428/1000,2))))</f>
        <v/>
      </c>
      <c r="AQ1428">
        <v>0</v>
      </c>
      <c r="AR1428" t="str">
        <f>IF($A1428="","",VLOOKUP($A1428,DADOS!F:P,11,FALSE))</f>
        <v/>
      </c>
      <c r="AS1428" t="str">
        <f>IF(E1428="","",IF(AQ1428="","",IF(AR1428="","",IF((AR1428-AQ1428)*AP1428*$E1428/$D1428&lt;1,"&lt;1",ROUND((AR1428-AQ1428)*AP1428*$E1428/$D1428,2)))))</f>
        <v/>
      </c>
      <c r="AV1428" t="str">
        <f>IF(A1428="","",VLOOKUP(A1428,DADOS!F:R,12,FALSE))</f>
        <v/>
      </c>
      <c r="AW1428" t="str">
        <f>IF(A1428="","",IF(AU1428="","",IF(AV1428="","",IF((AV1428-AU1428)*AT1428*$E1428/$D1428&lt;1,"&lt;1",ROUND((AV1428-AU1428)*AT1428*$E1428/$D1428,2)))))</f>
        <v/>
      </c>
      <c r="AZ1428" t="str">
        <f>IF($A1428="","",VLOOKUP($A1428,DADOS!F:R,13,FALSE))</f>
        <v/>
      </c>
      <c r="BA1428" t="str">
        <f>IF(A1428="","",IF(AY1428="","",IF(AZ1428="","",IF((AZ1428-AY1428)*AX1428*$E1428/$D1428&lt;1,"&lt;1",ROUND((AZ1428-AY1428)*AX1428*$E1428/$D1428,2)))))</f>
        <v/>
      </c>
    </row>
    <row r="1429">
      <c r="B1429" t="str">
        <f>IF(A1429="","",A1429&amp;"/20")</f>
        <v/>
      </c>
      <c r="D1429">
        <v>0.5</v>
      </c>
      <c r="E1429">
        <v>50</v>
      </c>
      <c r="F1429">
        <v>1</v>
      </c>
      <c r="H1429" t="str">
        <f>IF($A1429="","",VLOOKUP($A1429,DADOS!F:O,3,FALSE))</f>
        <v/>
      </c>
      <c r="I1429" t="str">
        <f>IF(A1429="","",IF(H1429="","",IF((H1429-G1429)*F1429*$E1429/$D1429/1000&lt;0.2,"&lt;0,2",ROUND((H1429-G1429)*F1429*$E1429/$D1429/1000,2))))</f>
        <v/>
      </c>
      <c r="L1429" t="str">
        <f>IF($A1429="","",VLOOKUP($A1429,DADOS!F:O,6,FALSE))</f>
        <v/>
      </c>
      <c r="M1429" t="str">
        <f>IF(A1429="","",IF(L1429="","",IF((L1429-K1429)*J1429*$E1429/$D1429/1000&lt;0.2,"&lt;0,2",ROUND((L1429-K1429)*J1429*$E1429/$D1429/1000,2))))</f>
        <v/>
      </c>
      <c r="P1429" t="str">
        <f>IF($A1429="","",VLOOKUP($A1429,DADOS!F:O,5,FALSE))</f>
        <v/>
      </c>
      <c r="Q1429" t="str">
        <f>IF(A1429="","",IF(P1429="","",IF((P1429-O1429)*N1429*$E1429/$D1429/1000&lt;0.2,"&lt;0,2",ROUND((P1429-O1429)*N1429*$E1429/$D1429/1000,2))))</f>
        <v/>
      </c>
      <c r="T1429" t="str">
        <f>IF($A1429="","",VLOOKUP($A1429,DADOS!F:O,4,FALSE))</f>
        <v/>
      </c>
      <c r="U1429" t="str">
        <f>IF(A1429="","",IF(T1429="","",IF((T1429-S1429)*R1429*$E1429/$D1429/1000&lt;0.2,"&lt;0,2",ROUND((T1429-S1429)*R1429*$E1429/$D1429/1000,2))))</f>
        <v/>
      </c>
      <c r="X1429" t="str">
        <f>IF($A1429="","",VLOOKUP($A1429,DADOS!F:O,9,FALSE))</f>
        <v/>
      </c>
      <c r="Y1429" t="str">
        <f>IF(A1429="","",IF(X1429="","",IF((X1429-W1429)*V1429*$E1429/$D1429&lt;1,"&lt;1",ROUND((X1429-W1429)*V1429*$E1429/$D1429,2))))</f>
        <v/>
      </c>
      <c r="AB1429" t="str">
        <f>IF($A1429="","",VLOOKUP($A1429,DADOS!F:O,7,FALSE))</f>
        <v/>
      </c>
      <c r="AC1429" t="str">
        <f>IF(A1429="","",IF(AB1429="","",IF((AB1429-AA1429)*Z1429*$E1429/$D1429&lt;1,"&lt;1",ROUND((AB1429-AA1429)*Z1429*$E1429/$D1429,2))))</f>
        <v/>
      </c>
      <c r="AF1429" t="str">
        <f>IF($A1429="","",VLOOKUP($A1429,DADOS!F:O,10,FALSE))</f>
        <v/>
      </c>
      <c r="AG1429" t="str">
        <f>IF(A1429="","",IF(AF1429="","",IF((AF1429-AE1429)*AD1429*$E1429/$D1429&lt;1,"&lt;1",ROUND((AF1429-AE1429)*AD1429*$E1429/$D1429,2))))</f>
        <v/>
      </c>
      <c r="AJ1429" t="str">
        <f>IF($A1429="","",VLOOKUP($A1429,DADOS!F:O,8,FALSE))</f>
        <v/>
      </c>
      <c r="AK1429" t="str">
        <f>IF(A1429="","",IF(AJ1429="","",IF((AJ1429-AI1429)*AH1429*$E1429/$D1429&lt;1,"&lt;1",ROUND((AJ1429-AI1429)*AH1429*$E1429/$D1429,2))))</f>
        <v/>
      </c>
      <c r="AN1429" t="str">
        <f>IF($A1429="","",VLOOKUP($A1429,DADOS!F:O,2,FALSE))</f>
        <v/>
      </c>
      <c r="AO1429" t="str">
        <f>IF(A1429="","",IF(AN1429="","",IF((AN1429-AM1429)*AL1429*$E1429/$D1429/1000&lt;0.2,"&lt;0,2",ROUND((AN1429-AM1429)*AL1429*$E1429/$D1429/1000,2))))</f>
        <v/>
      </c>
      <c r="AQ1429">
        <v>0</v>
      </c>
      <c r="AR1429" t="str">
        <f>IF($A1429="","",VLOOKUP($A1429,DADOS!F:P,11,FALSE))</f>
        <v/>
      </c>
      <c r="AS1429" t="str">
        <f>IF(E1429="","",IF(AQ1429="","",IF(AR1429="","",IF((AR1429-AQ1429)*AP1429*$E1429/$D1429&lt;1,"&lt;1",ROUND((AR1429-AQ1429)*AP1429*$E1429/$D1429,2)))))</f>
        <v/>
      </c>
      <c r="AV1429" t="str">
        <f>IF(A1429="","",VLOOKUP(A1429,DADOS!F:R,12,FALSE))</f>
        <v/>
      </c>
      <c r="AW1429" t="str">
        <f>IF(A1429="","",IF(AU1429="","",IF(AV1429="","",IF((AV1429-AU1429)*AT1429*$E1429/$D1429&lt;1,"&lt;1",ROUND((AV1429-AU1429)*AT1429*$E1429/$D1429,2)))))</f>
        <v/>
      </c>
      <c r="AZ1429" t="str">
        <f>IF($A1429="","",VLOOKUP($A1429,DADOS!F:R,13,FALSE))</f>
        <v/>
      </c>
      <c r="BA1429" t="str">
        <f>IF(A1429="","",IF(AY1429="","",IF(AZ1429="","",IF((AZ1429-AY1429)*AX1429*$E1429/$D1429&lt;1,"&lt;1",ROUND((AZ1429-AY1429)*AX1429*$E1429/$D1429,2)))))</f>
        <v/>
      </c>
    </row>
    <row r="1430">
      <c r="B1430" t="str">
        <f>IF(A1430="","",A1430&amp;"/20")</f>
        <v/>
      </c>
      <c r="D1430">
        <v>0.5</v>
      </c>
      <c r="E1430">
        <v>50</v>
      </c>
      <c r="F1430">
        <v>1</v>
      </c>
      <c r="H1430" t="str">
        <f>IF($A1430="","",VLOOKUP($A1430,DADOS!F:O,3,FALSE))</f>
        <v/>
      </c>
      <c r="I1430" t="str">
        <f>IF(A1430="","",IF(H1430="","",IF((H1430-G1430)*F1430*$E1430/$D1430/1000&lt;0.2,"&lt;0,2",ROUND((H1430-G1430)*F1430*$E1430/$D1430/1000,2))))</f>
        <v/>
      </c>
      <c r="L1430" t="str">
        <f>IF($A1430="","",VLOOKUP($A1430,DADOS!F:O,6,FALSE))</f>
        <v/>
      </c>
      <c r="M1430" t="str">
        <f>IF(A1430="","",IF(L1430="","",IF((L1430-K1430)*J1430*$E1430/$D1430/1000&lt;0.2,"&lt;0,2",ROUND((L1430-K1430)*J1430*$E1430/$D1430/1000,2))))</f>
        <v/>
      </c>
      <c r="P1430" t="str">
        <f>IF($A1430="","",VLOOKUP($A1430,DADOS!F:O,5,FALSE))</f>
        <v/>
      </c>
      <c r="Q1430" t="str">
        <f>IF(A1430="","",IF(P1430="","",IF((P1430-O1430)*N1430*$E1430/$D1430/1000&lt;0.2,"&lt;0,2",ROUND((P1430-O1430)*N1430*$E1430/$D1430/1000,2))))</f>
        <v/>
      </c>
      <c r="T1430" t="str">
        <f>IF($A1430="","",VLOOKUP($A1430,DADOS!F:O,4,FALSE))</f>
        <v/>
      </c>
      <c r="U1430" t="str">
        <f>IF(A1430="","",IF(T1430="","",IF((T1430-S1430)*R1430*$E1430/$D1430/1000&lt;0.2,"&lt;0,2",ROUND((T1430-S1430)*R1430*$E1430/$D1430/1000,2))))</f>
        <v/>
      </c>
      <c r="X1430" t="str">
        <f>IF($A1430="","",VLOOKUP($A1430,DADOS!F:O,9,FALSE))</f>
        <v/>
      </c>
      <c r="Y1430" t="str">
        <f>IF(A1430="","",IF(X1430="","",IF((X1430-W1430)*V1430*$E1430/$D1430&lt;1,"&lt;1",ROUND((X1430-W1430)*V1430*$E1430/$D1430,2))))</f>
        <v/>
      </c>
      <c r="AB1430" t="str">
        <f>IF($A1430="","",VLOOKUP($A1430,DADOS!F:O,7,FALSE))</f>
        <v/>
      </c>
      <c r="AC1430" t="str">
        <f>IF(A1430="","",IF(AB1430="","",IF((AB1430-AA1430)*Z1430*$E1430/$D1430&lt;1,"&lt;1",ROUND((AB1430-AA1430)*Z1430*$E1430/$D1430,2))))</f>
        <v/>
      </c>
      <c r="AF1430" t="str">
        <f>IF($A1430="","",VLOOKUP($A1430,DADOS!F:O,10,FALSE))</f>
        <v/>
      </c>
      <c r="AG1430" t="str">
        <f>IF(A1430="","",IF(AF1430="","",IF((AF1430-AE1430)*AD1430*$E1430/$D1430&lt;1,"&lt;1",ROUND((AF1430-AE1430)*AD1430*$E1430/$D1430,2))))</f>
        <v/>
      </c>
      <c r="AJ1430" t="str">
        <f>IF($A1430="","",VLOOKUP($A1430,DADOS!F:O,8,FALSE))</f>
        <v/>
      </c>
      <c r="AK1430" t="str">
        <f>IF(A1430="","",IF(AJ1430="","",IF((AJ1430-AI1430)*AH1430*$E1430/$D1430&lt;1,"&lt;1",ROUND((AJ1430-AI1430)*AH1430*$E1430/$D1430,2))))</f>
        <v/>
      </c>
      <c r="AN1430" t="str">
        <f>IF($A1430="","",VLOOKUP($A1430,DADOS!F:O,2,FALSE))</f>
        <v/>
      </c>
      <c r="AO1430" t="str">
        <f>IF(A1430="","",IF(AN1430="","",IF((AN1430-AM1430)*AL1430*$E1430/$D1430/1000&lt;0.2,"&lt;0,2",ROUND((AN1430-AM1430)*AL1430*$E1430/$D1430/1000,2))))</f>
        <v/>
      </c>
      <c r="AQ1430">
        <v>0</v>
      </c>
      <c r="AR1430" t="str">
        <f>IF($A1430="","",VLOOKUP($A1430,DADOS!F:P,11,FALSE))</f>
        <v/>
      </c>
      <c r="AS1430" t="str">
        <f>IF(E1430="","",IF(AQ1430="","",IF(AR1430="","",IF((AR1430-AQ1430)*AP1430*$E1430/$D1430&lt;1,"&lt;1",ROUND((AR1430-AQ1430)*AP1430*$E1430/$D1430,2)))))</f>
        <v/>
      </c>
      <c r="AV1430" t="str">
        <f>IF(A1430="","",VLOOKUP(A1430,DADOS!F:R,12,FALSE))</f>
        <v/>
      </c>
      <c r="AW1430" t="str">
        <f>IF(A1430="","",IF(AU1430="","",IF(AV1430="","",IF((AV1430-AU1430)*AT1430*$E1430/$D1430&lt;1,"&lt;1",ROUND((AV1430-AU1430)*AT1430*$E1430/$D1430,2)))))</f>
        <v/>
      </c>
      <c r="AZ1430" t="str">
        <f>IF($A1430="","",VLOOKUP($A1430,DADOS!F:R,13,FALSE))</f>
        <v/>
      </c>
      <c r="BA1430" t="str">
        <f>IF(A1430="","",IF(AY1430="","",IF(AZ1430="","",IF((AZ1430-AY1430)*AX1430*$E1430/$D1430&lt;1,"&lt;1",ROUND((AZ1430-AY1430)*AX1430*$E1430/$D1430,2)))))</f>
        <v/>
      </c>
    </row>
    <row r="1431">
      <c r="B1431" t="str">
        <f>IF(A1431="","",A1431&amp;"/20")</f>
        <v/>
      </c>
      <c r="D1431">
        <v>0.5</v>
      </c>
      <c r="E1431">
        <v>50</v>
      </c>
      <c r="F1431">
        <v>1</v>
      </c>
      <c r="H1431" t="str">
        <f>IF($A1431="","",VLOOKUP($A1431,DADOS!F:O,3,FALSE))</f>
        <v/>
      </c>
      <c r="I1431" t="str">
        <f>IF(A1431="","",IF(H1431="","",IF((H1431-G1431)*F1431*$E1431/$D1431/1000&lt;0.2,"&lt;0,2",ROUND((H1431-G1431)*F1431*$E1431/$D1431/1000,2))))</f>
        <v/>
      </c>
      <c r="L1431" t="str">
        <f>IF($A1431="","",VLOOKUP($A1431,DADOS!F:O,6,FALSE))</f>
        <v/>
      </c>
      <c r="M1431" t="str">
        <f>IF(A1431="","",IF(L1431="","",IF((L1431-K1431)*J1431*$E1431/$D1431/1000&lt;0.2,"&lt;0,2",ROUND((L1431-K1431)*J1431*$E1431/$D1431/1000,2))))</f>
        <v/>
      </c>
      <c r="P1431" t="str">
        <f>IF($A1431="","",VLOOKUP($A1431,DADOS!F:O,5,FALSE))</f>
        <v/>
      </c>
      <c r="Q1431" t="str">
        <f>IF(A1431="","",IF(P1431="","",IF((P1431-O1431)*N1431*$E1431/$D1431/1000&lt;0.2,"&lt;0,2",ROUND((P1431-O1431)*N1431*$E1431/$D1431/1000,2))))</f>
        <v/>
      </c>
      <c r="T1431" t="str">
        <f>IF($A1431="","",VLOOKUP($A1431,DADOS!F:O,4,FALSE))</f>
        <v/>
      </c>
      <c r="U1431" t="str">
        <f>IF(A1431="","",IF(T1431="","",IF((T1431-S1431)*R1431*$E1431/$D1431/1000&lt;0.2,"&lt;0,2",ROUND((T1431-S1431)*R1431*$E1431/$D1431/1000,2))))</f>
        <v/>
      </c>
      <c r="X1431" t="str">
        <f>IF($A1431="","",VLOOKUP($A1431,DADOS!F:O,9,FALSE))</f>
        <v/>
      </c>
      <c r="Y1431" t="str">
        <f>IF(A1431="","",IF(X1431="","",IF((X1431-W1431)*V1431*$E1431/$D1431&lt;1,"&lt;1",ROUND((X1431-W1431)*V1431*$E1431/$D1431,2))))</f>
        <v/>
      </c>
      <c r="AB1431" t="str">
        <f>IF($A1431="","",VLOOKUP($A1431,DADOS!F:O,7,FALSE))</f>
        <v/>
      </c>
      <c r="AC1431" t="str">
        <f>IF(A1431="","",IF(AB1431="","",IF((AB1431-AA1431)*Z1431*$E1431/$D1431&lt;1,"&lt;1",ROUND((AB1431-AA1431)*Z1431*$E1431/$D1431,2))))</f>
        <v/>
      </c>
      <c r="AF1431" t="str">
        <f>IF($A1431="","",VLOOKUP($A1431,DADOS!F:O,10,FALSE))</f>
        <v/>
      </c>
      <c r="AG1431" t="str">
        <f>IF(A1431="","",IF(AF1431="","",IF((AF1431-AE1431)*AD1431*$E1431/$D1431&lt;1,"&lt;1",ROUND((AF1431-AE1431)*AD1431*$E1431/$D1431,2))))</f>
        <v/>
      </c>
      <c r="AJ1431" t="str">
        <f>IF($A1431="","",VLOOKUP($A1431,DADOS!F:O,8,FALSE))</f>
        <v/>
      </c>
      <c r="AK1431" t="str">
        <f>IF(A1431="","",IF(AJ1431="","",IF((AJ1431-AI1431)*AH1431*$E1431/$D1431&lt;1,"&lt;1",ROUND((AJ1431-AI1431)*AH1431*$E1431/$D1431,2))))</f>
        <v/>
      </c>
      <c r="AN1431" t="str">
        <f>IF($A1431="","",VLOOKUP($A1431,DADOS!F:O,2,FALSE))</f>
        <v/>
      </c>
      <c r="AO1431" t="str">
        <f>IF(A1431="","",IF(AN1431="","",IF((AN1431-AM1431)*AL1431*$E1431/$D1431/1000&lt;0.2,"&lt;0,2",ROUND((AN1431-AM1431)*AL1431*$E1431/$D1431/1000,2))))</f>
        <v/>
      </c>
      <c r="AQ1431">
        <v>0</v>
      </c>
      <c r="AR1431" t="str">
        <f>IF($A1431="","",VLOOKUP($A1431,DADOS!F:P,11,FALSE))</f>
        <v/>
      </c>
      <c r="AS1431" t="str">
        <f>IF(E1431="","",IF(AQ1431="","",IF(AR1431="","",IF((AR1431-AQ1431)*AP1431*$E1431/$D1431&lt;1,"&lt;1",ROUND((AR1431-AQ1431)*AP1431*$E1431/$D1431,2)))))</f>
        <v/>
      </c>
      <c r="AV1431" t="str">
        <f>IF(A1431="","",VLOOKUP(A1431,DADOS!F:R,12,FALSE))</f>
        <v/>
      </c>
      <c r="AW1431" t="str">
        <f>IF(A1431="","",IF(AU1431="","",IF(AV1431="","",IF((AV1431-AU1431)*AT1431*$E1431/$D1431&lt;1,"&lt;1",ROUND((AV1431-AU1431)*AT1431*$E1431/$D1431,2)))))</f>
        <v/>
      </c>
      <c r="AZ1431" t="str">
        <f>IF($A1431="","",VLOOKUP($A1431,DADOS!F:R,13,FALSE))</f>
        <v/>
      </c>
      <c r="BA1431" t="str">
        <f>IF(A1431="","",IF(AY1431="","",IF(AZ1431="","",IF((AZ1431-AY1431)*AX1431*$E1431/$D1431&lt;1,"&lt;1",ROUND((AZ1431-AY1431)*AX1431*$E1431/$D1431,2)))))</f>
        <v/>
      </c>
    </row>
    <row r="1432">
      <c r="B1432" t="str">
        <f>IF(A1432="","",A1432&amp;"/20")</f>
        <v/>
      </c>
      <c r="D1432">
        <v>0.5</v>
      </c>
      <c r="E1432">
        <v>50</v>
      </c>
      <c r="F1432">
        <v>1</v>
      </c>
      <c r="H1432" t="str">
        <f>IF($A1432="","",VLOOKUP($A1432,DADOS!F:O,3,FALSE))</f>
        <v/>
      </c>
      <c r="I1432" t="str">
        <f>IF(A1432="","",IF(H1432="","",IF((H1432-G1432)*F1432*$E1432/$D1432/1000&lt;0.2,"&lt;0,2",ROUND((H1432-G1432)*F1432*$E1432/$D1432/1000,2))))</f>
        <v/>
      </c>
      <c r="L1432" t="str">
        <f>IF($A1432="","",VLOOKUP($A1432,DADOS!F:O,6,FALSE))</f>
        <v/>
      </c>
      <c r="M1432" t="str">
        <f>IF(A1432="","",IF(L1432="","",IF((L1432-K1432)*J1432*$E1432/$D1432/1000&lt;0.2,"&lt;0,2",ROUND((L1432-K1432)*J1432*$E1432/$D1432/1000,2))))</f>
        <v/>
      </c>
      <c r="P1432" t="str">
        <f>IF($A1432="","",VLOOKUP($A1432,DADOS!F:O,5,FALSE))</f>
        <v/>
      </c>
      <c r="Q1432" t="str">
        <f>IF(A1432="","",IF(P1432="","",IF((P1432-O1432)*N1432*$E1432/$D1432/1000&lt;0.2,"&lt;0,2",ROUND((P1432-O1432)*N1432*$E1432/$D1432/1000,2))))</f>
        <v/>
      </c>
      <c r="T1432" t="str">
        <f>IF($A1432="","",VLOOKUP($A1432,DADOS!F:O,4,FALSE))</f>
        <v/>
      </c>
      <c r="U1432" t="str">
        <f>IF(A1432="","",IF(T1432="","",IF((T1432-S1432)*R1432*$E1432/$D1432/1000&lt;0.2,"&lt;0,2",ROUND((T1432-S1432)*R1432*$E1432/$D1432/1000,2))))</f>
        <v/>
      </c>
      <c r="X1432" t="str">
        <f>IF($A1432="","",VLOOKUP($A1432,DADOS!F:O,9,FALSE))</f>
        <v/>
      </c>
      <c r="Y1432" t="str">
        <f>IF(A1432="","",IF(X1432="","",IF((X1432-W1432)*V1432*$E1432/$D1432&lt;1,"&lt;1",ROUND((X1432-W1432)*V1432*$E1432/$D1432,2))))</f>
        <v/>
      </c>
      <c r="AB1432" t="str">
        <f>IF($A1432="","",VLOOKUP($A1432,DADOS!F:O,7,FALSE))</f>
        <v/>
      </c>
      <c r="AC1432" t="str">
        <f>IF(A1432="","",IF(AB1432="","",IF((AB1432-AA1432)*Z1432*$E1432/$D1432&lt;1,"&lt;1",ROUND((AB1432-AA1432)*Z1432*$E1432/$D1432,2))))</f>
        <v/>
      </c>
      <c r="AF1432" t="str">
        <f>IF($A1432="","",VLOOKUP($A1432,DADOS!F:O,10,FALSE))</f>
        <v/>
      </c>
      <c r="AG1432" t="str">
        <f>IF(A1432="","",IF(AF1432="","",IF((AF1432-AE1432)*AD1432*$E1432/$D1432&lt;1,"&lt;1",ROUND((AF1432-AE1432)*AD1432*$E1432/$D1432,2))))</f>
        <v/>
      </c>
      <c r="AJ1432" t="str">
        <f>IF($A1432="","",VLOOKUP($A1432,DADOS!F:O,8,FALSE))</f>
        <v/>
      </c>
      <c r="AK1432" t="str">
        <f>IF(A1432="","",IF(AJ1432="","",IF((AJ1432-AI1432)*AH1432*$E1432/$D1432&lt;1,"&lt;1",ROUND((AJ1432-AI1432)*AH1432*$E1432/$D1432,2))))</f>
        <v/>
      </c>
      <c r="AN1432" t="str">
        <f>IF($A1432="","",VLOOKUP($A1432,DADOS!F:O,2,FALSE))</f>
        <v/>
      </c>
      <c r="AO1432" t="str">
        <f>IF(A1432="","",IF(AN1432="","",IF((AN1432-AM1432)*AL1432*$E1432/$D1432/1000&lt;0.2,"&lt;0,2",ROUND((AN1432-AM1432)*AL1432*$E1432/$D1432/1000,2))))</f>
        <v/>
      </c>
      <c r="AQ1432">
        <v>0</v>
      </c>
      <c r="AR1432" t="str">
        <f>IF($A1432="","",VLOOKUP($A1432,DADOS!F:P,11,FALSE))</f>
        <v/>
      </c>
      <c r="AS1432" t="str">
        <f>IF(E1432="","",IF(AQ1432="","",IF(AR1432="","",IF((AR1432-AQ1432)*AP1432*$E1432/$D1432&lt;1,"&lt;1",ROUND((AR1432-AQ1432)*AP1432*$E1432/$D1432,2)))))</f>
        <v/>
      </c>
      <c r="AV1432" t="str">
        <f>IF(A1432="","",VLOOKUP(A1432,DADOS!F:R,12,FALSE))</f>
        <v/>
      </c>
      <c r="AW1432" t="str">
        <f>IF(A1432="","",IF(AU1432="","",IF(AV1432="","",IF((AV1432-AU1432)*AT1432*$E1432/$D1432&lt;1,"&lt;1",ROUND((AV1432-AU1432)*AT1432*$E1432/$D1432,2)))))</f>
        <v/>
      </c>
      <c r="AZ1432" t="str">
        <f>IF($A1432="","",VLOOKUP($A1432,DADOS!F:R,13,FALSE))</f>
        <v/>
      </c>
      <c r="BA1432" t="str">
        <f>IF(A1432="","",IF(AY1432="","",IF(AZ1432="","",IF((AZ1432-AY1432)*AX1432*$E1432/$D1432&lt;1,"&lt;1",ROUND((AZ1432-AY1432)*AX1432*$E1432/$D1432,2)))))</f>
        <v/>
      </c>
    </row>
    <row r="1433">
      <c r="B1433" t="str">
        <f>IF(A1433="","",A1433&amp;"/20")</f>
        <v/>
      </c>
      <c r="D1433">
        <v>0.5</v>
      </c>
      <c r="E1433">
        <v>50</v>
      </c>
      <c r="F1433">
        <v>1</v>
      </c>
      <c r="H1433" t="str">
        <f>IF($A1433="","",VLOOKUP($A1433,DADOS!F:O,3,FALSE))</f>
        <v/>
      </c>
      <c r="I1433" t="str">
        <f>IF(A1433="","",IF(H1433="","",IF((H1433-G1433)*F1433*$E1433/$D1433/1000&lt;0.2,"&lt;0,2",ROUND((H1433-G1433)*F1433*$E1433/$D1433/1000,2))))</f>
        <v/>
      </c>
      <c r="L1433" t="str">
        <f>IF($A1433="","",VLOOKUP($A1433,DADOS!F:O,6,FALSE))</f>
        <v/>
      </c>
      <c r="M1433" t="str">
        <f>IF(A1433="","",IF(L1433="","",IF((L1433-K1433)*J1433*$E1433/$D1433/1000&lt;0.2,"&lt;0,2",ROUND((L1433-K1433)*J1433*$E1433/$D1433/1000,2))))</f>
        <v/>
      </c>
      <c r="P1433" t="str">
        <f>IF($A1433="","",VLOOKUP($A1433,DADOS!F:O,5,FALSE))</f>
        <v/>
      </c>
      <c r="Q1433" t="str">
        <f>IF(A1433="","",IF(P1433="","",IF((P1433-O1433)*N1433*$E1433/$D1433/1000&lt;0.2,"&lt;0,2",ROUND((P1433-O1433)*N1433*$E1433/$D1433/1000,2))))</f>
        <v/>
      </c>
      <c r="T1433" t="str">
        <f>IF($A1433="","",VLOOKUP($A1433,DADOS!F:O,4,FALSE))</f>
        <v/>
      </c>
      <c r="U1433" t="str">
        <f>IF(A1433="","",IF(T1433="","",IF((T1433-S1433)*R1433*$E1433/$D1433/1000&lt;0.2,"&lt;0,2",ROUND((T1433-S1433)*R1433*$E1433/$D1433/1000,2))))</f>
        <v/>
      </c>
      <c r="X1433" t="str">
        <f>IF($A1433="","",VLOOKUP($A1433,DADOS!F:O,9,FALSE))</f>
        <v/>
      </c>
      <c r="Y1433" t="str">
        <f>IF(A1433="","",IF(X1433="","",IF((X1433-W1433)*V1433*$E1433/$D1433&lt;1,"&lt;1",ROUND((X1433-W1433)*V1433*$E1433/$D1433,2))))</f>
        <v/>
      </c>
      <c r="AB1433" t="str">
        <f>IF($A1433="","",VLOOKUP($A1433,DADOS!F:O,7,FALSE))</f>
        <v/>
      </c>
      <c r="AC1433" t="str">
        <f>IF(A1433="","",IF(AB1433="","",IF((AB1433-AA1433)*Z1433*$E1433/$D1433&lt;1,"&lt;1",ROUND((AB1433-AA1433)*Z1433*$E1433/$D1433,2))))</f>
        <v/>
      </c>
      <c r="AF1433" t="str">
        <f>IF($A1433="","",VLOOKUP($A1433,DADOS!F:O,10,FALSE))</f>
        <v/>
      </c>
      <c r="AG1433" t="str">
        <f>IF(A1433="","",IF(AF1433="","",IF((AF1433-AE1433)*AD1433*$E1433/$D1433&lt;1,"&lt;1",ROUND((AF1433-AE1433)*AD1433*$E1433/$D1433,2))))</f>
        <v/>
      </c>
      <c r="AJ1433" t="str">
        <f>IF($A1433="","",VLOOKUP($A1433,DADOS!F:O,8,FALSE))</f>
        <v/>
      </c>
      <c r="AK1433" t="str">
        <f>IF(A1433="","",IF(AJ1433="","",IF((AJ1433-AI1433)*AH1433*$E1433/$D1433&lt;1,"&lt;1",ROUND((AJ1433-AI1433)*AH1433*$E1433/$D1433,2))))</f>
        <v/>
      </c>
      <c r="AN1433" t="str">
        <f>IF($A1433="","",VLOOKUP($A1433,DADOS!F:O,2,FALSE))</f>
        <v/>
      </c>
      <c r="AO1433" t="str">
        <f>IF(A1433="","",IF(AN1433="","",IF((AN1433-AM1433)*AL1433*$E1433/$D1433/1000&lt;0.2,"&lt;0,2",ROUND((AN1433-AM1433)*AL1433*$E1433/$D1433/1000,2))))</f>
        <v/>
      </c>
      <c r="AQ1433">
        <v>0</v>
      </c>
      <c r="AR1433" t="str">
        <f>IF($A1433="","",VLOOKUP($A1433,DADOS!F:P,11,FALSE))</f>
        <v/>
      </c>
      <c r="AS1433" t="str">
        <f>IF(E1433="","",IF(AQ1433="","",IF(AR1433="","",IF((AR1433-AQ1433)*AP1433*$E1433/$D1433&lt;1,"&lt;1",ROUND((AR1433-AQ1433)*AP1433*$E1433/$D1433,2)))))</f>
        <v/>
      </c>
      <c r="AV1433" t="str">
        <f>IF(A1433="","",VLOOKUP(A1433,DADOS!F:R,12,FALSE))</f>
        <v/>
      </c>
      <c r="AW1433" t="str">
        <f>IF(A1433="","",IF(AU1433="","",IF(AV1433="","",IF((AV1433-AU1433)*AT1433*$E1433/$D1433&lt;1,"&lt;1",ROUND((AV1433-AU1433)*AT1433*$E1433/$D1433,2)))))</f>
        <v/>
      </c>
      <c r="AZ1433" t="str">
        <f>IF($A1433="","",VLOOKUP($A1433,DADOS!F:R,13,FALSE))</f>
        <v/>
      </c>
      <c r="BA1433" t="str">
        <f>IF(A1433="","",IF(AY1433="","",IF(AZ1433="","",IF((AZ1433-AY1433)*AX1433*$E1433/$D1433&lt;1,"&lt;1",ROUND((AZ1433-AY1433)*AX1433*$E1433/$D1433,2)))))</f>
        <v/>
      </c>
    </row>
    <row r="1434">
      <c r="B1434" t="str">
        <f>IF(A1434="","",A1434&amp;"/20")</f>
        <v/>
      </c>
      <c r="D1434">
        <v>0.5</v>
      </c>
      <c r="E1434">
        <v>50</v>
      </c>
      <c r="F1434">
        <v>1</v>
      </c>
      <c r="H1434" t="str">
        <f>IF($A1434="","",VLOOKUP($A1434,DADOS!F:O,3,FALSE))</f>
        <v/>
      </c>
      <c r="I1434" t="str">
        <f>IF(A1434="","",IF(H1434="","",IF((H1434-G1434)*F1434*$E1434/$D1434/1000&lt;0.2,"&lt;0,2",ROUND((H1434-G1434)*F1434*$E1434/$D1434/1000,2))))</f>
        <v/>
      </c>
      <c r="L1434" t="str">
        <f>IF($A1434="","",VLOOKUP($A1434,DADOS!F:O,6,FALSE))</f>
        <v/>
      </c>
      <c r="M1434" t="str">
        <f>IF(A1434="","",IF(L1434="","",IF((L1434-K1434)*J1434*$E1434/$D1434/1000&lt;0.2,"&lt;0,2",ROUND((L1434-K1434)*J1434*$E1434/$D1434/1000,2))))</f>
        <v/>
      </c>
      <c r="P1434" t="str">
        <f>IF($A1434="","",VLOOKUP($A1434,DADOS!F:O,5,FALSE))</f>
        <v/>
      </c>
      <c r="Q1434" t="str">
        <f>IF(A1434="","",IF(P1434="","",IF((P1434-O1434)*N1434*$E1434/$D1434/1000&lt;0.2,"&lt;0,2",ROUND((P1434-O1434)*N1434*$E1434/$D1434/1000,2))))</f>
        <v/>
      </c>
      <c r="T1434" t="str">
        <f>IF($A1434="","",VLOOKUP($A1434,DADOS!F:O,4,FALSE))</f>
        <v/>
      </c>
      <c r="U1434" t="str">
        <f>IF(A1434="","",IF(T1434="","",IF((T1434-S1434)*R1434*$E1434/$D1434/1000&lt;0.2,"&lt;0,2",ROUND((T1434-S1434)*R1434*$E1434/$D1434/1000,2))))</f>
        <v/>
      </c>
      <c r="X1434" t="str">
        <f>IF($A1434="","",VLOOKUP($A1434,DADOS!F:O,9,FALSE))</f>
        <v/>
      </c>
      <c r="Y1434" t="str">
        <f>IF(A1434="","",IF(X1434="","",IF((X1434-W1434)*V1434*$E1434/$D1434&lt;1,"&lt;1",ROUND((X1434-W1434)*V1434*$E1434/$D1434,2))))</f>
        <v/>
      </c>
      <c r="AB1434" t="str">
        <f>IF($A1434="","",VLOOKUP($A1434,DADOS!F:O,7,FALSE))</f>
        <v/>
      </c>
      <c r="AC1434" t="str">
        <f>IF(A1434="","",IF(AB1434="","",IF((AB1434-AA1434)*Z1434*$E1434/$D1434&lt;1,"&lt;1",ROUND((AB1434-AA1434)*Z1434*$E1434/$D1434,2))))</f>
        <v/>
      </c>
      <c r="AF1434" t="str">
        <f>IF($A1434="","",VLOOKUP($A1434,DADOS!F:O,10,FALSE))</f>
        <v/>
      </c>
      <c r="AG1434" t="str">
        <f>IF(A1434="","",IF(AF1434="","",IF((AF1434-AE1434)*AD1434*$E1434/$D1434&lt;1,"&lt;1",ROUND((AF1434-AE1434)*AD1434*$E1434/$D1434,2))))</f>
        <v/>
      </c>
      <c r="AJ1434" t="str">
        <f>IF($A1434="","",VLOOKUP($A1434,DADOS!F:O,8,FALSE))</f>
        <v/>
      </c>
      <c r="AK1434" t="str">
        <f>IF(A1434="","",IF(AJ1434="","",IF((AJ1434-AI1434)*AH1434*$E1434/$D1434&lt;1,"&lt;1",ROUND((AJ1434-AI1434)*AH1434*$E1434/$D1434,2))))</f>
        <v/>
      </c>
      <c r="AN1434" t="str">
        <f>IF($A1434="","",VLOOKUP($A1434,DADOS!F:O,2,FALSE))</f>
        <v/>
      </c>
      <c r="AO1434" t="str">
        <f>IF(A1434="","",IF(AN1434="","",IF((AN1434-AM1434)*AL1434*$E1434/$D1434/1000&lt;0.2,"&lt;0,2",ROUND((AN1434-AM1434)*AL1434*$E1434/$D1434/1000,2))))</f>
        <v/>
      </c>
      <c r="AQ1434">
        <v>0</v>
      </c>
      <c r="AR1434" t="str">
        <f>IF($A1434="","",VLOOKUP($A1434,DADOS!F:P,11,FALSE))</f>
        <v/>
      </c>
      <c r="AS1434" t="str">
        <f>IF(E1434="","",IF(AQ1434="","",IF(AR1434="","",IF((AR1434-AQ1434)*AP1434*$E1434/$D1434&lt;1,"&lt;1",ROUND((AR1434-AQ1434)*AP1434*$E1434/$D1434,2)))))</f>
        <v/>
      </c>
      <c r="AV1434" t="str">
        <f>IF(A1434="","",VLOOKUP(A1434,DADOS!F:R,12,FALSE))</f>
        <v/>
      </c>
      <c r="AW1434" t="str">
        <f>IF(A1434="","",IF(AU1434="","",IF(AV1434="","",IF((AV1434-AU1434)*AT1434*$E1434/$D1434&lt;1,"&lt;1",ROUND((AV1434-AU1434)*AT1434*$E1434/$D1434,2)))))</f>
        <v/>
      </c>
      <c r="AZ1434" t="str">
        <f>IF($A1434="","",VLOOKUP($A1434,DADOS!F:R,13,FALSE))</f>
        <v/>
      </c>
      <c r="BA1434" t="str">
        <f>IF(A1434="","",IF(AY1434="","",IF(AZ1434="","",IF((AZ1434-AY1434)*AX1434*$E1434/$D1434&lt;1,"&lt;1",ROUND((AZ1434-AY1434)*AX1434*$E1434/$D1434,2)))))</f>
        <v/>
      </c>
    </row>
    <row r="1435">
      <c r="B1435" t="str">
        <f>IF(A1435="","",A1435&amp;"/20")</f>
        <v/>
      </c>
      <c r="D1435">
        <v>0.5</v>
      </c>
      <c r="E1435">
        <v>50</v>
      </c>
      <c r="F1435">
        <v>1</v>
      </c>
      <c r="H1435" t="str">
        <f>IF($A1435="","",VLOOKUP($A1435,DADOS!F:O,3,FALSE))</f>
        <v/>
      </c>
      <c r="I1435" t="str">
        <f>IF(A1435="","",IF(H1435="","",IF((H1435-G1435)*F1435*$E1435/$D1435/1000&lt;0.2,"&lt;0,2",ROUND((H1435-G1435)*F1435*$E1435/$D1435/1000,2))))</f>
        <v/>
      </c>
      <c r="L1435" t="str">
        <f>IF($A1435="","",VLOOKUP($A1435,DADOS!F:O,6,FALSE))</f>
        <v/>
      </c>
      <c r="M1435" t="str">
        <f>IF(A1435="","",IF(L1435="","",IF((L1435-K1435)*J1435*$E1435/$D1435/1000&lt;0.2,"&lt;0,2",ROUND((L1435-K1435)*J1435*$E1435/$D1435/1000,2))))</f>
        <v/>
      </c>
      <c r="P1435" t="str">
        <f>IF($A1435="","",VLOOKUP($A1435,DADOS!F:O,5,FALSE))</f>
        <v/>
      </c>
      <c r="Q1435" t="str">
        <f>IF(A1435="","",IF(P1435="","",IF((P1435-O1435)*N1435*$E1435/$D1435/1000&lt;0.2,"&lt;0,2",ROUND((P1435-O1435)*N1435*$E1435/$D1435/1000,2))))</f>
        <v/>
      </c>
      <c r="T1435" t="str">
        <f>IF($A1435="","",VLOOKUP($A1435,DADOS!F:O,4,FALSE))</f>
        <v/>
      </c>
      <c r="U1435" t="str">
        <f>IF(A1435="","",IF(T1435="","",IF((T1435-S1435)*R1435*$E1435/$D1435/1000&lt;0.2,"&lt;0,2",ROUND((T1435-S1435)*R1435*$E1435/$D1435/1000,2))))</f>
        <v/>
      </c>
      <c r="X1435" t="str">
        <f>IF($A1435="","",VLOOKUP($A1435,DADOS!F:O,9,FALSE))</f>
        <v/>
      </c>
      <c r="Y1435" t="str">
        <f>IF(A1435="","",IF(X1435="","",IF((X1435-W1435)*V1435*$E1435/$D1435&lt;1,"&lt;1",ROUND((X1435-W1435)*V1435*$E1435/$D1435,2))))</f>
        <v/>
      </c>
      <c r="AB1435" t="str">
        <f>IF($A1435="","",VLOOKUP($A1435,DADOS!F:O,7,FALSE))</f>
        <v/>
      </c>
      <c r="AC1435" t="str">
        <f>IF(A1435="","",IF(AB1435="","",IF((AB1435-AA1435)*Z1435*$E1435/$D1435&lt;1,"&lt;1",ROUND((AB1435-AA1435)*Z1435*$E1435/$D1435,2))))</f>
        <v/>
      </c>
      <c r="AF1435" t="str">
        <f>IF($A1435="","",VLOOKUP($A1435,DADOS!F:O,10,FALSE))</f>
        <v/>
      </c>
      <c r="AG1435" t="str">
        <f>IF(A1435="","",IF(AF1435="","",IF((AF1435-AE1435)*AD1435*$E1435/$D1435&lt;1,"&lt;1",ROUND((AF1435-AE1435)*AD1435*$E1435/$D1435,2))))</f>
        <v/>
      </c>
      <c r="AJ1435" t="str">
        <f>IF($A1435="","",VLOOKUP($A1435,DADOS!F:O,8,FALSE))</f>
        <v/>
      </c>
      <c r="AK1435" t="str">
        <f>IF(A1435="","",IF(AJ1435="","",IF((AJ1435-AI1435)*AH1435*$E1435/$D1435&lt;1,"&lt;1",ROUND((AJ1435-AI1435)*AH1435*$E1435/$D1435,2))))</f>
        <v/>
      </c>
      <c r="AN1435" t="str">
        <f>IF($A1435="","",VLOOKUP($A1435,DADOS!F:O,2,FALSE))</f>
        <v/>
      </c>
      <c r="AO1435" t="str">
        <f>IF(A1435="","",IF(AN1435="","",IF((AN1435-AM1435)*AL1435*$E1435/$D1435/1000&lt;0.2,"&lt;0,2",ROUND((AN1435-AM1435)*AL1435*$E1435/$D1435/1000,2))))</f>
        <v/>
      </c>
      <c r="AQ1435">
        <v>0</v>
      </c>
      <c r="AR1435" t="str">
        <f>IF($A1435="","",VLOOKUP($A1435,DADOS!F:P,11,FALSE))</f>
        <v/>
      </c>
      <c r="AS1435" t="str">
        <f>IF(E1435="","",IF(AQ1435="","",IF(AR1435="","",IF((AR1435-AQ1435)*AP1435*$E1435/$D1435&lt;1,"&lt;1",ROUND((AR1435-AQ1435)*AP1435*$E1435/$D1435,2)))))</f>
        <v/>
      </c>
      <c r="AV1435" t="str">
        <f>IF(A1435="","",VLOOKUP(A1435,DADOS!F:R,12,FALSE))</f>
        <v/>
      </c>
      <c r="AW1435" t="str">
        <f>IF(A1435="","",IF(AU1435="","",IF(AV1435="","",IF((AV1435-AU1435)*AT1435*$E1435/$D1435&lt;1,"&lt;1",ROUND((AV1435-AU1435)*AT1435*$E1435/$D1435,2)))))</f>
        <v/>
      </c>
      <c r="AZ1435" t="str">
        <f>IF($A1435="","",VLOOKUP($A1435,DADOS!F:R,13,FALSE))</f>
        <v/>
      </c>
      <c r="BA1435" t="str">
        <f>IF(A1435="","",IF(AY1435="","",IF(AZ1435="","",IF((AZ1435-AY1435)*AX1435*$E1435/$D1435&lt;1,"&lt;1",ROUND((AZ1435-AY1435)*AX1435*$E1435/$D1435,2)))))</f>
        <v/>
      </c>
    </row>
    <row r="1436">
      <c r="B1436" t="str">
        <f>IF(A1436="","",A1436&amp;"/20")</f>
        <v/>
      </c>
      <c r="D1436">
        <v>0.5</v>
      </c>
      <c r="E1436">
        <v>50</v>
      </c>
      <c r="F1436">
        <v>1</v>
      </c>
      <c r="H1436" t="str">
        <f>IF($A1436="","",VLOOKUP($A1436,DADOS!F:O,3,FALSE))</f>
        <v/>
      </c>
      <c r="I1436" t="str">
        <f>IF(A1436="","",IF(H1436="","",IF((H1436-G1436)*F1436*$E1436/$D1436/1000&lt;0.2,"&lt;0,2",ROUND((H1436-G1436)*F1436*$E1436/$D1436/1000,2))))</f>
        <v/>
      </c>
      <c r="L1436" t="str">
        <f>IF($A1436="","",VLOOKUP($A1436,DADOS!F:O,6,FALSE))</f>
        <v/>
      </c>
      <c r="M1436" t="str">
        <f>IF(A1436="","",IF(L1436="","",IF((L1436-K1436)*J1436*$E1436/$D1436/1000&lt;0.2,"&lt;0,2",ROUND((L1436-K1436)*J1436*$E1436/$D1436/1000,2))))</f>
        <v/>
      </c>
      <c r="P1436" t="str">
        <f>IF($A1436="","",VLOOKUP($A1436,DADOS!F:O,5,FALSE))</f>
        <v/>
      </c>
      <c r="Q1436" t="str">
        <f>IF(A1436="","",IF(P1436="","",IF((P1436-O1436)*N1436*$E1436/$D1436/1000&lt;0.2,"&lt;0,2",ROUND((P1436-O1436)*N1436*$E1436/$D1436/1000,2))))</f>
        <v/>
      </c>
      <c r="T1436" t="str">
        <f>IF($A1436="","",VLOOKUP($A1436,DADOS!F:O,4,FALSE))</f>
        <v/>
      </c>
      <c r="U1436" t="str">
        <f>IF(A1436="","",IF(T1436="","",IF((T1436-S1436)*R1436*$E1436/$D1436/1000&lt;0.2,"&lt;0,2",ROUND((T1436-S1436)*R1436*$E1436/$D1436/1000,2))))</f>
        <v/>
      </c>
      <c r="X1436" t="str">
        <f>IF($A1436="","",VLOOKUP($A1436,DADOS!F:O,9,FALSE))</f>
        <v/>
      </c>
      <c r="Y1436" t="str">
        <f>IF(A1436="","",IF(X1436="","",IF((X1436-W1436)*V1436*$E1436/$D1436&lt;1,"&lt;1",ROUND((X1436-W1436)*V1436*$E1436/$D1436,2))))</f>
        <v/>
      </c>
      <c r="AB1436" t="str">
        <f>IF($A1436="","",VLOOKUP($A1436,DADOS!F:O,7,FALSE))</f>
        <v/>
      </c>
      <c r="AC1436" t="str">
        <f>IF(A1436="","",IF(AB1436="","",IF((AB1436-AA1436)*Z1436*$E1436/$D1436&lt;1,"&lt;1",ROUND((AB1436-AA1436)*Z1436*$E1436/$D1436,2))))</f>
        <v/>
      </c>
      <c r="AF1436" t="str">
        <f>IF($A1436="","",VLOOKUP($A1436,DADOS!F:O,10,FALSE))</f>
        <v/>
      </c>
      <c r="AG1436" t="str">
        <f>IF(A1436="","",IF(AF1436="","",IF((AF1436-AE1436)*AD1436*$E1436/$D1436&lt;1,"&lt;1",ROUND((AF1436-AE1436)*AD1436*$E1436/$D1436,2))))</f>
        <v/>
      </c>
      <c r="AJ1436" t="str">
        <f>IF($A1436="","",VLOOKUP($A1436,DADOS!F:O,8,FALSE))</f>
        <v/>
      </c>
      <c r="AK1436" t="str">
        <f>IF(A1436="","",IF(AJ1436="","",IF((AJ1436-AI1436)*AH1436*$E1436/$D1436&lt;1,"&lt;1",ROUND((AJ1436-AI1436)*AH1436*$E1436/$D1436,2))))</f>
        <v/>
      </c>
      <c r="AN1436" t="str">
        <f>IF($A1436="","",VLOOKUP($A1436,DADOS!F:O,2,FALSE))</f>
        <v/>
      </c>
      <c r="AO1436" t="str">
        <f>IF(A1436="","",IF(AN1436="","",IF((AN1436-AM1436)*AL1436*$E1436/$D1436/1000&lt;0.2,"&lt;0,2",ROUND((AN1436-AM1436)*AL1436*$E1436/$D1436/1000,2))))</f>
        <v/>
      </c>
      <c r="AQ1436">
        <v>0</v>
      </c>
      <c r="AR1436" t="str">
        <f>IF($A1436="","",VLOOKUP($A1436,DADOS!F:P,11,FALSE))</f>
        <v/>
      </c>
      <c r="AS1436" t="str">
        <f>IF(E1436="","",IF(AQ1436="","",IF(AR1436="","",IF((AR1436-AQ1436)*AP1436*$E1436/$D1436&lt;1,"&lt;1",ROUND((AR1436-AQ1436)*AP1436*$E1436/$D1436,2)))))</f>
        <v/>
      </c>
      <c r="AV1436" t="str">
        <f>IF(A1436="","",VLOOKUP(A1436,DADOS!F:R,12,FALSE))</f>
        <v/>
      </c>
      <c r="AW1436" t="str">
        <f>IF(A1436="","",IF(AU1436="","",IF(AV1436="","",IF((AV1436-AU1436)*AT1436*$E1436/$D1436&lt;1,"&lt;1",ROUND((AV1436-AU1436)*AT1436*$E1436/$D1436,2)))))</f>
        <v/>
      </c>
      <c r="AZ1436" t="str">
        <f>IF($A1436="","",VLOOKUP($A1436,DADOS!F:R,13,FALSE))</f>
        <v/>
      </c>
      <c r="BA1436" t="str">
        <f>IF(A1436="","",IF(AY1436="","",IF(AZ1436="","",IF((AZ1436-AY1436)*AX1436*$E1436/$D1436&lt;1,"&lt;1",ROUND((AZ1436-AY1436)*AX1436*$E1436/$D1436,2)))))</f>
        <v/>
      </c>
    </row>
    <row r="1437">
      <c r="B1437" t="str">
        <f>IF(A1437="","",A1437&amp;"/20")</f>
        <v/>
      </c>
      <c r="D1437">
        <v>0.5</v>
      </c>
      <c r="E1437">
        <v>50</v>
      </c>
      <c r="F1437">
        <v>1</v>
      </c>
      <c r="H1437" t="str">
        <f>IF($A1437="","",VLOOKUP($A1437,DADOS!F:O,3,FALSE))</f>
        <v/>
      </c>
      <c r="I1437" t="str">
        <f>IF(A1437="","",IF(H1437="","",IF((H1437-G1437)*F1437*$E1437/$D1437/1000&lt;0.2,"&lt;0,2",ROUND((H1437-G1437)*F1437*$E1437/$D1437/1000,2))))</f>
        <v/>
      </c>
      <c r="L1437" t="str">
        <f>IF($A1437="","",VLOOKUP($A1437,DADOS!F:O,6,FALSE))</f>
        <v/>
      </c>
      <c r="M1437" t="str">
        <f>IF(A1437="","",IF(L1437="","",IF((L1437-K1437)*J1437*$E1437/$D1437/1000&lt;0.2,"&lt;0,2",ROUND((L1437-K1437)*J1437*$E1437/$D1437/1000,2))))</f>
        <v/>
      </c>
      <c r="P1437" t="str">
        <f>IF($A1437="","",VLOOKUP($A1437,DADOS!F:O,5,FALSE))</f>
        <v/>
      </c>
      <c r="Q1437" t="str">
        <f>IF(A1437="","",IF(P1437="","",IF((P1437-O1437)*N1437*$E1437/$D1437/1000&lt;0.2,"&lt;0,2",ROUND((P1437-O1437)*N1437*$E1437/$D1437/1000,2))))</f>
        <v/>
      </c>
      <c r="T1437" t="str">
        <f>IF($A1437="","",VLOOKUP($A1437,DADOS!F:O,4,FALSE))</f>
        <v/>
      </c>
      <c r="U1437" t="str">
        <f>IF(A1437="","",IF(T1437="","",IF((T1437-S1437)*R1437*$E1437/$D1437/1000&lt;0.2,"&lt;0,2",ROUND((T1437-S1437)*R1437*$E1437/$D1437/1000,2))))</f>
        <v/>
      </c>
      <c r="X1437" t="str">
        <f>IF($A1437="","",VLOOKUP($A1437,DADOS!F:O,9,FALSE))</f>
        <v/>
      </c>
      <c r="Y1437" t="str">
        <f>IF(A1437="","",IF(X1437="","",IF((X1437-W1437)*V1437*$E1437/$D1437&lt;1,"&lt;1",ROUND((X1437-W1437)*V1437*$E1437/$D1437,2))))</f>
        <v/>
      </c>
      <c r="AB1437" t="str">
        <f>IF($A1437="","",VLOOKUP($A1437,DADOS!F:O,7,FALSE))</f>
        <v/>
      </c>
      <c r="AC1437" t="str">
        <f>IF(A1437="","",IF(AB1437="","",IF((AB1437-AA1437)*Z1437*$E1437/$D1437&lt;1,"&lt;1",ROUND((AB1437-AA1437)*Z1437*$E1437/$D1437,2))))</f>
        <v/>
      </c>
      <c r="AF1437" t="str">
        <f>IF($A1437="","",VLOOKUP($A1437,DADOS!F:O,10,FALSE))</f>
        <v/>
      </c>
      <c r="AG1437" t="str">
        <f>IF(A1437="","",IF(AF1437="","",IF((AF1437-AE1437)*AD1437*$E1437/$D1437&lt;1,"&lt;1",ROUND((AF1437-AE1437)*AD1437*$E1437/$D1437,2))))</f>
        <v/>
      </c>
      <c r="AJ1437" t="str">
        <f>IF($A1437="","",VLOOKUP($A1437,DADOS!F:O,8,FALSE))</f>
        <v/>
      </c>
      <c r="AK1437" t="str">
        <f>IF(A1437="","",IF(AJ1437="","",IF((AJ1437-AI1437)*AH1437*$E1437/$D1437&lt;1,"&lt;1",ROUND((AJ1437-AI1437)*AH1437*$E1437/$D1437,2))))</f>
        <v/>
      </c>
      <c r="AN1437" t="str">
        <f>IF($A1437="","",VLOOKUP($A1437,DADOS!F:O,2,FALSE))</f>
        <v/>
      </c>
      <c r="AO1437" t="str">
        <f>IF(A1437="","",IF(AN1437="","",IF((AN1437-AM1437)*AL1437*$E1437/$D1437/1000&lt;0.2,"&lt;0,2",ROUND((AN1437-AM1437)*AL1437*$E1437/$D1437/1000,2))))</f>
        <v/>
      </c>
      <c r="AQ1437">
        <v>0</v>
      </c>
      <c r="AR1437" t="str">
        <f>IF($A1437="","",VLOOKUP($A1437,DADOS!F:P,11,FALSE))</f>
        <v/>
      </c>
      <c r="AS1437" t="str">
        <f>IF(E1437="","",IF(AQ1437="","",IF(AR1437="","",IF((AR1437-AQ1437)*AP1437*$E1437/$D1437&lt;1,"&lt;1",ROUND((AR1437-AQ1437)*AP1437*$E1437/$D1437,2)))))</f>
        <v/>
      </c>
      <c r="AV1437" t="str">
        <f>IF(A1437="","",VLOOKUP(A1437,DADOS!F:R,12,FALSE))</f>
        <v/>
      </c>
      <c r="AW1437" t="str">
        <f>IF(A1437="","",IF(AU1437="","",IF(AV1437="","",IF((AV1437-AU1437)*AT1437*$E1437/$D1437&lt;1,"&lt;1",ROUND((AV1437-AU1437)*AT1437*$E1437/$D1437,2)))))</f>
        <v/>
      </c>
      <c r="AZ1437" t="str">
        <f>IF($A1437="","",VLOOKUP($A1437,DADOS!F:R,13,FALSE))</f>
        <v/>
      </c>
      <c r="BA1437" t="str">
        <f>IF(A1437="","",IF(AY1437="","",IF(AZ1437="","",IF((AZ1437-AY1437)*AX1437*$E1437/$D1437&lt;1,"&lt;1",ROUND((AZ1437-AY1437)*AX1437*$E1437/$D1437,2)))))</f>
        <v/>
      </c>
    </row>
    <row r="1438">
      <c r="B1438" t="str">
        <f>IF(A1438="","",A1438&amp;"/20")</f>
        <v/>
      </c>
      <c r="D1438">
        <v>0.5</v>
      </c>
      <c r="E1438">
        <v>50</v>
      </c>
      <c r="F1438">
        <v>1</v>
      </c>
      <c r="H1438" t="str">
        <f>IF($A1438="","",VLOOKUP($A1438,DADOS!F:O,3,FALSE))</f>
        <v/>
      </c>
      <c r="I1438" t="str">
        <f>IF(A1438="","",IF(H1438="","",IF((H1438-G1438)*F1438*$E1438/$D1438/1000&lt;0.2,"&lt;0,2",ROUND((H1438-G1438)*F1438*$E1438/$D1438/1000,2))))</f>
        <v/>
      </c>
      <c r="L1438" t="str">
        <f>IF($A1438="","",VLOOKUP($A1438,DADOS!F:O,6,FALSE))</f>
        <v/>
      </c>
      <c r="M1438" t="str">
        <f>IF(A1438="","",IF(L1438="","",IF((L1438-K1438)*J1438*$E1438/$D1438/1000&lt;0.2,"&lt;0,2",ROUND((L1438-K1438)*J1438*$E1438/$D1438/1000,2))))</f>
        <v/>
      </c>
      <c r="P1438" t="str">
        <f>IF($A1438="","",VLOOKUP($A1438,DADOS!F:O,5,FALSE))</f>
        <v/>
      </c>
      <c r="Q1438" t="str">
        <f>IF(A1438="","",IF(P1438="","",IF((P1438-O1438)*N1438*$E1438/$D1438/1000&lt;0.2,"&lt;0,2",ROUND((P1438-O1438)*N1438*$E1438/$D1438/1000,2))))</f>
        <v/>
      </c>
      <c r="T1438" t="str">
        <f>IF($A1438="","",VLOOKUP($A1438,DADOS!F:O,4,FALSE))</f>
        <v/>
      </c>
      <c r="U1438" t="str">
        <f>IF(A1438="","",IF(T1438="","",IF((T1438-S1438)*R1438*$E1438/$D1438/1000&lt;0.2,"&lt;0,2",ROUND((T1438-S1438)*R1438*$E1438/$D1438/1000,2))))</f>
        <v/>
      </c>
      <c r="X1438" t="str">
        <f>IF($A1438="","",VLOOKUP($A1438,DADOS!F:O,9,FALSE))</f>
        <v/>
      </c>
      <c r="Y1438" t="str">
        <f>IF(A1438="","",IF(X1438="","",IF((X1438-W1438)*V1438*$E1438/$D1438&lt;1,"&lt;1",ROUND((X1438-W1438)*V1438*$E1438/$D1438,2))))</f>
        <v/>
      </c>
      <c r="AB1438" t="str">
        <f>IF($A1438="","",VLOOKUP($A1438,DADOS!F:O,7,FALSE))</f>
        <v/>
      </c>
      <c r="AC1438" t="str">
        <f>IF(A1438="","",IF(AB1438="","",IF((AB1438-AA1438)*Z1438*$E1438/$D1438&lt;1,"&lt;1",ROUND((AB1438-AA1438)*Z1438*$E1438/$D1438,2))))</f>
        <v/>
      </c>
      <c r="AF1438" t="str">
        <f>IF($A1438="","",VLOOKUP($A1438,DADOS!F:O,10,FALSE))</f>
        <v/>
      </c>
      <c r="AG1438" t="str">
        <f>IF(A1438="","",IF(AF1438="","",IF((AF1438-AE1438)*AD1438*$E1438/$D1438&lt;1,"&lt;1",ROUND((AF1438-AE1438)*AD1438*$E1438/$D1438,2))))</f>
        <v/>
      </c>
      <c r="AJ1438" t="str">
        <f>IF($A1438="","",VLOOKUP($A1438,DADOS!F:O,8,FALSE))</f>
        <v/>
      </c>
      <c r="AK1438" t="str">
        <f>IF(A1438="","",IF(AJ1438="","",IF((AJ1438-AI1438)*AH1438*$E1438/$D1438&lt;1,"&lt;1",ROUND((AJ1438-AI1438)*AH1438*$E1438/$D1438,2))))</f>
        <v/>
      </c>
      <c r="AN1438" t="str">
        <f>IF($A1438="","",VLOOKUP($A1438,DADOS!F:O,2,FALSE))</f>
        <v/>
      </c>
      <c r="AO1438" t="str">
        <f>IF(A1438="","",IF(AN1438="","",IF((AN1438-AM1438)*AL1438*$E1438/$D1438/1000&lt;0.2,"&lt;0,2",ROUND((AN1438-AM1438)*AL1438*$E1438/$D1438/1000,2))))</f>
        <v/>
      </c>
      <c r="AQ1438">
        <v>0</v>
      </c>
      <c r="AR1438" t="str">
        <f>IF($A1438="","",VLOOKUP($A1438,DADOS!F:P,11,FALSE))</f>
        <v/>
      </c>
      <c r="AS1438" t="str">
        <f>IF(E1438="","",IF(AQ1438="","",IF(AR1438="","",IF((AR1438-AQ1438)*AP1438*$E1438/$D1438&lt;1,"&lt;1",ROUND((AR1438-AQ1438)*AP1438*$E1438/$D1438,2)))))</f>
        <v/>
      </c>
      <c r="AV1438" t="str">
        <f>IF(A1438="","",VLOOKUP(A1438,DADOS!F:R,12,FALSE))</f>
        <v/>
      </c>
      <c r="AW1438" t="str">
        <f>IF(A1438="","",IF(AU1438="","",IF(AV1438="","",IF((AV1438-AU1438)*AT1438*$E1438/$D1438&lt;1,"&lt;1",ROUND((AV1438-AU1438)*AT1438*$E1438/$D1438,2)))))</f>
        <v/>
      </c>
      <c r="AZ1438" t="str">
        <f>IF($A1438="","",VLOOKUP($A1438,DADOS!F:R,13,FALSE))</f>
        <v/>
      </c>
      <c r="BA1438" t="str">
        <f>IF(A1438="","",IF(AY1438="","",IF(AZ1438="","",IF((AZ1438-AY1438)*AX1438*$E1438/$D1438&lt;1,"&lt;1",ROUND((AZ1438-AY1438)*AX1438*$E1438/$D1438,2)))))</f>
        <v/>
      </c>
    </row>
    <row r="1439">
      <c r="B1439" t="str">
        <f>IF(A1439="","",A1439&amp;"/20")</f>
        <v/>
      </c>
      <c r="D1439">
        <v>0.5</v>
      </c>
      <c r="E1439">
        <v>50</v>
      </c>
      <c r="F1439">
        <v>1</v>
      </c>
      <c r="H1439" t="str">
        <f>IF($A1439="","",VLOOKUP($A1439,DADOS!F:O,3,FALSE))</f>
        <v/>
      </c>
      <c r="I1439" t="str">
        <f>IF(A1439="","",IF(H1439="","",IF((H1439-G1439)*F1439*$E1439/$D1439/1000&lt;0.2,"&lt;0,2",ROUND((H1439-G1439)*F1439*$E1439/$D1439/1000,2))))</f>
        <v/>
      </c>
      <c r="L1439" t="str">
        <f>IF($A1439="","",VLOOKUP($A1439,DADOS!F:O,6,FALSE))</f>
        <v/>
      </c>
      <c r="M1439" t="str">
        <f>IF(A1439="","",IF(L1439="","",IF((L1439-K1439)*J1439*$E1439/$D1439/1000&lt;0.2,"&lt;0,2",ROUND((L1439-K1439)*J1439*$E1439/$D1439/1000,2))))</f>
        <v/>
      </c>
      <c r="P1439" t="str">
        <f>IF($A1439="","",VLOOKUP($A1439,DADOS!F:O,5,FALSE))</f>
        <v/>
      </c>
      <c r="Q1439" t="str">
        <f>IF(A1439="","",IF(P1439="","",IF((P1439-O1439)*N1439*$E1439/$D1439/1000&lt;0.2,"&lt;0,2",ROUND((P1439-O1439)*N1439*$E1439/$D1439/1000,2))))</f>
        <v/>
      </c>
      <c r="T1439" t="str">
        <f>IF($A1439="","",VLOOKUP($A1439,DADOS!F:O,4,FALSE))</f>
        <v/>
      </c>
      <c r="U1439" t="str">
        <f>IF(A1439="","",IF(T1439="","",IF((T1439-S1439)*R1439*$E1439/$D1439/1000&lt;0.2,"&lt;0,2",ROUND((T1439-S1439)*R1439*$E1439/$D1439/1000,2))))</f>
        <v/>
      </c>
      <c r="X1439" t="str">
        <f>IF($A1439="","",VLOOKUP($A1439,DADOS!F:O,9,FALSE))</f>
        <v/>
      </c>
      <c r="Y1439" t="str">
        <f>IF(A1439="","",IF(X1439="","",IF((X1439-W1439)*V1439*$E1439/$D1439&lt;1,"&lt;1",ROUND((X1439-W1439)*V1439*$E1439/$D1439,2))))</f>
        <v/>
      </c>
      <c r="AB1439" t="str">
        <f>IF($A1439="","",VLOOKUP($A1439,DADOS!F:O,7,FALSE))</f>
        <v/>
      </c>
      <c r="AC1439" t="str">
        <f>IF(A1439="","",IF(AB1439="","",IF((AB1439-AA1439)*Z1439*$E1439/$D1439&lt;1,"&lt;1",ROUND((AB1439-AA1439)*Z1439*$E1439/$D1439,2))))</f>
        <v/>
      </c>
      <c r="AF1439" t="str">
        <f>IF($A1439="","",VLOOKUP($A1439,DADOS!F:O,10,FALSE))</f>
        <v/>
      </c>
      <c r="AG1439" t="str">
        <f>IF(A1439="","",IF(AF1439="","",IF((AF1439-AE1439)*AD1439*$E1439/$D1439&lt;1,"&lt;1",ROUND((AF1439-AE1439)*AD1439*$E1439/$D1439,2))))</f>
        <v/>
      </c>
      <c r="AJ1439" t="str">
        <f>IF($A1439="","",VLOOKUP($A1439,DADOS!F:O,8,FALSE))</f>
        <v/>
      </c>
      <c r="AK1439" t="str">
        <f>IF(A1439="","",IF(AJ1439="","",IF((AJ1439-AI1439)*AH1439*$E1439/$D1439&lt;1,"&lt;1",ROUND((AJ1439-AI1439)*AH1439*$E1439/$D1439,2))))</f>
        <v/>
      </c>
      <c r="AN1439" t="str">
        <f>IF($A1439="","",VLOOKUP($A1439,DADOS!F:O,2,FALSE))</f>
        <v/>
      </c>
      <c r="AO1439" t="str">
        <f>IF(A1439="","",IF(AN1439="","",IF((AN1439-AM1439)*AL1439*$E1439/$D1439/1000&lt;0.2,"&lt;0,2",ROUND((AN1439-AM1439)*AL1439*$E1439/$D1439/1000,2))))</f>
        <v/>
      </c>
      <c r="AQ1439">
        <v>0</v>
      </c>
      <c r="AR1439" t="str">
        <f>IF($A1439="","",VLOOKUP($A1439,DADOS!F:P,11,FALSE))</f>
        <v/>
      </c>
      <c r="AS1439" t="str">
        <f>IF(E1439="","",IF(AQ1439="","",IF(AR1439="","",IF((AR1439-AQ1439)*AP1439*$E1439/$D1439&lt;1,"&lt;1",ROUND((AR1439-AQ1439)*AP1439*$E1439/$D1439,2)))))</f>
        <v/>
      </c>
      <c r="AV1439" t="str">
        <f>IF(A1439="","",VLOOKUP(A1439,DADOS!F:R,12,FALSE))</f>
        <v/>
      </c>
      <c r="AW1439" t="str">
        <f>IF(A1439="","",IF(AU1439="","",IF(AV1439="","",IF((AV1439-AU1439)*AT1439*$E1439/$D1439&lt;1,"&lt;1",ROUND((AV1439-AU1439)*AT1439*$E1439/$D1439,2)))))</f>
        <v/>
      </c>
      <c r="AZ1439" t="str">
        <f>IF($A1439="","",VLOOKUP($A1439,DADOS!F:R,13,FALSE))</f>
        <v/>
      </c>
      <c r="BA1439" t="str">
        <f>IF(A1439="","",IF(AY1439="","",IF(AZ1439="","",IF((AZ1439-AY1439)*AX1439*$E1439/$D1439&lt;1,"&lt;1",ROUND((AZ1439-AY1439)*AX1439*$E1439/$D1439,2)))))</f>
        <v/>
      </c>
    </row>
    <row r="1440">
      <c r="B1440" t="str">
        <f>IF(A1440="","",A1440&amp;"/20")</f>
        <v/>
      </c>
      <c r="D1440">
        <v>0.5</v>
      </c>
      <c r="E1440">
        <v>50</v>
      </c>
      <c r="F1440">
        <v>1</v>
      </c>
      <c r="H1440" t="str">
        <f>IF($A1440="","",VLOOKUP($A1440,DADOS!F:O,3,FALSE))</f>
        <v/>
      </c>
      <c r="I1440" t="str">
        <f>IF(A1440="","",IF(H1440="","",IF((H1440-G1440)*F1440*$E1440/$D1440/1000&lt;0.2,"&lt;0,2",ROUND((H1440-G1440)*F1440*$E1440/$D1440/1000,2))))</f>
        <v/>
      </c>
      <c r="L1440" t="str">
        <f>IF($A1440="","",VLOOKUP($A1440,DADOS!F:O,6,FALSE))</f>
        <v/>
      </c>
      <c r="M1440" t="str">
        <f>IF(A1440="","",IF(L1440="","",IF((L1440-K1440)*J1440*$E1440/$D1440/1000&lt;0.2,"&lt;0,2",ROUND((L1440-K1440)*J1440*$E1440/$D1440/1000,2))))</f>
        <v/>
      </c>
      <c r="P1440" t="str">
        <f>IF($A1440="","",VLOOKUP($A1440,DADOS!F:O,5,FALSE))</f>
        <v/>
      </c>
      <c r="Q1440" t="str">
        <f>IF(A1440="","",IF(P1440="","",IF((P1440-O1440)*N1440*$E1440/$D1440/1000&lt;0.2,"&lt;0,2",ROUND((P1440-O1440)*N1440*$E1440/$D1440/1000,2))))</f>
        <v/>
      </c>
      <c r="T1440" t="str">
        <f>IF($A1440="","",VLOOKUP($A1440,DADOS!F:O,4,FALSE))</f>
        <v/>
      </c>
      <c r="U1440" t="str">
        <f>IF(A1440="","",IF(T1440="","",IF((T1440-S1440)*R1440*$E1440/$D1440/1000&lt;0.2,"&lt;0,2",ROUND((T1440-S1440)*R1440*$E1440/$D1440/1000,2))))</f>
        <v/>
      </c>
      <c r="X1440" t="str">
        <f>IF($A1440="","",VLOOKUP($A1440,DADOS!F:O,9,FALSE))</f>
        <v/>
      </c>
      <c r="Y1440" t="str">
        <f>IF(A1440="","",IF(X1440="","",IF((X1440-W1440)*V1440*$E1440/$D1440&lt;1,"&lt;1",ROUND((X1440-W1440)*V1440*$E1440/$D1440,2))))</f>
        <v/>
      </c>
      <c r="AB1440" t="str">
        <f>IF($A1440="","",VLOOKUP($A1440,DADOS!F:O,7,FALSE))</f>
        <v/>
      </c>
      <c r="AC1440" t="str">
        <f>IF(A1440="","",IF(AB1440="","",IF((AB1440-AA1440)*Z1440*$E1440/$D1440&lt;1,"&lt;1",ROUND((AB1440-AA1440)*Z1440*$E1440/$D1440,2))))</f>
        <v/>
      </c>
      <c r="AF1440" t="str">
        <f>IF($A1440="","",VLOOKUP($A1440,DADOS!F:O,10,FALSE))</f>
        <v/>
      </c>
      <c r="AG1440" t="str">
        <f>IF(A1440="","",IF(AF1440="","",IF((AF1440-AE1440)*AD1440*$E1440/$D1440&lt;1,"&lt;1",ROUND((AF1440-AE1440)*AD1440*$E1440/$D1440,2))))</f>
        <v/>
      </c>
      <c r="AJ1440" t="str">
        <f>IF($A1440="","",VLOOKUP($A1440,DADOS!F:O,8,FALSE))</f>
        <v/>
      </c>
      <c r="AK1440" t="str">
        <f>IF(A1440="","",IF(AJ1440="","",IF((AJ1440-AI1440)*AH1440*$E1440/$D1440&lt;1,"&lt;1",ROUND((AJ1440-AI1440)*AH1440*$E1440/$D1440,2))))</f>
        <v/>
      </c>
      <c r="AN1440" t="str">
        <f>IF($A1440="","",VLOOKUP($A1440,DADOS!F:O,2,FALSE))</f>
        <v/>
      </c>
      <c r="AO1440" t="str">
        <f>IF(A1440="","",IF(AN1440="","",IF((AN1440-AM1440)*AL1440*$E1440/$D1440/1000&lt;0.2,"&lt;0,2",ROUND((AN1440-AM1440)*AL1440*$E1440/$D1440/1000,2))))</f>
        <v/>
      </c>
      <c r="AQ1440">
        <v>0</v>
      </c>
      <c r="AR1440" t="str">
        <f>IF($A1440="","",VLOOKUP($A1440,DADOS!F:P,11,FALSE))</f>
        <v/>
      </c>
      <c r="AS1440" t="str">
        <f>IF(E1440="","",IF(AQ1440="","",IF(AR1440="","",IF((AR1440-AQ1440)*AP1440*$E1440/$D1440&lt;1,"&lt;1",ROUND((AR1440-AQ1440)*AP1440*$E1440/$D1440,2)))))</f>
        <v/>
      </c>
      <c r="AV1440" t="str">
        <f>IF(A1440="","",VLOOKUP(A1440,DADOS!F:R,12,FALSE))</f>
        <v/>
      </c>
      <c r="AW1440" t="str">
        <f>IF(A1440="","",IF(AU1440="","",IF(AV1440="","",IF((AV1440-AU1440)*AT1440*$E1440/$D1440&lt;1,"&lt;1",ROUND((AV1440-AU1440)*AT1440*$E1440/$D1440,2)))))</f>
        <v/>
      </c>
      <c r="AZ1440" t="str">
        <f>IF($A1440="","",VLOOKUP($A1440,DADOS!F:R,13,FALSE))</f>
        <v/>
      </c>
      <c r="BA1440" t="str">
        <f>IF(A1440="","",IF(AY1440="","",IF(AZ1440="","",IF((AZ1440-AY1440)*AX1440*$E1440/$D1440&lt;1,"&lt;1",ROUND((AZ1440-AY1440)*AX1440*$E1440/$D1440,2)))))</f>
        <v/>
      </c>
    </row>
    <row r="1441">
      <c r="B1441" t="str">
        <f>IF(A1441="","",A1441&amp;"/20")</f>
        <v/>
      </c>
      <c r="D1441">
        <v>0.5</v>
      </c>
      <c r="E1441">
        <v>50</v>
      </c>
      <c r="F1441">
        <v>1</v>
      </c>
      <c r="H1441" t="str">
        <f>IF($A1441="","",VLOOKUP($A1441,DADOS!F:O,3,FALSE))</f>
        <v/>
      </c>
      <c r="I1441" t="str">
        <f>IF(A1441="","",IF(H1441="","",IF((H1441-G1441)*F1441*$E1441/$D1441/1000&lt;0.2,"&lt;0,2",ROUND((H1441-G1441)*F1441*$E1441/$D1441/1000,2))))</f>
        <v/>
      </c>
      <c r="L1441" t="str">
        <f>IF($A1441="","",VLOOKUP($A1441,DADOS!F:O,6,FALSE))</f>
        <v/>
      </c>
      <c r="M1441" t="str">
        <f>IF(A1441="","",IF(L1441="","",IF((L1441-K1441)*J1441*$E1441/$D1441/1000&lt;0.2,"&lt;0,2",ROUND((L1441-K1441)*J1441*$E1441/$D1441/1000,2))))</f>
        <v/>
      </c>
      <c r="P1441" t="str">
        <f>IF($A1441="","",VLOOKUP($A1441,DADOS!F:O,5,FALSE))</f>
        <v/>
      </c>
      <c r="Q1441" t="str">
        <f>IF(A1441="","",IF(P1441="","",IF((P1441-O1441)*N1441*$E1441/$D1441/1000&lt;0.2,"&lt;0,2",ROUND((P1441-O1441)*N1441*$E1441/$D1441/1000,2))))</f>
        <v/>
      </c>
      <c r="T1441" t="str">
        <f>IF($A1441="","",VLOOKUP($A1441,DADOS!F:O,4,FALSE))</f>
        <v/>
      </c>
      <c r="U1441" t="str">
        <f>IF(A1441="","",IF(T1441="","",IF((T1441-S1441)*R1441*$E1441/$D1441/1000&lt;0.2,"&lt;0,2",ROUND((T1441-S1441)*R1441*$E1441/$D1441/1000,2))))</f>
        <v/>
      </c>
      <c r="X1441" t="str">
        <f>IF($A1441="","",VLOOKUP($A1441,DADOS!F:O,9,FALSE))</f>
        <v/>
      </c>
      <c r="Y1441" t="str">
        <f>IF(A1441="","",IF(X1441="","",IF((X1441-W1441)*V1441*$E1441/$D1441&lt;1,"&lt;1",ROUND((X1441-W1441)*V1441*$E1441/$D1441,2))))</f>
        <v/>
      </c>
      <c r="AB1441" t="str">
        <f>IF($A1441="","",VLOOKUP($A1441,DADOS!F:O,7,FALSE))</f>
        <v/>
      </c>
      <c r="AC1441" t="str">
        <f>IF(A1441="","",IF(AB1441="","",IF((AB1441-AA1441)*Z1441*$E1441/$D1441&lt;1,"&lt;1",ROUND((AB1441-AA1441)*Z1441*$E1441/$D1441,2))))</f>
        <v/>
      </c>
      <c r="AF1441" t="str">
        <f>IF($A1441="","",VLOOKUP($A1441,DADOS!F:O,10,FALSE))</f>
        <v/>
      </c>
      <c r="AG1441" t="str">
        <f>IF(A1441="","",IF(AF1441="","",IF((AF1441-AE1441)*AD1441*$E1441/$D1441&lt;1,"&lt;1",ROUND((AF1441-AE1441)*AD1441*$E1441/$D1441,2))))</f>
        <v/>
      </c>
      <c r="AJ1441" t="str">
        <f>IF($A1441="","",VLOOKUP($A1441,DADOS!F:O,8,FALSE))</f>
        <v/>
      </c>
      <c r="AK1441" t="str">
        <f>IF(A1441="","",IF(AJ1441="","",IF((AJ1441-AI1441)*AH1441*$E1441/$D1441&lt;1,"&lt;1",ROUND((AJ1441-AI1441)*AH1441*$E1441/$D1441,2))))</f>
        <v/>
      </c>
      <c r="AN1441" t="str">
        <f>IF($A1441="","",VLOOKUP($A1441,DADOS!F:O,2,FALSE))</f>
        <v/>
      </c>
      <c r="AO1441" t="str">
        <f>IF(A1441="","",IF(AN1441="","",IF((AN1441-AM1441)*AL1441*$E1441/$D1441/1000&lt;0.2,"&lt;0,2",ROUND((AN1441-AM1441)*AL1441*$E1441/$D1441/1000,2))))</f>
        <v/>
      </c>
      <c r="AQ1441">
        <v>0</v>
      </c>
      <c r="AR1441" t="str">
        <f>IF($A1441="","",VLOOKUP($A1441,DADOS!F:P,11,FALSE))</f>
        <v/>
      </c>
      <c r="AS1441" t="str">
        <f>IF(E1441="","",IF(AQ1441="","",IF(AR1441="","",IF((AR1441-AQ1441)*AP1441*$E1441/$D1441&lt;1,"&lt;1",ROUND((AR1441-AQ1441)*AP1441*$E1441/$D1441,2)))))</f>
        <v/>
      </c>
      <c r="AV1441" t="str">
        <f>IF(A1441="","",VLOOKUP(A1441,DADOS!F:R,12,FALSE))</f>
        <v/>
      </c>
      <c r="AW1441" t="str">
        <f>IF(A1441="","",IF(AU1441="","",IF(AV1441="","",IF((AV1441-AU1441)*AT1441*$E1441/$D1441&lt;1,"&lt;1",ROUND((AV1441-AU1441)*AT1441*$E1441/$D1441,2)))))</f>
        <v/>
      </c>
      <c r="AZ1441" t="str">
        <f>IF($A1441="","",VLOOKUP($A1441,DADOS!F:R,13,FALSE))</f>
        <v/>
      </c>
      <c r="BA1441" t="str">
        <f>IF(A1441="","",IF(AY1441="","",IF(AZ1441="","",IF((AZ1441-AY1441)*AX1441*$E1441/$D1441&lt;1,"&lt;1",ROUND((AZ1441-AY1441)*AX1441*$E1441/$D1441,2)))))</f>
        <v/>
      </c>
    </row>
    <row r="1442">
      <c r="B1442" t="str">
        <f>IF(A1442="","",A1442&amp;"/20")</f>
        <v/>
      </c>
      <c r="D1442">
        <v>0.5</v>
      </c>
      <c r="E1442">
        <v>50</v>
      </c>
      <c r="F1442">
        <v>1</v>
      </c>
      <c r="H1442" t="str">
        <f>IF($A1442="","",VLOOKUP($A1442,DADOS!F:O,3,FALSE))</f>
        <v/>
      </c>
      <c r="I1442" t="str">
        <f>IF(A1442="","",IF(H1442="","",IF((H1442-G1442)*F1442*$E1442/$D1442/1000&lt;0.2,"&lt;0,2",ROUND((H1442-G1442)*F1442*$E1442/$D1442/1000,2))))</f>
        <v/>
      </c>
      <c r="L1442" t="str">
        <f>IF($A1442="","",VLOOKUP($A1442,DADOS!F:O,6,FALSE))</f>
        <v/>
      </c>
      <c r="M1442" t="str">
        <f>IF(A1442="","",IF(L1442="","",IF((L1442-K1442)*J1442*$E1442/$D1442/1000&lt;0.2,"&lt;0,2",ROUND((L1442-K1442)*J1442*$E1442/$D1442/1000,2))))</f>
        <v/>
      </c>
      <c r="P1442" t="str">
        <f>IF($A1442="","",VLOOKUP($A1442,DADOS!F:O,5,FALSE))</f>
        <v/>
      </c>
      <c r="Q1442" t="str">
        <f>IF(A1442="","",IF(P1442="","",IF((P1442-O1442)*N1442*$E1442/$D1442/1000&lt;0.2,"&lt;0,2",ROUND((P1442-O1442)*N1442*$E1442/$D1442/1000,2))))</f>
        <v/>
      </c>
      <c r="T1442" t="str">
        <f>IF($A1442="","",VLOOKUP($A1442,DADOS!F:O,4,FALSE))</f>
        <v/>
      </c>
      <c r="U1442" t="str">
        <f>IF(A1442="","",IF(T1442="","",IF((T1442-S1442)*R1442*$E1442/$D1442/1000&lt;0.2,"&lt;0,2",ROUND((T1442-S1442)*R1442*$E1442/$D1442/1000,2))))</f>
        <v/>
      </c>
      <c r="X1442" t="str">
        <f>IF($A1442="","",VLOOKUP($A1442,DADOS!F:O,9,FALSE))</f>
        <v/>
      </c>
      <c r="Y1442" t="str">
        <f>IF(A1442="","",IF(X1442="","",IF((X1442-W1442)*V1442*$E1442/$D1442&lt;1,"&lt;1",ROUND((X1442-W1442)*V1442*$E1442/$D1442,2))))</f>
        <v/>
      </c>
      <c r="AB1442" t="str">
        <f>IF($A1442="","",VLOOKUP($A1442,DADOS!F:O,7,FALSE))</f>
        <v/>
      </c>
      <c r="AC1442" t="str">
        <f>IF(A1442="","",IF(AB1442="","",IF((AB1442-AA1442)*Z1442*$E1442/$D1442&lt;1,"&lt;1",ROUND((AB1442-AA1442)*Z1442*$E1442/$D1442,2))))</f>
        <v/>
      </c>
      <c r="AF1442" t="str">
        <f>IF($A1442="","",VLOOKUP($A1442,DADOS!F:O,10,FALSE))</f>
        <v/>
      </c>
      <c r="AG1442" t="str">
        <f>IF(A1442="","",IF(AF1442="","",IF((AF1442-AE1442)*AD1442*$E1442/$D1442&lt;1,"&lt;1",ROUND((AF1442-AE1442)*AD1442*$E1442/$D1442,2))))</f>
        <v/>
      </c>
      <c r="AJ1442" t="str">
        <f>IF($A1442="","",VLOOKUP($A1442,DADOS!F:O,8,FALSE))</f>
        <v/>
      </c>
      <c r="AK1442" t="str">
        <f>IF(A1442="","",IF(AJ1442="","",IF((AJ1442-AI1442)*AH1442*$E1442/$D1442&lt;1,"&lt;1",ROUND((AJ1442-AI1442)*AH1442*$E1442/$D1442,2))))</f>
        <v/>
      </c>
      <c r="AN1442" t="str">
        <f>IF($A1442="","",VLOOKUP($A1442,DADOS!F:O,2,FALSE))</f>
        <v/>
      </c>
      <c r="AO1442" t="str">
        <f>IF(A1442="","",IF(AN1442="","",IF((AN1442-AM1442)*AL1442*$E1442/$D1442/1000&lt;0.2,"&lt;0,2",ROUND((AN1442-AM1442)*AL1442*$E1442/$D1442/1000,2))))</f>
        <v/>
      </c>
      <c r="AQ1442">
        <v>0</v>
      </c>
      <c r="AR1442" t="str">
        <f>IF($A1442="","",VLOOKUP($A1442,DADOS!F:P,11,FALSE))</f>
        <v/>
      </c>
      <c r="AS1442" t="str">
        <f>IF(E1442="","",IF(AQ1442="","",IF(AR1442="","",IF((AR1442-AQ1442)*AP1442*$E1442/$D1442&lt;1,"&lt;1",ROUND((AR1442-AQ1442)*AP1442*$E1442/$D1442,2)))))</f>
        <v/>
      </c>
      <c r="AV1442" t="str">
        <f>IF(A1442="","",VLOOKUP(A1442,DADOS!F:R,12,FALSE))</f>
        <v/>
      </c>
      <c r="AW1442" t="str">
        <f>IF(A1442="","",IF(AU1442="","",IF(AV1442="","",IF((AV1442-AU1442)*AT1442*$E1442/$D1442&lt;1,"&lt;1",ROUND((AV1442-AU1442)*AT1442*$E1442/$D1442,2)))))</f>
        <v/>
      </c>
      <c r="AZ1442" t="str">
        <f>IF($A1442="","",VLOOKUP($A1442,DADOS!F:R,13,FALSE))</f>
        <v/>
      </c>
      <c r="BA1442" t="str">
        <f>IF(A1442="","",IF(AY1442="","",IF(AZ1442="","",IF((AZ1442-AY1442)*AX1442*$E1442/$D1442&lt;1,"&lt;1",ROUND((AZ1442-AY1442)*AX1442*$E1442/$D1442,2)))))</f>
        <v/>
      </c>
    </row>
    <row r="1443">
      <c r="B1443" t="str">
        <f>IF(A1443="","",A1443&amp;"/20")</f>
        <v/>
      </c>
      <c r="D1443">
        <v>0.5</v>
      </c>
      <c r="E1443">
        <v>50</v>
      </c>
      <c r="F1443">
        <v>1</v>
      </c>
      <c r="H1443" t="str">
        <f>IF($A1443="","",VLOOKUP($A1443,DADOS!F:O,3,FALSE))</f>
        <v/>
      </c>
      <c r="I1443" t="str">
        <f>IF(A1443="","",IF(H1443="","",IF((H1443-G1443)*F1443*$E1443/$D1443/1000&lt;0.2,"&lt;0,2",ROUND((H1443-G1443)*F1443*$E1443/$D1443/1000,2))))</f>
        <v/>
      </c>
      <c r="L1443" t="str">
        <f>IF($A1443="","",VLOOKUP($A1443,DADOS!F:O,6,FALSE))</f>
        <v/>
      </c>
      <c r="M1443" t="str">
        <f>IF(A1443="","",IF(L1443="","",IF((L1443-K1443)*J1443*$E1443/$D1443/1000&lt;0.2,"&lt;0,2",ROUND((L1443-K1443)*J1443*$E1443/$D1443/1000,2))))</f>
        <v/>
      </c>
      <c r="P1443" t="str">
        <f>IF($A1443="","",VLOOKUP($A1443,DADOS!F:O,5,FALSE))</f>
        <v/>
      </c>
      <c r="Q1443" t="str">
        <f>IF(A1443="","",IF(P1443="","",IF((P1443-O1443)*N1443*$E1443/$D1443/1000&lt;0.2,"&lt;0,2",ROUND((P1443-O1443)*N1443*$E1443/$D1443/1000,2))))</f>
        <v/>
      </c>
      <c r="T1443" t="str">
        <f>IF($A1443="","",VLOOKUP($A1443,DADOS!F:O,4,FALSE))</f>
        <v/>
      </c>
      <c r="U1443" t="str">
        <f>IF(A1443="","",IF(T1443="","",IF((T1443-S1443)*R1443*$E1443/$D1443/1000&lt;0.2,"&lt;0,2",ROUND((T1443-S1443)*R1443*$E1443/$D1443/1000,2))))</f>
        <v/>
      </c>
      <c r="X1443" t="str">
        <f>IF($A1443="","",VLOOKUP($A1443,DADOS!F:O,9,FALSE))</f>
        <v/>
      </c>
      <c r="Y1443" t="str">
        <f>IF(A1443="","",IF(X1443="","",IF((X1443-W1443)*V1443*$E1443/$D1443&lt;1,"&lt;1",ROUND((X1443-W1443)*V1443*$E1443/$D1443,2))))</f>
        <v/>
      </c>
      <c r="AB1443" t="str">
        <f>IF($A1443="","",VLOOKUP($A1443,DADOS!F:O,7,FALSE))</f>
        <v/>
      </c>
      <c r="AC1443" t="str">
        <f>IF(A1443="","",IF(AB1443="","",IF((AB1443-AA1443)*Z1443*$E1443/$D1443&lt;1,"&lt;1",ROUND((AB1443-AA1443)*Z1443*$E1443/$D1443,2))))</f>
        <v/>
      </c>
      <c r="AF1443" t="str">
        <f>IF($A1443="","",VLOOKUP($A1443,DADOS!F:O,10,FALSE))</f>
        <v/>
      </c>
      <c r="AG1443" t="str">
        <f>IF(A1443="","",IF(AF1443="","",IF((AF1443-AE1443)*AD1443*$E1443/$D1443&lt;1,"&lt;1",ROUND((AF1443-AE1443)*AD1443*$E1443/$D1443,2))))</f>
        <v/>
      </c>
      <c r="AJ1443" t="str">
        <f>IF($A1443="","",VLOOKUP($A1443,DADOS!F:O,8,FALSE))</f>
        <v/>
      </c>
      <c r="AK1443" t="str">
        <f>IF(A1443="","",IF(AJ1443="","",IF((AJ1443-AI1443)*AH1443*$E1443/$D1443&lt;1,"&lt;1",ROUND((AJ1443-AI1443)*AH1443*$E1443/$D1443,2))))</f>
        <v/>
      </c>
      <c r="AN1443" t="str">
        <f>IF($A1443="","",VLOOKUP($A1443,DADOS!F:O,2,FALSE))</f>
        <v/>
      </c>
      <c r="AO1443" t="str">
        <f>IF(A1443="","",IF(AN1443="","",IF((AN1443-AM1443)*AL1443*$E1443/$D1443/1000&lt;0.2,"&lt;0,2",ROUND((AN1443-AM1443)*AL1443*$E1443/$D1443/1000,2))))</f>
        <v/>
      </c>
      <c r="AQ1443">
        <v>0</v>
      </c>
      <c r="AR1443" t="str">
        <f>IF($A1443="","",VLOOKUP($A1443,DADOS!F:P,11,FALSE))</f>
        <v/>
      </c>
      <c r="AS1443" t="str">
        <f>IF(E1443="","",IF(AQ1443="","",IF(AR1443="","",IF((AR1443-AQ1443)*AP1443*$E1443/$D1443&lt;1,"&lt;1",ROUND((AR1443-AQ1443)*AP1443*$E1443/$D1443,2)))))</f>
        <v/>
      </c>
      <c r="AV1443" t="str">
        <f>IF(A1443="","",VLOOKUP(A1443,DADOS!F:R,12,FALSE))</f>
        <v/>
      </c>
      <c r="AW1443" t="str">
        <f>IF(A1443="","",IF(AU1443="","",IF(AV1443="","",IF((AV1443-AU1443)*AT1443*$E1443/$D1443&lt;1,"&lt;1",ROUND((AV1443-AU1443)*AT1443*$E1443/$D1443,2)))))</f>
        <v/>
      </c>
      <c r="AZ1443" t="str">
        <f>IF($A1443="","",VLOOKUP($A1443,DADOS!F:R,13,FALSE))</f>
        <v/>
      </c>
      <c r="BA1443" t="str">
        <f>IF(A1443="","",IF(AY1443="","",IF(AZ1443="","",IF((AZ1443-AY1443)*AX1443*$E1443/$D1443&lt;1,"&lt;1",ROUND((AZ1443-AY1443)*AX1443*$E1443/$D1443,2)))))</f>
        <v/>
      </c>
    </row>
    <row r="1444">
      <c r="B1444" t="str">
        <f>IF(A1444="","",A1444&amp;"/20")</f>
        <v/>
      </c>
      <c r="D1444">
        <v>0.5</v>
      </c>
      <c r="E1444">
        <v>50</v>
      </c>
      <c r="F1444">
        <v>1</v>
      </c>
      <c r="H1444" t="str">
        <f>IF($A1444="","",VLOOKUP($A1444,DADOS!F:O,3,FALSE))</f>
        <v/>
      </c>
      <c r="I1444" t="str">
        <f>IF(A1444="","",IF(H1444="","",IF((H1444-G1444)*F1444*$E1444/$D1444/1000&lt;0.2,"&lt;0,2",ROUND((H1444-G1444)*F1444*$E1444/$D1444/1000,2))))</f>
        <v/>
      </c>
      <c r="L1444" t="str">
        <f>IF($A1444="","",VLOOKUP($A1444,DADOS!F:O,6,FALSE))</f>
        <v/>
      </c>
      <c r="M1444" t="str">
        <f>IF(A1444="","",IF(L1444="","",IF((L1444-K1444)*J1444*$E1444/$D1444/1000&lt;0.2,"&lt;0,2",ROUND((L1444-K1444)*J1444*$E1444/$D1444/1000,2))))</f>
        <v/>
      </c>
      <c r="P1444" t="str">
        <f>IF($A1444="","",VLOOKUP($A1444,DADOS!F:O,5,FALSE))</f>
        <v/>
      </c>
      <c r="Q1444" t="str">
        <f>IF(A1444="","",IF(P1444="","",IF((P1444-O1444)*N1444*$E1444/$D1444/1000&lt;0.2,"&lt;0,2",ROUND((P1444-O1444)*N1444*$E1444/$D1444/1000,2))))</f>
        <v/>
      </c>
      <c r="T1444" t="str">
        <f>IF($A1444="","",VLOOKUP($A1444,DADOS!F:O,4,FALSE))</f>
        <v/>
      </c>
      <c r="U1444" t="str">
        <f>IF(A1444="","",IF(T1444="","",IF((T1444-S1444)*R1444*$E1444/$D1444/1000&lt;0.2,"&lt;0,2",ROUND((T1444-S1444)*R1444*$E1444/$D1444/1000,2))))</f>
        <v/>
      </c>
      <c r="X1444" t="str">
        <f>IF($A1444="","",VLOOKUP($A1444,DADOS!F:O,9,FALSE))</f>
        <v/>
      </c>
      <c r="Y1444" t="str">
        <f>IF(A1444="","",IF(X1444="","",IF((X1444-W1444)*V1444*$E1444/$D1444&lt;1,"&lt;1",ROUND((X1444-W1444)*V1444*$E1444/$D1444,2))))</f>
        <v/>
      </c>
      <c r="AB1444" t="str">
        <f>IF($A1444="","",VLOOKUP($A1444,DADOS!F:O,7,FALSE))</f>
        <v/>
      </c>
      <c r="AC1444" t="str">
        <f>IF(A1444="","",IF(AB1444="","",IF((AB1444-AA1444)*Z1444*$E1444/$D1444&lt;1,"&lt;1",ROUND((AB1444-AA1444)*Z1444*$E1444/$D1444,2))))</f>
        <v/>
      </c>
      <c r="AF1444" t="str">
        <f>IF($A1444="","",VLOOKUP($A1444,DADOS!F:O,10,FALSE))</f>
        <v/>
      </c>
      <c r="AG1444" t="str">
        <f>IF(A1444="","",IF(AF1444="","",IF((AF1444-AE1444)*AD1444*$E1444/$D1444&lt;1,"&lt;1",ROUND((AF1444-AE1444)*AD1444*$E1444/$D1444,2))))</f>
        <v/>
      </c>
      <c r="AJ1444" t="str">
        <f>IF($A1444="","",VLOOKUP($A1444,DADOS!F:O,8,FALSE))</f>
        <v/>
      </c>
      <c r="AK1444" t="str">
        <f>IF(A1444="","",IF(AJ1444="","",IF((AJ1444-AI1444)*AH1444*$E1444/$D1444&lt;1,"&lt;1",ROUND((AJ1444-AI1444)*AH1444*$E1444/$D1444,2))))</f>
        <v/>
      </c>
      <c r="AN1444" t="str">
        <f>IF($A1444="","",VLOOKUP($A1444,DADOS!F:O,2,FALSE))</f>
        <v/>
      </c>
      <c r="AO1444" t="str">
        <f>IF(A1444="","",IF(AN1444="","",IF((AN1444-AM1444)*AL1444*$E1444/$D1444/1000&lt;0.2,"&lt;0,2",ROUND((AN1444-AM1444)*AL1444*$E1444/$D1444/1000,2))))</f>
        <v/>
      </c>
      <c r="AQ1444">
        <v>0</v>
      </c>
      <c r="AR1444" t="str">
        <f>IF($A1444="","",VLOOKUP($A1444,DADOS!F:P,11,FALSE))</f>
        <v/>
      </c>
      <c r="AS1444" t="str">
        <f>IF(E1444="","",IF(AQ1444="","",IF(AR1444="","",IF((AR1444-AQ1444)*AP1444*$E1444/$D1444&lt;1,"&lt;1",ROUND((AR1444-AQ1444)*AP1444*$E1444/$D1444,2)))))</f>
        <v/>
      </c>
      <c r="AV1444" t="str">
        <f>IF(A1444="","",VLOOKUP(A1444,DADOS!F:R,12,FALSE))</f>
        <v/>
      </c>
      <c r="AW1444" t="str">
        <f>IF(A1444="","",IF(AU1444="","",IF(AV1444="","",IF((AV1444-AU1444)*AT1444*$E1444/$D1444&lt;1,"&lt;1",ROUND((AV1444-AU1444)*AT1444*$E1444/$D1444,2)))))</f>
        <v/>
      </c>
      <c r="AZ1444" t="str">
        <f>IF($A1444="","",VLOOKUP($A1444,DADOS!F:R,13,FALSE))</f>
        <v/>
      </c>
      <c r="BA1444" t="str">
        <f>IF(A1444="","",IF(AY1444="","",IF(AZ1444="","",IF((AZ1444-AY1444)*AX1444*$E1444/$D1444&lt;1,"&lt;1",ROUND((AZ1444-AY1444)*AX1444*$E1444/$D1444,2)))))</f>
        <v/>
      </c>
    </row>
    <row r="1445">
      <c r="B1445" t="str">
        <f>IF(A1445="","",A1445&amp;"/20")</f>
        <v/>
      </c>
      <c r="D1445">
        <v>0.5</v>
      </c>
      <c r="E1445">
        <v>50</v>
      </c>
      <c r="F1445">
        <v>1</v>
      </c>
      <c r="H1445" t="str">
        <f>IF($A1445="","",VLOOKUP($A1445,DADOS!F:O,3,FALSE))</f>
        <v/>
      </c>
      <c r="I1445" t="str">
        <f>IF(A1445="","",IF(H1445="","",IF((H1445-G1445)*F1445*$E1445/$D1445/1000&lt;0.2,"&lt;0,2",ROUND((H1445-G1445)*F1445*$E1445/$D1445/1000,2))))</f>
        <v/>
      </c>
      <c r="L1445" t="str">
        <f>IF($A1445="","",VLOOKUP($A1445,DADOS!F:O,6,FALSE))</f>
        <v/>
      </c>
      <c r="M1445" t="str">
        <f>IF(A1445="","",IF(L1445="","",IF((L1445-K1445)*J1445*$E1445/$D1445/1000&lt;0.2,"&lt;0,2",ROUND((L1445-K1445)*J1445*$E1445/$D1445/1000,2))))</f>
        <v/>
      </c>
      <c r="P1445" t="str">
        <f>IF($A1445="","",VLOOKUP($A1445,DADOS!F:O,5,FALSE))</f>
        <v/>
      </c>
      <c r="Q1445" t="str">
        <f>IF(A1445="","",IF(P1445="","",IF((P1445-O1445)*N1445*$E1445/$D1445/1000&lt;0.2,"&lt;0,2",ROUND((P1445-O1445)*N1445*$E1445/$D1445/1000,2))))</f>
        <v/>
      </c>
      <c r="T1445" t="str">
        <f>IF($A1445="","",VLOOKUP($A1445,DADOS!F:O,4,FALSE))</f>
        <v/>
      </c>
      <c r="U1445" t="str">
        <f>IF(A1445="","",IF(T1445="","",IF((T1445-S1445)*R1445*$E1445/$D1445/1000&lt;0.2,"&lt;0,2",ROUND((T1445-S1445)*R1445*$E1445/$D1445/1000,2))))</f>
        <v/>
      </c>
      <c r="X1445" t="str">
        <f>IF($A1445="","",VLOOKUP($A1445,DADOS!F:O,9,FALSE))</f>
        <v/>
      </c>
      <c r="Y1445" t="str">
        <f>IF(A1445="","",IF(X1445="","",IF((X1445-W1445)*V1445*$E1445/$D1445&lt;1,"&lt;1",ROUND((X1445-W1445)*V1445*$E1445/$D1445,2))))</f>
        <v/>
      </c>
      <c r="AB1445" t="str">
        <f>IF($A1445="","",VLOOKUP($A1445,DADOS!F:O,7,FALSE))</f>
        <v/>
      </c>
      <c r="AC1445" t="str">
        <f>IF(A1445="","",IF(AB1445="","",IF((AB1445-AA1445)*Z1445*$E1445/$D1445&lt;1,"&lt;1",ROUND((AB1445-AA1445)*Z1445*$E1445/$D1445,2))))</f>
        <v/>
      </c>
      <c r="AF1445" t="str">
        <f>IF($A1445="","",VLOOKUP($A1445,DADOS!F:O,10,FALSE))</f>
        <v/>
      </c>
      <c r="AG1445" t="str">
        <f>IF(A1445="","",IF(AF1445="","",IF((AF1445-AE1445)*AD1445*$E1445/$D1445&lt;1,"&lt;1",ROUND((AF1445-AE1445)*AD1445*$E1445/$D1445,2))))</f>
        <v/>
      </c>
      <c r="AJ1445" t="str">
        <f>IF($A1445="","",VLOOKUP($A1445,DADOS!F:O,8,FALSE))</f>
        <v/>
      </c>
      <c r="AK1445" t="str">
        <f>IF(A1445="","",IF(AJ1445="","",IF((AJ1445-AI1445)*AH1445*$E1445/$D1445&lt;1,"&lt;1",ROUND((AJ1445-AI1445)*AH1445*$E1445/$D1445,2))))</f>
        <v/>
      </c>
      <c r="AN1445" t="str">
        <f>IF($A1445="","",VLOOKUP($A1445,DADOS!F:O,2,FALSE))</f>
        <v/>
      </c>
      <c r="AO1445" t="str">
        <f>IF(A1445="","",IF(AN1445="","",IF((AN1445-AM1445)*AL1445*$E1445/$D1445/1000&lt;0.2,"&lt;0,2",ROUND((AN1445-AM1445)*AL1445*$E1445/$D1445/1000,2))))</f>
        <v/>
      </c>
      <c r="AQ1445">
        <v>0</v>
      </c>
      <c r="AR1445" t="str">
        <f>IF($A1445="","",VLOOKUP($A1445,DADOS!F:P,11,FALSE))</f>
        <v/>
      </c>
      <c r="AS1445" t="str">
        <f>IF(E1445="","",IF(AQ1445="","",IF(AR1445="","",IF((AR1445-AQ1445)*AP1445*$E1445/$D1445&lt;1,"&lt;1",ROUND((AR1445-AQ1445)*AP1445*$E1445/$D1445,2)))))</f>
        <v/>
      </c>
      <c r="AV1445" t="str">
        <f>IF(A1445="","",VLOOKUP(A1445,DADOS!F:R,12,FALSE))</f>
        <v/>
      </c>
      <c r="AW1445" t="str">
        <f>IF(A1445="","",IF(AU1445="","",IF(AV1445="","",IF((AV1445-AU1445)*AT1445*$E1445/$D1445&lt;1,"&lt;1",ROUND((AV1445-AU1445)*AT1445*$E1445/$D1445,2)))))</f>
        <v/>
      </c>
      <c r="AZ1445" t="str">
        <f>IF($A1445="","",VLOOKUP($A1445,DADOS!F:R,13,FALSE))</f>
        <v/>
      </c>
      <c r="BA1445" t="str">
        <f>IF(A1445="","",IF(AY1445="","",IF(AZ1445="","",IF((AZ1445-AY1445)*AX1445*$E1445/$D1445&lt;1,"&lt;1",ROUND((AZ1445-AY1445)*AX1445*$E1445/$D1445,2)))))</f>
        <v/>
      </c>
    </row>
    <row r="1446">
      <c r="B1446" t="str">
        <f>IF(A1446="","",A1446&amp;"/20")</f>
        <v/>
      </c>
      <c r="D1446">
        <v>0.5</v>
      </c>
      <c r="E1446">
        <v>50</v>
      </c>
      <c r="F1446">
        <v>1</v>
      </c>
      <c r="H1446" t="str">
        <f>IF($A1446="","",VLOOKUP($A1446,DADOS!F:O,3,FALSE))</f>
        <v/>
      </c>
      <c r="I1446" t="str">
        <f>IF(A1446="","",IF(H1446="","",IF((H1446-G1446)*F1446*$E1446/$D1446/1000&lt;0.2,"&lt;0,2",ROUND((H1446-G1446)*F1446*$E1446/$D1446/1000,2))))</f>
        <v/>
      </c>
      <c r="L1446" t="str">
        <f>IF($A1446="","",VLOOKUP($A1446,DADOS!F:O,6,FALSE))</f>
        <v/>
      </c>
      <c r="M1446" t="str">
        <f>IF(A1446="","",IF(L1446="","",IF((L1446-K1446)*J1446*$E1446/$D1446/1000&lt;0.2,"&lt;0,2",ROUND((L1446-K1446)*J1446*$E1446/$D1446/1000,2))))</f>
        <v/>
      </c>
      <c r="P1446" t="str">
        <f>IF($A1446="","",VLOOKUP($A1446,DADOS!F:O,5,FALSE))</f>
        <v/>
      </c>
      <c r="Q1446" t="str">
        <f>IF(A1446="","",IF(P1446="","",IF((P1446-O1446)*N1446*$E1446/$D1446/1000&lt;0.2,"&lt;0,2",ROUND((P1446-O1446)*N1446*$E1446/$D1446/1000,2))))</f>
        <v/>
      </c>
      <c r="T1446" t="str">
        <f>IF($A1446="","",VLOOKUP($A1446,DADOS!F:O,4,FALSE))</f>
        <v/>
      </c>
      <c r="U1446" t="str">
        <f>IF(A1446="","",IF(T1446="","",IF((T1446-S1446)*R1446*$E1446/$D1446/1000&lt;0.2,"&lt;0,2",ROUND((T1446-S1446)*R1446*$E1446/$D1446/1000,2))))</f>
        <v/>
      </c>
      <c r="X1446" t="str">
        <f>IF($A1446="","",VLOOKUP($A1446,DADOS!F:O,9,FALSE))</f>
        <v/>
      </c>
      <c r="Y1446" t="str">
        <f>IF(A1446="","",IF(X1446="","",IF((X1446-W1446)*V1446*$E1446/$D1446&lt;1,"&lt;1",ROUND((X1446-W1446)*V1446*$E1446/$D1446,2))))</f>
        <v/>
      </c>
      <c r="AB1446" t="str">
        <f>IF($A1446="","",VLOOKUP($A1446,DADOS!F:O,7,FALSE))</f>
        <v/>
      </c>
      <c r="AC1446" t="str">
        <f>IF(A1446="","",IF(AB1446="","",IF((AB1446-AA1446)*Z1446*$E1446/$D1446&lt;1,"&lt;1",ROUND((AB1446-AA1446)*Z1446*$E1446/$D1446,2))))</f>
        <v/>
      </c>
      <c r="AF1446" t="str">
        <f>IF($A1446="","",VLOOKUP($A1446,DADOS!F:O,10,FALSE))</f>
        <v/>
      </c>
      <c r="AG1446" t="str">
        <f>IF(A1446="","",IF(AF1446="","",IF((AF1446-AE1446)*AD1446*$E1446/$D1446&lt;1,"&lt;1",ROUND((AF1446-AE1446)*AD1446*$E1446/$D1446,2))))</f>
        <v/>
      </c>
      <c r="AJ1446" t="str">
        <f>IF($A1446="","",VLOOKUP($A1446,DADOS!F:O,8,FALSE))</f>
        <v/>
      </c>
      <c r="AK1446" t="str">
        <f>IF(A1446="","",IF(AJ1446="","",IF((AJ1446-AI1446)*AH1446*$E1446/$D1446&lt;1,"&lt;1",ROUND((AJ1446-AI1446)*AH1446*$E1446/$D1446,2))))</f>
        <v/>
      </c>
      <c r="AN1446" t="str">
        <f>IF($A1446="","",VLOOKUP($A1446,DADOS!F:O,2,FALSE))</f>
        <v/>
      </c>
      <c r="AO1446" t="str">
        <f>IF(A1446="","",IF(AN1446="","",IF((AN1446-AM1446)*AL1446*$E1446/$D1446/1000&lt;0.2,"&lt;0,2",ROUND((AN1446-AM1446)*AL1446*$E1446/$D1446/1000,2))))</f>
        <v/>
      </c>
      <c r="AQ1446">
        <v>0</v>
      </c>
      <c r="AR1446" t="str">
        <f>IF($A1446="","",VLOOKUP($A1446,DADOS!F:P,11,FALSE))</f>
        <v/>
      </c>
      <c r="AS1446" t="str">
        <f>IF(E1446="","",IF(AQ1446="","",IF(AR1446="","",IF((AR1446-AQ1446)*AP1446*$E1446/$D1446&lt;1,"&lt;1",ROUND((AR1446-AQ1446)*AP1446*$E1446/$D1446,2)))))</f>
        <v/>
      </c>
      <c r="AV1446" t="str">
        <f>IF(A1446="","",VLOOKUP(A1446,DADOS!F:R,12,FALSE))</f>
        <v/>
      </c>
      <c r="AW1446" t="str">
        <f>IF(A1446="","",IF(AU1446="","",IF(AV1446="","",IF((AV1446-AU1446)*AT1446*$E1446/$D1446&lt;1,"&lt;1",ROUND((AV1446-AU1446)*AT1446*$E1446/$D1446,2)))))</f>
        <v/>
      </c>
      <c r="AZ1446" t="str">
        <f>IF($A1446="","",VLOOKUP($A1446,DADOS!F:R,13,FALSE))</f>
        <v/>
      </c>
      <c r="BA1446" t="str">
        <f>IF(A1446="","",IF(AY1446="","",IF(AZ1446="","",IF((AZ1446-AY1446)*AX1446*$E1446/$D1446&lt;1,"&lt;1",ROUND((AZ1446-AY1446)*AX1446*$E1446/$D1446,2)))))</f>
        <v/>
      </c>
    </row>
    <row r="1447">
      <c r="B1447" t="str">
        <f>IF(A1447="","",A1447&amp;"/20")</f>
        <v/>
      </c>
      <c r="D1447">
        <v>0.5</v>
      </c>
      <c r="E1447">
        <v>50</v>
      </c>
      <c r="F1447">
        <v>1</v>
      </c>
      <c r="H1447" t="str">
        <f>IF($A1447="","",VLOOKUP($A1447,DADOS!F:O,3,FALSE))</f>
        <v/>
      </c>
      <c r="I1447" t="str">
        <f>IF(A1447="","",IF(H1447="","",IF((H1447-G1447)*F1447*$E1447/$D1447/1000&lt;0.2,"&lt;0,2",ROUND((H1447-G1447)*F1447*$E1447/$D1447/1000,2))))</f>
        <v/>
      </c>
      <c r="L1447" t="str">
        <f>IF($A1447="","",VLOOKUP($A1447,DADOS!F:O,6,FALSE))</f>
        <v/>
      </c>
      <c r="M1447" t="str">
        <f>IF(A1447="","",IF(L1447="","",IF((L1447-K1447)*J1447*$E1447/$D1447/1000&lt;0.2,"&lt;0,2",ROUND((L1447-K1447)*J1447*$E1447/$D1447/1000,2))))</f>
        <v/>
      </c>
      <c r="P1447" t="str">
        <f>IF($A1447="","",VLOOKUP($A1447,DADOS!F:O,5,FALSE))</f>
        <v/>
      </c>
      <c r="Q1447" t="str">
        <f>IF(A1447="","",IF(P1447="","",IF((P1447-O1447)*N1447*$E1447/$D1447/1000&lt;0.2,"&lt;0,2",ROUND((P1447-O1447)*N1447*$E1447/$D1447/1000,2))))</f>
        <v/>
      </c>
      <c r="T1447" t="str">
        <f>IF($A1447="","",VLOOKUP($A1447,DADOS!F:O,4,FALSE))</f>
        <v/>
      </c>
      <c r="U1447" t="str">
        <f>IF(A1447="","",IF(T1447="","",IF((T1447-S1447)*R1447*$E1447/$D1447/1000&lt;0.2,"&lt;0,2",ROUND((T1447-S1447)*R1447*$E1447/$D1447/1000,2))))</f>
        <v/>
      </c>
      <c r="X1447" t="str">
        <f>IF($A1447="","",VLOOKUP($A1447,DADOS!F:O,9,FALSE))</f>
        <v/>
      </c>
      <c r="Y1447" t="str">
        <f>IF(A1447="","",IF(X1447="","",IF((X1447-W1447)*V1447*$E1447/$D1447&lt;1,"&lt;1",ROUND((X1447-W1447)*V1447*$E1447/$D1447,2))))</f>
        <v/>
      </c>
      <c r="AB1447" t="str">
        <f>IF($A1447="","",VLOOKUP($A1447,DADOS!F:O,7,FALSE))</f>
        <v/>
      </c>
      <c r="AC1447" t="str">
        <f>IF(A1447="","",IF(AB1447="","",IF((AB1447-AA1447)*Z1447*$E1447/$D1447&lt;1,"&lt;1",ROUND((AB1447-AA1447)*Z1447*$E1447/$D1447,2))))</f>
        <v/>
      </c>
      <c r="AF1447" t="str">
        <f>IF($A1447="","",VLOOKUP($A1447,DADOS!F:O,10,FALSE))</f>
        <v/>
      </c>
      <c r="AG1447" t="str">
        <f>IF(A1447="","",IF(AF1447="","",IF((AF1447-AE1447)*AD1447*$E1447/$D1447&lt;1,"&lt;1",ROUND((AF1447-AE1447)*AD1447*$E1447/$D1447,2))))</f>
        <v/>
      </c>
      <c r="AJ1447" t="str">
        <f>IF($A1447="","",VLOOKUP($A1447,DADOS!F:O,8,FALSE))</f>
        <v/>
      </c>
      <c r="AK1447" t="str">
        <f>IF(A1447="","",IF(AJ1447="","",IF((AJ1447-AI1447)*AH1447*$E1447/$D1447&lt;1,"&lt;1",ROUND((AJ1447-AI1447)*AH1447*$E1447/$D1447,2))))</f>
        <v/>
      </c>
      <c r="AN1447" t="str">
        <f>IF($A1447="","",VLOOKUP($A1447,DADOS!F:O,2,FALSE))</f>
        <v/>
      </c>
      <c r="AO1447" t="str">
        <f>IF(A1447="","",IF(AN1447="","",IF((AN1447-AM1447)*AL1447*$E1447/$D1447/1000&lt;0.2,"&lt;0,2",ROUND((AN1447-AM1447)*AL1447*$E1447/$D1447/1000,2))))</f>
        <v/>
      </c>
      <c r="AQ1447">
        <v>0</v>
      </c>
      <c r="AR1447" t="str">
        <f>IF($A1447="","",VLOOKUP($A1447,DADOS!F:P,11,FALSE))</f>
        <v/>
      </c>
      <c r="AS1447" t="str">
        <f>IF(E1447="","",IF(AQ1447="","",IF(AR1447="","",IF((AR1447-AQ1447)*AP1447*$E1447/$D1447&lt;1,"&lt;1",ROUND((AR1447-AQ1447)*AP1447*$E1447/$D1447,2)))))</f>
        <v/>
      </c>
      <c r="AV1447" t="str">
        <f>IF(A1447="","",VLOOKUP(A1447,DADOS!F:R,12,FALSE))</f>
        <v/>
      </c>
      <c r="AW1447" t="str">
        <f>IF(A1447="","",IF(AU1447="","",IF(AV1447="","",IF((AV1447-AU1447)*AT1447*$E1447/$D1447&lt;1,"&lt;1",ROUND((AV1447-AU1447)*AT1447*$E1447/$D1447,2)))))</f>
        <v/>
      </c>
      <c r="AZ1447" t="str">
        <f>IF($A1447="","",VLOOKUP($A1447,DADOS!F:R,13,FALSE))</f>
        <v/>
      </c>
      <c r="BA1447" t="str">
        <f>IF(A1447="","",IF(AY1447="","",IF(AZ1447="","",IF((AZ1447-AY1447)*AX1447*$E1447/$D1447&lt;1,"&lt;1",ROUND((AZ1447-AY1447)*AX1447*$E1447/$D1447,2)))))</f>
        <v/>
      </c>
    </row>
    <row r="1448">
      <c r="B1448" t="str">
        <f>IF(A1448="","",A1448&amp;"/20")</f>
        <v/>
      </c>
      <c r="D1448">
        <v>0.5</v>
      </c>
      <c r="E1448">
        <v>50</v>
      </c>
      <c r="F1448">
        <v>1</v>
      </c>
      <c r="H1448" t="str">
        <f>IF($A1448="","",VLOOKUP($A1448,DADOS!F:O,3,FALSE))</f>
        <v/>
      </c>
      <c r="I1448" t="str">
        <f>IF(A1448="","",IF(H1448="","",IF((H1448-G1448)*F1448*$E1448/$D1448/1000&lt;0.2,"&lt;0,2",ROUND((H1448-G1448)*F1448*$E1448/$D1448/1000,2))))</f>
        <v/>
      </c>
      <c r="L1448" t="str">
        <f>IF($A1448="","",VLOOKUP($A1448,DADOS!F:O,6,FALSE))</f>
        <v/>
      </c>
      <c r="M1448" t="str">
        <f>IF(A1448="","",IF(L1448="","",IF((L1448-K1448)*J1448*$E1448/$D1448/1000&lt;0.2,"&lt;0,2",ROUND((L1448-K1448)*J1448*$E1448/$D1448/1000,2))))</f>
        <v/>
      </c>
      <c r="P1448" t="str">
        <f>IF($A1448="","",VLOOKUP($A1448,DADOS!F:O,5,FALSE))</f>
        <v/>
      </c>
      <c r="Q1448" t="str">
        <f>IF(A1448="","",IF(P1448="","",IF((P1448-O1448)*N1448*$E1448/$D1448/1000&lt;0.2,"&lt;0,2",ROUND((P1448-O1448)*N1448*$E1448/$D1448/1000,2))))</f>
        <v/>
      </c>
      <c r="T1448" t="str">
        <f>IF($A1448="","",VLOOKUP($A1448,DADOS!F:O,4,FALSE))</f>
        <v/>
      </c>
      <c r="U1448" t="str">
        <f>IF(A1448="","",IF(T1448="","",IF((T1448-S1448)*R1448*$E1448/$D1448/1000&lt;0.2,"&lt;0,2",ROUND((T1448-S1448)*R1448*$E1448/$D1448/1000,2))))</f>
        <v/>
      </c>
      <c r="X1448" t="str">
        <f>IF($A1448="","",VLOOKUP($A1448,DADOS!F:O,9,FALSE))</f>
        <v/>
      </c>
      <c r="Y1448" t="str">
        <f>IF(A1448="","",IF(X1448="","",IF((X1448-W1448)*V1448*$E1448/$D1448&lt;1,"&lt;1",ROUND((X1448-W1448)*V1448*$E1448/$D1448,2))))</f>
        <v/>
      </c>
      <c r="AB1448" t="str">
        <f>IF($A1448="","",VLOOKUP($A1448,DADOS!F:O,7,FALSE))</f>
        <v/>
      </c>
      <c r="AC1448" t="str">
        <f>IF(A1448="","",IF(AB1448="","",IF((AB1448-AA1448)*Z1448*$E1448/$D1448&lt;1,"&lt;1",ROUND((AB1448-AA1448)*Z1448*$E1448/$D1448,2))))</f>
        <v/>
      </c>
      <c r="AF1448" t="str">
        <f>IF($A1448="","",VLOOKUP($A1448,DADOS!F:O,10,FALSE))</f>
        <v/>
      </c>
      <c r="AG1448" t="str">
        <f>IF(A1448="","",IF(AF1448="","",IF((AF1448-AE1448)*AD1448*$E1448/$D1448&lt;1,"&lt;1",ROUND((AF1448-AE1448)*AD1448*$E1448/$D1448,2))))</f>
        <v/>
      </c>
      <c r="AJ1448" t="str">
        <f>IF($A1448="","",VLOOKUP($A1448,DADOS!F:O,8,FALSE))</f>
        <v/>
      </c>
      <c r="AK1448" t="str">
        <f>IF(A1448="","",IF(AJ1448="","",IF((AJ1448-AI1448)*AH1448*$E1448/$D1448&lt;1,"&lt;1",ROUND((AJ1448-AI1448)*AH1448*$E1448/$D1448,2))))</f>
        <v/>
      </c>
      <c r="AN1448" t="str">
        <f>IF($A1448="","",VLOOKUP($A1448,DADOS!F:O,2,FALSE))</f>
        <v/>
      </c>
      <c r="AO1448" t="str">
        <f>IF(A1448="","",IF(AN1448="","",IF((AN1448-AM1448)*AL1448*$E1448/$D1448/1000&lt;0.2,"&lt;0,2",ROUND((AN1448-AM1448)*AL1448*$E1448/$D1448/1000,2))))</f>
        <v/>
      </c>
      <c r="AQ1448">
        <v>0</v>
      </c>
      <c r="AR1448" t="str">
        <f>IF($A1448="","",VLOOKUP($A1448,DADOS!F:P,11,FALSE))</f>
        <v/>
      </c>
      <c r="AS1448" t="str">
        <f>IF(E1448="","",IF(AQ1448="","",IF(AR1448="","",IF((AR1448-AQ1448)*AP1448*$E1448/$D1448&lt;1,"&lt;1",ROUND((AR1448-AQ1448)*AP1448*$E1448/$D1448,2)))))</f>
        <v/>
      </c>
      <c r="AV1448" t="str">
        <f>IF(A1448="","",VLOOKUP(A1448,DADOS!F:R,12,FALSE))</f>
        <v/>
      </c>
      <c r="AW1448" t="str">
        <f>IF(A1448="","",IF(AU1448="","",IF(AV1448="","",IF((AV1448-AU1448)*AT1448*$E1448/$D1448&lt;1,"&lt;1",ROUND((AV1448-AU1448)*AT1448*$E1448/$D1448,2)))))</f>
        <v/>
      </c>
      <c r="AZ1448" t="str">
        <f>IF($A1448="","",VLOOKUP($A1448,DADOS!F:R,13,FALSE))</f>
        <v/>
      </c>
      <c r="BA1448" t="str">
        <f>IF(A1448="","",IF(AY1448="","",IF(AZ1448="","",IF((AZ1448-AY1448)*AX1448*$E1448/$D1448&lt;1,"&lt;1",ROUND((AZ1448-AY1448)*AX1448*$E1448/$D1448,2)))))</f>
        <v/>
      </c>
    </row>
    <row r="1449">
      <c r="B1449" t="str">
        <f>IF(A1449="","",A1449&amp;"/20")</f>
        <v/>
      </c>
      <c r="D1449">
        <v>0.5</v>
      </c>
      <c r="E1449">
        <v>50</v>
      </c>
      <c r="F1449">
        <v>1</v>
      </c>
      <c r="H1449" t="str">
        <f>IF($A1449="","",VLOOKUP($A1449,DADOS!F:O,3,FALSE))</f>
        <v/>
      </c>
      <c r="I1449" t="str">
        <f>IF(A1449="","",IF(H1449="","",IF((H1449-G1449)*F1449*$E1449/$D1449/1000&lt;0.2,"&lt;0,2",ROUND((H1449-G1449)*F1449*$E1449/$D1449/1000,2))))</f>
        <v/>
      </c>
      <c r="L1449" t="str">
        <f>IF($A1449="","",VLOOKUP($A1449,DADOS!F:O,6,FALSE))</f>
        <v/>
      </c>
      <c r="M1449" t="str">
        <f>IF(A1449="","",IF(L1449="","",IF((L1449-K1449)*J1449*$E1449/$D1449/1000&lt;0.2,"&lt;0,2",ROUND((L1449-K1449)*J1449*$E1449/$D1449/1000,2))))</f>
        <v/>
      </c>
      <c r="P1449" t="str">
        <f>IF($A1449="","",VLOOKUP($A1449,DADOS!F:O,5,FALSE))</f>
        <v/>
      </c>
      <c r="Q1449" t="str">
        <f>IF(A1449="","",IF(P1449="","",IF((P1449-O1449)*N1449*$E1449/$D1449/1000&lt;0.2,"&lt;0,2",ROUND((P1449-O1449)*N1449*$E1449/$D1449/1000,2))))</f>
        <v/>
      </c>
      <c r="T1449" t="str">
        <f>IF($A1449="","",VLOOKUP($A1449,DADOS!F:O,4,FALSE))</f>
        <v/>
      </c>
      <c r="U1449" t="str">
        <f>IF(A1449="","",IF(T1449="","",IF((T1449-S1449)*R1449*$E1449/$D1449/1000&lt;0.2,"&lt;0,2",ROUND((T1449-S1449)*R1449*$E1449/$D1449/1000,2))))</f>
        <v/>
      </c>
      <c r="X1449" t="str">
        <f>IF($A1449="","",VLOOKUP($A1449,DADOS!F:O,9,FALSE))</f>
        <v/>
      </c>
      <c r="Y1449" t="str">
        <f>IF(A1449="","",IF(X1449="","",IF((X1449-W1449)*V1449*$E1449/$D1449&lt;1,"&lt;1",ROUND((X1449-W1449)*V1449*$E1449/$D1449,2))))</f>
        <v/>
      </c>
      <c r="AB1449" t="str">
        <f>IF($A1449="","",VLOOKUP($A1449,DADOS!F:O,7,FALSE))</f>
        <v/>
      </c>
      <c r="AC1449" t="str">
        <f>IF(A1449="","",IF(AB1449="","",IF((AB1449-AA1449)*Z1449*$E1449/$D1449&lt;1,"&lt;1",ROUND((AB1449-AA1449)*Z1449*$E1449/$D1449,2))))</f>
        <v/>
      </c>
      <c r="AF1449" t="str">
        <f>IF($A1449="","",VLOOKUP($A1449,DADOS!F:O,10,FALSE))</f>
        <v/>
      </c>
      <c r="AG1449" t="str">
        <f>IF(A1449="","",IF(AF1449="","",IF((AF1449-AE1449)*AD1449*$E1449/$D1449&lt;1,"&lt;1",ROUND((AF1449-AE1449)*AD1449*$E1449/$D1449,2))))</f>
        <v/>
      </c>
      <c r="AJ1449" t="str">
        <f>IF($A1449="","",VLOOKUP($A1449,DADOS!F:O,8,FALSE))</f>
        <v/>
      </c>
      <c r="AK1449" t="str">
        <f>IF(A1449="","",IF(AJ1449="","",IF((AJ1449-AI1449)*AH1449*$E1449/$D1449&lt;1,"&lt;1",ROUND((AJ1449-AI1449)*AH1449*$E1449/$D1449,2))))</f>
        <v/>
      </c>
      <c r="AN1449" t="str">
        <f>IF($A1449="","",VLOOKUP($A1449,DADOS!F:O,2,FALSE))</f>
        <v/>
      </c>
      <c r="AO1449" t="str">
        <f>IF(A1449="","",IF(AN1449="","",IF((AN1449-AM1449)*AL1449*$E1449/$D1449/1000&lt;0.2,"&lt;0,2",ROUND((AN1449-AM1449)*AL1449*$E1449/$D1449/1000,2))))</f>
        <v/>
      </c>
      <c r="AQ1449">
        <v>0</v>
      </c>
      <c r="AR1449" t="str">
        <f>IF($A1449="","",VLOOKUP($A1449,DADOS!F:P,11,FALSE))</f>
        <v/>
      </c>
      <c r="AS1449" t="str">
        <f>IF(E1449="","",IF(AQ1449="","",IF(AR1449="","",IF((AR1449-AQ1449)*AP1449*$E1449/$D1449&lt;1,"&lt;1",ROUND((AR1449-AQ1449)*AP1449*$E1449/$D1449,2)))))</f>
        <v/>
      </c>
      <c r="AV1449" t="str">
        <f>IF(A1449="","",VLOOKUP(A1449,DADOS!F:R,12,FALSE))</f>
        <v/>
      </c>
      <c r="AW1449" t="str">
        <f>IF(A1449="","",IF(AU1449="","",IF(AV1449="","",IF((AV1449-AU1449)*AT1449*$E1449/$D1449&lt;1,"&lt;1",ROUND((AV1449-AU1449)*AT1449*$E1449/$D1449,2)))))</f>
        <v/>
      </c>
      <c r="AZ1449" t="str">
        <f>IF($A1449="","",VLOOKUP($A1449,DADOS!F:R,13,FALSE))</f>
        <v/>
      </c>
      <c r="BA1449" t="str">
        <f>IF(A1449="","",IF(AY1449="","",IF(AZ1449="","",IF((AZ1449-AY1449)*AX1449*$E1449/$D1449&lt;1,"&lt;1",ROUND((AZ1449-AY1449)*AX1449*$E1449/$D1449,2)))))</f>
        <v/>
      </c>
    </row>
    <row r="1450">
      <c r="B1450" t="str">
        <f>IF(A1450="","",A1450&amp;"/20")</f>
        <v/>
      </c>
      <c r="D1450">
        <v>0.5</v>
      </c>
      <c r="E1450">
        <v>50</v>
      </c>
      <c r="F1450">
        <v>1</v>
      </c>
      <c r="H1450" t="str">
        <f>IF($A1450="","",VLOOKUP($A1450,DADOS!F:O,3,FALSE))</f>
        <v/>
      </c>
      <c r="I1450" t="str">
        <f>IF(A1450="","",IF(H1450="","",IF((H1450-G1450)*F1450*$E1450/$D1450/1000&lt;0.2,"&lt;0,2",ROUND((H1450-G1450)*F1450*$E1450/$D1450/1000,2))))</f>
        <v/>
      </c>
      <c r="L1450" t="str">
        <f>IF($A1450="","",VLOOKUP($A1450,DADOS!F:O,6,FALSE))</f>
        <v/>
      </c>
      <c r="M1450" t="str">
        <f>IF(A1450="","",IF(L1450="","",IF((L1450-K1450)*J1450*$E1450/$D1450/1000&lt;0.2,"&lt;0,2",ROUND((L1450-K1450)*J1450*$E1450/$D1450/1000,2))))</f>
        <v/>
      </c>
      <c r="P1450" t="str">
        <f>IF($A1450="","",VLOOKUP($A1450,DADOS!F:O,5,FALSE))</f>
        <v/>
      </c>
      <c r="Q1450" t="str">
        <f>IF(A1450="","",IF(P1450="","",IF((P1450-O1450)*N1450*$E1450/$D1450/1000&lt;0.2,"&lt;0,2",ROUND((P1450-O1450)*N1450*$E1450/$D1450/1000,2))))</f>
        <v/>
      </c>
      <c r="T1450" t="str">
        <f>IF($A1450="","",VLOOKUP($A1450,DADOS!F:O,4,FALSE))</f>
        <v/>
      </c>
      <c r="U1450" t="str">
        <f>IF(A1450="","",IF(T1450="","",IF((T1450-S1450)*R1450*$E1450/$D1450/1000&lt;0.2,"&lt;0,2",ROUND((T1450-S1450)*R1450*$E1450/$D1450/1000,2))))</f>
        <v/>
      </c>
      <c r="X1450" t="str">
        <f>IF($A1450="","",VLOOKUP($A1450,DADOS!F:O,9,FALSE))</f>
        <v/>
      </c>
      <c r="Y1450" t="str">
        <f>IF(A1450="","",IF(X1450="","",IF((X1450-W1450)*V1450*$E1450/$D1450&lt;1,"&lt;1",ROUND((X1450-W1450)*V1450*$E1450/$D1450,2))))</f>
        <v/>
      </c>
      <c r="AB1450" t="str">
        <f>IF($A1450="","",VLOOKUP($A1450,DADOS!F:O,7,FALSE))</f>
        <v/>
      </c>
      <c r="AC1450" t="str">
        <f>IF(A1450="","",IF(AB1450="","",IF((AB1450-AA1450)*Z1450*$E1450/$D1450&lt;1,"&lt;1",ROUND((AB1450-AA1450)*Z1450*$E1450/$D1450,2))))</f>
        <v/>
      </c>
      <c r="AF1450" t="str">
        <f>IF($A1450="","",VLOOKUP($A1450,DADOS!F:O,10,FALSE))</f>
        <v/>
      </c>
      <c r="AG1450" t="str">
        <f>IF(A1450="","",IF(AF1450="","",IF((AF1450-AE1450)*AD1450*$E1450/$D1450&lt;1,"&lt;1",ROUND((AF1450-AE1450)*AD1450*$E1450/$D1450,2))))</f>
        <v/>
      </c>
      <c r="AJ1450" t="str">
        <f>IF($A1450="","",VLOOKUP($A1450,DADOS!F:O,8,FALSE))</f>
        <v/>
      </c>
      <c r="AK1450" t="str">
        <f>IF(A1450="","",IF(AJ1450="","",IF((AJ1450-AI1450)*AH1450*$E1450/$D1450&lt;1,"&lt;1",ROUND((AJ1450-AI1450)*AH1450*$E1450/$D1450,2))))</f>
        <v/>
      </c>
      <c r="AN1450" t="str">
        <f>IF($A1450="","",VLOOKUP($A1450,DADOS!F:O,2,FALSE))</f>
        <v/>
      </c>
      <c r="AO1450" t="str">
        <f>IF(A1450="","",IF(AN1450="","",IF((AN1450-AM1450)*AL1450*$E1450/$D1450/1000&lt;0.2,"&lt;0,2",ROUND((AN1450-AM1450)*AL1450*$E1450/$D1450/1000,2))))</f>
        <v/>
      </c>
      <c r="AQ1450">
        <v>0</v>
      </c>
      <c r="AR1450" t="str">
        <f>IF($A1450="","",VLOOKUP($A1450,DADOS!F:P,11,FALSE))</f>
        <v/>
      </c>
      <c r="AS1450" t="str">
        <f>IF(E1450="","",IF(AQ1450="","",IF(AR1450="","",IF((AR1450-AQ1450)*AP1450*$E1450/$D1450&lt;1,"&lt;1",ROUND((AR1450-AQ1450)*AP1450*$E1450/$D1450,2)))))</f>
        <v/>
      </c>
      <c r="AV1450" t="str">
        <f>IF(A1450="","",VLOOKUP(A1450,DADOS!F:R,12,FALSE))</f>
        <v/>
      </c>
      <c r="AW1450" t="str">
        <f>IF(A1450="","",IF(AU1450="","",IF(AV1450="","",IF((AV1450-AU1450)*AT1450*$E1450/$D1450&lt;1,"&lt;1",ROUND((AV1450-AU1450)*AT1450*$E1450/$D1450,2)))))</f>
        <v/>
      </c>
      <c r="AZ1450" t="str">
        <f>IF($A1450="","",VLOOKUP($A1450,DADOS!F:R,13,FALSE))</f>
        <v/>
      </c>
      <c r="BA1450" t="str">
        <f>IF(A1450="","",IF(AY1450="","",IF(AZ1450="","",IF((AZ1450-AY1450)*AX1450*$E1450/$D1450&lt;1,"&lt;1",ROUND((AZ1450-AY1450)*AX1450*$E1450/$D1450,2)))))</f>
        <v/>
      </c>
    </row>
    <row r="1451">
      <c r="B1451" t="str">
        <f>IF(A1451="","",A1451&amp;"/20")</f>
        <v/>
      </c>
      <c r="D1451">
        <v>0.5</v>
      </c>
      <c r="E1451">
        <v>50</v>
      </c>
      <c r="F1451">
        <v>1</v>
      </c>
      <c r="H1451" t="str">
        <f>IF($A1451="","",VLOOKUP($A1451,DADOS!F:O,3,FALSE))</f>
        <v/>
      </c>
      <c r="I1451" t="str">
        <f>IF(A1451="","",IF(H1451="","",IF((H1451-G1451)*F1451*$E1451/$D1451/1000&lt;0.2,"&lt;0,2",ROUND((H1451-G1451)*F1451*$E1451/$D1451/1000,2))))</f>
        <v/>
      </c>
      <c r="L1451" t="str">
        <f>IF($A1451="","",VLOOKUP($A1451,DADOS!F:O,6,FALSE))</f>
        <v/>
      </c>
      <c r="M1451" t="str">
        <f>IF(A1451="","",IF(L1451="","",IF((L1451-K1451)*J1451*$E1451/$D1451/1000&lt;0.2,"&lt;0,2",ROUND((L1451-K1451)*J1451*$E1451/$D1451/1000,2))))</f>
        <v/>
      </c>
      <c r="P1451" t="str">
        <f>IF($A1451="","",VLOOKUP($A1451,DADOS!F:O,5,FALSE))</f>
        <v/>
      </c>
      <c r="Q1451" t="str">
        <f>IF(A1451="","",IF(P1451="","",IF((P1451-O1451)*N1451*$E1451/$D1451/1000&lt;0.2,"&lt;0,2",ROUND((P1451-O1451)*N1451*$E1451/$D1451/1000,2))))</f>
        <v/>
      </c>
      <c r="T1451" t="str">
        <f>IF($A1451="","",VLOOKUP($A1451,DADOS!F:O,4,FALSE))</f>
        <v/>
      </c>
      <c r="U1451" t="str">
        <f>IF(A1451="","",IF(T1451="","",IF((T1451-S1451)*R1451*$E1451/$D1451/1000&lt;0.2,"&lt;0,2",ROUND((T1451-S1451)*R1451*$E1451/$D1451/1000,2))))</f>
        <v/>
      </c>
      <c r="X1451" t="str">
        <f>IF($A1451="","",VLOOKUP($A1451,DADOS!F:O,9,FALSE))</f>
        <v/>
      </c>
      <c r="Y1451" t="str">
        <f>IF(A1451="","",IF(X1451="","",IF((X1451-W1451)*V1451*$E1451/$D1451&lt;1,"&lt;1",ROUND((X1451-W1451)*V1451*$E1451/$D1451,2))))</f>
        <v/>
      </c>
      <c r="AB1451" t="str">
        <f>IF($A1451="","",VLOOKUP($A1451,DADOS!F:O,7,FALSE))</f>
        <v/>
      </c>
      <c r="AC1451" t="str">
        <f>IF(A1451="","",IF(AB1451="","",IF((AB1451-AA1451)*Z1451*$E1451/$D1451&lt;1,"&lt;1",ROUND((AB1451-AA1451)*Z1451*$E1451/$D1451,2))))</f>
        <v/>
      </c>
      <c r="AF1451" t="str">
        <f>IF($A1451="","",VLOOKUP($A1451,DADOS!F:O,10,FALSE))</f>
        <v/>
      </c>
      <c r="AG1451" t="str">
        <f>IF(A1451="","",IF(AF1451="","",IF((AF1451-AE1451)*AD1451*$E1451/$D1451&lt;1,"&lt;1",ROUND((AF1451-AE1451)*AD1451*$E1451/$D1451,2))))</f>
        <v/>
      </c>
      <c r="AJ1451" t="str">
        <f>IF($A1451="","",VLOOKUP($A1451,DADOS!F:O,8,FALSE))</f>
        <v/>
      </c>
      <c r="AK1451" t="str">
        <f>IF(A1451="","",IF(AJ1451="","",IF((AJ1451-AI1451)*AH1451*$E1451/$D1451&lt;1,"&lt;1",ROUND((AJ1451-AI1451)*AH1451*$E1451/$D1451,2))))</f>
        <v/>
      </c>
      <c r="AN1451" t="str">
        <f>IF($A1451="","",VLOOKUP($A1451,DADOS!F:O,2,FALSE))</f>
        <v/>
      </c>
      <c r="AO1451" t="str">
        <f>IF(A1451="","",IF(AN1451="","",IF((AN1451-AM1451)*AL1451*$E1451/$D1451/1000&lt;0.2,"&lt;0,2",ROUND((AN1451-AM1451)*AL1451*$E1451/$D1451/1000,2))))</f>
        <v/>
      </c>
      <c r="AQ1451">
        <v>0</v>
      </c>
      <c r="AR1451" t="str">
        <f>IF($A1451="","",VLOOKUP($A1451,DADOS!F:P,11,FALSE))</f>
        <v/>
      </c>
      <c r="AS1451" t="str">
        <f>IF(E1451="","",IF(AQ1451="","",IF(AR1451="","",IF((AR1451-AQ1451)*AP1451*$E1451/$D1451&lt;1,"&lt;1",ROUND((AR1451-AQ1451)*AP1451*$E1451/$D1451,2)))))</f>
        <v/>
      </c>
      <c r="AV1451" t="str">
        <f>IF(A1451="","",VLOOKUP(A1451,DADOS!F:R,12,FALSE))</f>
        <v/>
      </c>
      <c r="AW1451" t="str">
        <f>IF(A1451="","",IF(AU1451="","",IF(AV1451="","",IF((AV1451-AU1451)*AT1451*$E1451/$D1451&lt;1,"&lt;1",ROUND((AV1451-AU1451)*AT1451*$E1451/$D1451,2)))))</f>
        <v/>
      </c>
      <c r="AZ1451" t="str">
        <f>IF($A1451="","",VLOOKUP($A1451,DADOS!F:R,13,FALSE))</f>
        <v/>
      </c>
      <c r="BA1451" t="str">
        <f>IF(A1451="","",IF(AY1451="","",IF(AZ1451="","",IF((AZ1451-AY1451)*AX1451*$E1451/$D1451&lt;1,"&lt;1",ROUND((AZ1451-AY1451)*AX1451*$E1451/$D1451,2)))))</f>
        <v/>
      </c>
    </row>
    <row r="1452">
      <c r="B1452" t="str">
        <f>IF(A1452="","",A1452&amp;"/20")</f>
        <v/>
      </c>
      <c r="D1452">
        <v>0.5</v>
      </c>
      <c r="E1452">
        <v>50</v>
      </c>
      <c r="F1452">
        <v>1</v>
      </c>
      <c r="H1452" t="str">
        <f>IF($A1452="","",VLOOKUP($A1452,DADOS!F:O,3,FALSE))</f>
        <v/>
      </c>
      <c r="I1452" t="str">
        <f>IF(A1452="","",IF(H1452="","",IF((H1452-G1452)*F1452*$E1452/$D1452/1000&lt;0.2,"&lt;0,2",ROUND((H1452-G1452)*F1452*$E1452/$D1452/1000,2))))</f>
        <v/>
      </c>
      <c r="L1452" t="str">
        <f>IF($A1452="","",VLOOKUP($A1452,DADOS!F:O,6,FALSE))</f>
        <v/>
      </c>
      <c r="M1452" t="str">
        <f>IF(A1452="","",IF(L1452="","",IF((L1452-K1452)*J1452*$E1452/$D1452/1000&lt;0.2,"&lt;0,2",ROUND((L1452-K1452)*J1452*$E1452/$D1452/1000,2))))</f>
        <v/>
      </c>
      <c r="P1452" t="str">
        <f>IF($A1452="","",VLOOKUP($A1452,DADOS!F:O,5,FALSE))</f>
        <v/>
      </c>
      <c r="Q1452" t="str">
        <f>IF(A1452="","",IF(P1452="","",IF((P1452-O1452)*N1452*$E1452/$D1452/1000&lt;0.2,"&lt;0,2",ROUND((P1452-O1452)*N1452*$E1452/$D1452/1000,2))))</f>
        <v/>
      </c>
      <c r="T1452" t="str">
        <f>IF($A1452="","",VLOOKUP($A1452,DADOS!F:O,4,FALSE))</f>
        <v/>
      </c>
      <c r="U1452" t="str">
        <f>IF(A1452="","",IF(T1452="","",IF((T1452-S1452)*R1452*$E1452/$D1452/1000&lt;0.2,"&lt;0,2",ROUND((T1452-S1452)*R1452*$E1452/$D1452/1000,2))))</f>
        <v/>
      </c>
      <c r="X1452" t="str">
        <f>IF($A1452="","",VLOOKUP($A1452,DADOS!F:O,9,FALSE))</f>
        <v/>
      </c>
      <c r="Y1452" t="str">
        <f>IF(A1452="","",IF(X1452="","",IF((X1452-W1452)*V1452*$E1452/$D1452&lt;1,"&lt;1",ROUND((X1452-W1452)*V1452*$E1452/$D1452,2))))</f>
        <v/>
      </c>
      <c r="AB1452" t="str">
        <f>IF($A1452="","",VLOOKUP($A1452,DADOS!F:O,7,FALSE))</f>
        <v/>
      </c>
      <c r="AC1452" t="str">
        <f>IF(A1452="","",IF(AB1452="","",IF((AB1452-AA1452)*Z1452*$E1452/$D1452&lt;1,"&lt;1",ROUND((AB1452-AA1452)*Z1452*$E1452/$D1452,2))))</f>
        <v/>
      </c>
      <c r="AF1452" t="str">
        <f>IF($A1452="","",VLOOKUP($A1452,DADOS!F:O,10,FALSE))</f>
        <v/>
      </c>
      <c r="AG1452" t="str">
        <f>IF(A1452="","",IF(AF1452="","",IF((AF1452-AE1452)*AD1452*$E1452/$D1452&lt;1,"&lt;1",ROUND((AF1452-AE1452)*AD1452*$E1452/$D1452,2))))</f>
        <v/>
      </c>
      <c r="AJ1452" t="str">
        <f>IF($A1452="","",VLOOKUP($A1452,DADOS!F:O,8,FALSE))</f>
        <v/>
      </c>
      <c r="AK1452" t="str">
        <f>IF(A1452="","",IF(AJ1452="","",IF((AJ1452-AI1452)*AH1452*$E1452/$D1452&lt;1,"&lt;1",ROUND((AJ1452-AI1452)*AH1452*$E1452/$D1452,2))))</f>
        <v/>
      </c>
      <c r="AN1452" t="str">
        <f>IF($A1452="","",VLOOKUP($A1452,DADOS!F:O,2,FALSE))</f>
        <v/>
      </c>
      <c r="AO1452" t="str">
        <f>IF(A1452="","",IF(AN1452="","",IF((AN1452-AM1452)*AL1452*$E1452/$D1452/1000&lt;0.2,"&lt;0,2",ROUND((AN1452-AM1452)*AL1452*$E1452/$D1452/1000,2))))</f>
        <v/>
      </c>
      <c r="AQ1452">
        <v>0</v>
      </c>
      <c r="AR1452" t="str">
        <f>IF($A1452="","",VLOOKUP($A1452,DADOS!F:P,11,FALSE))</f>
        <v/>
      </c>
      <c r="AS1452" t="str">
        <f>IF(E1452="","",IF(AQ1452="","",IF(AR1452="","",IF((AR1452-AQ1452)*AP1452*$E1452/$D1452&lt;1,"&lt;1",ROUND((AR1452-AQ1452)*AP1452*$E1452/$D1452,2)))))</f>
        <v/>
      </c>
      <c r="AV1452" t="str">
        <f>IF(A1452="","",VLOOKUP(A1452,DADOS!F:R,12,FALSE))</f>
        <v/>
      </c>
      <c r="AW1452" t="str">
        <f>IF(A1452="","",IF(AU1452="","",IF(AV1452="","",IF((AV1452-AU1452)*AT1452*$E1452/$D1452&lt;1,"&lt;1",ROUND((AV1452-AU1452)*AT1452*$E1452/$D1452,2)))))</f>
        <v/>
      </c>
      <c r="AZ1452" t="str">
        <f>IF($A1452="","",VLOOKUP($A1452,DADOS!F:R,13,FALSE))</f>
        <v/>
      </c>
      <c r="BA1452" t="str">
        <f>IF(A1452="","",IF(AY1452="","",IF(AZ1452="","",IF((AZ1452-AY1452)*AX1452*$E1452/$D1452&lt;1,"&lt;1",ROUND((AZ1452-AY1452)*AX1452*$E1452/$D1452,2)))))</f>
        <v/>
      </c>
    </row>
    <row r="1453">
      <c r="B1453" t="str">
        <f>IF(A1453="","",A1453&amp;"/20")</f>
        <v/>
      </c>
      <c r="D1453">
        <v>0.5</v>
      </c>
      <c r="E1453">
        <v>50</v>
      </c>
      <c r="F1453">
        <v>1</v>
      </c>
      <c r="H1453" t="str">
        <f>IF($A1453="","",VLOOKUP($A1453,DADOS!F:O,3,FALSE))</f>
        <v/>
      </c>
      <c r="I1453" t="str">
        <f>IF(A1453="","",IF(H1453="","",IF((H1453-G1453)*F1453*$E1453/$D1453/1000&lt;0.2,"&lt;0,2",ROUND((H1453-G1453)*F1453*$E1453/$D1453/1000,2))))</f>
        <v/>
      </c>
      <c r="L1453" t="str">
        <f>IF($A1453="","",VLOOKUP($A1453,DADOS!F:O,6,FALSE))</f>
        <v/>
      </c>
      <c r="M1453" t="str">
        <f>IF(A1453="","",IF(L1453="","",IF((L1453-K1453)*J1453*$E1453/$D1453/1000&lt;0.2,"&lt;0,2",ROUND((L1453-K1453)*J1453*$E1453/$D1453/1000,2))))</f>
        <v/>
      </c>
      <c r="P1453" t="str">
        <f>IF($A1453="","",VLOOKUP($A1453,DADOS!F:O,5,FALSE))</f>
        <v/>
      </c>
      <c r="Q1453" t="str">
        <f>IF(A1453="","",IF(P1453="","",IF((P1453-O1453)*N1453*$E1453/$D1453/1000&lt;0.2,"&lt;0,2",ROUND((P1453-O1453)*N1453*$E1453/$D1453/1000,2))))</f>
        <v/>
      </c>
      <c r="T1453" t="str">
        <f>IF($A1453="","",VLOOKUP($A1453,DADOS!F:O,4,FALSE))</f>
        <v/>
      </c>
      <c r="U1453" t="str">
        <f>IF(A1453="","",IF(T1453="","",IF((T1453-S1453)*R1453*$E1453/$D1453/1000&lt;0.2,"&lt;0,2",ROUND((T1453-S1453)*R1453*$E1453/$D1453/1000,2))))</f>
        <v/>
      </c>
      <c r="X1453" t="str">
        <f>IF($A1453="","",VLOOKUP($A1453,DADOS!F:O,9,FALSE))</f>
        <v/>
      </c>
      <c r="Y1453" t="str">
        <f>IF(A1453="","",IF(X1453="","",IF((X1453-W1453)*V1453*$E1453/$D1453&lt;1,"&lt;1",ROUND((X1453-W1453)*V1453*$E1453/$D1453,2))))</f>
        <v/>
      </c>
      <c r="AB1453" t="str">
        <f>IF($A1453="","",VLOOKUP($A1453,DADOS!F:O,7,FALSE))</f>
        <v/>
      </c>
      <c r="AC1453" t="str">
        <f>IF(A1453="","",IF(AB1453="","",IF((AB1453-AA1453)*Z1453*$E1453/$D1453&lt;1,"&lt;1",ROUND((AB1453-AA1453)*Z1453*$E1453/$D1453,2))))</f>
        <v/>
      </c>
      <c r="AF1453" t="str">
        <f>IF($A1453="","",VLOOKUP($A1453,DADOS!F:O,10,FALSE))</f>
        <v/>
      </c>
      <c r="AG1453" t="str">
        <f>IF(A1453="","",IF(AF1453="","",IF((AF1453-AE1453)*AD1453*$E1453/$D1453&lt;1,"&lt;1",ROUND((AF1453-AE1453)*AD1453*$E1453/$D1453,2))))</f>
        <v/>
      </c>
      <c r="AJ1453" t="str">
        <f>IF($A1453="","",VLOOKUP($A1453,DADOS!F:O,8,FALSE))</f>
        <v/>
      </c>
      <c r="AK1453" t="str">
        <f>IF(A1453="","",IF(AJ1453="","",IF((AJ1453-AI1453)*AH1453*$E1453/$D1453&lt;1,"&lt;1",ROUND((AJ1453-AI1453)*AH1453*$E1453/$D1453,2))))</f>
        <v/>
      </c>
      <c r="AN1453" t="str">
        <f>IF($A1453="","",VLOOKUP($A1453,DADOS!F:O,2,FALSE))</f>
        <v/>
      </c>
      <c r="AO1453" t="str">
        <f>IF(A1453="","",IF(AN1453="","",IF((AN1453-AM1453)*AL1453*$E1453/$D1453/1000&lt;0.2,"&lt;0,2",ROUND((AN1453-AM1453)*AL1453*$E1453/$D1453/1000,2))))</f>
        <v/>
      </c>
      <c r="AQ1453">
        <v>0</v>
      </c>
      <c r="AR1453" t="str">
        <f>IF($A1453="","",VLOOKUP($A1453,DADOS!F:P,11,FALSE))</f>
        <v/>
      </c>
      <c r="AS1453" t="str">
        <f>IF(E1453="","",IF(AQ1453="","",IF(AR1453="","",IF((AR1453-AQ1453)*AP1453*$E1453/$D1453&lt;1,"&lt;1",ROUND((AR1453-AQ1453)*AP1453*$E1453/$D1453,2)))))</f>
        <v/>
      </c>
      <c r="AV1453" t="str">
        <f>IF(A1453="","",VLOOKUP(A1453,DADOS!F:R,12,FALSE))</f>
        <v/>
      </c>
      <c r="AW1453" t="str">
        <f>IF(A1453="","",IF(AU1453="","",IF(AV1453="","",IF((AV1453-AU1453)*AT1453*$E1453/$D1453&lt;1,"&lt;1",ROUND((AV1453-AU1453)*AT1453*$E1453/$D1453,2)))))</f>
        <v/>
      </c>
      <c r="AZ1453" t="str">
        <f>IF($A1453="","",VLOOKUP($A1453,DADOS!F:R,13,FALSE))</f>
        <v/>
      </c>
      <c r="BA1453" t="str">
        <f>IF(A1453="","",IF(AY1453="","",IF(AZ1453="","",IF((AZ1453-AY1453)*AX1453*$E1453/$D1453&lt;1,"&lt;1",ROUND((AZ1453-AY1453)*AX1453*$E1453/$D1453,2)))))</f>
        <v/>
      </c>
    </row>
    <row r="1454">
      <c r="B1454" t="str">
        <f>IF(A1454="","",A1454&amp;"/20")</f>
        <v/>
      </c>
      <c r="D1454">
        <v>0.5</v>
      </c>
      <c r="E1454">
        <v>50</v>
      </c>
      <c r="F1454">
        <v>1</v>
      </c>
      <c r="H1454" t="str">
        <f>IF($A1454="","",VLOOKUP($A1454,DADOS!F:O,3,FALSE))</f>
        <v/>
      </c>
      <c r="I1454" t="str">
        <f>IF(A1454="","",IF(H1454="","",IF((H1454-G1454)*F1454*$E1454/$D1454/1000&lt;0.2,"&lt;0,2",ROUND((H1454-G1454)*F1454*$E1454/$D1454/1000,2))))</f>
        <v/>
      </c>
      <c r="L1454" t="str">
        <f>IF($A1454="","",VLOOKUP($A1454,DADOS!F:O,6,FALSE))</f>
        <v/>
      </c>
      <c r="M1454" t="str">
        <f>IF(A1454="","",IF(L1454="","",IF((L1454-K1454)*J1454*$E1454/$D1454/1000&lt;0.2,"&lt;0,2",ROUND((L1454-K1454)*J1454*$E1454/$D1454/1000,2))))</f>
        <v/>
      </c>
      <c r="P1454" t="str">
        <f>IF($A1454="","",VLOOKUP($A1454,DADOS!F:O,5,FALSE))</f>
        <v/>
      </c>
      <c r="Q1454" t="str">
        <f>IF(A1454="","",IF(P1454="","",IF((P1454-O1454)*N1454*$E1454/$D1454/1000&lt;0.2,"&lt;0,2",ROUND((P1454-O1454)*N1454*$E1454/$D1454/1000,2))))</f>
        <v/>
      </c>
      <c r="T1454" t="str">
        <f>IF($A1454="","",VLOOKUP($A1454,DADOS!F:O,4,FALSE))</f>
        <v/>
      </c>
      <c r="U1454" t="str">
        <f>IF(A1454="","",IF(T1454="","",IF((T1454-S1454)*R1454*$E1454/$D1454/1000&lt;0.2,"&lt;0,2",ROUND((T1454-S1454)*R1454*$E1454/$D1454/1000,2))))</f>
        <v/>
      </c>
      <c r="X1454" t="str">
        <f>IF($A1454="","",VLOOKUP($A1454,DADOS!F:O,9,FALSE))</f>
        <v/>
      </c>
      <c r="Y1454" t="str">
        <f>IF(A1454="","",IF(X1454="","",IF((X1454-W1454)*V1454*$E1454/$D1454&lt;1,"&lt;1",ROUND((X1454-W1454)*V1454*$E1454/$D1454,2))))</f>
        <v/>
      </c>
      <c r="AB1454" t="str">
        <f>IF($A1454="","",VLOOKUP($A1454,DADOS!F:O,7,FALSE))</f>
        <v/>
      </c>
      <c r="AC1454" t="str">
        <f>IF(A1454="","",IF(AB1454="","",IF((AB1454-AA1454)*Z1454*$E1454/$D1454&lt;1,"&lt;1",ROUND((AB1454-AA1454)*Z1454*$E1454/$D1454,2))))</f>
        <v/>
      </c>
      <c r="AF1454" t="str">
        <f>IF($A1454="","",VLOOKUP($A1454,DADOS!F:O,10,FALSE))</f>
        <v/>
      </c>
      <c r="AG1454" t="str">
        <f>IF(A1454="","",IF(AF1454="","",IF((AF1454-AE1454)*AD1454*$E1454/$D1454&lt;1,"&lt;1",ROUND((AF1454-AE1454)*AD1454*$E1454/$D1454,2))))</f>
        <v/>
      </c>
      <c r="AJ1454" t="str">
        <f>IF($A1454="","",VLOOKUP($A1454,DADOS!F:O,8,FALSE))</f>
        <v/>
      </c>
      <c r="AK1454" t="str">
        <f>IF(A1454="","",IF(AJ1454="","",IF((AJ1454-AI1454)*AH1454*$E1454/$D1454&lt;1,"&lt;1",ROUND((AJ1454-AI1454)*AH1454*$E1454/$D1454,2))))</f>
        <v/>
      </c>
      <c r="AN1454" t="str">
        <f>IF($A1454="","",VLOOKUP($A1454,DADOS!F:O,2,FALSE))</f>
        <v/>
      </c>
      <c r="AO1454" t="str">
        <f>IF(A1454="","",IF(AN1454="","",IF((AN1454-AM1454)*AL1454*$E1454/$D1454/1000&lt;0.2,"&lt;0,2",ROUND((AN1454-AM1454)*AL1454*$E1454/$D1454/1000,2))))</f>
        <v/>
      </c>
      <c r="AQ1454">
        <v>0</v>
      </c>
      <c r="AR1454" t="str">
        <f>IF($A1454="","",VLOOKUP($A1454,DADOS!F:P,11,FALSE))</f>
        <v/>
      </c>
      <c r="AS1454" t="str">
        <f>IF(E1454="","",IF(AQ1454="","",IF(AR1454="","",IF((AR1454-AQ1454)*AP1454*$E1454/$D1454&lt;1,"&lt;1",ROUND((AR1454-AQ1454)*AP1454*$E1454/$D1454,2)))))</f>
        <v/>
      </c>
      <c r="AV1454" t="str">
        <f>IF(A1454="","",VLOOKUP(A1454,DADOS!F:R,12,FALSE))</f>
        <v/>
      </c>
      <c r="AW1454" t="str">
        <f>IF(A1454="","",IF(AU1454="","",IF(AV1454="","",IF((AV1454-AU1454)*AT1454*$E1454/$D1454&lt;1,"&lt;1",ROUND((AV1454-AU1454)*AT1454*$E1454/$D1454,2)))))</f>
        <v/>
      </c>
      <c r="AZ1454" t="str">
        <f>IF($A1454="","",VLOOKUP($A1454,DADOS!F:R,13,FALSE))</f>
        <v/>
      </c>
      <c r="BA1454" t="str">
        <f>IF(A1454="","",IF(AY1454="","",IF(AZ1454="","",IF((AZ1454-AY1454)*AX1454*$E1454/$D1454&lt;1,"&lt;1",ROUND((AZ1454-AY1454)*AX1454*$E1454/$D1454,2)))))</f>
        <v/>
      </c>
    </row>
    <row r="1455">
      <c r="B1455" t="str">
        <f>IF(A1455="","",A1455&amp;"/20")</f>
        <v/>
      </c>
      <c r="D1455">
        <v>0.5</v>
      </c>
      <c r="E1455">
        <v>50</v>
      </c>
      <c r="F1455">
        <v>1</v>
      </c>
      <c r="H1455" t="str">
        <f>IF($A1455="","",VLOOKUP($A1455,DADOS!F:O,3,FALSE))</f>
        <v/>
      </c>
      <c r="I1455" t="str">
        <f>IF(A1455="","",IF(H1455="","",IF((H1455-G1455)*F1455*$E1455/$D1455/1000&lt;0.2,"&lt;0,2",ROUND((H1455-G1455)*F1455*$E1455/$D1455/1000,2))))</f>
        <v/>
      </c>
      <c r="L1455" t="str">
        <f>IF($A1455="","",VLOOKUP($A1455,DADOS!F:O,6,FALSE))</f>
        <v/>
      </c>
      <c r="M1455" t="str">
        <f>IF(A1455="","",IF(L1455="","",IF((L1455-K1455)*J1455*$E1455/$D1455/1000&lt;0.2,"&lt;0,2",ROUND((L1455-K1455)*J1455*$E1455/$D1455/1000,2))))</f>
        <v/>
      </c>
      <c r="P1455" t="str">
        <f>IF($A1455="","",VLOOKUP($A1455,DADOS!F:O,5,FALSE))</f>
        <v/>
      </c>
      <c r="Q1455" t="str">
        <f>IF(A1455="","",IF(P1455="","",IF((P1455-O1455)*N1455*$E1455/$D1455/1000&lt;0.2,"&lt;0,2",ROUND((P1455-O1455)*N1455*$E1455/$D1455/1000,2))))</f>
        <v/>
      </c>
      <c r="T1455" t="str">
        <f>IF($A1455="","",VLOOKUP($A1455,DADOS!F:O,4,FALSE))</f>
        <v/>
      </c>
      <c r="U1455" t="str">
        <f>IF(A1455="","",IF(T1455="","",IF((T1455-S1455)*R1455*$E1455/$D1455/1000&lt;0.2,"&lt;0,2",ROUND((T1455-S1455)*R1455*$E1455/$D1455/1000,2))))</f>
        <v/>
      </c>
      <c r="X1455" t="str">
        <f>IF($A1455="","",VLOOKUP($A1455,DADOS!F:O,9,FALSE))</f>
        <v/>
      </c>
      <c r="Y1455" t="str">
        <f>IF(A1455="","",IF(X1455="","",IF((X1455-W1455)*V1455*$E1455/$D1455&lt;1,"&lt;1",ROUND((X1455-W1455)*V1455*$E1455/$D1455,2))))</f>
        <v/>
      </c>
      <c r="AB1455" t="str">
        <f>IF($A1455="","",VLOOKUP($A1455,DADOS!F:O,7,FALSE))</f>
        <v/>
      </c>
      <c r="AC1455" t="str">
        <f>IF(A1455="","",IF(AB1455="","",IF((AB1455-AA1455)*Z1455*$E1455/$D1455&lt;1,"&lt;1",ROUND((AB1455-AA1455)*Z1455*$E1455/$D1455,2))))</f>
        <v/>
      </c>
      <c r="AF1455" t="str">
        <f>IF($A1455="","",VLOOKUP($A1455,DADOS!F:O,10,FALSE))</f>
        <v/>
      </c>
      <c r="AG1455" t="str">
        <f>IF(A1455="","",IF(AF1455="","",IF((AF1455-AE1455)*AD1455*$E1455/$D1455&lt;1,"&lt;1",ROUND((AF1455-AE1455)*AD1455*$E1455/$D1455,2))))</f>
        <v/>
      </c>
      <c r="AJ1455" t="str">
        <f>IF($A1455="","",VLOOKUP($A1455,DADOS!F:O,8,FALSE))</f>
        <v/>
      </c>
      <c r="AK1455" t="str">
        <f>IF(A1455="","",IF(AJ1455="","",IF((AJ1455-AI1455)*AH1455*$E1455/$D1455&lt;1,"&lt;1",ROUND((AJ1455-AI1455)*AH1455*$E1455/$D1455,2))))</f>
        <v/>
      </c>
      <c r="AN1455" t="str">
        <f>IF($A1455="","",VLOOKUP($A1455,DADOS!F:O,2,FALSE))</f>
        <v/>
      </c>
      <c r="AO1455" t="str">
        <f>IF(A1455="","",IF(AN1455="","",IF((AN1455-AM1455)*AL1455*$E1455/$D1455/1000&lt;0.2,"&lt;0,2",ROUND((AN1455-AM1455)*AL1455*$E1455/$D1455/1000,2))))</f>
        <v/>
      </c>
      <c r="AQ1455">
        <v>0</v>
      </c>
      <c r="AR1455" t="str">
        <f>IF($A1455="","",VLOOKUP($A1455,DADOS!F:P,11,FALSE))</f>
        <v/>
      </c>
      <c r="AS1455" t="str">
        <f>IF(E1455="","",IF(AQ1455="","",IF(AR1455="","",IF((AR1455-AQ1455)*AP1455*$E1455/$D1455&lt;1,"&lt;1",ROUND((AR1455-AQ1455)*AP1455*$E1455/$D1455,2)))))</f>
        <v/>
      </c>
      <c r="AV1455" t="str">
        <f>IF(A1455="","",VLOOKUP(A1455,DADOS!F:R,12,FALSE))</f>
        <v/>
      </c>
      <c r="AW1455" t="str">
        <f>IF(A1455="","",IF(AU1455="","",IF(AV1455="","",IF((AV1455-AU1455)*AT1455*$E1455/$D1455&lt;1,"&lt;1",ROUND((AV1455-AU1455)*AT1455*$E1455/$D1455,2)))))</f>
        <v/>
      </c>
      <c r="AZ1455" t="str">
        <f>IF($A1455="","",VLOOKUP($A1455,DADOS!F:R,13,FALSE))</f>
        <v/>
      </c>
      <c r="BA1455" t="str">
        <f>IF(A1455="","",IF(AY1455="","",IF(AZ1455="","",IF((AZ1455-AY1455)*AX1455*$E1455/$D1455&lt;1,"&lt;1",ROUND((AZ1455-AY1455)*AX1455*$E1455/$D1455,2)))))</f>
        <v/>
      </c>
    </row>
    <row r="1456">
      <c r="B1456" t="str">
        <f>IF(A1456="","",A1456&amp;"/20")</f>
        <v/>
      </c>
      <c r="D1456">
        <v>0.5</v>
      </c>
      <c r="E1456">
        <v>50</v>
      </c>
      <c r="F1456">
        <v>1</v>
      </c>
      <c r="H1456" t="str">
        <f>IF($A1456="","",VLOOKUP($A1456,DADOS!F:O,3,FALSE))</f>
        <v/>
      </c>
      <c r="I1456" t="str">
        <f>IF(A1456="","",IF(H1456="","",IF((H1456-G1456)*F1456*$E1456/$D1456/1000&lt;0.2,"&lt;0,2",ROUND((H1456-G1456)*F1456*$E1456/$D1456/1000,2))))</f>
        <v/>
      </c>
      <c r="L1456" t="str">
        <f>IF($A1456="","",VLOOKUP($A1456,DADOS!F:O,6,FALSE))</f>
        <v/>
      </c>
      <c r="M1456" t="str">
        <f>IF(A1456="","",IF(L1456="","",IF((L1456-K1456)*J1456*$E1456/$D1456/1000&lt;0.2,"&lt;0,2",ROUND((L1456-K1456)*J1456*$E1456/$D1456/1000,2))))</f>
        <v/>
      </c>
      <c r="P1456" t="str">
        <f>IF($A1456="","",VLOOKUP($A1456,DADOS!F:O,5,FALSE))</f>
        <v/>
      </c>
      <c r="Q1456" t="str">
        <f>IF(A1456="","",IF(P1456="","",IF((P1456-O1456)*N1456*$E1456/$D1456/1000&lt;0.2,"&lt;0,2",ROUND((P1456-O1456)*N1456*$E1456/$D1456/1000,2))))</f>
        <v/>
      </c>
      <c r="T1456" t="str">
        <f>IF($A1456="","",VLOOKUP($A1456,DADOS!F:O,4,FALSE))</f>
        <v/>
      </c>
      <c r="U1456" t="str">
        <f>IF(A1456="","",IF(T1456="","",IF((T1456-S1456)*R1456*$E1456/$D1456/1000&lt;0.2,"&lt;0,2",ROUND((T1456-S1456)*R1456*$E1456/$D1456/1000,2))))</f>
        <v/>
      </c>
      <c r="X1456" t="str">
        <f>IF($A1456="","",VLOOKUP($A1456,DADOS!F:O,9,FALSE))</f>
        <v/>
      </c>
      <c r="Y1456" t="str">
        <f>IF(A1456="","",IF(X1456="","",IF((X1456-W1456)*V1456*$E1456/$D1456&lt;1,"&lt;1",ROUND((X1456-W1456)*V1456*$E1456/$D1456,2))))</f>
        <v/>
      </c>
      <c r="AB1456" t="str">
        <f>IF($A1456="","",VLOOKUP($A1456,DADOS!F:O,7,FALSE))</f>
        <v/>
      </c>
      <c r="AC1456" t="str">
        <f>IF(A1456="","",IF(AB1456="","",IF((AB1456-AA1456)*Z1456*$E1456/$D1456&lt;1,"&lt;1",ROUND((AB1456-AA1456)*Z1456*$E1456/$D1456,2))))</f>
        <v/>
      </c>
      <c r="AF1456" t="str">
        <f>IF($A1456="","",VLOOKUP($A1456,DADOS!F:O,10,FALSE))</f>
        <v/>
      </c>
      <c r="AG1456" t="str">
        <f>IF(A1456="","",IF(AF1456="","",IF((AF1456-AE1456)*AD1456*$E1456/$D1456&lt;1,"&lt;1",ROUND((AF1456-AE1456)*AD1456*$E1456/$D1456,2))))</f>
        <v/>
      </c>
      <c r="AJ1456" t="str">
        <f>IF($A1456="","",VLOOKUP($A1456,DADOS!F:O,8,FALSE))</f>
        <v/>
      </c>
      <c r="AK1456" t="str">
        <f>IF(A1456="","",IF(AJ1456="","",IF((AJ1456-AI1456)*AH1456*$E1456/$D1456&lt;1,"&lt;1",ROUND((AJ1456-AI1456)*AH1456*$E1456/$D1456,2))))</f>
        <v/>
      </c>
      <c r="AN1456" t="str">
        <f>IF($A1456="","",VLOOKUP($A1456,DADOS!F:O,2,FALSE))</f>
        <v/>
      </c>
      <c r="AO1456" t="str">
        <f>IF(A1456="","",IF(AN1456="","",IF((AN1456-AM1456)*AL1456*$E1456/$D1456/1000&lt;0.2,"&lt;0,2",ROUND((AN1456-AM1456)*AL1456*$E1456/$D1456/1000,2))))</f>
        <v/>
      </c>
      <c r="AQ1456">
        <v>0</v>
      </c>
      <c r="AR1456" t="str">
        <f>IF($A1456="","",VLOOKUP($A1456,DADOS!F:P,11,FALSE))</f>
        <v/>
      </c>
      <c r="AS1456" t="str">
        <f>IF(E1456="","",IF(AQ1456="","",IF(AR1456="","",IF((AR1456-AQ1456)*AP1456*$E1456/$D1456&lt;1,"&lt;1",ROUND((AR1456-AQ1456)*AP1456*$E1456/$D1456,2)))))</f>
        <v/>
      </c>
      <c r="AV1456" t="str">
        <f>IF(A1456="","",VLOOKUP(A1456,DADOS!F:R,12,FALSE))</f>
        <v/>
      </c>
      <c r="AW1456" t="str">
        <f>IF(A1456="","",IF(AU1456="","",IF(AV1456="","",IF((AV1456-AU1456)*AT1456*$E1456/$D1456&lt;1,"&lt;1",ROUND((AV1456-AU1456)*AT1456*$E1456/$D1456,2)))))</f>
        <v/>
      </c>
      <c r="AZ1456" t="str">
        <f>IF($A1456="","",VLOOKUP($A1456,DADOS!F:R,13,FALSE))</f>
        <v/>
      </c>
      <c r="BA1456" t="str">
        <f>IF(A1456="","",IF(AY1456="","",IF(AZ1456="","",IF((AZ1456-AY1456)*AX1456*$E1456/$D1456&lt;1,"&lt;1",ROUND((AZ1456-AY1456)*AX1456*$E1456/$D1456,2)))))</f>
        <v/>
      </c>
    </row>
    <row r="1457">
      <c r="B1457" t="str">
        <f>IF(A1457="","",A1457&amp;"/20")</f>
        <v/>
      </c>
      <c r="D1457">
        <v>0.5</v>
      </c>
      <c r="E1457">
        <v>50</v>
      </c>
      <c r="F1457">
        <v>1</v>
      </c>
      <c r="H1457" t="str">
        <f>IF($A1457="","",VLOOKUP($A1457,DADOS!F:O,3,FALSE))</f>
        <v/>
      </c>
      <c r="I1457" t="str">
        <f>IF(A1457="","",IF(H1457="","",IF((H1457-G1457)*F1457*$E1457/$D1457/1000&lt;0.2,"&lt;0,2",ROUND((H1457-G1457)*F1457*$E1457/$D1457/1000,2))))</f>
        <v/>
      </c>
      <c r="L1457" t="str">
        <f>IF($A1457="","",VLOOKUP($A1457,DADOS!F:O,6,FALSE))</f>
        <v/>
      </c>
      <c r="M1457" t="str">
        <f>IF(A1457="","",IF(L1457="","",IF((L1457-K1457)*J1457*$E1457/$D1457/1000&lt;0.2,"&lt;0,2",ROUND((L1457-K1457)*J1457*$E1457/$D1457/1000,2))))</f>
        <v/>
      </c>
      <c r="P1457" t="str">
        <f>IF($A1457="","",VLOOKUP($A1457,DADOS!F:O,5,FALSE))</f>
        <v/>
      </c>
      <c r="Q1457" t="str">
        <f>IF(A1457="","",IF(P1457="","",IF((P1457-O1457)*N1457*$E1457/$D1457/1000&lt;0.2,"&lt;0,2",ROUND((P1457-O1457)*N1457*$E1457/$D1457/1000,2))))</f>
        <v/>
      </c>
      <c r="T1457" t="str">
        <f>IF($A1457="","",VLOOKUP($A1457,DADOS!F:O,4,FALSE))</f>
        <v/>
      </c>
      <c r="U1457" t="str">
        <f>IF(A1457="","",IF(T1457="","",IF((T1457-S1457)*R1457*$E1457/$D1457/1000&lt;0.2,"&lt;0,2",ROUND((T1457-S1457)*R1457*$E1457/$D1457/1000,2))))</f>
        <v/>
      </c>
      <c r="X1457" t="str">
        <f>IF($A1457="","",VLOOKUP($A1457,DADOS!F:O,9,FALSE))</f>
        <v/>
      </c>
      <c r="Y1457" t="str">
        <f>IF(A1457="","",IF(X1457="","",IF((X1457-W1457)*V1457*$E1457/$D1457&lt;1,"&lt;1",ROUND((X1457-W1457)*V1457*$E1457/$D1457,2))))</f>
        <v/>
      </c>
      <c r="AB1457" t="str">
        <f>IF($A1457="","",VLOOKUP($A1457,DADOS!F:O,7,FALSE))</f>
        <v/>
      </c>
      <c r="AC1457" t="str">
        <f>IF(A1457="","",IF(AB1457="","",IF((AB1457-AA1457)*Z1457*$E1457/$D1457&lt;1,"&lt;1",ROUND((AB1457-AA1457)*Z1457*$E1457/$D1457,2))))</f>
        <v/>
      </c>
      <c r="AF1457" t="str">
        <f>IF($A1457="","",VLOOKUP($A1457,DADOS!F:O,10,FALSE))</f>
        <v/>
      </c>
      <c r="AG1457" t="str">
        <f>IF(A1457="","",IF(AF1457="","",IF((AF1457-AE1457)*AD1457*$E1457/$D1457&lt;1,"&lt;1",ROUND((AF1457-AE1457)*AD1457*$E1457/$D1457,2))))</f>
        <v/>
      </c>
      <c r="AJ1457" t="str">
        <f>IF($A1457="","",VLOOKUP($A1457,DADOS!F:O,8,FALSE))</f>
        <v/>
      </c>
      <c r="AK1457" t="str">
        <f>IF(A1457="","",IF(AJ1457="","",IF((AJ1457-AI1457)*AH1457*$E1457/$D1457&lt;1,"&lt;1",ROUND((AJ1457-AI1457)*AH1457*$E1457/$D1457,2))))</f>
        <v/>
      </c>
      <c r="AN1457" t="str">
        <f>IF($A1457="","",VLOOKUP($A1457,DADOS!F:O,2,FALSE))</f>
        <v/>
      </c>
      <c r="AO1457" t="str">
        <f>IF(A1457="","",IF(AN1457="","",IF((AN1457-AM1457)*AL1457*$E1457/$D1457/1000&lt;0.2,"&lt;0,2",ROUND((AN1457-AM1457)*AL1457*$E1457/$D1457/1000,2))))</f>
        <v/>
      </c>
      <c r="AQ1457">
        <v>0</v>
      </c>
      <c r="AR1457" t="str">
        <f>IF($A1457="","",VLOOKUP($A1457,DADOS!F:P,11,FALSE))</f>
        <v/>
      </c>
      <c r="AS1457" t="str">
        <f>IF(E1457="","",IF(AQ1457="","",IF(AR1457="","",IF((AR1457-AQ1457)*AP1457*$E1457/$D1457&lt;1,"&lt;1",ROUND((AR1457-AQ1457)*AP1457*$E1457/$D1457,2)))))</f>
        <v/>
      </c>
      <c r="AV1457" t="str">
        <f>IF(A1457="","",VLOOKUP(A1457,DADOS!F:R,12,FALSE))</f>
        <v/>
      </c>
      <c r="AW1457" t="str">
        <f>IF(A1457="","",IF(AU1457="","",IF(AV1457="","",IF((AV1457-AU1457)*AT1457*$E1457/$D1457&lt;1,"&lt;1",ROUND((AV1457-AU1457)*AT1457*$E1457/$D1457,2)))))</f>
        <v/>
      </c>
      <c r="AZ1457" t="str">
        <f>IF($A1457="","",VLOOKUP($A1457,DADOS!F:R,13,FALSE))</f>
        <v/>
      </c>
      <c r="BA1457" t="str">
        <f>IF(A1457="","",IF(AY1457="","",IF(AZ1457="","",IF((AZ1457-AY1457)*AX1457*$E1457/$D1457&lt;1,"&lt;1",ROUND((AZ1457-AY1457)*AX1457*$E1457/$D1457,2)))))</f>
        <v/>
      </c>
    </row>
    <row r="1458">
      <c r="B1458" t="str">
        <f>IF(A1458="","",A1458&amp;"/20")</f>
        <v/>
      </c>
      <c r="D1458">
        <v>0.5</v>
      </c>
      <c r="E1458">
        <v>50</v>
      </c>
      <c r="F1458">
        <v>1</v>
      </c>
      <c r="H1458" t="str">
        <f>IF($A1458="","",VLOOKUP($A1458,DADOS!F:O,3,FALSE))</f>
        <v/>
      </c>
      <c r="I1458" t="str">
        <f>IF(A1458="","",IF(H1458="","",IF((H1458-G1458)*F1458*$E1458/$D1458/1000&lt;0.2,"&lt;0,2",ROUND((H1458-G1458)*F1458*$E1458/$D1458/1000,2))))</f>
        <v/>
      </c>
      <c r="L1458" t="str">
        <f>IF($A1458="","",VLOOKUP($A1458,DADOS!F:O,6,FALSE))</f>
        <v/>
      </c>
      <c r="M1458" t="str">
        <f>IF(A1458="","",IF(L1458="","",IF((L1458-K1458)*J1458*$E1458/$D1458/1000&lt;0.2,"&lt;0,2",ROUND((L1458-K1458)*J1458*$E1458/$D1458/1000,2))))</f>
        <v/>
      </c>
      <c r="P1458" t="str">
        <f>IF($A1458="","",VLOOKUP($A1458,DADOS!F:O,5,FALSE))</f>
        <v/>
      </c>
      <c r="Q1458" t="str">
        <f>IF(A1458="","",IF(P1458="","",IF((P1458-O1458)*N1458*$E1458/$D1458/1000&lt;0.2,"&lt;0,2",ROUND((P1458-O1458)*N1458*$E1458/$D1458/1000,2))))</f>
        <v/>
      </c>
      <c r="T1458" t="str">
        <f>IF($A1458="","",VLOOKUP($A1458,DADOS!F:O,4,FALSE))</f>
        <v/>
      </c>
      <c r="U1458" t="str">
        <f>IF(A1458="","",IF(T1458="","",IF((T1458-S1458)*R1458*$E1458/$D1458/1000&lt;0.2,"&lt;0,2",ROUND((T1458-S1458)*R1458*$E1458/$D1458/1000,2))))</f>
        <v/>
      </c>
      <c r="X1458" t="str">
        <f>IF($A1458="","",VLOOKUP($A1458,DADOS!F:O,9,FALSE))</f>
        <v/>
      </c>
      <c r="Y1458" t="str">
        <f>IF(A1458="","",IF(X1458="","",IF((X1458-W1458)*V1458*$E1458/$D1458&lt;1,"&lt;1",ROUND((X1458-W1458)*V1458*$E1458/$D1458,2))))</f>
        <v/>
      </c>
      <c r="AB1458" t="str">
        <f>IF($A1458="","",VLOOKUP($A1458,DADOS!F:O,7,FALSE))</f>
        <v/>
      </c>
      <c r="AC1458" t="str">
        <f>IF(A1458="","",IF(AB1458="","",IF((AB1458-AA1458)*Z1458*$E1458/$D1458&lt;1,"&lt;1",ROUND((AB1458-AA1458)*Z1458*$E1458/$D1458,2))))</f>
        <v/>
      </c>
      <c r="AF1458" t="str">
        <f>IF($A1458="","",VLOOKUP($A1458,DADOS!F:O,10,FALSE))</f>
        <v/>
      </c>
      <c r="AG1458" t="str">
        <f>IF(A1458="","",IF(AF1458="","",IF((AF1458-AE1458)*AD1458*$E1458/$D1458&lt;1,"&lt;1",ROUND((AF1458-AE1458)*AD1458*$E1458/$D1458,2))))</f>
        <v/>
      </c>
      <c r="AJ1458" t="str">
        <f>IF($A1458="","",VLOOKUP($A1458,DADOS!F:O,8,FALSE))</f>
        <v/>
      </c>
      <c r="AK1458" t="str">
        <f>IF(A1458="","",IF(AJ1458="","",IF((AJ1458-AI1458)*AH1458*$E1458/$D1458&lt;1,"&lt;1",ROUND((AJ1458-AI1458)*AH1458*$E1458/$D1458,2))))</f>
        <v/>
      </c>
      <c r="AN1458" t="str">
        <f>IF($A1458="","",VLOOKUP($A1458,DADOS!F:O,2,FALSE))</f>
        <v/>
      </c>
      <c r="AO1458" t="str">
        <f>IF(A1458="","",IF(AN1458="","",IF((AN1458-AM1458)*AL1458*$E1458/$D1458/1000&lt;0.2,"&lt;0,2",ROUND((AN1458-AM1458)*AL1458*$E1458/$D1458/1000,2))))</f>
        <v/>
      </c>
      <c r="AQ1458">
        <v>0</v>
      </c>
      <c r="AR1458" t="str">
        <f>IF($A1458="","",VLOOKUP($A1458,DADOS!F:P,11,FALSE))</f>
        <v/>
      </c>
      <c r="AS1458" t="str">
        <f>IF(E1458="","",IF(AQ1458="","",IF(AR1458="","",IF((AR1458-AQ1458)*AP1458*$E1458/$D1458&lt;1,"&lt;1",ROUND((AR1458-AQ1458)*AP1458*$E1458/$D1458,2)))))</f>
        <v/>
      </c>
      <c r="AV1458" t="str">
        <f>IF(A1458="","",VLOOKUP(A1458,DADOS!F:R,12,FALSE))</f>
        <v/>
      </c>
      <c r="AW1458" t="str">
        <f>IF(A1458="","",IF(AU1458="","",IF(AV1458="","",IF((AV1458-AU1458)*AT1458*$E1458/$D1458&lt;1,"&lt;1",ROUND((AV1458-AU1458)*AT1458*$E1458/$D1458,2)))))</f>
        <v/>
      </c>
      <c r="AZ1458" t="str">
        <f>IF($A1458="","",VLOOKUP($A1458,DADOS!F:R,13,FALSE))</f>
        <v/>
      </c>
      <c r="BA1458" t="str">
        <f>IF(A1458="","",IF(AY1458="","",IF(AZ1458="","",IF((AZ1458-AY1458)*AX1458*$E1458/$D1458&lt;1,"&lt;1",ROUND((AZ1458-AY1458)*AX1458*$E1458/$D1458,2)))))</f>
        <v/>
      </c>
    </row>
    <row r="1459">
      <c r="B1459" t="str">
        <f>IF(A1459="","",A1459&amp;"/20")</f>
        <v/>
      </c>
      <c r="D1459">
        <v>0.5</v>
      </c>
      <c r="E1459">
        <v>50</v>
      </c>
      <c r="F1459">
        <v>1</v>
      </c>
      <c r="H1459" t="str">
        <f>IF($A1459="","",VLOOKUP($A1459,DADOS!F:O,3,FALSE))</f>
        <v/>
      </c>
      <c r="I1459" t="str">
        <f>IF(A1459="","",IF(H1459="","",IF((H1459-G1459)*F1459*$E1459/$D1459/1000&lt;0.2,"&lt;0,2",ROUND((H1459-G1459)*F1459*$E1459/$D1459/1000,2))))</f>
        <v/>
      </c>
      <c r="L1459" t="str">
        <f>IF($A1459="","",VLOOKUP($A1459,DADOS!F:O,6,FALSE))</f>
        <v/>
      </c>
      <c r="M1459" t="str">
        <f>IF(A1459="","",IF(L1459="","",IF((L1459-K1459)*J1459*$E1459/$D1459/1000&lt;0.2,"&lt;0,2",ROUND((L1459-K1459)*J1459*$E1459/$D1459/1000,2))))</f>
        <v/>
      </c>
      <c r="P1459" t="str">
        <f>IF($A1459="","",VLOOKUP($A1459,DADOS!F:O,5,FALSE))</f>
        <v/>
      </c>
      <c r="Q1459" t="str">
        <f>IF(A1459="","",IF(P1459="","",IF((P1459-O1459)*N1459*$E1459/$D1459/1000&lt;0.2,"&lt;0,2",ROUND((P1459-O1459)*N1459*$E1459/$D1459/1000,2))))</f>
        <v/>
      </c>
      <c r="T1459" t="str">
        <f>IF($A1459="","",VLOOKUP($A1459,DADOS!F:O,4,FALSE))</f>
        <v/>
      </c>
      <c r="U1459" t="str">
        <f>IF(A1459="","",IF(T1459="","",IF((T1459-S1459)*R1459*$E1459/$D1459/1000&lt;0.2,"&lt;0,2",ROUND((T1459-S1459)*R1459*$E1459/$D1459/1000,2))))</f>
        <v/>
      </c>
      <c r="X1459" t="str">
        <f>IF($A1459="","",VLOOKUP($A1459,DADOS!F:O,9,FALSE))</f>
        <v/>
      </c>
      <c r="Y1459" t="str">
        <f>IF(A1459="","",IF(X1459="","",IF((X1459-W1459)*V1459*$E1459/$D1459&lt;1,"&lt;1",ROUND((X1459-W1459)*V1459*$E1459/$D1459,2))))</f>
        <v/>
      </c>
      <c r="AB1459" t="str">
        <f>IF($A1459="","",VLOOKUP($A1459,DADOS!F:O,7,FALSE))</f>
        <v/>
      </c>
      <c r="AC1459" t="str">
        <f>IF(A1459="","",IF(AB1459="","",IF((AB1459-AA1459)*Z1459*$E1459/$D1459&lt;1,"&lt;1",ROUND((AB1459-AA1459)*Z1459*$E1459/$D1459,2))))</f>
        <v/>
      </c>
      <c r="AF1459" t="str">
        <f>IF($A1459="","",VLOOKUP($A1459,DADOS!F:O,10,FALSE))</f>
        <v/>
      </c>
      <c r="AG1459" t="str">
        <f>IF(A1459="","",IF(AF1459="","",IF((AF1459-AE1459)*AD1459*$E1459/$D1459&lt;1,"&lt;1",ROUND((AF1459-AE1459)*AD1459*$E1459/$D1459,2))))</f>
        <v/>
      </c>
      <c r="AJ1459" t="str">
        <f>IF($A1459="","",VLOOKUP($A1459,DADOS!F:O,8,FALSE))</f>
        <v/>
      </c>
      <c r="AK1459" t="str">
        <f>IF(A1459="","",IF(AJ1459="","",IF((AJ1459-AI1459)*AH1459*$E1459/$D1459&lt;1,"&lt;1",ROUND((AJ1459-AI1459)*AH1459*$E1459/$D1459,2))))</f>
        <v/>
      </c>
      <c r="AN1459" t="str">
        <f>IF($A1459="","",VLOOKUP($A1459,DADOS!F:O,2,FALSE))</f>
        <v/>
      </c>
      <c r="AO1459" t="str">
        <f>IF(A1459="","",IF(AN1459="","",IF((AN1459-AM1459)*AL1459*$E1459/$D1459/1000&lt;0.2,"&lt;0,2",ROUND((AN1459-AM1459)*AL1459*$E1459/$D1459/1000,2))))</f>
        <v/>
      </c>
      <c r="AQ1459">
        <v>0</v>
      </c>
      <c r="AR1459" t="str">
        <f>IF($A1459="","",VLOOKUP($A1459,DADOS!F:P,11,FALSE))</f>
        <v/>
      </c>
      <c r="AS1459" t="str">
        <f>IF(E1459="","",IF(AQ1459="","",IF(AR1459="","",IF((AR1459-AQ1459)*AP1459*$E1459/$D1459&lt;1,"&lt;1",ROUND((AR1459-AQ1459)*AP1459*$E1459/$D1459,2)))))</f>
        <v/>
      </c>
      <c r="AV1459" t="str">
        <f>IF(A1459="","",VLOOKUP(A1459,DADOS!F:R,12,FALSE))</f>
        <v/>
      </c>
      <c r="AW1459" t="str">
        <f>IF(A1459="","",IF(AU1459="","",IF(AV1459="","",IF((AV1459-AU1459)*AT1459*$E1459/$D1459&lt;1,"&lt;1",ROUND((AV1459-AU1459)*AT1459*$E1459/$D1459,2)))))</f>
        <v/>
      </c>
      <c r="AZ1459" t="str">
        <f>IF($A1459="","",VLOOKUP($A1459,DADOS!F:R,13,FALSE))</f>
        <v/>
      </c>
      <c r="BA1459" t="str">
        <f>IF(A1459="","",IF(AY1459="","",IF(AZ1459="","",IF((AZ1459-AY1459)*AX1459*$E1459/$D1459&lt;1,"&lt;1",ROUND((AZ1459-AY1459)*AX1459*$E1459/$D1459,2)))))</f>
        <v/>
      </c>
    </row>
    <row r="1460">
      <c r="B1460" t="str">
        <f>IF(A1460="","",A1460&amp;"/20")</f>
        <v/>
      </c>
      <c r="D1460">
        <v>0.5</v>
      </c>
      <c r="E1460">
        <v>50</v>
      </c>
      <c r="F1460">
        <v>1</v>
      </c>
      <c r="H1460" t="str">
        <f>IF($A1460="","",VLOOKUP($A1460,DADOS!F:O,3,FALSE))</f>
        <v/>
      </c>
      <c r="I1460" t="str">
        <f>IF(A1460="","",IF(H1460="","",IF((H1460-G1460)*F1460*$E1460/$D1460/1000&lt;0.2,"&lt;0,2",ROUND((H1460-G1460)*F1460*$E1460/$D1460/1000,2))))</f>
        <v/>
      </c>
      <c r="L1460" t="str">
        <f>IF($A1460="","",VLOOKUP($A1460,DADOS!F:O,6,FALSE))</f>
        <v/>
      </c>
      <c r="M1460" t="str">
        <f>IF(A1460="","",IF(L1460="","",IF((L1460-K1460)*J1460*$E1460/$D1460/1000&lt;0.2,"&lt;0,2",ROUND((L1460-K1460)*J1460*$E1460/$D1460/1000,2))))</f>
        <v/>
      </c>
      <c r="P1460" t="str">
        <f>IF($A1460="","",VLOOKUP($A1460,DADOS!F:O,5,FALSE))</f>
        <v/>
      </c>
      <c r="Q1460" t="str">
        <f>IF(A1460="","",IF(P1460="","",IF((P1460-O1460)*N1460*$E1460/$D1460/1000&lt;0.2,"&lt;0,2",ROUND((P1460-O1460)*N1460*$E1460/$D1460/1000,2))))</f>
        <v/>
      </c>
      <c r="T1460" t="str">
        <f>IF($A1460="","",VLOOKUP($A1460,DADOS!F:O,4,FALSE))</f>
        <v/>
      </c>
      <c r="U1460" t="str">
        <f>IF(A1460="","",IF(T1460="","",IF((T1460-S1460)*R1460*$E1460/$D1460/1000&lt;0.2,"&lt;0,2",ROUND((T1460-S1460)*R1460*$E1460/$D1460/1000,2))))</f>
        <v/>
      </c>
      <c r="X1460" t="str">
        <f>IF($A1460="","",VLOOKUP($A1460,DADOS!F:O,9,FALSE))</f>
        <v/>
      </c>
      <c r="Y1460" t="str">
        <f>IF(A1460="","",IF(X1460="","",IF((X1460-W1460)*V1460*$E1460/$D1460&lt;1,"&lt;1",ROUND((X1460-W1460)*V1460*$E1460/$D1460,2))))</f>
        <v/>
      </c>
      <c r="AB1460" t="str">
        <f>IF($A1460="","",VLOOKUP($A1460,DADOS!F:O,7,FALSE))</f>
        <v/>
      </c>
      <c r="AC1460" t="str">
        <f>IF(A1460="","",IF(AB1460="","",IF((AB1460-AA1460)*Z1460*$E1460/$D1460&lt;1,"&lt;1",ROUND((AB1460-AA1460)*Z1460*$E1460/$D1460,2))))</f>
        <v/>
      </c>
      <c r="AF1460" t="str">
        <f>IF($A1460="","",VLOOKUP($A1460,DADOS!F:O,10,FALSE))</f>
        <v/>
      </c>
      <c r="AG1460" t="str">
        <f>IF(A1460="","",IF(AF1460="","",IF((AF1460-AE1460)*AD1460*$E1460/$D1460&lt;1,"&lt;1",ROUND((AF1460-AE1460)*AD1460*$E1460/$D1460,2))))</f>
        <v/>
      </c>
      <c r="AJ1460" t="str">
        <f>IF($A1460="","",VLOOKUP($A1460,DADOS!F:O,8,FALSE))</f>
        <v/>
      </c>
      <c r="AK1460" t="str">
        <f>IF(A1460="","",IF(AJ1460="","",IF((AJ1460-AI1460)*AH1460*$E1460/$D1460&lt;1,"&lt;1",ROUND((AJ1460-AI1460)*AH1460*$E1460/$D1460,2))))</f>
        <v/>
      </c>
      <c r="AN1460" t="str">
        <f>IF($A1460="","",VLOOKUP($A1460,DADOS!F:O,2,FALSE))</f>
        <v/>
      </c>
      <c r="AO1460" t="str">
        <f>IF(A1460="","",IF(AN1460="","",IF((AN1460-AM1460)*AL1460*$E1460/$D1460/1000&lt;0.2,"&lt;0,2",ROUND((AN1460-AM1460)*AL1460*$E1460/$D1460/1000,2))))</f>
        <v/>
      </c>
      <c r="AQ1460">
        <v>0</v>
      </c>
      <c r="AR1460" t="str">
        <f>IF($A1460="","",VLOOKUP($A1460,DADOS!F:P,11,FALSE))</f>
        <v/>
      </c>
      <c r="AS1460" t="str">
        <f>IF(E1460="","",IF(AQ1460="","",IF(AR1460="","",IF((AR1460-AQ1460)*AP1460*$E1460/$D1460&lt;1,"&lt;1",ROUND((AR1460-AQ1460)*AP1460*$E1460/$D1460,2)))))</f>
        <v/>
      </c>
      <c r="AV1460" t="str">
        <f>IF(A1460="","",VLOOKUP(A1460,DADOS!F:R,12,FALSE))</f>
        <v/>
      </c>
      <c r="AW1460" t="str">
        <f>IF(A1460="","",IF(AU1460="","",IF(AV1460="","",IF((AV1460-AU1460)*AT1460*$E1460/$D1460&lt;1,"&lt;1",ROUND((AV1460-AU1460)*AT1460*$E1460/$D1460,2)))))</f>
        <v/>
      </c>
      <c r="AZ1460" t="str">
        <f>IF($A1460="","",VLOOKUP($A1460,DADOS!F:R,13,FALSE))</f>
        <v/>
      </c>
      <c r="BA1460" t="str">
        <f>IF(A1460="","",IF(AY1460="","",IF(AZ1460="","",IF((AZ1460-AY1460)*AX1460*$E1460/$D1460&lt;1,"&lt;1",ROUND((AZ1460-AY1460)*AX1460*$E1460/$D1460,2)))))</f>
        <v/>
      </c>
    </row>
    <row r="1461">
      <c r="B1461" t="str">
        <f>IF(A1461="","",A1461&amp;"/20")</f>
        <v/>
      </c>
      <c r="D1461">
        <v>0.5</v>
      </c>
      <c r="E1461">
        <v>50</v>
      </c>
      <c r="F1461">
        <v>1</v>
      </c>
      <c r="H1461" t="str">
        <f>IF($A1461="","",VLOOKUP($A1461,DADOS!F:O,3,FALSE))</f>
        <v/>
      </c>
      <c r="I1461" t="str">
        <f>IF(A1461="","",IF(H1461="","",IF((H1461-G1461)*F1461*$E1461/$D1461/1000&lt;0.2,"&lt;0,2",ROUND((H1461-G1461)*F1461*$E1461/$D1461/1000,2))))</f>
        <v/>
      </c>
      <c r="L1461" t="str">
        <f>IF($A1461="","",VLOOKUP($A1461,DADOS!F:O,6,FALSE))</f>
        <v/>
      </c>
      <c r="M1461" t="str">
        <f>IF(A1461="","",IF(L1461="","",IF((L1461-K1461)*J1461*$E1461/$D1461/1000&lt;0.2,"&lt;0,2",ROUND((L1461-K1461)*J1461*$E1461/$D1461/1000,2))))</f>
        <v/>
      </c>
      <c r="P1461" t="str">
        <f>IF($A1461="","",VLOOKUP($A1461,DADOS!F:O,5,FALSE))</f>
        <v/>
      </c>
      <c r="Q1461" t="str">
        <f>IF(A1461="","",IF(P1461="","",IF((P1461-O1461)*N1461*$E1461/$D1461/1000&lt;0.2,"&lt;0,2",ROUND((P1461-O1461)*N1461*$E1461/$D1461/1000,2))))</f>
        <v/>
      </c>
      <c r="T1461" t="str">
        <f>IF($A1461="","",VLOOKUP($A1461,DADOS!F:O,4,FALSE))</f>
        <v/>
      </c>
      <c r="U1461" t="str">
        <f>IF(A1461="","",IF(T1461="","",IF((T1461-S1461)*R1461*$E1461/$D1461/1000&lt;0.2,"&lt;0,2",ROUND((T1461-S1461)*R1461*$E1461/$D1461/1000,2))))</f>
        <v/>
      </c>
      <c r="X1461" t="str">
        <f>IF($A1461="","",VLOOKUP($A1461,DADOS!F:O,9,FALSE))</f>
        <v/>
      </c>
      <c r="Y1461" t="str">
        <f>IF(A1461="","",IF(X1461="","",IF((X1461-W1461)*V1461*$E1461/$D1461&lt;1,"&lt;1",ROUND((X1461-W1461)*V1461*$E1461/$D1461,2))))</f>
        <v/>
      </c>
      <c r="AB1461" t="str">
        <f>IF($A1461="","",VLOOKUP($A1461,DADOS!F:O,7,FALSE))</f>
        <v/>
      </c>
      <c r="AC1461" t="str">
        <f>IF(A1461="","",IF(AB1461="","",IF((AB1461-AA1461)*Z1461*$E1461/$D1461&lt;1,"&lt;1",ROUND((AB1461-AA1461)*Z1461*$E1461/$D1461,2))))</f>
        <v/>
      </c>
      <c r="AF1461" t="str">
        <f>IF($A1461="","",VLOOKUP($A1461,DADOS!F:O,10,FALSE))</f>
        <v/>
      </c>
      <c r="AG1461" t="str">
        <f>IF(A1461="","",IF(AF1461="","",IF((AF1461-AE1461)*AD1461*$E1461/$D1461&lt;1,"&lt;1",ROUND((AF1461-AE1461)*AD1461*$E1461/$D1461,2))))</f>
        <v/>
      </c>
      <c r="AJ1461" t="str">
        <f>IF($A1461="","",VLOOKUP($A1461,DADOS!F:O,8,FALSE))</f>
        <v/>
      </c>
      <c r="AK1461" t="str">
        <f>IF(A1461="","",IF(AJ1461="","",IF((AJ1461-AI1461)*AH1461*$E1461/$D1461&lt;1,"&lt;1",ROUND((AJ1461-AI1461)*AH1461*$E1461/$D1461,2))))</f>
        <v/>
      </c>
      <c r="AN1461" t="str">
        <f>IF($A1461="","",VLOOKUP($A1461,DADOS!F:O,2,FALSE))</f>
        <v/>
      </c>
      <c r="AO1461" t="str">
        <f>IF(A1461="","",IF(AN1461="","",IF((AN1461-AM1461)*AL1461*$E1461/$D1461/1000&lt;0.2,"&lt;0,2",ROUND((AN1461-AM1461)*AL1461*$E1461/$D1461/1000,2))))</f>
        <v/>
      </c>
      <c r="AQ1461">
        <v>0</v>
      </c>
      <c r="AR1461" t="str">
        <f>IF($A1461="","",VLOOKUP($A1461,DADOS!F:P,11,FALSE))</f>
        <v/>
      </c>
      <c r="AS1461" t="str">
        <f>IF(E1461="","",IF(AQ1461="","",IF(AR1461="","",IF((AR1461-AQ1461)*AP1461*$E1461/$D1461&lt;1,"&lt;1",ROUND((AR1461-AQ1461)*AP1461*$E1461/$D1461,2)))))</f>
        <v/>
      </c>
      <c r="AV1461" t="str">
        <f>IF(A1461="","",VLOOKUP(A1461,DADOS!F:R,12,FALSE))</f>
        <v/>
      </c>
      <c r="AW1461" t="str">
        <f>IF(A1461="","",IF(AU1461="","",IF(AV1461="","",IF((AV1461-AU1461)*AT1461*$E1461/$D1461&lt;1,"&lt;1",ROUND((AV1461-AU1461)*AT1461*$E1461/$D1461,2)))))</f>
        <v/>
      </c>
      <c r="AZ1461" t="str">
        <f>IF($A1461="","",VLOOKUP($A1461,DADOS!F:R,13,FALSE))</f>
        <v/>
      </c>
      <c r="BA1461" t="str">
        <f>IF(A1461="","",IF(AY1461="","",IF(AZ1461="","",IF((AZ1461-AY1461)*AX1461*$E1461/$D1461&lt;1,"&lt;1",ROUND((AZ1461-AY1461)*AX1461*$E1461/$D1461,2)))))</f>
        <v/>
      </c>
    </row>
    <row r="1462">
      <c r="B1462" t="str">
        <f>IF(A1462="","",A1462&amp;"/20")</f>
        <v/>
      </c>
      <c r="D1462">
        <v>0.5</v>
      </c>
      <c r="E1462">
        <v>50</v>
      </c>
      <c r="F1462">
        <v>1</v>
      </c>
      <c r="H1462" t="str">
        <f>IF($A1462="","",VLOOKUP($A1462,DADOS!F:O,3,FALSE))</f>
        <v/>
      </c>
      <c r="I1462" t="str">
        <f>IF(A1462="","",IF(H1462="","",IF((H1462-G1462)*F1462*$E1462/$D1462/1000&lt;0.2,"&lt;0,2",ROUND((H1462-G1462)*F1462*$E1462/$D1462/1000,2))))</f>
        <v/>
      </c>
      <c r="L1462" t="str">
        <f>IF($A1462="","",VLOOKUP($A1462,DADOS!F:O,6,FALSE))</f>
        <v/>
      </c>
      <c r="M1462" t="str">
        <f>IF(A1462="","",IF(L1462="","",IF((L1462-K1462)*J1462*$E1462/$D1462/1000&lt;0.2,"&lt;0,2",ROUND((L1462-K1462)*J1462*$E1462/$D1462/1000,2))))</f>
        <v/>
      </c>
      <c r="P1462" t="str">
        <f>IF($A1462="","",VLOOKUP($A1462,DADOS!F:O,5,FALSE))</f>
        <v/>
      </c>
      <c r="Q1462" t="str">
        <f>IF(A1462="","",IF(P1462="","",IF((P1462-O1462)*N1462*$E1462/$D1462/1000&lt;0.2,"&lt;0,2",ROUND((P1462-O1462)*N1462*$E1462/$D1462/1000,2))))</f>
        <v/>
      </c>
      <c r="T1462" t="str">
        <f>IF($A1462="","",VLOOKUP($A1462,DADOS!F:O,4,FALSE))</f>
        <v/>
      </c>
      <c r="U1462" t="str">
        <f>IF(A1462="","",IF(T1462="","",IF((T1462-S1462)*R1462*$E1462/$D1462/1000&lt;0.2,"&lt;0,2",ROUND((T1462-S1462)*R1462*$E1462/$D1462/1000,2))))</f>
        <v/>
      </c>
      <c r="X1462" t="str">
        <f>IF($A1462="","",VLOOKUP($A1462,DADOS!F:O,9,FALSE))</f>
        <v/>
      </c>
      <c r="Y1462" t="str">
        <f>IF(A1462="","",IF(X1462="","",IF((X1462-W1462)*V1462*$E1462/$D1462&lt;1,"&lt;1",ROUND((X1462-W1462)*V1462*$E1462/$D1462,2))))</f>
        <v/>
      </c>
      <c r="AB1462" t="str">
        <f>IF($A1462="","",VLOOKUP($A1462,DADOS!F:O,7,FALSE))</f>
        <v/>
      </c>
      <c r="AC1462" t="str">
        <f>IF(A1462="","",IF(AB1462="","",IF((AB1462-AA1462)*Z1462*$E1462/$D1462&lt;1,"&lt;1",ROUND((AB1462-AA1462)*Z1462*$E1462/$D1462,2))))</f>
        <v/>
      </c>
      <c r="AF1462" t="str">
        <f>IF($A1462="","",VLOOKUP($A1462,DADOS!F:O,10,FALSE))</f>
        <v/>
      </c>
      <c r="AG1462" t="str">
        <f>IF(A1462="","",IF(AF1462="","",IF((AF1462-AE1462)*AD1462*$E1462/$D1462&lt;1,"&lt;1",ROUND((AF1462-AE1462)*AD1462*$E1462/$D1462,2))))</f>
        <v/>
      </c>
      <c r="AJ1462" t="str">
        <f>IF($A1462="","",VLOOKUP($A1462,DADOS!F:O,8,FALSE))</f>
        <v/>
      </c>
      <c r="AK1462" t="str">
        <f>IF(A1462="","",IF(AJ1462="","",IF((AJ1462-AI1462)*AH1462*$E1462/$D1462&lt;1,"&lt;1",ROUND((AJ1462-AI1462)*AH1462*$E1462/$D1462,2))))</f>
        <v/>
      </c>
      <c r="AN1462" t="str">
        <f>IF($A1462="","",VLOOKUP($A1462,DADOS!F:O,2,FALSE))</f>
        <v/>
      </c>
      <c r="AO1462" t="str">
        <f>IF(A1462="","",IF(AN1462="","",IF((AN1462-AM1462)*AL1462*$E1462/$D1462/1000&lt;0.2,"&lt;0,2",ROUND((AN1462-AM1462)*AL1462*$E1462/$D1462/1000,2))))</f>
        <v/>
      </c>
      <c r="AQ1462">
        <v>0</v>
      </c>
      <c r="AR1462" t="str">
        <f>IF($A1462="","",VLOOKUP($A1462,DADOS!F:P,11,FALSE))</f>
        <v/>
      </c>
      <c r="AS1462" t="str">
        <f>IF(E1462="","",IF(AQ1462="","",IF(AR1462="","",IF((AR1462-AQ1462)*AP1462*$E1462/$D1462&lt;1,"&lt;1",ROUND((AR1462-AQ1462)*AP1462*$E1462/$D1462,2)))))</f>
        <v/>
      </c>
      <c r="AV1462" t="str">
        <f>IF(A1462="","",VLOOKUP(A1462,DADOS!F:R,12,FALSE))</f>
        <v/>
      </c>
      <c r="AW1462" t="str">
        <f>IF(A1462="","",IF(AU1462="","",IF(AV1462="","",IF((AV1462-AU1462)*AT1462*$E1462/$D1462&lt;1,"&lt;1",ROUND((AV1462-AU1462)*AT1462*$E1462/$D1462,2)))))</f>
        <v/>
      </c>
      <c r="AZ1462" t="str">
        <f>IF($A1462="","",VLOOKUP($A1462,DADOS!F:R,13,FALSE))</f>
        <v/>
      </c>
      <c r="BA1462" t="str">
        <f>IF(A1462="","",IF(AY1462="","",IF(AZ1462="","",IF((AZ1462-AY1462)*AX1462*$E1462/$D1462&lt;1,"&lt;1",ROUND((AZ1462-AY1462)*AX1462*$E1462/$D1462,2)))))</f>
        <v/>
      </c>
    </row>
    <row r="1463">
      <c r="B1463" t="str">
        <f>IF(A1463="","",A1463&amp;"/20")</f>
        <v/>
      </c>
      <c r="D1463">
        <v>0.5</v>
      </c>
      <c r="E1463">
        <v>50</v>
      </c>
      <c r="F1463">
        <v>1</v>
      </c>
      <c r="H1463" t="str">
        <f>IF($A1463="","",VLOOKUP($A1463,DADOS!F:O,3,FALSE))</f>
        <v/>
      </c>
      <c r="I1463" t="str">
        <f>IF(A1463="","",IF(H1463="","",IF((H1463-G1463)*F1463*$E1463/$D1463/1000&lt;0.2,"&lt;0,2",ROUND((H1463-G1463)*F1463*$E1463/$D1463/1000,2))))</f>
        <v/>
      </c>
      <c r="L1463" t="str">
        <f>IF($A1463="","",VLOOKUP($A1463,DADOS!F:O,6,FALSE))</f>
        <v/>
      </c>
      <c r="M1463" t="str">
        <f>IF(A1463="","",IF(L1463="","",IF((L1463-K1463)*J1463*$E1463/$D1463/1000&lt;0.2,"&lt;0,2",ROUND((L1463-K1463)*J1463*$E1463/$D1463/1000,2))))</f>
        <v/>
      </c>
      <c r="P1463" t="str">
        <f>IF($A1463="","",VLOOKUP($A1463,DADOS!F:O,5,FALSE))</f>
        <v/>
      </c>
      <c r="Q1463" t="str">
        <f>IF(A1463="","",IF(P1463="","",IF((P1463-O1463)*N1463*$E1463/$D1463/1000&lt;0.2,"&lt;0,2",ROUND((P1463-O1463)*N1463*$E1463/$D1463/1000,2))))</f>
        <v/>
      </c>
      <c r="T1463" t="str">
        <f>IF($A1463="","",VLOOKUP($A1463,DADOS!F:O,4,FALSE))</f>
        <v/>
      </c>
      <c r="U1463" t="str">
        <f>IF(A1463="","",IF(T1463="","",IF((T1463-S1463)*R1463*$E1463/$D1463/1000&lt;0.2,"&lt;0,2",ROUND((T1463-S1463)*R1463*$E1463/$D1463/1000,2))))</f>
        <v/>
      </c>
      <c r="X1463" t="str">
        <f>IF($A1463="","",VLOOKUP($A1463,DADOS!F:O,9,FALSE))</f>
        <v/>
      </c>
      <c r="Y1463" t="str">
        <f>IF(A1463="","",IF(X1463="","",IF((X1463-W1463)*V1463*$E1463/$D1463&lt;1,"&lt;1",ROUND((X1463-W1463)*V1463*$E1463/$D1463,2))))</f>
        <v/>
      </c>
      <c r="AB1463" t="str">
        <f>IF($A1463="","",VLOOKUP($A1463,DADOS!F:O,7,FALSE))</f>
        <v/>
      </c>
      <c r="AC1463" t="str">
        <f>IF(A1463="","",IF(AB1463="","",IF((AB1463-AA1463)*Z1463*$E1463/$D1463&lt;1,"&lt;1",ROUND((AB1463-AA1463)*Z1463*$E1463/$D1463,2))))</f>
        <v/>
      </c>
      <c r="AF1463" t="str">
        <f>IF($A1463="","",VLOOKUP($A1463,DADOS!F:O,10,FALSE))</f>
        <v/>
      </c>
      <c r="AG1463" t="str">
        <f>IF(A1463="","",IF(AF1463="","",IF((AF1463-AE1463)*AD1463*$E1463/$D1463&lt;1,"&lt;1",ROUND((AF1463-AE1463)*AD1463*$E1463/$D1463,2))))</f>
        <v/>
      </c>
      <c r="AJ1463" t="str">
        <f>IF($A1463="","",VLOOKUP($A1463,DADOS!F:O,8,FALSE))</f>
        <v/>
      </c>
      <c r="AK1463" t="str">
        <f>IF(A1463="","",IF(AJ1463="","",IF((AJ1463-AI1463)*AH1463*$E1463/$D1463&lt;1,"&lt;1",ROUND((AJ1463-AI1463)*AH1463*$E1463/$D1463,2))))</f>
        <v/>
      </c>
      <c r="AN1463" t="str">
        <f>IF($A1463="","",VLOOKUP($A1463,DADOS!F:O,2,FALSE))</f>
        <v/>
      </c>
      <c r="AO1463" t="str">
        <f>IF(A1463="","",IF(AN1463="","",IF((AN1463-AM1463)*AL1463*$E1463/$D1463/1000&lt;0.2,"&lt;0,2",ROUND((AN1463-AM1463)*AL1463*$E1463/$D1463/1000,2))))</f>
        <v/>
      </c>
      <c r="AQ1463">
        <v>0</v>
      </c>
      <c r="AR1463" t="str">
        <f>IF($A1463="","",VLOOKUP($A1463,DADOS!F:P,11,FALSE))</f>
        <v/>
      </c>
      <c r="AS1463" t="str">
        <f>IF(E1463="","",IF(AQ1463="","",IF(AR1463="","",IF((AR1463-AQ1463)*AP1463*$E1463/$D1463&lt;1,"&lt;1",ROUND((AR1463-AQ1463)*AP1463*$E1463/$D1463,2)))))</f>
        <v/>
      </c>
      <c r="AV1463" t="str">
        <f>IF(A1463="","",VLOOKUP(A1463,DADOS!F:R,12,FALSE))</f>
        <v/>
      </c>
      <c r="AW1463" t="str">
        <f>IF(A1463="","",IF(AU1463="","",IF(AV1463="","",IF((AV1463-AU1463)*AT1463*$E1463/$D1463&lt;1,"&lt;1",ROUND((AV1463-AU1463)*AT1463*$E1463/$D1463,2)))))</f>
        <v/>
      </c>
      <c r="AZ1463" t="str">
        <f>IF($A1463="","",VLOOKUP($A1463,DADOS!F:R,13,FALSE))</f>
        <v/>
      </c>
      <c r="BA1463" t="str">
        <f>IF(A1463="","",IF(AY1463="","",IF(AZ1463="","",IF((AZ1463-AY1463)*AX1463*$E1463/$D1463&lt;1,"&lt;1",ROUND((AZ1463-AY1463)*AX1463*$E1463/$D1463,2)))))</f>
        <v/>
      </c>
    </row>
    <row r="1464">
      <c r="B1464" t="str">
        <f>IF(A1464="","",A1464&amp;"/20")</f>
        <v/>
      </c>
      <c r="D1464">
        <v>0.5</v>
      </c>
      <c r="E1464">
        <v>50</v>
      </c>
      <c r="F1464">
        <v>1</v>
      </c>
      <c r="H1464" t="str">
        <f>IF($A1464="","",VLOOKUP($A1464,DADOS!F:O,3,FALSE))</f>
        <v/>
      </c>
      <c r="I1464" t="str">
        <f>IF(A1464="","",IF(H1464="","",IF((H1464-G1464)*F1464*$E1464/$D1464/1000&lt;0.2,"&lt;0,2",ROUND((H1464-G1464)*F1464*$E1464/$D1464/1000,2))))</f>
        <v/>
      </c>
      <c r="L1464" t="str">
        <f>IF($A1464="","",VLOOKUP($A1464,DADOS!F:O,6,FALSE))</f>
        <v/>
      </c>
      <c r="M1464" t="str">
        <f>IF(A1464="","",IF(L1464="","",IF((L1464-K1464)*J1464*$E1464/$D1464/1000&lt;0.2,"&lt;0,2",ROUND((L1464-K1464)*J1464*$E1464/$D1464/1000,2))))</f>
        <v/>
      </c>
      <c r="P1464" t="str">
        <f>IF($A1464="","",VLOOKUP($A1464,DADOS!F:O,5,FALSE))</f>
        <v/>
      </c>
      <c r="Q1464" t="str">
        <f>IF(A1464="","",IF(P1464="","",IF((P1464-O1464)*N1464*$E1464/$D1464/1000&lt;0.2,"&lt;0,2",ROUND((P1464-O1464)*N1464*$E1464/$D1464/1000,2))))</f>
        <v/>
      </c>
      <c r="T1464" t="str">
        <f>IF($A1464="","",VLOOKUP($A1464,DADOS!F:O,4,FALSE))</f>
        <v/>
      </c>
      <c r="U1464" t="str">
        <f>IF(A1464="","",IF(T1464="","",IF((T1464-S1464)*R1464*$E1464/$D1464/1000&lt;0.2,"&lt;0,2",ROUND((T1464-S1464)*R1464*$E1464/$D1464/1000,2))))</f>
        <v/>
      </c>
      <c r="X1464" t="str">
        <f>IF($A1464="","",VLOOKUP($A1464,DADOS!F:O,9,FALSE))</f>
        <v/>
      </c>
      <c r="Y1464" t="str">
        <f>IF(A1464="","",IF(X1464="","",IF((X1464-W1464)*V1464*$E1464/$D1464&lt;1,"&lt;1",ROUND((X1464-W1464)*V1464*$E1464/$D1464,2))))</f>
        <v/>
      </c>
      <c r="AB1464" t="str">
        <f>IF($A1464="","",VLOOKUP($A1464,DADOS!F:O,7,FALSE))</f>
        <v/>
      </c>
      <c r="AC1464" t="str">
        <f>IF(A1464="","",IF(AB1464="","",IF((AB1464-AA1464)*Z1464*$E1464/$D1464&lt;1,"&lt;1",ROUND((AB1464-AA1464)*Z1464*$E1464/$D1464,2))))</f>
        <v/>
      </c>
      <c r="AF1464" t="str">
        <f>IF($A1464="","",VLOOKUP($A1464,DADOS!F:O,10,FALSE))</f>
        <v/>
      </c>
      <c r="AG1464" t="str">
        <f>IF(A1464="","",IF(AF1464="","",IF((AF1464-AE1464)*AD1464*$E1464/$D1464&lt;1,"&lt;1",ROUND((AF1464-AE1464)*AD1464*$E1464/$D1464,2))))</f>
        <v/>
      </c>
      <c r="AJ1464" t="str">
        <f>IF($A1464="","",VLOOKUP($A1464,DADOS!F:O,8,FALSE))</f>
        <v/>
      </c>
      <c r="AK1464" t="str">
        <f>IF(A1464="","",IF(AJ1464="","",IF((AJ1464-AI1464)*AH1464*$E1464/$D1464&lt;1,"&lt;1",ROUND((AJ1464-AI1464)*AH1464*$E1464/$D1464,2))))</f>
        <v/>
      </c>
      <c r="AN1464" t="str">
        <f>IF($A1464="","",VLOOKUP($A1464,DADOS!F:O,2,FALSE))</f>
        <v/>
      </c>
      <c r="AO1464" t="str">
        <f>IF(A1464="","",IF(AN1464="","",IF((AN1464-AM1464)*AL1464*$E1464/$D1464/1000&lt;0.2,"&lt;0,2",ROUND((AN1464-AM1464)*AL1464*$E1464/$D1464/1000,2))))</f>
        <v/>
      </c>
      <c r="AQ1464">
        <v>0</v>
      </c>
      <c r="AR1464" t="str">
        <f>IF($A1464="","",VLOOKUP($A1464,DADOS!F:P,11,FALSE))</f>
        <v/>
      </c>
      <c r="AS1464" t="str">
        <f>IF(E1464="","",IF(AQ1464="","",IF(AR1464="","",IF((AR1464-AQ1464)*AP1464*$E1464/$D1464&lt;1,"&lt;1",ROUND((AR1464-AQ1464)*AP1464*$E1464/$D1464,2)))))</f>
        <v/>
      </c>
      <c r="AV1464" t="str">
        <f>IF(A1464="","",VLOOKUP(A1464,DADOS!F:R,12,FALSE))</f>
        <v/>
      </c>
      <c r="AW1464" t="str">
        <f>IF(A1464="","",IF(AU1464="","",IF(AV1464="","",IF((AV1464-AU1464)*AT1464*$E1464/$D1464&lt;1,"&lt;1",ROUND((AV1464-AU1464)*AT1464*$E1464/$D1464,2)))))</f>
        <v/>
      </c>
      <c r="AZ1464" t="str">
        <f>IF($A1464="","",VLOOKUP($A1464,DADOS!F:R,13,FALSE))</f>
        <v/>
      </c>
      <c r="BA1464" t="str">
        <f>IF(A1464="","",IF(AY1464="","",IF(AZ1464="","",IF((AZ1464-AY1464)*AX1464*$E1464/$D1464&lt;1,"&lt;1",ROUND((AZ1464-AY1464)*AX1464*$E1464/$D1464,2)))))</f>
        <v/>
      </c>
    </row>
    <row r="1465">
      <c r="B1465" t="str">
        <f>IF(A1465="","",A1465&amp;"/20")</f>
        <v/>
      </c>
      <c r="D1465">
        <v>0.5</v>
      </c>
      <c r="E1465">
        <v>50</v>
      </c>
      <c r="F1465">
        <v>1</v>
      </c>
      <c r="H1465" t="str">
        <f>IF($A1465="","",VLOOKUP($A1465,DADOS!F:O,3,FALSE))</f>
        <v/>
      </c>
      <c r="I1465" t="str">
        <f>IF(A1465="","",IF(H1465="","",IF((H1465-G1465)*F1465*$E1465/$D1465/1000&lt;0.2,"&lt;0,2",ROUND((H1465-G1465)*F1465*$E1465/$D1465/1000,2))))</f>
        <v/>
      </c>
      <c r="L1465" t="str">
        <f>IF($A1465="","",VLOOKUP($A1465,DADOS!F:O,6,FALSE))</f>
        <v/>
      </c>
      <c r="M1465" t="str">
        <f>IF(A1465="","",IF(L1465="","",IF((L1465-K1465)*J1465*$E1465/$D1465/1000&lt;0.2,"&lt;0,2",ROUND((L1465-K1465)*J1465*$E1465/$D1465/1000,2))))</f>
        <v/>
      </c>
      <c r="P1465" t="str">
        <f>IF($A1465="","",VLOOKUP($A1465,DADOS!F:O,5,FALSE))</f>
        <v/>
      </c>
      <c r="Q1465" t="str">
        <f>IF(A1465="","",IF(P1465="","",IF((P1465-O1465)*N1465*$E1465/$D1465/1000&lt;0.2,"&lt;0,2",ROUND((P1465-O1465)*N1465*$E1465/$D1465/1000,2))))</f>
        <v/>
      </c>
      <c r="T1465" t="str">
        <f>IF($A1465="","",VLOOKUP($A1465,DADOS!F:O,4,FALSE))</f>
        <v/>
      </c>
      <c r="U1465" t="str">
        <f>IF(A1465="","",IF(T1465="","",IF((T1465-S1465)*R1465*$E1465/$D1465/1000&lt;0.2,"&lt;0,2",ROUND((T1465-S1465)*R1465*$E1465/$D1465/1000,2))))</f>
        <v/>
      </c>
      <c r="X1465" t="str">
        <f>IF($A1465="","",VLOOKUP($A1465,DADOS!F:O,9,FALSE))</f>
        <v/>
      </c>
      <c r="Y1465" t="str">
        <f>IF(A1465="","",IF(X1465="","",IF((X1465-W1465)*V1465*$E1465/$D1465&lt;1,"&lt;1",ROUND((X1465-W1465)*V1465*$E1465/$D1465,2))))</f>
        <v/>
      </c>
      <c r="AB1465" t="str">
        <f>IF($A1465="","",VLOOKUP($A1465,DADOS!F:O,7,FALSE))</f>
        <v/>
      </c>
      <c r="AC1465" t="str">
        <f>IF(A1465="","",IF(AB1465="","",IF((AB1465-AA1465)*Z1465*$E1465/$D1465&lt;1,"&lt;1",ROUND((AB1465-AA1465)*Z1465*$E1465/$D1465,2))))</f>
        <v/>
      </c>
      <c r="AF1465" t="str">
        <f>IF($A1465="","",VLOOKUP($A1465,DADOS!F:O,10,FALSE))</f>
        <v/>
      </c>
      <c r="AG1465" t="str">
        <f>IF(A1465="","",IF(AF1465="","",IF((AF1465-AE1465)*AD1465*$E1465/$D1465&lt;1,"&lt;1",ROUND((AF1465-AE1465)*AD1465*$E1465/$D1465,2))))</f>
        <v/>
      </c>
      <c r="AJ1465" t="str">
        <f>IF($A1465="","",VLOOKUP($A1465,DADOS!F:O,8,FALSE))</f>
        <v/>
      </c>
      <c r="AK1465" t="str">
        <f>IF(A1465="","",IF(AJ1465="","",IF((AJ1465-AI1465)*AH1465*$E1465/$D1465&lt;1,"&lt;1",ROUND((AJ1465-AI1465)*AH1465*$E1465/$D1465,2))))</f>
        <v/>
      </c>
      <c r="AN1465" t="str">
        <f>IF($A1465="","",VLOOKUP($A1465,DADOS!F:O,2,FALSE))</f>
        <v/>
      </c>
      <c r="AO1465" t="str">
        <f>IF(A1465="","",IF(AN1465="","",IF((AN1465-AM1465)*AL1465*$E1465/$D1465/1000&lt;0.2,"&lt;0,2",ROUND((AN1465-AM1465)*AL1465*$E1465/$D1465/1000,2))))</f>
        <v/>
      </c>
      <c r="AQ1465">
        <v>0</v>
      </c>
      <c r="AR1465" t="str">
        <f>IF($A1465="","",VLOOKUP($A1465,DADOS!F:P,11,FALSE))</f>
        <v/>
      </c>
      <c r="AS1465" t="str">
        <f>IF(E1465="","",IF(AQ1465="","",IF(AR1465="","",IF((AR1465-AQ1465)*AP1465*$E1465/$D1465&lt;1,"&lt;1",ROUND((AR1465-AQ1465)*AP1465*$E1465/$D1465,2)))))</f>
        <v/>
      </c>
      <c r="AV1465" t="str">
        <f>IF(A1465="","",VLOOKUP(A1465,DADOS!F:R,12,FALSE))</f>
        <v/>
      </c>
      <c r="AW1465" t="str">
        <f>IF(A1465="","",IF(AU1465="","",IF(AV1465="","",IF((AV1465-AU1465)*AT1465*$E1465/$D1465&lt;1,"&lt;1",ROUND((AV1465-AU1465)*AT1465*$E1465/$D1465,2)))))</f>
        <v/>
      </c>
      <c r="AZ1465" t="str">
        <f>IF($A1465="","",VLOOKUP($A1465,DADOS!F:R,13,FALSE))</f>
        <v/>
      </c>
      <c r="BA1465" t="str">
        <f>IF(A1465="","",IF(AY1465="","",IF(AZ1465="","",IF((AZ1465-AY1465)*AX1465*$E1465/$D1465&lt;1,"&lt;1",ROUND((AZ1465-AY1465)*AX1465*$E1465/$D1465,2)))))</f>
        <v/>
      </c>
    </row>
    <row r="1466">
      <c r="B1466" t="str">
        <f>IF(A1466="","",A1466&amp;"/20")</f>
        <v/>
      </c>
      <c r="D1466">
        <v>0.5</v>
      </c>
      <c r="E1466">
        <v>50</v>
      </c>
      <c r="F1466">
        <v>1</v>
      </c>
      <c r="H1466" t="str">
        <f>IF($A1466="","",VLOOKUP($A1466,DADOS!F:O,3,FALSE))</f>
        <v/>
      </c>
      <c r="I1466" t="str">
        <f>IF(A1466="","",IF(H1466="","",IF((H1466-G1466)*F1466*$E1466/$D1466/1000&lt;0.2,"&lt;0,2",ROUND((H1466-G1466)*F1466*$E1466/$D1466/1000,2))))</f>
        <v/>
      </c>
      <c r="L1466" t="str">
        <f>IF($A1466="","",VLOOKUP($A1466,DADOS!F:O,6,FALSE))</f>
        <v/>
      </c>
      <c r="M1466" t="str">
        <f>IF(A1466="","",IF(L1466="","",IF((L1466-K1466)*J1466*$E1466/$D1466/1000&lt;0.2,"&lt;0,2",ROUND((L1466-K1466)*J1466*$E1466/$D1466/1000,2))))</f>
        <v/>
      </c>
      <c r="P1466" t="str">
        <f>IF($A1466="","",VLOOKUP($A1466,DADOS!F:O,5,FALSE))</f>
        <v/>
      </c>
      <c r="Q1466" t="str">
        <f>IF(A1466="","",IF(P1466="","",IF((P1466-O1466)*N1466*$E1466/$D1466/1000&lt;0.2,"&lt;0,2",ROUND((P1466-O1466)*N1466*$E1466/$D1466/1000,2))))</f>
        <v/>
      </c>
      <c r="T1466" t="str">
        <f>IF($A1466="","",VLOOKUP($A1466,DADOS!F:O,4,FALSE))</f>
        <v/>
      </c>
      <c r="U1466" t="str">
        <f>IF(A1466="","",IF(T1466="","",IF((T1466-S1466)*R1466*$E1466/$D1466/1000&lt;0.2,"&lt;0,2",ROUND((T1466-S1466)*R1466*$E1466/$D1466/1000,2))))</f>
        <v/>
      </c>
      <c r="X1466" t="str">
        <f>IF($A1466="","",VLOOKUP($A1466,DADOS!F:O,9,FALSE))</f>
        <v/>
      </c>
      <c r="Y1466" t="str">
        <f>IF(A1466="","",IF(X1466="","",IF((X1466-W1466)*V1466*$E1466/$D1466&lt;1,"&lt;1",ROUND((X1466-W1466)*V1466*$E1466/$D1466,2))))</f>
        <v/>
      </c>
      <c r="AB1466" t="str">
        <f>IF($A1466="","",VLOOKUP($A1466,DADOS!F:O,7,FALSE))</f>
        <v/>
      </c>
      <c r="AC1466" t="str">
        <f>IF(A1466="","",IF(AB1466="","",IF((AB1466-AA1466)*Z1466*$E1466/$D1466&lt;1,"&lt;1",ROUND((AB1466-AA1466)*Z1466*$E1466/$D1466,2))))</f>
        <v/>
      </c>
      <c r="AF1466" t="str">
        <f>IF($A1466="","",VLOOKUP($A1466,DADOS!F:O,10,FALSE))</f>
        <v/>
      </c>
      <c r="AG1466" t="str">
        <f>IF(A1466="","",IF(AF1466="","",IF((AF1466-AE1466)*AD1466*$E1466/$D1466&lt;1,"&lt;1",ROUND((AF1466-AE1466)*AD1466*$E1466/$D1466,2))))</f>
        <v/>
      </c>
      <c r="AJ1466" t="str">
        <f>IF($A1466="","",VLOOKUP($A1466,DADOS!F:O,8,FALSE))</f>
        <v/>
      </c>
      <c r="AK1466" t="str">
        <f>IF(A1466="","",IF(AJ1466="","",IF((AJ1466-AI1466)*AH1466*$E1466/$D1466&lt;1,"&lt;1",ROUND((AJ1466-AI1466)*AH1466*$E1466/$D1466,2))))</f>
        <v/>
      </c>
      <c r="AN1466" t="str">
        <f>IF($A1466="","",VLOOKUP($A1466,DADOS!F:O,2,FALSE))</f>
        <v/>
      </c>
      <c r="AO1466" t="str">
        <f>IF(A1466="","",IF(AN1466="","",IF((AN1466-AM1466)*AL1466*$E1466/$D1466/1000&lt;0.2,"&lt;0,2",ROUND((AN1466-AM1466)*AL1466*$E1466/$D1466/1000,2))))</f>
        <v/>
      </c>
      <c r="AQ1466">
        <v>0</v>
      </c>
      <c r="AR1466" t="str">
        <f>IF($A1466="","",VLOOKUP($A1466,DADOS!F:P,11,FALSE))</f>
        <v/>
      </c>
      <c r="AS1466" t="str">
        <f>IF(E1466="","",IF(AQ1466="","",IF(AR1466="","",IF((AR1466-AQ1466)*AP1466*$E1466/$D1466&lt;1,"&lt;1",ROUND((AR1466-AQ1466)*AP1466*$E1466/$D1466,2)))))</f>
        <v/>
      </c>
      <c r="AV1466" t="str">
        <f>IF(A1466="","",VLOOKUP(A1466,DADOS!F:R,12,FALSE))</f>
        <v/>
      </c>
      <c r="AW1466" t="str">
        <f>IF(A1466="","",IF(AU1466="","",IF(AV1466="","",IF((AV1466-AU1466)*AT1466*$E1466/$D1466&lt;1,"&lt;1",ROUND((AV1466-AU1466)*AT1466*$E1466/$D1466,2)))))</f>
        <v/>
      </c>
      <c r="AZ1466" t="str">
        <f>IF($A1466="","",VLOOKUP($A1466,DADOS!F:R,13,FALSE))</f>
        <v/>
      </c>
      <c r="BA1466" t="str">
        <f>IF(A1466="","",IF(AY1466="","",IF(AZ1466="","",IF((AZ1466-AY1466)*AX1466*$E1466/$D1466&lt;1,"&lt;1",ROUND((AZ1466-AY1466)*AX1466*$E1466/$D1466,2)))))</f>
        <v/>
      </c>
    </row>
    <row r="1467">
      <c r="B1467" t="str">
        <f>IF(A1467="","",A1467&amp;"/20")</f>
        <v/>
      </c>
      <c r="D1467">
        <v>0.5</v>
      </c>
      <c r="E1467">
        <v>50</v>
      </c>
      <c r="F1467">
        <v>1</v>
      </c>
      <c r="H1467" t="str">
        <f>IF($A1467="","",VLOOKUP($A1467,DADOS!F:O,3,FALSE))</f>
        <v/>
      </c>
      <c r="I1467" t="str">
        <f>IF(A1467="","",IF(H1467="","",IF((H1467-G1467)*F1467*$E1467/$D1467/1000&lt;0.2,"&lt;0,2",ROUND((H1467-G1467)*F1467*$E1467/$D1467/1000,2))))</f>
        <v/>
      </c>
      <c r="L1467" t="str">
        <f>IF($A1467="","",VLOOKUP($A1467,DADOS!F:O,6,FALSE))</f>
        <v/>
      </c>
      <c r="M1467" t="str">
        <f>IF(A1467="","",IF(L1467="","",IF((L1467-K1467)*J1467*$E1467/$D1467/1000&lt;0.2,"&lt;0,2",ROUND((L1467-K1467)*J1467*$E1467/$D1467/1000,2))))</f>
        <v/>
      </c>
      <c r="P1467" t="str">
        <f>IF($A1467="","",VLOOKUP($A1467,DADOS!F:O,5,FALSE))</f>
        <v/>
      </c>
      <c r="Q1467" t="str">
        <f>IF(A1467="","",IF(P1467="","",IF((P1467-O1467)*N1467*$E1467/$D1467/1000&lt;0.2,"&lt;0,2",ROUND((P1467-O1467)*N1467*$E1467/$D1467/1000,2))))</f>
        <v/>
      </c>
      <c r="T1467" t="str">
        <f>IF($A1467="","",VLOOKUP($A1467,DADOS!F:O,4,FALSE))</f>
        <v/>
      </c>
      <c r="U1467" t="str">
        <f>IF(A1467="","",IF(T1467="","",IF((T1467-S1467)*R1467*$E1467/$D1467/1000&lt;0.2,"&lt;0,2",ROUND((T1467-S1467)*R1467*$E1467/$D1467/1000,2))))</f>
        <v/>
      </c>
      <c r="X1467" t="str">
        <f>IF($A1467="","",VLOOKUP($A1467,DADOS!F:O,9,FALSE))</f>
        <v/>
      </c>
      <c r="Y1467" t="str">
        <f>IF(A1467="","",IF(X1467="","",IF((X1467-W1467)*V1467*$E1467/$D1467&lt;1,"&lt;1",ROUND((X1467-W1467)*V1467*$E1467/$D1467,2))))</f>
        <v/>
      </c>
      <c r="AB1467" t="str">
        <f>IF($A1467="","",VLOOKUP($A1467,DADOS!F:O,7,FALSE))</f>
        <v/>
      </c>
      <c r="AC1467" t="str">
        <f>IF(A1467="","",IF(AB1467="","",IF((AB1467-AA1467)*Z1467*$E1467/$D1467&lt;1,"&lt;1",ROUND((AB1467-AA1467)*Z1467*$E1467/$D1467,2))))</f>
        <v/>
      </c>
      <c r="AF1467" t="str">
        <f>IF($A1467="","",VLOOKUP($A1467,DADOS!F:O,10,FALSE))</f>
        <v/>
      </c>
      <c r="AG1467" t="str">
        <f>IF(A1467="","",IF(AF1467="","",IF((AF1467-AE1467)*AD1467*$E1467/$D1467&lt;1,"&lt;1",ROUND((AF1467-AE1467)*AD1467*$E1467/$D1467,2))))</f>
        <v/>
      </c>
      <c r="AJ1467" t="str">
        <f>IF($A1467="","",VLOOKUP($A1467,DADOS!F:O,8,FALSE))</f>
        <v/>
      </c>
      <c r="AK1467" t="str">
        <f>IF(A1467="","",IF(AJ1467="","",IF((AJ1467-AI1467)*AH1467*$E1467/$D1467&lt;1,"&lt;1",ROUND((AJ1467-AI1467)*AH1467*$E1467/$D1467,2))))</f>
        <v/>
      </c>
      <c r="AN1467" t="str">
        <f>IF($A1467="","",VLOOKUP($A1467,DADOS!F:O,2,FALSE))</f>
        <v/>
      </c>
      <c r="AO1467" t="str">
        <f>IF(A1467="","",IF(AN1467="","",IF((AN1467-AM1467)*AL1467*$E1467/$D1467/1000&lt;0.2,"&lt;0,2",ROUND((AN1467-AM1467)*AL1467*$E1467/$D1467/1000,2))))</f>
        <v/>
      </c>
      <c r="AQ1467">
        <v>0</v>
      </c>
      <c r="AR1467" t="str">
        <f>IF($A1467="","",VLOOKUP($A1467,DADOS!F:P,11,FALSE))</f>
        <v/>
      </c>
      <c r="AS1467" t="str">
        <f>IF(E1467="","",IF(AQ1467="","",IF(AR1467="","",IF((AR1467-AQ1467)*AP1467*$E1467/$D1467&lt;1,"&lt;1",ROUND((AR1467-AQ1467)*AP1467*$E1467/$D1467,2)))))</f>
        <v/>
      </c>
      <c r="AV1467" t="str">
        <f>IF(A1467="","",VLOOKUP(A1467,DADOS!F:R,12,FALSE))</f>
        <v/>
      </c>
      <c r="AW1467" t="str">
        <f>IF(A1467="","",IF(AU1467="","",IF(AV1467="","",IF((AV1467-AU1467)*AT1467*$E1467/$D1467&lt;1,"&lt;1",ROUND((AV1467-AU1467)*AT1467*$E1467/$D1467,2)))))</f>
        <v/>
      </c>
      <c r="AZ1467" t="str">
        <f>IF($A1467="","",VLOOKUP($A1467,DADOS!F:R,13,FALSE))</f>
        <v/>
      </c>
      <c r="BA1467" t="str">
        <f>IF(A1467="","",IF(AY1467="","",IF(AZ1467="","",IF((AZ1467-AY1467)*AX1467*$E1467/$D1467&lt;1,"&lt;1",ROUND((AZ1467-AY1467)*AX1467*$E1467/$D1467,2)))))</f>
        <v/>
      </c>
    </row>
    <row r="1468">
      <c r="B1468" t="str">
        <f>IF(A1468="","",A1468&amp;"/20")</f>
        <v/>
      </c>
      <c r="D1468">
        <v>0.5</v>
      </c>
      <c r="E1468">
        <v>50</v>
      </c>
      <c r="F1468">
        <v>1</v>
      </c>
      <c r="H1468" t="str">
        <f>IF($A1468="","",VLOOKUP($A1468,DADOS!F:O,3,FALSE))</f>
        <v/>
      </c>
      <c r="I1468" t="str">
        <f>IF(A1468="","",IF(H1468="","",IF((H1468-G1468)*F1468*$E1468/$D1468/1000&lt;0.2,"&lt;0,2",ROUND((H1468-G1468)*F1468*$E1468/$D1468/1000,2))))</f>
        <v/>
      </c>
      <c r="L1468" t="str">
        <f>IF($A1468="","",VLOOKUP($A1468,DADOS!F:O,6,FALSE))</f>
        <v/>
      </c>
      <c r="M1468" t="str">
        <f>IF(A1468="","",IF(L1468="","",IF((L1468-K1468)*J1468*$E1468/$D1468/1000&lt;0.2,"&lt;0,2",ROUND((L1468-K1468)*J1468*$E1468/$D1468/1000,2))))</f>
        <v/>
      </c>
      <c r="P1468" t="str">
        <f>IF($A1468="","",VLOOKUP($A1468,DADOS!F:O,5,FALSE))</f>
        <v/>
      </c>
      <c r="Q1468" t="str">
        <f>IF(A1468="","",IF(P1468="","",IF((P1468-O1468)*N1468*$E1468/$D1468/1000&lt;0.2,"&lt;0,2",ROUND((P1468-O1468)*N1468*$E1468/$D1468/1000,2))))</f>
        <v/>
      </c>
      <c r="T1468" t="str">
        <f>IF($A1468="","",VLOOKUP($A1468,DADOS!F:O,4,FALSE))</f>
        <v/>
      </c>
      <c r="U1468" t="str">
        <f>IF(A1468="","",IF(T1468="","",IF((T1468-S1468)*R1468*$E1468/$D1468/1000&lt;0.2,"&lt;0,2",ROUND((T1468-S1468)*R1468*$E1468/$D1468/1000,2))))</f>
        <v/>
      </c>
      <c r="X1468" t="str">
        <f>IF($A1468="","",VLOOKUP($A1468,DADOS!F:O,9,FALSE))</f>
        <v/>
      </c>
      <c r="Y1468" t="str">
        <f>IF(A1468="","",IF(X1468="","",IF((X1468-W1468)*V1468*$E1468/$D1468&lt;1,"&lt;1",ROUND((X1468-W1468)*V1468*$E1468/$D1468,2))))</f>
        <v/>
      </c>
      <c r="AB1468" t="str">
        <f>IF($A1468="","",VLOOKUP($A1468,DADOS!F:O,7,FALSE))</f>
        <v/>
      </c>
      <c r="AC1468" t="str">
        <f>IF(A1468="","",IF(AB1468="","",IF((AB1468-AA1468)*Z1468*$E1468/$D1468&lt;1,"&lt;1",ROUND((AB1468-AA1468)*Z1468*$E1468/$D1468,2))))</f>
        <v/>
      </c>
      <c r="AF1468" t="str">
        <f>IF($A1468="","",VLOOKUP($A1468,DADOS!F:O,10,FALSE))</f>
        <v/>
      </c>
      <c r="AG1468" t="str">
        <f>IF(A1468="","",IF(AF1468="","",IF((AF1468-AE1468)*AD1468*$E1468/$D1468&lt;1,"&lt;1",ROUND((AF1468-AE1468)*AD1468*$E1468/$D1468,2))))</f>
        <v/>
      </c>
      <c r="AJ1468" t="str">
        <f>IF($A1468="","",VLOOKUP($A1468,DADOS!F:O,8,FALSE))</f>
        <v/>
      </c>
      <c r="AK1468" t="str">
        <f>IF(A1468="","",IF(AJ1468="","",IF((AJ1468-AI1468)*AH1468*$E1468/$D1468&lt;1,"&lt;1",ROUND((AJ1468-AI1468)*AH1468*$E1468/$D1468,2))))</f>
        <v/>
      </c>
      <c r="AN1468" t="str">
        <f>IF($A1468="","",VLOOKUP($A1468,DADOS!F:O,2,FALSE))</f>
        <v/>
      </c>
      <c r="AO1468" t="str">
        <f>IF(A1468="","",IF(AN1468="","",IF((AN1468-AM1468)*AL1468*$E1468/$D1468/1000&lt;0.2,"&lt;0,2",ROUND((AN1468-AM1468)*AL1468*$E1468/$D1468/1000,2))))</f>
        <v/>
      </c>
      <c r="AQ1468">
        <v>0</v>
      </c>
      <c r="AR1468" t="str">
        <f>IF($A1468="","",VLOOKUP($A1468,DADOS!F:P,11,FALSE))</f>
        <v/>
      </c>
      <c r="AS1468" t="str">
        <f>IF(E1468="","",IF(AQ1468="","",IF(AR1468="","",IF((AR1468-AQ1468)*AP1468*$E1468/$D1468&lt;1,"&lt;1",ROUND((AR1468-AQ1468)*AP1468*$E1468/$D1468,2)))))</f>
        <v/>
      </c>
      <c r="AV1468" t="str">
        <f>IF(A1468="","",VLOOKUP(A1468,DADOS!F:R,12,FALSE))</f>
        <v/>
      </c>
      <c r="AW1468" t="str">
        <f>IF(A1468="","",IF(AU1468="","",IF(AV1468="","",IF((AV1468-AU1468)*AT1468*$E1468/$D1468&lt;1,"&lt;1",ROUND((AV1468-AU1468)*AT1468*$E1468/$D1468,2)))))</f>
        <v/>
      </c>
      <c r="AZ1468" t="str">
        <f>IF($A1468="","",VLOOKUP($A1468,DADOS!F:R,13,FALSE))</f>
        <v/>
      </c>
      <c r="BA1468" t="str">
        <f>IF(A1468="","",IF(AY1468="","",IF(AZ1468="","",IF((AZ1468-AY1468)*AX1468*$E1468/$D1468&lt;1,"&lt;1",ROUND((AZ1468-AY1468)*AX1468*$E1468/$D1468,2)))))</f>
        <v/>
      </c>
    </row>
    <row r="1469">
      <c r="B1469" t="str">
        <f>IF(A1469="","",A1469&amp;"/20")</f>
        <v/>
      </c>
      <c r="D1469">
        <v>0.5</v>
      </c>
      <c r="E1469">
        <v>50</v>
      </c>
      <c r="F1469">
        <v>1</v>
      </c>
      <c r="H1469" t="str">
        <f>IF($A1469="","",VLOOKUP($A1469,DADOS!F:O,3,FALSE))</f>
        <v/>
      </c>
      <c r="I1469" t="str">
        <f>IF(A1469="","",IF(H1469="","",IF((H1469-G1469)*F1469*$E1469/$D1469/1000&lt;0.2,"&lt;0,2",ROUND((H1469-G1469)*F1469*$E1469/$D1469/1000,2))))</f>
        <v/>
      </c>
      <c r="L1469" t="str">
        <f>IF($A1469="","",VLOOKUP($A1469,DADOS!F:O,6,FALSE))</f>
        <v/>
      </c>
      <c r="M1469" t="str">
        <f>IF(A1469="","",IF(L1469="","",IF((L1469-K1469)*J1469*$E1469/$D1469/1000&lt;0.2,"&lt;0,2",ROUND((L1469-K1469)*J1469*$E1469/$D1469/1000,2))))</f>
        <v/>
      </c>
      <c r="P1469" t="str">
        <f>IF($A1469="","",VLOOKUP($A1469,DADOS!F:O,5,FALSE))</f>
        <v/>
      </c>
      <c r="Q1469" t="str">
        <f>IF(A1469="","",IF(P1469="","",IF((P1469-O1469)*N1469*$E1469/$D1469/1000&lt;0.2,"&lt;0,2",ROUND((P1469-O1469)*N1469*$E1469/$D1469/1000,2))))</f>
        <v/>
      </c>
      <c r="T1469" t="str">
        <f>IF($A1469="","",VLOOKUP($A1469,DADOS!F:O,4,FALSE))</f>
        <v/>
      </c>
      <c r="U1469" t="str">
        <f>IF(A1469="","",IF(T1469="","",IF((T1469-S1469)*R1469*$E1469/$D1469/1000&lt;0.2,"&lt;0,2",ROUND((T1469-S1469)*R1469*$E1469/$D1469/1000,2))))</f>
        <v/>
      </c>
      <c r="X1469" t="str">
        <f>IF($A1469="","",VLOOKUP($A1469,DADOS!F:O,9,FALSE))</f>
        <v/>
      </c>
      <c r="Y1469" t="str">
        <f>IF(A1469="","",IF(X1469="","",IF((X1469-W1469)*V1469*$E1469/$D1469&lt;1,"&lt;1",ROUND((X1469-W1469)*V1469*$E1469/$D1469,2))))</f>
        <v/>
      </c>
      <c r="AB1469" t="str">
        <f>IF($A1469="","",VLOOKUP($A1469,DADOS!F:O,7,FALSE))</f>
        <v/>
      </c>
      <c r="AC1469" t="str">
        <f>IF(A1469="","",IF(AB1469="","",IF((AB1469-AA1469)*Z1469*$E1469/$D1469&lt;1,"&lt;1",ROUND((AB1469-AA1469)*Z1469*$E1469/$D1469,2))))</f>
        <v/>
      </c>
      <c r="AF1469" t="str">
        <f>IF($A1469="","",VLOOKUP($A1469,DADOS!F:O,10,FALSE))</f>
        <v/>
      </c>
      <c r="AG1469" t="str">
        <f>IF(A1469="","",IF(AF1469="","",IF((AF1469-AE1469)*AD1469*$E1469/$D1469&lt;1,"&lt;1",ROUND((AF1469-AE1469)*AD1469*$E1469/$D1469,2))))</f>
        <v/>
      </c>
      <c r="AJ1469" t="str">
        <f>IF($A1469="","",VLOOKUP($A1469,DADOS!F:O,8,FALSE))</f>
        <v/>
      </c>
      <c r="AK1469" t="str">
        <f>IF(A1469="","",IF(AJ1469="","",IF((AJ1469-AI1469)*AH1469*$E1469/$D1469&lt;1,"&lt;1",ROUND((AJ1469-AI1469)*AH1469*$E1469/$D1469,2))))</f>
        <v/>
      </c>
      <c r="AN1469" t="str">
        <f>IF($A1469="","",VLOOKUP($A1469,DADOS!F:O,2,FALSE))</f>
        <v/>
      </c>
      <c r="AO1469" t="str">
        <f>IF(A1469="","",IF(AN1469="","",IF((AN1469-AM1469)*AL1469*$E1469/$D1469/1000&lt;0.2,"&lt;0,2",ROUND((AN1469-AM1469)*AL1469*$E1469/$D1469/1000,2))))</f>
        <v/>
      </c>
      <c r="AQ1469">
        <v>0</v>
      </c>
      <c r="AR1469" t="str">
        <f>IF($A1469="","",VLOOKUP($A1469,DADOS!F:P,11,FALSE))</f>
        <v/>
      </c>
      <c r="AS1469" t="str">
        <f>IF(E1469="","",IF(AQ1469="","",IF(AR1469="","",IF((AR1469-AQ1469)*AP1469*$E1469/$D1469&lt;1,"&lt;1",ROUND((AR1469-AQ1469)*AP1469*$E1469/$D1469,2)))))</f>
        <v/>
      </c>
      <c r="AV1469" t="str">
        <f>IF(A1469="","",VLOOKUP(A1469,DADOS!F:R,12,FALSE))</f>
        <v/>
      </c>
      <c r="AW1469" t="str">
        <f>IF(A1469="","",IF(AU1469="","",IF(AV1469="","",IF((AV1469-AU1469)*AT1469*$E1469/$D1469&lt;1,"&lt;1",ROUND((AV1469-AU1469)*AT1469*$E1469/$D1469,2)))))</f>
        <v/>
      </c>
      <c r="AZ1469" t="str">
        <f>IF($A1469="","",VLOOKUP($A1469,DADOS!F:R,13,FALSE))</f>
        <v/>
      </c>
      <c r="BA1469" t="str">
        <f>IF(A1469="","",IF(AY1469="","",IF(AZ1469="","",IF((AZ1469-AY1469)*AX1469*$E1469/$D1469&lt;1,"&lt;1",ROUND((AZ1469-AY1469)*AX1469*$E1469/$D1469,2)))))</f>
        <v/>
      </c>
    </row>
    <row r="1470">
      <c r="B1470" t="str">
        <f>IF(A1470="","",A1470&amp;"/20")</f>
        <v/>
      </c>
      <c r="D1470">
        <v>0.5</v>
      </c>
      <c r="E1470">
        <v>50</v>
      </c>
      <c r="F1470">
        <v>1</v>
      </c>
      <c r="H1470" t="str">
        <f>IF($A1470="","",VLOOKUP($A1470,DADOS!F:O,3,FALSE))</f>
        <v/>
      </c>
      <c r="I1470" t="str">
        <f>IF(A1470="","",IF(H1470="","",IF((H1470-G1470)*F1470*$E1470/$D1470/1000&lt;0.2,"&lt;0,2",ROUND((H1470-G1470)*F1470*$E1470/$D1470/1000,2))))</f>
        <v/>
      </c>
      <c r="L1470" t="str">
        <f>IF($A1470="","",VLOOKUP($A1470,DADOS!F:O,6,FALSE))</f>
        <v/>
      </c>
      <c r="M1470" t="str">
        <f>IF(A1470="","",IF(L1470="","",IF((L1470-K1470)*J1470*$E1470/$D1470/1000&lt;0.2,"&lt;0,2",ROUND((L1470-K1470)*J1470*$E1470/$D1470/1000,2))))</f>
        <v/>
      </c>
      <c r="P1470" t="str">
        <f>IF($A1470="","",VLOOKUP($A1470,DADOS!F:O,5,FALSE))</f>
        <v/>
      </c>
      <c r="Q1470" t="str">
        <f>IF(A1470="","",IF(P1470="","",IF((P1470-O1470)*N1470*$E1470/$D1470/1000&lt;0.2,"&lt;0,2",ROUND((P1470-O1470)*N1470*$E1470/$D1470/1000,2))))</f>
        <v/>
      </c>
      <c r="T1470" t="str">
        <f>IF($A1470="","",VLOOKUP($A1470,DADOS!F:O,4,FALSE))</f>
        <v/>
      </c>
      <c r="U1470" t="str">
        <f>IF(A1470="","",IF(T1470="","",IF((T1470-S1470)*R1470*$E1470/$D1470/1000&lt;0.2,"&lt;0,2",ROUND((T1470-S1470)*R1470*$E1470/$D1470/1000,2))))</f>
        <v/>
      </c>
      <c r="X1470" t="str">
        <f>IF($A1470="","",VLOOKUP($A1470,DADOS!F:O,9,FALSE))</f>
        <v/>
      </c>
      <c r="Y1470" t="str">
        <f>IF(A1470="","",IF(X1470="","",IF((X1470-W1470)*V1470*$E1470/$D1470&lt;1,"&lt;1",ROUND((X1470-W1470)*V1470*$E1470/$D1470,2))))</f>
        <v/>
      </c>
      <c r="AB1470" t="str">
        <f>IF($A1470="","",VLOOKUP($A1470,DADOS!F:O,7,FALSE))</f>
        <v/>
      </c>
      <c r="AC1470" t="str">
        <f>IF(A1470="","",IF(AB1470="","",IF((AB1470-AA1470)*Z1470*$E1470/$D1470&lt;1,"&lt;1",ROUND((AB1470-AA1470)*Z1470*$E1470/$D1470,2))))</f>
        <v/>
      </c>
      <c r="AF1470" t="str">
        <f>IF($A1470="","",VLOOKUP($A1470,DADOS!F:O,10,FALSE))</f>
        <v/>
      </c>
      <c r="AG1470" t="str">
        <f>IF(A1470="","",IF(AF1470="","",IF((AF1470-AE1470)*AD1470*$E1470/$D1470&lt;1,"&lt;1",ROUND((AF1470-AE1470)*AD1470*$E1470/$D1470,2))))</f>
        <v/>
      </c>
      <c r="AJ1470" t="str">
        <f>IF($A1470="","",VLOOKUP($A1470,DADOS!F:O,8,FALSE))</f>
        <v/>
      </c>
      <c r="AK1470" t="str">
        <f>IF(A1470="","",IF(AJ1470="","",IF((AJ1470-AI1470)*AH1470*$E1470/$D1470&lt;1,"&lt;1",ROUND((AJ1470-AI1470)*AH1470*$E1470/$D1470,2))))</f>
        <v/>
      </c>
      <c r="AN1470" t="str">
        <f>IF($A1470="","",VLOOKUP($A1470,DADOS!F:O,2,FALSE))</f>
        <v/>
      </c>
      <c r="AO1470" t="str">
        <f>IF(A1470="","",IF(AN1470="","",IF((AN1470-AM1470)*AL1470*$E1470/$D1470/1000&lt;0.2,"&lt;0,2",ROUND((AN1470-AM1470)*AL1470*$E1470/$D1470/1000,2))))</f>
        <v/>
      </c>
      <c r="AQ1470">
        <v>0</v>
      </c>
      <c r="AR1470" t="str">
        <f>IF($A1470="","",VLOOKUP($A1470,DADOS!F:P,11,FALSE))</f>
        <v/>
      </c>
      <c r="AS1470" t="str">
        <f>IF(E1470="","",IF(AQ1470="","",IF(AR1470="","",IF((AR1470-AQ1470)*AP1470*$E1470/$D1470&lt;1,"&lt;1",ROUND((AR1470-AQ1470)*AP1470*$E1470/$D1470,2)))))</f>
        <v/>
      </c>
      <c r="AV1470" t="str">
        <f>IF(A1470="","",VLOOKUP(A1470,DADOS!F:R,12,FALSE))</f>
        <v/>
      </c>
      <c r="AW1470" t="str">
        <f>IF(A1470="","",IF(AU1470="","",IF(AV1470="","",IF((AV1470-AU1470)*AT1470*$E1470/$D1470&lt;1,"&lt;1",ROUND((AV1470-AU1470)*AT1470*$E1470/$D1470,2)))))</f>
        <v/>
      </c>
      <c r="AZ1470" t="str">
        <f>IF($A1470="","",VLOOKUP($A1470,DADOS!F:R,13,FALSE))</f>
        <v/>
      </c>
      <c r="BA1470" t="str">
        <f>IF(A1470="","",IF(AY1470="","",IF(AZ1470="","",IF((AZ1470-AY1470)*AX1470*$E1470/$D1470&lt;1,"&lt;1",ROUND((AZ1470-AY1470)*AX1470*$E1470/$D1470,2)))))</f>
        <v/>
      </c>
    </row>
    <row r="1471">
      <c r="B1471" t="str">
        <f>IF(A1471="","",A1471&amp;"/20")</f>
        <v/>
      </c>
      <c r="D1471">
        <v>0.5</v>
      </c>
      <c r="E1471">
        <v>50</v>
      </c>
      <c r="F1471">
        <v>1</v>
      </c>
      <c r="H1471" t="str">
        <f>IF($A1471="","",VLOOKUP($A1471,DADOS!F:O,3,FALSE))</f>
        <v/>
      </c>
      <c r="I1471" t="str">
        <f>IF(A1471="","",IF(H1471="","",IF((H1471-G1471)*F1471*$E1471/$D1471/1000&lt;0.2,"&lt;0,2",ROUND((H1471-G1471)*F1471*$E1471/$D1471/1000,2))))</f>
        <v/>
      </c>
      <c r="L1471" t="str">
        <f>IF($A1471="","",VLOOKUP($A1471,DADOS!F:O,6,FALSE))</f>
        <v/>
      </c>
      <c r="M1471" t="str">
        <f>IF(A1471="","",IF(L1471="","",IF((L1471-K1471)*J1471*$E1471/$D1471/1000&lt;0.2,"&lt;0,2",ROUND((L1471-K1471)*J1471*$E1471/$D1471/1000,2))))</f>
        <v/>
      </c>
      <c r="P1471" t="str">
        <f>IF($A1471="","",VLOOKUP($A1471,DADOS!F:O,5,FALSE))</f>
        <v/>
      </c>
      <c r="Q1471" t="str">
        <f>IF(A1471="","",IF(P1471="","",IF((P1471-O1471)*N1471*$E1471/$D1471/1000&lt;0.2,"&lt;0,2",ROUND((P1471-O1471)*N1471*$E1471/$D1471/1000,2))))</f>
        <v/>
      </c>
      <c r="T1471" t="str">
        <f>IF($A1471="","",VLOOKUP($A1471,DADOS!F:O,4,FALSE))</f>
        <v/>
      </c>
      <c r="U1471" t="str">
        <f>IF(A1471="","",IF(T1471="","",IF((T1471-S1471)*R1471*$E1471/$D1471/1000&lt;0.2,"&lt;0,2",ROUND((T1471-S1471)*R1471*$E1471/$D1471/1000,2))))</f>
        <v/>
      </c>
      <c r="X1471" t="str">
        <f>IF($A1471="","",VLOOKUP($A1471,DADOS!F:O,9,FALSE))</f>
        <v/>
      </c>
      <c r="Y1471" t="str">
        <f>IF(A1471="","",IF(X1471="","",IF((X1471-W1471)*V1471*$E1471/$D1471&lt;1,"&lt;1",ROUND((X1471-W1471)*V1471*$E1471/$D1471,2))))</f>
        <v/>
      </c>
      <c r="AB1471" t="str">
        <f>IF($A1471="","",VLOOKUP($A1471,DADOS!F:O,7,FALSE))</f>
        <v/>
      </c>
      <c r="AC1471" t="str">
        <f>IF(A1471="","",IF(AB1471="","",IF((AB1471-AA1471)*Z1471*$E1471/$D1471&lt;1,"&lt;1",ROUND((AB1471-AA1471)*Z1471*$E1471/$D1471,2))))</f>
        <v/>
      </c>
      <c r="AF1471" t="str">
        <f>IF($A1471="","",VLOOKUP($A1471,DADOS!F:O,10,FALSE))</f>
        <v/>
      </c>
      <c r="AG1471" t="str">
        <f>IF(A1471="","",IF(AF1471="","",IF((AF1471-AE1471)*AD1471*$E1471/$D1471&lt;1,"&lt;1",ROUND((AF1471-AE1471)*AD1471*$E1471/$D1471,2))))</f>
        <v/>
      </c>
      <c r="AJ1471" t="str">
        <f>IF($A1471="","",VLOOKUP($A1471,DADOS!F:O,8,FALSE))</f>
        <v/>
      </c>
      <c r="AK1471" t="str">
        <f>IF(A1471="","",IF(AJ1471="","",IF((AJ1471-AI1471)*AH1471*$E1471/$D1471&lt;1,"&lt;1",ROUND((AJ1471-AI1471)*AH1471*$E1471/$D1471,2))))</f>
        <v/>
      </c>
      <c r="AN1471" t="str">
        <f>IF($A1471="","",VLOOKUP($A1471,DADOS!F:O,2,FALSE))</f>
        <v/>
      </c>
      <c r="AO1471" t="str">
        <f>IF(A1471="","",IF(AN1471="","",IF((AN1471-AM1471)*AL1471*$E1471/$D1471/1000&lt;0.2,"&lt;0,2",ROUND((AN1471-AM1471)*AL1471*$E1471/$D1471/1000,2))))</f>
        <v/>
      </c>
      <c r="AQ1471">
        <v>0</v>
      </c>
      <c r="AR1471" t="str">
        <f>IF($A1471="","",VLOOKUP($A1471,DADOS!F:P,11,FALSE))</f>
        <v/>
      </c>
      <c r="AS1471" t="str">
        <f>IF(E1471="","",IF(AQ1471="","",IF(AR1471="","",IF((AR1471-AQ1471)*AP1471*$E1471/$D1471&lt;1,"&lt;1",ROUND((AR1471-AQ1471)*AP1471*$E1471/$D1471,2)))))</f>
        <v/>
      </c>
      <c r="AV1471" t="str">
        <f>IF(A1471="","",VLOOKUP(A1471,DADOS!F:R,12,FALSE))</f>
        <v/>
      </c>
      <c r="AW1471" t="str">
        <f>IF(A1471="","",IF(AU1471="","",IF(AV1471="","",IF((AV1471-AU1471)*AT1471*$E1471/$D1471&lt;1,"&lt;1",ROUND((AV1471-AU1471)*AT1471*$E1471/$D1471,2)))))</f>
        <v/>
      </c>
      <c r="AZ1471" t="str">
        <f>IF($A1471="","",VLOOKUP($A1471,DADOS!F:R,13,FALSE))</f>
        <v/>
      </c>
      <c r="BA1471" t="str">
        <f>IF(A1471="","",IF(AY1471="","",IF(AZ1471="","",IF((AZ1471-AY1471)*AX1471*$E1471/$D1471&lt;1,"&lt;1",ROUND((AZ1471-AY1471)*AX1471*$E1471/$D1471,2)))))</f>
        <v/>
      </c>
    </row>
    <row r="1472">
      <c r="B1472" t="str">
        <f>IF(A1472="","",A1472&amp;"/20")</f>
        <v/>
      </c>
      <c r="D1472">
        <v>0.5</v>
      </c>
      <c r="E1472">
        <v>50</v>
      </c>
      <c r="F1472">
        <v>1</v>
      </c>
      <c r="H1472" t="str">
        <f>IF($A1472="","",VLOOKUP($A1472,DADOS!F:O,3,FALSE))</f>
        <v/>
      </c>
      <c r="I1472" t="str">
        <f>IF(A1472="","",IF(H1472="","",IF((H1472-G1472)*F1472*$E1472/$D1472/1000&lt;0.2,"&lt;0,2",ROUND((H1472-G1472)*F1472*$E1472/$D1472/1000,2))))</f>
        <v/>
      </c>
      <c r="L1472" t="str">
        <f>IF($A1472="","",VLOOKUP($A1472,DADOS!F:O,6,FALSE))</f>
        <v/>
      </c>
      <c r="M1472" t="str">
        <f>IF(A1472="","",IF(L1472="","",IF((L1472-K1472)*J1472*$E1472/$D1472/1000&lt;0.2,"&lt;0,2",ROUND((L1472-K1472)*J1472*$E1472/$D1472/1000,2))))</f>
        <v/>
      </c>
      <c r="P1472" t="str">
        <f>IF($A1472="","",VLOOKUP($A1472,DADOS!F:O,5,FALSE))</f>
        <v/>
      </c>
      <c r="Q1472" t="str">
        <f>IF(A1472="","",IF(P1472="","",IF((P1472-O1472)*N1472*$E1472/$D1472/1000&lt;0.2,"&lt;0,2",ROUND((P1472-O1472)*N1472*$E1472/$D1472/1000,2))))</f>
        <v/>
      </c>
      <c r="T1472" t="str">
        <f>IF($A1472="","",VLOOKUP($A1472,DADOS!F:O,4,FALSE))</f>
        <v/>
      </c>
      <c r="U1472" t="str">
        <f>IF(A1472="","",IF(T1472="","",IF((T1472-S1472)*R1472*$E1472/$D1472/1000&lt;0.2,"&lt;0,2",ROUND((T1472-S1472)*R1472*$E1472/$D1472/1000,2))))</f>
        <v/>
      </c>
      <c r="X1472" t="str">
        <f>IF($A1472="","",VLOOKUP($A1472,DADOS!F:O,9,FALSE))</f>
        <v/>
      </c>
      <c r="Y1472" t="str">
        <f>IF(A1472="","",IF(X1472="","",IF((X1472-W1472)*V1472*$E1472/$D1472&lt;1,"&lt;1",ROUND((X1472-W1472)*V1472*$E1472/$D1472,2))))</f>
        <v/>
      </c>
      <c r="AB1472" t="str">
        <f>IF($A1472="","",VLOOKUP($A1472,DADOS!F:O,7,FALSE))</f>
        <v/>
      </c>
      <c r="AC1472" t="str">
        <f>IF(A1472="","",IF(AB1472="","",IF((AB1472-AA1472)*Z1472*$E1472/$D1472&lt;1,"&lt;1",ROUND((AB1472-AA1472)*Z1472*$E1472/$D1472,2))))</f>
        <v/>
      </c>
      <c r="AF1472" t="str">
        <f>IF($A1472="","",VLOOKUP($A1472,DADOS!F:O,10,FALSE))</f>
        <v/>
      </c>
      <c r="AG1472" t="str">
        <f>IF(A1472="","",IF(AF1472="","",IF((AF1472-AE1472)*AD1472*$E1472/$D1472&lt;1,"&lt;1",ROUND((AF1472-AE1472)*AD1472*$E1472/$D1472,2))))</f>
        <v/>
      </c>
      <c r="AJ1472" t="str">
        <f>IF($A1472="","",VLOOKUP($A1472,DADOS!F:O,8,FALSE))</f>
        <v/>
      </c>
      <c r="AK1472" t="str">
        <f>IF(A1472="","",IF(AJ1472="","",IF((AJ1472-AI1472)*AH1472*$E1472/$D1472&lt;1,"&lt;1",ROUND((AJ1472-AI1472)*AH1472*$E1472/$D1472,2))))</f>
        <v/>
      </c>
      <c r="AN1472" t="str">
        <f>IF($A1472="","",VLOOKUP($A1472,DADOS!F:O,2,FALSE))</f>
        <v/>
      </c>
      <c r="AO1472" t="str">
        <f>IF(A1472="","",IF(AN1472="","",IF((AN1472-AM1472)*AL1472*$E1472/$D1472/1000&lt;0.2,"&lt;0,2",ROUND((AN1472-AM1472)*AL1472*$E1472/$D1472/1000,2))))</f>
        <v/>
      </c>
      <c r="AQ1472">
        <v>0</v>
      </c>
      <c r="AR1472" t="str">
        <f>IF($A1472="","",VLOOKUP($A1472,DADOS!F:P,11,FALSE))</f>
        <v/>
      </c>
      <c r="AS1472" t="str">
        <f>IF(E1472="","",IF(AQ1472="","",IF(AR1472="","",IF((AR1472-AQ1472)*AP1472*$E1472/$D1472&lt;1,"&lt;1",ROUND((AR1472-AQ1472)*AP1472*$E1472/$D1472,2)))))</f>
        <v/>
      </c>
      <c r="AV1472" t="str">
        <f>IF(A1472="","",VLOOKUP(A1472,DADOS!F:R,12,FALSE))</f>
        <v/>
      </c>
      <c r="AW1472" t="str">
        <f>IF(A1472="","",IF(AU1472="","",IF(AV1472="","",IF((AV1472-AU1472)*AT1472*$E1472/$D1472&lt;1,"&lt;1",ROUND((AV1472-AU1472)*AT1472*$E1472/$D1472,2)))))</f>
        <v/>
      </c>
      <c r="AZ1472" t="str">
        <f>IF($A1472="","",VLOOKUP($A1472,DADOS!F:R,13,FALSE))</f>
        <v/>
      </c>
      <c r="BA1472" t="str">
        <f>IF(A1472="","",IF(AY1472="","",IF(AZ1472="","",IF((AZ1472-AY1472)*AX1472*$E1472/$D1472&lt;1,"&lt;1",ROUND((AZ1472-AY1472)*AX1472*$E1472/$D1472,2)))))</f>
        <v/>
      </c>
    </row>
    <row r="1473">
      <c r="B1473" t="str">
        <f>IF(A1473="","",A1473&amp;"/20")</f>
        <v/>
      </c>
      <c r="D1473">
        <v>0.5</v>
      </c>
      <c r="E1473">
        <v>50</v>
      </c>
      <c r="F1473">
        <v>1</v>
      </c>
      <c r="H1473" t="str">
        <f>IF($A1473="","",VLOOKUP($A1473,DADOS!F:O,3,FALSE))</f>
        <v/>
      </c>
      <c r="I1473" t="str">
        <f>IF(A1473="","",IF(H1473="","",IF((H1473-G1473)*F1473*$E1473/$D1473/1000&lt;0.2,"&lt;0,2",ROUND((H1473-G1473)*F1473*$E1473/$D1473/1000,2))))</f>
        <v/>
      </c>
      <c r="L1473" t="str">
        <f>IF($A1473="","",VLOOKUP($A1473,DADOS!F:O,6,FALSE))</f>
        <v/>
      </c>
      <c r="M1473" t="str">
        <f>IF(A1473="","",IF(L1473="","",IF((L1473-K1473)*J1473*$E1473/$D1473/1000&lt;0.2,"&lt;0,2",ROUND((L1473-K1473)*J1473*$E1473/$D1473/1000,2))))</f>
        <v/>
      </c>
      <c r="P1473" t="str">
        <f>IF($A1473="","",VLOOKUP($A1473,DADOS!F:O,5,FALSE))</f>
        <v/>
      </c>
      <c r="Q1473" t="str">
        <f>IF(A1473="","",IF(P1473="","",IF((P1473-O1473)*N1473*$E1473/$D1473/1000&lt;0.2,"&lt;0,2",ROUND((P1473-O1473)*N1473*$E1473/$D1473/1000,2))))</f>
        <v/>
      </c>
      <c r="T1473" t="str">
        <f>IF($A1473="","",VLOOKUP($A1473,DADOS!F:O,4,FALSE))</f>
        <v/>
      </c>
      <c r="U1473" t="str">
        <f>IF(A1473="","",IF(T1473="","",IF((T1473-S1473)*R1473*$E1473/$D1473/1000&lt;0.2,"&lt;0,2",ROUND((T1473-S1473)*R1473*$E1473/$D1473/1000,2))))</f>
        <v/>
      </c>
      <c r="X1473" t="str">
        <f>IF($A1473="","",VLOOKUP($A1473,DADOS!F:O,9,FALSE))</f>
        <v/>
      </c>
      <c r="Y1473" t="str">
        <f>IF(A1473="","",IF(X1473="","",IF((X1473-W1473)*V1473*$E1473/$D1473&lt;1,"&lt;1",ROUND((X1473-W1473)*V1473*$E1473/$D1473,2))))</f>
        <v/>
      </c>
      <c r="AB1473" t="str">
        <f>IF($A1473="","",VLOOKUP($A1473,DADOS!F:O,7,FALSE))</f>
        <v/>
      </c>
      <c r="AC1473" t="str">
        <f>IF(A1473="","",IF(AB1473="","",IF((AB1473-AA1473)*Z1473*$E1473/$D1473&lt;1,"&lt;1",ROUND((AB1473-AA1473)*Z1473*$E1473/$D1473,2))))</f>
        <v/>
      </c>
      <c r="AF1473" t="str">
        <f>IF($A1473="","",VLOOKUP($A1473,DADOS!F:O,10,FALSE))</f>
        <v/>
      </c>
      <c r="AG1473" t="str">
        <f>IF(A1473="","",IF(AF1473="","",IF((AF1473-AE1473)*AD1473*$E1473/$D1473&lt;1,"&lt;1",ROUND((AF1473-AE1473)*AD1473*$E1473/$D1473,2))))</f>
        <v/>
      </c>
      <c r="AJ1473" t="str">
        <f>IF($A1473="","",VLOOKUP($A1473,DADOS!F:O,8,FALSE))</f>
        <v/>
      </c>
      <c r="AK1473" t="str">
        <f>IF(A1473="","",IF(AJ1473="","",IF((AJ1473-AI1473)*AH1473*$E1473/$D1473&lt;1,"&lt;1",ROUND((AJ1473-AI1473)*AH1473*$E1473/$D1473,2))))</f>
        <v/>
      </c>
      <c r="AN1473" t="str">
        <f>IF($A1473="","",VLOOKUP($A1473,DADOS!F:O,2,FALSE))</f>
        <v/>
      </c>
      <c r="AO1473" t="str">
        <f>IF(A1473="","",IF(AN1473="","",IF((AN1473-AM1473)*AL1473*$E1473/$D1473/1000&lt;0.2,"&lt;0,2",ROUND((AN1473-AM1473)*AL1473*$E1473/$D1473/1000,2))))</f>
        <v/>
      </c>
      <c r="AQ1473">
        <v>0</v>
      </c>
      <c r="AR1473" t="str">
        <f>IF($A1473="","",VLOOKUP($A1473,DADOS!F:P,11,FALSE))</f>
        <v/>
      </c>
      <c r="AS1473" t="str">
        <f>IF(E1473="","",IF(AQ1473="","",IF(AR1473="","",IF((AR1473-AQ1473)*AP1473*$E1473/$D1473&lt;1,"&lt;1",ROUND((AR1473-AQ1473)*AP1473*$E1473/$D1473,2)))))</f>
        <v/>
      </c>
      <c r="AV1473" t="str">
        <f>IF(A1473="","",VLOOKUP(A1473,DADOS!F:R,12,FALSE))</f>
        <v/>
      </c>
      <c r="AW1473" t="str">
        <f>IF(A1473="","",IF(AU1473="","",IF(AV1473="","",IF((AV1473-AU1473)*AT1473*$E1473/$D1473&lt;1,"&lt;1",ROUND((AV1473-AU1473)*AT1473*$E1473/$D1473,2)))))</f>
        <v/>
      </c>
      <c r="AZ1473" t="str">
        <f>IF($A1473="","",VLOOKUP($A1473,DADOS!F:R,13,FALSE))</f>
        <v/>
      </c>
      <c r="BA1473" t="str">
        <f>IF(A1473="","",IF(AY1473="","",IF(AZ1473="","",IF((AZ1473-AY1473)*AX1473*$E1473/$D1473&lt;1,"&lt;1",ROUND((AZ1473-AY1473)*AX1473*$E1473/$D1473,2)))))</f>
        <v/>
      </c>
    </row>
    <row r="1474">
      <c r="B1474" t="str">
        <f>IF(A1474="","",A1474&amp;"/20")</f>
        <v/>
      </c>
      <c r="D1474">
        <v>0.5</v>
      </c>
      <c r="E1474">
        <v>50</v>
      </c>
      <c r="F1474">
        <v>1</v>
      </c>
      <c r="H1474" t="str">
        <f>IF($A1474="","",VLOOKUP($A1474,DADOS!F:O,3,FALSE))</f>
        <v/>
      </c>
      <c r="I1474" t="str">
        <f>IF(A1474="","",IF(H1474="","",IF((H1474-G1474)*F1474*$E1474/$D1474/1000&lt;0.2,"&lt;0,2",ROUND((H1474-G1474)*F1474*$E1474/$D1474/1000,2))))</f>
        <v/>
      </c>
      <c r="L1474" t="str">
        <f>IF($A1474="","",VLOOKUP($A1474,DADOS!F:O,6,FALSE))</f>
        <v/>
      </c>
      <c r="M1474" t="str">
        <f>IF(A1474="","",IF(L1474="","",IF((L1474-K1474)*J1474*$E1474/$D1474/1000&lt;0.2,"&lt;0,2",ROUND((L1474-K1474)*J1474*$E1474/$D1474/1000,2))))</f>
        <v/>
      </c>
      <c r="P1474" t="str">
        <f>IF($A1474="","",VLOOKUP($A1474,DADOS!F:O,5,FALSE))</f>
        <v/>
      </c>
      <c r="Q1474" t="str">
        <f>IF(A1474="","",IF(P1474="","",IF((P1474-O1474)*N1474*$E1474/$D1474/1000&lt;0.2,"&lt;0,2",ROUND((P1474-O1474)*N1474*$E1474/$D1474/1000,2))))</f>
        <v/>
      </c>
      <c r="T1474" t="str">
        <f>IF($A1474="","",VLOOKUP($A1474,DADOS!F:O,4,FALSE))</f>
        <v/>
      </c>
      <c r="U1474" t="str">
        <f>IF(A1474="","",IF(T1474="","",IF((T1474-S1474)*R1474*$E1474/$D1474/1000&lt;0.2,"&lt;0,2",ROUND((T1474-S1474)*R1474*$E1474/$D1474/1000,2))))</f>
        <v/>
      </c>
      <c r="X1474" t="str">
        <f>IF($A1474="","",VLOOKUP($A1474,DADOS!F:O,9,FALSE))</f>
        <v/>
      </c>
      <c r="Y1474" t="str">
        <f>IF(A1474="","",IF(X1474="","",IF((X1474-W1474)*V1474*$E1474/$D1474&lt;1,"&lt;1",ROUND((X1474-W1474)*V1474*$E1474/$D1474,2))))</f>
        <v/>
      </c>
      <c r="AB1474" t="str">
        <f>IF($A1474="","",VLOOKUP($A1474,DADOS!F:O,7,FALSE))</f>
        <v/>
      </c>
      <c r="AC1474" t="str">
        <f>IF(A1474="","",IF(AB1474="","",IF((AB1474-AA1474)*Z1474*$E1474/$D1474&lt;1,"&lt;1",ROUND((AB1474-AA1474)*Z1474*$E1474/$D1474,2))))</f>
        <v/>
      </c>
      <c r="AF1474" t="str">
        <f>IF($A1474="","",VLOOKUP($A1474,DADOS!F:O,10,FALSE))</f>
        <v/>
      </c>
      <c r="AG1474" t="str">
        <f>IF(A1474="","",IF(AF1474="","",IF((AF1474-AE1474)*AD1474*$E1474/$D1474&lt;1,"&lt;1",ROUND((AF1474-AE1474)*AD1474*$E1474/$D1474,2))))</f>
        <v/>
      </c>
      <c r="AJ1474" t="str">
        <f>IF($A1474="","",VLOOKUP($A1474,DADOS!F:O,8,FALSE))</f>
        <v/>
      </c>
      <c r="AK1474" t="str">
        <f>IF(A1474="","",IF(AJ1474="","",IF((AJ1474-AI1474)*AH1474*$E1474/$D1474&lt;1,"&lt;1",ROUND((AJ1474-AI1474)*AH1474*$E1474/$D1474,2))))</f>
        <v/>
      </c>
      <c r="AN1474" t="str">
        <f>IF($A1474="","",VLOOKUP($A1474,DADOS!F:O,2,FALSE))</f>
        <v/>
      </c>
      <c r="AO1474" t="str">
        <f>IF(A1474="","",IF(AN1474="","",IF((AN1474-AM1474)*AL1474*$E1474/$D1474/1000&lt;0.2,"&lt;0,2",ROUND((AN1474-AM1474)*AL1474*$E1474/$D1474/1000,2))))</f>
        <v/>
      </c>
      <c r="AQ1474">
        <v>0</v>
      </c>
      <c r="AR1474" t="str">
        <f>IF($A1474="","",VLOOKUP($A1474,DADOS!F:P,11,FALSE))</f>
        <v/>
      </c>
      <c r="AS1474" t="str">
        <f>IF(E1474="","",IF(AQ1474="","",IF(AR1474="","",IF((AR1474-AQ1474)*AP1474*$E1474/$D1474&lt;1,"&lt;1",ROUND((AR1474-AQ1474)*AP1474*$E1474/$D1474,2)))))</f>
        <v/>
      </c>
      <c r="AV1474" t="str">
        <f>IF(A1474="","",VLOOKUP(A1474,DADOS!F:R,12,FALSE))</f>
        <v/>
      </c>
      <c r="AW1474" t="str">
        <f>IF(A1474="","",IF(AU1474="","",IF(AV1474="","",IF((AV1474-AU1474)*AT1474*$E1474/$D1474&lt;1,"&lt;1",ROUND((AV1474-AU1474)*AT1474*$E1474/$D1474,2)))))</f>
        <v/>
      </c>
      <c r="AZ1474" t="str">
        <f>IF($A1474="","",VLOOKUP($A1474,DADOS!F:R,13,FALSE))</f>
        <v/>
      </c>
      <c r="BA1474" t="str">
        <f>IF(A1474="","",IF(AY1474="","",IF(AZ1474="","",IF((AZ1474-AY1474)*AX1474*$E1474/$D1474&lt;1,"&lt;1",ROUND((AZ1474-AY1474)*AX1474*$E1474/$D1474,2)))))</f>
        <v/>
      </c>
    </row>
    <row r="1475">
      <c r="B1475" t="str">
        <f>IF(A1475="","",A1475&amp;"/20")</f>
        <v/>
      </c>
      <c r="D1475">
        <v>0.5</v>
      </c>
      <c r="E1475">
        <v>50</v>
      </c>
      <c r="F1475">
        <v>1</v>
      </c>
      <c r="H1475" t="str">
        <f>IF($A1475="","",VLOOKUP($A1475,DADOS!F:O,3,FALSE))</f>
        <v/>
      </c>
      <c r="I1475" t="str">
        <f>IF(A1475="","",IF(H1475="","",IF((H1475-G1475)*F1475*$E1475/$D1475/1000&lt;0.2,"&lt;0,2",ROUND((H1475-G1475)*F1475*$E1475/$D1475/1000,2))))</f>
        <v/>
      </c>
      <c r="L1475" t="str">
        <f>IF($A1475="","",VLOOKUP($A1475,DADOS!F:O,6,FALSE))</f>
        <v/>
      </c>
      <c r="M1475" t="str">
        <f>IF(A1475="","",IF(L1475="","",IF((L1475-K1475)*J1475*$E1475/$D1475/1000&lt;0.2,"&lt;0,2",ROUND((L1475-K1475)*J1475*$E1475/$D1475/1000,2))))</f>
        <v/>
      </c>
      <c r="P1475" t="str">
        <f>IF($A1475="","",VLOOKUP($A1475,DADOS!F:O,5,FALSE))</f>
        <v/>
      </c>
      <c r="Q1475" t="str">
        <f>IF(A1475="","",IF(P1475="","",IF((P1475-O1475)*N1475*$E1475/$D1475/1000&lt;0.2,"&lt;0,2",ROUND((P1475-O1475)*N1475*$E1475/$D1475/1000,2))))</f>
        <v/>
      </c>
      <c r="T1475" t="str">
        <f>IF($A1475="","",VLOOKUP($A1475,DADOS!F:O,4,FALSE))</f>
        <v/>
      </c>
      <c r="U1475" t="str">
        <f>IF(A1475="","",IF(T1475="","",IF((T1475-S1475)*R1475*$E1475/$D1475/1000&lt;0.2,"&lt;0,2",ROUND((T1475-S1475)*R1475*$E1475/$D1475/1000,2))))</f>
        <v/>
      </c>
      <c r="X1475" t="str">
        <f>IF($A1475="","",VLOOKUP($A1475,DADOS!F:O,9,FALSE))</f>
        <v/>
      </c>
      <c r="Y1475" t="str">
        <f>IF(A1475="","",IF(X1475="","",IF((X1475-W1475)*V1475*$E1475/$D1475&lt;1,"&lt;1",ROUND((X1475-W1475)*V1475*$E1475/$D1475,2))))</f>
        <v/>
      </c>
      <c r="AB1475" t="str">
        <f>IF($A1475="","",VLOOKUP($A1475,DADOS!F:O,7,FALSE))</f>
        <v/>
      </c>
      <c r="AC1475" t="str">
        <f>IF(A1475="","",IF(AB1475="","",IF((AB1475-AA1475)*Z1475*$E1475/$D1475&lt;1,"&lt;1",ROUND((AB1475-AA1475)*Z1475*$E1475/$D1475,2))))</f>
        <v/>
      </c>
      <c r="AF1475" t="str">
        <f>IF($A1475="","",VLOOKUP($A1475,DADOS!F:O,10,FALSE))</f>
        <v/>
      </c>
      <c r="AG1475" t="str">
        <f>IF(A1475="","",IF(AF1475="","",IF((AF1475-AE1475)*AD1475*$E1475/$D1475&lt;1,"&lt;1",ROUND((AF1475-AE1475)*AD1475*$E1475/$D1475,2))))</f>
        <v/>
      </c>
      <c r="AJ1475" t="str">
        <f>IF($A1475="","",VLOOKUP($A1475,DADOS!F:O,8,FALSE))</f>
        <v/>
      </c>
      <c r="AK1475" t="str">
        <f>IF(A1475="","",IF(AJ1475="","",IF((AJ1475-AI1475)*AH1475*$E1475/$D1475&lt;1,"&lt;1",ROUND((AJ1475-AI1475)*AH1475*$E1475/$D1475,2))))</f>
        <v/>
      </c>
      <c r="AN1475" t="str">
        <f>IF($A1475="","",VLOOKUP($A1475,DADOS!F:O,2,FALSE))</f>
        <v/>
      </c>
      <c r="AO1475" t="str">
        <f>IF(A1475="","",IF(AN1475="","",IF((AN1475-AM1475)*AL1475*$E1475/$D1475/1000&lt;0.2,"&lt;0,2",ROUND((AN1475-AM1475)*AL1475*$E1475/$D1475/1000,2))))</f>
        <v/>
      </c>
      <c r="AQ1475">
        <v>0</v>
      </c>
      <c r="AR1475" t="str">
        <f>IF($A1475="","",VLOOKUP($A1475,DADOS!F:P,11,FALSE))</f>
        <v/>
      </c>
      <c r="AS1475" t="str">
        <f>IF(E1475="","",IF(AQ1475="","",IF(AR1475="","",IF((AR1475-AQ1475)*AP1475*$E1475/$D1475&lt;1,"&lt;1",ROUND((AR1475-AQ1475)*AP1475*$E1475/$D1475,2)))))</f>
        <v/>
      </c>
      <c r="AV1475" t="str">
        <f>IF(A1475="","",VLOOKUP(A1475,DADOS!F:R,12,FALSE))</f>
        <v/>
      </c>
      <c r="AW1475" t="str">
        <f>IF(A1475="","",IF(AU1475="","",IF(AV1475="","",IF((AV1475-AU1475)*AT1475*$E1475/$D1475&lt;1,"&lt;1",ROUND((AV1475-AU1475)*AT1475*$E1475/$D1475,2)))))</f>
        <v/>
      </c>
      <c r="AZ1475" t="str">
        <f>IF($A1475="","",VLOOKUP($A1475,DADOS!F:R,13,FALSE))</f>
        <v/>
      </c>
      <c r="BA1475" t="str">
        <f>IF(A1475="","",IF(AY1475="","",IF(AZ1475="","",IF((AZ1475-AY1475)*AX1475*$E1475/$D1475&lt;1,"&lt;1",ROUND((AZ1475-AY1475)*AX1475*$E1475/$D1475,2)))))</f>
        <v/>
      </c>
    </row>
    <row r="1476">
      <c r="B1476" t="str">
        <f>IF(A1476="","",A1476&amp;"/20")</f>
        <v/>
      </c>
      <c r="D1476">
        <v>0.5</v>
      </c>
      <c r="E1476">
        <v>50</v>
      </c>
      <c r="F1476">
        <v>1</v>
      </c>
      <c r="H1476" t="str">
        <f>IF($A1476="","",VLOOKUP($A1476,DADOS!F:O,3,FALSE))</f>
        <v/>
      </c>
      <c r="I1476" t="str">
        <f>IF(A1476="","",IF(H1476="","",IF((H1476-G1476)*F1476*$E1476/$D1476/1000&lt;0.2,"&lt;0,2",ROUND((H1476-G1476)*F1476*$E1476/$D1476/1000,2))))</f>
        <v/>
      </c>
      <c r="L1476" t="str">
        <f>IF($A1476="","",VLOOKUP($A1476,DADOS!F:O,6,FALSE))</f>
        <v/>
      </c>
      <c r="M1476" t="str">
        <f>IF(A1476="","",IF(L1476="","",IF((L1476-K1476)*J1476*$E1476/$D1476/1000&lt;0.2,"&lt;0,2",ROUND((L1476-K1476)*J1476*$E1476/$D1476/1000,2))))</f>
        <v/>
      </c>
      <c r="P1476" t="str">
        <f>IF($A1476="","",VLOOKUP($A1476,DADOS!F:O,5,FALSE))</f>
        <v/>
      </c>
      <c r="Q1476" t="str">
        <f>IF(A1476="","",IF(P1476="","",IF((P1476-O1476)*N1476*$E1476/$D1476/1000&lt;0.2,"&lt;0,2",ROUND((P1476-O1476)*N1476*$E1476/$D1476/1000,2))))</f>
        <v/>
      </c>
      <c r="T1476" t="str">
        <f>IF($A1476="","",VLOOKUP($A1476,DADOS!F:O,4,FALSE))</f>
        <v/>
      </c>
      <c r="U1476" t="str">
        <f>IF(A1476="","",IF(T1476="","",IF((T1476-S1476)*R1476*$E1476/$D1476/1000&lt;0.2,"&lt;0,2",ROUND((T1476-S1476)*R1476*$E1476/$D1476/1000,2))))</f>
        <v/>
      </c>
      <c r="X1476" t="str">
        <f>IF($A1476="","",VLOOKUP($A1476,DADOS!F:O,9,FALSE))</f>
        <v/>
      </c>
      <c r="Y1476" t="str">
        <f>IF(A1476="","",IF(X1476="","",IF((X1476-W1476)*V1476*$E1476/$D1476&lt;1,"&lt;1",ROUND((X1476-W1476)*V1476*$E1476/$D1476,2))))</f>
        <v/>
      </c>
      <c r="AB1476" t="str">
        <f>IF($A1476="","",VLOOKUP($A1476,DADOS!F:O,7,FALSE))</f>
        <v/>
      </c>
      <c r="AC1476" t="str">
        <f>IF(A1476="","",IF(AB1476="","",IF((AB1476-AA1476)*Z1476*$E1476/$D1476&lt;1,"&lt;1",ROUND((AB1476-AA1476)*Z1476*$E1476/$D1476,2))))</f>
        <v/>
      </c>
      <c r="AF1476" t="str">
        <f>IF($A1476="","",VLOOKUP($A1476,DADOS!F:O,10,FALSE))</f>
        <v/>
      </c>
      <c r="AG1476" t="str">
        <f>IF(A1476="","",IF(AF1476="","",IF((AF1476-AE1476)*AD1476*$E1476/$D1476&lt;1,"&lt;1",ROUND((AF1476-AE1476)*AD1476*$E1476/$D1476,2))))</f>
        <v/>
      </c>
      <c r="AJ1476" t="str">
        <f>IF($A1476="","",VLOOKUP($A1476,DADOS!F:O,8,FALSE))</f>
        <v/>
      </c>
      <c r="AK1476" t="str">
        <f>IF(A1476="","",IF(AJ1476="","",IF((AJ1476-AI1476)*AH1476*$E1476/$D1476&lt;1,"&lt;1",ROUND((AJ1476-AI1476)*AH1476*$E1476/$D1476,2))))</f>
        <v/>
      </c>
      <c r="AN1476" t="str">
        <f>IF($A1476="","",VLOOKUP($A1476,DADOS!F:O,2,FALSE))</f>
        <v/>
      </c>
      <c r="AO1476" t="str">
        <f>IF(A1476="","",IF(AN1476="","",IF((AN1476-AM1476)*AL1476*$E1476/$D1476/1000&lt;0.2,"&lt;0,2",ROUND((AN1476-AM1476)*AL1476*$E1476/$D1476/1000,2))))</f>
        <v/>
      </c>
      <c r="AQ1476">
        <v>0</v>
      </c>
      <c r="AR1476" t="str">
        <f>IF($A1476="","",VLOOKUP($A1476,DADOS!F:P,11,FALSE))</f>
        <v/>
      </c>
      <c r="AS1476" t="str">
        <f>IF(E1476="","",IF(AQ1476="","",IF(AR1476="","",IF((AR1476-AQ1476)*AP1476*$E1476/$D1476&lt;1,"&lt;1",ROUND((AR1476-AQ1476)*AP1476*$E1476/$D1476,2)))))</f>
        <v/>
      </c>
      <c r="AV1476" t="str">
        <f>IF(A1476="","",VLOOKUP(A1476,DADOS!F:R,12,FALSE))</f>
        <v/>
      </c>
      <c r="AW1476" t="str">
        <f>IF(A1476="","",IF(AU1476="","",IF(AV1476="","",IF((AV1476-AU1476)*AT1476*$E1476/$D1476&lt;1,"&lt;1",ROUND((AV1476-AU1476)*AT1476*$E1476/$D1476,2)))))</f>
        <v/>
      </c>
      <c r="AZ1476" t="str">
        <f>IF($A1476="","",VLOOKUP($A1476,DADOS!F:R,13,FALSE))</f>
        <v/>
      </c>
      <c r="BA1476" t="str">
        <f>IF(A1476="","",IF(AY1476="","",IF(AZ1476="","",IF((AZ1476-AY1476)*AX1476*$E1476/$D1476&lt;1,"&lt;1",ROUND((AZ1476-AY1476)*AX1476*$E1476/$D1476,2)))))</f>
        <v/>
      </c>
    </row>
    <row r="1477">
      <c r="B1477" t="str">
        <f>IF(A1477="","",A1477&amp;"/20")</f>
        <v/>
      </c>
      <c r="D1477">
        <v>0.5</v>
      </c>
      <c r="E1477">
        <v>50</v>
      </c>
      <c r="F1477">
        <v>1</v>
      </c>
      <c r="H1477" t="str">
        <f>IF($A1477="","",VLOOKUP($A1477,DADOS!F:O,3,FALSE))</f>
        <v/>
      </c>
      <c r="I1477" t="str">
        <f>IF(A1477="","",IF(H1477="","",IF((H1477-G1477)*F1477*$E1477/$D1477/1000&lt;0.2,"&lt;0,2",ROUND((H1477-G1477)*F1477*$E1477/$D1477/1000,2))))</f>
        <v/>
      </c>
      <c r="L1477" t="str">
        <f>IF($A1477="","",VLOOKUP($A1477,DADOS!F:O,6,FALSE))</f>
        <v/>
      </c>
      <c r="M1477" t="str">
        <f>IF(A1477="","",IF(L1477="","",IF((L1477-K1477)*J1477*$E1477/$D1477/1000&lt;0.2,"&lt;0,2",ROUND((L1477-K1477)*J1477*$E1477/$D1477/1000,2))))</f>
        <v/>
      </c>
      <c r="P1477" t="str">
        <f>IF($A1477="","",VLOOKUP($A1477,DADOS!F:O,5,FALSE))</f>
        <v/>
      </c>
      <c r="Q1477" t="str">
        <f>IF(A1477="","",IF(P1477="","",IF((P1477-O1477)*N1477*$E1477/$D1477/1000&lt;0.2,"&lt;0,2",ROUND((P1477-O1477)*N1477*$E1477/$D1477/1000,2))))</f>
        <v/>
      </c>
      <c r="T1477" t="str">
        <f>IF($A1477="","",VLOOKUP($A1477,DADOS!F:O,4,FALSE))</f>
        <v/>
      </c>
      <c r="U1477" t="str">
        <f>IF(A1477="","",IF(T1477="","",IF((T1477-S1477)*R1477*$E1477/$D1477/1000&lt;0.2,"&lt;0,2",ROUND((T1477-S1477)*R1477*$E1477/$D1477/1000,2))))</f>
        <v/>
      </c>
      <c r="X1477" t="str">
        <f>IF($A1477="","",VLOOKUP($A1477,DADOS!F:O,9,FALSE))</f>
        <v/>
      </c>
      <c r="Y1477" t="str">
        <f>IF(A1477="","",IF(X1477="","",IF((X1477-W1477)*V1477*$E1477/$D1477&lt;1,"&lt;1",ROUND((X1477-W1477)*V1477*$E1477/$D1477,2))))</f>
        <v/>
      </c>
      <c r="AB1477" t="str">
        <f>IF($A1477="","",VLOOKUP($A1477,DADOS!F:O,7,FALSE))</f>
        <v/>
      </c>
      <c r="AC1477" t="str">
        <f>IF(A1477="","",IF(AB1477="","",IF((AB1477-AA1477)*Z1477*$E1477/$D1477&lt;1,"&lt;1",ROUND((AB1477-AA1477)*Z1477*$E1477/$D1477,2))))</f>
        <v/>
      </c>
      <c r="AF1477" t="str">
        <f>IF($A1477="","",VLOOKUP($A1477,DADOS!F:O,10,FALSE))</f>
        <v/>
      </c>
      <c r="AG1477" t="str">
        <f>IF(A1477="","",IF(AF1477="","",IF((AF1477-AE1477)*AD1477*$E1477/$D1477&lt;1,"&lt;1",ROUND((AF1477-AE1477)*AD1477*$E1477/$D1477,2))))</f>
        <v/>
      </c>
      <c r="AJ1477" t="str">
        <f>IF($A1477="","",VLOOKUP($A1477,DADOS!F:O,8,FALSE))</f>
        <v/>
      </c>
      <c r="AK1477" t="str">
        <f>IF(A1477="","",IF(AJ1477="","",IF((AJ1477-AI1477)*AH1477*$E1477/$D1477&lt;1,"&lt;1",ROUND((AJ1477-AI1477)*AH1477*$E1477/$D1477,2))))</f>
        <v/>
      </c>
      <c r="AN1477" t="str">
        <f>IF($A1477="","",VLOOKUP($A1477,DADOS!F:O,2,FALSE))</f>
        <v/>
      </c>
      <c r="AO1477" t="str">
        <f>IF(A1477="","",IF(AN1477="","",IF((AN1477-AM1477)*AL1477*$E1477/$D1477/1000&lt;0.2,"&lt;0,2",ROUND((AN1477-AM1477)*AL1477*$E1477/$D1477/1000,2))))</f>
        <v/>
      </c>
      <c r="AQ1477">
        <v>0</v>
      </c>
      <c r="AR1477" t="str">
        <f>IF($A1477="","",VLOOKUP($A1477,DADOS!F:P,11,FALSE))</f>
        <v/>
      </c>
      <c r="AS1477" t="str">
        <f>IF(E1477="","",IF(AQ1477="","",IF(AR1477="","",IF((AR1477-AQ1477)*AP1477*$E1477/$D1477&lt;1,"&lt;1",ROUND((AR1477-AQ1477)*AP1477*$E1477/$D1477,2)))))</f>
        <v/>
      </c>
      <c r="AV1477" t="str">
        <f>IF(A1477="","",VLOOKUP(A1477,DADOS!F:R,12,FALSE))</f>
        <v/>
      </c>
      <c r="AW1477" t="str">
        <f>IF(A1477="","",IF(AU1477="","",IF(AV1477="","",IF((AV1477-AU1477)*AT1477*$E1477/$D1477&lt;1,"&lt;1",ROUND((AV1477-AU1477)*AT1477*$E1477/$D1477,2)))))</f>
        <v/>
      </c>
      <c r="AZ1477" t="str">
        <f>IF($A1477="","",VLOOKUP($A1477,DADOS!F:R,13,FALSE))</f>
        <v/>
      </c>
      <c r="BA1477" t="str">
        <f>IF(A1477="","",IF(AY1477="","",IF(AZ1477="","",IF((AZ1477-AY1477)*AX1477*$E1477/$D1477&lt;1,"&lt;1",ROUND((AZ1477-AY1477)*AX1477*$E1477/$D1477,2)))))</f>
        <v/>
      </c>
    </row>
    <row r="1478">
      <c r="B1478" t="str">
        <f>IF(A1478="","",A1478&amp;"/20")</f>
        <v/>
      </c>
      <c r="D1478">
        <v>0.5</v>
      </c>
      <c r="E1478">
        <v>50</v>
      </c>
      <c r="F1478">
        <v>1</v>
      </c>
      <c r="H1478" t="str">
        <f>IF($A1478="","",VLOOKUP($A1478,DADOS!F:O,3,FALSE))</f>
        <v/>
      </c>
      <c r="I1478" t="str">
        <f>IF(A1478="","",IF(H1478="","",IF((H1478-G1478)*F1478*$E1478/$D1478/1000&lt;0.2,"&lt;0,2",ROUND((H1478-G1478)*F1478*$E1478/$D1478/1000,2))))</f>
        <v/>
      </c>
      <c r="L1478" t="str">
        <f>IF($A1478="","",VLOOKUP($A1478,DADOS!F:O,6,FALSE))</f>
        <v/>
      </c>
      <c r="M1478" t="str">
        <f>IF(A1478="","",IF(L1478="","",IF((L1478-K1478)*J1478*$E1478/$D1478/1000&lt;0.2,"&lt;0,2",ROUND((L1478-K1478)*J1478*$E1478/$D1478/1000,2))))</f>
        <v/>
      </c>
      <c r="P1478" t="str">
        <f>IF($A1478="","",VLOOKUP($A1478,DADOS!F:O,5,FALSE))</f>
        <v/>
      </c>
      <c r="Q1478" t="str">
        <f>IF(A1478="","",IF(P1478="","",IF((P1478-O1478)*N1478*$E1478/$D1478/1000&lt;0.2,"&lt;0,2",ROUND((P1478-O1478)*N1478*$E1478/$D1478/1000,2))))</f>
        <v/>
      </c>
      <c r="T1478" t="str">
        <f>IF($A1478="","",VLOOKUP($A1478,DADOS!F:O,4,FALSE))</f>
        <v/>
      </c>
      <c r="U1478" t="str">
        <f>IF(A1478="","",IF(T1478="","",IF((T1478-S1478)*R1478*$E1478/$D1478/1000&lt;0.2,"&lt;0,2",ROUND((T1478-S1478)*R1478*$E1478/$D1478/1000,2))))</f>
        <v/>
      </c>
      <c r="X1478" t="str">
        <f>IF($A1478="","",VLOOKUP($A1478,DADOS!F:O,9,FALSE))</f>
        <v/>
      </c>
      <c r="Y1478" t="str">
        <f>IF(A1478="","",IF(X1478="","",IF((X1478-W1478)*V1478*$E1478/$D1478&lt;1,"&lt;1",ROUND((X1478-W1478)*V1478*$E1478/$D1478,2))))</f>
        <v/>
      </c>
      <c r="AB1478" t="str">
        <f>IF($A1478="","",VLOOKUP($A1478,DADOS!F:O,7,FALSE))</f>
        <v/>
      </c>
      <c r="AC1478" t="str">
        <f>IF(A1478="","",IF(AB1478="","",IF((AB1478-AA1478)*Z1478*$E1478/$D1478&lt;1,"&lt;1",ROUND((AB1478-AA1478)*Z1478*$E1478/$D1478,2))))</f>
        <v/>
      </c>
      <c r="AF1478" t="str">
        <f>IF($A1478="","",VLOOKUP($A1478,DADOS!F:O,10,FALSE))</f>
        <v/>
      </c>
      <c r="AG1478" t="str">
        <f>IF(A1478="","",IF(AF1478="","",IF((AF1478-AE1478)*AD1478*$E1478/$D1478&lt;1,"&lt;1",ROUND((AF1478-AE1478)*AD1478*$E1478/$D1478,2))))</f>
        <v/>
      </c>
      <c r="AJ1478" t="str">
        <f>IF($A1478="","",VLOOKUP($A1478,DADOS!F:O,8,FALSE))</f>
        <v/>
      </c>
      <c r="AK1478" t="str">
        <f>IF(A1478="","",IF(AJ1478="","",IF((AJ1478-AI1478)*AH1478*$E1478/$D1478&lt;1,"&lt;1",ROUND((AJ1478-AI1478)*AH1478*$E1478/$D1478,2))))</f>
        <v/>
      </c>
      <c r="AN1478" t="str">
        <f>IF($A1478="","",VLOOKUP($A1478,DADOS!F:O,2,FALSE))</f>
        <v/>
      </c>
      <c r="AO1478" t="str">
        <f>IF(A1478="","",IF(AN1478="","",IF((AN1478-AM1478)*AL1478*$E1478/$D1478/1000&lt;0.2,"&lt;0,2",ROUND((AN1478-AM1478)*AL1478*$E1478/$D1478/1000,2))))</f>
        <v/>
      </c>
      <c r="AQ1478">
        <v>0</v>
      </c>
      <c r="AR1478" t="str">
        <f>IF($A1478="","",VLOOKUP($A1478,DADOS!F:P,11,FALSE))</f>
        <v/>
      </c>
      <c r="AS1478" t="str">
        <f>IF(E1478="","",IF(AQ1478="","",IF(AR1478="","",IF((AR1478-AQ1478)*AP1478*$E1478/$D1478&lt;1,"&lt;1",ROUND((AR1478-AQ1478)*AP1478*$E1478/$D1478,2)))))</f>
        <v/>
      </c>
      <c r="AV1478" t="str">
        <f>IF(A1478="","",VLOOKUP(A1478,DADOS!F:R,12,FALSE))</f>
        <v/>
      </c>
      <c r="AW1478" t="str">
        <f>IF(A1478="","",IF(AU1478="","",IF(AV1478="","",IF((AV1478-AU1478)*AT1478*$E1478/$D1478&lt;1,"&lt;1",ROUND((AV1478-AU1478)*AT1478*$E1478/$D1478,2)))))</f>
        <v/>
      </c>
      <c r="AZ1478" t="str">
        <f>IF($A1478="","",VLOOKUP($A1478,DADOS!F:R,13,FALSE))</f>
        <v/>
      </c>
      <c r="BA1478" t="str">
        <f>IF(A1478="","",IF(AY1478="","",IF(AZ1478="","",IF((AZ1478-AY1478)*AX1478*$E1478/$D1478&lt;1,"&lt;1",ROUND((AZ1478-AY1478)*AX1478*$E1478/$D1478,2)))))</f>
        <v/>
      </c>
    </row>
    <row r="1479">
      <c r="B1479" t="str">
        <f>IF(A1479="","",A1479&amp;"/20")</f>
        <v/>
      </c>
      <c r="D1479">
        <v>0.5</v>
      </c>
      <c r="E1479">
        <v>50</v>
      </c>
      <c r="F1479">
        <v>1</v>
      </c>
      <c r="H1479" t="str">
        <f>IF($A1479="","",VLOOKUP($A1479,DADOS!F:O,3,FALSE))</f>
        <v/>
      </c>
      <c r="I1479" t="str">
        <f>IF(A1479="","",IF(H1479="","",IF((H1479-G1479)*F1479*$E1479/$D1479/1000&lt;0.2,"&lt;0,2",ROUND((H1479-G1479)*F1479*$E1479/$D1479/1000,2))))</f>
        <v/>
      </c>
      <c r="L1479" t="str">
        <f>IF($A1479="","",VLOOKUP($A1479,DADOS!F:O,6,FALSE))</f>
        <v/>
      </c>
      <c r="M1479" t="str">
        <f>IF(A1479="","",IF(L1479="","",IF((L1479-K1479)*J1479*$E1479/$D1479/1000&lt;0.2,"&lt;0,2",ROUND((L1479-K1479)*J1479*$E1479/$D1479/1000,2))))</f>
        <v/>
      </c>
      <c r="P1479" t="str">
        <f>IF($A1479="","",VLOOKUP($A1479,DADOS!F:O,5,FALSE))</f>
        <v/>
      </c>
      <c r="Q1479" t="str">
        <f>IF(A1479="","",IF(P1479="","",IF((P1479-O1479)*N1479*$E1479/$D1479/1000&lt;0.2,"&lt;0,2",ROUND((P1479-O1479)*N1479*$E1479/$D1479/1000,2))))</f>
        <v/>
      </c>
      <c r="T1479" t="str">
        <f>IF($A1479="","",VLOOKUP($A1479,DADOS!F:O,4,FALSE))</f>
        <v/>
      </c>
      <c r="U1479" t="str">
        <f>IF(A1479="","",IF(T1479="","",IF((T1479-S1479)*R1479*$E1479/$D1479/1000&lt;0.2,"&lt;0,2",ROUND((T1479-S1479)*R1479*$E1479/$D1479/1000,2))))</f>
        <v/>
      </c>
      <c r="X1479" t="str">
        <f>IF($A1479="","",VLOOKUP($A1479,DADOS!F:O,9,FALSE))</f>
        <v/>
      </c>
      <c r="Y1479" t="str">
        <f>IF(A1479="","",IF(X1479="","",IF((X1479-W1479)*V1479*$E1479/$D1479&lt;1,"&lt;1",ROUND((X1479-W1479)*V1479*$E1479/$D1479,2))))</f>
        <v/>
      </c>
      <c r="AB1479" t="str">
        <f>IF($A1479="","",VLOOKUP($A1479,DADOS!F:O,7,FALSE))</f>
        <v/>
      </c>
      <c r="AC1479" t="str">
        <f>IF(A1479="","",IF(AB1479="","",IF((AB1479-AA1479)*Z1479*$E1479/$D1479&lt;1,"&lt;1",ROUND((AB1479-AA1479)*Z1479*$E1479/$D1479,2))))</f>
        <v/>
      </c>
      <c r="AF1479" t="str">
        <f>IF($A1479="","",VLOOKUP($A1479,DADOS!F:O,10,FALSE))</f>
        <v/>
      </c>
      <c r="AG1479" t="str">
        <f>IF(A1479="","",IF(AF1479="","",IF((AF1479-AE1479)*AD1479*$E1479/$D1479&lt;1,"&lt;1",ROUND((AF1479-AE1479)*AD1479*$E1479/$D1479,2))))</f>
        <v/>
      </c>
      <c r="AJ1479" t="str">
        <f>IF($A1479="","",VLOOKUP($A1479,DADOS!F:O,8,FALSE))</f>
        <v/>
      </c>
      <c r="AK1479" t="str">
        <f>IF(A1479="","",IF(AJ1479="","",IF((AJ1479-AI1479)*AH1479*$E1479/$D1479&lt;1,"&lt;1",ROUND((AJ1479-AI1479)*AH1479*$E1479/$D1479,2))))</f>
        <v/>
      </c>
      <c r="AN1479" t="str">
        <f>IF($A1479="","",VLOOKUP($A1479,DADOS!F:O,2,FALSE))</f>
        <v/>
      </c>
      <c r="AO1479" t="str">
        <f>IF(A1479="","",IF(AN1479="","",IF((AN1479-AM1479)*AL1479*$E1479/$D1479/1000&lt;0.2,"&lt;0,2",ROUND((AN1479-AM1479)*AL1479*$E1479/$D1479/1000,2))))</f>
        <v/>
      </c>
      <c r="AQ1479">
        <v>0</v>
      </c>
      <c r="AR1479" t="str">
        <f>IF($A1479="","",VLOOKUP($A1479,DADOS!F:P,11,FALSE))</f>
        <v/>
      </c>
      <c r="AS1479" t="str">
        <f>IF(E1479="","",IF(AQ1479="","",IF(AR1479="","",IF((AR1479-AQ1479)*AP1479*$E1479/$D1479&lt;1,"&lt;1",ROUND((AR1479-AQ1479)*AP1479*$E1479/$D1479,2)))))</f>
        <v/>
      </c>
      <c r="AV1479" t="str">
        <f>IF(A1479="","",VLOOKUP(A1479,DADOS!F:R,12,FALSE))</f>
        <v/>
      </c>
      <c r="AW1479" t="str">
        <f>IF(A1479="","",IF(AU1479="","",IF(AV1479="","",IF((AV1479-AU1479)*AT1479*$E1479/$D1479&lt;1,"&lt;1",ROUND((AV1479-AU1479)*AT1479*$E1479/$D1479,2)))))</f>
        <v/>
      </c>
      <c r="AZ1479" t="str">
        <f>IF($A1479="","",VLOOKUP($A1479,DADOS!F:R,13,FALSE))</f>
        <v/>
      </c>
      <c r="BA1479" t="str">
        <f>IF(A1479="","",IF(AY1479="","",IF(AZ1479="","",IF((AZ1479-AY1479)*AX1479*$E1479/$D1479&lt;1,"&lt;1",ROUND((AZ1479-AY1479)*AX1479*$E1479/$D1479,2)))))</f>
        <v/>
      </c>
    </row>
    <row r="1480">
      <c r="B1480" t="str">
        <f>IF(A1480="","",A1480&amp;"/20")</f>
        <v/>
      </c>
      <c r="D1480">
        <v>0.5</v>
      </c>
      <c r="E1480">
        <v>50</v>
      </c>
      <c r="F1480">
        <v>1</v>
      </c>
      <c r="H1480" t="str">
        <f>IF($A1480="","",VLOOKUP($A1480,DADOS!F:O,3,FALSE))</f>
        <v/>
      </c>
      <c r="I1480" t="str">
        <f>IF(A1480="","",IF(H1480="","",IF((H1480-G1480)*F1480*$E1480/$D1480/1000&lt;0.2,"&lt;0,2",ROUND((H1480-G1480)*F1480*$E1480/$D1480/1000,2))))</f>
        <v/>
      </c>
      <c r="L1480" t="str">
        <f>IF($A1480="","",VLOOKUP($A1480,DADOS!F:O,6,FALSE))</f>
        <v/>
      </c>
      <c r="M1480" t="str">
        <f>IF(A1480="","",IF(L1480="","",IF((L1480-K1480)*J1480*$E1480/$D1480/1000&lt;0.2,"&lt;0,2",ROUND((L1480-K1480)*J1480*$E1480/$D1480/1000,2))))</f>
        <v/>
      </c>
      <c r="P1480" t="str">
        <f>IF($A1480="","",VLOOKUP($A1480,DADOS!F:O,5,FALSE))</f>
        <v/>
      </c>
      <c r="Q1480" t="str">
        <f>IF(A1480="","",IF(P1480="","",IF((P1480-O1480)*N1480*$E1480/$D1480/1000&lt;0.2,"&lt;0,2",ROUND((P1480-O1480)*N1480*$E1480/$D1480/1000,2))))</f>
        <v/>
      </c>
      <c r="T1480" t="str">
        <f>IF($A1480="","",VLOOKUP($A1480,DADOS!F:O,4,FALSE))</f>
        <v/>
      </c>
      <c r="U1480" t="str">
        <f>IF(A1480="","",IF(T1480="","",IF((T1480-S1480)*R1480*$E1480/$D1480/1000&lt;0.2,"&lt;0,2",ROUND((T1480-S1480)*R1480*$E1480/$D1480/1000,2))))</f>
        <v/>
      </c>
      <c r="X1480" t="str">
        <f>IF($A1480="","",VLOOKUP($A1480,DADOS!F:O,9,FALSE))</f>
        <v/>
      </c>
      <c r="Y1480" t="str">
        <f>IF(A1480="","",IF(X1480="","",IF((X1480-W1480)*V1480*$E1480/$D1480&lt;1,"&lt;1",ROUND((X1480-W1480)*V1480*$E1480/$D1480,2))))</f>
        <v/>
      </c>
      <c r="AB1480" t="str">
        <f>IF($A1480="","",VLOOKUP($A1480,DADOS!F:O,7,FALSE))</f>
        <v/>
      </c>
      <c r="AC1480" t="str">
        <f>IF(A1480="","",IF(AB1480="","",IF((AB1480-AA1480)*Z1480*$E1480/$D1480&lt;1,"&lt;1",ROUND((AB1480-AA1480)*Z1480*$E1480/$D1480,2))))</f>
        <v/>
      </c>
      <c r="AF1480" t="str">
        <f>IF($A1480="","",VLOOKUP($A1480,DADOS!F:O,10,FALSE))</f>
        <v/>
      </c>
      <c r="AG1480" t="str">
        <f>IF(A1480="","",IF(AF1480="","",IF((AF1480-AE1480)*AD1480*$E1480/$D1480&lt;1,"&lt;1",ROUND((AF1480-AE1480)*AD1480*$E1480/$D1480,2))))</f>
        <v/>
      </c>
      <c r="AJ1480" t="str">
        <f>IF($A1480="","",VLOOKUP($A1480,DADOS!F:O,8,FALSE))</f>
        <v/>
      </c>
      <c r="AK1480" t="str">
        <f>IF(A1480="","",IF(AJ1480="","",IF((AJ1480-AI1480)*AH1480*$E1480/$D1480&lt;1,"&lt;1",ROUND((AJ1480-AI1480)*AH1480*$E1480/$D1480,2))))</f>
        <v/>
      </c>
      <c r="AN1480" t="str">
        <f>IF($A1480="","",VLOOKUP($A1480,DADOS!F:O,2,FALSE))</f>
        <v/>
      </c>
      <c r="AO1480" t="str">
        <f>IF(A1480="","",IF(AN1480="","",IF((AN1480-AM1480)*AL1480*$E1480/$D1480/1000&lt;0.2,"&lt;0,2",ROUND((AN1480-AM1480)*AL1480*$E1480/$D1480/1000,2))))</f>
        <v/>
      </c>
      <c r="AQ1480">
        <v>0</v>
      </c>
      <c r="AR1480" t="str">
        <f>IF($A1480="","",VLOOKUP($A1480,DADOS!F:P,11,FALSE))</f>
        <v/>
      </c>
      <c r="AS1480" t="str">
        <f>IF(E1480="","",IF(AQ1480="","",IF(AR1480="","",IF((AR1480-AQ1480)*AP1480*$E1480/$D1480&lt;1,"&lt;1",ROUND((AR1480-AQ1480)*AP1480*$E1480/$D1480,2)))))</f>
        <v/>
      </c>
      <c r="AV1480" t="str">
        <f>IF(A1480="","",VLOOKUP(A1480,DADOS!F:R,12,FALSE))</f>
        <v/>
      </c>
      <c r="AW1480" t="str">
        <f>IF(A1480="","",IF(AU1480="","",IF(AV1480="","",IF((AV1480-AU1480)*AT1480*$E1480/$D1480&lt;1,"&lt;1",ROUND((AV1480-AU1480)*AT1480*$E1480/$D1480,2)))))</f>
        <v/>
      </c>
      <c r="AZ1480" t="str">
        <f>IF($A1480="","",VLOOKUP($A1480,DADOS!F:R,13,FALSE))</f>
        <v/>
      </c>
      <c r="BA1480" t="str">
        <f>IF(A1480="","",IF(AY1480="","",IF(AZ1480="","",IF((AZ1480-AY1480)*AX1480*$E1480/$D1480&lt;1,"&lt;1",ROUND((AZ1480-AY1480)*AX1480*$E1480/$D1480,2)))))</f>
        <v/>
      </c>
    </row>
    <row r="1481">
      <c r="B1481" t="str">
        <f>IF(A1481="","",A1481&amp;"/20")</f>
        <v/>
      </c>
      <c r="D1481">
        <v>0.5</v>
      </c>
      <c r="E1481">
        <v>50</v>
      </c>
      <c r="F1481">
        <v>1</v>
      </c>
      <c r="H1481" t="str">
        <f>IF($A1481="","",VLOOKUP($A1481,DADOS!F:O,3,FALSE))</f>
        <v/>
      </c>
      <c r="I1481" t="str">
        <f>IF(A1481="","",IF(H1481="","",IF((H1481-G1481)*F1481*$E1481/$D1481/1000&lt;0.2,"&lt;0,2",ROUND((H1481-G1481)*F1481*$E1481/$D1481/1000,2))))</f>
        <v/>
      </c>
      <c r="L1481" t="str">
        <f>IF($A1481="","",VLOOKUP($A1481,DADOS!F:O,6,FALSE))</f>
        <v/>
      </c>
      <c r="M1481" t="str">
        <f>IF(A1481="","",IF(L1481="","",IF((L1481-K1481)*J1481*$E1481/$D1481/1000&lt;0.2,"&lt;0,2",ROUND((L1481-K1481)*J1481*$E1481/$D1481/1000,2))))</f>
        <v/>
      </c>
      <c r="P1481" t="str">
        <f>IF($A1481="","",VLOOKUP($A1481,DADOS!F:O,5,FALSE))</f>
        <v/>
      </c>
      <c r="Q1481" t="str">
        <f>IF(A1481="","",IF(P1481="","",IF((P1481-O1481)*N1481*$E1481/$D1481/1000&lt;0.2,"&lt;0,2",ROUND((P1481-O1481)*N1481*$E1481/$D1481/1000,2))))</f>
        <v/>
      </c>
      <c r="T1481" t="str">
        <f>IF($A1481="","",VLOOKUP($A1481,DADOS!F:O,4,FALSE))</f>
        <v/>
      </c>
      <c r="U1481" t="str">
        <f>IF(A1481="","",IF(T1481="","",IF((T1481-S1481)*R1481*$E1481/$D1481/1000&lt;0.2,"&lt;0,2",ROUND((T1481-S1481)*R1481*$E1481/$D1481/1000,2))))</f>
        <v/>
      </c>
      <c r="X1481" t="str">
        <f>IF($A1481="","",VLOOKUP($A1481,DADOS!F:O,9,FALSE))</f>
        <v/>
      </c>
      <c r="Y1481" t="str">
        <f>IF(A1481="","",IF(X1481="","",IF((X1481-W1481)*V1481*$E1481/$D1481&lt;1,"&lt;1",ROUND((X1481-W1481)*V1481*$E1481/$D1481,2))))</f>
        <v/>
      </c>
      <c r="AB1481" t="str">
        <f>IF($A1481="","",VLOOKUP($A1481,DADOS!F:O,7,FALSE))</f>
        <v/>
      </c>
      <c r="AC1481" t="str">
        <f>IF(A1481="","",IF(AB1481="","",IF((AB1481-AA1481)*Z1481*$E1481/$D1481&lt;1,"&lt;1",ROUND((AB1481-AA1481)*Z1481*$E1481/$D1481,2))))</f>
        <v/>
      </c>
      <c r="AF1481" t="str">
        <f>IF($A1481="","",VLOOKUP($A1481,DADOS!F:O,10,FALSE))</f>
        <v/>
      </c>
      <c r="AG1481" t="str">
        <f>IF(A1481="","",IF(AF1481="","",IF((AF1481-AE1481)*AD1481*$E1481/$D1481&lt;1,"&lt;1",ROUND((AF1481-AE1481)*AD1481*$E1481/$D1481,2))))</f>
        <v/>
      </c>
      <c r="AJ1481" t="str">
        <f>IF($A1481="","",VLOOKUP($A1481,DADOS!F:O,8,FALSE))</f>
        <v/>
      </c>
      <c r="AK1481" t="str">
        <f>IF(A1481="","",IF(AJ1481="","",IF((AJ1481-AI1481)*AH1481*$E1481/$D1481&lt;1,"&lt;1",ROUND((AJ1481-AI1481)*AH1481*$E1481/$D1481,2))))</f>
        <v/>
      </c>
      <c r="AN1481" t="str">
        <f>IF($A1481="","",VLOOKUP($A1481,DADOS!F:O,2,FALSE))</f>
        <v/>
      </c>
      <c r="AO1481" t="str">
        <f>IF(A1481="","",IF(AN1481="","",IF((AN1481-AM1481)*AL1481*$E1481/$D1481/1000&lt;0.2,"&lt;0,2",ROUND((AN1481-AM1481)*AL1481*$E1481/$D1481/1000,2))))</f>
        <v/>
      </c>
      <c r="AQ1481">
        <v>0</v>
      </c>
      <c r="AR1481" t="str">
        <f>IF($A1481="","",VLOOKUP($A1481,DADOS!F:P,11,FALSE))</f>
        <v/>
      </c>
      <c r="AS1481" t="str">
        <f>IF(E1481="","",IF(AQ1481="","",IF(AR1481="","",IF((AR1481-AQ1481)*AP1481*$E1481/$D1481&lt;1,"&lt;1",ROUND((AR1481-AQ1481)*AP1481*$E1481/$D1481,2)))))</f>
        <v/>
      </c>
      <c r="AV1481" t="str">
        <f>IF(A1481="","",VLOOKUP(A1481,DADOS!F:R,12,FALSE))</f>
        <v/>
      </c>
      <c r="AW1481" t="str">
        <f>IF(A1481="","",IF(AU1481="","",IF(AV1481="","",IF((AV1481-AU1481)*AT1481*$E1481/$D1481&lt;1,"&lt;1",ROUND((AV1481-AU1481)*AT1481*$E1481/$D1481,2)))))</f>
        <v/>
      </c>
      <c r="AZ1481" t="str">
        <f>IF($A1481="","",VLOOKUP($A1481,DADOS!F:R,13,FALSE))</f>
        <v/>
      </c>
      <c r="BA1481" t="str">
        <f>IF(A1481="","",IF(AY1481="","",IF(AZ1481="","",IF((AZ1481-AY1481)*AX1481*$E1481/$D1481&lt;1,"&lt;1",ROUND((AZ1481-AY1481)*AX1481*$E1481/$D1481,2)))))</f>
        <v/>
      </c>
    </row>
    <row r="1482">
      <c r="B1482" t="str">
        <f>IF(A1482="","",A1482&amp;"/20")</f>
        <v/>
      </c>
      <c r="D1482">
        <v>0.5</v>
      </c>
      <c r="E1482">
        <v>50</v>
      </c>
      <c r="F1482">
        <v>1</v>
      </c>
      <c r="H1482" t="str">
        <f>IF($A1482="","",VLOOKUP($A1482,DADOS!F:O,3,FALSE))</f>
        <v/>
      </c>
      <c r="I1482" t="str">
        <f>IF(A1482="","",IF(H1482="","",IF((H1482-G1482)*F1482*$E1482/$D1482/1000&lt;0.2,"&lt;0,2",ROUND((H1482-G1482)*F1482*$E1482/$D1482/1000,2))))</f>
        <v/>
      </c>
      <c r="L1482" t="str">
        <f>IF($A1482="","",VLOOKUP($A1482,DADOS!F:O,6,FALSE))</f>
        <v/>
      </c>
      <c r="M1482" t="str">
        <f>IF(A1482="","",IF(L1482="","",IF((L1482-K1482)*J1482*$E1482/$D1482/1000&lt;0.2,"&lt;0,2",ROUND((L1482-K1482)*J1482*$E1482/$D1482/1000,2))))</f>
        <v/>
      </c>
      <c r="P1482" t="str">
        <f>IF($A1482="","",VLOOKUP($A1482,DADOS!F:O,5,FALSE))</f>
        <v/>
      </c>
      <c r="Q1482" t="str">
        <f>IF(A1482="","",IF(P1482="","",IF((P1482-O1482)*N1482*$E1482/$D1482/1000&lt;0.2,"&lt;0,2",ROUND((P1482-O1482)*N1482*$E1482/$D1482/1000,2))))</f>
        <v/>
      </c>
      <c r="T1482" t="str">
        <f>IF($A1482="","",VLOOKUP($A1482,DADOS!F:O,4,FALSE))</f>
        <v/>
      </c>
      <c r="U1482" t="str">
        <f>IF(A1482="","",IF(T1482="","",IF((T1482-S1482)*R1482*$E1482/$D1482/1000&lt;0.2,"&lt;0,2",ROUND((T1482-S1482)*R1482*$E1482/$D1482/1000,2))))</f>
        <v/>
      </c>
      <c r="X1482" t="str">
        <f>IF($A1482="","",VLOOKUP($A1482,DADOS!F:O,9,FALSE))</f>
        <v/>
      </c>
      <c r="Y1482" t="str">
        <f>IF(A1482="","",IF(X1482="","",IF((X1482-W1482)*V1482*$E1482/$D1482&lt;1,"&lt;1",ROUND((X1482-W1482)*V1482*$E1482/$D1482,2))))</f>
        <v/>
      </c>
      <c r="AB1482" t="str">
        <f>IF($A1482="","",VLOOKUP($A1482,DADOS!F:O,7,FALSE))</f>
        <v/>
      </c>
      <c r="AC1482" t="str">
        <f>IF(A1482="","",IF(AB1482="","",IF((AB1482-AA1482)*Z1482*$E1482/$D1482&lt;1,"&lt;1",ROUND((AB1482-AA1482)*Z1482*$E1482/$D1482,2))))</f>
        <v/>
      </c>
      <c r="AF1482" t="str">
        <f>IF($A1482="","",VLOOKUP($A1482,DADOS!F:O,10,FALSE))</f>
        <v/>
      </c>
      <c r="AG1482" t="str">
        <f>IF(A1482="","",IF(AF1482="","",IF((AF1482-AE1482)*AD1482*$E1482/$D1482&lt;1,"&lt;1",ROUND((AF1482-AE1482)*AD1482*$E1482/$D1482,2))))</f>
        <v/>
      </c>
      <c r="AJ1482" t="str">
        <f>IF($A1482="","",VLOOKUP($A1482,DADOS!F:O,8,FALSE))</f>
        <v/>
      </c>
      <c r="AK1482" t="str">
        <f>IF(A1482="","",IF(AJ1482="","",IF((AJ1482-AI1482)*AH1482*$E1482/$D1482&lt;1,"&lt;1",ROUND((AJ1482-AI1482)*AH1482*$E1482/$D1482,2))))</f>
        <v/>
      </c>
      <c r="AN1482" t="str">
        <f>IF($A1482="","",VLOOKUP($A1482,DADOS!F:O,2,FALSE))</f>
        <v/>
      </c>
      <c r="AO1482" t="str">
        <f>IF(A1482="","",IF(AN1482="","",IF((AN1482-AM1482)*AL1482*$E1482/$D1482/1000&lt;0.2,"&lt;0,2",ROUND((AN1482-AM1482)*AL1482*$E1482/$D1482/1000,2))))</f>
        <v/>
      </c>
      <c r="AQ1482">
        <v>0</v>
      </c>
      <c r="AR1482" t="str">
        <f>IF($A1482="","",VLOOKUP($A1482,DADOS!F:P,11,FALSE))</f>
        <v/>
      </c>
      <c r="AS1482" t="str">
        <f>IF(E1482="","",IF(AQ1482="","",IF(AR1482="","",IF((AR1482-AQ1482)*AP1482*$E1482/$D1482&lt;1,"&lt;1",ROUND((AR1482-AQ1482)*AP1482*$E1482/$D1482,2)))))</f>
        <v/>
      </c>
      <c r="AV1482" t="str">
        <f>IF(A1482="","",VLOOKUP(A1482,DADOS!F:R,12,FALSE))</f>
        <v/>
      </c>
      <c r="AW1482" t="str">
        <f>IF(A1482="","",IF(AU1482="","",IF(AV1482="","",IF((AV1482-AU1482)*AT1482*$E1482/$D1482&lt;1,"&lt;1",ROUND((AV1482-AU1482)*AT1482*$E1482/$D1482,2)))))</f>
        <v/>
      </c>
      <c r="AZ1482" t="str">
        <f>IF($A1482="","",VLOOKUP($A1482,DADOS!F:R,13,FALSE))</f>
        <v/>
      </c>
      <c r="BA1482" t="str">
        <f>IF(A1482="","",IF(AY1482="","",IF(AZ1482="","",IF((AZ1482-AY1482)*AX1482*$E1482/$D1482&lt;1,"&lt;1",ROUND((AZ1482-AY1482)*AX1482*$E1482/$D1482,2)))))</f>
        <v/>
      </c>
    </row>
    <row r="1483">
      <c r="B1483" t="str">
        <f>IF(A1483="","",A1483&amp;"/20")</f>
        <v/>
      </c>
      <c r="D1483">
        <v>0.5</v>
      </c>
      <c r="E1483">
        <v>50</v>
      </c>
      <c r="F1483">
        <v>1</v>
      </c>
      <c r="H1483" t="str">
        <f>IF($A1483="","",VLOOKUP($A1483,DADOS!F:O,3,FALSE))</f>
        <v/>
      </c>
      <c r="I1483" t="str">
        <f>IF(A1483="","",IF(H1483="","",IF((H1483-G1483)*F1483*$E1483/$D1483/1000&lt;0.2,"&lt;0,2",ROUND((H1483-G1483)*F1483*$E1483/$D1483/1000,2))))</f>
        <v/>
      </c>
      <c r="L1483" t="str">
        <f>IF($A1483="","",VLOOKUP($A1483,DADOS!F:O,6,FALSE))</f>
        <v/>
      </c>
      <c r="M1483" t="str">
        <f>IF(A1483="","",IF(L1483="","",IF((L1483-K1483)*J1483*$E1483/$D1483/1000&lt;0.2,"&lt;0,2",ROUND((L1483-K1483)*J1483*$E1483/$D1483/1000,2))))</f>
        <v/>
      </c>
      <c r="P1483" t="str">
        <f>IF($A1483="","",VLOOKUP($A1483,DADOS!F:O,5,FALSE))</f>
        <v/>
      </c>
      <c r="Q1483" t="str">
        <f>IF(A1483="","",IF(P1483="","",IF((P1483-O1483)*N1483*$E1483/$D1483/1000&lt;0.2,"&lt;0,2",ROUND((P1483-O1483)*N1483*$E1483/$D1483/1000,2))))</f>
        <v/>
      </c>
      <c r="T1483" t="str">
        <f>IF($A1483="","",VLOOKUP($A1483,DADOS!F:O,4,FALSE))</f>
        <v/>
      </c>
      <c r="U1483" t="str">
        <f>IF(A1483="","",IF(T1483="","",IF((T1483-S1483)*R1483*$E1483/$D1483/1000&lt;0.2,"&lt;0,2",ROUND((T1483-S1483)*R1483*$E1483/$D1483/1000,2))))</f>
        <v/>
      </c>
      <c r="X1483" t="str">
        <f>IF($A1483="","",VLOOKUP($A1483,DADOS!F:O,9,FALSE))</f>
        <v/>
      </c>
      <c r="Y1483" t="str">
        <f>IF(A1483="","",IF(X1483="","",IF((X1483-W1483)*V1483*$E1483/$D1483&lt;1,"&lt;1",ROUND((X1483-W1483)*V1483*$E1483/$D1483,2))))</f>
        <v/>
      </c>
      <c r="AB1483" t="str">
        <f>IF($A1483="","",VLOOKUP($A1483,DADOS!F:O,7,FALSE))</f>
        <v/>
      </c>
      <c r="AC1483" t="str">
        <f>IF(A1483="","",IF(AB1483="","",IF((AB1483-AA1483)*Z1483*$E1483/$D1483&lt;1,"&lt;1",ROUND((AB1483-AA1483)*Z1483*$E1483/$D1483,2))))</f>
        <v/>
      </c>
      <c r="AF1483" t="str">
        <f>IF($A1483="","",VLOOKUP($A1483,DADOS!F:O,10,FALSE))</f>
        <v/>
      </c>
      <c r="AG1483" t="str">
        <f>IF(A1483="","",IF(AF1483="","",IF((AF1483-AE1483)*AD1483*$E1483/$D1483&lt;1,"&lt;1",ROUND((AF1483-AE1483)*AD1483*$E1483/$D1483,2))))</f>
        <v/>
      </c>
      <c r="AJ1483" t="str">
        <f>IF($A1483="","",VLOOKUP($A1483,DADOS!F:O,8,FALSE))</f>
        <v/>
      </c>
      <c r="AK1483" t="str">
        <f>IF(A1483="","",IF(AJ1483="","",IF((AJ1483-AI1483)*AH1483*$E1483/$D1483&lt;1,"&lt;1",ROUND((AJ1483-AI1483)*AH1483*$E1483/$D1483,2))))</f>
        <v/>
      </c>
      <c r="AN1483" t="str">
        <f>IF($A1483="","",VLOOKUP($A1483,DADOS!F:O,2,FALSE))</f>
        <v/>
      </c>
      <c r="AO1483" t="str">
        <f>IF(A1483="","",IF(AN1483="","",IF((AN1483-AM1483)*AL1483*$E1483/$D1483/1000&lt;0.2,"&lt;0,2",ROUND((AN1483-AM1483)*AL1483*$E1483/$D1483/1000,2))))</f>
        <v/>
      </c>
      <c r="AQ1483">
        <v>0</v>
      </c>
      <c r="AR1483" t="str">
        <f>IF($A1483="","",VLOOKUP($A1483,DADOS!F:P,11,FALSE))</f>
        <v/>
      </c>
      <c r="AS1483" t="str">
        <f>IF(E1483="","",IF(AQ1483="","",IF(AR1483="","",IF((AR1483-AQ1483)*AP1483*$E1483/$D1483&lt;1,"&lt;1",ROUND((AR1483-AQ1483)*AP1483*$E1483/$D1483,2)))))</f>
        <v/>
      </c>
      <c r="AV1483" t="str">
        <f>IF(A1483="","",VLOOKUP(A1483,DADOS!F:R,12,FALSE))</f>
        <v/>
      </c>
      <c r="AW1483" t="str">
        <f>IF(A1483="","",IF(AU1483="","",IF(AV1483="","",IF((AV1483-AU1483)*AT1483*$E1483/$D1483&lt;1,"&lt;1",ROUND((AV1483-AU1483)*AT1483*$E1483/$D1483,2)))))</f>
        <v/>
      </c>
      <c r="AZ1483" t="str">
        <f>IF($A1483="","",VLOOKUP($A1483,DADOS!F:R,13,FALSE))</f>
        <v/>
      </c>
      <c r="BA1483" t="str">
        <f>IF(A1483="","",IF(AY1483="","",IF(AZ1483="","",IF((AZ1483-AY1483)*AX1483*$E1483/$D1483&lt;1,"&lt;1",ROUND((AZ1483-AY1483)*AX1483*$E1483/$D1483,2)))))</f>
        <v/>
      </c>
    </row>
    <row r="1484">
      <c r="B1484" t="str">
        <f>IF(A1484="","",A1484&amp;"/20")</f>
        <v/>
      </c>
      <c r="D1484">
        <v>0.5</v>
      </c>
      <c r="E1484">
        <v>50</v>
      </c>
      <c r="F1484">
        <v>1</v>
      </c>
      <c r="H1484" t="str">
        <f>IF($A1484="","",VLOOKUP($A1484,DADOS!F:O,3,FALSE))</f>
        <v/>
      </c>
      <c r="I1484" t="str">
        <f>IF(A1484="","",IF(H1484="","",IF((H1484-G1484)*F1484*$E1484/$D1484/1000&lt;0.2,"&lt;0,2",ROUND((H1484-G1484)*F1484*$E1484/$D1484/1000,2))))</f>
        <v/>
      </c>
      <c r="L1484" t="str">
        <f>IF($A1484="","",VLOOKUP($A1484,DADOS!F:O,6,FALSE))</f>
        <v/>
      </c>
      <c r="M1484" t="str">
        <f>IF(A1484="","",IF(L1484="","",IF((L1484-K1484)*J1484*$E1484/$D1484/1000&lt;0.2,"&lt;0,2",ROUND((L1484-K1484)*J1484*$E1484/$D1484/1000,2))))</f>
        <v/>
      </c>
      <c r="P1484" t="str">
        <f>IF($A1484="","",VLOOKUP($A1484,DADOS!F:O,5,FALSE))</f>
        <v/>
      </c>
      <c r="Q1484" t="str">
        <f>IF(A1484="","",IF(P1484="","",IF((P1484-O1484)*N1484*$E1484/$D1484/1000&lt;0.2,"&lt;0,2",ROUND((P1484-O1484)*N1484*$E1484/$D1484/1000,2))))</f>
        <v/>
      </c>
      <c r="T1484" t="str">
        <f>IF($A1484="","",VLOOKUP($A1484,DADOS!F:O,4,FALSE))</f>
        <v/>
      </c>
      <c r="U1484" t="str">
        <f>IF(A1484="","",IF(T1484="","",IF((T1484-S1484)*R1484*$E1484/$D1484/1000&lt;0.2,"&lt;0,2",ROUND((T1484-S1484)*R1484*$E1484/$D1484/1000,2))))</f>
        <v/>
      </c>
      <c r="X1484" t="str">
        <f>IF($A1484="","",VLOOKUP($A1484,DADOS!F:O,9,FALSE))</f>
        <v/>
      </c>
      <c r="Y1484" t="str">
        <f>IF(A1484="","",IF(X1484="","",IF((X1484-W1484)*V1484*$E1484/$D1484&lt;1,"&lt;1",ROUND((X1484-W1484)*V1484*$E1484/$D1484,2))))</f>
        <v/>
      </c>
      <c r="AB1484" t="str">
        <f>IF($A1484="","",VLOOKUP($A1484,DADOS!F:O,7,FALSE))</f>
        <v/>
      </c>
      <c r="AC1484" t="str">
        <f>IF(A1484="","",IF(AB1484="","",IF((AB1484-AA1484)*Z1484*$E1484/$D1484&lt;1,"&lt;1",ROUND((AB1484-AA1484)*Z1484*$E1484/$D1484,2))))</f>
        <v/>
      </c>
      <c r="AF1484" t="str">
        <f>IF($A1484="","",VLOOKUP($A1484,DADOS!F:O,10,FALSE))</f>
        <v/>
      </c>
      <c r="AG1484" t="str">
        <f>IF(A1484="","",IF(AF1484="","",IF((AF1484-AE1484)*AD1484*$E1484/$D1484&lt;1,"&lt;1",ROUND((AF1484-AE1484)*AD1484*$E1484/$D1484,2))))</f>
        <v/>
      </c>
      <c r="AJ1484" t="str">
        <f>IF($A1484="","",VLOOKUP($A1484,DADOS!F:O,8,FALSE))</f>
        <v/>
      </c>
      <c r="AK1484" t="str">
        <f>IF(A1484="","",IF(AJ1484="","",IF((AJ1484-AI1484)*AH1484*$E1484/$D1484&lt;1,"&lt;1",ROUND((AJ1484-AI1484)*AH1484*$E1484/$D1484,2))))</f>
        <v/>
      </c>
      <c r="AN1484" t="str">
        <f>IF($A1484="","",VLOOKUP($A1484,DADOS!F:O,2,FALSE))</f>
        <v/>
      </c>
      <c r="AO1484" t="str">
        <f>IF(A1484="","",IF(AN1484="","",IF((AN1484-AM1484)*AL1484*$E1484/$D1484/1000&lt;0.2,"&lt;0,2",ROUND((AN1484-AM1484)*AL1484*$E1484/$D1484/1000,2))))</f>
        <v/>
      </c>
      <c r="AQ1484">
        <v>0</v>
      </c>
      <c r="AR1484" t="str">
        <f>IF($A1484="","",VLOOKUP($A1484,DADOS!F:P,11,FALSE))</f>
        <v/>
      </c>
      <c r="AS1484" t="str">
        <f>IF(E1484="","",IF(AQ1484="","",IF(AR1484="","",IF((AR1484-AQ1484)*AP1484*$E1484/$D1484&lt;1,"&lt;1",ROUND((AR1484-AQ1484)*AP1484*$E1484/$D1484,2)))))</f>
        <v/>
      </c>
      <c r="AV1484" t="str">
        <f>IF(A1484="","",VLOOKUP(A1484,DADOS!F:R,12,FALSE))</f>
        <v/>
      </c>
      <c r="AW1484" t="str">
        <f>IF(A1484="","",IF(AU1484="","",IF(AV1484="","",IF((AV1484-AU1484)*AT1484*$E1484/$D1484&lt;1,"&lt;1",ROUND((AV1484-AU1484)*AT1484*$E1484/$D1484,2)))))</f>
        <v/>
      </c>
      <c r="AZ1484" t="str">
        <f>IF($A1484="","",VLOOKUP($A1484,DADOS!F:R,13,FALSE))</f>
        <v/>
      </c>
      <c r="BA1484" t="str">
        <f>IF(A1484="","",IF(AY1484="","",IF(AZ1484="","",IF((AZ1484-AY1484)*AX1484*$E1484/$D1484&lt;1,"&lt;1",ROUND((AZ1484-AY1484)*AX1484*$E1484/$D1484,2)))))</f>
        <v/>
      </c>
    </row>
    <row r="1485">
      <c r="B1485" t="str">
        <f>IF(A1485="","",A1485&amp;"/20")</f>
        <v/>
      </c>
      <c r="D1485">
        <v>0.5</v>
      </c>
      <c r="E1485">
        <v>50</v>
      </c>
      <c r="F1485">
        <v>1</v>
      </c>
      <c r="H1485" t="str">
        <f>IF($A1485="","",VLOOKUP($A1485,DADOS!F:O,3,FALSE))</f>
        <v/>
      </c>
      <c r="I1485" t="str">
        <f>IF(A1485="","",IF(H1485="","",IF((H1485-G1485)*F1485*$E1485/$D1485/1000&lt;0.2,"&lt;0,2",ROUND((H1485-G1485)*F1485*$E1485/$D1485/1000,2))))</f>
        <v/>
      </c>
      <c r="L1485" t="str">
        <f>IF($A1485="","",VLOOKUP($A1485,DADOS!F:O,6,FALSE))</f>
        <v/>
      </c>
      <c r="M1485" t="str">
        <f>IF(A1485="","",IF(L1485="","",IF((L1485-K1485)*J1485*$E1485/$D1485/1000&lt;0.2,"&lt;0,2",ROUND((L1485-K1485)*J1485*$E1485/$D1485/1000,2))))</f>
        <v/>
      </c>
      <c r="P1485" t="str">
        <f>IF($A1485="","",VLOOKUP($A1485,DADOS!F:O,5,FALSE))</f>
        <v/>
      </c>
      <c r="Q1485" t="str">
        <f>IF(A1485="","",IF(P1485="","",IF((P1485-O1485)*N1485*$E1485/$D1485/1000&lt;0.2,"&lt;0,2",ROUND((P1485-O1485)*N1485*$E1485/$D1485/1000,2))))</f>
        <v/>
      </c>
      <c r="T1485" t="str">
        <f>IF($A1485="","",VLOOKUP($A1485,DADOS!F:O,4,FALSE))</f>
        <v/>
      </c>
      <c r="U1485" t="str">
        <f>IF(A1485="","",IF(T1485="","",IF((T1485-S1485)*R1485*$E1485/$D1485/1000&lt;0.2,"&lt;0,2",ROUND((T1485-S1485)*R1485*$E1485/$D1485/1000,2))))</f>
        <v/>
      </c>
      <c r="X1485" t="str">
        <f>IF($A1485="","",VLOOKUP($A1485,DADOS!F:O,9,FALSE))</f>
        <v/>
      </c>
      <c r="Y1485" t="str">
        <f>IF(A1485="","",IF(X1485="","",IF((X1485-W1485)*V1485*$E1485/$D1485&lt;1,"&lt;1",ROUND((X1485-W1485)*V1485*$E1485/$D1485,2))))</f>
        <v/>
      </c>
      <c r="AB1485" t="str">
        <f>IF($A1485="","",VLOOKUP($A1485,DADOS!F:O,7,FALSE))</f>
        <v/>
      </c>
      <c r="AC1485" t="str">
        <f>IF(A1485="","",IF(AB1485="","",IF((AB1485-AA1485)*Z1485*$E1485/$D1485&lt;1,"&lt;1",ROUND((AB1485-AA1485)*Z1485*$E1485/$D1485,2))))</f>
        <v/>
      </c>
      <c r="AF1485" t="str">
        <f>IF($A1485="","",VLOOKUP($A1485,DADOS!F:O,10,FALSE))</f>
        <v/>
      </c>
      <c r="AG1485" t="str">
        <f>IF(A1485="","",IF(AF1485="","",IF((AF1485-AE1485)*AD1485*$E1485/$D1485&lt;1,"&lt;1",ROUND((AF1485-AE1485)*AD1485*$E1485/$D1485,2))))</f>
        <v/>
      </c>
      <c r="AJ1485" t="str">
        <f>IF($A1485="","",VLOOKUP($A1485,DADOS!F:O,8,FALSE))</f>
        <v/>
      </c>
      <c r="AK1485" t="str">
        <f>IF(A1485="","",IF(AJ1485="","",IF((AJ1485-AI1485)*AH1485*$E1485/$D1485&lt;1,"&lt;1",ROUND((AJ1485-AI1485)*AH1485*$E1485/$D1485,2))))</f>
        <v/>
      </c>
      <c r="AN1485" t="str">
        <f>IF($A1485="","",VLOOKUP($A1485,DADOS!F:O,2,FALSE))</f>
        <v/>
      </c>
      <c r="AO1485" t="str">
        <f>IF(A1485="","",IF(AN1485="","",IF((AN1485-AM1485)*AL1485*$E1485/$D1485/1000&lt;0.2,"&lt;0,2",ROUND((AN1485-AM1485)*AL1485*$E1485/$D1485/1000,2))))</f>
        <v/>
      </c>
      <c r="AQ1485">
        <v>0</v>
      </c>
      <c r="AR1485" t="str">
        <f>IF($A1485="","",VLOOKUP($A1485,DADOS!F:P,11,FALSE))</f>
        <v/>
      </c>
      <c r="AS1485" t="str">
        <f>IF(E1485="","",IF(AQ1485="","",IF(AR1485="","",IF((AR1485-AQ1485)*AP1485*$E1485/$D1485&lt;1,"&lt;1",ROUND((AR1485-AQ1485)*AP1485*$E1485/$D1485,2)))))</f>
        <v/>
      </c>
      <c r="AV1485" t="str">
        <f>IF(A1485="","",VLOOKUP(A1485,DADOS!F:R,12,FALSE))</f>
        <v/>
      </c>
      <c r="AW1485" t="str">
        <f>IF(A1485="","",IF(AU1485="","",IF(AV1485="","",IF((AV1485-AU1485)*AT1485*$E1485/$D1485&lt;1,"&lt;1",ROUND((AV1485-AU1485)*AT1485*$E1485/$D1485,2)))))</f>
        <v/>
      </c>
      <c r="AZ1485" t="str">
        <f>IF($A1485="","",VLOOKUP($A1485,DADOS!F:R,13,FALSE))</f>
        <v/>
      </c>
      <c r="BA1485" t="str">
        <f>IF(A1485="","",IF(AY1485="","",IF(AZ1485="","",IF((AZ1485-AY1485)*AX1485*$E1485/$D1485&lt;1,"&lt;1",ROUND((AZ1485-AY1485)*AX1485*$E1485/$D1485,2)))))</f>
        <v/>
      </c>
    </row>
    <row r="1486">
      <c r="B1486" t="str">
        <f>IF(A1486="","",A1486&amp;"/20")</f>
        <v/>
      </c>
      <c r="D1486">
        <v>0.5</v>
      </c>
      <c r="E1486">
        <v>50</v>
      </c>
      <c r="F1486">
        <v>1</v>
      </c>
      <c r="H1486" t="str">
        <f>IF($A1486="","",VLOOKUP($A1486,DADOS!F:O,3,FALSE))</f>
        <v/>
      </c>
      <c r="I1486" t="str">
        <f>IF(A1486="","",IF(H1486="","",IF((H1486-G1486)*F1486*$E1486/$D1486/1000&lt;0.2,"&lt;0,2",ROUND((H1486-G1486)*F1486*$E1486/$D1486/1000,2))))</f>
        <v/>
      </c>
      <c r="L1486" t="str">
        <f>IF($A1486="","",VLOOKUP($A1486,DADOS!F:O,6,FALSE))</f>
        <v/>
      </c>
      <c r="M1486" t="str">
        <f>IF(A1486="","",IF(L1486="","",IF((L1486-K1486)*J1486*$E1486/$D1486/1000&lt;0.2,"&lt;0,2",ROUND((L1486-K1486)*J1486*$E1486/$D1486/1000,2))))</f>
        <v/>
      </c>
      <c r="P1486" t="str">
        <f>IF($A1486="","",VLOOKUP($A1486,DADOS!F:O,5,FALSE))</f>
        <v/>
      </c>
      <c r="Q1486" t="str">
        <f>IF(A1486="","",IF(P1486="","",IF((P1486-O1486)*N1486*$E1486/$D1486/1000&lt;0.2,"&lt;0,2",ROUND((P1486-O1486)*N1486*$E1486/$D1486/1000,2))))</f>
        <v/>
      </c>
      <c r="T1486" t="str">
        <f>IF($A1486="","",VLOOKUP($A1486,DADOS!F:O,4,FALSE))</f>
        <v/>
      </c>
      <c r="U1486" t="str">
        <f>IF(A1486="","",IF(T1486="","",IF((T1486-S1486)*R1486*$E1486/$D1486/1000&lt;0.2,"&lt;0,2",ROUND((T1486-S1486)*R1486*$E1486/$D1486/1000,2))))</f>
        <v/>
      </c>
      <c r="X1486" t="str">
        <f>IF($A1486="","",VLOOKUP($A1486,DADOS!F:O,9,FALSE))</f>
        <v/>
      </c>
      <c r="Y1486" t="str">
        <f>IF(A1486="","",IF(X1486="","",IF((X1486-W1486)*V1486*$E1486/$D1486&lt;1,"&lt;1",ROUND((X1486-W1486)*V1486*$E1486/$D1486,2))))</f>
        <v/>
      </c>
      <c r="AB1486" t="str">
        <f>IF($A1486="","",VLOOKUP($A1486,DADOS!F:O,7,FALSE))</f>
        <v/>
      </c>
      <c r="AC1486" t="str">
        <f>IF(A1486="","",IF(AB1486="","",IF((AB1486-AA1486)*Z1486*$E1486/$D1486&lt;1,"&lt;1",ROUND((AB1486-AA1486)*Z1486*$E1486/$D1486,2))))</f>
        <v/>
      </c>
      <c r="AF1486" t="str">
        <f>IF($A1486="","",VLOOKUP($A1486,DADOS!F:O,10,FALSE))</f>
        <v/>
      </c>
      <c r="AG1486" t="str">
        <f>IF(A1486="","",IF(AF1486="","",IF((AF1486-AE1486)*AD1486*$E1486/$D1486&lt;1,"&lt;1",ROUND((AF1486-AE1486)*AD1486*$E1486/$D1486,2))))</f>
        <v/>
      </c>
      <c r="AJ1486" t="str">
        <f>IF($A1486="","",VLOOKUP($A1486,DADOS!F:O,8,FALSE))</f>
        <v/>
      </c>
      <c r="AK1486" t="str">
        <f>IF(A1486="","",IF(AJ1486="","",IF((AJ1486-AI1486)*AH1486*$E1486/$D1486&lt;1,"&lt;1",ROUND((AJ1486-AI1486)*AH1486*$E1486/$D1486,2))))</f>
        <v/>
      </c>
      <c r="AN1486" t="str">
        <f>IF($A1486="","",VLOOKUP($A1486,DADOS!F:O,2,FALSE))</f>
        <v/>
      </c>
      <c r="AO1486" t="str">
        <f>IF(A1486="","",IF(AN1486="","",IF((AN1486-AM1486)*AL1486*$E1486/$D1486/1000&lt;0.2,"&lt;0,2",ROUND((AN1486-AM1486)*AL1486*$E1486/$D1486/1000,2))))</f>
        <v/>
      </c>
      <c r="AQ1486">
        <v>0</v>
      </c>
      <c r="AR1486" t="str">
        <f>IF($A1486="","",VLOOKUP($A1486,DADOS!F:P,11,FALSE))</f>
        <v/>
      </c>
      <c r="AS1486" t="str">
        <f>IF(E1486="","",IF(AQ1486="","",IF(AR1486="","",IF((AR1486-AQ1486)*AP1486*$E1486/$D1486&lt;1,"&lt;1",ROUND((AR1486-AQ1486)*AP1486*$E1486/$D1486,2)))))</f>
        <v/>
      </c>
      <c r="AV1486" t="str">
        <f>IF(A1486="","",VLOOKUP(A1486,DADOS!F:R,12,FALSE))</f>
        <v/>
      </c>
      <c r="AW1486" t="str">
        <f>IF(A1486="","",IF(AU1486="","",IF(AV1486="","",IF((AV1486-AU1486)*AT1486*$E1486/$D1486&lt;1,"&lt;1",ROUND((AV1486-AU1486)*AT1486*$E1486/$D1486,2)))))</f>
        <v/>
      </c>
      <c r="AZ1486" t="str">
        <f>IF($A1486="","",VLOOKUP($A1486,DADOS!F:R,13,FALSE))</f>
        <v/>
      </c>
      <c r="BA1486" t="str">
        <f>IF(A1486="","",IF(AY1486="","",IF(AZ1486="","",IF((AZ1486-AY1486)*AX1486*$E1486/$D1486&lt;1,"&lt;1",ROUND((AZ1486-AY1486)*AX1486*$E1486/$D1486,2)))))</f>
        <v/>
      </c>
    </row>
    <row r="1487">
      <c r="B1487" t="str">
        <f>IF(A1487="","",A1487&amp;"/20")</f>
        <v/>
      </c>
      <c r="D1487">
        <v>0.5</v>
      </c>
      <c r="E1487">
        <v>50</v>
      </c>
      <c r="F1487">
        <v>1</v>
      </c>
      <c r="H1487" t="str">
        <f>IF($A1487="","",VLOOKUP($A1487,DADOS!F:O,3,FALSE))</f>
        <v/>
      </c>
      <c r="I1487" t="str">
        <f>IF(A1487="","",IF(H1487="","",IF((H1487-G1487)*F1487*$E1487/$D1487/1000&lt;0.2,"&lt;0,2",ROUND((H1487-G1487)*F1487*$E1487/$D1487/1000,2))))</f>
        <v/>
      </c>
      <c r="L1487" t="str">
        <f>IF($A1487="","",VLOOKUP($A1487,DADOS!F:O,6,FALSE))</f>
        <v/>
      </c>
      <c r="M1487" t="str">
        <f>IF(A1487="","",IF(L1487="","",IF((L1487-K1487)*J1487*$E1487/$D1487/1000&lt;0.2,"&lt;0,2",ROUND((L1487-K1487)*J1487*$E1487/$D1487/1000,2))))</f>
        <v/>
      </c>
      <c r="P1487" t="str">
        <f>IF($A1487="","",VLOOKUP($A1487,DADOS!F:O,5,FALSE))</f>
        <v/>
      </c>
      <c r="Q1487" t="str">
        <f>IF(A1487="","",IF(P1487="","",IF((P1487-O1487)*N1487*$E1487/$D1487/1000&lt;0.2,"&lt;0,2",ROUND((P1487-O1487)*N1487*$E1487/$D1487/1000,2))))</f>
        <v/>
      </c>
      <c r="T1487" t="str">
        <f>IF($A1487="","",VLOOKUP($A1487,DADOS!F:O,4,FALSE))</f>
        <v/>
      </c>
      <c r="U1487" t="str">
        <f>IF(A1487="","",IF(T1487="","",IF((T1487-S1487)*R1487*$E1487/$D1487/1000&lt;0.2,"&lt;0,2",ROUND((T1487-S1487)*R1487*$E1487/$D1487/1000,2))))</f>
        <v/>
      </c>
      <c r="X1487" t="str">
        <f>IF($A1487="","",VLOOKUP($A1487,DADOS!F:O,9,FALSE))</f>
        <v/>
      </c>
      <c r="Y1487" t="str">
        <f>IF(A1487="","",IF(X1487="","",IF((X1487-W1487)*V1487*$E1487/$D1487&lt;1,"&lt;1",ROUND((X1487-W1487)*V1487*$E1487/$D1487,2))))</f>
        <v/>
      </c>
      <c r="AB1487" t="str">
        <f>IF($A1487="","",VLOOKUP($A1487,DADOS!F:O,7,FALSE))</f>
        <v/>
      </c>
      <c r="AC1487" t="str">
        <f>IF(A1487="","",IF(AB1487="","",IF((AB1487-AA1487)*Z1487*$E1487/$D1487&lt;1,"&lt;1",ROUND((AB1487-AA1487)*Z1487*$E1487/$D1487,2))))</f>
        <v/>
      </c>
      <c r="AF1487" t="str">
        <f>IF($A1487="","",VLOOKUP($A1487,DADOS!F:O,10,FALSE))</f>
        <v/>
      </c>
      <c r="AG1487" t="str">
        <f>IF(A1487="","",IF(AF1487="","",IF((AF1487-AE1487)*AD1487*$E1487/$D1487&lt;1,"&lt;1",ROUND((AF1487-AE1487)*AD1487*$E1487/$D1487,2))))</f>
        <v/>
      </c>
      <c r="AJ1487" t="str">
        <f>IF($A1487="","",VLOOKUP($A1487,DADOS!F:O,8,FALSE))</f>
        <v/>
      </c>
      <c r="AK1487" t="str">
        <f>IF(A1487="","",IF(AJ1487="","",IF((AJ1487-AI1487)*AH1487*$E1487/$D1487&lt;1,"&lt;1",ROUND((AJ1487-AI1487)*AH1487*$E1487/$D1487,2))))</f>
        <v/>
      </c>
      <c r="AN1487" t="str">
        <f>IF($A1487="","",VLOOKUP($A1487,DADOS!F:O,2,FALSE))</f>
        <v/>
      </c>
      <c r="AO1487" t="str">
        <f>IF(A1487="","",IF(AN1487="","",IF((AN1487-AM1487)*AL1487*$E1487/$D1487/1000&lt;0.2,"&lt;0,2",ROUND((AN1487-AM1487)*AL1487*$E1487/$D1487/1000,2))))</f>
        <v/>
      </c>
      <c r="AQ1487">
        <v>0</v>
      </c>
      <c r="AR1487" t="str">
        <f>IF($A1487="","",VLOOKUP($A1487,DADOS!F:P,11,FALSE))</f>
        <v/>
      </c>
      <c r="AS1487" t="str">
        <f>IF(E1487="","",IF(AQ1487="","",IF(AR1487="","",IF((AR1487-AQ1487)*AP1487*$E1487/$D1487&lt;1,"&lt;1",ROUND((AR1487-AQ1487)*AP1487*$E1487/$D1487,2)))))</f>
        <v/>
      </c>
      <c r="AV1487" t="str">
        <f>IF(A1487="","",VLOOKUP(A1487,DADOS!F:R,12,FALSE))</f>
        <v/>
      </c>
      <c r="AW1487" t="str">
        <f>IF(A1487="","",IF(AU1487="","",IF(AV1487="","",IF((AV1487-AU1487)*AT1487*$E1487/$D1487&lt;1,"&lt;1",ROUND((AV1487-AU1487)*AT1487*$E1487/$D1487,2)))))</f>
        <v/>
      </c>
      <c r="AZ1487" t="str">
        <f>IF($A1487="","",VLOOKUP($A1487,DADOS!F:R,13,FALSE))</f>
        <v/>
      </c>
      <c r="BA1487" t="str">
        <f>IF(A1487="","",IF(AY1487="","",IF(AZ1487="","",IF((AZ1487-AY1487)*AX1487*$E1487/$D1487&lt;1,"&lt;1",ROUND((AZ1487-AY1487)*AX1487*$E1487/$D1487,2)))))</f>
        <v/>
      </c>
    </row>
    <row r="1488">
      <c r="B1488" t="str">
        <f>IF(A1488="","",A1488&amp;"/20")</f>
        <v/>
      </c>
      <c r="H1488" t="str">
        <f>IF($A1488="","",VLOOKUP($A1488,DADOS!F:O,3,FALSE))</f>
        <v/>
      </c>
      <c r="I1488" t="str">
        <f>IF(A1488="","",IF(H1488="","",IF((H1488-G1488)*F1488*$E1488/$D1488/1000&lt;0.2,"&lt;0,2",ROUND((H1488-G1488)*F1488*$E1488/$D1488/1000,2))))</f>
        <v/>
      </c>
      <c r="L1488" t="str">
        <f>IF($A1488="","",VLOOKUP($A1488,DADOS!F:O,6,FALSE))</f>
        <v/>
      </c>
      <c r="M1488" t="str">
        <f>IF(A1488="","",IF(L1488="","",IF((L1488-K1488)*J1488*$E1488/$D1488/1000&lt;0.2,"&lt;0,2",ROUND((L1488-K1488)*J1488*$E1488/$D1488/1000,2))))</f>
        <v/>
      </c>
      <c r="P1488" t="str">
        <f>IF($A1488="","",VLOOKUP($A1488,DADOS!F:O,5,FALSE))</f>
        <v/>
      </c>
      <c r="Q1488" t="str">
        <f>IF(A1488="","",IF(P1488="","",IF((P1488-O1488)*N1488*$E1488/$D1488/1000&lt;0.2,"&lt;0,2",ROUND((P1488-O1488)*N1488*$E1488/$D1488/1000,2))))</f>
        <v/>
      </c>
      <c r="T1488" t="str">
        <f>IF($A1488="","",VLOOKUP($A1488,DADOS!F:O,4,FALSE))</f>
        <v/>
      </c>
      <c r="U1488" t="str">
        <f>IF(A1488="","",IF(T1488="","",IF((T1488-S1488)*R1488*$E1488/$D1488/1000&lt;0.2,"&lt;0,2",ROUND((T1488-S1488)*R1488*$E1488/$D1488/1000,2))))</f>
        <v/>
      </c>
      <c r="X1488" t="str">
        <f>IF($A1488="","",VLOOKUP($A1488,DADOS!F:O,9,FALSE))</f>
        <v/>
      </c>
      <c r="Y1488" t="str">
        <f>IF(A1488="","",IF(X1488="","",IF((X1488-W1488)*V1488*$E1488/$D1488&lt;1,"&lt;1",ROUND((X1488-W1488)*V1488*$E1488/$D1488,2))))</f>
        <v/>
      </c>
      <c r="AB1488" t="str">
        <f>IF($A1488="","",VLOOKUP($A1488,DADOS!F:O,7,FALSE))</f>
        <v/>
      </c>
      <c r="AC1488" t="str">
        <f>IF(A1488="","",IF(AB1488="","",IF((AB1488-AA1488)*Z1488*$E1488/$D1488&lt;1,"&lt;1",ROUND((AB1488-AA1488)*Z1488*$E1488/$D1488,2))))</f>
        <v/>
      </c>
      <c r="AF1488" t="str">
        <f>IF($A1488="","",VLOOKUP($A1488,DADOS!F:O,10,FALSE))</f>
        <v/>
      </c>
      <c r="AG1488" t="str">
        <f>IF(A1488="","",IF(AF1488="","",IF((AF1488-AE1488)*AD1488*$E1488/$D1488&lt;1,"&lt;1",ROUND((AF1488-AE1488)*AD1488*$E1488/$D1488,2))))</f>
        <v/>
      </c>
      <c r="AJ1488" t="str">
        <f>IF($A1488="","",VLOOKUP($A1488,DADOS!F:O,8,FALSE))</f>
        <v/>
      </c>
      <c r="AK1488" t="str">
        <f>IF(A1488="","",IF(AJ1488="","",IF((AJ1488-AI1488)*AH1488*$E1488/$D1488&lt;1,"&lt;1",ROUND((AJ1488-AI1488)*AH1488*$E1488/$D1488,2))))</f>
        <v/>
      </c>
      <c r="AN1488" t="str">
        <f>IF($A1488="","",VLOOKUP($A1488,DADOS!F:O,2,FALSE))</f>
        <v/>
      </c>
      <c r="AO1488" t="str">
        <f>IF(A1488="","",IF(AN1488="","",IF((AN1488-AM1488)*AL1488*$E1488/$D1488/1000&lt;0.2,"&lt;0,2",ROUND((AN1488-AM1488)*AL1488*$E1488/$D1488/1000,2))))</f>
        <v/>
      </c>
      <c r="AQ1488">
        <v>0</v>
      </c>
      <c r="AR1488" t="str">
        <f>IF($A1488="","",VLOOKUP($A1488,DADOS!F:P,11,FALSE))</f>
        <v/>
      </c>
      <c r="AS1488" t="str">
        <f>IF(E1488="","",IF(AQ1488="","",IF(AR1488="","",IF((AR1488-AQ1488)*AP1488*$E1488/$D1488&lt;1,"&lt;1",ROUND((AR1488-AQ1488)*AP1488*$E1488/$D1488,2)))))</f>
        <v/>
      </c>
      <c r="AV1488" t="str">
        <f>IF(A1488="","",VLOOKUP(A1488,DADOS!F:R,12,FALSE))</f>
        <v/>
      </c>
      <c r="AW1488" t="str">
        <f>IF(A1488="","",IF(AU1488="","",IF(AV1488="","",IF((AV1488-AU1488)*AT1488*$E1488/$D1488&lt;1,"&lt;1",ROUND((AV1488-AU1488)*AT1488*$E1488/$D1488,2)))))</f>
        <v/>
      </c>
      <c r="AZ1488" t="str">
        <f>IF($A1488="","",VLOOKUP($A1488,DADOS!F:R,13,FALSE))</f>
        <v/>
      </c>
      <c r="BA1488" t="str">
        <f>IF(A1488="","",IF(AY1488="","",IF(AZ1488="","",IF((AZ1488-AY1488)*AX1488*$E1488/$D1488&lt;1,"&lt;1",ROUND((AZ1488-AY1488)*AX1488*$E1488/$D1488,2)))))</f>
        <v/>
      </c>
    </row>
    <row r="1489">
      <c r="B1489" t="str">
        <f>IF(A1489="","",A1489&amp;"/20")</f>
        <v/>
      </c>
      <c r="H1489" t="str">
        <f>IF($A1489="","",VLOOKUP($A1489,DADOS!F:O,3,FALSE))</f>
        <v/>
      </c>
      <c r="I1489" t="str">
        <f>IF(A1489="","",IF(H1489="","",IF((H1489-G1489)*F1489*$E1489/$D1489/1000&lt;0.2,"&lt;0,2",ROUND((H1489-G1489)*F1489*$E1489/$D1489/1000,2))))</f>
        <v/>
      </c>
      <c r="L1489" t="str">
        <f>IF($A1489="","",VLOOKUP($A1489,DADOS!F:O,6,FALSE))</f>
        <v/>
      </c>
      <c r="M1489" t="str">
        <f>IF(A1489="","",IF(L1489="","",IF((L1489-K1489)*J1489*$E1489/$D1489/1000&lt;0.2,"&lt;0,2",ROUND((L1489-K1489)*J1489*$E1489/$D1489/1000,2))))</f>
        <v/>
      </c>
      <c r="P1489" t="str">
        <f>IF($A1489="","",VLOOKUP($A1489,DADOS!F:O,5,FALSE))</f>
        <v/>
      </c>
      <c r="Q1489" t="str">
        <f>IF(A1489="","",IF(P1489="","",IF((P1489-O1489)*N1489*$E1489/$D1489/1000&lt;0.2,"&lt;0,2",ROUND((P1489-O1489)*N1489*$E1489/$D1489/1000,2))))</f>
        <v/>
      </c>
      <c r="T1489" t="str">
        <f>IF($A1489="","",VLOOKUP($A1489,DADOS!F:O,4,FALSE))</f>
        <v/>
      </c>
      <c r="U1489" t="str">
        <f>IF(A1489="","",IF(T1489="","",IF((T1489-S1489)*R1489*$E1489/$D1489/1000&lt;0.2,"&lt;0,2",ROUND((T1489-S1489)*R1489*$E1489/$D1489/1000,2))))</f>
        <v/>
      </c>
      <c r="X1489" t="str">
        <f>IF($A1489="","",VLOOKUP($A1489,DADOS!F:O,9,FALSE))</f>
        <v/>
      </c>
      <c r="Y1489" t="str">
        <f>IF(A1489="","",IF(X1489="","",IF((X1489-W1489)*V1489*$E1489/$D1489&lt;1,"&lt;1",ROUND((X1489-W1489)*V1489*$E1489/$D1489,2))))</f>
        <v/>
      </c>
      <c r="AB1489" t="str">
        <f>IF($A1489="","",VLOOKUP($A1489,DADOS!F:O,7,FALSE))</f>
        <v/>
      </c>
      <c r="AC1489" t="str">
        <f>IF(A1489="","",IF(AB1489="","",IF((AB1489-AA1489)*Z1489*$E1489/$D1489&lt;1,"&lt;1",ROUND((AB1489-AA1489)*Z1489*$E1489/$D1489,2))))</f>
        <v/>
      </c>
      <c r="AF1489" t="str">
        <f>IF($A1489="","",VLOOKUP($A1489,DADOS!F:O,10,FALSE))</f>
        <v/>
      </c>
      <c r="AG1489" t="str">
        <f>IF(A1489="","",IF(AF1489="","",IF((AF1489-AE1489)*AD1489*$E1489/$D1489&lt;1,"&lt;1",ROUND((AF1489-AE1489)*AD1489*$E1489/$D1489,2))))</f>
        <v/>
      </c>
      <c r="AJ1489" t="str">
        <f>IF($A1489="","",VLOOKUP($A1489,DADOS!F:O,8,FALSE))</f>
        <v/>
      </c>
      <c r="AK1489" t="str">
        <f>IF(A1489="","",IF(AJ1489="","",IF((AJ1489-AI1489)*AH1489*$E1489/$D1489&lt;1,"&lt;1",ROUND((AJ1489-AI1489)*AH1489*$E1489/$D1489,2))))</f>
        <v/>
      </c>
      <c r="AN1489" t="str">
        <f>IF($A1489="","",VLOOKUP($A1489,DADOS!F:O,2,FALSE))</f>
        <v/>
      </c>
      <c r="AO1489" t="str">
        <f>IF(A1489="","",IF(AN1489="","",IF((AN1489-AM1489)*AL1489*$E1489/$D1489/1000&lt;0.2,"&lt;0,2",ROUND((AN1489-AM1489)*AL1489*$E1489/$D1489/1000,2))))</f>
        <v/>
      </c>
      <c r="AQ1489">
        <v>0</v>
      </c>
      <c r="AR1489" t="str">
        <f>IF($A1489="","",VLOOKUP($A1489,DADOS!F:P,11,FALSE))</f>
        <v/>
      </c>
      <c r="AS1489" t="str">
        <f>IF(E1489="","",IF(AQ1489="","",IF(AR1489="","",IF((AR1489-AQ1489)*AP1489*$E1489/$D1489&lt;1,"&lt;1",ROUND((AR1489-AQ1489)*AP1489*$E1489/$D1489,2)))))</f>
        <v/>
      </c>
      <c r="AV1489" t="str">
        <f>IF(A1489="","",VLOOKUP(A1489,DADOS!F:R,12,FALSE))</f>
        <v/>
      </c>
      <c r="AW1489" t="str">
        <f>IF(A1489="","",IF(AU1489="","",IF(AV1489="","",IF((AV1489-AU1489)*AT1489*$E1489/$D1489&lt;1,"&lt;1",ROUND((AV1489-AU1489)*AT1489*$E1489/$D1489,2)))))</f>
        <v/>
      </c>
      <c r="AZ1489" t="str">
        <f>IF($A1489="","",VLOOKUP($A1489,DADOS!F:R,13,FALSE))</f>
        <v/>
      </c>
      <c r="BA1489" t="str">
        <f>IF(A1489="","",IF(AY1489="","",IF(AZ1489="","",IF((AZ1489-AY1489)*AX1489*$E1489/$D1489&lt;1,"&lt;1",ROUND((AZ1489-AY1489)*AX1489*$E1489/$D1489,2)))))</f>
        <v/>
      </c>
    </row>
    <row r="1490">
      <c r="B1490" t="str">
        <f>IF(A1490="","",A1490&amp;"/20")</f>
        <v/>
      </c>
      <c r="H1490" t="str">
        <f>IF($A1490="","",VLOOKUP($A1490,DADOS!F:O,3,FALSE))</f>
        <v/>
      </c>
      <c r="I1490" t="str">
        <f>IF(A1490="","",IF(H1490="","",IF((H1490-G1490)*F1490*$E1490/$D1490/1000&lt;0.2,"&lt;0,2",ROUND((H1490-G1490)*F1490*$E1490/$D1490/1000,2))))</f>
        <v/>
      </c>
      <c r="L1490" t="str">
        <f>IF($A1490="","",VLOOKUP($A1490,DADOS!F:O,6,FALSE))</f>
        <v/>
      </c>
      <c r="M1490" t="str">
        <f>IF(A1490="","",IF(L1490="","",IF((L1490-K1490)*J1490*$E1490/$D1490/1000&lt;0.2,"&lt;0,2",ROUND((L1490-K1490)*J1490*$E1490/$D1490/1000,2))))</f>
        <v/>
      </c>
      <c r="P1490" t="str">
        <f>IF($A1490="","",VLOOKUP($A1490,DADOS!F:O,5,FALSE))</f>
        <v/>
      </c>
      <c r="Q1490" t="str">
        <f>IF(A1490="","",IF(P1490="","",IF((P1490-O1490)*N1490*$E1490/$D1490/1000&lt;0.2,"&lt;0,2",ROUND((P1490-O1490)*N1490*$E1490/$D1490/1000,2))))</f>
        <v/>
      </c>
      <c r="T1490" t="str">
        <f>IF($A1490="","",VLOOKUP($A1490,DADOS!F:O,4,FALSE))</f>
        <v/>
      </c>
      <c r="U1490" t="str">
        <f>IF(A1490="","",IF(T1490="","",IF((T1490-S1490)*R1490*$E1490/$D1490/1000&lt;0.2,"&lt;0,2",ROUND((T1490-S1490)*R1490*$E1490/$D1490/1000,2))))</f>
        <v/>
      </c>
      <c r="X1490" t="str">
        <f>IF($A1490="","",VLOOKUP($A1490,DADOS!F:O,9,FALSE))</f>
        <v/>
      </c>
      <c r="Y1490" t="str">
        <f>IF(A1490="","",IF(X1490="","",IF((X1490-W1490)*V1490*$E1490/$D1490&lt;1,"&lt;1",ROUND((X1490-W1490)*V1490*$E1490/$D1490,2))))</f>
        <v/>
      </c>
      <c r="AB1490" t="str">
        <f>IF($A1490="","",VLOOKUP($A1490,DADOS!F:O,7,FALSE))</f>
        <v/>
      </c>
      <c r="AC1490" t="str">
        <f>IF(A1490="","",IF(AB1490="","",IF((AB1490-AA1490)*Z1490*$E1490/$D1490&lt;1,"&lt;1",ROUND((AB1490-AA1490)*Z1490*$E1490/$D1490,2))))</f>
        <v/>
      </c>
      <c r="AF1490" t="str">
        <f>IF($A1490="","",VLOOKUP($A1490,DADOS!F:O,10,FALSE))</f>
        <v/>
      </c>
      <c r="AG1490" t="str">
        <f>IF(A1490="","",IF(AF1490="","",IF((AF1490-AE1490)*AD1490*$E1490/$D1490&lt;1,"&lt;1",ROUND((AF1490-AE1490)*AD1490*$E1490/$D1490,2))))</f>
        <v/>
      </c>
      <c r="AJ1490" t="str">
        <f>IF($A1490="","",VLOOKUP($A1490,DADOS!F:O,8,FALSE))</f>
        <v/>
      </c>
      <c r="AK1490" t="str">
        <f>IF(A1490="","",IF(AJ1490="","",IF((AJ1490-AI1490)*AH1490*$E1490/$D1490&lt;1,"&lt;1",ROUND((AJ1490-AI1490)*AH1490*$E1490/$D1490,2))))</f>
        <v/>
      </c>
      <c r="AN1490" t="str">
        <f>IF($A1490="","",VLOOKUP($A1490,DADOS!F:O,2,FALSE))</f>
        <v/>
      </c>
      <c r="AO1490" t="str">
        <f>IF(A1490="","",IF(AN1490="","",IF((AN1490-AM1490)*AL1490*$E1490/$D1490/1000&lt;0.2,"&lt;0,2",ROUND((AN1490-AM1490)*AL1490*$E1490/$D1490/1000,2))))</f>
        <v/>
      </c>
      <c r="AQ1490">
        <v>0</v>
      </c>
      <c r="AR1490" t="str">
        <f>IF($A1490="","",VLOOKUP($A1490,DADOS!F:P,11,FALSE))</f>
        <v/>
      </c>
      <c r="AS1490" t="str">
        <f>IF(E1490="","",IF(AQ1490="","",IF(AR1490="","",IF((AR1490-AQ1490)*AP1490*$E1490/$D1490&lt;1,"&lt;1",ROUND((AR1490-AQ1490)*AP1490*$E1490/$D1490,2)))))</f>
        <v/>
      </c>
      <c r="AV1490" t="str">
        <f>IF(A1490="","",VLOOKUP(A1490,DADOS!F:R,12,FALSE))</f>
        <v/>
      </c>
      <c r="AW1490" t="str">
        <f>IF(A1490="","",IF(AU1490="","",IF(AV1490="","",IF((AV1490-AU1490)*AT1490*$E1490/$D1490&lt;1,"&lt;1",ROUND((AV1490-AU1490)*AT1490*$E1490/$D1490,2)))))</f>
        <v/>
      </c>
      <c r="AZ1490" t="str">
        <f>IF($A1490="","",VLOOKUP($A1490,DADOS!F:R,13,FALSE))</f>
        <v/>
      </c>
      <c r="BA1490" t="str">
        <f>IF(A1490="","",IF(AY1490="","",IF(AZ1490="","",IF((AZ1490-AY1490)*AX1490*$E1490/$D1490&lt;1,"&lt;1",ROUND((AZ1490-AY1490)*AX1490*$E1490/$D1490,2)))))</f>
        <v/>
      </c>
    </row>
    <row r="1491">
      <c r="B1491" t="str">
        <f>IF(A1491="","",A1491&amp;"/20")</f>
        <v/>
      </c>
      <c r="H1491" t="str">
        <f>IF($A1491="","",VLOOKUP($A1491,DADOS!F:O,3,FALSE))</f>
        <v/>
      </c>
      <c r="I1491" t="str">
        <f>IF(A1491="","",IF(H1491="","",IF((H1491-G1491)*F1491*$E1491/$D1491/1000&lt;0.2,"&lt;0,2",ROUND((H1491-G1491)*F1491*$E1491/$D1491/1000,2))))</f>
        <v/>
      </c>
      <c r="L1491" t="str">
        <f>IF($A1491="","",VLOOKUP($A1491,DADOS!F:O,6,FALSE))</f>
        <v/>
      </c>
      <c r="M1491" t="str">
        <f>IF(A1491="","",IF(L1491="","",IF((L1491-K1491)*J1491*$E1491/$D1491/1000&lt;0.2,"&lt;0,2",ROUND((L1491-K1491)*J1491*$E1491/$D1491/1000,2))))</f>
        <v/>
      </c>
      <c r="P1491" t="str">
        <f>IF($A1491="","",VLOOKUP($A1491,DADOS!F:O,5,FALSE))</f>
        <v/>
      </c>
      <c r="Q1491" t="str">
        <f>IF(A1491="","",IF(P1491="","",IF((P1491-O1491)*N1491*$E1491/$D1491/1000&lt;0.2,"&lt;0,2",ROUND((P1491-O1491)*N1491*$E1491/$D1491/1000,2))))</f>
        <v/>
      </c>
      <c r="T1491" t="str">
        <f>IF($A1491="","",VLOOKUP($A1491,DADOS!F:O,4,FALSE))</f>
        <v/>
      </c>
      <c r="U1491" t="str">
        <f>IF(A1491="","",IF(T1491="","",IF((T1491-S1491)*R1491*$E1491/$D1491/1000&lt;0.2,"&lt;0,2",ROUND((T1491-S1491)*R1491*$E1491/$D1491/1000,2))))</f>
        <v/>
      </c>
      <c r="X1491" t="str">
        <f>IF($A1491="","",VLOOKUP($A1491,DADOS!F:O,9,FALSE))</f>
        <v/>
      </c>
      <c r="Y1491" t="str">
        <f>IF(A1491="","",IF(X1491="","",IF((X1491-W1491)*V1491*$E1491/$D1491&lt;1,"&lt;1",ROUND((X1491-W1491)*V1491*$E1491/$D1491,2))))</f>
        <v/>
      </c>
      <c r="AB1491" t="str">
        <f>IF($A1491="","",VLOOKUP($A1491,DADOS!F:O,7,FALSE))</f>
        <v/>
      </c>
      <c r="AC1491" t="str">
        <f>IF(A1491="","",IF(AB1491="","",IF((AB1491-AA1491)*Z1491*$E1491/$D1491&lt;1,"&lt;1",ROUND((AB1491-AA1491)*Z1491*$E1491/$D1491,2))))</f>
        <v/>
      </c>
      <c r="AF1491" t="str">
        <f>IF($A1491="","",VLOOKUP($A1491,DADOS!F:O,10,FALSE))</f>
        <v/>
      </c>
      <c r="AG1491" t="str">
        <f>IF(A1491="","",IF(AF1491="","",IF((AF1491-AE1491)*AD1491*$E1491/$D1491&lt;1,"&lt;1",ROUND((AF1491-AE1491)*AD1491*$E1491/$D1491,2))))</f>
        <v/>
      </c>
      <c r="AJ1491" t="str">
        <f>IF($A1491="","",VLOOKUP($A1491,DADOS!F:O,8,FALSE))</f>
        <v/>
      </c>
      <c r="AK1491" t="str">
        <f>IF(A1491="","",IF(AJ1491="","",IF((AJ1491-AI1491)*AH1491*$E1491/$D1491&lt;1,"&lt;1",ROUND((AJ1491-AI1491)*AH1491*$E1491/$D1491,2))))</f>
        <v/>
      </c>
      <c r="AN1491" t="str">
        <f>IF($A1491="","",VLOOKUP($A1491,DADOS!F:O,2,FALSE))</f>
        <v/>
      </c>
      <c r="AO1491" t="str">
        <f>IF(A1491="","",IF(AN1491="","",IF((AN1491-AM1491)*AL1491*$E1491/$D1491/1000&lt;0.2,"&lt;0,2",ROUND((AN1491-AM1491)*AL1491*$E1491/$D1491/1000,2))))</f>
        <v/>
      </c>
      <c r="AQ1491">
        <v>0</v>
      </c>
      <c r="AR1491" t="str">
        <f>IF($A1491="","",VLOOKUP($A1491,DADOS!F:P,11,FALSE))</f>
        <v/>
      </c>
      <c r="AS1491" t="str">
        <f>IF(E1491="","",IF(AQ1491="","",IF(AR1491="","",IF((AR1491-AQ1491)*AP1491*$E1491/$D1491&lt;1,"&lt;1",ROUND((AR1491-AQ1491)*AP1491*$E1491/$D1491,2)))))</f>
        <v/>
      </c>
      <c r="AV1491" t="str">
        <f>IF(A1491="","",VLOOKUP(A1491,DADOS!F:R,12,FALSE))</f>
        <v/>
      </c>
      <c r="AW1491" t="str">
        <f>IF(A1491="","",IF(AU1491="","",IF(AV1491="","",IF((AV1491-AU1491)*AT1491*$E1491/$D1491&lt;1,"&lt;1",ROUND((AV1491-AU1491)*AT1491*$E1491/$D1491,2)))))</f>
        <v/>
      </c>
      <c r="AZ1491" t="str">
        <f>IF($A1491="","",VLOOKUP($A1491,DADOS!F:R,13,FALSE))</f>
        <v/>
      </c>
      <c r="BA1491" t="str">
        <f>IF(A1491="","",IF(AY1491="","",IF(AZ1491="","",IF((AZ1491-AY1491)*AX1491*$E1491/$D1491&lt;1,"&lt;1",ROUND((AZ1491-AY1491)*AX1491*$E1491/$D1491,2)))))</f>
        <v/>
      </c>
    </row>
    <row r="1492">
      <c r="B1492" t="str">
        <f>IF(A1492="","",A1492&amp;"/20")</f>
        <v/>
      </c>
      <c r="H1492" t="str">
        <f>IF($A1492="","",VLOOKUP($A1492,DADOS!F:O,3,FALSE))</f>
        <v/>
      </c>
      <c r="I1492" t="str">
        <f>IF(A1492="","",IF(H1492="","",IF((H1492-G1492)*F1492*$E1492/$D1492/1000&lt;0.2,"&lt;0,2",ROUND((H1492-G1492)*F1492*$E1492/$D1492/1000,2))))</f>
        <v/>
      </c>
      <c r="L1492" t="str">
        <f>IF($A1492="","",VLOOKUP($A1492,DADOS!F:O,6,FALSE))</f>
        <v/>
      </c>
      <c r="M1492" t="str">
        <f>IF(A1492="","",IF(L1492="","",IF((L1492-K1492)*J1492*$E1492/$D1492/1000&lt;0.2,"&lt;0,2",ROUND((L1492-K1492)*J1492*$E1492/$D1492/1000,2))))</f>
        <v/>
      </c>
      <c r="P1492" t="str">
        <f>IF($A1492="","",VLOOKUP($A1492,DADOS!F:O,5,FALSE))</f>
        <v/>
      </c>
      <c r="Q1492" t="str">
        <f>IF(A1492="","",IF(P1492="","",IF((P1492-O1492)*N1492*$E1492/$D1492/1000&lt;0.2,"&lt;0,2",ROUND((P1492-O1492)*N1492*$E1492/$D1492/1000,2))))</f>
        <v/>
      </c>
      <c r="T1492" t="str">
        <f>IF($A1492="","",VLOOKUP($A1492,DADOS!F:O,4,FALSE))</f>
        <v/>
      </c>
      <c r="U1492" t="str">
        <f>IF(A1492="","",IF(T1492="","",IF((T1492-S1492)*R1492*$E1492/$D1492/1000&lt;0.2,"&lt;0,2",ROUND((T1492-S1492)*R1492*$E1492/$D1492/1000,2))))</f>
        <v/>
      </c>
      <c r="X1492" t="str">
        <f>IF($A1492="","",VLOOKUP($A1492,DADOS!F:O,9,FALSE))</f>
        <v/>
      </c>
      <c r="Y1492" t="str">
        <f>IF(A1492="","",IF(X1492="","",IF((X1492-W1492)*V1492*$E1492/$D1492&lt;1,"&lt;1",ROUND((X1492-W1492)*V1492*$E1492/$D1492,2))))</f>
        <v/>
      </c>
      <c r="AB1492" t="str">
        <f>IF($A1492="","",VLOOKUP($A1492,DADOS!F:O,7,FALSE))</f>
        <v/>
      </c>
      <c r="AC1492" t="str">
        <f>IF(A1492="","",IF(AB1492="","",IF((AB1492-AA1492)*Z1492*$E1492/$D1492&lt;1,"&lt;1",ROUND((AB1492-AA1492)*Z1492*$E1492/$D1492,2))))</f>
        <v/>
      </c>
      <c r="AF1492" t="str">
        <f>IF($A1492="","",VLOOKUP($A1492,DADOS!F:O,10,FALSE))</f>
        <v/>
      </c>
      <c r="AG1492" t="str">
        <f>IF(A1492="","",IF(AF1492="","",IF((AF1492-AE1492)*AD1492*$E1492/$D1492&lt;1,"&lt;1",ROUND((AF1492-AE1492)*AD1492*$E1492/$D1492,2))))</f>
        <v/>
      </c>
      <c r="AJ1492" t="str">
        <f>IF($A1492="","",VLOOKUP($A1492,DADOS!F:O,8,FALSE))</f>
        <v/>
      </c>
      <c r="AK1492" t="str">
        <f>IF(A1492="","",IF(AJ1492="","",IF((AJ1492-AI1492)*AH1492*$E1492/$D1492&lt;1,"&lt;1",ROUND((AJ1492-AI1492)*AH1492*$E1492/$D1492,2))))</f>
        <v/>
      </c>
      <c r="AN1492" t="str">
        <f>IF($A1492="","",VLOOKUP($A1492,DADOS!F:O,2,FALSE))</f>
        <v/>
      </c>
      <c r="AO1492" t="str">
        <f>IF(A1492="","",IF(AN1492="","",IF((AN1492-AM1492)*AL1492*$E1492/$D1492/1000&lt;0.2,"&lt;0,2",ROUND((AN1492-AM1492)*AL1492*$E1492/$D1492/1000,2))))</f>
        <v/>
      </c>
      <c r="AQ1492">
        <v>0</v>
      </c>
      <c r="AR1492" t="str">
        <f>IF($A1492="","",VLOOKUP($A1492,DADOS!F:P,11,FALSE))</f>
        <v/>
      </c>
      <c r="AS1492" t="str">
        <f>IF(E1492="","",IF(AQ1492="","",IF(AR1492="","",IF((AR1492-AQ1492)*AP1492*$E1492/$D1492&lt;1,"&lt;1",ROUND((AR1492-AQ1492)*AP1492*$E1492/$D1492,2)))))</f>
        <v/>
      </c>
      <c r="AV1492" t="str">
        <f>IF(A1492="","",VLOOKUP(A1492,DADOS!F:R,12,FALSE))</f>
        <v/>
      </c>
      <c r="AW1492" t="str">
        <f>IF(A1492="","",IF(AU1492="","",IF(AV1492="","",IF((AV1492-AU1492)*AT1492*$E1492/$D1492&lt;1,"&lt;1",ROUND((AV1492-AU1492)*AT1492*$E1492/$D1492,2)))))</f>
        <v/>
      </c>
      <c r="AZ1492" t="str">
        <f>IF($A1492="","",VLOOKUP($A1492,DADOS!F:R,13,FALSE))</f>
        <v/>
      </c>
      <c r="BA1492" t="str">
        <f>IF(A1492="","",IF(AY1492="","",IF(AZ1492="","",IF((AZ1492-AY1492)*AX1492*$E1492/$D1492&lt;1,"&lt;1",ROUND((AZ1492-AY1492)*AX1492*$E1492/$D1492,2)))))</f>
        <v/>
      </c>
    </row>
    <row r="1493">
      <c r="B1493" t="str">
        <f>IF(A1493="","",A1493&amp;"/20")</f>
        <v/>
      </c>
      <c r="H1493" t="str">
        <f>IF($A1493="","",VLOOKUP($A1493,DADOS!F:O,3,FALSE))</f>
        <v/>
      </c>
      <c r="I1493" t="str">
        <f>IF(A1493="","",IF(H1493="","",IF((H1493-G1493)*F1493*$E1493/$D1493/1000&lt;0.2,"&lt;0,2",ROUND((H1493-G1493)*F1493*$E1493/$D1493/1000,2))))</f>
        <v/>
      </c>
      <c r="L1493" t="str">
        <f>IF($A1493="","",VLOOKUP($A1493,DADOS!F:O,6,FALSE))</f>
        <v/>
      </c>
      <c r="M1493" t="str">
        <f>IF(A1493="","",IF(L1493="","",IF((L1493-K1493)*J1493*$E1493/$D1493/1000&lt;0.2,"&lt;0,2",ROUND((L1493-K1493)*J1493*$E1493/$D1493/1000,2))))</f>
        <v/>
      </c>
      <c r="P1493" t="str">
        <f>IF($A1493="","",VLOOKUP($A1493,DADOS!F:O,5,FALSE))</f>
        <v/>
      </c>
      <c r="Q1493" t="str">
        <f>IF(A1493="","",IF(P1493="","",IF((P1493-O1493)*N1493*$E1493/$D1493/1000&lt;0.2,"&lt;0,2",ROUND((P1493-O1493)*N1493*$E1493/$D1493/1000,2))))</f>
        <v/>
      </c>
      <c r="T1493" t="str">
        <f>IF($A1493="","",VLOOKUP($A1493,DADOS!F:O,4,FALSE))</f>
        <v/>
      </c>
      <c r="U1493" t="str">
        <f>IF(A1493="","",IF(T1493="","",IF((T1493-S1493)*R1493*$E1493/$D1493/1000&lt;0.2,"&lt;0,2",ROUND((T1493-S1493)*R1493*$E1493/$D1493/1000,2))))</f>
        <v/>
      </c>
      <c r="X1493" t="str">
        <f>IF($A1493="","",VLOOKUP($A1493,DADOS!F:O,9,FALSE))</f>
        <v/>
      </c>
      <c r="Y1493" t="str">
        <f>IF(A1493="","",IF(X1493="","",IF((X1493-W1493)*V1493*$E1493/$D1493&lt;1,"&lt;1",ROUND((X1493-W1493)*V1493*$E1493/$D1493,2))))</f>
        <v/>
      </c>
      <c r="AB1493" t="str">
        <f>IF($A1493="","",VLOOKUP($A1493,DADOS!F:O,7,FALSE))</f>
        <v/>
      </c>
      <c r="AC1493" t="str">
        <f>IF(A1493="","",IF(AB1493="","",IF((AB1493-AA1493)*Z1493*$E1493/$D1493&lt;1,"&lt;1",ROUND((AB1493-AA1493)*Z1493*$E1493/$D1493,2))))</f>
        <v/>
      </c>
      <c r="AF1493" t="str">
        <f>IF($A1493="","",VLOOKUP($A1493,DADOS!F:O,10,FALSE))</f>
        <v/>
      </c>
      <c r="AG1493" t="str">
        <f>IF(A1493="","",IF(AF1493="","",IF((AF1493-AE1493)*AD1493*$E1493/$D1493&lt;1,"&lt;1",ROUND((AF1493-AE1493)*AD1493*$E1493/$D1493,2))))</f>
        <v/>
      </c>
      <c r="AJ1493" t="str">
        <f>IF($A1493="","",VLOOKUP($A1493,DADOS!F:O,8,FALSE))</f>
        <v/>
      </c>
      <c r="AK1493" t="str">
        <f>IF(A1493="","",IF(AJ1493="","",IF((AJ1493-AI1493)*AH1493*$E1493/$D1493&lt;1,"&lt;1",ROUND((AJ1493-AI1493)*AH1493*$E1493/$D1493,2))))</f>
        <v/>
      </c>
      <c r="AN1493" t="str">
        <f>IF($A1493="","",VLOOKUP($A1493,DADOS!F:O,2,FALSE))</f>
        <v/>
      </c>
      <c r="AO1493" t="str">
        <f>IF(A1493="","",IF(AN1493="","",IF((AN1493-AM1493)*AL1493*$E1493/$D1493/1000&lt;0.2,"&lt;0,2",ROUND((AN1493-AM1493)*AL1493*$E1493/$D1493/1000,2))))</f>
        <v/>
      </c>
      <c r="AQ1493">
        <v>0</v>
      </c>
      <c r="AR1493" t="str">
        <f>IF($A1493="","",VLOOKUP($A1493,DADOS!F:P,11,FALSE))</f>
        <v/>
      </c>
      <c r="AS1493" t="str">
        <f>IF(E1493="","",IF(AQ1493="","",IF(AR1493="","",IF((AR1493-AQ1493)*AP1493*$E1493/$D1493&lt;1,"&lt;1",ROUND((AR1493-AQ1493)*AP1493*$E1493/$D1493,2)))))</f>
        <v/>
      </c>
      <c r="AV1493" t="str">
        <f>IF(A1493="","",VLOOKUP(A1493,DADOS!F:R,12,FALSE))</f>
        <v/>
      </c>
      <c r="AW1493" t="str">
        <f>IF(A1493="","",IF(AU1493="","",IF(AV1493="","",IF((AV1493-AU1493)*AT1493*$E1493/$D1493&lt;1,"&lt;1",ROUND((AV1493-AU1493)*AT1493*$E1493/$D1493,2)))))</f>
        <v/>
      </c>
      <c r="AZ1493" t="str">
        <f>IF($A1493="","",VLOOKUP($A1493,DADOS!F:R,13,FALSE))</f>
        <v/>
      </c>
      <c r="BA1493" t="str">
        <f>IF(A1493="","",IF(AY1493="","",IF(AZ1493="","",IF((AZ1493-AY1493)*AX1493*$E1493/$D1493&lt;1,"&lt;1",ROUND((AZ1493-AY1493)*AX1493*$E1493/$D1493,2)))))</f>
        <v/>
      </c>
    </row>
    <row r="1494">
      <c r="B1494" t="str">
        <f>IF(A1494="","",A1494&amp;"/20")</f>
        <v/>
      </c>
      <c r="H1494" t="str">
        <f>IF($A1494="","",VLOOKUP($A1494,DADOS!F:O,3,FALSE))</f>
        <v/>
      </c>
      <c r="I1494" t="str">
        <f>IF(A1494="","",IF(H1494="","",IF((H1494-G1494)*F1494*$E1494/$D1494/1000&lt;0.2,"&lt;0,2",ROUND((H1494-G1494)*F1494*$E1494/$D1494/1000,2))))</f>
        <v/>
      </c>
      <c r="L1494" t="str">
        <f>IF($A1494="","",VLOOKUP($A1494,DADOS!F:O,6,FALSE))</f>
        <v/>
      </c>
      <c r="M1494" t="str">
        <f>IF(A1494="","",IF(L1494="","",IF((L1494-K1494)*J1494*$E1494/$D1494/1000&lt;0.2,"&lt;0,2",ROUND((L1494-K1494)*J1494*$E1494/$D1494/1000,2))))</f>
        <v/>
      </c>
      <c r="P1494" t="str">
        <f>IF($A1494="","",VLOOKUP($A1494,DADOS!F:O,5,FALSE))</f>
        <v/>
      </c>
      <c r="Q1494" t="str">
        <f>IF(A1494="","",IF(P1494="","",IF((P1494-O1494)*N1494*$E1494/$D1494/1000&lt;0.2,"&lt;0,2",ROUND((P1494-O1494)*N1494*$E1494/$D1494/1000,2))))</f>
        <v/>
      </c>
      <c r="T1494" t="str">
        <f>IF($A1494="","",VLOOKUP($A1494,DADOS!F:O,4,FALSE))</f>
        <v/>
      </c>
      <c r="U1494" t="str">
        <f>IF(A1494="","",IF(T1494="","",IF((T1494-S1494)*R1494*$E1494/$D1494/1000&lt;0.2,"&lt;0,2",ROUND((T1494-S1494)*R1494*$E1494/$D1494/1000,2))))</f>
        <v/>
      </c>
      <c r="X1494" t="str">
        <f>IF($A1494="","",VLOOKUP($A1494,DADOS!F:O,9,FALSE))</f>
        <v/>
      </c>
      <c r="Y1494" t="str">
        <f>IF(A1494="","",IF(X1494="","",IF((X1494-W1494)*V1494*$E1494/$D1494&lt;1,"&lt;1",ROUND((X1494-W1494)*V1494*$E1494/$D1494,2))))</f>
        <v/>
      </c>
      <c r="AB1494" t="str">
        <f>IF($A1494="","",VLOOKUP($A1494,DADOS!F:O,7,FALSE))</f>
        <v/>
      </c>
      <c r="AC1494" t="str">
        <f>IF(A1494="","",IF(AB1494="","",IF((AB1494-AA1494)*Z1494*$E1494/$D1494&lt;1,"&lt;1",ROUND((AB1494-AA1494)*Z1494*$E1494/$D1494,2))))</f>
        <v/>
      </c>
      <c r="AF1494" t="str">
        <f>IF($A1494="","",VLOOKUP($A1494,DADOS!F:O,10,FALSE))</f>
        <v/>
      </c>
      <c r="AG1494" t="str">
        <f>IF(A1494="","",IF(AF1494="","",IF((AF1494-AE1494)*AD1494*$E1494/$D1494&lt;1,"&lt;1",ROUND((AF1494-AE1494)*AD1494*$E1494/$D1494,2))))</f>
        <v/>
      </c>
      <c r="AJ1494" t="str">
        <f>IF($A1494="","",VLOOKUP($A1494,DADOS!F:O,8,FALSE))</f>
        <v/>
      </c>
      <c r="AK1494" t="str">
        <f>IF(A1494="","",IF(AJ1494="","",IF((AJ1494-AI1494)*AH1494*$E1494/$D1494&lt;1,"&lt;1",ROUND((AJ1494-AI1494)*AH1494*$E1494/$D1494,2))))</f>
        <v/>
      </c>
      <c r="AN1494" t="str">
        <f>IF($A1494="","",VLOOKUP($A1494,DADOS!F:O,2,FALSE))</f>
        <v/>
      </c>
      <c r="AO1494" t="str">
        <f>IF(A1494="","",IF(AN1494="","",IF((AN1494-AM1494)*AL1494*$E1494/$D1494/1000&lt;0.2,"&lt;0,2",ROUND((AN1494-AM1494)*AL1494*$E1494/$D1494/1000,2))))</f>
        <v/>
      </c>
      <c r="AQ1494">
        <v>0</v>
      </c>
      <c r="AR1494" t="str">
        <f>IF($A1494="","",VLOOKUP($A1494,DADOS!F:P,11,FALSE))</f>
        <v/>
      </c>
      <c r="AS1494" t="str">
        <f>IF(E1494="","",IF(AQ1494="","",IF(AR1494="","",IF((AR1494-AQ1494)*AP1494*$E1494/$D1494&lt;1,"&lt;1",ROUND((AR1494-AQ1494)*AP1494*$E1494/$D1494,2)))))</f>
        <v/>
      </c>
      <c r="AV1494" t="str">
        <f>IF(A1494="","",VLOOKUP(A1494,DADOS!F:R,12,FALSE))</f>
        <v/>
      </c>
      <c r="AW1494" t="str">
        <f>IF(A1494="","",IF(AU1494="","",IF(AV1494="","",IF((AV1494-AU1494)*AT1494*$E1494/$D1494&lt;1,"&lt;1",ROUND((AV1494-AU1494)*AT1494*$E1494/$D1494,2)))))</f>
        <v/>
      </c>
      <c r="AZ1494" t="str">
        <f>IF($A1494="","",VLOOKUP($A1494,DADOS!F:R,13,FALSE))</f>
        <v/>
      </c>
      <c r="BA1494" t="str">
        <f>IF(A1494="","",IF(AY1494="","",IF(AZ1494="","",IF((AZ1494-AY1494)*AX1494*$E1494/$D1494&lt;1,"&lt;1",ROUND((AZ1494-AY1494)*AX1494*$E1494/$D1494,2)))))</f>
        <v/>
      </c>
    </row>
    <row r="1495">
      <c r="B1495" t="str">
        <f>IF(A1495="","",A1495&amp;"/20")</f>
        <v/>
      </c>
      <c r="H1495" t="str">
        <f>IF($A1495="","",VLOOKUP($A1495,DADOS!F:O,3,FALSE))</f>
        <v/>
      </c>
      <c r="I1495" t="str">
        <f>IF(A1495="","",IF(H1495="","",IF((H1495-G1495)*F1495*$E1495/$D1495/1000&lt;0.2,"&lt;0,2",ROUND((H1495-G1495)*F1495*$E1495/$D1495/1000,2))))</f>
        <v/>
      </c>
      <c r="L1495" t="str">
        <f>IF($A1495="","",VLOOKUP($A1495,DADOS!F:O,6,FALSE))</f>
        <v/>
      </c>
      <c r="M1495" t="str">
        <f>IF(A1495="","",IF(L1495="","",IF((L1495-K1495)*J1495*$E1495/$D1495/1000&lt;0.2,"&lt;0,2",ROUND((L1495-K1495)*J1495*$E1495/$D1495/1000,2))))</f>
        <v/>
      </c>
      <c r="P1495" t="str">
        <f>IF($A1495="","",VLOOKUP($A1495,DADOS!F:O,5,FALSE))</f>
        <v/>
      </c>
      <c r="Q1495" t="str">
        <f>IF(A1495="","",IF(P1495="","",IF((P1495-O1495)*N1495*$E1495/$D1495/1000&lt;0.2,"&lt;0,2",ROUND((P1495-O1495)*N1495*$E1495/$D1495/1000,2))))</f>
        <v/>
      </c>
      <c r="T1495" t="str">
        <f>IF($A1495="","",VLOOKUP($A1495,DADOS!F:O,4,FALSE))</f>
        <v/>
      </c>
      <c r="U1495" t="str">
        <f>IF(A1495="","",IF(T1495="","",IF((T1495-S1495)*R1495*$E1495/$D1495/1000&lt;0.2,"&lt;0,2",ROUND((T1495-S1495)*R1495*$E1495/$D1495/1000,2))))</f>
        <v/>
      </c>
      <c r="X1495" t="str">
        <f>IF($A1495="","",VLOOKUP($A1495,DADOS!F:O,9,FALSE))</f>
        <v/>
      </c>
      <c r="Y1495" t="str">
        <f>IF(A1495="","",IF(X1495="","",IF((X1495-W1495)*V1495*$E1495/$D1495&lt;1,"&lt;1",ROUND((X1495-W1495)*V1495*$E1495/$D1495,2))))</f>
        <v/>
      </c>
      <c r="AB1495" t="str">
        <f>IF($A1495="","",VLOOKUP($A1495,DADOS!F:O,7,FALSE))</f>
        <v/>
      </c>
      <c r="AC1495" t="str">
        <f>IF(A1495="","",IF(AB1495="","",IF((AB1495-AA1495)*Z1495*$E1495/$D1495&lt;1,"&lt;1",ROUND((AB1495-AA1495)*Z1495*$E1495/$D1495,2))))</f>
        <v/>
      </c>
      <c r="AF1495" t="str">
        <f>IF($A1495="","",VLOOKUP($A1495,DADOS!F:O,10,FALSE))</f>
        <v/>
      </c>
      <c r="AG1495" t="str">
        <f>IF(A1495="","",IF(AF1495="","",IF((AF1495-AE1495)*AD1495*$E1495/$D1495&lt;1,"&lt;1",ROUND((AF1495-AE1495)*AD1495*$E1495/$D1495,2))))</f>
        <v/>
      </c>
      <c r="AJ1495" t="str">
        <f>IF($A1495="","",VLOOKUP($A1495,DADOS!F:O,8,FALSE))</f>
        <v/>
      </c>
      <c r="AK1495" t="str">
        <f>IF(A1495="","",IF(AJ1495="","",IF((AJ1495-AI1495)*AH1495*$E1495/$D1495&lt;1,"&lt;1",ROUND((AJ1495-AI1495)*AH1495*$E1495/$D1495,2))))</f>
        <v/>
      </c>
      <c r="AN1495" t="str">
        <f>IF($A1495="","",VLOOKUP($A1495,DADOS!F:O,2,FALSE))</f>
        <v/>
      </c>
      <c r="AO1495" t="str">
        <f>IF(A1495="","",IF(AN1495="","",IF((AN1495-AM1495)*AL1495*$E1495/$D1495/1000&lt;0.2,"&lt;0,2",ROUND((AN1495-AM1495)*AL1495*$E1495/$D1495/1000,2))))</f>
        <v/>
      </c>
      <c r="AQ1495">
        <v>0</v>
      </c>
      <c r="AR1495" t="str">
        <f>IF($A1495="","",VLOOKUP($A1495,DADOS!F:P,11,FALSE))</f>
        <v/>
      </c>
      <c r="AS1495" t="str">
        <f>IF(E1495="","",IF(AQ1495="","",IF(AR1495="","",IF((AR1495-AQ1495)*AP1495*$E1495/$D1495&lt;1,"&lt;1",ROUND((AR1495-AQ1495)*AP1495*$E1495/$D1495,2)))))</f>
        <v/>
      </c>
      <c r="AV1495" t="str">
        <f>IF(A1495="","",VLOOKUP(A1495,DADOS!F:R,12,FALSE))</f>
        <v/>
      </c>
      <c r="AW1495" t="str">
        <f>IF(A1495="","",IF(AU1495="","",IF(AV1495="","",IF((AV1495-AU1495)*AT1495*$E1495/$D1495&lt;1,"&lt;1",ROUND((AV1495-AU1495)*AT1495*$E1495/$D1495,2)))))</f>
        <v/>
      </c>
      <c r="AZ1495" t="str">
        <f>IF($A1495="","",VLOOKUP($A1495,DADOS!F:R,13,FALSE))</f>
        <v/>
      </c>
      <c r="BA1495" t="str">
        <f>IF(A1495="","",IF(AY1495="","",IF(AZ1495="","",IF((AZ1495-AY1495)*AX1495*$E1495/$D1495&lt;1,"&lt;1",ROUND((AZ1495-AY1495)*AX1495*$E1495/$D1495,2)))))</f>
        <v/>
      </c>
    </row>
    <row r="1496">
      <c r="B1496" t="str">
        <f>IF(A1496="","",A1496&amp;"/20")</f>
        <v/>
      </c>
      <c r="H1496" t="str">
        <f>IF($A1496="","",VLOOKUP($A1496,DADOS!F:O,3,FALSE))</f>
        <v/>
      </c>
      <c r="I1496" t="str">
        <f>IF(A1496="","",IF(H1496="","",IF((H1496-G1496)*F1496*$E1496/$D1496/1000&lt;0.2,"&lt;0,2",ROUND((H1496-G1496)*F1496*$E1496/$D1496/1000,2))))</f>
        <v/>
      </c>
      <c r="L1496" t="str">
        <f>IF($A1496="","",VLOOKUP($A1496,DADOS!F:O,6,FALSE))</f>
        <v/>
      </c>
      <c r="M1496" t="str">
        <f>IF(A1496="","",IF(L1496="","",IF((L1496-K1496)*J1496*$E1496/$D1496/1000&lt;0.2,"&lt;0,2",ROUND((L1496-K1496)*J1496*$E1496/$D1496/1000,2))))</f>
        <v/>
      </c>
      <c r="P1496" t="str">
        <f>IF($A1496="","",VLOOKUP($A1496,DADOS!F:O,5,FALSE))</f>
        <v/>
      </c>
      <c r="Q1496" t="str">
        <f>IF(A1496="","",IF(P1496="","",IF((P1496-O1496)*N1496*$E1496/$D1496/1000&lt;0.2,"&lt;0,2",ROUND((P1496-O1496)*N1496*$E1496/$D1496/1000,2))))</f>
        <v/>
      </c>
      <c r="T1496" t="str">
        <f>IF($A1496="","",VLOOKUP($A1496,DADOS!F:O,4,FALSE))</f>
        <v/>
      </c>
      <c r="U1496" t="str">
        <f>IF(A1496="","",IF(T1496="","",IF((T1496-S1496)*R1496*$E1496/$D1496/1000&lt;0.2,"&lt;0,2",ROUND((T1496-S1496)*R1496*$E1496/$D1496/1000,2))))</f>
        <v/>
      </c>
      <c r="X1496" t="str">
        <f>IF($A1496="","",VLOOKUP($A1496,DADOS!F:O,9,FALSE))</f>
        <v/>
      </c>
      <c r="Y1496" t="str">
        <f>IF(A1496="","",IF(X1496="","",IF((X1496-W1496)*V1496*$E1496/$D1496&lt;1,"&lt;1",ROUND((X1496-W1496)*V1496*$E1496/$D1496,2))))</f>
        <v/>
      </c>
      <c r="AB1496" t="str">
        <f>IF($A1496="","",VLOOKUP($A1496,DADOS!F:O,7,FALSE))</f>
        <v/>
      </c>
      <c r="AC1496" t="str">
        <f>IF(A1496="","",IF(AB1496="","",IF((AB1496-AA1496)*Z1496*$E1496/$D1496&lt;1,"&lt;1",ROUND((AB1496-AA1496)*Z1496*$E1496/$D1496,2))))</f>
        <v/>
      </c>
      <c r="AF1496" t="str">
        <f>IF($A1496="","",VLOOKUP($A1496,DADOS!F:O,10,FALSE))</f>
        <v/>
      </c>
      <c r="AG1496" t="str">
        <f>IF(A1496="","",IF(AF1496="","",IF((AF1496-AE1496)*AD1496*$E1496/$D1496&lt;1,"&lt;1",ROUND((AF1496-AE1496)*AD1496*$E1496/$D1496,2))))</f>
        <v/>
      </c>
      <c r="AJ1496" t="str">
        <f>IF($A1496="","",VLOOKUP($A1496,DADOS!F:O,8,FALSE))</f>
        <v/>
      </c>
      <c r="AK1496" t="str">
        <f>IF(A1496="","",IF(AJ1496="","",IF((AJ1496-AI1496)*AH1496*$E1496/$D1496&lt;1,"&lt;1",ROUND((AJ1496-AI1496)*AH1496*$E1496/$D1496,2))))</f>
        <v/>
      </c>
      <c r="AN1496" t="str">
        <f>IF($A1496="","",VLOOKUP($A1496,DADOS!F:O,2,FALSE))</f>
        <v/>
      </c>
      <c r="AO1496" t="str">
        <f>IF(A1496="","",IF(AN1496="","",IF((AN1496-AM1496)*AL1496*$E1496/$D1496/1000&lt;0.2,"&lt;0,2",ROUND((AN1496-AM1496)*AL1496*$E1496/$D1496/1000,2))))</f>
        <v/>
      </c>
      <c r="AQ1496">
        <v>0</v>
      </c>
      <c r="AR1496" t="str">
        <f>IF($A1496="","",VLOOKUP($A1496,DADOS!F:P,11,FALSE))</f>
        <v/>
      </c>
      <c r="AS1496" t="str">
        <f>IF(E1496="","",IF(AQ1496="","",IF(AR1496="","",IF((AR1496-AQ1496)*AP1496*$E1496/$D1496&lt;1,"&lt;1",ROUND((AR1496-AQ1496)*AP1496*$E1496/$D1496,2)))))</f>
        <v/>
      </c>
      <c r="AV1496" t="str">
        <f>IF(A1496="","",VLOOKUP(A1496,DADOS!F:R,12,FALSE))</f>
        <v/>
      </c>
      <c r="AW1496" t="str">
        <f>IF(A1496="","",IF(AU1496="","",IF(AV1496="","",IF((AV1496-AU1496)*AT1496*$E1496/$D1496&lt;1,"&lt;1",ROUND((AV1496-AU1496)*AT1496*$E1496/$D1496,2)))))</f>
        <v/>
      </c>
      <c r="AZ1496" t="str">
        <f>IF($A1496="","",VLOOKUP($A1496,DADOS!F:R,13,FALSE))</f>
        <v/>
      </c>
      <c r="BA1496" t="str">
        <f>IF(A1496="","",IF(AY1496="","",IF(AZ1496="","",IF((AZ1496-AY1496)*AX1496*$E1496/$D1496&lt;1,"&lt;1",ROUND((AZ1496-AY1496)*AX1496*$E1496/$D1496,2)))))</f>
        <v/>
      </c>
    </row>
    <row r="1497">
      <c r="B1497" t="str">
        <f>IF(A1497="","",A1497&amp;"/20")</f>
        <v/>
      </c>
      <c r="H1497" t="str">
        <f>IF($A1497="","",VLOOKUP($A1497,DADOS!F:O,3,FALSE))</f>
        <v/>
      </c>
      <c r="I1497" t="str">
        <f>IF(A1497="","",IF(H1497="","",IF((H1497-G1497)*F1497*$E1497/$D1497/1000&lt;0.2,"&lt;0,2",ROUND((H1497-G1497)*F1497*$E1497/$D1497/1000,2))))</f>
        <v/>
      </c>
      <c r="L1497" t="str">
        <f>IF($A1497="","",VLOOKUP($A1497,DADOS!F:O,6,FALSE))</f>
        <v/>
      </c>
      <c r="M1497" t="str">
        <f>IF(A1497="","",IF(L1497="","",IF((L1497-K1497)*J1497*$E1497/$D1497/1000&lt;0.2,"&lt;0,2",ROUND((L1497-K1497)*J1497*$E1497/$D1497/1000,2))))</f>
        <v/>
      </c>
      <c r="P1497" t="str">
        <f>IF($A1497="","",VLOOKUP($A1497,DADOS!F:O,5,FALSE))</f>
        <v/>
      </c>
      <c r="Q1497" t="str">
        <f>IF(A1497="","",IF(P1497="","",IF((P1497-O1497)*N1497*$E1497/$D1497/1000&lt;0.2,"&lt;0,2",ROUND((P1497-O1497)*N1497*$E1497/$D1497/1000,2))))</f>
        <v/>
      </c>
      <c r="T1497" t="str">
        <f>IF($A1497="","",VLOOKUP($A1497,DADOS!F:O,4,FALSE))</f>
        <v/>
      </c>
      <c r="U1497" t="str">
        <f>IF(A1497="","",IF(T1497="","",IF((T1497-S1497)*R1497*$E1497/$D1497/1000&lt;0.2,"&lt;0,2",ROUND((T1497-S1497)*R1497*$E1497/$D1497/1000,2))))</f>
        <v/>
      </c>
      <c r="X1497" t="str">
        <f>IF($A1497="","",VLOOKUP($A1497,DADOS!F:O,9,FALSE))</f>
        <v/>
      </c>
      <c r="Y1497" t="str">
        <f>IF(A1497="","",IF(X1497="","",IF((X1497-W1497)*V1497*$E1497/$D1497&lt;1,"&lt;1",ROUND((X1497-W1497)*V1497*$E1497/$D1497,2))))</f>
        <v/>
      </c>
      <c r="AB1497" t="str">
        <f>IF($A1497="","",VLOOKUP($A1497,DADOS!F:O,7,FALSE))</f>
        <v/>
      </c>
      <c r="AC1497" t="str">
        <f>IF(A1497="","",IF(AB1497="","",IF((AB1497-AA1497)*Z1497*$E1497/$D1497&lt;1,"&lt;1",ROUND((AB1497-AA1497)*Z1497*$E1497/$D1497,2))))</f>
        <v/>
      </c>
      <c r="AF1497" t="str">
        <f>IF($A1497="","",VLOOKUP($A1497,DADOS!F:O,10,FALSE))</f>
        <v/>
      </c>
      <c r="AG1497" t="str">
        <f>IF(A1497="","",IF(AF1497="","",IF((AF1497-AE1497)*AD1497*$E1497/$D1497&lt;1,"&lt;1",ROUND((AF1497-AE1497)*AD1497*$E1497/$D1497,2))))</f>
        <v/>
      </c>
      <c r="AJ1497" t="str">
        <f>IF($A1497="","",VLOOKUP($A1497,DADOS!F:O,8,FALSE))</f>
        <v/>
      </c>
      <c r="AK1497" t="str">
        <f>IF(A1497="","",IF(AJ1497="","",IF((AJ1497-AI1497)*AH1497*$E1497/$D1497&lt;1,"&lt;1",ROUND((AJ1497-AI1497)*AH1497*$E1497/$D1497,2))))</f>
        <v/>
      </c>
      <c r="AN1497" t="str">
        <f>IF($A1497="","",VLOOKUP($A1497,DADOS!F:O,2,FALSE))</f>
        <v/>
      </c>
      <c r="AO1497" t="str">
        <f>IF(A1497="","",IF(AN1497="","",IF((AN1497-AM1497)*AL1497*$E1497/$D1497/1000&lt;0.2,"&lt;0,2",ROUND((AN1497-AM1497)*AL1497*$E1497/$D1497/1000,2))))</f>
        <v/>
      </c>
      <c r="AQ1497">
        <v>0</v>
      </c>
      <c r="AR1497" t="str">
        <f>IF($A1497="","",VLOOKUP($A1497,DADOS!F:P,11,FALSE))</f>
        <v/>
      </c>
      <c r="AS1497" t="str">
        <f>IF(E1497="","",IF(AQ1497="","",IF(AR1497="","",IF((AR1497-AQ1497)*AP1497*$E1497/$D1497&lt;1,"&lt;1",ROUND((AR1497-AQ1497)*AP1497*$E1497/$D1497,2)))))</f>
        <v/>
      </c>
      <c r="AV1497" t="str">
        <f>IF(A1497="","",VLOOKUP(A1497,DADOS!F:R,12,FALSE))</f>
        <v/>
      </c>
      <c r="AW1497" t="str">
        <f>IF(A1497="","",IF(AU1497="","",IF(AV1497="","",IF((AV1497-AU1497)*AT1497*$E1497/$D1497&lt;1,"&lt;1",ROUND((AV1497-AU1497)*AT1497*$E1497/$D1497,2)))))</f>
        <v/>
      </c>
      <c r="AZ1497" t="str">
        <f>IF($A1497="","",VLOOKUP($A1497,DADOS!F:R,13,FALSE))</f>
        <v/>
      </c>
      <c r="BA1497" t="str">
        <f>IF(A1497="","",IF(AY1497="","",IF(AZ1497="","",IF((AZ1497-AY1497)*AX1497*$E1497/$D1497&lt;1,"&lt;1",ROUND((AZ1497-AY1497)*AX1497*$E1497/$D1497,2)))))</f>
        <v/>
      </c>
    </row>
    <row r="1498">
      <c r="B1498" t="str">
        <f>IF(A1498="","",A1498&amp;"/20")</f>
        <v/>
      </c>
      <c r="H1498" t="str">
        <f>IF($A1498="","",VLOOKUP($A1498,DADOS!F:O,3,FALSE))</f>
        <v/>
      </c>
      <c r="I1498" t="str">
        <f>IF(A1498="","",IF(H1498="","",IF((H1498-G1498)*F1498*$E1498/$D1498/1000&lt;0.2,"&lt;0,2",ROUND((H1498-G1498)*F1498*$E1498/$D1498/1000,2))))</f>
        <v/>
      </c>
      <c r="L1498" t="str">
        <f>IF($A1498="","",VLOOKUP($A1498,DADOS!F:O,6,FALSE))</f>
        <v/>
      </c>
      <c r="M1498" t="str">
        <f>IF(A1498="","",IF(L1498="","",IF((L1498-K1498)*J1498*$E1498/$D1498/1000&lt;0.2,"&lt;0,2",ROUND((L1498-K1498)*J1498*$E1498/$D1498/1000,2))))</f>
        <v/>
      </c>
      <c r="P1498" t="str">
        <f>IF($A1498="","",VLOOKUP($A1498,DADOS!F:O,5,FALSE))</f>
        <v/>
      </c>
      <c r="Q1498" t="str">
        <f>IF(A1498="","",IF(P1498="","",IF((P1498-O1498)*N1498*$E1498/$D1498/1000&lt;0.2,"&lt;0,2",ROUND((P1498-O1498)*N1498*$E1498/$D1498/1000,2))))</f>
        <v/>
      </c>
      <c r="T1498" t="str">
        <f>IF($A1498="","",VLOOKUP($A1498,DADOS!F:O,4,FALSE))</f>
        <v/>
      </c>
      <c r="U1498" t="str">
        <f>IF(A1498="","",IF(T1498="","",IF((T1498-S1498)*R1498*$E1498/$D1498/1000&lt;0.2,"&lt;0,2",ROUND((T1498-S1498)*R1498*$E1498/$D1498/1000,2))))</f>
        <v/>
      </c>
      <c r="X1498" t="str">
        <f>IF($A1498="","",VLOOKUP($A1498,DADOS!F:O,9,FALSE))</f>
        <v/>
      </c>
      <c r="Y1498" t="str">
        <f>IF(A1498="","",IF(X1498="","",IF((X1498-W1498)*V1498*$E1498/$D1498&lt;1,"&lt;1",ROUND((X1498-W1498)*V1498*$E1498/$D1498,2))))</f>
        <v/>
      </c>
      <c r="AB1498" t="str">
        <f>IF($A1498="","",VLOOKUP($A1498,DADOS!F:O,7,FALSE))</f>
        <v/>
      </c>
      <c r="AC1498" t="str">
        <f>IF(A1498="","",IF(AB1498="","",IF((AB1498-AA1498)*Z1498*$E1498/$D1498&lt;1,"&lt;1",ROUND((AB1498-AA1498)*Z1498*$E1498/$D1498,2))))</f>
        <v/>
      </c>
      <c r="AF1498" t="str">
        <f>IF($A1498="","",VLOOKUP($A1498,DADOS!F:O,10,FALSE))</f>
        <v/>
      </c>
      <c r="AG1498" t="str">
        <f>IF(A1498="","",IF(AF1498="","",IF((AF1498-AE1498)*AD1498*$E1498/$D1498&lt;1,"&lt;1",ROUND((AF1498-AE1498)*AD1498*$E1498/$D1498,2))))</f>
        <v/>
      </c>
      <c r="AJ1498" t="str">
        <f>IF($A1498="","",VLOOKUP($A1498,DADOS!F:O,8,FALSE))</f>
        <v/>
      </c>
      <c r="AK1498" t="str">
        <f>IF(A1498="","",IF(AJ1498="","",IF((AJ1498-AI1498)*AH1498*$E1498/$D1498&lt;1,"&lt;1",ROUND((AJ1498-AI1498)*AH1498*$E1498/$D1498,2))))</f>
        <v/>
      </c>
      <c r="AN1498" t="str">
        <f>IF($A1498="","",VLOOKUP($A1498,DADOS!F:O,2,FALSE))</f>
        <v/>
      </c>
      <c r="AO1498" t="str">
        <f>IF(A1498="","",IF(AN1498="","",IF((AN1498-AM1498)*AL1498*$E1498/$D1498/1000&lt;0.2,"&lt;0,2",ROUND((AN1498-AM1498)*AL1498*$E1498/$D1498/1000,2))))</f>
        <v/>
      </c>
      <c r="AQ1498">
        <v>0</v>
      </c>
      <c r="AR1498" t="str">
        <f>IF($A1498="","",VLOOKUP($A1498,DADOS!F:P,11,FALSE))</f>
        <v/>
      </c>
      <c r="AS1498" t="str">
        <f>IF(E1498="","",IF(AQ1498="","",IF(AR1498="","",IF((AR1498-AQ1498)*AP1498*$E1498/$D1498&lt;1,"&lt;1",ROUND((AR1498-AQ1498)*AP1498*$E1498/$D1498,2)))))</f>
        <v/>
      </c>
      <c r="AV1498" t="str">
        <f>IF(A1498="","",VLOOKUP(A1498,DADOS!F:R,12,FALSE))</f>
        <v/>
      </c>
      <c r="AW1498" t="str">
        <f>IF(A1498="","",IF(AU1498="","",IF(AV1498="","",IF((AV1498-AU1498)*AT1498*$E1498/$D1498&lt;1,"&lt;1",ROUND((AV1498-AU1498)*AT1498*$E1498/$D1498,2)))))</f>
        <v/>
      </c>
      <c r="AZ1498" t="str">
        <f>IF($A1498="","",VLOOKUP($A1498,DADOS!F:R,13,FALSE))</f>
        <v/>
      </c>
      <c r="BA1498" t="str">
        <f>IF(A1498="","",IF(AY1498="","",IF(AZ1498="","",IF((AZ1498-AY1498)*AX1498*$E1498/$D1498&lt;1,"&lt;1",ROUND((AZ1498-AY1498)*AX1498*$E1498/$D1498,2)))))</f>
        <v/>
      </c>
    </row>
    <row r="1499">
      <c r="B1499" t="str">
        <f>IF(A1499="","",A1499&amp;"/20")</f>
        <v/>
      </c>
      <c r="H1499" t="str">
        <f>IF($A1499="","",VLOOKUP($A1499,DADOS!F:O,3,FALSE))</f>
        <v/>
      </c>
      <c r="I1499" t="str">
        <f>IF(A1499="","",IF(H1499="","",IF((H1499-G1499)*F1499*$E1499/$D1499/1000&lt;0.2,"&lt;0,2",ROUND((H1499-G1499)*F1499*$E1499/$D1499/1000,2))))</f>
        <v/>
      </c>
      <c r="L1499" t="str">
        <f>IF($A1499="","",VLOOKUP($A1499,DADOS!F:O,6,FALSE))</f>
        <v/>
      </c>
      <c r="M1499" t="str">
        <f>IF(A1499="","",IF(L1499="","",IF((L1499-K1499)*J1499*$E1499/$D1499/1000&lt;0.2,"&lt;0,2",ROUND((L1499-K1499)*J1499*$E1499/$D1499/1000,2))))</f>
        <v/>
      </c>
      <c r="P1499" t="str">
        <f>IF($A1499="","",VLOOKUP($A1499,DADOS!F:O,5,FALSE))</f>
        <v/>
      </c>
      <c r="Q1499" t="str">
        <f>IF(A1499="","",IF(P1499="","",IF((P1499-O1499)*N1499*$E1499/$D1499/1000&lt;0.2,"&lt;0,2",ROUND((P1499-O1499)*N1499*$E1499/$D1499/1000,2))))</f>
        <v/>
      </c>
      <c r="T1499" t="str">
        <f>IF($A1499="","",VLOOKUP($A1499,DADOS!F:O,4,FALSE))</f>
        <v/>
      </c>
      <c r="U1499" t="str">
        <f>IF(A1499="","",IF(T1499="","",IF((T1499-S1499)*R1499*$E1499/$D1499/1000&lt;0.2,"&lt;0,2",ROUND((T1499-S1499)*R1499*$E1499/$D1499/1000,2))))</f>
        <v/>
      </c>
      <c r="X1499" t="str">
        <f>IF($A1499="","",VLOOKUP($A1499,DADOS!F:O,9,FALSE))</f>
        <v/>
      </c>
      <c r="Y1499" t="str">
        <f>IF(A1499="","",IF(X1499="","",IF((X1499-W1499)*V1499*$E1499/$D1499&lt;1,"&lt;1",ROUND((X1499-W1499)*V1499*$E1499/$D1499,2))))</f>
        <v/>
      </c>
      <c r="AB1499" t="str">
        <f>IF($A1499="","",VLOOKUP($A1499,DADOS!F:O,7,FALSE))</f>
        <v/>
      </c>
      <c r="AC1499" t="str">
        <f>IF(A1499="","",IF(AB1499="","",IF((AB1499-AA1499)*Z1499*$E1499/$D1499&lt;1,"&lt;1",ROUND((AB1499-AA1499)*Z1499*$E1499/$D1499,2))))</f>
        <v/>
      </c>
      <c r="AF1499" t="str">
        <f>IF($A1499="","",VLOOKUP($A1499,DADOS!F:O,10,FALSE))</f>
        <v/>
      </c>
      <c r="AG1499" t="str">
        <f>IF(A1499="","",IF(AF1499="","",IF((AF1499-AE1499)*AD1499*$E1499/$D1499&lt;1,"&lt;1",ROUND((AF1499-AE1499)*AD1499*$E1499/$D1499,2))))</f>
        <v/>
      </c>
      <c r="AJ1499" t="str">
        <f>IF($A1499="","",VLOOKUP($A1499,DADOS!F:O,8,FALSE))</f>
        <v/>
      </c>
      <c r="AK1499" t="str">
        <f>IF(A1499="","",IF(AJ1499="","",IF((AJ1499-AI1499)*AH1499*$E1499/$D1499&lt;1,"&lt;1",ROUND((AJ1499-AI1499)*AH1499*$E1499/$D1499,2))))</f>
        <v/>
      </c>
      <c r="AN1499" t="str">
        <f>IF($A1499="","",VLOOKUP($A1499,DADOS!F:O,2,FALSE))</f>
        <v/>
      </c>
      <c r="AO1499" t="str">
        <f>IF(A1499="","",IF(AN1499="","",IF((AN1499-AM1499)*AL1499*$E1499/$D1499/1000&lt;0.2,"&lt;0,2",ROUND((AN1499-AM1499)*AL1499*$E1499/$D1499/1000,2))))</f>
        <v/>
      </c>
      <c r="AQ1499">
        <v>0</v>
      </c>
      <c r="AR1499" t="str">
        <f>IF($A1499="","",VLOOKUP($A1499,DADOS!F:P,11,FALSE))</f>
        <v/>
      </c>
      <c r="AS1499" t="str">
        <f>IF(E1499="","",IF(AQ1499="","",IF(AR1499="","",IF((AR1499-AQ1499)*AP1499*$E1499/$D1499&lt;1,"&lt;1",ROUND((AR1499-AQ1499)*AP1499*$E1499/$D1499,2)))))</f>
        <v/>
      </c>
      <c r="AV1499" t="str">
        <f>IF(A1499="","",VLOOKUP(A1499,DADOS!F:R,12,FALSE))</f>
        <v/>
      </c>
      <c r="AW1499" t="str">
        <f>IF(A1499="","",IF(AU1499="","",IF(AV1499="","",IF((AV1499-AU1499)*AT1499*$E1499/$D1499&lt;1,"&lt;1",ROUND((AV1499-AU1499)*AT1499*$E1499/$D1499,2)))))</f>
        <v/>
      </c>
      <c r="AZ1499" t="str">
        <f>IF($A1499="","",VLOOKUP($A1499,DADOS!F:R,13,FALSE))</f>
        <v/>
      </c>
      <c r="BA1499" t="str">
        <f>IF(A1499="","",IF(AY1499="","",IF(AZ1499="","",IF((AZ1499-AY1499)*AX1499*$E1499/$D1499&lt;1,"&lt;1",ROUND((AZ1499-AY1499)*AX1499*$E1499/$D1499,2)))))</f>
        <v/>
      </c>
    </row>
    <row r="1500">
      <c r="B1500" t="str">
        <f>IF(A1500="","",A1500&amp;"/20")</f>
        <v/>
      </c>
      <c r="H1500" t="str">
        <f>IF($A1500="","",VLOOKUP($A1500,DADOS!F:O,3,FALSE))</f>
        <v/>
      </c>
      <c r="I1500" t="str">
        <f>IF(A1500="","",IF(H1500="","",IF((H1500-G1500)*F1500*$E1500/$D1500/1000&lt;0.2,"&lt;0,2",ROUND((H1500-G1500)*F1500*$E1500/$D1500/1000,2))))</f>
        <v/>
      </c>
      <c r="L1500" t="str">
        <f>IF($A1500="","",VLOOKUP($A1500,DADOS!F:O,6,FALSE))</f>
        <v/>
      </c>
      <c r="M1500" t="str">
        <f>IF(A1500="","",IF(L1500="","",IF((L1500-K1500)*J1500*$E1500/$D1500/1000&lt;0.2,"&lt;0,2",ROUND((L1500-K1500)*J1500*$E1500/$D1500/1000,2))))</f>
        <v/>
      </c>
      <c r="P1500" t="str">
        <f>IF($A1500="","",VLOOKUP($A1500,DADOS!F:O,5,FALSE))</f>
        <v/>
      </c>
      <c r="Q1500" t="str">
        <f>IF(A1500="","",IF(P1500="","",IF((P1500-O1500)*N1500*$E1500/$D1500/1000&lt;0.2,"&lt;0,2",ROUND((P1500-O1500)*N1500*$E1500/$D1500/1000,2))))</f>
        <v/>
      </c>
      <c r="T1500" t="str">
        <f>IF($A1500="","",VLOOKUP($A1500,DADOS!F:O,4,FALSE))</f>
        <v/>
      </c>
      <c r="U1500" t="str">
        <f>IF(A1500="","",IF(T1500="","",IF((T1500-S1500)*R1500*$E1500/$D1500/1000&lt;0.2,"&lt;0,2",ROUND((T1500-S1500)*R1500*$E1500/$D1500/1000,2))))</f>
        <v/>
      </c>
      <c r="X1500" t="str">
        <f>IF($A1500="","",VLOOKUP($A1500,DADOS!F:O,9,FALSE))</f>
        <v/>
      </c>
      <c r="Y1500" t="str">
        <f>IF(A1500="","",IF(X1500="","",IF((X1500-W1500)*V1500*$E1500/$D1500&lt;1,"&lt;1",ROUND((X1500-W1500)*V1500*$E1500/$D1500,2))))</f>
        <v/>
      </c>
      <c r="AB1500" t="str">
        <f>IF($A1500="","",VLOOKUP($A1500,DADOS!F:O,7,FALSE))</f>
        <v/>
      </c>
      <c r="AC1500" t="str">
        <f>IF(A1500="","",IF(AB1500="","",IF((AB1500-AA1500)*Z1500*$E1500/$D1500&lt;1,"&lt;1",ROUND((AB1500-AA1500)*Z1500*$E1500/$D1500,2))))</f>
        <v/>
      </c>
      <c r="AF1500" t="str">
        <f>IF($A1500="","",VLOOKUP($A1500,DADOS!F:O,10,FALSE))</f>
        <v/>
      </c>
      <c r="AG1500" t="str">
        <f>IF(A1500="","",IF(AF1500="","",IF((AF1500-AE1500)*AD1500*$E1500/$D1500&lt;1,"&lt;1",ROUND((AF1500-AE1500)*AD1500*$E1500/$D1500,2))))</f>
        <v/>
      </c>
      <c r="AJ1500" t="str">
        <f>IF($A1500="","",VLOOKUP($A1500,DADOS!F:O,8,FALSE))</f>
        <v/>
      </c>
      <c r="AK1500" t="str">
        <f>IF(A1500="","",IF(AJ1500="","",IF((AJ1500-AI1500)*AH1500*$E1500/$D1500&lt;1,"&lt;1",ROUND((AJ1500-AI1500)*AH1500*$E1500/$D1500,2))))</f>
        <v/>
      </c>
      <c r="AN1500" t="str">
        <f>IF($A1500="","",VLOOKUP($A1500,DADOS!F:O,2,FALSE))</f>
        <v/>
      </c>
      <c r="AO1500" t="str">
        <f>IF(A1500="","",IF(AN1500="","",IF((AN1500-AM1500)*AL1500*$E1500/$D1500/1000&lt;0.2,"&lt;0,2",ROUND((AN1500-AM1500)*AL1500*$E1500/$D1500/1000,2))))</f>
        <v/>
      </c>
      <c r="AQ1500">
        <v>0</v>
      </c>
      <c r="AR1500" t="str">
        <f>IF($A1500="","",VLOOKUP($A1500,DADOS!F:P,11,FALSE))</f>
        <v/>
      </c>
      <c r="AS1500" t="str">
        <f>IF(E1500="","",IF(AQ1500="","",IF(AR1500="","",IF((AR1500-AQ1500)*AP1500*$E1500/$D1500&lt;1,"&lt;1",ROUND((AR1500-AQ1500)*AP1500*$E1500/$D1500,2)))))</f>
        <v/>
      </c>
      <c r="AV1500" t="str">
        <f>IF(A1500="","",VLOOKUP(A1500,DADOS!F:R,12,FALSE))</f>
        <v/>
      </c>
      <c r="AW1500" t="str">
        <f>IF(A1500="","",IF(AU1500="","",IF(AV1500="","",IF((AV1500-AU1500)*AT1500*$E1500/$D1500&lt;1,"&lt;1",ROUND((AV1500-AU1500)*AT1500*$E1500/$D1500,2)))))</f>
        <v/>
      </c>
      <c r="AZ1500" t="str">
        <f>IF($A1500="","",VLOOKUP($A1500,DADOS!F:R,13,FALSE))</f>
        <v/>
      </c>
      <c r="BA1500" t="str">
        <f>IF(A1500="","",IF(AY1500="","",IF(AZ1500="","",IF((AZ1500-AY1500)*AX1500*$E1500/$D1500&lt;1,"&lt;1",ROUND((AZ1500-AY1500)*AX1500*$E1500/$D1500,2)))))</f>
        <v/>
      </c>
    </row>
    <row r="1501">
      <c r="B1501" t="str">
        <f>IF(A1501="","",A1501&amp;"/20")</f>
        <v/>
      </c>
      <c r="H1501" t="str">
        <f>IF($A1501="","",VLOOKUP($A1501,DADOS!F:O,3,FALSE))</f>
        <v/>
      </c>
      <c r="I1501" t="str">
        <f>IF(A1501="","",IF(H1501="","",IF((H1501-G1501)*F1501*$E1501/$D1501/1000&lt;0.2,"&lt;0,2",ROUND((H1501-G1501)*F1501*$E1501/$D1501/1000,2))))</f>
        <v/>
      </c>
      <c r="L1501" t="str">
        <f>IF($A1501="","",VLOOKUP($A1501,DADOS!F:O,6,FALSE))</f>
        <v/>
      </c>
      <c r="M1501" t="str">
        <f>IF(A1501="","",IF(L1501="","",IF((L1501-K1501)*J1501*$E1501/$D1501/1000&lt;0.2,"&lt;0,2",ROUND((L1501-K1501)*J1501*$E1501/$D1501/1000,2))))</f>
        <v/>
      </c>
      <c r="P1501" t="str">
        <f>IF($A1501="","",VLOOKUP($A1501,DADOS!F:O,5,FALSE))</f>
        <v/>
      </c>
      <c r="Q1501" t="str">
        <f>IF(A1501="","",IF(P1501="","",IF((P1501-O1501)*N1501*$E1501/$D1501/1000&lt;0.2,"&lt;0,2",ROUND((P1501-O1501)*N1501*$E1501/$D1501/1000,2))))</f>
        <v/>
      </c>
      <c r="T1501" t="str">
        <f>IF($A1501="","",VLOOKUP($A1501,DADOS!F:O,4,FALSE))</f>
        <v/>
      </c>
      <c r="U1501" t="str">
        <f>IF(A1501="","",IF(T1501="","",IF((T1501-S1501)*R1501*$E1501/$D1501/1000&lt;0.2,"&lt;0,2",ROUND((T1501-S1501)*R1501*$E1501/$D1501/1000,2))))</f>
        <v/>
      </c>
      <c r="X1501" t="str">
        <f>IF($A1501="","",VLOOKUP($A1501,DADOS!F:O,9,FALSE))</f>
        <v/>
      </c>
      <c r="Y1501" t="str">
        <f>IF(A1501="","",IF(X1501="","",IF((X1501-W1501)*V1501*$E1501/$D1501&lt;1,"&lt;1",ROUND((X1501-W1501)*V1501*$E1501/$D1501,2))))</f>
        <v/>
      </c>
      <c r="AB1501" t="str">
        <f>IF($A1501="","",VLOOKUP($A1501,DADOS!F:O,7,FALSE))</f>
        <v/>
      </c>
      <c r="AC1501" t="str">
        <f>IF(A1501="","",IF(AB1501="","",IF((AB1501-AA1501)*Z1501*$E1501/$D1501&lt;1,"&lt;1",ROUND((AB1501-AA1501)*Z1501*$E1501/$D1501,2))))</f>
        <v/>
      </c>
      <c r="AF1501" t="str">
        <f>IF($A1501="","",VLOOKUP($A1501,DADOS!F:O,10,FALSE))</f>
        <v/>
      </c>
      <c r="AG1501" t="str">
        <f>IF(A1501="","",IF(AF1501="","",IF((AF1501-AE1501)*AD1501*$E1501/$D1501&lt;1,"&lt;1",ROUND((AF1501-AE1501)*AD1501*$E1501/$D1501,2))))</f>
        <v/>
      </c>
      <c r="AJ1501" t="str">
        <f>IF($A1501="","",VLOOKUP($A1501,DADOS!F:O,8,FALSE))</f>
        <v/>
      </c>
      <c r="AK1501" t="str">
        <f>IF(A1501="","",IF(AJ1501="","",IF((AJ1501-AI1501)*AH1501*$E1501/$D1501&lt;1,"&lt;1",ROUND((AJ1501-AI1501)*AH1501*$E1501/$D1501,2))))</f>
        <v/>
      </c>
      <c r="AN1501" t="str">
        <f>IF($A1501="","",VLOOKUP($A1501,DADOS!F:O,2,FALSE))</f>
        <v/>
      </c>
      <c r="AO1501" t="str">
        <f>IF(A1501="","",IF(AN1501="","",IF((AN1501-AM1501)*AL1501*$E1501/$D1501/1000&lt;0.2,"&lt;0,2",ROUND((AN1501-AM1501)*AL1501*$E1501/$D1501/1000,2))))</f>
        <v/>
      </c>
      <c r="AQ1501">
        <v>0</v>
      </c>
      <c r="AR1501" t="str">
        <f>IF($A1501="","",VLOOKUP($A1501,DADOS!F:P,11,FALSE))</f>
        <v/>
      </c>
      <c r="AS1501" t="str">
        <f>IF(E1501="","",IF(AQ1501="","",IF(AR1501="","",IF((AR1501-AQ1501)*AP1501*$E1501/$D1501&lt;1,"&lt;1",ROUND((AR1501-AQ1501)*AP1501*$E1501/$D1501,2)))))</f>
        <v/>
      </c>
      <c r="AV1501" t="str">
        <f>IF(A1501="","",VLOOKUP(A1501,DADOS!F:R,12,FALSE))</f>
        <v/>
      </c>
      <c r="AW1501" t="str">
        <f>IF(A1501="","",IF(AU1501="","",IF(AV1501="","",IF((AV1501-AU1501)*AT1501*$E1501/$D1501&lt;1,"&lt;1",ROUND((AV1501-AU1501)*AT1501*$E1501/$D1501,2)))))</f>
        <v/>
      </c>
      <c r="AZ1501" t="str">
        <f>IF($A1501="","",VLOOKUP($A1501,DADOS!F:R,13,FALSE))</f>
        <v/>
      </c>
      <c r="BA1501" t="str">
        <f>IF(A1501="","",IF(AY1501="","",IF(AZ1501="","",IF((AZ1501-AY1501)*AX1501*$E1501/$D1501&lt;1,"&lt;1",ROUND((AZ1501-AY1501)*AX1501*$E1501/$D1501,2)))))</f>
        <v/>
      </c>
    </row>
    <row r="1502">
      <c r="B1502" t="str">
        <f>IF(A1502="","",A1502&amp;"/20")</f>
        <v/>
      </c>
      <c r="H1502" t="str">
        <f>IF($A1502="","",VLOOKUP($A1502,DADOS!F:O,3,FALSE))</f>
        <v/>
      </c>
      <c r="I1502" t="str">
        <f>IF(A1502="","",IF(H1502="","",IF((H1502-G1502)*F1502*$E1502/$D1502/1000&lt;0.2,"&lt;0,2",ROUND((H1502-G1502)*F1502*$E1502/$D1502/1000,2))))</f>
        <v/>
      </c>
      <c r="L1502" t="str">
        <f>IF($A1502="","",VLOOKUP($A1502,DADOS!F:O,6,FALSE))</f>
        <v/>
      </c>
      <c r="M1502" t="str">
        <f>IF(A1502="","",IF(L1502="","",IF((L1502-K1502)*J1502*$E1502/$D1502/1000&lt;0.2,"&lt;0,2",ROUND((L1502-K1502)*J1502*$E1502/$D1502/1000,2))))</f>
        <v/>
      </c>
      <c r="P1502" t="str">
        <f>IF($A1502="","",VLOOKUP($A1502,DADOS!F:O,5,FALSE))</f>
        <v/>
      </c>
      <c r="Q1502" t="str">
        <f>IF(A1502="","",IF(P1502="","",IF((P1502-O1502)*N1502*$E1502/$D1502/1000&lt;0.2,"&lt;0,2",ROUND((P1502-O1502)*N1502*$E1502/$D1502/1000,2))))</f>
        <v/>
      </c>
      <c r="T1502" t="str">
        <f>IF($A1502="","",VLOOKUP($A1502,DADOS!F:O,4,FALSE))</f>
        <v/>
      </c>
      <c r="U1502" t="str">
        <f>IF(A1502="","",IF(T1502="","",IF((T1502-S1502)*R1502*$E1502/$D1502/1000&lt;0.2,"&lt;0,2",ROUND((T1502-S1502)*R1502*$E1502/$D1502/1000,2))))</f>
        <v/>
      </c>
      <c r="X1502" t="str">
        <f>IF($A1502="","",VLOOKUP($A1502,DADOS!F:O,9,FALSE))</f>
        <v/>
      </c>
      <c r="Y1502" t="str">
        <f>IF(A1502="","",IF(X1502="","",IF((X1502-W1502)*V1502*$E1502/$D1502&lt;1,"&lt;1",ROUND((X1502-W1502)*V1502*$E1502/$D1502,2))))</f>
        <v/>
      </c>
      <c r="AB1502" t="str">
        <f>IF($A1502="","",VLOOKUP($A1502,DADOS!F:O,7,FALSE))</f>
        <v/>
      </c>
      <c r="AC1502" t="str">
        <f>IF(A1502="","",IF(AB1502="","",IF((AB1502-AA1502)*Z1502*$E1502/$D1502&lt;1,"&lt;1",ROUND((AB1502-AA1502)*Z1502*$E1502/$D1502,2))))</f>
        <v/>
      </c>
      <c r="AF1502" t="str">
        <f>IF($A1502="","",VLOOKUP($A1502,DADOS!F:O,10,FALSE))</f>
        <v/>
      </c>
      <c r="AG1502" t="str">
        <f>IF(A1502="","",IF(AF1502="","",IF((AF1502-AE1502)*AD1502*$E1502/$D1502&lt;1,"&lt;1",ROUND((AF1502-AE1502)*AD1502*$E1502/$D1502,2))))</f>
        <v/>
      </c>
      <c r="AJ1502" t="str">
        <f>IF($A1502="","",VLOOKUP($A1502,DADOS!F:O,8,FALSE))</f>
        <v/>
      </c>
      <c r="AK1502" t="str">
        <f>IF(A1502="","",IF(AJ1502="","",IF((AJ1502-AI1502)*AH1502*$E1502/$D1502&lt;1,"&lt;1",ROUND((AJ1502-AI1502)*AH1502*$E1502/$D1502,2))))</f>
        <v/>
      </c>
      <c r="AN1502" t="str">
        <f>IF($A1502="","",VLOOKUP($A1502,DADOS!F:O,2,FALSE))</f>
        <v/>
      </c>
      <c r="AO1502" t="str">
        <f>IF(A1502="","",IF(AN1502="","",IF((AN1502-AM1502)*AL1502*$E1502/$D1502/1000&lt;0.2,"&lt;0,2",ROUND((AN1502-AM1502)*AL1502*$E1502/$D1502/1000,2))))</f>
        <v/>
      </c>
      <c r="AQ1502">
        <v>0</v>
      </c>
      <c r="AR1502" t="str">
        <f>IF($A1502="","",VLOOKUP($A1502,DADOS!F:P,11,FALSE))</f>
        <v/>
      </c>
      <c r="AS1502" t="str">
        <f>IF(E1502="","",IF(AQ1502="","",IF(AR1502="","",IF((AR1502-AQ1502)*AP1502*$E1502/$D1502&lt;1,"&lt;1",ROUND((AR1502-AQ1502)*AP1502*$E1502/$D1502,2)))))</f>
        <v/>
      </c>
      <c r="AV1502" t="str">
        <f>IF(A1502="","",VLOOKUP(A1502,DADOS!F:R,12,FALSE))</f>
        <v/>
      </c>
      <c r="AW1502" t="str">
        <f>IF(A1502="","",IF(AU1502="","",IF(AV1502="","",IF((AV1502-AU1502)*AT1502*$E1502/$D1502&lt;1,"&lt;1",ROUND((AV1502-AU1502)*AT1502*$E1502/$D1502,2)))))</f>
        <v/>
      </c>
      <c r="AZ1502" t="str">
        <f>IF($A1502="","",VLOOKUP($A1502,DADOS!F:R,13,FALSE))</f>
        <v/>
      </c>
      <c r="BA1502" t="str">
        <f>IF(A1502="","",IF(AY1502="","",IF(AZ1502="","",IF((AZ1502-AY1502)*AX1502*$E1502/$D1502&lt;1,"&lt;1",ROUND((AZ1502-AY1502)*AX1502*$E1502/$D1502,2)))))</f>
        <v/>
      </c>
    </row>
    <row r="1503">
      <c r="B1503" t="str">
        <f>IF(A1503="","",A1503&amp;"/20")</f>
        <v/>
      </c>
      <c r="H1503" t="str">
        <f>IF($A1503="","",VLOOKUP($A1503,DADOS!F:O,3,FALSE))</f>
        <v/>
      </c>
      <c r="I1503" t="str">
        <f>IF(A1503="","",IF(H1503="","",IF((H1503-G1503)*F1503*$E1503/$D1503/1000&lt;0.2,"&lt;0,2",ROUND((H1503-G1503)*F1503*$E1503/$D1503/1000,2))))</f>
        <v/>
      </c>
      <c r="L1503" t="str">
        <f>IF($A1503="","",VLOOKUP($A1503,DADOS!F:O,6,FALSE))</f>
        <v/>
      </c>
      <c r="M1503" t="str">
        <f>IF(A1503="","",IF(L1503="","",IF((L1503-K1503)*J1503*$E1503/$D1503/1000&lt;0.2,"&lt;0,2",ROUND((L1503-K1503)*J1503*$E1503/$D1503/1000,2))))</f>
        <v/>
      </c>
      <c r="P1503" t="str">
        <f>IF($A1503="","",VLOOKUP($A1503,DADOS!F:O,5,FALSE))</f>
        <v/>
      </c>
      <c r="Q1503" t="str">
        <f>IF(A1503="","",IF(P1503="","",IF((P1503-O1503)*N1503*$E1503/$D1503/1000&lt;0.2,"&lt;0,2",ROUND((P1503-O1503)*N1503*$E1503/$D1503/1000,2))))</f>
        <v/>
      </c>
      <c r="T1503" t="str">
        <f>IF($A1503="","",VLOOKUP($A1503,DADOS!F:O,4,FALSE))</f>
        <v/>
      </c>
      <c r="U1503" t="str">
        <f>IF(A1503="","",IF(T1503="","",IF((T1503-S1503)*R1503*$E1503/$D1503/1000&lt;0.2,"&lt;0,2",ROUND((T1503-S1503)*R1503*$E1503/$D1503/1000,2))))</f>
        <v/>
      </c>
      <c r="X1503" t="str">
        <f>IF($A1503="","",VLOOKUP($A1503,DADOS!F:O,9,FALSE))</f>
        <v/>
      </c>
      <c r="Y1503" t="str">
        <f>IF(A1503="","",IF(X1503="","",IF((X1503-W1503)*V1503*$E1503/$D1503&lt;1,"&lt;1",ROUND((X1503-W1503)*V1503*$E1503/$D1503,2))))</f>
        <v/>
      </c>
      <c r="AB1503" t="str">
        <f>IF($A1503="","",VLOOKUP($A1503,DADOS!F:O,7,FALSE))</f>
        <v/>
      </c>
      <c r="AC1503" t="str">
        <f>IF(A1503="","",IF(AB1503="","",IF((AB1503-AA1503)*Z1503*$E1503/$D1503&lt;1,"&lt;1",ROUND((AB1503-AA1503)*Z1503*$E1503/$D1503,2))))</f>
        <v/>
      </c>
      <c r="AF1503" t="str">
        <f>IF($A1503="","",VLOOKUP($A1503,DADOS!F:O,10,FALSE))</f>
        <v/>
      </c>
      <c r="AG1503" t="str">
        <f>IF(A1503="","",IF(AF1503="","",IF((AF1503-AE1503)*AD1503*$E1503/$D1503&lt;1,"&lt;1",ROUND((AF1503-AE1503)*AD1503*$E1503/$D1503,2))))</f>
        <v/>
      </c>
      <c r="AJ1503" t="str">
        <f>IF($A1503="","",VLOOKUP($A1503,DADOS!F:O,8,FALSE))</f>
        <v/>
      </c>
      <c r="AK1503" t="str">
        <f>IF(A1503="","",IF(AJ1503="","",IF((AJ1503-AI1503)*AH1503*$E1503/$D1503&lt;1,"&lt;1",ROUND((AJ1503-AI1503)*AH1503*$E1503/$D1503,2))))</f>
        <v/>
      </c>
      <c r="AN1503" t="str">
        <f>IF($A1503="","",VLOOKUP($A1503,DADOS!F:O,2,FALSE))</f>
        <v/>
      </c>
      <c r="AO1503" t="str">
        <f>IF(A1503="","",IF(AN1503="","",IF((AN1503-AM1503)*AL1503*$E1503/$D1503/1000&lt;0.2,"&lt;0,2",ROUND((AN1503-AM1503)*AL1503*$E1503/$D1503/1000,2))))</f>
        <v/>
      </c>
      <c r="AQ1503">
        <v>0</v>
      </c>
      <c r="AR1503" t="str">
        <f>IF($A1503="","",VLOOKUP($A1503,DADOS!F:P,11,FALSE))</f>
        <v/>
      </c>
      <c r="AS1503" t="str">
        <f>IF(E1503="","",IF(AQ1503="","",IF(AR1503="","",IF((AR1503-AQ1503)*AP1503*$E1503/$D1503&lt;1,"&lt;1",ROUND((AR1503-AQ1503)*AP1503*$E1503/$D1503,2)))))</f>
        <v/>
      </c>
      <c r="AV1503" t="str">
        <f>IF(A1503="","",VLOOKUP(A1503,DADOS!F:R,12,FALSE))</f>
        <v/>
      </c>
      <c r="AW1503" t="str">
        <f>IF(A1503="","",IF(AU1503="","",IF(AV1503="","",IF((AV1503-AU1503)*AT1503*$E1503/$D1503&lt;1,"&lt;1",ROUND((AV1503-AU1503)*AT1503*$E1503/$D1503,2)))))</f>
        <v/>
      </c>
      <c r="AZ1503" t="str">
        <f>IF($A1503="","",VLOOKUP($A1503,DADOS!F:R,13,FALSE))</f>
        <v/>
      </c>
      <c r="BA1503" t="str">
        <f>IF(A1503="","",IF(AY1503="","",IF(AZ1503="","",IF((AZ1503-AY1503)*AX1503*$E1503/$D1503&lt;1,"&lt;1",ROUND((AZ1503-AY1503)*AX1503*$E1503/$D1503,2)))))</f>
        <v/>
      </c>
    </row>
    <row r="1504">
      <c r="B1504" t="str">
        <f>IF(A1504="","",A1504&amp;"/20")</f>
        <v/>
      </c>
      <c r="H1504" t="str">
        <f>IF($A1504="","",VLOOKUP($A1504,DADOS!F:O,3,FALSE))</f>
        <v/>
      </c>
      <c r="I1504" t="str">
        <f>IF(A1504="","",IF(H1504="","",IF((H1504-G1504)*F1504*$E1504/$D1504/1000&lt;0.2,"&lt;0,2",ROUND((H1504-G1504)*F1504*$E1504/$D1504/1000,2))))</f>
        <v/>
      </c>
      <c r="L1504" t="str">
        <f>IF($A1504="","",VLOOKUP($A1504,DADOS!F:O,6,FALSE))</f>
        <v/>
      </c>
      <c r="M1504" t="str">
        <f>IF(A1504="","",IF(L1504="","",IF((L1504-K1504)*J1504*$E1504/$D1504/1000&lt;0.2,"&lt;0,2",ROUND((L1504-K1504)*J1504*$E1504/$D1504/1000,2))))</f>
        <v/>
      </c>
      <c r="P1504" t="str">
        <f>IF($A1504="","",VLOOKUP($A1504,DADOS!F:O,5,FALSE))</f>
        <v/>
      </c>
      <c r="Q1504" t="str">
        <f>IF(A1504="","",IF(P1504="","",IF((P1504-O1504)*N1504*$E1504/$D1504/1000&lt;0.2,"&lt;0,2",ROUND((P1504-O1504)*N1504*$E1504/$D1504/1000,2))))</f>
        <v/>
      </c>
      <c r="T1504" t="str">
        <f>IF($A1504="","",VLOOKUP($A1504,DADOS!F:O,4,FALSE))</f>
        <v/>
      </c>
      <c r="U1504" t="str">
        <f>IF(A1504="","",IF(T1504="","",IF((T1504-S1504)*R1504*$E1504/$D1504/1000&lt;0.2,"&lt;0,2",ROUND((T1504-S1504)*R1504*$E1504/$D1504/1000,2))))</f>
        <v/>
      </c>
      <c r="X1504" t="str">
        <f>IF($A1504="","",VLOOKUP($A1504,DADOS!F:O,9,FALSE))</f>
        <v/>
      </c>
      <c r="Y1504" t="str">
        <f>IF(A1504="","",IF(X1504="","",IF((X1504-W1504)*V1504*$E1504/$D1504&lt;1,"&lt;1",ROUND((X1504-W1504)*V1504*$E1504/$D1504,2))))</f>
        <v/>
      </c>
      <c r="AB1504" t="str">
        <f>IF($A1504="","",VLOOKUP($A1504,DADOS!F:O,7,FALSE))</f>
        <v/>
      </c>
      <c r="AC1504" t="str">
        <f>IF(A1504="","",IF(AB1504="","",IF((AB1504-AA1504)*Z1504*$E1504/$D1504&lt;1,"&lt;1",ROUND((AB1504-AA1504)*Z1504*$E1504/$D1504,2))))</f>
        <v/>
      </c>
      <c r="AF1504" t="str">
        <f>IF($A1504="","",VLOOKUP($A1504,DADOS!F:O,10,FALSE))</f>
        <v/>
      </c>
      <c r="AG1504" t="str">
        <f>IF(A1504="","",IF(AF1504="","",IF((AF1504-AE1504)*AD1504*$E1504/$D1504&lt;1,"&lt;1",ROUND((AF1504-AE1504)*AD1504*$E1504/$D1504,2))))</f>
        <v/>
      </c>
      <c r="AJ1504" t="str">
        <f>IF($A1504="","",VLOOKUP($A1504,DADOS!F:O,8,FALSE))</f>
        <v/>
      </c>
      <c r="AK1504" t="str">
        <f>IF(A1504="","",IF(AJ1504="","",IF((AJ1504-AI1504)*AH1504*$E1504/$D1504&lt;1,"&lt;1",ROUND((AJ1504-AI1504)*AH1504*$E1504/$D1504,2))))</f>
        <v/>
      </c>
      <c r="AN1504" t="str">
        <f>IF($A1504="","",VLOOKUP($A1504,DADOS!F:O,2,FALSE))</f>
        <v/>
      </c>
      <c r="AO1504" t="str">
        <f>IF(A1504="","",IF(AN1504="","",IF((AN1504-AM1504)*AL1504*$E1504/$D1504/1000&lt;0.2,"&lt;0,2",ROUND((AN1504-AM1504)*AL1504*$E1504/$D1504/1000,2))))</f>
        <v/>
      </c>
      <c r="AQ1504">
        <v>0</v>
      </c>
      <c r="AR1504" t="str">
        <f>IF($A1504="","",VLOOKUP($A1504,DADOS!F:P,11,FALSE))</f>
        <v/>
      </c>
      <c r="AS1504" t="str">
        <f>IF(E1504="","",IF(AQ1504="","",IF(AR1504="","",IF((AR1504-AQ1504)*AP1504*$E1504/$D1504&lt;1,"&lt;1",ROUND((AR1504-AQ1504)*AP1504*$E1504/$D1504,2)))))</f>
        <v/>
      </c>
      <c r="AV1504" t="str">
        <f>IF(A1504="","",VLOOKUP(A1504,DADOS!F:R,12,FALSE))</f>
        <v/>
      </c>
      <c r="AW1504" t="str">
        <f>IF(A1504="","",IF(AU1504="","",IF(AV1504="","",IF((AV1504-AU1504)*AT1504*$E1504/$D1504&lt;1,"&lt;1",ROUND((AV1504-AU1504)*AT1504*$E1504/$D1504,2)))))</f>
        <v/>
      </c>
      <c r="AZ1504" t="str">
        <f>IF($A1504="","",VLOOKUP($A1504,DADOS!F:R,13,FALSE))</f>
        <v/>
      </c>
      <c r="BA1504" t="str">
        <f>IF(A1504="","",IF(AY1504="","",IF(AZ1504="","",IF((AZ1504-AY1504)*AX1504*$E1504/$D1504&lt;1,"&lt;1",ROUND((AZ1504-AY1504)*AX1504*$E1504/$D1504,2)))))</f>
        <v/>
      </c>
    </row>
    <row r="1505">
      <c r="B1505" t="str">
        <f>IF(A1505="","",A1505&amp;"/20")</f>
        <v/>
      </c>
      <c r="H1505" t="str">
        <f>IF($A1505="","",VLOOKUP($A1505,DADOS!F:O,3,FALSE))</f>
        <v/>
      </c>
      <c r="I1505" t="str">
        <f>IF(A1505="","",IF(H1505="","",IF((H1505-G1505)*F1505*$E1505/$D1505/1000&lt;0.2,"&lt;0,2",ROUND((H1505-G1505)*F1505*$E1505/$D1505/1000,2))))</f>
        <v/>
      </c>
      <c r="L1505" t="str">
        <f>IF($A1505="","",VLOOKUP($A1505,DADOS!F:O,6,FALSE))</f>
        <v/>
      </c>
      <c r="M1505" t="str">
        <f>IF(A1505="","",IF(L1505="","",IF((L1505-K1505)*J1505*$E1505/$D1505/1000&lt;0.2,"&lt;0,2",ROUND((L1505-K1505)*J1505*$E1505/$D1505/1000,2))))</f>
        <v/>
      </c>
      <c r="P1505" t="str">
        <f>IF($A1505="","",VLOOKUP($A1505,DADOS!F:O,5,FALSE))</f>
        <v/>
      </c>
      <c r="Q1505" t="str">
        <f>IF(A1505="","",IF(P1505="","",IF((P1505-O1505)*N1505*$E1505/$D1505/1000&lt;0.2,"&lt;0,2",ROUND((P1505-O1505)*N1505*$E1505/$D1505/1000,2))))</f>
        <v/>
      </c>
      <c r="T1505" t="str">
        <f>IF($A1505="","",VLOOKUP($A1505,DADOS!F:O,4,FALSE))</f>
        <v/>
      </c>
      <c r="U1505" t="str">
        <f>IF(A1505="","",IF(T1505="","",IF((T1505-S1505)*R1505*$E1505/$D1505/1000&lt;0.2,"&lt;0,2",ROUND((T1505-S1505)*R1505*$E1505/$D1505/1000,2))))</f>
        <v/>
      </c>
      <c r="X1505" t="str">
        <f>IF($A1505="","",VLOOKUP($A1505,DADOS!F:O,9,FALSE))</f>
        <v/>
      </c>
      <c r="Y1505" t="str">
        <f>IF(A1505="","",IF(X1505="","",IF((X1505-W1505)*V1505*$E1505/$D1505&lt;1,"&lt;1",ROUND((X1505-W1505)*V1505*$E1505/$D1505,2))))</f>
        <v/>
      </c>
      <c r="AB1505" t="str">
        <f>IF($A1505="","",VLOOKUP($A1505,DADOS!F:O,7,FALSE))</f>
        <v/>
      </c>
      <c r="AC1505" t="str">
        <f>IF(A1505="","",IF(AB1505="","",IF((AB1505-AA1505)*Z1505*$E1505/$D1505&lt;1,"&lt;1",ROUND((AB1505-AA1505)*Z1505*$E1505/$D1505,2))))</f>
        <v/>
      </c>
      <c r="AF1505" t="str">
        <f>IF($A1505="","",VLOOKUP($A1505,DADOS!F:O,10,FALSE))</f>
        <v/>
      </c>
      <c r="AG1505" t="str">
        <f>IF(A1505="","",IF(AF1505="","",IF((AF1505-AE1505)*AD1505*$E1505/$D1505&lt;1,"&lt;1",ROUND((AF1505-AE1505)*AD1505*$E1505/$D1505,2))))</f>
        <v/>
      </c>
      <c r="AJ1505" t="str">
        <f>IF($A1505="","",VLOOKUP($A1505,DADOS!F:O,8,FALSE))</f>
        <v/>
      </c>
      <c r="AK1505" t="str">
        <f>IF(A1505="","",IF(AJ1505="","",IF((AJ1505-AI1505)*AH1505*$E1505/$D1505&lt;1,"&lt;1",ROUND((AJ1505-AI1505)*AH1505*$E1505/$D1505,2))))</f>
        <v/>
      </c>
      <c r="AN1505" t="str">
        <f>IF($A1505="","",VLOOKUP($A1505,DADOS!F:O,2,FALSE))</f>
        <v/>
      </c>
      <c r="AO1505" t="str">
        <f>IF(A1505="","",IF(AN1505="","",IF((AN1505-AM1505)*AL1505*$E1505/$D1505/1000&lt;0.2,"&lt;0,2",ROUND((AN1505-AM1505)*AL1505*$E1505/$D1505/1000,2))))</f>
        <v/>
      </c>
      <c r="AQ1505">
        <v>0</v>
      </c>
      <c r="AR1505" t="str">
        <f>IF($A1505="","",VLOOKUP($A1505,DADOS!F:P,11,FALSE))</f>
        <v/>
      </c>
      <c r="AS1505" t="str">
        <f>IF(E1505="","",IF(AQ1505="","",IF(AR1505="","",IF((AR1505-AQ1505)*AP1505*$E1505/$D1505&lt;1,"&lt;1",ROUND((AR1505-AQ1505)*AP1505*$E1505/$D1505,2)))))</f>
        <v/>
      </c>
      <c r="AV1505" t="str">
        <f>IF(A1505="","",VLOOKUP(A1505,DADOS!F:R,12,FALSE))</f>
        <v/>
      </c>
      <c r="AW1505" t="str">
        <f>IF(A1505="","",IF(AU1505="","",IF(AV1505="","",IF((AV1505-AU1505)*AT1505*$E1505/$D1505&lt;1,"&lt;1",ROUND((AV1505-AU1505)*AT1505*$E1505/$D1505,2)))))</f>
        <v/>
      </c>
      <c r="AZ1505" t="str">
        <f>IF($A1505="","",VLOOKUP($A1505,DADOS!F:R,13,FALSE))</f>
        <v/>
      </c>
      <c r="BA1505" t="str">
        <f>IF(A1505="","",IF(AY1505="","",IF(AZ1505="","",IF((AZ1505-AY1505)*AX1505*$E1505/$D1505&lt;1,"&lt;1",ROUND((AZ1505-AY1505)*AX1505*$E1505/$D1505,2)))))</f>
        <v/>
      </c>
    </row>
    <row r="1506">
      <c r="B1506" t="str">
        <f>IF(A1506="","",A1506&amp;"/20")</f>
        <v/>
      </c>
      <c r="H1506" t="str">
        <f>IF($A1506="","",VLOOKUP($A1506,DADOS!F:O,3,FALSE))</f>
        <v/>
      </c>
      <c r="I1506" t="str">
        <f>IF(A1506="","",IF(H1506="","",IF((H1506-G1506)*F1506*$E1506/$D1506/1000&lt;0.2,"&lt;0,2",ROUND((H1506-G1506)*F1506*$E1506/$D1506/1000,2))))</f>
        <v/>
      </c>
      <c r="L1506" t="str">
        <f>IF($A1506="","",VLOOKUP($A1506,DADOS!F:O,6,FALSE))</f>
        <v/>
      </c>
      <c r="M1506" t="str">
        <f>IF(A1506="","",IF(L1506="","",IF((L1506-K1506)*J1506*$E1506/$D1506/1000&lt;0.2,"&lt;0,2",ROUND((L1506-K1506)*J1506*$E1506/$D1506/1000,2))))</f>
        <v/>
      </c>
      <c r="P1506" t="str">
        <f>IF($A1506="","",VLOOKUP($A1506,DADOS!F:O,5,FALSE))</f>
        <v/>
      </c>
      <c r="Q1506" t="str">
        <f>IF(A1506="","",IF(P1506="","",IF((P1506-O1506)*N1506*$E1506/$D1506/1000&lt;0.2,"&lt;0,2",ROUND((P1506-O1506)*N1506*$E1506/$D1506/1000,2))))</f>
        <v/>
      </c>
      <c r="T1506" t="str">
        <f>IF($A1506="","",VLOOKUP($A1506,DADOS!F:O,4,FALSE))</f>
        <v/>
      </c>
      <c r="U1506" t="str">
        <f>IF(A1506="","",IF(T1506="","",IF((T1506-S1506)*R1506*$E1506/$D1506/1000&lt;0.2,"&lt;0,2",ROUND((T1506-S1506)*R1506*$E1506/$D1506/1000,2))))</f>
        <v/>
      </c>
      <c r="X1506" t="str">
        <f>IF($A1506="","",VLOOKUP($A1506,DADOS!F:O,9,FALSE))</f>
        <v/>
      </c>
      <c r="Y1506" t="str">
        <f>IF(A1506="","",IF(X1506="","",IF((X1506-W1506)*V1506*$E1506/$D1506&lt;1,"&lt;1",ROUND((X1506-W1506)*V1506*$E1506/$D1506,2))))</f>
        <v/>
      </c>
      <c r="AB1506" t="str">
        <f>IF($A1506="","",VLOOKUP($A1506,DADOS!F:O,7,FALSE))</f>
        <v/>
      </c>
      <c r="AC1506" t="str">
        <f>IF(A1506="","",IF(AB1506="","",IF((AB1506-AA1506)*Z1506*$E1506/$D1506&lt;1,"&lt;1",ROUND((AB1506-AA1506)*Z1506*$E1506/$D1506,2))))</f>
        <v/>
      </c>
      <c r="AF1506" t="str">
        <f>IF($A1506="","",VLOOKUP($A1506,DADOS!F:O,10,FALSE))</f>
        <v/>
      </c>
      <c r="AG1506" t="str">
        <f>IF(A1506="","",IF(AF1506="","",IF((AF1506-AE1506)*AD1506*$E1506/$D1506&lt;1,"&lt;1",ROUND((AF1506-AE1506)*AD1506*$E1506/$D1506,2))))</f>
        <v/>
      </c>
      <c r="AJ1506" t="str">
        <f>IF($A1506="","",VLOOKUP($A1506,DADOS!F:O,8,FALSE))</f>
        <v/>
      </c>
      <c r="AK1506" t="str">
        <f>IF(A1506="","",IF(AJ1506="","",IF((AJ1506-AI1506)*AH1506*$E1506/$D1506&lt;1,"&lt;1",ROUND((AJ1506-AI1506)*AH1506*$E1506/$D1506,2))))</f>
        <v/>
      </c>
      <c r="AN1506" t="str">
        <f>IF($A1506="","",VLOOKUP($A1506,DADOS!F:O,2,FALSE))</f>
        <v/>
      </c>
      <c r="AO1506" t="str">
        <f>IF(A1506="","",IF(AN1506="","",IF((AN1506-AM1506)*AL1506*$E1506/$D1506/1000&lt;0.2,"&lt;0,2",ROUND((AN1506-AM1506)*AL1506*$E1506/$D1506/1000,2))))</f>
        <v/>
      </c>
      <c r="AQ1506">
        <v>0</v>
      </c>
      <c r="AR1506" t="str">
        <f>IF($A1506="","",VLOOKUP($A1506,DADOS!F:P,11,FALSE))</f>
        <v/>
      </c>
      <c r="AS1506" t="str">
        <f>IF(E1506="","",IF(AQ1506="","",IF(AR1506="","",IF((AR1506-AQ1506)*AP1506*$E1506/$D1506&lt;1,"&lt;1",ROUND((AR1506-AQ1506)*AP1506*$E1506/$D1506,2)))))</f>
        <v/>
      </c>
      <c r="AV1506" t="str">
        <f>IF(A1506="","",VLOOKUP(A1506,DADOS!F:R,12,FALSE))</f>
        <v/>
      </c>
      <c r="AW1506" t="str">
        <f>IF(A1506="","",IF(AU1506="","",IF(AV1506="","",IF((AV1506-AU1506)*AT1506*$E1506/$D1506&lt;1,"&lt;1",ROUND((AV1506-AU1506)*AT1506*$E1506/$D1506,2)))))</f>
        <v/>
      </c>
      <c r="AZ1506" t="str">
        <f>IF($A1506="","",VLOOKUP($A1506,DADOS!F:R,13,FALSE))</f>
        <v/>
      </c>
      <c r="BA1506" t="str">
        <f>IF(A1506="","",IF(AY1506="","",IF(AZ1506="","",IF((AZ1506-AY1506)*AX1506*$E1506/$D1506&lt;1,"&lt;1",ROUND((AZ1506-AY1506)*AX1506*$E1506/$D1506,2)))))</f>
        <v/>
      </c>
    </row>
    <row r="1507">
      <c r="B1507" t="str">
        <f>IF(A1507="","",A1507&amp;"/20")</f>
        <v/>
      </c>
      <c r="H1507" t="str">
        <f>IF($A1507="","",VLOOKUP($A1507,DADOS!F:O,3,FALSE))</f>
        <v/>
      </c>
      <c r="I1507" t="str">
        <f>IF(A1507="","",IF(H1507="","",IF((H1507-G1507)*F1507*$E1507/$D1507/1000&lt;0.2,"&lt;0,2",ROUND((H1507-G1507)*F1507*$E1507/$D1507/1000,2))))</f>
        <v/>
      </c>
      <c r="L1507" t="str">
        <f>IF($A1507="","",VLOOKUP($A1507,DADOS!F:O,6,FALSE))</f>
        <v/>
      </c>
      <c r="M1507" t="str">
        <f>IF(A1507="","",IF(L1507="","",IF((L1507-K1507)*J1507*$E1507/$D1507/1000&lt;0.2,"&lt;0,2",ROUND((L1507-K1507)*J1507*$E1507/$D1507/1000,2))))</f>
        <v/>
      </c>
      <c r="P1507" t="str">
        <f>IF($A1507="","",VLOOKUP($A1507,DADOS!F:O,5,FALSE))</f>
        <v/>
      </c>
      <c r="Q1507" t="str">
        <f>IF(A1507="","",IF(P1507="","",IF((P1507-O1507)*N1507*$E1507/$D1507/1000&lt;0.2,"&lt;0,2",ROUND((P1507-O1507)*N1507*$E1507/$D1507/1000,2))))</f>
        <v/>
      </c>
      <c r="T1507" t="str">
        <f>IF($A1507="","",VLOOKUP($A1507,DADOS!F:O,4,FALSE))</f>
        <v/>
      </c>
      <c r="U1507" t="str">
        <f>IF(A1507="","",IF(T1507="","",IF((T1507-S1507)*R1507*$E1507/$D1507/1000&lt;0.2,"&lt;0,2",ROUND((T1507-S1507)*R1507*$E1507/$D1507/1000,2))))</f>
        <v/>
      </c>
      <c r="X1507" t="str">
        <f>IF($A1507="","",VLOOKUP($A1507,DADOS!F:O,9,FALSE))</f>
        <v/>
      </c>
      <c r="Y1507" t="str">
        <f>IF(A1507="","",IF(X1507="","",IF((X1507-W1507)*V1507*$E1507/$D1507&lt;1,"&lt;1",ROUND((X1507-W1507)*V1507*$E1507/$D1507,2))))</f>
        <v/>
      </c>
      <c r="AB1507" t="str">
        <f>IF($A1507="","",VLOOKUP($A1507,DADOS!F:O,7,FALSE))</f>
        <v/>
      </c>
      <c r="AC1507" t="str">
        <f>IF(A1507="","",IF(AB1507="","",IF((AB1507-AA1507)*Z1507*$E1507/$D1507&lt;1,"&lt;1",ROUND((AB1507-AA1507)*Z1507*$E1507/$D1507,2))))</f>
        <v/>
      </c>
      <c r="AF1507" t="str">
        <f>IF($A1507="","",VLOOKUP($A1507,DADOS!F:O,10,FALSE))</f>
        <v/>
      </c>
      <c r="AG1507" t="str">
        <f>IF(A1507="","",IF(AF1507="","",IF((AF1507-AE1507)*AD1507*$E1507/$D1507&lt;1,"&lt;1",ROUND((AF1507-AE1507)*AD1507*$E1507/$D1507,2))))</f>
        <v/>
      </c>
      <c r="AJ1507" t="str">
        <f>IF($A1507="","",VLOOKUP($A1507,DADOS!F:O,8,FALSE))</f>
        <v/>
      </c>
      <c r="AK1507" t="str">
        <f>IF(A1507="","",IF(AJ1507="","",IF((AJ1507-AI1507)*AH1507*$E1507/$D1507&lt;1,"&lt;1",ROUND((AJ1507-AI1507)*AH1507*$E1507/$D1507,2))))</f>
        <v/>
      </c>
      <c r="AN1507" t="str">
        <f>IF($A1507="","",VLOOKUP($A1507,DADOS!F:O,2,FALSE))</f>
        <v/>
      </c>
      <c r="AO1507" t="str">
        <f>IF(A1507="","",IF(AN1507="","",IF((AN1507-AM1507)*AL1507*$E1507/$D1507/1000&lt;0.2,"&lt;0,2",ROUND((AN1507-AM1507)*AL1507*$E1507/$D1507/1000,2))))</f>
        <v/>
      </c>
      <c r="AQ1507">
        <v>0</v>
      </c>
      <c r="AR1507" t="str">
        <f>IF($A1507="","",VLOOKUP($A1507,DADOS!F:P,11,FALSE))</f>
        <v/>
      </c>
      <c r="AS1507" t="str">
        <f>IF(E1507="","",IF(AQ1507="","",IF(AR1507="","",IF((AR1507-AQ1507)*AP1507*$E1507/$D1507&lt;1,"&lt;1",ROUND((AR1507-AQ1507)*AP1507*$E1507/$D1507,2)))))</f>
        <v/>
      </c>
      <c r="AV1507" t="str">
        <f>IF(A1507="","",VLOOKUP(A1507,DADOS!F:R,12,FALSE))</f>
        <v/>
      </c>
      <c r="AW1507" t="str">
        <f>IF(A1507="","",IF(AU1507="","",IF(AV1507="","",IF((AV1507-AU1507)*AT1507*$E1507/$D1507&lt;1,"&lt;1",ROUND((AV1507-AU1507)*AT1507*$E1507/$D1507,2)))))</f>
        <v/>
      </c>
      <c r="AZ1507" t="str">
        <f>IF($A1507="","",VLOOKUP($A1507,DADOS!F:R,13,FALSE))</f>
        <v/>
      </c>
      <c r="BA1507" t="str">
        <f>IF(A1507="","",IF(AY1507="","",IF(AZ1507="","",IF((AZ1507-AY1507)*AX1507*$E1507/$D1507&lt;1,"&lt;1",ROUND((AZ1507-AY1507)*AX1507*$E1507/$D1507,2)))))</f>
        <v/>
      </c>
    </row>
    <row r="1508">
      <c r="B1508" t="str">
        <f>IF(A1508="","",A1508&amp;"/20")</f>
        <v/>
      </c>
      <c r="H1508" t="str">
        <f>IF($A1508="","",VLOOKUP($A1508,DADOS!F:O,3,FALSE))</f>
        <v/>
      </c>
      <c r="I1508" t="str">
        <f>IF(A1508="","",IF(H1508="","",IF((H1508-G1508)*F1508*$E1508/$D1508/1000&lt;0.2,"&lt;0,2",ROUND((H1508-G1508)*F1508*$E1508/$D1508/1000,2))))</f>
        <v/>
      </c>
      <c r="L1508" t="str">
        <f>IF($A1508="","",VLOOKUP($A1508,DADOS!F:O,6,FALSE))</f>
        <v/>
      </c>
      <c r="M1508" t="str">
        <f>IF(A1508="","",IF(L1508="","",IF((L1508-K1508)*J1508*$E1508/$D1508/1000&lt;0.2,"&lt;0,2",ROUND((L1508-K1508)*J1508*$E1508/$D1508/1000,2))))</f>
        <v/>
      </c>
      <c r="P1508" t="str">
        <f>IF($A1508="","",VLOOKUP($A1508,DADOS!F:O,5,FALSE))</f>
        <v/>
      </c>
      <c r="Q1508" t="str">
        <f>IF(A1508="","",IF(P1508="","",IF((P1508-O1508)*N1508*$E1508/$D1508/1000&lt;0.2,"&lt;0,2",ROUND((P1508-O1508)*N1508*$E1508/$D1508/1000,2))))</f>
        <v/>
      </c>
      <c r="T1508" t="str">
        <f>IF($A1508="","",VLOOKUP($A1508,DADOS!F:O,4,FALSE))</f>
        <v/>
      </c>
      <c r="U1508" t="str">
        <f>IF(A1508="","",IF(T1508="","",IF((T1508-S1508)*R1508*$E1508/$D1508/1000&lt;0.2,"&lt;0,2",ROUND((T1508-S1508)*R1508*$E1508/$D1508/1000,2))))</f>
        <v/>
      </c>
      <c r="X1508" t="str">
        <f>IF($A1508="","",VLOOKUP($A1508,DADOS!F:O,9,FALSE))</f>
        <v/>
      </c>
      <c r="Y1508" t="str">
        <f>IF(A1508="","",IF(X1508="","",IF((X1508-W1508)*V1508*$E1508/$D1508&lt;1,"&lt;1",ROUND((X1508-W1508)*V1508*$E1508/$D1508,2))))</f>
        <v/>
      </c>
      <c r="AB1508" t="str">
        <f>IF($A1508="","",VLOOKUP($A1508,DADOS!F:O,7,FALSE))</f>
        <v/>
      </c>
      <c r="AC1508" t="str">
        <f>IF(A1508="","",IF(AB1508="","",IF((AB1508-AA1508)*Z1508*$E1508/$D1508&lt;1,"&lt;1",ROUND((AB1508-AA1508)*Z1508*$E1508/$D1508,2))))</f>
        <v/>
      </c>
      <c r="AF1508" t="str">
        <f>IF($A1508="","",VLOOKUP($A1508,DADOS!F:O,10,FALSE))</f>
        <v/>
      </c>
      <c r="AG1508" t="str">
        <f>IF(A1508="","",IF(AF1508="","",IF((AF1508-AE1508)*AD1508*$E1508/$D1508&lt;1,"&lt;1",ROUND((AF1508-AE1508)*AD1508*$E1508/$D1508,2))))</f>
        <v/>
      </c>
      <c r="AJ1508" t="str">
        <f>IF($A1508="","",VLOOKUP($A1508,DADOS!F:O,8,FALSE))</f>
        <v/>
      </c>
      <c r="AK1508" t="str">
        <f>IF(A1508="","",IF(AJ1508="","",IF((AJ1508-AI1508)*AH1508*$E1508/$D1508&lt;1,"&lt;1",ROUND((AJ1508-AI1508)*AH1508*$E1508/$D1508,2))))</f>
        <v/>
      </c>
      <c r="AN1508" t="str">
        <f>IF($A1508="","",VLOOKUP($A1508,DADOS!F:O,2,FALSE))</f>
        <v/>
      </c>
      <c r="AO1508" t="str">
        <f>IF(A1508="","",IF(AN1508="","",IF((AN1508-AM1508)*AL1508*$E1508/$D1508/1000&lt;0.2,"&lt;0,2",ROUND((AN1508-AM1508)*AL1508*$E1508/$D1508/1000,2))))</f>
        <v/>
      </c>
      <c r="AQ1508">
        <v>0</v>
      </c>
      <c r="AR1508" t="str">
        <f>IF($A1508="","",VLOOKUP($A1508,DADOS!F:P,11,FALSE))</f>
        <v/>
      </c>
      <c r="AS1508" t="str">
        <f>IF(E1508="","",IF(AQ1508="","",IF(AR1508="","",IF((AR1508-AQ1508)*AP1508*$E1508/$D1508&lt;1,"&lt;1",ROUND((AR1508-AQ1508)*AP1508*$E1508/$D1508,2)))))</f>
        <v/>
      </c>
      <c r="AV1508" t="str">
        <f>IF(A1508="","",VLOOKUP(A1508,DADOS!F:R,12,FALSE))</f>
        <v/>
      </c>
      <c r="AW1508" t="str">
        <f>IF(A1508="","",IF(AU1508="","",IF(AV1508="","",IF((AV1508-AU1508)*AT1508*$E1508/$D1508&lt;1,"&lt;1",ROUND((AV1508-AU1508)*AT1508*$E1508/$D1508,2)))))</f>
        <v/>
      </c>
      <c r="AZ1508" t="str">
        <f>IF($A1508="","",VLOOKUP($A1508,DADOS!F:R,13,FALSE))</f>
        <v/>
      </c>
      <c r="BA1508" t="str">
        <f>IF(A1508="","",IF(AY1508="","",IF(AZ1508="","",IF((AZ1508-AY1508)*AX1508*$E1508/$D1508&lt;1,"&lt;1",ROUND((AZ1508-AY1508)*AX1508*$E1508/$D1508,2)))))</f>
        <v/>
      </c>
    </row>
    <row r="1509">
      <c r="B1509" t="str">
        <f>IF(A1509="","",A1509&amp;"/20")</f>
        <v/>
      </c>
      <c r="H1509" t="str">
        <f>IF($A1509="","",VLOOKUP($A1509,DADOS!F:O,3,FALSE))</f>
        <v/>
      </c>
      <c r="I1509" t="str">
        <f>IF(A1509="","",IF(H1509="","",IF((H1509-G1509)*F1509*$E1509/$D1509/1000&lt;0.2,"&lt;0,2",ROUND((H1509-G1509)*F1509*$E1509/$D1509/1000,2))))</f>
        <v/>
      </c>
      <c r="L1509" t="str">
        <f>IF($A1509="","",VLOOKUP($A1509,DADOS!F:O,6,FALSE))</f>
        <v/>
      </c>
      <c r="M1509" t="str">
        <f>IF(A1509="","",IF(L1509="","",IF((L1509-K1509)*J1509*$E1509/$D1509/1000&lt;0.2,"&lt;0,2",ROUND((L1509-K1509)*J1509*$E1509/$D1509/1000,2))))</f>
        <v/>
      </c>
      <c r="P1509" t="str">
        <f>IF($A1509="","",VLOOKUP($A1509,DADOS!F:O,5,FALSE))</f>
        <v/>
      </c>
      <c r="Q1509" t="str">
        <f>IF(A1509="","",IF(P1509="","",IF((P1509-O1509)*N1509*$E1509/$D1509/1000&lt;0.2,"&lt;0,2",ROUND((P1509-O1509)*N1509*$E1509/$D1509/1000,2))))</f>
        <v/>
      </c>
      <c r="T1509" t="str">
        <f>IF($A1509="","",VLOOKUP($A1509,DADOS!F:O,4,FALSE))</f>
        <v/>
      </c>
      <c r="U1509" t="str">
        <f>IF(A1509="","",IF(T1509="","",IF((T1509-S1509)*R1509*$E1509/$D1509/1000&lt;0.2,"&lt;0,2",ROUND((T1509-S1509)*R1509*$E1509/$D1509/1000,2))))</f>
        <v/>
      </c>
      <c r="X1509" t="str">
        <f>IF($A1509="","",VLOOKUP($A1509,DADOS!F:O,9,FALSE))</f>
        <v/>
      </c>
      <c r="Y1509" t="str">
        <f>IF(A1509="","",IF(X1509="","",IF((X1509-W1509)*V1509*$E1509/$D1509&lt;1,"&lt;1",ROUND((X1509-W1509)*V1509*$E1509/$D1509,2))))</f>
        <v/>
      </c>
      <c r="AB1509" t="str">
        <f>IF($A1509="","",VLOOKUP($A1509,DADOS!F:O,7,FALSE))</f>
        <v/>
      </c>
      <c r="AC1509" t="str">
        <f>IF(A1509="","",IF(AB1509="","",IF((AB1509-AA1509)*Z1509*$E1509/$D1509&lt;1,"&lt;1",ROUND((AB1509-AA1509)*Z1509*$E1509/$D1509,2))))</f>
        <v/>
      </c>
      <c r="AF1509" t="str">
        <f>IF($A1509="","",VLOOKUP($A1509,DADOS!F:O,10,FALSE))</f>
        <v/>
      </c>
      <c r="AG1509" t="str">
        <f>IF(A1509="","",IF(AF1509="","",IF((AF1509-AE1509)*AD1509*$E1509/$D1509&lt;1,"&lt;1",ROUND((AF1509-AE1509)*AD1509*$E1509/$D1509,2))))</f>
        <v/>
      </c>
      <c r="AJ1509" t="str">
        <f>IF($A1509="","",VLOOKUP($A1509,DADOS!F:O,8,FALSE))</f>
        <v/>
      </c>
      <c r="AK1509" t="str">
        <f>IF(A1509="","",IF(AJ1509="","",IF((AJ1509-AI1509)*AH1509*$E1509/$D1509&lt;1,"&lt;1",ROUND((AJ1509-AI1509)*AH1509*$E1509/$D1509,2))))</f>
        <v/>
      </c>
      <c r="AN1509" t="str">
        <f>IF($A1509="","",VLOOKUP($A1509,DADOS!F:O,2,FALSE))</f>
        <v/>
      </c>
      <c r="AO1509" t="str">
        <f>IF(A1509="","",IF(AN1509="","",IF((AN1509-AM1509)*AL1509*$E1509/$D1509/1000&lt;0.2,"&lt;0,2",ROUND((AN1509-AM1509)*AL1509*$E1509/$D1509/1000,2))))</f>
        <v/>
      </c>
      <c r="AQ1509">
        <v>0</v>
      </c>
      <c r="AR1509" t="str">
        <f>IF($A1509="","",VLOOKUP($A1509,DADOS!F:P,11,FALSE))</f>
        <v/>
      </c>
      <c r="AS1509" t="str">
        <f>IF(E1509="","",IF(AQ1509="","",IF(AR1509="","",IF((AR1509-AQ1509)*AP1509*$E1509/$D1509&lt;1,"&lt;1",ROUND((AR1509-AQ1509)*AP1509*$E1509/$D1509,2)))))</f>
        <v/>
      </c>
      <c r="AV1509" t="str">
        <f>IF(A1509="","",VLOOKUP(A1509,DADOS!F:R,12,FALSE))</f>
        <v/>
      </c>
      <c r="AW1509" t="str">
        <f>IF(A1509="","",IF(AU1509="","",IF(AV1509="","",IF((AV1509-AU1509)*AT1509*$E1509/$D1509&lt;1,"&lt;1",ROUND((AV1509-AU1509)*AT1509*$E1509/$D1509,2)))))</f>
        <v/>
      </c>
      <c r="AZ1509" t="str">
        <f>IF($A1509="","",VLOOKUP($A1509,DADOS!F:R,13,FALSE))</f>
        <v/>
      </c>
      <c r="BA1509" t="str">
        <f>IF(A1509="","",IF(AY1509="","",IF(AZ1509="","",IF((AZ1509-AY1509)*AX1509*$E1509/$D1509&lt;1,"&lt;1",ROUND((AZ1509-AY1509)*AX1509*$E1509/$D1509,2)))))</f>
        <v/>
      </c>
    </row>
    <row r="1510">
      <c r="B1510" t="str">
        <f>IF(A1510="","",A1510&amp;"/20")</f>
        <v/>
      </c>
      <c r="H1510" t="str">
        <f>IF($A1510="","",VLOOKUP($A1510,DADOS!F:O,3,FALSE))</f>
        <v/>
      </c>
      <c r="I1510" t="str">
        <f>IF(A1510="","",IF(H1510="","",IF((H1510-G1510)*F1510*$E1510/$D1510/1000&lt;0.2,"&lt;0,2",ROUND((H1510-G1510)*F1510*$E1510/$D1510/1000,2))))</f>
        <v/>
      </c>
      <c r="L1510" t="str">
        <f>IF($A1510="","",VLOOKUP($A1510,DADOS!F:O,6,FALSE))</f>
        <v/>
      </c>
      <c r="M1510" t="str">
        <f>IF(A1510="","",IF(L1510="","",IF((L1510-K1510)*J1510*$E1510/$D1510/1000&lt;0.2,"&lt;0,2",ROUND((L1510-K1510)*J1510*$E1510/$D1510/1000,2))))</f>
        <v/>
      </c>
      <c r="P1510" t="str">
        <f>IF($A1510="","",VLOOKUP($A1510,DADOS!F:O,5,FALSE))</f>
        <v/>
      </c>
      <c r="Q1510" t="str">
        <f>IF(A1510="","",IF(P1510="","",IF((P1510-O1510)*N1510*$E1510/$D1510/1000&lt;0.2,"&lt;0,2",ROUND((P1510-O1510)*N1510*$E1510/$D1510/1000,2))))</f>
        <v/>
      </c>
      <c r="T1510" t="str">
        <f>IF($A1510="","",VLOOKUP($A1510,DADOS!F:O,4,FALSE))</f>
        <v/>
      </c>
      <c r="U1510" t="str">
        <f>IF(A1510="","",IF(T1510="","",IF((T1510-S1510)*R1510*$E1510/$D1510/1000&lt;0.2,"&lt;0,2",ROUND((T1510-S1510)*R1510*$E1510/$D1510/1000,2))))</f>
        <v/>
      </c>
      <c r="X1510" t="str">
        <f>IF($A1510="","",VLOOKUP($A1510,DADOS!F:O,9,FALSE))</f>
        <v/>
      </c>
      <c r="Y1510" t="str">
        <f>IF(A1510="","",IF(X1510="","",IF((X1510-W1510)*V1510*$E1510/$D1510&lt;1,"&lt;1",ROUND((X1510-W1510)*V1510*$E1510/$D1510,2))))</f>
        <v/>
      </c>
      <c r="AB1510" t="str">
        <f>IF($A1510="","",VLOOKUP($A1510,DADOS!F:O,7,FALSE))</f>
        <v/>
      </c>
      <c r="AC1510" t="str">
        <f>IF(A1510="","",IF(AB1510="","",IF((AB1510-AA1510)*Z1510*$E1510/$D1510&lt;1,"&lt;1",ROUND((AB1510-AA1510)*Z1510*$E1510/$D1510,2))))</f>
        <v/>
      </c>
      <c r="AF1510" t="str">
        <f>IF($A1510="","",VLOOKUP($A1510,DADOS!F:O,10,FALSE))</f>
        <v/>
      </c>
      <c r="AG1510" t="str">
        <f>IF(A1510="","",IF(AF1510="","",IF((AF1510-AE1510)*AD1510*$E1510/$D1510&lt;1,"&lt;1",ROUND((AF1510-AE1510)*AD1510*$E1510/$D1510,2))))</f>
        <v/>
      </c>
      <c r="AJ1510" t="str">
        <f>IF($A1510="","",VLOOKUP($A1510,DADOS!F:O,8,FALSE))</f>
        <v/>
      </c>
      <c r="AK1510" t="str">
        <f>IF(A1510="","",IF(AJ1510="","",IF((AJ1510-AI1510)*AH1510*$E1510/$D1510&lt;1,"&lt;1",ROUND((AJ1510-AI1510)*AH1510*$E1510/$D1510,2))))</f>
        <v/>
      </c>
      <c r="AN1510" t="str">
        <f>IF($A1510="","",VLOOKUP($A1510,DADOS!F:O,2,FALSE))</f>
        <v/>
      </c>
      <c r="AO1510" t="str">
        <f>IF(A1510="","",IF(AN1510="","",IF((AN1510-AM1510)*AL1510*$E1510/$D1510/1000&lt;0.2,"&lt;0,2",ROUND((AN1510-AM1510)*AL1510*$E1510/$D1510/1000,2))))</f>
        <v/>
      </c>
      <c r="AQ1510">
        <v>0</v>
      </c>
      <c r="AR1510" t="str">
        <f>IF($A1510="","",VLOOKUP($A1510,DADOS!F:P,11,FALSE))</f>
        <v/>
      </c>
      <c r="AS1510" t="str">
        <f>IF(E1510="","",IF(AQ1510="","",IF(AR1510="","",IF((AR1510-AQ1510)*AP1510*$E1510/$D1510&lt;1,"&lt;1",ROUND((AR1510-AQ1510)*AP1510*$E1510/$D1510,2)))))</f>
        <v/>
      </c>
      <c r="AV1510" t="str">
        <f>IF(A1510="","",VLOOKUP(A1510,DADOS!F:R,12,FALSE))</f>
        <v/>
      </c>
      <c r="AW1510" t="str">
        <f>IF(A1510="","",IF(AU1510="","",IF(AV1510="","",IF((AV1510-AU1510)*AT1510*$E1510/$D1510&lt;1,"&lt;1",ROUND((AV1510-AU1510)*AT1510*$E1510/$D1510,2)))))</f>
        <v/>
      </c>
      <c r="AZ1510" t="str">
        <f>IF($A1510="","",VLOOKUP($A1510,DADOS!F:R,13,FALSE))</f>
        <v/>
      </c>
      <c r="BA1510" t="str">
        <f>IF(A1510="","",IF(AY1510="","",IF(AZ1510="","",IF((AZ1510-AY1510)*AX1510*$E1510/$D1510&lt;1,"&lt;1",ROUND((AZ1510-AY1510)*AX1510*$E1510/$D1510,2)))))</f>
        <v/>
      </c>
    </row>
    <row r="1511">
      <c r="B1511" t="str">
        <f>IF(A1511="","",A1511&amp;"/20")</f>
        <v/>
      </c>
      <c r="H1511" t="str">
        <f>IF($A1511="","",VLOOKUP($A1511,DADOS!F:O,3,FALSE))</f>
        <v/>
      </c>
      <c r="I1511" t="str">
        <f>IF(A1511="","",IF(H1511="","",IF((H1511-G1511)*F1511*$E1511/$D1511/1000&lt;0.2,"&lt;0,2",ROUND((H1511-G1511)*F1511*$E1511/$D1511/1000,2))))</f>
        <v/>
      </c>
      <c r="L1511" t="str">
        <f>IF($A1511="","",VLOOKUP($A1511,DADOS!F:O,6,FALSE))</f>
        <v/>
      </c>
      <c r="M1511" t="str">
        <f>IF(A1511="","",IF(L1511="","",IF((L1511-K1511)*J1511*$E1511/$D1511/1000&lt;0.2,"&lt;0,2",ROUND((L1511-K1511)*J1511*$E1511/$D1511/1000,2))))</f>
        <v/>
      </c>
      <c r="P1511" t="str">
        <f>IF($A1511="","",VLOOKUP($A1511,DADOS!F:O,5,FALSE))</f>
        <v/>
      </c>
      <c r="Q1511" t="str">
        <f>IF(A1511="","",IF(P1511="","",IF((P1511-O1511)*N1511*$E1511/$D1511/1000&lt;0.2,"&lt;0,2",ROUND((P1511-O1511)*N1511*$E1511/$D1511/1000,2))))</f>
        <v/>
      </c>
      <c r="T1511" t="str">
        <f>IF($A1511="","",VLOOKUP($A1511,DADOS!F:O,4,FALSE))</f>
        <v/>
      </c>
      <c r="U1511" t="str">
        <f>IF(A1511="","",IF(T1511="","",IF((T1511-S1511)*R1511*$E1511/$D1511/1000&lt;0.2,"&lt;0,2",ROUND((T1511-S1511)*R1511*$E1511/$D1511/1000,2))))</f>
        <v/>
      </c>
      <c r="X1511" t="str">
        <f>IF($A1511="","",VLOOKUP($A1511,DADOS!F:O,9,FALSE))</f>
        <v/>
      </c>
      <c r="Y1511" t="str">
        <f>IF(A1511="","",IF(X1511="","",IF((X1511-W1511)*V1511*$E1511/$D1511&lt;1,"&lt;1",ROUND((X1511-W1511)*V1511*$E1511/$D1511,2))))</f>
        <v/>
      </c>
      <c r="AB1511" t="str">
        <f>IF($A1511="","",VLOOKUP($A1511,DADOS!F:O,7,FALSE))</f>
        <v/>
      </c>
      <c r="AC1511" t="str">
        <f>IF(A1511="","",IF(AB1511="","",IF((AB1511-AA1511)*Z1511*$E1511/$D1511&lt;1,"&lt;1",ROUND((AB1511-AA1511)*Z1511*$E1511/$D1511,2))))</f>
        <v/>
      </c>
      <c r="AF1511" t="str">
        <f>IF($A1511="","",VLOOKUP($A1511,DADOS!F:O,10,FALSE))</f>
        <v/>
      </c>
      <c r="AG1511" t="str">
        <f>IF(A1511="","",IF(AF1511="","",IF((AF1511-AE1511)*AD1511*$E1511/$D1511&lt;1,"&lt;1",ROUND((AF1511-AE1511)*AD1511*$E1511/$D1511,2))))</f>
        <v/>
      </c>
      <c r="AJ1511" t="str">
        <f>IF($A1511="","",VLOOKUP($A1511,DADOS!F:O,8,FALSE))</f>
        <v/>
      </c>
      <c r="AK1511" t="str">
        <f>IF(A1511="","",IF(AJ1511="","",IF((AJ1511-AI1511)*AH1511*$E1511/$D1511&lt;1,"&lt;1",ROUND((AJ1511-AI1511)*AH1511*$E1511/$D1511,2))))</f>
        <v/>
      </c>
      <c r="AN1511" t="str">
        <f>IF($A1511="","",VLOOKUP($A1511,DADOS!F:O,2,FALSE))</f>
        <v/>
      </c>
      <c r="AO1511" t="str">
        <f>IF(A1511="","",IF(AN1511="","",IF((AN1511-AM1511)*AL1511*$E1511/$D1511/1000&lt;0.2,"&lt;0,2",ROUND((AN1511-AM1511)*AL1511*$E1511/$D1511/1000,2))))</f>
        <v/>
      </c>
      <c r="AQ1511">
        <v>0</v>
      </c>
      <c r="AR1511" t="str">
        <f>IF($A1511="","",VLOOKUP($A1511,DADOS!F:P,11,FALSE))</f>
        <v/>
      </c>
      <c r="AS1511" t="str">
        <f>IF(E1511="","",IF(AQ1511="","",IF(AR1511="","",IF((AR1511-AQ1511)*AP1511*$E1511/$D1511&lt;1,"&lt;1",ROUND((AR1511-AQ1511)*AP1511*$E1511/$D1511,2)))))</f>
        <v/>
      </c>
      <c r="AV1511" t="str">
        <f>IF(A1511="","",VLOOKUP(A1511,DADOS!F:R,12,FALSE))</f>
        <v/>
      </c>
      <c r="AW1511" t="str">
        <f>IF(A1511="","",IF(AU1511="","",IF(AV1511="","",IF((AV1511-AU1511)*AT1511*$E1511/$D1511&lt;1,"&lt;1",ROUND((AV1511-AU1511)*AT1511*$E1511/$D1511,2)))))</f>
        <v/>
      </c>
      <c r="AZ1511" t="str">
        <f>IF($A1511="","",VLOOKUP($A1511,DADOS!F:R,13,FALSE))</f>
        <v/>
      </c>
      <c r="BA1511" t="str">
        <f>IF(A1511="","",IF(AY1511="","",IF(AZ1511="","",IF((AZ1511-AY1511)*AX1511*$E1511/$D1511&lt;1,"&lt;1",ROUND((AZ1511-AY1511)*AX1511*$E1511/$D1511,2)))))</f>
        <v/>
      </c>
    </row>
    <row r="1512">
      <c r="B1512" t="str">
        <f>IF(A1512="","",A1512&amp;"/20")</f>
        <v/>
      </c>
      <c r="H1512" t="str">
        <f>IF($A1512="","",VLOOKUP($A1512,DADOS!F:O,3,FALSE))</f>
        <v/>
      </c>
      <c r="I1512" t="str">
        <f>IF(A1512="","",IF(H1512="","",IF((H1512-G1512)*F1512*$E1512/$D1512/1000&lt;0.2,"&lt;0,2",ROUND((H1512-G1512)*F1512*$E1512/$D1512/1000,2))))</f>
        <v/>
      </c>
      <c r="L1512" t="str">
        <f>IF($A1512="","",VLOOKUP($A1512,DADOS!F:O,6,FALSE))</f>
        <v/>
      </c>
      <c r="M1512" t="str">
        <f>IF(A1512="","",IF(L1512="","",IF((L1512-K1512)*J1512*$E1512/$D1512/1000&lt;0.2,"&lt;0,2",ROUND((L1512-K1512)*J1512*$E1512/$D1512/1000,2))))</f>
        <v/>
      </c>
      <c r="P1512" t="str">
        <f>IF($A1512="","",VLOOKUP($A1512,DADOS!F:O,5,FALSE))</f>
        <v/>
      </c>
      <c r="Q1512" t="str">
        <f>IF(A1512="","",IF(P1512="","",IF((P1512-O1512)*N1512*$E1512/$D1512/1000&lt;0.2,"&lt;0,2",ROUND((P1512-O1512)*N1512*$E1512/$D1512/1000,2))))</f>
        <v/>
      </c>
      <c r="T1512" t="str">
        <f>IF($A1512="","",VLOOKUP($A1512,DADOS!F:O,4,FALSE))</f>
        <v/>
      </c>
      <c r="U1512" t="str">
        <f>IF(A1512="","",IF(T1512="","",IF((T1512-S1512)*R1512*$E1512/$D1512/1000&lt;0.2,"&lt;0,2",ROUND((T1512-S1512)*R1512*$E1512/$D1512/1000,2))))</f>
        <v/>
      </c>
      <c r="X1512" t="str">
        <f>IF($A1512="","",VLOOKUP($A1512,DADOS!F:O,9,FALSE))</f>
        <v/>
      </c>
      <c r="Y1512" t="str">
        <f>IF(A1512="","",IF(X1512="","",IF((X1512-W1512)*V1512*$E1512/$D1512&lt;1,"&lt;1",ROUND((X1512-W1512)*V1512*$E1512/$D1512,2))))</f>
        <v/>
      </c>
      <c r="AB1512" t="str">
        <f>IF($A1512="","",VLOOKUP($A1512,DADOS!F:O,7,FALSE))</f>
        <v/>
      </c>
      <c r="AC1512" t="str">
        <f>IF(A1512="","",IF(AB1512="","",IF((AB1512-AA1512)*Z1512*$E1512/$D1512&lt;1,"&lt;1",ROUND((AB1512-AA1512)*Z1512*$E1512/$D1512,2))))</f>
        <v/>
      </c>
      <c r="AF1512" t="str">
        <f>IF($A1512="","",VLOOKUP($A1512,DADOS!F:O,10,FALSE))</f>
        <v/>
      </c>
      <c r="AG1512" t="str">
        <f>IF(A1512="","",IF(AF1512="","",IF((AF1512-AE1512)*AD1512*$E1512/$D1512&lt;1,"&lt;1",ROUND((AF1512-AE1512)*AD1512*$E1512/$D1512,2))))</f>
        <v/>
      </c>
      <c r="AJ1512" t="str">
        <f>IF($A1512="","",VLOOKUP($A1512,DADOS!F:O,8,FALSE))</f>
        <v/>
      </c>
      <c r="AK1512" t="str">
        <f>IF(A1512="","",IF(AJ1512="","",IF((AJ1512-AI1512)*AH1512*$E1512/$D1512&lt;1,"&lt;1",ROUND((AJ1512-AI1512)*AH1512*$E1512/$D1512,2))))</f>
        <v/>
      </c>
      <c r="AN1512" t="str">
        <f>IF($A1512="","",VLOOKUP($A1512,DADOS!F:O,2,FALSE))</f>
        <v/>
      </c>
      <c r="AO1512" t="str">
        <f>IF(A1512="","",IF(AN1512="","",IF((AN1512-AM1512)*AL1512*$E1512/$D1512/1000&lt;0.2,"&lt;0,2",ROUND((AN1512-AM1512)*AL1512*$E1512/$D1512/1000,2))))</f>
        <v/>
      </c>
      <c r="AQ1512">
        <v>0</v>
      </c>
      <c r="AR1512" t="str">
        <f>IF($A1512="","",VLOOKUP($A1512,DADOS!F:P,11,FALSE))</f>
        <v/>
      </c>
      <c r="AS1512" t="str">
        <f>IF(E1512="","",IF(AQ1512="","",IF(AR1512="","",IF((AR1512-AQ1512)*AP1512*$E1512/$D1512&lt;1,"&lt;1",ROUND((AR1512-AQ1512)*AP1512*$E1512/$D1512,2)))))</f>
        <v/>
      </c>
      <c r="AV1512" t="str">
        <f>IF(A1512="","",VLOOKUP(A1512,DADOS!F:R,12,FALSE))</f>
        <v/>
      </c>
      <c r="AW1512" t="str">
        <f>IF(A1512="","",IF(AU1512="","",IF(AV1512="","",IF((AV1512-AU1512)*AT1512*$E1512/$D1512&lt;1,"&lt;1",ROUND((AV1512-AU1512)*AT1512*$E1512/$D1512,2)))))</f>
        <v/>
      </c>
      <c r="AZ1512" t="str">
        <f>IF($A1512="","",VLOOKUP($A1512,DADOS!F:R,13,FALSE))</f>
        <v/>
      </c>
      <c r="BA1512" t="str">
        <f>IF(A1512="","",IF(AY1512="","",IF(AZ1512="","",IF((AZ1512-AY1512)*AX1512*$E1512/$D1512&lt;1,"&lt;1",ROUND((AZ1512-AY1512)*AX1512*$E1512/$D1512,2)))))</f>
        <v/>
      </c>
    </row>
    <row r="1513">
      <c r="B1513" t="str">
        <f>IF(A1513="","",A1513&amp;"/20")</f>
        <v/>
      </c>
      <c r="H1513" t="str">
        <f>IF($A1513="","",VLOOKUP($A1513,DADOS!F:O,3,FALSE))</f>
        <v/>
      </c>
      <c r="I1513" t="str">
        <f>IF(A1513="","",IF(H1513="","",IF((H1513-G1513)*F1513*$E1513/$D1513/1000&lt;0.2,"&lt;0,2",ROUND((H1513-G1513)*F1513*$E1513/$D1513/1000,2))))</f>
        <v/>
      </c>
      <c r="L1513" t="str">
        <f>IF($A1513="","",VLOOKUP($A1513,DADOS!F:O,6,FALSE))</f>
        <v/>
      </c>
      <c r="M1513" t="str">
        <f>IF(A1513="","",IF(L1513="","",IF((L1513-K1513)*J1513*$E1513/$D1513/1000&lt;0.2,"&lt;0,2",ROUND((L1513-K1513)*J1513*$E1513/$D1513/1000,2))))</f>
        <v/>
      </c>
      <c r="P1513" t="str">
        <f>IF($A1513="","",VLOOKUP($A1513,DADOS!F:O,5,FALSE))</f>
        <v/>
      </c>
      <c r="Q1513" t="str">
        <f>IF(A1513="","",IF(P1513="","",IF((P1513-O1513)*N1513*$E1513/$D1513/1000&lt;0.2,"&lt;0,2",ROUND((P1513-O1513)*N1513*$E1513/$D1513/1000,2))))</f>
        <v/>
      </c>
      <c r="T1513" t="str">
        <f>IF($A1513="","",VLOOKUP($A1513,DADOS!F:O,4,FALSE))</f>
        <v/>
      </c>
      <c r="U1513" t="str">
        <f>IF(A1513="","",IF(T1513="","",IF((T1513-S1513)*R1513*$E1513/$D1513/1000&lt;0.2,"&lt;0,2",ROUND((T1513-S1513)*R1513*$E1513/$D1513/1000,2))))</f>
        <v/>
      </c>
      <c r="X1513" t="str">
        <f>IF($A1513="","",VLOOKUP($A1513,DADOS!F:O,9,FALSE))</f>
        <v/>
      </c>
      <c r="Y1513" t="str">
        <f>IF(A1513="","",IF(X1513="","",IF((X1513-W1513)*V1513*$E1513/$D1513&lt;1,"&lt;1",ROUND((X1513-W1513)*V1513*$E1513/$D1513,2))))</f>
        <v/>
      </c>
      <c r="AB1513" t="str">
        <f>IF($A1513="","",VLOOKUP($A1513,DADOS!F:O,7,FALSE))</f>
        <v/>
      </c>
      <c r="AC1513" t="str">
        <f>IF(A1513="","",IF(AB1513="","",IF((AB1513-AA1513)*Z1513*$E1513/$D1513&lt;1,"&lt;1",ROUND((AB1513-AA1513)*Z1513*$E1513/$D1513,2))))</f>
        <v/>
      </c>
      <c r="AF1513" t="str">
        <f>IF($A1513="","",VLOOKUP($A1513,DADOS!F:O,10,FALSE))</f>
        <v/>
      </c>
      <c r="AG1513" t="str">
        <f>IF(A1513="","",IF(AF1513="","",IF((AF1513-AE1513)*AD1513*$E1513/$D1513&lt;1,"&lt;1",ROUND((AF1513-AE1513)*AD1513*$E1513/$D1513,2))))</f>
        <v/>
      </c>
      <c r="AJ1513" t="str">
        <f>IF($A1513="","",VLOOKUP($A1513,DADOS!F:O,8,FALSE))</f>
        <v/>
      </c>
      <c r="AK1513" t="str">
        <f>IF(A1513="","",IF(AJ1513="","",IF((AJ1513-AI1513)*AH1513*$E1513/$D1513&lt;1,"&lt;1",ROUND((AJ1513-AI1513)*AH1513*$E1513/$D1513,2))))</f>
        <v/>
      </c>
      <c r="AN1513" t="str">
        <f>IF($A1513="","",VLOOKUP($A1513,DADOS!F:O,2,FALSE))</f>
        <v/>
      </c>
      <c r="AO1513" t="str">
        <f>IF(A1513="","",IF(AN1513="","",IF((AN1513-AM1513)*AL1513*$E1513/$D1513/1000&lt;0.2,"&lt;0,2",ROUND((AN1513-AM1513)*AL1513*$E1513/$D1513/1000,2))))</f>
        <v/>
      </c>
      <c r="AQ1513">
        <v>0</v>
      </c>
      <c r="AR1513" t="str">
        <f>IF($A1513="","",VLOOKUP($A1513,DADOS!F:P,11,FALSE))</f>
        <v/>
      </c>
      <c r="AS1513" t="str">
        <f>IF(E1513="","",IF(AQ1513="","",IF(AR1513="","",IF((AR1513-AQ1513)*AP1513*$E1513/$D1513&lt;1,"&lt;1",ROUND((AR1513-AQ1513)*AP1513*$E1513/$D1513,2)))))</f>
        <v/>
      </c>
      <c r="AV1513" t="str">
        <f>IF(A1513="","",VLOOKUP(A1513,DADOS!F:R,12,FALSE))</f>
        <v/>
      </c>
      <c r="AW1513" t="str">
        <f>IF(A1513="","",IF(AU1513="","",IF(AV1513="","",IF((AV1513-AU1513)*AT1513*$E1513/$D1513&lt;1,"&lt;1",ROUND((AV1513-AU1513)*AT1513*$E1513/$D1513,2)))))</f>
        <v/>
      </c>
      <c r="AZ1513" t="str">
        <f>IF($A1513="","",VLOOKUP($A1513,DADOS!F:R,13,FALSE))</f>
        <v/>
      </c>
      <c r="BA1513" t="str">
        <f>IF(A1513="","",IF(AY1513="","",IF(AZ1513="","",IF((AZ1513-AY1513)*AX1513*$E1513/$D1513&lt;1,"&lt;1",ROUND((AZ1513-AY1513)*AX1513*$E1513/$D1513,2)))))</f>
        <v/>
      </c>
    </row>
    <row r="1514">
      <c r="B1514" t="str">
        <f>IF(A1514="","",A1514&amp;"/20")</f>
        <v/>
      </c>
      <c r="H1514" t="str">
        <f>IF($A1514="","",VLOOKUP($A1514,DADOS!F:O,3,FALSE))</f>
        <v/>
      </c>
      <c r="I1514" t="str">
        <f>IF(A1514="","",IF(H1514="","",IF((H1514-G1514)*F1514*$E1514/$D1514/1000&lt;0.2,"&lt;0,2",ROUND((H1514-G1514)*F1514*$E1514/$D1514/1000,2))))</f>
        <v/>
      </c>
      <c r="L1514" t="str">
        <f>IF($A1514="","",VLOOKUP($A1514,DADOS!F:O,6,FALSE))</f>
        <v/>
      </c>
      <c r="M1514" t="str">
        <f>IF(A1514="","",IF(L1514="","",IF((L1514-K1514)*J1514*$E1514/$D1514/1000&lt;0.2,"&lt;0,2",ROUND((L1514-K1514)*J1514*$E1514/$D1514/1000,2))))</f>
        <v/>
      </c>
      <c r="P1514" t="str">
        <f>IF($A1514="","",VLOOKUP($A1514,DADOS!F:O,5,FALSE))</f>
        <v/>
      </c>
      <c r="Q1514" t="str">
        <f>IF(A1514="","",IF(P1514="","",IF((P1514-O1514)*N1514*$E1514/$D1514/1000&lt;0.2,"&lt;0,2",ROUND((P1514-O1514)*N1514*$E1514/$D1514/1000,2))))</f>
        <v/>
      </c>
      <c r="T1514" t="str">
        <f>IF($A1514="","",VLOOKUP($A1514,DADOS!F:O,4,FALSE))</f>
        <v/>
      </c>
      <c r="U1514" t="str">
        <f>IF(A1514="","",IF(T1514="","",IF((T1514-S1514)*R1514*$E1514/$D1514/1000&lt;0.2,"&lt;0,2",ROUND((T1514-S1514)*R1514*$E1514/$D1514/1000,2))))</f>
        <v/>
      </c>
      <c r="X1514" t="str">
        <f>IF($A1514="","",VLOOKUP($A1514,DADOS!F:O,9,FALSE))</f>
        <v/>
      </c>
      <c r="Y1514" t="str">
        <f>IF(A1514="","",IF(X1514="","",IF((X1514-W1514)*V1514*$E1514/$D1514&lt;1,"&lt;1",ROUND((X1514-W1514)*V1514*$E1514/$D1514,2))))</f>
        <v/>
      </c>
      <c r="AB1514" t="str">
        <f>IF($A1514="","",VLOOKUP($A1514,DADOS!F:O,7,FALSE))</f>
        <v/>
      </c>
      <c r="AC1514" t="str">
        <f>IF(A1514="","",IF(AB1514="","",IF((AB1514-AA1514)*Z1514*$E1514/$D1514&lt;1,"&lt;1",ROUND((AB1514-AA1514)*Z1514*$E1514/$D1514,2))))</f>
        <v/>
      </c>
      <c r="AF1514" t="str">
        <f>IF($A1514="","",VLOOKUP($A1514,DADOS!F:O,10,FALSE))</f>
        <v/>
      </c>
      <c r="AG1514" t="str">
        <f>IF(A1514="","",IF(AF1514="","",IF((AF1514-AE1514)*AD1514*$E1514/$D1514&lt;1,"&lt;1",ROUND((AF1514-AE1514)*AD1514*$E1514/$D1514,2))))</f>
        <v/>
      </c>
      <c r="AJ1514" t="str">
        <f>IF($A1514="","",VLOOKUP($A1514,DADOS!F:O,8,FALSE))</f>
        <v/>
      </c>
      <c r="AK1514" t="str">
        <f>IF(A1514="","",IF(AJ1514="","",IF((AJ1514-AI1514)*AH1514*$E1514/$D1514&lt;1,"&lt;1",ROUND((AJ1514-AI1514)*AH1514*$E1514/$D1514,2))))</f>
        <v/>
      </c>
      <c r="AN1514" t="str">
        <f>IF($A1514="","",VLOOKUP($A1514,DADOS!F:O,2,FALSE))</f>
        <v/>
      </c>
      <c r="AO1514" t="str">
        <f>IF(A1514="","",IF(AN1514="","",IF((AN1514-AM1514)*AL1514*$E1514/$D1514/1000&lt;0.2,"&lt;0,2",ROUND((AN1514-AM1514)*AL1514*$E1514/$D1514/1000,2))))</f>
        <v/>
      </c>
      <c r="AQ1514">
        <v>0</v>
      </c>
      <c r="AR1514" t="str">
        <f>IF($A1514="","",VLOOKUP($A1514,DADOS!F:P,11,FALSE))</f>
        <v/>
      </c>
      <c r="AS1514" t="str">
        <f>IF(E1514="","",IF(AQ1514="","",IF(AR1514="","",IF((AR1514-AQ1514)*AP1514*$E1514/$D1514&lt;1,"&lt;1",ROUND((AR1514-AQ1514)*AP1514*$E1514/$D1514,2)))))</f>
        <v/>
      </c>
      <c r="AV1514" t="str">
        <f>IF(A1514="","",VLOOKUP(A1514,DADOS!F:R,12,FALSE))</f>
        <v/>
      </c>
      <c r="AW1514" t="str">
        <f>IF(A1514="","",IF(AU1514="","",IF(AV1514="","",IF((AV1514-AU1514)*AT1514*$E1514/$D1514&lt;1,"&lt;1",ROUND((AV1514-AU1514)*AT1514*$E1514/$D1514,2)))))</f>
        <v/>
      </c>
      <c r="AZ1514" t="str">
        <f>IF($A1514="","",VLOOKUP($A1514,DADOS!F:R,13,FALSE))</f>
        <v/>
      </c>
      <c r="BA1514" t="str">
        <f>IF(A1514="","",IF(AY1514="","",IF(AZ1514="","",IF((AZ1514-AY1514)*AX1514*$E1514/$D1514&lt;1,"&lt;1",ROUND((AZ1514-AY1514)*AX1514*$E1514/$D1514,2)))))</f>
        <v/>
      </c>
    </row>
    <row r="1515">
      <c r="B1515" t="str">
        <f>IF(A1515="","",A1515&amp;"/20")</f>
        <v/>
      </c>
      <c r="H1515" t="str">
        <f>IF($A1515="","",VLOOKUP($A1515,DADOS!F:O,3,FALSE))</f>
        <v/>
      </c>
      <c r="I1515" t="str">
        <f>IF(A1515="","",IF(H1515="","",IF((H1515-G1515)*F1515*$E1515/$D1515/1000&lt;0.2,"&lt;0,2",ROUND((H1515-G1515)*F1515*$E1515/$D1515/1000,2))))</f>
        <v/>
      </c>
      <c r="L1515" t="str">
        <f>IF($A1515="","",VLOOKUP($A1515,DADOS!F:O,6,FALSE))</f>
        <v/>
      </c>
      <c r="M1515" t="str">
        <f>IF(A1515="","",IF(L1515="","",IF((L1515-K1515)*J1515*$E1515/$D1515/1000&lt;0.2,"&lt;0,2",ROUND((L1515-K1515)*J1515*$E1515/$D1515/1000,2))))</f>
        <v/>
      </c>
      <c r="P1515" t="str">
        <f>IF($A1515="","",VLOOKUP($A1515,DADOS!F:O,5,FALSE))</f>
        <v/>
      </c>
      <c r="Q1515" t="str">
        <f>IF(A1515="","",IF(P1515="","",IF((P1515-O1515)*N1515*$E1515/$D1515/1000&lt;0.2,"&lt;0,2",ROUND((P1515-O1515)*N1515*$E1515/$D1515/1000,2))))</f>
        <v/>
      </c>
      <c r="T1515" t="str">
        <f>IF($A1515="","",VLOOKUP($A1515,DADOS!F:O,4,FALSE))</f>
        <v/>
      </c>
      <c r="U1515" t="str">
        <f>IF(A1515="","",IF(T1515="","",IF((T1515-S1515)*R1515*$E1515/$D1515/1000&lt;0.2,"&lt;0,2",ROUND((T1515-S1515)*R1515*$E1515/$D1515/1000,2))))</f>
        <v/>
      </c>
      <c r="X1515" t="str">
        <f>IF($A1515="","",VLOOKUP($A1515,DADOS!F:O,9,FALSE))</f>
        <v/>
      </c>
      <c r="Y1515" t="str">
        <f>IF(A1515="","",IF(X1515="","",IF((X1515-W1515)*V1515*$E1515/$D1515&lt;1,"&lt;1",ROUND((X1515-W1515)*V1515*$E1515/$D1515,2))))</f>
        <v/>
      </c>
      <c r="AB1515" t="str">
        <f>IF($A1515="","",VLOOKUP($A1515,DADOS!F:O,7,FALSE))</f>
        <v/>
      </c>
      <c r="AC1515" t="str">
        <f>IF(A1515="","",IF(AB1515="","",IF((AB1515-AA1515)*Z1515*$E1515/$D1515&lt;1,"&lt;1",ROUND((AB1515-AA1515)*Z1515*$E1515/$D1515,2))))</f>
        <v/>
      </c>
      <c r="AF1515" t="str">
        <f>IF($A1515="","",VLOOKUP($A1515,DADOS!F:O,10,FALSE))</f>
        <v/>
      </c>
      <c r="AG1515" t="str">
        <f>IF(A1515="","",IF(AF1515="","",IF((AF1515-AE1515)*AD1515*$E1515/$D1515&lt;1,"&lt;1",ROUND((AF1515-AE1515)*AD1515*$E1515/$D1515,2))))</f>
        <v/>
      </c>
      <c r="AJ1515" t="str">
        <f>IF($A1515="","",VLOOKUP($A1515,DADOS!F:O,8,FALSE))</f>
        <v/>
      </c>
      <c r="AK1515" t="str">
        <f>IF(A1515="","",IF(AJ1515="","",IF((AJ1515-AI1515)*AH1515*$E1515/$D1515&lt;1,"&lt;1",ROUND((AJ1515-AI1515)*AH1515*$E1515/$D1515,2))))</f>
        <v/>
      </c>
      <c r="AN1515" t="str">
        <f>IF($A1515="","",VLOOKUP($A1515,DADOS!F:O,2,FALSE))</f>
        <v/>
      </c>
      <c r="AO1515" t="str">
        <f>IF(A1515="","",IF(AN1515="","",IF((AN1515-AM1515)*AL1515*$E1515/$D1515/1000&lt;0.2,"&lt;0,2",ROUND((AN1515-AM1515)*AL1515*$E1515/$D1515/1000,2))))</f>
        <v/>
      </c>
      <c r="AQ1515">
        <v>0</v>
      </c>
      <c r="AR1515" t="str">
        <f>IF($A1515="","",VLOOKUP($A1515,DADOS!F:P,11,FALSE))</f>
        <v/>
      </c>
      <c r="AS1515" t="str">
        <f>IF(E1515="","",IF(AQ1515="","",IF(AR1515="","",IF((AR1515-AQ1515)*AP1515*$E1515/$D1515&lt;1,"&lt;1",ROUND((AR1515-AQ1515)*AP1515*$E1515/$D1515,2)))))</f>
        <v/>
      </c>
      <c r="AV1515" t="str">
        <f>IF(A1515="","",VLOOKUP(A1515,DADOS!F:R,12,FALSE))</f>
        <v/>
      </c>
      <c r="AW1515" t="str">
        <f>IF(A1515="","",IF(AU1515="","",IF(AV1515="","",IF((AV1515-AU1515)*AT1515*$E1515/$D1515&lt;1,"&lt;1",ROUND((AV1515-AU1515)*AT1515*$E1515/$D1515,2)))))</f>
        <v/>
      </c>
      <c r="AZ1515" t="str">
        <f>IF($A1515="","",VLOOKUP($A1515,DADOS!F:R,13,FALSE))</f>
        <v/>
      </c>
      <c r="BA1515" t="str">
        <f>IF(A1515="","",IF(AY1515="","",IF(AZ1515="","",IF((AZ1515-AY1515)*AX1515*$E1515/$D1515&lt;1,"&lt;1",ROUND((AZ1515-AY1515)*AX1515*$E1515/$D1515,2)))))</f>
        <v/>
      </c>
    </row>
    <row r="1516">
      <c r="B1516" t="str">
        <f>IF(A1516="","",A1516&amp;"/20")</f>
        <v/>
      </c>
      <c r="H1516" t="str">
        <f>IF($A1516="","",VLOOKUP($A1516,DADOS!F:O,3,FALSE))</f>
        <v/>
      </c>
      <c r="I1516" t="str">
        <f>IF(A1516="","",IF(H1516="","",IF((H1516-G1516)*F1516*$E1516/$D1516/1000&lt;0.2,"&lt;0,2",ROUND((H1516-G1516)*F1516*$E1516/$D1516/1000,2))))</f>
        <v/>
      </c>
      <c r="L1516" t="str">
        <f>IF($A1516="","",VLOOKUP($A1516,DADOS!F:O,6,FALSE))</f>
        <v/>
      </c>
      <c r="M1516" t="str">
        <f>IF(A1516="","",IF(L1516="","",IF((L1516-K1516)*J1516*$E1516/$D1516/1000&lt;0.2,"&lt;0,2",ROUND((L1516-K1516)*J1516*$E1516/$D1516/1000,2))))</f>
        <v/>
      </c>
      <c r="P1516" t="str">
        <f>IF($A1516="","",VLOOKUP($A1516,DADOS!F:O,5,FALSE))</f>
        <v/>
      </c>
      <c r="Q1516" t="str">
        <f>IF(A1516="","",IF(P1516="","",IF((P1516-O1516)*N1516*$E1516/$D1516/1000&lt;0.2,"&lt;0,2",ROUND((P1516-O1516)*N1516*$E1516/$D1516/1000,2))))</f>
        <v/>
      </c>
      <c r="T1516" t="str">
        <f>IF($A1516="","",VLOOKUP($A1516,DADOS!F:O,4,FALSE))</f>
        <v/>
      </c>
      <c r="U1516" t="str">
        <f>IF(A1516="","",IF(T1516="","",IF((T1516-S1516)*R1516*$E1516/$D1516/1000&lt;0.2,"&lt;0,2",ROUND((T1516-S1516)*R1516*$E1516/$D1516/1000,2))))</f>
        <v/>
      </c>
      <c r="X1516" t="str">
        <f>IF($A1516="","",VLOOKUP($A1516,DADOS!F:O,9,FALSE))</f>
        <v/>
      </c>
      <c r="Y1516" t="str">
        <f>IF(A1516="","",IF(X1516="","",IF((X1516-W1516)*V1516*$E1516/$D1516&lt;1,"&lt;1",ROUND((X1516-W1516)*V1516*$E1516/$D1516,2))))</f>
        <v/>
      </c>
      <c r="AB1516" t="str">
        <f>IF($A1516="","",VLOOKUP($A1516,DADOS!F:O,7,FALSE))</f>
        <v/>
      </c>
      <c r="AC1516" t="str">
        <f>IF(A1516="","",IF(AB1516="","",IF((AB1516-AA1516)*Z1516*$E1516/$D1516&lt;1,"&lt;1",ROUND((AB1516-AA1516)*Z1516*$E1516/$D1516,2))))</f>
        <v/>
      </c>
      <c r="AF1516" t="str">
        <f>IF($A1516="","",VLOOKUP($A1516,DADOS!F:O,10,FALSE))</f>
        <v/>
      </c>
      <c r="AG1516" t="str">
        <f>IF(A1516="","",IF(AF1516="","",IF((AF1516-AE1516)*AD1516*$E1516/$D1516&lt;1,"&lt;1",ROUND((AF1516-AE1516)*AD1516*$E1516/$D1516,2))))</f>
        <v/>
      </c>
      <c r="AJ1516" t="str">
        <f>IF($A1516="","",VLOOKUP($A1516,DADOS!F:O,8,FALSE))</f>
        <v/>
      </c>
      <c r="AK1516" t="str">
        <f>IF(A1516="","",IF(AJ1516="","",IF((AJ1516-AI1516)*AH1516*$E1516/$D1516&lt;1,"&lt;1",ROUND((AJ1516-AI1516)*AH1516*$E1516/$D1516,2))))</f>
        <v/>
      </c>
      <c r="AN1516" t="str">
        <f>IF($A1516="","",VLOOKUP($A1516,DADOS!F:O,2,FALSE))</f>
        <v/>
      </c>
      <c r="AO1516" t="str">
        <f>IF(A1516="","",IF(AN1516="","",IF((AN1516-AM1516)*AL1516*$E1516/$D1516/1000&lt;0.2,"&lt;0,2",ROUND((AN1516-AM1516)*AL1516*$E1516/$D1516/1000,2))))</f>
        <v/>
      </c>
      <c r="AQ1516">
        <v>0</v>
      </c>
      <c r="AR1516" t="str">
        <f>IF($A1516="","",VLOOKUP($A1516,DADOS!F:P,11,FALSE))</f>
        <v/>
      </c>
      <c r="AS1516" t="str">
        <f>IF(E1516="","",IF(AQ1516="","",IF(AR1516="","",IF((AR1516-AQ1516)*AP1516*$E1516/$D1516&lt;1,"&lt;1",ROUND((AR1516-AQ1516)*AP1516*$E1516/$D1516,2)))))</f>
        <v/>
      </c>
      <c r="AV1516" t="str">
        <f>IF(A1516="","",VLOOKUP(A1516,DADOS!F:R,12,FALSE))</f>
        <v/>
      </c>
      <c r="AW1516" t="str">
        <f>IF(A1516="","",IF(AU1516="","",IF(AV1516="","",IF((AV1516-AU1516)*AT1516*$E1516/$D1516&lt;1,"&lt;1",ROUND((AV1516-AU1516)*AT1516*$E1516/$D1516,2)))))</f>
        <v/>
      </c>
      <c r="AZ1516" t="str">
        <f>IF($A1516="","",VLOOKUP($A1516,DADOS!F:R,13,FALSE))</f>
        <v/>
      </c>
      <c r="BA1516" t="str">
        <f>IF(A1516="","",IF(AY1516="","",IF(AZ1516="","",IF((AZ1516-AY1516)*AX1516*$E1516/$D1516&lt;1,"&lt;1",ROUND((AZ1516-AY1516)*AX1516*$E1516/$D1516,2)))))</f>
        <v/>
      </c>
    </row>
    <row r="1517">
      <c r="B1517" t="str">
        <f>IF(A1517="","",A1517&amp;"/20")</f>
        <v/>
      </c>
      <c r="H1517" t="str">
        <f>IF($A1517="","",VLOOKUP($A1517,DADOS!F:O,3,FALSE))</f>
        <v/>
      </c>
      <c r="I1517" t="str">
        <f>IF(A1517="","",IF(H1517="","",IF((H1517-G1517)*F1517*$E1517/$D1517/1000&lt;0.2,"&lt;0,2",ROUND((H1517-G1517)*F1517*$E1517/$D1517/1000,2))))</f>
        <v/>
      </c>
      <c r="L1517" t="str">
        <f>IF($A1517="","",VLOOKUP($A1517,DADOS!F:O,6,FALSE))</f>
        <v/>
      </c>
      <c r="M1517" t="str">
        <f>IF(A1517="","",IF(L1517="","",IF((L1517-K1517)*J1517*$E1517/$D1517/1000&lt;0.2,"&lt;0,2",ROUND((L1517-K1517)*J1517*$E1517/$D1517/1000,2))))</f>
        <v/>
      </c>
      <c r="P1517" t="str">
        <f>IF($A1517="","",VLOOKUP($A1517,DADOS!F:O,5,FALSE))</f>
        <v/>
      </c>
      <c r="Q1517" t="str">
        <f>IF(A1517="","",IF(P1517="","",IF((P1517-O1517)*N1517*$E1517/$D1517/1000&lt;0.2,"&lt;0,2",ROUND((P1517-O1517)*N1517*$E1517/$D1517/1000,2))))</f>
        <v/>
      </c>
      <c r="T1517" t="str">
        <f>IF($A1517="","",VLOOKUP($A1517,DADOS!F:O,4,FALSE))</f>
        <v/>
      </c>
      <c r="U1517" t="str">
        <f>IF(A1517="","",IF(T1517="","",IF((T1517-S1517)*R1517*$E1517/$D1517/1000&lt;0.2,"&lt;0,2",ROUND((T1517-S1517)*R1517*$E1517/$D1517/1000,2))))</f>
        <v/>
      </c>
      <c r="X1517" t="str">
        <f>IF($A1517="","",VLOOKUP($A1517,DADOS!F:O,9,FALSE))</f>
        <v/>
      </c>
      <c r="Y1517" t="str">
        <f>IF(A1517="","",IF(X1517="","",IF((X1517-W1517)*V1517*$E1517/$D1517&lt;1,"&lt;1",ROUND((X1517-W1517)*V1517*$E1517/$D1517,2))))</f>
        <v/>
      </c>
      <c r="AB1517" t="str">
        <f>IF($A1517="","",VLOOKUP($A1517,DADOS!F:O,7,FALSE))</f>
        <v/>
      </c>
      <c r="AC1517" t="str">
        <f>IF(A1517="","",IF(AB1517="","",IF((AB1517-AA1517)*Z1517*$E1517/$D1517&lt;1,"&lt;1",ROUND((AB1517-AA1517)*Z1517*$E1517/$D1517,2))))</f>
        <v/>
      </c>
      <c r="AF1517" t="str">
        <f>IF($A1517="","",VLOOKUP($A1517,DADOS!F:O,10,FALSE))</f>
        <v/>
      </c>
      <c r="AG1517" t="str">
        <f>IF(A1517="","",IF(AF1517="","",IF((AF1517-AE1517)*AD1517*$E1517/$D1517&lt;1,"&lt;1",ROUND((AF1517-AE1517)*AD1517*$E1517/$D1517,2))))</f>
        <v/>
      </c>
      <c r="AJ1517" t="str">
        <f>IF($A1517="","",VLOOKUP($A1517,DADOS!F:O,8,FALSE))</f>
        <v/>
      </c>
      <c r="AK1517" t="str">
        <f>IF(A1517="","",IF(AJ1517="","",IF((AJ1517-AI1517)*AH1517*$E1517/$D1517&lt;1,"&lt;1",ROUND((AJ1517-AI1517)*AH1517*$E1517/$D1517,2))))</f>
        <v/>
      </c>
      <c r="AN1517" t="str">
        <f>IF($A1517="","",VLOOKUP($A1517,DADOS!F:O,2,FALSE))</f>
        <v/>
      </c>
      <c r="AO1517" t="str">
        <f>IF(A1517="","",IF(AN1517="","",IF((AN1517-AM1517)*AL1517*$E1517/$D1517/1000&lt;0.2,"&lt;0,2",ROUND((AN1517-AM1517)*AL1517*$E1517/$D1517/1000,2))))</f>
        <v/>
      </c>
      <c r="AQ1517">
        <v>0</v>
      </c>
      <c r="AR1517" t="str">
        <f>IF($A1517="","",VLOOKUP($A1517,DADOS!F:P,11,FALSE))</f>
        <v/>
      </c>
      <c r="AS1517" t="str">
        <f>IF(E1517="","",IF(AQ1517="","",IF(AR1517="","",IF((AR1517-AQ1517)*AP1517*$E1517/$D1517&lt;1,"&lt;1",ROUND((AR1517-AQ1517)*AP1517*$E1517/$D1517,2)))))</f>
        <v/>
      </c>
      <c r="AV1517" t="str">
        <f>IF(A1517="","",VLOOKUP(A1517,DADOS!F:R,12,FALSE))</f>
        <v/>
      </c>
      <c r="AW1517" t="str">
        <f>IF(A1517="","",IF(AU1517="","",IF(AV1517="","",IF((AV1517-AU1517)*AT1517*$E1517/$D1517&lt;1,"&lt;1",ROUND((AV1517-AU1517)*AT1517*$E1517/$D1517,2)))))</f>
        <v/>
      </c>
      <c r="AZ1517" t="str">
        <f>IF($A1517="","",VLOOKUP($A1517,DADOS!F:R,13,FALSE))</f>
        <v/>
      </c>
      <c r="BA1517" t="str">
        <f>IF(A1517="","",IF(AY1517="","",IF(AZ1517="","",IF((AZ1517-AY1517)*AX1517*$E1517/$D1517&lt;1,"&lt;1",ROUND((AZ1517-AY1517)*AX1517*$E1517/$D1517,2)))))</f>
        <v/>
      </c>
    </row>
    <row r="1518">
      <c r="B1518" t="str">
        <f>IF(A1518="","",A1518&amp;"/20")</f>
        <v/>
      </c>
      <c r="H1518" t="str">
        <f>IF($A1518="","",VLOOKUP($A1518,DADOS!F:O,3,FALSE))</f>
        <v/>
      </c>
      <c r="I1518" t="str">
        <f>IF(A1518="","",IF(H1518="","",IF((H1518-G1518)*F1518*$E1518/$D1518/1000&lt;0.2,"&lt;0,2",ROUND((H1518-G1518)*F1518*$E1518/$D1518/1000,2))))</f>
        <v/>
      </c>
      <c r="L1518" t="str">
        <f>IF($A1518="","",VLOOKUP($A1518,DADOS!F:O,6,FALSE))</f>
        <v/>
      </c>
      <c r="M1518" t="str">
        <f>IF(A1518="","",IF(L1518="","",IF((L1518-K1518)*J1518*$E1518/$D1518/1000&lt;0.2,"&lt;0,2",ROUND((L1518-K1518)*J1518*$E1518/$D1518/1000,2))))</f>
        <v/>
      </c>
      <c r="P1518" t="str">
        <f>IF($A1518="","",VLOOKUP($A1518,DADOS!F:O,5,FALSE))</f>
        <v/>
      </c>
      <c r="Q1518" t="str">
        <f>IF(A1518="","",IF(P1518="","",IF((P1518-O1518)*N1518*$E1518/$D1518/1000&lt;0.2,"&lt;0,2",ROUND((P1518-O1518)*N1518*$E1518/$D1518/1000,2))))</f>
        <v/>
      </c>
      <c r="T1518" t="str">
        <f>IF($A1518="","",VLOOKUP($A1518,DADOS!F:O,4,FALSE))</f>
        <v/>
      </c>
      <c r="U1518" t="str">
        <f>IF(A1518="","",IF(T1518="","",IF((T1518-S1518)*R1518*$E1518/$D1518/1000&lt;0.2,"&lt;0,2",ROUND((T1518-S1518)*R1518*$E1518/$D1518/1000,2))))</f>
        <v/>
      </c>
      <c r="X1518" t="str">
        <f>IF($A1518="","",VLOOKUP($A1518,DADOS!F:O,9,FALSE))</f>
        <v/>
      </c>
      <c r="Y1518" t="str">
        <f>IF(A1518="","",IF(X1518="","",IF((X1518-W1518)*V1518*$E1518/$D1518&lt;1,"&lt;1",ROUND((X1518-W1518)*V1518*$E1518/$D1518,2))))</f>
        <v/>
      </c>
      <c r="AB1518" t="str">
        <f>IF($A1518="","",VLOOKUP($A1518,DADOS!F:O,7,FALSE))</f>
        <v/>
      </c>
      <c r="AC1518" t="str">
        <f>IF(A1518="","",IF(AB1518="","",IF((AB1518-AA1518)*Z1518*$E1518/$D1518&lt;1,"&lt;1",ROUND((AB1518-AA1518)*Z1518*$E1518/$D1518,2))))</f>
        <v/>
      </c>
      <c r="AF1518" t="str">
        <f>IF($A1518="","",VLOOKUP($A1518,DADOS!F:O,10,FALSE))</f>
        <v/>
      </c>
      <c r="AG1518" t="str">
        <f>IF(A1518="","",IF(AF1518="","",IF((AF1518-AE1518)*AD1518*$E1518/$D1518&lt;1,"&lt;1",ROUND((AF1518-AE1518)*AD1518*$E1518/$D1518,2))))</f>
        <v/>
      </c>
      <c r="AJ1518" t="str">
        <f>IF($A1518="","",VLOOKUP($A1518,DADOS!F:O,8,FALSE))</f>
        <v/>
      </c>
      <c r="AK1518" t="str">
        <f>IF(A1518="","",IF(AJ1518="","",IF((AJ1518-AI1518)*AH1518*$E1518/$D1518&lt;1,"&lt;1",ROUND((AJ1518-AI1518)*AH1518*$E1518/$D1518,2))))</f>
        <v/>
      </c>
      <c r="AN1518" t="str">
        <f>IF($A1518="","",VLOOKUP($A1518,DADOS!F:O,2,FALSE))</f>
        <v/>
      </c>
      <c r="AO1518" t="str">
        <f>IF(A1518="","",IF(AN1518="","",IF((AN1518-AM1518)*AL1518*$E1518/$D1518/1000&lt;0.2,"&lt;0,2",ROUND((AN1518-AM1518)*AL1518*$E1518/$D1518/1000,2))))</f>
        <v/>
      </c>
      <c r="AQ1518">
        <v>0</v>
      </c>
      <c r="AR1518" t="str">
        <f>IF($A1518="","",VLOOKUP($A1518,DADOS!F:P,11,FALSE))</f>
        <v/>
      </c>
      <c r="AS1518" t="str">
        <f>IF(E1518="","",IF(AQ1518="","",IF(AR1518="","",IF((AR1518-AQ1518)*AP1518*$E1518/$D1518&lt;1,"&lt;1",ROUND((AR1518-AQ1518)*AP1518*$E1518/$D1518,2)))))</f>
        <v/>
      </c>
      <c r="AV1518" t="str">
        <f>IF(A1518="","",VLOOKUP(A1518,DADOS!F:R,12,FALSE))</f>
        <v/>
      </c>
      <c r="AW1518" t="str">
        <f>IF(A1518="","",IF(AU1518="","",IF(AV1518="","",IF((AV1518-AU1518)*AT1518*$E1518/$D1518&lt;1,"&lt;1",ROUND((AV1518-AU1518)*AT1518*$E1518/$D1518,2)))))</f>
        <v/>
      </c>
      <c r="AZ1518" t="str">
        <f>IF($A1518="","",VLOOKUP($A1518,DADOS!F:R,13,FALSE))</f>
        <v/>
      </c>
      <c r="BA1518" t="str">
        <f>IF(A1518="","",IF(AY1518="","",IF(AZ1518="","",IF((AZ1518-AY1518)*AX1518*$E1518/$D1518&lt;1,"&lt;1",ROUND((AZ1518-AY1518)*AX1518*$E1518/$D1518,2)))))</f>
        <v/>
      </c>
    </row>
    <row r="1519">
      <c r="B1519" t="str">
        <f>IF(A1519="","",A1519&amp;"/20")</f>
        <v/>
      </c>
      <c r="H1519" t="str">
        <f>IF($A1519="","",VLOOKUP($A1519,DADOS!F:O,3,FALSE))</f>
        <v/>
      </c>
      <c r="I1519" t="str">
        <f>IF(A1519="","",IF(H1519="","",IF((H1519-G1519)*F1519*$E1519/$D1519/1000&lt;0.2,"&lt;0,2",ROUND((H1519-G1519)*F1519*$E1519/$D1519/1000,2))))</f>
        <v/>
      </c>
      <c r="L1519" t="str">
        <f>IF($A1519="","",VLOOKUP($A1519,DADOS!F:O,6,FALSE))</f>
        <v/>
      </c>
      <c r="M1519" t="str">
        <f>IF(A1519="","",IF(L1519="","",IF((L1519-K1519)*J1519*$E1519/$D1519/1000&lt;0.2,"&lt;0,2",ROUND((L1519-K1519)*J1519*$E1519/$D1519/1000,2))))</f>
        <v/>
      </c>
      <c r="P1519" t="str">
        <f>IF($A1519="","",VLOOKUP($A1519,DADOS!F:O,5,FALSE))</f>
        <v/>
      </c>
      <c r="Q1519" t="str">
        <f>IF(A1519="","",IF(P1519="","",IF((P1519-O1519)*N1519*$E1519/$D1519/1000&lt;0.2,"&lt;0,2",ROUND((P1519-O1519)*N1519*$E1519/$D1519/1000,2))))</f>
        <v/>
      </c>
      <c r="T1519" t="str">
        <f>IF($A1519="","",VLOOKUP($A1519,DADOS!F:O,4,FALSE))</f>
        <v/>
      </c>
      <c r="U1519" t="str">
        <f>IF(A1519="","",IF(T1519="","",IF((T1519-S1519)*R1519*$E1519/$D1519/1000&lt;0.2,"&lt;0,2",ROUND((T1519-S1519)*R1519*$E1519/$D1519/1000,2))))</f>
        <v/>
      </c>
      <c r="X1519" t="str">
        <f>IF($A1519="","",VLOOKUP($A1519,DADOS!F:O,9,FALSE))</f>
        <v/>
      </c>
      <c r="Y1519" t="str">
        <f>IF(A1519="","",IF(X1519="","",IF((X1519-W1519)*V1519*$E1519/$D1519&lt;1,"&lt;1",ROUND((X1519-W1519)*V1519*$E1519/$D1519,2))))</f>
        <v/>
      </c>
      <c r="AB1519" t="str">
        <f>IF($A1519="","",VLOOKUP($A1519,DADOS!F:O,7,FALSE))</f>
        <v/>
      </c>
      <c r="AC1519" t="str">
        <f>IF(A1519="","",IF(AB1519="","",IF((AB1519-AA1519)*Z1519*$E1519/$D1519&lt;1,"&lt;1",ROUND((AB1519-AA1519)*Z1519*$E1519/$D1519,2))))</f>
        <v/>
      </c>
      <c r="AF1519" t="str">
        <f>IF($A1519="","",VLOOKUP($A1519,DADOS!F:O,10,FALSE))</f>
        <v/>
      </c>
      <c r="AG1519" t="str">
        <f>IF(A1519="","",IF(AF1519="","",IF((AF1519-AE1519)*AD1519*$E1519/$D1519&lt;1,"&lt;1",ROUND((AF1519-AE1519)*AD1519*$E1519/$D1519,2))))</f>
        <v/>
      </c>
      <c r="AJ1519" t="str">
        <f>IF($A1519="","",VLOOKUP($A1519,DADOS!F:O,8,FALSE))</f>
        <v/>
      </c>
      <c r="AK1519" t="str">
        <f>IF(A1519="","",IF(AJ1519="","",IF((AJ1519-AI1519)*AH1519*$E1519/$D1519&lt;1,"&lt;1",ROUND((AJ1519-AI1519)*AH1519*$E1519/$D1519,2))))</f>
        <v/>
      </c>
      <c r="AN1519" t="str">
        <f>IF($A1519="","",VLOOKUP($A1519,DADOS!F:O,2,FALSE))</f>
        <v/>
      </c>
      <c r="AO1519" t="str">
        <f>IF(A1519="","",IF(AN1519="","",IF((AN1519-AM1519)*AL1519*$E1519/$D1519/1000&lt;0.2,"&lt;0,2",ROUND((AN1519-AM1519)*AL1519*$E1519/$D1519/1000,2))))</f>
        <v/>
      </c>
      <c r="AQ1519">
        <v>0</v>
      </c>
      <c r="AR1519" t="str">
        <f>IF($A1519="","",VLOOKUP($A1519,DADOS!F:P,11,FALSE))</f>
        <v/>
      </c>
      <c r="AS1519" t="str">
        <f>IF(E1519="","",IF(AQ1519="","",IF(AR1519="","",IF((AR1519-AQ1519)*AP1519*$E1519/$D1519&lt;1,"&lt;1",ROUND((AR1519-AQ1519)*AP1519*$E1519/$D1519,2)))))</f>
        <v/>
      </c>
      <c r="AV1519" t="str">
        <f>IF(A1519="","",VLOOKUP(A1519,DADOS!F:R,12,FALSE))</f>
        <v/>
      </c>
      <c r="AW1519" t="str">
        <f>IF(A1519="","",IF(AU1519="","",IF(AV1519="","",IF((AV1519-AU1519)*AT1519*$E1519/$D1519&lt;1,"&lt;1",ROUND((AV1519-AU1519)*AT1519*$E1519/$D1519,2)))))</f>
        <v/>
      </c>
      <c r="AZ1519" t="str">
        <f>IF($A1519="","",VLOOKUP($A1519,DADOS!F:R,13,FALSE))</f>
        <v/>
      </c>
      <c r="BA1519" t="str">
        <f>IF(A1519="","",IF(AY1519="","",IF(AZ1519="","",IF((AZ1519-AY1519)*AX1519*$E1519/$D1519&lt;1,"&lt;1",ROUND((AZ1519-AY1519)*AX1519*$E1519/$D1519,2)))))</f>
        <v/>
      </c>
    </row>
    <row r="1520">
      <c r="B1520" t="str">
        <f>IF(A1520="","",A1520&amp;"/20")</f>
        <v/>
      </c>
      <c r="H1520" t="str">
        <f>IF($A1520="","",VLOOKUP($A1520,DADOS!F:O,3,FALSE))</f>
        <v/>
      </c>
      <c r="I1520" t="str">
        <f>IF(A1520="","",IF(H1520="","",IF((H1520-G1520)*F1520*$E1520/$D1520/1000&lt;0.2,"&lt;0,2",ROUND((H1520-G1520)*F1520*$E1520/$D1520/1000,2))))</f>
        <v/>
      </c>
      <c r="L1520" t="str">
        <f>IF($A1520="","",VLOOKUP($A1520,DADOS!F:O,6,FALSE))</f>
        <v/>
      </c>
      <c r="M1520" t="str">
        <f>IF(A1520="","",IF(L1520="","",IF((L1520-K1520)*J1520*$E1520/$D1520/1000&lt;0.2,"&lt;0,2",ROUND((L1520-K1520)*J1520*$E1520/$D1520/1000,2))))</f>
        <v/>
      </c>
      <c r="P1520" t="str">
        <f>IF($A1520="","",VLOOKUP($A1520,DADOS!F:O,5,FALSE))</f>
        <v/>
      </c>
      <c r="Q1520" t="str">
        <f>IF(A1520="","",IF(P1520="","",IF((P1520-O1520)*N1520*$E1520/$D1520/1000&lt;0.2,"&lt;0,2",ROUND((P1520-O1520)*N1520*$E1520/$D1520/1000,2))))</f>
        <v/>
      </c>
      <c r="T1520" t="str">
        <f>IF($A1520="","",VLOOKUP($A1520,DADOS!F:O,4,FALSE))</f>
        <v/>
      </c>
      <c r="U1520" t="str">
        <f>IF(A1520="","",IF(T1520="","",IF((T1520-S1520)*R1520*$E1520/$D1520/1000&lt;0.2,"&lt;0,2",ROUND((T1520-S1520)*R1520*$E1520/$D1520/1000,2))))</f>
        <v/>
      </c>
      <c r="X1520" t="str">
        <f>IF($A1520="","",VLOOKUP($A1520,DADOS!F:O,9,FALSE))</f>
        <v/>
      </c>
      <c r="Y1520" t="str">
        <f>IF(A1520="","",IF(X1520="","",IF((X1520-W1520)*V1520*$E1520/$D1520&lt;1,"&lt;1",ROUND((X1520-W1520)*V1520*$E1520/$D1520,2))))</f>
        <v/>
      </c>
      <c r="AB1520" t="str">
        <f>IF($A1520="","",VLOOKUP($A1520,DADOS!F:O,7,FALSE))</f>
        <v/>
      </c>
      <c r="AC1520" t="str">
        <f>IF(A1520="","",IF(AB1520="","",IF((AB1520-AA1520)*Z1520*$E1520/$D1520&lt;1,"&lt;1",ROUND((AB1520-AA1520)*Z1520*$E1520/$D1520,2))))</f>
        <v/>
      </c>
      <c r="AF1520" t="str">
        <f>IF($A1520="","",VLOOKUP($A1520,DADOS!F:O,10,FALSE))</f>
        <v/>
      </c>
      <c r="AG1520" t="str">
        <f>IF(A1520="","",IF(AF1520="","",IF((AF1520-AE1520)*AD1520*$E1520/$D1520&lt;1,"&lt;1",ROUND((AF1520-AE1520)*AD1520*$E1520/$D1520,2))))</f>
        <v/>
      </c>
      <c r="AJ1520" t="str">
        <f>IF($A1520="","",VLOOKUP($A1520,DADOS!F:O,8,FALSE))</f>
        <v/>
      </c>
      <c r="AK1520" t="str">
        <f>IF(A1520="","",IF(AJ1520="","",IF((AJ1520-AI1520)*AH1520*$E1520/$D1520&lt;1,"&lt;1",ROUND((AJ1520-AI1520)*AH1520*$E1520/$D1520,2))))</f>
        <v/>
      </c>
      <c r="AN1520" t="str">
        <f>IF($A1520="","",VLOOKUP($A1520,DADOS!F:O,2,FALSE))</f>
        <v/>
      </c>
      <c r="AO1520" t="str">
        <f>IF(A1520="","",IF(AN1520="","",IF((AN1520-AM1520)*AL1520*$E1520/$D1520/1000&lt;0.2,"&lt;0,2",ROUND((AN1520-AM1520)*AL1520*$E1520/$D1520/1000,2))))</f>
        <v/>
      </c>
      <c r="AQ1520">
        <v>0</v>
      </c>
      <c r="AR1520" t="str">
        <f>IF($A1520="","",VLOOKUP($A1520,DADOS!F:P,11,FALSE))</f>
        <v/>
      </c>
      <c r="AS1520" t="str">
        <f>IF(E1520="","",IF(AQ1520="","",IF(AR1520="","",IF((AR1520-AQ1520)*AP1520*$E1520/$D1520&lt;1,"&lt;1",ROUND((AR1520-AQ1520)*AP1520*$E1520/$D1520,2)))))</f>
        <v/>
      </c>
      <c r="AV1520" t="str">
        <f>IF(A1520="","",VLOOKUP(A1520,DADOS!F:R,12,FALSE))</f>
        <v/>
      </c>
      <c r="AW1520" t="str">
        <f>IF(A1520="","",IF(AU1520="","",IF(AV1520="","",IF((AV1520-AU1520)*AT1520*$E1520/$D1520&lt;1,"&lt;1",ROUND((AV1520-AU1520)*AT1520*$E1520/$D1520,2)))))</f>
        <v/>
      </c>
      <c r="AZ1520" t="str">
        <f>IF($A1520="","",VLOOKUP($A1520,DADOS!F:R,13,FALSE))</f>
        <v/>
      </c>
      <c r="BA1520" t="str">
        <f>IF(A1520="","",IF(AY1520="","",IF(AZ1520="","",IF((AZ1520-AY1520)*AX1520*$E1520/$D1520&lt;1,"&lt;1",ROUND((AZ1520-AY1520)*AX1520*$E1520/$D1520,2)))))</f>
        <v/>
      </c>
    </row>
    <row r="1521">
      <c r="B1521" t="str">
        <f>IF(A1521="","",A1521&amp;"/20")</f>
        <v/>
      </c>
      <c r="H1521" t="str">
        <f>IF($A1521="","",VLOOKUP($A1521,DADOS!F:O,3,FALSE))</f>
        <v/>
      </c>
      <c r="I1521" t="str">
        <f>IF(A1521="","",IF(H1521="","",IF((H1521-G1521)*F1521*$E1521/$D1521/1000&lt;0.2,"&lt;0,2",ROUND((H1521-G1521)*F1521*$E1521/$D1521/1000,2))))</f>
        <v/>
      </c>
      <c r="L1521" t="str">
        <f>IF($A1521="","",VLOOKUP($A1521,DADOS!F:O,6,FALSE))</f>
        <v/>
      </c>
      <c r="M1521" t="str">
        <f>IF(A1521="","",IF(L1521="","",IF((L1521-K1521)*J1521*$E1521/$D1521/1000&lt;0.2,"&lt;0,2",ROUND((L1521-K1521)*J1521*$E1521/$D1521/1000,2))))</f>
        <v/>
      </c>
      <c r="P1521" t="str">
        <f>IF($A1521="","",VLOOKUP($A1521,DADOS!F:O,5,FALSE))</f>
        <v/>
      </c>
      <c r="Q1521" t="str">
        <f>IF(A1521="","",IF(P1521="","",IF((P1521-O1521)*N1521*$E1521/$D1521/1000&lt;0.2,"&lt;0,2",ROUND((P1521-O1521)*N1521*$E1521/$D1521/1000,2))))</f>
        <v/>
      </c>
      <c r="T1521" t="str">
        <f>IF($A1521="","",VLOOKUP($A1521,DADOS!F:O,4,FALSE))</f>
        <v/>
      </c>
      <c r="U1521" t="str">
        <f>IF(A1521="","",IF(T1521="","",IF((T1521-S1521)*R1521*$E1521/$D1521/1000&lt;0.2,"&lt;0,2",ROUND((T1521-S1521)*R1521*$E1521/$D1521/1000,2))))</f>
        <v/>
      </c>
      <c r="X1521" t="str">
        <f>IF($A1521="","",VLOOKUP($A1521,DADOS!F:O,9,FALSE))</f>
        <v/>
      </c>
      <c r="Y1521" t="str">
        <f>IF(A1521="","",IF(X1521="","",IF((X1521-W1521)*V1521*$E1521/$D1521&lt;1,"&lt;1",ROUND((X1521-W1521)*V1521*$E1521/$D1521,2))))</f>
        <v/>
      </c>
      <c r="AB1521" t="str">
        <f>IF($A1521="","",VLOOKUP($A1521,DADOS!F:O,7,FALSE))</f>
        <v/>
      </c>
      <c r="AC1521" t="str">
        <f>IF(A1521="","",IF(AB1521="","",IF((AB1521-AA1521)*Z1521*$E1521/$D1521&lt;1,"&lt;1",ROUND((AB1521-AA1521)*Z1521*$E1521/$D1521,2))))</f>
        <v/>
      </c>
      <c r="AF1521" t="str">
        <f>IF($A1521="","",VLOOKUP($A1521,DADOS!F:O,10,FALSE))</f>
        <v/>
      </c>
      <c r="AG1521" t="str">
        <f>IF(A1521="","",IF(AF1521="","",IF((AF1521-AE1521)*AD1521*$E1521/$D1521&lt;1,"&lt;1",ROUND((AF1521-AE1521)*AD1521*$E1521/$D1521,2))))</f>
        <v/>
      </c>
      <c r="AJ1521" t="str">
        <f>IF($A1521="","",VLOOKUP($A1521,DADOS!F:O,8,FALSE))</f>
        <v/>
      </c>
      <c r="AK1521" t="str">
        <f>IF(A1521="","",IF(AJ1521="","",IF((AJ1521-AI1521)*AH1521*$E1521/$D1521&lt;1,"&lt;1",ROUND((AJ1521-AI1521)*AH1521*$E1521/$D1521,2))))</f>
        <v/>
      </c>
      <c r="AN1521" t="str">
        <f>IF($A1521="","",VLOOKUP($A1521,DADOS!F:O,2,FALSE))</f>
        <v/>
      </c>
      <c r="AO1521" t="str">
        <f>IF(A1521="","",IF(AN1521="","",IF((AN1521-AM1521)*AL1521*$E1521/$D1521/1000&lt;0.2,"&lt;0,2",ROUND((AN1521-AM1521)*AL1521*$E1521/$D1521/1000,2))))</f>
        <v/>
      </c>
      <c r="AQ1521">
        <v>0</v>
      </c>
      <c r="AR1521" t="str">
        <f>IF($A1521="","",VLOOKUP($A1521,DADOS!F:P,11,FALSE))</f>
        <v/>
      </c>
      <c r="AS1521" t="str">
        <f>IF(E1521="","",IF(AQ1521="","",IF(AR1521="","",IF((AR1521-AQ1521)*AP1521*$E1521/$D1521&lt;1,"&lt;1",ROUND((AR1521-AQ1521)*AP1521*$E1521/$D1521,2)))))</f>
        <v/>
      </c>
      <c r="AV1521" t="str">
        <f>IF(A1521="","",VLOOKUP(A1521,DADOS!F:R,12,FALSE))</f>
        <v/>
      </c>
      <c r="AW1521" t="str">
        <f>IF(A1521="","",IF(AU1521="","",IF(AV1521="","",IF((AV1521-AU1521)*AT1521*$E1521/$D1521&lt;1,"&lt;1",ROUND((AV1521-AU1521)*AT1521*$E1521/$D1521,2)))))</f>
        <v/>
      </c>
      <c r="AZ1521" t="str">
        <f>IF($A1521="","",VLOOKUP($A1521,DADOS!F:R,13,FALSE))</f>
        <v/>
      </c>
      <c r="BA1521" t="str">
        <f>IF(A1521="","",IF(AY1521="","",IF(AZ1521="","",IF((AZ1521-AY1521)*AX1521*$E1521/$D1521&lt;1,"&lt;1",ROUND((AZ1521-AY1521)*AX1521*$E1521/$D1521,2)))))</f>
        <v/>
      </c>
    </row>
    <row r="1522">
      <c r="B1522" t="str">
        <f>IF(A1522="","",A1522&amp;"/20")</f>
        <v/>
      </c>
      <c r="H1522" t="str">
        <f>IF($A1522="","",VLOOKUP($A1522,DADOS!F:O,3,FALSE))</f>
        <v/>
      </c>
      <c r="I1522" t="str">
        <f>IF(A1522="","",IF(H1522="","",IF((H1522-G1522)*F1522*$E1522/$D1522/1000&lt;0.2,"&lt;0,2",ROUND((H1522-G1522)*F1522*$E1522/$D1522/1000,2))))</f>
        <v/>
      </c>
      <c r="L1522" t="str">
        <f>IF($A1522="","",VLOOKUP($A1522,DADOS!F:O,6,FALSE))</f>
        <v/>
      </c>
      <c r="M1522" t="str">
        <f>IF(A1522="","",IF(L1522="","",IF((L1522-K1522)*J1522*$E1522/$D1522/1000&lt;0.2,"&lt;0,2",ROUND((L1522-K1522)*J1522*$E1522/$D1522/1000,2))))</f>
        <v/>
      </c>
      <c r="P1522" t="str">
        <f>IF($A1522="","",VLOOKUP($A1522,DADOS!F:O,5,FALSE))</f>
        <v/>
      </c>
      <c r="Q1522" t="str">
        <f>IF(A1522="","",IF(P1522="","",IF((P1522-O1522)*N1522*$E1522/$D1522/1000&lt;0.2,"&lt;0,2",ROUND((P1522-O1522)*N1522*$E1522/$D1522/1000,2))))</f>
        <v/>
      </c>
      <c r="T1522" t="str">
        <f>IF($A1522="","",VLOOKUP($A1522,DADOS!F:O,4,FALSE))</f>
        <v/>
      </c>
      <c r="U1522" t="str">
        <f>IF(A1522="","",IF(T1522="","",IF((T1522-S1522)*R1522*$E1522/$D1522/1000&lt;0.2,"&lt;0,2",ROUND((T1522-S1522)*R1522*$E1522/$D1522/1000,2))))</f>
        <v/>
      </c>
      <c r="X1522" t="str">
        <f>IF($A1522="","",VLOOKUP($A1522,DADOS!F:O,9,FALSE))</f>
        <v/>
      </c>
      <c r="Y1522" t="str">
        <f>IF(A1522="","",IF(X1522="","",IF((X1522-W1522)*V1522*$E1522/$D1522&lt;1,"&lt;1",ROUND((X1522-W1522)*V1522*$E1522/$D1522,2))))</f>
        <v/>
      </c>
      <c r="AB1522" t="str">
        <f>IF($A1522="","",VLOOKUP($A1522,DADOS!F:O,7,FALSE))</f>
        <v/>
      </c>
      <c r="AC1522" t="str">
        <f>IF(A1522="","",IF(AB1522="","",IF((AB1522-AA1522)*Z1522*$E1522/$D1522&lt;1,"&lt;1",ROUND((AB1522-AA1522)*Z1522*$E1522/$D1522,2))))</f>
        <v/>
      </c>
      <c r="AF1522" t="str">
        <f>IF($A1522="","",VLOOKUP($A1522,DADOS!F:O,10,FALSE))</f>
        <v/>
      </c>
      <c r="AG1522" t="str">
        <f>IF(A1522="","",IF(AF1522="","",IF((AF1522-AE1522)*AD1522*$E1522/$D1522&lt;1,"&lt;1",ROUND((AF1522-AE1522)*AD1522*$E1522/$D1522,2))))</f>
        <v/>
      </c>
      <c r="AJ1522" t="str">
        <f>IF($A1522="","",VLOOKUP($A1522,DADOS!F:O,8,FALSE))</f>
        <v/>
      </c>
      <c r="AK1522" t="str">
        <f>IF(A1522="","",IF(AJ1522="","",IF((AJ1522-AI1522)*AH1522*$E1522/$D1522&lt;1,"&lt;1",ROUND((AJ1522-AI1522)*AH1522*$E1522/$D1522,2))))</f>
        <v/>
      </c>
      <c r="AN1522" t="str">
        <f>IF($A1522="","",VLOOKUP($A1522,DADOS!F:O,2,FALSE))</f>
        <v/>
      </c>
      <c r="AO1522" t="str">
        <f>IF(A1522="","",IF(AN1522="","",IF((AN1522-AM1522)*AL1522*$E1522/$D1522/1000&lt;0.2,"&lt;0,2",ROUND((AN1522-AM1522)*AL1522*$E1522/$D1522/1000,2))))</f>
        <v/>
      </c>
      <c r="AQ1522">
        <v>0</v>
      </c>
      <c r="AR1522" t="str">
        <f>IF($A1522="","",VLOOKUP($A1522,DADOS!F:P,11,FALSE))</f>
        <v/>
      </c>
      <c r="AS1522" t="str">
        <f>IF(E1522="","",IF(AQ1522="","",IF(AR1522="","",IF((AR1522-AQ1522)*AP1522*$E1522/$D1522&lt;1,"&lt;1",ROUND((AR1522-AQ1522)*AP1522*$E1522/$D1522,2)))))</f>
        <v/>
      </c>
      <c r="AV1522" t="str">
        <f>IF(A1522="","",VLOOKUP(A1522,DADOS!F:R,12,FALSE))</f>
        <v/>
      </c>
      <c r="AW1522" t="str">
        <f>IF(A1522="","",IF(AU1522="","",IF(AV1522="","",IF((AV1522-AU1522)*AT1522*$E1522/$D1522&lt;1,"&lt;1",ROUND((AV1522-AU1522)*AT1522*$E1522/$D1522,2)))))</f>
        <v/>
      </c>
      <c r="AZ1522" t="str">
        <f>IF($A1522="","",VLOOKUP($A1522,DADOS!F:R,13,FALSE))</f>
        <v/>
      </c>
      <c r="BA1522" t="str">
        <f>IF(A1522="","",IF(AY1522="","",IF(AZ1522="","",IF((AZ1522-AY1522)*AX1522*$E1522/$D1522&lt;1,"&lt;1",ROUND((AZ1522-AY1522)*AX1522*$E1522/$D1522,2)))))</f>
        <v/>
      </c>
    </row>
    <row r="1523">
      <c r="B1523" t="str">
        <f>IF(A1523="","",A1523&amp;"/20")</f>
        <v/>
      </c>
      <c r="H1523" t="str">
        <f>IF($A1523="","",VLOOKUP($A1523,DADOS!F:O,3,FALSE))</f>
        <v/>
      </c>
      <c r="I1523" t="str">
        <f>IF(A1523="","",IF(H1523="","",IF((H1523-G1523)*F1523*$E1523/$D1523/1000&lt;0.2,"&lt;0,2",ROUND((H1523-G1523)*F1523*$E1523/$D1523/1000,2))))</f>
        <v/>
      </c>
      <c r="L1523" t="str">
        <f>IF($A1523="","",VLOOKUP($A1523,DADOS!F:O,6,FALSE))</f>
        <v/>
      </c>
      <c r="M1523" t="str">
        <f>IF(A1523="","",IF(L1523="","",IF((L1523-K1523)*J1523*$E1523/$D1523/1000&lt;0.2,"&lt;0,2",ROUND((L1523-K1523)*J1523*$E1523/$D1523/1000,2))))</f>
        <v/>
      </c>
      <c r="P1523" t="str">
        <f>IF($A1523="","",VLOOKUP($A1523,DADOS!F:O,5,FALSE))</f>
        <v/>
      </c>
      <c r="Q1523" t="str">
        <f>IF(A1523="","",IF(P1523="","",IF((P1523-O1523)*N1523*$E1523/$D1523/1000&lt;0.2,"&lt;0,2",ROUND((P1523-O1523)*N1523*$E1523/$D1523/1000,2))))</f>
        <v/>
      </c>
      <c r="T1523" t="str">
        <f>IF($A1523="","",VLOOKUP($A1523,DADOS!F:O,4,FALSE))</f>
        <v/>
      </c>
      <c r="U1523" t="str">
        <f>IF(A1523="","",IF(T1523="","",IF((T1523-S1523)*R1523*$E1523/$D1523/1000&lt;0.2,"&lt;0,2",ROUND((T1523-S1523)*R1523*$E1523/$D1523/1000,2))))</f>
        <v/>
      </c>
      <c r="X1523" t="str">
        <f>IF($A1523="","",VLOOKUP($A1523,DADOS!F:O,9,FALSE))</f>
        <v/>
      </c>
      <c r="Y1523" t="str">
        <f>IF(A1523="","",IF(X1523="","",IF((X1523-W1523)*V1523*$E1523/$D1523&lt;1,"&lt;1",ROUND((X1523-W1523)*V1523*$E1523/$D1523,2))))</f>
        <v/>
      </c>
      <c r="AB1523" t="str">
        <f>IF($A1523="","",VLOOKUP($A1523,DADOS!F:O,7,FALSE))</f>
        <v/>
      </c>
      <c r="AC1523" t="str">
        <f>IF(A1523="","",IF(AB1523="","",IF((AB1523-AA1523)*Z1523*$E1523/$D1523&lt;1,"&lt;1",ROUND((AB1523-AA1523)*Z1523*$E1523/$D1523,2))))</f>
        <v/>
      </c>
      <c r="AF1523" t="str">
        <f>IF($A1523="","",VLOOKUP($A1523,DADOS!F:O,10,FALSE))</f>
        <v/>
      </c>
      <c r="AG1523" t="str">
        <f>IF(A1523="","",IF(AF1523="","",IF((AF1523-AE1523)*AD1523*$E1523/$D1523&lt;1,"&lt;1",ROUND((AF1523-AE1523)*AD1523*$E1523/$D1523,2))))</f>
        <v/>
      </c>
      <c r="AJ1523" t="str">
        <f>IF($A1523="","",VLOOKUP($A1523,DADOS!F:O,8,FALSE))</f>
        <v/>
      </c>
      <c r="AK1523" t="str">
        <f>IF(A1523="","",IF(AJ1523="","",IF((AJ1523-AI1523)*AH1523*$E1523/$D1523&lt;1,"&lt;1",ROUND((AJ1523-AI1523)*AH1523*$E1523/$D1523,2))))</f>
        <v/>
      </c>
      <c r="AN1523" t="str">
        <f>IF($A1523="","",VLOOKUP($A1523,DADOS!F:O,2,FALSE))</f>
        <v/>
      </c>
      <c r="AO1523" t="str">
        <f>IF(A1523="","",IF(AN1523="","",IF((AN1523-AM1523)*AL1523*$E1523/$D1523/1000&lt;0.2,"&lt;0,2",ROUND((AN1523-AM1523)*AL1523*$E1523/$D1523/1000,2))))</f>
        <v/>
      </c>
      <c r="AQ1523">
        <v>0</v>
      </c>
      <c r="AR1523" t="str">
        <f>IF($A1523="","",VLOOKUP($A1523,DADOS!F:P,11,FALSE))</f>
        <v/>
      </c>
      <c r="AS1523" t="str">
        <f>IF(E1523="","",IF(AQ1523="","",IF(AR1523="","",IF((AR1523-AQ1523)*AP1523*$E1523/$D1523&lt;1,"&lt;1",ROUND((AR1523-AQ1523)*AP1523*$E1523/$D1523,2)))))</f>
        <v/>
      </c>
      <c r="AV1523" t="str">
        <f>IF(A1523="","",VLOOKUP(A1523,DADOS!F:R,12,FALSE))</f>
        <v/>
      </c>
      <c r="AW1523" t="str">
        <f>IF(A1523="","",IF(AU1523="","",IF(AV1523="","",IF((AV1523-AU1523)*AT1523*$E1523/$D1523&lt;1,"&lt;1",ROUND((AV1523-AU1523)*AT1523*$E1523/$D1523,2)))))</f>
        <v/>
      </c>
      <c r="AZ1523" t="str">
        <f>IF($A1523="","",VLOOKUP($A1523,DADOS!F:R,13,FALSE))</f>
        <v/>
      </c>
      <c r="BA1523" t="str">
        <f>IF(A1523="","",IF(AY1523="","",IF(AZ1523="","",IF((AZ1523-AY1523)*AX1523*$E1523/$D1523&lt;1,"&lt;1",ROUND((AZ1523-AY1523)*AX1523*$E1523/$D1523,2)))))</f>
        <v/>
      </c>
    </row>
    <row r="1524">
      <c r="B1524" t="str">
        <f>IF(A1524="","",A1524&amp;"/20")</f>
        <v/>
      </c>
      <c r="H1524" t="str">
        <f>IF($A1524="","",VLOOKUP($A1524,DADOS!F:O,3,FALSE))</f>
        <v/>
      </c>
      <c r="I1524" t="str">
        <f>IF(A1524="","",IF(H1524="","",IF((H1524-G1524)*F1524*$E1524/$D1524/1000&lt;0.2,"&lt;0,2",ROUND((H1524-G1524)*F1524*$E1524/$D1524/1000,2))))</f>
        <v/>
      </c>
      <c r="L1524" t="str">
        <f>IF($A1524="","",VLOOKUP($A1524,DADOS!F:O,6,FALSE))</f>
        <v/>
      </c>
      <c r="M1524" t="str">
        <f>IF(A1524="","",IF(L1524="","",IF((L1524-K1524)*J1524*$E1524/$D1524/1000&lt;0.2,"&lt;0,2",ROUND((L1524-K1524)*J1524*$E1524/$D1524/1000,2))))</f>
        <v/>
      </c>
      <c r="P1524" t="str">
        <f>IF($A1524="","",VLOOKUP($A1524,DADOS!F:O,5,FALSE))</f>
        <v/>
      </c>
      <c r="Q1524" t="str">
        <f>IF(A1524="","",IF(P1524="","",IF((P1524-O1524)*N1524*$E1524/$D1524/1000&lt;0.2,"&lt;0,2",ROUND((P1524-O1524)*N1524*$E1524/$D1524/1000,2))))</f>
        <v/>
      </c>
      <c r="T1524" t="str">
        <f>IF($A1524="","",VLOOKUP($A1524,DADOS!F:O,4,FALSE))</f>
        <v/>
      </c>
      <c r="U1524" t="str">
        <f>IF(A1524="","",IF(T1524="","",IF((T1524-S1524)*R1524*$E1524/$D1524/1000&lt;0.2,"&lt;0,2",ROUND((T1524-S1524)*R1524*$E1524/$D1524/1000,2))))</f>
        <v/>
      </c>
      <c r="X1524" t="str">
        <f>IF($A1524="","",VLOOKUP($A1524,DADOS!F:O,9,FALSE))</f>
        <v/>
      </c>
      <c r="Y1524" t="str">
        <f>IF(A1524="","",IF(X1524="","",IF((X1524-W1524)*V1524*$E1524/$D1524&lt;1,"&lt;1",ROUND((X1524-W1524)*V1524*$E1524/$D1524,2))))</f>
        <v/>
      </c>
      <c r="AB1524" t="str">
        <f>IF($A1524="","",VLOOKUP($A1524,DADOS!F:O,7,FALSE))</f>
        <v/>
      </c>
      <c r="AC1524" t="str">
        <f>IF(A1524="","",IF(AB1524="","",IF((AB1524-AA1524)*Z1524*$E1524/$D1524&lt;1,"&lt;1",ROUND((AB1524-AA1524)*Z1524*$E1524/$D1524,2))))</f>
        <v/>
      </c>
      <c r="AF1524" t="str">
        <f>IF($A1524="","",VLOOKUP($A1524,DADOS!F:O,10,FALSE))</f>
        <v/>
      </c>
      <c r="AG1524" t="str">
        <f>IF(A1524="","",IF(AF1524="","",IF((AF1524-AE1524)*AD1524*$E1524/$D1524&lt;1,"&lt;1",ROUND((AF1524-AE1524)*AD1524*$E1524/$D1524,2))))</f>
        <v/>
      </c>
      <c r="AJ1524" t="str">
        <f>IF($A1524="","",VLOOKUP($A1524,DADOS!F:O,8,FALSE))</f>
        <v/>
      </c>
      <c r="AK1524" t="str">
        <f>IF(A1524="","",IF(AJ1524="","",IF((AJ1524-AI1524)*AH1524*$E1524/$D1524&lt;1,"&lt;1",ROUND((AJ1524-AI1524)*AH1524*$E1524/$D1524,2))))</f>
        <v/>
      </c>
      <c r="AN1524" t="str">
        <f>IF($A1524="","",VLOOKUP($A1524,DADOS!F:O,2,FALSE))</f>
        <v/>
      </c>
      <c r="AO1524" t="str">
        <f>IF(A1524="","",IF(AN1524="","",IF((AN1524-AM1524)*AL1524*$E1524/$D1524/1000&lt;0.2,"&lt;0,2",ROUND((AN1524-AM1524)*AL1524*$E1524/$D1524/1000,2))))</f>
        <v/>
      </c>
      <c r="AQ1524">
        <v>0</v>
      </c>
      <c r="AR1524" t="str">
        <f>IF($A1524="","",VLOOKUP($A1524,DADOS!F:P,11,FALSE))</f>
        <v/>
      </c>
      <c r="AS1524" t="str">
        <f>IF(E1524="","",IF(AQ1524="","",IF(AR1524="","",IF((AR1524-AQ1524)*AP1524*$E1524/$D1524&lt;1,"&lt;1",ROUND((AR1524-AQ1524)*AP1524*$E1524/$D1524,2)))))</f>
        <v/>
      </c>
      <c r="AV1524" t="str">
        <f>IF(A1524="","",VLOOKUP(A1524,DADOS!F:R,12,FALSE))</f>
        <v/>
      </c>
      <c r="AW1524" t="str">
        <f>IF(A1524="","",IF(AU1524="","",IF(AV1524="","",IF((AV1524-AU1524)*AT1524*$E1524/$D1524&lt;1,"&lt;1",ROUND((AV1524-AU1524)*AT1524*$E1524/$D1524,2)))))</f>
        <v/>
      </c>
      <c r="AZ1524" t="str">
        <f>IF($A1524="","",VLOOKUP($A1524,DADOS!F:R,13,FALSE))</f>
        <v/>
      </c>
      <c r="BA1524" t="str">
        <f>IF(A1524="","",IF(AY1524="","",IF(AZ1524="","",IF((AZ1524-AY1524)*AX1524*$E1524/$D1524&lt;1,"&lt;1",ROUND((AZ1524-AY1524)*AX1524*$E1524/$D1524,2)))))</f>
        <v/>
      </c>
    </row>
    <row r="1525">
      <c r="B1525" t="str">
        <f>IF(A1525="","",A1525&amp;"/20")</f>
        <v/>
      </c>
      <c r="H1525" t="str">
        <f>IF($A1525="","",VLOOKUP($A1525,DADOS!F:O,3,FALSE))</f>
        <v/>
      </c>
      <c r="I1525" t="str">
        <f>IF(A1525="","",IF(H1525="","",IF((H1525-G1525)*F1525*$E1525/$D1525/1000&lt;0.2,"&lt;0,2",ROUND((H1525-G1525)*F1525*$E1525/$D1525/1000,2))))</f>
        <v/>
      </c>
      <c r="L1525" t="str">
        <f>IF($A1525="","",VLOOKUP($A1525,DADOS!F:O,6,FALSE))</f>
        <v/>
      </c>
      <c r="M1525" t="str">
        <f>IF(A1525="","",IF(L1525="","",IF((L1525-K1525)*J1525*$E1525/$D1525/1000&lt;0.2,"&lt;0,2",ROUND((L1525-K1525)*J1525*$E1525/$D1525/1000,2))))</f>
        <v/>
      </c>
      <c r="P1525" t="str">
        <f>IF($A1525="","",VLOOKUP($A1525,DADOS!F:O,5,FALSE))</f>
        <v/>
      </c>
      <c r="Q1525" t="str">
        <f>IF(A1525="","",IF(P1525="","",IF((P1525-O1525)*N1525*$E1525/$D1525/1000&lt;0.2,"&lt;0,2",ROUND((P1525-O1525)*N1525*$E1525/$D1525/1000,2))))</f>
        <v/>
      </c>
      <c r="T1525" t="str">
        <f>IF($A1525="","",VLOOKUP($A1525,DADOS!F:O,4,FALSE))</f>
        <v/>
      </c>
      <c r="U1525" t="str">
        <f>IF(A1525="","",IF(T1525="","",IF((T1525-S1525)*R1525*$E1525/$D1525/1000&lt;0.2,"&lt;0,2",ROUND((T1525-S1525)*R1525*$E1525/$D1525/1000,2))))</f>
        <v/>
      </c>
      <c r="X1525" t="str">
        <f>IF($A1525="","",VLOOKUP($A1525,DADOS!F:O,9,FALSE))</f>
        <v/>
      </c>
      <c r="Y1525" t="str">
        <f>IF(A1525="","",IF(X1525="","",IF((X1525-W1525)*V1525*$E1525/$D1525&lt;1,"&lt;1",ROUND((X1525-W1525)*V1525*$E1525/$D1525,2))))</f>
        <v/>
      </c>
      <c r="AB1525" t="str">
        <f>IF($A1525="","",VLOOKUP($A1525,DADOS!F:O,7,FALSE))</f>
        <v/>
      </c>
      <c r="AC1525" t="str">
        <f>IF(A1525="","",IF(AB1525="","",IF((AB1525-AA1525)*Z1525*$E1525/$D1525&lt;1,"&lt;1",ROUND((AB1525-AA1525)*Z1525*$E1525/$D1525,2))))</f>
        <v/>
      </c>
      <c r="AF1525" t="str">
        <f>IF($A1525="","",VLOOKUP($A1525,DADOS!F:O,10,FALSE))</f>
        <v/>
      </c>
      <c r="AG1525" t="str">
        <f>IF(A1525="","",IF(AF1525="","",IF((AF1525-AE1525)*AD1525*$E1525/$D1525&lt;1,"&lt;1",ROUND((AF1525-AE1525)*AD1525*$E1525/$D1525,2))))</f>
        <v/>
      </c>
      <c r="AJ1525" t="str">
        <f>IF($A1525="","",VLOOKUP($A1525,DADOS!F:O,8,FALSE))</f>
        <v/>
      </c>
      <c r="AK1525" t="str">
        <f>IF(A1525="","",IF(AJ1525="","",IF((AJ1525-AI1525)*AH1525*$E1525/$D1525&lt;1,"&lt;1",ROUND((AJ1525-AI1525)*AH1525*$E1525/$D1525,2))))</f>
        <v/>
      </c>
      <c r="AN1525" t="str">
        <f>IF($A1525="","",VLOOKUP($A1525,DADOS!F:O,2,FALSE))</f>
        <v/>
      </c>
      <c r="AO1525" t="str">
        <f>IF(A1525="","",IF(AN1525="","",IF((AN1525-AM1525)*AL1525*$E1525/$D1525/1000&lt;0.2,"&lt;0,2",ROUND((AN1525-AM1525)*AL1525*$E1525/$D1525/1000,2))))</f>
        <v/>
      </c>
      <c r="AQ1525">
        <v>0</v>
      </c>
      <c r="AR1525" t="str">
        <f>IF($A1525="","",VLOOKUP($A1525,DADOS!F:P,11,FALSE))</f>
        <v/>
      </c>
      <c r="AS1525" t="str">
        <f>IF(E1525="","",IF(AQ1525="","",IF(AR1525="","",IF((AR1525-AQ1525)*AP1525*$E1525/$D1525&lt;1,"&lt;1",ROUND((AR1525-AQ1525)*AP1525*$E1525/$D1525,2)))))</f>
        <v/>
      </c>
      <c r="AV1525" t="str">
        <f>IF(A1525="","",VLOOKUP(A1525,DADOS!F:R,12,FALSE))</f>
        <v/>
      </c>
      <c r="AW1525" t="str">
        <f>IF(A1525="","",IF(AU1525="","",IF(AV1525="","",IF((AV1525-AU1525)*AT1525*$E1525/$D1525&lt;1,"&lt;1",ROUND((AV1525-AU1525)*AT1525*$E1525/$D1525,2)))))</f>
        <v/>
      </c>
      <c r="AZ1525" t="str">
        <f>IF($A1525="","",VLOOKUP($A1525,DADOS!F:R,13,FALSE))</f>
        <v/>
      </c>
      <c r="BA1525" t="str">
        <f>IF(A1525="","",IF(AY1525="","",IF(AZ1525="","",IF((AZ1525-AY1525)*AX1525*$E1525/$D1525&lt;1,"&lt;1",ROUND((AZ1525-AY1525)*AX1525*$E1525/$D1525,2)))))</f>
        <v/>
      </c>
    </row>
    <row r="1526">
      <c r="B1526" t="str">
        <f>IF(A1526="","",A1526&amp;"/20")</f>
        <v/>
      </c>
      <c r="H1526" t="str">
        <f>IF($A1526="","",VLOOKUP($A1526,DADOS!F:O,3,FALSE))</f>
        <v/>
      </c>
      <c r="I1526" t="str">
        <f>IF(A1526="","",IF(H1526="","",IF((H1526-G1526)*F1526*$E1526/$D1526/1000&lt;0.2,"&lt;0,2",ROUND((H1526-G1526)*F1526*$E1526/$D1526/1000,2))))</f>
        <v/>
      </c>
      <c r="L1526" t="str">
        <f>IF($A1526="","",VLOOKUP($A1526,DADOS!F:O,6,FALSE))</f>
        <v/>
      </c>
      <c r="M1526" t="str">
        <f>IF(A1526="","",IF(L1526="","",IF((L1526-K1526)*J1526*$E1526/$D1526/1000&lt;0.2,"&lt;0,2",ROUND((L1526-K1526)*J1526*$E1526/$D1526/1000,2))))</f>
        <v/>
      </c>
      <c r="P1526" t="str">
        <f>IF($A1526="","",VLOOKUP($A1526,DADOS!F:O,5,FALSE))</f>
        <v/>
      </c>
      <c r="Q1526" t="str">
        <f>IF(A1526="","",IF(P1526="","",IF((P1526-O1526)*N1526*$E1526/$D1526/1000&lt;0.2,"&lt;0,2",ROUND((P1526-O1526)*N1526*$E1526/$D1526/1000,2))))</f>
        <v/>
      </c>
      <c r="T1526" t="str">
        <f>IF($A1526="","",VLOOKUP($A1526,DADOS!F:O,4,FALSE))</f>
        <v/>
      </c>
      <c r="U1526" t="str">
        <f>IF(A1526="","",IF(T1526="","",IF((T1526-S1526)*R1526*$E1526/$D1526/1000&lt;0.2,"&lt;0,2",ROUND((T1526-S1526)*R1526*$E1526/$D1526/1000,2))))</f>
        <v/>
      </c>
      <c r="X1526" t="str">
        <f>IF($A1526="","",VLOOKUP($A1526,DADOS!F:O,9,FALSE))</f>
        <v/>
      </c>
      <c r="Y1526" t="str">
        <f>IF(A1526="","",IF(X1526="","",IF((X1526-W1526)*V1526*$E1526/$D1526&lt;1,"&lt;1",ROUND((X1526-W1526)*V1526*$E1526/$D1526,2))))</f>
        <v/>
      </c>
      <c r="AB1526" t="str">
        <f>IF($A1526="","",VLOOKUP($A1526,DADOS!F:O,7,FALSE))</f>
        <v/>
      </c>
      <c r="AC1526" t="str">
        <f>IF(A1526="","",IF(AB1526="","",IF((AB1526-AA1526)*Z1526*$E1526/$D1526&lt;1,"&lt;1",ROUND((AB1526-AA1526)*Z1526*$E1526/$D1526,2))))</f>
        <v/>
      </c>
      <c r="AF1526" t="str">
        <f>IF($A1526="","",VLOOKUP($A1526,DADOS!F:O,10,FALSE))</f>
        <v/>
      </c>
      <c r="AG1526" t="str">
        <f>IF(A1526="","",IF(AF1526="","",IF((AF1526-AE1526)*AD1526*$E1526/$D1526&lt;1,"&lt;1",ROUND((AF1526-AE1526)*AD1526*$E1526/$D1526,2))))</f>
        <v/>
      </c>
      <c r="AJ1526" t="str">
        <f>IF($A1526="","",VLOOKUP($A1526,DADOS!F:O,8,FALSE))</f>
        <v/>
      </c>
      <c r="AK1526" t="str">
        <f>IF(A1526="","",IF(AJ1526="","",IF((AJ1526-AI1526)*AH1526*$E1526/$D1526&lt;1,"&lt;1",ROUND((AJ1526-AI1526)*AH1526*$E1526/$D1526,2))))</f>
        <v/>
      </c>
      <c r="AN1526" t="str">
        <f>IF($A1526="","",VLOOKUP($A1526,DADOS!F:O,2,FALSE))</f>
        <v/>
      </c>
      <c r="AO1526" t="str">
        <f>IF(A1526="","",IF(AN1526="","",IF((AN1526-AM1526)*AL1526*$E1526/$D1526/1000&lt;0.2,"&lt;0,2",ROUND((AN1526-AM1526)*AL1526*$E1526/$D1526/1000,2))))</f>
        <v/>
      </c>
      <c r="AQ1526">
        <v>0</v>
      </c>
      <c r="AR1526" t="str">
        <f>IF($A1526="","",VLOOKUP($A1526,DADOS!F:P,11,FALSE))</f>
        <v/>
      </c>
      <c r="AS1526" t="str">
        <f>IF(E1526="","",IF(AQ1526="","",IF(AR1526="","",IF((AR1526-AQ1526)*AP1526*$E1526/$D1526&lt;1,"&lt;1",ROUND((AR1526-AQ1526)*AP1526*$E1526/$D1526,2)))))</f>
        <v/>
      </c>
      <c r="AV1526" t="str">
        <f>IF(A1526="","",VLOOKUP(A1526,DADOS!F:R,12,FALSE))</f>
        <v/>
      </c>
      <c r="AW1526" t="str">
        <f>IF(A1526="","",IF(AU1526="","",IF(AV1526="","",IF((AV1526-AU1526)*AT1526*$E1526/$D1526&lt;1,"&lt;1",ROUND((AV1526-AU1526)*AT1526*$E1526/$D1526,2)))))</f>
        <v/>
      </c>
      <c r="AZ1526" t="str">
        <f>IF($A1526="","",VLOOKUP($A1526,DADOS!F:R,13,FALSE))</f>
        <v/>
      </c>
      <c r="BA1526" t="str">
        <f>IF(A1526="","",IF(AY1526="","",IF(AZ1526="","",IF((AZ1526-AY1526)*AX1526*$E1526/$D1526&lt;1,"&lt;1",ROUND((AZ1526-AY1526)*AX1526*$E1526/$D1526,2)))))</f>
        <v/>
      </c>
    </row>
    <row r="1527">
      <c r="B1527" t="str">
        <f>IF(A1527="","",A1527&amp;"/20")</f>
        <v/>
      </c>
      <c r="H1527" t="str">
        <f>IF($A1527="","",VLOOKUP($A1527,DADOS!F:O,3,FALSE))</f>
        <v/>
      </c>
      <c r="I1527" t="str">
        <f>IF(A1527="","",IF(H1527="","",IF((H1527-G1527)*F1527*$E1527/$D1527/1000&lt;0.2,"&lt;0,2",ROUND((H1527-G1527)*F1527*$E1527/$D1527/1000,2))))</f>
        <v/>
      </c>
      <c r="L1527" t="str">
        <f>IF($A1527="","",VLOOKUP($A1527,DADOS!F:O,6,FALSE))</f>
        <v/>
      </c>
      <c r="M1527" t="str">
        <f>IF(A1527="","",IF(L1527="","",IF((L1527-K1527)*J1527*$E1527/$D1527/1000&lt;0.2,"&lt;0,2",ROUND((L1527-K1527)*J1527*$E1527/$D1527/1000,2))))</f>
        <v/>
      </c>
      <c r="P1527" t="str">
        <f>IF($A1527="","",VLOOKUP($A1527,DADOS!F:O,5,FALSE))</f>
        <v/>
      </c>
      <c r="Q1527" t="str">
        <f>IF(A1527="","",IF(P1527="","",IF((P1527-O1527)*N1527*$E1527/$D1527/1000&lt;0.2,"&lt;0,2",ROUND((P1527-O1527)*N1527*$E1527/$D1527/1000,2))))</f>
        <v/>
      </c>
      <c r="T1527" t="str">
        <f>IF($A1527="","",VLOOKUP($A1527,DADOS!F:O,4,FALSE))</f>
        <v/>
      </c>
      <c r="U1527" t="str">
        <f>IF(A1527="","",IF(T1527="","",IF((T1527-S1527)*R1527*$E1527/$D1527/1000&lt;0.2,"&lt;0,2",ROUND((T1527-S1527)*R1527*$E1527/$D1527/1000,2))))</f>
        <v/>
      </c>
      <c r="X1527" t="str">
        <f>IF($A1527="","",VLOOKUP($A1527,DADOS!F:O,9,FALSE))</f>
        <v/>
      </c>
      <c r="Y1527" t="str">
        <f>IF(A1527="","",IF(X1527="","",IF((X1527-W1527)*V1527*$E1527/$D1527&lt;1,"&lt;1",ROUND((X1527-W1527)*V1527*$E1527/$D1527,2))))</f>
        <v/>
      </c>
      <c r="AB1527" t="str">
        <f>IF($A1527="","",VLOOKUP($A1527,DADOS!F:O,7,FALSE))</f>
        <v/>
      </c>
      <c r="AC1527" t="str">
        <f>IF(A1527="","",IF(AB1527="","",IF((AB1527-AA1527)*Z1527*$E1527/$D1527&lt;1,"&lt;1",ROUND((AB1527-AA1527)*Z1527*$E1527/$D1527,2))))</f>
        <v/>
      </c>
      <c r="AF1527" t="str">
        <f>IF($A1527="","",VLOOKUP($A1527,DADOS!F:O,10,FALSE))</f>
        <v/>
      </c>
      <c r="AG1527" t="str">
        <f>IF(A1527="","",IF(AF1527="","",IF((AF1527-AE1527)*AD1527*$E1527/$D1527&lt;1,"&lt;1",ROUND((AF1527-AE1527)*AD1527*$E1527/$D1527,2))))</f>
        <v/>
      </c>
      <c r="AJ1527" t="str">
        <f>IF($A1527="","",VLOOKUP($A1527,DADOS!F:O,8,FALSE))</f>
        <v/>
      </c>
      <c r="AK1527" t="str">
        <f>IF(A1527="","",IF(AJ1527="","",IF((AJ1527-AI1527)*AH1527*$E1527/$D1527&lt;1,"&lt;1",ROUND((AJ1527-AI1527)*AH1527*$E1527/$D1527,2))))</f>
        <v/>
      </c>
      <c r="AN1527" t="str">
        <f>IF($A1527="","",VLOOKUP($A1527,DADOS!F:O,2,FALSE))</f>
        <v/>
      </c>
      <c r="AO1527" t="str">
        <f>IF(A1527="","",IF(AN1527="","",IF((AN1527-AM1527)*AL1527*$E1527/$D1527/1000&lt;0.2,"&lt;0,2",ROUND((AN1527-AM1527)*AL1527*$E1527/$D1527/1000,2))))</f>
        <v/>
      </c>
      <c r="AQ1527">
        <v>0</v>
      </c>
      <c r="AR1527" t="str">
        <f>IF($A1527="","",VLOOKUP($A1527,DADOS!F:P,11,FALSE))</f>
        <v/>
      </c>
      <c r="AS1527" t="str">
        <f>IF(E1527="","",IF(AQ1527="","",IF(AR1527="","",IF((AR1527-AQ1527)*AP1527*$E1527/$D1527&lt;1,"&lt;1",ROUND((AR1527-AQ1527)*AP1527*$E1527/$D1527,2)))))</f>
        <v/>
      </c>
      <c r="AV1527" t="str">
        <f>IF(A1527="","",VLOOKUP(A1527,DADOS!F:R,12,FALSE))</f>
        <v/>
      </c>
      <c r="AW1527" t="str">
        <f>IF(A1527="","",IF(AU1527="","",IF(AV1527="","",IF((AV1527-AU1527)*AT1527*$E1527/$D1527&lt;1,"&lt;1",ROUND((AV1527-AU1527)*AT1527*$E1527/$D1527,2)))))</f>
        <v/>
      </c>
      <c r="AZ1527" t="str">
        <f>IF($A1527="","",VLOOKUP($A1527,DADOS!F:R,13,FALSE))</f>
        <v/>
      </c>
      <c r="BA1527" t="str">
        <f>IF(A1527="","",IF(AY1527="","",IF(AZ1527="","",IF((AZ1527-AY1527)*AX1527*$E1527/$D1527&lt;1,"&lt;1",ROUND((AZ1527-AY1527)*AX1527*$E1527/$D1527,2)))))</f>
        <v/>
      </c>
    </row>
    <row r="1528">
      <c r="B1528" t="str">
        <f>IF(A1528="","",A1528&amp;"/20")</f>
        <v/>
      </c>
      <c r="H1528" t="str">
        <f>IF($A1528="","",VLOOKUP($A1528,DADOS!F:O,3,FALSE))</f>
        <v/>
      </c>
      <c r="I1528" t="str">
        <f>IF(A1528="","",IF(H1528="","",IF((H1528-G1528)*F1528*$E1528/$D1528/1000&lt;0.2,"&lt;0,2",ROUND((H1528-G1528)*F1528*$E1528/$D1528/1000,2))))</f>
        <v/>
      </c>
      <c r="L1528" t="str">
        <f>IF($A1528="","",VLOOKUP($A1528,DADOS!F:O,6,FALSE))</f>
        <v/>
      </c>
      <c r="M1528" t="str">
        <f>IF(A1528="","",IF(L1528="","",IF((L1528-K1528)*J1528*$E1528/$D1528/1000&lt;0.2,"&lt;0,2",ROUND((L1528-K1528)*J1528*$E1528/$D1528/1000,2))))</f>
        <v/>
      </c>
      <c r="P1528" t="str">
        <f>IF($A1528="","",VLOOKUP($A1528,DADOS!F:O,5,FALSE))</f>
        <v/>
      </c>
      <c r="Q1528" t="str">
        <f>IF(A1528="","",IF(P1528="","",IF((P1528-O1528)*N1528*$E1528/$D1528/1000&lt;0.2,"&lt;0,2",ROUND((P1528-O1528)*N1528*$E1528/$D1528/1000,2))))</f>
        <v/>
      </c>
      <c r="T1528" t="str">
        <f>IF($A1528="","",VLOOKUP($A1528,DADOS!F:O,4,FALSE))</f>
        <v/>
      </c>
      <c r="U1528" t="str">
        <f>IF(A1528="","",IF(T1528="","",IF((T1528-S1528)*R1528*$E1528/$D1528/1000&lt;0.2,"&lt;0,2",ROUND((T1528-S1528)*R1528*$E1528/$D1528/1000,2))))</f>
        <v/>
      </c>
      <c r="X1528" t="str">
        <f>IF($A1528="","",VLOOKUP($A1528,DADOS!F:O,9,FALSE))</f>
        <v/>
      </c>
      <c r="Y1528" t="str">
        <f>IF(A1528="","",IF(X1528="","",IF((X1528-W1528)*V1528*$E1528/$D1528&lt;1,"&lt;1",ROUND((X1528-W1528)*V1528*$E1528/$D1528,2))))</f>
        <v/>
      </c>
      <c r="AB1528" t="str">
        <f>IF($A1528="","",VLOOKUP($A1528,DADOS!F:O,7,FALSE))</f>
        <v/>
      </c>
      <c r="AC1528" t="str">
        <f>IF(A1528="","",IF(AB1528="","",IF((AB1528-AA1528)*Z1528*$E1528/$D1528&lt;1,"&lt;1",ROUND((AB1528-AA1528)*Z1528*$E1528/$D1528,2))))</f>
        <v/>
      </c>
      <c r="AF1528" t="str">
        <f>IF($A1528="","",VLOOKUP($A1528,DADOS!F:O,10,FALSE))</f>
        <v/>
      </c>
      <c r="AG1528" t="str">
        <f>IF(A1528="","",IF(AF1528="","",IF((AF1528-AE1528)*AD1528*$E1528/$D1528&lt;1,"&lt;1",ROUND((AF1528-AE1528)*AD1528*$E1528/$D1528,2))))</f>
        <v/>
      </c>
      <c r="AJ1528" t="str">
        <f>IF($A1528="","",VLOOKUP($A1528,DADOS!F:O,8,FALSE))</f>
        <v/>
      </c>
      <c r="AK1528" t="str">
        <f>IF(A1528="","",IF(AJ1528="","",IF((AJ1528-AI1528)*AH1528*$E1528/$D1528&lt;1,"&lt;1",ROUND((AJ1528-AI1528)*AH1528*$E1528/$D1528,2))))</f>
        <v/>
      </c>
      <c r="AN1528" t="str">
        <f>IF($A1528="","",VLOOKUP($A1528,DADOS!F:O,2,FALSE))</f>
        <v/>
      </c>
      <c r="AO1528" t="str">
        <f>IF(A1528="","",IF(AN1528="","",IF((AN1528-AM1528)*AL1528*$E1528/$D1528/1000&lt;0.2,"&lt;0,2",ROUND((AN1528-AM1528)*AL1528*$E1528/$D1528/1000,2))))</f>
        <v/>
      </c>
      <c r="AQ1528">
        <v>0</v>
      </c>
      <c r="AR1528" t="str">
        <f>IF($A1528="","",VLOOKUP($A1528,DADOS!F:P,11,FALSE))</f>
        <v/>
      </c>
      <c r="AS1528" t="str">
        <f>IF(E1528="","",IF(AQ1528="","",IF(AR1528="","",IF((AR1528-AQ1528)*AP1528*$E1528/$D1528&lt;1,"&lt;1",ROUND((AR1528-AQ1528)*AP1528*$E1528/$D1528,2)))))</f>
        <v/>
      </c>
      <c r="AV1528" t="str">
        <f>IF(A1528="","",VLOOKUP(A1528,DADOS!F:R,12,FALSE))</f>
        <v/>
      </c>
      <c r="AW1528" t="str">
        <f>IF(A1528="","",IF(AU1528="","",IF(AV1528="","",IF((AV1528-AU1528)*AT1528*$E1528/$D1528&lt;1,"&lt;1",ROUND((AV1528-AU1528)*AT1528*$E1528/$D1528,2)))))</f>
        <v/>
      </c>
      <c r="AZ1528" t="str">
        <f>IF($A1528="","",VLOOKUP($A1528,DADOS!F:R,13,FALSE))</f>
        <v/>
      </c>
      <c r="BA1528" t="str">
        <f>IF(A1528="","",IF(AY1528="","",IF(AZ1528="","",IF((AZ1528-AY1528)*AX1528*$E1528/$D1528&lt;1,"&lt;1",ROUND((AZ1528-AY1528)*AX1528*$E1528/$D1528,2)))))</f>
        <v/>
      </c>
    </row>
    <row r="1529">
      <c r="B1529" t="str">
        <f>IF(A1529="","",A1529&amp;"/20")</f>
        <v/>
      </c>
      <c r="H1529" t="str">
        <f>IF($A1529="","",VLOOKUP($A1529,DADOS!F:O,3,FALSE))</f>
        <v/>
      </c>
      <c r="I1529" t="str">
        <f>IF(A1529="","",IF(H1529="","",IF((H1529-G1529)*F1529*$E1529/$D1529/1000&lt;0.2,"&lt;0,2",ROUND((H1529-G1529)*F1529*$E1529/$D1529/1000,2))))</f>
        <v/>
      </c>
      <c r="L1529" t="str">
        <f>IF($A1529="","",VLOOKUP($A1529,DADOS!F:O,6,FALSE))</f>
        <v/>
      </c>
      <c r="M1529" t="str">
        <f>IF(A1529="","",IF(L1529="","",IF((L1529-K1529)*J1529*$E1529/$D1529/1000&lt;0.2,"&lt;0,2",ROUND((L1529-K1529)*J1529*$E1529/$D1529/1000,2))))</f>
        <v/>
      </c>
      <c r="P1529" t="str">
        <f>IF($A1529="","",VLOOKUP($A1529,DADOS!F:O,5,FALSE))</f>
        <v/>
      </c>
      <c r="Q1529" t="str">
        <f>IF(A1529="","",IF(P1529="","",IF((P1529-O1529)*N1529*$E1529/$D1529/1000&lt;0.2,"&lt;0,2",ROUND((P1529-O1529)*N1529*$E1529/$D1529/1000,2))))</f>
        <v/>
      </c>
      <c r="T1529" t="str">
        <f>IF($A1529="","",VLOOKUP($A1529,DADOS!F:O,4,FALSE))</f>
        <v/>
      </c>
      <c r="U1529" t="str">
        <f>IF(A1529="","",IF(T1529="","",IF((T1529-S1529)*R1529*$E1529/$D1529/1000&lt;0.2,"&lt;0,2",ROUND((T1529-S1529)*R1529*$E1529/$D1529/1000,2))))</f>
        <v/>
      </c>
      <c r="X1529" t="str">
        <f>IF($A1529="","",VLOOKUP($A1529,DADOS!F:O,9,FALSE))</f>
        <v/>
      </c>
      <c r="Y1529" t="str">
        <f>IF(A1529="","",IF(X1529="","",IF((X1529-W1529)*V1529*$E1529/$D1529&lt;1,"&lt;1",ROUND((X1529-W1529)*V1529*$E1529/$D1529,2))))</f>
        <v/>
      </c>
      <c r="AB1529" t="str">
        <f>IF($A1529="","",VLOOKUP($A1529,DADOS!F:O,7,FALSE))</f>
        <v/>
      </c>
      <c r="AC1529" t="str">
        <f>IF(A1529="","",IF(AB1529="","",IF((AB1529-AA1529)*Z1529*$E1529/$D1529&lt;1,"&lt;1",ROUND((AB1529-AA1529)*Z1529*$E1529/$D1529,2))))</f>
        <v/>
      </c>
      <c r="AF1529" t="str">
        <f>IF($A1529="","",VLOOKUP($A1529,DADOS!F:O,10,FALSE))</f>
        <v/>
      </c>
      <c r="AG1529" t="str">
        <f>IF(A1529="","",IF(AF1529="","",IF((AF1529-AE1529)*AD1529*$E1529/$D1529&lt;1,"&lt;1",ROUND((AF1529-AE1529)*AD1529*$E1529/$D1529,2))))</f>
        <v/>
      </c>
      <c r="AJ1529" t="str">
        <f>IF($A1529="","",VLOOKUP($A1529,DADOS!F:O,8,FALSE))</f>
        <v/>
      </c>
      <c r="AK1529" t="str">
        <f>IF(A1529="","",IF(AJ1529="","",IF((AJ1529-AI1529)*AH1529*$E1529/$D1529&lt;1,"&lt;1",ROUND((AJ1529-AI1529)*AH1529*$E1529/$D1529,2))))</f>
        <v/>
      </c>
      <c r="AN1529" t="str">
        <f>IF($A1529="","",VLOOKUP($A1529,DADOS!F:O,2,FALSE))</f>
        <v/>
      </c>
      <c r="AO1529" t="str">
        <f>IF(A1529="","",IF(AN1529="","",IF((AN1529-AM1529)*AL1529*$E1529/$D1529/1000&lt;0.2,"&lt;0,2",ROUND((AN1529-AM1529)*AL1529*$E1529/$D1529/1000,2))))</f>
        <v/>
      </c>
      <c r="AQ1529">
        <v>0</v>
      </c>
      <c r="AR1529" t="str">
        <f>IF($A1529="","",VLOOKUP($A1529,DADOS!F:P,11,FALSE))</f>
        <v/>
      </c>
      <c r="AS1529" t="str">
        <f>IF(E1529="","",IF(AQ1529="","",IF(AR1529="","",IF((AR1529-AQ1529)*AP1529*$E1529/$D1529&lt;1,"&lt;1",ROUND((AR1529-AQ1529)*AP1529*$E1529/$D1529,2)))))</f>
        <v/>
      </c>
      <c r="AV1529" t="str">
        <f>IF(A1529="","",VLOOKUP(A1529,DADOS!F:R,12,FALSE))</f>
        <v/>
      </c>
      <c r="AW1529" t="str">
        <f>IF(A1529="","",IF(AU1529="","",IF(AV1529="","",IF((AV1529-AU1529)*AT1529*$E1529/$D1529&lt;1,"&lt;1",ROUND((AV1529-AU1529)*AT1529*$E1529/$D1529,2)))))</f>
        <v/>
      </c>
      <c r="AZ1529" t="str">
        <f>IF($A1529="","",VLOOKUP($A1529,DADOS!F:R,13,FALSE))</f>
        <v/>
      </c>
      <c r="BA1529" t="str">
        <f>IF(A1529="","",IF(AY1529="","",IF(AZ1529="","",IF((AZ1529-AY1529)*AX1529*$E1529/$D1529&lt;1,"&lt;1",ROUND((AZ1529-AY1529)*AX1529*$E1529/$D1529,2)))))</f>
        <v/>
      </c>
    </row>
    <row r="1530">
      <c r="B1530" t="str">
        <f>IF(A1530="","",A1530&amp;"/20")</f>
        <v/>
      </c>
      <c r="H1530" t="str">
        <f>IF($A1530="","",VLOOKUP($A1530,DADOS!F:O,3,FALSE))</f>
        <v/>
      </c>
      <c r="I1530" t="str">
        <f>IF(A1530="","",IF(H1530="","",IF((H1530-G1530)*F1530*$E1530/$D1530/1000&lt;0.2,"&lt;0,2",ROUND((H1530-G1530)*F1530*$E1530/$D1530/1000,2))))</f>
        <v/>
      </c>
      <c r="L1530" t="str">
        <f>IF($A1530="","",VLOOKUP($A1530,DADOS!F:O,6,FALSE))</f>
        <v/>
      </c>
      <c r="M1530" t="str">
        <f>IF(A1530="","",IF(L1530="","",IF((L1530-K1530)*J1530*$E1530/$D1530/1000&lt;0.2,"&lt;0,2",ROUND((L1530-K1530)*J1530*$E1530/$D1530/1000,2))))</f>
        <v/>
      </c>
      <c r="P1530" t="str">
        <f>IF($A1530="","",VLOOKUP($A1530,DADOS!F:O,5,FALSE))</f>
        <v/>
      </c>
      <c r="Q1530" t="str">
        <f>IF(A1530="","",IF(P1530="","",IF((P1530-O1530)*N1530*$E1530/$D1530/1000&lt;0.2,"&lt;0,2",ROUND((P1530-O1530)*N1530*$E1530/$D1530/1000,2))))</f>
        <v/>
      </c>
      <c r="T1530" t="str">
        <f>IF($A1530="","",VLOOKUP($A1530,DADOS!F:O,4,FALSE))</f>
        <v/>
      </c>
      <c r="U1530" t="str">
        <f>IF(A1530="","",IF(T1530="","",IF((T1530-S1530)*R1530*$E1530/$D1530/1000&lt;0.2,"&lt;0,2",ROUND((T1530-S1530)*R1530*$E1530/$D1530/1000,2))))</f>
        <v/>
      </c>
      <c r="X1530" t="str">
        <f>IF($A1530="","",VLOOKUP($A1530,DADOS!F:O,9,FALSE))</f>
        <v/>
      </c>
      <c r="Y1530" t="str">
        <f>IF(A1530="","",IF(X1530="","",IF((X1530-W1530)*V1530*$E1530/$D1530&lt;1,"&lt;1",ROUND((X1530-W1530)*V1530*$E1530/$D1530,2))))</f>
        <v/>
      </c>
      <c r="AB1530" t="str">
        <f>IF($A1530="","",VLOOKUP($A1530,DADOS!F:O,7,FALSE))</f>
        <v/>
      </c>
      <c r="AC1530" t="str">
        <f>IF(A1530="","",IF(AB1530="","",IF((AB1530-AA1530)*Z1530*$E1530/$D1530&lt;1,"&lt;1",ROUND((AB1530-AA1530)*Z1530*$E1530/$D1530,2))))</f>
        <v/>
      </c>
      <c r="AF1530" t="str">
        <f>IF($A1530="","",VLOOKUP($A1530,DADOS!F:O,10,FALSE))</f>
        <v/>
      </c>
      <c r="AG1530" t="str">
        <f>IF(A1530="","",IF(AF1530="","",IF((AF1530-AE1530)*AD1530*$E1530/$D1530&lt;1,"&lt;1",ROUND((AF1530-AE1530)*AD1530*$E1530/$D1530,2))))</f>
        <v/>
      </c>
      <c r="AJ1530" t="str">
        <f>IF($A1530="","",VLOOKUP($A1530,DADOS!F:O,8,FALSE))</f>
        <v/>
      </c>
      <c r="AK1530" t="str">
        <f>IF(A1530="","",IF(AJ1530="","",IF((AJ1530-AI1530)*AH1530*$E1530/$D1530&lt;1,"&lt;1",ROUND((AJ1530-AI1530)*AH1530*$E1530/$D1530,2))))</f>
        <v/>
      </c>
      <c r="AN1530" t="str">
        <f>IF($A1530="","",VLOOKUP($A1530,DADOS!F:O,2,FALSE))</f>
        <v/>
      </c>
      <c r="AO1530" t="str">
        <f>IF(A1530="","",IF(AN1530="","",IF((AN1530-AM1530)*AL1530*$E1530/$D1530/1000&lt;0.2,"&lt;0,2",ROUND((AN1530-AM1530)*AL1530*$E1530/$D1530/1000,2))))</f>
        <v/>
      </c>
      <c r="AQ1530">
        <v>0</v>
      </c>
      <c r="AR1530" t="str">
        <f>IF($A1530="","",VLOOKUP($A1530,DADOS!F:P,11,FALSE))</f>
        <v/>
      </c>
      <c r="AS1530" t="str">
        <f>IF(E1530="","",IF(AQ1530="","",IF(AR1530="","",IF((AR1530-AQ1530)*AP1530*$E1530/$D1530&lt;1,"&lt;1",ROUND((AR1530-AQ1530)*AP1530*$E1530/$D1530,2)))))</f>
        <v/>
      </c>
      <c r="AV1530" t="str">
        <f>IF(A1530="","",VLOOKUP(A1530,DADOS!F:R,12,FALSE))</f>
        <v/>
      </c>
      <c r="AW1530" t="str">
        <f>IF(A1530="","",IF(AU1530="","",IF(AV1530="","",IF((AV1530-AU1530)*AT1530*$E1530/$D1530&lt;1,"&lt;1",ROUND((AV1530-AU1530)*AT1530*$E1530/$D1530,2)))))</f>
        <v/>
      </c>
      <c r="AZ1530" t="str">
        <f>IF($A1530="","",VLOOKUP($A1530,DADOS!F:R,13,FALSE))</f>
        <v/>
      </c>
      <c r="BA1530" t="str">
        <f>IF(A1530="","",IF(AY1530="","",IF(AZ1530="","",IF((AZ1530-AY1530)*AX1530*$E1530/$D1530&lt;1,"&lt;1",ROUND((AZ1530-AY1530)*AX1530*$E1530/$D1530,2)))))</f>
        <v/>
      </c>
    </row>
    <row r="1531">
      <c r="B1531" t="str">
        <f>IF(A1531="","",A1531&amp;"/20")</f>
        <v/>
      </c>
      <c r="H1531" t="str">
        <f>IF($A1531="","",VLOOKUP($A1531,DADOS!F:O,3,FALSE))</f>
        <v/>
      </c>
      <c r="I1531" t="str">
        <f>IF(A1531="","",IF(H1531="","",IF((H1531-G1531)*F1531*$E1531/$D1531/1000&lt;0.2,"&lt;0,2",ROUND((H1531-G1531)*F1531*$E1531/$D1531/1000,2))))</f>
        <v/>
      </c>
      <c r="L1531" t="str">
        <f>IF($A1531="","",VLOOKUP($A1531,DADOS!F:O,6,FALSE))</f>
        <v/>
      </c>
      <c r="M1531" t="str">
        <f>IF(A1531="","",IF(L1531="","",IF((L1531-K1531)*J1531*$E1531/$D1531/1000&lt;0.2,"&lt;0,2",ROUND((L1531-K1531)*J1531*$E1531/$D1531/1000,2))))</f>
        <v/>
      </c>
      <c r="P1531" t="str">
        <f>IF($A1531="","",VLOOKUP($A1531,DADOS!F:O,5,FALSE))</f>
        <v/>
      </c>
      <c r="Q1531" t="str">
        <f>IF(A1531="","",IF(P1531="","",IF((P1531-O1531)*N1531*$E1531/$D1531/1000&lt;0.2,"&lt;0,2",ROUND((P1531-O1531)*N1531*$E1531/$D1531/1000,2))))</f>
        <v/>
      </c>
      <c r="T1531" t="str">
        <f>IF($A1531="","",VLOOKUP($A1531,DADOS!F:O,4,FALSE))</f>
        <v/>
      </c>
      <c r="U1531" t="str">
        <f>IF(A1531="","",IF(T1531="","",IF((T1531-S1531)*R1531*$E1531/$D1531/1000&lt;0.2,"&lt;0,2",ROUND((T1531-S1531)*R1531*$E1531/$D1531/1000,2))))</f>
        <v/>
      </c>
      <c r="X1531" t="str">
        <f>IF($A1531="","",VLOOKUP($A1531,DADOS!F:O,9,FALSE))</f>
        <v/>
      </c>
      <c r="Y1531" t="str">
        <f>IF(A1531="","",IF(X1531="","",IF((X1531-W1531)*V1531*$E1531/$D1531&lt;1,"&lt;1",ROUND((X1531-W1531)*V1531*$E1531/$D1531,2))))</f>
        <v/>
      </c>
      <c r="AB1531" t="str">
        <f>IF($A1531="","",VLOOKUP($A1531,DADOS!F:O,7,FALSE))</f>
        <v/>
      </c>
      <c r="AC1531" t="str">
        <f>IF(A1531="","",IF(AB1531="","",IF((AB1531-AA1531)*Z1531*$E1531/$D1531&lt;1,"&lt;1",ROUND((AB1531-AA1531)*Z1531*$E1531/$D1531,2))))</f>
        <v/>
      </c>
      <c r="AF1531" t="str">
        <f>IF($A1531="","",VLOOKUP($A1531,DADOS!F:O,10,FALSE))</f>
        <v/>
      </c>
      <c r="AG1531" t="str">
        <f>IF(A1531="","",IF(AF1531="","",IF((AF1531-AE1531)*AD1531*$E1531/$D1531&lt;1,"&lt;1",ROUND((AF1531-AE1531)*AD1531*$E1531/$D1531,2))))</f>
        <v/>
      </c>
      <c r="AJ1531" t="str">
        <f>IF($A1531="","",VLOOKUP($A1531,DADOS!F:O,8,FALSE))</f>
        <v/>
      </c>
      <c r="AK1531" t="str">
        <f>IF(A1531="","",IF(AJ1531="","",IF((AJ1531-AI1531)*AH1531*$E1531/$D1531&lt;1,"&lt;1",ROUND((AJ1531-AI1531)*AH1531*$E1531/$D1531,2))))</f>
        <v/>
      </c>
      <c r="AN1531" t="str">
        <f>IF($A1531="","",VLOOKUP($A1531,DADOS!F:O,2,FALSE))</f>
        <v/>
      </c>
      <c r="AO1531" t="str">
        <f>IF(A1531="","",IF(AN1531="","",IF((AN1531-AM1531)*AL1531*$E1531/$D1531/1000&lt;0.2,"&lt;0,2",ROUND((AN1531-AM1531)*AL1531*$E1531/$D1531/1000,2))))</f>
        <v/>
      </c>
      <c r="AQ1531">
        <v>0</v>
      </c>
      <c r="AR1531" t="str">
        <f>IF($A1531="","",VLOOKUP($A1531,DADOS!F:P,11,FALSE))</f>
        <v/>
      </c>
      <c r="AS1531" t="str">
        <f>IF(E1531="","",IF(AQ1531="","",IF(AR1531="","",IF((AR1531-AQ1531)*AP1531*$E1531/$D1531&lt;1,"&lt;1",ROUND((AR1531-AQ1531)*AP1531*$E1531/$D1531,2)))))</f>
        <v/>
      </c>
      <c r="AV1531" t="str">
        <f>IF(A1531="","",VLOOKUP(A1531,DADOS!F:R,12,FALSE))</f>
        <v/>
      </c>
      <c r="AW1531" t="str">
        <f>IF(A1531="","",IF(AU1531="","",IF(AV1531="","",IF((AV1531-AU1531)*AT1531*$E1531/$D1531&lt;1,"&lt;1",ROUND((AV1531-AU1531)*AT1531*$E1531/$D1531,2)))))</f>
        <v/>
      </c>
      <c r="AZ1531" t="str">
        <f>IF($A1531="","",VLOOKUP($A1531,DADOS!F:R,13,FALSE))</f>
        <v/>
      </c>
      <c r="BA1531" t="str">
        <f>IF(A1531="","",IF(AY1531="","",IF(AZ1531="","",IF((AZ1531-AY1531)*AX1531*$E1531/$D1531&lt;1,"&lt;1",ROUND((AZ1531-AY1531)*AX1531*$E1531/$D1531,2)))))</f>
        <v/>
      </c>
    </row>
    <row r="1532">
      <c r="B1532" t="str">
        <f>IF(A1532="","",A1532&amp;"/20")</f>
        <v/>
      </c>
      <c r="H1532" t="str">
        <f>IF($A1532="","",VLOOKUP($A1532,DADOS!F:O,3,FALSE))</f>
        <v/>
      </c>
      <c r="I1532" t="str">
        <f>IF(A1532="","",IF(H1532="","",IF((H1532-G1532)*F1532*$E1532/$D1532/1000&lt;0.2,"&lt;0,2",ROUND((H1532-G1532)*F1532*$E1532/$D1532/1000,2))))</f>
        <v/>
      </c>
      <c r="L1532" t="str">
        <f>IF($A1532="","",VLOOKUP($A1532,DADOS!F:O,6,FALSE))</f>
        <v/>
      </c>
      <c r="M1532" t="str">
        <f>IF(A1532="","",IF(L1532="","",IF((L1532-K1532)*J1532*$E1532/$D1532/1000&lt;0.2,"&lt;0,2",ROUND((L1532-K1532)*J1532*$E1532/$D1532/1000,2))))</f>
        <v/>
      </c>
      <c r="P1532" t="str">
        <f>IF($A1532="","",VLOOKUP($A1532,DADOS!F:O,5,FALSE))</f>
        <v/>
      </c>
      <c r="Q1532" t="str">
        <f>IF(A1532="","",IF(P1532="","",IF((P1532-O1532)*N1532*$E1532/$D1532/1000&lt;0.2,"&lt;0,2",ROUND((P1532-O1532)*N1532*$E1532/$D1532/1000,2))))</f>
        <v/>
      </c>
      <c r="T1532" t="str">
        <f>IF($A1532="","",VLOOKUP($A1532,DADOS!F:O,4,FALSE))</f>
        <v/>
      </c>
      <c r="U1532" t="str">
        <f>IF(A1532="","",IF(T1532="","",IF((T1532-S1532)*R1532*$E1532/$D1532/1000&lt;0.2,"&lt;0,2",ROUND((T1532-S1532)*R1532*$E1532/$D1532/1000,2))))</f>
        <v/>
      </c>
      <c r="X1532" t="str">
        <f>IF($A1532="","",VLOOKUP($A1532,DADOS!F:O,9,FALSE))</f>
        <v/>
      </c>
      <c r="Y1532" t="str">
        <f>IF(A1532="","",IF(X1532="","",IF((X1532-W1532)*V1532*$E1532/$D1532&lt;1,"&lt;1",ROUND((X1532-W1532)*V1532*$E1532/$D1532,2))))</f>
        <v/>
      </c>
      <c r="AB1532" t="str">
        <f>IF($A1532="","",VLOOKUP($A1532,DADOS!F:O,7,FALSE))</f>
        <v/>
      </c>
      <c r="AC1532" t="str">
        <f>IF(A1532="","",IF(AB1532="","",IF((AB1532-AA1532)*Z1532*$E1532/$D1532&lt;1,"&lt;1",ROUND((AB1532-AA1532)*Z1532*$E1532/$D1532,2))))</f>
        <v/>
      </c>
      <c r="AF1532" t="str">
        <f>IF($A1532="","",VLOOKUP($A1532,DADOS!F:O,10,FALSE))</f>
        <v/>
      </c>
      <c r="AG1532" t="str">
        <f>IF(A1532="","",IF(AF1532="","",IF((AF1532-AE1532)*AD1532*$E1532/$D1532&lt;1,"&lt;1",ROUND((AF1532-AE1532)*AD1532*$E1532/$D1532,2))))</f>
        <v/>
      </c>
      <c r="AJ1532" t="str">
        <f>IF($A1532="","",VLOOKUP($A1532,DADOS!F:O,8,FALSE))</f>
        <v/>
      </c>
      <c r="AK1532" t="str">
        <f>IF(A1532="","",IF(AJ1532="","",IF((AJ1532-AI1532)*AH1532*$E1532/$D1532&lt;1,"&lt;1",ROUND((AJ1532-AI1532)*AH1532*$E1532/$D1532,2))))</f>
        <v/>
      </c>
      <c r="AN1532" t="str">
        <f>IF($A1532="","",VLOOKUP($A1532,DADOS!F:O,2,FALSE))</f>
        <v/>
      </c>
      <c r="AO1532" t="str">
        <f>IF(A1532="","",IF(AN1532="","",IF((AN1532-AM1532)*AL1532*$E1532/$D1532/1000&lt;0.2,"&lt;0,2",ROUND((AN1532-AM1532)*AL1532*$E1532/$D1532/1000,2))))</f>
        <v/>
      </c>
      <c r="AQ1532">
        <v>0</v>
      </c>
      <c r="AR1532" t="str">
        <f>IF($A1532="","",VLOOKUP($A1532,DADOS!F:P,11,FALSE))</f>
        <v/>
      </c>
      <c r="AS1532" t="str">
        <f>IF(E1532="","",IF(AQ1532="","",IF(AR1532="","",IF((AR1532-AQ1532)*AP1532*$E1532/$D1532&lt;1,"&lt;1",ROUND((AR1532-AQ1532)*AP1532*$E1532/$D1532,2)))))</f>
        <v/>
      </c>
      <c r="AV1532" t="str">
        <f>IF(A1532="","",VLOOKUP(A1532,DADOS!F:R,12,FALSE))</f>
        <v/>
      </c>
      <c r="AW1532" t="str">
        <f>IF(A1532="","",IF(AU1532="","",IF(AV1532="","",IF((AV1532-AU1532)*AT1532*$E1532/$D1532&lt;1,"&lt;1",ROUND((AV1532-AU1532)*AT1532*$E1532/$D1532,2)))))</f>
        <v/>
      </c>
      <c r="AZ1532" t="str">
        <f>IF($A1532="","",VLOOKUP($A1532,DADOS!F:R,13,FALSE))</f>
        <v/>
      </c>
      <c r="BA1532" t="str">
        <f>IF(A1532="","",IF(AY1532="","",IF(AZ1532="","",IF((AZ1532-AY1532)*AX1532*$E1532/$D1532&lt;1,"&lt;1",ROUND((AZ1532-AY1532)*AX1532*$E1532/$D1532,2)))))</f>
        <v/>
      </c>
    </row>
    <row r="1533">
      <c r="B1533" t="str">
        <f>IF(A1533="","",A1533&amp;"/20")</f>
        <v/>
      </c>
      <c r="H1533" t="str">
        <f>IF($A1533="","",VLOOKUP($A1533,DADOS!F:O,3,FALSE))</f>
        <v/>
      </c>
      <c r="I1533" t="str">
        <f>IF(A1533="","",IF(H1533="","",IF((H1533-G1533)*F1533*$E1533/$D1533/1000&lt;0.2,"&lt;0,2",ROUND((H1533-G1533)*F1533*$E1533/$D1533/1000,2))))</f>
        <v/>
      </c>
      <c r="L1533" t="str">
        <f>IF($A1533="","",VLOOKUP($A1533,DADOS!F:O,6,FALSE))</f>
        <v/>
      </c>
      <c r="M1533" t="str">
        <f>IF(A1533="","",IF(L1533="","",IF((L1533-K1533)*J1533*$E1533/$D1533/1000&lt;0.2,"&lt;0,2",ROUND((L1533-K1533)*J1533*$E1533/$D1533/1000,2))))</f>
        <v/>
      </c>
      <c r="P1533" t="str">
        <f>IF($A1533="","",VLOOKUP($A1533,DADOS!F:O,5,FALSE))</f>
        <v/>
      </c>
      <c r="Q1533" t="str">
        <f>IF(A1533="","",IF(P1533="","",IF((P1533-O1533)*N1533*$E1533/$D1533/1000&lt;0.2,"&lt;0,2",ROUND((P1533-O1533)*N1533*$E1533/$D1533/1000,2))))</f>
        <v/>
      </c>
      <c r="T1533" t="str">
        <f>IF($A1533="","",VLOOKUP($A1533,DADOS!F:O,4,FALSE))</f>
        <v/>
      </c>
      <c r="U1533" t="str">
        <f>IF(A1533="","",IF(T1533="","",IF((T1533-S1533)*R1533*$E1533/$D1533/1000&lt;0.2,"&lt;0,2",ROUND((T1533-S1533)*R1533*$E1533/$D1533/1000,2))))</f>
        <v/>
      </c>
      <c r="X1533" t="str">
        <f>IF($A1533="","",VLOOKUP($A1533,DADOS!F:O,9,FALSE))</f>
        <v/>
      </c>
      <c r="Y1533" t="str">
        <f>IF(A1533="","",IF(X1533="","",IF((X1533-W1533)*V1533*$E1533/$D1533&lt;1,"&lt;1",ROUND((X1533-W1533)*V1533*$E1533/$D1533,2))))</f>
        <v/>
      </c>
      <c r="AB1533" t="str">
        <f>IF($A1533="","",VLOOKUP($A1533,DADOS!F:O,7,FALSE))</f>
        <v/>
      </c>
      <c r="AC1533" t="str">
        <f>IF(A1533="","",IF(AB1533="","",IF((AB1533-AA1533)*Z1533*$E1533/$D1533&lt;1,"&lt;1",ROUND((AB1533-AA1533)*Z1533*$E1533/$D1533,2))))</f>
        <v/>
      </c>
      <c r="AF1533" t="str">
        <f>IF($A1533="","",VLOOKUP($A1533,DADOS!F:O,10,FALSE))</f>
        <v/>
      </c>
      <c r="AG1533" t="str">
        <f>IF(A1533="","",IF(AF1533="","",IF((AF1533-AE1533)*AD1533*$E1533/$D1533&lt;1,"&lt;1",ROUND((AF1533-AE1533)*AD1533*$E1533/$D1533,2))))</f>
        <v/>
      </c>
      <c r="AJ1533" t="str">
        <f>IF($A1533="","",VLOOKUP($A1533,DADOS!F:O,8,FALSE))</f>
        <v/>
      </c>
      <c r="AK1533" t="str">
        <f>IF(A1533="","",IF(AJ1533="","",IF((AJ1533-AI1533)*AH1533*$E1533/$D1533&lt;1,"&lt;1",ROUND((AJ1533-AI1533)*AH1533*$E1533/$D1533,2))))</f>
        <v/>
      </c>
      <c r="AN1533" t="str">
        <f>IF($A1533="","",VLOOKUP($A1533,DADOS!F:O,2,FALSE))</f>
        <v/>
      </c>
      <c r="AO1533" t="str">
        <f>IF(A1533="","",IF(AN1533="","",IF((AN1533-AM1533)*AL1533*$E1533/$D1533/1000&lt;0.2,"&lt;0,2",ROUND((AN1533-AM1533)*AL1533*$E1533/$D1533/1000,2))))</f>
        <v/>
      </c>
      <c r="AQ1533">
        <v>0</v>
      </c>
      <c r="AR1533" t="str">
        <f>IF($A1533="","",VLOOKUP($A1533,DADOS!F:P,11,FALSE))</f>
        <v/>
      </c>
      <c r="AS1533" t="str">
        <f>IF(E1533="","",IF(AQ1533="","",IF(AR1533="","",IF((AR1533-AQ1533)*AP1533*$E1533/$D1533&lt;1,"&lt;1",ROUND((AR1533-AQ1533)*AP1533*$E1533/$D1533,2)))))</f>
        <v/>
      </c>
      <c r="AV1533" t="str">
        <f>IF(A1533="","",VLOOKUP(A1533,DADOS!F:R,12,FALSE))</f>
        <v/>
      </c>
      <c r="AW1533" t="str">
        <f>IF(A1533="","",IF(AU1533="","",IF(AV1533="","",IF((AV1533-AU1533)*AT1533*$E1533/$D1533&lt;1,"&lt;1",ROUND((AV1533-AU1533)*AT1533*$E1533/$D1533,2)))))</f>
        <v/>
      </c>
      <c r="AZ1533" t="str">
        <f>IF($A1533="","",VLOOKUP($A1533,DADOS!F:R,13,FALSE))</f>
        <v/>
      </c>
      <c r="BA1533" t="str">
        <f>IF(A1533="","",IF(AY1533="","",IF(AZ1533="","",IF((AZ1533-AY1533)*AX1533*$E1533/$D1533&lt;1,"&lt;1",ROUND((AZ1533-AY1533)*AX1533*$E1533/$D1533,2)))))</f>
        <v/>
      </c>
    </row>
    <row r="1534">
      <c r="B1534" t="str">
        <f>IF(A1534="","",A1534&amp;"/20")</f>
        <v/>
      </c>
      <c r="H1534" t="str">
        <f>IF($A1534="","",VLOOKUP($A1534,DADOS!F:O,3,FALSE))</f>
        <v/>
      </c>
      <c r="I1534" t="str">
        <f>IF(A1534="","",IF(H1534="","",IF((H1534-G1534)*F1534*$E1534/$D1534/1000&lt;0.2,"&lt;0,2",ROUND((H1534-G1534)*F1534*$E1534/$D1534/1000,2))))</f>
        <v/>
      </c>
      <c r="L1534" t="str">
        <f>IF($A1534="","",VLOOKUP($A1534,DADOS!F:O,6,FALSE))</f>
        <v/>
      </c>
      <c r="M1534" t="str">
        <f>IF(A1534="","",IF(L1534="","",IF((L1534-K1534)*J1534*$E1534/$D1534/1000&lt;0.2,"&lt;0,2",ROUND((L1534-K1534)*J1534*$E1534/$D1534/1000,2))))</f>
        <v/>
      </c>
      <c r="P1534" t="str">
        <f>IF($A1534="","",VLOOKUP($A1534,DADOS!F:O,5,FALSE))</f>
        <v/>
      </c>
      <c r="Q1534" t="str">
        <f>IF(A1534="","",IF(P1534="","",IF((P1534-O1534)*N1534*$E1534/$D1534/1000&lt;0.2,"&lt;0,2",ROUND((P1534-O1534)*N1534*$E1534/$D1534/1000,2))))</f>
        <v/>
      </c>
      <c r="T1534" t="str">
        <f>IF($A1534="","",VLOOKUP($A1534,DADOS!F:O,4,FALSE))</f>
        <v/>
      </c>
      <c r="U1534" t="str">
        <f>IF(A1534="","",IF(T1534="","",IF((T1534-S1534)*R1534*$E1534/$D1534/1000&lt;0.2,"&lt;0,2",ROUND((T1534-S1534)*R1534*$E1534/$D1534/1000,2))))</f>
        <v/>
      </c>
      <c r="X1534" t="str">
        <f>IF($A1534="","",VLOOKUP($A1534,DADOS!F:O,9,FALSE))</f>
        <v/>
      </c>
      <c r="Y1534" t="str">
        <f>IF(A1534="","",IF(X1534="","",IF((X1534-W1534)*V1534*$E1534/$D1534&lt;1,"&lt;1",ROUND((X1534-W1534)*V1534*$E1534/$D1534,2))))</f>
        <v/>
      </c>
      <c r="AB1534" t="str">
        <f>IF($A1534="","",VLOOKUP($A1534,DADOS!F:O,7,FALSE))</f>
        <v/>
      </c>
      <c r="AC1534" t="str">
        <f>IF(A1534="","",IF(AB1534="","",IF((AB1534-AA1534)*Z1534*$E1534/$D1534&lt;1,"&lt;1",ROUND((AB1534-AA1534)*Z1534*$E1534/$D1534,2))))</f>
        <v/>
      </c>
      <c r="AF1534" t="str">
        <f>IF($A1534="","",VLOOKUP($A1534,DADOS!F:O,10,FALSE))</f>
        <v/>
      </c>
      <c r="AG1534" t="str">
        <f>IF(A1534="","",IF(AF1534="","",IF((AF1534-AE1534)*AD1534*$E1534/$D1534&lt;1,"&lt;1",ROUND((AF1534-AE1534)*AD1534*$E1534/$D1534,2))))</f>
        <v/>
      </c>
      <c r="AJ1534" t="str">
        <f>IF($A1534="","",VLOOKUP($A1534,DADOS!F:O,8,FALSE))</f>
        <v/>
      </c>
      <c r="AK1534" t="str">
        <f>IF(A1534="","",IF(AJ1534="","",IF((AJ1534-AI1534)*AH1534*$E1534/$D1534&lt;1,"&lt;1",ROUND((AJ1534-AI1534)*AH1534*$E1534/$D1534,2))))</f>
        <v/>
      </c>
      <c r="AN1534" t="str">
        <f>IF($A1534="","",VLOOKUP($A1534,DADOS!F:O,2,FALSE))</f>
        <v/>
      </c>
      <c r="AO1534" t="str">
        <f>IF(A1534="","",IF(AN1534="","",IF((AN1534-AM1534)*AL1534*$E1534/$D1534/1000&lt;0.2,"&lt;0,2",ROUND((AN1534-AM1534)*AL1534*$E1534/$D1534/1000,2))))</f>
        <v/>
      </c>
      <c r="AQ1534">
        <v>0</v>
      </c>
      <c r="AR1534" t="str">
        <f>IF($A1534="","",VLOOKUP($A1534,DADOS!F:P,11,FALSE))</f>
        <v/>
      </c>
      <c r="AS1534" t="str">
        <f>IF(E1534="","",IF(AQ1534="","",IF(AR1534="","",IF((AR1534-AQ1534)*AP1534*$E1534/$D1534&lt;1,"&lt;1",ROUND((AR1534-AQ1534)*AP1534*$E1534/$D1534,2)))))</f>
        <v/>
      </c>
      <c r="AV1534" t="str">
        <f>IF(A1534="","",VLOOKUP(A1534,DADOS!F:R,12,FALSE))</f>
        <v/>
      </c>
      <c r="AW1534" t="str">
        <f>IF(A1534="","",IF(AU1534="","",IF(AV1534="","",IF((AV1534-AU1534)*AT1534*$E1534/$D1534&lt;1,"&lt;1",ROUND((AV1534-AU1534)*AT1534*$E1534/$D1534,2)))))</f>
        <v/>
      </c>
      <c r="AZ1534" t="str">
        <f>IF($A1534="","",VLOOKUP($A1534,DADOS!F:R,13,FALSE))</f>
        <v/>
      </c>
      <c r="BA1534" t="str">
        <f>IF(A1534="","",IF(AY1534="","",IF(AZ1534="","",IF((AZ1534-AY1534)*AX1534*$E1534/$D1534&lt;1,"&lt;1",ROUND((AZ1534-AY1534)*AX1534*$E1534/$D1534,2)))))</f>
        <v/>
      </c>
    </row>
    <row r="1535">
      <c r="B1535" t="str">
        <f>IF(A1535="","",A1535&amp;"/20")</f>
        <v/>
      </c>
      <c r="H1535" t="str">
        <f>IF($A1535="","",VLOOKUP($A1535,DADOS!F:O,3,FALSE))</f>
        <v/>
      </c>
      <c r="I1535" t="str">
        <f>IF(A1535="","",IF(H1535="","",IF((H1535-G1535)*F1535*$E1535/$D1535/1000&lt;0.2,"&lt;0,2",ROUND((H1535-G1535)*F1535*$E1535/$D1535/1000,2))))</f>
        <v/>
      </c>
      <c r="L1535" t="str">
        <f>IF($A1535="","",VLOOKUP($A1535,DADOS!F:O,6,FALSE))</f>
        <v/>
      </c>
      <c r="M1535" t="str">
        <f>IF(A1535="","",IF(L1535="","",IF((L1535-K1535)*J1535*$E1535/$D1535/1000&lt;0.2,"&lt;0,2",ROUND((L1535-K1535)*J1535*$E1535/$D1535/1000,2))))</f>
        <v/>
      </c>
      <c r="P1535" t="str">
        <f>IF($A1535="","",VLOOKUP($A1535,DADOS!F:O,5,FALSE))</f>
        <v/>
      </c>
      <c r="Q1535" t="str">
        <f>IF(A1535="","",IF(P1535="","",IF((P1535-O1535)*N1535*$E1535/$D1535/1000&lt;0.2,"&lt;0,2",ROUND((P1535-O1535)*N1535*$E1535/$D1535/1000,2))))</f>
        <v/>
      </c>
      <c r="T1535" t="str">
        <f>IF($A1535="","",VLOOKUP($A1535,DADOS!F:O,4,FALSE))</f>
        <v/>
      </c>
      <c r="U1535" t="str">
        <f>IF(A1535="","",IF(T1535="","",IF((T1535-S1535)*R1535*$E1535/$D1535/1000&lt;0.2,"&lt;0,2",ROUND((T1535-S1535)*R1535*$E1535/$D1535/1000,2))))</f>
        <v/>
      </c>
      <c r="X1535" t="str">
        <f>IF($A1535="","",VLOOKUP($A1535,DADOS!F:O,9,FALSE))</f>
        <v/>
      </c>
      <c r="Y1535" t="str">
        <f>IF(A1535="","",IF(X1535="","",IF((X1535-W1535)*V1535*$E1535/$D1535&lt;1,"&lt;1",ROUND((X1535-W1535)*V1535*$E1535/$D1535,2))))</f>
        <v/>
      </c>
      <c r="AB1535" t="str">
        <f>IF($A1535="","",VLOOKUP($A1535,DADOS!F:O,7,FALSE))</f>
        <v/>
      </c>
      <c r="AC1535" t="str">
        <f>IF(A1535="","",IF(AB1535="","",IF((AB1535-AA1535)*Z1535*$E1535/$D1535&lt;1,"&lt;1",ROUND((AB1535-AA1535)*Z1535*$E1535/$D1535,2))))</f>
        <v/>
      </c>
      <c r="AF1535" t="str">
        <f>IF($A1535="","",VLOOKUP($A1535,DADOS!F:O,10,FALSE))</f>
        <v/>
      </c>
      <c r="AG1535" t="str">
        <f>IF(A1535="","",IF(AF1535="","",IF((AF1535-AE1535)*AD1535*$E1535/$D1535&lt;1,"&lt;1",ROUND((AF1535-AE1535)*AD1535*$E1535/$D1535,2))))</f>
        <v/>
      </c>
      <c r="AJ1535" t="str">
        <f>IF($A1535="","",VLOOKUP($A1535,DADOS!F:O,8,FALSE))</f>
        <v/>
      </c>
      <c r="AK1535" t="str">
        <f>IF(A1535="","",IF(AJ1535="","",IF((AJ1535-AI1535)*AH1535*$E1535/$D1535&lt;1,"&lt;1",ROUND((AJ1535-AI1535)*AH1535*$E1535/$D1535,2))))</f>
        <v/>
      </c>
      <c r="AN1535" t="str">
        <f>IF($A1535="","",VLOOKUP($A1535,DADOS!F:O,2,FALSE))</f>
        <v/>
      </c>
      <c r="AO1535" t="str">
        <f>IF(A1535="","",IF(AN1535="","",IF((AN1535-AM1535)*AL1535*$E1535/$D1535/1000&lt;0.2,"&lt;0,2",ROUND((AN1535-AM1535)*AL1535*$E1535/$D1535/1000,2))))</f>
        <v/>
      </c>
      <c r="AQ1535">
        <v>0</v>
      </c>
      <c r="AR1535" t="str">
        <f>IF($A1535="","",VLOOKUP($A1535,DADOS!F:P,11,FALSE))</f>
        <v/>
      </c>
      <c r="AS1535" t="str">
        <f>IF(E1535="","",IF(AQ1535="","",IF(AR1535="","",IF((AR1535-AQ1535)*AP1535*$E1535/$D1535&lt;1,"&lt;1",ROUND((AR1535-AQ1535)*AP1535*$E1535/$D1535,2)))))</f>
        <v/>
      </c>
      <c r="AV1535" t="str">
        <f>IF(A1535="","",VLOOKUP(A1535,DADOS!F:R,12,FALSE))</f>
        <v/>
      </c>
      <c r="AW1535" t="str">
        <f>IF(A1535="","",IF(AU1535="","",IF(AV1535="","",IF((AV1535-AU1535)*AT1535*$E1535/$D1535&lt;1,"&lt;1",ROUND((AV1535-AU1535)*AT1535*$E1535/$D1535,2)))))</f>
        <v/>
      </c>
      <c r="AZ1535" t="str">
        <f>IF($A1535="","",VLOOKUP($A1535,DADOS!F:R,13,FALSE))</f>
        <v/>
      </c>
      <c r="BA1535" t="str">
        <f>IF(A1535="","",IF(AY1535="","",IF(AZ1535="","",IF((AZ1535-AY1535)*AX1535*$E1535/$D1535&lt;1,"&lt;1",ROUND((AZ1535-AY1535)*AX1535*$E1535/$D1535,2)))))</f>
        <v/>
      </c>
    </row>
    <row r="1536">
      <c r="B1536" t="str">
        <f>IF(A1536="","",A1536&amp;"/20")</f>
        <v/>
      </c>
      <c r="H1536" t="str">
        <f>IF($A1536="","",VLOOKUP($A1536,DADOS!F:O,3,FALSE))</f>
        <v/>
      </c>
      <c r="I1536" t="str">
        <f>IF(A1536="","",IF(H1536="","",IF((H1536-G1536)*F1536*$E1536/$D1536/1000&lt;0.2,"&lt;0,2",ROUND((H1536-G1536)*F1536*$E1536/$D1536/1000,2))))</f>
        <v/>
      </c>
      <c r="L1536" t="str">
        <f>IF($A1536="","",VLOOKUP($A1536,DADOS!F:O,6,FALSE))</f>
        <v/>
      </c>
      <c r="M1536" t="str">
        <f>IF(A1536="","",IF(L1536="","",IF((L1536-K1536)*J1536*$E1536/$D1536/1000&lt;0.2,"&lt;0,2",ROUND((L1536-K1536)*J1536*$E1536/$D1536/1000,2))))</f>
        <v/>
      </c>
      <c r="P1536" t="str">
        <f>IF($A1536="","",VLOOKUP($A1536,DADOS!F:O,5,FALSE))</f>
        <v/>
      </c>
      <c r="Q1536" t="str">
        <f>IF(A1536="","",IF(P1536="","",IF((P1536-O1536)*N1536*$E1536/$D1536/1000&lt;0.2,"&lt;0,2",ROUND((P1536-O1536)*N1536*$E1536/$D1536/1000,2))))</f>
        <v/>
      </c>
      <c r="T1536" t="str">
        <f>IF($A1536="","",VLOOKUP($A1536,DADOS!F:O,4,FALSE))</f>
        <v/>
      </c>
      <c r="U1536" t="str">
        <f>IF(A1536="","",IF(T1536="","",IF((T1536-S1536)*R1536*$E1536/$D1536/1000&lt;0.2,"&lt;0,2",ROUND((T1536-S1536)*R1536*$E1536/$D1536/1000,2))))</f>
        <v/>
      </c>
      <c r="X1536" t="str">
        <f>IF($A1536="","",VLOOKUP($A1536,DADOS!F:O,9,FALSE))</f>
        <v/>
      </c>
      <c r="Y1536" t="str">
        <f>IF(A1536="","",IF(X1536="","",IF((X1536-W1536)*V1536*$E1536/$D1536&lt;1,"&lt;1",ROUND((X1536-W1536)*V1536*$E1536/$D1536,2))))</f>
        <v/>
      </c>
      <c r="AB1536" t="str">
        <f>IF($A1536="","",VLOOKUP($A1536,DADOS!F:O,7,FALSE))</f>
        <v/>
      </c>
      <c r="AC1536" t="str">
        <f>IF(A1536="","",IF(AB1536="","",IF((AB1536-AA1536)*Z1536*$E1536/$D1536&lt;1,"&lt;1",ROUND((AB1536-AA1536)*Z1536*$E1536/$D1536,2))))</f>
        <v/>
      </c>
      <c r="AF1536" t="str">
        <f>IF($A1536="","",VLOOKUP($A1536,DADOS!F:O,10,FALSE))</f>
        <v/>
      </c>
      <c r="AG1536" t="str">
        <f>IF(A1536="","",IF(AF1536="","",IF((AF1536-AE1536)*AD1536*$E1536/$D1536&lt;1,"&lt;1",ROUND((AF1536-AE1536)*AD1536*$E1536/$D1536,2))))</f>
        <v/>
      </c>
      <c r="AJ1536" t="str">
        <f>IF($A1536="","",VLOOKUP($A1536,DADOS!F:O,8,FALSE))</f>
        <v/>
      </c>
      <c r="AK1536" t="str">
        <f>IF(A1536="","",IF(AJ1536="","",IF((AJ1536-AI1536)*AH1536*$E1536/$D1536&lt;1,"&lt;1",ROUND((AJ1536-AI1536)*AH1536*$E1536/$D1536,2))))</f>
        <v/>
      </c>
      <c r="AN1536" t="str">
        <f>IF($A1536="","",VLOOKUP($A1536,DADOS!F:O,2,FALSE))</f>
        <v/>
      </c>
      <c r="AO1536" t="str">
        <f>IF(A1536="","",IF(AN1536="","",IF((AN1536-AM1536)*AL1536*$E1536/$D1536/1000&lt;0.2,"&lt;0,2",ROUND((AN1536-AM1536)*AL1536*$E1536/$D1536/1000,2))))</f>
        <v/>
      </c>
      <c r="AQ1536">
        <v>0</v>
      </c>
      <c r="AR1536" t="str">
        <f>IF($A1536="","",VLOOKUP($A1536,DADOS!F:P,11,FALSE))</f>
        <v/>
      </c>
      <c r="AS1536" t="str">
        <f>IF(E1536="","",IF(AQ1536="","",IF(AR1536="","",IF((AR1536-AQ1536)*AP1536*$E1536/$D1536&lt;1,"&lt;1",ROUND((AR1536-AQ1536)*AP1536*$E1536/$D1536,2)))))</f>
        <v/>
      </c>
      <c r="AV1536" t="str">
        <f>IF(A1536="","",VLOOKUP(A1536,DADOS!F:R,12,FALSE))</f>
        <v/>
      </c>
      <c r="AW1536" t="str">
        <f>IF(A1536="","",IF(AU1536="","",IF(AV1536="","",IF((AV1536-AU1536)*AT1536*$E1536/$D1536&lt;1,"&lt;1",ROUND((AV1536-AU1536)*AT1536*$E1536/$D1536,2)))))</f>
        <v/>
      </c>
      <c r="AZ1536" t="str">
        <f>IF($A1536="","",VLOOKUP($A1536,DADOS!F:R,13,FALSE))</f>
        <v/>
      </c>
      <c r="BA1536" t="str">
        <f>IF(A1536="","",IF(AY1536="","",IF(AZ1536="","",IF((AZ1536-AY1536)*AX1536*$E1536/$D1536&lt;1,"&lt;1",ROUND((AZ1536-AY1536)*AX1536*$E1536/$D1536,2)))))</f>
        <v/>
      </c>
    </row>
    <row r="1537">
      <c r="B1537" t="str">
        <f>IF(A1537="","",A1537&amp;"/20")</f>
        <v/>
      </c>
      <c r="H1537" t="str">
        <f>IF($A1537="","",VLOOKUP($A1537,DADOS!F:O,3,FALSE))</f>
        <v/>
      </c>
      <c r="I1537" t="str">
        <f>IF(A1537="","",IF(H1537="","",IF((H1537-G1537)*F1537*$E1537/$D1537/1000&lt;0.2,"&lt;0,2",ROUND((H1537-G1537)*F1537*$E1537/$D1537/1000,2))))</f>
        <v/>
      </c>
      <c r="L1537" t="str">
        <f>IF($A1537="","",VLOOKUP($A1537,DADOS!F:O,6,FALSE))</f>
        <v/>
      </c>
      <c r="M1537" t="str">
        <f>IF(A1537="","",IF(L1537="","",IF((L1537-K1537)*J1537*$E1537/$D1537/1000&lt;0.2,"&lt;0,2",ROUND((L1537-K1537)*J1537*$E1537/$D1537/1000,2))))</f>
        <v/>
      </c>
      <c r="P1537" t="str">
        <f>IF($A1537="","",VLOOKUP($A1537,DADOS!F:O,5,FALSE))</f>
        <v/>
      </c>
      <c r="Q1537" t="str">
        <f>IF(A1537="","",IF(P1537="","",IF((P1537-O1537)*N1537*$E1537/$D1537/1000&lt;0.2,"&lt;0,2",ROUND((P1537-O1537)*N1537*$E1537/$D1537/1000,2))))</f>
        <v/>
      </c>
      <c r="T1537" t="str">
        <f>IF($A1537="","",VLOOKUP($A1537,DADOS!F:O,4,FALSE))</f>
        <v/>
      </c>
      <c r="U1537" t="str">
        <f>IF(A1537="","",IF(T1537="","",IF((T1537-S1537)*R1537*$E1537/$D1537/1000&lt;0.2,"&lt;0,2",ROUND((T1537-S1537)*R1537*$E1537/$D1537/1000,2))))</f>
        <v/>
      </c>
      <c r="X1537" t="str">
        <f>IF($A1537="","",VLOOKUP($A1537,DADOS!F:O,9,FALSE))</f>
        <v/>
      </c>
      <c r="Y1537" t="str">
        <f>IF(A1537="","",IF(X1537="","",IF((X1537-W1537)*V1537*$E1537/$D1537&lt;1,"&lt;1",ROUND((X1537-W1537)*V1537*$E1537/$D1537,2))))</f>
        <v/>
      </c>
      <c r="AB1537" t="str">
        <f>IF($A1537="","",VLOOKUP($A1537,DADOS!F:O,7,FALSE))</f>
        <v/>
      </c>
      <c r="AC1537" t="str">
        <f>IF(A1537="","",IF(AB1537="","",IF((AB1537-AA1537)*Z1537*$E1537/$D1537&lt;1,"&lt;1",ROUND((AB1537-AA1537)*Z1537*$E1537/$D1537,2))))</f>
        <v/>
      </c>
      <c r="AF1537" t="str">
        <f>IF($A1537="","",VLOOKUP($A1537,DADOS!F:O,10,FALSE))</f>
        <v/>
      </c>
      <c r="AG1537" t="str">
        <f>IF(A1537="","",IF(AF1537="","",IF((AF1537-AE1537)*AD1537*$E1537/$D1537&lt;1,"&lt;1",ROUND((AF1537-AE1537)*AD1537*$E1537/$D1537,2))))</f>
        <v/>
      </c>
      <c r="AJ1537" t="str">
        <f>IF($A1537="","",VLOOKUP($A1537,DADOS!F:O,8,FALSE))</f>
        <v/>
      </c>
      <c r="AK1537" t="str">
        <f>IF(A1537="","",IF(AJ1537="","",IF((AJ1537-AI1537)*AH1537*$E1537/$D1537&lt;1,"&lt;1",ROUND((AJ1537-AI1537)*AH1537*$E1537/$D1537,2))))</f>
        <v/>
      </c>
      <c r="AN1537" t="str">
        <f>IF($A1537="","",VLOOKUP($A1537,DADOS!F:O,2,FALSE))</f>
        <v/>
      </c>
      <c r="AO1537" t="str">
        <f>IF(A1537="","",IF(AN1537="","",IF((AN1537-AM1537)*AL1537*$E1537/$D1537/1000&lt;0.2,"&lt;0,2",ROUND((AN1537-AM1537)*AL1537*$E1537/$D1537/1000,2))))</f>
        <v/>
      </c>
      <c r="AQ1537">
        <v>0</v>
      </c>
      <c r="AR1537" t="str">
        <f>IF($A1537="","",VLOOKUP($A1537,DADOS!F:P,11,FALSE))</f>
        <v/>
      </c>
      <c r="AS1537" t="str">
        <f>IF(E1537="","",IF(AQ1537="","",IF(AR1537="","",IF((AR1537-AQ1537)*AP1537*$E1537/$D1537&lt;1,"&lt;1",ROUND((AR1537-AQ1537)*AP1537*$E1537/$D1537,2)))))</f>
        <v/>
      </c>
      <c r="AV1537" t="str">
        <f>IF(A1537="","",VLOOKUP(A1537,DADOS!F:R,12,FALSE))</f>
        <v/>
      </c>
      <c r="AW1537" t="str">
        <f>IF(A1537="","",IF(AU1537="","",IF(AV1537="","",IF((AV1537-AU1537)*AT1537*$E1537/$D1537&lt;1,"&lt;1",ROUND((AV1537-AU1537)*AT1537*$E1537/$D1537,2)))))</f>
        <v/>
      </c>
      <c r="AZ1537" t="str">
        <f>IF($A1537="","",VLOOKUP($A1537,DADOS!F:R,13,FALSE))</f>
        <v/>
      </c>
      <c r="BA1537" t="str">
        <f>IF(A1537="","",IF(AY1537="","",IF(AZ1537="","",IF((AZ1537-AY1537)*AX1537*$E1537/$D1537&lt;1,"&lt;1",ROUND((AZ1537-AY1537)*AX1537*$E1537/$D1537,2)))))</f>
        <v/>
      </c>
    </row>
    <row r="1538">
      <c r="B1538" t="str">
        <f>IF(A1538="","",A1538&amp;"/20")</f>
        <v/>
      </c>
      <c r="H1538" t="str">
        <f>IF($A1538="","",VLOOKUP($A1538,DADOS!F:O,3,FALSE))</f>
        <v/>
      </c>
      <c r="I1538" t="str">
        <f>IF(A1538="","",IF(H1538="","",IF((H1538-G1538)*F1538*$E1538/$D1538/1000&lt;0.2,"&lt;0,2",ROUND((H1538-G1538)*F1538*$E1538/$D1538/1000,2))))</f>
        <v/>
      </c>
      <c r="L1538" t="str">
        <f>IF($A1538="","",VLOOKUP($A1538,DADOS!F:O,6,FALSE))</f>
        <v/>
      </c>
      <c r="M1538" t="str">
        <f>IF(A1538="","",IF(L1538="","",IF((L1538-K1538)*J1538*$E1538/$D1538/1000&lt;0.2,"&lt;0,2",ROUND((L1538-K1538)*J1538*$E1538/$D1538/1000,2))))</f>
        <v/>
      </c>
      <c r="P1538" t="str">
        <f>IF($A1538="","",VLOOKUP($A1538,DADOS!F:O,5,FALSE))</f>
        <v/>
      </c>
      <c r="Q1538" t="str">
        <f>IF(A1538="","",IF(P1538="","",IF((P1538-O1538)*N1538*$E1538/$D1538/1000&lt;0.2,"&lt;0,2",ROUND((P1538-O1538)*N1538*$E1538/$D1538/1000,2))))</f>
        <v/>
      </c>
      <c r="T1538" t="str">
        <f>IF($A1538="","",VLOOKUP($A1538,DADOS!F:O,4,FALSE))</f>
        <v/>
      </c>
      <c r="U1538" t="str">
        <f>IF(A1538="","",IF(T1538="","",IF((T1538-S1538)*R1538*$E1538/$D1538/1000&lt;0.2,"&lt;0,2",ROUND((T1538-S1538)*R1538*$E1538/$D1538/1000,2))))</f>
        <v/>
      </c>
      <c r="X1538" t="str">
        <f>IF($A1538="","",VLOOKUP($A1538,DADOS!F:O,9,FALSE))</f>
        <v/>
      </c>
      <c r="Y1538" t="str">
        <f>IF(A1538="","",IF(X1538="","",IF((X1538-W1538)*V1538*$E1538/$D1538&lt;1,"&lt;1",ROUND((X1538-W1538)*V1538*$E1538/$D1538,2))))</f>
        <v/>
      </c>
      <c r="AB1538" t="str">
        <f>IF($A1538="","",VLOOKUP($A1538,DADOS!F:O,7,FALSE))</f>
        <v/>
      </c>
      <c r="AC1538" t="str">
        <f>IF(A1538="","",IF(AB1538="","",IF((AB1538-AA1538)*Z1538*$E1538/$D1538&lt;1,"&lt;1",ROUND((AB1538-AA1538)*Z1538*$E1538/$D1538,2))))</f>
        <v/>
      </c>
      <c r="AF1538" t="str">
        <f>IF($A1538="","",VLOOKUP($A1538,DADOS!F:O,10,FALSE))</f>
        <v/>
      </c>
      <c r="AG1538" t="str">
        <f>IF(A1538="","",IF(AF1538="","",IF((AF1538-AE1538)*AD1538*$E1538/$D1538&lt;1,"&lt;1",ROUND((AF1538-AE1538)*AD1538*$E1538/$D1538,2))))</f>
        <v/>
      </c>
      <c r="AJ1538" t="str">
        <f>IF($A1538="","",VLOOKUP($A1538,DADOS!F:O,8,FALSE))</f>
        <v/>
      </c>
      <c r="AK1538" t="str">
        <f>IF(A1538="","",IF(AJ1538="","",IF((AJ1538-AI1538)*AH1538*$E1538/$D1538&lt;1,"&lt;1",ROUND((AJ1538-AI1538)*AH1538*$E1538/$D1538,2))))</f>
        <v/>
      </c>
      <c r="AN1538" t="str">
        <f>IF($A1538="","",VLOOKUP($A1538,DADOS!F:O,2,FALSE))</f>
        <v/>
      </c>
      <c r="AO1538" t="str">
        <f>IF(A1538="","",IF(AN1538="","",IF((AN1538-AM1538)*AL1538*$E1538/$D1538/1000&lt;0.2,"&lt;0,2",ROUND((AN1538-AM1538)*AL1538*$E1538/$D1538/1000,2))))</f>
        <v/>
      </c>
      <c r="AQ1538">
        <v>0</v>
      </c>
      <c r="AR1538" t="str">
        <f>IF($A1538="","",VLOOKUP($A1538,DADOS!F:P,11,FALSE))</f>
        <v/>
      </c>
      <c r="AS1538" t="str">
        <f>IF(E1538="","",IF(AQ1538="","",IF(AR1538="","",IF((AR1538-AQ1538)*AP1538*$E1538/$D1538&lt;1,"&lt;1",ROUND((AR1538-AQ1538)*AP1538*$E1538/$D1538,2)))))</f>
        <v/>
      </c>
      <c r="AV1538" t="str">
        <f>IF(A1538="","",VLOOKUP(A1538,DADOS!F:R,12,FALSE))</f>
        <v/>
      </c>
      <c r="AW1538" t="str">
        <f>IF(A1538="","",IF(AU1538="","",IF(AV1538="","",IF((AV1538-AU1538)*AT1538*$E1538/$D1538&lt;1,"&lt;1",ROUND((AV1538-AU1538)*AT1538*$E1538/$D1538,2)))))</f>
        <v/>
      </c>
      <c r="AZ1538" t="str">
        <f>IF($A1538="","",VLOOKUP($A1538,DADOS!F:R,13,FALSE))</f>
        <v/>
      </c>
      <c r="BA1538" t="str">
        <f>IF(A1538="","",IF(AY1538="","",IF(AZ1538="","",IF((AZ1538-AY1538)*AX1538*$E1538/$D1538&lt;1,"&lt;1",ROUND((AZ1538-AY1538)*AX1538*$E1538/$D1538,2)))))</f>
        <v/>
      </c>
    </row>
    <row r="1539">
      <c r="B1539" t="str">
        <f>IF(A1539="","",A1539&amp;"/20")</f>
        <v/>
      </c>
      <c r="H1539" t="str">
        <f>IF($A1539="","",VLOOKUP($A1539,DADOS!F:O,3,FALSE))</f>
        <v/>
      </c>
      <c r="I1539" t="str">
        <f>IF(A1539="","",IF(H1539="","",IF((H1539-G1539)*F1539*$E1539/$D1539/1000&lt;0.2,"&lt;0,2",ROUND((H1539-G1539)*F1539*$E1539/$D1539/1000,2))))</f>
        <v/>
      </c>
      <c r="L1539" t="str">
        <f>IF($A1539="","",VLOOKUP($A1539,DADOS!F:O,6,FALSE))</f>
        <v/>
      </c>
      <c r="M1539" t="str">
        <f>IF(A1539="","",IF(L1539="","",IF((L1539-K1539)*J1539*$E1539/$D1539/1000&lt;0.2,"&lt;0,2",ROUND((L1539-K1539)*J1539*$E1539/$D1539/1000,2))))</f>
        <v/>
      </c>
      <c r="P1539" t="str">
        <f>IF($A1539="","",VLOOKUP($A1539,DADOS!F:O,5,FALSE))</f>
        <v/>
      </c>
      <c r="Q1539" t="str">
        <f>IF(A1539="","",IF(P1539="","",IF((P1539-O1539)*N1539*$E1539/$D1539/1000&lt;0.2,"&lt;0,2",ROUND((P1539-O1539)*N1539*$E1539/$D1539/1000,2))))</f>
        <v/>
      </c>
      <c r="T1539" t="str">
        <f>IF($A1539="","",VLOOKUP($A1539,DADOS!F:O,4,FALSE))</f>
        <v/>
      </c>
      <c r="U1539" t="str">
        <f>IF(A1539="","",IF(T1539="","",IF((T1539-S1539)*R1539*$E1539/$D1539/1000&lt;0.2,"&lt;0,2",ROUND((T1539-S1539)*R1539*$E1539/$D1539/1000,2))))</f>
        <v/>
      </c>
      <c r="X1539" t="str">
        <f>IF($A1539="","",VLOOKUP($A1539,DADOS!F:O,9,FALSE))</f>
        <v/>
      </c>
      <c r="Y1539" t="str">
        <f>IF(A1539="","",IF(X1539="","",IF((X1539-W1539)*V1539*$E1539/$D1539&lt;1,"&lt;1",ROUND((X1539-W1539)*V1539*$E1539/$D1539,2))))</f>
        <v/>
      </c>
      <c r="AB1539" t="str">
        <f>IF($A1539="","",VLOOKUP($A1539,DADOS!F:O,7,FALSE))</f>
        <v/>
      </c>
      <c r="AC1539" t="str">
        <f>IF(A1539="","",IF(AB1539="","",IF((AB1539-AA1539)*Z1539*$E1539/$D1539&lt;1,"&lt;1",ROUND((AB1539-AA1539)*Z1539*$E1539/$D1539,2))))</f>
        <v/>
      </c>
      <c r="AF1539" t="str">
        <f>IF($A1539="","",VLOOKUP($A1539,DADOS!F:O,10,FALSE))</f>
        <v/>
      </c>
      <c r="AG1539" t="str">
        <f>IF(A1539="","",IF(AF1539="","",IF((AF1539-AE1539)*AD1539*$E1539/$D1539&lt;1,"&lt;1",ROUND((AF1539-AE1539)*AD1539*$E1539/$D1539,2))))</f>
        <v/>
      </c>
      <c r="AJ1539" t="str">
        <f>IF($A1539="","",VLOOKUP($A1539,DADOS!F:O,8,FALSE))</f>
        <v/>
      </c>
      <c r="AK1539" t="str">
        <f>IF(A1539="","",IF(AJ1539="","",IF((AJ1539-AI1539)*AH1539*$E1539/$D1539&lt;1,"&lt;1",ROUND((AJ1539-AI1539)*AH1539*$E1539/$D1539,2))))</f>
        <v/>
      </c>
      <c r="AN1539" t="str">
        <f>IF($A1539="","",VLOOKUP($A1539,DADOS!F:O,2,FALSE))</f>
        <v/>
      </c>
      <c r="AO1539" t="str">
        <f>IF(A1539="","",IF(AN1539="","",IF((AN1539-AM1539)*AL1539*$E1539/$D1539/1000&lt;0.2,"&lt;0,2",ROUND((AN1539-AM1539)*AL1539*$E1539/$D1539/1000,2))))</f>
        <v/>
      </c>
      <c r="AQ1539">
        <v>0</v>
      </c>
      <c r="AR1539" t="str">
        <f>IF($A1539="","",VLOOKUP($A1539,DADOS!F:P,11,FALSE))</f>
        <v/>
      </c>
      <c r="AS1539" t="str">
        <f>IF(E1539="","",IF(AQ1539="","",IF(AR1539="","",IF((AR1539-AQ1539)*AP1539*$E1539/$D1539&lt;1,"&lt;1",ROUND((AR1539-AQ1539)*AP1539*$E1539/$D1539,2)))))</f>
        <v/>
      </c>
      <c r="AV1539" t="str">
        <f>IF(A1539="","",VLOOKUP(A1539,DADOS!F:R,12,FALSE))</f>
        <v/>
      </c>
      <c r="AW1539" t="str">
        <f>IF(A1539="","",IF(AU1539="","",IF(AV1539="","",IF((AV1539-AU1539)*AT1539*$E1539/$D1539&lt;1,"&lt;1",ROUND((AV1539-AU1539)*AT1539*$E1539/$D1539,2)))))</f>
        <v/>
      </c>
      <c r="AZ1539" t="str">
        <f>IF($A1539="","",VLOOKUP($A1539,DADOS!F:R,13,FALSE))</f>
        <v/>
      </c>
      <c r="BA1539" t="str">
        <f>IF(A1539="","",IF(AY1539="","",IF(AZ1539="","",IF((AZ1539-AY1539)*AX1539*$E1539/$D1539&lt;1,"&lt;1",ROUND((AZ1539-AY1539)*AX1539*$E1539/$D1539,2)))))</f>
        <v/>
      </c>
    </row>
    <row r="1540">
      <c r="B1540" t="str">
        <f>IF(A1540="","",A1540&amp;"/20")</f>
        <v/>
      </c>
      <c r="H1540" t="str">
        <f>IF($A1540="","",VLOOKUP($A1540,DADOS!F:O,3,FALSE))</f>
        <v/>
      </c>
      <c r="I1540" t="str">
        <f>IF(A1540="","",IF(H1540="","",IF((H1540-G1540)*F1540*$E1540/$D1540/1000&lt;0.2,"&lt;0,2",ROUND((H1540-G1540)*F1540*$E1540/$D1540/1000,2))))</f>
        <v/>
      </c>
      <c r="L1540" t="str">
        <f>IF($A1540="","",VLOOKUP($A1540,DADOS!F:O,6,FALSE))</f>
        <v/>
      </c>
      <c r="M1540" t="str">
        <f>IF(A1540="","",IF(L1540="","",IF((L1540-K1540)*J1540*$E1540/$D1540/1000&lt;0.2,"&lt;0,2",ROUND((L1540-K1540)*J1540*$E1540/$D1540/1000,2))))</f>
        <v/>
      </c>
      <c r="P1540" t="str">
        <f>IF($A1540="","",VLOOKUP($A1540,DADOS!F:O,5,FALSE))</f>
        <v/>
      </c>
      <c r="Q1540" t="str">
        <f>IF(A1540="","",IF(P1540="","",IF((P1540-O1540)*N1540*$E1540/$D1540/1000&lt;0.2,"&lt;0,2",ROUND((P1540-O1540)*N1540*$E1540/$D1540/1000,2))))</f>
        <v/>
      </c>
      <c r="T1540" t="str">
        <f>IF($A1540="","",VLOOKUP($A1540,DADOS!F:O,4,FALSE))</f>
        <v/>
      </c>
      <c r="U1540" t="str">
        <f>IF(A1540="","",IF(T1540="","",IF((T1540-S1540)*R1540*$E1540/$D1540/1000&lt;0.2,"&lt;0,2",ROUND((T1540-S1540)*R1540*$E1540/$D1540/1000,2))))</f>
        <v/>
      </c>
      <c r="X1540" t="str">
        <f>IF($A1540="","",VLOOKUP($A1540,DADOS!F:O,9,FALSE))</f>
        <v/>
      </c>
      <c r="Y1540" t="str">
        <f>IF(A1540="","",IF(X1540="","",IF((X1540-W1540)*V1540*$E1540/$D1540&lt;1,"&lt;1",ROUND((X1540-W1540)*V1540*$E1540/$D1540,2))))</f>
        <v/>
      </c>
      <c r="AB1540" t="str">
        <f>IF($A1540="","",VLOOKUP($A1540,DADOS!F:O,7,FALSE))</f>
        <v/>
      </c>
      <c r="AC1540" t="str">
        <f>IF(A1540="","",IF(AB1540="","",IF((AB1540-AA1540)*Z1540*$E1540/$D1540&lt;1,"&lt;1",ROUND((AB1540-AA1540)*Z1540*$E1540/$D1540,2))))</f>
        <v/>
      </c>
      <c r="AF1540" t="str">
        <f>IF($A1540="","",VLOOKUP($A1540,DADOS!F:O,10,FALSE))</f>
        <v/>
      </c>
      <c r="AG1540" t="str">
        <f>IF(A1540="","",IF(AF1540="","",IF((AF1540-AE1540)*AD1540*$E1540/$D1540&lt;1,"&lt;1",ROUND((AF1540-AE1540)*AD1540*$E1540/$D1540,2))))</f>
        <v/>
      </c>
      <c r="AJ1540" t="str">
        <f>IF($A1540="","",VLOOKUP($A1540,DADOS!F:O,8,FALSE))</f>
        <v/>
      </c>
      <c r="AK1540" t="str">
        <f>IF(A1540="","",IF(AJ1540="","",IF((AJ1540-AI1540)*AH1540*$E1540/$D1540&lt;1,"&lt;1",ROUND((AJ1540-AI1540)*AH1540*$E1540/$D1540,2))))</f>
        <v/>
      </c>
      <c r="AN1540" t="str">
        <f>IF($A1540="","",VLOOKUP($A1540,DADOS!F:O,2,FALSE))</f>
        <v/>
      </c>
      <c r="AO1540" t="str">
        <f>IF(A1540="","",IF(AN1540="","",IF((AN1540-AM1540)*AL1540*$E1540/$D1540/1000&lt;0.2,"&lt;0,2",ROUND((AN1540-AM1540)*AL1540*$E1540/$D1540/1000,2))))</f>
        <v/>
      </c>
      <c r="AQ1540">
        <v>0</v>
      </c>
      <c r="AR1540" t="str">
        <f>IF($A1540="","",VLOOKUP($A1540,DADOS!F:P,11,FALSE))</f>
        <v/>
      </c>
      <c r="AS1540" t="str">
        <f>IF(E1540="","",IF(AQ1540="","",IF(AR1540="","",IF((AR1540-AQ1540)*AP1540*$E1540/$D1540&lt;1,"&lt;1",ROUND((AR1540-AQ1540)*AP1540*$E1540/$D1540,2)))))</f>
        <v/>
      </c>
      <c r="AV1540" t="str">
        <f>IF(A1540="","",VLOOKUP(A1540,DADOS!F:R,12,FALSE))</f>
        <v/>
      </c>
      <c r="AW1540" t="str">
        <f>IF(A1540="","",IF(AU1540="","",IF(AV1540="","",IF((AV1540-AU1540)*AT1540*$E1540/$D1540&lt;1,"&lt;1",ROUND((AV1540-AU1540)*AT1540*$E1540/$D1540,2)))))</f>
        <v/>
      </c>
      <c r="AZ1540" t="str">
        <f>IF($A1540="","",VLOOKUP($A1540,DADOS!F:R,13,FALSE))</f>
        <v/>
      </c>
      <c r="BA1540" t="str">
        <f>IF(A1540="","",IF(AY1540="","",IF(AZ1540="","",IF((AZ1540-AY1540)*AX1540*$E1540/$D1540&lt;1,"&lt;1",ROUND((AZ1540-AY1540)*AX1540*$E1540/$D1540,2)))))</f>
        <v/>
      </c>
    </row>
    <row r="1541">
      <c r="B1541" t="str">
        <f>IF(A1541="","",A1541&amp;"/20")</f>
        <v/>
      </c>
      <c r="H1541" t="str">
        <f>IF($A1541="","",VLOOKUP($A1541,DADOS!F:O,3,FALSE))</f>
        <v/>
      </c>
      <c r="I1541" t="str">
        <f>IF(A1541="","",IF(H1541="","",IF((H1541-G1541)*F1541*$E1541/$D1541/1000&lt;0.2,"&lt;0,2",ROUND((H1541-G1541)*F1541*$E1541/$D1541/1000,2))))</f>
        <v/>
      </c>
      <c r="L1541" t="str">
        <f>IF($A1541="","",VLOOKUP($A1541,DADOS!F:O,6,FALSE))</f>
        <v/>
      </c>
      <c r="M1541" t="str">
        <f>IF(A1541="","",IF(L1541="","",IF((L1541-K1541)*J1541*$E1541/$D1541/1000&lt;0.2,"&lt;0,2",ROUND((L1541-K1541)*J1541*$E1541/$D1541/1000,2))))</f>
        <v/>
      </c>
      <c r="P1541" t="str">
        <f>IF($A1541="","",VLOOKUP($A1541,DADOS!F:O,5,FALSE))</f>
        <v/>
      </c>
      <c r="Q1541" t="str">
        <f>IF(A1541="","",IF(P1541="","",IF((P1541-O1541)*N1541*$E1541/$D1541/1000&lt;0.2,"&lt;0,2",ROUND((P1541-O1541)*N1541*$E1541/$D1541/1000,2))))</f>
        <v/>
      </c>
      <c r="T1541" t="str">
        <f>IF($A1541="","",VLOOKUP($A1541,DADOS!F:O,4,FALSE))</f>
        <v/>
      </c>
      <c r="U1541" t="str">
        <f>IF(A1541="","",IF(T1541="","",IF((T1541-S1541)*R1541*$E1541/$D1541/1000&lt;0.2,"&lt;0,2",ROUND((T1541-S1541)*R1541*$E1541/$D1541/1000,2))))</f>
        <v/>
      </c>
      <c r="X1541" t="str">
        <f>IF($A1541="","",VLOOKUP($A1541,DADOS!F:O,9,FALSE))</f>
        <v/>
      </c>
      <c r="Y1541" t="str">
        <f>IF(A1541="","",IF(X1541="","",IF((X1541-W1541)*V1541*$E1541/$D1541&lt;1,"&lt;1",ROUND((X1541-W1541)*V1541*$E1541/$D1541,2))))</f>
        <v/>
      </c>
      <c r="AB1541" t="str">
        <f>IF($A1541="","",VLOOKUP($A1541,DADOS!F:O,7,FALSE))</f>
        <v/>
      </c>
      <c r="AC1541" t="str">
        <f>IF(A1541="","",IF(AB1541="","",IF((AB1541-AA1541)*Z1541*$E1541/$D1541&lt;1,"&lt;1",ROUND((AB1541-AA1541)*Z1541*$E1541/$D1541,2))))</f>
        <v/>
      </c>
      <c r="AF1541" t="str">
        <f>IF($A1541="","",VLOOKUP($A1541,DADOS!F:O,10,FALSE))</f>
        <v/>
      </c>
      <c r="AG1541" t="str">
        <f>IF(A1541="","",IF(AF1541="","",IF((AF1541-AE1541)*AD1541*$E1541/$D1541&lt;1,"&lt;1",ROUND((AF1541-AE1541)*AD1541*$E1541/$D1541,2))))</f>
        <v/>
      </c>
      <c r="AJ1541" t="str">
        <f>IF($A1541="","",VLOOKUP($A1541,DADOS!F:O,8,FALSE))</f>
        <v/>
      </c>
      <c r="AK1541" t="str">
        <f>IF(A1541="","",IF(AJ1541="","",IF((AJ1541-AI1541)*AH1541*$E1541/$D1541&lt;1,"&lt;1",ROUND((AJ1541-AI1541)*AH1541*$E1541/$D1541,2))))</f>
        <v/>
      </c>
      <c r="AN1541" t="str">
        <f>IF($A1541="","",VLOOKUP($A1541,DADOS!F:O,2,FALSE))</f>
        <v/>
      </c>
      <c r="AO1541" t="str">
        <f>IF(A1541="","",IF(AN1541="","",IF((AN1541-AM1541)*AL1541*$E1541/$D1541/1000&lt;0.2,"&lt;0,2",ROUND((AN1541-AM1541)*AL1541*$E1541/$D1541/1000,2))))</f>
        <v/>
      </c>
      <c r="AQ1541">
        <v>0</v>
      </c>
      <c r="AR1541" t="str">
        <f>IF($A1541="","",VLOOKUP($A1541,DADOS!F:P,11,FALSE))</f>
        <v/>
      </c>
      <c r="AS1541" t="str">
        <f>IF(E1541="","",IF(AQ1541="","",IF(AR1541="","",IF((AR1541-AQ1541)*AP1541*$E1541/$D1541&lt;1,"&lt;1",ROUND((AR1541-AQ1541)*AP1541*$E1541/$D1541,2)))))</f>
        <v/>
      </c>
      <c r="AV1541" t="str">
        <f>IF(A1541="","",VLOOKUP(A1541,DADOS!F:R,12,FALSE))</f>
        <v/>
      </c>
      <c r="AW1541" t="str">
        <f>IF(A1541="","",IF(AU1541="","",IF(AV1541="","",IF((AV1541-AU1541)*AT1541*$E1541/$D1541&lt;1,"&lt;1",ROUND((AV1541-AU1541)*AT1541*$E1541/$D1541,2)))))</f>
        <v/>
      </c>
      <c r="AZ1541" t="str">
        <f>IF($A1541="","",VLOOKUP($A1541,DADOS!F:R,13,FALSE))</f>
        <v/>
      </c>
      <c r="BA1541" t="str">
        <f>IF(A1541="","",IF(AY1541="","",IF(AZ1541="","",IF((AZ1541-AY1541)*AX1541*$E1541/$D1541&lt;1,"&lt;1",ROUND((AZ1541-AY1541)*AX1541*$E1541/$D1541,2)))))</f>
        <v/>
      </c>
    </row>
    <row r="1542">
      <c r="B1542" t="str">
        <f>IF(A1542="","",A1542&amp;"/20")</f>
        <v/>
      </c>
      <c r="H1542" t="str">
        <f>IF($A1542="","",VLOOKUP($A1542,DADOS!F:O,3,FALSE))</f>
        <v/>
      </c>
      <c r="I1542" t="str">
        <f>IF(A1542="","",IF(H1542="","",IF((H1542-G1542)*F1542*$E1542/$D1542/1000&lt;0.2,"&lt;0,2",ROUND((H1542-G1542)*F1542*$E1542/$D1542/1000,2))))</f>
        <v/>
      </c>
      <c r="L1542" t="str">
        <f>IF($A1542="","",VLOOKUP($A1542,DADOS!F:O,6,FALSE))</f>
        <v/>
      </c>
      <c r="M1542" t="str">
        <f>IF(A1542="","",IF(L1542="","",IF((L1542-K1542)*J1542*$E1542/$D1542/1000&lt;0.2,"&lt;0,2",ROUND((L1542-K1542)*J1542*$E1542/$D1542/1000,2))))</f>
        <v/>
      </c>
      <c r="P1542" t="str">
        <f>IF($A1542="","",VLOOKUP($A1542,DADOS!F:O,5,FALSE))</f>
        <v/>
      </c>
      <c r="Q1542" t="str">
        <f>IF(A1542="","",IF(P1542="","",IF((P1542-O1542)*N1542*$E1542/$D1542/1000&lt;0.2,"&lt;0,2",ROUND((P1542-O1542)*N1542*$E1542/$D1542/1000,2))))</f>
        <v/>
      </c>
      <c r="T1542" t="str">
        <f>IF($A1542="","",VLOOKUP($A1542,DADOS!F:O,4,FALSE))</f>
        <v/>
      </c>
      <c r="U1542" t="str">
        <f>IF(A1542="","",IF(T1542="","",IF((T1542-S1542)*R1542*$E1542/$D1542/1000&lt;0.2,"&lt;0,2",ROUND((T1542-S1542)*R1542*$E1542/$D1542/1000,2))))</f>
        <v/>
      </c>
      <c r="X1542" t="str">
        <f>IF($A1542="","",VLOOKUP($A1542,DADOS!F:O,9,FALSE))</f>
        <v/>
      </c>
      <c r="Y1542" t="str">
        <f>IF(A1542="","",IF(X1542="","",IF((X1542-W1542)*V1542*$E1542/$D1542&lt;1,"&lt;1",ROUND((X1542-W1542)*V1542*$E1542/$D1542,2))))</f>
        <v/>
      </c>
      <c r="AB1542" t="str">
        <f>IF($A1542="","",VLOOKUP($A1542,DADOS!F:O,7,FALSE))</f>
        <v/>
      </c>
      <c r="AC1542" t="str">
        <f>IF(A1542="","",IF(AB1542="","",IF((AB1542-AA1542)*Z1542*$E1542/$D1542&lt;1,"&lt;1",ROUND((AB1542-AA1542)*Z1542*$E1542/$D1542,2))))</f>
        <v/>
      </c>
      <c r="AF1542" t="str">
        <f>IF($A1542="","",VLOOKUP($A1542,DADOS!F:O,10,FALSE))</f>
        <v/>
      </c>
      <c r="AG1542" t="str">
        <f>IF(A1542="","",IF(AF1542="","",IF((AF1542-AE1542)*AD1542*$E1542/$D1542&lt;1,"&lt;1",ROUND((AF1542-AE1542)*AD1542*$E1542/$D1542,2))))</f>
        <v/>
      </c>
      <c r="AJ1542" t="str">
        <f>IF($A1542="","",VLOOKUP($A1542,DADOS!F:O,8,FALSE))</f>
        <v/>
      </c>
      <c r="AK1542" t="str">
        <f>IF(A1542="","",IF(AJ1542="","",IF((AJ1542-AI1542)*AH1542*$E1542/$D1542&lt;1,"&lt;1",ROUND((AJ1542-AI1542)*AH1542*$E1542/$D1542,2))))</f>
        <v/>
      </c>
      <c r="AN1542" t="str">
        <f>IF($A1542="","",VLOOKUP($A1542,DADOS!F:O,2,FALSE))</f>
        <v/>
      </c>
      <c r="AO1542" t="str">
        <f>IF(A1542="","",IF(AN1542="","",IF((AN1542-AM1542)*AL1542*$E1542/$D1542/1000&lt;0.2,"&lt;0,2",ROUND((AN1542-AM1542)*AL1542*$E1542/$D1542/1000,2))))</f>
        <v/>
      </c>
      <c r="AQ1542">
        <v>0</v>
      </c>
      <c r="AR1542" t="str">
        <f>IF($A1542="","",VLOOKUP($A1542,DADOS!F:P,11,FALSE))</f>
        <v/>
      </c>
      <c r="AS1542" t="str">
        <f>IF(E1542="","",IF(AQ1542="","",IF(AR1542="","",IF((AR1542-AQ1542)*AP1542*$E1542/$D1542&lt;1,"&lt;1",ROUND((AR1542-AQ1542)*AP1542*$E1542/$D1542,2)))))</f>
        <v/>
      </c>
      <c r="AV1542" t="str">
        <f>IF(A1542="","",VLOOKUP(A1542,DADOS!F:R,12,FALSE))</f>
        <v/>
      </c>
      <c r="AW1542" t="str">
        <f>IF(A1542="","",IF(AU1542="","",IF(AV1542="","",IF((AV1542-AU1542)*AT1542*$E1542/$D1542&lt;1,"&lt;1",ROUND((AV1542-AU1542)*AT1542*$E1542/$D1542,2)))))</f>
        <v/>
      </c>
      <c r="AZ1542" t="str">
        <f>IF($A1542="","",VLOOKUP($A1542,DADOS!F:R,13,FALSE))</f>
        <v/>
      </c>
      <c r="BA1542" t="str">
        <f>IF(A1542="","",IF(AY1542="","",IF(AZ1542="","",IF((AZ1542-AY1542)*AX1542*$E1542/$D1542&lt;1,"&lt;1",ROUND((AZ1542-AY1542)*AX1542*$E1542/$D1542,2)))))</f>
        <v/>
      </c>
    </row>
    <row r="1543">
      <c r="B1543" t="str">
        <f>IF(A1543="","",A1543&amp;"/20")</f>
        <v/>
      </c>
      <c r="H1543" t="str">
        <f>IF($A1543="","",VLOOKUP($A1543,DADOS!F:O,3,FALSE))</f>
        <v/>
      </c>
      <c r="I1543" t="str">
        <f>IF(A1543="","",IF(H1543="","",IF((H1543-G1543)*F1543*$E1543/$D1543/1000&lt;0.2,"&lt;0,2",ROUND((H1543-G1543)*F1543*$E1543/$D1543/1000,2))))</f>
        <v/>
      </c>
      <c r="L1543" t="str">
        <f>IF($A1543="","",VLOOKUP($A1543,DADOS!F:O,6,FALSE))</f>
        <v/>
      </c>
      <c r="M1543" t="str">
        <f>IF(A1543="","",IF(L1543="","",IF((L1543-K1543)*J1543*$E1543/$D1543/1000&lt;0.2,"&lt;0,2",ROUND((L1543-K1543)*J1543*$E1543/$D1543/1000,2))))</f>
        <v/>
      </c>
      <c r="P1543" t="str">
        <f>IF($A1543="","",VLOOKUP($A1543,DADOS!F:O,5,FALSE))</f>
        <v/>
      </c>
      <c r="Q1543" t="str">
        <f>IF(A1543="","",IF(P1543="","",IF((P1543-O1543)*N1543*$E1543/$D1543/1000&lt;0.2,"&lt;0,2",ROUND((P1543-O1543)*N1543*$E1543/$D1543/1000,2))))</f>
        <v/>
      </c>
      <c r="T1543" t="str">
        <f>IF($A1543="","",VLOOKUP($A1543,DADOS!F:O,4,FALSE))</f>
        <v/>
      </c>
      <c r="U1543" t="str">
        <f>IF(A1543="","",IF(T1543="","",IF((T1543-S1543)*R1543*$E1543/$D1543/1000&lt;0.2,"&lt;0,2",ROUND((T1543-S1543)*R1543*$E1543/$D1543/1000,2))))</f>
        <v/>
      </c>
      <c r="X1543" t="str">
        <f>IF($A1543="","",VLOOKUP($A1543,DADOS!F:O,9,FALSE))</f>
        <v/>
      </c>
      <c r="Y1543" t="str">
        <f>IF(A1543="","",IF(X1543="","",IF((X1543-W1543)*V1543*$E1543/$D1543&lt;1,"&lt;1",ROUND((X1543-W1543)*V1543*$E1543/$D1543,2))))</f>
        <v/>
      </c>
      <c r="AB1543" t="str">
        <f>IF($A1543="","",VLOOKUP($A1543,DADOS!F:O,7,FALSE))</f>
        <v/>
      </c>
      <c r="AC1543" t="str">
        <f>IF(A1543="","",IF(AB1543="","",IF((AB1543-AA1543)*Z1543*$E1543/$D1543&lt;1,"&lt;1",ROUND((AB1543-AA1543)*Z1543*$E1543/$D1543,2))))</f>
        <v/>
      </c>
      <c r="AF1543" t="str">
        <f>IF($A1543="","",VLOOKUP($A1543,DADOS!F:O,10,FALSE))</f>
        <v/>
      </c>
      <c r="AG1543" t="str">
        <f>IF(A1543="","",IF(AF1543="","",IF((AF1543-AE1543)*AD1543*$E1543/$D1543&lt;1,"&lt;1",ROUND((AF1543-AE1543)*AD1543*$E1543/$D1543,2))))</f>
        <v/>
      </c>
      <c r="AJ1543" t="str">
        <f>IF($A1543="","",VLOOKUP($A1543,DADOS!F:O,8,FALSE))</f>
        <v/>
      </c>
      <c r="AK1543" t="str">
        <f>IF(A1543="","",IF(AJ1543="","",IF((AJ1543-AI1543)*AH1543*$E1543/$D1543&lt;1,"&lt;1",ROUND((AJ1543-AI1543)*AH1543*$E1543/$D1543,2))))</f>
        <v/>
      </c>
      <c r="AN1543" t="str">
        <f>IF($A1543="","",VLOOKUP($A1543,DADOS!F:O,2,FALSE))</f>
        <v/>
      </c>
      <c r="AO1543" t="str">
        <f>IF(A1543="","",IF(AN1543="","",IF((AN1543-AM1543)*AL1543*$E1543/$D1543/1000&lt;0.2,"&lt;0,2",ROUND((AN1543-AM1543)*AL1543*$E1543/$D1543/1000,2))))</f>
        <v/>
      </c>
      <c r="AQ1543">
        <v>0</v>
      </c>
      <c r="AR1543" t="str">
        <f>IF($A1543="","",VLOOKUP($A1543,DADOS!F:P,11,FALSE))</f>
        <v/>
      </c>
      <c r="AS1543" t="str">
        <f>IF(E1543="","",IF(AQ1543="","",IF(AR1543="","",IF((AR1543-AQ1543)*AP1543*$E1543/$D1543&lt;1,"&lt;1",ROUND((AR1543-AQ1543)*AP1543*$E1543/$D1543,2)))))</f>
        <v/>
      </c>
      <c r="AV1543" t="str">
        <f>IF(A1543="","",VLOOKUP(A1543,DADOS!F:R,12,FALSE))</f>
        <v/>
      </c>
      <c r="AW1543" t="str">
        <f>IF(A1543="","",IF(AU1543="","",IF(AV1543="","",IF((AV1543-AU1543)*AT1543*$E1543/$D1543&lt;1,"&lt;1",ROUND((AV1543-AU1543)*AT1543*$E1543/$D1543,2)))))</f>
        <v/>
      </c>
      <c r="AZ1543" t="str">
        <f>IF($A1543="","",VLOOKUP($A1543,DADOS!F:R,13,FALSE))</f>
        <v/>
      </c>
      <c r="BA1543" t="str">
        <f>IF(A1543="","",IF(AY1543="","",IF(AZ1543="","",IF((AZ1543-AY1543)*AX1543*$E1543/$D1543&lt;1,"&lt;1",ROUND((AZ1543-AY1543)*AX1543*$E1543/$D1543,2)))))</f>
        <v/>
      </c>
    </row>
    <row r="1544">
      <c r="B1544" t="str">
        <f>IF(A1544="","",A1544&amp;"/20")</f>
        <v/>
      </c>
      <c r="H1544" t="str">
        <f>IF($A1544="","",VLOOKUP($A1544,DADOS!F:O,3,FALSE))</f>
        <v/>
      </c>
      <c r="I1544" t="str">
        <f>IF(A1544="","",IF(H1544="","",IF((H1544-G1544)*F1544*$E1544/$D1544/1000&lt;0.2,"&lt;0,2",ROUND((H1544-G1544)*F1544*$E1544/$D1544/1000,2))))</f>
        <v/>
      </c>
      <c r="L1544" t="str">
        <f>IF($A1544="","",VLOOKUP($A1544,DADOS!F:O,6,FALSE))</f>
        <v/>
      </c>
      <c r="M1544" t="str">
        <f>IF(A1544="","",IF(L1544="","",IF((L1544-K1544)*J1544*$E1544/$D1544/1000&lt;0.2,"&lt;0,2",ROUND((L1544-K1544)*J1544*$E1544/$D1544/1000,2))))</f>
        <v/>
      </c>
      <c r="P1544" t="str">
        <f>IF($A1544="","",VLOOKUP($A1544,DADOS!F:O,5,FALSE))</f>
        <v/>
      </c>
      <c r="Q1544" t="str">
        <f>IF(A1544="","",IF(P1544="","",IF((P1544-O1544)*N1544*$E1544/$D1544/1000&lt;0.2,"&lt;0,2",ROUND((P1544-O1544)*N1544*$E1544/$D1544/1000,2))))</f>
        <v/>
      </c>
      <c r="T1544" t="str">
        <f>IF($A1544="","",VLOOKUP($A1544,DADOS!F:O,4,FALSE))</f>
        <v/>
      </c>
      <c r="U1544" t="str">
        <f>IF(A1544="","",IF(T1544="","",IF((T1544-S1544)*R1544*$E1544/$D1544/1000&lt;0.2,"&lt;0,2",ROUND((T1544-S1544)*R1544*$E1544/$D1544/1000,2))))</f>
        <v/>
      </c>
      <c r="X1544" t="str">
        <f>IF($A1544="","",VLOOKUP($A1544,DADOS!F:O,9,FALSE))</f>
        <v/>
      </c>
      <c r="Y1544" t="str">
        <f>IF(A1544="","",IF(X1544="","",IF((X1544-W1544)*V1544*$E1544/$D1544&lt;1,"&lt;1",ROUND((X1544-W1544)*V1544*$E1544/$D1544,2))))</f>
        <v/>
      </c>
      <c r="AB1544" t="str">
        <f>IF($A1544="","",VLOOKUP($A1544,DADOS!F:O,7,FALSE))</f>
        <v/>
      </c>
      <c r="AC1544" t="str">
        <f>IF(A1544="","",IF(AB1544="","",IF((AB1544-AA1544)*Z1544*$E1544/$D1544&lt;1,"&lt;1",ROUND((AB1544-AA1544)*Z1544*$E1544/$D1544,2))))</f>
        <v/>
      </c>
      <c r="AF1544" t="str">
        <f>IF($A1544="","",VLOOKUP($A1544,DADOS!F:O,10,FALSE))</f>
        <v/>
      </c>
      <c r="AG1544" t="str">
        <f>IF(A1544="","",IF(AF1544="","",IF((AF1544-AE1544)*AD1544*$E1544/$D1544&lt;1,"&lt;1",ROUND((AF1544-AE1544)*AD1544*$E1544/$D1544,2))))</f>
        <v/>
      </c>
      <c r="AJ1544" t="str">
        <f>IF($A1544="","",VLOOKUP($A1544,DADOS!F:O,8,FALSE))</f>
        <v/>
      </c>
      <c r="AK1544" t="str">
        <f>IF(A1544="","",IF(AJ1544="","",IF((AJ1544-AI1544)*AH1544*$E1544/$D1544&lt;1,"&lt;1",ROUND((AJ1544-AI1544)*AH1544*$E1544/$D1544,2))))</f>
        <v/>
      </c>
      <c r="AN1544" t="str">
        <f>IF($A1544="","",VLOOKUP($A1544,DADOS!F:O,2,FALSE))</f>
        <v/>
      </c>
      <c r="AO1544" t="str">
        <f>IF(A1544="","",IF(AN1544="","",IF((AN1544-AM1544)*AL1544*$E1544/$D1544/1000&lt;0.2,"&lt;0,2",ROUND((AN1544-AM1544)*AL1544*$E1544/$D1544/1000,2))))</f>
        <v/>
      </c>
      <c r="AQ1544">
        <v>0</v>
      </c>
      <c r="AR1544" t="str">
        <f>IF($A1544="","",VLOOKUP($A1544,DADOS!F:P,11,FALSE))</f>
        <v/>
      </c>
      <c r="AS1544" t="str">
        <f>IF(E1544="","",IF(AQ1544="","",IF(AR1544="","",IF((AR1544-AQ1544)*AP1544*$E1544/$D1544&lt;1,"&lt;1",ROUND((AR1544-AQ1544)*AP1544*$E1544/$D1544,2)))))</f>
        <v/>
      </c>
      <c r="AV1544" t="str">
        <f>IF(A1544="","",VLOOKUP(A1544,DADOS!F:R,12,FALSE))</f>
        <v/>
      </c>
      <c r="AW1544" t="str">
        <f>IF(A1544="","",IF(AU1544="","",IF(AV1544="","",IF((AV1544-AU1544)*AT1544*$E1544/$D1544&lt;1,"&lt;1",ROUND((AV1544-AU1544)*AT1544*$E1544/$D1544,2)))))</f>
        <v/>
      </c>
      <c r="AZ1544" t="str">
        <f>IF($A1544="","",VLOOKUP($A1544,DADOS!F:R,13,FALSE))</f>
        <v/>
      </c>
      <c r="BA1544" t="str">
        <f>IF(A1544="","",IF(AY1544="","",IF(AZ1544="","",IF((AZ1544-AY1544)*AX1544*$E1544/$D1544&lt;1,"&lt;1",ROUND((AZ1544-AY1544)*AX1544*$E1544/$D1544,2)))))</f>
        <v/>
      </c>
    </row>
    <row r="1545">
      <c r="B1545" t="str">
        <f>IF(A1545="","",A1545&amp;"/20")</f>
        <v/>
      </c>
      <c r="H1545" t="str">
        <f>IF($A1545="","",VLOOKUP($A1545,DADOS!F:O,3,FALSE))</f>
        <v/>
      </c>
      <c r="I1545" t="str">
        <f>IF(A1545="","",IF(H1545="","",IF((H1545-G1545)*F1545*$E1545/$D1545/1000&lt;0.2,"&lt;0,2",ROUND((H1545-G1545)*F1545*$E1545/$D1545/1000,2))))</f>
        <v/>
      </c>
      <c r="L1545" t="str">
        <f>IF($A1545="","",VLOOKUP($A1545,DADOS!F:O,6,FALSE))</f>
        <v/>
      </c>
      <c r="M1545" t="str">
        <f>IF(A1545="","",IF(L1545="","",IF((L1545-K1545)*J1545*$E1545/$D1545/1000&lt;0.2,"&lt;0,2",ROUND((L1545-K1545)*J1545*$E1545/$D1545/1000,2))))</f>
        <v/>
      </c>
      <c r="P1545" t="str">
        <f>IF($A1545="","",VLOOKUP($A1545,DADOS!F:O,5,FALSE))</f>
        <v/>
      </c>
      <c r="Q1545" t="str">
        <f>IF(A1545="","",IF(P1545="","",IF((P1545-O1545)*N1545*$E1545/$D1545/1000&lt;0.2,"&lt;0,2",ROUND((P1545-O1545)*N1545*$E1545/$D1545/1000,2))))</f>
        <v/>
      </c>
      <c r="T1545" t="str">
        <f>IF($A1545="","",VLOOKUP($A1545,DADOS!F:O,4,FALSE))</f>
        <v/>
      </c>
      <c r="U1545" t="str">
        <f>IF(A1545="","",IF(T1545="","",IF((T1545-S1545)*R1545*$E1545/$D1545/1000&lt;0.2,"&lt;0,2",ROUND((T1545-S1545)*R1545*$E1545/$D1545/1000,2))))</f>
        <v/>
      </c>
      <c r="X1545" t="str">
        <f>IF($A1545="","",VLOOKUP($A1545,DADOS!F:O,9,FALSE))</f>
        <v/>
      </c>
      <c r="Y1545" t="str">
        <f>IF(A1545="","",IF(X1545="","",IF((X1545-W1545)*V1545*$E1545/$D1545&lt;1,"&lt;1",ROUND((X1545-W1545)*V1545*$E1545/$D1545,2))))</f>
        <v/>
      </c>
      <c r="AB1545" t="str">
        <f>IF($A1545="","",VLOOKUP($A1545,DADOS!F:O,7,FALSE))</f>
        <v/>
      </c>
      <c r="AC1545" t="str">
        <f>IF(A1545="","",IF(AB1545="","",IF((AB1545-AA1545)*Z1545*$E1545/$D1545&lt;1,"&lt;1",ROUND((AB1545-AA1545)*Z1545*$E1545/$D1545,2))))</f>
        <v/>
      </c>
      <c r="AF1545" t="str">
        <f>IF($A1545="","",VLOOKUP($A1545,DADOS!F:O,10,FALSE))</f>
        <v/>
      </c>
      <c r="AG1545" t="str">
        <f>IF(A1545="","",IF(AF1545="","",IF((AF1545-AE1545)*AD1545*$E1545/$D1545&lt;1,"&lt;1",ROUND((AF1545-AE1545)*AD1545*$E1545/$D1545,2))))</f>
        <v/>
      </c>
      <c r="AJ1545" t="str">
        <f>IF($A1545="","",VLOOKUP($A1545,DADOS!F:O,8,FALSE))</f>
        <v/>
      </c>
      <c r="AK1545" t="str">
        <f>IF(A1545="","",IF(AJ1545="","",IF((AJ1545-AI1545)*AH1545*$E1545/$D1545&lt;1,"&lt;1",ROUND((AJ1545-AI1545)*AH1545*$E1545/$D1545,2))))</f>
        <v/>
      </c>
      <c r="AN1545" t="str">
        <f>IF($A1545="","",VLOOKUP($A1545,DADOS!F:O,2,FALSE))</f>
        <v/>
      </c>
      <c r="AO1545" t="str">
        <f>IF(A1545="","",IF(AN1545="","",IF((AN1545-AM1545)*AL1545*$E1545/$D1545/1000&lt;0.2,"&lt;0,2",ROUND((AN1545-AM1545)*AL1545*$E1545/$D1545/1000,2))))</f>
        <v/>
      </c>
      <c r="AQ1545">
        <v>0</v>
      </c>
      <c r="AR1545" t="str">
        <f>IF($A1545="","",VLOOKUP($A1545,DADOS!F:P,11,FALSE))</f>
        <v/>
      </c>
      <c r="AS1545" t="str">
        <f>IF(E1545="","",IF(AQ1545="","",IF(AR1545="","",IF((AR1545-AQ1545)*AP1545*$E1545/$D1545&lt;1,"&lt;1",ROUND((AR1545-AQ1545)*AP1545*$E1545/$D1545,2)))))</f>
        <v/>
      </c>
      <c r="AV1545" t="str">
        <f>IF(A1545="","",VLOOKUP(A1545,DADOS!F:R,12,FALSE))</f>
        <v/>
      </c>
      <c r="AW1545" t="str">
        <f>IF(A1545="","",IF(AU1545="","",IF(AV1545="","",IF((AV1545-AU1545)*AT1545*$E1545/$D1545&lt;1,"&lt;1",ROUND((AV1545-AU1545)*AT1545*$E1545/$D1545,2)))))</f>
        <v/>
      </c>
      <c r="AZ1545" t="str">
        <f>IF($A1545="","",VLOOKUP($A1545,DADOS!F:R,13,FALSE))</f>
        <v/>
      </c>
      <c r="BA1545" t="str">
        <f>IF(A1545="","",IF(AY1545="","",IF(AZ1545="","",IF((AZ1545-AY1545)*AX1545*$E1545/$D1545&lt;1,"&lt;1",ROUND((AZ1545-AY1545)*AX1545*$E1545/$D1545,2)))))</f>
        <v/>
      </c>
    </row>
    <row r="1546">
      <c r="B1546" t="str">
        <f>IF(A1546="","",A1546&amp;"/20")</f>
        <v/>
      </c>
      <c r="H1546" t="str">
        <f>IF($A1546="","",VLOOKUP($A1546,DADOS!F:O,3,FALSE))</f>
        <v/>
      </c>
      <c r="I1546" t="str">
        <f>IF(A1546="","",IF(H1546="","",IF((H1546-G1546)*F1546*$E1546/$D1546/1000&lt;0.2,"&lt;0,2",ROUND((H1546-G1546)*F1546*$E1546/$D1546/1000,2))))</f>
        <v/>
      </c>
      <c r="L1546" t="str">
        <f>IF($A1546="","",VLOOKUP($A1546,DADOS!F:O,6,FALSE))</f>
        <v/>
      </c>
      <c r="M1546" t="str">
        <f>IF(A1546="","",IF(L1546="","",IF((L1546-K1546)*J1546*$E1546/$D1546/1000&lt;0.2,"&lt;0,2",ROUND((L1546-K1546)*J1546*$E1546/$D1546/1000,2))))</f>
        <v/>
      </c>
      <c r="P1546" t="str">
        <f>IF($A1546="","",VLOOKUP($A1546,DADOS!F:O,5,FALSE))</f>
        <v/>
      </c>
      <c r="Q1546" t="str">
        <f>IF(A1546="","",IF(P1546="","",IF((P1546-O1546)*N1546*$E1546/$D1546/1000&lt;0.2,"&lt;0,2",ROUND((P1546-O1546)*N1546*$E1546/$D1546/1000,2))))</f>
        <v/>
      </c>
      <c r="T1546" t="str">
        <f>IF($A1546="","",VLOOKUP($A1546,DADOS!F:O,4,FALSE))</f>
        <v/>
      </c>
      <c r="U1546" t="str">
        <f>IF(A1546="","",IF(T1546="","",IF((T1546-S1546)*R1546*$E1546/$D1546/1000&lt;0.2,"&lt;0,2",ROUND((T1546-S1546)*R1546*$E1546/$D1546/1000,2))))</f>
        <v/>
      </c>
      <c r="X1546" t="str">
        <f>IF($A1546="","",VLOOKUP($A1546,DADOS!F:O,9,FALSE))</f>
        <v/>
      </c>
      <c r="Y1546" t="str">
        <f>IF(A1546="","",IF(X1546="","",IF((X1546-W1546)*V1546*$E1546/$D1546&lt;1,"&lt;1",ROUND((X1546-W1546)*V1546*$E1546/$D1546,2))))</f>
        <v/>
      </c>
      <c r="AB1546" t="str">
        <f>IF($A1546="","",VLOOKUP($A1546,DADOS!F:O,7,FALSE))</f>
        <v/>
      </c>
      <c r="AC1546" t="str">
        <f>IF(A1546="","",IF(AB1546="","",IF((AB1546-AA1546)*Z1546*$E1546/$D1546&lt;1,"&lt;1",ROUND((AB1546-AA1546)*Z1546*$E1546/$D1546,2))))</f>
        <v/>
      </c>
      <c r="AF1546" t="str">
        <f>IF($A1546="","",VLOOKUP($A1546,DADOS!F:O,10,FALSE))</f>
        <v/>
      </c>
      <c r="AG1546" t="str">
        <f>IF(A1546="","",IF(AF1546="","",IF((AF1546-AE1546)*AD1546*$E1546/$D1546&lt;1,"&lt;1",ROUND((AF1546-AE1546)*AD1546*$E1546/$D1546,2))))</f>
        <v/>
      </c>
      <c r="AJ1546" t="str">
        <f>IF($A1546="","",VLOOKUP($A1546,DADOS!F:O,8,FALSE))</f>
        <v/>
      </c>
      <c r="AK1546" t="str">
        <f>IF(A1546="","",IF(AJ1546="","",IF((AJ1546-AI1546)*AH1546*$E1546/$D1546&lt;1,"&lt;1",ROUND((AJ1546-AI1546)*AH1546*$E1546/$D1546,2))))</f>
        <v/>
      </c>
      <c r="AN1546" t="str">
        <f>IF($A1546="","",VLOOKUP($A1546,DADOS!F:O,2,FALSE))</f>
        <v/>
      </c>
      <c r="AO1546" t="str">
        <f>IF(A1546="","",IF(AN1546="","",IF((AN1546-AM1546)*AL1546*$E1546/$D1546/1000&lt;0.2,"&lt;0,2",ROUND((AN1546-AM1546)*AL1546*$E1546/$D1546/1000,2))))</f>
        <v/>
      </c>
      <c r="AQ1546">
        <v>0</v>
      </c>
      <c r="AR1546" t="str">
        <f>IF($A1546="","",VLOOKUP($A1546,DADOS!F:P,11,FALSE))</f>
        <v/>
      </c>
      <c r="AS1546" t="str">
        <f>IF(E1546="","",IF(AQ1546="","",IF(AR1546="","",IF((AR1546-AQ1546)*AP1546*$E1546/$D1546&lt;1,"&lt;1",ROUND((AR1546-AQ1546)*AP1546*$E1546/$D1546,2)))))</f>
        <v/>
      </c>
      <c r="AV1546" t="str">
        <f>IF(A1546="","",VLOOKUP(A1546,DADOS!F:R,12,FALSE))</f>
        <v/>
      </c>
      <c r="AW1546" t="str">
        <f>IF(A1546="","",IF(AU1546="","",IF(AV1546="","",IF((AV1546-AU1546)*AT1546*$E1546/$D1546&lt;1,"&lt;1",ROUND((AV1546-AU1546)*AT1546*$E1546/$D1546,2)))))</f>
        <v/>
      </c>
      <c r="AZ1546" t="str">
        <f>IF($A1546="","",VLOOKUP($A1546,DADOS!F:R,13,FALSE))</f>
        <v/>
      </c>
      <c r="BA1546" t="str">
        <f>IF(A1546="","",IF(AY1546="","",IF(AZ1546="","",IF((AZ1546-AY1546)*AX1546*$E1546/$D1546&lt;1,"&lt;1",ROUND((AZ1546-AY1546)*AX1546*$E1546/$D1546,2)))))</f>
        <v/>
      </c>
    </row>
    <row r="1547">
      <c r="B1547" t="str">
        <f>IF(A1547="","",A1547&amp;"/20")</f>
        <v/>
      </c>
      <c r="H1547" t="str">
        <f>IF($A1547="","",VLOOKUP($A1547,DADOS!F:O,3,FALSE))</f>
        <v/>
      </c>
      <c r="I1547" t="str">
        <f>IF(A1547="","",IF(H1547="","",IF((H1547-G1547)*F1547*$E1547/$D1547/1000&lt;0.2,"&lt;0,2",ROUND((H1547-G1547)*F1547*$E1547/$D1547/1000,2))))</f>
        <v/>
      </c>
      <c r="L1547" t="str">
        <f>IF($A1547="","",VLOOKUP($A1547,DADOS!F:O,6,FALSE))</f>
        <v/>
      </c>
      <c r="M1547" t="str">
        <f>IF(A1547="","",IF(L1547="","",IF((L1547-K1547)*J1547*$E1547/$D1547/1000&lt;0.2,"&lt;0,2",ROUND((L1547-K1547)*J1547*$E1547/$D1547/1000,2))))</f>
        <v/>
      </c>
      <c r="P1547" t="str">
        <f>IF($A1547="","",VLOOKUP($A1547,DADOS!F:O,5,FALSE))</f>
        <v/>
      </c>
      <c r="Q1547" t="str">
        <f>IF(A1547="","",IF(P1547="","",IF((P1547-O1547)*N1547*$E1547/$D1547/1000&lt;0.2,"&lt;0,2",ROUND((P1547-O1547)*N1547*$E1547/$D1547/1000,2))))</f>
        <v/>
      </c>
      <c r="T1547" t="str">
        <f>IF($A1547="","",VLOOKUP($A1547,DADOS!F:O,4,FALSE))</f>
        <v/>
      </c>
      <c r="U1547" t="str">
        <f>IF(A1547="","",IF(T1547="","",IF((T1547-S1547)*R1547*$E1547/$D1547/1000&lt;0.2,"&lt;0,2",ROUND((T1547-S1547)*R1547*$E1547/$D1547/1000,2))))</f>
        <v/>
      </c>
      <c r="X1547" t="str">
        <f>IF($A1547="","",VLOOKUP($A1547,DADOS!F:O,9,FALSE))</f>
        <v/>
      </c>
      <c r="Y1547" t="str">
        <f>IF(A1547="","",IF(X1547="","",IF((X1547-W1547)*V1547*$E1547/$D1547&lt;1,"&lt;1",ROUND((X1547-W1547)*V1547*$E1547/$D1547,2))))</f>
        <v/>
      </c>
      <c r="AB1547" t="str">
        <f>IF($A1547="","",VLOOKUP($A1547,DADOS!F:O,7,FALSE))</f>
        <v/>
      </c>
      <c r="AC1547" t="str">
        <f>IF(A1547="","",IF(AB1547="","",IF((AB1547-AA1547)*Z1547*$E1547/$D1547&lt;1,"&lt;1",ROUND((AB1547-AA1547)*Z1547*$E1547/$D1547,2))))</f>
        <v/>
      </c>
      <c r="AF1547" t="str">
        <f>IF($A1547="","",VLOOKUP($A1547,DADOS!F:O,10,FALSE))</f>
        <v/>
      </c>
      <c r="AG1547" t="str">
        <f>IF(A1547="","",IF(AF1547="","",IF((AF1547-AE1547)*AD1547*$E1547/$D1547&lt;1,"&lt;1",ROUND((AF1547-AE1547)*AD1547*$E1547/$D1547,2))))</f>
        <v/>
      </c>
      <c r="AJ1547" t="str">
        <f>IF($A1547="","",VLOOKUP($A1547,DADOS!F:O,8,FALSE))</f>
        <v/>
      </c>
      <c r="AK1547" t="str">
        <f>IF(A1547="","",IF(AJ1547="","",IF((AJ1547-AI1547)*AH1547*$E1547/$D1547&lt;1,"&lt;1",ROUND((AJ1547-AI1547)*AH1547*$E1547/$D1547,2))))</f>
        <v/>
      </c>
      <c r="AN1547" t="str">
        <f>IF($A1547="","",VLOOKUP($A1547,DADOS!F:O,2,FALSE))</f>
        <v/>
      </c>
      <c r="AO1547" t="str">
        <f>IF(A1547="","",IF(AN1547="","",IF((AN1547-AM1547)*AL1547*$E1547/$D1547/1000&lt;0.2,"&lt;0,2",ROUND((AN1547-AM1547)*AL1547*$E1547/$D1547/1000,2))))</f>
        <v/>
      </c>
      <c r="AQ1547">
        <v>0</v>
      </c>
      <c r="AR1547" t="str">
        <f>IF($A1547="","",VLOOKUP($A1547,DADOS!F:P,11,FALSE))</f>
        <v/>
      </c>
      <c r="AS1547" t="str">
        <f>IF(E1547="","",IF(AQ1547="","",IF(AR1547="","",IF((AR1547-AQ1547)*AP1547*$E1547/$D1547&lt;1,"&lt;1",ROUND((AR1547-AQ1547)*AP1547*$E1547/$D1547,2)))))</f>
        <v/>
      </c>
      <c r="AV1547" t="str">
        <f>IF(A1547="","",VLOOKUP(A1547,DADOS!F:R,12,FALSE))</f>
        <v/>
      </c>
      <c r="AW1547" t="str">
        <f>IF(A1547="","",IF(AU1547="","",IF(AV1547="","",IF((AV1547-AU1547)*AT1547*$E1547/$D1547&lt;1,"&lt;1",ROUND((AV1547-AU1547)*AT1547*$E1547/$D1547,2)))))</f>
        <v/>
      </c>
      <c r="AZ1547" t="str">
        <f>IF($A1547="","",VLOOKUP($A1547,DADOS!F:R,13,FALSE))</f>
        <v/>
      </c>
      <c r="BA1547" t="str">
        <f>IF(A1547="","",IF(AY1547="","",IF(AZ1547="","",IF((AZ1547-AY1547)*AX1547*$E1547/$D1547&lt;1,"&lt;1",ROUND((AZ1547-AY1547)*AX1547*$E1547/$D1547,2)))))</f>
        <v/>
      </c>
    </row>
    <row r="1548">
      <c r="B1548" t="str">
        <f>IF(A1548="","",A1548&amp;"/20")</f>
        <v/>
      </c>
      <c r="H1548" t="str">
        <f>IF($A1548="","",VLOOKUP($A1548,DADOS!F:O,3,FALSE))</f>
        <v/>
      </c>
      <c r="I1548" t="str">
        <f>IF(A1548="","",IF(H1548="","",IF((H1548-G1548)*F1548*$E1548/$D1548/1000&lt;0.2,"&lt;0,2",ROUND((H1548-G1548)*F1548*$E1548/$D1548/1000,2))))</f>
        <v/>
      </c>
      <c r="L1548" t="str">
        <f>IF($A1548="","",VLOOKUP($A1548,DADOS!F:O,6,FALSE))</f>
        <v/>
      </c>
      <c r="M1548" t="str">
        <f>IF(A1548="","",IF(L1548="","",IF((L1548-K1548)*J1548*$E1548/$D1548/1000&lt;0.2,"&lt;0,2",ROUND((L1548-K1548)*J1548*$E1548/$D1548/1000,2))))</f>
        <v/>
      </c>
      <c r="P1548" t="str">
        <f>IF($A1548="","",VLOOKUP($A1548,DADOS!F:O,5,FALSE))</f>
        <v/>
      </c>
      <c r="Q1548" t="str">
        <f>IF(A1548="","",IF(P1548="","",IF((P1548-O1548)*N1548*$E1548/$D1548/1000&lt;0.2,"&lt;0,2",ROUND((P1548-O1548)*N1548*$E1548/$D1548/1000,2))))</f>
        <v/>
      </c>
      <c r="T1548" t="str">
        <f>IF($A1548="","",VLOOKUP($A1548,DADOS!F:O,4,FALSE))</f>
        <v/>
      </c>
      <c r="U1548" t="str">
        <f>IF(A1548="","",IF(T1548="","",IF((T1548-S1548)*R1548*$E1548/$D1548/1000&lt;0.2,"&lt;0,2",ROUND((T1548-S1548)*R1548*$E1548/$D1548/1000,2))))</f>
        <v/>
      </c>
      <c r="X1548" t="str">
        <f>IF($A1548="","",VLOOKUP($A1548,DADOS!F:O,9,FALSE))</f>
        <v/>
      </c>
      <c r="Y1548" t="str">
        <f>IF(A1548="","",IF(X1548="","",IF((X1548-W1548)*V1548*$E1548/$D1548&lt;1,"&lt;1",ROUND((X1548-W1548)*V1548*$E1548/$D1548,2))))</f>
        <v/>
      </c>
      <c r="AB1548" t="str">
        <f>IF($A1548="","",VLOOKUP($A1548,DADOS!F:O,7,FALSE))</f>
        <v/>
      </c>
      <c r="AC1548" t="str">
        <f>IF(A1548="","",IF(AB1548="","",IF((AB1548-AA1548)*Z1548*$E1548/$D1548&lt;1,"&lt;1",ROUND((AB1548-AA1548)*Z1548*$E1548/$D1548,2))))</f>
        <v/>
      </c>
      <c r="AF1548" t="str">
        <f>IF($A1548="","",VLOOKUP($A1548,DADOS!F:O,10,FALSE))</f>
        <v/>
      </c>
      <c r="AG1548" t="str">
        <f>IF(A1548="","",IF(AF1548="","",IF((AF1548-AE1548)*AD1548*$E1548/$D1548&lt;1,"&lt;1",ROUND((AF1548-AE1548)*AD1548*$E1548/$D1548,2))))</f>
        <v/>
      </c>
      <c r="AJ1548" t="str">
        <f>IF($A1548="","",VLOOKUP($A1548,DADOS!F:O,8,FALSE))</f>
        <v/>
      </c>
      <c r="AK1548" t="str">
        <f>IF(A1548="","",IF(AJ1548="","",IF((AJ1548-AI1548)*AH1548*$E1548/$D1548&lt;1,"&lt;1",ROUND((AJ1548-AI1548)*AH1548*$E1548/$D1548,2))))</f>
        <v/>
      </c>
      <c r="AN1548" t="str">
        <f>IF($A1548="","",VLOOKUP($A1548,DADOS!F:O,2,FALSE))</f>
        <v/>
      </c>
      <c r="AO1548" t="str">
        <f>IF(A1548="","",IF(AN1548="","",IF((AN1548-AM1548)*AL1548*$E1548/$D1548/1000&lt;0.2,"&lt;0,2",ROUND((AN1548-AM1548)*AL1548*$E1548/$D1548/1000,2))))</f>
        <v/>
      </c>
      <c r="AQ1548">
        <v>0</v>
      </c>
      <c r="AR1548" t="str">
        <f>IF($A1548="","",VLOOKUP($A1548,DADOS!F:P,11,FALSE))</f>
        <v/>
      </c>
      <c r="AS1548" t="str">
        <f>IF(E1548="","",IF(AQ1548="","",IF(AR1548="","",IF((AR1548-AQ1548)*AP1548*$E1548/$D1548&lt;1,"&lt;1",ROUND((AR1548-AQ1548)*AP1548*$E1548/$D1548,2)))))</f>
        <v/>
      </c>
      <c r="AV1548" t="str">
        <f>IF(A1548="","",VLOOKUP(A1548,DADOS!F:R,12,FALSE))</f>
        <v/>
      </c>
      <c r="AW1548" t="str">
        <f>IF(A1548="","",IF(AU1548="","",IF(AV1548="","",IF((AV1548-AU1548)*AT1548*$E1548/$D1548&lt;1,"&lt;1",ROUND((AV1548-AU1548)*AT1548*$E1548/$D1548,2)))))</f>
        <v/>
      </c>
      <c r="AZ1548" t="str">
        <f>IF($A1548="","",VLOOKUP($A1548,DADOS!F:R,13,FALSE))</f>
        <v/>
      </c>
      <c r="BA1548" t="str">
        <f>IF(A1548="","",IF(AY1548="","",IF(AZ1548="","",IF((AZ1548-AY1548)*AX1548*$E1548/$D1548&lt;1,"&lt;1",ROUND((AZ1548-AY1548)*AX1548*$E1548/$D1548,2)))))</f>
        <v/>
      </c>
    </row>
    <row r="1549">
      <c r="B1549" t="str">
        <f>IF(A1549="","",A1549&amp;"/20")</f>
        <v/>
      </c>
      <c r="H1549" t="str">
        <f>IF($A1549="","",VLOOKUP($A1549,DADOS!F:O,3,FALSE))</f>
        <v/>
      </c>
      <c r="I1549" t="str">
        <f>IF(A1549="","",IF(H1549="","",IF((H1549-G1549)*F1549*$E1549/$D1549/1000&lt;0.2,"&lt;0,2",ROUND((H1549-G1549)*F1549*$E1549/$D1549/1000,2))))</f>
        <v/>
      </c>
      <c r="L1549" t="str">
        <f>IF($A1549="","",VLOOKUP($A1549,DADOS!F:O,6,FALSE))</f>
        <v/>
      </c>
      <c r="M1549" t="str">
        <f>IF(A1549="","",IF(L1549="","",IF((L1549-K1549)*J1549*$E1549/$D1549/1000&lt;0.2,"&lt;0,2",ROUND((L1549-K1549)*J1549*$E1549/$D1549/1000,2))))</f>
        <v/>
      </c>
      <c r="P1549" t="str">
        <f>IF($A1549="","",VLOOKUP($A1549,DADOS!F:O,5,FALSE))</f>
        <v/>
      </c>
      <c r="Q1549" t="str">
        <f>IF(A1549="","",IF(P1549="","",IF((P1549-O1549)*N1549*$E1549/$D1549/1000&lt;0.2,"&lt;0,2",ROUND((P1549-O1549)*N1549*$E1549/$D1549/1000,2))))</f>
        <v/>
      </c>
      <c r="T1549" t="str">
        <f>IF($A1549="","",VLOOKUP($A1549,DADOS!F:O,4,FALSE))</f>
        <v/>
      </c>
      <c r="U1549" t="str">
        <f>IF(A1549="","",IF(T1549="","",IF((T1549-S1549)*R1549*$E1549/$D1549/1000&lt;0.2,"&lt;0,2",ROUND((T1549-S1549)*R1549*$E1549/$D1549/1000,2))))</f>
        <v/>
      </c>
      <c r="X1549" t="str">
        <f>IF($A1549="","",VLOOKUP($A1549,DADOS!F:O,9,FALSE))</f>
        <v/>
      </c>
      <c r="Y1549" t="str">
        <f>IF(A1549="","",IF(X1549="","",IF((X1549-W1549)*V1549*$E1549/$D1549&lt;1,"&lt;1",ROUND((X1549-W1549)*V1549*$E1549/$D1549,2))))</f>
        <v/>
      </c>
      <c r="AB1549" t="str">
        <f>IF($A1549="","",VLOOKUP($A1549,DADOS!F:O,7,FALSE))</f>
        <v/>
      </c>
      <c r="AC1549" t="str">
        <f>IF(A1549="","",IF(AB1549="","",IF((AB1549-AA1549)*Z1549*$E1549/$D1549&lt;1,"&lt;1",ROUND((AB1549-AA1549)*Z1549*$E1549/$D1549,2))))</f>
        <v/>
      </c>
      <c r="AF1549" t="str">
        <f>IF($A1549="","",VLOOKUP($A1549,DADOS!F:O,10,FALSE))</f>
        <v/>
      </c>
      <c r="AG1549" t="str">
        <f>IF(A1549="","",IF(AF1549="","",IF((AF1549-AE1549)*AD1549*$E1549/$D1549&lt;1,"&lt;1",ROUND((AF1549-AE1549)*AD1549*$E1549/$D1549,2))))</f>
        <v/>
      </c>
      <c r="AJ1549" t="str">
        <f>IF($A1549="","",VLOOKUP($A1549,DADOS!F:O,8,FALSE))</f>
        <v/>
      </c>
      <c r="AK1549" t="str">
        <f>IF(A1549="","",IF(AJ1549="","",IF((AJ1549-AI1549)*AH1549*$E1549/$D1549&lt;1,"&lt;1",ROUND((AJ1549-AI1549)*AH1549*$E1549/$D1549,2))))</f>
        <v/>
      </c>
      <c r="AN1549" t="str">
        <f>IF($A1549="","",VLOOKUP($A1549,DADOS!F:O,2,FALSE))</f>
        <v/>
      </c>
      <c r="AO1549" t="str">
        <f>IF(A1549="","",IF(AN1549="","",IF((AN1549-AM1549)*AL1549*$E1549/$D1549/1000&lt;0.2,"&lt;0,2",ROUND((AN1549-AM1549)*AL1549*$E1549/$D1549/1000,2))))</f>
        <v/>
      </c>
      <c r="AQ1549">
        <v>0</v>
      </c>
      <c r="AR1549" t="str">
        <f>IF($A1549="","",VLOOKUP($A1549,DADOS!F:P,11,FALSE))</f>
        <v/>
      </c>
      <c r="AS1549" t="str">
        <f>IF(E1549="","",IF(AQ1549="","",IF(AR1549="","",IF((AR1549-AQ1549)*AP1549*$E1549/$D1549&lt;1,"&lt;1",ROUND((AR1549-AQ1549)*AP1549*$E1549/$D1549,2)))))</f>
        <v/>
      </c>
      <c r="AV1549" t="str">
        <f>IF(A1549="","",VLOOKUP(A1549,DADOS!F:R,12,FALSE))</f>
        <v/>
      </c>
      <c r="AW1549" t="str">
        <f>IF(A1549="","",IF(AU1549="","",IF(AV1549="","",IF((AV1549-AU1549)*AT1549*$E1549/$D1549&lt;1,"&lt;1",ROUND((AV1549-AU1549)*AT1549*$E1549/$D1549,2)))))</f>
        <v/>
      </c>
      <c r="AZ1549" t="str">
        <f>IF($A1549="","",VLOOKUP($A1549,DADOS!F:R,13,FALSE))</f>
        <v/>
      </c>
      <c r="BA1549" t="str">
        <f>IF(A1549="","",IF(AY1549="","",IF(AZ1549="","",IF((AZ1549-AY1549)*AX1549*$E1549/$D1549&lt;1,"&lt;1",ROUND((AZ1549-AY1549)*AX1549*$E1549/$D1549,2)))))</f>
        <v/>
      </c>
    </row>
    <row r="1550">
      <c r="B1550" t="str">
        <f>IF(A1550="","",A1550&amp;"/20")</f>
        <v/>
      </c>
      <c r="H1550" t="str">
        <f>IF($A1550="","",VLOOKUP($A1550,DADOS!F:O,3,FALSE))</f>
        <v/>
      </c>
      <c r="I1550" t="str">
        <f>IF(A1550="","",IF(H1550="","",IF((H1550-G1550)*F1550*$E1550/$D1550/1000&lt;0.2,"&lt;0,2",ROUND((H1550-G1550)*F1550*$E1550/$D1550/1000,2))))</f>
        <v/>
      </c>
      <c r="L1550" t="str">
        <f>IF($A1550="","",VLOOKUP($A1550,DADOS!F:O,6,FALSE))</f>
        <v/>
      </c>
      <c r="M1550" t="str">
        <f>IF(A1550="","",IF(L1550="","",IF((L1550-K1550)*J1550*$E1550/$D1550/1000&lt;0.2,"&lt;0,2",ROUND((L1550-K1550)*J1550*$E1550/$D1550/1000,2))))</f>
        <v/>
      </c>
      <c r="P1550" t="str">
        <f>IF($A1550="","",VLOOKUP($A1550,DADOS!F:O,5,FALSE))</f>
        <v/>
      </c>
      <c r="Q1550" t="str">
        <f>IF(A1550="","",IF(P1550="","",IF((P1550-O1550)*N1550*$E1550/$D1550/1000&lt;0.2,"&lt;0,2",ROUND((P1550-O1550)*N1550*$E1550/$D1550/1000,2))))</f>
        <v/>
      </c>
      <c r="T1550" t="str">
        <f>IF($A1550="","",VLOOKUP($A1550,DADOS!F:O,4,FALSE))</f>
        <v/>
      </c>
      <c r="U1550" t="str">
        <f>IF(A1550="","",IF(T1550="","",IF((T1550-S1550)*R1550*$E1550/$D1550/1000&lt;0.2,"&lt;0,2",ROUND((T1550-S1550)*R1550*$E1550/$D1550/1000,2))))</f>
        <v/>
      </c>
      <c r="X1550" t="str">
        <f>IF($A1550="","",VLOOKUP($A1550,DADOS!F:O,9,FALSE))</f>
        <v/>
      </c>
      <c r="Y1550" t="str">
        <f>IF(A1550="","",IF(X1550="","",IF((X1550-W1550)*V1550*$E1550/$D1550&lt;1,"&lt;1",ROUND((X1550-W1550)*V1550*$E1550/$D1550,2))))</f>
        <v/>
      </c>
      <c r="AB1550" t="str">
        <f>IF($A1550="","",VLOOKUP($A1550,DADOS!F:O,7,FALSE))</f>
        <v/>
      </c>
      <c r="AC1550" t="str">
        <f>IF(A1550="","",IF(AB1550="","",IF((AB1550-AA1550)*Z1550*$E1550/$D1550&lt;1,"&lt;1",ROUND((AB1550-AA1550)*Z1550*$E1550/$D1550,2))))</f>
        <v/>
      </c>
      <c r="AF1550" t="str">
        <f>IF($A1550="","",VLOOKUP($A1550,DADOS!F:O,10,FALSE))</f>
        <v/>
      </c>
      <c r="AG1550" t="str">
        <f>IF(A1550="","",IF(AF1550="","",IF((AF1550-AE1550)*AD1550*$E1550/$D1550&lt;1,"&lt;1",ROUND((AF1550-AE1550)*AD1550*$E1550/$D1550,2))))</f>
        <v/>
      </c>
      <c r="AJ1550" t="str">
        <f>IF($A1550="","",VLOOKUP($A1550,DADOS!F:O,8,FALSE))</f>
        <v/>
      </c>
      <c r="AK1550" t="str">
        <f>IF(A1550="","",IF(AJ1550="","",IF((AJ1550-AI1550)*AH1550*$E1550/$D1550&lt;1,"&lt;1",ROUND((AJ1550-AI1550)*AH1550*$E1550/$D1550,2))))</f>
        <v/>
      </c>
      <c r="AN1550" t="str">
        <f>IF($A1550="","",VLOOKUP($A1550,DADOS!F:O,2,FALSE))</f>
        <v/>
      </c>
      <c r="AO1550" t="str">
        <f>IF(A1550="","",IF(AN1550="","",IF((AN1550-AM1550)*AL1550*$E1550/$D1550/1000&lt;0.2,"&lt;0,2",ROUND((AN1550-AM1550)*AL1550*$E1550/$D1550/1000,2))))</f>
        <v/>
      </c>
      <c r="AQ1550">
        <v>0</v>
      </c>
      <c r="AR1550" t="str">
        <f>IF($A1550="","",VLOOKUP($A1550,DADOS!F:P,11,FALSE))</f>
        <v/>
      </c>
      <c r="AS1550" t="str">
        <f>IF(E1550="","",IF(AQ1550="","",IF(AR1550="","",IF((AR1550-AQ1550)*AP1550*$E1550/$D1550&lt;1,"&lt;1",ROUND((AR1550-AQ1550)*AP1550*$E1550/$D1550,2)))))</f>
        <v/>
      </c>
      <c r="AV1550" t="str">
        <f>IF(A1550="","",VLOOKUP(A1550,DADOS!F:R,12,FALSE))</f>
        <v/>
      </c>
      <c r="AW1550" t="str">
        <f>IF(A1550="","",IF(AU1550="","",IF(AV1550="","",IF((AV1550-AU1550)*AT1550*$E1550/$D1550&lt;1,"&lt;1",ROUND((AV1550-AU1550)*AT1550*$E1550/$D1550,2)))))</f>
        <v/>
      </c>
      <c r="AZ1550" t="str">
        <f>IF($A1550="","",VLOOKUP($A1550,DADOS!F:R,13,FALSE))</f>
        <v/>
      </c>
      <c r="BA1550" t="str">
        <f>IF(A1550="","",IF(AY1550="","",IF(AZ1550="","",IF((AZ1550-AY1550)*AX1550*$E1550/$D1550&lt;1,"&lt;1",ROUND((AZ1550-AY1550)*AX1550*$E1550/$D1550,2)))))</f>
        <v/>
      </c>
    </row>
    <row r="1551">
      <c r="B1551" t="str">
        <f>IF(A1551="","",A1551&amp;"/20")</f>
        <v/>
      </c>
      <c r="H1551" t="str">
        <f>IF($A1551="","",VLOOKUP($A1551,DADOS!F:O,3,FALSE))</f>
        <v/>
      </c>
      <c r="I1551" t="str">
        <f>IF(A1551="","",IF(H1551="","",IF((H1551-G1551)*F1551*$E1551/$D1551/1000&lt;0.2,"&lt;0,2",ROUND((H1551-G1551)*F1551*$E1551/$D1551/1000,2))))</f>
        <v/>
      </c>
      <c r="L1551" t="str">
        <f>IF($A1551="","",VLOOKUP($A1551,DADOS!F:O,6,FALSE))</f>
        <v/>
      </c>
      <c r="M1551" t="str">
        <f>IF(A1551="","",IF(L1551="","",IF((L1551-K1551)*J1551*$E1551/$D1551/1000&lt;0.2,"&lt;0,2",ROUND((L1551-K1551)*J1551*$E1551/$D1551/1000,2))))</f>
        <v/>
      </c>
      <c r="P1551" t="str">
        <f>IF($A1551="","",VLOOKUP($A1551,DADOS!F:O,5,FALSE))</f>
        <v/>
      </c>
      <c r="Q1551" t="str">
        <f>IF(A1551="","",IF(P1551="","",IF((P1551-O1551)*N1551*$E1551/$D1551/1000&lt;0.2,"&lt;0,2",ROUND((P1551-O1551)*N1551*$E1551/$D1551/1000,2))))</f>
        <v/>
      </c>
      <c r="T1551" t="str">
        <f>IF($A1551="","",VLOOKUP($A1551,DADOS!F:O,4,FALSE))</f>
        <v/>
      </c>
      <c r="U1551" t="str">
        <f>IF(A1551="","",IF(T1551="","",IF((T1551-S1551)*R1551*$E1551/$D1551/1000&lt;0.2,"&lt;0,2",ROUND((T1551-S1551)*R1551*$E1551/$D1551/1000,2))))</f>
        <v/>
      </c>
      <c r="X1551" t="str">
        <f>IF($A1551="","",VLOOKUP($A1551,DADOS!F:O,9,FALSE))</f>
        <v/>
      </c>
      <c r="Y1551" t="str">
        <f>IF(A1551="","",IF(X1551="","",IF((X1551-W1551)*V1551*$E1551/$D1551&lt;1,"&lt;1",ROUND((X1551-W1551)*V1551*$E1551/$D1551,2))))</f>
        <v/>
      </c>
      <c r="AB1551" t="str">
        <f>IF($A1551="","",VLOOKUP($A1551,DADOS!F:O,7,FALSE))</f>
        <v/>
      </c>
      <c r="AC1551" t="str">
        <f>IF(A1551="","",IF(AB1551="","",IF((AB1551-AA1551)*Z1551*$E1551/$D1551&lt;1,"&lt;1",ROUND((AB1551-AA1551)*Z1551*$E1551/$D1551,2))))</f>
        <v/>
      </c>
      <c r="AF1551" t="str">
        <f>IF($A1551="","",VLOOKUP($A1551,DADOS!F:O,10,FALSE))</f>
        <v/>
      </c>
      <c r="AG1551" t="str">
        <f>IF(A1551="","",IF(AF1551="","",IF((AF1551-AE1551)*AD1551*$E1551/$D1551&lt;1,"&lt;1",ROUND((AF1551-AE1551)*AD1551*$E1551/$D1551,2))))</f>
        <v/>
      </c>
      <c r="AJ1551" t="str">
        <f>IF($A1551="","",VLOOKUP($A1551,DADOS!F:O,8,FALSE))</f>
        <v/>
      </c>
      <c r="AK1551" t="str">
        <f>IF(A1551="","",IF(AJ1551="","",IF((AJ1551-AI1551)*AH1551*$E1551/$D1551&lt;1,"&lt;1",ROUND((AJ1551-AI1551)*AH1551*$E1551/$D1551,2))))</f>
        <v/>
      </c>
      <c r="AN1551" t="str">
        <f>IF($A1551="","",VLOOKUP($A1551,DADOS!F:O,2,FALSE))</f>
        <v/>
      </c>
      <c r="AO1551" t="str">
        <f>IF(A1551="","",IF(AN1551="","",IF((AN1551-AM1551)*AL1551*$E1551/$D1551/1000&lt;0.2,"&lt;0,2",ROUND((AN1551-AM1551)*AL1551*$E1551/$D1551/1000,2))))</f>
        <v/>
      </c>
      <c r="AQ1551">
        <v>0</v>
      </c>
      <c r="AR1551" t="str">
        <f>IF($A1551="","",VLOOKUP($A1551,DADOS!F:P,11,FALSE))</f>
        <v/>
      </c>
      <c r="AS1551" t="str">
        <f>IF(E1551="","",IF(AQ1551="","",IF(AR1551="","",IF((AR1551-AQ1551)*AP1551*$E1551/$D1551&lt;1,"&lt;1",ROUND((AR1551-AQ1551)*AP1551*$E1551/$D1551,2)))))</f>
        <v/>
      </c>
      <c r="AV1551" t="str">
        <f>IF(A1551="","",VLOOKUP(A1551,DADOS!F:R,12,FALSE))</f>
        <v/>
      </c>
      <c r="AW1551" t="str">
        <f>IF(A1551="","",IF(AU1551="","",IF(AV1551="","",IF((AV1551-AU1551)*AT1551*$E1551/$D1551&lt;1,"&lt;1",ROUND((AV1551-AU1551)*AT1551*$E1551/$D1551,2)))))</f>
        <v/>
      </c>
      <c r="AZ1551" t="str">
        <f>IF($A1551="","",VLOOKUP($A1551,DADOS!F:R,13,FALSE))</f>
        <v/>
      </c>
      <c r="BA1551" t="str">
        <f>IF(A1551="","",IF(AY1551="","",IF(AZ1551="","",IF((AZ1551-AY1551)*AX1551*$E1551/$D1551&lt;1,"&lt;1",ROUND((AZ1551-AY1551)*AX1551*$E1551/$D1551,2)))))</f>
        <v/>
      </c>
    </row>
    <row r="1552">
      <c r="B1552" t="str">
        <f>IF(A1552="","",A1552&amp;"/20")</f>
        <v/>
      </c>
      <c r="H1552" t="str">
        <f>IF($A1552="","",VLOOKUP($A1552,DADOS!F:O,3,FALSE))</f>
        <v/>
      </c>
      <c r="I1552" t="str">
        <f>IF(A1552="","",IF(H1552="","",IF((H1552-G1552)*F1552*$E1552/$D1552/1000&lt;0.2,"&lt;0,2",ROUND((H1552-G1552)*F1552*$E1552/$D1552/1000,2))))</f>
        <v/>
      </c>
      <c r="L1552" t="str">
        <f>IF($A1552="","",VLOOKUP($A1552,DADOS!F:O,6,FALSE))</f>
        <v/>
      </c>
      <c r="M1552" t="str">
        <f>IF(A1552="","",IF(L1552="","",IF((L1552-K1552)*J1552*$E1552/$D1552/1000&lt;0.2,"&lt;0,2",ROUND((L1552-K1552)*J1552*$E1552/$D1552/1000,2))))</f>
        <v/>
      </c>
      <c r="P1552" t="str">
        <f>IF($A1552="","",VLOOKUP($A1552,DADOS!F:O,5,FALSE))</f>
        <v/>
      </c>
      <c r="Q1552" t="str">
        <f>IF(A1552="","",IF(P1552="","",IF((P1552-O1552)*N1552*$E1552/$D1552/1000&lt;0.2,"&lt;0,2",ROUND((P1552-O1552)*N1552*$E1552/$D1552/1000,2))))</f>
        <v/>
      </c>
      <c r="T1552" t="str">
        <f>IF($A1552="","",VLOOKUP($A1552,DADOS!F:O,4,FALSE))</f>
        <v/>
      </c>
      <c r="U1552" t="str">
        <f>IF(A1552="","",IF(T1552="","",IF((T1552-S1552)*R1552*$E1552/$D1552/1000&lt;0.2,"&lt;0,2",ROUND((T1552-S1552)*R1552*$E1552/$D1552/1000,2))))</f>
        <v/>
      </c>
      <c r="X1552" t="str">
        <f>IF($A1552="","",VLOOKUP($A1552,DADOS!F:O,9,FALSE))</f>
        <v/>
      </c>
      <c r="Y1552" t="str">
        <f>IF(A1552="","",IF(X1552="","",IF((X1552-W1552)*V1552*$E1552/$D1552&lt;1,"&lt;1",ROUND((X1552-W1552)*V1552*$E1552/$D1552,2))))</f>
        <v/>
      </c>
      <c r="AB1552" t="str">
        <f>IF($A1552="","",VLOOKUP($A1552,DADOS!F:O,7,FALSE))</f>
        <v/>
      </c>
      <c r="AC1552" t="str">
        <f>IF(A1552="","",IF(AB1552="","",IF((AB1552-AA1552)*Z1552*$E1552/$D1552&lt;1,"&lt;1",ROUND((AB1552-AA1552)*Z1552*$E1552/$D1552,2))))</f>
        <v/>
      </c>
      <c r="AF1552" t="str">
        <f>IF($A1552="","",VLOOKUP($A1552,DADOS!F:O,10,FALSE))</f>
        <v/>
      </c>
      <c r="AG1552" t="str">
        <f>IF(A1552="","",IF(AF1552="","",IF((AF1552-AE1552)*AD1552*$E1552/$D1552&lt;1,"&lt;1",ROUND((AF1552-AE1552)*AD1552*$E1552/$D1552,2))))</f>
        <v/>
      </c>
      <c r="AJ1552" t="str">
        <f>IF($A1552="","",VLOOKUP($A1552,DADOS!F:O,8,FALSE))</f>
        <v/>
      </c>
      <c r="AK1552" t="str">
        <f>IF(A1552="","",IF(AJ1552="","",IF((AJ1552-AI1552)*AH1552*$E1552/$D1552&lt;1,"&lt;1",ROUND((AJ1552-AI1552)*AH1552*$E1552/$D1552,2))))</f>
        <v/>
      </c>
      <c r="AN1552" t="str">
        <f>IF($A1552="","",VLOOKUP($A1552,DADOS!F:O,2,FALSE))</f>
        <v/>
      </c>
      <c r="AO1552" t="str">
        <f>IF(A1552="","",IF(AN1552="","",IF((AN1552-AM1552)*AL1552*$E1552/$D1552/1000&lt;0.2,"&lt;0,2",ROUND((AN1552-AM1552)*AL1552*$E1552/$D1552/1000,2))))</f>
        <v/>
      </c>
      <c r="AQ1552">
        <v>0</v>
      </c>
      <c r="AR1552" t="str">
        <f>IF($A1552="","",VLOOKUP($A1552,DADOS!F:P,11,FALSE))</f>
        <v/>
      </c>
      <c r="AS1552" t="str">
        <f>IF(E1552="","",IF(AQ1552="","",IF(AR1552="","",IF((AR1552-AQ1552)*AP1552*$E1552/$D1552&lt;1,"&lt;1",ROUND((AR1552-AQ1552)*AP1552*$E1552/$D1552,2)))))</f>
        <v/>
      </c>
      <c r="AV1552" t="str">
        <f>IF(A1552="","",VLOOKUP(A1552,DADOS!F:R,12,FALSE))</f>
        <v/>
      </c>
      <c r="AW1552" t="str">
        <f>IF(A1552="","",IF(AU1552="","",IF(AV1552="","",IF((AV1552-AU1552)*AT1552*$E1552/$D1552&lt;1,"&lt;1",ROUND((AV1552-AU1552)*AT1552*$E1552/$D1552,2)))))</f>
        <v/>
      </c>
      <c r="AZ1552" t="str">
        <f>IF($A1552="","",VLOOKUP($A1552,DADOS!F:R,13,FALSE))</f>
        <v/>
      </c>
      <c r="BA1552" t="str">
        <f>IF(A1552="","",IF(AY1552="","",IF(AZ1552="","",IF((AZ1552-AY1552)*AX1552*$E1552/$D1552&lt;1,"&lt;1",ROUND((AZ1552-AY1552)*AX1552*$E1552/$D1552,2)))))</f>
        <v/>
      </c>
    </row>
    <row r="1553">
      <c r="B1553" t="str">
        <f>IF(A1553="","",A1553&amp;"/20")</f>
        <v/>
      </c>
      <c r="H1553" t="str">
        <f>IF($A1553="","",VLOOKUP($A1553,DADOS!F:O,3,FALSE))</f>
        <v/>
      </c>
      <c r="I1553" t="str">
        <f>IF(A1553="","",IF(H1553="","",IF((H1553-G1553)*F1553*$E1553/$D1553/1000&lt;0.2,"&lt;0,2",ROUND((H1553-G1553)*F1553*$E1553/$D1553/1000,2))))</f>
        <v/>
      </c>
      <c r="L1553" t="str">
        <f>IF($A1553="","",VLOOKUP($A1553,DADOS!F:O,6,FALSE))</f>
        <v/>
      </c>
      <c r="M1553" t="str">
        <f>IF(A1553="","",IF(L1553="","",IF((L1553-K1553)*J1553*$E1553/$D1553/1000&lt;0.2,"&lt;0,2",ROUND((L1553-K1553)*J1553*$E1553/$D1553/1000,2))))</f>
        <v/>
      </c>
      <c r="P1553" t="str">
        <f>IF($A1553="","",VLOOKUP($A1553,DADOS!F:O,5,FALSE))</f>
        <v/>
      </c>
      <c r="Q1553" t="str">
        <f>IF(A1553="","",IF(P1553="","",IF((P1553-O1553)*N1553*$E1553/$D1553/1000&lt;0.2,"&lt;0,2",ROUND((P1553-O1553)*N1553*$E1553/$D1553/1000,2))))</f>
        <v/>
      </c>
      <c r="T1553" t="str">
        <f>IF($A1553="","",VLOOKUP($A1553,DADOS!F:O,4,FALSE))</f>
        <v/>
      </c>
      <c r="U1553" t="str">
        <f>IF(A1553="","",IF(T1553="","",IF((T1553-S1553)*R1553*$E1553/$D1553/1000&lt;0.2,"&lt;0,2",ROUND((T1553-S1553)*R1553*$E1553/$D1553/1000,2))))</f>
        <v/>
      </c>
      <c r="X1553" t="str">
        <f>IF($A1553="","",VLOOKUP($A1553,DADOS!F:O,9,FALSE))</f>
        <v/>
      </c>
      <c r="Y1553" t="str">
        <f>IF(A1553="","",IF(X1553="","",IF((X1553-W1553)*V1553*$E1553/$D1553&lt;1,"&lt;1",ROUND((X1553-W1553)*V1553*$E1553/$D1553,2))))</f>
        <v/>
      </c>
      <c r="AB1553" t="str">
        <f>IF($A1553="","",VLOOKUP($A1553,DADOS!F:O,7,FALSE))</f>
        <v/>
      </c>
      <c r="AC1553" t="str">
        <f>IF(A1553="","",IF(AB1553="","",IF((AB1553-AA1553)*Z1553*$E1553/$D1553&lt;1,"&lt;1",ROUND((AB1553-AA1553)*Z1553*$E1553/$D1553,2))))</f>
        <v/>
      </c>
      <c r="AF1553" t="str">
        <f>IF($A1553="","",VLOOKUP($A1553,DADOS!F:O,10,FALSE))</f>
        <v/>
      </c>
      <c r="AG1553" t="str">
        <f>IF(A1553="","",IF(AF1553="","",IF((AF1553-AE1553)*AD1553*$E1553/$D1553&lt;1,"&lt;1",ROUND((AF1553-AE1553)*AD1553*$E1553/$D1553,2))))</f>
        <v/>
      </c>
      <c r="AJ1553" t="str">
        <f>IF($A1553="","",VLOOKUP($A1553,DADOS!F:O,8,FALSE))</f>
        <v/>
      </c>
      <c r="AK1553" t="str">
        <f>IF(A1553="","",IF(AJ1553="","",IF((AJ1553-AI1553)*AH1553*$E1553/$D1553&lt;1,"&lt;1",ROUND((AJ1553-AI1553)*AH1553*$E1553/$D1553,2))))</f>
        <v/>
      </c>
      <c r="AN1553" t="str">
        <f>IF($A1553="","",VLOOKUP($A1553,DADOS!F:O,2,FALSE))</f>
        <v/>
      </c>
      <c r="AO1553" t="str">
        <f>IF(A1553="","",IF(AN1553="","",IF((AN1553-AM1553)*AL1553*$E1553/$D1553/1000&lt;0.2,"&lt;0,2",ROUND((AN1553-AM1553)*AL1553*$E1553/$D1553/1000,2))))</f>
        <v/>
      </c>
      <c r="AQ1553">
        <v>0</v>
      </c>
      <c r="AR1553" t="str">
        <f>IF($A1553="","",VLOOKUP($A1553,DADOS!F:P,11,FALSE))</f>
        <v/>
      </c>
      <c r="AS1553" t="str">
        <f>IF(E1553="","",IF(AQ1553="","",IF(AR1553="","",IF((AR1553-AQ1553)*AP1553*$E1553/$D1553&lt;1,"&lt;1",ROUND((AR1553-AQ1553)*AP1553*$E1553/$D1553,2)))))</f>
        <v/>
      </c>
      <c r="AV1553" t="str">
        <f>IF(A1553="","",VLOOKUP(A1553,DADOS!F:R,12,FALSE))</f>
        <v/>
      </c>
      <c r="AW1553" t="str">
        <f>IF(A1553="","",IF(AU1553="","",IF(AV1553="","",IF((AV1553-AU1553)*AT1553*$E1553/$D1553&lt;1,"&lt;1",ROUND((AV1553-AU1553)*AT1553*$E1553/$D1553,2)))))</f>
        <v/>
      </c>
      <c r="AZ1553" t="str">
        <f>IF($A1553="","",VLOOKUP($A1553,DADOS!F:R,13,FALSE))</f>
        <v/>
      </c>
      <c r="BA1553" t="str">
        <f>IF(A1553="","",IF(AY1553="","",IF(AZ1553="","",IF((AZ1553-AY1553)*AX1553*$E1553/$D1553&lt;1,"&lt;1",ROUND((AZ1553-AY1553)*AX1553*$E1553/$D1553,2)))))</f>
        <v/>
      </c>
    </row>
    <row r="1554">
      <c r="B1554" t="str">
        <f>IF(A1554="","",A1554&amp;"/20")</f>
        <v/>
      </c>
      <c r="H1554" t="str">
        <f>IF($A1554="","",VLOOKUP($A1554,DADOS!F:O,3,FALSE))</f>
        <v/>
      </c>
      <c r="I1554" t="str">
        <f>IF(A1554="","",IF(H1554="","",IF((H1554-G1554)*F1554*$E1554/$D1554/1000&lt;0.2,"&lt;0,2",ROUND((H1554-G1554)*F1554*$E1554/$D1554/1000,2))))</f>
        <v/>
      </c>
      <c r="L1554" t="str">
        <f>IF($A1554="","",VLOOKUP($A1554,DADOS!F:O,6,FALSE))</f>
        <v/>
      </c>
      <c r="M1554" t="str">
        <f>IF(A1554="","",IF(L1554="","",IF((L1554-K1554)*J1554*$E1554/$D1554/1000&lt;0.2,"&lt;0,2",ROUND((L1554-K1554)*J1554*$E1554/$D1554/1000,2))))</f>
        <v/>
      </c>
      <c r="P1554" t="str">
        <f>IF($A1554="","",VLOOKUP($A1554,DADOS!F:O,5,FALSE))</f>
        <v/>
      </c>
      <c r="Q1554" t="str">
        <f>IF(A1554="","",IF(P1554="","",IF((P1554-O1554)*N1554*$E1554/$D1554/1000&lt;0.2,"&lt;0,2",ROUND((P1554-O1554)*N1554*$E1554/$D1554/1000,2))))</f>
        <v/>
      </c>
      <c r="T1554" t="str">
        <f>IF($A1554="","",VLOOKUP($A1554,DADOS!F:O,4,FALSE))</f>
        <v/>
      </c>
      <c r="U1554" t="str">
        <f>IF(A1554="","",IF(T1554="","",IF((T1554-S1554)*R1554*$E1554/$D1554/1000&lt;0.2,"&lt;0,2",ROUND((T1554-S1554)*R1554*$E1554/$D1554/1000,2))))</f>
        <v/>
      </c>
      <c r="X1554" t="str">
        <f>IF($A1554="","",VLOOKUP($A1554,DADOS!F:O,9,FALSE))</f>
        <v/>
      </c>
      <c r="Y1554" t="str">
        <f>IF(A1554="","",IF(X1554="","",IF((X1554-W1554)*V1554*$E1554/$D1554&lt;1,"&lt;1",ROUND((X1554-W1554)*V1554*$E1554/$D1554,2))))</f>
        <v/>
      </c>
      <c r="AB1554" t="str">
        <f>IF($A1554="","",VLOOKUP($A1554,DADOS!F:O,7,FALSE))</f>
        <v/>
      </c>
      <c r="AC1554" t="str">
        <f>IF(A1554="","",IF(AB1554="","",IF((AB1554-AA1554)*Z1554*$E1554/$D1554&lt;1,"&lt;1",ROUND((AB1554-AA1554)*Z1554*$E1554/$D1554,2))))</f>
        <v/>
      </c>
      <c r="AF1554" t="str">
        <f>IF($A1554="","",VLOOKUP($A1554,DADOS!F:O,10,FALSE))</f>
        <v/>
      </c>
      <c r="AG1554" t="str">
        <f>IF(A1554="","",IF(AF1554="","",IF((AF1554-AE1554)*AD1554*$E1554/$D1554&lt;1,"&lt;1",ROUND((AF1554-AE1554)*AD1554*$E1554/$D1554,2))))</f>
        <v/>
      </c>
      <c r="AJ1554" t="str">
        <f>IF($A1554="","",VLOOKUP($A1554,DADOS!F:O,8,FALSE))</f>
        <v/>
      </c>
      <c r="AK1554" t="str">
        <f>IF(A1554="","",IF(AJ1554="","",IF((AJ1554-AI1554)*AH1554*$E1554/$D1554&lt;1,"&lt;1",ROUND((AJ1554-AI1554)*AH1554*$E1554/$D1554,2))))</f>
        <v/>
      </c>
      <c r="AN1554" t="str">
        <f>IF($A1554="","",VLOOKUP($A1554,DADOS!F:O,2,FALSE))</f>
        <v/>
      </c>
      <c r="AO1554" t="str">
        <f>IF(A1554="","",IF(AN1554="","",IF((AN1554-AM1554)*AL1554*$E1554/$D1554/1000&lt;0.2,"&lt;0,2",ROUND((AN1554-AM1554)*AL1554*$E1554/$D1554/1000,2))))</f>
        <v/>
      </c>
      <c r="AQ1554">
        <v>0</v>
      </c>
      <c r="AR1554" t="str">
        <f>IF($A1554="","",VLOOKUP($A1554,DADOS!F:P,11,FALSE))</f>
        <v/>
      </c>
      <c r="AS1554" t="str">
        <f>IF(E1554="","",IF(AQ1554="","",IF(AR1554="","",IF((AR1554-AQ1554)*AP1554*$E1554/$D1554&lt;1,"&lt;1",ROUND((AR1554-AQ1554)*AP1554*$E1554/$D1554,2)))))</f>
        <v/>
      </c>
      <c r="AV1554" t="str">
        <f>IF(A1554="","",VLOOKUP(A1554,DADOS!F:R,12,FALSE))</f>
        <v/>
      </c>
      <c r="AW1554" t="str">
        <f>IF(A1554="","",IF(AU1554="","",IF(AV1554="","",IF((AV1554-AU1554)*AT1554*$E1554/$D1554&lt;1,"&lt;1",ROUND((AV1554-AU1554)*AT1554*$E1554/$D1554,2)))))</f>
        <v/>
      </c>
      <c r="AZ1554" t="str">
        <f>IF($A1554="","",VLOOKUP($A1554,DADOS!F:R,13,FALSE))</f>
        <v/>
      </c>
      <c r="BA1554" t="str">
        <f>IF(A1554="","",IF(AY1554="","",IF(AZ1554="","",IF((AZ1554-AY1554)*AX1554*$E1554/$D1554&lt;1,"&lt;1",ROUND((AZ1554-AY1554)*AX1554*$E1554/$D1554,2)))))</f>
        <v/>
      </c>
    </row>
    <row r="1555">
      <c r="B1555" t="str">
        <f>IF(A1555="","",A1555&amp;"/20")</f>
        <v/>
      </c>
      <c r="H1555" t="str">
        <f>IF($A1555="","",VLOOKUP($A1555,DADOS!F:O,3,FALSE))</f>
        <v/>
      </c>
      <c r="I1555" t="str">
        <f>IF(A1555="","",IF(H1555="","",IF((H1555-G1555)*F1555*$E1555/$D1555/1000&lt;0.2,"&lt;0,2",ROUND((H1555-G1555)*F1555*$E1555/$D1555/1000,2))))</f>
        <v/>
      </c>
      <c r="L1555" t="str">
        <f>IF($A1555="","",VLOOKUP($A1555,DADOS!F:O,6,FALSE))</f>
        <v/>
      </c>
      <c r="M1555" t="str">
        <f>IF(A1555="","",IF(L1555="","",IF((L1555-K1555)*J1555*$E1555/$D1555/1000&lt;0.2,"&lt;0,2",ROUND((L1555-K1555)*J1555*$E1555/$D1555/1000,2))))</f>
        <v/>
      </c>
      <c r="P1555" t="str">
        <f>IF($A1555="","",VLOOKUP($A1555,DADOS!F:O,5,FALSE))</f>
        <v/>
      </c>
      <c r="Q1555" t="str">
        <f>IF(A1555="","",IF(P1555="","",IF((P1555-O1555)*N1555*$E1555/$D1555/1000&lt;0.2,"&lt;0,2",ROUND((P1555-O1555)*N1555*$E1555/$D1555/1000,2))))</f>
        <v/>
      </c>
      <c r="T1555" t="str">
        <f>IF($A1555="","",VLOOKUP($A1555,DADOS!F:O,4,FALSE))</f>
        <v/>
      </c>
      <c r="U1555" t="str">
        <f>IF(A1555="","",IF(T1555="","",IF((T1555-S1555)*R1555*$E1555/$D1555/1000&lt;0.2,"&lt;0,2",ROUND((T1555-S1555)*R1555*$E1555/$D1555/1000,2))))</f>
        <v/>
      </c>
      <c r="X1555" t="str">
        <f>IF($A1555="","",VLOOKUP($A1555,DADOS!F:O,9,FALSE))</f>
        <v/>
      </c>
      <c r="Y1555" t="str">
        <f>IF(A1555="","",IF(X1555="","",IF((X1555-W1555)*V1555*$E1555/$D1555&lt;1,"&lt;1",ROUND((X1555-W1555)*V1555*$E1555/$D1555,2))))</f>
        <v/>
      </c>
      <c r="AB1555" t="str">
        <f>IF($A1555="","",VLOOKUP($A1555,DADOS!F:O,7,FALSE))</f>
        <v/>
      </c>
      <c r="AC1555" t="str">
        <f>IF(A1555="","",IF(AB1555="","",IF((AB1555-AA1555)*Z1555*$E1555/$D1555&lt;1,"&lt;1",ROUND((AB1555-AA1555)*Z1555*$E1555/$D1555,2))))</f>
        <v/>
      </c>
      <c r="AF1555" t="str">
        <f>IF($A1555="","",VLOOKUP($A1555,DADOS!F:O,10,FALSE))</f>
        <v/>
      </c>
      <c r="AG1555" t="str">
        <f>IF(A1555="","",IF(AF1555="","",IF((AF1555-AE1555)*AD1555*$E1555/$D1555&lt;1,"&lt;1",ROUND((AF1555-AE1555)*AD1555*$E1555/$D1555,2))))</f>
        <v/>
      </c>
      <c r="AJ1555" t="str">
        <f>IF($A1555="","",VLOOKUP($A1555,DADOS!F:O,8,FALSE))</f>
        <v/>
      </c>
      <c r="AK1555" t="str">
        <f>IF(A1555="","",IF(AJ1555="","",IF((AJ1555-AI1555)*AH1555*$E1555/$D1555&lt;1,"&lt;1",ROUND((AJ1555-AI1555)*AH1555*$E1555/$D1555,2))))</f>
        <v/>
      </c>
      <c r="AN1555" t="str">
        <f>IF($A1555="","",VLOOKUP($A1555,DADOS!F:O,2,FALSE))</f>
        <v/>
      </c>
      <c r="AO1555" t="str">
        <f>IF(A1555="","",IF(AN1555="","",IF((AN1555-AM1555)*AL1555*$E1555/$D1555/1000&lt;0.2,"&lt;0,2",ROUND((AN1555-AM1555)*AL1555*$E1555/$D1555/1000,2))))</f>
        <v/>
      </c>
      <c r="AQ1555">
        <v>0</v>
      </c>
      <c r="AR1555" t="str">
        <f>IF($A1555="","",VLOOKUP($A1555,DADOS!F:P,11,FALSE))</f>
        <v/>
      </c>
      <c r="AS1555" t="str">
        <f>IF(E1555="","",IF(AQ1555="","",IF(AR1555="","",IF((AR1555-AQ1555)*AP1555*$E1555/$D1555&lt;1,"&lt;1",ROUND((AR1555-AQ1555)*AP1555*$E1555/$D1555,2)))))</f>
        <v/>
      </c>
      <c r="AV1555" t="str">
        <f>IF(A1555="","",VLOOKUP(A1555,DADOS!F:R,12,FALSE))</f>
        <v/>
      </c>
      <c r="AW1555" t="str">
        <f>IF(A1555="","",IF(AU1555="","",IF(AV1555="","",IF((AV1555-AU1555)*AT1555*$E1555/$D1555&lt;1,"&lt;1",ROUND((AV1555-AU1555)*AT1555*$E1555/$D1555,2)))))</f>
        <v/>
      </c>
      <c r="AZ1555" t="str">
        <f>IF($A1555="","",VLOOKUP($A1555,DADOS!F:R,13,FALSE))</f>
        <v/>
      </c>
      <c r="BA1555" t="str">
        <f>IF(A1555="","",IF(AY1555="","",IF(AZ1555="","",IF((AZ1555-AY1555)*AX1555*$E1555/$D1555&lt;1,"&lt;1",ROUND((AZ1555-AY1555)*AX1555*$E1555/$D1555,2)))))</f>
        <v/>
      </c>
    </row>
    <row r="1556">
      <c r="B1556" t="str">
        <f>IF(A1556="","",A1556&amp;"/20")</f>
        <v/>
      </c>
      <c r="H1556" t="str">
        <f>IF($A1556="","",VLOOKUP($A1556,DADOS!F:O,3,FALSE))</f>
        <v/>
      </c>
      <c r="I1556" t="str">
        <f>IF(A1556="","",IF(H1556="","",IF((H1556-G1556)*F1556*$E1556/$D1556/1000&lt;0.2,"&lt;0,2",ROUND((H1556-G1556)*F1556*$E1556/$D1556/1000,2))))</f>
        <v/>
      </c>
      <c r="L1556" t="str">
        <f>IF($A1556="","",VLOOKUP($A1556,DADOS!F:O,6,FALSE))</f>
        <v/>
      </c>
      <c r="M1556" t="str">
        <f>IF(A1556="","",IF(L1556="","",IF((L1556-K1556)*J1556*$E1556/$D1556/1000&lt;0.2,"&lt;0,2",ROUND((L1556-K1556)*J1556*$E1556/$D1556/1000,2))))</f>
        <v/>
      </c>
      <c r="P1556" t="str">
        <f>IF($A1556="","",VLOOKUP($A1556,DADOS!F:O,5,FALSE))</f>
        <v/>
      </c>
      <c r="Q1556" t="str">
        <f>IF(A1556="","",IF(P1556="","",IF((P1556-O1556)*N1556*$E1556/$D1556/1000&lt;0.2,"&lt;0,2",ROUND((P1556-O1556)*N1556*$E1556/$D1556/1000,2))))</f>
        <v/>
      </c>
      <c r="T1556" t="str">
        <f>IF($A1556="","",VLOOKUP($A1556,DADOS!F:O,4,FALSE))</f>
        <v/>
      </c>
      <c r="U1556" t="str">
        <f>IF(A1556="","",IF(T1556="","",IF((T1556-S1556)*R1556*$E1556/$D1556/1000&lt;0.2,"&lt;0,2",ROUND((T1556-S1556)*R1556*$E1556/$D1556/1000,2))))</f>
        <v/>
      </c>
      <c r="X1556" t="str">
        <f>IF($A1556="","",VLOOKUP($A1556,DADOS!F:O,9,FALSE))</f>
        <v/>
      </c>
      <c r="Y1556" t="str">
        <f>IF(A1556="","",IF(X1556="","",IF((X1556-W1556)*V1556*$E1556/$D1556&lt;1,"&lt;1",ROUND((X1556-W1556)*V1556*$E1556/$D1556,2))))</f>
        <v/>
      </c>
      <c r="AB1556" t="str">
        <f>IF($A1556="","",VLOOKUP($A1556,DADOS!F:O,7,FALSE))</f>
        <v/>
      </c>
      <c r="AC1556" t="str">
        <f>IF(A1556="","",IF(AB1556="","",IF((AB1556-AA1556)*Z1556*$E1556/$D1556&lt;1,"&lt;1",ROUND((AB1556-AA1556)*Z1556*$E1556/$D1556,2))))</f>
        <v/>
      </c>
      <c r="AF1556" t="str">
        <f>IF($A1556="","",VLOOKUP($A1556,DADOS!F:O,10,FALSE))</f>
        <v/>
      </c>
      <c r="AG1556" t="str">
        <f>IF(A1556="","",IF(AF1556="","",IF((AF1556-AE1556)*AD1556*$E1556/$D1556&lt;1,"&lt;1",ROUND((AF1556-AE1556)*AD1556*$E1556/$D1556,2))))</f>
        <v/>
      </c>
      <c r="AJ1556" t="str">
        <f>IF($A1556="","",VLOOKUP($A1556,DADOS!F:O,8,FALSE))</f>
        <v/>
      </c>
      <c r="AK1556" t="str">
        <f>IF(A1556="","",IF(AJ1556="","",IF((AJ1556-AI1556)*AH1556*$E1556/$D1556&lt;1,"&lt;1",ROUND((AJ1556-AI1556)*AH1556*$E1556/$D1556,2))))</f>
        <v/>
      </c>
      <c r="AN1556" t="str">
        <f>IF($A1556="","",VLOOKUP($A1556,DADOS!F:O,2,FALSE))</f>
        <v/>
      </c>
      <c r="AO1556" t="str">
        <f>IF(A1556="","",IF(AN1556="","",IF((AN1556-AM1556)*AL1556*$E1556/$D1556/1000&lt;0.2,"&lt;0,2",ROUND((AN1556-AM1556)*AL1556*$E1556/$D1556/1000,2))))</f>
        <v/>
      </c>
      <c r="AQ1556">
        <v>0</v>
      </c>
      <c r="AR1556" t="str">
        <f>IF($A1556="","",VLOOKUP($A1556,DADOS!F:P,11,FALSE))</f>
        <v/>
      </c>
      <c r="AS1556" t="str">
        <f>IF(E1556="","",IF(AQ1556="","",IF(AR1556="","",IF((AR1556-AQ1556)*AP1556*$E1556/$D1556&lt;1,"&lt;1",ROUND((AR1556-AQ1556)*AP1556*$E1556/$D1556,2)))))</f>
        <v/>
      </c>
      <c r="AV1556" t="str">
        <f>IF(A1556="","",VLOOKUP(A1556,DADOS!F:R,12,FALSE))</f>
        <v/>
      </c>
      <c r="AW1556" t="str">
        <f>IF(A1556="","",IF(AU1556="","",IF(AV1556="","",IF((AV1556-AU1556)*AT1556*$E1556/$D1556&lt;1,"&lt;1",ROUND((AV1556-AU1556)*AT1556*$E1556/$D1556,2)))))</f>
        <v/>
      </c>
      <c r="AZ1556" t="str">
        <f>IF($A1556="","",VLOOKUP($A1556,DADOS!F:R,13,FALSE))</f>
        <v/>
      </c>
      <c r="BA1556" t="str">
        <f>IF(A1556="","",IF(AY1556="","",IF(AZ1556="","",IF((AZ1556-AY1556)*AX1556*$E1556/$D1556&lt;1,"&lt;1",ROUND((AZ1556-AY1556)*AX1556*$E1556/$D1556,2)))))</f>
        <v/>
      </c>
    </row>
    <row r="1557">
      <c r="B1557" t="str">
        <f>IF(A1557="","",A1557&amp;"/20")</f>
        <v/>
      </c>
      <c r="H1557" t="str">
        <f>IF($A1557="","",VLOOKUP($A1557,DADOS!F:O,3,FALSE))</f>
        <v/>
      </c>
      <c r="I1557" t="str">
        <f>IF(A1557="","",IF(H1557="","",IF((H1557-G1557)*F1557*$E1557/$D1557/1000&lt;0.2,"&lt;0,2",ROUND((H1557-G1557)*F1557*$E1557/$D1557/1000,2))))</f>
        <v/>
      </c>
      <c r="L1557" t="str">
        <f>IF($A1557="","",VLOOKUP($A1557,DADOS!F:O,6,FALSE))</f>
        <v/>
      </c>
      <c r="M1557" t="str">
        <f>IF(A1557="","",IF(L1557="","",IF((L1557-K1557)*J1557*$E1557/$D1557/1000&lt;0.2,"&lt;0,2",ROUND((L1557-K1557)*J1557*$E1557/$D1557/1000,2))))</f>
        <v/>
      </c>
      <c r="P1557" t="str">
        <f>IF($A1557="","",VLOOKUP($A1557,DADOS!F:O,5,FALSE))</f>
        <v/>
      </c>
      <c r="Q1557" t="str">
        <f>IF(A1557="","",IF(P1557="","",IF((P1557-O1557)*N1557*$E1557/$D1557/1000&lt;0.2,"&lt;0,2",ROUND((P1557-O1557)*N1557*$E1557/$D1557/1000,2))))</f>
        <v/>
      </c>
      <c r="T1557" t="str">
        <f>IF($A1557="","",VLOOKUP($A1557,DADOS!F:O,4,FALSE))</f>
        <v/>
      </c>
      <c r="U1557" t="str">
        <f>IF(A1557="","",IF(T1557="","",IF((T1557-S1557)*R1557*$E1557/$D1557/1000&lt;0.2,"&lt;0,2",ROUND((T1557-S1557)*R1557*$E1557/$D1557/1000,2))))</f>
        <v/>
      </c>
      <c r="X1557" t="str">
        <f>IF($A1557="","",VLOOKUP($A1557,DADOS!F:O,9,FALSE))</f>
        <v/>
      </c>
      <c r="Y1557" t="str">
        <f>IF(A1557="","",IF(X1557="","",IF((X1557-W1557)*V1557*$E1557/$D1557&lt;1,"&lt;1",ROUND((X1557-W1557)*V1557*$E1557/$D1557,2))))</f>
        <v/>
      </c>
      <c r="AB1557" t="str">
        <f>IF($A1557="","",VLOOKUP($A1557,DADOS!F:O,7,FALSE))</f>
        <v/>
      </c>
      <c r="AC1557" t="str">
        <f>IF(A1557="","",IF(AB1557="","",IF((AB1557-AA1557)*Z1557*$E1557/$D1557&lt;1,"&lt;1",ROUND((AB1557-AA1557)*Z1557*$E1557/$D1557,2))))</f>
        <v/>
      </c>
      <c r="AF1557" t="str">
        <f>IF($A1557="","",VLOOKUP($A1557,DADOS!F:O,10,FALSE))</f>
        <v/>
      </c>
      <c r="AG1557" t="str">
        <f>IF(A1557="","",IF(AF1557="","",IF((AF1557-AE1557)*AD1557*$E1557/$D1557&lt;1,"&lt;1",ROUND((AF1557-AE1557)*AD1557*$E1557/$D1557,2))))</f>
        <v/>
      </c>
      <c r="AJ1557" t="str">
        <f>IF($A1557="","",VLOOKUP($A1557,DADOS!F:O,8,FALSE))</f>
        <v/>
      </c>
      <c r="AK1557" t="str">
        <f>IF(A1557="","",IF(AJ1557="","",IF((AJ1557-AI1557)*AH1557*$E1557/$D1557&lt;1,"&lt;1",ROUND((AJ1557-AI1557)*AH1557*$E1557/$D1557,2))))</f>
        <v/>
      </c>
      <c r="AN1557" t="str">
        <f>IF($A1557="","",VLOOKUP($A1557,DADOS!F:O,2,FALSE))</f>
        <v/>
      </c>
      <c r="AO1557" t="str">
        <f>IF(A1557="","",IF(AN1557="","",IF((AN1557-AM1557)*AL1557*$E1557/$D1557/1000&lt;0.2,"&lt;0,2",ROUND((AN1557-AM1557)*AL1557*$E1557/$D1557/1000,2))))</f>
        <v/>
      </c>
      <c r="AQ1557">
        <v>0</v>
      </c>
      <c r="AR1557" t="str">
        <f>IF($A1557="","",VLOOKUP($A1557,DADOS!F:P,11,FALSE))</f>
        <v/>
      </c>
      <c r="AS1557" t="str">
        <f>IF(E1557="","",IF(AQ1557="","",IF(AR1557="","",IF((AR1557-AQ1557)*AP1557*$E1557/$D1557&lt;1,"&lt;1",ROUND((AR1557-AQ1557)*AP1557*$E1557/$D1557,2)))))</f>
        <v/>
      </c>
      <c r="AV1557" t="str">
        <f>IF(A1557="","",VLOOKUP(A1557,DADOS!F:R,12,FALSE))</f>
        <v/>
      </c>
      <c r="AW1557" t="str">
        <f>IF(A1557="","",IF(AU1557="","",IF(AV1557="","",IF((AV1557-AU1557)*AT1557*$E1557/$D1557&lt;1,"&lt;1",ROUND((AV1557-AU1557)*AT1557*$E1557/$D1557,2)))))</f>
        <v/>
      </c>
      <c r="AZ1557" t="str">
        <f>IF($A1557="","",VLOOKUP($A1557,DADOS!F:R,13,FALSE))</f>
        <v/>
      </c>
      <c r="BA1557" t="str">
        <f>IF(A1557="","",IF(AY1557="","",IF(AZ1557="","",IF((AZ1557-AY1557)*AX1557*$E1557/$D1557&lt;1,"&lt;1",ROUND((AZ1557-AY1557)*AX1557*$E1557/$D1557,2)))))</f>
        <v/>
      </c>
    </row>
    <row r="1558">
      <c r="B1558" t="str">
        <f>IF(A1558="","",A1558&amp;"/20")</f>
        <v/>
      </c>
      <c r="H1558" t="str">
        <f>IF($A1558="","",VLOOKUP($A1558,DADOS!F:O,3,FALSE))</f>
        <v/>
      </c>
      <c r="I1558" t="str">
        <f>IF(A1558="","",IF(H1558="","",IF((H1558-G1558)*F1558*$E1558/$D1558/1000&lt;0.2,"&lt;0,2",ROUND((H1558-G1558)*F1558*$E1558/$D1558/1000,2))))</f>
        <v/>
      </c>
      <c r="L1558" t="str">
        <f>IF($A1558="","",VLOOKUP($A1558,DADOS!F:O,6,FALSE))</f>
        <v/>
      </c>
      <c r="M1558" t="str">
        <f>IF(A1558="","",IF(L1558="","",IF((L1558-K1558)*J1558*$E1558/$D1558/1000&lt;0.2,"&lt;0,2",ROUND((L1558-K1558)*J1558*$E1558/$D1558/1000,2))))</f>
        <v/>
      </c>
      <c r="P1558" t="str">
        <f>IF($A1558="","",VLOOKUP($A1558,DADOS!F:O,5,FALSE))</f>
        <v/>
      </c>
      <c r="Q1558" t="str">
        <f>IF(A1558="","",IF(P1558="","",IF((P1558-O1558)*N1558*$E1558/$D1558/1000&lt;0.2,"&lt;0,2",ROUND((P1558-O1558)*N1558*$E1558/$D1558/1000,2))))</f>
        <v/>
      </c>
      <c r="T1558" t="str">
        <f>IF($A1558="","",VLOOKUP($A1558,DADOS!F:O,4,FALSE))</f>
        <v/>
      </c>
      <c r="U1558" t="str">
        <f>IF(A1558="","",IF(T1558="","",IF((T1558-S1558)*R1558*$E1558/$D1558/1000&lt;0.2,"&lt;0,2",ROUND((T1558-S1558)*R1558*$E1558/$D1558/1000,2))))</f>
        <v/>
      </c>
      <c r="X1558" t="str">
        <f>IF($A1558="","",VLOOKUP($A1558,DADOS!F:O,9,FALSE))</f>
        <v/>
      </c>
      <c r="Y1558" t="str">
        <f>IF(A1558="","",IF(X1558="","",IF((X1558-W1558)*V1558*$E1558/$D1558&lt;1,"&lt;1",ROUND((X1558-W1558)*V1558*$E1558/$D1558,2))))</f>
        <v/>
      </c>
      <c r="AB1558" t="str">
        <f>IF($A1558="","",VLOOKUP($A1558,DADOS!F:O,7,FALSE))</f>
        <v/>
      </c>
      <c r="AC1558" t="str">
        <f>IF(A1558="","",IF(AB1558="","",IF((AB1558-AA1558)*Z1558*$E1558/$D1558&lt;1,"&lt;1",ROUND((AB1558-AA1558)*Z1558*$E1558/$D1558,2))))</f>
        <v/>
      </c>
      <c r="AF1558" t="str">
        <f>IF($A1558="","",VLOOKUP($A1558,DADOS!F:O,10,FALSE))</f>
        <v/>
      </c>
      <c r="AG1558" t="str">
        <f>IF(A1558="","",IF(AF1558="","",IF((AF1558-AE1558)*AD1558*$E1558/$D1558&lt;1,"&lt;1",ROUND((AF1558-AE1558)*AD1558*$E1558/$D1558,2))))</f>
        <v/>
      </c>
      <c r="AJ1558" t="str">
        <f>IF($A1558="","",VLOOKUP($A1558,DADOS!F:O,8,FALSE))</f>
        <v/>
      </c>
      <c r="AK1558" t="str">
        <f>IF(A1558="","",IF(AJ1558="","",IF((AJ1558-AI1558)*AH1558*$E1558/$D1558&lt;1,"&lt;1",ROUND((AJ1558-AI1558)*AH1558*$E1558/$D1558,2))))</f>
        <v/>
      </c>
      <c r="AN1558" t="str">
        <f>IF($A1558="","",VLOOKUP($A1558,DADOS!F:O,2,FALSE))</f>
        <v/>
      </c>
      <c r="AO1558" t="str">
        <f>IF(A1558="","",IF(AN1558="","",IF((AN1558-AM1558)*AL1558*$E1558/$D1558/1000&lt;0.2,"&lt;0,2",ROUND((AN1558-AM1558)*AL1558*$E1558/$D1558/1000,2))))</f>
        <v/>
      </c>
      <c r="AQ1558">
        <v>0</v>
      </c>
      <c r="AR1558" t="str">
        <f>IF($A1558="","",VLOOKUP($A1558,DADOS!F:P,11,FALSE))</f>
        <v/>
      </c>
      <c r="AS1558" t="str">
        <f>IF(E1558="","",IF(AQ1558="","",IF(AR1558="","",IF((AR1558-AQ1558)*AP1558*$E1558/$D1558&lt;1,"&lt;1",ROUND((AR1558-AQ1558)*AP1558*$E1558/$D1558,2)))))</f>
        <v/>
      </c>
      <c r="AV1558" t="str">
        <f>IF(A1558="","",VLOOKUP(A1558,DADOS!F:R,12,FALSE))</f>
        <v/>
      </c>
      <c r="AW1558" t="str">
        <f>IF(A1558="","",IF(AU1558="","",IF(AV1558="","",IF((AV1558-AU1558)*AT1558*$E1558/$D1558&lt;1,"&lt;1",ROUND((AV1558-AU1558)*AT1558*$E1558/$D1558,2)))))</f>
        <v/>
      </c>
      <c r="AZ1558" t="str">
        <f>IF($A1558="","",VLOOKUP($A1558,DADOS!F:R,13,FALSE))</f>
        <v/>
      </c>
      <c r="BA1558" t="str">
        <f>IF(A1558="","",IF(AY1558="","",IF(AZ1558="","",IF((AZ1558-AY1558)*AX1558*$E1558/$D1558&lt;1,"&lt;1",ROUND((AZ1558-AY1558)*AX1558*$E1558/$D1558,2)))))</f>
        <v/>
      </c>
    </row>
    <row r="1559">
      <c r="B1559" t="str">
        <f>IF(A1559="","",A1559&amp;"/20")</f>
        <v/>
      </c>
      <c r="H1559" t="str">
        <f>IF($A1559="","",VLOOKUP($A1559,DADOS!F:O,3,FALSE))</f>
        <v/>
      </c>
      <c r="I1559" t="str">
        <f>IF(A1559="","",IF(H1559="","",IF((H1559-G1559)*F1559*$E1559/$D1559/1000&lt;0.2,"&lt;0,2",ROUND((H1559-G1559)*F1559*$E1559/$D1559/1000,2))))</f>
        <v/>
      </c>
      <c r="L1559" t="str">
        <f>IF($A1559="","",VLOOKUP($A1559,DADOS!F:O,6,FALSE))</f>
        <v/>
      </c>
      <c r="M1559" t="str">
        <f>IF(A1559="","",IF(L1559="","",IF((L1559-K1559)*J1559*$E1559/$D1559/1000&lt;0.2,"&lt;0,2",ROUND((L1559-K1559)*J1559*$E1559/$D1559/1000,2))))</f>
        <v/>
      </c>
      <c r="P1559" t="str">
        <f>IF($A1559="","",VLOOKUP($A1559,DADOS!F:O,5,FALSE))</f>
        <v/>
      </c>
      <c r="Q1559" t="str">
        <f>IF(A1559="","",IF(P1559="","",IF((P1559-O1559)*N1559*$E1559/$D1559/1000&lt;0.2,"&lt;0,2",ROUND((P1559-O1559)*N1559*$E1559/$D1559/1000,2))))</f>
        <v/>
      </c>
      <c r="T1559" t="str">
        <f>IF($A1559="","",VLOOKUP($A1559,DADOS!F:O,4,FALSE))</f>
        <v/>
      </c>
      <c r="U1559" t="str">
        <f>IF(A1559="","",IF(T1559="","",IF((T1559-S1559)*R1559*$E1559/$D1559/1000&lt;0.2,"&lt;0,2",ROUND((T1559-S1559)*R1559*$E1559/$D1559/1000,2))))</f>
        <v/>
      </c>
      <c r="X1559" t="str">
        <f>IF($A1559="","",VLOOKUP($A1559,DADOS!F:O,9,FALSE))</f>
        <v/>
      </c>
      <c r="Y1559" t="str">
        <f>IF(A1559="","",IF(X1559="","",IF((X1559-W1559)*V1559*$E1559/$D1559&lt;1,"&lt;1",ROUND((X1559-W1559)*V1559*$E1559/$D1559,2))))</f>
        <v/>
      </c>
      <c r="AB1559" t="str">
        <f>IF($A1559="","",VLOOKUP($A1559,DADOS!F:O,7,FALSE))</f>
        <v/>
      </c>
      <c r="AC1559" t="str">
        <f>IF(A1559="","",IF(AB1559="","",IF((AB1559-AA1559)*Z1559*$E1559/$D1559&lt;1,"&lt;1",ROUND((AB1559-AA1559)*Z1559*$E1559/$D1559,2))))</f>
        <v/>
      </c>
      <c r="AF1559" t="str">
        <f>IF($A1559="","",VLOOKUP($A1559,DADOS!F:O,10,FALSE))</f>
        <v/>
      </c>
      <c r="AG1559" t="str">
        <f>IF(A1559="","",IF(AF1559="","",IF((AF1559-AE1559)*AD1559*$E1559/$D1559&lt;1,"&lt;1",ROUND((AF1559-AE1559)*AD1559*$E1559/$D1559,2))))</f>
        <v/>
      </c>
      <c r="AJ1559" t="str">
        <f>IF($A1559="","",VLOOKUP($A1559,DADOS!F:O,8,FALSE))</f>
        <v/>
      </c>
      <c r="AK1559" t="str">
        <f>IF(A1559="","",IF(AJ1559="","",IF((AJ1559-AI1559)*AH1559*$E1559/$D1559&lt;1,"&lt;1",ROUND((AJ1559-AI1559)*AH1559*$E1559/$D1559,2))))</f>
        <v/>
      </c>
      <c r="AN1559" t="str">
        <f>IF($A1559="","",VLOOKUP($A1559,DADOS!F:O,2,FALSE))</f>
        <v/>
      </c>
      <c r="AO1559" t="str">
        <f>IF(A1559="","",IF(AN1559="","",IF((AN1559-AM1559)*AL1559*$E1559/$D1559/1000&lt;0.2,"&lt;0,2",ROUND((AN1559-AM1559)*AL1559*$E1559/$D1559/1000,2))))</f>
        <v/>
      </c>
      <c r="AQ1559">
        <v>0</v>
      </c>
      <c r="AR1559" t="str">
        <f>IF($A1559="","",VLOOKUP($A1559,DADOS!F:P,11,FALSE))</f>
        <v/>
      </c>
      <c r="AS1559" t="str">
        <f>IF(E1559="","",IF(AQ1559="","",IF(AR1559="","",IF((AR1559-AQ1559)*AP1559*$E1559/$D1559&lt;1,"&lt;1",ROUND((AR1559-AQ1559)*AP1559*$E1559/$D1559,2)))))</f>
        <v/>
      </c>
      <c r="AV1559" t="str">
        <f>IF(A1559="","",VLOOKUP(A1559,DADOS!F:R,12,FALSE))</f>
        <v/>
      </c>
      <c r="AW1559" t="str">
        <f>IF(A1559="","",IF(AU1559="","",IF(AV1559="","",IF((AV1559-AU1559)*AT1559*$E1559/$D1559&lt;1,"&lt;1",ROUND((AV1559-AU1559)*AT1559*$E1559/$D1559,2)))))</f>
        <v/>
      </c>
      <c r="AZ1559" t="str">
        <f>IF($A1559="","",VLOOKUP($A1559,DADOS!F:R,13,FALSE))</f>
        <v/>
      </c>
      <c r="BA1559" t="str">
        <f>IF(A1559="","",IF(AY1559="","",IF(AZ1559="","",IF((AZ1559-AY1559)*AX1559*$E1559/$D1559&lt;1,"&lt;1",ROUND((AZ1559-AY1559)*AX1559*$E1559/$D1559,2)))))</f>
        <v/>
      </c>
    </row>
    <row r="1560">
      <c r="B1560" t="str">
        <f>IF(A1560="","",A1560&amp;"/20")</f>
        <v/>
      </c>
      <c r="H1560" t="str">
        <f>IF($A1560="","",VLOOKUP($A1560,DADOS!F:O,3,FALSE))</f>
        <v/>
      </c>
      <c r="I1560" t="str">
        <f>IF(A1560="","",IF(H1560="","",IF((H1560-G1560)*F1560*$E1560/$D1560/1000&lt;0.2,"&lt;0,2",ROUND((H1560-G1560)*F1560*$E1560/$D1560/1000,2))))</f>
        <v/>
      </c>
      <c r="L1560" t="str">
        <f>IF($A1560="","",VLOOKUP($A1560,DADOS!F:O,6,FALSE))</f>
        <v/>
      </c>
      <c r="M1560" t="str">
        <f>IF(A1560="","",IF(L1560="","",IF((L1560-K1560)*J1560*$E1560/$D1560/1000&lt;0.2,"&lt;0,2",ROUND((L1560-K1560)*J1560*$E1560/$D1560/1000,2))))</f>
        <v/>
      </c>
      <c r="P1560" t="str">
        <f>IF($A1560="","",VLOOKUP($A1560,DADOS!F:O,5,FALSE))</f>
        <v/>
      </c>
      <c r="Q1560" t="str">
        <f>IF(A1560="","",IF(P1560="","",IF((P1560-O1560)*N1560*$E1560/$D1560/1000&lt;0.2,"&lt;0,2",ROUND((P1560-O1560)*N1560*$E1560/$D1560/1000,2))))</f>
        <v/>
      </c>
      <c r="T1560" t="str">
        <f>IF($A1560="","",VLOOKUP($A1560,DADOS!F:O,4,FALSE))</f>
        <v/>
      </c>
      <c r="U1560" t="str">
        <f>IF(A1560="","",IF(T1560="","",IF((T1560-S1560)*R1560*$E1560/$D1560/1000&lt;0.2,"&lt;0,2",ROUND((T1560-S1560)*R1560*$E1560/$D1560/1000,2))))</f>
        <v/>
      </c>
      <c r="X1560" t="str">
        <f>IF($A1560="","",VLOOKUP($A1560,DADOS!F:O,9,FALSE))</f>
        <v/>
      </c>
      <c r="Y1560" t="str">
        <f>IF(A1560="","",IF(X1560="","",IF((X1560-W1560)*V1560*$E1560/$D1560&lt;1,"&lt;1",ROUND((X1560-W1560)*V1560*$E1560/$D1560,2))))</f>
        <v/>
      </c>
      <c r="AB1560" t="str">
        <f>IF($A1560="","",VLOOKUP($A1560,DADOS!F:O,7,FALSE))</f>
        <v/>
      </c>
      <c r="AC1560" t="str">
        <f>IF(A1560="","",IF(AB1560="","",IF((AB1560-AA1560)*Z1560*$E1560/$D1560&lt;1,"&lt;1",ROUND((AB1560-AA1560)*Z1560*$E1560/$D1560,2))))</f>
        <v/>
      </c>
      <c r="AF1560" t="str">
        <f>IF($A1560="","",VLOOKUP($A1560,DADOS!F:O,10,FALSE))</f>
        <v/>
      </c>
      <c r="AG1560" t="str">
        <f>IF(A1560="","",IF(AF1560="","",IF((AF1560-AE1560)*AD1560*$E1560/$D1560&lt;1,"&lt;1",ROUND((AF1560-AE1560)*AD1560*$E1560/$D1560,2))))</f>
        <v/>
      </c>
      <c r="AJ1560" t="str">
        <f>IF($A1560="","",VLOOKUP($A1560,DADOS!F:O,8,FALSE))</f>
        <v/>
      </c>
      <c r="AK1560" t="str">
        <f>IF(A1560="","",IF(AJ1560="","",IF((AJ1560-AI1560)*AH1560*$E1560/$D1560&lt;1,"&lt;1",ROUND((AJ1560-AI1560)*AH1560*$E1560/$D1560,2))))</f>
        <v/>
      </c>
      <c r="AN1560" t="str">
        <f>IF($A1560="","",VLOOKUP($A1560,DADOS!F:O,2,FALSE))</f>
        <v/>
      </c>
      <c r="AO1560" t="str">
        <f>IF(A1560="","",IF(AN1560="","",IF((AN1560-AM1560)*AL1560*$E1560/$D1560/1000&lt;0.2,"&lt;0,2",ROUND((AN1560-AM1560)*AL1560*$E1560/$D1560/1000,2))))</f>
        <v/>
      </c>
      <c r="AQ1560">
        <v>0</v>
      </c>
      <c r="AR1560" t="str">
        <f>IF($A1560="","",VLOOKUP($A1560,DADOS!F:P,11,FALSE))</f>
        <v/>
      </c>
      <c r="AS1560" t="str">
        <f>IF(E1560="","",IF(AQ1560="","",IF(AR1560="","",IF((AR1560-AQ1560)*AP1560*$E1560/$D1560&lt;1,"&lt;1",ROUND((AR1560-AQ1560)*AP1560*$E1560/$D1560,2)))))</f>
        <v/>
      </c>
      <c r="AV1560" t="str">
        <f>IF(A1560="","",VLOOKUP(A1560,DADOS!F:R,12,FALSE))</f>
        <v/>
      </c>
      <c r="AW1560" t="str">
        <f>IF(A1560="","",IF(AU1560="","",IF(AV1560="","",IF((AV1560-AU1560)*AT1560*$E1560/$D1560&lt;1,"&lt;1",ROUND((AV1560-AU1560)*AT1560*$E1560/$D1560,2)))))</f>
        <v/>
      </c>
      <c r="AZ1560" t="str">
        <f>IF($A1560="","",VLOOKUP($A1560,DADOS!F:R,13,FALSE))</f>
        <v/>
      </c>
      <c r="BA1560" t="str">
        <f>IF(A1560="","",IF(AY1560="","",IF(AZ1560="","",IF((AZ1560-AY1560)*AX1560*$E1560/$D1560&lt;1,"&lt;1",ROUND((AZ1560-AY1560)*AX1560*$E1560/$D1560,2)))))</f>
        <v/>
      </c>
    </row>
    <row r="1561">
      <c r="B1561" t="str">
        <f>IF(A1561="","",A1561&amp;"/20")</f>
        <v/>
      </c>
      <c r="H1561" t="str">
        <f>IF($A1561="","",VLOOKUP($A1561,DADOS!F:O,3,FALSE))</f>
        <v/>
      </c>
      <c r="I1561" t="str">
        <f>IF(A1561="","",IF(H1561="","",IF((H1561-G1561)*F1561*$E1561/$D1561/1000&lt;0.2,"&lt;0,2",ROUND((H1561-G1561)*F1561*$E1561/$D1561/1000,2))))</f>
        <v/>
      </c>
      <c r="L1561" t="str">
        <f>IF($A1561="","",VLOOKUP($A1561,DADOS!F:O,6,FALSE))</f>
        <v/>
      </c>
      <c r="M1561" t="str">
        <f>IF(A1561="","",IF(L1561="","",IF((L1561-K1561)*J1561*$E1561/$D1561/1000&lt;0.2,"&lt;0,2",ROUND((L1561-K1561)*J1561*$E1561/$D1561/1000,2))))</f>
        <v/>
      </c>
      <c r="P1561" t="str">
        <f>IF($A1561="","",VLOOKUP($A1561,DADOS!F:O,5,FALSE))</f>
        <v/>
      </c>
      <c r="Q1561" t="str">
        <f>IF(A1561="","",IF(P1561="","",IF((P1561-O1561)*N1561*$E1561/$D1561/1000&lt;0.2,"&lt;0,2",ROUND((P1561-O1561)*N1561*$E1561/$D1561/1000,2))))</f>
        <v/>
      </c>
      <c r="T1561" t="str">
        <f>IF($A1561="","",VLOOKUP($A1561,DADOS!F:O,4,FALSE))</f>
        <v/>
      </c>
      <c r="U1561" t="str">
        <f>IF(A1561="","",IF(T1561="","",IF((T1561-S1561)*R1561*$E1561/$D1561/1000&lt;0.2,"&lt;0,2",ROUND((T1561-S1561)*R1561*$E1561/$D1561/1000,2))))</f>
        <v/>
      </c>
      <c r="X1561" t="str">
        <f>IF($A1561="","",VLOOKUP($A1561,DADOS!F:O,9,FALSE))</f>
        <v/>
      </c>
      <c r="Y1561" t="str">
        <f>IF(A1561="","",IF(X1561="","",IF((X1561-W1561)*V1561*$E1561/$D1561&lt;1,"&lt;1",ROUND((X1561-W1561)*V1561*$E1561/$D1561,2))))</f>
        <v/>
      </c>
      <c r="AB1561" t="str">
        <f>IF($A1561="","",VLOOKUP($A1561,DADOS!F:O,7,FALSE))</f>
        <v/>
      </c>
      <c r="AC1561" t="str">
        <f>IF(A1561="","",IF(AB1561="","",IF((AB1561-AA1561)*Z1561*$E1561/$D1561&lt;1,"&lt;1",ROUND((AB1561-AA1561)*Z1561*$E1561/$D1561,2))))</f>
        <v/>
      </c>
      <c r="AF1561" t="str">
        <f>IF($A1561="","",VLOOKUP($A1561,DADOS!F:O,10,FALSE))</f>
        <v/>
      </c>
      <c r="AG1561" t="str">
        <f>IF(A1561="","",IF(AF1561="","",IF((AF1561-AE1561)*AD1561*$E1561/$D1561&lt;1,"&lt;1",ROUND((AF1561-AE1561)*AD1561*$E1561/$D1561,2))))</f>
        <v/>
      </c>
      <c r="AJ1561" t="str">
        <f>IF($A1561="","",VLOOKUP($A1561,DADOS!F:O,8,FALSE))</f>
        <v/>
      </c>
      <c r="AK1561" t="str">
        <f>IF(A1561="","",IF(AJ1561="","",IF((AJ1561-AI1561)*AH1561*$E1561/$D1561&lt;1,"&lt;1",ROUND((AJ1561-AI1561)*AH1561*$E1561/$D1561,2))))</f>
        <v/>
      </c>
      <c r="AN1561" t="str">
        <f>IF($A1561="","",VLOOKUP($A1561,DADOS!F:O,2,FALSE))</f>
        <v/>
      </c>
      <c r="AO1561" t="str">
        <f>IF(A1561="","",IF(AN1561="","",IF((AN1561-AM1561)*AL1561*$E1561/$D1561/1000&lt;0.2,"&lt;0,2",ROUND((AN1561-AM1561)*AL1561*$E1561/$D1561/1000,2))))</f>
        <v/>
      </c>
      <c r="AQ1561">
        <v>0</v>
      </c>
      <c r="AR1561" t="str">
        <f>IF($A1561="","",VLOOKUP($A1561,DADOS!F:P,11,FALSE))</f>
        <v/>
      </c>
      <c r="AS1561" t="str">
        <f>IF(E1561="","",IF(AQ1561="","",IF(AR1561="","",IF((AR1561-AQ1561)*AP1561*$E1561/$D1561&lt;1,"&lt;1",ROUND((AR1561-AQ1561)*AP1561*$E1561/$D1561,2)))))</f>
        <v/>
      </c>
      <c r="AV1561" t="str">
        <f>IF(A1561="","",VLOOKUP(A1561,DADOS!F:R,12,FALSE))</f>
        <v/>
      </c>
      <c r="AW1561" t="str">
        <f>IF(A1561="","",IF(AU1561="","",IF(AV1561="","",IF((AV1561-AU1561)*AT1561*$E1561/$D1561&lt;1,"&lt;1",ROUND((AV1561-AU1561)*AT1561*$E1561/$D1561,2)))))</f>
        <v/>
      </c>
      <c r="AZ1561" t="str">
        <f>IF($A1561="","",VLOOKUP($A1561,DADOS!F:R,13,FALSE))</f>
        <v/>
      </c>
      <c r="BA1561" t="str">
        <f>IF(A1561="","",IF(AY1561="","",IF(AZ1561="","",IF((AZ1561-AY1561)*AX1561*$E1561/$D1561&lt;1,"&lt;1",ROUND((AZ1561-AY1561)*AX1561*$E1561/$D1561,2)))))</f>
        <v/>
      </c>
    </row>
    <row r="1562">
      <c r="B1562" t="str">
        <f>IF(A1562="","",A1562&amp;"/20")</f>
        <v/>
      </c>
      <c r="H1562" t="str">
        <f>IF($A1562="","",VLOOKUP($A1562,DADOS!F:O,3,FALSE))</f>
        <v/>
      </c>
      <c r="I1562" t="str">
        <f>IF(A1562="","",IF(H1562="","",IF((H1562-G1562)*F1562*$E1562/$D1562/1000&lt;0.2,"&lt;0,2",ROUND((H1562-G1562)*F1562*$E1562/$D1562/1000,2))))</f>
        <v/>
      </c>
      <c r="L1562" t="str">
        <f>IF($A1562="","",VLOOKUP($A1562,DADOS!F:O,6,FALSE))</f>
        <v/>
      </c>
      <c r="M1562" t="str">
        <f>IF(A1562="","",IF(L1562="","",IF((L1562-K1562)*J1562*$E1562/$D1562/1000&lt;0.2,"&lt;0,2",ROUND((L1562-K1562)*J1562*$E1562/$D1562/1000,2))))</f>
        <v/>
      </c>
      <c r="P1562" t="str">
        <f>IF($A1562="","",VLOOKUP($A1562,DADOS!F:O,5,FALSE))</f>
        <v/>
      </c>
      <c r="Q1562" t="str">
        <f>IF(A1562="","",IF(P1562="","",IF((P1562-O1562)*N1562*$E1562/$D1562/1000&lt;0.2,"&lt;0,2",ROUND((P1562-O1562)*N1562*$E1562/$D1562/1000,2))))</f>
        <v/>
      </c>
      <c r="T1562" t="str">
        <f>IF($A1562="","",VLOOKUP($A1562,DADOS!F:O,4,FALSE))</f>
        <v/>
      </c>
      <c r="U1562" t="str">
        <f>IF(A1562="","",IF(T1562="","",IF((T1562-S1562)*R1562*$E1562/$D1562/1000&lt;0.2,"&lt;0,2",ROUND((T1562-S1562)*R1562*$E1562/$D1562/1000,2))))</f>
        <v/>
      </c>
      <c r="X1562" t="str">
        <f>IF($A1562="","",VLOOKUP($A1562,DADOS!F:O,9,FALSE))</f>
        <v/>
      </c>
      <c r="Y1562" t="str">
        <f>IF(A1562="","",IF(X1562="","",IF((X1562-W1562)*V1562*$E1562/$D1562&lt;1,"&lt;1",ROUND((X1562-W1562)*V1562*$E1562/$D1562,2))))</f>
        <v/>
      </c>
      <c r="AB1562" t="str">
        <f>IF($A1562="","",VLOOKUP($A1562,DADOS!F:O,7,FALSE))</f>
        <v/>
      </c>
      <c r="AC1562" t="str">
        <f>IF(A1562="","",IF(AB1562="","",IF((AB1562-AA1562)*Z1562*$E1562/$D1562&lt;1,"&lt;1",ROUND((AB1562-AA1562)*Z1562*$E1562/$D1562,2))))</f>
        <v/>
      </c>
      <c r="AF1562" t="str">
        <f>IF($A1562="","",VLOOKUP($A1562,DADOS!F:O,10,FALSE))</f>
        <v/>
      </c>
      <c r="AG1562" t="str">
        <f>IF(A1562="","",IF(AF1562="","",IF((AF1562-AE1562)*AD1562*$E1562/$D1562&lt;1,"&lt;1",ROUND((AF1562-AE1562)*AD1562*$E1562/$D1562,2))))</f>
        <v/>
      </c>
      <c r="AJ1562" t="str">
        <f>IF($A1562="","",VLOOKUP($A1562,DADOS!F:O,8,FALSE))</f>
        <v/>
      </c>
      <c r="AK1562" t="str">
        <f>IF(A1562="","",IF(AJ1562="","",IF((AJ1562-AI1562)*AH1562*$E1562/$D1562&lt;1,"&lt;1",ROUND((AJ1562-AI1562)*AH1562*$E1562/$D1562,2))))</f>
        <v/>
      </c>
      <c r="AN1562" t="str">
        <f>IF($A1562="","",VLOOKUP($A1562,DADOS!F:O,2,FALSE))</f>
        <v/>
      </c>
      <c r="AO1562" t="str">
        <f>IF(A1562="","",IF(AN1562="","",IF((AN1562-AM1562)*AL1562*$E1562/$D1562/1000&lt;0.2,"&lt;0,2",ROUND((AN1562-AM1562)*AL1562*$E1562/$D1562/1000,2))))</f>
        <v/>
      </c>
      <c r="AQ1562">
        <v>0</v>
      </c>
      <c r="AR1562" t="str">
        <f>IF($A1562="","",VLOOKUP($A1562,DADOS!F:P,11,FALSE))</f>
        <v/>
      </c>
      <c r="AS1562" t="str">
        <f>IF(E1562="","",IF(AQ1562="","",IF(AR1562="","",IF((AR1562-AQ1562)*AP1562*$E1562/$D1562&lt;1,"&lt;1",ROUND((AR1562-AQ1562)*AP1562*$E1562/$D1562,2)))))</f>
        <v/>
      </c>
      <c r="AV1562" t="str">
        <f>IF(A1562="","",VLOOKUP(A1562,DADOS!F:R,12,FALSE))</f>
        <v/>
      </c>
      <c r="AW1562" t="str">
        <f>IF(A1562="","",IF(AU1562="","",IF(AV1562="","",IF((AV1562-AU1562)*AT1562*$E1562/$D1562&lt;1,"&lt;1",ROUND((AV1562-AU1562)*AT1562*$E1562/$D1562,2)))))</f>
        <v/>
      </c>
      <c r="AZ1562" t="str">
        <f>IF($A1562="","",VLOOKUP($A1562,DADOS!F:R,13,FALSE))</f>
        <v/>
      </c>
      <c r="BA1562" t="str">
        <f>IF(A1562="","",IF(AY1562="","",IF(AZ1562="","",IF((AZ1562-AY1562)*AX1562*$E1562/$D1562&lt;1,"&lt;1",ROUND((AZ1562-AY1562)*AX1562*$E1562/$D1562,2)))))</f>
        <v/>
      </c>
    </row>
    <row r="1563">
      <c r="B1563" t="str">
        <f>IF(A1563="","",A1563&amp;"/20")</f>
        <v/>
      </c>
      <c r="H1563" t="str">
        <f>IF($A1563="","",VLOOKUP($A1563,DADOS!F:O,3,FALSE))</f>
        <v/>
      </c>
      <c r="I1563" t="str">
        <f>IF(A1563="","",IF(H1563="","",IF((H1563-G1563)*F1563*$E1563/$D1563/1000&lt;0.2,"&lt;0,2",ROUND((H1563-G1563)*F1563*$E1563/$D1563/1000,2))))</f>
        <v/>
      </c>
      <c r="L1563" t="str">
        <f>IF($A1563="","",VLOOKUP($A1563,DADOS!F:O,6,FALSE))</f>
        <v/>
      </c>
      <c r="M1563" t="str">
        <f>IF(A1563="","",IF(L1563="","",IF((L1563-K1563)*J1563*$E1563/$D1563/1000&lt;0.2,"&lt;0,2",ROUND((L1563-K1563)*J1563*$E1563/$D1563/1000,2))))</f>
        <v/>
      </c>
      <c r="P1563" t="str">
        <f>IF($A1563="","",VLOOKUP($A1563,DADOS!F:O,5,FALSE))</f>
        <v/>
      </c>
      <c r="Q1563" t="str">
        <f>IF(A1563="","",IF(P1563="","",IF((P1563-O1563)*N1563*$E1563/$D1563/1000&lt;0.2,"&lt;0,2",ROUND((P1563-O1563)*N1563*$E1563/$D1563/1000,2))))</f>
        <v/>
      </c>
      <c r="T1563" t="str">
        <f>IF($A1563="","",VLOOKUP($A1563,DADOS!F:O,4,FALSE))</f>
        <v/>
      </c>
      <c r="U1563" t="str">
        <f>IF(A1563="","",IF(T1563="","",IF((T1563-S1563)*R1563*$E1563/$D1563/1000&lt;0.2,"&lt;0,2",ROUND((T1563-S1563)*R1563*$E1563/$D1563/1000,2))))</f>
        <v/>
      </c>
      <c r="X1563" t="str">
        <f>IF($A1563="","",VLOOKUP($A1563,DADOS!F:O,9,FALSE))</f>
        <v/>
      </c>
      <c r="Y1563" t="str">
        <f>IF(A1563="","",IF(X1563="","",IF((X1563-W1563)*V1563*$E1563/$D1563&lt;1,"&lt;1",ROUND((X1563-W1563)*V1563*$E1563/$D1563,2))))</f>
        <v/>
      </c>
      <c r="AB1563" t="str">
        <f>IF($A1563="","",VLOOKUP($A1563,DADOS!F:O,7,FALSE))</f>
        <v/>
      </c>
      <c r="AC1563" t="str">
        <f>IF(A1563="","",IF(AB1563="","",IF((AB1563-AA1563)*Z1563*$E1563/$D1563&lt;1,"&lt;1",ROUND((AB1563-AA1563)*Z1563*$E1563/$D1563,2))))</f>
        <v/>
      </c>
      <c r="AF1563" t="str">
        <f>IF($A1563="","",VLOOKUP($A1563,DADOS!F:O,10,FALSE))</f>
        <v/>
      </c>
      <c r="AG1563" t="str">
        <f>IF(A1563="","",IF(AF1563="","",IF((AF1563-AE1563)*AD1563*$E1563/$D1563&lt;1,"&lt;1",ROUND((AF1563-AE1563)*AD1563*$E1563/$D1563,2))))</f>
        <v/>
      </c>
      <c r="AJ1563" t="str">
        <f>IF($A1563="","",VLOOKUP($A1563,DADOS!F:O,8,FALSE))</f>
        <v/>
      </c>
      <c r="AK1563" t="str">
        <f>IF(A1563="","",IF(AJ1563="","",IF((AJ1563-AI1563)*AH1563*$E1563/$D1563&lt;1,"&lt;1",ROUND((AJ1563-AI1563)*AH1563*$E1563/$D1563,2))))</f>
        <v/>
      </c>
      <c r="AN1563" t="str">
        <f>IF($A1563="","",VLOOKUP($A1563,DADOS!F:O,2,FALSE))</f>
        <v/>
      </c>
      <c r="AO1563" t="str">
        <f>IF(A1563="","",IF(AN1563="","",IF((AN1563-AM1563)*AL1563*$E1563/$D1563/1000&lt;0.2,"&lt;0,2",ROUND((AN1563-AM1563)*AL1563*$E1563/$D1563/1000,2))))</f>
        <v/>
      </c>
      <c r="AQ1563">
        <v>0</v>
      </c>
      <c r="AR1563" t="str">
        <f>IF($A1563="","",VLOOKUP($A1563,DADOS!F:P,11,FALSE))</f>
        <v/>
      </c>
      <c r="AS1563" t="str">
        <f>IF(E1563="","",IF(AQ1563="","",IF(AR1563="","",IF((AR1563-AQ1563)*AP1563*$E1563/$D1563&lt;1,"&lt;1",ROUND((AR1563-AQ1563)*AP1563*$E1563/$D1563,2)))))</f>
        <v/>
      </c>
      <c r="AV1563" t="str">
        <f>IF(A1563="","",VLOOKUP(A1563,DADOS!F:R,12,FALSE))</f>
        <v/>
      </c>
      <c r="AW1563" t="str">
        <f>IF(A1563="","",IF(AU1563="","",IF(AV1563="","",IF((AV1563-AU1563)*AT1563*$E1563/$D1563&lt;1,"&lt;1",ROUND((AV1563-AU1563)*AT1563*$E1563/$D1563,2)))))</f>
        <v/>
      </c>
      <c r="AZ1563" t="str">
        <f>IF($A1563="","",VLOOKUP($A1563,DADOS!F:R,13,FALSE))</f>
        <v/>
      </c>
      <c r="BA1563" t="str">
        <f>IF(A1563="","",IF(AY1563="","",IF(AZ1563="","",IF((AZ1563-AY1563)*AX1563*$E1563/$D1563&lt;1,"&lt;1",ROUND((AZ1563-AY1563)*AX1563*$E1563/$D1563,2)))))</f>
        <v/>
      </c>
    </row>
    <row r="1564">
      <c r="B1564" t="str">
        <f>IF(A1564="","",A1564&amp;"/20")</f>
        <v/>
      </c>
      <c r="H1564" t="str">
        <f>IF($A1564="","",VLOOKUP($A1564,DADOS!F:O,3,FALSE))</f>
        <v/>
      </c>
      <c r="I1564" t="str">
        <f>IF(A1564="","",IF(H1564="","",IF((H1564-G1564)*F1564*$E1564/$D1564/1000&lt;0.2,"&lt;0,2",ROUND((H1564-G1564)*F1564*$E1564/$D1564/1000,2))))</f>
        <v/>
      </c>
      <c r="L1564" t="str">
        <f>IF($A1564="","",VLOOKUP($A1564,DADOS!F:O,6,FALSE))</f>
        <v/>
      </c>
      <c r="M1564" t="str">
        <f>IF(A1564="","",IF(L1564="","",IF((L1564-K1564)*J1564*$E1564/$D1564/1000&lt;0.2,"&lt;0,2",ROUND((L1564-K1564)*J1564*$E1564/$D1564/1000,2))))</f>
        <v/>
      </c>
      <c r="P1564" t="str">
        <f>IF($A1564="","",VLOOKUP($A1564,DADOS!F:O,5,FALSE))</f>
        <v/>
      </c>
      <c r="Q1564" t="str">
        <f>IF(A1564="","",IF(P1564="","",IF((P1564-O1564)*N1564*$E1564/$D1564/1000&lt;0.2,"&lt;0,2",ROUND((P1564-O1564)*N1564*$E1564/$D1564/1000,2))))</f>
        <v/>
      </c>
      <c r="T1564" t="str">
        <f>IF($A1564="","",VLOOKUP($A1564,DADOS!F:O,4,FALSE))</f>
        <v/>
      </c>
      <c r="U1564" t="str">
        <f>IF(A1564="","",IF(T1564="","",IF((T1564-S1564)*R1564*$E1564/$D1564/1000&lt;0.2,"&lt;0,2",ROUND((T1564-S1564)*R1564*$E1564/$D1564/1000,2))))</f>
        <v/>
      </c>
      <c r="X1564" t="str">
        <f>IF($A1564="","",VLOOKUP($A1564,DADOS!F:O,9,FALSE))</f>
        <v/>
      </c>
      <c r="Y1564" t="str">
        <f>IF(A1564="","",IF(X1564="","",IF((X1564-W1564)*V1564*$E1564/$D1564&lt;1,"&lt;1",ROUND((X1564-W1564)*V1564*$E1564/$D1564,2))))</f>
        <v/>
      </c>
      <c r="AB1564" t="str">
        <f>IF($A1564="","",VLOOKUP($A1564,DADOS!F:O,7,FALSE))</f>
        <v/>
      </c>
      <c r="AC1564" t="str">
        <f>IF(A1564="","",IF(AB1564="","",IF((AB1564-AA1564)*Z1564*$E1564/$D1564&lt;1,"&lt;1",ROUND((AB1564-AA1564)*Z1564*$E1564/$D1564,2))))</f>
        <v/>
      </c>
      <c r="AF1564" t="str">
        <f>IF($A1564="","",VLOOKUP($A1564,DADOS!F:O,10,FALSE))</f>
        <v/>
      </c>
      <c r="AG1564" t="str">
        <f>IF(A1564="","",IF(AF1564="","",IF((AF1564-AE1564)*AD1564*$E1564/$D1564&lt;1,"&lt;1",ROUND((AF1564-AE1564)*AD1564*$E1564/$D1564,2))))</f>
        <v/>
      </c>
      <c r="AJ1564" t="str">
        <f>IF($A1564="","",VLOOKUP($A1564,DADOS!F:O,8,FALSE))</f>
        <v/>
      </c>
      <c r="AK1564" t="str">
        <f>IF(A1564="","",IF(AJ1564="","",IF((AJ1564-AI1564)*AH1564*$E1564/$D1564&lt;1,"&lt;1",ROUND((AJ1564-AI1564)*AH1564*$E1564/$D1564,2))))</f>
        <v/>
      </c>
      <c r="AN1564" t="str">
        <f>IF($A1564="","",VLOOKUP($A1564,DADOS!F:O,2,FALSE))</f>
        <v/>
      </c>
      <c r="AO1564" t="str">
        <f>IF(A1564="","",IF(AN1564="","",IF((AN1564-AM1564)*AL1564*$E1564/$D1564/1000&lt;0.2,"&lt;0,2",ROUND((AN1564-AM1564)*AL1564*$E1564/$D1564/1000,2))))</f>
        <v/>
      </c>
      <c r="AQ1564">
        <v>0</v>
      </c>
      <c r="AR1564" t="str">
        <f>IF($A1564="","",VLOOKUP($A1564,DADOS!F:P,11,FALSE))</f>
        <v/>
      </c>
      <c r="AS1564" t="str">
        <f>IF(E1564="","",IF(AQ1564="","",IF(AR1564="","",IF((AR1564-AQ1564)*AP1564*$E1564/$D1564&lt;1,"&lt;1",ROUND((AR1564-AQ1564)*AP1564*$E1564/$D1564,2)))))</f>
        <v/>
      </c>
      <c r="AV1564" t="str">
        <f>IF(A1564="","",VLOOKUP(A1564,DADOS!F:R,12,FALSE))</f>
        <v/>
      </c>
      <c r="AW1564" t="str">
        <f>IF(A1564="","",IF(AU1564="","",IF(AV1564="","",IF((AV1564-AU1564)*AT1564*$E1564/$D1564&lt;1,"&lt;1",ROUND((AV1564-AU1564)*AT1564*$E1564/$D1564,2)))))</f>
        <v/>
      </c>
      <c r="AZ1564" t="str">
        <f>IF($A1564="","",VLOOKUP($A1564,DADOS!F:R,13,FALSE))</f>
        <v/>
      </c>
      <c r="BA1564" t="str">
        <f>IF(A1564="","",IF(AY1564="","",IF(AZ1564="","",IF((AZ1564-AY1564)*AX1564*$E1564/$D1564&lt;1,"&lt;1",ROUND((AZ1564-AY1564)*AX1564*$E1564/$D1564,2)))))</f>
        <v/>
      </c>
    </row>
    <row r="1565">
      <c r="B1565" t="str">
        <f>IF(A1565="","",A1565&amp;"/20")</f>
        <v/>
      </c>
      <c r="H1565" t="str">
        <f>IF($A1565="","",VLOOKUP($A1565,DADOS!F:O,3,FALSE))</f>
        <v/>
      </c>
      <c r="I1565" t="str">
        <f>IF(A1565="","",IF(H1565="","",IF((H1565-G1565)*F1565*$E1565/$D1565/1000&lt;0.2,"&lt;0,2",ROUND((H1565-G1565)*F1565*$E1565/$D1565/1000,2))))</f>
        <v/>
      </c>
      <c r="L1565" t="str">
        <f>IF($A1565="","",VLOOKUP($A1565,DADOS!F:O,6,FALSE))</f>
        <v/>
      </c>
      <c r="M1565" t="str">
        <f>IF(A1565="","",IF(L1565="","",IF((L1565-K1565)*J1565*$E1565/$D1565/1000&lt;0.2,"&lt;0,2",ROUND((L1565-K1565)*J1565*$E1565/$D1565/1000,2))))</f>
        <v/>
      </c>
      <c r="P1565" t="str">
        <f>IF($A1565="","",VLOOKUP($A1565,DADOS!F:O,5,FALSE))</f>
        <v/>
      </c>
      <c r="Q1565" t="str">
        <f>IF(A1565="","",IF(P1565="","",IF((P1565-O1565)*N1565*$E1565/$D1565/1000&lt;0.2,"&lt;0,2",ROUND((P1565-O1565)*N1565*$E1565/$D1565/1000,2))))</f>
        <v/>
      </c>
      <c r="T1565" t="str">
        <f>IF($A1565="","",VLOOKUP($A1565,DADOS!F:O,4,FALSE))</f>
        <v/>
      </c>
      <c r="U1565" t="str">
        <f>IF(A1565="","",IF(T1565="","",IF((T1565-S1565)*R1565*$E1565/$D1565/1000&lt;0.2,"&lt;0,2",ROUND((T1565-S1565)*R1565*$E1565/$D1565/1000,2))))</f>
        <v/>
      </c>
      <c r="X1565" t="str">
        <f>IF($A1565="","",VLOOKUP($A1565,DADOS!F:O,9,FALSE))</f>
        <v/>
      </c>
      <c r="Y1565" t="str">
        <f>IF(A1565="","",IF(X1565="","",IF((X1565-W1565)*V1565*$E1565/$D1565&lt;1,"&lt;1",ROUND((X1565-W1565)*V1565*$E1565/$D1565,2))))</f>
        <v/>
      </c>
      <c r="AB1565" t="str">
        <f>IF($A1565="","",VLOOKUP($A1565,DADOS!F:O,7,FALSE))</f>
        <v/>
      </c>
      <c r="AC1565" t="str">
        <f>IF(A1565="","",IF(AB1565="","",IF((AB1565-AA1565)*Z1565*$E1565/$D1565&lt;1,"&lt;1",ROUND((AB1565-AA1565)*Z1565*$E1565/$D1565,2))))</f>
        <v/>
      </c>
      <c r="AF1565" t="str">
        <f>IF($A1565="","",VLOOKUP($A1565,DADOS!F:O,10,FALSE))</f>
        <v/>
      </c>
      <c r="AG1565" t="str">
        <f>IF(A1565="","",IF(AF1565="","",IF((AF1565-AE1565)*AD1565*$E1565/$D1565&lt;1,"&lt;1",ROUND((AF1565-AE1565)*AD1565*$E1565/$D1565,2))))</f>
        <v/>
      </c>
      <c r="AJ1565" t="str">
        <f>IF($A1565="","",VLOOKUP($A1565,DADOS!F:O,8,FALSE))</f>
        <v/>
      </c>
      <c r="AK1565" t="str">
        <f>IF(A1565="","",IF(AJ1565="","",IF((AJ1565-AI1565)*AH1565*$E1565/$D1565&lt;1,"&lt;1",ROUND((AJ1565-AI1565)*AH1565*$E1565/$D1565,2))))</f>
        <v/>
      </c>
      <c r="AN1565" t="str">
        <f>IF($A1565="","",VLOOKUP($A1565,DADOS!F:O,2,FALSE))</f>
        <v/>
      </c>
      <c r="AO1565" t="str">
        <f>IF(A1565="","",IF(AN1565="","",IF((AN1565-AM1565)*AL1565*$E1565/$D1565/1000&lt;0.2,"&lt;0,2",ROUND((AN1565-AM1565)*AL1565*$E1565/$D1565/1000,2))))</f>
        <v/>
      </c>
      <c r="AQ1565">
        <v>0</v>
      </c>
      <c r="AR1565" t="str">
        <f>IF($A1565="","",VLOOKUP($A1565,DADOS!F:P,11,FALSE))</f>
        <v/>
      </c>
      <c r="AS1565" t="str">
        <f>IF(E1565="","",IF(AQ1565="","",IF(AR1565="","",IF((AR1565-AQ1565)*AP1565*$E1565/$D1565&lt;1,"&lt;1",ROUND((AR1565-AQ1565)*AP1565*$E1565/$D1565,2)))))</f>
        <v/>
      </c>
      <c r="AV1565" t="str">
        <f>IF(A1565="","",VLOOKUP(A1565,DADOS!F:R,12,FALSE))</f>
        <v/>
      </c>
      <c r="AW1565" t="str">
        <f>IF(A1565="","",IF(AU1565="","",IF(AV1565="","",IF((AV1565-AU1565)*AT1565*$E1565/$D1565&lt;1,"&lt;1",ROUND((AV1565-AU1565)*AT1565*$E1565/$D1565,2)))))</f>
        <v/>
      </c>
      <c r="AZ1565" t="str">
        <f>IF($A1565="","",VLOOKUP($A1565,DADOS!F:R,13,FALSE))</f>
        <v/>
      </c>
      <c r="BA1565" t="str">
        <f>IF(A1565="","",IF(AY1565="","",IF(AZ1565="","",IF((AZ1565-AY1565)*AX1565*$E1565/$D1565&lt;1,"&lt;1",ROUND((AZ1565-AY1565)*AX1565*$E1565/$D1565,2)))))</f>
        <v/>
      </c>
    </row>
    <row r="1566">
      <c r="B1566" t="str">
        <f>IF(A1566="","",A1566&amp;"/20")</f>
        <v/>
      </c>
      <c r="H1566" t="str">
        <f>IF($A1566="","",VLOOKUP($A1566,DADOS!F:O,3,FALSE))</f>
        <v/>
      </c>
      <c r="I1566" t="str">
        <f>IF(A1566="","",IF(H1566="","",IF((H1566-G1566)*F1566*$E1566/$D1566/1000&lt;0.2,"&lt;0,2",ROUND((H1566-G1566)*F1566*$E1566/$D1566/1000,2))))</f>
        <v/>
      </c>
      <c r="L1566" t="str">
        <f>IF($A1566="","",VLOOKUP($A1566,DADOS!F:O,6,FALSE))</f>
        <v/>
      </c>
      <c r="M1566" t="str">
        <f>IF(A1566="","",IF(L1566="","",IF((L1566-K1566)*J1566*$E1566/$D1566/1000&lt;0.2,"&lt;0,2",ROUND((L1566-K1566)*J1566*$E1566/$D1566/1000,2))))</f>
        <v/>
      </c>
      <c r="P1566" t="str">
        <f>IF($A1566="","",VLOOKUP($A1566,DADOS!F:O,5,FALSE))</f>
        <v/>
      </c>
      <c r="Q1566" t="str">
        <f>IF(A1566="","",IF(P1566="","",IF((P1566-O1566)*N1566*$E1566/$D1566/1000&lt;0.2,"&lt;0,2",ROUND((P1566-O1566)*N1566*$E1566/$D1566/1000,2))))</f>
        <v/>
      </c>
      <c r="T1566" t="str">
        <f>IF($A1566="","",VLOOKUP($A1566,DADOS!F:O,4,FALSE))</f>
        <v/>
      </c>
      <c r="U1566" t="str">
        <f>IF(A1566="","",IF(T1566="","",IF((T1566-S1566)*R1566*$E1566/$D1566/1000&lt;0.2,"&lt;0,2",ROUND((T1566-S1566)*R1566*$E1566/$D1566/1000,2))))</f>
        <v/>
      </c>
      <c r="X1566" t="str">
        <f>IF($A1566="","",VLOOKUP($A1566,DADOS!F:O,9,FALSE))</f>
        <v/>
      </c>
      <c r="Y1566" t="str">
        <f>IF(A1566="","",IF(X1566="","",IF((X1566-W1566)*V1566*$E1566/$D1566&lt;1,"&lt;1",ROUND((X1566-W1566)*V1566*$E1566/$D1566,2))))</f>
        <v/>
      </c>
      <c r="AB1566" t="str">
        <f>IF($A1566="","",VLOOKUP($A1566,DADOS!F:O,7,FALSE))</f>
        <v/>
      </c>
      <c r="AC1566" t="str">
        <f>IF(A1566="","",IF(AB1566="","",IF((AB1566-AA1566)*Z1566*$E1566/$D1566&lt;1,"&lt;1",ROUND((AB1566-AA1566)*Z1566*$E1566/$D1566,2))))</f>
        <v/>
      </c>
      <c r="AF1566" t="str">
        <f>IF($A1566="","",VLOOKUP($A1566,DADOS!F:O,10,FALSE))</f>
        <v/>
      </c>
      <c r="AG1566" t="str">
        <f>IF(A1566="","",IF(AF1566="","",IF((AF1566-AE1566)*AD1566*$E1566/$D1566&lt;1,"&lt;1",ROUND((AF1566-AE1566)*AD1566*$E1566/$D1566,2))))</f>
        <v/>
      </c>
      <c r="AJ1566" t="str">
        <f>IF($A1566="","",VLOOKUP($A1566,DADOS!F:O,8,FALSE))</f>
        <v/>
      </c>
      <c r="AK1566" t="str">
        <f>IF(A1566="","",IF(AJ1566="","",IF((AJ1566-AI1566)*AH1566*$E1566/$D1566&lt;1,"&lt;1",ROUND((AJ1566-AI1566)*AH1566*$E1566/$D1566,2))))</f>
        <v/>
      </c>
      <c r="AN1566" t="str">
        <f>IF($A1566="","",VLOOKUP($A1566,DADOS!F:O,2,FALSE))</f>
        <v/>
      </c>
      <c r="AO1566" t="str">
        <f>IF(A1566="","",IF(AN1566="","",IF((AN1566-AM1566)*AL1566*$E1566/$D1566/1000&lt;0.2,"&lt;0,2",ROUND((AN1566-AM1566)*AL1566*$E1566/$D1566/1000,2))))</f>
        <v/>
      </c>
      <c r="AQ1566">
        <v>0</v>
      </c>
      <c r="AR1566" t="str">
        <f>IF($A1566="","",VLOOKUP($A1566,DADOS!F:P,11,FALSE))</f>
        <v/>
      </c>
      <c r="AS1566" t="str">
        <f>IF(E1566="","",IF(AQ1566="","",IF(AR1566="","",IF((AR1566-AQ1566)*AP1566*$E1566/$D1566&lt;1,"&lt;1",ROUND((AR1566-AQ1566)*AP1566*$E1566/$D1566,2)))))</f>
        <v/>
      </c>
      <c r="AV1566" t="str">
        <f>IF(A1566="","",VLOOKUP(A1566,DADOS!F:R,12,FALSE))</f>
        <v/>
      </c>
      <c r="AW1566" t="str">
        <f>IF(A1566="","",IF(AU1566="","",IF(AV1566="","",IF((AV1566-AU1566)*AT1566*$E1566/$D1566&lt;1,"&lt;1",ROUND((AV1566-AU1566)*AT1566*$E1566/$D1566,2)))))</f>
        <v/>
      </c>
      <c r="AZ1566" t="str">
        <f>IF($A1566="","",VLOOKUP($A1566,DADOS!F:R,13,FALSE))</f>
        <v/>
      </c>
      <c r="BA1566" t="str">
        <f>IF(A1566="","",IF(AY1566="","",IF(AZ1566="","",IF((AZ1566-AY1566)*AX1566*$E1566/$D1566&lt;1,"&lt;1",ROUND((AZ1566-AY1566)*AX1566*$E1566/$D1566,2)))))</f>
        <v/>
      </c>
    </row>
    <row r="1567">
      <c r="B1567" t="str">
        <f>IF(A1567="","",A1567&amp;"/20")</f>
        <v/>
      </c>
      <c r="H1567" t="str">
        <f>IF($A1567="","",VLOOKUP($A1567,DADOS!F:O,3,FALSE))</f>
        <v/>
      </c>
      <c r="I1567" t="str">
        <f>IF(A1567="","",IF(H1567="","",IF((H1567-G1567)*F1567*$E1567/$D1567/1000&lt;0.2,"&lt;0,2",ROUND((H1567-G1567)*F1567*$E1567/$D1567/1000,2))))</f>
        <v/>
      </c>
      <c r="L1567" t="str">
        <f>IF($A1567="","",VLOOKUP($A1567,DADOS!F:O,6,FALSE))</f>
        <v/>
      </c>
      <c r="M1567" t="str">
        <f>IF(A1567="","",IF(L1567="","",IF((L1567-K1567)*J1567*$E1567/$D1567/1000&lt;0.2,"&lt;0,2",ROUND((L1567-K1567)*J1567*$E1567/$D1567/1000,2))))</f>
        <v/>
      </c>
      <c r="P1567" t="str">
        <f>IF($A1567="","",VLOOKUP($A1567,DADOS!F:O,5,FALSE))</f>
        <v/>
      </c>
      <c r="Q1567" t="str">
        <f>IF(A1567="","",IF(P1567="","",IF((P1567-O1567)*N1567*$E1567/$D1567/1000&lt;0.2,"&lt;0,2",ROUND((P1567-O1567)*N1567*$E1567/$D1567/1000,2))))</f>
        <v/>
      </c>
      <c r="T1567" t="str">
        <f>IF($A1567="","",VLOOKUP($A1567,DADOS!F:O,4,FALSE))</f>
        <v/>
      </c>
      <c r="U1567" t="str">
        <f>IF(A1567="","",IF(T1567="","",IF((T1567-S1567)*R1567*$E1567/$D1567/1000&lt;0.2,"&lt;0,2",ROUND((T1567-S1567)*R1567*$E1567/$D1567/1000,2))))</f>
        <v/>
      </c>
      <c r="X1567" t="str">
        <f>IF($A1567="","",VLOOKUP($A1567,DADOS!F:O,9,FALSE))</f>
        <v/>
      </c>
      <c r="Y1567" t="str">
        <f>IF(A1567="","",IF(X1567="","",IF((X1567-W1567)*V1567*$E1567/$D1567&lt;1,"&lt;1",ROUND((X1567-W1567)*V1567*$E1567/$D1567,2))))</f>
        <v/>
      </c>
      <c r="AB1567" t="str">
        <f>IF($A1567="","",VLOOKUP($A1567,DADOS!F:O,7,FALSE))</f>
        <v/>
      </c>
      <c r="AC1567" t="str">
        <f>IF(A1567="","",IF(AB1567="","",IF((AB1567-AA1567)*Z1567*$E1567/$D1567&lt;1,"&lt;1",ROUND((AB1567-AA1567)*Z1567*$E1567/$D1567,2))))</f>
        <v/>
      </c>
      <c r="AF1567" t="str">
        <f>IF($A1567="","",VLOOKUP($A1567,DADOS!F:O,10,FALSE))</f>
        <v/>
      </c>
      <c r="AG1567" t="str">
        <f>IF(A1567="","",IF(AF1567="","",IF((AF1567-AE1567)*AD1567*$E1567/$D1567&lt;1,"&lt;1",ROUND((AF1567-AE1567)*AD1567*$E1567/$D1567,2))))</f>
        <v/>
      </c>
      <c r="AJ1567" t="str">
        <f>IF($A1567="","",VLOOKUP($A1567,DADOS!F:O,8,FALSE))</f>
        <v/>
      </c>
      <c r="AK1567" t="str">
        <f>IF(A1567="","",IF(AJ1567="","",IF((AJ1567-AI1567)*AH1567*$E1567/$D1567&lt;1,"&lt;1",ROUND((AJ1567-AI1567)*AH1567*$E1567/$D1567,2))))</f>
        <v/>
      </c>
      <c r="AN1567" t="str">
        <f>IF($A1567="","",VLOOKUP($A1567,DADOS!F:O,2,FALSE))</f>
        <v/>
      </c>
      <c r="AO1567" t="str">
        <f>IF(A1567="","",IF(AN1567="","",IF((AN1567-AM1567)*AL1567*$E1567/$D1567/1000&lt;0.2,"&lt;0,2",ROUND((AN1567-AM1567)*AL1567*$E1567/$D1567/1000,2))))</f>
        <v/>
      </c>
      <c r="AQ1567">
        <v>0</v>
      </c>
      <c r="AR1567" t="str">
        <f>IF($A1567="","",VLOOKUP($A1567,DADOS!F:P,11,FALSE))</f>
        <v/>
      </c>
      <c r="AS1567" t="str">
        <f>IF(E1567="","",IF(AQ1567="","",IF(AR1567="","",IF((AR1567-AQ1567)*AP1567*$E1567/$D1567&lt;1,"&lt;1",ROUND((AR1567-AQ1567)*AP1567*$E1567/$D1567,2)))))</f>
        <v/>
      </c>
      <c r="AV1567" t="str">
        <f>IF(A1567="","",VLOOKUP(A1567,DADOS!F:R,12,FALSE))</f>
        <v/>
      </c>
      <c r="AW1567" t="str">
        <f>IF(A1567="","",IF(AU1567="","",IF(AV1567="","",IF((AV1567-AU1567)*AT1567*$E1567/$D1567&lt;1,"&lt;1",ROUND((AV1567-AU1567)*AT1567*$E1567/$D1567,2)))))</f>
        <v/>
      </c>
      <c r="AZ1567" t="str">
        <f>IF($A1567="","",VLOOKUP($A1567,DADOS!F:R,13,FALSE))</f>
        <v/>
      </c>
      <c r="BA1567" t="str">
        <f>IF(A1567="","",IF(AY1567="","",IF(AZ1567="","",IF((AZ1567-AY1567)*AX1567*$E1567/$D1567&lt;1,"&lt;1",ROUND((AZ1567-AY1567)*AX1567*$E1567/$D1567,2)))))</f>
        <v/>
      </c>
    </row>
    <row r="1568">
      <c r="B1568" t="str">
        <f>IF(A1568="","",A1568&amp;"/20")</f>
        <v/>
      </c>
      <c r="H1568" t="str">
        <f>IF($A1568="","",VLOOKUP($A1568,DADOS!F:O,3,FALSE))</f>
        <v/>
      </c>
      <c r="I1568" t="str">
        <f>IF(A1568="","",IF(H1568="","",IF((H1568-G1568)*F1568*$E1568/$D1568/1000&lt;0.2,"&lt;0,2",ROUND((H1568-G1568)*F1568*$E1568/$D1568/1000,2))))</f>
        <v/>
      </c>
      <c r="L1568" t="str">
        <f>IF($A1568="","",VLOOKUP($A1568,DADOS!F:O,6,FALSE))</f>
        <v/>
      </c>
      <c r="M1568" t="str">
        <f>IF(A1568="","",IF(L1568="","",IF((L1568-K1568)*J1568*$E1568/$D1568/1000&lt;0.2,"&lt;0,2",ROUND((L1568-K1568)*J1568*$E1568/$D1568/1000,2))))</f>
        <v/>
      </c>
      <c r="P1568" t="str">
        <f>IF($A1568="","",VLOOKUP($A1568,DADOS!F:O,5,FALSE))</f>
        <v/>
      </c>
      <c r="Q1568" t="str">
        <f>IF(A1568="","",IF(P1568="","",IF((P1568-O1568)*N1568*$E1568/$D1568/1000&lt;0.2,"&lt;0,2",ROUND((P1568-O1568)*N1568*$E1568/$D1568/1000,2))))</f>
        <v/>
      </c>
      <c r="T1568" t="str">
        <f>IF($A1568="","",VLOOKUP($A1568,DADOS!F:O,4,FALSE))</f>
        <v/>
      </c>
      <c r="U1568" t="str">
        <f>IF(A1568="","",IF(T1568="","",IF((T1568-S1568)*R1568*$E1568/$D1568/1000&lt;0.2,"&lt;0,2",ROUND((T1568-S1568)*R1568*$E1568/$D1568/1000,2))))</f>
        <v/>
      </c>
      <c r="X1568" t="str">
        <f>IF($A1568="","",VLOOKUP($A1568,DADOS!F:O,9,FALSE))</f>
        <v/>
      </c>
      <c r="Y1568" t="str">
        <f>IF(A1568="","",IF(X1568="","",IF((X1568-W1568)*V1568*$E1568/$D1568&lt;1,"&lt;1",ROUND((X1568-W1568)*V1568*$E1568/$D1568,2))))</f>
        <v/>
      </c>
      <c r="AB1568" t="str">
        <f>IF($A1568="","",VLOOKUP($A1568,DADOS!F:O,7,FALSE))</f>
        <v/>
      </c>
      <c r="AC1568" t="str">
        <f>IF(A1568="","",IF(AB1568="","",IF((AB1568-AA1568)*Z1568*$E1568/$D1568&lt;1,"&lt;1",ROUND((AB1568-AA1568)*Z1568*$E1568/$D1568,2))))</f>
        <v/>
      </c>
      <c r="AF1568" t="str">
        <f>IF($A1568="","",VLOOKUP($A1568,DADOS!F:O,10,FALSE))</f>
        <v/>
      </c>
      <c r="AG1568" t="str">
        <f>IF(A1568="","",IF(AF1568="","",IF((AF1568-AE1568)*AD1568*$E1568/$D1568&lt;1,"&lt;1",ROUND((AF1568-AE1568)*AD1568*$E1568/$D1568,2))))</f>
        <v/>
      </c>
      <c r="AJ1568" t="str">
        <f>IF($A1568="","",VLOOKUP($A1568,DADOS!F:O,8,FALSE))</f>
        <v/>
      </c>
      <c r="AK1568" t="str">
        <f>IF(A1568="","",IF(AJ1568="","",IF((AJ1568-AI1568)*AH1568*$E1568/$D1568&lt;1,"&lt;1",ROUND((AJ1568-AI1568)*AH1568*$E1568/$D1568,2))))</f>
        <v/>
      </c>
      <c r="AN1568" t="str">
        <f>IF($A1568="","",VLOOKUP($A1568,DADOS!F:O,2,FALSE))</f>
        <v/>
      </c>
      <c r="AO1568" t="str">
        <f>IF(A1568="","",IF(AN1568="","",IF((AN1568-AM1568)*AL1568*$E1568/$D1568/1000&lt;0.2,"&lt;0,2",ROUND((AN1568-AM1568)*AL1568*$E1568/$D1568/1000,2))))</f>
        <v/>
      </c>
      <c r="AQ1568">
        <v>0</v>
      </c>
      <c r="AR1568" t="str">
        <f>IF($A1568="","",VLOOKUP($A1568,DADOS!F:P,11,FALSE))</f>
        <v/>
      </c>
      <c r="AS1568" t="str">
        <f>IF(E1568="","",IF(AQ1568="","",IF(AR1568="","",IF((AR1568-AQ1568)*AP1568*$E1568/$D1568&lt;1,"&lt;1",ROUND((AR1568-AQ1568)*AP1568*$E1568/$D1568,2)))))</f>
        <v/>
      </c>
      <c r="AV1568" t="str">
        <f>IF(A1568="","",VLOOKUP(A1568,DADOS!F:R,12,FALSE))</f>
        <v/>
      </c>
      <c r="AW1568" t="str">
        <f>IF(A1568="","",IF(AU1568="","",IF(AV1568="","",IF((AV1568-AU1568)*AT1568*$E1568/$D1568&lt;1,"&lt;1",ROUND((AV1568-AU1568)*AT1568*$E1568/$D1568,2)))))</f>
        <v/>
      </c>
      <c r="AZ1568" t="str">
        <f>IF($A1568="","",VLOOKUP($A1568,DADOS!F:R,13,FALSE))</f>
        <v/>
      </c>
      <c r="BA1568" t="str">
        <f>IF(A1568="","",IF(AY1568="","",IF(AZ1568="","",IF((AZ1568-AY1568)*AX1568*$E1568/$D1568&lt;1,"&lt;1",ROUND((AZ1568-AY1568)*AX1568*$E1568/$D1568,2)))))</f>
        <v/>
      </c>
    </row>
    <row r="1569">
      <c r="B1569" t="str">
        <f>IF(A1569="","",A1569&amp;"/20")</f>
        <v/>
      </c>
      <c r="H1569" t="str">
        <f>IF($A1569="","",VLOOKUP($A1569,DADOS!F:O,3,FALSE))</f>
        <v/>
      </c>
      <c r="I1569" t="str">
        <f>IF(A1569="","",IF(H1569="","",IF((H1569-G1569)*F1569*$E1569/$D1569/1000&lt;0.2,"&lt;0,2",ROUND((H1569-G1569)*F1569*$E1569/$D1569/1000,2))))</f>
        <v/>
      </c>
      <c r="L1569" t="str">
        <f>IF($A1569="","",VLOOKUP($A1569,DADOS!F:O,6,FALSE))</f>
        <v/>
      </c>
      <c r="M1569" t="str">
        <f>IF(A1569="","",IF(L1569="","",IF((L1569-K1569)*J1569*$E1569/$D1569/1000&lt;0.2,"&lt;0,2",ROUND((L1569-K1569)*J1569*$E1569/$D1569/1000,2))))</f>
        <v/>
      </c>
      <c r="P1569" t="str">
        <f>IF($A1569="","",VLOOKUP($A1569,DADOS!F:O,5,FALSE))</f>
        <v/>
      </c>
      <c r="Q1569" t="str">
        <f>IF(A1569="","",IF(P1569="","",IF((P1569-O1569)*N1569*$E1569/$D1569/1000&lt;0.2,"&lt;0,2",ROUND((P1569-O1569)*N1569*$E1569/$D1569/1000,2))))</f>
        <v/>
      </c>
      <c r="T1569" t="str">
        <f>IF($A1569="","",VLOOKUP($A1569,DADOS!F:O,4,FALSE))</f>
        <v/>
      </c>
      <c r="U1569" t="str">
        <f>IF(A1569="","",IF(T1569="","",IF((T1569-S1569)*R1569*$E1569/$D1569/1000&lt;0.2,"&lt;0,2",ROUND((T1569-S1569)*R1569*$E1569/$D1569/1000,2))))</f>
        <v/>
      </c>
      <c r="X1569" t="str">
        <f>IF($A1569="","",VLOOKUP($A1569,DADOS!F:O,9,FALSE))</f>
        <v/>
      </c>
      <c r="Y1569" t="str">
        <f>IF(A1569="","",IF(X1569="","",IF((X1569-W1569)*V1569*$E1569/$D1569&lt;1,"&lt;1",ROUND((X1569-W1569)*V1569*$E1569/$D1569,2))))</f>
        <v/>
      </c>
      <c r="AB1569" t="str">
        <f>IF($A1569="","",VLOOKUP($A1569,DADOS!F:O,7,FALSE))</f>
        <v/>
      </c>
      <c r="AC1569" t="str">
        <f>IF(A1569="","",IF(AB1569="","",IF((AB1569-AA1569)*Z1569*$E1569/$D1569&lt;1,"&lt;1",ROUND((AB1569-AA1569)*Z1569*$E1569/$D1569,2))))</f>
        <v/>
      </c>
      <c r="AF1569" t="str">
        <f>IF($A1569="","",VLOOKUP($A1569,DADOS!F:O,10,FALSE))</f>
        <v/>
      </c>
      <c r="AG1569" t="str">
        <f>IF(A1569="","",IF(AF1569="","",IF((AF1569-AE1569)*AD1569*$E1569/$D1569&lt;1,"&lt;1",ROUND((AF1569-AE1569)*AD1569*$E1569/$D1569,2))))</f>
        <v/>
      </c>
      <c r="AJ1569" t="str">
        <f>IF($A1569="","",VLOOKUP($A1569,DADOS!F:O,8,FALSE))</f>
        <v/>
      </c>
      <c r="AK1569" t="str">
        <f>IF(A1569="","",IF(AJ1569="","",IF((AJ1569-AI1569)*AH1569*$E1569/$D1569&lt;1,"&lt;1",ROUND((AJ1569-AI1569)*AH1569*$E1569/$D1569,2))))</f>
        <v/>
      </c>
      <c r="AN1569" t="str">
        <f>IF($A1569="","",VLOOKUP($A1569,DADOS!F:O,2,FALSE))</f>
        <v/>
      </c>
      <c r="AO1569" t="str">
        <f>IF(A1569="","",IF(AN1569="","",IF((AN1569-AM1569)*AL1569*$E1569/$D1569/1000&lt;0.2,"&lt;0,2",ROUND((AN1569-AM1569)*AL1569*$E1569/$D1569/1000,2))))</f>
        <v/>
      </c>
      <c r="AQ1569">
        <v>0</v>
      </c>
      <c r="AR1569" t="str">
        <f>IF($A1569="","",VLOOKUP($A1569,DADOS!F:P,11,FALSE))</f>
        <v/>
      </c>
      <c r="AS1569" t="str">
        <f>IF(E1569="","",IF(AQ1569="","",IF(AR1569="","",IF((AR1569-AQ1569)*AP1569*$E1569/$D1569&lt;1,"&lt;1",ROUND((AR1569-AQ1569)*AP1569*$E1569/$D1569,2)))))</f>
        <v/>
      </c>
      <c r="AV1569" t="str">
        <f>IF(A1569="","",VLOOKUP(A1569,DADOS!F:R,12,FALSE))</f>
        <v/>
      </c>
      <c r="AW1569" t="str">
        <f>IF(A1569="","",IF(AU1569="","",IF(AV1569="","",IF((AV1569-AU1569)*AT1569*$E1569/$D1569&lt;1,"&lt;1",ROUND((AV1569-AU1569)*AT1569*$E1569/$D1569,2)))))</f>
        <v/>
      </c>
      <c r="AZ1569" t="str">
        <f>IF($A1569="","",VLOOKUP($A1569,DADOS!F:R,13,FALSE))</f>
        <v/>
      </c>
      <c r="BA1569" t="str">
        <f>IF(A1569="","",IF(AY1569="","",IF(AZ1569="","",IF((AZ1569-AY1569)*AX1569*$E1569/$D1569&lt;1,"&lt;1",ROUND((AZ1569-AY1569)*AX1569*$E1569/$D1569,2)))))</f>
        <v/>
      </c>
    </row>
    <row r="1570">
      <c r="B1570" t="str">
        <f>IF(A1570="","",A1570&amp;"/20")</f>
        <v/>
      </c>
      <c r="H1570" t="str">
        <f>IF($A1570="","",VLOOKUP($A1570,DADOS!F:O,3,FALSE))</f>
        <v/>
      </c>
      <c r="I1570" t="str">
        <f>IF(A1570="","",IF(H1570="","",IF((H1570-G1570)*F1570*$E1570/$D1570/1000&lt;0.2,"&lt;0,2",ROUND((H1570-G1570)*F1570*$E1570/$D1570/1000,2))))</f>
        <v/>
      </c>
      <c r="L1570" t="str">
        <f>IF($A1570="","",VLOOKUP($A1570,DADOS!F:O,6,FALSE))</f>
        <v/>
      </c>
      <c r="M1570" t="str">
        <f>IF(A1570="","",IF(L1570="","",IF((L1570-K1570)*J1570*$E1570/$D1570/1000&lt;0.2,"&lt;0,2",ROUND((L1570-K1570)*J1570*$E1570/$D1570/1000,2))))</f>
        <v/>
      </c>
      <c r="P1570" t="str">
        <f>IF($A1570="","",VLOOKUP($A1570,DADOS!F:O,5,FALSE))</f>
        <v/>
      </c>
      <c r="Q1570" t="str">
        <f>IF(A1570="","",IF(P1570="","",IF((P1570-O1570)*N1570*$E1570/$D1570/1000&lt;0.2,"&lt;0,2",ROUND((P1570-O1570)*N1570*$E1570/$D1570/1000,2))))</f>
        <v/>
      </c>
      <c r="T1570" t="str">
        <f>IF($A1570="","",VLOOKUP($A1570,DADOS!F:O,4,FALSE))</f>
        <v/>
      </c>
      <c r="U1570" t="str">
        <f>IF(A1570="","",IF(T1570="","",IF((T1570-S1570)*R1570*$E1570/$D1570/1000&lt;0.2,"&lt;0,2",ROUND((T1570-S1570)*R1570*$E1570/$D1570/1000,2))))</f>
        <v/>
      </c>
      <c r="X1570" t="str">
        <f>IF($A1570="","",VLOOKUP($A1570,DADOS!F:O,9,FALSE))</f>
        <v/>
      </c>
      <c r="Y1570" t="str">
        <f>IF(A1570="","",IF(X1570="","",IF((X1570-W1570)*V1570*$E1570/$D1570&lt;1,"&lt;1",ROUND((X1570-W1570)*V1570*$E1570/$D1570,2))))</f>
        <v/>
      </c>
      <c r="AB1570" t="str">
        <f>IF($A1570="","",VLOOKUP($A1570,DADOS!F:O,7,FALSE))</f>
        <v/>
      </c>
      <c r="AC1570" t="str">
        <f>IF(A1570="","",IF(AB1570="","",IF((AB1570-AA1570)*Z1570*$E1570/$D1570&lt;1,"&lt;1",ROUND((AB1570-AA1570)*Z1570*$E1570/$D1570,2))))</f>
        <v/>
      </c>
      <c r="AF1570" t="str">
        <f>IF($A1570="","",VLOOKUP($A1570,DADOS!F:O,10,FALSE))</f>
        <v/>
      </c>
      <c r="AG1570" t="str">
        <f>IF(A1570="","",IF(AF1570="","",IF((AF1570-AE1570)*AD1570*$E1570/$D1570&lt;1,"&lt;1",ROUND((AF1570-AE1570)*AD1570*$E1570/$D1570,2))))</f>
        <v/>
      </c>
      <c r="AJ1570" t="str">
        <f>IF($A1570="","",VLOOKUP($A1570,DADOS!F:O,8,FALSE))</f>
        <v/>
      </c>
      <c r="AK1570" t="str">
        <f>IF(A1570="","",IF(AJ1570="","",IF((AJ1570-AI1570)*AH1570*$E1570/$D1570&lt;1,"&lt;1",ROUND((AJ1570-AI1570)*AH1570*$E1570/$D1570,2))))</f>
        <v/>
      </c>
      <c r="AN1570" t="str">
        <f>IF($A1570="","",VLOOKUP($A1570,DADOS!F:O,2,FALSE))</f>
        <v/>
      </c>
      <c r="AO1570" t="str">
        <f>IF(A1570="","",IF(AN1570="","",IF((AN1570-AM1570)*AL1570*$E1570/$D1570/1000&lt;0.2,"&lt;0,2",ROUND((AN1570-AM1570)*AL1570*$E1570/$D1570/1000,2))))</f>
        <v/>
      </c>
      <c r="AQ1570">
        <v>0</v>
      </c>
      <c r="AR1570" t="str">
        <f>IF($A1570="","",VLOOKUP($A1570,DADOS!F:P,11,FALSE))</f>
        <v/>
      </c>
      <c r="AS1570" t="str">
        <f>IF(E1570="","",IF(AQ1570="","",IF(AR1570="","",IF((AR1570-AQ1570)*AP1570*$E1570/$D1570&lt;1,"&lt;1",ROUND((AR1570-AQ1570)*AP1570*$E1570/$D1570,2)))))</f>
        <v/>
      </c>
      <c r="AV1570" t="str">
        <f>IF(A1570="","",VLOOKUP(A1570,DADOS!F:R,12,FALSE))</f>
        <v/>
      </c>
      <c r="AW1570" t="str">
        <f>IF(A1570="","",IF(AU1570="","",IF(AV1570="","",IF((AV1570-AU1570)*AT1570*$E1570/$D1570&lt;1,"&lt;1",ROUND((AV1570-AU1570)*AT1570*$E1570/$D1570,2)))))</f>
        <v/>
      </c>
      <c r="AZ1570" t="str">
        <f>IF($A1570="","",VLOOKUP($A1570,DADOS!F:R,13,FALSE))</f>
        <v/>
      </c>
      <c r="BA1570" t="str">
        <f>IF(A1570="","",IF(AY1570="","",IF(AZ1570="","",IF((AZ1570-AY1570)*AX1570*$E1570/$D1570&lt;1,"&lt;1",ROUND((AZ1570-AY1570)*AX1570*$E1570/$D1570,2)))))</f>
        <v/>
      </c>
    </row>
    <row r="1571">
      <c r="B1571" t="str">
        <f>IF(A1571="","",A1571&amp;"/20")</f>
        <v/>
      </c>
      <c r="H1571" t="str">
        <f>IF($A1571="","",VLOOKUP($A1571,DADOS!F:O,3,FALSE))</f>
        <v/>
      </c>
      <c r="I1571" t="str">
        <f>IF(A1571="","",IF(H1571="","",IF((H1571-G1571)*F1571*$E1571/$D1571/1000&lt;0.2,"&lt;0,2",ROUND((H1571-G1571)*F1571*$E1571/$D1571/1000,2))))</f>
        <v/>
      </c>
      <c r="L1571" t="str">
        <f>IF($A1571="","",VLOOKUP($A1571,DADOS!F:O,6,FALSE))</f>
        <v/>
      </c>
      <c r="M1571" t="str">
        <f>IF(A1571="","",IF(L1571="","",IF((L1571-K1571)*J1571*$E1571/$D1571/1000&lt;0.2,"&lt;0,2",ROUND((L1571-K1571)*J1571*$E1571/$D1571/1000,2))))</f>
        <v/>
      </c>
      <c r="P1571" t="str">
        <f>IF($A1571="","",VLOOKUP($A1571,DADOS!F:O,5,FALSE))</f>
        <v/>
      </c>
      <c r="Q1571" t="str">
        <f>IF(A1571="","",IF(P1571="","",IF((P1571-O1571)*N1571*$E1571/$D1571/1000&lt;0.2,"&lt;0,2",ROUND((P1571-O1571)*N1571*$E1571/$D1571/1000,2))))</f>
        <v/>
      </c>
      <c r="T1571" t="str">
        <f>IF($A1571="","",VLOOKUP($A1571,DADOS!F:O,4,FALSE))</f>
        <v/>
      </c>
      <c r="U1571" t="str">
        <f>IF(A1571="","",IF(T1571="","",IF((T1571-S1571)*R1571*$E1571/$D1571/1000&lt;0.2,"&lt;0,2",ROUND((T1571-S1571)*R1571*$E1571/$D1571/1000,2))))</f>
        <v/>
      </c>
      <c r="X1571" t="str">
        <f>IF($A1571="","",VLOOKUP($A1571,DADOS!F:O,9,FALSE))</f>
        <v/>
      </c>
      <c r="Y1571" t="str">
        <f>IF(A1571="","",IF(X1571="","",IF((X1571-W1571)*V1571*$E1571/$D1571&lt;1,"&lt;1",ROUND((X1571-W1571)*V1571*$E1571/$D1571,2))))</f>
        <v/>
      </c>
      <c r="AB1571" t="str">
        <f>IF($A1571="","",VLOOKUP($A1571,DADOS!F:O,7,FALSE))</f>
        <v/>
      </c>
      <c r="AC1571" t="str">
        <f>IF(A1571="","",IF(AB1571="","",IF((AB1571-AA1571)*Z1571*$E1571/$D1571&lt;1,"&lt;1",ROUND((AB1571-AA1571)*Z1571*$E1571/$D1571,2))))</f>
        <v/>
      </c>
      <c r="AF1571" t="str">
        <f>IF($A1571="","",VLOOKUP($A1571,DADOS!F:O,10,FALSE))</f>
        <v/>
      </c>
      <c r="AG1571" t="str">
        <f>IF(A1571="","",IF(AF1571="","",IF((AF1571-AE1571)*AD1571*$E1571/$D1571&lt;1,"&lt;1",ROUND((AF1571-AE1571)*AD1571*$E1571/$D1571,2))))</f>
        <v/>
      </c>
      <c r="AJ1571" t="str">
        <f>IF($A1571="","",VLOOKUP($A1571,DADOS!F:O,8,FALSE))</f>
        <v/>
      </c>
      <c r="AK1571" t="str">
        <f>IF(A1571="","",IF(AJ1571="","",IF((AJ1571-AI1571)*AH1571*$E1571/$D1571&lt;1,"&lt;1",ROUND((AJ1571-AI1571)*AH1571*$E1571/$D1571,2))))</f>
        <v/>
      </c>
      <c r="AN1571" t="str">
        <f>IF($A1571="","",VLOOKUP($A1571,DADOS!F:O,2,FALSE))</f>
        <v/>
      </c>
      <c r="AO1571" t="str">
        <f>IF(A1571="","",IF(AN1571="","",IF((AN1571-AM1571)*AL1571*$E1571/$D1571/1000&lt;0.2,"&lt;0,2",ROUND((AN1571-AM1571)*AL1571*$E1571/$D1571/1000,2))))</f>
        <v/>
      </c>
      <c r="AQ1571">
        <v>0</v>
      </c>
      <c r="AR1571" t="str">
        <f>IF($A1571="","",VLOOKUP($A1571,DADOS!F:P,11,FALSE))</f>
        <v/>
      </c>
      <c r="AS1571" t="str">
        <f>IF(E1571="","",IF(AQ1571="","",IF(AR1571="","",IF((AR1571-AQ1571)*AP1571*$E1571/$D1571&lt;1,"&lt;1",ROUND((AR1571-AQ1571)*AP1571*$E1571/$D1571,2)))))</f>
        <v/>
      </c>
      <c r="AV1571" t="str">
        <f>IF(A1571="","",VLOOKUP(A1571,DADOS!F:R,12,FALSE))</f>
        <v/>
      </c>
      <c r="AW1571" t="str">
        <f>IF(A1571="","",IF(AU1571="","",IF(AV1571="","",IF((AV1571-AU1571)*AT1571*$E1571/$D1571&lt;1,"&lt;1",ROUND((AV1571-AU1571)*AT1571*$E1571/$D1571,2)))))</f>
        <v/>
      </c>
      <c r="AZ1571" t="str">
        <f>IF($A1571="","",VLOOKUP($A1571,DADOS!F:R,13,FALSE))</f>
        <v/>
      </c>
      <c r="BA1571" t="str">
        <f>IF(A1571="","",IF(AY1571="","",IF(AZ1571="","",IF((AZ1571-AY1571)*AX1571*$E1571/$D1571&lt;1,"&lt;1",ROUND((AZ1571-AY1571)*AX1571*$E1571/$D1571,2)))))</f>
        <v/>
      </c>
    </row>
    <row r="1572">
      <c r="B1572" t="str">
        <f>IF(A1572="","",A1572&amp;"/20")</f>
        <v/>
      </c>
      <c r="H1572" t="str">
        <f>IF($A1572="","",VLOOKUP($A1572,DADOS!F:O,3,FALSE))</f>
        <v/>
      </c>
      <c r="I1572" t="str">
        <f>IF(A1572="","",IF(H1572="","",IF((H1572-G1572)*F1572*$E1572/$D1572/1000&lt;0.2,"&lt;0,2",ROUND((H1572-G1572)*F1572*$E1572/$D1572/1000,2))))</f>
        <v/>
      </c>
      <c r="L1572" t="str">
        <f>IF($A1572="","",VLOOKUP($A1572,DADOS!F:O,6,FALSE))</f>
        <v/>
      </c>
      <c r="M1572" t="str">
        <f>IF(A1572="","",IF(L1572="","",IF((L1572-K1572)*J1572*$E1572/$D1572/1000&lt;0.2,"&lt;0,2",ROUND((L1572-K1572)*J1572*$E1572/$D1572/1000,2))))</f>
        <v/>
      </c>
      <c r="P1572" t="str">
        <f>IF($A1572="","",VLOOKUP($A1572,DADOS!F:O,5,FALSE))</f>
        <v/>
      </c>
      <c r="Q1572" t="str">
        <f>IF(A1572="","",IF(P1572="","",IF((P1572-O1572)*N1572*$E1572/$D1572/1000&lt;0.2,"&lt;0,2",ROUND((P1572-O1572)*N1572*$E1572/$D1572/1000,2))))</f>
        <v/>
      </c>
      <c r="T1572" t="str">
        <f>IF($A1572="","",VLOOKUP($A1572,DADOS!F:O,4,FALSE))</f>
        <v/>
      </c>
      <c r="U1572" t="str">
        <f>IF(A1572="","",IF(T1572="","",IF((T1572-S1572)*R1572*$E1572/$D1572/1000&lt;0.2,"&lt;0,2",ROUND((T1572-S1572)*R1572*$E1572/$D1572/1000,2))))</f>
        <v/>
      </c>
      <c r="X1572" t="str">
        <f>IF($A1572="","",VLOOKUP($A1572,DADOS!F:O,9,FALSE))</f>
        <v/>
      </c>
      <c r="Y1572" t="str">
        <f>IF(A1572="","",IF(X1572="","",IF((X1572-W1572)*V1572*$E1572/$D1572&lt;1,"&lt;1",ROUND((X1572-W1572)*V1572*$E1572/$D1572,2))))</f>
        <v/>
      </c>
      <c r="AB1572" t="str">
        <f>IF($A1572="","",VLOOKUP($A1572,DADOS!F:O,7,FALSE))</f>
        <v/>
      </c>
      <c r="AC1572" t="str">
        <f>IF(A1572="","",IF(AB1572="","",IF((AB1572-AA1572)*Z1572*$E1572/$D1572&lt;1,"&lt;1",ROUND((AB1572-AA1572)*Z1572*$E1572/$D1572,2))))</f>
        <v/>
      </c>
      <c r="AF1572" t="str">
        <f>IF($A1572="","",VLOOKUP($A1572,DADOS!F:O,10,FALSE))</f>
        <v/>
      </c>
      <c r="AG1572" t="str">
        <f>IF(A1572="","",IF(AF1572="","",IF((AF1572-AE1572)*AD1572*$E1572/$D1572&lt;1,"&lt;1",ROUND((AF1572-AE1572)*AD1572*$E1572/$D1572,2))))</f>
        <v/>
      </c>
      <c r="AJ1572" t="str">
        <f>IF($A1572="","",VLOOKUP($A1572,DADOS!F:O,8,FALSE))</f>
        <v/>
      </c>
      <c r="AK1572" t="str">
        <f>IF(A1572="","",IF(AJ1572="","",IF((AJ1572-AI1572)*AH1572*$E1572/$D1572&lt;1,"&lt;1",ROUND((AJ1572-AI1572)*AH1572*$E1572/$D1572,2))))</f>
        <v/>
      </c>
      <c r="AN1572" t="str">
        <f>IF($A1572="","",VLOOKUP($A1572,DADOS!F:O,2,FALSE))</f>
        <v/>
      </c>
      <c r="AO1572" t="str">
        <f>IF(A1572="","",IF(AN1572="","",IF((AN1572-AM1572)*AL1572*$E1572/$D1572/1000&lt;0.2,"&lt;0,2",ROUND((AN1572-AM1572)*AL1572*$E1572/$D1572/1000,2))))</f>
        <v/>
      </c>
      <c r="AQ1572">
        <v>0</v>
      </c>
      <c r="AR1572" t="str">
        <f>IF($A1572="","",VLOOKUP($A1572,DADOS!F:P,11,FALSE))</f>
        <v/>
      </c>
      <c r="AS1572" t="str">
        <f>IF(E1572="","",IF(AQ1572="","",IF(AR1572="","",IF((AR1572-AQ1572)*AP1572*$E1572/$D1572&lt;1,"&lt;1",ROUND((AR1572-AQ1572)*AP1572*$E1572/$D1572,2)))))</f>
        <v/>
      </c>
      <c r="AV1572" t="str">
        <f>IF(A1572="","",VLOOKUP(A1572,DADOS!F:R,12,FALSE))</f>
        <v/>
      </c>
      <c r="AW1572" t="str">
        <f>IF(A1572="","",IF(AU1572="","",IF(AV1572="","",IF((AV1572-AU1572)*AT1572*$E1572/$D1572&lt;1,"&lt;1",ROUND((AV1572-AU1572)*AT1572*$E1572/$D1572,2)))))</f>
        <v/>
      </c>
      <c r="AZ1572" t="str">
        <f>IF($A1572="","",VLOOKUP($A1572,DADOS!F:R,13,FALSE))</f>
        <v/>
      </c>
      <c r="BA1572" t="str">
        <f>IF(A1572="","",IF(AY1572="","",IF(AZ1572="","",IF((AZ1572-AY1572)*AX1572*$E1572/$D1572&lt;1,"&lt;1",ROUND((AZ1572-AY1572)*AX1572*$E1572/$D1572,2)))))</f>
        <v/>
      </c>
    </row>
    <row r="1573">
      <c r="B1573" t="str">
        <f>IF(A1573="","",A1573&amp;"/20")</f>
        <v/>
      </c>
      <c r="H1573" t="str">
        <f>IF($A1573="","",VLOOKUP($A1573,DADOS!F:O,3,FALSE))</f>
        <v/>
      </c>
      <c r="I1573" t="str">
        <f>IF(A1573="","",IF(H1573="","",IF((H1573-G1573)*F1573*$E1573/$D1573/1000&lt;0.2,"&lt;0,2",ROUND((H1573-G1573)*F1573*$E1573/$D1573/1000,2))))</f>
        <v/>
      </c>
      <c r="L1573" t="str">
        <f>IF($A1573="","",VLOOKUP($A1573,DADOS!F:O,6,FALSE))</f>
        <v/>
      </c>
      <c r="M1573" t="str">
        <f>IF(A1573="","",IF(L1573="","",IF((L1573-K1573)*J1573*$E1573/$D1573/1000&lt;0.2,"&lt;0,2",ROUND((L1573-K1573)*J1573*$E1573/$D1573/1000,2))))</f>
        <v/>
      </c>
      <c r="P1573" t="str">
        <f>IF($A1573="","",VLOOKUP($A1573,DADOS!F:O,5,FALSE))</f>
        <v/>
      </c>
      <c r="Q1573" t="str">
        <f>IF(A1573="","",IF(P1573="","",IF((P1573-O1573)*N1573*$E1573/$D1573/1000&lt;0.2,"&lt;0,2",ROUND((P1573-O1573)*N1573*$E1573/$D1573/1000,2))))</f>
        <v/>
      </c>
      <c r="T1573" t="str">
        <f>IF($A1573="","",VLOOKUP($A1573,DADOS!F:O,4,FALSE))</f>
        <v/>
      </c>
      <c r="U1573" t="str">
        <f>IF(A1573="","",IF(T1573="","",IF((T1573-S1573)*R1573*$E1573/$D1573/1000&lt;0.2,"&lt;0,2",ROUND((T1573-S1573)*R1573*$E1573/$D1573/1000,2))))</f>
        <v/>
      </c>
      <c r="X1573" t="str">
        <f>IF($A1573="","",VLOOKUP($A1573,DADOS!F:O,9,FALSE))</f>
        <v/>
      </c>
      <c r="Y1573" t="str">
        <f>IF(A1573="","",IF(X1573="","",IF((X1573-W1573)*V1573*$E1573/$D1573&lt;1,"&lt;1",ROUND((X1573-W1573)*V1573*$E1573/$D1573,2))))</f>
        <v/>
      </c>
      <c r="AB1573" t="str">
        <f>IF($A1573="","",VLOOKUP($A1573,DADOS!F:O,7,FALSE))</f>
        <v/>
      </c>
      <c r="AC1573" t="str">
        <f>IF(A1573="","",IF(AB1573="","",IF((AB1573-AA1573)*Z1573*$E1573/$D1573&lt;1,"&lt;1",ROUND((AB1573-AA1573)*Z1573*$E1573/$D1573,2))))</f>
        <v/>
      </c>
      <c r="AF1573" t="str">
        <f>IF($A1573="","",VLOOKUP($A1573,DADOS!F:O,10,FALSE))</f>
        <v/>
      </c>
      <c r="AG1573" t="str">
        <f>IF(A1573="","",IF(AF1573="","",IF((AF1573-AE1573)*AD1573*$E1573/$D1573&lt;1,"&lt;1",ROUND((AF1573-AE1573)*AD1573*$E1573/$D1573,2))))</f>
        <v/>
      </c>
      <c r="AJ1573" t="str">
        <f>IF($A1573="","",VLOOKUP($A1573,DADOS!F:O,8,FALSE))</f>
        <v/>
      </c>
      <c r="AK1573" t="str">
        <f>IF(A1573="","",IF(AJ1573="","",IF((AJ1573-AI1573)*AH1573*$E1573/$D1573&lt;1,"&lt;1",ROUND((AJ1573-AI1573)*AH1573*$E1573/$D1573,2))))</f>
        <v/>
      </c>
      <c r="AN1573" t="str">
        <f>IF($A1573="","",VLOOKUP($A1573,DADOS!F:O,2,FALSE))</f>
        <v/>
      </c>
      <c r="AO1573" t="str">
        <f>IF(A1573="","",IF(AN1573="","",IF((AN1573-AM1573)*AL1573*$E1573/$D1573/1000&lt;0.2,"&lt;0,2",ROUND((AN1573-AM1573)*AL1573*$E1573/$D1573/1000,2))))</f>
        <v/>
      </c>
      <c r="AQ1573">
        <v>0</v>
      </c>
      <c r="AR1573" t="str">
        <f>IF($A1573="","",VLOOKUP($A1573,DADOS!F:P,11,FALSE))</f>
        <v/>
      </c>
      <c r="AS1573" t="str">
        <f>IF(E1573="","",IF(AQ1573="","",IF(AR1573="","",IF((AR1573-AQ1573)*AP1573*$E1573/$D1573&lt;1,"&lt;1",ROUND((AR1573-AQ1573)*AP1573*$E1573/$D1573,2)))))</f>
        <v/>
      </c>
      <c r="AV1573" t="str">
        <f>IF(A1573="","",VLOOKUP(A1573,DADOS!F:R,12,FALSE))</f>
        <v/>
      </c>
      <c r="AW1573" t="str">
        <f>IF(A1573="","",IF(AU1573="","",IF(AV1573="","",IF((AV1573-AU1573)*AT1573*$E1573/$D1573&lt;1,"&lt;1",ROUND((AV1573-AU1573)*AT1573*$E1573/$D1573,2)))))</f>
        <v/>
      </c>
      <c r="AZ1573" t="str">
        <f>IF($A1573="","",VLOOKUP($A1573,DADOS!F:R,13,FALSE))</f>
        <v/>
      </c>
      <c r="BA1573" t="str">
        <f>IF(A1573="","",IF(AY1573="","",IF(AZ1573="","",IF((AZ1573-AY1573)*AX1573*$E1573/$D1573&lt;1,"&lt;1",ROUND((AZ1573-AY1573)*AX1573*$E1573/$D1573,2)))))</f>
        <v/>
      </c>
    </row>
    <row r="1574">
      <c r="B1574" t="str">
        <f>IF(A1574="","",A1574&amp;"/20")</f>
        <v/>
      </c>
      <c r="H1574" t="str">
        <f>IF($A1574="","",VLOOKUP($A1574,DADOS!F:O,3,FALSE))</f>
        <v/>
      </c>
      <c r="I1574" t="str">
        <f>IF(A1574="","",IF(H1574="","",IF((H1574-G1574)*F1574*$E1574/$D1574/1000&lt;0.2,"&lt;0,2",ROUND((H1574-G1574)*F1574*$E1574/$D1574/1000,2))))</f>
        <v/>
      </c>
      <c r="L1574" t="str">
        <f>IF($A1574="","",VLOOKUP($A1574,DADOS!F:O,6,FALSE))</f>
        <v/>
      </c>
      <c r="M1574" t="str">
        <f>IF(A1574="","",IF(L1574="","",IF((L1574-K1574)*J1574*$E1574/$D1574/1000&lt;0.2,"&lt;0,2",ROUND((L1574-K1574)*J1574*$E1574/$D1574/1000,2))))</f>
        <v/>
      </c>
      <c r="P1574" t="str">
        <f>IF($A1574="","",VLOOKUP($A1574,DADOS!F:O,5,FALSE))</f>
        <v/>
      </c>
      <c r="Q1574" t="str">
        <f>IF(A1574="","",IF(P1574="","",IF((P1574-O1574)*N1574*$E1574/$D1574/1000&lt;0.2,"&lt;0,2",ROUND((P1574-O1574)*N1574*$E1574/$D1574/1000,2))))</f>
        <v/>
      </c>
      <c r="T1574" t="str">
        <f>IF($A1574="","",VLOOKUP($A1574,DADOS!F:O,4,FALSE))</f>
        <v/>
      </c>
      <c r="U1574" t="str">
        <f>IF(A1574="","",IF(T1574="","",IF((T1574-S1574)*R1574*$E1574/$D1574/1000&lt;0.2,"&lt;0,2",ROUND((T1574-S1574)*R1574*$E1574/$D1574/1000,2))))</f>
        <v/>
      </c>
      <c r="X1574" t="str">
        <f>IF($A1574="","",VLOOKUP($A1574,DADOS!F:O,9,FALSE))</f>
        <v/>
      </c>
      <c r="Y1574" t="str">
        <f>IF(A1574="","",IF(X1574="","",IF((X1574-W1574)*V1574*$E1574/$D1574&lt;1,"&lt;1",ROUND((X1574-W1574)*V1574*$E1574/$D1574,2))))</f>
        <v/>
      </c>
      <c r="AB1574" t="str">
        <f>IF($A1574="","",VLOOKUP($A1574,DADOS!F:O,7,FALSE))</f>
        <v/>
      </c>
      <c r="AC1574" t="str">
        <f>IF(A1574="","",IF(AB1574="","",IF((AB1574-AA1574)*Z1574*$E1574/$D1574&lt;1,"&lt;1",ROUND((AB1574-AA1574)*Z1574*$E1574/$D1574,2))))</f>
        <v/>
      </c>
      <c r="AF1574" t="str">
        <f>IF($A1574="","",VLOOKUP($A1574,DADOS!F:O,10,FALSE))</f>
        <v/>
      </c>
      <c r="AG1574" t="str">
        <f>IF(A1574="","",IF(AF1574="","",IF((AF1574-AE1574)*AD1574*$E1574/$D1574&lt;1,"&lt;1",ROUND((AF1574-AE1574)*AD1574*$E1574/$D1574,2))))</f>
        <v/>
      </c>
      <c r="AJ1574" t="str">
        <f>IF($A1574="","",VLOOKUP($A1574,DADOS!F:O,8,FALSE))</f>
        <v/>
      </c>
      <c r="AK1574" t="str">
        <f>IF(A1574="","",IF(AJ1574="","",IF((AJ1574-AI1574)*AH1574*$E1574/$D1574&lt;1,"&lt;1",ROUND((AJ1574-AI1574)*AH1574*$E1574/$D1574,2))))</f>
        <v/>
      </c>
      <c r="AN1574" t="str">
        <f>IF($A1574="","",VLOOKUP($A1574,DADOS!F:O,2,FALSE))</f>
        <v/>
      </c>
      <c r="AO1574" t="str">
        <f>IF(A1574="","",IF(AN1574="","",IF((AN1574-AM1574)*AL1574*$E1574/$D1574/1000&lt;0.2,"&lt;0,2",ROUND((AN1574-AM1574)*AL1574*$E1574/$D1574/1000,2))))</f>
        <v/>
      </c>
      <c r="AQ1574">
        <v>0</v>
      </c>
      <c r="AR1574" t="str">
        <f>IF($A1574="","",VLOOKUP($A1574,DADOS!F:P,11,FALSE))</f>
        <v/>
      </c>
      <c r="AS1574" t="str">
        <f>IF(E1574="","",IF(AQ1574="","",IF(AR1574="","",IF((AR1574-AQ1574)*AP1574*$E1574/$D1574&lt;1,"&lt;1",ROUND((AR1574-AQ1574)*AP1574*$E1574/$D1574,2)))))</f>
        <v/>
      </c>
      <c r="AV1574" t="str">
        <f>IF(A1574="","",VLOOKUP(A1574,DADOS!F:R,12,FALSE))</f>
        <v/>
      </c>
      <c r="AW1574" t="str">
        <f>IF(A1574="","",IF(AU1574="","",IF(AV1574="","",IF((AV1574-AU1574)*AT1574*$E1574/$D1574&lt;1,"&lt;1",ROUND((AV1574-AU1574)*AT1574*$E1574/$D1574,2)))))</f>
        <v/>
      </c>
      <c r="AZ1574" t="str">
        <f>IF($A1574="","",VLOOKUP($A1574,DADOS!F:R,13,FALSE))</f>
        <v/>
      </c>
      <c r="BA1574" t="str">
        <f>IF(A1574="","",IF(AY1574="","",IF(AZ1574="","",IF((AZ1574-AY1574)*AX1574*$E1574/$D1574&lt;1,"&lt;1",ROUND((AZ1574-AY1574)*AX1574*$E1574/$D1574,2)))))</f>
        <v/>
      </c>
    </row>
    <row r="1575">
      <c r="B1575" t="str">
        <f>IF(A1575="","",A1575&amp;"/20")</f>
        <v/>
      </c>
      <c r="H1575" t="str">
        <f>IF($A1575="","",VLOOKUP($A1575,DADOS!F:O,3,FALSE))</f>
        <v/>
      </c>
      <c r="I1575" t="str">
        <f>IF(A1575="","",IF(H1575="","",IF((H1575-G1575)*F1575*$E1575/$D1575/1000&lt;0.2,"&lt;0,2",ROUND((H1575-G1575)*F1575*$E1575/$D1575/1000,2))))</f>
        <v/>
      </c>
      <c r="L1575" t="str">
        <f>IF($A1575="","",VLOOKUP($A1575,DADOS!F:O,6,FALSE))</f>
        <v/>
      </c>
      <c r="M1575" t="str">
        <f>IF(A1575="","",IF(L1575="","",IF((L1575-K1575)*J1575*$E1575/$D1575/1000&lt;0.2,"&lt;0,2",ROUND((L1575-K1575)*J1575*$E1575/$D1575/1000,2))))</f>
        <v/>
      </c>
      <c r="P1575" t="str">
        <f>IF($A1575="","",VLOOKUP($A1575,DADOS!F:O,5,FALSE))</f>
        <v/>
      </c>
      <c r="Q1575" t="str">
        <f>IF(A1575="","",IF(P1575="","",IF((P1575-O1575)*N1575*$E1575/$D1575/1000&lt;0.2,"&lt;0,2",ROUND((P1575-O1575)*N1575*$E1575/$D1575/1000,2))))</f>
        <v/>
      </c>
      <c r="T1575" t="str">
        <f>IF($A1575="","",VLOOKUP($A1575,DADOS!F:O,4,FALSE))</f>
        <v/>
      </c>
      <c r="U1575" t="str">
        <f>IF(A1575="","",IF(T1575="","",IF((T1575-S1575)*R1575*$E1575/$D1575/1000&lt;0.2,"&lt;0,2",ROUND((T1575-S1575)*R1575*$E1575/$D1575/1000,2))))</f>
        <v/>
      </c>
      <c r="X1575" t="str">
        <f>IF($A1575="","",VLOOKUP($A1575,DADOS!F:O,9,FALSE))</f>
        <v/>
      </c>
      <c r="Y1575" t="str">
        <f>IF(A1575="","",IF(X1575="","",IF((X1575-W1575)*V1575*$E1575/$D1575&lt;1,"&lt;1",ROUND((X1575-W1575)*V1575*$E1575/$D1575,2))))</f>
        <v/>
      </c>
      <c r="AB1575" t="str">
        <f>IF($A1575="","",VLOOKUP($A1575,DADOS!F:O,7,FALSE))</f>
        <v/>
      </c>
      <c r="AC1575" t="str">
        <f>IF(A1575="","",IF(AB1575="","",IF((AB1575-AA1575)*Z1575*$E1575/$D1575&lt;1,"&lt;1",ROUND((AB1575-AA1575)*Z1575*$E1575/$D1575,2))))</f>
        <v/>
      </c>
      <c r="AF1575" t="str">
        <f>IF($A1575="","",VLOOKUP($A1575,DADOS!F:O,10,FALSE))</f>
        <v/>
      </c>
      <c r="AG1575" t="str">
        <f>IF(A1575="","",IF(AF1575="","",IF((AF1575-AE1575)*AD1575*$E1575/$D1575&lt;1,"&lt;1",ROUND((AF1575-AE1575)*AD1575*$E1575/$D1575,2))))</f>
        <v/>
      </c>
      <c r="AJ1575" t="str">
        <f>IF($A1575="","",VLOOKUP($A1575,DADOS!F:O,8,FALSE))</f>
        <v/>
      </c>
      <c r="AK1575" t="str">
        <f>IF(A1575="","",IF(AJ1575="","",IF((AJ1575-AI1575)*AH1575*$E1575/$D1575&lt;1,"&lt;1",ROUND((AJ1575-AI1575)*AH1575*$E1575/$D1575,2))))</f>
        <v/>
      </c>
      <c r="AN1575" t="str">
        <f>IF($A1575="","",VLOOKUP($A1575,DADOS!F:O,2,FALSE))</f>
        <v/>
      </c>
      <c r="AO1575" t="str">
        <f>IF(A1575="","",IF(AN1575="","",IF((AN1575-AM1575)*AL1575*$E1575/$D1575/1000&lt;0.2,"&lt;0,2",ROUND((AN1575-AM1575)*AL1575*$E1575/$D1575/1000,2))))</f>
        <v/>
      </c>
      <c r="AQ1575">
        <v>0</v>
      </c>
      <c r="AR1575" t="str">
        <f>IF($A1575="","",VLOOKUP($A1575,DADOS!F:P,11,FALSE))</f>
        <v/>
      </c>
      <c r="AS1575" t="str">
        <f>IF(E1575="","",IF(AQ1575="","",IF(AR1575="","",IF((AR1575-AQ1575)*AP1575*$E1575/$D1575&lt;1,"&lt;1",ROUND((AR1575-AQ1575)*AP1575*$E1575/$D1575,2)))))</f>
        <v/>
      </c>
      <c r="AV1575" t="str">
        <f>IF(A1575="","",VLOOKUP(A1575,DADOS!F:R,12,FALSE))</f>
        <v/>
      </c>
      <c r="AW1575" t="str">
        <f>IF(A1575="","",IF(AU1575="","",IF(AV1575="","",IF((AV1575-AU1575)*AT1575*$E1575/$D1575&lt;1,"&lt;1",ROUND((AV1575-AU1575)*AT1575*$E1575/$D1575,2)))))</f>
        <v/>
      </c>
      <c r="AZ1575" t="str">
        <f>IF($A1575="","",VLOOKUP($A1575,DADOS!F:R,13,FALSE))</f>
        <v/>
      </c>
      <c r="BA1575" t="str">
        <f>IF(A1575="","",IF(AY1575="","",IF(AZ1575="","",IF((AZ1575-AY1575)*AX1575*$E1575/$D1575&lt;1,"&lt;1",ROUND((AZ1575-AY1575)*AX1575*$E1575/$D1575,2)))))</f>
        <v/>
      </c>
    </row>
    <row r="1576">
      <c r="B1576" t="str">
        <f>IF(A1576="","",A1576&amp;"/20")</f>
        <v/>
      </c>
      <c r="H1576" t="str">
        <f>IF($A1576="","",VLOOKUP($A1576,DADOS!F:O,3,FALSE))</f>
        <v/>
      </c>
      <c r="I1576" t="str">
        <f>IF(A1576="","",IF(H1576="","",IF((H1576-G1576)*F1576*$E1576/$D1576/1000&lt;0.2,"&lt;0,2",ROUND((H1576-G1576)*F1576*$E1576/$D1576/1000,2))))</f>
        <v/>
      </c>
      <c r="L1576" t="str">
        <f>IF($A1576="","",VLOOKUP($A1576,DADOS!F:O,6,FALSE))</f>
        <v/>
      </c>
      <c r="M1576" t="str">
        <f>IF(A1576="","",IF(L1576="","",IF((L1576-K1576)*J1576*$E1576/$D1576/1000&lt;0.2,"&lt;0,2",ROUND((L1576-K1576)*J1576*$E1576/$D1576/1000,2))))</f>
        <v/>
      </c>
      <c r="P1576" t="str">
        <f>IF($A1576="","",VLOOKUP($A1576,DADOS!F:O,5,FALSE))</f>
        <v/>
      </c>
      <c r="Q1576" t="str">
        <f>IF(A1576="","",IF(P1576="","",IF((P1576-O1576)*N1576*$E1576/$D1576/1000&lt;0.2,"&lt;0,2",ROUND((P1576-O1576)*N1576*$E1576/$D1576/1000,2))))</f>
        <v/>
      </c>
      <c r="T1576" t="str">
        <f>IF($A1576="","",VLOOKUP($A1576,DADOS!F:O,4,FALSE))</f>
        <v/>
      </c>
      <c r="U1576" t="str">
        <f>IF(A1576="","",IF(T1576="","",IF((T1576-S1576)*R1576*$E1576/$D1576/1000&lt;0.2,"&lt;0,2",ROUND((T1576-S1576)*R1576*$E1576/$D1576/1000,2))))</f>
        <v/>
      </c>
      <c r="X1576" t="str">
        <f>IF($A1576="","",VLOOKUP($A1576,DADOS!F:O,9,FALSE))</f>
        <v/>
      </c>
      <c r="Y1576" t="str">
        <f>IF(A1576="","",IF(X1576="","",IF((X1576-W1576)*V1576*$E1576/$D1576&lt;1,"&lt;1",ROUND((X1576-W1576)*V1576*$E1576/$D1576,2))))</f>
        <v/>
      </c>
      <c r="AB1576" t="str">
        <f>IF($A1576="","",VLOOKUP($A1576,DADOS!F:O,7,FALSE))</f>
        <v/>
      </c>
      <c r="AC1576" t="str">
        <f>IF(A1576="","",IF(AB1576="","",IF((AB1576-AA1576)*Z1576*$E1576/$D1576&lt;1,"&lt;1",ROUND((AB1576-AA1576)*Z1576*$E1576/$D1576,2))))</f>
        <v/>
      </c>
      <c r="AF1576" t="str">
        <f>IF($A1576="","",VLOOKUP($A1576,DADOS!F:O,10,FALSE))</f>
        <v/>
      </c>
      <c r="AG1576" t="str">
        <f>IF(A1576="","",IF(AF1576="","",IF((AF1576-AE1576)*AD1576*$E1576/$D1576&lt;1,"&lt;1",ROUND((AF1576-AE1576)*AD1576*$E1576/$D1576,2))))</f>
        <v/>
      </c>
      <c r="AJ1576" t="str">
        <f>IF($A1576="","",VLOOKUP($A1576,DADOS!F:O,8,FALSE))</f>
        <v/>
      </c>
      <c r="AK1576" t="str">
        <f>IF(A1576="","",IF(AJ1576="","",IF((AJ1576-AI1576)*AH1576*$E1576/$D1576&lt;1,"&lt;1",ROUND((AJ1576-AI1576)*AH1576*$E1576/$D1576,2))))</f>
        <v/>
      </c>
      <c r="AN1576" t="str">
        <f>IF($A1576="","",VLOOKUP($A1576,DADOS!F:O,2,FALSE))</f>
        <v/>
      </c>
      <c r="AO1576" t="str">
        <f>IF(A1576="","",IF(AN1576="","",IF((AN1576-AM1576)*AL1576*$E1576/$D1576/1000&lt;0.2,"&lt;0,2",ROUND((AN1576-AM1576)*AL1576*$E1576/$D1576/1000,2))))</f>
        <v/>
      </c>
      <c r="AQ1576">
        <v>0</v>
      </c>
      <c r="AR1576" t="str">
        <f>IF($A1576="","",VLOOKUP($A1576,DADOS!F:P,11,FALSE))</f>
        <v/>
      </c>
      <c r="AS1576" t="str">
        <f>IF(E1576="","",IF(AQ1576="","",IF(AR1576="","",IF((AR1576-AQ1576)*AP1576*$E1576/$D1576&lt;1,"&lt;1",ROUND((AR1576-AQ1576)*AP1576*$E1576/$D1576,2)))))</f>
        <v/>
      </c>
      <c r="AV1576" t="str">
        <f>IF(A1576="","",VLOOKUP(A1576,DADOS!F:R,12,FALSE))</f>
        <v/>
      </c>
      <c r="AW1576" t="str">
        <f>IF(A1576="","",IF(AU1576="","",IF(AV1576="","",IF((AV1576-AU1576)*AT1576*$E1576/$D1576&lt;1,"&lt;1",ROUND((AV1576-AU1576)*AT1576*$E1576/$D1576,2)))))</f>
        <v/>
      </c>
      <c r="AZ1576" t="str">
        <f>IF($A1576="","",VLOOKUP($A1576,DADOS!F:R,13,FALSE))</f>
        <v/>
      </c>
      <c r="BA1576" t="str">
        <f>IF(A1576="","",IF(AY1576="","",IF(AZ1576="","",IF((AZ1576-AY1576)*AX1576*$E1576/$D1576&lt;1,"&lt;1",ROUND((AZ1576-AY1576)*AX1576*$E1576/$D1576,2)))))</f>
        <v/>
      </c>
    </row>
    <row r="1577">
      <c r="B1577" t="str">
        <f>IF(A1577="","",A1577&amp;"/20")</f>
        <v/>
      </c>
      <c r="H1577" t="str">
        <f>IF($A1577="","",VLOOKUP($A1577,DADOS!F:O,3,FALSE))</f>
        <v/>
      </c>
      <c r="I1577" t="str">
        <f>IF(A1577="","",IF(H1577="","",IF((H1577-G1577)*F1577*$E1577/$D1577/1000&lt;0.2,"&lt;0,2",ROUND((H1577-G1577)*F1577*$E1577/$D1577/1000,2))))</f>
        <v/>
      </c>
      <c r="L1577" t="str">
        <f>IF($A1577="","",VLOOKUP($A1577,DADOS!F:O,6,FALSE))</f>
        <v/>
      </c>
      <c r="M1577" t="str">
        <f>IF(A1577="","",IF(L1577="","",IF((L1577-K1577)*J1577*$E1577/$D1577/1000&lt;0.2,"&lt;0,2",ROUND((L1577-K1577)*J1577*$E1577/$D1577/1000,2))))</f>
        <v/>
      </c>
      <c r="P1577" t="str">
        <f>IF($A1577="","",VLOOKUP($A1577,DADOS!F:O,5,FALSE))</f>
        <v/>
      </c>
      <c r="Q1577" t="str">
        <f>IF(A1577="","",IF(P1577="","",IF((P1577-O1577)*N1577*$E1577/$D1577/1000&lt;0.2,"&lt;0,2",ROUND((P1577-O1577)*N1577*$E1577/$D1577/1000,2))))</f>
        <v/>
      </c>
      <c r="T1577" t="str">
        <f>IF($A1577="","",VLOOKUP($A1577,DADOS!F:O,4,FALSE))</f>
        <v/>
      </c>
      <c r="U1577" t="str">
        <f>IF(A1577="","",IF(T1577="","",IF((T1577-S1577)*R1577*$E1577/$D1577/1000&lt;0.2,"&lt;0,2",ROUND((T1577-S1577)*R1577*$E1577/$D1577/1000,2))))</f>
        <v/>
      </c>
      <c r="X1577" t="str">
        <f>IF($A1577="","",VLOOKUP($A1577,DADOS!F:O,9,FALSE))</f>
        <v/>
      </c>
      <c r="Y1577" t="str">
        <f>IF(A1577="","",IF(X1577="","",IF((X1577-W1577)*V1577*$E1577/$D1577&lt;1,"&lt;1",ROUND((X1577-W1577)*V1577*$E1577/$D1577,2))))</f>
        <v/>
      </c>
      <c r="AB1577" t="str">
        <f>IF($A1577="","",VLOOKUP($A1577,DADOS!F:O,7,FALSE))</f>
        <v/>
      </c>
      <c r="AC1577" t="str">
        <f>IF(A1577="","",IF(AB1577="","",IF((AB1577-AA1577)*Z1577*$E1577/$D1577&lt;1,"&lt;1",ROUND((AB1577-AA1577)*Z1577*$E1577/$D1577,2))))</f>
        <v/>
      </c>
      <c r="AF1577" t="str">
        <f>IF($A1577="","",VLOOKUP($A1577,DADOS!F:O,10,FALSE))</f>
        <v/>
      </c>
      <c r="AG1577" t="str">
        <f>IF(A1577="","",IF(AF1577="","",IF((AF1577-AE1577)*AD1577*$E1577/$D1577&lt;1,"&lt;1",ROUND((AF1577-AE1577)*AD1577*$E1577/$D1577,2))))</f>
        <v/>
      </c>
      <c r="AJ1577" t="str">
        <f>IF($A1577="","",VLOOKUP($A1577,DADOS!F:O,8,FALSE))</f>
        <v/>
      </c>
      <c r="AK1577" t="str">
        <f>IF(A1577="","",IF(AJ1577="","",IF((AJ1577-AI1577)*AH1577*$E1577/$D1577&lt;1,"&lt;1",ROUND((AJ1577-AI1577)*AH1577*$E1577/$D1577,2))))</f>
        <v/>
      </c>
      <c r="AN1577" t="str">
        <f>IF($A1577="","",VLOOKUP($A1577,DADOS!F:O,2,FALSE))</f>
        <v/>
      </c>
      <c r="AO1577" t="str">
        <f>IF(A1577="","",IF(AN1577="","",IF((AN1577-AM1577)*AL1577*$E1577/$D1577/1000&lt;0.2,"&lt;0,2",ROUND((AN1577-AM1577)*AL1577*$E1577/$D1577/1000,2))))</f>
        <v/>
      </c>
      <c r="AQ1577">
        <v>0</v>
      </c>
      <c r="AR1577" t="str">
        <f>IF($A1577="","",VLOOKUP($A1577,DADOS!F:P,11,FALSE))</f>
        <v/>
      </c>
      <c r="AS1577" t="str">
        <f>IF(E1577="","",IF(AQ1577="","",IF(AR1577="","",IF((AR1577-AQ1577)*AP1577*$E1577/$D1577&lt;1,"&lt;1",ROUND((AR1577-AQ1577)*AP1577*$E1577/$D1577,2)))))</f>
        <v/>
      </c>
      <c r="AV1577" t="str">
        <f>IF(A1577="","",VLOOKUP(A1577,DADOS!F:R,12,FALSE))</f>
        <v/>
      </c>
      <c r="AW1577" t="str">
        <f>IF(A1577="","",IF(AU1577="","",IF(AV1577="","",IF((AV1577-AU1577)*AT1577*$E1577/$D1577&lt;1,"&lt;1",ROUND((AV1577-AU1577)*AT1577*$E1577/$D1577,2)))))</f>
        <v/>
      </c>
      <c r="AZ1577" t="str">
        <f>IF($A1577="","",VLOOKUP($A1577,DADOS!F:R,13,FALSE))</f>
        <v/>
      </c>
      <c r="BA1577" t="str">
        <f>IF(A1577="","",IF(AY1577="","",IF(AZ1577="","",IF((AZ1577-AY1577)*AX1577*$E1577/$D1577&lt;1,"&lt;1",ROUND((AZ1577-AY1577)*AX1577*$E1577/$D1577,2)))))</f>
        <v/>
      </c>
    </row>
    <row r="1578">
      <c r="B1578" t="str">
        <f>IF(A1578="","",A1578&amp;"/20")</f>
        <v/>
      </c>
      <c r="H1578" t="str">
        <f>IF($A1578="","",VLOOKUP($A1578,DADOS!F:O,3,FALSE))</f>
        <v/>
      </c>
      <c r="I1578" t="str">
        <f>IF(A1578="","",IF(H1578="","",IF((H1578-G1578)*F1578*$E1578/$D1578/1000&lt;0.2,"&lt;0,2",ROUND((H1578-G1578)*F1578*$E1578/$D1578/1000,2))))</f>
        <v/>
      </c>
      <c r="L1578" t="str">
        <f>IF($A1578="","",VLOOKUP($A1578,DADOS!F:O,6,FALSE))</f>
        <v/>
      </c>
      <c r="M1578" t="str">
        <f>IF(A1578="","",IF(L1578="","",IF((L1578-K1578)*J1578*$E1578/$D1578/1000&lt;0.2,"&lt;0,2",ROUND((L1578-K1578)*J1578*$E1578/$D1578/1000,2))))</f>
        <v/>
      </c>
      <c r="P1578" t="str">
        <f>IF($A1578="","",VLOOKUP($A1578,DADOS!F:O,5,FALSE))</f>
        <v/>
      </c>
      <c r="Q1578" t="str">
        <f>IF(A1578="","",IF(P1578="","",IF((P1578-O1578)*N1578*$E1578/$D1578/1000&lt;0.2,"&lt;0,2",ROUND((P1578-O1578)*N1578*$E1578/$D1578/1000,2))))</f>
        <v/>
      </c>
      <c r="T1578" t="str">
        <f>IF($A1578="","",VLOOKUP($A1578,DADOS!F:O,4,FALSE))</f>
        <v/>
      </c>
      <c r="U1578" t="str">
        <f>IF(A1578="","",IF(T1578="","",IF((T1578-S1578)*R1578*$E1578/$D1578/1000&lt;0.2,"&lt;0,2",ROUND((T1578-S1578)*R1578*$E1578/$D1578/1000,2))))</f>
        <v/>
      </c>
      <c r="X1578" t="str">
        <f>IF($A1578="","",VLOOKUP($A1578,DADOS!F:O,9,FALSE))</f>
        <v/>
      </c>
      <c r="Y1578" t="str">
        <f>IF(A1578="","",IF(X1578="","",IF((X1578-W1578)*V1578*$E1578/$D1578&lt;1,"&lt;1",ROUND((X1578-W1578)*V1578*$E1578/$D1578,2))))</f>
        <v/>
      </c>
      <c r="AB1578" t="str">
        <f>IF($A1578="","",VLOOKUP($A1578,DADOS!F:O,7,FALSE))</f>
        <v/>
      </c>
      <c r="AC1578" t="str">
        <f>IF(A1578="","",IF(AB1578="","",IF((AB1578-AA1578)*Z1578*$E1578/$D1578&lt;1,"&lt;1",ROUND((AB1578-AA1578)*Z1578*$E1578/$D1578,2))))</f>
        <v/>
      </c>
      <c r="AF1578" t="str">
        <f>IF($A1578="","",VLOOKUP($A1578,DADOS!F:O,10,FALSE))</f>
        <v/>
      </c>
      <c r="AG1578" t="str">
        <f>IF(A1578="","",IF(AF1578="","",IF((AF1578-AE1578)*AD1578*$E1578/$D1578&lt;1,"&lt;1",ROUND((AF1578-AE1578)*AD1578*$E1578/$D1578,2))))</f>
        <v/>
      </c>
      <c r="AJ1578" t="str">
        <f>IF($A1578="","",VLOOKUP($A1578,DADOS!F:O,8,FALSE))</f>
        <v/>
      </c>
      <c r="AK1578" t="str">
        <f>IF(A1578="","",IF(AJ1578="","",IF((AJ1578-AI1578)*AH1578*$E1578/$D1578&lt;1,"&lt;1",ROUND((AJ1578-AI1578)*AH1578*$E1578/$D1578,2))))</f>
        <v/>
      </c>
      <c r="AN1578" t="str">
        <f>IF($A1578="","",VLOOKUP($A1578,DADOS!F:O,2,FALSE))</f>
        <v/>
      </c>
      <c r="AO1578" t="str">
        <f>IF(A1578="","",IF(AN1578="","",IF((AN1578-AM1578)*AL1578*$E1578/$D1578/1000&lt;0.2,"&lt;0,2",ROUND((AN1578-AM1578)*AL1578*$E1578/$D1578/1000,2))))</f>
        <v/>
      </c>
      <c r="AQ1578">
        <v>0</v>
      </c>
      <c r="AR1578" t="str">
        <f>IF($A1578="","",VLOOKUP($A1578,DADOS!F:P,11,FALSE))</f>
        <v/>
      </c>
      <c r="AS1578" t="str">
        <f>IF(E1578="","",IF(AQ1578="","",IF(AR1578="","",IF((AR1578-AQ1578)*AP1578*$E1578/$D1578&lt;1,"&lt;1",ROUND((AR1578-AQ1578)*AP1578*$E1578/$D1578,2)))))</f>
        <v/>
      </c>
      <c r="AV1578" t="str">
        <f>IF(A1578="","",VLOOKUP(A1578,DADOS!F:R,12,FALSE))</f>
        <v/>
      </c>
      <c r="AW1578" t="str">
        <f>IF(A1578="","",IF(AU1578="","",IF(AV1578="","",IF((AV1578-AU1578)*AT1578*$E1578/$D1578&lt;1,"&lt;1",ROUND((AV1578-AU1578)*AT1578*$E1578/$D1578,2)))))</f>
        <v/>
      </c>
      <c r="AZ1578" t="str">
        <f>IF($A1578="","",VLOOKUP($A1578,DADOS!F:R,13,FALSE))</f>
        <v/>
      </c>
      <c r="BA1578" t="str">
        <f>IF(A1578="","",IF(AY1578="","",IF(AZ1578="","",IF((AZ1578-AY1578)*AX1578*$E1578/$D1578&lt;1,"&lt;1",ROUND((AZ1578-AY1578)*AX1578*$E1578/$D1578,2)))))</f>
        <v/>
      </c>
    </row>
    <row r="1579">
      <c r="B1579" t="str">
        <f>IF(A1579="","",A1579&amp;"/20")</f>
        <v/>
      </c>
      <c r="H1579" t="str">
        <f>IF($A1579="","",VLOOKUP($A1579,DADOS!F:O,3,FALSE))</f>
        <v/>
      </c>
      <c r="I1579" t="str">
        <f>IF(A1579="","",IF(H1579="","",IF((H1579-G1579)*F1579*$E1579/$D1579/1000&lt;0.2,"&lt;0,2",ROUND((H1579-G1579)*F1579*$E1579/$D1579/1000,2))))</f>
        <v/>
      </c>
      <c r="L1579" t="str">
        <f>IF($A1579="","",VLOOKUP($A1579,DADOS!F:O,6,FALSE))</f>
        <v/>
      </c>
      <c r="M1579" t="str">
        <f>IF(A1579="","",IF(L1579="","",IF((L1579-K1579)*J1579*$E1579/$D1579/1000&lt;0.2,"&lt;0,2",ROUND((L1579-K1579)*J1579*$E1579/$D1579/1000,2))))</f>
        <v/>
      </c>
      <c r="P1579" t="str">
        <f>IF($A1579="","",VLOOKUP($A1579,DADOS!F:O,5,FALSE))</f>
        <v/>
      </c>
      <c r="Q1579" t="str">
        <f>IF(A1579="","",IF(P1579="","",IF((P1579-O1579)*N1579*$E1579/$D1579/1000&lt;0.2,"&lt;0,2",ROUND((P1579-O1579)*N1579*$E1579/$D1579/1000,2))))</f>
        <v/>
      </c>
      <c r="T1579" t="str">
        <f>IF($A1579="","",VLOOKUP($A1579,DADOS!F:O,4,FALSE))</f>
        <v/>
      </c>
      <c r="U1579" t="str">
        <f>IF(A1579="","",IF(T1579="","",IF((T1579-S1579)*R1579*$E1579/$D1579/1000&lt;0.2,"&lt;0,2",ROUND((T1579-S1579)*R1579*$E1579/$D1579/1000,2))))</f>
        <v/>
      </c>
      <c r="X1579" t="str">
        <f>IF($A1579="","",VLOOKUP($A1579,DADOS!F:O,9,FALSE))</f>
        <v/>
      </c>
      <c r="Y1579" t="str">
        <f>IF(A1579="","",IF(X1579="","",IF((X1579-W1579)*V1579*$E1579/$D1579&lt;1,"&lt;1",ROUND((X1579-W1579)*V1579*$E1579/$D1579,2))))</f>
        <v/>
      </c>
      <c r="AB1579" t="str">
        <f>IF($A1579="","",VLOOKUP($A1579,DADOS!F:O,7,FALSE))</f>
        <v/>
      </c>
      <c r="AC1579" t="str">
        <f>IF(A1579="","",IF(AB1579="","",IF((AB1579-AA1579)*Z1579*$E1579/$D1579&lt;1,"&lt;1",ROUND((AB1579-AA1579)*Z1579*$E1579/$D1579,2))))</f>
        <v/>
      </c>
      <c r="AF1579" t="str">
        <f>IF($A1579="","",VLOOKUP($A1579,DADOS!F:O,10,FALSE))</f>
        <v/>
      </c>
      <c r="AG1579" t="str">
        <f>IF(A1579="","",IF(AF1579="","",IF((AF1579-AE1579)*AD1579*$E1579/$D1579&lt;1,"&lt;1",ROUND((AF1579-AE1579)*AD1579*$E1579/$D1579,2))))</f>
        <v/>
      </c>
      <c r="AJ1579" t="str">
        <f>IF($A1579="","",VLOOKUP($A1579,DADOS!F:O,8,FALSE))</f>
        <v/>
      </c>
      <c r="AK1579" t="str">
        <f>IF(A1579="","",IF(AJ1579="","",IF((AJ1579-AI1579)*AH1579*$E1579/$D1579&lt;1,"&lt;1",ROUND((AJ1579-AI1579)*AH1579*$E1579/$D1579,2))))</f>
        <v/>
      </c>
      <c r="AN1579" t="str">
        <f>IF($A1579="","",VLOOKUP($A1579,DADOS!F:O,2,FALSE))</f>
        <v/>
      </c>
      <c r="AO1579" t="str">
        <f>IF(A1579="","",IF(AN1579="","",IF((AN1579-AM1579)*AL1579*$E1579/$D1579/1000&lt;0.2,"&lt;0,2",ROUND((AN1579-AM1579)*AL1579*$E1579/$D1579/1000,2))))</f>
        <v/>
      </c>
      <c r="AQ1579">
        <v>0</v>
      </c>
      <c r="AR1579" t="str">
        <f>IF($A1579="","",VLOOKUP($A1579,DADOS!F:P,11,FALSE))</f>
        <v/>
      </c>
      <c r="AS1579" t="str">
        <f>IF(E1579="","",IF(AQ1579="","",IF(AR1579="","",IF((AR1579-AQ1579)*AP1579*$E1579/$D1579&lt;1,"&lt;1",ROUND((AR1579-AQ1579)*AP1579*$E1579/$D1579,2)))))</f>
        <v/>
      </c>
      <c r="AV1579" t="str">
        <f>IF(A1579="","",VLOOKUP(A1579,DADOS!F:R,12,FALSE))</f>
        <v/>
      </c>
      <c r="AW1579" t="str">
        <f>IF(A1579="","",IF(AU1579="","",IF(AV1579="","",IF((AV1579-AU1579)*AT1579*$E1579/$D1579&lt;1,"&lt;1",ROUND((AV1579-AU1579)*AT1579*$E1579/$D1579,2)))))</f>
        <v/>
      </c>
      <c r="AZ1579" t="str">
        <f>IF($A1579="","",VLOOKUP($A1579,DADOS!F:R,13,FALSE))</f>
        <v/>
      </c>
      <c r="BA1579" t="str">
        <f>IF(A1579="","",IF(AY1579="","",IF(AZ1579="","",IF((AZ1579-AY1579)*AX1579*$E1579/$D1579&lt;1,"&lt;1",ROUND((AZ1579-AY1579)*AX1579*$E1579/$D1579,2)))))</f>
        <v/>
      </c>
    </row>
    <row r="1580">
      <c r="B1580" t="str">
        <f>IF(A1580="","",A1580&amp;"/20")</f>
        <v/>
      </c>
      <c r="H1580" t="str">
        <f>IF($A1580="","",VLOOKUP($A1580,DADOS!F:O,3,FALSE))</f>
        <v/>
      </c>
      <c r="I1580" t="str">
        <f>IF(A1580="","",IF(H1580="","",IF((H1580-G1580)*F1580*$E1580/$D1580/1000&lt;0.2,"&lt;0,2",ROUND((H1580-G1580)*F1580*$E1580/$D1580/1000,2))))</f>
        <v/>
      </c>
      <c r="L1580" t="str">
        <f>IF($A1580="","",VLOOKUP($A1580,DADOS!F:O,6,FALSE))</f>
        <v/>
      </c>
      <c r="M1580" t="str">
        <f>IF(A1580="","",IF(L1580="","",IF((L1580-K1580)*J1580*$E1580/$D1580/1000&lt;0.2,"&lt;0,2",ROUND((L1580-K1580)*J1580*$E1580/$D1580/1000,2))))</f>
        <v/>
      </c>
      <c r="P1580" t="str">
        <f>IF($A1580="","",VLOOKUP($A1580,DADOS!F:O,5,FALSE))</f>
        <v/>
      </c>
      <c r="Q1580" t="str">
        <f>IF(A1580="","",IF(P1580="","",IF((P1580-O1580)*N1580*$E1580/$D1580/1000&lt;0.2,"&lt;0,2",ROUND((P1580-O1580)*N1580*$E1580/$D1580/1000,2))))</f>
        <v/>
      </c>
      <c r="T1580" t="str">
        <f>IF($A1580="","",VLOOKUP($A1580,DADOS!F:O,4,FALSE))</f>
        <v/>
      </c>
      <c r="U1580" t="str">
        <f>IF(A1580="","",IF(T1580="","",IF((T1580-S1580)*R1580*$E1580/$D1580/1000&lt;0.2,"&lt;0,2",ROUND((T1580-S1580)*R1580*$E1580/$D1580/1000,2))))</f>
        <v/>
      </c>
      <c r="X1580" t="str">
        <f>IF($A1580="","",VLOOKUP($A1580,DADOS!F:O,9,FALSE))</f>
        <v/>
      </c>
      <c r="Y1580" t="str">
        <f>IF(A1580="","",IF(X1580="","",IF((X1580-W1580)*V1580*$E1580/$D1580&lt;1,"&lt;1",ROUND((X1580-W1580)*V1580*$E1580/$D1580,2))))</f>
        <v/>
      </c>
      <c r="AB1580" t="str">
        <f>IF($A1580="","",VLOOKUP($A1580,DADOS!F:O,7,FALSE))</f>
        <v/>
      </c>
      <c r="AC1580" t="str">
        <f>IF(A1580="","",IF(AB1580="","",IF((AB1580-AA1580)*Z1580*$E1580/$D1580&lt;1,"&lt;1",ROUND((AB1580-AA1580)*Z1580*$E1580/$D1580,2))))</f>
        <v/>
      </c>
      <c r="AF1580" t="str">
        <f>IF($A1580="","",VLOOKUP($A1580,DADOS!F:O,10,FALSE))</f>
        <v/>
      </c>
      <c r="AG1580" t="str">
        <f>IF(A1580="","",IF(AF1580="","",IF((AF1580-AE1580)*AD1580*$E1580/$D1580&lt;1,"&lt;1",ROUND((AF1580-AE1580)*AD1580*$E1580/$D1580,2))))</f>
        <v/>
      </c>
      <c r="AJ1580" t="str">
        <f>IF($A1580="","",VLOOKUP($A1580,DADOS!F:O,8,FALSE))</f>
        <v/>
      </c>
      <c r="AK1580" t="str">
        <f>IF(A1580="","",IF(AJ1580="","",IF((AJ1580-AI1580)*AH1580*$E1580/$D1580&lt;1,"&lt;1",ROUND((AJ1580-AI1580)*AH1580*$E1580/$D1580,2))))</f>
        <v/>
      </c>
      <c r="AN1580" t="str">
        <f>IF($A1580="","",VLOOKUP($A1580,DADOS!F:O,2,FALSE))</f>
        <v/>
      </c>
      <c r="AO1580" t="str">
        <f>IF(A1580="","",IF(AN1580="","",IF((AN1580-AM1580)*AL1580*$E1580/$D1580/1000&lt;0.2,"&lt;0,2",ROUND((AN1580-AM1580)*AL1580*$E1580/$D1580/1000,2))))</f>
        <v/>
      </c>
      <c r="AQ1580">
        <v>0</v>
      </c>
      <c r="AR1580" t="str">
        <f>IF($A1580="","",VLOOKUP($A1580,DADOS!F:P,11,FALSE))</f>
        <v/>
      </c>
      <c r="AS1580" t="str">
        <f>IF(E1580="","",IF(AQ1580="","",IF(AR1580="","",IF((AR1580-AQ1580)*AP1580*$E1580/$D1580&lt;1,"&lt;1",ROUND((AR1580-AQ1580)*AP1580*$E1580/$D1580,2)))))</f>
        <v/>
      </c>
      <c r="AV1580" t="str">
        <f>IF(A1580="","",VLOOKUP(A1580,DADOS!F:R,12,FALSE))</f>
        <v/>
      </c>
      <c r="AW1580" t="str">
        <f>IF(A1580="","",IF(AU1580="","",IF(AV1580="","",IF((AV1580-AU1580)*AT1580*$E1580/$D1580&lt;1,"&lt;1",ROUND((AV1580-AU1580)*AT1580*$E1580/$D1580,2)))))</f>
        <v/>
      </c>
      <c r="AZ1580" t="str">
        <f>IF($A1580="","",VLOOKUP($A1580,DADOS!F:R,13,FALSE))</f>
        <v/>
      </c>
      <c r="BA1580" t="str">
        <f>IF(A1580="","",IF(AY1580="","",IF(AZ1580="","",IF((AZ1580-AY1580)*AX1580*$E1580/$D1580&lt;1,"&lt;1",ROUND((AZ1580-AY1580)*AX1580*$E1580/$D1580,2)))))</f>
        <v/>
      </c>
    </row>
    <row r="1581">
      <c r="B1581" t="str">
        <f>IF(A1581="","",A1581&amp;"/20")</f>
        <v/>
      </c>
      <c r="H1581" t="str">
        <f>IF($A1581="","",VLOOKUP($A1581,DADOS!F:O,3,FALSE))</f>
        <v/>
      </c>
      <c r="I1581" t="str">
        <f>IF(A1581="","",IF(H1581="","",IF((H1581-G1581)*F1581*$E1581/$D1581/1000&lt;0.2,"&lt;0,2",ROUND((H1581-G1581)*F1581*$E1581/$D1581/1000,2))))</f>
        <v/>
      </c>
      <c r="L1581" t="str">
        <f>IF($A1581="","",VLOOKUP($A1581,DADOS!F:O,6,FALSE))</f>
        <v/>
      </c>
      <c r="M1581" t="str">
        <f>IF(A1581="","",IF(L1581="","",IF((L1581-K1581)*J1581*$E1581/$D1581/1000&lt;0.2,"&lt;0,2",ROUND((L1581-K1581)*J1581*$E1581/$D1581/1000,2))))</f>
        <v/>
      </c>
      <c r="P1581" t="str">
        <f>IF($A1581="","",VLOOKUP($A1581,DADOS!F:O,5,FALSE))</f>
        <v/>
      </c>
      <c r="Q1581" t="str">
        <f>IF(A1581="","",IF(P1581="","",IF((P1581-O1581)*N1581*$E1581/$D1581/1000&lt;0.2,"&lt;0,2",ROUND((P1581-O1581)*N1581*$E1581/$D1581/1000,2))))</f>
        <v/>
      </c>
      <c r="T1581" t="str">
        <f>IF($A1581="","",VLOOKUP($A1581,DADOS!F:O,4,FALSE))</f>
        <v/>
      </c>
      <c r="U1581" t="str">
        <f>IF(A1581="","",IF(T1581="","",IF((T1581-S1581)*R1581*$E1581/$D1581/1000&lt;0.2,"&lt;0,2",ROUND((T1581-S1581)*R1581*$E1581/$D1581/1000,2))))</f>
        <v/>
      </c>
      <c r="X1581" t="str">
        <f>IF($A1581="","",VLOOKUP($A1581,DADOS!F:O,9,FALSE))</f>
        <v/>
      </c>
      <c r="Y1581" t="str">
        <f>IF(A1581="","",IF(X1581="","",IF((X1581-W1581)*V1581*$E1581/$D1581&lt;1,"&lt;1",ROUND((X1581-W1581)*V1581*$E1581/$D1581,2))))</f>
        <v/>
      </c>
      <c r="AB1581" t="str">
        <f>IF($A1581="","",VLOOKUP($A1581,DADOS!F:O,7,FALSE))</f>
        <v/>
      </c>
      <c r="AC1581" t="str">
        <f>IF(A1581="","",IF(AB1581="","",IF((AB1581-AA1581)*Z1581*$E1581/$D1581&lt;1,"&lt;1",ROUND((AB1581-AA1581)*Z1581*$E1581/$D1581,2))))</f>
        <v/>
      </c>
      <c r="AF1581" t="str">
        <f>IF($A1581="","",VLOOKUP($A1581,DADOS!F:O,10,FALSE))</f>
        <v/>
      </c>
      <c r="AG1581" t="str">
        <f>IF(A1581="","",IF(AF1581="","",IF((AF1581-AE1581)*AD1581*$E1581/$D1581&lt;1,"&lt;1",ROUND((AF1581-AE1581)*AD1581*$E1581/$D1581,2))))</f>
        <v/>
      </c>
      <c r="AJ1581" t="str">
        <f>IF($A1581="","",VLOOKUP($A1581,DADOS!F:O,8,FALSE))</f>
        <v/>
      </c>
      <c r="AK1581" t="str">
        <f>IF(A1581="","",IF(AJ1581="","",IF((AJ1581-AI1581)*AH1581*$E1581/$D1581&lt;1,"&lt;1",ROUND((AJ1581-AI1581)*AH1581*$E1581/$D1581,2))))</f>
        <v/>
      </c>
      <c r="AN1581" t="str">
        <f>IF($A1581="","",VLOOKUP($A1581,DADOS!F:O,2,FALSE))</f>
        <v/>
      </c>
      <c r="AO1581" t="str">
        <f>IF(A1581="","",IF(AN1581="","",IF((AN1581-AM1581)*AL1581*$E1581/$D1581/1000&lt;0.2,"&lt;0,2",ROUND((AN1581-AM1581)*AL1581*$E1581/$D1581/1000,2))))</f>
        <v/>
      </c>
      <c r="AQ1581">
        <v>0</v>
      </c>
      <c r="AR1581" t="str">
        <f>IF($A1581="","",VLOOKUP($A1581,DADOS!F:P,11,FALSE))</f>
        <v/>
      </c>
      <c r="AS1581" t="str">
        <f>IF(E1581="","",IF(AQ1581="","",IF(AR1581="","",IF((AR1581-AQ1581)*AP1581*$E1581/$D1581&lt;1,"&lt;1",ROUND((AR1581-AQ1581)*AP1581*$E1581/$D1581,2)))))</f>
        <v/>
      </c>
      <c r="AV1581" t="str">
        <f>IF(A1581="","",VLOOKUP(A1581,DADOS!F:R,12,FALSE))</f>
        <v/>
      </c>
      <c r="AW1581" t="str">
        <f>IF(A1581="","",IF(AU1581="","",IF(AV1581="","",IF((AV1581-AU1581)*AT1581*$E1581/$D1581&lt;1,"&lt;1",ROUND((AV1581-AU1581)*AT1581*$E1581/$D1581,2)))))</f>
        <v/>
      </c>
      <c r="AZ1581" t="str">
        <f>IF($A1581="","",VLOOKUP($A1581,DADOS!F:R,13,FALSE))</f>
        <v/>
      </c>
      <c r="BA1581" t="str">
        <f>IF(A1581="","",IF(AY1581="","",IF(AZ1581="","",IF((AZ1581-AY1581)*AX1581*$E1581/$D1581&lt;1,"&lt;1",ROUND((AZ1581-AY1581)*AX1581*$E1581/$D1581,2)))))</f>
        <v/>
      </c>
    </row>
    <row r="1582">
      <c r="B1582" t="str">
        <f>IF(A1582="","",A1582&amp;"/20")</f>
        <v/>
      </c>
      <c r="H1582" t="str">
        <f>IF($A1582="","",VLOOKUP($A1582,DADOS!F:O,3,FALSE))</f>
        <v/>
      </c>
      <c r="I1582" t="str">
        <f>IF(A1582="","",IF(H1582="","",IF((H1582-G1582)*F1582*$E1582/$D1582/1000&lt;0.2,"&lt;0,2",ROUND((H1582-G1582)*F1582*$E1582/$D1582/1000,2))))</f>
        <v/>
      </c>
      <c r="L1582" t="str">
        <f>IF($A1582="","",VLOOKUP($A1582,DADOS!F:O,6,FALSE))</f>
        <v/>
      </c>
      <c r="M1582" t="str">
        <f>IF(A1582="","",IF(L1582="","",IF((L1582-K1582)*J1582*$E1582/$D1582/1000&lt;0.2,"&lt;0,2",ROUND((L1582-K1582)*J1582*$E1582/$D1582/1000,2))))</f>
        <v/>
      </c>
      <c r="P1582" t="str">
        <f>IF($A1582="","",VLOOKUP($A1582,DADOS!F:O,5,FALSE))</f>
        <v/>
      </c>
      <c r="Q1582" t="str">
        <f>IF(A1582="","",IF(P1582="","",IF((P1582-O1582)*N1582*$E1582/$D1582/1000&lt;0.2,"&lt;0,2",ROUND((P1582-O1582)*N1582*$E1582/$D1582/1000,2))))</f>
        <v/>
      </c>
      <c r="T1582" t="str">
        <f>IF($A1582="","",VLOOKUP($A1582,DADOS!F:O,4,FALSE))</f>
        <v/>
      </c>
      <c r="U1582" t="str">
        <f>IF(A1582="","",IF(T1582="","",IF((T1582-S1582)*R1582*$E1582/$D1582/1000&lt;0.2,"&lt;0,2",ROUND((T1582-S1582)*R1582*$E1582/$D1582/1000,2))))</f>
        <v/>
      </c>
      <c r="X1582" t="str">
        <f>IF($A1582="","",VLOOKUP($A1582,DADOS!F:O,9,FALSE))</f>
        <v/>
      </c>
      <c r="Y1582" t="str">
        <f>IF(A1582="","",IF(X1582="","",IF((X1582-W1582)*V1582*$E1582/$D1582&lt;1,"&lt;1",ROUND((X1582-W1582)*V1582*$E1582/$D1582,2))))</f>
        <v/>
      </c>
      <c r="AB1582" t="str">
        <f>IF($A1582="","",VLOOKUP($A1582,DADOS!F:O,7,FALSE))</f>
        <v/>
      </c>
      <c r="AC1582" t="str">
        <f>IF(A1582="","",IF(AB1582="","",IF((AB1582-AA1582)*Z1582*$E1582/$D1582&lt;1,"&lt;1",ROUND((AB1582-AA1582)*Z1582*$E1582/$D1582,2))))</f>
        <v/>
      </c>
      <c r="AF1582" t="str">
        <f>IF($A1582="","",VLOOKUP($A1582,DADOS!F:O,10,FALSE))</f>
        <v/>
      </c>
      <c r="AG1582" t="str">
        <f>IF(A1582="","",IF(AF1582="","",IF((AF1582-AE1582)*AD1582*$E1582/$D1582&lt;1,"&lt;1",ROUND((AF1582-AE1582)*AD1582*$E1582/$D1582,2))))</f>
        <v/>
      </c>
      <c r="AJ1582" t="str">
        <f>IF($A1582="","",VLOOKUP($A1582,DADOS!F:O,8,FALSE))</f>
        <v/>
      </c>
      <c r="AK1582" t="str">
        <f>IF(A1582="","",IF(AJ1582="","",IF((AJ1582-AI1582)*AH1582*$E1582/$D1582&lt;1,"&lt;1",ROUND((AJ1582-AI1582)*AH1582*$E1582/$D1582,2))))</f>
        <v/>
      </c>
      <c r="AN1582" t="str">
        <f>IF($A1582="","",VLOOKUP($A1582,DADOS!F:O,2,FALSE))</f>
        <v/>
      </c>
      <c r="AO1582" t="str">
        <f>IF(A1582="","",IF(AN1582="","",IF((AN1582-AM1582)*AL1582*$E1582/$D1582/1000&lt;0.2,"&lt;0,2",ROUND((AN1582-AM1582)*AL1582*$E1582/$D1582/1000,2))))</f>
        <v/>
      </c>
      <c r="AQ1582">
        <v>0</v>
      </c>
      <c r="AR1582" t="str">
        <f>IF($A1582="","",VLOOKUP($A1582,DADOS!F:P,11,FALSE))</f>
        <v/>
      </c>
      <c r="AS1582" t="str">
        <f>IF(E1582="","",IF(AQ1582="","",IF(AR1582="","",IF((AR1582-AQ1582)*AP1582*$E1582/$D1582&lt;1,"&lt;1",ROUND((AR1582-AQ1582)*AP1582*$E1582/$D1582,2)))))</f>
        <v/>
      </c>
      <c r="AV1582" t="str">
        <f>IF(A1582="","",VLOOKUP(A1582,DADOS!F:R,12,FALSE))</f>
        <v/>
      </c>
      <c r="AW1582" t="str">
        <f>IF(A1582="","",IF(AU1582="","",IF(AV1582="","",IF((AV1582-AU1582)*AT1582*$E1582/$D1582&lt;1,"&lt;1",ROUND((AV1582-AU1582)*AT1582*$E1582/$D1582,2)))))</f>
        <v/>
      </c>
      <c r="AZ1582" t="str">
        <f>IF($A1582="","",VLOOKUP($A1582,DADOS!F:R,13,FALSE))</f>
        <v/>
      </c>
      <c r="BA1582" t="str">
        <f>IF(A1582="","",IF(AY1582="","",IF(AZ1582="","",IF((AZ1582-AY1582)*AX1582*$E1582/$D1582&lt;1,"&lt;1",ROUND((AZ1582-AY1582)*AX1582*$E1582/$D1582,2)))))</f>
        <v/>
      </c>
    </row>
    <row r="1583">
      <c r="B1583" t="str">
        <f>IF(A1583="","",A1583&amp;"/20")</f>
        <v/>
      </c>
      <c r="H1583" t="str">
        <f>IF($A1583="","",VLOOKUP($A1583,DADOS!F:O,3,FALSE))</f>
        <v/>
      </c>
      <c r="I1583" t="str">
        <f>IF(A1583="","",IF(H1583="","",IF((H1583-G1583)*F1583*$E1583/$D1583/1000&lt;0.2,"&lt;0,2",ROUND((H1583-G1583)*F1583*$E1583/$D1583/1000,2))))</f>
        <v/>
      </c>
      <c r="L1583" t="str">
        <f>IF($A1583="","",VLOOKUP($A1583,DADOS!F:O,6,FALSE))</f>
        <v/>
      </c>
      <c r="M1583" t="str">
        <f>IF(A1583="","",IF(L1583="","",IF((L1583-K1583)*J1583*$E1583/$D1583/1000&lt;0.2,"&lt;0,2",ROUND((L1583-K1583)*J1583*$E1583/$D1583/1000,2))))</f>
        <v/>
      </c>
      <c r="P1583" t="str">
        <f>IF($A1583="","",VLOOKUP($A1583,DADOS!F:O,5,FALSE))</f>
        <v/>
      </c>
      <c r="Q1583" t="str">
        <f>IF(A1583="","",IF(P1583="","",IF((P1583-O1583)*N1583*$E1583/$D1583/1000&lt;0.2,"&lt;0,2",ROUND((P1583-O1583)*N1583*$E1583/$D1583/1000,2))))</f>
        <v/>
      </c>
      <c r="T1583" t="str">
        <f>IF($A1583="","",VLOOKUP($A1583,DADOS!F:O,4,FALSE))</f>
        <v/>
      </c>
      <c r="U1583" t="str">
        <f>IF(A1583="","",IF(T1583="","",IF((T1583-S1583)*R1583*$E1583/$D1583/1000&lt;0.2,"&lt;0,2",ROUND((T1583-S1583)*R1583*$E1583/$D1583/1000,2))))</f>
        <v/>
      </c>
      <c r="X1583" t="str">
        <f>IF($A1583="","",VLOOKUP($A1583,DADOS!F:O,9,FALSE))</f>
        <v/>
      </c>
      <c r="Y1583" t="str">
        <f>IF(A1583="","",IF(X1583="","",IF((X1583-W1583)*V1583*$E1583/$D1583&lt;1,"&lt;1",ROUND((X1583-W1583)*V1583*$E1583/$D1583,2))))</f>
        <v/>
      </c>
      <c r="AB1583" t="str">
        <f>IF($A1583="","",VLOOKUP($A1583,DADOS!F:O,7,FALSE))</f>
        <v/>
      </c>
      <c r="AC1583" t="str">
        <f>IF(A1583="","",IF(AB1583="","",IF((AB1583-AA1583)*Z1583*$E1583/$D1583&lt;1,"&lt;1",ROUND((AB1583-AA1583)*Z1583*$E1583/$D1583,2))))</f>
        <v/>
      </c>
      <c r="AF1583" t="str">
        <f>IF($A1583="","",VLOOKUP($A1583,DADOS!F:O,10,FALSE))</f>
        <v/>
      </c>
      <c r="AG1583" t="str">
        <f>IF(A1583="","",IF(AF1583="","",IF((AF1583-AE1583)*AD1583*$E1583/$D1583&lt;1,"&lt;1",ROUND((AF1583-AE1583)*AD1583*$E1583/$D1583,2))))</f>
        <v/>
      </c>
      <c r="AJ1583" t="str">
        <f>IF($A1583="","",VLOOKUP($A1583,DADOS!F:O,8,FALSE))</f>
        <v/>
      </c>
      <c r="AK1583" t="str">
        <f>IF(A1583="","",IF(AJ1583="","",IF((AJ1583-AI1583)*AH1583*$E1583/$D1583&lt;1,"&lt;1",ROUND((AJ1583-AI1583)*AH1583*$E1583/$D1583,2))))</f>
        <v/>
      </c>
      <c r="AN1583" t="str">
        <f>IF($A1583="","",VLOOKUP($A1583,DADOS!F:O,2,FALSE))</f>
        <v/>
      </c>
      <c r="AO1583" t="str">
        <f>IF(A1583="","",IF(AN1583="","",IF((AN1583-AM1583)*AL1583*$E1583/$D1583/1000&lt;0.2,"&lt;0,2",ROUND((AN1583-AM1583)*AL1583*$E1583/$D1583/1000,2))))</f>
        <v/>
      </c>
      <c r="AQ1583">
        <v>0</v>
      </c>
      <c r="AR1583" t="str">
        <f>IF($A1583="","",VLOOKUP($A1583,DADOS!F:P,11,FALSE))</f>
        <v/>
      </c>
      <c r="AS1583" t="str">
        <f>IF(E1583="","",IF(AQ1583="","",IF(AR1583="","",IF((AR1583-AQ1583)*AP1583*$E1583/$D1583&lt;1,"&lt;1",ROUND((AR1583-AQ1583)*AP1583*$E1583/$D1583,2)))))</f>
        <v/>
      </c>
      <c r="AV1583" t="str">
        <f>IF(A1583="","",VLOOKUP(A1583,DADOS!F:R,12,FALSE))</f>
        <v/>
      </c>
      <c r="AW1583" t="str">
        <f>IF(A1583="","",IF(AU1583="","",IF(AV1583="","",IF((AV1583-AU1583)*AT1583*$E1583/$D1583&lt;1,"&lt;1",ROUND((AV1583-AU1583)*AT1583*$E1583/$D1583,2)))))</f>
        <v/>
      </c>
      <c r="AZ1583" t="str">
        <f>IF($A1583="","",VLOOKUP($A1583,DADOS!F:R,13,FALSE))</f>
        <v/>
      </c>
      <c r="BA1583" t="str">
        <f>IF(A1583="","",IF(AY1583="","",IF(AZ1583="","",IF((AZ1583-AY1583)*AX1583*$E1583/$D1583&lt;1,"&lt;1",ROUND((AZ1583-AY1583)*AX1583*$E1583/$D1583,2)))))</f>
        <v/>
      </c>
    </row>
    <row r="1584">
      <c r="B1584" t="str">
        <f>IF(A1584="","",A1584&amp;"/20")</f>
        <v/>
      </c>
      <c r="H1584" t="str">
        <f>IF($A1584="","",VLOOKUP($A1584,DADOS!F:O,3,FALSE))</f>
        <v/>
      </c>
      <c r="I1584" t="str">
        <f>IF(A1584="","",IF(H1584="","",IF((H1584-G1584)*F1584*$E1584/$D1584/1000&lt;0.2,"&lt;0,2",ROUND((H1584-G1584)*F1584*$E1584/$D1584/1000,2))))</f>
        <v/>
      </c>
      <c r="L1584" t="str">
        <f>IF($A1584="","",VLOOKUP($A1584,DADOS!F:O,6,FALSE))</f>
        <v/>
      </c>
      <c r="M1584" t="str">
        <f>IF(A1584="","",IF(L1584="","",IF((L1584-K1584)*J1584*$E1584/$D1584/1000&lt;0.2,"&lt;0,2",ROUND((L1584-K1584)*J1584*$E1584/$D1584/1000,2))))</f>
        <v/>
      </c>
      <c r="P1584" t="str">
        <f>IF($A1584="","",VLOOKUP($A1584,DADOS!F:O,5,FALSE))</f>
        <v/>
      </c>
      <c r="Q1584" t="str">
        <f>IF(A1584="","",IF(P1584="","",IF((P1584-O1584)*N1584*$E1584/$D1584/1000&lt;0.2,"&lt;0,2",ROUND((P1584-O1584)*N1584*$E1584/$D1584/1000,2))))</f>
        <v/>
      </c>
      <c r="T1584" t="str">
        <f>IF($A1584="","",VLOOKUP($A1584,DADOS!F:O,4,FALSE))</f>
        <v/>
      </c>
      <c r="U1584" t="str">
        <f>IF(A1584="","",IF(T1584="","",IF((T1584-S1584)*R1584*$E1584/$D1584/1000&lt;0.2,"&lt;0,2",ROUND((T1584-S1584)*R1584*$E1584/$D1584/1000,2))))</f>
        <v/>
      </c>
      <c r="X1584" t="str">
        <f>IF($A1584="","",VLOOKUP($A1584,DADOS!F:O,9,FALSE))</f>
        <v/>
      </c>
      <c r="Y1584" t="str">
        <f>IF(A1584="","",IF(X1584="","",IF((X1584-W1584)*V1584*$E1584/$D1584&lt;1,"&lt;1",ROUND((X1584-W1584)*V1584*$E1584/$D1584,2))))</f>
        <v/>
      </c>
      <c r="AB1584" t="str">
        <f>IF($A1584="","",VLOOKUP($A1584,DADOS!F:O,7,FALSE))</f>
        <v/>
      </c>
      <c r="AC1584" t="str">
        <f>IF(A1584="","",IF(AB1584="","",IF((AB1584-AA1584)*Z1584*$E1584/$D1584&lt;1,"&lt;1",ROUND((AB1584-AA1584)*Z1584*$E1584/$D1584,2))))</f>
        <v/>
      </c>
      <c r="AF1584" t="str">
        <f>IF($A1584="","",VLOOKUP($A1584,DADOS!F:O,10,FALSE))</f>
        <v/>
      </c>
      <c r="AG1584" t="str">
        <f>IF(A1584="","",IF(AF1584="","",IF((AF1584-AE1584)*AD1584*$E1584/$D1584&lt;1,"&lt;1",ROUND((AF1584-AE1584)*AD1584*$E1584/$D1584,2))))</f>
        <v/>
      </c>
      <c r="AJ1584" t="str">
        <f>IF($A1584="","",VLOOKUP($A1584,DADOS!F:O,8,FALSE))</f>
        <v/>
      </c>
      <c r="AK1584" t="str">
        <f>IF(A1584="","",IF(AJ1584="","",IF((AJ1584-AI1584)*AH1584*$E1584/$D1584&lt;1,"&lt;1",ROUND((AJ1584-AI1584)*AH1584*$E1584/$D1584,2))))</f>
        <v/>
      </c>
      <c r="AN1584" t="str">
        <f>IF($A1584="","",VLOOKUP($A1584,DADOS!F:O,2,FALSE))</f>
        <v/>
      </c>
      <c r="AO1584" t="str">
        <f>IF(A1584="","",IF(AN1584="","",IF((AN1584-AM1584)*AL1584*$E1584/$D1584/1000&lt;0.2,"&lt;0,2",ROUND((AN1584-AM1584)*AL1584*$E1584/$D1584/1000,2))))</f>
        <v/>
      </c>
      <c r="AQ1584">
        <v>0</v>
      </c>
      <c r="AR1584" t="str">
        <f>IF($A1584="","",VLOOKUP($A1584,DADOS!F:P,11,FALSE))</f>
        <v/>
      </c>
      <c r="AS1584" t="str">
        <f>IF(E1584="","",IF(AQ1584="","",IF(AR1584="","",IF((AR1584-AQ1584)*AP1584*$E1584/$D1584&lt;1,"&lt;1",ROUND((AR1584-AQ1584)*AP1584*$E1584/$D1584,2)))))</f>
        <v/>
      </c>
      <c r="AV1584" t="str">
        <f>IF(A1584="","",VLOOKUP(A1584,DADOS!F:R,12,FALSE))</f>
        <v/>
      </c>
      <c r="AW1584" t="str">
        <f>IF(A1584="","",IF(AU1584="","",IF(AV1584="","",IF((AV1584-AU1584)*AT1584*$E1584/$D1584&lt;1,"&lt;1",ROUND((AV1584-AU1584)*AT1584*$E1584/$D1584,2)))))</f>
        <v/>
      </c>
      <c r="AZ1584" t="str">
        <f>IF($A1584="","",VLOOKUP($A1584,DADOS!F:R,13,FALSE))</f>
        <v/>
      </c>
      <c r="BA1584" t="str">
        <f>IF(A1584="","",IF(AY1584="","",IF(AZ1584="","",IF((AZ1584-AY1584)*AX1584*$E1584/$D1584&lt;1,"&lt;1",ROUND((AZ1584-AY1584)*AX1584*$E1584/$D1584,2)))))</f>
        <v/>
      </c>
    </row>
    <row r="1585">
      <c r="B1585" t="str">
        <f>IF(A1585="","",A1585&amp;"/20")</f>
        <v/>
      </c>
      <c r="H1585" t="str">
        <f>IF($A1585="","",VLOOKUP($A1585,DADOS!F:O,3,FALSE))</f>
        <v/>
      </c>
      <c r="I1585" t="str">
        <f>IF(A1585="","",IF(H1585="","",IF((H1585-G1585)*F1585*$E1585/$D1585/1000&lt;0.2,"&lt;0,2",ROUND((H1585-G1585)*F1585*$E1585/$D1585/1000,2))))</f>
        <v/>
      </c>
      <c r="L1585" t="str">
        <f>IF($A1585="","",VLOOKUP($A1585,DADOS!F:O,6,FALSE))</f>
        <v/>
      </c>
      <c r="M1585" t="str">
        <f>IF(A1585="","",IF(L1585="","",IF((L1585-K1585)*J1585*$E1585/$D1585/1000&lt;0.2,"&lt;0,2",ROUND((L1585-K1585)*J1585*$E1585/$D1585/1000,2))))</f>
        <v/>
      </c>
      <c r="P1585" t="str">
        <f>IF($A1585="","",VLOOKUP($A1585,DADOS!F:O,5,FALSE))</f>
        <v/>
      </c>
      <c r="Q1585" t="str">
        <f>IF(A1585="","",IF(P1585="","",IF((P1585-O1585)*N1585*$E1585/$D1585/1000&lt;0.2,"&lt;0,2",ROUND((P1585-O1585)*N1585*$E1585/$D1585/1000,2))))</f>
        <v/>
      </c>
      <c r="T1585" t="str">
        <f>IF($A1585="","",VLOOKUP($A1585,DADOS!F:O,4,FALSE))</f>
        <v/>
      </c>
      <c r="U1585" t="str">
        <f>IF(A1585="","",IF(T1585="","",IF((T1585-S1585)*R1585*$E1585/$D1585/1000&lt;0.2,"&lt;0,2",ROUND((T1585-S1585)*R1585*$E1585/$D1585/1000,2))))</f>
        <v/>
      </c>
      <c r="X1585" t="str">
        <f>IF($A1585="","",VLOOKUP($A1585,DADOS!F:O,9,FALSE))</f>
        <v/>
      </c>
      <c r="Y1585" t="str">
        <f>IF(A1585="","",IF(X1585="","",IF((X1585-W1585)*V1585*$E1585/$D1585&lt;1,"&lt;1",ROUND((X1585-W1585)*V1585*$E1585/$D1585,2))))</f>
        <v/>
      </c>
      <c r="AB1585" t="str">
        <f>IF($A1585="","",VLOOKUP($A1585,DADOS!F:O,7,FALSE))</f>
        <v/>
      </c>
      <c r="AC1585" t="str">
        <f>IF(A1585="","",IF(AB1585="","",IF((AB1585-AA1585)*Z1585*$E1585/$D1585&lt;1,"&lt;1",ROUND((AB1585-AA1585)*Z1585*$E1585/$D1585,2))))</f>
        <v/>
      </c>
      <c r="AF1585" t="str">
        <f>IF($A1585="","",VLOOKUP($A1585,DADOS!F:O,10,FALSE))</f>
        <v/>
      </c>
      <c r="AG1585" t="str">
        <f>IF(A1585="","",IF(AF1585="","",IF((AF1585-AE1585)*AD1585*$E1585/$D1585&lt;1,"&lt;1",ROUND((AF1585-AE1585)*AD1585*$E1585/$D1585,2))))</f>
        <v/>
      </c>
      <c r="AJ1585" t="str">
        <f>IF($A1585="","",VLOOKUP($A1585,DADOS!F:O,8,FALSE))</f>
        <v/>
      </c>
      <c r="AK1585" t="str">
        <f>IF(A1585="","",IF(AJ1585="","",IF((AJ1585-AI1585)*AH1585*$E1585/$D1585&lt;1,"&lt;1",ROUND((AJ1585-AI1585)*AH1585*$E1585/$D1585,2))))</f>
        <v/>
      </c>
      <c r="AN1585" t="str">
        <f>IF($A1585="","",VLOOKUP($A1585,DADOS!F:O,2,FALSE))</f>
        <v/>
      </c>
      <c r="AO1585" t="str">
        <f>IF(A1585="","",IF(AN1585="","",IF((AN1585-AM1585)*AL1585*$E1585/$D1585/1000&lt;0.2,"&lt;0,2",ROUND((AN1585-AM1585)*AL1585*$E1585/$D1585/1000,2))))</f>
        <v/>
      </c>
      <c r="AQ1585">
        <v>0</v>
      </c>
      <c r="AR1585" t="str">
        <f>IF($A1585="","",VLOOKUP($A1585,DADOS!F:P,11,FALSE))</f>
        <v/>
      </c>
      <c r="AS1585" t="str">
        <f>IF(E1585="","",IF(AQ1585="","",IF(AR1585="","",IF((AR1585-AQ1585)*AP1585*$E1585/$D1585&lt;1,"&lt;1",ROUND((AR1585-AQ1585)*AP1585*$E1585/$D1585,2)))))</f>
        <v/>
      </c>
      <c r="AV1585" t="str">
        <f>IF(A1585="","",VLOOKUP(A1585,DADOS!F:R,12,FALSE))</f>
        <v/>
      </c>
      <c r="AW1585" t="str">
        <f>IF(A1585="","",IF(AU1585="","",IF(AV1585="","",IF((AV1585-AU1585)*AT1585*$E1585/$D1585&lt;1,"&lt;1",ROUND((AV1585-AU1585)*AT1585*$E1585/$D1585,2)))))</f>
        <v/>
      </c>
      <c r="AZ1585" t="str">
        <f>IF($A1585="","",VLOOKUP($A1585,DADOS!F:R,13,FALSE))</f>
        <v/>
      </c>
      <c r="BA1585" t="str">
        <f>IF(A1585="","",IF(AY1585="","",IF(AZ1585="","",IF((AZ1585-AY1585)*AX1585*$E1585/$D1585&lt;1,"&lt;1",ROUND((AZ1585-AY1585)*AX1585*$E1585/$D1585,2)))))</f>
        <v/>
      </c>
    </row>
    <row r="1586">
      <c r="B1586" t="str">
        <f>IF(A1586="","",A1586&amp;"/20")</f>
        <v/>
      </c>
      <c r="H1586" t="str">
        <f>IF($A1586="","",VLOOKUP($A1586,DADOS!F:O,3,FALSE))</f>
        <v/>
      </c>
      <c r="I1586" t="str">
        <f>IF(A1586="","",IF(H1586="","",IF((H1586-G1586)*F1586*$E1586/$D1586/1000&lt;0.2,"&lt;0,2",ROUND((H1586-G1586)*F1586*$E1586/$D1586/1000,2))))</f>
        <v/>
      </c>
      <c r="L1586" t="str">
        <f>IF($A1586="","",VLOOKUP($A1586,DADOS!F:O,6,FALSE))</f>
        <v/>
      </c>
      <c r="M1586" t="str">
        <f>IF(A1586="","",IF(L1586="","",IF((L1586-K1586)*J1586*$E1586/$D1586/1000&lt;0.2,"&lt;0,2",ROUND((L1586-K1586)*J1586*$E1586/$D1586/1000,2))))</f>
        <v/>
      </c>
      <c r="P1586" t="str">
        <f>IF($A1586="","",VLOOKUP($A1586,DADOS!F:O,5,FALSE))</f>
        <v/>
      </c>
      <c r="Q1586" t="str">
        <f>IF(A1586="","",IF(P1586="","",IF((P1586-O1586)*N1586*$E1586/$D1586/1000&lt;0.2,"&lt;0,2",ROUND((P1586-O1586)*N1586*$E1586/$D1586/1000,2))))</f>
        <v/>
      </c>
      <c r="T1586" t="str">
        <f>IF($A1586="","",VLOOKUP($A1586,DADOS!F:O,4,FALSE))</f>
        <v/>
      </c>
      <c r="U1586" t="str">
        <f>IF(A1586="","",IF(T1586="","",IF((T1586-S1586)*R1586*$E1586/$D1586/1000&lt;0.2,"&lt;0,2",ROUND((T1586-S1586)*R1586*$E1586/$D1586/1000,2))))</f>
        <v/>
      </c>
      <c r="X1586" t="str">
        <f>IF($A1586="","",VLOOKUP($A1586,DADOS!F:O,9,FALSE))</f>
        <v/>
      </c>
      <c r="Y1586" t="str">
        <f>IF(A1586="","",IF(X1586="","",IF((X1586-W1586)*V1586*$E1586/$D1586&lt;1,"&lt;1",ROUND((X1586-W1586)*V1586*$E1586/$D1586,2))))</f>
        <v/>
      </c>
      <c r="AB1586" t="str">
        <f>IF($A1586="","",VLOOKUP($A1586,DADOS!F:O,7,FALSE))</f>
        <v/>
      </c>
      <c r="AC1586" t="str">
        <f>IF(A1586="","",IF(AB1586="","",IF((AB1586-AA1586)*Z1586*$E1586/$D1586&lt;1,"&lt;1",ROUND((AB1586-AA1586)*Z1586*$E1586/$D1586,2))))</f>
        <v/>
      </c>
      <c r="AF1586" t="str">
        <f>IF($A1586="","",VLOOKUP($A1586,DADOS!F:O,10,FALSE))</f>
        <v/>
      </c>
      <c r="AG1586" t="str">
        <f>IF(A1586="","",IF(AF1586="","",IF((AF1586-AE1586)*AD1586*$E1586/$D1586&lt;1,"&lt;1",ROUND((AF1586-AE1586)*AD1586*$E1586/$D1586,2))))</f>
        <v/>
      </c>
      <c r="AJ1586" t="str">
        <f>IF($A1586="","",VLOOKUP($A1586,DADOS!F:O,8,FALSE))</f>
        <v/>
      </c>
      <c r="AK1586" t="str">
        <f>IF(A1586="","",IF(AJ1586="","",IF((AJ1586-AI1586)*AH1586*$E1586/$D1586&lt;1,"&lt;1",ROUND((AJ1586-AI1586)*AH1586*$E1586/$D1586,2))))</f>
        <v/>
      </c>
      <c r="AN1586" t="str">
        <f>IF($A1586="","",VLOOKUP($A1586,DADOS!F:O,2,FALSE))</f>
        <v/>
      </c>
      <c r="AO1586" t="str">
        <f>IF(A1586="","",IF(AN1586="","",IF((AN1586-AM1586)*AL1586*$E1586/$D1586/1000&lt;0.2,"&lt;0,2",ROUND((AN1586-AM1586)*AL1586*$E1586/$D1586/1000,2))))</f>
        <v/>
      </c>
      <c r="AQ1586">
        <v>0</v>
      </c>
      <c r="AR1586" t="str">
        <f>IF($A1586="","",VLOOKUP($A1586,DADOS!F:P,11,FALSE))</f>
        <v/>
      </c>
      <c r="AS1586" t="str">
        <f>IF(E1586="","",IF(AQ1586="","",IF(AR1586="","",IF((AR1586-AQ1586)*AP1586*$E1586/$D1586&lt;1,"&lt;1",ROUND((AR1586-AQ1586)*AP1586*$E1586/$D1586,2)))))</f>
        <v/>
      </c>
      <c r="AV1586" t="str">
        <f>IF(A1586="","",VLOOKUP(A1586,DADOS!F:R,12,FALSE))</f>
        <v/>
      </c>
      <c r="AW1586" t="str">
        <f>IF(A1586="","",IF(AU1586="","",IF(AV1586="","",IF((AV1586-AU1586)*AT1586*$E1586/$D1586&lt;1,"&lt;1",ROUND((AV1586-AU1586)*AT1586*$E1586/$D1586,2)))))</f>
        <v/>
      </c>
      <c r="AZ1586" t="str">
        <f>IF($A1586="","",VLOOKUP($A1586,DADOS!F:R,13,FALSE))</f>
        <v/>
      </c>
      <c r="BA1586" t="str">
        <f>IF(A1586="","",IF(AY1586="","",IF(AZ1586="","",IF((AZ1586-AY1586)*AX1586*$E1586/$D1586&lt;1,"&lt;1",ROUND((AZ1586-AY1586)*AX1586*$E1586/$D1586,2)))))</f>
        <v/>
      </c>
    </row>
    <row r="1587">
      <c r="B1587" t="str">
        <f>IF(A1587="","",A1587&amp;"/20")</f>
        <v/>
      </c>
      <c r="H1587" t="str">
        <f>IF($A1587="","",VLOOKUP($A1587,DADOS!F:O,3,FALSE))</f>
        <v/>
      </c>
      <c r="I1587" t="str">
        <f>IF(A1587="","",IF(H1587="","",IF((H1587-G1587)*F1587*$E1587/$D1587/1000&lt;0.2,"&lt;0,2",ROUND((H1587-G1587)*F1587*$E1587/$D1587/1000,2))))</f>
        <v/>
      </c>
      <c r="L1587" t="str">
        <f>IF($A1587="","",VLOOKUP($A1587,DADOS!F:O,6,FALSE))</f>
        <v/>
      </c>
      <c r="M1587" t="str">
        <f>IF(A1587="","",IF(L1587="","",IF((L1587-K1587)*J1587*$E1587/$D1587/1000&lt;0.2,"&lt;0,2",ROUND((L1587-K1587)*J1587*$E1587/$D1587/1000,2))))</f>
        <v/>
      </c>
      <c r="P1587" t="str">
        <f>IF($A1587="","",VLOOKUP($A1587,DADOS!F:O,5,FALSE))</f>
        <v/>
      </c>
      <c r="Q1587" t="str">
        <f>IF(A1587="","",IF(P1587="","",IF((P1587-O1587)*N1587*$E1587/$D1587/1000&lt;0.2,"&lt;0,2",ROUND((P1587-O1587)*N1587*$E1587/$D1587/1000,2))))</f>
        <v/>
      </c>
      <c r="T1587" t="str">
        <f>IF($A1587="","",VLOOKUP($A1587,DADOS!F:O,4,FALSE))</f>
        <v/>
      </c>
      <c r="U1587" t="str">
        <f>IF(A1587="","",IF(T1587="","",IF((T1587-S1587)*R1587*$E1587/$D1587/1000&lt;0.2,"&lt;0,2",ROUND((T1587-S1587)*R1587*$E1587/$D1587/1000,2))))</f>
        <v/>
      </c>
      <c r="X1587" t="str">
        <f>IF($A1587="","",VLOOKUP($A1587,DADOS!F:O,9,FALSE))</f>
        <v/>
      </c>
      <c r="Y1587" t="str">
        <f>IF(A1587="","",IF(X1587="","",IF((X1587-W1587)*V1587*$E1587/$D1587&lt;1,"&lt;1",ROUND((X1587-W1587)*V1587*$E1587/$D1587,2))))</f>
        <v/>
      </c>
      <c r="AB1587" t="str">
        <f>IF($A1587="","",VLOOKUP($A1587,DADOS!F:O,7,FALSE))</f>
        <v/>
      </c>
      <c r="AC1587" t="str">
        <f>IF(A1587="","",IF(AB1587="","",IF((AB1587-AA1587)*Z1587*$E1587/$D1587&lt;1,"&lt;1",ROUND((AB1587-AA1587)*Z1587*$E1587/$D1587,2))))</f>
        <v/>
      </c>
      <c r="AF1587" t="str">
        <f>IF($A1587="","",VLOOKUP($A1587,DADOS!F:O,10,FALSE))</f>
        <v/>
      </c>
      <c r="AG1587" t="str">
        <f>IF(A1587="","",IF(AF1587="","",IF((AF1587-AE1587)*AD1587*$E1587/$D1587&lt;1,"&lt;1",ROUND((AF1587-AE1587)*AD1587*$E1587/$D1587,2))))</f>
        <v/>
      </c>
      <c r="AJ1587" t="str">
        <f>IF($A1587="","",VLOOKUP($A1587,DADOS!F:O,8,FALSE))</f>
        <v/>
      </c>
      <c r="AK1587" t="str">
        <f>IF(A1587="","",IF(AJ1587="","",IF((AJ1587-AI1587)*AH1587*$E1587/$D1587&lt;1,"&lt;1",ROUND((AJ1587-AI1587)*AH1587*$E1587/$D1587,2))))</f>
        <v/>
      </c>
      <c r="AN1587" t="str">
        <f>IF($A1587="","",VLOOKUP($A1587,DADOS!F:O,2,FALSE))</f>
        <v/>
      </c>
      <c r="AO1587" t="str">
        <f>IF(A1587="","",IF(AN1587="","",IF((AN1587-AM1587)*AL1587*$E1587/$D1587/1000&lt;0.2,"&lt;0,2",ROUND((AN1587-AM1587)*AL1587*$E1587/$D1587/1000,2))))</f>
        <v/>
      </c>
      <c r="AQ1587">
        <v>0</v>
      </c>
      <c r="AR1587" t="str">
        <f>IF($A1587="","",VLOOKUP($A1587,DADOS!F:P,11,FALSE))</f>
        <v/>
      </c>
      <c r="AS1587" t="str">
        <f>IF(E1587="","",IF(AQ1587="","",IF(AR1587="","",IF((AR1587-AQ1587)*AP1587*$E1587/$D1587&lt;1,"&lt;1",ROUND((AR1587-AQ1587)*AP1587*$E1587/$D1587,2)))))</f>
        <v/>
      </c>
      <c r="AV1587" t="str">
        <f>IF(A1587="","",VLOOKUP(A1587,DADOS!F:R,12,FALSE))</f>
        <v/>
      </c>
      <c r="AW1587" t="str">
        <f>IF(A1587="","",IF(AU1587="","",IF(AV1587="","",IF((AV1587-AU1587)*AT1587*$E1587/$D1587&lt;1,"&lt;1",ROUND((AV1587-AU1587)*AT1587*$E1587/$D1587,2)))))</f>
        <v/>
      </c>
      <c r="AZ1587" t="str">
        <f>IF($A1587="","",VLOOKUP($A1587,DADOS!F:R,13,FALSE))</f>
        <v/>
      </c>
      <c r="BA1587" t="str">
        <f>IF(A1587="","",IF(AY1587="","",IF(AZ1587="","",IF((AZ1587-AY1587)*AX1587*$E1587/$D1587&lt;1,"&lt;1",ROUND((AZ1587-AY1587)*AX1587*$E1587/$D1587,2)))))</f>
        <v/>
      </c>
    </row>
    <row r="1588">
      <c r="B1588" t="str">
        <f>IF(A1588="","",A1588&amp;"/20")</f>
        <v/>
      </c>
      <c r="H1588" t="str">
        <f>IF($A1588="","",VLOOKUP($A1588,DADOS!F:O,3,FALSE))</f>
        <v/>
      </c>
      <c r="I1588" t="str">
        <f>IF(A1588="","",IF(H1588="","",IF((H1588-G1588)*F1588*$E1588/$D1588/1000&lt;0.2,"&lt;0,2",ROUND((H1588-G1588)*F1588*$E1588/$D1588/1000,2))))</f>
        <v/>
      </c>
      <c r="L1588" t="str">
        <f>IF($A1588="","",VLOOKUP($A1588,DADOS!F:O,6,FALSE))</f>
        <v/>
      </c>
      <c r="M1588" t="str">
        <f>IF(A1588="","",IF(L1588="","",IF((L1588-K1588)*J1588*$E1588/$D1588/1000&lt;0.2,"&lt;0,2",ROUND((L1588-K1588)*J1588*$E1588/$D1588/1000,2))))</f>
        <v/>
      </c>
      <c r="P1588" t="str">
        <f>IF($A1588="","",VLOOKUP($A1588,DADOS!F:O,5,FALSE))</f>
        <v/>
      </c>
      <c r="Q1588" t="str">
        <f>IF(A1588="","",IF(P1588="","",IF((P1588-O1588)*N1588*$E1588/$D1588/1000&lt;0.2,"&lt;0,2",ROUND((P1588-O1588)*N1588*$E1588/$D1588/1000,2))))</f>
        <v/>
      </c>
      <c r="T1588" t="str">
        <f>IF($A1588="","",VLOOKUP($A1588,DADOS!F:O,4,FALSE))</f>
        <v/>
      </c>
      <c r="U1588" t="str">
        <f>IF(A1588="","",IF(T1588="","",IF((T1588-S1588)*R1588*$E1588/$D1588/1000&lt;0.2,"&lt;0,2",ROUND((T1588-S1588)*R1588*$E1588/$D1588/1000,2))))</f>
        <v/>
      </c>
      <c r="X1588" t="str">
        <f>IF($A1588="","",VLOOKUP($A1588,DADOS!F:O,9,FALSE))</f>
        <v/>
      </c>
      <c r="Y1588" t="str">
        <f>IF(A1588="","",IF(X1588="","",IF((X1588-W1588)*V1588*$E1588/$D1588&lt;1,"&lt;1",ROUND((X1588-W1588)*V1588*$E1588/$D1588,2))))</f>
        <v/>
      </c>
      <c r="AB1588" t="str">
        <f>IF($A1588="","",VLOOKUP($A1588,DADOS!F:O,7,FALSE))</f>
        <v/>
      </c>
      <c r="AC1588" t="str">
        <f>IF(A1588="","",IF(AB1588="","",IF((AB1588-AA1588)*Z1588*$E1588/$D1588&lt;1,"&lt;1",ROUND((AB1588-AA1588)*Z1588*$E1588/$D1588,2))))</f>
        <v/>
      </c>
      <c r="AF1588" t="str">
        <f>IF($A1588="","",VLOOKUP($A1588,DADOS!F:O,10,FALSE))</f>
        <v/>
      </c>
      <c r="AG1588" t="str">
        <f>IF(A1588="","",IF(AF1588="","",IF((AF1588-AE1588)*AD1588*$E1588/$D1588&lt;1,"&lt;1",ROUND((AF1588-AE1588)*AD1588*$E1588/$D1588,2))))</f>
        <v/>
      </c>
      <c r="AJ1588" t="str">
        <f>IF($A1588="","",VLOOKUP($A1588,DADOS!F:O,8,FALSE))</f>
        <v/>
      </c>
      <c r="AK1588" t="str">
        <f>IF(A1588="","",IF(AJ1588="","",IF((AJ1588-AI1588)*AH1588*$E1588/$D1588&lt;1,"&lt;1",ROUND((AJ1588-AI1588)*AH1588*$E1588/$D1588,2))))</f>
        <v/>
      </c>
      <c r="AN1588" t="str">
        <f>IF($A1588="","",VLOOKUP($A1588,DADOS!F:O,2,FALSE))</f>
        <v/>
      </c>
      <c r="AO1588" t="str">
        <f>IF(A1588="","",IF(AN1588="","",IF((AN1588-AM1588)*AL1588*$E1588/$D1588/1000&lt;0.2,"&lt;0,2",ROUND((AN1588-AM1588)*AL1588*$E1588/$D1588/1000,2))))</f>
        <v/>
      </c>
      <c r="AQ1588">
        <v>0</v>
      </c>
      <c r="AR1588" t="str">
        <f>IF($A1588="","",VLOOKUP($A1588,DADOS!F:P,11,FALSE))</f>
        <v/>
      </c>
      <c r="AS1588" t="str">
        <f>IF(E1588="","",IF(AQ1588="","",IF(AR1588="","",IF((AR1588-AQ1588)*AP1588*$E1588/$D1588&lt;1,"&lt;1",ROUND((AR1588-AQ1588)*AP1588*$E1588/$D1588,2)))))</f>
        <v/>
      </c>
      <c r="AV1588" t="str">
        <f>IF(A1588="","",VLOOKUP(A1588,DADOS!F:R,12,FALSE))</f>
        <v/>
      </c>
      <c r="AW1588" t="str">
        <f>IF(A1588="","",IF(AU1588="","",IF(AV1588="","",IF((AV1588-AU1588)*AT1588*$E1588/$D1588&lt;1,"&lt;1",ROUND((AV1588-AU1588)*AT1588*$E1588/$D1588,2)))))</f>
        <v/>
      </c>
      <c r="AZ1588" t="str">
        <f>IF($A1588="","",VLOOKUP($A1588,DADOS!F:R,13,FALSE))</f>
        <v/>
      </c>
      <c r="BA1588" t="str">
        <f>IF(A1588="","",IF(AY1588="","",IF(AZ1588="","",IF((AZ1588-AY1588)*AX1588*$E1588/$D1588&lt;1,"&lt;1",ROUND((AZ1588-AY1588)*AX1588*$E1588/$D1588,2)))))</f>
        <v/>
      </c>
    </row>
    <row r="1589">
      <c r="B1589" t="str">
        <f>IF(A1589="","",A1589&amp;"/20")</f>
        <v/>
      </c>
      <c r="H1589" t="str">
        <f>IF($A1589="","",VLOOKUP($A1589,DADOS!F:O,3,FALSE))</f>
        <v/>
      </c>
      <c r="I1589" t="str">
        <f>IF(A1589="","",IF(H1589="","",IF((H1589-G1589)*F1589*$E1589/$D1589/1000&lt;0.2,"&lt;0,2",ROUND((H1589-G1589)*F1589*$E1589/$D1589/1000,2))))</f>
        <v/>
      </c>
      <c r="L1589" t="str">
        <f>IF($A1589="","",VLOOKUP($A1589,DADOS!F:O,6,FALSE))</f>
        <v/>
      </c>
      <c r="M1589" t="str">
        <f>IF(A1589="","",IF(L1589="","",IF((L1589-K1589)*J1589*$E1589/$D1589/1000&lt;0.2,"&lt;0,2",ROUND((L1589-K1589)*J1589*$E1589/$D1589/1000,2))))</f>
        <v/>
      </c>
      <c r="P1589" t="str">
        <f>IF($A1589="","",VLOOKUP($A1589,DADOS!F:O,5,FALSE))</f>
        <v/>
      </c>
      <c r="Q1589" t="str">
        <f>IF(A1589="","",IF(P1589="","",IF((P1589-O1589)*N1589*$E1589/$D1589/1000&lt;0.2,"&lt;0,2",ROUND((P1589-O1589)*N1589*$E1589/$D1589/1000,2))))</f>
        <v/>
      </c>
      <c r="T1589" t="str">
        <f>IF($A1589="","",VLOOKUP($A1589,DADOS!F:O,4,FALSE))</f>
        <v/>
      </c>
      <c r="U1589" t="str">
        <f>IF(A1589="","",IF(T1589="","",IF((T1589-S1589)*R1589*$E1589/$D1589/1000&lt;0.2,"&lt;0,2",ROUND((T1589-S1589)*R1589*$E1589/$D1589/1000,2))))</f>
        <v/>
      </c>
      <c r="X1589" t="str">
        <f>IF($A1589="","",VLOOKUP($A1589,DADOS!F:O,9,FALSE))</f>
        <v/>
      </c>
      <c r="Y1589" t="str">
        <f>IF(A1589="","",IF(X1589="","",IF((X1589-W1589)*V1589*$E1589/$D1589&lt;1,"&lt;1",ROUND((X1589-W1589)*V1589*$E1589/$D1589,2))))</f>
        <v/>
      </c>
      <c r="AB1589" t="str">
        <f>IF($A1589="","",VLOOKUP($A1589,DADOS!F:O,7,FALSE))</f>
        <v/>
      </c>
      <c r="AC1589" t="str">
        <f>IF(A1589="","",IF(AB1589="","",IF((AB1589-AA1589)*Z1589*$E1589/$D1589&lt;1,"&lt;1",ROUND((AB1589-AA1589)*Z1589*$E1589/$D1589,2))))</f>
        <v/>
      </c>
      <c r="AF1589" t="str">
        <f>IF($A1589="","",VLOOKUP($A1589,DADOS!F:O,10,FALSE))</f>
        <v/>
      </c>
      <c r="AG1589" t="str">
        <f>IF(A1589="","",IF(AF1589="","",IF((AF1589-AE1589)*AD1589*$E1589/$D1589&lt;1,"&lt;1",ROUND((AF1589-AE1589)*AD1589*$E1589/$D1589,2))))</f>
        <v/>
      </c>
      <c r="AJ1589" t="str">
        <f>IF($A1589="","",VLOOKUP($A1589,DADOS!F:O,8,FALSE))</f>
        <v/>
      </c>
      <c r="AK1589" t="str">
        <f>IF(A1589="","",IF(AJ1589="","",IF((AJ1589-AI1589)*AH1589*$E1589/$D1589&lt;1,"&lt;1",ROUND((AJ1589-AI1589)*AH1589*$E1589/$D1589,2))))</f>
        <v/>
      </c>
      <c r="AN1589" t="str">
        <f>IF($A1589="","",VLOOKUP($A1589,DADOS!F:O,2,FALSE))</f>
        <v/>
      </c>
      <c r="AO1589" t="str">
        <f>IF(A1589="","",IF(AN1589="","",IF((AN1589-AM1589)*AL1589*$E1589/$D1589/1000&lt;0.2,"&lt;0,2",ROUND((AN1589-AM1589)*AL1589*$E1589/$D1589/1000,2))))</f>
        <v/>
      </c>
      <c r="AQ1589">
        <v>0</v>
      </c>
      <c r="AR1589" t="str">
        <f>IF($A1589="","",VLOOKUP($A1589,DADOS!F:P,11,FALSE))</f>
        <v/>
      </c>
      <c r="AS1589" t="str">
        <f>IF(E1589="","",IF(AQ1589="","",IF(AR1589="","",IF((AR1589-AQ1589)*AP1589*$E1589/$D1589&lt;1,"&lt;1",ROUND((AR1589-AQ1589)*AP1589*$E1589/$D1589,2)))))</f>
        <v/>
      </c>
      <c r="AV1589" t="str">
        <f>IF(A1589="","",VLOOKUP(A1589,DADOS!F:R,12,FALSE))</f>
        <v/>
      </c>
      <c r="AW1589" t="str">
        <f>IF(A1589="","",IF(AU1589="","",IF(AV1589="","",IF((AV1589-AU1589)*AT1589*$E1589/$D1589&lt;1,"&lt;1",ROUND((AV1589-AU1589)*AT1589*$E1589/$D1589,2)))))</f>
        <v/>
      </c>
      <c r="AZ1589" t="str">
        <f>IF($A1589="","",VLOOKUP($A1589,DADOS!F:R,13,FALSE))</f>
        <v/>
      </c>
      <c r="BA1589" t="str">
        <f>IF(A1589="","",IF(AY1589="","",IF(AZ1589="","",IF((AZ1589-AY1589)*AX1589*$E1589/$D1589&lt;1,"&lt;1",ROUND((AZ1589-AY1589)*AX1589*$E1589/$D1589,2)))))</f>
        <v/>
      </c>
    </row>
    <row r="1590">
      <c r="B1590" t="str">
        <f>IF(A1590="","",A1590&amp;"/20")</f>
        <v/>
      </c>
      <c r="H1590" t="str">
        <f>IF($A1590="","",VLOOKUP($A1590,DADOS!F:O,3,FALSE))</f>
        <v/>
      </c>
      <c r="I1590" t="str">
        <f>IF(A1590="","",IF(H1590="","",IF((H1590-G1590)*F1590*$E1590/$D1590/1000&lt;0.2,"&lt;0,2",ROUND((H1590-G1590)*F1590*$E1590/$D1590/1000,2))))</f>
        <v/>
      </c>
      <c r="L1590" t="str">
        <f>IF($A1590="","",VLOOKUP($A1590,DADOS!F:O,6,FALSE))</f>
        <v/>
      </c>
      <c r="M1590" t="str">
        <f>IF(A1590="","",IF(L1590="","",IF((L1590-K1590)*J1590*$E1590/$D1590/1000&lt;0.2,"&lt;0,2",ROUND((L1590-K1590)*J1590*$E1590/$D1590/1000,2))))</f>
        <v/>
      </c>
      <c r="P1590" t="str">
        <f>IF($A1590="","",VLOOKUP($A1590,DADOS!F:O,5,FALSE))</f>
        <v/>
      </c>
      <c r="Q1590" t="str">
        <f>IF(A1590="","",IF(P1590="","",IF((P1590-O1590)*N1590*$E1590/$D1590/1000&lt;0.2,"&lt;0,2",ROUND((P1590-O1590)*N1590*$E1590/$D1590/1000,2))))</f>
        <v/>
      </c>
      <c r="T1590" t="str">
        <f>IF($A1590="","",VLOOKUP($A1590,DADOS!F:O,4,FALSE))</f>
        <v/>
      </c>
      <c r="U1590" t="str">
        <f>IF(A1590="","",IF(T1590="","",IF((T1590-S1590)*R1590*$E1590/$D1590/1000&lt;0.2,"&lt;0,2",ROUND((T1590-S1590)*R1590*$E1590/$D1590/1000,2))))</f>
        <v/>
      </c>
      <c r="X1590" t="str">
        <f>IF($A1590="","",VLOOKUP($A1590,DADOS!F:O,9,FALSE))</f>
        <v/>
      </c>
      <c r="Y1590" t="str">
        <f>IF(A1590="","",IF(X1590="","",IF((X1590-W1590)*V1590*$E1590/$D1590&lt;1,"&lt;1",ROUND((X1590-W1590)*V1590*$E1590/$D1590,2))))</f>
        <v/>
      </c>
      <c r="AB1590" t="str">
        <f>IF($A1590="","",VLOOKUP($A1590,DADOS!F:O,7,FALSE))</f>
        <v/>
      </c>
      <c r="AC1590" t="str">
        <f>IF(A1590="","",IF(AB1590="","",IF((AB1590-AA1590)*Z1590*$E1590/$D1590&lt;1,"&lt;1",ROUND((AB1590-AA1590)*Z1590*$E1590/$D1590,2))))</f>
        <v/>
      </c>
      <c r="AF1590" t="str">
        <f>IF($A1590="","",VLOOKUP($A1590,DADOS!F:O,10,FALSE))</f>
        <v/>
      </c>
      <c r="AG1590" t="str">
        <f>IF(A1590="","",IF(AF1590="","",IF((AF1590-AE1590)*AD1590*$E1590/$D1590&lt;1,"&lt;1",ROUND((AF1590-AE1590)*AD1590*$E1590/$D1590,2))))</f>
        <v/>
      </c>
      <c r="AJ1590" t="str">
        <f>IF($A1590="","",VLOOKUP($A1590,DADOS!F:O,8,FALSE))</f>
        <v/>
      </c>
      <c r="AK1590" t="str">
        <f>IF(A1590="","",IF(AJ1590="","",IF((AJ1590-AI1590)*AH1590*$E1590/$D1590&lt;1,"&lt;1",ROUND((AJ1590-AI1590)*AH1590*$E1590/$D1590,2))))</f>
        <v/>
      </c>
      <c r="AN1590" t="str">
        <f>IF($A1590="","",VLOOKUP($A1590,DADOS!F:O,2,FALSE))</f>
        <v/>
      </c>
      <c r="AO1590" t="str">
        <f>IF(A1590="","",IF(AN1590="","",IF((AN1590-AM1590)*AL1590*$E1590/$D1590/1000&lt;0.2,"&lt;0,2",ROUND((AN1590-AM1590)*AL1590*$E1590/$D1590/1000,2))))</f>
        <v/>
      </c>
      <c r="AQ1590">
        <v>0</v>
      </c>
      <c r="AR1590" t="str">
        <f>IF($A1590="","",VLOOKUP($A1590,DADOS!F:P,11,FALSE))</f>
        <v/>
      </c>
      <c r="AS1590" t="str">
        <f>IF(E1590="","",IF(AQ1590="","",IF(AR1590="","",IF((AR1590-AQ1590)*AP1590*$E1590/$D1590&lt;1,"&lt;1",ROUND((AR1590-AQ1590)*AP1590*$E1590/$D1590,2)))))</f>
        <v/>
      </c>
      <c r="AV1590" t="str">
        <f>IF(A1590="","",VLOOKUP(A1590,DADOS!F:R,12,FALSE))</f>
        <v/>
      </c>
      <c r="AW1590" t="str">
        <f>IF(A1590="","",IF(AU1590="","",IF(AV1590="","",IF((AV1590-AU1590)*AT1590*$E1590/$D1590&lt;1,"&lt;1",ROUND((AV1590-AU1590)*AT1590*$E1590/$D1590,2)))))</f>
        <v/>
      </c>
      <c r="AZ1590" t="str">
        <f>IF($A1590="","",VLOOKUP($A1590,DADOS!F:R,13,FALSE))</f>
        <v/>
      </c>
      <c r="BA1590" t="str">
        <f>IF(A1590="","",IF(AY1590="","",IF(AZ1590="","",IF((AZ1590-AY1590)*AX1590*$E1590/$D1590&lt;1,"&lt;1",ROUND((AZ1590-AY1590)*AX1590*$E1590/$D1590,2)))))</f>
        <v/>
      </c>
    </row>
    <row r="1591">
      <c r="B1591" t="str">
        <f>IF(A1591="","",A1591&amp;"/20")</f>
        <v/>
      </c>
      <c r="H1591" t="str">
        <f>IF($A1591="","",VLOOKUP($A1591,DADOS!F:O,3,FALSE))</f>
        <v/>
      </c>
      <c r="I1591" t="str">
        <f>IF(A1591="","",IF(H1591="","",IF((H1591-G1591)*F1591*$E1591/$D1591/1000&lt;0.2,"&lt;0,2",ROUND((H1591-G1591)*F1591*$E1591/$D1591/1000,2))))</f>
        <v/>
      </c>
      <c r="L1591" t="str">
        <f>IF($A1591="","",VLOOKUP($A1591,DADOS!F:O,6,FALSE))</f>
        <v/>
      </c>
      <c r="M1591" t="str">
        <f>IF(A1591="","",IF(L1591="","",IF((L1591-K1591)*J1591*$E1591/$D1591/1000&lt;0.2,"&lt;0,2",ROUND((L1591-K1591)*J1591*$E1591/$D1591/1000,2))))</f>
        <v/>
      </c>
      <c r="P1591" t="str">
        <f>IF($A1591="","",VLOOKUP($A1591,DADOS!F:O,5,FALSE))</f>
        <v/>
      </c>
      <c r="Q1591" t="str">
        <f>IF(A1591="","",IF(P1591="","",IF((P1591-O1591)*N1591*$E1591/$D1591/1000&lt;0.2,"&lt;0,2",ROUND((P1591-O1591)*N1591*$E1591/$D1591/1000,2))))</f>
        <v/>
      </c>
      <c r="T1591" t="str">
        <f>IF($A1591="","",VLOOKUP($A1591,DADOS!F:O,4,FALSE))</f>
        <v/>
      </c>
      <c r="U1591" t="str">
        <f>IF(A1591="","",IF(T1591="","",IF((T1591-S1591)*R1591*$E1591/$D1591/1000&lt;0.2,"&lt;0,2",ROUND((T1591-S1591)*R1591*$E1591/$D1591/1000,2))))</f>
        <v/>
      </c>
      <c r="X1591" t="str">
        <f>IF($A1591="","",VLOOKUP($A1591,DADOS!F:O,9,FALSE))</f>
        <v/>
      </c>
      <c r="Y1591" t="str">
        <f>IF(A1591="","",IF(X1591="","",IF((X1591-W1591)*V1591*$E1591/$D1591&lt;1,"&lt;1",ROUND((X1591-W1591)*V1591*$E1591/$D1591,2))))</f>
        <v/>
      </c>
      <c r="AB1591" t="str">
        <f>IF($A1591="","",VLOOKUP($A1591,DADOS!F:O,7,FALSE))</f>
        <v/>
      </c>
      <c r="AC1591" t="str">
        <f>IF(A1591="","",IF(AB1591="","",IF((AB1591-AA1591)*Z1591*$E1591/$D1591&lt;1,"&lt;1",ROUND((AB1591-AA1591)*Z1591*$E1591/$D1591,2))))</f>
        <v/>
      </c>
      <c r="AF1591" t="str">
        <f>IF($A1591="","",VLOOKUP($A1591,DADOS!F:O,10,FALSE))</f>
        <v/>
      </c>
      <c r="AG1591" t="str">
        <f>IF(A1591="","",IF(AF1591="","",IF((AF1591-AE1591)*AD1591*$E1591/$D1591&lt;1,"&lt;1",ROUND((AF1591-AE1591)*AD1591*$E1591/$D1591,2))))</f>
        <v/>
      </c>
      <c r="AJ1591" t="str">
        <f>IF($A1591="","",VLOOKUP($A1591,DADOS!F:O,8,FALSE))</f>
        <v/>
      </c>
      <c r="AK1591" t="str">
        <f>IF(A1591="","",IF(AJ1591="","",IF((AJ1591-AI1591)*AH1591*$E1591/$D1591&lt;1,"&lt;1",ROUND((AJ1591-AI1591)*AH1591*$E1591/$D1591,2))))</f>
        <v/>
      </c>
      <c r="AN1591" t="str">
        <f>IF($A1591="","",VLOOKUP($A1591,DADOS!F:O,2,FALSE))</f>
        <v/>
      </c>
      <c r="AO1591" t="str">
        <f>IF(A1591="","",IF(AN1591="","",IF((AN1591-AM1591)*AL1591*$E1591/$D1591/1000&lt;0.2,"&lt;0,2",ROUND((AN1591-AM1591)*AL1591*$E1591/$D1591/1000,2))))</f>
        <v/>
      </c>
      <c r="AQ1591">
        <v>0</v>
      </c>
      <c r="AR1591" t="str">
        <f>IF($A1591="","",VLOOKUP($A1591,DADOS!F:P,11,FALSE))</f>
        <v/>
      </c>
      <c r="AS1591" t="str">
        <f>IF(E1591="","",IF(AQ1591="","",IF(AR1591="","",IF((AR1591-AQ1591)*AP1591*$E1591/$D1591&lt;1,"&lt;1",ROUND((AR1591-AQ1591)*AP1591*$E1591/$D1591,2)))))</f>
        <v/>
      </c>
      <c r="AV1591" t="str">
        <f>IF(A1591="","",VLOOKUP(A1591,DADOS!F:R,12,FALSE))</f>
        <v/>
      </c>
      <c r="AW1591" t="str">
        <f>IF(A1591="","",IF(AU1591="","",IF(AV1591="","",IF((AV1591-AU1591)*AT1591*$E1591/$D1591&lt;1,"&lt;1",ROUND((AV1591-AU1591)*AT1591*$E1591/$D1591,2)))))</f>
        <v/>
      </c>
      <c r="AZ1591" t="str">
        <f>IF($A1591="","",VLOOKUP($A1591,DADOS!F:R,13,FALSE))</f>
        <v/>
      </c>
      <c r="BA1591" t="str">
        <f>IF(A1591="","",IF(AY1591="","",IF(AZ1591="","",IF((AZ1591-AY1591)*AX1591*$E1591/$D1591&lt;1,"&lt;1",ROUND((AZ1591-AY1591)*AX1591*$E1591/$D1591,2)))))</f>
        <v/>
      </c>
    </row>
    <row r="1592">
      <c r="B1592" t="str">
        <f>IF(A1592="","",A1592&amp;"/20")</f>
        <v/>
      </c>
      <c r="H1592" t="str">
        <f>IF($A1592="","",VLOOKUP($A1592,DADOS!F:O,3,FALSE))</f>
        <v/>
      </c>
      <c r="I1592" t="str">
        <f>IF(A1592="","",IF(H1592="","",IF((H1592-G1592)*F1592*$E1592/$D1592/1000&lt;0.2,"&lt;0,2",ROUND((H1592-G1592)*F1592*$E1592/$D1592/1000,2))))</f>
        <v/>
      </c>
      <c r="L1592" t="str">
        <f>IF($A1592="","",VLOOKUP($A1592,DADOS!F:O,6,FALSE))</f>
        <v/>
      </c>
      <c r="M1592" t="str">
        <f>IF(A1592="","",IF(L1592="","",IF((L1592-K1592)*J1592*$E1592/$D1592/1000&lt;0.2,"&lt;0,2",ROUND((L1592-K1592)*J1592*$E1592/$D1592/1000,2))))</f>
        <v/>
      </c>
      <c r="P1592" t="str">
        <f>IF($A1592="","",VLOOKUP($A1592,DADOS!F:O,5,FALSE))</f>
        <v/>
      </c>
      <c r="Q1592" t="str">
        <f>IF(A1592="","",IF(P1592="","",IF((P1592-O1592)*N1592*$E1592/$D1592/1000&lt;0.2,"&lt;0,2",ROUND((P1592-O1592)*N1592*$E1592/$D1592/1000,2))))</f>
        <v/>
      </c>
      <c r="T1592" t="str">
        <f>IF($A1592="","",VLOOKUP($A1592,DADOS!F:O,4,FALSE))</f>
        <v/>
      </c>
      <c r="U1592" t="str">
        <f>IF(A1592="","",IF(T1592="","",IF((T1592-S1592)*R1592*$E1592/$D1592/1000&lt;0.2,"&lt;0,2",ROUND((T1592-S1592)*R1592*$E1592/$D1592/1000,2))))</f>
        <v/>
      </c>
      <c r="X1592" t="str">
        <f>IF($A1592="","",VLOOKUP($A1592,DADOS!F:O,9,FALSE))</f>
        <v/>
      </c>
      <c r="Y1592" t="str">
        <f>IF(A1592="","",IF(X1592="","",IF((X1592-W1592)*V1592*$E1592/$D1592&lt;1,"&lt;1",ROUND((X1592-W1592)*V1592*$E1592/$D1592,2))))</f>
        <v/>
      </c>
      <c r="AB1592" t="str">
        <f>IF($A1592="","",VLOOKUP($A1592,DADOS!F:O,7,FALSE))</f>
        <v/>
      </c>
      <c r="AC1592" t="str">
        <f>IF(A1592="","",IF(AB1592="","",IF((AB1592-AA1592)*Z1592*$E1592/$D1592&lt;1,"&lt;1",ROUND((AB1592-AA1592)*Z1592*$E1592/$D1592,2))))</f>
        <v/>
      </c>
      <c r="AF1592" t="str">
        <f>IF($A1592="","",VLOOKUP($A1592,DADOS!F:O,10,FALSE))</f>
        <v/>
      </c>
      <c r="AG1592" t="str">
        <f>IF(A1592="","",IF(AF1592="","",IF((AF1592-AE1592)*AD1592*$E1592/$D1592&lt;1,"&lt;1",ROUND((AF1592-AE1592)*AD1592*$E1592/$D1592,2))))</f>
        <v/>
      </c>
      <c r="AJ1592" t="str">
        <f>IF($A1592="","",VLOOKUP($A1592,DADOS!F:O,8,FALSE))</f>
        <v/>
      </c>
      <c r="AK1592" t="str">
        <f>IF(A1592="","",IF(AJ1592="","",IF((AJ1592-AI1592)*AH1592*$E1592/$D1592&lt;1,"&lt;1",ROUND((AJ1592-AI1592)*AH1592*$E1592/$D1592,2))))</f>
        <v/>
      </c>
      <c r="AN1592" t="str">
        <f>IF($A1592="","",VLOOKUP($A1592,DADOS!F:O,2,FALSE))</f>
        <v/>
      </c>
      <c r="AO1592" t="str">
        <f>IF(A1592="","",IF(AN1592="","",IF((AN1592-AM1592)*AL1592*$E1592/$D1592/1000&lt;0.2,"&lt;0,2",ROUND((AN1592-AM1592)*AL1592*$E1592/$D1592/1000,2))))</f>
        <v/>
      </c>
      <c r="AQ1592">
        <v>0</v>
      </c>
      <c r="AR1592" t="str">
        <f>IF($A1592="","",VLOOKUP($A1592,DADOS!F:P,11,FALSE))</f>
        <v/>
      </c>
      <c r="AS1592" t="str">
        <f>IF(E1592="","",IF(AQ1592="","",IF(AR1592="","",IF((AR1592-AQ1592)*AP1592*$E1592/$D1592&lt;1,"&lt;1",ROUND((AR1592-AQ1592)*AP1592*$E1592/$D1592,2)))))</f>
        <v/>
      </c>
      <c r="AV1592" t="str">
        <f>IF(A1592="","",VLOOKUP(A1592,DADOS!F:R,12,FALSE))</f>
        <v/>
      </c>
      <c r="AW1592" t="str">
        <f>IF(A1592="","",IF(AU1592="","",IF(AV1592="","",IF((AV1592-AU1592)*AT1592*$E1592/$D1592&lt;1,"&lt;1",ROUND((AV1592-AU1592)*AT1592*$E1592/$D1592,2)))))</f>
        <v/>
      </c>
      <c r="AZ1592" t="str">
        <f>IF($A1592="","",VLOOKUP($A1592,DADOS!F:R,13,FALSE))</f>
        <v/>
      </c>
      <c r="BA1592" t="str">
        <f>IF(A1592="","",IF(AY1592="","",IF(AZ1592="","",IF((AZ1592-AY1592)*AX1592*$E1592/$D1592&lt;1,"&lt;1",ROUND((AZ1592-AY1592)*AX1592*$E1592/$D1592,2)))))</f>
        <v/>
      </c>
    </row>
    <row r="1593">
      <c r="B1593" t="str">
        <f>IF(A1593="","",A1593&amp;"/20")</f>
        <v/>
      </c>
      <c r="H1593" t="str">
        <f>IF($A1593="","",VLOOKUP($A1593,DADOS!F:O,3,FALSE))</f>
        <v/>
      </c>
      <c r="I1593" t="str">
        <f>IF(A1593="","",IF(H1593="","",IF((H1593-G1593)*F1593*$E1593/$D1593/1000&lt;0.2,"&lt;0,2",ROUND((H1593-G1593)*F1593*$E1593/$D1593/1000,2))))</f>
        <v/>
      </c>
      <c r="L1593" t="str">
        <f>IF($A1593="","",VLOOKUP($A1593,DADOS!F:O,6,FALSE))</f>
        <v/>
      </c>
      <c r="M1593" t="str">
        <f>IF(A1593="","",IF(L1593="","",IF((L1593-K1593)*J1593*$E1593/$D1593/1000&lt;0.2,"&lt;0,2",ROUND((L1593-K1593)*J1593*$E1593/$D1593/1000,2))))</f>
        <v/>
      </c>
      <c r="P1593" t="str">
        <f>IF($A1593="","",VLOOKUP($A1593,DADOS!F:O,5,FALSE))</f>
        <v/>
      </c>
      <c r="Q1593" t="str">
        <f>IF(A1593="","",IF(P1593="","",IF((P1593-O1593)*N1593*$E1593/$D1593/1000&lt;0.2,"&lt;0,2",ROUND((P1593-O1593)*N1593*$E1593/$D1593/1000,2))))</f>
        <v/>
      </c>
      <c r="T1593" t="str">
        <f>IF($A1593="","",VLOOKUP($A1593,DADOS!F:O,4,FALSE))</f>
        <v/>
      </c>
      <c r="U1593" t="str">
        <f>IF(A1593="","",IF(T1593="","",IF((T1593-S1593)*R1593*$E1593/$D1593/1000&lt;0.2,"&lt;0,2",ROUND((T1593-S1593)*R1593*$E1593/$D1593/1000,2))))</f>
        <v/>
      </c>
      <c r="X1593" t="str">
        <f>IF($A1593="","",VLOOKUP($A1593,DADOS!F:O,9,FALSE))</f>
        <v/>
      </c>
      <c r="Y1593" t="str">
        <f>IF(A1593="","",IF(X1593="","",IF((X1593-W1593)*V1593*$E1593/$D1593&lt;1,"&lt;1",ROUND((X1593-W1593)*V1593*$E1593/$D1593,2))))</f>
        <v/>
      </c>
      <c r="AB1593" t="str">
        <f>IF($A1593="","",VLOOKUP($A1593,DADOS!F:O,7,FALSE))</f>
        <v/>
      </c>
      <c r="AC1593" t="str">
        <f>IF(A1593="","",IF(AB1593="","",IF((AB1593-AA1593)*Z1593*$E1593/$D1593&lt;1,"&lt;1",ROUND((AB1593-AA1593)*Z1593*$E1593/$D1593,2))))</f>
        <v/>
      </c>
      <c r="AF1593" t="str">
        <f>IF($A1593="","",VLOOKUP($A1593,DADOS!F:O,10,FALSE))</f>
        <v/>
      </c>
      <c r="AG1593" t="str">
        <f>IF(A1593="","",IF(AF1593="","",IF((AF1593-AE1593)*AD1593*$E1593/$D1593&lt;1,"&lt;1",ROUND((AF1593-AE1593)*AD1593*$E1593/$D1593,2))))</f>
        <v/>
      </c>
      <c r="AJ1593" t="str">
        <f>IF($A1593="","",VLOOKUP($A1593,DADOS!F:O,8,FALSE))</f>
        <v/>
      </c>
      <c r="AK1593" t="str">
        <f>IF(A1593="","",IF(AJ1593="","",IF((AJ1593-AI1593)*AH1593*$E1593/$D1593&lt;1,"&lt;1",ROUND((AJ1593-AI1593)*AH1593*$E1593/$D1593,2))))</f>
        <v/>
      </c>
      <c r="AN1593" t="str">
        <f>IF($A1593="","",VLOOKUP($A1593,DADOS!F:O,2,FALSE))</f>
        <v/>
      </c>
      <c r="AO1593" t="str">
        <f>IF(A1593="","",IF(AN1593="","",IF((AN1593-AM1593)*AL1593*$E1593/$D1593/1000&lt;0.2,"&lt;0,2",ROUND((AN1593-AM1593)*AL1593*$E1593/$D1593/1000,2))))</f>
        <v/>
      </c>
      <c r="AQ1593">
        <v>0</v>
      </c>
      <c r="AR1593" t="str">
        <f>IF($A1593="","",VLOOKUP($A1593,DADOS!F:P,11,FALSE))</f>
        <v/>
      </c>
      <c r="AS1593" t="str">
        <f>IF(E1593="","",IF(AQ1593="","",IF(AR1593="","",IF((AR1593-AQ1593)*AP1593*$E1593/$D1593&lt;1,"&lt;1",ROUND((AR1593-AQ1593)*AP1593*$E1593/$D1593,2)))))</f>
        <v/>
      </c>
      <c r="AV1593" t="str">
        <f>IF(A1593="","",VLOOKUP(A1593,DADOS!F:R,12,FALSE))</f>
        <v/>
      </c>
      <c r="AW1593" t="str">
        <f>IF(A1593="","",IF(AU1593="","",IF(AV1593="","",IF((AV1593-AU1593)*AT1593*$E1593/$D1593&lt;1,"&lt;1",ROUND((AV1593-AU1593)*AT1593*$E1593/$D1593,2)))))</f>
        <v/>
      </c>
      <c r="AZ1593" t="str">
        <f>IF($A1593="","",VLOOKUP($A1593,DADOS!F:R,13,FALSE))</f>
        <v/>
      </c>
      <c r="BA1593" t="str">
        <f>IF(A1593="","",IF(AY1593="","",IF(AZ1593="","",IF((AZ1593-AY1593)*AX1593*$E1593/$D1593&lt;1,"&lt;1",ROUND((AZ1593-AY1593)*AX1593*$E1593/$D1593,2)))))</f>
        <v/>
      </c>
    </row>
    <row r="1594">
      <c r="B1594" t="str">
        <f>IF(A1594="","",A1594&amp;"/20")</f>
        <v/>
      </c>
      <c r="H1594" t="str">
        <f>IF($A1594="","",VLOOKUP($A1594,DADOS!F:O,3,FALSE))</f>
        <v/>
      </c>
      <c r="I1594" t="str">
        <f>IF(A1594="","",IF(H1594="","",IF((H1594-G1594)*F1594*$E1594/$D1594/1000&lt;0.2,"&lt;0,2",ROUND((H1594-G1594)*F1594*$E1594/$D1594/1000,2))))</f>
        <v/>
      </c>
      <c r="L1594" t="str">
        <f>IF($A1594="","",VLOOKUP($A1594,DADOS!F:O,6,FALSE))</f>
        <v/>
      </c>
      <c r="M1594" t="str">
        <f>IF(A1594="","",IF(L1594="","",IF((L1594-K1594)*J1594*$E1594/$D1594/1000&lt;0.2,"&lt;0,2",ROUND((L1594-K1594)*J1594*$E1594/$D1594/1000,2))))</f>
        <v/>
      </c>
      <c r="P1594" t="str">
        <f>IF($A1594="","",VLOOKUP($A1594,DADOS!F:O,5,FALSE))</f>
        <v/>
      </c>
      <c r="Q1594" t="str">
        <f>IF(A1594="","",IF(P1594="","",IF((P1594-O1594)*N1594*$E1594/$D1594/1000&lt;0.2,"&lt;0,2",ROUND((P1594-O1594)*N1594*$E1594/$D1594/1000,2))))</f>
        <v/>
      </c>
      <c r="T1594" t="str">
        <f>IF($A1594="","",VLOOKUP($A1594,DADOS!F:O,4,FALSE))</f>
        <v/>
      </c>
      <c r="U1594" t="str">
        <f>IF(A1594="","",IF(T1594="","",IF((T1594-S1594)*R1594*$E1594/$D1594/1000&lt;0.2,"&lt;0,2",ROUND((T1594-S1594)*R1594*$E1594/$D1594/1000,2))))</f>
        <v/>
      </c>
      <c r="X1594" t="str">
        <f>IF($A1594="","",VLOOKUP($A1594,DADOS!F:O,9,FALSE))</f>
        <v/>
      </c>
      <c r="Y1594" t="str">
        <f>IF(A1594="","",IF(X1594="","",IF((X1594-W1594)*V1594*$E1594/$D1594&lt;1,"&lt;1",ROUND((X1594-W1594)*V1594*$E1594/$D1594,2))))</f>
        <v/>
      </c>
      <c r="AB1594" t="str">
        <f>IF($A1594="","",VLOOKUP($A1594,DADOS!F:O,7,FALSE))</f>
        <v/>
      </c>
      <c r="AC1594" t="str">
        <f>IF(A1594="","",IF(AB1594="","",IF((AB1594-AA1594)*Z1594*$E1594/$D1594&lt;1,"&lt;1",ROUND((AB1594-AA1594)*Z1594*$E1594/$D1594,2))))</f>
        <v/>
      </c>
      <c r="AF1594" t="str">
        <f>IF($A1594="","",VLOOKUP($A1594,DADOS!F:O,10,FALSE))</f>
        <v/>
      </c>
      <c r="AG1594" t="str">
        <f>IF(A1594="","",IF(AF1594="","",IF((AF1594-AE1594)*AD1594*$E1594/$D1594&lt;1,"&lt;1",ROUND((AF1594-AE1594)*AD1594*$E1594/$D1594,2))))</f>
        <v/>
      </c>
      <c r="AJ1594" t="str">
        <f>IF($A1594="","",VLOOKUP($A1594,DADOS!F:O,8,FALSE))</f>
        <v/>
      </c>
      <c r="AK1594" t="str">
        <f>IF(A1594="","",IF(AJ1594="","",IF((AJ1594-AI1594)*AH1594*$E1594/$D1594&lt;1,"&lt;1",ROUND((AJ1594-AI1594)*AH1594*$E1594/$D1594,2))))</f>
        <v/>
      </c>
      <c r="AN1594" t="str">
        <f>IF($A1594="","",VLOOKUP($A1594,DADOS!F:O,2,FALSE))</f>
        <v/>
      </c>
      <c r="AO1594" t="str">
        <f>IF(A1594="","",IF(AN1594="","",IF((AN1594-AM1594)*AL1594*$E1594/$D1594/1000&lt;0.2,"&lt;0,2",ROUND((AN1594-AM1594)*AL1594*$E1594/$D1594/1000,2))))</f>
        <v/>
      </c>
      <c r="AQ1594">
        <v>0</v>
      </c>
      <c r="AR1594" t="str">
        <f>IF($A1594="","",VLOOKUP($A1594,DADOS!F:P,11,FALSE))</f>
        <v/>
      </c>
      <c r="AS1594" t="str">
        <f>IF(E1594="","",IF(AQ1594="","",IF(AR1594="","",IF((AR1594-AQ1594)*AP1594*$E1594/$D1594&lt;1,"&lt;1",ROUND((AR1594-AQ1594)*AP1594*$E1594/$D1594,2)))))</f>
        <v/>
      </c>
      <c r="AV1594" t="str">
        <f>IF(A1594="","",VLOOKUP(A1594,DADOS!F:R,12,FALSE))</f>
        <v/>
      </c>
      <c r="AW1594" t="str">
        <f>IF(A1594="","",IF(AU1594="","",IF(AV1594="","",IF((AV1594-AU1594)*AT1594*$E1594/$D1594&lt;1,"&lt;1",ROUND((AV1594-AU1594)*AT1594*$E1594/$D1594,2)))))</f>
        <v/>
      </c>
      <c r="AZ1594" t="str">
        <f>IF($A1594="","",VLOOKUP($A1594,DADOS!F:R,13,FALSE))</f>
        <v/>
      </c>
      <c r="BA1594" t="str">
        <f>IF(A1594="","",IF(AY1594="","",IF(AZ1594="","",IF((AZ1594-AY1594)*AX1594*$E1594/$D1594&lt;1,"&lt;1",ROUND((AZ1594-AY1594)*AX1594*$E1594/$D1594,2)))))</f>
        <v/>
      </c>
    </row>
    <row r="1595">
      <c r="B1595" t="str">
        <f>IF(A1595="","",A1595&amp;"/20")</f>
        <v/>
      </c>
      <c r="H1595" t="str">
        <f>IF($A1595="","",VLOOKUP($A1595,DADOS!F:O,3,FALSE))</f>
        <v/>
      </c>
      <c r="I1595" t="str">
        <f>IF(A1595="","",IF(H1595="","",IF((H1595-G1595)*F1595*$E1595/$D1595/1000&lt;0.2,"&lt;0,2",ROUND((H1595-G1595)*F1595*$E1595/$D1595/1000,2))))</f>
        <v/>
      </c>
      <c r="L1595" t="str">
        <f>IF($A1595="","",VLOOKUP($A1595,DADOS!F:O,6,FALSE))</f>
        <v/>
      </c>
      <c r="M1595" t="str">
        <f>IF(A1595="","",IF(L1595="","",IF((L1595-K1595)*J1595*$E1595/$D1595/1000&lt;0.2,"&lt;0,2",ROUND((L1595-K1595)*J1595*$E1595/$D1595/1000,2))))</f>
        <v/>
      </c>
      <c r="P1595" t="str">
        <f>IF($A1595="","",VLOOKUP($A1595,DADOS!F:O,5,FALSE))</f>
        <v/>
      </c>
      <c r="Q1595" t="str">
        <f>IF(A1595="","",IF(P1595="","",IF((P1595-O1595)*N1595*$E1595/$D1595/1000&lt;0.2,"&lt;0,2",ROUND((P1595-O1595)*N1595*$E1595/$D1595/1000,2))))</f>
        <v/>
      </c>
      <c r="T1595" t="str">
        <f>IF($A1595="","",VLOOKUP($A1595,DADOS!F:O,4,FALSE))</f>
        <v/>
      </c>
      <c r="U1595" t="str">
        <f>IF(A1595="","",IF(T1595="","",IF((T1595-S1595)*R1595*$E1595/$D1595/1000&lt;0.2,"&lt;0,2",ROUND((T1595-S1595)*R1595*$E1595/$D1595/1000,2))))</f>
        <v/>
      </c>
      <c r="X1595" t="str">
        <f>IF($A1595="","",VLOOKUP($A1595,DADOS!F:O,9,FALSE))</f>
        <v/>
      </c>
      <c r="Y1595" t="str">
        <f>IF(A1595="","",IF(X1595="","",IF((X1595-W1595)*V1595*$E1595/$D1595&lt;1,"&lt;1",ROUND((X1595-W1595)*V1595*$E1595/$D1595,2))))</f>
        <v/>
      </c>
      <c r="AB1595" t="str">
        <f>IF($A1595="","",VLOOKUP($A1595,DADOS!F:O,7,FALSE))</f>
        <v/>
      </c>
      <c r="AC1595" t="str">
        <f>IF(A1595="","",IF(AB1595="","",IF((AB1595-AA1595)*Z1595*$E1595/$D1595&lt;1,"&lt;1",ROUND((AB1595-AA1595)*Z1595*$E1595/$D1595,2))))</f>
        <v/>
      </c>
      <c r="AF1595" t="str">
        <f>IF($A1595="","",VLOOKUP($A1595,DADOS!F:O,10,FALSE))</f>
        <v/>
      </c>
      <c r="AG1595" t="str">
        <f>IF(A1595="","",IF(AF1595="","",IF((AF1595-AE1595)*AD1595*$E1595/$D1595&lt;1,"&lt;1",ROUND((AF1595-AE1595)*AD1595*$E1595/$D1595,2))))</f>
        <v/>
      </c>
      <c r="AJ1595" t="str">
        <f>IF($A1595="","",VLOOKUP($A1595,DADOS!F:O,8,FALSE))</f>
        <v/>
      </c>
      <c r="AK1595" t="str">
        <f>IF(A1595="","",IF(AJ1595="","",IF((AJ1595-AI1595)*AH1595*$E1595/$D1595&lt;1,"&lt;1",ROUND((AJ1595-AI1595)*AH1595*$E1595/$D1595,2))))</f>
        <v/>
      </c>
      <c r="AN1595" t="str">
        <f>IF($A1595="","",VLOOKUP($A1595,DADOS!F:O,2,FALSE))</f>
        <v/>
      </c>
      <c r="AO1595" t="str">
        <f>IF(A1595="","",IF(AN1595="","",IF((AN1595-AM1595)*AL1595*$E1595/$D1595/1000&lt;0.2,"&lt;0,2",ROUND((AN1595-AM1595)*AL1595*$E1595/$D1595/1000,2))))</f>
        <v/>
      </c>
      <c r="AQ1595">
        <v>0</v>
      </c>
      <c r="AR1595" t="str">
        <f>IF($A1595="","",VLOOKUP($A1595,DADOS!F:P,11,FALSE))</f>
        <v/>
      </c>
      <c r="AS1595" t="str">
        <f>IF(E1595="","",IF(AQ1595="","",IF(AR1595="","",IF((AR1595-AQ1595)*AP1595*$E1595/$D1595&lt;1,"&lt;1",ROUND((AR1595-AQ1595)*AP1595*$E1595/$D1595,2)))))</f>
        <v/>
      </c>
      <c r="AV1595" t="str">
        <f>IF(A1595="","",VLOOKUP(A1595,DADOS!F:R,12,FALSE))</f>
        <v/>
      </c>
      <c r="AW1595" t="str">
        <f>IF(A1595="","",IF(AU1595="","",IF(AV1595="","",IF((AV1595-AU1595)*AT1595*$E1595/$D1595&lt;1,"&lt;1",ROUND((AV1595-AU1595)*AT1595*$E1595/$D1595,2)))))</f>
        <v/>
      </c>
      <c r="AZ1595" t="str">
        <f>IF($A1595="","",VLOOKUP($A1595,DADOS!F:R,13,FALSE))</f>
        <v/>
      </c>
      <c r="BA1595" t="str">
        <f>IF(A1595="","",IF(AY1595="","",IF(AZ1595="","",IF((AZ1595-AY1595)*AX1595*$E1595/$D1595&lt;1,"&lt;1",ROUND((AZ1595-AY1595)*AX1595*$E1595/$D1595,2)))))</f>
        <v/>
      </c>
    </row>
    <row r="1596">
      <c r="B1596" t="str">
        <f>IF(A1596="","",A1596&amp;"/20")</f>
        <v/>
      </c>
      <c r="H1596" t="str">
        <f>IF($A1596="","",VLOOKUP($A1596,DADOS!F:O,3,FALSE))</f>
        <v/>
      </c>
      <c r="I1596" t="str">
        <f>IF(A1596="","",IF(H1596="","",IF((H1596-G1596)*F1596*$E1596/$D1596/1000&lt;0.2,"&lt;0,2",ROUND((H1596-G1596)*F1596*$E1596/$D1596/1000,2))))</f>
        <v/>
      </c>
      <c r="L1596" t="str">
        <f>IF($A1596="","",VLOOKUP($A1596,DADOS!F:O,6,FALSE))</f>
        <v/>
      </c>
      <c r="M1596" t="str">
        <f>IF(A1596="","",IF(L1596="","",IF((L1596-K1596)*J1596*$E1596/$D1596/1000&lt;0.2,"&lt;0,2",ROUND((L1596-K1596)*J1596*$E1596/$D1596/1000,2))))</f>
        <v/>
      </c>
      <c r="P1596" t="str">
        <f>IF($A1596="","",VLOOKUP($A1596,DADOS!F:O,5,FALSE))</f>
        <v/>
      </c>
      <c r="Q1596" t="str">
        <f>IF(A1596="","",IF(P1596="","",IF((P1596-O1596)*N1596*$E1596/$D1596/1000&lt;0.2,"&lt;0,2",ROUND((P1596-O1596)*N1596*$E1596/$D1596/1000,2))))</f>
        <v/>
      </c>
      <c r="T1596" t="str">
        <f>IF($A1596="","",VLOOKUP($A1596,DADOS!F:O,4,FALSE))</f>
        <v/>
      </c>
      <c r="U1596" t="str">
        <f>IF(A1596="","",IF(T1596="","",IF((T1596-S1596)*R1596*$E1596/$D1596/1000&lt;0.2,"&lt;0,2",ROUND((T1596-S1596)*R1596*$E1596/$D1596/1000,2))))</f>
        <v/>
      </c>
      <c r="X1596" t="str">
        <f>IF($A1596="","",VLOOKUP($A1596,DADOS!F:O,9,FALSE))</f>
        <v/>
      </c>
      <c r="Y1596" t="str">
        <f>IF(A1596="","",IF(X1596="","",IF((X1596-W1596)*V1596*$E1596/$D1596&lt;1,"&lt;1",ROUND((X1596-W1596)*V1596*$E1596/$D1596,2))))</f>
        <v/>
      </c>
      <c r="AB1596" t="str">
        <f>IF($A1596="","",VLOOKUP($A1596,DADOS!F:O,7,FALSE))</f>
        <v/>
      </c>
      <c r="AC1596" t="str">
        <f>IF(A1596="","",IF(AB1596="","",IF((AB1596-AA1596)*Z1596*$E1596/$D1596&lt;1,"&lt;1",ROUND((AB1596-AA1596)*Z1596*$E1596/$D1596,2))))</f>
        <v/>
      </c>
      <c r="AF1596" t="str">
        <f>IF($A1596="","",VLOOKUP($A1596,DADOS!F:O,10,FALSE))</f>
        <v/>
      </c>
      <c r="AG1596" t="str">
        <f>IF(A1596="","",IF(AF1596="","",IF((AF1596-AE1596)*AD1596*$E1596/$D1596&lt;1,"&lt;1",ROUND((AF1596-AE1596)*AD1596*$E1596/$D1596,2))))</f>
        <v/>
      </c>
      <c r="AJ1596" t="str">
        <f>IF($A1596="","",VLOOKUP($A1596,DADOS!F:O,8,FALSE))</f>
        <v/>
      </c>
      <c r="AK1596" t="str">
        <f>IF(A1596="","",IF(AJ1596="","",IF((AJ1596-AI1596)*AH1596*$E1596/$D1596&lt;1,"&lt;1",ROUND((AJ1596-AI1596)*AH1596*$E1596/$D1596,2))))</f>
        <v/>
      </c>
      <c r="AN1596" t="str">
        <f>IF($A1596="","",VLOOKUP($A1596,DADOS!F:O,2,FALSE))</f>
        <v/>
      </c>
      <c r="AO1596" t="str">
        <f>IF(A1596="","",IF(AN1596="","",IF((AN1596-AM1596)*AL1596*$E1596/$D1596/1000&lt;0.2,"&lt;0,2",ROUND((AN1596-AM1596)*AL1596*$E1596/$D1596/1000,2))))</f>
        <v/>
      </c>
      <c r="AQ1596">
        <v>0</v>
      </c>
      <c r="AR1596" t="str">
        <f>IF($A1596="","",VLOOKUP($A1596,DADOS!F:P,11,FALSE))</f>
        <v/>
      </c>
      <c r="AS1596" t="str">
        <f>IF(E1596="","",IF(AQ1596="","",IF(AR1596="","",IF((AR1596-AQ1596)*AP1596*$E1596/$D1596&lt;1,"&lt;1",ROUND((AR1596-AQ1596)*AP1596*$E1596/$D1596,2)))))</f>
        <v/>
      </c>
      <c r="AV1596" t="str">
        <f>IF(A1596="","",VLOOKUP(A1596,DADOS!F:R,12,FALSE))</f>
        <v/>
      </c>
      <c r="AW1596" t="str">
        <f>IF(A1596="","",IF(AU1596="","",IF(AV1596="","",IF((AV1596-AU1596)*AT1596*$E1596/$D1596&lt;1,"&lt;1",ROUND((AV1596-AU1596)*AT1596*$E1596/$D1596,2)))))</f>
        <v/>
      </c>
      <c r="AZ1596" t="str">
        <f>IF($A1596="","",VLOOKUP($A1596,DADOS!F:R,13,FALSE))</f>
        <v/>
      </c>
      <c r="BA1596" t="str">
        <f>IF(A1596="","",IF(AY1596="","",IF(AZ1596="","",IF((AZ1596-AY1596)*AX1596*$E1596/$D1596&lt;1,"&lt;1",ROUND((AZ1596-AY1596)*AX1596*$E1596/$D1596,2)))))</f>
        <v/>
      </c>
    </row>
    <row r="1597">
      <c r="B1597" t="str">
        <f>IF(A1597="","",A1597&amp;"/20")</f>
        <v/>
      </c>
      <c r="H1597" t="str">
        <f>IF($A1597="","",VLOOKUP($A1597,DADOS!F:O,3,FALSE))</f>
        <v/>
      </c>
      <c r="I1597" t="str">
        <f>IF(A1597="","",IF(H1597="","",IF((H1597-G1597)*F1597*$E1597/$D1597/1000&lt;0.2,"&lt;0,2",ROUND((H1597-G1597)*F1597*$E1597/$D1597/1000,2))))</f>
        <v/>
      </c>
      <c r="L1597" t="str">
        <f>IF($A1597="","",VLOOKUP($A1597,DADOS!F:O,6,FALSE))</f>
        <v/>
      </c>
      <c r="M1597" t="str">
        <f>IF(A1597="","",IF(L1597="","",IF((L1597-K1597)*J1597*$E1597/$D1597/1000&lt;0.2,"&lt;0,2",ROUND((L1597-K1597)*J1597*$E1597/$D1597/1000,2))))</f>
        <v/>
      </c>
      <c r="P1597" t="str">
        <f>IF($A1597="","",VLOOKUP($A1597,DADOS!F:O,5,FALSE))</f>
        <v/>
      </c>
      <c r="Q1597" t="str">
        <f>IF(A1597="","",IF(P1597="","",IF((P1597-O1597)*N1597*$E1597/$D1597/1000&lt;0.2,"&lt;0,2",ROUND((P1597-O1597)*N1597*$E1597/$D1597/1000,2))))</f>
        <v/>
      </c>
      <c r="T1597" t="str">
        <f>IF($A1597="","",VLOOKUP($A1597,DADOS!F:O,4,FALSE))</f>
        <v/>
      </c>
      <c r="U1597" t="str">
        <f>IF(A1597="","",IF(T1597="","",IF((T1597-S1597)*R1597*$E1597/$D1597/1000&lt;0.2,"&lt;0,2",ROUND((T1597-S1597)*R1597*$E1597/$D1597/1000,2))))</f>
        <v/>
      </c>
      <c r="X1597" t="str">
        <f>IF($A1597="","",VLOOKUP($A1597,DADOS!F:O,9,FALSE))</f>
        <v/>
      </c>
      <c r="Y1597" t="str">
        <f>IF(A1597="","",IF(X1597="","",IF((X1597-W1597)*V1597*$E1597/$D1597&lt;1,"&lt;1",ROUND((X1597-W1597)*V1597*$E1597/$D1597,2))))</f>
        <v/>
      </c>
      <c r="AB1597" t="str">
        <f>IF($A1597="","",VLOOKUP($A1597,DADOS!F:O,7,FALSE))</f>
        <v/>
      </c>
      <c r="AC1597" t="str">
        <f>IF(A1597="","",IF(AB1597="","",IF((AB1597-AA1597)*Z1597*$E1597/$D1597&lt;1,"&lt;1",ROUND((AB1597-AA1597)*Z1597*$E1597/$D1597,2))))</f>
        <v/>
      </c>
      <c r="AF1597" t="str">
        <f>IF($A1597="","",VLOOKUP($A1597,DADOS!F:O,10,FALSE))</f>
        <v/>
      </c>
      <c r="AG1597" t="str">
        <f>IF(A1597="","",IF(AF1597="","",IF((AF1597-AE1597)*AD1597*$E1597/$D1597&lt;1,"&lt;1",ROUND((AF1597-AE1597)*AD1597*$E1597/$D1597,2))))</f>
        <v/>
      </c>
      <c r="AJ1597" t="str">
        <f>IF($A1597="","",VLOOKUP($A1597,DADOS!F:O,8,FALSE))</f>
        <v/>
      </c>
      <c r="AK1597" t="str">
        <f>IF(A1597="","",IF(AJ1597="","",IF((AJ1597-AI1597)*AH1597*$E1597/$D1597&lt;1,"&lt;1",ROUND((AJ1597-AI1597)*AH1597*$E1597/$D1597,2))))</f>
        <v/>
      </c>
      <c r="AN1597" t="str">
        <f>IF($A1597="","",VLOOKUP($A1597,DADOS!F:O,2,FALSE))</f>
        <v/>
      </c>
      <c r="AO1597" t="str">
        <f>IF(A1597="","",IF(AN1597="","",IF((AN1597-AM1597)*AL1597*$E1597/$D1597/1000&lt;0.2,"&lt;0,2",ROUND((AN1597-AM1597)*AL1597*$E1597/$D1597/1000,2))))</f>
        <v/>
      </c>
      <c r="AQ1597">
        <v>0</v>
      </c>
      <c r="AR1597" t="str">
        <f>IF($A1597="","",VLOOKUP($A1597,DADOS!F:P,11,FALSE))</f>
        <v/>
      </c>
      <c r="AS1597" t="str">
        <f>IF(E1597="","",IF(AQ1597="","",IF(AR1597="","",IF((AR1597-AQ1597)*AP1597*$E1597/$D1597&lt;1,"&lt;1",ROUND((AR1597-AQ1597)*AP1597*$E1597/$D1597,2)))))</f>
        <v/>
      </c>
      <c r="AV1597" t="str">
        <f>IF(A1597="","",VLOOKUP(A1597,DADOS!F:R,12,FALSE))</f>
        <v/>
      </c>
      <c r="AW1597" t="str">
        <f>IF(A1597="","",IF(AU1597="","",IF(AV1597="","",IF((AV1597-AU1597)*AT1597*$E1597/$D1597&lt;1,"&lt;1",ROUND((AV1597-AU1597)*AT1597*$E1597/$D1597,2)))))</f>
        <v/>
      </c>
      <c r="AZ1597" t="str">
        <f>IF($A1597="","",VLOOKUP($A1597,DADOS!F:R,13,FALSE))</f>
        <v/>
      </c>
      <c r="BA1597" t="str">
        <f>IF(A1597="","",IF(AY1597="","",IF(AZ1597="","",IF((AZ1597-AY1597)*AX1597*$E1597/$D1597&lt;1,"&lt;1",ROUND((AZ1597-AY1597)*AX1597*$E1597/$D1597,2)))))</f>
        <v/>
      </c>
    </row>
    <row r="1598">
      <c r="B1598" t="str">
        <f>IF(A1598="","",A1598&amp;"/20")</f>
        <v/>
      </c>
      <c r="H1598" t="str">
        <f>IF($A1598="","",VLOOKUP($A1598,DADOS!F:O,3,FALSE))</f>
        <v/>
      </c>
      <c r="I1598" t="str">
        <f>IF(A1598="","",IF(H1598="","",IF((H1598-G1598)*F1598*$E1598/$D1598/1000&lt;0.2,"&lt;0,2",ROUND((H1598-G1598)*F1598*$E1598/$D1598/1000,2))))</f>
        <v/>
      </c>
      <c r="L1598" t="str">
        <f>IF($A1598="","",VLOOKUP($A1598,DADOS!F:O,6,FALSE))</f>
        <v/>
      </c>
      <c r="M1598" t="str">
        <f>IF(A1598="","",IF(L1598="","",IF((L1598-K1598)*J1598*$E1598/$D1598/1000&lt;0.2,"&lt;0,2",ROUND((L1598-K1598)*J1598*$E1598/$D1598/1000,2))))</f>
        <v/>
      </c>
      <c r="P1598" t="str">
        <f>IF($A1598="","",VLOOKUP($A1598,DADOS!F:O,5,FALSE))</f>
        <v/>
      </c>
      <c r="Q1598" t="str">
        <f>IF(A1598="","",IF(P1598="","",IF((P1598-O1598)*N1598*$E1598/$D1598/1000&lt;0.2,"&lt;0,2",ROUND((P1598-O1598)*N1598*$E1598/$D1598/1000,2))))</f>
        <v/>
      </c>
      <c r="T1598" t="str">
        <f>IF($A1598="","",VLOOKUP($A1598,DADOS!F:O,4,FALSE))</f>
        <v/>
      </c>
      <c r="U1598" t="str">
        <f>IF(A1598="","",IF(T1598="","",IF((T1598-S1598)*R1598*$E1598/$D1598/1000&lt;0.2,"&lt;0,2",ROUND((T1598-S1598)*R1598*$E1598/$D1598/1000,2))))</f>
        <v/>
      </c>
      <c r="X1598" t="str">
        <f>IF($A1598="","",VLOOKUP($A1598,DADOS!F:O,9,FALSE))</f>
        <v/>
      </c>
      <c r="Y1598" t="str">
        <f>IF(A1598="","",IF(X1598="","",IF((X1598-W1598)*V1598*$E1598/$D1598&lt;1,"&lt;1",ROUND((X1598-W1598)*V1598*$E1598/$D1598,2))))</f>
        <v/>
      </c>
      <c r="AB1598" t="str">
        <f>IF($A1598="","",VLOOKUP($A1598,DADOS!F:O,7,FALSE))</f>
        <v/>
      </c>
      <c r="AC1598" t="str">
        <f>IF(A1598="","",IF(AB1598="","",IF((AB1598-AA1598)*Z1598*$E1598/$D1598&lt;1,"&lt;1",ROUND((AB1598-AA1598)*Z1598*$E1598/$D1598,2))))</f>
        <v/>
      </c>
      <c r="AF1598" t="str">
        <f>IF($A1598="","",VLOOKUP($A1598,DADOS!F:O,10,FALSE))</f>
        <v/>
      </c>
      <c r="AG1598" t="str">
        <f>IF(A1598="","",IF(AF1598="","",IF((AF1598-AE1598)*AD1598*$E1598/$D1598&lt;1,"&lt;1",ROUND((AF1598-AE1598)*AD1598*$E1598/$D1598,2))))</f>
        <v/>
      </c>
      <c r="AJ1598" t="str">
        <f>IF($A1598="","",VLOOKUP($A1598,DADOS!F:O,8,FALSE))</f>
        <v/>
      </c>
      <c r="AK1598" t="str">
        <f>IF(A1598="","",IF(AJ1598="","",IF((AJ1598-AI1598)*AH1598*$E1598/$D1598&lt;1,"&lt;1",ROUND((AJ1598-AI1598)*AH1598*$E1598/$D1598,2))))</f>
        <v/>
      </c>
      <c r="AN1598" t="str">
        <f>IF($A1598="","",VLOOKUP($A1598,DADOS!F:O,2,FALSE))</f>
        <v/>
      </c>
      <c r="AO1598" t="str">
        <f>IF(A1598="","",IF(AN1598="","",IF((AN1598-AM1598)*AL1598*$E1598/$D1598/1000&lt;0.2,"&lt;0,2",ROUND((AN1598-AM1598)*AL1598*$E1598/$D1598/1000,2))))</f>
        <v/>
      </c>
      <c r="AQ1598">
        <v>0</v>
      </c>
      <c r="AR1598" t="str">
        <f>IF($A1598="","",VLOOKUP($A1598,DADOS!F:P,11,FALSE))</f>
        <v/>
      </c>
      <c r="AS1598" t="str">
        <f>IF(E1598="","",IF(AQ1598="","",IF(AR1598="","",IF((AR1598-AQ1598)*AP1598*$E1598/$D1598&lt;1,"&lt;1",ROUND((AR1598-AQ1598)*AP1598*$E1598/$D1598,2)))))</f>
        <v/>
      </c>
      <c r="AV1598" t="str">
        <f>IF(A1598="","",VLOOKUP(A1598,DADOS!F:R,12,FALSE))</f>
        <v/>
      </c>
      <c r="AW1598" t="str">
        <f>IF(A1598="","",IF(AU1598="","",IF(AV1598="","",IF((AV1598-AU1598)*AT1598*$E1598/$D1598&lt;1,"&lt;1",ROUND((AV1598-AU1598)*AT1598*$E1598/$D1598,2)))))</f>
        <v/>
      </c>
      <c r="AZ1598" t="str">
        <f>IF($A1598="","",VLOOKUP($A1598,DADOS!F:R,13,FALSE))</f>
        <v/>
      </c>
      <c r="BA1598" t="str">
        <f>IF(A1598="","",IF(AY1598="","",IF(AZ1598="","",IF((AZ1598-AY1598)*AX1598*$E1598/$D1598&lt;1,"&lt;1",ROUND((AZ1598-AY1598)*AX1598*$E1598/$D1598,2)))))</f>
        <v/>
      </c>
    </row>
    <row r="1599">
      <c r="B1599" t="str">
        <f>IF(A1599="","",A1599&amp;"/20")</f>
        <v/>
      </c>
      <c r="H1599" t="str">
        <f>IF($A1599="","",VLOOKUP($A1599,DADOS!F:O,3,FALSE))</f>
        <v/>
      </c>
      <c r="I1599" t="str">
        <f>IF(A1599="","",IF(H1599="","",IF((H1599-G1599)*F1599*$E1599/$D1599/1000&lt;0.2,"&lt;0,2",ROUND((H1599-G1599)*F1599*$E1599/$D1599/1000,2))))</f>
        <v/>
      </c>
      <c r="L1599" t="str">
        <f>IF($A1599="","",VLOOKUP($A1599,DADOS!F:O,6,FALSE))</f>
        <v/>
      </c>
      <c r="M1599" t="str">
        <f>IF(A1599="","",IF(L1599="","",IF((L1599-K1599)*J1599*$E1599/$D1599/1000&lt;0.2,"&lt;0,2",ROUND((L1599-K1599)*J1599*$E1599/$D1599/1000,2))))</f>
        <v/>
      </c>
      <c r="P1599" t="str">
        <f>IF($A1599="","",VLOOKUP($A1599,DADOS!F:O,5,FALSE))</f>
        <v/>
      </c>
      <c r="Q1599" t="str">
        <f>IF(A1599="","",IF(P1599="","",IF((P1599-O1599)*N1599*$E1599/$D1599/1000&lt;0.2,"&lt;0,2",ROUND((P1599-O1599)*N1599*$E1599/$D1599/1000,2))))</f>
        <v/>
      </c>
      <c r="T1599" t="str">
        <f>IF($A1599="","",VLOOKUP($A1599,DADOS!F:O,4,FALSE))</f>
        <v/>
      </c>
      <c r="U1599" t="str">
        <f>IF(A1599="","",IF(T1599="","",IF((T1599-S1599)*R1599*$E1599/$D1599/1000&lt;0.2,"&lt;0,2",ROUND((T1599-S1599)*R1599*$E1599/$D1599/1000,2))))</f>
        <v/>
      </c>
      <c r="X1599" t="str">
        <f>IF($A1599="","",VLOOKUP($A1599,DADOS!F:O,9,FALSE))</f>
        <v/>
      </c>
      <c r="Y1599" t="str">
        <f>IF(A1599="","",IF(X1599="","",IF((X1599-W1599)*V1599*$E1599/$D1599&lt;1,"&lt;1",ROUND((X1599-W1599)*V1599*$E1599/$D1599,2))))</f>
        <v/>
      </c>
      <c r="AB1599" t="str">
        <f>IF($A1599="","",VLOOKUP($A1599,DADOS!F:O,7,FALSE))</f>
        <v/>
      </c>
      <c r="AC1599" t="str">
        <f>IF(A1599="","",IF(AB1599="","",IF((AB1599-AA1599)*Z1599*$E1599/$D1599&lt;1,"&lt;1",ROUND((AB1599-AA1599)*Z1599*$E1599/$D1599,2))))</f>
        <v/>
      </c>
      <c r="AF1599" t="str">
        <f>IF($A1599="","",VLOOKUP($A1599,DADOS!F:O,10,FALSE))</f>
        <v/>
      </c>
      <c r="AG1599" t="str">
        <f>IF(A1599="","",IF(AF1599="","",IF((AF1599-AE1599)*AD1599*$E1599/$D1599&lt;1,"&lt;1",ROUND((AF1599-AE1599)*AD1599*$E1599/$D1599,2))))</f>
        <v/>
      </c>
      <c r="AJ1599" t="str">
        <f>IF($A1599="","",VLOOKUP($A1599,DADOS!F:O,8,FALSE))</f>
        <v/>
      </c>
      <c r="AK1599" t="str">
        <f>IF(A1599="","",IF(AJ1599="","",IF((AJ1599-AI1599)*AH1599*$E1599/$D1599&lt;1,"&lt;1",ROUND((AJ1599-AI1599)*AH1599*$E1599/$D1599,2))))</f>
        <v/>
      </c>
      <c r="AN1599" t="str">
        <f>IF($A1599="","",VLOOKUP($A1599,DADOS!F:O,2,FALSE))</f>
        <v/>
      </c>
      <c r="AO1599" t="str">
        <f>IF(A1599="","",IF(AN1599="","",IF((AN1599-AM1599)*AL1599*$E1599/$D1599/1000&lt;0.2,"&lt;0,2",ROUND((AN1599-AM1599)*AL1599*$E1599/$D1599/1000,2))))</f>
        <v/>
      </c>
      <c r="AQ1599">
        <v>0</v>
      </c>
      <c r="AR1599" t="str">
        <f>IF($A1599="","",VLOOKUP($A1599,DADOS!F:P,11,FALSE))</f>
        <v/>
      </c>
      <c r="AS1599" t="str">
        <f>IF(E1599="","",IF(AQ1599="","",IF(AR1599="","",IF((AR1599-AQ1599)*AP1599*$E1599/$D1599&lt;1,"&lt;1",ROUND((AR1599-AQ1599)*AP1599*$E1599/$D1599,2)))))</f>
        <v/>
      </c>
      <c r="AV1599" t="str">
        <f>IF(A1599="","",VLOOKUP(A1599,DADOS!F:R,12,FALSE))</f>
        <v/>
      </c>
      <c r="AW1599" t="str">
        <f>IF(A1599="","",IF(AU1599="","",IF(AV1599="","",IF((AV1599-AU1599)*AT1599*$E1599/$D1599&lt;1,"&lt;1",ROUND((AV1599-AU1599)*AT1599*$E1599/$D1599,2)))))</f>
        <v/>
      </c>
      <c r="AZ1599" t="str">
        <f>IF($A1599="","",VLOOKUP($A1599,DADOS!F:R,13,FALSE))</f>
        <v/>
      </c>
      <c r="BA1599" t="str">
        <f>IF(A1599="","",IF(AY1599="","",IF(AZ1599="","",IF((AZ1599-AY1599)*AX1599*$E1599/$D1599&lt;1,"&lt;1",ROUND((AZ1599-AY1599)*AX1599*$E1599/$D1599,2)))))</f>
        <v/>
      </c>
    </row>
    <row r="1600">
      <c r="B1600" t="str">
        <f>IF(A1600="","",A1600&amp;"/20")</f>
        <v/>
      </c>
      <c r="H1600" t="str">
        <f>IF($A1600="","",VLOOKUP($A1600,DADOS!F:O,3,FALSE))</f>
        <v/>
      </c>
      <c r="I1600" t="str">
        <f>IF(A1600="","",IF(H1600="","",IF((H1600-G1600)*F1600*$E1600/$D1600/1000&lt;0.2,"&lt;0,2",ROUND((H1600-G1600)*F1600*$E1600/$D1600/1000,2))))</f>
        <v/>
      </c>
      <c r="L1600" t="str">
        <f>IF($A1600="","",VLOOKUP($A1600,DADOS!F:O,6,FALSE))</f>
        <v/>
      </c>
      <c r="M1600" t="str">
        <f>IF(A1600="","",IF(L1600="","",IF((L1600-K1600)*J1600*$E1600/$D1600/1000&lt;0.2,"&lt;0,2",ROUND((L1600-K1600)*J1600*$E1600/$D1600/1000,2))))</f>
        <v/>
      </c>
      <c r="P1600" t="str">
        <f>IF($A1600="","",VLOOKUP($A1600,DADOS!F:O,5,FALSE))</f>
        <v/>
      </c>
      <c r="Q1600" t="str">
        <f>IF(A1600="","",IF(P1600="","",IF((P1600-O1600)*N1600*$E1600/$D1600/1000&lt;0.2,"&lt;0,2",ROUND((P1600-O1600)*N1600*$E1600/$D1600/1000,2))))</f>
        <v/>
      </c>
      <c r="T1600" t="str">
        <f>IF($A1600="","",VLOOKUP($A1600,DADOS!F:O,4,FALSE))</f>
        <v/>
      </c>
      <c r="U1600" t="str">
        <f>IF(A1600="","",IF(T1600="","",IF((T1600-S1600)*R1600*$E1600/$D1600/1000&lt;0.2,"&lt;0,2",ROUND((T1600-S1600)*R1600*$E1600/$D1600/1000,2))))</f>
        <v/>
      </c>
      <c r="X1600" t="str">
        <f>IF($A1600="","",VLOOKUP($A1600,DADOS!F:O,9,FALSE))</f>
        <v/>
      </c>
      <c r="Y1600" t="str">
        <f>IF(A1600="","",IF(X1600="","",IF((X1600-W1600)*V1600*$E1600/$D1600&lt;1,"&lt;1",ROUND((X1600-W1600)*V1600*$E1600/$D1600,2))))</f>
        <v/>
      </c>
      <c r="AB1600" t="str">
        <f>IF($A1600="","",VLOOKUP($A1600,DADOS!F:O,7,FALSE))</f>
        <v/>
      </c>
      <c r="AC1600" t="str">
        <f>IF(A1600="","",IF(AB1600="","",IF((AB1600-AA1600)*Z1600*$E1600/$D1600&lt;1,"&lt;1",ROUND((AB1600-AA1600)*Z1600*$E1600/$D1600,2))))</f>
        <v/>
      </c>
      <c r="AF1600" t="str">
        <f>IF($A1600="","",VLOOKUP($A1600,DADOS!F:O,10,FALSE))</f>
        <v/>
      </c>
      <c r="AG1600" t="str">
        <f>IF(A1600="","",IF(AF1600="","",IF((AF1600-AE1600)*AD1600*$E1600/$D1600&lt;1,"&lt;1",ROUND((AF1600-AE1600)*AD1600*$E1600/$D1600,2))))</f>
        <v/>
      </c>
      <c r="AJ1600" t="str">
        <f>IF($A1600="","",VLOOKUP($A1600,DADOS!F:O,8,FALSE))</f>
        <v/>
      </c>
      <c r="AK1600" t="str">
        <f>IF(A1600="","",IF(AJ1600="","",IF((AJ1600-AI1600)*AH1600*$E1600/$D1600&lt;1,"&lt;1",ROUND((AJ1600-AI1600)*AH1600*$E1600/$D1600,2))))</f>
        <v/>
      </c>
      <c r="AN1600" t="str">
        <f>IF($A1600="","",VLOOKUP($A1600,DADOS!F:O,2,FALSE))</f>
        <v/>
      </c>
      <c r="AO1600" t="str">
        <f>IF(A1600="","",IF(AN1600="","",IF((AN1600-AM1600)*AL1600*$E1600/$D1600/1000&lt;0.2,"&lt;0,2",ROUND((AN1600-AM1600)*AL1600*$E1600/$D1600/1000,2))))</f>
        <v/>
      </c>
      <c r="AQ1600">
        <v>0</v>
      </c>
      <c r="AR1600" t="str">
        <f>IF($A1600="","",VLOOKUP($A1600,DADOS!F:P,11,FALSE))</f>
        <v/>
      </c>
      <c r="AS1600" t="str">
        <f>IF(E1600="","",IF(AQ1600="","",IF(AR1600="","",IF((AR1600-AQ1600)*AP1600*$E1600/$D1600&lt;1,"&lt;1",ROUND((AR1600-AQ1600)*AP1600*$E1600/$D1600,2)))))</f>
        <v/>
      </c>
      <c r="AV1600" t="str">
        <f>IF(A1600="","",VLOOKUP(A1600,DADOS!F:R,12,FALSE))</f>
        <v/>
      </c>
      <c r="AW1600" t="str">
        <f>IF(A1600="","",IF(AU1600="","",IF(AV1600="","",IF((AV1600-AU1600)*AT1600*$E1600/$D1600&lt;1,"&lt;1",ROUND((AV1600-AU1600)*AT1600*$E1600/$D1600,2)))))</f>
        <v/>
      </c>
      <c r="AZ1600" t="str">
        <f>IF($A1600="","",VLOOKUP($A1600,DADOS!F:R,13,FALSE))</f>
        <v/>
      </c>
      <c r="BA1600" t="str">
        <f>IF(A1600="","",IF(AY1600="","",IF(AZ1600="","",IF((AZ1600-AY1600)*AX1600*$E1600/$D1600&lt;1,"&lt;1",ROUND((AZ1600-AY1600)*AX1600*$E1600/$D1600,2)))))</f>
        <v/>
      </c>
    </row>
    <row r="1601">
      <c r="B1601" t="str">
        <f>IF(A1601="","",A1601&amp;"/20")</f>
        <v/>
      </c>
      <c r="H1601" t="str">
        <f>IF($A1601="","",VLOOKUP($A1601,DADOS!F:O,3,FALSE))</f>
        <v/>
      </c>
      <c r="I1601" t="str">
        <f>IF(A1601="","",IF(H1601="","",IF((H1601-G1601)*F1601*$E1601/$D1601/1000&lt;0.2,"&lt;0,2",ROUND((H1601-G1601)*F1601*$E1601/$D1601/1000,2))))</f>
        <v/>
      </c>
      <c r="L1601" t="str">
        <f>IF($A1601="","",VLOOKUP($A1601,DADOS!F:O,6,FALSE))</f>
        <v/>
      </c>
      <c r="M1601" t="str">
        <f>IF(A1601="","",IF(L1601="","",IF((L1601-K1601)*J1601*$E1601/$D1601/1000&lt;0.2,"&lt;0,2",ROUND((L1601-K1601)*J1601*$E1601/$D1601/1000,2))))</f>
        <v/>
      </c>
      <c r="P1601" t="str">
        <f>IF($A1601="","",VLOOKUP($A1601,DADOS!F:O,5,FALSE))</f>
        <v/>
      </c>
      <c r="Q1601" t="str">
        <f>IF(A1601="","",IF(P1601="","",IF((P1601-O1601)*N1601*$E1601/$D1601/1000&lt;0.2,"&lt;0,2",ROUND((P1601-O1601)*N1601*$E1601/$D1601/1000,2))))</f>
        <v/>
      </c>
      <c r="T1601" t="str">
        <f>IF($A1601="","",VLOOKUP($A1601,DADOS!F:O,4,FALSE))</f>
        <v/>
      </c>
      <c r="U1601" t="str">
        <f>IF(A1601="","",IF(T1601="","",IF((T1601-S1601)*R1601*$E1601/$D1601/1000&lt;0.2,"&lt;0,2",ROUND((T1601-S1601)*R1601*$E1601/$D1601/1000,2))))</f>
        <v/>
      </c>
      <c r="X1601" t="str">
        <f>IF($A1601="","",VLOOKUP($A1601,DADOS!F:O,9,FALSE))</f>
        <v/>
      </c>
      <c r="Y1601" t="str">
        <f>IF(A1601="","",IF(X1601="","",IF((X1601-W1601)*V1601*$E1601/$D1601&lt;1,"&lt;1",ROUND((X1601-W1601)*V1601*$E1601/$D1601,2))))</f>
        <v/>
      </c>
      <c r="AB1601" t="str">
        <f>IF($A1601="","",VLOOKUP($A1601,DADOS!F:O,7,FALSE))</f>
        <v/>
      </c>
      <c r="AC1601" t="str">
        <f>IF(A1601="","",IF(AB1601="","",IF((AB1601-AA1601)*Z1601*$E1601/$D1601&lt;1,"&lt;1",ROUND((AB1601-AA1601)*Z1601*$E1601/$D1601,2))))</f>
        <v/>
      </c>
      <c r="AF1601" t="str">
        <f>IF($A1601="","",VLOOKUP($A1601,DADOS!F:O,10,FALSE))</f>
        <v/>
      </c>
      <c r="AG1601" t="str">
        <f>IF(A1601="","",IF(AF1601="","",IF((AF1601-AE1601)*AD1601*$E1601/$D1601&lt;1,"&lt;1",ROUND((AF1601-AE1601)*AD1601*$E1601/$D1601,2))))</f>
        <v/>
      </c>
      <c r="AJ1601" t="str">
        <f>IF($A1601="","",VLOOKUP($A1601,DADOS!F:O,8,FALSE))</f>
        <v/>
      </c>
      <c r="AK1601" t="str">
        <f>IF(A1601="","",IF(AJ1601="","",IF((AJ1601-AI1601)*AH1601*$E1601/$D1601&lt;1,"&lt;1",ROUND((AJ1601-AI1601)*AH1601*$E1601/$D1601,2))))</f>
        <v/>
      </c>
      <c r="AN1601" t="str">
        <f>IF($A1601="","",VLOOKUP($A1601,DADOS!F:O,2,FALSE))</f>
        <v/>
      </c>
      <c r="AO1601" t="str">
        <f>IF(A1601="","",IF(AN1601="","",IF((AN1601-AM1601)*AL1601*$E1601/$D1601/1000&lt;0.2,"&lt;0,2",ROUND((AN1601-AM1601)*AL1601*$E1601/$D1601/1000,2))))</f>
        <v/>
      </c>
      <c r="AQ1601">
        <v>0</v>
      </c>
      <c r="AR1601" t="str">
        <f>IF($A1601="","",VLOOKUP($A1601,DADOS!F:P,11,FALSE))</f>
        <v/>
      </c>
      <c r="AS1601" t="str">
        <f>IF(E1601="","",IF(AQ1601="","",IF(AR1601="","",IF((AR1601-AQ1601)*AP1601*$E1601/$D1601&lt;1,"&lt;1",ROUND((AR1601-AQ1601)*AP1601*$E1601/$D1601,2)))))</f>
        <v/>
      </c>
      <c r="AV1601" t="str">
        <f>IF(A1601="","",VLOOKUP(A1601,DADOS!F:R,12,FALSE))</f>
        <v/>
      </c>
      <c r="AW1601" t="str">
        <f>IF(A1601="","",IF(AU1601="","",IF(AV1601="","",IF((AV1601-AU1601)*AT1601*$E1601/$D1601&lt;1,"&lt;1",ROUND((AV1601-AU1601)*AT1601*$E1601/$D1601,2)))))</f>
        <v/>
      </c>
      <c r="AZ1601" t="str">
        <f>IF($A1601="","",VLOOKUP($A1601,DADOS!F:R,13,FALSE))</f>
        <v/>
      </c>
      <c r="BA1601" t="str">
        <f>IF(A1601="","",IF(AY1601="","",IF(AZ1601="","",IF((AZ1601-AY1601)*AX1601*$E1601/$D1601&lt;1,"&lt;1",ROUND((AZ1601-AY1601)*AX1601*$E1601/$D1601,2)))))</f>
        <v/>
      </c>
    </row>
    <row r="1602">
      <c r="B1602" t="str">
        <f>IF(A1602="","",A1602&amp;"/20")</f>
        <v/>
      </c>
      <c r="H1602" t="str">
        <f>IF($A1602="","",VLOOKUP($A1602,DADOS!F:O,3,FALSE))</f>
        <v/>
      </c>
      <c r="I1602" t="str">
        <f>IF(A1602="","",IF(H1602="","",IF((H1602-G1602)*F1602*$E1602/$D1602/1000&lt;0.2,"&lt;0,2",ROUND((H1602-G1602)*F1602*$E1602/$D1602/1000,2))))</f>
        <v/>
      </c>
      <c r="L1602" t="str">
        <f>IF($A1602="","",VLOOKUP($A1602,DADOS!F:O,6,FALSE))</f>
        <v/>
      </c>
      <c r="M1602" t="str">
        <f>IF(A1602="","",IF(L1602="","",IF((L1602-K1602)*J1602*$E1602/$D1602/1000&lt;0.2,"&lt;0,2",ROUND((L1602-K1602)*J1602*$E1602/$D1602/1000,2))))</f>
        <v/>
      </c>
      <c r="P1602" t="str">
        <f>IF($A1602="","",VLOOKUP($A1602,DADOS!F:O,5,FALSE))</f>
        <v/>
      </c>
      <c r="Q1602" t="str">
        <f>IF(A1602="","",IF(P1602="","",IF((P1602-O1602)*N1602*$E1602/$D1602/1000&lt;0.2,"&lt;0,2",ROUND((P1602-O1602)*N1602*$E1602/$D1602/1000,2))))</f>
        <v/>
      </c>
      <c r="T1602" t="str">
        <f>IF($A1602="","",VLOOKUP($A1602,DADOS!F:O,4,FALSE))</f>
        <v/>
      </c>
      <c r="U1602" t="str">
        <f>IF(A1602="","",IF(T1602="","",IF((T1602-S1602)*R1602*$E1602/$D1602/1000&lt;0.2,"&lt;0,2",ROUND((T1602-S1602)*R1602*$E1602/$D1602/1000,2))))</f>
        <v/>
      </c>
      <c r="X1602" t="str">
        <f>IF($A1602="","",VLOOKUP($A1602,DADOS!F:O,9,FALSE))</f>
        <v/>
      </c>
      <c r="Y1602" t="str">
        <f>IF(A1602="","",IF(X1602="","",IF((X1602-W1602)*V1602*$E1602/$D1602&lt;1,"&lt;1",ROUND((X1602-W1602)*V1602*$E1602/$D1602,2))))</f>
        <v/>
      </c>
      <c r="AB1602" t="str">
        <f>IF($A1602="","",VLOOKUP($A1602,DADOS!F:O,7,FALSE))</f>
        <v/>
      </c>
      <c r="AC1602" t="str">
        <f>IF(A1602="","",IF(AB1602="","",IF((AB1602-AA1602)*Z1602*$E1602/$D1602&lt;1,"&lt;1",ROUND((AB1602-AA1602)*Z1602*$E1602/$D1602,2))))</f>
        <v/>
      </c>
      <c r="AF1602" t="str">
        <f>IF($A1602="","",VLOOKUP($A1602,DADOS!F:O,10,FALSE))</f>
        <v/>
      </c>
      <c r="AG1602" t="str">
        <f>IF(A1602="","",IF(AF1602="","",IF((AF1602-AE1602)*AD1602*$E1602/$D1602&lt;1,"&lt;1",ROUND((AF1602-AE1602)*AD1602*$E1602/$D1602,2))))</f>
        <v/>
      </c>
      <c r="AJ1602" t="str">
        <f>IF($A1602="","",VLOOKUP($A1602,DADOS!F:O,8,FALSE))</f>
        <v/>
      </c>
      <c r="AK1602" t="str">
        <f>IF(A1602="","",IF(AJ1602="","",IF((AJ1602-AI1602)*AH1602*$E1602/$D1602&lt;1,"&lt;1",ROUND((AJ1602-AI1602)*AH1602*$E1602/$D1602,2))))</f>
        <v/>
      </c>
      <c r="AN1602" t="str">
        <f>IF($A1602="","",VLOOKUP($A1602,DADOS!F:O,2,FALSE))</f>
        <v/>
      </c>
      <c r="AO1602" t="str">
        <f>IF(A1602="","",IF(AN1602="","",IF((AN1602-AM1602)*AL1602*$E1602/$D1602/1000&lt;0.2,"&lt;0,2",ROUND((AN1602-AM1602)*AL1602*$E1602/$D1602/1000,2))))</f>
        <v/>
      </c>
      <c r="AQ1602">
        <v>0</v>
      </c>
      <c r="AR1602" t="str">
        <f>IF($A1602="","",VLOOKUP($A1602,DADOS!F:P,11,FALSE))</f>
        <v/>
      </c>
      <c r="AS1602" t="str">
        <f>IF(E1602="","",IF(AQ1602="","",IF(AR1602="","",IF((AR1602-AQ1602)*AP1602*$E1602/$D1602&lt;1,"&lt;1",ROUND((AR1602-AQ1602)*AP1602*$E1602/$D1602,2)))))</f>
        <v/>
      </c>
      <c r="AV1602" t="str">
        <f>IF(A1602="","",VLOOKUP(A1602,DADOS!F:R,12,FALSE))</f>
        <v/>
      </c>
      <c r="AW1602" t="str">
        <f>IF(A1602="","",IF(AU1602="","",IF(AV1602="","",IF((AV1602-AU1602)*AT1602*$E1602/$D1602&lt;1,"&lt;1",ROUND((AV1602-AU1602)*AT1602*$E1602/$D1602,2)))))</f>
        <v/>
      </c>
      <c r="AZ1602" t="str">
        <f>IF($A1602="","",VLOOKUP($A1602,DADOS!F:R,13,FALSE))</f>
        <v/>
      </c>
      <c r="BA1602" t="str">
        <f>IF(A1602="","",IF(AY1602="","",IF(AZ1602="","",IF((AZ1602-AY1602)*AX1602*$E1602/$D1602&lt;1,"&lt;1",ROUND((AZ1602-AY1602)*AX1602*$E1602/$D1602,2)))))</f>
        <v/>
      </c>
    </row>
    <row r="1603">
      <c r="B1603" t="str">
        <f>IF(A1603="","",A1603&amp;"/20")</f>
        <v/>
      </c>
      <c r="H1603" t="str">
        <f>IF($A1603="","",VLOOKUP($A1603,DADOS!F:O,3,FALSE))</f>
        <v/>
      </c>
      <c r="I1603" t="str">
        <f>IF(A1603="","",IF(H1603="","",IF((H1603-G1603)*F1603*$E1603/$D1603/1000&lt;0.2,"&lt;0,2",ROUND((H1603-G1603)*F1603*$E1603/$D1603/1000,2))))</f>
        <v/>
      </c>
      <c r="L1603" t="str">
        <f>IF($A1603="","",VLOOKUP($A1603,DADOS!F:O,6,FALSE))</f>
        <v/>
      </c>
      <c r="M1603" t="str">
        <f>IF(A1603="","",IF(L1603="","",IF((L1603-K1603)*J1603*$E1603/$D1603/1000&lt;0.2,"&lt;0,2",ROUND((L1603-K1603)*J1603*$E1603/$D1603/1000,2))))</f>
        <v/>
      </c>
      <c r="P1603" t="str">
        <f>IF($A1603="","",VLOOKUP($A1603,DADOS!F:O,5,FALSE))</f>
        <v/>
      </c>
      <c r="Q1603" t="str">
        <f>IF(A1603="","",IF(P1603="","",IF((P1603-O1603)*N1603*$E1603/$D1603/1000&lt;0.2,"&lt;0,2",ROUND((P1603-O1603)*N1603*$E1603/$D1603/1000,2))))</f>
        <v/>
      </c>
      <c r="T1603" t="str">
        <f>IF($A1603="","",VLOOKUP($A1603,DADOS!F:O,4,FALSE))</f>
        <v/>
      </c>
      <c r="U1603" t="str">
        <f>IF(A1603="","",IF(T1603="","",IF((T1603-S1603)*R1603*$E1603/$D1603/1000&lt;0.2,"&lt;0,2",ROUND((T1603-S1603)*R1603*$E1603/$D1603/1000,2))))</f>
        <v/>
      </c>
      <c r="X1603" t="str">
        <f>IF($A1603="","",VLOOKUP($A1603,DADOS!F:O,9,FALSE))</f>
        <v/>
      </c>
      <c r="Y1603" t="str">
        <f>IF(A1603="","",IF(X1603="","",IF((X1603-W1603)*V1603*$E1603/$D1603&lt;1,"&lt;1",ROUND((X1603-W1603)*V1603*$E1603/$D1603,2))))</f>
        <v/>
      </c>
      <c r="AB1603" t="str">
        <f>IF($A1603="","",VLOOKUP($A1603,DADOS!F:O,7,FALSE))</f>
        <v/>
      </c>
      <c r="AC1603" t="str">
        <f>IF(A1603="","",IF(AB1603="","",IF((AB1603-AA1603)*Z1603*$E1603/$D1603&lt;1,"&lt;1",ROUND((AB1603-AA1603)*Z1603*$E1603/$D1603,2))))</f>
        <v/>
      </c>
      <c r="AF1603" t="str">
        <f>IF($A1603="","",VLOOKUP($A1603,DADOS!F:O,10,FALSE))</f>
        <v/>
      </c>
      <c r="AG1603" t="str">
        <f>IF(A1603="","",IF(AF1603="","",IF((AF1603-AE1603)*AD1603*$E1603/$D1603&lt;1,"&lt;1",ROUND((AF1603-AE1603)*AD1603*$E1603/$D1603,2))))</f>
        <v/>
      </c>
      <c r="AJ1603" t="str">
        <f>IF($A1603="","",VLOOKUP($A1603,DADOS!F:O,8,FALSE))</f>
        <v/>
      </c>
      <c r="AK1603" t="str">
        <f>IF(A1603="","",IF(AJ1603="","",IF((AJ1603-AI1603)*AH1603*$E1603/$D1603&lt;1,"&lt;1",ROUND((AJ1603-AI1603)*AH1603*$E1603/$D1603,2))))</f>
        <v/>
      </c>
      <c r="AN1603" t="str">
        <f>IF($A1603="","",VLOOKUP($A1603,DADOS!F:O,2,FALSE))</f>
        <v/>
      </c>
      <c r="AO1603" t="str">
        <f>IF(A1603="","",IF(AN1603="","",IF((AN1603-AM1603)*AL1603*$E1603/$D1603/1000&lt;0.2,"&lt;0,2",ROUND((AN1603-AM1603)*AL1603*$E1603/$D1603/1000,2))))</f>
        <v/>
      </c>
      <c r="AQ1603">
        <v>0</v>
      </c>
      <c r="AR1603" t="str">
        <f>IF($A1603="","",VLOOKUP($A1603,DADOS!F:P,11,FALSE))</f>
        <v/>
      </c>
      <c r="AS1603" t="str">
        <f>IF(E1603="","",IF(AQ1603="","",IF(AR1603="","",IF((AR1603-AQ1603)*AP1603*$E1603/$D1603&lt;1,"&lt;1",ROUND((AR1603-AQ1603)*AP1603*$E1603/$D1603,2)))))</f>
        <v/>
      </c>
      <c r="AV1603" t="str">
        <f>IF(A1603="","",VLOOKUP(A1603,DADOS!F:R,12,FALSE))</f>
        <v/>
      </c>
      <c r="AW1603" t="str">
        <f>IF(A1603="","",IF(AU1603="","",IF(AV1603="","",IF((AV1603-AU1603)*AT1603*$E1603/$D1603&lt;1,"&lt;1",ROUND((AV1603-AU1603)*AT1603*$E1603/$D1603,2)))))</f>
        <v/>
      </c>
      <c r="AZ1603" t="str">
        <f>IF($A1603="","",VLOOKUP($A1603,DADOS!F:R,13,FALSE))</f>
        <v/>
      </c>
      <c r="BA1603" t="str">
        <f>IF(A1603="","",IF(AY1603="","",IF(AZ1603="","",IF((AZ1603-AY1603)*AX1603*$E1603/$D1603&lt;1,"&lt;1",ROUND((AZ1603-AY1603)*AX1603*$E1603/$D1603,2)))))</f>
        <v/>
      </c>
    </row>
    <row r="1604">
      <c r="B1604" t="str">
        <f>IF(A1604="","",A1604&amp;"/20")</f>
        <v/>
      </c>
      <c r="H1604" t="str">
        <f>IF($A1604="","",VLOOKUP($A1604,DADOS!F:O,3,FALSE))</f>
        <v/>
      </c>
      <c r="I1604" t="str">
        <f>IF(A1604="","",IF(H1604="","",IF((H1604-G1604)*F1604*$E1604/$D1604/1000&lt;0.2,"&lt;0,2",ROUND((H1604-G1604)*F1604*$E1604/$D1604/1000,2))))</f>
        <v/>
      </c>
      <c r="L1604" t="str">
        <f>IF($A1604="","",VLOOKUP($A1604,DADOS!F:O,6,FALSE))</f>
        <v/>
      </c>
      <c r="M1604" t="str">
        <f>IF(A1604="","",IF(L1604="","",IF((L1604-K1604)*J1604*$E1604/$D1604/1000&lt;0.2,"&lt;0,2",ROUND((L1604-K1604)*J1604*$E1604/$D1604/1000,2))))</f>
        <v/>
      </c>
      <c r="P1604" t="str">
        <f>IF($A1604="","",VLOOKUP($A1604,DADOS!F:O,5,FALSE))</f>
        <v/>
      </c>
      <c r="Q1604" t="str">
        <f>IF(A1604="","",IF(P1604="","",IF((P1604-O1604)*N1604*$E1604/$D1604/1000&lt;0.2,"&lt;0,2",ROUND((P1604-O1604)*N1604*$E1604/$D1604/1000,2))))</f>
        <v/>
      </c>
      <c r="T1604" t="str">
        <f>IF($A1604="","",VLOOKUP($A1604,DADOS!F:O,4,FALSE))</f>
        <v/>
      </c>
      <c r="U1604" t="str">
        <f>IF(A1604="","",IF(T1604="","",IF((T1604-S1604)*R1604*$E1604/$D1604/1000&lt;0.2,"&lt;0,2",ROUND((T1604-S1604)*R1604*$E1604/$D1604/1000,2))))</f>
        <v/>
      </c>
      <c r="X1604" t="str">
        <f>IF($A1604="","",VLOOKUP($A1604,DADOS!F:O,9,FALSE))</f>
        <v/>
      </c>
      <c r="Y1604" t="str">
        <f>IF(A1604="","",IF(X1604="","",IF((X1604-W1604)*V1604*$E1604/$D1604&lt;1,"&lt;1",ROUND((X1604-W1604)*V1604*$E1604/$D1604,2))))</f>
        <v/>
      </c>
      <c r="AB1604" t="str">
        <f>IF($A1604="","",VLOOKUP($A1604,DADOS!F:O,7,FALSE))</f>
        <v/>
      </c>
      <c r="AC1604" t="str">
        <f>IF(A1604="","",IF(AB1604="","",IF((AB1604-AA1604)*Z1604*$E1604/$D1604&lt;1,"&lt;1",ROUND((AB1604-AA1604)*Z1604*$E1604/$D1604,2))))</f>
        <v/>
      </c>
      <c r="AF1604" t="str">
        <f>IF($A1604="","",VLOOKUP($A1604,DADOS!F:O,10,FALSE))</f>
        <v/>
      </c>
      <c r="AG1604" t="str">
        <f>IF(A1604="","",IF(AF1604="","",IF((AF1604-AE1604)*AD1604*$E1604/$D1604&lt;1,"&lt;1",ROUND((AF1604-AE1604)*AD1604*$E1604/$D1604,2))))</f>
        <v/>
      </c>
      <c r="AJ1604" t="str">
        <f>IF($A1604="","",VLOOKUP($A1604,DADOS!F:O,8,FALSE))</f>
        <v/>
      </c>
      <c r="AK1604" t="str">
        <f>IF(A1604="","",IF(AJ1604="","",IF((AJ1604-AI1604)*AH1604*$E1604/$D1604&lt;1,"&lt;1",ROUND((AJ1604-AI1604)*AH1604*$E1604/$D1604,2))))</f>
        <v/>
      </c>
      <c r="AN1604" t="str">
        <f>IF($A1604="","",VLOOKUP($A1604,DADOS!F:O,2,FALSE))</f>
        <v/>
      </c>
      <c r="AO1604" t="str">
        <f>IF(A1604="","",IF(AN1604="","",IF((AN1604-AM1604)*AL1604*$E1604/$D1604/1000&lt;0.2,"&lt;0,2",ROUND((AN1604-AM1604)*AL1604*$E1604/$D1604/1000,2))))</f>
        <v/>
      </c>
      <c r="AQ1604">
        <v>0</v>
      </c>
      <c r="AR1604" t="str">
        <f>IF($A1604="","",VLOOKUP($A1604,DADOS!F:P,11,FALSE))</f>
        <v/>
      </c>
      <c r="AS1604" t="str">
        <f>IF(E1604="","",IF(AQ1604="","",IF(AR1604="","",IF((AR1604-AQ1604)*AP1604*$E1604/$D1604&lt;1,"&lt;1",ROUND((AR1604-AQ1604)*AP1604*$E1604/$D1604,2)))))</f>
        <v/>
      </c>
      <c r="AV1604" t="str">
        <f>IF(A1604="","",VLOOKUP(A1604,DADOS!F:R,12,FALSE))</f>
        <v/>
      </c>
      <c r="AW1604" t="str">
        <f>IF(A1604="","",IF(AU1604="","",IF(AV1604="","",IF((AV1604-AU1604)*AT1604*$E1604/$D1604&lt;1,"&lt;1",ROUND((AV1604-AU1604)*AT1604*$E1604/$D1604,2)))))</f>
        <v/>
      </c>
      <c r="AZ1604" t="str">
        <f>IF($A1604="","",VLOOKUP($A1604,DADOS!F:R,13,FALSE))</f>
        <v/>
      </c>
      <c r="BA1604" t="str">
        <f>IF(A1604="","",IF(AY1604="","",IF(AZ1604="","",IF((AZ1604-AY1604)*AX1604*$E1604/$D1604&lt;1,"&lt;1",ROUND((AZ1604-AY1604)*AX1604*$E1604/$D1604,2)))))</f>
        <v/>
      </c>
    </row>
    <row r="1605">
      <c r="B1605" t="str">
        <f>IF(A1605="","",A1605&amp;"/20")</f>
        <v/>
      </c>
      <c r="H1605" t="str">
        <f>IF($A1605="","",VLOOKUP($A1605,DADOS!F:O,3,FALSE))</f>
        <v/>
      </c>
      <c r="I1605" t="str">
        <f>IF(A1605="","",IF(H1605="","",IF((H1605-G1605)*F1605*$E1605/$D1605/1000&lt;0.2,"&lt;0,2",ROUND((H1605-G1605)*F1605*$E1605/$D1605/1000,2))))</f>
        <v/>
      </c>
      <c r="L1605" t="str">
        <f>IF($A1605="","",VLOOKUP($A1605,DADOS!F:O,6,FALSE))</f>
        <v/>
      </c>
      <c r="M1605" t="str">
        <f>IF(A1605="","",IF(L1605="","",IF((L1605-K1605)*J1605*$E1605/$D1605/1000&lt;0.2,"&lt;0,2",ROUND((L1605-K1605)*J1605*$E1605/$D1605/1000,2))))</f>
        <v/>
      </c>
      <c r="P1605" t="str">
        <f>IF($A1605="","",VLOOKUP($A1605,DADOS!F:O,5,FALSE))</f>
        <v/>
      </c>
      <c r="Q1605" t="str">
        <f>IF(A1605="","",IF(P1605="","",IF((P1605-O1605)*N1605*$E1605/$D1605/1000&lt;0.2,"&lt;0,2",ROUND((P1605-O1605)*N1605*$E1605/$D1605/1000,2))))</f>
        <v/>
      </c>
      <c r="T1605" t="str">
        <f>IF($A1605="","",VLOOKUP($A1605,DADOS!F:O,4,FALSE))</f>
        <v/>
      </c>
      <c r="U1605" t="str">
        <f>IF(A1605="","",IF(T1605="","",IF((T1605-S1605)*R1605*$E1605/$D1605/1000&lt;0.2,"&lt;0,2",ROUND((T1605-S1605)*R1605*$E1605/$D1605/1000,2))))</f>
        <v/>
      </c>
      <c r="X1605" t="str">
        <f>IF($A1605="","",VLOOKUP($A1605,DADOS!F:O,9,FALSE))</f>
        <v/>
      </c>
      <c r="Y1605" t="str">
        <f>IF(A1605="","",IF(X1605="","",IF((X1605-W1605)*V1605*$E1605/$D1605&lt;1,"&lt;1",ROUND((X1605-W1605)*V1605*$E1605/$D1605,2))))</f>
        <v/>
      </c>
      <c r="AB1605" t="str">
        <f>IF($A1605="","",VLOOKUP($A1605,DADOS!F:O,7,FALSE))</f>
        <v/>
      </c>
      <c r="AC1605" t="str">
        <f>IF(A1605="","",IF(AB1605="","",IF((AB1605-AA1605)*Z1605*$E1605/$D1605&lt;1,"&lt;1",ROUND((AB1605-AA1605)*Z1605*$E1605/$D1605,2))))</f>
        <v/>
      </c>
      <c r="AF1605" t="str">
        <f>IF($A1605="","",VLOOKUP($A1605,DADOS!F:O,10,FALSE))</f>
        <v/>
      </c>
      <c r="AG1605" t="str">
        <f>IF(A1605="","",IF(AF1605="","",IF((AF1605-AE1605)*AD1605*$E1605/$D1605&lt;1,"&lt;1",ROUND((AF1605-AE1605)*AD1605*$E1605/$D1605,2))))</f>
        <v/>
      </c>
      <c r="AJ1605" t="str">
        <f>IF($A1605="","",VLOOKUP($A1605,DADOS!F:O,8,FALSE))</f>
        <v/>
      </c>
      <c r="AK1605" t="str">
        <f>IF(A1605="","",IF(AJ1605="","",IF((AJ1605-AI1605)*AH1605*$E1605/$D1605&lt;1,"&lt;1",ROUND((AJ1605-AI1605)*AH1605*$E1605/$D1605,2))))</f>
        <v/>
      </c>
      <c r="AN1605" t="str">
        <f>IF($A1605="","",VLOOKUP($A1605,DADOS!F:O,2,FALSE))</f>
        <v/>
      </c>
      <c r="AO1605" t="str">
        <f>IF(A1605="","",IF(AN1605="","",IF((AN1605-AM1605)*AL1605*$E1605/$D1605/1000&lt;0.2,"&lt;0,2",ROUND((AN1605-AM1605)*AL1605*$E1605/$D1605/1000,2))))</f>
        <v/>
      </c>
      <c r="AQ1605">
        <v>0</v>
      </c>
      <c r="AR1605" t="str">
        <f>IF($A1605="","",VLOOKUP($A1605,DADOS!F:P,11,FALSE))</f>
        <v/>
      </c>
      <c r="AS1605" t="str">
        <f>IF(E1605="","",IF(AQ1605="","",IF(AR1605="","",IF((AR1605-AQ1605)*AP1605*$E1605/$D1605&lt;1,"&lt;1",ROUND((AR1605-AQ1605)*AP1605*$E1605/$D1605,2)))))</f>
        <v/>
      </c>
      <c r="AV1605" t="str">
        <f>IF(A1605="","",VLOOKUP(A1605,DADOS!F:R,12,FALSE))</f>
        <v/>
      </c>
      <c r="AW1605" t="str">
        <f>IF(A1605="","",IF(AU1605="","",IF(AV1605="","",IF((AV1605-AU1605)*AT1605*$E1605/$D1605&lt;1,"&lt;1",ROUND((AV1605-AU1605)*AT1605*$E1605/$D1605,2)))))</f>
        <v/>
      </c>
      <c r="AZ1605" t="str">
        <f>IF($A1605="","",VLOOKUP($A1605,DADOS!F:R,13,FALSE))</f>
        <v/>
      </c>
      <c r="BA1605" t="str">
        <f>IF(A1605="","",IF(AY1605="","",IF(AZ1605="","",IF((AZ1605-AY1605)*AX1605*$E1605/$D1605&lt;1,"&lt;1",ROUND((AZ1605-AY1605)*AX1605*$E1605/$D1605,2)))))</f>
        <v/>
      </c>
    </row>
    <row r="1606">
      <c r="B1606" t="str">
        <f>IF(A1606="","",A1606&amp;"/20")</f>
        <v/>
      </c>
      <c r="H1606" t="str">
        <f>IF($A1606="","",VLOOKUP($A1606,DADOS!F:O,3,FALSE))</f>
        <v/>
      </c>
      <c r="I1606" t="str">
        <f>IF(A1606="","",IF(H1606="","",IF((H1606-G1606)*F1606*$E1606/$D1606/1000&lt;0.2,"&lt;0,2",ROUND((H1606-G1606)*F1606*$E1606/$D1606/1000,2))))</f>
        <v/>
      </c>
      <c r="L1606" t="str">
        <f>IF($A1606="","",VLOOKUP($A1606,DADOS!F:O,6,FALSE))</f>
        <v/>
      </c>
      <c r="M1606" t="str">
        <f>IF(A1606="","",IF(L1606="","",IF((L1606-K1606)*J1606*$E1606/$D1606/1000&lt;0.2,"&lt;0,2",ROUND((L1606-K1606)*J1606*$E1606/$D1606/1000,2))))</f>
        <v/>
      </c>
      <c r="P1606" t="str">
        <f>IF($A1606="","",VLOOKUP($A1606,DADOS!F:O,5,FALSE))</f>
        <v/>
      </c>
      <c r="Q1606" t="str">
        <f>IF(A1606="","",IF(P1606="","",IF((P1606-O1606)*N1606*$E1606/$D1606/1000&lt;0.2,"&lt;0,2",ROUND((P1606-O1606)*N1606*$E1606/$D1606/1000,2))))</f>
        <v/>
      </c>
      <c r="T1606" t="str">
        <f>IF($A1606="","",VLOOKUP($A1606,DADOS!F:O,4,FALSE))</f>
        <v/>
      </c>
      <c r="U1606" t="str">
        <f>IF(A1606="","",IF(T1606="","",IF((T1606-S1606)*R1606*$E1606/$D1606/1000&lt;0.2,"&lt;0,2",ROUND((T1606-S1606)*R1606*$E1606/$D1606/1000,2))))</f>
        <v/>
      </c>
      <c r="X1606" t="str">
        <f>IF($A1606="","",VLOOKUP($A1606,DADOS!F:O,9,FALSE))</f>
        <v/>
      </c>
      <c r="Y1606" t="str">
        <f>IF(A1606="","",IF(X1606="","",IF((X1606-W1606)*V1606*$E1606/$D1606&lt;1,"&lt;1",ROUND((X1606-W1606)*V1606*$E1606/$D1606,2))))</f>
        <v/>
      </c>
      <c r="AB1606" t="str">
        <f>IF($A1606="","",VLOOKUP($A1606,DADOS!F:O,7,FALSE))</f>
        <v/>
      </c>
      <c r="AC1606" t="str">
        <f>IF(A1606="","",IF(AB1606="","",IF((AB1606-AA1606)*Z1606*$E1606/$D1606&lt;1,"&lt;1",ROUND((AB1606-AA1606)*Z1606*$E1606/$D1606,2))))</f>
        <v/>
      </c>
      <c r="AF1606" t="str">
        <f>IF($A1606="","",VLOOKUP($A1606,DADOS!F:O,10,FALSE))</f>
        <v/>
      </c>
      <c r="AG1606" t="str">
        <f>IF(A1606="","",IF(AF1606="","",IF((AF1606-AE1606)*AD1606*$E1606/$D1606&lt;1,"&lt;1",ROUND((AF1606-AE1606)*AD1606*$E1606/$D1606,2))))</f>
        <v/>
      </c>
      <c r="AJ1606" t="str">
        <f>IF($A1606="","",VLOOKUP($A1606,DADOS!F:O,8,FALSE))</f>
        <v/>
      </c>
      <c r="AK1606" t="str">
        <f>IF(A1606="","",IF(AJ1606="","",IF((AJ1606-AI1606)*AH1606*$E1606/$D1606&lt;1,"&lt;1",ROUND((AJ1606-AI1606)*AH1606*$E1606/$D1606,2))))</f>
        <v/>
      </c>
      <c r="AN1606" t="str">
        <f>IF($A1606="","",VLOOKUP($A1606,DADOS!F:O,2,FALSE))</f>
        <v/>
      </c>
      <c r="AO1606" t="str">
        <f>IF(A1606="","",IF(AN1606="","",IF((AN1606-AM1606)*AL1606*$E1606/$D1606/1000&lt;0.2,"&lt;0,2",ROUND((AN1606-AM1606)*AL1606*$E1606/$D1606/1000,2))))</f>
        <v/>
      </c>
      <c r="AQ1606">
        <v>0</v>
      </c>
      <c r="AR1606" t="str">
        <f>IF($A1606="","",VLOOKUP($A1606,DADOS!F:P,11,FALSE))</f>
        <v/>
      </c>
      <c r="AS1606" t="str">
        <f>IF(E1606="","",IF(AQ1606="","",IF(AR1606="","",IF((AR1606-AQ1606)*AP1606*$E1606/$D1606&lt;1,"&lt;1",ROUND((AR1606-AQ1606)*AP1606*$E1606/$D1606,2)))))</f>
        <v/>
      </c>
      <c r="AV1606" t="str">
        <f>IF(A1606="","",VLOOKUP(A1606,DADOS!F:R,12,FALSE))</f>
        <v/>
      </c>
      <c r="AW1606" t="str">
        <f>IF(A1606="","",IF(AU1606="","",IF(AV1606="","",IF((AV1606-AU1606)*AT1606*$E1606/$D1606&lt;1,"&lt;1",ROUND((AV1606-AU1606)*AT1606*$E1606/$D1606,2)))))</f>
        <v/>
      </c>
      <c r="AZ1606" t="str">
        <f>IF($A1606="","",VLOOKUP($A1606,DADOS!F:R,13,FALSE))</f>
        <v/>
      </c>
      <c r="BA1606" t="str">
        <f>IF(A1606="","",IF(AY1606="","",IF(AZ1606="","",IF((AZ1606-AY1606)*AX1606*$E1606/$D1606&lt;1,"&lt;1",ROUND((AZ1606-AY1606)*AX1606*$E1606/$D1606,2)))))</f>
        <v/>
      </c>
    </row>
    <row r="1607">
      <c r="B1607" t="str">
        <f>IF(A1607="","",A1607&amp;"/20")</f>
        <v/>
      </c>
      <c r="H1607" t="str">
        <f>IF($A1607="","",VLOOKUP($A1607,DADOS!F:O,3,FALSE))</f>
        <v/>
      </c>
      <c r="I1607" t="str">
        <f>IF(A1607="","",IF(H1607="","",IF((H1607-G1607)*F1607*$E1607/$D1607/1000&lt;0.2,"&lt;0,2",ROUND((H1607-G1607)*F1607*$E1607/$D1607/1000,2))))</f>
        <v/>
      </c>
      <c r="L1607" t="str">
        <f>IF($A1607="","",VLOOKUP($A1607,DADOS!F:O,6,FALSE))</f>
        <v/>
      </c>
      <c r="M1607" t="str">
        <f>IF(A1607="","",IF(L1607="","",IF((L1607-K1607)*J1607*$E1607/$D1607/1000&lt;0.2,"&lt;0,2",ROUND((L1607-K1607)*J1607*$E1607/$D1607/1000,2))))</f>
        <v/>
      </c>
      <c r="P1607" t="str">
        <f>IF($A1607="","",VLOOKUP($A1607,DADOS!F:O,5,FALSE))</f>
        <v/>
      </c>
      <c r="Q1607" t="str">
        <f>IF(A1607="","",IF(P1607="","",IF((P1607-O1607)*N1607*$E1607/$D1607/1000&lt;0.2,"&lt;0,2",ROUND((P1607-O1607)*N1607*$E1607/$D1607/1000,2))))</f>
        <v/>
      </c>
      <c r="T1607" t="str">
        <f>IF($A1607="","",VLOOKUP($A1607,DADOS!F:O,4,FALSE))</f>
        <v/>
      </c>
      <c r="U1607" t="str">
        <f>IF(A1607="","",IF(T1607="","",IF((T1607-S1607)*R1607*$E1607/$D1607/1000&lt;0.2,"&lt;0,2",ROUND((T1607-S1607)*R1607*$E1607/$D1607/1000,2))))</f>
        <v/>
      </c>
      <c r="X1607" t="str">
        <f>IF($A1607="","",VLOOKUP($A1607,DADOS!F:O,9,FALSE))</f>
        <v/>
      </c>
      <c r="Y1607" t="str">
        <f>IF(A1607="","",IF(X1607="","",IF((X1607-W1607)*V1607*$E1607/$D1607&lt;1,"&lt;1",ROUND((X1607-W1607)*V1607*$E1607/$D1607,2))))</f>
        <v/>
      </c>
      <c r="AB1607" t="str">
        <f>IF($A1607="","",VLOOKUP($A1607,DADOS!F:O,7,FALSE))</f>
        <v/>
      </c>
      <c r="AC1607" t="str">
        <f>IF(A1607="","",IF(AB1607="","",IF((AB1607-AA1607)*Z1607*$E1607/$D1607&lt;1,"&lt;1",ROUND((AB1607-AA1607)*Z1607*$E1607/$D1607,2))))</f>
        <v/>
      </c>
      <c r="AF1607" t="str">
        <f>IF($A1607="","",VLOOKUP($A1607,DADOS!F:O,10,FALSE))</f>
        <v/>
      </c>
      <c r="AG1607" t="str">
        <f>IF(A1607="","",IF(AF1607="","",IF((AF1607-AE1607)*AD1607*$E1607/$D1607&lt;1,"&lt;1",ROUND((AF1607-AE1607)*AD1607*$E1607/$D1607,2))))</f>
        <v/>
      </c>
      <c r="AJ1607" t="str">
        <f>IF($A1607="","",VLOOKUP($A1607,DADOS!F:O,8,FALSE))</f>
        <v/>
      </c>
      <c r="AK1607" t="str">
        <f>IF(A1607="","",IF(AJ1607="","",IF((AJ1607-AI1607)*AH1607*$E1607/$D1607&lt;1,"&lt;1",ROUND((AJ1607-AI1607)*AH1607*$E1607/$D1607,2))))</f>
        <v/>
      </c>
      <c r="AN1607" t="str">
        <f>IF($A1607="","",VLOOKUP($A1607,DADOS!F:O,2,FALSE))</f>
        <v/>
      </c>
      <c r="AO1607" t="str">
        <f>IF(A1607="","",IF(AN1607="","",IF((AN1607-AM1607)*AL1607*$E1607/$D1607/1000&lt;0.2,"&lt;0,2",ROUND((AN1607-AM1607)*AL1607*$E1607/$D1607/1000,2))))</f>
        <v/>
      </c>
      <c r="AQ1607">
        <v>0</v>
      </c>
      <c r="AR1607" t="str">
        <f>IF($A1607="","",VLOOKUP($A1607,DADOS!F:P,11,FALSE))</f>
        <v/>
      </c>
      <c r="AS1607" t="str">
        <f>IF(E1607="","",IF(AQ1607="","",IF(AR1607="","",IF((AR1607-AQ1607)*AP1607*$E1607/$D1607&lt;1,"&lt;1",ROUND((AR1607-AQ1607)*AP1607*$E1607/$D1607,2)))))</f>
        <v/>
      </c>
      <c r="AV1607" t="str">
        <f>IF(A1607="","",VLOOKUP(A1607,DADOS!F:R,12,FALSE))</f>
        <v/>
      </c>
      <c r="AW1607" t="str">
        <f>IF(A1607="","",IF(AU1607="","",IF(AV1607="","",IF((AV1607-AU1607)*AT1607*$E1607/$D1607&lt;1,"&lt;1",ROUND((AV1607-AU1607)*AT1607*$E1607/$D1607,2)))))</f>
        <v/>
      </c>
      <c r="AZ1607" t="str">
        <f>IF($A1607="","",VLOOKUP($A1607,DADOS!F:R,13,FALSE))</f>
        <v/>
      </c>
      <c r="BA1607" t="str">
        <f>IF(A1607="","",IF(AY1607="","",IF(AZ1607="","",IF((AZ1607-AY1607)*AX1607*$E1607/$D1607&lt;1,"&lt;1",ROUND((AZ1607-AY1607)*AX1607*$E1607/$D1607,2)))))</f>
        <v/>
      </c>
    </row>
    <row r="1608">
      <c r="B1608" t="str">
        <f>IF(A1608="","",A1608&amp;"/20")</f>
        <v/>
      </c>
      <c r="H1608" t="str">
        <f>IF($A1608="","",VLOOKUP($A1608,DADOS!F:O,3,FALSE))</f>
        <v/>
      </c>
      <c r="I1608" t="str">
        <f>IF(A1608="","",IF(H1608="","",IF((H1608-G1608)*F1608*$E1608/$D1608/1000&lt;0.2,"&lt;0,2",ROUND((H1608-G1608)*F1608*$E1608/$D1608/1000,2))))</f>
        <v/>
      </c>
      <c r="L1608" t="str">
        <f>IF($A1608="","",VLOOKUP($A1608,DADOS!F:O,6,FALSE))</f>
        <v/>
      </c>
      <c r="M1608" t="str">
        <f>IF(A1608="","",IF(L1608="","",IF((L1608-K1608)*J1608*$E1608/$D1608/1000&lt;0.2,"&lt;0,2",ROUND((L1608-K1608)*J1608*$E1608/$D1608/1000,2))))</f>
        <v/>
      </c>
      <c r="P1608" t="str">
        <f>IF($A1608="","",VLOOKUP($A1608,DADOS!F:O,5,FALSE))</f>
        <v/>
      </c>
      <c r="Q1608" t="str">
        <f>IF(A1608="","",IF(P1608="","",IF((P1608-O1608)*N1608*$E1608/$D1608/1000&lt;0.2,"&lt;0,2",ROUND((P1608-O1608)*N1608*$E1608/$D1608/1000,2))))</f>
        <v/>
      </c>
      <c r="T1608" t="str">
        <f>IF($A1608="","",VLOOKUP($A1608,DADOS!F:O,4,FALSE))</f>
        <v/>
      </c>
      <c r="U1608" t="str">
        <f>IF(A1608="","",IF(T1608="","",IF((T1608-S1608)*R1608*$E1608/$D1608/1000&lt;0.2,"&lt;0,2",ROUND((T1608-S1608)*R1608*$E1608/$D1608/1000,2))))</f>
        <v/>
      </c>
      <c r="X1608" t="str">
        <f>IF($A1608="","",VLOOKUP($A1608,DADOS!F:O,9,FALSE))</f>
        <v/>
      </c>
      <c r="Y1608" t="str">
        <f>IF(A1608="","",IF(X1608="","",IF((X1608-W1608)*V1608*$E1608/$D1608&lt;1,"&lt;1",ROUND((X1608-W1608)*V1608*$E1608/$D1608,2))))</f>
        <v/>
      </c>
      <c r="AB1608" t="str">
        <f>IF($A1608="","",VLOOKUP($A1608,DADOS!F:O,7,FALSE))</f>
        <v/>
      </c>
      <c r="AC1608" t="str">
        <f>IF(A1608="","",IF(AB1608="","",IF((AB1608-AA1608)*Z1608*$E1608/$D1608&lt;1,"&lt;1",ROUND((AB1608-AA1608)*Z1608*$E1608/$D1608,2))))</f>
        <v/>
      </c>
      <c r="AF1608" t="str">
        <f>IF($A1608="","",VLOOKUP($A1608,DADOS!F:O,10,FALSE))</f>
        <v/>
      </c>
      <c r="AG1608" t="str">
        <f>IF(A1608="","",IF(AF1608="","",IF((AF1608-AE1608)*AD1608*$E1608/$D1608&lt;1,"&lt;1",ROUND((AF1608-AE1608)*AD1608*$E1608/$D1608,2))))</f>
        <v/>
      </c>
      <c r="AJ1608" t="str">
        <f>IF($A1608="","",VLOOKUP($A1608,DADOS!F:O,8,FALSE))</f>
        <v/>
      </c>
      <c r="AK1608" t="str">
        <f>IF(A1608="","",IF(AJ1608="","",IF((AJ1608-AI1608)*AH1608*$E1608/$D1608&lt;1,"&lt;1",ROUND((AJ1608-AI1608)*AH1608*$E1608/$D1608,2))))</f>
        <v/>
      </c>
      <c r="AN1608" t="str">
        <f>IF($A1608="","",VLOOKUP($A1608,DADOS!F:O,2,FALSE))</f>
        <v/>
      </c>
      <c r="AO1608" t="str">
        <f>IF(A1608="","",IF(AN1608="","",IF((AN1608-AM1608)*AL1608*$E1608/$D1608/1000&lt;0.2,"&lt;0,2",ROUND((AN1608-AM1608)*AL1608*$E1608/$D1608/1000,2))))</f>
        <v/>
      </c>
      <c r="AQ1608">
        <v>0</v>
      </c>
      <c r="AR1608" t="str">
        <f>IF($A1608="","",VLOOKUP($A1608,DADOS!F:P,11,FALSE))</f>
        <v/>
      </c>
      <c r="AS1608" t="str">
        <f>IF(E1608="","",IF(AQ1608="","",IF(AR1608="","",IF((AR1608-AQ1608)*AP1608*$E1608/$D1608&lt;1,"&lt;1",ROUND((AR1608-AQ1608)*AP1608*$E1608/$D1608,2)))))</f>
        <v/>
      </c>
      <c r="AV1608" t="str">
        <f>IF(A1608="","",VLOOKUP(A1608,DADOS!F:R,12,FALSE))</f>
        <v/>
      </c>
      <c r="AW1608" t="str">
        <f>IF(A1608="","",IF(AU1608="","",IF(AV1608="","",IF((AV1608-AU1608)*AT1608*$E1608/$D1608&lt;1,"&lt;1",ROUND((AV1608-AU1608)*AT1608*$E1608/$D1608,2)))))</f>
        <v/>
      </c>
      <c r="AZ1608" t="str">
        <f>IF($A1608="","",VLOOKUP($A1608,DADOS!F:R,13,FALSE))</f>
        <v/>
      </c>
      <c r="BA1608" t="str">
        <f>IF(A1608="","",IF(AY1608="","",IF(AZ1608="","",IF((AZ1608-AY1608)*AX1608*$E1608/$D1608&lt;1,"&lt;1",ROUND((AZ1608-AY1608)*AX1608*$E1608/$D1608,2)))))</f>
        <v/>
      </c>
    </row>
    <row r="1609">
      <c r="B1609" t="str">
        <f>IF(A1609="","",A1609&amp;"/20")</f>
        <v/>
      </c>
      <c r="H1609" t="str">
        <f>IF($A1609="","",VLOOKUP($A1609,DADOS!F:O,3,FALSE))</f>
        <v/>
      </c>
      <c r="I1609" t="str">
        <f>IF(A1609="","",IF(H1609="","",IF((H1609-G1609)*F1609*$E1609/$D1609/1000&lt;0.2,"&lt;0,2",ROUND((H1609-G1609)*F1609*$E1609/$D1609/1000,2))))</f>
        <v/>
      </c>
      <c r="L1609" t="str">
        <f>IF($A1609="","",VLOOKUP($A1609,DADOS!F:O,6,FALSE))</f>
        <v/>
      </c>
      <c r="M1609" t="str">
        <f>IF(A1609="","",IF(L1609="","",IF((L1609-K1609)*J1609*$E1609/$D1609/1000&lt;0.2,"&lt;0,2",ROUND((L1609-K1609)*J1609*$E1609/$D1609/1000,2))))</f>
        <v/>
      </c>
      <c r="P1609" t="str">
        <f>IF($A1609="","",VLOOKUP($A1609,DADOS!F:O,5,FALSE))</f>
        <v/>
      </c>
      <c r="Q1609" t="str">
        <f>IF(A1609="","",IF(P1609="","",IF((P1609-O1609)*N1609*$E1609/$D1609/1000&lt;0.2,"&lt;0,2",ROUND((P1609-O1609)*N1609*$E1609/$D1609/1000,2))))</f>
        <v/>
      </c>
      <c r="T1609" t="str">
        <f>IF($A1609="","",VLOOKUP($A1609,DADOS!F:O,4,FALSE))</f>
        <v/>
      </c>
      <c r="U1609" t="str">
        <f>IF(A1609="","",IF(T1609="","",IF((T1609-S1609)*R1609*$E1609/$D1609/1000&lt;0.2,"&lt;0,2",ROUND((T1609-S1609)*R1609*$E1609/$D1609/1000,2))))</f>
        <v/>
      </c>
      <c r="X1609" t="str">
        <f>IF($A1609="","",VLOOKUP($A1609,DADOS!F:O,9,FALSE))</f>
        <v/>
      </c>
      <c r="Y1609" t="str">
        <f>IF(A1609="","",IF(X1609="","",IF((X1609-W1609)*V1609*$E1609/$D1609&lt;1,"&lt;1",ROUND((X1609-W1609)*V1609*$E1609/$D1609,2))))</f>
        <v/>
      </c>
      <c r="AB1609" t="str">
        <f>IF($A1609="","",VLOOKUP($A1609,DADOS!F:O,7,FALSE))</f>
        <v/>
      </c>
      <c r="AC1609" t="str">
        <f>IF(A1609="","",IF(AB1609="","",IF((AB1609-AA1609)*Z1609*$E1609/$D1609&lt;1,"&lt;1",ROUND((AB1609-AA1609)*Z1609*$E1609/$D1609,2))))</f>
        <v/>
      </c>
      <c r="AF1609" t="str">
        <f>IF($A1609="","",VLOOKUP($A1609,DADOS!F:O,10,FALSE))</f>
        <v/>
      </c>
      <c r="AG1609" t="str">
        <f>IF(A1609="","",IF(AF1609="","",IF((AF1609-AE1609)*AD1609*$E1609/$D1609&lt;1,"&lt;1",ROUND((AF1609-AE1609)*AD1609*$E1609/$D1609,2))))</f>
        <v/>
      </c>
      <c r="AJ1609" t="str">
        <f>IF($A1609="","",VLOOKUP($A1609,DADOS!F:O,8,FALSE))</f>
        <v/>
      </c>
      <c r="AK1609" t="str">
        <f>IF(A1609="","",IF(AJ1609="","",IF((AJ1609-AI1609)*AH1609*$E1609/$D1609&lt;1,"&lt;1",ROUND((AJ1609-AI1609)*AH1609*$E1609/$D1609,2))))</f>
        <v/>
      </c>
      <c r="AN1609" t="str">
        <f>IF($A1609="","",VLOOKUP($A1609,DADOS!F:O,2,FALSE))</f>
        <v/>
      </c>
      <c r="AO1609" t="str">
        <f>IF(A1609="","",IF(AN1609="","",IF((AN1609-AM1609)*AL1609*$E1609/$D1609/1000&lt;0.2,"&lt;0,2",ROUND((AN1609-AM1609)*AL1609*$E1609/$D1609/1000,2))))</f>
        <v/>
      </c>
      <c r="AQ1609">
        <v>0</v>
      </c>
      <c r="AR1609" t="str">
        <f>IF($A1609="","",VLOOKUP($A1609,DADOS!F:P,11,FALSE))</f>
        <v/>
      </c>
      <c r="AS1609" t="str">
        <f>IF(E1609="","",IF(AQ1609="","",IF(AR1609="","",IF((AR1609-AQ1609)*AP1609*$E1609/$D1609&lt;1,"&lt;1",ROUND((AR1609-AQ1609)*AP1609*$E1609/$D1609,2)))))</f>
        <v/>
      </c>
      <c r="AV1609" t="str">
        <f>IF(A1609="","",VLOOKUP(A1609,DADOS!F:R,12,FALSE))</f>
        <v/>
      </c>
      <c r="AW1609" t="str">
        <f>IF(A1609="","",IF(AU1609="","",IF(AV1609="","",IF((AV1609-AU1609)*AT1609*$E1609/$D1609&lt;1,"&lt;1",ROUND((AV1609-AU1609)*AT1609*$E1609/$D1609,2)))))</f>
        <v/>
      </c>
      <c r="AZ1609" t="str">
        <f>IF($A1609="","",VLOOKUP($A1609,DADOS!F:R,13,FALSE))</f>
        <v/>
      </c>
      <c r="BA1609" t="str">
        <f>IF(A1609="","",IF(AY1609="","",IF(AZ1609="","",IF((AZ1609-AY1609)*AX1609*$E1609/$D1609&lt;1,"&lt;1",ROUND((AZ1609-AY1609)*AX1609*$E1609/$D1609,2)))))</f>
        <v/>
      </c>
    </row>
    <row r="1610">
      <c r="B1610" t="str">
        <f>IF(A1610="","",A1610&amp;"/20")</f>
        <v/>
      </c>
      <c r="H1610" t="str">
        <f>IF($A1610="","",VLOOKUP($A1610,DADOS!F:O,3,FALSE))</f>
        <v/>
      </c>
      <c r="I1610" t="str">
        <f>IF(A1610="","",IF(H1610="","",IF((H1610-G1610)*F1610*$E1610/$D1610/1000&lt;0.2,"&lt;0,2",ROUND((H1610-G1610)*F1610*$E1610/$D1610/1000,2))))</f>
        <v/>
      </c>
      <c r="L1610" t="str">
        <f>IF($A1610="","",VLOOKUP($A1610,DADOS!F:O,6,FALSE))</f>
        <v/>
      </c>
      <c r="M1610" t="str">
        <f>IF(A1610="","",IF(L1610="","",IF((L1610-K1610)*J1610*$E1610/$D1610/1000&lt;0.2,"&lt;0,2",ROUND((L1610-K1610)*J1610*$E1610/$D1610/1000,2))))</f>
        <v/>
      </c>
      <c r="P1610" t="str">
        <f>IF($A1610="","",VLOOKUP($A1610,DADOS!F:O,5,FALSE))</f>
        <v/>
      </c>
      <c r="Q1610" t="str">
        <f>IF(A1610="","",IF(P1610="","",IF((P1610-O1610)*N1610*$E1610/$D1610/1000&lt;0.2,"&lt;0,2",ROUND((P1610-O1610)*N1610*$E1610/$D1610/1000,2))))</f>
        <v/>
      </c>
      <c r="T1610" t="str">
        <f>IF($A1610="","",VLOOKUP($A1610,DADOS!F:O,4,FALSE))</f>
        <v/>
      </c>
      <c r="U1610" t="str">
        <f>IF(A1610="","",IF(T1610="","",IF((T1610-S1610)*R1610*$E1610/$D1610/1000&lt;0.2,"&lt;0,2",ROUND((T1610-S1610)*R1610*$E1610/$D1610/1000,2))))</f>
        <v/>
      </c>
      <c r="X1610" t="str">
        <f>IF($A1610="","",VLOOKUP($A1610,DADOS!F:O,9,FALSE))</f>
        <v/>
      </c>
      <c r="Y1610" t="str">
        <f>IF(A1610="","",IF(X1610="","",IF((X1610-W1610)*V1610*$E1610/$D1610&lt;1,"&lt;1",ROUND((X1610-W1610)*V1610*$E1610/$D1610,2))))</f>
        <v/>
      </c>
      <c r="AB1610" t="str">
        <f>IF($A1610="","",VLOOKUP($A1610,DADOS!F:O,7,FALSE))</f>
        <v/>
      </c>
      <c r="AC1610" t="str">
        <f>IF(A1610="","",IF(AB1610="","",IF((AB1610-AA1610)*Z1610*$E1610/$D1610&lt;1,"&lt;1",ROUND((AB1610-AA1610)*Z1610*$E1610/$D1610,2))))</f>
        <v/>
      </c>
      <c r="AF1610" t="str">
        <f>IF($A1610="","",VLOOKUP($A1610,DADOS!F:O,10,FALSE))</f>
        <v/>
      </c>
      <c r="AG1610" t="str">
        <f>IF(A1610="","",IF(AF1610="","",IF((AF1610-AE1610)*AD1610*$E1610/$D1610&lt;1,"&lt;1",ROUND((AF1610-AE1610)*AD1610*$E1610/$D1610,2))))</f>
        <v/>
      </c>
      <c r="AJ1610" t="str">
        <f>IF($A1610="","",VLOOKUP($A1610,DADOS!F:O,8,FALSE))</f>
        <v/>
      </c>
      <c r="AK1610" t="str">
        <f>IF(A1610="","",IF(AJ1610="","",IF((AJ1610-AI1610)*AH1610*$E1610/$D1610&lt;1,"&lt;1",ROUND((AJ1610-AI1610)*AH1610*$E1610/$D1610,2))))</f>
        <v/>
      </c>
      <c r="AN1610" t="str">
        <f>IF($A1610="","",VLOOKUP($A1610,DADOS!F:O,2,FALSE))</f>
        <v/>
      </c>
      <c r="AO1610" t="str">
        <f>IF(A1610="","",IF(AN1610="","",IF((AN1610-AM1610)*AL1610*$E1610/$D1610/1000&lt;0.2,"&lt;0,2",ROUND((AN1610-AM1610)*AL1610*$E1610/$D1610/1000,2))))</f>
        <v/>
      </c>
      <c r="AQ1610">
        <v>0</v>
      </c>
      <c r="AR1610" t="str">
        <f>IF($A1610="","",VLOOKUP($A1610,DADOS!F:P,11,FALSE))</f>
        <v/>
      </c>
      <c r="AS1610" t="str">
        <f>IF(E1610="","",IF(AQ1610="","",IF(AR1610="","",IF((AR1610-AQ1610)*AP1610*$E1610/$D1610&lt;1,"&lt;1",ROUND((AR1610-AQ1610)*AP1610*$E1610/$D1610,2)))))</f>
        <v/>
      </c>
      <c r="AV1610" t="str">
        <f>IF(A1610="","",VLOOKUP(A1610,DADOS!F:R,12,FALSE))</f>
        <v/>
      </c>
      <c r="AW1610" t="str">
        <f>IF(A1610="","",IF(AU1610="","",IF(AV1610="","",IF((AV1610-AU1610)*AT1610*$E1610/$D1610&lt;1,"&lt;1",ROUND((AV1610-AU1610)*AT1610*$E1610/$D1610,2)))))</f>
        <v/>
      </c>
      <c r="AZ1610" t="str">
        <f>IF($A1610="","",VLOOKUP($A1610,DADOS!F:R,13,FALSE))</f>
        <v/>
      </c>
      <c r="BA1610" t="str">
        <f>IF(A1610="","",IF(AY1610="","",IF(AZ1610="","",IF((AZ1610-AY1610)*AX1610*$E1610/$D1610&lt;1,"&lt;1",ROUND((AZ1610-AY1610)*AX1610*$E1610/$D1610,2)))))</f>
        <v/>
      </c>
    </row>
    <row r="1611">
      <c r="B1611" t="str">
        <f>IF(A1611="","",A1611&amp;"/20")</f>
        <v/>
      </c>
      <c r="H1611" t="str">
        <f>IF($A1611="","",VLOOKUP($A1611,DADOS!F:O,3,FALSE))</f>
        <v/>
      </c>
      <c r="I1611" t="str">
        <f>IF(A1611="","",IF(H1611="","",IF((H1611-G1611)*F1611*$E1611/$D1611/1000&lt;0.2,"&lt;0,2",ROUND((H1611-G1611)*F1611*$E1611/$D1611/1000,2))))</f>
        <v/>
      </c>
      <c r="L1611" t="str">
        <f>IF($A1611="","",VLOOKUP($A1611,DADOS!F:O,6,FALSE))</f>
        <v/>
      </c>
      <c r="M1611" t="str">
        <f>IF(A1611="","",IF(L1611="","",IF((L1611-K1611)*J1611*$E1611/$D1611/1000&lt;0.2,"&lt;0,2",ROUND((L1611-K1611)*J1611*$E1611/$D1611/1000,2))))</f>
        <v/>
      </c>
      <c r="P1611" t="str">
        <f>IF($A1611="","",VLOOKUP($A1611,DADOS!F:O,5,FALSE))</f>
        <v/>
      </c>
      <c r="Q1611" t="str">
        <f>IF(A1611="","",IF(P1611="","",IF((P1611-O1611)*N1611*$E1611/$D1611/1000&lt;0.2,"&lt;0,2",ROUND((P1611-O1611)*N1611*$E1611/$D1611/1000,2))))</f>
        <v/>
      </c>
      <c r="T1611" t="str">
        <f>IF($A1611="","",VLOOKUP($A1611,DADOS!F:O,4,FALSE))</f>
        <v/>
      </c>
      <c r="U1611" t="str">
        <f>IF(A1611="","",IF(T1611="","",IF((T1611-S1611)*R1611*$E1611/$D1611/1000&lt;0.2,"&lt;0,2",ROUND((T1611-S1611)*R1611*$E1611/$D1611/1000,2))))</f>
        <v/>
      </c>
      <c r="X1611" t="str">
        <f>IF($A1611="","",VLOOKUP($A1611,DADOS!F:O,9,FALSE))</f>
        <v/>
      </c>
      <c r="Y1611" t="str">
        <f>IF(A1611="","",IF(X1611="","",IF((X1611-W1611)*V1611*$E1611/$D1611&lt;1,"&lt;1",ROUND((X1611-W1611)*V1611*$E1611/$D1611,2))))</f>
        <v/>
      </c>
      <c r="AB1611" t="str">
        <f>IF($A1611="","",VLOOKUP($A1611,DADOS!F:O,7,FALSE))</f>
        <v/>
      </c>
      <c r="AC1611" t="str">
        <f>IF(A1611="","",IF(AB1611="","",IF((AB1611-AA1611)*Z1611*$E1611/$D1611&lt;1,"&lt;1",ROUND((AB1611-AA1611)*Z1611*$E1611/$D1611,2))))</f>
        <v/>
      </c>
      <c r="AF1611" t="str">
        <f>IF($A1611="","",VLOOKUP($A1611,DADOS!F:O,10,FALSE))</f>
        <v/>
      </c>
      <c r="AG1611" t="str">
        <f>IF(A1611="","",IF(AF1611="","",IF((AF1611-AE1611)*AD1611*$E1611/$D1611&lt;1,"&lt;1",ROUND((AF1611-AE1611)*AD1611*$E1611/$D1611,2))))</f>
        <v/>
      </c>
      <c r="AJ1611" t="str">
        <f>IF($A1611="","",VLOOKUP($A1611,DADOS!F:O,8,FALSE))</f>
        <v/>
      </c>
      <c r="AK1611" t="str">
        <f>IF(A1611="","",IF(AJ1611="","",IF((AJ1611-AI1611)*AH1611*$E1611/$D1611&lt;1,"&lt;1",ROUND((AJ1611-AI1611)*AH1611*$E1611/$D1611,2))))</f>
        <v/>
      </c>
      <c r="AN1611" t="str">
        <f>IF($A1611="","",VLOOKUP($A1611,DADOS!F:O,2,FALSE))</f>
        <v/>
      </c>
      <c r="AO1611" t="str">
        <f>IF(A1611="","",IF(AN1611="","",IF((AN1611-AM1611)*AL1611*$E1611/$D1611/1000&lt;0.2,"&lt;0,2",ROUND((AN1611-AM1611)*AL1611*$E1611/$D1611/1000,2))))</f>
        <v/>
      </c>
      <c r="AQ1611">
        <v>0</v>
      </c>
      <c r="AR1611" t="str">
        <f>IF($A1611="","",VLOOKUP($A1611,DADOS!F:P,11,FALSE))</f>
        <v/>
      </c>
      <c r="AS1611" t="str">
        <f>IF(E1611="","",IF(AQ1611="","",IF(AR1611="","",IF((AR1611-AQ1611)*AP1611*$E1611/$D1611&lt;1,"&lt;1",ROUND((AR1611-AQ1611)*AP1611*$E1611/$D1611,2)))))</f>
        <v/>
      </c>
      <c r="AV1611" t="str">
        <f>IF(A1611="","",VLOOKUP(A1611,DADOS!F:R,12,FALSE))</f>
        <v/>
      </c>
      <c r="AW1611" t="str">
        <f>IF(A1611="","",IF(AU1611="","",IF(AV1611="","",IF((AV1611-AU1611)*AT1611*$E1611/$D1611&lt;1,"&lt;1",ROUND((AV1611-AU1611)*AT1611*$E1611/$D1611,2)))))</f>
        <v/>
      </c>
      <c r="AZ1611" t="str">
        <f>IF($A1611="","",VLOOKUP($A1611,DADOS!F:R,13,FALSE))</f>
        <v/>
      </c>
      <c r="BA1611" t="str">
        <f>IF(A1611="","",IF(AY1611="","",IF(AZ1611="","",IF((AZ1611-AY1611)*AX1611*$E1611/$D1611&lt;1,"&lt;1",ROUND((AZ1611-AY1611)*AX1611*$E1611/$D1611,2)))))</f>
        <v/>
      </c>
    </row>
    <row r="1612">
      <c r="B1612" t="str">
        <f>IF(A1612="","",A1612&amp;"/20")</f>
        <v/>
      </c>
      <c r="H1612" t="str">
        <f>IF($A1612="","",VLOOKUP($A1612,DADOS!F:O,3,FALSE))</f>
        <v/>
      </c>
      <c r="I1612" t="str">
        <f>IF(A1612="","",IF(H1612="","",IF((H1612-G1612)*F1612*$E1612/$D1612/1000&lt;0.2,"&lt;0,2",ROUND((H1612-G1612)*F1612*$E1612/$D1612/1000,2))))</f>
        <v/>
      </c>
      <c r="L1612" t="str">
        <f>IF($A1612="","",VLOOKUP($A1612,DADOS!F:O,6,FALSE))</f>
        <v/>
      </c>
      <c r="M1612" t="str">
        <f>IF(A1612="","",IF(L1612="","",IF((L1612-K1612)*J1612*$E1612/$D1612/1000&lt;0.2,"&lt;0,2",ROUND((L1612-K1612)*J1612*$E1612/$D1612/1000,2))))</f>
        <v/>
      </c>
      <c r="P1612" t="str">
        <f>IF($A1612="","",VLOOKUP($A1612,DADOS!F:O,5,FALSE))</f>
        <v/>
      </c>
      <c r="Q1612" t="str">
        <f>IF(A1612="","",IF(P1612="","",IF((P1612-O1612)*N1612*$E1612/$D1612/1000&lt;0.2,"&lt;0,2",ROUND((P1612-O1612)*N1612*$E1612/$D1612/1000,2))))</f>
        <v/>
      </c>
      <c r="T1612" t="str">
        <f>IF($A1612="","",VLOOKUP($A1612,DADOS!F:O,4,FALSE))</f>
        <v/>
      </c>
      <c r="U1612" t="str">
        <f>IF(A1612="","",IF(T1612="","",IF((T1612-S1612)*R1612*$E1612/$D1612/1000&lt;0.2,"&lt;0,2",ROUND((T1612-S1612)*R1612*$E1612/$D1612/1000,2))))</f>
        <v/>
      </c>
      <c r="X1612" t="str">
        <f>IF($A1612="","",VLOOKUP($A1612,DADOS!F:O,9,FALSE))</f>
        <v/>
      </c>
      <c r="Y1612" t="str">
        <f>IF(A1612="","",IF(X1612="","",IF((X1612-W1612)*V1612*$E1612/$D1612&lt;1,"&lt;1",ROUND((X1612-W1612)*V1612*$E1612/$D1612,2))))</f>
        <v/>
      </c>
      <c r="AB1612" t="str">
        <f>IF($A1612="","",VLOOKUP($A1612,DADOS!F:O,7,FALSE))</f>
        <v/>
      </c>
      <c r="AC1612" t="str">
        <f>IF(A1612="","",IF(AB1612="","",IF((AB1612-AA1612)*Z1612*$E1612/$D1612&lt;1,"&lt;1",ROUND((AB1612-AA1612)*Z1612*$E1612/$D1612,2))))</f>
        <v/>
      </c>
      <c r="AF1612" t="str">
        <f>IF($A1612="","",VLOOKUP($A1612,DADOS!F:O,10,FALSE))</f>
        <v/>
      </c>
      <c r="AG1612" t="str">
        <f>IF(A1612="","",IF(AF1612="","",IF((AF1612-AE1612)*AD1612*$E1612/$D1612&lt;1,"&lt;1",ROUND((AF1612-AE1612)*AD1612*$E1612/$D1612,2))))</f>
        <v/>
      </c>
      <c r="AJ1612" t="str">
        <f>IF($A1612="","",VLOOKUP($A1612,DADOS!F:O,8,FALSE))</f>
        <v/>
      </c>
      <c r="AK1612" t="str">
        <f>IF(A1612="","",IF(AJ1612="","",IF((AJ1612-AI1612)*AH1612*$E1612/$D1612&lt;1,"&lt;1",ROUND((AJ1612-AI1612)*AH1612*$E1612/$D1612,2))))</f>
        <v/>
      </c>
      <c r="AN1612" t="str">
        <f>IF($A1612="","",VLOOKUP($A1612,DADOS!F:O,2,FALSE))</f>
        <v/>
      </c>
      <c r="AO1612" t="str">
        <f>IF(A1612="","",IF(AN1612="","",IF((AN1612-AM1612)*AL1612*$E1612/$D1612/1000&lt;0.2,"&lt;0,2",ROUND((AN1612-AM1612)*AL1612*$E1612/$D1612/1000,2))))</f>
        <v/>
      </c>
      <c r="AQ1612">
        <v>0</v>
      </c>
      <c r="AR1612" t="str">
        <f>IF($A1612="","",VLOOKUP($A1612,DADOS!F:P,11,FALSE))</f>
        <v/>
      </c>
      <c r="AS1612" t="str">
        <f>IF(E1612="","",IF(AQ1612="","",IF(AR1612="","",IF((AR1612-AQ1612)*AP1612*$E1612/$D1612&lt;1,"&lt;1",ROUND((AR1612-AQ1612)*AP1612*$E1612/$D1612,2)))))</f>
        <v/>
      </c>
      <c r="AV1612" t="str">
        <f>IF(A1612="","",VLOOKUP(A1612,DADOS!F:R,12,FALSE))</f>
        <v/>
      </c>
      <c r="AW1612" t="str">
        <f>IF(A1612="","",IF(AU1612="","",IF(AV1612="","",IF((AV1612-AU1612)*AT1612*$E1612/$D1612&lt;1,"&lt;1",ROUND((AV1612-AU1612)*AT1612*$E1612/$D1612,2)))))</f>
        <v/>
      </c>
      <c r="AZ1612" t="str">
        <f>IF($A1612="","",VLOOKUP($A1612,DADOS!F:R,13,FALSE))</f>
        <v/>
      </c>
      <c r="BA1612" t="str">
        <f>IF(A1612="","",IF(AY1612="","",IF(AZ1612="","",IF((AZ1612-AY1612)*AX1612*$E1612/$D1612&lt;1,"&lt;1",ROUND((AZ1612-AY1612)*AX1612*$E1612/$D1612,2)))))</f>
        <v/>
      </c>
    </row>
    <row r="1613">
      <c r="B1613" t="str">
        <f>IF(A1613="","",A1613&amp;"/20")</f>
        <v/>
      </c>
      <c r="H1613" t="str">
        <f>IF($A1613="","",VLOOKUP($A1613,DADOS!F:O,3,FALSE))</f>
        <v/>
      </c>
      <c r="I1613" t="str">
        <f>IF(A1613="","",IF(H1613="","",IF((H1613-G1613)*F1613*$E1613/$D1613/1000&lt;0.2,"&lt;0,2",ROUND((H1613-G1613)*F1613*$E1613/$D1613/1000,2))))</f>
        <v/>
      </c>
      <c r="L1613" t="str">
        <f>IF($A1613="","",VLOOKUP($A1613,DADOS!F:O,6,FALSE))</f>
        <v/>
      </c>
      <c r="M1613" t="str">
        <f>IF(A1613="","",IF(L1613="","",IF((L1613-K1613)*J1613*$E1613/$D1613/1000&lt;0.2,"&lt;0,2",ROUND((L1613-K1613)*J1613*$E1613/$D1613/1000,2))))</f>
        <v/>
      </c>
      <c r="P1613" t="str">
        <f>IF($A1613="","",VLOOKUP($A1613,DADOS!F:O,5,FALSE))</f>
        <v/>
      </c>
      <c r="Q1613" t="str">
        <f>IF(A1613="","",IF(P1613="","",IF((P1613-O1613)*N1613*$E1613/$D1613/1000&lt;0.2,"&lt;0,2",ROUND((P1613-O1613)*N1613*$E1613/$D1613/1000,2))))</f>
        <v/>
      </c>
      <c r="T1613" t="str">
        <f>IF($A1613="","",VLOOKUP($A1613,DADOS!F:O,4,FALSE))</f>
        <v/>
      </c>
      <c r="U1613" t="str">
        <f>IF(A1613="","",IF(T1613="","",IF((T1613-S1613)*R1613*$E1613/$D1613/1000&lt;0.2,"&lt;0,2",ROUND((T1613-S1613)*R1613*$E1613/$D1613/1000,2))))</f>
        <v/>
      </c>
      <c r="X1613" t="str">
        <f>IF($A1613="","",VLOOKUP($A1613,DADOS!F:O,9,FALSE))</f>
        <v/>
      </c>
      <c r="Y1613" t="str">
        <f>IF(A1613="","",IF(X1613="","",IF((X1613-W1613)*V1613*$E1613/$D1613&lt;1,"&lt;1",ROUND((X1613-W1613)*V1613*$E1613/$D1613,2))))</f>
        <v/>
      </c>
      <c r="AB1613" t="str">
        <f>IF($A1613="","",VLOOKUP($A1613,DADOS!F:O,7,FALSE))</f>
        <v/>
      </c>
      <c r="AC1613" t="str">
        <f>IF(A1613="","",IF(AB1613="","",IF((AB1613-AA1613)*Z1613*$E1613/$D1613&lt;1,"&lt;1",ROUND((AB1613-AA1613)*Z1613*$E1613/$D1613,2))))</f>
        <v/>
      </c>
      <c r="AF1613" t="str">
        <f>IF($A1613="","",VLOOKUP($A1613,DADOS!F:O,10,FALSE))</f>
        <v/>
      </c>
      <c r="AG1613" t="str">
        <f>IF(A1613="","",IF(AF1613="","",IF((AF1613-AE1613)*AD1613*$E1613/$D1613&lt;1,"&lt;1",ROUND((AF1613-AE1613)*AD1613*$E1613/$D1613,2))))</f>
        <v/>
      </c>
      <c r="AJ1613" t="str">
        <f>IF($A1613="","",VLOOKUP($A1613,DADOS!F:O,8,FALSE))</f>
        <v/>
      </c>
      <c r="AK1613" t="str">
        <f>IF(A1613="","",IF(AJ1613="","",IF((AJ1613-AI1613)*AH1613*$E1613/$D1613&lt;1,"&lt;1",ROUND((AJ1613-AI1613)*AH1613*$E1613/$D1613,2))))</f>
        <v/>
      </c>
      <c r="AN1613" t="str">
        <f>IF($A1613="","",VLOOKUP($A1613,DADOS!F:O,2,FALSE))</f>
        <v/>
      </c>
      <c r="AO1613" t="str">
        <f>IF(A1613="","",IF(AN1613="","",IF((AN1613-AM1613)*AL1613*$E1613/$D1613/1000&lt;0.2,"&lt;0,2",ROUND((AN1613-AM1613)*AL1613*$E1613/$D1613/1000,2))))</f>
        <v/>
      </c>
      <c r="AQ1613">
        <v>0</v>
      </c>
      <c r="AR1613" t="str">
        <f>IF($A1613="","",VLOOKUP($A1613,DADOS!F:P,11,FALSE))</f>
        <v/>
      </c>
      <c r="AS1613" t="str">
        <f>IF(E1613="","",IF(AQ1613="","",IF(AR1613="","",IF((AR1613-AQ1613)*AP1613*$E1613/$D1613&lt;1,"&lt;1",ROUND((AR1613-AQ1613)*AP1613*$E1613/$D1613,2)))))</f>
        <v/>
      </c>
      <c r="AV1613" t="str">
        <f>IF(A1613="","",VLOOKUP(A1613,DADOS!F:R,12,FALSE))</f>
        <v/>
      </c>
      <c r="AW1613" t="str">
        <f>IF(A1613="","",IF(AU1613="","",IF(AV1613="","",IF((AV1613-AU1613)*AT1613*$E1613/$D1613&lt;1,"&lt;1",ROUND((AV1613-AU1613)*AT1613*$E1613/$D1613,2)))))</f>
        <v/>
      </c>
      <c r="AZ1613" t="str">
        <f>IF($A1613="","",VLOOKUP($A1613,DADOS!F:R,13,FALSE))</f>
        <v/>
      </c>
      <c r="BA1613" t="str">
        <f>IF(A1613="","",IF(AY1613="","",IF(AZ1613="","",IF((AZ1613-AY1613)*AX1613*$E1613/$D1613&lt;1,"&lt;1",ROUND((AZ1613-AY1613)*AX1613*$E1613/$D1613,2)))))</f>
        <v/>
      </c>
    </row>
    <row r="1614">
      <c r="B1614" t="str">
        <f>IF(A1614="","",A1614&amp;"/20")</f>
        <v/>
      </c>
      <c r="H1614" t="str">
        <f>IF($A1614="","",VLOOKUP($A1614,DADOS!F:O,3,FALSE))</f>
        <v/>
      </c>
      <c r="I1614" t="str">
        <f>IF(A1614="","",IF(H1614="","",IF((H1614-G1614)*F1614*$E1614/$D1614/1000&lt;0.2,"&lt;0,2",ROUND((H1614-G1614)*F1614*$E1614/$D1614/1000,2))))</f>
        <v/>
      </c>
      <c r="L1614" t="str">
        <f>IF($A1614="","",VLOOKUP($A1614,DADOS!F:O,6,FALSE))</f>
        <v/>
      </c>
      <c r="M1614" t="str">
        <f>IF(A1614="","",IF(L1614="","",IF((L1614-K1614)*J1614*$E1614/$D1614/1000&lt;0.2,"&lt;0,2",ROUND((L1614-K1614)*J1614*$E1614/$D1614/1000,2))))</f>
        <v/>
      </c>
      <c r="P1614" t="str">
        <f>IF($A1614="","",VLOOKUP($A1614,DADOS!F:O,5,FALSE))</f>
        <v/>
      </c>
      <c r="Q1614" t="str">
        <f>IF(A1614="","",IF(P1614="","",IF((P1614-O1614)*N1614*$E1614/$D1614/1000&lt;0.2,"&lt;0,2",ROUND((P1614-O1614)*N1614*$E1614/$D1614/1000,2))))</f>
        <v/>
      </c>
      <c r="T1614" t="str">
        <f>IF($A1614="","",VLOOKUP($A1614,DADOS!F:O,4,FALSE))</f>
        <v/>
      </c>
      <c r="U1614" t="str">
        <f>IF(A1614="","",IF(T1614="","",IF((T1614-S1614)*R1614*$E1614/$D1614/1000&lt;0.2,"&lt;0,2",ROUND((T1614-S1614)*R1614*$E1614/$D1614/1000,2))))</f>
        <v/>
      </c>
      <c r="X1614" t="str">
        <f>IF($A1614="","",VLOOKUP($A1614,DADOS!F:O,9,FALSE))</f>
        <v/>
      </c>
      <c r="Y1614" t="str">
        <f>IF(A1614="","",IF(X1614="","",IF((X1614-W1614)*V1614*$E1614/$D1614&lt;1,"&lt;1",ROUND((X1614-W1614)*V1614*$E1614/$D1614,2))))</f>
        <v/>
      </c>
      <c r="AB1614" t="str">
        <f>IF($A1614="","",VLOOKUP($A1614,DADOS!F:O,7,FALSE))</f>
        <v/>
      </c>
      <c r="AC1614" t="str">
        <f>IF(A1614="","",IF(AB1614="","",IF((AB1614-AA1614)*Z1614*$E1614/$D1614&lt;1,"&lt;1",ROUND((AB1614-AA1614)*Z1614*$E1614/$D1614,2))))</f>
        <v/>
      </c>
      <c r="AF1614" t="str">
        <f>IF($A1614="","",VLOOKUP($A1614,DADOS!F:O,10,FALSE))</f>
        <v/>
      </c>
      <c r="AG1614" t="str">
        <f>IF(A1614="","",IF(AF1614="","",IF((AF1614-AE1614)*AD1614*$E1614/$D1614&lt;1,"&lt;1",ROUND((AF1614-AE1614)*AD1614*$E1614/$D1614,2))))</f>
        <v/>
      </c>
      <c r="AJ1614" t="str">
        <f>IF($A1614="","",VLOOKUP($A1614,DADOS!F:O,8,FALSE))</f>
        <v/>
      </c>
      <c r="AK1614" t="str">
        <f>IF(A1614="","",IF(AJ1614="","",IF((AJ1614-AI1614)*AH1614*$E1614/$D1614&lt;1,"&lt;1",ROUND((AJ1614-AI1614)*AH1614*$E1614/$D1614,2))))</f>
        <v/>
      </c>
      <c r="AN1614" t="str">
        <f>IF($A1614="","",VLOOKUP($A1614,DADOS!F:O,2,FALSE))</f>
        <v/>
      </c>
      <c r="AO1614" t="str">
        <f>IF(A1614="","",IF(AN1614="","",IF((AN1614-AM1614)*AL1614*$E1614/$D1614/1000&lt;0.2,"&lt;0,2",ROUND((AN1614-AM1614)*AL1614*$E1614/$D1614/1000,2))))</f>
        <v/>
      </c>
      <c r="AQ1614">
        <v>0</v>
      </c>
      <c r="AR1614" t="str">
        <f>IF($A1614="","",VLOOKUP($A1614,DADOS!F:P,11,FALSE))</f>
        <v/>
      </c>
      <c r="AS1614" t="str">
        <f>IF(E1614="","",IF(AQ1614="","",IF(AR1614="","",IF((AR1614-AQ1614)*AP1614*$E1614/$D1614&lt;1,"&lt;1",ROUND((AR1614-AQ1614)*AP1614*$E1614/$D1614,2)))))</f>
        <v/>
      </c>
      <c r="AV1614" t="str">
        <f>IF(A1614="","",VLOOKUP(A1614,DADOS!F:R,12,FALSE))</f>
        <v/>
      </c>
      <c r="AW1614" t="str">
        <f>IF(A1614="","",IF(AU1614="","",IF(AV1614="","",IF((AV1614-AU1614)*AT1614*$E1614/$D1614&lt;1,"&lt;1",ROUND((AV1614-AU1614)*AT1614*$E1614/$D1614,2)))))</f>
        <v/>
      </c>
      <c r="AZ1614" t="str">
        <f>IF($A1614="","",VLOOKUP($A1614,DADOS!F:R,13,FALSE))</f>
        <v/>
      </c>
      <c r="BA1614" t="str">
        <f>IF(A1614="","",IF(AY1614="","",IF(AZ1614="","",IF((AZ1614-AY1614)*AX1614*$E1614/$D1614&lt;1,"&lt;1",ROUND((AZ1614-AY1614)*AX1614*$E1614/$D1614,2)))))</f>
        <v/>
      </c>
    </row>
    <row r="1615">
      <c r="B1615" t="str">
        <f>IF(A1615="","",A1615&amp;"/20")</f>
        <v/>
      </c>
      <c r="H1615" t="str">
        <f>IF($A1615="","",VLOOKUP($A1615,DADOS!F:O,3,FALSE))</f>
        <v/>
      </c>
      <c r="I1615" t="str">
        <f>IF(A1615="","",IF(H1615="","",IF((H1615-G1615)*F1615*$E1615/$D1615/1000&lt;0.2,"&lt;0,2",ROUND((H1615-G1615)*F1615*$E1615/$D1615/1000,2))))</f>
        <v/>
      </c>
      <c r="L1615" t="str">
        <f>IF($A1615="","",VLOOKUP($A1615,DADOS!F:O,6,FALSE))</f>
        <v/>
      </c>
      <c r="M1615" t="str">
        <f>IF(A1615="","",IF(L1615="","",IF((L1615-K1615)*J1615*$E1615/$D1615/1000&lt;0.2,"&lt;0,2",ROUND((L1615-K1615)*J1615*$E1615/$D1615/1000,2))))</f>
        <v/>
      </c>
      <c r="P1615" t="str">
        <f>IF($A1615="","",VLOOKUP($A1615,DADOS!F:O,5,FALSE))</f>
        <v/>
      </c>
      <c r="Q1615" t="str">
        <f>IF(A1615="","",IF(P1615="","",IF((P1615-O1615)*N1615*$E1615/$D1615/1000&lt;0.2,"&lt;0,2",ROUND((P1615-O1615)*N1615*$E1615/$D1615/1000,2))))</f>
        <v/>
      </c>
      <c r="T1615" t="str">
        <f>IF($A1615="","",VLOOKUP($A1615,DADOS!F:O,4,FALSE))</f>
        <v/>
      </c>
      <c r="U1615" t="str">
        <f>IF(A1615="","",IF(T1615="","",IF((T1615-S1615)*R1615*$E1615/$D1615/1000&lt;0.2,"&lt;0,2",ROUND((T1615-S1615)*R1615*$E1615/$D1615/1000,2))))</f>
        <v/>
      </c>
      <c r="X1615" t="str">
        <f>IF($A1615="","",VLOOKUP($A1615,DADOS!F:O,9,FALSE))</f>
        <v/>
      </c>
      <c r="Y1615" t="str">
        <f>IF(A1615="","",IF(X1615="","",IF((X1615-W1615)*V1615*$E1615/$D1615&lt;1,"&lt;1",ROUND((X1615-W1615)*V1615*$E1615/$D1615,2))))</f>
        <v/>
      </c>
      <c r="AB1615" t="str">
        <f>IF($A1615="","",VLOOKUP($A1615,DADOS!F:O,7,FALSE))</f>
        <v/>
      </c>
      <c r="AC1615" t="str">
        <f>IF(A1615="","",IF(AB1615="","",IF((AB1615-AA1615)*Z1615*$E1615/$D1615&lt;1,"&lt;1",ROUND((AB1615-AA1615)*Z1615*$E1615/$D1615,2))))</f>
        <v/>
      </c>
      <c r="AF1615" t="str">
        <f>IF($A1615="","",VLOOKUP($A1615,DADOS!F:O,10,FALSE))</f>
        <v/>
      </c>
      <c r="AG1615" t="str">
        <f>IF(A1615="","",IF(AF1615="","",IF((AF1615-AE1615)*AD1615*$E1615/$D1615&lt;1,"&lt;1",ROUND((AF1615-AE1615)*AD1615*$E1615/$D1615,2))))</f>
        <v/>
      </c>
      <c r="AJ1615" t="str">
        <f>IF($A1615="","",VLOOKUP($A1615,DADOS!F:O,8,FALSE))</f>
        <v/>
      </c>
      <c r="AK1615" t="str">
        <f>IF(A1615="","",IF(AJ1615="","",IF((AJ1615-AI1615)*AH1615*$E1615/$D1615&lt;1,"&lt;1",ROUND((AJ1615-AI1615)*AH1615*$E1615/$D1615,2))))</f>
        <v/>
      </c>
      <c r="AN1615" t="str">
        <f>IF($A1615="","",VLOOKUP($A1615,DADOS!F:O,2,FALSE))</f>
        <v/>
      </c>
      <c r="AO1615" t="str">
        <f>IF(A1615="","",IF(AN1615="","",IF((AN1615-AM1615)*AL1615*$E1615/$D1615/1000&lt;0.2,"&lt;0,2",ROUND((AN1615-AM1615)*AL1615*$E1615/$D1615/1000,2))))</f>
        <v/>
      </c>
      <c r="AQ1615">
        <v>0</v>
      </c>
      <c r="AR1615" t="str">
        <f>IF($A1615="","",VLOOKUP($A1615,DADOS!F:P,11,FALSE))</f>
        <v/>
      </c>
      <c r="AS1615" t="str">
        <f>IF(E1615="","",IF(AQ1615="","",IF(AR1615="","",IF((AR1615-AQ1615)*AP1615*$E1615/$D1615&lt;1,"&lt;1",ROUND((AR1615-AQ1615)*AP1615*$E1615/$D1615,2)))))</f>
        <v/>
      </c>
      <c r="AV1615" t="str">
        <f>IF(A1615="","",VLOOKUP(A1615,DADOS!F:R,12,FALSE))</f>
        <v/>
      </c>
      <c r="AW1615" t="str">
        <f>IF(A1615="","",IF(AU1615="","",IF(AV1615="","",IF((AV1615-AU1615)*AT1615*$E1615/$D1615&lt;1,"&lt;1",ROUND((AV1615-AU1615)*AT1615*$E1615/$D1615,2)))))</f>
        <v/>
      </c>
      <c r="AZ1615" t="str">
        <f>IF($A1615="","",VLOOKUP($A1615,DADOS!F:R,13,FALSE))</f>
        <v/>
      </c>
      <c r="BA1615" t="str">
        <f>IF(A1615="","",IF(AY1615="","",IF(AZ1615="","",IF((AZ1615-AY1615)*AX1615*$E1615/$D1615&lt;1,"&lt;1",ROUND((AZ1615-AY1615)*AX1615*$E1615/$D1615,2)))))</f>
        <v/>
      </c>
    </row>
    <row r="1616">
      <c r="B1616" t="str">
        <f>IF(A1616="","",A1616&amp;"/20")</f>
        <v/>
      </c>
      <c r="H1616" t="str">
        <f>IF($A1616="","",VLOOKUP($A1616,DADOS!F:O,3,FALSE))</f>
        <v/>
      </c>
      <c r="I1616" t="str">
        <f>IF(A1616="","",IF(H1616="","",IF((H1616-G1616)*F1616*$E1616/$D1616/1000&lt;0.2,"&lt;0,2",ROUND((H1616-G1616)*F1616*$E1616/$D1616/1000,2))))</f>
        <v/>
      </c>
      <c r="L1616" t="str">
        <f>IF($A1616="","",VLOOKUP($A1616,DADOS!F:O,6,FALSE))</f>
        <v/>
      </c>
      <c r="M1616" t="str">
        <f>IF(A1616="","",IF(L1616="","",IF((L1616-K1616)*J1616*$E1616/$D1616/1000&lt;0.2,"&lt;0,2",ROUND((L1616-K1616)*J1616*$E1616/$D1616/1000,2))))</f>
        <v/>
      </c>
      <c r="P1616" t="str">
        <f>IF($A1616="","",VLOOKUP($A1616,DADOS!F:O,5,FALSE))</f>
        <v/>
      </c>
      <c r="Q1616" t="str">
        <f>IF(A1616="","",IF(P1616="","",IF((P1616-O1616)*N1616*$E1616/$D1616/1000&lt;0.2,"&lt;0,2",ROUND((P1616-O1616)*N1616*$E1616/$D1616/1000,2))))</f>
        <v/>
      </c>
      <c r="T1616" t="str">
        <f>IF($A1616="","",VLOOKUP($A1616,DADOS!F:O,4,FALSE))</f>
        <v/>
      </c>
      <c r="U1616" t="str">
        <f>IF(A1616="","",IF(T1616="","",IF((T1616-S1616)*R1616*$E1616/$D1616/1000&lt;0.2,"&lt;0,2",ROUND((T1616-S1616)*R1616*$E1616/$D1616/1000,2))))</f>
        <v/>
      </c>
      <c r="X1616" t="str">
        <f>IF($A1616="","",VLOOKUP($A1616,DADOS!F:O,9,FALSE))</f>
        <v/>
      </c>
      <c r="Y1616" t="str">
        <f>IF(A1616="","",IF(X1616="","",IF((X1616-W1616)*V1616*$E1616/$D1616&lt;1,"&lt;1",ROUND((X1616-W1616)*V1616*$E1616/$D1616,2))))</f>
        <v/>
      </c>
      <c r="AB1616" t="str">
        <f>IF($A1616="","",VLOOKUP($A1616,DADOS!F:O,7,FALSE))</f>
        <v/>
      </c>
      <c r="AC1616" t="str">
        <f>IF(A1616="","",IF(AB1616="","",IF((AB1616-AA1616)*Z1616*$E1616/$D1616&lt;1,"&lt;1",ROUND((AB1616-AA1616)*Z1616*$E1616/$D1616,2))))</f>
        <v/>
      </c>
      <c r="AF1616" t="str">
        <f>IF($A1616="","",VLOOKUP($A1616,DADOS!F:O,10,FALSE))</f>
        <v/>
      </c>
      <c r="AG1616" t="str">
        <f>IF(A1616="","",IF(AF1616="","",IF((AF1616-AE1616)*AD1616*$E1616/$D1616&lt;1,"&lt;1",ROUND((AF1616-AE1616)*AD1616*$E1616/$D1616,2))))</f>
        <v/>
      </c>
      <c r="AJ1616" t="str">
        <f>IF($A1616="","",VLOOKUP($A1616,DADOS!F:O,8,FALSE))</f>
        <v/>
      </c>
      <c r="AK1616" t="str">
        <f>IF(A1616="","",IF(AJ1616="","",IF((AJ1616-AI1616)*AH1616*$E1616/$D1616&lt;1,"&lt;1",ROUND((AJ1616-AI1616)*AH1616*$E1616/$D1616,2))))</f>
        <v/>
      </c>
      <c r="AN1616" t="str">
        <f>IF($A1616="","",VLOOKUP($A1616,DADOS!F:O,2,FALSE))</f>
        <v/>
      </c>
      <c r="AO1616" t="str">
        <f>IF(A1616="","",IF(AN1616="","",IF((AN1616-AM1616)*AL1616*$E1616/$D1616/1000&lt;0.2,"&lt;0,2",ROUND((AN1616-AM1616)*AL1616*$E1616/$D1616/1000,2))))</f>
        <v/>
      </c>
      <c r="AQ1616">
        <v>0</v>
      </c>
      <c r="AR1616" t="str">
        <f>IF($A1616="","",VLOOKUP($A1616,DADOS!F:P,11,FALSE))</f>
        <v/>
      </c>
      <c r="AS1616" t="str">
        <f>IF(E1616="","",IF(AQ1616="","",IF(AR1616="","",IF((AR1616-AQ1616)*AP1616*$E1616/$D1616&lt;1,"&lt;1",ROUND((AR1616-AQ1616)*AP1616*$E1616/$D1616,2)))))</f>
        <v/>
      </c>
      <c r="AV1616" t="str">
        <f>IF(A1616="","",VLOOKUP(A1616,DADOS!F:R,12,FALSE))</f>
        <v/>
      </c>
      <c r="AW1616" t="str">
        <f>IF(A1616="","",IF(AU1616="","",IF(AV1616="","",IF((AV1616-AU1616)*AT1616*$E1616/$D1616&lt;1,"&lt;1",ROUND((AV1616-AU1616)*AT1616*$E1616/$D1616,2)))))</f>
        <v/>
      </c>
      <c r="AZ1616" t="str">
        <f>IF($A1616="","",VLOOKUP($A1616,DADOS!F:R,13,FALSE))</f>
        <v/>
      </c>
      <c r="BA1616" t="str">
        <f>IF(A1616="","",IF(AY1616="","",IF(AZ1616="","",IF((AZ1616-AY1616)*AX1616*$E1616/$D1616&lt;1,"&lt;1",ROUND((AZ1616-AY1616)*AX1616*$E1616/$D1616,2)))))</f>
        <v/>
      </c>
    </row>
    <row r="1617">
      <c r="B1617" t="str">
        <f>IF(A1617="","",A1617&amp;"/20")</f>
        <v/>
      </c>
      <c r="H1617" t="str">
        <f>IF($A1617="","",VLOOKUP($A1617,DADOS!F:O,3,FALSE))</f>
        <v/>
      </c>
      <c r="I1617" t="str">
        <f>IF(A1617="","",IF(H1617="","",IF((H1617-G1617)*F1617*$E1617/$D1617/1000&lt;0.2,"&lt;0,2",ROUND((H1617-G1617)*F1617*$E1617/$D1617/1000,2))))</f>
        <v/>
      </c>
      <c r="L1617" t="str">
        <f>IF($A1617="","",VLOOKUP($A1617,DADOS!F:O,6,FALSE))</f>
        <v/>
      </c>
      <c r="M1617" t="str">
        <f>IF(A1617="","",IF(L1617="","",IF((L1617-K1617)*J1617*$E1617/$D1617/1000&lt;0.2,"&lt;0,2",ROUND((L1617-K1617)*J1617*$E1617/$D1617/1000,2))))</f>
        <v/>
      </c>
      <c r="P1617" t="str">
        <f>IF($A1617="","",VLOOKUP($A1617,DADOS!F:O,5,FALSE))</f>
        <v/>
      </c>
      <c r="Q1617" t="str">
        <f>IF(A1617="","",IF(P1617="","",IF((P1617-O1617)*N1617*$E1617/$D1617/1000&lt;0.2,"&lt;0,2",ROUND((P1617-O1617)*N1617*$E1617/$D1617/1000,2))))</f>
        <v/>
      </c>
      <c r="T1617" t="str">
        <f>IF($A1617="","",VLOOKUP($A1617,DADOS!F:O,4,FALSE))</f>
        <v/>
      </c>
      <c r="U1617" t="str">
        <f>IF(A1617="","",IF(T1617="","",IF((T1617-S1617)*R1617*$E1617/$D1617/1000&lt;0.2,"&lt;0,2",ROUND((T1617-S1617)*R1617*$E1617/$D1617/1000,2))))</f>
        <v/>
      </c>
      <c r="X1617" t="str">
        <f>IF($A1617="","",VLOOKUP($A1617,DADOS!F:O,9,FALSE))</f>
        <v/>
      </c>
      <c r="Y1617" t="str">
        <f>IF(A1617="","",IF(X1617="","",IF((X1617-W1617)*V1617*$E1617/$D1617&lt;1,"&lt;1",ROUND((X1617-W1617)*V1617*$E1617/$D1617,2))))</f>
        <v/>
      </c>
      <c r="AB1617" t="str">
        <f>IF($A1617="","",VLOOKUP($A1617,DADOS!F:O,7,FALSE))</f>
        <v/>
      </c>
      <c r="AC1617" t="str">
        <f>IF(A1617="","",IF(AB1617="","",IF((AB1617-AA1617)*Z1617*$E1617/$D1617&lt;1,"&lt;1",ROUND((AB1617-AA1617)*Z1617*$E1617/$D1617,2))))</f>
        <v/>
      </c>
      <c r="AF1617" t="str">
        <f>IF($A1617="","",VLOOKUP($A1617,DADOS!F:O,10,FALSE))</f>
        <v/>
      </c>
      <c r="AG1617" t="str">
        <f>IF(A1617="","",IF(AF1617="","",IF((AF1617-AE1617)*AD1617*$E1617/$D1617&lt;1,"&lt;1",ROUND((AF1617-AE1617)*AD1617*$E1617/$D1617,2))))</f>
        <v/>
      </c>
      <c r="AJ1617" t="str">
        <f>IF($A1617="","",VLOOKUP($A1617,DADOS!F:O,8,FALSE))</f>
        <v/>
      </c>
      <c r="AK1617" t="str">
        <f>IF(A1617="","",IF(AJ1617="","",IF((AJ1617-AI1617)*AH1617*$E1617/$D1617&lt;1,"&lt;1",ROUND((AJ1617-AI1617)*AH1617*$E1617/$D1617,2))))</f>
        <v/>
      </c>
      <c r="AN1617" t="str">
        <f>IF($A1617="","",VLOOKUP($A1617,DADOS!F:O,2,FALSE))</f>
        <v/>
      </c>
      <c r="AO1617" t="str">
        <f>IF(A1617="","",IF(AN1617="","",IF((AN1617-AM1617)*AL1617*$E1617/$D1617/1000&lt;0.2,"&lt;0,2",ROUND((AN1617-AM1617)*AL1617*$E1617/$D1617/1000,2))))</f>
        <v/>
      </c>
      <c r="AQ1617">
        <v>0</v>
      </c>
      <c r="AR1617" t="str">
        <f>IF($A1617="","",VLOOKUP($A1617,DADOS!F:P,11,FALSE))</f>
        <v/>
      </c>
      <c r="AS1617" t="str">
        <f>IF(E1617="","",IF(AQ1617="","",IF(AR1617="","",IF((AR1617-AQ1617)*AP1617*$E1617/$D1617&lt;1,"&lt;1",ROUND((AR1617-AQ1617)*AP1617*$E1617/$D1617,2)))))</f>
        <v/>
      </c>
      <c r="AV1617" t="str">
        <f>IF(A1617="","",VLOOKUP(A1617,DADOS!F:R,12,FALSE))</f>
        <v/>
      </c>
      <c r="AW1617" t="str">
        <f>IF(A1617="","",IF(AU1617="","",IF(AV1617="","",IF((AV1617-AU1617)*AT1617*$E1617/$D1617&lt;1,"&lt;1",ROUND((AV1617-AU1617)*AT1617*$E1617/$D1617,2)))))</f>
        <v/>
      </c>
      <c r="AZ1617" t="str">
        <f>IF($A1617="","",VLOOKUP($A1617,DADOS!F:R,13,FALSE))</f>
        <v/>
      </c>
      <c r="BA1617" t="str">
        <f>IF(A1617="","",IF(AY1617="","",IF(AZ1617="","",IF((AZ1617-AY1617)*AX1617*$E1617/$D1617&lt;1,"&lt;1",ROUND((AZ1617-AY1617)*AX1617*$E1617/$D1617,2)))))</f>
        <v/>
      </c>
    </row>
    <row r="1618">
      <c r="B1618" t="str">
        <f>IF(A1618="","",A1618&amp;"/20")</f>
        <v/>
      </c>
      <c r="H1618" t="str">
        <f>IF($A1618="","",VLOOKUP($A1618,DADOS!F:O,3,FALSE))</f>
        <v/>
      </c>
      <c r="I1618" t="str">
        <f>IF(A1618="","",IF(H1618="","",IF((H1618-G1618)*F1618*$E1618/$D1618/1000&lt;0.2,"&lt;0,2",ROUND((H1618-G1618)*F1618*$E1618/$D1618/1000,2))))</f>
        <v/>
      </c>
      <c r="L1618" t="str">
        <f>IF($A1618="","",VLOOKUP($A1618,DADOS!F:O,6,FALSE))</f>
        <v/>
      </c>
      <c r="M1618" t="str">
        <f>IF(A1618="","",IF(L1618="","",IF((L1618-K1618)*J1618*$E1618/$D1618/1000&lt;0.2,"&lt;0,2",ROUND((L1618-K1618)*J1618*$E1618/$D1618/1000,2))))</f>
        <v/>
      </c>
      <c r="P1618" t="str">
        <f>IF($A1618="","",VLOOKUP($A1618,DADOS!F:O,5,FALSE))</f>
        <v/>
      </c>
      <c r="Q1618" t="str">
        <f>IF(A1618="","",IF(P1618="","",IF((P1618-O1618)*N1618*$E1618/$D1618/1000&lt;0.2,"&lt;0,2",ROUND((P1618-O1618)*N1618*$E1618/$D1618/1000,2))))</f>
        <v/>
      </c>
      <c r="T1618" t="str">
        <f>IF($A1618="","",VLOOKUP($A1618,DADOS!F:O,4,FALSE))</f>
        <v/>
      </c>
      <c r="U1618" t="str">
        <f>IF(A1618="","",IF(T1618="","",IF((T1618-S1618)*R1618*$E1618/$D1618/1000&lt;0.2,"&lt;0,2",ROUND((T1618-S1618)*R1618*$E1618/$D1618/1000,2))))</f>
        <v/>
      </c>
      <c r="X1618" t="str">
        <f>IF($A1618="","",VLOOKUP($A1618,DADOS!F:O,9,FALSE))</f>
        <v/>
      </c>
      <c r="Y1618" t="str">
        <f>IF(A1618="","",IF(X1618="","",IF((X1618-W1618)*V1618*$E1618/$D1618&lt;1,"&lt;1",ROUND((X1618-W1618)*V1618*$E1618/$D1618,2))))</f>
        <v/>
      </c>
      <c r="AB1618" t="str">
        <f>IF($A1618="","",VLOOKUP($A1618,DADOS!F:O,7,FALSE))</f>
        <v/>
      </c>
      <c r="AC1618" t="str">
        <f>IF(A1618="","",IF(AB1618="","",IF((AB1618-AA1618)*Z1618*$E1618/$D1618&lt;1,"&lt;1",ROUND((AB1618-AA1618)*Z1618*$E1618/$D1618,2))))</f>
        <v/>
      </c>
      <c r="AF1618" t="str">
        <f>IF($A1618="","",VLOOKUP($A1618,DADOS!F:O,10,FALSE))</f>
        <v/>
      </c>
      <c r="AG1618" t="str">
        <f>IF(A1618="","",IF(AF1618="","",IF((AF1618-AE1618)*AD1618*$E1618/$D1618&lt;1,"&lt;1",ROUND((AF1618-AE1618)*AD1618*$E1618/$D1618,2))))</f>
        <v/>
      </c>
      <c r="AJ1618" t="str">
        <f>IF($A1618="","",VLOOKUP($A1618,DADOS!F:O,8,FALSE))</f>
        <v/>
      </c>
      <c r="AK1618" t="str">
        <f>IF(A1618="","",IF(AJ1618="","",IF((AJ1618-AI1618)*AH1618*$E1618/$D1618&lt;1,"&lt;1",ROUND((AJ1618-AI1618)*AH1618*$E1618/$D1618,2))))</f>
        <v/>
      </c>
      <c r="AN1618" t="str">
        <f>IF($A1618="","",VLOOKUP($A1618,DADOS!F:O,2,FALSE))</f>
        <v/>
      </c>
      <c r="AO1618" t="str">
        <f>IF(A1618="","",IF(AN1618="","",IF((AN1618-AM1618)*AL1618*$E1618/$D1618/1000&lt;0.2,"&lt;0,2",ROUND((AN1618-AM1618)*AL1618*$E1618/$D1618/1000,2))))</f>
        <v/>
      </c>
      <c r="AQ1618">
        <v>0</v>
      </c>
      <c r="AR1618" t="str">
        <f>IF($A1618="","",VLOOKUP($A1618,DADOS!F:P,11,FALSE))</f>
        <v/>
      </c>
      <c r="AS1618" t="str">
        <f>IF(E1618="","",IF(AQ1618="","",IF(AR1618="","",IF((AR1618-AQ1618)*AP1618*$E1618/$D1618&lt;1,"&lt;1",ROUND((AR1618-AQ1618)*AP1618*$E1618/$D1618,2)))))</f>
        <v/>
      </c>
      <c r="AV1618" t="str">
        <f>IF(A1618="","",VLOOKUP(A1618,DADOS!F:R,12,FALSE))</f>
        <v/>
      </c>
      <c r="AW1618" t="str">
        <f>IF(A1618="","",IF(AU1618="","",IF(AV1618="","",IF((AV1618-AU1618)*AT1618*$E1618/$D1618&lt;1,"&lt;1",ROUND((AV1618-AU1618)*AT1618*$E1618/$D1618,2)))))</f>
        <v/>
      </c>
      <c r="AZ1618" t="str">
        <f>IF($A1618="","",VLOOKUP($A1618,DADOS!F:R,13,FALSE))</f>
        <v/>
      </c>
      <c r="BA1618" t="str">
        <f>IF(A1618="","",IF(AY1618="","",IF(AZ1618="","",IF((AZ1618-AY1618)*AX1618*$E1618/$D1618&lt;1,"&lt;1",ROUND((AZ1618-AY1618)*AX1618*$E1618/$D1618,2)))))</f>
        <v/>
      </c>
    </row>
    <row r="1619">
      <c r="B1619" t="str">
        <f>IF(A1619="","",A1619&amp;"/20")</f>
        <v/>
      </c>
      <c r="H1619" t="str">
        <f>IF($A1619="","",VLOOKUP($A1619,DADOS!F:O,3,FALSE))</f>
        <v/>
      </c>
      <c r="I1619" t="str">
        <f>IF(A1619="","",IF(H1619="","",IF((H1619-G1619)*F1619*$E1619/$D1619/1000&lt;0.2,"&lt;0,2",ROUND((H1619-G1619)*F1619*$E1619/$D1619/1000,2))))</f>
        <v/>
      </c>
      <c r="L1619" t="str">
        <f>IF($A1619="","",VLOOKUP($A1619,DADOS!F:O,6,FALSE))</f>
        <v/>
      </c>
      <c r="M1619" t="str">
        <f>IF(A1619="","",IF(L1619="","",IF((L1619-K1619)*J1619*$E1619/$D1619/1000&lt;0.2,"&lt;0,2",ROUND((L1619-K1619)*J1619*$E1619/$D1619/1000,2))))</f>
        <v/>
      </c>
      <c r="P1619" t="str">
        <f>IF($A1619="","",VLOOKUP($A1619,DADOS!F:O,5,FALSE))</f>
        <v/>
      </c>
      <c r="Q1619" t="str">
        <f>IF(A1619="","",IF(P1619="","",IF((P1619-O1619)*N1619*$E1619/$D1619/1000&lt;0.2,"&lt;0,2",ROUND((P1619-O1619)*N1619*$E1619/$D1619/1000,2))))</f>
        <v/>
      </c>
      <c r="T1619" t="str">
        <f>IF($A1619="","",VLOOKUP($A1619,DADOS!F:O,4,FALSE))</f>
        <v/>
      </c>
      <c r="U1619" t="str">
        <f>IF(A1619="","",IF(T1619="","",IF((T1619-S1619)*R1619*$E1619/$D1619/1000&lt;0.2,"&lt;0,2",ROUND((T1619-S1619)*R1619*$E1619/$D1619/1000,2))))</f>
        <v/>
      </c>
      <c r="X1619" t="str">
        <f>IF($A1619="","",VLOOKUP($A1619,DADOS!F:O,9,FALSE))</f>
        <v/>
      </c>
      <c r="Y1619" t="str">
        <f>IF(A1619="","",IF(X1619="","",IF((X1619-W1619)*V1619*$E1619/$D1619&lt;1,"&lt;1",ROUND((X1619-W1619)*V1619*$E1619/$D1619,2))))</f>
        <v/>
      </c>
      <c r="AB1619" t="str">
        <f>IF($A1619="","",VLOOKUP($A1619,DADOS!F:O,7,FALSE))</f>
        <v/>
      </c>
      <c r="AC1619" t="str">
        <f>IF(A1619="","",IF(AB1619="","",IF((AB1619-AA1619)*Z1619*$E1619/$D1619&lt;1,"&lt;1",ROUND((AB1619-AA1619)*Z1619*$E1619/$D1619,2))))</f>
        <v/>
      </c>
      <c r="AF1619" t="str">
        <f>IF($A1619="","",VLOOKUP($A1619,DADOS!F:O,10,FALSE))</f>
        <v/>
      </c>
      <c r="AG1619" t="str">
        <f>IF(A1619="","",IF(AF1619="","",IF((AF1619-AE1619)*AD1619*$E1619/$D1619&lt;1,"&lt;1",ROUND((AF1619-AE1619)*AD1619*$E1619/$D1619,2))))</f>
        <v/>
      </c>
      <c r="AJ1619" t="str">
        <f>IF($A1619="","",VLOOKUP($A1619,DADOS!F:O,8,FALSE))</f>
        <v/>
      </c>
      <c r="AK1619" t="str">
        <f>IF(A1619="","",IF(AJ1619="","",IF((AJ1619-AI1619)*AH1619*$E1619/$D1619&lt;1,"&lt;1",ROUND((AJ1619-AI1619)*AH1619*$E1619/$D1619,2))))</f>
        <v/>
      </c>
      <c r="AN1619" t="str">
        <f>IF($A1619="","",VLOOKUP($A1619,DADOS!F:O,2,FALSE))</f>
        <v/>
      </c>
      <c r="AO1619" t="str">
        <f>IF(A1619="","",IF(AN1619="","",IF((AN1619-AM1619)*AL1619*$E1619/$D1619/1000&lt;0.2,"&lt;0,2",ROUND((AN1619-AM1619)*AL1619*$E1619/$D1619/1000,2))))</f>
        <v/>
      </c>
      <c r="AQ1619">
        <v>0</v>
      </c>
      <c r="AR1619" t="str">
        <f>IF($A1619="","",VLOOKUP($A1619,DADOS!F:P,11,FALSE))</f>
        <v/>
      </c>
      <c r="AS1619" t="str">
        <f>IF(E1619="","",IF(AQ1619="","",IF(AR1619="","",IF((AR1619-AQ1619)*AP1619*$E1619/$D1619&lt;1,"&lt;1",ROUND((AR1619-AQ1619)*AP1619*$E1619/$D1619,2)))))</f>
        <v/>
      </c>
      <c r="AV1619" t="str">
        <f>IF(A1619="","",VLOOKUP(A1619,DADOS!F:R,12,FALSE))</f>
        <v/>
      </c>
      <c r="AW1619" t="str">
        <f>IF(A1619="","",IF(AU1619="","",IF(AV1619="","",IF((AV1619-AU1619)*AT1619*$E1619/$D1619&lt;1,"&lt;1",ROUND((AV1619-AU1619)*AT1619*$E1619/$D1619,2)))))</f>
        <v/>
      </c>
      <c r="AZ1619" t="str">
        <f>IF($A1619="","",VLOOKUP($A1619,DADOS!F:R,13,FALSE))</f>
        <v/>
      </c>
      <c r="BA1619" t="str">
        <f>IF(A1619="","",IF(AY1619="","",IF(AZ1619="","",IF((AZ1619-AY1619)*AX1619*$E1619/$D1619&lt;1,"&lt;1",ROUND((AZ1619-AY1619)*AX1619*$E1619/$D1619,2)))))</f>
        <v/>
      </c>
    </row>
    <row r="1620">
      <c r="B1620" t="str">
        <f>IF(A1620="","",A1620&amp;"/20")</f>
        <v/>
      </c>
      <c r="H1620" t="str">
        <f>IF($A1620="","",VLOOKUP($A1620,DADOS!F:O,3,FALSE))</f>
        <v/>
      </c>
      <c r="I1620" t="str">
        <f>IF(A1620="","",IF(H1620="","",IF((H1620-G1620)*F1620*$E1620/$D1620/1000&lt;0.2,"&lt;0,2",ROUND((H1620-G1620)*F1620*$E1620/$D1620/1000,2))))</f>
        <v/>
      </c>
      <c r="L1620" t="str">
        <f>IF($A1620="","",VLOOKUP($A1620,DADOS!F:O,6,FALSE))</f>
        <v/>
      </c>
      <c r="M1620" t="str">
        <f>IF(A1620="","",IF(L1620="","",IF((L1620-K1620)*J1620*$E1620/$D1620/1000&lt;0.2,"&lt;0,2",ROUND((L1620-K1620)*J1620*$E1620/$D1620/1000,2))))</f>
        <v/>
      </c>
      <c r="P1620" t="str">
        <f>IF($A1620="","",VLOOKUP($A1620,DADOS!F:O,5,FALSE))</f>
        <v/>
      </c>
      <c r="Q1620" t="str">
        <f>IF(A1620="","",IF(P1620="","",IF((P1620-O1620)*N1620*$E1620/$D1620/1000&lt;0.2,"&lt;0,2",ROUND((P1620-O1620)*N1620*$E1620/$D1620/1000,2))))</f>
        <v/>
      </c>
      <c r="T1620" t="str">
        <f>IF($A1620="","",VLOOKUP($A1620,DADOS!F:O,4,FALSE))</f>
        <v/>
      </c>
      <c r="U1620" t="str">
        <f>IF(A1620="","",IF(T1620="","",IF((T1620-S1620)*R1620*$E1620/$D1620/1000&lt;0.2,"&lt;0,2",ROUND((T1620-S1620)*R1620*$E1620/$D1620/1000,2))))</f>
        <v/>
      </c>
      <c r="X1620" t="str">
        <f>IF($A1620="","",VLOOKUP($A1620,DADOS!F:O,9,FALSE))</f>
        <v/>
      </c>
      <c r="Y1620" t="str">
        <f>IF(A1620="","",IF(X1620="","",IF((X1620-W1620)*V1620*$E1620/$D1620&lt;1,"&lt;1",ROUND((X1620-W1620)*V1620*$E1620/$D1620,2))))</f>
        <v/>
      </c>
      <c r="AB1620" t="str">
        <f>IF($A1620="","",VLOOKUP($A1620,DADOS!F:O,7,FALSE))</f>
        <v/>
      </c>
      <c r="AC1620" t="str">
        <f>IF(A1620="","",IF(AB1620="","",IF((AB1620-AA1620)*Z1620*$E1620/$D1620&lt;1,"&lt;1",ROUND((AB1620-AA1620)*Z1620*$E1620/$D1620,2))))</f>
        <v/>
      </c>
      <c r="AF1620" t="str">
        <f>IF($A1620="","",VLOOKUP($A1620,DADOS!F:O,10,FALSE))</f>
        <v/>
      </c>
      <c r="AG1620" t="str">
        <f>IF(A1620="","",IF(AF1620="","",IF((AF1620-AE1620)*AD1620*$E1620/$D1620&lt;1,"&lt;1",ROUND((AF1620-AE1620)*AD1620*$E1620/$D1620,2))))</f>
        <v/>
      </c>
      <c r="AJ1620" t="str">
        <f>IF($A1620="","",VLOOKUP($A1620,DADOS!F:O,8,FALSE))</f>
        <v/>
      </c>
      <c r="AK1620" t="str">
        <f>IF(A1620="","",IF(AJ1620="","",IF((AJ1620-AI1620)*AH1620*$E1620/$D1620&lt;1,"&lt;1",ROUND((AJ1620-AI1620)*AH1620*$E1620/$D1620,2))))</f>
        <v/>
      </c>
      <c r="AN1620" t="str">
        <f>IF($A1620="","",VLOOKUP($A1620,DADOS!F:O,2,FALSE))</f>
        <v/>
      </c>
      <c r="AO1620" t="str">
        <f>IF(A1620="","",IF(AN1620="","",IF((AN1620-AM1620)*AL1620*$E1620/$D1620/1000&lt;0.2,"&lt;0,2",ROUND((AN1620-AM1620)*AL1620*$E1620/$D1620/1000,2))))</f>
        <v/>
      </c>
      <c r="AQ1620">
        <v>0</v>
      </c>
      <c r="AR1620" t="str">
        <f>IF($A1620="","",VLOOKUP($A1620,DADOS!F:P,11,FALSE))</f>
        <v/>
      </c>
      <c r="AS1620" t="str">
        <f>IF(E1620="","",IF(AQ1620="","",IF(AR1620="","",IF((AR1620-AQ1620)*AP1620*$E1620/$D1620&lt;1,"&lt;1",ROUND((AR1620-AQ1620)*AP1620*$E1620/$D1620,2)))))</f>
        <v/>
      </c>
      <c r="AV1620" t="str">
        <f>IF(A1620="","",VLOOKUP(A1620,DADOS!F:R,12,FALSE))</f>
        <v/>
      </c>
      <c r="AW1620" t="str">
        <f>IF(A1620="","",IF(AU1620="","",IF(AV1620="","",IF((AV1620-AU1620)*AT1620*$E1620/$D1620&lt;1,"&lt;1",ROUND((AV1620-AU1620)*AT1620*$E1620/$D1620,2)))))</f>
        <v/>
      </c>
      <c r="AZ1620" t="str">
        <f>IF($A1620="","",VLOOKUP($A1620,DADOS!F:R,13,FALSE))</f>
        <v/>
      </c>
      <c r="BA1620" t="str">
        <f>IF(A1620="","",IF(AY1620="","",IF(AZ1620="","",IF((AZ1620-AY1620)*AX1620*$E1620/$D1620&lt;1,"&lt;1",ROUND((AZ1620-AY1620)*AX1620*$E1620/$D1620,2)))))</f>
        <v/>
      </c>
    </row>
    <row r="1621">
      <c r="B1621" t="str">
        <f>IF(A1621="","",A1621&amp;"/20")</f>
        <v/>
      </c>
      <c r="H1621" t="str">
        <f>IF($A1621="","",VLOOKUP($A1621,DADOS!F:O,3,FALSE))</f>
        <v/>
      </c>
      <c r="I1621" t="str">
        <f>IF(A1621="","",IF(H1621="","",IF((H1621-G1621)*F1621*$E1621/$D1621/1000&lt;0.2,"&lt;0,2",ROUND((H1621-G1621)*F1621*$E1621/$D1621/1000,2))))</f>
        <v/>
      </c>
      <c r="L1621" t="str">
        <f>IF($A1621="","",VLOOKUP($A1621,DADOS!F:O,6,FALSE))</f>
        <v/>
      </c>
      <c r="M1621" t="str">
        <f>IF(A1621="","",IF(L1621="","",IF((L1621-K1621)*J1621*$E1621/$D1621/1000&lt;0.2,"&lt;0,2",ROUND((L1621-K1621)*J1621*$E1621/$D1621/1000,2))))</f>
        <v/>
      </c>
      <c r="P1621" t="str">
        <f>IF($A1621="","",VLOOKUP($A1621,DADOS!F:O,5,FALSE))</f>
        <v/>
      </c>
      <c r="Q1621" t="str">
        <f>IF(A1621="","",IF(P1621="","",IF((P1621-O1621)*N1621*$E1621/$D1621/1000&lt;0.2,"&lt;0,2",ROUND((P1621-O1621)*N1621*$E1621/$D1621/1000,2))))</f>
        <v/>
      </c>
      <c r="T1621" t="str">
        <f>IF($A1621="","",VLOOKUP($A1621,DADOS!F:O,4,FALSE))</f>
        <v/>
      </c>
      <c r="U1621" t="str">
        <f>IF(A1621="","",IF(T1621="","",IF((T1621-S1621)*R1621*$E1621/$D1621/1000&lt;0.2,"&lt;0,2",ROUND((T1621-S1621)*R1621*$E1621/$D1621/1000,2))))</f>
        <v/>
      </c>
      <c r="X1621" t="str">
        <f>IF($A1621="","",VLOOKUP($A1621,DADOS!F:O,9,FALSE))</f>
        <v/>
      </c>
      <c r="Y1621" t="str">
        <f>IF(A1621="","",IF(X1621="","",IF((X1621-W1621)*V1621*$E1621/$D1621&lt;1,"&lt;1",ROUND((X1621-W1621)*V1621*$E1621/$D1621,2))))</f>
        <v/>
      </c>
      <c r="AB1621" t="str">
        <f>IF($A1621="","",VLOOKUP($A1621,DADOS!F:O,7,FALSE))</f>
        <v/>
      </c>
      <c r="AC1621" t="str">
        <f>IF(A1621="","",IF(AB1621="","",IF((AB1621-AA1621)*Z1621*$E1621/$D1621&lt;1,"&lt;1",ROUND((AB1621-AA1621)*Z1621*$E1621/$D1621,2))))</f>
        <v/>
      </c>
      <c r="AF1621" t="str">
        <f>IF($A1621="","",VLOOKUP($A1621,DADOS!F:O,10,FALSE))</f>
        <v/>
      </c>
      <c r="AG1621" t="str">
        <f>IF(A1621="","",IF(AF1621="","",IF((AF1621-AE1621)*AD1621*$E1621/$D1621&lt;1,"&lt;1",ROUND((AF1621-AE1621)*AD1621*$E1621/$D1621,2))))</f>
        <v/>
      </c>
      <c r="AJ1621" t="str">
        <f>IF($A1621="","",VLOOKUP($A1621,DADOS!F:O,8,FALSE))</f>
        <v/>
      </c>
      <c r="AK1621" t="str">
        <f>IF(A1621="","",IF(AJ1621="","",IF((AJ1621-AI1621)*AH1621*$E1621/$D1621&lt;1,"&lt;1",ROUND((AJ1621-AI1621)*AH1621*$E1621/$D1621,2))))</f>
        <v/>
      </c>
      <c r="AN1621" t="str">
        <f>IF($A1621="","",VLOOKUP($A1621,DADOS!F:O,2,FALSE))</f>
        <v/>
      </c>
      <c r="AO1621" t="str">
        <f>IF(A1621="","",IF(AN1621="","",IF((AN1621-AM1621)*AL1621*$E1621/$D1621/1000&lt;0.2,"&lt;0,2",ROUND((AN1621-AM1621)*AL1621*$E1621/$D1621/1000,2))))</f>
        <v/>
      </c>
      <c r="AQ1621">
        <v>0</v>
      </c>
      <c r="AR1621" t="str">
        <f>IF($A1621="","",VLOOKUP($A1621,DADOS!F:P,11,FALSE))</f>
        <v/>
      </c>
      <c r="AS1621" t="str">
        <f>IF(E1621="","",IF(AQ1621="","",IF(AR1621="","",IF((AR1621-AQ1621)*AP1621*$E1621/$D1621&lt;1,"&lt;1",ROUND((AR1621-AQ1621)*AP1621*$E1621/$D1621,2)))))</f>
        <v/>
      </c>
      <c r="AV1621" t="str">
        <f>IF(A1621="","",VLOOKUP(A1621,DADOS!F:R,12,FALSE))</f>
        <v/>
      </c>
      <c r="AW1621" t="str">
        <f>IF(A1621="","",IF(AU1621="","",IF(AV1621="","",IF((AV1621-AU1621)*AT1621*$E1621/$D1621&lt;1,"&lt;1",ROUND((AV1621-AU1621)*AT1621*$E1621/$D1621,2)))))</f>
        <v/>
      </c>
      <c r="AZ1621" t="str">
        <f>IF($A1621="","",VLOOKUP($A1621,DADOS!F:R,13,FALSE))</f>
        <v/>
      </c>
      <c r="BA1621" t="str">
        <f>IF(A1621="","",IF(AY1621="","",IF(AZ1621="","",IF((AZ1621-AY1621)*AX1621*$E1621/$D1621&lt;1,"&lt;1",ROUND((AZ1621-AY1621)*AX1621*$E1621/$D1621,2)))))</f>
        <v/>
      </c>
    </row>
    <row r="1622">
      <c r="B1622" t="str">
        <f>IF(A1622="","",A1622&amp;"/20")</f>
        <v/>
      </c>
      <c r="H1622" t="str">
        <f>IF($A1622="","",VLOOKUP($A1622,DADOS!F:O,3,FALSE))</f>
        <v/>
      </c>
      <c r="I1622" t="str">
        <f>IF(A1622="","",IF(H1622="","",IF((H1622-G1622)*F1622*$E1622/$D1622/1000&lt;0.2,"&lt;0,2",ROUND((H1622-G1622)*F1622*$E1622/$D1622/1000,2))))</f>
        <v/>
      </c>
      <c r="L1622" t="str">
        <f>IF($A1622="","",VLOOKUP($A1622,DADOS!F:O,6,FALSE))</f>
        <v/>
      </c>
      <c r="M1622" t="str">
        <f>IF(A1622="","",IF(L1622="","",IF((L1622-K1622)*J1622*$E1622/$D1622/1000&lt;0.2,"&lt;0,2",ROUND((L1622-K1622)*J1622*$E1622/$D1622/1000,2))))</f>
        <v/>
      </c>
      <c r="P1622" t="str">
        <f>IF($A1622="","",VLOOKUP($A1622,DADOS!F:O,5,FALSE))</f>
        <v/>
      </c>
      <c r="Q1622" t="str">
        <f>IF(A1622="","",IF(P1622="","",IF((P1622-O1622)*N1622*$E1622/$D1622/1000&lt;0.2,"&lt;0,2",ROUND((P1622-O1622)*N1622*$E1622/$D1622/1000,2))))</f>
        <v/>
      </c>
      <c r="T1622" t="str">
        <f>IF($A1622="","",VLOOKUP($A1622,DADOS!F:O,4,FALSE))</f>
        <v/>
      </c>
      <c r="U1622" t="str">
        <f>IF(A1622="","",IF(T1622="","",IF((T1622-S1622)*R1622*$E1622/$D1622/1000&lt;0.2,"&lt;0,2",ROUND((T1622-S1622)*R1622*$E1622/$D1622/1000,2))))</f>
        <v/>
      </c>
      <c r="X1622" t="str">
        <f>IF($A1622="","",VLOOKUP($A1622,DADOS!F:O,9,FALSE))</f>
        <v/>
      </c>
      <c r="Y1622" t="str">
        <f>IF(A1622="","",IF(X1622="","",IF((X1622-W1622)*V1622*$E1622/$D1622&lt;1,"&lt;1",ROUND((X1622-W1622)*V1622*$E1622/$D1622,2))))</f>
        <v/>
      </c>
      <c r="AB1622" t="str">
        <f>IF($A1622="","",VLOOKUP($A1622,DADOS!F:O,7,FALSE))</f>
        <v/>
      </c>
      <c r="AC1622" t="str">
        <f>IF(A1622="","",IF(AB1622="","",IF((AB1622-AA1622)*Z1622*$E1622/$D1622&lt;1,"&lt;1",ROUND((AB1622-AA1622)*Z1622*$E1622/$D1622,2))))</f>
        <v/>
      </c>
      <c r="AF1622" t="str">
        <f>IF($A1622="","",VLOOKUP($A1622,DADOS!F:O,10,FALSE))</f>
        <v/>
      </c>
      <c r="AG1622" t="str">
        <f>IF(A1622="","",IF(AF1622="","",IF((AF1622-AE1622)*AD1622*$E1622/$D1622&lt;1,"&lt;1",ROUND((AF1622-AE1622)*AD1622*$E1622/$D1622,2))))</f>
        <v/>
      </c>
      <c r="AJ1622" t="str">
        <f>IF($A1622="","",VLOOKUP($A1622,DADOS!F:O,8,FALSE))</f>
        <v/>
      </c>
      <c r="AK1622" t="str">
        <f>IF(A1622="","",IF(AJ1622="","",IF((AJ1622-AI1622)*AH1622*$E1622/$D1622&lt;1,"&lt;1",ROUND((AJ1622-AI1622)*AH1622*$E1622/$D1622,2))))</f>
        <v/>
      </c>
      <c r="AN1622" t="str">
        <f>IF($A1622="","",VLOOKUP($A1622,DADOS!F:O,2,FALSE))</f>
        <v/>
      </c>
      <c r="AO1622" t="str">
        <f>IF(A1622="","",IF(AN1622="","",IF((AN1622-AM1622)*AL1622*$E1622/$D1622/1000&lt;0.2,"&lt;0,2",ROUND((AN1622-AM1622)*AL1622*$E1622/$D1622/1000,2))))</f>
        <v/>
      </c>
      <c r="AQ1622">
        <v>0</v>
      </c>
      <c r="AR1622" t="str">
        <f>IF($A1622="","",VLOOKUP($A1622,DADOS!F:P,11,FALSE))</f>
        <v/>
      </c>
      <c r="AS1622" t="str">
        <f>IF(E1622="","",IF(AQ1622="","",IF(AR1622="","",IF((AR1622-AQ1622)*AP1622*$E1622/$D1622&lt;1,"&lt;1",ROUND((AR1622-AQ1622)*AP1622*$E1622/$D1622,2)))))</f>
        <v/>
      </c>
      <c r="AV1622" t="str">
        <f>IF(A1622="","",VLOOKUP(A1622,DADOS!F:R,12,FALSE))</f>
        <v/>
      </c>
      <c r="AW1622" t="str">
        <f>IF(A1622="","",IF(AU1622="","",IF(AV1622="","",IF((AV1622-AU1622)*AT1622*$E1622/$D1622&lt;1,"&lt;1",ROUND((AV1622-AU1622)*AT1622*$E1622/$D1622,2)))))</f>
        <v/>
      </c>
      <c r="AZ1622" t="str">
        <f>IF($A1622="","",VLOOKUP($A1622,DADOS!F:R,13,FALSE))</f>
        <v/>
      </c>
      <c r="BA1622" t="str">
        <f>IF(A1622="","",IF(AY1622="","",IF(AZ1622="","",IF((AZ1622-AY1622)*AX1622*$E1622/$D1622&lt;1,"&lt;1",ROUND((AZ1622-AY1622)*AX1622*$E1622/$D1622,2)))))</f>
        <v/>
      </c>
    </row>
    <row r="1623">
      <c r="B1623" t="str">
        <f>IF(A1623="","",A1623&amp;"/20")</f>
        <v/>
      </c>
      <c r="H1623" t="str">
        <f>IF($A1623="","",VLOOKUP($A1623,DADOS!F:O,3,FALSE))</f>
        <v/>
      </c>
      <c r="I1623" t="str">
        <f>IF(A1623="","",IF(H1623="","",IF((H1623-G1623)*F1623*$E1623/$D1623/1000&lt;0.2,"&lt;0,2",ROUND((H1623-G1623)*F1623*$E1623/$D1623/1000,2))))</f>
        <v/>
      </c>
      <c r="L1623" t="str">
        <f>IF($A1623="","",VLOOKUP($A1623,DADOS!F:O,6,FALSE))</f>
        <v/>
      </c>
      <c r="M1623" t="str">
        <f>IF(A1623="","",IF(L1623="","",IF((L1623-K1623)*J1623*$E1623/$D1623/1000&lt;0.2,"&lt;0,2",ROUND((L1623-K1623)*J1623*$E1623/$D1623/1000,2))))</f>
        <v/>
      </c>
      <c r="P1623" t="str">
        <f>IF($A1623="","",VLOOKUP($A1623,DADOS!F:O,5,FALSE))</f>
        <v/>
      </c>
      <c r="Q1623" t="str">
        <f>IF(A1623="","",IF(P1623="","",IF((P1623-O1623)*N1623*$E1623/$D1623/1000&lt;0.2,"&lt;0,2",ROUND((P1623-O1623)*N1623*$E1623/$D1623/1000,2))))</f>
        <v/>
      </c>
      <c r="T1623" t="str">
        <f>IF($A1623="","",VLOOKUP($A1623,DADOS!F:O,4,FALSE))</f>
        <v/>
      </c>
      <c r="U1623" t="str">
        <f>IF(A1623="","",IF(T1623="","",IF((T1623-S1623)*R1623*$E1623/$D1623/1000&lt;0.2,"&lt;0,2",ROUND((T1623-S1623)*R1623*$E1623/$D1623/1000,2))))</f>
        <v/>
      </c>
      <c r="X1623" t="str">
        <f>IF($A1623="","",VLOOKUP($A1623,DADOS!F:O,9,FALSE))</f>
        <v/>
      </c>
      <c r="Y1623" t="str">
        <f>IF(A1623="","",IF(X1623="","",IF((X1623-W1623)*V1623*$E1623/$D1623&lt;1,"&lt;1",ROUND((X1623-W1623)*V1623*$E1623/$D1623,2))))</f>
        <v/>
      </c>
      <c r="AB1623" t="str">
        <f>IF($A1623="","",VLOOKUP($A1623,DADOS!F:O,7,FALSE))</f>
        <v/>
      </c>
      <c r="AC1623" t="str">
        <f>IF(A1623="","",IF(AB1623="","",IF((AB1623-AA1623)*Z1623*$E1623/$D1623&lt;1,"&lt;1",ROUND((AB1623-AA1623)*Z1623*$E1623/$D1623,2))))</f>
        <v/>
      </c>
      <c r="AF1623" t="str">
        <f>IF($A1623="","",VLOOKUP($A1623,DADOS!F:O,10,FALSE))</f>
        <v/>
      </c>
      <c r="AG1623" t="str">
        <f>IF(A1623="","",IF(AF1623="","",IF((AF1623-AE1623)*AD1623*$E1623/$D1623&lt;1,"&lt;1",ROUND((AF1623-AE1623)*AD1623*$E1623/$D1623,2))))</f>
        <v/>
      </c>
      <c r="AJ1623" t="str">
        <f>IF($A1623="","",VLOOKUP($A1623,DADOS!F:O,8,FALSE))</f>
        <v/>
      </c>
      <c r="AK1623" t="str">
        <f>IF(A1623="","",IF(AJ1623="","",IF((AJ1623-AI1623)*AH1623*$E1623/$D1623&lt;1,"&lt;1",ROUND((AJ1623-AI1623)*AH1623*$E1623/$D1623,2))))</f>
        <v/>
      </c>
      <c r="AN1623" t="str">
        <f>IF($A1623="","",VLOOKUP($A1623,DADOS!F:O,2,FALSE))</f>
        <v/>
      </c>
      <c r="AO1623" t="str">
        <f>IF(A1623="","",IF(AN1623="","",IF((AN1623-AM1623)*AL1623*$E1623/$D1623/1000&lt;0.2,"&lt;0,2",ROUND((AN1623-AM1623)*AL1623*$E1623/$D1623/1000,2))))</f>
        <v/>
      </c>
      <c r="AQ1623">
        <v>0</v>
      </c>
      <c r="AR1623" t="str">
        <f>IF($A1623="","",VLOOKUP($A1623,DADOS!F:P,11,FALSE))</f>
        <v/>
      </c>
      <c r="AS1623" t="str">
        <f>IF(E1623="","",IF(AQ1623="","",IF(AR1623="","",IF((AR1623-AQ1623)*AP1623*$E1623/$D1623&lt;1,"&lt;1",ROUND((AR1623-AQ1623)*AP1623*$E1623/$D1623,2)))))</f>
        <v/>
      </c>
      <c r="AV1623" t="str">
        <f>IF(A1623="","",VLOOKUP(A1623,DADOS!F:R,12,FALSE))</f>
        <v/>
      </c>
      <c r="AW1623" t="str">
        <f>IF(A1623="","",IF(AU1623="","",IF(AV1623="","",IF((AV1623-AU1623)*AT1623*$E1623/$D1623&lt;1,"&lt;1",ROUND((AV1623-AU1623)*AT1623*$E1623/$D1623,2)))))</f>
        <v/>
      </c>
      <c r="AZ1623" t="str">
        <f>IF($A1623="","",VLOOKUP($A1623,DADOS!F:R,13,FALSE))</f>
        <v/>
      </c>
      <c r="BA1623" t="str">
        <f>IF(A1623="","",IF(AY1623="","",IF(AZ1623="","",IF((AZ1623-AY1623)*AX1623*$E1623/$D1623&lt;1,"&lt;1",ROUND((AZ1623-AY1623)*AX1623*$E1623/$D1623,2)))))</f>
        <v/>
      </c>
    </row>
    <row r="1624">
      <c r="B1624" t="str">
        <f>IF(A1624="","",A1624&amp;"/20")</f>
        <v/>
      </c>
      <c r="H1624" t="str">
        <f>IF($A1624="","",VLOOKUP($A1624,DADOS!F:O,3,FALSE))</f>
        <v/>
      </c>
      <c r="I1624" t="str">
        <f>IF(A1624="","",IF(H1624="","",IF((H1624-G1624)*F1624*$E1624/$D1624/1000&lt;0.2,"&lt;0,2",ROUND((H1624-G1624)*F1624*$E1624/$D1624/1000,2))))</f>
        <v/>
      </c>
      <c r="L1624" t="str">
        <f>IF($A1624="","",VLOOKUP($A1624,DADOS!F:O,6,FALSE))</f>
        <v/>
      </c>
      <c r="M1624" t="str">
        <f>IF(A1624="","",IF(L1624="","",IF((L1624-K1624)*J1624*$E1624/$D1624/1000&lt;0.2,"&lt;0,2",ROUND((L1624-K1624)*J1624*$E1624/$D1624/1000,2))))</f>
        <v/>
      </c>
      <c r="P1624" t="str">
        <f>IF($A1624="","",VLOOKUP($A1624,DADOS!F:O,5,FALSE))</f>
        <v/>
      </c>
      <c r="Q1624" t="str">
        <f>IF(A1624="","",IF(P1624="","",IF((P1624-O1624)*N1624*$E1624/$D1624/1000&lt;0.2,"&lt;0,2",ROUND((P1624-O1624)*N1624*$E1624/$D1624/1000,2))))</f>
        <v/>
      </c>
      <c r="T1624" t="str">
        <f>IF($A1624="","",VLOOKUP($A1624,DADOS!F:O,4,FALSE))</f>
        <v/>
      </c>
      <c r="U1624" t="str">
        <f>IF(A1624="","",IF(T1624="","",IF((T1624-S1624)*R1624*$E1624/$D1624/1000&lt;0.2,"&lt;0,2",ROUND((T1624-S1624)*R1624*$E1624/$D1624/1000,2))))</f>
        <v/>
      </c>
      <c r="X1624" t="str">
        <f>IF($A1624="","",VLOOKUP($A1624,DADOS!F:O,9,FALSE))</f>
        <v/>
      </c>
      <c r="Y1624" t="str">
        <f>IF(A1624="","",IF(X1624="","",IF((X1624-W1624)*V1624*$E1624/$D1624&lt;1,"&lt;1",ROUND((X1624-W1624)*V1624*$E1624/$D1624,2))))</f>
        <v/>
      </c>
      <c r="AB1624" t="str">
        <f>IF($A1624="","",VLOOKUP($A1624,DADOS!F:O,7,FALSE))</f>
        <v/>
      </c>
      <c r="AC1624" t="str">
        <f>IF(A1624="","",IF(AB1624="","",IF((AB1624-AA1624)*Z1624*$E1624/$D1624&lt;1,"&lt;1",ROUND((AB1624-AA1624)*Z1624*$E1624/$D1624,2))))</f>
        <v/>
      </c>
      <c r="AF1624" t="str">
        <f>IF($A1624="","",VLOOKUP($A1624,DADOS!F:O,10,FALSE))</f>
        <v/>
      </c>
      <c r="AG1624" t="str">
        <f>IF(A1624="","",IF(AF1624="","",IF((AF1624-AE1624)*AD1624*$E1624/$D1624&lt;1,"&lt;1",ROUND((AF1624-AE1624)*AD1624*$E1624/$D1624,2))))</f>
        <v/>
      </c>
      <c r="AJ1624" t="str">
        <f>IF($A1624="","",VLOOKUP($A1624,DADOS!F:O,8,FALSE))</f>
        <v/>
      </c>
      <c r="AK1624" t="str">
        <f>IF(A1624="","",IF(AJ1624="","",IF((AJ1624-AI1624)*AH1624*$E1624/$D1624&lt;1,"&lt;1",ROUND((AJ1624-AI1624)*AH1624*$E1624/$D1624,2))))</f>
        <v/>
      </c>
      <c r="AN1624" t="str">
        <f>IF($A1624="","",VLOOKUP($A1624,DADOS!F:O,2,FALSE))</f>
        <v/>
      </c>
      <c r="AO1624" t="str">
        <f>IF(A1624="","",IF(AN1624="","",IF((AN1624-AM1624)*AL1624*$E1624/$D1624/1000&lt;0.2,"&lt;0,2",ROUND((AN1624-AM1624)*AL1624*$E1624/$D1624/1000,2))))</f>
        <v/>
      </c>
      <c r="AQ1624">
        <v>0</v>
      </c>
      <c r="AR1624" t="str">
        <f>IF($A1624="","",VLOOKUP($A1624,DADOS!F:P,11,FALSE))</f>
        <v/>
      </c>
      <c r="AS1624" t="str">
        <f>IF(E1624="","",IF(AQ1624="","",IF(AR1624="","",IF((AR1624-AQ1624)*AP1624*$E1624/$D1624&lt;1,"&lt;1",ROUND((AR1624-AQ1624)*AP1624*$E1624/$D1624,2)))))</f>
        <v/>
      </c>
      <c r="AV1624" t="str">
        <f>IF(A1624="","",VLOOKUP(A1624,DADOS!F:R,12,FALSE))</f>
        <v/>
      </c>
      <c r="AW1624" t="str">
        <f>IF(A1624="","",IF(AU1624="","",IF(AV1624="","",IF((AV1624-AU1624)*AT1624*$E1624/$D1624&lt;1,"&lt;1",ROUND((AV1624-AU1624)*AT1624*$E1624/$D1624,2)))))</f>
        <v/>
      </c>
      <c r="AZ1624" t="str">
        <f>IF($A1624="","",VLOOKUP($A1624,DADOS!F:R,13,FALSE))</f>
        <v/>
      </c>
      <c r="BA1624" t="str">
        <f>IF(A1624="","",IF(AY1624="","",IF(AZ1624="","",IF((AZ1624-AY1624)*AX1624*$E1624/$D1624&lt;1,"&lt;1",ROUND((AZ1624-AY1624)*AX1624*$E1624/$D1624,2)))))</f>
        <v/>
      </c>
    </row>
    <row r="1625">
      <c r="B1625" t="str">
        <f>IF(A1625="","",A1625&amp;"/20")</f>
        <v/>
      </c>
      <c r="H1625" t="str">
        <f>IF($A1625="","",VLOOKUP($A1625,DADOS!F:O,3,FALSE))</f>
        <v/>
      </c>
      <c r="I1625" t="str">
        <f>IF(A1625="","",IF(H1625="","",IF((H1625-G1625)*F1625*$E1625/$D1625/1000&lt;0.2,"&lt;0,2",ROUND((H1625-G1625)*F1625*$E1625/$D1625/1000,2))))</f>
        <v/>
      </c>
      <c r="L1625" t="str">
        <f>IF($A1625="","",VLOOKUP($A1625,DADOS!F:O,6,FALSE))</f>
        <v/>
      </c>
      <c r="M1625" t="str">
        <f>IF(A1625="","",IF(L1625="","",IF((L1625-K1625)*J1625*$E1625/$D1625/1000&lt;0.2,"&lt;0,2",ROUND((L1625-K1625)*J1625*$E1625/$D1625/1000,2))))</f>
        <v/>
      </c>
      <c r="P1625" t="str">
        <f>IF($A1625="","",VLOOKUP($A1625,DADOS!F:O,5,FALSE))</f>
        <v/>
      </c>
      <c r="Q1625" t="str">
        <f>IF(A1625="","",IF(P1625="","",IF((P1625-O1625)*N1625*$E1625/$D1625/1000&lt;0.2,"&lt;0,2",ROUND((P1625-O1625)*N1625*$E1625/$D1625/1000,2))))</f>
        <v/>
      </c>
      <c r="T1625" t="str">
        <f>IF($A1625="","",VLOOKUP($A1625,DADOS!F:O,4,FALSE))</f>
        <v/>
      </c>
      <c r="U1625" t="str">
        <f>IF(A1625="","",IF(T1625="","",IF((T1625-S1625)*R1625*$E1625/$D1625/1000&lt;0.2,"&lt;0,2",ROUND((T1625-S1625)*R1625*$E1625/$D1625/1000,2))))</f>
        <v/>
      </c>
      <c r="X1625" t="str">
        <f>IF($A1625="","",VLOOKUP($A1625,DADOS!F:O,9,FALSE))</f>
        <v/>
      </c>
      <c r="Y1625" t="str">
        <f>IF(A1625="","",IF(X1625="","",IF((X1625-W1625)*V1625*$E1625/$D1625&lt;1,"&lt;1",ROUND((X1625-W1625)*V1625*$E1625/$D1625,2))))</f>
        <v/>
      </c>
      <c r="AB1625" t="str">
        <f>IF($A1625="","",VLOOKUP($A1625,DADOS!F:O,7,FALSE))</f>
        <v/>
      </c>
      <c r="AC1625" t="str">
        <f>IF(A1625="","",IF(AB1625="","",IF((AB1625-AA1625)*Z1625*$E1625/$D1625&lt;1,"&lt;1",ROUND((AB1625-AA1625)*Z1625*$E1625/$D1625,2))))</f>
        <v/>
      </c>
      <c r="AF1625" t="str">
        <f>IF($A1625="","",VLOOKUP($A1625,DADOS!F:O,10,FALSE))</f>
        <v/>
      </c>
      <c r="AG1625" t="str">
        <f>IF(A1625="","",IF(AF1625="","",IF((AF1625-AE1625)*AD1625*$E1625/$D1625&lt;1,"&lt;1",ROUND((AF1625-AE1625)*AD1625*$E1625/$D1625,2))))</f>
        <v/>
      </c>
      <c r="AJ1625" t="str">
        <f>IF($A1625="","",VLOOKUP($A1625,DADOS!F:O,8,FALSE))</f>
        <v/>
      </c>
      <c r="AK1625" t="str">
        <f>IF(A1625="","",IF(AJ1625="","",IF((AJ1625-AI1625)*AH1625*$E1625/$D1625&lt;1,"&lt;1",ROUND((AJ1625-AI1625)*AH1625*$E1625/$D1625,2))))</f>
        <v/>
      </c>
      <c r="AN1625" t="str">
        <f>IF($A1625="","",VLOOKUP($A1625,DADOS!F:O,2,FALSE))</f>
        <v/>
      </c>
      <c r="AO1625" t="str">
        <f>IF(A1625="","",IF(AN1625="","",IF((AN1625-AM1625)*AL1625*$E1625/$D1625/1000&lt;0.2,"&lt;0,2",ROUND((AN1625-AM1625)*AL1625*$E1625/$D1625/1000,2))))</f>
        <v/>
      </c>
      <c r="AQ1625">
        <v>0</v>
      </c>
      <c r="AR1625" t="str">
        <f>IF($A1625="","",VLOOKUP($A1625,DADOS!F:P,11,FALSE))</f>
        <v/>
      </c>
      <c r="AS1625" t="str">
        <f>IF(E1625="","",IF(AQ1625="","",IF(AR1625="","",IF((AR1625-AQ1625)*AP1625*$E1625/$D1625&lt;1,"&lt;1",ROUND((AR1625-AQ1625)*AP1625*$E1625/$D1625,2)))))</f>
        <v/>
      </c>
      <c r="AV1625" t="str">
        <f>IF(A1625="","",VLOOKUP(A1625,DADOS!F:R,12,FALSE))</f>
        <v/>
      </c>
      <c r="AW1625" t="str">
        <f>IF(A1625="","",IF(AU1625="","",IF(AV1625="","",IF((AV1625-AU1625)*AT1625*$E1625/$D1625&lt;1,"&lt;1",ROUND((AV1625-AU1625)*AT1625*$E1625/$D1625,2)))))</f>
        <v/>
      </c>
      <c r="AZ1625" t="str">
        <f>IF($A1625="","",VLOOKUP($A1625,DADOS!F:R,13,FALSE))</f>
        <v/>
      </c>
      <c r="BA1625" t="str">
        <f>IF(A1625="","",IF(AY1625="","",IF(AZ1625="","",IF((AZ1625-AY1625)*AX1625*$E1625/$D1625&lt;1,"&lt;1",ROUND((AZ1625-AY1625)*AX1625*$E1625/$D1625,2)))))</f>
        <v/>
      </c>
    </row>
    <row r="1626">
      <c r="B1626" t="str">
        <f>IF(A1626="","",A1626&amp;"/20")</f>
        <v/>
      </c>
      <c r="H1626" t="str">
        <f>IF($A1626="","",VLOOKUP($A1626,DADOS!F:O,3,FALSE))</f>
        <v/>
      </c>
      <c r="I1626" t="str">
        <f>IF(A1626="","",IF(H1626="","",IF((H1626-G1626)*F1626*$E1626/$D1626/1000&lt;0.2,"&lt;0,2",ROUND((H1626-G1626)*F1626*$E1626/$D1626/1000,2))))</f>
        <v/>
      </c>
      <c r="L1626" t="str">
        <f>IF($A1626="","",VLOOKUP($A1626,DADOS!F:O,6,FALSE))</f>
        <v/>
      </c>
      <c r="M1626" t="str">
        <f>IF(A1626="","",IF(L1626="","",IF((L1626-K1626)*J1626*$E1626/$D1626/1000&lt;0.2,"&lt;0,2",ROUND((L1626-K1626)*J1626*$E1626/$D1626/1000,2))))</f>
        <v/>
      </c>
      <c r="P1626" t="str">
        <f>IF($A1626="","",VLOOKUP($A1626,DADOS!F:O,5,FALSE))</f>
        <v/>
      </c>
      <c r="Q1626" t="str">
        <f>IF(A1626="","",IF(P1626="","",IF((P1626-O1626)*N1626*$E1626/$D1626/1000&lt;0.2,"&lt;0,2",ROUND((P1626-O1626)*N1626*$E1626/$D1626/1000,2))))</f>
        <v/>
      </c>
      <c r="T1626" t="str">
        <f>IF($A1626="","",VLOOKUP($A1626,DADOS!F:O,4,FALSE))</f>
        <v/>
      </c>
      <c r="U1626" t="str">
        <f>IF(A1626="","",IF(T1626="","",IF((T1626-S1626)*R1626*$E1626/$D1626/1000&lt;0.2,"&lt;0,2",ROUND((T1626-S1626)*R1626*$E1626/$D1626/1000,2))))</f>
        <v/>
      </c>
      <c r="X1626" t="str">
        <f>IF($A1626="","",VLOOKUP($A1626,DADOS!F:O,9,FALSE))</f>
        <v/>
      </c>
      <c r="Y1626" t="str">
        <f>IF(A1626="","",IF(X1626="","",IF((X1626-W1626)*V1626*$E1626/$D1626&lt;1,"&lt;1",ROUND((X1626-W1626)*V1626*$E1626/$D1626,2))))</f>
        <v/>
      </c>
      <c r="AB1626" t="str">
        <f>IF($A1626="","",VLOOKUP($A1626,DADOS!F:O,7,FALSE))</f>
        <v/>
      </c>
      <c r="AC1626" t="str">
        <f>IF(A1626="","",IF(AB1626="","",IF((AB1626-AA1626)*Z1626*$E1626/$D1626&lt;1,"&lt;1",ROUND((AB1626-AA1626)*Z1626*$E1626/$D1626,2))))</f>
        <v/>
      </c>
      <c r="AF1626" t="str">
        <f>IF($A1626="","",VLOOKUP($A1626,DADOS!F:O,10,FALSE))</f>
        <v/>
      </c>
      <c r="AG1626" t="str">
        <f>IF(A1626="","",IF(AF1626="","",IF((AF1626-AE1626)*AD1626*$E1626/$D1626&lt;1,"&lt;1",ROUND((AF1626-AE1626)*AD1626*$E1626/$D1626,2))))</f>
        <v/>
      </c>
      <c r="AJ1626" t="str">
        <f>IF($A1626="","",VLOOKUP($A1626,DADOS!F:O,8,FALSE))</f>
        <v/>
      </c>
      <c r="AK1626" t="str">
        <f>IF(A1626="","",IF(AJ1626="","",IF((AJ1626-AI1626)*AH1626*$E1626/$D1626&lt;1,"&lt;1",ROUND((AJ1626-AI1626)*AH1626*$E1626/$D1626,2))))</f>
        <v/>
      </c>
      <c r="AN1626" t="str">
        <f>IF($A1626="","",VLOOKUP($A1626,DADOS!F:O,2,FALSE))</f>
        <v/>
      </c>
      <c r="AO1626" t="str">
        <f>IF(A1626="","",IF(AN1626="","",IF((AN1626-AM1626)*AL1626*$E1626/$D1626/1000&lt;0.2,"&lt;0,2",ROUND((AN1626-AM1626)*AL1626*$E1626/$D1626/1000,2))))</f>
        <v/>
      </c>
      <c r="AQ1626">
        <v>0</v>
      </c>
      <c r="AR1626" t="str">
        <f>IF($A1626="","",VLOOKUP($A1626,DADOS!F:P,11,FALSE))</f>
        <v/>
      </c>
      <c r="AS1626" t="str">
        <f>IF(E1626="","",IF(AQ1626="","",IF(AR1626="","",IF((AR1626-AQ1626)*AP1626*$E1626/$D1626&lt;1,"&lt;1",ROUND((AR1626-AQ1626)*AP1626*$E1626/$D1626,2)))))</f>
        <v/>
      </c>
      <c r="AV1626" t="str">
        <f>IF(A1626="","",VLOOKUP(A1626,DADOS!F:R,12,FALSE))</f>
        <v/>
      </c>
      <c r="AW1626" t="str">
        <f>IF(A1626="","",IF(AU1626="","",IF(AV1626="","",IF((AV1626-AU1626)*AT1626*$E1626/$D1626&lt;1,"&lt;1",ROUND((AV1626-AU1626)*AT1626*$E1626/$D1626,2)))))</f>
        <v/>
      </c>
      <c r="AZ1626" t="str">
        <f>IF($A1626="","",VLOOKUP($A1626,DADOS!F:R,13,FALSE))</f>
        <v/>
      </c>
      <c r="BA1626" t="str">
        <f>IF(A1626="","",IF(AY1626="","",IF(AZ1626="","",IF((AZ1626-AY1626)*AX1626*$E1626/$D1626&lt;1,"&lt;1",ROUND((AZ1626-AY1626)*AX1626*$E1626/$D1626,2)))))</f>
        <v/>
      </c>
    </row>
    <row r="1627">
      <c r="B1627" t="str">
        <f>IF(A1627="","",A1627&amp;"/20")</f>
        <v/>
      </c>
      <c r="H1627" t="str">
        <f>IF($A1627="","",VLOOKUP($A1627,DADOS!F:O,3,FALSE))</f>
        <v/>
      </c>
      <c r="I1627" t="str">
        <f>IF(A1627="","",IF(H1627="","",IF((H1627-G1627)*F1627*$E1627/$D1627/1000&lt;0.2,"&lt;0,2",ROUND((H1627-G1627)*F1627*$E1627/$D1627/1000,2))))</f>
        <v/>
      </c>
      <c r="L1627" t="str">
        <f>IF($A1627="","",VLOOKUP($A1627,DADOS!F:O,6,FALSE))</f>
        <v/>
      </c>
      <c r="M1627" t="str">
        <f>IF(A1627="","",IF(L1627="","",IF((L1627-K1627)*J1627*$E1627/$D1627/1000&lt;0.2,"&lt;0,2",ROUND((L1627-K1627)*J1627*$E1627/$D1627/1000,2))))</f>
        <v/>
      </c>
      <c r="P1627" t="str">
        <f>IF($A1627="","",VLOOKUP($A1627,DADOS!F:O,5,FALSE))</f>
        <v/>
      </c>
      <c r="Q1627" t="str">
        <f>IF(A1627="","",IF(P1627="","",IF((P1627-O1627)*N1627*$E1627/$D1627/1000&lt;0.2,"&lt;0,2",ROUND((P1627-O1627)*N1627*$E1627/$D1627/1000,2))))</f>
        <v/>
      </c>
      <c r="T1627" t="str">
        <f>IF($A1627="","",VLOOKUP($A1627,DADOS!F:O,4,FALSE))</f>
        <v/>
      </c>
      <c r="U1627" t="str">
        <f>IF(A1627="","",IF(T1627="","",IF((T1627-S1627)*R1627*$E1627/$D1627/1000&lt;0.2,"&lt;0,2",ROUND((T1627-S1627)*R1627*$E1627/$D1627/1000,2))))</f>
        <v/>
      </c>
      <c r="X1627" t="str">
        <f>IF($A1627="","",VLOOKUP($A1627,DADOS!F:O,9,FALSE))</f>
        <v/>
      </c>
      <c r="Y1627" t="str">
        <f>IF(A1627="","",IF(X1627="","",IF((X1627-W1627)*V1627*$E1627/$D1627&lt;1,"&lt;1",ROUND((X1627-W1627)*V1627*$E1627/$D1627,2))))</f>
        <v/>
      </c>
      <c r="AB1627" t="str">
        <f>IF($A1627="","",VLOOKUP($A1627,DADOS!F:O,7,FALSE))</f>
        <v/>
      </c>
      <c r="AC1627" t="str">
        <f>IF(A1627="","",IF(AB1627="","",IF((AB1627-AA1627)*Z1627*$E1627/$D1627&lt;1,"&lt;1",ROUND((AB1627-AA1627)*Z1627*$E1627/$D1627,2))))</f>
        <v/>
      </c>
      <c r="AF1627" t="str">
        <f>IF($A1627="","",VLOOKUP($A1627,DADOS!F:O,10,FALSE))</f>
        <v/>
      </c>
      <c r="AG1627" t="str">
        <f>IF(A1627="","",IF(AF1627="","",IF((AF1627-AE1627)*AD1627*$E1627/$D1627&lt;1,"&lt;1",ROUND((AF1627-AE1627)*AD1627*$E1627/$D1627,2))))</f>
        <v/>
      </c>
      <c r="AJ1627" t="str">
        <f>IF($A1627="","",VLOOKUP($A1627,DADOS!F:O,8,FALSE))</f>
        <v/>
      </c>
      <c r="AK1627" t="str">
        <f>IF(A1627="","",IF(AJ1627="","",IF((AJ1627-AI1627)*AH1627*$E1627/$D1627&lt;1,"&lt;1",ROUND((AJ1627-AI1627)*AH1627*$E1627/$D1627,2))))</f>
        <v/>
      </c>
      <c r="AN1627" t="str">
        <f>IF($A1627="","",VLOOKUP($A1627,DADOS!F:O,2,FALSE))</f>
        <v/>
      </c>
      <c r="AO1627" t="str">
        <f>IF(A1627="","",IF(AN1627="","",IF((AN1627-AM1627)*AL1627*$E1627/$D1627/1000&lt;0.2,"&lt;0,2",ROUND((AN1627-AM1627)*AL1627*$E1627/$D1627/1000,2))))</f>
        <v/>
      </c>
      <c r="AQ1627">
        <v>0</v>
      </c>
      <c r="AR1627" t="str">
        <f>IF($A1627="","",VLOOKUP($A1627,DADOS!F:P,11,FALSE))</f>
        <v/>
      </c>
      <c r="AS1627" t="str">
        <f>IF(E1627="","",IF(AQ1627="","",IF(AR1627="","",IF((AR1627-AQ1627)*AP1627*$E1627/$D1627&lt;1,"&lt;1",ROUND((AR1627-AQ1627)*AP1627*$E1627/$D1627,2)))))</f>
        <v/>
      </c>
      <c r="AV1627" t="str">
        <f>IF(A1627="","",VLOOKUP(A1627,DADOS!F:R,12,FALSE))</f>
        <v/>
      </c>
      <c r="AW1627" t="str">
        <f>IF(A1627="","",IF(AU1627="","",IF(AV1627="","",IF((AV1627-AU1627)*AT1627*$E1627/$D1627&lt;1,"&lt;1",ROUND((AV1627-AU1627)*AT1627*$E1627/$D1627,2)))))</f>
        <v/>
      </c>
      <c r="AZ1627" t="str">
        <f>IF($A1627="","",VLOOKUP($A1627,DADOS!F:R,13,FALSE))</f>
        <v/>
      </c>
      <c r="BA1627" t="str">
        <f>IF(A1627="","",IF(AY1627="","",IF(AZ1627="","",IF((AZ1627-AY1627)*AX1627*$E1627/$D1627&lt;1,"&lt;1",ROUND((AZ1627-AY1627)*AX1627*$E1627/$D1627,2)))))</f>
        <v/>
      </c>
    </row>
    <row r="1628">
      <c r="B1628" t="str">
        <f>IF(A1628="","",A1628&amp;"/20")</f>
        <v/>
      </c>
      <c r="H1628" t="str">
        <f>IF($A1628="","",VLOOKUP($A1628,DADOS!F:O,3,FALSE))</f>
        <v/>
      </c>
      <c r="I1628" t="str">
        <f>IF(A1628="","",IF(H1628="","",IF((H1628-G1628)*F1628*$E1628/$D1628/1000&lt;0.2,"&lt;0,2",ROUND((H1628-G1628)*F1628*$E1628/$D1628/1000,2))))</f>
        <v/>
      </c>
      <c r="L1628" t="str">
        <f>IF($A1628="","",VLOOKUP($A1628,DADOS!F:O,6,FALSE))</f>
        <v/>
      </c>
      <c r="M1628" t="str">
        <f>IF(A1628="","",IF(L1628="","",IF((L1628-K1628)*J1628*$E1628/$D1628/1000&lt;0.2,"&lt;0,2",ROUND((L1628-K1628)*J1628*$E1628/$D1628/1000,2))))</f>
        <v/>
      </c>
      <c r="P1628" t="str">
        <f>IF($A1628="","",VLOOKUP($A1628,DADOS!F:O,5,FALSE))</f>
        <v/>
      </c>
      <c r="Q1628" t="str">
        <f>IF(A1628="","",IF(P1628="","",IF((P1628-O1628)*N1628*$E1628/$D1628/1000&lt;0.2,"&lt;0,2",ROUND((P1628-O1628)*N1628*$E1628/$D1628/1000,2))))</f>
        <v/>
      </c>
      <c r="T1628" t="str">
        <f>IF($A1628="","",VLOOKUP($A1628,DADOS!F:O,4,FALSE))</f>
        <v/>
      </c>
      <c r="U1628" t="str">
        <f>IF(A1628="","",IF(T1628="","",IF((T1628-S1628)*R1628*$E1628/$D1628/1000&lt;0.2,"&lt;0,2",ROUND((T1628-S1628)*R1628*$E1628/$D1628/1000,2))))</f>
        <v/>
      </c>
      <c r="X1628" t="str">
        <f>IF($A1628="","",VLOOKUP($A1628,DADOS!F:O,9,FALSE))</f>
        <v/>
      </c>
      <c r="Y1628" t="str">
        <f>IF(A1628="","",IF(X1628="","",IF((X1628-W1628)*V1628*$E1628/$D1628&lt;1,"&lt;1",ROUND((X1628-W1628)*V1628*$E1628/$D1628,2))))</f>
        <v/>
      </c>
      <c r="AB1628" t="str">
        <f>IF($A1628="","",VLOOKUP($A1628,DADOS!F:O,7,FALSE))</f>
        <v/>
      </c>
      <c r="AC1628" t="str">
        <f>IF(A1628="","",IF(AB1628="","",IF((AB1628-AA1628)*Z1628*$E1628/$D1628&lt;1,"&lt;1",ROUND((AB1628-AA1628)*Z1628*$E1628/$D1628,2))))</f>
        <v/>
      </c>
      <c r="AF1628" t="str">
        <f>IF($A1628="","",VLOOKUP($A1628,DADOS!F:O,10,FALSE))</f>
        <v/>
      </c>
      <c r="AG1628" t="str">
        <f>IF(A1628="","",IF(AF1628="","",IF((AF1628-AE1628)*AD1628*$E1628/$D1628&lt;1,"&lt;1",ROUND((AF1628-AE1628)*AD1628*$E1628/$D1628,2))))</f>
        <v/>
      </c>
      <c r="AJ1628" t="str">
        <f>IF($A1628="","",VLOOKUP($A1628,DADOS!F:O,8,FALSE))</f>
        <v/>
      </c>
      <c r="AK1628" t="str">
        <f>IF(A1628="","",IF(AJ1628="","",IF((AJ1628-AI1628)*AH1628*$E1628/$D1628&lt;1,"&lt;1",ROUND((AJ1628-AI1628)*AH1628*$E1628/$D1628,2))))</f>
        <v/>
      </c>
      <c r="AN1628" t="str">
        <f>IF($A1628="","",VLOOKUP($A1628,DADOS!F:O,2,FALSE))</f>
        <v/>
      </c>
      <c r="AO1628" t="str">
        <f>IF(A1628="","",IF(AN1628="","",IF((AN1628-AM1628)*AL1628*$E1628/$D1628/1000&lt;0.2,"&lt;0,2",ROUND((AN1628-AM1628)*AL1628*$E1628/$D1628/1000,2))))</f>
        <v/>
      </c>
      <c r="AQ1628">
        <v>0</v>
      </c>
      <c r="AR1628" t="str">
        <f>IF($A1628="","",VLOOKUP($A1628,DADOS!F:P,11,FALSE))</f>
        <v/>
      </c>
      <c r="AS1628" t="str">
        <f>IF(E1628="","",IF(AQ1628="","",IF(AR1628="","",IF((AR1628-AQ1628)*AP1628*$E1628/$D1628&lt;1,"&lt;1",ROUND((AR1628-AQ1628)*AP1628*$E1628/$D1628,2)))))</f>
        <v/>
      </c>
      <c r="AV1628" t="str">
        <f>IF(A1628="","",VLOOKUP(A1628,DADOS!F:R,12,FALSE))</f>
        <v/>
      </c>
      <c r="AW1628" t="str">
        <f>IF(A1628="","",IF(AU1628="","",IF(AV1628="","",IF((AV1628-AU1628)*AT1628*$E1628/$D1628&lt;1,"&lt;1",ROUND((AV1628-AU1628)*AT1628*$E1628/$D1628,2)))))</f>
        <v/>
      </c>
      <c r="AZ1628" t="str">
        <f>IF($A1628="","",VLOOKUP($A1628,DADOS!F:R,13,FALSE))</f>
        <v/>
      </c>
      <c r="BA1628" t="str">
        <f>IF(A1628="","",IF(AY1628="","",IF(AZ1628="","",IF((AZ1628-AY1628)*AX1628*$E1628/$D1628&lt;1,"&lt;1",ROUND((AZ1628-AY1628)*AX1628*$E1628/$D1628,2)))))</f>
        <v/>
      </c>
    </row>
    <row r="1629">
      <c r="B1629" t="str">
        <f>IF(A1629="","",A1629&amp;"/20")</f>
        <v/>
      </c>
      <c r="H1629" t="str">
        <f>IF($A1629="","",VLOOKUP($A1629,DADOS!F:O,3,FALSE))</f>
        <v/>
      </c>
      <c r="I1629" t="str">
        <f>IF(A1629="","",IF(H1629="","",IF((H1629-G1629)*F1629*$E1629/$D1629/1000&lt;0.2,"&lt;0,2",ROUND((H1629-G1629)*F1629*$E1629/$D1629/1000,2))))</f>
        <v/>
      </c>
      <c r="L1629" t="str">
        <f>IF($A1629="","",VLOOKUP($A1629,DADOS!F:O,6,FALSE))</f>
        <v/>
      </c>
      <c r="M1629" t="str">
        <f>IF(A1629="","",IF(L1629="","",IF((L1629-K1629)*J1629*$E1629/$D1629/1000&lt;0.2,"&lt;0,2",ROUND((L1629-K1629)*J1629*$E1629/$D1629/1000,2))))</f>
        <v/>
      </c>
      <c r="P1629" t="str">
        <f>IF($A1629="","",VLOOKUP($A1629,DADOS!F:O,5,FALSE))</f>
        <v/>
      </c>
      <c r="Q1629" t="str">
        <f>IF(A1629="","",IF(P1629="","",IF((P1629-O1629)*N1629*$E1629/$D1629/1000&lt;0.2,"&lt;0,2",ROUND((P1629-O1629)*N1629*$E1629/$D1629/1000,2))))</f>
        <v/>
      </c>
      <c r="T1629" t="str">
        <f>IF($A1629="","",VLOOKUP($A1629,DADOS!F:O,4,FALSE))</f>
        <v/>
      </c>
      <c r="U1629" t="str">
        <f>IF(A1629="","",IF(T1629="","",IF((T1629-S1629)*R1629*$E1629/$D1629/1000&lt;0.2,"&lt;0,2",ROUND((T1629-S1629)*R1629*$E1629/$D1629/1000,2))))</f>
        <v/>
      </c>
      <c r="X1629" t="str">
        <f>IF($A1629="","",VLOOKUP($A1629,DADOS!F:O,9,FALSE))</f>
        <v/>
      </c>
      <c r="Y1629" t="str">
        <f>IF(A1629="","",IF(X1629="","",IF((X1629-W1629)*V1629*$E1629/$D1629&lt;1,"&lt;1",ROUND((X1629-W1629)*V1629*$E1629/$D1629,2))))</f>
        <v/>
      </c>
      <c r="AB1629" t="str">
        <f>IF($A1629="","",VLOOKUP($A1629,DADOS!F:O,7,FALSE))</f>
        <v/>
      </c>
      <c r="AC1629" t="str">
        <f>IF(A1629="","",IF(AB1629="","",IF((AB1629-AA1629)*Z1629*$E1629/$D1629&lt;1,"&lt;1",ROUND((AB1629-AA1629)*Z1629*$E1629/$D1629,2))))</f>
        <v/>
      </c>
      <c r="AF1629" t="str">
        <f>IF($A1629="","",VLOOKUP($A1629,DADOS!F:O,10,FALSE))</f>
        <v/>
      </c>
      <c r="AG1629" t="str">
        <f>IF(A1629="","",IF(AF1629="","",IF((AF1629-AE1629)*AD1629*$E1629/$D1629&lt;1,"&lt;1",ROUND((AF1629-AE1629)*AD1629*$E1629/$D1629,2))))</f>
        <v/>
      </c>
      <c r="AJ1629" t="str">
        <f>IF($A1629="","",VLOOKUP($A1629,DADOS!F:O,8,FALSE))</f>
        <v/>
      </c>
      <c r="AK1629" t="str">
        <f>IF(A1629="","",IF(AJ1629="","",IF((AJ1629-AI1629)*AH1629*$E1629/$D1629&lt;1,"&lt;1",ROUND((AJ1629-AI1629)*AH1629*$E1629/$D1629,2))))</f>
        <v/>
      </c>
      <c r="AN1629" t="str">
        <f>IF($A1629="","",VLOOKUP($A1629,DADOS!F:O,2,FALSE))</f>
        <v/>
      </c>
      <c r="AO1629" t="str">
        <f>IF(A1629="","",IF(AN1629="","",IF((AN1629-AM1629)*AL1629*$E1629/$D1629/1000&lt;0.2,"&lt;0,2",ROUND((AN1629-AM1629)*AL1629*$E1629/$D1629/1000,2))))</f>
        <v/>
      </c>
      <c r="AQ1629">
        <v>0</v>
      </c>
      <c r="AR1629" t="str">
        <f>IF($A1629="","",VLOOKUP($A1629,DADOS!F:P,11,FALSE))</f>
        <v/>
      </c>
      <c r="AS1629" t="str">
        <f>IF(E1629="","",IF(AQ1629="","",IF(AR1629="","",IF((AR1629-AQ1629)*AP1629*$E1629/$D1629&lt;1,"&lt;1",ROUND((AR1629-AQ1629)*AP1629*$E1629/$D1629,2)))))</f>
        <v/>
      </c>
      <c r="AV1629" t="str">
        <f>IF(A1629="","",VLOOKUP(A1629,DADOS!F:R,12,FALSE))</f>
        <v/>
      </c>
      <c r="AW1629" t="str">
        <f>IF(A1629="","",IF(AU1629="","",IF(AV1629="","",IF((AV1629-AU1629)*AT1629*$E1629/$D1629&lt;1,"&lt;1",ROUND((AV1629-AU1629)*AT1629*$E1629/$D1629,2)))))</f>
        <v/>
      </c>
      <c r="AZ1629" t="str">
        <f>IF($A1629="","",VLOOKUP($A1629,DADOS!F:R,13,FALSE))</f>
        <v/>
      </c>
      <c r="BA1629" t="str">
        <f>IF(A1629="","",IF(AY1629="","",IF(AZ1629="","",IF((AZ1629-AY1629)*AX1629*$E1629/$D1629&lt;1,"&lt;1",ROUND((AZ1629-AY1629)*AX1629*$E1629/$D1629,2)))))</f>
        <v/>
      </c>
    </row>
    <row r="1630">
      <c r="B1630" t="str">
        <f>IF(A1630="","",A1630&amp;"/20")</f>
        <v/>
      </c>
      <c r="H1630" t="str">
        <f>IF($A1630="","",VLOOKUP($A1630,DADOS!F:O,3,FALSE))</f>
        <v/>
      </c>
      <c r="I1630" t="str">
        <f>IF(A1630="","",IF(H1630="","",IF((H1630-G1630)*F1630*$E1630/$D1630/1000&lt;0.2,"&lt;0,2",ROUND((H1630-G1630)*F1630*$E1630/$D1630/1000,2))))</f>
        <v/>
      </c>
      <c r="L1630" t="str">
        <f>IF($A1630="","",VLOOKUP($A1630,DADOS!F:O,6,FALSE))</f>
        <v/>
      </c>
      <c r="M1630" t="str">
        <f>IF(A1630="","",IF(L1630="","",IF((L1630-K1630)*J1630*$E1630/$D1630/1000&lt;0.2,"&lt;0,2",ROUND((L1630-K1630)*J1630*$E1630/$D1630/1000,2))))</f>
        <v/>
      </c>
      <c r="P1630" t="str">
        <f>IF($A1630="","",VLOOKUP($A1630,DADOS!F:O,5,FALSE))</f>
        <v/>
      </c>
      <c r="Q1630" t="str">
        <f>IF(A1630="","",IF(P1630="","",IF((P1630-O1630)*N1630*$E1630/$D1630/1000&lt;0.2,"&lt;0,2",ROUND((P1630-O1630)*N1630*$E1630/$D1630/1000,2))))</f>
        <v/>
      </c>
      <c r="T1630" t="str">
        <f>IF($A1630="","",VLOOKUP($A1630,DADOS!F:O,4,FALSE))</f>
        <v/>
      </c>
      <c r="U1630" t="str">
        <f>IF(A1630="","",IF(T1630="","",IF((T1630-S1630)*R1630*$E1630/$D1630/1000&lt;0.2,"&lt;0,2",ROUND((T1630-S1630)*R1630*$E1630/$D1630/1000,2))))</f>
        <v/>
      </c>
      <c r="X1630" t="str">
        <f>IF($A1630="","",VLOOKUP($A1630,DADOS!F:O,9,FALSE))</f>
        <v/>
      </c>
      <c r="Y1630" t="str">
        <f>IF(A1630="","",IF(X1630="","",IF((X1630-W1630)*V1630*$E1630/$D1630&lt;1,"&lt;1",ROUND((X1630-W1630)*V1630*$E1630/$D1630,2))))</f>
        <v/>
      </c>
      <c r="AB1630" t="str">
        <f>IF($A1630="","",VLOOKUP($A1630,DADOS!F:O,7,FALSE))</f>
        <v/>
      </c>
      <c r="AC1630" t="str">
        <f>IF(A1630="","",IF(AB1630="","",IF((AB1630-AA1630)*Z1630*$E1630/$D1630&lt;1,"&lt;1",ROUND((AB1630-AA1630)*Z1630*$E1630/$D1630,2))))</f>
        <v/>
      </c>
      <c r="AF1630" t="str">
        <f>IF($A1630="","",VLOOKUP($A1630,DADOS!F:O,10,FALSE))</f>
        <v/>
      </c>
      <c r="AG1630" t="str">
        <f>IF(A1630="","",IF(AF1630="","",IF((AF1630-AE1630)*AD1630*$E1630/$D1630&lt;1,"&lt;1",ROUND((AF1630-AE1630)*AD1630*$E1630/$D1630,2))))</f>
        <v/>
      </c>
      <c r="AJ1630" t="str">
        <f>IF($A1630="","",VLOOKUP($A1630,DADOS!F:O,8,FALSE))</f>
        <v/>
      </c>
      <c r="AK1630" t="str">
        <f>IF(A1630="","",IF(AJ1630="","",IF((AJ1630-AI1630)*AH1630*$E1630/$D1630&lt;1,"&lt;1",ROUND((AJ1630-AI1630)*AH1630*$E1630/$D1630,2))))</f>
        <v/>
      </c>
      <c r="AN1630" t="str">
        <f>IF($A1630="","",VLOOKUP($A1630,DADOS!F:O,2,FALSE))</f>
        <v/>
      </c>
      <c r="AO1630" t="str">
        <f>IF(A1630="","",IF(AN1630="","",IF((AN1630-AM1630)*AL1630*$E1630/$D1630/1000&lt;0.2,"&lt;0,2",ROUND((AN1630-AM1630)*AL1630*$E1630/$D1630/1000,2))))</f>
        <v/>
      </c>
      <c r="AQ1630">
        <v>0</v>
      </c>
      <c r="AR1630" t="str">
        <f>IF($A1630="","",VLOOKUP($A1630,DADOS!F:P,11,FALSE))</f>
        <v/>
      </c>
      <c r="AS1630" t="str">
        <f>IF(E1630="","",IF(AQ1630="","",IF(AR1630="","",IF((AR1630-AQ1630)*AP1630*$E1630/$D1630&lt;1,"&lt;1",ROUND((AR1630-AQ1630)*AP1630*$E1630/$D1630,2)))))</f>
        <v/>
      </c>
      <c r="AV1630" t="str">
        <f>IF(A1630="","",VLOOKUP(A1630,DADOS!F:R,12,FALSE))</f>
        <v/>
      </c>
      <c r="AW1630" t="str">
        <f>IF(A1630="","",IF(AU1630="","",IF(AV1630="","",IF((AV1630-AU1630)*AT1630*$E1630/$D1630&lt;1,"&lt;1",ROUND((AV1630-AU1630)*AT1630*$E1630/$D1630,2)))))</f>
        <v/>
      </c>
      <c r="AZ1630" t="str">
        <f>IF($A1630="","",VLOOKUP($A1630,DADOS!F:R,13,FALSE))</f>
        <v/>
      </c>
      <c r="BA1630" t="str">
        <f>IF(A1630="","",IF(AY1630="","",IF(AZ1630="","",IF((AZ1630-AY1630)*AX1630*$E1630/$D1630&lt;1,"&lt;1",ROUND((AZ1630-AY1630)*AX1630*$E1630/$D1630,2)))))</f>
        <v/>
      </c>
    </row>
    <row r="1631">
      <c r="B1631" t="str">
        <f>IF(A1631="","",A1631&amp;"/20")</f>
        <v/>
      </c>
      <c r="H1631" t="str">
        <f>IF($A1631="","",VLOOKUP($A1631,DADOS!F:O,3,FALSE))</f>
        <v/>
      </c>
      <c r="I1631" t="str">
        <f>IF(A1631="","",IF(H1631="","",IF((H1631-G1631)*F1631*$E1631/$D1631/1000&lt;0.2,"&lt;0,2",ROUND((H1631-G1631)*F1631*$E1631/$D1631/1000,2))))</f>
        <v/>
      </c>
      <c r="L1631" t="str">
        <f>IF($A1631="","",VLOOKUP($A1631,DADOS!F:O,6,FALSE))</f>
        <v/>
      </c>
      <c r="M1631" t="str">
        <f>IF(A1631="","",IF(L1631="","",IF((L1631-K1631)*J1631*$E1631/$D1631/1000&lt;0.2,"&lt;0,2",ROUND((L1631-K1631)*J1631*$E1631/$D1631/1000,2))))</f>
        <v/>
      </c>
      <c r="P1631" t="str">
        <f>IF($A1631="","",VLOOKUP($A1631,DADOS!F:O,5,FALSE))</f>
        <v/>
      </c>
      <c r="Q1631" t="str">
        <f>IF(A1631="","",IF(P1631="","",IF((P1631-O1631)*N1631*$E1631/$D1631/1000&lt;0.2,"&lt;0,2",ROUND((P1631-O1631)*N1631*$E1631/$D1631/1000,2))))</f>
        <v/>
      </c>
      <c r="T1631" t="str">
        <f>IF($A1631="","",VLOOKUP($A1631,DADOS!F:O,4,FALSE))</f>
        <v/>
      </c>
      <c r="U1631" t="str">
        <f>IF(A1631="","",IF(T1631="","",IF((T1631-S1631)*R1631*$E1631/$D1631/1000&lt;0.2,"&lt;0,2",ROUND((T1631-S1631)*R1631*$E1631/$D1631/1000,2))))</f>
        <v/>
      </c>
      <c r="X1631" t="str">
        <f>IF($A1631="","",VLOOKUP($A1631,DADOS!F:O,9,FALSE))</f>
        <v/>
      </c>
      <c r="Y1631" t="str">
        <f>IF(A1631="","",IF(X1631="","",IF((X1631-W1631)*V1631*$E1631/$D1631&lt;1,"&lt;1",ROUND((X1631-W1631)*V1631*$E1631/$D1631,2))))</f>
        <v/>
      </c>
      <c r="AB1631" t="str">
        <f>IF($A1631="","",VLOOKUP($A1631,DADOS!F:O,7,FALSE))</f>
        <v/>
      </c>
      <c r="AC1631" t="str">
        <f>IF(A1631="","",IF(AB1631="","",IF((AB1631-AA1631)*Z1631*$E1631/$D1631&lt;1,"&lt;1",ROUND((AB1631-AA1631)*Z1631*$E1631/$D1631,2))))</f>
        <v/>
      </c>
      <c r="AF1631" t="str">
        <f>IF($A1631="","",VLOOKUP($A1631,DADOS!F:O,10,FALSE))</f>
        <v/>
      </c>
      <c r="AG1631" t="str">
        <f>IF(A1631="","",IF(AF1631="","",IF((AF1631-AE1631)*AD1631*$E1631/$D1631&lt;1,"&lt;1",ROUND((AF1631-AE1631)*AD1631*$E1631/$D1631,2))))</f>
        <v/>
      </c>
      <c r="AJ1631" t="str">
        <f>IF($A1631="","",VLOOKUP($A1631,DADOS!F:O,8,FALSE))</f>
        <v/>
      </c>
      <c r="AK1631" t="str">
        <f>IF(A1631="","",IF(AJ1631="","",IF((AJ1631-AI1631)*AH1631*$E1631/$D1631&lt;1,"&lt;1",ROUND((AJ1631-AI1631)*AH1631*$E1631/$D1631,2))))</f>
        <v/>
      </c>
      <c r="AN1631" t="str">
        <f>IF($A1631="","",VLOOKUP($A1631,DADOS!F:O,2,FALSE))</f>
        <v/>
      </c>
      <c r="AO1631" t="str">
        <f>IF(A1631="","",IF(AN1631="","",IF((AN1631-AM1631)*AL1631*$E1631/$D1631/1000&lt;0.2,"&lt;0,2",ROUND((AN1631-AM1631)*AL1631*$E1631/$D1631/1000,2))))</f>
        <v/>
      </c>
      <c r="AQ1631">
        <v>0</v>
      </c>
      <c r="AR1631" t="str">
        <f>IF($A1631="","",VLOOKUP($A1631,DADOS!F:P,11,FALSE))</f>
        <v/>
      </c>
      <c r="AS1631" t="str">
        <f>IF(E1631="","",IF(AQ1631="","",IF(AR1631="","",IF((AR1631-AQ1631)*AP1631*$E1631/$D1631&lt;1,"&lt;1",ROUND((AR1631-AQ1631)*AP1631*$E1631/$D1631,2)))))</f>
        <v/>
      </c>
      <c r="AV1631" t="str">
        <f>IF(A1631="","",VLOOKUP(A1631,DADOS!F:R,12,FALSE))</f>
        <v/>
      </c>
      <c r="AW1631" t="str">
        <f>IF(A1631="","",IF(AU1631="","",IF(AV1631="","",IF((AV1631-AU1631)*AT1631*$E1631/$D1631&lt;1,"&lt;1",ROUND((AV1631-AU1631)*AT1631*$E1631/$D1631,2)))))</f>
        <v/>
      </c>
      <c r="AZ1631" t="str">
        <f>IF($A1631="","",VLOOKUP($A1631,DADOS!F:R,13,FALSE))</f>
        <v/>
      </c>
      <c r="BA1631" t="str">
        <f>IF(A1631="","",IF(AY1631="","",IF(AZ1631="","",IF((AZ1631-AY1631)*AX1631*$E1631/$D1631&lt;1,"&lt;1",ROUND((AZ1631-AY1631)*AX1631*$E1631/$D1631,2)))))</f>
        <v/>
      </c>
    </row>
    <row r="1632">
      <c r="B1632" t="str">
        <f>IF(A1632="","",A1632&amp;"/20")</f>
        <v/>
      </c>
      <c r="H1632" t="str">
        <f>IF($A1632="","",VLOOKUP($A1632,DADOS!F:O,3,FALSE))</f>
        <v/>
      </c>
      <c r="I1632" t="str">
        <f>IF(A1632="","",IF(H1632="","",IF((H1632-G1632)*F1632*$E1632/$D1632/1000&lt;0.2,"&lt;0,2",ROUND((H1632-G1632)*F1632*$E1632/$D1632/1000,2))))</f>
        <v/>
      </c>
      <c r="L1632" t="str">
        <f>IF($A1632="","",VLOOKUP($A1632,DADOS!F:O,6,FALSE))</f>
        <v/>
      </c>
      <c r="M1632" t="str">
        <f>IF(A1632="","",IF(L1632="","",IF((L1632-K1632)*J1632*$E1632/$D1632/1000&lt;0.2,"&lt;0,2",ROUND((L1632-K1632)*J1632*$E1632/$D1632/1000,2))))</f>
        <v/>
      </c>
      <c r="P1632" t="str">
        <f>IF($A1632="","",VLOOKUP($A1632,DADOS!F:O,5,FALSE))</f>
        <v/>
      </c>
      <c r="Q1632" t="str">
        <f>IF(A1632="","",IF(P1632="","",IF((P1632-O1632)*N1632*$E1632/$D1632/1000&lt;0.2,"&lt;0,2",ROUND((P1632-O1632)*N1632*$E1632/$D1632/1000,2))))</f>
        <v/>
      </c>
      <c r="T1632" t="str">
        <f>IF($A1632="","",VLOOKUP($A1632,DADOS!F:O,4,FALSE))</f>
        <v/>
      </c>
      <c r="U1632" t="str">
        <f>IF(A1632="","",IF(T1632="","",IF((T1632-S1632)*R1632*$E1632/$D1632/1000&lt;0.2,"&lt;0,2",ROUND((T1632-S1632)*R1632*$E1632/$D1632/1000,2))))</f>
        <v/>
      </c>
      <c r="X1632" t="str">
        <f>IF($A1632="","",VLOOKUP($A1632,DADOS!F:O,9,FALSE))</f>
        <v/>
      </c>
      <c r="Y1632" t="str">
        <f>IF(A1632="","",IF(X1632="","",IF((X1632-W1632)*V1632*$E1632/$D1632&lt;1,"&lt;1",ROUND((X1632-W1632)*V1632*$E1632/$D1632,2))))</f>
        <v/>
      </c>
      <c r="AB1632" t="str">
        <f>IF($A1632="","",VLOOKUP($A1632,DADOS!F:O,7,FALSE))</f>
        <v/>
      </c>
      <c r="AC1632" t="str">
        <f>IF(A1632="","",IF(AB1632="","",IF((AB1632-AA1632)*Z1632*$E1632/$D1632&lt;1,"&lt;1",ROUND((AB1632-AA1632)*Z1632*$E1632/$D1632,2))))</f>
        <v/>
      </c>
      <c r="AF1632" t="str">
        <f>IF($A1632="","",VLOOKUP($A1632,DADOS!F:O,10,FALSE))</f>
        <v/>
      </c>
      <c r="AG1632" t="str">
        <f>IF(A1632="","",IF(AF1632="","",IF((AF1632-AE1632)*AD1632*$E1632/$D1632&lt;1,"&lt;1",ROUND((AF1632-AE1632)*AD1632*$E1632/$D1632,2))))</f>
        <v/>
      </c>
      <c r="AJ1632" t="str">
        <f>IF($A1632="","",VLOOKUP($A1632,DADOS!F:O,8,FALSE))</f>
        <v/>
      </c>
      <c r="AK1632" t="str">
        <f>IF(A1632="","",IF(AJ1632="","",IF((AJ1632-AI1632)*AH1632*$E1632/$D1632&lt;1,"&lt;1",ROUND((AJ1632-AI1632)*AH1632*$E1632/$D1632,2))))</f>
        <v/>
      </c>
      <c r="AN1632" t="str">
        <f>IF($A1632="","",VLOOKUP($A1632,DADOS!F:O,2,FALSE))</f>
        <v/>
      </c>
      <c r="AO1632" t="str">
        <f>IF(A1632="","",IF(AN1632="","",IF((AN1632-AM1632)*AL1632*$E1632/$D1632/1000&lt;0.2,"&lt;0,2",ROUND((AN1632-AM1632)*AL1632*$E1632/$D1632/1000,2))))</f>
        <v/>
      </c>
      <c r="AQ1632">
        <v>0</v>
      </c>
      <c r="AR1632" t="str">
        <f>IF($A1632="","",VLOOKUP($A1632,DADOS!F:P,11,FALSE))</f>
        <v/>
      </c>
      <c r="AS1632" t="str">
        <f>IF(E1632="","",IF(AQ1632="","",IF(AR1632="","",IF((AR1632-AQ1632)*AP1632*$E1632/$D1632&lt;1,"&lt;1",ROUND((AR1632-AQ1632)*AP1632*$E1632/$D1632,2)))))</f>
        <v/>
      </c>
      <c r="AV1632" t="str">
        <f>IF(A1632="","",VLOOKUP(A1632,DADOS!F:R,12,FALSE))</f>
        <v/>
      </c>
      <c r="AW1632" t="str">
        <f>IF(A1632="","",IF(AU1632="","",IF(AV1632="","",IF((AV1632-AU1632)*AT1632*$E1632/$D1632&lt;1,"&lt;1",ROUND((AV1632-AU1632)*AT1632*$E1632/$D1632,2)))))</f>
        <v/>
      </c>
      <c r="AZ1632" t="str">
        <f>IF($A1632="","",VLOOKUP($A1632,DADOS!F:R,13,FALSE))</f>
        <v/>
      </c>
      <c r="BA1632" t="str">
        <f>IF(A1632="","",IF(AY1632="","",IF(AZ1632="","",IF((AZ1632-AY1632)*AX1632*$E1632/$D1632&lt;1,"&lt;1",ROUND((AZ1632-AY1632)*AX1632*$E1632/$D1632,2)))))</f>
        <v/>
      </c>
    </row>
    <row r="1633">
      <c r="B1633" t="str">
        <f>IF(A1633="","",A1633&amp;"/20")</f>
        <v/>
      </c>
      <c r="H1633" t="str">
        <f>IF($A1633="","",VLOOKUP($A1633,DADOS!F:O,3,FALSE))</f>
        <v/>
      </c>
      <c r="I1633" t="str">
        <f>IF(A1633="","",IF(H1633="","",IF((H1633-G1633)*F1633*$E1633/$D1633/1000&lt;0.2,"&lt;0,2",ROUND((H1633-G1633)*F1633*$E1633/$D1633/1000,2))))</f>
        <v/>
      </c>
      <c r="L1633" t="str">
        <f>IF($A1633="","",VLOOKUP($A1633,DADOS!F:O,6,FALSE))</f>
        <v/>
      </c>
      <c r="M1633" t="str">
        <f>IF(A1633="","",IF(L1633="","",IF((L1633-K1633)*J1633*$E1633/$D1633/1000&lt;0.2,"&lt;0,2",ROUND((L1633-K1633)*J1633*$E1633/$D1633/1000,2))))</f>
        <v/>
      </c>
      <c r="P1633" t="str">
        <f>IF($A1633="","",VLOOKUP($A1633,DADOS!F:O,5,FALSE))</f>
        <v/>
      </c>
      <c r="Q1633" t="str">
        <f>IF(A1633="","",IF(P1633="","",IF((P1633-O1633)*N1633*$E1633/$D1633/1000&lt;0.2,"&lt;0,2",ROUND((P1633-O1633)*N1633*$E1633/$D1633/1000,2))))</f>
        <v/>
      </c>
      <c r="T1633" t="str">
        <f>IF($A1633="","",VLOOKUP($A1633,DADOS!F:O,4,FALSE))</f>
        <v/>
      </c>
      <c r="U1633" t="str">
        <f>IF(A1633="","",IF(T1633="","",IF((T1633-S1633)*R1633*$E1633/$D1633/1000&lt;0.2,"&lt;0,2",ROUND((T1633-S1633)*R1633*$E1633/$D1633/1000,2))))</f>
        <v/>
      </c>
      <c r="X1633" t="str">
        <f>IF($A1633="","",VLOOKUP($A1633,DADOS!F:O,9,FALSE))</f>
        <v/>
      </c>
      <c r="Y1633" t="str">
        <f>IF(A1633="","",IF(X1633="","",IF((X1633-W1633)*V1633*$E1633/$D1633&lt;1,"&lt;1",ROUND((X1633-W1633)*V1633*$E1633/$D1633,2))))</f>
        <v/>
      </c>
      <c r="AB1633" t="str">
        <f>IF($A1633="","",VLOOKUP($A1633,DADOS!F:O,7,FALSE))</f>
        <v/>
      </c>
      <c r="AC1633" t="str">
        <f>IF(A1633="","",IF(AB1633="","",IF((AB1633-AA1633)*Z1633*$E1633/$D1633&lt;1,"&lt;1",ROUND((AB1633-AA1633)*Z1633*$E1633/$D1633,2))))</f>
        <v/>
      </c>
      <c r="AF1633" t="str">
        <f>IF($A1633="","",VLOOKUP($A1633,DADOS!F:O,10,FALSE))</f>
        <v/>
      </c>
      <c r="AG1633" t="str">
        <f>IF(A1633="","",IF(AF1633="","",IF((AF1633-AE1633)*AD1633*$E1633/$D1633&lt;1,"&lt;1",ROUND((AF1633-AE1633)*AD1633*$E1633/$D1633,2))))</f>
        <v/>
      </c>
      <c r="AJ1633" t="str">
        <f>IF($A1633="","",VLOOKUP($A1633,DADOS!F:O,8,FALSE))</f>
        <v/>
      </c>
      <c r="AK1633" t="str">
        <f>IF(A1633="","",IF(AJ1633="","",IF((AJ1633-AI1633)*AH1633*$E1633/$D1633&lt;1,"&lt;1",ROUND((AJ1633-AI1633)*AH1633*$E1633/$D1633,2))))</f>
        <v/>
      </c>
      <c r="AN1633" t="str">
        <f>IF($A1633="","",VLOOKUP($A1633,DADOS!F:O,2,FALSE))</f>
        <v/>
      </c>
      <c r="AO1633" t="str">
        <f>IF(A1633="","",IF(AN1633="","",IF((AN1633-AM1633)*AL1633*$E1633/$D1633/1000&lt;0.2,"&lt;0,2",ROUND((AN1633-AM1633)*AL1633*$E1633/$D1633/1000,2))))</f>
        <v/>
      </c>
      <c r="AQ1633">
        <v>0</v>
      </c>
      <c r="AR1633" t="str">
        <f>IF($A1633="","",VLOOKUP($A1633,DADOS!F:P,11,FALSE))</f>
        <v/>
      </c>
      <c r="AS1633" t="str">
        <f>IF(E1633="","",IF(AQ1633="","",IF(AR1633="","",IF((AR1633-AQ1633)*AP1633*$E1633/$D1633&lt;1,"&lt;1",ROUND((AR1633-AQ1633)*AP1633*$E1633/$D1633,2)))))</f>
        <v/>
      </c>
      <c r="AV1633" t="str">
        <f>IF(A1633="","",VLOOKUP(A1633,DADOS!F:R,12,FALSE))</f>
        <v/>
      </c>
      <c r="AW1633" t="str">
        <f>IF(A1633="","",IF(AU1633="","",IF(AV1633="","",IF((AV1633-AU1633)*AT1633*$E1633/$D1633&lt;1,"&lt;1",ROUND((AV1633-AU1633)*AT1633*$E1633/$D1633,2)))))</f>
        <v/>
      </c>
      <c r="AZ1633" t="str">
        <f>IF($A1633="","",VLOOKUP($A1633,DADOS!F:R,13,FALSE))</f>
        <v/>
      </c>
      <c r="BA1633" t="str">
        <f>IF(A1633="","",IF(AY1633="","",IF(AZ1633="","",IF((AZ1633-AY1633)*AX1633*$E1633/$D1633&lt;1,"&lt;1",ROUND((AZ1633-AY1633)*AX1633*$E1633/$D1633,2)))))</f>
        <v/>
      </c>
    </row>
    <row r="1634">
      <c r="B1634" t="str">
        <f>IF(A1634="","",A1634&amp;"/20")</f>
        <v/>
      </c>
      <c r="H1634" t="str">
        <f>IF($A1634="","",VLOOKUP($A1634,DADOS!F:O,3,FALSE))</f>
        <v/>
      </c>
      <c r="I1634" t="str">
        <f>IF(A1634="","",IF(H1634="","",IF((H1634-G1634)*F1634*$E1634/$D1634/1000&lt;0.2,"&lt;0,2",ROUND((H1634-G1634)*F1634*$E1634/$D1634/1000,2))))</f>
        <v/>
      </c>
      <c r="L1634" t="str">
        <f>IF($A1634="","",VLOOKUP($A1634,DADOS!F:O,6,FALSE))</f>
        <v/>
      </c>
      <c r="M1634" t="str">
        <f>IF(A1634="","",IF(L1634="","",IF((L1634-K1634)*J1634*$E1634/$D1634/1000&lt;0.2,"&lt;0,2",ROUND((L1634-K1634)*J1634*$E1634/$D1634/1000,2))))</f>
        <v/>
      </c>
      <c r="P1634" t="str">
        <f>IF($A1634="","",VLOOKUP($A1634,DADOS!F:O,5,FALSE))</f>
        <v/>
      </c>
      <c r="Q1634" t="str">
        <f>IF(A1634="","",IF(P1634="","",IF((P1634-O1634)*N1634*$E1634/$D1634/1000&lt;0.2,"&lt;0,2",ROUND((P1634-O1634)*N1634*$E1634/$D1634/1000,2))))</f>
        <v/>
      </c>
      <c r="T1634" t="str">
        <f>IF($A1634="","",VLOOKUP($A1634,DADOS!F:O,4,FALSE))</f>
        <v/>
      </c>
      <c r="U1634" t="str">
        <f>IF(A1634="","",IF(T1634="","",IF((T1634-S1634)*R1634*$E1634/$D1634/1000&lt;0.2,"&lt;0,2",ROUND((T1634-S1634)*R1634*$E1634/$D1634/1000,2))))</f>
        <v/>
      </c>
      <c r="X1634" t="str">
        <f>IF($A1634="","",VLOOKUP($A1634,DADOS!F:O,9,FALSE))</f>
        <v/>
      </c>
      <c r="Y1634" t="str">
        <f>IF(A1634="","",IF(X1634="","",IF((X1634-W1634)*V1634*$E1634/$D1634&lt;1,"&lt;1",ROUND((X1634-W1634)*V1634*$E1634/$D1634,2))))</f>
        <v/>
      </c>
      <c r="AB1634" t="str">
        <f>IF($A1634="","",VLOOKUP($A1634,DADOS!F:O,7,FALSE))</f>
        <v/>
      </c>
      <c r="AC1634" t="str">
        <f>IF(A1634="","",IF(AB1634="","",IF((AB1634-AA1634)*Z1634*$E1634/$D1634&lt;1,"&lt;1",ROUND((AB1634-AA1634)*Z1634*$E1634/$D1634,2))))</f>
        <v/>
      </c>
      <c r="AF1634" t="str">
        <f>IF($A1634="","",VLOOKUP($A1634,DADOS!F:O,10,FALSE))</f>
        <v/>
      </c>
      <c r="AG1634" t="str">
        <f>IF(A1634="","",IF(AF1634="","",IF((AF1634-AE1634)*AD1634*$E1634/$D1634&lt;1,"&lt;1",ROUND((AF1634-AE1634)*AD1634*$E1634/$D1634,2))))</f>
        <v/>
      </c>
      <c r="AJ1634" t="str">
        <f>IF($A1634="","",VLOOKUP($A1634,DADOS!F:O,8,FALSE))</f>
        <v/>
      </c>
      <c r="AK1634" t="str">
        <f>IF(A1634="","",IF(AJ1634="","",IF((AJ1634-AI1634)*AH1634*$E1634/$D1634&lt;1,"&lt;1",ROUND((AJ1634-AI1634)*AH1634*$E1634/$D1634,2))))</f>
        <v/>
      </c>
      <c r="AN1634" t="str">
        <f>IF($A1634="","",VLOOKUP($A1634,DADOS!F:O,2,FALSE))</f>
        <v/>
      </c>
      <c r="AO1634" t="str">
        <f>IF(A1634="","",IF(AN1634="","",IF((AN1634-AM1634)*AL1634*$E1634/$D1634/1000&lt;0.2,"&lt;0,2",ROUND((AN1634-AM1634)*AL1634*$E1634/$D1634/1000,2))))</f>
        <v/>
      </c>
      <c r="AQ1634">
        <v>0</v>
      </c>
      <c r="AR1634" t="str">
        <f>IF($A1634="","",VLOOKUP($A1634,DADOS!F:P,11,FALSE))</f>
        <v/>
      </c>
      <c r="AS1634" t="str">
        <f>IF(E1634="","",IF(AQ1634="","",IF(AR1634="","",IF((AR1634-AQ1634)*AP1634*$E1634/$D1634&lt;1,"&lt;1",ROUND((AR1634-AQ1634)*AP1634*$E1634/$D1634,2)))))</f>
        <v/>
      </c>
      <c r="AV1634" t="str">
        <f>IF(A1634="","",VLOOKUP(A1634,DADOS!F:R,12,FALSE))</f>
        <v/>
      </c>
      <c r="AW1634" t="str">
        <f>IF(A1634="","",IF(AU1634="","",IF(AV1634="","",IF((AV1634-AU1634)*AT1634*$E1634/$D1634&lt;1,"&lt;1",ROUND((AV1634-AU1634)*AT1634*$E1634/$D1634,2)))))</f>
        <v/>
      </c>
      <c r="AZ1634" t="str">
        <f>IF($A1634="","",VLOOKUP($A1634,DADOS!F:R,13,FALSE))</f>
        <v/>
      </c>
      <c r="BA1634" t="str">
        <f>IF(A1634="","",IF(AY1634="","",IF(AZ1634="","",IF((AZ1634-AY1634)*AX1634*$E1634/$D1634&lt;1,"&lt;1",ROUND((AZ1634-AY1634)*AX1634*$E1634/$D1634,2)))))</f>
        <v/>
      </c>
    </row>
    <row r="1635">
      <c r="B1635" t="str">
        <f>IF(A1635="","",A1635&amp;"/20")</f>
        <v/>
      </c>
      <c r="H1635" t="str">
        <f>IF($A1635="","",VLOOKUP($A1635,DADOS!F:O,3,FALSE))</f>
        <v/>
      </c>
      <c r="I1635" t="str">
        <f>IF(A1635="","",IF(H1635="","",IF((H1635-G1635)*F1635*$E1635/$D1635/1000&lt;0.2,"&lt;0,2",ROUND((H1635-G1635)*F1635*$E1635/$D1635/1000,2))))</f>
        <v/>
      </c>
      <c r="L1635" t="str">
        <f>IF($A1635="","",VLOOKUP($A1635,DADOS!F:O,6,FALSE))</f>
        <v/>
      </c>
      <c r="M1635" t="str">
        <f>IF(A1635="","",IF(L1635="","",IF((L1635-K1635)*J1635*$E1635/$D1635/1000&lt;0.2,"&lt;0,2",ROUND((L1635-K1635)*J1635*$E1635/$D1635/1000,2))))</f>
        <v/>
      </c>
      <c r="P1635" t="str">
        <f>IF($A1635="","",VLOOKUP($A1635,DADOS!F:O,5,FALSE))</f>
        <v/>
      </c>
      <c r="Q1635" t="str">
        <f>IF(A1635="","",IF(P1635="","",IF((P1635-O1635)*N1635*$E1635/$D1635/1000&lt;0.2,"&lt;0,2",ROUND((P1635-O1635)*N1635*$E1635/$D1635/1000,2))))</f>
        <v/>
      </c>
      <c r="T1635" t="str">
        <f>IF($A1635="","",VLOOKUP($A1635,DADOS!F:O,4,FALSE))</f>
        <v/>
      </c>
      <c r="U1635" t="str">
        <f>IF(A1635="","",IF(T1635="","",IF((T1635-S1635)*R1635*$E1635/$D1635/1000&lt;0.2,"&lt;0,2",ROUND((T1635-S1635)*R1635*$E1635/$D1635/1000,2))))</f>
        <v/>
      </c>
      <c r="X1635" t="str">
        <f>IF($A1635="","",VLOOKUP($A1635,DADOS!F:O,9,FALSE))</f>
        <v/>
      </c>
      <c r="Y1635" t="str">
        <f>IF(A1635="","",IF(X1635="","",IF((X1635-W1635)*V1635*$E1635/$D1635&lt;1,"&lt;1",ROUND((X1635-W1635)*V1635*$E1635/$D1635,2))))</f>
        <v/>
      </c>
      <c r="AB1635" t="str">
        <f>IF($A1635="","",VLOOKUP($A1635,DADOS!F:O,7,FALSE))</f>
        <v/>
      </c>
      <c r="AC1635" t="str">
        <f>IF(A1635="","",IF(AB1635="","",IF((AB1635-AA1635)*Z1635*$E1635/$D1635&lt;1,"&lt;1",ROUND((AB1635-AA1635)*Z1635*$E1635/$D1635,2))))</f>
        <v/>
      </c>
      <c r="AF1635" t="str">
        <f>IF($A1635="","",VLOOKUP($A1635,DADOS!F:O,10,FALSE))</f>
        <v/>
      </c>
      <c r="AG1635" t="str">
        <f>IF(A1635="","",IF(AF1635="","",IF((AF1635-AE1635)*AD1635*$E1635/$D1635&lt;1,"&lt;1",ROUND((AF1635-AE1635)*AD1635*$E1635/$D1635,2))))</f>
        <v/>
      </c>
      <c r="AJ1635" t="str">
        <f>IF($A1635="","",VLOOKUP($A1635,DADOS!F:O,8,FALSE))</f>
        <v/>
      </c>
      <c r="AK1635" t="str">
        <f>IF(A1635="","",IF(AJ1635="","",IF((AJ1635-AI1635)*AH1635*$E1635/$D1635&lt;1,"&lt;1",ROUND((AJ1635-AI1635)*AH1635*$E1635/$D1635,2))))</f>
        <v/>
      </c>
      <c r="AN1635" t="str">
        <f>IF($A1635="","",VLOOKUP($A1635,DADOS!F:O,2,FALSE))</f>
        <v/>
      </c>
      <c r="AO1635" t="str">
        <f>IF(A1635="","",IF(AN1635="","",IF((AN1635-AM1635)*AL1635*$E1635/$D1635/1000&lt;0.2,"&lt;0,2",ROUND((AN1635-AM1635)*AL1635*$E1635/$D1635/1000,2))))</f>
        <v/>
      </c>
      <c r="AQ1635">
        <v>0</v>
      </c>
      <c r="AR1635" t="str">
        <f>IF($A1635="","",VLOOKUP($A1635,DADOS!F:P,11,FALSE))</f>
        <v/>
      </c>
      <c r="AS1635" t="str">
        <f>IF(E1635="","",IF(AQ1635="","",IF(AR1635="","",IF((AR1635-AQ1635)*AP1635*$E1635/$D1635&lt;1,"&lt;1",ROUND((AR1635-AQ1635)*AP1635*$E1635/$D1635,2)))))</f>
        <v/>
      </c>
      <c r="AV1635" t="str">
        <f>IF(A1635="","",VLOOKUP(A1635,DADOS!F:R,12,FALSE))</f>
        <v/>
      </c>
      <c r="AW1635" t="str">
        <f>IF(A1635="","",IF(AU1635="","",IF(AV1635="","",IF((AV1635-AU1635)*AT1635*$E1635/$D1635&lt;1,"&lt;1",ROUND((AV1635-AU1635)*AT1635*$E1635/$D1635,2)))))</f>
        <v/>
      </c>
      <c r="AZ1635" t="str">
        <f>IF($A1635="","",VLOOKUP($A1635,DADOS!F:R,13,FALSE))</f>
        <v/>
      </c>
      <c r="BA1635" t="str">
        <f>IF(A1635="","",IF(AY1635="","",IF(AZ1635="","",IF((AZ1635-AY1635)*AX1635*$E1635/$D1635&lt;1,"&lt;1",ROUND((AZ1635-AY1635)*AX1635*$E1635/$D1635,2)))))</f>
        <v/>
      </c>
    </row>
    <row r="1636">
      <c r="B1636" t="str">
        <f>IF(A1636="","",A1636&amp;"/20")</f>
        <v/>
      </c>
      <c r="H1636" t="str">
        <f>IF($A1636="","",VLOOKUP($A1636,DADOS!F:O,3,FALSE))</f>
        <v/>
      </c>
      <c r="I1636" t="str">
        <f>IF(A1636="","",IF(H1636="","",IF((H1636-G1636)*F1636*$E1636/$D1636/1000&lt;0.2,"&lt;0,2",ROUND((H1636-G1636)*F1636*$E1636/$D1636/1000,2))))</f>
        <v/>
      </c>
      <c r="L1636" t="str">
        <f>IF($A1636="","",VLOOKUP($A1636,DADOS!F:O,6,FALSE))</f>
        <v/>
      </c>
      <c r="M1636" t="str">
        <f>IF(A1636="","",IF(L1636="","",IF((L1636-K1636)*J1636*$E1636/$D1636/1000&lt;0.2,"&lt;0,2",ROUND((L1636-K1636)*J1636*$E1636/$D1636/1000,2))))</f>
        <v/>
      </c>
      <c r="P1636" t="str">
        <f>IF($A1636="","",VLOOKUP($A1636,DADOS!F:O,5,FALSE))</f>
        <v/>
      </c>
      <c r="Q1636" t="str">
        <f>IF(A1636="","",IF(P1636="","",IF((P1636-O1636)*N1636*$E1636/$D1636/1000&lt;0.2,"&lt;0,2",ROUND((P1636-O1636)*N1636*$E1636/$D1636/1000,2))))</f>
        <v/>
      </c>
      <c r="T1636" t="str">
        <f>IF($A1636="","",VLOOKUP($A1636,DADOS!F:O,4,FALSE))</f>
        <v/>
      </c>
      <c r="U1636" t="str">
        <f>IF(A1636="","",IF(T1636="","",IF((T1636-S1636)*R1636*$E1636/$D1636/1000&lt;0.2,"&lt;0,2",ROUND((T1636-S1636)*R1636*$E1636/$D1636/1000,2))))</f>
        <v/>
      </c>
      <c r="X1636" t="str">
        <f>IF($A1636="","",VLOOKUP($A1636,DADOS!F:O,9,FALSE))</f>
        <v/>
      </c>
      <c r="Y1636" t="str">
        <f>IF(A1636="","",IF(X1636="","",IF((X1636-W1636)*V1636*$E1636/$D1636&lt;1,"&lt;1",ROUND((X1636-W1636)*V1636*$E1636/$D1636,2))))</f>
        <v/>
      </c>
      <c r="AB1636" t="str">
        <f>IF($A1636="","",VLOOKUP($A1636,DADOS!F:O,7,FALSE))</f>
        <v/>
      </c>
      <c r="AC1636" t="str">
        <f>IF(A1636="","",IF(AB1636="","",IF((AB1636-AA1636)*Z1636*$E1636/$D1636&lt;1,"&lt;1",ROUND((AB1636-AA1636)*Z1636*$E1636/$D1636,2))))</f>
        <v/>
      </c>
      <c r="AF1636" t="str">
        <f>IF($A1636="","",VLOOKUP($A1636,DADOS!F:O,10,FALSE))</f>
        <v/>
      </c>
      <c r="AG1636" t="str">
        <f>IF(A1636="","",IF(AF1636="","",IF((AF1636-AE1636)*AD1636*$E1636/$D1636&lt;1,"&lt;1",ROUND((AF1636-AE1636)*AD1636*$E1636/$D1636,2))))</f>
        <v/>
      </c>
      <c r="AJ1636" t="str">
        <f>IF($A1636="","",VLOOKUP($A1636,DADOS!F:O,8,FALSE))</f>
        <v/>
      </c>
      <c r="AK1636" t="str">
        <f>IF(A1636="","",IF(AJ1636="","",IF((AJ1636-AI1636)*AH1636*$E1636/$D1636&lt;1,"&lt;1",ROUND((AJ1636-AI1636)*AH1636*$E1636/$D1636,2))))</f>
        <v/>
      </c>
      <c r="AN1636" t="str">
        <f>IF($A1636="","",VLOOKUP($A1636,DADOS!F:O,2,FALSE))</f>
        <v/>
      </c>
      <c r="AO1636" t="str">
        <f>IF(A1636="","",IF(AN1636="","",IF((AN1636-AM1636)*AL1636*$E1636/$D1636/1000&lt;0.2,"&lt;0,2",ROUND((AN1636-AM1636)*AL1636*$E1636/$D1636/1000,2))))</f>
        <v/>
      </c>
      <c r="AQ1636">
        <v>0</v>
      </c>
      <c r="AR1636" t="str">
        <f>IF($A1636="","",VLOOKUP($A1636,DADOS!F:P,11,FALSE))</f>
        <v/>
      </c>
      <c r="AS1636" t="str">
        <f>IF(E1636="","",IF(AQ1636="","",IF(AR1636="","",IF((AR1636-AQ1636)*AP1636*$E1636/$D1636&lt;1,"&lt;1",ROUND((AR1636-AQ1636)*AP1636*$E1636/$D1636,2)))))</f>
        <v/>
      </c>
      <c r="AV1636" t="str">
        <f>IF(A1636="","",VLOOKUP(A1636,DADOS!F:R,12,FALSE))</f>
        <v/>
      </c>
      <c r="AW1636" t="str">
        <f>IF(A1636="","",IF(AU1636="","",IF(AV1636="","",IF((AV1636-AU1636)*AT1636*$E1636/$D1636&lt;1,"&lt;1",ROUND((AV1636-AU1636)*AT1636*$E1636/$D1636,2)))))</f>
        <v/>
      </c>
      <c r="AZ1636" t="str">
        <f>IF($A1636="","",VLOOKUP($A1636,DADOS!F:R,13,FALSE))</f>
        <v/>
      </c>
      <c r="BA1636" t="str">
        <f>IF(A1636="","",IF(AY1636="","",IF(AZ1636="","",IF((AZ1636-AY1636)*AX1636*$E1636/$D1636&lt;1,"&lt;1",ROUND((AZ1636-AY1636)*AX1636*$E1636/$D1636,2)))))</f>
        <v/>
      </c>
    </row>
    <row r="1637">
      <c r="B1637" t="str">
        <f>IF(A1637="","",A1637&amp;"/20")</f>
        <v/>
      </c>
      <c r="H1637" t="str">
        <f>IF($A1637="","",VLOOKUP($A1637,DADOS!F:O,3,FALSE))</f>
        <v/>
      </c>
      <c r="I1637" t="str">
        <f>IF(A1637="","",IF(H1637="","",IF((H1637-G1637)*F1637*$E1637/$D1637/1000&lt;0.2,"&lt;0,2",ROUND((H1637-G1637)*F1637*$E1637/$D1637/1000,2))))</f>
        <v/>
      </c>
      <c r="L1637" t="str">
        <f>IF($A1637="","",VLOOKUP($A1637,DADOS!F:O,6,FALSE))</f>
        <v/>
      </c>
      <c r="M1637" t="str">
        <f>IF(A1637="","",IF(L1637="","",IF((L1637-K1637)*J1637*$E1637/$D1637/1000&lt;0.2,"&lt;0,2",ROUND((L1637-K1637)*J1637*$E1637/$D1637/1000,2))))</f>
        <v/>
      </c>
      <c r="P1637" t="str">
        <f>IF($A1637="","",VLOOKUP($A1637,DADOS!F:O,5,FALSE))</f>
        <v/>
      </c>
      <c r="Q1637" t="str">
        <f>IF(A1637="","",IF(P1637="","",IF((P1637-O1637)*N1637*$E1637/$D1637/1000&lt;0.2,"&lt;0,2",ROUND((P1637-O1637)*N1637*$E1637/$D1637/1000,2))))</f>
        <v/>
      </c>
      <c r="T1637" t="str">
        <f>IF($A1637="","",VLOOKUP($A1637,DADOS!F:O,4,FALSE))</f>
        <v/>
      </c>
      <c r="U1637" t="str">
        <f>IF(A1637="","",IF(T1637="","",IF((T1637-S1637)*R1637*$E1637/$D1637/1000&lt;0.2,"&lt;0,2",ROUND((T1637-S1637)*R1637*$E1637/$D1637/1000,2))))</f>
        <v/>
      </c>
      <c r="X1637" t="str">
        <f>IF($A1637="","",VLOOKUP($A1637,DADOS!F:O,9,FALSE))</f>
        <v/>
      </c>
      <c r="Y1637" t="str">
        <f>IF(A1637="","",IF(X1637="","",IF((X1637-W1637)*V1637*$E1637/$D1637&lt;1,"&lt;1",ROUND((X1637-W1637)*V1637*$E1637/$D1637,2))))</f>
        <v/>
      </c>
      <c r="AB1637" t="str">
        <f>IF($A1637="","",VLOOKUP($A1637,DADOS!F:O,7,FALSE))</f>
        <v/>
      </c>
      <c r="AC1637" t="str">
        <f>IF(A1637="","",IF(AB1637="","",IF((AB1637-AA1637)*Z1637*$E1637/$D1637&lt;1,"&lt;1",ROUND((AB1637-AA1637)*Z1637*$E1637/$D1637,2))))</f>
        <v/>
      </c>
      <c r="AF1637" t="str">
        <f>IF($A1637="","",VLOOKUP($A1637,DADOS!F:O,10,FALSE))</f>
        <v/>
      </c>
      <c r="AG1637" t="str">
        <f>IF(A1637="","",IF(AF1637="","",IF((AF1637-AE1637)*AD1637*$E1637/$D1637&lt;1,"&lt;1",ROUND((AF1637-AE1637)*AD1637*$E1637/$D1637,2))))</f>
        <v/>
      </c>
      <c r="AJ1637" t="str">
        <f>IF($A1637="","",VLOOKUP($A1637,DADOS!F:O,8,FALSE))</f>
        <v/>
      </c>
      <c r="AK1637" t="str">
        <f>IF(A1637="","",IF(AJ1637="","",IF((AJ1637-AI1637)*AH1637*$E1637/$D1637&lt;1,"&lt;1",ROUND((AJ1637-AI1637)*AH1637*$E1637/$D1637,2))))</f>
        <v/>
      </c>
      <c r="AN1637" t="str">
        <f>IF($A1637="","",VLOOKUP($A1637,DADOS!F:O,2,FALSE))</f>
        <v/>
      </c>
      <c r="AO1637" t="str">
        <f>IF(A1637="","",IF(AN1637="","",IF((AN1637-AM1637)*AL1637*$E1637/$D1637/1000&lt;0.2,"&lt;0,2",ROUND((AN1637-AM1637)*AL1637*$E1637/$D1637/1000,2))))</f>
        <v/>
      </c>
      <c r="AQ1637">
        <v>0</v>
      </c>
      <c r="AR1637" t="str">
        <f>IF($A1637="","",VLOOKUP($A1637,DADOS!F:P,11,FALSE))</f>
        <v/>
      </c>
      <c r="AS1637" t="str">
        <f>IF(E1637="","",IF(AQ1637="","",IF(AR1637="","",IF((AR1637-AQ1637)*AP1637*$E1637/$D1637&lt;1,"&lt;1",ROUND((AR1637-AQ1637)*AP1637*$E1637/$D1637,2)))))</f>
        <v/>
      </c>
      <c r="AV1637" t="str">
        <f>IF(A1637="","",VLOOKUP(A1637,DADOS!F:R,12,FALSE))</f>
        <v/>
      </c>
      <c r="AW1637" t="str">
        <f>IF(A1637="","",IF(AU1637="","",IF(AV1637="","",IF((AV1637-AU1637)*AT1637*$E1637/$D1637&lt;1,"&lt;1",ROUND((AV1637-AU1637)*AT1637*$E1637/$D1637,2)))))</f>
        <v/>
      </c>
      <c r="AZ1637" t="str">
        <f>IF($A1637="","",VLOOKUP($A1637,DADOS!F:R,13,FALSE))</f>
        <v/>
      </c>
      <c r="BA1637" t="str">
        <f>IF(A1637="","",IF(AY1637="","",IF(AZ1637="","",IF((AZ1637-AY1637)*AX1637*$E1637/$D1637&lt;1,"&lt;1",ROUND((AZ1637-AY1637)*AX1637*$E1637/$D1637,2)))))</f>
        <v/>
      </c>
    </row>
    <row r="1638">
      <c r="B1638" t="str">
        <f>IF(A1638="","",A1638&amp;"/20")</f>
        <v/>
      </c>
      <c r="H1638" t="str">
        <f>IF($A1638="","",VLOOKUP($A1638,DADOS!F:O,3,FALSE))</f>
        <v/>
      </c>
      <c r="I1638" t="str">
        <f>IF(A1638="","",IF(H1638="","",IF((H1638-G1638)*F1638*$E1638/$D1638/1000&lt;0.2,"&lt;0,2",ROUND((H1638-G1638)*F1638*$E1638/$D1638/1000,2))))</f>
        <v/>
      </c>
      <c r="L1638" t="str">
        <f>IF($A1638="","",VLOOKUP($A1638,DADOS!F:O,6,FALSE))</f>
        <v/>
      </c>
      <c r="M1638" t="str">
        <f>IF(A1638="","",IF(L1638="","",IF((L1638-K1638)*J1638*$E1638/$D1638/1000&lt;0.2,"&lt;0,2",ROUND((L1638-K1638)*J1638*$E1638/$D1638/1000,2))))</f>
        <v/>
      </c>
      <c r="P1638" t="str">
        <f>IF($A1638="","",VLOOKUP($A1638,DADOS!F:O,5,FALSE))</f>
        <v/>
      </c>
      <c r="Q1638" t="str">
        <f>IF(A1638="","",IF(P1638="","",IF((P1638-O1638)*N1638*$E1638/$D1638/1000&lt;0.2,"&lt;0,2",ROUND((P1638-O1638)*N1638*$E1638/$D1638/1000,2))))</f>
        <v/>
      </c>
      <c r="T1638" t="str">
        <f>IF($A1638="","",VLOOKUP($A1638,DADOS!F:O,4,FALSE))</f>
        <v/>
      </c>
      <c r="U1638" t="str">
        <f>IF(A1638="","",IF(T1638="","",IF((T1638-S1638)*R1638*$E1638/$D1638/1000&lt;0.2,"&lt;0,2",ROUND((T1638-S1638)*R1638*$E1638/$D1638/1000,2))))</f>
        <v/>
      </c>
      <c r="X1638" t="str">
        <f>IF($A1638="","",VLOOKUP($A1638,DADOS!F:O,9,FALSE))</f>
        <v/>
      </c>
      <c r="Y1638" t="str">
        <f>IF(A1638="","",IF(X1638="","",IF((X1638-W1638)*V1638*$E1638/$D1638&lt;1,"&lt;1",ROUND((X1638-W1638)*V1638*$E1638/$D1638,2))))</f>
        <v/>
      </c>
      <c r="AB1638" t="str">
        <f>IF($A1638="","",VLOOKUP($A1638,DADOS!F:O,7,FALSE))</f>
        <v/>
      </c>
      <c r="AC1638" t="str">
        <f>IF(A1638="","",IF(AB1638="","",IF((AB1638-AA1638)*Z1638*$E1638/$D1638&lt;1,"&lt;1",ROUND((AB1638-AA1638)*Z1638*$E1638/$D1638,2))))</f>
        <v/>
      </c>
      <c r="AF1638" t="str">
        <f>IF($A1638="","",VLOOKUP($A1638,DADOS!F:O,10,FALSE))</f>
        <v/>
      </c>
      <c r="AG1638" t="str">
        <f>IF(A1638="","",IF(AF1638="","",IF((AF1638-AE1638)*AD1638*$E1638/$D1638&lt;1,"&lt;1",ROUND((AF1638-AE1638)*AD1638*$E1638/$D1638,2))))</f>
        <v/>
      </c>
      <c r="AJ1638" t="str">
        <f>IF($A1638="","",VLOOKUP($A1638,DADOS!F:O,8,FALSE))</f>
        <v/>
      </c>
      <c r="AK1638" t="str">
        <f>IF(A1638="","",IF(AJ1638="","",IF((AJ1638-AI1638)*AH1638*$E1638/$D1638&lt;1,"&lt;1",ROUND((AJ1638-AI1638)*AH1638*$E1638/$D1638,2))))</f>
        <v/>
      </c>
      <c r="AN1638" t="str">
        <f>IF($A1638="","",VLOOKUP($A1638,DADOS!F:O,2,FALSE))</f>
        <v/>
      </c>
      <c r="AO1638" t="str">
        <f>IF(A1638="","",IF(AN1638="","",IF((AN1638-AM1638)*AL1638*$E1638/$D1638/1000&lt;0.2,"&lt;0,2",ROUND((AN1638-AM1638)*AL1638*$E1638/$D1638/1000,2))))</f>
        <v/>
      </c>
      <c r="AQ1638">
        <v>0</v>
      </c>
      <c r="AR1638" t="str">
        <f>IF($A1638="","",VLOOKUP($A1638,DADOS!F:P,11,FALSE))</f>
        <v/>
      </c>
      <c r="AS1638" t="str">
        <f>IF(E1638="","",IF(AQ1638="","",IF(AR1638="","",IF((AR1638-AQ1638)*AP1638*$E1638/$D1638&lt;1,"&lt;1",ROUND((AR1638-AQ1638)*AP1638*$E1638/$D1638,2)))))</f>
        <v/>
      </c>
      <c r="AV1638" t="str">
        <f>IF(A1638="","",VLOOKUP(A1638,DADOS!F:R,12,FALSE))</f>
        <v/>
      </c>
      <c r="AW1638" t="str">
        <f>IF(A1638="","",IF(AU1638="","",IF(AV1638="","",IF((AV1638-AU1638)*AT1638*$E1638/$D1638&lt;1,"&lt;1",ROUND((AV1638-AU1638)*AT1638*$E1638/$D1638,2)))))</f>
        <v/>
      </c>
      <c r="AZ1638" t="str">
        <f>IF($A1638="","",VLOOKUP($A1638,DADOS!F:R,13,FALSE))</f>
        <v/>
      </c>
      <c r="BA1638" t="str">
        <f>IF(A1638="","",IF(AY1638="","",IF(AZ1638="","",IF((AZ1638-AY1638)*AX1638*$E1638/$D1638&lt;1,"&lt;1",ROUND((AZ1638-AY1638)*AX1638*$E1638/$D1638,2)))))</f>
        <v/>
      </c>
    </row>
    <row r="1639">
      <c r="B1639" t="str">
        <f>IF(A1639="","",A1639&amp;"/20")</f>
        <v/>
      </c>
      <c r="H1639" t="str">
        <f>IF($A1639="","",VLOOKUP($A1639,DADOS!F:O,3,FALSE))</f>
        <v/>
      </c>
      <c r="I1639" t="str">
        <f>IF(A1639="","",IF(H1639="","",IF((H1639-G1639)*F1639*$E1639/$D1639/1000&lt;0.2,"&lt;0,2",ROUND((H1639-G1639)*F1639*$E1639/$D1639/1000,2))))</f>
        <v/>
      </c>
      <c r="L1639" t="str">
        <f>IF($A1639="","",VLOOKUP($A1639,DADOS!F:O,6,FALSE))</f>
        <v/>
      </c>
      <c r="M1639" t="str">
        <f>IF(A1639="","",IF(L1639="","",IF((L1639-K1639)*J1639*$E1639/$D1639/1000&lt;0.2,"&lt;0,2",ROUND((L1639-K1639)*J1639*$E1639/$D1639/1000,2))))</f>
        <v/>
      </c>
      <c r="P1639" t="str">
        <f>IF($A1639="","",VLOOKUP($A1639,DADOS!F:O,5,FALSE))</f>
        <v/>
      </c>
      <c r="Q1639" t="str">
        <f>IF(A1639="","",IF(P1639="","",IF((P1639-O1639)*N1639*$E1639/$D1639/1000&lt;0.2,"&lt;0,2",ROUND((P1639-O1639)*N1639*$E1639/$D1639/1000,2))))</f>
        <v/>
      </c>
      <c r="T1639" t="str">
        <f>IF($A1639="","",VLOOKUP($A1639,DADOS!F:O,4,FALSE))</f>
        <v/>
      </c>
      <c r="U1639" t="str">
        <f>IF(A1639="","",IF(T1639="","",IF((T1639-S1639)*R1639*$E1639/$D1639/1000&lt;0.2,"&lt;0,2",ROUND((T1639-S1639)*R1639*$E1639/$D1639/1000,2))))</f>
        <v/>
      </c>
      <c r="X1639" t="str">
        <f>IF($A1639="","",VLOOKUP($A1639,DADOS!F:O,9,FALSE))</f>
        <v/>
      </c>
      <c r="Y1639" t="str">
        <f>IF(A1639="","",IF(X1639="","",IF((X1639-W1639)*V1639*$E1639/$D1639&lt;1,"&lt;1",ROUND((X1639-W1639)*V1639*$E1639/$D1639,2))))</f>
        <v/>
      </c>
      <c r="AB1639" t="str">
        <f>IF($A1639="","",VLOOKUP($A1639,DADOS!F:O,7,FALSE))</f>
        <v/>
      </c>
      <c r="AC1639" t="str">
        <f>IF(A1639="","",IF(AB1639="","",IF((AB1639-AA1639)*Z1639*$E1639/$D1639&lt;1,"&lt;1",ROUND((AB1639-AA1639)*Z1639*$E1639/$D1639,2))))</f>
        <v/>
      </c>
      <c r="AF1639" t="str">
        <f>IF($A1639="","",VLOOKUP($A1639,DADOS!F:O,10,FALSE))</f>
        <v/>
      </c>
      <c r="AG1639" t="str">
        <f>IF(A1639="","",IF(AF1639="","",IF((AF1639-AE1639)*AD1639*$E1639/$D1639&lt;1,"&lt;1",ROUND((AF1639-AE1639)*AD1639*$E1639/$D1639,2))))</f>
        <v/>
      </c>
      <c r="AJ1639" t="str">
        <f>IF($A1639="","",VLOOKUP($A1639,DADOS!F:O,8,FALSE))</f>
        <v/>
      </c>
      <c r="AK1639" t="str">
        <f>IF(A1639="","",IF(AJ1639="","",IF((AJ1639-AI1639)*AH1639*$E1639/$D1639&lt;1,"&lt;1",ROUND((AJ1639-AI1639)*AH1639*$E1639/$D1639,2))))</f>
        <v/>
      </c>
      <c r="AN1639" t="str">
        <f>IF($A1639="","",VLOOKUP($A1639,DADOS!F:O,2,FALSE))</f>
        <v/>
      </c>
      <c r="AO1639" t="str">
        <f>IF(A1639="","",IF(AN1639="","",IF((AN1639-AM1639)*AL1639*$E1639/$D1639/1000&lt;0.2,"&lt;0,2",ROUND((AN1639-AM1639)*AL1639*$E1639/$D1639/1000,2))))</f>
        <v/>
      </c>
      <c r="AQ1639">
        <v>0</v>
      </c>
      <c r="AR1639" t="str">
        <f>IF($A1639="","",VLOOKUP($A1639,DADOS!F:P,11,FALSE))</f>
        <v/>
      </c>
      <c r="AS1639" t="str">
        <f>IF(E1639="","",IF(AQ1639="","",IF(AR1639="","",IF((AR1639-AQ1639)*AP1639*$E1639/$D1639&lt;1,"&lt;1",ROUND((AR1639-AQ1639)*AP1639*$E1639/$D1639,2)))))</f>
        <v/>
      </c>
      <c r="AV1639" t="str">
        <f>IF(A1639="","",VLOOKUP(A1639,DADOS!F:R,12,FALSE))</f>
        <v/>
      </c>
      <c r="AW1639" t="str">
        <f>IF(A1639="","",IF(AU1639="","",IF(AV1639="","",IF((AV1639-AU1639)*AT1639*$E1639/$D1639&lt;1,"&lt;1",ROUND((AV1639-AU1639)*AT1639*$E1639/$D1639,2)))))</f>
        <v/>
      </c>
      <c r="AZ1639" t="str">
        <f>IF($A1639="","",VLOOKUP($A1639,DADOS!F:R,13,FALSE))</f>
        <v/>
      </c>
      <c r="BA1639" t="str">
        <f>IF(A1639="","",IF(AY1639="","",IF(AZ1639="","",IF((AZ1639-AY1639)*AX1639*$E1639/$D1639&lt;1,"&lt;1",ROUND((AZ1639-AY1639)*AX1639*$E1639/$D1639,2)))))</f>
        <v/>
      </c>
    </row>
    <row r="1640">
      <c r="B1640" t="str">
        <f>IF(A1640="","",A1640&amp;"/20")</f>
        <v/>
      </c>
      <c r="H1640" t="str">
        <f>IF($A1640="","",VLOOKUP($A1640,DADOS!F:O,3,FALSE))</f>
        <v/>
      </c>
      <c r="I1640" t="str">
        <f>IF(A1640="","",IF(H1640="","",IF((H1640-G1640)*F1640*$E1640/$D1640/1000&lt;0.2,"&lt;0,2",ROUND((H1640-G1640)*F1640*$E1640/$D1640/1000,2))))</f>
        <v/>
      </c>
      <c r="L1640" t="str">
        <f>IF($A1640="","",VLOOKUP($A1640,DADOS!F:O,6,FALSE))</f>
        <v/>
      </c>
      <c r="M1640" t="str">
        <f>IF(A1640="","",IF(L1640="","",IF((L1640-K1640)*J1640*$E1640/$D1640/1000&lt;0.2,"&lt;0,2",ROUND((L1640-K1640)*J1640*$E1640/$D1640/1000,2))))</f>
        <v/>
      </c>
      <c r="P1640" t="str">
        <f>IF($A1640="","",VLOOKUP($A1640,DADOS!F:O,5,FALSE))</f>
        <v/>
      </c>
      <c r="Q1640" t="str">
        <f>IF(A1640="","",IF(P1640="","",IF((P1640-O1640)*N1640*$E1640/$D1640/1000&lt;0.2,"&lt;0,2",ROUND((P1640-O1640)*N1640*$E1640/$D1640/1000,2))))</f>
        <v/>
      </c>
      <c r="T1640" t="str">
        <f>IF($A1640="","",VLOOKUP($A1640,DADOS!F:O,4,FALSE))</f>
        <v/>
      </c>
      <c r="U1640" t="str">
        <f>IF(A1640="","",IF(T1640="","",IF((T1640-S1640)*R1640*$E1640/$D1640/1000&lt;0.2,"&lt;0,2",ROUND((T1640-S1640)*R1640*$E1640/$D1640/1000,2))))</f>
        <v/>
      </c>
      <c r="X1640" t="str">
        <f>IF($A1640="","",VLOOKUP($A1640,DADOS!F:O,9,FALSE))</f>
        <v/>
      </c>
      <c r="Y1640" t="str">
        <f>IF(A1640="","",IF(X1640="","",IF((X1640-W1640)*V1640*$E1640/$D1640&lt;1,"&lt;1",ROUND((X1640-W1640)*V1640*$E1640/$D1640,2))))</f>
        <v/>
      </c>
      <c r="AB1640" t="str">
        <f>IF($A1640="","",VLOOKUP($A1640,DADOS!F:O,7,FALSE))</f>
        <v/>
      </c>
      <c r="AC1640" t="str">
        <f>IF(A1640="","",IF(AB1640="","",IF((AB1640-AA1640)*Z1640*$E1640/$D1640&lt;1,"&lt;1",ROUND((AB1640-AA1640)*Z1640*$E1640/$D1640,2))))</f>
        <v/>
      </c>
      <c r="AF1640" t="str">
        <f>IF($A1640="","",VLOOKUP($A1640,DADOS!F:O,10,FALSE))</f>
        <v/>
      </c>
      <c r="AG1640" t="str">
        <f>IF(A1640="","",IF(AF1640="","",IF((AF1640-AE1640)*AD1640*$E1640/$D1640&lt;1,"&lt;1",ROUND((AF1640-AE1640)*AD1640*$E1640/$D1640,2))))</f>
        <v/>
      </c>
      <c r="AJ1640" t="str">
        <f>IF($A1640="","",VLOOKUP($A1640,DADOS!F:O,8,FALSE))</f>
        <v/>
      </c>
      <c r="AK1640" t="str">
        <f>IF(A1640="","",IF(AJ1640="","",IF((AJ1640-AI1640)*AH1640*$E1640/$D1640&lt;1,"&lt;1",ROUND((AJ1640-AI1640)*AH1640*$E1640/$D1640,2))))</f>
        <v/>
      </c>
      <c r="AN1640" t="str">
        <f>IF($A1640="","",VLOOKUP($A1640,DADOS!F:O,2,FALSE))</f>
        <v/>
      </c>
      <c r="AO1640" t="str">
        <f>IF(A1640="","",IF(AN1640="","",IF((AN1640-AM1640)*AL1640*$E1640/$D1640/1000&lt;0.2,"&lt;0,2",ROUND((AN1640-AM1640)*AL1640*$E1640/$D1640/1000,2))))</f>
        <v/>
      </c>
      <c r="AQ1640">
        <v>0</v>
      </c>
      <c r="AR1640" t="str">
        <f>IF($A1640="","",VLOOKUP($A1640,DADOS!F:P,11,FALSE))</f>
        <v/>
      </c>
      <c r="AS1640" t="str">
        <f>IF(E1640="","",IF(AQ1640="","",IF(AR1640="","",IF((AR1640-AQ1640)*AP1640*$E1640/$D1640&lt;1,"&lt;1",ROUND((AR1640-AQ1640)*AP1640*$E1640/$D1640,2)))))</f>
        <v/>
      </c>
      <c r="AV1640" t="str">
        <f>IF(A1640="","",VLOOKUP(A1640,DADOS!F:R,12,FALSE))</f>
        <v/>
      </c>
      <c r="AW1640" t="str">
        <f>IF(A1640="","",IF(AU1640="","",IF(AV1640="","",IF((AV1640-AU1640)*AT1640*$E1640/$D1640&lt;1,"&lt;1",ROUND((AV1640-AU1640)*AT1640*$E1640/$D1640,2)))))</f>
        <v/>
      </c>
      <c r="AZ1640" t="str">
        <f>IF($A1640="","",VLOOKUP($A1640,DADOS!F:R,13,FALSE))</f>
        <v/>
      </c>
      <c r="BA1640" t="str">
        <f>IF(A1640="","",IF(AY1640="","",IF(AZ1640="","",IF((AZ1640-AY1640)*AX1640*$E1640/$D1640&lt;1,"&lt;1",ROUND((AZ1640-AY1640)*AX1640*$E1640/$D1640,2)))))</f>
        <v/>
      </c>
    </row>
    <row r="1641">
      <c r="B1641" t="str">
        <f>IF(A1641="","",A1641&amp;"/20")</f>
        <v/>
      </c>
      <c r="H1641" t="str">
        <f>IF($A1641="","",VLOOKUP($A1641,DADOS!F:O,3,FALSE))</f>
        <v/>
      </c>
      <c r="I1641" t="str">
        <f>IF(A1641="","",IF(H1641="","",IF((H1641-G1641)*F1641*$E1641/$D1641/1000&lt;0.2,"&lt;0,2",ROUND((H1641-G1641)*F1641*$E1641/$D1641/1000,2))))</f>
        <v/>
      </c>
      <c r="L1641" t="str">
        <f>IF($A1641="","",VLOOKUP($A1641,DADOS!F:O,6,FALSE))</f>
        <v/>
      </c>
      <c r="M1641" t="str">
        <f>IF(A1641="","",IF(L1641="","",IF((L1641-K1641)*J1641*$E1641/$D1641/1000&lt;0.2,"&lt;0,2",ROUND((L1641-K1641)*J1641*$E1641/$D1641/1000,2))))</f>
        <v/>
      </c>
      <c r="P1641" t="str">
        <f>IF($A1641="","",VLOOKUP($A1641,DADOS!F:O,5,FALSE))</f>
        <v/>
      </c>
      <c r="Q1641" t="str">
        <f>IF(A1641="","",IF(P1641="","",IF((P1641-O1641)*N1641*$E1641/$D1641/1000&lt;0.2,"&lt;0,2",ROUND((P1641-O1641)*N1641*$E1641/$D1641/1000,2))))</f>
        <v/>
      </c>
      <c r="T1641" t="str">
        <f>IF($A1641="","",VLOOKUP($A1641,DADOS!F:O,4,FALSE))</f>
        <v/>
      </c>
      <c r="U1641" t="str">
        <f>IF(A1641="","",IF(T1641="","",IF((T1641-S1641)*R1641*$E1641/$D1641/1000&lt;0.2,"&lt;0,2",ROUND((T1641-S1641)*R1641*$E1641/$D1641/1000,2))))</f>
        <v/>
      </c>
      <c r="X1641" t="str">
        <f>IF($A1641="","",VLOOKUP($A1641,DADOS!F:O,9,FALSE))</f>
        <v/>
      </c>
      <c r="Y1641" t="str">
        <f>IF(A1641="","",IF(X1641="","",IF((X1641-W1641)*V1641*$E1641/$D1641&lt;1,"&lt;1",ROUND((X1641-W1641)*V1641*$E1641/$D1641,2))))</f>
        <v/>
      </c>
      <c r="AB1641" t="str">
        <f>IF($A1641="","",VLOOKUP($A1641,DADOS!F:O,7,FALSE))</f>
        <v/>
      </c>
      <c r="AC1641" t="str">
        <f>IF(A1641="","",IF(AB1641="","",IF((AB1641-AA1641)*Z1641*$E1641/$D1641&lt;1,"&lt;1",ROUND((AB1641-AA1641)*Z1641*$E1641/$D1641,2))))</f>
        <v/>
      </c>
      <c r="AF1641" t="str">
        <f>IF($A1641="","",VLOOKUP($A1641,DADOS!F:O,10,FALSE))</f>
        <v/>
      </c>
      <c r="AG1641" t="str">
        <f>IF(A1641="","",IF(AF1641="","",IF((AF1641-AE1641)*AD1641*$E1641/$D1641&lt;1,"&lt;1",ROUND((AF1641-AE1641)*AD1641*$E1641/$D1641,2))))</f>
        <v/>
      </c>
      <c r="AJ1641" t="str">
        <f>IF($A1641="","",VLOOKUP($A1641,DADOS!F:O,8,FALSE))</f>
        <v/>
      </c>
      <c r="AK1641" t="str">
        <f>IF(A1641="","",IF(AJ1641="","",IF((AJ1641-AI1641)*AH1641*$E1641/$D1641&lt;1,"&lt;1",ROUND((AJ1641-AI1641)*AH1641*$E1641/$D1641,2))))</f>
        <v/>
      </c>
      <c r="AN1641" t="str">
        <f>IF($A1641="","",VLOOKUP($A1641,DADOS!F:O,2,FALSE))</f>
        <v/>
      </c>
      <c r="AO1641" t="str">
        <f>IF(A1641="","",IF(AN1641="","",IF((AN1641-AM1641)*AL1641*$E1641/$D1641/1000&lt;0.2,"&lt;0,2",ROUND((AN1641-AM1641)*AL1641*$E1641/$D1641/1000,2))))</f>
        <v/>
      </c>
      <c r="AQ1641">
        <v>0</v>
      </c>
      <c r="AR1641" t="str">
        <f>IF($A1641="","",VLOOKUP($A1641,DADOS!F:P,11,FALSE))</f>
        <v/>
      </c>
      <c r="AS1641" t="str">
        <f>IF(E1641="","",IF(AQ1641="","",IF(AR1641="","",IF((AR1641-AQ1641)*AP1641*$E1641/$D1641&lt;1,"&lt;1",ROUND((AR1641-AQ1641)*AP1641*$E1641/$D1641,2)))))</f>
        <v/>
      </c>
      <c r="AV1641" t="str">
        <f>IF(A1641="","",VLOOKUP(A1641,DADOS!F:R,12,FALSE))</f>
        <v/>
      </c>
      <c r="AW1641" t="str">
        <f>IF(A1641="","",IF(AU1641="","",IF(AV1641="","",IF((AV1641-AU1641)*AT1641*$E1641/$D1641&lt;1,"&lt;1",ROUND((AV1641-AU1641)*AT1641*$E1641/$D1641,2)))))</f>
        <v/>
      </c>
      <c r="AZ1641" t="str">
        <f>IF($A1641="","",VLOOKUP($A1641,DADOS!F:R,13,FALSE))</f>
        <v/>
      </c>
      <c r="BA1641" t="str">
        <f>IF(A1641="","",IF(AY1641="","",IF(AZ1641="","",IF((AZ1641-AY1641)*AX1641*$E1641/$D1641&lt;1,"&lt;1",ROUND((AZ1641-AY1641)*AX1641*$E1641/$D1641,2)))))</f>
        <v/>
      </c>
    </row>
    <row r="1642">
      <c r="B1642" t="str">
        <f>IF(A1642="","",A1642&amp;"/20")</f>
        <v/>
      </c>
      <c r="H1642" t="str">
        <f>IF($A1642="","",VLOOKUP($A1642,DADOS!F:O,3,FALSE))</f>
        <v/>
      </c>
      <c r="I1642" t="str">
        <f>IF(A1642="","",IF(H1642="","",IF((H1642-G1642)*F1642*$E1642/$D1642/1000&lt;0.2,"&lt;0,2",ROUND((H1642-G1642)*F1642*$E1642/$D1642/1000,2))))</f>
        <v/>
      </c>
      <c r="L1642" t="str">
        <f>IF($A1642="","",VLOOKUP($A1642,DADOS!F:O,6,FALSE))</f>
        <v/>
      </c>
      <c r="M1642" t="str">
        <f>IF(A1642="","",IF(L1642="","",IF((L1642-K1642)*J1642*$E1642/$D1642/1000&lt;0.2,"&lt;0,2",ROUND((L1642-K1642)*J1642*$E1642/$D1642/1000,2))))</f>
        <v/>
      </c>
      <c r="P1642" t="str">
        <f>IF($A1642="","",VLOOKUP($A1642,DADOS!F:O,5,FALSE))</f>
        <v/>
      </c>
      <c r="Q1642" t="str">
        <f>IF(A1642="","",IF(P1642="","",IF((P1642-O1642)*N1642*$E1642/$D1642/1000&lt;0.2,"&lt;0,2",ROUND((P1642-O1642)*N1642*$E1642/$D1642/1000,2))))</f>
        <v/>
      </c>
      <c r="T1642" t="str">
        <f>IF($A1642="","",VLOOKUP($A1642,DADOS!F:O,4,FALSE))</f>
        <v/>
      </c>
      <c r="U1642" t="str">
        <f>IF(A1642="","",IF(T1642="","",IF((T1642-S1642)*R1642*$E1642/$D1642/1000&lt;0.2,"&lt;0,2",ROUND((T1642-S1642)*R1642*$E1642/$D1642/1000,2))))</f>
        <v/>
      </c>
      <c r="X1642" t="str">
        <f>IF($A1642="","",VLOOKUP($A1642,DADOS!F:O,9,FALSE))</f>
        <v/>
      </c>
      <c r="Y1642" t="str">
        <f>IF(A1642="","",IF(X1642="","",IF((X1642-W1642)*V1642*$E1642/$D1642&lt;1,"&lt;1",ROUND((X1642-W1642)*V1642*$E1642/$D1642,2))))</f>
        <v/>
      </c>
      <c r="AB1642" t="str">
        <f>IF($A1642="","",VLOOKUP($A1642,DADOS!F:O,7,FALSE))</f>
        <v/>
      </c>
      <c r="AC1642" t="str">
        <f>IF(A1642="","",IF(AB1642="","",IF((AB1642-AA1642)*Z1642*$E1642/$D1642&lt;1,"&lt;1",ROUND((AB1642-AA1642)*Z1642*$E1642/$D1642,2))))</f>
        <v/>
      </c>
      <c r="AF1642" t="str">
        <f>IF($A1642="","",VLOOKUP($A1642,DADOS!F:O,10,FALSE))</f>
        <v/>
      </c>
      <c r="AG1642" t="str">
        <f>IF(A1642="","",IF(AF1642="","",IF((AF1642-AE1642)*AD1642*$E1642/$D1642&lt;1,"&lt;1",ROUND((AF1642-AE1642)*AD1642*$E1642/$D1642,2))))</f>
        <v/>
      </c>
      <c r="AJ1642" t="str">
        <f>IF($A1642="","",VLOOKUP($A1642,DADOS!F:O,8,FALSE))</f>
        <v/>
      </c>
      <c r="AK1642" t="str">
        <f>IF(A1642="","",IF(AJ1642="","",IF((AJ1642-AI1642)*AH1642*$E1642/$D1642&lt;1,"&lt;1",ROUND((AJ1642-AI1642)*AH1642*$E1642/$D1642,2))))</f>
        <v/>
      </c>
      <c r="AN1642" t="str">
        <f>IF($A1642="","",VLOOKUP($A1642,DADOS!F:O,2,FALSE))</f>
        <v/>
      </c>
      <c r="AO1642" t="str">
        <f>IF(A1642="","",IF(AN1642="","",IF((AN1642-AM1642)*AL1642*$E1642/$D1642/1000&lt;0.2,"&lt;0,2",ROUND((AN1642-AM1642)*AL1642*$E1642/$D1642/1000,2))))</f>
        <v/>
      </c>
      <c r="AQ1642">
        <v>0</v>
      </c>
      <c r="AR1642" t="str">
        <f>IF($A1642="","",VLOOKUP($A1642,DADOS!F:P,11,FALSE))</f>
        <v/>
      </c>
      <c r="AS1642" t="str">
        <f>IF(E1642="","",IF(AQ1642="","",IF(AR1642="","",IF((AR1642-AQ1642)*AP1642*$E1642/$D1642&lt;1,"&lt;1",ROUND((AR1642-AQ1642)*AP1642*$E1642/$D1642,2)))))</f>
        <v/>
      </c>
      <c r="AV1642" t="str">
        <f>IF(A1642="","",VLOOKUP(A1642,DADOS!F:R,12,FALSE))</f>
        <v/>
      </c>
      <c r="AW1642" t="str">
        <f>IF(A1642="","",IF(AU1642="","",IF(AV1642="","",IF((AV1642-AU1642)*AT1642*$E1642/$D1642&lt;1,"&lt;1",ROUND((AV1642-AU1642)*AT1642*$E1642/$D1642,2)))))</f>
        <v/>
      </c>
      <c r="AZ1642" t="str">
        <f>IF($A1642="","",VLOOKUP($A1642,DADOS!F:R,13,FALSE))</f>
        <v/>
      </c>
      <c r="BA1642" t="str">
        <f>IF(A1642="","",IF(AY1642="","",IF(AZ1642="","",IF((AZ1642-AY1642)*AX1642*$E1642/$D1642&lt;1,"&lt;1",ROUND((AZ1642-AY1642)*AX1642*$E1642/$D1642,2)))))</f>
        <v/>
      </c>
    </row>
    <row r="1643">
      <c r="B1643" t="str">
        <f>IF(A1643="","",A1643&amp;"/20")</f>
        <v/>
      </c>
      <c r="H1643" t="str">
        <f>IF($A1643="","",VLOOKUP($A1643,DADOS!F:O,3,FALSE))</f>
        <v/>
      </c>
      <c r="I1643" t="str">
        <f>IF(A1643="","",IF(H1643="","",IF((H1643-G1643)*F1643*$E1643/$D1643/1000&lt;0.2,"&lt;0,2",ROUND((H1643-G1643)*F1643*$E1643/$D1643/1000,2))))</f>
        <v/>
      </c>
      <c r="L1643" t="str">
        <f>IF($A1643="","",VLOOKUP($A1643,DADOS!F:O,6,FALSE))</f>
        <v/>
      </c>
      <c r="M1643" t="str">
        <f>IF(A1643="","",IF(L1643="","",IF((L1643-K1643)*J1643*$E1643/$D1643/1000&lt;0.2,"&lt;0,2",ROUND((L1643-K1643)*J1643*$E1643/$D1643/1000,2))))</f>
        <v/>
      </c>
      <c r="P1643" t="str">
        <f>IF($A1643="","",VLOOKUP($A1643,DADOS!F:O,5,FALSE))</f>
        <v/>
      </c>
      <c r="Q1643" t="str">
        <f>IF(A1643="","",IF(P1643="","",IF((P1643-O1643)*N1643*$E1643/$D1643/1000&lt;0.2,"&lt;0,2",ROUND((P1643-O1643)*N1643*$E1643/$D1643/1000,2))))</f>
        <v/>
      </c>
      <c r="T1643" t="str">
        <f>IF($A1643="","",VLOOKUP($A1643,DADOS!F:O,4,FALSE))</f>
        <v/>
      </c>
      <c r="U1643" t="str">
        <f>IF(A1643="","",IF(T1643="","",IF((T1643-S1643)*R1643*$E1643/$D1643/1000&lt;0.2,"&lt;0,2",ROUND((T1643-S1643)*R1643*$E1643/$D1643/1000,2))))</f>
        <v/>
      </c>
      <c r="X1643" t="str">
        <f>IF($A1643="","",VLOOKUP($A1643,DADOS!F:O,9,FALSE))</f>
        <v/>
      </c>
      <c r="Y1643" t="str">
        <f>IF(A1643="","",IF(X1643="","",IF((X1643-W1643)*V1643*$E1643/$D1643&lt;1,"&lt;1",ROUND((X1643-W1643)*V1643*$E1643/$D1643,2))))</f>
        <v/>
      </c>
      <c r="AB1643" t="str">
        <f>IF($A1643="","",VLOOKUP($A1643,DADOS!F:O,7,FALSE))</f>
        <v/>
      </c>
      <c r="AC1643" t="str">
        <f>IF(A1643="","",IF(AB1643="","",IF((AB1643-AA1643)*Z1643*$E1643/$D1643&lt;1,"&lt;1",ROUND((AB1643-AA1643)*Z1643*$E1643/$D1643,2))))</f>
        <v/>
      </c>
      <c r="AF1643" t="str">
        <f>IF($A1643="","",VLOOKUP($A1643,DADOS!F:O,10,FALSE))</f>
        <v/>
      </c>
      <c r="AG1643" t="str">
        <f>IF(A1643="","",IF(AF1643="","",IF((AF1643-AE1643)*AD1643*$E1643/$D1643&lt;1,"&lt;1",ROUND((AF1643-AE1643)*AD1643*$E1643/$D1643,2))))</f>
        <v/>
      </c>
      <c r="AJ1643" t="str">
        <f>IF($A1643="","",VLOOKUP($A1643,DADOS!F:O,8,FALSE))</f>
        <v/>
      </c>
      <c r="AK1643" t="str">
        <f>IF(A1643="","",IF(AJ1643="","",IF((AJ1643-AI1643)*AH1643*$E1643/$D1643&lt;1,"&lt;1",ROUND((AJ1643-AI1643)*AH1643*$E1643/$D1643,2))))</f>
        <v/>
      </c>
      <c r="AN1643" t="str">
        <f>IF($A1643="","",VLOOKUP($A1643,DADOS!F:O,2,FALSE))</f>
        <v/>
      </c>
      <c r="AO1643" t="str">
        <f>IF(A1643="","",IF(AN1643="","",IF((AN1643-AM1643)*AL1643*$E1643/$D1643/1000&lt;0.2,"&lt;0,2",ROUND((AN1643-AM1643)*AL1643*$E1643/$D1643/1000,2))))</f>
        <v/>
      </c>
      <c r="AQ1643">
        <v>0</v>
      </c>
      <c r="AR1643" t="str">
        <f>IF($A1643="","",VLOOKUP($A1643,DADOS!F:P,11,FALSE))</f>
        <v/>
      </c>
      <c r="AS1643" t="str">
        <f>IF(E1643="","",IF(AQ1643="","",IF(AR1643="","",IF((AR1643-AQ1643)*AP1643*$E1643/$D1643&lt;1,"&lt;1",ROUND((AR1643-AQ1643)*AP1643*$E1643/$D1643,2)))))</f>
        <v/>
      </c>
      <c r="AV1643" t="str">
        <f>IF(A1643="","",VLOOKUP(A1643,DADOS!F:R,12,FALSE))</f>
        <v/>
      </c>
      <c r="AW1643" t="str">
        <f>IF(A1643="","",IF(AU1643="","",IF(AV1643="","",IF((AV1643-AU1643)*AT1643*$E1643/$D1643&lt;1,"&lt;1",ROUND((AV1643-AU1643)*AT1643*$E1643/$D1643,2)))))</f>
        <v/>
      </c>
      <c r="AZ1643" t="str">
        <f>IF($A1643="","",VLOOKUP($A1643,DADOS!F:R,13,FALSE))</f>
        <v/>
      </c>
      <c r="BA1643" t="str">
        <f>IF(A1643="","",IF(AY1643="","",IF(AZ1643="","",IF((AZ1643-AY1643)*AX1643*$E1643/$D1643&lt;1,"&lt;1",ROUND((AZ1643-AY1643)*AX1643*$E1643/$D1643,2)))))</f>
        <v/>
      </c>
    </row>
    <row r="1644">
      <c r="B1644" t="str">
        <f>IF(A1644="","",A1644&amp;"/20")</f>
        <v/>
      </c>
      <c r="H1644" t="str">
        <f>IF($A1644="","",VLOOKUP($A1644,DADOS!F:O,3,FALSE))</f>
        <v/>
      </c>
      <c r="I1644" t="str">
        <f>IF(A1644="","",IF(H1644="","",IF((H1644-G1644)*F1644*$E1644/$D1644/1000&lt;0.2,"&lt;0,2",ROUND((H1644-G1644)*F1644*$E1644/$D1644/1000,2))))</f>
        <v/>
      </c>
      <c r="L1644" t="str">
        <f>IF($A1644="","",VLOOKUP($A1644,DADOS!F:O,6,FALSE))</f>
        <v/>
      </c>
      <c r="M1644" t="str">
        <f>IF(A1644="","",IF(L1644="","",IF((L1644-K1644)*J1644*$E1644/$D1644/1000&lt;0.2,"&lt;0,2",ROUND((L1644-K1644)*J1644*$E1644/$D1644/1000,2))))</f>
        <v/>
      </c>
      <c r="P1644" t="str">
        <f>IF($A1644="","",VLOOKUP($A1644,DADOS!F:O,5,FALSE))</f>
        <v/>
      </c>
      <c r="Q1644" t="str">
        <f>IF(A1644="","",IF(P1644="","",IF((P1644-O1644)*N1644*$E1644/$D1644/1000&lt;0.2,"&lt;0,2",ROUND((P1644-O1644)*N1644*$E1644/$D1644/1000,2))))</f>
        <v/>
      </c>
      <c r="T1644" t="str">
        <f>IF($A1644="","",VLOOKUP($A1644,DADOS!F:O,4,FALSE))</f>
        <v/>
      </c>
      <c r="U1644" t="str">
        <f>IF(A1644="","",IF(T1644="","",IF((T1644-S1644)*R1644*$E1644/$D1644/1000&lt;0.2,"&lt;0,2",ROUND((T1644-S1644)*R1644*$E1644/$D1644/1000,2))))</f>
        <v/>
      </c>
      <c r="X1644" t="str">
        <f>IF($A1644="","",VLOOKUP($A1644,DADOS!F:O,9,FALSE))</f>
        <v/>
      </c>
      <c r="Y1644" t="str">
        <f>IF(A1644="","",IF(X1644="","",IF((X1644-W1644)*V1644*$E1644/$D1644&lt;1,"&lt;1",ROUND((X1644-W1644)*V1644*$E1644/$D1644,2))))</f>
        <v/>
      </c>
      <c r="AB1644" t="str">
        <f>IF($A1644="","",VLOOKUP($A1644,DADOS!F:O,7,FALSE))</f>
        <v/>
      </c>
      <c r="AC1644" t="str">
        <f>IF(A1644="","",IF(AB1644="","",IF((AB1644-AA1644)*Z1644*$E1644/$D1644&lt;1,"&lt;1",ROUND((AB1644-AA1644)*Z1644*$E1644/$D1644,2))))</f>
        <v/>
      </c>
      <c r="AF1644" t="str">
        <f>IF($A1644="","",VLOOKUP($A1644,DADOS!F:O,10,FALSE))</f>
        <v/>
      </c>
      <c r="AG1644" t="str">
        <f>IF(A1644="","",IF(AF1644="","",IF((AF1644-AE1644)*AD1644*$E1644/$D1644&lt;1,"&lt;1",ROUND((AF1644-AE1644)*AD1644*$E1644/$D1644,2))))</f>
        <v/>
      </c>
      <c r="AJ1644" t="str">
        <f>IF($A1644="","",VLOOKUP($A1644,DADOS!F:O,8,FALSE))</f>
        <v/>
      </c>
      <c r="AK1644" t="str">
        <f>IF(A1644="","",IF(AJ1644="","",IF((AJ1644-AI1644)*AH1644*$E1644/$D1644&lt;1,"&lt;1",ROUND((AJ1644-AI1644)*AH1644*$E1644/$D1644,2))))</f>
        <v/>
      </c>
      <c r="AN1644" t="str">
        <f>IF($A1644="","",VLOOKUP($A1644,DADOS!F:O,2,FALSE))</f>
        <v/>
      </c>
      <c r="AO1644" t="str">
        <f>IF(A1644="","",IF(AN1644="","",IF((AN1644-AM1644)*AL1644*$E1644/$D1644/1000&lt;0.2,"&lt;0,2",ROUND((AN1644-AM1644)*AL1644*$E1644/$D1644/1000,2))))</f>
        <v/>
      </c>
      <c r="AQ1644">
        <v>0</v>
      </c>
      <c r="AR1644" t="str">
        <f>IF($A1644="","",VLOOKUP($A1644,DADOS!F:P,11,FALSE))</f>
        <v/>
      </c>
      <c r="AS1644" t="str">
        <f>IF(E1644="","",IF(AQ1644="","",IF(AR1644="","",IF((AR1644-AQ1644)*AP1644*$E1644/$D1644&lt;1,"&lt;1",ROUND((AR1644-AQ1644)*AP1644*$E1644/$D1644,2)))))</f>
        <v/>
      </c>
      <c r="AV1644" t="str">
        <f>IF(A1644="","",VLOOKUP(A1644,DADOS!F:R,12,FALSE))</f>
        <v/>
      </c>
      <c r="AW1644" t="str">
        <f>IF(A1644="","",IF(AU1644="","",IF(AV1644="","",IF((AV1644-AU1644)*AT1644*$E1644/$D1644&lt;1,"&lt;1",ROUND((AV1644-AU1644)*AT1644*$E1644/$D1644,2)))))</f>
        <v/>
      </c>
      <c r="AZ1644" t="str">
        <f>IF($A1644="","",VLOOKUP($A1644,DADOS!F:R,13,FALSE))</f>
        <v/>
      </c>
      <c r="BA1644" t="str">
        <f>IF(A1644="","",IF(AY1644="","",IF(AZ1644="","",IF((AZ1644-AY1644)*AX1644*$E1644/$D1644&lt;1,"&lt;1",ROUND((AZ1644-AY1644)*AX1644*$E1644/$D1644,2)))))</f>
        <v/>
      </c>
    </row>
    <row r="1645">
      <c r="B1645" t="str">
        <f>IF(A1645="","",A1645&amp;"/20")</f>
        <v/>
      </c>
      <c r="H1645" t="str">
        <f>IF($A1645="","",VLOOKUP($A1645,DADOS!F:O,3,FALSE))</f>
        <v/>
      </c>
      <c r="I1645" t="str">
        <f>IF(A1645="","",IF(H1645="","",IF((H1645-G1645)*F1645*$E1645/$D1645/1000&lt;0.2,"&lt;0,2",ROUND((H1645-G1645)*F1645*$E1645/$D1645/1000,2))))</f>
        <v/>
      </c>
      <c r="L1645" t="str">
        <f>IF($A1645="","",VLOOKUP($A1645,DADOS!F:O,6,FALSE))</f>
        <v/>
      </c>
      <c r="M1645" t="str">
        <f>IF(A1645="","",IF(L1645="","",IF((L1645-K1645)*J1645*$E1645/$D1645/1000&lt;0.2,"&lt;0,2",ROUND((L1645-K1645)*J1645*$E1645/$D1645/1000,2))))</f>
        <v/>
      </c>
      <c r="P1645" t="str">
        <f>IF($A1645="","",VLOOKUP($A1645,DADOS!F:O,5,FALSE))</f>
        <v/>
      </c>
      <c r="Q1645" t="str">
        <f>IF(A1645="","",IF(P1645="","",IF((P1645-O1645)*N1645*$E1645/$D1645/1000&lt;0.2,"&lt;0,2",ROUND((P1645-O1645)*N1645*$E1645/$D1645/1000,2))))</f>
        <v/>
      </c>
      <c r="T1645" t="str">
        <f>IF($A1645="","",VLOOKUP($A1645,DADOS!F:O,4,FALSE))</f>
        <v/>
      </c>
      <c r="U1645" t="str">
        <f>IF(A1645="","",IF(T1645="","",IF((T1645-S1645)*R1645*$E1645/$D1645/1000&lt;0.2,"&lt;0,2",ROUND((T1645-S1645)*R1645*$E1645/$D1645/1000,2))))</f>
        <v/>
      </c>
      <c r="X1645" t="str">
        <f>IF($A1645="","",VLOOKUP($A1645,DADOS!F:O,9,FALSE))</f>
        <v/>
      </c>
      <c r="Y1645" t="str">
        <f>IF(A1645="","",IF(X1645="","",IF((X1645-W1645)*V1645*$E1645/$D1645&lt;1,"&lt;1",ROUND((X1645-W1645)*V1645*$E1645/$D1645,2))))</f>
        <v/>
      </c>
      <c r="AB1645" t="str">
        <f>IF($A1645="","",VLOOKUP($A1645,DADOS!F:O,7,FALSE))</f>
        <v/>
      </c>
      <c r="AC1645" t="str">
        <f>IF(A1645="","",IF(AB1645="","",IF((AB1645-AA1645)*Z1645*$E1645/$D1645&lt;1,"&lt;1",ROUND((AB1645-AA1645)*Z1645*$E1645/$D1645,2))))</f>
        <v/>
      </c>
      <c r="AF1645" t="str">
        <f>IF($A1645="","",VLOOKUP($A1645,DADOS!F:O,10,FALSE))</f>
        <v/>
      </c>
      <c r="AG1645" t="str">
        <f>IF(A1645="","",IF(AF1645="","",IF((AF1645-AE1645)*AD1645*$E1645/$D1645&lt;1,"&lt;1",ROUND((AF1645-AE1645)*AD1645*$E1645/$D1645,2))))</f>
        <v/>
      </c>
      <c r="AJ1645" t="str">
        <f>IF($A1645="","",VLOOKUP($A1645,DADOS!F:O,8,FALSE))</f>
        <v/>
      </c>
      <c r="AK1645" t="str">
        <f>IF(A1645="","",IF(AJ1645="","",IF((AJ1645-AI1645)*AH1645*$E1645/$D1645&lt;1,"&lt;1",ROUND((AJ1645-AI1645)*AH1645*$E1645/$D1645,2))))</f>
        <v/>
      </c>
      <c r="AN1645" t="str">
        <f>IF($A1645="","",VLOOKUP($A1645,DADOS!F:O,2,FALSE))</f>
        <v/>
      </c>
      <c r="AO1645" t="str">
        <f>IF(A1645="","",IF(AN1645="","",IF((AN1645-AM1645)*AL1645*$E1645/$D1645/1000&lt;0.2,"&lt;0,2",ROUND((AN1645-AM1645)*AL1645*$E1645/$D1645/1000,2))))</f>
        <v/>
      </c>
      <c r="AQ1645">
        <v>0</v>
      </c>
      <c r="AR1645" t="str">
        <f>IF($A1645="","",VLOOKUP($A1645,DADOS!F:P,11,FALSE))</f>
        <v/>
      </c>
      <c r="AS1645" t="str">
        <f>IF(E1645="","",IF(AQ1645="","",IF(AR1645="","",IF((AR1645-AQ1645)*AP1645*$E1645/$D1645&lt;1,"&lt;1",ROUND((AR1645-AQ1645)*AP1645*$E1645/$D1645,2)))))</f>
        <v/>
      </c>
      <c r="AV1645" t="str">
        <f>IF(A1645="","",VLOOKUP(A1645,DADOS!F:R,12,FALSE))</f>
        <v/>
      </c>
      <c r="AW1645" t="str">
        <f>IF(A1645="","",IF(AU1645="","",IF(AV1645="","",IF((AV1645-AU1645)*AT1645*$E1645/$D1645&lt;1,"&lt;1",ROUND((AV1645-AU1645)*AT1645*$E1645/$D1645,2)))))</f>
        <v/>
      </c>
      <c r="AZ1645" t="str">
        <f>IF($A1645="","",VLOOKUP($A1645,DADOS!F:R,13,FALSE))</f>
        <v/>
      </c>
      <c r="BA1645" t="str">
        <f>IF(A1645="","",IF(AY1645="","",IF(AZ1645="","",IF((AZ1645-AY1645)*AX1645*$E1645/$D1645&lt;1,"&lt;1",ROUND((AZ1645-AY1645)*AX1645*$E1645/$D1645,2)))))</f>
        <v/>
      </c>
    </row>
    <row r="1646">
      <c r="B1646" t="str">
        <f>IF(A1646="","",A1646&amp;"/20")</f>
        <v/>
      </c>
      <c r="H1646" t="str">
        <f>IF($A1646="","",VLOOKUP($A1646,DADOS!F:O,3,FALSE))</f>
        <v/>
      </c>
      <c r="I1646" t="str">
        <f>IF(A1646="","",IF(H1646="","",IF((H1646-G1646)*F1646*$E1646/$D1646/1000&lt;0.2,"&lt;0,2",ROUND((H1646-G1646)*F1646*$E1646/$D1646/1000,2))))</f>
        <v/>
      </c>
      <c r="L1646" t="str">
        <f>IF($A1646="","",VLOOKUP($A1646,DADOS!F:O,6,FALSE))</f>
        <v/>
      </c>
      <c r="M1646" t="str">
        <f>IF(A1646="","",IF(L1646="","",IF((L1646-K1646)*J1646*$E1646/$D1646/1000&lt;0.2,"&lt;0,2",ROUND((L1646-K1646)*J1646*$E1646/$D1646/1000,2))))</f>
        <v/>
      </c>
      <c r="P1646" t="str">
        <f>IF($A1646="","",VLOOKUP($A1646,DADOS!F:O,5,FALSE))</f>
        <v/>
      </c>
      <c r="Q1646" t="str">
        <f>IF(A1646="","",IF(P1646="","",IF((P1646-O1646)*N1646*$E1646/$D1646/1000&lt;0.2,"&lt;0,2",ROUND((P1646-O1646)*N1646*$E1646/$D1646/1000,2))))</f>
        <v/>
      </c>
      <c r="T1646" t="str">
        <f>IF($A1646="","",VLOOKUP($A1646,DADOS!F:O,4,FALSE))</f>
        <v/>
      </c>
      <c r="U1646" t="str">
        <f>IF(A1646="","",IF(T1646="","",IF((T1646-S1646)*R1646*$E1646/$D1646/1000&lt;0.2,"&lt;0,2",ROUND((T1646-S1646)*R1646*$E1646/$D1646/1000,2))))</f>
        <v/>
      </c>
      <c r="X1646" t="str">
        <f>IF($A1646="","",VLOOKUP($A1646,DADOS!F:O,9,FALSE))</f>
        <v/>
      </c>
      <c r="Y1646" t="str">
        <f>IF(A1646="","",IF(X1646="","",IF((X1646-W1646)*V1646*$E1646/$D1646&lt;1,"&lt;1",ROUND((X1646-W1646)*V1646*$E1646/$D1646,2))))</f>
        <v/>
      </c>
      <c r="AB1646" t="str">
        <f>IF($A1646="","",VLOOKUP($A1646,DADOS!F:O,7,FALSE))</f>
        <v/>
      </c>
      <c r="AC1646" t="str">
        <f>IF(A1646="","",IF(AB1646="","",IF((AB1646-AA1646)*Z1646*$E1646/$D1646&lt;1,"&lt;1",ROUND((AB1646-AA1646)*Z1646*$E1646/$D1646,2))))</f>
        <v/>
      </c>
      <c r="AF1646" t="str">
        <f>IF($A1646="","",VLOOKUP($A1646,DADOS!F:O,10,FALSE))</f>
        <v/>
      </c>
      <c r="AG1646" t="str">
        <f>IF(A1646="","",IF(AF1646="","",IF((AF1646-AE1646)*AD1646*$E1646/$D1646&lt;1,"&lt;1",ROUND((AF1646-AE1646)*AD1646*$E1646/$D1646,2))))</f>
        <v/>
      </c>
      <c r="AJ1646" t="str">
        <f>IF($A1646="","",VLOOKUP($A1646,DADOS!F:O,8,FALSE))</f>
        <v/>
      </c>
      <c r="AK1646" t="str">
        <f>IF(A1646="","",IF(AJ1646="","",IF((AJ1646-AI1646)*AH1646*$E1646/$D1646&lt;1,"&lt;1",ROUND((AJ1646-AI1646)*AH1646*$E1646/$D1646,2))))</f>
        <v/>
      </c>
      <c r="AN1646" t="str">
        <f>IF($A1646="","",VLOOKUP($A1646,DADOS!F:O,2,FALSE))</f>
        <v/>
      </c>
      <c r="AO1646" t="str">
        <f>IF(A1646="","",IF(AN1646="","",IF((AN1646-AM1646)*AL1646*$E1646/$D1646/1000&lt;0.2,"&lt;0,2",ROUND((AN1646-AM1646)*AL1646*$E1646/$D1646/1000,2))))</f>
        <v/>
      </c>
      <c r="AQ1646">
        <v>0</v>
      </c>
      <c r="AR1646" t="str">
        <f>IF($A1646="","",VLOOKUP($A1646,DADOS!F:P,11,FALSE))</f>
        <v/>
      </c>
      <c r="AS1646" t="str">
        <f>IF(E1646="","",IF(AQ1646="","",IF(AR1646="","",IF((AR1646-AQ1646)*AP1646*$E1646/$D1646&lt;1,"&lt;1",ROUND((AR1646-AQ1646)*AP1646*$E1646/$D1646,2)))))</f>
        <v/>
      </c>
      <c r="AV1646" t="str">
        <f>IF(A1646="","",VLOOKUP(A1646,DADOS!F:R,12,FALSE))</f>
        <v/>
      </c>
      <c r="AW1646" t="str">
        <f>IF(A1646="","",IF(AU1646="","",IF(AV1646="","",IF((AV1646-AU1646)*AT1646*$E1646/$D1646&lt;1,"&lt;1",ROUND((AV1646-AU1646)*AT1646*$E1646/$D1646,2)))))</f>
        <v/>
      </c>
      <c r="AZ1646" t="str">
        <f>IF($A1646="","",VLOOKUP($A1646,DADOS!F:R,13,FALSE))</f>
        <v/>
      </c>
      <c r="BA1646" t="str">
        <f>IF(A1646="","",IF(AY1646="","",IF(AZ1646="","",IF((AZ1646-AY1646)*AX1646*$E1646/$D1646&lt;1,"&lt;1",ROUND((AZ1646-AY1646)*AX1646*$E1646/$D1646,2)))))</f>
        <v/>
      </c>
    </row>
    <row r="1647">
      <c r="B1647" t="str">
        <f>IF(A1647="","",A1647&amp;"/20")</f>
        <v/>
      </c>
      <c r="H1647" t="str">
        <f>IF($A1647="","",VLOOKUP($A1647,DADOS!F:O,3,FALSE))</f>
        <v/>
      </c>
      <c r="I1647" t="str">
        <f>IF(A1647="","",IF(H1647="","",IF((H1647-G1647)*F1647*$E1647/$D1647/1000&lt;0.2,"&lt;0,2",ROUND((H1647-G1647)*F1647*$E1647/$D1647/1000,2))))</f>
        <v/>
      </c>
      <c r="L1647" t="str">
        <f>IF($A1647="","",VLOOKUP($A1647,DADOS!F:O,6,FALSE))</f>
        <v/>
      </c>
      <c r="M1647" t="str">
        <f>IF(A1647="","",IF(L1647="","",IF((L1647-K1647)*J1647*$E1647/$D1647/1000&lt;0.2,"&lt;0,2",ROUND((L1647-K1647)*J1647*$E1647/$D1647/1000,2))))</f>
        <v/>
      </c>
      <c r="P1647" t="str">
        <f>IF($A1647="","",VLOOKUP($A1647,DADOS!F:O,5,FALSE))</f>
        <v/>
      </c>
      <c r="Q1647" t="str">
        <f>IF(A1647="","",IF(P1647="","",IF((P1647-O1647)*N1647*$E1647/$D1647/1000&lt;0.2,"&lt;0,2",ROUND((P1647-O1647)*N1647*$E1647/$D1647/1000,2))))</f>
        <v/>
      </c>
      <c r="T1647" t="str">
        <f>IF($A1647="","",VLOOKUP($A1647,DADOS!F:O,4,FALSE))</f>
        <v/>
      </c>
      <c r="U1647" t="str">
        <f>IF(A1647="","",IF(T1647="","",IF((T1647-S1647)*R1647*$E1647/$D1647/1000&lt;0.2,"&lt;0,2",ROUND((T1647-S1647)*R1647*$E1647/$D1647/1000,2))))</f>
        <v/>
      </c>
      <c r="X1647" t="str">
        <f>IF($A1647="","",VLOOKUP($A1647,DADOS!F:O,9,FALSE))</f>
        <v/>
      </c>
      <c r="Y1647" t="str">
        <f>IF(A1647="","",IF(X1647="","",IF((X1647-W1647)*V1647*$E1647/$D1647&lt;1,"&lt;1",ROUND((X1647-W1647)*V1647*$E1647/$D1647,2))))</f>
        <v/>
      </c>
      <c r="AB1647" t="str">
        <f>IF($A1647="","",VLOOKUP($A1647,DADOS!F:O,7,FALSE))</f>
        <v/>
      </c>
      <c r="AC1647" t="str">
        <f>IF(A1647="","",IF(AB1647="","",IF((AB1647-AA1647)*Z1647*$E1647/$D1647&lt;1,"&lt;1",ROUND((AB1647-AA1647)*Z1647*$E1647/$D1647,2))))</f>
        <v/>
      </c>
      <c r="AF1647" t="str">
        <f>IF($A1647="","",VLOOKUP($A1647,DADOS!F:O,10,FALSE))</f>
        <v/>
      </c>
      <c r="AG1647" t="str">
        <f>IF(A1647="","",IF(AF1647="","",IF((AF1647-AE1647)*AD1647*$E1647/$D1647&lt;1,"&lt;1",ROUND((AF1647-AE1647)*AD1647*$E1647/$D1647,2))))</f>
        <v/>
      </c>
      <c r="AJ1647" t="str">
        <f>IF($A1647="","",VLOOKUP($A1647,DADOS!F:O,8,FALSE))</f>
        <v/>
      </c>
      <c r="AK1647" t="str">
        <f>IF(A1647="","",IF(AJ1647="","",IF((AJ1647-AI1647)*AH1647*$E1647/$D1647&lt;1,"&lt;1",ROUND((AJ1647-AI1647)*AH1647*$E1647/$D1647,2))))</f>
        <v/>
      </c>
      <c r="AN1647" t="str">
        <f>IF($A1647="","",VLOOKUP($A1647,DADOS!F:O,2,FALSE))</f>
        <v/>
      </c>
      <c r="AO1647" t="str">
        <f>IF(A1647="","",IF(AN1647="","",IF((AN1647-AM1647)*AL1647*$E1647/$D1647/1000&lt;0.2,"&lt;0,2",ROUND((AN1647-AM1647)*AL1647*$E1647/$D1647/1000,2))))</f>
        <v/>
      </c>
      <c r="AQ1647">
        <v>0</v>
      </c>
      <c r="AR1647" t="str">
        <f>IF($A1647="","",VLOOKUP($A1647,DADOS!F:P,11,FALSE))</f>
        <v/>
      </c>
      <c r="AS1647" t="str">
        <f>IF(E1647="","",IF(AQ1647="","",IF(AR1647="","",IF((AR1647-AQ1647)*AP1647*$E1647/$D1647&lt;1,"&lt;1",ROUND((AR1647-AQ1647)*AP1647*$E1647/$D1647,2)))))</f>
        <v/>
      </c>
      <c r="AV1647" t="str">
        <f>IF(A1647="","",VLOOKUP(A1647,DADOS!F:R,12,FALSE))</f>
        <v/>
      </c>
      <c r="AW1647" t="str">
        <f>IF(A1647="","",IF(AU1647="","",IF(AV1647="","",IF((AV1647-AU1647)*AT1647*$E1647/$D1647&lt;1,"&lt;1",ROUND((AV1647-AU1647)*AT1647*$E1647/$D1647,2)))))</f>
        <v/>
      </c>
      <c r="AZ1647" t="str">
        <f>IF($A1647="","",VLOOKUP($A1647,DADOS!F:R,13,FALSE))</f>
        <v/>
      </c>
      <c r="BA1647" t="str">
        <f>IF(A1647="","",IF(AY1647="","",IF(AZ1647="","",IF((AZ1647-AY1647)*AX1647*$E1647/$D1647&lt;1,"&lt;1",ROUND((AZ1647-AY1647)*AX1647*$E1647/$D1647,2)))))</f>
        <v/>
      </c>
    </row>
    <row r="1648">
      <c r="B1648" t="str">
        <f>IF(A1648="","",A1648&amp;"/20")</f>
        <v/>
      </c>
      <c r="H1648" t="str">
        <f>IF($A1648="","",VLOOKUP($A1648,DADOS!F:O,3,FALSE))</f>
        <v/>
      </c>
      <c r="I1648" t="str">
        <f>IF(A1648="","",IF(H1648="","",IF((H1648-G1648)*F1648*$E1648/$D1648/1000&lt;0.2,"&lt;0,2",ROUND((H1648-G1648)*F1648*$E1648/$D1648/1000,2))))</f>
        <v/>
      </c>
      <c r="L1648" t="str">
        <f>IF($A1648="","",VLOOKUP($A1648,DADOS!F:O,6,FALSE))</f>
        <v/>
      </c>
      <c r="M1648" t="str">
        <f>IF(A1648="","",IF(L1648="","",IF((L1648-K1648)*J1648*$E1648/$D1648/1000&lt;0.2,"&lt;0,2",ROUND((L1648-K1648)*J1648*$E1648/$D1648/1000,2))))</f>
        <v/>
      </c>
      <c r="P1648" t="str">
        <f>IF($A1648="","",VLOOKUP($A1648,DADOS!F:O,5,FALSE))</f>
        <v/>
      </c>
      <c r="Q1648" t="str">
        <f>IF(A1648="","",IF(P1648="","",IF((P1648-O1648)*N1648*$E1648/$D1648/1000&lt;0.2,"&lt;0,2",ROUND((P1648-O1648)*N1648*$E1648/$D1648/1000,2))))</f>
        <v/>
      </c>
      <c r="T1648" t="str">
        <f>IF($A1648="","",VLOOKUP($A1648,DADOS!F:O,4,FALSE))</f>
        <v/>
      </c>
      <c r="U1648" t="str">
        <f>IF(A1648="","",IF(T1648="","",IF((T1648-S1648)*R1648*$E1648/$D1648/1000&lt;0.2,"&lt;0,2",ROUND((T1648-S1648)*R1648*$E1648/$D1648/1000,2))))</f>
        <v/>
      </c>
      <c r="X1648" t="str">
        <f>IF($A1648="","",VLOOKUP($A1648,DADOS!F:O,9,FALSE))</f>
        <v/>
      </c>
      <c r="Y1648" t="str">
        <f>IF(A1648="","",IF(X1648="","",IF((X1648-W1648)*V1648*$E1648/$D1648&lt;1,"&lt;1",ROUND((X1648-W1648)*V1648*$E1648/$D1648,2))))</f>
        <v/>
      </c>
      <c r="AB1648" t="str">
        <f>IF($A1648="","",VLOOKUP($A1648,DADOS!F:O,7,FALSE))</f>
        <v/>
      </c>
      <c r="AC1648" t="str">
        <f>IF(A1648="","",IF(AB1648="","",IF((AB1648-AA1648)*Z1648*$E1648/$D1648&lt;1,"&lt;1",ROUND((AB1648-AA1648)*Z1648*$E1648/$D1648,2))))</f>
        <v/>
      </c>
      <c r="AF1648" t="str">
        <f>IF($A1648="","",VLOOKUP($A1648,DADOS!F:O,10,FALSE))</f>
        <v/>
      </c>
      <c r="AG1648" t="str">
        <f>IF(A1648="","",IF(AF1648="","",IF((AF1648-AE1648)*AD1648*$E1648/$D1648&lt;1,"&lt;1",ROUND((AF1648-AE1648)*AD1648*$E1648/$D1648,2))))</f>
        <v/>
      </c>
      <c r="AJ1648" t="str">
        <f>IF($A1648="","",VLOOKUP($A1648,DADOS!F:O,8,FALSE))</f>
        <v/>
      </c>
      <c r="AK1648" t="str">
        <f>IF(A1648="","",IF(AJ1648="","",IF((AJ1648-AI1648)*AH1648*$E1648/$D1648&lt;1,"&lt;1",ROUND((AJ1648-AI1648)*AH1648*$E1648/$D1648,2))))</f>
        <v/>
      </c>
      <c r="AN1648" t="str">
        <f>IF($A1648="","",VLOOKUP($A1648,DADOS!F:O,2,FALSE))</f>
        <v/>
      </c>
      <c r="AO1648" t="str">
        <f>IF(A1648="","",IF(AN1648="","",IF((AN1648-AM1648)*AL1648*$E1648/$D1648/1000&lt;0.2,"&lt;0,2",ROUND((AN1648-AM1648)*AL1648*$E1648/$D1648/1000,2))))</f>
        <v/>
      </c>
      <c r="AQ1648">
        <v>0</v>
      </c>
      <c r="AR1648" t="str">
        <f>IF($A1648="","",VLOOKUP($A1648,DADOS!F:P,11,FALSE))</f>
        <v/>
      </c>
      <c r="AS1648" t="str">
        <f>IF(E1648="","",IF(AQ1648="","",IF(AR1648="","",IF((AR1648-AQ1648)*AP1648*$E1648/$D1648&lt;1,"&lt;1",ROUND((AR1648-AQ1648)*AP1648*$E1648/$D1648,2)))))</f>
        <v/>
      </c>
      <c r="AV1648" t="str">
        <f>IF(A1648="","",VLOOKUP(A1648,DADOS!F:R,12,FALSE))</f>
        <v/>
      </c>
      <c r="AW1648" t="str">
        <f>IF(A1648="","",IF(AU1648="","",IF(AV1648="","",IF((AV1648-AU1648)*AT1648*$E1648/$D1648&lt;1,"&lt;1",ROUND((AV1648-AU1648)*AT1648*$E1648/$D1648,2)))))</f>
        <v/>
      </c>
      <c r="AZ1648" t="str">
        <f>IF($A1648="","",VLOOKUP($A1648,DADOS!F:R,13,FALSE))</f>
        <v/>
      </c>
      <c r="BA1648" t="str">
        <f>IF(A1648="","",IF(AY1648="","",IF(AZ1648="","",IF((AZ1648-AY1648)*AX1648*$E1648/$D1648&lt;1,"&lt;1",ROUND((AZ1648-AY1648)*AX1648*$E1648/$D1648,2)))))</f>
        <v/>
      </c>
    </row>
    <row r="1649">
      <c r="B1649" t="str">
        <f>IF(A1649="","",A1649&amp;"/20")</f>
        <v/>
      </c>
      <c r="H1649" t="str">
        <f>IF($A1649="","",VLOOKUP($A1649,DADOS!F:O,3,FALSE))</f>
        <v/>
      </c>
      <c r="I1649" t="str">
        <f>IF(A1649="","",IF(H1649="","",IF((H1649-G1649)*F1649*$E1649/$D1649/1000&lt;0.2,"&lt;0,2",ROUND((H1649-G1649)*F1649*$E1649/$D1649/1000,2))))</f>
        <v/>
      </c>
      <c r="L1649" t="str">
        <f>IF($A1649="","",VLOOKUP($A1649,DADOS!F:O,6,FALSE))</f>
        <v/>
      </c>
      <c r="M1649" t="str">
        <f>IF(A1649="","",IF(L1649="","",IF((L1649-K1649)*J1649*$E1649/$D1649/1000&lt;0.2,"&lt;0,2",ROUND((L1649-K1649)*J1649*$E1649/$D1649/1000,2))))</f>
        <v/>
      </c>
      <c r="P1649" t="str">
        <f>IF($A1649="","",VLOOKUP($A1649,DADOS!F:O,5,FALSE))</f>
        <v/>
      </c>
      <c r="Q1649" t="str">
        <f>IF(A1649="","",IF(P1649="","",IF((P1649-O1649)*N1649*$E1649/$D1649/1000&lt;0.2,"&lt;0,2",ROUND((P1649-O1649)*N1649*$E1649/$D1649/1000,2))))</f>
        <v/>
      </c>
      <c r="T1649" t="str">
        <f>IF($A1649="","",VLOOKUP($A1649,DADOS!F:O,4,FALSE))</f>
        <v/>
      </c>
      <c r="U1649" t="str">
        <f>IF(A1649="","",IF(T1649="","",IF((T1649-S1649)*R1649*$E1649/$D1649/1000&lt;0.2,"&lt;0,2",ROUND((T1649-S1649)*R1649*$E1649/$D1649/1000,2))))</f>
        <v/>
      </c>
      <c r="X1649" t="str">
        <f>IF($A1649="","",VLOOKUP($A1649,DADOS!F:O,9,FALSE))</f>
        <v/>
      </c>
      <c r="Y1649" t="str">
        <f>IF(A1649="","",IF(X1649="","",IF((X1649-W1649)*V1649*$E1649/$D1649&lt;1,"&lt;1",ROUND((X1649-W1649)*V1649*$E1649/$D1649,2))))</f>
        <v/>
      </c>
      <c r="AB1649" t="str">
        <f>IF($A1649="","",VLOOKUP($A1649,DADOS!F:O,7,FALSE))</f>
        <v/>
      </c>
      <c r="AC1649" t="str">
        <f>IF(A1649="","",IF(AB1649="","",IF((AB1649-AA1649)*Z1649*$E1649/$D1649&lt;1,"&lt;1",ROUND((AB1649-AA1649)*Z1649*$E1649/$D1649,2))))</f>
        <v/>
      </c>
      <c r="AF1649" t="str">
        <f>IF($A1649="","",VLOOKUP($A1649,DADOS!F:O,10,FALSE))</f>
        <v/>
      </c>
      <c r="AG1649" t="str">
        <f>IF(A1649="","",IF(AF1649="","",IF((AF1649-AE1649)*AD1649*$E1649/$D1649&lt;1,"&lt;1",ROUND((AF1649-AE1649)*AD1649*$E1649/$D1649,2))))</f>
        <v/>
      </c>
      <c r="AJ1649" t="str">
        <f>IF($A1649="","",VLOOKUP($A1649,DADOS!F:O,8,FALSE))</f>
        <v/>
      </c>
      <c r="AK1649" t="str">
        <f>IF(A1649="","",IF(AJ1649="","",IF((AJ1649-AI1649)*AH1649*$E1649/$D1649&lt;1,"&lt;1",ROUND((AJ1649-AI1649)*AH1649*$E1649/$D1649,2))))</f>
        <v/>
      </c>
      <c r="AN1649" t="str">
        <f>IF($A1649="","",VLOOKUP($A1649,DADOS!F:O,2,FALSE))</f>
        <v/>
      </c>
      <c r="AO1649" t="str">
        <f>IF(A1649="","",IF(AN1649="","",IF((AN1649-AM1649)*AL1649*$E1649/$D1649/1000&lt;0.2,"&lt;0,2",ROUND((AN1649-AM1649)*AL1649*$E1649/$D1649/1000,2))))</f>
        <v/>
      </c>
      <c r="AQ1649">
        <v>0</v>
      </c>
      <c r="AR1649" t="str">
        <f>IF($A1649="","",VLOOKUP($A1649,DADOS!F:P,11,FALSE))</f>
        <v/>
      </c>
      <c r="AS1649" t="str">
        <f>IF(E1649="","",IF(AQ1649="","",IF(AR1649="","",IF((AR1649-AQ1649)*AP1649*$E1649/$D1649&lt;1,"&lt;1",ROUND((AR1649-AQ1649)*AP1649*$E1649/$D1649,2)))))</f>
        <v/>
      </c>
      <c r="AV1649" t="str">
        <f>IF(A1649="","",VLOOKUP(A1649,DADOS!F:R,12,FALSE))</f>
        <v/>
      </c>
      <c r="AW1649" t="str">
        <f>IF(A1649="","",IF(AU1649="","",IF(AV1649="","",IF((AV1649-AU1649)*AT1649*$E1649/$D1649&lt;1,"&lt;1",ROUND((AV1649-AU1649)*AT1649*$E1649/$D1649,2)))))</f>
        <v/>
      </c>
      <c r="AZ1649" t="str">
        <f>IF($A1649="","",VLOOKUP($A1649,DADOS!F:R,13,FALSE))</f>
        <v/>
      </c>
      <c r="BA1649" t="str">
        <f>IF(A1649="","",IF(AY1649="","",IF(AZ1649="","",IF((AZ1649-AY1649)*AX1649*$E1649/$D1649&lt;1,"&lt;1",ROUND((AZ1649-AY1649)*AX1649*$E1649/$D1649,2)))))</f>
        <v/>
      </c>
    </row>
    <row r="1650">
      <c r="B1650" t="str">
        <f>IF(A1650="","",A1650&amp;"/20")</f>
        <v/>
      </c>
      <c r="H1650" t="str">
        <f>IF($A1650="","",VLOOKUP($A1650,DADOS!F:O,3,FALSE))</f>
        <v/>
      </c>
      <c r="I1650" t="str">
        <f>IF(A1650="","",IF(H1650="","",IF((H1650-G1650)*F1650*$E1650/$D1650/1000&lt;0.2,"&lt;0,2",ROUND((H1650-G1650)*F1650*$E1650/$D1650/1000,2))))</f>
        <v/>
      </c>
      <c r="L1650" t="str">
        <f>IF($A1650="","",VLOOKUP($A1650,DADOS!F:O,6,FALSE))</f>
        <v/>
      </c>
      <c r="M1650" t="str">
        <f>IF(A1650="","",IF(L1650="","",IF((L1650-K1650)*J1650*$E1650/$D1650/1000&lt;0.2,"&lt;0,2",ROUND((L1650-K1650)*J1650*$E1650/$D1650/1000,2))))</f>
        <v/>
      </c>
      <c r="P1650" t="str">
        <f>IF($A1650="","",VLOOKUP($A1650,DADOS!F:O,5,FALSE))</f>
        <v/>
      </c>
      <c r="Q1650" t="str">
        <f>IF(A1650="","",IF(P1650="","",IF((P1650-O1650)*N1650*$E1650/$D1650/1000&lt;0.2,"&lt;0,2",ROUND((P1650-O1650)*N1650*$E1650/$D1650/1000,2))))</f>
        <v/>
      </c>
      <c r="T1650" t="str">
        <f>IF($A1650="","",VLOOKUP($A1650,DADOS!F:O,4,FALSE))</f>
        <v/>
      </c>
      <c r="U1650" t="str">
        <f>IF(A1650="","",IF(T1650="","",IF((T1650-S1650)*R1650*$E1650/$D1650/1000&lt;0.2,"&lt;0,2",ROUND((T1650-S1650)*R1650*$E1650/$D1650/1000,2))))</f>
        <v/>
      </c>
      <c r="X1650" t="str">
        <f>IF($A1650="","",VLOOKUP($A1650,DADOS!F:O,9,FALSE))</f>
        <v/>
      </c>
      <c r="Y1650" t="str">
        <f>IF(A1650="","",IF(X1650="","",IF((X1650-W1650)*V1650*$E1650/$D1650&lt;1,"&lt;1",ROUND((X1650-W1650)*V1650*$E1650/$D1650,2))))</f>
        <v/>
      </c>
      <c r="AB1650" t="str">
        <f>IF($A1650="","",VLOOKUP($A1650,DADOS!F:O,7,FALSE))</f>
        <v/>
      </c>
      <c r="AC1650" t="str">
        <f>IF(A1650="","",IF(AB1650="","",IF((AB1650-AA1650)*Z1650*$E1650/$D1650&lt;1,"&lt;1",ROUND((AB1650-AA1650)*Z1650*$E1650/$D1650,2))))</f>
        <v/>
      </c>
      <c r="AF1650" t="str">
        <f>IF($A1650="","",VLOOKUP($A1650,DADOS!F:O,10,FALSE))</f>
        <v/>
      </c>
      <c r="AG1650" t="str">
        <f>IF(A1650="","",IF(AF1650="","",IF((AF1650-AE1650)*AD1650*$E1650/$D1650&lt;1,"&lt;1",ROUND((AF1650-AE1650)*AD1650*$E1650/$D1650,2))))</f>
        <v/>
      </c>
      <c r="AJ1650" t="str">
        <f>IF($A1650="","",VLOOKUP($A1650,DADOS!F:O,8,FALSE))</f>
        <v/>
      </c>
      <c r="AK1650" t="str">
        <f>IF(A1650="","",IF(AJ1650="","",IF((AJ1650-AI1650)*AH1650*$E1650/$D1650&lt;1,"&lt;1",ROUND((AJ1650-AI1650)*AH1650*$E1650/$D1650,2))))</f>
        <v/>
      </c>
      <c r="AN1650" t="str">
        <f>IF($A1650="","",VLOOKUP($A1650,DADOS!F:O,2,FALSE))</f>
        <v/>
      </c>
      <c r="AO1650" t="str">
        <f>IF(A1650="","",IF(AN1650="","",IF((AN1650-AM1650)*AL1650*$E1650/$D1650/1000&lt;0.2,"&lt;0,2",ROUND((AN1650-AM1650)*AL1650*$E1650/$D1650/1000,2))))</f>
        <v/>
      </c>
      <c r="AQ1650">
        <v>0</v>
      </c>
      <c r="AR1650" t="str">
        <f>IF($A1650="","",VLOOKUP($A1650,DADOS!F:P,11,FALSE))</f>
        <v/>
      </c>
      <c r="AS1650" t="str">
        <f>IF(E1650="","",IF(AQ1650="","",IF(AR1650="","",IF((AR1650-AQ1650)*AP1650*$E1650/$D1650&lt;1,"&lt;1",ROUND((AR1650-AQ1650)*AP1650*$E1650/$D1650,2)))))</f>
        <v/>
      </c>
      <c r="AV1650" t="str">
        <f>IF(A1650="","",VLOOKUP(A1650,DADOS!F:R,12,FALSE))</f>
        <v/>
      </c>
      <c r="AW1650" t="str">
        <f>IF(A1650="","",IF(AU1650="","",IF(AV1650="","",IF((AV1650-AU1650)*AT1650*$E1650/$D1650&lt;1,"&lt;1",ROUND((AV1650-AU1650)*AT1650*$E1650/$D1650,2)))))</f>
        <v/>
      </c>
      <c r="AZ1650" t="str">
        <f>IF($A1650="","",VLOOKUP($A1650,DADOS!F:R,13,FALSE))</f>
        <v/>
      </c>
      <c r="BA1650" t="str">
        <f>IF(A1650="","",IF(AY1650="","",IF(AZ1650="","",IF((AZ1650-AY1650)*AX1650*$E1650/$D1650&lt;1,"&lt;1",ROUND((AZ1650-AY1650)*AX1650*$E1650/$D1650,2)))))</f>
        <v/>
      </c>
    </row>
    <row r="1651">
      <c r="B1651" t="str">
        <f>IF(A1651="","",A1651&amp;"/20")</f>
        <v/>
      </c>
      <c r="H1651" t="str">
        <f>IF($A1651="","",VLOOKUP($A1651,DADOS!F:O,3,FALSE))</f>
        <v/>
      </c>
      <c r="I1651" t="str">
        <f>IF(A1651="","",IF(H1651="","",IF((H1651-G1651)*F1651*$E1651/$D1651/1000&lt;0.2,"&lt;0,2",ROUND((H1651-G1651)*F1651*$E1651/$D1651/1000,2))))</f>
        <v/>
      </c>
      <c r="L1651" t="str">
        <f>IF($A1651="","",VLOOKUP($A1651,DADOS!F:O,6,FALSE))</f>
        <v/>
      </c>
      <c r="M1651" t="str">
        <f>IF(A1651="","",IF(L1651="","",IF((L1651-K1651)*J1651*$E1651/$D1651/1000&lt;0.2,"&lt;0,2",ROUND((L1651-K1651)*J1651*$E1651/$D1651/1000,2))))</f>
        <v/>
      </c>
      <c r="P1651" t="str">
        <f>IF($A1651="","",VLOOKUP($A1651,DADOS!F:O,5,FALSE))</f>
        <v/>
      </c>
      <c r="Q1651" t="str">
        <f>IF(A1651="","",IF(P1651="","",IF((P1651-O1651)*N1651*$E1651/$D1651/1000&lt;0.2,"&lt;0,2",ROUND((P1651-O1651)*N1651*$E1651/$D1651/1000,2))))</f>
        <v/>
      </c>
      <c r="T1651" t="str">
        <f>IF($A1651="","",VLOOKUP($A1651,DADOS!F:O,4,FALSE))</f>
        <v/>
      </c>
      <c r="U1651" t="str">
        <f>IF(A1651="","",IF(T1651="","",IF((T1651-S1651)*R1651*$E1651/$D1651/1000&lt;0.2,"&lt;0,2",ROUND((T1651-S1651)*R1651*$E1651/$D1651/1000,2))))</f>
        <v/>
      </c>
      <c r="X1651" t="str">
        <f>IF($A1651="","",VLOOKUP($A1651,DADOS!F:O,9,FALSE))</f>
        <v/>
      </c>
      <c r="Y1651" t="str">
        <f>IF(A1651="","",IF(X1651="","",IF((X1651-W1651)*V1651*$E1651/$D1651&lt;1,"&lt;1",ROUND((X1651-W1651)*V1651*$E1651/$D1651,2))))</f>
        <v/>
      </c>
      <c r="AB1651" t="str">
        <f>IF($A1651="","",VLOOKUP($A1651,DADOS!F:O,7,FALSE))</f>
        <v/>
      </c>
      <c r="AC1651" t="str">
        <f>IF(A1651="","",IF(AB1651="","",IF((AB1651-AA1651)*Z1651*$E1651/$D1651&lt;1,"&lt;1",ROUND((AB1651-AA1651)*Z1651*$E1651/$D1651,2))))</f>
        <v/>
      </c>
      <c r="AF1651" t="str">
        <f>IF($A1651="","",VLOOKUP($A1651,DADOS!F:O,10,FALSE))</f>
        <v/>
      </c>
      <c r="AG1651" t="str">
        <f>IF(A1651="","",IF(AF1651="","",IF((AF1651-AE1651)*AD1651*$E1651/$D1651&lt;1,"&lt;1",ROUND((AF1651-AE1651)*AD1651*$E1651/$D1651,2))))</f>
        <v/>
      </c>
      <c r="AJ1651" t="str">
        <f>IF($A1651="","",VLOOKUP($A1651,DADOS!F:O,8,FALSE))</f>
        <v/>
      </c>
      <c r="AK1651" t="str">
        <f>IF(A1651="","",IF(AJ1651="","",IF((AJ1651-AI1651)*AH1651*$E1651/$D1651&lt;1,"&lt;1",ROUND((AJ1651-AI1651)*AH1651*$E1651/$D1651,2))))</f>
        <v/>
      </c>
      <c r="AN1651" t="str">
        <f>IF($A1651="","",VLOOKUP($A1651,DADOS!F:O,2,FALSE))</f>
        <v/>
      </c>
      <c r="AO1651" t="str">
        <f>IF(A1651="","",IF(AN1651="","",IF((AN1651-AM1651)*AL1651*$E1651/$D1651/1000&lt;0.2,"&lt;0,2",ROUND((AN1651-AM1651)*AL1651*$E1651/$D1651/1000,2))))</f>
        <v/>
      </c>
      <c r="AQ1651">
        <v>0</v>
      </c>
      <c r="AR1651" t="str">
        <f>IF($A1651="","",VLOOKUP($A1651,DADOS!F:P,11,FALSE))</f>
        <v/>
      </c>
      <c r="AS1651" t="str">
        <f>IF(E1651="","",IF(AQ1651="","",IF(AR1651="","",IF((AR1651-AQ1651)*AP1651*$E1651/$D1651&lt;1,"&lt;1",ROUND((AR1651-AQ1651)*AP1651*$E1651/$D1651,2)))))</f>
        <v/>
      </c>
      <c r="AV1651" t="str">
        <f>IF(A1651="","",VLOOKUP(A1651,DADOS!F:R,12,FALSE))</f>
        <v/>
      </c>
      <c r="AW1651" t="str">
        <f>IF(A1651="","",IF(AU1651="","",IF(AV1651="","",IF((AV1651-AU1651)*AT1651*$E1651/$D1651&lt;1,"&lt;1",ROUND((AV1651-AU1651)*AT1651*$E1651/$D1651,2)))))</f>
        <v/>
      </c>
      <c r="AZ1651" t="str">
        <f>IF($A1651="","",VLOOKUP($A1651,DADOS!F:R,13,FALSE))</f>
        <v/>
      </c>
      <c r="BA1651" t="str">
        <f>IF(A1651="","",IF(AY1651="","",IF(AZ1651="","",IF((AZ1651-AY1651)*AX1651*$E1651/$D1651&lt;1,"&lt;1",ROUND((AZ1651-AY1651)*AX1651*$E1651/$D1651,2)))))</f>
        <v/>
      </c>
    </row>
    <row r="1652">
      <c r="B1652" t="str">
        <f>IF(A1652="","",A1652&amp;"/20")</f>
        <v/>
      </c>
      <c r="H1652" t="str">
        <f>IF($A1652="","",VLOOKUP($A1652,DADOS!F:O,3,FALSE))</f>
        <v/>
      </c>
      <c r="I1652" t="str">
        <f>IF(A1652="","",IF(H1652="","",IF((H1652-G1652)*F1652*$E1652/$D1652/1000&lt;0.2,"&lt;0,2",ROUND((H1652-G1652)*F1652*$E1652/$D1652/1000,2))))</f>
        <v/>
      </c>
      <c r="L1652" t="str">
        <f>IF($A1652="","",VLOOKUP($A1652,DADOS!F:O,6,FALSE))</f>
        <v/>
      </c>
      <c r="M1652" t="str">
        <f>IF(A1652="","",IF(L1652="","",IF((L1652-K1652)*J1652*$E1652/$D1652/1000&lt;0.2,"&lt;0,2",ROUND((L1652-K1652)*J1652*$E1652/$D1652/1000,2))))</f>
        <v/>
      </c>
      <c r="P1652" t="str">
        <f>IF($A1652="","",VLOOKUP($A1652,DADOS!F:O,5,FALSE))</f>
        <v/>
      </c>
      <c r="Q1652" t="str">
        <f>IF(A1652="","",IF(P1652="","",IF((P1652-O1652)*N1652*$E1652/$D1652/1000&lt;0.2,"&lt;0,2",ROUND((P1652-O1652)*N1652*$E1652/$D1652/1000,2))))</f>
        <v/>
      </c>
      <c r="T1652" t="str">
        <f>IF($A1652="","",VLOOKUP($A1652,DADOS!F:O,4,FALSE))</f>
        <v/>
      </c>
      <c r="U1652" t="str">
        <f>IF(A1652="","",IF(T1652="","",IF((T1652-S1652)*R1652*$E1652/$D1652/1000&lt;0.2,"&lt;0,2",ROUND((T1652-S1652)*R1652*$E1652/$D1652/1000,2))))</f>
        <v/>
      </c>
      <c r="X1652" t="str">
        <f>IF($A1652="","",VLOOKUP($A1652,DADOS!F:O,9,FALSE))</f>
        <v/>
      </c>
      <c r="Y1652" t="str">
        <f>IF(A1652="","",IF(X1652="","",IF((X1652-W1652)*V1652*$E1652/$D1652&lt;1,"&lt;1",ROUND((X1652-W1652)*V1652*$E1652/$D1652,2))))</f>
        <v/>
      </c>
      <c r="AB1652" t="str">
        <f>IF($A1652="","",VLOOKUP($A1652,DADOS!F:O,7,FALSE))</f>
        <v/>
      </c>
      <c r="AC1652" t="str">
        <f>IF(A1652="","",IF(AB1652="","",IF((AB1652-AA1652)*Z1652*$E1652/$D1652&lt;1,"&lt;1",ROUND((AB1652-AA1652)*Z1652*$E1652/$D1652,2))))</f>
        <v/>
      </c>
      <c r="AF1652" t="str">
        <f>IF($A1652="","",VLOOKUP($A1652,DADOS!F:O,10,FALSE))</f>
        <v/>
      </c>
      <c r="AG1652" t="str">
        <f>IF(A1652="","",IF(AF1652="","",IF((AF1652-AE1652)*AD1652*$E1652/$D1652&lt;1,"&lt;1",ROUND((AF1652-AE1652)*AD1652*$E1652/$D1652,2))))</f>
        <v/>
      </c>
      <c r="AJ1652" t="str">
        <f>IF($A1652="","",VLOOKUP($A1652,DADOS!F:O,8,FALSE))</f>
        <v/>
      </c>
      <c r="AK1652" t="str">
        <f>IF(A1652="","",IF(AJ1652="","",IF((AJ1652-AI1652)*AH1652*$E1652/$D1652&lt;1,"&lt;1",ROUND((AJ1652-AI1652)*AH1652*$E1652/$D1652,2))))</f>
        <v/>
      </c>
      <c r="AN1652" t="str">
        <f>IF($A1652="","",VLOOKUP($A1652,DADOS!F:O,2,FALSE))</f>
        <v/>
      </c>
      <c r="AO1652" t="str">
        <f>IF(A1652="","",IF(AN1652="","",IF((AN1652-AM1652)*AL1652*$E1652/$D1652/1000&lt;0.2,"&lt;0,2",ROUND((AN1652-AM1652)*AL1652*$E1652/$D1652/1000,2))))</f>
        <v/>
      </c>
      <c r="AQ1652">
        <v>0</v>
      </c>
      <c r="AR1652" t="str">
        <f>IF($A1652="","",VLOOKUP($A1652,DADOS!F:P,11,FALSE))</f>
        <v/>
      </c>
      <c r="AS1652" t="str">
        <f>IF(E1652="","",IF(AQ1652="","",IF(AR1652="","",IF((AR1652-AQ1652)*AP1652*$E1652/$D1652&lt;1,"&lt;1",ROUND((AR1652-AQ1652)*AP1652*$E1652/$D1652,2)))))</f>
        <v/>
      </c>
      <c r="AV1652" t="str">
        <f>IF(A1652="","",VLOOKUP(A1652,DADOS!F:R,12,FALSE))</f>
        <v/>
      </c>
      <c r="AW1652" t="str">
        <f>IF(A1652="","",IF(AU1652="","",IF(AV1652="","",IF((AV1652-AU1652)*AT1652*$E1652/$D1652&lt;1,"&lt;1",ROUND((AV1652-AU1652)*AT1652*$E1652/$D1652,2)))))</f>
        <v/>
      </c>
      <c r="AZ1652" t="str">
        <f>IF($A1652="","",VLOOKUP($A1652,DADOS!F:R,13,FALSE))</f>
        <v/>
      </c>
      <c r="BA1652" t="str">
        <f>IF(A1652="","",IF(AY1652="","",IF(AZ1652="","",IF((AZ1652-AY1652)*AX1652*$E1652/$D1652&lt;1,"&lt;1",ROUND((AZ1652-AY1652)*AX1652*$E1652/$D1652,2)))))</f>
        <v/>
      </c>
    </row>
    <row r="1653">
      <c r="B1653" t="str">
        <f>IF(A1653="","",A1653&amp;"/20")</f>
        <v/>
      </c>
      <c r="H1653" t="str">
        <f>IF($A1653="","",VLOOKUP($A1653,DADOS!F:O,3,FALSE))</f>
        <v/>
      </c>
      <c r="I1653" t="str">
        <f>IF(A1653="","",IF(H1653="","",IF((H1653-G1653)*F1653*$E1653/$D1653/1000&lt;0.2,"&lt;0,2",ROUND((H1653-G1653)*F1653*$E1653/$D1653/1000,2))))</f>
        <v/>
      </c>
      <c r="L1653" t="str">
        <f>IF($A1653="","",VLOOKUP($A1653,DADOS!F:O,6,FALSE))</f>
        <v/>
      </c>
      <c r="M1653" t="str">
        <f>IF(A1653="","",IF(L1653="","",IF((L1653-K1653)*J1653*$E1653/$D1653/1000&lt;0.2,"&lt;0,2",ROUND((L1653-K1653)*J1653*$E1653/$D1653/1000,2))))</f>
        <v/>
      </c>
      <c r="P1653" t="str">
        <f>IF($A1653="","",VLOOKUP($A1653,DADOS!F:O,5,FALSE))</f>
        <v/>
      </c>
      <c r="Q1653" t="str">
        <f>IF(A1653="","",IF(P1653="","",IF((P1653-O1653)*N1653*$E1653/$D1653/1000&lt;0.2,"&lt;0,2",ROUND((P1653-O1653)*N1653*$E1653/$D1653/1000,2))))</f>
        <v/>
      </c>
      <c r="T1653" t="str">
        <f>IF($A1653="","",VLOOKUP($A1653,DADOS!F:O,4,FALSE))</f>
        <v/>
      </c>
      <c r="U1653" t="str">
        <f>IF(A1653="","",IF(T1653="","",IF((T1653-S1653)*R1653*$E1653/$D1653/1000&lt;0.2,"&lt;0,2",ROUND((T1653-S1653)*R1653*$E1653/$D1653/1000,2))))</f>
        <v/>
      </c>
      <c r="X1653" t="str">
        <f>IF($A1653="","",VLOOKUP($A1653,DADOS!F:O,9,FALSE))</f>
        <v/>
      </c>
      <c r="Y1653" t="str">
        <f>IF(A1653="","",IF(X1653="","",IF((X1653-W1653)*V1653*$E1653/$D1653&lt;1,"&lt;1",ROUND((X1653-W1653)*V1653*$E1653/$D1653,2))))</f>
        <v/>
      </c>
      <c r="AB1653" t="str">
        <f>IF($A1653="","",VLOOKUP($A1653,DADOS!F:O,7,FALSE))</f>
        <v/>
      </c>
      <c r="AC1653" t="str">
        <f>IF(A1653="","",IF(AB1653="","",IF((AB1653-AA1653)*Z1653*$E1653/$D1653&lt;1,"&lt;1",ROUND((AB1653-AA1653)*Z1653*$E1653/$D1653,2))))</f>
        <v/>
      </c>
      <c r="AF1653" t="str">
        <f>IF($A1653="","",VLOOKUP($A1653,DADOS!F:O,10,FALSE))</f>
        <v/>
      </c>
      <c r="AG1653" t="str">
        <f>IF(A1653="","",IF(AF1653="","",IF((AF1653-AE1653)*AD1653*$E1653/$D1653&lt;1,"&lt;1",ROUND((AF1653-AE1653)*AD1653*$E1653/$D1653,2))))</f>
        <v/>
      </c>
      <c r="AJ1653" t="str">
        <f>IF($A1653="","",VLOOKUP($A1653,DADOS!F:O,8,FALSE))</f>
        <v/>
      </c>
      <c r="AK1653" t="str">
        <f>IF(A1653="","",IF(AJ1653="","",IF((AJ1653-AI1653)*AH1653*$E1653/$D1653&lt;1,"&lt;1",ROUND((AJ1653-AI1653)*AH1653*$E1653/$D1653,2))))</f>
        <v/>
      </c>
      <c r="AN1653" t="str">
        <f>IF($A1653="","",VLOOKUP($A1653,DADOS!F:O,2,FALSE))</f>
        <v/>
      </c>
      <c r="AO1653" t="str">
        <f>IF(A1653="","",IF(AN1653="","",IF((AN1653-AM1653)*AL1653*$E1653/$D1653/1000&lt;0.2,"&lt;0,2",ROUND((AN1653-AM1653)*AL1653*$E1653/$D1653/1000,2))))</f>
        <v/>
      </c>
      <c r="AQ1653">
        <v>0</v>
      </c>
      <c r="AR1653" t="str">
        <f>IF($A1653="","",VLOOKUP($A1653,DADOS!F:P,11,FALSE))</f>
        <v/>
      </c>
      <c r="AS1653" t="str">
        <f>IF(E1653="","",IF(AQ1653="","",IF(AR1653="","",IF((AR1653-AQ1653)*AP1653*$E1653/$D1653&lt;1,"&lt;1",ROUND((AR1653-AQ1653)*AP1653*$E1653/$D1653,2)))))</f>
        <v/>
      </c>
      <c r="AV1653" t="str">
        <f>IF(A1653="","",VLOOKUP(A1653,DADOS!F:R,12,FALSE))</f>
        <v/>
      </c>
      <c r="AW1653" t="str">
        <f>IF(A1653="","",IF(AU1653="","",IF(AV1653="","",IF((AV1653-AU1653)*AT1653*$E1653/$D1653&lt;1,"&lt;1",ROUND((AV1653-AU1653)*AT1653*$E1653/$D1653,2)))))</f>
        <v/>
      </c>
      <c r="AZ1653" t="str">
        <f>IF($A1653="","",VLOOKUP($A1653,DADOS!F:R,13,FALSE))</f>
        <v/>
      </c>
      <c r="BA1653" t="str">
        <f>IF(A1653="","",IF(AY1653="","",IF(AZ1653="","",IF((AZ1653-AY1653)*AX1653*$E1653/$D1653&lt;1,"&lt;1",ROUND((AZ1653-AY1653)*AX1653*$E1653/$D1653,2)))))</f>
        <v/>
      </c>
    </row>
    <row r="1654">
      <c r="B1654" t="str">
        <f>IF(A1654="","",A1654&amp;"/20")</f>
        <v/>
      </c>
      <c r="H1654" t="str">
        <f>IF($A1654="","",VLOOKUP($A1654,DADOS!F:O,3,FALSE))</f>
        <v/>
      </c>
      <c r="I1654" t="str">
        <f>IF(A1654="","",IF(H1654="","",IF((H1654-G1654)*F1654*$E1654/$D1654/1000&lt;0.2,"&lt;0,2",ROUND((H1654-G1654)*F1654*$E1654/$D1654/1000,2))))</f>
        <v/>
      </c>
      <c r="L1654" t="str">
        <f>IF($A1654="","",VLOOKUP($A1654,DADOS!F:O,6,FALSE))</f>
        <v/>
      </c>
      <c r="M1654" t="str">
        <f>IF(A1654="","",IF(L1654="","",IF((L1654-K1654)*J1654*$E1654/$D1654/1000&lt;0.2,"&lt;0,2",ROUND((L1654-K1654)*J1654*$E1654/$D1654/1000,2))))</f>
        <v/>
      </c>
      <c r="P1654" t="str">
        <f>IF($A1654="","",VLOOKUP($A1654,DADOS!F:O,5,FALSE))</f>
        <v/>
      </c>
      <c r="Q1654" t="str">
        <f>IF(A1654="","",IF(P1654="","",IF((P1654-O1654)*N1654*$E1654/$D1654/1000&lt;0.2,"&lt;0,2",ROUND((P1654-O1654)*N1654*$E1654/$D1654/1000,2))))</f>
        <v/>
      </c>
      <c r="T1654" t="str">
        <f>IF($A1654="","",VLOOKUP($A1654,DADOS!F:O,4,FALSE))</f>
        <v/>
      </c>
      <c r="U1654" t="str">
        <f>IF(A1654="","",IF(T1654="","",IF((T1654-S1654)*R1654*$E1654/$D1654/1000&lt;0.2,"&lt;0,2",ROUND((T1654-S1654)*R1654*$E1654/$D1654/1000,2))))</f>
        <v/>
      </c>
      <c r="X1654" t="str">
        <f>IF($A1654="","",VLOOKUP($A1654,DADOS!F:O,9,FALSE))</f>
        <v/>
      </c>
      <c r="Y1654" t="str">
        <f>IF(A1654="","",IF(X1654="","",IF((X1654-W1654)*V1654*$E1654/$D1654&lt;1,"&lt;1",ROUND((X1654-W1654)*V1654*$E1654/$D1654,2))))</f>
        <v/>
      </c>
      <c r="AB1654" t="str">
        <f>IF($A1654="","",VLOOKUP($A1654,DADOS!F:O,7,FALSE))</f>
        <v/>
      </c>
      <c r="AC1654" t="str">
        <f>IF(A1654="","",IF(AB1654="","",IF((AB1654-AA1654)*Z1654*$E1654/$D1654&lt;1,"&lt;1",ROUND((AB1654-AA1654)*Z1654*$E1654/$D1654,2))))</f>
        <v/>
      </c>
      <c r="AF1654" t="str">
        <f>IF($A1654="","",VLOOKUP($A1654,DADOS!F:O,10,FALSE))</f>
        <v/>
      </c>
      <c r="AG1654" t="str">
        <f>IF(A1654="","",IF(AF1654="","",IF((AF1654-AE1654)*AD1654*$E1654/$D1654&lt;1,"&lt;1",ROUND((AF1654-AE1654)*AD1654*$E1654/$D1654,2))))</f>
        <v/>
      </c>
      <c r="AJ1654" t="str">
        <f>IF($A1654="","",VLOOKUP($A1654,DADOS!F:O,8,FALSE))</f>
        <v/>
      </c>
      <c r="AK1654" t="str">
        <f>IF(A1654="","",IF(AJ1654="","",IF((AJ1654-AI1654)*AH1654*$E1654/$D1654&lt;1,"&lt;1",ROUND((AJ1654-AI1654)*AH1654*$E1654/$D1654,2))))</f>
        <v/>
      </c>
      <c r="AN1654" t="str">
        <f>IF($A1654="","",VLOOKUP($A1654,DADOS!F:O,2,FALSE))</f>
        <v/>
      </c>
      <c r="AO1654" t="str">
        <f>IF(A1654="","",IF(AN1654="","",IF((AN1654-AM1654)*AL1654*$E1654/$D1654/1000&lt;0.2,"&lt;0,2",ROUND((AN1654-AM1654)*AL1654*$E1654/$D1654/1000,2))))</f>
        <v/>
      </c>
      <c r="AQ1654">
        <v>0</v>
      </c>
      <c r="AR1654" t="str">
        <f>IF($A1654="","",VLOOKUP($A1654,DADOS!F:P,11,FALSE))</f>
        <v/>
      </c>
      <c r="AS1654" t="str">
        <f>IF(E1654="","",IF(AQ1654="","",IF(AR1654="","",IF((AR1654-AQ1654)*AP1654*$E1654/$D1654&lt;1,"&lt;1",ROUND((AR1654-AQ1654)*AP1654*$E1654/$D1654,2)))))</f>
        <v/>
      </c>
      <c r="AV1654" t="str">
        <f>IF(A1654="","",VLOOKUP(A1654,DADOS!F:R,12,FALSE))</f>
        <v/>
      </c>
      <c r="AW1654" t="str">
        <f>IF(A1654="","",IF(AU1654="","",IF(AV1654="","",IF((AV1654-AU1654)*AT1654*$E1654/$D1654&lt;1,"&lt;1",ROUND((AV1654-AU1654)*AT1654*$E1654/$D1654,2)))))</f>
        <v/>
      </c>
      <c r="AZ1654" t="str">
        <f>IF($A1654="","",VLOOKUP($A1654,DADOS!F:R,13,FALSE))</f>
        <v/>
      </c>
      <c r="BA1654" t="str">
        <f>IF(A1654="","",IF(AY1654="","",IF(AZ1654="","",IF((AZ1654-AY1654)*AX1654*$E1654/$D1654&lt;1,"&lt;1",ROUND((AZ1654-AY1654)*AX1654*$E1654/$D1654,2)))))</f>
        <v/>
      </c>
    </row>
    <row r="1655">
      <c r="B1655" t="str">
        <f>IF(A1655="","",A1655&amp;"/20")</f>
        <v/>
      </c>
      <c r="H1655" t="str">
        <f>IF($A1655="","",VLOOKUP($A1655,DADOS!F:O,3,FALSE))</f>
        <v/>
      </c>
      <c r="I1655" t="str">
        <f>IF(A1655="","",IF(H1655="","",IF((H1655-G1655)*F1655*$E1655/$D1655/1000&lt;0.2,"&lt;0,2",ROUND((H1655-G1655)*F1655*$E1655/$D1655/1000,2))))</f>
        <v/>
      </c>
      <c r="L1655" t="str">
        <f>IF($A1655="","",VLOOKUP($A1655,DADOS!F:O,6,FALSE))</f>
        <v/>
      </c>
      <c r="M1655" t="str">
        <f>IF(A1655="","",IF(L1655="","",IF((L1655-K1655)*J1655*$E1655/$D1655/1000&lt;0.2,"&lt;0,2",ROUND((L1655-K1655)*J1655*$E1655/$D1655/1000,2))))</f>
        <v/>
      </c>
      <c r="P1655" t="str">
        <f>IF($A1655="","",VLOOKUP($A1655,DADOS!F:O,5,FALSE))</f>
        <v/>
      </c>
      <c r="Q1655" t="str">
        <f>IF(A1655="","",IF(P1655="","",IF((P1655-O1655)*N1655*$E1655/$D1655/1000&lt;0.2,"&lt;0,2",ROUND((P1655-O1655)*N1655*$E1655/$D1655/1000,2))))</f>
        <v/>
      </c>
      <c r="T1655" t="str">
        <f>IF($A1655="","",VLOOKUP($A1655,DADOS!F:O,4,FALSE))</f>
        <v/>
      </c>
      <c r="U1655" t="str">
        <f>IF(A1655="","",IF(T1655="","",IF((T1655-S1655)*R1655*$E1655/$D1655/1000&lt;0.2,"&lt;0,2",ROUND((T1655-S1655)*R1655*$E1655/$D1655/1000,2))))</f>
        <v/>
      </c>
      <c r="X1655" t="str">
        <f>IF($A1655="","",VLOOKUP($A1655,DADOS!F:O,9,FALSE))</f>
        <v/>
      </c>
      <c r="Y1655" t="str">
        <f>IF(A1655="","",IF(X1655="","",IF((X1655-W1655)*V1655*$E1655/$D1655&lt;1,"&lt;1",ROUND((X1655-W1655)*V1655*$E1655/$D1655,2))))</f>
        <v/>
      </c>
      <c r="AB1655" t="str">
        <f>IF($A1655="","",VLOOKUP($A1655,DADOS!F:O,7,FALSE))</f>
        <v/>
      </c>
      <c r="AC1655" t="str">
        <f>IF(A1655="","",IF(AB1655="","",IF((AB1655-AA1655)*Z1655*$E1655/$D1655&lt;1,"&lt;1",ROUND((AB1655-AA1655)*Z1655*$E1655/$D1655,2))))</f>
        <v/>
      </c>
      <c r="AF1655" t="str">
        <f>IF($A1655="","",VLOOKUP($A1655,DADOS!F:O,10,FALSE))</f>
        <v/>
      </c>
      <c r="AG1655" t="str">
        <f>IF(A1655="","",IF(AF1655="","",IF((AF1655-AE1655)*AD1655*$E1655/$D1655&lt;1,"&lt;1",ROUND((AF1655-AE1655)*AD1655*$E1655/$D1655,2))))</f>
        <v/>
      </c>
      <c r="AJ1655" t="str">
        <f>IF($A1655="","",VLOOKUP($A1655,DADOS!F:O,8,FALSE))</f>
        <v/>
      </c>
      <c r="AK1655" t="str">
        <f>IF(A1655="","",IF(AJ1655="","",IF((AJ1655-AI1655)*AH1655*$E1655/$D1655&lt;1,"&lt;1",ROUND((AJ1655-AI1655)*AH1655*$E1655/$D1655,2))))</f>
        <v/>
      </c>
      <c r="AN1655" t="str">
        <f>IF($A1655="","",VLOOKUP($A1655,DADOS!F:O,2,FALSE))</f>
        <v/>
      </c>
      <c r="AO1655" t="str">
        <f>IF(A1655="","",IF(AN1655="","",IF((AN1655-AM1655)*AL1655*$E1655/$D1655/1000&lt;0.2,"&lt;0,2",ROUND((AN1655-AM1655)*AL1655*$E1655/$D1655/1000,2))))</f>
        <v/>
      </c>
      <c r="AQ1655">
        <v>0</v>
      </c>
      <c r="AR1655" t="str">
        <f>IF($A1655="","",VLOOKUP($A1655,DADOS!F:P,11,FALSE))</f>
        <v/>
      </c>
      <c r="AS1655" t="str">
        <f>IF(E1655="","",IF(AQ1655="","",IF(AR1655="","",IF((AR1655-AQ1655)*AP1655*$E1655/$D1655&lt;1,"&lt;1",ROUND((AR1655-AQ1655)*AP1655*$E1655/$D1655,2)))))</f>
        <v/>
      </c>
      <c r="AV1655" t="str">
        <f>IF(A1655="","",VLOOKUP(A1655,DADOS!F:R,12,FALSE))</f>
        <v/>
      </c>
      <c r="AW1655" t="str">
        <f>IF(A1655="","",IF(AU1655="","",IF(AV1655="","",IF((AV1655-AU1655)*AT1655*$E1655/$D1655&lt;1,"&lt;1",ROUND((AV1655-AU1655)*AT1655*$E1655/$D1655,2)))))</f>
        <v/>
      </c>
      <c r="AZ1655" t="str">
        <f>IF($A1655="","",VLOOKUP($A1655,DADOS!F:R,13,FALSE))</f>
        <v/>
      </c>
      <c r="BA1655" t="str">
        <f>IF(A1655="","",IF(AY1655="","",IF(AZ1655="","",IF((AZ1655-AY1655)*AX1655*$E1655/$D1655&lt;1,"&lt;1",ROUND((AZ1655-AY1655)*AX1655*$E1655/$D1655,2)))))</f>
        <v/>
      </c>
    </row>
    <row r="1656">
      <c r="B1656" t="str">
        <f>IF(A1656="","",A1656&amp;"/20")</f>
        <v/>
      </c>
      <c r="H1656" t="str">
        <f>IF($A1656="","",VLOOKUP($A1656,DADOS!F:O,3,FALSE))</f>
        <v/>
      </c>
      <c r="I1656" t="str">
        <f>IF(A1656="","",IF(H1656="","",IF((H1656-G1656)*F1656*$E1656/$D1656/1000&lt;0.2,"&lt;0,2",ROUND((H1656-G1656)*F1656*$E1656/$D1656/1000,2))))</f>
        <v/>
      </c>
      <c r="L1656" t="str">
        <f>IF($A1656="","",VLOOKUP($A1656,DADOS!F:O,6,FALSE))</f>
        <v/>
      </c>
      <c r="M1656" t="str">
        <f>IF(A1656="","",IF(L1656="","",IF((L1656-K1656)*J1656*$E1656/$D1656/1000&lt;0.2,"&lt;0,2",ROUND((L1656-K1656)*J1656*$E1656/$D1656/1000,2))))</f>
        <v/>
      </c>
      <c r="P1656" t="str">
        <f>IF($A1656="","",VLOOKUP($A1656,DADOS!F:O,5,FALSE))</f>
        <v/>
      </c>
      <c r="Q1656" t="str">
        <f>IF(A1656="","",IF(P1656="","",IF((P1656-O1656)*N1656*$E1656/$D1656/1000&lt;0.2,"&lt;0,2",ROUND((P1656-O1656)*N1656*$E1656/$D1656/1000,2))))</f>
        <v/>
      </c>
      <c r="T1656" t="str">
        <f>IF($A1656="","",VLOOKUP($A1656,DADOS!F:O,4,FALSE))</f>
        <v/>
      </c>
      <c r="U1656" t="str">
        <f>IF(A1656="","",IF(T1656="","",IF((T1656-S1656)*R1656*$E1656/$D1656/1000&lt;0.2,"&lt;0,2",ROUND((T1656-S1656)*R1656*$E1656/$D1656/1000,2))))</f>
        <v/>
      </c>
      <c r="X1656" t="str">
        <f>IF($A1656="","",VLOOKUP($A1656,DADOS!F:O,9,FALSE))</f>
        <v/>
      </c>
      <c r="Y1656" t="str">
        <f>IF(A1656="","",IF(X1656="","",IF((X1656-W1656)*V1656*$E1656/$D1656&lt;1,"&lt;1",ROUND((X1656-W1656)*V1656*$E1656/$D1656,2))))</f>
        <v/>
      </c>
      <c r="AB1656" t="str">
        <f>IF($A1656="","",VLOOKUP($A1656,DADOS!F:O,7,FALSE))</f>
        <v/>
      </c>
      <c r="AC1656" t="str">
        <f>IF(A1656="","",IF(AB1656="","",IF((AB1656-AA1656)*Z1656*$E1656/$D1656&lt;1,"&lt;1",ROUND((AB1656-AA1656)*Z1656*$E1656/$D1656,2))))</f>
        <v/>
      </c>
      <c r="AF1656" t="str">
        <f>IF($A1656="","",VLOOKUP($A1656,DADOS!F:O,10,FALSE))</f>
        <v/>
      </c>
      <c r="AG1656" t="str">
        <f>IF(A1656="","",IF(AF1656="","",IF((AF1656-AE1656)*AD1656*$E1656/$D1656&lt;1,"&lt;1",ROUND((AF1656-AE1656)*AD1656*$E1656/$D1656,2))))</f>
        <v/>
      </c>
      <c r="AJ1656" t="str">
        <f>IF($A1656="","",VLOOKUP($A1656,DADOS!F:O,8,FALSE))</f>
        <v/>
      </c>
      <c r="AK1656" t="str">
        <f>IF(A1656="","",IF(AJ1656="","",IF((AJ1656-AI1656)*AH1656*$E1656/$D1656&lt;1,"&lt;1",ROUND((AJ1656-AI1656)*AH1656*$E1656/$D1656,2))))</f>
        <v/>
      </c>
      <c r="AN1656" t="str">
        <f>IF($A1656="","",VLOOKUP($A1656,DADOS!F:O,2,FALSE))</f>
        <v/>
      </c>
      <c r="AO1656" t="str">
        <f>IF(A1656="","",IF(AN1656="","",IF((AN1656-AM1656)*AL1656*$E1656/$D1656/1000&lt;0.2,"&lt;0,2",ROUND((AN1656-AM1656)*AL1656*$E1656/$D1656/1000,2))))</f>
        <v/>
      </c>
      <c r="AQ1656">
        <v>0</v>
      </c>
      <c r="AR1656" t="str">
        <f>IF($A1656="","",VLOOKUP($A1656,DADOS!F:P,11,FALSE))</f>
        <v/>
      </c>
      <c r="AS1656" t="str">
        <f>IF(E1656="","",IF(AQ1656="","",IF(AR1656="","",IF((AR1656-AQ1656)*AP1656*$E1656/$D1656&lt;1,"&lt;1",ROUND((AR1656-AQ1656)*AP1656*$E1656/$D1656,2)))))</f>
        <v/>
      </c>
      <c r="AV1656" t="str">
        <f>IF(A1656="","",VLOOKUP(A1656,DADOS!F:R,12,FALSE))</f>
        <v/>
      </c>
      <c r="AW1656" t="str">
        <f>IF(A1656="","",IF(AU1656="","",IF(AV1656="","",IF((AV1656-AU1656)*AT1656*$E1656/$D1656&lt;1,"&lt;1",ROUND((AV1656-AU1656)*AT1656*$E1656/$D1656,2)))))</f>
        <v/>
      </c>
      <c r="AZ1656" t="str">
        <f>IF($A1656="","",VLOOKUP($A1656,DADOS!F:R,13,FALSE))</f>
        <v/>
      </c>
      <c r="BA1656" t="str">
        <f>IF(A1656="","",IF(AY1656="","",IF(AZ1656="","",IF((AZ1656-AY1656)*AX1656*$E1656/$D1656&lt;1,"&lt;1",ROUND((AZ1656-AY1656)*AX1656*$E1656/$D1656,2)))))</f>
        <v/>
      </c>
    </row>
    <row r="1657">
      <c r="B1657" t="str">
        <f>IF(A1657="","",A1657&amp;"/20")</f>
        <v/>
      </c>
      <c r="H1657" t="str">
        <f>IF($A1657="","",VLOOKUP($A1657,DADOS!F:O,3,FALSE))</f>
        <v/>
      </c>
      <c r="I1657" t="str">
        <f>IF(A1657="","",IF(H1657="","",IF((H1657-G1657)*F1657*$E1657/$D1657/1000&lt;0.2,"&lt;0,2",ROUND((H1657-G1657)*F1657*$E1657/$D1657/1000,2))))</f>
        <v/>
      </c>
      <c r="L1657" t="str">
        <f>IF($A1657="","",VLOOKUP($A1657,DADOS!F:O,6,FALSE))</f>
        <v/>
      </c>
      <c r="M1657" t="str">
        <f>IF(A1657="","",IF(L1657="","",IF((L1657-K1657)*J1657*$E1657/$D1657/1000&lt;0.2,"&lt;0,2",ROUND((L1657-K1657)*J1657*$E1657/$D1657/1000,2))))</f>
        <v/>
      </c>
      <c r="P1657" t="str">
        <f>IF($A1657="","",VLOOKUP($A1657,DADOS!F:O,5,FALSE))</f>
        <v/>
      </c>
      <c r="Q1657" t="str">
        <f>IF(A1657="","",IF(P1657="","",IF((P1657-O1657)*N1657*$E1657/$D1657/1000&lt;0.2,"&lt;0,2",ROUND((P1657-O1657)*N1657*$E1657/$D1657/1000,2))))</f>
        <v/>
      </c>
      <c r="T1657" t="str">
        <f>IF($A1657="","",VLOOKUP($A1657,DADOS!F:O,4,FALSE))</f>
        <v/>
      </c>
      <c r="U1657" t="str">
        <f>IF(A1657="","",IF(T1657="","",IF((T1657-S1657)*R1657*$E1657/$D1657/1000&lt;0.2,"&lt;0,2",ROUND((T1657-S1657)*R1657*$E1657/$D1657/1000,2))))</f>
        <v/>
      </c>
      <c r="X1657" t="str">
        <f>IF($A1657="","",VLOOKUP($A1657,DADOS!F:O,9,FALSE))</f>
        <v/>
      </c>
      <c r="Y1657" t="str">
        <f>IF(A1657="","",IF(X1657="","",IF((X1657-W1657)*V1657*$E1657/$D1657&lt;1,"&lt;1",ROUND((X1657-W1657)*V1657*$E1657/$D1657,2))))</f>
        <v/>
      </c>
      <c r="AB1657" t="str">
        <f>IF($A1657="","",VLOOKUP($A1657,DADOS!F:O,7,FALSE))</f>
        <v/>
      </c>
      <c r="AC1657" t="str">
        <f>IF(A1657="","",IF(AB1657="","",IF((AB1657-AA1657)*Z1657*$E1657/$D1657&lt;1,"&lt;1",ROUND((AB1657-AA1657)*Z1657*$E1657/$D1657,2))))</f>
        <v/>
      </c>
      <c r="AF1657" t="str">
        <f>IF($A1657="","",VLOOKUP($A1657,DADOS!F:O,10,FALSE))</f>
        <v/>
      </c>
      <c r="AG1657" t="str">
        <f>IF(A1657="","",IF(AF1657="","",IF((AF1657-AE1657)*AD1657*$E1657/$D1657&lt;1,"&lt;1",ROUND((AF1657-AE1657)*AD1657*$E1657/$D1657,2))))</f>
        <v/>
      </c>
      <c r="AJ1657" t="str">
        <f>IF($A1657="","",VLOOKUP($A1657,DADOS!F:O,8,FALSE))</f>
        <v/>
      </c>
      <c r="AK1657" t="str">
        <f>IF(A1657="","",IF(AJ1657="","",IF((AJ1657-AI1657)*AH1657*$E1657/$D1657&lt;1,"&lt;1",ROUND((AJ1657-AI1657)*AH1657*$E1657/$D1657,2))))</f>
        <v/>
      </c>
      <c r="AN1657" t="str">
        <f>IF($A1657="","",VLOOKUP($A1657,DADOS!F:O,2,FALSE))</f>
        <v/>
      </c>
      <c r="AO1657" t="str">
        <f>IF(A1657="","",IF(AN1657="","",IF((AN1657-AM1657)*AL1657*$E1657/$D1657/1000&lt;0.2,"&lt;0,2",ROUND((AN1657-AM1657)*AL1657*$E1657/$D1657/1000,2))))</f>
        <v/>
      </c>
      <c r="AQ1657">
        <v>0</v>
      </c>
      <c r="AR1657" t="str">
        <f>IF($A1657="","",VLOOKUP($A1657,DADOS!F:P,11,FALSE))</f>
        <v/>
      </c>
      <c r="AS1657" t="str">
        <f>IF(E1657="","",IF(AQ1657="","",IF(AR1657="","",IF((AR1657-AQ1657)*AP1657*$E1657/$D1657&lt;1,"&lt;1",ROUND((AR1657-AQ1657)*AP1657*$E1657/$D1657,2)))))</f>
        <v/>
      </c>
      <c r="AV1657" t="str">
        <f>IF(A1657="","",VLOOKUP(A1657,DADOS!F:R,12,FALSE))</f>
        <v/>
      </c>
      <c r="AW1657" t="str">
        <f>IF(A1657="","",IF(AU1657="","",IF(AV1657="","",IF((AV1657-AU1657)*AT1657*$E1657/$D1657&lt;1,"&lt;1",ROUND((AV1657-AU1657)*AT1657*$E1657/$D1657,2)))))</f>
        <v/>
      </c>
      <c r="AZ1657" t="str">
        <f>IF($A1657="","",VLOOKUP($A1657,DADOS!F:R,13,FALSE))</f>
        <v/>
      </c>
      <c r="BA1657" t="str">
        <f>IF(A1657="","",IF(AY1657="","",IF(AZ1657="","",IF((AZ1657-AY1657)*AX1657*$E1657/$D1657&lt;1,"&lt;1",ROUND((AZ1657-AY1657)*AX1657*$E1657/$D1657,2)))))</f>
        <v/>
      </c>
    </row>
    <row r="1658">
      <c r="B1658" t="str">
        <f>IF(A1658="","",A1658&amp;"/20")</f>
        <v/>
      </c>
      <c r="H1658" t="str">
        <f>IF($A1658="","",VLOOKUP($A1658,DADOS!F:O,3,FALSE))</f>
        <v/>
      </c>
      <c r="I1658" t="str">
        <f>IF(A1658="","",IF(H1658="","",IF((H1658-G1658)*F1658*$E1658/$D1658/1000&lt;0.2,"&lt;0,2",ROUND((H1658-G1658)*F1658*$E1658/$D1658/1000,2))))</f>
        <v/>
      </c>
      <c r="L1658" t="str">
        <f>IF($A1658="","",VLOOKUP($A1658,DADOS!F:O,6,FALSE))</f>
        <v/>
      </c>
      <c r="M1658" t="str">
        <f>IF(A1658="","",IF(L1658="","",IF((L1658-K1658)*J1658*$E1658/$D1658/1000&lt;0.2,"&lt;0,2",ROUND((L1658-K1658)*J1658*$E1658/$D1658/1000,2))))</f>
        <v/>
      </c>
      <c r="P1658" t="str">
        <f>IF($A1658="","",VLOOKUP($A1658,DADOS!F:O,5,FALSE))</f>
        <v/>
      </c>
      <c r="Q1658" t="str">
        <f>IF(A1658="","",IF(P1658="","",IF((P1658-O1658)*N1658*$E1658/$D1658/1000&lt;0.2,"&lt;0,2",ROUND((P1658-O1658)*N1658*$E1658/$D1658/1000,2))))</f>
        <v/>
      </c>
      <c r="T1658" t="str">
        <f>IF($A1658="","",VLOOKUP($A1658,DADOS!F:O,4,FALSE))</f>
        <v/>
      </c>
      <c r="U1658" t="str">
        <f>IF(A1658="","",IF(T1658="","",IF((T1658-S1658)*R1658*$E1658/$D1658/1000&lt;0.2,"&lt;0,2",ROUND((T1658-S1658)*R1658*$E1658/$D1658/1000,2))))</f>
        <v/>
      </c>
      <c r="X1658" t="str">
        <f>IF($A1658="","",VLOOKUP($A1658,DADOS!F:O,9,FALSE))</f>
        <v/>
      </c>
      <c r="Y1658" t="str">
        <f>IF(A1658="","",IF(X1658="","",IF((X1658-W1658)*V1658*$E1658/$D1658&lt;1,"&lt;1",ROUND((X1658-W1658)*V1658*$E1658/$D1658,2))))</f>
        <v/>
      </c>
      <c r="AB1658" t="str">
        <f>IF($A1658="","",VLOOKUP($A1658,DADOS!F:O,7,FALSE))</f>
        <v/>
      </c>
      <c r="AC1658" t="str">
        <f>IF(A1658="","",IF(AB1658="","",IF((AB1658-AA1658)*Z1658*$E1658/$D1658&lt;1,"&lt;1",ROUND((AB1658-AA1658)*Z1658*$E1658/$D1658,2))))</f>
        <v/>
      </c>
      <c r="AF1658" t="str">
        <f>IF($A1658="","",VLOOKUP($A1658,DADOS!F:O,10,FALSE))</f>
        <v/>
      </c>
      <c r="AG1658" t="str">
        <f>IF(A1658="","",IF(AF1658="","",IF((AF1658-AE1658)*AD1658*$E1658/$D1658&lt;1,"&lt;1",ROUND((AF1658-AE1658)*AD1658*$E1658/$D1658,2))))</f>
        <v/>
      </c>
      <c r="AJ1658" t="str">
        <f>IF($A1658="","",VLOOKUP($A1658,DADOS!F:O,8,FALSE))</f>
        <v/>
      </c>
      <c r="AK1658" t="str">
        <f>IF(A1658="","",IF(AJ1658="","",IF((AJ1658-AI1658)*AH1658*$E1658/$D1658&lt;1,"&lt;1",ROUND((AJ1658-AI1658)*AH1658*$E1658/$D1658,2))))</f>
        <v/>
      </c>
      <c r="AN1658" t="str">
        <f>IF($A1658="","",VLOOKUP($A1658,DADOS!F:O,2,FALSE))</f>
        <v/>
      </c>
      <c r="AO1658" t="str">
        <f>IF(A1658="","",IF(AN1658="","",IF((AN1658-AM1658)*AL1658*$E1658/$D1658/1000&lt;0.2,"&lt;0,2",ROUND((AN1658-AM1658)*AL1658*$E1658/$D1658/1000,2))))</f>
        <v/>
      </c>
      <c r="AQ1658">
        <v>0</v>
      </c>
      <c r="AR1658" t="str">
        <f>IF($A1658="","",VLOOKUP($A1658,DADOS!F:P,11,FALSE))</f>
        <v/>
      </c>
      <c r="AS1658" t="str">
        <f>IF(E1658="","",IF(AQ1658="","",IF(AR1658="","",IF((AR1658-AQ1658)*AP1658*$E1658/$D1658&lt;1,"&lt;1",ROUND((AR1658-AQ1658)*AP1658*$E1658/$D1658,2)))))</f>
        <v/>
      </c>
      <c r="AV1658" t="str">
        <f>IF(A1658="","",VLOOKUP(A1658,DADOS!F:R,12,FALSE))</f>
        <v/>
      </c>
      <c r="AW1658" t="str">
        <f>IF(A1658="","",IF(AU1658="","",IF(AV1658="","",IF((AV1658-AU1658)*AT1658*$E1658/$D1658&lt;1,"&lt;1",ROUND((AV1658-AU1658)*AT1658*$E1658/$D1658,2)))))</f>
        <v/>
      </c>
      <c r="AZ1658" t="str">
        <f>IF($A1658="","",VLOOKUP($A1658,DADOS!F:R,13,FALSE))</f>
        <v/>
      </c>
      <c r="BA1658" t="str">
        <f>IF(A1658="","",IF(AY1658="","",IF(AZ1658="","",IF((AZ1658-AY1658)*AX1658*$E1658/$D1658&lt;1,"&lt;1",ROUND((AZ1658-AY1658)*AX1658*$E1658/$D1658,2)))))</f>
        <v/>
      </c>
    </row>
    <row r="1659">
      <c r="B1659" t="str">
        <f>IF(A1659="","",A1659&amp;"/20")</f>
        <v/>
      </c>
      <c r="H1659" t="str">
        <f>IF($A1659="","",VLOOKUP($A1659,DADOS!F:O,3,FALSE))</f>
        <v/>
      </c>
      <c r="I1659" t="str">
        <f>IF(A1659="","",IF(H1659="","",IF((H1659-G1659)*F1659*$E1659/$D1659/1000&lt;0.2,"&lt;0,2",ROUND((H1659-G1659)*F1659*$E1659/$D1659/1000,2))))</f>
        <v/>
      </c>
      <c r="L1659" t="str">
        <f>IF($A1659="","",VLOOKUP($A1659,DADOS!F:O,6,FALSE))</f>
        <v/>
      </c>
      <c r="M1659" t="str">
        <f>IF(A1659="","",IF(L1659="","",IF((L1659-K1659)*J1659*$E1659/$D1659/1000&lt;0.2,"&lt;0,2",ROUND((L1659-K1659)*J1659*$E1659/$D1659/1000,2))))</f>
        <v/>
      </c>
      <c r="P1659" t="str">
        <f>IF($A1659="","",VLOOKUP($A1659,DADOS!F:O,5,FALSE))</f>
        <v/>
      </c>
      <c r="Q1659" t="str">
        <f>IF(A1659="","",IF(P1659="","",IF((P1659-O1659)*N1659*$E1659/$D1659/1000&lt;0.2,"&lt;0,2",ROUND((P1659-O1659)*N1659*$E1659/$D1659/1000,2))))</f>
        <v/>
      </c>
      <c r="T1659" t="str">
        <f>IF($A1659="","",VLOOKUP($A1659,DADOS!F:O,4,FALSE))</f>
        <v/>
      </c>
      <c r="U1659" t="str">
        <f>IF(A1659="","",IF(T1659="","",IF((T1659-S1659)*R1659*$E1659/$D1659/1000&lt;0.2,"&lt;0,2",ROUND((T1659-S1659)*R1659*$E1659/$D1659/1000,2))))</f>
        <v/>
      </c>
      <c r="X1659" t="str">
        <f>IF($A1659="","",VLOOKUP($A1659,DADOS!F:O,9,FALSE))</f>
        <v/>
      </c>
      <c r="Y1659" t="str">
        <f>IF(A1659="","",IF(X1659="","",IF((X1659-W1659)*V1659*$E1659/$D1659&lt;1,"&lt;1",ROUND((X1659-W1659)*V1659*$E1659/$D1659,2))))</f>
        <v/>
      </c>
      <c r="AB1659" t="str">
        <f>IF($A1659="","",VLOOKUP($A1659,DADOS!F:O,7,FALSE))</f>
        <v/>
      </c>
      <c r="AC1659" t="str">
        <f>IF(A1659="","",IF(AB1659="","",IF((AB1659-AA1659)*Z1659*$E1659/$D1659&lt;1,"&lt;1",ROUND((AB1659-AA1659)*Z1659*$E1659/$D1659,2))))</f>
        <v/>
      </c>
      <c r="AF1659" t="str">
        <f>IF($A1659="","",VLOOKUP($A1659,DADOS!F:O,10,FALSE))</f>
        <v/>
      </c>
      <c r="AG1659" t="str">
        <f>IF(A1659="","",IF(AF1659="","",IF((AF1659-AE1659)*AD1659*$E1659/$D1659&lt;1,"&lt;1",ROUND((AF1659-AE1659)*AD1659*$E1659/$D1659,2))))</f>
        <v/>
      </c>
      <c r="AJ1659" t="str">
        <f>IF($A1659="","",VLOOKUP($A1659,DADOS!F:O,8,FALSE))</f>
        <v/>
      </c>
      <c r="AK1659" t="str">
        <f>IF(A1659="","",IF(AJ1659="","",IF((AJ1659-AI1659)*AH1659*$E1659/$D1659&lt;1,"&lt;1",ROUND((AJ1659-AI1659)*AH1659*$E1659/$D1659,2))))</f>
        <v/>
      </c>
      <c r="AN1659" t="str">
        <f>IF($A1659="","",VLOOKUP($A1659,DADOS!F:O,2,FALSE))</f>
        <v/>
      </c>
      <c r="AO1659" t="str">
        <f>IF(A1659="","",IF(AN1659="","",IF((AN1659-AM1659)*AL1659*$E1659/$D1659/1000&lt;0.2,"&lt;0,2",ROUND((AN1659-AM1659)*AL1659*$E1659/$D1659/1000,2))))</f>
        <v/>
      </c>
      <c r="AQ1659">
        <v>0</v>
      </c>
      <c r="AR1659" t="str">
        <f>IF($A1659="","",VLOOKUP($A1659,DADOS!F:P,11,FALSE))</f>
        <v/>
      </c>
      <c r="AS1659" t="str">
        <f>IF(E1659="","",IF(AQ1659="","",IF(AR1659="","",IF((AR1659-AQ1659)*AP1659*$E1659/$D1659&lt;1,"&lt;1",ROUND((AR1659-AQ1659)*AP1659*$E1659/$D1659,2)))))</f>
        <v/>
      </c>
      <c r="AV1659" t="str">
        <f>IF(A1659="","",VLOOKUP(A1659,DADOS!F:R,12,FALSE))</f>
        <v/>
      </c>
      <c r="AW1659" t="str">
        <f>IF(A1659="","",IF(AU1659="","",IF(AV1659="","",IF((AV1659-AU1659)*AT1659*$E1659/$D1659&lt;1,"&lt;1",ROUND((AV1659-AU1659)*AT1659*$E1659/$D1659,2)))))</f>
        <v/>
      </c>
      <c r="AZ1659" t="str">
        <f>IF($A1659="","",VLOOKUP($A1659,DADOS!F:R,13,FALSE))</f>
        <v/>
      </c>
      <c r="BA1659" t="str">
        <f>IF(A1659="","",IF(AY1659="","",IF(AZ1659="","",IF((AZ1659-AY1659)*AX1659*$E1659/$D1659&lt;1,"&lt;1",ROUND((AZ1659-AY1659)*AX1659*$E1659/$D1659,2)))))</f>
        <v/>
      </c>
    </row>
    <row r="1660">
      <c r="B1660" t="str">
        <f>IF(A1660="","",A1660&amp;"/20")</f>
        <v/>
      </c>
      <c r="H1660" t="str">
        <f>IF($A1660="","",VLOOKUP($A1660,DADOS!F:O,3,FALSE))</f>
        <v/>
      </c>
      <c r="I1660" t="str">
        <f>IF(A1660="","",IF(H1660="","",IF((H1660-G1660)*F1660*$E1660/$D1660/1000&lt;0.2,"&lt;0,2",ROUND((H1660-G1660)*F1660*$E1660/$D1660/1000,2))))</f>
        <v/>
      </c>
      <c r="L1660" t="str">
        <f>IF($A1660="","",VLOOKUP($A1660,DADOS!F:O,6,FALSE))</f>
        <v/>
      </c>
      <c r="M1660" t="str">
        <f>IF(A1660="","",IF(L1660="","",IF((L1660-K1660)*J1660*$E1660/$D1660/1000&lt;0.2,"&lt;0,2",ROUND((L1660-K1660)*J1660*$E1660/$D1660/1000,2))))</f>
        <v/>
      </c>
      <c r="P1660" t="str">
        <f>IF($A1660="","",VLOOKUP($A1660,DADOS!F:O,5,FALSE))</f>
        <v/>
      </c>
      <c r="Q1660" t="str">
        <f>IF(A1660="","",IF(P1660="","",IF((P1660-O1660)*N1660*$E1660/$D1660/1000&lt;0.2,"&lt;0,2",ROUND((P1660-O1660)*N1660*$E1660/$D1660/1000,2))))</f>
        <v/>
      </c>
      <c r="T1660" t="str">
        <f>IF($A1660="","",VLOOKUP($A1660,DADOS!F:O,4,FALSE))</f>
        <v/>
      </c>
      <c r="U1660" t="str">
        <f>IF(A1660="","",IF(T1660="","",IF((T1660-S1660)*R1660*$E1660/$D1660/1000&lt;0.2,"&lt;0,2",ROUND((T1660-S1660)*R1660*$E1660/$D1660/1000,2))))</f>
        <v/>
      </c>
      <c r="X1660" t="str">
        <f>IF($A1660="","",VLOOKUP($A1660,DADOS!F:O,9,FALSE))</f>
        <v/>
      </c>
      <c r="Y1660" t="str">
        <f>IF(A1660="","",IF(X1660="","",IF((X1660-W1660)*V1660*$E1660/$D1660&lt;1,"&lt;1",ROUND((X1660-W1660)*V1660*$E1660/$D1660,2))))</f>
        <v/>
      </c>
      <c r="AB1660" t="str">
        <f>IF($A1660="","",VLOOKUP($A1660,DADOS!F:O,7,FALSE))</f>
        <v/>
      </c>
      <c r="AC1660" t="str">
        <f>IF(A1660="","",IF(AB1660="","",IF((AB1660-AA1660)*Z1660*$E1660/$D1660&lt;1,"&lt;1",ROUND((AB1660-AA1660)*Z1660*$E1660/$D1660,2))))</f>
        <v/>
      </c>
      <c r="AF1660" t="str">
        <f>IF($A1660="","",VLOOKUP($A1660,DADOS!F:O,10,FALSE))</f>
        <v/>
      </c>
      <c r="AG1660" t="str">
        <f>IF(A1660="","",IF(AF1660="","",IF((AF1660-AE1660)*AD1660*$E1660/$D1660&lt;1,"&lt;1",ROUND((AF1660-AE1660)*AD1660*$E1660/$D1660,2))))</f>
        <v/>
      </c>
      <c r="AJ1660" t="str">
        <f>IF($A1660="","",VLOOKUP($A1660,DADOS!F:O,8,FALSE))</f>
        <v/>
      </c>
      <c r="AK1660" t="str">
        <f>IF(A1660="","",IF(AJ1660="","",IF((AJ1660-AI1660)*AH1660*$E1660/$D1660&lt;1,"&lt;1",ROUND((AJ1660-AI1660)*AH1660*$E1660/$D1660,2))))</f>
        <v/>
      </c>
      <c r="AN1660" t="str">
        <f>IF($A1660="","",VLOOKUP($A1660,DADOS!F:O,2,FALSE))</f>
        <v/>
      </c>
      <c r="AO1660" t="str">
        <f>IF(A1660="","",IF(AN1660="","",IF((AN1660-AM1660)*AL1660*$E1660/$D1660/1000&lt;0.2,"&lt;0,2",ROUND((AN1660-AM1660)*AL1660*$E1660/$D1660/1000,2))))</f>
        <v/>
      </c>
      <c r="AQ1660">
        <v>0</v>
      </c>
      <c r="AR1660" t="str">
        <f>IF($A1660="","",VLOOKUP($A1660,DADOS!F:P,11,FALSE))</f>
        <v/>
      </c>
      <c r="AS1660" t="str">
        <f>IF(E1660="","",IF(AQ1660="","",IF(AR1660="","",IF((AR1660-AQ1660)*AP1660*$E1660/$D1660&lt;1,"&lt;1",ROUND((AR1660-AQ1660)*AP1660*$E1660/$D1660,2)))))</f>
        <v/>
      </c>
      <c r="AV1660" t="str">
        <f>IF(A1660="","",VLOOKUP(A1660,DADOS!F:R,12,FALSE))</f>
        <v/>
      </c>
      <c r="AW1660" t="str">
        <f>IF(A1660="","",IF(AU1660="","",IF(AV1660="","",IF((AV1660-AU1660)*AT1660*$E1660/$D1660&lt;1,"&lt;1",ROUND((AV1660-AU1660)*AT1660*$E1660/$D1660,2)))))</f>
        <v/>
      </c>
      <c r="AZ1660" t="str">
        <f>IF($A1660="","",VLOOKUP($A1660,DADOS!F:R,13,FALSE))</f>
        <v/>
      </c>
      <c r="BA1660" t="str">
        <f>IF(A1660="","",IF(AY1660="","",IF(AZ1660="","",IF((AZ1660-AY1660)*AX1660*$E1660/$D1660&lt;1,"&lt;1",ROUND((AZ1660-AY1660)*AX1660*$E1660/$D1660,2)))))</f>
        <v/>
      </c>
    </row>
    <row r="1661">
      <c r="B1661" t="str">
        <f>IF(A1661="","",A1661&amp;"/20")</f>
        <v/>
      </c>
      <c r="H1661" t="str">
        <f>IF($A1661="","",VLOOKUP($A1661,DADOS!F:O,3,FALSE))</f>
        <v/>
      </c>
      <c r="I1661" t="str">
        <f>IF(A1661="","",IF(H1661="","",IF((H1661-G1661)*F1661*$E1661/$D1661/1000&lt;0.2,"&lt;0,2",ROUND((H1661-G1661)*F1661*$E1661/$D1661/1000,2))))</f>
        <v/>
      </c>
      <c r="L1661" t="str">
        <f>IF($A1661="","",VLOOKUP($A1661,DADOS!F:O,6,FALSE))</f>
        <v/>
      </c>
      <c r="M1661" t="str">
        <f>IF(A1661="","",IF(L1661="","",IF((L1661-K1661)*J1661*$E1661/$D1661/1000&lt;0.2,"&lt;0,2",ROUND((L1661-K1661)*J1661*$E1661/$D1661/1000,2))))</f>
        <v/>
      </c>
      <c r="P1661" t="str">
        <f>IF($A1661="","",VLOOKUP($A1661,DADOS!F:O,5,FALSE))</f>
        <v/>
      </c>
      <c r="Q1661" t="str">
        <f>IF(A1661="","",IF(P1661="","",IF((P1661-O1661)*N1661*$E1661/$D1661/1000&lt;0.2,"&lt;0,2",ROUND((P1661-O1661)*N1661*$E1661/$D1661/1000,2))))</f>
        <v/>
      </c>
      <c r="T1661" t="str">
        <f>IF($A1661="","",VLOOKUP($A1661,DADOS!F:O,4,FALSE))</f>
        <v/>
      </c>
      <c r="U1661" t="str">
        <f>IF(A1661="","",IF(T1661="","",IF((T1661-S1661)*R1661*$E1661/$D1661/1000&lt;0.2,"&lt;0,2",ROUND((T1661-S1661)*R1661*$E1661/$D1661/1000,2))))</f>
        <v/>
      </c>
      <c r="X1661" t="str">
        <f>IF($A1661="","",VLOOKUP($A1661,DADOS!F:O,9,FALSE))</f>
        <v/>
      </c>
      <c r="Y1661" t="str">
        <f>IF(A1661="","",IF(X1661="","",IF((X1661-W1661)*V1661*$E1661/$D1661&lt;1,"&lt;1",ROUND((X1661-W1661)*V1661*$E1661/$D1661,2))))</f>
        <v/>
      </c>
      <c r="AB1661" t="str">
        <f>IF($A1661="","",VLOOKUP($A1661,DADOS!F:O,7,FALSE))</f>
        <v/>
      </c>
      <c r="AC1661" t="str">
        <f>IF(A1661="","",IF(AB1661="","",IF((AB1661-AA1661)*Z1661*$E1661/$D1661&lt;1,"&lt;1",ROUND((AB1661-AA1661)*Z1661*$E1661/$D1661,2))))</f>
        <v/>
      </c>
      <c r="AF1661" t="str">
        <f>IF($A1661="","",VLOOKUP($A1661,DADOS!F:O,10,FALSE))</f>
        <v/>
      </c>
      <c r="AG1661" t="str">
        <f>IF(A1661="","",IF(AF1661="","",IF((AF1661-AE1661)*AD1661*$E1661/$D1661&lt;1,"&lt;1",ROUND((AF1661-AE1661)*AD1661*$E1661/$D1661,2))))</f>
        <v/>
      </c>
      <c r="AJ1661" t="str">
        <f>IF($A1661="","",VLOOKUP($A1661,DADOS!F:O,8,FALSE))</f>
        <v/>
      </c>
      <c r="AK1661" t="str">
        <f>IF(A1661="","",IF(AJ1661="","",IF((AJ1661-AI1661)*AH1661*$E1661/$D1661&lt;1,"&lt;1",ROUND((AJ1661-AI1661)*AH1661*$E1661/$D1661,2))))</f>
        <v/>
      </c>
      <c r="AN1661" t="str">
        <f>IF($A1661="","",VLOOKUP($A1661,DADOS!F:O,2,FALSE))</f>
        <v/>
      </c>
      <c r="AO1661" t="str">
        <f>IF(A1661="","",IF(AN1661="","",IF((AN1661-AM1661)*AL1661*$E1661/$D1661/1000&lt;0.2,"&lt;0,2",ROUND((AN1661-AM1661)*AL1661*$E1661/$D1661/1000,2))))</f>
        <v/>
      </c>
      <c r="AQ1661">
        <v>0</v>
      </c>
      <c r="AR1661" t="str">
        <f>IF($A1661="","",VLOOKUP($A1661,DADOS!F:P,11,FALSE))</f>
        <v/>
      </c>
      <c r="AS1661" t="str">
        <f>IF(E1661="","",IF(AQ1661="","",IF(AR1661="","",IF((AR1661-AQ1661)*AP1661*$E1661/$D1661&lt;1,"&lt;1",ROUND((AR1661-AQ1661)*AP1661*$E1661/$D1661,2)))))</f>
        <v/>
      </c>
      <c r="AV1661" t="str">
        <f>IF(A1661="","",VLOOKUP(A1661,DADOS!F:R,12,FALSE))</f>
        <v/>
      </c>
      <c r="AW1661" t="str">
        <f>IF(A1661="","",IF(AU1661="","",IF(AV1661="","",IF((AV1661-AU1661)*AT1661*$E1661/$D1661&lt;1,"&lt;1",ROUND((AV1661-AU1661)*AT1661*$E1661/$D1661,2)))))</f>
        <v/>
      </c>
      <c r="AZ1661" t="str">
        <f>IF($A1661="","",VLOOKUP($A1661,DADOS!F:R,13,FALSE))</f>
        <v/>
      </c>
      <c r="BA1661" t="str">
        <f>IF(A1661="","",IF(AY1661="","",IF(AZ1661="","",IF((AZ1661-AY1661)*AX1661*$E1661/$D1661&lt;1,"&lt;1",ROUND((AZ1661-AY1661)*AX1661*$E1661/$D1661,2)))))</f>
        <v/>
      </c>
    </row>
    <row r="1662">
      <c r="B1662" t="str">
        <f>IF(A1662="","",A1662&amp;"/20")</f>
        <v/>
      </c>
      <c r="H1662" t="str">
        <f>IF($A1662="","",VLOOKUP($A1662,DADOS!F:O,3,FALSE))</f>
        <v/>
      </c>
      <c r="I1662" t="str">
        <f>IF(A1662="","",IF(H1662="","",IF((H1662-G1662)*F1662*$E1662/$D1662/1000&lt;0.2,"&lt;0,2",ROUND((H1662-G1662)*F1662*$E1662/$D1662/1000,2))))</f>
        <v/>
      </c>
      <c r="L1662" t="str">
        <f>IF($A1662="","",VLOOKUP($A1662,DADOS!F:O,6,FALSE))</f>
        <v/>
      </c>
      <c r="M1662" t="str">
        <f>IF(A1662="","",IF(L1662="","",IF((L1662-K1662)*J1662*$E1662/$D1662/1000&lt;0.2,"&lt;0,2",ROUND((L1662-K1662)*J1662*$E1662/$D1662/1000,2))))</f>
        <v/>
      </c>
      <c r="P1662" t="str">
        <f>IF($A1662="","",VLOOKUP($A1662,DADOS!F:O,5,FALSE))</f>
        <v/>
      </c>
      <c r="Q1662" t="str">
        <f>IF(A1662="","",IF(P1662="","",IF((P1662-O1662)*N1662*$E1662/$D1662/1000&lt;0.2,"&lt;0,2",ROUND((P1662-O1662)*N1662*$E1662/$D1662/1000,2))))</f>
        <v/>
      </c>
      <c r="T1662" t="str">
        <f>IF($A1662="","",VLOOKUP($A1662,DADOS!F:O,4,FALSE))</f>
        <v/>
      </c>
      <c r="U1662" t="str">
        <f>IF(A1662="","",IF(T1662="","",IF((T1662-S1662)*R1662*$E1662/$D1662/1000&lt;0.2,"&lt;0,2",ROUND((T1662-S1662)*R1662*$E1662/$D1662/1000,2))))</f>
        <v/>
      </c>
      <c r="X1662" t="str">
        <f>IF($A1662="","",VLOOKUP($A1662,DADOS!F:O,9,FALSE))</f>
        <v/>
      </c>
      <c r="Y1662" t="str">
        <f>IF(A1662="","",IF(X1662="","",IF((X1662-W1662)*V1662*$E1662/$D1662&lt;1,"&lt;1",ROUND((X1662-W1662)*V1662*$E1662/$D1662,2))))</f>
        <v/>
      </c>
      <c r="AB1662" t="str">
        <f>IF($A1662="","",VLOOKUP($A1662,DADOS!F:O,7,FALSE))</f>
        <v/>
      </c>
      <c r="AC1662" t="str">
        <f>IF(A1662="","",IF(AB1662="","",IF((AB1662-AA1662)*Z1662*$E1662/$D1662&lt;1,"&lt;1",ROUND((AB1662-AA1662)*Z1662*$E1662/$D1662,2))))</f>
        <v/>
      </c>
      <c r="AF1662" t="str">
        <f>IF($A1662="","",VLOOKUP($A1662,DADOS!F:O,10,FALSE))</f>
        <v/>
      </c>
      <c r="AG1662" t="str">
        <f>IF(A1662="","",IF(AF1662="","",IF((AF1662-AE1662)*AD1662*$E1662/$D1662&lt;1,"&lt;1",ROUND((AF1662-AE1662)*AD1662*$E1662/$D1662,2))))</f>
        <v/>
      </c>
      <c r="AJ1662" t="str">
        <f>IF($A1662="","",VLOOKUP($A1662,DADOS!F:O,8,FALSE))</f>
        <v/>
      </c>
      <c r="AK1662" t="str">
        <f>IF(A1662="","",IF(AJ1662="","",IF((AJ1662-AI1662)*AH1662*$E1662/$D1662&lt;1,"&lt;1",ROUND((AJ1662-AI1662)*AH1662*$E1662/$D1662,2))))</f>
        <v/>
      </c>
      <c r="AN1662" t="str">
        <f>IF($A1662="","",VLOOKUP($A1662,DADOS!F:O,2,FALSE))</f>
        <v/>
      </c>
      <c r="AO1662" t="str">
        <f>IF(A1662="","",IF(AN1662="","",IF((AN1662-AM1662)*AL1662*$E1662/$D1662/1000&lt;0.2,"&lt;0,2",ROUND((AN1662-AM1662)*AL1662*$E1662/$D1662/1000,2))))</f>
        <v/>
      </c>
      <c r="AQ1662">
        <v>0</v>
      </c>
      <c r="AR1662" t="str">
        <f>IF($A1662="","",VLOOKUP($A1662,DADOS!F:P,11,FALSE))</f>
        <v/>
      </c>
      <c r="AS1662" t="str">
        <f>IF(E1662="","",IF(AQ1662="","",IF(AR1662="","",IF((AR1662-AQ1662)*AP1662*$E1662/$D1662&lt;1,"&lt;1",ROUND((AR1662-AQ1662)*AP1662*$E1662/$D1662,2)))))</f>
        <v/>
      </c>
      <c r="AV1662" t="str">
        <f>IF(A1662="","",VLOOKUP(A1662,DADOS!F:R,12,FALSE))</f>
        <v/>
      </c>
      <c r="AW1662" t="str">
        <f>IF(A1662="","",IF(AU1662="","",IF(AV1662="","",IF((AV1662-AU1662)*AT1662*$E1662/$D1662&lt;1,"&lt;1",ROUND((AV1662-AU1662)*AT1662*$E1662/$D1662,2)))))</f>
        <v/>
      </c>
      <c r="AZ1662" t="str">
        <f>IF($A1662="","",VLOOKUP($A1662,DADOS!F:R,13,FALSE))</f>
        <v/>
      </c>
      <c r="BA1662" t="str">
        <f>IF(A1662="","",IF(AY1662="","",IF(AZ1662="","",IF((AZ1662-AY1662)*AX1662*$E1662/$D1662&lt;1,"&lt;1",ROUND((AZ1662-AY1662)*AX1662*$E1662/$D1662,2)))))</f>
        <v/>
      </c>
    </row>
    <row r="1663">
      <c r="B1663" t="str">
        <f>IF(A1663="","",A1663&amp;"/20")</f>
        <v/>
      </c>
      <c r="H1663" t="str">
        <f>IF($A1663="","",VLOOKUP($A1663,DADOS!F:O,3,FALSE))</f>
        <v/>
      </c>
      <c r="I1663" t="str">
        <f>IF(A1663="","",IF(H1663="","",IF((H1663-G1663)*F1663*$E1663/$D1663/1000&lt;0.2,"&lt;0,2",ROUND((H1663-G1663)*F1663*$E1663/$D1663/1000,2))))</f>
        <v/>
      </c>
      <c r="L1663" t="str">
        <f>IF($A1663="","",VLOOKUP($A1663,DADOS!F:O,6,FALSE))</f>
        <v/>
      </c>
      <c r="M1663" t="str">
        <f>IF(A1663="","",IF(L1663="","",IF((L1663-K1663)*J1663*$E1663/$D1663/1000&lt;0.2,"&lt;0,2",ROUND((L1663-K1663)*J1663*$E1663/$D1663/1000,2))))</f>
        <v/>
      </c>
      <c r="P1663" t="str">
        <f>IF($A1663="","",VLOOKUP($A1663,DADOS!F:O,5,FALSE))</f>
        <v/>
      </c>
      <c r="Q1663" t="str">
        <f>IF(A1663="","",IF(P1663="","",IF((P1663-O1663)*N1663*$E1663/$D1663/1000&lt;0.2,"&lt;0,2",ROUND((P1663-O1663)*N1663*$E1663/$D1663/1000,2))))</f>
        <v/>
      </c>
      <c r="T1663" t="str">
        <f>IF($A1663="","",VLOOKUP($A1663,DADOS!F:O,4,FALSE))</f>
        <v/>
      </c>
      <c r="U1663" t="str">
        <f>IF(A1663="","",IF(T1663="","",IF((T1663-S1663)*R1663*$E1663/$D1663/1000&lt;0.2,"&lt;0,2",ROUND((T1663-S1663)*R1663*$E1663/$D1663/1000,2))))</f>
        <v/>
      </c>
      <c r="X1663" t="str">
        <f>IF($A1663="","",VLOOKUP($A1663,DADOS!F:O,9,FALSE))</f>
        <v/>
      </c>
      <c r="Y1663" t="str">
        <f>IF(A1663="","",IF(X1663="","",IF((X1663-W1663)*V1663*$E1663/$D1663&lt;1,"&lt;1",ROUND((X1663-W1663)*V1663*$E1663/$D1663,2))))</f>
        <v/>
      </c>
      <c r="AB1663" t="str">
        <f>IF($A1663="","",VLOOKUP($A1663,DADOS!F:O,7,FALSE))</f>
        <v/>
      </c>
      <c r="AC1663" t="str">
        <f>IF(A1663="","",IF(AB1663="","",IF((AB1663-AA1663)*Z1663*$E1663/$D1663&lt;1,"&lt;1",ROUND((AB1663-AA1663)*Z1663*$E1663/$D1663,2))))</f>
        <v/>
      </c>
      <c r="AF1663" t="str">
        <f>IF($A1663="","",VLOOKUP($A1663,DADOS!F:O,10,FALSE))</f>
        <v/>
      </c>
      <c r="AG1663" t="str">
        <f>IF(A1663="","",IF(AF1663="","",IF((AF1663-AE1663)*AD1663*$E1663/$D1663&lt;1,"&lt;1",ROUND((AF1663-AE1663)*AD1663*$E1663/$D1663,2))))</f>
        <v/>
      </c>
      <c r="AJ1663" t="str">
        <f>IF($A1663="","",VLOOKUP($A1663,DADOS!F:O,8,FALSE))</f>
        <v/>
      </c>
      <c r="AK1663" t="str">
        <f>IF(A1663="","",IF(AJ1663="","",IF((AJ1663-AI1663)*AH1663*$E1663/$D1663&lt;1,"&lt;1",ROUND((AJ1663-AI1663)*AH1663*$E1663/$D1663,2))))</f>
        <v/>
      </c>
      <c r="AN1663" t="str">
        <f>IF($A1663="","",VLOOKUP($A1663,DADOS!F:O,2,FALSE))</f>
        <v/>
      </c>
      <c r="AO1663" t="str">
        <f>IF(A1663="","",IF(AN1663="","",IF((AN1663-AM1663)*AL1663*$E1663/$D1663/1000&lt;0.2,"&lt;0,2",ROUND((AN1663-AM1663)*AL1663*$E1663/$D1663/1000,2))))</f>
        <v/>
      </c>
      <c r="AQ1663">
        <v>0</v>
      </c>
      <c r="AR1663" t="str">
        <f>IF($A1663="","",VLOOKUP($A1663,DADOS!F:P,11,FALSE))</f>
        <v/>
      </c>
      <c r="AS1663" t="str">
        <f>IF(E1663="","",IF(AQ1663="","",IF(AR1663="","",IF((AR1663-AQ1663)*AP1663*$E1663/$D1663&lt;1,"&lt;1",ROUND((AR1663-AQ1663)*AP1663*$E1663/$D1663,2)))))</f>
        <v/>
      </c>
      <c r="AV1663" t="str">
        <f>IF(A1663="","",VLOOKUP(A1663,DADOS!F:R,12,FALSE))</f>
        <v/>
      </c>
      <c r="AW1663" t="str">
        <f>IF(A1663="","",IF(AU1663="","",IF(AV1663="","",IF((AV1663-AU1663)*AT1663*$E1663/$D1663&lt;1,"&lt;1",ROUND((AV1663-AU1663)*AT1663*$E1663/$D1663,2)))))</f>
        <v/>
      </c>
      <c r="AZ1663" t="str">
        <f>IF($A1663="","",VLOOKUP($A1663,DADOS!F:R,13,FALSE))</f>
        <v/>
      </c>
      <c r="BA1663" t="str">
        <f>IF(A1663="","",IF(AY1663="","",IF(AZ1663="","",IF((AZ1663-AY1663)*AX1663*$E1663/$D1663&lt;1,"&lt;1",ROUND((AZ1663-AY1663)*AX1663*$E1663/$D1663,2)))))</f>
        <v/>
      </c>
    </row>
    <row r="1664">
      <c r="B1664" t="str">
        <f>IF(A1664="","",A1664&amp;"/20")</f>
        <v/>
      </c>
      <c r="H1664" t="str">
        <f>IF($A1664="","",VLOOKUP($A1664,DADOS!F:O,3,FALSE))</f>
        <v/>
      </c>
      <c r="I1664" t="str">
        <f>IF(A1664="","",IF(H1664="","",IF((H1664-G1664)*F1664*$E1664/$D1664/1000&lt;0.2,"&lt;0,2",ROUND((H1664-G1664)*F1664*$E1664/$D1664/1000,2))))</f>
        <v/>
      </c>
      <c r="L1664" t="str">
        <f>IF($A1664="","",VLOOKUP($A1664,DADOS!F:O,6,FALSE))</f>
        <v/>
      </c>
      <c r="M1664" t="str">
        <f>IF(A1664="","",IF(L1664="","",IF((L1664-K1664)*J1664*$E1664/$D1664/1000&lt;0.2,"&lt;0,2",ROUND((L1664-K1664)*J1664*$E1664/$D1664/1000,2))))</f>
        <v/>
      </c>
      <c r="P1664" t="str">
        <f>IF($A1664="","",VLOOKUP($A1664,DADOS!F:O,5,FALSE))</f>
        <v/>
      </c>
      <c r="Q1664" t="str">
        <f>IF(A1664="","",IF(P1664="","",IF((P1664-O1664)*N1664*$E1664/$D1664/1000&lt;0.2,"&lt;0,2",ROUND((P1664-O1664)*N1664*$E1664/$D1664/1000,2))))</f>
        <v/>
      </c>
      <c r="T1664" t="str">
        <f>IF($A1664="","",VLOOKUP($A1664,DADOS!F:O,4,FALSE))</f>
        <v/>
      </c>
      <c r="U1664" t="str">
        <f>IF(A1664="","",IF(T1664="","",IF((T1664-S1664)*R1664*$E1664/$D1664/1000&lt;0.2,"&lt;0,2",ROUND((T1664-S1664)*R1664*$E1664/$D1664/1000,2))))</f>
        <v/>
      </c>
      <c r="X1664" t="str">
        <f>IF($A1664="","",VLOOKUP($A1664,DADOS!F:O,9,FALSE))</f>
        <v/>
      </c>
      <c r="Y1664" t="str">
        <f>IF(A1664="","",IF(X1664="","",IF((X1664-W1664)*V1664*$E1664/$D1664&lt;1,"&lt;1",ROUND((X1664-W1664)*V1664*$E1664/$D1664,2))))</f>
        <v/>
      </c>
      <c r="AB1664" t="str">
        <f>IF($A1664="","",VLOOKUP($A1664,DADOS!F:O,7,FALSE))</f>
        <v/>
      </c>
      <c r="AC1664" t="str">
        <f>IF(A1664="","",IF(AB1664="","",IF((AB1664-AA1664)*Z1664*$E1664/$D1664&lt;1,"&lt;1",ROUND((AB1664-AA1664)*Z1664*$E1664/$D1664,2))))</f>
        <v/>
      </c>
      <c r="AF1664" t="str">
        <f>IF($A1664="","",VLOOKUP($A1664,DADOS!F:O,10,FALSE))</f>
        <v/>
      </c>
      <c r="AG1664" t="str">
        <f>IF(A1664="","",IF(AF1664="","",IF((AF1664-AE1664)*AD1664*$E1664/$D1664&lt;1,"&lt;1",ROUND((AF1664-AE1664)*AD1664*$E1664/$D1664,2))))</f>
        <v/>
      </c>
      <c r="AJ1664" t="str">
        <f>IF($A1664="","",VLOOKUP($A1664,DADOS!F:O,8,FALSE))</f>
        <v/>
      </c>
      <c r="AK1664" t="str">
        <f>IF(A1664="","",IF(AJ1664="","",IF((AJ1664-AI1664)*AH1664*$E1664/$D1664&lt;1,"&lt;1",ROUND((AJ1664-AI1664)*AH1664*$E1664/$D1664,2))))</f>
        <v/>
      </c>
      <c r="AN1664" t="str">
        <f>IF($A1664="","",VLOOKUP($A1664,DADOS!F:O,2,FALSE))</f>
        <v/>
      </c>
      <c r="AO1664" t="str">
        <f>IF(A1664="","",IF(AN1664="","",IF((AN1664-AM1664)*AL1664*$E1664/$D1664/1000&lt;0.2,"&lt;0,2",ROUND((AN1664-AM1664)*AL1664*$E1664/$D1664/1000,2))))</f>
        <v/>
      </c>
      <c r="AQ1664">
        <v>0</v>
      </c>
      <c r="AR1664" t="str">
        <f>IF($A1664="","",VLOOKUP($A1664,DADOS!F:P,11,FALSE))</f>
        <v/>
      </c>
      <c r="AS1664" t="str">
        <f>IF(E1664="","",IF(AQ1664="","",IF(AR1664="","",IF((AR1664-AQ1664)*AP1664*$E1664/$D1664&lt;1,"&lt;1",ROUND((AR1664-AQ1664)*AP1664*$E1664/$D1664,2)))))</f>
        <v/>
      </c>
      <c r="AV1664" t="str">
        <f>IF(A1664="","",VLOOKUP(A1664,DADOS!F:R,12,FALSE))</f>
        <v/>
      </c>
      <c r="AW1664" t="str">
        <f>IF(A1664="","",IF(AU1664="","",IF(AV1664="","",IF((AV1664-AU1664)*AT1664*$E1664/$D1664&lt;1,"&lt;1",ROUND((AV1664-AU1664)*AT1664*$E1664/$D1664,2)))))</f>
        <v/>
      </c>
      <c r="AZ1664" t="str">
        <f>IF($A1664="","",VLOOKUP($A1664,DADOS!F:R,13,FALSE))</f>
        <v/>
      </c>
      <c r="BA1664" t="str">
        <f>IF(A1664="","",IF(AY1664="","",IF(AZ1664="","",IF((AZ1664-AY1664)*AX1664*$E1664/$D1664&lt;1,"&lt;1",ROUND((AZ1664-AY1664)*AX1664*$E1664/$D1664,2)))))</f>
        <v/>
      </c>
    </row>
    <row r="1665">
      <c r="B1665" t="str">
        <f>IF(A1665="","",A1665&amp;"/20")</f>
        <v/>
      </c>
      <c r="H1665" t="str">
        <f>IF($A1665="","",VLOOKUP($A1665,DADOS!F:O,3,FALSE))</f>
        <v/>
      </c>
      <c r="I1665" t="str">
        <f>IF(A1665="","",IF(H1665="","",IF((H1665-G1665)*F1665*$E1665/$D1665/1000&lt;0.2,"&lt;0,2",ROUND((H1665-G1665)*F1665*$E1665/$D1665/1000,2))))</f>
        <v/>
      </c>
      <c r="L1665" t="str">
        <f>IF($A1665="","",VLOOKUP($A1665,DADOS!F:O,6,FALSE))</f>
        <v/>
      </c>
      <c r="M1665" t="str">
        <f>IF(A1665="","",IF(L1665="","",IF((L1665-K1665)*J1665*$E1665/$D1665/1000&lt;0.2,"&lt;0,2",ROUND((L1665-K1665)*J1665*$E1665/$D1665/1000,2))))</f>
        <v/>
      </c>
      <c r="P1665" t="str">
        <f>IF($A1665="","",VLOOKUP($A1665,DADOS!F:O,5,FALSE))</f>
        <v/>
      </c>
      <c r="Q1665" t="str">
        <f>IF(A1665="","",IF(P1665="","",IF((P1665-O1665)*N1665*$E1665/$D1665/1000&lt;0.2,"&lt;0,2",ROUND((P1665-O1665)*N1665*$E1665/$D1665/1000,2))))</f>
        <v/>
      </c>
      <c r="T1665" t="str">
        <f>IF($A1665="","",VLOOKUP($A1665,DADOS!F:O,4,FALSE))</f>
        <v/>
      </c>
      <c r="U1665" t="str">
        <f>IF(A1665="","",IF(T1665="","",IF((T1665-S1665)*R1665*$E1665/$D1665/1000&lt;0.2,"&lt;0,2",ROUND((T1665-S1665)*R1665*$E1665/$D1665/1000,2))))</f>
        <v/>
      </c>
      <c r="X1665" t="str">
        <f>IF($A1665="","",VLOOKUP($A1665,DADOS!F:O,9,FALSE))</f>
        <v/>
      </c>
      <c r="Y1665" t="str">
        <f>IF(A1665="","",IF(X1665="","",IF((X1665-W1665)*V1665*$E1665/$D1665&lt;1,"&lt;1",ROUND((X1665-W1665)*V1665*$E1665/$D1665,2))))</f>
        <v/>
      </c>
      <c r="AB1665" t="str">
        <f>IF($A1665="","",VLOOKUP($A1665,DADOS!F:O,7,FALSE))</f>
        <v/>
      </c>
      <c r="AC1665" t="str">
        <f>IF(A1665="","",IF(AB1665="","",IF((AB1665-AA1665)*Z1665*$E1665/$D1665&lt;1,"&lt;1",ROUND((AB1665-AA1665)*Z1665*$E1665/$D1665,2))))</f>
        <v/>
      </c>
      <c r="AF1665" t="str">
        <f>IF($A1665="","",VLOOKUP($A1665,DADOS!F:O,10,FALSE))</f>
        <v/>
      </c>
      <c r="AG1665" t="str">
        <f>IF(A1665="","",IF(AF1665="","",IF((AF1665-AE1665)*AD1665*$E1665/$D1665&lt;1,"&lt;1",ROUND((AF1665-AE1665)*AD1665*$E1665/$D1665,2))))</f>
        <v/>
      </c>
      <c r="AJ1665" t="str">
        <f>IF($A1665="","",VLOOKUP($A1665,DADOS!F:O,8,FALSE))</f>
        <v/>
      </c>
      <c r="AK1665" t="str">
        <f>IF(A1665="","",IF(AJ1665="","",IF((AJ1665-AI1665)*AH1665*$E1665/$D1665&lt;1,"&lt;1",ROUND((AJ1665-AI1665)*AH1665*$E1665/$D1665,2))))</f>
        <v/>
      </c>
      <c r="AN1665" t="str">
        <f>IF($A1665="","",VLOOKUP($A1665,DADOS!F:O,2,FALSE))</f>
        <v/>
      </c>
      <c r="AO1665" t="str">
        <f>IF(A1665="","",IF(AN1665="","",IF((AN1665-AM1665)*AL1665*$E1665/$D1665/1000&lt;0.2,"&lt;0,2",ROUND((AN1665-AM1665)*AL1665*$E1665/$D1665/1000,2))))</f>
        <v/>
      </c>
      <c r="AQ1665">
        <v>0</v>
      </c>
      <c r="AR1665" t="str">
        <f>IF($A1665="","",VLOOKUP($A1665,DADOS!F:P,11,FALSE))</f>
        <v/>
      </c>
      <c r="AS1665" t="str">
        <f>IF(E1665="","",IF(AQ1665="","",IF(AR1665="","",IF((AR1665-AQ1665)*AP1665*$E1665/$D1665&lt;1,"&lt;1",ROUND((AR1665-AQ1665)*AP1665*$E1665/$D1665,2)))))</f>
        <v/>
      </c>
      <c r="AV1665" t="str">
        <f>IF(A1665="","",VLOOKUP(A1665,DADOS!F:R,12,FALSE))</f>
        <v/>
      </c>
      <c r="AW1665" t="str">
        <f>IF(A1665="","",IF(AU1665="","",IF(AV1665="","",IF((AV1665-AU1665)*AT1665*$E1665/$D1665&lt;1,"&lt;1",ROUND((AV1665-AU1665)*AT1665*$E1665/$D1665,2)))))</f>
        <v/>
      </c>
      <c r="AZ1665" t="str">
        <f>IF($A1665="","",VLOOKUP($A1665,DADOS!F:R,13,FALSE))</f>
        <v/>
      </c>
      <c r="BA1665" t="str">
        <f>IF(A1665="","",IF(AY1665="","",IF(AZ1665="","",IF((AZ1665-AY1665)*AX1665*$E1665/$D1665&lt;1,"&lt;1",ROUND((AZ1665-AY1665)*AX1665*$E1665/$D1665,2)))))</f>
        <v/>
      </c>
    </row>
    <row r="1666">
      <c r="B1666" t="str">
        <f>IF(A1666="","",A1666&amp;"/20")</f>
        <v/>
      </c>
      <c r="H1666" t="str">
        <f>IF($A1666="","",VLOOKUP($A1666,DADOS!F:O,3,FALSE))</f>
        <v/>
      </c>
      <c r="I1666" t="str">
        <f>IF(A1666="","",IF(H1666="","",IF((H1666-G1666)*F1666*$E1666/$D1666/1000&lt;0.2,"&lt;0,2",ROUND((H1666-G1666)*F1666*$E1666/$D1666/1000,2))))</f>
        <v/>
      </c>
      <c r="L1666" t="str">
        <f>IF($A1666="","",VLOOKUP($A1666,DADOS!F:O,6,FALSE))</f>
        <v/>
      </c>
      <c r="M1666" t="str">
        <f>IF(A1666="","",IF(L1666="","",IF((L1666-K1666)*J1666*$E1666/$D1666/1000&lt;0.2,"&lt;0,2",ROUND((L1666-K1666)*J1666*$E1666/$D1666/1000,2))))</f>
        <v/>
      </c>
      <c r="P1666" t="str">
        <f>IF($A1666="","",VLOOKUP($A1666,DADOS!F:O,5,FALSE))</f>
        <v/>
      </c>
      <c r="Q1666" t="str">
        <f>IF(A1666="","",IF(P1666="","",IF((P1666-O1666)*N1666*$E1666/$D1666/1000&lt;0.2,"&lt;0,2",ROUND((P1666-O1666)*N1666*$E1666/$D1666/1000,2))))</f>
        <v/>
      </c>
      <c r="T1666" t="str">
        <f>IF($A1666="","",VLOOKUP($A1666,DADOS!F:O,4,FALSE))</f>
        <v/>
      </c>
      <c r="U1666" t="str">
        <f>IF(A1666="","",IF(T1666="","",IF((T1666-S1666)*R1666*$E1666/$D1666/1000&lt;0.2,"&lt;0,2",ROUND((T1666-S1666)*R1666*$E1666/$D1666/1000,2))))</f>
        <v/>
      </c>
      <c r="X1666" t="str">
        <f>IF($A1666="","",VLOOKUP($A1666,DADOS!F:O,9,FALSE))</f>
        <v/>
      </c>
      <c r="Y1666" t="str">
        <f>IF(A1666="","",IF(X1666="","",IF((X1666-W1666)*V1666*$E1666/$D1666&lt;1,"&lt;1",ROUND((X1666-W1666)*V1666*$E1666/$D1666,2))))</f>
        <v/>
      </c>
      <c r="AB1666" t="str">
        <f>IF($A1666="","",VLOOKUP($A1666,DADOS!F:O,7,FALSE))</f>
        <v/>
      </c>
      <c r="AC1666" t="str">
        <f>IF(A1666="","",IF(AB1666="","",IF((AB1666-AA1666)*Z1666*$E1666/$D1666&lt;1,"&lt;1",ROUND((AB1666-AA1666)*Z1666*$E1666/$D1666,2))))</f>
        <v/>
      </c>
      <c r="AF1666" t="str">
        <f>IF($A1666="","",VLOOKUP($A1666,DADOS!F:O,10,FALSE))</f>
        <v/>
      </c>
      <c r="AG1666" t="str">
        <f>IF(A1666="","",IF(AF1666="","",IF((AF1666-AE1666)*AD1666*$E1666/$D1666&lt;1,"&lt;1",ROUND((AF1666-AE1666)*AD1666*$E1666/$D1666,2))))</f>
        <v/>
      </c>
      <c r="AJ1666" t="str">
        <f>IF($A1666="","",VLOOKUP($A1666,DADOS!F:O,8,FALSE))</f>
        <v/>
      </c>
      <c r="AK1666" t="str">
        <f>IF(A1666="","",IF(AJ1666="","",IF((AJ1666-AI1666)*AH1666*$E1666/$D1666&lt;1,"&lt;1",ROUND((AJ1666-AI1666)*AH1666*$E1666/$D1666,2))))</f>
        <v/>
      </c>
      <c r="AN1666" t="str">
        <f>IF($A1666="","",VLOOKUP($A1666,DADOS!F:O,2,FALSE))</f>
        <v/>
      </c>
      <c r="AO1666" t="str">
        <f>IF(A1666="","",IF(AN1666="","",IF((AN1666-AM1666)*AL1666*$E1666/$D1666/1000&lt;0.2,"&lt;0,2",ROUND((AN1666-AM1666)*AL1666*$E1666/$D1666/1000,2))))</f>
        <v/>
      </c>
      <c r="AQ1666">
        <v>0</v>
      </c>
      <c r="AR1666" t="str">
        <f>IF($A1666="","",VLOOKUP($A1666,DADOS!F:P,11,FALSE))</f>
        <v/>
      </c>
      <c r="AS1666" t="str">
        <f>IF(E1666="","",IF(AQ1666="","",IF(AR1666="","",IF((AR1666-AQ1666)*AP1666*$E1666/$D1666&lt;1,"&lt;1",ROUND((AR1666-AQ1666)*AP1666*$E1666/$D1666,2)))))</f>
        <v/>
      </c>
      <c r="AV1666" t="str">
        <f>IF(A1666="","",VLOOKUP(A1666,DADOS!F:R,12,FALSE))</f>
        <v/>
      </c>
      <c r="AW1666" t="str">
        <f>IF(A1666="","",IF(AU1666="","",IF(AV1666="","",IF((AV1666-AU1666)*AT1666*$E1666/$D1666&lt;1,"&lt;1",ROUND((AV1666-AU1666)*AT1666*$E1666/$D1666,2)))))</f>
        <v/>
      </c>
      <c r="AZ1666" t="str">
        <f>IF($A1666="","",VLOOKUP($A1666,DADOS!F:R,13,FALSE))</f>
        <v/>
      </c>
      <c r="BA1666" t="str">
        <f>IF(A1666="","",IF(AY1666="","",IF(AZ1666="","",IF((AZ1666-AY1666)*AX1666*$E1666/$D1666&lt;1,"&lt;1",ROUND((AZ1666-AY1666)*AX1666*$E1666/$D1666,2)))))</f>
        <v/>
      </c>
    </row>
    <row r="1667">
      <c r="B1667" t="str">
        <f>IF(A1667="","",A1667&amp;"/20")</f>
        <v/>
      </c>
      <c r="H1667" t="str">
        <f>IF($A1667="","",VLOOKUP($A1667,DADOS!F:O,3,FALSE))</f>
        <v/>
      </c>
      <c r="I1667" t="str">
        <f>IF(A1667="","",IF(H1667="","",IF((H1667-G1667)*F1667*$E1667/$D1667/1000&lt;0.2,"&lt;0,2",ROUND((H1667-G1667)*F1667*$E1667/$D1667/1000,2))))</f>
        <v/>
      </c>
      <c r="L1667" t="str">
        <f>IF($A1667="","",VLOOKUP($A1667,DADOS!F:O,6,FALSE))</f>
        <v/>
      </c>
      <c r="M1667" t="str">
        <f>IF(A1667="","",IF(L1667="","",IF((L1667-K1667)*J1667*$E1667/$D1667/1000&lt;0.2,"&lt;0,2",ROUND((L1667-K1667)*J1667*$E1667/$D1667/1000,2))))</f>
        <v/>
      </c>
      <c r="P1667" t="str">
        <f>IF($A1667="","",VLOOKUP($A1667,DADOS!F:O,5,FALSE))</f>
        <v/>
      </c>
      <c r="Q1667" t="str">
        <f>IF(A1667="","",IF(P1667="","",IF((P1667-O1667)*N1667*$E1667/$D1667/1000&lt;0.2,"&lt;0,2",ROUND((P1667-O1667)*N1667*$E1667/$D1667/1000,2))))</f>
        <v/>
      </c>
      <c r="T1667" t="str">
        <f>IF($A1667="","",VLOOKUP($A1667,DADOS!F:O,4,FALSE))</f>
        <v/>
      </c>
      <c r="U1667" t="str">
        <f>IF(A1667="","",IF(T1667="","",IF((T1667-S1667)*R1667*$E1667/$D1667/1000&lt;0.2,"&lt;0,2",ROUND((T1667-S1667)*R1667*$E1667/$D1667/1000,2))))</f>
        <v/>
      </c>
      <c r="X1667" t="str">
        <f>IF($A1667="","",VLOOKUP($A1667,DADOS!F:O,9,FALSE))</f>
        <v/>
      </c>
      <c r="Y1667" t="str">
        <f>IF(A1667="","",IF(X1667="","",IF((X1667-W1667)*V1667*$E1667/$D1667&lt;1,"&lt;1",ROUND((X1667-W1667)*V1667*$E1667/$D1667,2))))</f>
        <v/>
      </c>
      <c r="AB1667" t="str">
        <f>IF($A1667="","",VLOOKUP($A1667,DADOS!F:O,7,FALSE))</f>
        <v/>
      </c>
      <c r="AC1667" t="str">
        <f>IF(A1667="","",IF(AB1667="","",IF((AB1667-AA1667)*Z1667*$E1667/$D1667&lt;1,"&lt;1",ROUND((AB1667-AA1667)*Z1667*$E1667/$D1667,2))))</f>
        <v/>
      </c>
      <c r="AF1667" t="str">
        <f>IF($A1667="","",VLOOKUP($A1667,DADOS!F:O,10,FALSE))</f>
        <v/>
      </c>
      <c r="AG1667" t="str">
        <f>IF(A1667="","",IF(AF1667="","",IF((AF1667-AE1667)*AD1667*$E1667/$D1667&lt;1,"&lt;1",ROUND((AF1667-AE1667)*AD1667*$E1667/$D1667,2))))</f>
        <v/>
      </c>
      <c r="AJ1667" t="str">
        <f>IF($A1667="","",VLOOKUP($A1667,DADOS!F:O,8,FALSE))</f>
        <v/>
      </c>
      <c r="AK1667" t="str">
        <f>IF(A1667="","",IF(AJ1667="","",IF((AJ1667-AI1667)*AH1667*$E1667/$D1667&lt;1,"&lt;1",ROUND((AJ1667-AI1667)*AH1667*$E1667/$D1667,2))))</f>
        <v/>
      </c>
      <c r="AN1667" t="str">
        <f>IF($A1667="","",VLOOKUP($A1667,DADOS!F:O,2,FALSE))</f>
        <v/>
      </c>
      <c r="AO1667" t="str">
        <f>IF(A1667="","",IF(AN1667="","",IF((AN1667-AM1667)*AL1667*$E1667/$D1667/1000&lt;0.2,"&lt;0,2",ROUND((AN1667-AM1667)*AL1667*$E1667/$D1667/1000,2))))</f>
        <v/>
      </c>
      <c r="AQ1667">
        <v>0</v>
      </c>
      <c r="AR1667" t="str">
        <f>IF($A1667="","",VLOOKUP($A1667,DADOS!F:P,11,FALSE))</f>
        <v/>
      </c>
      <c r="AS1667" t="str">
        <f>IF(E1667="","",IF(AQ1667="","",IF(AR1667="","",IF((AR1667-AQ1667)*AP1667*$E1667/$D1667&lt;1,"&lt;1",ROUND((AR1667-AQ1667)*AP1667*$E1667/$D1667,2)))))</f>
        <v/>
      </c>
      <c r="AV1667" t="str">
        <f>IF(A1667="","",VLOOKUP(A1667,DADOS!F:R,12,FALSE))</f>
        <v/>
      </c>
      <c r="AW1667" t="str">
        <f>IF(A1667="","",IF(AU1667="","",IF(AV1667="","",IF((AV1667-AU1667)*AT1667*$E1667/$D1667&lt;1,"&lt;1",ROUND((AV1667-AU1667)*AT1667*$E1667/$D1667,2)))))</f>
        <v/>
      </c>
      <c r="AZ1667" t="str">
        <f>IF($A1667="","",VLOOKUP($A1667,DADOS!F:R,13,FALSE))</f>
        <v/>
      </c>
      <c r="BA1667" t="str">
        <f>IF(A1667="","",IF(AY1667="","",IF(AZ1667="","",IF((AZ1667-AY1667)*AX1667*$E1667/$D1667&lt;1,"&lt;1",ROUND((AZ1667-AY1667)*AX1667*$E1667/$D1667,2)))))</f>
        <v/>
      </c>
    </row>
    <row r="1668">
      <c r="B1668" t="str">
        <f>IF(A1668="","",A1668&amp;"/20")</f>
        <v/>
      </c>
      <c r="H1668" t="str">
        <f>IF($A1668="","",VLOOKUP($A1668,DADOS!F:O,3,FALSE))</f>
        <v/>
      </c>
      <c r="I1668" t="str">
        <f>IF(A1668="","",IF(H1668="","",IF((H1668-G1668)*F1668*$E1668/$D1668/1000&lt;0.2,"&lt;0,2",ROUND((H1668-G1668)*F1668*$E1668/$D1668/1000,2))))</f>
        <v/>
      </c>
      <c r="L1668" t="str">
        <f>IF($A1668="","",VLOOKUP($A1668,DADOS!F:O,6,FALSE))</f>
        <v/>
      </c>
      <c r="M1668" t="str">
        <f>IF(A1668="","",IF(L1668="","",IF((L1668-K1668)*J1668*$E1668/$D1668/1000&lt;0.2,"&lt;0,2",ROUND((L1668-K1668)*J1668*$E1668/$D1668/1000,2))))</f>
        <v/>
      </c>
      <c r="P1668" t="str">
        <f>IF($A1668="","",VLOOKUP($A1668,DADOS!F:O,5,FALSE))</f>
        <v/>
      </c>
      <c r="Q1668" t="str">
        <f>IF(A1668="","",IF(P1668="","",IF((P1668-O1668)*N1668*$E1668/$D1668/1000&lt;0.2,"&lt;0,2",ROUND((P1668-O1668)*N1668*$E1668/$D1668/1000,2))))</f>
        <v/>
      </c>
      <c r="T1668" t="str">
        <f>IF($A1668="","",VLOOKUP($A1668,DADOS!F:O,4,FALSE))</f>
        <v/>
      </c>
      <c r="U1668" t="str">
        <f>IF(A1668="","",IF(T1668="","",IF((T1668-S1668)*R1668*$E1668/$D1668/1000&lt;0.2,"&lt;0,2",ROUND((T1668-S1668)*R1668*$E1668/$D1668/1000,2))))</f>
        <v/>
      </c>
      <c r="X1668" t="str">
        <f>IF($A1668="","",VLOOKUP($A1668,DADOS!F:O,9,FALSE))</f>
        <v/>
      </c>
      <c r="Y1668" t="str">
        <f>IF(A1668="","",IF(X1668="","",IF((X1668-W1668)*V1668*$E1668/$D1668&lt;1,"&lt;1",ROUND((X1668-W1668)*V1668*$E1668/$D1668,2))))</f>
        <v/>
      </c>
      <c r="AB1668" t="str">
        <f>IF($A1668="","",VLOOKUP($A1668,DADOS!F:O,7,FALSE))</f>
        <v/>
      </c>
      <c r="AC1668" t="str">
        <f>IF(A1668="","",IF(AB1668="","",IF((AB1668-AA1668)*Z1668*$E1668/$D1668&lt;1,"&lt;1",ROUND((AB1668-AA1668)*Z1668*$E1668/$D1668,2))))</f>
        <v/>
      </c>
      <c r="AF1668" t="str">
        <f>IF($A1668="","",VLOOKUP($A1668,DADOS!F:O,10,FALSE))</f>
        <v/>
      </c>
      <c r="AG1668" t="str">
        <f>IF(A1668="","",IF(AF1668="","",IF((AF1668-AE1668)*AD1668*$E1668/$D1668&lt;1,"&lt;1",ROUND((AF1668-AE1668)*AD1668*$E1668/$D1668,2))))</f>
        <v/>
      </c>
      <c r="AJ1668" t="str">
        <f>IF($A1668="","",VLOOKUP($A1668,DADOS!F:O,8,FALSE))</f>
        <v/>
      </c>
      <c r="AK1668" t="str">
        <f>IF(A1668="","",IF(AJ1668="","",IF((AJ1668-AI1668)*AH1668*$E1668/$D1668&lt;1,"&lt;1",ROUND((AJ1668-AI1668)*AH1668*$E1668/$D1668,2))))</f>
        <v/>
      </c>
      <c r="AN1668" t="str">
        <f>IF($A1668="","",VLOOKUP($A1668,DADOS!F:O,2,FALSE))</f>
        <v/>
      </c>
      <c r="AO1668" t="str">
        <f>IF(A1668="","",IF(AN1668="","",IF((AN1668-AM1668)*AL1668*$E1668/$D1668/1000&lt;0.2,"&lt;0,2",ROUND((AN1668-AM1668)*AL1668*$E1668/$D1668/1000,2))))</f>
        <v/>
      </c>
      <c r="AQ1668">
        <v>0</v>
      </c>
      <c r="AR1668" t="str">
        <f>IF($A1668="","",VLOOKUP($A1668,DADOS!F:P,11,FALSE))</f>
        <v/>
      </c>
      <c r="AS1668" t="str">
        <f>IF(E1668="","",IF(AQ1668="","",IF(AR1668="","",IF((AR1668-AQ1668)*AP1668*$E1668/$D1668&lt;1,"&lt;1",ROUND((AR1668-AQ1668)*AP1668*$E1668/$D1668,2)))))</f>
        <v/>
      </c>
      <c r="AV1668" t="str">
        <f>IF(A1668="","",VLOOKUP(A1668,DADOS!F:R,12,FALSE))</f>
        <v/>
      </c>
      <c r="AW1668" t="str">
        <f>IF(A1668="","",IF(AU1668="","",IF(AV1668="","",IF((AV1668-AU1668)*AT1668*$E1668/$D1668&lt;1,"&lt;1",ROUND((AV1668-AU1668)*AT1668*$E1668/$D1668,2)))))</f>
        <v/>
      </c>
      <c r="AZ1668" t="str">
        <f>IF($A1668="","",VLOOKUP($A1668,DADOS!F:R,13,FALSE))</f>
        <v/>
      </c>
      <c r="BA1668" t="str">
        <f>IF(A1668="","",IF(AY1668="","",IF(AZ1668="","",IF((AZ1668-AY1668)*AX1668*$E1668/$D1668&lt;1,"&lt;1",ROUND((AZ1668-AY1668)*AX1668*$E1668/$D1668,2)))))</f>
        <v/>
      </c>
    </row>
    <row r="1669">
      <c r="B1669" t="str">
        <f>IF(A1669="","",A1669&amp;"/20")</f>
        <v/>
      </c>
      <c r="H1669" t="str">
        <f>IF($A1669="","",VLOOKUP($A1669,DADOS!F:O,3,FALSE))</f>
        <v/>
      </c>
      <c r="I1669" t="str">
        <f>IF(A1669="","",IF(H1669="","",IF((H1669-G1669)*F1669*$E1669/$D1669/1000&lt;0.2,"&lt;0,2",ROUND((H1669-G1669)*F1669*$E1669/$D1669/1000,2))))</f>
        <v/>
      </c>
      <c r="L1669" t="str">
        <f>IF($A1669="","",VLOOKUP($A1669,DADOS!F:O,6,FALSE))</f>
        <v/>
      </c>
      <c r="M1669" t="str">
        <f>IF(A1669="","",IF(L1669="","",IF((L1669-K1669)*J1669*$E1669/$D1669/1000&lt;0.2,"&lt;0,2",ROUND((L1669-K1669)*J1669*$E1669/$D1669/1000,2))))</f>
        <v/>
      </c>
      <c r="P1669" t="str">
        <f>IF($A1669="","",VLOOKUP($A1669,DADOS!F:O,5,FALSE))</f>
        <v/>
      </c>
      <c r="Q1669" t="str">
        <f>IF(A1669="","",IF(P1669="","",IF((P1669-O1669)*N1669*$E1669/$D1669/1000&lt;0.2,"&lt;0,2",ROUND((P1669-O1669)*N1669*$E1669/$D1669/1000,2))))</f>
        <v/>
      </c>
      <c r="T1669" t="str">
        <f>IF($A1669="","",VLOOKUP($A1669,DADOS!F:O,4,FALSE))</f>
        <v/>
      </c>
      <c r="U1669" t="str">
        <f>IF(A1669="","",IF(T1669="","",IF((T1669-S1669)*R1669*$E1669/$D1669/1000&lt;0.2,"&lt;0,2",ROUND((T1669-S1669)*R1669*$E1669/$D1669/1000,2))))</f>
        <v/>
      </c>
      <c r="X1669" t="str">
        <f>IF($A1669="","",VLOOKUP($A1669,DADOS!F:O,9,FALSE))</f>
        <v/>
      </c>
      <c r="Y1669" t="str">
        <f>IF(A1669="","",IF(X1669="","",IF((X1669-W1669)*V1669*$E1669/$D1669&lt;1,"&lt;1",ROUND((X1669-W1669)*V1669*$E1669/$D1669,2))))</f>
        <v/>
      </c>
      <c r="AB1669" t="str">
        <f>IF($A1669="","",VLOOKUP($A1669,DADOS!F:O,7,FALSE))</f>
        <v/>
      </c>
      <c r="AC1669" t="str">
        <f>IF(A1669="","",IF(AB1669="","",IF((AB1669-AA1669)*Z1669*$E1669/$D1669&lt;1,"&lt;1",ROUND((AB1669-AA1669)*Z1669*$E1669/$D1669,2))))</f>
        <v/>
      </c>
      <c r="AF1669" t="str">
        <f>IF($A1669="","",VLOOKUP($A1669,DADOS!F:O,10,FALSE))</f>
        <v/>
      </c>
      <c r="AG1669" t="str">
        <f>IF(A1669="","",IF(AF1669="","",IF((AF1669-AE1669)*AD1669*$E1669/$D1669&lt;1,"&lt;1",ROUND((AF1669-AE1669)*AD1669*$E1669/$D1669,2))))</f>
        <v/>
      </c>
      <c r="AJ1669" t="str">
        <f>IF($A1669="","",VLOOKUP($A1669,DADOS!F:O,8,FALSE))</f>
        <v/>
      </c>
      <c r="AK1669" t="str">
        <f>IF(A1669="","",IF(AJ1669="","",IF((AJ1669-AI1669)*AH1669*$E1669/$D1669&lt;1,"&lt;1",ROUND((AJ1669-AI1669)*AH1669*$E1669/$D1669,2))))</f>
        <v/>
      </c>
      <c r="AN1669" t="str">
        <f>IF($A1669="","",VLOOKUP($A1669,DADOS!F:O,2,FALSE))</f>
        <v/>
      </c>
      <c r="AO1669" t="str">
        <f>IF(A1669="","",IF(AN1669="","",IF((AN1669-AM1669)*AL1669*$E1669/$D1669/1000&lt;0.2,"&lt;0,2",ROUND((AN1669-AM1669)*AL1669*$E1669/$D1669/1000,2))))</f>
        <v/>
      </c>
      <c r="AQ1669">
        <v>0</v>
      </c>
      <c r="AR1669" t="str">
        <f>IF($A1669="","",VLOOKUP($A1669,DADOS!F:P,11,FALSE))</f>
        <v/>
      </c>
      <c r="AS1669" t="str">
        <f>IF(E1669="","",IF(AQ1669="","",IF(AR1669="","",IF((AR1669-AQ1669)*AP1669*$E1669/$D1669&lt;1,"&lt;1",ROUND((AR1669-AQ1669)*AP1669*$E1669/$D1669,2)))))</f>
        <v/>
      </c>
      <c r="AV1669" t="str">
        <f>IF(A1669="","",VLOOKUP(A1669,DADOS!F:R,12,FALSE))</f>
        <v/>
      </c>
      <c r="AW1669" t="str">
        <f>IF(A1669="","",IF(AU1669="","",IF(AV1669="","",IF((AV1669-AU1669)*AT1669*$E1669/$D1669&lt;1,"&lt;1",ROUND((AV1669-AU1669)*AT1669*$E1669/$D1669,2)))))</f>
        <v/>
      </c>
      <c r="AZ1669" t="str">
        <f>IF($A1669="","",VLOOKUP($A1669,DADOS!F:R,13,FALSE))</f>
        <v/>
      </c>
      <c r="BA1669" t="str">
        <f>IF(A1669="","",IF(AY1669="","",IF(AZ1669="","",IF((AZ1669-AY1669)*AX1669*$E1669/$D1669&lt;1,"&lt;1",ROUND((AZ1669-AY1669)*AX1669*$E1669/$D1669,2)))))</f>
        <v/>
      </c>
    </row>
    <row r="1670">
      <c r="B1670" t="str">
        <f>IF(A1670="","",A1670&amp;"/20")</f>
        <v/>
      </c>
      <c r="H1670" t="str">
        <f>IF($A1670="","",VLOOKUP($A1670,DADOS!F:O,3,FALSE))</f>
        <v/>
      </c>
      <c r="I1670" t="str">
        <f>IF(A1670="","",IF(H1670="","",IF((H1670-G1670)*F1670*$E1670/$D1670/1000&lt;0.2,"&lt;0,2",ROUND((H1670-G1670)*F1670*$E1670/$D1670/1000,2))))</f>
        <v/>
      </c>
      <c r="L1670" t="str">
        <f>IF($A1670="","",VLOOKUP($A1670,DADOS!F:O,6,FALSE))</f>
        <v/>
      </c>
      <c r="M1670" t="str">
        <f>IF(A1670="","",IF(L1670="","",IF((L1670-K1670)*J1670*$E1670/$D1670/1000&lt;0.2,"&lt;0,2",ROUND((L1670-K1670)*J1670*$E1670/$D1670/1000,2))))</f>
        <v/>
      </c>
      <c r="P1670" t="str">
        <f>IF($A1670="","",VLOOKUP($A1670,DADOS!F:O,5,FALSE))</f>
        <v/>
      </c>
      <c r="Q1670" t="str">
        <f>IF(A1670="","",IF(P1670="","",IF((P1670-O1670)*N1670*$E1670/$D1670/1000&lt;0.2,"&lt;0,2",ROUND((P1670-O1670)*N1670*$E1670/$D1670/1000,2))))</f>
        <v/>
      </c>
      <c r="T1670" t="str">
        <f>IF($A1670="","",VLOOKUP($A1670,DADOS!F:O,4,FALSE))</f>
        <v/>
      </c>
      <c r="U1670" t="str">
        <f>IF(A1670="","",IF(T1670="","",IF((T1670-S1670)*R1670*$E1670/$D1670/1000&lt;0.2,"&lt;0,2",ROUND((T1670-S1670)*R1670*$E1670/$D1670/1000,2))))</f>
        <v/>
      </c>
      <c r="X1670" t="str">
        <f>IF($A1670="","",VLOOKUP($A1670,DADOS!F:O,9,FALSE))</f>
        <v/>
      </c>
      <c r="Y1670" t="str">
        <f>IF(A1670="","",IF(X1670="","",IF((X1670-W1670)*V1670*$E1670/$D1670&lt;1,"&lt;1",ROUND((X1670-W1670)*V1670*$E1670/$D1670,2))))</f>
        <v/>
      </c>
      <c r="AB1670" t="str">
        <f>IF($A1670="","",VLOOKUP($A1670,DADOS!F:O,7,FALSE))</f>
        <v/>
      </c>
      <c r="AC1670" t="str">
        <f>IF(A1670="","",IF(AB1670="","",IF((AB1670-AA1670)*Z1670*$E1670/$D1670&lt;1,"&lt;1",ROUND((AB1670-AA1670)*Z1670*$E1670/$D1670,2))))</f>
        <v/>
      </c>
      <c r="AF1670" t="str">
        <f>IF($A1670="","",VLOOKUP($A1670,DADOS!F:O,10,FALSE))</f>
        <v/>
      </c>
      <c r="AG1670" t="str">
        <f>IF(A1670="","",IF(AF1670="","",IF((AF1670-AE1670)*AD1670*$E1670/$D1670&lt;1,"&lt;1",ROUND((AF1670-AE1670)*AD1670*$E1670/$D1670,2))))</f>
        <v/>
      </c>
      <c r="AJ1670" t="str">
        <f>IF($A1670="","",VLOOKUP($A1670,DADOS!F:O,8,FALSE))</f>
        <v/>
      </c>
      <c r="AK1670" t="str">
        <f>IF(A1670="","",IF(AJ1670="","",IF((AJ1670-AI1670)*AH1670*$E1670/$D1670&lt;1,"&lt;1",ROUND((AJ1670-AI1670)*AH1670*$E1670/$D1670,2))))</f>
        <v/>
      </c>
      <c r="AN1670" t="str">
        <f>IF($A1670="","",VLOOKUP($A1670,DADOS!F:O,2,FALSE))</f>
        <v/>
      </c>
      <c r="AO1670" t="str">
        <f>IF(A1670="","",IF(AN1670="","",IF((AN1670-AM1670)*AL1670*$E1670/$D1670/1000&lt;0.2,"&lt;0,2",ROUND((AN1670-AM1670)*AL1670*$E1670/$D1670/1000,2))))</f>
        <v/>
      </c>
      <c r="AQ1670">
        <v>0</v>
      </c>
      <c r="AR1670" t="str">
        <f>IF($A1670="","",VLOOKUP($A1670,DADOS!F:P,11,FALSE))</f>
        <v/>
      </c>
      <c r="AS1670" t="str">
        <f>IF(E1670="","",IF(AQ1670="","",IF(AR1670="","",IF((AR1670-AQ1670)*AP1670*$E1670/$D1670&lt;1,"&lt;1",ROUND((AR1670-AQ1670)*AP1670*$E1670/$D1670,2)))))</f>
        <v/>
      </c>
      <c r="AV1670" t="str">
        <f>IF(A1670="","",VLOOKUP(A1670,DADOS!F:R,12,FALSE))</f>
        <v/>
      </c>
      <c r="AW1670" t="str">
        <f>IF(A1670="","",IF(AU1670="","",IF(AV1670="","",IF((AV1670-AU1670)*AT1670*$E1670/$D1670&lt;1,"&lt;1",ROUND((AV1670-AU1670)*AT1670*$E1670/$D1670,2)))))</f>
        <v/>
      </c>
      <c r="AZ1670" t="str">
        <f>IF($A1670="","",VLOOKUP($A1670,DADOS!F:R,13,FALSE))</f>
        <v/>
      </c>
      <c r="BA1670" t="str">
        <f>IF(A1670="","",IF(AY1670="","",IF(AZ1670="","",IF((AZ1670-AY1670)*AX1670*$E1670/$D1670&lt;1,"&lt;1",ROUND((AZ1670-AY1670)*AX1670*$E1670/$D1670,2)))))</f>
        <v/>
      </c>
    </row>
    <row r="1671">
      <c r="B1671" t="str">
        <f>IF(A1671="","",A1671&amp;"/20")</f>
        <v/>
      </c>
      <c r="H1671" t="str">
        <f>IF($A1671="","",VLOOKUP($A1671,DADOS!F:O,3,FALSE))</f>
        <v/>
      </c>
      <c r="I1671" t="str">
        <f>IF(A1671="","",IF(H1671="","",IF((H1671-G1671)*F1671*$E1671/$D1671/1000&lt;0.2,"&lt;0,2",ROUND((H1671-G1671)*F1671*$E1671/$D1671/1000,2))))</f>
        <v/>
      </c>
      <c r="L1671" t="str">
        <f>IF($A1671="","",VLOOKUP($A1671,DADOS!F:O,6,FALSE))</f>
        <v/>
      </c>
      <c r="M1671" t="str">
        <f>IF(A1671="","",IF(L1671="","",IF((L1671-K1671)*J1671*$E1671/$D1671/1000&lt;0.2,"&lt;0,2",ROUND((L1671-K1671)*J1671*$E1671/$D1671/1000,2))))</f>
        <v/>
      </c>
      <c r="P1671" t="str">
        <f>IF($A1671="","",VLOOKUP($A1671,DADOS!F:O,5,FALSE))</f>
        <v/>
      </c>
      <c r="Q1671" t="str">
        <f>IF(A1671="","",IF(P1671="","",IF((P1671-O1671)*N1671*$E1671/$D1671/1000&lt;0.2,"&lt;0,2",ROUND((P1671-O1671)*N1671*$E1671/$D1671/1000,2))))</f>
        <v/>
      </c>
      <c r="T1671" t="str">
        <f>IF($A1671="","",VLOOKUP($A1671,DADOS!F:O,4,FALSE))</f>
        <v/>
      </c>
      <c r="U1671" t="str">
        <f>IF(A1671="","",IF(T1671="","",IF((T1671-S1671)*R1671*$E1671/$D1671/1000&lt;0.2,"&lt;0,2",ROUND((T1671-S1671)*R1671*$E1671/$D1671/1000,2))))</f>
        <v/>
      </c>
      <c r="X1671" t="str">
        <f>IF($A1671="","",VLOOKUP($A1671,DADOS!F:O,9,FALSE))</f>
        <v/>
      </c>
      <c r="Y1671" t="str">
        <f>IF(A1671="","",IF(X1671="","",IF((X1671-W1671)*V1671*$E1671/$D1671&lt;1,"&lt;1",ROUND((X1671-W1671)*V1671*$E1671/$D1671,2))))</f>
        <v/>
      </c>
      <c r="AB1671" t="str">
        <f>IF($A1671="","",VLOOKUP($A1671,DADOS!F:O,7,FALSE))</f>
        <v/>
      </c>
      <c r="AC1671" t="str">
        <f>IF(A1671="","",IF(AB1671="","",IF((AB1671-AA1671)*Z1671*$E1671/$D1671&lt;1,"&lt;1",ROUND((AB1671-AA1671)*Z1671*$E1671/$D1671,2))))</f>
        <v/>
      </c>
      <c r="AF1671" t="str">
        <f>IF($A1671="","",VLOOKUP($A1671,DADOS!F:O,10,FALSE))</f>
        <v/>
      </c>
      <c r="AG1671" t="str">
        <f>IF(A1671="","",IF(AF1671="","",IF((AF1671-AE1671)*AD1671*$E1671/$D1671&lt;1,"&lt;1",ROUND((AF1671-AE1671)*AD1671*$E1671/$D1671,2))))</f>
        <v/>
      </c>
      <c r="AJ1671" t="str">
        <f>IF($A1671="","",VLOOKUP($A1671,DADOS!F:O,8,FALSE))</f>
        <v/>
      </c>
      <c r="AK1671" t="str">
        <f>IF(A1671="","",IF(AJ1671="","",IF((AJ1671-AI1671)*AH1671*$E1671/$D1671&lt;1,"&lt;1",ROUND((AJ1671-AI1671)*AH1671*$E1671/$D1671,2))))</f>
        <v/>
      </c>
      <c r="AN1671" t="str">
        <f>IF($A1671="","",VLOOKUP($A1671,DADOS!F:O,2,FALSE))</f>
        <v/>
      </c>
      <c r="AO1671" t="str">
        <f>IF(A1671="","",IF(AN1671="","",IF((AN1671-AM1671)*AL1671*$E1671/$D1671/1000&lt;0.2,"&lt;0,2",ROUND((AN1671-AM1671)*AL1671*$E1671/$D1671/1000,2))))</f>
        <v/>
      </c>
      <c r="AQ1671">
        <v>0</v>
      </c>
      <c r="AR1671" t="str">
        <f>IF($A1671="","",VLOOKUP($A1671,DADOS!F:P,11,FALSE))</f>
        <v/>
      </c>
      <c r="AS1671" t="str">
        <f>IF(E1671="","",IF(AQ1671="","",IF(AR1671="","",IF((AR1671-AQ1671)*AP1671*$E1671/$D1671&lt;1,"&lt;1",ROUND((AR1671-AQ1671)*AP1671*$E1671/$D1671,2)))))</f>
        <v/>
      </c>
      <c r="AV1671" t="str">
        <f>IF(A1671="","",VLOOKUP(A1671,DADOS!F:R,12,FALSE))</f>
        <v/>
      </c>
      <c r="AW1671" t="str">
        <f>IF(A1671="","",IF(AU1671="","",IF(AV1671="","",IF((AV1671-AU1671)*AT1671*$E1671/$D1671&lt;1,"&lt;1",ROUND((AV1671-AU1671)*AT1671*$E1671/$D1671,2)))))</f>
        <v/>
      </c>
      <c r="AZ1671" t="str">
        <f>IF($A1671="","",VLOOKUP($A1671,DADOS!F:R,13,FALSE))</f>
        <v/>
      </c>
      <c r="BA1671" t="str">
        <f>IF(A1671="","",IF(AY1671="","",IF(AZ1671="","",IF((AZ1671-AY1671)*AX1671*$E1671/$D1671&lt;1,"&lt;1",ROUND((AZ1671-AY1671)*AX1671*$E1671/$D1671,2)))))</f>
        <v/>
      </c>
    </row>
    <row r="1672">
      <c r="B1672" t="str">
        <f>IF(A1672="","",A1672&amp;"/20")</f>
        <v/>
      </c>
      <c r="H1672" t="str">
        <f>IF($A1672="","",VLOOKUP($A1672,DADOS!F:O,3,FALSE))</f>
        <v/>
      </c>
      <c r="I1672" t="str">
        <f>IF(A1672="","",IF(H1672="","",IF((H1672-G1672)*F1672*$E1672/$D1672/1000&lt;0.2,"&lt;0,2",ROUND((H1672-G1672)*F1672*$E1672/$D1672/1000,2))))</f>
        <v/>
      </c>
      <c r="L1672" t="str">
        <f>IF($A1672="","",VLOOKUP($A1672,DADOS!F:O,6,FALSE))</f>
        <v/>
      </c>
      <c r="M1672" t="str">
        <f>IF(A1672="","",IF(L1672="","",IF((L1672-K1672)*J1672*$E1672/$D1672/1000&lt;0.2,"&lt;0,2",ROUND((L1672-K1672)*J1672*$E1672/$D1672/1000,2))))</f>
        <v/>
      </c>
      <c r="P1672" t="str">
        <f>IF($A1672="","",VLOOKUP($A1672,DADOS!F:O,5,FALSE))</f>
        <v/>
      </c>
      <c r="Q1672" t="str">
        <f>IF(A1672="","",IF(P1672="","",IF((P1672-O1672)*N1672*$E1672/$D1672/1000&lt;0.2,"&lt;0,2",ROUND((P1672-O1672)*N1672*$E1672/$D1672/1000,2))))</f>
        <v/>
      </c>
      <c r="T1672" t="str">
        <f>IF($A1672="","",VLOOKUP($A1672,DADOS!F:O,4,FALSE))</f>
        <v/>
      </c>
      <c r="U1672" t="str">
        <f>IF(A1672="","",IF(T1672="","",IF((T1672-S1672)*R1672*$E1672/$D1672/1000&lt;0.2,"&lt;0,2",ROUND((T1672-S1672)*R1672*$E1672/$D1672/1000,2))))</f>
        <v/>
      </c>
      <c r="X1672" t="str">
        <f>IF($A1672="","",VLOOKUP($A1672,DADOS!F:O,9,FALSE))</f>
        <v/>
      </c>
      <c r="Y1672" t="str">
        <f>IF(A1672="","",IF(X1672="","",IF((X1672-W1672)*V1672*$E1672/$D1672&lt;1,"&lt;1",ROUND((X1672-W1672)*V1672*$E1672/$D1672,2))))</f>
        <v/>
      </c>
      <c r="AB1672" t="str">
        <f>IF($A1672="","",VLOOKUP($A1672,DADOS!F:O,7,FALSE))</f>
        <v/>
      </c>
      <c r="AC1672" t="str">
        <f>IF(A1672="","",IF(AB1672="","",IF((AB1672-AA1672)*Z1672*$E1672/$D1672&lt;1,"&lt;1",ROUND((AB1672-AA1672)*Z1672*$E1672/$D1672,2))))</f>
        <v/>
      </c>
      <c r="AF1672" t="str">
        <f>IF($A1672="","",VLOOKUP($A1672,DADOS!F:O,10,FALSE))</f>
        <v/>
      </c>
      <c r="AG1672" t="str">
        <f>IF(A1672="","",IF(AF1672="","",IF((AF1672-AE1672)*AD1672*$E1672/$D1672&lt;1,"&lt;1",ROUND((AF1672-AE1672)*AD1672*$E1672/$D1672,2))))</f>
        <v/>
      </c>
      <c r="AJ1672" t="str">
        <f>IF($A1672="","",VLOOKUP($A1672,DADOS!F:O,8,FALSE))</f>
        <v/>
      </c>
      <c r="AK1672" t="str">
        <f>IF(A1672="","",IF(AJ1672="","",IF((AJ1672-AI1672)*AH1672*$E1672/$D1672&lt;1,"&lt;1",ROUND((AJ1672-AI1672)*AH1672*$E1672/$D1672,2))))</f>
        <v/>
      </c>
      <c r="AN1672" t="str">
        <f>IF($A1672="","",VLOOKUP($A1672,DADOS!F:O,2,FALSE))</f>
        <v/>
      </c>
      <c r="AO1672" t="str">
        <f>IF(A1672="","",IF(AN1672="","",IF((AN1672-AM1672)*AL1672*$E1672/$D1672/1000&lt;0.2,"&lt;0,2",ROUND((AN1672-AM1672)*AL1672*$E1672/$D1672/1000,2))))</f>
        <v/>
      </c>
      <c r="AQ1672">
        <v>0</v>
      </c>
      <c r="AR1672" t="str">
        <f>IF($A1672="","",VLOOKUP($A1672,DADOS!F:P,11,FALSE))</f>
        <v/>
      </c>
      <c r="AS1672" t="str">
        <f>IF(E1672="","",IF(AQ1672="","",IF(AR1672="","",IF((AR1672-AQ1672)*AP1672*$E1672/$D1672&lt;1,"&lt;1",ROUND((AR1672-AQ1672)*AP1672*$E1672/$D1672,2)))))</f>
        <v/>
      </c>
      <c r="AV1672" t="str">
        <f>IF(A1672="","",VLOOKUP(A1672,DADOS!F:R,12,FALSE))</f>
        <v/>
      </c>
      <c r="AW1672" t="str">
        <f>IF(A1672="","",IF(AU1672="","",IF(AV1672="","",IF((AV1672-AU1672)*AT1672*$E1672/$D1672&lt;1,"&lt;1",ROUND((AV1672-AU1672)*AT1672*$E1672/$D1672,2)))))</f>
        <v/>
      </c>
      <c r="AZ1672" t="str">
        <f>IF($A1672="","",VLOOKUP($A1672,DADOS!F:R,13,FALSE))</f>
        <v/>
      </c>
      <c r="BA1672" t="str">
        <f>IF(A1672="","",IF(AY1672="","",IF(AZ1672="","",IF((AZ1672-AY1672)*AX1672*$E1672/$D1672&lt;1,"&lt;1",ROUND((AZ1672-AY1672)*AX1672*$E1672/$D1672,2)))))</f>
        <v/>
      </c>
    </row>
    <row r="1673">
      <c r="B1673" t="str">
        <f>IF(A1673="","",A1673&amp;"/20")</f>
        <v/>
      </c>
      <c r="H1673" t="str">
        <f>IF($A1673="","",VLOOKUP($A1673,DADOS!F:O,3,FALSE))</f>
        <v/>
      </c>
      <c r="I1673" t="str">
        <f>IF(A1673="","",IF(H1673="","",IF((H1673-G1673)*F1673*$E1673/$D1673/1000&lt;0.2,"&lt;0,2",ROUND((H1673-G1673)*F1673*$E1673/$D1673/1000,2))))</f>
        <v/>
      </c>
      <c r="L1673" t="str">
        <f>IF($A1673="","",VLOOKUP($A1673,DADOS!F:O,6,FALSE))</f>
        <v/>
      </c>
      <c r="M1673" t="str">
        <f>IF(A1673="","",IF(L1673="","",IF((L1673-K1673)*J1673*$E1673/$D1673/1000&lt;0.2,"&lt;0,2",ROUND((L1673-K1673)*J1673*$E1673/$D1673/1000,2))))</f>
        <v/>
      </c>
      <c r="P1673" t="str">
        <f>IF($A1673="","",VLOOKUP($A1673,DADOS!F:O,5,FALSE))</f>
        <v/>
      </c>
      <c r="Q1673" t="str">
        <f>IF(A1673="","",IF(P1673="","",IF((P1673-O1673)*N1673*$E1673/$D1673/1000&lt;0.2,"&lt;0,2",ROUND((P1673-O1673)*N1673*$E1673/$D1673/1000,2))))</f>
        <v/>
      </c>
      <c r="T1673" t="str">
        <f>IF($A1673="","",VLOOKUP($A1673,DADOS!F:O,4,FALSE))</f>
        <v/>
      </c>
      <c r="U1673" t="str">
        <f>IF(A1673="","",IF(T1673="","",IF((T1673-S1673)*R1673*$E1673/$D1673/1000&lt;0.2,"&lt;0,2",ROUND((T1673-S1673)*R1673*$E1673/$D1673/1000,2))))</f>
        <v/>
      </c>
      <c r="X1673" t="str">
        <f>IF($A1673="","",VLOOKUP($A1673,DADOS!F:O,9,FALSE))</f>
        <v/>
      </c>
      <c r="Y1673" t="str">
        <f>IF(A1673="","",IF(X1673="","",IF((X1673-W1673)*V1673*$E1673/$D1673&lt;1,"&lt;1",ROUND((X1673-W1673)*V1673*$E1673/$D1673,2))))</f>
        <v/>
      </c>
      <c r="AB1673" t="str">
        <f>IF($A1673="","",VLOOKUP($A1673,DADOS!F:O,7,FALSE))</f>
        <v/>
      </c>
      <c r="AC1673" t="str">
        <f>IF(A1673="","",IF(AB1673="","",IF((AB1673-AA1673)*Z1673*$E1673/$D1673&lt;1,"&lt;1",ROUND((AB1673-AA1673)*Z1673*$E1673/$D1673,2))))</f>
        <v/>
      </c>
      <c r="AF1673" t="str">
        <f>IF($A1673="","",VLOOKUP($A1673,DADOS!F:O,10,FALSE))</f>
        <v/>
      </c>
      <c r="AG1673" t="str">
        <f>IF(A1673="","",IF(AF1673="","",IF((AF1673-AE1673)*AD1673*$E1673/$D1673&lt;1,"&lt;1",ROUND((AF1673-AE1673)*AD1673*$E1673/$D1673,2))))</f>
        <v/>
      </c>
      <c r="AJ1673" t="str">
        <f>IF($A1673="","",VLOOKUP($A1673,DADOS!F:O,8,FALSE))</f>
        <v/>
      </c>
      <c r="AK1673" t="str">
        <f>IF(A1673="","",IF(AJ1673="","",IF((AJ1673-AI1673)*AH1673*$E1673/$D1673&lt;1,"&lt;1",ROUND((AJ1673-AI1673)*AH1673*$E1673/$D1673,2))))</f>
        <v/>
      </c>
      <c r="AN1673" t="str">
        <f>IF($A1673="","",VLOOKUP($A1673,DADOS!F:O,2,FALSE))</f>
        <v/>
      </c>
      <c r="AO1673" t="str">
        <f>IF(A1673="","",IF(AN1673="","",IF((AN1673-AM1673)*AL1673*$E1673/$D1673/1000&lt;0.2,"&lt;0,2",ROUND((AN1673-AM1673)*AL1673*$E1673/$D1673/1000,2))))</f>
        <v/>
      </c>
      <c r="AQ1673">
        <v>0</v>
      </c>
      <c r="AR1673" t="str">
        <f>IF($A1673="","",VLOOKUP($A1673,DADOS!F:P,11,FALSE))</f>
        <v/>
      </c>
      <c r="AS1673" t="str">
        <f>IF(E1673="","",IF(AQ1673="","",IF(AR1673="","",IF((AR1673-AQ1673)*AP1673*$E1673/$D1673&lt;1,"&lt;1",ROUND((AR1673-AQ1673)*AP1673*$E1673/$D1673,2)))))</f>
        <v/>
      </c>
      <c r="AV1673" t="str">
        <f>IF(A1673="","",VLOOKUP(A1673,DADOS!F:R,12,FALSE))</f>
        <v/>
      </c>
      <c r="AW1673" t="str">
        <f>IF(A1673="","",IF(AU1673="","",IF(AV1673="","",IF((AV1673-AU1673)*AT1673*$E1673/$D1673&lt;1,"&lt;1",ROUND((AV1673-AU1673)*AT1673*$E1673/$D1673,2)))))</f>
        <v/>
      </c>
      <c r="AZ1673" t="str">
        <f>IF($A1673="","",VLOOKUP($A1673,DADOS!F:R,13,FALSE))</f>
        <v/>
      </c>
      <c r="BA1673" t="str">
        <f>IF(A1673="","",IF(AY1673="","",IF(AZ1673="","",IF((AZ1673-AY1673)*AX1673*$E1673/$D1673&lt;1,"&lt;1",ROUND((AZ1673-AY1673)*AX1673*$E1673/$D1673,2)))))</f>
        <v/>
      </c>
    </row>
    <row r="1674">
      <c r="B1674" t="str">
        <f>IF(A1674="","",A1674&amp;"/20")</f>
        <v/>
      </c>
      <c r="H1674" t="str">
        <f>IF($A1674="","",VLOOKUP($A1674,DADOS!F:O,3,FALSE))</f>
        <v/>
      </c>
      <c r="I1674" t="str">
        <f>IF(A1674="","",IF(H1674="","",IF((H1674-G1674)*F1674*$E1674/$D1674/1000&lt;0.2,"&lt;0,2",ROUND((H1674-G1674)*F1674*$E1674/$D1674/1000,2))))</f>
        <v/>
      </c>
      <c r="L1674" t="str">
        <f>IF($A1674="","",VLOOKUP($A1674,DADOS!F:O,6,FALSE))</f>
        <v/>
      </c>
      <c r="M1674" t="str">
        <f>IF(A1674="","",IF(L1674="","",IF((L1674-K1674)*J1674*$E1674/$D1674/1000&lt;0.2,"&lt;0,2",ROUND((L1674-K1674)*J1674*$E1674/$D1674/1000,2))))</f>
        <v/>
      </c>
      <c r="P1674" t="str">
        <f>IF($A1674="","",VLOOKUP($A1674,DADOS!F:O,5,FALSE))</f>
        <v/>
      </c>
      <c r="Q1674" t="str">
        <f>IF(A1674="","",IF(P1674="","",IF((P1674-O1674)*N1674*$E1674/$D1674/1000&lt;0.2,"&lt;0,2",ROUND((P1674-O1674)*N1674*$E1674/$D1674/1000,2))))</f>
        <v/>
      </c>
      <c r="T1674" t="str">
        <f>IF($A1674="","",VLOOKUP($A1674,DADOS!F:O,4,FALSE))</f>
        <v/>
      </c>
      <c r="U1674" t="str">
        <f>IF(A1674="","",IF(T1674="","",IF((T1674-S1674)*R1674*$E1674/$D1674/1000&lt;0.2,"&lt;0,2",ROUND((T1674-S1674)*R1674*$E1674/$D1674/1000,2))))</f>
        <v/>
      </c>
      <c r="X1674" t="str">
        <f>IF($A1674="","",VLOOKUP($A1674,DADOS!F:O,9,FALSE))</f>
        <v/>
      </c>
      <c r="Y1674" t="str">
        <f>IF(A1674="","",IF(X1674="","",IF((X1674-W1674)*V1674*$E1674/$D1674&lt;1,"&lt;1",ROUND((X1674-W1674)*V1674*$E1674/$D1674,2))))</f>
        <v/>
      </c>
      <c r="AB1674" t="str">
        <f>IF($A1674="","",VLOOKUP($A1674,DADOS!F:O,7,FALSE))</f>
        <v/>
      </c>
      <c r="AC1674" t="str">
        <f>IF(A1674="","",IF(AB1674="","",IF((AB1674-AA1674)*Z1674*$E1674/$D1674&lt;1,"&lt;1",ROUND((AB1674-AA1674)*Z1674*$E1674/$D1674,2))))</f>
        <v/>
      </c>
      <c r="AF1674" t="str">
        <f>IF($A1674="","",VLOOKUP($A1674,DADOS!F:O,10,FALSE))</f>
        <v/>
      </c>
      <c r="AG1674" t="str">
        <f>IF(A1674="","",IF(AF1674="","",IF((AF1674-AE1674)*AD1674*$E1674/$D1674&lt;1,"&lt;1",ROUND((AF1674-AE1674)*AD1674*$E1674/$D1674,2))))</f>
        <v/>
      </c>
      <c r="AJ1674" t="str">
        <f>IF($A1674="","",VLOOKUP($A1674,DADOS!F:O,8,FALSE))</f>
        <v/>
      </c>
      <c r="AK1674" t="str">
        <f>IF(A1674="","",IF(AJ1674="","",IF((AJ1674-AI1674)*AH1674*$E1674/$D1674&lt;1,"&lt;1",ROUND((AJ1674-AI1674)*AH1674*$E1674/$D1674,2))))</f>
        <v/>
      </c>
      <c r="AN1674" t="str">
        <f>IF($A1674="","",VLOOKUP($A1674,DADOS!F:O,2,FALSE))</f>
        <v/>
      </c>
      <c r="AO1674" t="str">
        <f>IF(A1674="","",IF(AN1674="","",IF((AN1674-AM1674)*AL1674*$E1674/$D1674/1000&lt;0.2,"&lt;0,2",ROUND((AN1674-AM1674)*AL1674*$E1674/$D1674/1000,2))))</f>
        <v/>
      </c>
      <c r="AQ1674">
        <v>0</v>
      </c>
      <c r="AR1674" t="str">
        <f>IF($A1674="","",VLOOKUP($A1674,DADOS!F:P,11,FALSE))</f>
        <v/>
      </c>
      <c r="AS1674" t="str">
        <f>IF(E1674="","",IF(AQ1674="","",IF(AR1674="","",IF((AR1674-AQ1674)*AP1674*$E1674/$D1674&lt;1,"&lt;1",ROUND((AR1674-AQ1674)*AP1674*$E1674/$D1674,2)))))</f>
        <v/>
      </c>
      <c r="AV1674" t="str">
        <f>IF(A1674="","",VLOOKUP(A1674,DADOS!F:R,12,FALSE))</f>
        <v/>
      </c>
      <c r="AW1674" t="str">
        <f>IF(A1674="","",IF(AU1674="","",IF(AV1674="","",IF((AV1674-AU1674)*AT1674*$E1674/$D1674&lt;1,"&lt;1",ROUND((AV1674-AU1674)*AT1674*$E1674/$D1674,2)))))</f>
        <v/>
      </c>
      <c r="AZ1674" t="str">
        <f>IF($A1674="","",VLOOKUP($A1674,DADOS!F:R,13,FALSE))</f>
        <v/>
      </c>
      <c r="BA1674" t="str">
        <f>IF(A1674="","",IF(AY1674="","",IF(AZ1674="","",IF((AZ1674-AY1674)*AX1674*$E1674/$D1674&lt;1,"&lt;1",ROUND((AZ1674-AY1674)*AX1674*$E1674/$D1674,2)))))</f>
        <v/>
      </c>
    </row>
    <row r="1675">
      <c r="B1675" t="str">
        <f>IF(A1675="","",A1675&amp;"/20")</f>
        <v/>
      </c>
      <c r="H1675" t="str">
        <f>IF($A1675="","",VLOOKUP($A1675,DADOS!F:O,3,FALSE))</f>
        <v/>
      </c>
      <c r="I1675" t="str">
        <f>IF(A1675="","",IF(H1675="","",IF((H1675-G1675)*F1675*$E1675/$D1675/1000&lt;0.2,"&lt;0,2",ROUND((H1675-G1675)*F1675*$E1675/$D1675/1000,2))))</f>
        <v/>
      </c>
      <c r="L1675" t="str">
        <f>IF($A1675="","",VLOOKUP($A1675,DADOS!F:O,6,FALSE))</f>
        <v/>
      </c>
      <c r="M1675" t="str">
        <f>IF(A1675="","",IF(L1675="","",IF((L1675-K1675)*J1675*$E1675/$D1675/1000&lt;0.2,"&lt;0,2",ROUND((L1675-K1675)*J1675*$E1675/$D1675/1000,2))))</f>
        <v/>
      </c>
      <c r="P1675" t="str">
        <f>IF($A1675="","",VLOOKUP($A1675,DADOS!F:O,5,FALSE))</f>
        <v/>
      </c>
      <c r="Q1675" t="str">
        <f>IF(A1675="","",IF(P1675="","",IF((P1675-O1675)*N1675*$E1675/$D1675/1000&lt;0.2,"&lt;0,2",ROUND((P1675-O1675)*N1675*$E1675/$D1675/1000,2))))</f>
        <v/>
      </c>
      <c r="T1675" t="str">
        <f>IF($A1675="","",VLOOKUP($A1675,DADOS!F:O,4,FALSE))</f>
        <v/>
      </c>
      <c r="U1675" t="str">
        <f>IF(A1675="","",IF(T1675="","",IF((T1675-S1675)*R1675*$E1675/$D1675/1000&lt;0.2,"&lt;0,2",ROUND((T1675-S1675)*R1675*$E1675/$D1675/1000,2))))</f>
        <v/>
      </c>
      <c r="X1675" t="str">
        <f>IF($A1675="","",VLOOKUP($A1675,DADOS!F:O,9,FALSE))</f>
        <v/>
      </c>
      <c r="Y1675" t="str">
        <f>IF(A1675="","",IF(X1675="","",IF((X1675-W1675)*V1675*$E1675/$D1675&lt;1,"&lt;1",ROUND((X1675-W1675)*V1675*$E1675/$D1675,2))))</f>
        <v/>
      </c>
      <c r="AB1675" t="str">
        <f>IF($A1675="","",VLOOKUP($A1675,DADOS!F:O,7,FALSE))</f>
        <v/>
      </c>
      <c r="AC1675" t="str">
        <f>IF(A1675="","",IF(AB1675="","",IF((AB1675-AA1675)*Z1675*$E1675/$D1675&lt;1,"&lt;1",ROUND((AB1675-AA1675)*Z1675*$E1675/$D1675,2))))</f>
        <v/>
      </c>
      <c r="AF1675" t="str">
        <f>IF($A1675="","",VLOOKUP($A1675,DADOS!F:O,10,FALSE))</f>
        <v/>
      </c>
      <c r="AG1675" t="str">
        <f>IF(A1675="","",IF(AF1675="","",IF((AF1675-AE1675)*AD1675*$E1675/$D1675&lt;1,"&lt;1",ROUND((AF1675-AE1675)*AD1675*$E1675/$D1675,2))))</f>
        <v/>
      </c>
      <c r="AJ1675" t="str">
        <f>IF($A1675="","",VLOOKUP($A1675,DADOS!F:O,8,FALSE))</f>
        <v/>
      </c>
      <c r="AK1675" t="str">
        <f>IF(A1675="","",IF(AJ1675="","",IF((AJ1675-AI1675)*AH1675*$E1675/$D1675&lt;1,"&lt;1",ROUND((AJ1675-AI1675)*AH1675*$E1675/$D1675,2))))</f>
        <v/>
      </c>
      <c r="AN1675" t="str">
        <f>IF($A1675="","",VLOOKUP($A1675,DADOS!F:O,2,FALSE))</f>
        <v/>
      </c>
      <c r="AO1675" t="str">
        <f>IF(A1675="","",IF(AN1675="","",IF((AN1675-AM1675)*AL1675*$E1675/$D1675/1000&lt;0.2,"&lt;0,2",ROUND((AN1675-AM1675)*AL1675*$E1675/$D1675/1000,2))))</f>
        <v/>
      </c>
      <c r="AQ1675">
        <v>0</v>
      </c>
      <c r="AR1675" t="str">
        <f>IF($A1675="","",VLOOKUP($A1675,DADOS!F:P,11,FALSE))</f>
        <v/>
      </c>
      <c r="AS1675" t="str">
        <f>IF(E1675="","",IF(AQ1675="","",IF(AR1675="","",IF((AR1675-AQ1675)*AP1675*$E1675/$D1675&lt;1,"&lt;1",ROUND((AR1675-AQ1675)*AP1675*$E1675/$D1675,2)))))</f>
        <v/>
      </c>
      <c r="AV1675" t="str">
        <f>IF(A1675="","",VLOOKUP(A1675,DADOS!F:R,12,FALSE))</f>
        <v/>
      </c>
      <c r="AW1675" t="str">
        <f>IF(A1675="","",IF(AU1675="","",IF(AV1675="","",IF((AV1675-AU1675)*AT1675*$E1675/$D1675&lt;1,"&lt;1",ROUND((AV1675-AU1675)*AT1675*$E1675/$D1675,2)))))</f>
        <v/>
      </c>
      <c r="AZ1675" t="str">
        <f>IF($A1675="","",VLOOKUP($A1675,DADOS!F:R,13,FALSE))</f>
        <v/>
      </c>
      <c r="BA1675" t="str">
        <f>IF(A1675="","",IF(AY1675="","",IF(AZ1675="","",IF((AZ1675-AY1675)*AX1675*$E1675/$D1675&lt;1,"&lt;1",ROUND((AZ1675-AY1675)*AX1675*$E1675/$D1675,2)))))</f>
        <v/>
      </c>
    </row>
    <row r="1676">
      <c r="B1676" t="str">
        <f>IF(A1676="","",A1676&amp;"/20")</f>
        <v/>
      </c>
      <c r="H1676" t="str">
        <f>IF($A1676="","",VLOOKUP($A1676,DADOS!F:O,3,FALSE))</f>
        <v/>
      </c>
      <c r="I1676" t="str">
        <f>IF(A1676="","",IF(H1676="","",IF((H1676-G1676)*F1676*$E1676/$D1676/1000&lt;0.2,"&lt;0,2",ROUND((H1676-G1676)*F1676*$E1676/$D1676/1000,2))))</f>
        <v/>
      </c>
      <c r="L1676" t="str">
        <f>IF($A1676="","",VLOOKUP($A1676,DADOS!F:O,6,FALSE))</f>
        <v/>
      </c>
      <c r="M1676" t="str">
        <f>IF(A1676="","",IF(L1676="","",IF((L1676-K1676)*J1676*$E1676/$D1676/1000&lt;0.2,"&lt;0,2",ROUND((L1676-K1676)*J1676*$E1676/$D1676/1000,2))))</f>
        <v/>
      </c>
      <c r="P1676" t="str">
        <f>IF($A1676="","",VLOOKUP($A1676,DADOS!F:O,5,FALSE))</f>
        <v/>
      </c>
      <c r="Q1676" t="str">
        <f>IF(A1676="","",IF(P1676="","",IF((P1676-O1676)*N1676*$E1676/$D1676/1000&lt;0.2,"&lt;0,2",ROUND((P1676-O1676)*N1676*$E1676/$D1676/1000,2))))</f>
        <v/>
      </c>
      <c r="T1676" t="str">
        <f>IF($A1676="","",VLOOKUP($A1676,DADOS!F:O,4,FALSE))</f>
        <v/>
      </c>
      <c r="U1676" t="str">
        <f>IF(A1676="","",IF(T1676="","",IF((T1676-S1676)*R1676*$E1676/$D1676/1000&lt;0.2,"&lt;0,2",ROUND((T1676-S1676)*R1676*$E1676/$D1676/1000,2))))</f>
        <v/>
      </c>
      <c r="X1676" t="str">
        <f>IF($A1676="","",VLOOKUP($A1676,DADOS!F:O,9,FALSE))</f>
        <v/>
      </c>
      <c r="Y1676" t="str">
        <f>IF(A1676="","",IF(X1676="","",IF((X1676-W1676)*V1676*$E1676/$D1676&lt;1,"&lt;1",ROUND((X1676-W1676)*V1676*$E1676/$D1676,2))))</f>
        <v/>
      </c>
      <c r="AB1676" t="str">
        <f>IF($A1676="","",VLOOKUP($A1676,DADOS!F:O,7,FALSE))</f>
        <v/>
      </c>
      <c r="AC1676" t="str">
        <f>IF(A1676="","",IF(AB1676="","",IF((AB1676-AA1676)*Z1676*$E1676/$D1676&lt;1,"&lt;1",ROUND((AB1676-AA1676)*Z1676*$E1676/$D1676,2))))</f>
        <v/>
      </c>
      <c r="AF1676" t="str">
        <f>IF($A1676="","",VLOOKUP($A1676,DADOS!F:O,10,FALSE))</f>
        <v/>
      </c>
      <c r="AG1676" t="str">
        <f>IF(A1676="","",IF(AF1676="","",IF((AF1676-AE1676)*AD1676*$E1676/$D1676&lt;1,"&lt;1",ROUND((AF1676-AE1676)*AD1676*$E1676/$D1676,2))))</f>
        <v/>
      </c>
      <c r="AJ1676" t="str">
        <f>IF($A1676="","",VLOOKUP($A1676,DADOS!F:O,8,FALSE))</f>
        <v/>
      </c>
      <c r="AK1676" t="str">
        <f>IF(A1676="","",IF(AJ1676="","",IF((AJ1676-AI1676)*AH1676*$E1676/$D1676&lt;1,"&lt;1",ROUND((AJ1676-AI1676)*AH1676*$E1676/$D1676,2))))</f>
        <v/>
      </c>
      <c r="AN1676" t="str">
        <f>IF($A1676="","",VLOOKUP($A1676,DADOS!F:O,2,FALSE))</f>
        <v/>
      </c>
      <c r="AO1676" t="str">
        <f>IF(A1676="","",IF(AN1676="","",IF((AN1676-AM1676)*AL1676*$E1676/$D1676/1000&lt;0.2,"&lt;0,2",ROUND((AN1676-AM1676)*AL1676*$E1676/$D1676/1000,2))))</f>
        <v/>
      </c>
      <c r="AQ1676">
        <v>0</v>
      </c>
      <c r="AR1676" t="str">
        <f>IF($A1676="","",VLOOKUP($A1676,DADOS!F:P,11,FALSE))</f>
        <v/>
      </c>
      <c r="AS1676" t="str">
        <f>IF(E1676="","",IF(AQ1676="","",IF(AR1676="","",IF((AR1676-AQ1676)*AP1676*$E1676/$D1676&lt;1,"&lt;1",ROUND((AR1676-AQ1676)*AP1676*$E1676/$D1676,2)))))</f>
        <v/>
      </c>
      <c r="AV1676" t="str">
        <f>IF(A1676="","",VLOOKUP(A1676,DADOS!F:R,12,FALSE))</f>
        <v/>
      </c>
      <c r="AW1676" t="str">
        <f>IF(A1676="","",IF(AU1676="","",IF(AV1676="","",IF((AV1676-AU1676)*AT1676*$E1676/$D1676&lt;1,"&lt;1",ROUND((AV1676-AU1676)*AT1676*$E1676/$D1676,2)))))</f>
        <v/>
      </c>
      <c r="AZ1676" t="str">
        <f>IF($A1676="","",VLOOKUP($A1676,DADOS!F:R,13,FALSE))</f>
        <v/>
      </c>
      <c r="BA1676" t="str">
        <f>IF(A1676="","",IF(AY1676="","",IF(AZ1676="","",IF((AZ1676-AY1676)*AX1676*$E1676/$D1676&lt;1,"&lt;1",ROUND((AZ1676-AY1676)*AX1676*$E1676/$D1676,2)))))</f>
        <v/>
      </c>
    </row>
    <row r="1677">
      <c r="B1677" t="str">
        <f>IF(A1677="","",A1677&amp;"/20")</f>
        <v/>
      </c>
      <c r="H1677" t="str">
        <f>IF($A1677="","",VLOOKUP($A1677,DADOS!F:O,3,FALSE))</f>
        <v/>
      </c>
      <c r="I1677" t="str">
        <f>IF(A1677="","",IF(H1677="","",IF((H1677-G1677)*F1677*$E1677/$D1677/1000&lt;0.2,"&lt;0,2",ROUND((H1677-G1677)*F1677*$E1677/$D1677/1000,2))))</f>
        <v/>
      </c>
      <c r="L1677" t="str">
        <f>IF($A1677="","",VLOOKUP($A1677,DADOS!F:O,6,FALSE))</f>
        <v/>
      </c>
      <c r="M1677" t="str">
        <f>IF(A1677="","",IF(L1677="","",IF((L1677-K1677)*J1677*$E1677/$D1677/1000&lt;0.2,"&lt;0,2",ROUND((L1677-K1677)*J1677*$E1677/$D1677/1000,2))))</f>
        <v/>
      </c>
      <c r="P1677" t="str">
        <f>IF($A1677="","",VLOOKUP($A1677,DADOS!F:O,5,FALSE))</f>
        <v/>
      </c>
      <c r="Q1677" t="str">
        <f>IF(A1677="","",IF(P1677="","",IF((P1677-O1677)*N1677*$E1677/$D1677/1000&lt;0.2,"&lt;0,2",ROUND((P1677-O1677)*N1677*$E1677/$D1677/1000,2))))</f>
        <v/>
      </c>
      <c r="T1677" t="str">
        <f>IF($A1677="","",VLOOKUP($A1677,DADOS!F:O,4,FALSE))</f>
        <v/>
      </c>
      <c r="U1677" t="str">
        <f>IF(A1677="","",IF(T1677="","",IF((T1677-S1677)*R1677*$E1677/$D1677/1000&lt;0.2,"&lt;0,2",ROUND((T1677-S1677)*R1677*$E1677/$D1677/1000,2))))</f>
        <v/>
      </c>
      <c r="X1677" t="str">
        <f>IF($A1677="","",VLOOKUP($A1677,DADOS!F:O,9,FALSE))</f>
        <v/>
      </c>
      <c r="Y1677" t="str">
        <f>IF(A1677="","",IF(X1677="","",IF((X1677-W1677)*V1677*$E1677/$D1677&lt;1,"&lt;1",ROUND((X1677-W1677)*V1677*$E1677/$D1677,2))))</f>
        <v/>
      </c>
      <c r="AB1677" t="str">
        <f>IF($A1677="","",VLOOKUP($A1677,DADOS!F:O,7,FALSE))</f>
        <v/>
      </c>
      <c r="AC1677" t="str">
        <f>IF(A1677="","",IF(AB1677="","",IF((AB1677-AA1677)*Z1677*$E1677/$D1677&lt;1,"&lt;1",ROUND((AB1677-AA1677)*Z1677*$E1677/$D1677,2))))</f>
        <v/>
      </c>
      <c r="AF1677" t="str">
        <f>IF($A1677="","",VLOOKUP($A1677,DADOS!F:O,10,FALSE))</f>
        <v/>
      </c>
      <c r="AG1677" t="str">
        <f>IF(A1677="","",IF(AF1677="","",IF((AF1677-AE1677)*AD1677*$E1677/$D1677&lt;1,"&lt;1",ROUND((AF1677-AE1677)*AD1677*$E1677/$D1677,2))))</f>
        <v/>
      </c>
      <c r="AJ1677" t="str">
        <f>IF($A1677="","",VLOOKUP($A1677,DADOS!F:O,8,FALSE))</f>
        <v/>
      </c>
      <c r="AK1677" t="str">
        <f>IF(A1677="","",IF(AJ1677="","",IF((AJ1677-AI1677)*AH1677*$E1677/$D1677&lt;1,"&lt;1",ROUND((AJ1677-AI1677)*AH1677*$E1677/$D1677,2))))</f>
        <v/>
      </c>
      <c r="AN1677" t="str">
        <f>IF($A1677="","",VLOOKUP($A1677,DADOS!F:O,2,FALSE))</f>
        <v/>
      </c>
      <c r="AO1677" t="str">
        <f>IF(A1677="","",IF(AN1677="","",IF((AN1677-AM1677)*AL1677*$E1677/$D1677/1000&lt;0.2,"&lt;0,2",ROUND((AN1677-AM1677)*AL1677*$E1677/$D1677/1000,2))))</f>
        <v/>
      </c>
      <c r="AQ1677">
        <v>0</v>
      </c>
      <c r="AR1677" t="str">
        <f>IF($A1677="","",VLOOKUP($A1677,DADOS!F:P,11,FALSE))</f>
        <v/>
      </c>
      <c r="AS1677" t="str">
        <f>IF(E1677="","",IF(AQ1677="","",IF(AR1677="","",IF((AR1677-AQ1677)*AP1677*$E1677/$D1677&lt;1,"&lt;1",ROUND((AR1677-AQ1677)*AP1677*$E1677/$D1677,2)))))</f>
        <v/>
      </c>
      <c r="AV1677" t="str">
        <f>IF(A1677="","",VLOOKUP(A1677,DADOS!F:R,12,FALSE))</f>
        <v/>
      </c>
      <c r="AW1677" t="str">
        <f>IF(A1677="","",IF(AU1677="","",IF(AV1677="","",IF((AV1677-AU1677)*AT1677*$E1677/$D1677&lt;1,"&lt;1",ROUND((AV1677-AU1677)*AT1677*$E1677/$D1677,2)))))</f>
        <v/>
      </c>
      <c r="AZ1677" t="str">
        <f>IF($A1677="","",VLOOKUP($A1677,DADOS!F:R,13,FALSE))</f>
        <v/>
      </c>
      <c r="BA1677" t="str">
        <f>IF(A1677="","",IF(AY1677="","",IF(AZ1677="","",IF((AZ1677-AY1677)*AX1677*$E1677/$D1677&lt;1,"&lt;1",ROUND((AZ1677-AY1677)*AX1677*$E1677/$D1677,2)))))</f>
        <v/>
      </c>
    </row>
    <row r="1678">
      <c r="B1678" t="str">
        <f>IF(A1678="","",A1678&amp;"/20")</f>
        <v/>
      </c>
      <c r="H1678" t="str">
        <f>IF($A1678="","",VLOOKUP($A1678,DADOS!F:O,3,FALSE))</f>
        <v/>
      </c>
      <c r="I1678" t="str">
        <f>IF(A1678="","",IF(H1678="","",IF((H1678-G1678)*F1678*$E1678/$D1678/1000&lt;0.2,"&lt;0,2",ROUND((H1678-G1678)*F1678*$E1678/$D1678/1000,2))))</f>
        <v/>
      </c>
      <c r="L1678" t="str">
        <f>IF($A1678="","",VLOOKUP($A1678,DADOS!F:O,6,FALSE))</f>
        <v/>
      </c>
      <c r="M1678" t="str">
        <f>IF(A1678="","",IF(L1678="","",IF((L1678-K1678)*J1678*$E1678/$D1678/1000&lt;0.2,"&lt;0,2",ROUND((L1678-K1678)*J1678*$E1678/$D1678/1000,2))))</f>
        <v/>
      </c>
      <c r="P1678" t="str">
        <f>IF($A1678="","",VLOOKUP($A1678,DADOS!F:O,5,FALSE))</f>
        <v/>
      </c>
      <c r="Q1678" t="str">
        <f>IF(A1678="","",IF(P1678="","",IF((P1678-O1678)*N1678*$E1678/$D1678/1000&lt;0.2,"&lt;0,2",ROUND((P1678-O1678)*N1678*$E1678/$D1678/1000,2))))</f>
        <v/>
      </c>
      <c r="T1678" t="str">
        <f>IF($A1678="","",VLOOKUP($A1678,DADOS!F:O,4,FALSE))</f>
        <v/>
      </c>
      <c r="U1678" t="str">
        <f>IF(A1678="","",IF(T1678="","",IF((T1678-S1678)*R1678*$E1678/$D1678/1000&lt;0.2,"&lt;0,2",ROUND((T1678-S1678)*R1678*$E1678/$D1678/1000,2))))</f>
        <v/>
      </c>
      <c r="X1678" t="str">
        <f>IF($A1678="","",VLOOKUP($A1678,DADOS!F:O,9,FALSE))</f>
        <v/>
      </c>
      <c r="Y1678" t="str">
        <f>IF(A1678="","",IF(X1678="","",IF((X1678-W1678)*V1678*$E1678/$D1678&lt;1,"&lt;1",ROUND((X1678-W1678)*V1678*$E1678/$D1678,2))))</f>
        <v/>
      </c>
      <c r="AB1678" t="str">
        <f>IF($A1678="","",VLOOKUP($A1678,DADOS!F:O,7,FALSE))</f>
        <v/>
      </c>
      <c r="AC1678" t="str">
        <f>IF(A1678="","",IF(AB1678="","",IF((AB1678-AA1678)*Z1678*$E1678/$D1678&lt;1,"&lt;1",ROUND((AB1678-AA1678)*Z1678*$E1678/$D1678,2))))</f>
        <v/>
      </c>
      <c r="AF1678" t="str">
        <f>IF($A1678="","",VLOOKUP($A1678,DADOS!F:O,10,FALSE))</f>
        <v/>
      </c>
      <c r="AG1678" t="str">
        <f>IF(A1678="","",IF(AF1678="","",IF((AF1678-AE1678)*AD1678*$E1678/$D1678&lt;1,"&lt;1",ROUND((AF1678-AE1678)*AD1678*$E1678/$D1678,2))))</f>
        <v/>
      </c>
      <c r="AJ1678" t="str">
        <f>IF($A1678="","",VLOOKUP($A1678,DADOS!F:O,8,FALSE))</f>
        <v/>
      </c>
      <c r="AK1678" t="str">
        <f>IF(A1678="","",IF(AJ1678="","",IF((AJ1678-AI1678)*AH1678*$E1678/$D1678&lt;1,"&lt;1",ROUND((AJ1678-AI1678)*AH1678*$E1678/$D1678,2))))</f>
        <v/>
      </c>
      <c r="AN1678" t="str">
        <f>IF($A1678="","",VLOOKUP($A1678,DADOS!F:O,2,FALSE))</f>
        <v/>
      </c>
      <c r="AO1678" t="str">
        <f>IF(A1678="","",IF(AN1678="","",IF((AN1678-AM1678)*AL1678*$E1678/$D1678/1000&lt;0.2,"&lt;0,2",ROUND((AN1678-AM1678)*AL1678*$E1678/$D1678/1000,2))))</f>
        <v/>
      </c>
      <c r="AQ1678">
        <v>0</v>
      </c>
      <c r="AR1678" t="str">
        <f>IF($A1678="","",VLOOKUP($A1678,DADOS!F:P,11,FALSE))</f>
        <v/>
      </c>
      <c r="AS1678" t="str">
        <f>IF(E1678="","",IF(AQ1678="","",IF(AR1678="","",IF((AR1678-AQ1678)*AP1678*$E1678/$D1678&lt;1,"&lt;1",ROUND((AR1678-AQ1678)*AP1678*$E1678/$D1678,2)))))</f>
        <v/>
      </c>
      <c r="AV1678" t="str">
        <f>IF(A1678="","",VLOOKUP(A1678,DADOS!F:R,12,FALSE))</f>
        <v/>
      </c>
      <c r="AW1678" t="str">
        <f>IF(A1678="","",IF(AU1678="","",IF(AV1678="","",IF((AV1678-AU1678)*AT1678*$E1678/$D1678&lt;1,"&lt;1",ROUND((AV1678-AU1678)*AT1678*$E1678/$D1678,2)))))</f>
        <v/>
      </c>
      <c r="AZ1678" t="str">
        <f>IF($A1678="","",VLOOKUP($A1678,DADOS!F:R,13,FALSE))</f>
        <v/>
      </c>
      <c r="BA1678" t="str">
        <f>IF(A1678="","",IF(AY1678="","",IF(AZ1678="","",IF((AZ1678-AY1678)*AX1678*$E1678/$D1678&lt;1,"&lt;1",ROUND((AZ1678-AY1678)*AX1678*$E1678/$D1678,2)))))</f>
        <v/>
      </c>
    </row>
    <row r="1679">
      <c r="B1679" t="str">
        <f>IF(A1679="","",A1679&amp;"/20")</f>
        <v/>
      </c>
      <c r="H1679" t="str">
        <f>IF($A1679="","",VLOOKUP($A1679,DADOS!F:O,3,FALSE))</f>
        <v/>
      </c>
      <c r="I1679" t="str">
        <f>IF(A1679="","",IF(H1679="","",IF((H1679-G1679)*F1679*$E1679/$D1679/1000&lt;0.2,"&lt;0,2",ROUND((H1679-G1679)*F1679*$E1679/$D1679/1000,2))))</f>
        <v/>
      </c>
      <c r="L1679" t="str">
        <f>IF($A1679="","",VLOOKUP($A1679,DADOS!F:O,6,FALSE))</f>
        <v/>
      </c>
      <c r="M1679" t="str">
        <f>IF(A1679="","",IF(L1679="","",IF((L1679-K1679)*J1679*$E1679/$D1679/1000&lt;0.2,"&lt;0,2",ROUND((L1679-K1679)*J1679*$E1679/$D1679/1000,2))))</f>
        <v/>
      </c>
      <c r="P1679" t="str">
        <f>IF($A1679="","",VLOOKUP($A1679,DADOS!F:O,5,FALSE))</f>
        <v/>
      </c>
      <c r="Q1679" t="str">
        <f>IF(A1679="","",IF(P1679="","",IF((P1679-O1679)*N1679*$E1679/$D1679/1000&lt;0.2,"&lt;0,2",ROUND((P1679-O1679)*N1679*$E1679/$D1679/1000,2))))</f>
        <v/>
      </c>
      <c r="T1679" t="str">
        <f>IF($A1679="","",VLOOKUP($A1679,DADOS!F:O,4,FALSE))</f>
        <v/>
      </c>
      <c r="U1679" t="str">
        <f>IF(A1679="","",IF(T1679="","",IF((T1679-S1679)*R1679*$E1679/$D1679/1000&lt;0.2,"&lt;0,2",ROUND((T1679-S1679)*R1679*$E1679/$D1679/1000,2))))</f>
        <v/>
      </c>
      <c r="X1679" t="str">
        <f>IF($A1679="","",VLOOKUP($A1679,DADOS!F:O,9,FALSE))</f>
        <v/>
      </c>
      <c r="Y1679" t="str">
        <f>IF(A1679="","",IF(X1679="","",IF((X1679-W1679)*V1679*$E1679/$D1679&lt;1,"&lt;1",ROUND((X1679-W1679)*V1679*$E1679/$D1679,2))))</f>
        <v/>
      </c>
      <c r="AB1679" t="str">
        <f>IF($A1679="","",VLOOKUP($A1679,DADOS!F:O,7,FALSE))</f>
        <v/>
      </c>
      <c r="AC1679" t="str">
        <f>IF(A1679="","",IF(AB1679="","",IF((AB1679-AA1679)*Z1679*$E1679/$D1679&lt;1,"&lt;1",ROUND((AB1679-AA1679)*Z1679*$E1679/$D1679,2))))</f>
        <v/>
      </c>
      <c r="AF1679" t="str">
        <f>IF($A1679="","",VLOOKUP($A1679,DADOS!F:O,10,FALSE))</f>
        <v/>
      </c>
      <c r="AG1679" t="str">
        <f>IF(A1679="","",IF(AF1679="","",IF((AF1679-AE1679)*AD1679*$E1679/$D1679&lt;1,"&lt;1",ROUND((AF1679-AE1679)*AD1679*$E1679/$D1679,2))))</f>
        <v/>
      </c>
      <c r="AJ1679" t="str">
        <f>IF($A1679="","",VLOOKUP($A1679,DADOS!F:O,8,FALSE))</f>
        <v/>
      </c>
      <c r="AK1679" t="str">
        <f>IF(A1679="","",IF(AJ1679="","",IF((AJ1679-AI1679)*AH1679*$E1679/$D1679&lt;1,"&lt;1",ROUND((AJ1679-AI1679)*AH1679*$E1679/$D1679,2))))</f>
        <v/>
      </c>
      <c r="AN1679" t="str">
        <f>IF($A1679="","",VLOOKUP($A1679,DADOS!F:O,2,FALSE))</f>
        <v/>
      </c>
      <c r="AO1679" t="str">
        <f>IF(A1679="","",IF(AN1679="","",IF((AN1679-AM1679)*AL1679*$E1679/$D1679/1000&lt;0.2,"&lt;0,2",ROUND((AN1679-AM1679)*AL1679*$E1679/$D1679/1000,2))))</f>
        <v/>
      </c>
      <c r="AQ1679">
        <v>0</v>
      </c>
      <c r="AR1679" t="str">
        <f>IF($A1679="","",VLOOKUP($A1679,DADOS!F:P,11,FALSE))</f>
        <v/>
      </c>
      <c r="AS1679" t="str">
        <f>IF(E1679="","",IF(AQ1679="","",IF(AR1679="","",IF((AR1679-AQ1679)*AP1679*$E1679/$D1679&lt;1,"&lt;1",ROUND((AR1679-AQ1679)*AP1679*$E1679/$D1679,2)))))</f>
        <v/>
      </c>
      <c r="AV1679" t="str">
        <f>IF(A1679="","",VLOOKUP(A1679,DADOS!F:R,12,FALSE))</f>
        <v/>
      </c>
      <c r="AW1679" t="str">
        <f>IF(A1679="","",IF(AU1679="","",IF(AV1679="","",IF((AV1679-AU1679)*AT1679*$E1679/$D1679&lt;1,"&lt;1",ROUND((AV1679-AU1679)*AT1679*$E1679/$D1679,2)))))</f>
        <v/>
      </c>
      <c r="AZ1679" t="str">
        <f>IF($A1679="","",VLOOKUP($A1679,DADOS!F:R,13,FALSE))</f>
        <v/>
      </c>
      <c r="BA1679" t="str">
        <f>IF(A1679="","",IF(AY1679="","",IF(AZ1679="","",IF((AZ1679-AY1679)*AX1679*$E1679/$D1679&lt;1,"&lt;1",ROUND((AZ1679-AY1679)*AX1679*$E1679/$D1679,2)))))</f>
        <v/>
      </c>
    </row>
    <row r="1680">
      <c r="B1680" t="str">
        <f>IF(A1680="","",A1680&amp;"/20")</f>
        <v/>
      </c>
      <c r="H1680" t="str">
        <f>IF($A1680="","",VLOOKUP($A1680,DADOS!F:O,3,FALSE))</f>
        <v/>
      </c>
      <c r="I1680" t="str">
        <f>IF(A1680="","",IF(H1680="","",IF((H1680-G1680)*F1680*$E1680/$D1680/1000&lt;0.2,"&lt;0,2",ROUND((H1680-G1680)*F1680*$E1680/$D1680/1000,2))))</f>
        <v/>
      </c>
      <c r="L1680" t="str">
        <f>IF($A1680="","",VLOOKUP($A1680,DADOS!F:O,6,FALSE))</f>
        <v/>
      </c>
      <c r="M1680" t="str">
        <f>IF(A1680="","",IF(L1680="","",IF((L1680-K1680)*J1680*$E1680/$D1680/1000&lt;0.2,"&lt;0,2",ROUND((L1680-K1680)*J1680*$E1680/$D1680/1000,2))))</f>
        <v/>
      </c>
      <c r="P1680" t="str">
        <f>IF($A1680="","",VLOOKUP($A1680,DADOS!F:O,5,FALSE))</f>
        <v/>
      </c>
      <c r="Q1680" t="str">
        <f>IF(A1680="","",IF(P1680="","",IF((P1680-O1680)*N1680*$E1680/$D1680/1000&lt;0.2,"&lt;0,2",ROUND((P1680-O1680)*N1680*$E1680/$D1680/1000,2))))</f>
        <v/>
      </c>
      <c r="T1680" t="str">
        <f>IF($A1680="","",VLOOKUP($A1680,DADOS!F:O,4,FALSE))</f>
        <v/>
      </c>
      <c r="U1680" t="str">
        <f>IF(A1680="","",IF(T1680="","",IF((T1680-S1680)*R1680*$E1680/$D1680/1000&lt;0.2,"&lt;0,2",ROUND((T1680-S1680)*R1680*$E1680/$D1680/1000,2))))</f>
        <v/>
      </c>
      <c r="X1680" t="str">
        <f>IF($A1680="","",VLOOKUP($A1680,DADOS!F:O,9,FALSE))</f>
        <v/>
      </c>
      <c r="Y1680" t="str">
        <f>IF(A1680="","",IF(X1680="","",IF((X1680-W1680)*V1680*$E1680/$D1680&lt;1,"&lt;1",ROUND((X1680-W1680)*V1680*$E1680/$D1680,2))))</f>
        <v/>
      </c>
      <c r="AB1680" t="str">
        <f>IF($A1680="","",VLOOKUP($A1680,DADOS!F:O,7,FALSE))</f>
        <v/>
      </c>
      <c r="AC1680" t="str">
        <f>IF(A1680="","",IF(AB1680="","",IF((AB1680-AA1680)*Z1680*$E1680/$D1680&lt;1,"&lt;1",ROUND((AB1680-AA1680)*Z1680*$E1680/$D1680,2))))</f>
        <v/>
      </c>
      <c r="AF1680" t="str">
        <f>IF($A1680="","",VLOOKUP($A1680,DADOS!F:O,10,FALSE))</f>
        <v/>
      </c>
      <c r="AG1680" t="str">
        <f>IF(A1680="","",IF(AF1680="","",IF((AF1680-AE1680)*AD1680*$E1680/$D1680&lt;1,"&lt;1",ROUND((AF1680-AE1680)*AD1680*$E1680/$D1680,2))))</f>
        <v/>
      </c>
      <c r="AJ1680" t="str">
        <f>IF($A1680="","",VLOOKUP($A1680,DADOS!F:O,8,FALSE))</f>
        <v/>
      </c>
      <c r="AK1680" t="str">
        <f>IF(A1680="","",IF(AJ1680="","",IF((AJ1680-AI1680)*AH1680*$E1680/$D1680&lt;1,"&lt;1",ROUND((AJ1680-AI1680)*AH1680*$E1680/$D1680,2))))</f>
        <v/>
      </c>
      <c r="AN1680" t="str">
        <f>IF($A1680="","",VLOOKUP($A1680,DADOS!F:O,2,FALSE))</f>
        <v/>
      </c>
      <c r="AO1680" t="str">
        <f>IF(A1680="","",IF(AN1680="","",IF((AN1680-AM1680)*AL1680*$E1680/$D1680/1000&lt;0.2,"&lt;0,2",ROUND((AN1680-AM1680)*AL1680*$E1680/$D1680/1000,2))))</f>
        <v/>
      </c>
      <c r="AQ1680">
        <v>0</v>
      </c>
      <c r="AR1680" t="str">
        <f>IF($A1680="","",VLOOKUP($A1680,DADOS!F:P,11,FALSE))</f>
        <v/>
      </c>
      <c r="AS1680" t="str">
        <f>IF(E1680="","",IF(AQ1680="","",IF(AR1680="","",IF((AR1680-AQ1680)*AP1680*$E1680/$D1680&lt;1,"&lt;1",ROUND((AR1680-AQ1680)*AP1680*$E1680/$D1680,2)))))</f>
        <v/>
      </c>
      <c r="AV1680" t="str">
        <f>IF(A1680="","",VLOOKUP(A1680,DADOS!F:R,12,FALSE))</f>
        <v/>
      </c>
      <c r="AW1680" t="str">
        <f>IF(A1680="","",IF(AU1680="","",IF(AV1680="","",IF((AV1680-AU1680)*AT1680*$E1680/$D1680&lt;1,"&lt;1",ROUND((AV1680-AU1680)*AT1680*$E1680/$D1680,2)))))</f>
        <v/>
      </c>
      <c r="AZ1680" t="str">
        <f>IF($A1680="","",VLOOKUP($A1680,DADOS!F:R,13,FALSE))</f>
        <v/>
      </c>
      <c r="BA1680" t="str">
        <f>IF(A1680="","",IF(AY1680="","",IF(AZ1680="","",IF((AZ1680-AY1680)*AX1680*$E1680/$D1680&lt;1,"&lt;1",ROUND((AZ1680-AY1680)*AX1680*$E1680/$D1680,2)))))</f>
        <v/>
      </c>
    </row>
    <row r="1681">
      <c r="B1681" t="str">
        <f>IF(A1681="","",A1681&amp;"/20")</f>
        <v/>
      </c>
      <c r="H1681" t="str">
        <f>IF($A1681="","",VLOOKUP($A1681,DADOS!F:O,3,FALSE))</f>
        <v/>
      </c>
      <c r="I1681" t="str">
        <f>IF(A1681="","",IF(H1681="","",IF((H1681-G1681)*F1681*$E1681/$D1681/1000&lt;0.2,"&lt;0,2",ROUND((H1681-G1681)*F1681*$E1681/$D1681/1000,2))))</f>
        <v/>
      </c>
      <c r="L1681" t="str">
        <f>IF($A1681="","",VLOOKUP($A1681,DADOS!F:O,6,FALSE))</f>
        <v/>
      </c>
      <c r="M1681" t="str">
        <f>IF(A1681="","",IF(L1681="","",IF((L1681-K1681)*J1681*$E1681/$D1681/1000&lt;0.2,"&lt;0,2",ROUND((L1681-K1681)*J1681*$E1681/$D1681/1000,2))))</f>
        <v/>
      </c>
      <c r="P1681" t="str">
        <f>IF($A1681="","",VLOOKUP($A1681,DADOS!F:O,5,FALSE))</f>
        <v/>
      </c>
      <c r="Q1681" t="str">
        <f>IF(A1681="","",IF(P1681="","",IF((P1681-O1681)*N1681*$E1681/$D1681/1000&lt;0.2,"&lt;0,2",ROUND((P1681-O1681)*N1681*$E1681/$D1681/1000,2))))</f>
        <v/>
      </c>
      <c r="T1681" t="str">
        <f>IF($A1681="","",VLOOKUP($A1681,DADOS!F:O,4,FALSE))</f>
        <v/>
      </c>
      <c r="U1681" t="str">
        <f>IF(A1681="","",IF(T1681="","",IF((T1681-S1681)*R1681*$E1681/$D1681/1000&lt;0.2,"&lt;0,2",ROUND((T1681-S1681)*R1681*$E1681/$D1681/1000,2))))</f>
        <v/>
      </c>
      <c r="X1681" t="str">
        <f>IF($A1681="","",VLOOKUP($A1681,DADOS!F:O,9,FALSE))</f>
        <v/>
      </c>
      <c r="Y1681" t="str">
        <f>IF(A1681="","",IF(X1681="","",IF((X1681-W1681)*V1681*$E1681/$D1681&lt;1,"&lt;1",ROUND((X1681-W1681)*V1681*$E1681/$D1681,2))))</f>
        <v/>
      </c>
      <c r="AB1681" t="str">
        <f>IF($A1681="","",VLOOKUP($A1681,DADOS!F:O,7,FALSE))</f>
        <v/>
      </c>
      <c r="AC1681" t="str">
        <f>IF(A1681="","",IF(AB1681="","",IF((AB1681-AA1681)*Z1681*$E1681/$D1681&lt;1,"&lt;1",ROUND((AB1681-AA1681)*Z1681*$E1681/$D1681,2))))</f>
        <v/>
      </c>
      <c r="AF1681" t="str">
        <f>IF($A1681="","",VLOOKUP($A1681,DADOS!F:O,10,FALSE))</f>
        <v/>
      </c>
      <c r="AG1681" t="str">
        <f>IF(A1681="","",IF(AF1681="","",IF((AF1681-AE1681)*AD1681*$E1681/$D1681&lt;1,"&lt;1",ROUND((AF1681-AE1681)*AD1681*$E1681/$D1681,2))))</f>
        <v/>
      </c>
      <c r="AJ1681" t="str">
        <f>IF($A1681="","",VLOOKUP($A1681,DADOS!F:O,8,FALSE))</f>
        <v/>
      </c>
      <c r="AK1681" t="str">
        <f>IF(A1681="","",IF(AJ1681="","",IF((AJ1681-AI1681)*AH1681*$E1681/$D1681&lt;1,"&lt;1",ROUND((AJ1681-AI1681)*AH1681*$E1681/$D1681,2))))</f>
        <v/>
      </c>
      <c r="AN1681" t="str">
        <f>IF($A1681="","",VLOOKUP($A1681,DADOS!F:O,2,FALSE))</f>
        <v/>
      </c>
      <c r="AO1681" t="str">
        <f>IF(A1681="","",IF(AN1681="","",IF((AN1681-AM1681)*AL1681*$E1681/$D1681/1000&lt;0.2,"&lt;0,2",ROUND((AN1681-AM1681)*AL1681*$E1681/$D1681/1000,2))))</f>
        <v/>
      </c>
      <c r="AQ1681">
        <v>0</v>
      </c>
      <c r="AR1681" t="str">
        <f>IF($A1681="","",VLOOKUP($A1681,DADOS!F:P,11,FALSE))</f>
        <v/>
      </c>
      <c r="AS1681" t="str">
        <f>IF(E1681="","",IF(AQ1681="","",IF(AR1681="","",IF((AR1681-AQ1681)*AP1681*$E1681/$D1681&lt;1,"&lt;1",ROUND((AR1681-AQ1681)*AP1681*$E1681/$D1681,2)))))</f>
        <v/>
      </c>
      <c r="AV1681" t="str">
        <f>IF(A1681="","",VLOOKUP(A1681,DADOS!F:R,12,FALSE))</f>
        <v/>
      </c>
      <c r="AW1681" t="str">
        <f>IF(A1681="","",IF(AU1681="","",IF(AV1681="","",IF((AV1681-AU1681)*AT1681*$E1681/$D1681&lt;1,"&lt;1",ROUND((AV1681-AU1681)*AT1681*$E1681/$D1681,2)))))</f>
        <v/>
      </c>
      <c r="AZ1681" t="str">
        <f>IF($A1681="","",VLOOKUP($A1681,DADOS!F:R,13,FALSE))</f>
        <v/>
      </c>
      <c r="BA1681" t="str">
        <f>IF(A1681="","",IF(AY1681="","",IF(AZ1681="","",IF((AZ1681-AY1681)*AX1681*$E1681/$D1681&lt;1,"&lt;1",ROUND((AZ1681-AY1681)*AX1681*$E1681/$D1681,2)))))</f>
        <v/>
      </c>
    </row>
    <row r="1682">
      <c r="B1682" t="str">
        <f>IF(A1682="","",A1682&amp;"/20")</f>
        <v/>
      </c>
      <c r="H1682" t="str">
        <f>IF($A1682="","",VLOOKUP($A1682,DADOS!F:O,3,FALSE))</f>
        <v/>
      </c>
      <c r="I1682" t="str">
        <f>IF(A1682="","",IF(H1682="","",IF((H1682-G1682)*F1682*$E1682/$D1682/1000&lt;0.2,"&lt;0,2",ROUND((H1682-G1682)*F1682*$E1682/$D1682/1000,2))))</f>
        <v/>
      </c>
      <c r="L1682" t="str">
        <f>IF($A1682="","",VLOOKUP($A1682,DADOS!F:O,6,FALSE))</f>
        <v/>
      </c>
      <c r="M1682" t="str">
        <f>IF(A1682="","",IF(L1682="","",IF((L1682-K1682)*J1682*$E1682/$D1682/1000&lt;0.2,"&lt;0,2",ROUND((L1682-K1682)*J1682*$E1682/$D1682/1000,2))))</f>
        <v/>
      </c>
      <c r="P1682" t="str">
        <f>IF($A1682="","",VLOOKUP($A1682,DADOS!F:O,5,FALSE))</f>
        <v/>
      </c>
      <c r="Q1682" t="str">
        <f>IF(A1682="","",IF(P1682="","",IF((P1682-O1682)*N1682*$E1682/$D1682/1000&lt;0.2,"&lt;0,2",ROUND((P1682-O1682)*N1682*$E1682/$D1682/1000,2))))</f>
        <v/>
      </c>
      <c r="T1682" t="str">
        <f>IF($A1682="","",VLOOKUP($A1682,DADOS!F:O,4,FALSE))</f>
        <v/>
      </c>
      <c r="U1682" t="str">
        <f>IF(A1682="","",IF(T1682="","",IF((T1682-S1682)*R1682*$E1682/$D1682/1000&lt;0.2,"&lt;0,2",ROUND((T1682-S1682)*R1682*$E1682/$D1682/1000,2))))</f>
        <v/>
      </c>
      <c r="X1682" t="str">
        <f>IF($A1682="","",VLOOKUP($A1682,DADOS!F:O,9,FALSE))</f>
        <v/>
      </c>
      <c r="Y1682" t="str">
        <f>IF(A1682="","",IF(X1682="","",IF((X1682-W1682)*V1682*$E1682/$D1682&lt;1,"&lt;1",ROUND((X1682-W1682)*V1682*$E1682/$D1682,2))))</f>
        <v/>
      </c>
      <c r="AB1682" t="str">
        <f>IF($A1682="","",VLOOKUP($A1682,DADOS!F:O,7,FALSE))</f>
        <v/>
      </c>
      <c r="AC1682" t="str">
        <f>IF(A1682="","",IF(AB1682="","",IF((AB1682-AA1682)*Z1682*$E1682/$D1682&lt;1,"&lt;1",ROUND((AB1682-AA1682)*Z1682*$E1682/$D1682,2))))</f>
        <v/>
      </c>
      <c r="AF1682" t="str">
        <f>IF($A1682="","",VLOOKUP($A1682,DADOS!F:O,10,FALSE))</f>
        <v/>
      </c>
      <c r="AG1682" t="str">
        <f>IF(A1682="","",IF(AF1682="","",IF((AF1682-AE1682)*AD1682*$E1682/$D1682&lt;1,"&lt;1",ROUND((AF1682-AE1682)*AD1682*$E1682/$D1682,2))))</f>
        <v/>
      </c>
      <c r="AJ1682" t="str">
        <f>IF($A1682="","",VLOOKUP($A1682,DADOS!F:O,8,FALSE))</f>
        <v/>
      </c>
      <c r="AK1682" t="str">
        <f>IF(A1682="","",IF(AJ1682="","",IF((AJ1682-AI1682)*AH1682*$E1682/$D1682&lt;1,"&lt;1",ROUND((AJ1682-AI1682)*AH1682*$E1682/$D1682,2))))</f>
        <v/>
      </c>
      <c r="AN1682" t="str">
        <f>IF($A1682="","",VLOOKUP($A1682,DADOS!F:O,2,FALSE))</f>
        <v/>
      </c>
      <c r="AO1682" t="str">
        <f>IF(A1682="","",IF(AN1682="","",IF((AN1682-AM1682)*AL1682*$E1682/$D1682/1000&lt;0.2,"&lt;0,2",ROUND((AN1682-AM1682)*AL1682*$E1682/$D1682/1000,2))))</f>
        <v/>
      </c>
      <c r="AQ1682">
        <v>0</v>
      </c>
      <c r="AR1682" t="str">
        <f>IF($A1682="","",VLOOKUP($A1682,DADOS!F:P,11,FALSE))</f>
        <v/>
      </c>
      <c r="AS1682" t="str">
        <f>IF(E1682="","",IF(AQ1682="","",IF(AR1682="","",IF((AR1682-AQ1682)*AP1682*$E1682/$D1682&lt;1,"&lt;1",ROUND((AR1682-AQ1682)*AP1682*$E1682/$D1682,2)))))</f>
        <v/>
      </c>
      <c r="AV1682" t="str">
        <f>IF(A1682="","",VLOOKUP(A1682,DADOS!F:R,12,FALSE))</f>
        <v/>
      </c>
      <c r="AW1682" t="str">
        <f>IF(A1682="","",IF(AU1682="","",IF(AV1682="","",IF((AV1682-AU1682)*AT1682*$E1682/$D1682&lt;1,"&lt;1",ROUND((AV1682-AU1682)*AT1682*$E1682/$D1682,2)))))</f>
        <v/>
      </c>
      <c r="AZ1682" t="str">
        <f>IF($A1682="","",VLOOKUP($A1682,DADOS!F:R,13,FALSE))</f>
        <v/>
      </c>
      <c r="BA1682" t="str">
        <f>IF(A1682="","",IF(AY1682="","",IF(AZ1682="","",IF((AZ1682-AY1682)*AX1682*$E1682/$D1682&lt;1,"&lt;1",ROUND((AZ1682-AY1682)*AX1682*$E1682/$D1682,2)))))</f>
        <v/>
      </c>
    </row>
    <row r="1683">
      <c r="B1683" t="str">
        <f>IF(A1683="","",A1683&amp;"/20")</f>
        <v/>
      </c>
      <c r="H1683" t="str">
        <f>IF($A1683="","",VLOOKUP($A1683,DADOS!F:O,3,FALSE))</f>
        <v/>
      </c>
      <c r="I1683" t="str">
        <f>IF(A1683="","",IF(H1683="","",IF((H1683-G1683)*F1683*$E1683/$D1683/1000&lt;0.2,"&lt;0,2",ROUND((H1683-G1683)*F1683*$E1683/$D1683/1000,2))))</f>
        <v/>
      </c>
      <c r="L1683" t="str">
        <f>IF($A1683="","",VLOOKUP($A1683,DADOS!F:O,6,FALSE))</f>
        <v/>
      </c>
      <c r="M1683" t="str">
        <f>IF(A1683="","",IF(L1683="","",IF((L1683-K1683)*J1683*$E1683/$D1683/1000&lt;0.2,"&lt;0,2",ROUND((L1683-K1683)*J1683*$E1683/$D1683/1000,2))))</f>
        <v/>
      </c>
      <c r="P1683" t="str">
        <f>IF($A1683="","",VLOOKUP($A1683,DADOS!F:O,5,FALSE))</f>
        <v/>
      </c>
      <c r="Q1683" t="str">
        <f>IF(A1683="","",IF(P1683="","",IF((P1683-O1683)*N1683*$E1683/$D1683/1000&lt;0.2,"&lt;0,2",ROUND((P1683-O1683)*N1683*$E1683/$D1683/1000,2))))</f>
        <v/>
      </c>
      <c r="T1683" t="str">
        <f>IF($A1683="","",VLOOKUP($A1683,DADOS!F:O,4,FALSE))</f>
        <v/>
      </c>
      <c r="U1683" t="str">
        <f>IF(A1683="","",IF(T1683="","",IF((T1683-S1683)*R1683*$E1683/$D1683/1000&lt;0.2,"&lt;0,2",ROUND((T1683-S1683)*R1683*$E1683/$D1683/1000,2))))</f>
        <v/>
      </c>
      <c r="X1683" t="str">
        <f>IF($A1683="","",VLOOKUP($A1683,DADOS!F:O,9,FALSE))</f>
        <v/>
      </c>
      <c r="Y1683" t="str">
        <f>IF(A1683="","",IF(X1683="","",IF((X1683-W1683)*V1683*$E1683/$D1683&lt;1,"&lt;1",ROUND((X1683-W1683)*V1683*$E1683/$D1683,2))))</f>
        <v/>
      </c>
      <c r="AB1683" t="str">
        <f>IF($A1683="","",VLOOKUP($A1683,DADOS!F:O,7,FALSE))</f>
        <v/>
      </c>
      <c r="AC1683" t="str">
        <f>IF(A1683="","",IF(AB1683="","",IF((AB1683-AA1683)*Z1683*$E1683/$D1683&lt;1,"&lt;1",ROUND((AB1683-AA1683)*Z1683*$E1683/$D1683,2))))</f>
        <v/>
      </c>
      <c r="AF1683" t="str">
        <f>IF($A1683="","",VLOOKUP($A1683,DADOS!F:O,10,FALSE))</f>
        <v/>
      </c>
      <c r="AG1683" t="str">
        <f>IF(A1683="","",IF(AF1683="","",IF((AF1683-AE1683)*AD1683*$E1683/$D1683&lt;1,"&lt;1",ROUND((AF1683-AE1683)*AD1683*$E1683/$D1683,2))))</f>
        <v/>
      </c>
      <c r="AJ1683" t="str">
        <f>IF($A1683="","",VLOOKUP($A1683,DADOS!F:O,8,FALSE))</f>
        <v/>
      </c>
      <c r="AK1683" t="str">
        <f>IF(A1683="","",IF(AJ1683="","",IF((AJ1683-AI1683)*AH1683*$E1683/$D1683&lt;1,"&lt;1",ROUND((AJ1683-AI1683)*AH1683*$E1683/$D1683,2))))</f>
        <v/>
      </c>
      <c r="AN1683" t="str">
        <f>IF($A1683="","",VLOOKUP($A1683,DADOS!F:O,2,FALSE))</f>
        <v/>
      </c>
      <c r="AO1683" t="str">
        <f>IF(A1683="","",IF(AN1683="","",IF((AN1683-AM1683)*AL1683*$E1683/$D1683/1000&lt;0.2,"&lt;0,2",ROUND((AN1683-AM1683)*AL1683*$E1683/$D1683/1000,2))))</f>
        <v/>
      </c>
      <c r="AQ1683">
        <v>0</v>
      </c>
      <c r="AR1683" t="str">
        <f>IF($A1683="","",VLOOKUP($A1683,DADOS!F:P,11,FALSE))</f>
        <v/>
      </c>
      <c r="AS1683" t="str">
        <f>IF(E1683="","",IF(AQ1683="","",IF(AR1683="","",IF((AR1683-AQ1683)*AP1683*$E1683/$D1683&lt;1,"&lt;1",ROUND((AR1683-AQ1683)*AP1683*$E1683/$D1683,2)))))</f>
        <v/>
      </c>
      <c r="AV1683" t="str">
        <f>IF(A1683="","",VLOOKUP(A1683,DADOS!F:R,12,FALSE))</f>
        <v/>
      </c>
      <c r="AW1683" t="str">
        <f>IF(A1683="","",IF(AU1683="","",IF(AV1683="","",IF((AV1683-AU1683)*AT1683*$E1683/$D1683&lt;1,"&lt;1",ROUND((AV1683-AU1683)*AT1683*$E1683/$D1683,2)))))</f>
        <v/>
      </c>
      <c r="AZ1683" t="str">
        <f>IF($A1683="","",VLOOKUP($A1683,DADOS!F:R,13,FALSE))</f>
        <v/>
      </c>
      <c r="BA1683" t="str">
        <f>IF(A1683="","",IF(AY1683="","",IF(AZ1683="","",IF((AZ1683-AY1683)*AX1683*$E1683/$D1683&lt;1,"&lt;1",ROUND((AZ1683-AY1683)*AX1683*$E1683/$D1683,2)))))</f>
        <v/>
      </c>
    </row>
    <row r="1684">
      <c r="B1684" t="str">
        <f>IF(A1684="","",A1684&amp;"/20")</f>
        <v/>
      </c>
      <c r="H1684" t="str">
        <f>IF($A1684="","",VLOOKUP($A1684,DADOS!F:O,3,FALSE))</f>
        <v/>
      </c>
      <c r="I1684" t="str">
        <f>IF(A1684="","",IF(H1684="","",IF((H1684-G1684)*F1684*$E1684/$D1684/1000&lt;0.2,"&lt;0,2",ROUND((H1684-G1684)*F1684*$E1684/$D1684/1000,2))))</f>
        <v/>
      </c>
      <c r="L1684" t="str">
        <f>IF($A1684="","",VLOOKUP($A1684,DADOS!F:O,6,FALSE))</f>
        <v/>
      </c>
      <c r="M1684" t="str">
        <f>IF(A1684="","",IF(L1684="","",IF((L1684-K1684)*J1684*$E1684/$D1684/1000&lt;0.2,"&lt;0,2",ROUND((L1684-K1684)*J1684*$E1684/$D1684/1000,2))))</f>
        <v/>
      </c>
      <c r="P1684" t="str">
        <f>IF($A1684="","",VLOOKUP($A1684,DADOS!F:O,5,FALSE))</f>
        <v/>
      </c>
      <c r="Q1684" t="str">
        <f>IF(A1684="","",IF(P1684="","",IF((P1684-O1684)*N1684*$E1684/$D1684/1000&lt;0.2,"&lt;0,2",ROUND((P1684-O1684)*N1684*$E1684/$D1684/1000,2))))</f>
        <v/>
      </c>
      <c r="T1684" t="str">
        <f>IF($A1684="","",VLOOKUP($A1684,DADOS!F:O,4,FALSE))</f>
        <v/>
      </c>
      <c r="U1684" t="str">
        <f>IF(A1684="","",IF(T1684="","",IF((T1684-S1684)*R1684*$E1684/$D1684/1000&lt;0.2,"&lt;0,2",ROUND((T1684-S1684)*R1684*$E1684/$D1684/1000,2))))</f>
        <v/>
      </c>
      <c r="X1684" t="str">
        <f>IF($A1684="","",VLOOKUP($A1684,DADOS!F:O,9,FALSE))</f>
        <v/>
      </c>
      <c r="Y1684" t="str">
        <f>IF(A1684="","",IF(X1684="","",IF((X1684-W1684)*V1684*$E1684/$D1684&lt;1,"&lt;1",ROUND((X1684-W1684)*V1684*$E1684/$D1684,2))))</f>
        <v/>
      </c>
      <c r="AB1684" t="str">
        <f>IF($A1684="","",VLOOKUP($A1684,DADOS!F:O,7,FALSE))</f>
        <v/>
      </c>
      <c r="AC1684" t="str">
        <f>IF(A1684="","",IF(AB1684="","",IF((AB1684-AA1684)*Z1684*$E1684/$D1684&lt;1,"&lt;1",ROUND((AB1684-AA1684)*Z1684*$E1684/$D1684,2))))</f>
        <v/>
      </c>
      <c r="AF1684" t="str">
        <f>IF($A1684="","",VLOOKUP($A1684,DADOS!F:O,10,FALSE))</f>
        <v/>
      </c>
      <c r="AG1684" t="str">
        <f>IF(A1684="","",IF(AF1684="","",IF((AF1684-AE1684)*AD1684*$E1684/$D1684&lt;1,"&lt;1",ROUND((AF1684-AE1684)*AD1684*$E1684/$D1684,2))))</f>
        <v/>
      </c>
      <c r="AJ1684" t="str">
        <f>IF($A1684="","",VLOOKUP($A1684,DADOS!F:O,8,FALSE))</f>
        <v/>
      </c>
      <c r="AK1684" t="str">
        <f>IF(A1684="","",IF(AJ1684="","",IF((AJ1684-AI1684)*AH1684*$E1684/$D1684&lt;1,"&lt;1",ROUND((AJ1684-AI1684)*AH1684*$E1684/$D1684,2))))</f>
        <v/>
      </c>
      <c r="AN1684" t="str">
        <f>IF($A1684="","",VLOOKUP($A1684,DADOS!F:O,2,FALSE))</f>
        <v/>
      </c>
      <c r="AO1684" t="str">
        <f>IF(A1684="","",IF(AN1684="","",IF((AN1684-AM1684)*AL1684*$E1684/$D1684/1000&lt;0.2,"&lt;0,2",ROUND((AN1684-AM1684)*AL1684*$E1684/$D1684/1000,2))))</f>
        <v/>
      </c>
      <c r="AQ1684">
        <v>0</v>
      </c>
      <c r="AR1684" t="str">
        <f>IF($A1684="","",VLOOKUP($A1684,DADOS!F:P,11,FALSE))</f>
        <v/>
      </c>
      <c r="AS1684" t="str">
        <f>IF(E1684="","",IF(AQ1684="","",IF(AR1684="","",IF((AR1684-AQ1684)*AP1684*$E1684/$D1684&lt;1,"&lt;1",ROUND((AR1684-AQ1684)*AP1684*$E1684/$D1684,2)))))</f>
        <v/>
      </c>
      <c r="AV1684" t="str">
        <f>IF(A1684="","",VLOOKUP(A1684,DADOS!F:R,12,FALSE))</f>
        <v/>
      </c>
      <c r="AW1684" t="str">
        <f>IF(A1684="","",IF(AU1684="","",IF(AV1684="","",IF((AV1684-AU1684)*AT1684*$E1684/$D1684&lt;1,"&lt;1",ROUND((AV1684-AU1684)*AT1684*$E1684/$D1684,2)))))</f>
        <v/>
      </c>
      <c r="AZ1684" t="str">
        <f>IF($A1684="","",VLOOKUP($A1684,DADOS!F:R,13,FALSE))</f>
        <v/>
      </c>
      <c r="BA1684" t="str">
        <f>IF(A1684="","",IF(AY1684="","",IF(AZ1684="","",IF((AZ1684-AY1684)*AX1684*$E1684/$D1684&lt;1,"&lt;1",ROUND((AZ1684-AY1684)*AX1684*$E1684/$D1684,2)))))</f>
        <v/>
      </c>
    </row>
    <row r="1685">
      <c r="B1685" t="str">
        <f>IF(A1685="","",A1685&amp;"/20")</f>
        <v/>
      </c>
      <c r="H1685" t="str">
        <f>IF($A1685="","",VLOOKUP($A1685,DADOS!F:O,3,FALSE))</f>
        <v/>
      </c>
      <c r="I1685" t="str">
        <f>IF(A1685="","",IF(H1685="","",IF((H1685-G1685)*F1685*$E1685/$D1685/1000&lt;0.2,"&lt;0,2",ROUND((H1685-G1685)*F1685*$E1685/$D1685/1000,2))))</f>
        <v/>
      </c>
      <c r="L1685" t="str">
        <f>IF($A1685="","",VLOOKUP($A1685,DADOS!F:O,6,FALSE))</f>
        <v/>
      </c>
      <c r="M1685" t="str">
        <f>IF(A1685="","",IF(L1685="","",IF((L1685-K1685)*J1685*$E1685/$D1685/1000&lt;0.2,"&lt;0,2",ROUND((L1685-K1685)*J1685*$E1685/$D1685/1000,2))))</f>
        <v/>
      </c>
      <c r="P1685" t="str">
        <f>IF($A1685="","",VLOOKUP($A1685,DADOS!F:O,5,FALSE))</f>
        <v/>
      </c>
      <c r="Q1685" t="str">
        <f>IF(A1685="","",IF(P1685="","",IF((P1685-O1685)*N1685*$E1685/$D1685/1000&lt;0.2,"&lt;0,2",ROUND((P1685-O1685)*N1685*$E1685/$D1685/1000,2))))</f>
        <v/>
      </c>
      <c r="T1685" t="str">
        <f>IF($A1685="","",VLOOKUP($A1685,DADOS!F:O,4,FALSE))</f>
        <v/>
      </c>
      <c r="U1685" t="str">
        <f>IF(A1685="","",IF(T1685="","",IF((T1685-S1685)*R1685*$E1685/$D1685/1000&lt;0.2,"&lt;0,2",ROUND((T1685-S1685)*R1685*$E1685/$D1685/1000,2))))</f>
        <v/>
      </c>
      <c r="X1685" t="str">
        <f>IF($A1685="","",VLOOKUP($A1685,DADOS!F:O,9,FALSE))</f>
        <v/>
      </c>
      <c r="Y1685" t="str">
        <f>IF(A1685="","",IF(X1685="","",IF((X1685-W1685)*V1685*$E1685/$D1685&lt;1,"&lt;1",ROUND((X1685-W1685)*V1685*$E1685/$D1685,2))))</f>
        <v/>
      </c>
      <c r="AB1685" t="str">
        <f>IF($A1685="","",VLOOKUP($A1685,DADOS!F:O,7,FALSE))</f>
        <v/>
      </c>
      <c r="AC1685" t="str">
        <f>IF(A1685="","",IF(AB1685="","",IF((AB1685-AA1685)*Z1685*$E1685/$D1685&lt;1,"&lt;1",ROUND((AB1685-AA1685)*Z1685*$E1685/$D1685,2))))</f>
        <v/>
      </c>
      <c r="AF1685" t="str">
        <f>IF($A1685="","",VLOOKUP($A1685,DADOS!F:O,10,FALSE))</f>
        <v/>
      </c>
      <c r="AG1685" t="str">
        <f>IF(A1685="","",IF(AF1685="","",IF((AF1685-AE1685)*AD1685*$E1685/$D1685&lt;1,"&lt;1",ROUND((AF1685-AE1685)*AD1685*$E1685/$D1685,2))))</f>
        <v/>
      </c>
      <c r="AJ1685" t="str">
        <f>IF($A1685="","",VLOOKUP($A1685,DADOS!F:O,8,FALSE))</f>
        <v/>
      </c>
      <c r="AK1685" t="str">
        <f>IF(A1685="","",IF(AJ1685="","",IF((AJ1685-AI1685)*AH1685*$E1685/$D1685&lt;1,"&lt;1",ROUND((AJ1685-AI1685)*AH1685*$E1685/$D1685,2))))</f>
        <v/>
      </c>
      <c r="AN1685" t="str">
        <f>IF($A1685="","",VLOOKUP($A1685,DADOS!F:O,2,FALSE))</f>
        <v/>
      </c>
      <c r="AO1685" t="str">
        <f>IF(A1685="","",IF(AN1685="","",IF((AN1685-AM1685)*AL1685*$E1685/$D1685/1000&lt;0.2,"&lt;0,2",ROUND((AN1685-AM1685)*AL1685*$E1685/$D1685/1000,2))))</f>
        <v/>
      </c>
      <c r="AQ1685">
        <v>0</v>
      </c>
      <c r="AR1685" t="str">
        <f>IF($A1685="","",VLOOKUP($A1685,DADOS!F:P,11,FALSE))</f>
        <v/>
      </c>
      <c r="AS1685" t="str">
        <f>IF(E1685="","",IF(AQ1685="","",IF(AR1685="","",IF((AR1685-AQ1685)*AP1685*$E1685/$D1685&lt;1,"&lt;1",ROUND((AR1685-AQ1685)*AP1685*$E1685/$D1685,2)))))</f>
        <v/>
      </c>
      <c r="AV1685" t="str">
        <f>IF(A1685="","",VLOOKUP(A1685,DADOS!F:R,12,FALSE))</f>
        <v/>
      </c>
      <c r="AW1685" t="str">
        <f>IF(A1685="","",IF(AU1685="","",IF(AV1685="","",IF((AV1685-AU1685)*AT1685*$E1685/$D1685&lt;1,"&lt;1",ROUND((AV1685-AU1685)*AT1685*$E1685/$D1685,2)))))</f>
        <v/>
      </c>
      <c r="AZ1685" t="str">
        <f>IF($A1685="","",VLOOKUP($A1685,DADOS!F:R,13,FALSE))</f>
        <v/>
      </c>
      <c r="BA1685" t="str">
        <f>IF(A1685="","",IF(AY1685="","",IF(AZ1685="","",IF((AZ1685-AY1685)*AX1685*$E1685/$D1685&lt;1,"&lt;1",ROUND((AZ1685-AY1685)*AX1685*$E1685/$D1685,2)))))</f>
        <v/>
      </c>
    </row>
    <row r="1686">
      <c r="B1686" t="str">
        <f>IF(A1686="","",A1686&amp;"/20")</f>
        <v/>
      </c>
      <c r="H1686" t="str">
        <f>IF($A1686="","",VLOOKUP($A1686,DADOS!F:O,3,FALSE))</f>
        <v/>
      </c>
      <c r="I1686" t="str">
        <f>IF(A1686="","",IF(H1686="","",IF((H1686-G1686)*F1686*$E1686/$D1686/1000&lt;0.2,"&lt;0,2",ROUND((H1686-G1686)*F1686*$E1686/$D1686/1000,2))))</f>
        <v/>
      </c>
      <c r="L1686" t="str">
        <f>IF($A1686="","",VLOOKUP($A1686,DADOS!F:O,6,FALSE))</f>
        <v/>
      </c>
      <c r="M1686" t="str">
        <f>IF(A1686="","",IF(L1686="","",IF((L1686-K1686)*J1686*$E1686/$D1686/1000&lt;0.2,"&lt;0,2",ROUND((L1686-K1686)*J1686*$E1686/$D1686/1000,2))))</f>
        <v/>
      </c>
      <c r="P1686" t="str">
        <f>IF($A1686="","",VLOOKUP($A1686,DADOS!F:O,5,FALSE))</f>
        <v/>
      </c>
      <c r="Q1686" t="str">
        <f>IF(A1686="","",IF(P1686="","",IF((P1686-O1686)*N1686*$E1686/$D1686/1000&lt;0.2,"&lt;0,2",ROUND((P1686-O1686)*N1686*$E1686/$D1686/1000,2))))</f>
        <v/>
      </c>
      <c r="T1686" t="str">
        <f>IF($A1686="","",VLOOKUP($A1686,DADOS!F:O,4,FALSE))</f>
        <v/>
      </c>
      <c r="U1686" t="str">
        <f>IF(A1686="","",IF(T1686="","",IF((T1686-S1686)*R1686*$E1686/$D1686/1000&lt;0.2,"&lt;0,2",ROUND((T1686-S1686)*R1686*$E1686/$D1686/1000,2))))</f>
        <v/>
      </c>
      <c r="X1686" t="str">
        <f>IF($A1686="","",VLOOKUP($A1686,DADOS!F:O,9,FALSE))</f>
        <v/>
      </c>
      <c r="Y1686" t="str">
        <f>IF(A1686="","",IF(X1686="","",IF((X1686-W1686)*V1686*$E1686/$D1686&lt;1,"&lt;1",ROUND((X1686-W1686)*V1686*$E1686/$D1686,2))))</f>
        <v/>
      </c>
      <c r="AB1686" t="str">
        <f>IF($A1686="","",VLOOKUP($A1686,DADOS!F:O,7,FALSE))</f>
        <v/>
      </c>
      <c r="AC1686" t="str">
        <f>IF(A1686="","",IF(AB1686="","",IF((AB1686-AA1686)*Z1686*$E1686/$D1686&lt;1,"&lt;1",ROUND((AB1686-AA1686)*Z1686*$E1686/$D1686,2))))</f>
        <v/>
      </c>
      <c r="AF1686" t="str">
        <f>IF($A1686="","",VLOOKUP($A1686,DADOS!F:O,10,FALSE))</f>
        <v/>
      </c>
      <c r="AG1686" t="str">
        <f>IF(A1686="","",IF(AF1686="","",IF((AF1686-AE1686)*AD1686*$E1686/$D1686&lt;1,"&lt;1",ROUND((AF1686-AE1686)*AD1686*$E1686/$D1686,2))))</f>
        <v/>
      </c>
      <c r="AJ1686" t="str">
        <f>IF($A1686="","",VLOOKUP($A1686,DADOS!F:O,8,FALSE))</f>
        <v/>
      </c>
      <c r="AK1686" t="str">
        <f>IF(A1686="","",IF(AJ1686="","",IF((AJ1686-AI1686)*AH1686*$E1686/$D1686&lt;1,"&lt;1",ROUND((AJ1686-AI1686)*AH1686*$E1686/$D1686,2))))</f>
        <v/>
      </c>
      <c r="AN1686" t="str">
        <f>IF($A1686="","",VLOOKUP($A1686,DADOS!F:O,2,FALSE))</f>
        <v/>
      </c>
      <c r="AO1686" t="str">
        <f>IF(A1686="","",IF(AN1686="","",IF((AN1686-AM1686)*AL1686*$E1686/$D1686/1000&lt;0.2,"&lt;0,2",ROUND((AN1686-AM1686)*AL1686*$E1686/$D1686/1000,2))))</f>
        <v/>
      </c>
      <c r="AQ1686">
        <v>0</v>
      </c>
      <c r="AR1686" t="str">
        <f>IF($A1686="","",VLOOKUP($A1686,DADOS!F:P,11,FALSE))</f>
        <v/>
      </c>
      <c r="AS1686" t="str">
        <f>IF(E1686="","",IF(AQ1686="","",IF(AR1686="","",IF((AR1686-AQ1686)*AP1686*$E1686/$D1686&lt;1,"&lt;1",ROUND((AR1686-AQ1686)*AP1686*$E1686/$D1686,2)))))</f>
        <v/>
      </c>
      <c r="AV1686" t="str">
        <f>IF(A1686="","",VLOOKUP(A1686,DADOS!F:R,12,FALSE))</f>
        <v/>
      </c>
      <c r="AW1686" t="str">
        <f>IF(A1686="","",IF(AU1686="","",IF(AV1686="","",IF((AV1686-AU1686)*AT1686*$E1686/$D1686&lt;1,"&lt;1",ROUND((AV1686-AU1686)*AT1686*$E1686/$D1686,2)))))</f>
        <v/>
      </c>
      <c r="AZ1686" t="str">
        <f>IF($A1686="","",VLOOKUP($A1686,DADOS!F:R,13,FALSE))</f>
        <v/>
      </c>
      <c r="BA1686" t="str">
        <f>IF(A1686="","",IF(AY1686="","",IF(AZ1686="","",IF((AZ1686-AY1686)*AX1686*$E1686/$D1686&lt;1,"&lt;1",ROUND((AZ1686-AY1686)*AX1686*$E1686/$D1686,2)))))</f>
        <v/>
      </c>
    </row>
    <row r="1687">
      <c r="B1687" t="str">
        <f>IF(A1687="","",A1687&amp;"/20")</f>
        <v/>
      </c>
      <c r="H1687" t="str">
        <f>IF($A1687="","",VLOOKUP($A1687,DADOS!F:O,3,FALSE))</f>
        <v/>
      </c>
      <c r="I1687" t="str">
        <f>IF(A1687="","",IF(H1687="","",IF((H1687-G1687)*F1687*$E1687/$D1687/1000&lt;0.2,"&lt;0,2",ROUND((H1687-G1687)*F1687*$E1687/$D1687/1000,2))))</f>
        <v/>
      </c>
      <c r="L1687" t="str">
        <f>IF($A1687="","",VLOOKUP($A1687,DADOS!F:O,6,FALSE))</f>
        <v/>
      </c>
      <c r="M1687" t="str">
        <f>IF(A1687="","",IF(L1687="","",IF((L1687-K1687)*J1687*$E1687/$D1687/1000&lt;0.2,"&lt;0,2",ROUND((L1687-K1687)*J1687*$E1687/$D1687/1000,2))))</f>
        <v/>
      </c>
      <c r="P1687" t="str">
        <f>IF($A1687="","",VLOOKUP($A1687,DADOS!F:O,5,FALSE))</f>
        <v/>
      </c>
      <c r="Q1687" t="str">
        <f>IF(A1687="","",IF(P1687="","",IF((P1687-O1687)*N1687*$E1687/$D1687/1000&lt;0.2,"&lt;0,2",ROUND((P1687-O1687)*N1687*$E1687/$D1687/1000,2))))</f>
        <v/>
      </c>
      <c r="T1687" t="str">
        <f>IF($A1687="","",VLOOKUP($A1687,DADOS!F:O,4,FALSE))</f>
        <v/>
      </c>
      <c r="U1687" t="str">
        <f>IF(A1687="","",IF(T1687="","",IF((T1687-S1687)*R1687*$E1687/$D1687/1000&lt;0.2,"&lt;0,2",ROUND((T1687-S1687)*R1687*$E1687/$D1687/1000,2))))</f>
        <v/>
      </c>
      <c r="X1687" t="str">
        <f>IF($A1687="","",VLOOKUP($A1687,DADOS!F:O,9,FALSE))</f>
        <v/>
      </c>
      <c r="Y1687" t="str">
        <f>IF(A1687="","",IF(X1687="","",IF((X1687-W1687)*V1687*$E1687/$D1687&lt;1,"&lt;1",ROUND((X1687-W1687)*V1687*$E1687/$D1687,2))))</f>
        <v/>
      </c>
      <c r="AB1687" t="str">
        <f>IF($A1687="","",VLOOKUP($A1687,DADOS!F:O,7,FALSE))</f>
        <v/>
      </c>
      <c r="AC1687" t="str">
        <f>IF(A1687="","",IF(AB1687="","",IF((AB1687-AA1687)*Z1687*$E1687/$D1687&lt;1,"&lt;1",ROUND((AB1687-AA1687)*Z1687*$E1687/$D1687,2))))</f>
        <v/>
      </c>
      <c r="AF1687" t="str">
        <f>IF($A1687="","",VLOOKUP($A1687,DADOS!F:O,10,FALSE))</f>
        <v/>
      </c>
      <c r="AG1687" t="str">
        <f>IF(A1687="","",IF(AF1687="","",IF((AF1687-AE1687)*AD1687*$E1687/$D1687&lt;1,"&lt;1",ROUND((AF1687-AE1687)*AD1687*$E1687/$D1687,2))))</f>
        <v/>
      </c>
      <c r="AJ1687" t="str">
        <f>IF($A1687="","",VLOOKUP($A1687,DADOS!F:O,8,FALSE))</f>
        <v/>
      </c>
      <c r="AK1687" t="str">
        <f>IF(A1687="","",IF(AJ1687="","",IF((AJ1687-AI1687)*AH1687*$E1687/$D1687&lt;1,"&lt;1",ROUND((AJ1687-AI1687)*AH1687*$E1687/$D1687,2))))</f>
        <v/>
      </c>
      <c r="AN1687" t="str">
        <f>IF($A1687="","",VLOOKUP($A1687,DADOS!F:O,2,FALSE))</f>
        <v/>
      </c>
      <c r="AO1687" t="str">
        <f>IF(A1687="","",IF(AN1687="","",IF((AN1687-AM1687)*AL1687*$E1687/$D1687/1000&lt;0.2,"&lt;0,2",ROUND((AN1687-AM1687)*AL1687*$E1687/$D1687/1000,2))))</f>
        <v/>
      </c>
      <c r="AQ1687">
        <v>0</v>
      </c>
      <c r="AR1687" t="str">
        <f>IF($A1687="","",VLOOKUP($A1687,DADOS!F:P,11,FALSE))</f>
        <v/>
      </c>
      <c r="AS1687" t="str">
        <f>IF(E1687="","",IF(AQ1687="","",IF(AR1687="","",IF((AR1687-AQ1687)*AP1687*$E1687/$D1687&lt;1,"&lt;1",ROUND((AR1687-AQ1687)*AP1687*$E1687/$D1687,2)))))</f>
        <v/>
      </c>
      <c r="AV1687" t="str">
        <f>IF(A1687="","",VLOOKUP(A1687,DADOS!F:R,12,FALSE))</f>
        <v/>
      </c>
      <c r="AW1687" t="str">
        <f>IF(A1687="","",IF(AU1687="","",IF(AV1687="","",IF((AV1687-AU1687)*AT1687*$E1687/$D1687&lt;1,"&lt;1",ROUND((AV1687-AU1687)*AT1687*$E1687/$D1687,2)))))</f>
        <v/>
      </c>
      <c r="AZ1687" t="str">
        <f>IF($A1687="","",VLOOKUP($A1687,DADOS!F:R,13,FALSE))</f>
        <v/>
      </c>
      <c r="BA1687" t="str">
        <f>IF(A1687="","",IF(AY1687="","",IF(AZ1687="","",IF((AZ1687-AY1687)*AX1687*$E1687/$D1687&lt;1,"&lt;1",ROUND((AZ1687-AY1687)*AX1687*$E1687/$D1687,2)))))</f>
        <v/>
      </c>
    </row>
    <row r="1688">
      <c r="B1688" t="str">
        <f>IF(A1688="","",A1688&amp;"/20")</f>
        <v/>
      </c>
      <c r="H1688" t="str">
        <f>IF($A1688="","",VLOOKUP($A1688,DADOS!F:O,3,FALSE))</f>
        <v/>
      </c>
      <c r="I1688" t="str">
        <f>IF(A1688="","",IF(H1688="","",IF((H1688-G1688)*F1688*$E1688/$D1688/1000&lt;0.2,"&lt;0,2",ROUND((H1688-G1688)*F1688*$E1688/$D1688/1000,2))))</f>
        <v/>
      </c>
      <c r="L1688" t="str">
        <f>IF($A1688="","",VLOOKUP($A1688,DADOS!F:O,6,FALSE))</f>
        <v/>
      </c>
      <c r="M1688" t="str">
        <f>IF(A1688="","",IF(L1688="","",IF((L1688-K1688)*J1688*$E1688/$D1688/1000&lt;0.2,"&lt;0,2",ROUND((L1688-K1688)*J1688*$E1688/$D1688/1000,2))))</f>
        <v/>
      </c>
      <c r="P1688" t="str">
        <f>IF($A1688="","",VLOOKUP($A1688,DADOS!F:O,5,FALSE))</f>
        <v/>
      </c>
      <c r="Q1688" t="str">
        <f>IF(A1688="","",IF(P1688="","",IF((P1688-O1688)*N1688*$E1688/$D1688/1000&lt;0.2,"&lt;0,2",ROUND((P1688-O1688)*N1688*$E1688/$D1688/1000,2))))</f>
        <v/>
      </c>
      <c r="T1688" t="str">
        <f>IF($A1688="","",VLOOKUP($A1688,DADOS!F:O,4,FALSE))</f>
        <v/>
      </c>
      <c r="U1688" t="str">
        <f>IF(A1688="","",IF(T1688="","",IF((T1688-S1688)*R1688*$E1688/$D1688/1000&lt;0.2,"&lt;0,2",ROUND((T1688-S1688)*R1688*$E1688/$D1688/1000,2))))</f>
        <v/>
      </c>
      <c r="X1688" t="str">
        <f>IF($A1688="","",VLOOKUP($A1688,DADOS!F:O,9,FALSE))</f>
        <v/>
      </c>
      <c r="Y1688" t="str">
        <f>IF(A1688="","",IF(X1688="","",IF((X1688-W1688)*V1688*$E1688/$D1688&lt;1,"&lt;1",ROUND((X1688-W1688)*V1688*$E1688/$D1688,2))))</f>
        <v/>
      </c>
      <c r="AB1688" t="str">
        <f>IF($A1688="","",VLOOKUP($A1688,DADOS!F:O,7,FALSE))</f>
        <v/>
      </c>
      <c r="AC1688" t="str">
        <f>IF(A1688="","",IF(AB1688="","",IF((AB1688-AA1688)*Z1688*$E1688/$D1688&lt;1,"&lt;1",ROUND((AB1688-AA1688)*Z1688*$E1688/$D1688,2))))</f>
        <v/>
      </c>
      <c r="AF1688" t="str">
        <f>IF($A1688="","",VLOOKUP($A1688,DADOS!F:O,10,FALSE))</f>
        <v/>
      </c>
      <c r="AG1688" t="str">
        <f>IF(A1688="","",IF(AF1688="","",IF((AF1688-AE1688)*AD1688*$E1688/$D1688&lt;1,"&lt;1",ROUND((AF1688-AE1688)*AD1688*$E1688/$D1688,2))))</f>
        <v/>
      </c>
      <c r="AJ1688" t="str">
        <f>IF($A1688="","",VLOOKUP($A1688,DADOS!F:O,8,FALSE))</f>
        <v/>
      </c>
      <c r="AK1688" t="str">
        <f>IF(A1688="","",IF(AJ1688="","",IF((AJ1688-AI1688)*AH1688*$E1688/$D1688&lt;1,"&lt;1",ROUND((AJ1688-AI1688)*AH1688*$E1688/$D1688,2))))</f>
        <v/>
      </c>
      <c r="AN1688" t="str">
        <f>IF($A1688="","",VLOOKUP($A1688,DADOS!F:O,2,FALSE))</f>
        <v/>
      </c>
      <c r="AO1688" t="str">
        <f>IF(A1688="","",IF(AN1688="","",IF((AN1688-AM1688)*AL1688*$E1688/$D1688/1000&lt;0.2,"&lt;0,2",ROUND((AN1688-AM1688)*AL1688*$E1688/$D1688/1000,2))))</f>
        <v/>
      </c>
      <c r="AQ1688">
        <v>0</v>
      </c>
      <c r="AR1688" t="str">
        <f>IF($A1688="","",VLOOKUP($A1688,DADOS!F:P,11,FALSE))</f>
        <v/>
      </c>
      <c r="AS1688" t="str">
        <f>IF(E1688="","",IF(AQ1688="","",IF(AR1688="","",IF((AR1688-AQ1688)*AP1688*$E1688/$D1688&lt;1,"&lt;1",ROUND((AR1688-AQ1688)*AP1688*$E1688/$D1688,2)))))</f>
        <v/>
      </c>
      <c r="AV1688" t="str">
        <f>IF(A1688="","",VLOOKUP(A1688,DADOS!F:R,12,FALSE))</f>
        <v/>
      </c>
      <c r="AW1688" t="str">
        <f>IF(A1688="","",IF(AU1688="","",IF(AV1688="","",IF((AV1688-AU1688)*AT1688*$E1688/$D1688&lt;1,"&lt;1",ROUND((AV1688-AU1688)*AT1688*$E1688/$D1688,2)))))</f>
        <v/>
      </c>
      <c r="AZ1688" t="str">
        <f>IF($A1688="","",VLOOKUP($A1688,DADOS!F:R,13,FALSE))</f>
        <v/>
      </c>
      <c r="BA1688" t="str">
        <f>IF(A1688="","",IF(AY1688="","",IF(AZ1688="","",IF((AZ1688-AY1688)*AX1688*$E1688/$D1688&lt;1,"&lt;1",ROUND((AZ1688-AY1688)*AX1688*$E1688/$D1688,2)))))</f>
        <v/>
      </c>
    </row>
    <row r="1689">
      <c r="B1689" t="str">
        <f>IF(A1689="","",A1689&amp;"/20")</f>
        <v/>
      </c>
      <c r="H1689" t="str">
        <f>IF($A1689="","",VLOOKUP($A1689,DADOS!F:O,3,FALSE))</f>
        <v/>
      </c>
      <c r="I1689" t="str">
        <f>IF(A1689="","",IF(H1689="","",IF((H1689-G1689)*F1689*$E1689/$D1689/1000&lt;0.2,"&lt;0,2",ROUND((H1689-G1689)*F1689*$E1689/$D1689/1000,2))))</f>
        <v/>
      </c>
      <c r="L1689" t="str">
        <f>IF($A1689="","",VLOOKUP($A1689,DADOS!F:O,6,FALSE))</f>
        <v/>
      </c>
      <c r="M1689" t="str">
        <f>IF(A1689="","",IF(L1689="","",IF((L1689-K1689)*J1689*$E1689/$D1689/1000&lt;0.2,"&lt;0,2",ROUND((L1689-K1689)*J1689*$E1689/$D1689/1000,2))))</f>
        <v/>
      </c>
      <c r="P1689" t="str">
        <f>IF($A1689="","",VLOOKUP($A1689,DADOS!F:O,5,FALSE))</f>
        <v/>
      </c>
      <c r="Q1689" t="str">
        <f>IF(A1689="","",IF(P1689="","",IF((P1689-O1689)*N1689*$E1689/$D1689/1000&lt;0.2,"&lt;0,2",ROUND((P1689-O1689)*N1689*$E1689/$D1689/1000,2))))</f>
        <v/>
      </c>
      <c r="T1689" t="str">
        <f>IF($A1689="","",VLOOKUP($A1689,DADOS!F:O,4,FALSE))</f>
        <v/>
      </c>
      <c r="U1689" t="str">
        <f>IF(A1689="","",IF(T1689="","",IF((T1689-S1689)*R1689*$E1689/$D1689/1000&lt;0.2,"&lt;0,2",ROUND((T1689-S1689)*R1689*$E1689/$D1689/1000,2))))</f>
        <v/>
      </c>
      <c r="X1689" t="str">
        <f>IF($A1689="","",VLOOKUP($A1689,DADOS!F:O,9,FALSE))</f>
        <v/>
      </c>
      <c r="Y1689" t="str">
        <f>IF(A1689="","",IF(X1689="","",IF((X1689-W1689)*V1689*$E1689/$D1689&lt;1,"&lt;1",ROUND((X1689-W1689)*V1689*$E1689/$D1689,2))))</f>
        <v/>
      </c>
      <c r="AB1689" t="str">
        <f>IF($A1689="","",VLOOKUP($A1689,DADOS!F:O,7,FALSE))</f>
        <v/>
      </c>
      <c r="AC1689" t="str">
        <f>IF(A1689="","",IF(AB1689="","",IF((AB1689-AA1689)*Z1689*$E1689/$D1689&lt;1,"&lt;1",ROUND((AB1689-AA1689)*Z1689*$E1689/$D1689,2))))</f>
        <v/>
      </c>
      <c r="AF1689" t="str">
        <f>IF($A1689="","",VLOOKUP($A1689,DADOS!F:O,10,FALSE))</f>
        <v/>
      </c>
      <c r="AG1689" t="str">
        <f>IF(A1689="","",IF(AF1689="","",IF((AF1689-AE1689)*AD1689*$E1689/$D1689&lt;1,"&lt;1",ROUND((AF1689-AE1689)*AD1689*$E1689/$D1689,2))))</f>
        <v/>
      </c>
      <c r="AJ1689" t="str">
        <f>IF($A1689="","",VLOOKUP($A1689,DADOS!F:O,8,FALSE))</f>
        <v/>
      </c>
      <c r="AK1689" t="str">
        <f>IF(A1689="","",IF(AJ1689="","",IF((AJ1689-AI1689)*AH1689*$E1689/$D1689&lt;1,"&lt;1",ROUND((AJ1689-AI1689)*AH1689*$E1689/$D1689,2))))</f>
        <v/>
      </c>
      <c r="AN1689" t="str">
        <f>IF($A1689="","",VLOOKUP($A1689,DADOS!F:O,2,FALSE))</f>
        <v/>
      </c>
      <c r="AO1689" t="str">
        <f>IF(A1689="","",IF(AN1689="","",IF((AN1689-AM1689)*AL1689*$E1689/$D1689/1000&lt;0.2,"&lt;0,2",ROUND((AN1689-AM1689)*AL1689*$E1689/$D1689/1000,2))))</f>
        <v/>
      </c>
      <c r="AQ1689">
        <v>0</v>
      </c>
      <c r="AR1689" t="str">
        <f>IF($A1689="","",VLOOKUP($A1689,DADOS!F:P,11,FALSE))</f>
        <v/>
      </c>
      <c r="AS1689" t="str">
        <f>IF(E1689="","",IF(AQ1689="","",IF(AR1689="","",IF((AR1689-AQ1689)*AP1689*$E1689/$D1689&lt;1,"&lt;1",ROUND((AR1689-AQ1689)*AP1689*$E1689/$D1689,2)))))</f>
        <v/>
      </c>
      <c r="AV1689" t="str">
        <f>IF(A1689="","",VLOOKUP(A1689,DADOS!F:R,12,FALSE))</f>
        <v/>
      </c>
      <c r="AW1689" t="str">
        <f>IF(A1689="","",IF(AU1689="","",IF(AV1689="","",IF((AV1689-AU1689)*AT1689*$E1689/$D1689&lt;1,"&lt;1",ROUND((AV1689-AU1689)*AT1689*$E1689/$D1689,2)))))</f>
        <v/>
      </c>
      <c r="AZ1689" t="str">
        <f>IF($A1689="","",VLOOKUP($A1689,DADOS!F:R,13,FALSE))</f>
        <v/>
      </c>
      <c r="BA1689" t="str">
        <f>IF(A1689="","",IF(AY1689="","",IF(AZ1689="","",IF((AZ1689-AY1689)*AX1689*$E1689/$D1689&lt;1,"&lt;1",ROUND((AZ1689-AY1689)*AX1689*$E1689/$D1689,2)))))</f>
        <v/>
      </c>
    </row>
    <row r="1690">
      <c r="B1690" t="str">
        <f>IF(A1690="","",A1690&amp;"/20")</f>
        <v/>
      </c>
      <c r="H1690" t="str">
        <f>IF($A1690="","",VLOOKUP($A1690,DADOS!F:O,3,FALSE))</f>
        <v/>
      </c>
      <c r="I1690" t="str">
        <f>IF(A1690="","",IF(H1690="","",IF((H1690-G1690)*F1690*$E1690/$D1690/1000&lt;0.2,"&lt;0,2",ROUND((H1690-G1690)*F1690*$E1690/$D1690/1000,2))))</f>
        <v/>
      </c>
      <c r="L1690" t="str">
        <f>IF($A1690="","",VLOOKUP($A1690,DADOS!F:O,6,FALSE))</f>
        <v/>
      </c>
      <c r="M1690" t="str">
        <f>IF(A1690="","",IF(L1690="","",IF((L1690-K1690)*J1690*$E1690/$D1690/1000&lt;0.2,"&lt;0,2",ROUND((L1690-K1690)*J1690*$E1690/$D1690/1000,2))))</f>
        <v/>
      </c>
      <c r="P1690" t="str">
        <f>IF($A1690="","",VLOOKUP($A1690,DADOS!F:O,5,FALSE))</f>
        <v/>
      </c>
      <c r="Q1690" t="str">
        <f>IF(A1690="","",IF(P1690="","",IF((P1690-O1690)*N1690*$E1690/$D1690/1000&lt;0.2,"&lt;0,2",ROUND((P1690-O1690)*N1690*$E1690/$D1690/1000,2))))</f>
        <v/>
      </c>
      <c r="T1690" t="str">
        <f>IF($A1690="","",VLOOKUP($A1690,DADOS!F:O,4,FALSE))</f>
        <v/>
      </c>
      <c r="U1690" t="str">
        <f>IF(A1690="","",IF(T1690="","",IF((T1690-S1690)*R1690*$E1690/$D1690/1000&lt;0.2,"&lt;0,2",ROUND((T1690-S1690)*R1690*$E1690/$D1690/1000,2))))</f>
        <v/>
      </c>
      <c r="X1690" t="str">
        <f>IF($A1690="","",VLOOKUP($A1690,DADOS!F:O,9,FALSE))</f>
        <v/>
      </c>
      <c r="Y1690" t="str">
        <f>IF(A1690="","",IF(X1690="","",IF((X1690-W1690)*V1690*$E1690/$D1690&lt;1,"&lt;1",ROUND((X1690-W1690)*V1690*$E1690/$D1690,2))))</f>
        <v/>
      </c>
      <c r="AB1690" t="str">
        <f>IF($A1690="","",VLOOKUP($A1690,DADOS!F:O,7,FALSE))</f>
        <v/>
      </c>
      <c r="AC1690" t="str">
        <f>IF(A1690="","",IF(AB1690="","",IF((AB1690-AA1690)*Z1690*$E1690/$D1690&lt;1,"&lt;1",ROUND((AB1690-AA1690)*Z1690*$E1690/$D1690,2))))</f>
        <v/>
      </c>
      <c r="AF1690" t="str">
        <f>IF($A1690="","",VLOOKUP($A1690,DADOS!F:O,10,FALSE))</f>
        <v/>
      </c>
      <c r="AG1690" t="str">
        <f>IF(A1690="","",IF(AF1690="","",IF((AF1690-AE1690)*AD1690*$E1690/$D1690&lt;1,"&lt;1",ROUND((AF1690-AE1690)*AD1690*$E1690/$D1690,2))))</f>
        <v/>
      </c>
      <c r="AJ1690" t="str">
        <f>IF($A1690="","",VLOOKUP($A1690,DADOS!F:O,8,FALSE))</f>
        <v/>
      </c>
      <c r="AK1690" t="str">
        <f>IF(A1690="","",IF(AJ1690="","",IF((AJ1690-AI1690)*AH1690*$E1690/$D1690&lt;1,"&lt;1",ROUND((AJ1690-AI1690)*AH1690*$E1690/$D1690,2))))</f>
        <v/>
      </c>
      <c r="AN1690" t="str">
        <f>IF($A1690="","",VLOOKUP($A1690,DADOS!F:O,2,FALSE))</f>
        <v/>
      </c>
      <c r="AO1690" t="str">
        <f>IF(A1690="","",IF(AN1690="","",IF((AN1690-AM1690)*AL1690*$E1690/$D1690/1000&lt;0.2,"&lt;0,2",ROUND((AN1690-AM1690)*AL1690*$E1690/$D1690/1000,2))))</f>
        <v/>
      </c>
      <c r="AQ1690">
        <v>0</v>
      </c>
      <c r="AR1690" t="str">
        <f>IF($A1690="","",VLOOKUP($A1690,DADOS!F:P,11,FALSE))</f>
        <v/>
      </c>
      <c r="AS1690" t="str">
        <f>IF(E1690="","",IF(AQ1690="","",IF(AR1690="","",IF((AR1690-AQ1690)*AP1690*$E1690/$D1690&lt;1,"&lt;1",ROUND((AR1690-AQ1690)*AP1690*$E1690/$D1690,2)))))</f>
        <v/>
      </c>
      <c r="AV1690" t="str">
        <f>IF(A1690="","",VLOOKUP(A1690,DADOS!F:R,12,FALSE))</f>
        <v/>
      </c>
      <c r="AW1690" t="str">
        <f>IF(A1690="","",IF(AU1690="","",IF(AV1690="","",IF((AV1690-AU1690)*AT1690*$E1690/$D1690&lt;1,"&lt;1",ROUND((AV1690-AU1690)*AT1690*$E1690/$D1690,2)))))</f>
        <v/>
      </c>
      <c r="AZ1690" t="str">
        <f>IF($A1690="","",VLOOKUP($A1690,DADOS!F:R,13,FALSE))</f>
        <v/>
      </c>
      <c r="BA1690" t="str">
        <f>IF(A1690="","",IF(AY1690="","",IF(AZ1690="","",IF((AZ1690-AY1690)*AX1690*$E1690/$D1690&lt;1,"&lt;1",ROUND((AZ1690-AY1690)*AX1690*$E1690/$D1690,2)))))</f>
        <v/>
      </c>
    </row>
    <row r="1691">
      <c r="B1691" t="str">
        <f>IF(A1691="","",A1691&amp;"/20")</f>
        <v/>
      </c>
      <c r="H1691" t="str">
        <f>IF($A1691="","",VLOOKUP($A1691,DADOS!F:O,3,FALSE))</f>
        <v/>
      </c>
      <c r="I1691" t="str">
        <f>IF(A1691="","",IF(H1691="","",IF((H1691-G1691)*F1691*$E1691/$D1691/1000&lt;0.2,"&lt;0,2",ROUND((H1691-G1691)*F1691*$E1691/$D1691/1000,2))))</f>
        <v/>
      </c>
      <c r="L1691" t="str">
        <f>IF($A1691="","",VLOOKUP($A1691,DADOS!F:O,6,FALSE))</f>
        <v/>
      </c>
      <c r="M1691" t="str">
        <f>IF(A1691="","",IF(L1691="","",IF((L1691-K1691)*J1691*$E1691/$D1691/1000&lt;0.2,"&lt;0,2",ROUND((L1691-K1691)*J1691*$E1691/$D1691/1000,2))))</f>
        <v/>
      </c>
      <c r="P1691" t="str">
        <f>IF($A1691="","",VLOOKUP($A1691,DADOS!F:O,5,FALSE))</f>
        <v/>
      </c>
      <c r="Q1691" t="str">
        <f>IF(A1691="","",IF(P1691="","",IF((P1691-O1691)*N1691*$E1691/$D1691/1000&lt;0.2,"&lt;0,2",ROUND((P1691-O1691)*N1691*$E1691/$D1691/1000,2))))</f>
        <v/>
      </c>
      <c r="T1691" t="str">
        <f>IF($A1691="","",VLOOKUP($A1691,DADOS!F:O,4,FALSE))</f>
        <v/>
      </c>
      <c r="U1691" t="str">
        <f>IF(A1691="","",IF(T1691="","",IF((T1691-S1691)*R1691*$E1691/$D1691/1000&lt;0.2,"&lt;0,2",ROUND((T1691-S1691)*R1691*$E1691/$D1691/1000,2))))</f>
        <v/>
      </c>
      <c r="X1691" t="str">
        <f>IF($A1691="","",VLOOKUP($A1691,DADOS!F:O,9,FALSE))</f>
        <v/>
      </c>
      <c r="Y1691" t="str">
        <f>IF(A1691="","",IF(X1691="","",IF((X1691-W1691)*V1691*$E1691/$D1691&lt;1,"&lt;1",ROUND((X1691-W1691)*V1691*$E1691/$D1691,2))))</f>
        <v/>
      </c>
      <c r="AB1691" t="str">
        <f>IF($A1691="","",VLOOKUP($A1691,DADOS!F:O,7,FALSE))</f>
        <v/>
      </c>
      <c r="AC1691" t="str">
        <f>IF(A1691="","",IF(AB1691="","",IF((AB1691-AA1691)*Z1691*$E1691/$D1691&lt;1,"&lt;1",ROUND((AB1691-AA1691)*Z1691*$E1691/$D1691,2))))</f>
        <v/>
      </c>
      <c r="AF1691" t="str">
        <f>IF($A1691="","",VLOOKUP($A1691,DADOS!F:O,10,FALSE))</f>
        <v/>
      </c>
      <c r="AG1691" t="str">
        <f>IF(A1691="","",IF(AF1691="","",IF((AF1691-AE1691)*AD1691*$E1691/$D1691&lt;1,"&lt;1",ROUND((AF1691-AE1691)*AD1691*$E1691/$D1691,2))))</f>
        <v/>
      </c>
      <c r="AJ1691" t="str">
        <f>IF($A1691="","",VLOOKUP($A1691,DADOS!F:O,8,FALSE))</f>
        <v/>
      </c>
      <c r="AK1691" t="str">
        <f>IF(A1691="","",IF(AJ1691="","",IF((AJ1691-AI1691)*AH1691*$E1691/$D1691&lt;1,"&lt;1",ROUND((AJ1691-AI1691)*AH1691*$E1691/$D1691,2))))</f>
        <v/>
      </c>
      <c r="AN1691" t="str">
        <f>IF($A1691="","",VLOOKUP($A1691,DADOS!F:O,2,FALSE))</f>
        <v/>
      </c>
      <c r="AO1691" t="str">
        <f>IF(A1691="","",IF(AN1691="","",IF((AN1691-AM1691)*AL1691*$E1691/$D1691/1000&lt;0.2,"&lt;0,2",ROUND((AN1691-AM1691)*AL1691*$E1691/$D1691/1000,2))))</f>
        <v/>
      </c>
      <c r="AQ1691">
        <v>0</v>
      </c>
      <c r="AR1691" t="str">
        <f>IF($A1691="","",VLOOKUP($A1691,DADOS!F:P,11,FALSE))</f>
        <v/>
      </c>
      <c r="AS1691" t="str">
        <f>IF(E1691="","",IF(AQ1691="","",IF(AR1691="","",IF((AR1691-AQ1691)*AP1691*$E1691/$D1691&lt;1,"&lt;1",ROUND((AR1691-AQ1691)*AP1691*$E1691/$D1691,2)))))</f>
        <v/>
      </c>
      <c r="AV1691" t="str">
        <f>IF(A1691="","",VLOOKUP(A1691,DADOS!F:R,12,FALSE))</f>
        <v/>
      </c>
      <c r="AW1691" t="str">
        <f>IF(A1691="","",IF(AU1691="","",IF(AV1691="","",IF((AV1691-AU1691)*AT1691*$E1691/$D1691&lt;1,"&lt;1",ROUND((AV1691-AU1691)*AT1691*$E1691/$D1691,2)))))</f>
        <v/>
      </c>
      <c r="AZ1691" t="str">
        <f>IF($A1691="","",VLOOKUP($A1691,DADOS!F:R,13,FALSE))</f>
        <v/>
      </c>
      <c r="BA1691" t="str">
        <f>IF(A1691="","",IF(AY1691="","",IF(AZ1691="","",IF((AZ1691-AY1691)*AX1691*$E1691/$D1691&lt;1,"&lt;1",ROUND((AZ1691-AY1691)*AX1691*$E1691/$D1691,2)))))</f>
        <v/>
      </c>
    </row>
    <row r="1692">
      <c r="B1692" t="str">
        <f>IF(A1692="","",A1692&amp;"/20")</f>
        <v/>
      </c>
      <c r="H1692" t="str">
        <f>IF($A1692="","",VLOOKUP($A1692,DADOS!F:O,3,FALSE))</f>
        <v/>
      </c>
      <c r="I1692" t="str">
        <f>IF(A1692="","",IF(H1692="","",IF((H1692-G1692)*F1692*$E1692/$D1692/1000&lt;0.2,"&lt;0,2",ROUND((H1692-G1692)*F1692*$E1692/$D1692/1000,2))))</f>
        <v/>
      </c>
      <c r="L1692" t="str">
        <f>IF($A1692="","",VLOOKUP($A1692,DADOS!F:O,6,FALSE))</f>
        <v/>
      </c>
      <c r="M1692" t="str">
        <f>IF(A1692="","",IF(L1692="","",IF((L1692-K1692)*J1692*$E1692/$D1692/1000&lt;0.2,"&lt;0,2",ROUND((L1692-K1692)*J1692*$E1692/$D1692/1000,2))))</f>
        <v/>
      </c>
      <c r="P1692" t="str">
        <f>IF($A1692="","",VLOOKUP($A1692,DADOS!F:O,5,FALSE))</f>
        <v/>
      </c>
      <c r="Q1692" t="str">
        <f>IF(A1692="","",IF(P1692="","",IF((P1692-O1692)*N1692*$E1692/$D1692/1000&lt;0.2,"&lt;0,2",ROUND((P1692-O1692)*N1692*$E1692/$D1692/1000,2))))</f>
        <v/>
      </c>
      <c r="T1692" t="str">
        <f>IF($A1692="","",VLOOKUP($A1692,DADOS!F:O,4,FALSE))</f>
        <v/>
      </c>
      <c r="U1692" t="str">
        <f>IF(A1692="","",IF(T1692="","",IF((T1692-S1692)*R1692*$E1692/$D1692/1000&lt;0.2,"&lt;0,2",ROUND((T1692-S1692)*R1692*$E1692/$D1692/1000,2))))</f>
        <v/>
      </c>
      <c r="X1692" t="str">
        <f>IF($A1692="","",VLOOKUP($A1692,DADOS!F:O,9,FALSE))</f>
        <v/>
      </c>
      <c r="Y1692" t="str">
        <f>IF(A1692="","",IF(X1692="","",IF((X1692-W1692)*V1692*$E1692/$D1692&lt;1,"&lt;1",ROUND((X1692-W1692)*V1692*$E1692/$D1692,2))))</f>
        <v/>
      </c>
      <c r="AB1692" t="str">
        <f>IF($A1692="","",VLOOKUP($A1692,DADOS!F:O,7,FALSE))</f>
        <v/>
      </c>
      <c r="AC1692" t="str">
        <f>IF(A1692="","",IF(AB1692="","",IF((AB1692-AA1692)*Z1692*$E1692/$D1692&lt;1,"&lt;1",ROUND((AB1692-AA1692)*Z1692*$E1692/$D1692,2))))</f>
        <v/>
      </c>
      <c r="AF1692" t="str">
        <f>IF($A1692="","",VLOOKUP($A1692,DADOS!F:O,10,FALSE))</f>
        <v/>
      </c>
      <c r="AG1692" t="str">
        <f>IF(A1692="","",IF(AF1692="","",IF((AF1692-AE1692)*AD1692*$E1692/$D1692&lt;1,"&lt;1",ROUND((AF1692-AE1692)*AD1692*$E1692/$D1692,2))))</f>
        <v/>
      </c>
      <c r="AJ1692" t="str">
        <f>IF($A1692="","",VLOOKUP($A1692,DADOS!F:O,8,FALSE))</f>
        <v/>
      </c>
      <c r="AK1692" t="str">
        <f>IF(A1692="","",IF(AJ1692="","",IF((AJ1692-AI1692)*AH1692*$E1692/$D1692&lt;1,"&lt;1",ROUND((AJ1692-AI1692)*AH1692*$E1692/$D1692,2))))</f>
        <v/>
      </c>
      <c r="AN1692" t="str">
        <f>IF($A1692="","",VLOOKUP($A1692,DADOS!F:O,2,FALSE))</f>
        <v/>
      </c>
      <c r="AO1692" t="str">
        <f>IF(A1692="","",IF(AN1692="","",IF((AN1692-AM1692)*AL1692*$E1692/$D1692/1000&lt;0.2,"&lt;0,2",ROUND((AN1692-AM1692)*AL1692*$E1692/$D1692/1000,2))))</f>
        <v/>
      </c>
      <c r="AQ1692">
        <v>0</v>
      </c>
      <c r="AR1692" t="str">
        <f>IF($A1692="","",VLOOKUP($A1692,DADOS!F:P,11,FALSE))</f>
        <v/>
      </c>
      <c r="AS1692" t="str">
        <f>IF(E1692="","",IF(AQ1692="","",IF(AR1692="","",IF((AR1692-AQ1692)*AP1692*$E1692/$D1692&lt;1,"&lt;1",ROUND((AR1692-AQ1692)*AP1692*$E1692/$D1692,2)))))</f>
        <v/>
      </c>
      <c r="AV1692" t="str">
        <f>IF(A1692="","",VLOOKUP(A1692,DADOS!F:R,12,FALSE))</f>
        <v/>
      </c>
      <c r="AW1692" t="str">
        <f>IF(A1692="","",IF(AU1692="","",IF(AV1692="","",IF((AV1692-AU1692)*AT1692*$E1692/$D1692&lt;1,"&lt;1",ROUND((AV1692-AU1692)*AT1692*$E1692/$D1692,2)))))</f>
        <v/>
      </c>
      <c r="AZ1692" t="str">
        <f>IF($A1692="","",VLOOKUP($A1692,DADOS!F:R,13,FALSE))</f>
        <v/>
      </c>
      <c r="BA1692" t="str">
        <f>IF(A1692="","",IF(AY1692="","",IF(AZ1692="","",IF((AZ1692-AY1692)*AX1692*$E1692/$D1692&lt;1,"&lt;1",ROUND((AZ1692-AY1692)*AX1692*$E1692/$D1692,2)))))</f>
        <v/>
      </c>
    </row>
    <row r="1693">
      <c r="B1693" t="str">
        <f>IF(A1693="","",A1693&amp;"/20")</f>
        <v/>
      </c>
      <c r="H1693" t="str">
        <f>IF($A1693="","",VLOOKUP($A1693,DADOS!F:O,3,FALSE))</f>
        <v/>
      </c>
      <c r="I1693" t="str">
        <f>IF(A1693="","",IF(H1693="","",IF((H1693-G1693)*F1693*$E1693/$D1693/1000&lt;0.2,"&lt;0,2",ROUND((H1693-G1693)*F1693*$E1693/$D1693/1000,2))))</f>
        <v/>
      </c>
      <c r="L1693" t="str">
        <f>IF($A1693="","",VLOOKUP($A1693,DADOS!F:O,6,FALSE))</f>
        <v/>
      </c>
      <c r="M1693" t="str">
        <f>IF(A1693="","",IF(L1693="","",IF((L1693-K1693)*J1693*$E1693/$D1693/1000&lt;0.2,"&lt;0,2",ROUND((L1693-K1693)*J1693*$E1693/$D1693/1000,2))))</f>
        <v/>
      </c>
      <c r="P1693" t="str">
        <f>IF($A1693="","",VLOOKUP($A1693,DADOS!F:O,5,FALSE))</f>
        <v/>
      </c>
      <c r="Q1693" t="str">
        <f>IF(A1693="","",IF(P1693="","",IF((P1693-O1693)*N1693*$E1693/$D1693/1000&lt;0.2,"&lt;0,2",ROUND((P1693-O1693)*N1693*$E1693/$D1693/1000,2))))</f>
        <v/>
      </c>
      <c r="T1693" t="str">
        <f>IF($A1693="","",VLOOKUP($A1693,DADOS!F:O,4,FALSE))</f>
        <v/>
      </c>
      <c r="U1693" t="str">
        <f>IF(A1693="","",IF(T1693="","",IF((T1693-S1693)*R1693*$E1693/$D1693/1000&lt;0.2,"&lt;0,2",ROUND((T1693-S1693)*R1693*$E1693/$D1693/1000,2))))</f>
        <v/>
      </c>
      <c r="X1693" t="str">
        <f>IF($A1693="","",VLOOKUP($A1693,DADOS!F:O,9,FALSE))</f>
        <v/>
      </c>
      <c r="Y1693" t="str">
        <f>IF(A1693="","",IF(X1693="","",IF((X1693-W1693)*V1693*$E1693/$D1693&lt;1,"&lt;1",ROUND((X1693-W1693)*V1693*$E1693/$D1693,2))))</f>
        <v/>
      </c>
      <c r="AB1693" t="str">
        <f>IF($A1693="","",VLOOKUP($A1693,DADOS!F:O,7,FALSE))</f>
        <v/>
      </c>
      <c r="AC1693" t="str">
        <f>IF(A1693="","",IF(AB1693="","",IF((AB1693-AA1693)*Z1693*$E1693/$D1693&lt;1,"&lt;1",ROUND((AB1693-AA1693)*Z1693*$E1693/$D1693,2))))</f>
        <v/>
      </c>
      <c r="AF1693" t="str">
        <f>IF($A1693="","",VLOOKUP($A1693,DADOS!F:O,10,FALSE))</f>
        <v/>
      </c>
      <c r="AG1693" t="str">
        <f>IF(A1693="","",IF(AF1693="","",IF((AF1693-AE1693)*AD1693*$E1693/$D1693&lt;1,"&lt;1",ROUND((AF1693-AE1693)*AD1693*$E1693/$D1693,2))))</f>
        <v/>
      </c>
      <c r="AJ1693" t="str">
        <f>IF($A1693="","",VLOOKUP($A1693,DADOS!F:O,8,FALSE))</f>
        <v/>
      </c>
      <c r="AK1693" t="str">
        <f>IF(A1693="","",IF(AJ1693="","",IF((AJ1693-AI1693)*AH1693*$E1693/$D1693&lt;1,"&lt;1",ROUND((AJ1693-AI1693)*AH1693*$E1693/$D1693,2))))</f>
        <v/>
      </c>
      <c r="AN1693" t="str">
        <f>IF($A1693="","",VLOOKUP($A1693,DADOS!F:O,2,FALSE))</f>
        <v/>
      </c>
      <c r="AO1693" t="str">
        <f>IF(A1693="","",IF(AN1693="","",IF((AN1693-AM1693)*AL1693*$E1693/$D1693/1000&lt;0.2,"&lt;0,2",ROUND((AN1693-AM1693)*AL1693*$E1693/$D1693/1000,2))))</f>
        <v/>
      </c>
      <c r="AQ1693">
        <v>0</v>
      </c>
      <c r="AR1693" t="str">
        <f>IF($A1693="","",VLOOKUP($A1693,DADOS!F:P,11,FALSE))</f>
        <v/>
      </c>
      <c r="AS1693" t="str">
        <f>IF(E1693="","",IF(AQ1693="","",IF(AR1693="","",IF((AR1693-AQ1693)*AP1693*$E1693/$D1693&lt;1,"&lt;1",ROUND((AR1693-AQ1693)*AP1693*$E1693/$D1693,2)))))</f>
        <v/>
      </c>
      <c r="AV1693" t="str">
        <f>IF(A1693="","",VLOOKUP(A1693,DADOS!F:R,12,FALSE))</f>
        <v/>
      </c>
      <c r="AW1693" t="str">
        <f>IF(A1693="","",IF(AU1693="","",IF(AV1693="","",IF((AV1693-AU1693)*AT1693*$E1693/$D1693&lt;1,"&lt;1",ROUND((AV1693-AU1693)*AT1693*$E1693/$D1693,2)))))</f>
        <v/>
      </c>
      <c r="AZ1693" t="str">
        <f>IF($A1693="","",VLOOKUP($A1693,DADOS!F:R,13,FALSE))</f>
        <v/>
      </c>
      <c r="BA1693" t="str">
        <f>IF(A1693="","",IF(AY1693="","",IF(AZ1693="","",IF((AZ1693-AY1693)*AX1693*$E1693/$D1693&lt;1,"&lt;1",ROUND((AZ1693-AY1693)*AX1693*$E1693/$D1693,2)))))</f>
        <v/>
      </c>
    </row>
    <row r="1694">
      <c r="B1694" t="str">
        <f>IF(A1694="","",A1694&amp;"/20")</f>
        <v/>
      </c>
      <c r="H1694" t="str">
        <f>IF($A1694="","",VLOOKUP($A1694,DADOS!F:O,3,FALSE))</f>
        <v/>
      </c>
      <c r="I1694" t="str">
        <f>IF(A1694="","",IF(H1694="","",IF((H1694-G1694)*F1694*$E1694/$D1694/1000&lt;0.2,"&lt;0,2",ROUND((H1694-G1694)*F1694*$E1694/$D1694/1000,2))))</f>
        <v/>
      </c>
      <c r="L1694" t="str">
        <f>IF($A1694="","",VLOOKUP($A1694,DADOS!F:O,6,FALSE))</f>
        <v/>
      </c>
      <c r="M1694" t="str">
        <f>IF(A1694="","",IF(L1694="","",IF((L1694-K1694)*J1694*$E1694/$D1694/1000&lt;0.2,"&lt;0,2",ROUND((L1694-K1694)*J1694*$E1694/$D1694/1000,2))))</f>
        <v/>
      </c>
      <c r="P1694" t="str">
        <f>IF($A1694="","",VLOOKUP($A1694,DADOS!F:O,5,FALSE))</f>
        <v/>
      </c>
      <c r="Q1694" t="str">
        <f>IF(A1694="","",IF(P1694="","",IF((P1694-O1694)*N1694*$E1694/$D1694/1000&lt;0.2,"&lt;0,2",ROUND((P1694-O1694)*N1694*$E1694/$D1694/1000,2))))</f>
        <v/>
      </c>
      <c r="T1694" t="str">
        <f>IF($A1694="","",VLOOKUP($A1694,DADOS!F:O,4,FALSE))</f>
        <v/>
      </c>
      <c r="U1694" t="str">
        <f>IF(A1694="","",IF(T1694="","",IF((T1694-S1694)*R1694*$E1694/$D1694/1000&lt;0.2,"&lt;0,2",ROUND((T1694-S1694)*R1694*$E1694/$D1694/1000,2))))</f>
        <v/>
      </c>
      <c r="X1694" t="str">
        <f>IF($A1694="","",VLOOKUP($A1694,DADOS!F:O,9,FALSE))</f>
        <v/>
      </c>
      <c r="Y1694" t="str">
        <f>IF(A1694="","",IF(X1694="","",IF((X1694-W1694)*V1694*$E1694/$D1694&lt;1,"&lt;1",ROUND((X1694-W1694)*V1694*$E1694/$D1694,2))))</f>
        <v/>
      </c>
      <c r="AB1694" t="str">
        <f>IF($A1694="","",VLOOKUP($A1694,DADOS!F:O,7,FALSE))</f>
        <v/>
      </c>
      <c r="AC1694" t="str">
        <f>IF(A1694="","",IF(AB1694="","",IF((AB1694-AA1694)*Z1694*$E1694/$D1694&lt;1,"&lt;1",ROUND((AB1694-AA1694)*Z1694*$E1694/$D1694,2))))</f>
        <v/>
      </c>
      <c r="AF1694" t="str">
        <f>IF($A1694="","",VLOOKUP($A1694,DADOS!F:O,10,FALSE))</f>
        <v/>
      </c>
      <c r="AG1694" t="str">
        <f>IF(A1694="","",IF(AF1694="","",IF((AF1694-AE1694)*AD1694*$E1694/$D1694&lt;1,"&lt;1",ROUND((AF1694-AE1694)*AD1694*$E1694/$D1694,2))))</f>
        <v/>
      </c>
      <c r="AJ1694" t="str">
        <f>IF($A1694="","",VLOOKUP($A1694,DADOS!F:O,8,FALSE))</f>
        <v/>
      </c>
      <c r="AK1694" t="str">
        <f>IF(A1694="","",IF(AJ1694="","",IF((AJ1694-AI1694)*AH1694*$E1694/$D1694&lt;1,"&lt;1",ROUND((AJ1694-AI1694)*AH1694*$E1694/$D1694,2))))</f>
        <v/>
      </c>
      <c r="AN1694" t="str">
        <f>IF($A1694="","",VLOOKUP($A1694,DADOS!F:O,2,FALSE))</f>
        <v/>
      </c>
      <c r="AO1694" t="str">
        <f>IF(A1694="","",IF(AN1694="","",IF((AN1694-AM1694)*AL1694*$E1694/$D1694/1000&lt;0.2,"&lt;0,2",ROUND((AN1694-AM1694)*AL1694*$E1694/$D1694/1000,2))))</f>
        <v/>
      </c>
      <c r="AQ1694">
        <v>0</v>
      </c>
      <c r="AR1694" t="str">
        <f>IF($A1694="","",VLOOKUP($A1694,DADOS!F:P,11,FALSE))</f>
        <v/>
      </c>
      <c r="AS1694" t="str">
        <f>IF(E1694="","",IF(AQ1694="","",IF(AR1694="","",IF((AR1694-AQ1694)*AP1694*$E1694/$D1694&lt;1,"&lt;1",ROUND((AR1694-AQ1694)*AP1694*$E1694/$D1694,2)))))</f>
        <v/>
      </c>
      <c r="AV1694" t="str">
        <f>IF(A1694="","",VLOOKUP(A1694,DADOS!F:R,12,FALSE))</f>
        <v/>
      </c>
      <c r="AW1694" t="str">
        <f>IF(A1694="","",IF(AU1694="","",IF(AV1694="","",IF((AV1694-AU1694)*AT1694*$E1694/$D1694&lt;1,"&lt;1",ROUND((AV1694-AU1694)*AT1694*$E1694/$D1694,2)))))</f>
        <v/>
      </c>
      <c r="AZ1694" t="str">
        <f>IF($A1694="","",VLOOKUP($A1694,DADOS!F:R,13,FALSE))</f>
        <v/>
      </c>
      <c r="BA1694" t="str">
        <f>IF(A1694="","",IF(AY1694="","",IF(AZ1694="","",IF((AZ1694-AY1694)*AX1694*$E1694/$D1694&lt;1,"&lt;1",ROUND((AZ1694-AY1694)*AX1694*$E1694/$D1694,2)))))</f>
        <v/>
      </c>
    </row>
    <row r="1695">
      <c r="B1695" t="str">
        <f>IF(A1695="","",A1695&amp;"/20")</f>
        <v/>
      </c>
      <c r="H1695" t="str">
        <f>IF($A1695="","",VLOOKUP($A1695,DADOS!F:O,3,FALSE))</f>
        <v/>
      </c>
      <c r="I1695" t="str">
        <f>IF(A1695="","",IF(H1695="","",IF((H1695-G1695)*F1695*$E1695/$D1695/1000&lt;0.2,"&lt;0,2",ROUND((H1695-G1695)*F1695*$E1695/$D1695/1000,2))))</f>
        <v/>
      </c>
      <c r="L1695" t="str">
        <f>IF($A1695="","",VLOOKUP($A1695,DADOS!F:O,6,FALSE))</f>
        <v/>
      </c>
      <c r="M1695" t="str">
        <f>IF(A1695="","",IF(L1695="","",IF((L1695-K1695)*J1695*$E1695/$D1695/1000&lt;0.2,"&lt;0,2",ROUND((L1695-K1695)*J1695*$E1695/$D1695/1000,2))))</f>
        <v/>
      </c>
      <c r="P1695" t="str">
        <f>IF($A1695="","",VLOOKUP($A1695,DADOS!F:O,5,FALSE))</f>
        <v/>
      </c>
      <c r="Q1695" t="str">
        <f>IF(A1695="","",IF(P1695="","",IF((P1695-O1695)*N1695*$E1695/$D1695/1000&lt;0.2,"&lt;0,2",ROUND((P1695-O1695)*N1695*$E1695/$D1695/1000,2))))</f>
        <v/>
      </c>
      <c r="T1695" t="str">
        <f>IF($A1695="","",VLOOKUP($A1695,DADOS!F:O,4,FALSE))</f>
        <v/>
      </c>
      <c r="U1695" t="str">
        <f>IF(A1695="","",IF(T1695="","",IF((T1695-S1695)*R1695*$E1695/$D1695/1000&lt;0.2,"&lt;0,2",ROUND((T1695-S1695)*R1695*$E1695/$D1695/1000,2))))</f>
        <v/>
      </c>
      <c r="X1695" t="str">
        <f>IF($A1695="","",VLOOKUP($A1695,DADOS!F:O,9,FALSE))</f>
        <v/>
      </c>
      <c r="Y1695" t="str">
        <f>IF(A1695="","",IF(X1695="","",IF((X1695-W1695)*V1695*$E1695/$D1695&lt;1,"&lt;1",ROUND((X1695-W1695)*V1695*$E1695/$D1695,2))))</f>
        <v/>
      </c>
      <c r="AB1695" t="str">
        <f>IF($A1695="","",VLOOKUP($A1695,DADOS!F:O,7,FALSE))</f>
        <v/>
      </c>
      <c r="AC1695" t="str">
        <f>IF(A1695="","",IF(AB1695="","",IF((AB1695-AA1695)*Z1695*$E1695/$D1695&lt;1,"&lt;1",ROUND((AB1695-AA1695)*Z1695*$E1695/$D1695,2))))</f>
        <v/>
      </c>
      <c r="AF1695" t="str">
        <f>IF($A1695="","",VLOOKUP($A1695,DADOS!F:O,10,FALSE))</f>
        <v/>
      </c>
      <c r="AG1695" t="str">
        <f>IF(A1695="","",IF(AF1695="","",IF((AF1695-AE1695)*AD1695*$E1695/$D1695&lt;1,"&lt;1",ROUND((AF1695-AE1695)*AD1695*$E1695/$D1695,2))))</f>
        <v/>
      </c>
      <c r="AJ1695" t="str">
        <f>IF($A1695="","",VLOOKUP($A1695,DADOS!F:O,8,FALSE))</f>
        <v/>
      </c>
      <c r="AK1695" t="str">
        <f>IF(A1695="","",IF(AJ1695="","",IF((AJ1695-AI1695)*AH1695*$E1695/$D1695&lt;1,"&lt;1",ROUND((AJ1695-AI1695)*AH1695*$E1695/$D1695,2))))</f>
        <v/>
      </c>
      <c r="AN1695" t="str">
        <f>IF($A1695="","",VLOOKUP($A1695,DADOS!F:O,2,FALSE))</f>
        <v/>
      </c>
      <c r="AO1695" t="str">
        <f>IF(A1695="","",IF(AN1695="","",IF((AN1695-AM1695)*AL1695*$E1695/$D1695/1000&lt;0.2,"&lt;0,2",ROUND((AN1695-AM1695)*AL1695*$E1695/$D1695/1000,2))))</f>
        <v/>
      </c>
      <c r="AQ1695">
        <v>0</v>
      </c>
      <c r="AR1695" t="str">
        <f>IF($A1695="","",VLOOKUP($A1695,DADOS!F:P,11,FALSE))</f>
        <v/>
      </c>
      <c r="AS1695" t="str">
        <f>IF(E1695="","",IF(AQ1695="","",IF(AR1695="","",IF((AR1695-AQ1695)*AP1695*$E1695/$D1695&lt;1,"&lt;1",ROUND((AR1695-AQ1695)*AP1695*$E1695/$D1695,2)))))</f>
        <v/>
      </c>
      <c r="AV1695" t="str">
        <f>IF(A1695="","",VLOOKUP(A1695,DADOS!F:R,12,FALSE))</f>
        <v/>
      </c>
      <c r="AW1695" t="str">
        <f>IF(A1695="","",IF(AU1695="","",IF(AV1695="","",IF((AV1695-AU1695)*AT1695*$E1695/$D1695&lt;1,"&lt;1",ROUND((AV1695-AU1695)*AT1695*$E1695/$D1695,2)))))</f>
        <v/>
      </c>
      <c r="AZ1695" t="str">
        <f>IF($A1695="","",VLOOKUP($A1695,DADOS!F:R,13,FALSE))</f>
        <v/>
      </c>
      <c r="BA1695" t="str">
        <f>IF(A1695="","",IF(AY1695="","",IF(AZ1695="","",IF((AZ1695-AY1695)*AX1695*$E1695/$D1695&lt;1,"&lt;1",ROUND((AZ1695-AY1695)*AX1695*$E1695/$D1695,2)))))</f>
        <v/>
      </c>
    </row>
    <row r="1696">
      <c r="B1696" t="str">
        <f>IF(A1696="","",A1696&amp;"/20")</f>
        <v/>
      </c>
      <c r="H1696" t="str">
        <f>IF($A1696="","",VLOOKUP($A1696,DADOS!F:O,3,FALSE))</f>
        <v/>
      </c>
      <c r="I1696" t="str">
        <f>IF(A1696="","",IF(H1696="","",IF((H1696-G1696)*F1696*$E1696/$D1696/1000&lt;0.2,"&lt;0,2",ROUND((H1696-G1696)*F1696*$E1696/$D1696/1000,2))))</f>
        <v/>
      </c>
      <c r="L1696" t="str">
        <f>IF($A1696="","",VLOOKUP($A1696,DADOS!F:O,6,FALSE))</f>
        <v/>
      </c>
      <c r="M1696" t="str">
        <f>IF(A1696="","",IF(L1696="","",IF((L1696-K1696)*J1696*$E1696/$D1696/1000&lt;0.2,"&lt;0,2",ROUND((L1696-K1696)*J1696*$E1696/$D1696/1000,2))))</f>
        <v/>
      </c>
      <c r="P1696" t="str">
        <f>IF($A1696="","",VLOOKUP($A1696,DADOS!F:O,5,FALSE))</f>
        <v/>
      </c>
      <c r="Q1696" t="str">
        <f>IF(A1696="","",IF(P1696="","",IF((P1696-O1696)*N1696*$E1696/$D1696/1000&lt;0.2,"&lt;0,2",ROUND((P1696-O1696)*N1696*$E1696/$D1696/1000,2))))</f>
        <v/>
      </c>
      <c r="T1696" t="str">
        <f>IF($A1696="","",VLOOKUP($A1696,DADOS!F:O,4,FALSE))</f>
        <v/>
      </c>
      <c r="U1696" t="str">
        <f>IF(A1696="","",IF(T1696="","",IF((T1696-S1696)*R1696*$E1696/$D1696/1000&lt;0.2,"&lt;0,2",ROUND((T1696-S1696)*R1696*$E1696/$D1696/1000,2))))</f>
        <v/>
      </c>
      <c r="X1696" t="str">
        <f>IF($A1696="","",VLOOKUP($A1696,DADOS!F:O,9,FALSE))</f>
        <v/>
      </c>
      <c r="Y1696" t="str">
        <f>IF(A1696="","",IF(X1696="","",IF((X1696-W1696)*V1696*$E1696/$D1696&lt;1,"&lt;1",ROUND((X1696-W1696)*V1696*$E1696/$D1696,2))))</f>
        <v/>
      </c>
      <c r="AB1696" t="str">
        <f>IF($A1696="","",VLOOKUP($A1696,DADOS!F:O,7,FALSE))</f>
        <v/>
      </c>
      <c r="AC1696" t="str">
        <f>IF(A1696="","",IF(AB1696="","",IF((AB1696-AA1696)*Z1696*$E1696/$D1696&lt;1,"&lt;1",ROUND((AB1696-AA1696)*Z1696*$E1696/$D1696,2))))</f>
        <v/>
      </c>
      <c r="AF1696" t="str">
        <f>IF($A1696="","",VLOOKUP($A1696,DADOS!F:O,10,FALSE))</f>
        <v/>
      </c>
      <c r="AG1696" t="str">
        <f>IF(A1696="","",IF(AF1696="","",IF((AF1696-AE1696)*AD1696*$E1696/$D1696&lt;1,"&lt;1",ROUND((AF1696-AE1696)*AD1696*$E1696/$D1696,2))))</f>
        <v/>
      </c>
      <c r="AJ1696" t="str">
        <f>IF($A1696="","",VLOOKUP($A1696,DADOS!F:O,8,FALSE))</f>
        <v/>
      </c>
      <c r="AK1696" t="str">
        <f>IF(A1696="","",IF(AJ1696="","",IF((AJ1696-AI1696)*AH1696*$E1696/$D1696&lt;1,"&lt;1",ROUND((AJ1696-AI1696)*AH1696*$E1696/$D1696,2))))</f>
        <v/>
      </c>
      <c r="AN1696" t="str">
        <f>IF($A1696="","",VLOOKUP($A1696,DADOS!F:O,2,FALSE))</f>
        <v/>
      </c>
      <c r="AO1696" t="str">
        <f>IF(A1696="","",IF(AN1696="","",IF((AN1696-AM1696)*AL1696*$E1696/$D1696/1000&lt;0.2,"&lt;0,2",ROUND((AN1696-AM1696)*AL1696*$E1696/$D1696/1000,2))))</f>
        <v/>
      </c>
      <c r="AQ1696">
        <v>0</v>
      </c>
      <c r="AR1696" t="str">
        <f>IF($A1696="","",VLOOKUP($A1696,DADOS!F:P,11,FALSE))</f>
        <v/>
      </c>
      <c r="AS1696" t="str">
        <f>IF(E1696="","",IF(AQ1696="","",IF(AR1696="","",IF((AR1696-AQ1696)*AP1696*$E1696/$D1696&lt;1,"&lt;1",ROUND((AR1696-AQ1696)*AP1696*$E1696/$D1696,2)))))</f>
        <v/>
      </c>
      <c r="AV1696" t="str">
        <f>IF(A1696="","",VLOOKUP(A1696,DADOS!F:R,12,FALSE))</f>
        <v/>
      </c>
      <c r="AW1696" t="str">
        <f>IF(A1696="","",IF(AU1696="","",IF(AV1696="","",IF((AV1696-AU1696)*AT1696*$E1696/$D1696&lt;1,"&lt;1",ROUND((AV1696-AU1696)*AT1696*$E1696/$D1696,2)))))</f>
        <v/>
      </c>
      <c r="AZ1696" t="str">
        <f>IF($A1696="","",VLOOKUP($A1696,DADOS!F:R,13,FALSE))</f>
        <v/>
      </c>
      <c r="BA1696" t="str">
        <f>IF(A1696="","",IF(AY1696="","",IF(AZ1696="","",IF((AZ1696-AY1696)*AX1696*$E1696/$D1696&lt;1,"&lt;1",ROUND((AZ1696-AY1696)*AX1696*$E1696/$D1696,2)))))</f>
        <v/>
      </c>
    </row>
    <row r="1697">
      <c r="B1697" t="str">
        <f>IF(A1697="","",A1697&amp;"/20")</f>
        <v/>
      </c>
      <c r="H1697" t="str">
        <f>IF($A1697="","",VLOOKUP($A1697,DADOS!F:O,3,FALSE))</f>
        <v/>
      </c>
      <c r="I1697" t="str">
        <f>IF(A1697="","",IF(H1697="","",IF((H1697-G1697)*F1697*$E1697/$D1697/1000&lt;0.2,"&lt;0,2",ROUND((H1697-G1697)*F1697*$E1697/$D1697/1000,2))))</f>
        <v/>
      </c>
      <c r="L1697" t="str">
        <f>IF($A1697="","",VLOOKUP($A1697,DADOS!F:O,6,FALSE))</f>
        <v/>
      </c>
      <c r="M1697" t="str">
        <f>IF(A1697="","",IF(L1697="","",IF((L1697-K1697)*J1697*$E1697/$D1697/1000&lt;0.2,"&lt;0,2",ROUND((L1697-K1697)*J1697*$E1697/$D1697/1000,2))))</f>
        <v/>
      </c>
      <c r="P1697" t="str">
        <f>IF($A1697="","",VLOOKUP($A1697,DADOS!F:O,5,FALSE))</f>
        <v/>
      </c>
      <c r="Q1697" t="str">
        <f>IF(A1697="","",IF(P1697="","",IF((P1697-O1697)*N1697*$E1697/$D1697/1000&lt;0.2,"&lt;0,2",ROUND((P1697-O1697)*N1697*$E1697/$D1697/1000,2))))</f>
        <v/>
      </c>
      <c r="T1697" t="str">
        <f>IF($A1697="","",VLOOKUP($A1697,DADOS!F:O,4,FALSE))</f>
        <v/>
      </c>
      <c r="U1697" t="str">
        <f>IF(A1697="","",IF(T1697="","",IF((T1697-S1697)*R1697*$E1697/$D1697/1000&lt;0.2,"&lt;0,2",ROUND((T1697-S1697)*R1697*$E1697/$D1697/1000,2))))</f>
        <v/>
      </c>
      <c r="X1697" t="str">
        <f>IF($A1697="","",VLOOKUP($A1697,DADOS!F:O,9,FALSE))</f>
        <v/>
      </c>
      <c r="Y1697" t="str">
        <f>IF(A1697="","",IF(X1697="","",IF((X1697-W1697)*V1697*$E1697/$D1697&lt;1,"&lt;1",ROUND((X1697-W1697)*V1697*$E1697/$D1697,2))))</f>
        <v/>
      </c>
      <c r="AB1697" t="str">
        <f>IF($A1697="","",VLOOKUP($A1697,DADOS!F:O,7,FALSE))</f>
        <v/>
      </c>
      <c r="AC1697" t="str">
        <f>IF(A1697="","",IF(AB1697="","",IF((AB1697-AA1697)*Z1697*$E1697/$D1697&lt;1,"&lt;1",ROUND((AB1697-AA1697)*Z1697*$E1697/$D1697,2))))</f>
        <v/>
      </c>
      <c r="AF1697" t="str">
        <f>IF($A1697="","",VLOOKUP($A1697,DADOS!F:O,10,FALSE))</f>
        <v/>
      </c>
      <c r="AG1697" t="str">
        <f>IF(A1697="","",IF(AF1697="","",IF((AF1697-AE1697)*AD1697*$E1697/$D1697&lt;1,"&lt;1",ROUND((AF1697-AE1697)*AD1697*$E1697/$D1697,2))))</f>
        <v/>
      </c>
      <c r="AJ1697" t="str">
        <f>IF($A1697="","",VLOOKUP($A1697,DADOS!F:O,8,FALSE))</f>
        <v/>
      </c>
      <c r="AK1697" t="str">
        <f>IF(A1697="","",IF(AJ1697="","",IF((AJ1697-AI1697)*AH1697*$E1697/$D1697&lt;1,"&lt;1",ROUND((AJ1697-AI1697)*AH1697*$E1697/$D1697,2))))</f>
        <v/>
      </c>
      <c r="AN1697" t="str">
        <f>IF($A1697="","",VLOOKUP($A1697,DADOS!F:O,2,FALSE))</f>
        <v/>
      </c>
      <c r="AO1697" t="str">
        <f>IF(A1697="","",IF(AN1697="","",IF((AN1697-AM1697)*AL1697*$E1697/$D1697/1000&lt;0.2,"&lt;0,2",ROUND((AN1697-AM1697)*AL1697*$E1697/$D1697/1000,2))))</f>
        <v/>
      </c>
      <c r="AQ1697">
        <v>0</v>
      </c>
      <c r="AR1697" t="str">
        <f>IF($A1697="","",VLOOKUP($A1697,DADOS!F:P,11,FALSE))</f>
        <v/>
      </c>
      <c r="AS1697" t="str">
        <f>IF(E1697="","",IF(AQ1697="","",IF(AR1697="","",IF((AR1697-AQ1697)*AP1697*$E1697/$D1697&lt;1,"&lt;1",ROUND((AR1697-AQ1697)*AP1697*$E1697/$D1697,2)))))</f>
        <v/>
      </c>
      <c r="AV1697" t="str">
        <f>IF(A1697="","",VLOOKUP(A1697,DADOS!F:R,12,FALSE))</f>
        <v/>
      </c>
      <c r="AW1697" t="str">
        <f>IF(A1697="","",IF(AU1697="","",IF(AV1697="","",IF((AV1697-AU1697)*AT1697*$E1697/$D1697&lt;1,"&lt;1",ROUND((AV1697-AU1697)*AT1697*$E1697/$D1697,2)))))</f>
        <v/>
      </c>
      <c r="AZ1697" t="str">
        <f>IF($A1697="","",VLOOKUP($A1697,DADOS!F:R,13,FALSE))</f>
        <v/>
      </c>
      <c r="BA1697" t="str">
        <f>IF(A1697="","",IF(AY1697="","",IF(AZ1697="","",IF((AZ1697-AY1697)*AX1697*$E1697/$D1697&lt;1,"&lt;1",ROUND((AZ1697-AY1697)*AX1697*$E1697/$D1697,2)))))</f>
        <v/>
      </c>
    </row>
    <row r="1698">
      <c r="B1698" t="str">
        <f>IF(A1698="","",A1698&amp;"/20")</f>
        <v/>
      </c>
      <c r="H1698" t="str">
        <f>IF($A1698="","",VLOOKUP($A1698,DADOS!F:O,3,FALSE))</f>
        <v/>
      </c>
      <c r="I1698" t="str">
        <f>IF(A1698="","",IF(H1698="","",IF((H1698-G1698)*F1698*$E1698/$D1698/1000&lt;0.2,"&lt;0,2",ROUND((H1698-G1698)*F1698*$E1698/$D1698/1000,2))))</f>
        <v/>
      </c>
      <c r="L1698" t="str">
        <f>IF($A1698="","",VLOOKUP($A1698,DADOS!F:O,6,FALSE))</f>
        <v/>
      </c>
      <c r="M1698" t="str">
        <f>IF(A1698="","",IF(L1698="","",IF((L1698-K1698)*J1698*$E1698/$D1698/1000&lt;0.2,"&lt;0,2",ROUND((L1698-K1698)*J1698*$E1698/$D1698/1000,2))))</f>
        <v/>
      </c>
      <c r="P1698" t="str">
        <f>IF($A1698="","",VLOOKUP($A1698,DADOS!F:O,5,FALSE))</f>
        <v/>
      </c>
      <c r="Q1698" t="str">
        <f>IF(A1698="","",IF(P1698="","",IF((P1698-O1698)*N1698*$E1698/$D1698/1000&lt;0.2,"&lt;0,2",ROUND((P1698-O1698)*N1698*$E1698/$D1698/1000,2))))</f>
        <v/>
      </c>
      <c r="T1698" t="str">
        <f>IF($A1698="","",VLOOKUP($A1698,DADOS!F:O,4,FALSE))</f>
        <v/>
      </c>
      <c r="U1698" t="str">
        <f>IF(A1698="","",IF(T1698="","",IF((T1698-S1698)*R1698*$E1698/$D1698/1000&lt;0.2,"&lt;0,2",ROUND((T1698-S1698)*R1698*$E1698/$D1698/1000,2))))</f>
        <v/>
      </c>
      <c r="X1698" t="str">
        <f>IF($A1698="","",VLOOKUP($A1698,DADOS!F:O,9,FALSE))</f>
        <v/>
      </c>
      <c r="Y1698" t="str">
        <f>IF(A1698="","",IF(X1698="","",IF((X1698-W1698)*V1698*$E1698/$D1698&lt;1,"&lt;1",ROUND((X1698-W1698)*V1698*$E1698/$D1698,2))))</f>
        <v/>
      </c>
      <c r="AB1698" t="str">
        <f>IF($A1698="","",VLOOKUP($A1698,DADOS!F:O,7,FALSE))</f>
        <v/>
      </c>
      <c r="AC1698" t="str">
        <f>IF(A1698="","",IF(AB1698="","",IF((AB1698-AA1698)*Z1698*$E1698/$D1698&lt;1,"&lt;1",ROUND((AB1698-AA1698)*Z1698*$E1698/$D1698,2))))</f>
        <v/>
      </c>
      <c r="AF1698" t="str">
        <f>IF($A1698="","",VLOOKUP($A1698,DADOS!F:O,10,FALSE))</f>
        <v/>
      </c>
      <c r="AG1698" t="str">
        <f>IF(A1698="","",IF(AF1698="","",IF((AF1698-AE1698)*AD1698*$E1698/$D1698&lt;1,"&lt;1",ROUND((AF1698-AE1698)*AD1698*$E1698/$D1698,2))))</f>
        <v/>
      </c>
      <c r="AJ1698" t="str">
        <f>IF($A1698="","",VLOOKUP($A1698,DADOS!F:O,8,FALSE))</f>
        <v/>
      </c>
      <c r="AK1698" t="str">
        <f>IF(A1698="","",IF(AJ1698="","",IF((AJ1698-AI1698)*AH1698*$E1698/$D1698&lt;1,"&lt;1",ROUND((AJ1698-AI1698)*AH1698*$E1698/$D1698,2))))</f>
        <v/>
      </c>
      <c r="AN1698" t="str">
        <f>IF($A1698="","",VLOOKUP($A1698,DADOS!F:O,2,FALSE))</f>
        <v/>
      </c>
      <c r="AO1698" t="str">
        <f>IF(A1698="","",IF(AN1698="","",IF((AN1698-AM1698)*AL1698*$E1698/$D1698/1000&lt;0.2,"&lt;0,2",ROUND((AN1698-AM1698)*AL1698*$E1698/$D1698/1000,2))))</f>
        <v/>
      </c>
      <c r="AQ1698">
        <v>0</v>
      </c>
      <c r="AR1698" t="str">
        <f>IF($A1698="","",VLOOKUP($A1698,DADOS!F:P,11,FALSE))</f>
        <v/>
      </c>
      <c r="AS1698" t="str">
        <f>IF(E1698="","",IF(AQ1698="","",IF(AR1698="","",IF((AR1698-AQ1698)*AP1698*$E1698/$D1698&lt;1,"&lt;1",ROUND((AR1698-AQ1698)*AP1698*$E1698/$D1698,2)))))</f>
        <v/>
      </c>
      <c r="AV1698" t="str">
        <f>IF(A1698="","",VLOOKUP(A1698,DADOS!F:R,12,FALSE))</f>
        <v/>
      </c>
      <c r="AW1698" t="str">
        <f>IF(A1698="","",IF(AU1698="","",IF(AV1698="","",IF((AV1698-AU1698)*AT1698*$E1698/$D1698&lt;1,"&lt;1",ROUND((AV1698-AU1698)*AT1698*$E1698/$D1698,2)))))</f>
        <v/>
      </c>
      <c r="AZ1698" t="str">
        <f>IF($A1698="","",VLOOKUP($A1698,DADOS!F:R,13,FALSE))</f>
        <v/>
      </c>
      <c r="BA1698" t="str">
        <f>IF(A1698="","",IF(AY1698="","",IF(AZ1698="","",IF((AZ1698-AY1698)*AX1698*$E1698/$D1698&lt;1,"&lt;1",ROUND((AZ1698-AY1698)*AX1698*$E1698/$D1698,2)))))</f>
        <v/>
      </c>
    </row>
    <row r="1699">
      <c r="B1699" t="str">
        <f>IF(A1699="","",A1699&amp;"/20")</f>
        <v/>
      </c>
      <c r="H1699" t="str">
        <f>IF($A1699="","",VLOOKUP($A1699,DADOS!F:O,3,FALSE))</f>
        <v/>
      </c>
      <c r="I1699" t="str">
        <f>IF(A1699="","",IF(H1699="","",IF((H1699-G1699)*F1699*$E1699/$D1699/1000&lt;0.2,"&lt;0,2",ROUND((H1699-G1699)*F1699*$E1699/$D1699/1000,2))))</f>
        <v/>
      </c>
      <c r="L1699" t="str">
        <f>IF($A1699="","",VLOOKUP($A1699,DADOS!F:O,6,FALSE))</f>
        <v/>
      </c>
      <c r="M1699" t="str">
        <f>IF(A1699="","",IF(L1699="","",IF((L1699-K1699)*J1699*$E1699/$D1699/1000&lt;0.2,"&lt;0,2",ROUND((L1699-K1699)*J1699*$E1699/$D1699/1000,2))))</f>
        <v/>
      </c>
      <c r="P1699" t="str">
        <f>IF($A1699="","",VLOOKUP($A1699,DADOS!F:O,5,FALSE))</f>
        <v/>
      </c>
      <c r="Q1699" t="str">
        <f>IF(A1699="","",IF(P1699="","",IF((P1699-O1699)*N1699*$E1699/$D1699/1000&lt;0.2,"&lt;0,2",ROUND((P1699-O1699)*N1699*$E1699/$D1699/1000,2))))</f>
        <v/>
      </c>
      <c r="T1699" t="str">
        <f>IF($A1699="","",VLOOKUP($A1699,DADOS!F:O,4,FALSE))</f>
        <v/>
      </c>
      <c r="U1699" t="str">
        <f>IF(A1699="","",IF(T1699="","",IF((T1699-S1699)*R1699*$E1699/$D1699/1000&lt;0.2,"&lt;0,2",ROUND((T1699-S1699)*R1699*$E1699/$D1699/1000,2))))</f>
        <v/>
      </c>
      <c r="X1699" t="str">
        <f>IF($A1699="","",VLOOKUP($A1699,DADOS!F:O,9,FALSE))</f>
        <v/>
      </c>
      <c r="Y1699" t="str">
        <f>IF(A1699="","",IF(X1699="","",IF((X1699-W1699)*V1699*$E1699/$D1699&lt;1,"&lt;1",ROUND((X1699-W1699)*V1699*$E1699/$D1699,2))))</f>
        <v/>
      </c>
      <c r="AB1699" t="str">
        <f>IF($A1699="","",VLOOKUP($A1699,DADOS!F:O,7,FALSE))</f>
        <v/>
      </c>
      <c r="AC1699" t="str">
        <f>IF(A1699="","",IF(AB1699="","",IF((AB1699-AA1699)*Z1699*$E1699/$D1699&lt;1,"&lt;1",ROUND((AB1699-AA1699)*Z1699*$E1699/$D1699,2))))</f>
        <v/>
      </c>
      <c r="AF1699" t="str">
        <f>IF($A1699="","",VLOOKUP($A1699,DADOS!F:O,10,FALSE))</f>
        <v/>
      </c>
      <c r="AG1699" t="str">
        <f>IF(A1699="","",IF(AF1699="","",IF((AF1699-AE1699)*AD1699*$E1699/$D1699&lt;1,"&lt;1",ROUND((AF1699-AE1699)*AD1699*$E1699/$D1699,2))))</f>
        <v/>
      </c>
      <c r="AJ1699" t="str">
        <f>IF($A1699="","",VLOOKUP($A1699,DADOS!F:O,8,FALSE))</f>
        <v/>
      </c>
      <c r="AK1699" t="str">
        <f>IF(A1699="","",IF(AJ1699="","",IF((AJ1699-AI1699)*AH1699*$E1699/$D1699&lt;1,"&lt;1",ROUND((AJ1699-AI1699)*AH1699*$E1699/$D1699,2))))</f>
        <v/>
      </c>
      <c r="AN1699" t="str">
        <f>IF($A1699="","",VLOOKUP($A1699,DADOS!F:O,2,FALSE))</f>
        <v/>
      </c>
      <c r="AO1699" t="str">
        <f>IF(A1699="","",IF(AN1699="","",IF((AN1699-AM1699)*AL1699*$E1699/$D1699/1000&lt;0.2,"&lt;0,2",ROUND((AN1699-AM1699)*AL1699*$E1699/$D1699/1000,2))))</f>
        <v/>
      </c>
      <c r="AQ1699">
        <v>0</v>
      </c>
      <c r="AR1699" t="str">
        <f>IF($A1699="","",VLOOKUP($A1699,DADOS!F:P,11,FALSE))</f>
        <v/>
      </c>
      <c r="AS1699" t="str">
        <f>IF(E1699="","",IF(AQ1699="","",IF(AR1699="","",IF((AR1699-AQ1699)*AP1699*$E1699/$D1699&lt;1,"&lt;1",ROUND((AR1699-AQ1699)*AP1699*$E1699/$D1699,2)))))</f>
        <v/>
      </c>
      <c r="AV1699" t="str">
        <f>IF(A1699="","",VLOOKUP(A1699,DADOS!F:R,12,FALSE))</f>
        <v/>
      </c>
      <c r="AW1699" t="str">
        <f>IF(A1699="","",IF(AU1699="","",IF(AV1699="","",IF((AV1699-AU1699)*AT1699*$E1699/$D1699&lt;1,"&lt;1",ROUND((AV1699-AU1699)*AT1699*$E1699/$D1699,2)))))</f>
        <v/>
      </c>
      <c r="AZ1699" t="str">
        <f>IF($A1699="","",VLOOKUP($A1699,DADOS!F:R,13,FALSE))</f>
        <v/>
      </c>
      <c r="BA1699" t="str">
        <f>IF(A1699="","",IF(AY1699="","",IF(AZ1699="","",IF((AZ1699-AY1699)*AX1699*$E1699/$D1699&lt;1,"&lt;1",ROUND((AZ1699-AY1699)*AX1699*$E1699/$D1699,2)))))</f>
        <v/>
      </c>
    </row>
    <row r="1700">
      <c r="B1700" t="str">
        <f>IF(A1700="","",A1700&amp;"/20")</f>
        <v/>
      </c>
      <c r="H1700" t="str">
        <f>IF($A1700="","",VLOOKUP($A1700,DADOS!F:O,3,FALSE))</f>
        <v/>
      </c>
      <c r="I1700" t="str">
        <f>IF(A1700="","",IF(H1700="","",IF((H1700-G1700)*F1700*$E1700/$D1700/1000&lt;0.2,"&lt;0,2",ROUND((H1700-G1700)*F1700*$E1700/$D1700/1000,2))))</f>
        <v/>
      </c>
      <c r="L1700" t="str">
        <f>IF($A1700="","",VLOOKUP($A1700,DADOS!F:O,6,FALSE))</f>
        <v/>
      </c>
      <c r="M1700" t="str">
        <f>IF(A1700="","",IF(L1700="","",IF((L1700-K1700)*J1700*$E1700/$D1700/1000&lt;0.2,"&lt;0,2",ROUND((L1700-K1700)*J1700*$E1700/$D1700/1000,2))))</f>
        <v/>
      </c>
      <c r="P1700" t="str">
        <f>IF($A1700="","",VLOOKUP($A1700,DADOS!F:O,5,FALSE))</f>
        <v/>
      </c>
      <c r="Q1700" t="str">
        <f>IF(A1700="","",IF(P1700="","",IF((P1700-O1700)*N1700*$E1700/$D1700/1000&lt;0.2,"&lt;0,2",ROUND((P1700-O1700)*N1700*$E1700/$D1700/1000,2))))</f>
        <v/>
      </c>
      <c r="T1700" t="str">
        <f>IF($A1700="","",VLOOKUP($A1700,DADOS!F:O,4,FALSE))</f>
        <v/>
      </c>
      <c r="U1700" t="str">
        <f>IF(A1700="","",IF(T1700="","",IF((T1700-S1700)*R1700*$E1700/$D1700/1000&lt;0.2,"&lt;0,2",ROUND((T1700-S1700)*R1700*$E1700/$D1700/1000,2))))</f>
        <v/>
      </c>
      <c r="X1700" t="str">
        <f>IF($A1700="","",VLOOKUP($A1700,DADOS!F:O,9,FALSE))</f>
        <v/>
      </c>
      <c r="Y1700" t="str">
        <f>IF(A1700="","",IF(X1700="","",IF((X1700-W1700)*V1700*$E1700/$D1700&lt;1,"&lt;1",ROUND((X1700-W1700)*V1700*$E1700/$D1700,2))))</f>
        <v/>
      </c>
      <c r="AB1700" t="str">
        <f>IF($A1700="","",VLOOKUP($A1700,DADOS!F:O,7,FALSE))</f>
        <v/>
      </c>
      <c r="AC1700" t="str">
        <f>IF(A1700="","",IF(AB1700="","",IF((AB1700-AA1700)*Z1700*$E1700/$D1700&lt;1,"&lt;1",ROUND((AB1700-AA1700)*Z1700*$E1700/$D1700,2))))</f>
        <v/>
      </c>
      <c r="AF1700" t="str">
        <f>IF($A1700="","",VLOOKUP($A1700,DADOS!F:O,10,FALSE))</f>
        <v/>
      </c>
      <c r="AG1700" t="str">
        <f>IF(A1700="","",IF(AF1700="","",IF((AF1700-AE1700)*AD1700*$E1700/$D1700&lt;1,"&lt;1",ROUND((AF1700-AE1700)*AD1700*$E1700/$D1700,2))))</f>
        <v/>
      </c>
      <c r="AJ1700" t="str">
        <f>IF($A1700="","",VLOOKUP($A1700,DADOS!F:O,8,FALSE))</f>
        <v/>
      </c>
      <c r="AK1700" t="str">
        <f>IF(A1700="","",IF(AJ1700="","",IF((AJ1700-AI1700)*AH1700*$E1700/$D1700&lt;1,"&lt;1",ROUND((AJ1700-AI1700)*AH1700*$E1700/$D1700,2))))</f>
        <v/>
      </c>
      <c r="AN1700" t="str">
        <f>IF($A1700="","",VLOOKUP($A1700,DADOS!F:O,2,FALSE))</f>
        <v/>
      </c>
      <c r="AO1700" t="str">
        <f>IF(A1700="","",IF(AN1700="","",IF((AN1700-AM1700)*AL1700*$E1700/$D1700/1000&lt;0.2,"&lt;0,2",ROUND((AN1700-AM1700)*AL1700*$E1700/$D1700/1000,2))))</f>
        <v/>
      </c>
      <c r="AQ1700">
        <v>0</v>
      </c>
      <c r="AR1700" t="str">
        <f>IF($A1700="","",VLOOKUP($A1700,DADOS!F:P,11,FALSE))</f>
        <v/>
      </c>
      <c r="AS1700" t="str">
        <f>IF(E1700="","",IF(AQ1700="","",IF(AR1700="","",IF((AR1700-AQ1700)*AP1700*$E1700/$D1700&lt;1,"&lt;1",ROUND((AR1700-AQ1700)*AP1700*$E1700/$D1700,2)))))</f>
        <v/>
      </c>
      <c r="AV1700" t="str">
        <f>IF(A1700="","",VLOOKUP(A1700,DADOS!F:R,12,FALSE))</f>
        <v/>
      </c>
      <c r="AW1700" t="str">
        <f>IF(A1700="","",IF(AU1700="","",IF(AV1700="","",IF((AV1700-AU1700)*AT1700*$E1700/$D1700&lt;1,"&lt;1",ROUND((AV1700-AU1700)*AT1700*$E1700/$D1700,2)))))</f>
        <v/>
      </c>
      <c r="AZ1700" t="str">
        <f>IF($A1700="","",VLOOKUP($A1700,DADOS!F:R,13,FALSE))</f>
        <v/>
      </c>
      <c r="BA1700" t="str">
        <f>IF(A1700="","",IF(AY1700="","",IF(AZ1700="","",IF((AZ1700-AY1700)*AX1700*$E1700/$D1700&lt;1,"&lt;1",ROUND((AZ1700-AY1700)*AX1700*$E1700/$D1700,2)))))</f>
        <v/>
      </c>
    </row>
    <row r="1701">
      <c r="B1701" t="str">
        <f>IF(A1701="","",A1701&amp;"/20")</f>
        <v/>
      </c>
      <c r="H1701" t="str">
        <f>IF($A1701="","",VLOOKUP($A1701,DADOS!F:O,3,FALSE))</f>
        <v/>
      </c>
      <c r="I1701" t="str">
        <f>IF(A1701="","",IF(H1701="","",IF((H1701-G1701)*F1701*$E1701/$D1701/1000&lt;0.2,"&lt;0,2",ROUND((H1701-G1701)*F1701*$E1701/$D1701/1000,2))))</f>
        <v/>
      </c>
      <c r="L1701" t="str">
        <f>IF($A1701="","",VLOOKUP($A1701,DADOS!F:O,6,FALSE))</f>
        <v/>
      </c>
      <c r="M1701" t="str">
        <f>IF(A1701="","",IF(L1701="","",IF((L1701-K1701)*J1701*$E1701/$D1701/1000&lt;0.2,"&lt;0,2",ROUND((L1701-K1701)*J1701*$E1701/$D1701/1000,2))))</f>
        <v/>
      </c>
      <c r="P1701" t="str">
        <f>IF($A1701="","",VLOOKUP($A1701,DADOS!F:O,5,FALSE))</f>
        <v/>
      </c>
      <c r="Q1701" t="str">
        <f>IF(A1701="","",IF(P1701="","",IF((P1701-O1701)*N1701*$E1701/$D1701/1000&lt;0.2,"&lt;0,2",ROUND((P1701-O1701)*N1701*$E1701/$D1701/1000,2))))</f>
        <v/>
      </c>
      <c r="T1701" t="str">
        <f>IF($A1701="","",VLOOKUP($A1701,DADOS!F:O,4,FALSE))</f>
        <v/>
      </c>
      <c r="U1701" t="str">
        <f>IF(A1701="","",IF(T1701="","",IF((T1701-S1701)*R1701*$E1701/$D1701/1000&lt;0.2,"&lt;0,2",ROUND((T1701-S1701)*R1701*$E1701/$D1701/1000,2))))</f>
        <v/>
      </c>
      <c r="X1701" t="str">
        <f>IF($A1701="","",VLOOKUP($A1701,DADOS!F:O,9,FALSE))</f>
        <v/>
      </c>
      <c r="Y1701" t="str">
        <f>IF(A1701="","",IF(X1701="","",IF((X1701-W1701)*V1701*$E1701/$D1701&lt;1,"&lt;1",ROUND((X1701-W1701)*V1701*$E1701/$D1701,2))))</f>
        <v/>
      </c>
      <c r="AB1701" t="str">
        <f>IF($A1701="","",VLOOKUP($A1701,DADOS!F:O,7,FALSE))</f>
        <v/>
      </c>
      <c r="AC1701" t="str">
        <f>IF(A1701="","",IF(AB1701="","",IF((AB1701-AA1701)*Z1701*$E1701/$D1701&lt;1,"&lt;1",ROUND((AB1701-AA1701)*Z1701*$E1701/$D1701,2))))</f>
        <v/>
      </c>
      <c r="AF1701" t="str">
        <f>IF($A1701="","",VLOOKUP($A1701,DADOS!F:O,10,FALSE))</f>
        <v/>
      </c>
      <c r="AG1701" t="str">
        <f>IF(A1701="","",IF(AF1701="","",IF((AF1701-AE1701)*AD1701*$E1701/$D1701&lt;1,"&lt;1",ROUND((AF1701-AE1701)*AD1701*$E1701/$D1701,2))))</f>
        <v/>
      </c>
      <c r="AJ1701" t="str">
        <f>IF($A1701="","",VLOOKUP($A1701,DADOS!F:O,8,FALSE))</f>
        <v/>
      </c>
      <c r="AK1701" t="str">
        <f>IF(A1701="","",IF(AJ1701="","",IF((AJ1701-AI1701)*AH1701*$E1701/$D1701&lt;1,"&lt;1",ROUND((AJ1701-AI1701)*AH1701*$E1701/$D1701,2))))</f>
        <v/>
      </c>
      <c r="AN1701" t="str">
        <f>IF($A1701="","",VLOOKUP($A1701,DADOS!F:O,2,FALSE))</f>
        <v/>
      </c>
      <c r="AO1701" t="str">
        <f>IF(A1701="","",IF(AN1701="","",IF((AN1701-AM1701)*AL1701*$E1701/$D1701/1000&lt;0.2,"&lt;0,2",ROUND((AN1701-AM1701)*AL1701*$E1701/$D1701/1000,2))))</f>
        <v/>
      </c>
      <c r="AQ1701">
        <v>0</v>
      </c>
      <c r="AR1701" t="str">
        <f>IF($A1701="","",VLOOKUP($A1701,DADOS!F:P,11,FALSE))</f>
        <v/>
      </c>
      <c r="AS1701" t="str">
        <f>IF(E1701="","",IF(AQ1701="","",IF(AR1701="","",IF((AR1701-AQ1701)*AP1701*$E1701/$D1701&lt;1,"&lt;1",ROUND((AR1701-AQ1701)*AP1701*$E1701/$D1701,2)))))</f>
        <v/>
      </c>
      <c r="AV1701" t="str">
        <f>IF(A1701="","",VLOOKUP(A1701,DADOS!F:R,12,FALSE))</f>
        <v/>
      </c>
      <c r="AW1701" t="str">
        <f>IF(A1701="","",IF(AU1701="","",IF(AV1701="","",IF((AV1701-AU1701)*AT1701*$E1701/$D1701&lt;1,"&lt;1",ROUND((AV1701-AU1701)*AT1701*$E1701/$D1701,2)))))</f>
        <v/>
      </c>
      <c r="AZ1701" t="str">
        <f>IF($A1701="","",VLOOKUP($A1701,DADOS!F:R,13,FALSE))</f>
        <v/>
      </c>
      <c r="BA1701" t="str">
        <f>IF(A1701="","",IF(AY1701="","",IF(AZ1701="","",IF((AZ1701-AY1701)*AX1701*$E1701/$D1701&lt;1,"&lt;1",ROUND((AZ1701-AY1701)*AX1701*$E1701/$D1701,2)))))</f>
        <v/>
      </c>
    </row>
    <row r="1702">
      <c r="B1702" t="str">
        <f>IF(A1702="","",A1702&amp;"/20")</f>
        <v/>
      </c>
      <c r="H1702" t="str">
        <f>IF($A1702="","",VLOOKUP($A1702,DADOS!F:O,3,FALSE))</f>
        <v/>
      </c>
      <c r="I1702" t="str">
        <f>IF(A1702="","",IF(H1702="","",IF((H1702-G1702)*F1702*$E1702/$D1702/1000&lt;0.2,"&lt;0,2",ROUND((H1702-G1702)*F1702*$E1702/$D1702/1000,2))))</f>
        <v/>
      </c>
      <c r="L1702" t="str">
        <f>IF($A1702="","",VLOOKUP($A1702,DADOS!F:O,6,FALSE))</f>
        <v/>
      </c>
      <c r="M1702" t="str">
        <f>IF(A1702="","",IF(L1702="","",IF((L1702-K1702)*J1702*$E1702/$D1702/1000&lt;0.2,"&lt;0,2",ROUND((L1702-K1702)*J1702*$E1702/$D1702/1000,2))))</f>
        <v/>
      </c>
      <c r="P1702" t="str">
        <f>IF($A1702="","",VLOOKUP($A1702,DADOS!F:O,5,FALSE))</f>
        <v/>
      </c>
      <c r="Q1702" t="str">
        <f>IF(A1702="","",IF(P1702="","",IF((P1702-O1702)*N1702*$E1702/$D1702/1000&lt;0.2,"&lt;0,2",ROUND((P1702-O1702)*N1702*$E1702/$D1702/1000,2))))</f>
        <v/>
      </c>
      <c r="T1702" t="str">
        <f>IF($A1702="","",VLOOKUP($A1702,DADOS!F:O,4,FALSE))</f>
        <v/>
      </c>
      <c r="U1702" t="str">
        <f>IF(A1702="","",IF(T1702="","",IF((T1702-S1702)*R1702*$E1702/$D1702/1000&lt;0.2,"&lt;0,2",ROUND((T1702-S1702)*R1702*$E1702/$D1702/1000,2))))</f>
        <v/>
      </c>
      <c r="X1702" t="str">
        <f>IF($A1702="","",VLOOKUP($A1702,DADOS!F:O,9,FALSE))</f>
        <v/>
      </c>
      <c r="Y1702" t="str">
        <f>IF(A1702="","",IF(X1702="","",IF((X1702-W1702)*V1702*$E1702/$D1702&lt;1,"&lt;1",ROUND((X1702-W1702)*V1702*$E1702/$D1702,2))))</f>
        <v/>
      </c>
      <c r="AB1702" t="str">
        <f>IF($A1702="","",VLOOKUP($A1702,DADOS!F:O,7,FALSE))</f>
        <v/>
      </c>
      <c r="AC1702" t="str">
        <f>IF(A1702="","",IF(AB1702="","",IF((AB1702-AA1702)*Z1702*$E1702/$D1702&lt;1,"&lt;1",ROUND((AB1702-AA1702)*Z1702*$E1702/$D1702,2))))</f>
        <v/>
      </c>
      <c r="AF1702" t="str">
        <f>IF($A1702="","",VLOOKUP($A1702,DADOS!F:O,10,FALSE))</f>
        <v/>
      </c>
      <c r="AG1702" t="str">
        <f>IF(A1702="","",IF(AF1702="","",IF((AF1702-AE1702)*AD1702*$E1702/$D1702&lt;1,"&lt;1",ROUND((AF1702-AE1702)*AD1702*$E1702/$D1702,2))))</f>
        <v/>
      </c>
      <c r="AJ1702" t="str">
        <f>IF($A1702="","",VLOOKUP($A1702,DADOS!F:O,8,FALSE))</f>
        <v/>
      </c>
      <c r="AK1702" t="str">
        <f>IF(A1702="","",IF(AJ1702="","",IF((AJ1702-AI1702)*AH1702*$E1702/$D1702&lt;1,"&lt;1",ROUND((AJ1702-AI1702)*AH1702*$E1702/$D1702,2))))</f>
        <v/>
      </c>
      <c r="AN1702" t="str">
        <f>IF($A1702="","",VLOOKUP($A1702,DADOS!F:O,2,FALSE))</f>
        <v/>
      </c>
      <c r="AO1702" t="str">
        <f>IF(A1702="","",IF(AN1702="","",IF((AN1702-AM1702)*AL1702*$E1702/$D1702/1000&lt;0.2,"&lt;0,2",ROUND((AN1702-AM1702)*AL1702*$E1702/$D1702/1000,2))))</f>
        <v/>
      </c>
      <c r="AQ1702">
        <v>0</v>
      </c>
      <c r="AR1702" t="str">
        <f>IF($A1702="","",VLOOKUP($A1702,DADOS!F:P,11,FALSE))</f>
        <v/>
      </c>
      <c r="AS1702" t="str">
        <f>IF(E1702="","",IF(AQ1702="","",IF(AR1702="","",IF((AR1702-AQ1702)*AP1702*$E1702/$D1702&lt;1,"&lt;1",ROUND((AR1702-AQ1702)*AP1702*$E1702/$D1702,2)))))</f>
        <v/>
      </c>
      <c r="AV1702" t="str">
        <f>IF(A1702="","",VLOOKUP(A1702,DADOS!F:R,12,FALSE))</f>
        <v/>
      </c>
      <c r="AW1702" t="str">
        <f>IF(A1702="","",IF(AU1702="","",IF(AV1702="","",IF((AV1702-AU1702)*AT1702*$E1702/$D1702&lt;1,"&lt;1",ROUND((AV1702-AU1702)*AT1702*$E1702/$D1702,2)))))</f>
        <v/>
      </c>
      <c r="AZ1702" t="str">
        <f>IF($A1702="","",VLOOKUP($A1702,DADOS!F:R,13,FALSE))</f>
        <v/>
      </c>
      <c r="BA1702" t="str">
        <f>IF(A1702="","",IF(AY1702="","",IF(AZ1702="","",IF((AZ1702-AY1702)*AX1702*$E1702/$D1702&lt;1,"&lt;1",ROUND((AZ1702-AY1702)*AX1702*$E1702/$D1702,2)))))</f>
        <v/>
      </c>
    </row>
    <row r="1703">
      <c r="B1703" t="str">
        <f>IF(A1703="","",A1703&amp;"/20")</f>
        <v/>
      </c>
      <c r="H1703" t="str">
        <f>IF($A1703="","",VLOOKUP($A1703,DADOS!F:O,3,FALSE))</f>
        <v/>
      </c>
      <c r="I1703" t="str">
        <f>IF(A1703="","",IF(H1703="","",IF((H1703-G1703)*F1703*$E1703/$D1703/1000&lt;0.2,"&lt;0,2",ROUND((H1703-G1703)*F1703*$E1703/$D1703/1000,2))))</f>
        <v/>
      </c>
      <c r="L1703" t="str">
        <f>IF($A1703="","",VLOOKUP($A1703,DADOS!F:O,6,FALSE))</f>
        <v/>
      </c>
      <c r="M1703" t="str">
        <f>IF(A1703="","",IF(L1703="","",IF((L1703-K1703)*J1703*$E1703/$D1703/1000&lt;0.2,"&lt;0,2",ROUND((L1703-K1703)*J1703*$E1703/$D1703/1000,2))))</f>
        <v/>
      </c>
      <c r="P1703" t="str">
        <f>IF($A1703="","",VLOOKUP($A1703,DADOS!F:O,5,FALSE))</f>
        <v/>
      </c>
      <c r="Q1703" t="str">
        <f>IF(A1703="","",IF(P1703="","",IF((P1703-O1703)*N1703*$E1703/$D1703/1000&lt;0.2,"&lt;0,2",ROUND((P1703-O1703)*N1703*$E1703/$D1703/1000,2))))</f>
        <v/>
      </c>
      <c r="T1703" t="str">
        <f>IF($A1703="","",VLOOKUP($A1703,DADOS!F:O,4,FALSE))</f>
        <v/>
      </c>
      <c r="U1703" t="str">
        <f>IF(A1703="","",IF(T1703="","",IF((T1703-S1703)*R1703*$E1703/$D1703/1000&lt;0.2,"&lt;0,2",ROUND((T1703-S1703)*R1703*$E1703/$D1703/1000,2))))</f>
        <v/>
      </c>
      <c r="X1703" t="str">
        <f>IF($A1703="","",VLOOKUP($A1703,DADOS!F:O,9,FALSE))</f>
        <v/>
      </c>
      <c r="Y1703" t="str">
        <f>IF(A1703="","",IF(X1703="","",IF((X1703-W1703)*V1703*$E1703/$D1703&lt;1,"&lt;1",ROUND((X1703-W1703)*V1703*$E1703/$D1703,2))))</f>
        <v/>
      </c>
      <c r="AB1703" t="str">
        <f>IF($A1703="","",VLOOKUP($A1703,DADOS!F:O,7,FALSE))</f>
        <v/>
      </c>
      <c r="AC1703" t="str">
        <f>IF(A1703="","",IF(AB1703="","",IF((AB1703-AA1703)*Z1703*$E1703/$D1703&lt;1,"&lt;1",ROUND((AB1703-AA1703)*Z1703*$E1703/$D1703,2))))</f>
        <v/>
      </c>
      <c r="AF1703" t="str">
        <f>IF($A1703="","",VLOOKUP($A1703,DADOS!F:O,10,FALSE))</f>
        <v/>
      </c>
      <c r="AG1703" t="str">
        <f>IF(A1703="","",IF(AF1703="","",IF((AF1703-AE1703)*AD1703*$E1703/$D1703&lt;1,"&lt;1",ROUND((AF1703-AE1703)*AD1703*$E1703/$D1703,2))))</f>
        <v/>
      </c>
      <c r="AJ1703" t="str">
        <f>IF($A1703="","",VLOOKUP($A1703,DADOS!F:O,8,FALSE))</f>
        <v/>
      </c>
      <c r="AK1703" t="str">
        <f>IF(A1703="","",IF(AJ1703="","",IF((AJ1703-AI1703)*AH1703*$E1703/$D1703&lt;1,"&lt;1",ROUND((AJ1703-AI1703)*AH1703*$E1703/$D1703,2))))</f>
        <v/>
      </c>
      <c r="AN1703" t="str">
        <f>IF($A1703="","",VLOOKUP($A1703,DADOS!F:O,2,FALSE))</f>
        <v/>
      </c>
      <c r="AO1703" t="str">
        <f>IF(A1703="","",IF(AN1703="","",IF((AN1703-AM1703)*AL1703*$E1703/$D1703/1000&lt;0.2,"&lt;0,2",ROUND((AN1703-AM1703)*AL1703*$E1703/$D1703/1000,2))))</f>
        <v/>
      </c>
      <c r="AQ1703">
        <v>0</v>
      </c>
      <c r="AR1703" t="str">
        <f>IF($A1703="","",VLOOKUP($A1703,DADOS!F:P,11,FALSE))</f>
        <v/>
      </c>
      <c r="AS1703" t="str">
        <f>IF(E1703="","",IF(AQ1703="","",IF(AR1703="","",IF((AR1703-AQ1703)*AP1703*$E1703/$D1703&lt;1,"&lt;1",ROUND((AR1703-AQ1703)*AP1703*$E1703/$D1703,2)))))</f>
        <v/>
      </c>
      <c r="AV1703" t="str">
        <f>IF(A1703="","",VLOOKUP(A1703,DADOS!F:R,12,FALSE))</f>
        <v/>
      </c>
      <c r="AW1703" t="str">
        <f>IF(A1703="","",IF(AU1703="","",IF(AV1703="","",IF((AV1703-AU1703)*AT1703*$E1703/$D1703&lt;1,"&lt;1",ROUND((AV1703-AU1703)*AT1703*$E1703/$D1703,2)))))</f>
        <v/>
      </c>
      <c r="AZ1703" t="str">
        <f>IF($A1703="","",VLOOKUP($A1703,DADOS!F:R,13,FALSE))</f>
        <v/>
      </c>
      <c r="BA1703" t="str">
        <f>IF(A1703="","",IF(AY1703="","",IF(AZ1703="","",IF((AZ1703-AY1703)*AX1703*$E1703/$D1703&lt;1,"&lt;1",ROUND((AZ1703-AY1703)*AX1703*$E1703/$D1703,2)))))</f>
        <v/>
      </c>
    </row>
    <row r="1704">
      <c r="B1704" t="str">
        <f>IF(A1704="","",A1704&amp;"/20")</f>
        <v/>
      </c>
      <c r="H1704" t="str">
        <f>IF($A1704="","",VLOOKUP($A1704,DADOS!F:O,3,FALSE))</f>
        <v/>
      </c>
      <c r="I1704" t="str">
        <f>IF(A1704="","",IF(H1704="","",IF((H1704-G1704)*F1704*$E1704/$D1704/1000&lt;0.2,"&lt;0,2",ROUND((H1704-G1704)*F1704*$E1704/$D1704/1000,2))))</f>
        <v/>
      </c>
      <c r="L1704" t="str">
        <f>IF($A1704="","",VLOOKUP($A1704,DADOS!F:O,6,FALSE))</f>
        <v/>
      </c>
      <c r="M1704" t="str">
        <f>IF(A1704="","",IF(L1704="","",IF((L1704-K1704)*J1704*$E1704/$D1704/1000&lt;0.2,"&lt;0,2",ROUND((L1704-K1704)*J1704*$E1704/$D1704/1000,2))))</f>
        <v/>
      </c>
      <c r="P1704" t="str">
        <f>IF($A1704="","",VLOOKUP($A1704,DADOS!F:O,5,FALSE))</f>
        <v/>
      </c>
      <c r="Q1704" t="str">
        <f>IF(A1704="","",IF(P1704="","",IF((P1704-O1704)*N1704*$E1704/$D1704/1000&lt;0.2,"&lt;0,2",ROUND((P1704-O1704)*N1704*$E1704/$D1704/1000,2))))</f>
        <v/>
      </c>
      <c r="T1704" t="str">
        <f>IF($A1704="","",VLOOKUP($A1704,DADOS!F:O,4,FALSE))</f>
        <v/>
      </c>
      <c r="U1704" t="str">
        <f>IF(A1704="","",IF(T1704="","",IF((T1704-S1704)*R1704*$E1704/$D1704/1000&lt;0.2,"&lt;0,2",ROUND((T1704-S1704)*R1704*$E1704/$D1704/1000,2))))</f>
        <v/>
      </c>
      <c r="X1704" t="str">
        <f>IF($A1704="","",VLOOKUP($A1704,DADOS!F:O,9,FALSE))</f>
        <v/>
      </c>
      <c r="Y1704" t="str">
        <f>IF(A1704="","",IF(X1704="","",IF((X1704-W1704)*V1704*$E1704/$D1704&lt;1,"&lt;1",ROUND((X1704-W1704)*V1704*$E1704/$D1704,2))))</f>
        <v/>
      </c>
      <c r="AB1704" t="str">
        <f>IF($A1704="","",VLOOKUP($A1704,DADOS!F:O,7,FALSE))</f>
        <v/>
      </c>
      <c r="AC1704" t="str">
        <f>IF(A1704="","",IF(AB1704="","",IF((AB1704-AA1704)*Z1704*$E1704/$D1704&lt;1,"&lt;1",ROUND((AB1704-AA1704)*Z1704*$E1704/$D1704,2))))</f>
        <v/>
      </c>
      <c r="AF1704" t="str">
        <f>IF($A1704="","",VLOOKUP($A1704,DADOS!F:O,10,FALSE))</f>
        <v/>
      </c>
      <c r="AG1704" t="str">
        <f>IF(A1704="","",IF(AF1704="","",IF((AF1704-AE1704)*AD1704*$E1704/$D1704&lt;1,"&lt;1",ROUND((AF1704-AE1704)*AD1704*$E1704/$D1704,2))))</f>
        <v/>
      </c>
      <c r="AJ1704" t="str">
        <f>IF($A1704="","",VLOOKUP($A1704,DADOS!F:O,8,FALSE))</f>
        <v/>
      </c>
      <c r="AK1704" t="str">
        <f>IF(A1704="","",IF(AJ1704="","",IF((AJ1704-AI1704)*AH1704*$E1704/$D1704&lt;1,"&lt;1",ROUND((AJ1704-AI1704)*AH1704*$E1704/$D1704,2))))</f>
        <v/>
      </c>
      <c r="AN1704" t="str">
        <f>IF($A1704="","",VLOOKUP($A1704,DADOS!F:O,2,FALSE))</f>
        <v/>
      </c>
      <c r="AO1704" t="str">
        <f>IF(A1704="","",IF(AN1704="","",IF((AN1704-AM1704)*AL1704*$E1704/$D1704/1000&lt;0.2,"&lt;0,2",ROUND((AN1704-AM1704)*AL1704*$E1704/$D1704/1000,2))))</f>
        <v/>
      </c>
      <c r="AQ1704">
        <v>0</v>
      </c>
      <c r="AR1704" t="str">
        <f>IF($A1704="","",VLOOKUP($A1704,DADOS!F:P,11,FALSE))</f>
        <v/>
      </c>
      <c r="AS1704" t="str">
        <f>IF(E1704="","",IF(AQ1704="","",IF(AR1704="","",IF((AR1704-AQ1704)*AP1704*$E1704/$D1704&lt;1,"&lt;1",ROUND((AR1704-AQ1704)*AP1704*$E1704/$D1704,2)))))</f>
        <v/>
      </c>
      <c r="AV1704" t="str">
        <f>IF(A1704="","",VLOOKUP(A1704,DADOS!F:R,12,FALSE))</f>
        <v/>
      </c>
      <c r="AW1704" t="str">
        <f>IF(A1704="","",IF(AU1704="","",IF(AV1704="","",IF((AV1704-AU1704)*AT1704*$E1704/$D1704&lt;1,"&lt;1",ROUND((AV1704-AU1704)*AT1704*$E1704/$D1704,2)))))</f>
        <v/>
      </c>
      <c r="AZ1704" t="str">
        <f>IF($A1704="","",VLOOKUP($A1704,DADOS!F:R,13,FALSE))</f>
        <v/>
      </c>
      <c r="BA1704" t="str">
        <f>IF(A1704="","",IF(AY1704="","",IF(AZ1704="","",IF((AZ1704-AY1704)*AX1704*$E1704/$D1704&lt;1,"&lt;1",ROUND((AZ1704-AY1704)*AX1704*$E1704/$D1704,2)))))</f>
        <v/>
      </c>
    </row>
    <row r="1705">
      <c r="B1705" t="str">
        <f>IF(A1705="","",A1705&amp;"/20")</f>
        <v/>
      </c>
      <c r="H1705" t="str">
        <f>IF($A1705="","",VLOOKUP($A1705,DADOS!F:O,3,FALSE))</f>
        <v/>
      </c>
      <c r="I1705" t="str">
        <f>IF(A1705="","",IF(H1705="","",IF((H1705-G1705)*F1705*$E1705/$D1705/1000&lt;0.2,"&lt;0,2",ROUND((H1705-G1705)*F1705*$E1705/$D1705/1000,2))))</f>
        <v/>
      </c>
      <c r="L1705" t="str">
        <f>IF($A1705="","",VLOOKUP($A1705,DADOS!F:O,6,FALSE))</f>
        <v/>
      </c>
      <c r="M1705" t="str">
        <f>IF(A1705="","",IF(L1705="","",IF((L1705-K1705)*J1705*$E1705/$D1705/1000&lt;0.2,"&lt;0,2",ROUND((L1705-K1705)*J1705*$E1705/$D1705/1000,2))))</f>
        <v/>
      </c>
      <c r="P1705" t="str">
        <f>IF($A1705="","",VLOOKUP($A1705,DADOS!F:O,5,FALSE))</f>
        <v/>
      </c>
      <c r="Q1705" t="str">
        <f>IF(A1705="","",IF(P1705="","",IF((P1705-O1705)*N1705*$E1705/$D1705/1000&lt;0.2,"&lt;0,2",ROUND((P1705-O1705)*N1705*$E1705/$D1705/1000,2))))</f>
        <v/>
      </c>
      <c r="T1705" t="str">
        <f>IF($A1705="","",VLOOKUP($A1705,DADOS!F:O,4,FALSE))</f>
        <v/>
      </c>
      <c r="U1705" t="str">
        <f>IF(A1705="","",IF(T1705="","",IF((T1705-S1705)*R1705*$E1705/$D1705/1000&lt;0.2,"&lt;0,2",ROUND((T1705-S1705)*R1705*$E1705/$D1705/1000,2))))</f>
        <v/>
      </c>
      <c r="X1705" t="str">
        <f>IF($A1705="","",VLOOKUP($A1705,DADOS!F:O,9,FALSE))</f>
        <v/>
      </c>
      <c r="Y1705" t="str">
        <f>IF(A1705="","",IF(X1705="","",IF((X1705-W1705)*V1705*$E1705/$D1705&lt;1,"&lt;1",ROUND((X1705-W1705)*V1705*$E1705/$D1705,2))))</f>
        <v/>
      </c>
      <c r="AB1705" t="str">
        <f>IF($A1705="","",VLOOKUP($A1705,DADOS!F:O,7,FALSE))</f>
        <v/>
      </c>
      <c r="AC1705" t="str">
        <f>IF(A1705="","",IF(AB1705="","",IF((AB1705-AA1705)*Z1705*$E1705/$D1705&lt;1,"&lt;1",ROUND((AB1705-AA1705)*Z1705*$E1705/$D1705,2))))</f>
        <v/>
      </c>
      <c r="AF1705" t="str">
        <f>IF($A1705="","",VLOOKUP($A1705,DADOS!F:O,10,FALSE))</f>
        <v/>
      </c>
      <c r="AG1705" t="str">
        <f>IF(A1705="","",IF(AF1705="","",IF((AF1705-AE1705)*AD1705*$E1705/$D1705&lt;1,"&lt;1",ROUND((AF1705-AE1705)*AD1705*$E1705/$D1705,2))))</f>
        <v/>
      </c>
      <c r="AJ1705" t="str">
        <f>IF($A1705="","",VLOOKUP($A1705,DADOS!F:O,8,FALSE))</f>
        <v/>
      </c>
      <c r="AK1705" t="str">
        <f>IF(A1705="","",IF(AJ1705="","",IF((AJ1705-AI1705)*AH1705*$E1705/$D1705&lt;1,"&lt;1",ROUND((AJ1705-AI1705)*AH1705*$E1705/$D1705,2))))</f>
        <v/>
      </c>
      <c r="AN1705" t="str">
        <f>IF($A1705="","",VLOOKUP($A1705,DADOS!F:O,2,FALSE))</f>
        <v/>
      </c>
      <c r="AO1705" t="str">
        <f>IF(A1705="","",IF(AN1705="","",IF((AN1705-AM1705)*AL1705*$E1705/$D1705/1000&lt;0.2,"&lt;0,2",ROUND((AN1705-AM1705)*AL1705*$E1705/$D1705/1000,2))))</f>
        <v/>
      </c>
      <c r="AQ1705">
        <v>0</v>
      </c>
      <c r="AR1705" t="str">
        <f>IF($A1705="","",VLOOKUP($A1705,DADOS!F:P,11,FALSE))</f>
        <v/>
      </c>
      <c r="AS1705" t="str">
        <f>IF(E1705="","",IF(AQ1705="","",IF(AR1705="","",IF((AR1705-AQ1705)*AP1705*$E1705/$D1705&lt;1,"&lt;1",ROUND((AR1705-AQ1705)*AP1705*$E1705/$D1705,2)))))</f>
        <v/>
      </c>
      <c r="AV1705" t="str">
        <f>IF(A1705="","",VLOOKUP(A1705,DADOS!F:R,12,FALSE))</f>
        <v/>
      </c>
      <c r="AW1705" t="str">
        <f>IF(A1705="","",IF(AU1705="","",IF(AV1705="","",IF((AV1705-AU1705)*AT1705*$E1705/$D1705&lt;1,"&lt;1",ROUND((AV1705-AU1705)*AT1705*$E1705/$D1705,2)))))</f>
        <v/>
      </c>
      <c r="AZ1705" t="str">
        <f>IF($A1705="","",VLOOKUP($A1705,DADOS!F:R,13,FALSE))</f>
        <v/>
      </c>
      <c r="BA1705" t="str">
        <f>IF(A1705="","",IF(AY1705="","",IF(AZ1705="","",IF((AZ1705-AY1705)*AX1705*$E1705/$D1705&lt;1,"&lt;1",ROUND((AZ1705-AY1705)*AX1705*$E1705/$D1705,2)))))</f>
        <v/>
      </c>
    </row>
    <row r="1706">
      <c r="B1706" t="str">
        <f>IF(A1706="","",A1706&amp;"/20")</f>
        <v/>
      </c>
      <c r="H1706" t="str">
        <f>IF($A1706="","",VLOOKUP($A1706,DADOS!F:O,3,FALSE))</f>
        <v/>
      </c>
      <c r="I1706" t="str">
        <f>IF(A1706="","",IF(H1706="","",IF((H1706-G1706)*F1706*$E1706/$D1706/1000&lt;0.2,"&lt;0,2",ROUND((H1706-G1706)*F1706*$E1706/$D1706/1000,2))))</f>
        <v/>
      </c>
      <c r="L1706" t="str">
        <f>IF($A1706="","",VLOOKUP($A1706,DADOS!F:O,6,FALSE))</f>
        <v/>
      </c>
      <c r="M1706" t="str">
        <f>IF(A1706="","",IF(L1706="","",IF((L1706-K1706)*J1706*$E1706/$D1706/1000&lt;0.2,"&lt;0,2",ROUND((L1706-K1706)*J1706*$E1706/$D1706/1000,2))))</f>
        <v/>
      </c>
      <c r="P1706" t="str">
        <f>IF($A1706="","",VLOOKUP($A1706,DADOS!F:O,5,FALSE))</f>
        <v/>
      </c>
      <c r="Q1706" t="str">
        <f>IF(A1706="","",IF(P1706="","",IF((P1706-O1706)*N1706*$E1706/$D1706/1000&lt;0.2,"&lt;0,2",ROUND((P1706-O1706)*N1706*$E1706/$D1706/1000,2))))</f>
        <v/>
      </c>
      <c r="T1706" t="str">
        <f>IF($A1706="","",VLOOKUP($A1706,DADOS!F:O,4,FALSE))</f>
        <v/>
      </c>
      <c r="U1706" t="str">
        <f>IF(A1706="","",IF(T1706="","",IF((T1706-S1706)*R1706*$E1706/$D1706/1000&lt;0.2,"&lt;0,2",ROUND((T1706-S1706)*R1706*$E1706/$D1706/1000,2))))</f>
        <v/>
      </c>
      <c r="X1706" t="str">
        <f>IF($A1706="","",VLOOKUP($A1706,DADOS!F:O,9,FALSE))</f>
        <v/>
      </c>
      <c r="Y1706" t="str">
        <f>IF(A1706="","",IF(X1706="","",IF((X1706-W1706)*V1706*$E1706/$D1706&lt;1,"&lt;1",ROUND((X1706-W1706)*V1706*$E1706/$D1706,2))))</f>
        <v/>
      </c>
      <c r="AB1706" t="str">
        <f>IF($A1706="","",VLOOKUP($A1706,DADOS!F:O,7,FALSE))</f>
        <v/>
      </c>
      <c r="AC1706" t="str">
        <f>IF(A1706="","",IF(AB1706="","",IF((AB1706-AA1706)*Z1706*$E1706/$D1706&lt;1,"&lt;1",ROUND((AB1706-AA1706)*Z1706*$E1706/$D1706,2))))</f>
        <v/>
      </c>
      <c r="AF1706" t="str">
        <f>IF($A1706="","",VLOOKUP($A1706,DADOS!F:O,10,FALSE))</f>
        <v/>
      </c>
      <c r="AG1706" t="str">
        <f>IF(A1706="","",IF(AF1706="","",IF((AF1706-AE1706)*AD1706*$E1706/$D1706&lt;1,"&lt;1",ROUND((AF1706-AE1706)*AD1706*$E1706/$D1706,2))))</f>
        <v/>
      </c>
      <c r="AJ1706" t="str">
        <f>IF($A1706="","",VLOOKUP($A1706,DADOS!F:O,8,FALSE))</f>
        <v/>
      </c>
      <c r="AK1706" t="str">
        <f>IF(A1706="","",IF(AJ1706="","",IF((AJ1706-AI1706)*AH1706*$E1706/$D1706&lt;1,"&lt;1",ROUND((AJ1706-AI1706)*AH1706*$E1706/$D1706,2))))</f>
        <v/>
      </c>
      <c r="AN1706" t="str">
        <f>IF($A1706="","",VLOOKUP($A1706,DADOS!F:O,2,FALSE))</f>
        <v/>
      </c>
      <c r="AO1706" t="str">
        <f>IF(A1706="","",IF(AN1706="","",IF((AN1706-AM1706)*AL1706*$E1706/$D1706/1000&lt;0.2,"&lt;0,2",ROUND((AN1706-AM1706)*AL1706*$E1706/$D1706/1000,2))))</f>
        <v/>
      </c>
      <c r="AQ1706">
        <v>0</v>
      </c>
      <c r="AR1706" t="str">
        <f>IF($A1706="","",VLOOKUP($A1706,DADOS!F:P,11,FALSE))</f>
        <v/>
      </c>
      <c r="AS1706" t="str">
        <f>IF(E1706="","",IF(AQ1706="","",IF(AR1706="","",IF((AR1706-AQ1706)*AP1706*$E1706/$D1706&lt;1,"&lt;1",ROUND((AR1706-AQ1706)*AP1706*$E1706/$D1706,2)))))</f>
        <v/>
      </c>
      <c r="AV1706" t="str">
        <f>IF(A1706="","",VLOOKUP(A1706,DADOS!F:R,12,FALSE))</f>
        <v/>
      </c>
      <c r="AW1706" t="str">
        <f>IF(A1706="","",IF(AU1706="","",IF(AV1706="","",IF((AV1706-AU1706)*AT1706*$E1706/$D1706&lt;1,"&lt;1",ROUND((AV1706-AU1706)*AT1706*$E1706/$D1706,2)))))</f>
        <v/>
      </c>
      <c r="AZ1706" t="str">
        <f>IF($A1706="","",VLOOKUP($A1706,DADOS!F:R,13,FALSE))</f>
        <v/>
      </c>
      <c r="BA1706" t="str">
        <f>IF(A1706="","",IF(AY1706="","",IF(AZ1706="","",IF((AZ1706-AY1706)*AX1706*$E1706/$D1706&lt;1,"&lt;1",ROUND((AZ1706-AY1706)*AX1706*$E1706/$D1706,2)))))</f>
        <v/>
      </c>
    </row>
    <row r="1707">
      <c r="B1707" t="str">
        <f>IF(A1707="","",A1707&amp;"/20")</f>
        <v/>
      </c>
      <c r="H1707" t="str">
        <f>IF($A1707="","",VLOOKUP($A1707,DADOS!F:O,3,FALSE))</f>
        <v/>
      </c>
      <c r="I1707" t="str">
        <f>IF(A1707="","",IF(H1707="","",IF((H1707-G1707)*F1707*$E1707/$D1707/1000&lt;0.2,"&lt;0,2",ROUND((H1707-G1707)*F1707*$E1707/$D1707/1000,2))))</f>
        <v/>
      </c>
      <c r="L1707" t="str">
        <f>IF($A1707="","",VLOOKUP($A1707,DADOS!F:O,6,FALSE))</f>
        <v/>
      </c>
      <c r="M1707" t="str">
        <f>IF(A1707="","",IF(L1707="","",IF((L1707-K1707)*J1707*$E1707/$D1707/1000&lt;0.2,"&lt;0,2",ROUND((L1707-K1707)*J1707*$E1707/$D1707/1000,2))))</f>
        <v/>
      </c>
      <c r="P1707" t="str">
        <f>IF($A1707="","",VLOOKUP($A1707,DADOS!F:O,5,FALSE))</f>
        <v/>
      </c>
      <c r="Q1707" t="str">
        <f>IF(A1707="","",IF(P1707="","",IF((P1707-O1707)*N1707*$E1707/$D1707/1000&lt;0.2,"&lt;0,2",ROUND((P1707-O1707)*N1707*$E1707/$D1707/1000,2))))</f>
        <v/>
      </c>
      <c r="T1707" t="str">
        <f>IF($A1707="","",VLOOKUP($A1707,DADOS!F:O,4,FALSE))</f>
        <v/>
      </c>
      <c r="U1707" t="str">
        <f>IF(A1707="","",IF(T1707="","",IF((T1707-S1707)*R1707*$E1707/$D1707/1000&lt;0.2,"&lt;0,2",ROUND((T1707-S1707)*R1707*$E1707/$D1707/1000,2))))</f>
        <v/>
      </c>
      <c r="X1707" t="str">
        <f>IF($A1707="","",VLOOKUP($A1707,DADOS!F:O,9,FALSE))</f>
        <v/>
      </c>
      <c r="Y1707" t="str">
        <f>IF(A1707="","",IF(X1707="","",IF((X1707-W1707)*V1707*$E1707/$D1707&lt;1,"&lt;1",ROUND((X1707-W1707)*V1707*$E1707/$D1707,2))))</f>
        <v/>
      </c>
      <c r="AB1707" t="str">
        <f>IF($A1707="","",VLOOKUP($A1707,DADOS!F:O,7,FALSE))</f>
        <v/>
      </c>
      <c r="AC1707" t="str">
        <f>IF(A1707="","",IF(AB1707="","",IF((AB1707-AA1707)*Z1707*$E1707/$D1707&lt;1,"&lt;1",ROUND((AB1707-AA1707)*Z1707*$E1707/$D1707,2))))</f>
        <v/>
      </c>
      <c r="AF1707" t="str">
        <f>IF($A1707="","",VLOOKUP($A1707,DADOS!F:O,10,FALSE))</f>
        <v/>
      </c>
      <c r="AG1707" t="str">
        <f>IF(A1707="","",IF(AF1707="","",IF((AF1707-AE1707)*AD1707*$E1707/$D1707&lt;1,"&lt;1",ROUND((AF1707-AE1707)*AD1707*$E1707/$D1707,2))))</f>
        <v/>
      </c>
      <c r="AJ1707" t="str">
        <f>IF($A1707="","",VLOOKUP($A1707,DADOS!F:O,8,FALSE))</f>
        <v/>
      </c>
      <c r="AK1707" t="str">
        <f>IF(A1707="","",IF(AJ1707="","",IF((AJ1707-AI1707)*AH1707*$E1707/$D1707&lt;1,"&lt;1",ROUND((AJ1707-AI1707)*AH1707*$E1707/$D1707,2))))</f>
        <v/>
      </c>
      <c r="AN1707" t="str">
        <f>IF($A1707="","",VLOOKUP($A1707,DADOS!F:O,2,FALSE))</f>
        <v/>
      </c>
      <c r="AO1707" t="str">
        <f>IF(A1707="","",IF(AN1707="","",IF((AN1707-AM1707)*AL1707*$E1707/$D1707/1000&lt;0.2,"&lt;0,2",ROUND((AN1707-AM1707)*AL1707*$E1707/$D1707/1000,2))))</f>
        <v/>
      </c>
      <c r="AQ1707">
        <v>0</v>
      </c>
      <c r="AR1707" t="str">
        <f>IF($A1707="","",VLOOKUP($A1707,DADOS!F:P,11,FALSE))</f>
        <v/>
      </c>
      <c r="AS1707" t="str">
        <f>IF(E1707="","",IF(AQ1707="","",IF(AR1707="","",IF((AR1707-AQ1707)*AP1707*$E1707/$D1707&lt;1,"&lt;1",ROUND((AR1707-AQ1707)*AP1707*$E1707/$D1707,2)))))</f>
        <v/>
      </c>
      <c r="AV1707" t="str">
        <f>IF(A1707="","",VLOOKUP(A1707,DADOS!F:R,12,FALSE))</f>
        <v/>
      </c>
      <c r="AW1707" t="str">
        <f>IF(A1707="","",IF(AU1707="","",IF(AV1707="","",IF((AV1707-AU1707)*AT1707*$E1707/$D1707&lt;1,"&lt;1",ROUND((AV1707-AU1707)*AT1707*$E1707/$D1707,2)))))</f>
        <v/>
      </c>
      <c r="AZ1707" t="str">
        <f>IF($A1707="","",VLOOKUP($A1707,DADOS!F:R,13,FALSE))</f>
        <v/>
      </c>
      <c r="BA1707" t="str">
        <f>IF(A1707="","",IF(AY1707="","",IF(AZ1707="","",IF((AZ1707-AY1707)*AX1707*$E1707/$D1707&lt;1,"&lt;1",ROUND((AZ1707-AY1707)*AX1707*$E1707/$D1707,2)))))</f>
        <v/>
      </c>
    </row>
    <row r="1708">
      <c r="B1708" t="str">
        <f>IF(A1708="","",A1708&amp;"/20")</f>
        <v/>
      </c>
      <c r="H1708" t="str">
        <f>IF($A1708="","",VLOOKUP($A1708,DADOS!F:O,3,FALSE))</f>
        <v/>
      </c>
      <c r="I1708" t="str">
        <f>IF(A1708="","",IF(H1708="","",IF((H1708-G1708)*F1708*$E1708/$D1708/1000&lt;0.2,"&lt;0,2",ROUND((H1708-G1708)*F1708*$E1708/$D1708/1000,2))))</f>
        <v/>
      </c>
      <c r="L1708" t="str">
        <f>IF($A1708="","",VLOOKUP($A1708,DADOS!F:O,6,FALSE))</f>
        <v/>
      </c>
      <c r="M1708" t="str">
        <f>IF(A1708="","",IF(L1708="","",IF((L1708-K1708)*J1708*$E1708/$D1708/1000&lt;0.2,"&lt;0,2",ROUND((L1708-K1708)*J1708*$E1708/$D1708/1000,2))))</f>
        <v/>
      </c>
      <c r="P1708" t="str">
        <f>IF($A1708="","",VLOOKUP($A1708,DADOS!F:O,5,FALSE))</f>
        <v/>
      </c>
      <c r="Q1708" t="str">
        <f>IF(A1708="","",IF(P1708="","",IF((P1708-O1708)*N1708*$E1708/$D1708/1000&lt;0.2,"&lt;0,2",ROUND((P1708-O1708)*N1708*$E1708/$D1708/1000,2))))</f>
        <v/>
      </c>
      <c r="T1708" t="str">
        <f>IF($A1708="","",VLOOKUP($A1708,DADOS!F:O,4,FALSE))</f>
        <v/>
      </c>
      <c r="U1708" t="str">
        <f>IF(A1708="","",IF(T1708="","",IF((T1708-S1708)*R1708*$E1708/$D1708/1000&lt;0.2,"&lt;0,2",ROUND((T1708-S1708)*R1708*$E1708/$D1708/1000,2))))</f>
        <v/>
      </c>
      <c r="X1708" t="str">
        <f>IF($A1708="","",VLOOKUP($A1708,DADOS!F:O,9,FALSE))</f>
        <v/>
      </c>
      <c r="Y1708" t="str">
        <f>IF(A1708="","",IF(X1708="","",IF((X1708-W1708)*V1708*$E1708/$D1708&lt;1,"&lt;1",ROUND((X1708-W1708)*V1708*$E1708/$D1708,2))))</f>
        <v/>
      </c>
      <c r="AB1708" t="str">
        <f>IF($A1708="","",VLOOKUP($A1708,DADOS!F:O,7,FALSE))</f>
        <v/>
      </c>
      <c r="AC1708" t="str">
        <f>IF(A1708="","",IF(AB1708="","",IF((AB1708-AA1708)*Z1708*$E1708/$D1708&lt;1,"&lt;1",ROUND((AB1708-AA1708)*Z1708*$E1708/$D1708,2))))</f>
        <v/>
      </c>
      <c r="AF1708" t="str">
        <f>IF($A1708="","",VLOOKUP($A1708,DADOS!F:O,10,FALSE))</f>
        <v/>
      </c>
      <c r="AG1708" t="str">
        <f>IF(A1708="","",IF(AF1708="","",IF((AF1708-AE1708)*AD1708*$E1708/$D1708&lt;1,"&lt;1",ROUND((AF1708-AE1708)*AD1708*$E1708/$D1708,2))))</f>
        <v/>
      </c>
      <c r="AJ1708" t="str">
        <f>IF($A1708="","",VLOOKUP($A1708,DADOS!F:O,8,FALSE))</f>
        <v/>
      </c>
      <c r="AK1708" t="str">
        <f>IF(A1708="","",IF(AJ1708="","",IF((AJ1708-AI1708)*AH1708*$E1708/$D1708&lt;1,"&lt;1",ROUND((AJ1708-AI1708)*AH1708*$E1708/$D1708,2))))</f>
        <v/>
      </c>
      <c r="AN1708" t="str">
        <f>IF($A1708="","",VLOOKUP($A1708,DADOS!F:O,2,FALSE))</f>
        <v/>
      </c>
      <c r="AO1708" t="str">
        <f>IF(A1708="","",IF(AN1708="","",IF((AN1708-AM1708)*AL1708*$E1708/$D1708/1000&lt;0.2,"&lt;0,2",ROUND((AN1708-AM1708)*AL1708*$E1708/$D1708/1000,2))))</f>
        <v/>
      </c>
      <c r="AQ1708">
        <v>0</v>
      </c>
      <c r="AR1708" t="str">
        <f>IF($A1708="","",VLOOKUP($A1708,DADOS!F:P,11,FALSE))</f>
        <v/>
      </c>
      <c r="AS1708" t="str">
        <f>IF(E1708="","",IF(AQ1708="","",IF(AR1708="","",IF((AR1708-AQ1708)*AP1708*$E1708/$D1708&lt;1,"&lt;1",ROUND((AR1708-AQ1708)*AP1708*$E1708/$D1708,2)))))</f>
        <v/>
      </c>
      <c r="AV1708" t="str">
        <f>IF(A1708="","",VLOOKUP(A1708,DADOS!F:R,12,FALSE))</f>
        <v/>
      </c>
      <c r="AW1708" t="str">
        <f>IF(A1708="","",IF(AU1708="","",IF(AV1708="","",IF((AV1708-AU1708)*AT1708*$E1708/$D1708&lt;1,"&lt;1",ROUND((AV1708-AU1708)*AT1708*$E1708/$D1708,2)))))</f>
        <v/>
      </c>
      <c r="AZ1708" t="str">
        <f>IF($A1708="","",VLOOKUP($A1708,DADOS!F:R,13,FALSE))</f>
        <v/>
      </c>
      <c r="BA1708" t="str">
        <f>IF(A1708="","",IF(AY1708="","",IF(AZ1708="","",IF((AZ1708-AY1708)*AX1708*$E1708/$D1708&lt;1,"&lt;1",ROUND((AZ1708-AY1708)*AX1708*$E1708/$D1708,2)))))</f>
        <v/>
      </c>
    </row>
    <row r="1709">
      <c r="B1709" t="str">
        <f>IF(A1709="","",A1709&amp;"/20")</f>
        <v/>
      </c>
      <c r="H1709" t="str">
        <f>IF($A1709="","",VLOOKUP($A1709,DADOS!F:O,3,FALSE))</f>
        <v/>
      </c>
      <c r="I1709" t="str">
        <f>IF(A1709="","",IF(H1709="","",IF((H1709-G1709)*F1709*$E1709/$D1709/1000&lt;0.2,"&lt;0,2",ROUND((H1709-G1709)*F1709*$E1709/$D1709/1000,2))))</f>
        <v/>
      </c>
      <c r="L1709" t="str">
        <f>IF($A1709="","",VLOOKUP($A1709,DADOS!F:O,6,FALSE))</f>
        <v/>
      </c>
      <c r="M1709" t="str">
        <f>IF(A1709="","",IF(L1709="","",IF((L1709-K1709)*J1709*$E1709/$D1709/1000&lt;0.2,"&lt;0,2",ROUND((L1709-K1709)*J1709*$E1709/$D1709/1000,2))))</f>
        <v/>
      </c>
      <c r="P1709" t="str">
        <f>IF($A1709="","",VLOOKUP($A1709,DADOS!F:O,5,FALSE))</f>
        <v/>
      </c>
      <c r="Q1709" t="str">
        <f>IF(A1709="","",IF(P1709="","",IF((P1709-O1709)*N1709*$E1709/$D1709/1000&lt;0.2,"&lt;0,2",ROUND((P1709-O1709)*N1709*$E1709/$D1709/1000,2))))</f>
        <v/>
      </c>
      <c r="T1709" t="str">
        <f>IF($A1709="","",VLOOKUP($A1709,DADOS!F:O,4,FALSE))</f>
        <v/>
      </c>
      <c r="U1709" t="str">
        <f>IF(A1709="","",IF(T1709="","",IF((T1709-S1709)*R1709*$E1709/$D1709/1000&lt;0.2,"&lt;0,2",ROUND((T1709-S1709)*R1709*$E1709/$D1709/1000,2))))</f>
        <v/>
      </c>
      <c r="X1709" t="str">
        <f>IF($A1709="","",VLOOKUP($A1709,DADOS!F:O,9,FALSE))</f>
        <v/>
      </c>
      <c r="Y1709" t="str">
        <f>IF(A1709="","",IF(X1709="","",IF((X1709-W1709)*V1709*$E1709/$D1709&lt;1,"&lt;1",ROUND((X1709-W1709)*V1709*$E1709/$D1709,2))))</f>
        <v/>
      </c>
      <c r="AB1709" t="str">
        <f>IF($A1709="","",VLOOKUP($A1709,DADOS!F:O,7,FALSE))</f>
        <v/>
      </c>
      <c r="AC1709" t="str">
        <f>IF(A1709="","",IF(AB1709="","",IF((AB1709-AA1709)*Z1709*$E1709/$D1709&lt;1,"&lt;1",ROUND((AB1709-AA1709)*Z1709*$E1709/$D1709,2))))</f>
        <v/>
      </c>
      <c r="AF1709" t="str">
        <f>IF($A1709="","",VLOOKUP($A1709,DADOS!F:O,10,FALSE))</f>
        <v/>
      </c>
      <c r="AG1709" t="str">
        <f>IF(A1709="","",IF(AF1709="","",IF((AF1709-AE1709)*AD1709*$E1709/$D1709&lt;1,"&lt;1",ROUND((AF1709-AE1709)*AD1709*$E1709/$D1709,2))))</f>
        <v/>
      </c>
      <c r="AJ1709" t="str">
        <f>IF($A1709="","",VLOOKUP($A1709,DADOS!F:O,8,FALSE))</f>
        <v/>
      </c>
      <c r="AK1709" t="str">
        <f>IF(A1709="","",IF(AJ1709="","",IF((AJ1709-AI1709)*AH1709*$E1709/$D1709&lt;1,"&lt;1",ROUND((AJ1709-AI1709)*AH1709*$E1709/$D1709,2))))</f>
        <v/>
      </c>
      <c r="AN1709" t="str">
        <f>IF($A1709="","",VLOOKUP($A1709,DADOS!F:O,2,FALSE))</f>
        <v/>
      </c>
      <c r="AO1709" t="str">
        <f>IF(A1709="","",IF(AN1709="","",IF((AN1709-AM1709)*AL1709*$E1709/$D1709/1000&lt;0.2,"&lt;0,2",ROUND((AN1709-AM1709)*AL1709*$E1709/$D1709/1000,2))))</f>
        <v/>
      </c>
      <c r="AQ1709">
        <v>0</v>
      </c>
      <c r="AR1709" t="str">
        <f>IF($A1709="","",VLOOKUP($A1709,DADOS!F:P,11,FALSE))</f>
        <v/>
      </c>
      <c r="AS1709" t="str">
        <f>IF(E1709="","",IF(AQ1709="","",IF(AR1709="","",IF((AR1709-AQ1709)*AP1709*$E1709/$D1709&lt;1,"&lt;1",ROUND((AR1709-AQ1709)*AP1709*$E1709/$D1709,2)))))</f>
        <v/>
      </c>
      <c r="AV1709" t="str">
        <f>IF(A1709="","",VLOOKUP(A1709,DADOS!F:R,12,FALSE))</f>
        <v/>
      </c>
      <c r="AW1709" t="str">
        <f>IF(A1709="","",IF(AU1709="","",IF(AV1709="","",IF((AV1709-AU1709)*AT1709*$E1709/$D1709&lt;1,"&lt;1",ROUND((AV1709-AU1709)*AT1709*$E1709/$D1709,2)))))</f>
        <v/>
      </c>
      <c r="AZ1709" t="str">
        <f>IF($A1709="","",VLOOKUP($A1709,DADOS!F:R,13,FALSE))</f>
        <v/>
      </c>
      <c r="BA1709" t="str">
        <f>IF(A1709="","",IF(AY1709="","",IF(AZ1709="","",IF((AZ1709-AY1709)*AX1709*$E1709/$D1709&lt;1,"&lt;1",ROUND((AZ1709-AY1709)*AX1709*$E1709/$D1709,2)))))</f>
        <v/>
      </c>
    </row>
    <row r="1710">
      <c r="B1710" t="str">
        <f>IF(A1710="","",A1710&amp;"/20")</f>
        <v/>
      </c>
      <c r="H1710" t="str">
        <f>IF($A1710="","",VLOOKUP($A1710,DADOS!F:O,3,FALSE))</f>
        <v/>
      </c>
      <c r="I1710" t="str">
        <f>IF(A1710="","",IF(H1710="","",IF((H1710-G1710)*F1710*$E1710/$D1710/1000&lt;0.2,"&lt;0,2",ROUND((H1710-G1710)*F1710*$E1710/$D1710/1000,2))))</f>
        <v/>
      </c>
      <c r="L1710" t="str">
        <f>IF($A1710="","",VLOOKUP($A1710,DADOS!F:O,6,FALSE))</f>
        <v/>
      </c>
      <c r="M1710" t="str">
        <f>IF(A1710="","",IF(L1710="","",IF((L1710-K1710)*J1710*$E1710/$D1710/1000&lt;0.2,"&lt;0,2",ROUND((L1710-K1710)*J1710*$E1710/$D1710/1000,2))))</f>
        <v/>
      </c>
      <c r="P1710" t="str">
        <f>IF($A1710="","",VLOOKUP($A1710,DADOS!F:O,5,FALSE))</f>
        <v/>
      </c>
      <c r="Q1710" t="str">
        <f>IF(A1710="","",IF(P1710="","",IF((P1710-O1710)*N1710*$E1710/$D1710/1000&lt;0.2,"&lt;0,2",ROUND((P1710-O1710)*N1710*$E1710/$D1710/1000,2))))</f>
        <v/>
      </c>
      <c r="T1710" t="str">
        <f>IF($A1710="","",VLOOKUP($A1710,DADOS!F:O,4,FALSE))</f>
        <v/>
      </c>
      <c r="U1710" t="str">
        <f>IF(A1710="","",IF(T1710="","",IF((T1710-S1710)*R1710*$E1710/$D1710/1000&lt;0.2,"&lt;0,2",ROUND((T1710-S1710)*R1710*$E1710/$D1710/1000,2))))</f>
        <v/>
      </c>
      <c r="X1710" t="str">
        <f>IF($A1710="","",VLOOKUP($A1710,DADOS!F:O,9,FALSE))</f>
        <v/>
      </c>
      <c r="Y1710" t="str">
        <f>IF(A1710="","",IF(X1710="","",IF((X1710-W1710)*V1710*$E1710/$D1710&lt;1,"&lt;1",ROUND((X1710-W1710)*V1710*$E1710/$D1710,2))))</f>
        <v/>
      </c>
      <c r="AB1710" t="str">
        <f>IF($A1710="","",VLOOKUP($A1710,DADOS!F:O,7,FALSE))</f>
        <v/>
      </c>
      <c r="AC1710" t="str">
        <f>IF(A1710="","",IF(AB1710="","",IF((AB1710-AA1710)*Z1710*$E1710/$D1710&lt;1,"&lt;1",ROUND((AB1710-AA1710)*Z1710*$E1710/$D1710,2))))</f>
        <v/>
      </c>
      <c r="AF1710" t="str">
        <f>IF($A1710="","",VLOOKUP($A1710,DADOS!F:O,10,FALSE))</f>
        <v/>
      </c>
      <c r="AG1710" t="str">
        <f>IF(A1710="","",IF(AF1710="","",IF((AF1710-AE1710)*AD1710*$E1710/$D1710&lt;1,"&lt;1",ROUND((AF1710-AE1710)*AD1710*$E1710/$D1710,2))))</f>
        <v/>
      </c>
      <c r="AJ1710" t="str">
        <f>IF($A1710="","",VLOOKUP($A1710,DADOS!F:O,8,FALSE))</f>
        <v/>
      </c>
      <c r="AK1710" t="str">
        <f>IF(A1710="","",IF(AJ1710="","",IF((AJ1710-AI1710)*AH1710*$E1710/$D1710&lt;1,"&lt;1",ROUND((AJ1710-AI1710)*AH1710*$E1710/$D1710,2))))</f>
        <v/>
      </c>
      <c r="AN1710" t="str">
        <f>IF($A1710="","",VLOOKUP($A1710,DADOS!F:O,2,FALSE))</f>
        <v/>
      </c>
      <c r="AO1710" t="str">
        <f>IF(A1710="","",IF(AN1710="","",IF((AN1710-AM1710)*AL1710*$E1710/$D1710/1000&lt;0.2,"&lt;0,2",ROUND((AN1710-AM1710)*AL1710*$E1710/$D1710/1000,2))))</f>
        <v/>
      </c>
      <c r="AQ1710">
        <v>0</v>
      </c>
      <c r="AR1710" t="str">
        <f>IF($A1710="","",VLOOKUP($A1710,DADOS!F:P,11,FALSE))</f>
        <v/>
      </c>
      <c r="AS1710" t="str">
        <f>IF(E1710="","",IF(AQ1710="","",IF(AR1710="","",IF((AR1710-AQ1710)*AP1710*$E1710/$D1710&lt;1,"&lt;1",ROUND((AR1710-AQ1710)*AP1710*$E1710/$D1710,2)))))</f>
        <v/>
      </c>
      <c r="AV1710" t="str">
        <f>IF(A1710="","",VLOOKUP(A1710,DADOS!F:R,12,FALSE))</f>
        <v/>
      </c>
      <c r="AW1710" t="str">
        <f>IF(A1710="","",IF(AU1710="","",IF(AV1710="","",IF((AV1710-AU1710)*AT1710*$E1710/$D1710&lt;1,"&lt;1",ROUND((AV1710-AU1710)*AT1710*$E1710/$D1710,2)))))</f>
        <v/>
      </c>
      <c r="AZ1710" t="str">
        <f>IF($A1710="","",VLOOKUP($A1710,DADOS!F:R,13,FALSE))</f>
        <v/>
      </c>
      <c r="BA1710" t="str">
        <f>IF(A1710="","",IF(AY1710="","",IF(AZ1710="","",IF((AZ1710-AY1710)*AX1710*$E1710/$D1710&lt;1,"&lt;1",ROUND((AZ1710-AY1710)*AX1710*$E1710/$D1710,2)))))</f>
        <v/>
      </c>
    </row>
    <row r="1711">
      <c r="B1711" t="str">
        <f>IF(A1711="","",A1711&amp;"/20")</f>
        <v/>
      </c>
      <c r="H1711" t="str">
        <f>IF($A1711="","",VLOOKUP($A1711,DADOS!F:O,3,FALSE))</f>
        <v/>
      </c>
      <c r="I1711" t="str">
        <f>IF(A1711="","",IF(H1711="","",IF((H1711-G1711)*F1711*$E1711/$D1711/1000&lt;0.2,"&lt;0,2",ROUND((H1711-G1711)*F1711*$E1711/$D1711/1000,2))))</f>
        <v/>
      </c>
      <c r="L1711" t="str">
        <f>IF($A1711="","",VLOOKUP($A1711,DADOS!F:O,6,FALSE))</f>
        <v/>
      </c>
      <c r="M1711" t="str">
        <f>IF(A1711="","",IF(L1711="","",IF((L1711-K1711)*J1711*$E1711/$D1711/1000&lt;0.2,"&lt;0,2",ROUND((L1711-K1711)*J1711*$E1711/$D1711/1000,2))))</f>
        <v/>
      </c>
      <c r="P1711" t="str">
        <f>IF($A1711="","",VLOOKUP($A1711,DADOS!F:O,5,FALSE))</f>
        <v/>
      </c>
      <c r="Q1711" t="str">
        <f>IF(A1711="","",IF(P1711="","",IF((P1711-O1711)*N1711*$E1711/$D1711/1000&lt;0.2,"&lt;0,2",ROUND((P1711-O1711)*N1711*$E1711/$D1711/1000,2))))</f>
        <v/>
      </c>
      <c r="T1711" t="str">
        <f>IF($A1711="","",VLOOKUP($A1711,DADOS!F:O,4,FALSE))</f>
        <v/>
      </c>
      <c r="U1711" t="str">
        <f>IF(A1711="","",IF(T1711="","",IF((T1711-S1711)*R1711*$E1711/$D1711/1000&lt;0.2,"&lt;0,2",ROUND((T1711-S1711)*R1711*$E1711/$D1711/1000,2))))</f>
        <v/>
      </c>
      <c r="X1711" t="str">
        <f>IF($A1711="","",VLOOKUP($A1711,DADOS!F:O,9,FALSE))</f>
        <v/>
      </c>
      <c r="Y1711" t="str">
        <f>IF(A1711="","",IF(X1711="","",IF((X1711-W1711)*V1711*$E1711/$D1711&lt;1,"&lt;1",ROUND((X1711-W1711)*V1711*$E1711/$D1711,2))))</f>
        <v/>
      </c>
      <c r="AB1711" t="str">
        <f>IF($A1711="","",VLOOKUP($A1711,DADOS!F:O,7,FALSE))</f>
        <v/>
      </c>
      <c r="AC1711" t="str">
        <f>IF(A1711="","",IF(AB1711="","",IF((AB1711-AA1711)*Z1711*$E1711/$D1711&lt;1,"&lt;1",ROUND((AB1711-AA1711)*Z1711*$E1711/$D1711,2))))</f>
        <v/>
      </c>
      <c r="AF1711" t="str">
        <f>IF($A1711="","",VLOOKUP($A1711,DADOS!F:O,10,FALSE))</f>
        <v/>
      </c>
      <c r="AG1711" t="str">
        <f>IF(A1711="","",IF(AF1711="","",IF((AF1711-AE1711)*AD1711*$E1711/$D1711&lt;1,"&lt;1",ROUND((AF1711-AE1711)*AD1711*$E1711/$D1711,2))))</f>
        <v/>
      </c>
      <c r="AJ1711" t="str">
        <f>IF($A1711="","",VLOOKUP($A1711,DADOS!F:O,8,FALSE))</f>
        <v/>
      </c>
      <c r="AK1711" t="str">
        <f>IF(A1711="","",IF(AJ1711="","",IF((AJ1711-AI1711)*AH1711*$E1711/$D1711&lt;1,"&lt;1",ROUND((AJ1711-AI1711)*AH1711*$E1711/$D1711,2))))</f>
        <v/>
      </c>
      <c r="AN1711" t="str">
        <f>IF($A1711="","",VLOOKUP($A1711,DADOS!F:O,2,FALSE))</f>
        <v/>
      </c>
      <c r="AO1711" t="str">
        <f>IF(A1711="","",IF(AN1711="","",IF((AN1711-AM1711)*AL1711*$E1711/$D1711/1000&lt;0.2,"&lt;0,2",ROUND((AN1711-AM1711)*AL1711*$E1711/$D1711/1000,2))))</f>
        <v/>
      </c>
      <c r="AQ1711">
        <v>0</v>
      </c>
      <c r="AR1711" t="str">
        <f>IF($A1711="","",VLOOKUP($A1711,DADOS!F:P,11,FALSE))</f>
        <v/>
      </c>
      <c r="AS1711" t="str">
        <f>IF(E1711="","",IF(AQ1711="","",IF(AR1711="","",IF((AR1711-AQ1711)*AP1711*$E1711/$D1711&lt;1,"&lt;1",ROUND((AR1711-AQ1711)*AP1711*$E1711/$D1711,2)))))</f>
        <v/>
      </c>
      <c r="AV1711" t="str">
        <f>IF(A1711="","",VLOOKUP(A1711,DADOS!F:R,12,FALSE))</f>
        <v/>
      </c>
      <c r="AW1711" t="str">
        <f>IF(A1711="","",IF(AU1711="","",IF(AV1711="","",IF((AV1711-AU1711)*AT1711*$E1711/$D1711&lt;1,"&lt;1",ROUND((AV1711-AU1711)*AT1711*$E1711/$D1711,2)))))</f>
        <v/>
      </c>
      <c r="AZ1711" t="str">
        <f>IF($A1711="","",VLOOKUP($A1711,DADOS!F:R,13,FALSE))</f>
        <v/>
      </c>
      <c r="BA1711" t="str">
        <f>IF(A1711="","",IF(AY1711="","",IF(AZ1711="","",IF((AZ1711-AY1711)*AX1711*$E1711/$D1711&lt;1,"&lt;1",ROUND((AZ1711-AY1711)*AX1711*$E1711/$D1711,2)))))</f>
        <v/>
      </c>
    </row>
    <row r="1712">
      <c r="B1712" t="str">
        <f>IF(A1712="","",A1712&amp;"/20")</f>
        <v/>
      </c>
      <c r="H1712" t="str">
        <f>IF($A1712="","",VLOOKUP($A1712,DADOS!F:O,3,FALSE))</f>
        <v/>
      </c>
      <c r="I1712" t="str">
        <f>IF(A1712="","",IF(H1712="","",IF((H1712-G1712)*F1712*$E1712/$D1712/1000&lt;0.2,"&lt;0,2",ROUND((H1712-G1712)*F1712*$E1712/$D1712/1000,2))))</f>
        <v/>
      </c>
      <c r="L1712" t="str">
        <f>IF($A1712="","",VLOOKUP($A1712,DADOS!F:O,6,FALSE))</f>
        <v/>
      </c>
      <c r="M1712" t="str">
        <f>IF(A1712="","",IF(L1712="","",IF((L1712-K1712)*J1712*$E1712/$D1712/1000&lt;0.2,"&lt;0,2",ROUND((L1712-K1712)*J1712*$E1712/$D1712/1000,2))))</f>
        <v/>
      </c>
      <c r="P1712" t="str">
        <f>IF($A1712="","",VLOOKUP($A1712,DADOS!F:O,5,FALSE))</f>
        <v/>
      </c>
      <c r="Q1712" t="str">
        <f>IF(A1712="","",IF(P1712="","",IF((P1712-O1712)*N1712*$E1712/$D1712/1000&lt;0.2,"&lt;0,2",ROUND((P1712-O1712)*N1712*$E1712/$D1712/1000,2))))</f>
        <v/>
      </c>
      <c r="T1712" t="str">
        <f>IF($A1712="","",VLOOKUP($A1712,DADOS!F:O,4,FALSE))</f>
        <v/>
      </c>
      <c r="U1712" t="str">
        <f>IF(A1712="","",IF(T1712="","",IF((T1712-S1712)*R1712*$E1712/$D1712/1000&lt;0.2,"&lt;0,2",ROUND((T1712-S1712)*R1712*$E1712/$D1712/1000,2))))</f>
        <v/>
      </c>
      <c r="X1712" t="str">
        <f>IF($A1712="","",VLOOKUP($A1712,DADOS!F:O,9,FALSE))</f>
        <v/>
      </c>
      <c r="Y1712" t="str">
        <f>IF(A1712="","",IF(X1712="","",IF((X1712-W1712)*V1712*$E1712/$D1712&lt;1,"&lt;1",ROUND((X1712-W1712)*V1712*$E1712/$D1712,2))))</f>
        <v/>
      </c>
      <c r="AB1712" t="str">
        <f>IF($A1712="","",VLOOKUP($A1712,DADOS!F:O,7,FALSE))</f>
        <v/>
      </c>
      <c r="AC1712" t="str">
        <f>IF(A1712="","",IF(AB1712="","",IF((AB1712-AA1712)*Z1712*$E1712/$D1712&lt;1,"&lt;1",ROUND((AB1712-AA1712)*Z1712*$E1712/$D1712,2))))</f>
        <v/>
      </c>
      <c r="AF1712" t="str">
        <f>IF($A1712="","",VLOOKUP($A1712,DADOS!F:O,10,FALSE))</f>
        <v/>
      </c>
      <c r="AG1712" t="str">
        <f>IF(A1712="","",IF(AF1712="","",IF((AF1712-AE1712)*AD1712*$E1712/$D1712&lt;1,"&lt;1",ROUND((AF1712-AE1712)*AD1712*$E1712/$D1712,2))))</f>
        <v/>
      </c>
      <c r="AJ1712" t="str">
        <f>IF($A1712="","",VLOOKUP($A1712,DADOS!F:O,8,FALSE))</f>
        <v/>
      </c>
      <c r="AK1712" t="str">
        <f>IF(A1712="","",IF(AJ1712="","",IF((AJ1712-AI1712)*AH1712*$E1712/$D1712&lt;1,"&lt;1",ROUND((AJ1712-AI1712)*AH1712*$E1712/$D1712,2))))</f>
        <v/>
      </c>
      <c r="AN1712" t="str">
        <f>IF($A1712="","",VLOOKUP($A1712,DADOS!F:O,2,FALSE))</f>
        <v/>
      </c>
      <c r="AO1712" t="str">
        <f>IF(A1712="","",IF(AN1712="","",IF((AN1712-AM1712)*AL1712*$E1712/$D1712/1000&lt;0.2,"&lt;0,2",ROUND((AN1712-AM1712)*AL1712*$E1712/$D1712/1000,2))))</f>
        <v/>
      </c>
      <c r="AQ1712">
        <v>0</v>
      </c>
      <c r="AR1712" t="str">
        <f>IF($A1712="","",VLOOKUP($A1712,DADOS!F:P,11,FALSE))</f>
        <v/>
      </c>
      <c r="AS1712" t="str">
        <f>IF(E1712="","",IF(AQ1712="","",IF(AR1712="","",IF((AR1712-AQ1712)*AP1712*$E1712/$D1712&lt;1,"&lt;1",ROUND((AR1712-AQ1712)*AP1712*$E1712/$D1712,2)))))</f>
        <v/>
      </c>
      <c r="AV1712" t="str">
        <f>IF(A1712="","",VLOOKUP(A1712,DADOS!F:R,12,FALSE))</f>
        <v/>
      </c>
      <c r="AW1712" t="str">
        <f>IF(A1712="","",IF(AU1712="","",IF(AV1712="","",IF((AV1712-AU1712)*AT1712*$E1712/$D1712&lt;1,"&lt;1",ROUND((AV1712-AU1712)*AT1712*$E1712/$D1712,2)))))</f>
        <v/>
      </c>
      <c r="AZ1712" t="str">
        <f>IF($A1712="","",VLOOKUP($A1712,DADOS!F:R,13,FALSE))</f>
        <v/>
      </c>
      <c r="BA1712" t="str">
        <f>IF(A1712="","",IF(AY1712="","",IF(AZ1712="","",IF((AZ1712-AY1712)*AX1712*$E1712/$D1712&lt;1,"&lt;1",ROUND((AZ1712-AY1712)*AX1712*$E1712/$D1712,2)))))</f>
        <v/>
      </c>
    </row>
    <row r="1713">
      <c r="B1713" t="str">
        <f>IF(A1713="","",A1713&amp;"/20")</f>
        <v/>
      </c>
      <c r="H1713" t="str">
        <f>IF($A1713="","",VLOOKUP($A1713,DADOS!F:O,3,FALSE))</f>
        <v/>
      </c>
      <c r="I1713" t="str">
        <f>IF(A1713="","",IF(H1713="","",IF((H1713-G1713)*F1713*$E1713/$D1713/1000&lt;0.2,"&lt;0,2",ROUND((H1713-G1713)*F1713*$E1713/$D1713/1000,2))))</f>
        <v/>
      </c>
      <c r="L1713" t="str">
        <f>IF($A1713="","",VLOOKUP($A1713,DADOS!F:O,6,FALSE))</f>
        <v/>
      </c>
      <c r="M1713" t="str">
        <f>IF(A1713="","",IF(L1713="","",IF((L1713-K1713)*J1713*$E1713/$D1713/1000&lt;0.2,"&lt;0,2",ROUND((L1713-K1713)*J1713*$E1713/$D1713/1000,2))))</f>
        <v/>
      </c>
      <c r="P1713" t="str">
        <f>IF($A1713="","",VLOOKUP($A1713,DADOS!F:O,5,FALSE))</f>
        <v/>
      </c>
      <c r="Q1713" t="str">
        <f>IF(A1713="","",IF(P1713="","",IF((P1713-O1713)*N1713*$E1713/$D1713/1000&lt;0.2,"&lt;0,2",ROUND((P1713-O1713)*N1713*$E1713/$D1713/1000,2))))</f>
        <v/>
      </c>
      <c r="T1713" t="str">
        <f>IF($A1713="","",VLOOKUP($A1713,DADOS!F:O,4,FALSE))</f>
        <v/>
      </c>
      <c r="U1713" t="str">
        <f>IF(A1713="","",IF(T1713="","",IF((T1713-S1713)*R1713*$E1713/$D1713/1000&lt;0.2,"&lt;0,2",ROUND((T1713-S1713)*R1713*$E1713/$D1713/1000,2))))</f>
        <v/>
      </c>
      <c r="X1713" t="str">
        <f>IF($A1713="","",VLOOKUP($A1713,DADOS!F:O,9,FALSE))</f>
        <v/>
      </c>
      <c r="Y1713" t="str">
        <f>IF(A1713="","",IF(X1713="","",IF((X1713-W1713)*V1713*$E1713/$D1713&lt;1,"&lt;1",ROUND((X1713-W1713)*V1713*$E1713/$D1713,2))))</f>
        <v/>
      </c>
      <c r="AB1713" t="str">
        <f>IF($A1713="","",VLOOKUP($A1713,DADOS!F:O,7,FALSE))</f>
        <v/>
      </c>
      <c r="AC1713" t="str">
        <f>IF(A1713="","",IF(AB1713="","",IF((AB1713-AA1713)*Z1713*$E1713/$D1713&lt;1,"&lt;1",ROUND((AB1713-AA1713)*Z1713*$E1713/$D1713,2))))</f>
        <v/>
      </c>
      <c r="AF1713" t="str">
        <f>IF($A1713="","",VLOOKUP($A1713,DADOS!F:O,10,FALSE))</f>
        <v/>
      </c>
      <c r="AG1713" t="str">
        <f>IF(A1713="","",IF(AF1713="","",IF((AF1713-AE1713)*AD1713*$E1713/$D1713&lt;1,"&lt;1",ROUND((AF1713-AE1713)*AD1713*$E1713/$D1713,2))))</f>
        <v/>
      </c>
      <c r="AJ1713" t="str">
        <f>IF($A1713="","",VLOOKUP($A1713,DADOS!F:O,8,FALSE))</f>
        <v/>
      </c>
      <c r="AK1713" t="str">
        <f>IF(A1713="","",IF(AJ1713="","",IF((AJ1713-AI1713)*AH1713*$E1713/$D1713&lt;1,"&lt;1",ROUND((AJ1713-AI1713)*AH1713*$E1713/$D1713,2))))</f>
        <v/>
      </c>
      <c r="AN1713" t="str">
        <f>IF($A1713="","",VLOOKUP($A1713,DADOS!F:O,2,FALSE))</f>
        <v/>
      </c>
      <c r="AO1713" t="str">
        <f>IF(A1713="","",IF(AN1713="","",IF((AN1713-AM1713)*AL1713*$E1713/$D1713/1000&lt;0.2,"&lt;0,2",ROUND((AN1713-AM1713)*AL1713*$E1713/$D1713/1000,2))))</f>
        <v/>
      </c>
      <c r="AQ1713">
        <v>0</v>
      </c>
      <c r="AR1713" t="str">
        <f>IF($A1713="","",VLOOKUP($A1713,DADOS!F:P,11,FALSE))</f>
        <v/>
      </c>
      <c r="AS1713" t="str">
        <f>IF(E1713="","",IF(AQ1713="","",IF(AR1713="","",IF((AR1713-AQ1713)*AP1713*$E1713/$D1713&lt;1,"&lt;1",ROUND((AR1713-AQ1713)*AP1713*$E1713/$D1713,2)))))</f>
        <v/>
      </c>
      <c r="AV1713" t="str">
        <f>IF(A1713="","",VLOOKUP(A1713,DADOS!F:R,12,FALSE))</f>
        <v/>
      </c>
      <c r="AW1713" t="str">
        <f>IF(A1713="","",IF(AU1713="","",IF(AV1713="","",IF((AV1713-AU1713)*AT1713*$E1713/$D1713&lt;1,"&lt;1",ROUND((AV1713-AU1713)*AT1713*$E1713/$D1713,2)))))</f>
        <v/>
      </c>
      <c r="AZ1713" t="str">
        <f>IF($A1713="","",VLOOKUP($A1713,DADOS!F:R,13,FALSE))</f>
        <v/>
      </c>
      <c r="BA1713" t="str">
        <f>IF(A1713="","",IF(AY1713="","",IF(AZ1713="","",IF((AZ1713-AY1713)*AX1713*$E1713/$D1713&lt;1,"&lt;1",ROUND((AZ1713-AY1713)*AX1713*$E1713/$D1713,2)))))</f>
        <v/>
      </c>
    </row>
    <row r="1714">
      <c r="B1714" t="str">
        <f>IF(A1714="","",A1714&amp;"/20")</f>
        <v/>
      </c>
      <c r="H1714" t="str">
        <f>IF($A1714="","",VLOOKUP($A1714,DADOS!F:O,3,FALSE))</f>
        <v/>
      </c>
      <c r="I1714" t="str">
        <f>IF(A1714="","",IF(H1714="","",IF((H1714-G1714)*F1714*$E1714/$D1714/1000&lt;0.2,"&lt;0,2",ROUND((H1714-G1714)*F1714*$E1714/$D1714/1000,2))))</f>
        <v/>
      </c>
      <c r="L1714" t="str">
        <f>IF($A1714="","",VLOOKUP($A1714,DADOS!F:O,6,FALSE))</f>
        <v/>
      </c>
      <c r="M1714" t="str">
        <f>IF(A1714="","",IF(L1714="","",IF((L1714-K1714)*J1714*$E1714/$D1714/1000&lt;0.2,"&lt;0,2",ROUND((L1714-K1714)*J1714*$E1714/$D1714/1000,2))))</f>
        <v/>
      </c>
      <c r="P1714" t="str">
        <f>IF($A1714="","",VLOOKUP($A1714,DADOS!F:O,5,FALSE))</f>
        <v/>
      </c>
      <c r="Q1714" t="str">
        <f>IF(A1714="","",IF(P1714="","",IF((P1714-O1714)*N1714*$E1714/$D1714/1000&lt;0.2,"&lt;0,2",ROUND((P1714-O1714)*N1714*$E1714/$D1714/1000,2))))</f>
        <v/>
      </c>
      <c r="T1714" t="str">
        <f>IF($A1714="","",VLOOKUP($A1714,DADOS!F:O,4,FALSE))</f>
        <v/>
      </c>
      <c r="U1714" t="str">
        <f>IF(A1714="","",IF(T1714="","",IF((T1714-S1714)*R1714*$E1714/$D1714/1000&lt;0.2,"&lt;0,2",ROUND((T1714-S1714)*R1714*$E1714/$D1714/1000,2))))</f>
        <v/>
      </c>
      <c r="X1714" t="str">
        <f>IF($A1714="","",VLOOKUP($A1714,DADOS!F:O,9,FALSE))</f>
        <v/>
      </c>
      <c r="Y1714" t="str">
        <f>IF(A1714="","",IF(X1714="","",IF((X1714-W1714)*V1714*$E1714/$D1714&lt;1,"&lt;1",ROUND((X1714-W1714)*V1714*$E1714/$D1714,2))))</f>
        <v/>
      </c>
      <c r="AB1714" t="str">
        <f>IF($A1714="","",VLOOKUP($A1714,DADOS!F:O,7,FALSE))</f>
        <v/>
      </c>
      <c r="AC1714" t="str">
        <f>IF(A1714="","",IF(AB1714="","",IF((AB1714-AA1714)*Z1714*$E1714/$D1714&lt;1,"&lt;1",ROUND((AB1714-AA1714)*Z1714*$E1714/$D1714,2))))</f>
        <v/>
      </c>
      <c r="AF1714" t="str">
        <f>IF($A1714="","",VLOOKUP($A1714,DADOS!F:O,10,FALSE))</f>
        <v/>
      </c>
      <c r="AG1714" t="str">
        <f>IF(A1714="","",IF(AF1714="","",IF((AF1714-AE1714)*AD1714*$E1714/$D1714&lt;1,"&lt;1",ROUND((AF1714-AE1714)*AD1714*$E1714/$D1714,2))))</f>
        <v/>
      </c>
      <c r="AJ1714" t="str">
        <f>IF($A1714="","",VLOOKUP($A1714,DADOS!F:O,8,FALSE))</f>
        <v/>
      </c>
      <c r="AK1714" t="str">
        <f>IF(A1714="","",IF(AJ1714="","",IF((AJ1714-AI1714)*AH1714*$E1714/$D1714&lt;1,"&lt;1",ROUND((AJ1714-AI1714)*AH1714*$E1714/$D1714,2))))</f>
        <v/>
      </c>
      <c r="AN1714" t="str">
        <f>IF($A1714="","",VLOOKUP($A1714,DADOS!F:O,2,FALSE))</f>
        <v/>
      </c>
      <c r="AO1714" t="str">
        <f>IF(A1714="","",IF(AN1714="","",IF((AN1714-AM1714)*AL1714*$E1714/$D1714/1000&lt;0.2,"&lt;0,2",ROUND((AN1714-AM1714)*AL1714*$E1714/$D1714/1000,2))))</f>
        <v/>
      </c>
      <c r="AQ1714">
        <v>0</v>
      </c>
      <c r="AR1714" t="str">
        <f>IF($A1714="","",VLOOKUP($A1714,DADOS!F:P,11,FALSE))</f>
        <v/>
      </c>
      <c r="AS1714" t="str">
        <f>IF(E1714="","",IF(AQ1714="","",IF(AR1714="","",IF((AR1714-AQ1714)*AP1714*$E1714/$D1714&lt;1,"&lt;1",ROUND((AR1714-AQ1714)*AP1714*$E1714/$D1714,2)))))</f>
        <v/>
      </c>
      <c r="AV1714" t="str">
        <f>IF(A1714="","",VLOOKUP(A1714,DADOS!F:R,12,FALSE))</f>
        <v/>
      </c>
      <c r="AW1714" t="str">
        <f>IF(A1714="","",IF(AU1714="","",IF(AV1714="","",IF((AV1714-AU1714)*AT1714*$E1714/$D1714&lt;1,"&lt;1",ROUND((AV1714-AU1714)*AT1714*$E1714/$D1714,2)))))</f>
        <v/>
      </c>
      <c r="AZ1714" t="str">
        <f>IF($A1714="","",VLOOKUP($A1714,DADOS!F:R,13,FALSE))</f>
        <v/>
      </c>
      <c r="BA1714" t="str">
        <f>IF(A1714="","",IF(AY1714="","",IF(AZ1714="","",IF((AZ1714-AY1714)*AX1714*$E1714/$D1714&lt;1,"&lt;1",ROUND((AZ1714-AY1714)*AX1714*$E1714/$D1714,2)))))</f>
        <v/>
      </c>
    </row>
    <row r="1715">
      <c r="B1715" t="str">
        <f>IF(A1715="","",A1715&amp;"/20")</f>
        <v/>
      </c>
      <c r="H1715" t="str">
        <f>IF($A1715="","",VLOOKUP($A1715,DADOS!F:O,3,FALSE))</f>
        <v/>
      </c>
      <c r="I1715" t="str">
        <f>IF(A1715="","",IF(H1715="","",IF((H1715-G1715)*F1715*$E1715/$D1715/1000&lt;0.2,"&lt;0,2",ROUND((H1715-G1715)*F1715*$E1715/$D1715/1000,2))))</f>
        <v/>
      </c>
      <c r="L1715" t="str">
        <f>IF($A1715="","",VLOOKUP($A1715,DADOS!F:O,6,FALSE))</f>
        <v/>
      </c>
      <c r="M1715" t="str">
        <f>IF(A1715="","",IF(L1715="","",IF((L1715-K1715)*J1715*$E1715/$D1715/1000&lt;0.2,"&lt;0,2",ROUND((L1715-K1715)*J1715*$E1715/$D1715/1000,2))))</f>
        <v/>
      </c>
      <c r="P1715" t="str">
        <f>IF($A1715="","",VLOOKUP($A1715,DADOS!F:O,5,FALSE))</f>
        <v/>
      </c>
      <c r="Q1715" t="str">
        <f>IF(A1715="","",IF(P1715="","",IF((P1715-O1715)*N1715*$E1715/$D1715/1000&lt;0.2,"&lt;0,2",ROUND((P1715-O1715)*N1715*$E1715/$D1715/1000,2))))</f>
        <v/>
      </c>
      <c r="T1715" t="str">
        <f>IF($A1715="","",VLOOKUP($A1715,DADOS!F:O,4,FALSE))</f>
        <v/>
      </c>
      <c r="U1715" t="str">
        <f>IF(A1715="","",IF(T1715="","",IF((T1715-S1715)*R1715*$E1715/$D1715/1000&lt;0.2,"&lt;0,2",ROUND((T1715-S1715)*R1715*$E1715/$D1715/1000,2))))</f>
        <v/>
      </c>
      <c r="X1715" t="str">
        <f>IF($A1715="","",VLOOKUP($A1715,DADOS!F:O,9,FALSE))</f>
        <v/>
      </c>
      <c r="Y1715" t="str">
        <f>IF(A1715="","",IF(X1715="","",IF((X1715-W1715)*V1715*$E1715/$D1715&lt;1,"&lt;1",ROUND((X1715-W1715)*V1715*$E1715/$D1715,2))))</f>
        <v/>
      </c>
      <c r="AB1715" t="str">
        <f>IF($A1715="","",VLOOKUP($A1715,DADOS!F:O,7,FALSE))</f>
        <v/>
      </c>
      <c r="AC1715" t="str">
        <f>IF(A1715="","",IF(AB1715="","",IF((AB1715-AA1715)*Z1715*$E1715/$D1715&lt;1,"&lt;1",ROUND((AB1715-AA1715)*Z1715*$E1715/$D1715,2))))</f>
        <v/>
      </c>
      <c r="AF1715" t="str">
        <f>IF($A1715="","",VLOOKUP($A1715,DADOS!F:O,10,FALSE))</f>
        <v/>
      </c>
      <c r="AG1715" t="str">
        <f>IF(A1715="","",IF(AF1715="","",IF((AF1715-AE1715)*AD1715*$E1715/$D1715&lt;1,"&lt;1",ROUND((AF1715-AE1715)*AD1715*$E1715/$D1715,2))))</f>
        <v/>
      </c>
      <c r="AJ1715" t="str">
        <f>IF($A1715="","",VLOOKUP($A1715,DADOS!F:O,8,FALSE))</f>
        <v/>
      </c>
      <c r="AK1715" t="str">
        <f>IF(A1715="","",IF(AJ1715="","",IF((AJ1715-AI1715)*AH1715*$E1715/$D1715&lt;1,"&lt;1",ROUND((AJ1715-AI1715)*AH1715*$E1715/$D1715,2))))</f>
        <v/>
      </c>
      <c r="AN1715" t="str">
        <f>IF($A1715="","",VLOOKUP($A1715,DADOS!F:O,2,FALSE))</f>
        <v/>
      </c>
      <c r="AO1715" t="str">
        <f>IF(A1715="","",IF(AN1715="","",IF((AN1715-AM1715)*AL1715*$E1715/$D1715/1000&lt;0.2,"&lt;0,2",ROUND((AN1715-AM1715)*AL1715*$E1715/$D1715/1000,2))))</f>
        <v/>
      </c>
      <c r="AQ1715">
        <v>0</v>
      </c>
      <c r="AR1715" t="str">
        <f>IF($A1715="","",VLOOKUP($A1715,DADOS!F:P,11,FALSE))</f>
        <v/>
      </c>
      <c r="AS1715" t="str">
        <f>IF(E1715="","",IF(AQ1715="","",IF(AR1715="","",IF((AR1715-AQ1715)*AP1715*$E1715/$D1715&lt;1,"&lt;1",ROUND((AR1715-AQ1715)*AP1715*$E1715/$D1715,2)))))</f>
        <v/>
      </c>
      <c r="AV1715" t="str">
        <f>IF(A1715="","",VLOOKUP(A1715,DADOS!F:R,12,FALSE))</f>
        <v/>
      </c>
      <c r="AW1715" t="str">
        <f>IF(A1715="","",IF(AU1715="","",IF(AV1715="","",IF((AV1715-AU1715)*AT1715*$E1715/$D1715&lt;1,"&lt;1",ROUND((AV1715-AU1715)*AT1715*$E1715/$D1715,2)))))</f>
        <v/>
      </c>
      <c r="AZ1715" t="str">
        <f>IF($A1715="","",VLOOKUP($A1715,DADOS!F:R,13,FALSE))</f>
        <v/>
      </c>
      <c r="BA1715" t="str">
        <f>IF(A1715="","",IF(AY1715="","",IF(AZ1715="","",IF((AZ1715-AY1715)*AX1715*$E1715/$D1715&lt;1,"&lt;1",ROUND((AZ1715-AY1715)*AX1715*$E1715/$D1715,2)))))</f>
        <v/>
      </c>
    </row>
    <row r="1716">
      <c r="B1716" t="str">
        <f>IF(A1716="","",A1716&amp;"/20")</f>
        <v/>
      </c>
      <c r="H1716" t="str">
        <f>IF($A1716="","",VLOOKUP($A1716,DADOS!F:O,3,FALSE))</f>
        <v/>
      </c>
      <c r="I1716" t="str">
        <f>IF(A1716="","",IF(H1716="","",IF((H1716-G1716)*F1716*$E1716/$D1716/1000&lt;0.2,"&lt;0,2",ROUND((H1716-G1716)*F1716*$E1716/$D1716/1000,2))))</f>
        <v/>
      </c>
      <c r="L1716" t="str">
        <f>IF($A1716="","",VLOOKUP($A1716,DADOS!F:O,6,FALSE))</f>
        <v/>
      </c>
      <c r="M1716" t="str">
        <f>IF(A1716="","",IF(L1716="","",IF((L1716-K1716)*J1716*$E1716/$D1716/1000&lt;0.2,"&lt;0,2",ROUND((L1716-K1716)*J1716*$E1716/$D1716/1000,2))))</f>
        <v/>
      </c>
      <c r="P1716" t="str">
        <f>IF($A1716="","",VLOOKUP($A1716,DADOS!F:O,5,FALSE))</f>
        <v/>
      </c>
      <c r="Q1716" t="str">
        <f>IF(A1716="","",IF(P1716="","",IF((P1716-O1716)*N1716*$E1716/$D1716/1000&lt;0.2,"&lt;0,2",ROUND((P1716-O1716)*N1716*$E1716/$D1716/1000,2))))</f>
        <v/>
      </c>
      <c r="T1716" t="str">
        <f>IF($A1716="","",VLOOKUP($A1716,DADOS!F:O,4,FALSE))</f>
        <v/>
      </c>
      <c r="U1716" t="str">
        <f>IF(A1716="","",IF(T1716="","",IF((T1716-S1716)*R1716*$E1716/$D1716/1000&lt;0.2,"&lt;0,2",ROUND((T1716-S1716)*R1716*$E1716/$D1716/1000,2))))</f>
        <v/>
      </c>
      <c r="X1716" t="str">
        <f>IF($A1716="","",VLOOKUP($A1716,DADOS!F:O,9,FALSE))</f>
        <v/>
      </c>
      <c r="Y1716" t="str">
        <f>IF(A1716="","",IF(X1716="","",IF((X1716-W1716)*V1716*$E1716/$D1716&lt;1,"&lt;1",ROUND((X1716-W1716)*V1716*$E1716/$D1716,2))))</f>
        <v/>
      </c>
      <c r="AB1716" t="str">
        <f>IF($A1716="","",VLOOKUP($A1716,DADOS!F:O,7,FALSE))</f>
        <v/>
      </c>
      <c r="AC1716" t="str">
        <f>IF(A1716="","",IF(AB1716="","",IF((AB1716-AA1716)*Z1716*$E1716/$D1716&lt;1,"&lt;1",ROUND((AB1716-AA1716)*Z1716*$E1716/$D1716,2))))</f>
        <v/>
      </c>
      <c r="AF1716" t="str">
        <f>IF($A1716="","",VLOOKUP($A1716,DADOS!F:O,10,FALSE))</f>
        <v/>
      </c>
      <c r="AG1716" t="str">
        <f>IF(A1716="","",IF(AF1716="","",IF((AF1716-AE1716)*AD1716*$E1716/$D1716&lt;1,"&lt;1",ROUND((AF1716-AE1716)*AD1716*$E1716/$D1716,2))))</f>
        <v/>
      </c>
      <c r="AJ1716" t="str">
        <f>IF($A1716="","",VLOOKUP($A1716,DADOS!F:O,8,FALSE))</f>
        <v/>
      </c>
      <c r="AK1716" t="str">
        <f>IF(A1716="","",IF(AJ1716="","",IF((AJ1716-AI1716)*AH1716*$E1716/$D1716&lt;1,"&lt;1",ROUND((AJ1716-AI1716)*AH1716*$E1716/$D1716,2))))</f>
        <v/>
      </c>
      <c r="AN1716" t="str">
        <f>IF($A1716="","",VLOOKUP($A1716,DADOS!F:O,2,FALSE))</f>
        <v/>
      </c>
      <c r="AO1716" t="str">
        <f>IF(A1716="","",IF(AN1716="","",IF((AN1716-AM1716)*AL1716*$E1716/$D1716/1000&lt;0.2,"&lt;0,2",ROUND((AN1716-AM1716)*AL1716*$E1716/$D1716/1000,2))))</f>
        <v/>
      </c>
      <c r="AQ1716">
        <v>0</v>
      </c>
      <c r="AR1716" t="str">
        <f>IF($A1716="","",VLOOKUP($A1716,DADOS!F:P,11,FALSE))</f>
        <v/>
      </c>
      <c r="AS1716" t="str">
        <f>IF(E1716="","",IF(AQ1716="","",IF(AR1716="","",IF((AR1716-AQ1716)*AP1716*$E1716/$D1716&lt;1,"&lt;1",ROUND((AR1716-AQ1716)*AP1716*$E1716/$D1716,2)))))</f>
        <v/>
      </c>
      <c r="AV1716" t="str">
        <f>IF(A1716="","",VLOOKUP(A1716,DADOS!F:R,12,FALSE))</f>
        <v/>
      </c>
      <c r="AW1716" t="str">
        <f>IF(A1716="","",IF(AU1716="","",IF(AV1716="","",IF((AV1716-AU1716)*AT1716*$E1716/$D1716&lt;1,"&lt;1",ROUND((AV1716-AU1716)*AT1716*$E1716/$D1716,2)))))</f>
        <v/>
      </c>
      <c r="AZ1716" t="str">
        <f>IF($A1716="","",VLOOKUP($A1716,DADOS!F:R,13,FALSE))</f>
        <v/>
      </c>
      <c r="BA1716" t="str">
        <f>IF(A1716="","",IF(AY1716="","",IF(AZ1716="","",IF((AZ1716-AY1716)*AX1716*$E1716/$D1716&lt;1,"&lt;1",ROUND((AZ1716-AY1716)*AX1716*$E1716/$D1716,2)))))</f>
        <v/>
      </c>
    </row>
    <row r="1717">
      <c r="B1717" t="str">
        <f>IF(A1717="","",A1717&amp;"/20")</f>
        <v/>
      </c>
      <c r="H1717" t="str">
        <f>IF($A1717="","",VLOOKUP($A1717,DADOS!F:O,3,FALSE))</f>
        <v/>
      </c>
      <c r="I1717" t="str">
        <f>IF(A1717="","",IF(H1717="","",IF((H1717-G1717)*F1717*$E1717/$D1717/1000&lt;0.2,"&lt;0,2",ROUND((H1717-G1717)*F1717*$E1717/$D1717/1000,2))))</f>
        <v/>
      </c>
      <c r="L1717" t="str">
        <f>IF($A1717="","",VLOOKUP($A1717,DADOS!F:O,6,FALSE))</f>
        <v/>
      </c>
      <c r="M1717" t="str">
        <f>IF(A1717="","",IF(L1717="","",IF((L1717-K1717)*J1717*$E1717/$D1717/1000&lt;0.2,"&lt;0,2",ROUND((L1717-K1717)*J1717*$E1717/$D1717/1000,2))))</f>
        <v/>
      </c>
      <c r="P1717" t="str">
        <f>IF($A1717="","",VLOOKUP($A1717,DADOS!F:O,5,FALSE))</f>
        <v/>
      </c>
      <c r="Q1717" t="str">
        <f>IF(A1717="","",IF(P1717="","",IF((P1717-O1717)*N1717*$E1717/$D1717/1000&lt;0.2,"&lt;0,2",ROUND((P1717-O1717)*N1717*$E1717/$D1717/1000,2))))</f>
        <v/>
      </c>
      <c r="T1717" t="str">
        <f>IF($A1717="","",VLOOKUP($A1717,DADOS!F:O,4,FALSE))</f>
        <v/>
      </c>
      <c r="U1717" t="str">
        <f>IF(A1717="","",IF(T1717="","",IF((T1717-S1717)*R1717*$E1717/$D1717/1000&lt;0.2,"&lt;0,2",ROUND((T1717-S1717)*R1717*$E1717/$D1717/1000,2))))</f>
        <v/>
      </c>
      <c r="X1717" t="str">
        <f>IF($A1717="","",VLOOKUP($A1717,DADOS!F:O,9,FALSE))</f>
        <v/>
      </c>
      <c r="Y1717" t="str">
        <f>IF(A1717="","",IF(X1717="","",IF((X1717-W1717)*V1717*$E1717/$D1717&lt;1,"&lt;1",ROUND((X1717-W1717)*V1717*$E1717/$D1717,2))))</f>
        <v/>
      </c>
      <c r="AB1717" t="str">
        <f>IF($A1717="","",VLOOKUP($A1717,DADOS!F:O,7,FALSE))</f>
        <v/>
      </c>
      <c r="AC1717" t="str">
        <f>IF(A1717="","",IF(AB1717="","",IF((AB1717-AA1717)*Z1717*$E1717/$D1717&lt;1,"&lt;1",ROUND((AB1717-AA1717)*Z1717*$E1717/$D1717,2))))</f>
        <v/>
      </c>
      <c r="AF1717" t="str">
        <f>IF($A1717="","",VLOOKUP($A1717,DADOS!F:O,10,FALSE))</f>
        <v/>
      </c>
      <c r="AG1717" t="str">
        <f>IF(A1717="","",IF(AF1717="","",IF((AF1717-AE1717)*AD1717*$E1717/$D1717&lt;1,"&lt;1",ROUND((AF1717-AE1717)*AD1717*$E1717/$D1717,2))))</f>
        <v/>
      </c>
      <c r="AJ1717" t="str">
        <f>IF($A1717="","",VLOOKUP($A1717,DADOS!F:O,8,FALSE))</f>
        <v/>
      </c>
      <c r="AK1717" t="str">
        <f>IF(A1717="","",IF(AJ1717="","",IF((AJ1717-AI1717)*AH1717*$E1717/$D1717&lt;1,"&lt;1",ROUND((AJ1717-AI1717)*AH1717*$E1717/$D1717,2))))</f>
        <v/>
      </c>
      <c r="AN1717" t="str">
        <f>IF($A1717="","",VLOOKUP($A1717,DADOS!F:O,2,FALSE))</f>
        <v/>
      </c>
      <c r="AO1717" t="str">
        <f>IF(A1717="","",IF(AN1717="","",IF((AN1717-AM1717)*AL1717*$E1717/$D1717/1000&lt;0.2,"&lt;0,2",ROUND((AN1717-AM1717)*AL1717*$E1717/$D1717/1000,2))))</f>
        <v/>
      </c>
      <c r="AQ1717">
        <v>0</v>
      </c>
      <c r="AR1717" t="str">
        <f>IF($A1717="","",VLOOKUP($A1717,DADOS!F:P,11,FALSE))</f>
        <v/>
      </c>
      <c r="AS1717" t="str">
        <f>IF(E1717="","",IF(AQ1717="","",IF(AR1717="","",IF((AR1717-AQ1717)*AP1717*$E1717/$D1717&lt;1,"&lt;1",ROUND((AR1717-AQ1717)*AP1717*$E1717/$D1717,2)))))</f>
        <v/>
      </c>
      <c r="AV1717" t="str">
        <f>IF(A1717="","",VLOOKUP(A1717,DADOS!F:R,12,FALSE))</f>
        <v/>
      </c>
      <c r="AW1717" t="str">
        <f>IF(A1717="","",IF(AU1717="","",IF(AV1717="","",IF((AV1717-AU1717)*AT1717*$E1717/$D1717&lt;1,"&lt;1",ROUND((AV1717-AU1717)*AT1717*$E1717/$D1717,2)))))</f>
        <v/>
      </c>
      <c r="AZ1717" t="str">
        <f>IF($A1717="","",VLOOKUP($A1717,DADOS!F:R,13,FALSE))</f>
        <v/>
      </c>
      <c r="BA1717" t="str">
        <f>IF(A1717="","",IF(AY1717="","",IF(AZ1717="","",IF((AZ1717-AY1717)*AX1717*$E1717/$D1717&lt;1,"&lt;1",ROUND((AZ1717-AY1717)*AX1717*$E1717/$D1717,2)))))</f>
        <v/>
      </c>
    </row>
    <row r="1718">
      <c r="B1718" t="str">
        <f>IF(A1718="","",A1718&amp;"/20")</f>
        <v/>
      </c>
      <c r="H1718" t="str">
        <f>IF($A1718="","",VLOOKUP($A1718,DADOS!F:O,3,FALSE))</f>
        <v/>
      </c>
      <c r="I1718" t="str">
        <f>IF(A1718="","",IF(H1718="","",IF((H1718-G1718)*F1718*$E1718/$D1718/1000&lt;0.2,"&lt;0,2",ROUND((H1718-G1718)*F1718*$E1718/$D1718/1000,2))))</f>
        <v/>
      </c>
      <c r="L1718" t="str">
        <f>IF($A1718="","",VLOOKUP($A1718,DADOS!F:O,6,FALSE))</f>
        <v/>
      </c>
      <c r="M1718" t="str">
        <f>IF(A1718="","",IF(L1718="","",IF((L1718-K1718)*J1718*$E1718/$D1718/1000&lt;0.2,"&lt;0,2",ROUND((L1718-K1718)*J1718*$E1718/$D1718/1000,2))))</f>
        <v/>
      </c>
      <c r="P1718" t="str">
        <f>IF($A1718="","",VLOOKUP($A1718,DADOS!F:O,5,FALSE))</f>
        <v/>
      </c>
      <c r="Q1718" t="str">
        <f>IF(A1718="","",IF(P1718="","",IF((P1718-O1718)*N1718*$E1718/$D1718/1000&lt;0.2,"&lt;0,2",ROUND((P1718-O1718)*N1718*$E1718/$D1718/1000,2))))</f>
        <v/>
      </c>
      <c r="T1718" t="str">
        <f>IF($A1718="","",VLOOKUP($A1718,DADOS!F:O,4,FALSE))</f>
        <v/>
      </c>
      <c r="U1718" t="str">
        <f>IF(A1718="","",IF(T1718="","",IF((T1718-S1718)*R1718*$E1718/$D1718/1000&lt;0.2,"&lt;0,2",ROUND((T1718-S1718)*R1718*$E1718/$D1718/1000,2))))</f>
        <v/>
      </c>
      <c r="X1718" t="str">
        <f>IF($A1718="","",VLOOKUP($A1718,DADOS!F:O,9,FALSE))</f>
        <v/>
      </c>
      <c r="Y1718" t="str">
        <f>IF(A1718="","",IF(X1718="","",IF((X1718-W1718)*V1718*$E1718/$D1718&lt;1,"&lt;1",ROUND((X1718-W1718)*V1718*$E1718/$D1718,2))))</f>
        <v/>
      </c>
      <c r="AB1718" t="str">
        <f>IF($A1718="","",VLOOKUP($A1718,DADOS!F:O,7,FALSE))</f>
        <v/>
      </c>
      <c r="AC1718" t="str">
        <f>IF(A1718="","",IF(AB1718="","",IF((AB1718-AA1718)*Z1718*$E1718/$D1718&lt;1,"&lt;1",ROUND((AB1718-AA1718)*Z1718*$E1718/$D1718,2))))</f>
        <v/>
      </c>
      <c r="AF1718" t="str">
        <f>IF($A1718="","",VLOOKUP($A1718,DADOS!F:O,10,FALSE))</f>
        <v/>
      </c>
      <c r="AG1718" t="str">
        <f>IF(A1718="","",IF(AF1718="","",IF((AF1718-AE1718)*AD1718*$E1718/$D1718&lt;1,"&lt;1",ROUND((AF1718-AE1718)*AD1718*$E1718/$D1718,2))))</f>
        <v/>
      </c>
      <c r="AJ1718" t="str">
        <f>IF($A1718="","",VLOOKUP($A1718,DADOS!F:O,8,FALSE))</f>
        <v/>
      </c>
      <c r="AK1718" t="str">
        <f>IF(A1718="","",IF(AJ1718="","",IF((AJ1718-AI1718)*AH1718*$E1718/$D1718&lt;1,"&lt;1",ROUND((AJ1718-AI1718)*AH1718*$E1718/$D1718,2))))</f>
        <v/>
      </c>
      <c r="AN1718" t="str">
        <f>IF($A1718="","",VLOOKUP($A1718,DADOS!F:O,2,FALSE))</f>
        <v/>
      </c>
      <c r="AO1718" t="str">
        <f>IF(A1718="","",IF(AN1718="","",IF((AN1718-AM1718)*AL1718*$E1718/$D1718/1000&lt;0.2,"&lt;0,2",ROUND((AN1718-AM1718)*AL1718*$E1718/$D1718/1000,2))))</f>
        <v/>
      </c>
      <c r="AQ1718">
        <v>0</v>
      </c>
      <c r="AR1718" t="str">
        <f>IF($A1718="","",VLOOKUP($A1718,DADOS!F:P,11,FALSE))</f>
        <v/>
      </c>
      <c r="AS1718" t="str">
        <f>IF(E1718="","",IF(AQ1718="","",IF(AR1718="","",IF((AR1718-AQ1718)*AP1718*$E1718/$D1718&lt;1,"&lt;1",ROUND((AR1718-AQ1718)*AP1718*$E1718/$D1718,2)))))</f>
        <v/>
      </c>
      <c r="AV1718" t="str">
        <f>IF(A1718="","",VLOOKUP(A1718,DADOS!F:R,12,FALSE))</f>
        <v/>
      </c>
      <c r="AW1718" t="str">
        <f>IF(A1718="","",IF(AU1718="","",IF(AV1718="","",IF((AV1718-AU1718)*AT1718*$E1718/$D1718&lt;1,"&lt;1",ROUND((AV1718-AU1718)*AT1718*$E1718/$D1718,2)))))</f>
        <v/>
      </c>
      <c r="AZ1718" t="str">
        <f>IF($A1718="","",VLOOKUP($A1718,DADOS!F:R,13,FALSE))</f>
        <v/>
      </c>
      <c r="BA1718" t="str">
        <f>IF(A1718="","",IF(AY1718="","",IF(AZ1718="","",IF((AZ1718-AY1718)*AX1718*$E1718/$D1718&lt;1,"&lt;1",ROUND((AZ1718-AY1718)*AX1718*$E1718/$D1718,2)))))</f>
        <v/>
      </c>
    </row>
    <row r="1719">
      <c r="B1719" t="str">
        <f>IF(A1719="","",A1719&amp;"/20")</f>
        <v/>
      </c>
      <c r="H1719" t="str">
        <f>IF($A1719="","",VLOOKUP($A1719,DADOS!F:O,3,FALSE))</f>
        <v/>
      </c>
      <c r="I1719" t="str">
        <f>IF(A1719="","",IF(H1719="","",IF((H1719-G1719)*F1719*$E1719/$D1719/1000&lt;0.2,"&lt;0,2",ROUND((H1719-G1719)*F1719*$E1719/$D1719/1000,2))))</f>
        <v/>
      </c>
      <c r="L1719" t="str">
        <f>IF($A1719="","",VLOOKUP($A1719,DADOS!F:O,6,FALSE))</f>
        <v/>
      </c>
      <c r="M1719" t="str">
        <f>IF(A1719="","",IF(L1719="","",IF((L1719-K1719)*J1719*$E1719/$D1719/1000&lt;0.2,"&lt;0,2",ROUND((L1719-K1719)*J1719*$E1719/$D1719/1000,2))))</f>
        <v/>
      </c>
      <c r="P1719" t="str">
        <f>IF($A1719="","",VLOOKUP($A1719,DADOS!F:O,5,FALSE))</f>
        <v/>
      </c>
      <c r="Q1719" t="str">
        <f>IF(A1719="","",IF(P1719="","",IF((P1719-O1719)*N1719*$E1719/$D1719/1000&lt;0.2,"&lt;0,2",ROUND((P1719-O1719)*N1719*$E1719/$D1719/1000,2))))</f>
        <v/>
      </c>
      <c r="T1719" t="str">
        <f>IF($A1719="","",VLOOKUP($A1719,DADOS!F:O,4,FALSE))</f>
        <v/>
      </c>
      <c r="U1719" t="str">
        <f>IF(A1719="","",IF(T1719="","",IF((T1719-S1719)*R1719*$E1719/$D1719/1000&lt;0.2,"&lt;0,2",ROUND((T1719-S1719)*R1719*$E1719/$D1719/1000,2))))</f>
        <v/>
      </c>
      <c r="X1719" t="str">
        <f>IF($A1719="","",VLOOKUP($A1719,DADOS!F:O,9,FALSE))</f>
        <v/>
      </c>
      <c r="Y1719" t="str">
        <f>IF(A1719="","",IF(X1719="","",IF((X1719-W1719)*V1719*$E1719/$D1719&lt;1,"&lt;1",ROUND((X1719-W1719)*V1719*$E1719/$D1719,2))))</f>
        <v/>
      </c>
      <c r="AB1719" t="str">
        <f>IF($A1719="","",VLOOKUP($A1719,DADOS!F:O,7,FALSE))</f>
        <v/>
      </c>
      <c r="AC1719" t="str">
        <f>IF(A1719="","",IF(AB1719="","",IF((AB1719-AA1719)*Z1719*$E1719/$D1719&lt;1,"&lt;1",ROUND((AB1719-AA1719)*Z1719*$E1719/$D1719,2))))</f>
        <v/>
      </c>
      <c r="AF1719" t="str">
        <f>IF($A1719="","",VLOOKUP($A1719,DADOS!F:O,10,FALSE))</f>
        <v/>
      </c>
      <c r="AG1719" t="str">
        <f>IF(A1719="","",IF(AF1719="","",IF((AF1719-AE1719)*AD1719*$E1719/$D1719&lt;1,"&lt;1",ROUND((AF1719-AE1719)*AD1719*$E1719/$D1719,2))))</f>
        <v/>
      </c>
      <c r="AJ1719" t="str">
        <f>IF($A1719="","",VLOOKUP($A1719,DADOS!F:O,8,FALSE))</f>
        <v/>
      </c>
      <c r="AK1719" t="str">
        <f>IF(A1719="","",IF(AJ1719="","",IF((AJ1719-AI1719)*AH1719*$E1719/$D1719&lt;1,"&lt;1",ROUND((AJ1719-AI1719)*AH1719*$E1719/$D1719,2))))</f>
        <v/>
      </c>
      <c r="AN1719" t="str">
        <f>IF($A1719="","",VLOOKUP($A1719,DADOS!F:O,2,FALSE))</f>
        <v/>
      </c>
      <c r="AO1719" t="str">
        <f>IF(A1719="","",IF(AN1719="","",IF((AN1719-AM1719)*AL1719*$E1719/$D1719/1000&lt;0.2,"&lt;0,2",ROUND((AN1719-AM1719)*AL1719*$E1719/$D1719/1000,2))))</f>
        <v/>
      </c>
      <c r="AQ1719">
        <v>0</v>
      </c>
      <c r="AR1719" t="str">
        <f>IF($A1719="","",VLOOKUP($A1719,DADOS!F:P,11,FALSE))</f>
        <v/>
      </c>
      <c r="AS1719" t="str">
        <f>IF(E1719="","",IF(AQ1719="","",IF(AR1719="","",IF((AR1719-AQ1719)*AP1719*$E1719/$D1719&lt;1,"&lt;1",ROUND((AR1719-AQ1719)*AP1719*$E1719/$D1719,2)))))</f>
        <v/>
      </c>
      <c r="AV1719" t="str">
        <f>IF(A1719="","",VLOOKUP(A1719,DADOS!F:R,12,FALSE))</f>
        <v/>
      </c>
      <c r="AW1719" t="str">
        <f>IF(A1719="","",IF(AU1719="","",IF(AV1719="","",IF((AV1719-AU1719)*AT1719*$E1719/$D1719&lt;1,"&lt;1",ROUND((AV1719-AU1719)*AT1719*$E1719/$D1719,2)))))</f>
        <v/>
      </c>
      <c r="AZ1719" t="str">
        <f>IF($A1719="","",VLOOKUP($A1719,DADOS!F:R,13,FALSE))</f>
        <v/>
      </c>
      <c r="BA1719" t="str">
        <f>IF(A1719="","",IF(AY1719="","",IF(AZ1719="","",IF((AZ1719-AY1719)*AX1719*$E1719/$D1719&lt;1,"&lt;1",ROUND((AZ1719-AY1719)*AX1719*$E1719/$D1719,2)))))</f>
        <v/>
      </c>
    </row>
    <row r="1720">
      <c r="B1720" t="str">
        <f>IF(A1720="","",A1720&amp;"/20")</f>
        <v/>
      </c>
      <c r="H1720" t="str">
        <f>IF($A1720="","",VLOOKUP($A1720,DADOS!F:O,3,FALSE))</f>
        <v/>
      </c>
      <c r="I1720" t="str">
        <f>IF(A1720="","",IF(H1720="","",IF((H1720-G1720)*F1720*$E1720/$D1720/1000&lt;0.2,"&lt;0,2",ROUND((H1720-G1720)*F1720*$E1720/$D1720/1000,2))))</f>
        <v/>
      </c>
      <c r="L1720" t="str">
        <f>IF($A1720="","",VLOOKUP($A1720,DADOS!F:O,6,FALSE))</f>
        <v/>
      </c>
      <c r="M1720" t="str">
        <f>IF(A1720="","",IF(L1720="","",IF((L1720-K1720)*J1720*$E1720/$D1720/1000&lt;0.2,"&lt;0,2",ROUND((L1720-K1720)*J1720*$E1720/$D1720/1000,2))))</f>
        <v/>
      </c>
      <c r="P1720" t="str">
        <f>IF($A1720="","",VLOOKUP($A1720,DADOS!F:O,5,FALSE))</f>
        <v/>
      </c>
      <c r="Q1720" t="str">
        <f>IF(A1720="","",IF(P1720="","",IF((P1720-O1720)*N1720*$E1720/$D1720/1000&lt;0.2,"&lt;0,2",ROUND((P1720-O1720)*N1720*$E1720/$D1720/1000,2))))</f>
        <v/>
      </c>
      <c r="T1720" t="str">
        <f>IF($A1720="","",VLOOKUP($A1720,DADOS!F:O,4,FALSE))</f>
        <v/>
      </c>
      <c r="U1720" t="str">
        <f>IF(A1720="","",IF(T1720="","",IF((T1720-S1720)*R1720*$E1720/$D1720/1000&lt;0.2,"&lt;0,2",ROUND((T1720-S1720)*R1720*$E1720/$D1720/1000,2))))</f>
        <v/>
      </c>
      <c r="X1720" t="str">
        <f>IF($A1720="","",VLOOKUP($A1720,DADOS!F:O,9,FALSE))</f>
        <v/>
      </c>
      <c r="Y1720" t="str">
        <f>IF(A1720="","",IF(X1720="","",IF((X1720-W1720)*V1720*$E1720/$D1720&lt;1,"&lt;1",ROUND((X1720-W1720)*V1720*$E1720/$D1720,2))))</f>
        <v/>
      </c>
      <c r="AB1720" t="str">
        <f>IF($A1720="","",VLOOKUP($A1720,DADOS!F:O,7,FALSE))</f>
        <v/>
      </c>
      <c r="AC1720" t="str">
        <f>IF(A1720="","",IF(AB1720="","",IF((AB1720-AA1720)*Z1720*$E1720/$D1720&lt;1,"&lt;1",ROUND((AB1720-AA1720)*Z1720*$E1720/$D1720,2))))</f>
        <v/>
      </c>
      <c r="AF1720" t="str">
        <f>IF($A1720="","",VLOOKUP($A1720,DADOS!F:O,10,FALSE))</f>
        <v/>
      </c>
      <c r="AG1720" t="str">
        <f>IF(A1720="","",IF(AF1720="","",IF((AF1720-AE1720)*AD1720*$E1720/$D1720&lt;1,"&lt;1",ROUND((AF1720-AE1720)*AD1720*$E1720/$D1720,2))))</f>
        <v/>
      </c>
      <c r="AJ1720" t="str">
        <f>IF($A1720="","",VLOOKUP($A1720,DADOS!F:O,8,FALSE))</f>
        <v/>
      </c>
      <c r="AK1720" t="str">
        <f>IF(A1720="","",IF(AJ1720="","",IF((AJ1720-AI1720)*AH1720*$E1720/$D1720&lt;1,"&lt;1",ROUND((AJ1720-AI1720)*AH1720*$E1720/$D1720,2))))</f>
        <v/>
      </c>
      <c r="AN1720" t="str">
        <f>IF($A1720="","",VLOOKUP($A1720,DADOS!F:O,2,FALSE))</f>
        <v/>
      </c>
      <c r="AO1720" t="str">
        <f>IF(A1720="","",IF(AN1720="","",IF((AN1720-AM1720)*AL1720*$E1720/$D1720/1000&lt;0.2,"&lt;0,2",ROUND((AN1720-AM1720)*AL1720*$E1720/$D1720/1000,2))))</f>
        <v/>
      </c>
      <c r="AQ1720">
        <v>0</v>
      </c>
      <c r="AR1720" t="str">
        <f>IF($A1720="","",VLOOKUP($A1720,DADOS!F:P,11,FALSE))</f>
        <v/>
      </c>
      <c r="AS1720" t="str">
        <f>IF(E1720="","",IF(AQ1720="","",IF(AR1720="","",IF((AR1720-AQ1720)*AP1720*$E1720/$D1720&lt;1,"&lt;1",ROUND((AR1720-AQ1720)*AP1720*$E1720/$D1720,2)))))</f>
        <v/>
      </c>
      <c r="AV1720" t="str">
        <f>IF(A1720="","",VLOOKUP(A1720,DADOS!F:R,12,FALSE))</f>
        <v/>
      </c>
      <c r="AW1720" t="str">
        <f>IF(A1720="","",IF(AU1720="","",IF(AV1720="","",IF((AV1720-AU1720)*AT1720*$E1720/$D1720&lt;1,"&lt;1",ROUND((AV1720-AU1720)*AT1720*$E1720/$D1720,2)))))</f>
        <v/>
      </c>
      <c r="AZ1720" t="str">
        <f>IF($A1720="","",VLOOKUP($A1720,DADOS!F:R,13,FALSE))</f>
        <v/>
      </c>
      <c r="BA1720" t="str">
        <f>IF(A1720="","",IF(AY1720="","",IF(AZ1720="","",IF((AZ1720-AY1720)*AX1720*$E1720/$D1720&lt;1,"&lt;1",ROUND((AZ1720-AY1720)*AX1720*$E1720/$D1720,2)))))</f>
        <v/>
      </c>
    </row>
    <row r="1721">
      <c r="B1721" t="str">
        <f>IF(A1721="","",A1721&amp;"/20")</f>
        <v/>
      </c>
      <c r="H1721" t="str">
        <f>IF($A1721="","",VLOOKUP($A1721,DADOS!F:O,3,FALSE))</f>
        <v/>
      </c>
      <c r="I1721" t="str">
        <f>IF(A1721="","",IF(H1721="","",IF((H1721-G1721)*F1721*$E1721/$D1721/1000&lt;0.2,"&lt;0,2",ROUND((H1721-G1721)*F1721*$E1721/$D1721/1000,2))))</f>
        <v/>
      </c>
      <c r="L1721" t="str">
        <f>IF($A1721="","",VLOOKUP($A1721,DADOS!F:O,6,FALSE))</f>
        <v/>
      </c>
      <c r="M1721" t="str">
        <f>IF(A1721="","",IF(L1721="","",IF((L1721-K1721)*J1721*$E1721/$D1721/1000&lt;0.2,"&lt;0,2",ROUND((L1721-K1721)*J1721*$E1721/$D1721/1000,2))))</f>
        <v/>
      </c>
      <c r="P1721" t="str">
        <f>IF($A1721="","",VLOOKUP($A1721,DADOS!F:O,5,FALSE))</f>
        <v/>
      </c>
      <c r="Q1721" t="str">
        <f>IF(A1721="","",IF(P1721="","",IF((P1721-O1721)*N1721*$E1721/$D1721/1000&lt;0.2,"&lt;0,2",ROUND((P1721-O1721)*N1721*$E1721/$D1721/1000,2))))</f>
        <v/>
      </c>
      <c r="T1721" t="str">
        <f>IF($A1721="","",VLOOKUP($A1721,DADOS!F:O,4,FALSE))</f>
        <v/>
      </c>
      <c r="U1721" t="str">
        <f>IF(A1721="","",IF(T1721="","",IF((T1721-S1721)*R1721*$E1721/$D1721/1000&lt;0.2,"&lt;0,2",ROUND((T1721-S1721)*R1721*$E1721/$D1721/1000,2))))</f>
        <v/>
      </c>
      <c r="X1721" t="str">
        <f>IF($A1721="","",VLOOKUP($A1721,DADOS!F:O,9,FALSE))</f>
        <v/>
      </c>
      <c r="Y1721" t="str">
        <f>IF(A1721="","",IF(X1721="","",IF((X1721-W1721)*V1721*$E1721/$D1721&lt;1,"&lt;1",ROUND((X1721-W1721)*V1721*$E1721/$D1721,2))))</f>
        <v/>
      </c>
      <c r="AB1721" t="str">
        <f>IF($A1721="","",VLOOKUP($A1721,DADOS!F:O,7,FALSE))</f>
        <v/>
      </c>
      <c r="AC1721" t="str">
        <f>IF(A1721="","",IF(AB1721="","",IF((AB1721-AA1721)*Z1721*$E1721/$D1721&lt;1,"&lt;1",ROUND((AB1721-AA1721)*Z1721*$E1721/$D1721,2))))</f>
        <v/>
      </c>
      <c r="AF1721" t="str">
        <f>IF($A1721="","",VLOOKUP($A1721,DADOS!F:O,10,FALSE))</f>
        <v/>
      </c>
      <c r="AG1721" t="str">
        <f>IF(A1721="","",IF(AF1721="","",IF((AF1721-AE1721)*AD1721*$E1721/$D1721&lt;1,"&lt;1",ROUND((AF1721-AE1721)*AD1721*$E1721/$D1721,2))))</f>
        <v/>
      </c>
      <c r="AJ1721" t="str">
        <f>IF($A1721="","",VLOOKUP($A1721,DADOS!F:O,8,FALSE))</f>
        <v/>
      </c>
      <c r="AK1721" t="str">
        <f>IF(A1721="","",IF(AJ1721="","",IF((AJ1721-AI1721)*AH1721*$E1721/$D1721&lt;1,"&lt;1",ROUND((AJ1721-AI1721)*AH1721*$E1721/$D1721,2))))</f>
        <v/>
      </c>
      <c r="AN1721" t="str">
        <f>IF($A1721="","",VLOOKUP($A1721,DADOS!F:O,2,FALSE))</f>
        <v/>
      </c>
      <c r="AO1721" t="str">
        <f>IF(A1721="","",IF(AN1721="","",IF((AN1721-AM1721)*AL1721*$E1721/$D1721/1000&lt;0.2,"&lt;0,2",ROUND((AN1721-AM1721)*AL1721*$E1721/$D1721/1000,2))))</f>
        <v/>
      </c>
      <c r="AQ1721">
        <v>0</v>
      </c>
      <c r="AR1721" t="str">
        <f>IF($A1721="","",VLOOKUP($A1721,DADOS!F:P,11,FALSE))</f>
        <v/>
      </c>
      <c r="AS1721" t="str">
        <f>IF(E1721="","",IF(AQ1721="","",IF(AR1721="","",IF((AR1721-AQ1721)*AP1721*$E1721/$D1721&lt;1,"&lt;1",ROUND((AR1721-AQ1721)*AP1721*$E1721/$D1721,2)))))</f>
        <v/>
      </c>
      <c r="AV1721" t="str">
        <f>IF(A1721="","",VLOOKUP(A1721,DADOS!F:R,12,FALSE))</f>
        <v/>
      </c>
      <c r="AW1721" t="str">
        <f>IF(A1721="","",IF(AU1721="","",IF(AV1721="","",IF((AV1721-AU1721)*AT1721*$E1721/$D1721&lt;1,"&lt;1",ROUND((AV1721-AU1721)*AT1721*$E1721/$D1721,2)))))</f>
        <v/>
      </c>
      <c r="AZ1721" t="str">
        <f>IF($A1721="","",VLOOKUP($A1721,DADOS!F:R,13,FALSE))</f>
        <v/>
      </c>
      <c r="BA1721" t="str">
        <f>IF(A1721="","",IF(AY1721="","",IF(AZ1721="","",IF((AZ1721-AY1721)*AX1721*$E1721/$D1721&lt;1,"&lt;1",ROUND((AZ1721-AY1721)*AX1721*$E1721/$D1721,2)))))</f>
        <v/>
      </c>
    </row>
    <row r="1722">
      <c r="B1722" t="str">
        <f>IF(A1722="","",A1722&amp;"/20")</f>
        <v/>
      </c>
      <c r="H1722" t="str">
        <f>IF($A1722="","",VLOOKUP($A1722,DADOS!F:O,3,FALSE))</f>
        <v/>
      </c>
      <c r="I1722" t="str">
        <f>IF(A1722="","",IF(H1722="","",IF((H1722-G1722)*F1722*$E1722/$D1722/1000&lt;0.2,"&lt;0,2",ROUND((H1722-G1722)*F1722*$E1722/$D1722/1000,2))))</f>
        <v/>
      </c>
      <c r="L1722" t="str">
        <f>IF($A1722="","",VLOOKUP($A1722,DADOS!F:O,6,FALSE))</f>
        <v/>
      </c>
      <c r="M1722" t="str">
        <f>IF(A1722="","",IF(L1722="","",IF((L1722-K1722)*J1722*$E1722/$D1722/1000&lt;0.2,"&lt;0,2",ROUND((L1722-K1722)*J1722*$E1722/$D1722/1000,2))))</f>
        <v/>
      </c>
      <c r="P1722" t="str">
        <f>IF($A1722="","",VLOOKUP($A1722,DADOS!F:O,5,FALSE))</f>
        <v/>
      </c>
      <c r="Q1722" t="str">
        <f>IF(A1722="","",IF(P1722="","",IF((P1722-O1722)*N1722*$E1722/$D1722/1000&lt;0.2,"&lt;0,2",ROUND((P1722-O1722)*N1722*$E1722/$D1722/1000,2))))</f>
        <v/>
      </c>
      <c r="T1722" t="str">
        <f>IF($A1722="","",VLOOKUP($A1722,DADOS!F:O,4,FALSE))</f>
        <v/>
      </c>
      <c r="U1722" t="str">
        <f>IF(A1722="","",IF(T1722="","",IF((T1722-S1722)*R1722*$E1722/$D1722/1000&lt;0.2,"&lt;0,2",ROUND((T1722-S1722)*R1722*$E1722/$D1722/1000,2))))</f>
        <v/>
      </c>
      <c r="X1722" t="str">
        <f>IF($A1722="","",VLOOKUP($A1722,DADOS!F:O,9,FALSE))</f>
        <v/>
      </c>
      <c r="Y1722" t="str">
        <f>IF(A1722="","",IF(X1722="","",IF((X1722-W1722)*V1722*$E1722/$D1722&lt;1,"&lt;1",ROUND((X1722-W1722)*V1722*$E1722/$D1722,2))))</f>
        <v/>
      </c>
      <c r="AB1722" t="str">
        <f>IF($A1722="","",VLOOKUP($A1722,DADOS!F:O,7,FALSE))</f>
        <v/>
      </c>
      <c r="AC1722" t="str">
        <f>IF(A1722="","",IF(AB1722="","",IF((AB1722-AA1722)*Z1722*$E1722/$D1722&lt;1,"&lt;1",ROUND((AB1722-AA1722)*Z1722*$E1722/$D1722,2))))</f>
        <v/>
      </c>
      <c r="AF1722" t="str">
        <f>IF($A1722="","",VLOOKUP($A1722,DADOS!F:O,10,FALSE))</f>
        <v/>
      </c>
      <c r="AG1722" t="str">
        <f>IF(A1722="","",IF(AF1722="","",IF((AF1722-AE1722)*AD1722*$E1722/$D1722&lt;1,"&lt;1",ROUND((AF1722-AE1722)*AD1722*$E1722/$D1722,2))))</f>
        <v/>
      </c>
      <c r="AJ1722" t="str">
        <f>IF($A1722="","",VLOOKUP($A1722,DADOS!F:O,8,FALSE))</f>
        <v/>
      </c>
      <c r="AK1722" t="str">
        <f>IF(A1722="","",IF(AJ1722="","",IF((AJ1722-AI1722)*AH1722*$E1722/$D1722&lt;1,"&lt;1",ROUND((AJ1722-AI1722)*AH1722*$E1722/$D1722,2))))</f>
        <v/>
      </c>
      <c r="AN1722" t="str">
        <f>IF($A1722="","",VLOOKUP($A1722,DADOS!F:O,2,FALSE))</f>
        <v/>
      </c>
      <c r="AO1722" t="str">
        <f>IF(A1722="","",IF(AN1722="","",IF((AN1722-AM1722)*AL1722*$E1722/$D1722/1000&lt;0.2,"&lt;0,2",ROUND((AN1722-AM1722)*AL1722*$E1722/$D1722/1000,2))))</f>
        <v/>
      </c>
      <c r="AQ1722">
        <v>0</v>
      </c>
      <c r="AR1722" t="str">
        <f>IF($A1722="","",VLOOKUP($A1722,DADOS!F:P,11,FALSE))</f>
        <v/>
      </c>
      <c r="AS1722" t="str">
        <f>IF(E1722="","",IF(AQ1722="","",IF(AR1722="","",IF((AR1722-AQ1722)*AP1722*$E1722/$D1722&lt;1,"&lt;1",ROUND((AR1722-AQ1722)*AP1722*$E1722/$D1722,2)))))</f>
        <v/>
      </c>
      <c r="AV1722" t="str">
        <f>IF(A1722="","",VLOOKUP(A1722,DADOS!F:R,12,FALSE))</f>
        <v/>
      </c>
      <c r="AW1722" t="str">
        <f>IF(A1722="","",IF(AU1722="","",IF(AV1722="","",IF((AV1722-AU1722)*AT1722*$E1722/$D1722&lt;1,"&lt;1",ROUND((AV1722-AU1722)*AT1722*$E1722/$D1722,2)))))</f>
        <v/>
      </c>
      <c r="AZ1722" t="str">
        <f>IF($A1722="","",VLOOKUP($A1722,DADOS!F:R,13,FALSE))</f>
        <v/>
      </c>
      <c r="BA1722" t="str">
        <f>IF(A1722="","",IF(AY1722="","",IF(AZ1722="","",IF((AZ1722-AY1722)*AX1722*$E1722/$D1722&lt;1,"&lt;1",ROUND((AZ1722-AY1722)*AX1722*$E1722/$D1722,2)))))</f>
        <v/>
      </c>
    </row>
    <row r="1723">
      <c r="B1723" t="str">
        <f>IF(A1723="","",A1723&amp;"/20")</f>
        <v/>
      </c>
      <c r="H1723" t="str">
        <f>IF($A1723="","",VLOOKUP($A1723,DADOS!F:O,3,FALSE))</f>
        <v/>
      </c>
      <c r="I1723" t="str">
        <f>IF(A1723="","",IF(H1723="","",IF((H1723-G1723)*F1723*$E1723/$D1723/1000&lt;0.2,"&lt;0,2",ROUND((H1723-G1723)*F1723*$E1723/$D1723/1000,2))))</f>
        <v/>
      </c>
      <c r="L1723" t="str">
        <f>IF($A1723="","",VLOOKUP($A1723,DADOS!F:O,6,FALSE))</f>
        <v/>
      </c>
      <c r="M1723" t="str">
        <f>IF(A1723="","",IF(L1723="","",IF((L1723-K1723)*J1723*$E1723/$D1723/1000&lt;0.2,"&lt;0,2",ROUND((L1723-K1723)*J1723*$E1723/$D1723/1000,2))))</f>
        <v/>
      </c>
      <c r="P1723" t="str">
        <f>IF($A1723="","",VLOOKUP($A1723,DADOS!F:O,5,FALSE))</f>
        <v/>
      </c>
      <c r="Q1723" t="str">
        <f>IF(A1723="","",IF(P1723="","",IF((P1723-O1723)*N1723*$E1723/$D1723/1000&lt;0.2,"&lt;0,2",ROUND((P1723-O1723)*N1723*$E1723/$D1723/1000,2))))</f>
        <v/>
      </c>
      <c r="T1723" t="str">
        <f>IF($A1723="","",VLOOKUP($A1723,DADOS!F:O,4,FALSE))</f>
        <v/>
      </c>
      <c r="U1723" t="str">
        <f>IF(A1723="","",IF(T1723="","",IF((T1723-S1723)*R1723*$E1723/$D1723/1000&lt;0.2,"&lt;0,2",ROUND((T1723-S1723)*R1723*$E1723/$D1723/1000,2))))</f>
        <v/>
      </c>
      <c r="X1723" t="str">
        <f>IF($A1723="","",VLOOKUP($A1723,DADOS!F:O,9,FALSE))</f>
        <v/>
      </c>
      <c r="Y1723" t="str">
        <f>IF(A1723="","",IF(X1723="","",IF((X1723-W1723)*V1723*$E1723/$D1723&lt;1,"&lt;1",ROUND((X1723-W1723)*V1723*$E1723/$D1723,2))))</f>
        <v/>
      </c>
      <c r="AB1723" t="str">
        <f>IF($A1723="","",VLOOKUP($A1723,DADOS!F:O,7,FALSE))</f>
        <v/>
      </c>
      <c r="AC1723" t="str">
        <f>IF(A1723="","",IF(AB1723="","",IF((AB1723-AA1723)*Z1723*$E1723/$D1723&lt;1,"&lt;1",ROUND((AB1723-AA1723)*Z1723*$E1723/$D1723,2))))</f>
        <v/>
      </c>
      <c r="AF1723" t="str">
        <f>IF($A1723="","",VLOOKUP($A1723,DADOS!F:O,10,FALSE))</f>
        <v/>
      </c>
      <c r="AG1723" t="str">
        <f>IF(A1723="","",IF(AF1723="","",IF((AF1723-AE1723)*AD1723*$E1723/$D1723&lt;1,"&lt;1",ROUND((AF1723-AE1723)*AD1723*$E1723/$D1723,2))))</f>
        <v/>
      </c>
      <c r="AJ1723" t="str">
        <f>IF($A1723="","",VLOOKUP($A1723,DADOS!F:O,8,FALSE))</f>
        <v/>
      </c>
      <c r="AK1723" t="str">
        <f>IF(A1723="","",IF(AJ1723="","",IF((AJ1723-AI1723)*AH1723*$E1723/$D1723&lt;1,"&lt;1",ROUND((AJ1723-AI1723)*AH1723*$E1723/$D1723,2))))</f>
        <v/>
      </c>
      <c r="AN1723" t="str">
        <f>IF($A1723="","",VLOOKUP($A1723,DADOS!F:O,2,FALSE))</f>
        <v/>
      </c>
      <c r="AO1723" t="str">
        <f>IF(A1723="","",IF(AN1723="","",IF((AN1723-AM1723)*AL1723*$E1723/$D1723/1000&lt;0.2,"&lt;0,2",ROUND((AN1723-AM1723)*AL1723*$E1723/$D1723/1000,2))))</f>
        <v/>
      </c>
      <c r="AQ1723">
        <v>0</v>
      </c>
      <c r="AR1723" t="str">
        <f>IF($A1723="","",VLOOKUP($A1723,DADOS!F:P,11,FALSE))</f>
        <v/>
      </c>
      <c r="AS1723" t="str">
        <f>IF(E1723="","",IF(AQ1723="","",IF(AR1723="","",IF((AR1723-AQ1723)*AP1723*$E1723/$D1723&lt;1,"&lt;1",ROUND((AR1723-AQ1723)*AP1723*$E1723/$D1723,2)))))</f>
        <v/>
      </c>
      <c r="AV1723" t="str">
        <f>IF(A1723="","",VLOOKUP(A1723,DADOS!F:R,12,FALSE))</f>
        <v/>
      </c>
      <c r="AW1723" t="str">
        <f>IF(A1723="","",IF(AU1723="","",IF(AV1723="","",IF((AV1723-AU1723)*AT1723*$E1723/$D1723&lt;1,"&lt;1",ROUND((AV1723-AU1723)*AT1723*$E1723/$D1723,2)))))</f>
        <v/>
      </c>
      <c r="AZ1723" t="str">
        <f>IF($A1723="","",VLOOKUP($A1723,DADOS!F:R,13,FALSE))</f>
        <v/>
      </c>
      <c r="BA1723" t="str">
        <f>IF(A1723="","",IF(AY1723="","",IF(AZ1723="","",IF((AZ1723-AY1723)*AX1723*$E1723/$D1723&lt;1,"&lt;1",ROUND((AZ1723-AY1723)*AX1723*$E1723/$D1723,2)))))</f>
        <v/>
      </c>
    </row>
    <row r="1724">
      <c r="B1724" t="str">
        <f>IF(A1724="","",A1724&amp;"/20")</f>
        <v/>
      </c>
      <c r="H1724" t="str">
        <f>IF($A1724="","",VLOOKUP($A1724,DADOS!F:O,3,FALSE))</f>
        <v/>
      </c>
      <c r="I1724" t="str">
        <f>IF(A1724="","",IF(H1724="","",IF((H1724-G1724)*F1724*$E1724/$D1724/1000&lt;0.2,"&lt;0,2",ROUND((H1724-G1724)*F1724*$E1724/$D1724/1000,2))))</f>
        <v/>
      </c>
      <c r="L1724" t="str">
        <f>IF($A1724="","",VLOOKUP($A1724,DADOS!F:O,6,FALSE))</f>
        <v/>
      </c>
      <c r="M1724" t="str">
        <f>IF(A1724="","",IF(L1724="","",IF((L1724-K1724)*J1724*$E1724/$D1724/1000&lt;0.2,"&lt;0,2",ROUND((L1724-K1724)*J1724*$E1724/$D1724/1000,2))))</f>
        <v/>
      </c>
      <c r="P1724" t="str">
        <f>IF($A1724="","",VLOOKUP($A1724,DADOS!F:O,5,FALSE))</f>
        <v/>
      </c>
      <c r="Q1724" t="str">
        <f>IF(A1724="","",IF(P1724="","",IF((P1724-O1724)*N1724*$E1724/$D1724/1000&lt;0.2,"&lt;0,2",ROUND((P1724-O1724)*N1724*$E1724/$D1724/1000,2))))</f>
        <v/>
      </c>
      <c r="T1724" t="str">
        <f>IF($A1724="","",VLOOKUP($A1724,DADOS!F:O,4,FALSE))</f>
        <v/>
      </c>
      <c r="U1724" t="str">
        <f>IF(A1724="","",IF(T1724="","",IF((T1724-S1724)*R1724*$E1724/$D1724/1000&lt;0.2,"&lt;0,2",ROUND((T1724-S1724)*R1724*$E1724/$D1724/1000,2))))</f>
        <v/>
      </c>
      <c r="X1724" t="str">
        <f>IF($A1724="","",VLOOKUP($A1724,DADOS!F:O,9,FALSE))</f>
        <v/>
      </c>
      <c r="Y1724" t="str">
        <f>IF(A1724="","",IF(X1724="","",IF((X1724-W1724)*V1724*$E1724/$D1724&lt;1,"&lt;1",ROUND((X1724-W1724)*V1724*$E1724/$D1724,2))))</f>
        <v/>
      </c>
      <c r="AB1724" t="str">
        <f>IF($A1724="","",VLOOKUP($A1724,DADOS!F:O,7,FALSE))</f>
        <v/>
      </c>
      <c r="AC1724" t="str">
        <f>IF(A1724="","",IF(AB1724="","",IF((AB1724-AA1724)*Z1724*$E1724/$D1724&lt;1,"&lt;1",ROUND((AB1724-AA1724)*Z1724*$E1724/$D1724,2))))</f>
        <v/>
      </c>
      <c r="AF1724" t="str">
        <f>IF($A1724="","",VLOOKUP($A1724,DADOS!F:O,10,FALSE))</f>
        <v/>
      </c>
      <c r="AG1724" t="str">
        <f>IF(A1724="","",IF(AF1724="","",IF((AF1724-AE1724)*AD1724*$E1724/$D1724&lt;1,"&lt;1",ROUND((AF1724-AE1724)*AD1724*$E1724/$D1724,2))))</f>
        <v/>
      </c>
      <c r="AJ1724" t="str">
        <f>IF($A1724="","",VLOOKUP($A1724,DADOS!F:O,8,FALSE))</f>
        <v/>
      </c>
      <c r="AK1724" t="str">
        <f>IF(A1724="","",IF(AJ1724="","",IF((AJ1724-AI1724)*AH1724*$E1724/$D1724&lt;1,"&lt;1",ROUND((AJ1724-AI1724)*AH1724*$E1724/$D1724,2))))</f>
        <v/>
      </c>
      <c r="AN1724" t="str">
        <f>IF($A1724="","",VLOOKUP($A1724,DADOS!F:O,2,FALSE))</f>
        <v/>
      </c>
      <c r="AO1724" t="str">
        <f>IF(A1724="","",IF(AN1724="","",IF((AN1724-AM1724)*AL1724*$E1724/$D1724/1000&lt;0.2,"&lt;0,2",ROUND((AN1724-AM1724)*AL1724*$E1724/$D1724/1000,2))))</f>
        <v/>
      </c>
      <c r="AQ1724">
        <v>0</v>
      </c>
      <c r="AR1724" t="str">
        <f>IF($A1724="","",VLOOKUP($A1724,DADOS!F:P,11,FALSE))</f>
        <v/>
      </c>
      <c r="AS1724" t="str">
        <f>IF(E1724="","",IF(AQ1724="","",IF(AR1724="","",IF((AR1724-AQ1724)*AP1724*$E1724/$D1724&lt;1,"&lt;1",ROUND((AR1724-AQ1724)*AP1724*$E1724/$D1724,2)))))</f>
        <v/>
      </c>
      <c r="AV1724" t="str">
        <f>IF(A1724="","",VLOOKUP(A1724,DADOS!F:R,12,FALSE))</f>
        <v/>
      </c>
      <c r="AW1724" t="str">
        <f>IF(A1724="","",IF(AU1724="","",IF(AV1724="","",IF((AV1724-AU1724)*AT1724*$E1724/$D1724&lt;1,"&lt;1",ROUND((AV1724-AU1724)*AT1724*$E1724/$D1724,2)))))</f>
        <v/>
      </c>
      <c r="AZ1724" t="str">
        <f>IF($A1724="","",VLOOKUP($A1724,DADOS!F:R,13,FALSE))</f>
        <v/>
      </c>
      <c r="BA1724" t="str">
        <f>IF(A1724="","",IF(AY1724="","",IF(AZ1724="","",IF((AZ1724-AY1724)*AX1724*$E1724/$D1724&lt;1,"&lt;1",ROUND((AZ1724-AY1724)*AX1724*$E1724/$D1724,2)))))</f>
        <v/>
      </c>
    </row>
    <row r="1725">
      <c r="B1725" t="str">
        <f>IF(A1725="","",A1725&amp;"/20")</f>
        <v/>
      </c>
      <c r="H1725" t="str">
        <f>IF($A1725="","",VLOOKUP($A1725,DADOS!F:O,3,FALSE))</f>
        <v/>
      </c>
      <c r="I1725" t="str">
        <f>IF(A1725="","",IF(H1725="","",IF((H1725-G1725)*F1725*$E1725/$D1725/1000&lt;0.2,"&lt;0,2",ROUND((H1725-G1725)*F1725*$E1725/$D1725/1000,2))))</f>
        <v/>
      </c>
      <c r="L1725" t="str">
        <f>IF($A1725="","",VLOOKUP($A1725,DADOS!F:O,6,FALSE))</f>
        <v/>
      </c>
      <c r="M1725" t="str">
        <f>IF(A1725="","",IF(L1725="","",IF((L1725-K1725)*J1725*$E1725/$D1725/1000&lt;0.2,"&lt;0,2",ROUND((L1725-K1725)*J1725*$E1725/$D1725/1000,2))))</f>
        <v/>
      </c>
      <c r="P1725" t="str">
        <f>IF($A1725="","",VLOOKUP($A1725,DADOS!F:O,5,FALSE))</f>
        <v/>
      </c>
      <c r="Q1725" t="str">
        <f>IF(A1725="","",IF(P1725="","",IF((P1725-O1725)*N1725*$E1725/$D1725/1000&lt;0.2,"&lt;0,2",ROUND((P1725-O1725)*N1725*$E1725/$D1725/1000,2))))</f>
        <v/>
      </c>
      <c r="T1725" t="str">
        <f>IF($A1725="","",VLOOKUP($A1725,DADOS!F:O,4,FALSE))</f>
        <v/>
      </c>
      <c r="U1725" t="str">
        <f>IF(A1725="","",IF(T1725="","",IF((T1725-S1725)*R1725*$E1725/$D1725/1000&lt;0.2,"&lt;0,2",ROUND((T1725-S1725)*R1725*$E1725/$D1725/1000,2))))</f>
        <v/>
      </c>
      <c r="X1725" t="str">
        <f>IF($A1725="","",VLOOKUP($A1725,DADOS!F:O,9,FALSE))</f>
        <v/>
      </c>
      <c r="Y1725" t="str">
        <f>IF(A1725="","",IF(X1725="","",IF((X1725-W1725)*V1725*$E1725/$D1725&lt;1,"&lt;1",ROUND((X1725-W1725)*V1725*$E1725/$D1725,2))))</f>
        <v/>
      </c>
      <c r="AB1725" t="str">
        <f>IF($A1725="","",VLOOKUP($A1725,DADOS!F:O,7,FALSE))</f>
        <v/>
      </c>
      <c r="AC1725" t="str">
        <f>IF(A1725="","",IF(AB1725="","",IF((AB1725-AA1725)*Z1725*$E1725/$D1725&lt;1,"&lt;1",ROUND((AB1725-AA1725)*Z1725*$E1725/$D1725,2))))</f>
        <v/>
      </c>
      <c r="AF1725" t="str">
        <f>IF($A1725="","",VLOOKUP($A1725,DADOS!F:O,10,FALSE))</f>
        <v/>
      </c>
      <c r="AG1725" t="str">
        <f>IF(A1725="","",IF(AF1725="","",IF((AF1725-AE1725)*AD1725*$E1725/$D1725&lt;1,"&lt;1",ROUND((AF1725-AE1725)*AD1725*$E1725/$D1725,2))))</f>
        <v/>
      </c>
      <c r="AJ1725" t="str">
        <f>IF($A1725="","",VLOOKUP($A1725,DADOS!F:O,8,FALSE))</f>
        <v/>
      </c>
      <c r="AK1725" t="str">
        <f>IF(A1725="","",IF(AJ1725="","",IF((AJ1725-AI1725)*AH1725*$E1725/$D1725&lt;1,"&lt;1",ROUND((AJ1725-AI1725)*AH1725*$E1725/$D1725,2))))</f>
        <v/>
      </c>
      <c r="AN1725" t="str">
        <f>IF($A1725="","",VLOOKUP($A1725,DADOS!F:O,2,FALSE))</f>
        <v/>
      </c>
      <c r="AO1725" t="str">
        <f>IF(A1725="","",IF(AN1725="","",IF((AN1725-AM1725)*AL1725*$E1725/$D1725/1000&lt;0.2,"&lt;0,2",ROUND((AN1725-AM1725)*AL1725*$E1725/$D1725/1000,2))))</f>
        <v/>
      </c>
      <c r="AQ1725">
        <v>0</v>
      </c>
      <c r="AR1725" t="str">
        <f>IF($A1725="","",VLOOKUP($A1725,DADOS!F:P,11,FALSE))</f>
        <v/>
      </c>
      <c r="AS1725" t="str">
        <f>IF(E1725="","",IF(AQ1725="","",IF(AR1725="","",IF((AR1725-AQ1725)*AP1725*$E1725/$D1725&lt;1,"&lt;1",ROUND((AR1725-AQ1725)*AP1725*$E1725/$D1725,2)))))</f>
        <v/>
      </c>
      <c r="AV1725" t="str">
        <f>IF(A1725="","",VLOOKUP(A1725,DADOS!F:R,12,FALSE))</f>
        <v/>
      </c>
      <c r="AW1725" t="str">
        <f>IF(A1725="","",IF(AU1725="","",IF(AV1725="","",IF((AV1725-AU1725)*AT1725*$E1725/$D1725&lt;1,"&lt;1",ROUND((AV1725-AU1725)*AT1725*$E1725/$D1725,2)))))</f>
        <v/>
      </c>
      <c r="AZ1725" t="str">
        <f>IF($A1725="","",VLOOKUP($A1725,DADOS!F:R,13,FALSE))</f>
        <v/>
      </c>
      <c r="BA1725" t="str">
        <f>IF(A1725="","",IF(AY1725="","",IF(AZ1725="","",IF((AZ1725-AY1725)*AX1725*$E1725/$D1725&lt;1,"&lt;1",ROUND((AZ1725-AY1725)*AX1725*$E1725/$D1725,2)))))</f>
        <v/>
      </c>
    </row>
    <row r="1726">
      <c r="B1726" t="str">
        <f>IF(A1726="","",A1726&amp;"/20")</f>
        <v/>
      </c>
      <c r="H1726" t="str">
        <f>IF($A1726="","",VLOOKUP($A1726,DADOS!F:O,3,FALSE))</f>
        <v/>
      </c>
      <c r="I1726" t="str">
        <f>IF(A1726="","",IF(H1726="","",IF((H1726-G1726)*F1726*$E1726/$D1726/1000&lt;0.2,"&lt;0,2",ROUND((H1726-G1726)*F1726*$E1726/$D1726/1000,2))))</f>
        <v/>
      </c>
      <c r="L1726" t="str">
        <f>IF($A1726="","",VLOOKUP($A1726,DADOS!F:O,6,FALSE))</f>
        <v/>
      </c>
      <c r="M1726" t="str">
        <f>IF(A1726="","",IF(L1726="","",IF((L1726-K1726)*J1726*$E1726/$D1726/1000&lt;0.2,"&lt;0,2",ROUND((L1726-K1726)*J1726*$E1726/$D1726/1000,2))))</f>
        <v/>
      </c>
      <c r="P1726" t="str">
        <f>IF($A1726="","",VLOOKUP($A1726,DADOS!F:O,5,FALSE))</f>
        <v/>
      </c>
      <c r="Q1726" t="str">
        <f>IF(A1726="","",IF(P1726="","",IF((P1726-O1726)*N1726*$E1726/$D1726/1000&lt;0.2,"&lt;0,2",ROUND((P1726-O1726)*N1726*$E1726/$D1726/1000,2))))</f>
        <v/>
      </c>
      <c r="T1726" t="str">
        <f>IF($A1726="","",VLOOKUP($A1726,DADOS!F:O,4,FALSE))</f>
        <v/>
      </c>
      <c r="U1726" t="str">
        <f>IF(A1726="","",IF(T1726="","",IF((T1726-S1726)*R1726*$E1726/$D1726/1000&lt;0.2,"&lt;0,2",ROUND((T1726-S1726)*R1726*$E1726/$D1726/1000,2))))</f>
        <v/>
      </c>
      <c r="X1726" t="str">
        <f>IF($A1726="","",VLOOKUP($A1726,DADOS!F:O,9,FALSE))</f>
        <v/>
      </c>
      <c r="Y1726" t="str">
        <f>IF(A1726="","",IF(X1726="","",IF((X1726-W1726)*V1726*$E1726/$D1726&lt;1,"&lt;1",ROUND((X1726-W1726)*V1726*$E1726/$D1726,2))))</f>
        <v/>
      </c>
      <c r="AB1726" t="str">
        <f>IF($A1726="","",VLOOKUP($A1726,DADOS!F:O,7,FALSE))</f>
        <v/>
      </c>
      <c r="AC1726" t="str">
        <f>IF(A1726="","",IF(AB1726="","",IF((AB1726-AA1726)*Z1726*$E1726/$D1726&lt;1,"&lt;1",ROUND((AB1726-AA1726)*Z1726*$E1726/$D1726,2))))</f>
        <v/>
      </c>
      <c r="AF1726" t="str">
        <f>IF($A1726="","",VLOOKUP($A1726,DADOS!F:O,10,FALSE))</f>
        <v/>
      </c>
      <c r="AG1726" t="str">
        <f>IF(A1726="","",IF(AF1726="","",IF((AF1726-AE1726)*AD1726*$E1726/$D1726&lt;1,"&lt;1",ROUND((AF1726-AE1726)*AD1726*$E1726/$D1726,2))))</f>
        <v/>
      </c>
      <c r="AJ1726" t="str">
        <f>IF($A1726="","",VLOOKUP($A1726,DADOS!F:O,8,FALSE))</f>
        <v/>
      </c>
      <c r="AK1726" t="str">
        <f>IF(A1726="","",IF(AJ1726="","",IF((AJ1726-AI1726)*AH1726*$E1726/$D1726&lt;1,"&lt;1",ROUND((AJ1726-AI1726)*AH1726*$E1726/$D1726,2))))</f>
        <v/>
      </c>
      <c r="AN1726" t="str">
        <f>IF($A1726="","",VLOOKUP($A1726,DADOS!F:O,2,FALSE))</f>
        <v/>
      </c>
      <c r="AO1726" t="str">
        <f>IF(A1726="","",IF(AN1726="","",IF((AN1726-AM1726)*AL1726*$E1726/$D1726/1000&lt;0.2,"&lt;0,2",ROUND((AN1726-AM1726)*AL1726*$E1726/$D1726/1000,2))))</f>
        <v/>
      </c>
      <c r="AQ1726">
        <v>0</v>
      </c>
      <c r="AR1726" t="str">
        <f>IF($A1726="","",VLOOKUP($A1726,DADOS!F:P,11,FALSE))</f>
        <v/>
      </c>
      <c r="AS1726" t="str">
        <f>IF(E1726="","",IF(AQ1726="","",IF(AR1726="","",IF((AR1726-AQ1726)*AP1726*$E1726/$D1726&lt;1,"&lt;1",ROUND((AR1726-AQ1726)*AP1726*$E1726/$D1726,2)))))</f>
        <v/>
      </c>
      <c r="AV1726" t="str">
        <f>IF(A1726="","",VLOOKUP(A1726,DADOS!F:R,12,FALSE))</f>
        <v/>
      </c>
      <c r="AW1726" t="str">
        <f>IF(A1726="","",IF(AU1726="","",IF(AV1726="","",IF((AV1726-AU1726)*AT1726*$E1726/$D1726&lt;1,"&lt;1",ROUND((AV1726-AU1726)*AT1726*$E1726/$D1726,2)))))</f>
        <v/>
      </c>
      <c r="AZ1726" t="str">
        <f>IF($A1726="","",VLOOKUP($A1726,DADOS!F:R,13,FALSE))</f>
        <v/>
      </c>
      <c r="BA1726" t="str">
        <f>IF(A1726="","",IF(AY1726="","",IF(AZ1726="","",IF((AZ1726-AY1726)*AX1726*$E1726/$D1726&lt;1,"&lt;1",ROUND((AZ1726-AY1726)*AX1726*$E1726/$D1726,2)))))</f>
        <v/>
      </c>
    </row>
    <row r="1727">
      <c r="B1727" t="str">
        <f>IF(A1727="","",A1727&amp;"/20")</f>
        <v/>
      </c>
      <c r="H1727" t="str">
        <f>IF($A1727="","",VLOOKUP($A1727,DADOS!F:O,3,FALSE))</f>
        <v/>
      </c>
      <c r="I1727" t="str">
        <f>IF(A1727="","",IF(H1727="","",IF((H1727-G1727)*F1727*$E1727/$D1727/1000&lt;0.2,"&lt;0,2",ROUND((H1727-G1727)*F1727*$E1727/$D1727/1000,2))))</f>
        <v/>
      </c>
      <c r="L1727" t="str">
        <f>IF($A1727="","",VLOOKUP($A1727,DADOS!F:O,6,FALSE))</f>
        <v/>
      </c>
      <c r="M1727" t="str">
        <f>IF(A1727="","",IF(L1727="","",IF((L1727-K1727)*J1727*$E1727/$D1727/1000&lt;0.2,"&lt;0,2",ROUND((L1727-K1727)*J1727*$E1727/$D1727/1000,2))))</f>
        <v/>
      </c>
      <c r="P1727" t="str">
        <f>IF($A1727="","",VLOOKUP($A1727,DADOS!F:O,5,FALSE))</f>
        <v/>
      </c>
      <c r="Q1727" t="str">
        <f>IF(A1727="","",IF(P1727="","",IF((P1727-O1727)*N1727*$E1727/$D1727/1000&lt;0.2,"&lt;0,2",ROUND((P1727-O1727)*N1727*$E1727/$D1727/1000,2))))</f>
        <v/>
      </c>
      <c r="T1727" t="str">
        <f>IF($A1727="","",VLOOKUP($A1727,DADOS!F:O,4,FALSE))</f>
        <v/>
      </c>
      <c r="U1727" t="str">
        <f>IF(A1727="","",IF(T1727="","",IF((T1727-S1727)*R1727*$E1727/$D1727/1000&lt;0.2,"&lt;0,2",ROUND((T1727-S1727)*R1727*$E1727/$D1727/1000,2))))</f>
        <v/>
      </c>
      <c r="X1727" t="str">
        <f>IF($A1727="","",VLOOKUP($A1727,DADOS!F:O,9,FALSE))</f>
        <v/>
      </c>
      <c r="Y1727" t="str">
        <f>IF(A1727="","",IF(X1727="","",IF((X1727-W1727)*V1727*$E1727/$D1727&lt;1,"&lt;1",ROUND((X1727-W1727)*V1727*$E1727/$D1727,2))))</f>
        <v/>
      </c>
      <c r="AB1727" t="str">
        <f>IF($A1727="","",VLOOKUP($A1727,DADOS!F:O,7,FALSE))</f>
        <v/>
      </c>
      <c r="AC1727" t="str">
        <f>IF(A1727="","",IF(AB1727="","",IF((AB1727-AA1727)*Z1727*$E1727/$D1727&lt;1,"&lt;1",ROUND((AB1727-AA1727)*Z1727*$E1727/$D1727,2))))</f>
        <v/>
      </c>
      <c r="AF1727" t="str">
        <f>IF($A1727="","",VLOOKUP($A1727,DADOS!F:O,10,FALSE))</f>
        <v/>
      </c>
      <c r="AG1727" t="str">
        <f>IF(A1727="","",IF(AF1727="","",IF((AF1727-AE1727)*AD1727*$E1727/$D1727&lt;1,"&lt;1",ROUND((AF1727-AE1727)*AD1727*$E1727/$D1727,2))))</f>
        <v/>
      </c>
      <c r="AJ1727" t="str">
        <f>IF($A1727="","",VLOOKUP($A1727,DADOS!F:O,8,FALSE))</f>
        <v/>
      </c>
      <c r="AK1727" t="str">
        <f>IF(A1727="","",IF(AJ1727="","",IF((AJ1727-AI1727)*AH1727*$E1727/$D1727&lt;1,"&lt;1",ROUND((AJ1727-AI1727)*AH1727*$E1727/$D1727,2))))</f>
        <v/>
      </c>
      <c r="AN1727" t="str">
        <f>IF($A1727="","",VLOOKUP($A1727,DADOS!F:O,2,FALSE))</f>
        <v/>
      </c>
      <c r="AO1727" t="str">
        <f>IF(A1727="","",IF(AN1727="","",IF((AN1727-AM1727)*AL1727*$E1727/$D1727/1000&lt;0.2,"&lt;0,2",ROUND((AN1727-AM1727)*AL1727*$E1727/$D1727/1000,2))))</f>
        <v/>
      </c>
      <c r="AQ1727">
        <v>0</v>
      </c>
      <c r="AR1727" t="str">
        <f>IF($A1727="","",VLOOKUP($A1727,DADOS!F:P,11,FALSE))</f>
        <v/>
      </c>
      <c r="AS1727" t="str">
        <f>IF(E1727="","",IF(AQ1727="","",IF(AR1727="","",IF((AR1727-AQ1727)*AP1727*$E1727/$D1727&lt;1,"&lt;1",ROUND((AR1727-AQ1727)*AP1727*$E1727/$D1727,2)))))</f>
        <v/>
      </c>
      <c r="AV1727" t="str">
        <f>IF(A1727="","",VLOOKUP(A1727,DADOS!F:R,12,FALSE))</f>
        <v/>
      </c>
      <c r="AW1727" t="str">
        <f>IF(A1727="","",IF(AU1727="","",IF(AV1727="","",IF((AV1727-AU1727)*AT1727*$E1727/$D1727&lt;1,"&lt;1",ROUND((AV1727-AU1727)*AT1727*$E1727/$D1727,2)))))</f>
        <v/>
      </c>
      <c r="AZ1727" t="str">
        <f>IF($A1727="","",VLOOKUP($A1727,DADOS!F:R,13,FALSE))</f>
        <v/>
      </c>
      <c r="BA1727" t="str">
        <f>IF(A1727="","",IF(AY1727="","",IF(AZ1727="","",IF((AZ1727-AY1727)*AX1727*$E1727/$D1727&lt;1,"&lt;1",ROUND((AZ1727-AY1727)*AX1727*$E1727/$D1727,2)))))</f>
        <v/>
      </c>
    </row>
    <row r="1728">
      <c r="B1728" t="str">
        <f>IF(A1728="","",A1728&amp;"/20")</f>
        <v/>
      </c>
      <c r="H1728" t="str">
        <f>IF($A1728="","",VLOOKUP($A1728,DADOS!F:O,3,FALSE))</f>
        <v/>
      </c>
      <c r="I1728" t="str">
        <f>IF(A1728="","",IF(H1728="","",IF((H1728-G1728)*F1728*$E1728/$D1728/1000&lt;0.2,"&lt;0,2",ROUND((H1728-G1728)*F1728*$E1728/$D1728/1000,2))))</f>
        <v/>
      </c>
      <c r="L1728" t="str">
        <f>IF($A1728="","",VLOOKUP($A1728,DADOS!F:O,6,FALSE))</f>
        <v/>
      </c>
      <c r="M1728" t="str">
        <f>IF(A1728="","",IF(L1728="","",IF((L1728-K1728)*J1728*$E1728/$D1728/1000&lt;0.2,"&lt;0,2",ROUND((L1728-K1728)*J1728*$E1728/$D1728/1000,2))))</f>
        <v/>
      </c>
      <c r="P1728" t="str">
        <f>IF($A1728="","",VLOOKUP($A1728,DADOS!F:O,5,FALSE))</f>
        <v/>
      </c>
      <c r="Q1728" t="str">
        <f>IF(A1728="","",IF(P1728="","",IF((P1728-O1728)*N1728*$E1728/$D1728/1000&lt;0.2,"&lt;0,2",ROUND((P1728-O1728)*N1728*$E1728/$D1728/1000,2))))</f>
        <v/>
      </c>
      <c r="T1728" t="str">
        <f>IF($A1728="","",VLOOKUP($A1728,DADOS!F:O,4,FALSE))</f>
        <v/>
      </c>
      <c r="U1728" t="str">
        <f>IF(A1728="","",IF(T1728="","",IF((T1728-S1728)*R1728*$E1728/$D1728/1000&lt;0.2,"&lt;0,2",ROUND((T1728-S1728)*R1728*$E1728/$D1728/1000,2))))</f>
        <v/>
      </c>
      <c r="X1728" t="str">
        <f>IF($A1728="","",VLOOKUP($A1728,DADOS!F:O,9,FALSE))</f>
        <v/>
      </c>
      <c r="Y1728" t="str">
        <f>IF(A1728="","",IF(X1728="","",IF((X1728-W1728)*V1728*$E1728/$D1728&lt;1,"&lt;1",ROUND((X1728-W1728)*V1728*$E1728/$D1728,2))))</f>
        <v/>
      </c>
      <c r="AB1728" t="str">
        <f>IF($A1728="","",VLOOKUP($A1728,DADOS!F:O,7,FALSE))</f>
        <v/>
      </c>
      <c r="AC1728" t="str">
        <f>IF(A1728="","",IF(AB1728="","",IF((AB1728-AA1728)*Z1728*$E1728/$D1728&lt;1,"&lt;1",ROUND((AB1728-AA1728)*Z1728*$E1728/$D1728,2))))</f>
        <v/>
      </c>
      <c r="AF1728" t="str">
        <f>IF($A1728="","",VLOOKUP($A1728,DADOS!F:O,10,FALSE))</f>
        <v/>
      </c>
      <c r="AG1728" t="str">
        <f>IF(A1728="","",IF(AF1728="","",IF((AF1728-AE1728)*AD1728*$E1728/$D1728&lt;1,"&lt;1",ROUND((AF1728-AE1728)*AD1728*$E1728/$D1728,2))))</f>
        <v/>
      </c>
      <c r="AJ1728" t="str">
        <f>IF($A1728="","",VLOOKUP($A1728,DADOS!F:O,8,FALSE))</f>
        <v/>
      </c>
      <c r="AK1728" t="str">
        <f>IF(A1728="","",IF(AJ1728="","",IF((AJ1728-AI1728)*AH1728*$E1728/$D1728&lt;1,"&lt;1",ROUND((AJ1728-AI1728)*AH1728*$E1728/$D1728,2))))</f>
        <v/>
      </c>
      <c r="AN1728" t="str">
        <f>IF($A1728="","",VLOOKUP($A1728,DADOS!F:O,2,FALSE))</f>
        <v/>
      </c>
      <c r="AO1728" t="str">
        <f>IF(A1728="","",IF(AN1728="","",IF((AN1728-AM1728)*AL1728*$E1728/$D1728/1000&lt;0.2,"&lt;0,2",ROUND((AN1728-AM1728)*AL1728*$E1728/$D1728/1000,2))))</f>
        <v/>
      </c>
      <c r="AQ1728">
        <v>0</v>
      </c>
      <c r="AR1728" t="str">
        <f>IF($A1728="","",VLOOKUP($A1728,DADOS!F:P,11,FALSE))</f>
        <v/>
      </c>
      <c r="AS1728" t="str">
        <f>IF(E1728="","",IF(AQ1728="","",IF(AR1728="","",IF((AR1728-AQ1728)*AP1728*$E1728/$D1728&lt;1,"&lt;1",ROUND((AR1728-AQ1728)*AP1728*$E1728/$D1728,2)))))</f>
        <v/>
      </c>
      <c r="AV1728" t="str">
        <f>IF(A1728="","",VLOOKUP(A1728,DADOS!F:R,12,FALSE))</f>
        <v/>
      </c>
      <c r="AW1728" t="str">
        <f>IF(A1728="","",IF(AU1728="","",IF(AV1728="","",IF((AV1728-AU1728)*AT1728*$E1728/$D1728&lt;1,"&lt;1",ROUND((AV1728-AU1728)*AT1728*$E1728/$D1728,2)))))</f>
        <v/>
      </c>
      <c r="AZ1728" t="str">
        <f>IF($A1728="","",VLOOKUP($A1728,DADOS!F:R,13,FALSE))</f>
        <v/>
      </c>
      <c r="BA1728" t="str">
        <f>IF(A1728="","",IF(AY1728="","",IF(AZ1728="","",IF((AZ1728-AY1728)*AX1728*$E1728/$D1728&lt;1,"&lt;1",ROUND((AZ1728-AY1728)*AX1728*$E1728/$D1728,2)))))</f>
        <v/>
      </c>
    </row>
    <row r="1729">
      <c r="B1729" t="str">
        <f>IF(A1729="","",A1729&amp;"/20")</f>
        <v/>
      </c>
      <c r="H1729" t="str">
        <f>IF($A1729="","",VLOOKUP($A1729,DADOS!F:O,3,FALSE))</f>
        <v/>
      </c>
      <c r="I1729" t="str">
        <f>IF(A1729="","",IF(H1729="","",IF((H1729-G1729)*F1729*$E1729/$D1729/1000&lt;0.2,"&lt;0,2",ROUND((H1729-G1729)*F1729*$E1729/$D1729/1000,2))))</f>
        <v/>
      </c>
      <c r="L1729" t="str">
        <f>IF($A1729="","",VLOOKUP($A1729,DADOS!F:O,6,FALSE))</f>
        <v/>
      </c>
      <c r="M1729" t="str">
        <f>IF(A1729="","",IF(L1729="","",IF((L1729-K1729)*J1729*$E1729/$D1729/1000&lt;0.2,"&lt;0,2",ROUND((L1729-K1729)*J1729*$E1729/$D1729/1000,2))))</f>
        <v/>
      </c>
      <c r="P1729" t="str">
        <f>IF($A1729="","",VLOOKUP($A1729,DADOS!F:O,5,FALSE))</f>
        <v/>
      </c>
      <c r="Q1729" t="str">
        <f>IF(A1729="","",IF(P1729="","",IF((P1729-O1729)*N1729*$E1729/$D1729/1000&lt;0.2,"&lt;0,2",ROUND((P1729-O1729)*N1729*$E1729/$D1729/1000,2))))</f>
        <v/>
      </c>
      <c r="T1729" t="str">
        <f>IF($A1729="","",VLOOKUP($A1729,DADOS!F:O,4,FALSE))</f>
        <v/>
      </c>
      <c r="U1729" t="str">
        <f>IF(A1729="","",IF(T1729="","",IF((T1729-S1729)*R1729*$E1729/$D1729/1000&lt;0.2,"&lt;0,2",ROUND((T1729-S1729)*R1729*$E1729/$D1729/1000,2))))</f>
        <v/>
      </c>
      <c r="X1729" t="str">
        <f>IF($A1729="","",VLOOKUP($A1729,DADOS!F:O,9,FALSE))</f>
        <v/>
      </c>
      <c r="Y1729" t="str">
        <f>IF(A1729="","",IF(X1729="","",IF((X1729-W1729)*V1729*$E1729/$D1729&lt;1,"&lt;1",ROUND((X1729-W1729)*V1729*$E1729/$D1729,2))))</f>
        <v/>
      </c>
      <c r="AB1729" t="str">
        <f>IF($A1729="","",VLOOKUP($A1729,DADOS!F:O,7,FALSE))</f>
        <v/>
      </c>
      <c r="AC1729" t="str">
        <f>IF(A1729="","",IF(AB1729="","",IF((AB1729-AA1729)*Z1729*$E1729/$D1729&lt;1,"&lt;1",ROUND((AB1729-AA1729)*Z1729*$E1729/$D1729,2))))</f>
        <v/>
      </c>
      <c r="AF1729" t="str">
        <f>IF($A1729="","",VLOOKUP($A1729,DADOS!F:O,10,FALSE))</f>
        <v/>
      </c>
      <c r="AG1729" t="str">
        <f>IF(A1729="","",IF(AF1729="","",IF((AF1729-AE1729)*AD1729*$E1729/$D1729&lt;1,"&lt;1",ROUND((AF1729-AE1729)*AD1729*$E1729/$D1729,2))))</f>
        <v/>
      </c>
      <c r="AJ1729" t="str">
        <f>IF($A1729="","",VLOOKUP($A1729,DADOS!F:O,8,FALSE))</f>
        <v/>
      </c>
      <c r="AK1729" t="str">
        <f>IF(A1729="","",IF(AJ1729="","",IF((AJ1729-AI1729)*AH1729*$E1729/$D1729&lt;1,"&lt;1",ROUND((AJ1729-AI1729)*AH1729*$E1729/$D1729,2))))</f>
        <v/>
      </c>
      <c r="AN1729" t="str">
        <f>IF($A1729="","",VLOOKUP($A1729,DADOS!F:O,2,FALSE))</f>
        <v/>
      </c>
      <c r="AO1729" t="str">
        <f>IF(A1729="","",IF(AN1729="","",IF((AN1729-AM1729)*AL1729*$E1729/$D1729/1000&lt;0.2,"&lt;0,2",ROUND((AN1729-AM1729)*AL1729*$E1729/$D1729/1000,2))))</f>
        <v/>
      </c>
      <c r="AQ1729">
        <v>0</v>
      </c>
      <c r="AR1729" t="str">
        <f>IF($A1729="","",VLOOKUP($A1729,DADOS!F:P,11,FALSE))</f>
        <v/>
      </c>
      <c r="AS1729" t="str">
        <f>IF(E1729="","",IF(AQ1729="","",IF(AR1729="","",IF((AR1729-AQ1729)*AP1729*$E1729/$D1729&lt;1,"&lt;1",ROUND((AR1729-AQ1729)*AP1729*$E1729/$D1729,2)))))</f>
        <v/>
      </c>
      <c r="AV1729" t="str">
        <f>IF(A1729="","",VLOOKUP(A1729,DADOS!F:R,12,FALSE))</f>
        <v/>
      </c>
      <c r="AW1729" t="str">
        <f>IF(A1729="","",IF(AU1729="","",IF(AV1729="","",IF((AV1729-AU1729)*AT1729*$E1729/$D1729&lt;1,"&lt;1",ROUND((AV1729-AU1729)*AT1729*$E1729/$D1729,2)))))</f>
        <v/>
      </c>
      <c r="AZ1729" t="str">
        <f>IF($A1729="","",VLOOKUP($A1729,DADOS!F:R,13,FALSE))</f>
        <v/>
      </c>
      <c r="BA1729" t="str">
        <f>IF(A1729="","",IF(AY1729="","",IF(AZ1729="","",IF((AZ1729-AY1729)*AX1729*$E1729/$D1729&lt;1,"&lt;1",ROUND((AZ1729-AY1729)*AX1729*$E1729/$D1729,2)))))</f>
        <v/>
      </c>
    </row>
    <row r="1730">
      <c r="B1730" t="str">
        <f>IF(A1730="","",A1730&amp;"/20")</f>
        <v/>
      </c>
      <c r="H1730" t="str">
        <f>IF($A1730="","",VLOOKUP($A1730,DADOS!F:O,3,FALSE))</f>
        <v/>
      </c>
      <c r="I1730" t="str">
        <f>IF(A1730="","",IF(H1730="","",IF((H1730-G1730)*F1730*$E1730/$D1730/1000&lt;0.2,"&lt;0,2",ROUND((H1730-G1730)*F1730*$E1730/$D1730/1000,2))))</f>
        <v/>
      </c>
      <c r="L1730" t="str">
        <f>IF($A1730="","",VLOOKUP($A1730,DADOS!F:O,6,FALSE))</f>
        <v/>
      </c>
      <c r="M1730" t="str">
        <f>IF(A1730="","",IF(L1730="","",IF((L1730-K1730)*J1730*$E1730/$D1730/1000&lt;0.2,"&lt;0,2",ROUND((L1730-K1730)*J1730*$E1730/$D1730/1000,2))))</f>
        <v/>
      </c>
      <c r="P1730" t="str">
        <f>IF($A1730="","",VLOOKUP($A1730,DADOS!F:O,5,FALSE))</f>
        <v/>
      </c>
      <c r="Q1730" t="str">
        <f>IF(A1730="","",IF(P1730="","",IF((P1730-O1730)*N1730*$E1730/$D1730/1000&lt;0.2,"&lt;0,2",ROUND((P1730-O1730)*N1730*$E1730/$D1730/1000,2))))</f>
        <v/>
      </c>
      <c r="T1730" t="str">
        <f>IF($A1730="","",VLOOKUP($A1730,DADOS!F:O,4,FALSE))</f>
        <v/>
      </c>
      <c r="U1730" t="str">
        <f>IF(A1730="","",IF(T1730="","",IF((T1730-S1730)*R1730*$E1730/$D1730/1000&lt;0.2,"&lt;0,2",ROUND((T1730-S1730)*R1730*$E1730/$D1730/1000,2))))</f>
        <v/>
      </c>
      <c r="X1730" t="str">
        <f>IF($A1730="","",VLOOKUP($A1730,DADOS!F:O,9,FALSE))</f>
        <v/>
      </c>
      <c r="Y1730" t="str">
        <f>IF(A1730="","",IF(X1730="","",IF((X1730-W1730)*V1730*$E1730/$D1730&lt;1,"&lt;1",ROUND((X1730-W1730)*V1730*$E1730/$D1730,2))))</f>
        <v/>
      </c>
      <c r="AB1730" t="str">
        <f>IF($A1730="","",VLOOKUP($A1730,DADOS!F:O,7,FALSE))</f>
        <v/>
      </c>
      <c r="AC1730" t="str">
        <f>IF(A1730="","",IF(AB1730="","",IF((AB1730-AA1730)*Z1730*$E1730/$D1730&lt;1,"&lt;1",ROUND((AB1730-AA1730)*Z1730*$E1730/$D1730,2))))</f>
        <v/>
      </c>
      <c r="AF1730" t="str">
        <f>IF($A1730="","",VLOOKUP($A1730,DADOS!F:O,10,FALSE))</f>
        <v/>
      </c>
      <c r="AG1730" t="str">
        <f>IF(A1730="","",IF(AF1730="","",IF((AF1730-AE1730)*AD1730*$E1730/$D1730&lt;1,"&lt;1",ROUND((AF1730-AE1730)*AD1730*$E1730/$D1730,2))))</f>
        <v/>
      </c>
      <c r="AJ1730" t="str">
        <f>IF($A1730="","",VLOOKUP($A1730,DADOS!F:O,8,FALSE))</f>
        <v/>
      </c>
      <c r="AK1730" t="str">
        <f>IF(A1730="","",IF(AJ1730="","",IF((AJ1730-AI1730)*AH1730*$E1730/$D1730&lt;1,"&lt;1",ROUND((AJ1730-AI1730)*AH1730*$E1730/$D1730,2))))</f>
        <v/>
      </c>
      <c r="AN1730" t="str">
        <f>IF($A1730="","",VLOOKUP($A1730,DADOS!F:O,2,FALSE))</f>
        <v/>
      </c>
      <c r="AO1730" t="str">
        <f>IF(A1730="","",IF(AN1730="","",IF((AN1730-AM1730)*AL1730*$E1730/$D1730/1000&lt;0.2,"&lt;0,2",ROUND((AN1730-AM1730)*AL1730*$E1730/$D1730/1000,2))))</f>
        <v/>
      </c>
      <c r="AQ1730">
        <v>0</v>
      </c>
      <c r="AR1730" t="str">
        <f>IF($A1730="","",VLOOKUP($A1730,DADOS!F:P,11,FALSE))</f>
        <v/>
      </c>
      <c r="AS1730" t="str">
        <f>IF(E1730="","",IF(AQ1730="","",IF(AR1730="","",IF((AR1730-AQ1730)*AP1730*$E1730/$D1730&lt;1,"&lt;1",ROUND((AR1730-AQ1730)*AP1730*$E1730/$D1730,2)))))</f>
        <v/>
      </c>
      <c r="AV1730" t="str">
        <f>IF(A1730="","",VLOOKUP(A1730,DADOS!F:R,12,FALSE))</f>
        <v/>
      </c>
      <c r="AW1730" t="str">
        <f>IF(A1730="","",IF(AU1730="","",IF(AV1730="","",IF((AV1730-AU1730)*AT1730*$E1730/$D1730&lt;1,"&lt;1",ROUND((AV1730-AU1730)*AT1730*$E1730/$D1730,2)))))</f>
        <v/>
      </c>
      <c r="AZ1730" t="str">
        <f>IF($A1730="","",VLOOKUP($A1730,DADOS!F:R,13,FALSE))</f>
        <v/>
      </c>
      <c r="BA1730" t="str">
        <f>IF(A1730="","",IF(AY1730="","",IF(AZ1730="","",IF((AZ1730-AY1730)*AX1730*$E1730/$D1730&lt;1,"&lt;1",ROUND((AZ1730-AY1730)*AX1730*$E1730/$D1730,2)))))</f>
        <v/>
      </c>
    </row>
    <row r="1731">
      <c r="B1731" t="str">
        <f>IF(A1731="","",A1731&amp;"/20")</f>
        <v/>
      </c>
      <c r="H1731" t="str">
        <f>IF($A1731="","",VLOOKUP($A1731,DADOS!F:O,3,FALSE))</f>
        <v/>
      </c>
      <c r="I1731" t="str">
        <f>IF(A1731="","",IF(H1731="","",IF((H1731-G1731)*F1731*$E1731/$D1731/1000&lt;0.2,"&lt;0,2",ROUND((H1731-G1731)*F1731*$E1731/$D1731/1000,2))))</f>
        <v/>
      </c>
      <c r="L1731" t="str">
        <f>IF($A1731="","",VLOOKUP($A1731,DADOS!F:O,6,FALSE))</f>
        <v/>
      </c>
      <c r="M1731" t="str">
        <f>IF(A1731="","",IF(L1731="","",IF((L1731-K1731)*J1731*$E1731/$D1731/1000&lt;0.2,"&lt;0,2",ROUND((L1731-K1731)*J1731*$E1731/$D1731/1000,2))))</f>
        <v/>
      </c>
      <c r="P1731" t="str">
        <f>IF($A1731="","",VLOOKUP($A1731,DADOS!F:O,5,FALSE))</f>
        <v/>
      </c>
      <c r="Q1731" t="str">
        <f>IF(A1731="","",IF(P1731="","",IF((P1731-O1731)*N1731*$E1731/$D1731/1000&lt;0.2,"&lt;0,2",ROUND((P1731-O1731)*N1731*$E1731/$D1731/1000,2))))</f>
        <v/>
      </c>
      <c r="T1731" t="str">
        <f>IF($A1731="","",VLOOKUP($A1731,DADOS!F:O,4,FALSE))</f>
        <v/>
      </c>
      <c r="U1731" t="str">
        <f>IF(A1731="","",IF(T1731="","",IF((T1731-S1731)*R1731*$E1731/$D1731/1000&lt;0.2,"&lt;0,2",ROUND((T1731-S1731)*R1731*$E1731/$D1731/1000,2))))</f>
        <v/>
      </c>
      <c r="X1731" t="str">
        <f>IF($A1731="","",VLOOKUP($A1731,DADOS!F:O,9,FALSE))</f>
        <v/>
      </c>
      <c r="Y1731" t="str">
        <f>IF(A1731="","",IF(X1731="","",IF((X1731-W1731)*V1731*$E1731/$D1731&lt;1,"&lt;1",ROUND((X1731-W1731)*V1731*$E1731/$D1731,2))))</f>
        <v/>
      </c>
      <c r="AB1731" t="str">
        <f>IF($A1731="","",VLOOKUP($A1731,DADOS!F:O,7,FALSE))</f>
        <v/>
      </c>
      <c r="AC1731" t="str">
        <f>IF(A1731="","",IF(AB1731="","",IF((AB1731-AA1731)*Z1731*$E1731/$D1731&lt;1,"&lt;1",ROUND((AB1731-AA1731)*Z1731*$E1731/$D1731,2))))</f>
        <v/>
      </c>
      <c r="AF1731" t="str">
        <f>IF($A1731="","",VLOOKUP($A1731,DADOS!F:O,10,FALSE))</f>
        <v/>
      </c>
      <c r="AG1731" t="str">
        <f>IF(A1731="","",IF(AF1731="","",IF((AF1731-AE1731)*AD1731*$E1731/$D1731&lt;1,"&lt;1",ROUND((AF1731-AE1731)*AD1731*$E1731/$D1731,2))))</f>
        <v/>
      </c>
      <c r="AJ1731" t="str">
        <f>IF($A1731="","",VLOOKUP($A1731,DADOS!F:O,8,FALSE))</f>
        <v/>
      </c>
      <c r="AK1731" t="str">
        <f>IF(A1731="","",IF(AJ1731="","",IF((AJ1731-AI1731)*AH1731*$E1731/$D1731&lt;1,"&lt;1",ROUND((AJ1731-AI1731)*AH1731*$E1731/$D1731,2))))</f>
        <v/>
      </c>
      <c r="AN1731" t="str">
        <f>IF($A1731="","",VLOOKUP($A1731,DADOS!F:O,2,FALSE))</f>
        <v/>
      </c>
      <c r="AO1731" t="str">
        <f>IF(A1731="","",IF(AN1731="","",IF((AN1731-AM1731)*AL1731*$E1731/$D1731/1000&lt;0.2,"&lt;0,2",ROUND((AN1731-AM1731)*AL1731*$E1731/$D1731/1000,2))))</f>
        <v/>
      </c>
      <c r="AQ1731">
        <v>0</v>
      </c>
      <c r="AR1731" t="str">
        <f>IF($A1731="","",VLOOKUP($A1731,DADOS!F:P,11,FALSE))</f>
        <v/>
      </c>
      <c r="AS1731" t="str">
        <f>IF(E1731="","",IF(AQ1731="","",IF(AR1731="","",IF((AR1731-AQ1731)*AP1731*$E1731/$D1731&lt;1,"&lt;1",ROUND((AR1731-AQ1731)*AP1731*$E1731/$D1731,2)))))</f>
        <v/>
      </c>
      <c r="AV1731" t="str">
        <f>IF(A1731="","",VLOOKUP(A1731,DADOS!F:R,12,FALSE))</f>
        <v/>
      </c>
      <c r="AW1731" t="str">
        <f>IF(A1731="","",IF(AU1731="","",IF(AV1731="","",IF((AV1731-AU1731)*AT1731*$E1731/$D1731&lt;1,"&lt;1",ROUND((AV1731-AU1731)*AT1731*$E1731/$D1731,2)))))</f>
        <v/>
      </c>
      <c r="AZ1731" t="str">
        <f>IF($A1731="","",VLOOKUP($A1731,DADOS!F:R,13,FALSE))</f>
        <v/>
      </c>
      <c r="BA1731" t="str">
        <f>IF(A1731="","",IF(AY1731="","",IF(AZ1731="","",IF((AZ1731-AY1731)*AX1731*$E1731/$D1731&lt;1,"&lt;1",ROUND((AZ1731-AY1731)*AX1731*$E1731/$D1731,2)))))</f>
        <v/>
      </c>
    </row>
    <row r="1732">
      <c r="B1732" t="str">
        <f>IF(A1732="","",A1732&amp;"/20")</f>
        <v/>
      </c>
      <c r="H1732" t="str">
        <f>IF($A1732="","",VLOOKUP($A1732,DADOS!F:O,3,FALSE))</f>
        <v/>
      </c>
      <c r="I1732" t="str">
        <f>IF(A1732="","",IF(H1732="","",IF((H1732-G1732)*F1732*$E1732/$D1732/1000&lt;0.2,"&lt;0,2",ROUND((H1732-G1732)*F1732*$E1732/$D1732/1000,2))))</f>
        <v/>
      </c>
      <c r="L1732" t="str">
        <f>IF($A1732="","",VLOOKUP($A1732,DADOS!F:O,6,FALSE))</f>
        <v/>
      </c>
      <c r="M1732" t="str">
        <f>IF(A1732="","",IF(L1732="","",IF((L1732-K1732)*J1732*$E1732/$D1732/1000&lt;0.2,"&lt;0,2",ROUND((L1732-K1732)*J1732*$E1732/$D1732/1000,2))))</f>
        <v/>
      </c>
      <c r="P1732" t="str">
        <f>IF($A1732="","",VLOOKUP($A1732,DADOS!F:O,5,FALSE))</f>
        <v/>
      </c>
      <c r="Q1732" t="str">
        <f>IF(A1732="","",IF(P1732="","",IF((P1732-O1732)*N1732*$E1732/$D1732/1000&lt;0.2,"&lt;0,2",ROUND((P1732-O1732)*N1732*$E1732/$D1732/1000,2))))</f>
        <v/>
      </c>
      <c r="T1732" t="str">
        <f>IF($A1732="","",VLOOKUP($A1732,DADOS!F:O,4,FALSE))</f>
        <v/>
      </c>
      <c r="U1732" t="str">
        <f>IF(A1732="","",IF(T1732="","",IF((T1732-S1732)*R1732*$E1732/$D1732/1000&lt;0.2,"&lt;0,2",ROUND((T1732-S1732)*R1732*$E1732/$D1732/1000,2))))</f>
        <v/>
      </c>
      <c r="X1732" t="str">
        <f>IF($A1732="","",VLOOKUP($A1732,DADOS!F:O,9,FALSE))</f>
        <v/>
      </c>
      <c r="Y1732" t="str">
        <f>IF(A1732="","",IF(X1732="","",IF((X1732-W1732)*V1732*$E1732/$D1732&lt;1,"&lt;1",ROUND((X1732-W1732)*V1732*$E1732/$D1732,2))))</f>
        <v/>
      </c>
      <c r="AB1732" t="str">
        <f>IF($A1732="","",VLOOKUP($A1732,DADOS!F:O,7,FALSE))</f>
        <v/>
      </c>
      <c r="AC1732" t="str">
        <f>IF(A1732="","",IF(AB1732="","",IF((AB1732-AA1732)*Z1732*$E1732/$D1732&lt;1,"&lt;1",ROUND((AB1732-AA1732)*Z1732*$E1732/$D1732,2))))</f>
        <v/>
      </c>
      <c r="AF1732" t="str">
        <f>IF($A1732="","",VLOOKUP($A1732,DADOS!F:O,10,FALSE))</f>
        <v/>
      </c>
      <c r="AG1732" t="str">
        <f>IF(A1732="","",IF(AF1732="","",IF((AF1732-AE1732)*AD1732*$E1732/$D1732&lt;1,"&lt;1",ROUND((AF1732-AE1732)*AD1732*$E1732/$D1732,2))))</f>
        <v/>
      </c>
      <c r="AJ1732" t="str">
        <f>IF($A1732="","",VLOOKUP($A1732,DADOS!F:O,8,FALSE))</f>
        <v/>
      </c>
      <c r="AK1732" t="str">
        <f>IF(A1732="","",IF(AJ1732="","",IF((AJ1732-AI1732)*AH1732*$E1732/$D1732&lt;1,"&lt;1",ROUND((AJ1732-AI1732)*AH1732*$E1732/$D1732,2))))</f>
        <v/>
      </c>
      <c r="AN1732" t="str">
        <f>IF($A1732="","",VLOOKUP($A1732,DADOS!F:O,2,FALSE))</f>
        <v/>
      </c>
      <c r="AO1732" t="str">
        <f>IF(A1732="","",IF(AN1732="","",IF((AN1732-AM1732)*AL1732*$E1732/$D1732/1000&lt;0.2,"&lt;0,2",ROUND((AN1732-AM1732)*AL1732*$E1732/$D1732/1000,2))))</f>
        <v/>
      </c>
      <c r="AQ1732">
        <v>0</v>
      </c>
      <c r="AR1732" t="str">
        <f>IF($A1732="","",VLOOKUP($A1732,DADOS!F:P,11,FALSE))</f>
        <v/>
      </c>
      <c r="AS1732" t="str">
        <f>IF(E1732="","",IF(AQ1732="","",IF(AR1732="","",IF((AR1732-AQ1732)*AP1732*$E1732/$D1732&lt;1,"&lt;1",ROUND((AR1732-AQ1732)*AP1732*$E1732/$D1732,2)))))</f>
        <v/>
      </c>
      <c r="AV1732" t="str">
        <f>IF(A1732="","",VLOOKUP(A1732,DADOS!F:R,12,FALSE))</f>
        <v/>
      </c>
      <c r="AW1732" t="str">
        <f>IF(A1732="","",IF(AU1732="","",IF(AV1732="","",IF((AV1732-AU1732)*AT1732*$E1732/$D1732&lt;1,"&lt;1",ROUND((AV1732-AU1732)*AT1732*$E1732/$D1732,2)))))</f>
        <v/>
      </c>
      <c r="AZ1732" t="str">
        <f>IF($A1732="","",VLOOKUP($A1732,DADOS!F:R,13,FALSE))</f>
        <v/>
      </c>
      <c r="BA1732" t="str">
        <f>IF(A1732="","",IF(AY1732="","",IF(AZ1732="","",IF((AZ1732-AY1732)*AX1732*$E1732/$D1732&lt;1,"&lt;1",ROUND((AZ1732-AY1732)*AX1732*$E1732/$D1732,2)))))</f>
        <v/>
      </c>
    </row>
    <row r="1733">
      <c r="B1733" t="str">
        <f>IF(A1733="","",A1733&amp;"/20")</f>
        <v/>
      </c>
      <c r="H1733" t="str">
        <f>IF($A1733="","",VLOOKUP($A1733,DADOS!F:O,3,FALSE))</f>
        <v/>
      </c>
      <c r="I1733" t="str">
        <f>IF(A1733="","",IF(H1733="","",IF((H1733-G1733)*F1733*$E1733/$D1733/1000&lt;0.2,"&lt;0,2",ROUND((H1733-G1733)*F1733*$E1733/$D1733/1000,2))))</f>
        <v/>
      </c>
      <c r="L1733" t="str">
        <f>IF($A1733="","",VLOOKUP($A1733,DADOS!F:O,6,FALSE))</f>
        <v/>
      </c>
      <c r="M1733" t="str">
        <f>IF(A1733="","",IF(L1733="","",IF((L1733-K1733)*J1733*$E1733/$D1733/1000&lt;0.2,"&lt;0,2",ROUND((L1733-K1733)*J1733*$E1733/$D1733/1000,2))))</f>
        <v/>
      </c>
      <c r="P1733" t="str">
        <f>IF($A1733="","",VLOOKUP($A1733,DADOS!F:O,5,FALSE))</f>
        <v/>
      </c>
      <c r="Q1733" t="str">
        <f>IF(A1733="","",IF(P1733="","",IF((P1733-O1733)*N1733*$E1733/$D1733/1000&lt;0.2,"&lt;0,2",ROUND((P1733-O1733)*N1733*$E1733/$D1733/1000,2))))</f>
        <v/>
      </c>
      <c r="T1733" t="str">
        <f>IF($A1733="","",VLOOKUP($A1733,DADOS!F:O,4,FALSE))</f>
        <v/>
      </c>
      <c r="U1733" t="str">
        <f>IF(A1733="","",IF(T1733="","",IF((T1733-S1733)*R1733*$E1733/$D1733/1000&lt;0.2,"&lt;0,2",ROUND((T1733-S1733)*R1733*$E1733/$D1733/1000,2))))</f>
        <v/>
      </c>
      <c r="X1733" t="str">
        <f>IF($A1733="","",VLOOKUP($A1733,DADOS!F:O,9,FALSE))</f>
        <v/>
      </c>
      <c r="Y1733" t="str">
        <f>IF(A1733="","",IF(X1733="","",IF((X1733-W1733)*V1733*$E1733/$D1733&lt;1,"&lt;1",ROUND((X1733-W1733)*V1733*$E1733/$D1733,2))))</f>
        <v/>
      </c>
      <c r="AB1733" t="str">
        <f>IF($A1733="","",VLOOKUP($A1733,DADOS!F:O,7,FALSE))</f>
        <v/>
      </c>
      <c r="AC1733" t="str">
        <f>IF(A1733="","",IF(AB1733="","",IF((AB1733-AA1733)*Z1733*$E1733/$D1733&lt;1,"&lt;1",ROUND((AB1733-AA1733)*Z1733*$E1733/$D1733,2))))</f>
        <v/>
      </c>
      <c r="AF1733" t="str">
        <f>IF($A1733="","",VLOOKUP($A1733,DADOS!F:O,10,FALSE))</f>
        <v/>
      </c>
      <c r="AG1733" t="str">
        <f>IF(A1733="","",IF(AF1733="","",IF((AF1733-AE1733)*AD1733*$E1733/$D1733&lt;1,"&lt;1",ROUND((AF1733-AE1733)*AD1733*$E1733/$D1733,2))))</f>
        <v/>
      </c>
      <c r="AJ1733" t="str">
        <f>IF($A1733="","",VLOOKUP($A1733,DADOS!F:O,8,FALSE))</f>
        <v/>
      </c>
      <c r="AK1733" t="str">
        <f>IF(A1733="","",IF(AJ1733="","",IF((AJ1733-AI1733)*AH1733*$E1733/$D1733&lt;1,"&lt;1",ROUND((AJ1733-AI1733)*AH1733*$E1733/$D1733,2))))</f>
        <v/>
      </c>
      <c r="AN1733" t="str">
        <f>IF($A1733="","",VLOOKUP($A1733,DADOS!F:O,2,FALSE))</f>
        <v/>
      </c>
      <c r="AO1733" t="str">
        <f>IF(A1733="","",IF(AN1733="","",IF((AN1733-AM1733)*AL1733*$E1733/$D1733/1000&lt;0.2,"&lt;0,2",ROUND((AN1733-AM1733)*AL1733*$E1733/$D1733/1000,2))))</f>
        <v/>
      </c>
      <c r="AQ1733">
        <v>0</v>
      </c>
      <c r="AR1733" t="str">
        <f>IF($A1733="","",VLOOKUP($A1733,DADOS!F:P,11,FALSE))</f>
        <v/>
      </c>
      <c r="AS1733" t="str">
        <f>IF(E1733="","",IF(AQ1733="","",IF(AR1733="","",IF((AR1733-AQ1733)*AP1733*$E1733/$D1733&lt;1,"&lt;1",ROUND((AR1733-AQ1733)*AP1733*$E1733/$D1733,2)))))</f>
        <v/>
      </c>
      <c r="AV1733" t="str">
        <f>IF(A1733="","",VLOOKUP(A1733,DADOS!F:R,12,FALSE))</f>
        <v/>
      </c>
      <c r="AW1733" t="str">
        <f>IF(A1733="","",IF(AU1733="","",IF(AV1733="","",IF((AV1733-AU1733)*AT1733*$E1733/$D1733&lt;1,"&lt;1",ROUND((AV1733-AU1733)*AT1733*$E1733/$D1733,2)))))</f>
        <v/>
      </c>
      <c r="AZ1733" t="str">
        <f>IF($A1733="","",VLOOKUP($A1733,DADOS!F:R,13,FALSE))</f>
        <v/>
      </c>
      <c r="BA1733" t="str">
        <f>IF(A1733="","",IF(AY1733="","",IF(AZ1733="","",IF((AZ1733-AY1733)*AX1733*$E1733/$D1733&lt;1,"&lt;1",ROUND((AZ1733-AY1733)*AX1733*$E1733/$D1733,2)))))</f>
        <v/>
      </c>
    </row>
    <row r="1734">
      <c r="B1734" t="str">
        <f>IF(A1734="","",A1734&amp;"/20")</f>
        <v/>
      </c>
      <c r="H1734" t="str">
        <f>IF($A1734="","",VLOOKUP($A1734,DADOS!F:O,3,FALSE))</f>
        <v/>
      </c>
      <c r="I1734" t="str">
        <f>IF(A1734="","",IF(H1734="","",IF((H1734-G1734)*F1734*$E1734/$D1734/1000&lt;0.2,"&lt;0,2",ROUND((H1734-G1734)*F1734*$E1734/$D1734/1000,2))))</f>
        <v/>
      </c>
      <c r="L1734" t="str">
        <f>IF($A1734="","",VLOOKUP($A1734,DADOS!F:O,6,FALSE))</f>
        <v/>
      </c>
      <c r="M1734" t="str">
        <f>IF(A1734="","",IF(L1734="","",IF((L1734-K1734)*J1734*$E1734/$D1734/1000&lt;0.2,"&lt;0,2",ROUND((L1734-K1734)*J1734*$E1734/$D1734/1000,2))))</f>
        <v/>
      </c>
      <c r="P1734" t="str">
        <f>IF($A1734="","",VLOOKUP($A1734,DADOS!F:O,5,FALSE))</f>
        <v/>
      </c>
      <c r="Q1734" t="str">
        <f>IF(A1734="","",IF(P1734="","",IF((P1734-O1734)*N1734*$E1734/$D1734/1000&lt;0.2,"&lt;0,2",ROUND((P1734-O1734)*N1734*$E1734/$D1734/1000,2))))</f>
        <v/>
      </c>
      <c r="T1734" t="str">
        <f>IF($A1734="","",VLOOKUP($A1734,DADOS!F:O,4,FALSE))</f>
        <v/>
      </c>
      <c r="U1734" t="str">
        <f>IF(A1734="","",IF(T1734="","",IF((T1734-S1734)*R1734*$E1734/$D1734/1000&lt;0.2,"&lt;0,2",ROUND((T1734-S1734)*R1734*$E1734/$D1734/1000,2))))</f>
        <v/>
      </c>
      <c r="X1734" t="str">
        <f>IF($A1734="","",VLOOKUP($A1734,DADOS!F:O,9,FALSE))</f>
        <v/>
      </c>
      <c r="Y1734" t="str">
        <f>IF(A1734="","",IF(X1734="","",IF((X1734-W1734)*V1734*$E1734/$D1734&lt;1,"&lt;1",ROUND((X1734-W1734)*V1734*$E1734/$D1734,2))))</f>
        <v/>
      </c>
      <c r="AB1734" t="str">
        <f>IF($A1734="","",VLOOKUP($A1734,DADOS!F:O,7,FALSE))</f>
        <v/>
      </c>
      <c r="AC1734" t="str">
        <f>IF(A1734="","",IF(AB1734="","",IF((AB1734-AA1734)*Z1734*$E1734/$D1734&lt;1,"&lt;1",ROUND((AB1734-AA1734)*Z1734*$E1734/$D1734,2))))</f>
        <v/>
      </c>
      <c r="AF1734" t="str">
        <f>IF($A1734="","",VLOOKUP($A1734,DADOS!F:O,10,FALSE))</f>
        <v/>
      </c>
      <c r="AG1734" t="str">
        <f>IF(A1734="","",IF(AF1734="","",IF((AF1734-AE1734)*AD1734*$E1734/$D1734&lt;1,"&lt;1",ROUND((AF1734-AE1734)*AD1734*$E1734/$D1734,2))))</f>
        <v/>
      </c>
      <c r="AJ1734" t="str">
        <f>IF($A1734="","",VLOOKUP($A1734,DADOS!F:O,8,FALSE))</f>
        <v/>
      </c>
      <c r="AK1734" t="str">
        <f>IF(A1734="","",IF(AJ1734="","",IF((AJ1734-AI1734)*AH1734*$E1734/$D1734&lt;1,"&lt;1",ROUND((AJ1734-AI1734)*AH1734*$E1734/$D1734,2))))</f>
        <v/>
      </c>
      <c r="AN1734" t="str">
        <f>IF($A1734="","",VLOOKUP($A1734,DADOS!F:O,2,FALSE))</f>
        <v/>
      </c>
      <c r="AO1734" t="str">
        <f>IF(A1734="","",IF(AN1734="","",IF((AN1734-AM1734)*AL1734*$E1734/$D1734/1000&lt;0.2,"&lt;0,2",ROUND((AN1734-AM1734)*AL1734*$E1734/$D1734/1000,2))))</f>
        <v/>
      </c>
      <c r="AQ1734">
        <v>0</v>
      </c>
      <c r="AR1734" t="str">
        <f>IF($A1734="","",VLOOKUP($A1734,DADOS!F:P,11,FALSE))</f>
        <v/>
      </c>
      <c r="AS1734" t="str">
        <f>IF(E1734="","",IF(AQ1734="","",IF(AR1734="","",IF((AR1734-AQ1734)*AP1734*$E1734/$D1734&lt;1,"&lt;1",ROUND((AR1734-AQ1734)*AP1734*$E1734/$D1734,2)))))</f>
        <v/>
      </c>
      <c r="AV1734" t="str">
        <f>IF(A1734="","",VLOOKUP(A1734,DADOS!F:R,12,FALSE))</f>
        <v/>
      </c>
      <c r="AW1734" t="str">
        <f>IF(A1734="","",IF(AU1734="","",IF(AV1734="","",IF((AV1734-AU1734)*AT1734*$E1734/$D1734&lt;1,"&lt;1",ROUND((AV1734-AU1734)*AT1734*$E1734/$D1734,2)))))</f>
        <v/>
      </c>
      <c r="AZ1734" t="str">
        <f>IF($A1734="","",VLOOKUP($A1734,DADOS!F:R,13,FALSE))</f>
        <v/>
      </c>
      <c r="BA1734" t="str">
        <f>IF(A1734="","",IF(AY1734="","",IF(AZ1734="","",IF((AZ1734-AY1734)*AX1734*$E1734/$D1734&lt;1,"&lt;1",ROUND((AZ1734-AY1734)*AX1734*$E1734/$D1734,2)))))</f>
        <v/>
      </c>
    </row>
    <row r="1735">
      <c r="B1735" t="str">
        <f>IF(A1735="","",A1735&amp;"/20")</f>
        <v/>
      </c>
      <c r="H1735" t="str">
        <f>IF($A1735="","",VLOOKUP($A1735,DADOS!F:O,3,FALSE))</f>
        <v/>
      </c>
      <c r="I1735" t="str">
        <f>IF(A1735="","",IF(H1735="","",IF((H1735-G1735)*F1735*$E1735/$D1735/1000&lt;0.2,"&lt;0,2",ROUND((H1735-G1735)*F1735*$E1735/$D1735/1000,2))))</f>
        <v/>
      </c>
      <c r="L1735" t="str">
        <f>IF($A1735="","",VLOOKUP($A1735,DADOS!F:O,6,FALSE))</f>
        <v/>
      </c>
      <c r="M1735" t="str">
        <f>IF(A1735="","",IF(L1735="","",IF((L1735-K1735)*J1735*$E1735/$D1735/1000&lt;0.2,"&lt;0,2",ROUND((L1735-K1735)*J1735*$E1735/$D1735/1000,2))))</f>
        <v/>
      </c>
      <c r="P1735" t="str">
        <f>IF($A1735="","",VLOOKUP($A1735,DADOS!F:O,5,FALSE))</f>
        <v/>
      </c>
      <c r="Q1735" t="str">
        <f>IF(A1735="","",IF(P1735="","",IF((P1735-O1735)*N1735*$E1735/$D1735/1000&lt;0.2,"&lt;0,2",ROUND((P1735-O1735)*N1735*$E1735/$D1735/1000,2))))</f>
        <v/>
      </c>
      <c r="T1735" t="str">
        <f>IF($A1735="","",VLOOKUP($A1735,DADOS!F:O,4,FALSE))</f>
        <v/>
      </c>
      <c r="U1735" t="str">
        <f>IF(A1735="","",IF(T1735="","",IF((T1735-S1735)*R1735*$E1735/$D1735/1000&lt;0.2,"&lt;0,2",ROUND((T1735-S1735)*R1735*$E1735/$D1735/1000,2))))</f>
        <v/>
      </c>
      <c r="X1735" t="str">
        <f>IF($A1735="","",VLOOKUP($A1735,DADOS!F:O,9,FALSE))</f>
        <v/>
      </c>
      <c r="Y1735" t="str">
        <f>IF(A1735="","",IF(X1735="","",IF((X1735-W1735)*V1735*$E1735/$D1735&lt;1,"&lt;1",ROUND((X1735-W1735)*V1735*$E1735/$D1735,2))))</f>
        <v/>
      </c>
      <c r="AB1735" t="str">
        <f>IF($A1735="","",VLOOKUP($A1735,DADOS!F:O,7,FALSE))</f>
        <v/>
      </c>
      <c r="AC1735" t="str">
        <f>IF(A1735="","",IF(AB1735="","",IF((AB1735-AA1735)*Z1735*$E1735/$D1735&lt;1,"&lt;1",ROUND((AB1735-AA1735)*Z1735*$E1735/$D1735,2))))</f>
        <v/>
      </c>
      <c r="AF1735" t="str">
        <f>IF($A1735="","",VLOOKUP($A1735,DADOS!F:O,10,FALSE))</f>
        <v/>
      </c>
      <c r="AG1735" t="str">
        <f>IF(A1735="","",IF(AF1735="","",IF((AF1735-AE1735)*AD1735*$E1735/$D1735&lt;1,"&lt;1",ROUND((AF1735-AE1735)*AD1735*$E1735/$D1735,2))))</f>
        <v/>
      </c>
      <c r="AJ1735" t="str">
        <f>IF($A1735="","",VLOOKUP($A1735,DADOS!F:O,8,FALSE))</f>
        <v/>
      </c>
      <c r="AK1735" t="str">
        <f>IF(A1735="","",IF(AJ1735="","",IF((AJ1735-AI1735)*AH1735*$E1735/$D1735&lt;1,"&lt;1",ROUND((AJ1735-AI1735)*AH1735*$E1735/$D1735,2))))</f>
        <v/>
      </c>
      <c r="AN1735" t="str">
        <f>IF($A1735="","",VLOOKUP($A1735,DADOS!F:O,2,FALSE))</f>
        <v/>
      </c>
      <c r="AO1735" t="str">
        <f>IF(A1735="","",IF(AN1735="","",IF((AN1735-AM1735)*AL1735*$E1735/$D1735/1000&lt;0.2,"&lt;0,2",ROUND((AN1735-AM1735)*AL1735*$E1735/$D1735/1000,2))))</f>
        <v/>
      </c>
      <c r="AQ1735">
        <v>0</v>
      </c>
      <c r="AR1735" t="str">
        <f>IF($A1735="","",VLOOKUP($A1735,DADOS!F:P,11,FALSE))</f>
        <v/>
      </c>
      <c r="AS1735" t="str">
        <f>IF(E1735="","",IF(AQ1735="","",IF(AR1735="","",IF((AR1735-AQ1735)*AP1735*$E1735/$D1735&lt;1,"&lt;1",ROUND((AR1735-AQ1735)*AP1735*$E1735/$D1735,2)))))</f>
        <v/>
      </c>
      <c r="AV1735" t="str">
        <f>IF(A1735="","",VLOOKUP(A1735,DADOS!F:R,12,FALSE))</f>
        <v/>
      </c>
      <c r="AW1735" t="str">
        <f>IF(A1735="","",IF(AU1735="","",IF(AV1735="","",IF((AV1735-AU1735)*AT1735*$E1735/$D1735&lt;1,"&lt;1",ROUND((AV1735-AU1735)*AT1735*$E1735/$D1735,2)))))</f>
        <v/>
      </c>
      <c r="AZ1735" t="str">
        <f>IF($A1735="","",VLOOKUP($A1735,DADOS!F:R,13,FALSE))</f>
        <v/>
      </c>
      <c r="BA1735" t="str">
        <f>IF(A1735="","",IF(AY1735="","",IF(AZ1735="","",IF((AZ1735-AY1735)*AX1735*$E1735/$D1735&lt;1,"&lt;1",ROUND((AZ1735-AY1735)*AX1735*$E1735/$D1735,2)))))</f>
        <v/>
      </c>
    </row>
    <row r="1736">
      <c r="B1736" t="str">
        <f>IF(A1736="","",A1736&amp;"/20")</f>
        <v/>
      </c>
      <c r="H1736" t="str">
        <f>IF($A1736="","",VLOOKUP($A1736,DADOS!F:O,3,FALSE))</f>
        <v/>
      </c>
      <c r="I1736" t="str">
        <f>IF(A1736="","",IF(H1736="","",IF((H1736-G1736)*F1736*$E1736/$D1736/1000&lt;0.2,"&lt;0,2",ROUND((H1736-G1736)*F1736*$E1736/$D1736/1000,2))))</f>
        <v/>
      </c>
      <c r="L1736" t="str">
        <f>IF($A1736="","",VLOOKUP($A1736,DADOS!F:O,6,FALSE))</f>
        <v/>
      </c>
      <c r="M1736" t="str">
        <f>IF(A1736="","",IF(L1736="","",IF((L1736-K1736)*J1736*$E1736/$D1736/1000&lt;0.2,"&lt;0,2",ROUND((L1736-K1736)*J1736*$E1736/$D1736/1000,2))))</f>
        <v/>
      </c>
      <c r="P1736" t="str">
        <f>IF($A1736="","",VLOOKUP($A1736,DADOS!F:O,5,FALSE))</f>
        <v/>
      </c>
      <c r="Q1736" t="str">
        <f>IF(A1736="","",IF(P1736="","",IF((P1736-O1736)*N1736*$E1736/$D1736/1000&lt;0.2,"&lt;0,2",ROUND((P1736-O1736)*N1736*$E1736/$D1736/1000,2))))</f>
        <v/>
      </c>
      <c r="T1736" t="str">
        <f>IF($A1736="","",VLOOKUP($A1736,DADOS!F:O,4,FALSE))</f>
        <v/>
      </c>
      <c r="U1736" t="str">
        <f>IF(A1736="","",IF(T1736="","",IF((T1736-S1736)*R1736*$E1736/$D1736/1000&lt;0.2,"&lt;0,2",ROUND((T1736-S1736)*R1736*$E1736/$D1736/1000,2))))</f>
        <v/>
      </c>
      <c r="X1736" t="str">
        <f>IF($A1736="","",VLOOKUP($A1736,DADOS!F:O,9,FALSE))</f>
        <v/>
      </c>
      <c r="Y1736" t="str">
        <f>IF(A1736="","",IF(X1736="","",IF((X1736-W1736)*V1736*$E1736/$D1736&lt;1,"&lt;1",ROUND((X1736-W1736)*V1736*$E1736/$D1736,2))))</f>
        <v/>
      </c>
      <c r="AB1736" t="str">
        <f>IF($A1736="","",VLOOKUP($A1736,DADOS!F:O,7,FALSE))</f>
        <v/>
      </c>
      <c r="AC1736" t="str">
        <f>IF(A1736="","",IF(AB1736="","",IF((AB1736-AA1736)*Z1736*$E1736/$D1736&lt;1,"&lt;1",ROUND((AB1736-AA1736)*Z1736*$E1736/$D1736,2))))</f>
        <v/>
      </c>
      <c r="AF1736" t="str">
        <f>IF($A1736="","",VLOOKUP($A1736,DADOS!F:O,10,FALSE))</f>
        <v/>
      </c>
      <c r="AG1736" t="str">
        <f>IF(A1736="","",IF(AF1736="","",IF((AF1736-AE1736)*AD1736*$E1736/$D1736&lt;1,"&lt;1",ROUND((AF1736-AE1736)*AD1736*$E1736/$D1736,2))))</f>
        <v/>
      </c>
      <c r="AJ1736" t="str">
        <f>IF($A1736="","",VLOOKUP($A1736,DADOS!F:O,8,FALSE))</f>
        <v/>
      </c>
      <c r="AK1736" t="str">
        <f>IF(A1736="","",IF(AJ1736="","",IF((AJ1736-AI1736)*AH1736*$E1736/$D1736&lt;1,"&lt;1",ROUND((AJ1736-AI1736)*AH1736*$E1736/$D1736,2))))</f>
        <v/>
      </c>
      <c r="AN1736" t="str">
        <f>IF($A1736="","",VLOOKUP($A1736,DADOS!F:O,2,FALSE))</f>
        <v/>
      </c>
      <c r="AO1736" t="str">
        <f>IF(A1736="","",IF(AN1736="","",IF((AN1736-AM1736)*AL1736*$E1736/$D1736/1000&lt;0.2,"&lt;0,2",ROUND((AN1736-AM1736)*AL1736*$E1736/$D1736/1000,2))))</f>
        <v/>
      </c>
      <c r="AQ1736">
        <v>0</v>
      </c>
      <c r="AR1736" t="str">
        <f>IF($A1736="","",VLOOKUP($A1736,DADOS!F:P,11,FALSE))</f>
        <v/>
      </c>
      <c r="AS1736" t="str">
        <f>IF(E1736="","",IF(AQ1736="","",IF(AR1736="","",IF((AR1736-AQ1736)*AP1736*$E1736/$D1736&lt;1,"&lt;1",ROUND((AR1736-AQ1736)*AP1736*$E1736/$D1736,2)))))</f>
        <v/>
      </c>
      <c r="AV1736" t="str">
        <f>IF(A1736="","",VLOOKUP(A1736,DADOS!F:R,12,FALSE))</f>
        <v/>
      </c>
      <c r="AW1736" t="str">
        <f>IF(A1736="","",IF(AU1736="","",IF(AV1736="","",IF((AV1736-AU1736)*AT1736*$E1736/$D1736&lt;1,"&lt;1",ROUND((AV1736-AU1736)*AT1736*$E1736/$D1736,2)))))</f>
        <v/>
      </c>
      <c r="AZ1736" t="str">
        <f>IF($A1736="","",VLOOKUP($A1736,DADOS!F:R,13,FALSE))</f>
        <v/>
      </c>
      <c r="BA1736" t="str">
        <f>IF(A1736="","",IF(AY1736="","",IF(AZ1736="","",IF((AZ1736-AY1736)*AX1736*$E1736/$D1736&lt;1,"&lt;1",ROUND((AZ1736-AY1736)*AX1736*$E1736/$D1736,2)))))</f>
        <v/>
      </c>
    </row>
    <row r="1737">
      <c r="B1737" t="str">
        <f>IF(A1737="","",A1737&amp;"/20")</f>
        <v/>
      </c>
      <c r="H1737" t="str">
        <f>IF($A1737="","",VLOOKUP($A1737,DADOS!F:O,3,FALSE))</f>
        <v/>
      </c>
      <c r="I1737" t="str">
        <f>IF(A1737="","",IF(H1737="","",IF((H1737-G1737)*F1737*$E1737/$D1737/1000&lt;0.2,"&lt;0,2",ROUND((H1737-G1737)*F1737*$E1737/$D1737/1000,2))))</f>
        <v/>
      </c>
      <c r="L1737" t="str">
        <f>IF($A1737="","",VLOOKUP($A1737,DADOS!F:O,6,FALSE))</f>
        <v/>
      </c>
      <c r="M1737" t="str">
        <f>IF(A1737="","",IF(L1737="","",IF((L1737-K1737)*J1737*$E1737/$D1737/1000&lt;0.2,"&lt;0,2",ROUND((L1737-K1737)*J1737*$E1737/$D1737/1000,2))))</f>
        <v/>
      </c>
      <c r="P1737" t="str">
        <f>IF($A1737="","",VLOOKUP($A1737,DADOS!F:O,5,FALSE))</f>
        <v/>
      </c>
      <c r="Q1737" t="str">
        <f>IF(A1737="","",IF(P1737="","",IF((P1737-O1737)*N1737*$E1737/$D1737/1000&lt;0.2,"&lt;0,2",ROUND((P1737-O1737)*N1737*$E1737/$D1737/1000,2))))</f>
        <v/>
      </c>
      <c r="T1737" t="str">
        <f>IF($A1737="","",VLOOKUP($A1737,DADOS!F:O,4,FALSE))</f>
        <v/>
      </c>
      <c r="U1737" t="str">
        <f>IF(A1737="","",IF(T1737="","",IF((T1737-S1737)*R1737*$E1737/$D1737/1000&lt;0.2,"&lt;0,2",ROUND((T1737-S1737)*R1737*$E1737/$D1737/1000,2))))</f>
        <v/>
      </c>
      <c r="X1737" t="str">
        <f>IF($A1737="","",VLOOKUP($A1737,DADOS!F:O,9,FALSE))</f>
        <v/>
      </c>
      <c r="Y1737" t="str">
        <f>IF(A1737="","",IF(X1737="","",IF((X1737-W1737)*V1737*$E1737/$D1737&lt;1,"&lt;1",ROUND((X1737-W1737)*V1737*$E1737/$D1737,2))))</f>
        <v/>
      </c>
      <c r="AB1737" t="str">
        <f>IF($A1737="","",VLOOKUP($A1737,DADOS!F:O,7,FALSE))</f>
        <v/>
      </c>
      <c r="AC1737" t="str">
        <f>IF(A1737="","",IF(AB1737="","",IF((AB1737-AA1737)*Z1737*$E1737/$D1737&lt;1,"&lt;1",ROUND((AB1737-AA1737)*Z1737*$E1737/$D1737,2))))</f>
        <v/>
      </c>
      <c r="AF1737" t="str">
        <f>IF($A1737="","",VLOOKUP($A1737,DADOS!F:O,10,FALSE))</f>
        <v/>
      </c>
      <c r="AG1737" t="str">
        <f>IF(A1737="","",IF(AF1737="","",IF((AF1737-AE1737)*AD1737*$E1737/$D1737&lt;1,"&lt;1",ROUND((AF1737-AE1737)*AD1737*$E1737/$D1737,2))))</f>
        <v/>
      </c>
      <c r="AJ1737" t="str">
        <f>IF($A1737="","",VLOOKUP($A1737,DADOS!F:O,8,FALSE))</f>
        <v/>
      </c>
      <c r="AK1737" t="str">
        <f>IF(A1737="","",IF(AJ1737="","",IF((AJ1737-AI1737)*AH1737*$E1737/$D1737&lt;1,"&lt;1",ROUND((AJ1737-AI1737)*AH1737*$E1737/$D1737,2))))</f>
        <v/>
      </c>
      <c r="AN1737" t="str">
        <f>IF($A1737="","",VLOOKUP($A1737,DADOS!F:O,2,FALSE))</f>
        <v/>
      </c>
      <c r="AO1737" t="str">
        <f>IF(A1737="","",IF(AN1737="","",IF((AN1737-AM1737)*AL1737*$E1737/$D1737/1000&lt;0.2,"&lt;0,2",ROUND((AN1737-AM1737)*AL1737*$E1737/$D1737/1000,2))))</f>
        <v/>
      </c>
      <c r="AQ1737">
        <v>0</v>
      </c>
      <c r="AR1737" t="str">
        <f>IF($A1737="","",VLOOKUP($A1737,DADOS!F:P,11,FALSE))</f>
        <v/>
      </c>
      <c r="AS1737" t="str">
        <f>IF(E1737="","",IF(AQ1737="","",IF(AR1737="","",IF((AR1737-AQ1737)*AP1737*$E1737/$D1737&lt;1,"&lt;1",ROUND((AR1737-AQ1737)*AP1737*$E1737/$D1737,2)))))</f>
        <v/>
      </c>
      <c r="AV1737" t="str">
        <f>IF(A1737="","",VLOOKUP(A1737,DADOS!F:R,12,FALSE))</f>
        <v/>
      </c>
      <c r="AW1737" t="str">
        <f>IF(A1737="","",IF(AU1737="","",IF(AV1737="","",IF((AV1737-AU1737)*AT1737*$E1737/$D1737&lt;1,"&lt;1",ROUND((AV1737-AU1737)*AT1737*$E1737/$D1737,2)))))</f>
        <v/>
      </c>
      <c r="AZ1737" t="str">
        <f>IF($A1737="","",VLOOKUP($A1737,DADOS!F:R,13,FALSE))</f>
        <v/>
      </c>
      <c r="BA1737" t="str">
        <f>IF(A1737="","",IF(AY1737="","",IF(AZ1737="","",IF((AZ1737-AY1737)*AX1737*$E1737/$D1737&lt;1,"&lt;1",ROUND((AZ1737-AY1737)*AX1737*$E1737/$D1737,2)))))</f>
        <v/>
      </c>
    </row>
    <row r="1738">
      <c r="B1738" t="str">
        <f>IF(A1738="","",A1738&amp;"/20")</f>
        <v/>
      </c>
      <c r="H1738" t="str">
        <f>IF($A1738="","",VLOOKUP($A1738,DADOS!F:O,3,FALSE))</f>
        <v/>
      </c>
      <c r="I1738" t="str">
        <f>IF(A1738="","",IF(H1738="","",IF((H1738-G1738)*F1738*$E1738/$D1738/1000&lt;0.2,"&lt;0,2",ROUND((H1738-G1738)*F1738*$E1738/$D1738/1000,2))))</f>
        <v/>
      </c>
      <c r="L1738" t="str">
        <f>IF($A1738="","",VLOOKUP($A1738,DADOS!F:O,6,FALSE))</f>
        <v/>
      </c>
      <c r="M1738" t="str">
        <f>IF(A1738="","",IF(L1738="","",IF((L1738-K1738)*J1738*$E1738/$D1738/1000&lt;0.2,"&lt;0,2",ROUND((L1738-K1738)*J1738*$E1738/$D1738/1000,2))))</f>
        <v/>
      </c>
      <c r="P1738" t="str">
        <f>IF($A1738="","",VLOOKUP($A1738,DADOS!F:O,5,FALSE))</f>
        <v/>
      </c>
      <c r="Q1738" t="str">
        <f>IF(A1738="","",IF(P1738="","",IF((P1738-O1738)*N1738*$E1738/$D1738/1000&lt;0.2,"&lt;0,2",ROUND((P1738-O1738)*N1738*$E1738/$D1738/1000,2))))</f>
        <v/>
      </c>
      <c r="T1738" t="str">
        <f>IF($A1738="","",VLOOKUP($A1738,DADOS!F:O,4,FALSE))</f>
        <v/>
      </c>
      <c r="U1738" t="str">
        <f>IF(A1738="","",IF(T1738="","",IF((T1738-S1738)*R1738*$E1738/$D1738/1000&lt;0.2,"&lt;0,2",ROUND((T1738-S1738)*R1738*$E1738/$D1738/1000,2))))</f>
        <v/>
      </c>
      <c r="X1738" t="str">
        <f>IF($A1738="","",VLOOKUP($A1738,DADOS!F:O,9,FALSE))</f>
        <v/>
      </c>
      <c r="Y1738" t="str">
        <f>IF(A1738="","",IF(X1738="","",IF((X1738-W1738)*V1738*$E1738/$D1738&lt;1,"&lt;1",ROUND((X1738-W1738)*V1738*$E1738/$D1738,2))))</f>
        <v/>
      </c>
      <c r="AB1738" t="str">
        <f>IF($A1738="","",VLOOKUP($A1738,DADOS!F:O,7,FALSE))</f>
        <v/>
      </c>
      <c r="AC1738" t="str">
        <f>IF(A1738="","",IF(AB1738="","",IF((AB1738-AA1738)*Z1738*$E1738/$D1738&lt;1,"&lt;1",ROUND((AB1738-AA1738)*Z1738*$E1738/$D1738,2))))</f>
        <v/>
      </c>
      <c r="AF1738" t="str">
        <f>IF($A1738="","",VLOOKUP($A1738,DADOS!F:O,10,FALSE))</f>
        <v/>
      </c>
      <c r="AG1738" t="str">
        <f>IF(A1738="","",IF(AF1738="","",IF((AF1738-AE1738)*AD1738*$E1738/$D1738&lt;1,"&lt;1",ROUND((AF1738-AE1738)*AD1738*$E1738/$D1738,2))))</f>
        <v/>
      </c>
      <c r="AJ1738" t="str">
        <f>IF($A1738="","",VLOOKUP($A1738,DADOS!F:O,8,FALSE))</f>
        <v/>
      </c>
      <c r="AK1738" t="str">
        <f>IF(A1738="","",IF(AJ1738="","",IF((AJ1738-AI1738)*AH1738*$E1738/$D1738&lt;1,"&lt;1",ROUND((AJ1738-AI1738)*AH1738*$E1738/$D1738,2))))</f>
        <v/>
      </c>
      <c r="AN1738" t="str">
        <f>IF($A1738="","",VLOOKUP($A1738,DADOS!F:O,2,FALSE))</f>
        <v/>
      </c>
      <c r="AO1738" t="str">
        <f>IF(A1738="","",IF(AN1738="","",IF((AN1738-AM1738)*AL1738*$E1738/$D1738/1000&lt;0.2,"&lt;0,2",ROUND((AN1738-AM1738)*AL1738*$E1738/$D1738/1000,2))))</f>
        <v/>
      </c>
      <c r="AQ1738">
        <v>0</v>
      </c>
      <c r="AR1738" t="str">
        <f>IF($A1738="","",VLOOKUP($A1738,DADOS!F:P,11,FALSE))</f>
        <v/>
      </c>
      <c r="AS1738" t="str">
        <f>IF(E1738="","",IF(AQ1738="","",IF(AR1738="","",IF((AR1738-AQ1738)*AP1738*$E1738/$D1738&lt;1,"&lt;1",ROUND((AR1738-AQ1738)*AP1738*$E1738/$D1738,2)))))</f>
        <v/>
      </c>
      <c r="AV1738" t="str">
        <f>IF(A1738="","",VLOOKUP(A1738,DADOS!F:R,12,FALSE))</f>
        <v/>
      </c>
      <c r="AW1738" t="str">
        <f>IF(A1738="","",IF(AU1738="","",IF(AV1738="","",IF((AV1738-AU1738)*AT1738*$E1738/$D1738&lt;1,"&lt;1",ROUND((AV1738-AU1738)*AT1738*$E1738/$D1738,2)))))</f>
        <v/>
      </c>
      <c r="AZ1738" t="str">
        <f>IF($A1738="","",VLOOKUP($A1738,DADOS!F:R,13,FALSE))</f>
        <v/>
      </c>
      <c r="BA1738" t="str">
        <f>IF(A1738="","",IF(AY1738="","",IF(AZ1738="","",IF((AZ1738-AY1738)*AX1738*$E1738/$D1738&lt;1,"&lt;1",ROUND((AZ1738-AY1738)*AX1738*$E1738/$D1738,2)))))</f>
        <v/>
      </c>
    </row>
    <row r="1739">
      <c r="B1739" t="str">
        <f>IF(A1739="","",A1739&amp;"/20")</f>
        <v/>
      </c>
      <c r="H1739" t="str">
        <f>IF($A1739="","",VLOOKUP($A1739,DADOS!F:O,3,FALSE))</f>
        <v/>
      </c>
      <c r="I1739" t="str">
        <f>IF(A1739="","",IF(H1739="","",IF((H1739-G1739)*F1739*$E1739/$D1739/1000&lt;0.2,"&lt;0,2",ROUND((H1739-G1739)*F1739*$E1739/$D1739/1000,2))))</f>
        <v/>
      </c>
      <c r="L1739" t="str">
        <f>IF($A1739="","",VLOOKUP($A1739,DADOS!F:O,6,FALSE))</f>
        <v/>
      </c>
      <c r="M1739" t="str">
        <f>IF(A1739="","",IF(L1739="","",IF((L1739-K1739)*J1739*$E1739/$D1739/1000&lt;0.2,"&lt;0,2",ROUND((L1739-K1739)*J1739*$E1739/$D1739/1000,2))))</f>
        <v/>
      </c>
      <c r="P1739" t="str">
        <f>IF($A1739="","",VLOOKUP($A1739,DADOS!F:O,5,FALSE))</f>
        <v/>
      </c>
      <c r="Q1739" t="str">
        <f>IF(A1739="","",IF(P1739="","",IF((P1739-O1739)*N1739*$E1739/$D1739/1000&lt;0.2,"&lt;0,2",ROUND((P1739-O1739)*N1739*$E1739/$D1739/1000,2))))</f>
        <v/>
      </c>
      <c r="T1739" t="str">
        <f>IF($A1739="","",VLOOKUP($A1739,DADOS!F:O,4,FALSE))</f>
        <v/>
      </c>
      <c r="U1739" t="str">
        <f>IF(A1739="","",IF(T1739="","",IF((T1739-S1739)*R1739*$E1739/$D1739/1000&lt;0.2,"&lt;0,2",ROUND((T1739-S1739)*R1739*$E1739/$D1739/1000,2))))</f>
        <v/>
      </c>
      <c r="X1739" t="str">
        <f>IF($A1739="","",VLOOKUP($A1739,DADOS!F:O,9,FALSE))</f>
        <v/>
      </c>
      <c r="Y1739" t="str">
        <f>IF(A1739="","",IF(X1739="","",IF((X1739-W1739)*V1739*$E1739/$D1739&lt;1,"&lt;1",ROUND((X1739-W1739)*V1739*$E1739/$D1739,2))))</f>
        <v/>
      </c>
      <c r="AB1739" t="str">
        <f>IF($A1739="","",VLOOKUP($A1739,DADOS!F:O,7,FALSE))</f>
        <v/>
      </c>
      <c r="AC1739" t="str">
        <f>IF(A1739="","",IF(AB1739="","",IF((AB1739-AA1739)*Z1739*$E1739/$D1739&lt;1,"&lt;1",ROUND((AB1739-AA1739)*Z1739*$E1739/$D1739,2))))</f>
        <v/>
      </c>
      <c r="AF1739" t="str">
        <f>IF($A1739="","",VLOOKUP($A1739,DADOS!F:O,10,FALSE))</f>
        <v/>
      </c>
      <c r="AG1739" t="str">
        <f>IF(A1739="","",IF(AF1739="","",IF((AF1739-AE1739)*AD1739*$E1739/$D1739&lt;1,"&lt;1",ROUND((AF1739-AE1739)*AD1739*$E1739/$D1739,2))))</f>
        <v/>
      </c>
      <c r="AJ1739" t="str">
        <f>IF($A1739="","",VLOOKUP($A1739,DADOS!F:O,8,FALSE))</f>
        <v/>
      </c>
      <c r="AK1739" t="str">
        <f>IF(A1739="","",IF(AJ1739="","",IF((AJ1739-AI1739)*AH1739*$E1739/$D1739&lt;1,"&lt;1",ROUND((AJ1739-AI1739)*AH1739*$E1739/$D1739,2))))</f>
        <v/>
      </c>
      <c r="AN1739" t="str">
        <f>IF($A1739="","",VLOOKUP($A1739,DADOS!F:O,2,FALSE))</f>
        <v/>
      </c>
      <c r="AO1739" t="str">
        <f>IF(A1739="","",IF(AN1739="","",IF((AN1739-AM1739)*AL1739*$E1739/$D1739/1000&lt;0.2,"&lt;0,2",ROUND((AN1739-AM1739)*AL1739*$E1739/$D1739/1000,2))))</f>
        <v/>
      </c>
      <c r="AQ1739">
        <v>0</v>
      </c>
      <c r="AR1739" t="str">
        <f>IF($A1739="","",VLOOKUP($A1739,DADOS!F:P,11,FALSE))</f>
        <v/>
      </c>
      <c r="AS1739" t="str">
        <f>IF(E1739="","",IF(AQ1739="","",IF(AR1739="","",IF((AR1739-AQ1739)*AP1739*$E1739/$D1739&lt;1,"&lt;1",ROUND((AR1739-AQ1739)*AP1739*$E1739/$D1739,2)))))</f>
        <v/>
      </c>
      <c r="AV1739" t="str">
        <f>IF(A1739="","",VLOOKUP(A1739,DADOS!F:R,12,FALSE))</f>
        <v/>
      </c>
      <c r="AW1739" t="str">
        <f>IF(A1739="","",IF(AU1739="","",IF(AV1739="","",IF((AV1739-AU1739)*AT1739*$E1739/$D1739&lt;1,"&lt;1",ROUND((AV1739-AU1739)*AT1739*$E1739/$D1739,2)))))</f>
        <v/>
      </c>
      <c r="AZ1739" t="str">
        <f>IF($A1739="","",VLOOKUP($A1739,DADOS!F:R,13,FALSE))</f>
        <v/>
      </c>
      <c r="BA1739" t="str">
        <f>IF(A1739="","",IF(AY1739="","",IF(AZ1739="","",IF((AZ1739-AY1739)*AX1739*$E1739/$D1739&lt;1,"&lt;1",ROUND((AZ1739-AY1739)*AX1739*$E1739/$D1739,2)))))</f>
        <v/>
      </c>
    </row>
    <row r="1740">
      <c r="B1740" t="str">
        <f>IF(A1740="","",A1740&amp;"/20")</f>
        <v/>
      </c>
      <c r="H1740" t="str">
        <f>IF($A1740="","",VLOOKUP($A1740,DADOS!F:O,3,FALSE))</f>
        <v/>
      </c>
      <c r="I1740" t="str">
        <f>IF(A1740="","",IF(H1740="","",IF((H1740-G1740)*F1740*$E1740/$D1740/1000&lt;0.2,"&lt;0,2",ROUND((H1740-G1740)*F1740*$E1740/$D1740/1000,2))))</f>
        <v/>
      </c>
      <c r="L1740" t="str">
        <f>IF($A1740="","",VLOOKUP($A1740,DADOS!F:O,6,FALSE))</f>
        <v/>
      </c>
      <c r="M1740" t="str">
        <f>IF(A1740="","",IF(L1740="","",IF((L1740-K1740)*J1740*$E1740/$D1740/1000&lt;0.2,"&lt;0,2",ROUND((L1740-K1740)*J1740*$E1740/$D1740/1000,2))))</f>
        <v/>
      </c>
      <c r="P1740" t="str">
        <f>IF($A1740="","",VLOOKUP($A1740,DADOS!F:O,5,FALSE))</f>
        <v/>
      </c>
      <c r="Q1740" t="str">
        <f>IF(A1740="","",IF(P1740="","",IF((P1740-O1740)*N1740*$E1740/$D1740/1000&lt;0.2,"&lt;0,2",ROUND((P1740-O1740)*N1740*$E1740/$D1740/1000,2))))</f>
        <v/>
      </c>
      <c r="T1740" t="str">
        <f>IF($A1740="","",VLOOKUP($A1740,DADOS!F:O,4,FALSE))</f>
        <v/>
      </c>
      <c r="U1740" t="str">
        <f>IF(A1740="","",IF(T1740="","",IF((T1740-S1740)*R1740*$E1740/$D1740/1000&lt;0.2,"&lt;0,2",ROUND((T1740-S1740)*R1740*$E1740/$D1740/1000,2))))</f>
        <v/>
      </c>
      <c r="X1740" t="str">
        <f>IF($A1740="","",VLOOKUP($A1740,DADOS!F:O,9,FALSE))</f>
        <v/>
      </c>
      <c r="Y1740" t="str">
        <f>IF(A1740="","",IF(X1740="","",IF((X1740-W1740)*V1740*$E1740/$D1740&lt;1,"&lt;1",ROUND((X1740-W1740)*V1740*$E1740/$D1740,2))))</f>
        <v/>
      </c>
      <c r="AB1740" t="str">
        <f>IF($A1740="","",VLOOKUP($A1740,DADOS!F:O,7,FALSE))</f>
        <v/>
      </c>
      <c r="AC1740" t="str">
        <f>IF(A1740="","",IF(AB1740="","",IF((AB1740-AA1740)*Z1740*$E1740/$D1740&lt;1,"&lt;1",ROUND((AB1740-AA1740)*Z1740*$E1740/$D1740,2))))</f>
        <v/>
      </c>
      <c r="AF1740" t="str">
        <f>IF($A1740="","",VLOOKUP($A1740,DADOS!F:O,10,FALSE))</f>
        <v/>
      </c>
      <c r="AG1740" t="str">
        <f>IF(A1740="","",IF(AF1740="","",IF((AF1740-AE1740)*AD1740*$E1740/$D1740&lt;1,"&lt;1",ROUND((AF1740-AE1740)*AD1740*$E1740/$D1740,2))))</f>
        <v/>
      </c>
      <c r="AJ1740" t="str">
        <f>IF($A1740="","",VLOOKUP($A1740,DADOS!F:O,8,FALSE))</f>
        <v/>
      </c>
      <c r="AK1740" t="str">
        <f>IF(A1740="","",IF(AJ1740="","",IF((AJ1740-AI1740)*AH1740*$E1740/$D1740&lt;1,"&lt;1",ROUND((AJ1740-AI1740)*AH1740*$E1740/$D1740,2))))</f>
        <v/>
      </c>
      <c r="AN1740" t="str">
        <f>IF($A1740="","",VLOOKUP($A1740,DADOS!F:O,2,FALSE))</f>
        <v/>
      </c>
      <c r="AO1740" t="str">
        <f>IF(A1740="","",IF(AN1740="","",IF((AN1740-AM1740)*AL1740*$E1740/$D1740/1000&lt;0.2,"&lt;0,2",ROUND((AN1740-AM1740)*AL1740*$E1740/$D1740/1000,2))))</f>
        <v/>
      </c>
      <c r="AQ1740">
        <v>0</v>
      </c>
      <c r="AR1740" t="str">
        <f>IF($A1740="","",VLOOKUP($A1740,DADOS!F:P,11,FALSE))</f>
        <v/>
      </c>
      <c r="AS1740" t="str">
        <f>IF(E1740="","",IF(AQ1740="","",IF(AR1740="","",IF((AR1740-AQ1740)*AP1740*$E1740/$D1740&lt;1,"&lt;1",ROUND((AR1740-AQ1740)*AP1740*$E1740/$D1740,2)))))</f>
        <v/>
      </c>
      <c r="AV1740" t="str">
        <f>IF(A1740="","",VLOOKUP(A1740,DADOS!F:R,12,FALSE))</f>
        <v/>
      </c>
      <c r="AW1740" t="str">
        <f>IF(A1740="","",IF(AU1740="","",IF(AV1740="","",IF((AV1740-AU1740)*AT1740*$E1740/$D1740&lt;1,"&lt;1",ROUND((AV1740-AU1740)*AT1740*$E1740/$D1740,2)))))</f>
        <v/>
      </c>
      <c r="AZ1740" t="str">
        <f>IF($A1740="","",VLOOKUP($A1740,DADOS!F:R,13,FALSE))</f>
        <v/>
      </c>
      <c r="BA1740" t="str">
        <f>IF(A1740="","",IF(AY1740="","",IF(AZ1740="","",IF((AZ1740-AY1740)*AX1740*$E1740/$D1740&lt;1,"&lt;1",ROUND((AZ1740-AY1740)*AX1740*$E1740/$D1740,2)))))</f>
        <v/>
      </c>
    </row>
    <row r="1741">
      <c r="B1741" t="str">
        <f>IF(A1741="","",A1741&amp;"/20")</f>
        <v/>
      </c>
      <c r="H1741" t="str">
        <f>IF($A1741="","",VLOOKUP($A1741,DADOS!F:O,3,FALSE))</f>
        <v/>
      </c>
      <c r="I1741" t="str">
        <f>IF(A1741="","",IF(H1741="","",IF((H1741-G1741)*F1741*$E1741/$D1741/1000&lt;0.2,"&lt;0,2",ROUND((H1741-G1741)*F1741*$E1741/$D1741/1000,2))))</f>
        <v/>
      </c>
      <c r="L1741" t="str">
        <f>IF($A1741="","",VLOOKUP($A1741,DADOS!F:O,6,FALSE))</f>
        <v/>
      </c>
      <c r="M1741" t="str">
        <f>IF(A1741="","",IF(L1741="","",IF((L1741-K1741)*J1741*$E1741/$D1741/1000&lt;0.2,"&lt;0,2",ROUND((L1741-K1741)*J1741*$E1741/$D1741/1000,2))))</f>
        <v/>
      </c>
      <c r="P1741" t="str">
        <f>IF($A1741="","",VLOOKUP($A1741,DADOS!F:O,5,FALSE))</f>
        <v/>
      </c>
      <c r="Q1741" t="str">
        <f>IF(A1741="","",IF(P1741="","",IF((P1741-O1741)*N1741*$E1741/$D1741/1000&lt;0.2,"&lt;0,2",ROUND((P1741-O1741)*N1741*$E1741/$D1741/1000,2))))</f>
        <v/>
      </c>
      <c r="T1741" t="str">
        <f>IF($A1741="","",VLOOKUP($A1741,DADOS!F:O,4,FALSE))</f>
        <v/>
      </c>
      <c r="U1741" t="str">
        <f>IF(A1741="","",IF(T1741="","",IF((T1741-S1741)*R1741*$E1741/$D1741/1000&lt;0.2,"&lt;0,2",ROUND((T1741-S1741)*R1741*$E1741/$D1741/1000,2))))</f>
        <v/>
      </c>
      <c r="X1741" t="str">
        <f>IF($A1741="","",VLOOKUP($A1741,DADOS!F:O,9,FALSE))</f>
        <v/>
      </c>
      <c r="Y1741" t="str">
        <f>IF(A1741="","",IF(X1741="","",IF((X1741-W1741)*V1741*$E1741/$D1741&lt;1,"&lt;1",ROUND((X1741-W1741)*V1741*$E1741/$D1741,2))))</f>
        <v/>
      </c>
      <c r="AB1741" t="str">
        <f>IF($A1741="","",VLOOKUP($A1741,DADOS!F:O,7,FALSE))</f>
        <v/>
      </c>
      <c r="AC1741" t="str">
        <f>IF(A1741="","",IF(AB1741="","",IF((AB1741-AA1741)*Z1741*$E1741/$D1741&lt;1,"&lt;1",ROUND((AB1741-AA1741)*Z1741*$E1741/$D1741,2))))</f>
        <v/>
      </c>
      <c r="AF1741" t="str">
        <f>IF($A1741="","",VLOOKUP($A1741,DADOS!F:O,10,FALSE))</f>
        <v/>
      </c>
      <c r="AG1741" t="str">
        <f>IF(A1741="","",IF(AF1741="","",IF((AF1741-AE1741)*AD1741*$E1741/$D1741&lt;1,"&lt;1",ROUND((AF1741-AE1741)*AD1741*$E1741/$D1741,2))))</f>
        <v/>
      </c>
      <c r="AJ1741" t="str">
        <f>IF($A1741="","",VLOOKUP($A1741,DADOS!F:O,8,FALSE))</f>
        <v/>
      </c>
      <c r="AK1741" t="str">
        <f>IF(A1741="","",IF(AJ1741="","",IF((AJ1741-AI1741)*AH1741*$E1741/$D1741&lt;1,"&lt;1",ROUND((AJ1741-AI1741)*AH1741*$E1741/$D1741,2))))</f>
        <v/>
      </c>
      <c r="AN1741" t="str">
        <f>IF($A1741="","",VLOOKUP($A1741,DADOS!F:O,2,FALSE))</f>
        <v/>
      </c>
      <c r="AO1741" t="str">
        <f>IF(A1741="","",IF(AN1741="","",IF((AN1741-AM1741)*AL1741*$E1741/$D1741/1000&lt;0.2,"&lt;0,2",ROUND((AN1741-AM1741)*AL1741*$E1741/$D1741/1000,2))))</f>
        <v/>
      </c>
      <c r="AQ1741">
        <v>0</v>
      </c>
      <c r="AR1741" t="str">
        <f>IF($A1741="","",VLOOKUP($A1741,DADOS!F:P,11,FALSE))</f>
        <v/>
      </c>
      <c r="AS1741" t="str">
        <f>IF(E1741="","",IF(AQ1741="","",IF(AR1741="","",IF((AR1741-AQ1741)*AP1741*$E1741/$D1741&lt;1,"&lt;1",ROUND((AR1741-AQ1741)*AP1741*$E1741/$D1741,2)))))</f>
        <v/>
      </c>
      <c r="AV1741" t="str">
        <f>IF(A1741="","",VLOOKUP(A1741,DADOS!F:R,12,FALSE))</f>
        <v/>
      </c>
      <c r="AW1741" t="str">
        <f>IF(A1741="","",IF(AU1741="","",IF(AV1741="","",IF((AV1741-AU1741)*AT1741*$E1741/$D1741&lt;1,"&lt;1",ROUND((AV1741-AU1741)*AT1741*$E1741/$D1741,2)))))</f>
        <v/>
      </c>
      <c r="AZ1741" t="str">
        <f>IF($A1741="","",VLOOKUP($A1741,DADOS!F:R,13,FALSE))</f>
        <v/>
      </c>
      <c r="BA1741" t="str">
        <f>IF(A1741="","",IF(AY1741="","",IF(AZ1741="","",IF((AZ1741-AY1741)*AX1741*$E1741/$D1741&lt;1,"&lt;1",ROUND((AZ1741-AY1741)*AX1741*$E1741/$D1741,2)))))</f>
        <v/>
      </c>
    </row>
    <row r="1742">
      <c r="B1742" t="str">
        <f>IF(A1742="","",A1742&amp;"/20")</f>
        <v/>
      </c>
      <c r="H1742" t="str">
        <f>IF($A1742="","",VLOOKUP($A1742,DADOS!F:O,3,FALSE))</f>
        <v/>
      </c>
      <c r="I1742" t="str">
        <f>IF(A1742="","",IF(H1742="","",IF((H1742-G1742)*F1742*$E1742/$D1742/1000&lt;0.2,"&lt;0,2",ROUND((H1742-G1742)*F1742*$E1742/$D1742/1000,2))))</f>
        <v/>
      </c>
      <c r="L1742" t="str">
        <f>IF($A1742="","",VLOOKUP($A1742,DADOS!F:O,6,FALSE))</f>
        <v/>
      </c>
      <c r="M1742" t="str">
        <f>IF(A1742="","",IF(L1742="","",IF((L1742-K1742)*J1742*$E1742/$D1742/1000&lt;0.2,"&lt;0,2",ROUND((L1742-K1742)*J1742*$E1742/$D1742/1000,2))))</f>
        <v/>
      </c>
      <c r="P1742" t="str">
        <f>IF($A1742="","",VLOOKUP($A1742,DADOS!F:O,5,FALSE))</f>
        <v/>
      </c>
      <c r="Q1742" t="str">
        <f>IF(A1742="","",IF(P1742="","",IF((P1742-O1742)*N1742*$E1742/$D1742/1000&lt;0.2,"&lt;0,2",ROUND((P1742-O1742)*N1742*$E1742/$D1742/1000,2))))</f>
        <v/>
      </c>
      <c r="T1742" t="str">
        <f>IF($A1742="","",VLOOKUP($A1742,DADOS!F:O,4,FALSE))</f>
        <v/>
      </c>
      <c r="U1742" t="str">
        <f>IF(A1742="","",IF(T1742="","",IF((T1742-S1742)*R1742*$E1742/$D1742/1000&lt;0.2,"&lt;0,2",ROUND((T1742-S1742)*R1742*$E1742/$D1742/1000,2))))</f>
        <v/>
      </c>
      <c r="X1742" t="str">
        <f>IF($A1742="","",VLOOKUP($A1742,DADOS!F:O,9,FALSE))</f>
        <v/>
      </c>
      <c r="Y1742" t="str">
        <f>IF(A1742="","",IF(X1742="","",IF((X1742-W1742)*V1742*$E1742/$D1742&lt;1,"&lt;1",ROUND((X1742-W1742)*V1742*$E1742/$D1742,2))))</f>
        <v/>
      </c>
      <c r="AB1742" t="str">
        <f>IF($A1742="","",VLOOKUP($A1742,DADOS!F:O,7,FALSE))</f>
        <v/>
      </c>
      <c r="AC1742" t="str">
        <f>IF(A1742="","",IF(AB1742="","",IF((AB1742-AA1742)*Z1742*$E1742/$D1742&lt;1,"&lt;1",ROUND((AB1742-AA1742)*Z1742*$E1742/$D1742,2))))</f>
        <v/>
      </c>
      <c r="AF1742" t="str">
        <f>IF($A1742="","",VLOOKUP($A1742,DADOS!F:O,10,FALSE))</f>
        <v/>
      </c>
      <c r="AG1742" t="str">
        <f>IF(A1742="","",IF(AF1742="","",IF((AF1742-AE1742)*AD1742*$E1742/$D1742&lt;1,"&lt;1",ROUND((AF1742-AE1742)*AD1742*$E1742/$D1742,2))))</f>
        <v/>
      </c>
      <c r="AJ1742" t="str">
        <f>IF($A1742="","",VLOOKUP($A1742,DADOS!F:O,8,FALSE))</f>
        <v/>
      </c>
      <c r="AK1742" t="str">
        <f>IF(A1742="","",IF(AJ1742="","",IF((AJ1742-AI1742)*AH1742*$E1742/$D1742&lt;1,"&lt;1",ROUND((AJ1742-AI1742)*AH1742*$E1742/$D1742,2))))</f>
        <v/>
      </c>
      <c r="AN1742" t="str">
        <f>IF($A1742="","",VLOOKUP($A1742,DADOS!F:O,2,FALSE))</f>
        <v/>
      </c>
      <c r="AO1742" t="str">
        <f>IF(A1742="","",IF(AN1742="","",IF((AN1742-AM1742)*AL1742*$E1742/$D1742/1000&lt;0.2,"&lt;0,2",ROUND((AN1742-AM1742)*AL1742*$E1742/$D1742/1000,2))))</f>
        <v/>
      </c>
      <c r="AQ1742">
        <v>0</v>
      </c>
      <c r="AR1742" t="str">
        <f>IF($A1742="","",VLOOKUP($A1742,DADOS!F:P,11,FALSE))</f>
        <v/>
      </c>
      <c r="AS1742" t="str">
        <f>IF(E1742="","",IF(AQ1742="","",IF(AR1742="","",IF((AR1742-AQ1742)*AP1742*$E1742/$D1742&lt;1,"&lt;1",ROUND((AR1742-AQ1742)*AP1742*$E1742/$D1742,2)))))</f>
        <v/>
      </c>
      <c r="AV1742" t="str">
        <f>IF(A1742="","",VLOOKUP(A1742,DADOS!F:R,12,FALSE))</f>
        <v/>
      </c>
      <c r="AW1742" t="str">
        <f>IF(A1742="","",IF(AU1742="","",IF(AV1742="","",IF((AV1742-AU1742)*AT1742*$E1742/$D1742&lt;1,"&lt;1",ROUND((AV1742-AU1742)*AT1742*$E1742/$D1742,2)))))</f>
        <v/>
      </c>
      <c r="AZ1742" t="str">
        <f>IF($A1742="","",VLOOKUP($A1742,DADOS!F:R,13,FALSE))</f>
        <v/>
      </c>
      <c r="BA1742" t="str">
        <f>IF(A1742="","",IF(AY1742="","",IF(AZ1742="","",IF((AZ1742-AY1742)*AX1742*$E1742/$D1742&lt;1,"&lt;1",ROUND((AZ1742-AY1742)*AX1742*$E1742/$D1742,2)))))</f>
        <v/>
      </c>
    </row>
    <row r="1743">
      <c r="B1743" t="str">
        <f>IF(A1743="","",A1743&amp;"/20")</f>
        <v/>
      </c>
      <c r="H1743" t="str">
        <f>IF($A1743="","",VLOOKUP($A1743,DADOS!F:O,3,FALSE))</f>
        <v/>
      </c>
      <c r="I1743" t="str">
        <f>IF(A1743="","",IF(H1743="","",IF((H1743-G1743)*F1743*$E1743/$D1743/1000&lt;0.2,"&lt;0,2",ROUND((H1743-G1743)*F1743*$E1743/$D1743/1000,2))))</f>
        <v/>
      </c>
      <c r="L1743" t="str">
        <f>IF($A1743="","",VLOOKUP($A1743,DADOS!F:O,6,FALSE))</f>
        <v/>
      </c>
      <c r="M1743" t="str">
        <f>IF(A1743="","",IF(L1743="","",IF((L1743-K1743)*J1743*$E1743/$D1743/1000&lt;0.2,"&lt;0,2",ROUND((L1743-K1743)*J1743*$E1743/$D1743/1000,2))))</f>
        <v/>
      </c>
      <c r="P1743" t="str">
        <f>IF($A1743="","",VLOOKUP($A1743,DADOS!F:O,5,FALSE))</f>
        <v/>
      </c>
      <c r="Q1743" t="str">
        <f>IF(A1743="","",IF(P1743="","",IF((P1743-O1743)*N1743*$E1743/$D1743/1000&lt;0.2,"&lt;0,2",ROUND((P1743-O1743)*N1743*$E1743/$D1743/1000,2))))</f>
        <v/>
      </c>
      <c r="T1743" t="str">
        <f>IF($A1743="","",VLOOKUP($A1743,DADOS!F:O,4,FALSE))</f>
        <v/>
      </c>
      <c r="U1743" t="str">
        <f>IF(A1743="","",IF(T1743="","",IF((T1743-S1743)*R1743*$E1743/$D1743/1000&lt;0.2,"&lt;0,2",ROUND((T1743-S1743)*R1743*$E1743/$D1743/1000,2))))</f>
        <v/>
      </c>
      <c r="X1743" t="str">
        <f>IF($A1743="","",VLOOKUP($A1743,DADOS!F:O,9,FALSE))</f>
        <v/>
      </c>
      <c r="Y1743" t="str">
        <f>IF(A1743="","",IF(X1743="","",IF((X1743-W1743)*V1743*$E1743/$D1743&lt;1,"&lt;1",ROUND((X1743-W1743)*V1743*$E1743/$D1743,2))))</f>
        <v/>
      </c>
      <c r="AB1743" t="str">
        <f>IF($A1743="","",VLOOKUP($A1743,DADOS!F:O,7,FALSE))</f>
        <v/>
      </c>
      <c r="AC1743" t="str">
        <f>IF(A1743="","",IF(AB1743="","",IF((AB1743-AA1743)*Z1743*$E1743/$D1743&lt;1,"&lt;1",ROUND((AB1743-AA1743)*Z1743*$E1743/$D1743,2))))</f>
        <v/>
      </c>
      <c r="AF1743" t="str">
        <f>IF($A1743="","",VLOOKUP($A1743,DADOS!F:O,10,FALSE))</f>
        <v/>
      </c>
      <c r="AG1743" t="str">
        <f>IF(A1743="","",IF(AF1743="","",IF((AF1743-AE1743)*AD1743*$E1743/$D1743&lt;1,"&lt;1",ROUND((AF1743-AE1743)*AD1743*$E1743/$D1743,2))))</f>
        <v/>
      </c>
      <c r="AJ1743" t="str">
        <f>IF($A1743="","",VLOOKUP($A1743,DADOS!F:O,8,FALSE))</f>
        <v/>
      </c>
      <c r="AK1743" t="str">
        <f>IF(A1743="","",IF(AJ1743="","",IF((AJ1743-AI1743)*AH1743*$E1743/$D1743&lt;1,"&lt;1",ROUND((AJ1743-AI1743)*AH1743*$E1743/$D1743,2))))</f>
        <v/>
      </c>
      <c r="AN1743" t="str">
        <f>IF($A1743="","",VLOOKUP($A1743,DADOS!F:O,2,FALSE))</f>
        <v/>
      </c>
      <c r="AO1743" t="str">
        <f>IF(A1743="","",IF(AN1743="","",IF((AN1743-AM1743)*AL1743*$E1743/$D1743/1000&lt;0.2,"&lt;0,2",ROUND((AN1743-AM1743)*AL1743*$E1743/$D1743/1000,2))))</f>
        <v/>
      </c>
      <c r="AQ1743">
        <v>0</v>
      </c>
      <c r="AR1743" t="str">
        <f>IF($A1743="","",VLOOKUP($A1743,DADOS!F:P,11,FALSE))</f>
        <v/>
      </c>
      <c r="AS1743" t="str">
        <f>IF(E1743="","",IF(AQ1743="","",IF(AR1743="","",IF((AR1743-AQ1743)*AP1743*$E1743/$D1743&lt;1,"&lt;1",ROUND((AR1743-AQ1743)*AP1743*$E1743/$D1743,2)))))</f>
        <v/>
      </c>
      <c r="AV1743" t="str">
        <f>IF(A1743="","",VLOOKUP(A1743,DADOS!F:R,12,FALSE))</f>
        <v/>
      </c>
      <c r="AW1743" t="str">
        <f>IF(A1743="","",IF(AU1743="","",IF(AV1743="","",IF((AV1743-AU1743)*AT1743*$E1743/$D1743&lt;1,"&lt;1",ROUND((AV1743-AU1743)*AT1743*$E1743/$D1743,2)))))</f>
        <v/>
      </c>
      <c r="AZ1743" t="str">
        <f>IF($A1743="","",VLOOKUP($A1743,DADOS!F:R,13,FALSE))</f>
        <v/>
      </c>
      <c r="BA1743" t="str">
        <f>IF(A1743="","",IF(AY1743="","",IF(AZ1743="","",IF((AZ1743-AY1743)*AX1743*$E1743/$D1743&lt;1,"&lt;1",ROUND((AZ1743-AY1743)*AX1743*$E1743/$D1743,2)))))</f>
        <v/>
      </c>
    </row>
    <row r="1744">
      <c r="B1744" t="str">
        <f>IF(A1744="","",A1744&amp;"/20")</f>
        <v/>
      </c>
      <c r="H1744" t="str">
        <f>IF($A1744="","",VLOOKUP($A1744,DADOS!F:O,3,FALSE))</f>
        <v/>
      </c>
      <c r="I1744" t="str">
        <f>IF(A1744="","",IF(H1744="","",IF((H1744-G1744)*F1744*$E1744/$D1744/1000&lt;0.2,"&lt;0,2",ROUND((H1744-G1744)*F1744*$E1744/$D1744/1000,2))))</f>
        <v/>
      </c>
      <c r="L1744" t="str">
        <f>IF($A1744="","",VLOOKUP($A1744,DADOS!F:O,6,FALSE))</f>
        <v/>
      </c>
      <c r="M1744" t="str">
        <f>IF(A1744="","",IF(L1744="","",IF((L1744-K1744)*J1744*$E1744/$D1744/1000&lt;0.2,"&lt;0,2",ROUND((L1744-K1744)*J1744*$E1744/$D1744/1000,2))))</f>
        <v/>
      </c>
      <c r="P1744" t="str">
        <f>IF($A1744="","",VLOOKUP($A1744,DADOS!F:O,5,FALSE))</f>
        <v/>
      </c>
      <c r="Q1744" t="str">
        <f>IF(A1744="","",IF(P1744="","",IF((P1744-O1744)*N1744*$E1744/$D1744/1000&lt;0.2,"&lt;0,2",ROUND((P1744-O1744)*N1744*$E1744/$D1744/1000,2))))</f>
        <v/>
      </c>
      <c r="T1744" t="str">
        <f>IF($A1744="","",VLOOKUP($A1744,DADOS!F:O,4,FALSE))</f>
        <v/>
      </c>
      <c r="U1744" t="str">
        <f>IF(A1744="","",IF(T1744="","",IF((T1744-S1744)*R1744*$E1744/$D1744/1000&lt;0.2,"&lt;0,2",ROUND((T1744-S1744)*R1744*$E1744/$D1744/1000,2))))</f>
        <v/>
      </c>
      <c r="X1744" t="str">
        <f>IF($A1744="","",VLOOKUP($A1744,DADOS!F:O,9,FALSE))</f>
        <v/>
      </c>
      <c r="Y1744" t="str">
        <f>IF(A1744="","",IF(X1744="","",IF((X1744-W1744)*V1744*$E1744/$D1744&lt;1,"&lt;1",ROUND((X1744-W1744)*V1744*$E1744/$D1744,2))))</f>
        <v/>
      </c>
      <c r="AB1744" t="str">
        <f>IF($A1744="","",VLOOKUP($A1744,DADOS!F:O,7,FALSE))</f>
        <v/>
      </c>
      <c r="AC1744" t="str">
        <f>IF(A1744="","",IF(AB1744="","",IF((AB1744-AA1744)*Z1744*$E1744/$D1744&lt;1,"&lt;1",ROUND((AB1744-AA1744)*Z1744*$E1744/$D1744,2))))</f>
        <v/>
      </c>
      <c r="AF1744" t="str">
        <f>IF($A1744="","",VLOOKUP($A1744,DADOS!F:O,10,FALSE))</f>
        <v/>
      </c>
      <c r="AG1744" t="str">
        <f>IF(A1744="","",IF(AF1744="","",IF((AF1744-AE1744)*AD1744*$E1744/$D1744&lt;1,"&lt;1",ROUND((AF1744-AE1744)*AD1744*$E1744/$D1744,2))))</f>
        <v/>
      </c>
      <c r="AJ1744" t="str">
        <f>IF($A1744="","",VLOOKUP($A1744,DADOS!F:O,8,FALSE))</f>
        <v/>
      </c>
      <c r="AK1744" t="str">
        <f>IF(A1744="","",IF(AJ1744="","",IF((AJ1744-AI1744)*AH1744*$E1744/$D1744&lt;1,"&lt;1",ROUND((AJ1744-AI1744)*AH1744*$E1744/$D1744,2))))</f>
        <v/>
      </c>
      <c r="AN1744" t="str">
        <f>IF($A1744="","",VLOOKUP($A1744,DADOS!F:O,2,FALSE))</f>
        <v/>
      </c>
      <c r="AO1744" t="str">
        <f>IF(A1744="","",IF(AN1744="","",IF((AN1744-AM1744)*AL1744*$E1744/$D1744/1000&lt;0.2,"&lt;0,2",ROUND((AN1744-AM1744)*AL1744*$E1744/$D1744/1000,2))))</f>
        <v/>
      </c>
      <c r="AQ1744">
        <v>0</v>
      </c>
      <c r="AR1744" t="str">
        <f>IF($A1744="","",VLOOKUP($A1744,DADOS!F:P,11,FALSE))</f>
        <v/>
      </c>
      <c r="AS1744" t="str">
        <f>IF(E1744="","",IF(AQ1744="","",IF(AR1744="","",IF((AR1744-AQ1744)*AP1744*$E1744/$D1744&lt;1,"&lt;1",ROUND((AR1744-AQ1744)*AP1744*$E1744/$D1744,2)))))</f>
        <v/>
      </c>
      <c r="AV1744" t="str">
        <f>IF(A1744="","",VLOOKUP(A1744,DADOS!F:R,12,FALSE))</f>
        <v/>
      </c>
      <c r="AW1744" t="str">
        <f>IF(A1744="","",IF(AU1744="","",IF(AV1744="","",IF((AV1744-AU1744)*AT1744*$E1744/$D1744&lt;1,"&lt;1",ROUND((AV1744-AU1744)*AT1744*$E1744/$D1744,2)))))</f>
        <v/>
      </c>
      <c r="AZ1744" t="str">
        <f>IF($A1744="","",VLOOKUP($A1744,DADOS!F:R,13,FALSE))</f>
        <v/>
      </c>
      <c r="BA1744" t="str">
        <f>IF(A1744="","",IF(AY1744="","",IF(AZ1744="","",IF((AZ1744-AY1744)*AX1744*$E1744/$D1744&lt;1,"&lt;1",ROUND((AZ1744-AY1744)*AX1744*$E1744/$D1744,2)))))</f>
        <v/>
      </c>
    </row>
    <row r="1745">
      <c r="B1745" t="str">
        <f>IF(A1745="","",A1745&amp;"/20")</f>
        <v/>
      </c>
      <c r="H1745" t="str">
        <f>IF($A1745="","",VLOOKUP($A1745,DADOS!F:O,3,FALSE))</f>
        <v/>
      </c>
      <c r="I1745" t="str">
        <f>IF(A1745="","",IF(H1745="","",IF((H1745-G1745)*F1745*$E1745/$D1745/1000&lt;0.2,"&lt;0,2",ROUND((H1745-G1745)*F1745*$E1745/$D1745/1000,2))))</f>
        <v/>
      </c>
      <c r="L1745" t="str">
        <f>IF($A1745="","",VLOOKUP($A1745,DADOS!F:O,6,FALSE))</f>
        <v/>
      </c>
      <c r="M1745" t="str">
        <f>IF(A1745="","",IF(L1745="","",IF((L1745-K1745)*J1745*$E1745/$D1745/1000&lt;0.2,"&lt;0,2",ROUND((L1745-K1745)*J1745*$E1745/$D1745/1000,2))))</f>
        <v/>
      </c>
      <c r="P1745" t="str">
        <f>IF($A1745="","",VLOOKUP($A1745,DADOS!F:O,5,FALSE))</f>
        <v/>
      </c>
      <c r="Q1745" t="str">
        <f>IF(A1745="","",IF(P1745="","",IF((P1745-O1745)*N1745*$E1745/$D1745/1000&lt;0.2,"&lt;0,2",ROUND((P1745-O1745)*N1745*$E1745/$D1745/1000,2))))</f>
        <v/>
      </c>
      <c r="T1745" t="str">
        <f>IF($A1745="","",VLOOKUP($A1745,DADOS!F:O,4,FALSE))</f>
        <v/>
      </c>
      <c r="U1745" t="str">
        <f>IF(A1745="","",IF(T1745="","",IF((T1745-S1745)*R1745*$E1745/$D1745/1000&lt;0.2,"&lt;0,2",ROUND((T1745-S1745)*R1745*$E1745/$D1745/1000,2))))</f>
        <v/>
      </c>
      <c r="X1745" t="str">
        <f>IF($A1745="","",VLOOKUP($A1745,DADOS!F:O,9,FALSE))</f>
        <v/>
      </c>
      <c r="Y1745" t="str">
        <f>IF(A1745="","",IF(X1745="","",IF((X1745-W1745)*V1745*$E1745/$D1745&lt;1,"&lt;1",ROUND((X1745-W1745)*V1745*$E1745/$D1745,2))))</f>
        <v/>
      </c>
      <c r="AB1745" t="str">
        <f>IF($A1745="","",VLOOKUP($A1745,DADOS!F:O,7,FALSE))</f>
        <v/>
      </c>
      <c r="AC1745" t="str">
        <f>IF(A1745="","",IF(AB1745="","",IF((AB1745-AA1745)*Z1745*$E1745/$D1745&lt;1,"&lt;1",ROUND((AB1745-AA1745)*Z1745*$E1745/$D1745,2))))</f>
        <v/>
      </c>
      <c r="AF1745" t="str">
        <f>IF($A1745="","",VLOOKUP($A1745,DADOS!F:O,10,FALSE))</f>
        <v/>
      </c>
      <c r="AG1745" t="str">
        <f>IF(A1745="","",IF(AF1745="","",IF((AF1745-AE1745)*AD1745*$E1745/$D1745&lt;1,"&lt;1",ROUND((AF1745-AE1745)*AD1745*$E1745/$D1745,2))))</f>
        <v/>
      </c>
      <c r="AJ1745" t="str">
        <f>IF($A1745="","",VLOOKUP($A1745,DADOS!F:O,8,FALSE))</f>
        <v/>
      </c>
      <c r="AK1745" t="str">
        <f>IF(A1745="","",IF(AJ1745="","",IF((AJ1745-AI1745)*AH1745*$E1745/$D1745&lt;1,"&lt;1",ROUND((AJ1745-AI1745)*AH1745*$E1745/$D1745,2))))</f>
        <v/>
      </c>
      <c r="AN1745" t="str">
        <f>IF($A1745="","",VLOOKUP($A1745,DADOS!F:O,2,FALSE))</f>
        <v/>
      </c>
      <c r="AO1745" t="str">
        <f>IF(A1745="","",IF(AN1745="","",IF((AN1745-AM1745)*AL1745*$E1745/$D1745/1000&lt;0.2,"&lt;0,2",ROUND((AN1745-AM1745)*AL1745*$E1745/$D1745/1000,2))))</f>
        <v/>
      </c>
      <c r="AQ1745">
        <v>0</v>
      </c>
      <c r="AR1745" t="str">
        <f>IF($A1745="","",VLOOKUP($A1745,DADOS!F:P,11,FALSE))</f>
        <v/>
      </c>
      <c r="AS1745" t="str">
        <f>IF(E1745="","",IF(AQ1745="","",IF(AR1745="","",IF((AR1745-AQ1745)*AP1745*$E1745/$D1745&lt;1,"&lt;1",ROUND((AR1745-AQ1745)*AP1745*$E1745/$D1745,2)))))</f>
        <v/>
      </c>
      <c r="AV1745" t="str">
        <f>IF(A1745="","",VLOOKUP(A1745,DADOS!F:R,12,FALSE))</f>
        <v/>
      </c>
      <c r="AW1745" t="str">
        <f>IF(A1745="","",IF(AU1745="","",IF(AV1745="","",IF((AV1745-AU1745)*AT1745*$E1745/$D1745&lt;1,"&lt;1",ROUND((AV1745-AU1745)*AT1745*$E1745/$D1745,2)))))</f>
        <v/>
      </c>
      <c r="AZ1745" t="str">
        <f>IF($A1745="","",VLOOKUP($A1745,DADOS!F:R,13,FALSE))</f>
        <v/>
      </c>
      <c r="BA1745" t="str">
        <f>IF(A1745="","",IF(AY1745="","",IF(AZ1745="","",IF((AZ1745-AY1745)*AX1745*$E1745/$D1745&lt;1,"&lt;1",ROUND((AZ1745-AY1745)*AX1745*$E1745/$D1745,2)))))</f>
        <v/>
      </c>
    </row>
    <row r="1746">
      <c r="B1746" t="str">
        <f>IF(A1746="","",A1746&amp;"/20")</f>
        <v/>
      </c>
      <c r="H1746" t="str">
        <f>IF($A1746="","",VLOOKUP($A1746,DADOS!F:O,3,FALSE))</f>
        <v/>
      </c>
      <c r="I1746" t="str">
        <f>IF(A1746="","",IF(H1746="","",IF((H1746-G1746)*F1746*$E1746/$D1746/1000&lt;0.2,"&lt;0,2",ROUND((H1746-G1746)*F1746*$E1746/$D1746/1000,2))))</f>
        <v/>
      </c>
      <c r="L1746" t="str">
        <f>IF($A1746="","",VLOOKUP($A1746,DADOS!F:O,6,FALSE))</f>
        <v/>
      </c>
      <c r="M1746" t="str">
        <f>IF(A1746="","",IF(L1746="","",IF((L1746-K1746)*J1746*$E1746/$D1746/1000&lt;0.2,"&lt;0,2",ROUND((L1746-K1746)*J1746*$E1746/$D1746/1000,2))))</f>
        <v/>
      </c>
      <c r="P1746" t="str">
        <f>IF($A1746="","",VLOOKUP($A1746,DADOS!F:O,5,FALSE))</f>
        <v/>
      </c>
      <c r="Q1746" t="str">
        <f>IF(A1746="","",IF(P1746="","",IF((P1746-O1746)*N1746*$E1746/$D1746/1000&lt;0.2,"&lt;0,2",ROUND((P1746-O1746)*N1746*$E1746/$D1746/1000,2))))</f>
        <v/>
      </c>
      <c r="T1746" t="str">
        <f>IF($A1746="","",VLOOKUP($A1746,DADOS!F:O,4,FALSE))</f>
        <v/>
      </c>
      <c r="U1746" t="str">
        <f>IF(A1746="","",IF(T1746="","",IF((T1746-S1746)*R1746*$E1746/$D1746/1000&lt;0.2,"&lt;0,2",ROUND((T1746-S1746)*R1746*$E1746/$D1746/1000,2))))</f>
        <v/>
      </c>
      <c r="X1746" t="str">
        <f>IF($A1746="","",VLOOKUP($A1746,DADOS!F:O,9,FALSE))</f>
        <v/>
      </c>
      <c r="Y1746" t="str">
        <f>IF(A1746="","",IF(X1746="","",IF((X1746-W1746)*V1746*$E1746/$D1746&lt;1,"&lt;1",ROUND((X1746-W1746)*V1746*$E1746/$D1746,2))))</f>
        <v/>
      </c>
      <c r="AB1746" t="str">
        <f>IF($A1746="","",VLOOKUP($A1746,DADOS!F:O,7,FALSE))</f>
        <v/>
      </c>
      <c r="AC1746" t="str">
        <f>IF(A1746="","",IF(AB1746="","",IF((AB1746-AA1746)*Z1746*$E1746/$D1746&lt;1,"&lt;1",ROUND((AB1746-AA1746)*Z1746*$E1746/$D1746,2))))</f>
        <v/>
      </c>
      <c r="AF1746" t="str">
        <f>IF($A1746="","",VLOOKUP($A1746,DADOS!F:O,10,FALSE))</f>
        <v/>
      </c>
      <c r="AG1746" t="str">
        <f>IF(A1746="","",IF(AF1746="","",IF((AF1746-AE1746)*AD1746*$E1746/$D1746&lt;1,"&lt;1",ROUND((AF1746-AE1746)*AD1746*$E1746/$D1746,2))))</f>
        <v/>
      </c>
      <c r="AJ1746" t="str">
        <f>IF($A1746="","",VLOOKUP($A1746,DADOS!F:O,8,FALSE))</f>
        <v/>
      </c>
      <c r="AK1746" t="str">
        <f>IF(A1746="","",IF(AJ1746="","",IF((AJ1746-AI1746)*AH1746*$E1746/$D1746&lt;1,"&lt;1",ROUND((AJ1746-AI1746)*AH1746*$E1746/$D1746,2))))</f>
        <v/>
      </c>
      <c r="AN1746" t="str">
        <f>IF($A1746="","",VLOOKUP($A1746,DADOS!F:O,2,FALSE))</f>
        <v/>
      </c>
      <c r="AO1746" t="str">
        <f>IF(A1746="","",IF(AN1746="","",IF((AN1746-AM1746)*AL1746*$E1746/$D1746/1000&lt;0.2,"&lt;0,2",ROUND((AN1746-AM1746)*AL1746*$E1746/$D1746/1000,2))))</f>
        <v/>
      </c>
      <c r="AQ1746">
        <v>0</v>
      </c>
      <c r="AR1746" t="str">
        <f>IF($A1746="","",VLOOKUP($A1746,DADOS!F:P,11,FALSE))</f>
        <v/>
      </c>
      <c r="AS1746" t="str">
        <f>IF(E1746="","",IF(AQ1746="","",IF(AR1746="","",IF((AR1746-AQ1746)*AP1746*$E1746/$D1746&lt;1,"&lt;1",ROUND((AR1746-AQ1746)*AP1746*$E1746/$D1746,2)))))</f>
        <v/>
      </c>
      <c r="AV1746" t="str">
        <f>IF(A1746="","",VLOOKUP(A1746,DADOS!F:R,12,FALSE))</f>
        <v/>
      </c>
      <c r="AW1746" t="str">
        <f>IF(A1746="","",IF(AU1746="","",IF(AV1746="","",IF((AV1746-AU1746)*AT1746*$E1746/$D1746&lt;1,"&lt;1",ROUND((AV1746-AU1746)*AT1746*$E1746/$D1746,2)))))</f>
        <v/>
      </c>
      <c r="AZ1746" t="str">
        <f>IF($A1746="","",VLOOKUP($A1746,DADOS!F:R,13,FALSE))</f>
        <v/>
      </c>
      <c r="BA1746" t="str">
        <f>IF(A1746="","",IF(AY1746="","",IF(AZ1746="","",IF((AZ1746-AY1746)*AX1746*$E1746/$D1746&lt;1,"&lt;1",ROUND((AZ1746-AY1746)*AX1746*$E1746/$D1746,2)))))</f>
        <v/>
      </c>
    </row>
    <row r="1747">
      <c r="B1747" t="str">
        <f>IF(A1747="","",A1747&amp;"/20")</f>
        <v/>
      </c>
      <c r="H1747" t="str">
        <f>IF($A1747="","",VLOOKUP($A1747,DADOS!F:O,3,FALSE))</f>
        <v/>
      </c>
      <c r="I1747" t="str">
        <f>IF(A1747="","",IF(H1747="","",IF((H1747-G1747)*F1747*$E1747/$D1747/1000&lt;0.2,"&lt;0,2",ROUND((H1747-G1747)*F1747*$E1747/$D1747/1000,2))))</f>
        <v/>
      </c>
      <c r="L1747" t="str">
        <f>IF($A1747="","",VLOOKUP($A1747,DADOS!F:O,6,FALSE))</f>
        <v/>
      </c>
      <c r="M1747" t="str">
        <f>IF(A1747="","",IF(L1747="","",IF((L1747-K1747)*J1747*$E1747/$D1747/1000&lt;0.2,"&lt;0,2",ROUND((L1747-K1747)*J1747*$E1747/$D1747/1000,2))))</f>
        <v/>
      </c>
      <c r="P1747" t="str">
        <f>IF($A1747="","",VLOOKUP($A1747,DADOS!F:O,5,FALSE))</f>
        <v/>
      </c>
      <c r="Q1747" t="str">
        <f>IF(A1747="","",IF(P1747="","",IF((P1747-O1747)*N1747*$E1747/$D1747/1000&lt;0.2,"&lt;0,2",ROUND((P1747-O1747)*N1747*$E1747/$D1747/1000,2))))</f>
        <v/>
      </c>
      <c r="T1747" t="str">
        <f>IF($A1747="","",VLOOKUP($A1747,DADOS!F:O,4,FALSE))</f>
        <v/>
      </c>
      <c r="U1747" t="str">
        <f>IF(A1747="","",IF(T1747="","",IF((T1747-S1747)*R1747*$E1747/$D1747/1000&lt;0.2,"&lt;0,2",ROUND((T1747-S1747)*R1747*$E1747/$D1747/1000,2))))</f>
        <v/>
      </c>
      <c r="X1747" t="str">
        <f>IF($A1747="","",VLOOKUP($A1747,DADOS!F:O,9,FALSE))</f>
        <v/>
      </c>
      <c r="Y1747" t="str">
        <f>IF(A1747="","",IF(X1747="","",IF((X1747-W1747)*V1747*$E1747/$D1747&lt;1,"&lt;1",ROUND((X1747-W1747)*V1747*$E1747/$D1747,2))))</f>
        <v/>
      </c>
      <c r="AB1747" t="str">
        <f>IF($A1747="","",VLOOKUP($A1747,DADOS!F:O,7,FALSE))</f>
        <v/>
      </c>
      <c r="AC1747" t="str">
        <f>IF(A1747="","",IF(AB1747="","",IF((AB1747-AA1747)*Z1747*$E1747/$D1747&lt;1,"&lt;1",ROUND((AB1747-AA1747)*Z1747*$E1747/$D1747,2))))</f>
        <v/>
      </c>
      <c r="AF1747" t="str">
        <f>IF($A1747="","",VLOOKUP($A1747,DADOS!F:O,10,FALSE))</f>
        <v/>
      </c>
      <c r="AG1747" t="str">
        <f>IF(A1747="","",IF(AF1747="","",IF((AF1747-AE1747)*AD1747*$E1747/$D1747&lt;1,"&lt;1",ROUND((AF1747-AE1747)*AD1747*$E1747/$D1747,2))))</f>
        <v/>
      </c>
      <c r="AJ1747" t="str">
        <f>IF($A1747="","",VLOOKUP($A1747,DADOS!F:O,8,FALSE))</f>
        <v/>
      </c>
      <c r="AK1747" t="str">
        <f>IF(A1747="","",IF(AJ1747="","",IF((AJ1747-AI1747)*AH1747*$E1747/$D1747&lt;1,"&lt;1",ROUND((AJ1747-AI1747)*AH1747*$E1747/$D1747,2))))</f>
        <v/>
      </c>
      <c r="AN1747" t="str">
        <f>IF($A1747="","",VLOOKUP($A1747,DADOS!F:O,2,FALSE))</f>
        <v/>
      </c>
      <c r="AO1747" t="str">
        <f>IF(A1747="","",IF(AN1747="","",IF((AN1747-AM1747)*AL1747*$E1747/$D1747/1000&lt;0.2,"&lt;0,2",ROUND((AN1747-AM1747)*AL1747*$E1747/$D1747/1000,2))))</f>
        <v/>
      </c>
      <c r="AQ1747">
        <v>0</v>
      </c>
      <c r="AR1747" t="str">
        <f>IF($A1747="","",VLOOKUP($A1747,DADOS!F:P,11,FALSE))</f>
        <v/>
      </c>
      <c r="AS1747" t="str">
        <f>IF(E1747="","",IF(AQ1747="","",IF(AR1747="","",IF((AR1747-AQ1747)*AP1747*$E1747/$D1747&lt;1,"&lt;1",ROUND((AR1747-AQ1747)*AP1747*$E1747/$D1747,2)))))</f>
        <v/>
      </c>
      <c r="AV1747" t="str">
        <f>IF(A1747="","",VLOOKUP(A1747,DADOS!F:R,12,FALSE))</f>
        <v/>
      </c>
      <c r="AW1747" t="str">
        <f>IF(A1747="","",IF(AU1747="","",IF(AV1747="","",IF((AV1747-AU1747)*AT1747*$E1747/$D1747&lt;1,"&lt;1",ROUND((AV1747-AU1747)*AT1747*$E1747/$D1747,2)))))</f>
        <v/>
      </c>
      <c r="AZ1747" t="str">
        <f>IF($A1747="","",VLOOKUP($A1747,DADOS!F:R,13,FALSE))</f>
        <v/>
      </c>
      <c r="BA1747" t="str">
        <f>IF(A1747="","",IF(AY1747="","",IF(AZ1747="","",IF((AZ1747-AY1747)*AX1747*$E1747/$D1747&lt;1,"&lt;1",ROUND((AZ1747-AY1747)*AX1747*$E1747/$D1747,2)))))</f>
        <v/>
      </c>
    </row>
    <row r="1748">
      <c r="B1748" t="str">
        <f>IF(A1748="","",A1748&amp;"/20")</f>
        <v/>
      </c>
      <c r="H1748" t="str">
        <f>IF($A1748="","",VLOOKUP($A1748,DADOS!F:O,3,FALSE))</f>
        <v/>
      </c>
      <c r="I1748" t="str">
        <f>IF(A1748="","",IF(H1748="","",IF((H1748-G1748)*F1748*$E1748/$D1748/1000&lt;0.2,"&lt;0,2",ROUND((H1748-G1748)*F1748*$E1748/$D1748/1000,2))))</f>
        <v/>
      </c>
      <c r="L1748" t="str">
        <f>IF($A1748="","",VLOOKUP($A1748,DADOS!F:O,6,FALSE))</f>
        <v/>
      </c>
      <c r="M1748" t="str">
        <f>IF(A1748="","",IF(L1748="","",IF((L1748-K1748)*J1748*$E1748/$D1748/1000&lt;0.2,"&lt;0,2",ROUND((L1748-K1748)*J1748*$E1748/$D1748/1000,2))))</f>
        <v/>
      </c>
      <c r="P1748" t="str">
        <f>IF($A1748="","",VLOOKUP($A1748,DADOS!F:O,5,FALSE))</f>
        <v/>
      </c>
      <c r="Q1748" t="str">
        <f>IF(A1748="","",IF(P1748="","",IF((P1748-O1748)*N1748*$E1748/$D1748/1000&lt;0.2,"&lt;0,2",ROUND((P1748-O1748)*N1748*$E1748/$D1748/1000,2))))</f>
        <v/>
      </c>
      <c r="T1748" t="str">
        <f>IF($A1748="","",VLOOKUP($A1748,DADOS!F:O,4,FALSE))</f>
        <v/>
      </c>
      <c r="U1748" t="str">
        <f>IF(A1748="","",IF(T1748="","",IF((T1748-S1748)*R1748*$E1748/$D1748/1000&lt;0.2,"&lt;0,2",ROUND((T1748-S1748)*R1748*$E1748/$D1748/1000,2))))</f>
        <v/>
      </c>
      <c r="X1748" t="str">
        <f>IF($A1748="","",VLOOKUP($A1748,DADOS!F:O,9,FALSE))</f>
        <v/>
      </c>
      <c r="Y1748" t="str">
        <f>IF(A1748="","",IF(X1748="","",IF((X1748-W1748)*V1748*$E1748/$D1748&lt;1,"&lt;1",ROUND((X1748-W1748)*V1748*$E1748/$D1748,2))))</f>
        <v/>
      </c>
      <c r="AB1748" t="str">
        <f>IF($A1748="","",VLOOKUP($A1748,DADOS!F:O,7,FALSE))</f>
        <v/>
      </c>
      <c r="AC1748" t="str">
        <f>IF(A1748="","",IF(AB1748="","",IF((AB1748-AA1748)*Z1748*$E1748/$D1748&lt;1,"&lt;1",ROUND((AB1748-AA1748)*Z1748*$E1748/$D1748,2))))</f>
        <v/>
      </c>
      <c r="AF1748" t="str">
        <f>IF($A1748="","",VLOOKUP($A1748,DADOS!F:O,10,FALSE))</f>
        <v/>
      </c>
      <c r="AG1748" t="str">
        <f>IF(A1748="","",IF(AF1748="","",IF((AF1748-AE1748)*AD1748*$E1748/$D1748&lt;1,"&lt;1",ROUND((AF1748-AE1748)*AD1748*$E1748/$D1748,2))))</f>
        <v/>
      </c>
      <c r="AJ1748" t="str">
        <f>IF($A1748="","",VLOOKUP($A1748,DADOS!F:O,8,FALSE))</f>
        <v/>
      </c>
      <c r="AK1748" t="str">
        <f>IF(A1748="","",IF(AJ1748="","",IF((AJ1748-AI1748)*AH1748*$E1748/$D1748&lt;1,"&lt;1",ROUND((AJ1748-AI1748)*AH1748*$E1748/$D1748,2))))</f>
        <v/>
      </c>
      <c r="AN1748" t="str">
        <f>IF($A1748="","",VLOOKUP($A1748,DADOS!F:O,2,FALSE))</f>
        <v/>
      </c>
      <c r="AO1748" t="str">
        <f>IF(A1748="","",IF(AN1748="","",IF((AN1748-AM1748)*AL1748*$E1748/$D1748/1000&lt;0.2,"&lt;0,2",ROUND((AN1748-AM1748)*AL1748*$E1748/$D1748/1000,2))))</f>
        <v/>
      </c>
      <c r="AQ1748">
        <v>0</v>
      </c>
      <c r="AR1748" t="str">
        <f>IF($A1748="","",VLOOKUP($A1748,DADOS!F:P,11,FALSE))</f>
        <v/>
      </c>
      <c r="AS1748" t="str">
        <f>IF(E1748="","",IF(AQ1748="","",IF(AR1748="","",IF((AR1748-AQ1748)*AP1748*$E1748/$D1748&lt;1,"&lt;1",ROUND((AR1748-AQ1748)*AP1748*$E1748/$D1748,2)))))</f>
        <v/>
      </c>
      <c r="AV1748" t="str">
        <f>IF(A1748="","",VLOOKUP(A1748,DADOS!F:R,12,FALSE))</f>
        <v/>
      </c>
      <c r="AW1748" t="str">
        <f>IF(A1748="","",IF(AU1748="","",IF(AV1748="","",IF((AV1748-AU1748)*AT1748*$E1748/$D1748&lt;1,"&lt;1",ROUND((AV1748-AU1748)*AT1748*$E1748/$D1748,2)))))</f>
        <v/>
      </c>
      <c r="AZ1748" t="str">
        <f>IF($A1748="","",VLOOKUP($A1748,DADOS!F:R,13,FALSE))</f>
        <v/>
      </c>
      <c r="BA1748" t="str">
        <f>IF(A1748="","",IF(AY1748="","",IF(AZ1748="","",IF((AZ1748-AY1748)*AX1748*$E1748/$D1748&lt;1,"&lt;1",ROUND((AZ1748-AY1748)*AX1748*$E1748/$D1748,2)))))</f>
        <v/>
      </c>
    </row>
    <row r="1749">
      <c r="B1749" t="str">
        <f>IF(A1749="","",A1749&amp;"/20")</f>
        <v/>
      </c>
      <c r="H1749" t="str">
        <f>IF($A1749="","",VLOOKUP($A1749,DADOS!F:O,3,FALSE))</f>
        <v/>
      </c>
      <c r="I1749" t="str">
        <f>IF(A1749="","",IF(H1749="","",IF((H1749-G1749)*F1749*$E1749/$D1749/1000&lt;0.2,"&lt;0,2",ROUND((H1749-G1749)*F1749*$E1749/$D1749/1000,2))))</f>
        <v/>
      </c>
      <c r="L1749" t="str">
        <f>IF($A1749="","",VLOOKUP($A1749,DADOS!F:O,6,FALSE))</f>
        <v/>
      </c>
      <c r="M1749" t="str">
        <f>IF(A1749="","",IF(L1749="","",IF((L1749-K1749)*J1749*$E1749/$D1749/1000&lt;0.2,"&lt;0,2",ROUND((L1749-K1749)*J1749*$E1749/$D1749/1000,2))))</f>
        <v/>
      </c>
      <c r="P1749" t="str">
        <f>IF($A1749="","",VLOOKUP($A1749,DADOS!F:O,5,FALSE))</f>
        <v/>
      </c>
      <c r="Q1749" t="str">
        <f>IF(A1749="","",IF(P1749="","",IF((P1749-O1749)*N1749*$E1749/$D1749/1000&lt;0.2,"&lt;0,2",ROUND((P1749-O1749)*N1749*$E1749/$D1749/1000,2))))</f>
        <v/>
      </c>
      <c r="T1749" t="str">
        <f>IF($A1749="","",VLOOKUP($A1749,DADOS!F:O,4,FALSE))</f>
        <v/>
      </c>
      <c r="U1749" t="str">
        <f>IF(A1749="","",IF(T1749="","",IF((T1749-S1749)*R1749*$E1749/$D1749/1000&lt;0.2,"&lt;0,2",ROUND((T1749-S1749)*R1749*$E1749/$D1749/1000,2))))</f>
        <v/>
      </c>
      <c r="X1749" t="str">
        <f>IF($A1749="","",VLOOKUP($A1749,DADOS!F:O,9,FALSE))</f>
        <v/>
      </c>
      <c r="Y1749" t="str">
        <f>IF(A1749="","",IF(X1749="","",IF((X1749-W1749)*V1749*$E1749/$D1749&lt;1,"&lt;1",ROUND((X1749-W1749)*V1749*$E1749/$D1749,2))))</f>
        <v/>
      </c>
      <c r="AB1749" t="str">
        <f>IF($A1749="","",VLOOKUP($A1749,DADOS!F:O,7,FALSE))</f>
        <v/>
      </c>
      <c r="AC1749" t="str">
        <f>IF(A1749="","",IF(AB1749="","",IF((AB1749-AA1749)*Z1749*$E1749/$D1749&lt;1,"&lt;1",ROUND((AB1749-AA1749)*Z1749*$E1749/$D1749,2))))</f>
        <v/>
      </c>
      <c r="AF1749" t="str">
        <f>IF($A1749="","",VLOOKUP($A1749,DADOS!F:O,10,FALSE))</f>
        <v/>
      </c>
      <c r="AG1749" t="str">
        <f>IF(A1749="","",IF(AF1749="","",IF((AF1749-AE1749)*AD1749*$E1749/$D1749&lt;1,"&lt;1",ROUND((AF1749-AE1749)*AD1749*$E1749/$D1749,2))))</f>
        <v/>
      </c>
      <c r="AJ1749" t="str">
        <f>IF($A1749="","",VLOOKUP($A1749,DADOS!F:O,8,FALSE))</f>
        <v/>
      </c>
      <c r="AK1749" t="str">
        <f>IF(A1749="","",IF(AJ1749="","",IF((AJ1749-AI1749)*AH1749*$E1749/$D1749&lt;1,"&lt;1",ROUND((AJ1749-AI1749)*AH1749*$E1749/$D1749,2))))</f>
        <v/>
      </c>
      <c r="AN1749" t="str">
        <f>IF($A1749="","",VLOOKUP($A1749,DADOS!F:O,2,FALSE))</f>
        <v/>
      </c>
      <c r="AO1749" t="str">
        <f>IF(A1749="","",IF(AN1749="","",IF((AN1749-AM1749)*AL1749*$E1749/$D1749/1000&lt;0.2,"&lt;0,2",ROUND((AN1749-AM1749)*AL1749*$E1749/$D1749/1000,2))))</f>
        <v/>
      </c>
      <c r="AQ1749">
        <v>0</v>
      </c>
      <c r="AR1749" t="str">
        <f>IF($A1749="","",VLOOKUP($A1749,DADOS!F:P,11,FALSE))</f>
        <v/>
      </c>
      <c r="AS1749" t="str">
        <f>IF(E1749="","",IF(AQ1749="","",IF(AR1749="","",IF((AR1749-AQ1749)*AP1749*$E1749/$D1749&lt;1,"&lt;1",ROUND((AR1749-AQ1749)*AP1749*$E1749/$D1749,2)))))</f>
        <v/>
      </c>
      <c r="AV1749" t="str">
        <f>IF(A1749="","",VLOOKUP(A1749,DADOS!F:R,12,FALSE))</f>
        <v/>
      </c>
      <c r="AW1749" t="str">
        <f>IF(A1749="","",IF(AU1749="","",IF(AV1749="","",IF((AV1749-AU1749)*AT1749*$E1749/$D1749&lt;1,"&lt;1",ROUND((AV1749-AU1749)*AT1749*$E1749/$D1749,2)))))</f>
        <v/>
      </c>
      <c r="AZ1749" t="str">
        <f>IF($A1749="","",VLOOKUP($A1749,DADOS!F:R,13,FALSE))</f>
        <v/>
      </c>
      <c r="BA1749" t="str">
        <f>IF(A1749="","",IF(AY1749="","",IF(AZ1749="","",IF((AZ1749-AY1749)*AX1749*$E1749/$D1749&lt;1,"&lt;1",ROUND((AZ1749-AY1749)*AX1749*$E1749/$D1749,2)))))</f>
        <v/>
      </c>
    </row>
    <row r="1750">
      <c r="B1750" t="str">
        <f>IF(A1750="","",A1750&amp;"/20")</f>
        <v/>
      </c>
      <c r="H1750" t="str">
        <f>IF($A1750="","",VLOOKUP($A1750,DADOS!F:O,3,FALSE))</f>
        <v/>
      </c>
      <c r="I1750" t="str">
        <f>IF(A1750="","",IF(H1750="","",IF((H1750-G1750)*F1750*$E1750/$D1750/1000&lt;0.2,"&lt;0,2",ROUND((H1750-G1750)*F1750*$E1750/$D1750/1000,2))))</f>
        <v/>
      </c>
      <c r="L1750" t="str">
        <f>IF($A1750="","",VLOOKUP($A1750,DADOS!F:O,6,FALSE))</f>
        <v/>
      </c>
      <c r="M1750" t="str">
        <f>IF(A1750="","",IF(L1750="","",IF((L1750-K1750)*J1750*$E1750/$D1750/1000&lt;0.2,"&lt;0,2",ROUND((L1750-K1750)*J1750*$E1750/$D1750/1000,2))))</f>
        <v/>
      </c>
      <c r="P1750" t="str">
        <f>IF($A1750="","",VLOOKUP($A1750,DADOS!F:O,5,FALSE))</f>
        <v/>
      </c>
      <c r="Q1750" t="str">
        <f>IF(A1750="","",IF(P1750="","",IF((P1750-O1750)*N1750*$E1750/$D1750/1000&lt;0.2,"&lt;0,2",ROUND((P1750-O1750)*N1750*$E1750/$D1750/1000,2))))</f>
        <v/>
      </c>
      <c r="T1750" t="str">
        <f>IF($A1750="","",VLOOKUP($A1750,DADOS!F:O,4,FALSE))</f>
        <v/>
      </c>
      <c r="U1750" t="str">
        <f>IF(A1750="","",IF(T1750="","",IF((T1750-S1750)*R1750*$E1750/$D1750/1000&lt;0.2,"&lt;0,2",ROUND((T1750-S1750)*R1750*$E1750/$D1750/1000,2))))</f>
        <v/>
      </c>
      <c r="X1750" t="str">
        <f>IF($A1750="","",VLOOKUP($A1750,DADOS!F:O,9,FALSE))</f>
        <v/>
      </c>
      <c r="Y1750" t="str">
        <f>IF(A1750="","",IF(X1750="","",IF((X1750-W1750)*V1750*$E1750/$D1750&lt;1,"&lt;1",ROUND((X1750-W1750)*V1750*$E1750/$D1750,2))))</f>
        <v/>
      </c>
      <c r="AB1750" t="str">
        <f>IF($A1750="","",VLOOKUP($A1750,DADOS!F:O,7,FALSE))</f>
        <v/>
      </c>
      <c r="AC1750" t="str">
        <f>IF(A1750="","",IF(AB1750="","",IF((AB1750-AA1750)*Z1750*$E1750/$D1750&lt;1,"&lt;1",ROUND((AB1750-AA1750)*Z1750*$E1750/$D1750,2))))</f>
        <v/>
      </c>
      <c r="AF1750" t="str">
        <f>IF($A1750="","",VLOOKUP($A1750,DADOS!F:O,10,FALSE))</f>
        <v/>
      </c>
      <c r="AG1750" t="str">
        <f>IF(A1750="","",IF(AF1750="","",IF((AF1750-AE1750)*AD1750*$E1750/$D1750&lt;1,"&lt;1",ROUND((AF1750-AE1750)*AD1750*$E1750/$D1750,2))))</f>
        <v/>
      </c>
      <c r="AJ1750" t="str">
        <f>IF($A1750="","",VLOOKUP($A1750,DADOS!F:O,8,FALSE))</f>
        <v/>
      </c>
      <c r="AK1750" t="str">
        <f>IF(A1750="","",IF(AJ1750="","",IF((AJ1750-AI1750)*AH1750*$E1750/$D1750&lt;1,"&lt;1",ROUND((AJ1750-AI1750)*AH1750*$E1750/$D1750,2))))</f>
        <v/>
      </c>
      <c r="AN1750" t="str">
        <f>IF($A1750="","",VLOOKUP($A1750,DADOS!F:O,2,FALSE))</f>
        <v/>
      </c>
      <c r="AO1750" t="str">
        <f>IF(A1750="","",IF(AN1750="","",IF((AN1750-AM1750)*AL1750*$E1750/$D1750/1000&lt;0.2,"&lt;0,2",ROUND((AN1750-AM1750)*AL1750*$E1750/$D1750/1000,2))))</f>
        <v/>
      </c>
      <c r="AQ1750">
        <v>0</v>
      </c>
      <c r="AR1750" t="str">
        <f>IF($A1750="","",VLOOKUP($A1750,DADOS!F:P,11,FALSE))</f>
        <v/>
      </c>
      <c r="AS1750" t="str">
        <f>IF(E1750="","",IF(AQ1750="","",IF(AR1750="","",IF((AR1750-AQ1750)*AP1750*$E1750/$D1750&lt;1,"&lt;1",ROUND((AR1750-AQ1750)*AP1750*$E1750/$D1750,2)))))</f>
        <v/>
      </c>
      <c r="AV1750" t="str">
        <f>IF(A1750="","",VLOOKUP(A1750,DADOS!F:R,12,FALSE))</f>
        <v/>
      </c>
      <c r="AW1750" t="str">
        <f>IF(A1750="","",IF(AU1750="","",IF(AV1750="","",IF((AV1750-AU1750)*AT1750*$E1750/$D1750&lt;1,"&lt;1",ROUND((AV1750-AU1750)*AT1750*$E1750/$D1750,2)))))</f>
        <v/>
      </c>
      <c r="AZ1750" t="str">
        <f>IF($A1750="","",VLOOKUP($A1750,DADOS!F:R,13,FALSE))</f>
        <v/>
      </c>
      <c r="BA1750" t="str">
        <f>IF(A1750="","",IF(AY1750="","",IF(AZ1750="","",IF((AZ1750-AY1750)*AX1750*$E1750/$D1750&lt;1,"&lt;1",ROUND((AZ1750-AY1750)*AX1750*$E1750/$D1750,2)))))</f>
        <v/>
      </c>
    </row>
    <row r="1751">
      <c r="B1751" t="str">
        <f>IF(A1751="","",A1751&amp;"/20")</f>
        <v/>
      </c>
      <c r="H1751" t="str">
        <f>IF($A1751="","",VLOOKUP($A1751,DADOS!F:O,3,FALSE))</f>
        <v/>
      </c>
      <c r="I1751" t="str">
        <f>IF(A1751="","",IF(H1751="","",IF((H1751-G1751)*F1751*$E1751/$D1751/1000&lt;0.2,"&lt;0,2",ROUND((H1751-G1751)*F1751*$E1751/$D1751/1000,2))))</f>
        <v/>
      </c>
      <c r="L1751" t="str">
        <f>IF($A1751="","",VLOOKUP($A1751,DADOS!F:O,6,FALSE))</f>
        <v/>
      </c>
      <c r="M1751" t="str">
        <f>IF(A1751="","",IF(L1751="","",IF((L1751-K1751)*J1751*$E1751/$D1751/1000&lt;0.2,"&lt;0,2",ROUND((L1751-K1751)*J1751*$E1751/$D1751/1000,2))))</f>
        <v/>
      </c>
      <c r="P1751" t="str">
        <f>IF($A1751="","",VLOOKUP($A1751,DADOS!F:O,5,FALSE))</f>
        <v/>
      </c>
      <c r="Q1751" t="str">
        <f>IF(A1751="","",IF(P1751="","",IF((P1751-O1751)*N1751*$E1751/$D1751/1000&lt;0.2,"&lt;0,2",ROUND((P1751-O1751)*N1751*$E1751/$D1751/1000,2))))</f>
        <v/>
      </c>
      <c r="T1751" t="str">
        <f>IF($A1751="","",VLOOKUP($A1751,DADOS!F:O,4,FALSE))</f>
        <v/>
      </c>
      <c r="U1751" t="str">
        <f>IF(A1751="","",IF(T1751="","",IF((T1751-S1751)*R1751*$E1751/$D1751/1000&lt;0.2,"&lt;0,2",ROUND((T1751-S1751)*R1751*$E1751/$D1751/1000,2))))</f>
        <v/>
      </c>
      <c r="X1751" t="str">
        <f>IF($A1751="","",VLOOKUP($A1751,DADOS!F:O,9,FALSE))</f>
        <v/>
      </c>
      <c r="Y1751" t="str">
        <f>IF(A1751="","",IF(X1751="","",IF((X1751-W1751)*V1751*$E1751/$D1751&lt;1,"&lt;1",ROUND((X1751-W1751)*V1751*$E1751/$D1751,2))))</f>
        <v/>
      </c>
      <c r="AB1751" t="str">
        <f>IF($A1751="","",VLOOKUP($A1751,DADOS!F:O,7,FALSE))</f>
        <v/>
      </c>
      <c r="AC1751" t="str">
        <f>IF(A1751="","",IF(AB1751="","",IF((AB1751-AA1751)*Z1751*$E1751/$D1751&lt;1,"&lt;1",ROUND((AB1751-AA1751)*Z1751*$E1751/$D1751,2))))</f>
        <v/>
      </c>
      <c r="AF1751" t="str">
        <f>IF($A1751="","",VLOOKUP($A1751,DADOS!F:O,10,FALSE))</f>
        <v/>
      </c>
      <c r="AG1751" t="str">
        <f>IF(A1751="","",IF(AF1751="","",IF((AF1751-AE1751)*AD1751*$E1751/$D1751&lt;1,"&lt;1",ROUND((AF1751-AE1751)*AD1751*$E1751/$D1751,2))))</f>
        <v/>
      </c>
      <c r="AJ1751" t="str">
        <f>IF($A1751="","",VLOOKUP($A1751,DADOS!F:O,8,FALSE))</f>
        <v/>
      </c>
      <c r="AK1751" t="str">
        <f>IF(A1751="","",IF(AJ1751="","",IF((AJ1751-AI1751)*AH1751*$E1751/$D1751&lt;1,"&lt;1",ROUND((AJ1751-AI1751)*AH1751*$E1751/$D1751,2))))</f>
        <v/>
      </c>
      <c r="AN1751" t="str">
        <f>IF($A1751="","",VLOOKUP($A1751,DADOS!F:O,2,FALSE))</f>
        <v/>
      </c>
      <c r="AO1751" t="str">
        <f>IF(A1751="","",IF(AN1751="","",IF((AN1751-AM1751)*AL1751*$E1751/$D1751/1000&lt;0.2,"&lt;0,2",ROUND((AN1751-AM1751)*AL1751*$E1751/$D1751/1000,2))))</f>
        <v/>
      </c>
      <c r="AQ1751">
        <v>0</v>
      </c>
      <c r="AR1751" t="str">
        <f>IF($A1751="","",VLOOKUP($A1751,DADOS!F:P,11,FALSE))</f>
        <v/>
      </c>
      <c r="AS1751" t="str">
        <f>IF(E1751="","",IF(AQ1751="","",IF(AR1751="","",IF((AR1751-AQ1751)*AP1751*$E1751/$D1751&lt;1,"&lt;1",ROUND((AR1751-AQ1751)*AP1751*$E1751/$D1751,2)))))</f>
        <v/>
      </c>
      <c r="AV1751" t="str">
        <f>IF(A1751="","",VLOOKUP(A1751,DADOS!F:R,12,FALSE))</f>
        <v/>
      </c>
      <c r="AW1751" t="str">
        <f>IF(A1751="","",IF(AU1751="","",IF(AV1751="","",IF((AV1751-AU1751)*AT1751*$E1751/$D1751&lt;1,"&lt;1",ROUND((AV1751-AU1751)*AT1751*$E1751/$D1751,2)))))</f>
        <v/>
      </c>
      <c r="AZ1751" t="str">
        <f>IF($A1751="","",VLOOKUP($A1751,DADOS!F:R,13,FALSE))</f>
        <v/>
      </c>
      <c r="BA1751" t="str">
        <f>IF(A1751="","",IF(AY1751="","",IF(AZ1751="","",IF((AZ1751-AY1751)*AX1751*$E1751/$D1751&lt;1,"&lt;1",ROUND((AZ1751-AY1751)*AX1751*$E1751/$D1751,2)))))</f>
        <v/>
      </c>
    </row>
    <row r="1752">
      <c r="B1752" t="str">
        <f>IF(A1752="","",A1752&amp;"/20")</f>
        <v/>
      </c>
      <c r="H1752" t="str">
        <f>IF($A1752="","",VLOOKUP($A1752,DADOS!F:O,3,FALSE))</f>
        <v/>
      </c>
      <c r="I1752" t="str">
        <f>IF(A1752="","",IF(H1752="","",IF((H1752-G1752)*F1752*$E1752/$D1752/1000&lt;0.2,"&lt;0,2",ROUND((H1752-G1752)*F1752*$E1752/$D1752/1000,2))))</f>
        <v/>
      </c>
      <c r="L1752" t="str">
        <f>IF($A1752="","",VLOOKUP($A1752,DADOS!F:O,6,FALSE))</f>
        <v/>
      </c>
      <c r="M1752" t="str">
        <f>IF(A1752="","",IF(L1752="","",IF((L1752-K1752)*J1752*$E1752/$D1752/1000&lt;0.2,"&lt;0,2",ROUND((L1752-K1752)*J1752*$E1752/$D1752/1000,2))))</f>
        <v/>
      </c>
      <c r="P1752" t="str">
        <f>IF($A1752="","",VLOOKUP($A1752,DADOS!F:O,5,FALSE))</f>
        <v/>
      </c>
      <c r="Q1752" t="str">
        <f>IF(A1752="","",IF(P1752="","",IF((P1752-O1752)*N1752*$E1752/$D1752/1000&lt;0.2,"&lt;0,2",ROUND((P1752-O1752)*N1752*$E1752/$D1752/1000,2))))</f>
        <v/>
      </c>
      <c r="T1752" t="str">
        <f>IF($A1752="","",VLOOKUP($A1752,DADOS!F:O,4,FALSE))</f>
        <v/>
      </c>
      <c r="U1752" t="str">
        <f>IF(A1752="","",IF(T1752="","",IF((T1752-S1752)*R1752*$E1752/$D1752/1000&lt;0.2,"&lt;0,2",ROUND((T1752-S1752)*R1752*$E1752/$D1752/1000,2))))</f>
        <v/>
      </c>
      <c r="X1752" t="str">
        <f>IF($A1752="","",VLOOKUP($A1752,DADOS!F:O,9,FALSE))</f>
        <v/>
      </c>
      <c r="Y1752" t="str">
        <f>IF(A1752="","",IF(X1752="","",IF((X1752-W1752)*V1752*$E1752/$D1752&lt;1,"&lt;1",ROUND((X1752-W1752)*V1752*$E1752/$D1752,2))))</f>
        <v/>
      </c>
      <c r="AB1752" t="str">
        <f>IF($A1752="","",VLOOKUP($A1752,DADOS!F:O,7,FALSE))</f>
        <v/>
      </c>
      <c r="AC1752" t="str">
        <f>IF(A1752="","",IF(AB1752="","",IF((AB1752-AA1752)*Z1752*$E1752/$D1752&lt;1,"&lt;1",ROUND((AB1752-AA1752)*Z1752*$E1752/$D1752,2))))</f>
        <v/>
      </c>
      <c r="AF1752" t="str">
        <f>IF($A1752="","",VLOOKUP($A1752,DADOS!F:O,10,FALSE))</f>
        <v/>
      </c>
      <c r="AG1752" t="str">
        <f>IF(A1752="","",IF(AF1752="","",IF((AF1752-AE1752)*AD1752*$E1752/$D1752&lt;1,"&lt;1",ROUND((AF1752-AE1752)*AD1752*$E1752/$D1752,2))))</f>
        <v/>
      </c>
      <c r="AJ1752" t="str">
        <f>IF($A1752="","",VLOOKUP($A1752,DADOS!F:O,8,FALSE))</f>
        <v/>
      </c>
      <c r="AK1752" t="str">
        <f>IF(A1752="","",IF(AJ1752="","",IF((AJ1752-AI1752)*AH1752*$E1752/$D1752&lt;1,"&lt;1",ROUND((AJ1752-AI1752)*AH1752*$E1752/$D1752,2))))</f>
        <v/>
      </c>
      <c r="AN1752" t="str">
        <f>IF($A1752="","",VLOOKUP($A1752,DADOS!F:O,2,FALSE))</f>
        <v/>
      </c>
      <c r="AO1752" t="str">
        <f>IF(A1752="","",IF(AN1752="","",IF((AN1752-AM1752)*AL1752*$E1752/$D1752/1000&lt;0.2,"&lt;0,2",ROUND((AN1752-AM1752)*AL1752*$E1752/$D1752/1000,2))))</f>
        <v/>
      </c>
      <c r="AQ1752">
        <v>0</v>
      </c>
      <c r="AR1752" t="str">
        <f>IF($A1752="","",VLOOKUP($A1752,DADOS!F:P,11,FALSE))</f>
        <v/>
      </c>
      <c r="AS1752" t="str">
        <f>IF(E1752="","",IF(AQ1752="","",IF(AR1752="","",IF((AR1752-AQ1752)*AP1752*$E1752/$D1752&lt;1,"&lt;1",ROUND((AR1752-AQ1752)*AP1752*$E1752/$D1752,2)))))</f>
        <v/>
      </c>
      <c r="AV1752" t="str">
        <f>IF(A1752="","",VLOOKUP(A1752,DADOS!F:R,12,FALSE))</f>
        <v/>
      </c>
      <c r="AW1752" t="str">
        <f>IF(A1752="","",IF(AU1752="","",IF(AV1752="","",IF((AV1752-AU1752)*AT1752*$E1752/$D1752&lt;1,"&lt;1",ROUND((AV1752-AU1752)*AT1752*$E1752/$D1752,2)))))</f>
        <v/>
      </c>
      <c r="AZ1752" t="str">
        <f>IF($A1752="","",VLOOKUP($A1752,DADOS!F:R,13,FALSE))</f>
        <v/>
      </c>
      <c r="BA1752" t="str">
        <f>IF(A1752="","",IF(AY1752="","",IF(AZ1752="","",IF((AZ1752-AY1752)*AX1752*$E1752/$D1752&lt;1,"&lt;1",ROUND((AZ1752-AY1752)*AX1752*$E1752/$D1752,2)))))</f>
        <v/>
      </c>
    </row>
    <row r="1753">
      <c r="B1753" t="str">
        <f>IF(A1753="","",A1753&amp;"/20")</f>
        <v/>
      </c>
      <c r="H1753" t="str">
        <f>IF($A1753="","",VLOOKUP($A1753,DADOS!F:O,3,FALSE))</f>
        <v/>
      </c>
      <c r="I1753" t="str">
        <f>IF(A1753="","",IF(H1753="","",IF((H1753-G1753)*F1753*$E1753/$D1753/1000&lt;0.2,"&lt;0,2",ROUND((H1753-G1753)*F1753*$E1753/$D1753/1000,2))))</f>
        <v/>
      </c>
      <c r="L1753" t="str">
        <f>IF($A1753="","",VLOOKUP($A1753,DADOS!F:O,6,FALSE))</f>
        <v/>
      </c>
      <c r="M1753" t="str">
        <f>IF(A1753="","",IF(L1753="","",IF((L1753-K1753)*J1753*$E1753/$D1753/1000&lt;0.2,"&lt;0,2",ROUND((L1753-K1753)*J1753*$E1753/$D1753/1000,2))))</f>
        <v/>
      </c>
      <c r="P1753" t="str">
        <f>IF($A1753="","",VLOOKUP($A1753,DADOS!F:O,5,FALSE))</f>
        <v/>
      </c>
      <c r="Q1753" t="str">
        <f>IF(A1753="","",IF(P1753="","",IF((P1753-O1753)*N1753*$E1753/$D1753/1000&lt;0.2,"&lt;0,2",ROUND((P1753-O1753)*N1753*$E1753/$D1753/1000,2))))</f>
        <v/>
      </c>
      <c r="T1753" t="str">
        <f>IF($A1753="","",VLOOKUP($A1753,DADOS!F:O,4,FALSE))</f>
        <v/>
      </c>
      <c r="U1753" t="str">
        <f>IF(A1753="","",IF(T1753="","",IF((T1753-S1753)*R1753*$E1753/$D1753/1000&lt;0.2,"&lt;0,2",ROUND((T1753-S1753)*R1753*$E1753/$D1753/1000,2))))</f>
        <v/>
      </c>
      <c r="X1753" t="str">
        <f>IF($A1753="","",VLOOKUP($A1753,DADOS!F:O,9,FALSE))</f>
        <v/>
      </c>
      <c r="Y1753" t="str">
        <f>IF(A1753="","",IF(X1753="","",IF((X1753-W1753)*V1753*$E1753/$D1753&lt;1,"&lt;1",ROUND((X1753-W1753)*V1753*$E1753/$D1753,2))))</f>
        <v/>
      </c>
      <c r="AB1753" t="str">
        <f>IF($A1753="","",VLOOKUP($A1753,DADOS!F:O,7,FALSE))</f>
        <v/>
      </c>
      <c r="AC1753" t="str">
        <f>IF(A1753="","",IF(AB1753="","",IF((AB1753-AA1753)*Z1753*$E1753/$D1753&lt;1,"&lt;1",ROUND((AB1753-AA1753)*Z1753*$E1753/$D1753,2))))</f>
        <v/>
      </c>
      <c r="AF1753" t="str">
        <f>IF($A1753="","",VLOOKUP($A1753,DADOS!F:O,10,FALSE))</f>
        <v/>
      </c>
      <c r="AG1753" t="str">
        <f>IF(A1753="","",IF(AF1753="","",IF((AF1753-AE1753)*AD1753*$E1753/$D1753&lt;1,"&lt;1",ROUND((AF1753-AE1753)*AD1753*$E1753/$D1753,2))))</f>
        <v/>
      </c>
      <c r="AJ1753" t="str">
        <f>IF($A1753="","",VLOOKUP($A1753,DADOS!F:O,8,FALSE))</f>
        <v/>
      </c>
      <c r="AK1753" t="str">
        <f>IF(A1753="","",IF(AJ1753="","",IF((AJ1753-AI1753)*AH1753*$E1753/$D1753&lt;1,"&lt;1",ROUND((AJ1753-AI1753)*AH1753*$E1753/$D1753,2))))</f>
        <v/>
      </c>
      <c r="AN1753" t="str">
        <f>IF($A1753="","",VLOOKUP($A1753,DADOS!F:O,2,FALSE))</f>
        <v/>
      </c>
      <c r="AO1753" t="str">
        <f>IF(A1753="","",IF(AN1753="","",IF((AN1753-AM1753)*AL1753*$E1753/$D1753/1000&lt;0.2,"&lt;0,2",ROUND((AN1753-AM1753)*AL1753*$E1753/$D1753/1000,2))))</f>
        <v/>
      </c>
      <c r="AQ1753">
        <v>0</v>
      </c>
      <c r="AR1753" t="str">
        <f>IF($A1753="","",VLOOKUP($A1753,DADOS!F:P,11,FALSE))</f>
        <v/>
      </c>
      <c r="AS1753" t="str">
        <f>IF(E1753="","",IF(AQ1753="","",IF(AR1753="","",IF((AR1753-AQ1753)*AP1753*$E1753/$D1753&lt;1,"&lt;1",ROUND((AR1753-AQ1753)*AP1753*$E1753/$D1753,2)))))</f>
        <v/>
      </c>
      <c r="AV1753" t="str">
        <f>IF(A1753="","",VLOOKUP(A1753,DADOS!F:R,12,FALSE))</f>
        <v/>
      </c>
      <c r="AW1753" t="str">
        <f>IF(A1753="","",IF(AU1753="","",IF(AV1753="","",IF((AV1753-AU1753)*AT1753*$E1753/$D1753&lt;1,"&lt;1",ROUND((AV1753-AU1753)*AT1753*$E1753/$D1753,2)))))</f>
        <v/>
      </c>
      <c r="AZ1753" t="str">
        <f>IF($A1753="","",VLOOKUP($A1753,DADOS!F:R,13,FALSE))</f>
        <v/>
      </c>
      <c r="BA1753" t="str">
        <f>IF(A1753="","",IF(AY1753="","",IF(AZ1753="","",IF((AZ1753-AY1753)*AX1753*$E1753/$D1753&lt;1,"&lt;1",ROUND((AZ1753-AY1753)*AX1753*$E1753/$D1753,2)))))</f>
        <v/>
      </c>
    </row>
    <row r="1754">
      <c r="B1754" t="str">
        <f>IF(A1754="","",A1754&amp;"/20")</f>
        <v/>
      </c>
      <c r="H1754" t="str">
        <f>IF($A1754="","",VLOOKUP($A1754,DADOS!F:O,3,FALSE))</f>
        <v/>
      </c>
      <c r="I1754" t="str">
        <f>IF(A1754="","",IF(H1754="","",IF((H1754-G1754)*F1754*$E1754/$D1754/1000&lt;0.2,"&lt;0,2",ROUND((H1754-G1754)*F1754*$E1754/$D1754/1000,2))))</f>
        <v/>
      </c>
      <c r="L1754" t="str">
        <f>IF($A1754="","",VLOOKUP($A1754,DADOS!F:O,6,FALSE))</f>
        <v/>
      </c>
      <c r="M1754" t="str">
        <f>IF(A1754="","",IF(L1754="","",IF((L1754-K1754)*J1754*$E1754/$D1754/1000&lt;0.2,"&lt;0,2",ROUND((L1754-K1754)*J1754*$E1754/$D1754/1000,2))))</f>
        <v/>
      </c>
      <c r="P1754" t="str">
        <f>IF($A1754="","",VLOOKUP($A1754,DADOS!F:O,5,FALSE))</f>
        <v/>
      </c>
      <c r="Q1754" t="str">
        <f>IF(A1754="","",IF(P1754="","",IF((P1754-O1754)*N1754*$E1754/$D1754/1000&lt;0.2,"&lt;0,2",ROUND((P1754-O1754)*N1754*$E1754/$D1754/1000,2))))</f>
        <v/>
      </c>
      <c r="T1754" t="str">
        <f>IF($A1754="","",VLOOKUP($A1754,DADOS!F:O,4,FALSE))</f>
        <v/>
      </c>
      <c r="U1754" t="str">
        <f>IF(A1754="","",IF(T1754="","",IF((T1754-S1754)*R1754*$E1754/$D1754/1000&lt;0.2,"&lt;0,2",ROUND((T1754-S1754)*R1754*$E1754/$D1754/1000,2))))</f>
        <v/>
      </c>
      <c r="X1754" t="str">
        <f>IF($A1754="","",VLOOKUP($A1754,DADOS!F:O,9,FALSE))</f>
        <v/>
      </c>
      <c r="Y1754" t="str">
        <f>IF(A1754="","",IF(X1754="","",IF((X1754-W1754)*V1754*$E1754/$D1754&lt;1,"&lt;1",ROUND((X1754-W1754)*V1754*$E1754/$D1754,2))))</f>
        <v/>
      </c>
      <c r="AB1754" t="str">
        <f>IF($A1754="","",VLOOKUP($A1754,DADOS!F:O,7,FALSE))</f>
        <v/>
      </c>
      <c r="AC1754" t="str">
        <f>IF(A1754="","",IF(AB1754="","",IF((AB1754-AA1754)*Z1754*$E1754/$D1754&lt;1,"&lt;1",ROUND((AB1754-AA1754)*Z1754*$E1754/$D1754,2))))</f>
        <v/>
      </c>
      <c r="AF1754" t="str">
        <f>IF($A1754="","",VLOOKUP($A1754,DADOS!F:O,10,FALSE))</f>
        <v/>
      </c>
      <c r="AG1754" t="str">
        <f>IF(A1754="","",IF(AF1754="","",IF((AF1754-AE1754)*AD1754*$E1754/$D1754&lt;1,"&lt;1",ROUND((AF1754-AE1754)*AD1754*$E1754/$D1754,2))))</f>
        <v/>
      </c>
      <c r="AJ1754" t="str">
        <f>IF($A1754="","",VLOOKUP($A1754,DADOS!F:O,8,FALSE))</f>
        <v/>
      </c>
      <c r="AK1754" t="str">
        <f>IF(A1754="","",IF(AJ1754="","",IF((AJ1754-AI1754)*AH1754*$E1754/$D1754&lt;1,"&lt;1",ROUND((AJ1754-AI1754)*AH1754*$E1754/$D1754,2))))</f>
        <v/>
      </c>
      <c r="AN1754" t="str">
        <f>IF($A1754="","",VLOOKUP($A1754,DADOS!F:O,2,FALSE))</f>
        <v/>
      </c>
      <c r="AO1754" t="str">
        <f>IF(A1754="","",IF(AN1754="","",IF((AN1754-AM1754)*AL1754*$E1754/$D1754/1000&lt;0.2,"&lt;0,2",ROUND((AN1754-AM1754)*AL1754*$E1754/$D1754/1000,2))))</f>
        <v/>
      </c>
      <c r="AQ1754">
        <v>0</v>
      </c>
      <c r="AR1754" t="str">
        <f>IF($A1754="","",VLOOKUP($A1754,DADOS!F:P,11,FALSE))</f>
        <v/>
      </c>
      <c r="AS1754" t="str">
        <f>IF(E1754="","",IF(AQ1754="","",IF(AR1754="","",IF((AR1754-AQ1754)*AP1754*$E1754/$D1754&lt;1,"&lt;1",ROUND((AR1754-AQ1754)*AP1754*$E1754/$D1754,2)))))</f>
        <v/>
      </c>
      <c r="AV1754" t="str">
        <f>IF(A1754="","",VLOOKUP(A1754,DADOS!F:R,12,FALSE))</f>
        <v/>
      </c>
      <c r="AW1754" t="str">
        <f>IF(A1754="","",IF(AU1754="","",IF(AV1754="","",IF((AV1754-AU1754)*AT1754*$E1754/$D1754&lt;1,"&lt;1",ROUND((AV1754-AU1754)*AT1754*$E1754/$D1754,2)))))</f>
        <v/>
      </c>
      <c r="AZ1754" t="str">
        <f>IF($A1754="","",VLOOKUP($A1754,DADOS!F:R,13,FALSE))</f>
        <v/>
      </c>
      <c r="BA1754" t="str">
        <f>IF(A1754="","",IF(AY1754="","",IF(AZ1754="","",IF((AZ1754-AY1754)*AX1754*$E1754/$D1754&lt;1,"&lt;1",ROUND((AZ1754-AY1754)*AX1754*$E1754/$D1754,2)))))</f>
        <v/>
      </c>
    </row>
    <row r="1755">
      <c r="B1755" t="str">
        <f>IF(A1755="","",A1755&amp;"/20")</f>
        <v/>
      </c>
      <c r="H1755" t="str">
        <f>IF($A1755="","",VLOOKUP($A1755,DADOS!F:O,3,FALSE))</f>
        <v/>
      </c>
      <c r="I1755" t="str">
        <f>IF(A1755="","",IF(H1755="","",IF((H1755-G1755)*F1755*$E1755/$D1755/1000&lt;0.2,"&lt;0,2",ROUND((H1755-G1755)*F1755*$E1755/$D1755/1000,2))))</f>
        <v/>
      </c>
      <c r="L1755" t="str">
        <f>IF($A1755="","",VLOOKUP($A1755,DADOS!F:O,6,FALSE))</f>
        <v/>
      </c>
      <c r="M1755" t="str">
        <f>IF(A1755="","",IF(L1755="","",IF((L1755-K1755)*J1755*$E1755/$D1755/1000&lt;0.2,"&lt;0,2",ROUND((L1755-K1755)*J1755*$E1755/$D1755/1000,2))))</f>
        <v/>
      </c>
      <c r="P1755" t="str">
        <f>IF($A1755="","",VLOOKUP($A1755,DADOS!F:O,5,FALSE))</f>
        <v/>
      </c>
      <c r="Q1755" t="str">
        <f>IF(A1755="","",IF(P1755="","",IF((P1755-O1755)*N1755*$E1755/$D1755/1000&lt;0.2,"&lt;0,2",ROUND((P1755-O1755)*N1755*$E1755/$D1755/1000,2))))</f>
        <v/>
      </c>
      <c r="T1755" t="str">
        <f>IF($A1755="","",VLOOKUP($A1755,DADOS!F:O,4,FALSE))</f>
        <v/>
      </c>
      <c r="U1755" t="str">
        <f>IF(A1755="","",IF(T1755="","",IF((T1755-S1755)*R1755*$E1755/$D1755/1000&lt;0.2,"&lt;0,2",ROUND((T1755-S1755)*R1755*$E1755/$D1755/1000,2))))</f>
        <v/>
      </c>
      <c r="X1755" t="str">
        <f>IF($A1755="","",VLOOKUP($A1755,DADOS!F:O,9,FALSE))</f>
        <v/>
      </c>
      <c r="Y1755" t="str">
        <f>IF(A1755="","",IF(X1755="","",IF((X1755-W1755)*V1755*$E1755/$D1755&lt;1,"&lt;1",ROUND((X1755-W1755)*V1755*$E1755/$D1755,2))))</f>
        <v/>
      </c>
      <c r="AB1755" t="str">
        <f>IF($A1755="","",VLOOKUP($A1755,DADOS!F:O,7,FALSE))</f>
        <v/>
      </c>
      <c r="AC1755" t="str">
        <f>IF(A1755="","",IF(AB1755="","",IF((AB1755-AA1755)*Z1755*$E1755/$D1755&lt;1,"&lt;1",ROUND((AB1755-AA1755)*Z1755*$E1755/$D1755,2))))</f>
        <v/>
      </c>
      <c r="AF1755" t="str">
        <f>IF($A1755="","",VLOOKUP($A1755,DADOS!F:O,10,FALSE))</f>
        <v/>
      </c>
      <c r="AG1755" t="str">
        <f>IF(A1755="","",IF(AF1755="","",IF((AF1755-AE1755)*AD1755*$E1755/$D1755&lt;1,"&lt;1",ROUND((AF1755-AE1755)*AD1755*$E1755/$D1755,2))))</f>
        <v/>
      </c>
      <c r="AJ1755" t="str">
        <f>IF($A1755="","",VLOOKUP($A1755,DADOS!F:O,8,FALSE))</f>
        <v/>
      </c>
      <c r="AK1755" t="str">
        <f>IF(A1755="","",IF(AJ1755="","",IF((AJ1755-AI1755)*AH1755*$E1755/$D1755&lt;1,"&lt;1",ROUND((AJ1755-AI1755)*AH1755*$E1755/$D1755,2))))</f>
        <v/>
      </c>
      <c r="AN1755" t="str">
        <f>IF($A1755="","",VLOOKUP($A1755,DADOS!F:O,2,FALSE))</f>
        <v/>
      </c>
      <c r="AO1755" t="str">
        <f>IF(A1755="","",IF(AN1755="","",IF((AN1755-AM1755)*AL1755*$E1755/$D1755/1000&lt;0.2,"&lt;0,2",ROUND((AN1755-AM1755)*AL1755*$E1755/$D1755/1000,2))))</f>
        <v/>
      </c>
      <c r="AQ1755">
        <v>0</v>
      </c>
      <c r="AR1755" t="str">
        <f>IF($A1755="","",VLOOKUP($A1755,DADOS!F:P,11,FALSE))</f>
        <v/>
      </c>
      <c r="AS1755" t="str">
        <f>IF(E1755="","",IF(AQ1755="","",IF(AR1755="","",IF((AR1755-AQ1755)*AP1755*$E1755/$D1755&lt;1,"&lt;1",ROUND((AR1755-AQ1755)*AP1755*$E1755/$D1755,2)))))</f>
        <v/>
      </c>
      <c r="AV1755" t="str">
        <f>IF(A1755="","",VLOOKUP(A1755,DADOS!F:R,12,FALSE))</f>
        <v/>
      </c>
      <c r="AW1755" t="str">
        <f>IF(A1755="","",IF(AU1755="","",IF(AV1755="","",IF((AV1755-AU1755)*AT1755*$E1755/$D1755&lt;1,"&lt;1",ROUND((AV1755-AU1755)*AT1755*$E1755/$D1755,2)))))</f>
        <v/>
      </c>
      <c r="AZ1755" t="str">
        <f>IF($A1755="","",VLOOKUP($A1755,DADOS!F:R,13,FALSE))</f>
        <v/>
      </c>
      <c r="BA1755" t="str">
        <f>IF(A1755="","",IF(AY1755="","",IF(AZ1755="","",IF((AZ1755-AY1755)*AX1755*$E1755/$D1755&lt;1,"&lt;1",ROUND((AZ1755-AY1755)*AX1755*$E1755/$D1755,2)))))</f>
        <v/>
      </c>
    </row>
    <row r="1756">
      <c r="B1756" t="str">
        <f>IF(A1756="","",A1756&amp;"/20")</f>
        <v/>
      </c>
      <c r="H1756" t="str">
        <f>IF($A1756="","",VLOOKUP($A1756,DADOS!F:O,3,FALSE))</f>
        <v/>
      </c>
      <c r="I1756" t="str">
        <f>IF(A1756="","",IF(H1756="","",IF((H1756-G1756)*F1756*$E1756/$D1756/1000&lt;0.2,"&lt;0,2",ROUND((H1756-G1756)*F1756*$E1756/$D1756/1000,2))))</f>
        <v/>
      </c>
      <c r="L1756" t="str">
        <f>IF($A1756="","",VLOOKUP($A1756,DADOS!F:O,6,FALSE))</f>
        <v/>
      </c>
      <c r="M1756" t="str">
        <f>IF(A1756="","",IF(L1756="","",IF((L1756-K1756)*J1756*$E1756/$D1756/1000&lt;0.2,"&lt;0,2",ROUND((L1756-K1756)*J1756*$E1756/$D1756/1000,2))))</f>
        <v/>
      </c>
      <c r="P1756" t="str">
        <f>IF($A1756="","",VLOOKUP($A1756,DADOS!F:O,5,FALSE))</f>
        <v/>
      </c>
      <c r="Q1756" t="str">
        <f>IF(A1756="","",IF(P1756="","",IF((P1756-O1756)*N1756*$E1756/$D1756/1000&lt;0.2,"&lt;0,2",ROUND((P1756-O1756)*N1756*$E1756/$D1756/1000,2))))</f>
        <v/>
      </c>
      <c r="T1756" t="str">
        <f>IF($A1756="","",VLOOKUP($A1756,DADOS!F:O,4,FALSE))</f>
        <v/>
      </c>
      <c r="U1756" t="str">
        <f>IF(A1756="","",IF(T1756="","",IF((T1756-S1756)*R1756*$E1756/$D1756/1000&lt;0.2,"&lt;0,2",ROUND((T1756-S1756)*R1756*$E1756/$D1756/1000,2))))</f>
        <v/>
      </c>
      <c r="X1756" t="str">
        <f>IF($A1756="","",VLOOKUP($A1756,DADOS!F:O,9,FALSE))</f>
        <v/>
      </c>
      <c r="Y1756" t="str">
        <f>IF(A1756="","",IF(X1756="","",IF((X1756-W1756)*V1756*$E1756/$D1756&lt;1,"&lt;1",ROUND((X1756-W1756)*V1756*$E1756/$D1756,2))))</f>
        <v/>
      </c>
      <c r="AB1756" t="str">
        <f>IF($A1756="","",VLOOKUP($A1756,DADOS!F:O,7,FALSE))</f>
        <v/>
      </c>
      <c r="AC1756" t="str">
        <f>IF(A1756="","",IF(AB1756="","",IF((AB1756-AA1756)*Z1756*$E1756/$D1756&lt;1,"&lt;1",ROUND((AB1756-AA1756)*Z1756*$E1756/$D1756,2))))</f>
        <v/>
      </c>
      <c r="AF1756" t="str">
        <f>IF($A1756="","",VLOOKUP($A1756,DADOS!F:O,10,FALSE))</f>
        <v/>
      </c>
      <c r="AG1756" t="str">
        <f>IF(A1756="","",IF(AF1756="","",IF((AF1756-AE1756)*AD1756*$E1756/$D1756&lt;1,"&lt;1",ROUND((AF1756-AE1756)*AD1756*$E1756/$D1756,2))))</f>
        <v/>
      </c>
      <c r="AJ1756" t="str">
        <f>IF($A1756="","",VLOOKUP($A1756,DADOS!F:O,8,FALSE))</f>
        <v/>
      </c>
      <c r="AK1756" t="str">
        <f>IF(A1756="","",IF(AJ1756="","",IF((AJ1756-AI1756)*AH1756*$E1756/$D1756&lt;1,"&lt;1",ROUND((AJ1756-AI1756)*AH1756*$E1756/$D1756,2))))</f>
        <v/>
      </c>
      <c r="AN1756" t="str">
        <f>IF($A1756="","",VLOOKUP($A1756,DADOS!F:O,2,FALSE))</f>
        <v/>
      </c>
      <c r="AO1756" t="str">
        <f>IF(A1756="","",IF(AN1756="","",IF((AN1756-AM1756)*AL1756*$E1756/$D1756/1000&lt;0.2,"&lt;0,2",ROUND((AN1756-AM1756)*AL1756*$E1756/$D1756/1000,2))))</f>
        <v/>
      </c>
      <c r="AQ1756">
        <v>0</v>
      </c>
      <c r="AR1756" t="str">
        <f>IF($A1756="","",VLOOKUP($A1756,DADOS!F:P,11,FALSE))</f>
        <v/>
      </c>
      <c r="AS1756" t="str">
        <f>IF(E1756="","",IF(AQ1756="","",IF(AR1756="","",IF((AR1756-AQ1756)*AP1756*$E1756/$D1756&lt;1,"&lt;1",ROUND((AR1756-AQ1756)*AP1756*$E1756/$D1756,2)))))</f>
        <v/>
      </c>
      <c r="AV1756" t="str">
        <f>IF(A1756="","",VLOOKUP(A1756,DADOS!F:R,12,FALSE))</f>
        <v/>
      </c>
      <c r="AW1756" t="str">
        <f>IF(A1756="","",IF(AU1756="","",IF(AV1756="","",IF((AV1756-AU1756)*AT1756*$E1756/$D1756&lt;1,"&lt;1",ROUND((AV1756-AU1756)*AT1756*$E1756/$D1756,2)))))</f>
        <v/>
      </c>
      <c r="AZ1756" t="str">
        <f>IF($A1756="","",VLOOKUP($A1756,DADOS!F:R,13,FALSE))</f>
        <v/>
      </c>
      <c r="BA1756" t="str">
        <f>IF(A1756="","",IF(AY1756="","",IF(AZ1756="","",IF((AZ1756-AY1756)*AX1756*$E1756/$D1756&lt;1,"&lt;1",ROUND((AZ1756-AY1756)*AX1756*$E1756/$D1756,2)))))</f>
        <v/>
      </c>
    </row>
    <row r="1757">
      <c r="B1757" t="str">
        <f>IF(A1757="","",A1757&amp;"/20")</f>
        <v/>
      </c>
      <c r="H1757" t="str">
        <f>IF($A1757="","",VLOOKUP($A1757,DADOS!F:O,3,FALSE))</f>
        <v/>
      </c>
      <c r="I1757" t="str">
        <f>IF(A1757="","",IF(H1757="","",IF((H1757-G1757)*F1757*$E1757/$D1757/1000&lt;0.2,"&lt;0,2",ROUND((H1757-G1757)*F1757*$E1757/$D1757/1000,2))))</f>
        <v/>
      </c>
      <c r="L1757" t="str">
        <f>IF($A1757="","",VLOOKUP($A1757,DADOS!F:O,6,FALSE))</f>
        <v/>
      </c>
      <c r="M1757" t="str">
        <f>IF(A1757="","",IF(L1757="","",IF((L1757-K1757)*J1757*$E1757/$D1757/1000&lt;0.2,"&lt;0,2",ROUND((L1757-K1757)*J1757*$E1757/$D1757/1000,2))))</f>
        <v/>
      </c>
      <c r="P1757" t="str">
        <f>IF($A1757="","",VLOOKUP($A1757,DADOS!F:O,5,FALSE))</f>
        <v/>
      </c>
      <c r="Q1757" t="str">
        <f>IF(A1757="","",IF(P1757="","",IF((P1757-O1757)*N1757*$E1757/$D1757/1000&lt;0.2,"&lt;0,2",ROUND((P1757-O1757)*N1757*$E1757/$D1757/1000,2))))</f>
        <v/>
      </c>
      <c r="T1757" t="str">
        <f>IF($A1757="","",VLOOKUP($A1757,DADOS!F:O,4,FALSE))</f>
        <v/>
      </c>
      <c r="U1757" t="str">
        <f>IF(A1757="","",IF(T1757="","",IF((T1757-S1757)*R1757*$E1757/$D1757/1000&lt;0.2,"&lt;0,2",ROUND((T1757-S1757)*R1757*$E1757/$D1757/1000,2))))</f>
        <v/>
      </c>
      <c r="X1757" t="str">
        <f>IF($A1757="","",VLOOKUP($A1757,DADOS!F:O,9,FALSE))</f>
        <v/>
      </c>
      <c r="Y1757" t="str">
        <f>IF(A1757="","",IF(X1757="","",IF((X1757-W1757)*V1757*$E1757/$D1757&lt;1,"&lt;1",ROUND((X1757-W1757)*V1757*$E1757/$D1757,2))))</f>
        <v/>
      </c>
      <c r="AB1757" t="str">
        <f>IF($A1757="","",VLOOKUP($A1757,DADOS!F:O,7,FALSE))</f>
        <v/>
      </c>
      <c r="AC1757" t="str">
        <f>IF(A1757="","",IF(AB1757="","",IF((AB1757-AA1757)*Z1757*$E1757/$D1757&lt;1,"&lt;1",ROUND((AB1757-AA1757)*Z1757*$E1757/$D1757,2))))</f>
        <v/>
      </c>
      <c r="AF1757" t="str">
        <f>IF($A1757="","",VLOOKUP($A1757,DADOS!F:O,10,FALSE))</f>
        <v/>
      </c>
      <c r="AG1757" t="str">
        <f>IF(A1757="","",IF(AF1757="","",IF((AF1757-AE1757)*AD1757*$E1757/$D1757&lt;1,"&lt;1",ROUND((AF1757-AE1757)*AD1757*$E1757/$D1757,2))))</f>
        <v/>
      </c>
      <c r="AJ1757" t="str">
        <f>IF($A1757="","",VLOOKUP($A1757,DADOS!F:O,8,FALSE))</f>
        <v/>
      </c>
      <c r="AK1757" t="str">
        <f>IF(A1757="","",IF(AJ1757="","",IF((AJ1757-AI1757)*AH1757*$E1757/$D1757&lt;1,"&lt;1",ROUND((AJ1757-AI1757)*AH1757*$E1757/$D1757,2))))</f>
        <v/>
      </c>
      <c r="AN1757" t="str">
        <f>IF($A1757="","",VLOOKUP($A1757,DADOS!F:O,2,FALSE))</f>
        <v/>
      </c>
      <c r="AO1757" t="str">
        <f>IF(A1757="","",IF(AN1757="","",IF((AN1757-AM1757)*AL1757*$E1757/$D1757/1000&lt;0.2,"&lt;0,2",ROUND((AN1757-AM1757)*AL1757*$E1757/$D1757/1000,2))))</f>
        <v/>
      </c>
      <c r="AQ1757">
        <v>0</v>
      </c>
      <c r="AR1757" t="str">
        <f>IF($A1757="","",VLOOKUP($A1757,DADOS!F:P,11,FALSE))</f>
        <v/>
      </c>
      <c r="AS1757" t="str">
        <f>IF(E1757="","",IF(AQ1757="","",IF(AR1757="","",IF((AR1757-AQ1757)*AP1757*$E1757/$D1757&lt;1,"&lt;1",ROUND((AR1757-AQ1757)*AP1757*$E1757/$D1757,2)))))</f>
        <v/>
      </c>
      <c r="AV1757" t="str">
        <f>IF(A1757="","",VLOOKUP(A1757,DADOS!F:R,12,FALSE))</f>
        <v/>
      </c>
      <c r="AW1757" t="str">
        <f>IF(A1757="","",IF(AU1757="","",IF(AV1757="","",IF((AV1757-AU1757)*AT1757*$E1757/$D1757&lt;1,"&lt;1",ROUND((AV1757-AU1757)*AT1757*$E1757/$D1757,2)))))</f>
        <v/>
      </c>
      <c r="AZ1757" t="str">
        <f>IF($A1757="","",VLOOKUP($A1757,DADOS!F:R,13,FALSE))</f>
        <v/>
      </c>
      <c r="BA1757" t="str">
        <f>IF(A1757="","",IF(AY1757="","",IF(AZ1757="","",IF((AZ1757-AY1757)*AX1757*$E1757/$D1757&lt;1,"&lt;1",ROUND((AZ1757-AY1757)*AX1757*$E1757/$D1757,2)))))</f>
        <v/>
      </c>
    </row>
    <row r="1758">
      <c r="B1758" t="str">
        <f>IF(A1758="","",A1758&amp;"/20")</f>
        <v/>
      </c>
      <c r="H1758" t="str">
        <f>IF($A1758="","",VLOOKUP($A1758,DADOS!F:O,3,FALSE))</f>
        <v/>
      </c>
      <c r="I1758" t="str">
        <f>IF(A1758="","",IF(H1758="","",IF((H1758-G1758)*F1758*$E1758/$D1758/1000&lt;0.2,"&lt;0,2",ROUND((H1758-G1758)*F1758*$E1758/$D1758/1000,2))))</f>
        <v/>
      </c>
      <c r="L1758" t="str">
        <f>IF($A1758="","",VLOOKUP($A1758,DADOS!F:O,6,FALSE))</f>
        <v/>
      </c>
      <c r="M1758" t="str">
        <f>IF(A1758="","",IF(L1758="","",IF((L1758-K1758)*J1758*$E1758/$D1758/1000&lt;0.2,"&lt;0,2",ROUND((L1758-K1758)*J1758*$E1758/$D1758/1000,2))))</f>
        <v/>
      </c>
      <c r="P1758" t="str">
        <f>IF($A1758="","",VLOOKUP($A1758,DADOS!F:O,5,FALSE))</f>
        <v/>
      </c>
      <c r="Q1758" t="str">
        <f>IF(A1758="","",IF(P1758="","",IF((P1758-O1758)*N1758*$E1758/$D1758/1000&lt;0.2,"&lt;0,2",ROUND((P1758-O1758)*N1758*$E1758/$D1758/1000,2))))</f>
        <v/>
      </c>
      <c r="T1758" t="str">
        <f>IF($A1758="","",VLOOKUP($A1758,DADOS!F:O,4,FALSE))</f>
        <v/>
      </c>
      <c r="U1758" t="str">
        <f>IF(A1758="","",IF(T1758="","",IF((T1758-S1758)*R1758*$E1758/$D1758/1000&lt;0.2,"&lt;0,2",ROUND((T1758-S1758)*R1758*$E1758/$D1758/1000,2))))</f>
        <v/>
      </c>
      <c r="X1758" t="str">
        <f>IF($A1758="","",VLOOKUP($A1758,DADOS!F:O,9,FALSE))</f>
        <v/>
      </c>
      <c r="Y1758" t="str">
        <f>IF(A1758="","",IF(X1758="","",IF((X1758-W1758)*V1758*$E1758/$D1758&lt;1,"&lt;1",ROUND((X1758-W1758)*V1758*$E1758/$D1758,2))))</f>
        <v/>
      </c>
      <c r="AB1758" t="str">
        <f>IF($A1758="","",VLOOKUP($A1758,DADOS!F:O,7,FALSE))</f>
        <v/>
      </c>
      <c r="AC1758" t="str">
        <f>IF(A1758="","",IF(AB1758="","",IF((AB1758-AA1758)*Z1758*$E1758/$D1758&lt;1,"&lt;1",ROUND((AB1758-AA1758)*Z1758*$E1758/$D1758,2))))</f>
        <v/>
      </c>
      <c r="AF1758" t="str">
        <f>IF($A1758="","",VLOOKUP($A1758,DADOS!F:O,10,FALSE))</f>
        <v/>
      </c>
      <c r="AG1758" t="str">
        <f>IF(A1758="","",IF(AF1758="","",IF((AF1758-AE1758)*AD1758*$E1758/$D1758&lt;1,"&lt;1",ROUND((AF1758-AE1758)*AD1758*$E1758/$D1758,2))))</f>
        <v/>
      </c>
      <c r="AJ1758" t="str">
        <f>IF($A1758="","",VLOOKUP($A1758,DADOS!F:O,8,FALSE))</f>
        <v/>
      </c>
      <c r="AK1758" t="str">
        <f>IF(A1758="","",IF(AJ1758="","",IF((AJ1758-AI1758)*AH1758*$E1758/$D1758&lt;1,"&lt;1",ROUND((AJ1758-AI1758)*AH1758*$E1758/$D1758,2))))</f>
        <v/>
      </c>
      <c r="AN1758" t="str">
        <f>IF($A1758="","",VLOOKUP($A1758,DADOS!F:O,2,FALSE))</f>
        <v/>
      </c>
      <c r="AO1758" t="str">
        <f>IF(A1758="","",IF(AN1758="","",IF((AN1758-AM1758)*AL1758*$E1758/$D1758/1000&lt;0.2,"&lt;0,2",ROUND((AN1758-AM1758)*AL1758*$E1758/$D1758/1000,2))))</f>
        <v/>
      </c>
      <c r="AQ1758">
        <v>0</v>
      </c>
      <c r="AR1758" t="str">
        <f>IF($A1758="","",VLOOKUP($A1758,DADOS!F:P,11,FALSE))</f>
        <v/>
      </c>
      <c r="AS1758" t="str">
        <f>IF(E1758="","",IF(AQ1758="","",IF(AR1758="","",IF((AR1758-AQ1758)*AP1758*$E1758/$D1758&lt;1,"&lt;1",ROUND((AR1758-AQ1758)*AP1758*$E1758/$D1758,2)))))</f>
        <v/>
      </c>
      <c r="AV1758" t="str">
        <f>IF(A1758="","",VLOOKUP(A1758,DADOS!F:R,12,FALSE))</f>
        <v/>
      </c>
      <c r="AW1758" t="str">
        <f>IF(A1758="","",IF(AU1758="","",IF(AV1758="","",IF((AV1758-AU1758)*AT1758*$E1758/$D1758&lt;1,"&lt;1",ROUND((AV1758-AU1758)*AT1758*$E1758/$D1758,2)))))</f>
        <v/>
      </c>
      <c r="AZ1758" t="str">
        <f>IF($A1758="","",VLOOKUP($A1758,DADOS!F:R,13,FALSE))</f>
        <v/>
      </c>
      <c r="BA1758" t="str">
        <f>IF(A1758="","",IF(AY1758="","",IF(AZ1758="","",IF((AZ1758-AY1758)*AX1758*$E1758/$D1758&lt;1,"&lt;1",ROUND((AZ1758-AY1758)*AX1758*$E1758/$D1758,2)))))</f>
        <v/>
      </c>
    </row>
    <row r="1759">
      <c r="B1759" t="str">
        <f>IF(A1759="","",A1759&amp;"/20")</f>
        <v/>
      </c>
      <c r="H1759" t="str">
        <f>IF($A1759="","",VLOOKUP($A1759,DADOS!F:O,3,FALSE))</f>
        <v/>
      </c>
      <c r="I1759" t="str">
        <f>IF(A1759="","",IF(H1759="","",IF((H1759-G1759)*F1759*$E1759/$D1759/1000&lt;0.2,"&lt;0,2",ROUND((H1759-G1759)*F1759*$E1759/$D1759/1000,2))))</f>
        <v/>
      </c>
      <c r="L1759" t="str">
        <f>IF($A1759="","",VLOOKUP($A1759,DADOS!F:O,6,FALSE))</f>
        <v/>
      </c>
      <c r="M1759" t="str">
        <f>IF(A1759="","",IF(L1759="","",IF((L1759-K1759)*J1759*$E1759/$D1759/1000&lt;0.2,"&lt;0,2",ROUND((L1759-K1759)*J1759*$E1759/$D1759/1000,2))))</f>
        <v/>
      </c>
      <c r="P1759" t="str">
        <f>IF($A1759="","",VLOOKUP($A1759,DADOS!F:O,5,FALSE))</f>
        <v/>
      </c>
      <c r="Q1759" t="str">
        <f>IF(A1759="","",IF(P1759="","",IF((P1759-O1759)*N1759*$E1759/$D1759/1000&lt;0.2,"&lt;0,2",ROUND((P1759-O1759)*N1759*$E1759/$D1759/1000,2))))</f>
        <v/>
      </c>
      <c r="T1759" t="str">
        <f>IF($A1759="","",VLOOKUP($A1759,DADOS!F:O,4,FALSE))</f>
        <v/>
      </c>
      <c r="U1759" t="str">
        <f>IF(A1759="","",IF(T1759="","",IF((T1759-S1759)*R1759*$E1759/$D1759/1000&lt;0.2,"&lt;0,2",ROUND((T1759-S1759)*R1759*$E1759/$D1759/1000,2))))</f>
        <v/>
      </c>
      <c r="X1759" t="str">
        <f>IF($A1759="","",VLOOKUP($A1759,DADOS!F:O,9,FALSE))</f>
        <v/>
      </c>
      <c r="Y1759" t="str">
        <f>IF(A1759="","",IF(X1759="","",IF((X1759-W1759)*V1759*$E1759/$D1759&lt;1,"&lt;1",ROUND((X1759-W1759)*V1759*$E1759/$D1759,2))))</f>
        <v/>
      </c>
      <c r="AB1759" t="str">
        <f>IF($A1759="","",VLOOKUP($A1759,DADOS!F:O,7,FALSE))</f>
        <v/>
      </c>
      <c r="AC1759" t="str">
        <f>IF(A1759="","",IF(AB1759="","",IF((AB1759-AA1759)*Z1759*$E1759/$D1759&lt;1,"&lt;1",ROUND((AB1759-AA1759)*Z1759*$E1759/$D1759,2))))</f>
        <v/>
      </c>
      <c r="AF1759" t="str">
        <f>IF($A1759="","",VLOOKUP($A1759,DADOS!F:O,10,FALSE))</f>
        <v/>
      </c>
      <c r="AG1759" t="str">
        <f>IF(A1759="","",IF(AF1759="","",IF((AF1759-AE1759)*AD1759*$E1759/$D1759&lt;1,"&lt;1",ROUND((AF1759-AE1759)*AD1759*$E1759/$D1759,2))))</f>
        <v/>
      </c>
      <c r="AJ1759" t="str">
        <f>IF($A1759="","",VLOOKUP($A1759,DADOS!F:O,8,FALSE))</f>
        <v/>
      </c>
      <c r="AK1759" t="str">
        <f>IF(A1759="","",IF(AJ1759="","",IF((AJ1759-AI1759)*AH1759*$E1759/$D1759&lt;1,"&lt;1",ROUND((AJ1759-AI1759)*AH1759*$E1759/$D1759,2))))</f>
        <v/>
      </c>
      <c r="AN1759" t="str">
        <f>IF($A1759="","",VLOOKUP($A1759,DADOS!F:O,2,FALSE))</f>
        <v/>
      </c>
      <c r="AO1759" t="str">
        <f>IF(A1759="","",IF(AN1759="","",IF((AN1759-AM1759)*AL1759*$E1759/$D1759/1000&lt;0.2,"&lt;0,2",ROUND((AN1759-AM1759)*AL1759*$E1759/$D1759/1000,2))))</f>
        <v/>
      </c>
      <c r="AQ1759">
        <v>0</v>
      </c>
      <c r="AR1759" t="str">
        <f>IF($A1759="","",VLOOKUP($A1759,DADOS!F:P,11,FALSE))</f>
        <v/>
      </c>
      <c r="AS1759" t="str">
        <f>IF(E1759="","",IF(AQ1759="","",IF(AR1759="","",IF((AR1759-AQ1759)*AP1759*$E1759/$D1759&lt;1,"&lt;1",ROUND((AR1759-AQ1759)*AP1759*$E1759/$D1759,2)))))</f>
        <v/>
      </c>
      <c r="AV1759" t="str">
        <f>IF(A1759="","",VLOOKUP(A1759,DADOS!F:R,12,FALSE))</f>
        <v/>
      </c>
      <c r="AW1759" t="str">
        <f>IF(A1759="","",IF(AU1759="","",IF(AV1759="","",IF((AV1759-AU1759)*AT1759*$E1759/$D1759&lt;1,"&lt;1",ROUND((AV1759-AU1759)*AT1759*$E1759/$D1759,2)))))</f>
        <v/>
      </c>
      <c r="AZ1759" t="str">
        <f>IF($A1759="","",VLOOKUP($A1759,DADOS!F:R,13,FALSE))</f>
        <v/>
      </c>
      <c r="BA1759" t="str">
        <f>IF(A1759="","",IF(AY1759="","",IF(AZ1759="","",IF((AZ1759-AY1759)*AX1759*$E1759/$D1759&lt;1,"&lt;1",ROUND((AZ1759-AY1759)*AX1759*$E1759/$D1759,2)))))</f>
        <v/>
      </c>
    </row>
    <row r="1760">
      <c r="B1760" t="str">
        <f>IF(A1760="","",A1760&amp;"/20")</f>
        <v/>
      </c>
      <c r="H1760" t="str">
        <f>IF($A1760="","",VLOOKUP($A1760,DADOS!F:O,3,FALSE))</f>
        <v/>
      </c>
      <c r="I1760" t="str">
        <f>IF(A1760="","",IF(H1760="","",IF((H1760-G1760)*F1760*$E1760/$D1760/1000&lt;0.2,"&lt;0,2",ROUND((H1760-G1760)*F1760*$E1760/$D1760/1000,2))))</f>
        <v/>
      </c>
      <c r="L1760" t="str">
        <f>IF($A1760="","",VLOOKUP($A1760,DADOS!F:O,6,FALSE))</f>
        <v/>
      </c>
      <c r="M1760" t="str">
        <f>IF(A1760="","",IF(L1760="","",IF((L1760-K1760)*J1760*$E1760/$D1760/1000&lt;0.2,"&lt;0,2",ROUND((L1760-K1760)*J1760*$E1760/$D1760/1000,2))))</f>
        <v/>
      </c>
      <c r="P1760" t="str">
        <f>IF($A1760="","",VLOOKUP($A1760,DADOS!F:O,5,FALSE))</f>
        <v/>
      </c>
      <c r="Q1760" t="str">
        <f>IF(A1760="","",IF(P1760="","",IF((P1760-O1760)*N1760*$E1760/$D1760/1000&lt;0.2,"&lt;0,2",ROUND((P1760-O1760)*N1760*$E1760/$D1760/1000,2))))</f>
        <v/>
      </c>
      <c r="T1760" t="str">
        <f>IF($A1760="","",VLOOKUP($A1760,DADOS!F:O,4,FALSE))</f>
        <v/>
      </c>
      <c r="U1760" t="str">
        <f>IF(A1760="","",IF(T1760="","",IF((T1760-S1760)*R1760*$E1760/$D1760/1000&lt;0.2,"&lt;0,2",ROUND((T1760-S1760)*R1760*$E1760/$D1760/1000,2))))</f>
        <v/>
      </c>
      <c r="X1760" t="str">
        <f>IF($A1760="","",VLOOKUP($A1760,DADOS!F:O,9,FALSE))</f>
        <v/>
      </c>
      <c r="Y1760" t="str">
        <f>IF(A1760="","",IF(X1760="","",IF((X1760-W1760)*V1760*$E1760/$D1760&lt;1,"&lt;1",ROUND((X1760-W1760)*V1760*$E1760/$D1760,2))))</f>
        <v/>
      </c>
      <c r="AB1760" t="str">
        <f>IF($A1760="","",VLOOKUP($A1760,DADOS!F:O,7,FALSE))</f>
        <v/>
      </c>
      <c r="AC1760" t="str">
        <f>IF(A1760="","",IF(AB1760="","",IF((AB1760-AA1760)*Z1760*$E1760/$D1760&lt;1,"&lt;1",ROUND((AB1760-AA1760)*Z1760*$E1760/$D1760,2))))</f>
        <v/>
      </c>
      <c r="AF1760" t="str">
        <f>IF($A1760="","",VLOOKUP($A1760,DADOS!F:O,10,FALSE))</f>
        <v/>
      </c>
      <c r="AG1760" t="str">
        <f>IF(A1760="","",IF(AF1760="","",IF((AF1760-AE1760)*AD1760*$E1760/$D1760&lt;1,"&lt;1",ROUND((AF1760-AE1760)*AD1760*$E1760/$D1760,2))))</f>
        <v/>
      </c>
      <c r="AJ1760" t="str">
        <f>IF($A1760="","",VLOOKUP($A1760,DADOS!F:O,8,FALSE))</f>
        <v/>
      </c>
      <c r="AK1760" t="str">
        <f>IF(A1760="","",IF(AJ1760="","",IF((AJ1760-AI1760)*AH1760*$E1760/$D1760&lt;1,"&lt;1",ROUND((AJ1760-AI1760)*AH1760*$E1760/$D1760,2))))</f>
        <v/>
      </c>
      <c r="AN1760" t="str">
        <f>IF($A1760="","",VLOOKUP($A1760,DADOS!F:O,2,FALSE))</f>
        <v/>
      </c>
      <c r="AO1760" t="str">
        <f>IF(A1760="","",IF(AN1760="","",IF((AN1760-AM1760)*AL1760*$E1760/$D1760/1000&lt;0.2,"&lt;0,2",ROUND((AN1760-AM1760)*AL1760*$E1760/$D1760/1000,2))))</f>
        <v/>
      </c>
      <c r="AQ1760">
        <v>0</v>
      </c>
      <c r="AR1760" t="str">
        <f>IF($A1760="","",VLOOKUP($A1760,DADOS!F:P,11,FALSE))</f>
        <v/>
      </c>
      <c r="AS1760" t="str">
        <f>IF(E1760="","",IF(AQ1760="","",IF(AR1760="","",IF((AR1760-AQ1760)*AP1760*$E1760/$D1760&lt;1,"&lt;1",ROUND((AR1760-AQ1760)*AP1760*$E1760/$D1760,2)))))</f>
        <v/>
      </c>
      <c r="AV1760" t="str">
        <f>IF(A1760="","",VLOOKUP(A1760,DADOS!F:R,12,FALSE))</f>
        <v/>
      </c>
      <c r="AW1760" t="str">
        <f>IF(A1760="","",IF(AU1760="","",IF(AV1760="","",IF((AV1760-AU1760)*AT1760*$E1760/$D1760&lt;1,"&lt;1",ROUND((AV1760-AU1760)*AT1760*$E1760/$D1760,2)))))</f>
        <v/>
      </c>
      <c r="AZ1760" t="str">
        <f>IF($A1760="","",VLOOKUP($A1760,DADOS!F:R,13,FALSE))</f>
        <v/>
      </c>
      <c r="BA1760" t="str">
        <f>IF(A1760="","",IF(AY1760="","",IF(AZ1760="","",IF((AZ1760-AY1760)*AX1760*$E1760/$D1760&lt;1,"&lt;1",ROUND((AZ1760-AY1760)*AX1760*$E1760/$D1760,2)))))</f>
        <v/>
      </c>
    </row>
    <row r="1761">
      <c r="B1761" t="str">
        <f>IF(A1761="","",A1761&amp;"/20")</f>
        <v/>
      </c>
      <c r="H1761" t="str">
        <f>IF($A1761="","",VLOOKUP($A1761,DADOS!F:O,3,FALSE))</f>
        <v/>
      </c>
      <c r="I1761" t="str">
        <f>IF(A1761="","",IF(H1761="","",IF((H1761-G1761)*F1761*$E1761/$D1761/1000&lt;0.2,"&lt;0,2",ROUND((H1761-G1761)*F1761*$E1761/$D1761/1000,2))))</f>
        <v/>
      </c>
      <c r="L1761" t="str">
        <f>IF($A1761="","",VLOOKUP($A1761,DADOS!F:O,6,FALSE))</f>
        <v/>
      </c>
      <c r="M1761" t="str">
        <f>IF(A1761="","",IF(L1761="","",IF((L1761-K1761)*J1761*$E1761/$D1761/1000&lt;0.2,"&lt;0,2",ROUND((L1761-K1761)*J1761*$E1761/$D1761/1000,2))))</f>
        <v/>
      </c>
      <c r="P1761" t="str">
        <f>IF($A1761="","",VLOOKUP($A1761,DADOS!F:O,5,FALSE))</f>
        <v/>
      </c>
      <c r="Q1761" t="str">
        <f>IF(A1761="","",IF(P1761="","",IF((P1761-O1761)*N1761*$E1761/$D1761/1000&lt;0.2,"&lt;0,2",ROUND((P1761-O1761)*N1761*$E1761/$D1761/1000,2))))</f>
        <v/>
      </c>
      <c r="T1761" t="str">
        <f>IF($A1761="","",VLOOKUP($A1761,DADOS!F:O,4,FALSE))</f>
        <v/>
      </c>
      <c r="U1761" t="str">
        <f>IF(A1761="","",IF(T1761="","",IF((T1761-S1761)*R1761*$E1761/$D1761/1000&lt;0.2,"&lt;0,2",ROUND((T1761-S1761)*R1761*$E1761/$D1761/1000,2))))</f>
        <v/>
      </c>
      <c r="X1761" t="str">
        <f>IF($A1761="","",VLOOKUP($A1761,DADOS!F:O,9,FALSE))</f>
        <v/>
      </c>
      <c r="Y1761" t="str">
        <f>IF(A1761="","",IF(X1761="","",IF((X1761-W1761)*V1761*$E1761/$D1761&lt;1,"&lt;1",ROUND((X1761-W1761)*V1761*$E1761/$D1761,2))))</f>
        <v/>
      </c>
      <c r="AB1761" t="str">
        <f>IF($A1761="","",VLOOKUP($A1761,DADOS!F:O,7,FALSE))</f>
        <v/>
      </c>
      <c r="AC1761" t="str">
        <f>IF(A1761="","",IF(AB1761="","",IF((AB1761-AA1761)*Z1761*$E1761/$D1761&lt;1,"&lt;1",ROUND((AB1761-AA1761)*Z1761*$E1761/$D1761,2))))</f>
        <v/>
      </c>
      <c r="AF1761" t="str">
        <f>IF($A1761="","",VLOOKUP($A1761,DADOS!F:O,10,FALSE))</f>
        <v/>
      </c>
      <c r="AG1761" t="str">
        <f>IF(A1761="","",IF(AF1761="","",IF((AF1761-AE1761)*AD1761*$E1761/$D1761&lt;1,"&lt;1",ROUND((AF1761-AE1761)*AD1761*$E1761/$D1761,2))))</f>
        <v/>
      </c>
      <c r="AJ1761" t="str">
        <f>IF($A1761="","",VLOOKUP($A1761,DADOS!F:O,8,FALSE))</f>
        <v/>
      </c>
      <c r="AK1761" t="str">
        <f>IF(A1761="","",IF(AJ1761="","",IF((AJ1761-AI1761)*AH1761*$E1761/$D1761&lt;1,"&lt;1",ROUND((AJ1761-AI1761)*AH1761*$E1761/$D1761,2))))</f>
        <v/>
      </c>
      <c r="AN1761" t="str">
        <f>IF($A1761="","",VLOOKUP($A1761,DADOS!F:O,2,FALSE))</f>
        <v/>
      </c>
      <c r="AO1761" t="str">
        <f>IF(A1761="","",IF(AN1761="","",IF((AN1761-AM1761)*AL1761*$E1761/$D1761/1000&lt;0.2,"&lt;0,2",ROUND((AN1761-AM1761)*AL1761*$E1761/$D1761/1000,2))))</f>
        <v/>
      </c>
      <c r="AQ1761">
        <v>0</v>
      </c>
      <c r="AR1761" t="str">
        <f>IF($A1761="","",VLOOKUP($A1761,DADOS!F:P,11,FALSE))</f>
        <v/>
      </c>
      <c r="AS1761" t="str">
        <f>IF(E1761="","",IF(AQ1761="","",IF(AR1761="","",IF((AR1761-AQ1761)*AP1761*$E1761/$D1761&lt;1,"&lt;1",ROUND((AR1761-AQ1761)*AP1761*$E1761/$D1761,2)))))</f>
        <v/>
      </c>
      <c r="AV1761" t="str">
        <f>IF(A1761="","",VLOOKUP(A1761,DADOS!F:R,12,FALSE))</f>
        <v/>
      </c>
      <c r="AW1761" t="str">
        <f>IF(A1761="","",IF(AU1761="","",IF(AV1761="","",IF((AV1761-AU1761)*AT1761*$E1761/$D1761&lt;1,"&lt;1",ROUND((AV1761-AU1761)*AT1761*$E1761/$D1761,2)))))</f>
        <v/>
      </c>
      <c r="AZ1761" t="str">
        <f>IF($A1761="","",VLOOKUP($A1761,DADOS!F:R,13,FALSE))</f>
        <v/>
      </c>
      <c r="BA1761" t="str">
        <f>IF(A1761="","",IF(AY1761="","",IF(AZ1761="","",IF((AZ1761-AY1761)*AX1761*$E1761/$D1761&lt;1,"&lt;1",ROUND((AZ1761-AY1761)*AX1761*$E1761/$D1761,2)))))</f>
        <v/>
      </c>
    </row>
    <row r="1762">
      <c r="B1762" t="str">
        <f>IF(A1762="","",A1762&amp;"/20")</f>
        <v/>
      </c>
      <c r="H1762" t="str">
        <f>IF($A1762="","",VLOOKUP($A1762,DADOS!F:O,3,FALSE))</f>
        <v/>
      </c>
      <c r="I1762" t="str">
        <f>IF(A1762="","",IF(H1762="","",IF((H1762-G1762)*F1762*$E1762/$D1762/1000&lt;0.2,"&lt;0,2",ROUND((H1762-G1762)*F1762*$E1762/$D1762/1000,2))))</f>
        <v/>
      </c>
      <c r="L1762" t="str">
        <f>IF($A1762="","",VLOOKUP($A1762,DADOS!F:O,6,FALSE))</f>
        <v/>
      </c>
      <c r="M1762" t="str">
        <f>IF(A1762="","",IF(L1762="","",IF((L1762-K1762)*J1762*$E1762/$D1762/1000&lt;0.2,"&lt;0,2",ROUND((L1762-K1762)*J1762*$E1762/$D1762/1000,2))))</f>
        <v/>
      </c>
      <c r="P1762" t="str">
        <f>IF($A1762="","",VLOOKUP($A1762,DADOS!F:O,5,FALSE))</f>
        <v/>
      </c>
      <c r="Q1762" t="str">
        <f>IF(A1762="","",IF(P1762="","",IF((P1762-O1762)*N1762*$E1762/$D1762/1000&lt;0.2,"&lt;0,2",ROUND((P1762-O1762)*N1762*$E1762/$D1762/1000,2))))</f>
        <v/>
      </c>
      <c r="T1762" t="str">
        <f>IF($A1762="","",VLOOKUP($A1762,DADOS!F:O,4,FALSE))</f>
        <v/>
      </c>
      <c r="U1762" t="str">
        <f>IF(A1762="","",IF(T1762="","",IF((T1762-S1762)*R1762*$E1762/$D1762/1000&lt;0.2,"&lt;0,2",ROUND((T1762-S1762)*R1762*$E1762/$D1762/1000,2))))</f>
        <v/>
      </c>
      <c r="X1762" t="str">
        <f>IF($A1762="","",VLOOKUP($A1762,DADOS!F:O,9,FALSE))</f>
        <v/>
      </c>
      <c r="Y1762" t="str">
        <f>IF(A1762="","",IF(X1762="","",IF((X1762-W1762)*V1762*$E1762/$D1762&lt;1,"&lt;1",ROUND((X1762-W1762)*V1762*$E1762/$D1762,2))))</f>
        <v/>
      </c>
      <c r="AB1762" t="str">
        <f>IF($A1762="","",VLOOKUP($A1762,DADOS!F:O,7,FALSE))</f>
        <v/>
      </c>
      <c r="AC1762" t="str">
        <f>IF(A1762="","",IF(AB1762="","",IF((AB1762-AA1762)*Z1762*$E1762/$D1762&lt;1,"&lt;1",ROUND((AB1762-AA1762)*Z1762*$E1762/$D1762,2))))</f>
        <v/>
      </c>
      <c r="AF1762" t="str">
        <f>IF($A1762="","",VLOOKUP($A1762,DADOS!F:O,10,FALSE))</f>
        <v/>
      </c>
      <c r="AG1762" t="str">
        <f>IF(A1762="","",IF(AF1762="","",IF((AF1762-AE1762)*AD1762*$E1762/$D1762&lt;1,"&lt;1",ROUND((AF1762-AE1762)*AD1762*$E1762/$D1762,2))))</f>
        <v/>
      </c>
      <c r="AJ1762" t="str">
        <f>IF($A1762="","",VLOOKUP($A1762,DADOS!F:O,8,FALSE))</f>
        <v/>
      </c>
      <c r="AK1762" t="str">
        <f>IF(A1762="","",IF(AJ1762="","",IF((AJ1762-AI1762)*AH1762*$E1762/$D1762&lt;1,"&lt;1",ROUND((AJ1762-AI1762)*AH1762*$E1762/$D1762,2))))</f>
        <v/>
      </c>
      <c r="AN1762" t="str">
        <f>IF($A1762="","",VLOOKUP($A1762,DADOS!F:O,2,FALSE))</f>
        <v/>
      </c>
      <c r="AO1762" t="str">
        <f>IF(A1762="","",IF(AN1762="","",IF((AN1762-AM1762)*AL1762*$E1762/$D1762/1000&lt;0.2,"&lt;0,2",ROUND((AN1762-AM1762)*AL1762*$E1762/$D1762/1000,2))))</f>
        <v/>
      </c>
      <c r="AQ1762">
        <v>0</v>
      </c>
      <c r="AR1762" t="str">
        <f>IF($A1762="","",VLOOKUP($A1762,DADOS!F:P,11,FALSE))</f>
        <v/>
      </c>
      <c r="AS1762" t="str">
        <f>IF(E1762="","",IF(AQ1762="","",IF(AR1762="","",IF((AR1762-AQ1762)*AP1762*$E1762/$D1762&lt;1,"&lt;1",ROUND((AR1762-AQ1762)*AP1762*$E1762/$D1762,2)))))</f>
        <v/>
      </c>
      <c r="AV1762" t="str">
        <f>IF(A1762="","",VLOOKUP(A1762,DADOS!F:R,12,FALSE))</f>
        <v/>
      </c>
      <c r="AW1762" t="str">
        <f>IF(A1762="","",IF(AU1762="","",IF(AV1762="","",IF((AV1762-AU1762)*AT1762*$E1762/$D1762&lt;1,"&lt;1",ROUND((AV1762-AU1762)*AT1762*$E1762/$D1762,2)))))</f>
        <v/>
      </c>
      <c r="AZ1762" t="str">
        <f>IF($A1762="","",VLOOKUP($A1762,DADOS!F:R,13,FALSE))</f>
        <v/>
      </c>
      <c r="BA1762" t="str">
        <f>IF(A1762="","",IF(AY1762="","",IF(AZ1762="","",IF((AZ1762-AY1762)*AX1762*$E1762/$D1762&lt;1,"&lt;1",ROUND((AZ1762-AY1762)*AX1762*$E1762/$D1762,2)))))</f>
        <v/>
      </c>
    </row>
    <row r="1763">
      <c r="B1763" t="str">
        <f>IF(A1763="","",A1763&amp;"/20")</f>
        <v/>
      </c>
      <c r="H1763" t="str">
        <f>IF($A1763="","",VLOOKUP($A1763,DADOS!F:O,3,FALSE))</f>
        <v/>
      </c>
      <c r="I1763" t="str">
        <f>IF(A1763="","",IF(H1763="","",IF((H1763-G1763)*F1763*$E1763/$D1763/1000&lt;0.2,"&lt;0,2",ROUND((H1763-G1763)*F1763*$E1763/$D1763/1000,2))))</f>
        <v/>
      </c>
      <c r="L1763" t="str">
        <f>IF($A1763="","",VLOOKUP($A1763,DADOS!F:O,6,FALSE))</f>
        <v/>
      </c>
      <c r="M1763" t="str">
        <f>IF(A1763="","",IF(L1763="","",IF((L1763-K1763)*J1763*$E1763/$D1763/1000&lt;0.2,"&lt;0,2",ROUND((L1763-K1763)*J1763*$E1763/$D1763/1000,2))))</f>
        <v/>
      </c>
      <c r="P1763" t="str">
        <f>IF($A1763="","",VLOOKUP($A1763,DADOS!F:O,5,FALSE))</f>
        <v/>
      </c>
      <c r="Q1763" t="str">
        <f>IF(A1763="","",IF(P1763="","",IF((P1763-O1763)*N1763*$E1763/$D1763/1000&lt;0.2,"&lt;0,2",ROUND((P1763-O1763)*N1763*$E1763/$D1763/1000,2))))</f>
        <v/>
      </c>
      <c r="T1763" t="str">
        <f>IF($A1763="","",VLOOKUP($A1763,DADOS!F:O,4,FALSE))</f>
        <v/>
      </c>
      <c r="U1763" t="str">
        <f>IF(A1763="","",IF(T1763="","",IF((T1763-S1763)*R1763*$E1763/$D1763/1000&lt;0.2,"&lt;0,2",ROUND((T1763-S1763)*R1763*$E1763/$D1763/1000,2))))</f>
        <v/>
      </c>
      <c r="X1763" t="str">
        <f>IF($A1763="","",VLOOKUP($A1763,DADOS!F:O,9,FALSE))</f>
        <v/>
      </c>
      <c r="Y1763" t="str">
        <f>IF(A1763="","",IF(X1763="","",IF((X1763-W1763)*V1763*$E1763/$D1763&lt;1,"&lt;1",ROUND((X1763-W1763)*V1763*$E1763/$D1763,2))))</f>
        <v/>
      </c>
      <c r="AB1763" t="str">
        <f>IF($A1763="","",VLOOKUP($A1763,DADOS!F:O,7,FALSE))</f>
        <v/>
      </c>
      <c r="AC1763" t="str">
        <f>IF(A1763="","",IF(AB1763="","",IF((AB1763-AA1763)*Z1763*$E1763/$D1763&lt;1,"&lt;1",ROUND((AB1763-AA1763)*Z1763*$E1763/$D1763,2))))</f>
        <v/>
      </c>
      <c r="AF1763" t="str">
        <f>IF($A1763="","",VLOOKUP($A1763,DADOS!F:O,10,FALSE))</f>
        <v/>
      </c>
      <c r="AG1763" t="str">
        <f>IF(A1763="","",IF(AF1763="","",IF((AF1763-AE1763)*AD1763*$E1763/$D1763&lt;1,"&lt;1",ROUND((AF1763-AE1763)*AD1763*$E1763/$D1763,2))))</f>
        <v/>
      </c>
      <c r="AJ1763" t="str">
        <f>IF($A1763="","",VLOOKUP($A1763,DADOS!F:O,8,FALSE))</f>
        <v/>
      </c>
      <c r="AK1763" t="str">
        <f>IF(A1763="","",IF(AJ1763="","",IF((AJ1763-AI1763)*AH1763*$E1763/$D1763&lt;1,"&lt;1",ROUND((AJ1763-AI1763)*AH1763*$E1763/$D1763,2))))</f>
        <v/>
      </c>
      <c r="AN1763" t="str">
        <f>IF($A1763="","",VLOOKUP($A1763,DADOS!F:O,2,FALSE))</f>
        <v/>
      </c>
      <c r="AO1763" t="str">
        <f>IF(A1763="","",IF(AN1763="","",IF((AN1763-AM1763)*AL1763*$E1763/$D1763/1000&lt;0.2,"&lt;0,2",ROUND((AN1763-AM1763)*AL1763*$E1763/$D1763/1000,2))))</f>
        <v/>
      </c>
      <c r="AQ1763">
        <v>0</v>
      </c>
      <c r="AR1763" t="str">
        <f>IF($A1763="","",VLOOKUP($A1763,DADOS!F:P,11,FALSE))</f>
        <v/>
      </c>
      <c r="AS1763" t="str">
        <f>IF(E1763="","",IF(AQ1763="","",IF(AR1763="","",IF((AR1763-AQ1763)*AP1763*$E1763/$D1763&lt;1,"&lt;1",ROUND((AR1763-AQ1763)*AP1763*$E1763/$D1763,2)))))</f>
        <v/>
      </c>
      <c r="AV1763" t="str">
        <f>IF(A1763="","",VLOOKUP(A1763,DADOS!F:R,12,FALSE))</f>
        <v/>
      </c>
      <c r="AW1763" t="str">
        <f>IF(A1763="","",IF(AU1763="","",IF(AV1763="","",IF((AV1763-AU1763)*AT1763*$E1763/$D1763&lt;1,"&lt;1",ROUND((AV1763-AU1763)*AT1763*$E1763/$D1763,2)))))</f>
        <v/>
      </c>
      <c r="AZ1763" t="str">
        <f>IF($A1763="","",VLOOKUP($A1763,DADOS!F:R,13,FALSE))</f>
        <v/>
      </c>
      <c r="BA1763" t="str">
        <f>IF(A1763="","",IF(AY1763="","",IF(AZ1763="","",IF((AZ1763-AY1763)*AX1763*$E1763/$D1763&lt;1,"&lt;1",ROUND((AZ1763-AY1763)*AX1763*$E1763/$D1763,2)))))</f>
        <v/>
      </c>
    </row>
    <row r="1764">
      <c r="B1764" t="str">
        <f>IF(A1764="","",A1764&amp;"/20")</f>
        <v/>
      </c>
      <c r="H1764" t="str">
        <f>IF($A1764="","",VLOOKUP($A1764,DADOS!F:O,3,FALSE))</f>
        <v/>
      </c>
      <c r="I1764" t="str">
        <f>IF(A1764="","",IF(H1764="","",IF((H1764-G1764)*F1764*$E1764/$D1764/1000&lt;0.2,"&lt;0,2",ROUND((H1764-G1764)*F1764*$E1764/$D1764/1000,2))))</f>
        <v/>
      </c>
      <c r="L1764" t="str">
        <f>IF($A1764="","",VLOOKUP($A1764,DADOS!F:O,6,FALSE))</f>
        <v/>
      </c>
      <c r="M1764" t="str">
        <f>IF(A1764="","",IF(L1764="","",IF((L1764-K1764)*J1764*$E1764/$D1764/1000&lt;0.2,"&lt;0,2",ROUND((L1764-K1764)*J1764*$E1764/$D1764/1000,2))))</f>
        <v/>
      </c>
      <c r="P1764" t="str">
        <f>IF($A1764="","",VLOOKUP($A1764,DADOS!F:O,5,FALSE))</f>
        <v/>
      </c>
      <c r="Q1764" t="str">
        <f>IF(A1764="","",IF(P1764="","",IF((P1764-O1764)*N1764*$E1764/$D1764/1000&lt;0.2,"&lt;0,2",ROUND((P1764-O1764)*N1764*$E1764/$D1764/1000,2))))</f>
        <v/>
      </c>
      <c r="T1764" t="str">
        <f>IF($A1764="","",VLOOKUP($A1764,DADOS!F:O,4,FALSE))</f>
        <v/>
      </c>
      <c r="U1764" t="str">
        <f>IF(A1764="","",IF(T1764="","",IF((T1764-S1764)*R1764*$E1764/$D1764/1000&lt;0.2,"&lt;0,2",ROUND((T1764-S1764)*R1764*$E1764/$D1764/1000,2))))</f>
        <v/>
      </c>
      <c r="X1764" t="str">
        <f>IF($A1764="","",VLOOKUP($A1764,DADOS!F:O,9,FALSE))</f>
        <v/>
      </c>
      <c r="Y1764" t="str">
        <f>IF(A1764="","",IF(X1764="","",IF((X1764-W1764)*V1764*$E1764/$D1764&lt;1,"&lt;1",ROUND((X1764-W1764)*V1764*$E1764/$D1764,2))))</f>
        <v/>
      </c>
      <c r="AB1764" t="str">
        <f>IF($A1764="","",VLOOKUP($A1764,DADOS!F:O,7,FALSE))</f>
        <v/>
      </c>
      <c r="AC1764" t="str">
        <f>IF(A1764="","",IF(AB1764="","",IF((AB1764-AA1764)*Z1764*$E1764/$D1764&lt;1,"&lt;1",ROUND((AB1764-AA1764)*Z1764*$E1764/$D1764,2))))</f>
        <v/>
      </c>
      <c r="AF1764" t="str">
        <f>IF($A1764="","",VLOOKUP($A1764,DADOS!F:O,10,FALSE))</f>
        <v/>
      </c>
      <c r="AG1764" t="str">
        <f>IF(A1764="","",IF(AF1764="","",IF((AF1764-AE1764)*AD1764*$E1764/$D1764&lt;1,"&lt;1",ROUND((AF1764-AE1764)*AD1764*$E1764/$D1764,2))))</f>
        <v/>
      </c>
      <c r="AJ1764" t="str">
        <f>IF($A1764="","",VLOOKUP($A1764,DADOS!F:O,8,FALSE))</f>
        <v/>
      </c>
      <c r="AK1764" t="str">
        <f>IF(A1764="","",IF(AJ1764="","",IF((AJ1764-AI1764)*AH1764*$E1764/$D1764&lt;1,"&lt;1",ROUND((AJ1764-AI1764)*AH1764*$E1764/$D1764,2))))</f>
        <v/>
      </c>
      <c r="AN1764" t="str">
        <f>IF($A1764="","",VLOOKUP($A1764,DADOS!F:O,2,FALSE))</f>
        <v/>
      </c>
      <c r="AO1764" t="str">
        <f>IF(A1764="","",IF(AN1764="","",IF((AN1764-AM1764)*AL1764*$E1764/$D1764/1000&lt;0.2,"&lt;0,2",ROUND((AN1764-AM1764)*AL1764*$E1764/$D1764/1000,2))))</f>
        <v/>
      </c>
      <c r="AQ1764">
        <v>0</v>
      </c>
      <c r="AR1764" t="str">
        <f>IF($A1764="","",VLOOKUP($A1764,DADOS!F:P,11,FALSE))</f>
        <v/>
      </c>
      <c r="AS1764" t="str">
        <f>IF(E1764="","",IF(AQ1764="","",IF(AR1764="","",IF((AR1764-AQ1764)*AP1764*$E1764/$D1764&lt;1,"&lt;1",ROUND((AR1764-AQ1764)*AP1764*$E1764/$D1764,2)))))</f>
        <v/>
      </c>
      <c r="AV1764" t="str">
        <f>IF(A1764="","",VLOOKUP(A1764,DADOS!F:R,12,FALSE))</f>
        <v/>
      </c>
      <c r="AW1764" t="str">
        <f>IF(A1764="","",IF(AU1764="","",IF(AV1764="","",IF((AV1764-AU1764)*AT1764*$E1764/$D1764&lt;1,"&lt;1",ROUND((AV1764-AU1764)*AT1764*$E1764/$D1764,2)))))</f>
        <v/>
      </c>
      <c r="AZ1764" t="str">
        <f>IF($A1764="","",VLOOKUP($A1764,DADOS!F:R,13,FALSE))</f>
        <v/>
      </c>
      <c r="BA1764" t="str">
        <f>IF(A1764="","",IF(AY1764="","",IF(AZ1764="","",IF((AZ1764-AY1764)*AX1764*$E1764/$D1764&lt;1,"&lt;1",ROUND((AZ1764-AY1764)*AX1764*$E1764/$D1764,2)))))</f>
        <v/>
      </c>
    </row>
    <row r="1765">
      <c r="B1765" t="str">
        <f>IF(A1765="","",A1765&amp;"/20")</f>
        <v/>
      </c>
      <c r="H1765" t="str">
        <f>IF($A1765="","",VLOOKUP($A1765,DADOS!F:O,3,FALSE))</f>
        <v/>
      </c>
      <c r="I1765" t="str">
        <f>IF(A1765="","",IF(H1765="","",IF((H1765-G1765)*F1765*$E1765/$D1765/1000&lt;0.2,"&lt;0,2",ROUND((H1765-G1765)*F1765*$E1765/$D1765/1000,2))))</f>
        <v/>
      </c>
      <c r="L1765" t="str">
        <f>IF($A1765="","",VLOOKUP($A1765,DADOS!F:O,6,FALSE))</f>
        <v/>
      </c>
      <c r="M1765" t="str">
        <f>IF(A1765="","",IF(L1765="","",IF((L1765-K1765)*J1765*$E1765/$D1765/1000&lt;0.2,"&lt;0,2",ROUND((L1765-K1765)*J1765*$E1765/$D1765/1000,2))))</f>
        <v/>
      </c>
      <c r="P1765" t="str">
        <f>IF($A1765="","",VLOOKUP($A1765,DADOS!F:O,5,FALSE))</f>
        <v/>
      </c>
      <c r="Q1765" t="str">
        <f>IF(A1765="","",IF(P1765="","",IF((P1765-O1765)*N1765*$E1765/$D1765/1000&lt;0.2,"&lt;0,2",ROUND((P1765-O1765)*N1765*$E1765/$D1765/1000,2))))</f>
        <v/>
      </c>
      <c r="T1765" t="str">
        <f>IF($A1765="","",VLOOKUP($A1765,DADOS!F:O,4,FALSE))</f>
        <v/>
      </c>
      <c r="U1765" t="str">
        <f>IF(A1765="","",IF(T1765="","",IF((T1765-S1765)*R1765*$E1765/$D1765/1000&lt;0.2,"&lt;0,2",ROUND((T1765-S1765)*R1765*$E1765/$D1765/1000,2))))</f>
        <v/>
      </c>
      <c r="X1765" t="str">
        <f>IF($A1765="","",VLOOKUP($A1765,DADOS!F:O,9,FALSE))</f>
        <v/>
      </c>
      <c r="Y1765" t="str">
        <f>IF(A1765="","",IF(X1765="","",IF((X1765-W1765)*V1765*$E1765/$D1765&lt;1,"&lt;1",ROUND((X1765-W1765)*V1765*$E1765/$D1765,2))))</f>
        <v/>
      </c>
      <c r="AB1765" t="str">
        <f>IF($A1765="","",VLOOKUP($A1765,DADOS!F:O,7,FALSE))</f>
        <v/>
      </c>
      <c r="AC1765" t="str">
        <f>IF(A1765="","",IF(AB1765="","",IF((AB1765-AA1765)*Z1765*$E1765/$D1765&lt;1,"&lt;1",ROUND((AB1765-AA1765)*Z1765*$E1765/$D1765,2))))</f>
        <v/>
      </c>
      <c r="AF1765" t="str">
        <f>IF($A1765="","",VLOOKUP($A1765,DADOS!F:O,10,FALSE))</f>
        <v/>
      </c>
      <c r="AG1765" t="str">
        <f>IF(A1765="","",IF(AF1765="","",IF((AF1765-AE1765)*AD1765*$E1765/$D1765&lt;1,"&lt;1",ROUND((AF1765-AE1765)*AD1765*$E1765/$D1765,2))))</f>
        <v/>
      </c>
      <c r="AJ1765" t="str">
        <f>IF($A1765="","",VLOOKUP($A1765,DADOS!F:O,8,FALSE))</f>
        <v/>
      </c>
      <c r="AK1765" t="str">
        <f>IF(A1765="","",IF(AJ1765="","",IF((AJ1765-AI1765)*AH1765*$E1765/$D1765&lt;1,"&lt;1",ROUND((AJ1765-AI1765)*AH1765*$E1765/$D1765,2))))</f>
        <v/>
      </c>
      <c r="AN1765" t="str">
        <f>IF($A1765="","",VLOOKUP($A1765,DADOS!F:O,2,FALSE))</f>
        <v/>
      </c>
      <c r="AO1765" t="str">
        <f>IF(A1765="","",IF(AN1765="","",IF((AN1765-AM1765)*AL1765*$E1765/$D1765/1000&lt;0.2,"&lt;0,2",ROUND((AN1765-AM1765)*AL1765*$E1765/$D1765/1000,2))))</f>
        <v/>
      </c>
      <c r="AQ1765">
        <v>0</v>
      </c>
      <c r="AR1765" t="str">
        <f>IF($A1765="","",VLOOKUP($A1765,DADOS!F:P,11,FALSE))</f>
        <v/>
      </c>
      <c r="AS1765" t="str">
        <f>IF(E1765="","",IF(AQ1765="","",IF(AR1765="","",IF((AR1765-AQ1765)*AP1765*$E1765/$D1765&lt;1,"&lt;1",ROUND((AR1765-AQ1765)*AP1765*$E1765/$D1765,2)))))</f>
        <v/>
      </c>
      <c r="AV1765" t="str">
        <f>IF(A1765="","",VLOOKUP(A1765,DADOS!F:R,12,FALSE))</f>
        <v/>
      </c>
      <c r="AW1765" t="str">
        <f>IF(A1765="","",IF(AU1765="","",IF(AV1765="","",IF((AV1765-AU1765)*AT1765*$E1765/$D1765&lt;1,"&lt;1",ROUND((AV1765-AU1765)*AT1765*$E1765/$D1765,2)))))</f>
        <v/>
      </c>
      <c r="AZ1765" t="str">
        <f>IF($A1765="","",VLOOKUP($A1765,DADOS!F:R,13,FALSE))</f>
        <v/>
      </c>
      <c r="BA1765" t="str">
        <f>IF(A1765="","",IF(AY1765="","",IF(AZ1765="","",IF((AZ1765-AY1765)*AX1765*$E1765/$D1765&lt;1,"&lt;1",ROUND((AZ1765-AY1765)*AX1765*$E1765/$D1765,2)))))</f>
        <v/>
      </c>
    </row>
    <row r="1766">
      <c r="B1766" t="str">
        <f>IF(A1766="","",A1766&amp;"/20")</f>
        <v/>
      </c>
      <c r="H1766" t="str">
        <f>IF($A1766="","",VLOOKUP($A1766,DADOS!F:O,3,FALSE))</f>
        <v/>
      </c>
      <c r="I1766" t="str">
        <f>IF(A1766="","",IF(H1766="","",IF((H1766-G1766)*F1766*$E1766/$D1766/1000&lt;0.2,"&lt;0,2",ROUND((H1766-G1766)*F1766*$E1766/$D1766/1000,2))))</f>
        <v/>
      </c>
      <c r="L1766" t="str">
        <f>IF($A1766="","",VLOOKUP($A1766,DADOS!F:O,6,FALSE))</f>
        <v/>
      </c>
      <c r="M1766" t="str">
        <f>IF(A1766="","",IF(L1766="","",IF((L1766-K1766)*J1766*$E1766/$D1766/1000&lt;0.2,"&lt;0,2",ROUND((L1766-K1766)*J1766*$E1766/$D1766/1000,2))))</f>
        <v/>
      </c>
      <c r="P1766" t="str">
        <f>IF($A1766="","",VLOOKUP($A1766,DADOS!F:O,5,FALSE))</f>
        <v/>
      </c>
      <c r="Q1766" t="str">
        <f>IF(A1766="","",IF(P1766="","",IF((P1766-O1766)*N1766*$E1766/$D1766/1000&lt;0.2,"&lt;0,2",ROUND((P1766-O1766)*N1766*$E1766/$D1766/1000,2))))</f>
        <v/>
      </c>
      <c r="T1766" t="str">
        <f>IF($A1766="","",VLOOKUP($A1766,DADOS!F:O,4,FALSE))</f>
        <v/>
      </c>
      <c r="U1766" t="str">
        <f>IF(A1766="","",IF(T1766="","",IF((T1766-S1766)*R1766*$E1766/$D1766/1000&lt;0.2,"&lt;0,2",ROUND((T1766-S1766)*R1766*$E1766/$D1766/1000,2))))</f>
        <v/>
      </c>
      <c r="X1766" t="str">
        <f>IF($A1766="","",VLOOKUP($A1766,DADOS!F:O,9,FALSE))</f>
        <v/>
      </c>
      <c r="Y1766" t="str">
        <f>IF(A1766="","",IF(X1766="","",IF((X1766-W1766)*V1766*$E1766/$D1766&lt;1,"&lt;1",ROUND((X1766-W1766)*V1766*$E1766/$D1766,2))))</f>
        <v/>
      </c>
      <c r="AB1766" t="str">
        <f>IF($A1766="","",VLOOKUP($A1766,DADOS!F:O,7,FALSE))</f>
        <v/>
      </c>
      <c r="AC1766" t="str">
        <f>IF(A1766="","",IF(AB1766="","",IF((AB1766-AA1766)*Z1766*$E1766/$D1766&lt;1,"&lt;1",ROUND((AB1766-AA1766)*Z1766*$E1766/$D1766,2))))</f>
        <v/>
      </c>
      <c r="AF1766" t="str">
        <f>IF($A1766="","",VLOOKUP($A1766,DADOS!F:O,10,FALSE))</f>
        <v/>
      </c>
      <c r="AG1766" t="str">
        <f>IF(A1766="","",IF(AF1766="","",IF((AF1766-AE1766)*AD1766*$E1766/$D1766&lt;1,"&lt;1",ROUND((AF1766-AE1766)*AD1766*$E1766/$D1766,2))))</f>
        <v/>
      </c>
      <c r="AJ1766" t="str">
        <f>IF($A1766="","",VLOOKUP($A1766,DADOS!F:O,8,FALSE))</f>
        <v/>
      </c>
      <c r="AK1766" t="str">
        <f>IF(A1766="","",IF(AJ1766="","",IF((AJ1766-AI1766)*AH1766*$E1766/$D1766&lt;1,"&lt;1",ROUND((AJ1766-AI1766)*AH1766*$E1766/$D1766,2))))</f>
        <v/>
      </c>
      <c r="AN1766" t="str">
        <f>IF($A1766="","",VLOOKUP($A1766,DADOS!F:O,2,FALSE))</f>
        <v/>
      </c>
      <c r="AO1766" t="str">
        <f>IF(A1766="","",IF(AN1766="","",IF((AN1766-AM1766)*AL1766*$E1766/$D1766/1000&lt;0.2,"&lt;0,2",ROUND((AN1766-AM1766)*AL1766*$E1766/$D1766/1000,2))))</f>
        <v/>
      </c>
      <c r="AQ1766">
        <v>0</v>
      </c>
      <c r="AR1766" t="str">
        <f>IF($A1766="","",VLOOKUP($A1766,DADOS!F:P,11,FALSE))</f>
        <v/>
      </c>
      <c r="AS1766" t="str">
        <f>IF(E1766="","",IF(AQ1766="","",IF(AR1766="","",IF((AR1766-AQ1766)*AP1766*$E1766/$D1766&lt;1,"&lt;1",ROUND((AR1766-AQ1766)*AP1766*$E1766/$D1766,2)))))</f>
        <v/>
      </c>
      <c r="AV1766" t="str">
        <f>IF(A1766="","",VLOOKUP(A1766,DADOS!F:R,12,FALSE))</f>
        <v/>
      </c>
      <c r="AW1766" t="str">
        <f>IF(A1766="","",IF(AU1766="","",IF(AV1766="","",IF((AV1766-AU1766)*AT1766*$E1766/$D1766&lt;1,"&lt;1",ROUND((AV1766-AU1766)*AT1766*$E1766/$D1766,2)))))</f>
        <v/>
      </c>
      <c r="AZ1766" t="str">
        <f>IF($A1766="","",VLOOKUP($A1766,DADOS!F:R,13,FALSE))</f>
        <v/>
      </c>
      <c r="BA1766" t="str">
        <f>IF(A1766="","",IF(AY1766="","",IF(AZ1766="","",IF((AZ1766-AY1766)*AX1766*$E1766/$D1766&lt;1,"&lt;1",ROUND((AZ1766-AY1766)*AX1766*$E1766/$D1766,2)))))</f>
        <v/>
      </c>
    </row>
    <row r="1767">
      <c r="B1767" t="str">
        <f>IF(A1767="","",A1767&amp;"/20")</f>
        <v/>
      </c>
      <c r="H1767" t="str">
        <f>IF($A1767="","",VLOOKUP($A1767,DADOS!F:O,3,FALSE))</f>
        <v/>
      </c>
      <c r="I1767" t="str">
        <f>IF(A1767="","",IF(H1767="","",IF((H1767-G1767)*F1767*$E1767/$D1767/1000&lt;0.2,"&lt;0,2",ROUND((H1767-G1767)*F1767*$E1767/$D1767/1000,2))))</f>
        <v/>
      </c>
      <c r="L1767" t="str">
        <f>IF($A1767="","",VLOOKUP($A1767,DADOS!F:O,6,FALSE))</f>
        <v/>
      </c>
      <c r="M1767" t="str">
        <f>IF(A1767="","",IF(L1767="","",IF((L1767-K1767)*J1767*$E1767/$D1767/1000&lt;0.2,"&lt;0,2",ROUND((L1767-K1767)*J1767*$E1767/$D1767/1000,2))))</f>
        <v/>
      </c>
      <c r="P1767" t="str">
        <f>IF($A1767="","",VLOOKUP($A1767,DADOS!F:O,5,FALSE))</f>
        <v/>
      </c>
      <c r="Q1767" t="str">
        <f>IF(A1767="","",IF(P1767="","",IF((P1767-O1767)*N1767*$E1767/$D1767/1000&lt;0.2,"&lt;0,2",ROUND((P1767-O1767)*N1767*$E1767/$D1767/1000,2))))</f>
        <v/>
      </c>
      <c r="T1767" t="str">
        <f>IF($A1767="","",VLOOKUP($A1767,DADOS!F:O,4,FALSE))</f>
        <v/>
      </c>
      <c r="U1767" t="str">
        <f>IF(A1767="","",IF(T1767="","",IF((T1767-S1767)*R1767*$E1767/$D1767/1000&lt;0.2,"&lt;0,2",ROUND((T1767-S1767)*R1767*$E1767/$D1767/1000,2))))</f>
        <v/>
      </c>
      <c r="X1767" t="str">
        <f>IF($A1767="","",VLOOKUP($A1767,DADOS!F:O,9,FALSE))</f>
        <v/>
      </c>
      <c r="Y1767" t="str">
        <f>IF(A1767="","",IF(X1767="","",IF((X1767-W1767)*V1767*$E1767/$D1767&lt;1,"&lt;1",ROUND((X1767-W1767)*V1767*$E1767/$D1767,2))))</f>
        <v/>
      </c>
      <c r="AB1767" t="str">
        <f>IF($A1767="","",VLOOKUP($A1767,DADOS!F:O,7,FALSE))</f>
        <v/>
      </c>
      <c r="AC1767" t="str">
        <f>IF(A1767="","",IF(AB1767="","",IF((AB1767-AA1767)*Z1767*$E1767/$D1767&lt;1,"&lt;1",ROUND((AB1767-AA1767)*Z1767*$E1767/$D1767,2))))</f>
        <v/>
      </c>
      <c r="AF1767" t="str">
        <f>IF($A1767="","",VLOOKUP($A1767,DADOS!F:O,10,FALSE))</f>
        <v/>
      </c>
      <c r="AG1767" t="str">
        <f>IF(A1767="","",IF(AF1767="","",IF((AF1767-AE1767)*AD1767*$E1767/$D1767&lt;1,"&lt;1",ROUND((AF1767-AE1767)*AD1767*$E1767/$D1767,2))))</f>
        <v/>
      </c>
      <c r="AJ1767" t="str">
        <f>IF($A1767="","",VLOOKUP($A1767,DADOS!F:O,8,FALSE))</f>
        <v/>
      </c>
      <c r="AK1767" t="str">
        <f>IF(A1767="","",IF(AJ1767="","",IF((AJ1767-AI1767)*AH1767*$E1767/$D1767&lt;1,"&lt;1",ROUND((AJ1767-AI1767)*AH1767*$E1767/$D1767,2))))</f>
        <v/>
      </c>
      <c r="AN1767" t="str">
        <f>IF($A1767="","",VLOOKUP($A1767,DADOS!F:O,2,FALSE))</f>
        <v/>
      </c>
      <c r="AO1767" t="str">
        <f>IF(A1767="","",IF(AN1767="","",IF((AN1767-AM1767)*AL1767*$E1767/$D1767/1000&lt;0.2,"&lt;0,2",ROUND((AN1767-AM1767)*AL1767*$E1767/$D1767/1000,2))))</f>
        <v/>
      </c>
      <c r="AQ1767">
        <v>0</v>
      </c>
      <c r="AR1767" t="str">
        <f>IF($A1767="","",VLOOKUP($A1767,DADOS!F:P,11,FALSE))</f>
        <v/>
      </c>
      <c r="AS1767" t="str">
        <f>IF(E1767="","",IF(AQ1767="","",IF(AR1767="","",IF((AR1767-AQ1767)*AP1767*$E1767/$D1767&lt;1,"&lt;1",ROUND((AR1767-AQ1767)*AP1767*$E1767/$D1767,2)))))</f>
        <v/>
      </c>
      <c r="AV1767" t="str">
        <f>IF(A1767="","",VLOOKUP(A1767,DADOS!F:R,12,FALSE))</f>
        <v/>
      </c>
      <c r="AW1767" t="str">
        <f>IF(A1767="","",IF(AU1767="","",IF(AV1767="","",IF((AV1767-AU1767)*AT1767*$E1767/$D1767&lt;1,"&lt;1",ROUND((AV1767-AU1767)*AT1767*$E1767/$D1767,2)))))</f>
        <v/>
      </c>
      <c r="AZ1767" t="str">
        <f>IF($A1767="","",VLOOKUP($A1767,DADOS!F:R,13,FALSE))</f>
        <v/>
      </c>
      <c r="BA1767" t="str">
        <f>IF(A1767="","",IF(AY1767="","",IF(AZ1767="","",IF((AZ1767-AY1767)*AX1767*$E1767/$D1767&lt;1,"&lt;1",ROUND((AZ1767-AY1767)*AX1767*$E1767/$D1767,2)))))</f>
        <v/>
      </c>
    </row>
    <row r="1768">
      <c r="B1768" t="str">
        <f>IF(A1768="","",A1768&amp;"/20")</f>
        <v/>
      </c>
      <c r="H1768" t="str">
        <f>IF($A1768="","",VLOOKUP($A1768,DADOS!F:O,3,FALSE))</f>
        <v/>
      </c>
      <c r="I1768" t="str">
        <f>IF(A1768="","",IF(H1768="","",IF((H1768-G1768)*F1768*$E1768/$D1768/1000&lt;0.2,"&lt;0,2",ROUND((H1768-G1768)*F1768*$E1768/$D1768/1000,2))))</f>
        <v/>
      </c>
      <c r="L1768" t="str">
        <f>IF($A1768="","",VLOOKUP($A1768,DADOS!F:O,6,FALSE))</f>
        <v/>
      </c>
      <c r="M1768" t="str">
        <f>IF(A1768="","",IF(L1768="","",IF((L1768-K1768)*J1768*$E1768/$D1768/1000&lt;0.2,"&lt;0,2",ROUND((L1768-K1768)*J1768*$E1768/$D1768/1000,2))))</f>
        <v/>
      </c>
      <c r="P1768" t="str">
        <f>IF($A1768="","",VLOOKUP($A1768,DADOS!F:O,5,FALSE))</f>
        <v/>
      </c>
      <c r="Q1768" t="str">
        <f>IF(A1768="","",IF(P1768="","",IF((P1768-O1768)*N1768*$E1768/$D1768/1000&lt;0.2,"&lt;0,2",ROUND((P1768-O1768)*N1768*$E1768/$D1768/1000,2))))</f>
        <v/>
      </c>
      <c r="T1768" t="str">
        <f>IF($A1768="","",VLOOKUP($A1768,DADOS!F:O,4,FALSE))</f>
        <v/>
      </c>
      <c r="U1768" t="str">
        <f>IF(A1768="","",IF(T1768="","",IF((T1768-S1768)*R1768*$E1768/$D1768/1000&lt;0.2,"&lt;0,2",ROUND((T1768-S1768)*R1768*$E1768/$D1768/1000,2))))</f>
        <v/>
      </c>
      <c r="X1768" t="str">
        <f>IF($A1768="","",VLOOKUP($A1768,DADOS!F:O,9,FALSE))</f>
        <v/>
      </c>
      <c r="Y1768" t="str">
        <f>IF(A1768="","",IF(X1768="","",IF((X1768-W1768)*V1768*$E1768/$D1768&lt;1,"&lt;1",ROUND((X1768-W1768)*V1768*$E1768/$D1768,2))))</f>
        <v/>
      </c>
      <c r="AB1768" t="str">
        <f>IF($A1768="","",VLOOKUP($A1768,DADOS!F:O,7,FALSE))</f>
        <v/>
      </c>
      <c r="AC1768" t="str">
        <f>IF(A1768="","",IF(AB1768="","",IF((AB1768-AA1768)*Z1768*$E1768/$D1768&lt;1,"&lt;1",ROUND((AB1768-AA1768)*Z1768*$E1768/$D1768,2))))</f>
        <v/>
      </c>
      <c r="AF1768" t="str">
        <f>IF($A1768="","",VLOOKUP($A1768,DADOS!F:O,10,FALSE))</f>
        <v/>
      </c>
      <c r="AG1768" t="str">
        <f>IF(A1768="","",IF(AF1768="","",IF((AF1768-AE1768)*AD1768*$E1768/$D1768&lt;1,"&lt;1",ROUND((AF1768-AE1768)*AD1768*$E1768/$D1768,2))))</f>
        <v/>
      </c>
      <c r="AJ1768" t="str">
        <f>IF($A1768="","",VLOOKUP($A1768,DADOS!F:O,8,FALSE))</f>
        <v/>
      </c>
      <c r="AK1768" t="str">
        <f>IF(A1768="","",IF(AJ1768="","",IF((AJ1768-AI1768)*AH1768*$E1768/$D1768&lt;1,"&lt;1",ROUND((AJ1768-AI1768)*AH1768*$E1768/$D1768,2))))</f>
        <v/>
      </c>
      <c r="AN1768" t="str">
        <f>IF($A1768="","",VLOOKUP($A1768,DADOS!F:O,2,FALSE))</f>
        <v/>
      </c>
      <c r="AO1768" t="str">
        <f>IF(A1768="","",IF(AN1768="","",IF((AN1768-AM1768)*AL1768*$E1768/$D1768/1000&lt;0.2,"&lt;0,2",ROUND((AN1768-AM1768)*AL1768*$E1768/$D1768/1000,2))))</f>
        <v/>
      </c>
      <c r="AQ1768">
        <v>0</v>
      </c>
      <c r="AR1768" t="str">
        <f>IF($A1768="","",VLOOKUP($A1768,DADOS!F:P,11,FALSE))</f>
        <v/>
      </c>
      <c r="AS1768" t="str">
        <f>IF(E1768="","",IF(AQ1768="","",IF(AR1768="","",IF((AR1768-AQ1768)*AP1768*$E1768/$D1768&lt;1,"&lt;1",ROUND((AR1768-AQ1768)*AP1768*$E1768/$D1768,2)))))</f>
        <v/>
      </c>
      <c r="AV1768" t="str">
        <f>IF(A1768="","",VLOOKUP(A1768,DADOS!F:R,12,FALSE))</f>
        <v/>
      </c>
      <c r="AW1768" t="str">
        <f>IF(A1768="","",IF(AU1768="","",IF(AV1768="","",IF((AV1768-AU1768)*AT1768*$E1768/$D1768&lt;1,"&lt;1",ROUND((AV1768-AU1768)*AT1768*$E1768/$D1768,2)))))</f>
        <v/>
      </c>
      <c r="AZ1768" t="str">
        <f>IF($A1768="","",VLOOKUP($A1768,DADOS!F:R,13,FALSE))</f>
        <v/>
      </c>
      <c r="BA1768" t="str">
        <f>IF(A1768="","",IF(AY1768="","",IF(AZ1768="","",IF((AZ1768-AY1768)*AX1768*$E1768/$D1768&lt;1,"&lt;1",ROUND((AZ1768-AY1768)*AX1768*$E1768/$D1768,2)))))</f>
        <v/>
      </c>
    </row>
    <row r="1769">
      <c r="B1769" t="str">
        <f>IF(A1769="","",A1769&amp;"/20")</f>
        <v/>
      </c>
      <c r="H1769" t="str">
        <f>IF($A1769="","",VLOOKUP($A1769,DADOS!F:O,3,FALSE))</f>
        <v/>
      </c>
      <c r="I1769" t="str">
        <f>IF(A1769="","",IF(H1769="","",IF((H1769-G1769)*F1769*$E1769/$D1769/1000&lt;0.2,"&lt;0,2",ROUND((H1769-G1769)*F1769*$E1769/$D1769/1000,2))))</f>
        <v/>
      </c>
      <c r="L1769" t="str">
        <f>IF($A1769="","",VLOOKUP($A1769,DADOS!F:O,6,FALSE))</f>
        <v/>
      </c>
      <c r="M1769" t="str">
        <f>IF(A1769="","",IF(L1769="","",IF((L1769-K1769)*J1769*$E1769/$D1769/1000&lt;0.2,"&lt;0,2",ROUND((L1769-K1769)*J1769*$E1769/$D1769/1000,2))))</f>
        <v/>
      </c>
      <c r="P1769" t="str">
        <f>IF($A1769="","",VLOOKUP($A1769,DADOS!F:O,5,FALSE))</f>
        <v/>
      </c>
      <c r="Q1769" t="str">
        <f>IF(A1769="","",IF(P1769="","",IF((P1769-O1769)*N1769*$E1769/$D1769/1000&lt;0.2,"&lt;0,2",ROUND((P1769-O1769)*N1769*$E1769/$D1769/1000,2))))</f>
        <v/>
      </c>
      <c r="T1769" t="str">
        <f>IF($A1769="","",VLOOKUP($A1769,DADOS!F:O,4,FALSE))</f>
        <v/>
      </c>
      <c r="U1769" t="str">
        <f>IF(A1769="","",IF(T1769="","",IF((T1769-S1769)*R1769*$E1769/$D1769/1000&lt;0.2,"&lt;0,2",ROUND((T1769-S1769)*R1769*$E1769/$D1769/1000,2))))</f>
        <v/>
      </c>
      <c r="X1769" t="str">
        <f>IF($A1769="","",VLOOKUP($A1769,DADOS!F:O,9,FALSE))</f>
        <v/>
      </c>
      <c r="Y1769" t="str">
        <f>IF(A1769="","",IF(X1769="","",IF((X1769-W1769)*V1769*$E1769/$D1769&lt;1,"&lt;1",ROUND((X1769-W1769)*V1769*$E1769/$D1769,2))))</f>
        <v/>
      </c>
      <c r="AB1769" t="str">
        <f>IF($A1769="","",VLOOKUP($A1769,DADOS!F:O,7,FALSE))</f>
        <v/>
      </c>
      <c r="AC1769" t="str">
        <f>IF(A1769="","",IF(AB1769="","",IF((AB1769-AA1769)*Z1769*$E1769/$D1769&lt;1,"&lt;1",ROUND((AB1769-AA1769)*Z1769*$E1769/$D1769,2))))</f>
        <v/>
      </c>
      <c r="AF1769" t="str">
        <f>IF($A1769="","",VLOOKUP($A1769,DADOS!F:O,10,FALSE))</f>
        <v/>
      </c>
      <c r="AG1769" t="str">
        <f>IF(A1769="","",IF(AF1769="","",IF((AF1769-AE1769)*AD1769*$E1769/$D1769&lt;1,"&lt;1",ROUND((AF1769-AE1769)*AD1769*$E1769/$D1769,2))))</f>
        <v/>
      </c>
      <c r="AJ1769" t="str">
        <f>IF($A1769="","",VLOOKUP($A1769,DADOS!F:O,8,FALSE))</f>
        <v/>
      </c>
      <c r="AK1769" t="str">
        <f>IF(A1769="","",IF(AJ1769="","",IF((AJ1769-AI1769)*AH1769*$E1769/$D1769&lt;1,"&lt;1",ROUND((AJ1769-AI1769)*AH1769*$E1769/$D1769,2))))</f>
        <v/>
      </c>
      <c r="AN1769" t="str">
        <f>IF($A1769="","",VLOOKUP($A1769,DADOS!F:O,2,FALSE))</f>
        <v/>
      </c>
      <c r="AO1769" t="str">
        <f>IF(A1769="","",IF(AN1769="","",IF((AN1769-AM1769)*AL1769*$E1769/$D1769/1000&lt;0.2,"&lt;0,2",ROUND((AN1769-AM1769)*AL1769*$E1769/$D1769/1000,2))))</f>
        <v/>
      </c>
      <c r="AQ1769">
        <v>0</v>
      </c>
      <c r="AR1769" t="str">
        <f>IF($A1769="","",VLOOKUP($A1769,DADOS!F:P,11,FALSE))</f>
        <v/>
      </c>
      <c r="AS1769" t="str">
        <f>IF(E1769="","",IF(AQ1769="","",IF(AR1769="","",IF((AR1769-AQ1769)*AP1769*$E1769/$D1769&lt;1,"&lt;1",ROUND((AR1769-AQ1769)*AP1769*$E1769/$D1769,2)))))</f>
        <v/>
      </c>
      <c r="AV1769" t="str">
        <f>IF(A1769="","",VLOOKUP(A1769,DADOS!F:R,12,FALSE))</f>
        <v/>
      </c>
      <c r="AW1769" t="str">
        <f>IF(A1769="","",IF(AU1769="","",IF(AV1769="","",IF((AV1769-AU1769)*AT1769*$E1769/$D1769&lt;1,"&lt;1",ROUND((AV1769-AU1769)*AT1769*$E1769/$D1769,2)))))</f>
        <v/>
      </c>
      <c r="AZ1769" t="str">
        <f>IF($A1769="","",VLOOKUP($A1769,DADOS!F:R,13,FALSE))</f>
        <v/>
      </c>
      <c r="BA1769" t="str">
        <f>IF(A1769="","",IF(AY1769="","",IF(AZ1769="","",IF((AZ1769-AY1769)*AX1769*$E1769/$D1769&lt;1,"&lt;1",ROUND((AZ1769-AY1769)*AX1769*$E1769/$D1769,2)))))</f>
        <v/>
      </c>
    </row>
    <row r="1770">
      <c r="B1770" t="str">
        <f>IF(A1770="","",A1770&amp;"/20")</f>
        <v/>
      </c>
      <c r="H1770" t="str">
        <f>IF($A1770="","",VLOOKUP($A1770,DADOS!F:O,3,FALSE))</f>
        <v/>
      </c>
      <c r="I1770" t="str">
        <f>IF(A1770="","",IF(H1770="","",IF((H1770-G1770)*F1770*$E1770/$D1770/1000&lt;0.2,"&lt;0,2",ROUND((H1770-G1770)*F1770*$E1770/$D1770/1000,2))))</f>
        <v/>
      </c>
      <c r="L1770" t="str">
        <f>IF($A1770="","",VLOOKUP($A1770,DADOS!F:O,6,FALSE))</f>
        <v/>
      </c>
      <c r="M1770" t="str">
        <f>IF(A1770="","",IF(L1770="","",IF((L1770-K1770)*J1770*$E1770/$D1770/1000&lt;0.2,"&lt;0,2",ROUND((L1770-K1770)*J1770*$E1770/$D1770/1000,2))))</f>
        <v/>
      </c>
      <c r="P1770" t="str">
        <f>IF($A1770="","",VLOOKUP($A1770,DADOS!F:O,5,FALSE))</f>
        <v/>
      </c>
      <c r="Q1770" t="str">
        <f>IF(A1770="","",IF(P1770="","",IF((P1770-O1770)*N1770*$E1770/$D1770/1000&lt;0.2,"&lt;0,2",ROUND((P1770-O1770)*N1770*$E1770/$D1770/1000,2))))</f>
        <v/>
      </c>
      <c r="T1770" t="str">
        <f>IF($A1770="","",VLOOKUP($A1770,DADOS!F:O,4,FALSE))</f>
        <v/>
      </c>
      <c r="U1770" t="str">
        <f>IF(A1770="","",IF(T1770="","",IF((T1770-S1770)*R1770*$E1770/$D1770/1000&lt;0.2,"&lt;0,2",ROUND((T1770-S1770)*R1770*$E1770/$D1770/1000,2))))</f>
        <v/>
      </c>
      <c r="X1770" t="str">
        <f>IF($A1770="","",VLOOKUP($A1770,DADOS!F:O,9,FALSE))</f>
        <v/>
      </c>
      <c r="Y1770" t="str">
        <f>IF(A1770="","",IF(X1770="","",IF((X1770-W1770)*V1770*$E1770/$D1770&lt;1,"&lt;1",ROUND((X1770-W1770)*V1770*$E1770/$D1770,2))))</f>
        <v/>
      </c>
      <c r="AB1770" t="str">
        <f>IF($A1770="","",VLOOKUP($A1770,DADOS!F:O,7,FALSE))</f>
        <v/>
      </c>
      <c r="AC1770" t="str">
        <f>IF(A1770="","",IF(AB1770="","",IF((AB1770-AA1770)*Z1770*$E1770/$D1770&lt;1,"&lt;1",ROUND((AB1770-AA1770)*Z1770*$E1770/$D1770,2))))</f>
        <v/>
      </c>
      <c r="AF1770" t="str">
        <f>IF($A1770="","",VLOOKUP($A1770,DADOS!F:O,10,FALSE))</f>
        <v/>
      </c>
      <c r="AG1770" t="str">
        <f>IF(A1770="","",IF(AF1770="","",IF((AF1770-AE1770)*AD1770*$E1770/$D1770&lt;1,"&lt;1",ROUND((AF1770-AE1770)*AD1770*$E1770/$D1770,2))))</f>
        <v/>
      </c>
      <c r="AJ1770" t="str">
        <f>IF($A1770="","",VLOOKUP($A1770,DADOS!F:O,8,FALSE))</f>
        <v/>
      </c>
      <c r="AK1770" t="str">
        <f>IF(A1770="","",IF(AJ1770="","",IF((AJ1770-AI1770)*AH1770*$E1770/$D1770&lt;1,"&lt;1",ROUND((AJ1770-AI1770)*AH1770*$E1770/$D1770,2))))</f>
        <v/>
      </c>
      <c r="AN1770" t="str">
        <f>IF($A1770="","",VLOOKUP($A1770,DADOS!F:O,2,FALSE))</f>
        <v/>
      </c>
      <c r="AO1770" t="str">
        <f>IF(A1770="","",IF(AN1770="","",IF((AN1770-AM1770)*AL1770*$E1770/$D1770/1000&lt;0.2,"&lt;0,2",ROUND((AN1770-AM1770)*AL1770*$E1770/$D1770/1000,2))))</f>
        <v/>
      </c>
      <c r="AQ1770">
        <v>0</v>
      </c>
      <c r="AR1770" t="str">
        <f>IF($A1770="","",VLOOKUP($A1770,DADOS!F:P,11,FALSE))</f>
        <v/>
      </c>
      <c r="AS1770" t="str">
        <f>IF(E1770="","",IF(AQ1770="","",IF(AR1770="","",IF((AR1770-AQ1770)*AP1770*$E1770/$D1770&lt;1,"&lt;1",ROUND((AR1770-AQ1770)*AP1770*$E1770/$D1770,2)))))</f>
        <v/>
      </c>
      <c r="AV1770" t="str">
        <f>IF(A1770="","",VLOOKUP(A1770,DADOS!F:R,12,FALSE))</f>
        <v/>
      </c>
      <c r="AW1770" t="str">
        <f>IF(A1770="","",IF(AU1770="","",IF(AV1770="","",IF((AV1770-AU1770)*AT1770*$E1770/$D1770&lt;1,"&lt;1",ROUND((AV1770-AU1770)*AT1770*$E1770/$D1770,2)))))</f>
        <v/>
      </c>
      <c r="AZ1770" t="str">
        <f>IF($A1770="","",VLOOKUP($A1770,DADOS!F:R,13,FALSE))</f>
        <v/>
      </c>
      <c r="BA1770" t="str">
        <f>IF(A1770="","",IF(AY1770="","",IF(AZ1770="","",IF((AZ1770-AY1770)*AX1770*$E1770/$D1770&lt;1,"&lt;1",ROUND((AZ1770-AY1770)*AX1770*$E1770/$D1770,2)))))</f>
        <v/>
      </c>
    </row>
    <row r="1771">
      <c r="B1771" t="str">
        <f>IF(A1771="","",A1771&amp;"/20")</f>
        <v/>
      </c>
      <c r="H1771" t="str">
        <f>IF($A1771="","",VLOOKUP($A1771,DADOS!F:O,3,FALSE))</f>
        <v/>
      </c>
      <c r="I1771" t="str">
        <f>IF(A1771="","",IF(H1771="","",IF((H1771-G1771)*F1771*$E1771/$D1771/1000&lt;0.2,"&lt;0,2",ROUND((H1771-G1771)*F1771*$E1771/$D1771/1000,2))))</f>
        <v/>
      </c>
      <c r="L1771" t="str">
        <f>IF($A1771="","",VLOOKUP($A1771,DADOS!F:O,6,FALSE))</f>
        <v/>
      </c>
      <c r="M1771" t="str">
        <f>IF(A1771="","",IF(L1771="","",IF((L1771-K1771)*J1771*$E1771/$D1771/1000&lt;0.2,"&lt;0,2",ROUND((L1771-K1771)*J1771*$E1771/$D1771/1000,2))))</f>
        <v/>
      </c>
      <c r="P1771" t="str">
        <f>IF($A1771="","",VLOOKUP($A1771,DADOS!F:O,5,FALSE))</f>
        <v/>
      </c>
      <c r="Q1771" t="str">
        <f>IF(A1771="","",IF(P1771="","",IF((P1771-O1771)*N1771*$E1771/$D1771/1000&lt;0.2,"&lt;0,2",ROUND((P1771-O1771)*N1771*$E1771/$D1771/1000,2))))</f>
        <v/>
      </c>
      <c r="T1771" t="str">
        <f>IF($A1771="","",VLOOKUP($A1771,DADOS!F:O,4,FALSE))</f>
        <v/>
      </c>
      <c r="U1771" t="str">
        <f>IF(A1771="","",IF(T1771="","",IF((T1771-S1771)*R1771*$E1771/$D1771/1000&lt;0.2,"&lt;0,2",ROUND((T1771-S1771)*R1771*$E1771/$D1771/1000,2))))</f>
        <v/>
      </c>
      <c r="X1771" t="str">
        <f>IF($A1771="","",VLOOKUP($A1771,DADOS!F:O,9,FALSE))</f>
        <v/>
      </c>
      <c r="Y1771" t="str">
        <f>IF(A1771="","",IF(X1771="","",IF((X1771-W1771)*V1771*$E1771/$D1771&lt;1,"&lt;1",ROUND((X1771-W1771)*V1771*$E1771/$D1771,2))))</f>
        <v/>
      </c>
      <c r="AB1771" t="str">
        <f>IF($A1771="","",VLOOKUP($A1771,DADOS!F:O,7,FALSE))</f>
        <v/>
      </c>
      <c r="AC1771" t="str">
        <f>IF(A1771="","",IF(AB1771="","",IF((AB1771-AA1771)*Z1771*$E1771/$D1771&lt;1,"&lt;1",ROUND((AB1771-AA1771)*Z1771*$E1771/$D1771,2))))</f>
        <v/>
      </c>
      <c r="AF1771" t="str">
        <f>IF($A1771="","",VLOOKUP($A1771,DADOS!F:O,10,FALSE))</f>
        <v/>
      </c>
      <c r="AG1771" t="str">
        <f>IF(A1771="","",IF(AF1771="","",IF((AF1771-AE1771)*AD1771*$E1771/$D1771&lt;1,"&lt;1",ROUND((AF1771-AE1771)*AD1771*$E1771/$D1771,2))))</f>
        <v/>
      </c>
      <c r="AJ1771" t="str">
        <f>IF($A1771="","",VLOOKUP($A1771,DADOS!F:O,8,FALSE))</f>
        <v/>
      </c>
      <c r="AK1771" t="str">
        <f>IF(A1771="","",IF(AJ1771="","",IF((AJ1771-AI1771)*AH1771*$E1771/$D1771&lt;1,"&lt;1",ROUND((AJ1771-AI1771)*AH1771*$E1771/$D1771,2))))</f>
        <v/>
      </c>
      <c r="AN1771" t="str">
        <f>IF($A1771="","",VLOOKUP($A1771,DADOS!F:O,2,FALSE))</f>
        <v/>
      </c>
      <c r="AO1771" t="str">
        <f>IF(A1771="","",IF(AN1771="","",IF((AN1771-AM1771)*AL1771*$E1771/$D1771/1000&lt;0.2,"&lt;0,2",ROUND((AN1771-AM1771)*AL1771*$E1771/$D1771/1000,2))))</f>
        <v/>
      </c>
      <c r="AQ1771">
        <v>0</v>
      </c>
      <c r="AR1771" t="str">
        <f>IF($A1771="","",VLOOKUP($A1771,DADOS!F:P,11,FALSE))</f>
        <v/>
      </c>
      <c r="AS1771" t="str">
        <f>IF(E1771="","",IF(AQ1771="","",IF(AR1771="","",IF((AR1771-AQ1771)*AP1771*$E1771/$D1771&lt;1,"&lt;1",ROUND((AR1771-AQ1771)*AP1771*$E1771/$D1771,2)))))</f>
        <v/>
      </c>
      <c r="AV1771" t="str">
        <f>IF(A1771="","",VLOOKUP(A1771,DADOS!F:R,12,FALSE))</f>
        <v/>
      </c>
      <c r="AW1771" t="str">
        <f>IF(A1771="","",IF(AU1771="","",IF(AV1771="","",IF((AV1771-AU1771)*AT1771*$E1771/$D1771&lt;1,"&lt;1",ROUND((AV1771-AU1771)*AT1771*$E1771/$D1771,2)))))</f>
        <v/>
      </c>
      <c r="AZ1771" t="str">
        <f>IF($A1771="","",VLOOKUP($A1771,DADOS!F:R,13,FALSE))</f>
        <v/>
      </c>
      <c r="BA1771" t="str">
        <f>IF(A1771="","",IF(AY1771="","",IF(AZ1771="","",IF((AZ1771-AY1771)*AX1771*$E1771/$D1771&lt;1,"&lt;1",ROUND((AZ1771-AY1771)*AX1771*$E1771/$D1771,2)))))</f>
        <v/>
      </c>
    </row>
    <row r="1772">
      <c r="B1772" t="str">
        <f>IF(A1772="","",A1772&amp;"/20")</f>
        <v/>
      </c>
      <c r="H1772" t="str">
        <f>IF($A1772="","",VLOOKUP($A1772,DADOS!F:O,3,FALSE))</f>
        <v/>
      </c>
      <c r="I1772" t="str">
        <f>IF(A1772="","",IF(H1772="","",IF((H1772-G1772)*F1772*$E1772/$D1772/1000&lt;0.2,"&lt;0,2",ROUND((H1772-G1772)*F1772*$E1772/$D1772/1000,2))))</f>
        <v/>
      </c>
      <c r="L1772" t="str">
        <f>IF($A1772="","",VLOOKUP($A1772,DADOS!F:O,6,FALSE))</f>
        <v/>
      </c>
      <c r="M1772" t="str">
        <f>IF(A1772="","",IF(L1772="","",IF((L1772-K1772)*J1772*$E1772/$D1772/1000&lt;0.2,"&lt;0,2",ROUND((L1772-K1772)*J1772*$E1772/$D1772/1000,2))))</f>
        <v/>
      </c>
      <c r="P1772" t="str">
        <f>IF($A1772="","",VLOOKUP($A1772,DADOS!F:O,5,FALSE))</f>
        <v/>
      </c>
      <c r="Q1772" t="str">
        <f>IF(A1772="","",IF(P1772="","",IF((P1772-O1772)*N1772*$E1772/$D1772/1000&lt;0.2,"&lt;0,2",ROUND((P1772-O1772)*N1772*$E1772/$D1772/1000,2))))</f>
        <v/>
      </c>
      <c r="T1772" t="str">
        <f>IF($A1772="","",VLOOKUP($A1772,DADOS!F:O,4,FALSE))</f>
        <v/>
      </c>
      <c r="U1772" t="str">
        <f>IF(A1772="","",IF(T1772="","",IF((T1772-S1772)*R1772*$E1772/$D1772/1000&lt;0.2,"&lt;0,2",ROUND((T1772-S1772)*R1772*$E1772/$D1772/1000,2))))</f>
        <v/>
      </c>
      <c r="X1772" t="str">
        <f>IF($A1772="","",VLOOKUP($A1772,DADOS!F:O,9,FALSE))</f>
        <v/>
      </c>
      <c r="Y1772" t="str">
        <f>IF(A1772="","",IF(X1772="","",IF((X1772-W1772)*V1772*$E1772/$D1772&lt;1,"&lt;1",ROUND((X1772-W1772)*V1772*$E1772/$D1772,2))))</f>
        <v/>
      </c>
      <c r="AB1772" t="str">
        <f>IF($A1772="","",VLOOKUP($A1772,DADOS!F:O,7,FALSE))</f>
        <v/>
      </c>
      <c r="AC1772" t="str">
        <f>IF(A1772="","",IF(AB1772="","",IF((AB1772-AA1772)*Z1772*$E1772/$D1772&lt;1,"&lt;1",ROUND((AB1772-AA1772)*Z1772*$E1772/$D1772,2))))</f>
        <v/>
      </c>
      <c r="AF1772" t="str">
        <f>IF($A1772="","",VLOOKUP($A1772,DADOS!F:O,10,FALSE))</f>
        <v/>
      </c>
      <c r="AG1772" t="str">
        <f>IF(A1772="","",IF(AF1772="","",IF((AF1772-AE1772)*AD1772*$E1772/$D1772&lt;1,"&lt;1",ROUND((AF1772-AE1772)*AD1772*$E1772/$D1772,2))))</f>
        <v/>
      </c>
      <c r="AJ1772" t="str">
        <f>IF($A1772="","",VLOOKUP($A1772,DADOS!F:O,8,FALSE))</f>
        <v/>
      </c>
      <c r="AK1772" t="str">
        <f>IF(A1772="","",IF(AJ1772="","",IF((AJ1772-AI1772)*AH1772*$E1772/$D1772&lt;1,"&lt;1",ROUND((AJ1772-AI1772)*AH1772*$E1772/$D1772,2))))</f>
        <v/>
      </c>
      <c r="AN1772" t="str">
        <f>IF($A1772="","",VLOOKUP($A1772,DADOS!F:O,2,FALSE))</f>
        <v/>
      </c>
      <c r="AO1772" t="str">
        <f>IF(A1772="","",IF(AN1772="","",IF((AN1772-AM1772)*AL1772*$E1772/$D1772/1000&lt;0.2,"&lt;0,2",ROUND((AN1772-AM1772)*AL1772*$E1772/$D1772/1000,2))))</f>
        <v/>
      </c>
      <c r="AQ1772">
        <v>0</v>
      </c>
      <c r="AR1772" t="str">
        <f>IF($A1772="","",VLOOKUP($A1772,DADOS!F:P,11,FALSE))</f>
        <v/>
      </c>
      <c r="AS1772" t="str">
        <f>IF(E1772="","",IF(AQ1772="","",IF(AR1772="","",IF((AR1772-AQ1772)*AP1772*$E1772/$D1772&lt;1,"&lt;1",ROUND((AR1772-AQ1772)*AP1772*$E1772/$D1772,2)))))</f>
        <v/>
      </c>
      <c r="AV1772" t="str">
        <f>IF(A1772="","",VLOOKUP(A1772,DADOS!F:R,12,FALSE))</f>
        <v/>
      </c>
      <c r="AW1772" t="str">
        <f>IF(A1772="","",IF(AU1772="","",IF(AV1772="","",IF((AV1772-AU1772)*AT1772*$E1772/$D1772&lt;1,"&lt;1",ROUND((AV1772-AU1772)*AT1772*$E1772/$D1772,2)))))</f>
        <v/>
      </c>
      <c r="AZ1772" t="str">
        <f>IF($A1772="","",VLOOKUP($A1772,DADOS!F:R,13,FALSE))</f>
        <v/>
      </c>
      <c r="BA1772" t="str">
        <f>IF(A1772="","",IF(AY1772="","",IF(AZ1772="","",IF((AZ1772-AY1772)*AX1772*$E1772/$D1772&lt;1,"&lt;1",ROUND((AZ1772-AY1772)*AX1772*$E1772/$D1772,2)))))</f>
        <v/>
      </c>
    </row>
    <row r="1773">
      <c r="B1773" t="str">
        <f>IF(A1773="","",A1773&amp;"/20")</f>
        <v/>
      </c>
      <c r="H1773" t="str">
        <f>IF($A1773="","",VLOOKUP($A1773,DADOS!F:O,3,FALSE))</f>
        <v/>
      </c>
      <c r="I1773" t="str">
        <f>IF(A1773="","",IF(H1773="","",IF((H1773-G1773)*F1773*$E1773/$D1773/1000&lt;0.2,"&lt;0,2",ROUND((H1773-G1773)*F1773*$E1773/$D1773/1000,2))))</f>
        <v/>
      </c>
      <c r="L1773" t="str">
        <f>IF($A1773="","",VLOOKUP($A1773,DADOS!F:O,6,FALSE))</f>
        <v/>
      </c>
      <c r="M1773" t="str">
        <f>IF(A1773="","",IF(L1773="","",IF((L1773-K1773)*J1773*$E1773/$D1773/1000&lt;0.2,"&lt;0,2",ROUND((L1773-K1773)*J1773*$E1773/$D1773/1000,2))))</f>
        <v/>
      </c>
      <c r="P1773" t="str">
        <f>IF($A1773="","",VLOOKUP($A1773,DADOS!F:O,5,FALSE))</f>
        <v/>
      </c>
      <c r="Q1773" t="str">
        <f>IF(A1773="","",IF(P1773="","",IF((P1773-O1773)*N1773*$E1773/$D1773/1000&lt;0.2,"&lt;0,2",ROUND((P1773-O1773)*N1773*$E1773/$D1773/1000,2))))</f>
        <v/>
      </c>
      <c r="T1773" t="str">
        <f>IF($A1773="","",VLOOKUP($A1773,DADOS!F:O,4,FALSE))</f>
        <v/>
      </c>
      <c r="U1773" t="str">
        <f>IF(A1773="","",IF(T1773="","",IF((T1773-S1773)*R1773*$E1773/$D1773/1000&lt;0.2,"&lt;0,2",ROUND((T1773-S1773)*R1773*$E1773/$D1773/1000,2))))</f>
        <v/>
      </c>
      <c r="X1773" t="str">
        <f>IF($A1773="","",VLOOKUP($A1773,DADOS!F:O,9,FALSE))</f>
        <v/>
      </c>
      <c r="Y1773" t="str">
        <f>IF(A1773="","",IF(X1773="","",IF((X1773-W1773)*V1773*$E1773/$D1773&lt;1,"&lt;1",ROUND((X1773-W1773)*V1773*$E1773/$D1773,2))))</f>
        <v/>
      </c>
      <c r="AB1773" t="str">
        <f>IF($A1773="","",VLOOKUP($A1773,DADOS!F:O,7,FALSE))</f>
        <v/>
      </c>
      <c r="AC1773" t="str">
        <f>IF(A1773="","",IF(AB1773="","",IF((AB1773-AA1773)*Z1773*$E1773/$D1773&lt;1,"&lt;1",ROUND((AB1773-AA1773)*Z1773*$E1773/$D1773,2))))</f>
        <v/>
      </c>
      <c r="AF1773" t="str">
        <f>IF($A1773="","",VLOOKUP($A1773,DADOS!F:O,10,FALSE))</f>
        <v/>
      </c>
      <c r="AG1773" t="str">
        <f>IF(A1773="","",IF(AF1773="","",IF((AF1773-AE1773)*AD1773*$E1773/$D1773&lt;1,"&lt;1",ROUND((AF1773-AE1773)*AD1773*$E1773/$D1773,2))))</f>
        <v/>
      </c>
      <c r="AJ1773" t="str">
        <f>IF($A1773="","",VLOOKUP($A1773,DADOS!F:O,8,FALSE))</f>
        <v/>
      </c>
      <c r="AK1773" t="str">
        <f>IF(A1773="","",IF(AJ1773="","",IF((AJ1773-AI1773)*AH1773*$E1773/$D1773&lt;1,"&lt;1",ROUND((AJ1773-AI1773)*AH1773*$E1773/$D1773,2))))</f>
        <v/>
      </c>
      <c r="AN1773" t="str">
        <f>IF($A1773="","",VLOOKUP($A1773,DADOS!F:O,2,FALSE))</f>
        <v/>
      </c>
      <c r="AO1773" t="str">
        <f>IF(A1773="","",IF(AN1773="","",IF((AN1773-AM1773)*AL1773*$E1773/$D1773/1000&lt;0.2,"&lt;0,2",ROUND((AN1773-AM1773)*AL1773*$E1773/$D1773/1000,2))))</f>
        <v/>
      </c>
      <c r="AQ1773">
        <v>0</v>
      </c>
      <c r="AR1773" t="str">
        <f>IF($A1773="","",VLOOKUP($A1773,DADOS!F:P,11,FALSE))</f>
        <v/>
      </c>
      <c r="AS1773" t="str">
        <f>IF(E1773="","",IF(AQ1773="","",IF(AR1773="","",IF((AR1773-AQ1773)*AP1773*$E1773/$D1773&lt;1,"&lt;1",ROUND((AR1773-AQ1773)*AP1773*$E1773/$D1773,2)))))</f>
        <v/>
      </c>
      <c r="AV1773" t="str">
        <f>IF(A1773="","",VLOOKUP(A1773,DADOS!F:R,12,FALSE))</f>
        <v/>
      </c>
      <c r="AW1773" t="str">
        <f>IF(A1773="","",IF(AU1773="","",IF(AV1773="","",IF((AV1773-AU1773)*AT1773*$E1773/$D1773&lt;1,"&lt;1",ROUND((AV1773-AU1773)*AT1773*$E1773/$D1773,2)))))</f>
        <v/>
      </c>
      <c r="AZ1773" t="str">
        <f>IF($A1773="","",VLOOKUP($A1773,DADOS!F:R,13,FALSE))</f>
        <v/>
      </c>
      <c r="BA1773" t="str">
        <f>IF(A1773="","",IF(AY1773="","",IF(AZ1773="","",IF((AZ1773-AY1773)*AX1773*$E1773/$D1773&lt;1,"&lt;1",ROUND((AZ1773-AY1773)*AX1773*$E1773/$D1773,2)))))</f>
        <v/>
      </c>
    </row>
    <row r="1774">
      <c r="B1774" t="str">
        <f>IF(A1774="","",A1774&amp;"/20")</f>
        <v/>
      </c>
      <c r="H1774" t="str">
        <f>IF($A1774="","",VLOOKUP($A1774,DADOS!F:O,3,FALSE))</f>
        <v/>
      </c>
      <c r="I1774" t="str">
        <f>IF(A1774="","",IF(H1774="","",IF((H1774-G1774)*F1774*$E1774/$D1774/1000&lt;0.2,"&lt;0,2",ROUND((H1774-G1774)*F1774*$E1774/$D1774/1000,2))))</f>
        <v/>
      </c>
      <c r="L1774" t="str">
        <f>IF($A1774="","",VLOOKUP($A1774,DADOS!F:O,6,FALSE))</f>
        <v/>
      </c>
      <c r="M1774" t="str">
        <f>IF(A1774="","",IF(L1774="","",IF((L1774-K1774)*J1774*$E1774/$D1774/1000&lt;0.2,"&lt;0,2",ROUND((L1774-K1774)*J1774*$E1774/$D1774/1000,2))))</f>
        <v/>
      </c>
      <c r="P1774" t="str">
        <f>IF($A1774="","",VLOOKUP($A1774,DADOS!F:O,5,FALSE))</f>
        <v/>
      </c>
      <c r="Q1774" t="str">
        <f>IF(A1774="","",IF(P1774="","",IF((P1774-O1774)*N1774*$E1774/$D1774/1000&lt;0.2,"&lt;0,2",ROUND((P1774-O1774)*N1774*$E1774/$D1774/1000,2))))</f>
        <v/>
      </c>
      <c r="T1774" t="str">
        <f>IF($A1774="","",VLOOKUP($A1774,DADOS!F:O,4,FALSE))</f>
        <v/>
      </c>
      <c r="U1774" t="str">
        <f>IF(A1774="","",IF(T1774="","",IF((T1774-S1774)*R1774*$E1774/$D1774/1000&lt;0.2,"&lt;0,2",ROUND((T1774-S1774)*R1774*$E1774/$D1774/1000,2))))</f>
        <v/>
      </c>
      <c r="X1774" t="str">
        <f>IF($A1774="","",VLOOKUP($A1774,DADOS!F:O,9,FALSE))</f>
        <v/>
      </c>
      <c r="Y1774" t="str">
        <f>IF(A1774="","",IF(X1774="","",IF((X1774-W1774)*V1774*$E1774/$D1774&lt;1,"&lt;1",ROUND((X1774-W1774)*V1774*$E1774/$D1774,2))))</f>
        <v/>
      </c>
      <c r="AB1774" t="str">
        <f>IF($A1774="","",VLOOKUP($A1774,DADOS!F:O,7,FALSE))</f>
        <v/>
      </c>
      <c r="AC1774" t="str">
        <f>IF(A1774="","",IF(AB1774="","",IF((AB1774-AA1774)*Z1774*$E1774/$D1774&lt;1,"&lt;1",ROUND((AB1774-AA1774)*Z1774*$E1774/$D1774,2))))</f>
        <v/>
      </c>
      <c r="AF1774" t="str">
        <f>IF($A1774="","",VLOOKUP($A1774,DADOS!F:O,10,FALSE))</f>
        <v/>
      </c>
      <c r="AG1774" t="str">
        <f>IF(A1774="","",IF(AF1774="","",IF((AF1774-AE1774)*AD1774*$E1774/$D1774&lt;1,"&lt;1",ROUND((AF1774-AE1774)*AD1774*$E1774/$D1774,2))))</f>
        <v/>
      </c>
      <c r="AJ1774" t="str">
        <f>IF($A1774="","",VLOOKUP($A1774,DADOS!F:O,8,FALSE))</f>
        <v/>
      </c>
      <c r="AK1774" t="str">
        <f>IF(A1774="","",IF(AJ1774="","",IF((AJ1774-AI1774)*AH1774*$E1774/$D1774&lt;1,"&lt;1",ROUND((AJ1774-AI1774)*AH1774*$E1774/$D1774,2))))</f>
        <v/>
      </c>
      <c r="AN1774" t="str">
        <f>IF($A1774="","",VLOOKUP($A1774,DADOS!F:O,2,FALSE))</f>
        <v/>
      </c>
      <c r="AO1774" t="str">
        <f>IF(A1774="","",IF(AN1774="","",IF((AN1774-AM1774)*AL1774*$E1774/$D1774/1000&lt;0.2,"&lt;0,2",ROUND((AN1774-AM1774)*AL1774*$E1774/$D1774/1000,2))))</f>
        <v/>
      </c>
      <c r="AQ1774">
        <v>0</v>
      </c>
      <c r="AR1774" t="str">
        <f>IF($A1774="","",VLOOKUP($A1774,DADOS!F:P,11,FALSE))</f>
        <v/>
      </c>
      <c r="AS1774" t="str">
        <f>IF(E1774="","",IF(AQ1774="","",IF(AR1774="","",IF((AR1774-AQ1774)*AP1774*$E1774/$D1774&lt;1,"&lt;1",ROUND((AR1774-AQ1774)*AP1774*$E1774/$D1774,2)))))</f>
        <v/>
      </c>
      <c r="AV1774" t="str">
        <f>IF(A1774="","",VLOOKUP(A1774,DADOS!F:R,12,FALSE))</f>
        <v/>
      </c>
      <c r="AW1774" t="str">
        <f>IF(A1774="","",IF(AU1774="","",IF(AV1774="","",IF((AV1774-AU1774)*AT1774*$E1774/$D1774&lt;1,"&lt;1",ROUND((AV1774-AU1774)*AT1774*$E1774/$D1774,2)))))</f>
        <v/>
      </c>
      <c r="AZ1774" t="str">
        <f>IF($A1774="","",VLOOKUP($A1774,DADOS!F:R,13,FALSE))</f>
        <v/>
      </c>
      <c r="BA1774" t="str">
        <f>IF(A1774="","",IF(AY1774="","",IF(AZ1774="","",IF((AZ1774-AY1774)*AX1774*$E1774/$D1774&lt;1,"&lt;1",ROUND((AZ1774-AY1774)*AX1774*$E1774/$D1774,2)))))</f>
        <v/>
      </c>
    </row>
    <row r="1775">
      <c r="B1775" t="str">
        <f>IF(A1775="","",A1775&amp;"/20")</f>
        <v/>
      </c>
      <c r="H1775" t="str">
        <f>IF($A1775="","",VLOOKUP($A1775,DADOS!F:O,3,FALSE))</f>
        <v/>
      </c>
      <c r="I1775" t="str">
        <f>IF(A1775="","",IF(H1775="","",IF((H1775-G1775)*F1775*$E1775/$D1775/1000&lt;0.2,"&lt;0,2",ROUND((H1775-G1775)*F1775*$E1775/$D1775/1000,2))))</f>
        <v/>
      </c>
      <c r="L1775" t="str">
        <f>IF($A1775="","",VLOOKUP($A1775,DADOS!F:O,6,FALSE))</f>
        <v/>
      </c>
      <c r="M1775" t="str">
        <f>IF(A1775="","",IF(L1775="","",IF((L1775-K1775)*J1775*$E1775/$D1775/1000&lt;0.2,"&lt;0,2",ROUND((L1775-K1775)*J1775*$E1775/$D1775/1000,2))))</f>
        <v/>
      </c>
      <c r="P1775" t="str">
        <f>IF($A1775="","",VLOOKUP($A1775,DADOS!F:O,5,FALSE))</f>
        <v/>
      </c>
      <c r="Q1775" t="str">
        <f>IF(A1775="","",IF(P1775="","",IF((P1775-O1775)*N1775*$E1775/$D1775/1000&lt;0.2,"&lt;0,2",ROUND((P1775-O1775)*N1775*$E1775/$D1775/1000,2))))</f>
        <v/>
      </c>
      <c r="T1775" t="str">
        <f>IF($A1775="","",VLOOKUP($A1775,DADOS!F:O,4,FALSE))</f>
        <v/>
      </c>
      <c r="U1775" t="str">
        <f>IF(A1775="","",IF(T1775="","",IF((T1775-S1775)*R1775*$E1775/$D1775/1000&lt;0.2,"&lt;0,2",ROUND((T1775-S1775)*R1775*$E1775/$D1775/1000,2))))</f>
        <v/>
      </c>
      <c r="X1775" t="str">
        <f>IF($A1775="","",VLOOKUP($A1775,DADOS!F:O,9,FALSE))</f>
        <v/>
      </c>
      <c r="Y1775" t="str">
        <f>IF(A1775="","",IF(X1775="","",IF((X1775-W1775)*V1775*$E1775/$D1775&lt;1,"&lt;1",ROUND((X1775-W1775)*V1775*$E1775/$D1775,2))))</f>
        <v/>
      </c>
      <c r="AB1775" t="str">
        <f>IF($A1775="","",VLOOKUP($A1775,DADOS!F:O,7,FALSE))</f>
        <v/>
      </c>
      <c r="AC1775" t="str">
        <f>IF(A1775="","",IF(AB1775="","",IF((AB1775-AA1775)*Z1775*$E1775/$D1775&lt;1,"&lt;1",ROUND((AB1775-AA1775)*Z1775*$E1775/$D1775,2))))</f>
        <v/>
      </c>
      <c r="AF1775" t="str">
        <f>IF($A1775="","",VLOOKUP($A1775,DADOS!F:O,10,FALSE))</f>
        <v/>
      </c>
      <c r="AG1775" t="str">
        <f>IF(A1775="","",IF(AF1775="","",IF((AF1775-AE1775)*AD1775*$E1775/$D1775&lt;1,"&lt;1",ROUND((AF1775-AE1775)*AD1775*$E1775/$D1775,2))))</f>
        <v/>
      </c>
      <c r="AJ1775" t="str">
        <f>IF($A1775="","",VLOOKUP($A1775,DADOS!F:O,8,FALSE))</f>
        <v/>
      </c>
      <c r="AK1775" t="str">
        <f>IF(A1775="","",IF(AJ1775="","",IF((AJ1775-AI1775)*AH1775*$E1775/$D1775&lt;1,"&lt;1",ROUND((AJ1775-AI1775)*AH1775*$E1775/$D1775,2))))</f>
        <v/>
      </c>
      <c r="AN1775" t="str">
        <f>IF($A1775="","",VLOOKUP($A1775,DADOS!F:O,2,FALSE))</f>
        <v/>
      </c>
      <c r="AO1775" t="str">
        <f>IF(A1775="","",IF(AN1775="","",IF((AN1775-AM1775)*AL1775*$E1775/$D1775/1000&lt;0.2,"&lt;0,2",ROUND((AN1775-AM1775)*AL1775*$E1775/$D1775/1000,2))))</f>
        <v/>
      </c>
      <c r="AQ1775">
        <v>0</v>
      </c>
      <c r="AR1775" t="str">
        <f>IF($A1775="","",VLOOKUP($A1775,DADOS!F:P,11,FALSE))</f>
        <v/>
      </c>
      <c r="AS1775" t="str">
        <f>IF(E1775="","",IF(AQ1775="","",IF(AR1775="","",IF((AR1775-AQ1775)*AP1775*$E1775/$D1775&lt;1,"&lt;1",ROUND((AR1775-AQ1775)*AP1775*$E1775/$D1775,2)))))</f>
        <v/>
      </c>
      <c r="AV1775" t="str">
        <f>IF(A1775="","",VLOOKUP(A1775,DADOS!F:R,12,FALSE))</f>
        <v/>
      </c>
      <c r="AW1775" t="str">
        <f>IF(A1775="","",IF(AU1775="","",IF(AV1775="","",IF((AV1775-AU1775)*AT1775*$E1775/$D1775&lt;1,"&lt;1",ROUND((AV1775-AU1775)*AT1775*$E1775/$D1775,2)))))</f>
        <v/>
      </c>
      <c r="AZ1775" t="str">
        <f>IF($A1775="","",VLOOKUP($A1775,DADOS!F:R,13,FALSE))</f>
        <v/>
      </c>
      <c r="BA1775" t="str">
        <f>IF(A1775="","",IF(AY1775="","",IF(AZ1775="","",IF((AZ1775-AY1775)*AX1775*$E1775/$D1775&lt;1,"&lt;1",ROUND((AZ1775-AY1775)*AX1775*$E1775/$D1775,2)))))</f>
        <v/>
      </c>
    </row>
    <row r="1776">
      <c r="B1776" t="str">
        <f>IF(A1776="","",A1776&amp;"/20")</f>
        <v/>
      </c>
      <c r="H1776" t="str">
        <f>IF($A1776="","",VLOOKUP($A1776,DADOS!F:O,3,FALSE))</f>
        <v/>
      </c>
      <c r="I1776" t="str">
        <f>IF(A1776="","",IF(H1776="","",IF((H1776-G1776)*F1776*$E1776/$D1776/1000&lt;0.2,"&lt;0,2",ROUND((H1776-G1776)*F1776*$E1776/$D1776/1000,2))))</f>
        <v/>
      </c>
      <c r="L1776" t="str">
        <f>IF($A1776="","",VLOOKUP($A1776,DADOS!F:O,6,FALSE))</f>
        <v/>
      </c>
      <c r="M1776" t="str">
        <f>IF(A1776="","",IF(L1776="","",IF((L1776-K1776)*J1776*$E1776/$D1776/1000&lt;0.2,"&lt;0,2",ROUND((L1776-K1776)*J1776*$E1776/$D1776/1000,2))))</f>
        <v/>
      </c>
      <c r="P1776" t="str">
        <f>IF($A1776="","",VLOOKUP($A1776,DADOS!F:O,5,FALSE))</f>
        <v/>
      </c>
      <c r="Q1776" t="str">
        <f>IF(A1776="","",IF(P1776="","",IF((P1776-O1776)*N1776*$E1776/$D1776/1000&lt;0.2,"&lt;0,2",ROUND((P1776-O1776)*N1776*$E1776/$D1776/1000,2))))</f>
        <v/>
      </c>
      <c r="T1776" t="str">
        <f>IF($A1776="","",VLOOKUP($A1776,DADOS!F:O,4,FALSE))</f>
        <v/>
      </c>
      <c r="U1776" t="str">
        <f>IF(A1776="","",IF(T1776="","",IF((T1776-S1776)*R1776*$E1776/$D1776/1000&lt;0.2,"&lt;0,2",ROUND((T1776-S1776)*R1776*$E1776/$D1776/1000,2))))</f>
        <v/>
      </c>
      <c r="X1776" t="str">
        <f>IF($A1776="","",VLOOKUP($A1776,DADOS!F:O,9,FALSE))</f>
        <v/>
      </c>
      <c r="Y1776" t="str">
        <f>IF(A1776="","",IF(X1776="","",IF((X1776-W1776)*V1776*$E1776/$D1776&lt;1,"&lt;1",ROUND((X1776-W1776)*V1776*$E1776/$D1776,2))))</f>
        <v/>
      </c>
      <c r="AB1776" t="str">
        <f>IF($A1776="","",VLOOKUP($A1776,DADOS!F:O,7,FALSE))</f>
        <v/>
      </c>
      <c r="AC1776" t="str">
        <f>IF(A1776="","",IF(AB1776="","",IF((AB1776-AA1776)*Z1776*$E1776/$D1776&lt;1,"&lt;1",ROUND((AB1776-AA1776)*Z1776*$E1776/$D1776,2))))</f>
        <v/>
      </c>
      <c r="AF1776" t="str">
        <f>IF($A1776="","",VLOOKUP($A1776,DADOS!F:O,10,FALSE))</f>
        <v/>
      </c>
      <c r="AG1776" t="str">
        <f>IF(A1776="","",IF(AF1776="","",IF((AF1776-AE1776)*AD1776*$E1776/$D1776&lt;1,"&lt;1",ROUND((AF1776-AE1776)*AD1776*$E1776/$D1776,2))))</f>
        <v/>
      </c>
      <c r="AJ1776" t="str">
        <f>IF($A1776="","",VLOOKUP($A1776,DADOS!F:O,8,FALSE))</f>
        <v/>
      </c>
      <c r="AK1776" t="str">
        <f>IF(A1776="","",IF(AJ1776="","",IF((AJ1776-AI1776)*AH1776*$E1776/$D1776&lt;1,"&lt;1",ROUND((AJ1776-AI1776)*AH1776*$E1776/$D1776,2))))</f>
        <v/>
      </c>
      <c r="AN1776" t="str">
        <f>IF($A1776="","",VLOOKUP($A1776,DADOS!F:O,2,FALSE))</f>
        <v/>
      </c>
      <c r="AO1776" t="str">
        <f>IF(A1776="","",IF(AN1776="","",IF((AN1776-AM1776)*AL1776*$E1776/$D1776/1000&lt;0.2,"&lt;0,2",ROUND((AN1776-AM1776)*AL1776*$E1776/$D1776/1000,2))))</f>
        <v/>
      </c>
      <c r="AQ1776">
        <v>0</v>
      </c>
      <c r="AR1776" t="str">
        <f>IF($A1776="","",VLOOKUP($A1776,DADOS!F:P,11,FALSE))</f>
        <v/>
      </c>
      <c r="AS1776" t="str">
        <f>IF(E1776="","",IF(AQ1776="","",IF(AR1776="","",IF((AR1776-AQ1776)*AP1776*$E1776/$D1776&lt;1,"&lt;1",ROUND((AR1776-AQ1776)*AP1776*$E1776/$D1776,2)))))</f>
        <v/>
      </c>
      <c r="AV1776" t="str">
        <f>IF(A1776="","",VLOOKUP(A1776,DADOS!F:R,12,FALSE))</f>
        <v/>
      </c>
      <c r="AW1776" t="str">
        <f>IF(A1776="","",IF(AU1776="","",IF(AV1776="","",IF((AV1776-AU1776)*AT1776*$E1776/$D1776&lt;1,"&lt;1",ROUND((AV1776-AU1776)*AT1776*$E1776/$D1776,2)))))</f>
        <v/>
      </c>
      <c r="AZ1776" t="str">
        <f>IF($A1776="","",VLOOKUP($A1776,DADOS!F:R,13,FALSE))</f>
        <v/>
      </c>
      <c r="BA1776" t="str">
        <f>IF(A1776="","",IF(AY1776="","",IF(AZ1776="","",IF((AZ1776-AY1776)*AX1776*$E1776/$D1776&lt;1,"&lt;1",ROUND((AZ1776-AY1776)*AX1776*$E1776/$D1776,2)))))</f>
        <v/>
      </c>
    </row>
    <row r="1777">
      <c r="B1777" t="str">
        <f>IF(A1777="","",A1777&amp;"/20")</f>
        <v/>
      </c>
      <c r="H1777" t="str">
        <f>IF($A1777="","",VLOOKUP($A1777,DADOS!F:O,3,FALSE))</f>
        <v/>
      </c>
      <c r="I1777" t="str">
        <f>IF(A1777="","",IF(H1777="","",IF((H1777-G1777)*F1777*$E1777/$D1777/1000&lt;0.2,"&lt;0,2",ROUND((H1777-G1777)*F1777*$E1777/$D1777/1000,2))))</f>
        <v/>
      </c>
      <c r="L1777" t="str">
        <f>IF($A1777="","",VLOOKUP($A1777,DADOS!F:O,6,FALSE))</f>
        <v/>
      </c>
      <c r="M1777" t="str">
        <f>IF(A1777="","",IF(L1777="","",IF((L1777-K1777)*J1777*$E1777/$D1777/1000&lt;0.2,"&lt;0,2",ROUND((L1777-K1777)*J1777*$E1777/$D1777/1000,2))))</f>
        <v/>
      </c>
      <c r="P1777" t="str">
        <f>IF($A1777="","",VLOOKUP($A1777,DADOS!F:O,5,FALSE))</f>
        <v/>
      </c>
      <c r="Q1777" t="str">
        <f>IF(A1777="","",IF(P1777="","",IF((P1777-O1777)*N1777*$E1777/$D1777/1000&lt;0.2,"&lt;0,2",ROUND((P1777-O1777)*N1777*$E1777/$D1777/1000,2))))</f>
        <v/>
      </c>
      <c r="T1777" t="str">
        <f>IF($A1777="","",VLOOKUP($A1777,DADOS!F:O,4,FALSE))</f>
        <v/>
      </c>
      <c r="U1777" t="str">
        <f>IF(A1777="","",IF(T1777="","",IF((T1777-S1777)*R1777*$E1777/$D1777/1000&lt;0.2,"&lt;0,2",ROUND((T1777-S1777)*R1777*$E1777/$D1777/1000,2))))</f>
        <v/>
      </c>
      <c r="X1777" t="str">
        <f>IF($A1777="","",VLOOKUP($A1777,DADOS!F:O,9,FALSE))</f>
        <v/>
      </c>
      <c r="Y1777" t="str">
        <f>IF(A1777="","",IF(X1777="","",IF((X1777-W1777)*V1777*$E1777/$D1777&lt;1,"&lt;1",ROUND((X1777-W1777)*V1777*$E1777/$D1777,2))))</f>
        <v/>
      </c>
      <c r="AB1777" t="str">
        <f>IF($A1777="","",VLOOKUP($A1777,DADOS!F:O,7,FALSE))</f>
        <v/>
      </c>
      <c r="AC1777" t="str">
        <f>IF(A1777="","",IF(AB1777="","",IF((AB1777-AA1777)*Z1777*$E1777/$D1777&lt;1,"&lt;1",ROUND((AB1777-AA1777)*Z1777*$E1777/$D1777,2))))</f>
        <v/>
      </c>
      <c r="AF1777" t="str">
        <f>IF($A1777="","",VLOOKUP($A1777,DADOS!F:O,10,FALSE))</f>
        <v/>
      </c>
      <c r="AG1777" t="str">
        <f>IF(A1777="","",IF(AF1777="","",IF((AF1777-AE1777)*AD1777*$E1777/$D1777&lt;1,"&lt;1",ROUND((AF1777-AE1777)*AD1777*$E1777/$D1777,2))))</f>
        <v/>
      </c>
      <c r="AJ1777" t="str">
        <f>IF($A1777="","",VLOOKUP($A1777,DADOS!F:O,8,FALSE))</f>
        <v/>
      </c>
      <c r="AK1777" t="str">
        <f>IF(A1777="","",IF(AJ1777="","",IF((AJ1777-AI1777)*AH1777*$E1777/$D1777&lt;1,"&lt;1",ROUND((AJ1777-AI1777)*AH1777*$E1777/$D1777,2))))</f>
        <v/>
      </c>
      <c r="AN1777" t="str">
        <f>IF($A1777="","",VLOOKUP($A1777,DADOS!F:O,2,FALSE))</f>
        <v/>
      </c>
      <c r="AO1777" t="str">
        <f>IF(A1777="","",IF(AN1777="","",IF((AN1777-AM1777)*AL1777*$E1777/$D1777/1000&lt;0.2,"&lt;0,2",ROUND((AN1777-AM1777)*AL1777*$E1777/$D1777/1000,2))))</f>
        <v/>
      </c>
      <c r="AQ1777">
        <v>0</v>
      </c>
      <c r="AR1777" t="str">
        <f>IF($A1777="","",VLOOKUP($A1777,DADOS!F:P,11,FALSE))</f>
        <v/>
      </c>
      <c r="AS1777" t="str">
        <f>IF(E1777="","",IF(AQ1777="","",IF(AR1777="","",IF((AR1777-AQ1777)*AP1777*$E1777/$D1777&lt;1,"&lt;1",ROUND((AR1777-AQ1777)*AP1777*$E1777/$D1777,2)))))</f>
        <v/>
      </c>
      <c r="AV1777" t="str">
        <f>IF(A1777="","",VLOOKUP(A1777,DADOS!F:R,12,FALSE))</f>
        <v/>
      </c>
      <c r="AW1777" t="str">
        <f>IF(A1777="","",IF(AU1777="","",IF(AV1777="","",IF((AV1777-AU1777)*AT1777*$E1777/$D1777&lt;1,"&lt;1",ROUND((AV1777-AU1777)*AT1777*$E1777/$D1777,2)))))</f>
        <v/>
      </c>
      <c r="AZ1777" t="str">
        <f>IF($A1777="","",VLOOKUP($A1777,DADOS!F:R,13,FALSE))</f>
        <v/>
      </c>
      <c r="BA1777" t="str">
        <f>IF(A1777="","",IF(AY1777="","",IF(AZ1777="","",IF((AZ1777-AY1777)*AX1777*$E1777/$D1777&lt;1,"&lt;1",ROUND((AZ1777-AY1777)*AX1777*$E1777/$D1777,2)))))</f>
        <v/>
      </c>
    </row>
    <row r="1778">
      <c r="B1778" t="str">
        <f>IF(A1778="","",A1778&amp;"/20")</f>
        <v/>
      </c>
      <c r="H1778" t="str">
        <f>IF($A1778="","",VLOOKUP($A1778,DADOS!F:O,3,FALSE))</f>
        <v/>
      </c>
      <c r="I1778" t="str">
        <f>IF(A1778="","",IF(H1778="","",IF((H1778-G1778)*F1778*$E1778/$D1778/1000&lt;0.2,"&lt;0,2",ROUND((H1778-G1778)*F1778*$E1778/$D1778/1000,2))))</f>
        <v/>
      </c>
      <c r="L1778" t="str">
        <f>IF($A1778="","",VLOOKUP($A1778,DADOS!F:O,6,FALSE))</f>
        <v/>
      </c>
      <c r="M1778" t="str">
        <f>IF(A1778="","",IF(L1778="","",IF((L1778-K1778)*J1778*$E1778/$D1778/1000&lt;0.2,"&lt;0,2",ROUND((L1778-K1778)*J1778*$E1778/$D1778/1000,2))))</f>
        <v/>
      </c>
      <c r="P1778" t="str">
        <f>IF($A1778="","",VLOOKUP($A1778,DADOS!F:O,5,FALSE))</f>
        <v/>
      </c>
      <c r="Q1778" t="str">
        <f>IF(A1778="","",IF(P1778="","",IF((P1778-O1778)*N1778*$E1778/$D1778/1000&lt;0.2,"&lt;0,2",ROUND((P1778-O1778)*N1778*$E1778/$D1778/1000,2))))</f>
        <v/>
      </c>
      <c r="T1778" t="str">
        <f>IF($A1778="","",VLOOKUP($A1778,DADOS!F:O,4,FALSE))</f>
        <v/>
      </c>
      <c r="U1778" t="str">
        <f>IF(A1778="","",IF(T1778="","",IF((T1778-S1778)*R1778*$E1778/$D1778/1000&lt;0.2,"&lt;0,2",ROUND((T1778-S1778)*R1778*$E1778/$D1778/1000,2))))</f>
        <v/>
      </c>
      <c r="X1778" t="str">
        <f>IF($A1778="","",VLOOKUP($A1778,DADOS!F:O,9,FALSE))</f>
        <v/>
      </c>
      <c r="Y1778" t="str">
        <f>IF(A1778="","",IF(X1778="","",IF((X1778-W1778)*V1778*$E1778/$D1778&lt;1,"&lt;1",ROUND((X1778-W1778)*V1778*$E1778/$D1778,2))))</f>
        <v/>
      </c>
      <c r="AB1778" t="str">
        <f>IF($A1778="","",VLOOKUP($A1778,DADOS!F:O,7,FALSE))</f>
        <v/>
      </c>
      <c r="AC1778" t="str">
        <f>IF(A1778="","",IF(AB1778="","",IF((AB1778-AA1778)*Z1778*$E1778/$D1778&lt;1,"&lt;1",ROUND((AB1778-AA1778)*Z1778*$E1778/$D1778,2))))</f>
        <v/>
      </c>
      <c r="AF1778" t="str">
        <f>IF($A1778="","",VLOOKUP($A1778,DADOS!F:O,10,FALSE))</f>
        <v/>
      </c>
      <c r="AG1778" t="str">
        <f>IF(A1778="","",IF(AF1778="","",IF((AF1778-AE1778)*AD1778*$E1778/$D1778&lt;1,"&lt;1",ROUND((AF1778-AE1778)*AD1778*$E1778/$D1778,2))))</f>
        <v/>
      </c>
      <c r="AJ1778" t="str">
        <f>IF($A1778="","",VLOOKUP($A1778,DADOS!F:O,8,FALSE))</f>
        <v/>
      </c>
      <c r="AK1778" t="str">
        <f>IF(A1778="","",IF(AJ1778="","",IF((AJ1778-AI1778)*AH1778*$E1778/$D1778&lt;1,"&lt;1",ROUND((AJ1778-AI1778)*AH1778*$E1778/$D1778,2))))</f>
        <v/>
      </c>
      <c r="AN1778" t="str">
        <f>IF($A1778="","",VLOOKUP($A1778,DADOS!F:O,2,FALSE))</f>
        <v/>
      </c>
      <c r="AO1778" t="str">
        <f>IF(A1778="","",IF(AN1778="","",IF((AN1778-AM1778)*AL1778*$E1778/$D1778/1000&lt;0.2,"&lt;0,2",ROUND((AN1778-AM1778)*AL1778*$E1778/$D1778/1000,2))))</f>
        <v/>
      </c>
      <c r="AQ1778">
        <v>0</v>
      </c>
      <c r="AR1778" t="str">
        <f>IF($A1778="","",VLOOKUP($A1778,DADOS!F:P,11,FALSE))</f>
        <v/>
      </c>
      <c r="AS1778" t="str">
        <f>IF(E1778="","",IF(AQ1778="","",IF(AR1778="","",IF((AR1778-AQ1778)*AP1778*$E1778/$D1778&lt;1,"&lt;1",ROUND((AR1778-AQ1778)*AP1778*$E1778/$D1778,2)))))</f>
        <v/>
      </c>
      <c r="AV1778" t="str">
        <f>IF(A1778="","",VLOOKUP(A1778,DADOS!F:R,12,FALSE))</f>
        <v/>
      </c>
      <c r="AW1778" t="str">
        <f>IF(A1778="","",IF(AU1778="","",IF(AV1778="","",IF((AV1778-AU1778)*AT1778*$E1778/$D1778&lt;1,"&lt;1",ROUND((AV1778-AU1778)*AT1778*$E1778/$D1778,2)))))</f>
        <v/>
      </c>
      <c r="AZ1778" t="str">
        <f>IF($A1778="","",VLOOKUP($A1778,DADOS!F:R,13,FALSE))</f>
        <v/>
      </c>
      <c r="BA1778" t="str">
        <f>IF(A1778="","",IF(AY1778="","",IF(AZ1778="","",IF((AZ1778-AY1778)*AX1778*$E1778/$D1778&lt;1,"&lt;1",ROUND((AZ1778-AY1778)*AX1778*$E1778/$D1778,2)))))</f>
        <v/>
      </c>
    </row>
    <row r="1779">
      <c r="B1779" t="str">
        <f>IF(A1779="","",A1779&amp;"/20")</f>
        <v/>
      </c>
      <c r="H1779" t="str">
        <f>IF($A1779="","",VLOOKUP($A1779,DADOS!F:O,3,FALSE))</f>
        <v/>
      </c>
      <c r="I1779" t="str">
        <f>IF(A1779="","",IF(H1779="","",IF((H1779-G1779)*F1779*$E1779/$D1779/1000&lt;0.2,"&lt;0,2",ROUND((H1779-G1779)*F1779*$E1779/$D1779/1000,2))))</f>
        <v/>
      </c>
      <c r="L1779" t="str">
        <f>IF($A1779="","",VLOOKUP($A1779,DADOS!F:O,6,FALSE))</f>
        <v/>
      </c>
      <c r="M1779" t="str">
        <f>IF(A1779="","",IF(L1779="","",IF((L1779-K1779)*J1779*$E1779/$D1779/1000&lt;0.2,"&lt;0,2",ROUND((L1779-K1779)*J1779*$E1779/$D1779/1000,2))))</f>
        <v/>
      </c>
      <c r="P1779" t="str">
        <f>IF($A1779="","",VLOOKUP($A1779,DADOS!F:O,5,FALSE))</f>
        <v/>
      </c>
      <c r="Q1779" t="str">
        <f>IF(A1779="","",IF(P1779="","",IF((P1779-O1779)*N1779*$E1779/$D1779/1000&lt;0.2,"&lt;0,2",ROUND((P1779-O1779)*N1779*$E1779/$D1779/1000,2))))</f>
        <v/>
      </c>
      <c r="T1779" t="str">
        <f>IF($A1779="","",VLOOKUP($A1779,DADOS!F:O,4,FALSE))</f>
        <v/>
      </c>
      <c r="U1779" t="str">
        <f>IF(A1779="","",IF(T1779="","",IF((T1779-S1779)*R1779*$E1779/$D1779/1000&lt;0.2,"&lt;0,2",ROUND((T1779-S1779)*R1779*$E1779/$D1779/1000,2))))</f>
        <v/>
      </c>
      <c r="X1779" t="str">
        <f>IF($A1779="","",VLOOKUP($A1779,DADOS!F:O,9,FALSE))</f>
        <v/>
      </c>
      <c r="Y1779" t="str">
        <f>IF(A1779="","",IF(X1779="","",IF((X1779-W1779)*V1779*$E1779/$D1779&lt;1,"&lt;1",ROUND((X1779-W1779)*V1779*$E1779/$D1779,2))))</f>
        <v/>
      </c>
      <c r="AB1779" t="str">
        <f>IF($A1779="","",VLOOKUP($A1779,DADOS!F:O,7,FALSE))</f>
        <v/>
      </c>
      <c r="AC1779" t="str">
        <f>IF(A1779="","",IF(AB1779="","",IF((AB1779-AA1779)*Z1779*$E1779/$D1779&lt;1,"&lt;1",ROUND((AB1779-AA1779)*Z1779*$E1779/$D1779,2))))</f>
        <v/>
      </c>
      <c r="AF1779" t="str">
        <f>IF($A1779="","",VLOOKUP($A1779,DADOS!F:O,10,FALSE))</f>
        <v/>
      </c>
      <c r="AG1779" t="str">
        <f>IF(A1779="","",IF(AF1779="","",IF((AF1779-AE1779)*AD1779*$E1779/$D1779&lt;1,"&lt;1",ROUND((AF1779-AE1779)*AD1779*$E1779/$D1779,2))))</f>
        <v/>
      </c>
      <c r="AJ1779" t="str">
        <f>IF($A1779="","",VLOOKUP($A1779,DADOS!F:O,8,FALSE))</f>
        <v/>
      </c>
      <c r="AK1779" t="str">
        <f>IF(A1779="","",IF(AJ1779="","",IF((AJ1779-AI1779)*AH1779*$E1779/$D1779&lt;1,"&lt;1",ROUND((AJ1779-AI1779)*AH1779*$E1779/$D1779,2))))</f>
        <v/>
      </c>
      <c r="AN1779" t="str">
        <f>IF($A1779="","",VLOOKUP($A1779,DADOS!F:O,2,FALSE))</f>
        <v/>
      </c>
      <c r="AO1779" t="str">
        <f>IF(A1779="","",IF(AN1779="","",IF((AN1779-AM1779)*AL1779*$E1779/$D1779/1000&lt;0.2,"&lt;0,2",ROUND((AN1779-AM1779)*AL1779*$E1779/$D1779/1000,2))))</f>
        <v/>
      </c>
      <c r="AQ1779">
        <v>0</v>
      </c>
      <c r="AR1779" t="str">
        <f>IF($A1779="","",VLOOKUP($A1779,DADOS!F:P,11,FALSE))</f>
        <v/>
      </c>
      <c r="AS1779" t="str">
        <f>IF(E1779="","",IF(AQ1779="","",IF(AR1779="","",IF((AR1779-AQ1779)*AP1779*$E1779/$D1779&lt;1,"&lt;1",ROUND((AR1779-AQ1779)*AP1779*$E1779/$D1779,2)))))</f>
        <v/>
      </c>
      <c r="AV1779" t="str">
        <f>IF(A1779="","",VLOOKUP(A1779,DADOS!F:R,12,FALSE))</f>
        <v/>
      </c>
      <c r="AW1779" t="str">
        <f>IF(A1779="","",IF(AU1779="","",IF(AV1779="","",IF((AV1779-AU1779)*AT1779*$E1779/$D1779&lt;1,"&lt;1",ROUND((AV1779-AU1779)*AT1779*$E1779/$D1779,2)))))</f>
        <v/>
      </c>
      <c r="AZ1779" t="str">
        <f>IF($A1779="","",VLOOKUP($A1779,DADOS!F:R,13,FALSE))</f>
        <v/>
      </c>
      <c r="BA1779" t="str">
        <f>IF(A1779="","",IF(AY1779="","",IF(AZ1779="","",IF((AZ1779-AY1779)*AX1779*$E1779/$D1779&lt;1,"&lt;1",ROUND((AZ1779-AY1779)*AX1779*$E1779/$D1779,2)))))</f>
        <v/>
      </c>
    </row>
    <row r="1780">
      <c r="B1780" t="str">
        <f>IF(A1780="","",A1780&amp;"/20")</f>
        <v/>
      </c>
      <c r="H1780" t="str">
        <f>IF($A1780="","",VLOOKUP($A1780,DADOS!F:O,3,FALSE))</f>
        <v/>
      </c>
      <c r="I1780" t="str">
        <f>IF(A1780="","",IF(H1780="","",IF((H1780-G1780)*F1780*$E1780/$D1780/1000&lt;0.2,"&lt;0,2",ROUND((H1780-G1780)*F1780*$E1780/$D1780/1000,2))))</f>
        <v/>
      </c>
      <c r="L1780" t="str">
        <f>IF($A1780="","",VLOOKUP($A1780,DADOS!F:O,6,FALSE))</f>
        <v/>
      </c>
      <c r="M1780" t="str">
        <f>IF(A1780="","",IF(L1780="","",IF((L1780-K1780)*J1780*$E1780/$D1780/1000&lt;0.2,"&lt;0,2",ROUND((L1780-K1780)*J1780*$E1780/$D1780/1000,2))))</f>
        <v/>
      </c>
      <c r="P1780" t="str">
        <f>IF($A1780="","",VLOOKUP($A1780,DADOS!F:O,5,FALSE))</f>
        <v/>
      </c>
      <c r="Q1780" t="str">
        <f>IF(A1780="","",IF(P1780="","",IF((P1780-O1780)*N1780*$E1780/$D1780/1000&lt;0.2,"&lt;0,2",ROUND((P1780-O1780)*N1780*$E1780/$D1780/1000,2))))</f>
        <v/>
      </c>
      <c r="T1780" t="str">
        <f>IF($A1780="","",VLOOKUP($A1780,DADOS!F:O,4,FALSE))</f>
        <v/>
      </c>
      <c r="U1780" t="str">
        <f>IF(A1780="","",IF(T1780="","",IF((T1780-S1780)*R1780*$E1780/$D1780/1000&lt;0.2,"&lt;0,2",ROUND((T1780-S1780)*R1780*$E1780/$D1780/1000,2))))</f>
        <v/>
      </c>
      <c r="X1780" t="str">
        <f>IF($A1780="","",VLOOKUP($A1780,DADOS!F:O,9,FALSE))</f>
        <v/>
      </c>
      <c r="Y1780" t="str">
        <f>IF(A1780="","",IF(X1780="","",IF((X1780-W1780)*V1780*$E1780/$D1780&lt;1,"&lt;1",ROUND((X1780-W1780)*V1780*$E1780/$D1780,2))))</f>
        <v/>
      </c>
      <c r="AB1780" t="str">
        <f>IF($A1780="","",VLOOKUP($A1780,DADOS!F:O,7,FALSE))</f>
        <v/>
      </c>
      <c r="AC1780" t="str">
        <f>IF(A1780="","",IF(AB1780="","",IF((AB1780-AA1780)*Z1780*$E1780/$D1780&lt;1,"&lt;1",ROUND((AB1780-AA1780)*Z1780*$E1780/$D1780,2))))</f>
        <v/>
      </c>
      <c r="AF1780" t="str">
        <f>IF($A1780="","",VLOOKUP($A1780,DADOS!F:O,10,FALSE))</f>
        <v/>
      </c>
      <c r="AG1780" t="str">
        <f>IF(A1780="","",IF(AF1780="","",IF((AF1780-AE1780)*AD1780*$E1780/$D1780&lt;1,"&lt;1",ROUND((AF1780-AE1780)*AD1780*$E1780/$D1780,2))))</f>
        <v/>
      </c>
      <c r="AJ1780" t="str">
        <f>IF($A1780="","",VLOOKUP($A1780,DADOS!F:O,8,FALSE))</f>
        <v/>
      </c>
      <c r="AK1780" t="str">
        <f>IF(A1780="","",IF(AJ1780="","",IF((AJ1780-AI1780)*AH1780*$E1780/$D1780&lt;1,"&lt;1",ROUND((AJ1780-AI1780)*AH1780*$E1780/$D1780,2))))</f>
        <v/>
      </c>
      <c r="AN1780" t="str">
        <f>IF($A1780="","",VLOOKUP($A1780,DADOS!F:O,2,FALSE))</f>
        <v/>
      </c>
      <c r="AO1780" t="str">
        <f>IF(A1780="","",IF(AN1780="","",IF((AN1780-AM1780)*AL1780*$E1780/$D1780/1000&lt;0.2,"&lt;0,2",ROUND((AN1780-AM1780)*AL1780*$E1780/$D1780/1000,2))))</f>
        <v/>
      </c>
      <c r="AQ1780">
        <v>0</v>
      </c>
      <c r="AR1780" t="str">
        <f>IF($A1780="","",VLOOKUP($A1780,DADOS!F:P,11,FALSE))</f>
        <v/>
      </c>
      <c r="AS1780" t="str">
        <f>IF(E1780="","",IF(AQ1780="","",IF(AR1780="","",IF((AR1780-AQ1780)*AP1780*$E1780/$D1780&lt;1,"&lt;1",ROUND((AR1780-AQ1780)*AP1780*$E1780/$D1780,2)))))</f>
        <v/>
      </c>
      <c r="AV1780" t="str">
        <f>IF(A1780="","",VLOOKUP(A1780,DADOS!F:R,12,FALSE))</f>
        <v/>
      </c>
      <c r="AW1780" t="str">
        <f>IF(A1780="","",IF(AU1780="","",IF(AV1780="","",IF((AV1780-AU1780)*AT1780*$E1780/$D1780&lt;1,"&lt;1",ROUND((AV1780-AU1780)*AT1780*$E1780/$D1780,2)))))</f>
        <v/>
      </c>
      <c r="AZ1780" t="str">
        <f>IF($A1780="","",VLOOKUP($A1780,DADOS!F:R,13,FALSE))</f>
        <v/>
      </c>
      <c r="BA1780" t="str">
        <f>IF(A1780="","",IF(AY1780="","",IF(AZ1780="","",IF((AZ1780-AY1780)*AX1780*$E1780/$D1780&lt;1,"&lt;1",ROUND((AZ1780-AY1780)*AX1780*$E1780/$D1780,2)))))</f>
        <v/>
      </c>
    </row>
    <row r="1781">
      <c r="B1781" t="str">
        <f>IF(A1781="","",A1781&amp;"/20")</f>
        <v/>
      </c>
      <c r="H1781" t="str">
        <f>IF($A1781="","",VLOOKUP($A1781,DADOS!F:O,3,FALSE))</f>
        <v/>
      </c>
      <c r="I1781" t="str">
        <f>IF(A1781="","",IF(H1781="","",IF((H1781-G1781)*F1781*$E1781/$D1781/1000&lt;0.2,"&lt;0,2",ROUND((H1781-G1781)*F1781*$E1781/$D1781/1000,2))))</f>
        <v/>
      </c>
      <c r="L1781" t="str">
        <f>IF($A1781="","",VLOOKUP($A1781,DADOS!F:O,6,FALSE))</f>
        <v/>
      </c>
      <c r="M1781" t="str">
        <f>IF(A1781="","",IF(L1781="","",IF((L1781-K1781)*J1781*$E1781/$D1781/1000&lt;0.2,"&lt;0,2",ROUND((L1781-K1781)*J1781*$E1781/$D1781/1000,2))))</f>
        <v/>
      </c>
      <c r="P1781" t="str">
        <f>IF($A1781="","",VLOOKUP($A1781,DADOS!F:O,5,FALSE))</f>
        <v/>
      </c>
      <c r="Q1781" t="str">
        <f>IF(A1781="","",IF(P1781="","",IF((P1781-O1781)*N1781*$E1781/$D1781/1000&lt;0.2,"&lt;0,2",ROUND((P1781-O1781)*N1781*$E1781/$D1781/1000,2))))</f>
        <v/>
      </c>
      <c r="T1781" t="str">
        <f>IF($A1781="","",VLOOKUP($A1781,DADOS!F:O,4,FALSE))</f>
        <v/>
      </c>
      <c r="U1781" t="str">
        <f>IF(A1781="","",IF(T1781="","",IF((T1781-S1781)*R1781*$E1781/$D1781/1000&lt;0.2,"&lt;0,2",ROUND((T1781-S1781)*R1781*$E1781/$D1781/1000,2))))</f>
        <v/>
      </c>
      <c r="X1781" t="str">
        <f>IF($A1781="","",VLOOKUP($A1781,DADOS!F:O,9,FALSE))</f>
        <v/>
      </c>
      <c r="Y1781" t="str">
        <f>IF(A1781="","",IF(X1781="","",IF((X1781-W1781)*V1781*$E1781/$D1781&lt;1,"&lt;1",ROUND((X1781-W1781)*V1781*$E1781/$D1781,2))))</f>
        <v/>
      </c>
      <c r="AB1781" t="str">
        <f>IF($A1781="","",VLOOKUP($A1781,DADOS!F:O,7,FALSE))</f>
        <v/>
      </c>
      <c r="AC1781" t="str">
        <f>IF(A1781="","",IF(AB1781="","",IF((AB1781-AA1781)*Z1781*$E1781/$D1781&lt;1,"&lt;1",ROUND((AB1781-AA1781)*Z1781*$E1781/$D1781,2))))</f>
        <v/>
      </c>
      <c r="AF1781" t="str">
        <f>IF($A1781="","",VLOOKUP($A1781,DADOS!F:O,10,FALSE))</f>
        <v/>
      </c>
      <c r="AG1781" t="str">
        <f>IF(A1781="","",IF(AF1781="","",IF((AF1781-AE1781)*AD1781*$E1781/$D1781&lt;1,"&lt;1",ROUND((AF1781-AE1781)*AD1781*$E1781/$D1781,2))))</f>
        <v/>
      </c>
      <c r="AJ1781" t="str">
        <f>IF($A1781="","",VLOOKUP($A1781,DADOS!F:O,8,FALSE))</f>
        <v/>
      </c>
      <c r="AK1781" t="str">
        <f>IF(A1781="","",IF(AJ1781="","",IF((AJ1781-AI1781)*AH1781*$E1781/$D1781&lt;1,"&lt;1",ROUND((AJ1781-AI1781)*AH1781*$E1781/$D1781,2))))</f>
        <v/>
      </c>
      <c r="AN1781" t="str">
        <f>IF($A1781="","",VLOOKUP($A1781,DADOS!F:O,2,FALSE))</f>
        <v/>
      </c>
      <c r="AO1781" t="str">
        <f>IF(A1781="","",IF(AN1781="","",IF((AN1781-AM1781)*AL1781*$E1781/$D1781/1000&lt;0.2,"&lt;0,2",ROUND((AN1781-AM1781)*AL1781*$E1781/$D1781/1000,2))))</f>
        <v/>
      </c>
      <c r="AQ1781">
        <v>0</v>
      </c>
      <c r="AR1781" t="str">
        <f>IF($A1781="","",VLOOKUP($A1781,DADOS!F:P,11,FALSE))</f>
        <v/>
      </c>
      <c r="AS1781" t="str">
        <f>IF(E1781="","",IF(AQ1781="","",IF(AR1781="","",IF((AR1781-AQ1781)*AP1781*$E1781/$D1781&lt;1,"&lt;1",ROUND((AR1781-AQ1781)*AP1781*$E1781/$D1781,2)))))</f>
        <v/>
      </c>
      <c r="AV1781" t="str">
        <f>IF(A1781="","",VLOOKUP(A1781,DADOS!F:R,12,FALSE))</f>
        <v/>
      </c>
      <c r="AW1781" t="str">
        <f>IF(A1781="","",IF(AU1781="","",IF(AV1781="","",IF((AV1781-AU1781)*AT1781*$E1781/$D1781&lt;1,"&lt;1",ROUND((AV1781-AU1781)*AT1781*$E1781/$D1781,2)))))</f>
        <v/>
      </c>
      <c r="AZ1781" t="str">
        <f>IF($A1781="","",VLOOKUP($A1781,DADOS!F:R,13,FALSE))</f>
        <v/>
      </c>
      <c r="BA1781" t="str">
        <f>IF(A1781="","",IF(AY1781="","",IF(AZ1781="","",IF((AZ1781-AY1781)*AX1781*$E1781/$D1781&lt;1,"&lt;1",ROUND((AZ1781-AY1781)*AX1781*$E1781/$D1781,2)))))</f>
        <v/>
      </c>
    </row>
    <row r="1782">
      <c r="B1782" t="str">
        <f>IF(A1782="","",A1782&amp;"/20")</f>
        <v/>
      </c>
      <c r="H1782" t="str">
        <f>IF($A1782="","",VLOOKUP($A1782,DADOS!F:O,3,FALSE))</f>
        <v/>
      </c>
      <c r="I1782" t="str">
        <f>IF(A1782="","",IF(H1782="","",IF((H1782-G1782)*F1782*$E1782/$D1782/1000&lt;0.2,"&lt;0,2",ROUND((H1782-G1782)*F1782*$E1782/$D1782/1000,2))))</f>
        <v/>
      </c>
      <c r="L1782" t="str">
        <f>IF($A1782="","",VLOOKUP($A1782,DADOS!F:O,6,FALSE))</f>
        <v/>
      </c>
      <c r="M1782" t="str">
        <f>IF(A1782="","",IF(L1782="","",IF((L1782-K1782)*J1782*$E1782/$D1782/1000&lt;0.2,"&lt;0,2",ROUND((L1782-K1782)*J1782*$E1782/$D1782/1000,2))))</f>
        <v/>
      </c>
      <c r="P1782" t="str">
        <f>IF($A1782="","",VLOOKUP($A1782,DADOS!F:O,5,FALSE))</f>
        <v/>
      </c>
      <c r="Q1782" t="str">
        <f>IF(A1782="","",IF(P1782="","",IF((P1782-O1782)*N1782*$E1782/$D1782/1000&lt;0.2,"&lt;0,2",ROUND((P1782-O1782)*N1782*$E1782/$D1782/1000,2))))</f>
        <v/>
      </c>
      <c r="T1782" t="str">
        <f>IF($A1782="","",VLOOKUP($A1782,DADOS!F:O,4,FALSE))</f>
        <v/>
      </c>
      <c r="U1782" t="str">
        <f>IF(A1782="","",IF(T1782="","",IF((T1782-S1782)*R1782*$E1782/$D1782/1000&lt;0.2,"&lt;0,2",ROUND((T1782-S1782)*R1782*$E1782/$D1782/1000,2))))</f>
        <v/>
      </c>
      <c r="X1782" t="str">
        <f>IF($A1782="","",VLOOKUP($A1782,DADOS!F:O,9,FALSE))</f>
        <v/>
      </c>
      <c r="Y1782" t="str">
        <f>IF(A1782="","",IF(X1782="","",IF((X1782-W1782)*V1782*$E1782/$D1782&lt;1,"&lt;1",ROUND((X1782-W1782)*V1782*$E1782/$D1782,2))))</f>
        <v/>
      </c>
      <c r="AB1782" t="str">
        <f>IF($A1782="","",VLOOKUP($A1782,DADOS!F:O,7,FALSE))</f>
        <v/>
      </c>
      <c r="AC1782" t="str">
        <f>IF(A1782="","",IF(AB1782="","",IF((AB1782-AA1782)*Z1782*$E1782/$D1782&lt;1,"&lt;1",ROUND((AB1782-AA1782)*Z1782*$E1782/$D1782,2))))</f>
        <v/>
      </c>
      <c r="AF1782" t="str">
        <f>IF($A1782="","",VLOOKUP($A1782,DADOS!F:O,10,FALSE))</f>
        <v/>
      </c>
      <c r="AG1782" t="str">
        <f>IF(A1782="","",IF(AF1782="","",IF((AF1782-AE1782)*AD1782*$E1782/$D1782&lt;1,"&lt;1",ROUND((AF1782-AE1782)*AD1782*$E1782/$D1782,2))))</f>
        <v/>
      </c>
      <c r="AJ1782" t="str">
        <f>IF($A1782="","",VLOOKUP($A1782,DADOS!F:O,8,FALSE))</f>
        <v/>
      </c>
      <c r="AK1782" t="str">
        <f>IF(A1782="","",IF(AJ1782="","",IF((AJ1782-AI1782)*AH1782*$E1782/$D1782&lt;1,"&lt;1",ROUND((AJ1782-AI1782)*AH1782*$E1782/$D1782,2))))</f>
        <v/>
      </c>
      <c r="AN1782" t="str">
        <f>IF($A1782="","",VLOOKUP($A1782,DADOS!F:O,2,FALSE))</f>
        <v/>
      </c>
      <c r="AO1782" t="str">
        <f>IF(A1782="","",IF(AN1782="","",IF((AN1782-AM1782)*AL1782*$E1782/$D1782/1000&lt;0.2,"&lt;0,2",ROUND((AN1782-AM1782)*AL1782*$E1782/$D1782/1000,2))))</f>
        <v/>
      </c>
      <c r="AQ1782">
        <v>0</v>
      </c>
      <c r="AR1782" t="str">
        <f>IF($A1782="","",VLOOKUP($A1782,DADOS!F:P,11,FALSE))</f>
        <v/>
      </c>
      <c r="AS1782" t="str">
        <f>IF(E1782="","",IF(AQ1782="","",IF(AR1782="","",IF((AR1782-AQ1782)*AP1782*$E1782/$D1782&lt;1,"&lt;1",ROUND((AR1782-AQ1782)*AP1782*$E1782/$D1782,2)))))</f>
        <v/>
      </c>
      <c r="AV1782" t="str">
        <f>IF(A1782="","",VLOOKUP(A1782,DADOS!F:R,12,FALSE))</f>
        <v/>
      </c>
      <c r="AW1782" t="str">
        <f>IF(A1782="","",IF(AU1782="","",IF(AV1782="","",IF((AV1782-AU1782)*AT1782*$E1782/$D1782&lt;1,"&lt;1",ROUND((AV1782-AU1782)*AT1782*$E1782/$D1782,2)))))</f>
        <v/>
      </c>
      <c r="AZ1782" t="str">
        <f>IF($A1782="","",VLOOKUP($A1782,DADOS!F:R,13,FALSE))</f>
        <v/>
      </c>
      <c r="BA1782" t="str">
        <f>IF(A1782="","",IF(AY1782="","",IF(AZ1782="","",IF((AZ1782-AY1782)*AX1782*$E1782/$D1782&lt;1,"&lt;1",ROUND((AZ1782-AY1782)*AX1782*$E1782/$D1782,2)))))</f>
        <v/>
      </c>
    </row>
    <row r="1783">
      <c r="B1783" t="str">
        <f>IF(A1783="","",A1783&amp;"/20")</f>
        <v/>
      </c>
      <c r="H1783" t="str">
        <f>IF($A1783="","",VLOOKUP($A1783,DADOS!F:O,3,FALSE))</f>
        <v/>
      </c>
      <c r="I1783" t="str">
        <f>IF(A1783="","",IF(H1783="","",IF((H1783-G1783)*F1783*$E1783/$D1783/1000&lt;0.2,"&lt;0,2",ROUND((H1783-G1783)*F1783*$E1783/$D1783/1000,2))))</f>
        <v/>
      </c>
      <c r="L1783" t="str">
        <f>IF($A1783="","",VLOOKUP($A1783,DADOS!F:O,6,FALSE))</f>
        <v/>
      </c>
      <c r="M1783" t="str">
        <f>IF(A1783="","",IF(L1783="","",IF((L1783-K1783)*J1783*$E1783/$D1783/1000&lt;0.2,"&lt;0,2",ROUND((L1783-K1783)*J1783*$E1783/$D1783/1000,2))))</f>
        <v/>
      </c>
      <c r="P1783" t="str">
        <f>IF($A1783="","",VLOOKUP($A1783,DADOS!F:O,5,FALSE))</f>
        <v/>
      </c>
      <c r="Q1783" t="str">
        <f>IF(A1783="","",IF(P1783="","",IF((P1783-O1783)*N1783*$E1783/$D1783/1000&lt;0.2,"&lt;0,2",ROUND((P1783-O1783)*N1783*$E1783/$D1783/1000,2))))</f>
        <v/>
      </c>
      <c r="T1783" t="str">
        <f>IF($A1783="","",VLOOKUP($A1783,DADOS!F:O,4,FALSE))</f>
        <v/>
      </c>
      <c r="U1783" t="str">
        <f>IF(A1783="","",IF(T1783="","",IF((T1783-S1783)*R1783*$E1783/$D1783/1000&lt;0.2,"&lt;0,2",ROUND((T1783-S1783)*R1783*$E1783/$D1783/1000,2))))</f>
        <v/>
      </c>
      <c r="X1783" t="str">
        <f>IF($A1783="","",VLOOKUP($A1783,DADOS!F:O,9,FALSE))</f>
        <v/>
      </c>
      <c r="Y1783" t="str">
        <f>IF(A1783="","",IF(X1783="","",IF((X1783-W1783)*V1783*$E1783/$D1783&lt;1,"&lt;1",ROUND((X1783-W1783)*V1783*$E1783/$D1783,2))))</f>
        <v/>
      </c>
      <c r="AB1783" t="str">
        <f>IF($A1783="","",VLOOKUP($A1783,DADOS!F:O,7,FALSE))</f>
        <v/>
      </c>
      <c r="AC1783" t="str">
        <f>IF(A1783="","",IF(AB1783="","",IF((AB1783-AA1783)*Z1783*$E1783/$D1783&lt;1,"&lt;1",ROUND((AB1783-AA1783)*Z1783*$E1783/$D1783,2))))</f>
        <v/>
      </c>
      <c r="AF1783" t="str">
        <f>IF($A1783="","",VLOOKUP($A1783,DADOS!F:O,10,FALSE))</f>
        <v/>
      </c>
      <c r="AG1783" t="str">
        <f>IF(A1783="","",IF(AF1783="","",IF((AF1783-AE1783)*AD1783*$E1783/$D1783&lt;1,"&lt;1",ROUND((AF1783-AE1783)*AD1783*$E1783/$D1783,2))))</f>
        <v/>
      </c>
      <c r="AJ1783" t="str">
        <f>IF($A1783="","",VLOOKUP($A1783,DADOS!F:O,8,FALSE))</f>
        <v/>
      </c>
      <c r="AK1783" t="str">
        <f>IF(A1783="","",IF(AJ1783="","",IF((AJ1783-AI1783)*AH1783*$E1783/$D1783&lt;1,"&lt;1",ROUND((AJ1783-AI1783)*AH1783*$E1783/$D1783,2))))</f>
        <v/>
      </c>
      <c r="AN1783" t="str">
        <f>IF($A1783="","",VLOOKUP($A1783,DADOS!F:O,2,FALSE))</f>
        <v/>
      </c>
      <c r="AO1783" t="str">
        <f>IF(A1783="","",IF(AN1783="","",IF((AN1783-AM1783)*AL1783*$E1783/$D1783/1000&lt;0.2,"&lt;0,2",ROUND((AN1783-AM1783)*AL1783*$E1783/$D1783/1000,2))))</f>
        <v/>
      </c>
      <c r="AQ1783">
        <v>0</v>
      </c>
      <c r="AR1783" t="str">
        <f>IF($A1783="","",VLOOKUP($A1783,DADOS!F:P,11,FALSE))</f>
        <v/>
      </c>
      <c r="AS1783" t="str">
        <f>IF(E1783="","",IF(AQ1783="","",IF(AR1783="","",IF((AR1783-AQ1783)*AP1783*$E1783/$D1783&lt;1,"&lt;1",ROUND((AR1783-AQ1783)*AP1783*$E1783/$D1783,2)))))</f>
        <v/>
      </c>
      <c r="AV1783" t="str">
        <f>IF(A1783="","",VLOOKUP(A1783,DADOS!F:R,12,FALSE))</f>
        <v/>
      </c>
      <c r="AW1783" t="str">
        <f>IF(A1783="","",IF(AU1783="","",IF(AV1783="","",IF((AV1783-AU1783)*AT1783*$E1783/$D1783&lt;1,"&lt;1",ROUND((AV1783-AU1783)*AT1783*$E1783/$D1783,2)))))</f>
        <v/>
      </c>
      <c r="AZ1783" t="str">
        <f>IF($A1783="","",VLOOKUP($A1783,DADOS!F:R,13,FALSE))</f>
        <v/>
      </c>
      <c r="BA1783" t="str">
        <f>IF(A1783="","",IF(AY1783="","",IF(AZ1783="","",IF((AZ1783-AY1783)*AX1783*$E1783/$D1783&lt;1,"&lt;1",ROUND((AZ1783-AY1783)*AX1783*$E1783/$D1783,2)))))</f>
        <v/>
      </c>
    </row>
    <row r="1784">
      <c r="B1784" t="str">
        <f>IF(A1784="","",A1784&amp;"/20")</f>
        <v/>
      </c>
      <c r="H1784" t="str">
        <f>IF($A1784="","",VLOOKUP($A1784,DADOS!F:O,3,FALSE))</f>
        <v/>
      </c>
      <c r="I1784" t="str">
        <f>IF(A1784="","",IF(H1784="","",IF((H1784-G1784)*F1784*$E1784/$D1784/1000&lt;0.2,"&lt;0,2",ROUND((H1784-G1784)*F1784*$E1784/$D1784/1000,2))))</f>
        <v/>
      </c>
      <c r="L1784" t="str">
        <f>IF($A1784="","",VLOOKUP($A1784,DADOS!F:O,6,FALSE))</f>
        <v/>
      </c>
      <c r="M1784" t="str">
        <f>IF(A1784="","",IF(L1784="","",IF((L1784-K1784)*J1784*$E1784/$D1784/1000&lt;0.2,"&lt;0,2",ROUND((L1784-K1784)*J1784*$E1784/$D1784/1000,2))))</f>
        <v/>
      </c>
      <c r="P1784" t="str">
        <f>IF($A1784="","",VLOOKUP($A1784,DADOS!F:O,5,FALSE))</f>
        <v/>
      </c>
      <c r="Q1784" t="str">
        <f>IF(A1784="","",IF(P1784="","",IF((P1784-O1784)*N1784*$E1784/$D1784/1000&lt;0.2,"&lt;0,2",ROUND((P1784-O1784)*N1784*$E1784/$D1784/1000,2))))</f>
        <v/>
      </c>
      <c r="T1784" t="str">
        <f>IF($A1784="","",VLOOKUP($A1784,DADOS!F:O,4,FALSE))</f>
        <v/>
      </c>
      <c r="U1784" t="str">
        <f>IF(A1784="","",IF(T1784="","",IF((T1784-S1784)*R1784*$E1784/$D1784/1000&lt;0.2,"&lt;0,2",ROUND((T1784-S1784)*R1784*$E1784/$D1784/1000,2))))</f>
        <v/>
      </c>
      <c r="X1784" t="str">
        <f>IF($A1784="","",VLOOKUP($A1784,DADOS!F:O,9,FALSE))</f>
        <v/>
      </c>
      <c r="Y1784" t="str">
        <f>IF(A1784="","",IF(X1784="","",IF((X1784-W1784)*V1784*$E1784/$D1784&lt;1,"&lt;1",ROUND((X1784-W1784)*V1784*$E1784/$D1784,2))))</f>
        <v/>
      </c>
      <c r="AB1784" t="str">
        <f>IF($A1784="","",VLOOKUP($A1784,DADOS!F:O,7,FALSE))</f>
        <v/>
      </c>
      <c r="AC1784" t="str">
        <f>IF(A1784="","",IF(AB1784="","",IF((AB1784-AA1784)*Z1784*$E1784/$D1784&lt;1,"&lt;1",ROUND((AB1784-AA1784)*Z1784*$E1784/$D1784,2))))</f>
        <v/>
      </c>
      <c r="AF1784" t="str">
        <f>IF($A1784="","",VLOOKUP($A1784,DADOS!F:O,10,FALSE))</f>
        <v/>
      </c>
      <c r="AG1784" t="str">
        <f>IF(A1784="","",IF(AF1784="","",IF((AF1784-AE1784)*AD1784*$E1784/$D1784&lt;1,"&lt;1",ROUND((AF1784-AE1784)*AD1784*$E1784/$D1784,2))))</f>
        <v/>
      </c>
      <c r="AJ1784" t="str">
        <f>IF($A1784="","",VLOOKUP($A1784,DADOS!F:O,8,FALSE))</f>
        <v/>
      </c>
      <c r="AK1784" t="str">
        <f>IF(A1784="","",IF(AJ1784="","",IF((AJ1784-AI1784)*AH1784*$E1784/$D1784&lt;1,"&lt;1",ROUND((AJ1784-AI1784)*AH1784*$E1784/$D1784,2))))</f>
        <v/>
      </c>
      <c r="AN1784" t="str">
        <f>IF($A1784="","",VLOOKUP($A1784,DADOS!F:O,2,FALSE))</f>
        <v/>
      </c>
      <c r="AO1784" t="str">
        <f>IF(A1784="","",IF(AN1784="","",IF((AN1784-AM1784)*AL1784*$E1784/$D1784/1000&lt;0.2,"&lt;0,2",ROUND((AN1784-AM1784)*AL1784*$E1784/$D1784/1000,2))))</f>
        <v/>
      </c>
      <c r="AQ1784">
        <v>0</v>
      </c>
      <c r="AR1784" t="str">
        <f>IF($A1784="","",VLOOKUP($A1784,DADOS!F:P,11,FALSE))</f>
        <v/>
      </c>
      <c r="AS1784" t="str">
        <f>IF(E1784="","",IF(AQ1784="","",IF(AR1784="","",IF((AR1784-AQ1784)*AP1784*$E1784/$D1784&lt;1,"&lt;1",ROUND((AR1784-AQ1784)*AP1784*$E1784/$D1784,2)))))</f>
        <v/>
      </c>
      <c r="AV1784" t="str">
        <f>IF(A1784="","",VLOOKUP(A1784,DADOS!F:R,12,FALSE))</f>
        <v/>
      </c>
      <c r="AW1784" t="str">
        <f>IF(A1784="","",IF(AU1784="","",IF(AV1784="","",IF((AV1784-AU1784)*AT1784*$E1784/$D1784&lt;1,"&lt;1",ROUND((AV1784-AU1784)*AT1784*$E1784/$D1784,2)))))</f>
        <v/>
      </c>
      <c r="AZ1784" t="str">
        <f>IF($A1784="","",VLOOKUP($A1784,DADOS!F:R,13,FALSE))</f>
        <v/>
      </c>
      <c r="BA1784" t="str">
        <f>IF(A1784="","",IF(AY1784="","",IF(AZ1784="","",IF((AZ1784-AY1784)*AX1784*$E1784/$D1784&lt;1,"&lt;1",ROUND((AZ1784-AY1784)*AX1784*$E1784/$D1784,2)))))</f>
        <v/>
      </c>
    </row>
    <row r="1785">
      <c r="B1785" t="str">
        <f>IF(A1785="","",A1785&amp;"/20")</f>
        <v/>
      </c>
      <c r="H1785" t="str">
        <f>IF($A1785="","",VLOOKUP($A1785,DADOS!F:O,3,FALSE))</f>
        <v/>
      </c>
      <c r="I1785" t="str">
        <f>IF(A1785="","",IF(H1785="","",IF((H1785-G1785)*F1785*$E1785/$D1785/1000&lt;0.2,"&lt;0,2",ROUND((H1785-G1785)*F1785*$E1785/$D1785/1000,2))))</f>
        <v/>
      </c>
      <c r="L1785" t="str">
        <f>IF($A1785="","",VLOOKUP($A1785,DADOS!F:O,6,FALSE))</f>
        <v/>
      </c>
      <c r="M1785" t="str">
        <f>IF(A1785="","",IF(L1785="","",IF((L1785-K1785)*J1785*$E1785/$D1785/1000&lt;0.2,"&lt;0,2",ROUND((L1785-K1785)*J1785*$E1785/$D1785/1000,2))))</f>
        <v/>
      </c>
      <c r="P1785" t="str">
        <f>IF($A1785="","",VLOOKUP($A1785,DADOS!F:O,5,FALSE))</f>
        <v/>
      </c>
      <c r="Q1785" t="str">
        <f>IF(A1785="","",IF(P1785="","",IF((P1785-O1785)*N1785*$E1785/$D1785/1000&lt;0.2,"&lt;0,2",ROUND((P1785-O1785)*N1785*$E1785/$D1785/1000,2))))</f>
        <v/>
      </c>
      <c r="T1785" t="str">
        <f>IF($A1785="","",VLOOKUP($A1785,DADOS!F:O,4,FALSE))</f>
        <v/>
      </c>
      <c r="U1785" t="str">
        <f>IF(A1785="","",IF(T1785="","",IF((T1785-S1785)*R1785*$E1785/$D1785/1000&lt;0.2,"&lt;0,2",ROUND((T1785-S1785)*R1785*$E1785/$D1785/1000,2))))</f>
        <v/>
      </c>
      <c r="X1785" t="str">
        <f>IF($A1785="","",VLOOKUP($A1785,DADOS!F:O,9,FALSE))</f>
        <v/>
      </c>
      <c r="Y1785" t="str">
        <f>IF(A1785="","",IF(X1785="","",IF((X1785-W1785)*V1785*$E1785/$D1785&lt;1,"&lt;1",ROUND((X1785-W1785)*V1785*$E1785/$D1785,2))))</f>
        <v/>
      </c>
      <c r="AB1785" t="str">
        <f>IF($A1785="","",VLOOKUP($A1785,DADOS!F:O,7,FALSE))</f>
        <v/>
      </c>
      <c r="AC1785" t="str">
        <f>IF(A1785="","",IF(AB1785="","",IF((AB1785-AA1785)*Z1785*$E1785/$D1785&lt;1,"&lt;1",ROUND((AB1785-AA1785)*Z1785*$E1785/$D1785,2))))</f>
        <v/>
      </c>
      <c r="AF1785" t="str">
        <f>IF($A1785="","",VLOOKUP($A1785,DADOS!F:O,10,FALSE))</f>
        <v/>
      </c>
      <c r="AG1785" t="str">
        <f>IF(A1785="","",IF(AF1785="","",IF((AF1785-AE1785)*AD1785*$E1785/$D1785&lt;1,"&lt;1",ROUND((AF1785-AE1785)*AD1785*$E1785/$D1785,2))))</f>
        <v/>
      </c>
      <c r="AJ1785" t="str">
        <f>IF($A1785="","",VLOOKUP($A1785,DADOS!F:O,8,FALSE))</f>
        <v/>
      </c>
      <c r="AK1785" t="str">
        <f>IF(A1785="","",IF(AJ1785="","",IF((AJ1785-AI1785)*AH1785*$E1785/$D1785&lt;1,"&lt;1",ROUND((AJ1785-AI1785)*AH1785*$E1785/$D1785,2))))</f>
        <v/>
      </c>
      <c r="AN1785" t="str">
        <f>IF($A1785="","",VLOOKUP($A1785,DADOS!F:O,2,FALSE))</f>
        <v/>
      </c>
      <c r="AO1785" t="str">
        <f>IF(A1785="","",IF(AN1785="","",IF((AN1785-AM1785)*AL1785*$E1785/$D1785/1000&lt;0.2,"&lt;0,2",ROUND((AN1785-AM1785)*AL1785*$E1785/$D1785/1000,2))))</f>
        <v/>
      </c>
      <c r="AQ1785">
        <v>0</v>
      </c>
      <c r="AR1785" t="str">
        <f>IF($A1785="","",VLOOKUP($A1785,DADOS!F:P,11,FALSE))</f>
        <v/>
      </c>
      <c r="AS1785" t="str">
        <f>IF(E1785="","",IF(AQ1785="","",IF(AR1785="","",IF((AR1785-AQ1785)*AP1785*$E1785/$D1785&lt;1,"&lt;1",ROUND((AR1785-AQ1785)*AP1785*$E1785/$D1785,2)))))</f>
        <v/>
      </c>
      <c r="AV1785" t="str">
        <f>IF(A1785="","",VLOOKUP(A1785,DADOS!F:R,12,FALSE))</f>
        <v/>
      </c>
      <c r="AW1785" t="str">
        <f>IF(A1785="","",IF(AU1785="","",IF(AV1785="","",IF((AV1785-AU1785)*AT1785*$E1785/$D1785&lt;1,"&lt;1",ROUND((AV1785-AU1785)*AT1785*$E1785/$D1785,2)))))</f>
        <v/>
      </c>
      <c r="AZ1785" t="str">
        <f>IF($A1785="","",VLOOKUP($A1785,DADOS!F:R,13,FALSE))</f>
        <v/>
      </c>
      <c r="BA1785" t="str">
        <f>IF(A1785="","",IF(AY1785="","",IF(AZ1785="","",IF((AZ1785-AY1785)*AX1785*$E1785/$D1785&lt;1,"&lt;1",ROUND((AZ1785-AY1785)*AX1785*$E1785/$D1785,2)))))</f>
        <v/>
      </c>
    </row>
    <row r="1786">
      <c r="B1786" t="str">
        <f>IF(A1786="","",A1786&amp;"/20")</f>
        <v/>
      </c>
      <c r="H1786" t="str">
        <f>IF($A1786="","",VLOOKUP($A1786,DADOS!F:O,3,FALSE))</f>
        <v/>
      </c>
      <c r="I1786" t="str">
        <f>IF(A1786="","",IF(H1786="","",IF((H1786-G1786)*F1786*$E1786/$D1786/1000&lt;0.2,"&lt;0,2",ROUND((H1786-G1786)*F1786*$E1786/$D1786/1000,2))))</f>
        <v/>
      </c>
      <c r="L1786" t="str">
        <f>IF($A1786="","",VLOOKUP($A1786,DADOS!F:O,6,FALSE))</f>
        <v/>
      </c>
      <c r="M1786" t="str">
        <f>IF(A1786="","",IF(L1786="","",IF((L1786-K1786)*J1786*$E1786/$D1786/1000&lt;0.2,"&lt;0,2",ROUND((L1786-K1786)*J1786*$E1786/$D1786/1000,2))))</f>
        <v/>
      </c>
      <c r="P1786" t="str">
        <f>IF($A1786="","",VLOOKUP($A1786,DADOS!F:O,5,FALSE))</f>
        <v/>
      </c>
      <c r="Q1786" t="str">
        <f>IF(A1786="","",IF(P1786="","",IF((P1786-O1786)*N1786*$E1786/$D1786/1000&lt;0.2,"&lt;0,2",ROUND((P1786-O1786)*N1786*$E1786/$D1786/1000,2))))</f>
        <v/>
      </c>
      <c r="T1786" t="str">
        <f>IF($A1786="","",VLOOKUP($A1786,DADOS!F:O,4,FALSE))</f>
        <v/>
      </c>
      <c r="U1786" t="str">
        <f>IF(A1786="","",IF(T1786="","",IF((T1786-S1786)*R1786*$E1786/$D1786/1000&lt;0.2,"&lt;0,2",ROUND((T1786-S1786)*R1786*$E1786/$D1786/1000,2))))</f>
        <v/>
      </c>
      <c r="X1786" t="str">
        <f>IF($A1786="","",VLOOKUP($A1786,DADOS!F:O,9,FALSE))</f>
        <v/>
      </c>
      <c r="Y1786" t="str">
        <f>IF(A1786="","",IF(X1786="","",IF((X1786-W1786)*V1786*$E1786/$D1786&lt;1,"&lt;1",ROUND((X1786-W1786)*V1786*$E1786/$D1786,2))))</f>
        <v/>
      </c>
      <c r="AB1786" t="str">
        <f>IF($A1786="","",VLOOKUP($A1786,DADOS!F:O,7,FALSE))</f>
        <v/>
      </c>
      <c r="AC1786" t="str">
        <f>IF(A1786="","",IF(AB1786="","",IF((AB1786-AA1786)*Z1786*$E1786/$D1786&lt;1,"&lt;1",ROUND((AB1786-AA1786)*Z1786*$E1786/$D1786,2))))</f>
        <v/>
      </c>
      <c r="AF1786" t="str">
        <f>IF($A1786="","",VLOOKUP($A1786,DADOS!F:O,10,FALSE))</f>
        <v/>
      </c>
      <c r="AG1786" t="str">
        <f>IF(A1786="","",IF(AF1786="","",IF((AF1786-AE1786)*AD1786*$E1786/$D1786&lt;1,"&lt;1",ROUND((AF1786-AE1786)*AD1786*$E1786/$D1786,2))))</f>
        <v/>
      </c>
      <c r="AJ1786" t="str">
        <f>IF($A1786="","",VLOOKUP($A1786,DADOS!F:O,8,FALSE))</f>
        <v/>
      </c>
      <c r="AK1786" t="str">
        <f>IF(A1786="","",IF(AJ1786="","",IF((AJ1786-AI1786)*AH1786*$E1786/$D1786&lt;1,"&lt;1",ROUND((AJ1786-AI1786)*AH1786*$E1786/$D1786,2))))</f>
        <v/>
      </c>
      <c r="AN1786" t="str">
        <f>IF($A1786="","",VLOOKUP($A1786,DADOS!F:O,2,FALSE))</f>
        <v/>
      </c>
      <c r="AO1786" t="str">
        <f>IF(A1786="","",IF(AN1786="","",IF((AN1786-AM1786)*AL1786*$E1786/$D1786/1000&lt;0.2,"&lt;0,2",ROUND((AN1786-AM1786)*AL1786*$E1786/$D1786/1000,2))))</f>
        <v/>
      </c>
      <c r="AQ1786">
        <v>0</v>
      </c>
      <c r="AR1786" t="str">
        <f>IF($A1786="","",VLOOKUP($A1786,DADOS!F:P,11,FALSE))</f>
        <v/>
      </c>
      <c r="AS1786" t="str">
        <f>IF(E1786="","",IF(AQ1786="","",IF(AR1786="","",IF((AR1786-AQ1786)*AP1786*$E1786/$D1786&lt;1,"&lt;1",ROUND((AR1786-AQ1786)*AP1786*$E1786/$D1786,2)))))</f>
        <v/>
      </c>
      <c r="AV1786" t="str">
        <f>IF(A1786="","",VLOOKUP(A1786,DADOS!F:R,12,FALSE))</f>
        <v/>
      </c>
      <c r="AW1786" t="str">
        <f>IF(A1786="","",IF(AU1786="","",IF(AV1786="","",IF((AV1786-AU1786)*AT1786*$E1786/$D1786&lt;1,"&lt;1",ROUND((AV1786-AU1786)*AT1786*$E1786/$D1786,2)))))</f>
        <v/>
      </c>
      <c r="AZ1786" t="str">
        <f>IF($A1786="","",VLOOKUP($A1786,DADOS!F:R,13,FALSE))</f>
        <v/>
      </c>
      <c r="BA1786" t="str">
        <f>IF(A1786="","",IF(AY1786="","",IF(AZ1786="","",IF((AZ1786-AY1786)*AX1786*$E1786/$D1786&lt;1,"&lt;1",ROUND((AZ1786-AY1786)*AX1786*$E1786/$D1786,2)))))</f>
        <v/>
      </c>
    </row>
    <row r="1787">
      <c r="B1787" t="str">
        <f>IF(A1787="","",A1787&amp;"/20")</f>
        <v/>
      </c>
      <c r="H1787" t="str">
        <f>IF($A1787="","",VLOOKUP($A1787,DADOS!F:O,3,FALSE))</f>
        <v/>
      </c>
      <c r="I1787" t="str">
        <f>IF(A1787="","",IF(H1787="","",IF((H1787-G1787)*F1787*$E1787/$D1787/1000&lt;0.2,"&lt;0,2",ROUND((H1787-G1787)*F1787*$E1787/$D1787/1000,2))))</f>
        <v/>
      </c>
      <c r="L1787" t="str">
        <f>IF($A1787="","",VLOOKUP($A1787,DADOS!F:O,6,FALSE))</f>
        <v/>
      </c>
      <c r="M1787" t="str">
        <f>IF(A1787="","",IF(L1787="","",IF((L1787-K1787)*J1787*$E1787/$D1787/1000&lt;0.2,"&lt;0,2",ROUND((L1787-K1787)*J1787*$E1787/$D1787/1000,2))))</f>
        <v/>
      </c>
      <c r="P1787" t="str">
        <f>IF($A1787="","",VLOOKUP($A1787,DADOS!F:O,5,FALSE))</f>
        <v/>
      </c>
      <c r="Q1787" t="str">
        <f>IF(A1787="","",IF(P1787="","",IF((P1787-O1787)*N1787*$E1787/$D1787/1000&lt;0.2,"&lt;0,2",ROUND((P1787-O1787)*N1787*$E1787/$D1787/1000,2))))</f>
        <v/>
      </c>
      <c r="T1787" t="str">
        <f>IF($A1787="","",VLOOKUP($A1787,DADOS!F:O,4,FALSE))</f>
        <v/>
      </c>
      <c r="U1787" t="str">
        <f>IF(A1787="","",IF(T1787="","",IF((T1787-S1787)*R1787*$E1787/$D1787/1000&lt;0.2,"&lt;0,2",ROUND((T1787-S1787)*R1787*$E1787/$D1787/1000,2))))</f>
        <v/>
      </c>
      <c r="X1787" t="str">
        <f>IF($A1787="","",VLOOKUP($A1787,DADOS!F:O,9,FALSE))</f>
        <v/>
      </c>
      <c r="Y1787" t="str">
        <f>IF(A1787="","",IF(X1787="","",IF((X1787-W1787)*V1787*$E1787/$D1787&lt;1,"&lt;1",ROUND((X1787-W1787)*V1787*$E1787/$D1787,2))))</f>
        <v/>
      </c>
      <c r="AB1787" t="str">
        <f>IF($A1787="","",VLOOKUP($A1787,DADOS!F:O,7,FALSE))</f>
        <v/>
      </c>
      <c r="AC1787" t="str">
        <f>IF(A1787="","",IF(AB1787="","",IF((AB1787-AA1787)*Z1787*$E1787/$D1787&lt;1,"&lt;1",ROUND((AB1787-AA1787)*Z1787*$E1787/$D1787,2))))</f>
        <v/>
      </c>
      <c r="AF1787" t="str">
        <f>IF($A1787="","",VLOOKUP($A1787,DADOS!F:O,10,FALSE))</f>
        <v/>
      </c>
      <c r="AG1787" t="str">
        <f>IF(A1787="","",IF(AF1787="","",IF((AF1787-AE1787)*AD1787*$E1787/$D1787&lt;1,"&lt;1",ROUND((AF1787-AE1787)*AD1787*$E1787/$D1787,2))))</f>
        <v/>
      </c>
      <c r="AJ1787" t="str">
        <f>IF($A1787="","",VLOOKUP($A1787,DADOS!F:O,8,FALSE))</f>
        <v/>
      </c>
      <c r="AK1787" t="str">
        <f>IF(A1787="","",IF(AJ1787="","",IF((AJ1787-AI1787)*AH1787*$E1787/$D1787&lt;1,"&lt;1",ROUND((AJ1787-AI1787)*AH1787*$E1787/$D1787,2))))</f>
        <v/>
      </c>
      <c r="AN1787" t="str">
        <f>IF($A1787="","",VLOOKUP($A1787,DADOS!F:O,2,FALSE))</f>
        <v/>
      </c>
      <c r="AO1787" t="str">
        <f>IF(A1787="","",IF(AN1787="","",IF((AN1787-AM1787)*AL1787*$E1787/$D1787/1000&lt;0.2,"&lt;0,2",ROUND((AN1787-AM1787)*AL1787*$E1787/$D1787/1000,2))))</f>
        <v/>
      </c>
      <c r="AQ1787">
        <v>0</v>
      </c>
      <c r="AR1787" t="str">
        <f>IF($A1787="","",VLOOKUP($A1787,DADOS!F:P,11,FALSE))</f>
        <v/>
      </c>
      <c r="AS1787" t="str">
        <f>IF(E1787="","",IF(AQ1787="","",IF(AR1787="","",IF((AR1787-AQ1787)*AP1787*$E1787/$D1787&lt;1,"&lt;1",ROUND((AR1787-AQ1787)*AP1787*$E1787/$D1787,2)))))</f>
        <v/>
      </c>
      <c r="AV1787" t="str">
        <f>IF(A1787="","",VLOOKUP(A1787,DADOS!F:R,12,FALSE))</f>
        <v/>
      </c>
      <c r="AW1787" t="str">
        <f>IF(A1787="","",IF(AU1787="","",IF(AV1787="","",IF((AV1787-AU1787)*AT1787*$E1787/$D1787&lt;1,"&lt;1",ROUND((AV1787-AU1787)*AT1787*$E1787/$D1787,2)))))</f>
        <v/>
      </c>
      <c r="AZ1787" t="str">
        <f>IF($A1787="","",VLOOKUP($A1787,DADOS!F:R,13,FALSE))</f>
        <v/>
      </c>
      <c r="BA1787" t="str">
        <f>IF(A1787="","",IF(AY1787="","",IF(AZ1787="","",IF((AZ1787-AY1787)*AX1787*$E1787/$D1787&lt;1,"&lt;1",ROUND((AZ1787-AY1787)*AX1787*$E1787/$D1787,2)))))</f>
        <v/>
      </c>
    </row>
    <row r="1788">
      <c r="B1788" t="str">
        <f>IF(A1788="","",A1788&amp;"/20")</f>
        <v/>
      </c>
      <c r="H1788" t="str">
        <f>IF($A1788="","",VLOOKUP($A1788,DADOS!F:O,3,FALSE))</f>
        <v/>
      </c>
      <c r="I1788" t="str">
        <f>IF(A1788="","",IF(H1788="","",IF((H1788-G1788)*F1788*$E1788/$D1788/1000&lt;0.2,"&lt;0,2",ROUND((H1788-G1788)*F1788*$E1788/$D1788/1000,2))))</f>
        <v/>
      </c>
      <c r="L1788" t="str">
        <f>IF($A1788="","",VLOOKUP($A1788,DADOS!F:O,6,FALSE))</f>
        <v/>
      </c>
      <c r="M1788" t="str">
        <f>IF(A1788="","",IF(L1788="","",IF((L1788-K1788)*J1788*$E1788/$D1788/1000&lt;0.2,"&lt;0,2",ROUND((L1788-K1788)*J1788*$E1788/$D1788/1000,2))))</f>
        <v/>
      </c>
      <c r="P1788" t="str">
        <f>IF($A1788="","",VLOOKUP($A1788,DADOS!F:O,5,FALSE))</f>
        <v/>
      </c>
      <c r="Q1788" t="str">
        <f>IF(A1788="","",IF(P1788="","",IF((P1788-O1788)*N1788*$E1788/$D1788/1000&lt;0.2,"&lt;0,2",ROUND((P1788-O1788)*N1788*$E1788/$D1788/1000,2))))</f>
        <v/>
      </c>
      <c r="T1788" t="str">
        <f>IF($A1788="","",VLOOKUP($A1788,DADOS!F:O,4,FALSE))</f>
        <v/>
      </c>
      <c r="U1788" t="str">
        <f>IF(A1788="","",IF(T1788="","",IF((T1788-S1788)*R1788*$E1788/$D1788/1000&lt;0.2,"&lt;0,2",ROUND((T1788-S1788)*R1788*$E1788/$D1788/1000,2))))</f>
        <v/>
      </c>
      <c r="X1788" t="str">
        <f>IF($A1788="","",VLOOKUP($A1788,DADOS!F:O,9,FALSE))</f>
        <v/>
      </c>
      <c r="Y1788" t="str">
        <f>IF(A1788="","",IF(X1788="","",IF((X1788-W1788)*V1788*$E1788/$D1788&lt;1,"&lt;1",ROUND((X1788-W1788)*V1788*$E1788/$D1788,2))))</f>
        <v/>
      </c>
      <c r="AB1788" t="str">
        <f>IF($A1788="","",VLOOKUP($A1788,DADOS!F:O,7,FALSE))</f>
        <v/>
      </c>
      <c r="AC1788" t="str">
        <f>IF(A1788="","",IF(AB1788="","",IF((AB1788-AA1788)*Z1788*$E1788/$D1788&lt;1,"&lt;1",ROUND((AB1788-AA1788)*Z1788*$E1788/$D1788,2))))</f>
        <v/>
      </c>
      <c r="AF1788" t="str">
        <f>IF($A1788="","",VLOOKUP($A1788,DADOS!F:O,10,FALSE))</f>
        <v/>
      </c>
      <c r="AG1788" t="str">
        <f>IF(A1788="","",IF(AF1788="","",IF((AF1788-AE1788)*AD1788*$E1788/$D1788&lt;1,"&lt;1",ROUND((AF1788-AE1788)*AD1788*$E1788/$D1788,2))))</f>
        <v/>
      </c>
      <c r="AJ1788" t="str">
        <f>IF($A1788="","",VLOOKUP($A1788,DADOS!F:O,8,FALSE))</f>
        <v/>
      </c>
      <c r="AK1788" t="str">
        <f>IF(A1788="","",IF(AJ1788="","",IF((AJ1788-AI1788)*AH1788*$E1788/$D1788&lt;1,"&lt;1",ROUND((AJ1788-AI1788)*AH1788*$E1788/$D1788,2))))</f>
        <v/>
      </c>
      <c r="AN1788" t="str">
        <f>IF($A1788="","",VLOOKUP($A1788,DADOS!F:O,2,FALSE))</f>
        <v/>
      </c>
      <c r="AO1788" t="str">
        <f>IF(A1788="","",IF(AN1788="","",IF((AN1788-AM1788)*AL1788*$E1788/$D1788/1000&lt;0.2,"&lt;0,2",ROUND((AN1788-AM1788)*AL1788*$E1788/$D1788/1000,2))))</f>
        <v/>
      </c>
      <c r="AQ1788">
        <v>0</v>
      </c>
      <c r="AR1788" t="str">
        <f>IF($A1788="","",VLOOKUP($A1788,DADOS!F:P,11,FALSE))</f>
        <v/>
      </c>
      <c r="AS1788" t="str">
        <f>IF(E1788="","",IF(AQ1788="","",IF(AR1788="","",IF((AR1788-AQ1788)*AP1788*$E1788/$D1788&lt;1,"&lt;1",ROUND((AR1788-AQ1788)*AP1788*$E1788/$D1788,2)))))</f>
        <v/>
      </c>
      <c r="AV1788" t="str">
        <f>IF(A1788="","",VLOOKUP(A1788,DADOS!F:R,12,FALSE))</f>
        <v/>
      </c>
      <c r="AW1788" t="str">
        <f>IF(A1788="","",IF(AU1788="","",IF(AV1788="","",IF((AV1788-AU1788)*AT1788*$E1788/$D1788&lt;1,"&lt;1",ROUND((AV1788-AU1788)*AT1788*$E1788/$D1788,2)))))</f>
        <v/>
      </c>
      <c r="AZ1788" t="str">
        <f>IF($A1788="","",VLOOKUP($A1788,DADOS!F:R,13,FALSE))</f>
        <v/>
      </c>
      <c r="BA1788" t="str">
        <f>IF(A1788="","",IF(AY1788="","",IF(AZ1788="","",IF((AZ1788-AY1788)*AX1788*$E1788/$D1788&lt;1,"&lt;1",ROUND((AZ1788-AY1788)*AX1788*$E1788/$D1788,2)))))</f>
        <v/>
      </c>
    </row>
    <row r="1789">
      <c r="B1789" t="str">
        <f>IF(A1789="","",A1789&amp;"/20")</f>
        <v/>
      </c>
      <c r="H1789" t="str">
        <f>IF($A1789="","",VLOOKUP($A1789,DADOS!F:O,3,FALSE))</f>
        <v/>
      </c>
      <c r="I1789" t="str">
        <f>IF(A1789="","",IF(H1789="","",IF((H1789-G1789)*F1789*$E1789/$D1789/1000&lt;0.2,"&lt;0,2",ROUND((H1789-G1789)*F1789*$E1789/$D1789/1000,2))))</f>
        <v/>
      </c>
      <c r="L1789" t="str">
        <f>IF($A1789="","",VLOOKUP($A1789,DADOS!F:O,6,FALSE))</f>
        <v/>
      </c>
      <c r="M1789" t="str">
        <f>IF(A1789="","",IF(L1789="","",IF((L1789-K1789)*J1789*$E1789/$D1789/1000&lt;0.2,"&lt;0,2",ROUND((L1789-K1789)*J1789*$E1789/$D1789/1000,2))))</f>
        <v/>
      </c>
      <c r="P1789" t="str">
        <f>IF($A1789="","",VLOOKUP($A1789,DADOS!F:O,5,FALSE))</f>
        <v/>
      </c>
      <c r="Q1789" t="str">
        <f>IF(A1789="","",IF(P1789="","",IF((P1789-O1789)*N1789*$E1789/$D1789/1000&lt;0.2,"&lt;0,2",ROUND((P1789-O1789)*N1789*$E1789/$D1789/1000,2))))</f>
        <v/>
      </c>
      <c r="T1789" t="str">
        <f>IF($A1789="","",VLOOKUP($A1789,DADOS!F:O,4,FALSE))</f>
        <v/>
      </c>
      <c r="U1789" t="str">
        <f>IF(A1789="","",IF(T1789="","",IF((T1789-S1789)*R1789*$E1789/$D1789/1000&lt;0.2,"&lt;0,2",ROUND((T1789-S1789)*R1789*$E1789/$D1789/1000,2))))</f>
        <v/>
      </c>
      <c r="X1789" t="str">
        <f>IF($A1789="","",VLOOKUP($A1789,DADOS!F:O,9,FALSE))</f>
        <v/>
      </c>
      <c r="Y1789" t="str">
        <f>IF(A1789="","",IF(X1789="","",IF((X1789-W1789)*V1789*$E1789/$D1789&lt;1,"&lt;1",ROUND((X1789-W1789)*V1789*$E1789/$D1789,2))))</f>
        <v/>
      </c>
      <c r="AB1789" t="str">
        <f>IF($A1789="","",VLOOKUP($A1789,DADOS!F:O,7,FALSE))</f>
        <v/>
      </c>
      <c r="AC1789" t="str">
        <f>IF(A1789="","",IF(AB1789="","",IF((AB1789-AA1789)*Z1789*$E1789/$D1789&lt;1,"&lt;1",ROUND((AB1789-AA1789)*Z1789*$E1789/$D1789,2))))</f>
        <v/>
      </c>
      <c r="AF1789" t="str">
        <f>IF($A1789="","",VLOOKUP($A1789,DADOS!F:O,10,FALSE))</f>
        <v/>
      </c>
      <c r="AG1789" t="str">
        <f>IF(A1789="","",IF(AF1789="","",IF((AF1789-AE1789)*AD1789*$E1789/$D1789&lt;1,"&lt;1",ROUND((AF1789-AE1789)*AD1789*$E1789/$D1789,2))))</f>
        <v/>
      </c>
      <c r="AJ1789" t="str">
        <f>IF($A1789="","",VLOOKUP($A1789,DADOS!F:O,8,FALSE))</f>
        <v/>
      </c>
      <c r="AK1789" t="str">
        <f>IF(A1789="","",IF(AJ1789="","",IF((AJ1789-AI1789)*AH1789*$E1789/$D1789&lt;1,"&lt;1",ROUND((AJ1789-AI1789)*AH1789*$E1789/$D1789,2))))</f>
        <v/>
      </c>
      <c r="AN1789" t="str">
        <f>IF($A1789="","",VLOOKUP($A1789,DADOS!F:O,2,FALSE))</f>
        <v/>
      </c>
      <c r="AO1789" t="str">
        <f>IF(A1789="","",IF(AN1789="","",IF((AN1789-AM1789)*AL1789*$E1789/$D1789/1000&lt;0.2,"&lt;0,2",ROUND((AN1789-AM1789)*AL1789*$E1789/$D1789/1000,2))))</f>
        <v/>
      </c>
      <c r="AQ1789">
        <v>0</v>
      </c>
      <c r="AR1789" t="str">
        <f>IF($A1789="","",VLOOKUP($A1789,DADOS!F:P,11,FALSE))</f>
        <v/>
      </c>
      <c r="AS1789" t="str">
        <f>IF(E1789="","",IF(AQ1789="","",IF(AR1789="","",IF((AR1789-AQ1789)*AP1789*$E1789/$D1789&lt;1,"&lt;1",ROUND((AR1789-AQ1789)*AP1789*$E1789/$D1789,2)))))</f>
        <v/>
      </c>
      <c r="AV1789" t="str">
        <f>IF(A1789="","",VLOOKUP(A1789,DADOS!F:R,12,FALSE))</f>
        <v/>
      </c>
      <c r="AW1789" t="str">
        <f>IF(A1789="","",IF(AU1789="","",IF(AV1789="","",IF((AV1789-AU1789)*AT1789*$E1789/$D1789&lt;1,"&lt;1",ROUND((AV1789-AU1789)*AT1789*$E1789/$D1789,2)))))</f>
        <v/>
      </c>
      <c r="AZ1789" t="str">
        <f>IF($A1789="","",VLOOKUP($A1789,DADOS!F:R,13,FALSE))</f>
        <v/>
      </c>
      <c r="BA1789" t="str">
        <f>IF(A1789="","",IF(AY1789="","",IF(AZ1789="","",IF((AZ1789-AY1789)*AX1789*$E1789/$D1789&lt;1,"&lt;1",ROUND((AZ1789-AY1789)*AX1789*$E1789/$D1789,2)))))</f>
        <v/>
      </c>
    </row>
    <row r="1790">
      <c r="B1790" t="str">
        <f>IF(A1790="","",A1790&amp;"/20")</f>
        <v/>
      </c>
      <c r="H1790" t="str">
        <f>IF($A1790="","",VLOOKUP($A1790,DADOS!F:O,3,FALSE))</f>
        <v/>
      </c>
      <c r="I1790" t="str">
        <f>IF(A1790="","",IF(H1790="","",IF((H1790-G1790)*F1790*$E1790/$D1790/1000&lt;0.2,"&lt;0,2",ROUND((H1790-G1790)*F1790*$E1790/$D1790/1000,2))))</f>
        <v/>
      </c>
      <c r="L1790" t="str">
        <f>IF($A1790="","",VLOOKUP($A1790,DADOS!F:O,6,FALSE))</f>
        <v/>
      </c>
      <c r="M1790" t="str">
        <f>IF(A1790="","",IF(L1790="","",IF((L1790-K1790)*J1790*$E1790/$D1790/1000&lt;0.2,"&lt;0,2",ROUND((L1790-K1790)*J1790*$E1790/$D1790/1000,2))))</f>
        <v/>
      </c>
      <c r="P1790" t="str">
        <f>IF($A1790="","",VLOOKUP($A1790,DADOS!F:O,5,FALSE))</f>
        <v/>
      </c>
      <c r="Q1790" t="str">
        <f>IF(A1790="","",IF(P1790="","",IF((P1790-O1790)*N1790*$E1790/$D1790/1000&lt;0.2,"&lt;0,2",ROUND((P1790-O1790)*N1790*$E1790/$D1790/1000,2))))</f>
        <v/>
      </c>
      <c r="T1790" t="str">
        <f>IF($A1790="","",VLOOKUP($A1790,DADOS!F:O,4,FALSE))</f>
        <v/>
      </c>
      <c r="U1790" t="str">
        <f>IF(A1790="","",IF(T1790="","",IF((T1790-S1790)*R1790*$E1790/$D1790/1000&lt;0.2,"&lt;0,2",ROUND((T1790-S1790)*R1790*$E1790/$D1790/1000,2))))</f>
        <v/>
      </c>
      <c r="X1790" t="str">
        <f>IF($A1790="","",VLOOKUP($A1790,DADOS!F:O,9,FALSE))</f>
        <v/>
      </c>
      <c r="Y1790" t="str">
        <f>IF(A1790="","",IF(X1790="","",IF((X1790-W1790)*V1790*$E1790/$D1790&lt;1,"&lt;1",ROUND((X1790-W1790)*V1790*$E1790/$D1790,2))))</f>
        <v/>
      </c>
      <c r="AB1790" t="str">
        <f>IF($A1790="","",VLOOKUP($A1790,DADOS!F:O,7,FALSE))</f>
        <v/>
      </c>
      <c r="AC1790" t="str">
        <f>IF(A1790="","",IF(AB1790="","",IF((AB1790-AA1790)*Z1790*$E1790/$D1790&lt;1,"&lt;1",ROUND((AB1790-AA1790)*Z1790*$E1790/$D1790,2))))</f>
        <v/>
      </c>
      <c r="AF1790" t="str">
        <f>IF($A1790="","",VLOOKUP($A1790,DADOS!F:O,10,FALSE))</f>
        <v/>
      </c>
      <c r="AG1790" t="str">
        <f>IF(A1790="","",IF(AF1790="","",IF((AF1790-AE1790)*AD1790*$E1790/$D1790&lt;1,"&lt;1",ROUND((AF1790-AE1790)*AD1790*$E1790/$D1790,2))))</f>
        <v/>
      </c>
      <c r="AJ1790" t="str">
        <f>IF($A1790="","",VLOOKUP($A1790,DADOS!F:O,8,FALSE))</f>
        <v/>
      </c>
      <c r="AK1790" t="str">
        <f>IF(A1790="","",IF(AJ1790="","",IF((AJ1790-AI1790)*AH1790*$E1790/$D1790&lt;1,"&lt;1",ROUND((AJ1790-AI1790)*AH1790*$E1790/$D1790,2))))</f>
        <v/>
      </c>
      <c r="AN1790" t="str">
        <f>IF($A1790="","",VLOOKUP($A1790,DADOS!F:O,2,FALSE))</f>
        <v/>
      </c>
      <c r="AO1790" t="str">
        <f>IF(A1790="","",IF(AN1790="","",IF((AN1790-AM1790)*AL1790*$E1790/$D1790/1000&lt;0.2,"&lt;0,2",ROUND((AN1790-AM1790)*AL1790*$E1790/$D1790/1000,2))))</f>
        <v/>
      </c>
      <c r="AQ1790">
        <v>0</v>
      </c>
      <c r="AR1790" t="str">
        <f>IF($A1790="","",VLOOKUP($A1790,DADOS!F:P,11,FALSE))</f>
        <v/>
      </c>
      <c r="AS1790" t="str">
        <f>IF(E1790="","",IF(AQ1790="","",IF(AR1790="","",IF((AR1790-AQ1790)*AP1790*$E1790/$D1790&lt;1,"&lt;1",ROUND((AR1790-AQ1790)*AP1790*$E1790/$D1790,2)))))</f>
        <v/>
      </c>
      <c r="AV1790" t="str">
        <f>IF(A1790="","",VLOOKUP(A1790,DADOS!F:R,12,FALSE))</f>
        <v/>
      </c>
      <c r="AW1790" t="str">
        <f>IF(A1790="","",IF(AU1790="","",IF(AV1790="","",IF((AV1790-AU1790)*AT1790*$E1790/$D1790&lt;1,"&lt;1",ROUND((AV1790-AU1790)*AT1790*$E1790/$D1790,2)))))</f>
        <v/>
      </c>
      <c r="AZ1790" t="str">
        <f>IF($A1790="","",VLOOKUP($A1790,DADOS!F:R,13,FALSE))</f>
        <v/>
      </c>
      <c r="BA1790" t="str">
        <f>IF(A1790="","",IF(AY1790="","",IF(AZ1790="","",IF((AZ1790-AY1790)*AX1790*$E1790/$D1790&lt;1,"&lt;1",ROUND((AZ1790-AY1790)*AX1790*$E1790/$D1790,2)))))</f>
        <v/>
      </c>
    </row>
    <row r="1791">
      <c r="B1791" t="str">
        <f>IF(A1791="","",A1791&amp;"/20")</f>
        <v/>
      </c>
      <c r="H1791" t="str">
        <f>IF($A1791="","",VLOOKUP($A1791,DADOS!F:O,3,FALSE))</f>
        <v/>
      </c>
      <c r="I1791" t="str">
        <f>IF(A1791="","",IF(H1791="","",IF((H1791-G1791)*F1791*$E1791/$D1791/1000&lt;0.2,"&lt;0,2",ROUND((H1791-G1791)*F1791*$E1791/$D1791/1000,2))))</f>
        <v/>
      </c>
      <c r="L1791" t="str">
        <f>IF($A1791="","",VLOOKUP($A1791,DADOS!F:O,6,FALSE))</f>
        <v/>
      </c>
      <c r="M1791" t="str">
        <f>IF(A1791="","",IF(L1791="","",IF((L1791-K1791)*J1791*$E1791/$D1791/1000&lt;0.2,"&lt;0,2",ROUND((L1791-K1791)*J1791*$E1791/$D1791/1000,2))))</f>
        <v/>
      </c>
      <c r="P1791" t="str">
        <f>IF($A1791="","",VLOOKUP($A1791,DADOS!F:O,5,FALSE))</f>
        <v/>
      </c>
      <c r="Q1791" t="str">
        <f>IF(A1791="","",IF(P1791="","",IF((P1791-O1791)*N1791*$E1791/$D1791/1000&lt;0.2,"&lt;0,2",ROUND((P1791-O1791)*N1791*$E1791/$D1791/1000,2))))</f>
        <v/>
      </c>
      <c r="T1791" t="str">
        <f>IF($A1791="","",VLOOKUP($A1791,DADOS!F:O,4,FALSE))</f>
        <v/>
      </c>
      <c r="U1791" t="str">
        <f>IF(A1791="","",IF(T1791="","",IF((T1791-S1791)*R1791*$E1791/$D1791/1000&lt;0.2,"&lt;0,2",ROUND((T1791-S1791)*R1791*$E1791/$D1791/1000,2))))</f>
        <v/>
      </c>
      <c r="X1791" t="str">
        <f>IF($A1791="","",VLOOKUP($A1791,DADOS!F:O,9,FALSE))</f>
        <v/>
      </c>
      <c r="Y1791" t="str">
        <f>IF(A1791="","",IF(X1791="","",IF((X1791-W1791)*V1791*$E1791/$D1791&lt;1,"&lt;1",ROUND((X1791-W1791)*V1791*$E1791/$D1791,2))))</f>
        <v/>
      </c>
      <c r="AB1791" t="str">
        <f>IF($A1791="","",VLOOKUP($A1791,DADOS!F:O,7,FALSE))</f>
        <v/>
      </c>
      <c r="AC1791" t="str">
        <f>IF(A1791="","",IF(AB1791="","",IF((AB1791-AA1791)*Z1791*$E1791/$D1791&lt;1,"&lt;1",ROUND((AB1791-AA1791)*Z1791*$E1791/$D1791,2))))</f>
        <v/>
      </c>
      <c r="AF1791" t="str">
        <f>IF($A1791="","",VLOOKUP($A1791,DADOS!F:O,10,FALSE))</f>
        <v/>
      </c>
      <c r="AG1791" t="str">
        <f>IF(A1791="","",IF(AF1791="","",IF((AF1791-AE1791)*AD1791*$E1791/$D1791&lt;1,"&lt;1",ROUND((AF1791-AE1791)*AD1791*$E1791/$D1791,2))))</f>
        <v/>
      </c>
      <c r="AJ1791" t="str">
        <f>IF($A1791="","",VLOOKUP($A1791,DADOS!F:O,8,FALSE))</f>
        <v/>
      </c>
      <c r="AK1791" t="str">
        <f>IF(A1791="","",IF(AJ1791="","",IF((AJ1791-AI1791)*AH1791*$E1791/$D1791&lt;1,"&lt;1",ROUND((AJ1791-AI1791)*AH1791*$E1791/$D1791,2))))</f>
        <v/>
      </c>
      <c r="AN1791" t="str">
        <f>IF($A1791="","",VLOOKUP($A1791,DADOS!F:O,2,FALSE))</f>
        <v/>
      </c>
      <c r="AO1791" t="str">
        <f>IF(A1791="","",IF(AN1791="","",IF((AN1791-AM1791)*AL1791*$E1791/$D1791/1000&lt;0.2,"&lt;0,2",ROUND((AN1791-AM1791)*AL1791*$E1791/$D1791/1000,2))))</f>
        <v/>
      </c>
      <c r="AQ1791">
        <v>0</v>
      </c>
      <c r="AR1791" t="str">
        <f>IF($A1791="","",VLOOKUP($A1791,DADOS!F:P,11,FALSE))</f>
        <v/>
      </c>
      <c r="AS1791" t="str">
        <f>IF(E1791="","",IF(AQ1791="","",IF(AR1791="","",IF((AR1791-AQ1791)*AP1791*$E1791/$D1791&lt;1,"&lt;1",ROUND((AR1791-AQ1791)*AP1791*$E1791/$D1791,2)))))</f>
        <v/>
      </c>
      <c r="AV1791" t="str">
        <f>IF(A1791="","",VLOOKUP(A1791,DADOS!F:R,12,FALSE))</f>
        <v/>
      </c>
      <c r="AW1791" t="str">
        <f>IF(A1791="","",IF(AU1791="","",IF(AV1791="","",IF((AV1791-AU1791)*AT1791*$E1791/$D1791&lt;1,"&lt;1",ROUND((AV1791-AU1791)*AT1791*$E1791/$D1791,2)))))</f>
        <v/>
      </c>
      <c r="AZ1791" t="str">
        <f>IF($A1791="","",VLOOKUP($A1791,DADOS!F:R,13,FALSE))</f>
        <v/>
      </c>
      <c r="BA1791" t="str">
        <f>IF(A1791="","",IF(AY1791="","",IF(AZ1791="","",IF((AZ1791-AY1791)*AX1791*$E1791/$D1791&lt;1,"&lt;1",ROUND((AZ1791-AY1791)*AX1791*$E1791/$D1791,2)))))</f>
        <v/>
      </c>
    </row>
    <row r="1792">
      <c r="B1792" t="str">
        <f>IF(A1792="","",A1792&amp;"/20")</f>
        <v/>
      </c>
      <c r="H1792" t="str">
        <f>IF($A1792="","",VLOOKUP($A1792,DADOS!F:O,3,FALSE))</f>
        <v/>
      </c>
      <c r="I1792" t="str">
        <f>IF(A1792="","",IF(H1792="","",IF((H1792-G1792)*F1792*$E1792/$D1792/1000&lt;0.2,"&lt;0,2",ROUND((H1792-G1792)*F1792*$E1792/$D1792/1000,2))))</f>
        <v/>
      </c>
      <c r="L1792" t="str">
        <f>IF($A1792="","",VLOOKUP($A1792,DADOS!F:O,6,FALSE))</f>
        <v/>
      </c>
      <c r="M1792" t="str">
        <f>IF(A1792="","",IF(L1792="","",IF((L1792-K1792)*J1792*$E1792/$D1792/1000&lt;0.2,"&lt;0,2",ROUND((L1792-K1792)*J1792*$E1792/$D1792/1000,2))))</f>
        <v/>
      </c>
      <c r="P1792" t="str">
        <f>IF($A1792="","",VLOOKUP($A1792,DADOS!F:O,5,FALSE))</f>
        <v/>
      </c>
      <c r="Q1792" t="str">
        <f>IF(A1792="","",IF(P1792="","",IF((P1792-O1792)*N1792*$E1792/$D1792/1000&lt;0.2,"&lt;0,2",ROUND((P1792-O1792)*N1792*$E1792/$D1792/1000,2))))</f>
        <v/>
      </c>
      <c r="T1792" t="str">
        <f>IF($A1792="","",VLOOKUP($A1792,DADOS!F:O,4,FALSE))</f>
        <v/>
      </c>
      <c r="U1792" t="str">
        <f>IF(A1792="","",IF(T1792="","",IF((T1792-S1792)*R1792*$E1792/$D1792/1000&lt;0.2,"&lt;0,2",ROUND((T1792-S1792)*R1792*$E1792/$D1792/1000,2))))</f>
        <v/>
      </c>
      <c r="X1792" t="str">
        <f>IF($A1792="","",VLOOKUP($A1792,DADOS!F:O,9,FALSE))</f>
        <v/>
      </c>
      <c r="Y1792" t="str">
        <f>IF(A1792="","",IF(X1792="","",IF((X1792-W1792)*V1792*$E1792/$D1792&lt;1,"&lt;1",ROUND((X1792-W1792)*V1792*$E1792/$D1792,2))))</f>
        <v/>
      </c>
      <c r="AB1792" t="str">
        <f>IF($A1792="","",VLOOKUP($A1792,DADOS!F:O,7,FALSE))</f>
        <v/>
      </c>
      <c r="AC1792" t="str">
        <f>IF(A1792="","",IF(AB1792="","",IF((AB1792-AA1792)*Z1792*$E1792/$D1792&lt;1,"&lt;1",ROUND((AB1792-AA1792)*Z1792*$E1792/$D1792,2))))</f>
        <v/>
      </c>
      <c r="AF1792" t="str">
        <f>IF($A1792="","",VLOOKUP($A1792,DADOS!F:O,10,FALSE))</f>
        <v/>
      </c>
      <c r="AG1792" t="str">
        <f>IF(A1792="","",IF(AF1792="","",IF((AF1792-AE1792)*AD1792*$E1792/$D1792&lt;1,"&lt;1",ROUND((AF1792-AE1792)*AD1792*$E1792/$D1792,2))))</f>
        <v/>
      </c>
      <c r="AJ1792" t="str">
        <f>IF($A1792="","",VLOOKUP($A1792,DADOS!F:O,8,FALSE))</f>
        <v/>
      </c>
      <c r="AK1792" t="str">
        <f>IF(A1792="","",IF(AJ1792="","",IF((AJ1792-AI1792)*AH1792*$E1792/$D1792&lt;1,"&lt;1",ROUND((AJ1792-AI1792)*AH1792*$E1792/$D1792,2))))</f>
        <v/>
      </c>
      <c r="AN1792" t="str">
        <f>IF($A1792="","",VLOOKUP($A1792,DADOS!F:O,2,FALSE))</f>
        <v/>
      </c>
      <c r="AO1792" t="str">
        <f>IF(A1792="","",IF(AN1792="","",IF((AN1792-AM1792)*AL1792*$E1792/$D1792/1000&lt;0.2,"&lt;0,2",ROUND((AN1792-AM1792)*AL1792*$E1792/$D1792/1000,2))))</f>
        <v/>
      </c>
      <c r="AQ1792">
        <v>0</v>
      </c>
      <c r="AR1792" t="str">
        <f>IF($A1792="","",VLOOKUP($A1792,DADOS!F:P,11,FALSE))</f>
        <v/>
      </c>
      <c r="AS1792" t="str">
        <f>IF(E1792="","",IF(AQ1792="","",IF(AR1792="","",IF((AR1792-AQ1792)*AP1792*$E1792/$D1792&lt;1,"&lt;1",ROUND((AR1792-AQ1792)*AP1792*$E1792/$D1792,2)))))</f>
        <v/>
      </c>
      <c r="AV1792" t="str">
        <f>IF(A1792="","",VLOOKUP(A1792,DADOS!F:R,12,FALSE))</f>
        <v/>
      </c>
      <c r="AW1792" t="str">
        <f>IF(A1792="","",IF(AU1792="","",IF(AV1792="","",IF((AV1792-AU1792)*AT1792*$E1792/$D1792&lt;1,"&lt;1",ROUND((AV1792-AU1792)*AT1792*$E1792/$D1792,2)))))</f>
        <v/>
      </c>
      <c r="AZ1792" t="str">
        <f>IF($A1792="","",VLOOKUP($A1792,DADOS!F:R,13,FALSE))</f>
        <v/>
      </c>
      <c r="BA1792" t="str">
        <f>IF(A1792="","",IF(AY1792="","",IF(AZ1792="","",IF((AZ1792-AY1792)*AX1792*$E1792/$D1792&lt;1,"&lt;1",ROUND((AZ1792-AY1792)*AX1792*$E1792/$D1792,2)))))</f>
        <v/>
      </c>
    </row>
    <row r="1793">
      <c r="B1793" t="str">
        <f>IF(A1793="","",A1793&amp;"/20")</f>
        <v/>
      </c>
      <c r="H1793" t="str">
        <f>IF($A1793="","",VLOOKUP($A1793,DADOS!F:O,3,FALSE))</f>
        <v/>
      </c>
      <c r="I1793" t="str">
        <f>IF(A1793="","",IF(H1793="","",IF((H1793-G1793)*F1793*$E1793/$D1793/1000&lt;0.2,"&lt;0,2",ROUND((H1793-G1793)*F1793*$E1793/$D1793/1000,2))))</f>
        <v/>
      </c>
      <c r="L1793" t="str">
        <f>IF($A1793="","",VLOOKUP($A1793,DADOS!F:O,6,FALSE))</f>
        <v/>
      </c>
      <c r="M1793" t="str">
        <f>IF(A1793="","",IF(L1793="","",IF((L1793-K1793)*J1793*$E1793/$D1793/1000&lt;0.2,"&lt;0,2",ROUND((L1793-K1793)*J1793*$E1793/$D1793/1000,2))))</f>
        <v/>
      </c>
      <c r="P1793" t="str">
        <f>IF($A1793="","",VLOOKUP($A1793,DADOS!F:O,5,FALSE))</f>
        <v/>
      </c>
      <c r="Q1793" t="str">
        <f>IF(A1793="","",IF(P1793="","",IF((P1793-O1793)*N1793*$E1793/$D1793/1000&lt;0.2,"&lt;0,2",ROUND((P1793-O1793)*N1793*$E1793/$D1793/1000,2))))</f>
        <v/>
      </c>
      <c r="T1793" t="str">
        <f>IF($A1793="","",VLOOKUP($A1793,DADOS!F:O,4,FALSE))</f>
        <v/>
      </c>
      <c r="U1793" t="str">
        <f>IF(A1793="","",IF(T1793="","",IF((T1793-S1793)*R1793*$E1793/$D1793/1000&lt;0.2,"&lt;0,2",ROUND((T1793-S1793)*R1793*$E1793/$D1793/1000,2))))</f>
        <v/>
      </c>
      <c r="X1793" t="str">
        <f>IF($A1793="","",VLOOKUP($A1793,DADOS!F:O,9,FALSE))</f>
        <v/>
      </c>
      <c r="Y1793" t="str">
        <f>IF(A1793="","",IF(X1793="","",IF((X1793-W1793)*V1793*$E1793/$D1793&lt;1,"&lt;1",ROUND((X1793-W1793)*V1793*$E1793/$D1793,2))))</f>
        <v/>
      </c>
      <c r="AB1793" t="str">
        <f>IF($A1793="","",VLOOKUP($A1793,DADOS!F:O,7,FALSE))</f>
        <v/>
      </c>
      <c r="AC1793" t="str">
        <f>IF(A1793="","",IF(AB1793="","",IF((AB1793-AA1793)*Z1793*$E1793/$D1793&lt;1,"&lt;1",ROUND((AB1793-AA1793)*Z1793*$E1793/$D1793,2))))</f>
        <v/>
      </c>
      <c r="AF1793" t="str">
        <f>IF($A1793="","",VLOOKUP($A1793,DADOS!F:O,10,FALSE))</f>
        <v/>
      </c>
      <c r="AG1793" t="str">
        <f>IF(A1793="","",IF(AF1793="","",IF((AF1793-AE1793)*AD1793*$E1793/$D1793&lt;1,"&lt;1",ROUND((AF1793-AE1793)*AD1793*$E1793/$D1793,2))))</f>
        <v/>
      </c>
      <c r="AJ1793" t="str">
        <f>IF($A1793="","",VLOOKUP($A1793,DADOS!F:O,8,FALSE))</f>
        <v/>
      </c>
      <c r="AK1793" t="str">
        <f>IF(A1793="","",IF(AJ1793="","",IF((AJ1793-AI1793)*AH1793*$E1793/$D1793&lt;1,"&lt;1",ROUND((AJ1793-AI1793)*AH1793*$E1793/$D1793,2))))</f>
        <v/>
      </c>
      <c r="AN1793" t="str">
        <f>IF($A1793="","",VLOOKUP($A1793,DADOS!F:O,2,FALSE))</f>
        <v/>
      </c>
      <c r="AO1793" t="str">
        <f>IF(A1793="","",IF(AN1793="","",IF((AN1793-AM1793)*AL1793*$E1793/$D1793/1000&lt;0.2,"&lt;0,2",ROUND((AN1793-AM1793)*AL1793*$E1793/$D1793/1000,2))))</f>
        <v/>
      </c>
      <c r="AQ1793">
        <v>0</v>
      </c>
      <c r="AR1793" t="str">
        <f>IF($A1793="","",VLOOKUP($A1793,DADOS!F:P,11,FALSE))</f>
        <v/>
      </c>
      <c r="AS1793" t="str">
        <f>IF(E1793="","",IF(AQ1793="","",IF(AR1793="","",IF((AR1793-AQ1793)*AP1793*$E1793/$D1793&lt;1,"&lt;1",ROUND((AR1793-AQ1793)*AP1793*$E1793/$D1793,2)))))</f>
        <v/>
      </c>
      <c r="AV1793" t="str">
        <f>IF(A1793="","",VLOOKUP(A1793,DADOS!F:R,12,FALSE))</f>
        <v/>
      </c>
      <c r="AW1793" t="str">
        <f>IF(A1793="","",IF(AU1793="","",IF(AV1793="","",IF((AV1793-AU1793)*AT1793*$E1793/$D1793&lt;1,"&lt;1",ROUND((AV1793-AU1793)*AT1793*$E1793/$D1793,2)))))</f>
        <v/>
      </c>
      <c r="AZ1793" t="str">
        <f>IF($A1793="","",VLOOKUP($A1793,DADOS!F:R,13,FALSE))</f>
        <v/>
      </c>
      <c r="BA1793" t="str">
        <f>IF(A1793="","",IF(AY1793="","",IF(AZ1793="","",IF((AZ1793-AY1793)*AX1793*$E1793/$D1793&lt;1,"&lt;1",ROUND((AZ1793-AY1793)*AX1793*$E1793/$D1793,2)))))</f>
        <v/>
      </c>
    </row>
    <row r="1794">
      <c r="B1794" t="str">
        <f>IF(A1794="","",A1794&amp;"/20")</f>
        <v/>
      </c>
      <c r="H1794" t="str">
        <f>IF($A1794="","",VLOOKUP($A1794,DADOS!F:O,3,FALSE))</f>
        <v/>
      </c>
      <c r="I1794" t="str">
        <f>IF(A1794="","",IF(H1794="","",IF((H1794-G1794)*F1794*$E1794/$D1794/1000&lt;0.2,"&lt;0,2",ROUND((H1794-G1794)*F1794*$E1794/$D1794/1000,2))))</f>
        <v/>
      </c>
      <c r="L1794" t="str">
        <f>IF($A1794="","",VLOOKUP($A1794,DADOS!F:O,6,FALSE))</f>
        <v/>
      </c>
      <c r="M1794" t="str">
        <f>IF(A1794="","",IF(L1794="","",IF((L1794-K1794)*J1794*$E1794/$D1794/1000&lt;0.2,"&lt;0,2",ROUND((L1794-K1794)*J1794*$E1794/$D1794/1000,2))))</f>
        <v/>
      </c>
      <c r="P1794" t="str">
        <f>IF($A1794="","",VLOOKUP($A1794,DADOS!F:O,5,FALSE))</f>
        <v/>
      </c>
      <c r="Q1794" t="str">
        <f>IF(A1794="","",IF(P1794="","",IF((P1794-O1794)*N1794*$E1794/$D1794/1000&lt;0.2,"&lt;0,2",ROUND((P1794-O1794)*N1794*$E1794/$D1794/1000,2))))</f>
        <v/>
      </c>
      <c r="T1794" t="str">
        <f>IF($A1794="","",VLOOKUP($A1794,DADOS!F:O,4,FALSE))</f>
        <v/>
      </c>
      <c r="U1794" t="str">
        <f>IF(A1794="","",IF(T1794="","",IF((T1794-S1794)*R1794*$E1794/$D1794/1000&lt;0.2,"&lt;0,2",ROUND((T1794-S1794)*R1794*$E1794/$D1794/1000,2))))</f>
        <v/>
      </c>
      <c r="X1794" t="str">
        <f>IF($A1794="","",VLOOKUP($A1794,DADOS!F:O,9,FALSE))</f>
        <v/>
      </c>
      <c r="Y1794" t="str">
        <f>IF(A1794="","",IF(X1794="","",IF((X1794-W1794)*V1794*$E1794/$D1794&lt;1,"&lt;1",ROUND((X1794-W1794)*V1794*$E1794/$D1794,2))))</f>
        <v/>
      </c>
      <c r="AB1794" t="str">
        <f>IF($A1794="","",VLOOKUP($A1794,DADOS!F:O,7,FALSE))</f>
        <v/>
      </c>
      <c r="AC1794" t="str">
        <f>IF(A1794="","",IF(AB1794="","",IF((AB1794-AA1794)*Z1794*$E1794/$D1794&lt;1,"&lt;1",ROUND((AB1794-AA1794)*Z1794*$E1794/$D1794,2))))</f>
        <v/>
      </c>
      <c r="AF1794" t="str">
        <f>IF($A1794="","",VLOOKUP($A1794,DADOS!F:O,10,FALSE))</f>
        <v/>
      </c>
      <c r="AG1794" t="str">
        <f>IF(A1794="","",IF(AF1794="","",IF((AF1794-AE1794)*AD1794*$E1794/$D1794&lt;1,"&lt;1",ROUND((AF1794-AE1794)*AD1794*$E1794/$D1794,2))))</f>
        <v/>
      </c>
      <c r="AJ1794" t="str">
        <f>IF($A1794="","",VLOOKUP($A1794,DADOS!F:O,8,FALSE))</f>
        <v/>
      </c>
      <c r="AK1794" t="str">
        <f>IF(A1794="","",IF(AJ1794="","",IF((AJ1794-AI1794)*AH1794*$E1794/$D1794&lt;1,"&lt;1",ROUND((AJ1794-AI1794)*AH1794*$E1794/$D1794,2))))</f>
        <v/>
      </c>
      <c r="AN1794" t="str">
        <f>IF($A1794="","",VLOOKUP($A1794,DADOS!F:O,2,FALSE))</f>
        <v/>
      </c>
      <c r="AO1794" t="str">
        <f>IF(A1794="","",IF(AN1794="","",IF((AN1794-AM1794)*AL1794*$E1794/$D1794/1000&lt;0.2,"&lt;0,2",ROUND((AN1794-AM1794)*AL1794*$E1794/$D1794/1000,2))))</f>
        <v/>
      </c>
      <c r="AQ1794">
        <v>0</v>
      </c>
      <c r="AR1794" t="str">
        <f>IF($A1794="","",VLOOKUP($A1794,DADOS!F:P,11,FALSE))</f>
        <v/>
      </c>
      <c r="AS1794" t="str">
        <f>IF(E1794="","",IF(AQ1794="","",IF(AR1794="","",IF((AR1794-AQ1794)*AP1794*$E1794/$D1794&lt;1,"&lt;1",ROUND((AR1794-AQ1794)*AP1794*$E1794/$D1794,2)))))</f>
        <v/>
      </c>
      <c r="AV1794" t="str">
        <f>IF(A1794="","",VLOOKUP(A1794,DADOS!F:R,12,FALSE))</f>
        <v/>
      </c>
      <c r="AW1794" t="str">
        <f>IF(A1794="","",IF(AU1794="","",IF(AV1794="","",IF((AV1794-AU1794)*AT1794*$E1794/$D1794&lt;1,"&lt;1",ROUND((AV1794-AU1794)*AT1794*$E1794/$D1794,2)))))</f>
        <v/>
      </c>
      <c r="AZ1794" t="str">
        <f>IF($A1794="","",VLOOKUP($A1794,DADOS!F:R,13,FALSE))</f>
        <v/>
      </c>
      <c r="BA1794" t="str">
        <f>IF(A1794="","",IF(AY1794="","",IF(AZ1794="","",IF((AZ1794-AY1794)*AX1794*$E1794/$D1794&lt;1,"&lt;1",ROUND((AZ1794-AY1794)*AX1794*$E1794/$D1794,2)))))</f>
        <v/>
      </c>
    </row>
    <row r="1795">
      <c r="B1795" t="str">
        <f>IF(A1795="","",A1795&amp;"/20")</f>
        <v/>
      </c>
      <c r="H1795" t="str">
        <f>IF($A1795="","",VLOOKUP($A1795,DADOS!F:O,3,FALSE))</f>
        <v/>
      </c>
      <c r="I1795" t="str">
        <f>IF(A1795="","",IF(H1795="","",IF((H1795-G1795)*F1795*$E1795/$D1795/1000&lt;0.2,"&lt;0,2",ROUND((H1795-G1795)*F1795*$E1795/$D1795/1000,2))))</f>
        <v/>
      </c>
      <c r="L1795" t="str">
        <f>IF($A1795="","",VLOOKUP($A1795,DADOS!F:O,6,FALSE))</f>
        <v/>
      </c>
      <c r="M1795" t="str">
        <f>IF(A1795="","",IF(L1795="","",IF((L1795-K1795)*J1795*$E1795/$D1795/1000&lt;0.2,"&lt;0,2",ROUND((L1795-K1795)*J1795*$E1795/$D1795/1000,2))))</f>
        <v/>
      </c>
      <c r="P1795" t="str">
        <f>IF($A1795="","",VLOOKUP($A1795,DADOS!F:O,5,FALSE))</f>
        <v/>
      </c>
      <c r="Q1795" t="str">
        <f>IF(A1795="","",IF(P1795="","",IF((P1795-O1795)*N1795*$E1795/$D1795/1000&lt;0.2,"&lt;0,2",ROUND((P1795-O1795)*N1795*$E1795/$D1795/1000,2))))</f>
        <v/>
      </c>
      <c r="T1795" t="str">
        <f>IF($A1795="","",VLOOKUP($A1795,DADOS!F:O,4,FALSE))</f>
        <v/>
      </c>
      <c r="U1795" t="str">
        <f>IF(A1795="","",IF(T1795="","",IF((T1795-S1795)*R1795*$E1795/$D1795/1000&lt;0.2,"&lt;0,2",ROUND((T1795-S1795)*R1795*$E1795/$D1795/1000,2))))</f>
        <v/>
      </c>
      <c r="X1795" t="str">
        <f>IF($A1795="","",VLOOKUP($A1795,DADOS!F:O,9,FALSE))</f>
        <v/>
      </c>
      <c r="Y1795" t="str">
        <f>IF(A1795="","",IF(X1795="","",IF((X1795-W1795)*V1795*$E1795/$D1795&lt;1,"&lt;1",ROUND((X1795-W1795)*V1795*$E1795/$D1795,2))))</f>
        <v/>
      </c>
      <c r="AB1795" t="str">
        <f>IF($A1795="","",VLOOKUP($A1795,DADOS!F:O,7,FALSE))</f>
        <v/>
      </c>
      <c r="AC1795" t="str">
        <f>IF(A1795="","",IF(AB1795="","",IF((AB1795-AA1795)*Z1795*$E1795/$D1795&lt;1,"&lt;1",ROUND((AB1795-AA1795)*Z1795*$E1795/$D1795,2))))</f>
        <v/>
      </c>
      <c r="AF1795" t="str">
        <f>IF($A1795="","",VLOOKUP($A1795,DADOS!F:O,10,FALSE))</f>
        <v/>
      </c>
      <c r="AG1795" t="str">
        <f>IF(A1795="","",IF(AF1795="","",IF((AF1795-AE1795)*AD1795*$E1795/$D1795&lt;1,"&lt;1",ROUND((AF1795-AE1795)*AD1795*$E1795/$D1795,2))))</f>
        <v/>
      </c>
      <c r="AJ1795" t="str">
        <f>IF($A1795="","",VLOOKUP($A1795,DADOS!F:O,8,FALSE))</f>
        <v/>
      </c>
      <c r="AK1795" t="str">
        <f>IF(A1795="","",IF(AJ1795="","",IF((AJ1795-AI1795)*AH1795*$E1795/$D1795&lt;1,"&lt;1",ROUND((AJ1795-AI1795)*AH1795*$E1795/$D1795,2))))</f>
        <v/>
      </c>
      <c r="AN1795" t="str">
        <f>IF($A1795="","",VLOOKUP($A1795,DADOS!F:O,2,FALSE))</f>
        <v/>
      </c>
      <c r="AO1795" t="str">
        <f>IF(A1795="","",IF(AN1795="","",IF((AN1795-AM1795)*AL1795*$E1795/$D1795/1000&lt;0.2,"&lt;0,2",ROUND((AN1795-AM1795)*AL1795*$E1795/$D1795/1000,2))))</f>
        <v/>
      </c>
      <c r="AQ1795">
        <v>0</v>
      </c>
      <c r="AR1795" t="str">
        <f>IF($A1795="","",VLOOKUP($A1795,DADOS!F:P,11,FALSE))</f>
        <v/>
      </c>
      <c r="AS1795" t="str">
        <f>IF(E1795="","",IF(AQ1795="","",IF(AR1795="","",IF((AR1795-AQ1795)*AP1795*$E1795/$D1795&lt;1,"&lt;1",ROUND((AR1795-AQ1795)*AP1795*$E1795/$D1795,2)))))</f>
        <v/>
      </c>
      <c r="AV1795" t="str">
        <f>IF(A1795="","",VLOOKUP(A1795,DADOS!F:R,12,FALSE))</f>
        <v/>
      </c>
      <c r="AW1795" t="str">
        <f>IF(A1795="","",IF(AU1795="","",IF(AV1795="","",IF((AV1795-AU1795)*AT1795*$E1795/$D1795&lt;1,"&lt;1",ROUND((AV1795-AU1795)*AT1795*$E1795/$D1795,2)))))</f>
        <v/>
      </c>
      <c r="AZ1795" t="str">
        <f>IF($A1795="","",VLOOKUP($A1795,DADOS!F:R,13,FALSE))</f>
        <v/>
      </c>
      <c r="BA1795" t="str">
        <f>IF(A1795="","",IF(AY1795="","",IF(AZ1795="","",IF((AZ1795-AY1795)*AX1795*$E1795/$D1795&lt;1,"&lt;1",ROUND((AZ1795-AY1795)*AX1795*$E1795/$D1795,2)))))</f>
        <v/>
      </c>
    </row>
    <row r="1796">
      <c r="B1796" t="str">
        <f>IF(A1796="","",A1796&amp;"/20")</f>
        <v/>
      </c>
      <c r="H1796" t="str">
        <f>IF($A1796="","",VLOOKUP($A1796,DADOS!F:O,3,FALSE))</f>
        <v/>
      </c>
      <c r="I1796" t="str">
        <f>IF(A1796="","",IF(H1796="","",IF((H1796-G1796)*F1796*$E1796/$D1796/1000&lt;0.2,"&lt;0,2",ROUND((H1796-G1796)*F1796*$E1796/$D1796/1000,2))))</f>
        <v/>
      </c>
      <c r="L1796" t="str">
        <f>IF($A1796="","",VLOOKUP($A1796,DADOS!F:O,6,FALSE))</f>
        <v/>
      </c>
      <c r="M1796" t="str">
        <f>IF(A1796="","",IF(L1796="","",IF((L1796-K1796)*J1796*$E1796/$D1796/1000&lt;0.2,"&lt;0,2",ROUND((L1796-K1796)*J1796*$E1796/$D1796/1000,2))))</f>
        <v/>
      </c>
      <c r="P1796" t="str">
        <f>IF($A1796="","",VLOOKUP($A1796,DADOS!F:O,5,FALSE))</f>
        <v/>
      </c>
      <c r="Q1796" t="str">
        <f>IF(A1796="","",IF(P1796="","",IF((P1796-O1796)*N1796*$E1796/$D1796/1000&lt;0.2,"&lt;0,2",ROUND((P1796-O1796)*N1796*$E1796/$D1796/1000,2))))</f>
        <v/>
      </c>
      <c r="T1796" t="str">
        <f>IF($A1796="","",VLOOKUP($A1796,DADOS!F:O,4,FALSE))</f>
        <v/>
      </c>
      <c r="U1796" t="str">
        <f>IF(A1796="","",IF(T1796="","",IF((T1796-S1796)*R1796*$E1796/$D1796/1000&lt;0.2,"&lt;0,2",ROUND((T1796-S1796)*R1796*$E1796/$D1796/1000,2))))</f>
        <v/>
      </c>
      <c r="X1796" t="str">
        <f>IF($A1796="","",VLOOKUP($A1796,DADOS!F:O,9,FALSE))</f>
        <v/>
      </c>
      <c r="Y1796" t="str">
        <f>IF(A1796="","",IF(X1796="","",IF((X1796-W1796)*V1796*$E1796/$D1796&lt;1,"&lt;1",ROUND((X1796-W1796)*V1796*$E1796/$D1796,2))))</f>
        <v/>
      </c>
      <c r="AB1796" t="str">
        <f>IF($A1796="","",VLOOKUP($A1796,DADOS!F:O,7,FALSE))</f>
        <v/>
      </c>
      <c r="AC1796" t="str">
        <f>IF(A1796="","",IF(AB1796="","",IF((AB1796-AA1796)*Z1796*$E1796/$D1796&lt;1,"&lt;1",ROUND((AB1796-AA1796)*Z1796*$E1796/$D1796,2))))</f>
        <v/>
      </c>
      <c r="AF1796" t="str">
        <f>IF($A1796="","",VLOOKUP($A1796,DADOS!F:O,10,FALSE))</f>
        <v/>
      </c>
      <c r="AG1796" t="str">
        <f>IF(A1796="","",IF(AF1796="","",IF((AF1796-AE1796)*AD1796*$E1796/$D1796&lt;1,"&lt;1",ROUND((AF1796-AE1796)*AD1796*$E1796/$D1796,2))))</f>
        <v/>
      </c>
      <c r="AJ1796" t="str">
        <f>IF($A1796="","",VLOOKUP($A1796,DADOS!F:O,8,FALSE))</f>
        <v/>
      </c>
      <c r="AK1796" t="str">
        <f>IF(A1796="","",IF(AJ1796="","",IF((AJ1796-AI1796)*AH1796*$E1796/$D1796&lt;1,"&lt;1",ROUND((AJ1796-AI1796)*AH1796*$E1796/$D1796,2))))</f>
        <v/>
      </c>
      <c r="AN1796" t="str">
        <f>IF($A1796="","",VLOOKUP($A1796,DADOS!F:O,2,FALSE))</f>
        <v/>
      </c>
      <c r="AO1796" t="str">
        <f>IF(A1796="","",IF(AN1796="","",IF((AN1796-AM1796)*AL1796*$E1796/$D1796/1000&lt;0.2,"&lt;0,2",ROUND((AN1796-AM1796)*AL1796*$E1796/$D1796/1000,2))))</f>
        <v/>
      </c>
      <c r="AQ1796">
        <v>0</v>
      </c>
      <c r="AR1796" t="str">
        <f>IF($A1796="","",VLOOKUP($A1796,DADOS!F:P,11,FALSE))</f>
        <v/>
      </c>
      <c r="AS1796" t="str">
        <f>IF(E1796="","",IF(AQ1796="","",IF(AR1796="","",IF((AR1796-AQ1796)*AP1796*$E1796/$D1796&lt;1,"&lt;1",ROUND((AR1796-AQ1796)*AP1796*$E1796/$D1796,2)))))</f>
        <v/>
      </c>
      <c r="AV1796" t="str">
        <f>IF(A1796="","",VLOOKUP(A1796,DADOS!F:R,12,FALSE))</f>
        <v/>
      </c>
      <c r="AW1796" t="str">
        <f>IF(A1796="","",IF(AU1796="","",IF(AV1796="","",IF((AV1796-AU1796)*AT1796*$E1796/$D1796&lt;1,"&lt;1",ROUND((AV1796-AU1796)*AT1796*$E1796/$D1796,2)))))</f>
        <v/>
      </c>
      <c r="AZ1796" t="str">
        <f>IF($A1796="","",VLOOKUP($A1796,DADOS!F:R,13,FALSE))</f>
        <v/>
      </c>
      <c r="BA1796" t="str">
        <f>IF(A1796="","",IF(AY1796="","",IF(AZ1796="","",IF((AZ1796-AY1796)*AX1796*$E1796/$D1796&lt;1,"&lt;1",ROUND((AZ1796-AY1796)*AX1796*$E1796/$D1796,2)))))</f>
        <v/>
      </c>
    </row>
    <row r="1797">
      <c r="B1797" t="str">
        <f>IF(A1797="","",A1797&amp;"/20")</f>
        <v/>
      </c>
      <c r="H1797" t="str">
        <f>IF($A1797="","",VLOOKUP($A1797,DADOS!F:O,3,FALSE))</f>
        <v/>
      </c>
      <c r="I1797" t="str">
        <f>IF(A1797="","",IF(H1797="","",IF((H1797-G1797)*F1797*$E1797/$D1797/1000&lt;0.2,"&lt;0,2",ROUND((H1797-G1797)*F1797*$E1797/$D1797/1000,2))))</f>
        <v/>
      </c>
      <c r="L1797" t="str">
        <f>IF($A1797="","",VLOOKUP($A1797,DADOS!F:O,6,FALSE))</f>
        <v/>
      </c>
      <c r="M1797" t="str">
        <f>IF(A1797="","",IF(L1797="","",IF((L1797-K1797)*J1797*$E1797/$D1797/1000&lt;0.2,"&lt;0,2",ROUND((L1797-K1797)*J1797*$E1797/$D1797/1000,2))))</f>
        <v/>
      </c>
      <c r="P1797" t="str">
        <f>IF($A1797="","",VLOOKUP($A1797,DADOS!F:O,5,FALSE))</f>
        <v/>
      </c>
      <c r="Q1797" t="str">
        <f>IF(A1797="","",IF(P1797="","",IF((P1797-O1797)*N1797*$E1797/$D1797/1000&lt;0.2,"&lt;0,2",ROUND((P1797-O1797)*N1797*$E1797/$D1797/1000,2))))</f>
        <v/>
      </c>
      <c r="T1797" t="str">
        <f>IF($A1797="","",VLOOKUP($A1797,DADOS!F:O,4,FALSE))</f>
        <v/>
      </c>
      <c r="U1797" t="str">
        <f>IF(A1797="","",IF(T1797="","",IF((T1797-S1797)*R1797*$E1797/$D1797/1000&lt;0.2,"&lt;0,2",ROUND((T1797-S1797)*R1797*$E1797/$D1797/1000,2))))</f>
        <v/>
      </c>
      <c r="X1797" t="str">
        <f>IF($A1797="","",VLOOKUP($A1797,DADOS!F:O,9,FALSE))</f>
        <v/>
      </c>
      <c r="Y1797" t="str">
        <f>IF(A1797="","",IF(X1797="","",IF((X1797-W1797)*V1797*$E1797/$D1797&lt;1,"&lt;1",ROUND((X1797-W1797)*V1797*$E1797/$D1797,2))))</f>
        <v/>
      </c>
      <c r="AB1797" t="str">
        <f>IF($A1797="","",VLOOKUP($A1797,DADOS!F:O,7,FALSE))</f>
        <v/>
      </c>
      <c r="AC1797" t="str">
        <f>IF(A1797="","",IF(AB1797="","",IF((AB1797-AA1797)*Z1797*$E1797/$D1797&lt;1,"&lt;1",ROUND((AB1797-AA1797)*Z1797*$E1797/$D1797,2))))</f>
        <v/>
      </c>
      <c r="AF1797" t="str">
        <f>IF($A1797="","",VLOOKUP($A1797,DADOS!F:O,10,FALSE))</f>
        <v/>
      </c>
      <c r="AG1797" t="str">
        <f>IF(A1797="","",IF(AF1797="","",IF((AF1797-AE1797)*AD1797*$E1797/$D1797&lt;1,"&lt;1",ROUND((AF1797-AE1797)*AD1797*$E1797/$D1797,2))))</f>
        <v/>
      </c>
      <c r="AJ1797" t="str">
        <f>IF($A1797="","",VLOOKUP($A1797,DADOS!F:O,8,FALSE))</f>
        <v/>
      </c>
      <c r="AK1797" t="str">
        <f>IF(A1797="","",IF(AJ1797="","",IF((AJ1797-AI1797)*AH1797*$E1797/$D1797&lt;1,"&lt;1",ROUND((AJ1797-AI1797)*AH1797*$E1797/$D1797,2))))</f>
        <v/>
      </c>
      <c r="AN1797" t="str">
        <f>IF($A1797="","",VLOOKUP($A1797,DADOS!F:O,2,FALSE))</f>
        <v/>
      </c>
      <c r="AO1797" t="str">
        <f>IF(A1797="","",IF(AN1797="","",IF((AN1797-AM1797)*AL1797*$E1797/$D1797/1000&lt;0.2,"&lt;0,2",ROUND((AN1797-AM1797)*AL1797*$E1797/$D1797/1000,2))))</f>
        <v/>
      </c>
      <c r="AQ1797">
        <v>0</v>
      </c>
      <c r="AR1797" t="str">
        <f>IF($A1797="","",VLOOKUP($A1797,DADOS!F:P,11,FALSE))</f>
        <v/>
      </c>
      <c r="AS1797" t="str">
        <f>IF(E1797="","",IF(AQ1797="","",IF(AR1797="","",IF((AR1797-AQ1797)*AP1797*$E1797/$D1797&lt;1,"&lt;1",ROUND((AR1797-AQ1797)*AP1797*$E1797/$D1797,2)))))</f>
        <v/>
      </c>
      <c r="AV1797" t="str">
        <f>IF(A1797="","",VLOOKUP(A1797,DADOS!F:R,12,FALSE))</f>
        <v/>
      </c>
      <c r="AW1797" t="str">
        <f>IF(A1797="","",IF(AU1797="","",IF(AV1797="","",IF((AV1797-AU1797)*AT1797*$E1797/$D1797&lt;1,"&lt;1",ROUND((AV1797-AU1797)*AT1797*$E1797/$D1797,2)))))</f>
        <v/>
      </c>
      <c r="AZ1797" t="str">
        <f>IF($A1797="","",VLOOKUP($A1797,DADOS!F:R,13,FALSE))</f>
        <v/>
      </c>
      <c r="BA1797" t="str">
        <f>IF(A1797="","",IF(AY1797="","",IF(AZ1797="","",IF((AZ1797-AY1797)*AX1797*$E1797/$D1797&lt;1,"&lt;1",ROUND((AZ1797-AY1797)*AX1797*$E1797/$D1797,2)))))</f>
        <v/>
      </c>
    </row>
    <row r="1798">
      <c r="B1798" t="str">
        <f>IF(A1798="","",A1798&amp;"/20")</f>
        <v/>
      </c>
      <c r="H1798" t="str">
        <f>IF($A1798="","",VLOOKUP($A1798,DADOS!F:O,3,FALSE))</f>
        <v/>
      </c>
      <c r="I1798" t="str">
        <f>IF(A1798="","",IF(H1798="","",IF((H1798-G1798)*F1798*$E1798/$D1798/1000&lt;0.2,"&lt;0,2",ROUND((H1798-G1798)*F1798*$E1798/$D1798/1000,2))))</f>
        <v/>
      </c>
      <c r="L1798" t="str">
        <f>IF($A1798="","",VLOOKUP($A1798,DADOS!F:O,6,FALSE))</f>
        <v/>
      </c>
      <c r="M1798" t="str">
        <f>IF(A1798="","",IF(L1798="","",IF((L1798-K1798)*J1798*$E1798/$D1798/1000&lt;0.2,"&lt;0,2",ROUND((L1798-K1798)*J1798*$E1798/$D1798/1000,2))))</f>
        <v/>
      </c>
      <c r="P1798" t="str">
        <f>IF($A1798="","",VLOOKUP($A1798,DADOS!F:O,5,FALSE))</f>
        <v/>
      </c>
      <c r="Q1798" t="str">
        <f>IF(A1798="","",IF(P1798="","",IF((P1798-O1798)*N1798*$E1798/$D1798/1000&lt;0.2,"&lt;0,2",ROUND((P1798-O1798)*N1798*$E1798/$D1798/1000,2))))</f>
        <v/>
      </c>
      <c r="T1798" t="str">
        <f>IF($A1798="","",VLOOKUP($A1798,DADOS!F:O,4,FALSE))</f>
        <v/>
      </c>
      <c r="U1798" t="str">
        <f>IF(A1798="","",IF(T1798="","",IF((T1798-S1798)*R1798*$E1798/$D1798/1000&lt;0.2,"&lt;0,2",ROUND((T1798-S1798)*R1798*$E1798/$D1798/1000,2))))</f>
        <v/>
      </c>
      <c r="X1798" t="str">
        <f>IF($A1798="","",VLOOKUP($A1798,DADOS!F:O,9,FALSE))</f>
        <v/>
      </c>
      <c r="Y1798" t="str">
        <f>IF(A1798="","",IF(X1798="","",IF((X1798-W1798)*V1798*$E1798/$D1798&lt;1,"&lt;1",ROUND((X1798-W1798)*V1798*$E1798/$D1798,2))))</f>
        <v/>
      </c>
      <c r="AB1798" t="str">
        <f>IF($A1798="","",VLOOKUP($A1798,DADOS!F:O,7,FALSE))</f>
        <v/>
      </c>
      <c r="AC1798" t="str">
        <f>IF(A1798="","",IF(AB1798="","",IF((AB1798-AA1798)*Z1798*$E1798/$D1798&lt;1,"&lt;1",ROUND((AB1798-AA1798)*Z1798*$E1798/$D1798,2))))</f>
        <v/>
      </c>
      <c r="AF1798" t="str">
        <f>IF($A1798="","",VLOOKUP($A1798,DADOS!F:O,10,FALSE))</f>
        <v/>
      </c>
      <c r="AG1798" t="str">
        <f>IF(A1798="","",IF(AF1798="","",IF((AF1798-AE1798)*AD1798*$E1798/$D1798&lt;1,"&lt;1",ROUND((AF1798-AE1798)*AD1798*$E1798/$D1798,2))))</f>
        <v/>
      </c>
      <c r="AJ1798" t="str">
        <f>IF($A1798="","",VLOOKUP($A1798,DADOS!F:O,8,FALSE))</f>
        <v/>
      </c>
      <c r="AK1798" t="str">
        <f>IF(A1798="","",IF(AJ1798="","",IF((AJ1798-AI1798)*AH1798*$E1798/$D1798&lt;1,"&lt;1",ROUND((AJ1798-AI1798)*AH1798*$E1798/$D1798,2))))</f>
        <v/>
      </c>
      <c r="AN1798" t="str">
        <f>IF($A1798="","",VLOOKUP($A1798,DADOS!F:O,2,FALSE))</f>
        <v/>
      </c>
      <c r="AO1798" t="str">
        <f>IF(A1798="","",IF(AN1798="","",IF((AN1798-AM1798)*AL1798*$E1798/$D1798/1000&lt;0.2,"&lt;0,2",ROUND((AN1798-AM1798)*AL1798*$E1798/$D1798/1000,2))))</f>
        <v/>
      </c>
      <c r="AQ1798">
        <v>0</v>
      </c>
      <c r="AR1798" t="str">
        <f>IF($A1798="","",VLOOKUP($A1798,DADOS!F:P,11,FALSE))</f>
        <v/>
      </c>
      <c r="AS1798" t="str">
        <f>IF(E1798="","",IF(AQ1798="","",IF(AR1798="","",IF((AR1798-AQ1798)*AP1798*$E1798/$D1798&lt;1,"&lt;1",ROUND((AR1798-AQ1798)*AP1798*$E1798/$D1798,2)))))</f>
        <v/>
      </c>
      <c r="AV1798" t="str">
        <f>IF(A1798="","",VLOOKUP(A1798,DADOS!F:R,12,FALSE))</f>
        <v/>
      </c>
      <c r="AW1798" t="str">
        <f>IF(A1798="","",IF(AU1798="","",IF(AV1798="","",IF((AV1798-AU1798)*AT1798*$E1798/$D1798&lt;1,"&lt;1",ROUND((AV1798-AU1798)*AT1798*$E1798/$D1798,2)))))</f>
        <v/>
      </c>
      <c r="AZ1798" t="str">
        <f>IF($A1798="","",VLOOKUP($A1798,DADOS!F:R,13,FALSE))</f>
        <v/>
      </c>
      <c r="BA1798" t="str">
        <f>IF(A1798="","",IF(AY1798="","",IF(AZ1798="","",IF((AZ1798-AY1798)*AX1798*$E1798/$D1798&lt;1,"&lt;1",ROUND((AZ1798-AY1798)*AX1798*$E1798/$D1798,2)))))</f>
        <v/>
      </c>
    </row>
    <row r="1799">
      <c r="B1799" t="str">
        <f>IF(A1799="","",A1799&amp;"/20")</f>
        <v/>
      </c>
      <c r="H1799" t="str">
        <f>IF($A1799="","",VLOOKUP($A1799,DADOS!F:O,3,FALSE))</f>
        <v/>
      </c>
      <c r="I1799" t="str">
        <f>IF(A1799="","",IF(H1799="","",IF((H1799-G1799)*F1799*$E1799/$D1799/1000&lt;0.2,"&lt;0,2",ROUND((H1799-G1799)*F1799*$E1799/$D1799/1000,2))))</f>
        <v/>
      </c>
      <c r="L1799" t="str">
        <f>IF($A1799="","",VLOOKUP($A1799,DADOS!F:O,6,FALSE))</f>
        <v/>
      </c>
      <c r="M1799" t="str">
        <f>IF(A1799="","",IF(L1799="","",IF((L1799-K1799)*J1799*$E1799/$D1799/1000&lt;0.2,"&lt;0,2",ROUND((L1799-K1799)*J1799*$E1799/$D1799/1000,2))))</f>
        <v/>
      </c>
      <c r="P1799" t="str">
        <f>IF($A1799="","",VLOOKUP($A1799,DADOS!F:O,5,FALSE))</f>
        <v/>
      </c>
      <c r="Q1799" t="str">
        <f>IF(A1799="","",IF(P1799="","",IF((P1799-O1799)*N1799*$E1799/$D1799/1000&lt;0.2,"&lt;0,2",ROUND((P1799-O1799)*N1799*$E1799/$D1799/1000,2))))</f>
        <v/>
      </c>
      <c r="T1799" t="str">
        <f>IF($A1799="","",VLOOKUP($A1799,DADOS!F:O,4,FALSE))</f>
        <v/>
      </c>
      <c r="U1799" t="str">
        <f>IF(A1799="","",IF(T1799="","",IF((T1799-S1799)*R1799*$E1799/$D1799/1000&lt;0.2,"&lt;0,2",ROUND((T1799-S1799)*R1799*$E1799/$D1799/1000,2))))</f>
        <v/>
      </c>
      <c r="X1799" t="str">
        <f>IF($A1799="","",VLOOKUP($A1799,DADOS!F:O,9,FALSE))</f>
        <v/>
      </c>
      <c r="Y1799" t="str">
        <f>IF(A1799="","",IF(X1799="","",IF((X1799-W1799)*V1799*$E1799/$D1799&lt;1,"&lt;1",ROUND((X1799-W1799)*V1799*$E1799/$D1799,2))))</f>
        <v/>
      </c>
      <c r="AB1799" t="str">
        <f>IF($A1799="","",VLOOKUP($A1799,DADOS!F:O,7,FALSE))</f>
        <v/>
      </c>
      <c r="AC1799" t="str">
        <f>IF(A1799="","",IF(AB1799="","",IF((AB1799-AA1799)*Z1799*$E1799/$D1799&lt;1,"&lt;1",ROUND((AB1799-AA1799)*Z1799*$E1799/$D1799,2))))</f>
        <v/>
      </c>
      <c r="AF1799" t="str">
        <f>IF($A1799="","",VLOOKUP($A1799,DADOS!F:O,10,FALSE))</f>
        <v/>
      </c>
      <c r="AG1799" t="str">
        <f>IF(A1799="","",IF(AF1799="","",IF((AF1799-AE1799)*AD1799*$E1799/$D1799&lt;1,"&lt;1",ROUND((AF1799-AE1799)*AD1799*$E1799/$D1799,2))))</f>
        <v/>
      </c>
      <c r="AJ1799" t="str">
        <f>IF($A1799="","",VLOOKUP($A1799,DADOS!F:O,8,FALSE))</f>
        <v/>
      </c>
      <c r="AK1799" t="str">
        <f>IF(A1799="","",IF(AJ1799="","",IF((AJ1799-AI1799)*AH1799*$E1799/$D1799&lt;1,"&lt;1",ROUND((AJ1799-AI1799)*AH1799*$E1799/$D1799,2))))</f>
        <v/>
      </c>
      <c r="AN1799" t="str">
        <f>IF($A1799="","",VLOOKUP($A1799,DADOS!F:O,2,FALSE))</f>
        <v/>
      </c>
      <c r="AO1799" t="str">
        <f>IF(A1799="","",IF(AN1799="","",IF((AN1799-AM1799)*AL1799*$E1799/$D1799/1000&lt;0.2,"&lt;0,2",ROUND((AN1799-AM1799)*AL1799*$E1799/$D1799/1000,2))))</f>
        <v/>
      </c>
      <c r="AQ1799">
        <v>0</v>
      </c>
      <c r="AR1799" t="str">
        <f>IF($A1799="","",VLOOKUP($A1799,DADOS!F:P,11,FALSE))</f>
        <v/>
      </c>
      <c r="AS1799" t="str">
        <f>IF(E1799="","",IF(AQ1799="","",IF(AR1799="","",IF((AR1799-AQ1799)*AP1799*$E1799/$D1799&lt;1,"&lt;1",ROUND((AR1799-AQ1799)*AP1799*$E1799/$D1799,2)))))</f>
        <v/>
      </c>
      <c r="AV1799" t="str">
        <f>IF(A1799="","",VLOOKUP(A1799,DADOS!F:R,12,FALSE))</f>
        <v/>
      </c>
      <c r="AW1799" t="str">
        <f>IF(A1799="","",IF(AU1799="","",IF(AV1799="","",IF((AV1799-AU1799)*AT1799*$E1799/$D1799&lt;1,"&lt;1",ROUND((AV1799-AU1799)*AT1799*$E1799/$D1799,2)))))</f>
        <v/>
      </c>
      <c r="AZ1799" t="str">
        <f>IF($A1799="","",VLOOKUP($A1799,DADOS!F:R,13,FALSE))</f>
        <v/>
      </c>
      <c r="BA1799" t="str">
        <f>IF(A1799="","",IF(AY1799="","",IF(AZ1799="","",IF((AZ1799-AY1799)*AX1799*$E1799/$D1799&lt;1,"&lt;1",ROUND((AZ1799-AY1799)*AX1799*$E1799/$D1799,2)))))</f>
        <v/>
      </c>
    </row>
    <row r="1800">
      <c r="B1800" t="str">
        <f>IF(A1800="","",A1800&amp;"/20")</f>
        <v/>
      </c>
      <c r="H1800" t="str">
        <f>IF($A1800="","",VLOOKUP($A1800,DADOS!F:O,3,FALSE))</f>
        <v/>
      </c>
      <c r="I1800" t="str">
        <f>IF(A1800="","",IF(H1800="","",IF((H1800-G1800)*F1800*$E1800/$D1800/1000&lt;0.2,"&lt;0,2",ROUND((H1800-G1800)*F1800*$E1800/$D1800/1000,2))))</f>
        <v/>
      </c>
      <c r="L1800" t="str">
        <f>IF($A1800="","",VLOOKUP($A1800,DADOS!F:O,6,FALSE))</f>
        <v/>
      </c>
      <c r="M1800" t="str">
        <f>IF(A1800="","",IF(L1800="","",IF((L1800-K1800)*J1800*$E1800/$D1800/1000&lt;0.2,"&lt;0,2",ROUND((L1800-K1800)*J1800*$E1800/$D1800/1000,2))))</f>
        <v/>
      </c>
      <c r="P1800" t="str">
        <f>IF($A1800="","",VLOOKUP($A1800,DADOS!F:O,5,FALSE))</f>
        <v/>
      </c>
      <c r="Q1800" t="str">
        <f>IF(A1800="","",IF(P1800="","",IF((P1800-O1800)*N1800*$E1800/$D1800/1000&lt;0.2,"&lt;0,2",ROUND((P1800-O1800)*N1800*$E1800/$D1800/1000,2))))</f>
        <v/>
      </c>
      <c r="T1800" t="str">
        <f>IF($A1800="","",VLOOKUP($A1800,DADOS!F:O,4,FALSE))</f>
        <v/>
      </c>
      <c r="U1800" t="str">
        <f>IF(A1800="","",IF(T1800="","",IF((T1800-S1800)*R1800*$E1800/$D1800/1000&lt;0.2,"&lt;0,2",ROUND((T1800-S1800)*R1800*$E1800/$D1800/1000,2))))</f>
        <v/>
      </c>
      <c r="X1800" t="str">
        <f>IF($A1800="","",VLOOKUP($A1800,DADOS!F:O,9,FALSE))</f>
        <v/>
      </c>
      <c r="Y1800" t="str">
        <f>IF(A1800="","",IF(X1800="","",IF((X1800-W1800)*V1800*$E1800/$D1800&lt;1,"&lt;1",ROUND((X1800-W1800)*V1800*$E1800/$D1800,2))))</f>
        <v/>
      </c>
      <c r="AB1800" t="str">
        <f>IF($A1800="","",VLOOKUP($A1800,DADOS!F:O,7,FALSE))</f>
        <v/>
      </c>
      <c r="AC1800" t="str">
        <f>IF(A1800="","",IF(AB1800="","",IF((AB1800-AA1800)*Z1800*$E1800/$D1800&lt;1,"&lt;1",ROUND((AB1800-AA1800)*Z1800*$E1800/$D1800,2))))</f>
        <v/>
      </c>
      <c r="AF1800" t="str">
        <f>IF($A1800="","",VLOOKUP($A1800,DADOS!F:O,10,FALSE))</f>
        <v/>
      </c>
      <c r="AG1800" t="str">
        <f>IF(A1800="","",IF(AF1800="","",IF((AF1800-AE1800)*AD1800*$E1800/$D1800&lt;1,"&lt;1",ROUND((AF1800-AE1800)*AD1800*$E1800/$D1800,2))))</f>
        <v/>
      </c>
      <c r="AJ1800" t="str">
        <f>IF($A1800="","",VLOOKUP($A1800,DADOS!F:O,8,FALSE))</f>
        <v/>
      </c>
      <c r="AK1800" t="str">
        <f>IF(A1800="","",IF(AJ1800="","",IF((AJ1800-AI1800)*AH1800*$E1800/$D1800&lt;1,"&lt;1",ROUND((AJ1800-AI1800)*AH1800*$E1800/$D1800,2))))</f>
        <v/>
      </c>
      <c r="AN1800" t="str">
        <f>IF($A1800="","",VLOOKUP($A1800,DADOS!F:O,2,FALSE))</f>
        <v/>
      </c>
      <c r="AO1800" t="str">
        <f>IF(A1800="","",IF(AN1800="","",IF((AN1800-AM1800)*AL1800*$E1800/$D1800/1000&lt;0.2,"&lt;0,2",ROUND((AN1800-AM1800)*AL1800*$E1800/$D1800/1000,2))))</f>
        <v/>
      </c>
      <c r="AQ1800">
        <v>0</v>
      </c>
      <c r="AR1800" t="str">
        <f>IF($A1800="","",VLOOKUP($A1800,DADOS!F:P,11,FALSE))</f>
        <v/>
      </c>
      <c r="AS1800" t="str">
        <f>IF(E1800="","",IF(AQ1800="","",IF(AR1800="","",IF((AR1800-AQ1800)*AP1800*$E1800/$D1800&lt;1,"&lt;1",ROUND((AR1800-AQ1800)*AP1800*$E1800/$D1800,2)))))</f>
        <v/>
      </c>
      <c r="AV1800" t="str">
        <f>IF(A1800="","",VLOOKUP(A1800,DADOS!F:R,12,FALSE))</f>
        <v/>
      </c>
      <c r="AW1800" t="str">
        <f>IF(A1800="","",IF(AU1800="","",IF(AV1800="","",IF((AV1800-AU1800)*AT1800*$E1800/$D1800&lt;1,"&lt;1",ROUND((AV1800-AU1800)*AT1800*$E1800/$D1800,2)))))</f>
        <v/>
      </c>
      <c r="AZ1800" t="str">
        <f>IF($A1800="","",VLOOKUP($A1800,DADOS!F:R,13,FALSE))</f>
        <v/>
      </c>
      <c r="BA1800" t="str">
        <f>IF(A1800="","",IF(AY1800="","",IF(AZ1800="","",IF((AZ1800-AY1800)*AX1800*$E1800/$D1800&lt;1,"&lt;1",ROUND((AZ1800-AY1800)*AX1800*$E1800/$D1800,2)))))</f>
        <v/>
      </c>
    </row>
    <row r="1801">
      <c r="B1801" t="str">
        <f>IF(A1801="","",A1801&amp;"/20")</f>
        <v/>
      </c>
      <c r="H1801" t="str">
        <f>IF($A1801="","",VLOOKUP($A1801,DADOS!F:O,3,FALSE))</f>
        <v/>
      </c>
      <c r="I1801" t="str">
        <f>IF(A1801="","",IF(H1801="","",IF((H1801-G1801)*F1801*$E1801/$D1801/1000&lt;0.2,"&lt;0,2",ROUND((H1801-G1801)*F1801*$E1801/$D1801/1000,2))))</f>
        <v/>
      </c>
      <c r="L1801" t="str">
        <f>IF($A1801="","",VLOOKUP($A1801,DADOS!F:O,6,FALSE))</f>
        <v/>
      </c>
      <c r="M1801" t="str">
        <f>IF(A1801="","",IF(L1801="","",IF((L1801-K1801)*J1801*$E1801/$D1801/1000&lt;0.2,"&lt;0,2",ROUND((L1801-K1801)*J1801*$E1801/$D1801/1000,2))))</f>
        <v/>
      </c>
      <c r="P1801" t="str">
        <f>IF($A1801="","",VLOOKUP($A1801,DADOS!F:O,5,FALSE))</f>
        <v/>
      </c>
      <c r="Q1801" t="str">
        <f>IF(A1801="","",IF(P1801="","",IF((P1801-O1801)*N1801*$E1801/$D1801/1000&lt;0.2,"&lt;0,2",ROUND((P1801-O1801)*N1801*$E1801/$D1801/1000,2))))</f>
        <v/>
      </c>
      <c r="T1801" t="str">
        <f>IF($A1801="","",VLOOKUP($A1801,DADOS!F:O,4,FALSE))</f>
        <v/>
      </c>
      <c r="U1801" t="str">
        <f>IF(A1801="","",IF(T1801="","",IF((T1801-S1801)*R1801*$E1801/$D1801/1000&lt;0.2,"&lt;0,2",ROUND((T1801-S1801)*R1801*$E1801/$D1801/1000,2))))</f>
        <v/>
      </c>
      <c r="X1801" t="str">
        <f>IF($A1801="","",VLOOKUP($A1801,DADOS!F:O,9,FALSE))</f>
        <v/>
      </c>
      <c r="Y1801" t="str">
        <f>IF(A1801="","",IF(X1801="","",IF((X1801-W1801)*V1801*$E1801/$D1801&lt;1,"&lt;1",ROUND((X1801-W1801)*V1801*$E1801/$D1801,2))))</f>
        <v/>
      </c>
      <c r="AB1801" t="str">
        <f>IF($A1801="","",VLOOKUP($A1801,DADOS!F:O,7,FALSE))</f>
        <v/>
      </c>
      <c r="AC1801" t="str">
        <f>IF(A1801="","",IF(AB1801="","",IF((AB1801-AA1801)*Z1801*$E1801/$D1801&lt;1,"&lt;1",ROUND((AB1801-AA1801)*Z1801*$E1801/$D1801,2))))</f>
        <v/>
      </c>
      <c r="AF1801" t="str">
        <f>IF($A1801="","",VLOOKUP($A1801,DADOS!F:O,10,FALSE))</f>
        <v/>
      </c>
      <c r="AG1801" t="str">
        <f>IF(A1801="","",IF(AF1801="","",IF((AF1801-AE1801)*AD1801*$E1801/$D1801&lt;1,"&lt;1",ROUND((AF1801-AE1801)*AD1801*$E1801/$D1801,2))))</f>
        <v/>
      </c>
      <c r="AJ1801" t="str">
        <f>IF($A1801="","",VLOOKUP($A1801,DADOS!F:O,8,FALSE))</f>
        <v/>
      </c>
      <c r="AK1801" t="str">
        <f>IF(A1801="","",IF(AJ1801="","",IF((AJ1801-AI1801)*AH1801*$E1801/$D1801&lt;1,"&lt;1",ROUND((AJ1801-AI1801)*AH1801*$E1801/$D1801,2))))</f>
        <v/>
      </c>
      <c r="AN1801" t="str">
        <f>IF($A1801="","",VLOOKUP($A1801,DADOS!F:O,2,FALSE))</f>
        <v/>
      </c>
      <c r="AO1801" t="str">
        <f>IF(A1801="","",IF(AN1801="","",IF((AN1801-AM1801)*AL1801*$E1801/$D1801/1000&lt;0.2,"&lt;0,2",ROUND((AN1801-AM1801)*AL1801*$E1801/$D1801/1000,2))))</f>
        <v/>
      </c>
      <c r="AQ1801">
        <v>0</v>
      </c>
      <c r="AR1801" t="str">
        <f>IF($A1801="","",VLOOKUP($A1801,DADOS!F:P,11,FALSE))</f>
        <v/>
      </c>
      <c r="AS1801" t="str">
        <f>IF(E1801="","",IF(AQ1801="","",IF(AR1801="","",IF((AR1801-AQ1801)*AP1801*$E1801/$D1801&lt;1,"&lt;1",ROUND((AR1801-AQ1801)*AP1801*$E1801/$D1801,2)))))</f>
        <v/>
      </c>
      <c r="AV1801" t="str">
        <f>IF(A1801="","",VLOOKUP(A1801,DADOS!F:R,12,FALSE))</f>
        <v/>
      </c>
      <c r="AW1801" t="str">
        <f>IF(A1801="","",IF(AU1801="","",IF(AV1801="","",IF((AV1801-AU1801)*AT1801*$E1801/$D1801&lt;1,"&lt;1",ROUND((AV1801-AU1801)*AT1801*$E1801/$D1801,2)))))</f>
        <v/>
      </c>
      <c r="AZ1801" t="str">
        <f>IF($A1801="","",VLOOKUP($A1801,DADOS!F:R,13,FALSE))</f>
        <v/>
      </c>
      <c r="BA1801" t="str">
        <f>IF(A1801="","",IF(AY1801="","",IF(AZ1801="","",IF((AZ1801-AY1801)*AX1801*$E1801/$D1801&lt;1,"&lt;1",ROUND((AZ1801-AY1801)*AX1801*$E1801/$D1801,2)))))</f>
        <v/>
      </c>
    </row>
    <row r="1802">
      <c r="B1802" t="str">
        <f>IF(A1802="","",A1802&amp;"/20")</f>
        <v/>
      </c>
      <c r="H1802" t="str">
        <f>IF($A1802="","",VLOOKUP($A1802,DADOS!F:O,3,FALSE))</f>
        <v/>
      </c>
      <c r="I1802" t="str">
        <f>IF(A1802="","",IF(H1802="","",IF((H1802-G1802)*F1802*$E1802/$D1802/1000&lt;0.2,"&lt;0,2",ROUND((H1802-G1802)*F1802*$E1802/$D1802/1000,2))))</f>
        <v/>
      </c>
      <c r="L1802" t="str">
        <f>IF($A1802="","",VLOOKUP($A1802,DADOS!F:O,6,FALSE))</f>
        <v/>
      </c>
      <c r="M1802" t="str">
        <f>IF(A1802="","",IF(L1802="","",IF((L1802-K1802)*J1802*$E1802/$D1802/1000&lt;0.2,"&lt;0,2",ROUND((L1802-K1802)*J1802*$E1802/$D1802/1000,2))))</f>
        <v/>
      </c>
      <c r="P1802" t="str">
        <f>IF($A1802="","",VLOOKUP($A1802,DADOS!F:O,5,FALSE))</f>
        <v/>
      </c>
      <c r="Q1802" t="str">
        <f>IF(A1802="","",IF(P1802="","",IF((P1802-O1802)*N1802*$E1802/$D1802/1000&lt;0.2,"&lt;0,2",ROUND((P1802-O1802)*N1802*$E1802/$D1802/1000,2))))</f>
        <v/>
      </c>
      <c r="T1802" t="str">
        <f>IF($A1802="","",VLOOKUP($A1802,DADOS!F:O,4,FALSE))</f>
        <v/>
      </c>
      <c r="U1802" t="str">
        <f>IF(A1802="","",IF(T1802="","",IF((T1802-S1802)*R1802*$E1802/$D1802/1000&lt;0.2,"&lt;0,2",ROUND((T1802-S1802)*R1802*$E1802/$D1802/1000,2))))</f>
        <v/>
      </c>
      <c r="X1802" t="str">
        <f>IF($A1802="","",VLOOKUP($A1802,DADOS!F:O,9,FALSE))</f>
        <v/>
      </c>
      <c r="Y1802" t="str">
        <f>IF(A1802="","",IF(X1802="","",IF((X1802-W1802)*V1802*$E1802/$D1802&lt;1,"&lt;1",ROUND((X1802-W1802)*V1802*$E1802/$D1802,2))))</f>
        <v/>
      </c>
      <c r="AB1802" t="str">
        <f>IF($A1802="","",VLOOKUP($A1802,DADOS!F:O,7,FALSE))</f>
        <v/>
      </c>
      <c r="AC1802" t="str">
        <f>IF(A1802="","",IF(AB1802="","",IF((AB1802-AA1802)*Z1802*$E1802/$D1802&lt;1,"&lt;1",ROUND((AB1802-AA1802)*Z1802*$E1802/$D1802,2))))</f>
        <v/>
      </c>
      <c r="AF1802" t="str">
        <f>IF($A1802="","",VLOOKUP($A1802,DADOS!F:O,10,FALSE))</f>
        <v/>
      </c>
      <c r="AG1802" t="str">
        <f>IF(A1802="","",IF(AF1802="","",IF((AF1802-AE1802)*AD1802*$E1802/$D1802&lt;1,"&lt;1",ROUND((AF1802-AE1802)*AD1802*$E1802/$D1802,2))))</f>
        <v/>
      </c>
      <c r="AJ1802" t="str">
        <f>IF($A1802="","",VLOOKUP($A1802,DADOS!F:O,8,FALSE))</f>
        <v/>
      </c>
      <c r="AK1802" t="str">
        <f>IF(A1802="","",IF(AJ1802="","",IF((AJ1802-AI1802)*AH1802*$E1802/$D1802&lt;1,"&lt;1",ROUND((AJ1802-AI1802)*AH1802*$E1802/$D1802,2))))</f>
        <v/>
      </c>
      <c r="AN1802" t="str">
        <f>IF($A1802="","",VLOOKUP($A1802,DADOS!F:O,2,FALSE))</f>
        <v/>
      </c>
      <c r="AO1802" t="str">
        <f>IF(A1802="","",IF(AN1802="","",IF((AN1802-AM1802)*AL1802*$E1802/$D1802/1000&lt;0.2,"&lt;0,2",ROUND((AN1802-AM1802)*AL1802*$E1802/$D1802/1000,2))))</f>
        <v/>
      </c>
      <c r="AQ1802">
        <v>0</v>
      </c>
      <c r="AR1802" t="str">
        <f>IF($A1802="","",VLOOKUP($A1802,DADOS!F:P,11,FALSE))</f>
        <v/>
      </c>
      <c r="AS1802" t="str">
        <f>IF(E1802="","",IF(AQ1802="","",IF(AR1802="","",IF((AR1802-AQ1802)*AP1802*$E1802/$D1802&lt;1,"&lt;1",ROUND((AR1802-AQ1802)*AP1802*$E1802/$D1802,2)))))</f>
        <v/>
      </c>
      <c r="AV1802" t="str">
        <f>IF(A1802="","",VLOOKUP(A1802,DADOS!F:R,12,FALSE))</f>
        <v/>
      </c>
      <c r="AW1802" t="str">
        <f>IF(A1802="","",IF(AU1802="","",IF(AV1802="","",IF((AV1802-AU1802)*AT1802*$E1802/$D1802&lt;1,"&lt;1",ROUND((AV1802-AU1802)*AT1802*$E1802/$D1802,2)))))</f>
        <v/>
      </c>
      <c r="AZ1802" t="str">
        <f>IF($A1802="","",VLOOKUP($A1802,DADOS!F:R,13,FALSE))</f>
        <v/>
      </c>
      <c r="BA1802" t="str">
        <f>IF(A1802="","",IF(AY1802="","",IF(AZ1802="","",IF((AZ1802-AY1802)*AX1802*$E1802/$D1802&lt;1,"&lt;1",ROUND((AZ1802-AY1802)*AX1802*$E1802/$D1802,2)))))</f>
        <v/>
      </c>
    </row>
    <row r="1803">
      <c r="B1803" t="str">
        <f>IF(A1803="","",A1803&amp;"/20")</f>
        <v/>
      </c>
      <c r="H1803" t="str">
        <f>IF($A1803="","",VLOOKUP($A1803,DADOS!F:O,3,FALSE))</f>
        <v/>
      </c>
      <c r="I1803" t="str">
        <f>IF(A1803="","",IF(H1803="","",IF((H1803-G1803)*F1803*$E1803/$D1803/1000&lt;0.2,"&lt;0,2",ROUND((H1803-G1803)*F1803*$E1803/$D1803/1000,2))))</f>
        <v/>
      </c>
      <c r="L1803" t="str">
        <f>IF($A1803="","",VLOOKUP($A1803,DADOS!F:O,6,FALSE))</f>
        <v/>
      </c>
      <c r="M1803" t="str">
        <f>IF(A1803="","",IF(L1803="","",IF((L1803-K1803)*J1803*$E1803/$D1803/1000&lt;0.2,"&lt;0,2",ROUND((L1803-K1803)*J1803*$E1803/$D1803/1000,2))))</f>
        <v/>
      </c>
      <c r="P1803" t="str">
        <f>IF($A1803="","",VLOOKUP($A1803,DADOS!F:O,5,FALSE))</f>
        <v/>
      </c>
      <c r="Q1803" t="str">
        <f>IF(A1803="","",IF(P1803="","",IF((P1803-O1803)*N1803*$E1803/$D1803/1000&lt;0.2,"&lt;0,2",ROUND((P1803-O1803)*N1803*$E1803/$D1803/1000,2))))</f>
        <v/>
      </c>
      <c r="T1803" t="str">
        <f>IF($A1803="","",VLOOKUP($A1803,DADOS!F:O,4,FALSE))</f>
        <v/>
      </c>
      <c r="U1803" t="str">
        <f>IF(A1803="","",IF(T1803="","",IF((T1803-S1803)*R1803*$E1803/$D1803/1000&lt;0.2,"&lt;0,2",ROUND((T1803-S1803)*R1803*$E1803/$D1803/1000,2))))</f>
        <v/>
      </c>
      <c r="X1803" t="str">
        <f>IF($A1803="","",VLOOKUP($A1803,DADOS!F:O,9,FALSE))</f>
        <v/>
      </c>
      <c r="Y1803" t="str">
        <f>IF(A1803="","",IF(X1803="","",IF((X1803-W1803)*V1803*$E1803/$D1803&lt;1,"&lt;1",ROUND((X1803-W1803)*V1803*$E1803/$D1803,2))))</f>
        <v/>
      </c>
      <c r="AB1803" t="str">
        <f>IF($A1803="","",VLOOKUP($A1803,DADOS!F:O,7,FALSE))</f>
        <v/>
      </c>
      <c r="AC1803" t="str">
        <f>IF(A1803="","",IF(AB1803="","",IF((AB1803-AA1803)*Z1803*$E1803/$D1803&lt;1,"&lt;1",ROUND((AB1803-AA1803)*Z1803*$E1803/$D1803,2))))</f>
        <v/>
      </c>
      <c r="AF1803" t="str">
        <f>IF($A1803="","",VLOOKUP($A1803,DADOS!F:O,10,FALSE))</f>
        <v/>
      </c>
      <c r="AG1803" t="str">
        <f>IF(A1803="","",IF(AF1803="","",IF((AF1803-AE1803)*AD1803*$E1803/$D1803&lt;1,"&lt;1",ROUND((AF1803-AE1803)*AD1803*$E1803/$D1803,2))))</f>
        <v/>
      </c>
      <c r="AJ1803" t="str">
        <f>IF($A1803="","",VLOOKUP($A1803,DADOS!F:O,8,FALSE))</f>
        <v/>
      </c>
      <c r="AK1803" t="str">
        <f>IF(A1803="","",IF(AJ1803="","",IF((AJ1803-AI1803)*AH1803*$E1803/$D1803&lt;1,"&lt;1",ROUND((AJ1803-AI1803)*AH1803*$E1803/$D1803,2))))</f>
        <v/>
      </c>
      <c r="AN1803" t="str">
        <f>IF($A1803="","",VLOOKUP($A1803,DADOS!F:O,2,FALSE))</f>
        <v/>
      </c>
      <c r="AO1803" t="str">
        <f>IF(A1803="","",IF(AN1803="","",IF((AN1803-AM1803)*AL1803*$E1803/$D1803/1000&lt;0.2,"&lt;0,2",ROUND((AN1803-AM1803)*AL1803*$E1803/$D1803/1000,2))))</f>
        <v/>
      </c>
      <c r="AQ1803">
        <v>0</v>
      </c>
      <c r="AR1803" t="str">
        <f>IF($A1803="","",VLOOKUP($A1803,DADOS!F:P,11,FALSE))</f>
        <v/>
      </c>
      <c r="AS1803" t="str">
        <f>IF(E1803="","",IF(AQ1803="","",IF(AR1803="","",IF((AR1803-AQ1803)*AP1803*$E1803/$D1803&lt;1,"&lt;1",ROUND((AR1803-AQ1803)*AP1803*$E1803/$D1803,2)))))</f>
        <v/>
      </c>
      <c r="AV1803" t="str">
        <f>IF(A1803="","",VLOOKUP(A1803,DADOS!F:R,12,FALSE))</f>
        <v/>
      </c>
      <c r="AW1803" t="str">
        <f>IF(A1803="","",IF(AU1803="","",IF(AV1803="","",IF((AV1803-AU1803)*AT1803*$E1803/$D1803&lt;1,"&lt;1",ROUND((AV1803-AU1803)*AT1803*$E1803/$D1803,2)))))</f>
        <v/>
      </c>
      <c r="AZ1803" t="str">
        <f>IF($A1803="","",VLOOKUP($A1803,DADOS!F:R,13,FALSE))</f>
        <v/>
      </c>
      <c r="BA1803" t="str">
        <f>IF(A1803="","",IF(AY1803="","",IF(AZ1803="","",IF((AZ1803-AY1803)*AX1803*$E1803/$D1803&lt;1,"&lt;1",ROUND((AZ1803-AY1803)*AX1803*$E1803/$D1803,2)))))</f>
        <v/>
      </c>
    </row>
    <row r="1804">
      <c r="B1804" t="str">
        <f>IF(A1804="","",A1804&amp;"/20")</f>
        <v/>
      </c>
      <c r="H1804" t="str">
        <f>IF($A1804="","",VLOOKUP($A1804,DADOS!F:O,3,FALSE))</f>
        <v/>
      </c>
      <c r="I1804" t="str">
        <f>IF(A1804="","",IF(H1804="","",IF((H1804-G1804)*F1804*$E1804/$D1804/1000&lt;0.2,"&lt;0,2",ROUND((H1804-G1804)*F1804*$E1804/$D1804/1000,2))))</f>
        <v/>
      </c>
      <c r="L1804" t="str">
        <f>IF($A1804="","",VLOOKUP($A1804,DADOS!F:O,6,FALSE))</f>
        <v/>
      </c>
      <c r="M1804" t="str">
        <f>IF(A1804="","",IF(L1804="","",IF((L1804-K1804)*J1804*$E1804/$D1804/1000&lt;0.2,"&lt;0,2",ROUND((L1804-K1804)*J1804*$E1804/$D1804/1000,2))))</f>
        <v/>
      </c>
      <c r="P1804" t="str">
        <f>IF($A1804="","",VLOOKUP($A1804,DADOS!F:O,5,FALSE))</f>
        <v/>
      </c>
      <c r="Q1804" t="str">
        <f>IF(A1804="","",IF(P1804="","",IF((P1804-O1804)*N1804*$E1804/$D1804/1000&lt;0.2,"&lt;0,2",ROUND((P1804-O1804)*N1804*$E1804/$D1804/1000,2))))</f>
        <v/>
      </c>
      <c r="T1804" t="str">
        <f>IF($A1804="","",VLOOKUP($A1804,DADOS!F:O,4,FALSE))</f>
        <v/>
      </c>
      <c r="U1804" t="str">
        <f>IF(A1804="","",IF(T1804="","",IF((T1804-S1804)*R1804*$E1804/$D1804/1000&lt;0.2,"&lt;0,2",ROUND((T1804-S1804)*R1804*$E1804/$D1804/1000,2))))</f>
        <v/>
      </c>
      <c r="X1804" t="str">
        <f>IF($A1804="","",VLOOKUP($A1804,DADOS!F:O,9,FALSE))</f>
        <v/>
      </c>
      <c r="Y1804" t="str">
        <f>IF(A1804="","",IF(X1804="","",IF((X1804-W1804)*V1804*$E1804/$D1804&lt;1,"&lt;1",ROUND((X1804-W1804)*V1804*$E1804/$D1804,2))))</f>
        <v/>
      </c>
      <c r="AB1804" t="str">
        <f>IF($A1804="","",VLOOKUP($A1804,DADOS!F:O,7,FALSE))</f>
        <v/>
      </c>
      <c r="AC1804" t="str">
        <f>IF(A1804="","",IF(AB1804="","",IF((AB1804-AA1804)*Z1804*$E1804/$D1804&lt;1,"&lt;1",ROUND((AB1804-AA1804)*Z1804*$E1804/$D1804,2))))</f>
        <v/>
      </c>
      <c r="AF1804" t="str">
        <f>IF($A1804="","",VLOOKUP($A1804,DADOS!F:O,10,FALSE))</f>
        <v/>
      </c>
      <c r="AG1804" t="str">
        <f>IF(A1804="","",IF(AF1804="","",IF((AF1804-AE1804)*AD1804*$E1804/$D1804&lt;1,"&lt;1",ROUND((AF1804-AE1804)*AD1804*$E1804/$D1804,2))))</f>
        <v/>
      </c>
      <c r="AJ1804" t="str">
        <f>IF($A1804="","",VLOOKUP($A1804,DADOS!F:O,8,FALSE))</f>
        <v/>
      </c>
      <c r="AK1804" t="str">
        <f>IF(A1804="","",IF(AJ1804="","",IF((AJ1804-AI1804)*AH1804*$E1804/$D1804&lt;1,"&lt;1",ROUND((AJ1804-AI1804)*AH1804*$E1804/$D1804,2))))</f>
        <v/>
      </c>
      <c r="AN1804" t="str">
        <f>IF($A1804="","",VLOOKUP($A1804,DADOS!F:O,2,FALSE))</f>
        <v/>
      </c>
      <c r="AO1804" t="str">
        <f>IF(A1804="","",IF(AN1804="","",IF((AN1804-AM1804)*AL1804*$E1804/$D1804/1000&lt;0.2,"&lt;0,2",ROUND((AN1804-AM1804)*AL1804*$E1804/$D1804/1000,2))))</f>
        <v/>
      </c>
      <c r="AQ1804">
        <v>0</v>
      </c>
      <c r="AR1804" t="str">
        <f>IF($A1804="","",VLOOKUP($A1804,DADOS!F:P,11,FALSE))</f>
        <v/>
      </c>
      <c r="AS1804" t="str">
        <f>IF(E1804="","",IF(AQ1804="","",IF(AR1804="","",IF((AR1804-AQ1804)*AP1804*$E1804/$D1804&lt;1,"&lt;1",ROUND((AR1804-AQ1804)*AP1804*$E1804/$D1804,2)))))</f>
        <v/>
      </c>
      <c r="AV1804" t="str">
        <f>IF(A1804="","",VLOOKUP(A1804,DADOS!F:R,12,FALSE))</f>
        <v/>
      </c>
      <c r="AW1804" t="str">
        <f>IF(A1804="","",IF(AU1804="","",IF(AV1804="","",IF((AV1804-AU1804)*AT1804*$E1804/$D1804&lt;1,"&lt;1",ROUND((AV1804-AU1804)*AT1804*$E1804/$D1804,2)))))</f>
        <v/>
      </c>
      <c r="AZ1804" t="str">
        <f>IF($A1804="","",VLOOKUP($A1804,DADOS!F:R,13,FALSE))</f>
        <v/>
      </c>
      <c r="BA1804" t="str">
        <f>IF(A1804="","",IF(AY1804="","",IF(AZ1804="","",IF((AZ1804-AY1804)*AX1804*$E1804/$D1804&lt;1,"&lt;1",ROUND((AZ1804-AY1804)*AX1804*$E1804/$D1804,2)))))</f>
        <v/>
      </c>
    </row>
    <row r="1805">
      <c r="B1805" t="str">
        <f>IF(A1805="","",A1805&amp;"/20")</f>
        <v/>
      </c>
      <c r="H1805" t="str">
        <f>IF($A1805="","",VLOOKUP($A1805,DADOS!F:O,3,FALSE))</f>
        <v/>
      </c>
      <c r="I1805" t="str">
        <f>IF(A1805="","",IF(H1805="","",IF((H1805-G1805)*F1805*$E1805/$D1805/1000&lt;0.2,"&lt;0,2",ROUND((H1805-G1805)*F1805*$E1805/$D1805/1000,2))))</f>
        <v/>
      </c>
      <c r="L1805" t="str">
        <f>IF($A1805="","",VLOOKUP($A1805,DADOS!F:O,6,FALSE))</f>
        <v/>
      </c>
      <c r="M1805" t="str">
        <f>IF(A1805="","",IF(L1805="","",IF((L1805-K1805)*J1805*$E1805/$D1805/1000&lt;0.2,"&lt;0,2",ROUND((L1805-K1805)*J1805*$E1805/$D1805/1000,2))))</f>
        <v/>
      </c>
      <c r="P1805" t="str">
        <f>IF($A1805="","",VLOOKUP($A1805,DADOS!F:O,5,FALSE))</f>
        <v/>
      </c>
      <c r="Q1805" t="str">
        <f>IF(A1805="","",IF(P1805="","",IF((P1805-O1805)*N1805*$E1805/$D1805/1000&lt;0.2,"&lt;0,2",ROUND((P1805-O1805)*N1805*$E1805/$D1805/1000,2))))</f>
        <v/>
      </c>
      <c r="T1805" t="str">
        <f>IF($A1805="","",VLOOKUP($A1805,DADOS!F:O,4,FALSE))</f>
        <v/>
      </c>
      <c r="U1805" t="str">
        <f>IF(A1805="","",IF(T1805="","",IF((T1805-S1805)*R1805*$E1805/$D1805/1000&lt;0.2,"&lt;0,2",ROUND((T1805-S1805)*R1805*$E1805/$D1805/1000,2))))</f>
        <v/>
      </c>
      <c r="X1805" t="str">
        <f>IF($A1805="","",VLOOKUP($A1805,DADOS!F:O,9,FALSE))</f>
        <v/>
      </c>
      <c r="Y1805" t="str">
        <f>IF(A1805="","",IF(X1805="","",IF((X1805-W1805)*V1805*$E1805/$D1805&lt;1,"&lt;1",ROUND((X1805-W1805)*V1805*$E1805/$D1805,2))))</f>
        <v/>
      </c>
      <c r="AB1805" t="str">
        <f>IF($A1805="","",VLOOKUP($A1805,DADOS!F:O,7,FALSE))</f>
        <v/>
      </c>
      <c r="AC1805" t="str">
        <f>IF(A1805="","",IF(AB1805="","",IF((AB1805-AA1805)*Z1805*$E1805/$D1805&lt;1,"&lt;1",ROUND((AB1805-AA1805)*Z1805*$E1805/$D1805,2))))</f>
        <v/>
      </c>
      <c r="AF1805" t="str">
        <f>IF($A1805="","",VLOOKUP($A1805,DADOS!F:O,10,FALSE))</f>
        <v/>
      </c>
      <c r="AG1805" t="str">
        <f>IF(A1805="","",IF(AF1805="","",IF((AF1805-AE1805)*AD1805*$E1805/$D1805&lt;1,"&lt;1",ROUND((AF1805-AE1805)*AD1805*$E1805/$D1805,2))))</f>
        <v/>
      </c>
      <c r="AJ1805" t="str">
        <f>IF($A1805="","",VLOOKUP($A1805,DADOS!F:O,8,FALSE))</f>
        <v/>
      </c>
      <c r="AK1805" t="str">
        <f>IF(A1805="","",IF(AJ1805="","",IF((AJ1805-AI1805)*AH1805*$E1805/$D1805&lt;1,"&lt;1",ROUND((AJ1805-AI1805)*AH1805*$E1805/$D1805,2))))</f>
        <v/>
      </c>
      <c r="AN1805" t="str">
        <f>IF($A1805="","",VLOOKUP($A1805,DADOS!F:O,2,FALSE))</f>
        <v/>
      </c>
      <c r="AO1805" t="str">
        <f>IF(A1805="","",IF(AN1805="","",IF((AN1805-AM1805)*AL1805*$E1805/$D1805/1000&lt;0.2,"&lt;0,2",ROUND((AN1805-AM1805)*AL1805*$E1805/$D1805/1000,2))))</f>
        <v/>
      </c>
      <c r="AQ1805">
        <v>0</v>
      </c>
      <c r="AR1805" t="str">
        <f>IF($A1805="","",VLOOKUP($A1805,DADOS!F:P,11,FALSE))</f>
        <v/>
      </c>
      <c r="AS1805" t="str">
        <f>IF(E1805="","",IF(AQ1805="","",IF(AR1805="","",IF((AR1805-AQ1805)*AP1805*$E1805/$D1805&lt;1,"&lt;1",ROUND((AR1805-AQ1805)*AP1805*$E1805/$D1805,2)))))</f>
        <v/>
      </c>
      <c r="AV1805" t="str">
        <f>IF(A1805="","",VLOOKUP(A1805,DADOS!F:R,12,FALSE))</f>
        <v/>
      </c>
      <c r="AW1805" t="str">
        <f>IF(A1805="","",IF(AU1805="","",IF(AV1805="","",IF((AV1805-AU1805)*AT1805*$E1805/$D1805&lt;1,"&lt;1",ROUND((AV1805-AU1805)*AT1805*$E1805/$D1805,2)))))</f>
        <v/>
      </c>
      <c r="AZ1805" t="str">
        <f>IF($A1805="","",VLOOKUP($A1805,DADOS!F:R,13,FALSE))</f>
        <v/>
      </c>
      <c r="BA1805" t="str">
        <f>IF(A1805="","",IF(AY1805="","",IF(AZ1805="","",IF((AZ1805-AY1805)*AX1805*$E1805/$D1805&lt;1,"&lt;1",ROUND((AZ1805-AY1805)*AX1805*$E1805/$D1805,2)))))</f>
        <v/>
      </c>
    </row>
    <row r="1806">
      <c r="B1806" t="str">
        <f>IF(A1806="","",A1806&amp;"/20")</f>
        <v/>
      </c>
      <c r="H1806" t="str">
        <f>IF($A1806="","",VLOOKUP($A1806,DADOS!F:O,3,FALSE))</f>
        <v/>
      </c>
      <c r="I1806" t="str">
        <f>IF(A1806="","",IF(H1806="","",IF((H1806-G1806)*F1806*$E1806/$D1806/1000&lt;0.2,"&lt;0,2",ROUND((H1806-G1806)*F1806*$E1806/$D1806/1000,2))))</f>
        <v/>
      </c>
      <c r="L1806" t="str">
        <f>IF($A1806="","",VLOOKUP($A1806,DADOS!F:O,6,FALSE))</f>
        <v/>
      </c>
      <c r="M1806" t="str">
        <f>IF(A1806="","",IF(L1806="","",IF((L1806-K1806)*J1806*$E1806/$D1806/1000&lt;0.2,"&lt;0,2",ROUND((L1806-K1806)*J1806*$E1806/$D1806/1000,2))))</f>
        <v/>
      </c>
      <c r="P1806" t="str">
        <f>IF($A1806="","",VLOOKUP($A1806,DADOS!F:O,5,FALSE))</f>
        <v/>
      </c>
      <c r="Q1806" t="str">
        <f>IF(A1806="","",IF(P1806="","",IF((P1806-O1806)*N1806*$E1806/$D1806/1000&lt;0.2,"&lt;0,2",ROUND((P1806-O1806)*N1806*$E1806/$D1806/1000,2))))</f>
        <v/>
      </c>
      <c r="T1806" t="str">
        <f>IF($A1806="","",VLOOKUP($A1806,DADOS!F:O,4,FALSE))</f>
        <v/>
      </c>
      <c r="U1806" t="str">
        <f>IF(A1806="","",IF(T1806="","",IF((T1806-S1806)*R1806*$E1806/$D1806/1000&lt;0.2,"&lt;0,2",ROUND((T1806-S1806)*R1806*$E1806/$D1806/1000,2))))</f>
        <v/>
      </c>
      <c r="X1806" t="str">
        <f>IF($A1806="","",VLOOKUP($A1806,DADOS!F:O,9,FALSE))</f>
        <v/>
      </c>
      <c r="Y1806" t="str">
        <f>IF(A1806="","",IF(X1806="","",IF((X1806-W1806)*V1806*$E1806/$D1806&lt;1,"&lt;1",ROUND((X1806-W1806)*V1806*$E1806/$D1806,2))))</f>
        <v/>
      </c>
      <c r="AB1806" t="str">
        <f>IF($A1806="","",VLOOKUP($A1806,DADOS!F:O,7,FALSE))</f>
        <v/>
      </c>
      <c r="AC1806" t="str">
        <f>IF(A1806="","",IF(AB1806="","",IF((AB1806-AA1806)*Z1806*$E1806/$D1806&lt;1,"&lt;1",ROUND((AB1806-AA1806)*Z1806*$E1806/$D1806,2))))</f>
        <v/>
      </c>
      <c r="AF1806" t="str">
        <f>IF($A1806="","",VLOOKUP($A1806,DADOS!F:O,10,FALSE))</f>
        <v/>
      </c>
      <c r="AG1806" t="str">
        <f>IF(A1806="","",IF(AF1806="","",IF((AF1806-AE1806)*AD1806*$E1806/$D1806&lt;1,"&lt;1",ROUND((AF1806-AE1806)*AD1806*$E1806/$D1806,2))))</f>
        <v/>
      </c>
      <c r="AJ1806" t="str">
        <f>IF($A1806="","",VLOOKUP($A1806,DADOS!F:O,8,FALSE))</f>
        <v/>
      </c>
      <c r="AK1806" t="str">
        <f>IF(A1806="","",IF(AJ1806="","",IF((AJ1806-AI1806)*AH1806*$E1806/$D1806&lt;1,"&lt;1",ROUND((AJ1806-AI1806)*AH1806*$E1806/$D1806,2))))</f>
        <v/>
      </c>
      <c r="AN1806" t="str">
        <f>IF($A1806="","",VLOOKUP($A1806,DADOS!F:O,2,FALSE))</f>
        <v/>
      </c>
      <c r="AO1806" t="str">
        <f>IF(A1806="","",IF(AN1806="","",IF((AN1806-AM1806)*AL1806*$E1806/$D1806/1000&lt;0.2,"&lt;0,2",ROUND((AN1806-AM1806)*AL1806*$E1806/$D1806/1000,2))))</f>
        <v/>
      </c>
      <c r="AQ1806">
        <v>0</v>
      </c>
      <c r="AR1806" t="str">
        <f>IF($A1806="","",VLOOKUP($A1806,DADOS!F:P,11,FALSE))</f>
        <v/>
      </c>
      <c r="AS1806" t="str">
        <f>IF(E1806="","",IF(AQ1806="","",IF(AR1806="","",IF((AR1806-AQ1806)*AP1806*$E1806/$D1806&lt;1,"&lt;1",ROUND((AR1806-AQ1806)*AP1806*$E1806/$D1806,2)))))</f>
        <v/>
      </c>
      <c r="AV1806" t="str">
        <f>IF(A1806="","",VLOOKUP(A1806,DADOS!F:R,12,FALSE))</f>
        <v/>
      </c>
      <c r="AW1806" t="str">
        <f>IF(A1806="","",IF(AU1806="","",IF(AV1806="","",IF((AV1806-AU1806)*AT1806*$E1806/$D1806&lt;1,"&lt;1",ROUND((AV1806-AU1806)*AT1806*$E1806/$D1806,2)))))</f>
        <v/>
      </c>
      <c r="AZ1806" t="str">
        <f>IF($A1806="","",VLOOKUP($A1806,DADOS!F:R,13,FALSE))</f>
        <v/>
      </c>
      <c r="BA1806" t="str">
        <f>IF(A1806="","",IF(AY1806="","",IF(AZ1806="","",IF((AZ1806-AY1806)*AX1806*$E1806/$D1806&lt;1,"&lt;1",ROUND((AZ1806-AY1806)*AX1806*$E1806/$D1806,2)))))</f>
        <v/>
      </c>
    </row>
    <row r="1807">
      <c r="B1807" t="str">
        <f>IF(A1807="","",A1807&amp;"/20")</f>
        <v/>
      </c>
      <c r="H1807" t="str">
        <f>IF($A1807="","",VLOOKUP($A1807,DADOS!F:O,3,FALSE))</f>
        <v/>
      </c>
      <c r="I1807" t="str">
        <f>IF(A1807="","",IF(H1807="","",IF((H1807-G1807)*F1807*$E1807/$D1807/1000&lt;0.2,"&lt;0,2",ROUND((H1807-G1807)*F1807*$E1807/$D1807/1000,2))))</f>
        <v/>
      </c>
      <c r="L1807" t="str">
        <f>IF($A1807="","",VLOOKUP($A1807,DADOS!F:O,6,FALSE))</f>
        <v/>
      </c>
      <c r="M1807" t="str">
        <f>IF(A1807="","",IF(L1807="","",IF((L1807-K1807)*J1807*$E1807/$D1807/1000&lt;0.2,"&lt;0,2",ROUND((L1807-K1807)*J1807*$E1807/$D1807/1000,2))))</f>
        <v/>
      </c>
      <c r="P1807" t="str">
        <f>IF($A1807="","",VLOOKUP($A1807,DADOS!F:O,5,FALSE))</f>
        <v/>
      </c>
      <c r="Q1807" t="str">
        <f>IF(A1807="","",IF(P1807="","",IF((P1807-O1807)*N1807*$E1807/$D1807/1000&lt;0.2,"&lt;0,2",ROUND((P1807-O1807)*N1807*$E1807/$D1807/1000,2))))</f>
        <v/>
      </c>
      <c r="T1807" t="str">
        <f>IF($A1807="","",VLOOKUP($A1807,DADOS!F:O,4,FALSE))</f>
        <v/>
      </c>
      <c r="U1807" t="str">
        <f>IF(A1807="","",IF(T1807="","",IF((T1807-S1807)*R1807*$E1807/$D1807/1000&lt;0.2,"&lt;0,2",ROUND((T1807-S1807)*R1807*$E1807/$D1807/1000,2))))</f>
        <v/>
      </c>
      <c r="X1807" t="str">
        <f>IF($A1807="","",VLOOKUP($A1807,DADOS!F:O,9,FALSE))</f>
        <v/>
      </c>
      <c r="Y1807" t="str">
        <f>IF(A1807="","",IF(X1807="","",IF((X1807-W1807)*V1807*$E1807/$D1807&lt;1,"&lt;1",ROUND((X1807-W1807)*V1807*$E1807/$D1807,2))))</f>
        <v/>
      </c>
      <c r="AB1807" t="str">
        <f>IF($A1807="","",VLOOKUP($A1807,DADOS!F:O,7,FALSE))</f>
        <v/>
      </c>
      <c r="AC1807" t="str">
        <f>IF(A1807="","",IF(AB1807="","",IF((AB1807-AA1807)*Z1807*$E1807/$D1807&lt;1,"&lt;1",ROUND((AB1807-AA1807)*Z1807*$E1807/$D1807,2))))</f>
        <v/>
      </c>
      <c r="AF1807" t="str">
        <f>IF($A1807="","",VLOOKUP($A1807,DADOS!F:O,10,FALSE))</f>
        <v/>
      </c>
      <c r="AG1807" t="str">
        <f>IF(A1807="","",IF(AF1807="","",IF((AF1807-AE1807)*AD1807*$E1807/$D1807&lt;1,"&lt;1",ROUND((AF1807-AE1807)*AD1807*$E1807/$D1807,2))))</f>
        <v/>
      </c>
      <c r="AJ1807" t="str">
        <f>IF($A1807="","",VLOOKUP($A1807,DADOS!F:O,8,FALSE))</f>
        <v/>
      </c>
      <c r="AK1807" t="str">
        <f>IF(A1807="","",IF(AJ1807="","",IF((AJ1807-AI1807)*AH1807*$E1807/$D1807&lt;1,"&lt;1",ROUND((AJ1807-AI1807)*AH1807*$E1807/$D1807,2))))</f>
        <v/>
      </c>
      <c r="AN1807" t="str">
        <f>IF($A1807="","",VLOOKUP($A1807,DADOS!F:O,2,FALSE))</f>
        <v/>
      </c>
      <c r="AO1807" t="str">
        <f>IF(A1807="","",IF(AN1807="","",IF((AN1807-AM1807)*AL1807*$E1807/$D1807/1000&lt;0.2,"&lt;0,2",ROUND((AN1807-AM1807)*AL1807*$E1807/$D1807/1000,2))))</f>
        <v/>
      </c>
      <c r="AQ1807">
        <v>0</v>
      </c>
      <c r="AR1807" t="str">
        <f>IF($A1807="","",VLOOKUP($A1807,DADOS!F:P,11,FALSE))</f>
        <v/>
      </c>
      <c r="AS1807" t="str">
        <f>IF(E1807="","",IF(AQ1807="","",IF(AR1807="","",IF((AR1807-AQ1807)*AP1807*$E1807/$D1807&lt;1,"&lt;1",ROUND((AR1807-AQ1807)*AP1807*$E1807/$D1807,2)))))</f>
        <v/>
      </c>
      <c r="AV1807" t="str">
        <f>IF(A1807="","",VLOOKUP(A1807,DADOS!F:R,12,FALSE))</f>
        <v/>
      </c>
      <c r="AW1807" t="str">
        <f>IF(A1807="","",IF(AU1807="","",IF(AV1807="","",IF((AV1807-AU1807)*AT1807*$E1807/$D1807&lt;1,"&lt;1",ROUND((AV1807-AU1807)*AT1807*$E1807/$D1807,2)))))</f>
        <v/>
      </c>
      <c r="AZ1807" t="str">
        <f>IF($A1807="","",VLOOKUP($A1807,DADOS!F:R,13,FALSE))</f>
        <v/>
      </c>
      <c r="BA1807" t="str">
        <f>IF(A1807="","",IF(AY1807="","",IF(AZ1807="","",IF((AZ1807-AY1807)*AX1807*$E1807/$D1807&lt;1,"&lt;1",ROUND((AZ1807-AY1807)*AX1807*$E1807/$D1807,2)))))</f>
        <v/>
      </c>
    </row>
    <row r="1808">
      <c r="B1808" t="str">
        <f>IF(A1808="","",A1808&amp;"/20")</f>
        <v/>
      </c>
      <c r="H1808" t="str">
        <f>IF($A1808="","",VLOOKUP($A1808,DADOS!F:O,3,FALSE))</f>
        <v/>
      </c>
      <c r="I1808" t="str">
        <f>IF(A1808="","",IF(H1808="","",IF((H1808-G1808)*F1808*$E1808/$D1808/1000&lt;0.2,"&lt;0,2",ROUND((H1808-G1808)*F1808*$E1808/$D1808/1000,2))))</f>
        <v/>
      </c>
      <c r="L1808" t="str">
        <f>IF($A1808="","",VLOOKUP($A1808,DADOS!F:O,6,FALSE))</f>
        <v/>
      </c>
      <c r="M1808" t="str">
        <f>IF(A1808="","",IF(L1808="","",IF((L1808-K1808)*J1808*$E1808/$D1808/1000&lt;0.2,"&lt;0,2",ROUND((L1808-K1808)*J1808*$E1808/$D1808/1000,2))))</f>
        <v/>
      </c>
      <c r="P1808" t="str">
        <f>IF($A1808="","",VLOOKUP($A1808,DADOS!F:O,5,FALSE))</f>
        <v/>
      </c>
      <c r="Q1808" t="str">
        <f>IF(A1808="","",IF(P1808="","",IF((P1808-O1808)*N1808*$E1808/$D1808/1000&lt;0.2,"&lt;0,2",ROUND((P1808-O1808)*N1808*$E1808/$D1808/1000,2))))</f>
        <v/>
      </c>
      <c r="T1808" t="str">
        <f>IF($A1808="","",VLOOKUP($A1808,DADOS!F:O,4,FALSE))</f>
        <v/>
      </c>
      <c r="U1808" t="str">
        <f>IF(A1808="","",IF(T1808="","",IF((T1808-S1808)*R1808*$E1808/$D1808/1000&lt;0.2,"&lt;0,2",ROUND((T1808-S1808)*R1808*$E1808/$D1808/1000,2))))</f>
        <v/>
      </c>
      <c r="X1808" t="str">
        <f>IF($A1808="","",VLOOKUP($A1808,DADOS!F:O,9,FALSE))</f>
        <v/>
      </c>
      <c r="Y1808" t="str">
        <f>IF(A1808="","",IF(X1808="","",IF((X1808-W1808)*V1808*$E1808/$D1808&lt;1,"&lt;1",ROUND((X1808-W1808)*V1808*$E1808/$D1808,2))))</f>
        <v/>
      </c>
      <c r="AB1808" t="str">
        <f>IF($A1808="","",VLOOKUP($A1808,DADOS!F:O,7,FALSE))</f>
        <v/>
      </c>
      <c r="AC1808" t="str">
        <f>IF(A1808="","",IF(AB1808="","",IF((AB1808-AA1808)*Z1808*$E1808/$D1808&lt;1,"&lt;1",ROUND((AB1808-AA1808)*Z1808*$E1808/$D1808,2))))</f>
        <v/>
      </c>
      <c r="AF1808" t="str">
        <f>IF($A1808="","",VLOOKUP($A1808,DADOS!F:O,10,FALSE))</f>
        <v/>
      </c>
      <c r="AG1808" t="str">
        <f>IF(A1808="","",IF(AF1808="","",IF((AF1808-AE1808)*AD1808*$E1808/$D1808&lt;1,"&lt;1",ROUND((AF1808-AE1808)*AD1808*$E1808/$D1808,2))))</f>
        <v/>
      </c>
      <c r="AJ1808" t="str">
        <f>IF($A1808="","",VLOOKUP($A1808,DADOS!F:O,8,FALSE))</f>
        <v/>
      </c>
      <c r="AK1808" t="str">
        <f>IF(A1808="","",IF(AJ1808="","",IF((AJ1808-AI1808)*AH1808*$E1808/$D1808&lt;1,"&lt;1",ROUND((AJ1808-AI1808)*AH1808*$E1808/$D1808,2))))</f>
        <v/>
      </c>
      <c r="AN1808" t="str">
        <f>IF($A1808="","",VLOOKUP($A1808,DADOS!F:O,2,FALSE))</f>
        <v/>
      </c>
      <c r="AO1808" t="str">
        <f>IF(A1808="","",IF(AN1808="","",IF((AN1808-AM1808)*AL1808*$E1808/$D1808/1000&lt;0.2,"&lt;0,2",ROUND((AN1808-AM1808)*AL1808*$E1808/$D1808/1000,2))))</f>
        <v/>
      </c>
      <c r="AQ1808">
        <v>0</v>
      </c>
      <c r="AR1808" t="str">
        <f>IF($A1808="","",VLOOKUP($A1808,DADOS!F:P,11,FALSE))</f>
        <v/>
      </c>
      <c r="AS1808" t="str">
        <f>IF(E1808="","",IF(AQ1808="","",IF(AR1808="","",IF((AR1808-AQ1808)*AP1808*$E1808/$D1808&lt;1,"&lt;1",ROUND((AR1808-AQ1808)*AP1808*$E1808/$D1808,2)))))</f>
        <v/>
      </c>
      <c r="AV1808" t="str">
        <f>IF(A1808="","",VLOOKUP(A1808,DADOS!F:R,12,FALSE))</f>
        <v/>
      </c>
      <c r="AW1808" t="str">
        <f>IF(A1808="","",IF(AU1808="","",IF(AV1808="","",IF((AV1808-AU1808)*AT1808*$E1808/$D1808&lt;1,"&lt;1",ROUND((AV1808-AU1808)*AT1808*$E1808/$D1808,2)))))</f>
        <v/>
      </c>
      <c r="AZ1808" t="str">
        <f>IF($A1808="","",VLOOKUP($A1808,DADOS!F:R,13,FALSE))</f>
        <v/>
      </c>
      <c r="BA1808" t="str">
        <f>IF(A1808="","",IF(AY1808="","",IF(AZ1808="","",IF((AZ1808-AY1808)*AX1808*$E1808/$D1808&lt;1,"&lt;1",ROUND((AZ1808-AY1808)*AX1808*$E1808/$D1808,2)))))</f>
        <v/>
      </c>
    </row>
    <row r="1809">
      <c r="B1809" t="str">
        <f>IF(A1809="","",A1809&amp;"/20")</f>
        <v/>
      </c>
      <c r="H1809" t="str">
        <f>IF($A1809="","",VLOOKUP($A1809,DADOS!F:O,3,FALSE))</f>
        <v/>
      </c>
      <c r="I1809" t="str">
        <f>IF(A1809="","",IF(H1809="","",IF((H1809-G1809)*F1809*$E1809/$D1809/1000&lt;0.2,"&lt;0,2",ROUND((H1809-G1809)*F1809*$E1809/$D1809/1000,2))))</f>
        <v/>
      </c>
      <c r="L1809" t="str">
        <f>IF($A1809="","",VLOOKUP($A1809,DADOS!F:O,6,FALSE))</f>
        <v/>
      </c>
      <c r="M1809" t="str">
        <f>IF(A1809="","",IF(L1809="","",IF((L1809-K1809)*J1809*$E1809/$D1809/1000&lt;0.2,"&lt;0,2",ROUND((L1809-K1809)*J1809*$E1809/$D1809/1000,2))))</f>
        <v/>
      </c>
      <c r="P1809" t="str">
        <f>IF($A1809="","",VLOOKUP($A1809,DADOS!F:O,5,FALSE))</f>
        <v/>
      </c>
      <c r="Q1809" t="str">
        <f>IF(A1809="","",IF(P1809="","",IF((P1809-O1809)*N1809*$E1809/$D1809/1000&lt;0.2,"&lt;0,2",ROUND((P1809-O1809)*N1809*$E1809/$D1809/1000,2))))</f>
        <v/>
      </c>
      <c r="T1809" t="str">
        <f>IF($A1809="","",VLOOKUP($A1809,DADOS!F:O,4,FALSE))</f>
        <v/>
      </c>
      <c r="U1809" t="str">
        <f>IF(A1809="","",IF(T1809="","",IF((T1809-S1809)*R1809*$E1809/$D1809/1000&lt;0.2,"&lt;0,2",ROUND((T1809-S1809)*R1809*$E1809/$D1809/1000,2))))</f>
        <v/>
      </c>
      <c r="X1809" t="str">
        <f>IF($A1809="","",VLOOKUP($A1809,DADOS!F:O,9,FALSE))</f>
        <v/>
      </c>
      <c r="Y1809" t="str">
        <f>IF(A1809="","",IF(X1809="","",IF((X1809-W1809)*V1809*$E1809/$D1809&lt;1,"&lt;1",ROUND((X1809-W1809)*V1809*$E1809/$D1809,2))))</f>
        <v/>
      </c>
      <c r="AB1809" t="str">
        <f>IF($A1809="","",VLOOKUP($A1809,DADOS!F:O,7,FALSE))</f>
        <v/>
      </c>
      <c r="AC1809" t="str">
        <f>IF(A1809="","",IF(AB1809="","",IF((AB1809-AA1809)*Z1809*$E1809/$D1809&lt;1,"&lt;1",ROUND((AB1809-AA1809)*Z1809*$E1809/$D1809,2))))</f>
        <v/>
      </c>
      <c r="AF1809" t="str">
        <f>IF($A1809="","",VLOOKUP($A1809,DADOS!F:O,10,FALSE))</f>
        <v/>
      </c>
      <c r="AG1809" t="str">
        <f>IF(A1809="","",IF(AF1809="","",IF((AF1809-AE1809)*AD1809*$E1809/$D1809&lt;1,"&lt;1",ROUND((AF1809-AE1809)*AD1809*$E1809/$D1809,2))))</f>
        <v/>
      </c>
      <c r="AJ1809" t="str">
        <f>IF($A1809="","",VLOOKUP($A1809,DADOS!F:O,8,FALSE))</f>
        <v/>
      </c>
      <c r="AK1809" t="str">
        <f>IF(A1809="","",IF(AJ1809="","",IF((AJ1809-AI1809)*AH1809*$E1809/$D1809&lt;1,"&lt;1",ROUND((AJ1809-AI1809)*AH1809*$E1809/$D1809,2))))</f>
        <v/>
      </c>
      <c r="AN1809" t="str">
        <f>IF($A1809="","",VLOOKUP($A1809,DADOS!F:O,2,FALSE))</f>
        <v/>
      </c>
      <c r="AO1809" t="str">
        <f>IF(A1809="","",IF(AN1809="","",IF((AN1809-AM1809)*AL1809*$E1809/$D1809/1000&lt;0.2,"&lt;0,2",ROUND((AN1809-AM1809)*AL1809*$E1809/$D1809/1000,2))))</f>
        <v/>
      </c>
      <c r="AQ1809">
        <v>0</v>
      </c>
      <c r="AR1809" t="str">
        <f>IF($A1809="","",VLOOKUP($A1809,DADOS!F:P,11,FALSE))</f>
        <v/>
      </c>
      <c r="AS1809" t="str">
        <f>IF(E1809="","",IF(AQ1809="","",IF(AR1809="","",IF((AR1809-AQ1809)*AP1809*$E1809/$D1809&lt;1,"&lt;1",ROUND((AR1809-AQ1809)*AP1809*$E1809/$D1809,2)))))</f>
        <v/>
      </c>
      <c r="AV1809" t="str">
        <f>IF(A1809="","",VLOOKUP(A1809,DADOS!F:R,12,FALSE))</f>
        <v/>
      </c>
      <c r="AW1809" t="str">
        <f>IF(A1809="","",IF(AU1809="","",IF(AV1809="","",IF((AV1809-AU1809)*AT1809*$E1809/$D1809&lt;1,"&lt;1",ROUND((AV1809-AU1809)*AT1809*$E1809/$D1809,2)))))</f>
        <v/>
      </c>
      <c r="AZ1809" t="str">
        <f>IF($A1809="","",VLOOKUP($A1809,DADOS!F:R,13,FALSE))</f>
        <v/>
      </c>
      <c r="BA1809" t="str">
        <f>IF(A1809="","",IF(AY1809="","",IF(AZ1809="","",IF((AZ1809-AY1809)*AX1809*$E1809/$D1809&lt;1,"&lt;1",ROUND((AZ1809-AY1809)*AX1809*$E1809/$D1809,2)))))</f>
        <v/>
      </c>
    </row>
    <row r="1810">
      <c r="B1810" t="str">
        <f>IF(A1810="","",A1810&amp;"/20")</f>
        <v/>
      </c>
      <c r="H1810" t="str">
        <f>IF($A1810="","",VLOOKUP($A1810,DADOS!F:O,3,FALSE))</f>
        <v/>
      </c>
      <c r="I1810" t="str">
        <f>IF(A1810="","",IF(H1810="","",IF((H1810-G1810)*F1810*$E1810/$D1810/1000&lt;0.2,"&lt;0,2",ROUND((H1810-G1810)*F1810*$E1810/$D1810/1000,2))))</f>
        <v/>
      </c>
      <c r="L1810" t="str">
        <f>IF($A1810="","",VLOOKUP($A1810,DADOS!F:O,6,FALSE))</f>
        <v/>
      </c>
      <c r="M1810" t="str">
        <f>IF(A1810="","",IF(L1810="","",IF((L1810-K1810)*J1810*$E1810/$D1810/1000&lt;0.2,"&lt;0,2",ROUND((L1810-K1810)*J1810*$E1810/$D1810/1000,2))))</f>
        <v/>
      </c>
      <c r="P1810" t="str">
        <f>IF($A1810="","",VLOOKUP($A1810,DADOS!F:O,5,FALSE))</f>
        <v/>
      </c>
      <c r="Q1810" t="str">
        <f>IF(A1810="","",IF(P1810="","",IF((P1810-O1810)*N1810*$E1810/$D1810/1000&lt;0.2,"&lt;0,2",ROUND((P1810-O1810)*N1810*$E1810/$D1810/1000,2))))</f>
        <v/>
      </c>
      <c r="T1810" t="str">
        <f>IF($A1810="","",VLOOKUP($A1810,DADOS!F:O,4,FALSE))</f>
        <v/>
      </c>
      <c r="U1810" t="str">
        <f>IF(A1810="","",IF(T1810="","",IF((T1810-S1810)*R1810*$E1810/$D1810/1000&lt;0.2,"&lt;0,2",ROUND((T1810-S1810)*R1810*$E1810/$D1810/1000,2))))</f>
        <v/>
      </c>
      <c r="X1810" t="str">
        <f>IF($A1810="","",VLOOKUP($A1810,DADOS!F:O,9,FALSE))</f>
        <v/>
      </c>
      <c r="Y1810" t="str">
        <f>IF(A1810="","",IF(X1810="","",IF((X1810-W1810)*V1810*$E1810/$D1810&lt;1,"&lt;1",ROUND((X1810-W1810)*V1810*$E1810/$D1810,2))))</f>
        <v/>
      </c>
      <c r="AB1810" t="str">
        <f>IF($A1810="","",VLOOKUP($A1810,DADOS!F:O,7,FALSE))</f>
        <v/>
      </c>
      <c r="AC1810" t="str">
        <f>IF(A1810="","",IF(AB1810="","",IF((AB1810-AA1810)*Z1810*$E1810/$D1810&lt;1,"&lt;1",ROUND((AB1810-AA1810)*Z1810*$E1810/$D1810,2))))</f>
        <v/>
      </c>
      <c r="AF1810" t="str">
        <f>IF($A1810="","",VLOOKUP($A1810,DADOS!F:O,10,FALSE))</f>
        <v/>
      </c>
      <c r="AG1810" t="str">
        <f>IF(A1810="","",IF(AF1810="","",IF((AF1810-AE1810)*AD1810*$E1810/$D1810&lt;1,"&lt;1",ROUND((AF1810-AE1810)*AD1810*$E1810/$D1810,2))))</f>
        <v/>
      </c>
      <c r="AJ1810" t="str">
        <f>IF($A1810="","",VLOOKUP($A1810,DADOS!F:O,8,FALSE))</f>
        <v/>
      </c>
      <c r="AK1810" t="str">
        <f>IF(A1810="","",IF(AJ1810="","",IF((AJ1810-AI1810)*AH1810*$E1810/$D1810&lt;1,"&lt;1",ROUND((AJ1810-AI1810)*AH1810*$E1810/$D1810,2))))</f>
        <v/>
      </c>
      <c r="AN1810" t="str">
        <f>IF($A1810="","",VLOOKUP($A1810,DADOS!F:O,2,FALSE))</f>
        <v/>
      </c>
      <c r="AO1810" t="str">
        <f>IF(A1810="","",IF(AN1810="","",IF((AN1810-AM1810)*AL1810*$E1810/$D1810/1000&lt;0.2,"&lt;0,2",ROUND((AN1810-AM1810)*AL1810*$E1810/$D1810/1000,2))))</f>
        <v/>
      </c>
      <c r="AQ1810">
        <v>0</v>
      </c>
      <c r="AR1810" t="str">
        <f>IF($A1810="","",VLOOKUP($A1810,DADOS!F:P,11,FALSE))</f>
        <v/>
      </c>
      <c r="AS1810" t="str">
        <f>IF(E1810="","",IF(AQ1810="","",IF(AR1810="","",IF((AR1810-AQ1810)*AP1810*$E1810/$D1810&lt;1,"&lt;1",ROUND((AR1810-AQ1810)*AP1810*$E1810/$D1810,2)))))</f>
        <v/>
      </c>
      <c r="AV1810" t="str">
        <f>IF(A1810="","",VLOOKUP(A1810,DADOS!F:R,12,FALSE))</f>
        <v/>
      </c>
      <c r="AW1810" t="str">
        <f>IF(A1810="","",IF(AU1810="","",IF(AV1810="","",IF((AV1810-AU1810)*AT1810*$E1810/$D1810&lt;1,"&lt;1",ROUND((AV1810-AU1810)*AT1810*$E1810/$D1810,2)))))</f>
        <v/>
      </c>
      <c r="AZ1810" t="str">
        <f>IF($A1810="","",VLOOKUP($A1810,DADOS!F:R,13,FALSE))</f>
        <v/>
      </c>
      <c r="BA1810" t="str">
        <f>IF(A1810="","",IF(AY1810="","",IF(AZ1810="","",IF((AZ1810-AY1810)*AX1810*$E1810/$D1810&lt;1,"&lt;1",ROUND((AZ1810-AY1810)*AX1810*$E1810/$D1810,2)))))</f>
        <v/>
      </c>
    </row>
    <row r="1811">
      <c r="B1811" t="str">
        <f>IF(A1811="","",A1811&amp;"/20")</f>
        <v/>
      </c>
      <c r="H1811" t="str">
        <f>IF($A1811="","",VLOOKUP($A1811,DADOS!F:O,3,FALSE))</f>
        <v/>
      </c>
      <c r="I1811" t="str">
        <f>IF(A1811="","",IF(H1811="","",IF((H1811-G1811)*F1811*$E1811/$D1811/1000&lt;0.2,"&lt;0,2",ROUND((H1811-G1811)*F1811*$E1811/$D1811/1000,2))))</f>
        <v/>
      </c>
      <c r="L1811" t="str">
        <f>IF($A1811="","",VLOOKUP($A1811,DADOS!F:O,6,FALSE))</f>
        <v/>
      </c>
      <c r="M1811" t="str">
        <f>IF(A1811="","",IF(L1811="","",IF((L1811-K1811)*J1811*$E1811/$D1811/1000&lt;0.2,"&lt;0,2",ROUND((L1811-K1811)*J1811*$E1811/$D1811/1000,2))))</f>
        <v/>
      </c>
      <c r="P1811" t="str">
        <f>IF($A1811="","",VLOOKUP($A1811,DADOS!F:O,5,FALSE))</f>
        <v/>
      </c>
      <c r="Q1811" t="str">
        <f>IF(A1811="","",IF(P1811="","",IF((P1811-O1811)*N1811*$E1811/$D1811/1000&lt;0.2,"&lt;0,2",ROUND((P1811-O1811)*N1811*$E1811/$D1811/1000,2))))</f>
        <v/>
      </c>
      <c r="T1811" t="str">
        <f>IF($A1811="","",VLOOKUP($A1811,DADOS!F:O,4,FALSE))</f>
        <v/>
      </c>
      <c r="U1811" t="str">
        <f>IF(A1811="","",IF(T1811="","",IF((T1811-S1811)*R1811*$E1811/$D1811/1000&lt;0.2,"&lt;0,2",ROUND((T1811-S1811)*R1811*$E1811/$D1811/1000,2))))</f>
        <v/>
      </c>
      <c r="X1811" t="str">
        <f>IF($A1811="","",VLOOKUP($A1811,DADOS!F:O,9,FALSE))</f>
        <v/>
      </c>
      <c r="Y1811" t="str">
        <f>IF(A1811="","",IF(X1811="","",IF((X1811-W1811)*V1811*$E1811/$D1811&lt;1,"&lt;1",ROUND((X1811-W1811)*V1811*$E1811/$D1811,2))))</f>
        <v/>
      </c>
      <c r="AB1811" t="str">
        <f>IF($A1811="","",VLOOKUP($A1811,DADOS!F:O,7,FALSE))</f>
        <v/>
      </c>
      <c r="AC1811" t="str">
        <f>IF(A1811="","",IF(AB1811="","",IF((AB1811-AA1811)*Z1811*$E1811/$D1811&lt;1,"&lt;1",ROUND((AB1811-AA1811)*Z1811*$E1811/$D1811,2))))</f>
        <v/>
      </c>
      <c r="AF1811" t="str">
        <f>IF($A1811="","",VLOOKUP($A1811,DADOS!F:O,10,FALSE))</f>
        <v/>
      </c>
      <c r="AG1811" t="str">
        <f>IF(A1811="","",IF(AF1811="","",IF((AF1811-AE1811)*AD1811*$E1811/$D1811&lt;1,"&lt;1",ROUND((AF1811-AE1811)*AD1811*$E1811/$D1811,2))))</f>
        <v/>
      </c>
      <c r="AJ1811" t="str">
        <f>IF($A1811="","",VLOOKUP($A1811,DADOS!F:O,8,FALSE))</f>
        <v/>
      </c>
      <c r="AK1811" t="str">
        <f>IF(A1811="","",IF(AJ1811="","",IF((AJ1811-AI1811)*AH1811*$E1811/$D1811&lt;1,"&lt;1",ROUND((AJ1811-AI1811)*AH1811*$E1811/$D1811,2))))</f>
        <v/>
      </c>
      <c r="AN1811" t="str">
        <f>IF($A1811="","",VLOOKUP($A1811,DADOS!F:O,2,FALSE))</f>
        <v/>
      </c>
      <c r="AO1811" t="str">
        <f>IF(A1811="","",IF(AN1811="","",IF((AN1811-AM1811)*AL1811*$E1811/$D1811/1000&lt;0.2,"&lt;0,2",ROUND((AN1811-AM1811)*AL1811*$E1811/$D1811/1000,2))))</f>
        <v/>
      </c>
      <c r="AQ1811">
        <v>0</v>
      </c>
      <c r="AR1811" t="str">
        <f>IF($A1811="","",VLOOKUP($A1811,DADOS!F:P,11,FALSE))</f>
        <v/>
      </c>
      <c r="AS1811" t="str">
        <f>IF(E1811="","",IF(AQ1811="","",IF(AR1811="","",IF((AR1811-AQ1811)*AP1811*$E1811/$D1811&lt;1,"&lt;1",ROUND((AR1811-AQ1811)*AP1811*$E1811/$D1811,2)))))</f>
        <v/>
      </c>
      <c r="AV1811" t="str">
        <f>IF(A1811="","",VLOOKUP(A1811,DADOS!F:R,12,FALSE))</f>
        <v/>
      </c>
      <c r="AW1811" t="str">
        <f>IF(A1811="","",IF(AU1811="","",IF(AV1811="","",IF((AV1811-AU1811)*AT1811*$E1811/$D1811&lt;1,"&lt;1",ROUND((AV1811-AU1811)*AT1811*$E1811/$D1811,2)))))</f>
        <v/>
      </c>
      <c r="AZ1811" t="str">
        <f>IF($A1811="","",VLOOKUP($A1811,DADOS!F:R,13,FALSE))</f>
        <v/>
      </c>
      <c r="BA1811" t="str">
        <f>IF(A1811="","",IF(AY1811="","",IF(AZ1811="","",IF((AZ1811-AY1811)*AX1811*$E1811/$D1811&lt;1,"&lt;1",ROUND((AZ1811-AY1811)*AX1811*$E1811/$D1811,2)))))</f>
        <v/>
      </c>
    </row>
    <row r="1812">
      <c r="B1812" t="str">
        <f>IF(A1812="","",A1812&amp;"/20")</f>
        <v/>
      </c>
      <c r="H1812" t="str">
        <f>IF($A1812="","",VLOOKUP($A1812,DADOS!F:O,3,FALSE))</f>
        <v/>
      </c>
      <c r="I1812" t="str">
        <f>IF(A1812="","",IF(H1812="","",IF((H1812-G1812)*F1812*$E1812/$D1812/1000&lt;0.2,"&lt;0,2",ROUND((H1812-G1812)*F1812*$E1812/$D1812/1000,2))))</f>
        <v/>
      </c>
      <c r="L1812" t="str">
        <f>IF($A1812="","",VLOOKUP($A1812,DADOS!F:O,6,FALSE))</f>
        <v/>
      </c>
      <c r="M1812" t="str">
        <f>IF(A1812="","",IF(L1812="","",IF((L1812-K1812)*J1812*$E1812/$D1812/1000&lt;0.2,"&lt;0,2",ROUND((L1812-K1812)*J1812*$E1812/$D1812/1000,2))))</f>
        <v/>
      </c>
      <c r="P1812" t="str">
        <f>IF($A1812="","",VLOOKUP($A1812,DADOS!F:O,5,FALSE))</f>
        <v/>
      </c>
      <c r="Q1812" t="str">
        <f>IF(A1812="","",IF(P1812="","",IF((P1812-O1812)*N1812*$E1812/$D1812/1000&lt;0.2,"&lt;0,2",ROUND((P1812-O1812)*N1812*$E1812/$D1812/1000,2))))</f>
        <v/>
      </c>
      <c r="T1812" t="str">
        <f>IF($A1812="","",VLOOKUP($A1812,DADOS!F:O,4,FALSE))</f>
        <v/>
      </c>
      <c r="U1812" t="str">
        <f>IF(A1812="","",IF(T1812="","",IF((T1812-S1812)*R1812*$E1812/$D1812/1000&lt;0.2,"&lt;0,2",ROUND((T1812-S1812)*R1812*$E1812/$D1812/1000,2))))</f>
        <v/>
      </c>
      <c r="X1812" t="str">
        <f>IF($A1812="","",VLOOKUP($A1812,DADOS!F:O,9,FALSE))</f>
        <v/>
      </c>
      <c r="Y1812" t="str">
        <f>IF(A1812="","",IF(X1812="","",IF((X1812-W1812)*V1812*$E1812/$D1812&lt;1,"&lt;1",ROUND((X1812-W1812)*V1812*$E1812/$D1812,2))))</f>
        <v/>
      </c>
      <c r="AB1812" t="str">
        <f>IF($A1812="","",VLOOKUP($A1812,DADOS!F:O,7,FALSE))</f>
        <v/>
      </c>
      <c r="AC1812" t="str">
        <f>IF(A1812="","",IF(AB1812="","",IF((AB1812-AA1812)*Z1812*$E1812/$D1812&lt;1,"&lt;1",ROUND((AB1812-AA1812)*Z1812*$E1812/$D1812,2))))</f>
        <v/>
      </c>
      <c r="AF1812" t="str">
        <f>IF($A1812="","",VLOOKUP($A1812,DADOS!F:O,10,FALSE))</f>
        <v/>
      </c>
      <c r="AG1812" t="str">
        <f>IF(A1812="","",IF(AF1812="","",IF((AF1812-AE1812)*AD1812*$E1812/$D1812&lt;1,"&lt;1",ROUND((AF1812-AE1812)*AD1812*$E1812/$D1812,2))))</f>
        <v/>
      </c>
      <c r="AJ1812" t="str">
        <f>IF($A1812="","",VLOOKUP($A1812,DADOS!F:O,8,FALSE))</f>
        <v/>
      </c>
      <c r="AK1812" t="str">
        <f>IF(A1812="","",IF(AJ1812="","",IF((AJ1812-AI1812)*AH1812*$E1812/$D1812&lt;1,"&lt;1",ROUND((AJ1812-AI1812)*AH1812*$E1812/$D1812,2))))</f>
        <v/>
      </c>
      <c r="AN1812" t="str">
        <f>IF($A1812="","",VLOOKUP($A1812,DADOS!F:O,2,FALSE))</f>
        <v/>
      </c>
      <c r="AO1812" t="str">
        <f>IF(A1812="","",IF(AN1812="","",IF((AN1812-AM1812)*AL1812*$E1812/$D1812/1000&lt;0.2,"&lt;0,2",ROUND((AN1812-AM1812)*AL1812*$E1812/$D1812/1000,2))))</f>
        <v/>
      </c>
      <c r="AQ1812">
        <v>0</v>
      </c>
      <c r="AR1812" t="str">
        <f>IF($A1812="","",VLOOKUP($A1812,DADOS!F:P,11,FALSE))</f>
        <v/>
      </c>
      <c r="AS1812" t="str">
        <f>IF(E1812="","",IF(AQ1812="","",IF(AR1812="","",IF((AR1812-AQ1812)*AP1812*$E1812/$D1812&lt;1,"&lt;1",ROUND((AR1812-AQ1812)*AP1812*$E1812/$D1812,2)))))</f>
        <v/>
      </c>
      <c r="AV1812" t="str">
        <f>IF(A1812="","",VLOOKUP(A1812,DADOS!F:R,12,FALSE))</f>
        <v/>
      </c>
      <c r="AW1812" t="str">
        <f>IF(A1812="","",IF(AU1812="","",IF(AV1812="","",IF((AV1812-AU1812)*AT1812*$E1812/$D1812&lt;1,"&lt;1",ROUND((AV1812-AU1812)*AT1812*$E1812/$D1812,2)))))</f>
        <v/>
      </c>
      <c r="AZ1812" t="str">
        <f>IF($A1812="","",VLOOKUP($A1812,DADOS!F:R,13,FALSE))</f>
        <v/>
      </c>
      <c r="BA1812" t="str">
        <f>IF(A1812="","",IF(AY1812="","",IF(AZ1812="","",IF((AZ1812-AY1812)*AX1812*$E1812/$D1812&lt;1,"&lt;1",ROUND((AZ1812-AY1812)*AX1812*$E1812/$D1812,2)))))</f>
        <v/>
      </c>
    </row>
    <row r="1813">
      <c r="B1813" t="str">
        <f>IF(A1813="","",A1813&amp;"/20")</f>
        <v/>
      </c>
      <c r="H1813" t="str">
        <f>IF($A1813="","",VLOOKUP($A1813,DADOS!F:O,3,FALSE))</f>
        <v/>
      </c>
      <c r="I1813" t="str">
        <f>IF(A1813="","",IF(H1813="","",IF((H1813-G1813)*F1813*$E1813/$D1813/1000&lt;0.2,"&lt;0,2",ROUND((H1813-G1813)*F1813*$E1813/$D1813/1000,2))))</f>
        <v/>
      </c>
      <c r="L1813" t="str">
        <f>IF($A1813="","",VLOOKUP($A1813,DADOS!F:O,6,FALSE))</f>
        <v/>
      </c>
      <c r="M1813" t="str">
        <f>IF(A1813="","",IF(L1813="","",IF((L1813-K1813)*J1813*$E1813/$D1813/1000&lt;0.2,"&lt;0,2",ROUND((L1813-K1813)*J1813*$E1813/$D1813/1000,2))))</f>
        <v/>
      </c>
      <c r="P1813" t="str">
        <f>IF($A1813="","",VLOOKUP($A1813,DADOS!F:O,5,FALSE))</f>
        <v/>
      </c>
      <c r="Q1813" t="str">
        <f>IF(A1813="","",IF(P1813="","",IF((P1813-O1813)*N1813*$E1813/$D1813/1000&lt;0.2,"&lt;0,2",ROUND((P1813-O1813)*N1813*$E1813/$D1813/1000,2))))</f>
        <v/>
      </c>
      <c r="T1813" t="str">
        <f>IF($A1813="","",VLOOKUP($A1813,DADOS!F:O,4,FALSE))</f>
        <v/>
      </c>
      <c r="U1813" t="str">
        <f>IF(A1813="","",IF(T1813="","",IF((T1813-S1813)*R1813*$E1813/$D1813/1000&lt;0.2,"&lt;0,2",ROUND((T1813-S1813)*R1813*$E1813/$D1813/1000,2))))</f>
        <v/>
      </c>
      <c r="X1813" t="str">
        <f>IF($A1813="","",VLOOKUP($A1813,DADOS!F:O,9,FALSE))</f>
        <v/>
      </c>
      <c r="Y1813" t="str">
        <f>IF(A1813="","",IF(X1813="","",IF((X1813-W1813)*V1813*$E1813/$D1813&lt;1,"&lt;1",ROUND((X1813-W1813)*V1813*$E1813/$D1813,2))))</f>
        <v/>
      </c>
      <c r="AB1813" t="str">
        <f>IF($A1813="","",VLOOKUP($A1813,DADOS!F:O,7,FALSE))</f>
        <v/>
      </c>
      <c r="AC1813" t="str">
        <f>IF(A1813="","",IF(AB1813="","",IF((AB1813-AA1813)*Z1813*$E1813/$D1813&lt;1,"&lt;1",ROUND((AB1813-AA1813)*Z1813*$E1813/$D1813,2))))</f>
        <v/>
      </c>
      <c r="AF1813" t="str">
        <f>IF($A1813="","",VLOOKUP($A1813,DADOS!F:O,10,FALSE))</f>
        <v/>
      </c>
      <c r="AG1813" t="str">
        <f>IF(A1813="","",IF(AF1813="","",IF((AF1813-AE1813)*AD1813*$E1813/$D1813&lt;1,"&lt;1",ROUND((AF1813-AE1813)*AD1813*$E1813/$D1813,2))))</f>
        <v/>
      </c>
      <c r="AJ1813" t="str">
        <f>IF($A1813="","",VLOOKUP($A1813,DADOS!F:O,8,FALSE))</f>
        <v/>
      </c>
      <c r="AK1813" t="str">
        <f>IF(A1813="","",IF(AJ1813="","",IF((AJ1813-AI1813)*AH1813*$E1813/$D1813&lt;1,"&lt;1",ROUND((AJ1813-AI1813)*AH1813*$E1813/$D1813,2))))</f>
        <v/>
      </c>
      <c r="AN1813" t="str">
        <f>IF($A1813="","",VLOOKUP($A1813,DADOS!F:O,2,FALSE))</f>
        <v/>
      </c>
      <c r="AO1813" t="str">
        <f>IF(A1813="","",IF(AN1813="","",IF((AN1813-AM1813)*AL1813*$E1813/$D1813/1000&lt;0.2,"&lt;0,2",ROUND((AN1813-AM1813)*AL1813*$E1813/$D1813/1000,2))))</f>
        <v/>
      </c>
      <c r="AQ1813">
        <v>0</v>
      </c>
      <c r="AR1813" t="str">
        <f>IF($A1813="","",VLOOKUP($A1813,DADOS!F:P,11,FALSE))</f>
        <v/>
      </c>
      <c r="AS1813" t="str">
        <f>IF(E1813="","",IF(AQ1813="","",IF(AR1813="","",IF((AR1813-AQ1813)*AP1813*$E1813/$D1813&lt;1,"&lt;1",ROUND((AR1813-AQ1813)*AP1813*$E1813/$D1813,2)))))</f>
        <v/>
      </c>
      <c r="AV1813" t="str">
        <f>IF(A1813="","",VLOOKUP(A1813,DADOS!F:R,12,FALSE))</f>
        <v/>
      </c>
      <c r="AW1813" t="str">
        <f>IF(A1813="","",IF(AU1813="","",IF(AV1813="","",IF((AV1813-AU1813)*AT1813*$E1813/$D1813&lt;1,"&lt;1",ROUND((AV1813-AU1813)*AT1813*$E1813/$D1813,2)))))</f>
        <v/>
      </c>
      <c r="AZ1813" t="str">
        <f>IF($A1813="","",VLOOKUP($A1813,DADOS!F:R,13,FALSE))</f>
        <v/>
      </c>
      <c r="BA1813" t="str">
        <f>IF(A1813="","",IF(AY1813="","",IF(AZ1813="","",IF((AZ1813-AY1813)*AX1813*$E1813/$D1813&lt;1,"&lt;1",ROUND((AZ1813-AY1813)*AX1813*$E1813/$D1813,2)))))</f>
        <v/>
      </c>
    </row>
    <row r="1814">
      <c r="B1814" t="str">
        <f>IF(A1814="","",A1814&amp;"/20")</f>
        <v/>
      </c>
      <c r="H1814" t="str">
        <f>IF($A1814="","",VLOOKUP($A1814,DADOS!F:O,3,FALSE))</f>
        <v/>
      </c>
      <c r="I1814" t="str">
        <f>IF(A1814="","",IF(H1814="","",IF((H1814-G1814)*F1814*$E1814/$D1814/1000&lt;0.2,"&lt;0,2",ROUND((H1814-G1814)*F1814*$E1814/$D1814/1000,2))))</f>
        <v/>
      </c>
      <c r="L1814" t="str">
        <f>IF($A1814="","",VLOOKUP($A1814,DADOS!F:O,6,FALSE))</f>
        <v/>
      </c>
      <c r="M1814" t="str">
        <f>IF(A1814="","",IF(L1814="","",IF((L1814-K1814)*J1814*$E1814/$D1814/1000&lt;0.2,"&lt;0,2",ROUND((L1814-K1814)*J1814*$E1814/$D1814/1000,2))))</f>
        <v/>
      </c>
      <c r="P1814" t="str">
        <f>IF($A1814="","",VLOOKUP($A1814,DADOS!F:O,5,FALSE))</f>
        <v/>
      </c>
      <c r="Q1814" t="str">
        <f>IF(A1814="","",IF(P1814="","",IF((P1814-O1814)*N1814*$E1814/$D1814/1000&lt;0.2,"&lt;0,2",ROUND((P1814-O1814)*N1814*$E1814/$D1814/1000,2))))</f>
        <v/>
      </c>
      <c r="T1814" t="str">
        <f>IF($A1814="","",VLOOKUP($A1814,DADOS!F:O,4,FALSE))</f>
        <v/>
      </c>
      <c r="U1814" t="str">
        <f>IF(A1814="","",IF(T1814="","",IF((T1814-S1814)*R1814*$E1814/$D1814/1000&lt;0.2,"&lt;0,2",ROUND((T1814-S1814)*R1814*$E1814/$D1814/1000,2))))</f>
        <v/>
      </c>
      <c r="X1814" t="str">
        <f>IF($A1814="","",VLOOKUP($A1814,DADOS!F:O,9,FALSE))</f>
        <v/>
      </c>
      <c r="Y1814" t="str">
        <f>IF(A1814="","",IF(X1814="","",IF((X1814-W1814)*V1814*$E1814/$D1814&lt;1,"&lt;1",ROUND((X1814-W1814)*V1814*$E1814/$D1814,2))))</f>
        <v/>
      </c>
      <c r="AB1814" t="str">
        <f>IF($A1814="","",VLOOKUP($A1814,DADOS!F:O,7,FALSE))</f>
        <v/>
      </c>
      <c r="AC1814" t="str">
        <f>IF(A1814="","",IF(AB1814="","",IF((AB1814-AA1814)*Z1814*$E1814/$D1814&lt;1,"&lt;1",ROUND((AB1814-AA1814)*Z1814*$E1814/$D1814,2))))</f>
        <v/>
      </c>
      <c r="AF1814" t="str">
        <f>IF($A1814="","",VLOOKUP($A1814,DADOS!F:O,10,FALSE))</f>
        <v/>
      </c>
      <c r="AG1814" t="str">
        <f>IF(A1814="","",IF(AF1814="","",IF((AF1814-AE1814)*AD1814*$E1814/$D1814&lt;1,"&lt;1",ROUND((AF1814-AE1814)*AD1814*$E1814/$D1814,2))))</f>
        <v/>
      </c>
      <c r="AJ1814" t="str">
        <f>IF($A1814="","",VLOOKUP($A1814,DADOS!F:O,8,FALSE))</f>
        <v/>
      </c>
      <c r="AK1814" t="str">
        <f>IF(A1814="","",IF(AJ1814="","",IF((AJ1814-AI1814)*AH1814*$E1814/$D1814&lt;1,"&lt;1",ROUND((AJ1814-AI1814)*AH1814*$E1814/$D1814,2))))</f>
        <v/>
      </c>
      <c r="AN1814" t="str">
        <f>IF($A1814="","",VLOOKUP($A1814,DADOS!F:O,2,FALSE))</f>
        <v/>
      </c>
      <c r="AO1814" t="str">
        <f>IF(A1814="","",IF(AN1814="","",IF((AN1814-AM1814)*AL1814*$E1814/$D1814/1000&lt;0.2,"&lt;0,2",ROUND((AN1814-AM1814)*AL1814*$E1814/$D1814/1000,2))))</f>
        <v/>
      </c>
      <c r="AQ1814">
        <v>0</v>
      </c>
      <c r="AR1814" t="str">
        <f>IF($A1814="","",VLOOKUP($A1814,DADOS!F:P,11,FALSE))</f>
        <v/>
      </c>
      <c r="AS1814" t="str">
        <f>IF(E1814="","",IF(AQ1814="","",IF(AR1814="","",IF((AR1814-AQ1814)*AP1814*$E1814/$D1814&lt;1,"&lt;1",ROUND((AR1814-AQ1814)*AP1814*$E1814/$D1814,2)))))</f>
        <v/>
      </c>
      <c r="AV1814" t="str">
        <f>IF(A1814="","",VLOOKUP(A1814,DADOS!F:R,12,FALSE))</f>
        <v/>
      </c>
      <c r="AW1814" t="str">
        <f>IF(A1814="","",IF(AU1814="","",IF(AV1814="","",IF((AV1814-AU1814)*AT1814*$E1814/$D1814&lt;1,"&lt;1",ROUND((AV1814-AU1814)*AT1814*$E1814/$D1814,2)))))</f>
        <v/>
      </c>
      <c r="AZ1814" t="str">
        <f>IF($A1814="","",VLOOKUP($A1814,DADOS!F:R,13,FALSE))</f>
        <v/>
      </c>
      <c r="BA1814" t="str">
        <f>IF(A1814="","",IF(AY1814="","",IF(AZ1814="","",IF((AZ1814-AY1814)*AX1814*$E1814/$D1814&lt;1,"&lt;1",ROUND((AZ1814-AY1814)*AX1814*$E1814/$D1814,2)))))</f>
        <v/>
      </c>
    </row>
    <row r="1815">
      <c r="B1815" t="str">
        <f>IF(A1815="","",A1815&amp;"/20")</f>
        <v/>
      </c>
      <c r="H1815" t="str">
        <f>IF($A1815="","",VLOOKUP($A1815,DADOS!F:O,3,FALSE))</f>
        <v/>
      </c>
      <c r="I1815" t="str">
        <f>IF(A1815="","",IF(H1815="","",IF((H1815-G1815)*F1815*$E1815/$D1815/1000&lt;0.2,"&lt;0,2",ROUND((H1815-G1815)*F1815*$E1815/$D1815/1000,2))))</f>
        <v/>
      </c>
      <c r="L1815" t="str">
        <f>IF($A1815="","",VLOOKUP($A1815,DADOS!F:O,6,FALSE))</f>
        <v/>
      </c>
      <c r="M1815" t="str">
        <f>IF(A1815="","",IF(L1815="","",IF((L1815-K1815)*J1815*$E1815/$D1815/1000&lt;0.2,"&lt;0,2",ROUND((L1815-K1815)*J1815*$E1815/$D1815/1000,2))))</f>
        <v/>
      </c>
      <c r="P1815" t="str">
        <f>IF($A1815="","",VLOOKUP($A1815,DADOS!F:O,5,FALSE))</f>
        <v/>
      </c>
      <c r="Q1815" t="str">
        <f>IF(A1815="","",IF(P1815="","",IF((P1815-O1815)*N1815*$E1815/$D1815/1000&lt;0.2,"&lt;0,2",ROUND((P1815-O1815)*N1815*$E1815/$D1815/1000,2))))</f>
        <v/>
      </c>
      <c r="T1815" t="str">
        <f>IF($A1815="","",VLOOKUP($A1815,DADOS!F:O,4,FALSE))</f>
        <v/>
      </c>
      <c r="U1815" t="str">
        <f>IF(A1815="","",IF(T1815="","",IF((T1815-S1815)*R1815*$E1815/$D1815/1000&lt;0.2,"&lt;0,2",ROUND((T1815-S1815)*R1815*$E1815/$D1815/1000,2))))</f>
        <v/>
      </c>
      <c r="X1815" t="str">
        <f>IF($A1815="","",VLOOKUP($A1815,DADOS!F:O,9,FALSE))</f>
        <v/>
      </c>
      <c r="Y1815" t="str">
        <f>IF(A1815="","",IF(X1815="","",IF((X1815-W1815)*V1815*$E1815/$D1815&lt;1,"&lt;1",ROUND((X1815-W1815)*V1815*$E1815/$D1815,2))))</f>
        <v/>
      </c>
      <c r="AB1815" t="str">
        <f>IF($A1815="","",VLOOKUP($A1815,DADOS!F:O,7,FALSE))</f>
        <v/>
      </c>
      <c r="AC1815" t="str">
        <f>IF(A1815="","",IF(AB1815="","",IF((AB1815-AA1815)*Z1815*$E1815/$D1815&lt;1,"&lt;1",ROUND((AB1815-AA1815)*Z1815*$E1815/$D1815,2))))</f>
        <v/>
      </c>
      <c r="AF1815" t="str">
        <f>IF($A1815="","",VLOOKUP($A1815,DADOS!F:O,10,FALSE))</f>
        <v/>
      </c>
      <c r="AG1815" t="str">
        <f>IF(A1815="","",IF(AF1815="","",IF((AF1815-AE1815)*AD1815*$E1815/$D1815&lt;1,"&lt;1",ROUND((AF1815-AE1815)*AD1815*$E1815/$D1815,2))))</f>
        <v/>
      </c>
      <c r="AJ1815" t="str">
        <f>IF($A1815="","",VLOOKUP($A1815,DADOS!F:O,8,FALSE))</f>
        <v/>
      </c>
      <c r="AK1815" t="str">
        <f>IF(A1815="","",IF(AJ1815="","",IF((AJ1815-AI1815)*AH1815*$E1815/$D1815&lt;1,"&lt;1",ROUND((AJ1815-AI1815)*AH1815*$E1815/$D1815,2))))</f>
        <v/>
      </c>
      <c r="AN1815" t="str">
        <f>IF($A1815="","",VLOOKUP($A1815,DADOS!F:O,2,FALSE))</f>
        <v/>
      </c>
      <c r="AO1815" t="str">
        <f>IF(A1815="","",IF(AN1815="","",IF((AN1815-AM1815)*AL1815*$E1815/$D1815/1000&lt;0.2,"&lt;0,2",ROUND((AN1815-AM1815)*AL1815*$E1815/$D1815/1000,2))))</f>
        <v/>
      </c>
      <c r="AQ1815">
        <v>0</v>
      </c>
      <c r="AR1815" t="str">
        <f>IF($A1815="","",VLOOKUP($A1815,DADOS!F:P,11,FALSE))</f>
        <v/>
      </c>
      <c r="AS1815" t="str">
        <f>IF(E1815="","",IF(AQ1815="","",IF(AR1815="","",IF((AR1815-AQ1815)*AP1815*$E1815/$D1815&lt;1,"&lt;1",ROUND((AR1815-AQ1815)*AP1815*$E1815/$D1815,2)))))</f>
        <v/>
      </c>
      <c r="AV1815" t="str">
        <f>IF(A1815="","",VLOOKUP(A1815,DADOS!F:R,12,FALSE))</f>
        <v/>
      </c>
      <c r="AW1815" t="str">
        <f>IF(A1815="","",IF(AU1815="","",IF(AV1815="","",IF((AV1815-AU1815)*AT1815*$E1815/$D1815&lt;1,"&lt;1",ROUND((AV1815-AU1815)*AT1815*$E1815/$D1815,2)))))</f>
        <v/>
      </c>
      <c r="AZ1815" t="str">
        <f>IF($A1815="","",VLOOKUP($A1815,DADOS!F:R,13,FALSE))</f>
        <v/>
      </c>
      <c r="BA1815" t="str">
        <f>IF(A1815="","",IF(AY1815="","",IF(AZ1815="","",IF((AZ1815-AY1815)*AX1815*$E1815/$D1815&lt;1,"&lt;1",ROUND((AZ1815-AY1815)*AX1815*$E1815/$D1815,2)))))</f>
        <v/>
      </c>
    </row>
    <row r="1816">
      <c r="B1816" t="str">
        <f>IF(A1816="","",A1816&amp;"/20")</f>
        <v/>
      </c>
      <c r="H1816" t="str">
        <f>IF($A1816="","",VLOOKUP($A1816,DADOS!F:O,3,FALSE))</f>
        <v/>
      </c>
      <c r="I1816" t="str">
        <f>IF(A1816="","",IF(H1816="","",IF((H1816-G1816)*F1816*$E1816/$D1816/1000&lt;0.2,"&lt;0,2",ROUND((H1816-G1816)*F1816*$E1816/$D1816/1000,2))))</f>
        <v/>
      </c>
      <c r="L1816" t="str">
        <f>IF($A1816="","",VLOOKUP($A1816,DADOS!F:O,6,FALSE))</f>
        <v/>
      </c>
      <c r="M1816" t="str">
        <f>IF(A1816="","",IF(L1816="","",IF((L1816-K1816)*J1816*$E1816/$D1816/1000&lt;0.2,"&lt;0,2",ROUND((L1816-K1816)*J1816*$E1816/$D1816/1000,2))))</f>
        <v/>
      </c>
      <c r="P1816" t="str">
        <f>IF($A1816="","",VLOOKUP($A1816,DADOS!F:O,5,FALSE))</f>
        <v/>
      </c>
      <c r="Q1816" t="str">
        <f>IF(A1816="","",IF(P1816="","",IF((P1816-O1816)*N1816*$E1816/$D1816/1000&lt;0.2,"&lt;0,2",ROUND((P1816-O1816)*N1816*$E1816/$D1816/1000,2))))</f>
        <v/>
      </c>
      <c r="T1816" t="str">
        <f>IF($A1816="","",VLOOKUP($A1816,DADOS!F:O,4,FALSE))</f>
        <v/>
      </c>
      <c r="U1816" t="str">
        <f>IF(A1816="","",IF(T1816="","",IF((T1816-S1816)*R1816*$E1816/$D1816/1000&lt;0.2,"&lt;0,2",ROUND((T1816-S1816)*R1816*$E1816/$D1816/1000,2))))</f>
        <v/>
      </c>
      <c r="X1816" t="str">
        <f>IF($A1816="","",VLOOKUP($A1816,DADOS!F:O,9,FALSE))</f>
        <v/>
      </c>
      <c r="Y1816" t="str">
        <f>IF(A1816="","",IF(X1816="","",IF((X1816-W1816)*V1816*$E1816/$D1816&lt;1,"&lt;1",ROUND((X1816-W1816)*V1816*$E1816/$D1816,2))))</f>
        <v/>
      </c>
      <c r="AB1816" t="str">
        <f>IF($A1816="","",VLOOKUP($A1816,DADOS!F:O,7,FALSE))</f>
        <v/>
      </c>
      <c r="AC1816" t="str">
        <f>IF(A1816="","",IF(AB1816="","",IF((AB1816-AA1816)*Z1816*$E1816/$D1816&lt;1,"&lt;1",ROUND((AB1816-AA1816)*Z1816*$E1816/$D1816,2))))</f>
        <v/>
      </c>
      <c r="AF1816" t="str">
        <f>IF($A1816="","",VLOOKUP($A1816,DADOS!F:O,10,FALSE))</f>
        <v/>
      </c>
      <c r="AG1816" t="str">
        <f>IF(A1816="","",IF(AF1816="","",IF((AF1816-AE1816)*AD1816*$E1816/$D1816&lt;1,"&lt;1",ROUND((AF1816-AE1816)*AD1816*$E1816/$D1816,2))))</f>
        <v/>
      </c>
      <c r="AJ1816" t="str">
        <f>IF($A1816="","",VLOOKUP($A1816,DADOS!F:O,8,FALSE))</f>
        <v/>
      </c>
      <c r="AK1816" t="str">
        <f>IF(A1816="","",IF(AJ1816="","",IF((AJ1816-AI1816)*AH1816*$E1816/$D1816&lt;1,"&lt;1",ROUND((AJ1816-AI1816)*AH1816*$E1816/$D1816,2))))</f>
        <v/>
      </c>
      <c r="AN1816" t="str">
        <f>IF($A1816="","",VLOOKUP($A1816,DADOS!F:O,2,FALSE))</f>
        <v/>
      </c>
      <c r="AO1816" t="str">
        <f>IF(A1816="","",IF(AN1816="","",IF((AN1816-AM1816)*AL1816*$E1816/$D1816/1000&lt;0.2,"&lt;0,2",ROUND((AN1816-AM1816)*AL1816*$E1816/$D1816/1000,2))))</f>
        <v/>
      </c>
      <c r="AQ1816">
        <v>0</v>
      </c>
      <c r="AR1816" t="str">
        <f>IF($A1816="","",VLOOKUP($A1816,DADOS!F:P,11,FALSE))</f>
        <v/>
      </c>
      <c r="AS1816" t="str">
        <f>IF(E1816="","",IF(AQ1816="","",IF(AR1816="","",IF((AR1816-AQ1816)*AP1816*$E1816/$D1816&lt;1,"&lt;1",ROUND((AR1816-AQ1816)*AP1816*$E1816/$D1816,2)))))</f>
        <v/>
      </c>
      <c r="AV1816" t="str">
        <f>IF(A1816="","",VLOOKUP(A1816,DADOS!F:R,12,FALSE))</f>
        <v/>
      </c>
      <c r="AW1816" t="str">
        <f>IF(A1816="","",IF(AU1816="","",IF(AV1816="","",IF((AV1816-AU1816)*AT1816*$E1816/$D1816&lt;1,"&lt;1",ROUND((AV1816-AU1816)*AT1816*$E1816/$D1816,2)))))</f>
        <v/>
      </c>
      <c r="AZ1816" t="str">
        <f>IF($A1816="","",VLOOKUP($A1816,DADOS!F:R,13,FALSE))</f>
        <v/>
      </c>
      <c r="BA1816" t="str">
        <f>IF(A1816="","",IF(AY1816="","",IF(AZ1816="","",IF((AZ1816-AY1816)*AX1816*$E1816/$D1816&lt;1,"&lt;1",ROUND((AZ1816-AY1816)*AX1816*$E1816/$D1816,2)))))</f>
        <v/>
      </c>
    </row>
    <row r="1817">
      <c r="B1817" t="str">
        <f>IF(A1817="","",A1817&amp;"/20")</f>
        <v/>
      </c>
      <c r="H1817" t="str">
        <f>IF($A1817="","",VLOOKUP($A1817,DADOS!F:O,3,FALSE))</f>
        <v/>
      </c>
      <c r="I1817" t="str">
        <f>IF(A1817="","",IF(H1817="","",IF((H1817-G1817)*F1817*$E1817/$D1817/1000&lt;0.2,"&lt;0,2",ROUND((H1817-G1817)*F1817*$E1817/$D1817/1000,2))))</f>
        <v/>
      </c>
      <c r="L1817" t="str">
        <f>IF($A1817="","",VLOOKUP($A1817,DADOS!F:O,6,FALSE))</f>
        <v/>
      </c>
      <c r="M1817" t="str">
        <f>IF(A1817="","",IF(L1817="","",IF((L1817-K1817)*J1817*$E1817/$D1817/1000&lt;0.2,"&lt;0,2",ROUND((L1817-K1817)*J1817*$E1817/$D1817/1000,2))))</f>
        <v/>
      </c>
      <c r="P1817" t="str">
        <f>IF($A1817="","",VLOOKUP($A1817,DADOS!F:O,5,FALSE))</f>
        <v/>
      </c>
      <c r="Q1817" t="str">
        <f>IF(A1817="","",IF(P1817="","",IF((P1817-O1817)*N1817*$E1817/$D1817/1000&lt;0.2,"&lt;0,2",ROUND((P1817-O1817)*N1817*$E1817/$D1817/1000,2))))</f>
        <v/>
      </c>
      <c r="T1817" t="str">
        <f>IF($A1817="","",VLOOKUP($A1817,DADOS!F:O,4,FALSE))</f>
        <v/>
      </c>
      <c r="U1817" t="str">
        <f>IF(A1817="","",IF(T1817="","",IF((T1817-S1817)*R1817*$E1817/$D1817/1000&lt;0.2,"&lt;0,2",ROUND((T1817-S1817)*R1817*$E1817/$D1817/1000,2))))</f>
        <v/>
      </c>
      <c r="X1817" t="str">
        <f>IF($A1817="","",VLOOKUP($A1817,DADOS!F:O,9,FALSE))</f>
        <v/>
      </c>
      <c r="Y1817" t="str">
        <f>IF(A1817="","",IF(X1817="","",IF((X1817-W1817)*V1817*$E1817/$D1817&lt;1,"&lt;1",ROUND((X1817-W1817)*V1817*$E1817/$D1817,2))))</f>
        <v/>
      </c>
      <c r="AB1817" t="str">
        <f>IF($A1817="","",VLOOKUP($A1817,DADOS!F:O,7,FALSE))</f>
        <v/>
      </c>
      <c r="AC1817" t="str">
        <f>IF(A1817="","",IF(AB1817="","",IF((AB1817-AA1817)*Z1817*$E1817/$D1817&lt;1,"&lt;1",ROUND((AB1817-AA1817)*Z1817*$E1817/$D1817,2))))</f>
        <v/>
      </c>
      <c r="AF1817" t="str">
        <f>IF($A1817="","",VLOOKUP($A1817,DADOS!F:O,10,FALSE))</f>
        <v/>
      </c>
      <c r="AG1817" t="str">
        <f>IF(A1817="","",IF(AF1817="","",IF((AF1817-AE1817)*AD1817*$E1817/$D1817&lt;1,"&lt;1",ROUND((AF1817-AE1817)*AD1817*$E1817/$D1817,2))))</f>
        <v/>
      </c>
      <c r="AJ1817" t="str">
        <f>IF($A1817="","",VLOOKUP($A1817,DADOS!F:O,8,FALSE))</f>
        <v/>
      </c>
      <c r="AK1817" t="str">
        <f>IF(A1817="","",IF(AJ1817="","",IF((AJ1817-AI1817)*AH1817*$E1817/$D1817&lt;1,"&lt;1",ROUND((AJ1817-AI1817)*AH1817*$E1817/$D1817,2))))</f>
        <v/>
      </c>
      <c r="AN1817" t="str">
        <f>IF($A1817="","",VLOOKUP($A1817,DADOS!F:O,2,FALSE))</f>
        <v/>
      </c>
      <c r="AO1817" t="str">
        <f>IF(A1817="","",IF(AN1817="","",IF((AN1817-AM1817)*AL1817*$E1817/$D1817/1000&lt;0.2,"&lt;0,2",ROUND((AN1817-AM1817)*AL1817*$E1817/$D1817/1000,2))))</f>
        <v/>
      </c>
      <c r="AQ1817">
        <v>0</v>
      </c>
      <c r="AR1817" t="str">
        <f>IF($A1817="","",VLOOKUP($A1817,DADOS!F:P,11,FALSE))</f>
        <v/>
      </c>
      <c r="AS1817" t="str">
        <f>IF(E1817="","",IF(AQ1817="","",IF(AR1817="","",IF((AR1817-AQ1817)*AP1817*$E1817/$D1817&lt;1,"&lt;1",ROUND((AR1817-AQ1817)*AP1817*$E1817/$D1817,2)))))</f>
        <v/>
      </c>
      <c r="AV1817" t="str">
        <f>IF(A1817="","",VLOOKUP(A1817,DADOS!F:R,12,FALSE))</f>
        <v/>
      </c>
      <c r="AW1817" t="str">
        <f>IF(A1817="","",IF(AU1817="","",IF(AV1817="","",IF((AV1817-AU1817)*AT1817*$E1817/$D1817&lt;1,"&lt;1",ROUND((AV1817-AU1817)*AT1817*$E1817/$D1817,2)))))</f>
        <v/>
      </c>
      <c r="AZ1817" t="str">
        <f>IF($A1817="","",VLOOKUP($A1817,DADOS!F:R,13,FALSE))</f>
        <v/>
      </c>
      <c r="BA1817" t="str">
        <f>IF(A1817="","",IF(AY1817="","",IF(AZ1817="","",IF((AZ1817-AY1817)*AX1817*$E1817/$D1817&lt;1,"&lt;1",ROUND((AZ1817-AY1817)*AX1817*$E1817/$D1817,2)))))</f>
        <v/>
      </c>
    </row>
    <row r="1818">
      <c r="B1818" t="str">
        <f>IF(A1818="","",A1818&amp;"/20")</f>
        <v/>
      </c>
      <c r="H1818" t="str">
        <f>IF($A1818="","",VLOOKUP($A1818,DADOS!F:O,3,FALSE))</f>
        <v/>
      </c>
      <c r="I1818" t="str">
        <f>IF(A1818="","",IF(H1818="","",IF((H1818-G1818)*F1818*$E1818/$D1818/1000&lt;0.2,"&lt;0,2",ROUND((H1818-G1818)*F1818*$E1818/$D1818/1000,2))))</f>
        <v/>
      </c>
      <c r="L1818" t="str">
        <f>IF($A1818="","",VLOOKUP($A1818,DADOS!F:O,6,FALSE))</f>
        <v/>
      </c>
      <c r="M1818" t="str">
        <f>IF(A1818="","",IF(L1818="","",IF((L1818-K1818)*J1818*$E1818/$D1818/1000&lt;0.2,"&lt;0,2",ROUND((L1818-K1818)*J1818*$E1818/$D1818/1000,2))))</f>
        <v/>
      </c>
      <c r="P1818" t="str">
        <f>IF($A1818="","",VLOOKUP($A1818,DADOS!F:O,5,FALSE))</f>
        <v/>
      </c>
      <c r="Q1818" t="str">
        <f>IF(A1818="","",IF(P1818="","",IF((P1818-O1818)*N1818*$E1818/$D1818/1000&lt;0.2,"&lt;0,2",ROUND((P1818-O1818)*N1818*$E1818/$D1818/1000,2))))</f>
        <v/>
      </c>
      <c r="T1818" t="str">
        <f>IF($A1818="","",VLOOKUP($A1818,DADOS!F:O,4,FALSE))</f>
        <v/>
      </c>
      <c r="U1818" t="str">
        <f>IF(A1818="","",IF(T1818="","",IF((T1818-S1818)*R1818*$E1818/$D1818/1000&lt;0.2,"&lt;0,2",ROUND((T1818-S1818)*R1818*$E1818/$D1818/1000,2))))</f>
        <v/>
      </c>
      <c r="X1818" t="str">
        <f>IF($A1818="","",VLOOKUP($A1818,DADOS!F:O,9,FALSE))</f>
        <v/>
      </c>
      <c r="Y1818" t="str">
        <f>IF(A1818="","",IF(X1818="","",IF((X1818-W1818)*V1818*$E1818/$D1818&lt;1,"&lt;1",ROUND((X1818-W1818)*V1818*$E1818/$D1818,2))))</f>
        <v/>
      </c>
      <c r="AB1818" t="str">
        <f>IF($A1818="","",VLOOKUP($A1818,DADOS!F:O,7,FALSE))</f>
        <v/>
      </c>
      <c r="AC1818" t="str">
        <f>IF(A1818="","",IF(AB1818="","",IF((AB1818-AA1818)*Z1818*$E1818/$D1818&lt;1,"&lt;1",ROUND((AB1818-AA1818)*Z1818*$E1818/$D1818,2))))</f>
        <v/>
      </c>
      <c r="AF1818" t="str">
        <f>IF($A1818="","",VLOOKUP($A1818,DADOS!F:O,10,FALSE))</f>
        <v/>
      </c>
      <c r="AG1818" t="str">
        <f>IF(A1818="","",IF(AF1818="","",IF((AF1818-AE1818)*AD1818*$E1818/$D1818&lt;1,"&lt;1",ROUND((AF1818-AE1818)*AD1818*$E1818/$D1818,2))))</f>
        <v/>
      </c>
      <c r="AJ1818" t="str">
        <f>IF($A1818="","",VLOOKUP($A1818,DADOS!F:O,8,FALSE))</f>
        <v/>
      </c>
      <c r="AK1818" t="str">
        <f>IF(A1818="","",IF(AJ1818="","",IF((AJ1818-AI1818)*AH1818*$E1818/$D1818&lt;1,"&lt;1",ROUND((AJ1818-AI1818)*AH1818*$E1818/$D1818,2))))</f>
        <v/>
      </c>
      <c r="AN1818" t="str">
        <f>IF($A1818="","",VLOOKUP($A1818,DADOS!F:O,2,FALSE))</f>
        <v/>
      </c>
      <c r="AO1818" t="str">
        <f>IF(A1818="","",IF(AN1818="","",IF((AN1818-AM1818)*AL1818*$E1818/$D1818/1000&lt;0.2,"&lt;0,2",ROUND((AN1818-AM1818)*AL1818*$E1818/$D1818/1000,2))))</f>
        <v/>
      </c>
      <c r="AQ1818">
        <v>0</v>
      </c>
      <c r="AR1818" t="str">
        <f>IF($A1818="","",VLOOKUP($A1818,DADOS!F:P,11,FALSE))</f>
        <v/>
      </c>
      <c r="AS1818" t="str">
        <f>IF(E1818="","",IF(AQ1818="","",IF(AR1818="","",IF((AR1818-AQ1818)*AP1818*$E1818/$D1818&lt;1,"&lt;1",ROUND((AR1818-AQ1818)*AP1818*$E1818/$D1818,2)))))</f>
        <v/>
      </c>
      <c r="AV1818" t="str">
        <f>IF(A1818="","",VLOOKUP(A1818,DADOS!F:R,12,FALSE))</f>
        <v/>
      </c>
      <c r="AW1818" t="str">
        <f>IF(A1818="","",IF(AU1818="","",IF(AV1818="","",IF((AV1818-AU1818)*AT1818*$E1818/$D1818&lt;1,"&lt;1",ROUND((AV1818-AU1818)*AT1818*$E1818/$D1818,2)))))</f>
        <v/>
      </c>
      <c r="AZ1818" t="str">
        <f>IF($A1818="","",VLOOKUP($A1818,DADOS!F:R,13,FALSE))</f>
        <v/>
      </c>
      <c r="BA1818" t="str">
        <f>IF(A1818="","",IF(AY1818="","",IF(AZ1818="","",IF((AZ1818-AY1818)*AX1818*$E1818/$D1818&lt;1,"&lt;1",ROUND((AZ1818-AY1818)*AX1818*$E1818/$D1818,2)))))</f>
        <v/>
      </c>
    </row>
    <row r="1819">
      <c r="B1819" t="str">
        <f>IF(A1819="","",A1819&amp;"/20")</f>
        <v/>
      </c>
      <c r="H1819" t="str">
        <f>IF($A1819="","",VLOOKUP($A1819,DADOS!F:O,3,FALSE))</f>
        <v/>
      </c>
      <c r="I1819" t="str">
        <f>IF(A1819="","",IF(H1819="","",IF((H1819-G1819)*F1819*$E1819/$D1819/1000&lt;0.2,"&lt;0,2",ROUND((H1819-G1819)*F1819*$E1819/$D1819/1000,2))))</f>
        <v/>
      </c>
      <c r="L1819" t="str">
        <f>IF($A1819="","",VLOOKUP($A1819,DADOS!F:O,6,FALSE))</f>
        <v/>
      </c>
      <c r="M1819" t="str">
        <f>IF(A1819="","",IF(L1819="","",IF((L1819-K1819)*J1819*$E1819/$D1819/1000&lt;0.2,"&lt;0,2",ROUND((L1819-K1819)*J1819*$E1819/$D1819/1000,2))))</f>
        <v/>
      </c>
      <c r="P1819" t="str">
        <f>IF($A1819="","",VLOOKUP($A1819,DADOS!F:O,5,FALSE))</f>
        <v/>
      </c>
      <c r="Q1819" t="str">
        <f>IF(A1819="","",IF(P1819="","",IF((P1819-O1819)*N1819*$E1819/$D1819/1000&lt;0.2,"&lt;0,2",ROUND((P1819-O1819)*N1819*$E1819/$D1819/1000,2))))</f>
        <v/>
      </c>
      <c r="T1819" t="str">
        <f>IF($A1819="","",VLOOKUP($A1819,DADOS!F:O,4,FALSE))</f>
        <v/>
      </c>
      <c r="U1819" t="str">
        <f>IF(A1819="","",IF(T1819="","",IF((T1819-S1819)*R1819*$E1819/$D1819/1000&lt;0.2,"&lt;0,2",ROUND((T1819-S1819)*R1819*$E1819/$D1819/1000,2))))</f>
        <v/>
      </c>
      <c r="X1819" t="str">
        <f>IF($A1819="","",VLOOKUP($A1819,DADOS!F:O,9,FALSE))</f>
        <v/>
      </c>
      <c r="Y1819" t="str">
        <f>IF(A1819="","",IF(X1819="","",IF((X1819-W1819)*V1819*$E1819/$D1819&lt;1,"&lt;1",ROUND((X1819-W1819)*V1819*$E1819/$D1819,2))))</f>
        <v/>
      </c>
      <c r="AB1819" t="str">
        <f>IF($A1819="","",VLOOKUP($A1819,DADOS!F:O,7,FALSE))</f>
        <v/>
      </c>
      <c r="AC1819" t="str">
        <f>IF(A1819="","",IF(AB1819="","",IF((AB1819-AA1819)*Z1819*$E1819/$D1819&lt;1,"&lt;1",ROUND((AB1819-AA1819)*Z1819*$E1819/$D1819,2))))</f>
        <v/>
      </c>
      <c r="AF1819" t="str">
        <f>IF($A1819="","",VLOOKUP($A1819,DADOS!F:O,10,FALSE))</f>
        <v/>
      </c>
      <c r="AG1819" t="str">
        <f>IF(A1819="","",IF(AF1819="","",IF((AF1819-AE1819)*AD1819*$E1819/$D1819&lt;1,"&lt;1",ROUND((AF1819-AE1819)*AD1819*$E1819/$D1819,2))))</f>
        <v/>
      </c>
      <c r="AJ1819" t="str">
        <f>IF($A1819="","",VLOOKUP($A1819,DADOS!F:O,8,FALSE))</f>
        <v/>
      </c>
      <c r="AK1819" t="str">
        <f>IF(A1819="","",IF(AJ1819="","",IF((AJ1819-AI1819)*AH1819*$E1819/$D1819&lt;1,"&lt;1",ROUND((AJ1819-AI1819)*AH1819*$E1819/$D1819,2))))</f>
        <v/>
      </c>
      <c r="AN1819" t="str">
        <f>IF($A1819="","",VLOOKUP($A1819,DADOS!F:O,2,FALSE))</f>
        <v/>
      </c>
      <c r="AO1819" t="str">
        <f>IF(A1819="","",IF(AN1819="","",IF((AN1819-AM1819)*AL1819*$E1819/$D1819/1000&lt;0.2,"&lt;0,2",ROUND((AN1819-AM1819)*AL1819*$E1819/$D1819/1000,2))))</f>
        <v/>
      </c>
      <c r="AQ1819">
        <v>0</v>
      </c>
      <c r="AR1819" t="str">
        <f>IF($A1819="","",VLOOKUP($A1819,DADOS!F:P,11,FALSE))</f>
        <v/>
      </c>
      <c r="AS1819" t="str">
        <f>IF(E1819="","",IF(AQ1819="","",IF(AR1819="","",IF((AR1819-AQ1819)*AP1819*$E1819/$D1819&lt;1,"&lt;1",ROUND((AR1819-AQ1819)*AP1819*$E1819/$D1819,2)))))</f>
        <v/>
      </c>
      <c r="AV1819" t="str">
        <f>IF(A1819="","",VLOOKUP(A1819,DADOS!F:R,12,FALSE))</f>
        <v/>
      </c>
      <c r="AW1819" t="str">
        <f>IF(A1819="","",IF(AU1819="","",IF(AV1819="","",IF((AV1819-AU1819)*AT1819*$E1819/$D1819&lt;1,"&lt;1",ROUND((AV1819-AU1819)*AT1819*$E1819/$D1819,2)))))</f>
        <v/>
      </c>
      <c r="AZ1819" t="str">
        <f>IF($A1819="","",VLOOKUP($A1819,DADOS!F:R,13,FALSE))</f>
        <v/>
      </c>
      <c r="BA1819" t="str">
        <f>IF(A1819="","",IF(AY1819="","",IF(AZ1819="","",IF((AZ1819-AY1819)*AX1819*$E1819/$D1819&lt;1,"&lt;1",ROUND((AZ1819-AY1819)*AX1819*$E1819/$D1819,2)))))</f>
        <v/>
      </c>
    </row>
    <row r="1820">
      <c r="B1820" t="str">
        <f>IF(A1820="","",A1820&amp;"/20")</f>
        <v/>
      </c>
      <c r="H1820" t="str">
        <f>IF($A1820="","",VLOOKUP($A1820,DADOS!F:O,3,FALSE))</f>
        <v/>
      </c>
      <c r="I1820" t="str">
        <f>IF(A1820="","",IF(H1820="","",IF((H1820-G1820)*F1820*$E1820/$D1820/1000&lt;0.2,"&lt;0,2",ROUND((H1820-G1820)*F1820*$E1820/$D1820/1000,2))))</f>
        <v/>
      </c>
      <c r="L1820" t="str">
        <f>IF($A1820="","",VLOOKUP($A1820,DADOS!F:O,6,FALSE))</f>
        <v/>
      </c>
      <c r="M1820" t="str">
        <f>IF(A1820="","",IF(L1820="","",IF((L1820-K1820)*J1820*$E1820/$D1820/1000&lt;0.2,"&lt;0,2",ROUND((L1820-K1820)*J1820*$E1820/$D1820/1000,2))))</f>
        <v/>
      </c>
      <c r="P1820" t="str">
        <f>IF($A1820="","",VLOOKUP($A1820,DADOS!F:O,5,FALSE))</f>
        <v/>
      </c>
      <c r="Q1820" t="str">
        <f>IF(A1820="","",IF(P1820="","",IF((P1820-O1820)*N1820*$E1820/$D1820/1000&lt;0.2,"&lt;0,2",ROUND((P1820-O1820)*N1820*$E1820/$D1820/1000,2))))</f>
        <v/>
      </c>
      <c r="T1820" t="str">
        <f>IF($A1820="","",VLOOKUP($A1820,DADOS!F:O,4,FALSE))</f>
        <v/>
      </c>
      <c r="U1820" t="str">
        <f>IF(A1820="","",IF(T1820="","",IF((T1820-S1820)*R1820*$E1820/$D1820/1000&lt;0.2,"&lt;0,2",ROUND((T1820-S1820)*R1820*$E1820/$D1820/1000,2))))</f>
        <v/>
      </c>
      <c r="X1820" t="str">
        <f>IF($A1820="","",VLOOKUP($A1820,DADOS!F:O,9,FALSE))</f>
        <v/>
      </c>
      <c r="Y1820" t="str">
        <f>IF(A1820="","",IF(X1820="","",IF((X1820-W1820)*V1820*$E1820/$D1820&lt;1,"&lt;1",ROUND((X1820-W1820)*V1820*$E1820/$D1820,2))))</f>
        <v/>
      </c>
      <c r="AB1820" t="str">
        <f>IF($A1820="","",VLOOKUP($A1820,DADOS!F:O,7,FALSE))</f>
        <v/>
      </c>
      <c r="AC1820" t="str">
        <f>IF(A1820="","",IF(AB1820="","",IF((AB1820-AA1820)*Z1820*$E1820/$D1820&lt;1,"&lt;1",ROUND((AB1820-AA1820)*Z1820*$E1820/$D1820,2))))</f>
        <v/>
      </c>
      <c r="AF1820" t="str">
        <f>IF($A1820="","",VLOOKUP($A1820,DADOS!F:O,10,FALSE))</f>
        <v/>
      </c>
      <c r="AG1820" t="str">
        <f>IF(A1820="","",IF(AF1820="","",IF((AF1820-AE1820)*AD1820*$E1820/$D1820&lt;1,"&lt;1",ROUND((AF1820-AE1820)*AD1820*$E1820/$D1820,2))))</f>
        <v/>
      </c>
      <c r="AJ1820" t="str">
        <f>IF($A1820="","",VLOOKUP($A1820,DADOS!F:O,8,FALSE))</f>
        <v/>
      </c>
      <c r="AK1820" t="str">
        <f>IF(A1820="","",IF(AJ1820="","",IF((AJ1820-AI1820)*AH1820*$E1820/$D1820&lt;1,"&lt;1",ROUND((AJ1820-AI1820)*AH1820*$E1820/$D1820,2))))</f>
        <v/>
      </c>
      <c r="AN1820" t="str">
        <f>IF($A1820="","",VLOOKUP($A1820,DADOS!F:O,2,FALSE))</f>
        <v/>
      </c>
      <c r="AO1820" t="str">
        <f>IF(A1820="","",IF(AN1820="","",IF((AN1820-AM1820)*AL1820*$E1820/$D1820/1000&lt;0.2,"&lt;0,2",ROUND((AN1820-AM1820)*AL1820*$E1820/$D1820/1000,2))))</f>
        <v/>
      </c>
      <c r="AQ1820">
        <v>0</v>
      </c>
      <c r="AR1820" t="str">
        <f>IF($A1820="","",VLOOKUP($A1820,DADOS!F:P,11,FALSE))</f>
        <v/>
      </c>
      <c r="AS1820" t="str">
        <f>IF(E1820="","",IF(AQ1820="","",IF(AR1820="","",IF((AR1820-AQ1820)*AP1820*$E1820/$D1820&lt;1,"&lt;1",ROUND((AR1820-AQ1820)*AP1820*$E1820/$D1820,2)))))</f>
        <v/>
      </c>
      <c r="AV1820" t="str">
        <f>IF(A1820="","",VLOOKUP(A1820,DADOS!F:R,12,FALSE))</f>
        <v/>
      </c>
      <c r="AW1820" t="str">
        <f>IF(A1820="","",IF(AU1820="","",IF(AV1820="","",IF((AV1820-AU1820)*AT1820*$E1820/$D1820&lt;1,"&lt;1",ROUND((AV1820-AU1820)*AT1820*$E1820/$D1820,2)))))</f>
        <v/>
      </c>
      <c r="AZ1820" t="str">
        <f>IF($A1820="","",VLOOKUP($A1820,DADOS!F:R,13,FALSE))</f>
        <v/>
      </c>
      <c r="BA1820" t="str">
        <f>IF(A1820="","",IF(AY1820="","",IF(AZ1820="","",IF((AZ1820-AY1820)*AX1820*$E1820/$D1820&lt;1,"&lt;1",ROUND((AZ1820-AY1820)*AX1820*$E1820/$D1820,2)))))</f>
        <v/>
      </c>
    </row>
    <row r="1821">
      <c r="B1821" t="str">
        <f>IF(A1821="","",A1821&amp;"/20")</f>
        <v/>
      </c>
      <c r="H1821" t="str">
        <f>IF($A1821="","",VLOOKUP($A1821,DADOS!F:O,3,FALSE))</f>
        <v/>
      </c>
      <c r="I1821" t="str">
        <f>IF(A1821="","",IF(H1821="","",IF((H1821-G1821)*F1821*$E1821/$D1821/1000&lt;0.2,"&lt;0,2",ROUND((H1821-G1821)*F1821*$E1821/$D1821/1000,2))))</f>
        <v/>
      </c>
      <c r="L1821" t="str">
        <f>IF($A1821="","",VLOOKUP($A1821,DADOS!F:O,6,FALSE))</f>
        <v/>
      </c>
      <c r="M1821" t="str">
        <f>IF(A1821="","",IF(L1821="","",IF((L1821-K1821)*J1821*$E1821/$D1821/1000&lt;0.2,"&lt;0,2",ROUND((L1821-K1821)*J1821*$E1821/$D1821/1000,2))))</f>
        <v/>
      </c>
      <c r="P1821" t="str">
        <f>IF($A1821="","",VLOOKUP($A1821,DADOS!F:O,5,FALSE))</f>
        <v/>
      </c>
      <c r="Q1821" t="str">
        <f>IF(A1821="","",IF(P1821="","",IF((P1821-O1821)*N1821*$E1821/$D1821/1000&lt;0.2,"&lt;0,2",ROUND((P1821-O1821)*N1821*$E1821/$D1821/1000,2))))</f>
        <v/>
      </c>
      <c r="T1821" t="str">
        <f>IF($A1821="","",VLOOKUP($A1821,DADOS!F:O,4,FALSE))</f>
        <v/>
      </c>
      <c r="U1821" t="str">
        <f>IF(A1821="","",IF(T1821="","",IF((T1821-S1821)*R1821*$E1821/$D1821/1000&lt;0.2,"&lt;0,2",ROUND((T1821-S1821)*R1821*$E1821/$D1821/1000,2))))</f>
        <v/>
      </c>
      <c r="X1821" t="str">
        <f>IF($A1821="","",VLOOKUP($A1821,DADOS!F:O,9,FALSE))</f>
        <v/>
      </c>
      <c r="Y1821" t="str">
        <f>IF(A1821="","",IF(X1821="","",IF((X1821-W1821)*V1821*$E1821/$D1821&lt;1,"&lt;1",ROUND((X1821-W1821)*V1821*$E1821/$D1821,2))))</f>
        <v/>
      </c>
      <c r="AB1821" t="str">
        <f>IF($A1821="","",VLOOKUP($A1821,DADOS!F:O,7,FALSE))</f>
        <v/>
      </c>
      <c r="AC1821" t="str">
        <f>IF(A1821="","",IF(AB1821="","",IF((AB1821-AA1821)*Z1821*$E1821/$D1821&lt;1,"&lt;1",ROUND((AB1821-AA1821)*Z1821*$E1821/$D1821,2))))</f>
        <v/>
      </c>
      <c r="AF1821" t="str">
        <f>IF($A1821="","",VLOOKUP($A1821,DADOS!F:O,10,FALSE))</f>
        <v/>
      </c>
      <c r="AG1821" t="str">
        <f>IF(A1821="","",IF(AF1821="","",IF((AF1821-AE1821)*AD1821*$E1821/$D1821&lt;1,"&lt;1",ROUND((AF1821-AE1821)*AD1821*$E1821/$D1821,2))))</f>
        <v/>
      </c>
      <c r="AJ1821" t="str">
        <f>IF($A1821="","",VLOOKUP($A1821,DADOS!F:O,8,FALSE))</f>
        <v/>
      </c>
      <c r="AK1821" t="str">
        <f>IF(A1821="","",IF(AJ1821="","",IF((AJ1821-AI1821)*AH1821*$E1821/$D1821&lt;1,"&lt;1",ROUND((AJ1821-AI1821)*AH1821*$E1821/$D1821,2))))</f>
        <v/>
      </c>
      <c r="AN1821" t="str">
        <f>IF($A1821="","",VLOOKUP($A1821,DADOS!F:O,2,FALSE))</f>
        <v/>
      </c>
      <c r="AO1821" t="str">
        <f>IF(A1821="","",IF(AN1821="","",IF((AN1821-AM1821)*AL1821*$E1821/$D1821/1000&lt;0.2,"&lt;0,2",ROUND((AN1821-AM1821)*AL1821*$E1821/$D1821/1000,2))))</f>
        <v/>
      </c>
      <c r="AQ1821">
        <v>0</v>
      </c>
      <c r="AR1821" t="str">
        <f>IF($A1821="","",VLOOKUP($A1821,DADOS!F:P,11,FALSE))</f>
        <v/>
      </c>
      <c r="AS1821" t="str">
        <f>IF(E1821="","",IF(AQ1821="","",IF(AR1821="","",IF((AR1821-AQ1821)*AP1821*$E1821/$D1821&lt;1,"&lt;1",ROUND((AR1821-AQ1821)*AP1821*$E1821/$D1821,2)))))</f>
        <v/>
      </c>
      <c r="AV1821" t="str">
        <f>IF(A1821="","",VLOOKUP(A1821,DADOS!F:R,12,FALSE))</f>
        <v/>
      </c>
      <c r="AW1821" t="str">
        <f>IF(A1821="","",IF(AU1821="","",IF(AV1821="","",IF((AV1821-AU1821)*AT1821*$E1821/$D1821&lt;1,"&lt;1",ROUND((AV1821-AU1821)*AT1821*$E1821/$D1821,2)))))</f>
        <v/>
      </c>
      <c r="AZ1821" t="str">
        <f>IF($A1821="","",VLOOKUP($A1821,DADOS!F:R,13,FALSE))</f>
        <v/>
      </c>
      <c r="BA1821" t="str">
        <f>IF(A1821="","",IF(AY1821="","",IF(AZ1821="","",IF((AZ1821-AY1821)*AX1821*$E1821/$D1821&lt;1,"&lt;1",ROUND((AZ1821-AY1821)*AX1821*$E1821/$D1821,2)))))</f>
        <v/>
      </c>
    </row>
    <row r="1822">
      <c r="B1822" t="str">
        <f>IF(A1822="","",A1822&amp;"/20")</f>
        <v/>
      </c>
      <c r="H1822" t="str">
        <f>IF($A1822="","",VLOOKUP($A1822,DADOS!F:O,3,FALSE))</f>
        <v/>
      </c>
      <c r="I1822" t="str">
        <f>IF(A1822="","",IF(H1822="","",IF((H1822-G1822)*F1822*$E1822/$D1822/1000&lt;0.2,"&lt;0,2",ROUND((H1822-G1822)*F1822*$E1822/$D1822/1000,2))))</f>
        <v/>
      </c>
      <c r="L1822" t="str">
        <f>IF($A1822="","",VLOOKUP($A1822,DADOS!F:O,6,FALSE))</f>
        <v/>
      </c>
      <c r="M1822" t="str">
        <f>IF(A1822="","",IF(L1822="","",IF((L1822-K1822)*J1822*$E1822/$D1822/1000&lt;0.2,"&lt;0,2",ROUND((L1822-K1822)*J1822*$E1822/$D1822/1000,2))))</f>
        <v/>
      </c>
      <c r="P1822" t="str">
        <f>IF($A1822="","",VLOOKUP($A1822,DADOS!F:O,5,FALSE))</f>
        <v/>
      </c>
      <c r="Q1822" t="str">
        <f>IF(A1822="","",IF(P1822="","",IF((P1822-O1822)*N1822*$E1822/$D1822/1000&lt;0.2,"&lt;0,2",ROUND((P1822-O1822)*N1822*$E1822/$D1822/1000,2))))</f>
        <v/>
      </c>
      <c r="T1822" t="str">
        <f>IF($A1822="","",VLOOKUP($A1822,DADOS!F:O,4,FALSE))</f>
        <v/>
      </c>
      <c r="U1822" t="str">
        <f>IF(A1822="","",IF(T1822="","",IF((T1822-S1822)*R1822*$E1822/$D1822/1000&lt;0.2,"&lt;0,2",ROUND((T1822-S1822)*R1822*$E1822/$D1822/1000,2))))</f>
        <v/>
      </c>
      <c r="X1822" t="str">
        <f>IF($A1822="","",VLOOKUP($A1822,DADOS!F:O,9,FALSE))</f>
        <v/>
      </c>
      <c r="Y1822" t="str">
        <f>IF(A1822="","",IF(X1822="","",IF((X1822-W1822)*V1822*$E1822/$D1822&lt;1,"&lt;1",ROUND((X1822-W1822)*V1822*$E1822/$D1822,2))))</f>
        <v/>
      </c>
      <c r="AB1822" t="str">
        <f>IF($A1822="","",VLOOKUP($A1822,DADOS!F:O,7,FALSE))</f>
        <v/>
      </c>
      <c r="AC1822" t="str">
        <f>IF(A1822="","",IF(AB1822="","",IF((AB1822-AA1822)*Z1822*$E1822/$D1822&lt;1,"&lt;1",ROUND((AB1822-AA1822)*Z1822*$E1822/$D1822,2))))</f>
        <v/>
      </c>
      <c r="AF1822" t="str">
        <f>IF($A1822="","",VLOOKUP($A1822,DADOS!F:O,10,FALSE))</f>
        <v/>
      </c>
      <c r="AG1822" t="str">
        <f>IF(A1822="","",IF(AF1822="","",IF((AF1822-AE1822)*AD1822*$E1822/$D1822&lt;1,"&lt;1",ROUND((AF1822-AE1822)*AD1822*$E1822/$D1822,2))))</f>
        <v/>
      </c>
      <c r="AJ1822" t="str">
        <f>IF($A1822="","",VLOOKUP($A1822,DADOS!F:O,8,FALSE))</f>
        <v/>
      </c>
      <c r="AK1822" t="str">
        <f>IF(A1822="","",IF(AJ1822="","",IF((AJ1822-AI1822)*AH1822*$E1822/$D1822&lt;1,"&lt;1",ROUND((AJ1822-AI1822)*AH1822*$E1822/$D1822,2))))</f>
        <v/>
      </c>
      <c r="AN1822" t="str">
        <f>IF($A1822="","",VLOOKUP($A1822,DADOS!F:O,2,FALSE))</f>
        <v/>
      </c>
      <c r="AO1822" t="str">
        <f>IF(A1822="","",IF(AN1822="","",IF((AN1822-AM1822)*AL1822*$E1822/$D1822/1000&lt;0.2,"&lt;0,2",ROUND((AN1822-AM1822)*AL1822*$E1822/$D1822/1000,2))))</f>
        <v/>
      </c>
      <c r="AQ1822">
        <v>0</v>
      </c>
      <c r="AR1822" t="str">
        <f>IF($A1822="","",VLOOKUP($A1822,DADOS!F:P,11,FALSE))</f>
        <v/>
      </c>
      <c r="AS1822" t="str">
        <f>IF(E1822="","",IF(AQ1822="","",IF(AR1822="","",IF((AR1822-AQ1822)*AP1822*$E1822/$D1822&lt;1,"&lt;1",ROUND((AR1822-AQ1822)*AP1822*$E1822/$D1822,2)))))</f>
        <v/>
      </c>
      <c r="AV1822" t="str">
        <f>IF(A1822="","",VLOOKUP(A1822,DADOS!F:R,12,FALSE))</f>
        <v/>
      </c>
      <c r="AW1822" t="str">
        <f>IF(A1822="","",IF(AU1822="","",IF(AV1822="","",IF((AV1822-AU1822)*AT1822*$E1822/$D1822&lt;1,"&lt;1",ROUND((AV1822-AU1822)*AT1822*$E1822/$D1822,2)))))</f>
        <v/>
      </c>
      <c r="AZ1822" t="str">
        <f>IF($A1822="","",VLOOKUP($A1822,DADOS!F:R,13,FALSE))</f>
        <v/>
      </c>
      <c r="BA1822" t="str">
        <f>IF(A1822="","",IF(AY1822="","",IF(AZ1822="","",IF((AZ1822-AY1822)*AX1822*$E1822/$D1822&lt;1,"&lt;1",ROUND((AZ1822-AY1822)*AX1822*$E1822/$D1822,2)))))</f>
        <v/>
      </c>
    </row>
    <row r="1823">
      <c r="B1823" t="str">
        <f>IF(A1823="","",A1823&amp;"/20")</f>
        <v/>
      </c>
      <c r="H1823" t="str">
        <f>IF($A1823="","",VLOOKUP($A1823,DADOS!F:O,3,FALSE))</f>
        <v/>
      </c>
      <c r="I1823" t="str">
        <f>IF(A1823="","",IF(H1823="","",IF((H1823-G1823)*F1823*$E1823/$D1823/1000&lt;0.2,"&lt;0,2",ROUND((H1823-G1823)*F1823*$E1823/$D1823/1000,2))))</f>
        <v/>
      </c>
      <c r="L1823" t="str">
        <f>IF($A1823="","",VLOOKUP($A1823,DADOS!F:O,6,FALSE))</f>
        <v/>
      </c>
      <c r="M1823" t="str">
        <f>IF(A1823="","",IF(L1823="","",IF((L1823-K1823)*J1823*$E1823/$D1823/1000&lt;0.2,"&lt;0,2",ROUND((L1823-K1823)*J1823*$E1823/$D1823/1000,2))))</f>
        <v/>
      </c>
      <c r="P1823" t="str">
        <f>IF($A1823="","",VLOOKUP($A1823,DADOS!F:O,5,FALSE))</f>
        <v/>
      </c>
      <c r="Q1823" t="str">
        <f>IF(A1823="","",IF(P1823="","",IF((P1823-O1823)*N1823*$E1823/$D1823/1000&lt;0.2,"&lt;0,2",ROUND((P1823-O1823)*N1823*$E1823/$D1823/1000,2))))</f>
        <v/>
      </c>
      <c r="T1823" t="str">
        <f>IF($A1823="","",VLOOKUP($A1823,DADOS!F:O,4,FALSE))</f>
        <v/>
      </c>
      <c r="U1823" t="str">
        <f>IF(A1823="","",IF(T1823="","",IF((T1823-S1823)*R1823*$E1823/$D1823/1000&lt;0.2,"&lt;0,2",ROUND((T1823-S1823)*R1823*$E1823/$D1823/1000,2))))</f>
        <v/>
      </c>
      <c r="X1823" t="str">
        <f>IF($A1823="","",VLOOKUP($A1823,DADOS!F:O,9,FALSE))</f>
        <v/>
      </c>
      <c r="Y1823" t="str">
        <f>IF(A1823="","",IF(X1823="","",IF((X1823-W1823)*V1823*$E1823/$D1823&lt;1,"&lt;1",ROUND((X1823-W1823)*V1823*$E1823/$D1823,2))))</f>
        <v/>
      </c>
      <c r="AB1823" t="str">
        <f>IF($A1823="","",VLOOKUP($A1823,DADOS!F:O,7,FALSE))</f>
        <v/>
      </c>
      <c r="AC1823" t="str">
        <f>IF(A1823="","",IF(AB1823="","",IF((AB1823-AA1823)*Z1823*$E1823/$D1823&lt;1,"&lt;1",ROUND((AB1823-AA1823)*Z1823*$E1823/$D1823,2))))</f>
        <v/>
      </c>
      <c r="AF1823" t="str">
        <f>IF($A1823="","",VLOOKUP($A1823,DADOS!F:O,10,FALSE))</f>
        <v/>
      </c>
      <c r="AG1823" t="str">
        <f>IF(A1823="","",IF(AF1823="","",IF((AF1823-AE1823)*AD1823*$E1823/$D1823&lt;1,"&lt;1",ROUND((AF1823-AE1823)*AD1823*$E1823/$D1823,2))))</f>
        <v/>
      </c>
      <c r="AJ1823" t="str">
        <f>IF($A1823="","",VLOOKUP($A1823,DADOS!F:O,8,FALSE))</f>
        <v/>
      </c>
      <c r="AK1823" t="str">
        <f>IF(A1823="","",IF(AJ1823="","",IF((AJ1823-AI1823)*AH1823*$E1823/$D1823&lt;1,"&lt;1",ROUND((AJ1823-AI1823)*AH1823*$E1823/$D1823,2))))</f>
        <v/>
      </c>
      <c r="AN1823" t="str">
        <f>IF($A1823="","",VLOOKUP($A1823,DADOS!F:O,2,FALSE))</f>
        <v/>
      </c>
      <c r="AO1823" t="str">
        <f>IF(A1823="","",IF(AN1823="","",IF((AN1823-AM1823)*AL1823*$E1823/$D1823/1000&lt;0.2,"&lt;0,2",ROUND((AN1823-AM1823)*AL1823*$E1823/$D1823/1000,2))))</f>
        <v/>
      </c>
      <c r="AQ1823">
        <v>0</v>
      </c>
      <c r="AR1823" t="str">
        <f>IF($A1823="","",VLOOKUP($A1823,DADOS!F:P,11,FALSE))</f>
        <v/>
      </c>
      <c r="AS1823" t="str">
        <f>IF(E1823="","",IF(AQ1823="","",IF(AR1823="","",IF((AR1823-AQ1823)*AP1823*$E1823/$D1823&lt;1,"&lt;1",ROUND((AR1823-AQ1823)*AP1823*$E1823/$D1823,2)))))</f>
        <v/>
      </c>
      <c r="AV1823" t="str">
        <f>IF(A1823="","",VLOOKUP(A1823,DADOS!F:R,12,FALSE))</f>
        <v/>
      </c>
      <c r="AW1823" t="str">
        <f>IF(A1823="","",IF(AU1823="","",IF(AV1823="","",IF((AV1823-AU1823)*AT1823*$E1823/$D1823&lt;1,"&lt;1",ROUND((AV1823-AU1823)*AT1823*$E1823/$D1823,2)))))</f>
        <v/>
      </c>
      <c r="AZ1823" t="str">
        <f>IF($A1823="","",VLOOKUP($A1823,DADOS!F:R,13,FALSE))</f>
        <v/>
      </c>
      <c r="BA1823" t="str">
        <f>IF(A1823="","",IF(AY1823="","",IF(AZ1823="","",IF((AZ1823-AY1823)*AX1823*$E1823/$D1823&lt;1,"&lt;1",ROUND((AZ1823-AY1823)*AX1823*$E1823/$D1823,2)))))</f>
        <v/>
      </c>
    </row>
    <row r="1824">
      <c r="B1824" t="str">
        <f>IF(A1824="","",A1824&amp;"/20")</f>
        <v/>
      </c>
      <c r="H1824" t="str">
        <f>IF($A1824="","",VLOOKUP($A1824,DADOS!F:O,3,FALSE))</f>
        <v/>
      </c>
      <c r="I1824" t="str">
        <f>IF(A1824="","",IF(H1824="","",IF((H1824-G1824)*F1824*$E1824/$D1824/1000&lt;0.2,"&lt;0,2",ROUND((H1824-G1824)*F1824*$E1824/$D1824/1000,2))))</f>
        <v/>
      </c>
      <c r="L1824" t="str">
        <f>IF($A1824="","",VLOOKUP($A1824,DADOS!F:O,6,FALSE))</f>
        <v/>
      </c>
      <c r="M1824" t="str">
        <f>IF(A1824="","",IF(L1824="","",IF((L1824-K1824)*J1824*$E1824/$D1824/1000&lt;0.2,"&lt;0,2",ROUND((L1824-K1824)*J1824*$E1824/$D1824/1000,2))))</f>
        <v/>
      </c>
      <c r="P1824" t="str">
        <f>IF($A1824="","",VLOOKUP($A1824,DADOS!F:O,5,FALSE))</f>
        <v/>
      </c>
      <c r="Q1824" t="str">
        <f>IF(A1824="","",IF(P1824="","",IF((P1824-O1824)*N1824*$E1824/$D1824/1000&lt;0.2,"&lt;0,2",ROUND((P1824-O1824)*N1824*$E1824/$D1824/1000,2))))</f>
        <v/>
      </c>
      <c r="T1824" t="str">
        <f>IF($A1824="","",VLOOKUP($A1824,DADOS!F:O,4,FALSE))</f>
        <v/>
      </c>
      <c r="U1824" t="str">
        <f>IF(A1824="","",IF(T1824="","",IF((T1824-S1824)*R1824*$E1824/$D1824/1000&lt;0.2,"&lt;0,2",ROUND((T1824-S1824)*R1824*$E1824/$D1824/1000,2))))</f>
        <v/>
      </c>
      <c r="X1824" t="str">
        <f>IF($A1824="","",VLOOKUP($A1824,DADOS!F:O,9,FALSE))</f>
        <v/>
      </c>
      <c r="Y1824" t="str">
        <f>IF(A1824="","",IF(X1824="","",IF((X1824-W1824)*V1824*$E1824/$D1824&lt;1,"&lt;1",ROUND((X1824-W1824)*V1824*$E1824/$D1824,2))))</f>
        <v/>
      </c>
      <c r="AB1824" t="str">
        <f>IF($A1824="","",VLOOKUP($A1824,DADOS!F:O,7,FALSE))</f>
        <v/>
      </c>
      <c r="AC1824" t="str">
        <f>IF(A1824="","",IF(AB1824="","",IF((AB1824-AA1824)*Z1824*$E1824/$D1824&lt;1,"&lt;1",ROUND((AB1824-AA1824)*Z1824*$E1824/$D1824,2))))</f>
        <v/>
      </c>
      <c r="AF1824" t="str">
        <f>IF($A1824="","",VLOOKUP($A1824,DADOS!F:O,10,FALSE))</f>
        <v/>
      </c>
      <c r="AG1824" t="str">
        <f>IF(A1824="","",IF(AF1824="","",IF((AF1824-AE1824)*AD1824*$E1824/$D1824&lt;1,"&lt;1",ROUND((AF1824-AE1824)*AD1824*$E1824/$D1824,2))))</f>
        <v/>
      </c>
      <c r="AJ1824" t="str">
        <f>IF($A1824="","",VLOOKUP($A1824,DADOS!F:O,8,FALSE))</f>
        <v/>
      </c>
      <c r="AK1824" t="str">
        <f>IF(A1824="","",IF(AJ1824="","",IF((AJ1824-AI1824)*AH1824*$E1824/$D1824&lt;1,"&lt;1",ROUND((AJ1824-AI1824)*AH1824*$E1824/$D1824,2))))</f>
        <v/>
      </c>
      <c r="AN1824" t="str">
        <f>IF($A1824="","",VLOOKUP($A1824,DADOS!F:O,2,FALSE))</f>
        <v/>
      </c>
      <c r="AO1824" t="str">
        <f>IF(A1824="","",IF(AN1824="","",IF((AN1824-AM1824)*AL1824*$E1824/$D1824/1000&lt;0.2,"&lt;0,2",ROUND((AN1824-AM1824)*AL1824*$E1824/$D1824/1000,2))))</f>
        <v/>
      </c>
      <c r="AQ1824">
        <v>0</v>
      </c>
      <c r="AR1824" t="str">
        <f>IF($A1824="","",VLOOKUP($A1824,DADOS!F:P,11,FALSE))</f>
        <v/>
      </c>
      <c r="AS1824" t="str">
        <f>IF(E1824="","",IF(AQ1824="","",IF(AR1824="","",IF((AR1824-AQ1824)*AP1824*$E1824/$D1824&lt;1,"&lt;1",ROUND((AR1824-AQ1824)*AP1824*$E1824/$D1824,2)))))</f>
        <v/>
      </c>
      <c r="AV1824" t="str">
        <f>IF(A1824="","",VLOOKUP(A1824,DADOS!F:R,12,FALSE))</f>
        <v/>
      </c>
      <c r="AW1824" t="str">
        <f>IF(A1824="","",IF(AU1824="","",IF(AV1824="","",IF((AV1824-AU1824)*AT1824*$E1824/$D1824&lt;1,"&lt;1",ROUND((AV1824-AU1824)*AT1824*$E1824/$D1824,2)))))</f>
        <v/>
      </c>
      <c r="AZ1824" t="str">
        <f>IF($A1824="","",VLOOKUP($A1824,DADOS!F:R,13,FALSE))</f>
        <v/>
      </c>
      <c r="BA1824" t="str">
        <f>IF(A1824="","",IF(AY1824="","",IF(AZ1824="","",IF((AZ1824-AY1824)*AX1824*$E1824/$D1824&lt;1,"&lt;1",ROUND((AZ1824-AY1824)*AX1824*$E1824/$D1824,2)))))</f>
        <v/>
      </c>
    </row>
    <row r="1825">
      <c r="B1825" t="str">
        <f>IF(A1825="","",A1825&amp;"/20")</f>
        <v/>
      </c>
      <c r="H1825" t="str">
        <f>IF($A1825="","",VLOOKUP($A1825,DADOS!F:O,3,FALSE))</f>
        <v/>
      </c>
      <c r="I1825" t="str">
        <f>IF(A1825="","",IF(H1825="","",IF((H1825-G1825)*F1825*$E1825/$D1825/1000&lt;0.2,"&lt;0,2",ROUND((H1825-G1825)*F1825*$E1825/$D1825/1000,2))))</f>
        <v/>
      </c>
      <c r="L1825" t="str">
        <f>IF($A1825="","",VLOOKUP($A1825,DADOS!F:O,6,FALSE))</f>
        <v/>
      </c>
      <c r="M1825" t="str">
        <f>IF(A1825="","",IF(L1825="","",IF((L1825-K1825)*J1825*$E1825/$D1825/1000&lt;0.2,"&lt;0,2",ROUND((L1825-K1825)*J1825*$E1825/$D1825/1000,2))))</f>
        <v/>
      </c>
      <c r="P1825" t="str">
        <f>IF($A1825="","",VLOOKUP($A1825,DADOS!F:O,5,FALSE))</f>
        <v/>
      </c>
      <c r="Q1825" t="str">
        <f>IF(A1825="","",IF(P1825="","",IF((P1825-O1825)*N1825*$E1825/$D1825/1000&lt;0.2,"&lt;0,2",ROUND((P1825-O1825)*N1825*$E1825/$D1825/1000,2))))</f>
        <v/>
      </c>
      <c r="T1825" t="str">
        <f>IF($A1825="","",VLOOKUP($A1825,DADOS!F:O,4,FALSE))</f>
        <v/>
      </c>
      <c r="U1825" t="str">
        <f>IF(A1825="","",IF(T1825="","",IF((T1825-S1825)*R1825*$E1825/$D1825/1000&lt;0.2,"&lt;0,2",ROUND((T1825-S1825)*R1825*$E1825/$D1825/1000,2))))</f>
        <v/>
      </c>
      <c r="X1825" t="str">
        <f>IF($A1825="","",VLOOKUP($A1825,DADOS!F:O,9,FALSE))</f>
        <v/>
      </c>
      <c r="Y1825" t="str">
        <f>IF(A1825="","",IF(X1825="","",IF((X1825-W1825)*V1825*$E1825/$D1825&lt;1,"&lt;1",ROUND((X1825-W1825)*V1825*$E1825/$D1825,2))))</f>
        <v/>
      </c>
      <c r="AB1825" t="str">
        <f>IF($A1825="","",VLOOKUP($A1825,DADOS!F:O,7,FALSE))</f>
        <v/>
      </c>
      <c r="AC1825" t="str">
        <f>IF(A1825="","",IF(AB1825="","",IF((AB1825-AA1825)*Z1825*$E1825/$D1825&lt;1,"&lt;1",ROUND((AB1825-AA1825)*Z1825*$E1825/$D1825,2))))</f>
        <v/>
      </c>
      <c r="AF1825" t="str">
        <f>IF($A1825="","",VLOOKUP($A1825,DADOS!F:O,10,FALSE))</f>
        <v/>
      </c>
      <c r="AG1825" t="str">
        <f>IF(A1825="","",IF(AF1825="","",IF((AF1825-AE1825)*AD1825*$E1825/$D1825&lt;1,"&lt;1",ROUND((AF1825-AE1825)*AD1825*$E1825/$D1825,2))))</f>
        <v/>
      </c>
      <c r="AJ1825" t="str">
        <f>IF($A1825="","",VLOOKUP($A1825,DADOS!F:O,8,FALSE))</f>
        <v/>
      </c>
      <c r="AK1825" t="str">
        <f>IF(A1825="","",IF(AJ1825="","",IF((AJ1825-AI1825)*AH1825*$E1825/$D1825&lt;1,"&lt;1",ROUND((AJ1825-AI1825)*AH1825*$E1825/$D1825,2))))</f>
        <v/>
      </c>
      <c r="AN1825" t="str">
        <f>IF($A1825="","",VLOOKUP($A1825,DADOS!F:O,2,FALSE))</f>
        <v/>
      </c>
      <c r="AO1825" t="str">
        <f>IF(A1825="","",IF(AN1825="","",IF((AN1825-AM1825)*AL1825*$E1825/$D1825/1000&lt;0.2,"&lt;0,2",ROUND((AN1825-AM1825)*AL1825*$E1825/$D1825/1000,2))))</f>
        <v/>
      </c>
      <c r="AQ1825">
        <v>0</v>
      </c>
      <c r="AR1825" t="str">
        <f>IF($A1825="","",VLOOKUP($A1825,DADOS!F:P,11,FALSE))</f>
        <v/>
      </c>
      <c r="AS1825" t="str">
        <f>IF(E1825="","",IF(AQ1825="","",IF(AR1825="","",IF((AR1825-AQ1825)*AP1825*$E1825/$D1825&lt;1,"&lt;1",ROUND((AR1825-AQ1825)*AP1825*$E1825/$D1825,2)))))</f>
        <v/>
      </c>
      <c r="AV1825" t="str">
        <f>IF(A1825="","",VLOOKUP(A1825,DADOS!F:R,12,FALSE))</f>
        <v/>
      </c>
      <c r="AW1825" t="str">
        <f>IF(A1825="","",IF(AU1825="","",IF(AV1825="","",IF((AV1825-AU1825)*AT1825*$E1825/$D1825&lt;1,"&lt;1",ROUND((AV1825-AU1825)*AT1825*$E1825/$D1825,2)))))</f>
        <v/>
      </c>
      <c r="AZ1825" t="str">
        <f>IF($A1825="","",VLOOKUP($A1825,DADOS!F:R,13,FALSE))</f>
        <v/>
      </c>
      <c r="BA1825" t="str">
        <f>IF(A1825="","",IF(AY1825="","",IF(AZ1825="","",IF((AZ1825-AY1825)*AX1825*$E1825/$D1825&lt;1,"&lt;1",ROUND((AZ1825-AY1825)*AX1825*$E1825/$D1825,2)))))</f>
        <v/>
      </c>
    </row>
    <row r="1826">
      <c r="B1826" t="str">
        <f>IF(A1826="","",A1826&amp;"/20")</f>
        <v/>
      </c>
      <c r="H1826" t="str">
        <f>IF($A1826="","",VLOOKUP($A1826,DADOS!F:O,3,FALSE))</f>
        <v/>
      </c>
      <c r="I1826" t="str">
        <f>IF(A1826="","",IF(H1826="","",IF((H1826-G1826)*F1826*$E1826/$D1826/1000&lt;0.2,"&lt;0,2",ROUND((H1826-G1826)*F1826*$E1826/$D1826/1000,2))))</f>
        <v/>
      </c>
      <c r="L1826" t="str">
        <f>IF($A1826="","",VLOOKUP($A1826,DADOS!F:O,6,FALSE))</f>
        <v/>
      </c>
      <c r="M1826" t="str">
        <f>IF(A1826="","",IF(L1826="","",IF((L1826-K1826)*J1826*$E1826/$D1826/1000&lt;0.2,"&lt;0,2",ROUND((L1826-K1826)*J1826*$E1826/$D1826/1000,2))))</f>
        <v/>
      </c>
      <c r="P1826" t="str">
        <f>IF($A1826="","",VLOOKUP($A1826,DADOS!F:O,5,FALSE))</f>
        <v/>
      </c>
      <c r="Q1826" t="str">
        <f>IF(A1826="","",IF(P1826="","",IF((P1826-O1826)*N1826*$E1826/$D1826/1000&lt;0.2,"&lt;0,2",ROUND((P1826-O1826)*N1826*$E1826/$D1826/1000,2))))</f>
        <v/>
      </c>
      <c r="T1826" t="str">
        <f>IF($A1826="","",VLOOKUP($A1826,DADOS!F:O,4,FALSE))</f>
        <v/>
      </c>
      <c r="U1826" t="str">
        <f>IF(A1826="","",IF(T1826="","",IF((T1826-S1826)*R1826*$E1826/$D1826/1000&lt;0.2,"&lt;0,2",ROUND((T1826-S1826)*R1826*$E1826/$D1826/1000,2))))</f>
        <v/>
      </c>
      <c r="X1826" t="str">
        <f>IF($A1826="","",VLOOKUP($A1826,DADOS!F:O,9,FALSE))</f>
        <v/>
      </c>
      <c r="Y1826" t="str">
        <f>IF(A1826="","",IF(X1826="","",IF((X1826-W1826)*V1826*$E1826/$D1826&lt;1,"&lt;1",ROUND((X1826-W1826)*V1826*$E1826/$D1826,2))))</f>
        <v/>
      </c>
      <c r="AB1826" t="str">
        <f>IF($A1826="","",VLOOKUP($A1826,DADOS!F:O,7,FALSE))</f>
        <v/>
      </c>
      <c r="AC1826" t="str">
        <f>IF(A1826="","",IF(AB1826="","",IF((AB1826-AA1826)*Z1826*$E1826/$D1826&lt;1,"&lt;1",ROUND((AB1826-AA1826)*Z1826*$E1826/$D1826,2))))</f>
        <v/>
      </c>
      <c r="AF1826" t="str">
        <f>IF($A1826="","",VLOOKUP($A1826,DADOS!F:O,10,FALSE))</f>
        <v/>
      </c>
      <c r="AG1826" t="str">
        <f>IF(A1826="","",IF(AF1826="","",IF((AF1826-AE1826)*AD1826*$E1826/$D1826&lt;1,"&lt;1",ROUND((AF1826-AE1826)*AD1826*$E1826/$D1826,2))))</f>
        <v/>
      </c>
      <c r="AJ1826" t="str">
        <f>IF($A1826="","",VLOOKUP($A1826,DADOS!F:O,8,FALSE))</f>
        <v/>
      </c>
      <c r="AK1826" t="str">
        <f>IF(A1826="","",IF(AJ1826="","",IF((AJ1826-AI1826)*AH1826*$E1826/$D1826&lt;1,"&lt;1",ROUND((AJ1826-AI1826)*AH1826*$E1826/$D1826,2))))</f>
        <v/>
      </c>
      <c r="AN1826" t="str">
        <f>IF($A1826="","",VLOOKUP($A1826,DADOS!F:O,2,FALSE))</f>
        <v/>
      </c>
      <c r="AO1826" t="str">
        <f>IF(A1826="","",IF(AN1826="","",IF((AN1826-AM1826)*AL1826*$E1826/$D1826/1000&lt;0.2,"&lt;0,2",ROUND((AN1826-AM1826)*AL1826*$E1826/$D1826/1000,2))))</f>
        <v/>
      </c>
      <c r="AQ1826">
        <v>0</v>
      </c>
      <c r="AR1826" t="str">
        <f>IF($A1826="","",VLOOKUP($A1826,DADOS!F:P,11,FALSE))</f>
        <v/>
      </c>
      <c r="AS1826" t="str">
        <f>IF(E1826="","",IF(AQ1826="","",IF(AR1826="","",IF((AR1826-AQ1826)*AP1826*$E1826/$D1826&lt;1,"&lt;1",ROUND((AR1826-AQ1826)*AP1826*$E1826/$D1826,2)))))</f>
        <v/>
      </c>
      <c r="AV1826" t="str">
        <f>IF(A1826="","",VLOOKUP(A1826,DADOS!F:R,12,FALSE))</f>
        <v/>
      </c>
      <c r="AW1826" t="str">
        <f>IF(A1826="","",IF(AU1826="","",IF(AV1826="","",IF((AV1826-AU1826)*AT1826*$E1826/$D1826&lt;1,"&lt;1",ROUND((AV1826-AU1826)*AT1826*$E1826/$D1826,2)))))</f>
        <v/>
      </c>
      <c r="AZ1826" t="str">
        <f>IF($A1826="","",VLOOKUP($A1826,DADOS!F:R,13,FALSE))</f>
        <v/>
      </c>
      <c r="BA1826" t="str">
        <f>IF(A1826="","",IF(AY1826="","",IF(AZ1826="","",IF((AZ1826-AY1826)*AX1826*$E1826/$D1826&lt;1,"&lt;1",ROUND((AZ1826-AY1826)*AX1826*$E1826/$D1826,2)))))</f>
        <v/>
      </c>
    </row>
    <row r="1827">
      <c r="B1827" t="str">
        <f>IF(A1827="","",A1827&amp;"/20")</f>
        <v/>
      </c>
      <c r="H1827" t="str">
        <f>IF($A1827="","",VLOOKUP($A1827,DADOS!F:O,3,FALSE))</f>
        <v/>
      </c>
      <c r="I1827" t="str">
        <f>IF(A1827="","",IF(H1827="","",IF((H1827-G1827)*F1827*$E1827/$D1827/1000&lt;0.2,"&lt;0,2",ROUND((H1827-G1827)*F1827*$E1827/$D1827/1000,2))))</f>
        <v/>
      </c>
      <c r="L1827" t="str">
        <f>IF($A1827="","",VLOOKUP($A1827,DADOS!F:O,6,FALSE))</f>
        <v/>
      </c>
      <c r="M1827" t="str">
        <f>IF(A1827="","",IF(L1827="","",IF((L1827-K1827)*J1827*$E1827/$D1827/1000&lt;0.2,"&lt;0,2",ROUND((L1827-K1827)*J1827*$E1827/$D1827/1000,2))))</f>
        <v/>
      </c>
      <c r="P1827" t="str">
        <f>IF($A1827="","",VLOOKUP($A1827,DADOS!F:O,5,FALSE))</f>
        <v/>
      </c>
      <c r="Q1827" t="str">
        <f>IF(A1827="","",IF(P1827="","",IF((P1827-O1827)*N1827*$E1827/$D1827/1000&lt;0.2,"&lt;0,2",ROUND((P1827-O1827)*N1827*$E1827/$D1827/1000,2))))</f>
        <v/>
      </c>
      <c r="T1827" t="str">
        <f>IF($A1827="","",VLOOKUP($A1827,DADOS!F:O,4,FALSE))</f>
        <v/>
      </c>
      <c r="U1827" t="str">
        <f>IF(A1827="","",IF(T1827="","",IF((T1827-S1827)*R1827*$E1827/$D1827/1000&lt;0.2,"&lt;0,2",ROUND((T1827-S1827)*R1827*$E1827/$D1827/1000,2))))</f>
        <v/>
      </c>
      <c r="X1827" t="str">
        <f>IF($A1827="","",VLOOKUP($A1827,DADOS!F:O,9,FALSE))</f>
        <v/>
      </c>
      <c r="Y1827" t="str">
        <f>IF(A1827="","",IF(X1827="","",IF((X1827-W1827)*V1827*$E1827/$D1827&lt;1,"&lt;1",ROUND((X1827-W1827)*V1827*$E1827/$D1827,2))))</f>
        <v/>
      </c>
      <c r="AB1827" t="str">
        <f>IF($A1827="","",VLOOKUP($A1827,DADOS!F:O,7,FALSE))</f>
        <v/>
      </c>
      <c r="AC1827" t="str">
        <f>IF(A1827="","",IF(AB1827="","",IF((AB1827-AA1827)*Z1827*$E1827/$D1827&lt;1,"&lt;1",ROUND((AB1827-AA1827)*Z1827*$E1827/$D1827,2))))</f>
        <v/>
      </c>
      <c r="AF1827" t="str">
        <f>IF($A1827="","",VLOOKUP($A1827,DADOS!F:O,10,FALSE))</f>
        <v/>
      </c>
      <c r="AG1827" t="str">
        <f>IF(A1827="","",IF(AF1827="","",IF((AF1827-AE1827)*AD1827*$E1827/$D1827&lt;1,"&lt;1",ROUND((AF1827-AE1827)*AD1827*$E1827/$D1827,2))))</f>
        <v/>
      </c>
      <c r="AJ1827" t="str">
        <f>IF($A1827="","",VLOOKUP($A1827,DADOS!F:O,8,FALSE))</f>
        <v/>
      </c>
      <c r="AK1827" t="str">
        <f>IF(A1827="","",IF(AJ1827="","",IF((AJ1827-AI1827)*AH1827*$E1827/$D1827&lt;1,"&lt;1",ROUND((AJ1827-AI1827)*AH1827*$E1827/$D1827,2))))</f>
        <v/>
      </c>
      <c r="AN1827" t="str">
        <f>IF($A1827="","",VLOOKUP($A1827,DADOS!F:O,2,FALSE))</f>
        <v/>
      </c>
      <c r="AO1827" t="str">
        <f>IF(A1827="","",IF(AN1827="","",IF((AN1827-AM1827)*AL1827*$E1827/$D1827/1000&lt;0.2,"&lt;0,2",ROUND((AN1827-AM1827)*AL1827*$E1827/$D1827/1000,2))))</f>
        <v/>
      </c>
      <c r="AQ1827">
        <v>0</v>
      </c>
      <c r="AR1827" t="str">
        <f>IF($A1827="","",VLOOKUP($A1827,DADOS!F:P,11,FALSE))</f>
        <v/>
      </c>
      <c r="AS1827" t="str">
        <f>IF(E1827="","",IF(AQ1827="","",IF(AR1827="","",IF((AR1827-AQ1827)*AP1827*$E1827/$D1827&lt;1,"&lt;1",ROUND((AR1827-AQ1827)*AP1827*$E1827/$D1827,2)))))</f>
        <v/>
      </c>
      <c r="AV1827" t="str">
        <f>IF(A1827="","",VLOOKUP(A1827,DADOS!F:R,12,FALSE))</f>
        <v/>
      </c>
      <c r="AW1827" t="str">
        <f>IF(A1827="","",IF(AU1827="","",IF(AV1827="","",IF((AV1827-AU1827)*AT1827*$E1827/$D1827&lt;1,"&lt;1",ROUND((AV1827-AU1827)*AT1827*$E1827/$D1827,2)))))</f>
        <v/>
      </c>
      <c r="AZ1827" t="str">
        <f>IF($A1827="","",VLOOKUP($A1827,DADOS!F:R,13,FALSE))</f>
        <v/>
      </c>
      <c r="BA1827" t="str">
        <f>IF(A1827="","",IF(AY1827="","",IF(AZ1827="","",IF((AZ1827-AY1827)*AX1827*$E1827/$D1827&lt;1,"&lt;1",ROUND((AZ1827-AY1827)*AX1827*$E1827/$D1827,2)))))</f>
        <v/>
      </c>
    </row>
    <row r="1828">
      <c r="B1828" t="str">
        <f>IF(A1828="","",A1828&amp;"/20")</f>
        <v/>
      </c>
      <c r="H1828" t="str">
        <f>IF($A1828="","",VLOOKUP($A1828,DADOS!F:O,3,FALSE))</f>
        <v/>
      </c>
      <c r="I1828" t="str">
        <f>IF(A1828="","",IF(H1828="","",IF((H1828-G1828)*F1828*$E1828/$D1828/1000&lt;0.2,"&lt;0,2",ROUND((H1828-G1828)*F1828*$E1828/$D1828/1000,2))))</f>
        <v/>
      </c>
      <c r="L1828" t="str">
        <f>IF($A1828="","",VLOOKUP($A1828,DADOS!F:O,6,FALSE))</f>
        <v/>
      </c>
      <c r="M1828" t="str">
        <f>IF(A1828="","",IF(L1828="","",IF((L1828-K1828)*J1828*$E1828/$D1828/1000&lt;0.2,"&lt;0,2",ROUND((L1828-K1828)*J1828*$E1828/$D1828/1000,2))))</f>
        <v/>
      </c>
      <c r="P1828" t="str">
        <f>IF($A1828="","",VLOOKUP($A1828,DADOS!F:O,5,FALSE))</f>
        <v/>
      </c>
      <c r="Q1828" t="str">
        <f>IF(A1828="","",IF(P1828="","",IF((P1828-O1828)*N1828*$E1828/$D1828/1000&lt;0.2,"&lt;0,2",ROUND((P1828-O1828)*N1828*$E1828/$D1828/1000,2))))</f>
        <v/>
      </c>
      <c r="T1828" t="str">
        <f>IF($A1828="","",VLOOKUP($A1828,DADOS!F:O,4,FALSE))</f>
        <v/>
      </c>
      <c r="U1828" t="str">
        <f>IF(A1828="","",IF(T1828="","",IF((T1828-S1828)*R1828*$E1828/$D1828/1000&lt;0.2,"&lt;0,2",ROUND((T1828-S1828)*R1828*$E1828/$D1828/1000,2))))</f>
        <v/>
      </c>
      <c r="X1828" t="str">
        <f>IF($A1828="","",VLOOKUP($A1828,DADOS!F:O,9,FALSE))</f>
        <v/>
      </c>
      <c r="Y1828" t="str">
        <f>IF(A1828="","",IF(X1828="","",IF((X1828-W1828)*V1828*$E1828/$D1828&lt;1,"&lt;1",ROUND((X1828-W1828)*V1828*$E1828/$D1828,2))))</f>
        <v/>
      </c>
      <c r="AB1828" t="str">
        <f>IF($A1828="","",VLOOKUP($A1828,DADOS!F:O,7,FALSE))</f>
        <v/>
      </c>
      <c r="AC1828" t="str">
        <f>IF(A1828="","",IF(AB1828="","",IF((AB1828-AA1828)*Z1828*$E1828/$D1828&lt;1,"&lt;1",ROUND((AB1828-AA1828)*Z1828*$E1828/$D1828,2))))</f>
        <v/>
      </c>
      <c r="AF1828" t="str">
        <f>IF($A1828="","",VLOOKUP($A1828,DADOS!F:O,10,FALSE))</f>
        <v/>
      </c>
      <c r="AG1828" t="str">
        <f>IF(A1828="","",IF(AF1828="","",IF((AF1828-AE1828)*AD1828*$E1828/$D1828&lt;1,"&lt;1",ROUND((AF1828-AE1828)*AD1828*$E1828/$D1828,2))))</f>
        <v/>
      </c>
      <c r="AJ1828" t="str">
        <f>IF($A1828="","",VLOOKUP($A1828,DADOS!F:O,8,FALSE))</f>
        <v/>
      </c>
      <c r="AK1828" t="str">
        <f>IF(A1828="","",IF(AJ1828="","",IF((AJ1828-AI1828)*AH1828*$E1828/$D1828&lt;1,"&lt;1",ROUND((AJ1828-AI1828)*AH1828*$E1828/$D1828,2))))</f>
        <v/>
      </c>
      <c r="AN1828" t="str">
        <f>IF($A1828="","",VLOOKUP($A1828,DADOS!F:O,2,FALSE))</f>
        <v/>
      </c>
      <c r="AO1828" t="str">
        <f>IF(A1828="","",IF(AN1828="","",IF((AN1828-AM1828)*AL1828*$E1828/$D1828/1000&lt;0.2,"&lt;0,2",ROUND((AN1828-AM1828)*AL1828*$E1828/$D1828/1000,2))))</f>
        <v/>
      </c>
      <c r="AQ1828">
        <v>0</v>
      </c>
      <c r="AR1828" t="str">
        <f>IF($A1828="","",VLOOKUP($A1828,DADOS!F:P,11,FALSE))</f>
        <v/>
      </c>
      <c r="AS1828" t="str">
        <f>IF(E1828="","",IF(AQ1828="","",IF(AR1828="","",IF((AR1828-AQ1828)*AP1828*$E1828/$D1828&lt;1,"&lt;1",ROUND((AR1828-AQ1828)*AP1828*$E1828/$D1828,2)))))</f>
        <v/>
      </c>
      <c r="AV1828" t="str">
        <f>IF(A1828="","",VLOOKUP(A1828,DADOS!F:R,12,FALSE))</f>
        <v/>
      </c>
      <c r="AW1828" t="str">
        <f>IF(A1828="","",IF(AU1828="","",IF(AV1828="","",IF((AV1828-AU1828)*AT1828*$E1828/$D1828&lt;1,"&lt;1",ROUND((AV1828-AU1828)*AT1828*$E1828/$D1828,2)))))</f>
        <v/>
      </c>
      <c r="AZ1828" t="str">
        <f>IF($A1828="","",VLOOKUP($A1828,DADOS!F:R,13,FALSE))</f>
        <v/>
      </c>
      <c r="BA1828" t="str">
        <f>IF(A1828="","",IF(AY1828="","",IF(AZ1828="","",IF((AZ1828-AY1828)*AX1828*$E1828/$D1828&lt;1,"&lt;1",ROUND((AZ1828-AY1828)*AX1828*$E1828/$D1828,2)))))</f>
        <v/>
      </c>
    </row>
    <row r="1829">
      <c r="B1829" t="str">
        <f>IF(A1829="","",A1829&amp;"/20")</f>
        <v/>
      </c>
      <c r="H1829" t="str">
        <f>IF($A1829="","",VLOOKUP($A1829,DADOS!F:O,3,FALSE))</f>
        <v/>
      </c>
      <c r="I1829" t="str">
        <f>IF(A1829="","",IF(H1829="","",IF((H1829-G1829)*F1829*$E1829/$D1829/1000&lt;0.2,"&lt;0,2",ROUND((H1829-G1829)*F1829*$E1829/$D1829/1000,2))))</f>
        <v/>
      </c>
      <c r="L1829" t="str">
        <f>IF($A1829="","",VLOOKUP($A1829,DADOS!F:O,6,FALSE))</f>
        <v/>
      </c>
      <c r="M1829" t="str">
        <f>IF(A1829="","",IF(L1829="","",IF((L1829-K1829)*J1829*$E1829/$D1829/1000&lt;0.2,"&lt;0,2",ROUND((L1829-K1829)*J1829*$E1829/$D1829/1000,2))))</f>
        <v/>
      </c>
      <c r="P1829" t="str">
        <f>IF($A1829="","",VLOOKUP($A1829,DADOS!F:O,5,FALSE))</f>
        <v/>
      </c>
      <c r="Q1829" t="str">
        <f>IF(A1829="","",IF(P1829="","",IF((P1829-O1829)*N1829*$E1829/$D1829/1000&lt;0.2,"&lt;0,2",ROUND((P1829-O1829)*N1829*$E1829/$D1829/1000,2))))</f>
        <v/>
      </c>
      <c r="T1829" t="str">
        <f>IF($A1829="","",VLOOKUP($A1829,DADOS!F:O,4,FALSE))</f>
        <v/>
      </c>
      <c r="U1829" t="str">
        <f>IF(A1829="","",IF(T1829="","",IF((T1829-S1829)*R1829*$E1829/$D1829/1000&lt;0.2,"&lt;0,2",ROUND((T1829-S1829)*R1829*$E1829/$D1829/1000,2))))</f>
        <v/>
      </c>
      <c r="X1829" t="str">
        <f>IF($A1829="","",VLOOKUP($A1829,DADOS!F:O,9,FALSE))</f>
        <v/>
      </c>
      <c r="Y1829" t="str">
        <f>IF(A1829="","",IF(X1829="","",IF((X1829-W1829)*V1829*$E1829/$D1829&lt;1,"&lt;1",ROUND((X1829-W1829)*V1829*$E1829/$D1829,2))))</f>
        <v/>
      </c>
      <c r="AB1829" t="str">
        <f>IF($A1829="","",VLOOKUP($A1829,DADOS!F:O,7,FALSE))</f>
        <v/>
      </c>
      <c r="AC1829" t="str">
        <f>IF(A1829="","",IF(AB1829="","",IF((AB1829-AA1829)*Z1829*$E1829/$D1829&lt;1,"&lt;1",ROUND((AB1829-AA1829)*Z1829*$E1829/$D1829,2))))</f>
        <v/>
      </c>
      <c r="AF1829" t="str">
        <f>IF($A1829="","",VLOOKUP($A1829,DADOS!F:O,10,FALSE))</f>
        <v/>
      </c>
      <c r="AG1829" t="str">
        <f>IF(A1829="","",IF(AF1829="","",IF((AF1829-AE1829)*AD1829*$E1829/$D1829&lt;1,"&lt;1",ROUND((AF1829-AE1829)*AD1829*$E1829/$D1829,2))))</f>
        <v/>
      </c>
      <c r="AJ1829" t="str">
        <f>IF($A1829="","",VLOOKUP($A1829,DADOS!F:O,8,FALSE))</f>
        <v/>
      </c>
      <c r="AK1829" t="str">
        <f>IF(A1829="","",IF(AJ1829="","",IF((AJ1829-AI1829)*AH1829*$E1829/$D1829&lt;1,"&lt;1",ROUND((AJ1829-AI1829)*AH1829*$E1829/$D1829,2))))</f>
        <v/>
      </c>
      <c r="AN1829" t="str">
        <f>IF($A1829="","",VLOOKUP($A1829,DADOS!F:O,2,FALSE))</f>
        <v/>
      </c>
      <c r="AO1829" t="str">
        <f>IF(A1829="","",IF(AN1829="","",IF((AN1829-AM1829)*AL1829*$E1829/$D1829/1000&lt;0.2,"&lt;0,2",ROUND((AN1829-AM1829)*AL1829*$E1829/$D1829/1000,2))))</f>
        <v/>
      </c>
      <c r="AQ1829">
        <v>0</v>
      </c>
      <c r="AR1829" t="str">
        <f>IF($A1829="","",VLOOKUP($A1829,DADOS!F:P,11,FALSE))</f>
        <v/>
      </c>
      <c r="AS1829" t="str">
        <f>IF(E1829="","",IF(AQ1829="","",IF(AR1829="","",IF((AR1829-AQ1829)*AP1829*$E1829/$D1829&lt;1,"&lt;1",ROUND((AR1829-AQ1829)*AP1829*$E1829/$D1829,2)))))</f>
        <v/>
      </c>
      <c r="AV1829" t="str">
        <f>IF(A1829="","",VLOOKUP(A1829,DADOS!F:R,12,FALSE))</f>
        <v/>
      </c>
      <c r="AW1829" t="str">
        <f>IF(A1829="","",IF(AU1829="","",IF(AV1829="","",IF((AV1829-AU1829)*AT1829*$E1829/$D1829&lt;1,"&lt;1",ROUND((AV1829-AU1829)*AT1829*$E1829/$D1829,2)))))</f>
        <v/>
      </c>
      <c r="AZ1829" t="str">
        <f>IF($A1829="","",VLOOKUP($A1829,DADOS!F:R,13,FALSE))</f>
        <v/>
      </c>
      <c r="BA1829" t="str">
        <f>IF(A1829="","",IF(AY1829="","",IF(AZ1829="","",IF((AZ1829-AY1829)*AX1829*$E1829/$D1829&lt;1,"&lt;1",ROUND((AZ1829-AY1829)*AX1829*$E1829/$D1829,2)))))</f>
        <v/>
      </c>
    </row>
    <row r="1830">
      <c r="B1830" t="str">
        <f>IF(A1830="","",A1830&amp;"/20")</f>
        <v/>
      </c>
      <c r="H1830" t="str">
        <f>IF($A1830="","",VLOOKUP($A1830,DADOS!F:O,3,FALSE))</f>
        <v/>
      </c>
      <c r="I1830" t="str">
        <f>IF(A1830="","",IF(H1830="","",IF((H1830-G1830)*F1830*$E1830/$D1830/1000&lt;0.2,"&lt;0,2",ROUND((H1830-G1830)*F1830*$E1830/$D1830/1000,2))))</f>
        <v/>
      </c>
      <c r="L1830" t="str">
        <f>IF($A1830="","",VLOOKUP($A1830,DADOS!F:O,6,FALSE))</f>
        <v/>
      </c>
      <c r="M1830" t="str">
        <f>IF(A1830="","",IF(L1830="","",IF((L1830-K1830)*J1830*$E1830/$D1830/1000&lt;0.2,"&lt;0,2",ROUND((L1830-K1830)*J1830*$E1830/$D1830/1000,2))))</f>
        <v/>
      </c>
      <c r="P1830" t="str">
        <f>IF($A1830="","",VLOOKUP($A1830,DADOS!F:O,5,FALSE))</f>
        <v/>
      </c>
      <c r="Q1830" t="str">
        <f>IF(A1830="","",IF(P1830="","",IF((P1830-O1830)*N1830*$E1830/$D1830/1000&lt;0.2,"&lt;0,2",ROUND((P1830-O1830)*N1830*$E1830/$D1830/1000,2))))</f>
        <v/>
      </c>
      <c r="T1830" t="str">
        <f>IF($A1830="","",VLOOKUP($A1830,DADOS!F:O,4,FALSE))</f>
        <v/>
      </c>
      <c r="U1830" t="str">
        <f>IF(A1830="","",IF(T1830="","",IF((T1830-S1830)*R1830*$E1830/$D1830/1000&lt;0.2,"&lt;0,2",ROUND((T1830-S1830)*R1830*$E1830/$D1830/1000,2))))</f>
        <v/>
      </c>
      <c r="X1830" t="str">
        <f>IF($A1830="","",VLOOKUP($A1830,DADOS!F:O,9,FALSE))</f>
        <v/>
      </c>
      <c r="Y1830" t="str">
        <f>IF(A1830="","",IF(X1830="","",IF((X1830-W1830)*V1830*$E1830/$D1830&lt;1,"&lt;1",ROUND((X1830-W1830)*V1830*$E1830/$D1830,2))))</f>
        <v/>
      </c>
      <c r="AB1830" t="str">
        <f>IF($A1830="","",VLOOKUP($A1830,DADOS!F:O,7,FALSE))</f>
        <v/>
      </c>
      <c r="AC1830" t="str">
        <f>IF(A1830="","",IF(AB1830="","",IF((AB1830-AA1830)*Z1830*$E1830/$D1830&lt;1,"&lt;1",ROUND((AB1830-AA1830)*Z1830*$E1830/$D1830,2))))</f>
        <v/>
      </c>
      <c r="AF1830" t="str">
        <f>IF($A1830="","",VLOOKUP($A1830,DADOS!F:O,10,FALSE))</f>
        <v/>
      </c>
      <c r="AG1830" t="str">
        <f>IF(A1830="","",IF(AF1830="","",IF((AF1830-AE1830)*AD1830*$E1830/$D1830&lt;1,"&lt;1",ROUND((AF1830-AE1830)*AD1830*$E1830/$D1830,2))))</f>
        <v/>
      </c>
      <c r="AJ1830" t="str">
        <f>IF($A1830="","",VLOOKUP($A1830,DADOS!F:O,8,FALSE))</f>
        <v/>
      </c>
      <c r="AK1830" t="str">
        <f>IF(A1830="","",IF(AJ1830="","",IF((AJ1830-AI1830)*AH1830*$E1830/$D1830&lt;1,"&lt;1",ROUND((AJ1830-AI1830)*AH1830*$E1830/$D1830,2))))</f>
        <v/>
      </c>
      <c r="AN1830" t="str">
        <f>IF($A1830="","",VLOOKUP($A1830,DADOS!F:O,2,FALSE))</f>
        <v/>
      </c>
      <c r="AO1830" t="str">
        <f>IF(A1830="","",IF(AN1830="","",IF((AN1830-AM1830)*AL1830*$E1830/$D1830/1000&lt;0.2,"&lt;0,2",ROUND((AN1830-AM1830)*AL1830*$E1830/$D1830/1000,2))))</f>
        <v/>
      </c>
      <c r="AQ1830">
        <v>0</v>
      </c>
      <c r="AR1830" t="str">
        <f>IF($A1830="","",VLOOKUP($A1830,DADOS!F:P,11,FALSE))</f>
        <v/>
      </c>
      <c r="AS1830" t="str">
        <f>IF(E1830="","",IF(AQ1830="","",IF(AR1830="","",IF((AR1830-AQ1830)*AP1830*$E1830/$D1830&lt;1,"&lt;1",ROUND((AR1830-AQ1830)*AP1830*$E1830/$D1830,2)))))</f>
        <v/>
      </c>
      <c r="AV1830" t="str">
        <f>IF(A1830="","",VLOOKUP(A1830,DADOS!F:R,12,FALSE))</f>
        <v/>
      </c>
      <c r="AW1830" t="str">
        <f>IF(A1830="","",IF(AU1830="","",IF(AV1830="","",IF((AV1830-AU1830)*AT1830*$E1830/$D1830&lt;1,"&lt;1",ROUND((AV1830-AU1830)*AT1830*$E1830/$D1830,2)))))</f>
        <v/>
      </c>
      <c r="AZ1830" t="str">
        <f>IF($A1830="","",VLOOKUP($A1830,DADOS!F:R,13,FALSE))</f>
        <v/>
      </c>
      <c r="BA1830" t="str">
        <f>IF(A1830="","",IF(AY1830="","",IF(AZ1830="","",IF((AZ1830-AY1830)*AX1830*$E1830/$D1830&lt;1,"&lt;1",ROUND((AZ1830-AY1830)*AX1830*$E1830/$D1830,2)))))</f>
        <v/>
      </c>
    </row>
    <row r="1831">
      <c r="B1831" t="str">
        <f>IF(A1831="","",A1831&amp;"/20")</f>
        <v/>
      </c>
      <c r="H1831" t="str">
        <f>IF($A1831="","",VLOOKUP($A1831,DADOS!F:O,3,FALSE))</f>
        <v/>
      </c>
      <c r="I1831" t="str">
        <f>IF(A1831="","",IF(H1831="","",IF((H1831-G1831)*F1831*$E1831/$D1831/1000&lt;0.2,"&lt;0,2",ROUND((H1831-G1831)*F1831*$E1831/$D1831/1000,2))))</f>
        <v/>
      </c>
      <c r="L1831" t="str">
        <f>IF($A1831="","",VLOOKUP($A1831,DADOS!F:O,6,FALSE))</f>
        <v/>
      </c>
      <c r="M1831" t="str">
        <f>IF(A1831="","",IF(L1831="","",IF((L1831-K1831)*J1831*$E1831/$D1831/1000&lt;0.2,"&lt;0,2",ROUND((L1831-K1831)*J1831*$E1831/$D1831/1000,2))))</f>
        <v/>
      </c>
      <c r="P1831" t="str">
        <f>IF($A1831="","",VLOOKUP($A1831,DADOS!F:O,5,FALSE))</f>
        <v/>
      </c>
      <c r="Q1831" t="str">
        <f>IF(A1831="","",IF(P1831="","",IF((P1831-O1831)*N1831*$E1831/$D1831/1000&lt;0.2,"&lt;0,2",ROUND((P1831-O1831)*N1831*$E1831/$D1831/1000,2))))</f>
        <v/>
      </c>
      <c r="T1831" t="str">
        <f>IF($A1831="","",VLOOKUP($A1831,DADOS!F:O,4,FALSE))</f>
        <v/>
      </c>
      <c r="U1831" t="str">
        <f>IF(A1831="","",IF(T1831="","",IF((T1831-S1831)*R1831*$E1831/$D1831/1000&lt;0.2,"&lt;0,2",ROUND((T1831-S1831)*R1831*$E1831/$D1831/1000,2))))</f>
        <v/>
      </c>
      <c r="X1831" t="str">
        <f>IF($A1831="","",VLOOKUP($A1831,DADOS!F:O,9,FALSE))</f>
        <v/>
      </c>
      <c r="Y1831" t="str">
        <f>IF(A1831="","",IF(X1831="","",IF((X1831-W1831)*V1831*$E1831/$D1831&lt;1,"&lt;1",ROUND((X1831-W1831)*V1831*$E1831/$D1831,2))))</f>
        <v/>
      </c>
      <c r="AB1831" t="str">
        <f>IF($A1831="","",VLOOKUP($A1831,DADOS!F:O,7,FALSE))</f>
        <v/>
      </c>
      <c r="AC1831" t="str">
        <f>IF(A1831="","",IF(AB1831="","",IF((AB1831-AA1831)*Z1831*$E1831/$D1831&lt;1,"&lt;1",ROUND((AB1831-AA1831)*Z1831*$E1831/$D1831,2))))</f>
        <v/>
      </c>
      <c r="AF1831" t="str">
        <f>IF($A1831="","",VLOOKUP($A1831,DADOS!F:O,10,FALSE))</f>
        <v/>
      </c>
      <c r="AG1831" t="str">
        <f>IF(A1831="","",IF(AF1831="","",IF((AF1831-AE1831)*AD1831*$E1831/$D1831&lt;1,"&lt;1",ROUND((AF1831-AE1831)*AD1831*$E1831/$D1831,2))))</f>
        <v/>
      </c>
      <c r="AJ1831" t="str">
        <f>IF($A1831="","",VLOOKUP($A1831,DADOS!F:O,8,FALSE))</f>
        <v/>
      </c>
      <c r="AK1831" t="str">
        <f>IF(A1831="","",IF(AJ1831="","",IF((AJ1831-AI1831)*AH1831*$E1831/$D1831&lt;1,"&lt;1",ROUND((AJ1831-AI1831)*AH1831*$E1831/$D1831,2))))</f>
        <v/>
      </c>
      <c r="AN1831" t="str">
        <f>IF($A1831="","",VLOOKUP($A1831,DADOS!F:O,2,FALSE))</f>
        <v/>
      </c>
      <c r="AO1831" t="str">
        <f>IF(A1831="","",IF(AN1831="","",IF((AN1831-AM1831)*AL1831*$E1831/$D1831/1000&lt;0.2,"&lt;0,2",ROUND((AN1831-AM1831)*AL1831*$E1831/$D1831/1000,2))))</f>
        <v/>
      </c>
      <c r="AQ1831">
        <v>0</v>
      </c>
      <c r="AR1831" t="str">
        <f>IF($A1831="","",VLOOKUP($A1831,DADOS!F:P,11,FALSE))</f>
        <v/>
      </c>
      <c r="AS1831" t="str">
        <f>IF(E1831="","",IF(AQ1831="","",IF(AR1831="","",IF((AR1831-AQ1831)*AP1831*$E1831/$D1831&lt;1,"&lt;1",ROUND((AR1831-AQ1831)*AP1831*$E1831/$D1831,2)))))</f>
        <v/>
      </c>
      <c r="AV1831" t="str">
        <f>IF(A1831="","",VLOOKUP(A1831,DADOS!F:R,12,FALSE))</f>
        <v/>
      </c>
      <c r="AW1831" t="str">
        <f>IF(A1831="","",IF(AU1831="","",IF(AV1831="","",IF((AV1831-AU1831)*AT1831*$E1831/$D1831&lt;1,"&lt;1",ROUND((AV1831-AU1831)*AT1831*$E1831/$D1831,2)))))</f>
        <v/>
      </c>
      <c r="AZ1831" t="str">
        <f>IF($A1831="","",VLOOKUP($A1831,DADOS!F:R,13,FALSE))</f>
        <v/>
      </c>
      <c r="BA1831" t="str">
        <f>IF(A1831="","",IF(AY1831="","",IF(AZ1831="","",IF((AZ1831-AY1831)*AX1831*$E1831/$D1831&lt;1,"&lt;1",ROUND((AZ1831-AY1831)*AX1831*$E1831/$D1831,2)))))</f>
        <v/>
      </c>
    </row>
    <row r="1832">
      <c r="B1832" t="str">
        <f>IF(A1832="","",A1832&amp;"/20")</f>
        <v/>
      </c>
      <c r="H1832" t="str">
        <f>IF($A1832="","",VLOOKUP($A1832,DADOS!F:O,3,FALSE))</f>
        <v/>
      </c>
      <c r="I1832" t="str">
        <f>IF(A1832="","",IF(H1832="","",IF((H1832-G1832)*F1832*$E1832/$D1832/1000&lt;0.2,"&lt;0,2",ROUND((H1832-G1832)*F1832*$E1832/$D1832/1000,2))))</f>
        <v/>
      </c>
      <c r="L1832" t="str">
        <f>IF($A1832="","",VLOOKUP($A1832,DADOS!F:O,6,FALSE))</f>
        <v/>
      </c>
      <c r="M1832" t="str">
        <f>IF(A1832="","",IF(L1832="","",IF((L1832-K1832)*J1832*$E1832/$D1832/1000&lt;0.2,"&lt;0,2",ROUND((L1832-K1832)*J1832*$E1832/$D1832/1000,2))))</f>
        <v/>
      </c>
      <c r="P1832" t="str">
        <f>IF($A1832="","",VLOOKUP($A1832,DADOS!F:O,5,FALSE))</f>
        <v/>
      </c>
      <c r="Q1832" t="str">
        <f>IF(A1832="","",IF(P1832="","",IF((P1832-O1832)*N1832*$E1832/$D1832/1000&lt;0.2,"&lt;0,2",ROUND((P1832-O1832)*N1832*$E1832/$D1832/1000,2))))</f>
        <v/>
      </c>
      <c r="T1832" t="str">
        <f>IF($A1832="","",VLOOKUP($A1832,DADOS!F:O,4,FALSE))</f>
        <v/>
      </c>
      <c r="U1832" t="str">
        <f>IF(A1832="","",IF(T1832="","",IF((T1832-S1832)*R1832*$E1832/$D1832/1000&lt;0.2,"&lt;0,2",ROUND((T1832-S1832)*R1832*$E1832/$D1832/1000,2))))</f>
        <v/>
      </c>
      <c r="X1832" t="str">
        <f>IF($A1832="","",VLOOKUP($A1832,DADOS!F:O,9,FALSE))</f>
        <v/>
      </c>
      <c r="Y1832" t="str">
        <f>IF(A1832="","",IF(X1832="","",IF((X1832-W1832)*V1832*$E1832/$D1832&lt;1,"&lt;1",ROUND((X1832-W1832)*V1832*$E1832/$D1832,2))))</f>
        <v/>
      </c>
      <c r="AB1832" t="str">
        <f>IF($A1832="","",VLOOKUP($A1832,DADOS!F:O,7,FALSE))</f>
        <v/>
      </c>
      <c r="AC1832" t="str">
        <f>IF(A1832="","",IF(AB1832="","",IF((AB1832-AA1832)*Z1832*$E1832/$D1832&lt;1,"&lt;1",ROUND((AB1832-AA1832)*Z1832*$E1832/$D1832,2))))</f>
        <v/>
      </c>
      <c r="AF1832" t="str">
        <f>IF($A1832="","",VLOOKUP($A1832,DADOS!F:O,10,FALSE))</f>
        <v/>
      </c>
      <c r="AG1832" t="str">
        <f>IF(A1832="","",IF(AF1832="","",IF((AF1832-AE1832)*AD1832*$E1832/$D1832&lt;1,"&lt;1",ROUND((AF1832-AE1832)*AD1832*$E1832/$D1832,2))))</f>
        <v/>
      </c>
      <c r="AJ1832" t="str">
        <f>IF($A1832="","",VLOOKUP($A1832,DADOS!F:O,8,FALSE))</f>
        <v/>
      </c>
      <c r="AK1832" t="str">
        <f>IF(A1832="","",IF(AJ1832="","",IF((AJ1832-AI1832)*AH1832*$E1832/$D1832&lt;1,"&lt;1",ROUND((AJ1832-AI1832)*AH1832*$E1832/$D1832,2))))</f>
        <v/>
      </c>
      <c r="AN1832" t="str">
        <f>IF($A1832="","",VLOOKUP($A1832,DADOS!F:O,2,FALSE))</f>
        <v/>
      </c>
      <c r="AO1832" t="str">
        <f>IF(A1832="","",IF(AN1832="","",IF((AN1832-AM1832)*AL1832*$E1832/$D1832/1000&lt;0.2,"&lt;0,2",ROUND((AN1832-AM1832)*AL1832*$E1832/$D1832/1000,2))))</f>
        <v/>
      </c>
      <c r="AQ1832">
        <v>0</v>
      </c>
      <c r="AR1832" t="str">
        <f>IF($A1832="","",VLOOKUP($A1832,DADOS!F:P,11,FALSE))</f>
        <v/>
      </c>
      <c r="AS1832" t="str">
        <f>IF(E1832="","",IF(AQ1832="","",IF(AR1832="","",IF((AR1832-AQ1832)*AP1832*$E1832/$D1832&lt;1,"&lt;1",ROUND((AR1832-AQ1832)*AP1832*$E1832/$D1832,2)))))</f>
        <v/>
      </c>
      <c r="AV1832" t="str">
        <f>IF(A1832="","",VLOOKUP(A1832,DADOS!F:R,12,FALSE))</f>
        <v/>
      </c>
      <c r="AW1832" t="str">
        <f>IF(A1832="","",IF(AU1832="","",IF(AV1832="","",IF((AV1832-AU1832)*AT1832*$E1832/$D1832&lt;1,"&lt;1",ROUND((AV1832-AU1832)*AT1832*$E1832/$D1832,2)))))</f>
        <v/>
      </c>
      <c r="AZ1832" t="str">
        <f>IF($A1832="","",VLOOKUP($A1832,DADOS!F:R,13,FALSE))</f>
        <v/>
      </c>
      <c r="BA1832" t="str">
        <f>IF(A1832="","",IF(AY1832="","",IF(AZ1832="","",IF((AZ1832-AY1832)*AX1832*$E1832/$D1832&lt;1,"&lt;1",ROUND((AZ1832-AY1832)*AX1832*$E1832/$D1832,2)))))</f>
        <v/>
      </c>
    </row>
    <row r="1833">
      <c r="B1833" t="str">
        <f>IF(A1833="","",A1833&amp;"/20")</f>
        <v/>
      </c>
      <c r="H1833" t="str">
        <f>IF($A1833="","",VLOOKUP($A1833,DADOS!F:O,3,FALSE))</f>
        <v/>
      </c>
      <c r="I1833" t="str">
        <f>IF(A1833="","",IF(H1833="","",IF((H1833-G1833)*F1833*$E1833/$D1833/1000&lt;0.2,"&lt;0,2",ROUND((H1833-G1833)*F1833*$E1833/$D1833/1000,2))))</f>
        <v/>
      </c>
      <c r="L1833" t="str">
        <f>IF($A1833="","",VLOOKUP($A1833,DADOS!F:O,6,FALSE))</f>
        <v/>
      </c>
      <c r="M1833" t="str">
        <f>IF(A1833="","",IF(L1833="","",IF((L1833-K1833)*J1833*$E1833/$D1833/1000&lt;0.2,"&lt;0,2",ROUND((L1833-K1833)*J1833*$E1833/$D1833/1000,2))))</f>
        <v/>
      </c>
      <c r="P1833" t="str">
        <f>IF($A1833="","",VLOOKUP($A1833,DADOS!F:O,5,FALSE))</f>
        <v/>
      </c>
      <c r="Q1833" t="str">
        <f>IF(A1833="","",IF(P1833="","",IF((P1833-O1833)*N1833*$E1833/$D1833/1000&lt;0.2,"&lt;0,2",ROUND((P1833-O1833)*N1833*$E1833/$D1833/1000,2))))</f>
        <v/>
      </c>
      <c r="T1833" t="str">
        <f>IF($A1833="","",VLOOKUP($A1833,DADOS!F:O,4,FALSE))</f>
        <v/>
      </c>
      <c r="U1833" t="str">
        <f>IF(A1833="","",IF(T1833="","",IF((T1833-S1833)*R1833*$E1833/$D1833/1000&lt;0.2,"&lt;0,2",ROUND((T1833-S1833)*R1833*$E1833/$D1833/1000,2))))</f>
        <v/>
      </c>
      <c r="X1833" t="str">
        <f>IF($A1833="","",VLOOKUP($A1833,DADOS!F:O,9,FALSE))</f>
        <v/>
      </c>
      <c r="Y1833" t="str">
        <f>IF(A1833="","",IF(X1833="","",IF((X1833-W1833)*V1833*$E1833/$D1833&lt;1,"&lt;1",ROUND((X1833-W1833)*V1833*$E1833/$D1833,2))))</f>
        <v/>
      </c>
      <c r="AB1833" t="str">
        <f>IF($A1833="","",VLOOKUP($A1833,DADOS!F:O,7,FALSE))</f>
        <v/>
      </c>
      <c r="AC1833" t="str">
        <f>IF(A1833="","",IF(AB1833="","",IF((AB1833-AA1833)*Z1833*$E1833/$D1833&lt;1,"&lt;1",ROUND((AB1833-AA1833)*Z1833*$E1833/$D1833,2))))</f>
        <v/>
      </c>
      <c r="AF1833" t="str">
        <f>IF($A1833="","",VLOOKUP($A1833,DADOS!F:O,10,FALSE))</f>
        <v/>
      </c>
      <c r="AG1833" t="str">
        <f>IF(A1833="","",IF(AF1833="","",IF((AF1833-AE1833)*AD1833*$E1833/$D1833&lt;1,"&lt;1",ROUND((AF1833-AE1833)*AD1833*$E1833/$D1833,2))))</f>
        <v/>
      </c>
      <c r="AJ1833" t="str">
        <f>IF($A1833="","",VLOOKUP($A1833,DADOS!F:O,8,FALSE))</f>
        <v/>
      </c>
      <c r="AK1833" t="str">
        <f>IF(A1833="","",IF(AJ1833="","",IF((AJ1833-AI1833)*AH1833*$E1833/$D1833&lt;1,"&lt;1",ROUND((AJ1833-AI1833)*AH1833*$E1833/$D1833,2))))</f>
        <v/>
      </c>
      <c r="AN1833" t="str">
        <f>IF($A1833="","",VLOOKUP($A1833,DADOS!F:O,2,FALSE))</f>
        <v/>
      </c>
      <c r="AO1833" t="str">
        <f>IF(A1833="","",IF(AN1833="","",IF((AN1833-AM1833)*AL1833*$E1833/$D1833/1000&lt;0.2,"&lt;0,2",ROUND((AN1833-AM1833)*AL1833*$E1833/$D1833/1000,2))))</f>
        <v/>
      </c>
      <c r="AQ1833">
        <v>0</v>
      </c>
      <c r="AR1833" t="str">
        <f>IF($A1833="","",VLOOKUP($A1833,DADOS!F:P,11,FALSE))</f>
        <v/>
      </c>
      <c r="AS1833" t="str">
        <f>IF(E1833="","",IF(AQ1833="","",IF(AR1833="","",IF((AR1833-AQ1833)*AP1833*$E1833/$D1833&lt;1,"&lt;1",ROUND((AR1833-AQ1833)*AP1833*$E1833/$D1833,2)))))</f>
        <v/>
      </c>
      <c r="AV1833" t="str">
        <f>IF(A1833="","",VLOOKUP(A1833,DADOS!F:R,12,FALSE))</f>
        <v/>
      </c>
      <c r="AW1833" t="str">
        <f>IF(A1833="","",IF(AU1833="","",IF(AV1833="","",IF((AV1833-AU1833)*AT1833*$E1833/$D1833&lt;1,"&lt;1",ROUND((AV1833-AU1833)*AT1833*$E1833/$D1833,2)))))</f>
        <v/>
      </c>
      <c r="AZ1833" t="str">
        <f>IF($A1833="","",VLOOKUP($A1833,DADOS!F:R,13,FALSE))</f>
        <v/>
      </c>
      <c r="BA1833" t="str">
        <f>IF(A1833="","",IF(AY1833="","",IF(AZ1833="","",IF((AZ1833-AY1833)*AX1833*$E1833/$D1833&lt;1,"&lt;1",ROUND((AZ1833-AY1833)*AX1833*$E1833/$D1833,2)))))</f>
        <v/>
      </c>
    </row>
    <row r="1834">
      <c r="B1834" t="str">
        <f>IF(A1834="","",A1834&amp;"/20")</f>
        <v/>
      </c>
      <c r="H1834" t="str">
        <f>IF($A1834="","",VLOOKUP($A1834,DADOS!F:O,3,FALSE))</f>
        <v/>
      </c>
      <c r="I1834" t="str">
        <f>IF(A1834="","",IF(H1834="","",IF((H1834-G1834)*F1834*$E1834/$D1834/1000&lt;0.2,"&lt;0,2",ROUND((H1834-G1834)*F1834*$E1834/$D1834/1000,2))))</f>
        <v/>
      </c>
      <c r="L1834" t="str">
        <f>IF($A1834="","",VLOOKUP($A1834,DADOS!F:O,6,FALSE))</f>
        <v/>
      </c>
      <c r="M1834" t="str">
        <f>IF(A1834="","",IF(L1834="","",IF((L1834-K1834)*J1834*$E1834/$D1834/1000&lt;0.2,"&lt;0,2",ROUND((L1834-K1834)*J1834*$E1834/$D1834/1000,2))))</f>
        <v/>
      </c>
      <c r="P1834" t="str">
        <f>IF($A1834="","",VLOOKUP($A1834,DADOS!F:O,5,FALSE))</f>
        <v/>
      </c>
      <c r="Q1834" t="str">
        <f>IF(A1834="","",IF(P1834="","",IF((P1834-O1834)*N1834*$E1834/$D1834/1000&lt;0.2,"&lt;0,2",ROUND((P1834-O1834)*N1834*$E1834/$D1834/1000,2))))</f>
        <v/>
      </c>
      <c r="T1834" t="str">
        <f>IF($A1834="","",VLOOKUP($A1834,DADOS!F:O,4,FALSE))</f>
        <v/>
      </c>
      <c r="U1834" t="str">
        <f>IF(A1834="","",IF(T1834="","",IF((T1834-S1834)*R1834*$E1834/$D1834/1000&lt;0.2,"&lt;0,2",ROUND((T1834-S1834)*R1834*$E1834/$D1834/1000,2))))</f>
        <v/>
      </c>
      <c r="X1834" t="str">
        <f>IF($A1834="","",VLOOKUP($A1834,DADOS!F:O,9,FALSE))</f>
        <v/>
      </c>
      <c r="Y1834" t="str">
        <f>IF(A1834="","",IF(X1834="","",IF((X1834-W1834)*V1834*$E1834/$D1834&lt;1,"&lt;1",ROUND((X1834-W1834)*V1834*$E1834/$D1834,2))))</f>
        <v/>
      </c>
      <c r="AB1834" t="str">
        <f>IF($A1834="","",VLOOKUP($A1834,DADOS!F:O,7,FALSE))</f>
        <v/>
      </c>
      <c r="AC1834" t="str">
        <f>IF(A1834="","",IF(AB1834="","",IF((AB1834-AA1834)*Z1834*$E1834/$D1834&lt;1,"&lt;1",ROUND((AB1834-AA1834)*Z1834*$E1834/$D1834,2))))</f>
        <v/>
      </c>
      <c r="AF1834" t="str">
        <f>IF($A1834="","",VLOOKUP($A1834,DADOS!F:O,10,FALSE))</f>
        <v/>
      </c>
      <c r="AG1834" t="str">
        <f>IF(A1834="","",IF(AF1834="","",IF((AF1834-AE1834)*AD1834*$E1834/$D1834&lt;1,"&lt;1",ROUND((AF1834-AE1834)*AD1834*$E1834/$D1834,2))))</f>
        <v/>
      </c>
      <c r="AJ1834" t="str">
        <f>IF($A1834="","",VLOOKUP($A1834,DADOS!F:O,8,FALSE))</f>
        <v/>
      </c>
      <c r="AK1834" t="str">
        <f>IF(A1834="","",IF(AJ1834="","",IF((AJ1834-AI1834)*AH1834*$E1834/$D1834&lt;1,"&lt;1",ROUND((AJ1834-AI1834)*AH1834*$E1834/$D1834,2))))</f>
        <v/>
      </c>
      <c r="AN1834" t="str">
        <f>IF($A1834="","",VLOOKUP($A1834,DADOS!F:O,2,FALSE))</f>
        <v/>
      </c>
      <c r="AO1834" t="str">
        <f>IF(A1834="","",IF(AN1834="","",IF((AN1834-AM1834)*AL1834*$E1834/$D1834/1000&lt;0.2,"&lt;0,2",ROUND((AN1834-AM1834)*AL1834*$E1834/$D1834/1000,2))))</f>
        <v/>
      </c>
      <c r="AQ1834">
        <v>0</v>
      </c>
      <c r="AR1834" t="str">
        <f>IF($A1834="","",VLOOKUP($A1834,DADOS!F:P,11,FALSE))</f>
        <v/>
      </c>
      <c r="AS1834" t="str">
        <f>IF(E1834="","",IF(AQ1834="","",IF(AR1834="","",IF((AR1834-AQ1834)*AP1834*$E1834/$D1834&lt;1,"&lt;1",ROUND((AR1834-AQ1834)*AP1834*$E1834/$D1834,2)))))</f>
        <v/>
      </c>
      <c r="AV1834" t="str">
        <f>IF(A1834="","",VLOOKUP(A1834,DADOS!F:R,12,FALSE))</f>
        <v/>
      </c>
      <c r="AW1834" t="str">
        <f>IF(A1834="","",IF(AU1834="","",IF(AV1834="","",IF((AV1834-AU1834)*AT1834*$E1834/$D1834&lt;1,"&lt;1",ROUND((AV1834-AU1834)*AT1834*$E1834/$D1834,2)))))</f>
        <v/>
      </c>
      <c r="AZ1834" t="str">
        <f>IF($A1834="","",VLOOKUP($A1834,DADOS!F:R,13,FALSE))</f>
        <v/>
      </c>
      <c r="BA1834" t="str">
        <f>IF(A1834="","",IF(AY1834="","",IF(AZ1834="","",IF((AZ1834-AY1834)*AX1834*$E1834/$D1834&lt;1,"&lt;1",ROUND((AZ1834-AY1834)*AX1834*$E1834/$D1834,2)))))</f>
        <v/>
      </c>
    </row>
    <row r="1835">
      <c r="B1835" t="str">
        <f>IF(A1835="","",A1835&amp;"/20")</f>
        <v/>
      </c>
      <c r="H1835" t="str">
        <f>IF($A1835="","",VLOOKUP($A1835,DADOS!F:O,3,FALSE))</f>
        <v/>
      </c>
      <c r="I1835" t="str">
        <f>IF(A1835="","",IF(H1835="","",IF((H1835-G1835)*F1835*$E1835/$D1835/1000&lt;0.2,"&lt;0,2",ROUND((H1835-G1835)*F1835*$E1835/$D1835/1000,2))))</f>
        <v/>
      </c>
      <c r="L1835" t="str">
        <f>IF($A1835="","",VLOOKUP($A1835,DADOS!F:O,6,FALSE))</f>
        <v/>
      </c>
      <c r="M1835" t="str">
        <f>IF(A1835="","",IF(L1835="","",IF((L1835-K1835)*J1835*$E1835/$D1835/1000&lt;0.2,"&lt;0,2",ROUND((L1835-K1835)*J1835*$E1835/$D1835/1000,2))))</f>
        <v/>
      </c>
      <c r="P1835" t="str">
        <f>IF($A1835="","",VLOOKUP($A1835,DADOS!F:O,5,FALSE))</f>
        <v/>
      </c>
      <c r="Q1835" t="str">
        <f>IF(A1835="","",IF(P1835="","",IF((P1835-O1835)*N1835*$E1835/$D1835/1000&lt;0.2,"&lt;0,2",ROUND((P1835-O1835)*N1835*$E1835/$D1835/1000,2))))</f>
        <v/>
      </c>
      <c r="T1835" t="str">
        <f>IF($A1835="","",VLOOKUP($A1835,DADOS!F:O,4,FALSE))</f>
        <v/>
      </c>
      <c r="U1835" t="str">
        <f>IF(A1835="","",IF(T1835="","",IF((T1835-S1835)*R1835*$E1835/$D1835/1000&lt;0.2,"&lt;0,2",ROUND((T1835-S1835)*R1835*$E1835/$D1835/1000,2))))</f>
        <v/>
      </c>
      <c r="X1835" t="str">
        <f>IF($A1835="","",VLOOKUP($A1835,DADOS!F:O,9,FALSE))</f>
        <v/>
      </c>
      <c r="Y1835" t="str">
        <f>IF(A1835="","",IF(X1835="","",IF((X1835-W1835)*V1835*$E1835/$D1835&lt;1,"&lt;1",ROUND((X1835-W1835)*V1835*$E1835/$D1835,2))))</f>
        <v/>
      </c>
      <c r="AB1835" t="str">
        <f>IF($A1835="","",VLOOKUP($A1835,DADOS!F:O,7,FALSE))</f>
        <v/>
      </c>
      <c r="AC1835" t="str">
        <f>IF(A1835="","",IF(AB1835="","",IF((AB1835-AA1835)*Z1835*$E1835/$D1835&lt;1,"&lt;1",ROUND((AB1835-AA1835)*Z1835*$E1835/$D1835,2))))</f>
        <v/>
      </c>
      <c r="AF1835" t="str">
        <f>IF($A1835="","",VLOOKUP($A1835,DADOS!F:O,10,FALSE))</f>
        <v/>
      </c>
      <c r="AG1835" t="str">
        <f>IF(A1835="","",IF(AF1835="","",IF((AF1835-AE1835)*AD1835*$E1835/$D1835&lt;1,"&lt;1",ROUND((AF1835-AE1835)*AD1835*$E1835/$D1835,2))))</f>
        <v/>
      </c>
      <c r="AJ1835" t="str">
        <f>IF($A1835="","",VLOOKUP($A1835,DADOS!F:O,8,FALSE))</f>
        <v/>
      </c>
      <c r="AK1835" t="str">
        <f>IF(A1835="","",IF(AJ1835="","",IF((AJ1835-AI1835)*AH1835*$E1835/$D1835&lt;1,"&lt;1",ROUND((AJ1835-AI1835)*AH1835*$E1835/$D1835,2))))</f>
        <v/>
      </c>
      <c r="AN1835" t="str">
        <f>IF($A1835="","",VLOOKUP($A1835,DADOS!F:O,2,FALSE))</f>
        <v/>
      </c>
      <c r="AO1835" t="str">
        <f>IF(A1835="","",IF(AN1835="","",IF((AN1835-AM1835)*AL1835*$E1835/$D1835/1000&lt;0.2,"&lt;0,2",ROUND((AN1835-AM1835)*AL1835*$E1835/$D1835/1000,2))))</f>
        <v/>
      </c>
      <c r="AQ1835">
        <v>0</v>
      </c>
      <c r="AR1835" t="str">
        <f>IF($A1835="","",VLOOKUP($A1835,DADOS!F:P,11,FALSE))</f>
        <v/>
      </c>
      <c r="AS1835" t="str">
        <f>IF(E1835="","",IF(AQ1835="","",IF(AR1835="","",IF((AR1835-AQ1835)*AP1835*$E1835/$D1835&lt;1,"&lt;1",ROUND((AR1835-AQ1835)*AP1835*$E1835/$D1835,2)))))</f>
        <v/>
      </c>
      <c r="AV1835" t="str">
        <f>IF(A1835="","",VLOOKUP(A1835,DADOS!F:R,12,FALSE))</f>
        <v/>
      </c>
      <c r="AW1835" t="str">
        <f>IF(A1835="","",IF(AU1835="","",IF(AV1835="","",IF((AV1835-AU1835)*AT1835*$E1835/$D1835&lt;1,"&lt;1",ROUND((AV1835-AU1835)*AT1835*$E1835/$D1835,2)))))</f>
        <v/>
      </c>
      <c r="AZ1835" t="str">
        <f>IF($A1835="","",VLOOKUP($A1835,DADOS!F:R,13,FALSE))</f>
        <v/>
      </c>
      <c r="BA1835" t="str">
        <f>IF(A1835="","",IF(AY1835="","",IF(AZ1835="","",IF((AZ1835-AY1835)*AX1835*$E1835/$D1835&lt;1,"&lt;1",ROUND((AZ1835-AY1835)*AX1835*$E1835/$D1835,2)))))</f>
        <v/>
      </c>
    </row>
    <row r="1836">
      <c r="B1836" t="str">
        <f>IF(A1836="","",A1836&amp;"/20")</f>
        <v/>
      </c>
      <c r="H1836" t="str">
        <f>IF($A1836="","",VLOOKUP($A1836,DADOS!F:O,3,FALSE))</f>
        <v/>
      </c>
      <c r="I1836" t="str">
        <f>IF(A1836="","",IF(H1836="","",IF((H1836-G1836)*F1836*$E1836/$D1836/1000&lt;0.2,"&lt;0,2",ROUND((H1836-G1836)*F1836*$E1836/$D1836/1000,2))))</f>
        <v/>
      </c>
      <c r="L1836" t="str">
        <f>IF($A1836="","",VLOOKUP($A1836,DADOS!F:O,6,FALSE))</f>
        <v/>
      </c>
      <c r="M1836" t="str">
        <f>IF(A1836="","",IF(L1836="","",IF((L1836-K1836)*J1836*$E1836/$D1836/1000&lt;0.2,"&lt;0,2",ROUND((L1836-K1836)*J1836*$E1836/$D1836/1000,2))))</f>
        <v/>
      </c>
      <c r="P1836" t="str">
        <f>IF($A1836="","",VLOOKUP($A1836,DADOS!F:O,5,FALSE))</f>
        <v/>
      </c>
      <c r="Q1836" t="str">
        <f>IF(A1836="","",IF(P1836="","",IF((P1836-O1836)*N1836*$E1836/$D1836/1000&lt;0.2,"&lt;0,2",ROUND((P1836-O1836)*N1836*$E1836/$D1836/1000,2))))</f>
        <v/>
      </c>
      <c r="T1836" t="str">
        <f>IF($A1836="","",VLOOKUP($A1836,DADOS!F:O,4,FALSE))</f>
        <v/>
      </c>
      <c r="U1836" t="str">
        <f>IF(A1836="","",IF(T1836="","",IF((T1836-S1836)*R1836*$E1836/$D1836/1000&lt;0.2,"&lt;0,2",ROUND((T1836-S1836)*R1836*$E1836/$D1836/1000,2))))</f>
        <v/>
      </c>
      <c r="X1836" t="str">
        <f>IF($A1836="","",VLOOKUP($A1836,DADOS!F:O,9,FALSE))</f>
        <v/>
      </c>
      <c r="Y1836" t="str">
        <f>IF(A1836="","",IF(X1836="","",IF((X1836-W1836)*V1836*$E1836/$D1836&lt;1,"&lt;1",ROUND((X1836-W1836)*V1836*$E1836/$D1836,2))))</f>
        <v/>
      </c>
      <c r="AB1836" t="str">
        <f>IF($A1836="","",VLOOKUP($A1836,DADOS!F:O,7,FALSE))</f>
        <v/>
      </c>
      <c r="AC1836" t="str">
        <f>IF(A1836="","",IF(AB1836="","",IF((AB1836-AA1836)*Z1836*$E1836/$D1836&lt;1,"&lt;1",ROUND((AB1836-AA1836)*Z1836*$E1836/$D1836,2))))</f>
        <v/>
      </c>
      <c r="AF1836" t="str">
        <f>IF($A1836="","",VLOOKUP($A1836,DADOS!F:O,10,FALSE))</f>
        <v/>
      </c>
      <c r="AG1836" t="str">
        <f>IF(A1836="","",IF(AF1836="","",IF((AF1836-AE1836)*AD1836*$E1836/$D1836&lt;1,"&lt;1",ROUND((AF1836-AE1836)*AD1836*$E1836/$D1836,2))))</f>
        <v/>
      </c>
      <c r="AJ1836" t="str">
        <f>IF($A1836="","",VLOOKUP($A1836,DADOS!F:O,8,FALSE))</f>
        <v/>
      </c>
      <c r="AK1836" t="str">
        <f>IF(A1836="","",IF(AJ1836="","",IF((AJ1836-AI1836)*AH1836*$E1836/$D1836&lt;1,"&lt;1",ROUND((AJ1836-AI1836)*AH1836*$E1836/$D1836,2))))</f>
        <v/>
      </c>
      <c r="AN1836" t="str">
        <f>IF($A1836="","",VLOOKUP($A1836,DADOS!F:O,2,FALSE))</f>
        <v/>
      </c>
      <c r="AO1836" t="str">
        <f>IF(A1836="","",IF(AN1836="","",IF((AN1836-AM1836)*AL1836*$E1836/$D1836/1000&lt;0.2,"&lt;0,2",ROUND((AN1836-AM1836)*AL1836*$E1836/$D1836/1000,2))))</f>
        <v/>
      </c>
      <c r="AQ1836">
        <v>0</v>
      </c>
      <c r="AR1836" t="str">
        <f>IF($A1836="","",VLOOKUP($A1836,DADOS!F:P,11,FALSE))</f>
        <v/>
      </c>
      <c r="AS1836" t="str">
        <f>IF(E1836="","",IF(AQ1836="","",IF(AR1836="","",IF((AR1836-AQ1836)*AP1836*$E1836/$D1836&lt;1,"&lt;1",ROUND((AR1836-AQ1836)*AP1836*$E1836/$D1836,2)))))</f>
        <v/>
      </c>
      <c r="AV1836" t="str">
        <f>IF(A1836="","",VLOOKUP(A1836,DADOS!F:R,12,FALSE))</f>
        <v/>
      </c>
      <c r="AW1836" t="str">
        <f>IF(A1836="","",IF(AU1836="","",IF(AV1836="","",IF((AV1836-AU1836)*AT1836*$E1836/$D1836&lt;1,"&lt;1",ROUND((AV1836-AU1836)*AT1836*$E1836/$D1836,2)))))</f>
        <v/>
      </c>
      <c r="AZ1836" t="str">
        <f>IF($A1836="","",VLOOKUP($A1836,DADOS!F:R,13,FALSE))</f>
        <v/>
      </c>
      <c r="BA1836" t="str">
        <f>IF(A1836="","",IF(AY1836="","",IF(AZ1836="","",IF((AZ1836-AY1836)*AX1836*$E1836/$D1836&lt;1,"&lt;1",ROUND((AZ1836-AY1836)*AX1836*$E1836/$D1836,2)))))</f>
        <v/>
      </c>
    </row>
    <row r="1837">
      <c r="B1837" t="str">
        <f>IF(A1837="","",A1837&amp;"/20")</f>
        <v/>
      </c>
      <c r="H1837" t="str">
        <f>IF($A1837="","",VLOOKUP($A1837,DADOS!F:O,3,FALSE))</f>
        <v/>
      </c>
      <c r="I1837" t="str">
        <f>IF(A1837="","",IF(H1837="","",IF((H1837-G1837)*F1837*$E1837/$D1837/1000&lt;0.2,"&lt;0,2",ROUND((H1837-G1837)*F1837*$E1837/$D1837/1000,2))))</f>
        <v/>
      </c>
      <c r="L1837" t="str">
        <f>IF($A1837="","",VLOOKUP($A1837,DADOS!F:O,6,FALSE))</f>
        <v/>
      </c>
      <c r="M1837" t="str">
        <f>IF(A1837="","",IF(L1837="","",IF((L1837-K1837)*J1837*$E1837/$D1837/1000&lt;0.2,"&lt;0,2",ROUND((L1837-K1837)*J1837*$E1837/$D1837/1000,2))))</f>
        <v/>
      </c>
      <c r="P1837" t="str">
        <f>IF($A1837="","",VLOOKUP($A1837,DADOS!F:O,5,FALSE))</f>
        <v/>
      </c>
      <c r="Q1837" t="str">
        <f>IF(A1837="","",IF(P1837="","",IF((P1837-O1837)*N1837*$E1837/$D1837/1000&lt;0.2,"&lt;0,2",ROUND((P1837-O1837)*N1837*$E1837/$D1837/1000,2))))</f>
        <v/>
      </c>
      <c r="T1837" t="str">
        <f>IF($A1837="","",VLOOKUP($A1837,DADOS!F:O,4,FALSE))</f>
        <v/>
      </c>
      <c r="U1837" t="str">
        <f>IF(A1837="","",IF(T1837="","",IF((T1837-S1837)*R1837*$E1837/$D1837/1000&lt;0.2,"&lt;0,2",ROUND((T1837-S1837)*R1837*$E1837/$D1837/1000,2))))</f>
        <v/>
      </c>
      <c r="X1837" t="str">
        <f>IF($A1837="","",VLOOKUP($A1837,DADOS!F:O,9,FALSE))</f>
        <v/>
      </c>
      <c r="Y1837" t="str">
        <f>IF(A1837="","",IF(X1837="","",IF((X1837-W1837)*V1837*$E1837/$D1837&lt;1,"&lt;1",ROUND((X1837-W1837)*V1837*$E1837/$D1837,2))))</f>
        <v/>
      </c>
      <c r="AB1837" t="str">
        <f>IF($A1837="","",VLOOKUP($A1837,DADOS!F:O,7,FALSE))</f>
        <v/>
      </c>
      <c r="AC1837" t="str">
        <f>IF(A1837="","",IF(AB1837="","",IF((AB1837-AA1837)*Z1837*$E1837/$D1837&lt;1,"&lt;1",ROUND((AB1837-AA1837)*Z1837*$E1837/$D1837,2))))</f>
        <v/>
      </c>
      <c r="AF1837" t="str">
        <f>IF($A1837="","",VLOOKUP($A1837,DADOS!F:O,10,FALSE))</f>
        <v/>
      </c>
      <c r="AG1837" t="str">
        <f>IF(A1837="","",IF(AF1837="","",IF((AF1837-AE1837)*AD1837*$E1837/$D1837&lt;1,"&lt;1",ROUND((AF1837-AE1837)*AD1837*$E1837/$D1837,2))))</f>
        <v/>
      </c>
      <c r="AJ1837" t="str">
        <f>IF($A1837="","",VLOOKUP($A1837,DADOS!F:O,8,FALSE))</f>
        <v/>
      </c>
      <c r="AK1837" t="str">
        <f>IF(A1837="","",IF(AJ1837="","",IF((AJ1837-AI1837)*AH1837*$E1837/$D1837&lt;1,"&lt;1",ROUND((AJ1837-AI1837)*AH1837*$E1837/$D1837,2))))</f>
        <v/>
      </c>
      <c r="AN1837" t="str">
        <f>IF($A1837="","",VLOOKUP($A1837,DADOS!F:O,2,FALSE))</f>
        <v/>
      </c>
      <c r="AO1837" t="str">
        <f>IF(A1837="","",IF(AN1837="","",IF((AN1837-AM1837)*AL1837*$E1837/$D1837/1000&lt;0.2,"&lt;0,2",ROUND((AN1837-AM1837)*AL1837*$E1837/$D1837/1000,2))))</f>
        <v/>
      </c>
      <c r="AQ1837">
        <v>0</v>
      </c>
      <c r="AR1837" t="str">
        <f>IF($A1837="","",VLOOKUP($A1837,DADOS!F:P,11,FALSE))</f>
        <v/>
      </c>
      <c r="AS1837" t="str">
        <f>IF(E1837="","",IF(AQ1837="","",IF(AR1837="","",IF((AR1837-AQ1837)*AP1837*$E1837/$D1837&lt;1,"&lt;1",ROUND((AR1837-AQ1837)*AP1837*$E1837/$D1837,2)))))</f>
        <v/>
      </c>
      <c r="AV1837" t="str">
        <f>IF(A1837="","",VLOOKUP(A1837,DADOS!F:R,12,FALSE))</f>
        <v/>
      </c>
      <c r="AW1837" t="str">
        <f>IF(A1837="","",IF(AU1837="","",IF(AV1837="","",IF((AV1837-AU1837)*AT1837*$E1837/$D1837&lt;1,"&lt;1",ROUND((AV1837-AU1837)*AT1837*$E1837/$D1837,2)))))</f>
        <v/>
      </c>
      <c r="AZ1837" t="str">
        <f>IF($A1837="","",VLOOKUP($A1837,DADOS!F:R,13,FALSE))</f>
        <v/>
      </c>
      <c r="BA1837" t="str">
        <f>IF(A1837="","",IF(AY1837="","",IF(AZ1837="","",IF((AZ1837-AY1837)*AX1837*$E1837/$D1837&lt;1,"&lt;1",ROUND((AZ1837-AY1837)*AX1837*$E1837/$D1837,2)))))</f>
        <v/>
      </c>
    </row>
    <row r="1838">
      <c r="B1838" t="str">
        <f>IF(A1838="","",A1838&amp;"/20")</f>
        <v/>
      </c>
      <c r="H1838" t="str">
        <f>IF($A1838="","",VLOOKUP($A1838,DADOS!F:O,3,FALSE))</f>
        <v/>
      </c>
      <c r="I1838" t="str">
        <f>IF(A1838="","",IF(H1838="","",IF((H1838-G1838)*F1838*$E1838/$D1838/1000&lt;0.2,"&lt;0,2",ROUND((H1838-G1838)*F1838*$E1838/$D1838/1000,2))))</f>
        <v/>
      </c>
      <c r="L1838" t="str">
        <f>IF($A1838="","",VLOOKUP($A1838,DADOS!F:O,6,FALSE))</f>
        <v/>
      </c>
      <c r="M1838" t="str">
        <f>IF(A1838="","",IF(L1838="","",IF((L1838-K1838)*J1838*$E1838/$D1838/1000&lt;0.2,"&lt;0,2",ROUND((L1838-K1838)*J1838*$E1838/$D1838/1000,2))))</f>
        <v/>
      </c>
      <c r="P1838" t="str">
        <f>IF($A1838="","",VLOOKUP($A1838,DADOS!F:O,5,FALSE))</f>
        <v/>
      </c>
      <c r="Q1838" t="str">
        <f>IF(A1838="","",IF(P1838="","",IF((P1838-O1838)*N1838*$E1838/$D1838/1000&lt;0.2,"&lt;0,2",ROUND((P1838-O1838)*N1838*$E1838/$D1838/1000,2))))</f>
        <v/>
      </c>
      <c r="T1838" t="str">
        <f>IF($A1838="","",VLOOKUP($A1838,DADOS!F:O,4,FALSE))</f>
        <v/>
      </c>
      <c r="U1838" t="str">
        <f>IF(A1838="","",IF(T1838="","",IF((T1838-S1838)*R1838*$E1838/$D1838/1000&lt;0.2,"&lt;0,2",ROUND((T1838-S1838)*R1838*$E1838/$D1838/1000,2))))</f>
        <v/>
      </c>
      <c r="X1838" t="str">
        <f>IF($A1838="","",VLOOKUP($A1838,DADOS!F:O,9,FALSE))</f>
        <v/>
      </c>
      <c r="Y1838" t="str">
        <f>IF(A1838="","",IF(X1838="","",IF((X1838-W1838)*V1838*$E1838/$D1838&lt;1,"&lt;1",ROUND((X1838-W1838)*V1838*$E1838/$D1838,2))))</f>
        <v/>
      </c>
      <c r="AB1838" t="str">
        <f>IF($A1838="","",VLOOKUP($A1838,DADOS!F:O,7,FALSE))</f>
        <v/>
      </c>
      <c r="AC1838" t="str">
        <f>IF(A1838="","",IF(AB1838="","",IF((AB1838-AA1838)*Z1838*$E1838/$D1838&lt;1,"&lt;1",ROUND((AB1838-AA1838)*Z1838*$E1838/$D1838,2))))</f>
        <v/>
      </c>
      <c r="AF1838" t="str">
        <f>IF($A1838="","",VLOOKUP($A1838,DADOS!F:O,10,FALSE))</f>
        <v/>
      </c>
      <c r="AG1838" t="str">
        <f>IF(A1838="","",IF(AF1838="","",IF((AF1838-AE1838)*AD1838*$E1838/$D1838&lt;1,"&lt;1",ROUND((AF1838-AE1838)*AD1838*$E1838/$D1838,2))))</f>
        <v/>
      </c>
      <c r="AJ1838" t="str">
        <f>IF($A1838="","",VLOOKUP($A1838,DADOS!F:O,8,FALSE))</f>
        <v/>
      </c>
      <c r="AK1838" t="str">
        <f>IF(A1838="","",IF(AJ1838="","",IF((AJ1838-AI1838)*AH1838*$E1838/$D1838&lt;1,"&lt;1",ROUND((AJ1838-AI1838)*AH1838*$E1838/$D1838,2))))</f>
        <v/>
      </c>
      <c r="AN1838" t="str">
        <f>IF($A1838="","",VLOOKUP($A1838,DADOS!F:O,2,FALSE))</f>
        <v/>
      </c>
      <c r="AO1838" t="str">
        <f>IF(A1838="","",IF(AN1838="","",IF((AN1838-AM1838)*AL1838*$E1838/$D1838/1000&lt;0.2,"&lt;0,2",ROUND((AN1838-AM1838)*AL1838*$E1838/$D1838/1000,2))))</f>
        <v/>
      </c>
      <c r="AQ1838">
        <v>0</v>
      </c>
      <c r="AR1838" t="str">
        <f>IF($A1838="","",VLOOKUP($A1838,DADOS!F:P,11,FALSE))</f>
        <v/>
      </c>
      <c r="AS1838" t="str">
        <f>IF(E1838="","",IF(AQ1838="","",IF(AR1838="","",IF((AR1838-AQ1838)*AP1838*$E1838/$D1838&lt;1,"&lt;1",ROUND((AR1838-AQ1838)*AP1838*$E1838/$D1838,2)))))</f>
        <v/>
      </c>
      <c r="AV1838" t="str">
        <f>IF(A1838="","",VLOOKUP(A1838,DADOS!F:R,12,FALSE))</f>
        <v/>
      </c>
      <c r="AW1838" t="str">
        <f>IF(A1838="","",IF(AU1838="","",IF(AV1838="","",IF((AV1838-AU1838)*AT1838*$E1838/$D1838&lt;1,"&lt;1",ROUND((AV1838-AU1838)*AT1838*$E1838/$D1838,2)))))</f>
        <v/>
      </c>
      <c r="AZ1838" t="str">
        <f>IF($A1838="","",VLOOKUP($A1838,DADOS!F:R,13,FALSE))</f>
        <v/>
      </c>
      <c r="BA1838" t="str">
        <f>IF(A1838="","",IF(AY1838="","",IF(AZ1838="","",IF((AZ1838-AY1838)*AX1838*$E1838/$D1838&lt;1,"&lt;1",ROUND((AZ1838-AY1838)*AX1838*$E1838/$D1838,2)))))</f>
        <v/>
      </c>
    </row>
    <row r="1839">
      <c r="B1839" t="str">
        <f>IF(A1839="","",A1839&amp;"/20")</f>
        <v/>
      </c>
      <c r="H1839" t="str">
        <f>IF($A1839="","",VLOOKUP($A1839,DADOS!F:O,3,FALSE))</f>
        <v/>
      </c>
      <c r="I1839" t="str">
        <f>IF(A1839="","",IF(H1839="","",IF((H1839-G1839)*F1839*$E1839/$D1839/1000&lt;0.2,"&lt;0,2",ROUND((H1839-G1839)*F1839*$E1839/$D1839/1000,2))))</f>
        <v/>
      </c>
      <c r="L1839" t="str">
        <f>IF($A1839="","",VLOOKUP($A1839,DADOS!F:O,6,FALSE))</f>
        <v/>
      </c>
      <c r="M1839" t="str">
        <f>IF(A1839="","",IF(L1839="","",IF((L1839-K1839)*J1839*$E1839/$D1839/1000&lt;0.2,"&lt;0,2",ROUND((L1839-K1839)*J1839*$E1839/$D1839/1000,2))))</f>
        <v/>
      </c>
      <c r="P1839" t="str">
        <f>IF($A1839="","",VLOOKUP($A1839,DADOS!F:O,5,FALSE))</f>
        <v/>
      </c>
      <c r="Q1839" t="str">
        <f>IF(A1839="","",IF(P1839="","",IF((P1839-O1839)*N1839*$E1839/$D1839/1000&lt;0.2,"&lt;0,2",ROUND((P1839-O1839)*N1839*$E1839/$D1839/1000,2))))</f>
        <v/>
      </c>
      <c r="T1839" t="str">
        <f>IF($A1839="","",VLOOKUP($A1839,DADOS!F:O,4,FALSE))</f>
        <v/>
      </c>
      <c r="U1839" t="str">
        <f>IF(A1839="","",IF(T1839="","",IF((T1839-S1839)*R1839*$E1839/$D1839/1000&lt;0.2,"&lt;0,2",ROUND((T1839-S1839)*R1839*$E1839/$D1839/1000,2))))</f>
        <v/>
      </c>
      <c r="X1839" t="str">
        <f>IF($A1839="","",VLOOKUP($A1839,DADOS!F:O,9,FALSE))</f>
        <v/>
      </c>
      <c r="Y1839" t="str">
        <f>IF(A1839="","",IF(X1839="","",IF((X1839-W1839)*V1839*$E1839/$D1839&lt;1,"&lt;1",ROUND((X1839-W1839)*V1839*$E1839/$D1839,2))))</f>
        <v/>
      </c>
      <c r="AB1839" t="str">
        <f>IF($A1839="","",VLOOKUP($A1839,DADOS!F:O,7,FALSE))</f>
        <v/>
      </c>
      <c r="AC1839" t="str">
        <f>IF(A1839="","",IF(AB1839="","",IF((AB1839-AA1839)*Z1839*$E1839/$D1839&lt;1,"&lt;1",ROUND((AB1839-AA1839)*Z1839*$E1839/$D1839,2))))</f>
        <v/>
      </c>
      <c r="AF1839" t="str">
        <f>IF($A1839="","",VLOOKUP($A1839,DADOS!F:O,10,FALSE))</f>
        <v/>
      </c>
      <c r="AG1839" t="str">
        <f>IF(A1839="","",IF(AF1839="","",IF((AF1839-AE1839)*AD1839*$E1839/$D1839&lt;1,"&lt;1",ROUND((AF1839-AE1839)*AD1839*$E1839/$D1839,2))))</f>
        <v/>
      </c>
      <c r="AJ1839" t="str">
        <f>IF($A1839="","",VLOOKUP($A1839,DADOS!F:O,8,FALSE))</f>
        <v/>
      </c>
      <c r="AK1839" t="str">
        <f>IF(A1839="","",IF(AJ1839="","",IF((AJ1839-AI1839)*AH1839*$E1839/$D1839&lt;1,"&lt;1",ROUND((AJ1839-AI1839)*AH1839*$E1839/$D1839,2))))</f>
        <v/>
      </c>
      <c r="AN1839" t="str">
        <f>IF($A1839="","",VLOOKUP($A1839,DADOS!F:O,2,FALSE))</f>
        <v/>
      </c>
      <c r="AO1839" t="str">
        <f>IF(A1839="","",IF(AN1839="","",IF((AN1839-AM1839)*AL1839*$E1839/$D1839/1000&lt;0.2,"&lt;0,2",ROUND((AN1839-AM1839)*AL1839*$E1839/$D1839/1000,2))))</f>
        <v/>
      </c>
      <c r="AQ1839">
        <v>0</v>
      </c>
      <c r="AR1839" t="str">
        <f>IF($A1839="","",VLOOKUP($A1839,DADOS!F:P,11,FALSE))</f>
        <v/>
      </c>
      <c r="AS1839" t="str">
        <f>IF(E1839="","",IF(AQ1839="","",IF(AR1839="","",IF((AR1839-AQ1839)*AP1839*$E1839/$D1839&lt;1,"&lt;1",ROUND((AR1839-AQ1839)*AP1839*$E1839/$D1839,2)))))</f>
        <v/>
      </c>
      <c r="AV1839" t="str">
        <f>IF(A1839="","",VLOOKUP(A1839,DADOS!F:R,12,FALSE))</f>
        <v/>
      </c>
      <c r="AW1839" t="str">
        <f>IF(A1839="","",IF(AU1839="","",IF(AV1839="","",IF((AV1839-AU1839)*AT1839*$E1839/$D1839&lt;1,"&lt;1",ROUND((AV1839-AU1839)*AT1839*$E1839/$D1839,2)))))</f>
        <v/>
      </c>
      <c r="AZ1839" t="str">
        <f>IF($A1839="","",VLOOKUP($A1839,DADOS!F:R,13,FALSE))</f>
        <v/>
      </c>
      <c r="BA1839" t="str">
        <f>IF(A1839="","",IF(AY1839="","",IF(AZ1839="","",IF((AZ1839-AY1839)*AX1839*$E1839/$D1839&lt;1,"&lt;1",ROUND((AZ1839-AY1839)*AX1839*$E1839/$D1839,2)))))</f>
        <v/>
      </c>
    </row>
    <row r="1840">
      <c r="B1840" t="str">
        <f>IF(A1840="","",A1840&amp;"/20")</f>
        <v/>
      </c>
      <c r="H1840" t="str">
        <f>IF($A1840="","",VLOOKUP($A1840,DADOS!F:O,3,FALSE))</f>
        <v/>
      </c>
      <c r="I1840" t="str">
        <f>IF(A1840="","",IF(H1840="","",IF((H1840-G1840)*F1840*$E1840/$D1840/1000&lt;0.2,"&lt;0,2",ROUND((H1840-G1840)*F1840*$E1840/$D1840/1000,2))))</f>
        <v/>
      </c>
      <c r="L1840" t="str">
        <f>IF($A1840="","",VLOOKUP($A1840,DADOS!F:O,6,FALSE))</f>
        <v/>
      </c>
      <c r="M1840" t="str">
        <f>IF(A1840="","",IF(L1840="","",IF((L1840-K1840)*J1840*$E1840/$D1840/1000&lt;0.2,"&lt;0,2",ROUND((L1840-K1840)*J1840*$E1840/$D1840/1000,2))))</f>
        <v/>
      </c>
      <c r="P1840" t="str">
        <f>IF($A1840="","",VLOOKUP($A1840,DADOS!F:O,5,FALSE))</f>
        <v/>
      </c>
      <c r="Q1840" t="str">
        <f>IF(A1840="","",IF(P1840="","",IF((P1840-O1840)*N1840*$E1840/$D1840/1000&lt;0.2,"&lt;0,2",ROUND((P1840-O1840)*N1840*$E1840/$D1840/1000,2))))</f>
        <v/>
      </c>
      <c r="T1840" t="str">
        <f>IF($A1840="","",VLOOKUP($A1840,DADOS!F:O,4,FALSE))</f>
        <v/>
      </c>
      <c r="U1840" t="str">
        <f>IF(A1840="","",IF(T1840="","",IF((T1840-S1840)*R1840*$E1840/$D1840/1000&lt;0.2,"&lt;0,2",ROUND((T1840-S1840)*R1840*$E1840/$D1840/1000,2))))</f>
        <v/>
      </c>
      <c r="X1840" t="str">
        <f>IF($A1840="","",VLOOKUP($A1840,DADOS!F:O,9,FALSE))</f>
        <v/>
      </c>
      <c r="Y1840" t="str">
        <f>IF(A1840="","",IF(X1840="","",IF((X1840-W1840)*V1840*$E1840/$D1840&lt;1,"&lt;1",ROUND((X1840-W1840)*V1840*$E1840/$D1840,2))))</f>
        <v/>
      </c>
      <c r="AB1840" t="str">
        <f>IF($A1840="","",VLOOKUP($A1840,DADOS!F:O,7,FALSE))</f>
        <v/>
      </c>
      <c r="AC1840" t="str">
        <f>IF(A1840="","",IF(AB1840="","",IF((AB1840-AA1840)*Z1840*$E1840/$D1840&lt;1,"&lt;1",ROUND((AB1840-AA1840)*Z1840*$E1840/$D1840,2))))</f>
        <v/>
      </c>
      <c r="AF1840" t="str">
        <f>IF($A1840="","",VLOOKUP($A1840,DADOS!F:O,10,FALSE))</f>
        <v/>
      </c>
      <c r="AG1840" t="str">
        <f>IF(A1840="","",IF(AF1840="","",IF((AF1840-AE1840)*AD1840*$E1840/$D1840&lt;1,"&lt;1",ROUND((AF1840-AE1840)*AD1840*$E1840/$D1840,2))))</f>
        <v/>
      </c>
      <c r="AJ1840" t="str">
        <f>IF($A1840="","",VLOOKUP($A1840,DADOS!F:O,8,FALSE))</f>
        <v/>
      </c>
      <c r="AK1840" t="str">
        <f>IF(A1840="","",IF(AJ1840="","",IF((AJ1840-AI1840)*AH1840*$E1840/$D1840&lt;1,"&lt;1",ROUND((AJ1840-AI1840)*AH1840*$E1840/$D1840,2))))</f>
        <v/>
      </c>
      <c r="AN1840" t="str">
        <f>IF($A1840="","",VLOOKUP($A1840,DADOS!F:O,2,FALSE))</f>
        <v/>
      </c>
      <c r="AO1840" t="str">
        <f>IF(A1840="","",IF(AN1840="","",IF((AN1840-AM1840)*AL1840*$E1840/$D1840/1000&lt;0.2,"&lt;0,2",ROUND((AN1840-AM1840)*AL1840*$E1840/$D1840/1000,2))))</f>
        <v/>
      </c>
      <c r="AQ1840">
        <v>0</v>
      </c>
      <c r="AR1840" t="str">
        <f>IF($A1840="","",VLOOKUP($A1840,DADOS!F:P,11,FALSE))</f>
        <v/>
      </c>
      <c r="AS1840" t="str">
        <f>IF(E1840="","",IF(AQ1840="","",IF(AR1840="","",IF((AR1840-AQ1840)*AP1840*$E1840/$D1840&lt;1,"&lt;1",ROUND((AR1840-AQ1840)*AP1840*$E1840/$D1840,2)))))</f>
        <v/>
      </c>
      <c r="AV1840" t="str">
        <f>IF(A1840="","",VLOOKUP(A1840,DADOS!F:R,12,FALSE))</f>
        <v/>
      </c>
      <c r="AW1840" t="str">
        <f>IF(A1840="","",IF(AU1840="","",IF(AV1840="","",IF((AV1840-AU1840)*AT1840*$E1840/$D1840&lt;1,"&lt;1",ROUND((AV1840-AU1840)*AT1840*$E1840/$D1840,2)))))</f>
        <v/>
      </c>
      <c r="AZ1840" t="str">
        <f>IF($A1840="","",VLOOKUP($A1840,DADOS!F:R,13,FALSE))</f>
        <v/>
      </c>
      <c r="BA1840" t="str">
        <f>IF(A1840="","",IF(AY1840="","",IF(AZ1840="","",IF((AZ1840-AY1840)*AX1840*$E1840/$D1840&lt;1,"&lt;1",ROUND((AZ1840-AY1840)*AX1840*$E1840/$D1840,2)))))</f>
        <v/>
      </c>
    </row>
    <row r="1841">
      <c r="B1841" t="str">
        <f>IF(A1841="","",A1841&amp;"/20")</f>
        <v/>
      </c>
      <c r="H1841" t="str">
        <f>IF($A1841="","",VLOOKUP($A1841,DADOS!F:O,3,FALSE))</f>
        <v/>
      </c>
      <c r="I1841" t="str">
        <f>IF(A1841="","",IF(H1841="","",IF((H1841-G1841)*F1841*$E1841/$D1841/1000&lt;0.2,"&lt;0,2",ROUND((H1841-G1841)*F1841*$E1841/$D1841/1000,2))))</f>
        <v/>
      </c>
      <c r="L1841" t="str">
        <f>IF($A1841="","",VLOOKUP($A1841,DADOS!F:O,6,FALSE))</f>
        <v/>
      </c>
      <c r="M1841" t="str">
        <f>IF(A1841="","",IF(L1841="","",IF((L1841-K1841)*J1841*$E1841/$D1841/1000&lt;0.2,"&lt;0,2",ROUND((L1841-K1841)*J1841*$E1841/$D1841/1000,2))))</f>
        <v/>
      </c>
      <c r="P1841" t="str">
        <f>IF($A1841="","",VLOOKUP($A1841,DADOS!F:O,5,FALSE))</f>
        <v/>
      </c>
      <c r="Q1841" t="str">
        <f>IF(A1841="","",IF(P1841="","",IF((P1841-O1841)*N1841*$E1841/$D1841/1000&lt;0.2,"&lt;0,2",ROUND((P1841-O1841)*N1841*$E1841/$D1841/1000,2))))</f>
        <v/>
      </c>
      <c r="T1841" t="str">
        <f>IF($A1841="","",VLOOKUP($A1841,DADOS!F:O,4,FALSE))</f>
        <v/>
      </c>
      <c r="U1841" t="str">
        <f>IF(A1841="","",IF(T1841="","",IF((T1841-S1841)*R1841*$E1841/$D1841/1000&lt;0.2,"&lt;0,2",ROUND((T1841-S1841)*R1841*$E1841/$D1841/1000,2))))</f>
        <v/>
      </c>
      <c r="X1841" t="str">
        <f>IF($A1841="","",VLOOKUP($A1841,DADOS!F:O,9,FALSE))</f>
        <v/>
      </c>
      <c r="Y1841" t="str">
        <f>IF(A1841="","",IF(X1841="","",IF((X1841-W1841)*V1841*$E1841/$D1841&lt;1,"&lt;1",ROUND((X1841-W1841)*V1841*$E1841/$D1841,2))))</f>
        <v/>
      </c>
      <c r="AB1841" t="str">
        <f>IF($A1841="","",VLOOKUP($A1841,DADOS!F:O,7,FALSE))</f>
        <v/>
      </c>
      <c r="AC1841" t="str">
        <f>IF(A1841="","",IF(AB1841="","",IF((AB1841-AA1841)*Z1841*$E1841/$D1841&lt;1,"&lt;1",ROUND((AB1841-AA1841)*Z1841*$E1841/$D1841,2))))</f>
        <v/>
      </c>
      <c r="AF1841" t="str">
        <f>IF($A1841="","",VLOOKUP($A1841,DADOS!F:O,10,FALSE))</f>
        <v/>
      </c>
      <c r="AG1841" t="str">
        <f>IF(A1841="","",IF(AF1841="","",IF((AF1841-AE1841)*AD1841*$E1841/$D1841&lt;1,"&lt;1",ROUND((AF1841-AE1841)*AD1841*$E1841/$D1841,2))))</f>
        <v/>
      </c>
      <c r="AJ1841" t="str">
        <f>IF($A1841="","",VLOOKUP($A1841,DADOS!F:O,8,FALSE))</f>
        <v/>
      </c>
      <c r="AK1841" t="str">
        <f>IF(A1841="","",IF(AJ1841="","",IF((AJ1841-AI1841)*AH1841*$E1841/$D1841&lt;1,"&lt;1",ROUND((AJ1841-AI1841)*AH1841*$E1841/$D1841,2))))</f>
        <v/>
      </c>
      <c r="AN1841" t="str">
        <f>IF($A1841="","",VLOOKUP($A1841,DADOS!F:O,2,FALSE))</f>
        <v/>
      </c>
      <c r="AO1841" t="str">
        <f>IF(A1841="","",IF(AN1841="","",IF((AN1841-AM1841)*AL1841*$E1841/$D1841/1000&lt;0.2,"&lt;0,2",ROUND((AN1841-AM1841)*AL1841*$E1841/$D1841/1000,2))))</f>
        <v/>
      </c>
      <c r="AQ1841">
        <v>0</v>
      </c>
      <c r="AR1841" t="str">
        <f>IF($A1841="","",VLOOKUP($A1841,DADOS!F:P,11,FALSE))</f>
        <v/>
      </c>
      <c r="AS1841" t="str">
        <f>IF(E1841="","",IF(AQ1841="","",IF(AR1841="","",IF((AR1841-AQ1841)*AP1841*$E1841/$D1841&lt;1,"&lt;1",ROUND((AR1841-AQ1841)*AP1841*$E1841/$D1841,2)))))</f>
        <v/>
      </c>
      <c r="AV1841" t="str">
        <f>IF(A1841="","",VLOOKUP(A1841,DADOS!F:R,12,FALSE))</f>
        <v/>
      </c>
      <c r="AW1841" t="str">
        <f>IF(A1841="","",IF(AU1841="","",IF(AV1841="","",IF((AV1841-AU1841)*AT1841*$E1841/$D1841&lt;1,"&lt;1",ROUND((AV1841-AU1841)*AT1841*$E1841/$D1841,2)))))</f>
        <v/>
      </c>
      <c r="AZ1841" t="str">
        <f>IF($A1841="","",VLOOKUP($A1841,DADOS!F:R,13,FALSE))</f>
        <v/>
      </c>
      <c r="BA1841" t="str">
        <f>IF(A1841="","",IF(AY1841="","",IF(AZ1841="","",IF((AZ1841-AY1841)*AX1841*$E1841/$D1841&lt;1,"&lt;1",ROUND((AZ1841-AY1841)*AX1841*$E1841/$D1841,2)))))</f>
        <v/>
      </c>
    </row>
    <row r="1842">
      <c r="B1842" t="str">
        <f>IF(A1842="","",A1842&amp;"/20")</f>
        <v/>
      </c>
      <c r="H1842" t="str">
        <f>IF($A1842="","",VLOOKUP($A1842,DADOS!F:O,3,FALSE))</f>
        <v/>
      </c>
      <c r="I1842" t="str">
        <f>IF(A1842="","",IF(H1842="","",IF((H1842-G1842)*F1842*$E1842/$D1842/1000&lt;0.2,"&lt;0,2",ROUND((H1842-G1842)*F1842*$E1842/$D1842/1000,2))))</f>
        <v/>
      </c>
      <c r="L1842" t="str">
        <f>IF($A1842="","",VLOOKUP($A1842,DADOS!F:O,6,FALSE))</f>
        <v/>
      </c>
      <c r="M1842" t="str">
        <f>IF(A1842="","",IF(L1842="","",IF((L1842-K1842)*J1842*$E1842/$D1842/1000&lt;0.2,"&lt;0,2",ROUND((L1842-K1842)*J1842*$E1842/$D1842/1000,2))))</f>
        <v/>
      </c>
      <c r="P1842" t="str">
        <f>IF($A1842="","",VLOOKUP($A1842,DADOS!F:O,5,FALSE))</f>
        <v/>
      </c>
      <c r="Q1842" t="str">
        <f>IF(A1842="","",IF(P1842="","",IF((P1842-O1842)*N1842*$E1842/$D1842/1000&lt;0.2,"&lt;0,2",ROUND((P1842-O1842)*N1842*$E1842/$D1842/1000,2))))</f>
        <v/>
      </c>
      <c r="T1842" t="str">
        <f>IF($A1842="","",VLOOKUP($A1842,DADOS!F:O,4,FALSE))</f>
        <v/>
      </c>
      <c r="U1842" t="str">
        <f>IF(A1842="","",IF(T1842="","",IF((T1842-S1842)*R1842*$E1842/$D1842/1000&lt;0.2,"&lt;0,2",ROUND((T1842-S1842)*R1842*$E1842/$D1842/1000,2))))</f>
        <v/>
      </c>
      <c r="X1842" t="str">
        <f>IF($A1842="","",VLOOKUP($A1842,DADOS!F:O,9,FALSE))</f>
        <v/>
      </c>
      <c r="Y1842" t="str">
        <f>IF(A1842="","",IF(X1842="","",IF((X1842-W1842)*V1842*$E1842/$D1842&lt;1,"&lt;1",ROUND((X1842-W1842)*V1842*$E1842/$D1842,2))))</f>
        <v/>
      </c>
      <c r="AB1842" t="str">
        <f>IF($A1842="","",VLOOKUP($A1842,DADOS!F:O,7,FALSE))</f>
        <v/>
      </c>
      <c r="AC1842" t="str">
        <f>IF(A1842="","",IF(AB1842="","",IF((AB1842-AA1842)*Z1842*$E1842/$D1842&lt;1,"&lt;1",ROUND((AB1842-AA1842)*Z1842*$E1842/$D1842,2))))</f>
        <v/>
      </c>
      <c r="AF1842" t="str">
        <f>IF($A1842="","",VLOOKUP($A1842,DADOS!F:O,10,FALSE))</f>
        <v/>
      </c>
      <c r="AG1842" t="str">
        <f>IF(A1842="","",IF(AF1842="","",IF((AF1842-AE1842)*AD1842*$E1842/$D1842&lt;1,"&lt;1",ROUND((AF1842-AE1842)*AD1842*$E1842/$D1842,2))))</f>
        <v/>
      </c>
      <c r="AJ1842" t="str">
        <f>IF($A1842="","",VLOOKUP($A1842,DADOS!F:O,8,FALSE))</f>
        <v/>
      </c>
      <c r="AK1842" t="str">
        <f>IF(A1842="","",IF(AJ1842="","",IF((AJ1842-AI1842)*AH1842*$E1842/$D1842&lt;1,"&lt;1",ROUND((AJ1842-AI1842)*AH1842*$E1842/$D1842,2))))</f>
        <v/>
      </c>
      <c r="AN1842" t="str">
        <f>IF($A1842="","",VLOOKUP($A1842,DADOS!F:O,2,FALSE))</f>
        <v/>
      </c>
      <c r="AO1842" t="str">
        <f>IF(A1842="","",IF(AN1842="","",IF((AN1842-AM1842)*AL1842*$E1842/$D1842/1000&lt;0.2,"&lt;0,2",ROUND((AN1842-AM1842)*AL1842*$E1842/$D1842/1000,2))))</f>
        <v/>
      </c>
      <c r="AQ1842">
        <v>0</v>
      </c>
      <c r="AR1842" t="str">
        <f>IF($A1842="","",VLOOKUP($A1842,DADOS!F:P,11,FALSE))</f>
        <v/>
      </c>
      <c r="AS1842" t="str">
        <f>IF(E1842="","",IF(AQ1842="","",IF(AR1842="","",IF((AR1842-AQ1842)*AP1842*$E1842/$D1842&lt;1,"&lt;1",ROUND((AR1842-AQ1842)*AP1842*$E1842/$D1842,2)))))</f>
        <v/>
      </c>
      <c r="AV1842" t="str">
        <f>IF(A1842="","",VLOOKUP(A1842,DADOS!F:R,12,FALSE))</f>
        <v/>
      </c>
      <c r="AW1842" t="str">
        <f>IF(A1842="","",IF(AU1842="","",IF(AV1842="","",IF((AV1842-AU1842)*AT1842*$E1842/$D1842&lt;1,"&lt;1",ROUND((AV1842-AU1842)*AT1842*$E1842/$D1842,2)))))</f>
        <v/>
      </c>
      <c r="AZ1842" t="str">
        <f>IF($A1842="","",VLOOKUP($A1842,DADOS!F:R,13,FALSE))</f>
        <v/>
      </c>
      <c r="BA1842" t="str">
        <f>IF(A1842="","",IF(AY1842="","",IF(AZ1842="","",IF((AZ1842-AY1842)*AX1842*$E1842/$D1842&lt;1,"&lt;1",ROUND((AZ1842-AY1842)*AX1842*$E1842/$D1842,2)))))</f>
        <v/>
      </c>
    </row>
    <row r="1843">
      <c r="B1843" t="str">
        <f>IF(A1843="","",A1843&amp;"/20")</f>
        <v/>
      </c>
      <c r="H1843" t="str">
        <f>IF($A1843="","",VLOOKUP($A1843,DADOS!F:O,3,FALSE))</f>
        <v/>
      </c>
      <c r="I1843" t="str">
        <f>IF(A1843="","",IF(H1843="","",IF((H1843-G1843)*F1843*$E1843/$D1843/1000&lt;0.2,"&lt;0,2",ROUND((H1843-G1843)*F1843*$E1843/$D1843/1000,2))))</f>
        <v/>
      </c>
      <c r="L1843" t="str">
        <f>IF($A1843="","",VLOOKUP($A1843,DADOS!F:O,6,FALSE))</f>
        <v/>
      </c>
      <c r="M1843" t="str">
        <f>IF(A1843="","",IF(L1843="","",IF((L1843-K1843)*J1843*$E1843/$D1843/1000&lt;0.2,"&lt;0,2",ROUND((L1843-K1843)*J1843*$E1843/$D1843/1000,2))))</f>
        <v/>
      </c>
      <c r="P1843" t="str">
        <f>IF($A1843="","",VLOOKUP($A1843,DADOS!F:O,5,FALSE))</f>
        <v/>
      </c>
      <c r="Q1843" t="str">
        <f>IF(A1843="","",IF(P1843="","",IF((P1843-O1843)*N1843*$E1843/$D1843/1000&lt;0.2,"&lt;0,2",ROUND((P1843-O1843)*N1843*$E1843/$D1843/1000,2))))</f>
        <v/>
      </c>
      <c r="T1843" t="str">
        <f>IF($A1843="","",VLOOKUP($A1843,DADOS!F:O,4,FALSE))</f>
        <v/>
      </c>
      <c r="U1843" t="str">
        <f>IF(A1843="","",IF(T1843="","",IF((T1843-S1843)*R1843*$E1843/$D1843/1000&lt;0.2,"&lt;0,2",ROUND((T1843-S1843)*R1843*$E1843/$D1843/1000,2))))</f>
        <v/>
      </c>
      <c r="X1843" t="str">
        <f>IF($A1843="","",VLOOKUP($A1843,DADOS!F:O,9,FALSE))</f>
        <v/>
      </c>
      <c r="Y1843" t="str">
        <f>IF(A1843="","",IF(X1843="","",IF((X1843-W1843)*V1843*$E1843/$D1843&lt;1,"&lt;1",ROUND((X1843-W1843)*V1843*$E1843/$D1843,2))))</f>
        <v/>
      </c>
      <c r="AB1843" t="str">
        <f>IF($A1843="","",VLOOKUP($A1843,DADOS!F:O,7,FALSE))</f>
        <v/>
      </c>
      <c r="AC1843" t="str">
        <f>IF(A1843="","",IF(AB1843="","",IF((AB1843-AA1843)*Z1843*$E1843/$D1843&lt;1,"&lt;1",ROUND((AB1843-AA1843)*Z1843*$E1843/$D1843,2))))</f>
        <v/>
      </c>
      <c r="AF1843" t="str">
        <f>IF($A1843="","",VLOOKUP($A1843,DADOS!F:O,10,FALSE))</f>
        <v/>
      </c>
      <c r="AG1843" t="str">
        <f>IF(A1843="","",IF(AF1843="","",IF((AF1843-AE1843)*AD1843*$E1843/$D1843&lt;1,"&lt;1",ROUND((AF1843-AE1843)*AD1843*$E1843/$D1843,2))))</f>
        <v/>
      </c>
      <c r="AJ1843" t="str">
        <f>IF($A1843="","",VLOOKUP($A1843,DADOS!F:O,8,FALSE))</f>
        <v/>
      </c>
      <c r="AK1843" t="str">
        <f>IF(A1843="","",IF(AJ1843="","",IF((AJ1843-AI1843)*AH1843*$E1843/$D1843&lt;1,"&lt;1",ROUND((AJ1843-AI1843)*AH1843*$E1843/$D1843,2))))</f>
        <v/>
      </c>
      <c r="AN1843" t="str">
        <f>IF($A1843="","",VLOOKUP($A1843,DADOS!F:O,2,FALSE))</f>
        <v/>
      </c>
      <c r="AO1843" t="str">
        <f>IF(A1843="","",IF(AN1843="","",IF((AN1843-AM1843)*AL1843*$E1843/$D1843/1000&lt;0.2,"&lt;0,2",ROUND((AN1843-AM1843)*AL1843*$E1843/$D1843/1000,2))))</f>
        <v/>
      </c>
      <c r="AQ1843">
        <v>0</v>
      </c>
      <c r="AR1843" t="str">
        <f>IF($A1843="","",VLOOKUP($A1843,DADOS!F:P,11,FALSE))</f>
        <v/>
      </c>
      <c r="AS1843" t="str">
        <f>IF(E1843="","",IF(AQ1843="","",IF(AR1843="","",IF((AR1843-AQ1843)*AP1843*$E1843/$D1843&lt;1,"&lt;1",ROUND((AR1843-AQ1843)*AP1843*$E1843/$D1843,2)))))</f>
        <v/>
      </c>
      <c r="AV1843" t="str">
        <f>IF(A1843="","",VLOOKUP(A1843,DADOS!F:R,12,FALSE))</f>
        <v/>
      </c>
      <c r="AW1843" t="str">
        <f>IF(A1843="","",IF(AU1843="","",IF(AV1843="","",IF((AV1843-AU1843)*AT1843*$E1843/$D1843&lt;1,"&lt;1",ROUND((AV1843-AU1843)*AT1843*$E1843/$D1843,2)))))</f>
        <v/>
      </c>
      <c r="AZ1843" t="str">
        <f>IF($A1843="","",VLOOKUP($A1843,DADOS!F:R,13,FALSE))</f>
        <v/>
      </c>
      <c r="BA1843" t="str">
        <f>IF(A1843="","",IF(AY1843="","",IF(AZ1843="","",IF((AZ1843-AY1843)*AX1843*$E1843/$D1843&lt;1,"&lt;1",ROUND((AZ1843-AY1843)*AX1843*$E1843/$D1843,2)))))</f>
        <v/>
      </c>
    </row>
    <row r="1844">
      <c r="B1844" t="str">
        <f>IF(A1844="","",A1844&amp;"/20")</f>
        <v/>
      </c>
      <c r="H1844" t="str">
        <f>IF($A1844="","",VLOOKUP($A1844,DADOS!F:O,3,FALSE))</f>
        <v/>
      </c>
      <c r="I1844" t="str">
        <f>IF(A1844="","",IF(H1844="","",IF((H1844-G1844)*F1844*$E1844/$D1844/1000&lt;0.2,"&lt;0,2",ROUND((H1844-G1844)*F1844*$E1844/$D1844/1000,2))))</f>
        <v/>
      </c>
      <c r="L1844" t="str">
        <f>IF($A1844="","",VLOOKUP($A1844,DADOS!F:O,6,FALSE))</f>
        <v/>
      </c>
      <c r="M1844" t="str">
        <f>IF(A1844="","",IF(L1844="","",IF((L1844-K1844)*J1844*$E1844/$D1844/1000&lt;0.2,"&lt;0,2",ROUND((L1844-K1844)*J1844*$E1844/$D1844/1000,2))))</f>
        <v/>
      </c>
      <c r="P1844" t="str">
        <f>IF($A1844="","",VLOOKUP($A1844,DADOS!F:O,5,FALSE))</f>
        <v/>
      </c>
      <c r="Q1844" t="str">
        <f>IF(A1844="","",IF(P1844="","",IF((P1844-O1844)*N1844*$E1844/$D1844/1000&lt;0.2,"&lt;0,2",ROUND((P1844-O1844)*N1844*$E1844/$D1844/1000,2))))</f>
        <v/>
      </c>
      <c r="T1844" t="str">
        <f>IF($A1844="","",VLOOKUP($A1844,DADOS!F:O,4,FALSE))</f>
        <v/>
      </c>
      <c r="U1844" t="str">
        <f>IF(A1844="","",IF(T1844="","",IF((T1844-S1844)*R1844*$E1844/$D1844/1000&lt;0.2,"&lt;0,2",ROUND((T1844-S1844)*R1844*$E1844/$D1844/1000,2))))</f>
        <v/>
      </c>
      <c r="X1844" t="str">
        <f>IF($A1844="","",VLOOKUP($A1844,DADOS!F:O,9,FALSE))</f>
        <v/>
      </c>
      <c r="Y1844" t="str">
        <f>IF(A1844="","",IF(X1844="","",IF((X1844-W1844)*V1844*$E1844/$D1844&lt;1,"&lt;1",ROUND((X1844-W1844)*V1844*$E1844/$D1844,2))))</f>
        <v/>
      </c>
      <c r="AB1844" t="str">
        <f>IF($A1844="","",VLOOKUP($A1844,DADOS!F:O,7,FALSE))</f>
        <v/>
      </c>
      <c r="AC1844" t="str">
        <f>IF(A1844="","",IF(AB1844="","",IF((AB1844-AA1844)*Z1844*$E1844/$D1844&lt;1,"&lt;1",ROUND((AB1844-AA1844)*Z1844*$E1844/$D1844,2))))</f>
        <v/>
      </c>
      <c r="AF1844" t="str">
        <f>IF($A1844="","",VLOOKUP($A1844,DADOS!F:O,10,FALSE))</f>
        <v/>
      </c>
      <c r="AG1844" t="str">
        <f>IF(A1844="","",IF(AF1844="","",IF((AF1844-AE1844)*AD1844*$E1844/$D1844&lt;1,"&lt;1",ROUND((AF1844-AE1844)*AD1844*$E1844/$D1844,2))))</f>
        <v/>
      </c>
      <c r="AJ1844" t="str">
        <f>IF($A1844="","",VLOOKUP($A1844,DADOS!F:O,8,FALSE))</f>
        <v/>
      </c>
      <c r="AK1844" t="str">
        <f>IF(A1844="","",IF(AJ1844="","",IF((AJ1844-AI1844)*AH1844*$E1844/$D1844&lt;1,"&lt;1",ROUND((AJ1844-AI1844)*AH1844*$E1844/$D1844,2))))</f>
        <v/>
      </c>
      <c r="AN1844" t="str">
        <f>IF($A1844="","",VLOOKUP($A1844,DADOS!F:O,2,FALSE))</f>
        <v/>
      </c>
      <c r="AO1844" t="str">
        <f>IF(A1844="","",IF(AN1844="","",IF((AN1844-AM1844)*AL1844*$E1844/$D1844/1000&lt;0.2,"&lt;0,2",ROUND((AN1844-AM1844)*AL1844*$E1844/$D1844/1000,2))))</f>
        <v/>
      </c>
      <c r="AQ1844">
        <v>0</v>
      </c>
      <c r="AR1844" t="str">
        <f>IF($A1844="","",VLOOKUP($A1844,DADOS!F:P,11,FALSE))</f>
        <v/>
      </c>
      <c r="AS1844" t="str">
        <f>IF(E1844="","",IF(AQ1844="","",IF(AR1844="","",IF((AR1844-AQ1844)*AP1844*$E1844/$D1844&lt;1,"&lt;1",ROUND((AR1844-AQ1844)*AP1844*$E1844/$D1844,2)))))</f>
        <v/>
      </c>
      <c r="AV1844" t="str">
        <f>IF(A1844="","",VLOOKUP(A1844,DADOS!F:R,12,FALSE))</f>
        <v/>
      </c>
      <c r="AW1844" t="str">
        <f>IF(A1844="","",IF(AU1844="","",IF(AV1844="","",IF((AV1844-AU1844)*AT1844*$E1844/$D1844&lt;1,"&lt;1",ROUND((AV1844-AU1844)*AT1844*$E1844/$D1844,2)))))</f>
        <v/>
      </c>
      <c r="AZ1844" t="str">
        <f>IF($A1844="","",VLOOKUP($A1844,DADOS!F:R,13,FALSE))</f>
        <v/>
      </c>
      <c r="BA1844" t="str">
        <f>IF(A1844="","",IF(AY1844="","",IF(AZ1844="","",IF((AZ1844-AY1844)*AX1844*$E1844/$D1844&lt;1,"&lt;1",ROUND((AZ1844-AY1844)*AX1844*$E1844/$D1844,2)))))</f>
        <v/>
      </c>
    </row>
    <row r="1845">
      <c r="B1845" t="str">
        <f>IF(A1845="","",A1845&amp;"/20")</f>
        <v/>
      </c>
      <c r="H1845" t="str">
        <f>IF($A1845="","",VLOOKUP($A1845,DADOS!F:O,3,FALSE))</f>
        <v/>
      </c>
      <c r="I1845" t="str">
        <f>IF(A1845="","",IF(H1845="","",IF((H1845-G1845)*F1845*$E1845/$D1845/1000&lt;0.2,"&lt;0,2",ROUND((H1845-G1845)*F1845*$E1845/$D1845/1000,2))))</f>
        <v/>
      </c>
      <c r="L1845" t="str">
        <f>IF($A1845="","",VLOOKUP($A1845,DADOS!F:O,6,FALSE))</f>
        <v/>
      </c>
      <c r="M1845" t="str">
        <f>IF(A1845="","",IF(L1845="","",IF((L1845-K1845)*J1845*$E1845/$D1845/1000&lt;0.2,"&lt;0,2",ROUND((L1845-K1845)*J1845*$E1845/$D1845/1000,2))))</f>
        <v/>
      </c>
      <c r="P1845" t="str">
        <f>IF($A1845="","",VLOOKUP($A1845,DADOS!F:O,5,FALSE))</f>
        <v/>
      </c>
      <c r="Q1845" t="str">
        <f>IF(A1845="","",IF(P1845="","",IF((P1845-O1845)*N1845*$E1845/$D1845/1000&lt;0.2,"&lt;0,2",ROUND((P1845-O1845)*N1845*$E1845/$D1845/1000,2))))</f>
        <v/>
      </c>
      <c r="T1845" t="str">
        <f>IF($A1845="","",VLOOKUP($A1845,DADOS!F:O,4,FALSE))</f>
        <v/>
      </c>
      <c r="U1845" t="str">
        <f>IF(A1845="","",IF(T1845="","",IF((T1845-S1845)*R1845*$E1845/$D1845/1000&lt;0.2,"&lt;0,2",ROUND((T1845-S1845)*R1845*$E1845/$D1845/1000,2))))</f>
        <v/>
      </c>
      <c r="X1845" t="str">
        <f>IF($A1845="","",VLOOKUP($A1845,DADOS!F:O,9,FALSE))</f>
        <v/>
      </c>
      <c r="Y1845" t="str">
        <f>IF(A1845="","",IF(X1845="","",IF((X1845-W1845)*V1845*$E1845/$D1845&lt;1,"&lt;1",ROUND((X1845-W1845)*V1845*$E1845/$D1845,2))))</f>
        <v/>
      </c>
      <c r="AB1845" t="str">
        <f>IF($A1845="","",VLOOKUP($A1845,DADOS!F:O,7,FALSE))</f>
        <v/>
      </c>
      <c r="AC1845" t="str">
        <f>IF(A1845="","",IF(AB1845="","",IF((AB1845-AA1845)*Z1845*$E1845/$D1845&lt;1,"&lt;1",ROUND((AB1845-AA1845)*Z1845*$E1845/$D1845,2))))</f>
        <v/>
      </c>
      <c r="AF1845" t="str">
        <f>IF($A1845="","",VLOOKUP($A1845,DADOS!F:O,10,FALSE))</f>
        <v/>
      </c>
      <c r="AG1845" t="str">
        <f>IF(A1845="","",IF(AF1845="","",IF((AF1845-AE1845)*AD1845*$E1845/$D1845&lt;1,"&lt;1",ROUND((AF1845-AE1845)*AD1845*$E1845/$D1845,2))))</f>
        <v/>
      </c>
      <c r="AJ1845" t="str">
        <f>IF($A1845="","",VLOOKUP($A1845,DADOS!F:O,8,FALSE))</f>
        <v/>
      </c>
      <c r="AK1845" t="str">
        <f>IF(A1845="","",IF(AJ1845="","",IF((AJ1845-AI1845)*AH1845*$E1845/$D1845&lt;1,"&lt;1",ROUND((AJ1845-AI1845)*AH1845*$E1845/$D1845,2))))</f>
        <v/>
      </c>
      <c r="AN1845" t="str">
        <f>IF($A1845="","",VLOOKUP($A1845,DADOS!F:O,2,FALSE))</f>
        <v/>
      </c>
      <c r="AO1845" t="str">
        <f>IF(A1845="","",IF(AN1845="","",IF((AN1845-AM1845)*AL1845*$E1845/$D1845/1000&lt;0.2,"&lt;0,2",ROUND((AN1845-AM1845)*AL1845*$E1845/$D1845/1000,2))))</f>
        <v/>
      </c>
      <c r="AQ1845">
        <v>0</v>
      </c>
      <c r="AR1845" t="str">
        <f>IF($A1845="","",VLOOKUP($A1845,DADOS!F:P,11,FALSE))</f>
        <v/>
      </c>
      <c r="AS1845" t="str">
        <f>IF(E1845="","",IF(AQ1845="","",IF(AR1845="","",IF((AR1845-AQ1845)*AP1845*$E1845/$D1845&lt;1,"&lt;1",ROUND((AR1845-AQ1845)*AP1845*$E1845/$D1845,2)))))</f>
        <v/>
      </c>
      <c r="AV1845" t="str">
        <f>IF(A1845="","",VLOOKUP(A1845,DADOS!F:R,12,FALSE))</f>
        <v/>
      </c>
      <c r="AW1845" t="str">
        <f>IF(A1845="","",IF(AU1845="","",IF(AV1845="","",IF((AV1845-AU1845)*AT1845*$E1845/$D1845&lt;1,"&lt;1",ROUND((AV1845-AU1845)*AT1845*$E1845/$D1845,2)))))</f>
        <v/>
      </c>
      <c r="AZ1845" t="str">
        <f>IF($A1845="","",VLOOKUP($A1845,DADOS!F:R,13,FALSE))</f>
        <v/>
      </c>
      <c r="BA1845" t="str">
        <f>IF(A1845="","",IF(AY1845="","",IF(AZ1845="","",IF((AZ1845-AY1845)*AX1845*$E1845/$D1845&lt;1,"&lt;1",ROUND((AZ1845-AY1845)*AX1845*$E1845/$D1845,2)))))</f>
        <v/>
      </c>
    </row>
    <row r="1846">
      <c r="B1846" t="str">
        <f>IF(A1846="","",A1846&amp;"/20")</f>
        <v/>
      </c>
      <c r="H1846" t="str">
        <f>IF($A1846="","",VLOOKUP($A1846,DADOS!F:O,3,FALSE))</f>
        <v/>
      </c>
      <c r="I1846" t="str">
        <f>IF(A1846="","",IF(H1846="","",IF((H1846-G1846)*F1846*$E1846/$D1846/1000&lt;0.2,"&lt;0,2",ROUND((H1846-G1846)*F1846*$E1846/$D1846/1000,2))))</f>
        <v/>
      </c>
      <c r="L1846" t="str">
        <f>IF($A1846="","",VLOOKUP($A1846,DADOS!F:O,6,FALSE))</f>
        <v/>
      </c>
      <c r="M1846" t="str">
        <f>IF(A1846="","",IF(L1846="","",IF((L1846-K1846)*J1846*$E1846/$D1846/1000&lt;0.2,"&lt;0,2",ROUND((L1846-K1846)*J1846*$E1846/$D1846/1000,2))))</f>
        <v/>
      </c>
      <c r="P1846" t="str">
        <f>IF($A1846="","",VLOOKUP($A1846,DADOS!F:O,5,FALSE))</f>
        <v/>
      </c>
      <c r="Q1846" t="str">
        <f>IF(A1846="","",IF(P1846="","",IF((P1846-O1846)*N1846*$E1846/$D1846/1000&lt;0.2,"&lt;0,2",ROUND((P1846-O1846)*N1846*$E1846/$D1846/1000,2))))</f>
        <v/>
      </c>
      <c r="T1846" t="str">
        <f>IF($A1846="","",VLOOKUP($A1846,DADOS!F:O,4,FALSE))</f>
        <v/>
      </c>
      <c r="U1846" t="str">
        <f>IF(A1846="","",IF(T1846="","",IF((T1846-S1846)*R1846*$E1846/$D1846/1000&lt;0.2,"&lt;0,2",ROUND((T1846-S1846)*R1846*$E1846/$D1846/1000,2))))</f>
        <v/>
      </c>
      <c r="X1846" t="str">
        <f>IF($A1846="","",VLOOKUP($A1846,DADOS!F:O,9,FALSE))</f>
        <v/>
      </c>
      <c r="Y1846" t="str">
        <f>IF(A1846="","",IF(X1846="","",IF((X1846-W1846)*V1846*$E1846/$D1846&lt;1,"&lt;1",ROUND((X1846-W1846)*V1846*$E1846/$D1846,2))))</f>
        <v/>
      </c>
      <c r="AB1846" t="str">
        <f>IF($A1846="","",VLOOKUP($A1846,DADOS!F:O,7,FALSE))</f>
        <v/>
      </c>
      <c r="AC1846" t="str">
        <f>IF(A1846="","",IF(AB1846="","",IF((AB1846-AA1846)*Z1846*$E1846/$D1846&lt;1,"&lt;1",ROUND((AB1846-AA1846)*Z1846*$E1846/$D1846,2))))</f>
        <v/>
      </c>
      <c r="AF1846" t="str">
        <f>IF($A1846="","",VLOOKUP($A1846,DADOS!F:O,10,FALSE))</f>
        <v/>
      </c>
      <c r="AG1846" t="str">
        <f>IF(A1846="","",IF(AF1846="","",IF((AF1846-AE1846)*AD1846*$E1846/$D1846&lt;1,"&lt;1",ROUND((AF1846-AE1846)*AD1846*$E1846/$D1846,2))))</f>
        <v/>
      </c>
      <c r="AJ1846" t="str">
        <f>IF($A1846="","",VLOOKUP($A1846,DADOS!F:O,8,FALSE))</f>
        <v/>
      </c>
      <c r="AK1846" t="str">
        <f>IF(A1846="","",IF(AJ1846="","",IF((AJ1846-AI1846)*AH1846*$E1846/$D1846&lt;1,"&lt;1",ROUND((AJ1846-AI1846)*AH1846*$E1846/$D1846,2))))</f>
        <v/>
      </c>
      <c r="AN1846" t="str">
        <f>IF($A1846="","",VLOOKUP($A1846,DADOS!F:O,2,FALSE))</f>
        <v/>
      </c>
      <c r="AO1846" t="str">
        <f>IF(A1846="","",IF(AN1846="","",IF((AN1846-AM1846)*AL1846*$E1846/$D1846/1000&lt;0.2,"&lt;0,2",ROUND((AN1846-AM1846)*AL1846*$E1846/$D1846/1000,2))))</f>
        <v/>
      </c>
      <c r="AQ1846">
        <v>0</v>
      </c>
      <c r="AR1846" t="str">
        <f>IF($A1846="","",VLOOKUP($A1846,DADOS!F:P,11,FALSE))</f>
        <v/>
      </c>
      <c r="AS1846" t="str">
        <f>IF(E1846="","",IF(AQ1846="","",IF(AR1846="","",IF((AR1846-AQ1846)*AP1846*$E1846/$D1846&lt;1,"&lt;1",ROUND((AR1846-AQ1846)*AP1846*$E1846/$D1846,2)))))</f>
        <v/>
      </c>
      <c r="AV1846" t="str">
        <f>IF(A1846="","",VLOOKUP(A1846,DADOS!F:R,12,FALSE))</f>
        <v/>
      </c>
      <c r="AW1846" t="str">
        <f>IF(A1846="","",IF(AU1846="","",IF(AV1846="","",IF((AV1846-AU1846)*AT1846*$E1846/$D1846&lt;1,"&lt;1",ROUND((AV1846-AU1846)*AT1846*$E1846/$D1846,2)))))</f>
        <v/>
      </c>
      <c r="AZ1846" t="str">
        <f>IF($A1846="","",VLOOKUP($A1846,DADOS!F:R,13,FALSE))</f>
        <v/>
      </c>
      <c r="BA1846" t="str">
        <f>IF(A1846="","",IF(AY1846="","",IF(AZ1846="","",IF((AZ1846-AY1846)*AX1846*$E1846/$D1846&lt;1,"&lt;1",ROUND((AZ1846-AY1846)*AX1846*$E1846/$D1846,2)))))</f>
        <v/>
      </c>
    </row>
    <row r="1847">
      <c r="B1847" t="str">
        <f>IF(A1847="","",A1847&amp;"/20")</f>
        <v/>
      </c>
      <c r="H1847" t="str">
        <f>IF($A1847="","",VLOOKUP($A1847,DADOS!F:O,3,FALSE))</f>
        <v/>
      </c>
      <c r="I1847" t="str">
        <f>IF(A1847="","",IF(H1847="","",IF((H1847-G1847)*F1847*$E1847/$D1847/1000&lt;0.2,"&lt;0,2",ROUND((H1847-G1847)*F1847*$E1847/$D1847/1000,2))))</f>
        <v/>
      </c>
      <c r="L1847" t="str">
        <f>IF($A1847="","",VLOOKUP($A1847,DADOS!F:O,6,FALSE))</f>
        <v/>
      </c>
      <c r="M1847" t="str">
        <f>IF(A1847="","",IF(L1847="","",IF((L1847-K1847)*J1847*$E1847/$D1847/1000&lt;0.2,"&lt;0,2",ROUND((L1847-K1847)*J1847*$E1847/$D1847/1000,2))))</f>
        <v/>
      </c>
      <c r="P1847" t="str">
        <f>IF($A1847="","",VLOOKUP($A1847,DADOS!F:O,5,FALSE))</f>
        <v/>
      </c>
      <c r="Q1847" t="str">
        <f>IF(A1847="","",IF(P1847="","",IF((P1847-O1847)*N1847*$E1847/$D1847/1000&lt;0.2,"&lt;0,2",ROUND((P1847-O1847)*N1847*$E1847/$D1847/1000,2))))</f>
        <v/>
      </c>
      <c r="T1847" t="str">
        <f>IF($A1847="","",VLOOKUP($A1847,DADOS!F:O,4,FALSE))</f>
        <v/>
      </c>
      <c r="U1847" t="str">
        <f>IF(A1847="","",IF(T1847="","",IF((T1847-S1847)*R1847*$E1847/$D1847/1000&lt;0.2,"&lt;0,2",ROUND((T1847-S1847)*R1847*$E1847/$D1847/1000,2))))</f>
        <v/>
      </c>
      <c r="X1847" t="str">
        <f>IF($A1847="","",VLOOKUP($A1847,DADOS!F:O,9,FALSE))</f>
        <v/>
      </c>
      <c r="Y1847" t="str">
        <f>IF(A1847="","",IF(X1847="","",IF((X1847-W1847)*V1847*$E1847/$D1847&lt;1,"&lt;1",ROUND((X1847-W1847)*V1847*$E1847/$D1847,2))))</f>
        <v/>
      </c>
      <c r="AB1847" t="str">
        <f>IF($A1847="","",VLOOKUP($A1847,DADOS!F:O,7,FALSE))</f>
        <v/>
      </c>
      <c r="AC1847" t="str">
        <f>IF(A1847="","",IF(AB1847="","",IF((AB1847-AA1847)*Z1847*$E1847/$D1847&lt;1,"&lt;1",ROUND((AB1847-AA1847)*Z1847*$E1847/$D1847,2))))</f>
        <v/>
      </c>
      <c r="AF1847" t="str">
        <f>IF($A1847="","",VLOOKUP($A1847,DADOS!F:O,10,FALSE))</f>
        <v/>
      </c>
      <c r="AG1847" t="str">
        <f>IF(A1847="","",IF(AF1847="","",IF((AF1847-AE1847)*AD1847*$E1847/$D1847&lt;1,"&lt;1",ROUND((AF1847-AE1847)*AD1847*$E1847/$D1847,2))))</f>
        <v/>
      </c>
      <c r="AJ1847" t="str">
        <f>IF($A1847="","",VLOOKUP($A1847,DADOS!F:O,8,FALSE))</f>
        <v/>
      </c>
      <c r="AK1847" t="str">
        <f>IF(A1847="","",IF(AJ1847="","",IF((AJ1847-AI1847)*AH1847*$E1847/$D1847&lt;1,"&lt;1",ROUND((AJ1847-AI1847)*AH1847*$E1847/$D1847,2))))</f>
        <v/>
      </c>
      <c r="AN1847" t="str">
        <f>IF($A1847="","",VLOOKUP($A1847,DADOS!F:O,2,FALSE))</f>
        <v/>
      </c>
      <c r="AO1847" t="str">
        <f>IF(A1847="","",IF(AN1847="","",IF((AN1847-AM1847)*AL1847*$E1847/$D1847/1000&lt;0.2,"&lt;0,2",ROUND((AN1847-AM1847)*AL1847*$E1847/$D1847/1000,2))))</f>
        <v/>
      </c>
      <c r="AQ1847">
        <v>0</v>
      </c>
      <c r="AR1847" t="str">
        <f>IF($A1847="","",VLOOKUP($A1847,DADOS!F:P,11,FALSE))</f>
        <v/>
      </c>
      <c r="AS1847" t="str">
        <f>IF(E1847="","",IF(AQ1847="","",IF(AR1847="","",IF((AR1847-AQ1847)*AP1847*$E1847/$D1847&lt;1,"&lt;1",ROUND((AR1847-AQ1847)*AP1847*$E1847/$D1847,2)))))</f>
        <v/>
      </c>
      <c r="AV1847" t="str">
        <f>IF(A1847="","",VLOOKUP(A1847,DADOS!F:R,12,FALSE))</f>
        <v/>
      </c>
      <c r="AW1847" t="str">
        <f>IF(A1847="","",IF(AU1847="","",IF(AV1847="","",IF((AV1847-AU1847)*AT1847*$E1847/$D1847&lt;1,"&lt;1",ROUND((AV1847-AU1847)*AT1847*$E1847/$D1847,2)))))</f>
        <v/>
      </c>
      <c r="AZ1847" t="str">
        <f>IF($A1847="","",VLOOKUP($A1847,DADOS!F:R,13,FALSE))</f>
        <v/>
      </c>
      <c r="BA1847" t="str">
        <f>IF(A1847="","",IF(AY1847="","",IF(AZ1847="","",IF((AZ1847-AY1847)*AX1847*$E1847/$D1847&lt;1,"&lt;1",ROUND((AZ1847-AY1847)*AX1847*$E1847/$D1847,2)))))</f>
        <v/>
      </c>
    </row>
    <row r="1848">
      <c r="B1848" t="str">
        <f>IF(A1848="","",A1848&amp;"/20")</f>
        <v/>
      </c>
      <c r="H1848" t="str">
        <f>IF($A1848="","",VLOOKUP($A1848,DADOS!F:O,3,FALSE))</f>
        <v/>
      </c>
      <c r="I1848" t="str">
        <f>IF(A1848="","",IF(H1848="","",IF((H1848-G1848)*F1848*$E1848/$D1848/1000&lt;0.2,"&lt;0,2",ROUND((H1848-G1848)*F1848*$E1848/$D1848/1000,2))))</f>
        <v/>
      </c>
      <c r="L1848" t="str">
        <f>IF($A1848="","",VLOOKUP($A1848,DADOS!F:O,6,FALSE))</f>
        <v/>
      </c>
      <c r="M1848" t="str">
        <f>IF(A1848="","",IF(L1848="","",IF((L1848-K1848)*J1848*$E1848/$D1848/1000&lt;0.2,"&lt;0,2",ROUND((L1848-K1848)*J1848*$E1848/$D1848/1000,2))))</f>
        <v/>
      </c>
      <c r="P1848" t="str">
        <f>IF($A1848="","",VLOOKUP($A1848,DADOS!F:O,5,FALSE))</f>
        <v/>
      </c>
      <c r="Q1848" t="str">
        <f>IF(A1848="","",IF(P1848="","",IF((P1848-O1848)*N1848*$E1848/$D1848/1000&lt;0.2,"&lt;0,2",ROUND((P1848-O1848)*N1848*$E1848/$D1848/1000,2))))</f>
        <v/>
      </c>
      <c r="T1848" t="str">
        <f>IF($A1848="","",VLOOKUP($A1848,DADOS!F:O,4,FALSE))</f>
        <v/>
      </c>
      <c r="U1848" t="str">
        <f>IF(A1848="","",IF(T1848="","",IF((T1848-S1848)*R1848*$E1848/$D1848/1000&lt;0.2,"&lt;0,2",ROUND((T1848-S1848)*R1848*$E1848/$D1848/1000,2))))</f>
        <v/>
      </c>
      <c r="X1848" t="str">
        <f>IF($A1848="","",VLOOKUP($A1848,DADOS!F:O,9,FALSE))</f>
        <v/>
      </c>
      <c r="Y1848" t="str">
        <f>IF(A1848="","",IF(X1848="","",IF((X1848-W1848)*V1848*$E1848/$D1848&lt;1,"&lt;1",ROUND((X1848-W1848)*V1848*$E1848/$D1848,2))))</f>
        <v/>
      </c>
      <c r="AB1848" t="str">
        <f>IF($A1848="","",VLOOKUP($A1848,DADOS!F:O,7,FALSE))</f>
        <v/>
      </c>
      <c r="AC1848" t="str">
        <f>IF(A1848="","",IF(AB1848="","",IF((AB1848-AA1848)*Z1848*$E1848/$D1848&lt;1,"&lt;1",ROUND((AB1848-AA1848)*Z1848*$E1848/$D1848,2))))</f>
        <v/>
      </c>
      <c r="AF1848" t="str">
        <f>IF($A1848="","",VLOOKUP($A1848,DADOS!F:O,10,FALSE))</f>
        <v/>
      </c>
      <c r="AG1848" t="str">
        <f>IF(A1848="","",IF(AF1848="","",IF((AF1848-AE1848)*AD1848*$E1848/$D1848&lt;1,"&lt;1",ROUND((AF1848-AE1848)*AD1848*$E1848/$D1848,2))))</f>
        <v/>
      </c>
      <c r="AJ1848" t="str">
        <f>IF($A1848="","",VLOOKUP($A1848,DADOS!F:O,8,FALSE))</f>
        <v/>
      </c>
      <c r="AK1848" t="str">
        <f>IF(A1848="","",IF(AJ1848="","",IF((AJ1848-AI1848)*AH1848*$E1848/$D1848&lt;1,"&lt;1",ROUND((AJ1848-AI1848)*AH1848*$E1848/$D1848,2))))</f>
        <v/>
      </c>
      <c r="AN1848" t="str">
        <f>IF($A1848="","",VLOOKUP($A1848,DADOS!F:O,2,FALSE))</f>
        <v/>
      </c>
      <c r="AO1848" t="str">
        <f>IF(A1848="","",IF(AN1848="","",IF((AN1848-AM1848)*AL1848*$E1848/$D1848/1000&lt;0.2,"&lt;0,2",ROUND((AN1848-AM1848)*AL1848*$E1848/$D1848/1000,2))))</f>
        <v/>
      </c>
      <c r="AQ1848">
        <v>0</v>
      </c>
      <c r="AR1848" t="str">
        <f>IF($A1848="","",VLOOKUP($A1848,DADOS!F:P,11,FALSE))</f>
        <v/>
      </c>
      <c r="AS1848" t="str">
        <f>IF(E1848="","",IF(AQ1848="","",IF(AR1848="","",IF((AR1848-AQ1848)*AP1848*$E1848/$D1848&lt;1,"&lt;1",ROUND((AR1848-AQ1848)*AP1848*$E1848/$D1848,2)))))</f>
        <v/>
      </c>
      <c r="AV1848" t="str">
        <f>IF(A1848="","",VLOOKUP(A1848,DADOS!F:R,12,FALSE))</f>
        <v/>
      </c>
      <c r="AW1848" t="str">
        <f>IF(A1848="","",IF(AU1848="","",IF(AV1848="","",IF((AV1848-AU1848)*AT1848*$E1848/$D1848&lt;1,"&lt;1",ROUND((AV1848-AU1848)*AT1848*$E1848/$D1848,2)))))</f>
        <v/>
      </c>
      <c r="AZ1848" t="str">
        <f>IF($A1848="","",VLOOKUP($A1848,DADOS!F:R,13,FALSE))</f>
        <v/>
      </c>
      <c r="BA1848" t="str">
        <f>IF(A1848="","",IF(AY1848="","",IF(AZ1848="","",IF((AZ1848-AY1848)*AX1848*$E1848/$D1848&lt;1,"&lt;1",ROUND((AZ1848-AY1848)*AX1848*$E1848/$D1848,2)))))</f>
        <v/>
      </c>
    </row>
    <row r="1849">
      <c r="B1849" t="str">
        <f>IF(A1849="","",A1849&amp;"/20")</f>
        <v/>
      </c>
      <c r="H1849" t="str">
        <f>IF($A1849="","",VLOOKUP($A1849,DADOS!F:O,3,FALSE))</f>
        <v/>
      </c>
      <c r="I1849" t="str">
        <f>IF(A1849="","",IF(H1849="","",IF((H1849-G1849)*F1849*$E1849/$D1849/1000&lt;0.2,"&lt;0,2",ROUND((H1849-G1849)*F1849*$E1849/$D1849/1000,2))))</f>
        <v/>
      </c>
      <c r="L1849" t="str">
        <f>IF($A1849="","",VLOOKUP($A1849,DADOS!F:O,6,FALSE))</f>
        <v/>
      </c>
      <c r="M1849" t="str">
        <f>IF(A1849="","",IF(L1849="","",IF((L1849-K1849)*J1849*$E1849/$D1849/1000&lt;0.2,"&lt;0,2",ROUND((L1849-K1849)*J1849*$E1849/$D1849/1000,2))))</f>
        <v/>
      </c>
      <c r="P1849" t="str">
        <f>IF($A1849="","",VLOOKUP($A1849,DADOS!F:O,5,FALSE))</f>
        <v/>
      </c>
      <c r="Q1849" t="str">
        <f>IF(A1849="","",IF(P1849="","",IF((P1849-O1849)*N1849*$E1849/$D1849/1000&lt;0.2,"&lt;0,2",ROUND((P1849-O1849)*N1849*$E1849/$D1849/1000,2))))</f>
        <v/>
      </c>
      <c r="T1849" t="str">
        <f>IF($A1849="","",VLOOKUP($A1849,DADOS!F:O,4,FALSE))</f>
        <v/>
      </c>
      <c r="U1849" t="str">
        <f>IF(A1849="","",IF(T1849="","",IF((T1849-S1849)*R1849*$E1849/$D1849/1000&lt;0.2,"&lt;0,2",ROUND((T1849-S1849)*R1849*$E1849/$D1849/1000,2))))</f>
        <v/>
      </c>
      <c r="X1849" t="str">
        <f>IF($A1849="","",VLOOKUP($A1849,DADOS!F:O,9,FALSE))</f>
        <v/>
      </c>
      <c r="Y1849" t="str">
        <f>IF(A1849="","",IF(X1849="","",IF((X1849-W1849)*V1849*$E1849/$D1849&lt;1,"&lt;1",ROUND((X1849-W1849)*V1849*$E1849/$D1849,2))))</f>
        <v/>
      </c>
      <c r="AB1849" t="str">
        <f>IF($A1849="","",VLOOKUP($A1849,DADOS!F:O,7,FALSE))</f>
        <v/>
      </c>
      <c r="AC1849" t="str">
        <f>IF(A1849="","",IF(AB1849="","",IF((AB1849-AA1849)*Z1849*$E1849/$D1849&lt;1,"&lt;1",ROUND((AB1849-AA1849)*Z1849*$E1849/$D1849,2))))</f>
        <v/>
      </c>
      <c r="AF1849" t="str">
        <f>IF($A1849="","",VLOOKUP($A1849,DADOS!F:O,10,FALSE))</f>
        <v/>
      </c>
      <c r="AG1849" t="str">
        <f>IF(A1849="","",IF(AF1849="","",IF((AF1849-AE1849)*AD1849*$E1849/$D1849&lt;1,"&lt;1",ROUND((AF1849-AE1849)*AD1849*$E1849/$D1849,2))))</f>
        <v/>
      </c>
      <c r="AJ1849" t="str">
        <f>IF($A1849="","",VLOOKUP($A1849,DADOS!F:O,8,FALSE))</f>
        <v/>
      </c>
      <c r="AK1849" t="str">
        <f>IF(A1849="","",IF(AJ1849="","",IF((AJ1849-AI1849)*AH1849*$E1849/$D1849&lt;1,"&lt;1",ROUND((AJ1849-AI1849)*AH1849*$E1849/$D1849,2))))</f>
        <v/>
      </c>
      <c r="AN1849" t="str">
        <f>IF($A1849="","",VLOOKUP($A1849,DADOS!F:O,2,FALSE))</f>
        <v/>
      </c>
      <c r="AO1849" t="str">
        <f>IF(A1849="","",IF(AN1849="","",IF((AN1849-AM1849)*AL1849*$E1849/$D1849/1000&lt;0.2,"&lt;0,2",ROUND((AN1849-AM1849)*AL1849*$E1849/$D1849/1000,2))))</f>
        <v/>
      </c>
      <c r="AQ1849">
        <v>0</v>
      </c>
      <c r="AR1849" t="str">
        <f>IF($A1849="","",VLOOKUP($A1849,DADOS!F:P,11,FALSE))</f>
        <v/>
      </c>
      <c r="AS1849" t="str">
        <f>IF(E1849="","",IF(AQ1849="","",IF(AR1849="","",IF((AR1849-AQ1849)*AP1849*$E1849/$D1849&lt;1,"&lt;1",ROUND((AR1849-AQ1849)*AP1849*$E1849/$D1849,2)))))</f>
        <v/>
      </c>
      <c r="AV1849" t="str">
        <f>IF(A1849="","",VLOOKUP(A1849,DADOS!F:R,12,FALSE))</f>
        <v/>
      </c>
      <c r="AW1849" t="str">
        <f>IF(A1849="","",IF(AU1849="","",IF(AV1849="","",IF((AV1849-AU1849)*AT1849*$E1849/$D1849&lt;1,"&lt;1",ROUND((AV1849-AU1849)*AT1849*$E1849/$D1849,2)))))</f>
        <v/>
      </c>
      <c r="AZ1849" t="str">
        <f>IF($A1849="","",VLOOKUP($A1849,DADOS!F:R,13,FALSE))</f>
        <v/>
      </c>
      <c r="BA1849" t="str">
        <f>IF(A1849="","",IF(AY1849="","",IF(AZ1849="","",IF((AZ1849-AY1849)*AX1849*$E1849/$D1849&lt;1,"&lt;1",ROUND((AZ1849-AY1849)*AX1849*$E1849/$D1849,2)))))</f>
        <v/>
      </c>
    </row>
    <row r="1850">
      <c r="B1850" t="str">
        <f>IF(A1850="","",A1850&amp;"/20")</f>
        <v/>
      </c>
      <c r="H1850" t="str">
        <f>IF($A1850="","",VLOOKUP($A1850,DADOS!F:O,3,FALSE))</f>
        <v/>
      </c>
      <c r="I1850" t="str">
        <f>IF(A1850="","",IF(H1850="","",IF((H1850-G1850)*F1850*$E1850/$D1850/1000&lt;0.2,"&lt;0,2",ROUND((H1850-G1850)*F1850*$E1850/$D1850/1000,2))))</f>
        <v/>
      </c>
      <c r="L1850" t="str">
        <f>IF($A1850="","",VLOOKUP($A1850,DADOS!F:O,6,FALSE))</f>
        <v/>
      </c>
      <c r="M1850" t="str">
        <f>IF(A1850="","",IF(L1850="","",IF((L1850-K1850)*J1850*$E1850/$D1850/1000&lt;0.2,"&lt;0,2",ROUND((L1850-K1850)*J1850*$E1850/$D1850/1000,2))))</f>
        <v/>
      </c>
      <c r="P1850" t="str">
        <f>IF($A1850="","",VLOOKUP($A1850,DADOS!F:O,5,FALSE))</f>
        <v/>
      </c>
      <c r="Q1850" t="str">
        <f>IF(A1850="","",IF(P1850="","",IF((P1850-O1850)*N1850*$E1850/$D1850/1000&lt;0.2,"&lt;0,2",ROUND((P1850-O1850)*N1850*$E1850/$D1850/1000,2))))</f>
        <v/>
      </c>
      <c r="T1850" t="str">
        <f>IF($A1850="","",VLOOKUP($A1850,DADOS!F:O,4,FALSE))</f>
        <v/>
      </c>
      <c r="U1850" t="str">
        <f>IF(A1850="","",IF(T1850="","",IF((T1850-S1850)*R1850*$E1850/$D1850/1000&lt;0.2,"&lt;0,2",ROUND((T1850-S1850)*R1850*$E1850/$D1850/1000,2))))</f>
        <v/>
      </c>
      <c r="X1850" t="str">
        <f>IF($A1850="","",VLOOKUP($A1850,DADOS!F:O,9,FALSE))</f>
        <v/>
      </c>
      <c r="Y1850" t="str">
        <f>IF(A1850="","",IF(X1850="","",IF((X1850-W1850)*V1850*$E1850/$D1850&lt;1,"&lt;1",ROUND((X1850-W1850)*V1850*$E1850/$D1850,2))))</f>
        <v/>
      </c>
      <c r="AB1850" t="str">
        <f>IF($A1850="","",VLOOKUP($A1850,DADOS!F:O,7,FALSE))</f>
        <v/>
      </c>
      <c r="AC1850" t="str">
        <f>IF(A1850="","",IF(AB1850="","",IF((AB1850-AA1850)*Z1850*$E1850/$D1850&lt;1,"&lt;1",ROUND((AB1850-AA1850)*Z1850*$E1850/$D1850,2))))</f>
        <v/>
      </c>
      <c r="AF1850" t="str">
        <f>IF($A1850="","",VLOOKUP($A1850,DADOS!F:O,10,FALSE))</f>
        <v/>
      </c>
      <c r="AG1850" t="str">
        <f>IF(A1850="","",IF(AF1850="","",IF((AF1850-AE1850)*AD1850*$E1850/$D1850&lt;1,"&lt;1",ROUND((AF1850-AE1850)*AD1850*$E1850/$D1850,2))))</f>
        <v/>
      </c>
      <c r="AJ1850" t="str">
        <f>IF($A1850="","",VLOOKUP($A1850,DADOS!F:O,8,FALSE))</f>
        <v/>
      </c>
      <c r="AK1850" t="str">
        <f>IF(A1850="","",IF(AJ1850="","",IF((AJ1850-AI1850)*AH1850*$E1850/$D1850&lt;1,"&lt;1",ROUND((AJ1850-AI1850)*AH1850*$E1850/$D1850,2))))</f>
        <v/>
      </c>
      <c r="AN1850" t="str">
        <f>IF($A1850="","",VLOOKUP($A1850,DADOS!F:O,2,FALSE))</f>
        <v/>
      </c>
      <c r="AO1850" t="str">
        <f>IF(A1850="","",IF(AN1850="","",IF((AN1850-AM1850)*AL1850*$E1850/$D1850/1000&lt;0.2,"&lt;0,2",ROUND((AN1850-AM1850)*AL1850*$E1850/$D1850/1000,2))))</f>
        <v/>
      </c>
      <c r="AQ1850">
        <v>0</v>
      </c>
      <c r="AR1850" t="str">
        <f>IF($A1850="","",VLOOKUP($A1850,DADOS!F:P,11,FALSE))</f>
        <v/>
      </c>
      <c r="AS1850" t="str">
        <f>IF(E1850="","",IF(AQ1850="","",IF(AR1850="","",IF((AR1850-AQ1850)*AP1850*$E1850/$D1850&lt;1,"&lt;1",ROUND((AR1850-AQ1850)*AP1850*$E1850/$D1850,2)))))</f>
        <v/>
      </c>
      <c r="AV1850" t="str">
        <f>IF(A1850="","",VLOOKUP(A1850,DADOS!F:R,12,FALSE))</f>
        <v/>
      </c>
      <c r="AW1850" t="str">
        <f>IF(A1850="","",IF(AU1850="","",IF(AV1850="","",IF((AV1850-AU1850)*AT1850*$E1850/$D1850&lt;1,"&lt;1",ROUND((AV1850-AU1850)*AT1850*$E1850/$D1850,2)))))</f>
        <v/>
      </c>
      <c r="AZ1850" t="str">
        <f>IF($A1850="","",VLOOKUP($A1850,DADOS!F:R,13,FALSE))</f>
        <v/>
      </c>
      <c r="BA1850" t="str">
        <f>IF(A1850="","",IF(AY1850="","",IF(AZ1850="","",IF((AZ1850-AY1850)*AX1850*$E1850/$D1850&lt;1,"&lt;1",ROUND((AZ1850-AY1850)*AX1850*$E1850/$D1850,2)))))</f>
        <v/>
      </c>
    </row>
    <row r="1851">
      <c r="B1851" t="str">
        <f>IF(A1851="","",A1851&amp;"/20")</f>
        <v/>
      </c>
      <c r="H1851" t="str">
        <f>IF($A1851="","",VLOOKUP($A1851,DADOS!F:O,3,FALSE))</f>
        <v/>
      </c>
      <c r="I1851" t="str">
        <f>IF(A1851="","",IF(H1851="","",IF((H1851-G1851)*F1851*$E1851/$D1851/1000&lt;0.2,"&lt;0,2",ROUND((H1851-G1851)*F1851*$E1851/$D1851/1000,2))))</f>
        <v/>
      </c>
      <c r="L1851" t="str">
        <f>IF($A1851="","",VLOOKUP($A1851,DADOS!F:O,6,FALSE))</f>
        <v/>
      </c>
      <c r="M1851" t="str">
        <f>IF(A1851="","",IF(L1851="","",IF((L1851-K1851)*J1851*$E1851/$D1851/1000&lt;0.2,"&lt;0,2",ROUND((L1851-K1851)*J1851*$E1851/$D1851/1000,2))))</f>
        <v/>
      </c>
      <c r="P1851" t="str">
        <f>IF($A1851="","",VLOOKUP($A1851,DADOS!F:O,5,FALSE))</f>
        <v/>
      </c>
      <c r="Q1851" t="str">
        <f>IF(A1851="","",IF(P1851="","",IF((P1851-O1851)*N1851*$E1851/$D1851/1000&lt;0.2,"&lt;0,2",ROUND((P1851-O1851)*N1851*$E1851/$D1851/1000,2))))</f>
        <v/>
      </c>
      <c r="T1851" t="str">
        <f>IF($A1851="","",VLOOKUP($A1851,DADOS!F:O,4,FALSE))</f>
        <v/>
      </c>
      <c r="U1851" t="str">
        <f>IF(A1851="","",IF(T1851="","",IF((T1851-S1851)*R1851*$E1851/$D1851/1000&lt;0.2,"&lt;0,2",ROUND((T1851-S1851)*R1851*$E1851/$D1851/1000,2))))</f>
        <v/>
      </c>
      <c r="X1851" t="str">
        <f>IF($A1851="","",VLOOKUP($A1851,DADOS!F:O,9,FALSE))</f>
        <v/>
      </c>
      <c r="Y1851" t="str">
        <f>IF(A1851="","",IF(X1851="","",IF((X1851-W1851)*V1851*$E1851/$D1851&lt;1,"&lt;1",ROUND((X1851-W1851)*V1851*$E1851/$D1851,2))))</f>
        <v/>
      </c>
      <c r="AB1851" t="str">
        <f>IF($A1851="","",VLOOKUP($A1851,DADOS!F:O,7,FALSE))</f>
        <v/>
      </c>
      <c r="AC1851" t="str">
        <f>IF(A1851="","",IF(AB1851="","",IF((AB1851-AA1851)*Z1851*$E1851/$D1851&lt;1,"&lt;1",ROUND((AB1851-AA1851)*Z1851*$E1851/$D1851,2))))</f>
        <v/>
      </c>
      <c r="AF1851" t="str">
        <f>IF($A1851="","",VLOOKUP($A1851,DADOS!F:O,10,FALSE))</f>
        <v/>
      </c>
      <c r="AG1851" t="str">
        <f>IF(A1851="","",IF(AF1851="","",IF((AF1851-AE1851)*AD1851*$E1851/$D1851&lt;1,"&lt;1",ROUND((AF1851-AE1851)*AD1851*$E1851/$D1851,2))))</f>
        <v/>
      </c>
      <c r="AJ1851" t="str">
        <f>IF($A1851="","",VLOOKUP($A1851,DADOS!F:O,8,FALSE))</f>
        <v/>
      </c>
      <c r="AK1851" t="str">
        <f>IF(A1851="","",IF(AJ1851="","",IF((AJ1851-AI1851)*AH1851*$E1851/$D1851&lt;1,"&lt;1",ROUND((AJ1851-AI1851)*AH1851*$E1851/$D1851,2))))</f>
        <v/>
      </c>
      <c r="AN1851" t="str">
        <f>IF($A1851="","",VLOOKUP($A1851,DADOS!F:O,2,FALSE))</f>
        <v/>
      </c>
      <c r="AO1851" t="str">
        <f>IF(A1851="","",IF(AN1851="","",IF((AN1851-AM1851)*AL1851*$E1851/$D1851/1000&lt;0.2,"&lt;0,2",ROUND((AN1851-AM1851)*AL1851*$E1851/$D1851/1000,2))))</f>
        <v/>
      </c>
      <c r="AQ1851">
        <v>0</v>
      </c>
      <c r="AR1851" t="str">
        <f>IF($A1851="","",VLOOKUP($A1851,DADOS!F:P,11,FALSE))</f>
        <v/>
      </c>
      <c r="AS1851" t="str">
        <f>IF(E1851="","",IF(AQ1851="","",IF(AR1851="","",IF((AR1851-AQ1851)*AP1851*$E1851/$D1851&lt;1,"&lt;1",ROUND((AR1851-AQ1851)*AP1851*$E1851/$D1851,2)))))</f>
        <v/>
      </c>
      <c r="AV1851" t="str">
        <f>IF(A1851="","",VLOOKUP(A1851,DADOS!F:R,12,FALSE))</f>
        <v/>
      </c>
      <c r="AW1851" t="str">
        <f>IF(A1851="","",IF(AU1851="","",IF(AV1851="","",IF((AV1851-AU1851)*AT1851*$E1851/$D1851&lt;1,"&lt;1",ROUND((AV1851-AU1851)*AT1851*$E1851/$D1851,2)))))</f>
        <v/>
      </c>
      <c r="AZ1851" t="str">
        <f>IF($A1851="","",VLOOKUP($A1851,DADOS!F:R,13,FALSE))</f>
        <v/>
      </c>
      <c r="BA1851" t="str">
        <f>IF(A1851="","",IF(AY1851="","",IF(AZ1851="","",IF((AZ1851-AY1851)*AX1851*$E1851/$D1851&lt;1,"&lt;1",ROUND((AZ1851-AY1851)*AX1851*$E1851/$D1851,2)))))</f>
        <v/>
      </c>
    </row>
    <row r="1852">
      <c r="B1852" t="str">
        <f>IF(A1852="","",A1852&amp;"/20")</f>
        <v/>
      </c>
      <c r="H1852" t="str">
        <f>IF($A1852="","",VLOOKUP($A1852,DADOS!F:O,3,FALSE))</f>
        <v/>
      </c>
      <c r="I1852" t="str">
        <f>IF(A1852="","",IF(H1852="","",IF((H1852-G1852)*F1852*$E1852/$D1852/1000&lt;0.2,"&lt;0,2",ROUND((H1852-G1852)*F1852*$E1852/$D1852/1000,2))))</f>
        <v/>
      </c>
      <c r="L1852" t="str">
        <f>IF($A1852="","",VLOOKUP($A1852,DADOS!F:O,6,FALSE))</f>
        <v/>
      </c>
      <c r="M1852" t="str">
        <f>IF(A1852="","",IF(L1852="","",IF((L1852-K1852)*J1852*$E1852/$D1852/1000&lt;0.2,"&lt;0,2",ROUND((L1852-K1852)*J1852*$E1852/$D1852/1000,2))))</f>
        <v/>
      </c>
      <c r="P1852" t="str">
        <f>IF($A1852="","",VLOOKUP($A1852,DADOS!F:O,5,FALSE))</f>
        <v/>
      </c>
      <c r="Q1852" t="str">
        <f>IF(A1852="","",IF(P1852="","",IF((P1852-O1852)*N1852*$E1852/$D1852/1000&lt;0.2,"&lt;0,2",ROUND((P1852-O1852)*N1852*$E1852/$D1852/1000,2))))</f>
        <v/>
      </c>
      <c r="T1852" t="str">
        <f>IF($A1852="","",VLOOKUP($A1852,DADOS!F:O,4,FALSE))</f>
        <v/>
      </c>
      <c r="U1852" t="str">
        <f>IF(A1852="","",IF(T1852="","",IF((T1852-S1852)*R1852*$E1852/$D1852/1000&lt;0.2,"&lt;0,2",ROUND((T1852-S1852)*R1852*$E1852/$D1852/1000,2))))</f>
        <v/>
      </c>
      <c r="X1852" t="str">
        <f>IF($A1852="","",VLOOKUP($A1852,DADOS!F:O,9,FALSE))</f>
        <v/>
      </c>
      <c r="Y1852" t="str">
        <f>IF(A1852="","",IF(X1852="","",IF((X1852-W1852)*V1852*$E1852/$D1852&lt;1,"&lt;1",ROUND((X1852-W1852)*V1852*$E1852/$D1852,2))))</f>
        <v/>
      </c>
      <c r="AB1852" t="str">
        <f>IF($A1852="","",VLOOKUP($A1852,DADOS!F:O,7,FALSE))</f>
        <v/>
      </c>
      <c r="AC1852" t="str">
        <f>IF(A1852="","",IF(AB1852="","",IF((AB1852-AA1852)*Z1852*$E1852/$D1852&lt;1,"&lt;1",ROUND((AB1852-AA1852)*Z1852*$E1852/$D1852,2))))</f>
        <v/>
      </c>
      <c r="AF1852" t="str">
        <f>IF($A1852="","",VLOOKUP($A1852,DADOS!F:O,10,FALSE))</f>
        <v/>
      </c>
      <c r="AG1852" t="str">
        <f>IF(A1852="","",IF(AF1852="","",IF((AF1852-AE1852)*AD1852*$E1852/$D1852&lt;1,"&lt;1",ROUND((AF1852-AE1852)*AD1852*$E1852/$D1852,2))))</f>
        <v/>
      </c>
      <c r="AJ1852" t="str">
        <f>IF($A1852="","",VLOOKUP($A1852,DADOS!F:O,8,FALSE))</f>
        <v/>
      </c>
      <c r="AK1852" t="str">
        <f>IF(A1852="","",IF(AJ1852="","",IF((AJ1852-AI1852)*AH1852*$E1852/$D1852&lt;1,"&lt;1",ROUND((AJ1852-AI1852)*AH1852*$E1852/$D1852,2))))</f>
        <v/>
      </c>
      <c r="AN1852" t="str">
        <f>IF($A1852="","",VLOOKUP($A1852,DADOS!F:O,2,FALSE))</f>
        <v/>
      </c>
      <c r="AO1852" t="str">
        <f>IF(A1852="","",IF(AN1852="","",IF((AN1852-AM1852)*AL1852*$E1852/$D1852/1000&lt;0.2,"&lt;0,2",ROUND((AN1852-AM1852)*AL1852*$E1852/$D1852/1000,2))))</f>
        <v/>
      </c>
      <c r="AQ1852">
        <v>0</v>
      </c>
      <c r="AR1852" t="str">
        <f>IF($A1852="","",VLOOKUP($A1852,DADOS!F:P,11,FALSE))</f>
        <v/>
      </c>
      <c r="AS1852" t="str">
        <f>IF(E1852="","",IF(AQ1852="","",IF(AR1852="","",IF((AR1852-AQ1852)*AP1852*$E1852/$D1852&lt;1,"&lt;1",ROUND((AR1852-AQ1852)*AP1852*$E1852/$D1852,2)))))</f>
        <v/>
      </c>
      <c r="AV1852" t="str">
        <f>IF(A1852="","",VLOOKUP(A1852,DADOS!F:R,12,FALSE))</f>
        <v/>
      </c>
      <c r="AW1852" t="str">
        <f>IF(A1852="","",IF(AU1852="","",IF(AV1852="","",IF((AV1852-AU1852)*AT1852*$E1852/$D1852&lt;1,"&lt;1",ROUND((AV1852-AU1852)*AT1852*$E1852/$D1852,2)))))</f>
        <v/>
      </c>
      <c r="AZ1852" t="str">
        <f>IF($A1852="","",VLOOKUP($A1852,DADOS!F:R,13,FALSE))</f>
        <v/>
      </c>
      <c r="BA1852" t="str">
        <f>IF(A1852="","",IF(AY1852="","",IF(AZ1852="","",IF((AZ1852-AY1852)*AX1852*$E1852/$D1852&lt;1,"&lt;1",ROUND((AZ1852-AY1852)*AX1852*$E1852/$D1852,2)))))</f>
        <v/>
      </c>
    </row>
    <row r="1853">
      <c r="B1853" t="str">
        <f>IF(A1853="","",A1853&amp;"/20")</f>
        <v/>
      </c>
      <c r="H1853" t="str">
        <f>IF($A1853="","",VLOOKUP($A1853,DADOS!F:O,3,FALSE))</f>
        <v/>
      </c>
      <c r="I1853" t="str">
        <f>IF(A1853="","",IF(H1853="","",IF((H1853-G1853)*F1853*$E1853/$D1853/1000&lt;0.2,"&lt;0,2",ROUND((H1853-G1853)*F1853*$E1853/$D1853/1000,2))))</f>
        <v/>
      </c>
      <c r="L1853" t="str">
        <f>IF($A1853="","",VLOOKUP($A1853,DADOS!F:O,6,FALSE))</f>
        <v/>
      </c>
      <c r="M1853" t="str">
        <f>IF(A1853="","",IF(L1853="","",IF((L1853-K1853)*J1853*$E1853/$D1853/1000&lt;0.2,"&lt;0,2",ROUND((L1853-K1853)*J1853*$E1853/$D1853/1000,2))))</f>
        <v/>
      </c>
      <c r="P1853" t="str">
        <f>IF($A1853="","",VLOOKUP($A1853,DADOS!F:O,5,FALSE))</f>
        <v/>
      </c>
      <c r="Q1853" t="str">
        <f>IF(A1853="","",IF(P1853="","",IF((P1853-O1853)*N1853*$E1853/$D1853/1000&lt;0.2,"&lt;0,2",ROUND((P1853-O1853)*N1853*$E1853/$D1853/1000,2))))</f>
        <v/>
      </c>
      <c r="T1853" t="str">
        <f>IF($A1853="","",VLOOKUP($A1853,DADOS!F:O,4,FALSE))</f>
        <v/>
      </c>
      <c r="U1853" t="str">
        <f>IF(A1853="","",IF(T1853="","",IF((T1853-S1853)*R1853*$E1853/$D1853/1000&lt;0.2,"&lt;0,2",ROUND((T1853-S1853)*R1853*$E1853/$D1853/1000,2))))</f>
        <v/>
      </c>
      <c r="X1853" t="str">
        <f>IF($A1853="","",VLOOKUP($A1853,DADOS!F:O,9,FALSE))</f>
        <v/>
      </c>
      <c r="Y1853" t="str">
        <f>IF(A1853="","",IF(X1853="","",IF((X1853-W1853)*V1853*$E1853/$D1853&lt;1,"&lt;1",ROUND((X1853-W1853)*V1853*$E1853/$D1853,2))))</f>
        <v/>
      </c>
      <c r="AB1853" t="str">
        <f>IF($A1853="","",VLOOKUP($A1853,DADOS!F:O,7,FALSE))</f>
        <v/>
      </c>
      <c r="AC1853" t="str">
        <f>IF(A1853="","",IF(AB1853="","",IF((AB1853-AA1853)*Z1853*$E1853/$D1853&lt;1,"&lt;1",ROUND((AB1853-AA1853)*Z1853*$E1853/$D1853,2))))</f>
        <v/>
      </c>
      <c r="AF1853" t="str">
        <f>IF($A1853="","",VLOOKUP($A1853,DADOS!F:O,10,FALSE))</f>
        <v/>
      </c>
      <c r="AG1853" t="str">
        <f>IF(A1853="","",IF(AF1853="","",IF((AF1853-AE1853)*AD1853*$E1853/$D1853&lt;1,"&lt;1",ROUND((AF1853-AE1853)*AD1853*$E1853/$D1853,2))))</f>
        <v/>
      </c>
      <c r="AJ1853" t="str">
        <f>IF($A1853="","",VLOOKUP($A1853,DADOS!F:O,8,FALSE))</f>
        <v/>
      </c>
      <c r="AK1853" t="str">
        <f>IF(A1853="","",IF(AJ1853="","",IF((AJ1853-AI1853)*AH1853*$E1853/$D1853&lt;1,"&lt;1",ROUND((AJ1853-AI1853)*AH1853*$E1853/$D1853,2))))</f>
        <v/>
      </c>
      <c r="AN1853" t="str">
        <f>IF($A1853="","",VLOOKUP($A1853,DADOS!F:O,2,FALSE))</f>
        <v/>
      </c>
      <c r="AO1853" t="str">
        <f>IF(A1853="","",IF(AN1853="","",IF((AN1853-AM1853)*AL1853*$E1853/$D1853/1000&lt;0.2,"&lt;0,2",ROUND((AN1853-AM1853)*AL1853*$E1853/$D1853/1000,2))))</f>
        <v/>
      </c>
      <c r="AQ1853">
        <v>0</v>
      </c>
      <c r="AR1853" t="str">
        <f>IF($A1853="","",VLOOKUP($A1853,DADOS!F:P,11,FALSE))</f>
        <v/>
      </c>
      <c r="AS1853" t="str">
        <f>IF(E1853="","",IF(AQ1853="","",IF(AR1853="","",IF((AR1853-AQ1853)*AP1853*$E1853/$D1853&lt;1,"&lt;1",ROUND((AR1853-AQ1853)*AP1853*$E1853/$D1853,2)))))</f>
        <v/>
      </c>
      <c r="AV1853" t="str">
        <f>IF(A1853="","",VLOOKUP(A1853,DADOS!F:R,12,FALSE))</f>
        <v/>
      </c>
      <c r="AW1853" t="str">
        <f>IF(A1853="","",IF(AU1853="","",IF(AV1853="","",IF((AV1853-AU1853)*AT1853*$E1853/$D1853&lt;1,"&lt;1",ROUND((AV1853-AU1853)*AT1853*$E1853/$D1853,2)))))</f>
        <v/>
      </c>
      <c r="AZ1853" t="str">
        <f>IF($A1853="","",VLOOKUP($A1853,DADOS!F:R,13,FALSE))</f>
        <v/>
      </c>
      <c r="BA1853" t="str">
        <f>IF(A1853="","",IF(AY1853="","",IF(AZ1853="","",IF((AZ1853-AY1853)*AX1853*$E1853/$D1853&lt;1,"&lt;1",ROUND((AZ1853-AY1853)*AX1853*$E1853/$D1853,2)))))</f>
        <v/>
      </c>
    </row>
    <row r="1854">
      <c r="B1854" t="str">
        <f>IF(A1854="","",A1854&amp;"/20")</f>
        <v/>
      </c>
      <c r="H1854" t="str">
        <f>IF($A1854="","",VLOOKUP($A1854,DADOS!F:O,3,FALSE))</f>
        <v/>
      </c>
      <c r="I1854" t="str">
        <f>IF(A1854="","",IF(H1854="","",IF((H1854-G1854)*F1854*$E1854/$D1854/1000&lt;0.2,"&lt;0,2",ROUND((H1854-G1854)*F1854*$E1854/$D1854/1000,2))))</f>
        <v/>
      </c>
      <c r="L1854" t="str">
        <f>IF($A1854="","",VLOOKUP($A1854,DADOS!F:O,6,FALSE))</f>
        <v/>
      </c>
      <c r="M1854" t="str">
        <f>IF(A1854="","",IF(L1854="","",IF((L1854-K1854)*J1854*$E1854/$D1854/1000&lt;0.2,"&lt;0,2",ROUND((L1854-K1854)*J1854*$E1854/$D1854/1000,2))))</f>
        <v/>
      </c>
      <c r="P1854" t="str">
        <f>IF($A1854="","",VLOOKUP($A1854,DADOS!F:O,5,FALSE))</f>
        <v/>
      </c>
      <c r="Q1854" t="str">
        <f>IF(A1854="","",IF(P1854="","",IF((P1854-O1854)*N1854*$E1854/$D1854/1000&lt;0.2,"&lt;0,2",ROUND((P1854-O1854)*N1854*$E1854/$D1854/1000,2))))</f>
        <v/>
      </c>
      <c r="T1854" t="str">
        <f>IF($A1854="","",VLOOKUP($A1854,DADOS!F:O,4,FALSE))</f>
        <v/>
      </c>
      <c r="U1854" t="str">
        <f>IF(A1854="","",IF(T1854="","",IF((T1854-S1854)*R1854*$E1854/$D1854/1000&lt;0.2,"&lt;0,2",ROUND((T1854-S1854)*R1854*$E1854/$D1854/1000,2))))</f>
        <v/>
      </c>
      <c r="X1854" t="str">
        <f>IF($A1854="","",VLOOKUP($A1854,DADOS!F:O,9,FALSE))</f>
        <v/>
      </c>
      <c r="Y1854" t="str">
        <f>IF(A1854="","",IF(X1854="","",IF((X1854-W1854)*V1854*$E1854/$D1854&lt;1,"&lt;1",ROUND((X1854-W1854)*V1854*$E1854/$D1854,2))))</f>
        <v/>
      </c>
      <c r="AB1854" t="str">
        <f>IF($A1854="","",VLOOKUP($A1854,DADOS!F:O,7,FALSE))</f>
        <v/>
      </c>
      <c r="AC1854" t="str">
        <f>IF(A1854="","",IF(AB1854="","",IF((AB1854-AA1854)*Z1854*$E1854/$D1854&lt;1,"&lt;1",ROUND((AB1854-AA1854)*Z1854*$E1854/$D1854,2))))</f>
        <v/>
      </c>
      <c r="AF1854" t="str">
        <f>IF($A1854="","",VLOOKUP($A1854,DADOS!F:O,10,FALSE))</f>
        <v/>
      </c>
      <c r="AG1854" t="str">
        <f>IF(A1854="","",IF(AF1854="","",IF((AF1854-AE1854)*AD1854*$E1854/$D1854&lt;1,"&lt;1",ROUND((AF1854-AE1854)*AD1854*$E1854/$D1854,2))))</f>
        <v/>
      </c>
      <c r="AJ1854" t="str">
        <f>IF($A1854="","",VLOOKUP($A1854,DADOS!F:O,8,FALSE))</f>
        <v/>
      </c>
      <c r="AK1854" t="str">
        <f>IF(A1854="","",IF(AJ1854="","",IF((AJ1854-AI1854)*AH1854*$E1854/$D1854&lt;1,"&lt;1",ROUND((AJ1854-AI1854)*AH1854*$E1854/$D1854,2))))</f>
        <v/>
      </c>
      <c r="AN1854" t="str">
        <f>IF($A1854="","",VLOOKUP($A1854,DADOS!F:O,2,FALSE))</f>
        <v/>
      </c>
      <c r="AO1854" t="str">
        <f>IF(A1854="","",IF(AN1854="","",IF((AN1854-AM1854)*AL1854*$E1854/$D1854/1000&lt;0.2,"&lt;0,2",ROUND((AN1854-AM1854)*AL1854*$E1854/$D1854/1000,2))))</f>
        <v/>
      </c>
      <c r="AQ1854">
        <v>0</v>
      </c>
      <c r="AR1854" t="str">
        <f>IF($A1854="","",VLOOKUP($A1854,DADOS!F:P,11,FALSE))</f>
        <v/>
      </c>
      <c r="AS1854" t="str">
        <f>IF(E1854="","",IF(AQ1854="","",IF(AR1854="","",IF((AR1854-AQ1854)*AP1854*$E1854/$D1854&lt;1,"&lt;1",ROUND((AR1854-AQ1854)*AP1854*$E1854/$D1854,2)))))</f>
        <v/>
      </c>
      <c r="AV1854" t="str">
        <f>IF(A1854="","",VLOOKUP(A1854,DADOS!F:R,12,FALSE))</f>
        <v/>
      </c>
      <c r="AW1854" t="str">
        <f>IF(A1854="","",IF(AU1854="","",IF(AV1854="","",IF((AV1854-AU1854)*AT1854*$E1854/$D1854&lt;1,"&lt;1",ROUND((AV1854-AU1854)*AT1854*$E1854/$D1854,2)))))</f>
        <v/>
      </c>
      <c r="AZ1854" t="str">
        <f>IF($A1854="","",VLOOKUP($A1854,DADOS!F:R,13,FALSE))</f>
        <v/>
      </c>
      <c r="BA1854" t="str">
        <f>IF(A1854="","",IF(AY1854="","",IF(AZ1854="","",IF((AZ1854-AY1854)*AX1854*$E1854/$D1854&lt;1,"&lt;1",ROUND((AZ1854-AY1854)*AX1854*$E1854/$D1854,2)))))</f>
        <v/>
      </c>
    </row>
    <row r="1855">
      <c r="B1855" t="str">
        <f>IF(A1855="","",A1855&amp;"/20")</f>
        <v/>
      </c>
      <c r="H1855" t="str">
        <f>IF($A1855="","",VLOOKUP($A1855,DADOS!F:O,3,FALSE))</f>
        <v/>
      </c>
      <c r="I1855" t="str">
        <f>IF(A1855="","",IF(H1855="","",IF((H1855-G1855)*F1855*$E1855/$D1855/1000&lt;0.2,"&lt;0,2",ROUND((H1855-G1855)*F1855*$E1855/$D1855/1000,2))))</f>
        <v/>
      </c>
      <c r="L1855" t="str">
        <f>IF($A1855="","",VLOOKUP($A1855,DADOS!F:O,6,FALSE))</f>
        <v/>
      </c>
      <c r="M1855" t="str">
        <f>IF(A1855="","",IF(L1855="","",IF((L1855-K1855)*J1855*$E1855/$D1855/1000&lt;0.2,"&lt;0,2",ROUND((L1855-K1855)*J1855*$E1855/$D1855/1000,2))))</f>
        <v/>
      </c>
      <c r="P1855" t="str">
        <f>IF($A1855="","",VLOOKUP($A1855,DADOS!F:O,5,FALSE))</f>
        <v/>
      </c>
      <c r="Q1855" t="str">
        <f>IF(A1855="","",IF(P1855="","",IF((P1855-O1855)*N1855*$E1855/$D1855/1000&lt;0.2,"&lt;0,2",ROUND((P1855-O1855)*N1855*$E1855/$D1855/1000,2))))</f>
        <v/>
      </c>
      <c r="T1855" t="str">
        <f>IF($A1855="","",VLOOKUP($A1855,DADOS!F:O,4,FALSE))</f>
        <v/>
      </c>
      <c r="U1855" t="str">
        <f>IF(A1855="","",IF(T1855="","",IF((T1855-S1855)*R1855*$E1855/$D1855/1000&lt;0.2,"&lt;0,2",ROUND((T1855-S1855)*R1855*$E1855/$D1855/1000,2))))</f>
        <v/>
      </c>
      <c r="X1855" t="str">
        <f>IF($A1855="","",VLOOKUP($A1855,DADOS!F:O,9,FALSE))</f>
        <v/>
      </c>
      <c r="Y1855" t="str">
        <f>IF(A1855="","",IF(X1855="","",IF((X1855-W1855)*V1855*$E1855/$D1855&lt;1,"&lt;1",ROUND((X1855-W1855)*V1855*$E1855/$D1855,2))))</f>
        <v/>
      </c>
      <c r="AB1855" t="str">
        <f>IF($A1855="","",VLOOKUP($A1855,DADOS!F:O,7,FALSE))</f>
        <v/>
      </c>
      <c r="AC1855" t="str">
        <f>IF(A1855="","",IF(AB1855="","",IF((AB1855-AA1855)*Z1855*$E1855/$D1855&lt;1,"&lt;1",ROUND((AB1855-AA1855)*Z1855*$E1855/$D1855,2))))</f>
        <v/>
      </c>
      <c r="AF1855" t="str">
        <f>IF($A1855="","",VLOOKUP($A1855,DADOS!F:O,10,FALSE))</f>
        <v/>
      </c>
      <c r="AG1855" t="str">
        <f>IF(A1855="","",IF(AF1855="","",IF((AF1855-AE1855)*AD1855*$E1855/$D1855&lt;1,"&lt;1",ROUND((AF1855-AE1855)*AD1855*$E1855/$D1855,2))))</f>
        <v/>
      </c>
      <c r="AJ1855" t="str">
        <f>IF($A1855="","",VLOOKUP($A1855,DADOS!F:O,8,FALSE))</f>
        <v/>
      </c>
      <c r="AK1855" t="str">
        <f>IF(A1855="","",IF(AJ1855="","",IF((AJ1855-AI1855)*AH1855*$E1855/$D1855&lt;1,"&lt;1",ROUND((AJ1855-AI1855)*AH1855*$E1855/$D1855,2))))</f>
        <v/>
      </c>
      <c r="AN1855" t="str">
        <f>IF($A1855="","",VLOOKUP($A1855,DADOS!F:O,2,FALSE))</f>
        <v/>
      </c>
      <c r="AO1855" t="str">
        <f>IF(A1855="","",IF(AN1855="","",IF((AN1855-AM1855)*AL1855*$E1855/$D1855/1000&lt;0.2,"&lt;0,2",ROUND((AN1855-AM1855)*AL1855*$E1855/$D1855/1000,2))))</f>
        <v/>
      </c>
      <c r="AQ1855">
        <v>0</v>
      </c>
      <c r="AR1855" t="str">
        <f>IF($A1855="","",VLOOKUP($A1855,DADOS!F:P,11,FALSE))</f>
        <v/>
      </c>
      <c r="AS1855" t="str">
        <f>IF(E1855="","",IF(AQ1855="","",IF(AR1855="","",IF((AR1855-AQ1855)*AP1855*$E1855/$D1855&lt;1,"&lt;1",ROUND((AR1855-AQ1855)*AP1855*$E1855/$D1855,2)))))</f>
        <v/>
      </c>
      <c r="AV1855" t="str">
        <f>IF(A1855="","",VLOOKUP(A1855,DADOS!F:R,12,FALSE))</f>
        <v/>
      </c>
      <c r="AW1855" t="str">
        <f>IF(A1855="","",IF(AU1855="","",IF(AV1855="","",IF((AV1855-AU1855)*AT1855*$E1855/$D1855&lt;1,"&lt;1",ROUND((AV1855-AU1855)*AT1855*$E1855/$D1855,2)))))</f>
        <v/>
      </c>
      <c r="AZ1855" t="str">
        <f>IF($A1855="","",VLOOKUP($A1855,DADOS!F:R,13,FALSE))</f>
        <v/>
      </c>
      <c r="BA1855" t="str">
        <f>IF(A1855="","",IF(AY1855="","",IF(AZ1855="","",IF((AZ1855-AY1855)*AX1855*$E1855/$D1855&lt;1,"&lt;1",ROUND((AZ1855-AY1855)*AX1855*$E1855/$D1855,2)))))</f>
        <v/>
      </c>
    </row>
    <row r="1856">
      <c r="B1856" t="str">
        <f>IF(A1856="","",A1856&amp;"/20")</f>
        <v/>
      </c>
      <c r="H1856" t="str">
        <f>IF($A1856="","",VLOOKUP($A1856,DADOS!F:O,3,FALSE))</f>
        <v/>
      </c>
      <c r="I1856" t="str">
        <f>IF(A1856="","",IF(H1856="","",IF((H1856-G1856)*F1856*$E1856/$D1856/1000&lt;0.2,"&lt;0,2",ROUND((H1856-G1856)*F1856*$E1856/$D1856/1000,2))))</f>
        <v/>
      </c>
      <c r="L1856" t="str">
        <f>IF($A1856="","",VLOOKUP($A1856,DADOS!F:O,6,FALSE))</f>
        <v/>
      </c>
      <c r="M1856" t="str">
        <f>IF(A1856="","",IF(L1856="","",IF((L1856-K1856)*J1856*$E1856/$D1856/1000&lt;0.2,"&lt;0,2",ROUND((L1856-K1856)*J1856*$E1856/$D1856/1000,2))))</f>
        <v/>
      </c>
      <c r="P1856" t="str">
        <f>IF($A1856="","",VLOOKUP($A1856,DADOS!F:O,5,FALSE))</f>
        <v/>
      </c>
      <c r="Q1856" t="str">
        <f>IF(A1856="","",IF(P1856="","",IF((P1856-O1856)*N1856*$E1856/$D1856/1000&lt;0.2,"&lt;0,2",ROUND((P1856-O1856)*N1856*$E1856/$D1856/1000,2))))</f>
        <v/>
      </c>
      <c r="T1856" t="str">
        <f>IF($A1856="","",VLOOKUP($A1856,DADOS!F:O,4,FALSE))</f>
        <v/>
      </c>
      <c r="U1856" t="str">
        <f>IF(A1856="","",IF(T1856="","",IF((T1856-S1856)*R1856*$E1856/$D1856/1000&lt;0.2,"&lt;0,2",ROUND((T1856-S1856)*R1856*$E1856/$D1856/1000,2))))</f>
        <v/>
      </c>
      <c r="X1856" t="str">
        <f>IF($A1856="","",VLOOKUP($A1856,DADOS!F:O,9,FALSE))</f>
        <v/>
      </c>
      <c r="Y1856" t="str">
        <f>IF(A1856="","",IF(X1856="","",IF((X1856-W1856)*V1856*$E1856/$D1856&lt;1,"&lt;1",ROUND((X1856-W1856)*V1856*$E1856/$D1856,2))))</f>
        <v/>
      </c>
      <c r="AB1856" t="str">
        <f>IF($A1856="","",VLOOKUP($A1856,DADOS!F:O,7,FALSE))</f>
        <v/>
      </c>
      <c r="AC1856" t="str">
        <f>IF(A1856="","",IF(AB1856="","",IF((AB1856-AA1856)*Z1856*$E1856/$D1856&lt;1,"&lt;1",ROUND((AB1856-AA1856)*Z1856*$E1856/$D1856,2))))</f>
        <v/>
      </c>
      <c r="AF1856" t="str">
        <f>IF($A1856="","",VLOOKUP($A1856,DADOS!F:O,10,FALSE))</f>
        <v/>
      </c>
      <c r="AG1856" t="str">
        <f>IF(A1856="","",IF(AF1856="","",IF((AF1856-AE1856)*AD1856*$E1856/$D1856&lt;1,"&lt;1",ROUND((AF1856-AE1856)*AD1856*$E1856/$D1856,2))))</f>
        <v/>
      </c>
      <c r="AJ1856" t="str">
        <f>IF($A1856="","",VLOOKUP($A1856,DADOS!F:O,8,FALSE))</f>
        <v/>
      </c>
      <c r="AK1856" t="str">
        <f>IF(A1856="","",IF(AJ1856="","",IF((AJ1856-AI1856)*AH1856*$E1856/$D1856&lt;1,"&lt;1",ROUND((AJ1856-AI1856)*AH1856*$E1856/$D1856,2))))</f>
        <v/>
      </c>
      <c r="AN1856" t="str">
        <f>IF($A1856="","",VLOOKUP($A1856,DADOS!F:O,2,FALSE))</f>
        <v/>
      </c>
      <c r="AO1856" t="str">
        <f>IF(A1856="","",IF(AN1856="","",IF((AN1856-AM1856)*AL1856*$E1856/$D1856/1000&lt;0.2,"&lt;0,2",ROUND((AN1856-AM1856)*AL1856*$E1856/$D1856/1000,2))))</f>
        <v/>
      </c>
      <c r="AQ1856">
        <v>0</v>
      </c>
      <c r="AR1856" t="str">
        <f>IF($A1856="","",VLOOKUP($A1856,DADOS!F:P,11,FALSE))</f>
        <v/>
      </c>
      <c r="AS1856" t="str">
        <f>IF(E1856="","",IF(AQ1856="","",IF(AR1856="","",IF((AR1856-AQ1856)*AP1856*$E1856/$D1856&lt;1,"&lt;1",ROUND((AR1856-AQ1856)*AP1856*$E1856/$D1856,2)))))</f>
        <v/>
      </c>
      <c r="AV1856" t="str">
        <f>IF(A1856="","",VLOOKUP(A1856,DADOS!F:R,12,FALSE))</f>
        <v/>
      </c>
      <c r="AW1856" t="str">
        <f>IF(A1856="","",IF(AU1856="","",IF(AV1856="","",IF((AV1856-AU1856)*AT1856*$E1856/$D1856&lt;1,"&lt;1",ROUND((AV1856-AU1856)*AT1856*$E1856/$D1856,2)))))</f>
        <v/>
      </c>
      <c r="AZ1856" t="str">
        <f>IF($A1856="","",VLOOKUP($A1856,DADOS!F:R,13,FALSE))</f>
        <v/>
      </c>
      <c r="BA1856" t="str">
        <f>IF(A1856="","",IF(AY1856="","",IF(AZ1856="","",IF((AZ1856-AY1856)*AX1856*$E1856/$D1856&lt;1,"&lt;1",ROUND((AZ1856-AY1856)*AX1856*$E1856/$D1856,2)))))</f>
        <v/>
      </c>
    </row>
    <row r="1857">
      <c r="B1857" t="str">
        <f>IF(A1857="","",A1857&amp;"/20")</f>
        <v/>
      </c>
      <c r="H1857" t="str">
        <f>IF($A1857="","",VLOOKUP($A1857,DADOS!F:O,3,FALSE))</f>
        <v/>
      </c>
      <c r="I1857" t="str">
        <f>IF(A1857="","",IF(H1857="","",IF((H1857-G1857)*F1857*$E1857/$D1857/1000&lt;0.2,"&lt;0,2",ROUND((H1857-G1857)*F1857*$E1857/$D1857/1000,2))))</f>
        <v/>
      </c>
      <c r="L1857" t="str">
        <f>IF($A1857="","",VLOOKUP($A1857,DADOS!F:O,6,FALSE))</f>
        <v/>
      </c>
      <c r="M1857" t="str">
        <f>IF(A1857="","",IF(L1857="","",IF((L1857-K1857)*J1857*$E1857/$D1857/1000&lt;0.2,"&lt;0,2",ROUND((L1857-K1857)*J1857*$E1857/$D1857/1000,2))))</f>
        <v/>
      </c>
      <c r="P1857" t="str">
        <f>IF($A1857="","",VLOOKUP($A1857,DADOS!F:O,5,FALSE))</f>
        <v/>
      </c>
      <c r="Q1857" t="str">
        <f>IF(A1857="","",IF(P1857="","",IF((P1857-O1857)*N1857*$E1857/$D1857/1000&lt;0.2,"&lt;0,2",ROUND((P1857-O1857)*N1857*$E1857/$D1857/1000,2))))</f>
        <v/>
      </c>
      <c r="T1857" t="str">
        <f>IF($A1857="","",VLOOKUP($A1857,DADOS!F:O,4,FALSE))</f>
        <v/>
      </c>
      <c r="U1857" t="str">
        <f>IF(A1857="","",IF(T1857="","",IF((T1857-S1857)*R1857*$E1857/$D1857/1000&lt;0.2,"&lt;0,2",ROUND((T1857-S1857)*R1857*$E1857/$D1857/1000,2))))</f>
        <v/>
      </c>
      <c r="X1857" t="str">
        <f>IF($A1857="","",VLOOKUP($A1857,DADOS!F:O,9,FALSE))</f>
        <v/>
      </c>
      <c r="Y1857" t="str">
        <f>IF(A1857="","",IF(X1857="","",IF((X1857-W1857)*V1857*$E1857/$D1857&lt;1,"&lt;1",ROUND((X1857-W1857)*V1857*$E1857/$D1857,2))))</f>
        <v/>
      </c>
      <c r="AB1857" t="str">
        <f>IF($A1857="","",VLOOKUP($A1857,DADOS!F:O,7,FALSE))</f>
        <v/>
      </c>
      <c r="AC1857" t="str">
        <f>IF(A1857="","",IF(AB1857="","",IF((AB1857-AA1857)*Z1857*$E1857/$D1857&lt;1,"&lt;1",ROUND((AB1857-AA1857)*Z1857*$E1857/$D1857,2))))</f>
        <v/>
      </c>
      <c r="AF1857" t="str">
        <f>IF($A1857="","",VLOOKUP($A1857,DADOS!F:O,10,FALSE))</f>
        <v/>
      </c>
      <c r="AG1857" t="str">
        <f>IF(A1857="","",IF(AF1857="","",IF((AF1857-AE1857)*AD1857*$E1857/$D1857&lt;1,"&lt;1",ROUND((AF1857-AE1857)*AD1857*$E1857/$D1857,2))))</f>
        <v/>
      </c>
      <c r="AJ1857" t="str">
        <f>IF($A1857="","",VLOOKUP($A1857,DADOS!F:O,8,FALSE))</f>
        <v/>
      </c>
      <c r="AK1857" t="str">
        <f>IF(A1857="","",IF(AJ1857="","",IF((AJ1857-AI1857)*AH1857*$E1857/$D1857&lt;1,"&lt;1",ROUND((AJ1857-AI1857)*AH1857*$E1857/$D1857,2))))</f>
        <v/>
      </c>
      <c r="AN1857" t="str">
        <f>IF($A1857="","",VLOOKUP($A1857,DADOS!F:O,2,FALSE))</f>
        <v/>
      </c>
      <c r="AO1857" t="str">
        <f>IF(A1857="","",IF(AN1857="","",IF((AN1857-AM1857)*AL1857*$E1857/$D1857/1000&lt;0.2,"&lt;0,2",ROUND((AN1857-AM1857)*AL1857*$E1857/$D1857/1000,2))))</f>
        <v/>
      </c>
      <c r="AQ1857">
        <v>0</v>
      </c>
      <c r="AR1857" t="str">
        <f>IF($A1857="","",VLOOKUP($A1857,DADOS!F:P,11,FALSE))</f>
        <v/>
      </c>
      <c r="AS1857" t="str">
        <f>IF(E1857="","",IF(AQ1857="","",IF(AR1857="","",IF((AR1857-AQ1857)*AP1857*$E1857/$D1857&lt;1,"&lt;1",ROUND((AR1857-AQ1857)*AP1857*$E1857/$D1857,2)))))</f>
        <v/>
      </c>
      <c r="AV1857" t="str">
        <f>IF(A1857="","",VLOOKUP(A1857,DADOS!F:R,12,FALSE))</f>
        <v/>
      </c>
      <c r="AW1857" t="str">
        <f>IF(A1857="","",IF(AU1857="","",IF(AV1857="","",IF((AV1857-AU1857)*AT1857*$E1857/$D1857&lt;1,"&lt;1",ROUND((AV1857-AU1857)*AT1857*$E1857/$D1857,2)))))</f>
        <v/>
      </c>
      <c r="AZ1857" t="str">
        <f>IF($A1857="","",VLOOKUP($A1857,DADOS!F:R,13,FALSE))</f>
        <v/>
      </c>
      <c r="BA1857" t="str">
        <f>IF(A1857="","",IF(AY1857="","",IF(AZ1857="","",IF((AZ1857-AY1857)*AX1857*$E1857/$D1857&lt;1,"&lt;1",ROUND((AZ1857-AY1857)*AX1857*$E1857/$D1857,2)))))</f>
        <v/>
      </c>
    </row>
    <row r="1858">
      <c r="B1858" t="str">
        <f>IF(A1858="","",A1858&amp;"/20")</f>
        <v/>
      </c>
      <c r="H1858" t="str">
        <f>IF($A1858="","",VLOOKUP($A1858,DADOS!F:O,3,FALSE))</f>
        <v/>
      </c>
      <c r="I1858" t="str">
        <f>IF(A1858="","",IF(H1858="","",IF((H1858-G1858)*F1858*$E1858/$D1858/1000&lt;0.2,"&lt;0,2",ROUND((H1858-G1858)*F1858*$E1858/$D1858/1000,2))))</f>
        <v/>
      </c>
      <c r="L1858" t="str">
        <f>IF($A1858="","",VLOOKUP($A1858,DADOS!F:O,6,FALSE))</f>
        <v/>
      </c>
      <c r="M1858" t="str">
        <f>IF(A1858="","",IF(L1858="","",IF((L1858-K1858)*J1858*$E1858/$D1858/1000&lt;0.2,"&lt;0,2",ROUND((L1858-K1858)*J1858*$E1858/$D1858/1000,2))))</f>
        <v/>
      </c>
      <c r="P1858" t="str">
        <f>IF($A1858="","",VLOOKUP($A1858,DADOS!F:O,5,FALSE))</f>
        <v/>
      </c>
      <c r="Q1858" t="str">
        <f>IF(A1858="","",IF(P1858="","",IF((P1858-O1858)*N1858*$E1858/$D1858/1000&lt;0.2,"&lt;0,2",ROUND((P1858-O1858)*N1858*$E1858/$D1858/1000,2))))</f>
        <v/>
      </c>
      <c r="T1858" t="str">
        <f>IF($A1858="","",VLOOKUP($A1858,DADOS!F:O,4,FALSE))</f>
        <v/>
      </c>
      <c r="U1858" t="str">
        <f>IF(A1858="","",IF(T1858="","",IF((T1858-S1858)*R1858*$E1858/$D1858/1000&lt;0.2,"&lt;0,2",ROUND((T1858-S1858)*R1858*$E1858/$D1858/1000,2))))</f>
        <v/>
      </c>
      <c r="X1858" t="str">
        <f>IF($A1858="","",VLOOKUP($A1858,DADOS!F:O,9,FALSE))</f>
        <v/>
      </c>
      <c r="Y1858" t="str">
        <f>IF(A1858="","",IF(X1858="","",IF((X1858-W1858)*V1858*$E1858/$D1858&lt;1,"&lt;1",ROUND((X1858-W1858)*V1858*$E1858/$D1858,2))))</f>
        <v/>
      </c>
      <c r="AB1858" t="str">
        <f>IF($A1858="","",VLOOKUP($A1858,DADOS!F:O,7,FALSE))</f>
        <v/>
      </c>
      <c r="AC1858" t="str">
        <f>IF(A1858="","",IF(AB1858="","",IF((AB1858-AA1858)*Z1858*$E1858/$D1858&lt;1,"&lt;1",ROUND((AB1858-AA1858)*Z1858*$E1858/$D1858,2))))</f>
        <v/>
      </c>
      <c r="AF1858" t="str">
        <f>IF($A1858="","",VLOOKUP($A1858,DADOS!F:O,10,FALSE))</f>
        <v/>
      </c>
      <c r="AG1858" t="str">
        <f>IF(A1858="","",IF(AF1858="","",IF((AF1858-AE1858)*AD1858*$E1858/$D1858&lt;1,"&lt;1",ROUND((AF1858-AE1858)*AD1858*$E1858/$D1858,2))))</f>
        <v/>
      </c>
      <c r="AJ1858" t="str">
        <f>IF($A1858="","",VLOOKUP($A1858,DADOS!F:O,8,FALSE))</f>
        <v/>
      </c>
      <c r="AK1858" t="str">
        <f>IF(A1858="","",IF(AJ1858="","",IF((AJ1858-AI1858)*AH1858*$E1858/$D1858&lt;1,"&lt;1",ROUND((AJ1858-AI1858)*AH1858*$E1858/$D1858,2))))</f>
        <v/>
      </c>
      <c r="AN1858" t="str">
        <f>IF($A1858="","",VLOOKUP($A1858,DADOS!F:O,2,FALSE))</f>
        <v/>
      </c>
      <c r="AO1858" t="str">
        <f>IF(A1858="","",IF(AN1858="","",IF((AN1858-AM1858)*AL1858*$E1858/$D1858/1000&lt;0.2,"&lt;0,2",ROUND((AN1858-AM1858)*AL1858*$E1858/$D1858/1000,2))))</f>
        <v/>
      </c>
      <c r="AQ1858">
        <v>0</v>
      </c>
      <c r="AR1858" t="str">
        <f>IF($A1858="","",VLOOKUP($A1858,DADOS!F:P,11,FALSE))</f>
        <v/>
      </c>
      <c r="AS1858" t="str">
        <f>IF(E1858="","",IF(AQ1858="","",IF(AR1858="","",IF((AR1858-AQ1858)*AP1858*$E1858/$D1858&lt;1,"&lt;1",ROUND((AR1858-AQ1858)*AP1858*$E1858/$D1858,2)))))</f>
        <v/>
      </c>
      <c r="AV1858" t="str">
        <f>IF(A1858="","",VLOOKUP(A1858,DADOS!F:R,12,FALSE))</f>
        <v/>
      </c>
      <c r="AW1858" t="str">
        <f>IF(A1858="","",IF(AU1858="","",IF(AV1858="","",IF((AV1858-AU1858)*AT1858*$E1858/$D1858&lt;1,"&lt;1",ROUND((AV1858-AU1858)*AT1858*$E1858/$D1858,2)))))</f>
        <v/>
      </c>
      <c r="AZ1858" t="str">
        <f>IF($A1858="","",VLOOKUP($A1858,DADOS!F:R,13,FALSE))</f>
        <v/>
      </c>
      <c r="BA1858" t="str">
        <f>IF(A1858="","",IF(AY1858="","",IF(AZ1858="","",IF((AZ1858-AY1858)*AX1858*$E1858/$D1858&lt;1,"&lt;1",ROUND((AZ1858-AY1858)*AX1858*$E1858/$D1858,2)))))</f>
        <v/>
      </c>
    </row>
    <row r="1859">
      <c r="B1859" t="str">
        <f>IF(A1859="","",A1859&amp;"/20")</f>
        <v/>
      </c>
      <c r="H1859" t="str">
        <f>IF($A1859="","",VLOOKUP($A1859,DADOS!F:O,3,FALSE))</f>
        <v/>
      </c>
      <c r="I1859" t="str">
        <f>IF(A1859="","",IF(H1859="","",IF((H1859-G1859)*F1859*$E1859/$D1859/1000&lt;0.2,"&lt;0,2",ROUND((H1859-G1859)*F1859*$E1859/$D1859/1000,2))))</f>
        <v/>
      </c>
      <c r="L1859" t="str">
        <f>IF($A1859="","",VLOOKUP($A1859,DADOS!F:O,6,FALSE))</f>
        <v/>
      </c>
      <c r="M1859" t="str">
        <f>IF(A1859="","",IF(L1859="","",IF((L1859-K1859)*J1859*$E1859/$D1859/1000&lt;0.2,"&lt;0,2",ROUND((L1859-K1859)*J1859*$E1859/$D1859/1000,2))))</f>
        <v/>
      </c>
      <c r="P1859" t="str">
        <f>IF($A1859="","",VLOOKUP($A1859,DADOS!F:O,5,FALSE))</f>
        <v/>
      </c>
      <c r="Q1859" t="str">
        <f>IF(A1859="","",IF(P1859="","",IF((P1859-O1859)*N1859*$E1859/$D1859/1000&lt;0.2,"&lt;0,2",ROUND((P1859-O1859)*N1859*$E1859/$D1859/1000,2))))</f>
        <v/>
      </c>
      <c r="T1859" t="str">
        <f>IF($A1859="","",VLOOKUP($A1859,DADOS!F:O,4,FALSE))</f>
        <v/>
      </c>
      <c r="U1859" t="str">
        <f>IF(A1859="","",IF(T1859="","",IF((T1859-S1859)*R1859*$E1859/$D1859/1000&lt;0.2,"&lt;0,2",ROUND((T1859-S1859)*R1859*$E1859/$D1859/1000,2))))</f>
        <v/>
      </c>
      <c r="X1859" t="str">
        <f>IF($A1859="","",VLOOKUP($A1859,DADOS!F:O,9,FALSE))</f>
        <v/>
      </c>
      <c r="Y1859" t="str">
        <f>IF(A1859="","",IF(X1859="","",IF((X1859-W1859)*V1859*$E1859/$D1859&lt;1,"&lt;1",ROUND((X1859-W1859)*V1859*$E1859/$D1859,2))))</f>
        <v/>
      </c>
      <c r="AB1859" t="str">
        <f>IF($A1859="","",VLOOKUP($A1859,DADOS!F:O,7,FALSE))</f>
        <v/>
      </c>
      <c r="AC1859" t="str">
        <f>IF(A1859="","",IF(AB1859="","",IF((AB1859-AA1859)*Z1859*$E1859/$D1859&lt;1,"&lt;1",ROUND((AB1859-AA1859)*Z1859*$E1859/$D1859,2))))</f>
        <v/>
      </c>
      <c r="AF1859" t="str">
        <f>IF($A1859="","",VLOOKUP($A1859,DADOS!F:O,10,FALSE))</f>
        <v/>
      </c>
      <c r="AG1859" t="str">
        <f>IF(A1859="","",IF(AF1859="","",IF((AF1859-AE1859)*AD1859*$E1859/$D1859&lt;1,"&lt;1",ROUND((AF1859-AE1859)*AD1859*$E1859/$D1859,2))))</f>
        <v/>
      </c>
      <c r="AJ1859" t="str">
        <f>IF($A1859="","",VLOOKUP($A1859,DADOS!F:O,8,FALSE))</f>
        <v/>
      </c>
      <c r="AK1859" t="str">
        <f>IF(A1859="","",IF(AJ1859="","",IF((AJ1859-AI1859)*AH1859*$E1859/$D1859&lt;1,"&lt;1",ROUND((AJ1859-AI1859)*AH1859*$E1859/$D1859,2))))</f>
        <v/>
      </c>
      <c r="AN1859" t="str">
        <f>IF($A1859="","",VLOOKUP($A1859,DADOS!F:O,2,FALSE))</f>
        <v/>
      </c>
      <c r="AO1859" t="str">
        <f>IF(A1859="","",IF(AN1859="","",IF((AN1859-AM1859)*AL1859*$E1859/$D1859/1000&lt;0.2,"&lt;0,2",ROUND((AN1859-AM1859)*AL1859*$E1859/$D1859/1000,2))))</f>
        <v/>
      </c>
      <c r="AQ1859">
        <v>0</v>
      </c>
      <c r="AR1859" t="str">
        <f>IF($A1859="","",VLOOKUP($A1859,DADOS!F:P,11,FALSE))</f>
        <v/>
      </c>
      <c r="AS1859" t="str">
        <f>IF(E1859="","",IF(AQ1859="","",IF(AR1859="","",IF((AR1859-AQ1859)*AP1859*$E1859/$D1859&lt;1,"&lt;1",ROUND((AR1859-AQ1859)*AP1859*$E1859/$D1859,2)))))</f>
        <v/>
      </c>
      <c r="AV1859" t="str">
        <f>IF(A1859="","",VLOOKUP(A1859,DADOS!F:R,12,FALSE))</f>
        <v/>
      </c>
      <c r="AW1859" t="str">
        <f>IF(A1859="","",IF(AU1859="","",IF(AV1859="","",IF((AV1859-AU1859)*AT1859*$E1859/$D1859&lt;1,"&lt;1",ROUND((AV1859-AU1859)*AT1859*$E1859/$D1859,2)))))</f>
        <v/>
      </c>
      <c r="AZ1859" t="str">
        <f>IF($A1859="","",VLOOKUP($A1859,DADOS!F:R,13,FALSE))</f>
        <v/>
      </c>
      <c r="BA1859" t="str">
        <f>IF(A1859="","",IF(AY1859="","",IF(AZ1859="","",IF((AZ1859-AY1859)*AX1859*$E1859/$D1859&lt;1,"&lt;1",ROUND((AZ1859-AY1859)*AX1859*$E1859/$D1859,2)))))</f>
        <v/>
      </c>
    </row>
    <row r="1860">
      <c r="B1860" t="str">
        <f>IF(A1860="","",A1860&amp;"/20")</f>
        <v/>
      </c>
      <c r="H1860" t="str">
        <f>IF($A1860="","",VLOOKUP($A1860,DADOS!F:O,3,FALSE))</f>
        <v/>
      </c>
      <c r="I1860" t="str">
        <f>IF(A1860="","",IF(H1860="","",IF((H1860-G1860)*F1860*$E1860/$D1860/1000&lt;0.2,"&lt;0,2",ROUND((H1860-G1860)*F1860*$E1860/$D1860/1000,2))))</f>
        <v/>
      </c>
      <c r="L1860" t="str">
        <f>IF($A1860="","",VLOOKUP($A1860,DADOS!F:O,6,FALSE))</f>
        <v/>
      </c>
      <c r="M1860" t="str">
        <f>IF(A1860="","",IF(L1860="","",IF((L1860-K1860)*J1860*$E1860/$D1860/1000&lt;0.2,"&lt;0,2",ROUND((L1860-K1860)*J1860*$E1860/$D1860/1000,2))))</f>
        <v/>
      </c>
      <c r="P1860" t="str">
        <f>IF($A1860="","",VLOOKUP($A1860,DADOS!F:O,5,FALSE))</f>
        <v/>
      </c>
      <c r="Q1860" t="str">
        <f>IF(A1860="","",IF(P1860="","",IF((P1860-O1860)*N1860*$E1860/$D1860/1000&lt;0.2,"&lt;0,2",ROUND((P1860-O1860)*N1860*$E1860/$D1860/1000,2))))</f>
        <v/>
      </c>
      <c r="T1860" t="str">
        <f>IF($A1860="","",VLOOKUP($A1860,DADOS!F:O,4,FALSE))</f>
        <v/>
      </c>
      <c r="U1860" t="str">
        <f>IF(A1860="","",IF(T1860="","",IF((T1860-S1860)*R1860*$E1860/$D1860/1000&lt;0.2,"&lt;0,2",ROUND((T1860-S1860)*R1860*$E1860/$D1860/1000,2))))</f>
        <v/>
      </c>
      <c r="X1860" t="str">
        <f>IF($A1860="","",VLOOKUP($A1860,DADOS!F:O,9,FALSE))</f>
        <v/>
      </c>
      <c r="Y1860" t="str">
        <f>IF(A1860="","",IF(X1860="","",IF((X1860-W1860)*V1860*$E1860/$D1860&lt;1,"&lt;1",ROUND((X1860-W1860)*V1860*$E1860/$D1860,2))))</f>
        <v/>
      </c>
      <c r="AB1860" t="str">
        <f>IF($A1860="","",VLOOKUP($A1860,DADOS!F:O,7,FALSE))</f>
        <v/>
      </c>
      <c r="AC1860" t="str">
        <f>IF(A1860="","",IF(AB1860="","",IF((AB1860-AA1860)*Z1860*$E1860/$D1860&lt;1,"&lt;1",ROUND((AB1860-AA1860)*Z1860*$E1860/$D1860,2))))</f>
        <v/>
      </c>
      <c r="AF1860" t="str">
        <f>IF($A1860="","",VLOOKUP($A1860,DADOS!F:O,10,FALSE))</f>
        <v/>
      </c>
      <c r="AG1860" t="str">
        <f>IF(A1860="","",IF(AF1860="","",IF((AF1860-AE1860)*AD1860*$E1860/$D1860&lt;1,"&lt;1",ROUND((AF1860-AE1860)*AD1860*$E1860/$D1860,2))))</f>
        <v/>
      </c>
      <c r="AJ1860" t="str">
        <f>IF($A1860="","",VLOOKUP($A1860,DADOS!F:O,8,FALSE))</f>
        <v/>
      </c>
      <c r="AK1860" t="str">
        <f>IF(A1860="","",IF(AJ1860="","",IF((AJ1860-AI1860)*AH1860*$E1860/$D1860&lt;1,"&lt;1",ROUND((AJ1860-AI1860)*AH1860*$E1860/$D1860,2))))</f>
        <v/>
      </c>
      <c r="AN1860" t="str">
        <f>IF($A1860="","",VLOOKUP($A1860,DADOS!F:O,2,FALSE))</f>
        <v/>
      </c>
      <c r="AO1860" t="str">
        <f>IF(A1860="","",IF(AN1860="","",IF((AN1860-AM1860)*AL1860*$E1860/$D1860/1000&lt;0.2,"&lt;0,2",ROUND((AN1860-AM1860)*AL1860*$E1860/$D1860/1000,2))))</f>
        <v/>
      </c>
      <c r="AQ1860">
        <v>0</v>
      </c>
      <c r="AR1860" t="str">
        <f>IF($A1860="","",VLOOKUP($A1860,DADOS!F:P,11,FALSE))</f>
        <v/>
      </c>
      <c r="AS1860" t="str">
        <f>IF(E1860="","",IF(AQ1860="","",IF(AR1860="","",IF((AR1860-AQ1860)*AP1860*$E1860/$D1860&lt;1,"&lt;1",ROUND((AR1860-AQ1860)*AP1860*$E1860/$D1860,2)))))</f>
        <v/>
      </c>
      <c r="AV1860" t="str">
        <f>IF(A1860="","",VLOOKUP(A1860,DADOS!F:R,12,FALSE))</f>
        <v/>
      </c>
      <c r="AW1860" t="str">
        <f>IF(A1860="","",IF(AU1860="","",IF(AV1860="","",IF((AV1860-AU1860)*AT1860*$E1860/$D1860&lt;1,"&lt;1",ROUND((AV1860-AU1860)*AT1860*$E1860/$D1860,2)))))</f>
        <v/>
      </c>
      <c r="AZ1860" t="str">
        <f>IF($A1860="","",VLOOKUP($A1860,DADOS!F:R,13,FALSE))</f>
        <v/>
      </c>
      <c r="BA1860" t="str">
        <f>IF(A1860="","",IF(AY1860="","",IF(AZ1860="","",IF((AZ1860-AY1860)*AX1860*$E1860/$D1860&lt;1,"&lt;1",ROUND((AZ1860-AY1860)*AX1860*$E1860/$D1860,2)))))</f>
        <v/>
      </c>
    </row>
    <row r="1861">
      <c r="B1861" t="str">
        <f>IF(A1861="","",A1861&amp;"/20")</f>
        <v/>
      </c>
      <c r="H1861" t="str">
        <f>IF($A1861="","",VLOOKUP($A1861,DADOS!F:O,3,FALSE))</f>
        <v/>
      </c>
      <c r="I1861" t="str">
        <f>IF(A1861="","",IF(H1861="","",IF((H1861-G1861)*F1861*$E1861/$D1861/1000&lt;0.2,"&lt;0,2",ROUND((H1861-G1861)*F1861*$E1861/$D1861/1000,2))))</f>
        <v/>
      </c>
      <c r="L1861" t="str">
        <f>IF($A1861="","",VLOOKUP($A1861,DADOS!F:O,6,FALSE))</f>
        <v/>
      </c>
      <c r="M1861" t="str">
        <f>IF(A1861="","",IF(L1861="","",IF((L1861-K1861)*J1861*$E1861/$D1861/1000&lt;0.2,"&lt;0,2",ROUND((L1861-K1861)*J1861*$E1861/$D1861/1000,2))))</f>
        <v/>
      </c>
      <c r="P1861" t="str">
        <f>IF($A1861="","",VLOOKUP($A1861,DADOS!F:O,5,FALSE))</f>
        <v/>
      </c>
      <c r="Q1861" t="str">
        <f>IF(A1861="","",IF(P1861="","",IF((P1861-O1861)*N1861*$E1861/$D1861/1000&lt;0.2,"&lt;0,2",ROUND((P1861-O1861)*N1861*$E1861/$D1861/1000,2))))</f>
        <v/>
      </c>
      <c r="T1861" t="str">
        <f>IF($A1861="","",VLOOKUP($A1861,DADOS!F:O,4,FALSE))</f>
        <v/>
      </c>
      <c r="U1861" t="str">
        <f>IF(A1861="","",IF(T1861="","",IF((T1861-S1861)*R1861*$E1861/$D1861/1000&lt;0.2,"&lt;0,2",ROUND((T1861-S1861)*R1861*$E1861/$D1861/1000,2))))</f>
        <v/>
      </c>
      <c r="X1861" t="str">
        <f>IF($A1861="","",VLOOKUP($A1861,DADOS!F:O,9,FALSE))</f>
        <v/>
      </c>
      <c r="Y1861" t="str">
        <f>IF(A1861="","",IF(X1861="","",IF((X1861-W1861)*V1861*$E1861/$D1861&lt;1,"&lt;1",ROUND((X1861-W1861)*V1861*$E1861/$D1861,2))))</f>
        <v/>
      </c>
      <c r="AB1861" t="str">
        <f>IF($A1861="","",VLOOKUP($A1861,DADOS!F:O,7,FALSE))</f>
        <v/>
      </c>
      <c r="AC1861" t="str">
        <f>IF(A1861="","",IF(AB1861="","",IF((AB1861-AA1861)*Z1861*$E1861/$D1861&lt;1,"&lt;1",ROUND((AB1861-AA1861)*Z1861*$E1861/$D1861,2))))</f>
        <v/>
      </c>
      <c r="AF1861" t="str">
        <f>IF($A1861="","",VLOOKUP($A1861,DADOS!F:O,10,FALSE))</f>
        <v/>
      </c>
      <c r="AG1861" t="str">
        <f>IF(A1861="","",IF(AF1861="","",IF((AF1861-AE1861)*AD1861*$E1861/$D1861&lt;1,"&lt;1",ROUND((AF1861-AE1861)*AD1861*$E1861/$D1861,2))))</f>
        <v/>
      </c>
      <c r="AJ1861" t="str">
        <f>IF($A1861="","",VLOOKUP($A1861,DADOS!F:O,8,FALSE))</f>
        <v/>
      </c>
      <c r="AK1861" t="str">
        <f>IF(A1861="","",IF(AJ1861="","",IF((AJ1861-AI1861)*AH1861*$E1861/$D1861&lt;1,"&lt;1",ROUND((AJ1861-AI1861)*AH1861*$E1861/$D1861,2))))</f>
        <v/>
      </c>
      <c r="AN1861" t="str">
        <f>IF($A1861="","",VLOOKUP($A1861,DADOS!F:O,2,FALSE))</f>
        <v/>
      </c>
      <c r="AO1861" t="str">
        <f>IF(A1861="","",IF(AN1861="","",IF((AN1861-AM1861)*AL1861*$E1861/$D1861/1000&lt;0.2,"&lt;0,2",ROUND((AN1861-AM1861)*AL1861*$E1861/$D1861/1000,2))))</f>
        <v/>
      </c>
      <c r="AQ1861">
        <v>0</v>
      </c>
      <c r="AR1861" t="str">
        <f>IF($A1861="","",VLOOKUP($A1861,DADOS!F:P,11,FALSE))</f>
        <v/>
      </c>
      <c r="AS1861" t="str">
        <f>IF(E1861="","",IF(AQ1861="","",IF(AR1861="","",IF((AR1861-AQ1861)*AP1861*$E1861/$D1861&lt;1,"&lt;1",ROUND((AR1861-AQ1861)*AP1861*$E1861/$D1861,2)))))</f>
        <v/>
      </c>
      <c r="AV1861" t="str">
        <f>IF(A1861="","",VLOOKUP(A1861,DADOS!F:R,12,FALSE))</f>
        <v/>
      </c>
      <c r="AW1861" t="str">
        <f>IF(A1861="","",IF(AU1861="","",IF(AV1861="","",IF((AV1861-AU1861)*AT1861*$E1861/$D1861&lt;1,"&lt;1",ROUND((AV1861-AU1861)*AT1861*$E1861/$D1861,2)))))</f>
        <v/>
      </c>
      <c r="AZ1861" t="str">
        <f>IF($A1861="","",VLOOKUP($A1861,DADOS!F:R,13,FALSE))</f>
        <v/>
      </c>
      <c r="BA1861" t="str">
        <f>IF(A1861="","",IF(AY1861="","",IF(AZ1861="","",IF((AZ1861-AY1861)*AX1861*$E1861/$D1861&lt;1,"&lt;1",ROUND((AZ1861-AY1861)*AX1861*$E1861/$D1861,2)))))</f>
        <v/>
      </c>
    </row>
    <row r="1862">
      <c r="B1862" t="str">
        <f>IF(A1862="","",A1862&amp;"/20")</f>
        <v/>
      </c>
      <c r="H1862" t="str">
        <f>IF($A1862="","",VLOOKUP($A1862,DADOS!F:O,3,FALSE))</f>
        <v/>
      </c>
      <c r="I1862" t="str">
        <f>IF(A1862="","",IF(H1862="","",IF((H1862-G1862)*F1862*$E1862/$D1862/1000&lt;0.2,"&lt;0,2",ROUND((H1862-G1862)*F1862*$E1862/$D1862/1000,2))))</f>
        <v/>
      </c>
      <c r="L1862" t="str">
        <f>IF($A1862="","",VLOOKUP($A1862,DADOS!F:O,6,FALSE))</f>
        <v/>
      </c>
      <c r="M1862" t="str">
        <f>IF(A1862="","",IF(L1862="","",IF((L1862-K1862)*J1862*$E1862/$D1862/1000&lt;0.2,"&lt;0,2",ROUND((L1862-K1862)*J1862*$E1862/$D1862/1000,2))))</f>
        <v/>
      </c>
      <c r="P1862" t="str">
        <f>IF($A1862="","",VLOOKUP($A1862,DADOS!F:O,5,FALSE))</f>
        <v/>
      </c>
      <c r="Q1862" t="str">
        <f>IF(A1862="","",IF(P1862="","",IF((P1862-O1862)*N1862*$E1862/$D1862/1000&lt;0.2,"&lt;0,2",ROUND((P1862-O1862)*N1862*$E1862/$D1862/1000,2))))</f>
        <v/>
      </c>
      <c r="T1862" t="str">
        <f>IF($A1862="","",VLOOKUP($A1862,DADOS!F:O,4,FALSE))</f>
        <v/>
      </c>
      <c r="U1862" t="str">
        <f>IF(A1862="","",IF(T1862="","",IF((T1862-S1862)*R1862*$E1862/$D1862/1000&lt;0.2,"&lt;0,2",ROUND((T1862-S1862)*R1862*$E1862/$D1862/1000,2))))</f>
        <v/>
      </c>
      <c r="X1862" t="str">
        <f>IF($A1862="","",VLOOKUP($A1862,DADOS!F:O,9,FALSE))</f>
        <v/>
      </c>
      <c r="Y1862" t="str">
        <f>IF(A1862="","",IF(X1862="","",IF((X1862-W1862)*V1862*$E1862/$D1862&lt;1,"&lt;1",ROUND((X1862-W1862)*V1862*$E1862/$D1862,2))))</f>
        <v/>
      </c>
      <c r="AB1862" t="str">
        <f>IF($A1862="","",VLOOKUP($A1862,DADOS!F:O,7,FALSE))</f>
        <v/>
      </c>
      <c r="AC1862" t="str">
        <f>IF(A1862="","",IF(AB1862="","",IF((AB1862-AA1862)*Z1862*$E1862/$D1862&lt;1,"&lt;1",ROUND((AB1862-AA1862)*Z1862*$E1862/$D1862,2))))</f>
        <v/>
      </c>
      <c r="AF1862" t="str">
        <f>IF($A1862="","",VLOOKUP($A1862,DADOS!F:O,10,FALSE))</f>
        <v/>
      </c>
      <c r="AG1862" t="str">
        <f>IF(A1862="","",IF(AF1862="","",IF((AF1862-AE1862)*AD1862*$E1862/$D1862&lt;1,"&lt;1",ROUND((AF1862-AE1862)*AD1862*$E1862/$D1862,2))))</f>
        <v/>
      </c>
      <c r="AJ1862" t="str">
        <f>IF($A1862="","",VLOOKUP($A1862,DADOS!F:O,8,FALSE))</f>
        <v/>
      </c>
      <c r="AK1862" t="str">
        <f>IF(A1862="","",IF(AJ1862="","",IF((AJ1862-AI1862)*AH1862*$E1862/$D1862&lt;1,"&lt;1",ROUND((AJ1862-AI1862)*AH1862*$E1862/$D1862,2))))</f>
        <v/>
      </c>
      <c r="AN1862" t="str">
        <f>IF($A1862="","",VLOOKUP($A1862,DADOS!F:O,2,FALSE))</f>
        <v/>
      </c>
      <c r="AO1862" t="str">
        <f>IF(A1862="","",IF(AN1862="","",IF((AN1862-AM1862)*AL1862*$E1862/$D1862/1000&lt;0.2,"&lt;0,2",ROUND((AN1862-AM1862)*AL1862*$E1862/$D1862/1000,2))))</f>
        <v/>
      </c>
      <c r="AQ1862">
        <v>0</v>
      </c>
      <c r="AR1862" t="str">
        <f>IF($A1862="","",VLOOKUP($A1862,DADOS!F:P,11,FALSE))</f>
        <v/>
      </c>
      <c r="AS1862" t="str">
        <f>IF(E1862="","",IF(AQ1862="","",IF(AR1862="","",IF((AR1862-AQ1862)*AP1862*$E1862/$D1862&lt;1,"&lt;1",ROUND((AR1862-AQ1862)*AP1862*$E1862/$D1862,2)))))</f>
        <v/>
      </c>
      <c r="AV1862" t="str">
        <f>IF(A1862="","",VLOOKUP(A1862,DADOS!F:R,12,FALSE))</f>
        <v/>
      </c>
      <c r="AW1862" t="str">
        <f>IF(A1862="","",IF(AU1862="","",IF(AV1862="","",IF((AV1862-AU1862)*AT1862*$E1862/$D1862&lt;1,"&lt;1",ROUND((AV1862-AU1862)*AT1862*$E1862/$D1862,2)))))</f>
        <v/>
      </c>
      <c r="AZ1862" t="str">
        <f>IF($A1862="","",VLOOKUP($A1862,DADOS!F:R,13,FALSE))</f>
        <v/>
      </c>
      <c r="BA1862" t="str">
        <f>IF(A1862="","",IF(AY1862="","",IF(AZ1862="","",IF((AZ1862-AY1862)*AX1862*$E1862/$D1862&lt;1,"&lt;1",ROUND((AZ1862-AY1862)*AX1862*$E1862/$D1862,2)))))</f>
        <v/>
      </c>
    </row>
    <row r="1863">
      <c r="B1863" t="str">
        <f>IF(A1863="","",A1863&amp;"/20")</f>
        <v/>
      </c>
      <c r="H1863" t="str">
        <f>IF($A1863="","",VLOOKUP($A1863,DADOS!F:O,3,FALSE))</f>
        <v/>
      </c>
      <c r="I1863" t="str">
        <f>IF(A1863="","",IF(H1863="","",IF((H1863-G1863)*F1863*$E1863/$D1863/1000&lt;0.2,"&lt;0,2",ROUND((H1863-G1863)*F1863*$E1863/$D1863/1000,2))))</f>
        <v/>
      </c>
      <c r="L1863" t="str">
        <f>IF($A1863="","",VLOOKUP($A1863,DADOS!F:O,6,FALSE))</f>
        <v/>
      </c>
      <c r="M1863" t="str">
        <f>IF(A1863="","",IF(L1863="","",IF((L1863-K1863)*J1863*$E1863/$D1863/1000&lt;0.2,"&lt;0,2",ROUND((L1863-K1863)*J1863*$E1863/$D1863/1000,2))))</f>
        <v/>
      </c>
      <c r="P1863" t="str">
        <f>IF($A1863="","",VLOOKUP($A1863,DADOS!F:O,5,FALSE))</f>
        <v/>
      </c>
      <c r="Q1863" t="str">
        <f>IF(A1863="","",IF(P1863="","",IF((P1863-O1863)*N1863*$E1863/$D1863/1000&lt;0.2,"&lt;0,2",ROUND((P1863-O1863)*N1863*$E1863/$D1863/1000,2))))</f>
        <v/>
      </c>
      <c r="T1863" t="str">
        <f>IF($A1863="","",VLOOKUP($A1863,DADOS!F:O,4,FALSE))</f>
        <v/>
      </c>
      <c r="U1863" t="str">
        <f>IF(A1863="","",IF(T1863="","",IF((T1863-S1863)*R1863*$E1863/$D1863/1000&lt;0.2,"&lt;0,2",ROUND((T1863-S1863)*R1863*$E1863/$D1863/1000,2))))</f>
        <v/>
      </c>
      <c r="X1863" t="str">
        <f>IF($A1863="","",VLOOKUP($A1863,DADOS!F:O,9,FALSE))</f>
        <v/>
      </c>
      <c r="Y1863" t="str">
        <f>IF(A1863="","",IF(X1863="","",IF((X1863-W1863)*V1863*$E1863/$D1863&lt;1,"&lt;1",ROUND((X1863-W1863)*V1863*$E1863/$D1863,2))))</f>
        <v/>
      </c>
      <c r="AB1863" t="str">
        <f>IF($A1863="","",VLOOKUP($A1863,DADOS!F:O,7,FALSE))</f>
        <v/>
      </c>
      <c r="AC1863" t="str">
        <f>IF(A1863="","",IF(AB1863="","",IF((AB1863-AA1863)*Z1863*$E1863/$D1863&lt;1,"&lt;1",ROUND((AB1863-AA1863)*Z1863*$E1863/$D1863,2))))</f>
        <v/>
      </c>
      <c r="AF1863" t="str">
        <f>IF($A1863="","",VLOOKUP($A1863,DADOS!F:O,10,FALSE))</f>
        <v/>
      </c>
      <c r="AG1863" t="str">
        <f>IF(A1863="","",IF(AF1863="","",IF((AF1863-AE1863)*AD1863*$E1863/$D1863&lt;1,"&lt;1",ROUND((AF1863-AE1863)*AD1863*$E1863/$D1863,2))))</f>
        <v/>
      </c>
      <c r="AJ1863" t="str">
        <f>IF($A1863="","",VLOOKUP($A1863,DADOS!F:O,8,FALSE))</f>
        <v/>
      </c>
      <c r="AK1863" t="str">
        <f>IF(A1863="","",IF(AJ1863="","",IF((AJ1863-AI1863)*AH1863*$E1863/$D1863&lt;1,"&lt;1",ROUND((AJ1863-AI1863)*AH1863*$E1863/$D1863,2))))</f>
        <v/>
      </c>
      <c r="AN1863" t="str">
        <f>IF($A1863="","",VLOOKUP($A1863,DADOS!F:O,2,FALSE))</f>
        <v/>
      </c>
      <c r="AO1863" t="str">
        <f>IF(A1863="","",IF(AN1863="","",IF((AN1863-AM1863)*AL1863*$E1863/$D1863/1000&lt;0.2,"&lt;0,2",ROUND((AN1863-AM1863)*AL1863*$E1863/$D1863/1000,2))))</f>
        <v/>
      </c>
      <c r="AQ1863">
        <v>0</v>
      </c>
      <c r="AR1863" t="str">
        <f>IF($A1863="","",VLOOKUP($A1863,DADOS!F:P,11,FALSE))</f>
        <v/>
      </c>
      <c r="AS1863" t="str">
        <f>IF(E1863="","",IF(AQ1863="","",IF(AR1863="","",IF((AR1863-AQ1863)*AP1863*$E1863/$D1863&lt;1,"&lt;1",ROUND((AR1863-AQ1863)*AP1863*$E1863/$D1863,2)))))</f>
        <v/>
      </c>
      <c r="AV1863" t="str">
        <f>IF(A1863="","",VLOOKUP(A1863,DADOS!F:R,12,FALSE))</f>
        <v/>
      </c>
      <c r="AW1863" t="str">
        <f>IF(A1863="","",IF(AU1863="","",IF(AV1863="","",IF((AV1863-AU1863)*AT1863*$E1863/$D1863&lt;1,"&lt;1",ROUND((AV1863-AU1863)*AT1863*$E1863/$D1863,2)))))</f>
        <v/>
      </c>
      <c r="AZ1863" t="str">
        <f>IF($A1863="","",VLOOKUP($A1863,DADOS!F:R,13,FALSE))</f>
        <v/>
      </c>
      <c r="BA1863" t="str">
        <f>IF(A1863="","",IF(AY1863="","",IF(AZ1863="","",IF((AZ1863-AY1863)*AX1863*$E1863/$D1863&lt;1,"&lt;1",ROUND((AZ1863-AY1863)*AX1863*$E1863/$D1863,2)))))</f>
        <v/>
      </c>
    </row>
    <row r="1864">
      <c r="B1864" t="str">
        <f>IF(A1864="","",A1864&amp;"/20")</f>
        <v/>
      </c>
      <c r="H1864" t="str">
        <f>IF($A1864="","",VLOOKUP($A1864,DADOS!F:O,3,FALSE))</f>
        <v/>
      </c>
      <c r="I1864" t="str">
        <f>IF(A1864="","",IF(H1864="","",IF((H1864-G1864)*F1864*$E1864/$D1864/1000&lt;0.2,"&lt;0,2",ROUND((H1864-G1864)*F1864*$E1864/$D1864/1000,2))))</f>
        <v/>
      </c>
      <c r="L1864" t="str">
        <f>IF($A1864="","",VLOOKUP($A1864,DADOS!F:O,6,FALSE))</f>
        <v/>
      </c>
      <c r="M1864" t="str">
        <f>IF(A1864="","",IF(L1864="","",IF((L1864-K1864)*J1864*$E1864/$D1864/1000&lt;0.2,"&lt;0,2",ROUND((L1864-K1864)*J1864*$E1864/$D1864/1000,2))))</f>
        <v/>
      </c>
      <c r="P1864" t="str">
        <f>IF($A1864="","",VLOOKUP($A1864,DADOS!F:O,5,FALSE))</f>
        <v/>
      </c>
      <c r="Q1864" t="str">
        <f>IF(A1864="","",IF(P1864="","",IF((P1864-O1864)*N1864*$E1864/$D1864/1000&lt;0.2,"&lt;0,2",ROUND((P1864-O1864)*N1864*$E1864/$D1864/1000,2))))</f>
        <v/>
      </c>
      <c r="T1864" t="str">
        <f>IF($A1864="","",VLOOKUP($A1864,DADOS!F:O,4,FALSE))</f>
        <v/>
      </c>
      <c r="U1864" t="str">
        <f>IF(A1864="","",IF(T1864="","",IF((T1864-S1864)*R1864*$E1864/$D1864/1000&lt;0.2,"&lt;0,2",ROUND((T1864-S1864)*R1864*$E1864/$D1864/1000,2))))</f>
        <v/>
      </c>
      <c r="X1864" t="str">
        <f>IF($A1864="","",VLOOKUP($A1864,DADOS!F:O,9,FALSE))</f>
        <v/>
      </c>
      <c r="Y1864" t="str">
        <f>IF(A1864="","",IF(X1864="","",IF((X1864-W1864)*V1864*$E1864/$D1864&lt;1,"&lt;1",ROUND((X1864-W1864)*V1864*$E1864/$D1864,2))))</f>
        <v/>
      </c>
      <c r="AB1864" t="str">
        <f>IF($A1864="","",VLOOKUP($A1864,DADOS!F:O,7,FALSE))</f>
        <v/>
      </c>
      <c r="AC1864" t="str">
        <f>IF(A1864="","",IF(AB1864="","",IF((AB1864-AA1864)*Z1864*$E1864/$D1864&lt;1,"&lt;1",ROUND((AB1864-AA1864)*Z1864*$E1864/$D1864,2))))</f>
        <v/>
      </c>
      <c r="AF1864" t="str">
        <f>IF($A1864="","",VLOOKUP($A1864,DADOS!F:O,10,FALSE))</f>
        <v/>
      </c>
      <c r="AG1864" t="str">
        <f>IF(A1864="","",IF(AF1864="","",IF((AF1864-AE1864)*AD1864*$E1864/$D1864&lt;1,"&lt;1",ROUND((AF1864-AE1864)*AD1864*$E1864/$D1864,2))))</f>
        <v/>
      </c>
      <c r="AJ1864" t="str">
        <f>IF($A1864="","",VLOOKUP($A1864,DADOS!F:O,8,FALSE))</f>
        <v/>
      </c>
      <c r="AK1864" t="str">
        <f>IF(A1864="","",IF(AJ1864="","",IF((AJ1864-AI1864)*AH1864*$E1864/$D1864&lt;1,"&lt;1",ROUND((AJ1864-AI1864)*AH1864*$E1864/$D1864,2))))</f>
        <v/>
      </c>
      <c r="AN1864" t="str">
        <f>IF($A1864="","",VLOOKUP($A1864,DADOS!F:O,2,FALSE))</f>
        <v/>
      </c>
      <c r="AO1864" t="str">
        <f>IF(A1864="","",IF(AN1864="","",IF((AN1864-AM1864)*AL1864*$E1864/$D1864/1000&lt;0.2,"&lt;0,2",ROUND((AN1864-AM1864)*AL1864*$E1864/$D1864/1000,2))))</f>
        <v/>
      </c>
      <c r="AQ1864">
        <v>0</v>
      </c>
      <c r="AR1864" t="str">
        <f>IF($A1864="","",VLOOKUP($A1864,DADOS!F:P,11,FALSE))</f>
        <v/>
      </c>
      <c r="AS1864" t="str">
        <f>IF(E1864="","",IF(AQ1864="","",IF(AR1864="","",IF((AR1864-AQ1864)*AP1864*$E1864/$D1864&lt;1,"&lt;1",ROUND((AR1864-AQ1864)*AP1864*$E1864/$D1864,2)))))</f>
        <v/>
      </c>
      <c r="AV1864" t="str">
        <f>IF(A1864="","",VLOOKUP(A1864,DADOS!F:R,12,FALSE))</f>
        <v/>
      </c>
      <c r="AW1864" t="str">
        <f>IF(A1864="","",IF(AU1864="","",IF(AV1864="","",IF((AV1864-AU1864)*AT1864*$E1864/$D1864&lt;1,"&lt;1",ROUND((AV1864-AU1864)*AT1864*$E1864/$D1864,2)))))</f>
        <v/>
      </c>
      <c r="AZ1864" t="str">
        <f>IF($A1864="","",VLOOKUP($A1864,DADOS!F:R,13,FALSE))</f>
        <v/>
      </c>
      <c r="BA1864" t="str">
        <f>IF(A1864="","",IF(AY1864="","",IF(AZ1864="","",IF((AZ1864-AY1864)*AX1864*$E1864/$D1864&lt;1,"&lt;1",ROUND((AZ1864-AY1864)*AX1864*$E1864/$D1864,2)))))</f>
        <v/>
      </c>
    </row>
    <row r="1865">
      <c r="B1865" t="str">
        <f>IF(A1865="","",A1865&amp;"/20")</f>
        <v/>
      </c>
      <c r="H1865" t="str">
        <f>IF($A1865="","",VLOOKUP($A1865,DADOS!F:O,3,FALSE))</f>
        <v/>
      </c>
      <c r="I1865" t="str">
        <f>IF(A1865="","",IF(H1865="","",IF((H1865-G1865)*F1865*$E1865/$D1865/1000&lt;0.2,"&lt;0,2",ROUND((H1865-G1865)*F1865*$E1865/$D1865/1000,2))))</f>
        <v/>
      </c>
      <c r="L1865" t="str">
        <f>IF($A1865="","",VLOOKUP($A1865,DADOS!F:O,6,FALSE))</f>
        <v/>
      </c>
      <c r="M1865" t="str">
        <f>IF(A1865="","",IF(L1865="","",IF((L1865-K1865)*J1865*$E1865/$D1865/1000&lt;0.2,"&lt;0,2",ROUND((L1865-K1865)*J1865*$E1865/$D1865/1000,2))))</f>
        <v/>
      </c>
      <c r="P1865" t="str">
        <f>IF($A1865="","",VLOOKUP($A1865,DADOS!F:O,5,FALSE))</f>
        <v/>
      </c>
      <c r="Q1865" t="str">
        <f>IF(A1865="","",IF(P1865="","",IF((P1865-O1865)*N1865*$E1865/$D1865/1000&lt;0.2,"&lt;0,2",ROUND((P1865-O1865)*N1865*$E1865/$D1865/1000,2))))</f>
        <v/>
      </c>
      <c r="T1865" t="str">
        <f>IF($A1865="","",VLOOKUP($A1865,DADOS!F:O,4,FALSE))</f>
        <v/>
      </c>
      <c r="U1865" t="str">
        <f>IF(A1865="","",IF(T1865="","",IF((T1865-S1865)*R1865*$E1865/$D1865/1000&lt;0.2,"&lt;0,2",ROUND((T1865-S1865)*R1865*$E1865/$D1865/1000,2))))</f>
        <v/>
      </c>
      <c r="X1865" t="str">
        <f>IF($A1865="","",VLOOKUP($A1865,DADOS!F:O,9,FALSE))</f>
        <v/>
      </c>
      <c r="Y1865" t="str">
        <f>IF(A1865="","",IF(X1865="","",IF((X1865-W1865)*V1865*$E1865/$D1865&lt;1,"&lt;1",ROUND((X1865-W1865)*V1865*$E1865/$D1865,2))))</f>
        <v/>
      </c>
      <c r="AB1865" t="str">
        <f>IF($A1865="","",VLOOKUP($A1865,DADOS!F:O,7,FALSE))</f>
        <v/>
      </c>
      <c r="AC1865" t="str">
        <f>IF(A1865="","",IF(AB1865="","",IF((AB1865-AA1865)*Z1865*$E1865/$D1865&lt;1,"&lt;1",ROUND((AB1865-AA1865)*Z1865*$E1865/$D1865,2))))</f>
        <v/>
      </c>
      <c r="AF1865" t="str">
        <f>IF($A1865="","",VLOOKUP($A1865,DADOS!F:O,10,FALSE))</f>
        <v/>
      </c>
      <c r="AG1865" t="str">
        <f>IF(A1865="","",IF(AF1865="","",IF((AF1865-AE1865)*AD1865*$E1865/$D1865&lt;1,"&lt;1",ROUND((AF1865-AE1865)*AD1865*$E1865/$D1865,2))))</f>
        <v/>
      </c>
      <c r="AJ1865" t="str">
        <f>IF($A1865="","",VLOOKUP($A1865,DADOS!F:O,8,FALSE))</f>
        <v/>
      </c>
      <c r="AK1865" t="str">
        <f>IF(A1865="","",IF(AJ1865="","",IF((AJ1865-AI1865)*AH1865*$E1865/$D1865&lt;1,"&lt;1",ROUND((AJ1865-AI1865)*AH1865*$E1865/$D1865,2))))</f>
        <v/>
      </c>
      <c r="AN1865" t="str">
        <f>IF($A1865="","",VLOOKUP($A1865,DADOS!F:O,2,FALSE))</f>
        <v/>
      </c>
      <c r="AO1865" t="str">
        <f>IF(A1865="","",IF(AN1865="","",IF((AN1865-AM1865)*AL1865*$E1865/$D1865/1000&lt;0.2,"&lt;0,2",ROUND((AN1865-AM1865)*AL1865*$E1865/$D1865/1000,2))))</f>
        <v/>
      </c>
      <c r="AQ1865">
        <v>0</v>
      </c>
      <c r="AR1865" t="str">
        <f>IF($A1865="","",VLOOKUP($A1865,DADOS!F:P,11,FALSE))</f>
        <v/>
      </c>
      <c r="AS1865" t="str">
        <f>IF(E1865="","",IF(AQ1865="","",IF(AR1865="","",IF((AR1865-AQ1865)*AP1865*$E1865/$D1865&lt;1,"&lt;1",ROUND((AR1865-AQ1865)*AP1865*$E1865/$D1865,2)))))</f>
        <v/>
      </c>
      <c r="AV1865" t="str">
        <f>IF(A1865="","",VLOOKUP(A1865,DADOS!F:R,12,FALSE))</f>
        <v/>
      </c>
      <c r="AW1865" t="str">
        <f>IF(A1865="","",IF(AU1865="","",IF(AV1865="","",IF((AV1865-AU1865)*AT1865*$E1865/$D1865&lt;1,"&lt;1",ROUND((AV1865-AU1865)*AT1865*$E1865/$D1865,2)))))</f>
        <v/>
      </c>
      <c r="AZ1865" t="str">
        <f>IF($A1865="","",VLOOKUP($A1865,DADOS!F:R,13,FALSE))</f>
        <v/>
      </c>
      <c r="BA1865" t="str">
        <f>IF(A1865="","",IF(AY1865="","",IF(AZ1865="","",IF((AZ1865-AY1865)*AX1865*$E1865/$D1865&lt;1,"&lt;1",ROUND((AZ1865-AY1865)*AX1865*$E1865/$D1865,2)))))</f>
        <v/>
      </c>
    </row>
    <row r="1866">
      <c r="B1866" t="str">
        <f>IF(A1866="","",A1866&amp;"/20")</f>
        <v/>
      </c>
      <c r="H1866" t="str">
        <f>IF($A1866="","",VLOOKUP($A1866,DADOS!F:O,3,FALSE))</f>
        <v/>
      </c>
      <c r="I1866" t="str">
        <f>IF(A1866="","",IF(H1866="","",IF((H1866-G1866)*F1866*$E1866/$D1866/1000&lt;0.2,"&lt;0,2",ROUND((H1866-G1866)*F1866*$E1866/$D1866/1000,2))))</f>
        <v/>
      </c>
      <c r="L1866" t="str">
        <f>IF($A1866="","",VLOOKUP($A1866,DADOS!F:O,6,FALSE))</f>
        <v/>
      </c>
      <c r="M1866" t="str">
        <f>IF(A1866="","",IF(L1866="","",IF((L1866-K1866)*J1866*$E1866/$D1866/1000&lt;0.2,"&lt;0,2",ROUND((L1866-K1866)*J1866*$E1866/$D1866/1000,2))))</f>
        <v/>
      </c>
      <c r="P1866" t="str">
        <f>IF($A1866="","",VLOOKUP($A1866,DADOS!F:O,5,FALSE))</f>
        <v/>
      </c>
      <c r="Q1866" t="str">
        <f>IF(A1866="","",IF(P1866="","",IF((P1866-O1866)*N1866*$E1866/$D1866/1000&lt;0.2,"&lt;0,2",ROUND((P1866-O1866)*N1866*$E1866/$D1866/1000,2))))</f>
        <v/>
      </c>
      <c r="T1866" t="str">
        <f>IF($A1866="","",VLOOKUP($A1866,DADOS!F:O,4,FALSE))</f>
        <v/>
      </c>
      <c r="U1866" t="str">
        <f>IF(A1866="","",IF(T1866="","",IF((T1866-S1866)*R1866*$E1866/$D1866/1000&lt;0.2,"&lt;0,2",ROUND((T1866-S1866)*R1866*$E1866/$D1866/1000,2))))</f>
        <v/>
      </c>
      <c r="X1866" t="str">
        <f>IF($A1866="","",VLOOKUP($A1866,DADOS!F:O,9,FALSE))</f>
        <v/>
      </c>
      <c r="Y1866" t="str">
        <f>IF(A1866="","",IF(X1866="","",IF((X1866-W1866)*V1866*$E1866/$D1866&lt;1,"&lt;1",ROUND((X1866-W1866)*V1866*$E1866/$D1866,2))))</f>
        <v/>
      </c>
      <c r="AB1866" t="str">
        <f>IF($A1866="","",VLOOKUP($A1866,DADOS!F:O,7,FALSE))</f>
        <v/>
      </c>
      <c r="AC1866" t="str">
        <f>IF(A1866="","",IF(AB1866="","",IF((AB1866-AA1866)*Z1866*$E1866/$D1866&lt;1,"&lt;1",ROUND((AB1866-AA1866)*Z1866*$E1866/$D1866,2))))</f>
        <v/>
      </c>
      <c r="AF1866" t="str">
        <f>IF($A1866="","",VLOOKUP($A1866,DADOS!F:O,10,FALSE))</f>
        <v/>
      </c>
      <c r="AG1866" t="str">
        <f>IF(A1866="","",IF(AF1866="","",IF((AF1866-AE1866)*AD1866*$E1866/$D1866&lt;1,"&lt;1",ROUND((AF1866-AE1866)*AD1866*$E1866/$D1866,2))))</f>
        <v/>
      </c>
      <c r="AJ1866" t="str">
        <f>IF($A1866="","",VLOOKUP($A1866,DADOS!F:O,8,FALSE))</f>
        <v/>
      </c>
      <c r="AK1866" t="str">
        <f>IF(A1866="","",IF(AJ1866="","",IF((AJ1866-AI1866)*AH1866*$E1866/$D1866&lt;1,"&lt;1",ROUND((AJ1866-AI1866)*AH1866*$E1866/$D1866,2))))</f>
        <v/>
      </c>
      <c r="AN1866" t="str">
        <f>IF($A1866="","",VLOOKUP($A1866,DADOS!F:O,2,FALSE))</f>
        <v/>
      </c>
      <c r="AO1866" t="str">
        <f>IF(A1866="","",IF(AN1866="","",IF((AN1866-AM1866)*AL1866*$E1866/$D1866/1000&lt;0.2,"&lt;0,2",ROUND((AN1866-AM1866)*AL1866*$E1866/$D1866/1000,2))))</f>
        <v/>
      </c>
      <c r="AQ1866">
        <v>0</v>
      </c>
      <c r="AR1866" t="str">
        <f>IF($A1866="","",VLOOKUP($A1866,DADOS!F:P,11,FALSE))</f>
        <v/>
      </c>
      <c r="AS1866" t="str">
        <f>IF(E1866="","",IF(AQ1866="","",IF(AR1866="","",IF((AR1866-AQ1866)*AP1866*$E1866/$D1866&lt;1,"&lt;1",ROUND((AR1866-AQ1866)*AP1866*$E1866/$D1866,2)))))</f>
        <v/>
      </c>
      <c r="AV1866" t="str">
        <f>IF(A1866="","",VLOOKUP(A1866,DADOS!F:R,12,FALSE))</f>
        <v/>
      </c>
      <c r="AW1866" t="str">
        <f>IF(A1866="","",IF(AU1866="","",IF(AV1866="","",IF((AV1866-AU1866)*AT1866*$E1866/$D1866&lt;1,"&lt;1",ROUND((AV1866-AU1866)*AT1866*$E1866/$D1866,2)))))</f>
        <v/>
      </c>
      <c r="AZ1866" t="str">
        <f>IF($A1866="","",VLOOKUP($A1866,DADOS!F:R,13,FALSE))</f>
        <v/>
      </c>
      <c r="BA1866" t="str">
        <f>IF(A1866="","",IF(AY1866="","",IF(AZ1866="","",IF((AZ1866-AY1866)*AX1866*$E1866/$D1866&lt;1,"&lt;1",ROUND((AZ1866-AY1866)*AX1866*$E1866/$D1866,2)))))</f>
        <v/>
      </c>
    </row>
    <row r="1867">
      <c r="B1867" t="str">
        <f>IF(A1867="","",A1867&amp;"/20")</f>
        <v/>
      </c>
      <c r="H1867" t="str">
        <f>IF($A1867="","",VLOOKUP($A1867,DADOS!F:O,3,FALSE))</f>
        <v/>
      </c>
      <c r="I1867" t="str">
        <f>IF(A1867="","",IF(H1867="","",IF((H1867-G1867)*F1867*$E1867/$D1867/1000&lt;0.2,"&lt;0,2",ROUND((H1867-G1867)*F1867*$E1867/$D1867/1000,2))))</f>
        <v/>
      </c>
      <c r="L1867" t="str">
        <f>IF($A1867="","",VLOOKUP($A1867,DADOS!F:O,6,FALSE))</f>
        <v/>
      </c>
      <c r="M1867" t="str">
        <f>IF(A1867="","",IF(L1867="","",IF((L1867-K1867)*J1867*$E1867/$D1867/1000&lt;0.2,"&lt;0,2",ROUND((L1867-K1867)*J1867*$E1867/$D1867/1000,2))))</f>
        <v/>
      </c>
      <c r="P1867" t="str">
        <f>IF($A1867="","",VLOOKUP($A1867,DADOS!F:O,5,FALSE))</f>
        <v/>
      </c>
      <c r="Q1867" t="str">
        <f>IF(A1867="","",IF(P1867="","",IF((P1867-O1867)*N1867*$E1867/$D1867/1000&lt;0.2,"&lt;0,2",ROUND((P1867-O1867)*N1867*$E1867/$D1867/1000,2))))</f>
        <v/>
      </c>
      <c r="T1867" t="str">
        <f>IF($A1867="","",VLOOKUP($A1867,DADOS!F:O,4,FALSE))</f>
        <v/>
      </c>
      <c r="U1867" t="str">
        <f>IF(A1867="","",IF(T1867="","",IF((T1867-S1867)*R1867*$E1867/$D1867/1000&lt;0.2,"&lt;0,2",ROUND((T1867-S1867)*R1867*$E1867/$D1867/1000,2))))</f>
        <v/>
      </c>
      <c r="X1867" t="str">
        <f>IF($A1867="","",VLOOKUP($A1867,DADOS!F:O,9,FALSE))</f>
        <v/>
      </c>
      <c r="Y1867" t="str">
        <f>IF(A1867="","",IF(X1867="","",IF((X1867-W1867)*V1867*$E1867/$D1867&lt;1,"&lt;1",ROUND((X1867-W1867)*V1867*$E1867/$D1867,2))))</f>
        <v/>
      </c>
      <c r="AB1867" t="str">
        <f>IF($A1867="","",VLOOKUP($A1867,DADOS!F:O,7,FALSE))</f>
        <v/>
      </c>
      <c r="AC1867" t="str">
        <f>IF(A1867="","",IF(AB1867="","",IF((AB1867-AA1867)*Z1867*$E1867/$D1867&lt;1,"&lt;1",ROUND((AB1867-AA1867)*Z1867*$E1867/$D1867,2))))</f>
        <v/>
      </c>
      <c r="AF1867" t="str">
        <f>IF($A1867="","",VLOOKUP($A1867,DADOS!F:O,10,FALSE))</f>
        <v/>
      </c>
      <c r="AG1867" t="str">
        <f>IF(A1867="","",IF(AF1867="","",IF((AF1867-AE1867)*AD1867*$E1867/$D1867&lt;1,"&lt;1",ROUND((AF1867-AE1867)*AD1867*$E1867/$D1867,2))))</f>
        <v/>
      </c>
      <c r="AJ1867" t="str">
        <f>IF($A1867="","",VLOOKUP($A1867,DADOS!F:O,8,FALSE))</f>
        <v/>
      </c>
      <c r="AK1867" t="str">
        <f>IF(A1867="","",IF(AJ1867="","",IF((AJ1867-AI1867)*AH1867*$E1867/$D1867&lt;1,"&lt;1",ROUND((AJ1867-AI1867)*AH1867*$E1867/$D1867,2))))</f>
        <v/>
      </c>
      <c r="AN1867" t="str">
        <f>IF($A1867="","",VLOOKUP($A1867,DADOS!F:O,2,FALSE))</f>
        <v/>
      </c>
      <c r="AO1867" t="str">
        <f>IF(A1867="","",IF(AN1867="","",IF((AN1867-AM1867)*AL1867*$E1867/$D1867/1000&lt;0.2,"&lt;0,2",ROUND((AN1867-AM1867)*AL1867*$E1867/$D1867/1000,2))))</f>
        <v/>
      </c>
      <c r="AQ1867">
        <v>0</v>
      </c>
      <c r="AR1867" t="str">
        <f>IF($A1867="","",VLOOKUP($A1867,DADOS!F:P,11,FALSE))</f>
        <v/>
      </c>
      <c r="AS1867" t="str">
        <f>IF(E1867="","",IF(AQ1867="","",IF(AR1867="","",IF((AR1867-AQ1867)*AP1867*$E1867/$D1867&lt;1,"&lt;1",ROUND((AR1867-AQ1867)*AP1867*$E1867/$D1867,2)))))</f>
        <v/>
      </c>
      <c r="AV1867" t="str">
        <f>IF(A1867="","",VLOOKUP(A1867,DADOS!F:R,12,FALSE))</f>
        <v/>
      </c>
      <c r="AW1867" t="str">
        <f>IF(A1867="","",IF(AU1867="","",IF(AV1867="","",IF((AV1867-AU1867)*AT1867*$E1867/$D1867&lt;1,"&lt;1",ROUND((AV1867-AU1867)*AT1867*$E1867/$D1867,2)))))</f>
        <v/>
      </c>
      <c r="AZ1867" t="str">
        <f>IF($A1867="","",VLOOKUP($A1867,DADOS!F:R,13,FALSE))</f>
        <v/>
      </c>
      <c r="BA1867" t="str">
        <f>IF(A1867="","",IF(AY1867="","",IF(AZ1867="","",IF((AZ1867-AY1867)*AX1867*$E1867/$D1867&lt;1,"&lt;1",ROUND((AZ1867-AY1867)*AX1867*$E1867/$D1867,2)))))</f>
        <v/>
      </c>
    </row>
    <row r="1868">
      <c r="B1868" t="str">
        <f>IF(A1868="","",A1868&amp;"/20")</f>
        <v/>
      </c>
      <c r="H1868" t="str">
        <f>IF($A1868="","",VLOOKUP($A1868,DADOS!F:O,3,FALSE))</f>
        <v/>
      </c>
      <c r="I1868" t="str">
        <f>IF(A1868="","",IF(H1868="","",IF((H1868-G1868)*F1868*$E1868/$D1868/1000&lt;0.2,"&lt;0,2",ROUND((H1868-G1868)*F1868*$E1868/$D1868/1000,2))))</f>
        <v/>
      </c>
      <c r="L1868" t="str">
        <f>IF($A1868="","",VLOOKUP($A1868,DADOS!F:O,6,FALSE))</f>
        <v/>
      </c>
      <c r="M1868" t="str">
        <f>IF(A1868="","",IF(L1868="","",IF((L1868-K1868)*J1868*$E1868/$D1868/1000&lt;0.2,"&lt;0,2",ROUND((L1868-K1868)*J1868*$E1868/$D1868/1000,2))))</f>
        <v/>
      </c>
      <c r="P1868" t="str">
        <f>IF($A1868="","",VLOOKUP($A1868,DADOS!F:O,5,FALSE))</f>
        <v/>
      </c>
      <c r="Q1868" t="str">
        <f>IF(A1868="","",IF(P1868="","",IF((P1868-O1868)*N1868*$E1868/$D1868/1000&lt;0.2,"&lt;0,2",ROUND((P1868-O1868)*N1868*$E1868/$D1868/1000,2))))</f>
        <v/>
      </c>
      <c r="T1868" t="str">
        <f>IF($A1868="","",VLOOKUP($A1868,DADOS!F:O,4,FALSE))</f>
        <v/>
      </c>
      <c r="U1868" t="str">
        <f>IF(A1868="","",IF(T1868="","",IF((T1868-S1868)*R1868*$E1868/$D1868/1000&lt;0.2,"&lt;0,2",ROUND((T1868-S1868)*R1868*$E1868/$D1868/1000,2))))</f>
        <v/>
      </c>
      <c r="X1868" t="str">
        <f>IF($A1868="","",VLOOKUP($A1868,DADOS!F:O,9,FALSE))</f>
        <v/>
      </c>
      <c r="Y1868" t="str">
        <f>IF(A1868="","",IF(X1868="","",IF((X1868-W1868)*V1868*$E1868/$D1868&lt;1,"&lt;1",ROUND((X1868-W1868)*V1868*$E1868/$D1868,2))))</f>
        <v/>
      </c>
      <c r="AB1868" t="str">
        <f>IF($A1868="","",VLOOKUP($A1868,DADOS!F:O,7,FALSE))</f>
        <v/>
      </c>
      <c r="AC1868" t="str">
        <f>IF(A1868="","",IF(AB1868="","",IF((AB1868-AA1868)*Z1868*$E1868/$D1868&lt;1,"&lt;1",ROUND((AB1868-AA1868)*Z1868*$E1868/$D1868,2))))</f>
        <v/>
      </c>
      <c r="AF1868" t="str">
        <f>IF($A1868="","",VLOOKUP($A1868,DADOS!F:O,10,FALSE))</f>
        <v/>
      </c>
      <c r="AG1868" t="str">
        <f>IF(A1868="","",IF(AF1868="","",IF((AF1868-AE1868)*AD1868*$E1868/$D1868&lt;1,"&lt;1",ROUND((AF1868-AE1868)*AD1868*$E1868/$D1868,2))))</f>
        <v/>
      </c>
      <c r="AJ1868" t="str">
        <f>IF($A1868="","",VLOOKUP($A1868,DADOS!F:O,8,FALSE))</f>
        <v/>
      </c>
      <c r="AK1868" t="str">
        <f>IF(A1868="","",IF(AJ1868="","",IF((AJ1868-AI1868)*AH1868*$E1868/$D1868&lt;1,"&lt;1",ROUND((AJ1868-AI1868)*AH1868*$E1868/$D1868,2))))</f>
        <v/>
      </c>
      <c r="AN1868" t="str">
        <f>IF($A1868="","",VLOOKUP($A1868,DADOS!F:O,2,FALSE))</f>
        <v/>
      </c>
      <c r="AO1868" t="str">
        <f>IF(A1868="","",IF(AN1868="","",IF((AN1868-AM1868)*AL1868*$E1868/$D1868/1000&lt;0.2,"&lt;0,2",ROUND((AN1868-AM1868)*AL1868*$E1868/$D1868/1000,2))))</f>
        <v/>
      </c>
      <c r="AQ1868">
        <v>0</v>
      </c>
      <c r="AR1868" t="str">
        <f>IF($A1868="","",VLOOKUP($A1868,DADOS!F:P,11,FALSE))</f>
        <v/>
      </c>
      <c r="AS1868" t="str">
        <f>IF(E1868="","",IF(AQ1868="","",IF(AR1868="","",IF((AR1868-AQ1868)*AP1868*$E1868/$D1868&lt;1,"&lt;1",ROUND((AR1868-AQ1868)*AP1868*$E1868/$D1868,2)))))</f>
        <v/>
      </c>
      <c r="AV1868" t="str">
        <f>IF(A1868="","",VLOOKUP(A1868,DADOS!F:R,12,FALSE))</f>
        <v/>
      </c>
      <c r="AW1868" t="str">
        <f>IF(A1868="","",IF(AU1868="","",IF(AV1868="","",IF((AV1868-AU1868)*AT1868*$E1868/$D1868&lt;1,"&lt;1",ROUND((AV1868-AU1868)*AT1868*$E1868/$D1868,2)))))</f>
        <v/>
      </c>
      <c r="AZ1868" t="str">
        <f>IF($A1868="","",VLOOKUP($A1868,DADOS!F:R,13,FALSE))</f>
        <v/>
      </c>
      <c r="BA1868" t="str">
        <f>IF(A1868="","",IF(AY1868="","",IF(AZ1868="","",IF((AZ1868-AY1868)*AX1868*$E1868/$D1868&lt;1,"&lt;1",ROUND((AZ1868-AY1868)*AX1868*$E1868/$D1868,2)))))</f>
        <v/>
      </c>
    </row>
    <row r="1869">
      <c r="B1869" t="str">
        <f>IF(A1869="","",A1869&amp;"/20")</f>
        <v/>
      </c>
      <c r="H1869" t="str">
        <f>IF($A1869="","",VLOOKUP($A1869,DADOS!F:O,3,FALSE))</f>
        <v/>
      </c>
      <c r="I1869" t="str">
        <f>IF(A1869="","",IF(H1869="","",IF((H1869-G1869)*F1869*$E1869/$D1869/1000&lt;0.2,"&lt;0,2",ROUND((H1869-G1869)*F1869*$E1869/$D1869/1000,2))))</f>
        <v/>
      </c>
      <c r="L1869" t="str">
        <f>IF($A1869="","",VLOOKUP($A1869,DADOS!F:O,6,FALSE))</f>
        <v/>
      </c>
      <c r="M1869" t="str">
        <f>IF(A1869="","",IF(L1869="","",IF((L1869-K1869)*J1869*$E1869/$D1869/1000&lt;0.2,"&lt;0,2",ROUND((L1869-K1869)*J1869*$E1869/$D1869/1000,2))))</f>
        <v/>
      </c>
      <c r="P1869" t="str">
        <f>IF($A1869="","",VLOOKUP($A1869,DADOS!F:O,5,FALSE))</f>
        <v/>
      </c>
      <c r="Q1869" t="str">
        <f>IF(A1869="","",IF(P1869="","",IF((P1869-O1869)*N1869*$E1869/$D1869/1000&lt;0.2,"&lt;0,2",ROUND((P1869-O1869)*N1869*$E1869/$D1869/1000,2))))</f>
        <v/>
      </c>
      <c r="T1869" t="str">
        <f>IF($A1869="","",VLOOKUP($A1869,DADOS!F:O,4,FALSE))</f>
        <v/>
      </c>
      <c r="U1869" t="str">
        <f>IF(A1869="","",IF(T1869="","",IF((T1869-S1869)*R1869*$E1869/$D1869/1000&lt;0.2,"&lt;0,2",ROUND((T1869-S1869)*R1869*$E1869/$D1869/1000,2))))</f>
        <v/>
      </c>
      <c r="X1869" t="str">
        <f>IF($A1869="","",VLOOKUP($A1869,DADOS!F:O,9,FALSE))</f>
        <v/>
      </c>
      <c r="Y1869" t="str">
        <f>IF(A1869="","",IF(X1869="","",IF((X1869-W1869)*V1869*$E1869/$D1869&lt;1,"&lt;1",ROUND((X1869-W1869)*V1869*$E1869/$D1869,2))))</f>
        <v/>
      </c>
      <c r="AB1869" t="str">
        <f>IF($A1869="","",VLOOKUP($A1869,DADOS!F:O,7,FALSE))</f>
        <v/>
      </c>
      <c r="AC1869" t="str">
        <f>IF(A1869="","",IF(AB1869="","",IF((AB1869-AA1869)*Z1869*$E1869/$D1869&lt;1,"&lt;1",ROUND((AB1869-AA1869)*Z1869*$E1869/$D1869,2))))</f>
        <v/>
      </c>
      <c r="AF1869" t="str">
        <f>IF($A1869="","",VLOOKUP($A1869,DADOS!F:O,10,FALSE))</f>
        <v/>
      </c>
      <c r="AG1869" t="str">
        <f>IF(A1869="","",IF(AF1869="","",IF((AF1869-AE1869)*AD1869*$E1869/$D1869&lt;1,"&lt;1",ROUND((AF1869-AE1869)*AD1869*$E1869/$D1869,2))))</f>
        <v/>
      </c>
      <c r="AJ1869" t="str">
        <f>IF($A1869="","",VLOOKUP($A1869,DADOS!F:O,8,FALSE))</f>
        <v/>
      </c>
      <c r="AK1869" t="str">
        <f>IF(A1869="","",IF(AJ1869="","",IF((AJ1869-AI1869)*AH1869*$E1869/$D1869&lt;1,"&lt;1",ROUND((AJ1869-AI1869)*AH1869*$E1869/$D1869,2))))</f>
        <v/>
      </c>
      <c r="AN1869" t="str">
        <f>IF($A1869="","",VLOOKUP($A1869,DADOS!F:O,2,FALSE))</f>
        <v/>
      </c>
      <c r="AO1869" t="str">
        <f>IF(A1869="","",IF(AN1869="","",IF((AN1869-AM1869)*AL1869*$E1869/$D1869/1000&lt;0.2,"&lt;0,2",ROUND((AN1869-AM1869)*AL1869*$E1869/$D1869/1000,2))))</f>
        <v/>
      </c>
      <c r="AQ1869">
        <v>0</v>
      </c>
      <c r="AR1869" t="str">
        <f>IF($A1869="","",VLOOKUP($A1869,DADOS!F:P,11,FALSE))</f>
        <v/>
      </c>
      <c r="AS1869" t="str">
        <f>IF(E1869="","",IF(AQ1869="","",IF(AR1869="","",IF((AR1869-AQ1869)*AP1869*$E1869/$D1869&lt;1,"&lt;1",ROUND((AR1869-AQ1869)*AP1869*$E1869/$D1869,2)))))</f>
        <v/>
      </c>
      <c r="AV1869" t="str">
        <f>IF(A1869="","",VLOOKUP(A1869,DADOS!F:R,12,FALSE))</f>
        <v/>
      </c>
      <c r="AW1869" t="str">
        <f>IF(A1869="","",IF(AU1869="","",IF(AV1869="","",IF((AV1869-AU1869)*AT1869*$E1869/$D1869&lt;1,"&lt;1",ROUND((AV1869-AU1869)*AT1869*$E1869/$D1869,2)))))</f>
        <v/>
      </c>
      <c r="AZ1869" t="str">
        <f>IF($A1869="","",VLOOKUP($A1869,DADOS!F:R,13,FALSE))</f>
        <v/>
      </c>
      <c r="BA1869" t="str">
        <f>IF(A1869="","",IF(AY1869="","",IF(AZ1869="","",IF((AZ1869-AY1869)*AX1869*$E1869/$D1869&lt;1,"&lt;1",ROUND((AZ1869-AY1869)*AX1869*$E1869/$D1869,2)))))</f>
        <v/>
      </c>
    </row>
    <row r="1870">
      <c r="B1870" t="str">
        <f>IF(A1870="","",A1870&amp;"/20")</f>
        <v/>
      </c>
      <c r="H1870" t="str">
        <f>IF($A1870="","",VLOOKUP($A1870,DADOS!F:O,3,FALSE))</f>
        <v/>
      </c>
      <c r="I1870" t="str">
        <f>IF(A1870="","",IF(H1870="","",IF((H1870-G1870)*F1870*$E1870/$D1870/1000&lt;0.2,"&lt;0,2",ROUND((H1870-G1870)*F1870*$E1870/$D1870/1000,2))))</f>
        <v/>
      </c>
      <c r="L1870" t="str">
        <f>IF($A1870="","",VLOOKUP($A1870,DADOS!F:O,6,FALSE))</f>
        <v/>
      </c>
      <c r="M1870" t="str">
        <f>IF(A1870="","",IF(L1870="","",IF((L1870-K1870)*J1870*$E1870/$D1870/1000&lt;0.2,"&lt;0,2",ROUND((L1870-K1870)*J1870*$E1870/$D1870/1000,2))))</f>
        <v/>
      </c>
      <c r="P1870" t="str">
        <f>IF($A1870="","",VLOOKUP($A1870,DADOS!F:O,5,FALSE))</f>
        <v/>
      </c>
      <c r="Q1870" t="str">
        <f>IF(A1870="","",IF(P1870="","",IF((P1870-O1870)*N1870*$E1870/$D1870/1000&lt;0.2,"&lt;0,2",ROUND((P1870-O1870)*N1870*$E1870/$D1870/1000,2))))</f>
        <v/>
      </c>
      <c r="T1870" t="str">
        <f>IF($A1870="","",VLOOKUP($A1870,DADOS!F:O,4,FALSE))</f>
        <v/>
      </c>
      <c r="U1870" t="str">
        <f>IF(A1870="","",IF(T1870="","",IF((T1870-S1870)*R1870*$E1870/$D1870/1000&lt;0.2,"&lt;0,2",ROUND((T1870-S1870)*R1870*$E1870/$D1870/1000,2))))</f>
        <v/>
      </c>
      <c r="X1870" t="str">
        <f>IF($A1870="","",VLOOKUP($A1870,DADOS!F:O,9,FALSE))</f>
        <v/>
      </c>
      <c r="Y1870" t="str">
        <f>IF(A1870="","",IF(X1870="","",IF((X1870-W1870)*V1870*$E1870/$D1870&lt;1,"&lt;1",ROUND((X1870-W1870)*V1870*$E1870/$D1870,2))))</f>
        <v/>
      </c>
      <c r="AB1870" t="str">
        <f>IF($A1870="","",VLOOKUP($A1870,DADOS!F:O,7,FALSE))</f>
        <v/>
      </c>
      <c r="AC1870" t="str">
        <f>IF(A1870="","",IF(AB1870="","",IF((AB1870-AA1870)*Z1870*$E1870/$D1870&lt;1,"&lt;1",ROUND((AB1870-AA1870)*Z1870*$E1870/$D1870,2))))</f>
        <v/>
      </c>
      <c r="AF1870" t="str">
        <f>IF($A1870="","",VLOOKUP($A1870,DADOS!F:O,10,FALSE))</f>
        <v/>
      </c>
      <c r="AG1870" t="str">
        <f>IF(A1870="","",IF(AF1870="","",IF((AF1870-AE1870)*AD1870*$E1870/$D1870&lt;1,"&lt;1",ROUND((AF1870-AE1870)*AD1870*$E1870/$D1870,2))))</f>
        <v/>
      </c>
      <c r="AJ1870" t="str">
        <f>IF($A1870="","",VLOOKUP($A1870,DADOS!F:O,8,FALSE))</f>
        <v/>
      </c>
      <c r="AK1870" t="str">
        <f>IF(A1870="","",IF(AJ1870="","",IF((AJ1870-AI1870)*AH1870*$E1870/$D1870&lt;1,"&lt;1",ROUND((AJ1870-AI1870)*AH1870*$E1870/$D1870,2))))</f>
        <v/>
      </c>
      <c r="AN1870" t="str">
        <f>IF($A1870="","",VLOOKUP($A1870,DADOS!F:O,2,FALSE))</f>
        <v/>
      </c>
      <c r="AO1870" t="str">
        <f>IF(A1870="","",IF(AN1870="","",IF((AN1870-AM1870)*AL1870*$E1870/$D1870/1000&lt;0.2,"&lt;0,2",ROUND((AN1870-AM1870)*AL1870*$E1870/$D1870/1000,2))))</f>
        <v/>
      </c>
      <c r="AQ1870">
        <v>0</v>
      </c>
      <c r="AR1870" t="str">
        <f>IF($A1870="","",VLOOKUP($A1870,DADOS!F:P,11,FALSE))</f>
        <v/>
      </c>
      <c r="AS1870" t="str">
        <f>IF(E1870="","",IF(AQ1870="","",IF(AR1870="","",IF((AR1870-AQ1870)*AP1870*$E1870/$D1870&lt;1,"&lt;1",ROUND((AR1870-AQ1870)*AP1870*$E1870/$D1870,2)))))</f>
        <v/>
      </c>
      <c r="AV1870" t="str">
        <f>IF(A1870="","",VLOOKUP(A1870,DADOS!F:R,12,FALSE))</f>
        <v/>
      </c>
      <c r="AW1870" t="str">
        <f>IF(A1870="","",IF(AU1870="","",IF(AV1870="","",IF((AV1870-AU1870)*AT1870*$E1870/$D1870&lt;1,"&lt;1",ROUND((AV1870-AU1870)*AT1870*$E1870/$D1870,2)))))</f>
        <v/>
      </c>
      <c r="AZ1870" t="str">
        <f>IF($A1870="","",VLOOKUP($A1870,DADOS!F:R,13,FALSE))</f>
        <v/>
      </c>
      <c r="BA1870" t="str">
        <f>IF(A1870="","",IF(AY1870="","",IF(AZ1870="","",IF((AZ1870-AY1870)*AX1870*$E1870/$D1870&lt;1,"&lt;1",ROUND((AZ1870-AY1870)*AX1870*$E1870/$D1870,2)))))</f>
        <v/>
      </c>
    </row>
    <row r="1871">
      <c r="B1871" t="str">
        <f>IF(A1871="","",A1871&amp;"/20")</f>
        <v/>
      </c>
      <c r="H1871" t="str">
        <f>IF($A1871="","",VLOOKUP($A1871,DADOS!F:O,3,FALSE))</f>
        <v/>
      </c>
      <c r="I1871" t="str">
        <f>IF(A1871="","",IF(H1871="","",IF((H1871-G1871)*F1871*$E1871/$D1871/1000&lt;0.2,"&lt;0,2",ROUND((H1871-G1871)*F1871*$E1871/$D1871/1000,2))))</f>
        <v/>
      </c>
      <c r="L1871" t="str">
        <f>IF($A1871="","",VLOOKUP($A1871,DADOS!F:O,6,FALSE))</f>
        <v/>
      </c>
      <c r="M1871" t="str">
        <f>IF(A1871="","",IF(L1871="","",IF((L1871-K1871)*J1871*$E1871/$D1871/1000&lt;0.2,"&lt;0,2",ROUND((L1871-K1871)*J1871*$E1871/$D1871/1000,2))))</f>
        <v/>
      </c>
      <c r="P1871" t="str">
        <f>IF($A1871="","",VLOOKUP($A1871,DADOS!F:O,5,FALSE))</f>
        <v/>
      </c>
      <c r="Q1871" t="str">
        <f>IF(A1871="","",IF(P1871="","",IF((P1871-O1871)*N1871*$E1871/$D1871/1000&lt;0.2,"&lt;0,2",ROUND((P1871-O1871)*N1871*$E1871/$D1871/1000,2))))</f>
        <v/>
      </c>
      <c r="T1871" t="str">
        <f>IF($A1871="","",VLOOKUP($A1871,DADOS!F:O,4,FALSE))</f>
        <v/>
      </c>
      <c r="U1871" t="str">
        <f>IF(A1871="","",IF(T1871="","",IF((T1871-S1871)*R1871*$E1871/$D1871/1000&lt;0.2,"&lt;0,2",ROUND((T1871-S1871)*R1871*$E1871/$D1871/1000,2))))</f>
        <v/>
      </c>
      <c r="X1871" t="str">
        <f>IF($A1871="","",VLOOKUP($A1871,DADOS!F:O,9,FALSE))</f>
        <v/>
      </c>
      <c r="Y1871" t="str">
        <f>IF(A1871="","",IF(X1871="","",IF((X1871-W1871)*V1871*$E1871/$D1871&lt;1,"&lt;1",ROUND((X1871-W1871)*V1871*$E1871/$D1871,2))))</f>
        <v/>
      </c>
      <c r="AB1871" t="str">
        <f>IF($A1871="","",VLOOKUP($A1871,DADOS!F:O,7,FALSE))</f>
        <v/>
      </c>
      <c r="AC1871" t="str">
        <f>IF(A1871="","",IF(AB1871="","",IF((AB1871-AA1871)*Z1871*$E1871/$D1871&lt;1,"&lt;1",ROUND((AB1871-AA1871)*Z1871*$E1871/$D1871,2))))</f>
        <v/>
      </c>
      <c r="AF1871" t="str">
        <f>IF($A1871="","",VLOOKUP($A1871,DADOS!F:O,10,FALSE))</f>
        <v/>
      </c>
      <c r="AG1871" t="str">
        <f>IF(A1871="","",IF(AF1871="","",IF((AF1871-AE1871)*AD1871*$E1871/$D1871&lt;1,"&lt;1",ROUND((AF1871-AE1871)*AD1871*$E1871/$D1871,2))))</f>
        <v/>
      </c>
      <c r="AJ1871" t="str">
        <f>IF($A1871="","",VLOOKUP($A1871,DADOS!F:O,8,FALSE))</f>
        <v/>
      </c>
      <c r="AK1871" t="str">
        <f>IF(A1871="","",IF(AJ1871="","",IF((AJ1871-AI1871)*AH1871*$E1871/$D1871&lt;1,"&lt;1",ROUND((AJ1871-AI1871)*AH1871*$E1871/$D1871,2))))</f>
        <v/>
      </c>
      <c r="AN1871" t="str">
        <f>IF($A1871="","",VLOOKUP($A1871,DADOS!F:O,2,FALSE))</f>
        <v/>
      </c>
      <c r="AO1871" t="str">
        <f>IF(A1871="","",IF(AN1871="","",IF((AN1871-AM1871)*AL1871*$E1871/$D1871/1000&lt;0.2,"&lt;0,2",ROUND((AN1871-AM1871)*AL1871*$E1871/$D1871/1000,2))))</f>
        <v/>
      </c>
      <c r="AQ1871">
        <v>0</v>
      </c>
      <c r="AR1871" t="str">
        <f>IF($A1871="","",VLOOKUP($A1871,DADOS!F:P,11,FALSE))</f>
        <v/>
      </c>
      <c r="AS1871" t="str">
        <f>IF(E1871="","",IF(AQ1871="","",IF(AR1871="","",IF((AR1871-AQ1871)*AP1871*$E1871/$D1871&lt;1,"&lt;1",ROUND((AR1871-AQ1871)*AP1871*$E1871/$D1871,2)))))</f>
        <v/>
      </c>
      <c r="AV1871" t="str">
        <f>IF(A1871="","",VLOOKUP(A1871,DADOS!F:R,12,FALSE))</f>
        <v/>
      </c>
      <c r="AW1871" t="str">
        <f>IF(A1871="","",IF(AU1871="","",IF(AV1871="","",IF((AV1871-AU1871)*AT1871*$E1871/$D1871&lt;1,"&lt;1",ROUND((AV1871-AU1871)*AT1871*$E1871/$D1871,2)))))</f>
        <v/>
      </c>
      <c r="AZ1871" t="str">
        <f>IF($A1871="","",VLOOKUP($A1871,DADOS!F:R,13,FALSE))</f>
        <v/>
      </c>
      <c r="BA1871" t="str">
        <f>IF(A1871="","",IF(AY1871="","",IF(AZ1871="","",IF((AZ1871-AY1871)*AX1871*$E1871/$D1871&lt;1,"&lt;1",ROUND((AZ1871-AY1871)*AX1871*$E1871/$D1871,2)))))</f>
        <v/>
      </c>
    </row>
    <row r="1872">
      <c r="B1872" t="str">
        <f>IF(A1872="","",A1872&amp;"/20")</f>
        <v/>
      </c>
      <c r="H1872" t="str">
        <f>IF($A1872="","",VLOOKUP($A1872,DADOS!F:O,3,FALSE))</f>
        <v/>
      </c>
      <c r="I1872" t="str">
        <f>IF(A1872="","",IF(H1872="","",IF((H1872-G1872)*F1872*$E1872/$D1872/1000&lt;0.2,"&lt;0,2",ROUND((H1872-G1872)*F1872*$E1872/$D1872/1000,2))))</f>
        <v/>
      </c>
      <c r="L1872" t="str">
        <f>IF($A1872="","",VLOOKUP($A1872,DADOS!F:O,6,FALSE))</f>
        <v/>
      </c>
      <c r="M1872" t="str">
        <f>IF(A1872="","",IF(L1872="","",IF((L1872-K1872)*J1872*$E1872/$D1872/1000&lt;0.2,"&lt;0,2",ROUND((L1872-K1872)*J1872*$E1872/$D1872/1000,2))))</f>
        <v/>
      </c>
      <c r="P1872" t="str">
        <f>IF($A1872="","",VLOOKUP($A1872,DADOS!F:O,5,FALSE))</f>
        <v/>
      </c>
      <c r="Q1872" t="str">
        <f>IF(A1872="","",IF(P1872="","",IF((P1872-O1872)*N1872*$E1872/$D1872/1000&lt;0.2,"&lt;0,2",ROUND((P1872-O1872)*N1872*$E1872/$D1872/1000,2))))</f>
        <v/>
      </c>
      <c r="T1872" t="str">
        <f>IF($A1872="","",VLOOKUP($A1872,DADOS!F:O,4,FALSE))</f>
        <v/>
      </c>
      <c r="U1872" t="str">
        <f>IF(A1872="","",IF(T1872="","",IF((T1872-S1872)*R1872*$E1872/$D1872/1000&lt;0.2,"&lt;0,2",ROUND((T1872-S1872)*R1872*$E1872/$D1872/1000,2))))</f>
        <v/>
      </c>
      <c r="X1872" t="str">
        <f>IF($A1872="","",VLOOKUP($A1872,DADOS!F:O,9,FALSE))</f>
        <v/>
      </c>
      <c r="Y1872" t="str">
        <f>IF(A1872="","",IF(X1872="","",IF((X1872-W1872)*V1872*$E1872/$D1872&lt;1,"&lt;1",ROUND((X1872-W1872)*V1872*$E1872/$D1872,2))))</f>
        <v/>
      </c>
      <c r="AB1872" t="str">
        <f>IF($A1872="","",VLOOKUP($A1872,DADOS!F:O,7,FALSE))</f>
        <v/>
      </c>
      <c r="AC1872" t="str">
        <f>IF(A1872="","",IF(AB1872="","",IF((AB1872-AA1872)*Z1872*$E1872/$D1872&lt;1,"&lt;1",ROUND((AB1872-AA1872)*Z1872*$E1872/$D1872,2))))</f>
        <v/>
      </c>
      <c r="AF1872" t="str">
        <f>IF($A1872="","",VLOOKUP($A1872,DADOS!F:O,10,FALSE))</f>
        <v/>
      </c>
      <c r="AG1872" t="str">
        <f>IF(A1872="","",IF(AF1872="","",IF((AF1872-AE1872)*AD1872*$E1872/$D1872&lt;1,"&lt;1",ROUND((AF1872-AE1872)*AD1872*$E1872/$D1872,2))))</f>
        <v/>
      </c>
      <c r="AJ1872" t="str">
        <f>IF($A1872="","",VLOOKUP($A1872,DADOS!F:O,8,FALSE))</f>
        <v/>
      </c>
      <c r="AK1872" t="str">
        <f>IF(A1872="","",IF(AJ1872="","",IF((AJ1872-AI1872)*AH1872*$E1872/$D1872&lt;1,"&lt;1",ROUND((AJ1872-AI1872)*AH1872*$E1872/$D1872,2))))</f>
        <v/>
      </c>
      <c r="AN1872" t="str">
        <f>IF($A1872="","",VLOOKUP($A1872,DADOS!F:O,2,FALSE))</f>
        <v/>
      </c>
      <c r="AO1872" t="str">
        <f>IF(A1872="","",IF(AN1872="","",IF((AN1872-AM1872)*AL1872*$E1872/$D1872/1000&lt;0.2,"&lt;0,2",ROUND((AN1872-AM1872)*AL1872*$E1872/$D1872/1000,2))))</f>
        <v/>
      </c>
      <c r="AQ1872">
        <v>0</v>
      </c>
      <c r="AR1872" t="str">
        <f>IF($A1872="","",VLOOKUP($A1872,DADOS!F:P,11,FALSE))</f>
        <v/>
      </c>
      <c r="AS1872" t="str">
        <f>IF(E1872="","",IF(AQ1872="","",IF(AR1872="","",IF((AR1872-AQ1872)*AP1872*$E1872/$D1872&lt;1,"&lt;1",ROUND((AR1872-AQ1872)*AP1872*$E1872/$D1872,2)))))</f>
        <v/>
      </c>
      <c r="AV1872" t="str">
        <f>IF(A1872="","",VLOOKUP(A1872,DADOS!F:R,12,FALSE))</f>
        <v/>
      </c>
      <c r="AW1872" t="str">
        <f>IF(A1872="","",IF(AU1872="","",IF(AV1872="","",IF((AV1872-AU1872)*AT1872*$E1872/$D1872&lt;1,"&lt;1",ROUND((AV1872-AU1872)*AT1872*$E1872/$D1872,2)))))</f>
        <v/>
      </c>
      <c r="AZ1872" t="str">
        <f>IF($A1872="","",VLOOKUP($A1872,DADOS!F:R,13,FALSE))</f>
        <v/>
      </c>
      <c r="BA1872" t="str">
        <f>IF(A1872="","",IF(AY1872="","",IF(AZ1872="","",IF((AZ1872-AY1872)*AX1872*$E1872/$D1872&lt;1,"&lt;1",ROUND((AZ1872-AY1872)*AX1872*$E1872/$D1872,2)))))</f>
        <v/>
      </c>
    </row>
    <row r="1873">
      <c r="B1873" t="str">
        <f>IF(A1873="","",A1873&amp;"/20")</f>
        <v/>
      </c>
      <c r="H1873" t="str">
        <f>IF($A1873="","",VLOOKUP($A1873,DADOS!F:O,3,FALSE))</f>
        <v/>
      </c>
      <c r="I1873" t="str">
        <f>IF(A1873="","",IF(H1873="","",IF((H1873-G1873)*F1873*$E1873/$D1873/1000&lt;0.2,"&lt;0,2",ROUND((H1873-G1873)*F1873*$E1873/$D1873/1000,2))))</f>
        <v/>
      </c>
      <c r="L1873" t="str">
        <f>IF($A1873="","",VLOOKUP($A1873,DADOS!F:O,6,FALSE))</f>
        <v/>
      </c>
      <c r="M1873" t="str">
        <f>IF(A1873="","",IF(L1873="","",IF((L1873-K1873)*J1873*$E1873/$D1873/1000&lt;0.2,"&lt;0,2",ROUND((L1873-K1873)*J1873*$E1873/$D1873/1000,2))))</f>
        <v/>
      </c>
      <c r="P1873" t="str">
        <f>IF($A1873="","",VLOOKUP($A1873,DADOS!F:O,5,FALSE))</f>
        <v/>
      </c>
      <c r="Q1873" t="str">
        <f>IF(A1873="","",IF(P1873="","",IF((P1873-O1873)*N1873*$E1873/$D1873/1000&lt;0.2,"&lt;0,2",ROUND((P1873-O1873)*N1873*$E1873/$D1873/1000,2))))</f>
        <v/>
      </c>
      <c r="T1873" t="str">
        <f>IF($A1873="","",VLOOKUP($A1873,DADOS!F:O,4,FALSE))</f>
        <v/>
      </c>
      <c r="U1873" t="str">
        <f>IF(A1873="","",IF(T1873="","",IF((T1873-S1873)*R1873*$E1873/$D1873/1000&lt;0.2,"&lt;0,2",ROUND((T1873-S1873)*R1873*$E1873/$D1873/1000,2))))</f>
        <v/>
      </c>
      <c r="X1873" t="str">
        <f>IF($A1873="","",VLOOKUP($A1873,DADOS!F:O,9,FALSE))</f>
        <v/>
      </c>
      <c r="Y1873" t="str">
        <f>IF(A1873="","",IF(X1873="","",IF((X1873-W1873)*V1873*$E1873/$D1873&lt;1,"&lt;1",ROUND((X1873-W1873)*V1873*$E1873/$D1873,2))))</f>
        <v/>
      </c>
      <c r="AB1873" t="str">
        <f>IF($A1873="","",VLOOKUP($A1873,DADOS!F:O,7,FALSE))</f>
        <v/>
      </c>
      <c r="AC1873" t="str">
        <f>IF(A1873="","",IF(AB1873="","",IF((AB1873-AA1873)*Z1873*$E1873/$D1873&lt;1,"&lt;1",ROUND((AB1873-AA1873)*Z1873*$E1873/$D1873,2))))</f>
        <v/>
      </c>
      <c r="AF1873" t="str">
        <f>IF($A1873="","",VLOOKUP($A1873,DADOS!F:O,10,FALSE))</f>
        <v/>
      </c>
      <c r="AG1873" t="str">
        <f>IF(A1873="","",IF(AF1873="","",IF((AF1873-AE1873)*AD1873*$E1873/$D1873&lt;1,"&lt;1",ROUND((AF1873-AE1873)*AD1873*$E1873/$D1873,2))))</f>
        <v/>
      </c>
      <c r="AJ1873" t="str">
        <f>IF($A1873="","",VLOOKUP($A1873,DADOS!F:O,8,FALSE))</f>
        <v/>
      </c>
      <c r="AK1873" t="str">
        <f>IF(A1873="","",IF(AJ1873="","",IF((AJ1873-AI1873)*AH1873*$E1873/$D1873&lt;1,"&lt;1",ROUND((AJ1873-AI1873)*AH1873*$E1873/$D1873,2))))</f>
        <v/>
      </c>
      <c r="AN1873" t="str">
        <f>IF($A1873="","",VLOOKUP($A1873,DADOS!F:O,2,FALSE))</f>
        <v/>
      </c>
      <c r="AO1873" t="str">
        <f>IF(A1873="","",IF(AN1873="","",IF((AN1873-AM1873)*AL1873*$E1873/$D1873/1000&lt;0.2,"&lt;0,2",ROUND((AN1873-AM1873)*AL1873*$E1873/$D1873/1000,2))))</f>
        <v/>
      </c>
      <c r="AQ1873">
        <v>0</v>
      </c>
      <c r="AR1873" t="str">
        <f>IF($A1873="","",VLOOKUP($A1873,DADOS!F:P,11,FALSE))</f>
        <v/>
      </c>
      <c r="AS1873" t="str">
        <f>IF(E1873="","",IF(AQ1873="","",IF(AR1873="","",IF((AR1873-AQ1873)*AP1873*$E1873/$D1873&lt;1,"&lt;1",ROUND((AR1873-AQ1873)*AP1873*$E1873/$D1873,2)))))</f>
        <v/>
      </c>
      <c r="AV1873" t="str">
        <f>IF(A1873="","",VLOOKUP(A1873,DADOS!F:R,12,FALSE))</f>
        <v/>
      </c>
      <c r="AW1873" t="str">
        <f>IF(A1873="","",IF(AU1873="","",IF(AV1873="","",IF((AV1873-AU1873)*AT1873*$E1873/$D1873&lt;1,"&lt;1",ROUND((AV1873-AU1873)*AT1873*$E1873/$D1873,2)))))</f>
        <v/>
      </c>
      <c r="AZ1873" t="str">
        <f>IF($A1873="","",VLOOKUP($A1873,DADOS!F:R,13,FALSE))</f>
        <v/>
      </c>
      <c r="BA1873" t="str">
        <f>IF(A1873="","",IF(AY1873="","",IF(AZ1873="","",IF((AZ1873-AY1873)*AX1873*$E1873/$D1873&lt;1,"&lt;1",ROUND((AZ1873-AY1873)*AX1873*$E1873/$D1873,2)))))</f>
        <v/>
      </c>
    </row>
    <row r="1874">
      <c r="B1874" t="str">
        <f>IF(A1874="","",A1874&amp;"/20")</f>
        <v/>
      </c>
      <c r="H1874" t="str">
        <f>IF($A1874="","",VLOOKUP($A1874,DADOS!F:O,3,FALSE))</f>
        <v/>
      </c>
      <c r="I1874" t="str">
        <f>IF(A1874="","",IF(H1874="","",IF((H1874-G1874)*F1874*$E1874/$D1874/1000&lt;0.2,"&lt;0,2",ROUND((H1874-G1874)*F1874*$E1874/$D1874/1000,2))))</f>
        <v/>
      </c>
      <c r="L1874" t="str">
        <f>IF($A1874="","",VLOOKUP($A1874,DADOS!F:O,6,FALSE))</f>
        <v/>
      </c>
      <c r="M1874" t="str">
        <f>IF(A1874="","",IF(L1874="","",IF((L1874-K1874)*J1874*$E1874/$D1874/1000&lt;0.2,"&lt;0,2",ROUND((L1874-K1874)*J1874*$E1874/$D1874/1000,2))))</f>
        <v/>
      </c>
      <c r="P1874" t="str">
        <f>IF($A1874="","",VLOOKUP($A1874,DADOS!F:O,5,FALSE))</f>
        <v/>
      </c>
      <c r="Q1874" t="str">
        <f>IF(A1874="","",IF(P1874="","",IF((P1874-O1874)*N1874*$E1874/$D1874/1000&lt;0.2,"&lt;0,2",ROUND((P1874-O1874)*N1874*$E1874/$D1874/1000,2))))</f>
        <v/>
      </c>
      <c r="T1874" t="str">
        <f>IF($A1874="","",VLOOKUP($A1874,DADOS!F:O,4,FALSE))</f>
        <v/>
      </c>
      <c r="U1874" t="str">
        <f>IF(A1874="","",IF(T1874="","",IF((T1874-S1874)*R1874*$E1874/$D1874/1000&lt;0.2,"&lt;0,2",ROUND((T1874-S1874)*R1874*$E1874/$D1874/1000,2))))</f>
        <v/>
      </c>
      <c r="X1874" t="str">
        <f>IF($A1874="","",VLOOKUP($A1874,DADOS!F:O,9,FALSE))</f>
        <v/>
      </c>
      <c r="Y1874" t="str">
        <f>IF(A1874="","",IF(X1874="","",IF((X1874-W1874)*V1874*$E1874/$D1874&lt;1,"&lt;1",ROUND((X1874-W1874)*V1874*$E1874/$D1874,2))))</f>
        <v/>
      </c>
      <c r="AB1874" t="str">
        <f>IF($A1874="","",VLOOKUP($A1874,DADOS!F:O,7,FALSE))</f>
        <v/>
      </c>
      <c r="AC1874" t="str">
        <f>IF(A1874="","",IF(AB1874="","",IF((AB1874-AA1874)*Z1874*$E1874/$D1874&lt;1,"&lt;1",ROUND((AB1874-AA1874)*Z1874*$E1874/$D1874,2))))</f>
        <v/>
      </c>
      <c r="AF1874" t="str">
        <f>IF($A1874="","",VLOOKUP($A1874,DADOS!F:O,10,FALSE))</f>
        <v/>
      </c>
      <c r="AG1874" t="str">
        <f>IF(A1874="","",IF(AF1874="","",IF((AF1874-AE1874)*AD1874*$E1874/$D1874&lt;1,"&lt;1",ROUND((AF1874-AE1874)*AD1874*$E1874/$D1874,2))))</f>
        <v/>
      </c>
      <c r="AJ1874" t="str">
        <f>IF($A1874="","",VLOOKUP($A1874,DADOS!F:O,8,FALSE))</f>
        <v/>
      </c>
      <c r="AK1874" t="str">
        <f>IF(A1874="","",IF(AJ1874="","",IF((AJ1874-AI1874)*AH1874*$E1874/$D1874&lt;1,"&lt;1",ROUND((AJ1874-AI1874)*AH1874*$E1874/$D1874,2))))</f>
        <v/>
      </c>
      <c r="AN1874" t="str">
        <f>IF($A1874="","",VLOOKUP($A1874,DADOS!F:O,2,FALSE))</f>
        <v/>
      </c>
      <c r="AO1874" t="str">
        <f>IF(A1874="","",IF(AN1874="","",IF((AN1874-AM1874)*AL1874*$E1874/$D1874/1000&lt;0.2,"&lt;0,2",ROUND((AN1874-AM1874)*AL1874*$E1874/$D1874/1000,2))))</f>
        <v/>
      </c>
      <c r="AQ1874">
        <v>0</v>
      </c>
      <c r="AR1874" t="str">
        <f>IF($A1874="","",VLOOKUP($A1874,DADOS!F:P,11,FALSE))</f>
        <v/>
      </c>
      <c r="AS1874" t="str">
        <f>IF(E1874="","",IF(AQ1874="","",IF(AR1874="","",IF((AR1874-AQ1874)*AP1874*$E1874/$D1874&lt;1,"&lt;1",ROUND((AR1874-AQ1874)*AP1874*$E1874/$D1874,2)))))</f>
        <v/>
      </c>
      <c r="AV1874" t="str">
        <f>IF(A1874="","",VLOOKUP(A1874,DADOS!F:R,12,FALSE))</f>
        <v/>
      </c>
      <c r="AW1874" t="str">
        <f>IF(A1874="","",IF(AU1874="","",IF(AV1874="","",IF((AV1874-AU1874)*AT1874*$E1874/$D1874&lt;1,"&lt;1",ROUND((AV1874-AU1874)*AT1874*$E1874/$D1874,2)))))</f>
        <v/>
      </c>
      <c r="AZ1874" t="str">
        <f>IF($A1874="","",VLOOKUP($A1874,DADOS!F:R,13,FALSE))</f>
        <v/>
      </c>
      <c r="BA1874" t="str">
        <f>IF(A1874="","",IF(AY1874="","",IF(AZ1874="","",IF((AZ1874-AY1874)*AX1874*$E1874/$D1874&lt;1,"&lt;1",ROUND((AZ1874-AY1874)*AX1874*$E1874/$D1874,2)))))</f>
        <v/>
      </c>
    </row>
    <row r="1875">
      <c r="B1875" t="str">
        <f>IF(A1875="","",A1875&amp;"/20")</f>
        <v/>
      </c>
      <c r="H1875" t="str">
        <f>IF($A1875="","",VLOOKUP($A1875,DADOS!F:O,3,FALSE))</f>
        <v/>
      </c>
      <c r="I1875" t="str">
        <f>IF(A1875="","",IF(H1875="","",IF((H1875-G1875)*F1875*$E1875/$D1875/1000&lt;0.2,"&lt;0,2",ROUND((H1875-G1875)*F1875*$E1875/$D1875/1000,2))))</f>
        <v/>
      </c>
      <c r="L1875" t="str">
        <f>IF($A1875="","",VLOOKUP($A1875,DADOS!F:O,6,FALSE))</f>
        <v/>
      </c>
      <c r="M1875" t="str">
        <f>IF(A1875="","",IF(L1875="","",IF((L1875-K1875)*J1875*$E1875/$D1875/1000&lt;0.2,"&lt;0,2",ROUND((L1875-K1875)*J1875*$E1875/$D1875/1000,2))))</f>
        <v/>
      </c>
      <c r="P1875" t="str">
        <f>IF($A1875="","",VLOOKUP($A1875,DADOS!F:O,5,FALSE))</f>
        <v/>
      </c>
      <c r="Q1875" t="str">
        <f>IF(A1875="","",IF(P1875="","",IF((P1875-O1875)*N1875*$E1875/$D1875/1000&lt;0.2,"&lt;0,2",ROUND((P1875-O1875)*N1875*$E1875/$D1875/1000,2))))</f>
        <v/>
      </c>
      <c r="T1875" t="str">
        <f>IF($A1875="","",VLOOKUP($A1875,DADOS!F:O,4,FALSE))</f>
        <v/>
      </c>
      <c r="U1875" t="str">
        <f>IF(A1875="","",IF(T1875="","",IF((T1875-S1875)*R1875*$E1875/$D1875/1000&lt;0.2,"&lt;0,2",ROUND((T1875-S1875)*R1875*$E1875/$D1875/1000,2))))</f>
        <v/>
      </c>
      <c r="X1875" t="str">
        <f>IF($A1875="","",VLOOKUP($A1875,DADOS!F:O,9,FALSE))</f>
        <v/>
      </c>
      <c r="Y1875" t="str">
        <f>IF(A1875="","",IF(X1875="","",IF((X1875-W1875)*V1875*$E1875/$D1875&lt;1,"&lt;1",ROUND((X1875-W1875)*V1875*$E1875/$D1875,2))))</f>
        <v/>
      </c>
      <c r="AB1875" t="str">
        <f>IF($A1875="","",VLOOKUP($A1875,DADOS!F:O,7,FALSE))</f>
        <v/>
      </c>
      <c r="AC1875" t="str">
        <f>IF(A1875="","",IF(AB1875="","",IF((AB1875-AA1875)*Z1875*$E1875/$D1875&lt;1,"&lt;1",ROUND((AB1875-AA1875)*Z1875*$E1875/$D1875,2))))</f>
        <v/>
      </c>
      <c r="AF1875" t="str">
        <f>IF($A1875="","",VLOOKUP($A1875,DADOS!F:O,10,FALSE))</f>
        <v/>
      </c>
      <c r="AG1875" t="str">
        <f>IF(A1875="","",IF(AF1875="","",IF((AF1875-AE1875)*AD1875*$E1875/$D1875&lt;1,"&lt;1",ROUND((AF1875-AE1875)*AD1875*$E1875/$D1875,2))))</f>
        <v/>
      </c>
      <c r="AJ1875" t="str">
        <f>IF($A1875="","",VLOOKUP($A1875,DADOS!F:O,8,FALSE))</f>
        <v/>
      </c>
      <c r="AK1875" t="str">
        <f>IF(A1875="","",IF(AJ1875="","",IF((AJ1875-AI1875)*AH1875*$E1875/$D1875&lt;1,"&lt;1",ROUND((AJ1875-AI1875)*AH1875*$E1875/$D1875,2))))</f>
        <v/>
      </c>
      <c r="AN1875" t="str">
        <f>IF($A1875="","",VLOOKUP($A1875,DADOS!F:O,2,FALSE))</f>
        <v/>
      </c>
      <c r="AO1875" t="str">
        <f>IF(A1875="","",IF(AN1875="","",IF((AN1875-AM1875)*AL1875*$E1875/$D1875/1000&lt;0.2,"&lt;0,2",ROUND((AN1875-AM1875)*AL1875*$E1875/$D1875/1000,2))))</f>
        <v/>
      </c>
      <c r="AQ1875">
        <v>0</v>
      </c>
      <c r="AR1875" t="str">
        <f>IF($A1875="","",VLOOKUP($A1875,DADOS!F:P,11,FALSE))</f>
        <v/>
      </c>
      <c r="AS1875" t="str">
        <f>IF(E1875="","",IF(AQ1875="","",IF(AR1875="","",IF((AR1875-AQ1875)*AP1875*$E1875/$D1875&lt;1,"&lt;1",ROUND((AR1875-AQ1875)*AP1875*$E1875/$D1875,2)))))</f>
        <v/>
      </c>
      <c r="AV1875" t="str">
        <f>IF(A1875="","",VLOOKUP(A1875,DADOS!F:R,12,FALSE))</f>
        <v/>
      </c>
      <c r="AW1875" t="str">
        <f>IF(A1875="","",IF(AU1875="","",IF(AV1875="","",IF((AV1875-AU1875)*AT1875*$E1875/$D1875&lt;1,"&lt;1",ROUND((AV1875-AU1875)*AT1875*$E1875/$D1875,2)))))</f>
        <v/>
      </c>
      <c r="AZ1875" t="str">
        <f>IF($A1875="","",VLOOKUP($A1875,DADOS!F:R,13,FALSE))</f>
        <v/>
      </c>
      <c r="BA1875" t="str">
        <f>IF(A1875="","",IF(AY1875="","",IF(AZ1875="","",IF((AZ1875-AY1875)*AX1875*$E1875/$D1875&lt;1,"&lt;1",ROUND((AZ1875-AY1875)*AX1875*$E1875/$D1875,2)))))</f>
        <v/>
      </c>
    </row>
    <row r="1876">
      <c r="B1876" t="str">
        <f>IF(A1876="","",A1876&amp;"/20")</f>
        <v/>
      </c>
      <c r="H1876" t="str">
        <f>IF($A1876="","",VLOOKUP($A1876,DADOS!F:O,3,FALSE))</f>
        <v/>
      </c>
      <c r="I1876" t="str">
        <f>IF(A1876="","",IF(H1876="","",IF((H1876-G1876)*F1876*$E1876/$D1876/1000&lt;0.2,"&lt;0,2",ROUND((H1876-G1876)*F1876*$E1876/$D1876/1000,2))))</f>
        <v/>
      </c>
      <c r="L1876" t="str">
        <f>IF($A1876="","",VLOOKUP($A1876,DADOS!F:O,6,FALSE))</f>
        <v/>
      </c>
      <c r="M1876" t="str">
        <f>IF(A1876="","",IF(L1876="","",IF((L1876-K1876)*J1876*$E1876/$D1876/1000&lt;0.2,"&lt;0,2",ROUND((L1876-K1876)*J1876*$E1876/$D1876/1000,2))))</f>
        <v/>
      </c>
      <c r="P1876" t="str">
        <f>IF($A1876="","",VLOOKUP($A1876,DADOS!F:O,5,FALSE))</f>
        <v/>
      </c>
      <c r="Q1876" t="str">
        <f>IF(A1876="","",IF(P1876="","",IF((P1876-O1876)*N1876*$E1876/$D1876/1000&lt;0.2,"&lt;0,2",ROUND((P1876-O1876)*N1876*$E1876/$D1876/1000,2))))</f>
        <v/>
      </c>
      <c r="T1876" t="str">
        <f>IF($A1876="","",VLOOKUP($A1876,DADOS!F:O,4,FALSE))</f>
        <v/>
      </c>
      <c r="U1876" t="str">
        <f>IF(A1876="","",IF(T1876="","",IF((T1876-S1876)*R1876*$E1876/$D1876/1000&lt;0.2,"&lt;0,2",ROUND((T1876-S1876)*R1876*$E1876/$D1876/1000,2))))</f>
        <v/>
      </c>
      <c r="X1876" t="str">
        <f>IF($A1876="","",VLOOKUP($A1876,DADOS!F:O,9,FALSE))</f>
        <v/>
      </c>
      <c r="Y1876" t="str">
        <f>IF(A1876="","",IF(X1876="","",IF((X1876-W1876)*V1876*$E1876/$D1876&lt;1,"&lt;1",ROUND((X1876-W1876)*V1876*$E1876/$D1876,2))))</f>
        <v/>
      </c>
      <c r="AB1876" t="str">
        <f>IF($A1876="","",VLOOKUP($A1876,DADOS!F:O,7,FALSE))</f>
        <v/>
      </c>
      <c r="AC1876" t="str">
        <f>IF(A1876="","",IF(AB1876="","",IF((AB1876-AA1876)*Z1876*$E1876/$D1876&lt;1,"&lt;1",ROUND((AB1876-AA1876)*Z1876*$E1876/$D1876,2))))</f>
        <v/>
      </c>
      <c r="AF1876" t="str">
        <f>IF($A1876="","",VLOOKUP($A1876,DADOS!F:O,10,FALSE))</f>
        <v/>
      </c>
      <c r="AG1876" t="str">
        <f>IF(A1876="","",IF(AF1876="","",IF((AF1876-AE1876)*AD1876*$E1876/$D1876&lt;1,"&lt;1",ROUND((AF1876-AE1876)*AD1876*$E1876/$D1876,2))))</f>
        <v/>
      </c>
      <c r="AJ1876" t="str">
        <f>IF($A1876="","",VLOOKUP($A1876,DADOS!F:O,8,FALSE))</f>
        <v/>
      </c>
      <c r="AK1876" t="str">
        <f>IF(A1876="","",IF(AJ1876="","",IF((AJ1876-AI1876)*AH1876*$E1876/$D1876&lt;1,"&lt;1",ROUND((AJ1876-AI1876)*AH1876*$E1876/$D1876,2))))</f>
        <v/>
      </c>
      <c r="AN1876" t="str">
        <f>IF($A1876="","",VLOOKUP($A1876,DADOS!F:O,2,FALSE))</f>
        <v/>
      </c>
      <c r="AO1876" t="str">
        <f>IF(A1876="","",IF(AN1876="","",IF((AN1876-AM1876)*AL1876*$E1876/$D1876/1000&lt;0.2,"&lt;0,2",ROUND((AN1876-AM1876)*AL1876*$E1876/$D1876/1000,2))))</f>
        <v/>
      </c>
      <c r="AQ1876">
        <v>0</v>
      </c>
      <c r="AR1876" t="str">
        <f>IF($A1876="","",VLOOKUP($A1876,DADOS!F:P,11,FALSE))</f>
        <v/>
      </c>
      <c r="AS1876" t="str">
        <f>IF(E1876="","",IF(AQ1876="","",IF(AR1876="","",IF((AR1876-AQ1876)*AP1876*$E1876/$D1876&lt;1,"&lt;1",ROUND((AR1876-AQ1876)*AP1876*$E1876/$D1876,2)))))</f>
        <v/>
      </c>
      <c r="AV1876" t="str">
        <f>IF(A1876="","",VLOOKUP(A1876,DADOS!F:R,12,FALSE))</f>
        <v/>
      </c>
      <c r="AW1876" t="str">
        <f>IF(A1876="","",IF(AU1876="","",IF(AV1876="","",IF((AV1876-AU1876)*AT1876*$E1876/$D1876&lt;1,"&lt;1",ROUND((AV1876-AU1876)*AT1876*$E1876/$D1876,2)))))</f>
        <v/>
      </c>
      <c r="AZ1876" t="str">
        <f>IF($A1876="","",VLOOKUP($A1876,DADOS!F:R,13,FALSE))</f>
        <v/>
      </c>
      <c r="BA1876" t="str">
        <f>IF(A1876="","",IF(AY1876="","",IF(AZ1876="","",IF((AZ1876-AY1876)*AX1876*$E1876/$D1876&lt;1,"&lt;1",ROUND((AZ1876-AY1876)*AX1876*$E1876/$D1876,2)))))</f>
        <v/>
      </c>
    </row>
    <row r="1877">
      <c r="B1877" t="str">
        <f>IF(A1877="","",A1877&amp;"/20")</f>
        <v/>
      </c>
      <c r="H1877" t="str">
        <f>IF($A1877="","",VLOOKUP($A1877,DADOS!F:O,3,FALSE))</f>
        <v/>
      </c>
      <c r="I1877" t="str">
        <f>IF(A1877="","",IF(H1877="","",IF((H1877-G1877)*F1877*$E1877/$D1877/1000&lt;0.2,"&lt;0,2",ROUND((H1877-G1877)*F1877*$E1877/$D1877/1000,2))))</f>
        <v/>
      </c>
      <c r="L1877" t="str">
        <f>IF($A1877="","",VLOOKUP($A1877,DADOS!F:O,6,FALSE))</f>
        <v/>
      </c>
      <c r="M1877" t="str">
        <f>IF(A1877="","",IF(L1877="","",IF((L1877-K1877)*J1877*$E1877/$D1877/1000&lt;0.2,"&lt;0,2",ROUND((L1877-K1877)*J1877*$E1877/$D1877/1000,2))))</f>
        <v/>
      </c>
      <c r="P1877" t="str">
        <f>IF($A1877="","",VLOOKUP($A1877,DADOS!F:O,5,FALSE))</f>
        <v/>
      </c>
      <c r="Q1877" t="str">
        <f>IF(A1877="","",IF(P1877="","",IF((P1877-O1877)*N1877*$E1877/$D1877/1000&lt;0.2,"&lt;0,2",ROUND((P1877-O1877)*N1877*$E1877/$D1877/1000,2))))</f>
        <v/>
      </c>
      <c r="T1877" t="str">
        <f>IF($A1877="","",VLOOKUP($A1877,DADOS!F:O,4,FALSE))</f>
        <v/>
      </c>
      <c r="U1877" t="str">
        <f>IF(A1877="","",IF(T1877="","",IF((T1877-S1877)*R1877*$E1877/$D1877/1000&lt;0.2,"&lt;0,2",ROUND((T1877-S1877)*R1877*$E1877/$D1877/1000,2))))</f>
        <v/>
      </c>
      <c r="X1877" t="str">
        <f>IF($A1877="","",VLOOKUP($A1877,DADOS!F:O,9,FALSE))</f>
        <v/>
      </c>
      <c r="Y1877" t="str">
        <f>IF(A1877="","",IF(X1877="","",IF((X1877-W1877)*V1877*$E1877/$D1877&lt;1,"&lt;1",ROUND((X1877-W1877)*V1877*$E1877/$D1877,2))))</f>
        <v/>
      </c>
      <c r="AB1877" t="str">
        <f>IF($A1877="","",VLOOKUP($A1877,DADOS!F:O,7,FALSE))</f>
        <v/>
      </c>
      <c r="AC1877" t="str">
        <f>IF(A1877="","",IF(AB1877="","",IF((AB1877-AA1877)*Z1877*$E1877/$D1877&lt;1,"&lt;1",ROUND((AB1877-AA1877)*Z1877*$E1877/$D1877,2))))</f>
        <v/>
      </c>
      <c r="AF1877" t="str">
        <f>IF($A1877="","",VLOOKUP($A1877,DADOS!F:O,10,FALSE))</f>
        <v/>
      </c>
      <c r="AG1877" t="str">
        <f>IF(A1877="","",IF(AF1877="","",IF((AF1877-AE1877)*AD1877*$E1877/$D1877&lt;1,"&lt;1",ROUND((AF1877-AE1877)*AD1877*$E1877/$D1877,2))))</f>
        <v/>
      </c>
      <c r="AJ1877" t="str">
        <f>IF($A1877="","",VLOOKUP($A1877,DADOS!F:O,8,FALSE))</f>
        <v/>
      </c>
      <c r="AK1877" t="str">
        <f>IF(A1877="","",IF(AJ1877="","",IF((AJ1877-AI1877)*AH1877*$E1877/$D1877&lt;1,"&lt;1",ROUND((AJ1877-AI1877)*AH1877*$E1877/$D1877,2))))</f>
        <v/>
      </c>
      <c r="AN1877" t="str">
        <f>IF($A1877="","",VLOOKUP($A1877,DADOS!F:O,2,FALSE))</f>
        <v/>
      </c>
      <c r="AO1877" t="str">
        <f>IF(A1877="","",IF(AN1877="","",IF((AN1877-AM1877)*AL1877*$E1877/$D1877/1000&lt;0.2,"&lt;0,2",ROUND((AN1877-AM1877)*AL1877*$E1877/$D1877/1000,2))))</f>
        <v/>
      </c>
      <c r="AQ1877">
        <v>0</v>
      </c>
      <c r="AR1877" t="str">
        <f>IF($A1877="","",VLOOKUP($A1877,DADOS!F:P,11,FALSE))</f>
        <v/>
      </c>
      <c r="AS1877" t="str">
        <f>IF(E1877="","",IF(AQ1877="","",IF(AR1877="","",IF((AR1877-AQ1877)*AP1877*$E1877/$D1877&lt;1,"&lt;1",ROUND((AR1877-AQ1877)*AP1877*$E1877/$D1877,2)))))</f>
        <v/>
      </c>
      <c r="AV1877" t="str">
        <f>IF(A1877="","",VLOOKUP(A1877,DADOS!F:R,12,FALSE))</f>
        <v/>
      </c>
      <c r="AW1877" t="str">
        <f>IF(A1877="","",IF(AU1877="","",IF(AV1877="","",IF((AV1877-AU1877)*AT1877*$E1877/$D1877&lt;1,"&lt;1",ROUND((AV1877-AU1877)*AT1877*$E1877/$D1877,2)))))</f>
        <v/>
      </c>
      <c r="AZ1877" t="str">
        <f>IF($A1877="","",VLOOKUP($A1877,DADOS!F:R,13,FALSE))</f>
        <v/>
      </c>
      <c r="BA1877" t="str">
        <f>IF(A1877="","",IF(AY1877="","",IF(AZ1877="","",IF((AZ1877-AY1877)*AX1877*$E1877/$D1877&lt;1,"&lt;1",ROUND((AZ1877-AY1877)*AX1877*$E1877/$D1877,2)))))</f>
        <v/>
      </c>
    </row>
    <row r="1878">
      <c r="B1878" t="str">
        <f>IF(A1878="","",A1878&amp;"/20")</f>
        <v/>
      </c>
      <c r="H1878" t="str">
        <f>IF($A1878="","",VLOOKUP($A1878,DADOS!F:O,3,FALSE))</f>
        <v/>
      </c>
      <c r="I1878" t="str">
        <f>IF(A1878="","",IF(H1878="","",IF((H1878-G1878)*F1878*$E1878/$D1878/1000&lt;0.2,"&lt;0,2",ROUND((H1878-G1878)*F1878*$E1878/$D1878/1000,2))))</f>
        <v/>
      </c>
      <c r="L1878" t="str">
        <f>IF($A1878="","",VLOOKUP($A1878,DADOS!F:O,6,FALSE))</f>
        <v/>
      </c>
      <c r="M1878" t="str">
        <f>IF(A1878="","",IF(L1878="","",IF((L1878-K1878)*J1878*$E1878/$D1878/1000&lt;0.2,"&lt;0,2",ROUND((L1878-K1878)*J1878*$E1878/$D1878/1000,2))))</f>
        <v/>
      </c>
      <c r="P1878" t="str">
        <f>IF($A1878="","",VLOOKUP($A1878,DADOS!F:O,5,FALSE))</f>
        <v/>
      </c>
      <c r="Q1878" t="str">
        <f>IF(A1878="","",IF(P1878="","",IF((P1878-O1878)*N1878*$E1878/$D1878/1000&lt;0.2,"&lt;0,2",ROUND((P1878-O1878)*N1878*$E1878/$D1878/1000,2))))</f>
        <v/>
      </c>
      <c r="T1878" t="str">
        <f>IF($A1878="","",VLOOKUP($A1878,DADOS!F:O,4,FALSE))</f>
        <v/>
      </c>
      <c r="U1878" t="str">
        <f>IF(A1878="","",IF(T1878="","",IF((T1878-S1878)*R1878*$E1878/$D1878/1000&lt;0.2,"&lt;0,2",ROUND((T1878-S1878)*R1878*$E1878/$D1878/1000,2))))</f>
        <v/>
      </c>
      <c r="X1878" t="str">
        <f>IF($A1878="","",VLOOKUP($A1878,DADOS!F:O,9,FALSE))</f>
        <v/>
      </c>
      <c r="Y1878" t="str">
        <f>IF(A1878="","",IF(X1878="","",IF((X1878-W1878)*V1878*$E1878/$D1878&lt;1,"&lt;1",ROUND((X1878-W1878)*V1878*$E1878/$D1878,2))))</f>
        <v/>
      </c>
      <c r="AB1878" t="str">
        <f>IF($A1878="","",VLOOKUP($A1878,DADOS!F:O,7,FALSE))</f>
        <v/>
      </c>
      <c r="AC1878" t="str">
        <f>IF(A1878="","",IF(AB1878="","",IF((AB1878-AA1878)*Z1878*$E1878/$D1878&lt;1,"&lt;1",ROUND((AB1878-AA1878)*Z1878*$E1878/$D1878,2))))</f>
        <v/>
      </c>
      <c r="AF1878" t="str">
        <f>IF($A1878="","",VLOOKUP($A1878,DADOS!F:O,10,FALSE))</f>
        <v/>
      </c>
      <c r="AG1878" t="str">
        <f>IF(A1878="","",IF(AF1878="","",IF((AF1878-AE1878)*AD1878*$E1878/$D1878&lt;1,"&lt;1",ROUND((AF1878-AE1878)*AD1878*$E1878/$D1878,2))))</f>
        <v/>
      </c>
      <c r="AJ1878" t="str">
        <f>IF($A1878="","",VLOOKUP($A1878,DADOS!F:O,8,FALSE))</f>
        <v/>
      </c>
      <c r="AK1878" t="str">
        <f>IF(A1878="","",IF(AJ1878="","",IF((AJ1878-AI1878)*AH1878*$E1878/$D1878&lt;1,"&lt;1",ROUND((AJ1878-AI1878)*AH1878*$E1878/$D1878,2))))</f>
        <v/>
      </c>
      <c r="AN1878" t="str">
        <f>IF($A1878="","",VLOOKUP($A1878,DADOS!F:O,2,FALSE))</f>
        <v/>
      </c>
      <c r="AO1878" t="str">
        <f>IF(A1878="","",IF(AN1878="","",IF((AN1878-AM1878)*AL1878*$E1878/$D1878/1000&lt;0.2,"&lt;0,2",ROUND((AN1878-AM1878)*AL1878*$E1878/$D1878/1000,2))))</f>
        <v/>
      </c>
      <c r="AQ1878">
        <v>0</v>
      </c>
      <c r="AR1878" t="str">
        <f>IF($A1878="","",VLOOKUP($A1878,DADOS!F:P,11,FALSE))</f>
        <v/>
      </c>
      <c r="AS1878" t="str">
        <f>IF(E1878="","",IF(AQ1878="","",IF(AR1878="","",IF((AR1878-AQ1878)*AP1878*$E1878/$D1878&lt;1,"&lt;1",ROUND((AR1878-AQ1878)*AP1878*$E1878/$D1878,2)))))</f>
        <v/>
      </c>
      <c r="AV1878" t="str">
        <f>IF(A1878="","",VLOOKUP(A1878,DADOS!F:R,12,FALSE))</f>
        <v/>
      </c>
      <c r="AW1878" t="str">
        <f>IF(A1878="","",IF(AU1878="","",IF(AV1878="","",IF((AV1878-AU1878)*AT1878*$E1878/$D1878&lt;1,"&lt;1",ROUND((AV1878-AU1878)*AT1878*$E1878/$D1878,2)))))</f>
        <v/>
      </c>
      <c r="AZ1878" t="str">
        <f>IF($A1878="","",VLOOKUP($A1878,DADOS!F:R,13,FALSE))</f>
        <v/>
      </c>
      <c r="BA1878" t="str">
        <f>IF(A1878="","",IF(AY1878="","",IF(AZ1878="","",IF((AZ1878-AY1878)*AX1878*$E1878/$D1878&lt;1,"&lt;1",ROUND((AZ1878-AY1878)*AX1878*$E1878/$D1878,2)))))</f>
        <v/>
      </c>
    </row>
    <row r="1879">
      <c r="B1879" t="str">
        <f>IF(A1879="","",A1879&amp;"/20")</f>
        <v/>
      </c>
      <c r="H1879" t="str">
        <f>IF($A1879="","",VLOOKUP($A1879,DADOS!F:O,3,FALSE))</f>
        <v/>
      </c>
      <c r="I1879" t="str">
        <f>IF(A1879="","",IF(H1879="","",IF((H1879-G1879)*F1879*$E1879/$D1879/1000&lt;0.2,"&lt;0,2",ROUND((H1879-G1879)*F1879*$E1879/$D1879/1000,2))))</f>
        <v/>
      </c>
      <c r="L1879" t="str">
        <f>IF($A1879="","",VLOOKUP($A1879,DADOS!F:O,6,FALSE))</f>
        <v/>
      </c>
      <c r="M1879" t="str">
        <f>IF(A1879="","",IF(L1879="","",IF((L1879-K1879)*J1879*$E1879/$D1879/1000&lt;0.2,"&lt;0,2",ROUND((L1879-K1879)*J1879*$E1879/$D1879/1000,2))))</f>
        <v/>
      </c>
      <c r="P1879" t="str">
        <f>IF($A1879="","",VLOOKUP($A1879,DADOS!F:O,5,FALSE))</f>
        <v/>
      </c>
      <c r="Q1879" t="str">
        <f>IF(A1879="","",IF(P1879="","",IF((P1879-O1879)*N1879*$E1879/$D1879/1000&lt;0.2,"&lt;0,2",ROUND((P1879-O1879)*N1879*$E1879/$D1879/1000,2))))</f>
        <v/>
      </c>
      <c r="T1879" t="str">
        <f>IF($A1879="","",VLOOKUP($A1879,DADOS!F:O,4,FALSE))</f>
        <v/>
      </c>
      <c r="U1879" t="str">
        <f>IF(A1879="","",IF(T1879="","",IF((T1879-S1879)*R1879*$E1879/$D1879/1000&lt;0.2,"&lt;0,2",ROUND((T1879-S1879)*R1879*$E1879/$D1879/1000,2))))</f>
        <v/>
      </c>
      <c r="X1879" t="str">
        <f>IF($A1879="","",VLOOKUP($A1879,DADOS!F:O,9,FALSE))</f>
        <v/>
      </c>
      <c r="Y1879" t="str">
        <f>IF(A1879="","",IF(X1879="","",IF((X1879-W1879)*V1879*$E1879/$D1879&lt;1,"&lt;1",ROUND((X1879-W1879)*V1879*$E1879/$D1879,2))))</f>
        <v/>
      </c>
      <c r="AB1879" t="str">
        <f>IF($A1879="","",VLOOKUP($A1879,DADOS!F:O,7,FALSE))</f>
        <v/>
      </c>
      <c r="AC1879" t="str">
        <f>IF(A1879="","",IF(AB1879="","",IF((AB1879-AA1879)*Z1879*$E1879/$D1879&lt;1,"&lt;1",ROUND((AB1879-AA1879)*Z1879*$E1879/$D1879,2))))</f>
        <v/>
      </c>
      <c r="AF1879" t="str">
        <f>IF($A1879="","",VLOOKUP($A1879,DADOS!F:O,10,FALSE))</f>
        <v/>
      </c>
      <c r="AG1879" t="str">
        <f>IF(A1879="","",IF(AF1879="","",IF((AF1879-AE1879)*AD1879*$E1879/$D1879&lt;1,"&lt;1",ROUND((AF1879-AE1879)*AD1879*$E1879/$D1879,2))))</f>
        <v/>
      </c>
      <c r="AJ1879" t="str">
        <f>IF($A1879="","",VLOOKUP($A1879,DADOS!F:O,8,FALSE))</f>
        <v/>
      </c>
      <c r="AK1879" t="str">
        <f>IF(A1879="","",IF(AJ1879="","",IF((AJ1879-AI1879)*AH1879*$E1879/$D1879&lt;1,"&lt;1",ROUND((AJ1879-AI1879)*AH1879*$E1879/$D1879,2))))</f>
        <v/>
      </c>
      <c r="AN1879" t="str">
        <f>IF($A1879="","",VLOOKUP($A1879,DADOS!F:O,2,FALSE))</f>
        <v/>
      </c>
      <c r="AO1879" t="str">
        <f>IF(A1879="","",IF(AN1879="","",IF((AN1879-AM1879)*AL1879*$E1879/$D1879/1000&lt;0.2,"&lt;0,2",ROUND((AN1879-AM1879)*AL1879*$E1879/$D1879/1000,2))))</f>
        <v/>
      </c>
      <c r="AQ1879">
        <v>0</v>
      </c>
      <c r="AR1879" t="str">
        <f>IF($A1879="","",VLOOKUP($A1879,DADOS!F:P,11,FALSE))</f>
        <v/>
      </c>
      <c r="AS1879" t="str">
        <f>IF(E1879="","",IF(AQ1879="","",IF(AR1879="","",IF((AR1879-AQ1879)*AP1879*$E1879/$D1879&lt;1,"&lt;1",ROUND((AR1879-AQ1879)*AP1879*$E1879/$D1879,2)))))</f>
        <v/>
      </c>
      <c r="AV1879" t="str">
        <f>IF(A1879="","",VLOOKUP(A1879,DADOS!F:R,12,FALSE))</f>
        <v/>
      </c>
      <c r="AW1879" t="str">
        <f>IF(A1879="","",IF(AU1879="","",IF(AV1879="","",IF((AV1879-AU1879)*AT1879*$E1879/$D1879&lt;1,"&lt;1",ROUND((AV1879-AU1879)*AT1879*$E1879/$D1879,2)))))</f>
        <v/>
      </c>
      <c r="AZ1879" t="str">
        <f>IF($A1879="","",VLOOKUP($A1879,DADOS!F:R,13,FALSE))</f>
        <v/>
      </c>
      <c r="BA1879" t="str">
        <f>IF(A1879="","",IF(AY1879="","",IF(AZ1879="","",IF((AZ1879-AY1879)*AX1879*$E1879/$D1879&lt;1,"&lt;1",ROUND((AZ1879-AY1879)*AX1879*$E1879/$D1879,2)))))</f>
        <v/>
      </c>
    </row>
    <row r="1880">
      <c r="B1880" t="str">
        <f>IF(A1880="","",A1880&amp;"/20")</f>
        <v/>
      </c>
      <c r="H1880" t="str">
        <f>IF($A1880="","",VLOOKUP($A1880,DADOS!F:O,3,FALSE))</f>
        <v/>
      </c>
      <c r="I1880" t="str">
        <f>IF(A1880="","",IF(H1880="","",IF((H1880-G1880)*F1880*$E1880/$D1880/1000&lt;0.2,"&lt;0,2",ROUND((H1880-G1880)*F1880*$E1880/$D1880/1000,2))))</f>
        <v/>
      </c>
      <c r="L1880" t="str">
        <f>IF($A1880="","",VLOOKUP($A1880,DADOS!F:O,6,FALSE))</f>
        <v/>
      </c>
      <c r="M1880" t="str">
        <f>IF(A1880="","",IF(L1880="","",IF((L1880-K1880)*J1880*$E1880/$D1880/1000&lt;0.2,"&lt;0,2",ROUND((L1880-K1880)*J1880*$E1880/$D1880/1000,2))))</f>
        <v/>
      </c>
      <c r="P1880" t="str">
        <f>IF($A1880="","",VLOOKUP($A1880,DADOS!F:O,5,FALSE))</f>
        <v/>
      </c>
      <c r="Q1880" t="str">
        <f>IF(A1880="","",IF(P1880="","",IF((P1880-O1880)*N1880*$E1880/$D1880/1000&lt;0.2,"&lt;0,2",ROUND((P1880-O1880)*N1880*$E1880/$D1880/1000,2))))</f>
        <v/>
      </c>
      <c r="T1880" t="str">
        <f>IF($A1880="","",VLOOKUP($A1880,DADOS!F:O,4,FALSE))</f>
        <v/>
      </c>
      <c r="U1880" t="str">
        <f>IF(A1880="","",IF(T1880="","",IF((T1880-S1880)*R1880*$E1880/$D1880/1000&lt;0.2,"&lt;0,2",ROUND((T1880-S1880)*R1880*$E1880/$D1880/1000,2))))</f>
        <v/>
      </c>
      <c r="X1880" t="str">
        <f>IF($A1880="","",VLOOKUP($A1880,DADOS!F:O,9,FALSE))</f>
        <v/>
      </c>
      <c r="Y1880" t="str">
        <f>IF(A1880="","",IF(X1880="","",IF((X1880-W1880)*V1880*$E1880/$D1880&lt;1,"&lt;1",ROUND((X1880-W1880)*V1880*$E1880/$D1880,2))))</f>
        <v/>
      </c>
      <c r="AB1880" t="str">
        <f>IF($A1880="","",VLOOKUP($A1880,DADOS!F:O,7,FALSE))</f>
        <v/>
      </c>
      <c r="AC1880" t="str">
        <f>IF(A1880="","",IF(AB1880="","",IF((AB1880-AA1880)*Z1880*$E1880/$D1880&lt;1,"&lt;1",ROUND((AB1880-AA1880)*Z1880*$E1880/$D1880,2))))</f>
        <v/>
      </c>
      <c r="AF1880" t="str">
        <f>IF($A1880="","",VLOOKUP($A1880,DADOS!F:O,10,FALSE))</f>
        <v/>
      </c>
      <c r="AG1880" t="str">
        <f>IF(A1880="","",IF(AF1880="","",IF((AF1880-AE1880)*AD1880*$E1880/$D1880&lt;1,"&lt;1",ROUND((AF1880-AE1880)*AD1880*$E1880/$D1880,2))))</f>
        <v/>
      </c>
      <c r="AJ1880" t="str">
        <f>IF($A1880="","",VLOOKUP($A1880,DADOS!F:O,8,FALSE))</f>
        <v/>
      </c>
      <c r="AK1880" t="str">
        <f>IF(A1880="","",IF(AJ1880="","",IF((AJ1880-AI1880)*AH1880*$E1880/$D1880&lt;1,"&lt;1",ROUND((AJ1880-AI1880)*AH1880*$E1880/$D1880,2))))</f>
        <v/>
      </c>
      <c r="AN1880" t="str">
        <f>IF($A1880="","",VLOOKUP($A1880,DADOS!F:O,2,FALSE))</f>
        <v/>
      </c>
      <c r="AO1880" t="str">
        <f>IF(A1880="","",IF(AN1880="","",IF((AN1880-AM1880)*AL1880*$E1880/$D1880/1000&lt;0.2,"&lt;0,2",ROUND((AN1880-AM1880)*AL1880*$E1880/$D1880/1000,2))))</f>
        <v/>
      </c>
      <c r="AQ1880">
        <v>0</v>
      </c>
      <c r="AR1880" t="str">
        <f>IF($A1880="","",VLOOKUP($A1880,DADOS!F:P,11,FALSE))</f>
        <v/>
      </c>
      <c r="AS1880" t="str">
        <f>IF(E1880="","",IF(AQ1880="","",IF(AR1880="","",IF((AR1880-AQ1880)*AP1880*$E1880/$D1880&lt;1,"&lt;1",ROUND((AR1880-AQ1880)*AP1880*$E1880/$D1880,2)))))</f>
        <v/>
      </c>
      <c r="AV1880" t="str">
        <f>IF(A1880="","",VLOOKUP(A1880,DADOS!F:R,12,FALSE))</f>
        <v/>
      </c>
      <c r="AW1880" t="str">
        <f>IF(A1880="","",IF(AU1880="","",IF(AV1880="","",IF((AV1880-AU1880)*AT1880*$E1880/$D1880&lt;1,"&lt;1",ROUND((AV1880-AU1880)*AT1880*$E1880/$D1880,2)))))</f>
        <v/>
      </c>
      <c r="AZ1880" t="str">
        <f>IF($A1880="","",VLOOKUP($A1880,DADOS!F:R,13,FALSE))</f>
        <v/>
      </c>
      <c r="BA1880" t="str">
        <f>IF(A1880="","",IF(AY1880="","",IF(AZ1880="","",IF((AZ1880-AY1880)*AX1880*$E1880/$D1880&lt;1,"&lt;1",ROUND((AZ1880-AY1880)*AX1880*$E1880/$D1880,2)))))</f>
        <v/>
      </c>
    </row>
    <row r="1881">
      <c r="B1881" t="str">
        <f>IF(A1881="","",A1881&amp;"/20")</f>
        <v/>
      </c>
      <c r="H1881" t="str">
        <f>IF($A1881="","",VLOOKUP($A1881,DADOS!F:O,3,FALSE))</f>
        <v/>
      </c>
      <c r="I1881" t="str">
        <f>IF(A1881="","",IF(H1881="","",IF((H1881-G1881)*F1881*$E1881/$D1881/1000&lt;0.2,"&lt;0,2",ROUND((H1881-G1881)*F1881*$E1881/$D1881/1000,2))))</f>
        <v/>
      </c>
      <c r="L1881" t="str">
        <f>IF($A1881="","",VLOOKUP($A1881,DADOS!F:O,6,FALSE))</f>
        <v/>
      </c>
      <c r="M1881" t="str">
        <f>IF(A1881="","",IF(L1881="","",IF((L1881-K1881)*J1881*$E1881/$D1881/1000&lt;0.2,"&lt;0,2",ROUND((L1881-K1881)*J1881*$E1881/$D1881/1000,2))))</f>
        <v/>
      </c>
      <c r="P1881" t="str">
        <f>IF($A1881="","",VLOOKUP($A1881,DADOS!F:O,5,FALSE))</f>
        <v/>
      </c>
      <c r="Q1881" t="str">
        <f>IF(A1881="","",IF(P1881="","",IF((P1881-O1881)*N1881*$E1881/$D1881/1000&lt;0.2,"&lt;0,2",ROUND((P1881-O1881)*N1881*$E1881/$D1881/1000,2))))</f>
        <v/>
      </c>
      <c r="T1881" t="str">
        <f>IF($A1881="","",VLOOKUP($A1881,DADOS!F:O,4,FALSE))</f>
        <v/>
      </c>
      <c r="U1881" t="str">
        <f>IF(A1881="","",IF(T1881="","",IF((T1881-S1881)*R1881*$E1881/$D1881/1000&lt;0.2,"&lt;0,2",ROUND((T1881-S1881)*R1881*$E1881/$D1881/1000,2))))</f>
        <v/>
      </c>
      <c r="X1881" t="str">
        <f>IF($A1881="","",VLOOKUP($A1881,DADOS!F:O,9,FALSE))</f>
        <v/>
      </c>
      <c r="Y1881" t="str">
        <f>IF(A1881="","",IF(X1881="","",IF((X1881-W1881)*V1881*$E1881/$D1881&lt;1,"&lt;1",ROUND((X1881-W1881)*V1881*$E1881/$D1881,2))))</f>
        <v/>
      </c>
      <c r="AB1881" t="str">
        <f>IF($A1881="","",VLOOKUP($A1881,DADOS!F:O,7,FALSE))</f>
        <v/>
      </c>
      <c r="AC1881" t="str">
        <f>IF(A1881="","",IF(AB1881="","",IF((AB1881-AA1881)*Z1881*$E1881/$D1881&lt;1,"&lt;1",ROUND((AB1881-AA1881)*Z1881*$E1881/$D1881,2))))</f>
        <v/>
      </c>
      <c r="AF1881" t="str">
        <f>IF($A1881="","",VLOOKUP($A1881,DADOS!F:O,10,FALSE))</f>
        <v/>
      </c>
      <c r="AG1881" t="str">
        <f>IF(A1881="","",IF(AF1881="","",IF((AF1881-AE1881)*AD1881*$E1881/$D1881&lt;1,"&lt;1",ROUND((AF1881-AE1881)*AD1881*$E1881/$D1881,2))))</f>
        <v/>
      </c>
      <c r="AJ1881" t="str">
        <f>IF($A1881="","",VLOOKUP($A1881,DADOS!F:O,8,FALSE))</f>
        <v/>
      </c>
      <c r="AK1881" t="str">
        <f>IF(A1881="","",IF(AJ1881="","",IF((AJ1881-AI1881)*AH1881*$E1881/$D1881&lt;1,"&lt;1",ROUND((AJ1881-AI1881)*AH1881*$E1881/$D1881,2))))</f>
        <v/>
      </c>
      <c r="AN1881" t="str">
        <f>IF($A1881="","",VLOOKUP($A1881,DADOS!F:O,2,FALSE))</f>
        <v/>
      </c>
      <c r="AO1881" t="str">
        <f>IF(A1881="","",IF(AN1881="","",IF((AN1881-AM1881)*AL1881*$E1881/$D1881/1000&lt;0.2,"&lt;0,2",ROUND((AN1881-AM1881)*AL1881*$E1881/$D1881/1000,2))))</f>
        <v/>
      </c>
      <c r="AQ1881">
        <v>0</v>
      </c>
      <c r="AR1881" t="str">
        <f>IF($A1881="","",VLOOKUP($A1881,DADOS!F:P,11,FALSE))</f>
        <v/>
      </c>
      <c r="AS1881" t="str">
        <f>IF(E1881="","",IF(AQ1881="","",IF(AR1881="","",IF((AR1881-AQ1881)*AP1881*$E1881/$D1881&lt;1,"&lt;1",ROUND((AR1881-AQ1881)*AP1881*$E1881/$D1881,2)))))</f>
        <v/>
      </c>
      <c r="AV1881" t="str">
        <f>IF(A1881="","",VLOOKUP(A1881,DADOS!F:R,12,FALSE))</f>
        <v/>
      </c>
      <c r="AW1881" t="str">
        <f>IF(A1881="","",IF(AU1881="","",IF(AV1881="","",IF((AV1881-AU1881)*AT1881*$E1881/$D1881&lt;1,"&lt;1",ROUND((AV1881-AU1881)*AT1881*$E1881/$D1881,2)))))</f>
        <v/>
      </c>
      <c r="AZ1881" t="str">
        <f>IF($A1881="","",VLOOKUP($A1881,DADOS!F:R,13,FALSE))</f>
        <v/>
      </c>
      <c r="BA1881" t="str">
        <f>IF(A1881="","",IF(AY1881="","",IF(AZ1881="","",IF((AZ1881-AY1881)*AX1881*$E1881/$D1881&lt;1,"&lt;1",ROUND((AZ1881-AY1881)*AX1881*$E1881/$D1881,2)))))</f>
        <v/>
      </c>
    </row>
    <row r="1882">
      <c r="B1882" t="str">
        <f>IF(A1882="","",A1882&amp;"/20")</f>
        <v/>
      </c>
      <c r="H1882" t="str">
        <f>IF($A1882="","",VLOOKUP($A1882,DADOS!F:O,3,FALSE))</f>
        <v/>
      </c>
      <c r="I1882" t="str">
        <f>IF(A1882="","",IF(H1882="","",IF((H1882-G1882)*F1882*$E1882/$D1882/1000&lt;0.2,"&lt;0,2",ROUND((H1882-G1882)*F1882*$E1882/$D1882/1000,2))))</f>
        <v/>
      </c>
      <c r="L1882" t="str">
        <f>IF($A1882="","",VLOOKUP($A1882,DADOS!F:O,6,FALSE))</f>
        <v/>
      </c>
      <c r="M1882" t="str">
        <f>IF(A1882="","",IF(L1882="","",IF((L1882-K1882)*J1882*$E1882/$D1882/1000&lt;0.2,"&lt;0,2",ROUND((L1882-K1882)*J1882*$E1882/$D1882/1000,2))))</f>
        <v/>
      </c>
      <c r="P1882" t="str">
        <f>IF($A1882="","",VLOOKUP($A1882,DADOS!F:O,5,FALSE))</f>
        <v/>
      </c>
      <c r="Q1882" t="str">
        <f>IF(A1882="","",IF(P1882="","",IF((P1882-O1882)*N1882*$E1882/$D1882/1000&lt;0.2,"&lt;0,2",ROUND((P1882-O1882)*N1882*$E1882/$D1882/1000,2))))</f>
        <v/>
      </c>
      <c r="T1882" t="str">
        <f>IF($A1882="","",VLOOKUP($A1882,DADOS!F:O,4,FALSE))</f>
        <v/>
      </c>
      <c r="U1882" t="str">
        <f>IF(A1882="","",IF(T1882="","",IF((T1882-S1882)*R1882*$E1882/$D1882/1000&lt;0.2,"&lt;0,2",ROUND((T1882-S1882)*R1882*$E1882/$D1882/1000,2))))</f>
        <v/>
      </c>
      <c r="X1882" t="str">
        <f>IF($A1882="","",VLOOKUP($A1882,DADOS!F:O,9,FALSE))</f>
        <v/>
      </c>
      <c r="Y1882" t="str">
        <f>IF(A1882="","",IF(X1882="","",IF((X1882-W1882)*V1882*$E1882/$D1882&lt;1,"&lt;1",ROUND((X1882-W1882)*V1882*$E1882/$D1882,2))))</f>
        <v/>
      </c>
      <c r="AB1882" t="str">
        <f>IF($A1882="","",VLOOKUP($A1882,DADOS!F:O,7,FALSE))</f>
        <v/>
      </c>
      <c r="AC1882" t="str">
        <f>IF(A1882="","",IF(AB1882="","",IF((AB1882-AA1882)*Z1882*$E1882/$D1882&lt;1,"&lt;1",ROUND((AB1882-AA1882)*Z1882*$E1882/$D1882,2))))</f>
        <v/>
      </c>
      <c r="AF1882" t="str">
        <f>IF($A1882="","",VLOOKUP($A1882,DADOS!F:O,10,FALSE))</f>
        <v/>
      </c>
      <c r="AG1882" t="str">
        <f>IF(A1882="","",IF(AF1882="","",IF((AF1882-AE1882)*AD1882*$E1882/$D1882&lt;1,"&lt;1",ROUND((AF1882-AE1882)*AD1882*$E1882/$D1882,2))))</f>
        <v/>
      </c>
      <c r="AJ1882" t="str">
        <f>IF($A1882="","",VLOOKUP($A1882,DADOS!F:O,8,FALSE))</f>
        <v/>
      </c>
      <c r="AK1882" t="str">
        <f>IF(A1882="","",IF(AJ1882="","",IF((AJ1882-AI1882)*AH1882*$E1882/$D1882&lt;1,"&lt;1",ROUND((AJ1882-AI1882)*AH1882*$E1882/$D1882,2))))</f>
        <v/>
      </c>
      <c r="AN1882" t="str">
        <f>IF($A1882="","",VLOOKUP($A1882,DADOS!F:O,2,FALSE))</f>
        <v/>
      </c>
      <c r="AO1882" t="str">
        <f>IF(A1882="","",IF(AN1882="","",IF((AN1882-AM1882)*AL1882*$E1882/$D1882/1000&lt;0.2,"&lt;0,2",ROUND((AN1882-AM1882)*AL1882*$E1882/$D1882/1000,2))))</f>
        <v/>
      </c>
      <c r="AQ1882">
        <v>0</v>
      </c>
      <c r="AR1882" t="str">
        <f>IF($A1882="","",VLOOKUP($A1882,DADOS!F:P,11,FALSE))</f>
        <v/>
      </c>
      <c r="AS1882" t="str">
        <f>IF(E1882="","",IF(AQ1882="","",IF(AR1882="","",IF((AR1882-AQ1882)*AP1882*$E1882/$D1882&lt;1,"&lt;1",ROUND((AR1882-AQ1882)*AP1882*$E1882/$D1882,2)))))</f>
        <v/>
      </c>
      <c r="AV1882" t="str">
        <f>IF(A1882="","",VLOOKUP(A1882,DADOS!F:R,12,FALSE))</f>
        <v/>
      </c>
      <c r="AW1882" t="str">
        <f>IF(A1882="","",IF(AU1882="","",IF(AV1882="","",IF((AV1882-AU1882)*AT1882*$E1882/$D1882&lt;1,"&lt;1",ROUND((AV1882-AU1882)*AT1882*$E1882/$D1882,2)))))</f>
        <v/>
      </c>
      <c r="AZ1882" t="str">
        <f>IF($A1882="","",VLOOKUP($A1882,DADOS!F:R,13,FALSE))</f>
        <v/>
      </c>
      <c r="BA1882" t="str">
        <f>IF(A1882="","",IF(AY1882="","",IF(AZ1882="","",IF((AZ1882-AY1882)*AX1882*$E1882/$D1882&lt;1,"&lt;1",ROUND((AZ1882-AY1882)*AX1882*$E1882/$D1882,2)))))</f>
        <v/>
      </c>
    </row>
    <row r="1883">
      <c r="B1883" t="str">
        <f>IF(A1883="","",A1883&amp;"/20")</f>
        <v/>
      </c>
      <c r="H1883" t="str">
        <f>IF($A1883="","",VLOOKUP($A1883,DADOS!F:O,3,FALSE))</f>
        <v/>
      </c>
      <c r="I1883" t="str">
        <f>IF(A1883="","",IF(H1883="","",IF((H1883-G1883)*F1883*$E1883/$D1883/1000&lt;0.2,"&lt;0,2",ROUND((H1883-G1883)*F1883*$E1883/$D1883/1000,2))))</f>
        <v/>
      </c>
      <c r="L1883" t="str">
        <f>IF($A1883="","",VLOOKUP($A1883,DADOS!F:O,6,FALSE))</f>
        <v/>
      </c>
      <c r="M1883" t="str">
        <f>IF(A1883="","",IF(L1883="","",IF((L1883-K1883)*J1883*$E1883/$D1883/1000&lt;0.2,"&lt;0,2",ROUND((L1883-K1883)*J1883*$E1883/$D1883/1000,2))))</f>
        <v/>
      </c>
      <c r="P1883" t="str">
        <f>IF($A1883="","",VLOOKUP($A1883,DADOS!F:O,5,FALSE))</f>
        <v/>
      </c>
      <c r="Q1883" t="str">
        <f>IF(A1883="","",IF(P1883="","",IF((P1883-O1883)*N1883*$E1883/$D1883/1000&lt;0.2,"&lt;0,2",ROUND((P1883-O1883)*N1883*$E1883/$D1883/1000,2))))</f>
        <v/>
      </c>
      <c r="T1883" t="str">
        <f>IF($A1883="","",VLOOKUP($A1883,DADOS!F:O,4,FALSE))</f>
        <v/>
      </c>
      <c r="U1883" t="str">
        <f>IF(A1883="","",IF(T1883="","",IF((T1883-S1883)*R1883*$E1883/$D1883/1000&lt;0.2,"&lt;0,2",ROUND((T1883-S1883)*R1883*$E1883/$D1883/1000,2))))</f>
        <v/>
      </c>
      <c r="X1883" t="str">
        <f>IF($A1883="","",VLOOKUP($A1883,DADOS!F:O,9,FALSE))</f>
        <v/>
      </c>
      <c r="Y1883" t="str">
        <f>IF(A1883="","",IF(X1883="","",IF((X1883-W1883)*V1883*$E1883/$D1883&lt;1,"&lt;1",ROUND((X1883-W1883)*V1883*$E1883/$D1883,2))))</f>
        <v/>
      </c>
      <c r="AB1883" t="str">
        <f>IF($A1883="","",VLOOKUP($A1883,DADOS!F:O,7,FALSE))</f>
        <v/>
      </c>
      <c r="AC1883" t="str">
        <f>IF(A1883="","",IF(AB1883="","",IF((AB1883-AA1883)*Z1883*$E1883/$D1883&lt;1,"&lt;1",ROUND((AB1883-AA1883)*Z1883*$E1883/$D1883,2))))</f>
        <v/>
      </c>
      <c r="AF1883" t="str">
        <f>IF($A1883="","",VLOOKUP($A1883,DADOS!F:O,10,FALSE))</f>
        <v/>
      </c>
      <c r="AG1883" t="str">
        <f>IF(A1883="","",IF(AF1883="","",IF((AF1883-AE1883)*AD1883*$E1883/$D1883&lt;1,"&lt;1",ROUND((AF1883-AE1883)*AD1883*$E1883/$D1883,2))))</f>
        <v/>
      </c>
      <c r="AJ1883" t="str">
        <f>IF($A1883="","",VLOOKUP($A1883,DADOS!F:O,8,FALSE))</f>
        <v/>
      </c>
      <c r="AK1883" t="str">
        <f>IF(A1883="","",IF(AJ1883="","",IF((AJ1883-AI1883)*AH1883*$E1883/$D1883&lt;1,"&lt;1",ROUND((AJ1883-AI1883)*AH1883*$E1883/$D1883,2))))</f>
        <v/>
      </c>
      <c r="AN1883" t="str">
        <f>IF($A1883="","",VLOOKUP($A1883,DADOS!F:O,2,FALSE))</f>
        <v/>
      </c>
      <c r="AO1883" t="str">
        <f>IF(A1883="","",IF(AN1883="","",IF((AN1883-AM1883)*AL1883*$E1883/$D1883/1000&lt;0.2,"&lt;0,2",ROUND((AN1883-AM1883)*AL1883*$E1883/$D1883/1000,2))))</f>
        <v/>
      </c>
      <c r="AQ1883">
        <v>0</v>
      </c>
      <c r="AR1883" t="str">
        <f>IF($A1883="","",VLOOKUP($A1883,DADOS!F:P,11,FALSE))</f>
        <v/>
      </c>
      <c r="AS1883" t="str">
        <f>IF(E1883="","",IF(AQ1883="","",IF(AR1883="","",IF((AR1883-AQ1883)*AP1883*$E1883/$D1883&lt;1,"&lt;1",ROUND((AR1883-AQ1883)*AP1883*$E1883/$D1883,2)))))</f>
        <v/>
      </c>
      <c r="AV1883" t="str">
        <f>IF(A1883="","",VLOOKUP(A1883,DADOS!F:R,12,FALSE))</f>
        <v/>
      </c>
      <c r="AW1883" t="str">
        <f>IF(A1883="","",IF(AU1883="","",IF(AV1883="","",IF((AV1883-AU1883)*AT1883*$E1883/$D1883&lt;1,"&lt;1",ROUND((AV1883-AU1883)*AT1883*$E1883/$D1883,2)))))</f>
        <v/>
      </c>
      <c r="AZ1883" t="str">
        <f>IF($A1883="","",VLOOKUP($A1883,DADOS!F:R,13,FALSE))</f>
        <v/>
      </c>
      <c r="BA1883" t="str">
        <f>IF(A1883="","",IF(AY1883="","",IF(AZ1883="","",IF((AZ1883-AY1883)*AX1883*$E1883/$D1883&lt;1,"&lt;1",ROUND((AZ1883-AY1883)*AX1883*$E1883/$D1883,2)))))</f>
        <v/>
      </c>
    </row>
    <row r="1884">
      <c r="B1884" t="str">
        <f>IF(A1884="","",A1884&amp;"/20")</f>
        <v/>
      </c>
      <c r="H1884" t="str">
        <f>IF($A1884="","",VLOOKUP($A1884,DADOS!F:O,3,FALSE))</f>
        <v/>
      </c>
      <c r="I1884" t="str">
        <f>IF(A1884="","",IF(H1884="","",IF((H1884-G1884)*F1884*$E1884/$D1884/1000&lt;0.2,"&lt;0,2",ROUND((H1884-G1884)*F1884*$E1884/$D1884/1000,2))))</f>
        <v/>
      </c>
      <c r="L1884" t="str">
        <f>IF($A1884="","",VLOOKUP($A1884,DADOS!F:O,6,FALSE))</f>
        <v/>
      </c>
      <c r="M1884" t="str">
        <f>IF(A1884="","",IF(L1884="","",IF((L1884-K1884)*J1884*$E1884/$D1884/1000&lt;0.2,"&lt;0,2",ROUND((L1884-K1884)*J1884*$E1884/$D1884/1000,2))))</f>
        <v/>
      </c>
      <c r="P1884" t="str">
        <f>IF($A1884="","",VLOOKUP($A1884,DADOS!F:O,5,FALSE))</f>
        <v/>
      </c>
      <c r="Q1884" t="str">
        <f>IF(A1884="","",IF(P1884="","",IF((P1884-O1884)*N1884*$E1884/$D1884/1000&lt;0.2,"&lt;0,2",ROUND((P1884-O1884)*N1884*$E1884/$D1884/1000,2))))</f>
        <v/>
      </c>
      <c r="T1884" t="str">
        <f>IF($A1884="","",VLOOKUP($A1884,DADOS!F:O,4,FALSE))</f>
        <v/>
      </c>
      <c r="U1884" t="str">
        <f>IF(A1884="","",IF(T1884="","",IF((T1884-S1884)*R1884*$E1884/$D1884/1000&lt;0.2,"&lt;0,2",ROUND((T1884-S1884)*R1884*$E1884/$D1884/1000,2))))</f>
        <v/>
      </c>
      <c r="X1884" t="str">
        <f>IF($A1884="","",VLOOKUP($A1884,DADOS!F:O,9,FALSE))</f>
        <v/>
      </c>
      <c r="Y1884" t="str">
        <f>IF(A1884="","",IF(X1884="","",IF((X1884-W1884)*V1884*$E1884/$D1884&lt;1,"&lt;1",ROUND((X1884-W1884)*V1884*$E1884/$D1884,2))))</f>
        <v/>
      </c>
      <c r="AB1884" t="str">
        <f>IF($A1884="","",VLOOKUP($A1884,DADOS!F:O,7,FALSE))</f>
        <v/>
      </c>
      <c r="AC1884" t="str">
        <f>IF(A1884="","",IF(AB1884="","",IF((AB1884-AA1884)*Z1884*$E1884/$D1884&lt;1,"&lt;1",ROUND((AB1884-AA1884)*Z1884*$E1884/$D1884,2))))</f>
        <v/>
      </c>
      <c r="AF1884" t="str">
        <f>IF($A1884="","",VLOOKUP($A1884,DADOS!F:O,10,FALSE))</f>
        <v/>
      </c>
      <c r="AG1884" t="str">
        <f>IF(A1884="","",IF(AF1884="","",IF((AF1884-AE1884)*AD1884*$E1884/$D1884&lt;1,"&lt;1",ROUND((AF1884-AE1884)*AD1884*$E1884/$D1884,2))))</f>
        <v/>
      </c>
      <c r="AJ1884" t="str">
        <f>IF($A1884="","",VLOOKUP($A1884,DADOS!F:O,8,FALSE))</f>
        <v/>
      </c>
      <c r="AK1884" t="str">
        <f>IF(A1884="","",IF(AJ1884="","",IF((AJ1884-AI1884)*AH1884*$E1884/$D1884&lt;1,"&lt;1",ROUND((AJ1884-AI1884)*AH1884*$E1884/$D1884,2))))</f>
        <v/>
      </c>
      <c r="AN1884" t="str">
        <f>IF($A1884="","",VLOOKUP($A1884,DADOS!F:O,2,FALSE))</f>
        <v/>
      </c>
      <c r="AO1884" t="str">
        <f>IF(A1884="","",IF(AN1884="","",IF((AN1884-AM1884)*AL1884*$E1884/$D1884/1000&lt;0.2,"&lt;0,2",ROUND((AN1884-AM1884)*AL1884*$E1884/$D1884/1000,2))))</f>
        <v/>
      </c>
      <c r="AQ1884">
        <v>0</v>
      </c>
      <c r="AR1884" t="str">
        <f>IF($A1884="","",VLOOKUP($A1884,DADOS!F:P,11,FALSE))</f>
        <v/>
      </c>
      <c r="AS1884" t="str">
        <f>IF(E1884="","",IF(AQ1884="","",IF(AR1884="","",IF((AR1884-AQ1884)*AP1884*$E1884/$D1884&lt;1,"&lt;1",ROUND((AR1884-AQ1884)*AP1884*$E1884/$D1884,2)))))</f>
        <v/>
      </c>
      <c r="AV1884" t="str">
        <f>IF(A1884="","",VLOOKUP(A1884,DADOS!F:R,12,FALSE))</f>
        <v/>
      </c>
      <c r="AW1884" t="str">
        <f>IF(A1884="","",IF(AU1884="","",IF(AV1884="","",IF((AV1884-AU1884)*AT1884*$E1884/$D1884&lt;1,"&lt;1",ROUND((AV1884-AU1884)*AT1884*$E1884/$D1884,2)))))</f>
        <v/>
      </c>
      <c r="AZ1884" t="str">
        <f>IF($A1884="","",VLOOKUP($A1884,DADOS!F:R,13,FALSE))</f>
        <v/>
      </c>
      <c r="BA1884" t="str">
        <f>IF(A1884="","",IF(AY1884="","",IF(AZ1884="","",IF((AZ1884-AY1884)*AX1884*$E1884/$D1884&lt;1,"&lt;1",ROUND((AZ1884-AY1884)*AX1884*$E1884/$D1884,2)))))</f>
        <v/>
      </c>
    </row>
    <row r="1885">
      <c r="B1885" t="str">
        <f>IF(A1885="","",A1885&amp;"/20")</f>
        <v/>
      </c>
      <c r="H1885" t="str">
        <f>IF($A1885="","",VLOOKUP($A1885,DADOS!F:O,3,FALSE))</f>
        <v/>
      </c>
      <c r="I1885" t="str">
        <f>IF(A1885="","",IF(H1885="","",IF((H1885-G1885)*F1885*$E1885/$D1885/1000&lt;0.2,"&lt;0,2",ROUND((H1885-G1885)*F1885*$E1885/$D1885/1000,2))))</f>
        <v/>
      </c>
      <c r="L1885" t="str">
        <f>IF($A1885="","",VLOOKUP($A1885,DADOS!F:O,6,FALSE))</f>
        <v/>
      </c>
      <c r="M1885" t="str">
        <f>IF(A1885="","",IF(L1885="","",IF((L1885-K1885)*J1885*$E1885/$D1885/1000&lt;0.2,"&lt;0,2",ROUND((L1885-K1885)*J1885*$E1885/$D1885/1000,2))))</f>
        <v/>
      </c>
      <c r="P1885" t="str">
        <f>IF($A1885="","",VLOOKUP($A1885,DADOS!F:O,5,FALSE))</f>
        <v/>
      </c>
      <c r="Q1885" t="str">
        <f>IF(A1885="","",IF(P1885="","",IF((P1885-O1885)*N1885*$E1885/$D1885/1000&lt;0.2,"&lt;0,2",ROUND((P1885-O1885)*N1885*$E1885/$D1885/1000,2))))</f>
        <v/>
      </c>
      <c r="T1885" t="str">
        <f>IF($A1885="","",VLOOKUP($A1885,DADOS!F:O,4,FALSE))</f>
        <v/>
      </c>
      <c r="U1885" t="str">
        <f>IF(A1885="","",IF(T1885="","",IF((T1885-S1885)*R1885*$E1885/$D1885/1000&lt;0.2,"&lt;0,2",ROUND((T1885-S1885)*R1885*$E1885/$D1885/1000,2))))</f>
        <v/>
      </c>
      <c r="X1885" t="str">
        <f>IF($A1885="","",VLOOKUP($A1885,DADOS!F:O,9,FALSE))</f>
        <v/>
      </c>
      <c r="Y1885" t="str">
        <f>IF(A1885="","",IF(X1885="","",IF((X1885-W1885)*V1885*$E1885/$D1885&lt;1,"&lt;1",ROUND((X1885-W1885)*V1885*$E1885/$D1885,2))))</f>
        <v/>
      </c>
      <c r="AB1885" t="str">
        <f>IF($A1885="","",VLOOKUP($A1885,DADOS!F:O,7,FALSE))</f>
        <v/>
      </c>
      <c r="AC1885" t="str">
        <f>IF(A1885="","",IF(AB1885="","",IF((AB1885-AA1885)*Z1885*$E1885/$D1885&lt;1,"&lt;1",ROUND((AB1885-AA1885)*Z1885*$E1885/$D1885,2))))</f>
        <v/>
      </c>
      <c r="AF1885" t="str">
        <f>IF($A1885="","",VLOOKUP($A1885,DADOS!F:O,10,FALSE))</f>
        <v/>
      </c>
      <c r="AG1885" t="str">
        <f>IF(A1885="","",IF(AF1885="","",IF((AF1885-AE1885)*AD1885*$E1885/$D1885&lt;1,"&lt;1",ROUND((AF1885-AE1885)*AD1885*$E1885/$D1885,2))))</f>
        <v/>
      </c>
      <c r="AJ1885" t="str">
        <f>IF($A1885="","",VLOOKUP($A1885,DADOS!F:O,8,FALSE))</f>
        <v/>
      </c>
      <c r="AK1885" t="str">
        <f>IF(A1885="","",IF(AJ1885="","",IF((AJ1885-AI1885)*AH1885*$E1885/$D1885&lt;1,"&lt;1",ROUND((AJ1885-AI1885)*AH1885*$E1885/$D1885,2))))</f>
        <v/>
      </c>
      <c r="AN1885" t="str">
        <f>IF($A1885="","",VLOOKUP($A1885,DADOS!F:O,2,FALSE))</f>
        <v/>
      </c>
      <c r="AO1885" t="str">
        <f>IF(A1885="","",IF(AN1885="","",IF((AN1885-AM1885)*AL1885*$E1885/$D1885/1000&lt;0.2,"&lt;0,2",ROUND((AN1885-AM1885)*AL1885*$E1885/$D1885/1000,2))))</f>
        <v/>
      </c>
      <c r="AQ1885">
        <v>0</v>
      </c>
      <c r="AR1885" t="str">
        <f>IF($A1885="","",VLOOKUP($A1885,DADOS!F:P,11,FALSE))</f>
        <v/>
      </c>
      <c r="AS1885" t="str">
        <f>IF(E1885="","",IF(AQ1885="","",IF(AR1885="","",IF((AR1885-AQ1885)*AP1885*$E1885/$D1885&lt;1,"&lt;1",ROUND((AR1885-AQ1885)*AP1885*$E1885/$D1885,2)))))</f>
        <v/>
      </c>
      <c r="AV1885" t="str">
        <f>IF(A1885="","",VLOOKUP(A1885,DADOS!F:R,12,FALSE))</f>
        <v/>
      </c>
      <c r="AW1885" t="str">
        <f>IF(A1885="","",IF(AU1885="","",IF(AV1885="","",IF((AV1885-AU1885)*AT1885*$E1885/$D1885&lt;1,"&lt;1",ROUND((AV1885-AU1885)*AT1885*$E1885/$D1885,2)))))</f>
        <v/>
      </c>
      <c r="AZ1885" t="str">
        <f>IF($A1885="","",VLOOKUP($A1885,DADOS!F:R,13,FALSE))</f>
        <v/>
      </c>
      <c r="BA1885" t="str">
        <f>IF(A1885="","",IF(AY1885="","",IF(AZ1885="","",IF((AZ1885-AY1885)*AX1885*$E1885/$D1885&lt;1,"&lt;1",ROUND((AZ1885-AY1885)*AX1885*$E1885/$D1885,2)))))</f>
        <v/>
      </c>
    </row>
    <row r="1886">
      <c r="B1886" t="str">
        <f>IF(A1886="","",A1886&amp;"/20")</f>
        <v/>
      </c>
      <c r="H1886" t="str">
        <f>IF($A1886="","",VLOOKUP($A1886,DADOS!F:O,3,FALSE))</f>
        <v/>
      </c>
      <c r="I1886" t="str">
        <f>IF(A1886="","",IF(H1886="","",IF((H1886-G1886)*F1886*$E1886/$D1886/1000&lt;0.2,"&lt;0,2",ROUND((H1886-G1886)*F1886*$E1886/$D1886/1000,2))))</f>
        <v/>
      </c>
      <c r="L1886" t="str">
        <f>IF($A1886="","",VLOOKUP($A1886,DADOS!F:O,6,FALSE))</f>
        <v/>
      </c>
      <c r="M1886" t="str">
        <f>IF(A1886="","",IF(L1886="","",IF((L1886-K1886)*J1886*$E1886/$D1886/1000&lt;0.2,"&lt;0,2",ROUND((L1886-K1886)*J1886*$E1886/$D1886/1000,2))))</f>
        <v/>
      </c>
      <c r="P1886" t="str">
        <f>IF($A1886="","",VLOOKUP($A1886,DADOS!F:O,5,FALSE))</f>
        <v/>
      </c>
      <c r="Q1886" t="str">
        <f>IF(A1886="","",IF(P1886="","",IF((P1886-O1886)*N1886*$E1886/$D1886/1000&lt;0.2,"&lt;0,2",ROUND((P1886-O1886)*N1886*$E1886/$D1886/1000,2))))</f>
        <v/>
      </c>
      <c r="T1886" t="str">
        <f>IF($A1886="","",VLOOKUP($A1886,DADOS!F:O,4,FALSE))</f>
        <v/>
      </c>
      <c r="U1886" t="str">
        <f>IF(A1886="","",IF(T1886="","",IF((T1886-S1886)*R1886*$E1886/$D1886/1000&lt;0.2,"&lt;0,2",ROUND((T1886-S1886)*R1886*$E1886/$D1886/1000,2))))</f>
        <v/>
      </c>
      <c r="X1886" t="str">
        <f>IF($A1886="","",VLOOKUP($A1886,DADOS!F:O,9,FALSE))</f>
        <v/>
      </c>
      <c r="Y1886" t="str">
        <f>IF(A1886="","",IF(X1886="","",IF((X1886-W1886)*V1886*$E1886/$D1886&lt;1,"&lt;1",ROUND((X1886-W1886)*V1886*$E1886/$D1886,2))))</f>
        <v/>
      </c>
      <c r="AB1886" t="str">
        <f>IF($A1886="","",VLOOKUP($A1886,DADOS!F:O,7,FALSE))</f>
        <v/>
      </c>
      <c r="AC1886" t="str">
        <f>IF(A1886="","",IF(AB1886="","",IF((AB1886-AA1886)*Z1886*$E1886/$D1886&lt;1,"&lt;1",ROUND((AB1886-AA1886)*Z1886*$E1886/$D1886,2))))</f>
        <v/>
      </c>
      <c r="AF1886" t="str">
        <f>IF($A1886="","",VLOOKUP($A1886,DADOS!F:O,10,FALSE))</f>
        <v/>
      </c>
      <c r="AG1886" t="str">
        <f>IF(A1886="","",IF(AF1886="","",IF((AF1886-AE1886)*AD1886*$E1886/$D1886&lt;1,"&lt;1",ROUND((AF1886-AE1886)*AD1886*$E1886/$D1886,2))))</f>
        <v/>
      </c>
      <c r="AJ1886" t="str">
        <f>IF($A1886="","",VLOOKUP($A1886,DADOS!F:O,8,FALSE))</f>
        <v/>
      </c>
      <c r="AK1886" t="str">
        <f>IF(A1886="","",IF(AJ1886="","",IF((AJ1886-AI1886)*AH1886*$E1886/$D1886&lt;1,"&lt;1",ROUND((AJ1886-AI1886)*AH1886*$E1886/$D1886,2))))</f>
        <v/>
      </c>
      <c r="AN1886" t="str">
        <f>IF($A1886="","",VLOOKUP($A1886,DADOS!F:O,2,FALSE))</f>
        <v/>
      </c>
      <c r="AO1886" t="str">
        <f>IF(A1886="","",IF(AN1886="","",IF((AN1886-AM1886)*AL1886*$E1886/$D1886/1000&lt;0.2,"&lt;0,2",ROUND((AN1886-AM1886)*AL1886*$E1886/$D1886/1000,2))))</f>
        <v/>
      </c>
      <c r="AQ1886">
        <v>0</v>
      </c>
      <c r="AR1886" t="str">
        <f>IF($A1886="","",VLOOKUP($A1886,DADOS!F:P,11,FALSE))</f>
        <v/>
      </c>
      <c r="AS1886" t="str">
        <f>IF(E1886="","",IF(AQ1886="","",IF(AR1886="","",IF((AR1886-AQ1886)*AP1886*$E1886/$D1886&lt;1,"&lt;1",ROUND((AR1886-AQ1886)*AP1886*$E1886/$D1886,2)))))</f>
        <v/>
      </c>
      <c r="AV1886" t="str">
        <f>IF(A1886="","",VLOOKUP(A1886,DADOS!F:R,12,FALSE))</f>
        <v/>
      </c>
      <c r="AW1886" t="str">
        <f>IF(A1886="","",IF(AU1886="","",IF(AV1886="","",IF((AV1886-AU1886)*AT1886*$E1886/$D1886&lt;1,"&lt;1",ROUND((AV1886-AU1886)*AT1886*$E1886/$D1886,2)))))</f>
        <v/>
      </c>
      <c r="AZ1886" t="str">
        <f>IF($A1886="","",VLOOKUP($A1886,DADOS!F:R,13,FALSE))</f>
        <v/>
      </c>
      <c r="BA1886" t="str">
        <f>IF(A1886="","",IF(AY1886="","",IF(AZ1886="","",IF((AZ1886-AY1886)*AX1886*$E1886/$D1886&lt;1,"&lt;1",ROUND((AZ1886-AY1886)*AX1886*$E1886/$D1886,2)))))</f>
        <v/>
      </c>
    </row>
    <row r="1887">
      <c r="B1887" t="str">
        <f>IF(A1887="","",A1887&amp;"/20")</f>
        <v/>
      </c>
      <c r="H1887" t="str">
        <f>IF($A1887="","",VLOOKUP($A1887,DADOS!F:O,3,FALSE))</f>
        <v/>
      </c>
      <c r="I1887" t="str">
        <f>IF(A1887="","",IF(H1887="","",IF((H1887-G1887)*F1887*$E1887/$D1887/1000&lt;0.2,"&lt;0,2",ROUND((H1887-G1887)*F1887*$E1887/$D1887/1000,2))))</f>
        <v/>
      </c>
      <c r="L1887" t="str">
        <f>IF($A1887="","",VLOOKUP($A1887,DADOS!F:O,6,FALSE))</f>
        <v/>
      </c>
      <c r="M1887" t="str">
        <f>IF(A1887="","",IF(L1887="","",IF((L1887-K1887)*J1887*$E1887/$D1887/1000&lt;0.2,"&lt;0,2",ROUND((L1887-K1887)*J1887*$E1887/$D1887/1000,2))))</f>
        <v/>
      </c>
      <c r="P1887" t="str">
        <f>IF($A1887="","",VLOOKUP($A1887,DADOS!F:O,5,FALSE))</f>
        <v/>
      </c>
      <c r="Q1887" t="str">
        <f>IF(A1887="","",IF(P1887="","",IF((P1887-O1887)*N1887*$E1887/$D1887/1000&lt;0.2,"&lt;0,2",ROUND((P1887-O1887)*N1887*$E1887/$D1887/1000,2))))</f>
        <v/>
      </c>
      <c r="T1887" t="str">
        <f>IF($A1887="","",VLOOKUP($A1887,DADOS!F:O,4,FALSE))</f>
        <v/>
      </c>
      <c r="U1887" t="str">
        <f>IF(A1887="","",IF(T1887="","",IF((T1887-S1887)*R1887*$E1887/$D1887/1000&lt;0.2,"&lt;0,2",ROUND((T1887-S1887)*R1887*$E1887/$D1887/1000,2))))</f>
        <v/>
      </c>
      <c r="X1887" t="str">
        <f>IF($A1887="","",VLOOKUP($A1887,DADOS!F:O,9,FALSE))</f>
        <v/>
      </c>
      <c r="Y1887" t="str">
        <f>IF(A1887="","",IF(X1887="","",IF((X1887-W1887)*V1887*$E1887/$D1887&lt;1,"&lt;1",ROUND((X1887-W1887)*V1887*$E1887/$D1887,2))))</f>
        <v/>
      </c>
      <c r="AB1887" t="str">
        <f>IF($A1887="","",VLOOKUP($A1887,DADOS!F:O,7,FALSE))</f>
        <v/>
      </c>
      <c r="AC1887" t="str">
        <f>IF(A1887="","",IF(AB1887="","",IF((AB1887-AA1887)*Z1887*$E1887/$D1887&lt;1,"&lt;1",ROUND((AB1887-AA1887)*Z1887*$E1887/$D1887,2))))</f>
        <v/>
      </c>
      <c r="AF1887" t="str">
        <f>IF($A1887="","",VLOOKUP($A1887,DADOS!F:O,10,FALSE))</f>
        <v/>
      </c>
      <c r="AG1887" t="str">
        <f>IF(A1887="","",IF(AF1887="","",IF((AF1887-AE1887)*AD1887*$E1887/$D1887&lt;1,"&lt;1",ROUND((AF1887-AE1887)*AD1887*$E1887/$D1887,2))))</f>
        <v/>
      </c>
      <c r="AJ1887" t="str">
        <f>IF($A1887="","",VLOOKUP($A1887,DADOS!F:O,8,FALSE))</f>
        <v/>
      </c>
      <c r="AK1887" t="str">
        <f>IF(A1887="","",IF(AJ1887="","",IF((AJ1887-AI1887)*AH1887*$E1887/$D1887&lt;1,"&lt;1",ROUND((AJ1887-AI1887)*AH1887*$E1887/$D1887,2))))</f>
        <v/>
      </c>
      <c r="AN1887" t="str">
        <f>IF($A1887="","",VLOOKUP($A1887,DADOS!F:O,2,FALSE))</f>
        <v/>
      </c>
      <c r="AO1887" t="str">
        <f>IF(A1887="","",IF(AN1887="","",IF((AN1887-AM1887)*AL1887*$E1887/$D1887/1000&lt;0.2,"&lt;0,2",ROUND((AN1887-AM1887)*AL1887*$E1887/$D1887/1000,2))))</f>
        <v/>
      </c>
      <c r="AQ1887">
        <v>0</v>
      </c>
      <c r="AR1887" t="str">
        <f>IF($A1887="","",VLOOKUP($A1887,DADOS!F:P,11,FALSE))</f>
        <v/>
      </c>
      <c r="AS1887" t="str">
        <f>IF(E1887="","",IF(AQ1887="","",IF(AR1887="","",IF((AR1887-AQ1887)*AP1887*$E1887/$D1887&lt;1,"&lt;1",ROUND((AR1887-AQ1887)*AP1887*$E1887/$D1887,2)))))</f>
        <v/>
      </c>
      <c r="AV1887" t="str">
        <f>IF(A1887="","",VLOOKUP(A1887,DADOS!F:R,12,FALSE))</f>
        <v/>
      </c>
      <c r="AW1887" t="str">
        <f>IF(A1887="","",IF(AU1887="","",IF(AV1887="","",IF((AV1887-AU1887)*AT1887*$E1887/$D1887&lt;1,"&lt;1",ROUND((AV1887-AU1887)*AT1887*$E1887/$D1887,2)))))</f>
        <v/>
      </c>
      <c r="AZ1887" t="str">
        <f>IF($A1887="","",VLOOKUP($A1887,DADOS!F:R,13,FALSE))</f>
        <v/>
      </c>
      <c r="BA1887" t="str">
        <f>IF(A1887="","",IF(AY1887="","",IF(AZ1887="","",IF((AZ1887-AY1887)*AX1887*$E1887/$D1887&lt;1,"&lt;1",ROUND((AZ1887-AY1887)*AX1887*$E1887/$D1887,2)))))</f>
        <v/>
      </c>
    </row>
    <row r="1888">
      <c r="B1888" t="str">
        <f>IF(A1888="","",A1888&amp;"/20")</f>
        <v/>
      </c>
      <c r="H1888" t="str">
        <f>IF($A1888="","",VLOOKUP($A1888,DADOS!F:O,3,FALSE))</f>
        <v/>
      </c>
      <c r="I1888" t="str">
        <f>IF(A1888="","",IF(H1888="","",IF((H1888-G1888)*F1888*$E1888/$D1888/1000&lt;0.2,"&lt;0,2",ROUND((H1888-G1888)*F1888*$E1888/$D1888/1000,2))))</f>
        <v/>
      </c>
      <c r="L1888" t="str">
        <f>IF($A1888="","",VLOOKUP($A1888,DADOS!F:O,6,FALSE))</f>
        <v/>
      </c>
      <c r="M1888" t="str">
        <f>IF(A1888="","",IF(L1888="","",IF((L1888-K1888)*J1888*$E1888/$D1888/1000&lt;0.2,"&lt;0,2",ROUND((L1888-K1888)*J1888*$E1888/$D1888/1000,2))))</f>
        <v/>
      </c>
      <c r="P1888" t="str">
        <f>IF($A1888="","",VLOOKUP($A1888,DADOS!F:O,5,FALSE))</f>
        <v/>
      </c>
      <c r="Q1888" t="str">
        <f>IF(A1888="","",IF(P1888="","",IF((P1888-O1888)*N1888*$E1888/$D1888/1000&lt;0.2,"&lt;0,2",ROUND((P1888-O1888)*N1888*$E1888/$D1888/1000,2))))</f>
        <v/>
      </c>
      <c r="T1888" t="str">
        <f>IF($A1888="","",VLOOKUP($A1888,DADOS!F:O,4,FALSE))</f>
        <v/>
      </c>
      <c r="U1888" t="str">
        <f>IF(A1888="","",IF(T1888="","",IF((T1888-S1888)*R1888*$E1888/$D1888/1000&lt;0.2,"&lt;0,2",ROUND((T1888-S1888)*R1888*$E1888/$D1888/1000,2))))</f>
        <v/>
      </c>
      <c r="X1888" t="str">
        <f>IF($A1888="","",VLOOKUP($A1888,DADOS!F:O,9,FALSE))</f>
        <v/>
      </c>
      <c r="Y1888" t="str">
        <f>IF(A1888="","",IF(X1888="","",IF((X1888-W1888)*V1888*$E1888/$D1888&lt;1,"&lt;1",ROUND((X1888-W1888)*V1888*$E1888/$D1888,2))))</f>
        <v/>
      </c>
      <c r="AB1888" t="str">
        <f>IF($A1888="","",VLOOKUP($A1888,DADOS!F:O,7,FALSE))</f>
        <v/>
      </c>
      <c r="AC1888" t="str">
        <f>IF(A1888="","",IF(AB1888="","",IF((AB1888-AA1888)*Z1888*$E1888/$D1888&lt;1,"&lt;1",ROUND((AB1888-AA1888)*Z1888*$E1888/$D1888,2))))</f>
        <v/>
      </c>
      <c r="AF1888" t="str">
        <f>IF($A1888="","",VLOOKUP($A1888,DADOS!F:O,10,FALSE))</f>
        <v/>
      </c>
      <c r="AG1888" t="str">
        <f>IF(A1888="","",IF(AF1888="","",IF((AF1888-AE1888)*AD1888*$E1888/$D1888&lt;1,"&lt;1",ROUND((AF1888-AE1888)*AD1888*$E1888/$D1888,2))))</f>
        <v/>
      </c>
      <c r="AJ1888" t="str">
        <f>IF($A1888="","",VLOOKUP($A1888,DADOS!F:O,8,FALSE))</f>
        <v/>
      </c>
      <c r="AK1888" t="str">
        <f>IF(A1888="","",IF(AJ1888="","",IF((AJ1888-AI1888)*AH1888*$E1888/$D1888&lt;1,"&lt;1",ROUND((AJ1888-AI1888)*AH1888*$E1888/$D1888,2))))</f>
        <v/>
      </c>
      <c r="AN1888" t="str">
        <f>IF($A1888="","",VLOOKUP($A1888,DADOS!F:O,2,FALSE))</f>
        <v/>
      </c>
      <c r="AO1888" t="str">
        <f>IF(A1888="","",IF(AN1888="","",IF((AN1888-AM1888)*AL1888*$E1888/$D1888/1000&lt;0.2,"&lt;0,2",ROUND((AN1888-AM1888)*AL1888*$E1888/$D1888/1000,2))))</f>
        <v/>
      </c>
      <c r="AQ1888">
        <v>0</v>
      </c>
      <c r="AR1888" t="str">
        <f>IF($A1888="","",VLOOKUP($A1888,DADOS!F:P,11,FALSE))</f>
        <v/>
      </c>
      <c r="AS1888" t="str">
        <f>IF(E1888="","",IF(AQ1888="","",IF(AR1888="","",IF((AR1888-AQ1888)*AP1888*$E1888/$D1888&lt;1,"&lt;1",ROUND((AR1888-AQ1888)*AP1888*$E1888/$D1888,2)))))</f>
        <v/>
      </c>
      <c r="AV1888" t="str">
        <f>IF(A1888="","",VLOOKUP(A1888,DADOS!F:R,12,FALSE))</f>
        <v/>
      </c>
      <c r="AW1888" t="str">
        <f>IF(A1888="","",IF(AU1888="","",IF(AV1888="","",IF((AV1888-AU1888)*AT1888*$E1888/$D1888&lt;1,"&lt;1",ROUND((AV1888-AU1888)*AT1888*$E1888/$D1888,2)))))</f>
        <v/>
      </c>
      <c r="AZ1888" t="str">
        <f>IF($A1888="","",VLOOKUP($A1888,DADOS!F:R,13,FALSE))</f>
        <v/>
      </c>
      <c r="BA1888" t="str">
        <f>IF(A1888="","",IF(AY1888="","",IF(AZ1888="","",IF((AZ1888-AY1888)*AX1888*$E1888/$D1888&lt;1,"&lt;1",ROUND((AZ1888-AY1888)*AX1888*$E1888/$D1888,2)))))</f>
        <v/>
      </c>
    </row>
    <row r="1889">
      <c r="B1889" t="str">
        <f>IF(A1889="","",A1889&amp;"/20")</f>
        <v/>
      </c>
      <c r="H1889" t="str">
        <f>IF($A1889="","",VLOOKUP($A1889,DADOS!F:O,3,FALSE))</f>
        <v/>
      </c>
      <c r="I1889" t="str">
        <f>IF(A1889="","",IF(H1889="","",IF((H1889-G1889)*F1889*$E1889/$D1889/1000&lt;0.2,"&lt;0,2",ROUND((H1889-G1889)*F1889*$E1889/$D1889/1000,2))))</f>
        <v/>
      </c>
      <c r="L1889" t="str">
        <f>IF($A1889="","",VLOOKUP($A1889,DADOS!F:O,6,FALSE))</f>
        <v/>
      </c>
      <c r="M1889" t="str">
        <f>IF(A1889="","",IF(L1889="","",IF((L1889-K1889)*J1889*$E1889/$D1889/1000&lt;0.2,"&lt;0,2",ROUND((L1889-K1889)*J1889*$E1889/$D1889/1000,2))))</f>
        <v/>
      </c>
      <c r="P1889" t="str">
        <f>IF($A1889="","",VLOOKUP($A1889,DADOS!F:O,5,FALSE))</f>
        <v/>
      </c>
      <c r="Q1889" t="str">
        <f>IF(A1889="","",IF(P1889="","",IF((P1889-O1889)*N1889*$E1889/$D1889/1000&lt;0.2,"&lt;0,2",ROUND((P1889-O1889)*N1889*$E1889/$D1889/1000,2))))</f>
        <v/>
      </c>
      <c r="T1889" t="str">
        <f>IF($A1889="","",VLOOKUP($A1889,DADOS!F:O,4,FALSE))</f>
        <v/>
      </c>
      <c r="U1889" t="str">
        <f>IF(A1889="","",IF(T1889="","",IF((T1889-S1889)*R1889*$E1889/$D1889/1000&lt;0.2,"&lt;0,2",ROUND((T1889-S1889)*R1889*$E1889/$D1889/1000,2))))</f>
        <v/>
      </c>
      <c r="X1889" t="str">
        <f>IF($A1889="","",VLOOKUP($A1889,DADOS!F:O,9,FALSE))</f>
        <v/>
      </c>
      <c r="Y1889" t="str">
        <f>IF(A1889="","",IF(X1889="","",IF((X1889-W1889)*V1889*$E1889/$D1889&lt;1,"&lt;1",ROUND((X1889-W1889)*V1889*$E1889/$D1889,2))))</f>
        <v/>
      </c>
      <c r="AB1889" t="str">
        <f>IF($A1889="","",VLOOKUP($A1889,DADOS!F:O,7,FALSE))</f>
        <v/>
      </c>
      <c r="AC1889" t="str">
        <f>IF(A1889="","",IF(AB1889="","",IF((AB1889-AA1889)*Z1889*$E1889/$D1889&lt;1,"&lt;1",ROUND((AB1889-AA1889)*Z1889*$E1889/$D1889,2))))</f>
        <v/>
      </c>
      <c r="AF1889" t="str">
        <f>IF($A1889="","",VLOOKUP($A1889,DADOS!F:O,10,FALSE))</f>
        <v/>
      </c>
      <c r="AG1889" t="str">
        <f>IF(A1889="","",IF(AF1889="","",IF((AF1889-AE1889)*AD1889*$E1889/$D1889&lt;1,"&lt;1",ROUND((AF1889-AE1889)*AD1889*$E1889/$D1889,2))))</f>
        <v/>
      </c>
      <c r="AJ1889" t="str">
        <f>IF($A1889="","",VLOOKUP($A1889,DADOS!F:O,8,FALSE))</f>
        <v/>
      </c>
      <c r="AK1889" t="str">
        <f>IF(A1889="","",IF(AJ1889="","",IF((AJ1889-AI1889)*AH1889*$E1889/$D1889&lt;1,"&lt;1",ROUND((AJ1889-AI1889)*AH1889*$E1889/$D1889,2))))</f>
        <v/>
      </c>
      <c r="AN1889" t="str">
        <f>IF($A1889="","",VLOOKUP($A1889,DADOS!F:O,2,FALSE))</f>
        <v/>
      </c>
      <c r="AO1889" t="str">
        <f>IF(A1889="","",IF(AN1889="","",IF((AN1889-AM1889)*AL1889*$E1889/$D1889/1000&lt;0.2,"&lt;0,2",ROUND((AN1889-AM1889)*AL1889*$E1889/$D1889/1000,2))))</f>
        <v/>
      </c>
      <c r="AQ1889">
        <v>0</v>
      </c>
      <c r="AR1889" t="str">
        <f>IF($A1889="","",VLOOKUP($A1889,DADOS!F:P,11,FALSE))</f>
        <v/>
      </c>
      <c r="AS1889" t="str">
        <f>IF(E1889="","",IF(AQ1889="","",IF(AR1889="","",IF((AR1889-AQ1889)*AP1889*$E1889/$D1889&lt;1,"&lt;1",ROUND((AR1889-AQ1889)*AP1889*$E1889/$D1889,2)))))</f>
        <v/>
      </c>
      <c r="AV1889" t="str">
        <f>IF(A1889="","",VLOOKUP(A1889,DADOS!F:R,12,FALSE))</f>
        <v/>
      </c>
      <c r="AW1889" t="str">
        <f>IF(A1889="","",IF(AU1889="","",IF(AV1889="","",IF((AV1889-AU1889)*AT1889*$E1889/$D1889&lt;1,"&lt;1",ROUND((AV1889-AU1889)*AT1889*$E1889/$D1889,2)))))</f>
        <v/>
      </c>
      <c r="AZ1889" t="str">
        <f>IF($A1889="","",VLOOKUP($A1889,DADOS!F:R,13,FALSE))</f>
        <v/>
      </c>
      <c r="BA1889" t="str">
        <f>IF(A1889="","",IF(AY1889="","",IF(AZ1889="","",IF((AZ1889-AY1889)*AX1889*$E1889/$D1889&lt;1,"&lt;1",ROUND((AZ1889-AY1889)*AX1889*$E1889/$D1889,2)))))</f>
        <v/>
      </c>
    </row>
    <row r="1890">
      <c r="B1890" t="str">
        <f>IF(A1890="","",A1890&amp;"/20")</f>
        <v/>
      </c>
      <c r="H1890" t="str">
        <f>IF($A1890="","",VLOOKUP($A1890,DADOS!F:O,3,FALSE))</f>
        <v/>
      </c>
      <c r="I1890" t="str">
        <f>IF(A1890="","",IF(H1890="","",IF((H1890-G1890)*F1890*$E1890/$D1890/1000&lt;0.2,"&lt;0,2",ROUND((H1890-G1890)*F1890*$E1890/$D1890/1000,2))))</f>
        <v/>
      </c>
      <c r="L1890" t="str">
        <f>IF($A1890="","",VLOOKUP($A1890,DADOS!F:O,6,FALSE))</f>
        <v/>
      </c>
      <c r="M1890" t="str">
        <f>IF(A1890="","",IF(L1890="","",IF((L1890-K1890)*J1890*$E1890/$D1890/1000&lt;0.2,"&lt;0,2",ROUND((L1890-K1890)*J1890*$E1890/$D1890/1000,2))))</f>
        <v/>
      </c>
      <c r="P1890" t="str">
        <f>IF($A1890="","",VLOOKUP($A1890,DADOS!F:O,5,FALSE))</f>
        <v/>
      </c>
      <c r="Q1890" t="str">
        <f>IF(A1890="","",IF(P1890="","",IF((P1890-O1890)*N1890*$E1890/$D1890/1000&lt;0.2,"&lt;0,2",ROUND((P1890-O1890)*N1890*$E1890/$D1890/1000,2))))</f>
        <v/>
      </c>
      <c r="T1890" t="str">
        <f>IF($A1890="","",VLOOKUP($A1890,DADOS!F:O,4,FALSE))</f>
        <v/>
      </c>
      <c r="U1890" t="str">
        <f>IF(A1890="","",IF(T1890="","",IF((T1890-S1890)*R1890*$E1890/$D1890/1000&lt;0.2,"&lt;0,2",ROUND((T1890-S1890)*R1890*$E1890/$D1890/1000,2))))</f>
        <v/>
      </c>
      <c r="X1890" t="str">
        <f>IF($A1890="","",VLOOKUP($A1890,DADOS!F:O,9,FALSE))</f>
        <v/>
      </c>
      <c r="Y1890" t="str">
        <f>IF(A1890="","",IF(X1890="","",IF((X1890-W1890)*V1890*$E1890/$D1890&lt;1,"&lt;1",ROUND((X1890-W1890)*V1890*$E1890/$D1890,2))))</f>
        <v/>
      </c>
      <c r="AB1890" t="str">
        <f>IF($A1890="","",VLOOKUP($A1890,DADOS!F:O,7,FALSE))</f>
        <v/>
      </c>
      <c r="AC1890" t="str">
        <f>IF(A1890="","",IF(AB1890="","",IF((AB1890-AA1890)*Z1890*$E1890/$D1890&lt;1,"&lt;1",ROUND((AB1890-AA1890)*Z1890*$E1890/$D1890,2))))</f>
        <v/>
      </c>
      <c r="AF1890" t="str">
        <f>IF($A1890="","",VLOOKUP($A1890,DADOS!F:O,10,FALSE))</f>
        <v/>
      </c>
      <c r="AG1890" t="str">
        <f>IF(A1890="","",IF(AF1890="","",IF((AF1890-AE1890)*AD1890*$E1890/$D1890&lt;1,"&lt;1",ROUND((AF1890-AE1890)*AD1890*$E1890/$D1890,2))))</f>
        <v/>
      </c>
      <c r="AJ1890" t="str">
        <f>IF($A1890="","",VLOOKUP($A1890,DADOS!F:O,8,FALSE))</f>
        <v/>
      </c>
      <c r="AK1890" t="str">
        <f>IF(A1890="","",IF(AJ1890="","",IF((AJ1890-AI1890)*AH1890*$E1890/$D1890&lt;1,"&lt;1",ROUND((AJ1890-AI1890)*AH1890*$E1890/$D1890,2))))</f>
        <v/>
      </c>
      <c r="AN1890" t="str">
        <f>IF($A1890="","",VLOOKUP($A1890,DADOS!F:O,2,FALSE))</f>
        <v/>
      </c>
      <c r="AO1890" t="str">
        <f>IF(A1890="","",IF(AN1890="","",IF((AN1890-AM1890)*AL1890*$E1890/$D1890/1000&lt;0.2,"&lt;0,2",ROUND((AN1890-AM1890)*AL1890*$E1890/$D1890/1000,2))))</f>
        <v/>
      </c>
      <c r="AQ1890">
        <v>0</v>
      </c>
      <c r="AR1890" t="str">
        <f>IF($A1890="","",VLOOKUP($A1890,DADOS!F:P,11,FALSE))</f>
        <v/>
      </c>
      <c r="AS1890" t="str">
        <f>IF(E1890="","",IF(AQ1890="","",IF(AR1890="","",IF((AR1890-AQ1890)*AP1890*$E1890/$D1890&lt;1,"&lt;1",ROUND((AR1890-AQ1890)*AP1890*$E1890/$D1890,2)))))</f>
        <v/>
      </c>
      <c r="AV1890" t="str">
        <f>IF(A1890="","",VLOOKUP(A1890,DADOS!F:R,12,FALSE))</f>
        <v/>
      </c>
      <c r="AW1890" t="str">
        <f>IF(A1890="","",IF(AU1890="","",IF(AV1890="","",IF((AV1890-AU1890)*AT1890*$E1890/$D1890&lt;1,"&lt;1",ROUND((AV1890-AU1890)*AT1890*$E1890/$D1890,2)))))</f>
        <v/>
      </c>
      <c r="AZ1890" t="str">
        <f>IF($A1890="","",VLOOKUP($A1890,DADOS!F:R,13,FALSE))</f>
        <v/>
      </c>
      <c r="BA1890" t="str">
        <f>IF(A1890="","",IF(AY1890="","",IF(AZ1890="","",IF((AZ1890-AY1890)*AX1890*$E1890/$D1890&lt;1,"&lt;1",ROUND((AZ1890-AY1890)*AX1890*$E1890/$D1890,2)))))</f>
        <v/>
      </c>
    </row>
    <row r="1891">
      <c r="B1891" t="str">
        <f>IF(A1891="","",A1891&amp;"/20")</f>
        <v/>
      </c>
      <c r="H1891" t="str">
        <f>IF($A1891="","",VLOOKUP($A1891,DADOS!F:O,3,FALSE))</f>
        <v/>
      </c>
      <c r="I1891" t="str">
        <f>IF(A1891="","",IF(H1891="","",IF((H1891-G1891)*F1891*$E1891/$D1891/1000&lt;0.2,"&lt;0,2",ROUND((H1891-G1891)*F1891*$E1891/$D1891/1000,2))))</f>
        <v/>
      </c>
      <c r="L1891" t="str">
        <f>IF($A1891="","",VLOOKUP($A1891,DADOS!F:O,6,FALSE))</f>
        <v/>
      </c>
      <c r="M1891" t="str">
        <f>IF(A1891="","",IF(L1891="","",IF((L1891-K1891)*J1891*$E1891/$D1891/1000&lt;0.2,"&lt;0,2",ROUND((L1891-K1891)*J1891*$E1891/$D1891/1000,2))))</f>
        <v/>
      </c>
      <c r="P1891" t="str">
        <f>IF($A1891="","",VLOOKUP($A1891,DADOS!F:O,5,FALSE))</f>
        <v/>
      </c>
      <c r="Q1891" t="str">
        <f>IF(A1891="","",IF(P1891="","",IF((P1891-O1891)*N1891*$E1891/$D1891/1000&lt;0.2,"&lt;0,2",ROUND((P1891-O1891)*N1891*$E1891/$D1891/1000,2))))</f>
        <v/>
      </c>
      <c r="T1891" t="str">
        <f>IF($A1891="","",VLOOKUP($A1891,DADOS!F:O,4,FALSE))</f>
        <v/>
      </c>
      <c r="U1891" t="str">
        <f>IF(A1891="","",IF(T1891="","",IF((T1891-S1891)*R1891*$E1891/$D1891/1000&lt;0.2,"&lt;0,2",ROUND((T1891-S1891)*R1891*$E1891/$D1891/1000,2))))</f>
        <v/>
      </c>
      <c r="X1891" t="str">
        <f>IF($A1891="","",VLOOKUP($A1891,DADOS!F:O,9,FALSE))</f>
        <v/>
      </c>
      <c r="Y1891" t="str">
        <f>IF(A1891="","",IF(X1891="","",IF((X1891-W1891)*V1891*$E1891/$D1891&lt;1,"&lt;1",ROUND((X1891-W1891)*V1891*$E1891/$D1891,2))))</f>
        <v/>
      </c>
      <c r="AB1891" t="str">
        <f>IF($A1891="","",VLOOKUP($A1891,DADOS!F:O,7,FALSE))</f>
        <v/>
      </c>
      <c r="AC1891" t="str">
        <f>IF(A1891="","",IF(AB1891="","",IF((AB1891-AA1891)*Z1891*$E1891/$D1891&lt;1,"&lt;1",ROUND((AB1891-AA1891)*Z1891*$E1891/$D1891,2))))</f>
        <v/>
      </c>
      <c r="AF1891" t="str">
        <f>IF($A1891="","",VLOOKUP($A1891,DADOS!F:O,10,FALSE))</f>
        <v/>
      </c>
      <c r="AG1891" t="str">
        <f>IF(A1891="","",IF(AF1891="","",IF((AF1891-AE1891)*AD1891*$E1891/$D1891&lt;1,"&lt;1",ROUND((AF1891-AE1891)*AD1891*$E1891/$D1891,2))))</f>
        <v/>
      </c>
      <c r="AJ1891" t="str">
        <f>IF($A1891="","",VLOOKUP($A1891,DADOS!F:O,8,FALSE))</f>
        <v/>
      </c>
      <c r="AK1891" t="str">
        <f>IF(A1891="","",IF(AJ1891="","",IF((AJ1891-AI1891)*AH1891*$E1891/$D1891&lt;1,"&lt;1",ROUND((AJ1891-AI1891)*AH1891*$E1891/$D1891,2))))</f>
        <v/>
      </c>
      <c r="AN1891" t="str">
        <f>IF($A1891="","",VLOOKUP($A1891,DADOS!F:O,2,FALSE))</f>
        <v/>
      </c>
      <c r="AO1891" t="str">
        <f>IF(A1891="","",IF(AN1891="","",IF((AN1891-AM1891)*AL1891*$E1891/$D1891/1000&lt;0.2,"&lt;0,2",ROUND((AN1891-AM1891)*AL1891*$E1891/$D1891/1000,2))))</f>
        <v/>
      </c>
      <c r="AQ1891">
        <v>0</v>
      </c>
      <c r="AR1891" t="str">
        <f>IF($A1891="","",VLOOKUP($A1891,DADOS!F:P,11,FALSE))</f>
        <v/>
      </c>
      <c r="AS1891" t="str">
        <f>IF(E1891="","",IF(AQ1891="","",IF(AR1891="","",IF((AR1891-AQ1891)*AP1891*$E1891/$D1891&lt;1,"&lt;1",ROUND((AR1891-AQ1891)*AP1891*$E1891/$D1891,2)))))</f>
        <v/>
      </c>
      <c r="AV1891" t="str">
        <f>IF(A1891="","",VLOOKUP(A1891,DADOS!F:R,12,FALSE))</f>
        <v/>
      </c>
      <c r="AW1891" t="str">
        <f>IF(A1891="","",IF(AU1891="","",IF(AV1891="","",IF((AV1891-AU1891)*AT1891*$E1891/$D1891&lt;1,"&lt;1",ROUND((AV1891-AU1891)*AT1891*$E1891/$D1891,2)))))</f>
        <v/>
      </c>
      <c r="AZ1891" t="str">
        <f>IF($A1891="","",VLOOKUP($A1891,DADOS!F:R,13,FALSE))</f>
        <v/>
      </c>
      <c r="BA1891" t="str">
        <f>IF(A1891="","",IF(AY1891="","",IF(AZ1891="","",IF((AZ1891-AY1891)*AX1891*$E1891/$D1891&lt;1,"&lt;1",ROUND((AZ1891-AY1891)*AX1891*$E1891/$D1891,2)))))</f>
        <v/>
      </c>
    </row>
    <row r="1892">
      <c r="B1892" t="str">
        <f>IF(A1892="","",A1892&amp;"/20")</f>
        <v/>
      </c>
      <c r="H1892" t="str">
        <f>IF($A1892="","",VLOOKUP($A1892,DADOS!F:O,3,FALSE))</f>
        <v/>
      </c>
      <c r="I1892" t="str">
        <f>IF(A1892="","",IF(H1892="","",IF((H1892-G1892)*F1892*$E1892/$D1892/1000&lt;0.2,"&lt;0,2",ROUND((H1892-G1892)*F1892*$E1892/$D1892/1000,2))))</f>
        <v/>
      </c>
      <c r="L1892" t="str">
        <f>IF($A1892="","",VLOOKUP($A1892,DADOS!F:O,6,FALSE))</f>
        <v/>
      </c>
      <c r="M1892" t="str">
        <f>IF(A1892="","",IF(L1892="","",IF((L1892-K1892)*J1892*$E1892/$D1892/1000&lt;0.2,"&lt;0,2",ROUND((L1892-K1892)*J1892*$E1892/$D1892/1000,2))))</f>
        <v/>
      </c>
      <c r="P1892" t="str">
        <f>IF($A1892="","",VLOOKUP($A1892,DADOS!F:O,5,FALSE))</f>
        <v/>
      </c>
      <c r="Q1892" t="str">
        <f>IF(A1892="","",IF(P1892="","",IF((P1892-O1892)*N1892*$E1892/$D1892/1000&lt;0.2,"&lt;0,2",ROUND((P1892-O1892)*N1892*$E1892/$D1892/1000,2))))</f>
        <v/>
      </c>
      <c r="T1892" t="str">
        <f>IF($A1892="","",VLOOKUP($A1892,DADOS!F:O,4,FALSE))</f>
        <v/>
      </c>
      <c r="U1892" t="str">
        <f>IF(A1892="","",IF(T1892="","",IF((T1892-S1892)*R1892*$E1892/$D1892/1000&lt;0.2,"&lt;0,2",ROUND((T1892-S1892)*R1892*$E1892/$D1892/1000,2))))</f>
        <v/>
      </c>
      <c r="X1892" t="str">
        <f>IF($A1892="","",VLOOKUP($A1892,DADOS!F:O,9,FALSE))</f>
        <v/>
      </c>
      <c r="Y1892" t="str">
        <f>IF(A1892="","",IF(X1892="","",IF((X1892-W1892)*V1892*$E1892/$D1892&lt;1,"&lt;1",ROUND((X1892-W1892)*V1892*$E1892/$D1892,2))))</f>
        <v/>
      </c>
      <c r="AB1892" t="str">
        <f>IF($A1892="","",VLOOKUP($A1892,DADOS!F:O,7,FALSE))</f>
        <v/>
      </c>
      <c r="AC1892" t="str">
        <f>IF(A1892="","",IF(AB1892="","",IF((AB1892-AA1892)*Z1892*$E1892/$D1892&lt;1,"&lt;1",ROUND((AB1892-AA1892)*Z1892*$E1892/$D1892,2))))</f>
        <v/>
      </c>
      <c r="AF1892" t="str">
        <f>IF($A1892="","",VLOOKUP($A1892,DADOS!F:O,10,FALSE))</f>
        <v/>
      </c>
      <c r="AG1892" t="str">
        <f>IF(A1892="","",IF(AF1892="","",IF((AF1892-AE1892)*AD1892*$E1892/$D1892&lt;1,"&lt;1",ROUND((AF1892-AE1892)*AD1892*$E1892/$D1892,2))))</f>
        <v/>
      </c>
      <c r="AJ1892" t="str">
        <f>IF($A1892="","",VLOOKUP($A1892,DADOS!F:O,8,FALSE))</f>
        <v/>
      </c>
      <c r="AK1892" t="str">
        <f>IF(A1892="","",IF(AJ1892="","",IF((AJ1892-AI1892)*AH1892*$E1892/$D1892&lt;1,"&lt;1",ROUND((AJ1892-AI1892)*AH1892*$E1892/$D1892,2))))</f>
        <v/>
      </c>
      <c r="AN1892" t="str">
        <f>IF($A1892="","",VLOOKUP($A1892,DADOS!F:O,2,FALSE))</f>
        <v/>
      </c>
      <c r="AO1892" t="str">
        <f>IF(A1892="","",IF(AN1892="","",IF((AN1892-AM1892)*AL1892*$E1892/$D1892/1000&lt;0.2,"&lt;0,2",ROUND((AN1892-AM1892)*AL1892*$E1892/$D1892/1000,2))))</f>
        <v/>
      </c>
      <c r="AQ1892">
        <v>0</v>
      </c>
      <c r="AR1892" t="str">
        <f>IF($A1892="","",VLOOKUP($A1892,DADOS!F:P,11,FALSE))</f>
        <v/>
      </c>
      <c r="AS1892" t="str">
        <f>IF(E1892="","",IF(AQ1892="","",IF(AR1892="","",IF((AR1892-AQ1892)*AP1892*$E1892/$D1892&lt;1,"&lt;1",ROUND((AR1892-AQ1892)*AP1892*$E1892/$D1892,2)))))</f>
        <v/>
      </c>
      <c r="AV1892" t="str">
        <f>IF(A1892="","",VLOOKUP(A1892,DADOS!F:R,12,FALSE))</f>
        <v/>
      </c>
      <c r="AW1892" t="str">
        <f>IF(A1892="","",IF(AU1892="","",IF(AV1892="","",IF((AV1892-AU1892)*AT1892*$E1892/$D1892&lt;1,"&lt;1",ROUND((AV1892-AU1892)*AT1892*$E1892/$D1892,2)))))</f>
        <v/>
      </c>
      <c r="AZ1892" t="str">
        <f>IF($A1892="","",VLOOKUP($A1892,DADOS!F:R,13,FALSE))</f>
        <v/>
      </c>
      <c r="BA1892" t="str">
        <f>IF(A1892="","",IF(AY1892="","",IF(AZ1892="","",IF((AZ1892-AY1892)*AX1892*$E1892/$D1892&lt;1,"&lt;1",ROUND((AZ1892-AY1892)*AX1892*$E1892/$D1892,2)))))</f>
        <v/>
      </c>
    </row>
    <row r="1893">
      <c r="B1893" t="str">
        <f>IF(A1893="","",A1893&amp;"/20")</f>
        <v/>
      </c>
      <c r="H1893" t="str">
        <f>IF($A1893="","",VLOOKUP($A1893,DADOS!F:O,3,FALSE))</f>
        <v/>
      </c>
      <c r="I1893" t="str">
        <f>IF(A1893="","",IF(H1893="","",IF((H1893-G1893)*F1893*$E1893/$D1893/1000&lt;0.2,"&lt;0,2",ROUND((H1893-G1893)*F1893*$E1893/$D1893/1000,2))))</f>
        <v/>
      </c>
      <c r="L1893" t="str">
        <f>IF($A1893="","",VLOOKUP($A1893,DADOS!F:O,6,FALSE))</f>
        <v/>
      </c>
      <c r="M1893" t="str">
        <f>IF(A1893="","",IF(L1893="","",IF((L1893-K1893)*J1893*$E1893/$D1893/1000&lt;0.2,"&lt;0,2",ROUND((L1893-K1893)*J1893*$E1893/$D1893/1000,2))))</f>
        <v/>
      </c>
      <c r="P1893" t="str">
        <f>IF($A1893="","",VLOOKUP($A1893,DADOS!F:O,5,FALSE))</f>
        <v/>
      </c>
      <c r="Q1893" t="str">
        <f>IF(A1893="","",IF(P1893="","",IF((P1893-O1893)*N1893*$E1893/$D1893/1000&lt;0.2,"&lt;0,2",ROUND((P1893-O1893)*N1893*$E1893/$D1893/1000,2))))</f>
        <v/>
      </c>
      <c r="T1893" t="str">
        <f>IF($A1893="","",VLOOKUP($A1893,DADOS!F:O,4,FALSE))</f>
        <v/>
      </c>
      <c r="U1893" t="str">
        <f>IF(A1893="","",IF(T1893="","",IF((T1893-S1893)*R1893*$E1893/$D1893/1000&lt;0.2,"&lt;0,2",ROUND((T1893-S1893)*R1893*$E1893/$D1893/1000,2))))</f>
        <v/>
      </c>
      <c r="X1893" t="str">
        <f>IF($A1893="","",VLOOKUP($A1893,DADOS!F:O,9,FALSE))</f>
        <v/>
      </c>
      <c r="Y1893" t="str">
        <f>IF(A1893="","",IF(X1893="","",IF((X1893-W1893)*V1893*$E1893/$D1893&lt;1,"&lt;1",ROUND((X1893-W1893)*V1893*$E1893/$D1893,2))))</f>
        <v/>
      </c>
      <c r="AB1893" t="str">
        <f>IF($A1893="","",VLOOKUP($A1893,DADOS!F:O,7,FALSE))</f>
        <v/>
      </c>
      <c r="AC1893" t="str">
        <f>IF(A1893="","",IF(AB1893="","",IF((AB1893-AA1893)*Z1893*$E1893/$D1893&lt;1,"&lt;1",ROUND((AB1893-AA1893)*Z1893*$E1893/$D1893,2))))</f>
        <v/>
      </c>
      <c r="AF1893" t="str">
        <f>IF($A1893="","",VLOOKUP($A1893,DADOS!F:O,10,FALSE))</f>
        <v/>
      </c>
      <c r="AG1893" t="str">
        <f>IF(A1893="","",IF(AF1893="","",IF((AF1893-AE1893)*AD1893*$E1893/$D1893&lt;1,"&lt;1",ROUND((AF1893-AE1893)*AD1893*$E1893/$D1893,2))))</f>
        <v/>
      </c>
      <c r="AJ1893" t="str">
        <f>IF($A1893="","",VLOOKUP($A1893,DADOS!F:O,8,FALSE))</f>
        <v/>
      </c>
      <c r="AK1893" t="str">
        <f>IF(A1893="","",IF(AJ1893="","",IF((AJ1893-AI1893)*AH1893*$E1893/$D1893&lt;1,"&lt;1",ROUND((AJ1893-AI1893)*AH1893*$E1893/$D1893,2))))</f>
        <v/>
      </c>
      <c r="AN1893" t="str">
        <f>IF($A1893="","",VLOOKUP($A1893,DADOS!F:O,2,FALSE))</f>
        <v/>
      </c>
      <c r="AO1893" t="str">
        <f>IF(A1893="","",IF(AN1893="","",IF((AN1893-AM1893)*AL1893*$E1893/$D1893/1000&lt;0.2,"&lt;0,2",ROUND((AN1893-AM1893)*AL1893*$E1893/$D1893/1000,2))))</f>
        <v/>
      </c>
      <c r="AQ1893">
        <v>0</v>
      </c>
      <c r="AR1893" t="str">
        <f>IF($A1893="","",VLOOKUP($A1893,DADOS!F:P,11,FALSE))</f>
        <v/>
      </c>
      <c r="AS1893" t="str">
        <f>IF(E1893="","",IF(AQ1893="","",IF(AR1893="","",IF((AR1893-AQ1893)*AP1893*$E1893/$D1893&lt;1,"&lt;1",ROUND((AR1893-AQ1893)*AP1893*$E1893/$D1893,2)))))</f>
        <v/>
      </c>
      <c r="AV1893" t="str">
        <f>IF(A1893="","",VLOOKUP(A1893,DADOS!F:R,12,FALSE))</f>
        <v/>
      </c>
      <c r="AW1893" t="str">
        <f>IF(A1893="","",IF(AU1893="","",IF(AV1893="","",IF((AV1893-AU1893)*AT1893*$E1893/$D1893&lt;1,"&lt;1",ROUND((AV1893-AU1893)*AT1893*$E1893/$D1893,2)))))</f>
        <v/>
      </c>
      <c r="AZ1893" t="str">
        <f>IF($A1893="","",VLOOKUP($A1893,DADOS!F:R,13,FALSE))</f>
        <v/>
      </c>
      <c r="BA1893" t="str">
        <f>IF(A1893="","",IF(AY1893="","",IF(AZ1893="","",IF((AZ1893-AY1893)*AX1893*$E1893/$D1893&lt;1,"&lt;1",ROUND((AZ1893-AY1893)*AX1893*$E1893/$D1893,2)))))</f>
        <v/>
      </c>
    </row>
    <row r="1894">
      <c r="B1894" t="str">
        <f>IF(A1894="","",A1894&amp;"/20")</f>
        <v/>
      </c>
      <c r="H1894" t="str">
        <f>IF($A1894="","",VLOOKUP($A1894,DADOS!F:O,3,FALSE))</f>
        <v/>
      </c>
      <c r="I1894" t="str">
        <f>IF(A1894="","",IF(H1894="","",IF((H1894-G1894)*F1894*$E1894/$D1894/1000&lt;0.2,"&lt;0,2",ROUND((H1894-G1894)*F1894*$E1894/$D1894/1000,2))))</f>
        <v/>
      </c>
      <c r="L1894" t="str">
        <f>IF($A1894="","",VLOOKUP($A1894,DADOS!F:O,6,FALSE))</f>
        <v/>
      </c>
      <c r="M1894" t="str">
        <f>IF(A1894="","",IF(L1894="","",IF((L1894-K1894)*J1894*$E1894/$D1894/1000&lt;0.2,"&lt;0,2",ROUND((L1894-K1894)*J1894*$E1894/$D1894/1000,2))))</f>
        <v/>
      </c>
      <c r="P1894" t="str">
        <f>IF($A1894="","",VLOOKUP($A1894,DADOS!F:O,5,FALSE))</f>
        <v/>
      </c>
      <c r="Q1894" t="str">
        <f>IF(A1894="","",IF(P1894="","",IF((P1894-O1894)*N1894*$E1894/$D1894/1000&lt;0.2,"&lt;0,2",ROUND((P1894-O1894)*N1894*$E1894/$D1894/1000,2))))</f>
        <v/>
      </c>
      <c r="T1894" t="str">
        <f>IF($A1894="","",VLOOKUP($A1894,DADOS!F:O,4,FALSE))</f>
        <v/>
      </c>
      <c r="U1894" t="str">
        <f>IF(A1894="","",IF(T1894="","",IF((T1894-S1894)*R1894*$E1894/$D1894/1000&lt;0.2,"&lt;0,2",ROUND((T1894-S1894)*R1894*$E1894/$D1894/1000,2))))</f>
        <v/>
      </c>
      <c r="X1894" t="str">
        <f>IF($A1894="","",VLOOKUP($A1894,DADOS!F:O,9,FALSE))</f>
        <v/>
      </c>
      <c r="Y1894" t="str">
        <f>IF(A1894="","",IF(X1894="","",IF((X1894-W1894)*V1894*$E1894/$D1894&lt;1,"&lt;1",ROUND((X1894-W1894)*V1894*$E1894/$D1894,2))))</f>
        <v/>
      </c>
      <c r="AB1894" t="str">
        <f>IF($A1894="","",VLOOKUP($A1894,DADOS!F:O,7,FALSE))</f>
        <v/>
      </c>
      <c r="AC1894" t="str">
        <f>IF(A1894="","",IF(AB1894="","",IF((AB1894-AA1894)*Z1894*$E1894/$D1894&lt;1,"&lt;1",ROUND((AB1894-AA1894)*Z1894*$E1894/$D1894,2))))</f>
        <v/>
      </c>
      <c r="AF1894" t="str">
        <f>IF($A1894="","",VLOOKUP($A1894,DADOS!F:O,10,FALSE))</f>
        <v/>
      </c>
      <c r="AG1894" t="str">
        <f>IF(A1894="","",IF(AF1894="","",IF((AF1894-AE1894)*AD1894*$E1894/$D1894&lt;1,"&lt;1",ROUND((AF1894-AE1894)*AD1894*$E1894/$D1894,2))))</f>
        <v/>
      </c>
      <c r="AJ1894" t="str">
        <f>IF($A1894="","",VLOOKUP($A1894,DADOS!F:O,8,FALSE))</f>
        <v/>
      </c>
      <c r="AK1894" t="str">
        <f>IF(A1894="","",IF(AJ1894="","",IF((AJ1894-AI1894)*AH1894*$E1894/$D1894&lt;1,"&lt;1",ROUND((AJ1894-AI1894)*AH1894*$E1894/$D1894,2))))</f>
        <v/>
      </c>
      <c r="AN1894" t="str">
        <f>IF($A1894="","",VLOOKUP($A1894,DADOS!F:O,2,FALSE))</f>
        <v/>
      </c>
      <c r="AO1894" t="str">
        <f>IF(A1894="","",IF(AN1894="","",IF((AN1894-AM1894)*AL1894*$E1894/$D1894/1000&lt;0.2,"&lt;0,2",ROUND((AN1894-AM1894)*AL1894*$E1894/$D1894/1000,2))))</f>
        <v/>
      </c>
      <c r="AQ1894">
        <v>0</v>
      </c>
      <c r="AR1894" t="str">
        <f>IF($A1894="","",VLOOKUP($A1894,DADOS!F:P,11,FALSE))</f>
        <v/>
      </c>
      <c r="AS1894" t="str">
        <f>IF(E1894="","",IF(AQ1894="","",IF(AR1894="","",IF((AR1894-AQ1894)*AP1894*$E1894/$D1894&lt;1,"&lt;1",ROUND((AR1894-AQ1894)*AP1894*$E1894/$D1894,2)))))</f>
        <v/>
      </c>
      <c r="AV1894" t="str">
        <f>IF(A1894="","",VLOOKUP(A1894,DADOS!F:R,12,FALSE))</f>
        <v/>
      </c>
      <c r="AW1894" t="str">
        <f>IF(A1894="","",IF(AU1894="","",IF(AV1894="","",IF((AV1894-AU1894)*AT1894*$E1894/$D1894&lt;1,"&lt;1",ROUND((AV1894-AU1894)*AT1894*$E1894/$D1894,2)))))</f>
        <v/>
      </c>
      <c r="AZ1894" t="str">
        <f>IF($A1894="","",VLOOKUP($A1894,DADOS!F:R,13,FALSE))</f>
        <v/>
      </c>
      <c r="BA1894" t="str">
        <f>IF(A1894="","",IF(AY1894="","",IF(AZ1894="","",IF((AZ1894-AY1894)*AX1894*$E1894/$D1894&lt;1,"&lt;1",ROUND((AZ1894-AY1894)*AX1894*$E1894/$D1894,2)))))</f>
        <v/>
      </c>
    </row>
    <row r="1895">
      <c r="B1895" t="str">
        <f>IF(A1895="","",A1895&amp;"/20")</f>
        <v/>
      </c>
      <c r="H1895" t="str">
        <f>IF($A1895="","",VLOOKUP($A1895,DADOS!F:O,3,FALSE))</f>
        <v/>
      </c>
      <c r="I1895" t="str">
        <f>IF(A1895="","",IF(H1895="","",IF((H1895-G1895)*F1895*$E1895/$D1895/1000&lt;0.2,"&lt;0,2",ROUND((H1895-G1895)*F1895*$E1895/$D1895/1000,2))))</f>
        <v/>
      </c>
      <c r="L1895" t="str">
        <f>IF($A1895="","",VLOOKUP($A1895,DADOS!F:O,6,FALSE))</f>
        <v/>
      </c>
      <c r="M1895" t="str">
        <f>IF(A1895="","",IF(L1895="","",IF((L1895-K1895)*J1895*$E1895/$D1895/1000&lt;0.2,"&lt;0,2",ROUND((L1895-K1895)*J1895*$E1895/$D1895/1000,2))))</f>
        <v/>
      </c>
      <c r="P1895" t="str">
        <f>IF($A1895="","",VLOOKUP($A1895,DADOS!F:O,5,FALSE))</f>
        <v/>
      </c>
      <c r="Q1895" t="str">
        <f>IF(A1895="","",IF(P1895="","",IF((P1895-O1895)*N1895*$E1895/$D1895/1000&lt;0.2,"&lt;0,2",ROUND((P1895-O1895)*N1895*$E1895/$D1895/1000,2))))</f>
        <v/>
      </c>
      <c r="T1895" t="str">
        <f>IF($A1895="","",VLOOKUP($A1895,DADOS!F:O,4,FALSE))</f>
        <v/>
      </c>
      <c r="U1895" t="str">
        <f>IF(A1895="","",IF(T1895="","",IF((T1895-S1895)*R1895*$E1895/$D1895/1000&lt;0.2,"&lt;0,2",ROUND((T1895-S1895)*R1895*$E1895/$D1895/1000,2))))</f>
        <v/>
      </c>
      <c r="X1895" t="str">
        <f>IF($A1895="","",VLOOKUP($A1895,DADOS!F:O,9,FALSE))</f>
        <v/>
      </c>
      <c r="Y1895" t="str">
        <f>IF(A1895="","",IF(X1895="","",IF((X1895-W1895)*V1895*$E1895/$D1895&lt;1,"&lt;1",ROUND((X1895-W1895)*V1895*$E1895/$D1895,2))))</f>
        <v/>
      </c>
      <c r="AB1895" t="str">
        <f>IF($A1895="","",VLOOKUP($A1895,DADOS!F:O,7,FALSE))</f>
        <v/>
      </c>
      <c r="AC1895" t="str">
        <f>IF(A1895="","",IF(AB1895="","",IF((AB1895-AA1895)*Z1895*$E1895/$D1895&lt;1,"&lt;1",ROUND((AB1895-AA1895)*Z1895*$E1895/$D1895,2))))</f>
        <v/>
      </c>
      <c r="AF1895" t="str">
        <f>IF($A1895="","",VLOOKUP($A1895,DADOS!F:O,10,FALSE))</f>
        <v/>
      </c>
      <c r="AG1895" t="str">
        <f>IF(A1895="","",IF(AF1895="","",IF((AF1895-AE1895)*AD1895*$E1895/$D1895&lt;1,"&lt;1",ROUND((AF1895-AE1895)*AD1895*$E1895/$D1895,2))))</f>
        <v/>
      </c>
      <c r="AJ1895" t="str">
        <f>IF($A1895="","",VLOOKUP($A1895,DADOS!F:O,8,FALSE))</f>
        <v/>
      </c>
      <c r="AK1895" t="str">
        <f>IF(A1895="","",IF(AJ1895="","",IF((AJ1895-AI1895)*AH1895*$E1895/$D1895&lt;1,"&lt;1",ROUND((AJ1895-AI1895)*AH1895*$E1895/$D1895,2))))</f>
        <v/>
      </c>
      <c r="AN1895" t="str">
        <f>IF($A1895="","",VLOOKUP($A1895,DADOS!F:O,2,FALSE))</f>
        <v/>
      </c>
      <c r="AO1895" t="str">
        <f>IF(A1895="","",IF(AN1895="","",IF((AN1895-AM1895)*AL1895*$E1895/$D1895/1000&lt;0.2,"&lt;0,2",ROUND((AN1895-AM1895)*AL1895*$E1895/$D1895/1000,2))))</f>
        <v/>
      </c>
      <c r="AQ1895">
        <v>0</v>
      </c>
      <c r="AR1895" t="str">
        <f>IF($A1895="","",VLOOKUP($A1895,DADOS!F:P,11,FALSE))</f>
        <v/>
      </c>
      <c r="AS1895" t="str">
        <f>IF(E1895="","",IF(AQ1895="","",IF(AR1895="","",IF((AR1895-AQ1895)*AP1895*$E1895/$D1895&lt;1,"&lt;1",ROUND((AR1895-AQ1895)*AP1895*$E1895/$D1895,2)))))</f>
        <v/>
      </c>
      <c r="AV1895" t="str">
        <f>IF(A1895="","",VLOOKUP(A1895,DADOS!F:R,12,FALSE))</f>
        <v/>
      </c>
      <c r="AW1895" t="str">
        <f>IF(A1895="","",IF(AU1895="","",IF(AV1895="","",IF((AV1895-AU1895)*AT1895*$E1895/$D1895&lt;1,"&lt;1",ROUND((AV1895-AU1895)*AT1895*$E1895/$D1895,2)))))</f>
        <v/>
      </c>
      <c r="AZ1895" t="str">
        <f>IF($A1895="","",VLOOKUP($A1895,DADOS!F:R,13,FALSE))</f>
        <v/>
      </c>
      <c r="BA1895" t="str">
        <f>IF(A1895="","",IF(AY1895="","",IF(AZ1895="","",IF((AZ1895-AY1895)*AX1895*$E1895/$D1895&lt;1,"&lt;1",ROUND((AZ1895-AY1895)*AX1895*$E1895/$D1895,2)))))</f>
        <v/>
      </c>
    </row>
    <row r="1896">
      <c r="B1896" t="str">
        <f>IF(A1896="","",A1896&amp;"/20")</f>
        <v/>
      </c>
      <c r="H1896" t="str">
        <f>IF($A1896="","",VLOOKUP($A1896,DADOS!F:O,3,FALSE))</f>
        <v/>
      </c>
      <c r="I1896" t="str">
        <f>IF(A1896="","",IF(H1896="","",IF((H1896-G1896)*F1896*$E1896/$D1896/1000&lt;0.2,"&lt;0,2",ROUND((H1896-G1896)*F1896*$E1896/$D1896/1000,2))))</f>
        <v/>
      </c>
      <c r="L1896" t="str">
        <f>IF($A1896="","",VLOOKUP($A1896,DADOS!F:O,6,FALSE))</f>
        <v/>
      </c>
      <c r="M1896" t="str">
        <f>IF(A1896="","",IF(L1896="","",IF((L1896-K1896)*J1896*$E1896/$D1896/1000&lt;0.2,"&lt;0,2",ROUND((L1896-K1896)*J1896*$E1896/$D1896/1000,2))))</f>
        <v/>
      </c>
      <c r="P1896" t="str">
        <f>IF($A1896="","",VLOOKUP($A1896,DADOS!F:O,5,FALSE))</f>
        <v/>
      </c>
      <c r="Q1896" t="str">
        <f>IF(A1896="","",IF(P1896="","",IF((P1896-O1896)*N1896*$E1896/$D1896/1000&lt;0.2,"&lt;0,2",ROUND((P1896-O1896)*N1896*$E1896/$D1896/1000,2))))</f>
        <v/>
      </c>
      <c r="T1896" t="str">
        <f>IF($A1896="","",VLOOKUP($A1896,DADOS!F:O,4,FALSE))</f>
        <v/>
      </c>
      <c r="U1896" t="str">
        <f>IF(A1896="","",IF(T1896="","",IF((T1896-S1896)*R1896*$E1896/$D1896/1000&lt;0.2,"&lt;0,2",ROUND((T1896-S1896)*R1896*$E1896/$D1896/1000,2))))</f>
        <v/>
      </c>
      <c r="X1896" t="str">
        <f>IF($A1896="","",VLOOKUP($A1896,DADOS!F:O,9,FALSE))</f>
        <v/>
      </c>
      <c r="Y1896" t="str">
        <f>IF(A1896="","",IF(X1896="","",IF((X1896-W1896)*V1896*$E1896/$D1896&lt;1,"&lt;1",ROUND((X1896-W1896)*V1896*$E1896/$D1896,2))))</f>
        <v/>
      </c>
      <c r="AB1896" t="str">
        <f>IF($A1896="","",VLOOKUP($A1896,DADOS!F:O,7,FALSE))</f>
        <v/>
      </c>
      <c r="AC1896" t="str">
        <f>IF(A1896="","",IF(AB1896="","",IF((AB1896-AA1896)*Z1896*$E1896/$D1896&lt;1,"&lt;1",ROUND((AB1896-AA1896)*Z1896*$E1896/$D1896,2))))</f>
        <v/>
      </c>
      <c r="AF1896" t="str">
        <f>IF($A1896="","",VLOOKUP($A1896,DADOS!F:O,10,FALSE))</f>
        <v/>
      </c>
      <c r="AG1896" t="str">
        <f>IF(A1896="","",IF(AF1896="","",IF((AF1896-AE1896)*AD1896*$E1896/$D1896&lt;1,"&lt;1",ROUND((AF1896-AE1896)*AD1896*$E1896/$D1896,2))))</f>
        <v/>
      </c>
      <c r="AJ1896" t="str">
        <f>IF($A1896="","",VLOOKUP($A1896,DADOS!F:O,8,FALSE))</f>
        <v/>
      </c>
      <c r="AK1896" t="str">
        <f>IF(A1896="","",IF(AJ1896="","",IF((AJ1896-AI1896)*AH1896*$E1896/$D1896&lt;1,"&lt;1",ROUND((AJ1896-AI1896)*AH1896*$E1896/$D1896,2))))</f>
        <v/>
      </c>
      <c r="AN1896" t="str">
        <f>IF($A1896="","",VLOOKUP($A1896,DADOS!F:O,2,FALSE))</f>
        <v/>
      </c>
      <c r="AO1896" t="str">
        <f>IF(A1896="","",IF(AN1896="","",IF((AN1896-AM1896)*AL1896*$E1896/$D1896/1000&lt;0.2,"&lt;0,2",ROUND((AN1896-AM1896)*AL1896*$E1896/$D1896/1000,2))))</f>
        <v/>
      </c>
      <c r="AQ1896">
        <v>0</v>
      </c>
      <c r="AR1896" t="str">
        <f>IF($A1896="","",VLOOKUP($A1896,DADOS!F:P,11,FALSE))</f>
        <v/>
      </c>
      <c r="AS1896" t="str">
        <f>IF(E1896="","",IF(AQ1896="","",IF(AR1896="","",IF((AR1896-AQ1896)*AP1896*$E1896/$D1896&lt;1,"&lt;1",ROUND((AR1896-AQ1896)*AP1896*$E1896/$D1896,2)))))</f>
        <v/>
      </c>
      <c r="AV1896" t="str">
        <f>IF(A1896="","",VLOOKUP(A1896,DADOS!F:R,12,FALSE))</f>
        <v/>
      </c>
      <c r="AW1896" t="str">
        <f>IF(A1896="","",IF(AU1896="","",IF(AV1896="","",IF((AV1896-AU1896)*AT1896*$E1896/$D1896&lt;1,"&lt;1",ROUND((AV1896-AU1896)*AT1896*$E1896/$D1896,2)))))</f>
        <v/>
      </c>
      <c r="AZ1896" t="str">
        <f>IF($A1896="","",VLOOKUP($A1896,DADOS!F:R,13,FALSE))</f>
        <v/>
      </c>
      <c r="BA1896" t="str">
        <f>IF(A1896="","",IF(AY1896="","",IF(AZ1896="","",IF((AZ1896-AY1896)*AX1896*$E1896/$D1896&lt;1,"&lt;1",ROUND((AZ1896-AY1896)*AX1896*$E1896/$D1896,2)))))</f>
        <v/>
      </c>
    </row>
    <row r="1897">
      <c r="B1897" t="str">
        <f>IF(A1897="","",A1897&amp;"/20")</f>
        <v/>
      </c>
      <c r="H1897" t="str">
        <f>IF($A1897="","",VLOOKUP($A1897,DADOS!F:O,3,FALSE))</f>
        <v/>
      </c>
      <c r="I1897" t="str">
        <f>IF(A1897="","",IF(H1897="","",IF((H1897-G1897)*F1897*$E1897/$D1897/1000&lt;0.2,"&lt;0,2",ROUND((H1897-G1897)*F1897*$E1897/$D1897/1000,2))))</f>
        <v/>
      </c>
      <c r="L1897" t="str">
        <f>IF($A1897="","",VLOOKUP($A1897,DADOS!F:O,6,FALSE))</f>
        <v/>
      </c>
      <c r="M1897" t="str">
        <f>IF(A1897="","",IF(L1897="","",IF((L1897-K1897)*J1897*$E1897/$D1897/1000&lt;0.2,"&lt;0,2",ROUND((L1897-K1897)*J1897*$E1897/$D1897/1000,2))))</f>
        <v/>
      </c>
      <c r="P1897" t="str">
        <f>IF($A1897="","",VLOOKUP($A1897,DADOS!F:O,5,FALSE))</f>
        <v/>
      </c>
      <c r="Q1897" t="str">
        <f>IF(A1897="","",IF(P1897="","",IF((P1897-O1897)*N1897*$E1897/$D1897/1000&lt;0.2,"&lt;0,2",ROUND((P1897-O1897)*N1897*$E1897/$D1897/1000,2))))</f>
        <v/>
      </c>
      <c r="T1897" t="str">
        <f>IF($A1897="","",VLOOKUP($A1897,DADOS!F:O,4,FALSE))</f>
        <v/>
      </c>
      <c r="U1897" t="str">
        <f>IF(A1897="","",IF(T1897="","",IF((T1897-S1897)*R1897*$E1897/$D1897/1000&lt;0.2,"&lt;0,2",ROUND((T1897-S1897)*R1897*$E1897/$D1897/1000,2))))</f>
        <v/>
      </c>
      <c r="X1897" t="str">
        <f>IF($A1897="","",VLOOKUP($A1897,DADOS!F:O,9,FALSE))</f>
        <v/>
      </c>
      <c r="Y1897" t="str">
        <f>IF(A1897="","",IF(X1897="","",IF((X1897-W1897)*V1897*$E1897/$D1897&lt;1,"&lt;1",ROUND((X1897-W1897)*V1897*$E1897/$D1897,2))))</f>
        <v/>
      </c>
      <c r="AB1897" t="str">
        <f>IF($A1897="","",VLOOKUP($A1897,DADOS!F:O,7,FALSE))</f>
        <v/>
      </c>
      <c r="AC1897" t="str">
        <f>IF(A1897="","",IF(AB1897="","",IF((AB1897-AA1897)*Z1897*$E1897/$D1897&lt;1,"&lt;1",ROUND((AB1897-AA1897)*Z1897*$E1897/$D1897,2))))</f>
        <v/>
      </c>
      <c r="AF1897" t="str">
        <f>IF($A1897="","",VLOOKUP($A1897,DADOS!F:O,10,FALSE))</f>
        <v/>
      </c>
      <c r="AG1897" t="str">
        <f>IF(A1897="","",IF(AF1897="","",IF((AF1897-AE1897)*AD1897*$E1897/$D1897&lt;1,"&lt;1",ROUND((AF1897-AE1897)*AD1897*$E1897/$D1897,2))))</f>
        <v/>
      </c>
      <c r="AJ1897" t="str">
        <f>IF($A1897="","",VLOOKUP($A1897,DADOS!F:O,8,FALSE))</f>
        <v/>
      </c>
      <c r="AK1897" t="str">
        <f>IF(A1897="","",IF(AJ1897="","",IF((AJ1897-AI1897)*AH1897*$E1897/$D1897&lt;1,"&lt;1",ROUND((AJ1897-AI1897)*AH1897*$E1897/$D1897,2))))</f>
        <v/>
      </c>
      <c r="AN1897" t="str">
        <f>IF($A1897="","",VLOOKUP($A1897,DADOS!F:O,2,FALSE))</f>
        <v/>
      </c>
      <c r="AO1897" t="str">
        <f>IF(A1897="","",IF(AN1897="","",IF((AN1897-AM1897)*AL1897*$E1897/$D1897/1000&lt;0.2,"&lt;0,2",ROUND((AN1897-AM1897)*AL1897*$E1897/$D1897/1000,2))))</f>
        <v/>
      </c>
      <c r="AQ1897">
        <v>0</v>
      </c>
      <c r="AR1897" t="str">
        <f>IF($A1897="","",VLOOKUP($A1897,DADOS!F:P,11,FALSE))</f>
        <v/>
      </c>
      <c r="AS1897" t="str">
        <f>IF(E1897="","",IF(AQ1897="","",IF(AR1897="","",IF((AR1897-AQ1897)*AP1897*$E1897/$D1897&lt;1,"&lt;1",ROUND((AR1897-AQ1897)*AP1897*$E1897/$D1897,2)))))</f>
        <v/>
      </c>
      <c r="AV1897" t="str">
        <f>IF(A1897="","",VLOOKUP(A1897,DADOS!F:R,12,FALSE))</f>
        <v/>
      </c>
      <c r="AW1897" t="str">
        <f>IF(A1897="","",IF(AU1897="","",IF(AV1897="","",IF((AV1897-AU1897)*AT1897*$E1897/$D1897&lt;1,"&lt;1",ROUND((AV1897-AU1897)*AT1897*$E1897/$D1897,2)))))</f>
        <v/>
      </c>
      <c r="AZ1897" t="str">
        <f>IF($A1897="","",VLOOKUP($A1897,DADOS!F:R,13,FALSE))</f>
        <v/>
      </c>
      <c r="BA1897" t="str">
        <f>IF(A1897="","",IF(AY1897="","",IF(AZ1897="","",IF((AZ1897-AY1897)*AX1897*$E1897/$D1897&lt;1,"&lt;1",ROUND((AZ1897-AY1897)*AX1897*$E1897/$D1897,2)))))</f>
        <v/>
      </c>
    </row>
    <row r="1898">
      <c r="B1898" t="str">
        <f>IF(A1898="","",A1898&amp;"/20")</f>
        <v/>
      </c>
      <c r="H1898" t="str">
        <f>IF($A1898="","",VLOOKUP($A1898,DADOS!F:O,3,FALSE))</f>
        <v/>
      </c>
      <c r="I1898" t="str">
        <f>IF(A1898="","",IF(H1898="","",IF((H1898-G1898)*F1898*$E1898/$D1898/1000&lt;0.2,"&lt;0,2",ROUND((H1898-G1898)*F1898*$E1898/$D1898/1000,2))))</f>
        <v/>
      </c>
      <c r="L1898" t="str">
        <f>IF($A1898="","",VLOOKUP($A1898,DADOS!F:O,6,FALSE))</f>
        <v/>
      </c>
      <c r="M1898" t="str">
        <f>IF(A1898="","",IF(L1898="","",IF((L1898-K1898)*J1898*$E1898/$D1898/1000&lt;0.2,"&lt;0,2",ROUND((L1898-K1898)*J1898*$E1898/$D1898/1000,2))))</f>
        <v/>
      </c>
      <c r="P1898" t="str">
        <f>IF($A1898="","",VLOOKUP($A1898,DADOS!F:O,5,FALSE))</f>
        <v/>
      </c>
      <c r="Q1898" t="str">
        <f>IF(A1898="","",IF(P1898="","",IF((P1898-O1898)*N1898*$E1898/$D1898/1000&lt;0.2,"&lt;0,2",ROUND((P1898-O1898)*N1898*$E1898/$D1898/1000,2))))</f>
        <v/>
      </c>
      <c r="T1898" t="str">
        <f>IF($A1898="","",VLOOKUP($A1898,DADOS!F:O,4,FALSE))</f>
        <v/>
      </c>
      <c r="U1898" t="str">
        <f>IF(A1898="","",IF(T1898="","",IF((T1898-S1898)*R1898*$E1898/$D1898/1000&lt;0.2,"&lt;0,2",ROUND((T1898-S1898)*R1898*$E1898/$D1898/1000,2))))</f>
        <v/>
      </c>
      <c r="X1898" t="str">
        <f>IF($A1898="","",VLOOKUP($A1898,DADOS!F:O,9,FALSE))</f>
        <v/>
      </c>
      <c r="Y1898" t="str">
        <f>IF(A1898="","",IF(X1898="","",IF((X1898-W1898)*V1898*$E1898/$D1898&lt;1,"&lt;1",ROUND((X1898-W1898)*V1898*$E1898/$D1898,2))))</f>
        <v/>
      </c>
      <c r="AB1898" t="str">
        <f>IF($A1898="","",VLOOKUP($A1898,DADOS!F:O,7,FALSE))</f>
        <v/>
      </c>
      <c r="AC1898" t="str">
        <f>IF(A1898="","",IF(AB1898="","",IF((AB1898-AA1898)*Z1898*$E1898/$D1898&lt;1,"&lt;1",ROUND((AB1898-AA1898)*Z1898*$E1898/$D1898,2))))</f>
        <v/>
      </c>
      <c r="AF1898" t="str">
        <f>IF($A1898="","",VLOOKUP($A1898,DADOS!F:O,10,FALSE))</f>
        <v/>
      </c>
      <c r="AG1898" t="str">
        <f>IF(A1898="","",IF(AF1898="","",IF((AF1898-AE1898)*AD1898*$E1898/$D1898&lt;1,"&lt;1",ROUND((AF1898-AE1898)*AD1898*$E1898/$D1898,2))))</f>
        <v/>
      </c>
      <c r="AJ1898" t="str">
        <f>IF($A1898="","",VLOOKUP($A1898,DADOS!F:O,8,FALSE))</f>
        <v/>
      </c>
      <c r="AK1898" t="str">
        <f>IF(A1898="","",IF(AJ1898="","",IF((AJ1898-AI1898)*AH1898*$E1898/$D1898&lt;1,"&lt;1",ROUND((AJ1898-AI1898)*AH1898*$E1898/$D1898,2))))</f>
        <v/>
      </c>
      <c r="AN1898" t="str">
        <f>IF($A1898="","",VLOOKUP($A1898,DADOS!F:O,2,FALSE))</f>
        <v/>
      </c>
      <c r="AO1898" t="str">
        <f>IF(A1898="","",IF(AN1898="","",IF((AN1898-AM1898)*AL1898*$E1898/$D1898/1000&lt;0.2,"&lt;0,2",ROUND((AN1898-AM1898)*AL1898*$E1898/$D1898/1000,2))))</f>
        <v/>
      </c>
      <c r="AQ1898">
        <v>0</v>
      </c>
      <c r="AR1898" t="str">
        <f>IF($A1898="","",VLOOKUP($A1898,DADOS!F:P,11,FALSE))</f>
        <v/>
      </c>
      <c r="AS1898" t="str">
        <f>IF(E1898="","",IF(AQ1898="","",IF(AR1898="","",IF((AR1898-AQ1898)*AP1898*$E1898/$D1898&lt;1,"&lt;1",ROUND((AR1898-AQ1898)*AP1898*$E1898/$D1898,2)))))</f>
        <v/>
      </c>
      <c r="AV1898" t="str">
        <f>IF(A1898="","",VLOOKUP(A1898,DADOS!F:R,12,FALSE))</f>
        <v/>
      </c>
      <c r="AW1898" t="str">
        <f>IF(A1898="","",IF(AU1898="","",IF(AV1898="","",IF((AV1898-AU1898)*AT1898*$E1898/$D1898&lt;1,"&lt;1",ROUND((AV1898-AU1898)*AT1898*$E1898/$D1898,2)))))</f>
        <v/>
      </c>
      <c r="AZ1898" t="str">
        <f>IF($A1898="","",VLOOKUP($A1898,DADOS!F:R,13,FALSE))</f>
        <v/>
      </c>
      <c r="BA1898" t="str">
        <f>IF(A1898="","",IF(AY1898="","",IF(AZ1898="","",IF((AZ1898-AY1898)*AX1898*$E1898/$D1898&lt;1,"&lt;1",ROUND((AZ1898-AY1898)*AX1898*$E1898/$D1898,2)))))</f>
        <v/>
      </c>
    </row>
    <row r="1899">
      <c r="B1899" t="str">
        <f>IF(A1899="","",A1899&amp;"/20")</f>
        <v/>
      </c>
      <c r="H1899" t="str">
        <f>IF($A1899="","",VLOOKUP($A1899,DADOS!F:O,3,FALSE))</f>
        <v/>
      </c>
      <c r="I1899" t="str">
        <f>IF(A1899="","",IF(H1899="","",IF((H1899-G1899)*F1899*$E1899/$D1899/1000&lt;0.2,"&lt;0,2",ROUND((H1899-G1899)*F1899*$E1899/$D1899/1000,2))))</f>
        <v/>
      </c>
      <c r="L1899" t="str">
        <f>IF($A1899="","",VLOOKUP($A1899,DADOS!F:O,6,FALSE))</f>
        <v/>
      </c>
      <c r="M1899" t="str">
        <f>IF(A1899="","",IF(L1899="","",IF((L1899-K1899)*J1899*$E1899/$D1899/1000&lt;0.2,"&lt;0,2",ROUND((L1899-K1899)*J1899*$E1899/$D1899/1000,2))))</f>
        <v/>
      </c>
      <c r="P1899" t="str">
        <f>IF($A1899="","",VLOOKUP($A1899,DADOS!F:O,5,FALSE))</f>
        <v/>
      </c>
      <c r="Q1899" t="str">
        <f>IF(A1899="","",IF(P1899="","",IF((P1899-O1899)*N1899*$E1899/$D1899/1000&lt;0.2,"&lt;0,2",ROUND((P1899-O1899)*N1899*$E1899/$D1899/1000,2))))</f>
        <v/>
      </c>
      <c r="T1899" t="str">
        <f>IF($A1899="","",VLOOKUP($A1899,DADOS!F:O,4,FALSE))</f>
        <v/>
      </c>
      <c r="U1899" t="str">
        <f>IF(A1899="","",IF(T1899="","",IF((T1899-S1899)*R1899*$E1899/$D1899/1000&lt;0.2,"&lt;0,2",ROUND((T1899-S1899)*R1899*$E1899/$D1899/1000,2))))</f>
        <v/>
      </c>
      <c r="X1899" t="str">
        <f>IF($A1899="","",VLOOKUP($A1899,DADOS!F:O,9,FALSE))</f>
        <v/>
      </c>
      <c r="Y1899" t="str">
        <f>IF(A1899="","",IF(X1899="","",IF((X1899-W1899)*V1899*$E1899/$D1899&lt;1,"&lt;1",ROUND((X1899-W1899)*V1899*$E1899/$D1899,2))))</f>
        <v/>
      </c>
      <c r="AB1899" t="str">
        <f>IF($A1899="","",VLOOKUP($A1899,DADOS!F:O,7,FALSE))</f>
        <v/>
      </c>
      <c r="AC1899" t="str">
        <f>IF(A1899="","",IF(AB1899="","",IF((AB1899-AA1899)*Z1899*$E1899/$D1899&lt;1,"&lt;1",ROUND((AB1899-AA1899)*Z1899*$E1899/$D1899,2))))</f>
        <v/>
      </c>
      <c r="AF1899" t="str">
        <f>IF($A1899="","",VLOOKUP($A1899,DADOS!F:O,10,FALSE))</f>
        <v/>
      </c>
      <c r="AG1899" t="str">
        <f>IF(A1899="","",IF(AF1899="","",IF((AF1899-AE1899)*AD1899*$E1899/$D1899&lt;1,"&lt;1",ROUND((AF1899-AE1899)*AD1899*$E1899/$D1899,2))))</f>
        <v/>
      </c>
      <c r="AJ1899" t="str">
        <f>IF($A1899="","",VLOOKUP($A1899,DADOS!F:O,8,FALSE))</f>
        <v/>
      </c>
      <c r="AK1899" t="str">
        <f>IF(A1899="","",IF(AJ1899="","",IF((AJ1899-AI1899)*AH1899*$E1899/$D1899&lt;1,"&lt;1",ROUND((AJ1899-AI1899)*AH1899*$E1899/$D1899,2))))</f>
        <v/>
      </c>
      <c r="AN1899" t="str">
        <f>IF($A1899="","",VLOOKUP($A1899,DADOS!F:O,2,FALSE))</f>
        <v/>
      </c>
      <c r="AO1899" t="str">
        <f>IF(A1899="","",IF(AN1899="","",IF((AN1899-AM1899)*AL1899*$E1899/$D1899/1000&lt;0.2,"&lt;0,2",ROUND((AN1899-AM1899)*AL1899*$E1899/$D1899/1000,2))))</f>
        <v/>
      </c>
      <c r="AQ1899">
        <v>0</v>
      </c>
      <c r="AR1899" t="str">
        <f>IF($A1899="","",VLOOKUP($A1899,DADOS!F:P,11,FALSE))</f>
        <v/>
      </c>
      <c r="AS1899" t="str">
        <f>IF(E1899="","",IF(AQ1899="","",IF(AR1899="","",IF((AR1899-AQ1899)*AP1899*$E1899/$D1899&lt;1,"&lt;1",ROUND((AR1899-AQ1899)*AP1899*$E1899/$D1899,2)))))</f>
        <v/>
      </c>
      <c r="AV1899" t="str">
        <f>IF(A1899="","",VLOOKUP(A1899,DADOS!F:R,12,FALSE))</f>
        <v/>
      </c>
      <c r="AW1899" t="str">
        <f>IF(A1899="","",IF(AU1899="","",IF(AV1899="","",IF((AV1899-AU1899)*AT1899*$E1899/$D1899&lt;1,"&lt;1",ROUND((AV1899-AU1899)*AT1899*$E1899/$D1899,2)))))</f>
        <v/>
      </c>
      <c r="AZ1899" t="str">
        <f>IF($A1899="","",VLOOKUP($A1899,DADOS!F:R,13,FALSE))</f>
        <v/>
      </c>
      <c r="BA1899" t="str">
        <f>IF(A1899="","",IF(AY1899="","",IF(AZ1899="","",IF((AZ1899-AY1899)*AX1899*$E1899/$D1899&lt;1,"&lt;1",ROUND((AZ1899-AY1899)*AX1899*$E1899/$D1899,2)))))</f>
        <v/>
      </c>
    </row>
    <row r="1900">
      <c r="B1900" t="str">
        <f>IF(A1900="","",A1900&amp;"/20")</f>
        <v/>
      </c>
      <c r="H1900" t="str">
        <f>IF($A1900="","",VLOOKUP($A1900,DADOS!F:O,3,FALSE))</f>
        <v/>
      </c>
      <c r="I1900" t="str">
        <f>IF(A1900="","",IF(H1900="","",IF((H1900-G1900)*F1900*$E1900/$D1900/1000&lt;0.2,"&lt;0,2",ROUND((H1900-G1900)*F1900*$E1900/$D1900/1000,2))))</f>
        <v/>
      </c>
      <c r="L1900" t="str">
        <f>IF($A1900="","",VLOOKUP($A1900,DADOS!F:O,6,FALSE))</f>
        <v/>
      </c>
      <c r="M1900" t="str">
        <f>IF(A1900="","",IF(L1900="","",IF((L1900-K1900)*J1900*$E1900/$D1900/1000&lt;0.2,"&lt;0,2",ROUND((L1900-K1900)*J1900*$E1900/$D1900/1000,2))))</f>
        <v/>
      </c>
      <c r="P1900" t="str">
        <f>IF($A1900="","",VLOOKUP($A1900,DADOS!F:O,5,FALSE))</f>
        <v/>
      </c>
      <c r="Q1900" t="str">
        <f>IF(A1900="","",IF(P1900="","",IF((P1900-O1900)*N1900*$E1900/$D1900/1000&lt;0.2,"&lt;0,2",ROUND((P1900-O1900)*N1900*$E1900/$D1900/1000,2))))</f>
        <v/>
      </c>
      <c r="T1900" t="str">
        <f>IF($A1900="","",VLOOKUP($A1900,DADOS!F:O,4,FALSE))</f>
        <v/>
      </c>
      <c r="U1900" t="str">
        <f>IF(A1900="","",IF(T1900="","",IF((T1900-S1900)*R1900*$E1900/$D1900/1000&lt;0.2,"&lt;0,2",ROUND((T1900-S1900)*R1900*$E1900/$D1900/1000,2))))</f>
        <v/>
      </c>
      <c r="X1900" t="str">
        <f>IF($A1900="","",VLOOKUP($A1900,DADOS!F:O,9,FALSE))</f>
        <v/>
      </c>
      <c r="Y1900" t="str">
        <f>IF(A1900="","",IF(X1900="","",IF((X1900-W1900)*V1900*$E1900/$D1900&lt;1,"&lt;1",ROUND((X1900-W1900)*V1900*$E1900/$D1900,2))))</f>
        <v/>
      </c>
      <c r="AB1900" t="str">
        <f>IF($A1900="","",VLOOKUP($A1900,DADOS!F:O,7,FALSE))</f>
        <v/>
      </c>
      <c r="AC1900" t="str">
        <f>IF(A1900="","",IF(AB1900="","",IF((AB1900-AA1900)*Z1900*$E1900/$D1900&lt;1,"&lt;1",ROUND((AB1900-AA1900)*Z1900*$E1900/$D1900,2))))</f>
        <v/>
      </c>
      <c r="AF1900" t="str">
        <f>IF($A1900="","",VLOOKUP($A1900,DADOS!F:O,10,FALSE))</f>
        <v/>
      </c>
      <c r="AG1900" t="str">
        <f>IF(A1900="","",IF(AF1900="","",IF((AF1900-AE1900)*AD1900*$E1900/$D1900&lt;1,"&lt;1",ROUND((AF1900-AE1900)*AD1900*$E1900/$D1900,2))))</f>
        <v/>
      </c>
      <c r="AJ1900" t="str">
        <f>IF($A1900="","",VLOOKUP($A1900,DADOS!F:O,8,FALSE))</f>
        <v/>
      </c>
      <c r="AK1900" t="str">
        <f>IF(A1900="","",IF(AJ1900="","",IF((AJ1900-AI1900)*AH1900*$E1900/$D1900&lt;1,"&lt;1",ROUND((AJ1900-AI1900)*AH1900*$E1900/$D1900,2))))</f>
        <v/>
      </c>
      <c r="AN1900" t="str">
        <f>IF($A1900="","",VLOOKUP($A1900,DADOS!F:O,2,FALSE))</f>
        <v/>
      </c>
      <c r="AO1900" t="str">
        <f>IF(A1900="","",IF(AN1900="","",IF((AN1900-AM1900)*AL1900*$E1900/$D1900/1000&lt;0.2,"&lt;0,2",ROUND((AN1900-AM1900)*AL1900*$E1900/$D1900/1000,2))))</f>
        <v/>
      </c>
      <c r="AQ1900">
        <v>0</v>
      </c>
      <c r="AR1900" t="str">
        <f>IF($A1900="","",VLOOKUP($A1900,DADOS!F:P,11,FALSE))</f>
        <v/>
      </c>
      <c r="AS1900" t="str">
        <f>IF(E1900="","",IF(AQ1900="","",IF(AR1900="","",IF((AR1900-AQ1900)*AP1900*$E1900/$D1900&lt;1,"&lt;1",ROUND((AR1900-AQ1900)*AP1900*$E1900/$D1900,2)))))</f>
        <v/>
      </c>
      <c r="AV1900" t="str">
        <f>IF(A1900="","",VLOOKUP(A1900,DADOS!F:R,12,FALSE))</f>
        <v/>
      </c>
      <c r="AW1900" t="str">
        <f>IF(A1900="","",IF(AU1900="","",IF(AV1900="","",IF((AV1900-AU1900)*AT1900*$E1900/$D1900&lt;1,"&lt;1",ROUND((AV1900-AU1900)*AT1900*$E1900/$D1900,2)))))</f>
        <v/>
      </c>
      <c r="AZ1900" t="str">
        <f>IF($A1900="","",VLOOKUP($A1900,DADOS!F:R,13,FALSE))</f>
        <v/>
      </c>
      <c r="BA1900" t="str">
        <f>IF(A1900="","",IF(AY1900="","",IF(AZ1900="","",IF((AZ1900-AY1900)*AX1900*$E1900/$D1900&lt;1,"&lt;1",ROUND((AZ1900-AY1900)*AX1900*$E1900/$D1900,2)))))</f>
        <v/>
      </c>
    </row>
    <row r="1901">
      <c r="B1901" t="str">
        <f>IF(A1901="","",A1901&amp;"/20")</f>
        <v/>
      </c>
      <c r="H1901" t="str">
        <f>IF($A1901="","",VLOOKUP($A1901,DADOS!F:O,3,FALSE))</f>
        <v/>
      </c>
      <c r="I1901" t="str">
        <f>IF(A1901="","",IF(H1901="","",IF((H1901-G1901)*F1901*$E1901/$D1901/1000&lt;0.2,"&lt;0,2",ROUND((H1901-G1901)*F1901*$E1901/$D1901/1000,2))))</f>
        <v/>
      </c>
      <c r="L1901" t="str">
        <f>IF($A1901="","",VLOOKUP($A1901,DADOS!F:O,6,FALSE))</f>
        <v/>
      </c>
      <c r="M1901" t="str">
        <f>IF(A1901="","",IF(L1901="","",IF((L1901-K1901)*J1901*$E1901/$D1901/1000&lt;0.2,"&lt;0,2",ROUND((L1901-K1901)*J1901*$E1901/$D1901/1000,2))))</f>
        <v/>
      </c>
      <c r="P1901" t="str">
        <f>IF($A1901="","",VLOOKUP($A1901,DADOS!F:O,5,FALSE))</f>
        <v/>
      </c>
      <c r="Q1901" t="str">
        <f>IF(A1901="","",IF(P1901="","",IF((P1901-O1901)*N1901*$E1901/$D1901/1000&lt;0.2,"&lt;0,2",ROUND((P1901-O1901)*N1901*$E1901/$D1901/1000,2))))</f>
        <v/>
      </c>
      <c r="T1901" t="str">
        <f>IF($A1901="","",VLOOKUP($A1901,DADOS!F:O,4,FALSE))</f>
        <v/>
      </c>
      <c r="U1901" t="str">
        <f>IF(A1901="","",IF(T1901="","",IF((T1901-S1901)*R1901*$E1901/$D1901/1000&lt;0.2,"&lt;0,2",ROUND((T1901-S1901)*R1901*$E1901/$D1901/1000,2))))</f>
        <v/>
      </c>
      <c r="X1901" t="str">
        <f>IF($A1901="","",VLOOKUP($A1901,DADOS!F:O,9,FALSE))</f>
        <v/>
      </c>
      <c r="Y1901" t="str">
        <f>IF(A1901="","",IF(X1901="","",IF((X1901-W1901)*V1901*$E1901/$D1901&lt;1,"&lt;1",ROUND((X1901-W1901)*V1901*$E1901/$D1901,2))))</f>
        <v/>
      </c>
      <c r="AB1901" t="str">
        <f>IF($A1901="","",VLOOKUP($A1901,DADOS!F:O,7,FALSE))</f>
        <v/>
      </c>
      <c r="AC1901" t="str">
        <f>IF(A1901="","",IF(AB1901="","",IF((AB1901-AA1901)*Z1901*$E1901/$D1901&lt;1,"&lt;1",ROUND((AB1901-AA1901)*Z1901*$E1901/$D1901,2))))</f>
        <v/>
      </c>
      <c r="AF1901" t="str">
        <f>IF($A1901="","",VLOOKUP($A1901,DADOS!F:O,10,FALSE))</f>
        <v/>
      </c>
      <c r="AG1901" t="str">
        <f>IF(A1901="","",IF(AF1901="","",IF((AF1901-AE1901)*AD1901*$E1901/$D1901&lt;1,"&lt;1",ROUND((AF1901-AE1901)*AD1901*$E1901/$D1901,2))))</f>
        <v/>
      </c>
      <c r="AJ1901" t="str">
        <f>IF($A1901="","",VLOOKUP($A1901,DADOS!F:O,8,FALSE))</f>
        <v/>
      </c>
      <c r="AK1901" t="str">
        <f>IF(A1901="","",IF(AJ1901="","",IF((AJ1901-AI1901)*AH1901*$E1901/$D1901&lt;1,"&lt;1",ROUND((AJ1901-AI1901)*AH1901*$E1901/$D1901,2))))</f>
        <v/>
      </c>
      <c r="AN1901" t="str">
        <f>IF($A1901="","",VLOOKUP($A1901,DADOS!F:O,2,FALSE))</f>
        <v/>
      </c>
      <c r="AO1901" t="str">
        <f>IF(A1901="","",IF(AN1901="","",IF((AN1901-AM1901)*AL1901*$E1901/$D1901/1000&lt;0.2,"&lt;0,2",ROUND((AN1901-AM1901)*AL1901*$E1901/$D1901/1000,2))))</f>
        <v/>
      </c>
      <c r="AQ1901">
        <v>0</v>
      </c>
      <c r="AR1901" t="str">
        <f>IF($A1901="","",VLOOKUP($A1901,DADOS!F:P,11,FALSE))</f>
        <v/>
      </c>
      <c r="AS1901" t="str">
        <f>IF(E1901="","",IF(AQ1901="","",IF(AR1901="","",IF((AR1901-AQ1901)*AP1901*$E1901/$D1901&lt;1,"&lt;1",ROUND((AR1901-AQ1901)*AP1901*$E1901/$D1901,2)))))</f>
        <v/>
      </c>
      <c r="AV1901" t="str">
        <f>IF(A1901="","",VLOOKUP(A1901,DADOS!F:R,12,FALSE))</f>
        <v/>
      </c>
      <c r="AW1901" t="str">
        <f>IF(A1901="","",IF(AU1901="","",IF(AV1901="","",IF((AV1901-AU1901)*AT1901*$E1901/$D1901&lt;1,"&lt;1",ROUND((AV1901-AU1901)*AT1901*$E1901/$D1901,2)))))</f>
        <v/>
      </c>
      <c r="AZ1901" t="str">
        <f>IF($A1901="","",VLOOKUP($A1901,DADOS!F:R,13,FALSE))</f>
        <v/>
      </c>
      <c r="BA1901" t="str">
        <f>IF(A1901="","",IF(AY1901="","",IF(AZ1901="","",IF((AZ1901-AY1901)*AX1901*$E1901/$D1901&lt;1,"&lt;1",ROUND((AZ1901-AY1901)*AX1901*$E1901/$D1901,2)))))</f>
        <v/>
      </c>
    </row>
    <row r="1902">
      <c r="B1902" t="str">
        <f>IF(A1902="","",A1902&amp;"/20")</f>
        <v/>
      </c>
      <c r="H1902" t="str">
        <f>IF($A1902="","",VLOOKUP($A1902,DADOS!F:O,3,FALSE))</f>
        <v/>
      </c>
      <c r="I1902" t="str">
        <f>IF(A1902="","",IF(H1902="","",IF((H1902-G1902)*F1902*$E1902/$D1902/1000&lt;0.2,"&lt;0,2",ROUND((H1902-G1902)*F1902*$E1902/$D1902/1000,2))))</f>
        <v/>
      </c>
      <c r="L1902" t="str">
        <f>IF($A1902="","",VLOOKUP($A1902,DADOS!F:O,6,FALSE))</f>
        <v/>
      </c>
      <c r="M1902" t="str">
        <f>IF(A1902="","",IF(L1902="","",IF((L1902-K1902)*J1902*$E1902/$D1902/1000&lt;0.2,"&lt;0,2",ROUND((L1902-K1902)*J1902*$E1902/$D1902/1000,2))))</f>
        <v/>
      </c>
      <c r="P1902" t="str">
        <f>IF($A1902="","",VLOOKUP($A1902,DADOS!F:O,5,FALSE))</f>
        <v/>
      </c>
      <c r="Q1902" t="str">
        <f>IF(A1902="","",IF(P1902="","",IF((P1902-O1902)*N1902*$E1902/$D1902/1000&lt;0.2,"&lt;0,2",ROUND((P1902-O1902)*N1902*$E1902/$D1902/1000,2))))</f>
        <v/>
      </c>
      <c r="T1902" t="str">
        <f>IF($A1902="","",VLOOKUP($A1902,DADOS!F:O,4,FALSE))</f>
        <v/>
      </c>
      <c r="U1902" t="str">
        <f>IF(A1902="","",IF(T1902="","",IF((T1902-S1902)*R1902*$E1902/$D1902/1000&lt;0.2,"&lt;0,2",ROUND((T1902-S1902)*R1902*$E1902/$D1902/1000,2))))</f>
        <v/>
      </c>
      <c r="X1902" t="str">
        <f>IF($A1902="","",VLOOKUP($A1902,DADOS!F:O,9,FALSE))</f>
        <v/>
      </c>
      <c r="Y1902" t="str">
        <f>IF(A1902="","",IF(X1902="","",IF((X1902-W1902)*V1902*$E1902/$D1902&lt;1,"&lt;1",ROUND((X1902-W1902)*V1902*$E1902/$D1902,2))))</f>
        <v/>
      </c>
      <c r="AB1902" t="str">
        <f>IF($A1902="","",VLOOKUP($A1902,DADOS!F:O,7,FALSE))</f>
        <v/>
      </c>
      <c r="AC1902" t="str">
        <f>IF(A1902="","",IF(AB1902="","",IF((AB1902-AA1902)*Z1902*$E1902/$D1902&lt;1,"&lt;1",ROUND((AB1902-AA1902)*Z1902*$E1902/$D1902,2))))</f>
        <v/>
      </c>
      <c r="AF1902" t="str">
        <f>IF($A1902="","",VLOOKUP($A1902,DADOS!F:O,10,FALSE))</f>
        <v/>
      </c>
      <c r="AG1902" t="str">
        <f>IF(A1902="","",IF(AF1902="","",IF((AF1902-AE1902)*AD1902*$E1902/$D1902&lt;1,"&lt;1",ROUND((AF1902-AE1902)*AD1902*$E1902/$D1902,2))))</f>
        <v/>
      </c>
      <c r="AJ1902" t="str">
        <f>IF($A1902="","",VLOOKUP($A1902,DADOS!F:O,8,FALSE))</f>
        <v/>
      </c>
      <c r="AK1902" t="str">
        <f>IF(A1902="","",IF(AJ1902="","",IF((AJ1902-AI1902)*AH1902*$E1902/$D1902&lt;1,"&lt;1",ROUND((AJ1902-AI1902)*AH1902*$E1902/$D1902,2))))</f>
        <v/>
      </c>
      <c r="AN1902" t="str">
        <f>IF($A1902="","",VLOOKUP($A1902,DADOS!F:O,2,FALSE))</f>
        <v/>
      </c>
      <c r="AO1902" t="str">
        <f>IF(A1902="","",IF(AN1902="","",IF((AN1902-AM1902)*AL1902*$E1902/$D1902/1000&lt;0.2,"&lt;0,2",ROUND((AN1902-AM1902)*AL1902*$E1902/$D1902/1000,2))))</f>
        <v/>
      </c>
      <c r="AQ1902">
        <v>0</v>
      </c>
      <c r="AR1902" t="str">
        <f>IF($A1902="","",VLOOKUP($A1902,DADOS!F:P,11,FALSE))</f>
        <v/>
      </c>
      <c r="AS1902" t="str">
        <f>IF(E1902="","",IF(AQ1902="","",IF(AR1902="","",IF((AR1902-AQ1902)*AP1902*$E1902/$D1902&lt;1,"&lt;1",ROUND((AR1902-AQ1902)*AP1902*$E1902/$D1902,2)))))</f>
        <v/>
      </c>
      <c r="AV1902" t="str">
        <f>IF(A1902="","",VLOOKUP(A1902,DADOS!F:R,12,FALSE))</f>
        <v/>
      </c>
      <c r="AW1902" t="str">
        <f>IF(A1902="","",IF(AU1902="","",IF(AV1902="","",IF((AV1902-AU1902)*AT1902*$E1902/$D1902&lt;1,"&lt;1",ROUND((AV1902-AU1902)*AT1902*$E1902/$D1902,2)))))</f>
        <v/>
      </c>
      <c r="AZ1902" t="str">
        <f>IF($A1902="","",VLOOKUP($A1902,DADOS!F:R,13,FALSE))</f>
        <v/>
      </c>
      <c r="BA1902" t="str">
        <f>IF(A1902="","",IF(AY1902="","",IF(AZ1902="","",IF((AZ1902-AY1902)*AX1902*$E1902/$D1902&lt;1,"&lt;1",ROUND((AZ1902-AY1902)*AX1902*$E1902/$D1902,2)))))</f>
        <v/>
      </c>
    </row>
    <row r="1903">
      <c r="B1903" t="str">
        <f>IF(A1903="","",A1903&amp;"/20")</f>
        <v/>
      </c>
      <c r="H1903" t="str">
        <f>IF($A1903="","",VLOOKUP($A1903,DADOS!F:O,3,FALSE))</f>
        <v/>
      </c>
      <c r="I1903" t="str">
        <f>IF(A1903="","",IF(H1903="","",IF((H1903-G1903)*F1903*$E1903/$D1903/1000&lt;0.2,"&lt;0,2",ROUND((H1903-G1903)*F1903*$E1903/$D1903/1000,2))))</f>
        <v/>
      </c>
      <c r="L1903" t="str">
        <f>IF($A1903="","",VLOOKUP($A1903,DADOS!F:O,6,FALSE))</f>
        <v/>
      </c>
      <c r="M1903" t="str">
        <f>IF(A1903="","",IF(L1903="","",IF((L1903-K1903)*J1903*$E1903/$D1903/1000&lt;0.2,"&lt;0,2",ROUND((L1903-K1903)*J1903*$E1903/$D1903/1000,2))))</f>
        <v/>
      </c>
      <c r="P1903" t="str">
        <f>IF($A1903="","",VLOOKUP($A1903,DADOS!F:O,5,FALSE))</f>
        <v/>
      </c>
      <c r="Q1903" t="str">
        <f>IF(A1903="","",IF(P1903="","",IF((P1903-O1903)*N1903*$E1903/$D1903/1000&lt;0.2,"&lt;0,2",ROUND((P1903-O1903)*N1903*$E1903/$D1903/1000,2))))</f>
        <v/>
      </c>
      <c r="T1903" t="str">
        <f>IF($A1903="","",VLOOKUP($A1903,DADOS!F:O,4,FALSE))</f>
        <v/>
      </c>
      <c r="U1903" t="str">
        <f>IF(A1903="","",IF(T1903="","",IF((T1903-S1903)*R1903*$E1903/$D1903/1000&lt;0.2,"&lt;0,2",ROUND((T1903-S1903)*R1903*$E1903/$D1903/1000,2))))</f>
        <v/>
      </c>
      <c r="X1903" t="str">
        <f>IF($A1903="","",VLOOKUP($A1903,DADOS!F:O,9,FALSE))</f>
        <v/>
      </c>
      <c r="Y1903" t="str">
        <f>IF(A1903="","",IF(X1903="","",IF((X1903-W1903)*V1903*$E1903/$D1903&lt;1,"&lt;1",ROUND((X1903-W1903)*V1903*$E1903/$D1903,2))))</f>
        <v/>
      </c>
      <c r="AB1903" t="str">
        <f>IF($A1903="","",VLOOKUP($A1903,DADOS!F:O,7,FALSE))</f>
        <v/>
      </c>
      <c r="AC1903" t="str">
        <f>IF(A1903="","",IF(AB1903="","",IF((AB1903-AA1903)*Z1903*$E1903/$D1903&lt;1,"&lt;1",ROUND((AB1903-AA1903)*Z1903*$E1903/$D1903,2))))</f>
        <v/>
      </c>
      <c r="AF1903" t="str">
        <f>IF($A1903="","",VLOOKUP($A1903,DADOS!F:O,10,FALSE))</f>
        <v/>
      </c>
      <c r="AG1903" t="str">
        <f>IF(A1903="","",IF(AF1903="","",IF((AF1903-AE1903)*AD1903*$E1903/$D1903&lt;1,"&lt;1",ROUND((AF1903-AE1903)*AD1903*$E1903/$D1903,2))))</f>
        <v/>
      </c>
      <c r="AJ1903" t="str">
        <f>IF($A1903="","",VLOOKUP($A1903,DADOS!F:O,8,FALSE))</f>
        <v/>
      </c>
      <c r="AK1903" t="str">
        <f>IF(A1903="","",IF(AJ1903="","",IF((AJ1903-AI1903)*AH1903*$E1903/$D1903&lt;1,"&lt;1",ROUND((AJ1903-AI1903)*AH1903*$E1903/$D1903,2))))</f>
        <v/>
      </c>
      <c r="AN1903" t="str">
        <f>IF($A1903="","",VLOOKUP($A1903,DADOS!F:O,2,FALSE))</f>
        <v/>
      </c>
      <c r="AO1903" t="str">
        <f>IF(A1903="","",IF(AN1903="","",IF((AN1903-AM1903)*AL1903*$E1903/$D1903/1000&lt;0.2,"&lt;0,2",ROUND((AN1903-AM1903)*AL1903*$E1903/$D1903/1000,2))))</f>
        <v/>
      </c>
      <c r="AQ1903">
        <v>0</v>
      </c>
      <c r="AR1903" t="str">
        <f>IF($A1903="","",VLOOKUP($A1903,DADOS!F:P,11,FALSE))</f>
        <v/>
      </c>
      <c r="AS1903" t="str">
        <f>IF(E1903="","",IF(AQ1903="","",IF(AR1903="","",IF((AR1903-AQ1903)*AP1903*$E1903/$D1903&lt;1,"&lt;1",ROUND((AR1903-AQ1903)*AP1903*$E1903/$D1903,2)))))</f>
        <v/>
      </c>
      <c r="AV1903" t="str">
        <f>IF(A1903="","",VLOOKUP(A1903,DADOS!F:R,12,FALSE))</f>
        <v/>
      </c>
      <c r="AW1903" t="str">
        <f>IF(A1903="","",IF(AU1903="","",IF(AV1903="","",IF((AV1903-AU1903)*AT1903*$E1903/$D1903&lt;1,"&lt;1",ROUND((AV1903-AU1903)*AT1903*$E1903/$D1903,2)))))</f>
        <v/>
      </c>
      <c r="AZ1903" t="str">
        <f>IF($A1903="","",VLOOKUP($A1903,DADOS!F:R,13,FALSE))</f>
        <v/>
      </c>
      <c r="BA1903" t="str">
        <f>IF(A1903="","",IF(AY1903="","",IF(AZ1903="","",IF((AZ1903-AY1903)*AX1903*$E1903/$D1903&lt;1,"&lt;1",ROUND((AZ1903-AY1903)*AX1903*$E1903/$D1903,2)))))</f>
        <v/>
      </c>
    </row>
    <row r="1904">
      <c r="B1904" t="str">
        <f>IF(A1904="","",A1904&amp;"/20")</f>
        <v/>
      </c>
      <c r="H1904" t="str">
        <f>IF($A1904="","",VLOOKUP($A1904,DADOS!F:O,3,FALSE))</f>
        <v/>
      </c>
      <c r="I1904" t="str">
        <f>IF(A1904="","",IF(H1904="","",IF((H1904-G1904)*F1904*$E1904/$D1904/1000&lt;0.2,"&lt;0,2",ROUND((H1904-G1904)*F1904*$E1904/$D1904/1000,2))))</f>
        <v/>
      </c>
      <c r="L1904" t="str">
        <f>IF($A1904="","",VLOOKUP($A1904,DADOS!F:O,6,FALSE))</f>
        <v/>
      </c>
      <c r="M1904" t="str">
        <f>IF(A1904="","",IF(L1904="","",IF((L1904-K1904)*J1904*$E1904/$D1904/1000&lt;0.2,"&lt;0,2",ROUND((L1904-K1904)*J1904*$E1904/$D1904/1000,2))))</f>
        <v/>
      </c>
      <c r="P1904" t="str">
        <f>IF($A1904="","",VLOOKUP($A1904,DADOS!F:O,5,FALSE))</f>
        <v/>
      </c>
      <c r="Q1904" t="str">
        <f>IF(A1904="","",IF(P1904="","",IF((P1904-O1904)*N1904*$E1904/$D1904/1000&lt;0.2,"&lt;0,2",ROUND((P1904-O1904)*N1904*$E1904/$D1904/1000,2))))</f>
        <v/>
      </c>
      <c r="T1904" t="str">
        <f>IF($A1904="","",VLOOKUP($A1904,DADOS!F:O,4,FALSE))</f>
        <v/>
      </c>
      <c r="U1904" t="str">
        <f>IF(A1904="","",IF(T1904="","",IF((T1904-S1904)*R1904*$E1904/$D1904/1000&lt;0.2,"&lt;0,2",ROUND((T1904-S1904)*R1904*$E1904/$D1904/1000,2))))</f>
        <v/>
      </c>
      <c r="X1904" t="str">
        <f>IF($A1904="","",VLOOKUP($A1904,DADOS!F:O,9,FALSE))</f>
        <v/>
      </c>
      <c r="Y1904" t="str">
        <f>IF(A1904="","",IF(X1904="","",IF((X1904-W1904)*V1904*$E1904/$D1904&lt;1,"&lt;1",ROUND((X1904-W1904)*V1904*$E1904/$D1904,2))))</f>
        <v/>
      </c>
      <c r="AB1904" t="str">
        <f>IF($A1904="","",VLOOKUP($A1904,DADOS!F:O,7,FALSE))</f>
        <v/>
      </c>
      <c r="AC1904" t="str">
        <f>IF(A1904="","",IF(AB1904="","",IF((AB1904-AA1904)*Z1904*$E1904/$D1904&lt;1,"&lt;1",ROUND((AB1904-AA1904)*Z1904*$E1904/$D1904,2))))</f>
        <v/>
      </c>
      <c r="AF1904" t="str">
        <f>IF($A1904="","",VLOOKUP($A1904,DADOS!F:O,10,FALSE))</f>
        <v/>
      </c>
      <c r="AG1904" t="str">
        <f>IF(A1904="","",IF(AF1904="","",IF((AF1904-AE1904)*AD1904*$E1904/$D1904&lt;1,"&lt;1",ROUND((AF1904-AE1904)*AD1904*$E1904/$D1904,2))))</f>
        <v/>
      </c>
      <c r="AJ1904" t="str">
        <f>IF($A1904="","",VLOOKUP($A1904,DADOS!F:O,8,FALSE))</f>
        <v/>
      </c>
      <c r="AK1904" t="str">
        <f>IF(A1904="","",IF(AJ1904="","",IF((AJ1904-AI1904)*AH1904*$E1904/$D1904&lt;1,"&lt;1",ROUND((AJ1904-AI1904)*AH1904*$E1904/$D1904,2))))</f>
        <v/>
      </c>
      <c r="AN1904" t="str">
        <f>IF($A1904="","",VLOOKUP($A1904,DADOS!F:O,2,FALSE))</f>
        <v/>
      </c>
      <c r="AO1904" t="str">
        <f>IF(A1904="","",IF(AN1904="","",IF((AN1904-AM1904)*AL1904*$E1904/$D1904/1000&lt;0.2,"&lt;0,2",ROUND((AN1904-AM1904)*AL1904*$E1904/$D1904/1000,2))))</f>
        <v/>
      </c>
      <c r="AQ1904">
        <v>0</v>
      </c>
      <c r="AR1904" t="str">
        <f>IF($A1904="","",VLOOKUP($A1904,DADOS!F:P,11,FALSE))</f>
        <v/>
      </c>
      <c r="AS1904" t="str">
        <f>IF(E1904="","",IF(AQ1904="","",IF(AR1904="","",IF((AR1904-AQ1904)*AP1904*$E1904/$D1904&lt;1,"&lt;1",ROUND((AR1904-AQ1904)*AP1904*$E1904/$D1904,2)))))</f>
        <v/>
      </c>
      <c r="AV1904" t="str">
        <f>IF(A1904="","",VLOOKUP(A1904,DADOS!F:R,12,FALSE))</f>
        <v/>
      </c>
      <c r="AW1904" t="str">
        <f>IF(A1904="","",IF(AU1904="","",IF(AV1904="","",IF((AV1904-AU1904)*AT1904*$E1904/$D1904&lt;1,"&lt;1",ROUND((AV1904-AU1904)*AT1904*$E1904/$D1904,2)))))</f>
        <v/>
      </c>
      <c r="AZ1904" t="str">
        <f>IF($A1904="","",VLOOKUP($A1904,DADOS!F:R,13,FALSE))</f>
        <v/>
      </c>
      <c r="BA1904" t="str">
        <f>IF(A1904="","",IF(AY1904="","",IF(AZ1904="","",IF((AZ1904-AY1904)*AX1904*$E1904/$D1904&lt;1,"&lt;1",ROUND((AZ1904-AY1904)*AX1904*$E1904/$D1904,2)))))</f>
        <v/>
      </c>
    </row>
    <row r="1905">
      <c r="B1905" t="str">
        <f>IF(A1905="","",A1905&amp;"/20")</f>
        <v/>
      </c>
      <c r="H1905" t="str">
        <f>IF($A1905="","",VLOOKUP($A1905,DADOS!F:O,3,FALSE))</f>
        <v/>
      </c>
      <c r="I1905" t="str">
        <f>IF(A1905="","",IF(H1905="","",IF((H1905-G1905)*F1905*$E1905/$D1905/1000&lt;0.2,"&lt;0,2",ROUND((H1905-G1905)*F1905*$E1905/$D1905/1000,2))))</f>
        <v/>
      </c>
      <c r="L1905" t="str">
        <f>IF($A1905="","",VLOOKUP($A1905,DADOS!F:O,6,FALSE))</f>
        <v/>
      </c>
      <c r="M1905" t="str">
        <f>IF(A1905="","",IF(L1905="","",IF((L1905-K1905)*J1905*$E1905/$D1905/1000&lt;0.2,"&lt;0,2",ROUND((L1905-K1905)*J1905*$E1905/$D1905/1000,2))))</f>
        <v/>
      </c>
      <c r="P1905" t="str">
        <f>IF($A1905="","",VLOOKUP($A1905,DADOS!F:O,5,FALSE))</f>
        <v/>
      </c>
      <c r="Q1905" t="str">
        <f>IF(A1905="","",IF(P1905="","",IF((P1905-O1905)*N1905*$E1905/$D1905/1000&lt;0.2,"&lt;0,2",ROUND((P1905-O1905)*N1905*$E1905/$D1905/1000,2))))</f>
        <v/>
      </c>
      <c r="T1905" t="str">
        <f>IF($A1905="","",VLOOKUP($A1905,DADOS!F:O,4,FALSE))</f>
        <v/>
      </c>
      <c r="U1905" t="str">
        <f>IF(A1905="","",IF(T1905="","",IF((T1905-S1905)*R1905*$E1905/$D1905/1000&lt;0.2,"&lt;0,2",ROUND((T1905-S1905)*R1905*$E1905/$D1905/1000,2))))</f>
        <v/>
      </c>
      <c r="X1905" t="str">
        <f>IF($A1905="","",VLOOKUP($A1905,DADOS!F:O,9,FALSE))</f>
        <v/>
      </c>
      <c r="Y1905" t="str">
        <f>IF(A1905="","",IF(X1905="","",IF((X1905-W1905)*V1905*$E1905/$D1905&lt;1,"&lt;1",ROUND((X1905-W1905)*V1905*$E1905/$D1905,2))))</f>
        <v/>
      </c>
      <c r="AB1905" t="str">
        <f>IF($A1905="","",VLOOKUP($A1905,DADOS!F:O,7,FALSE))</f>
        <v/>
      </c>
      <c r="AC1905" t="str">
        <f>IF(A1905="","",IF(AB1905="","",IF((AB1905-AA1905)*Z1905*$E1905/$D1905&lt;1,"&lt;1",ROUND((AB1905-AA1905)*Z1905*$E1905/$D1905,2))))</f>
        <v/>
      </c>
      <c r="AF1905" t="str">
        <f>IF($A1905="","",VLOOKUP($A1905,DADOS!F:O,10,FALSE))</f>
        <v/>
      </c>
      <c r="AG1905" t="str">
        <f>IF(A1905="","",IF(AF1905="","",IF((AF1905-AE1905)*AD1905*$E1905/$D1905&lt;1,"&lt;1",ROUND((AF1905-AE1905)*AD1905*$E1905/$D1905,2))))</f>
        <v/>
      </c>
      <c r="AJ1905" t="str">
        <f>IF($A1905="","",VLOOKUP($A1905,DADOS!F:O,8,FALSE))</f>
        <v/>
      </c>
      <c r="AK1905" t="str">
        <f>IF(A1905="","",IF(AJ1905="","",IF((AJ1905-AI1905)*AH1905*$E1905/$D1905&lt;1,"&lt;1",ROUND((AJ1905-AI1905)*AH1905*$E1905/$D1905,2))))</f>
        <v/>
      </c>
      <c r="AN1905" t="str">
        <f>IF($A1905="","",VLOOKUP($A1905,DADOS!F:O,2,FALSE))</f>
        <v/>
      </c>
      <c r="AO1905" t="str">
        <f>IF(A1905="","",IF(AN1905="","",IF((AN1905-AM1905)*AL1905*$E1905/$D1905/1000&lt;0.2,"&lt;0,2",ROUND((AN1905-AM1905)*AL1905*$E1905/$D1905/1000,2))))</f>
        <v/>
      </c>
      <c r="AQ1905">
        <v>0</v>
      </c>
      <c r="AR1905" t="str">
        <f>IF($A1905="","",VLOOKUP($A1905,DADOS!F:P,11,FALSE))</f>
        <v/>
      </c>
      <c r="AS1905" t="str">
        <f>IF(E1905="","",IF(AQ1905="","",IF(AR1905="","",IF((AR1905-AQ1905)*AP1905*$E1905/$D1905&lt;1,"&lt;1",ROUND((AR1905-AQ1905)*AP1905*$E1905/$D1905,2)))))</f>
        <v/>
      </c>
      <c r="AV1905" t="str">
        <f>IF(A1905="","",VLOOKUP(A1905,DADOS!F:R,12,FALSE))</f>
        <v/>
      </c>
      <c r="AW1905" t="str">
        <f>IF(A1905="","",IF(AU1905="","",IF(AV1905="","",IF((AV1905-AU1905)*AT1905*$E1905/$D1905&lt;1,"&lt;1",ROUND((AV1905-AU1905)*AT1905*$E1905/$D1905,2)))))</f>
        <v/>
      </c>
      <c r="AZ1905" t="str">
        <f>IF($A1905="","",VLOOKUP($A1905,DADOS!F:R,13,FALSE))</f>
        <v/>
      </c>
      <c r="BA1905" t="str">
        <f>IF(A1905="","",IF(AY1905="","",IF(AZ1905="","",IF((AZ1905-AY1905)*AX1905*$E1905/$D1905&lt;1,"&lt;1",ROUND((AZ1905-AY1905)*AX1905*$E1905/$D1905,2)))))</f>
        <v/>
      </c>
    </row>
    <row r="1906">
      <c r="B1906" t="str">
        <f>IF(A1906="","",A1906&amp;"/20")</f>
        <v/>
      </c>
      <c r="H1906" t="str">
        <f>IF($A1906="","",VLOOKUP($A1906,DADOS!F:O,3,FALSE))</f>
        <v/>
      </c>
      <c r="I1906" t="str">
        <f>IF(A1906="","",IF(H1906="","",IF((H1906-G1906)*F1906*$E1906/$D1906/1000&lt;0.2,"&lt;0,2",ROUND((H1906-G1906)*F1906*$E1906/$D1906/1000,2))))</f>
        <v/>
      </c>
      <c r="L1906" t="str">
        <f>IF($A1906="","",VLOOKUP($A1906,DADOS!F:O,6,FALSE))</f>
        <v/>
      </c>
      <c r="M1906" t="str">
        <f>IF(A1906="","",IF(L1906="","",IF((L1906-K1906)*J1906*$E1906/$D1906/1000&lt;0.2,"&lt;0,2",ROUND((L1906-K1906)*J1906*$E1906/$D1906/1000,2))))</f>
        <v/>
      </c>
      <c r="P1906" t="str">
        <f>IF($A1906="","",VLOOKUP($A1906,DADOS!F:O,5,FALSE))</f>
        <v/>
      </c>
      <c r="Q1906" t="str">
        <f>IF(A1906="","",IF(P1906="","",IF((P1906-O1906)*N1906*$E1906/$D1906/1000&lt;0.2,"&lt;0,2",ROUND((P1906-O1906)*N1906*$E1906/$D1906/1000,2))))</f>
        <v/>
      </c>
      <c r="T1906" t="str">
        <f>IF($A1906="","",VLOOKUP($A1906,DADOS!F:O,4,FALSE))</f>
        <v/>
      </c>
      <c r="U1906" t="str">
        <f>IF(A1906="","",IF(T1906="","",IF((T1906-S1906)*R1906*$E1906/$D1906/1000&lt;0.2,"&lt;0,2",ROUND((T1906-S1906)*R1906*$E1906/$D1906/1000,2))))</f>
        <v/>
      </c>
      <c r="X1906" t="str">
        <f>IF($A1906="","",VLOOKUP($A1906,DADOS!F:O,9,FALSE))</f>
        <v/>
      </c>
      <c r="Y1906" t="str">
        <f>IF(A1906="","",IF(X1906="","",IF((X1906-W1906)*V1906*$E1906/$D1906&lt;1,"&lt;1",ROUND((X1906-W1906)*V1906*$E1906/$D1906,2))))</f>
        <v/>
      </c>
      <c r="AB1906" t="str">
        <f>IF($A1906="","",VLOOKUP($A1906,DADOS!F:O,7,FALSE))</f>
        <v/>
      </c>
      <c r="AC1906" t="str">
        <f>IF(A1906="","",IF(AB1906="","",IF((AB1906-AA1906)*Z1906*$E1906/$D1906&lt;1,"&lt;1",ROUND((AB1906-AA1906)*Z1906*$E1906/$D1906,2))))</f>
        <v/>
      </c>
      <c r="AF1906" t="str">
        <f>IF($A1906="","",VLOOKUP($A1906,DADOS!F:O,10,FALSE))</f>
        <v/>
      </c>
      <c r="AG1906" t="str">
        <f>IF(A1906="","",IF(AF1906="","",IF((AF1906-AE1906)*AD1906*$E1906/$D1906&lt;1,"&lt;1",ROUND((AF1906-AE1906)*AD1906*$E1906/$D1906,2))))</f>
        <v/>
      </c>
      <c r="AJ1906" t="str">
        <f>IF($A1906="","",VLOOKUP($A1906,DADOS!F:O,8,FALSE))</f>
        <v/>
      </c>
      <c r="AK1906" t="str">
        <f>IF(A1906="","",IF(AJ1906="","",IF((AJ1906-AI1906)*AH1906*$E1906/$D1906&lt;1,"&lt;1",ROUND((AJ1906-AI1906)*AH1906*$E1906/$D1906,2))))</f>
        <v/>
      </c>
      <c r="AN1906" t="str">
        <f>IF($A1906="","",VLOOKUP($A1906,DADOS!F:O,2,FALSE))</f>
        <v/>
      </c>
      <c r="AO1906" t="str">
        <f>IF(A1906="","",IF(AN1906="","",IF((AN1906-AM1906)*AL1906*$E1906/$D1906/1000&lt;0.2,"&lt;0,2",ROUND((AN1906-AM1906)*AL1906*$E1906/$D1906/1000,2))))</f>
        <v/>
      </c>
      <c r="AQ1906">
        <v>0</v>
      </c>
      <c r="AR1906" t="str">
        <f>IF($A1906="","",VLOOKUP($A1906,DADOS!F:P,11,FALSE))</f>
        <v/>
      </c>
      <c r="AS1906" t="str">
        <f>IF(E1906="","",IF(AQ1906="","",IF(AR1906="","",IF((AR1906-AQ1906)*AP1906*$E1906/$D1906&lt;1,"&lt;1",ROUND((AR1906-AQ1906)*AP1906*$E1906/$D1906,2)))))</f>
        <v/>
      </c>
      <c r="AV1906" t="str">
        <f>IF(A1906="","",VLOOKUP(A1906,DADOS!F:R,12,FALSE))</f>
        <v/>
      </c>
      <c r="AW1906" t="str">
        <f>IF(A1906="","",IF(AU1906="","",IF(AV1906="","",IF((AV1906-AU1906)*AT1906*$E1906/$D1906&lt;1,"&lt;1",ROUND((AV1906-AU1906)*AT1906*$E1906/$D1906,2)))))</f>
        <v/>
      </c>
      <c r="AZ1906" t="str">
        <f>IF($A1906="","",VLOOKUP($A1906,DADOS!F:R,13,FALSE))</f>
        <v/>
      </c>
      <c r="BA1906" t="str">
        <f>IF(A1906="","",IF(AY1906="","",IF(AZ1906="","",IF((AZ1906-AY1906)*AX1906*$E1906/$D1906&lt;1,"&lt;1",ROUND((AZ1906-AY1906)*AX1906*$E1906/$D1906,2)))))</f>
        <v/>
      </c>
    </row>
    <row r="1907">
      <c r="B1907" t="str">
        <f>IF(A1907="","",A1907&amp;"/20")</f>
        <v/>
      </c>
      <c r="H1907" t="str">
        <f>IF($A1907="","",VLOOKUP($A1907,DADOS!F:O,3,FALSE))</f>
        <v/>
      </c>
      <c r="I1907" t="str">
        <f>IF(A1907="","",IF(H1907="","",IF((H1907-G1907)*F1907*$E1907/$D1907/1000&lt;0.2,"&lt;0,2",ROUND((H1907-G1907)*F1907*$E1907/$D1907/1000,2))))</f>
        <v/>
      </c>
      <c r="L1907" t="str">
        <f>IF($A1907="","",VLOOKUP($A1907,DADOS!F:O,6,FALSE))</f>
        <v/>
      </c>
      <c r="M1907" t="str">
        <f>IF(A1907="","",IF(L1907="","",IF((L1907-K1907)*J1907*$E1907/$D1907/1000&lt;0.2,"&lt;0,2",ROUND((L1907-K1907)*J1907*$E1907/$D1907/1000,2))))</f>
        <v/>
      </c>
      <c r="P1907" t="str">
        <f>IF($A1907="","",VLOOKUP($A1907,DADOS!F:O,5,FALSE))</f>
        <v/>
      </c>
      <c r="Q1907" t="str">
        <f>IF(A1907="","",IF(P1907="","",IF((P1907-O1907)*N1907*$E1907/$D1907/1000&lt;0.2,"&lt;0,2",ROUND((P1907-O1907)*N1907*$E1907/$D1907/1000,2))))</f>
        <v/>
      </c>
      <c r="T1907" t="str">
        <f>IF($A1907="","",VLOOKUP($A1907,DADOS!F:O,4,FALSE))</f>
        <v/>
      </c>
      <c r="U1907" t="str">
        <f>IF(A1907="","",IF(T1907="","",IF((T1907-S1907)*R1907*$E1907/$D1907/1000&lt;0.2,"&lt;0,2",ROUND((T1907-S1907)*R1907*$E1907/$D1907/1000,2))))</f>
        <v/>
      </c>
      <c r="X1907" t="str">
        <f>IF($A1907="","",VLOOKUP($A1907,DADOS!F:O,9,FALSE))</f>
        <v/>
      </c>
      <c r="Y1907" t="str">
        <f>IF(A1907="","",IF(X1907="","",IF((X1907-W1907)*V1907*$E1907/$D1907&lt;1,"&lt;1",ROUND((X1907-W1907)*V1907*$E1907/$D1907,2))))</f>
        <v/>
      </c>
      <c r="AB1907" t="str">
        <f>IF($A1907="","",VLOOKUP($A1907,DADOS!F:O,7,FALSE))</f>
        <v/>
      </c>
      <c r="AC1907" t="str">
        <f>IF(A1907="","",IF(AB1907="","",IF((AB1907-AA1907)*Z1907*$E1907/$D1907&lt;1,"&lt;1",ROUND((AB1907-AA1907)*Z1907*$E1907/$D1907,2))))</f>
        <v/>
      </c>
      <c r="AF1907" t="str">
        <f>IF($A1907="","",VLOOKUP($A1907,DADOS!F:O,10,FALSE))</f>
        <v/>
      </c>
      <c r="AG1907" t="str">
        <f>IF(A1907="","",IF(AF1907="","",IF((AF1907-AE1907)*AD1907*$E1907/$D1907&lt;1,"&lt;1",ROUND((AF1907-AE1907)*AD1907*$E1907/$D1907,2))))</f>
        <v/>
      </c>
      <c r="AJ1907" t="str">
        <f>IF($A1907="","",VLOOKUP($A1907,DADOS!F:O,8,FALSE))</f>
        <v/>
      </c>
      <c r="AK1907" t="str">
        <f>IF(A1907="","",IF(AJ1907="","",IF((AJ1907-AI1907)*AH1907*$E1907/$D1907&lt;1,"&lt;1",ROUND((AJ1907-AI1907)*AH1907*$E1907/$D1907,2))))</f>
        <v/>
      </c>
      <c r="AN1907" t="str">
        <f>IF($A1907="","",VLOOKUP($A1907,DADOS!F:O,2,FALSE))</f>
        <v/>
      </c>
      <c r="AO1907" t="str">
        <f>IF(A1907="","",IF(AN1907="","",IF((AN1907-AM1907)*AL1907*$E1907/$D1907/1000&lt;0.2,"&lt;0,2",ROUND((AN1907-AM1907)*AL1907*$E1907/$D1907/1000,2))))</f>
        <v/>
      </c>
      <c r="AQ1907">
        <v>0</v>
      </c>
      <c r="AR1907" t="str">
        <f>IF($A1907="","",VLOOKUP($A1907,DADOS!F:P,11,FALSE))</f>
        <v/>
      </c>
      <c r="AS1907" t="str">
        <f>IF(E1907="","",IF(AQ1907="","",IF(AR1907="","",IF((AR1907-AQ1907)*AP1907*$E1907/$D1907&lt;1,"&lt;1",ROUND((AR1907-AQ1907)*AP1907*$E1907/$D1907,2)))))</f>
        <v/>
      </c>
      <c r="AV1907" t="str">
        <f>IF(A1907="","",VLOOKUP(A1907,DADOS!F:R,12,FALSE))</f>
        <v/>
      </c>
      <c r="AW1907" t="str">
        <f>IF(A1907="","",IF(AU1907="","",IF(AV1907="","",IF((AV1907-AU1907)*AT1907*$E1907/$D1907&lt;1,"&lt;1",ROUND((AV1907-AU1907)*AT1907*$E1907/$D1907,2)))))</f>
        <v/>
      </c>
      <c r="AZ1907" t="str">
        <f>IF($A1907="","",VLOOKUP($A1907,DADOS!F:R,13,FALSE))</f>
        <v/>
      </c>
      <c r="BA1907" t="str">
        <f>IF(A1907="","",IF(AY1907="","",IF(AZ1907="","",IF((AZ1907-AY1907)*AX1907*$E1907/$D1907&lt;1,"&lt;1",ROUND((AZ1907-AY1907)*AX1907*$E1907/$D1907,2)))))</f>
        <v/>
      </c>
    </row>
    <row r="1908">
      <c r="B1908" t="str">
        <f>IF(A1908="","",A1908&amp;"/20")</f>
        <v/>
      </c>
      <c r="H1908" t="str">
        <f>IF($A1908="","",VLOOKUP($A1908,DADOS!F:O,3,FALSE))</f>
        <v/>
      </c>
      <c r="I1908" t="str">
        <f>IF(A1908="","",IF(H1908="","",IF((H1908-G1908)*F1908*$E1908/$D1908/1000&lt;0.2,"&lt;0,2",ROUND((H1908-G1908)*F1908*$E1908/$D1908/1000,2))))</f>
        <v/>
      </c>
      <c r="L1908" t="str">
        <f>IF($A1908="","",VLOOKUP($A1908,DADOS!F:O,6,FALSE))</f>
        <v/>
      </c>
      <c r="M1908" t="str">
        <f>IF(A1908="","",IF(L1908="","",IF((L1908-K1908)*J1908*$E1908/$D1908/1000&lt;0.2,"&lt;0,2",ROUND((L1908-K1908)*J1908*$E1908/$D1908/1000,2))))</f>
        <v/>
      </c>
      <c r="P1908" t="str">
        <f>IF($A1908="","",VLOOKUP($A1908,DADOS!F:O,5,FALSE))</f>
        <v/>
      </c>
      <c r="Q1908" t="str">
        <f>IF(A1908="","",IF(P1908="","",IF((P1908-O1908)*N1908*$E1908/$D1908/1000&lt;0.2,"&lt;0,2",ROUND((P1908-O1908)*N1908*$E1908/$D1908/1000,2))))</f>
        <v/>
      </c>
      <c r="T1908" t="str">
        <f>IF($A1908="","",VLOOKUP($A1908,DADOS!F:O,4,FALSE))</f>
        <v/>
      </c>
      <c r="U1908" t="str">
        <f>IF(A1908="","",IF(T1908="","",IF((T1908-S1908)*R1908*$E1908/$D1908/1000&lt;0.2,"&lt;0,2",ROUND((T1908-S1908)*R1908*$E1908/$D1908/1000,2))))</f>
        <v/>
      </c>
      <c r="X1908" t="str">
        <f>IF($A1908="","",VLOOKUP($A1908,DADOS!F:O,9,FALSE))</f>
        <v/>
      </c>
      <c r="Y1908" t="str">
        <f>IF(A1908="","",IF(X1908="","",IF((X1908-W1908)*V1908*$E1908/$D1908&lt;1,"&lt;1",ROUND((X1908-W1908)*V1908*$E1908/$D1908,2))))</f>
        <v/>
      </c>
      <c r="AB1908" t="str">
        <f>IF($A1908="","",VLOOKUP($A1908,DADOS!F:O,7,FALSE))</f>
        <v/>
      </c>
      <c r="AC1908" t="str">
        <f>IF(A1908="","",IF(AB1908="","",IF((AB1908-AA1908)*Z1908*$E1908/$D1908&lt;1,"&lt;1",ROUND((AB1908-AA1908)*Z1908*$E1908/$D1908,2))))</f>
        <v/>
      </c>
      <c r="AF1908" t="str">
        <f>IF($A1908="","",VLOOKUP($A1908,DADOS!F:O,10,FALSE))</f>
        <v/>
      </c>
      <c r="AG1908" t="str">
        <f>IF(A1908="","",IF(AF1908="","",IF((AF1908-AE1908)*AD1908*$E1908/$D1908&lt;1,"&lt;1",ROUND((AF1908-AE1908)*AD1908*$E1908/$D1908,2))))</f>
        <v/>
      </c>
      <c r="AJ1908" t="str">
        <f>IF($A1908="","",VLOOKUP($A1908,DADOS!F:O,8,FALSE))</f>
        <v/>
      </c>
      <c r="AK1908" t="str">
        <f>IF(A1908="","",IF(AJ1908="","",IF((AJ1908-AI1908)*AH1908*$E1908/$D1908&lt;1,"&lt;1",ROUND((AJ1908-AI1908)*AH1908*$E1908/$D1908,2))))</f>
        <v/>
      </c>
      <c r="AN1908" t="str">
        <f>IF($A1908="","",VLOOKUP($A1908,DADOS!F:O,2,FALSE))</f>
        <v/>
      </c>
      <c r="AO1908" t="str">
        <f>IF(A1908="","",IF(AN1908="","",IF((AN1908-AM1908)*AL1908*$E1908/$D1908/1000&lt;0.2,"&lt;0,2",ROUND((AN1908-AM1908)*AL1908*$E1908/$D1908/1000,2))))</f>
        <v/>
      </c>
      <c r="AQ1908">
        <v>0</v>
      </c>
      <c r="AR1908" t="str">
        <f>IF($A1908="","",VLOOKUP($A1908,DADOS!F:P,11,FALSE))</f>
        <v/>
      </c>
      <c r="AS1908" t="str">
        <f>IF(E1908="","",IF(AQ1908="","",IF(AR1908="","",IF((AR1908-AQ1908)*AP1908*$E1908/$D1908&lt;1,"&lt;1",ROUND((AR1908-AQ1908)*AP1908*$E1908/$D1908,2)))))</f>
        <v/>
      </c>
      <c r="AV1908" t="str">
        <f>IF(A1908="","",VLOOKUP(A1908,DADOS!F:R,12,FALSE))</f>
        <v/>
      </c>
      <c r="AW1908" t="str">
        <f>IF(A1908="","",IF(AU1908="","",IF(AV1908="","",IF((AV1908-AU1908)*AT1908*$E1908/$D1908&lt;1,"&lt;1",ROUND((AV1908-AU1908)*AT1908*$E1908/$D1908,2)))))</f>
        <v/>
      </c>
      <c r="AZ1908" t="str">
        <f>IF($A1908="","",VLOOKUP($A1908,DADOS!F:R,13,FALSE))</f>
        <v/>
      </c>
      <c r="BA1908" t="str">
        <f>IF(A1908="","",IF(AY1908="","",IF(AZ1908="","",IF((AZ1908-AY1908)*AX1908*$E1908/$D1908&lt;1,"&lt;1",ROUND((AZ1908-AY1908)*AX1908*$E1908/$D1908,2)))))</f>
        <v/>
      </c>
    </row>
    <row r="1909">
      <c r="B1909" t="str">
        <f>IF(A1909="","",A1909&amp;"/20")</f>
        <v/>
      </c>
      <c r="H1909" t="str">
        <f>IF($A1909="","",VLOOKUP($A1909,DADOS!F:O,3,FALSE))</f>
        <v/>
      </c>
      <c r="I1909" t="str">
        <f>IF(A1909="","",IF(H1909="","",IF((H1909-G1909)*F1909*$E1909/$D1909/1000&lt;0.2,"&lt;0,2",ROUND((H1909-G1909)*F1909*$E1909/$D1909/1000,2))))</f>
        <v/>
      </c>
      <c r="L1909" t="str">
        <f>IF($A1909="","",VLOOKUP($A1909,DADOS!F:O,6,FALSE))</f>
        <v/>
      </c>
      <c r="M1909" t="str">
        <f>IF(A1909="","",IF(L1909="","",IF((L1909-K1909)*J1909*$E1909/$D1909/1000&lt;0.2,"&lt;0,2",ROUND((L1909-K1909)*J1909*$E1909/$D1909/1000,2))))</f>
        <v/>
      </c>
      <c r="P1909" t="str">
        <f>IF($A1909="","",VLOOKUP($A1909,DADOS!F:O,5,FALSE))</f>
        <v/>
      </c>
      <c r="Q1909" t="str">
        <f>IF(A1909="","",IF(P1909="","",IF((P1909-O1909)*N1909*$E1909/$D1909/1000&lt;0.2,"&lt;0,2",ROUND((P1909-O1909)*N1909*$E1909/$D1909/1000,2))))</f>
        <v/>
      </c>
      <c r="T1909" t="str">
        <f>IF($A1909="","",VLOOKUP($A1909,DADOS!F:O,4,FALSE))</f>
        <v/>
      </c>
      <c r="U1909" t="str">
        <f>IF(A1909="","",IF(T1909="","",IF((T1909-S1909)*R1909*$E1909/$D1909/1000&lt;0.2,"&lt;0,2",ROUND((T1909-S1909)*R1909*$E1909/$D1909/1000,2))))</f>
        <v/>
      </c>
      <c r="X1909" t="str">
        <f>IF($A1909="","",VLOOKUP($A1909,DADOS!F:O,9,FALSE))</f>
        <v/>
      </c>
      <c r="Y1909" t="str">
        <f>IF(A1909="","",IF(X1909="","",IF((X1909-W1909)*V1909*$E1909/$D1909&lt;1,"&lt;1",ROUND((X1909-W1909)*V1909*$E1909/$D1909,2))))</f>
        <v/>
      </c>
      <c r="AB1909" t="str">
        <f>IF($A1909="","",VLOOKUP($A1909,DADOS!F:O,7,FALSE))</f>
        <v/>
      </c>
      <c r="AC1909" t="str">
        <f>IF(A1909="","",IF(AB1909="","",IF((AB1909-AA1909)*Z1909*$E1909/$D1909&lt;1,"&lt;1",ROUND((AB1909-AA1909)*Z1909*$E1909/$D1909,2))))</f>
        <v/>
      </c>
      <c r="AF1909" t="str">
        <f>IF($A1909="","",VLOOKUP($A1909,DADOS!F:O,10,FALSE))</f>
        <v/>
      </c>
      <c r="AG1909" t="str">
        <f>IF(A1909="","",IF(AF1909="","",IF((AF1909-AE1909)*AD1909*$E1909/$D1909&lt;1,"&lt;1",ROUND((AF1909-AE1909)*AD1909*$E1909/$D1909,2))))</f>
        <v/>
      </c>
      <c r="AJ1909" t="str">
        <f>IF($A1909="","",VLOOKUP($A1909,DADOS!F:O,8,FALSE))</f>
        <v/>
      </c>
      <c r="AK1909" t="str">
        <f>IF(A1909="","",IF(AJ1909="","",IF((AJ1909-AI1909)*AH1909*$E1909/$D1909&lt;1,"&lt;1",ROUND((AJ1909-AI1909)*AH1909*$E1909/$D1909,2))))</f>
        <v/>
      </c>
      <c r="AN1909" t="str">
        <f>IF($A1909="","",VLOOKUP($A1909,DADOS!F:O,2,FALSE))</f>
        <v/>
      </c>
      <c r="AO1909" t="str">
        <f>IF(A1909="","",IF(AN1909="","",IF((AN1909-AM1909)*AL1909*$E1909/$D1909/1000&lt;0.2,"&lt;0,2",ROUND((AN1909-AM1909)*AL1909*$E1909/$D1909/1000,2))))</f>
        <v/>
      </c>
      <c r="AQ1909">
        <v>0</v>
      </c>
      <c r="AR1909" t="str">
        <f>IF($A1909="","",VLOOKUP($A1909,DADOS!F:P,11,FALSE))</f>
        <v/>
      </c>
      <c r="AS1909" t="str">
        <f>IF(E1909="","",IF(AQ1909="","",IF(AR1909="","",IF((AR1909-AQ1909)*AP1909*$E1909/$D1909&lt;1,"&lt;1",ROUND((AR1909-AQ1909)*AP1909*$E1909/$D1909,2)))))</f>
        <v/>
      </c>
      <c r="AV1909" t="str">
        <f>IF(A1909="","",VLOOKUP(A1909,DADOS!F:R,12,FALSE))</f>
        <v/>
      </c>
      <c r="AW1909" t="str">
        <f>IF(A1909="","",IF(AU1909="","",IF(AV1909="","",IF((AV1909-AU1909)*AT1909*$E1909/$D1909&lt;1,"&lt;1",ROUND((AV1909-AU1909)*AT1909*$E1909/$D1909,2)))))</f>
        <v/>
      </c>
      <c r="AZ1909" t="str">
        <f>IF($A1909="","",VLOOKUP($A1909,DADOS!F:R,13,FALSE))</f>
        <v/>
      </c>
      <c r="BA1909" t="str">
        <f>IF(A1909="","",IF(AY1909="","",IF(AZ1909="","",IF((AZ1909-AY1909)*AX1909*$E1909/$D1909&lt;1,"&lt;1",ROUND((AZ1909-AY1909)*AX1909*$E1909/$D1909,2)))))</f>
        <v/>
      </c>
    </row>
    <row r="1910">
      <c r="B1910" t="str">
        <f>IF(A1910="","",A1910&amp;"/20")</f>
        <v/>
      </c>
      <c r="H1910" t="str">
        <f>IF($A1910="","",VLOOKUP($A1910,DADOS!F:O,3,FALSE))</f>
        <v/>
      </c>
      <c r="I1910" t="str">
        <f>IF(A1910="","",IF(H1910="","",IF((H1910-G1910)*F1910*$E1910/$D1910/1000&lt;0.2,"&lt;0,2",ROUND((H1910-G1910)*F1910*$E1910/$D1910/1000,2))))</f>
        <v/>
      </c>
      <c r="L1910" t="str">
        <f>IF($A1910="","",VLOOKUP($A1910,DADOS!F:O,6,FALSE))</f>
        <v/>
      </c>
      <c r="M1910" t="str">
        <f>IF(A1910="","",IF(L1910="","",IF((L1910-K1910)*J1910*$E1910/$D1910/1000&lt;0.2,"&lt;0,2",ROUND((L1910-K1910)*J1910*$E1910/$D1910/1000,2))))</f>
        <v/>
      </c>
      <c r="P1910" t="str">
        <f>IF($A1910="","",VLOOKUP($A1910,DADOS!F:O,5,FALSE))</f>
        <v/>
      </c>
      <c r="Q1910" t="str">
        <f>IF(A1910="","",IF(P1910="","",IF((P1910-O1910)*N1910*$E1910/$D1910/1000&lt;0.2,"&lt;0,2",ROUND((P1910-O1910)*N1910*$E1910/$D1910/1000,2))))</f>
        <v/>
      </c>
      <c r="T1910" t="str">
        <f>IF($A1910="","",VLOOKUP($A1910,DADOS!F:O,4,FALSE))</f>
        <v/>
      </c>
      <c r="U1910" t="str">
        <f>IF(A1910="","",IF(T1910="","",IF((T1910-S1910)*R1910*$E1910/$D1910/1000&lt;0.2,"&lt;0,2",ROUND((T1910-S1910)*R1910*$E1910/$D1910/1000,2))))</f>
        <v/>
      </c>
      <c r="X1910" t="str">
        <f>IF($A1910="","",VLOOKUP($A1910,DADOS!F:O,9,FALSE))</f>
        <v/>
      </c>
      <c r="Y1910" t="str">
        <f>IF(A1910="","",IF(X1910="","",IF((X1910-W1910)*V1910*$E1910/$D1910&lt;1,"&lt;1",ROUND((X1910-W1910)*V1910*$E1910/$D1910,2))))</f>
        <v/>
      </c>
      <c r="AB1910" t="str">
        <f>IF($A1910="","",VLOOKUP($A1910,DADOS!F:O,7,FALSE))</f>
        <v/>
      </c>
      <c r="AC1910" t="str">
        <f>IF(A1910="","",IF(AB1910="","",IF((AB1910-AA1910)*Z1910*$E1910/$D1910&lt;1,"&lt;1",ROUND((AB1910-AA1910)*Z1910*$E1910/$D1910,2))))</f>
        <v/>
      </c>
      <c r="AF1910" t="str">
        <f>IF($A1910="","",VLOOKUP($A1910,DADOS!F:O,10,FALSE))</f>
        <v/>
      </c>
      <c r="AG1910" t="str">
        <f>IF(A1910="","",IF(AF1910="","",IF((AF1910-AE1910)*AD1910*$E1910/$D1910&lt;1,"&lt;1",ROUND((AF1910-AE1910)*AD1910*$E1910/$D1910,2))))</f>
        <v/>
      </c>
      <c r="AJ1910" t="str">
        <f>IF($A1910="","",VLOOKUP($A1910,DADOS!F:O,8,FALSE))</f>
        <v/>
      </c>
      <c r="AK1910" t="str">
        <f>IF(A1910="","",IF(AJ1910="","",IF((AJ1910-AI1910)*AH1910*$E1910/$D1910&lt;1,"&lt;1",ROUND((AJ1910-AI1910)*AH1910*$E1910/$D1910,2))))</f>
        <v/>
      </c>
      <c r="AN1910" t="str">
        <f>IF($A1910="","",VLOOKUP($A1910,DADOS!F:O,2,FALSE))</f>
        <v/>
      </c>
      <c r="AO1910" t="str">
        <f>IF(A1910="","",IF(AN1910="","",IF((AN1910-AM1910)*AL1910*$E1910/$D1910/1000&lt;0.2,"&lt;0,2",ROUND((AN1910-AM1910)*AL1910*$E1910/$D1910/1000,2))))</f>
        <v/>
      </c>
      <c r="AQ1910">
        <v>0</v>
      </c>
      <c r="AR1910" t="str">
        <f>IF($A1910="","",VLOOKUP($A1910,DADOS!F:P,11,FALSE))</f>
        <v/>
      </c>
      <c r="AS1910" t="str">
        <f>IF(E1910="","",IF(AQ1910="","",IF(AR1910="","",IF((AR1910-AQ1910)*AP1910*$E1910/$D1910&lt;1,"&lt;1",ROUND((AR1910-AQ1910)*AP1910*$E1910/$D1910,2)))))</f>
        <v/>
      </c>
      <c r="AV1910" t="str">
        <f>IF(A1910="","",VLOOKUP(A1910,DADOS!F:R,12,FALSE))</f>
        <v/>
      </c>
      <c r="AW1910" t="str">
        <f>IF(A1910="","",IF(AU1910="","",IF(AV1910="","",IF((AV1910-AU1910)*AT1910*$E1910/$D1910&lt;1,"&lt;1",ROUND((AV1910-AU1910)*AT1910*$E1910/$D1910,2)))))</f>
        <v/>
      </c>
      <c r="AZ1910" t="str">
        <f>IF($A1910="","",VLOOKUP($A1910,DADOS!F:R,13,FALSE))</f>
        <v/>
      </c>
      <c r="BA1910" t="str">
        <f>IF(A1910="","",IF(AY1910="","",IF(AZ1910="","",IF((AZ1910-AY1910)*AX1910*$E1910/$D1910&lt;1,"&lt;1",ROUND((AZ1910-AY1910)*AX1910*$E1910/$D1910,2)))))</f>
        <v/>
      </c>
    </row>
    <row r="1911">
      <c r="B1911" t="str">
        <f>IF(A1911="","",A1911&amp;"/20")</f>
        <v/>
      </c>
      <c r="H1911" t="str">
        <f>IF($A1911="","",VLOOKUP($A1911,DADOS!F:O,3,FALSE))</f>
        <v/>
      </c>
      <c r="I1911" t="str">
        <f>IF(A1911="","",IF(H1911="","",IF((H1911-G1911)*F1911*$E1911/$D1911/1000&lt;0.2,"&lt;0,2",ROUND((H1911-G1911)*F1911*$E1911/$D1911/1000,2))))</f>
        <v/>
      </c>
      <c r="L1911" t="str">
        <f>IF($A1911="","",VLOOKUP($A1911,DADOS!F:O,6,FALSE))</f>
        <v/>
      </c>
      <c r="M1911" t="str">
        <f>IF(A1911="","",IF(L1911="","",IF((L1911-K1911)*J1911*$E1911/$D1911/1000&lt;0.2,"&lt;0,2",ROUND((L1911-K1911)*J1911*$E1911/$D1911/1000,2))))</f>
        <v/>
      </c>
      <c r="P1911" t="str">
        <f>IF($A1911="","",VLOOKUP($A1911,DADOS!F:O,5,FALSE))</f>
        <v/>
      </c>
      <c r="Q1911" t="str">
        <f>IF(A1911="","",IF(P1911="","",IF((P1911-O1911)*N1911*$E1911/$D1911/1000&lt;0.2,"&lt;0,2",ROUND((P1911-O1911)*N1911*$E1911/$D1911/1000,2))))</f>
        <v/>
      </c>
      <c r="T1911" t="str">
        <f>IF($A1911="","",VLOOKUP($A1911,DADOS!F:O,4,FALSE))</f>
        <v/>
      </c>
      <c r="U1911" t="str">
        <f>IF(A1911="","",IF(T1911="","",IF((T1911-S1911)*R1911*$E1911/$D1911/1000&lt;0.2,"&lt;0,2",ROUND((T1911-S1911)*R1911*$E1911/$D1911/1000,2))))</f>
        <v/>
      </c>
      <c r="X1911" t="str">
        <f>IF($A1911="","",VLOOKUP($A1911,DADOS!F:O,9,FALSE))</f>
        <v/>
      </c>
      <c r="Y1911" t="str">
        <f>IF(A1911="","",IF(X1911="","",IF((X1911-W1911)*V1911*$E1911/$D1911&lt;1,"&lt;1",ROUND((X1911-W1911)*V1911*$E1911/$D1911,2))))</f>
        <v/>
      </c>
      <c r="AB1911" t="str">
        <f>IF($A1911="","",VLOOKUP($A1911,DADOS!F:O,7,FALSE))</f>
        <v/>
      </c>
      <c r="AC1911" t="str">
        <f>IF(A1911="","",IF(AB1911="","",IF((AB1911-AA1911)*Z1911*$E1911/$D1911&lt;1,"&lt;1",ROUND((AB1911-AA1911)*Z1911*$E1911/$D1911,2))))</f>
        <v/>
      </c>
      <c r="AF1911" t="str">
        <f>IF($A1911="","",VLOOKUP($A1911,DADOS!F:O,10,FALSE))</f>
        <v/>
      </c>
      <c r="AG1911" t="str">
        <f>IF(A1911="","",IF(AF1911="","",IF((AF1911-AE1911)*AD1911*$E1911/$D1911&lt;1,"&lt;1",ROUND((AF1911-AE1911)*AD1911*$E1911/$D1911,2))))</f>
        <v/>
      </c>
      <c r="AJ1911" t="str">
        <f>IF($A1911="","",VLOOKUP($A1911,DADOS!F:O,8,FALSE))</f>
        <v/>
      </c>
      <c r="AK1911" t="str">
        <f>IF(A1911="","",IF(AJ1911="","",IF((AJ1911-AI1911)*AH1911*$E1911/$D1911&lt;1,"&lt;1",ROUND((AJ1911-AI1911)*AH1911*$E1911/$D1911,2))))</f>
        <v/>
      </c>
      <c r="AN1911" t="str">
        <f>IF($A1911="","",VLOOKUP($A1911,DADOS!F:O,2,FALSE))</f>
        <v/>
      </c>
      <c r="AO1911" t="str">
        <f>IF(A1911="","",IF(AN1911="","",IF((AN1911-AM1911)*AL1911*$E1911/$D1911/1000&lt;0.2,"&lt;0,2",ROUND((AN1911-AM1911)*AL1911*$E1911/$D1911/1000,2))))</f>
        <v/>
      </c>
      <c r="AQ1911">
        <v>0</v>
      </c>
      <c r="AR1911" t="str">
        <f>IF($A1911="","",VLOOKUP($A1911,DADOS!F:P,11,FALSE))</f>
        <v/>
      </c>
      <c r="AS1911" t="str">
        <f>IF(E1911="","",IF(AQ1911="","",IF(AR1911="","",IF((AR1911-AQ1911)*AP1911*$E1911/$D1911&lt;1,"&lt;1",ROUND((AR1911-AQ1911)*AP1911*$E1911/$D1911,2)))))</f>
        <v/>
      </c>
      <c r="AV1911" t="str">
        <f>IF(A1911="","",VLOOKUP(A1911,DADOS!F:R,12,FALSE))</f>
        <v/>
      </c>
      <c r="AW1911" t="str">
        <f>IF(A1911="","",IF(AU1911="","",IF(AV1911="","",IF((AV1911-AU1911)*AT1911*$E1911/$D1911&lt;1,"&lt;1",ROUND((AV1911-AU1911)*AT1911*$E1911/$D1911,2)))))</f>
        <v/>
      </c>
      <c r="AZ1911" t="str">
        <f>IF($A1911="","",VLOOKUP($A1911,DADOS!F:R,13,FALSE))</f>
        <v/>
      </c>
      <c r="BA1911" t="str">
        <f>IF(A1911="","",IF(AY1911="","",IF(AZ1911="","",IF((AZ1911-AY1911)*AX1911*$E1911/$D1911&lt;1,"&lt;1",ROUND((AZ1911-AY1911)*AX1911*$E1911/$D1911,2)))))</f>
        <v/>
      </c>
    </row>
    <row r="1912">
      <c r="B1912" t="str">
        <f>IF(A1912="","",A1912&amp;"/20")</f>
        <v/>
      </c>
      <c r="H1912" t="str">
        <f>IF($A1912="","",VLOOKUP($A1912,DADOS!F:O,3,FALSE))</f>
        <v/>
      </c>
      <c r="I1912" t="str">
        <f>IF(A1912="","",IF(H1912="","",IF((H1912-G1912)*F1912*$E1912/$D1912/1000&lt;0.2,"&lt;0,2",ROUND((H1912-G1912)*F1912*$E1912/$D1912/1000,2))))</f>
        <v/>
      </c>
      <c r="L1912" t="str">
        <f>IF($A1912="","",VLOOKUP($A1912,DADOS!F:O,6,FALSE))</f>
        <v/>
      </c>
      <c r="M1912" t="str">
        <f>IF(A1912="","",IF(L1912="","",IF((L1912-K1912)*J1912*$E1912/$D1912/1000&lt;0.2,"&lt;0,2",ROUND((L1912-K1912)*J1912*$E1912/$D1912/1000,2))))</f>
        <v/>
      </c>
      <c r="P1912" t="str">
        <f>IF($A1912="","",VLOOKUP($A1912,DADOS!F:O,5,FALSE))</f>
        <v/>
      </c>
      <c r="Q1912" t="str">
        <f>IF(A1912="","",IF(P1912="","",IF((P1912-O1912)*N1912*$E1912/$D1912/1000&lt;0.2,"&lt;0,2",ROUND((P1912-O1912)*N1912*$E1912/$D1912/1000,2))))</f>
        <v/>
      </c>
      <c r="T1912" t="str">
        <f>IF($A1912="","",VLOOKUP($A1912,DADOS!F:O,4,FALSE))</f>
        <v/>
      </c>
      <c r="U1912" t="str">
        <f>IF(A1912="","",IF(T1912="","",IF((T1912-S1912)*R1912*$E1912/$D1912/1000&lt;0.2,"&lt;0,2",ROUND((T1912-S1912)*R1912*$E1912/$D1912/1000,2))))</f>
        <v/>
      </c>
      <c r="X1912" t="str">
        <f>IF($A1912="","",VLOOKUP($A1912,DADOS!F:O,9,FALSE))</f>
        <v/>
      </c>
      <c r="Y1912" t="str">
        <f>IF(A1912="","",IF(X1912="","",IF((X1912-W1912)*V1912*$E1912/$D1912&lt;1,"&lt;1",ROUND((X1912-W1912)*V1912*$E1912/$D1912,2))))</f>
        <v/>
      </c>
      <c r="AB1912" t="str">
        <f>IF($A1912="","",VLOOKUP($A1912,DADOS!F:O,7,FALSE))</f>
        <v/>
      </c>
      <c r="AC1912" t="str">
        <f>IF(A1912="","",IF(AB1912="","",IF((AB1912-AA1912)*Z1912*$E1912/$D1912&lt;1,"&lt;1",ROUND((AB1912-AA1912)*Z1912*$E1912/$D1912,2))))</f>
        <v/>
      </c>
      <c r="AF1912" t="str">
        <f>IF($A1912="","",VLOOKUP($A1912,DADOS!F:O,10,FALSE))</f>
        <v/>
      </c>
      <c r="AG1912" t="str">
        <f>IF(A1912="","",IF(AF1912="","",IF((AF1912-AE1912)*AD1912*$E1912/$D1912&lt;1,"&lt;1",ROUND((AF1912-AE1912)*AD1912*$E1912/$D1912,2))))</f>
        <v/>
      </c>
      <c r="AJ1912" t="str">
        <f>IF($A1912="","",VLOOKUP($A1912,DADOS!F:O,8,FALSE))</f>
        <v/>
      </c>
      <c r="AK1912" t="str">
        <f>IF(A1912="","",IF(AJ1912="","",IF((AJ1912-AI1912)*AH1912*$E1912/$D1912&lt;1,"&lt;1",ROUND((AJ1912-AI1912)*AH1912*$E1912/$D1912,2))))</f>
        <v/>
      </c>
      <c r="AN1912" t="str">
        <f>IF($A1912="","",VLOOKUP($A1912,DADOS!F:O,2,FALSE))</f>
        <v/>
      </c>
      <c r="AO1912" t="str">
        <f>IF(A1912="","",IF(AN1912="","",IF((AN1912-AM1912)*AL1912*$E1912/$D1912/1000&lt;0.2,"&lt;0,2",ROUND((AN1912-AM1912)*AL1912*$E1912/$D1912/1000,2))))</f>
        <v/>
      </c>
      <c r="AQ1912">
        <v>0</v>
      </c>
      <c r="AR1912" t="str">
        <f>IF($A1912="","",VLOOKUP($A1912,DADOS!F:P,11,FALSE))</f>
        <v/>
      </c>
      <c r="AS1912" t="str">
        <f>IF(E1912="","",IF(AQ1912="","",IF(AR1912="","",IF((AR1912-AQ1912)*AP1912*$E1912/$D1912&lt;1,"&lt;1",ROUND((AR1912-AQ1912)*AP1912*$E1912/$D1912,2)))))</f>
        <v/>
      </c>
      <c r="AV1912" t="str">
        <f>IF(A1912="","",VLOOKUP(A1912,DADOS!F:R,12,FALSE))</f>
        <v/>
      </c>
      <c r="AW1912" t="str">
        <f>IF(A1912="","",IF(AU1912="","",IF(AV1912="","",IF((AV1912-AU1912)*AT1912*$E1912/$D1912&lt;1,"&lt;1",ROUND((AV1912-AU1912)*AT1912*$E1912/$D1912,2)))))</f>
        <v/>
      </c>
      <c r="AZ1912" t="str">
        <f>IF($A1912="","",VLOOKUP($A1912,DADOS!F:R,13,FALSE))</f>
        <v/>
      </c>
      <c r="BA1912" t="str">
        <f>IF(A1912="","",IF(AY1912="","",IF(AZ1912="","",IF((AZ1912-AY1912)*AX1912*$E1912/$D1912&lt;1,"&lt;1",ROUND((AZ1912-AY1912)*AX1912*$E1912/$D1912,2)))))</f>
        <v/>
      </c>
    </row>
    <row r="1913">
      <c r="B1913" t="str">
        <f>IF(A1913="","",A1913&amp;"/20")</f>
        <v/>
      </c>
      <c r="H1913" t="str">
        <f>IF($A1913="","",VLOOKUP($A1913,DADOS!F:O,3,FALSE))</f>
        <v/>
      </c>
      <c r="I1913" t="str">
        <f>IF(A1913="","",IF(H1913="","",IF((H1913-G1913)*F1913*$E1913/$D1913/1000&lt;0.2,"&lt;0,2",ROUND((H1913-G1913)*F1913*$E1913/$D1913/1000,2))))</f>
        <v/>
      </c>
      <c r="L1913" t="str">
        <f>IF($A1913="","",VLOOKUP($A1913,DADOS!F:O,6,FALSE))</f>
        <v/>
      </c>
      <c r="M1913" t="str">
        <f>IF(A1913="","",IF(L1913="","",IF((L1913-K1913)*J1913*$E1913/$D1913/1000&lt;0.2,"&lt;0,2",ROUND((L1913-K1913)*J1913*$E1913/$D1913/1000,2))))</f>
        <v/>
      </c>
      <c r="P1913" t="str">
        <f>IF($A1913="","",VLOOKUP($A1913,DADOS!F:O,5,FALSE))</f>
        <v/>
      </c>
      <c r="Q1913" t="str">
        <f>IF(A1913="","",IF(P1913="","",IF((P1913-O1913)*N1913*$E1913/$D1913/1000&lt;0.2,"&lt;0,2",ROUND((P1913-O1913)*N1913*$E1913/$D1913/1000,2))))</f>
        <v/>
      </c>
      <c r="T1913" t="str">
        <f>IF($A1913="","",VLOOKUP($A1913,DADOS!F:O,4,FALSE))</f>
        <v/>
      </c>
      <c r="U1913" t="str">
        <f>IF(A1913="","",IF(T1913="","",IF((T1913-S1913)*R1913*$E1913/$D1913/1000&lt;0.2,"&lt;0,2",ROUND((T1913-S1913)*R1913*$E1913/$D1913/1000,2))))</f>
        <v/>
      </c>
      <c r="X1913" t="str">
        <f>IF($A1913="","",VLOOKUP($A1913,DADOS!F:O,9,FALSE))</f>
        <v/>
      </c>
      <c r="Y1913" t="str">
        <f>IF(A1913="","",IF(X1913="","",IF((X1913-W1913)*V1913*$E1913/$D1913&lt;1,"&lt;1",ROUND((X1913-W1913)*V1913*$E1913/$D1913,2))))</f>
        <v/>
      </c>
      <c r="AB1913" t="str">
        <f>IF($A1913="","",VLOOKUP($A1913,DADOS!F:O,7,FALSE))</f>
        <v/>
      </c>
      <c r="AC1913" t="str">
        <f>IF(A1913="","",IF(AB1913="","",IF((AB1913-AA1913)*Z1913*$E1913/$D1913&lt;1,"&lt;1",ROUND((AB1913-AA1913)*Z1913*$E1913/$D1913,2))))</f>
        <v/>
      </c>
      <c r="AF1913" t="str">
        <f>IF($A1913="","",VLOOKUP($A1913,DADOS!F:O,10,FALSE))</f>
        <v/>
      </c>
      <c r="AG1913" t="str">
        <f>IF(A1913="","",IF(AF1913="","",IF((AF1913-AE1913)*AD1913*$E1913/$D1913&lt;1,"&lt;1",ROUND((AF1913-AE1913)*AD1913*$E1913/$D1913,2))))</f>
        <v/>
      </c>
      <c r="AJ1913" t="str">
        <f>IF($A1913="","",VLOOKUP($A1913,DADOS!F:O,8,FALSE))</f>
        <v/>
      </c>
      <c r="AK1913" t="str">
        <f>IF(A1913="","",IF(AJ1913="","",IF((AJ1913-AI1913)*AH1913*$E1913/$D1913&lt;1,"&lt;1",ROUND((AJ1913-AI1913)*AH1913*$E1913/$D1913,2))))</f>
        <v/>
      </c>
      <c r="AN1913" t="str">
        <f>IF($A1913="","",VLOOKUP($A1913,DADOS!F:O,2,FALSE))</f>
        <v/>
      </c>
      <c r="AO1913" t="str">
        <f>IF(A1913="","",IF(AN1913="","",IF((AN1913-AM1913)*AL1913*$E1913/$D1913/1000&lt;0.2,"&lt;0,2",ROUND((AN1913-AM1913)*AL1913*$E1913/$D1913/1000,2))))</f>
        <v/>
      </c>
      <c r="AQ1913">
        <v>0</v>
      </c>
      <c r="AR1913" t="str">
        <f>IF($A1913="","",VLOOKUP($A1913,DADOS!F:P,11,FALSE))</f>
        <v/>
      </c>
      <c r="AS1913" t="str">
        <f>IF(E1913="","",IF(AQ1913="","",IF(AR1913="","",IF((AR1913-AQ1913)*AP1913*$E1913/$D1913&lt;1,"&lt;1",ROUND((AR1913-AQ1913)*AP1913*$E1913/$D1913,2)))))</f>
        <v/>
      </c>
      <c r="AV1913" t="str">
        <f>IF(A1913="","",VLOOKUP(A1913,DADOS!F:R,12,FALSE))</f>
        <v/>
      </c>
      <c r="AW1913" t="str">
        <f>IF(A1913="","",IF(AU1913="","",IF(AV1913="","",IF((AV1913-AU1913)*AT1913*$E1913/$D1913&lt;1,"&lt;1",ROUND((AV1913-AU1913)*AT1913*$E1913/$D1913,2)))))</f>
        <v/>
      </c>
      <c r="AZ1913" t="str">
        <f>IF($A1913="","",VLOOKUP($A1913,DADOS!F:R,13,FALSE))</f>
        <v/>
      </c>
      <c r="BA1913" t="str">
        <f>IF(A1913="","",IF(AY1913="","",IF(AZ1913="","",IF((AZ1913-AY1913)*AX1913*$E1913/$D1913&lt;1,"&lt;1",ROUND((AZ1913-AY1913)*AX1913*$E1913/$D1913,2)))))</f>
        <v/>
      </c>
    </row>
    <row r="1914">
      <c r="B1914" t="str">
        <f>IF(A1914="","",A1914&amp;"/20")</f>
        <v/>
      </c>
      <c r="H1914" t="str">
        <f>IF($A1914="","",VLOOKUP($A1914,DADOS!F:O,3,FALSE))</f>
        <v/>
      </c>
      <c r="I1914" t="str">
        <f>IF(A1914="","",IF(H1914="","",IF((H1914-G1914)*F1914*$E1914/$D1914/1000&lt;0.2,"&lt;0,2",ROUND((H1914-G1914)*F1914*$E1914/$D1914/1000,2))))</f>
        <v/>
      </c>
      <c r="L1914" t="str">
        <f>IF($A1914="","",VLOOKUP($A1914,DADOS!F:O,6,FALSE))</f>
        <v/>
      </c>
      <c r="M1914" t="str">
        <f>IF(A1914="","",IF(L1914="","",IF((L1914-K1914)*J1914*$E1914/$D1914/1000&lt;0.2,"&lt;0,2",ROUND((L1914-K1914)*J1914*$E1914/$D1914/1000,2))))</f>
        <v/>
      </c>
      <c r="P1914" t="str">
        <f>IF($A1914="","",VLOOKUP($A1914,DADOS!F:O,5,FALSE))</f>
        <v/>
      </c>
      <c r="Q1914" t="str">
        <f>IF(A1914="","",IF(P1914="","",IF((P1914-O1914)*N1914*$E1914/$D1914/1000&lt;0.2,"&lt;0,2",ROUND((P1914-O1914)*N1914*$E1914/$D1914/1000,2))))</f>
        <v/>
      </c>
      <c r="T1914" t="str">
        <f>IF($A1914="","",VLOOKUP($A1914,DADOS!F:O,4,FALSE))</f>
        <v/>
      </c>
      <c r="U1914" t="str">
        <f>IF(A1914="","",IF(T1914="","",IF((T1914-S1914)*R1914*$E1914/$D1914/1000&lt;0.2,"&lt;0,2",ROUND((T1914-S1914)*R1914*$E1914/$D1914/1000,2))))</f>
        <v/>
      </c>
      <c r="X1914" t="str">
        <f>IF($A1914="","",VLOOKUP($A1914,DADOS!F:O,9,FALSE))</f>
        <v/>
      </c>
      <c r="Y1914" t="str">
        <f>IF(A1914="","",IF(X1914="","",IF((X1914-W1914)*V1914*$E1914/$D1914&lt;1,"&lt;1",ROUND((X1914-W1914)*V1914*$E1914/$D1914,2))))</f>
        <v/>
      </c>
      <c r="AB1914" t="str">
        <f>IF($A1914="","",VLOOKUP($A1914,DADOS!F:O,7,FALSE))</f>
        <v/>
      </c>
      <c r="AC1914" t="str">
        <f>IF(A1914="","",IF(AB1914="","",IF((AB1914-AA1914)*Z1914*$E1914/$D1914&lt;1,"&lt;1",ROUND((AB1914-AA1914)*Z1914*$E1914/$D1914,2))))</f>
        <v/>
      </c>
      <c r="AF1914" t="str">
        <f>IF($A1914="","",VLOOKUP($A1914,DADOS!F:O,10,FALSE))</f>
        <v/>
      </c>
      <c r="AG1914" t="str">
        <f>IF(A1914="","",IF(AF1914="","",IF((AF1914-AE1914)*AD1914*$E1914/$D1914&lt;1,"&lt;1",ROUND((AF1914-AE1914)*AD1914*$E1914/$D1914,2))))</f>
        <v/>
      </c>
      <c r="AJ1914" t="str">
        <f>IF($A1914="","",VLOOKUP($A1914,DADOS!F:O,8,FALSE))</f>
        <v/>
      </c>
      <c r="AK1914" t="str">
        <f>IF(A1914="","",IF(AJ1914="","",IF((AJ1914-AI1914)*AH1914*$E1914/$D1914&lt;1,"&lt;1",ROUND((AJ1914-AI1914)*AH1914*$E1914/$D1914,2))))</f>
        <v/>
      </c>
      <c r="AN1914" t="str">
        <f>IF($A1914="","",VLOOKUP($A1914,DADOS!F:O,2,FALSE))</f>
        <v/>
      </c>
      <c r="AO1914" t="str">
        <f>IF(A1914="","",IF(AN1914="","",IF((AN1914-AM1914)*AL1914*$E1914/$D1914/1000&lt;0.2,"&lt;0,2",ROUND((AN1914-AM1914)*AL1914*$E1914/$D1914/1000,2))))</f>
        <v/>
      </c>
      <c r="AQ1914">
        <v>0</v>
      </c>
      <c r="AR1914" t="str">
        <f>IF($A1914="","",VLOOKUP($A1914,DADOS!F:P,11,FALSE))</f>
        <v/>
      </c>
      <c r="AS1914" t="str">
        <f>IF(E1914="","",IF(AQ1914="","",IF(AR1914="","",IF((AR1914-AQ1914)*AP1914*$E1914/$D1914&lt;1,"&lt;1",ROUND((AR1914-AQ1914)*AP1914*$E1914/$D1914,2)))))</f>
        <v/>
      </c>
      <c r="AV1914" t="str">
        <f>IF(A1914="","",VLOOKUP(A1914,DADOS!F:R,12,FALSE))</f>
        <v/>
      </c>
      <c r="AW1914" t="str">
        <f>IF(A1914="","",IF(AU1914="","",IF(AV1914="","",IF((AV1914-AU1914)*AT1914*$E1914/$D1914&lt;1,"&lt;1",ROUND((AV1914-AU1914)*AT1914*$E1914/$D1914,2)))))</f>
        <v/>
      </c>
      <c r="AZ1914" t="str">
        <f>IF($A1914="","",VLOOKUP($A1914,DADOS!F:R,13,FALSE))</f>
        <v/>
      </c>
      <c r="BA1914" t="str">
        <f>IF(A1914="","",IF(AY1914="","",IF(AZ1914="","",IF((AZ1914-AY1914)*AX1914*$E1914/$D1914&lt;1,"&lt;1",ROUND((AZ1914-AY1914)*AX1914*$E1914/$D1914,2)))))</f>
        <v/>
      </c>
    </row>
    <row r="1915">
      <c r="B1915" t="str">
        <f>IF(A1915="","",A1915&amp;"/20")</f>
        <v/>
      </c>
      <c r="H1915" t="str">
        <f>IF($A1915="","",VLOOKUP($A1915,DADOS!F:O,3,FALSE))</f>
        <v/>
      </c>
      <c r="I1915" t="str">
        <f>IF(A1915="","",IF(H1915="","",IF((H1915-G1915)*F1915*$E1915/$D1915/1000&lt;0.2,"&lt;0,2",ROUND((H1915-G1915)*F1915*$E1915/$D1915/1000,2))))</f>
        <v/>
      </c>
      <c r="L1915" t="str">
        <f>IF($A1915="","",VLOOKUP($A1915,DADOS!F:O,6,FALSE))</f>
        <v/>
      </c>
      <c r="M1915" t="str">
        <f>IF(A1915="","",IF(L1915="","",IF((L1915-K1915)*J1915*$E1915/$D1915/1000&lt;0.2,"&lt;0,2",ROUND((L1915-K1915)*J1915*$E1915/$D1915/1000,2))))</f>
        <v/>
      </c>
      <c r="P1915" t="str">
        <f>IF($A1915="","",VLOOKUP($A1915,DADOS!F:O,5,FALSE))</f>
        <v/>
      </c>
      <c r="Q1915" t="str">
        <f>IF(A1915="","",IF(P1915="","",IF((P1915-O1915)*N1915*$E1915/$D1915/1000&lt;0.2,"&lt;0,2",ROUND((P1915-O1915)*N1915*$E1915/$D1915/1000,2))))</f>
        <v/>
      </c>
      <c r="T1915" t="str">
        <f>IF($A1915="","",VLOOKUP($A1915,DADOS!F:O,4,FALSE))</f>
        <v/>
      </c>
      <c r="U1915" t="str">
        <f>IF(A1915="","",IF(T1915="","",IF((T1915-S1915)*R1915*$E1915/$D1915/1000&lt;0.2,"&lt;0,2",ROUND((T1915-S1915)*R1915*$E1915/$D1915/1000,2))))</f>
        <v/>
      </c>
      <c r="X1915" t="str">
        <f>IF($A1915="","",VLOOKUP($A1915,DADOS!F:O,9,FALSE))</f>
        <v/>
      </c>
      <c r="Y1915" t="str">
        <f>IF(A1915="","",IF(X1915="","",IF((X1915-W1915)*V1915*$E1915/$D1915&lt;1,"&lt;1",ROUND((X1915-W1915)*V1915*$E1915/$D1915,2))))</f>
        <v/>
      </c>
      <c r="AB1915" t="str">
        <f>IF($A1915="","",VLOOKUP($A1915,DADOS!F:O,7,FALSE))</f>
        <v/>
      </c>
      <c r="AC1915" t="str">
        <f>IF(A1915="","",IF(AB1915="","",IF((AB1915-AA1915)*Z1915*$E1915/$D1915&lt;1,"&lt;1",ROUND((AB1915-AA1915)*Z1915*$E1915/$D1915,2))))</f>
        <v/>
      </c>
      <c r="AF1915" t="str">
        <f>IF($A1915="","",VLOOKUP($A1915,DADOS!F:O,10,FALSE))</f>
        <v/>
      </c>
      <c r="AG1915" t="str">
        <f>IF(A1915="","",IF(AF1915="","",IF((AF1915-AE1915)*AD1915*$E1915/$D1915&lt;1,"&lt;1",ROUND((AF1915-AE1915)*AD1915*$E1915/$D1915,2))))</f>
        <v/>
      </c>
      <c r="AJ1915" t="str">
        <f>IF($A1915="","",VLOOKUP($A1915,DADOS!F:O,8,FALSE))</f>
        <v/>
      </c>
      <c r="AK1915" t="str">
        <f>IF(A1915="","",IF(AJ1915="","",IF((AJ1915-AI1915)*AH1915*$E1915/$D1915&lt;1,"&lt;1",ROUND((AJ1915-AI1915)*AH1915*$E1915/$D1915,2))))</f>
        <v/>
      </c>
      <c r="AN1915" t="str">
        <f>IF($A1915="","",VLOOKUP($A1915,DADOS!F:O,2,FALSE))</f>
        <v/>
      </c>
      <c r="AO1915" t="str">
        <f>IF(A1915="","",IF(AN1915="","",IF((AN1915-AM1915)*AL1915*$E1915/$D1915/1000&lt;0.2,"&lt;0,2",ROUND((AN1915-AM1915)*AL1915*$E1915/$D1915/1000,2))))</f>
        <v/>
      </c>
      <c r="AQ1915">
        <v>0</v>
      </c>
      <c r="AR1915" t="str">
        <f>IF($A1915="","",VLOOKUP($A1915,DADOS!F:P,11,FALSE))</f>
        <v/>
      </c>
      <c r="AS1915" t="str">
        <f>IF(E1915="","",IF(AQ1915="","",IF(AR1915="","",IF((AR1915-AQ1915)*AP1915*$E1915/$D1915&lt;1,"&lt;1",ROUND((AR1915-AQ1915)*AP1915*$E1915/$D1915,2)))))</f>
        <v/>
      </c>
      <c r="AV1915" t="str">
        <f>IF(A1915="","",VLOOKUP(A1915,DADOS!F:R,12,FALSE))</f>
        <v/>
      </c>
      <c r="AW1915" t="str">
        <f>IF(A1915="","",IF(AU1915="","",IF(AV1915="","",IF((AV1915-AU1915)*AT1915*$E1915/$D1915&lt;1,"&lt;1",ROUND((AV1915-AU1915)*AT1915*$E1915/$D1915,2)))))</f>
        <v/>
      </c>
      <c r="AZ1915" t="str">
        <f>IF($A1915="","",VLOOKUP($A1915,DADOS!F:R,13,FALSE))</f>
        <v/>
      </c>
      <c r="BA1915" t="str">
        <f>IF(A1915="","",IF(AY1915="","",IF(AZ1915="","",IF((AZ1915-AY1915)*AX1915*$E1915/$D1915&lt;1,"&lt;1",ROUND((AZ1915-AY1915)*AX1915*$E1915/$D1915,2)))))</f>
        <v/>
      </c>
    </row>
    <row r="1916">
      <c r="B1916" t="str">
        <f>IF(A1916="","",A1916&amp;"/20")</f>
        <v/>
      </c>
      <c r="H1916" t="str">
        <f>IF($A1916="","",VLOOKUP($A1916,DADOS!F:O,3,FALSE))</f>
        <v/>
      </c>
      <c r="I1916" t="str">
        <f>IF(A1916="","",IF(H1916="","",IF((H1916-G1916)*F1916*$E1916/$D1916/1000&lt;0.2,"&lt;0,2",ROUND((H1916-G1916)*F1916*$E1916/$D1916/1000,2))))</f>
        <v/>
      </c>
      <c r="L1916" t="str">
        <f>IF($A1916="","",VLOOKUP($A1916,DADOS!F:O,6,FALSE))</f>
        <v/>
      </c>
      <c r="M1916" t="str">
        <f>IF(A1916="","",IF(L1916="","",IF((L1916-K1916)*J1916*$E1916/$D1916/1000&lt;0.2,"&lt;0,2",ROUND((L1916-K1916)*J1916*$E1916/$D1916/1000,2))))</f>
        <v/>
      </c>
      <c r="P1916" t="str">
        <f>IF($A1916="","",VLOOKUP($A1916,DADOS!F:O,5,FALSE))</f>
        <v/>
      </c>
      <c r="Q1916" t="str">
        <f>IF(A1916="","",IF(P1916="","",IF((P1916-O1916)*N1916*$E1916/$D1916/1000&lt;0.2,"&lt;0,2",ROUND((P1916-O1916)*N1916*$E1916/$D1916/1000,2))))</f>
        <v/>
      </c>
      <c r="T1916" t="str">
        <f>IF($A1916="","",VLOOKUP($A1916,DADOS!F:O,4,FALSE))</f>
        <v/>
      </c>
      <c r="U1916" t="str">
        <f>IF(A1916="","",IF(T1916="","",IF((T1916-S1916)*R1916*$E1916/$D1916/1000&lt;0.2,"&lt;0,2",ROUND((T1916-S1916)*R1916*$E1916/$D1916/1000,2))))</f>
        <v/>
      </c>
      <c r="X1916" t="str">
        <f>IF($A1916="","",VLOOKUP($A1916,DADOS!F:O,9,FALSE))</f>
        <v/>
      </c>
      <c r="Y1916" t="str">
        <f>IF(A1916="","",IF(X1916="","",IF((X1916-W1916)*V1916*$E1916/$D1916&lt;1,"&lt;1",ROUND((X1916-W1916)*V1916*$E1916/$D1916,2))))</f>
        <v/>
      </c>
      <c r="AB1916" t="str">
        <f>IF($A1916="","",VLOOKUP($A1916,DADOS!F:O,7,FALSE))</f>
        <v/>
      </c>
      <c r="AC1916" t="str">
        <f>IF(A1916="","",IF(AB1916="","",IF((AB1916-AA1916)*Z1916*$E1916/$D1916&lt;1,"&lt;1",ROUND((AB1916-AA1916)*Z1916*$E1916/$D1916,2))))</f>
        <v/>
      </c>
      <c r="AF1916" t="str">
        <f>IF($A1916="","",VLOOKUP($A1916,DADOS!F:O,10,FALSE))</f>
        <v/>
      </c>
      <c r="AG1916" t="str">
        <f>IF(A1916="","",IF(AF1916="","",IF((AF1916-AE1916)*AD1916*$E1916/$D1916&lt;1,"&lt;1",ROUND((AF1916-AE1916)*AD1916*$E1916/$D1916,2))))</f>
        <v/>
      </c>
      <c r="AJ1916" t="str">
        <f>IF($A1916="","",VLOOKUP($A1916,DADOS!F:O,8,FALSE))</f>
        <v/>
      </c>
      <c r="AK1916" t="str">
        <f>IF(A1916="","",IF(AJ1916="","",IF((AJ1916-AI1916)*AH1916*$E1916/$D1916&lt;1,"&lt;1",ROUND((AJ1916-AI1916)*AH1916*$E1916/$D1916,2))))</f>
        <v/>
      </c>
      <c r="AN1916" t="str">
        <f>IF($A1916="","",VLOOKUP($A1916,DADOS!F:O,2,FALSE))</f>
        <v/>
      </c>
      <c r="AO1916" t="str">
        <f>IF(A1916="","",IF(AN1916="","",IF((AN1916-AM1916)*AL1916*$E1916/$D1916/1000&lt;0.2,"&lt;0,2",ROUND((AN1916-AM1916)*AL1916*$E1916/$D1916/1000,2))))</f>
        <v/>
      </c>
      <c r="AQ1916">
        <v>0</v>
      </c>
      <c r="AR1916" t="str">
        <f>IF($A1916="","",VLOOKUP($A1916,DADOS!F:P,11,FALSE))</f>
        <v/>
      </c>
      <c r="AS1916" t="str">
        <f>IF(E1916="","",IF(AQ1916="","",IF(AR1916="","",IF((AR1916-AQ1916)*AP1916*$E1916/$D1916&lt;1,"&lt;1",ROUND((AR1916-AQ1916)*AP1916*$E1916/$D1916,2)))))</f>
        <v/>
      </c>
      <c r="AV1916" t="str">
        <f>IF(A1916="","",VLOOKUP(A1916,DADOS!F:R,12,FALSE))</f>
        <v/>
      </c>
      <c r="AW1916" t="str">
        <f>IF(A1916="","",IF(AU1916="","",IF(AV1916="","",IF((AV1916-AU1916)*AT1916*$E1916/$D1916&lt;1,"&lt;1",ROUND((AV1916-AU1916)*AT1916*$E1916/$D1916,2)))))</f>
        <v/>
      </c>
      <c r="AZ1916" t="str">
        <f>IF($A1916="","",VLOOKUP($A1916,DADOS!F:R,13,FALSE))</f>
        <v/>
      </c>
      <c r="BA1916" t="str">
        <f>IF(A1916="","",IF(AY1916="","",IF(AZ1916="","",IF((AZ1916-AY1916)*AX1916*$E1916/$D1916&lt;1,"&lt;1",ROUND((AZ1916-AY1916)*AX1916*$E1916/$D1916,2)))))</f>
        <v/>
      </c>
    </row>
    <row r="1917">
      <c r="B1917" t="str">
        <f>IF(A1917="","",A1917&amp;"/20")</f>
        <v/>
      </c>
      <c r="H1917" t="str">
        <f>IF($A1917="","",VLOOKUP($A1917,DADOS!F:O,3,FALSE))</f>
        <v/>
      </c>
      <c r="I1917" t="str">
        <f>IF(A1917="","",IF(H1917="","",IF((H1917-G1917)*F1917*$E1917/$D1917/1000&lt;0.2,"&lt;0,2",ROUND((H1917-G1917)*F1917*$E1917/$D1917/1000,2))))</f>
        <v/>
      </c>
      <c r="L1917" t="str">
        <f>IF($A1917="","",VLOOKUP($A1917,DADOS!F:O,6,FALSE))</f>
        <v/>
      </c>
      <c r="M1917" t="str">
        <f>IF(A1917="","",IF(L1917="","",IF((L1917-K1917)*J1917*$E1917/$D1917/1000&lt;0.2,"&lt;0,2",ROUND((L1917-K1917)*J1917*$E1917/$D1917/1000,2))))</f>
        <v/>
      </c>
      <c r="P1917" t="str">
        <f>IF($A1917="","",VLOOKUP($A1917,DADOS!F:O,5,FALSE))</f>
        <v/>
      </c>
      <c r="Q1917" t="str">
        <f>IF(A1917="","",IF(P1917="","",IF((P1917-O1917)*N1917*$E1917/$D1917/1000&lt;0.2,"&lt;0,2",ROUND((P1917-O1917)*N1917*$E1917/$D1917/1000,2))))</f>
        <v/>
      </c>
      <c r="T1917" t="str">
        <f>IF($A1917="","",VLOOKUP($A1917,DADOS!F:O,4,FALSE))</f>
        <v/>
      </c>
      <c r="U1917" t="str">
        <f>IF(A1917="","",IF(T1917="","",IF((T1917-S1917)*R1917*$E1917/$D1917/1000&lt;0.2,"&lt;0,2",ROUND((T1917-S1917)*R1917*$E1917/$D1917/1000,2))))</f>
        <v/>
      </c>
      <c r="X1917" t="str">
        <f>IF($A1917="","",VLOOKUP($A1917,DADOS!F:O,9,FALSE))</f>
        <v/>
      </c>
      <c r="Y1917" t="str">
        <f>IF(A1917="","",IF(X1917="","",IF((X1917-W1917)*V1917*$E1917/$D1917&lt;1,"&lt;1",ROUND((X1917-W1917)*V1917*$E1917/$D1917,2))))</f>
        <v/>
      </c>
      <c r="AB1917" t="str">
        <f>IF($A1917="","",VLOOKUP($A1917,DADOS!F:O,7,FALSE))</f>
        <v/>
      </c>
      <c r="AC1917" t="str">
        <f>IF(A1917="","",IF(AB1917="","",IF((AB1917-AA1917)*Z1917*$E1917/$D1917&lt;1,"&lt;1",ROUND((AB1917-AA1917)*Z1917*$E1917/$D1917,2))))</f>
        <v/>
      </c>
      <c r="AF1917" t="str">
        <f>IF($A1917="","",VLOOKUP($A1917,DADOS!F:O,10,FALSE))</f>
        <v/>
      </c>
      <c r="AG1917" t="str">
        <f>IF(A1917="","",IF(AF1917="","",IF((AF1917-AE1917)*AD1917*$E1917/$D1917&lt;1,"&lt;1",ROUND((AF1917-AE1917)*AD1917*$E1917/$D1917,2))))</f>
        <v/>
      </c>
      <c r="AJ1917" t="str">
        <f>IF($A1917="","",VLOOKUP($A1917,DADOS!F:O,8,FALSE))</f>
        <v/>
      </c>
      <c r="AK1917" t="str">
        <f>IF(A1917="","",IF(AJ1917="","",IF((AJ1917-AI1917)*AH1917*$E1917/$D1917&lt;1,"&lt;1",ROUND((AJ1917-AI1917)*AH1917*$E1917/$D1917,2))))</f>
        <v/>
      </c>
      <c r="AN1917" t="str">
        <f>IF($A1917="","",VLOOKUP($A1917,DADOS!F:O,2,FALSE))</f>
        <v/>
      </c>
      <c r="AO1917" t="str">
        <f>IF(A1917="","",IF(AN1917="","",IF((AN1917-AM1917)*AL1917*$E1917/$D1917/1000&lt;0.2,"&lt;0,2",ROUND((AN1917-AM1917)*AL1917*$E1917/$D1917/1000,2))))</f>
        <v/>
      </c>
      <c r="AQ1917">
        <v>0</v>
      </c>
      <c r="AR1917" t="str">
        <f>IF($A1917="","",VLOOKUP($A1917,DADOS!F:P,11,FALSE))</f>
        <v/>
      </c>
      <c r="AS1917" t="str">
        <f>IF(E1917="","",IF(AQ1917="","",IF(AR1917="","",IF((AR1917-AQ1917)*AP1917*$E1917/$D1917&lt;1,"&lt;1",ROUND((AR1917-AQ1917)*AP1917*$E1917/$D1917,2)))))</f>
        <v/>
      </c>
      <c r="AV1917" t="str">
        <f>IF(A1917="","",VLOOKUP(A1917,DADOS!F:R,12,FALSE))</f>
        <v/>
      </c>
      <c r="AW1917" t="str">
        <f>IF(A1917="","",IF(AU1917="","",IF(AV1917="","",IF((AV1917-AU1917)*AT1917*$E1917/$D1917&lt;1,"&lt;1",ROUND((AV1917-AU1917)*AT1917*$E1917/$D1917,2)))))</f>
        <v/>
      </c>
      <c r="AZ1917" t="str">
        <f>IF($A1917="","",VLOOKUP($A1917,DADOS!F:R,13,FALSE))</f>
        <v/>
      </c>
      <c r="BA1917" t="str">
        <f>IF(A1917="","",IF(AY1917="","",IF(AZ1917="","",IF((AZ1917-AY1917)*AX1917*$E1917/$D1917&lt;1,"&lt;1",ROUND((AZ1917-AY1917)*AX1917*$E1917/$D1917,2)))))</f>
        <v/>
      </c>
    </row>
    <row r="1918">
      <c r="B1918" t="str">
        <f>IF(A1918="","",A1918&amp;"/20")</f>
        <v/>
      </c>
      <c r="H1918" t="str">
        <f>IF($A1918="","",VLOOKUP($A1918,DADOS!F:O,3,FALSE))</f>
        <v/>
      </c>
      <c r="I1918" t="str">
        <f>IF(A1918="","",IF(H1918="","",IF((H1918-G1918)*F1918*$E1918/$D1918/1000&lt;0.2,"&lt;0,2",ROUND((H1918-G1918)*F1918*$E1918/$D1918/1000,2))))</f>
        <v/>
      </c>
      <c r="L1918" t="str">
        <f>IF($A1918="","",VLOOKUP($A1918,DADOS!F:O,6,FALSE))</f>
        <v/>
      </c>
      <c r="M1918" t="str">
        <f>IF(A1918="","",IF(L1918="","",IF((L1918-K1918)*J1918*$E1918/$D1918/1000&lt;0.2,"&lt;0,2",ROUND((L1918-K1918)*J1918*$E1918/$D1918/1000,2))))</f>
        <v/>
      </c>
      <c r="P1918" t="str">
        <f>IF($A1918="","",VLOOKUP($A1918,DADOS!F:O,5,FALSE))</f>
        <v/>
      </c>
      <c r="Q1918" t="str">
        <f>IF(A1918="","",IF(P1918="","",IF((P1918-O1918)*N1918*$E1918/$D1918/1000&lt;0.2,"&lt;0,2",ROUND((P1918-O1918)*N1918*$E1918/$D1918/1000,2))))</f>
        <v/>
      </c>
      <c r="T1918" t="str">
        <f>IF($A1918="","",VLOOKUP($A1918,DADOS!F:O,4,FALSE))</f>
        <v/>
      </c>
      <c r="U1918" t="str">
        <f>IF(A1918="","",IF(T1918="","",IF((T1918-S1918)*R1918*$E1918/$D1918/1000&lt;0.2,"&lt;0,2",ROUND((T1918-S1918)*R1918*$E1918/$D1918/1000,2))))</f>
        <v/>
      </c>
      <c r="X1918" t="str">
        <f>IF($A1918="","",VLOOKUP($A1918,DADOS!F:O,9,FALSE))</f>
        <v/>
      </c>
      <c r="Y1918" t="str">
        <f>IF(A1918="","",IF(X1918="","",IF((X1918-W1918)*V1918*$E1918/$D1918&lt;1,"&lt;1",ROUND((X1918-W1918)*V1918*$E1918/$D1918,2))))</f>
        <v/>
      </c>
      <c r="AB1918" t="str">
        <f>IF($A1918="","",VLOOKUP($A1918,DADOS!F:O,7,FALSE))</f>
        <v/>
      </c>
      <c r="AC1918" t="str">
        <f>IF(A1918="","",IF(AB1918="","",IF((AB1918-AA1918)*Z1918*$E1918/$D1918&lt;1,"&lt;1",ROUND((AB1918-AA1918)*Z1918*$E1918/$D1918,2))))</f>
        <v/>
      </c>
      <c r="AF1918" t="str">
        <f>IF($A1918="","",VLOOKUP($A1918,DADOS!F:O,10,FALSE))</f>
        <v/>
      </c>
      <c r="AG1918" t="str">
        <f>IF(A1918="","",IF(AF1918="","",IF((AF1918-AE1918)*AD1918*$E1918/$D1918&lt;1,"&lt;1",ROUND((AF1918-AE1918)*AD1918*$E1918/$D1918,2))))</f>
        <v/>
      </c>
      <c r="AJ1918" t="str">
        <f>IF($A1918="","",VLOOKUP($A1918,DADOS!F:O,8,FALSE))</f>
        <v/>
      </c>
      <c r="AK1918" t="str">
        <f>IF(A1918="","",IF(AJ1918="","",IF((AJ1918-AI1918)*AH1918*$E1918/$D1918&lt;1,"&lt;1",ROUND((AJ1918-AI1918)*AH1918*$E1918/$D1918,2))))</f>
        <v/>
      </c>
      <c r="AN1918" t="str">
        <f>IF($A1918="","",VLOOKUP($A1918,DADOS!F:O,2,FALSE))</f>
        <v/>
      </c>
      <c r="AO1918" t="str">
        <f>IF(A1918="","",IF(AN1918="","",IF((AN1918-AM1918)*AL1918*$E1918/$D1918/1000&lt;0.2,"&lt;0,2",ROUND((AN1918-AM1918)*AL1918*$E1918/$D1918/1000,2))))</f>
        <v/>
      </c>
      <c r="AQ1918">
        <v>0</v>
      </c>
      <c r="AR1918" t="str">
        <f>IF($A1918="","",VLOOKUP($A1918,DADOS!F:P,11,FALSE))</f>
        <v/>
      </c>
      <c r="AS1918" t="str">
        <f>IF(E1918="","",IF(AQ1918="","",IF(AR1918="","",IF((AR1918-AQ1918)*AP1918*$E1918/$D1918&lt;1,"&lt;1",ROUND((AR1918-AQ1918)*AP1918*$E1918/$D1918,2)))))</f>
        <v/>
      </c>
      <c r="AV1918" t="str">
        <f>IF(A1918="","",VLOOKUP(A1918,DADOS!F:R,12,FALSE))</f>
        <v/>
      </c>
      <c r="AW1918" t="str">
        <f>IF(A1918="","",IF(AU1918="","",IF(AV1918="","",IF((AV1918-AU1918)*AT1918*$E1918/$D1918&lt;1,"&lt;1",ROUND((AV1918-AU1918)*AT1918*$E1918/$D1918,2)))))</f>
        <v/>
      </c>
      <c r="AZ1918" t="str">
        <f>IF($A1918="","",VLOOKUP($A1918,DADOS!F:R,13,FALSE))</f>
        <v/>
      </c>
      <c r="BA1918" t="str">
        <f>IF(A1918="","",IF(AY1918="","",IF(AZ1918="","",IF((AZ1918-AY1918)*AX1918*$E1918/$D1918&lt;1,"&lt;1",ROUND((AZ1918-AY1918)*AX1918*$E1918/$D1918,2)))))</f>
        <v/>
      </c>
    </row>
    <row r="1919">
      <c r="B1919" t="str">
        <f>IF(A1919="","",A1919&amp;"/20")</f>
        <v/>
      </c>
      <c r="H1919" t="str">
        <f>IF($A1919="","",VLOOKUP($A1919,DADOS!F:O,3,FALSE))</f>
        <v/>
      </c>
      <c r="I1919" t="str">
        <f>IF(A1919="","",IF(H1919="","",IF((H1919-G1919)*F1919*$E1919/$D1919/1000&lt;0.2,"&lt;0,2",ROUND((H1919-G1919)*F1919*$E1919/$D1919/1000,2))))</f>
        <v/>
      </c>
      <c r="L1919" t="str">
        <f>IF($A1919="","",VLOOKUP($A1919,DADOS!F:O,6,FALSE))</f>
        <v/>
      </c>
      <c r="M1919" t="str">
        <f>IF(A1919="","",IF(L1919="","",IF((L1919-K1919)*J1919*$E1919/$D1919/1000&lt;0.2,"&lt;0,2",ROUND((L1919-K1919)*J1919*$E1919/$D1919/1000,2))))</f>
        <v/>
      </c>
      <c r="P1919" t="str">
        <f>IF($A1919="","",VLOOKUP($A1919,DADOS!F:O,5,FALSE))</f>
        <v/>
      </c>
      <c r="Q1919" t="str">
        <f>IF(A1919="","",IF(P1919="","",IF((P1919-O1919)*N1919*$E1919/$D1919/1000&lt;0.2,"&lt;0,2",ROUND((P1919-O1919)*N1919*$E1919/$D1919/1000,2))))</f>
        <v/>
      </c>
      <c r="T1919" t="str">
        <f>IF($A1919="","",VLOOKUP($A1919,DADOS!F:O,4,FALSE))</f>
        <v/>
      </c>
      <c r="U1919" t="str">
        <f>IF(A1919="","",IF(T1919="","",IF((T1919-S1919)*R1919*$E1919/$D1919/1000&lt;0.2,"&lt;0,2",ROUND((T1919-S1919)*R1919*$E1919/$D1919/1000,2))))</f>
        <v/>
      </c>
      <c r="X1919" t="str">
        <f>IF($A1919="","",VLOOKUP($A1919,DADOS!F:O,9,FALSE))</f>
        <v/>
      </c>
      <c r="Y1919" t="str">
        <f>IF(A1919="","",IF(X1919="","",IF((X1919-W1919)*V1919*$E1919/$D1919&lt;1,"&lt;1",ROUND((X1919-W1919)*V1919*$E1919/$D1919,2))))</f>
        <v/>
      </c>
      <c r="AB1919" t="str">
        <f>IF($A1919="","",VLOOKUP($A1919,DADOS!F:O,7,FALSE))</f>
        <v/>
      </c>
      <c r="AC1919" t="str">
        <f>IF(A1919="","",IF(AB1919="","",IF((AB1919-AA1919)*Z1919*$E1919/$D1919&lt;1,"&lt;1",ROUND((AB1919-AA1919)*Z1919*$E1919/$D1919,2))))</f>
        <v/>
      </c>
      <c r="AF1919" t="str">
        <f>IF($A1919="","",VLOOKUP($A1919,DADOS!F:O,10,FALSE))</f>
        <v/>
      </c>
      <c r="AG1919" t="str">
        <f>IF(A1919="","",IF(AF1919="","",IF((AF1919-AE1919)*AD1919*$E1919/$D1919&lt;1,"&lt;1",ROUND((AF1919-AE1919)*AD1919*$E1919/$D1919,2))))</f>
        <v/>
      </c>
      <c r="AJ1919" t="str">
        <f>IF($A1919="","",VLOOKUP($A1919,DADOS!F:O,8,FALSE))</f>
        <v/>
      </c>
      <c r="AK1919" t="str">
        <f>IF(A1919="","",IF(AJ1919="","",IF((AJ1919-AI1919)*AH1919*$E1919/$D1919&lt;1,"&lt;1",ROUND((AJ1919-AI1919)*AH1919*$E1919/$D1919,2))))</f>
        <v/>
      </c>
      <c r="AN1919" t="str">
        <f>IF($A1919="","",VLOOKUP($A1919,DADOS!F:O,2,FALSE))</f>
        <v/>
      </c>
      <c r="AO1919" t="str">
        <f>IF(A1919="","",IF(AN1919="","",IF((AN1919-AM1919)*AL1919*$E1919/$D1919/1000&lt;0.2,"&lt;0,2",ROUND((AN1919-AM1919)*AL1919*$E1919/$D1919/1000,2))))</f>
        <v/>
      </c>
      <c r="AQ1919">
        <v>0</v>
      </c>
      <c r="AR1919" t="str">
        <f>IF($A1919="","",VLOOKUP($A1919,DADOS!F:P,11,FALSE))</f>
        <v/>
      </c>
      <c r="AS1919" t="str">
        <f>IF(E1919="","",IF(AQ1919="","",IF(AR1919="","",IF((AR1919-AQ1919)*AP1919*$E1919/$D1919&lt;1,"&lt;1",ROUND((AR1919-AQ1919)*AP1919*$E1919/$D1919,2)))))</f>
        <v/>
      </c>
      <c r="AV1919" t="str">
        <f>IF(A1919="","",VLOOKUP(A1919,DADOS!F:R,12,FALSE))</f>
        <v/>
      </c>
      <c r="AW1919" t="str">
        <f>IF(A1919="","",IF(AU1919="","",IF(AV1919="","",IF((AV1919-AU1919)*AT1919*$E1919/$D1919&lt;1,"&lt;1",ROUND((AV1919-AU1919)*AT1919*$E1919/$D1919,2)))))</f>
        <v/>
      </c>
      <c r="AZ1919" t="str">
        <f>IF($A1919="","",VLOOKUP($A1919,DADOS!F:R,13,FALSE))</f>
        <v/>
      </c>
      <c r="BA1919" t="str">
        <f>IF(A1919="","",IF(AY1919="","",IF(AZ1919="","",IF((AZ1919-AY1919)*AX1919*$E1919/$D1919&lt;1,"&lt;1",ROUND((AZ1919-AY1919)*AX1919*$E1919/$D1919,2)))))</f>
        <v/>
      </c>
    </row>
    <row r="1920">
      <c r="B1920" t="str">
        <f>IF(A1920="","",A1920&amp;"/20")</f>
        <v/>
      </c>
      <c r="H1920" t="str">
        <f>IF($A1920="","",VLOOKUP($A1920,DADOS!F:O,3,FALSE))</f>
        <v/>
      </c>
      <c r="I1920" t="str">
        <f>IF(A1920="","",IF(H1920="","",IF((H1920-G1920)*F1920*$E1920/$D1920/1000&lt;0.2,"&lt;0,2",ROUND((H1920-G1920)*F1920*$E1920/$D1920/1000,2))))</f>
        <v/>
      </c>
      <c r="L1920" t="str">
        <f>IF($A1920="","",VLOOKUP($A1920,DADOS!F:O,6,FALSE))</f>
        <v/>
      </c>
      <c r="M1920" t="str">
        <f>IF(A1920="","",IF(L1920="","",IF((L1920-K1920)*J1920*$E1920/$D1920/1000&lt;0.2,"&lt;0,2",ROUND((L1920-K1920)*J1920*$E1920/$D1920/1000,2))))</f>
        <v/>
      </c>
      <c r="P1920" t="str">
        <f>IF($A1920="","",VLOOKUP($A1920,DADOS!F:O,5,FALSE))</f>
        <v/>
      </c>
      <c r="Q1920" t="str">
        <f>IF(A1920="","",IF(P1920="","",IF((P1920-O1920)*N1920*$E1920/$D1920/1000&lt;0.2,"&lt;0,2",ROUND((P1920-O1920)*N1920*$E1920/$D1920/1000,2))))</f>
        <v/>
      </c>
      <c r="T1920" t="str">
        <f>IF($A1920="","",VLOOKUP($A1920,DADOS!F:O,4,FALSE))</f>
        <v/>
      </c>
      <c r="U1920" t="str">
        <f>IF(A1920="","",IF(T1920="","",IF((T1920-S1920)*R1920*$E1920/$D1920/1000&lt;0.2,"&lt;0,2",ROUND((T1920-S1920)*R1920*$E1920/$D1920/1000,2))))</f>
        <v/>
      </c>
      <c r="X1920" t="str">
        <f>IF($A1920="","",VLOOKUP($A1920,DADOS!F:O,9,FALSE))</f>
        <v/>
      </c>
      <c r="Y1920" t="str">
        <f>IF(A1920="","",IF(X1920="","",IF((X1920-W1920)*V1920*$E1920/$D1920&lt;1,"&lt;1",ROUND((X1920-W1920)*V1920*$E1920/$D1920,2))))</f>
        <v/>
      </c>
      <c r="AB1920" t="str">
        <f>IF($A1920="","",VLOOKUP($A1920,DADOS!F:O,7,FALSE))</f>
        <v/>
      </c>
      <c r="AC1920" t="str">
        <f>IF(A1920="","",IF(AB1920="","",IF((AB1920-AA1920)*Z1920*$E1920/$D1920&lt;1,"&lt;1",ROUND((AB1920-AA1920)*Z1920*$E1920/$D1920,2))))</f>
        <v/>
      </c>
      <c r="AF1920" t="str">
        <f>IF($A1920="","",VLOOKUP($A1920,DADOS!F:O,10,FALSE))</f>
        <v/>
      </c>
      <c r="AG1920" t="str">
        <f>IF(A1920="","",IF(AF1920="","",IF((AF1920-AE1920)*AD1920*$E1920/$D1920&lt;1,"&lt;1",ROUND((AF1920-AE1920)*AD1920*$E1920/$D1920,2))))</f>
        <v/>
      </c>
      <c r="AJ1920" t="str">
        <f>IF($A1920="","",VLOOKUP($A1920,DADOS!F:O,8,FALSE))</f>
        <v/>
      </c>
      <c r="AK1920" t="str">
        <f>IF(A1920="","",IF(AJ1920="","",IF((AJ1920-AI1920)*AH1920*$E1920/$D1920&lt;1,"&lt;1",ROUND((AJ1920-AI1920)*AH1920*$E1920/$D1920,2))))</f>
        <v/>
      </c>
      <c r="AN1920" t="str">
        <f>IF($A1920="","",VLOOKUP($A1920,DADOS!F:O,2,FALSE))</f>
        <v/>
      </c>
      <c r="AO1920" t="str">
        <f>IF(A1920="","",IF(AN1920="","",IF((AN1920-AM1920)*AL1920*$E1920/$D1920/1000&lt;0.2,"&lt;0,2",ROUND((AN1920-AM1920)*AL1920*$E1920/$D1920/1000,2))))</f>
        <v/>
      </c>
      <c r="AQ1920">
        <v>0</v>
      </c>
      <c r="AR1920" t="str">
        <f>IF($A1920="","",VLOOKUP($A1920,DADOS!F:P,11,FALSE))</f>
        <v/>
      </c>
      <c r="AS1920" t="str">
        <f>IF(E1920="","",IF(AQ1920="","",IF(AR1920="","",IF((AR1920-AQ1920)*AP1920*$E1920/$D1920&lt;1,"&lt;1",ROUND((AR1920-AQ1920)*AP1920*$E1920/$D1920,2)))))</f>
        <v/>
      </c>
      <c r="AV1920" t="str">
        <f>IF(A1920="","",VLOOKUP(A1920,DADOS!F:R,12,FALSE))</f>
        <v/>
      </c>
      <c r="AW1920" t="str">
        <f>IF(A1920="","",IF(AU1920="","",IF(AV1920="","",IF((AV1920-AU1920)*AT1920*$E1920/$D1920&lt;1,"&lt;1",ROUND((AV1920-AU1920)*AT1920*$E1920/$D1920,2)))))</f>
        <v/>
      </c>
      <c r="AZ1920" t="str">
        <f>IF($A1920="","",VLOOKUP($A1920,DADOS!F:R,13,FALSE))</f>
        <v/>
      </c>
      <c r="BA1920" t="str">
        <f>IF(A1920="","",IF(AY1920="","",IF(AZ1920="","",IF((AZ1920-AY1920)*AX1920*$E1920/$D1920&lt;1,"&lt;1",ROUND((AZ1920-AY1920)*AX1920*$E1920/$D1920,2)))))</f>
        <v/>
      </c>
    </row>
    <row r="1921">
      <c r="B1921" t="str">
        <f>IF(A1921="","",A1921&amp;"/20")</f>
        <v/>
      </c>
      <c r="H1921" t="str">
        <f>IF($A1921="","",VLOOKUP($A1921,DADOS!F:O,3,FALSE))</f>
        <v/>
      </c>
      <c r="I1921" t="str">
        <f>IF(A1921="","",IF(H1921="","",IF((H1921-G1921)*F1921*$E1921/$D1921/1000&lt;0.2,"&lt;0,2",ROUND((H1921-G1921)*F1921*$E1921/$D1921/1000,2))))</f>
        <v/>
      </c>
      <c r="L1921" t="str">
        <f>IF($A1921="","",VLOOKUP($A1921,DADOS!F:O,6,FALSE))</f>
        <v/>
      </c>
      <c r="M1921" t="str">
        <f>IF(A1921="","",IF(L1921="","",IF((L1921-K1921)*J1921*$E1921/$D1921/1000&lt;0.2,"&lt;0,2",ROUND((L1921-K1921)*J1921*$E1921/$D1921/1000,2))))</f>
        <v/>
      </c>
      <c r="P1921" t="str">
        <f>IF($A1921="","",VLOOKUP($A1921,DADOS!F:O,5,FALSE))</f>
        <v/>
      </c>
      <c r="Q1921" t="str">
        <f>IF(A1921="","",IF(P1921="","",IF((P1921-O1921)*N1921*$E1921/$D1921/1000&lt;0.2,"&lt;0,2",ROUND((P1921-O1921)*N1921*$E1921/$D1921/1000,2))))</f>
        <v/>
      </c>
      <c r="T1921" t="str">
        <f>IF($A1921="","",VLOOKUP($A1921,DADOS!F:O,4,FALSE))</f>
        <v/>
      </c>
      <c r="U1921" t="str">
        <f>IF(A1921="","",IF(T1921="","",IF((T1921-S1921)*R1921*$E1921/$D1921/1000&lt;0.2,"&lt;0,2",ROUND((T1921-S1921)*R1921*$E1921/$D1921/1000,2))))</f>
        <v/>
      </c>
      <c r="X1921" t="str">
        <f>IF($A1921="","",VLOOKUP($A1921,DADOS!F:O,9,FALSE))</f>
        <v/>
      </c>
      <c r="Y1921" t="str">
        <f>IF(A1921="","",IF(X1921="","",IF((X1921-W1921)*V1921*$E1921/$D1921&lt;1,"&lt;1",ROUND((X1921-W1921)*V1921*$E1921/$D1921,2))))</f>
        <v/>
      </c>
      <c r="AB1921" t="str">
        <f>IF($A1921="","",VLOOKUP($A1921,DADOS!F:O,7,FALSE))</f>
        <v/>
      </c>
      <c r="AC1921" t="str">
        <f>IF(A1921="","",IF(AB1921="","",IF((AB1921-AA1921)*Z1921*$E1921/$D1921&lt;1,"&lt;1",ROUND((AB1921-AA1921)*Z1921*$E1921/$D1921,2))))</f>
        <v/>
      </c>
      <c r="AF1921" t="str">
        <f>IF($A1921="","",VLOOKUP($A1921,DADOS!F:O,10,FALSE))</f>
        <v/>
      </c>
      <c r="AG1921" t="str">
        <f>IF(A1921="","",IF(AF1921="","",IF((AF1921-AE1921)*AD1921*$E1921/$D1921&lt;1,"&lt;1",ROUND((AF1921-AE1921)*AD1921*$E1921/$D1921,2))))</f>
        <v/>
      </c>
      <c r="AJ1921" t="str">
        <f>IF($A1921="","",VLOOKUP($A1921,DADOS!F:O,8,FALSE))</f>
        <v/>
      </c>
      <c r="AK1921" t="str">
        <f>IF(A1921="","",IF(AJ1921="","",IF((AJ1921-AI1921)*AH1921*$E1921/$D1921&lt;1,"&lt;1",ROUND((AJ1921-AI1921)*AH1921*$E1921/$D1921,2))))</f>
        <v/>
      </c>
      <c r="AN1921" t="str">
        <f>IF($A1921="","",VLOOKUP($A1921,DADOS!F:O,2,FALSE))</f>
        <v/>
      </c>
      <c r="AO1921" t="str">
        <f>IF(A1921="","",IF(AN1921="","",IF((AN1921-AM1921)*AL1921*$E1921/$D1921/1000&lt;0.2,"&lt;0,2",ROUND((AN1921-AM1921)*AL1921*$E1921/$D1921/1000,2))))</f>
        <v/>
      </c>
      <c r="AQ1921">
        <v>0</v>
      </c>
      <c r="AR1921" t="str">
        <f>IF($A1921="","",VLOOKUP($A1921,DADOS!F:P,11,FALSE))</f>
        <v/>
      </c>
      <c r="AS1921" t="str">
        <f>IF(E1921="","",IF(AQ1921="","",IF(AR1921="","",IF((AR1921-AQ1921)*AP1921*$E1921/$D1921&lt;1,"&lt;1",ROUND((AR1921-AQ1921)*AP1921*$E1921/$D1921,2)))))</f>
        <v/>
      </c>
      <c r="AV1921" t="str">
        <f>IF(A1921="","",VLOOKUP(A1921,DADOS!F:R,12,FALSE))</f>
        <v/>
      </c>
      <c r="AW1921" t="str">
        <f>IF(A1921="","",IF(AU1921="","",IF(AV1921="","",IF((AV1921-AU1921)*AT1921*$E1921/$D1921&lt;1,"&lt;1",ROUND((AV1921-AU1921)*AT1921*$E1921/$D1921,2)))))</f>
        <v/>
      </c>
      <c r="AZ1921" t="str">
        <f>IF($A1921="","",VLOOKUP($A1921,DADOS!F:R,13,FALSE))</f>
        <v/>
      </c>
      <c r="BA1921" t="str">
        <f>IF(A1921="","",IF(AY1921="","",IF(AZ1921="","",IF((AZ1921-AY1921)*AX1921*$E1921/$D1921&lt;1,"&lt;1",ROUND((AZ1921-AY1921)*AX1921*$E1921/$D1921,2)))))</f>
        <v/>
      </c>
    </row>
    <row r="1922">
      <c r="B1922" t="str">
        <f>IF(A1922="","",A1922&amp;"/20")</f>
        <v/>
      </c>
      <c r="H1922" t="str">
        <f>IF($A1922="","",VLOOKUP($A1922,DADOS!F:O,3,FALSE))</f>
        <v/>
      </c>
      <c r="I1922" t="str">
        <f>IF(A1922="","",IF(H1922="","",IF((H1922-G1922)*F1922*$E1922/$D1922/1000&lt;0.2,"&lt;0,2",ROUND((H1922-G1922)*F1922*$E1922/$D1922/1000,2))))</f>
        <v/>
      </c>
      <c r="L1922" t="str">
        <f>IF($A1922="","",VLOOKUP($A1922,DADOS!F:O,6,FALSE))</f>
        <v/>
      </c>
      <c r="M1922" t="str">
        <f>IF(A1922="","",IF(L1922="","",IF((L1922-K1922)*J1922*$E1922/$D1922/1000&lt;0.2,"&lt;0,2",ROUND((L1922-K1922)*J1922*$E1922/$D1922/1000,2))))</f>
        <v/>
      </c>
      <c r="P1922" t="str">
        <f>IF($A1922="","",VLOOKUP($A1922,DADOS!F:O,5,FALSE))</f>
        <v/>
      </c>
      <c r="Q1922" t="str">
        <f>IF(A1922="","",IF(P1922="","",IF((P1922-O1922)*N1922*$E1922/$D1922/1000&lt;0.2,"&lt;0,2",ROUND((P1922-O1922)*N1922*$E1922/$D1922/1000,2))))</f>
        <v/>
      </c>
      <c r="T1922" t="str">
        <f>IF($A1922="","",VLOOKUP($A1922,DADOS!F:O,4,FALSE))</f>
        <v/>
      </c>
      <c r="U1922" t="str">
        <f>IF(A1922="","",IF(T1922="","",IF((T1922-S1922)*R1922*$E1922/$D1922/1000&lt;0.2,"&lt;0,2",ROUND((T1922-S1922)*R1922*$E1922/$D1922/1000,2))))</f>
        <v/>
      </c>
      <c r="X1922" t="str">
        <f>IF($A1922="","",VLOOKUP($A1922,DADOS!F:O,9,FALSE))</f>
        <v/>
      </c>
      <c r="Y1922" t="str">
        <f>IF(A1922="","",IF(X1922="","",IF((X1922-W1922)*V1922*$E1922/$D1922&lt;1,"&lt;1",ROUND((X1922-W1922)*V1922*$E1922/$D1922,2))))</f>
        <v/>
      </c>
      <c r="AB1922" t="str">
        <f>IF($A1922="","",VLOOKUP($A1922,DADOS!F:O,7,FALSE))</f>
        <v/>
      </c>
      <c r="AC1922" t="str">
        <f>IF(A1922="","",IF(AB1922="","",IF((AB1922-AA1922)*Z1922*$E1922/$D1922&lt;1,"&lt;1",ROUND((AB1922-AA1922)*Z1922*$E1922/$D1922,2))))</f>
        <v/>
      </c>
      <c r="AF1922" t="str">
        <f>IF($A1922="","",VLOOKUP($A1922,DADOS!F:O,10,FALSE))</f>
        <v/>
      </c>
      <c r="AG1922" t="str">
        <f>IF(A1922="","",IF(AF1922="","",IF((AF1922-AE1922)*AD1922*$E1922/$D1922&lt;1,"&lt;1",ROUND((AF1922-AE1922)*AD1922*$E1922/$D1922,2))))</f>
        <v/>
      </c>
      <c r="AJ1922" t="str">
        <f>IF($A1922="","",VLOOKUP($A1922,DADOS!F:O,8,FALSE))</f>
        <v/>
      </c>
      <c r="AK1922" t="str">
        <f>IF(A1922="","",IF(AJ1922="","",IF((AJ1922-AI1922)*AH1922*$E1922/$D1922&lt;1,"&lt;1",ROUND((AJ1922-AI1922)*AH1922*$E1922/$D1922,2))))</f>
        <v/>
      </c>
      <c r="AN1922" t="str">
        <f>IF($A1922="","",VLOOKUP($A1922,DADOS!F:O,2,FALSE))</f>
        <v/>
      </c>
      <c r="AO1922" t="str">
        <f>IF(A1922="","",IF(AN1922="","",IF((AN1922-AM1922)*AL1922*$E1922/$D1922/1000&lt;0.2,"&lt;0,2",ROUND((AN1922-AM1922)*AL1922*$E1922/$D1922/1000,2))))</f>
        <v/>
      </c>
      <c r="AQ1922">
        <v>0</v>
      </c>
      <c r="AR1922" t="str">
        <f>IF($A1922="","",VLOOKUP($A1922,DADOS!F:P,11,FALSE))</f>
        <v/>
      </c>
      <c r="AS1922" t="str">
        <f>IF(E1922="","",IF(AQ1922="","",IF(AR1922="","",IF((AR1922-AQ1922)*AP1922*$E1922/$D1922&lt;1,"&lt;1",ROUND((AR1922-AQ1922)*AP1922*$E1922/$D1922,2)))))</f>
        <v/>
      </c>
      <c r="AV1922" t="str">
        <f>IF(A1922="","",VLOOKUP(A1922,DADOS!F:R,12,FALSE))</f>
        <v/>
      </c>
      <c r="AW1922" t="str">
        <f>IF(A1922="","",IF(AU1922="","",IF(AV1922="","",IF((AV1922-AU1922)*AT1922*$E1922/$D1922&lt;1,"&lt;1",ROUND((AV1922-AU1922)*AT1922*$E1922/$D1922,2)))))</f>
        <v/>
      </c>
      <c r="AZ1922" t="str">
        <f>IF($A1922="","",VLOOKUP($A1922,DADOS!F:R,13,FALSE))</f>
        <v/>
      </c>
      <c r="BA1922" t="str">
        <f>IF(A1922="","",IF(AY1922="","",IF(AZ1922="","",IF((AZ1922-AY1922)*AX1922*$E1922/$D1922&lt;1,"&lt;1",ROUND((AZ1922-AY1922)*AX1922*$E1922/$D1922,2)))))</f>
        <v/>
      </c>
    </row>
    <row r="1923">
      <c r="B1923" t="str">
        <f>IF(A1923="","",A1923&amp;"/20")</f>
        <v/>
      </c>
      <c r="H1923" t="str">
        <f>IF($A1923="","",VLOOKUP($A1923,DADOS!F:O,3,FALSE))</f>
        <v/>
      </c>
      <c r="I1923" t="str">
        <f>IF(A1923="","",IF(H1923="","",IF((H1923-G1923)*F1923*$E1923/$D1923/1000&lt;0.2,"&lt;0,2",ROUND((H1923-G1923)*F1923*$E1923/$D1923/1000,2))))</f>
        <v/>
      </c>
      <c r="L1923" t="str">
        <f>IF($A1923="","",VLOOKUP($A1923,DADOS!F:O,6,FALSE))</f>
        <v/>
      </c>
      <c r="M1923" t="str">
        <f>IF(A1923="","",IF(L1923="","",IF((L1923-K1923)*J1923*$E1923/$D1923/1000&lt;0.2,"&lt;0,2",ROUND((L1923-K1923)*J1923*$E1923/$D1923/1000,2))))</f>
        <v/>
      </c>
      <c r="P1923" t="str">
        <f>IF($A1923="","",VLOOKUP($A1923,DADOS!F:O,5,FALSE))</f>
        <v/>
      </c>
      <c r="Q1923" t="str">
        <f>IF(A1923="","",IF(P1923="","",IF((P1923-O1923)*N1923*$E1923/$D1923/1000&lt;0.2,"&lt;0,2",ROUND((P1923-O1923)*N1923*$E1923/$D1923/1000,2))))</f>
        <v/>
      </c>
      <c r="T1923" t="str">
        <f>IF($A1923="","",VLOOKUP($A1923,DADOS!F:O,4,FALSE))</f>
        <v/>
      </c>
      <c r="U1923" t="str">
        <f>IF(A1923="","",IF(T1923="","",IF((T1923-S1923)*R1923*$E1923/$D1923/1000&lt;0.2,"&lt;0,2",ROUND((T1923-S1923)*R1923*$E1923/$D1923/1000,2))))</f>
        <v/>
      </c>
      <c r="X1923" t="str">
        <f>IF($A1923="","",VLOOKUP($A1923,DADOS!F:O,9,FALSE))</f>
        <v/>
      </c>
      <c r="Y1923" t="str">
        <f>IF(A1923="","",IF(X1923="","",IF((X1923-W1923)*V1923*$E1923/$D1923&lt;1,"&lt;1",ROUND((X1923-W1923)*V1923*$E1923/$D1923,2))))</f>
        <v/>
      </c>
      <c r="AB1923" t="str">
        <f>IF($A1923="","",VLOOKUP($A1923,DADOS!F:O,7,FALSE))</f>
        <v/>
      </c>
      <c r="AC1923" t="str">
        <f>IF(A1923="","",IF(AB1923="","",IF((AB1923-AA1923)*Z1923*$E1923/$D1923&lt;1,"&lt;1",ROUND((AB1923-AA1923)*Z1923*$E1923/$D1923,2))))</f>
        <v/>
      </c>
      <c r="AF1923" t="str">
        <f>IF($A1923="","",VLOOKUP($A1923,DADOS!F:O,10,FALSE))</f>
        <v/>
      </c>
      <c r="AG1923" t="str">
        <f>IF(A1923="","",IF(AF1923="","",IF((AF1923-AE1923)*AD1923*$E1923/$D1923&lt;1,"&lt;1",ROUND((AF1923-AE1923)*AD1923*$E1923/$D1923,2))))</f>
        <v/>
      </c>
      <c r="AJ1923" t="str">
        <f>IF($A1923="","",VLOOKUP($A1923,DADOS!F:O,8,FALSE))</f>
        <v/>
      </c>
      <c r="AK1923" t="str">
        <f>IF(A1923="","",IF(AJ1923="","",IF((AJ1923-AI1923)*AH1923*$E1923/$D1923&lt;1,"&lt;1",ROUND((AJ1923-AI1923)*AH1923*$E1923/$D1923,2))))</f>
        <v/>
      </c>
      <c r="AN1923" t="str">
        <f>IF($A1923="","",VLOOKUP($A1923,DADOS!F:O,2,FALSE))</f>
        <v/>
      </c>
      <c r="AO1923" t="str">
        <f>IF(A1923="","",IF(AN1923="","",IF((AN1923-AM1923)*AL1923*$E1923/$D1923/1000&lt;0.2,"&lt;0,2",ROUND((AN1923-AM1923)*AL1923*$E1923/$D1923/1000,2))))</f>
        <v/>
      </c>
      <c r="AQ1923">
        <v>0</v>
      </c>
      <c r="AR1923" t="str">
        <f>IF($A1923="","",VLOOKUP($A1923,DADOS!F:P,11,FALSE))</f>
        <v/>
      </c>
      <c r="AS1923" t="str">
        <f>IF(E1923="","",IF(AQ1923="","",IF(AR1923="","",IF((AR1923-AQ1923)*AP1923*$E1923/$D1923&lt;1,"&lt;1",ROUND((AR1923-AQ1923)*AP1923*$E1923/$D1923,2)))))</f>
        <v/>
      </c>
      <c r="AV1923" t="str">
        <f>IF(A1923="","",VLOOKUP(A1923,DADOS!F:R,12,FALSE))</f>
        <v/>
      </c>
      <c r="AW1923" t="str">
        <f>IF(A1923="","",IF(AU1923="","",IF(AV1923="","",IF((AV1923-AU1923)*AT1923*$E1923/$D1923&lt;1,"&lt;1",ROUND((AV1923-AU1923)*AT1923*$E1923/$D1923,2)))))</f>
        <v/>
      </c>
      <c r="AZ1923" t="str">
        <f>IF($A1923="","",VLOOKUP($A1923,DADOS!F:R,13,FALSE))</f>
        <v/>
      </c>
      <c r="BA1923" t="str">
        <f>IF(A1923="","",IF(AY1923="","",IF(AZ1923="","",IF((AZ1923-AY1923)*AX1923*$E1923/$D1923&lt;1,"&lt;1",ROUND((AZ1923-AY1923)*AX1923*$E1923/$D1923,2)))))</f>
        <v/>
      </c>
    </row>
    <row r="1924">
      <c r="B1924" t="str">
        <f>IF(A1924="","",A1924&amp;"/20")</f>
        <v/>
      </c>
      <c r="H1924" t="str">
        <f>IF($A1924="","",VLOOKUP($A1924,DADOS!F:O,3,FALSE))</f>
        <v/>
      </c>
      <c r="I1924" t="str">
        <f>IF(A1924="","",IF(H1924="","",IF((H1924-G1924)*F1924*$E1924/$D1924/1000&lt;0.2,"&lt;0,2",ROUND((H1924-G1924)*F1924*$E1924/$D1924/1000,2))))</f>
        <v/>
      </c>
      <c r="L1924" t="str">
        <f>IF($A1924="","",VLOOKUP($A1924,DADOS!F:O,6,FALSE))</f>
        <v/>
      </c>
      <c r="M1924" t="str">
        <f>IF(A1924="","",IF(L1924="","",IF((L1924-K1924)*J1924*$E1924/$D1924/1000&lt;0.2,"&lt;0,2",ROUND((L1924-K1924)*J1924*$E1924/$D1924/1000,2))))</f>
        <v/>
      </c>
      <c r="P1924" t="str">
        <f>IF($A1924="","",VLOOKUP($A1924,DADOS!F:O,5,FALSE))</f>
        <v/>
      </c>
      <c r="Q1924" t="str">
        <f>IF(A1924="","",IF(P1924="","",IF((P1924-O1924)*N1924*$E1924/$D1924/1000&lt;0.2,"&lt;0,2",ROUND((P1924-O1924)*N1924*$E1924/$D1924/1000,2))))</f>
        <v/>
      </c>
      <c r="T1924" t="str">
        <f>IF($A1924="","",VLOOKUP($A1924,DADOS!F:O,4,FALSE))</f>
        <v/>
      </c>
      <c r="U1924" t="str">
        <f>IF(A1924="","",IF(T1924="","",IF((T1924-S1924)*R1924*$E1924/$D1924/1000&lt;0.2,"&lt;0,2",ROUND((T1924-S1924)*R1924*$E1924/$D1924/1000,2))))</f>
        <v/>
      </c>
      <c r="X1924" t="str">
        <f>IF($A1924="","",VLOOKUP($A1924,DADOS!F:O,9,FALSE))</f>
        <v/>
      </c>
      <c r="Y1924" t="str">
        <f>IF(A1924="","",IF(X1924="","",IF((X1924-W1924)*V1924*$E1924/$D1924&lt;1,"&lt;1",ROUND((X1924-W1924)*V1924*$E1924/$D1924,2))))</f>
        <v/>
      </c>
      <c r="AB1924" t="str">
        <f>IF($A1924="","",VLOOKUP($A1924,DADOS!F:O,7,FALSE))</f>
        <v/>
      </c>
      <c r="AC1924" t="str">
        <f>IF(A1924="","",IF(AB1924="","",IF((AB1924-AA1924)*Z1924*$E1924/$D1924&lt;1,"&lt;1",ROUND((AB1924-AA1924)*Z1924*$E1924/$D1924,2))))</f>
        <v/>
      </c>
      <c r="AF1924" t="str">
        <f>IF($A1924="","",VLOOKUP($A1924,DADOS!F:O,10,FALSE))</f>
        <v/>
      </c>
      <c r="AG1924" t="str">
        <f>IF(A1924="","",IF(AF1924="","",IF((AF1924-AE1924)*AD1924*$E1924/$D1924&lt;1,"&lt;1",ROUND((AF1924-AE1924)*AD1924*$E1924/$D1924,2))))</f>
        <v/>
      </c>
      <c r="AJ1924" t="str">
        <f>IF($A1924="","",VLOOKUP($A1924,DADOS!F:O,8,FALSE))</f>
        <v/>
      </c>
      <c r="AK1924" t="str">
        <f>IF(A1924="","",IF(AJ1924="","",IF((AJ1924-AI1924)*AH1924*$E1924/$D1924&lt;1,"&lt;1",ROUND((AJ1924-AI1924)*AH1924*$E1924/$D1924,2))))</f>
        <v/>
      </c>
      <c r="AN1924" t="str">
        <f>IF($A1924="","",VLOOKUP($A1924,DADOS!F:O,2,FALSE))</f>
        <v/>
      </c>
      <c r="AO1924" t="str">
        <f>IF(A1924="","",IF(AN1924="","",IF((AN1924-AM1924)*AL1924*$E1924/$D1924/1000&lt;0.2,"&lt;0,2",ROUND((AN1924-AM1924)*AL1924*$E1924/$D1924/1000,2))))</f>
        <v/>
      </c>
      <c r="AQ1924">
        <v>0</v>
      </c>
      <c r="AR1924" t="str">
        <f>IF($A1924="","",VLOOKUP($A1924,DADOS!F:P,11,FALSE))</f>
        <v/>
      </c>
      <c r="AS1924" t="str">
        <f>IF(E1924="","",IF(AQ1924="","",IF(AR1924="","",IF((AR1924-AQ1924)*AP1924*$E1924/$D1924&lt;1,"&lt;1",ROUND((AR1924-AQ1924)*AP1924*$E1924/$D1924,2)))))</f>
        <v/>
      </c>
      <c r="AV1924" t="str">
        <f>IF(A1924="","",VLOOKUP(A1924,DADOS!F:R,12,FALSE))</f>
        <v/>
      </c>
      <c r="AW1924" t="str">
        <f>IF(A1924="","",IF(AU1924="","",IF(AV1924="","",IF((AV1924-AU1924)*AT1924*$E1924/$D1924&lt;1,"&lt;1",ROUND((AV1924-AU1924)*AT1924*$E1924/$D1924,2)))))</f>
        <v/>
      </c>
      <c r="AZ1924" t="str">
        <f>IF($A1924="","",VLOOKUP($A1924,DADOS!F:R,13,FALSE))</f>
        <v/>
      </c>
      <c r="BA1924" t="str">
        <f>IF(A1924="","",IF(AY1924="","",IF(AZ1924="","",IF((AZ1924-AY1924)*AX1924*$E1924/$D1924&lt;1,"&lt;1",ROUND((AZ1924-AY1924)*AX1924*$E1924/$D1924,2)))))</f>
        <v/>
      </c>
    </row>
    <row r="1925">
      <c r="B1925" t="str">
        <f>IF(A1925="","",A1925&amp;"/20")</f>
        <v/>
      </c>
      <c r="H1925" t="str">
        <f>IF($A1925="","",VLOOKUP($A1925,DADOS!F:O,3,FALSE))</f>
        <v/>
      </c>
      <c r="I1925" t="str">
        <f>IF(A1925="","",IF(H1925="","",IF((H1925-G1925)*F1925*$E1925/$D1925/1000&lt;0.2,"&lt;0,2",ROUND((H1925-G1925)*F1925*$E1925/$D1925/1000,2))))</f>
        <v/>
      </c>
      <c r="L1925" t="str">
        <f>IF($A1925="","",VLOOKUP($A1925,DADOS!F:O,6,FALSE))</f>
        <v/>
      </c>
      <c r="M1925" t="str">
        <f>IF(A1925="","",IF(L1925="","",IF((L1925-K1925)*J1925*$E1925/$D1925/1000&lt;0.2,"&lt;0,2",ROUND((L1925-K1925)*J1925*$E1925/$D1925/1000,2))))</f>
        <v/>
      </c>
      <c r="P1925" t="str">
        <f>IF($A1925="","",VLOOKUP($A1925,DADOS!F:O,5,FALSE))</f>
        <v/>
      </c>
      <c r="Q1925" t="str">
        <f>IF(A1925="","",IF(P1925="","",IF((P1925-O1925)*N1925*$E1925/$D1925/1000&lt;0.2,"&lt;0,2",ROUND((P1925-O1925)*N1925*$E1925/$D1925/1000,2))))</f>
        <v/>
      </c>
      <c r="T1925" t="str">
        <f>IF($A1925="","",VLOOKUP($A1925,DADOS!F:O,4,FALSE))</f>
        <v/>
      </c>
      <c r="U1925" t="str">
        <f>IF(A1925="","",IF(T1925="","",IF((T1925-S1925)*R1925*$E1925/$D1925/1000&lt;0.2,"&lt;0,2",ROUND((T1925-S1925)*R1925*$E1925/$D1925/1000,2))))</f>
        <v/>
      </c>
      <c r="X1925" t="str">
        <f>IF($A1925="","",VLOOKUP($A1925,DADOS!F:O,9,FALSE))</f>
        <v/>
      </c>
      <c r="Y1925" t="str">
        <f>IF(A1925="","",IF(X1925="","",IF((X1925-W1925)*V1925*$E1925/$D1925&lt;1,"&lt;1",ROUND((X1925-W1925)*V1925*$E1925/$D1925,2))))</f>
        <v/>
      </c>
      <c r="AB1925" t="str">
        <f>IF($A1925="","",VLOOKUP($A1925,DADOS!F:O,7,FALSE))</f>
        <v/>
      </c>
      <c r="AC1925" t="str">
        <f>IF(A1925="","",IF(AB1925="","",IF((AB1925-AA1925)*Z1925*$E1925/$D1925&lt;1,"&lt;1",ROUND((AB1925-AA1925)*Z1925*$E1925/$D1925,2))))</f>
        <v/>
      </c>
      <c r="AF1925" t="str">
        <f>IF($A1925="","",VLOOKUP($A1925,DADOS!F:O,10,FALSE))</f>
        <v/>
      </c>
      <c r="AG1925" t="str">
        <f>IF(A1925="","",IF(AF1925="","",IF((AF1925-AE1925)*AD1925*$E1925/$D1925&lt;1,"&lt;1",ROUND((AF1925-AE1925)*AD1925*$E1925/$D1925,2))))</f>
        <v/>
      </c>
      <c r="AJ1925" t="str">
        <f>IF($A1925="","",VLOOKUP($A1925,DADOS!F:O,8,FALSE))</f>
        <v/>
      </c>
      <c r="AK1925" t="str">
        <f>IF(A1925="","",IF(AJ1925="","",IF((AJ1925-AI1925)*AH1925*$E1925/$D1925&lt;1,"&lt;1",ROUND((AJ1925-AI1925)*AH1925*$E1925/$D1925,2))))</f>
        <v/>
      </c>
      <c r="AN1925" t="str">
        <f>IF($A1925="","",VLOOKUP($A1925,DADOS!F:O,2,FALSE))</f>
        <v/>
      </c>
      <c r="AO1925" t="str">
        <f>IF(A1925="","",IF(AN1925="","",IF((AN1925-AM1925)*AL1925*$E1925/$D1925/1000&lt;0.2,"&lt;0,2",ROUND((AN1925-AM1925)*AL1925*$E1925/$D1925/1000,2))))</f>
        <v/>
      </c>
      <c r="AQ1925">
        <v>0</v>
      </c>
      <c r="AR1925" t="str">
        <f>IF($A1925="","",VLOOKUP($A1925,DADOS!F:P,11,FALSE))</f>
        <v/>
      </c>
      <c r="AS1925" t="str">
        <f>IF(E1925="","",IF(AQ1925="","",IF(AR1925="","",IF((AR1925-AQ1925)*AP1925*$E1925/$D1925&lt;1,"&lt;1",ROUND((AR1925-AQ1925)*AP1925*$E1925/$D1925,2)))))</f>
        <v/>
      </c>
      <c r="AV1925" t="str">
        <f>IF(A1925="","",VLOOKUP(A1925,DADOS!F:R,12,FALSE))</f>
        <v/>
      </c>
      <c r="AW1925" t="str">
        <f>IF(A1925="","",IF(AU1925="","",IF(AV1925="","",IF((AV1925-AU1925)*AT1925*$E1925/$D1925&lt;1,"&lt;1",ROUND((AV1925-AU1925)*AT1925*$E1925/$D1925,2)))))</f>
        <v/>
      </c>
      <c r="AZ1925" t="str">
        <f>IF($A1925="","",VLOOKUP($A1925,DADOS!F:R,13,FALSE))</f>
        <v/>
      </c>
      <c r="BA1925" t="str">
        <f>IF(A1925="","",IF(AY1925="","",IF(AZ1925="","",IF((AZ1925-AY1925)*AX1925*$E1925/$D1925&lt;1,"&lt;1",ROUND((AZ1925-AY1925)*AX1925*$E1925/$D1925,2)))))</f>
        <v/>
      </c>
    </row>
    <row r="1926">
      <c r="B1926" t="str">
        <f>IF(A1926="","",A1926&amp;"/20")</f>
        <v/>
      </c>
      <c r="H1926" t="str">
        <f>IF($A1926="","",VLOOKUP($A1926,DADOS!F:O,3,FALSE))</f>
        <v/>
      </c>
      <c r="I1926" t="str">
        <f>IF(A1926="","",IF(H1926="","",IF((H1926-G1926)*F1926*$E1926/$D1926/1000&lt;0.2,"&lt;0,2",ROUND((H1926-G1926)*F1926*$E1926/$D1926/1000,2))))</f>
        <v/>
      </c>
      <c r="L1926" t="str">
        <f>IF($A1926="","",VLOOKUP($A1926,DADOS!F:O,6,FALSE))</f>
        <v/>
      </c>
      <c r="M1926" t="str">
        <f>IF(A1926="","",IF(L1926="","",IF((L1926-K1926)*J1926*$E1926/$D1926/1000&lt;0.2,"&lt;0,2",ROUND((L1926-K1926)*J1926*$E1926/$D1926/1000,2))))</f>
        <v/>
      </c>
      <c r="P1926" t="str">
        <f>IF($A1926="","",VLOOKUP($A1926,DADOS!F:O,5,FALSE))</f>
        <v/>
      </c>
      <c r="Q1926" t="str">
        <f>IF(A1926="","",IF(P1926="","",IF((P1926-O1926)*N1926*$E1926/$D1926/1000&lt;0.2,"&lt;0,2",ROUND((P1926-O1926)*N1926*$E1926/$D1926/1000,2))))</f>
        <v/>
      </c>
      <c r="T1926" t="str">
        <f>IF($A1926="","",VLOOKUP($A1926,DADOS!F:O,4,FALSE))</f>
        <v/>
      </c>
      <c r="U1926" t="str">
        <f>IF(A1926="","",IF(T1926="","",IF((T1926-S1926)*R1926*$E1926/$D1926/1000&lt;0.2,"&lt;0,2",ROUND((T1926-S1926)*R1926*$E1926/$D1926/1000,2))))</f>
        <v/>
      </c>
      <c r="X1926" t="str">
        <f>IF($A1926="","",VLOOKUP($A1926,DADOS!F:O,9,FALSE))</f>
        <v/>
      </c>
      <c r="Y1926" t="str">
        <f>IF(A1926="","",IF(X1926="","",IF((X1926-W1926)*V1926*$E1926/$D1926&lt;1,"&lt;1",ROUND((X1926-W1926)*V1926*$E1926/$D1926,2))))</f>
        <v/>
      </c>
      <c r="AB1926" t="str">
        <f>IF($A1926="","",VLOOKUP($A1926,DADOS!F:O,7,FALSE))</f>
        <v/>
      </c>
      <c r="AC1926" t="str">
        <f>IF(A1926="","",IF(AB1926="","",IF((AB1926-AA1926)*Z1926*$E1926/$D1926&lt;1,"&lt;1",ROUND((AB1926-AA1926)*Z1926*$E1926/$D1926,2))))</f>
        <v/>
      </c>
      <c r="AF1926" t="str">
        <f>IF($A1926="","",VLOOKUP($A1926,DADOS!F:O,10,FALSE))</f>
        <v/>
      </c>
      <c r="AG1926" t="str">
        <f>IF(A1926="","",IF(AF1926="","",IF((AF1926-AE1926)*AD1926*$E1926/$D1926&lt;1,"&lt;1",ROUND((AF1926-AE1926)*AD1926*$E1926/$D1926,2))))</f>
        <v/>
      </c>
      <c r="AJ1926" t="str">
        <f>IF($A1926="","",VLOOKUP($A1926,DADOS!F:O,8,FALSE))</f>
        <v/>
      </c>
      <c r="AK1926" t="str">
        <f>IF(A1926="","",IF(AJ1926="","",IF((AJ1926-AI1926)*AH1926*$E1926/$D1926&lt;1,"&lt;1",ROUND((AJ1926-AI1926)*AH1926*$E1926/$D1926,2))))</f>
        <v/>
      </c>
      <c r="AN1926" t="str">
        <f>IF($A1926="","",VLOOKUP($A1926,DADOS!F:O,2,FALSE))</f>
        <v/>
      </c>
      <c r="AO1926" t="str">
        <f>IF(A1926="","",IF(AN1926="","",IF((AN1926-AM1926)*AL1926*$E1926/$D1926/1000&lt;0.2,"&lt;0,2",ROUND((AN1926-AM1926)*AL1926*$E1926/$D1926/1000,2))))</f>
        <v/>
      </c>
      <c r="AQ1926">
        <v>0</v>
      </c>
      <c r="AR1926" t="str">
        <f>IF($A1926="","",VLOOKUP($A1926,DADOS!F:P,11,FALSE))</f>
        <v/>
      </c>
      <c r="AS1926" t="str">
        <f>IF(E1926="","",IF(AQ1926="","",IF(AR1926="","",IF((AR1926-AQ1926)*AP1926*$E1926/$D1926&lt;1,"&lt;1",ROUND((AR1926-AQ1926)*AP1926*$E1926/$D1926,2)))))</f>
        <v/>
      </c>
      <c r="AV1926" t="str">
        <f>IF(A1926="","",VLOOKUP(A1926,DADOS!F:R,12,FALSE))</f>
        <v/>
      </c>
      <c r="AW1926" t="str">
        <f>IF(A1926="","",IF(AU1926="","",IF(AV1926="","",IF((AV1926-AU1926)*AT1926*$E1926/$D1926&lt;1,"&lt;1",ROUND((AV1926-AU1926)*AT1926*$E1926/$D1926,2)))))</f>
        <v/>
      </c>
      <c r="AZ1926" t="str">
        <f>IF($A1926="","",VLOOKUP($A1926,DADOS!F:R,13,FALSE))</f>
        <v/>
      </c>
      <c r="BA1926" t="str">
        <f>IF(A1926="","",IF(AY1926="","",IF(AZ1926="","",IF((AZ1926-AY1926)*AX1926*$E1926/$D1926&lt;1,"&lt;1",ROUND((AZ1926-AY1926)*AX1926*$E1926/$D1926,2)))))</f>
        <v/>
      </c>
    </row>
    <row r="1927">
      <c r="B1927" t="str">
        <f>IF(A1927="","",A1927&amp;"/20")</f>
        <v/>
      </c>
      <c r="H1927" t="str">
        <f>IF($A1927="","",VLOOKUP($A1927,DADOS!F:O,3,FALSE))</f>
        <v/>
      </c>
      <c r="I1927" t="str">
        <f>IF(A1927="","",IF(H1927="","",IF((H1927-G1927)*F1927*$E1927/$D1927/1000&lt;0.2,"&lt;0,2",ROUND((H1927-G1927)*F1927*$E1927/$D1927/1000,2))))</f>
        <v/>
      </c>
      <c r="L1927" t="str">
        <f>IF($A1927="","",VLOOKUP($A1927,DADOS!F:O,6,FALSE))</f>
        <v/>
      </c>
      <c r="M1927" t="str">
        <f>IF(A1927="","",IF(L1927="","",IF((L1927-K1927)*J1927*$E1927/$D1927/1000&lt;0.2,"&lt;0,2",ROUND((L1927-K1927)*J1927*$E1927/$D1927/1000,2))))</f>
        <v/>
      </c>
      <c r="P1927" t="str">
        <f>IF($A1927="","",VLOOKUP($A1927,DADOS!F:O,5,FALSE))</f>
        <v/>
      </c>
      <c r="Q1927" t="str">
        <f>IF(A1927="","",IF(P1927="","",IF((P1927-O1927)*N1927*$E1927/$D1927/1000&lt;0.2,"&lt;0,2",ROUND((P1927-O1927)*N1927*$E1927/$D1927/1000,2))))</f>
        <v/>
      </c>
      <c r="T1927" t="str">
        <f>IF($A1927="","",VLOOKUP($A1927,DADOS!F:O,4,FALSE))</f>
        <v/>
      </c>
      <c r="U1927" t="str">
        <f>IF(A1927="","",IF(T1927="","",IF((T1927-S1927)*R1927*$E1927/$D1927/1000&lt;0.2,"&lt;0,2",ROUND((T1927-S1927)*R1927*$E1927/$D1927/1000,2))))</f>
        <v/>
      </c>
      <c r="X1927" t="str">
        <f>IF($A1927="","",VLOOKUP($A1927,DADOS!F:O,9,FALSE))</f>
        <v/>
      </c>
      <c r="Y1927" t="str">
        <f>IF(A1927="","",IF(X1927="","",IF((X1927-W1927)*V1927*$E1927/$D1927&lt;1,"&lt;1",ROUND((X1927-W1927)*V1927*$E1927/$D1927,2))))</f>
        <v/>
      </c>
      <c r="AB1927" t="str">
        <f>IF($A1927="","",VLOOKUP($A1927,DADOS!F:O,7,FALSE))</f>
        <v/>
      </c>
      <c r="AC1927" t="str">
        <f>IF(A1927="","",IF(AB1927="","",IF((AB1927-AA1927)*Z1927*$E1927/$D1927&lt;1,"&lt;1",ROUND((AB1927-AA1927)*Z1927*$E1927/$D1927,2))))</f>
        <v/>
      </c>
      <c r="AF1927" t="str">
        <f>IF($A1927="","",VLOOKUP($A1927,DADOS!F:O,10,FALSE))</f>
        <v/>
      </c>
      <c r="AG1927" t="str">
        <f>IF(A1927="","",IF(AF1927="","",IF((AF1927-AE1927)*AD1927*$E1927/$D1927&lt;1,"&lt;1",ROUND((AF1927-AE1927)*AD1927*$E1927/$D1927,2))))</f>
        <v/>
      </c>
      <c r="AJ1927" t="str">
        <f>IF($A1927="","",VLOOKUP($A1927,DADOS!F:O,8,FALSE))</f>
        <v/>
      </c>
      <c r="AK1927" t="str">
        <f>IF(A1927="","",IF(AJ1927="","",IF((AJ1927-AI1927)*AH1927*$E1927/$D1927&lt;1,"&lt;1",ROUND((AJ1927-AI1927)*AH1927*$E1927/$D1927,2))))</f>
        <v/>
      </c>
      <c r="AN1927" t="str">
        <f>IF($A1927="","",VLOOKUP($A1927,DADOS!F:O,2,FALSE))</f>
        <v/>
      </c>
      <c r="AO1927" t="str">
        <f>IF(A1927="","",IF(AN1927="","",IF((AN1927-AM1927)*AL1927*$E1927/$D1927/1000&lt;0.2,"&lt;0,2",ROUND((AN1927-AM1927)*AL1927*$E1927/$D1927/1000,2))))</f>
        <v/>
      </c>
      <c r="AQ1927">
        <v>0</v>
      </c>
      <c r="AR1927" t="str">
        <f>IF($A1927="","",VLOOKUP($A1927,DADOS!F:P,11,FALSE))</f>
        <v/>
      </c>
      <c r="AS1927" t="str">
        <f>IF(E1927="","",IF(AQ1927="","",IF(AR1927="","",IF((AR1927-AQ1927)*AP1927*$E1927/$D1927&lt;1,"&lt;1",ROUND((AR1927-AQ1927)*AP1927*$E1927/$D1927,2)))))</f>
        <v/>
      </c>
      <c r="AV1927" t="str">
        <f>IF(A1927="","",VLOOKUP(A1927,DADOS!F:R,12,FALSE))</f>
        <v/>
      </c>
      <c r="AW1927" t="str">
        <f>IF(A1927="","",IF(AU1927="","",IF(AV1927="","",IF((AV1927-AU1927)*AT1927*$E1927/$D1927&lt;1,"&lt;1",ROUND((AV1927-AU1927)*AT1927*$E1927/$D1927,2)))))</f>
        <v/>
      </c>
      <c r="AZ1927" t="str">
        <f>IF($A1927="","",VLOOKUP($A1927,DADOS!F:R,13,FALSE))</f>
        <v/>
      </c>
      <c r="BA1927" t="str">
        <f>IF(A1927="","",IF(AY1927="","",IF(AZ1927="","",IF((AZ1927-AY1927)*AX1927*$E1927/$D1927&lt;1,"&lt;1",ROUND((AZ1927-AY1927)*AX1927*$E1927/$D1927,2)))))</f>
        <v/>
      </c>
    </row>
    <row r="1928">
      <c r="B1928" t="str">
        <f>IF(A1928="","",A1928&amp;"/20")</f>
        <v/>
      </c>
      <c r="H1928" t="str">
        <f>IF($A1928="","",VLOOKUP($A1928,DADOS!F:O,3,FALSE))</f>
        <v/>
      </c>
      <c r="I1928" t="str">
        <f>IF(A1928="","",IF(H1928="","",IF((H1928-G1928)*F1928*$E1928/$D1928/1000&lt;0.2,"&lt;0,2",ROUND((H1928-G1928)*F1928*$E1928/$D1928/1000,2))))</f>
        <v/>
      </c>
      <c r="L1928" t="str">
        <f>IF($A1928="","",VLOOKUP($A1928,DADOS!F:O,6,FALSE))</f>
        <v/>
      </c>
      <c r="M1928" t="str">
        <f>IF(A1928="","",IF(L1928="","",IF((L1928-K1928)*J1928*$E1928/$D1928/1000&lt;0.2,"&lt;0,2",ROUND((L1928-K1928)*J1928*$E1928/$D1928/1000,2))))</f>
        <v/>
      </c>
      <c r="P1928" t="str">
        <f>IF($A1928="","",VLOOKUP($A1928,DADOS!F:O,5,FALSE))</f>
        <v/>
      </c>
      <c r="Q1928" t="str">
        <f>IF(A1928="","",IF(P1928="","",IF((P1928-O1928)*N1928*$E1928/$D1928/1000&lt;0.2,"&lt;0,2",ROUND((P1928-O1928)*N1928*$E1928/$D1928/1000,2))))</f>
        <v/>
      </c>
      <c r="T1928" t="str">
        <f>IF($A1928="","",VLOOKUP($A1928,DADOS!F:O,4,FALSE))</f>
        <v/>
      </c>
      <c r="U1928" t="str">
        <f>IF(A1928="","",IF(T1928="","",IF((T1928-S1928)*R1928*$E1928/$D1928/1000&lt;0.2,"&lt;0,2",ROUND((T1928-S1928)*R1928*$E1928/$D1928/1000,2))))</f>
        <v/>
      </c>
      <c r="X1928" t="str">
        <f>IF($A1928="","",VLOOKUP($A1928,DADOS!F:O,9,FALSE))</f>
        <v/>
      </c>
      <c r="Y1928" t="str">
        <f>IF(A1928="","",IF(X1928="","",IF((X1928-W1928)*V1928*$E1928/$D1928&lt;1,"&lt;1",ROUND((X1928-W1928)*V1928*$E1928/$D1928,2))))</f>
        <v/>
      </c>
      <c r="AB1928" t="str">
        <f>IF($A1928="","",VLOOKUP($A1928,DADOS!F:O,7,FALSE))</f>
        <v/>
      </c>
      <c r="AC1928" t="str">
        <f>IF(A1928="","",IF(AB1928="","",IF((AB1928-AA1928)*Z1928*$E1928/$D1928&lt;1,"&lt;1",ROUND((AB1928-AA1928)*Z1928*$E1928/$D1928,2))))</f>
        <v/>
      </c>
      <c r="AF1928" t="str">
        <f>IF($A1928="","",VLOOKUP($A1928,DADOS!F:O,10,FALSE))</f>
        <v/>
      </c>
      <c r="AG1928" t="str">
        <f>IF(A1928="","",IF(AF1928="","",IF((AF1928-AE1928)*AD1928*$E1928/$D1928&lt;1,"&lt;1",ROUND((AF1928-AE1928)*AD1928*$E1928/$D1928,2))))</f>
        <v/>
      </c>
      <c r="AJ1928" t="str">
        <f>IF($A1928="","",VLOOKUP($A1928,DADOS!F:O,8,FALSE))</f>
        <v/>
      </c>
      <c r="AK1928" t="str">
        <f>IF(A1928="","",IF(AJ1928="","",IF((AJ1928-AI1928)*AH1928*$E1928/$D1928&lt;1,"&lt;1",ROUND((AJ1928-AI1928)*AH1928*$E1928/$D1928,2))))</f>
        <v/>
      </c>
      <c r="AN1928" t="str">
        <f>IF($A1928="","",VLOOKUP($A1928,DADOS!F:O,2,FALSE))</f>
        <v/>
      </c>
      <c r="AO1928" t="str">
        <f>IF(A1928="","",IF(AN1928="","",IF((AN1928-AM1928)*AL1928*$E1928/$D1928/1000&lt;0.2,"&lt;0,2",ROUND((AN1928-AM1928)*AL1928*$E1928/$D1928/1000,2))))</f>
        <v/>
      </c>
      <c r="AQ1928">
        <v>0</v>
      </c>
      <c r="AR1928" t="str">
        <f>IF($A1928="","",VLOOKUP($A1928,DADOS!F:P,11,FALSE))</f>
        <v/>
      </c>
      <c r="AS1928" t="str">
        <f>IF(E1928="","",IF(AQ1928="","",IF(AR1928="","",IF((AR1928-AQ1928)*AP1928*$E1928/$D1928&lt;1,"&lt;1",ROUND((AR1928-AQ1928)*AP1928*$E1928/$D1928,2)))))</f>
        <v/>
      </c>
      <c r="AV1928" t="str">
        <f>IF(A1928="","",VLOOKUP(A1928,DADOS!F:R,12,FALSE))</f>
        <v/>
      </c>
      <c r="AW1928" t="str">
        <f>IF(A1928="","",IF(AU1928="","",IF(AV1928="","",IF((AV1928-AU1928)*AT1928*$E1928/$D1928&lt;1,"&lt;1",ROUND((AV1928-AU1928)*AT1928*$E1928/$D1928,2)))))</f>
        <v/>
      </c>
      <c r="AZ1928" t="str">
        <f>IF($A1928="","",VLOOKUP($A1928,DADOS!F:R,13,FALSE))</f>
        <v/>
      </c>
      <c r="BA1928" t="str">
        <f>IF(A1928="","",IF(AY1928="","",IF(AZ1928="","",IF((AZ1928-AY1928)*AX1928*$E1928/$D1928&lt;1,"&lt;1",ROUND((AZ1928-AY1928)*AX1928*$E1928/$D1928,2)))))</f>
        <v/>
      </c>
    </row>
    <row r="1929">
      <c r="B1929" t="str">
        <f>IF(A1929="","",A1929&amp;"/20")</f>
        <v/>
      </c>
      <c r="H1929" t="str">
        <f>IF($A1929="","",VLOOKUP($A1929,DADOS!F:O,3,FALSE))</f>
        <v/>
      </c>
      <c r="I1929" t="str">
        <f>IF(A1929="","",IF(H1929="","",IF((H1929-G1929)*F1929*$E1929/$D1929/1000&lt;0.2,"&lt;0,2",ROUND((H1929-G1929)*F1929*$E1929/$D1929/1000,2))))</f>
        <v/>
      </c>
      <c r="L1929" t="str">
        <f>IF($A1929="","",VLOOKUP($A1929,DADOS!F:O,6,FALSE))</f>
        <v/>
      </c>
      <c r="M1929" t="str">
        <f>IF(A1929="","",IF(L1929="","",IF((L1929-K1929)*J1929*$E1929/$D1929/1000&lt;0.2,"&lt;0,2",ROUND((L1929-K1929)*J1929*$E1929/$D1929/1000,2))))</f>
        <v/>
      </c>
      <c r="P1929" t="str">
        <f>IF($A1929="","",VLOOKUP($A1929,DADOS!F:O,5,FALSE))</f>
        <v/>
      </c>
      <c r="Q1929" t="str">
        <f>IF(A1929="","",IF(P1929="","",IF((P1929-O1929)*N1929*$E1929/$D1929/1000&lt;0.2,"&lt;0,2",ROUND((P1929-O1929)*N1929*$E1929/$D1929/1000,2))))</f>
        <v/>
      </c>
      <c r="T1929" t="str">
        <f>IF($A1929="","",VLOOKUP($A1929,DADOS!F:O,4,FALSE))</f>
        <v/>
      </c>
      <c r="U1929" t="str">
        <f>IF(A1929="","",IF(T1929="","",IF((T1929-S1929)*R1929*$E1929/$D1929/1000&lt;0.2,"&lt;0,2",ROUND((T1929-S1929)*R1929*$E1929/$D1929/1000,2))))</f>
        <v/>
      </c>
      <c r="X1929" t="str">
        <f>IF($A1929="","",VLOOKUP($A1929,DADOS!F:O,9,FALSE))</f>
        <v/>
      </c>
      <c r="Y1929" t="str">
        <f>IF(A1929="","",IF(X1929="","",IF((X1929-W1929)*V1929*$E1929/$D1929&lt;1,"&lt;1",ROUND((X1929-W1929)*V1929*$E1929/$D1929,2))))</f>
        <v/>
      </c>
      <c r="AB1929" t="str">
        <f>IF($A1929="","",VLOOKUP($A1929,DADOS!F:O,7,FALSE))</f>
        <v/>
      </c>
      <c r="AC1929" t="str">
        <f>IF(A1929="","",IF(AB1929="","",IF((AB1929-AA1929)*Z1929*$E1929/$D1929&lt;1,"&lt;1",ROUND((AB1929-AA1929)*Z1929*$E1929/$D1929,2))))</f>
        <v/>
      </c>
      <c r="AF1929" t="str">
        <f>IF($A1929="","",VLOOKUP($A1929,DADOS!F:O,10,FALSE))</f>
        <v/>
      </c>
      <c r="AG1929" t="str">
        <f>IF(A1929="","",IF(AF1929="","",IF((AF1929-AE1929)*AD1929*$E1929/$D1929&lt;1,"&lt;1",ROUND((AF1929-AE1929)*AD1929*$E1929/$D1929,2))))</f>
        <v/>
      </c>
      <c r="AJ1929" t="str">
        <f>IF($A1929="","",VLOOKUP($A1929,DADOS!F:O,8,FALSE))</f>
        <v/>
      </c>
      <c r="AK1929" t="str">
        <f>IF(A1929="","",IF(AJ1929="","",IF((AJ1929-AI1929)*AH1929*$E1929/$D1929&lt;1,"&lt;1",ROUND((AJ1929-AI1929)*AH1929*$E1929/$D1929,2))))</f>
        <v/>
      </c>
      <c r="AN1929" t="str">
        <f>IF($A1929="","",VLOOKUP($A1929,DADOS!F:O,2,FALSE))</f>
        <v/>
      </c>
      <c r="AO1929" t="str">
        <f>IF(A1929="","",IF(AN1929="","",IF((AN1929-AM1929)*AL1929*$E1929/$D1929/1000&lt;0.2,"&lt;0,2",ROUND((AN1929-AM1929)*AL1929*$E1929/$D1929/1000,2))))</f>
        <v/>
      </c>
      <c r="AQ1929">
        <v>0</v>
      </c>
      <c r="AR1929" t="str">
        <f>IF($A1929="","",VLOOKUP($A1929,DADOS!F:P,11,FALSE))</f>
        <v/>
      </c>
      <c r="AS1929" t="str">
        <f>IF(E1929="","",IF(AQ1929="","",IF(AR1929="","",IF((AR1929-AQ1929)*AP1929*$E1929/$D1929&lt;1,"&lt;1",ROUND((AR1929-AQ1929)*AP1929*$E1929/$D1929,2)))))</f>
        <v/>
      </c>
      <c r="AV1929" t="str">
        <f>IF(A1929="","",VLOOKUP(A1929,DADOS!F:R,12,FALSE))</f>
        <v/>
      </c>
      <c r="AW1929" t="str">
        <f>IF(A1929="","",IF(AU1929="","",IF(AV1929="","",IF((AV1929-AU1929)*AT1929*$E1929/$D1929&lt;1,"&lt;1",ROUND((AV1929-AU1929)*AT1929*$E1929/$D1929,2)))))</f>
        <v/>
      </c>
      <c r="AZ1929" t="str">
        <f>IF($A1929="","",VLOOKUP($A1929,DADOS!F:R,13,FALSE))</f>
        <v/>
      </c>
      <c r="BA1929" t="str">
        <f>IF(A1929="","",IF(AY1929="","",IF(AZ1929="","",IF((AZ1929-AY1929)*AX1929*$E1929/$D1929&lt;1,"&lt;1",ROUND((AZ1929-AY1929)*AX1929*$E1929/$D1929,2)))))</f>
        <v/>
      </c>
    </row>
    <row r="1930">
      <c r="B1930" t="str">
        <f>IF(A1930="","",A1930&amp;"/20")</f>
        <v/>
      </c>
      <c r="H1930" t="str">
        <f>IF($A1930="","",VLOOKUP($A1930,DADOS!F:O,3,FALSE))</f>
        <v/>
      </c>
      <c r="I1930" t="str">
        <f>IF(A1930="","",IF(H1930="","",IF((H1930-G1930)*F1930*$E1930/$D1930/1000&lt;0.2,"&lt;0,2",ROUND((H1930-G1930)*F1930*$E1930/$D1930/1000,2))))</f>
        <v/>
      </c>
      <c r="L1930" t="str">
        <f>IF($A1930="","",VLOOKUP($A1930,DADOS!F:O,6,FALSE))</f>
        <v/>
      </c>
      <c r="M1930" t="str">
        <f>IF(A1930="","",IF(L1930="","",IF((L1930-K1930)*J1930*$E1930/$D1930/1000&lt;0.2,"&lt;0,2",ROUND((L1930-K1930)*J1930*$E1930/$D1930/1000,2))))</f>
        <v/>
      </c>
      <c r="P1930" t="str">
        <f>IF($A1930="","",VLOOKUP($A1930,DADOS!F:O,5,FALSE))</f>
        <v/>
      </c>
      <c r="Q1930" t="str">
        <f>IF(A1930="","",IF(P1930="","",IF((P1930-O1930)*N1930*$E1930/$D1930/1000&lt;0.2,"&lt;0,2",ROUND((P1930-O1930)*N1930*$E1930/$D1930/1000,2))))</f>
        <v/>
      </c>
      <c r="T1930" t="str">
        <f>IF($A1930="","",VLOOKUP($A1930,DADOS!F:O,4,FALSE))</f>
        <v/>
      </c>
      <c r="U1930" t="str">
        <f>IF(A1930="","",IF(T1930="","",IF((T1930-S1930)*R1930*$E1930/$D1930/1000&lt;0.2,"&lt;0,2",ROUND((T1930-S1930)*R1930*$E1930/$D1930/1000,2))))</f>
        <v/>
      </c>
      <c r="X1930" t="str">
        <f>IF($A1930="","",VLOOKUP($A1930,DADOS!F:O,9,FALSE))</f>
        <v/>
      </c>
      <c r="Y1930" t="str">
        <f>IF(A1930="","",IF(X1930="","",IF((X1930-W1930)*V1930*$E1930/$D1930&lt;1,"&lt;1",ROUND((X1930-W1930)*V1930*$E1930/$D1930,2))))</f>
        <v/>
      </c>
      <c r="AB1930" t="str">
        <f>IF($A1930="","",VLOOKUP($A1930,DADOS!F:O,7,FALSE))</f>
        <v/>
      </c>
      <c r="AC1930" t="str">
        <f>IF(A1930="","",IF(AB1930="","",IF((AB1930-AA1930)*Z1930*$E1930/$D1930&lt;1,"&lt;1",ROUND((AB1930-AA1930)*Z1930*$E1930/$D1930,2))))</f>
        <v/>
      </c>
      <c r="AF1930" t="str">
        <f>IF($A1930="","",VLOOKUP($A1930,DADOS!F:O,10,FALSE))</f>
        <v/>
      </c>
      <c r="AG1930" t="str">
        <f>IF(A1930="","",IF(AF1930="","",IF((AF1930-AE1930)*AD1930*$E1930/$D1930&lt;1,"&lt;1",ROUND((AF1930-AE1930)*AD1930*$E1930/$D1930,2))))</f>
        <v/>
      </c>
      <c r="AJ1930" t="str">
        <f>IF($A1930="","",VLOOKUP($A1930,DADOS!F:O,8,FALSE))</f>
        <v/>
      </c>
      <c r="AK1930" t="str">
        <f>IF(A1930="","",IF(AJ1930="","",IF((AJ1930-AI1930)*AH1930*$E1930/$D1930&lt;1,"&lt;1",ROUND((AJ1930-AI1930)*AH1930*$E1930/$D1930,2))))</f>
        <v/>
      </c>
      <c r="AN1930" t="str">
        <f>IF($A1930="","",VLOOKUP($A1930,DADOS!F:O,2,FALSE))</f>
        <v/>
      </c>
      <c r="AO1930" t="str">
        <f>IF(A1930="","",IF(AN1930="","",IF((AN1930-AM1930)*AL1930*$E1930/$D1930/1000&lt;0.2,"&lt;0,2",ROUND((AN1930-AM1930)*AL1930*$E1930/$D1930/1000,2))))</f>
        <v/>
      </c>
      <c r="AQ1930">
        <v>0</v>
      </c>
      <c r="AR1930" t="str">
        <f>IF($A1930="","",VLOOKUP($A1930,DADOS!F:P,11,FALSE))</f>
        <v/>
      </c>
      <c r="AS1930" t="str">
        <f>IF(E1930="","",IF(AQ1930="","",IF(AR1930="","",IF((AR1930-AQ1930)*AP1930*$E1930/$D1930&lt;1,"&lt;1",ROUND((AR1930-AQ1930)*AP1930*$E1930/$D1930,2)))))</f>
        <v/>
      </c>
      <c r="AV1930" t="str">
        <f>IF(A1930="","",VLOOKUP(A1930,DADOS!F:R,12,FALSE))</f>
        <v/>
      </c>
      <c r="AW1930" t="str">
        <f>IF(A1930="","",IF(AU1930="","",IF(AV1930="","",IF((AV1930-AU1930)*AT1930*$E1930/$D1930&lt;1,"&lt;1",ROUND((AV1930-AU1930)*AT1930*$E1930/$D1930,2)))))</f>
        <v/>
      </c>
      <c r="AZ1930" t="str">
        <f>IF($A1930="","",VLOOKUP($A1930,DADOS!F:R,13,FALSE))</f>
        <v/>
      </c>
      <c r="BA1930" t="str">
        <f>IF(A1930="","",IF(AY1930="","",IF(AZ1930="","",IF((AZ1930-AY1930)*AX1930*$E1930/$D1930&lt;1,"&lt;1",ROUND((AZ1930-AY1930)*AX1930*$E1930/$D1930,2)))))</f>
        <v/>
      </c>
    </row>
    <row r="1931">
      <c r="B1931" t="str">
        <f>IF(A1931="","",A1931&amp;"/20")</f>
        <v/>
      </c>
      <c r="H1931" t="str">
        <f>IF($A1931="","",VLOOKUP($A1931,DADOS!F:O,3,FALSE))</f>
        <v/>
      </c>
      <c r="I1931" t="str">
        <f>IF(A1931="","",IF(H1931="","",IF((H1931-G1931)*F1931*$E1931/$D1931/1000&lt;0.2,"&lt;0,2",ROUND((H1931-G1931)*F1931*$E1931/$D1931/1000,2))))</f>
        <v/>
      </c>
      <c r="L1931" t="str">
        <f>IF($A1931="","",VLOOKUP($A1931,DADOS!F:O,6,FALSE))</f>
        <v/>
      </c>
      <c r="M1931" t="str">
        <f>IF(A1931="","",IF(L1931="","",IF((L1931-K1931)*J1931*$E1931/$D1931/1000&lt;0.2,"&lt;0,2",ROUND((L1931-K1931)*J1931*$E1931/$D1931/1000,2))))</f>
        <v/>
      </c>
      <c r="P1931" t="str">
        <f>IF($A1931="","",VLOOKUP($A1931,DADOS!F:O,5,FALSE))</f>
        <v/>
      </c>
      <c r="Q1931" t="str">
        <f>IF(A1931="","",IF(P1931="","",IF((P1931-O1931)*N1931*$E1931/$D1931/1000&lt;0.2,"&lt;0,2",ROUND((P1931-O1931)*N1931*$E1931/$D1931/1000,2))))</f>
        <v/>
      </c>
      <c r="T1931" t="str">
        <f>IF($A1931="","",VLOOKUP($A1931,DADOS!F:O,4,FALSE))</f>
        <v/>
      </c>
      <c r="U1931" t="str">
        <f>IF(A1931="","",IF(T1931="","",IF((T1931-S1931)*R1931*$E1931/$D1931/1000&lt;0.2,"&lt;0,2",ROUND((T1931-S1931)*R1931*$E1931/$D1931/1000,2))))</f>
        <v/>
      </c>
      <c r="X1931" t="str">
        <f>IF($A1931="","",VLOOKUP($A1931,DADOS!F:O,9,FALSE))</f>
        <v/>
      </c>
      <c r="Y1931" t="str">
        <f>IF(A1931="","",IF(X1931="","",IF((X1931-W1931)*V1931*$E1931/$D1931&lt;1,"&lt;1",ROUND((X1931-W1931)*V1931*$E1931/$D1931,2))))</f>
        <v/>
      </c>
      <c r="AB1931" t="str">
        <f>IF($A1931="","",VLOOKUP($A1931,DADOS!F:O,7,FALSE))</f>
        <v/>
      </c>
      <c r="AC1931" t="str">
        <f>IF(A1931="","",IF(AB1931="","",IF((AB1931-AA1931)*Z1931*$E1931/$D1931&lt;1,"&lt;1",ROUND((AB1931-AA1931)*Z1931*$E1931/$D1931,2))))</f>
        <v/>
      </c>
      <c r="AF1931" t="str">
        <f>IF($A1931="","",VLOOKUP($A1931,DADOS!F:O,10,FALSE))</f>
        <v/>
      </c>
      <c r="AG1931" t="str">
        <f>IF(A1931="","",IF(AF1931="","",IF((AF1931-AE1931)*AD1931*$E1931/$D1931&lt;1,"&lt;1",ROUND((AF1931-AE1931)*AD1931*$E1931/$D1931,2))))</f>
        <v/>
      </c>
      <c r="AJ1931" t="str">
        <f>IF($A1931="","",VLOOKUP($A1931,DADOS!F:O,8,FALSE))</f>
        <v/>
      </c>
      <c r="AK1931" t="str">
        <f>IF(A1931="","",IF(AJ1931="","",IF((AJ1931-AI1931)*AH1931*$E1931/$D1931&lt;1,"&lt;1",ROUND((AJ1931-AI1931)*AH1931*$E1931/$D1931,2))))</f>
        <v/>
      </c>
      <c r="AN1931" t="str">
        <f>IF($A1931="","",VLOOKUP($A1931,DADOS!F:O,2,FALSE))</f>
        <v/>
      </c>
      <c r="AO1931" t="str">
        <f>IF(A1931="","",IF(AN1931="","",IF((AN1931-AM1931)*AL1931*$E1931/$D1931/1000&lt;0.2,"&lt;0,2",ROUND((AN1931-AM1931)*AL1931*$E1931/$D1931/1000,2))))</f>
        <v/>
      </c>
      <c r="AQ1931">
        <v>0</v>
      </c>
      <c r="AR1931" t="str">
        <f>IF($A1931="","",VLOOKUP($A1931,DADOS!F:P,11,FALSE))</f>
        <v/>
      </c>
      <c r="AS1931" t="str">
        <f>IF(E1931="","",IF(AQ1931="","",IF(AR1931="","",IF((AR1931-AQ1931)*AP1931*$E1931/$D1931&lt;1,"&lt;1",ROUND((AR1931-AQ1931)*AP1931*$E1931/$D1931,2)))))</f>
        <v/>
      </c>
      <c r="AV1931" t="str">
        <f>IF(A1931="","",VLOOKUP(A1931,DADOS!F:R,12,FALSE))</f>
        <v/>
      </c>
      <c r="AW1931" t="str">
        <f>IF(A1931="","",IF(AU1931="","",IF(AV1931="","",IF((AV1931-AU1931)*AT1931*$E1931/$D1931&lt;1,"&lt;1",ROUND((AV1931-AU1931)*AT1931*$E1931/$D1931,2)))))</f>
        <v/>
      </c>
      <c r="AZ1931" t="str">
        <f>IF($A1931="","",VLOOKUP($A1931,DADOS!F:R,13,FALSE))</f>
        <v/>
      </c>
      <c r="BA1931" t="str">
        <f>IF(A1931="","",IF(AY1931="","",IF(AZ1931="","",IF((AZ1931-AY1931)*AX1931*$E1931/$D1931&lt;1,"&lt;1",ROUND((AZ1931-AY1931)*AX1931*$E1931/$D1931,2)))))</f>
        <v/>
      </c>
    </row>
    <row r="1932">
      <c r="B1932" t="str">
        <f>IF(A1932="","",A1932&amp;"/20")</f>
        <v/>
      </c>
      <c r="H1932" t="str">
        <f>IF($A1932="","",VLOOKUP($A1932,DADOS!F:O,3,FALSE))</f>
        <v/>
      </c>
      <c r="I1932" t="str">
        <f>IF(A1932="","",IF(H1932="","",IF((H1932-G1932)*F1932*$E1932/$D1932/1000&lt;0.2,"&lt;0,2",ROUND((H1932-G1932)*F1932*$E1932/$D1932/1000,2))))</f>
        <v/>
      </c>
      <c r="L1932" t="str">
        <f>IF($A1932="","",VLOOKUP($A1932,DADOS!F:O,6,FALSE))</f>
        <v/>
      </c>
      <c r="M1932" t="str">
        <f>IF(A1932="","",IF(L1932="","",IF((L1932-K1932)*J1932*$E1932/$D1932/1000&lt;0.2,"&lt;0,2",ROUND((L1932-K1932)*J1932*$E1932/$D1932/1000,2))))</f>
        <v/>
      </c>
      <c r="P1932" t="str">
        <f>IF($A1932="","",VLOOKUP($A1932,DADOS!F:O,5,FALSE))</f>
        <v/>
      </c>
      <c r="Q1932" t="str">
        <f>IF(A1932="","",IF(P1932="","",IF((P1932-O1932)*N1932*$E1932/$D1932/1000&lt;0.2,"&lt;0,2",ROUND((P1932-O1932)*N1932*$E1932/$D1932/1000,2))))</f>
        <v/>
      </c>
      <c r="T1932" t="str">
        <f>IF($A1932="","",VLOOKUP($A1932,DADOS!F:O,4,FALSE))</f>
        <v/>
      </c>
      <c r="U1932" t="str">
        <f>IF(A1932="","",IF(T1932="","",IF((T1932-S1932)*R1932*$E1932/$D1932/1000&lt;0.2,"&lt;0,2",ROUND((T1932-S1932)*R1932*$E1932/$D1932/1000,2))))</f>
        <v/>
      </c>
      <c r="X1932" t="str">
        <f>IF($A1932="","",VLOOKUP($A1932,DADOS!F:O,9,FALSE))</f>
        <v/>
      </c>
      <c r="Y1932" t="str">
        <f>IF(A1932="","",IF(X1932="","",IF((X1932-W1932)*V1932*$E1932/$D1932&lt;1,"&lt;1",ROUND((X1932-W1932)*V1932*$E1932/$D1932,2))))</f>
        <v/>
      </c>
      <c r="AB1932" t="str">
        <f>IF($A1932="","",VLOOKUP($A1932,DADOS!F:O,7,FALSE))</f>
        <v/>
      </c>
      <c r="AC1932" t="str">
        <f>IF(A1932="","",IF(AB1932="","",IF((AB1932-AA1932)*Z1932*$E1932/$D1932&lt;1,"&lt;1",ROUND((AB1932-AA1932)*Z1932*$E1932/$D1932,2))))</f>
        <v/>
      </c>
      <c r="AF1932" t="str">
        <f>IF($A1932="","",VLOOKUP($A1932,DADOS!F:O,10,FALSE))</f>
        <v/>
      </c>
      <c r="AG1932" t="str">
        <f>IF(A1932="","",IF(AF1932="","",IF((AF1932-AE1932)*AD1932*$E1932/$D1932&lt;1,"&lt;1",ROUND((AF1932-AE1932)*AD1932*$E1932/$D1932,2))))</f>
        <v/>
      </c>
      <c r="AJ1932" t="str">
        <f>IF($A1932="","",VLOOKUP($A1932,DADOS!F:O,8,FALSE))</f>
        <v/>
      </c>
      <c r="AK1932" t="str">
        <f>IF(A1932="","",IF(AJ1932="","",IF((AJ1932-AI1932)*AH1932*$E1932/$D1932&lt;1,"&lt;1",ROUND((AJ1932-AI1932)*AH1932*$E1932/$D1932,2))))</f>
        <v/>
      </c>
      <c r="AN1932" t="str">
        <f>IF($A1932="","",VLOOKUP($A1932,DADOS!F:O,2,FALSE))</f>
        <v/>
      </c>
      <c r="AO1932" t="str">
        <f>IF(A1932="","",IF(AN1932="","",IF((AN1932-AM1932)*AL1932*$E1932/$D1932/1000&lt;0.2,"&lt;0,2",ROUND((AN1932-AM1932)*AL1932*$E1932/$D1932/1000,2))))</f>
        <v/>
      </c>
      <c r="AQ1932">
        <v>0</v>
      </c>
      <c r="AR1932" t="str">
        <f>IF($A1932="","",VLOOKUP($A1932,DADOS!F:P,11,FALSE))</f>
        <v/>
      </c>
      <c r="AS1932" t="str">
        <f>IF(E1932="","",IF(AQ1932="","",IF(AR1932="","",IF((AR1932-AQ1932)*AP1932*$E1932/$D1932&lt;1,"&lt;1",ROUND((AR1932-AQ1932)*AP1932*$E1932/$D1932,2)))))</f>
        <v/>
      </c>
      <c r="AV1932" t="str">
        <f>IF(A1932="","",VLOOKUP(A1932,DADOS!F:R,12,FALSE))</f>
        <v/>
      </c>
      <c r="AW1932" t="str">
        <f>IF(A1932="","",IF(AU1932="","",IF(AV1932="","",IF((AV1932-AU1932)*AT1932*$E1932/$D1932&lt;1,"&lt;1",ROUND((AV1932-AU1932)*AT1932*$E1932/$D1932,2)))))</f>
        <v/>
      </c>
      <c r="AZ1932" t="str">
        <f>IF($A1932="","",VLOOKUP($A1932,DADOS!F:R,13,FALSE))</f>
        <v/>
      </c>
      <c r="BA1932" t="str">
        <f>IF(A1932="","",IF(AY1932="","",IF(AZ1932="","",IF((AZ1932-AY1932)*AX1932*$E1932/$D1932&lt;1,"&lt;1",ROUND((AZ1932-AY1932)*AX1932*$E1932/$D1932,2)))))</f>
        <v/>
      </c>
    </row>
    <row r="1933">
      <c r="B1933" t="str">
        <f>IF(A1933="","",A1933&amp;"/20")</f>
        <v/>
      </c>
      <c r="H1933" t="str">
        <f>IF($A1933="","",VLOOKUP($A1933,DADOS!F:O,3,FALSE))</f>
        <v/>
      </c>
      <c r="I1933" t="str">
        <f>IF(A1933="","",IF(H1933="","",IF((H1933-G1933)*F1933*$E1933/$D1933/1000&lt;0.2,"&lt;0,2",ROUND((H1933-G1933)*F1933*$E1933/$D1933/1000,2))))</f>
        <v/>
      </c>
      <c r="L1933" t="str">
        <f>IF($A1933="","",VLOOKUP($A1933,DADOS!F:O,6,FALSE))</f>
        <v/>
      </c>
      <c r="M1933" t="str">
        <f>IF(A1933="","",IF(L1933="","",IF((L1933-K1933)*J1933*$E1933/$D1933/1000&lt;0.2,"&lt;0,2",ROUND((L1933-K1933)*J1933*$E1933/$D1933/1000,2))))</f>
        <v/>
      </c>
      <c r="P1933" t="str">
        <f>IF($A1933="","",VLOOKUP($A1933,DADOS!F:O,5,FALSE))</f>
        <v/>
      </c>
      <c r="Q1933" t="str">
        <f>IF(A1933="","",IF(P1933="","",IF((P1933-O1933)*N1933*$E1933/$D1933/1000&lt;0.2,"&lt;0,2",ROUND((P1933-O1933)*N1933*$E1933/$D1933/1000,2))))</f>
        <v/>
      </c>
      <c r="T1933" t="str">
        <f>IF($A1933="","",VLOOKUP($A1933,DADOS!F:O,4,FALSE))</f>
        <v/>
      </c>
      <c r="U1933" t="str">
        <f>IF(A1933="","",IF(T1933="","",IF((T1933-S1933)*R1933*$E1933/$D1933/1000&lt;0.2,"&lt;0,2",ROUND((T1933-S1933)*R1933*$E1933/$D1933/1000,2))))</f>
        <v/>
      </c>
      <c r="X1933" t="str">
        <f>IF($A1933="","",VLOOKUP($A1933,DADOS!F:O,9,FALSE))</f>
        <v/>
      </c>
      <c r="Y1933" t="str">
        <f>IF(A1933="","",IF(X1933="","",IF((X1933-W1933)*V1933*$E1933/$D1933&lt;1,"&lt;1",ROUND((X1933-W1933)*V1933*$E1933/$D1933,2))))</f>
        <v/>
      </c>
      <c r="AB1933" t="str">
        <f>IF($A1933="","",VLOOKUP($A1933,DADOS!F:O,7,FALSE))</f>
        <v/>
      </c>
      <c r="AC1933" t="str">
        <f>IF(A1933="","",IF(AB1933="","",IF((AB1933-AA1933)*Z1933*$E1933/$D1933&lt;1,"&lt;1",ROUND((AB1933-AA1933)*Z1933*$E1933/$D1933,2))))</f>
        <v/>
      </c>
      <c r="AF1933" t="str">
        <f>IF($A1933="","",VLOOKUP($A1933,DADOS!F:O,10,FALSE))</f>
        <v/>
      </c>
      <c r="AG1933" t="str">
        <f>IF(A1933="","",IF(AF1933="","",IF((AF1933-AE1933)*AD1933*$E1933/$D1933&lt;1,"&lt;1",ROUND((AF1933-AE1933)*AD1933*$E1933/$D1933,2))))</f>
        <v/>
      </c>
      <c r="AJ1933" t="str">
        <f>IF($A1933="","",VLOOKUP($A1933,DADOS!F:O,8,FALSE))</f>
        <v/>
      </c>
      <c r="AK1933" t="str">
        <f>IF(A1933="","",IF(AJ1933="","",IF((AJ1933-AI1933)*AH1933*$E1933/$D1933&lt;1,"&lt;1",ROUND((AJ1933-AI1933)*AH1933*$E1933/$D1933,2))))</f>
        <v/>
      </c>
      <c r="AN1933" t="str">
        <f>IF($A1933="","",VLOOKUP($A1933,DADOS!F:O,2,FALSE))</f>
        <v/>
      </c>
      <c r="AO1933" t="str">
        <f>IF(A1933="","",IF(AN1933="","",IF((AN1933-AM1933)*AL1933*$E1933/$D1933/1000&lt;0.2,"&lt;0,2",ROUND((AN1933-AM1933)*AL1933*$E1933/$D1933/1000,2))))</f>
        <v/>
      </c>
      <c r="AQ1933">
        <v>0</v>
      </c>
      <c r="AR1933" t="str">
        <f>IF($A1933="","",VLOOKUP($A1933,DADOS!F:P,11,FALSE))</f>
        <v/>
      </c>
      <c r="AS1933" t="str">
        <f>IF(E1933="","",IF(AQ1933="","",IF(AR1933="","",IF((AR1933-AQ1933)*AP1933*$E1933/$D1933&lt;1,"&lt;1",ROUND((AR1933-AQ1933)*AP1933*$E1933/$D1933,2)))))</f>
        <v/>
      </c>
      <c r="AV1933" t="str">
        <f>IF(A1933="","",VLOOKUP(A1933,DADOS!F:R,12,FALSE))</f>
        <v/>
      </c>
      <c r="AW1933" t="str">
        <f>IF(A1933="","",IF(AU1933="","",IF(AV1933="","",IF((AV1933-AU1933)*AT1933*$E1933/$D1933&lt;1,"&lt;1",ROUND((AV1933-AU1933)*AT1933*$E1933/$D1933,2)))))</f>
        <v/>
      </c>
      <c r="AZ1933" t="str">
        <f>IF($A1933="","",VLOOKUP($A1933,DADOS!F:R,13,FALSE))</f>
        <v/>
      </c>
      <c r="BA1933" t="str">
        <f>IF(A1933="","",IF(AY1933="","",IF(AZ1933="","",IF((AZ1933-AY1933)*AX1933*$E1933/$D1933&lt;1,"&lt;1",ROUND((AZ1933-AY1933)*AX1933*$E1933/$D1933,2)))))</f>
        <v/>
      </c>
    </row>
    <row r="1934">
      <c r="B1934" t="str">
        <f>IF(A1934="","",A1934&amp;"/20")</f>
        <v/>
      </c>
      <c r="H1934" t="str">
        <f>IF($A1934="","",VLOOKUP($A1934,DADOS!F:O,3,FALSE))</f>
        <v/>
      </c>
      <c r="I1934" t="str">
        <f>IF(A1934="","",IF(H1934="","",IF((H1934-G1934)*F1934*$E1934/$D1934/1000&lt;0.2,"&lt;0,2",ROUND((H1934-G1934)*F1934*$E1934/$D1934/1000,2))))</f>
        <v/>
      </c>
      <c r="L1934" t="str">
        <f>IF($A1934="","",VLOOKUP($A1934,DADOS!F:O,6,FALSE))</f>
        <v/>
      </c>
      <c r="M1934" t="str">
        <f>IF(A1934="","",IF(L1934="","",IF((L1934-K1934)*J1934*$E1934/$D1934/1000&lt;0.2,"&lt;0,2",ROUND((L1934-K1934)*J1934*$E1934/$D1934/1000,2))))</f>
        <v/>
      </c>
      <c r="P1934" t="str">
        <f>IF($A1934="","",VLOOKUP($A1934,DADOS!F:O,5,FALSE))</f>
        <v/>
      </c>
      <c r="Q1934" t="str">
        <f>IF(A1934="","",IF(P1934="","",IF((P1934-O1934)*N1934*$E1934/$D1934/1000&lt;0.2,"&lt;0,2",ROUND((P1934-O1934)*N1934*$E1934/$D1934/1000,2))))</f>
        <v/>
      </c>
      <c r="T1934" t="str">
        <f>IF($A1934="","",VLOOKUP($A1934,DADOS!F:O,4,FALSE))</f>
        <v/>
      </c>
      <c r="U1934" t="str">
        <f>IF(A1934="","",IF(T1934="","",IF((T1934-S1934)*R1934*$E1934/$D1934/1000&lt;0.2,"&lt;0,2",ROUND((T1934-S1934)*R1934*$E1934/$D1934/1000,2))))</f>
        <v/>
      </c>
      <c r="X1934" t="str">
        <f>IF($A1934="","",VLOOKUP($A1934,DADOS!F:O,9,FALSE))</f>
        <v/>
      </c>
      <c r="Y1934" t="str">
        <f>IF(A1934="","",IF(X1934="","",IF((X1934-W1934)*V1934*$E1934/$D1934&lt;1,"&lt;1",ROUND((X1934-W1934)*V1934*$E1934/$D1934,2))))</f>
        <v/>
      </c>
      <c r="AB1934" t="str">
        <f>IF($A1934="","",VLOOKUP($A1934,DADOS!F:O,7,FALSE))</f>
        <v/>
      </c>
      <c r="AC1934" t="str">
        <f>IF(A1934="","",IF(AB1934="","",IF((AB1934-AA1934)*Z1934*$E1934/$D1934&lt;1,"&lt;1",ROUND((AB1934-AA1934)*Z1934*$E1934/$D1934,2))))</f>
        <v/>
      </c>
      <c r="AF1934" t="str">
        <f>IF($A1934="","",VLOOKUP($A1934,DADOS!F:O,10,FALSE))</f>
        <v/>
      </c>
      <c r="AG1934" t="str">
        <f>IF(A1934="","",IF(AF1934="","",IF((AF1934-AE1934)*AD1934*$E1934/$D1934&lt;1,"&lt;1",ROUND((AF1934-AE1934)*AD1934*$E1934/$D1934,2))))</f>
        <v/>
      </c>
      <c r="AJ1934" t="str">
        <f>IF($A1934="","",VLOOKUP($A1934,DADOS!F:O,8,FALSE))</f>
        <v/>
      </c>
      <c r="AK1934" t="str">
        <f>IF(A1934="","",IF(AJ1934="","",IF((AJ1934-AI1934)*AH1934*$E1934/$D1934&lt;1,"&lt;1",ROUND((AJ1934-AI1934)*AH1934*$E1934/$D1934,2))))</f>
        <v/>
      </c>
      <c r="AN1934" t="str">
        <f>IF($A1934="","",VLOOKUP($A1934,DADOS!F:O,2,FALSE))</f>
        <v/>
      </c>
      <c r="AO1934" t="str">
        <f>IF(A1934="","",IF(AN1934="","",IF((AN1934-AM1934)*AL1934*$E1934/$D1934/1000&lt;0.2,"&lt;0,2",ROUND((AN1934-AM1934)*AL1934*$E1934/$D1934/1000,2))))</f>
        <v/>
      </c>
      <c r="AQ1934">
        <v>0</v>
      </c>
      <c r="AR1934" t="str">
        <f>IF($A1934="","",VLOOKUP($A1934,DADOS!F:P,11,FALSE))</f>
        <v/>
      </c>
      <c r="AS1934" t="str">
        <f>IF(E1934="","",IF(AQ1934="","",IF(AR1934="","",IF((AR1934-AQ1934)*AP1934*$E1934/$D1934&lt;1,"&lt;1",ROUND((AR1934-AQ1934)*AP1934*$E1934/$D1934,2)))))</f>
        <v/>
      </c>
      <c r="AV1934" t="str">
        <f>IF(A1934="","",VLOOKUP(A1934,DADOS!F:R,12,FALSE))</f>
        <v/>
      </c>
      <c r="AW1934" t="str">
        <f>IF(A1934="","",IF(AU1934="","",IF(AV1934="","",IF((AV1934-AU1934)*AT1934*$E1934/$D1934&lt;1,"&lt;1",ROUND((AV1934-AU1934)*AT1934*$E1934/$D1934,2)))))</f>
        <v/>
      </c>
      <c r="AZ1934" t="str">
        <f>IF($A1934="","",VLOOKUP($A1934,DADOS!F:R,13,FALSE))</f>
        <v/>
      </c>
      <c r="BA1934" t="str">
        <f>IF(A1934="","",IF(AY1934="","",IF(AZ1934="","",IF((AZ1934-AY1934)*AX1934*$E1934/$D1934&lt;1,"&lt;1",ROUND((AZ1934-AY1934)*AX1934*$E1934/$D1934,2)))))</f>
        <v/>
      </c>
    </row>
    <row r="1935">
      <c r="B1935" t="str">
        <f>IF(A1935="","",A1935&amp;"/20")</f>
        <v/>
      </c>
      <c r="H1935" t="str">
        <f>IF($A1935="","",VLOOKUP($A1935,DADOS!F:O,3,FALSE))</f>
        <v/>
      </c>
      <c r="I1935" t="str">
        <f>IF(A1935="","",IF(H1935="","",IF((H1935-G1935)*F1935*$E1935/$D1935/1000&lt;0.2,"&lt;0,2",ROUND((H1935-G1935)*F1935*$E1935/$D1935/1000,2))))</f>
        <v/>
      </c>
      <c r="L1935" t="str">
        <f>IF($A1935="","",VLOOKUP($A1935,DADOS!F:O,6,FALSE))</f>
        <v/>
      </c>
      <c r="M1935" t="str">
        <f>IF(A1935="","",IF(L1935="","",IF((L1935-K1935)*J1935*$E1935/$D1935/1000&lt;0.2,"&lt;0,2",ROUND((L1935-K1935)*J1935*$E1935/$D1935/1000,2))))</f>
        <v/>
      </c>
      <c r="P1935" t="str">
        <f>IF($A1935="","",VLOOKUP($A1935,DADOS!F:O,5,FALSE))</f>
        <v/>
      </c>
      <c r="Q1935" t="str">
        <f>IF(A1935="","",IF(P1935="","",IF((P1935-O1935)*N1935*$E1935/$D1935/1000&lt;0.2,"&lt;0,2",ROUND((P1935-O1935)*N1935*$E1935/$D1935/1000,2))))</f>
        <v/>
      </c>
      <c r="T1935" t="str">
        <f>IF($A1935="","",VLOOKUP($A1935,DADOS!F:O,4,FALSE))</f>
        <v/>
      </c>
      <c r="U1935" t="str">
        <f>IF(A1935="","",IF(T1935="","",IF((T1935-S1935)*R1935*$E1935/$D1935/1000&lt;0.2,"&lt;0,2",ROUND((T1935-S1935)*R1935*$E1935/$D1935/1000,2))))</f>
        <v/>
      </c>
      <c r="X1935" t="str">
        <f>IF($A1935="","",VLOOKUP($A1935,DADOS!F:O,9,FALSE))</f>
        <v/>
      </c>
      <c r="Y1935" t="str">
        <f>IF(A1935="","",IF(X1935="","",IF((X1935-W1935)*V1935*$E1935/$D1935&lt;1,"&lt;1",ROUND((X1935-W1935)*V1935*$E1935/$D1935,2))))</f>
        <v/>
      </c>
      <c r="AB1935" t="str">
        <f>IF($A1935="","",VLOOKUP($A1935,DADOS!F:O,7,FALSE))</f>
        <v/>
      </c>
      <c r="AC1935" t="str">
        <f>IF(A1935="","",IF(AB1935="","",IF((AB1935-AA1935)*Z1935*$E1935/$D1935&lt;1,"&lt;1",ROUND((AB1935-AA1935)*Z1935*$E1935/$D1935,2))))</f>
        <v/>
      </c>
      <c r="AF1935" t="str">
        <f>IF($A1935="","",VLOOKUP($A1935,DADOS!F:O,10,FALSE))</f>
        <v/>
      </c>
      <c r="AG1935" t="str">
        <f>IF(A1935="","",IF(AF1935="","",IF((AF1935-AE1935)*AD1935*$E1935/$D1935&lt;1,"&lt;1",ROUND((AF1935-AE1935)*AD1935*$E1935/$D1935,2))))</f>
        <v/>
      </c>
      <c r="AJ1935" t="str">
        <f>IF($A1935="","",VLOOKUP($A1935,DADOS!F:O,8,FALSE))</f>
        <v/>
      </c>
      <c r="AK1935" t="str">
        <f>IF(A1935="","",IF(AJ1935="","",IF((AJ1935-AI1935)*AH1935*$E1935/$D1935&lt;1,"&lt;1",ROUND((AJ1935-AI1935)*AH1935*$E1935/$D1935,2))))</f>
        <v/>
      </c>
      <c r="AN1935" t="str">
        <f>IF($A1935="","",VLOOKUP($A1935,DADOS!F:O,2,FALSE))</f>
        <v/>
      </c>
      <c r="AO1935" t="str">
        <f>IF(A1935="","",IF(AN1935="","",IF((AN1935-AM1935)*AL1935*$E1935/$D1935/1000&lt;0.2,"&lt;0,2",ROUND((AN1935-AM1935)*AL1935*$E1935/$D1935/1000,2))))</f>
        <v/>
      </c>
      <c r="AQ1935">
        <v>0</v>
      </c>
      <c r="AR1935" t="str">
        <f>IF($A1935="","",VLOOKUP($A1935,DADOS!F:P,11,FALSE))</f>
        <v/>
      </c>
      <c r="AS1935" t="str">
        <f>IF(E1935="","",IF(AQ1935="","",IF(AR1935="","",IF((AR1935-AQ1935)*AP1935*$E1935/$D1935&lt;1,"&lt;1",ROUND((AR1935-AQ1935)*AP1935*$E1935/$D1935,2)))))</f>
        <v/>
      </c>
      <c r="AV1935" t="str">
        <f>IF(A1935="","",VLOOKUP(A1935,DADOS!F:R,12,FALSE))</f>
        <v/>
      </c>
      <c r="AW1935" t="str">
        <f>IF(A1935="","",IF(AU1935="","",IF(AV1935="","",IF((AV1935-AU1935)*AT1935*$E1935/$D1935&lt;1,"&lt;1",ROUND((AV1935-AU1935)*AT1935*$E1935/$D1935,2)))))</f>
        <v/>
      </c>
      <c r="AZ1935" t="str">
        <f>IF($A1935="","",VLOOKUP($A1935,DADOS!F:R,13,FALSE))</f>
        <v/>
      </c>
      <c r="BA1935" t="str">
        <f>IF(A1935="","",IF(AY1935="","",IF(AZ1935="","",IF((AZ1935-AY1935)*AX1935*$E1935/$D1935&lt;1,"&lt;1",ROUND((AZ1935-AY1935)*AX1935*$E1935/$D1935,2)))))</f>
        <v/>
      </c>
    </row>
    <row r="1936">
      <c r="B1936" t="str">
        <f>IF(A1936="","",A1936&amp;"/20")</f>
        <v/>
      </c>
      <c r="H1936" t="str">
        <f>IF($A1936="","",VLOOKUP($A1936,DADOS!F:O,3,FALSE))</f>
        <v/>
      </c>
      <c r="I1936" t="str">
        <f>IF(A1936="","",IF(H1936="","",IF((H1936-G1936)*F1936*$E1936/$D1936/1000&lt;0.2,"&lt;0,2",ROUND((H1936-G1936)*F1936*$E1936/$D1936/1000,2))))</f>
        <v/>
      </c>
      <c r="L1936" t="str">
        <f>IF($A1936="","",VLOOKUP($A1936,DADOS!F:O,6,FALSE))</f>
        <v/>
      </c>
      <c r="M1936" t="str">
        <f>IF(A1936="","",IF(L1936="","",IF((L1936-K1936)*J1936*$E1936/$D1936/1000&lt;0.2,"&lt;0,2",ROUND((L1936-K1936)*J1936*$E1936/$D1936/1000,2))))</f>
        <v/>
      </c>
      <c r="P1936" t="str">
        <f>IF($A1936="","",VLOOKUP($A1936,DADOS!F:O,5,FALSE))</f>
        <v/>
      </c>
      <c r="Q1936" t="str">
        <f>IF(A1936="","",IF(P1936="","",IF((P1936-O1936)*N1936*$E1936/$D1936/1000&lt;0.2,"&lt;0,2",ROUND((P1936-O1936)*N1936*$E1936/$D1936/1000,2))))</f>
        <v/>
      </c>
      <c r="T1936" t="str">
        <f>IF($A1936="","",VLOOKUP($A1936,DADOS!F:O,4,FALSE))</f>
        <v/>
      </c>
      <c r="U1936" t="str">
        <f>IF(A1936="","",IF(T1936="","",IF((T1936-S1936)*R1936*$E1936/$D1936/1000&lt;0.2,"&lt;0,2",ROUND((T1936-S1936)*R1936*$E1936/$D1936/1000,2))))</f>
        <v/>
      </c>
      <c r="X1936" t="str">
        <f>IF($A1936="","",VLOOKUP($A1936,DADOS!F:O,9,FALSE))</f>
        <v/>
      </c>
      <c r="Y1936" t="str">
        <f>IF(A1936="","",IF(X1936="","",IF((X1936-W1936)*V1936*$E1936/$D1936&lt;1,"&lt;1",ROUND((X1936-W1936)*V1936*$E1936/$D1936,2))))</f>
        <v/>
      </c>
      <c r="AB1936" t="str">
        <f>IF($A1936="","",VLOOKUP($A1936,DADOS!F:O,7,FALSE))</f>
        <v/>
      </c>
      <c r="AC1936" t="str">
        <f>IF(A1936="","",IF(AB1936="","",IF((AB1936-AA1936)*Z1936*$E1936/$D1936&lt;1,"&lt;1",ROUND((AB1936-AA1936)*Z1936*$E1936/$D1936,2))))</f>
        <v/>
      </c>
      <c r="AF1936" t="str">
        <f>IF($A1936="","",VLOOKUP($A1936,DADOS!F:O,10,FALSE))</f>
        <v/>
      </c>
      <c r="AG1936" t="str">
        <f>IF(A1936="","",IF(AF1936="","",IF((AF1936-AE1936)*AD1936*$E1936/$D1936&lt;1,"&lt;1",ROUND((AF1936-AE1936)*AD1936*$E1936/$D1936,2))))</f>
        <v/>
      </c>
      <c r="AJ1936" t="str">
        <f>IF($A1936="","",VLOOKUP($A1936,DADOS!F:O,8,FALSE))</f>
        <v/>
      </c>
      <c r="AK1936" t="str">
        <f>IF(A1936="","",IF(AJ1936="","",IF((AJ1936-AI1936)*AH1936*$E1936/$D1936&lt;1,"&lt;1",ROUND((AJ1936-AI1936)*AH1936*$E1936/$D1936,2))))</f>
        <v/>
      </c>
      <c r="AN1936" t="str">
        <f>IF($A1936="","",VLOOKUP($A1936,DADOS!F:O,2,FALSE))</f>
        <v/>
      </c>
      <c r="AO1936" t="str">
        <f>IF(A1936="","",IF(AN1936="","",IF((AN1936-AM1936)*AL1936*$E1936/$D1936/1000&lt;0.2,"&lt;0,2",ROUND((AN1936-AM1936)*AL1936*$E1936/$D1936/1000,2))))</f>
        <v/>
      </c>
      <c r="AQ1936">
        <v>0</v>
      </c>
      <c r="AR1936" t="str">
        <f>IF($A1936="","",VLOOKUP($A1936,DADOS!F:P,11,FALSE))</f>
        <v/>
      </c>
      <c r="AS1936" t="str">
        <f>IF(E1936="","",IF(AQ1936="","",IF(AR1936="","",IF((AR1936-AQ1936)*AP1936*$E1936/$D1936&lt;1,"&lt;1",ROUND((AR1936-AQ1936)*AP1936*$E1936/$D1936,2)))))</f>
        <v/>
      </c>
      <c r="AV1936" t="str">
        <f>IF(A1936="","",VLOOKUP(A1936,DADOS!F:R,12,FALSE))</f>
        <v/>
      </c>
      <c r="AW1936" t="str">
        <f>IF(A1936="","",IF(AU1936="","",IF(AV1936="","",IF((AV1936-AU1936)*AT1936*$E1936/$D1936&lt;1,"&lt;1",ROUND((AV1936-AU1936)*AT1936*$E1936/$D1936,2)))))</f>
        <v/>
      </c>
      <c r="AZ1936" t="str">
        <f>IF($A1936="","",VLOOKUP($A1936,DADOS!F:R,13,FALSE))</f>
        <v/>
      </c>
      <c r="BA1936" t="str">
        <f>IF(A1936="","",IF(AY1936="","",IF(AZ1936="","",IF((AZ1936-AY1936)*AX1936*$E1936/$D1936&lt;1,"&lt;1",ROUND((AZ1936-AY1936)*AX1936*$E1936/$D1936,2)))))</f>
        <v/>
      </c>
    </row>
    <row r="1937">
      <c r="B1937" t="str">
        <f>IF(A1937="","",A1937&amp;"/20")</f>
        <v/>
      </c>
      <c r="H1937" t="str">
        <f>IF($A1937="","",VLOOKUP($A1937,DADOS!F:O,3,FALSE))</f>
        <v/>
      </c>
      <c r="I1937" t="str">
        <f>IF(A1937="","",IF(H1937="","",IF((H1937-G1937)*F1937*$E1937/$D1937/1000&lt;0.2,"&lt;0,2",ROUND((H1937-G1937)*F1937*$E1937/$D1937/1000,2))))</f>
        <v/>
      </c>
      <c r="L1937" t="str">
        <f>IF($A1937="","",VLOOKUP($A1937,DADOS!F:O,6,FALSE))</f>
        <v/>
      </c>
      <c r="M1937" t="str">
        <f>IF(A1937="","",IF(L1937="","",IF((L1937-K1937)*J1937*$E1937/$D1937/1000&lt;0.2,"&lt;0,2",ROUND((L1937-K1937)*J1937*$E1937/$D1937/1000,2))))</f>
        <v/>
      </c>
      <c r="P1937" t="str">
        <f>IF($A1937="","",VLOOKUP($A1937,DADOS!F:O,5,FALSE))</f>
        <v/>
      </c>
      <c r="Q1937" t="str">
        <f>IF(A1937="","",IF(P1937="","",IF((P1937-O1937)*N1937*$E1937/$D1937/1000&lt;0.2,"&lt;0,2",ROUND((P1937-O1937)*N1937*$E1937/$D1937/1000,2))))</f>
        <v/>
      </c>
      <c r="T1937" t="str">
        <f>IF($A1937="","",VLOOKUP($A1937,DADOS!F:O,4,FALSE))</f>
        <v/>
      </c>
      <c r="U1937" t="str">
        <f>IF(A1937="","",IF(T1937="","",IF((T1937-S1937)*R1937*$E1937/$D1937/1000&lt;0.2,"&lt;0,2",ROUND((T1937-S1937)*R1937*$E1937/$D1937/1000,2))))</f>
        <v/>
      </c>
      <c r="X1937" t="str">
        <f>IF($A1937="","",VLOOKUP($A1937,DADOS!F:O,9,FALSE))</f>
        <v/>
      </c>
      <c r="Y1937" t="str">
        <f>IF(A1937="","",IF(X1937="","",IF((X1937-W1937)*V1937*$E1937/$D1937&lt;1,"&lt;1",ROUND((X1937-W1937)*V1937*$E1937/$D1937,2))))</f>
        <v/>
      </c>
      <c r="AB1937" t="str">
        <f>IF($A1937="","",VLOOKUP($A1937,DADOS!F:O,7,FALSE))</f>
        <v/>
      </c>
      <c r="AC1937" t="str">
        <f>IF(A1937="","",IF(AB1937="","",IF((AB1937-AA1937)*Z1937*$E1937/$D1937&lt;1,"&lt;1",ROUND((AB1937-AA1937)*Z1937*$E1937/$D1937,2))))</f>
        <v/>
      </c>
      <c r="AF1937" t="str">
        <f>IF($A1937="","",VLOOKUP($A1937,DADOS!F:O,10,FALSE))</f>
        <v/>
      </c>
      <c r="AG1937" t="str">
        <f>IF(A1937="","",IF(AF1937="","",IF((AF1937-AE1937)*AD1937*$E1937/$D1937&lt;1,"&lt;1",ROUND((AF1937-AE1937)*AD1937*$E1937/$D1937,2))))</f>
        <v/>
      </c>
      <c r="AJ1937" t="str">
        <f>IF($A1937="","",VLOOKUP($A1937,DADOS!F:O,8,FALSE))</f>
        <v/>
      </c>
      <c r="AK1937" t="str">
        <f>IF(A1937="","",IF(AJ1937="","",IF((AJ1937-AI1937)*AH1937*$E1937/$D1937&lt;1,"&lt;1",ROUND((AJ1937-AI1937)*AH1937*$E1937/$D1937,2))))</f>
        <v/>
      </c>
      <c r="AN1937" t="str">
        <f>IF($A1937="","",VLOOKUP($A1937,DADOS!F:O,2,FALSE))</f>
        <v/>
      </c>
      <c r="AO1937" t="str">
        <f>IF(A1937="","",IF(AN1937="","",IF((AN1937-AM1937)*AL1937*$E1937/$D1937/1000&lt;0.2,"&lt;0,2",ROUND((AN1937-AM1937)*AL1937*$E1937/$D1937/1000,2))))</f>
        <v/>
      </c>
      <c r="AQ1937">
        <v>0</v>
      </c>
      <c r="AR1937" t="str">
        <f>IF($A1937="","",VLOOKUP($A1937,DADOS!F:P,11,FALSE))</f>
        <v/>
      </c>
      <c r="AS1937" t="str">
        <f>IF(E1937="","",IF(AQ1937="","",IF(AR1937="","",IF((AR1937-AQ1937)*AP1937*$E1937/$D1937&lt;1,"&lt;1",ROUND((AR1937-AQ1937)*AP1937*$E1937/$D1937,2)))))</f>
        <v/>
      </c>
      <c r="AV1937" t="str">
        <f>IF(A1937="","",VLOOKUP(A1937,DADOS!F:R,12,FALSE))</f>
        <v/>
      </c>
      <c r="AW1937" t="str">
        <f>IF(A1937="","",IF(AU1937="","",IF(AV1937="","",IF((AV1937-AU1937)*AT1937*$E1937/$D1937&lt;1,"&lt;1",ROUND((AV1937-AU1937)*AT1937*$E1937/$D1937,2)))))</f>
        <v/>
      </c>
      <c r="AZ1937" t="str">
        <f>IF($A1937="","",VLOOKUP($A1937,DADOS!F:R,13,FALSE))</f>
        <v/>
      </c>
      <c r="BA1937" t="str">
        <f>IF(A1937="","",IF(AY1937="","",IF(AZ1937="","",IF((AZ1937-AY1937)*AX1937*$E1937/$D1937&lt;1,"&lt;1",ROUND((AZ1937-AY1937)*AX1937*$E1937/$D1937,2)))))</f>
        <v/>
      </c>
    </row>
    <row r="1938">
      <c r="B1938" t="str">
        <f>IF(A1938="","",A1938&amp;"/20")</f>
        <v/>
      </c>
      <c r="H1938" t="str">
        <f>IF($A1938="","",VLOOKUP($A1938,DADOS!F:O,3,FALSE))</f>
        <v/>
      </c>
      <c r="I1938" t="str">
        <f>IF(A1938="","",IF(H1938="","",IF((H1938-G1938)*F1938*$E1938/$D1938/1000&lt;0.2,"&lt;0,2",ROUND((H1938-G1938)*F1938*$E1938/$D1938/1000,2))))</f>
        <v/>
      </c>
      <c r="L1938" t="str">
        <f>IF($A1938="","",VLOOKUP($A1938,DADOS!F:O,6,FALSE))</f>
        <v/>
      </c>
      <c r="M1938" t="str">
        <f>IF(A1938="","",IF(L1938="","",IF((L1938-K1938)*J1938*$E1938/$D1938/1000&lt;0.2,"&lt;0,2",ROUND((L1938-K1938)*J1938*$E1938/$D1938/1000,2))))</f>
        <v/>
      </c>
      <c r="P1938" t="str">
        <f>IF($A1938="","",VLOOKUP($A1938,DADOS!F:O,5,FALSE))</f>
        <v/>
      </c>
      <c r="Q1938" t="str">
        <f>IF(A1938="","",IF(P1938="","",IF((P1938-O1938)*N1938*$E1938/$D1938/1000&lt;0.2,"&lt;0,2",ROUND((P1938-O1938)*N1938*$E1938/$D1938/1000,2))))</f>
        <v/>
      </c>
      <c r="T1938" t="str">
        <f>IF($A1938="","",VLOOKUP($A1938,DADOS!F:O,4,FALSE))</f>
        <v/>
      </c>
      <c r="U1938" t="str">
        <f>IF(A1938="","",IF(T1938="","",IF((T1938-S1938)*R1938*$E1938/$D1938/1000&lt;0.2,"&lt;0,2",ROUND((T1938-S1938)*R1938*$E1938/$D1938/1000,2))))</f>
        <v/>
      </c>
      <c r="X1938" t="str">
        <f>IF($A1938="","",VLOOKUP($A1938,DADOS!F:O,9,FALSE))</f>
        <v/>
      </c>
      <c r="Y1938" t="str">
        <f>IF(A1938="","",IF(X1938="","",IF((X1938-W1938)*V1938*$E1938/$D1938&lt;1,"&lt;1",ROUND((X1938-W1938)*V1938*$E1938/$D1938,2))))</f>
        <v/>
      </c>
      <c r="AB1938" t="str">
        <f>IF($A1938="","",VLOOKUP($A1938,DADOS!F:O,7,FALSE))</f>
        <v/>
      </c>
      <c r="AC1938" t="str">
        <f>IF(A1938="","",IF(AB1938="","",IF((AB1938-AA1938)*Z1938*$E1938/$D1938&lt;1,"&lt;1",ROUND((AB1938-AA1938)*Z1938*$E1938/$D1938,2))))</f>
        <v/>
      </c>
      <c r="AF1938" t="str">
        <f>IF($A1938="","",VLOOKUP($A1938,DADOS!F:O,10,FALSE))</f>
        <v/>
      </c>
      <c r="AG1938" t="str">
        <f>IF(A1938="","",IF(AF1938="","",IF((AF1938-AE1938)*AD1938*$E1938/$D1938&lt;1,"&lt;1",ROUND((AF1938-AE1938)*AD1938*$E1938/$D1938,2))))</f>
        <v/>
      </c>
      <c r="AJ1938" t="str">
        <f>IF($A1938="","",VLOOKUP($A1938,DADOS!F:O,8,FALSE))</f>
        <v/>
      </c>
      <c r="AK1938" t="str">
        <f>IF(A1938="","",IF(AJ1938="","",IF((AJ1938-AI1938)*AH1938*$E1938/$D1938&lt;1,"&lt;1",ROUND((AJ1938-AI1938)*AH1938*$E1938/$D1938,2))))</f>
        <v/>
      </c>
      <c r="AN1938" t="str">
        <f>IF($A1938="","",VLOOKUP($A1938,DADOS!F:O,2,FALSE))</f>
        <v/>
      </c>
      <c r="AO1938" t="str">
        <f>IF(A1938="","",IF(AN1938="","",IF((AN1938-AM1938)*AL1938*$E1938/$D1938/1000&lt;0.2,"&lt;0,2",ROUND((AN1938-AM1938)*AL1938*$E1938/$D1938/1000,2))))</f>
        <v/>
      </c>
      <c r="AQ1938">
        <v>0</v>
      </c>
      <c r="AR1938" t="str">
        <f>IF($A1938="","",VLOOKUP($A1938,DADOS!F:P,11,FALSE))</f>
        <v/>
      </c>
      <c r="AS1938" t="str">
        <f>IF(E1938="","",IF(AQ1938="","",IF(AR1938="","",IF((AR1938-AQ1938)*AP1938*$E1938/$D1938&lt;1,"&lt;1",ROUND((AR1938-AQ1938)*AP1938*$E1938/$D1938,2)))))</f>
        <v/>
      </c>
      <c r="AV1938" t="str">
        <f>IF(A1938="","",VLOOKUP(A1938,DADOS!F:R,12,FALSE))</f>
        <v/>
      </c>
      <c r="AW1938" t="str">
        <f>IF(A1938="","",IF(AU1938="","",IF(AV1938="","",IF((AV1938-AU1938)*AT1938*$E1938/$D1938&lt;1,"&lt;1",ROUND((AV1938-AU1938)*AT1938*$E1938/$D1938,2)))))</f>
        <v/>
      </c>
      <c r="AZ1938" t="str">
        <f>IF($A1938="","",VLOOKUP($A1938,DADOS!F:R,13,FALSE))</f>
        <v/>
      </c>
      <c r="BA1938" t="str">
        <f>IF(A1938="","",IF(AY1938="","",IF(AZ1938="","",IF((AZ1938-AY1938)*AX1938*$E1938/$D1938&lt;1,"&lt;1",ROUND((AZ1938-AY1938)*AX1938*$E1938/$D1938,2)))))</f>
        <v/>
      </c>
    </row>
    <row r="1939">
      <c r="B1939" t="str">
        <f>IF(A1939="","",A1939&amp;"/20")</f>
        <v/>
      </c>
      <c r="H1939" t="str">
        <f>IF($A1939="","",VLOOKUP($A1939,DADOS!F:O,3,FALSE))</f>
        <v/>
      </c>
      <c r="I1939" t="str">
        <f>IF(A1939="","",IF(H1939="","",IF((H1939-G1939)*F1939*$E1939/$D1939/1000&lt;0.2,"&lt;0,2",ROUND((H1939-G1939)*F1939*$E1939/$D1939/1000,2))))</f>
        <v/>
      </c>
      <c r="L1939" t="str">
        <f>IF($A1939="","",VLOOKUP($A1939,DADOS!F:O,6,FALSE))</f>
        <v/>
      </c>
      <c r="M1939" t="str">
        <f>IF(A1939="","",IF(L1939="","",IF((L1939-K1939)*J1939*$E1939/$D1939/1000&lt;0.2,"&lt;0,2",ROUND((L1939-K1939)*J1939*$E1939/$D1939/1000,2))))</f>
        <v/>
      </c>
      <c r="P1939" t="str">
        <f>IF($A1939="","",VLOOKUP($A1939,DADOS!F:O,5,FALSE))</f>
        <v/>
      </c>
      <c r="Q1939" t="str">
        <f>IF(A1939="","",IF(P1939="","",IF((P1939-O1939)*N1939*$E1939/$D1939/1000&lt;0.2,"&lt;0,2",ROUND((P1939-O1939)*N1939*$E1939/$D1939/1000,2))))</f>
        <v/>
      </c>
      <c r="T1939" t="str">
        <f>IF($A1939="","",VLOOKUP($A1939,DADOS!F:O,4,FALSE))</f>
        <v/>
      </c>
      <c r="U1939" t="str">
        <f>IF(A1939="","",IF(T1939="","",IF((T1939-S1939)*R1939*$E1939/$D1939/1000&lt;0.2,"&lt;0,2",ROUND((T1939-S1939)*R1939*$E1939/$D1939/1000,2))))</f>
        <v/>
      </c>
      <c r="X1939" t="str">
        <f>IF($A1939="","",VLOOKUP($A1939,DADOS!F:O,9,FALSE))</f>
        <v/>
      </c>
      <c r="Y1939" t="str">
        <f>IF(A1939="","",IF(X1939="","",IF((X1939-W1939)*V1939*$E1939/$D1939&lt;1,"&lt;1",ROUND((X1939-W1939)*V1939*$E1939/$D1939,2))))</f>
        <v/>
      </c>
      <c r="AB1939" t="str">
        <f>IF($A1939="","",VLOOKUP($A1939,DADOS!F:O,7,FALSE))</f>
        <v/>
      </c>
      <c r="AC1939" t="str">
        <f>IF(A1939="","",IF(AB1939="","",IF((AB1939-AA1939)*Z1939*$E1939/$D1939&lt;1,"&lt;1",ROUND((AB1939-AA1939)*Z1939*$E1939/$D1939,2))))</f>
        <v/>
      </c>
      <c r="AF1939" t="str">
        <f>IF($A1939="","",VLOOKUP($A1939,DADOS!F:O,10,FALSE))</f>
        <v/>
      </c>
      <c r="AG1939" t="str">
        <f>IF(A1939="","",IF(AF1939="","",IF((AF1939-AE1939)*AD1939*$E1939/$D1939&lt;1,"&lt;1",ROUND((AF1939-AE1939)*AD1939*$E1939/$D1939,2))))</f>
        <v/>
      </c>
      <c r="AJ1939" t="str">
        <f>IF($A1939="","",VLOOKUP($A1939,DADOS!F:O,8,FALSE))</f>
        <v/>
      </c>
      <c r="AK1939" t="str">
        <f>IF(A1939="","",IF(AJ1939="","",IF((AJ1939-AI1939)*AH1939*$E1939/$D1939&lt;1,"&lt;1",ROUND((AJ1939-AI1939)*AH1939*$E1939/$D1939,2))))</f>
        <v/>
      </c>
      <c r="AN1939" t="str">
        <f>IF($A1939="","",VLOOKUP($A1939,DADOS!F:O,2,FALSE))</f>
        <v/>
      </c>
      <c r="AO1939" t="str">
        <f>IF(A1939="","",IF(AN1939="","",IF((AN1939-AM1939)*AL1939*$E1939/$D1939/1000&lt;0.2,"&lt;0,2",ROUND((AN1939-AM1939)*AL1939*$E1939/$D1939/1000,2))))</f>
        <v/>
      </c>
      <c r="AQ1939">
        <v>0</v>
      </c>
      <c r="AR1939" t="str">
        <f>IF($A1939="","",VLOOKUP($A1939,DADOS!F:P,11,FALSE))</f>
        <v/>
      </c>
      <c r="AS1939" t="str">
        <f>IF(E1939="","",IF(AQ1939="","",IF(AR1939="","",IF((AR1939-AQ1939)*AP1939*$E1939/$D1939&lt;1,"&lt;1",ROUND((AR1939-AQ1939)*AP1939*$E1939/$D1939,2)))))</f>
        <v/>
      </c>
      <c r="AV1939" t="str">
        <f>IF(A1939="","",VLOOKUP(A1939,DADOS!F:R,12,FALSE))</f>
        <v/>
      </c>
      <c r="AW1939" t="str">
        <f>IF(A1939="","",IF(AU1939="","",IF(AV1939="","",IF((AV1939-AU1939)*AT1939*$E1939/$D1939&lt;1,"&lt;1",ROUND((AV1939-AU1939)*AT1939*$E1939/$D1939,2)))))</f>
        <v/>
      </c>
      <c r="AZ1939" t="str">
        <f>IF($A1939="","",VLOOKUP($A1939,DADOS!F:R,13,FALSE))</f>
        <v/>
      </c>
      <c r="BA1939" t="str">
        <f>IF(A1939="","",IF(AY1939="","",IF(AZ1939="","",IF((AZ1939-AY1939)*AX1939*$E1939/$D1939&lt;1,"&lt;1",ROUND((AZ1939-AY1939)*AX1939*$E1939/$D1939,2)))))</f>
        <v/>
      </c>
    </row>
    <row r="1940">
      <c r="B1940" t="str">
        <f>IF(A1940="","",A1940&amp;"/20")</f>
        <v/>
      </c>
      <c r="H1940" t="str">
        <f>IF($A1940="","",VLOOKUP($A1940,DADOS!F:O,3,FALSE))</f>
        <v/>
      </c>
      <c r="I1940" t="str">
        <f>IF(A1940="","",IF(H1940="","",IF((H1940-G1940)*F1940*$E1940/$D1940/1000&lt;0.2,"&lt;0,2",ROUND((H1940-G1940)*F1940*$E1940/$D1940/1000,2))))</f>
        <v/>
      </c>
      <c r="L1940" t="str">
        <f>IF($A1940="","",VLOOKUP($A1940,DADOS!F:O,6,FALSE))</f>
        <v/>
      </c>
      <c r="M1940" t="str">
        <f>IF(A1940="","",IF(L1940="","",IF((L1940-K1940)*J1940*$E1940/$D1940/1000&lt;0.2,"&lt;0,2",ROUND((L1940-K1940)*J1940*$E1940/$D1940/1000,2))))</f>
        <v/>
      </c>
      <c r="P1940" t="str">
        <f>IF($A1940="","",VLOOKUP($A1940,DADOS!F:O,5,FALSE))</f>
        <v/>
      </c>
      <c r="Q1940" t="str">
        <f>IF(A1940="","",IF(P1940="","",IF((P1940-O1940)*N1940*$E1940/$D1940/1000&lt;0.2,"&lt;0,2",ROUND((P1940-O1940)*N1940*$E1940/$D1940/1000,2))))</f>
        <v/>
      </c>
      <c r="T1940" t="str">
        <f>IF($A1940="","",VLOOKUP($A1940,DADOS!F:O,4,FALSE))</f>
        <v/>
      </c>
      <c r="U1940" t="str">
        <f>IF(A1940="","",IF(T1940="","",IF((T1940-S1940)*R1940*$E1940/$D1940/1000&lt;0.2,"&lt;0,2",ROUND((T1940-S1940)*R1940*$E1940/$D1940/1000,2))))</f>
        <v/>
      </c>
      <c r="X1940" t="str">
        <f>IF($A1940="","",VLOOKUP($A1940,DADOS!F:O,9,FALSE))</f>
        <v/>
      </c>
      <c r="Y1940" t="str">
        <f>IF(A1940="","",IF(X1940="","",IF((X1940-W1940)*V1940*$E1940/$D1940&lt;1,"&lt;1",ROUND((X1940-W1940)*V1940*$E1940/$D1940,2))))</f>
        <v/>
      </c>
      <c r="AB1940" t="str">
        <f>IF($A1940="","",VLOOKUP($A1940,DADOS!F:O,7,FALSE))</f>
        <v/>
      </c>
      <c r="AC1940" t="str">
        <f>IF(A1940="","",IF(AB1940="","",IF((AB1940-AA1940)*Z1940*$E1940/$D1940&lt;1,"&lt;1",ROUND((AB1940-AA1940)*Z1940*$E1940/$D1940,2))))</f>
        <v/>
      </c>
      <c r="AF1940" t="str">
        <f>IF($A1940="","",VLOOKUP($A1940,DADOS!F:O,10,FALSE))</f>
        <v/>
      </c>
      <c r="AG1940" t="str">
        <f>IF(A1940="","",IF(AF1940="","",IF((AF1940-AE1940)*AD1940*$E1940/$D1940&lt;1,"&lt;1",ROUND((AF1940-AE1940)*AD1940*$E1940/$D1940,2))))</f>
        <v/>
      </c>
      <c r="AJ1940" t="str">
        <f>IF($A1940="","",VLOOKUP($A1940,DADOS!F:O,8,FALSE))</f>
        <v/>
      </c>
      <c r="AK1940" t="str">
        <f>IF(A1940="","",IF(AJ1940="","",IF((AJ1940-AI1940)*AH1940*$E1940/$D1940&lt;1,"&lt;1",ROUND((AJ1940-AI1940)*AH1940*$E1940/$D1940,2))))</f>
        <v/>
      </c>
      <c r="AN1940" t="str">
        <f>IF($A1940="","",VLOOKUP($A1940,DADOS!F:O,2,FALSE))</f>
        <v/>
      </c>
      <c r="AO1940" t="str">
        <f>IF(A1940="","",IF(AN1940="","",IF((AN1940-AM1940)*AL1940*$E1940/$D1940/1000&lt;0.2,"&lt;0,2",ROUND((AN1940-AM1940)*AL1940*$E1940/$D1940/1000,2))))</f>
        <v/>
      </c>
      <c r="AQ1940">
        <v>0</v>
      </c>
      <c r="AR1940" t="str">
        <f>IF($A1940="","",VLOOKUP($A1940,DADOS!F:P,11,FALSE))</f>
        <v/>
      </c>
      <c r="AS1940" t="str">
        <f>IF(E1940="","",IF(AQ1940="","",IF(AR1940="","",IF((AR1940-AQ1940)*AP1940*$E1940/$D1940&lt;1,"&lt;1",ROUND((AR1940-AQ1940)*AP1940*$E1940/$D1940,2)))))</f>
        <v/>
      </c>
      <c r="AV1940" t="str">
        <f>IF(A1940="","",VLOOKUP(A1940,DADOS!F:R,12,FALSE))</f>
        <v/>
      </c>
      <c r="AW1940" t="str">
        <f>IF(A1940="","",IF(AU1940="","",IF(AV1940="","",IF((AV1940-AU1940)*AT1940*$E1940/$D1940&lt;1,"&lt;1",ROUND((AV1940-AU1940)*AT1940*$E1940/$D1940,2)))))</f>
        <v/>
      </c>
      <c r="AZ1940" t="str">
        <f>IF($A1940="","",VLOOKUP($A1940,DADOS!F:R,13,FALSE))</f>
        <v/>
      </c>
      <c r="BA1940" t="str">
        <f>IF(A1940="","",IF(AY1940="","",IF(AZ1940="","",IF((AZ1940-AY1940)*AX1940*$E1940/$D1940&lt;1,"&lt;1",ROUND((AZ1940-AY1940)*AX1940*$E1940/$D1940,2)))))</f>
        <v/>
      </c>
    </row>
    <row r="1941">
      <c r="B1941" t="str">
        <f>IF(A1941="","",A1941&amp;"/20")</f>
        <v/>
      </c>
      <c r="H1941" t="str">
        <f>IF($A1941="","",VLOOKUP($A1941,DADOS!F:O,3,FALSE))</f>
        <v/>
      </c>
      <c r="I1941" t="str">
        <f>IF(A1941="","",IF(H1941="","",IF((H1941-G1941)*F1941*$E1941/$D1941/1000&lt;0.2,"&lt;0,2",ROUND((H1941-G1941)*F1941*$E1941/$D1941/1000,2))))</f>
        <v/>
      </c>
      <c r="L1941" t="str">
        <f>IF($A1941="","",VLOOKUP($A1941,DADOS!F:O,6,FALSE))</f>
        <v/>
      </c>
      <c r="M1941" t="str">
        <f>IF(A1941="","",IF(L1941="","",IF((L1941-K1941)*J1941*$E1941/$D1941/1000&lt;0.2,"&lt;0,2",ROUND((L1941-K1941)*J1941*$E1941/$D1941/1000,2))))</f>
        <v/>
      </c>
      <c r="P1941" t="str">
        <f>IF($A1941="","",VLOOKUP($A1941,DADOS!F:O,5,FALSE))</f>
        <v/>
      </c>
      <c r="Q1941" t="str">
        <f>IF(A1941="","",IF(P1941="","",IF((P1941-O1941)*N1941*$E1941/$D1941/1000&lt;0.2,"&lt;0,2",ROUND((P1941-O1941)*N1941*$E1941/$D1941/1000,2))))</f>
        <v/>
      </c>
      <c r="T1941" t="str">
        <f>IF($A1941="","",VLOOKUP($A1941,DADOS!F:O,4,FALSE))</f>
        <v/>
      </c>
      <c r="U1941" t="str">
        <f>IF(A1941="","",IF(T1941="","",IF((T1941-S1941)*R1941*$E1941/$D1941/1000&lt;0.2,"&lt;0,2",ROUND((T1941-S1941)*R1941*$E1941/$D1941/1000,2))))</f>
        <v/>
      </c>
      <c r="X1941" t="str">
        <f>IF($A1941="","",VLOOKUP($A1941,DADOS!F:O,9,FALSE))</f>
        <v/>
      </c>
      <c r="Y1941" t="str">
        <f>IF(A1941="","",IF(X1941="","",IF((X1941-W1941)*V1941*$E1941/$D1941&lt;1,"&lt;1",ROUND((X1941-W1941)*V1941*$E1941/$D1941,2))))</f>
        <v/>
      </c>
      <c r="AB1941" t="str">
        <f>IF($A1941="","",VLOOKUP($A1941,DADOS!F:O,7,FALSE))</f>
        <v/>
      </c>
      <c r="AC1941" t="str">
        <f>IF(A1941="","",IF(AB1941="","",IF((AB1941-AA1941)*Z1941*$E1941/$D1941&lt;1,"&lt;1",ROUND((AB1941-AA1941)*Z1941*$E1941/$D1941,2))))</f>
        <v/>
      </c>
      <c r="AF1941" t="str">
        <f>IF($A1941="","",VLOOKUP($A1941,DADOS!F:O,10,FALSE))</f>
        <v/>
      </c>
      <c r="AG1941" t="str">
        <f>IF(A1941="","",IF(AF1941="","",IF((AF1941-AE1941)*AD1941*$E1941/$D1941&lt;1,"&lt;1",ROUND((AF1941-AE1941)*AD1941*$E1941/$D1941,2))))</f>
        <v/>
      </c>
      <c r="AJ1941" t="str">
        <f>IF($A1941="","",VLOOKUP($A1941,DADOS!F:O,8,FALSE))</f>
        <v/>
      </c>
      <c r="AK1941" t="str">
        <f>IF(A1941="","",IF(AJ1941="","",IF((AJ1941-AI1941)*AH1941*$E1941/$D1941&lt;1,"&lt;1",ROUND((AJ1941-AI1941)*AH1941*$E1941/$D1941,2))))</f>
        <v/>
      </c>
      <c r="AN1941" t="str">
        <f>IF($A1941="","",VLOOKUP($A1941,DADOS!F:O,2,FALSE))</f>
        <v/>
      </c>
      <c r="AO1941" t="str">
        <f>IF(A1941="","",IF(AN1941="","",IF((AN1941-AM1941)*AL1941*$E1941/$D1941/1000&lt;0.2,"&lt;0,2",ROUND((AN1941-AM1941)*AL1941*$E1941/$D1941/1000,2))))</f>
        <v/>
      </c>
      <c r="AQ1941">
        <v>0</v>
      </c>
      <c r="AR1941" t="str">
        <f>IF($A1941="","",VLOOKUP($A1941,DADOS!F:P,11,FALSE))</f>
        <v/>
      </c>
      <c r="AS1941" t="str">
        <f>IF(E1941="","",IF(AQ1941="","",IF(AR1941="","",IF((AR1941-AQ1941)*AP1941*$E1941/$D1941&lt;1,"&lt;1",ROUND((AR1941-AQ1941)*AP1941*$E1941/$D1941,2)))))</f>
        <v/>
      </c>
      <c r="AV1941" t="str">
        <f>IF(A1941="","",VLOOKUP(A1941,DADOS!F:R,12,FALSE))</f>
        <v/>
      </c>
      <c r="AW1941" t="str">
        <f>IF(A1941="","",IF(AU1941="","",IF(AV1941="","",IF((AV1941-AU1941)*AT1941*$E1941/$D1941&lt;1,"&lt;1",ROUND((AV1941-AU1941)*AT1941*$E1941/$D1941,2)))))</f>
        <v/>
      </c>
      <c r="AZ1941" t="str">
        <f>IF($A1941="","",VLOOKUP($A1941,DADOS!F:R,13,FALSE))</f>
        <v/>
      </c>
      <c r="BA1941" t="str">
        <f>IF(A1941="","",IF(AY1941="","",IF(AZ1941="","",IF((AZ1941-AY1941)*AX1941*$E1941/$D1941&lt;1,"&lt;1",ROUND((AZ1941-AY1941)*AX1941*$E1941/$D1941,2)))))</f>
        <v/>
      </c>
    </row>
    <row r="1942">
      <c r="B1942" t="str">
        <f>IF(A1942="","",A1942&amp;"/20")</f>
        <v/>
      </c>
      <c r="H1942" t="str">
        <f>IF($A1942="","",VLOOKUP($A1942,DADOS!F:O,3,FALSE))</f>
        <v/>
      </c>
      <c r="I1942" t="str">
        <f>IF(A1942="","",IF(H1942="","",IF((H1942-G1942)*F1942*$E1942/$D1942/1000&lt;0.2,"&lt;0,2",ROUND((H1942-G1942)*F1942*$E1942/$D1942/1000,2))))</f>
        <v/>
      </c>
      <c r="L1942" t="str">
        <f>IF($A1942="","",VLOOKUP($A1942,DADOS!F:O,6,FALSE))</f>
        <v/>
      </c>
      <c r="M1942" t="str">
        <f>IF(A1942="","",IF(L1942="","",IF((L1942-K1942)*J1942*$E1942/$D1942/1000&lt;0.2,"&lt;0,2",ROUND((L1942-K1942)*J1942*$E1942/$D1942/1000,2))))</f>
        <v/>
      </c>
      <c r="P1942" t="str">
        <f>IF($A1942="","",VLOOKUP($A1942,DADOS!F:O,5,FALSE))</f>
        <v/>
      </c>
      <c r="Q1942" t="str">
        <f>IF(A1942="","",IF(P1942="","",IF((P1942-O1942)*N1942*$E1942/$D1942/1000&lt;0.2,"&lt;0,2",ROUND((P1942-O1942)*N1942*$E1942/$D1942/1000,2))))</f>
        <v/>
      </c>
      <c r="T1942" t="str">
        <f>IF($A1942="","",VLOOKUP($A1942,DADOS!F:O,4,FALSE))</f>
        <v/>
      </c>
      <c r="U1942" t="str">
        <f>IF(A1942="","",IF(T1942="","",IF((T1942-S1942)*R1942*$E1942/$D1942/1000&lt;0.2,"&lt;0,2",ROUND((T1942-S1942)*R1942*$E1942/$D1942/1000,2))))</f>
        <v/>
      </c>
      <c r="X1942" t="str">
        <f>IF($A1942="","",VLOOKUP($A1942,DADOS!F:O,9,FALSE))</f>
        <v/>
      </c>
      <c r="Y1942" t="str">
        <f>IF(A1942="","",IF(X1942="","",IF((X1942-W1942)*V1942*$E1942/$D1942&lt;1,"&lt;1",ROUND((X1942-W1942)*V1942*$E1942/$D1942,2))))</f>
        <v/>
      </c>
      <c r="AB1942" t="str">
        <f>IF($A1942="","",VLOOKUP($A1942,DADOS!F:O,7,FALSE))</f>
        <v/>
      </c>
      <c r="AC1942" t="str">
        <f>IF(A1942="","",IF(AB1942="","",IF((AB1942-AA1942)*Z1942*$E1942/$D1942&lt;1,"&lt;1",ROUND((AB1942-AA1942)*Z1942*$E1942/$D1942,2))))</f>
        <v/>
      </c>
      <c r="AF1942" t="str">
        <f>IF($A1942="","",VLOOKUP($A1942,DADOS!F:O,10,FALSE))</f>
        <v/>
      </c>
      <c r="AG1942" t="str">
        <f>IF(A1942="","",IF(AF1942="","",IF((AF1942-AE1942)*AD1942*$E1942/$D1942&lt;1,"&lt;1",ROUND((AF1942-AE1942)*AD1942*$E1942/$D1942,2))))</f>
        <v/>
      </c>
      <c r="AJ1942" t="str">
        <f>IF($A1942="","",VLOOKUP($A1942,DADOS!F:O,8,FALSE))</f>
        <v/>
      </c>
      <c r="AK1942" t="str">
        <f>IF(A1942="","",IF(AJ1942="","",IF((AJ1942-AI1942)*AH1942*$E1942/$D1942&lt;1,"&lt;1",ROUND((AJ1942-AI1942)*AH1942*$E1942/$D1942,2))))</f>
        <v/>
      </c>
      <c r="AN1942" t="str">
        <f>IF($A1942="","",VLOOKUP($A1942,DADOS!F:O,2,FALSE))</f>
        <v/>
      </c>
      <c r="AO1942" t="str">
        <f>IF(A1942="","",IF(AN1942="","",IF((AN1942-AM1942)*AL1942*$E1942/$D1942/1000&lt;0.2,"&lt;0,2",ROUND((AN1942-AM1942)*AL1942*$E1942/$D1942/1000,2))))</f>
        <v/>
      </c>
      <c r="AQ1942">
        <v>0</v>
      </c>
      <c r="AR1942" t="str">
        <f>IF($A1942="","",VLOOKUP($A1942,DADOS!F:P,11,FALSE))</f>
        <v/>
      </c>
      <c r="AS1942" t="str">
        <f>IF(E1942="","",IF(AQ1942="","",IF(AR1942="","",IF((AR1942-AQ1942)*AP1942*$E1942/$D1942&lt;1,"&lt;1",ROUND((AR1942-AQ1942)*AP1942*$E1942/$D1942,2)))))</f>
        <v/>
      </c>
      <c r="AV1942" t="str">
        <f>IF(A1942="","",VLOOKUP(A1942,DADOS!F:R,12,FALSE))</f>
        <v/>
      </c>
      <c r="AW1942" t="str">
        <f>IF(A1942="","",IF(AU1942="","",IF(AV1942="","",IF((AV1942-AU1942)*AT1942*$E1942/$D1942&lt;1,"&lt;1",ROUND((AV1942-AU1942)*AT1942*$E1942/$D1942,2)))))</f>
        <v/>
      </c>
      <c r="AZ1942" t="str">
        <f>IF($A1942="","",VLOOKUP($A1942,DADOS!F:R,13,FALSE))</f>
        <v/>
      </c>
      <c r="BA1942" t="str">
        <f>IF(A1942="","",IF(AY1942="","",IF(AZ1942="","",IF((AZ1942-AY1942)*AX1942*$E1942/$D1942&lt;1,"&lt;1",ROUND((AZ1942-AY1942)*AX1942*$E1942/$D1942,2)))))</f>
        <v/>
      </c>
    </row>
    <row r="1943">
      <c r="B1943" t="str">
        <f>IF(A1943="","",A1943&amp;"/20")</f>
        <v/>
      </c>
      <c r="H1943" t="str">
        <f>IF($A1943="","",VLOOKUP($A1943,DADOS!F:O,3,FALSE))</f>
        <v/>
      </c>
      <c r="I1943" t="str">
        <f>IF(A1943="","",IF(H1943="","",IF((H1943-G1943)*F1943*$E1943/$D1943/1000&lt;0.2,"&lt;0,2",ROUND((H1943-G1943)*F1943*$E1943/$D1943/1000,2))))</f>
        <v/>
      </c>
      <c r="L1943" t="str">
        <f>IF($A1943="","",VLOOKUP($A1943,DADOS!F:O,6,FALSE))</f>
        <v/>
      </c>
      <c r="M1943" t="str">
        <f>IF(A1943="","",IF(L1943="","",IF((L1943-K1943)*J1943*$E1943/$D1943/1000&lt;0.2,"&lt;0,2",ROUND((L1943-K1943)*J1943*$E1943/$D1943/1000,2))))</f>
        <v/>
      </c>
      <c r="P1943" t="str">
        <f>IF($A1943="","",VLOOKUP($A1943,DADOS!F:O,5,FALSE))</f>
        <v/>
      </c>
      <c r="Q1943" t="str">
        <f>IF(A1943="","",IF(P1943="","",IF((P1943-O1943)*N1943*$E1943/$D1943/1000&lt;0.2,"&lt;0,2",ROUND((P1943-O1943)*N1943*$E1943/$D1943/1000,2))))</f>
        <v/>
      </c>
      <c r="T1943" t="str">
        <f>IF($A1943="","",VLOOKUP($A1943,DADOS!F:O,4,FALSE))</f>
        <v/>
      </c>
      <c r="U1943" t="str">
        <f>IF(A1943="","",IF(T1943="","",IF((T1943-S1943)*R1943*$E1943/$D1943/1000&lt;0.2,"&lt;0,2",ROUND((T1943-S1943)*R1943*$E1943/$D1943/1000,2))))</f>
        <v/>
      </c>
      <c r="X1943" t="str">
        <f>IF($A1943="","",VLOOKUP($A1943,DADOS!F:O,9,FALSE))</f>
        <v/>
      </c>
      <c r="Y1943" t="str">
        <f>IF(A1943="","",IF(X1943="","",IF((X1943-W1943)*V1943*$E1943/$D1943&lt;1,"&lt;1",ROUND((X1943-W1943)*V1943*$E1943/$D1943,2))))</f>
        <v/>
      </c>
      <c r="AB1943" t="str">
        <f>IF($A1943="","",VLOOKUP($A1943,DADOS!F:O,7,FALSE))</f>
        <v/>
      </c>
      <c r="AC1943" t="str">
        <f>IF(A1943="","",IF(AB1943="","",IF((AB1943-AA1943)*Z1943*$E1943/$D1943&lt;1,"&lt;1",ROUND((AB1943-AA1943)*Z1943*$E1943/$D1943,2))))</f>
        <v/>
      </c>
      <c r="AF1943" t="str">
        <f>IF($A1943="","",VLOOKUP($A1943,DADOS!F:O,10,FALSE))</f>
        <v/>
      </c>
      <c r="AG1943" t="str">
        <f>IF(A1943="","",IF(AF1943="","",IF((AF1943-AE1943)*AD1943*$E1943/$D1943&lt;1,"&lt;1",ROUND((AF1943-AE1943)*AD1943*$E1943/$D1943,2))))</f>
        <v/>
      </c>
      <c r="AJ1943" t="str">
        <f>IF($A1943="","",VLOOKUP($A1943,DADOS!F:O,8,FALSE))</f>
        <v/>
      </c>
      <c r="AK1943" t="str">
        <f>IF(A1943="","",IF(AJ1943="","",IF((AJ1943-AI1943)*AH1943*$E1943/$D1943&lt;1,"&lt;1",ROUND((AJ1943-AI1943)*AH1943*$E1943/$D1943,2))))</f>
        <v/>
      </c>
      <c r="AN1943" t="str">
        <f>IF($A1943="","",VLOOKUP($A1943,DADOS!F:O,2,FALSE))</f>
        <v/>
      </c>
      <c r="AO1943" t="str">
        <f>IF(A1943="","",IF(AN1943="","",IF((AN1943-AM1943)*AL1943*$E1943/$D1943/1000&lt;0.2,"&lt;0,2",ROUND((AN1943-AM1943)*AL1943*$E1943/$D1943/1000,2))))</f>
        <v/>
      </c>
      <c r="AQ1943">
        <v>0</v>
      </c>
      <c r="AR1943" t="str">
        <f>IF($A1943="","",VLOOKUP($A1943,DADOS!F:P,11,FALSE))</f>
        <v/>
      </c>
      <c r="AS1943" t="str">
        <f>IF(E1943="","",IF(AQ1943="","",IF(AR1943="","",IF((AR1943-AQ1943)*AP1943*$E1943/$D1943&lt;1,"&lt;1",ROUND((AR1943-AQ1943)*AP1943*$E1943/$D1943,2)))))</f>
        <v/>
      </c>
      <c r="AV1943" t="str">
        <f>IF(A1943="","",VLOOKUP(A1943,DADOS!F:R,12,FALSE))</f>
        <v/>
      </c>
      <c r="AW1943" t="str">
        <f>IF(A1943="","",IF(AU1943="","",IF(AV1943="","",IF((AV1943-AU1943)*AT1943*$E1943/$D1943&lt;1,"&lt;1",ROUND((AV1943-AU1943)*AT1943*$E1943/$D1943,2)))))</f>
        <v/>
      </c>
      <c r="AZ1943" t="str">
        <f>IF($A1943="","",VLOOKUP($A1943,DADOS!F:R,13,FALSE))</f>
        <v/>
      </c>
      <c r="BA1943" t="str">
        <f>IF(A1943="","",IF(AY1943="","",IF(AZ1943="","",IF((AZ1943-AY1943)*AX1943*$E1943/$D1943&lt;1,"&lt;1",ROUND((AZ1943-AY1943)*AX1943*$E1943/$D1943,2)))))</f>
        <v/>
      </c>
    </row>
    <row r="1944">
      <c r="B1944" t="str">
        <f>IF(A1944="","",A1944&amp;"/20")</f>
        <v/>
      </c>
      <c r="H1944" t="str">
        <f>IF($A1944="","",VLOOKUP($A1944,DADOS!F:O,3,FALSE))</f>
        <v/>
      </c>
      <c r="I1944" t="str">
        <f>IF(A1944="","",IF(H1944="","",IF((H1944-G1944)*F1944*$E1944/$D1944/1000&lt;0.2,"&lt;0,2",ROUND((H1944-G1944)*F1944*$E1944/$D1944/1000,2))))</f>
        <v/>
      </c>
      <c r="L1944" t="str">
        <f>IF($A1944="","",VLOOKUP($A1944,DADOS!F:O,6,FALSE))</f>
        <v/>
      </c>
      <c r="M1944" t="str">
        <f>IF(A1944="","",IF(L1944="","",IF((L1944-K1944)*J1944*$E1944/$D1944/1000&lt;0.2,"&lt;0,2",ROUND((L1944-K1944)*J1944*$E1944/$D1944/1000,2))))</f>
        <v/>
      </c>
      <c r="P1944" t="str">
        <f>IF($A1944="","",VLOOKUP($A1944,DADOS!F:O,5,FALSE))</f>
        <v/>
      </c>
      <c r="Q1944" t="str">
        <f>IF(A1944="","",IF(P1944="","",IF((P1944-O1944)*N1944*$E1944/$D1944/1000&lt;0.2,"&lt;0,2",ROUND((P1944-O1944)*N1944*$E1944/$D1944/1000,2))))</f>
        <v/>
      </c>
      <c r="T1944" t="str">
        <f>IF($A1944="","",VLOOKUP($A1944,DADOS!F:O,4,FALSE))</f>
        <v/>
      </c>
      <c r="U1944" t="str">
        <f>IF(A1944="","",IF(T1944="","",IF((T1944-S1944)*R1944*$E1944/$D1944/1000&lt;0.2,"&lt;0,2",ROUND((T1944-S1944)*R1944*$E1944/$D1944/1000,2))))</f>
        <v/>
      </c>
      <c r="X1944" t="str">
        <f>IF($A1944="","",VLOOKUP($A1944,DADOS!F:O,9,FALSE))</f>
        <v/>
      </c>
      <c r="Y1944" t="str">
        <f>IF(A1944="","",IF(X1944="","",IF((X1944-W1944)*V1944*$E1944/$D1944&lt;1,"&lt;1",ROUND((X1944-W1944)*V1944*$E1944/$D1944,2))))</f>
        <v/>
      </c>
      <c r="AB1944" t="str">
        <f>IF($A1944="","",VLOOKUP($A1944,DADOS!F:O,7,FALSE))</f>
        <v/>
      </c>
      <c r="AC1944" t="str">
        <f>IF(A1944="","",IF(AB1944="","",IF((AB1944-AA1944)*Z1944*$E1944/$D1944&lt;1,"&lt;1",ROUND((AB1944-AA1944)*Z1944*$E1944/$D1944,2))))</f>
        <v/>
      </c>
      <c r="AF1944" t="str">
        <f>IF($A1944="","",VLOOKUP($A1944,DADOS!F:O,10,FALSE))</f>
        <v/>
      </c>
      <c r="AG1944" t="str">
        <f>IF(A1944="","",IF(AF1944="","",IF((AF1944-AE1944)*AD1944*$E1944/$D1944&lt;1,"&lt;1",ROUND((AF1944-AE1944)*AD1944*$E1944/$D1944,2))))</f>
        <v/>
      </c>
      <c r="AJ1944" t="str">
        <f>IF($A1944="","",VLOOKUP($A1944,DADOS!F:O,8,FALSE))</f>
        <v/>
      </c>
      <c r="AK1944" t="str">
        <f>IF(A1944="","",IF(AJ1944="","",IF((AJ1944-AI1944)*AH1944*$E1944/$D1944&lt;1,"&lt;1",ROUND((AJ1944-AI1944)*AH1944*$E1944/$D1944,2))))</f>
        <v/>
      </c>
      <c r="AN1944" t="str">
        <f>IF($A1944="","",VLOOKUP($A1944,DADOS!F:O,2,FALSE))</f>
        <v/>
      </c>
      <c r="AO1944" t="str">
        <f>IF(A1944="","",IF(AN1944="","",IF((AN1944-AM1944)*AL1944*$E1944/$D1944/1000&lt;0.2,"&lt;0,2",ROUND((AN1944-AM1944)*AL1944*$E1944/$D1944/1000,2))))</f>
        <v/>
      </c>
      <c r="AQ1944">
        <v>0</v>
      </c>
      <c r="AR1944" t="str">
        <f>IF($A1944="","",VLOOKUP($A1944,DADOS!F:P,11,FALSE))</f>
        <v/>
      </c>
      <c r="AS1944" t="str">
        <f>IF(E1944="","",IF(AQ1944="","",IF(AR1944="","",IF((AR1944-AQ1944)*AP1944*$E1944/$D1944&lt;1,"&lt;1",ROUND((AR1944-AQ1944)*AP1944*$E1944/$D1944,2)))))</f>
        <v/>
      </c>
      <c r="AV1944" t="str">
        <f>IF(A1944="","",VLOOKUP(A1944,DADOS!F:R,12,FALSE))</f>
        <v/>
      </c>
      <c r="AW1944" t="str">
        <f>IF(A1944="","",IF(AU1944="","",IF(AV1944="","",IF((AV1944-AU1944)*AT1944*$E1944/$D1944&lt;1,"&lt;1",ROUND((AV1944-AU1944)*AT1944*$E1944/$D1944,2)))))</f>
        <v/>
      </c>
      <c r="AZ1944" t="str">
        <f>IF($A1944="","",VLOOKUP($A1944,DADOS!F:R,13,FALSE))</f>
        <v/>
      </c>
      <c r="BA1944" t="str">
        <f>IF(A1944="","",IF(AY1944="","",IF(AZ1944="","",IF((AZ1944-AY1944)*AX1944*$E1944/$D1944&lt;1,"&lt;1",ROUND((AZ1944-AY1944)*AX1944*$E1944/$D1944,2)))))</f>
        <v/>
      </c>
    </row>
    <row r="1945">
      <c r="B1945" t="str">
        <f>IF(A1945="","",A1945&amp;"/20")</f>
        <v/>
      </c>
      <c r="H1945" t="str">
        <f>IF($A1945="","",VLOOKUP($A1945,DADOS!F:O,3,FALSE))</f>
        <v/>
      </c>
      <c r="I1945" t="str">
        <f>IF(A1945="","",IF(H1945="","",IF((H1945-G1945)*F1945*$E1945/$D1945/1000&lt;0.2,"&lt;0,2",ROUND((H1945-G1945)*F1945*$E1945/$D1945/1000,2))))</f>
        <v/>
      </c>
      <c r="L1945" t="str">
        <f>IF($A1945="","",VLOOKUP($A1945,DADOS!F:O,6,FALSE))</f>
        <v/>
      </c>
      <c r="M1945" t="str">
        <f>IF(A1945="","",IF(L1945="","",IF((L1945-K1945)*J1945*$E1945/$D1945/1000&lt;0.2,"&lt;0,2",ROUND((L1945-K1945)*J1945*$E1945/$D1945/1000,2))))</f>
        <v/>
      </c>
      <c r="P1945" t="str">
        <f>IF($A1945="","",VLOOKUP($A1945,DADOS!F:O,5,FALSE))</f>
        <v/>
      </c>
      <c r="Q1945" t="str">
        <f>IF(A1945="","",IF(P1945="","",IF((P1945-O1945)*N1945*$E1945/$D1945/1000&lt;0.2,"&lt;0,2",ROUND((P1945-O1945)*N1945*$E1945/$D1945/1000,2))))</f>
        <v/>
      </c>
      <c r="T1945" t="str">
        <f>IF($A1945="","",VLOOKUP($A1945,DADOS!F:O,4,FALSE))</f>
        <v/>
      </c>
      <c r="U1945" t="str">
        <f>IF(A1945="","",IF(T1945="","",IF((T1945-S1945)*R1945*$E1945/$D1945/1000&lt;0.2,"&lt;0,2",ROUND((T1945-S1945)*R1945*$E1945/$D1945/1000,2))))</f>
        <v/>
      </c>
      <c r="X1945" t="str">
        <f>IF($A1945="","",VLOOKUP($A1945,DADOS!F:O,9,FALSE))</f>
        <v/>
      </c>
      <c r="Y1945" t="str">
        <f>IF(A1945="","",IF(X1945="","",IF((X1945-W1945)*V1945*$E1945/$D1945&lt;1,"&lt;1",ROUND((X1945-W1945)*V1945*$E1945/$D1945,2))))</f>
        <v/>
      </c>
      <c r="AB1945" t="str">
        <f>IF($A1945="","",VLOOKUP($A1945,DADOS!F:O,7,FALSE))</f>
        <v/>
      </c>
      <c r="AC1945" t="str">
        <f>IF(A1945="","",IF(AB1945="","",IF((AB1945-AA1945)*Z1945*$E1945/$D1945&lt;1,"&lt;1",ROUND((AB1945-AA1945)*Z1945*$E1945/$D1945,2))))</f>
        <v/>
      </c>
      <c r="AF1945" t="str">
        <f>IF($A1945="","",VLOOKUP($A1945,DADOS!F:O,10,FALSE))</f>
        <v/>
      </c>
      <c r="AG1945" t="str">
        <f>IF(A1945="","",IF(AF1945="","",IF((AF1945-AE1945)*AD1945*$E1945/$D1945&lt;1,"&lt;1",ROUND((AF1945-AE1945)*AD1945*$E1945/$D1945,2))))</f>
        <v/>
      </c>
      <c r="AJ1945" t="str">
        <f>IF($A1945="","",VLOOKUP($A1945,DADOS!F:O,8,FALSE))</f>
        <v/>
      </c>
      <c r="AK1945" t="str">
        <f>IF(A1945="","",IF(AJ1945="","",IF((AJ1945-AI1945)*AH1945*$E1945/$D1945&lt;1,"&lt;1",ROUND((AJ1945-AI1945)*AH1945*$E1945/$D1945,2))))</f>
        <v/>
      </c>
      <c r="AN1945" t="str">
        <f>IF($A1945="","",VLOOKUP($A1945,DADOS!F:O,2,FALSE))</f>
        <v/>
      </c>
      <c r="AO1945" t="str">
        <f>IF(A1945="","",IF(AN1945="","",IF((AN1945-AM1945)*AL1945*$E1945/$D1945/1000&lt;0.2,"&lt;0,2",ROUND((AN1945-AM1945)*AL1945*$E1945/$D1945/1000,2))))</f>
        <v/>
      </c>
      <c r="AQ1945">
        <v>0</v>
      </c>
      <c r="AR1945" t="str">
        <f>IF($A1945="","",VLOOKUP($A1945,DADOS!F:P,11,FALSE))</f>
        <v/>
      </c>
      <c r="AS1945" t="str">
        <f>IF(E1945="","",IF(AQ1945="","",IF(AR1945="","",IF((AR1945-AQ1945)*AP1945*$E1945/$D1945&lt;1,"&lt;1",ROUND((AR1945-AQ1945)*AP1945*$E1945/$D1945,2)))))</f>
        <v/>
      </c>
      <c r="AV1945" t="str">
        <f>IF(A1945="","",VLOOKUP(A1945,DADOS!F:R,12,FALSE))</f>
        <v/>
      </c>
      <c r="AW1945" t="str">
        <f>IF(A1945="","",IF(AU1945="","",IF(AV1945="","",IF((AV1945-AU1945)*AT1945*$E1945/$D1945&lt;1,"&lt;1",ROUND((AV1945-AU1945)*AT1945*$E1945/$D1945,2)))))</f>
        <v/>
      </c>
      <c r="AZ1945" t="str">
        <f>IF($A1945="","",VLOOKUP($A1945,DADOS!F:R,13,FALSE))</f>
        <v/>
      </c>
      <c r="BA1945" t="str">
        <f>IF(A1945="","",IF(AY1945="","",IF(AZ1945="","",IF((AZ1945-AY1945)*AX1945*$E1945/$D1945&lt;1,"&lt;1",ROUND((AZ1945-AY1945)*AX1945*$E1945/$D1945,2)))))</f>
        <v/>
      </c>
    </row>
    <row r="1946">
      <c r="B1946" t="str">
        <f>IF(A1946="","",A1946&amp;"/20")</f>
        <v/>
      </c>
      <c r="H1946" t="str">
        <f>IF($A1946="","",VLOOKUP($A1946,DADOS!F:O,3,FALSE))</f>
        <v/>
      </c>
      <c r="I1946" t="str">
        <f>IF(A1946="","",IF(H1946="","",IF((H1946-G1946)*F1946*$E1946/$D1946/1000&lt;0.2,"&lt;0,2",ROUND((H1946-G1946)*F1946*$E1946/$D1946/1000,2))))</f>
        <v/>
      </c>
      <c r="L1946" t="str">
        <f>IF($A1946="","",VLOOKUP($A1946,DADOS!F:O,6,FALSE))</f>
        <v/>
      </c>
      <c r="M1946" t="str">
        <f>IF(A1946="","",IF(L1946="","",IF((L1946-K1946)*J1946*$E1946/$D1946/1000&lt;0.2,"&lt;0,2",ROUND((L1946-K1946)*J1946*$E1946/$D1946/1000,2))))</f>
        <v/>
      </c>
      <c r="P1946" t="str">
        <f>IF($A1946="","",VLOOKUP($A1946,DADOS!F:O,5,FALSE))</f>
        <v/>
      </c>
      <c r="Q1946" t="str">
        <f>IF(A1946="","",IF(P1946="","",IF((P1946-O1946)*N1946*$E1946/$D1946/1000&lt;0.2,"&lt;0,2",ROUND((P1946-O1946)*N1946*$E1946/$D1946/1000,2))))</f>
        <v/>
      </c>
      <c r="T1946" t="str">
        <f>IF($A1946="","",VLOOKUP($A1946,DADOS!F:O,4,FALSE))</f>
        <v/>
      </c>
      <c r="U1946" t="str">
        <f>IF(A1946="","",IF(T1946="","",IF((T1946-S1946)*R1946*$E1946/$D1946/1000&lt;0.2,"&lt;0,2",ROUND((T1946-S1946)*R1946*$E1946/$D1946/1000,2))))</f>
        <v/>
      </c>
      <c r="X1946" t="str">
        <f>IF($A1946="","",VLOOKUP($A1946,DADOS!F:O,9,FALSE))</f>
        <v/>
      </c>
      <c r="Y1946" t="str">
        <f>IF(A1946="","",IF(X1946="","",IF((X1946-W1946)*V1946*$E1946/$D1946&lt;1,"&lt;1",ROUND((X1946-W1946)*V1946*$E1946/$D1946,2))))</f>
        <v/>
      </c>
      <c r="AB1946" t="str">
        <f>IF($A1946="","",VLOOKUP($A1946,DADOS!F:O,7,FALSE))</f>
        <v/>
      </c>
      <c r="AC1946" t="str">
        <f>IF(A1946="","",IF(AB1946="","",IF((AB1946-AA1946)*Z1946*$E1946/$D1946&lt;1,"&lt;1",ROUND((AB1946-AA1946)*Z1946*$E1946/$D1946,2))))</f>
        <v/>
      </c>
      <c r="AF1946" t="str">
        <f>IF($A1946="","",VLOOKUP($A1946,DADOS!F:O,10,FALSE))</f>
        <v/>
      </c>
      <c r="AG1946" t="str">
        <f>IF(A1946="","",IF(AF1946="","",IF((AF1946-AE1946)*AD1946*$E1946/$D1946&lt;1,"&lt;1",ROUND((AF1946-AE1946)*AD1946*$E1946/$D1946,2))))</f>
        <v/>
      </c>
      <c r="AJ1946" t="str">
        <f>IF($A1946="","",VLOOKUP($A1946,DADOS!F:O,8,FALSE))</f>
        <v/>
      </c>
      <c r="AK1946" t="str">
        <f>IF(A1946="","",IF(AJ1946="","",IF((AJ1946-AI1946)*AH1946*$E1946/$D1946&lt;1,"&lt;1",ROUND((AJ1946-AI1946)*AH1946*$E1946/$D1946,2))))</f>
        <v/>
      </c>
      <c r="AN1946" t="str">
        <f>IF($A1946="","",VLOOKUP($A1946,DADOS!F:O,2,FALSE))</f>
        <v/>
      </c>
      <c r="AO1946" t="str">
        <f>IF(A1946="","",IF(AN1946="","",IF((AN1946-AM1946)*AL1946*$E1946/$D1946/1000&lt;0.2,"&lt;0,2",ROUND((AN1946-AM1946)*AL1946*$E1946/$D1946/1000,2))))</f>
        <v/>
      </c>
      <c r="AQ1946">
        <v>0</v>
      </c>
      <c r="AR1946" t="str">
        <f>IF($A1946="","",VLOOKUP($A1946,DADOS!F:P,11,FALSE))</f>
        <v/>
      </c>
      <c r="AS1946" t="str">
        <f>IF(E1946="","",IF(AQ1946="","",IF(AR1946="","",IF((AR1946-AQ1946)*AP1946*$E1946/$D1946&lt;1,"&lt;1",ROUND((AR1946-AQ1946)*AP1946*$E1946/$D1946,2)))))</f>
        <v/>
      </c>
      <c r="AV1946" t="str">
        <f>IF(A1946="","",VLOOKUP(A1946,DADOS!F:R,12,FALSE))</f>
        <v/>
      </c>
      <c r="AW1946" t="str">
        <f>IF(A1946="","",IF(AU1946="","",IF(AV1946="","",IF((AV1946-AU1946)*AT1946*$E1946/$D1946&lt;1,"&lt;1",ROUND((AV1946-AU1946)*AT1946*$E1946/$D1946,2)))))</f>
        <v/>
      </c>
      <c r="AZ1946" t="str">
        <f>IF($A1946="","",VLOOKUP($A1946,DADOS!F:R,13,FALSE))</f>
        <v/>
      </c>
      <c r="BA1946" t="str">
        <f>IF(A1946="","",IF(AY1946="","",IF(AZ1946="","",IF((AZ1946-AY1946)*AX1946*$E1946/$D1946&lt;1,"&lt;1",ROUND((AZ1946-AY1946)*AX1946*$E1946/$D1946,2)))))</f>
        <v/>
      </c>
    </row>
    <row r="1947">
      <c r="B1947" t="str">
        <f>IF(A1947="","",A1947&amp;"/20")</f>
        <v/>
      </c>
      <c r="H1947" t="str">
        <f>IF($A1947="","",VLOOKUP($A1947,DADOS!F:O,3,FALSE))</f>
        <v/>
      </c>
      <c r="I1947" t="str">
        <f>IF(A1947="","",IF(H1947="","",IF((H1947-G1947)*F1947*$E1947/$D1947/1000&lt;0.2,"&lt;0,2",ROUND((H1947-G1947)*F1947*$E1947/$D1947/1000,2))))</f>
        <v/>
      </c>
      <c r="L1947" t="str">
        <f>IF($A1947="","",VLOOKUP($A1947,DADOS!F:O,6,FALSE))</f>
        <v/>
      </c>
      <c r="M1947" t="str">
        <f>IF(A1947="","",IF(L1947="","",IF((L1947-K1947)*J1947*$E1947/$D1947/1000&lt;0.2,"&lt;0,2",ROUND((L1947-K1947)*J1947*$E1947/$D1947/1000,2))))</f>
        <v/>
      </c>
      <c r="P1947" t="str">
        <f>IF($A1947="","",VLOOKUP($A1947,DADOS!F:O,5,FALSE))</f>
        <v/>
      </c>
      <c r="Q1947" t="str">
        <f>IF(A1947="","",IF(P1947="","",IF((P1947-O1947)*N1947*$E1947/$D1947/1000&lt;0.2,"&lt;0,2",ROUND((P1947-O1947)*N1947*$E1947/$D1947/1000,2))))</f>
        <v/>
      </c>
      <c r="T1947" t="str">
        <f>IF($A1947="","",VLOOKUP($A1947,DADOS!F:O,4,FALSE))</f>
        <v/>
      </c>
      <c r="U1947" t="str">
        <f>IF(A1947="","",IF(T1947="","",IF((T1947-S1947)*R1947*$E1947/$D1947/1000&lt;0.2,"&lt;0,2",ROUND((T1947-S1947)*R1947*$E1947/$D1947/1000,2))))</f>
        <v/>
      </c>
      <c r="X1947" t="str">
        <f>IF($A1947="","",VLOOKUP($A1947,DADOS!F:O,9,FALSE))</f>
        <v/>
      </c>
      <c r="Y1947" t="str">
        <f>IF(A1947="","",IF(X1947="","",IF((X1947-W1947)*V1947*$E1947/$D1947&lt;1,"&lt;1",ROUND((X1947-W1947)*V1947*$E1947/$D1947,2))))</f>
        <v/>
      </c>
      <c r="AB1947" t="str">
        <f>IF($A1947="","",VLOOKUP($A1947,DADOS!F:O,7,FALSE))</f>
        <v/>
      </c>
      <c r="AC1947" t="str">
        <f>IF(A1947="","",IF(AB1947="","",IF((AB1947-AA1947)*Z1947*$E1947/$D1947&lt;1,"&lt;1",ROUND((AB1947-AA1947)*Z1947*$E1947/$D1947,2))))</f>
        <v/>
      </c>
      <c r="AF1947" t="str">
        <f>IF($A1947="","",VLOOKUP($A1947,DADOS!F:O,10,FALSE))</f>
        <v/>
      </c>
      <c r="AG1947" t="str">
        <f>IF(A1947="","",IF(AF1947="","",IF((AF1947-AE1947)*AD1947*$E1947/$D1947&lt;1,"&lt;1",ROUND((AF1947-AE1947)*AD1947*$E1947/$D1947,2))))</f>
        <v/>
      </c>
      <c r="AJ1947" t="str">
        <f>IF($A1947="","",VLOOKUP($A1947,DADOS!F:O,8,FALSE))</f>
        <v/>
      </c>
      <c r="AK1947" t="str">
        <f>IF(A1947="","",IF(AJ1947="","",IF((AJ1947-AI1947)*AH1947*$E1947/$D1947&lt;1,"&lt;1",ROUND((AJ1947-AI1947)*AH1947*$E1947/$D1947,2))))</f>
        <v/>
      </c>
      <c r="AN1947" t="str">
        <f>IF($A1947="","",VLOOKUP($A1947,DADOS!F:O,2,FALSE))</f>
        <v/>
      </c>
      <c r="AO1947" t="str">
        <f>IF(A1947="","",IF(AN1947="","",IF((AN1947-AM1947)*AL1947*$E1947/$D1947/1000&lt;0.2,"&lt;0,2",ROUND((AN1947-AM1947)*AL1947*$E1947/$D1947/1000,2))))</f>
        <v/>
      </c>
      <c r="AQ1947">
        <v>0</v>
      </c>
      <c r="AR1947" t="str">
        <f>IF($A1947="","",VLOOKUP($A1947,DADOS!F:P,11,FALSE))</f>
        <v/>
      </c>
      <c r="AS1947" t="str">
        <f>IF(E1947="","",IF(AQ1947="","",IF(AR1947="","",IF((AR1947-AQ1947)*AP1947*$E1947/$D1947&lt;1,"&lt;1",ROUND((AR1947-AQ1947)*AP1947*$E1947/$D1947,2)))))</f>
        <v/>
      </c>
      <c r="AV1947" t="str">
        <f>IF(A1947="","",VLOOKUP(A1947,DADOS!F:R,12,FALSE))</f>
        <v/>
      </c>
      <c r="AW1947" t="str">
        <f>IF(A1947="","",IF(AU1947="","",IF(AV1947="","",IF((AV1947-AU1947)*AT1947*$E1947/$D1947&lt;1,"&lt;1",ROUND((AV1947-AU1947)*AT1947*$E1947/$D1947,2)))))</f>
        <v/>
      </c>
      <c r="AZ1947" t="str">
        <f>IF($A1947="","",VLOOKUP($A1947,DADOS!F:R,13,FALSE))</f>
        <v/>
      </c>
      <c r="BA1947" t="str">
        <f>IF(A1947="","",IF(AY1947="","",IF(AZ1947="","",IF((AZ1947-AY1947)*AX1947*$E1947/$D1947&lt;1,"&lt;1",ROUND((AZ1947-AY1947)*AX1947*$E1947/$D1947,2)))))</f>
        <v/>
      </c>
    </row>
    <row r="1948">
      <c r="B1948" t="str">
        <f>IF(A1948="","",A1948&amp;"/20")</f>
        <v/>
      </c>
      <c r="H1948" t="str">
        <f>IF($A1948="","",VLOOKUP($A1948,DADOS!F:O,3,FALSE))</f>
        <v/>
      </c>
      <c r="I1948" t="str">
        <f>IF(A1948="","",IF(H1948="","",IF((H1948-G1948)*F1948*$E1948/$D1948/1000&lt;0.2,"&lt;0,2",ROUND((H1948-G1948)*F1948*$E1948/$D1948/1000,2))))</f>
        <v/>
      </c>
      <c r="L1948" t="str">
        <f>IF($A1948="","",VLOOKUP($A1948,DADOS!F:O,6,FALSE))</f>
        <v/>
      </c>
      <c r="M1948" t="str">
        <f>IF(A1948="","",IF(L1948="","",IF((L1948-K1948)*J1948*$E1948/$D1948/1000&lt;0.2,"&lt;0,2",ROUND((L1948-K1948)*J1948*$E1948/$D1948/1000,2))))</f>
        <v/>
      </c>
      <c r="P1948" t="str">
        <f>IF($A1948="","",VLOOKUP($A1948,DADOS!F:O,5,FALSE))</f>
        <v/>
      </c>
      <c r="Q1948" t="str">
        <f>IF(A1948="","",IF(P1948="","",IF((P1948-O1948)*N1948*$E1948/$D1948/1000&lt;0.2,"&lt;0,2",ROUND((P1948-O1948)*N1948*$E1948/$D1948/1000,2))))</f>
        <v/>
      </c>
      <c r="T1948" t="str">
        <f>IF($A1948="","",VLOOKUP($A1948,DADOS!F:O,4,FALSE))</f>
        <v/>
      </c>
      <c r="U1948" t="str">
        <f>IF(A1948="","",IF(T1948="","",IF((T1948-S1948)*R1948*$E1948/$D1948/1000&lt;0.2,"&lt;0,2",ROUND((T1948-S1948)*R1948*$E1948/$D1948/1000,2))))</f>
        <v/>
      </c>
      <c r="X1948" t="str">
        <f>IF($A1948="","",VLOOKUP($A1948,DADOS!F:O,9,FALSE))</f>
        <v/>
      </c>
      <c r="Y1948" t="str">
        <f>IF(A1948="","",IF(X1948="","",IF((X1948-W1948)*V1948*$E1948/$D1948&lt;1,"&lt;1",ROUND((X1948-W1948)*V1948*$E1948/$D1948,2))))</f>
        <v/>
      </c>
      <c r="AB1948" t="str">
        <f>IF($A1948="","",VLOOKUP($A1948,DADOS!F:O,7,FALSE))</f>
        <v/>
      </c>
      <c r="AC1948" t="str">
        <f>IF(A1948="","",IF(AB1948="","",IF((AB1948-AA1948)*Z1948*$E1948/$D1948&lt;1,"&lt;1",ROUND((AB1948-AA1948)*Z1948*$E1948/$D1948,2))))</f>
        <v/>
      </c>
      <c r="AF1948" t="str">
        <f>IF($A1948="","",VLOOKUP($A1948,DADOS!F:O,10,FALSE))</f>
        <v/>
      </c>
      <c r="AG1948" t="str">
        <f>IF(A1948="","",IF(AF1948="","",IF((AF1948-AE1948)*AD1948*$E1948/$D1948&lt;1,"&lt;1",ROUND((AF1948-AE1948)*AD1948*$E1948/$D1948,2))))</f>
        <v/>
      </c>
      <c r="AJ1948" t="str">
        <f>IF($A1948="","",VLOOKUP($A1948,DADOS!F:O,8,FALSE))</f>
        <v/>
      </c>
      <c r="AK1948" t="str">
        <f>IF(A1948="","",IF(AJ1948="","",IF((AJ1948-AI1948)*AH1948*$E1948/$D1948&lt;1,"&lt;1",ROUND((AJ1948-AI1948)*AH1948*$E1948/$D1948,2))))</f>
        <v/>
      </c>
      <c r="AN1948" t="str">
        <f>IF($A1948="","",VLOOKUP($A1948,DADOS!F:O,2,FALSE))</f>
        <v/>
      </c>
      <c r="AO1948" t="str">
        <f>IF(A1948="","",IF(AN1948="","",IF((AN1948-AM1948)*AL1948*$E1948/$D1948/1000&lt;0.2,"&lt;0,2",ROUND((AN1948-AM1948)*AL1948*$E1948/$D1948/1000,2))))</f>
        <v/>
      </c>
      <c r="AQ1948">
        <v>0</v>
      </c>
      <c r="AR1948" t="str">
        <f>IF($A1948="","",VLOOKUP($A1948,DADOS!F:P,11,FALSE))</f>
        <v/>
      </c>
      <c r="AS1948" t="str">
        <f>IF(E1948="","",IF(AQ1948="","",IF(AR1948="","",IF((AR1948-AQ1948)*AP1948*$E1948/$D1948&lt;1,"&lt;1",ROUND((AR1948-AQ1948)*AP1948*$E1948/$D1948,2)))))</f>
        <v/>
      </c>
      <c r="AV1948" t="str">
        <f>IF(A1948="","",VLOOKUP(A1948,DADOS!F:R,12,FALSE))</f>
        <v/>
      </c>
      <c r="AW1948" t="str">
        <f>IF(A1948="","",IF(AU1948="","",IF(AV1948="","",IF((AV1948-AU1948)*AT1948*$E1948/$D1948&lt;1,"&lt;1",ROUND((AV1948-AU1948)*AT1948*$E1948/$D1948,2)))))</f>
        <v/>
      </c>
      <c r="AZ1948" t="str">
        <f>IF($A1948="","",VLOOKUP($A1948,DADOS!F:R,13,FALSE))</f>
        <v/>
      </c>
      <c r="BA1948" t="str">
        <f>IF(A1948="","",IF(AY1948="","",IF(AZ1948="","",IF((AZ1948-AY1948)*AX1948*$E1948/$D1948&lt;1,"&lt;1",ROUND((AZ1948-AY1948)*AX1948*$E1948/$D1948,2)))))</f>
        <v/>
      </c>
    </row>
    <row r="1949">
      <c r="B1949" t="str">
        <f>IF(A1949="","",A1949&amp;"/20")</f>
        <v/>
      </c>
      <c r="H1949" t="str">
        <f>IF($A1949="","",VLOOKUP($A1949,DADOS!F:O,3,FALSE))</f>
        <v/>
      </c>
      <c r="I1949" t="str">
        <f>IF(A1949="","",IF(H1949="","",IF((H1949-G1949)*F1949*$E1949/$D1949/1000&lt;0.2,"&lt;0,2",ROUND((H1949-G1949)*F1949*$E1949/$D1949/1000,2))))</f>
        <v/>
      </c>
      <c r="L1949" t="str">
        <f>IF($A1949="","",VLOOKUP($A1949,DADOS!F:O,6,FALSE))</f>
        <v/>
      </c>
      <c r="M1949" t="str">
        <f>IF(A1949="","",IF(L1949="","",IF((L1949-K1949)*J1949*$E1949/$D1949/1000&lt;0.2,"&lt;0,2",ROUND((L1949-K1949)*J1949*$E1949/$D1949/1000,2))))</f>
        <v/>
      </c>
      <c r="P1949" t="str">
        <f>IF($A1949="","",VLOOKUP($A1949,DADOS!F:O,5,FALSE))</f>
        <v/>
      </c>
      <c r="Q1949" t="str">
        <f>IF(A1949="","",IF(P1949="","",IF((P1949-O1949)*N1949*$E1949/$D1949/1000&lt;0.2,"&lt;0,2",ROUND((P1949-O1949)*N1949*$E1949/$D1949/1000,2))))</f>
        <v/>
      </c>
      <c r="T1949" t="str">
        <f>IF($A1949="","",VLOOKUP($A1949,DADOS!F:O,4,FALSE))</f>
        <v/>
      </c>
      <c r="U1949" t="str">
        <f>IF(A1949="","",IF(T1949="","",IF((T1949-S1949)*R1949*$E1949/$D1949/1000&lt;0.2,"&lt;0,2",ROUND((T1949-S1949)*R1949*$E1949/$D1949/1000,2))))</f>
        <v/>
      </c>
      <c r="X1949" t="str">
        <f>IF($A1949="","",VLOOKUP($A1949,DADOS!F:O,9,FALSE))</f>
        <v/>
      </c>
      <c r="Y1949" t="str">
        <f>IF(A1949="","",IF(X1949="","",IF((X1949-W1949)*V1949*$E1949/$D1949&lt;1,"&lt;1",ROUND((X1949-W1949)*V1949*$E1949/$D1949,2))))</f>
        <v/>
      </c>
      <c r="AB1949" t="str">
        <f>IF($A1949="","",VLOOKUP($A1949,DADOS!F:O,7,FALSE))</f>
        <v/>
      </c>
      <c r="AC1949" t="str">
        <f>IF(A1949="","",IF(AB1949="","",IF((AB1949-AA1949)*Z1949*$E1949/$D1949&lt;1,"&lt;1",ROUND((AB1949-AA1949)*Z1949*$E1949/$D1949,2))))</f>
        <v/>
      </c>
      <c r="AF1949" t="str">
        <f>IF($A1949="","",VLOOKUP($A1949,DADOS!F:O,10,FALSE))</f>
        <v/>
      </c>
      <c r="AG1949" t="str">
        <f>IF(A1949="","",IF(AF1949="","",IF((AF1949-AE1949)*AD1949*$E1949/$D1949&lt;1,"&lt;1",ROUND((AF1949-AE1949)*AD1949*$E1949/$D1949,2))))</f>
        <v/>
      </c>
      <c r="AJ1949" t="str">
        <f>IF($A1949="","",VLOOKUP($A1949,DADOS!F:O,8,FALSE))</f>
        <v/>
      </c>
      <c r="AK1949" t="str">
        <f>IF(A1949="","",IF(AJ1949="","",IF((AJ1949-AI1949)*AH1949*$E1949/$D1949&lt;1,"&lt;1",ROUND((AJ1949-AI1949)*AH1949*$E1949/$D1949,2))))</f>
        <v/>
      </c>
      <c r="AN1949" t="str">
        <f>IF($A1949="","",VLOOKUP($A1949,DADOS!F:O,2,FALSE))</f>
        <v/>
      </c>
      <c r="AO1949" t="str">
        <f>IF(A1949="","",IF(AN1949="","",IF((AN1949-AM1949)*AL1949*$E1949/$D1949/1000&lt;0.2,"&lt;0,2",ROUND((AN1949-AM1949)*AL1949*$E1949/$D1949/1000,2))))</f>
        <v/>
      </c>
      <c r="AQ1949">
        <v>0</v>
      </c>
      <c r="AR1949" t="str">
        <f>IF($A1949="","",VLOOKUP($A1949,DADOS!F:P,11,FALSE))</f>
        <v/>
      </c>
      <c r="AS1949" t="str">
        <f>IF(E1949="","",IF(AQ1949="","",IF(AR1949="","",IF((AR1949-AQ1949)*AP1949*$E1949/$D1949&lt;1,"&lt;1",ROUND((AR1949-AQ1949)*AP1949*$E1949/$D1949,2)))))</f>
        <v/>
      </c>
      <c r="AV1949" t="str">
        <f>IF(A1949="","",VLOOKUP(A1949,DADOS!F:R,12,FALSE))</f>
        <v/>
      </c>
      <c r="AW1949" t="str">
        <f>IF(A1949="","",IF(AU1949="","",IF(AV1949="","",IF((AV1949-AU1949)*AT1949*$E1949/$D1949&lt;1,"&lt;1",ROUND((AV1949-AU1949)*AT1949*$E1949/$D1949,2)))))</f>
        <v/>
      </c>
      <c r="AZ1949" t="str">
        <f>IF($A1949="","",VLOOKUP($A1949,DADOS!F:R,13,FALSE))</f>
        <v/>
      </c>
      <c r="BA1949" t="str">
        <f>IF(A1949="","",IF(AY1949="","",IF(AZ1949="","",IF((AZ1949-AY1949)*AX1949*$E1949/$D1949&lt;1,"&lt;1",ROUND((AZ1949-AY1949)*AX1949*$E1949/$D1949,2)))))</f>
        <v/>
      </c>
    </row>
    <row r="1950">
      <c r="B1950" t="str">
        <f>IF(A1950="","",A1950&amp;"/20")</f>
        <v/>
      </c>
      <c r="H1950" t="str">
        <f>IF($A1950="","",VLOOKUP($A1950,DADOS!F:O,3,FALSE))</f>
        <v/>
      </c>
      <c r="I1950" t="str">
        <f>IF(A1950="","",IF(H1950="","",IF((H1950-G1950)*F1950*$E1950/$D1950/1000&lt;0.2,"&lt;0,2",ROUND((H1950-G1950)*F1950*$E1950/$D1950/1000,2))))</f>
        <v/>
      </c>
      <c r="L1950" t="str">
        <f>IF($A1950="","",VLOOKUP($A1950,DADOS!F:O,6,FALSE))</f>
        <v/>
      </c>
      <c r="M1950" t="str">
        <f>IF(A1950="","",IF(L1950="","",IF((L1950-K1950)*J1950*$E1950/$D1950/1000&lt;0.2,"&lt;0,2",ROUND((L1950-K1950)*J1950*$E1950/$D1950/1000,2))))</f>
        <v/>
      </c>
      <c r="P1950" t="str">
        <f>IF($A1950="","",VLOOKUP($A1950,DADOS!F:O,5,FALSE))</f>
        <v/>
      </c>
      <c r="Q1950" t="str">
        <f>IF(A1950="","",IF(P1950="","",IF((P1950-O1950)*N1950*$E1950/$D1950/1000&lt;0.2,"&lt;0,2",ROUND((P1950-O1950)*N1950*$E1950/$D1950/1000,2))))</f>
        <v/>
      </c>
      <c r="T1950" t="str">
        <f>IF($A1950="","",VLOOKUP($A1950,DADOS!F:O,4,FALSE))</f>
        <v/>
      </c>
      <c r="U1950" t="str">
        <f>IF(A1950="","",IF(T1950="","",IF((T1950-S1950)*R1950*$E1950/$D1950/1000&lt;0.2,"&lt;0,2",ROUND((T1950-S1950)*R1950*$E1950/$D1950/1000,2))))</f>
        <v/>
      </c>
      <c r="X1950" t="str">
        <f>IF($A1950="","",VLOOKUP($A1950,DADOS!F:O,9,FALSE))</f>
        <v/>
      </c>
      <c r="Y1950" t="str">
        <f>IF(A1950="","",IF(X1950="","",IF((X1950-W1950)*V1950*$E1950/$D1950&lt;1,"&lt;1",ROUND((X1950-W1950)*V1950*$E1950/$D1950,2))))</f>
        <v/>
      </c>
      <c r="AB1950" t="str">
        <f>IF($A1950="","",VLOOKUP($A1950,DADOS!F:O,7,FALSE))</f>
        <v/>
      </c>
      <c r="AC1950" t="str">
        <f>IF(A1950="","",IF(AB1950="","",IF((AB1950-AA1950)*Z1950*$E1950/$D1950&lt;1,"&lt;1",ROUND((AB1950-AA1950)*Z1950*$E1950/$D1950,2))))</f>
        <v/>
      </c>
      <c r="AF1950" t="str">
        <f>IF($A1950="","",VLOOKUP($A1950,DADOS!F:O,10,FALSE))</f>
        <v/>
      </c>
      <c r="AG1950" t="str">
        <f>IF(A1950="","",IF(AF1950="","",IF((AF1950-AE1950)*AD1950*$E1950/$D1950&lt;1,"&lt;1",ROUND((AF1950-AE1950)*AD1950*$E1950/$D1950,2))))</f>
        <v/>
      </c>
      <c r="AJ1950" t="str">
        <f>IF($A1950="","",VLOOKUP($A1950,DADOS!F:O,8,FALSE))</f>
        <v/>
      </c>
      <c r="AK1950" t="str">
        <f>IF(A1950="","",IF(AJ1950="","",IF((AJ1950-AI1950)*AH1950*$E1950/$D1950&lt;1,"&lt;1",ROUND((AJ1950-AI1950)*AH1950*$E1950/$D1950,2))))</f>
        <v/>
      </c>
      <c r="AN1950" t="str">
        <f>IF($A1950="","",VLOOKUP($A1950,DADOS!F:O,2,FALSE))</f>
        <v/>
      </c>
      <c r="AO1950" t="str">
        <f>IF(A1950="","",IF(AN1950="","",IF((AN1950-AM1950)*AL1950*$E1950/$D1950/1000&lt;0.2,"&lt;0,2",ROUND((AN1950-AM1950)*AL1950*$E1950/$D1950/1000,2))))</f>
        <v/>
      </c>
      <c r="AQ1950">
        <v>0</v>
      </c>
      <c r="AR1950" t="str">
        <f>IF($A1950="","",VLOOKUP($A1950,DADOS!F:P,11,FALSE))</f>
        <v/>
      </c>
      <c r="AS1950" t="str">
        <f>IF(E1950="","",IF(AQ1950="","",IF(AR1950="","",IF((AR1950-AQ1950)*AP1950*$E1950/$D1950&lt;1,"&lt;1",ROUND((AR1950-AQ1950)*AP1950*$E1950/$D1950,2)))))</f>
        <v/>
      </c>
      <c r="AV1950" t="str">
        <f>IF(A1950="","",VLOOKUP(A1950,DADOS!F:R,12,FALSE))</f>
        <v/>
      </c>
      <c r="AW1950" t="str">
        <f>IF(A1950="","",IF(AU1950="","",IF(AV1950="","",IF((AV1950-AU1950)*AT1950*$E1950/$D1950&lt;1,"&lt;1",ROUND((AV1950-AU1950)*AT1950*$E1950/$D1950,2)))))</f>
        <v/>
      </c>
      <c r="AZ1950" t="str">
        <f>IF($A1950="","",VLOOKUP($A1950,DADOS!F:R,13,FALSE))</f>
        <v/>
      </c>
      <c r="BA1950" t="str">
        <f>IF(A1950="","",IF(AY1950="","",IF(AZ1950="","",IF((AZ1950-AY1950)*AX1950*$E1950/$D1950&lt;1,"&lt;1",ROUND((AZ1950-AY1950)*AX1950*$E1950/$D1950,2)))))</f>
        <v/>
      </c>
    </row>
    <row r="1951">
      <c r="B1951" t="str">
        <f>IF(A1951="","",A1951&amp;"/20")</f>
        <v/>
      </c>
      <c r="H1951" t="str">
        <f>IF($A1951="","",VLOOKUP($A1951,DADOS!F:O,3,FALSE))</f>
        <v/>
      </c>
      <c r="I1951" t="str">
        <f>IF(A1951="","",IF(H1951="","",IF((H1951-G1951)*F1951*$E1951/$D1951/1000&lt;0.2,"&lt;0,2",ROUND((H1951-G1951)*F1951*$E1951/$D1951/1000,2))))</f>
        <v/>
      </c>
      <c r="L1951" t="str">
        <f>IF($A1951="","",VLOOKUP($A1951,DADOS!F:O,6,FALSE))</f>
        <v/>
      </c>
      <c r="M1951" t="str">
        <f>IF(A1951="","",IF(L1951="","",IF((L1951-K1951)*J1951*$E1951/$D1951/1000&lt;0.2,"&lt;0,2",ROUND((L1951-K1951)*J1951*$E1951/$D1951/1000,2))))</f>
        <v/>
      </c>
      <c r="P1951" t="str">
        <f>IF($A1951="","",VLOOKUP($A1951,DADOS!F:O,5,FALSE))</f>
        <v/>
      </c>
      <c r="Q1951" t="str">
        <f>IF(A1951="","",IF(P1951="","",IF((P1951-O1951)*N1951*$E1951/$D1951/1000&lt;0.2,"&lt;0,2",ROUND((P1951-O1951)*N1951*$E1951/$D1951/1000,2))))</f>
        <v/>
      </c>
      <c r="T1951" t="str">
        <f>IF($A1951="","",VLOOKUP($A1951,DADOS!F:O,4,FALSE))</f>
        <v/>
      </c>
      <c r="U1951" t="str">
        <f>IF(A1951="","",IF(T1951="","",IF((T1951-S1951)*R1951*$E1951/$D1951/1000&lt;0.2,"&lt;0,2",ROUND((T1951-S1951)*R1951*$E1951/$D1951/1000,2))))</f>
        <v/>
      </c>
      <c r="X1951" t="str">
        <f>IF($A1951="","",VLOOKUP($A1951,DADOS!F:O,9,FALSE))</f>
        <v/>
      </c>
      <c r="Y1951" t="str">
        <f>IF(A1951="","",IF(X1951="","",IF((X1951-W1951)*V1951*$E1951/$D1951&lt;1,"&lt;1",ROUND((X1951-W1951)*V1951*$E1951/$D1951,2))))</f>
        <v/>
      </c>
      <c r="AB1951" t="str">
        <f>IF($A1951="","",VLOOKUP($A1951,DADOS!F:O,7,FALSE))</f>
        <v/>
      </c>
      <c r="AC1951" t="str">
        <f>IF(A1951="","",IF(AB1951="","",IF((AB1951-AA1951)*Z1951*$E1951/$D1951&lt;1,"&lt;1",ROUND((AB1951-AA1951)*Z1951*$E1951/$D1951,2))))</f>
        <v/>
      </c>
      <c r="AF1951" t="str">
        <f>IF($A1951="","",VLOOKUP($A1951,DADOS!F:O,10,FALSE))</f>
        <v/>
      </c>
      <c r="AG1951" t="str">
        <f>IF(A1951="","",IF(AF1951="","",IF((AF1951-AE1951)*AD1951*$E1951/$D1951&lt;1,"&lt;1",ROUND((AF1951-AE1951)*AD1951*$E1951/$D1951,2))))</f>
        <v/>
      </c>
      <c r="AJ1951" t="str">
        <f>IF($A1951="","",VLOOKUP($A1951,DADOS!F:O,8,FALSE))</f>
        <v/>
      </c>
      <c r="AK1951" t="str">
        <f>IF(A1951="","",IF(AJ1951="","",IF((AJ1951-AI1951)*AH1951*$E1951/$D1951&lt;1,"&lt;1",ROUND((AJ1951-AI1951)*AH1951*$E1951/$D1951,2))))</f>
        <v/>
      </c>
      <c r="AN1951" t="str">
        <f>IF($A1951="","",VLOOKUP($A1951,DADOS!F:O,2,FALSE))</f>
        <v/>
      </c>
      <c r="AO1951" t="str">
        <f>IF(A1951="","",IF(AN1951="","",IF((AN1951-AM1951)*AL1951*$E1951/$D1951/1000&lt;0.2,"&lt;0,2",ROUND((AN1951-AM1951)*AL1951*$E1951/$D1951/1000,2))))</f>
        <v/>
      </c>
      <c r="AQ1951">
        <v>0</v>
      </c>
      <c r="AR1951" t="str">
        <f>IF($A1951="","",VLOOKUP($A1951,DADOS!F:P,11,FALSE))</f>
        <v/>
      </c>
      <c r="AS1951" t="str">
        <f>IF(E1951="","",IF(AQ1951="","",IF(AR1951="","",IF((AR1951-AQ1951)*AP1951*$E1951/$D1951&lt;1,"&lt;1",ROUND((AR1951-AQ1951)*AP1951*$E1951/$D1951,2)))))</f>
        <v/>
      </c>
      <c r="AV1951" t="str">
        <f>IF(A1951="","",VLOOKUP(A1951,DADOS!F:R,12,FALSE))</f>
        <v/>
      </c>
      <c r="AW1951" t="str">
        <f>IF(A1951="","",IF(AU1951="","",IF(AV1951="","",IF((AV1951-AU1951)*AT1951*$E1951/$D1951&lt;1,"&lt;1",ROUND((AV1951-AU1951)*AT1951*$E1951/$D1951,2)))))</f>
        <v/>
      </c>
      <c r="AZ1951" t="str">
        <f>IF($A1951="","",VLOOKUP($A1951,DADOS!F:R,13,FALSE))</f>
        <v/>
      </c>
      <c r="BA1951" t="str">
        <f>IF(A1951="","",IF(AY1951="","",IF(AZ1951="","",IF((AZ1951-AY1951)*AX1951*$E1951/$D1951&lt;1,"&lt;1",ROUND((AZ1951-AY1951)*AX1951*$E1951/$D1951,2)))))</f>
        <v/>
      </c>
    </row>
    <row r="1952">
      <c r="B1952" t="str">
        <f>IF(A1952="","",A1952&amp;"/20")</f>
        <v/>
      </c>
      <c r="H1952" t="str">
        <f>IF($A1952="","",VLOOKUP($A1952,DADOS!F:O,3,FALSE))</f>
        <v/>
      </c>
      <c r="I1952" t="str">
        <f>IF(A1952="","",IF(H1952="","",IF((H1952-G1952)*F1952*$E1952/$D1952/1000&lt;0.2,"&lt;0,2",ROUND((H1952-G1952)*F1952*$E1952/$D1952/1000,2))))</f>
        <v/>
      </c>
      <c r="L1952" t="str">
        <f>IF($A1952="","",VLOOKUP($A1952,DADOS!F:O,6,FALSE))</f>
        <v/>
      </c>
      <c r="M1952" t="str">
        <f>IF(A1952="","",IF(L1952="","",IF((L1952-K1952)*J1952*$E1952/$D1952/1000&lt;0.2,"&lt;0,2",ROUND((L1952-K1952)*J1952*$E1952/$D1952/1000,2))))</f>
        <v/>
      </c>
      <c r="P1952" t="str">
        <f>IF($A1952="","",VLOOKUP($A1952,DADOS!F:O,5,FALSE))</f>
        <v/>
      </c>
      <c r="Q1952" t="str">
        <f>IF(A1952="","",IF(P1952="","",IF((P1952-O1952)*N1952*$E1952/$D1952/1000&lt;0.2,"&lt;0,2",ROUND((P1952-O1952)*N1952*$E1952/$D1952/1000,2))))</f>
        <v/>
      </c>
      <c r="T1952" t="str">
        <f>IF($A1952="","",VLOOKUP($A1952,DADOS!F:O,4,FALSE))</f>
        <v/>
      </c>
      <c r="U1952" t="str">
        <f>IF(A1952="","",IF(T1952="","",IF((T1952-S1952)*R1952*$E1952/$D1952/1000&lt;0.2,"&lt;0,2",ROUND((T1952-S1952)*R1952*$E1952/$D1952/1000,2))))</f>
        <v/>
      </c>
      <c r="X1952" t="str">
        <f>IF($A1952="","",VLOOKUP($A1952,DADOS!F:O,9,FALSE))</f>
        <v/>
      </c>
      <c r="Y1952" t="str">
        <f>IF(A1952="","",IF(X1952="","",IF((X1952-W1952)*V1952*$E1952/$D1952&lt;1,"&lt;1",ROUND((X1952-W1952)*V1952*$E1952/$D1952,2))))</f>
        <v/>
      </c>
      <c r="AB1952" t="str">
        <f>IF($A1952="","",VLOOKUP($A1952,DADOS!F:O,7,FALSE))</f>
        <v/>
      </c>
      <c r="AC1952" t="str">
        <f>IF(A1952="","",IF(AB1952="","",IF((AB1952-AA1952)*Z1952*$E1952/$D1952&lt;1,"&lt;1",ROUND((AB1952-AA1952)*Z1952*$E1952/$D1952,2))))</f>
        <v/>
      </c>
      <c r="AF1952" t="str">
        <f>IF($A1952="","",VLOOKUP($A1952,DADOS!F:O,10,FALSE))</f>
        <v/>
      </c>
      <c r="AG1952" t="str">
        <f>IF(A1952="","",IF(AF1952="","",IF((AF1952-AE1952)*AD1952*$E1952/$D1952&lt;1,"&lt;1",ROUND((AF1952-AE1952)*AD1952*$E1952/$D1952,2))))</f>
        <v/>
      </c>
      <c r="AJ1952" t="str">
        <f>IF($A1952="","",VLOOKUP($A1952,DADOS!F:O,8,FALSE))</f>
        <v/>
      </c>
      <c r="AK1952" t="str">
        <f>IF(A1952="","",IF(AJ1952="","",IF((AJ1952-AI1952)*AH1952*$E1952/$D1952&lt;1,"&lt;1",ROUND((AJ1952-AI1952)*AH1952*$E1952/$D1952,2))))</f>
        <v/>
      </c>
      <c r="AN1952" t="str">
        <f>IF($A1952="","",VLOOKUP($A1952,DADOS!F:O,2,FALSE))</f>
        <v/>
      </c>
      <c r="AO1952" t="str">
        <f>IF(A1952="","",IF(AN1952="","",IF((AN1952-AM1952)*AL1952*$E1952/$D1952/1000&lt;0.2,"&lt;0,2",ROUND((AN1952-AM1952)*AL1952*$E1952/$D1952/1000,2))))</f>
        <v/>
      </c>
      <c r="AQ1952">
        <v>0</v>
      </c>
      <c r="AR1952" t="str">
        <f>IF($A1952="","",VLOOKUP($A1952,DADOS!F:P,11,FALSE))</f>
        <v/>
      </c>
      <c r="AS1952" t="str">
        <f>IF(E1952="","",IF(AQ1952="","",IF(AR1952="","",IF((AR1952-AQ1952)*AP1952*$E1952/$D1952&lt;1,"&lt;1",ROUND((AR1952-AQ1952)*AP1952*$E1952/$D1952,2)))))</f>
        <v/>
      </c>
      <c r="AV1952" t="str">
        <f>IF(A1952="","",VLOOKUP(A1952,DADOS!F:R,12,FALSE))</f>
        <v/>
      </c>
      <c r="AW1952" t="str">
        <f>IF(A1952="","",IF(AU1952="","",IF(AV1952="","",IF((AV1952-AU1952)*AT1952*$E1952/$D1952&lt;1,"&lt;1",ROUND((AV1952-AU1952)*AT1952*$E1952/$D1952,2)))))</f>
        <v/>
      </c>
      <c r="AZ1952" t="str">
        <f>IF($A1952="","",VLOOKUP($A1952,DADOS!F:R,13,FALSE))</f>
        <v/>
      </c>
      <c r="BA1952" t="str">
        <f>IF(A1952="","",IF(AY1952="","",IF(AZ1952="","",IF((AZ1952-AY1952)*AX1952*$E1952/$D1952&lt;1,"&lt;1",ROUND((AZ1952-AY1952)*AX1952*$E1952/$D1952,2)))))</f>
        <v/>
      </c>
    </row>
    <row r="1953">
      <c r="B1953" t="str">
        <f>IF(A1953="","",A1953&amp;"/20")</f>
        <v/>
      </c>
      <c r="H1953" t="str">
        <f>IF($A1953="","",VLOOKUP($A1953,DADOS!F:O,3,FALSE))</f>
        <v/>
      </c>
      <c r="I1953" t="str">
        <f>IF(A1953="","",IF(H1953="","",IF((H1953-G1953)*F1953*$E1953/$D1953/1000&lt;0.2,"&lt;0,2",ROUND((H1953-G1953)*F1953*$E1953/$D1953/1000,2))))</f>
        <v/>
      </c>
      <c r="L1953" t="str">
        <f>IF($A1953="","",VLOOKUP($A1953,DADOS!F:O,6,FALSE))</f>
        <v/>
      </c>
      <c r="M1953" t="str">
        <f>IF(A1953="","",IF(L1953="","",IF((L1953-K1953)*J1953*$E1953/$D1953/1000&lt;0.2,"&lt;0,2",ROUND((L1953-K1953)*J1953*$E1953/$D1953/1000,2))))</f>
        <v/>
      </c>
      <c r="P1953" t="str">
        <f>IF($A1953="","",VLOOKUP($A1953,DADOS!F:O,5,FALSE))</f>
        <v/>
      </c>
      <c r="Q1953" t="str">
        <f>IF(A1953="","",IF(P1953="","",IF((P1953-O1953)*N1953*$E1953/$D1953/1000&lt;0.2,"&lt;0,2",ROUND((P1953-O1953)*N1953*$E1953/$D1953/1000,2))))</f>
        <v/>
      </c>
      <c r="T1953" t="str">
        <f>IF($A1953="","",VLOOKUP($A1953,DADOS!F:O,4,FALSE))</f>
        <v/>
      </c>
      <c r="U1953" t="str">
        <f>IF(A1953="","",IF(T1953="","",IF((T1953-S1953)*R1953*$E1953/$D1953/1000&lt;0.2,"&lt;0,2",ROUND((T1953-S1953)*R1953*$E1953/$D1953/1000,2))))</f>
        <v/>
      </c>
      <c r="X1953" t="str">
        <f>IF($A1953="","",VLOOKUP($A1953,DADOS!F:O,9,FALSE))</f>
        <v/>
      </c>
      <c r="Y1953" t="str">
        <f>IF(A1953="","",IF(X1953="","",IF((X1953-W1953)*V1953*$E1953/$D1953&lt;1,"&lt;1",ROUND((X1953-W1953)*V1953*$E1953/$D1953,2))))</f>
        <v/>
      </c>
      <c r="AB1953" t="str">
        <f>IF($A1953="","",VLOOKUP($A1953,DADOS!F:O,7,FALSE))</f>
        <v/>
      </c>
      <c r="AC1953" t="str">
        <f>IF(A1953="","",IF(AB1953="","",IF((AB1953-AA1953)*Z1953*$E1953/$D1953&lt;1,"&lt;1",ROUND((AB1953-AA1953)*Z1953*$E1953/$D1953,2))))</f>
        <v/>
      </c>
      <c r="AF1953" t="str">
        <f>IF($A1953="","",VLOOKUP($A1953,DADOS!F:O,10,FALSE))</f>
        <v/>
      </c>
      <c r="AG1953" t="str">
        <f>IF(A1953="","",IF(AF1953="","",IF((AF1953-AE1953)*AD1953*$E1953/$D1953&lt;1,"&lt;1",ROUND((AF1953-AE1953)*AD1953*$E1953/$D1953,2))))</f>
        <v/>
      </c>
      <c r="AJ1953" t="str">
        <f>IF($A1953="","",VLOOKUP($A1953,DADOS!F:O,8,FALSE))</f>
        <v/>
      </c>
      <c r="AK1953" t="str">
        <f>IF(A1953="","",IF(AJ1953="","",IF((AJ1953-AI1953)*AH1953*$E1953/$D1953&lt;1,"&lt;1",ROUND((AJ1953-AI1953)*AH1953*$E1953/$D1953,2))))</f>
        <v/>
      </c>
      <c r="AN1953" t="str">
        <f>IF($A1953="","",VLOOKUP($A1953,DADOS!F:O,2,FALSE))</f>
        <v/>
      </c>
      <c r="AO1953" t="str">
        <f>IF(A1953="","",IF(AN1953="","",IF((AN1953-AM1953)*AL1953*$E1953/$D1953/1000&lt;0.2,"&lt;0,2",ROUND((AN1953-AM1953)*AL1953*$E1953/$D1953/1000,2))))</f>
        <v/>
      </c>
      <c r="AQ1953">
        <v>0</v>
      </c>
      <c r="AR1953" t="str">
        <f>IF($A1953="","",VLOOKUP($A1953,DADOS!F:P,11,FALSE))</f>
        <v/>
      </c>
      <c r="AS1953" t="str">
        <f>IF(E1953="","",IF(AQ1953="","",IF(AR1953="","",IF((AR1953-AQ1953)*AP1953*$E1953/$D1953&lt;1,"&lt;1",ROUND((AR1953-AQ1953)*AP1953*$E1953/$D1953,2)))))</f>
        <v/>
      </c>
      <c r="AV1953" t="str">
        <f>IF(A1953="","",VLOOKUP(A1953,DADOS!F:R,12,FALSE))</f>
        <v/>
      </c>
      <c r="AW1953" t="str">
        <f>IF(A1953="","",IF(AU1953="","",IF(AV1953="","",IF((AV1953-AU1953)*AT1953*$E1953/$D1953&lt;1,"&lt;1",ROUND((AV1953-AU1953)*AT1953*$E1953/$D1953,2)))))</f>
        <v/>
      </c>
      <c r="AZ1953" t="str">
        <f>IF($A1953="","",VLOOKUP($A1953,DADOS!F:R,13,FALSE))</f>
        <v/>
      </c>
      <c r="BA1953" t="str">
        <f>IF(A1953="","",IF(AY1953="","",IF(AZ1953="","",IF((AZ1953-AY1953)*AX1953*$E1953/$D1953&lt;1,"&lt;1",ROUND((AZ1953-AY1953)*AX1953*$E1953/$D1953,2)))))</f>
        <v/>
      </c>
    </row>
    <row r="1954">
      <c r="B1954" t="str">
        <f>IF(A1954="","",A1954&amp;"/20")</f>
        <v/>
      </c>
      <c r="H1954" t="str">
        <f>IF($A1954="","",VLOOKUP($A1954,DADOS!F:O,3,FALSE))</f>
        <v/>
      </c>
      <c r="I1954" t="str">
        <f>IF(A1954="","",IF(H1954="","",IF((H1954-G1954)*F1954*$E1954/$D1954/1000&lt;0.2,"&lt;0,2",ROUND((H1954-G1954)*F1954*$E1954/$D1954/1000,2))))</f>
        <v/>
      </c>
      <c r="L1954" t="str">
        <f>IF($A1954="","",VLOOKUP($A1954,DADOS!F:O,6,FALSE))</f>
        <v/>
      </c>
      <c r="M1954" t="str">
        <f>IF(A1954="","",IF(L1954="","",IF((L1954-K1954)*J1954*$E1954/$D1954/1000&lt;0.2,"&lt;0,2",ROUND((L1954-K1954)*J1954*$E1954/$D1954/1000,2))))</f>
        <v/>
      </c>
      <c r="P1954" t="str">
        <f>IF($A1954="","",VLOOKUP($A1954,DADOS!F:O,5,FALSE))</f>
        <v/>
      </c>
      <c r="Q1954" t="str">
        <f>IF(A1954="","",IF(P1954="","",IF((P1954-O1954)*N1954*$E1954/$D1954/1000&lt;0.2,"&lt;0,2",ROUND((P1954-O1954)*N1954*$E1954/$D1954/1000,2))))</f>
        <v/>
      </c>
      <c r="T1954" t="str">
        <f>IF($A1954="","",VLOOKUP($A1954,DADOS!F:O,4,FALSE))</f>
        <v/>
      </c>
      <c r="U1954" t="str">
        <f>IF(A1954="","",IF(T1954="","",IF((T1954-S1954)*R1954*$E1954/$D1954/1000&lt;0.2,"&lt;0,2",ROUND((T1954-S1954)*R1954*$E1954/$D1954/1000,2))))</f>
        <v/>
      </c>
      <c r="X1954" t="str">
        <f>IF($A1954="","",VLOOKUP($A1954,DADOS!F:O,9,FALSE))</f>
        <v/>
      </c>
      <c r="Y1954" t="str">
        <f>IF(A1954="","",IF(X1954="","",IF((X1954-W1954)*V1954*$E1954/$D1954&lt;1,"&lt;1",ROUND((X1954-W1954)*V1954*$E1954/$D1954,2))))</f>
        <v/>
      </c>
      <c r="AB1954" t="str">
        <f>IF($A1954="","",VLOOKUP($A1954,DADOS!F:O,7,FALSE))</f>
        <v/>
      </c>
      <c r="AC1954" t="str">
        <f>IF(A1954="","",IF(AB1954="","",IF((AB1954-AA1954)*Z1954*$E1954/$D1954&lt;1,"&lt;1",ROUND((AB1954-AA1954)*Z1954*$E1954/$D1954,2))))</f>
        <v/>
      </c>
      <c r="AF1954" t="str">
        <f>IF($A1954="","",VLOOKUP($A1954,DADOS!F:O,10,FALSE))</f>
        <v/>
      </c>
      <c r="AG1954" t="str">
        <f>IF(A1954="","",IF(AF1954="","",IF((AF1954-AE1954)*AD1954*$E1954/$D1954&lt;1,"&lt;1",ROUND((AF1954-AE1954)*AD1954*$E1954/$D1954,2))))</f>
        <v/>
      </c>
      <c r="AJ1954" t="str">
        <f>IF($A1954="","",VLOOKUP($A1954,DADOS!F:O,8,FALSE))</f>
        <v/>
      </c>
      <c r="AK1954" t="str">
        <f>IF(A1954="","",IF(AJ1954="","",IF((AJ1954-AI1954)*AH1954*$E1954/$D1954&lt;1,"&lt;1",ROUND((AJ1954-AI1954)*AH1954*$E1954/$D1954,2))))</f>
        <v/>
      </c>
      <c r="AN1954" t="str">
        <f>IF($A1954="","",VLOOKUP($A1954,DADOS!F:O,2,FALSE))</f>
        <v/>
      </c>
      <c r="AO1954" t="str">
        <f>IF(A1954="","",IF(AN1954="","",IF((AN1954-AM1954)*AL1954*$E1954/$D1954/1000&lt;0.2,"&lt;0,2",ROUND((AN1954-AM1954)*AL1954*$E1954/$D1954/1000,2))))</f>
        <v/>
      </c>
      <c r="AQ1954">
        <v>0</v>
      </c>
      <c r="AR1954" t="str">
        <f>IF($A1954="","",VLOOKUP($A1954,DADOS!F:P,11,FALSE))</f>
        <v/>
      </c>
      <c r="AS1954" t="str">
        <f>IF(E1954="","",IF(AQ1954="","",IF(AR1954="","",IF((AR1954-AQ1954)*AP1954*$E1954/$D1954&lt;1,"&lt;1",ROUND((AR1954-AQ1954)*AP1954*$E1954/$D1954,2)))))</f>
        <v/>
      </c>
      <c r="AV1954" t="str">
        <f>IF(A1954="","",VLOOKUP(A1954,DADOS!F:R,12,FALSE))</f>
        <v/>
      </c>
      <c r="AW1954" t="str">
        <f>IF(A1954="","",IF(AU1954="","",IF(AV1954="","",IF((AV1954-AU1954)*AT1954*$E1954/$D1954&lt;1,"&lt;1",ROUND((AV1954-AU1954)*AT1954*$E1954/$D1954,2)))))</f>
        <v/>
      </c>
      <c r="AZ1954" t="str">
        <f>IF($A1954="","",VLOOKUP($A1954,DADOS!F:R,13,FALSE))</f>
        <v/>
      </c>
      <c r="BA1954" t="str">
        <f>IF(A1954="","",IF(AY1954="","",IF(AZ1954="","",IF((AZ1954-AY1954)*AX1954*$E1954/$D1954&lt;1,"&lt;1",ROUND((AZ1954-AY1954)*AX1954*$E1954/$D1954,2)))))</f>
        <v/>
      </c>
    </row>
    <row r="1955">
      <c r="B1955" t="str">
        <f>IF(A1955="","",A1955&amp;"/20")</f>
        <v/>
      </c>
      <c r="H1955" t="str">
        <f>IF($A1955="","",VLOOKUP($A1955,DADOS!F:O,3,FALSE))</f>
        <v/>
      </c>
      <c r="I1955" t="str">
        <f>IF(A1955="","",IF(H1955="","",IF((H1955-G1955)*F1955*$E1955/$D1955/1000&lt;0.2,"&lt;0,2",ROUND((H1955-G1955)*F1955*$E1955/$D1955/1000,2))))</f>
        <v/>
      </c>
      <c r="L1955" t="str">
        <f>IF($A1955="","",VLOOKUP($A1955,DADOS!F:O,6,FALSE))</f>
        <v/>
      </c>
      <c r="M1955" t="str">
        <f>IF(A1955="","",IF(L1955="","",IF((L1955-K1955)*J1955*$E1955/$D1955/1000&lt;0.2,"&lt;0,2",ROUND((L1955-K1955)*J1955*$E1955/$D1955/1000,2))))</f>
        <v/>
      </c>
      <c r="P1955" t="str">
        <f>IF($A1955="","",VLOOKUP($A1955,DADOS!F:O,5,FALSE))</f>
        <v/>
      </c>
      <c r="Q1955" t="str">
        <f>IF(A1955="","",IF(P1955="","",IF((P1955-O1955)*N1955*$E1955/$D1955/1000&lt;0.2,"&lt;0,2",ROUND((P1955-O1955)*N1955*$E1955/$D1955/1000,2))))</f>
        <v/>
      </c>
      <c r="T1955" t="str">
        <f>IF($A1955="","",VLOOKUP($A1955,DADOS!F:O,4,FALSE))</f>
        <v/>
      </c>
      <c r="U1955" t="str">
        <f>IF(A1955="","",IF(T1955="","",IF((T1955-S1955)*R1955*$E1955/$D1955/1000&lt;0.2,"&lt;0,2",ROUND((T1955-S1955)*R1955*$E1955/$D1955/1000,2))))</f>
        <v/>
      </c>
      <c r="X1955" t="str">
        <f>IF($A1955="","",VLOOKUP($A1955,DADOS!F:O,9,FALSE))</f>
        <v/>
      </c>
      <c r="Y1955" t="str">
        <f>IF(A1955="","",IF(X1955="","",IF((X1955-W1955)*V1955*$E1955/$D1955&lt;1,"&lt;1",ROUND((X1955-W1955)*V1955*$E1955/$D1955,2))))</f>
        <v/>
      </c>
      <c r="AB1955" t="str">
        <f>IF($A1955="","",VLOOKUP($A1955,DADOS!F:O,7,FALSE))</f>
        <v/>
      </c>
      <c r="AC1955" t="str">
        <f>IF(A1955="","",IF(AB1955="","",IF((AB1955-AA1955)*Z1955*$E1955/$D1955&lt;1,"&lt;1",ROUND((AB1955-AA1955)*Z1955*$E1955/$D1955,2))))</f>
        <v/>
      </c>
      <c r="AF1955" t="str">
        <f>IF($A1955="","",VLOOKUP($A1955,DADOS!F:O,10,FALSE))</f>
        <v/>
      </c>
      <c r="AG1955" t="str">
        <f>IF(A1955="","",IF(AF1955="","",IF((AF1955-AE1955)*AD1955*$E1955/$D1955&lt;1,"&lt;1",ROUND((AF1955-AE1955)*AD1955*$E1955/$D1955,2))))</f>
        <v/>
      </c>
      <c r="AJ1955" t="str">
        <f>IF($A1955="","",VLOOKUP($A1955,DADOS!F:O,8,FALSE))</f>
        <v/>
      </c>
      <c r="AK1955" t="str">
        <f>IF(A1955="","",IF(AJ1955="","",IF((AJ1955-AI1955)*AH1955*$E1955/$D1955&lt;1,"&lt;1",ROUND((AJ1955-AI1955)*AH1955*$E1955/$D1955,2))))</f>
        <v/>
      </c>
      <c r="AN1955" t="str">
        <f>IF($A1955="","",VLOOKUP($A1955,DADOS!F:O,2,FALSE))</f>
        <v/>
      </c>
      <c r="AO1955" t="str">
        <f>IF(A1955="","",IF(AN1955="","",IF((AN1955-AM1955)*AL1955*$E1955/$D1955/1000&lt;0.2,"&lt;0,2",ROUND((AN1955-AM1955)*AL1955*$E1955/$D1955/1000,2))))</f>
        <v/>
      </c>
      <c r="AQ1955">
        <v>0</v>
      </c>
      <c r="AR1955" t="str">
        <f>IF($A1955="","",VLOOKUP($A1955,DADOS!F:P,11,FALSE))</f>
        <v/>
      </c>
      <c r="AS1955" t="str">
        <f>IF(E1955="","",IF(AQ1955="","",IF(AR1955="","",IF((AR1955-AQ1955)*AP1955*$E1955/$D1955&lt;1,"&lt;1",ROUND((AR1955-AQ1955)*AP1955*$E1955/$D1955,2)))))</f>
        <v/>
      </c>
      <c r="AV1955" t="str">
        <f>IF(A1955="","",VLOOKUP(A1955,DADOS!F:R,12,FALSE))</f>
        <v/>
      </c>
      <c r="AW1955" t="str">
        <f>IF(A1955="","",IF(AU1955="","",IF(AV1955="","",IF((AV1955-AU1955)*AT1955*$E1955/$D1955&lt;1,"&lt;1",ROUND((AV1955-AU1955)*AT1955*$E1955/$D1955,2)))))</f>
        <v/>
      </c>
      <c r="AZ1955" t="str">
        <f>IF($A1955="","",VLOOKUP($A1955,DADOS!F:R,13,FALSE))</f>
        <v/>
      </c>
      <c r="BA1955" t="str">
        <f>IF(A1955="","",IF(AY1955="","",IF(AZ1955="","",IF((AZ1955-AY1955)*AX1955*$E1955/$D1955&lt;1,"&lt;1",ROUND((AZ1955-AY1955)*AX1955*$E1955/$D1955,2)))))</f>
        <v/>
      </c>
    </row>
    <row r="1956">
      <c r="B1956" t="str">
        <f>IF(A1956="","",A1956&amp;"/20")</f>
        <v/>
      </c>
      <c r="H1956" t="str">
        <f>IF($A1956="","",VLOOKUP($A1956,DADOS!F:O,3,FALSE))</f>
        <v/>
      </c>
      <c r="I1956" t="str">
        <f>IF(A1956="","",IF(H1956="","",IF((H1956-G1956)*F1956*$E1956/$D1956/1000&lt;0.2,"&lt;0,2",ROUND((H1956-G1956)*F1956*$E1956/$D1956/1000,2))))</f>
        <v/>
      </c>
      <c r="L1956" t="str">
        <f>IF($A1956="","",VLOOKUP($A1956,DADOS!F:O,6,FALSE))</f>
        <v/>
      </c>
      <c r="M1956" t="str">
        <f>IF(A1956="","",IF(L1956="","",IF((L1956-K1956)*J1956*$E1956/$D1956/1000&lt;0.2,"&lt;0,2",ROUND((L1956-K1956)*J1956*$E1956/$D1956/1000,2))))</f>
        <v/>
      </c>
      <c r="P1956" t="str">
        <f>IF($A1956="","",VLOOKUP($A1956,DADOS!F:O,5,FALSE))</f>
        <v/>
      </c>
      <c r="Q1956" t="str">
        <f>IF(A1956="","",IF(P1956="","",IF((P1956-O1956)*N1956*$E1956/$D1956/1000&lt;0.2,"&lt;0,2",ROUND((P1956-O1956)*N1956*$E1956/$D1956/1000,2))))</f>
        <v/>
      </c>
      <c r="T1956" t="str">
        <f>IF($A1956="","",VLOOKUP($A1956,DADOS!F:O,4,FALSE))</f>
        <v/>
      </c>
      <c r="U1956" t="str">
        <f>IF(A1956="","",IF(T1956="","",IF((T1956-S1956)*R1956*$E1956/$D1956/1000&lt;0.2,"&lt;0,2",ROUND((T1956-S1956)*R1956*$E1956/$D1956/1000,2))))</f>
        <v/>
      </c>
      <c r="X1956" t="str">
        <f>IF($A1956="","",VLOOKUP($A1956,DADOS!F:O,9,FALSE))</f>
        <v/>
      </c>
      <c r="Y1956" t="str">
        <f>IF(A1956="","",IF(X1956="","",IF((X1956-W1956)*V1956*$E1956/$D1956&lt;1,"&lt;1",ROUND((X1956-W1956)*V1956*$E1956/$D1956,2))))</f>
        <v/>
      </c>
      <c r="AB1956" t="str">
        <f>IF($A1956="","",VLOOKUP($A1956,DADOS!F:O,7,FALSE))</f>
        <v/>
      </c>
      <c r="AC1956" t="str">
        <f>IF(A1956="","",IF(AB1956="","",IF((AB1956-AA1956)*Z1956*$E1956/$D1956&lt;1,"&lt;1",ROUND((AB1956-AA1956)*Z1956*$E1956/$D1956,2))))</f>
        <v/>
      </c>
      <c r="AF1956" t="str">
        <f>IF($A1956="","",VLOOKUP($A1956,DADOS!F:O,10,FALSE))</f>
        <v/>
      </c>
      <c r="AG1956" t="str">
        <f>IF(A1956="","",IF(AF1956="","",IF((AF1956-AE1956)*AD1956*$E1956/$D1956&lt;1,"&lt;1",ROUND((AF1956-AE1956)*AD1956*$E1956/$D1956,2))))</f>
        <v/>
      </c>
      <c r="AJ1956" t="str">
        <f>IF($A1956="","",VLOOKUP($A1956,DADOS!F:O,8,FALSE))</f>
        <v/>
      </c>
      <c r="AK1956" t="str">
        <f>IF(A1956="","",IF(AJ1956="","",IF((AJ1956-AI1956)*AH1956*$E1956/$D1956&lt;1,"&lt;1",ROUND((AJ1956-AI1956)*AH1956*$E1956/$D1956,2))))</f>
        <v/>
      </c>
      <c r="AN1956" t="str">
        <f>IF($A1956="","",VLOOKUP($A1956,DADOS!F:O,2,FALSE))</f>
        <v/>
      </c>
      <c r="AO1956" t="str">
        <f>IF(A1956="","",IF(AN1956="","",IF((AN1956-AM1956)*AL1956*$E1956/$D1956/1000&lt;0.2,"&lt;0,2",ROUND((AN1956-AM1956)*AL1956*$E1956/$D1956/1000,2))))</f>
        <v/>
      </c>
      <c r="AQ1956">
        <v>0</v>
      </c>
      <c r="AR1956" t="str">
        <f>IF($A1956="","",VLOOKUP($A1956,DADOS!F:P,11,FALSE))</f>
        <v/>
      </c>
      <c r="AS1956" t="str">
        <f>IF(E1956="","",IF(AQ1956="","",IF(AR1956="","",IF((AR1956-AQ1956)*AP1956*$E1956/$D1956&lt;1,"&lt;1",ROUND((AR1956-AQ1956)*AP1956*$E1956/$D1956,2)))))</f>
        <v/>
      </c>
      <c r="AV1956" t="str">
        <f>IF(A1956="","",VLOOKUP(A1956,DADOS!F:R,12,FALSE))</f>
        <v/>
      </c>
      <c r="AW1956" t="str">
        <f>IF(A1956="","",IF(AU1956="","",IF(AV1956="","",IF((AV1956-AU1956)*AT1956*$E1956/$D1956&lt;1,"&lt;1",ROUND((AV1956-AU1956)*AT1956*$E1956/$D1956,2)))))</f>
        <v/>
      </c>
      <c r="AZ1956" t="str">
        <f>IF($A1956="","",VLOOKUP($A1956,DADOS!F:R,13,FALSE))</f>
        <v/>
      </c>
      <c r="BA1956" t="str">
        <f>IF(A1956="","",IF(AY1956="","",IF(AZ1956="","",IF((AZ1956-AY1956)*AX1956*$E1956/$D1956&lt;1,"&lt;1",ROUND((AZ1956-AY1956)*AX1956*$E1956/$D1956,2)))))</f>
        <v/>
      </c>
    </row>
    <row r="1957">
      <c r="B1957" t="str">
        <f>IF(A1957="","",A1957&amp;"/20")</f>
        <v/>
      </c>
      <c r="H1957" t="str">
        <f>IF($A1957="","",VLOOKUP($A1957,DADOS!F:O,3,FALSE))</f>
        <v/>
      </c>
      <c r="I1957" t="str">
        <f>IF(A1957="","",IF(H1957="","",IF((H1957-G1957)*F1957*$E1957/$D1957/1000&lt;0.2,"&lt;0,2",ROUND((H1957-G1957)*F1957*$E1957/$D1957/1000,2))))</f>
        <v/>
      </c>
      <c r="L1957" t="str">
        <f>IF($A1957="","",VLOOKUP($A1957,DADOS!F:O,6,FALSE))</f>
        <v/>
      </c>
      <c r="M1957" t="str">
        <f>IF(A1957="","",IF(L1957="","",IF((L1957-K1957)*J1957*$E1957/$D1957/1000&lt;0.2,"&lt;0,2",ROUND((L1957-K1957)*J1957*$E1957/$D1957/1000,2))))</f>
        <v/>
      </c>
      <c r="P1957" t="str">
        <f>IF($A1957="","",VLOOKUP($A1957,DADOS!F:O,5,FALSE))</f>
        <v/>
      </c>
      <c r="Q1957" t="str">
        <f>IF(A1957="","",IF(P1957="","",IF((P1957-O1957)*N1957*$E1957/$D1957/1000&lt;0.2,"&lt;0,2",ROUND((P1957-O1957)*N1957*$E1957/$D1957/1000,2))))</f>
        <v/>
      </c>
      <c r="T1957" t="str">
        <f>IF($A1957="","",VLOOKUP($A1957,DADOS!F:O,4,FALSE))</f>
        <v/>
      </c>
      <c r="U1957" t="str">
        <f>IF(A1957="","",IF(T1957="","",IF((T1957-S1957)*R1957*$E1957/$D1957/1000&lt;0.2,"&lt;0,2",ROUND((T1957-S1957)*R1957*$E1957/$D1957/1000,2))))</f>
        <v/>
      </c>
      <c r="X1957" t="str">
        <f>IF($A1957="","",VLOOKUP($A1957,DADOS!F:O,9,FALSE))</f>
        <v/>
      </c>
      <c r="Y1957" t="str">
        <f>IF(A1957="","",IF(X1957="","",IF((X1957-W1957)*V1957*$E1957/$D1957&lt;1,"&lt;1",ROUND((X1957-W1957)*V1957*$E1957/$D1957,2))))</f>
        <v/>
      </c>
      <c r="AB1957" t="str">
        <f>IF($A1957="","",VLOOKUP($A1957,DADOS!F:O,7,FALSE))</f>
        <v/>
      </c>
      <c r="AC1957" t="str">
        <f>IF(A1957="","",IF(AB1957="","",IF((AB1957-AA1957)*Z1957*$E1957/$D1957&lt;1,"&lt;1",ROUND((AB1957-AA1957)*Z1957*$E1957/$D1957,2))))</f>
        <v/>
      </c>
      <c r="AF1957" t="str">
        <f>IF($A1957="","",VLOOKUP($A1957,DADOS!F:O,10,FALSE))</f>
        <v/>
      </c>
      <c r="AG1957" t="str">
        <f>IF(A1957="","",IF(AF1957="","",IF((AF1957-AE1957)*AD1957*$E1957/$D1957&lt;1,"&lt;1",ROUND((AF1957-AE1957)*AD1957*$E1957/$D1957,2))))</f>
        <v/>
      </c>
      <c r="AJ1957" t="str">
        <f>IF($A1957="","",VLOOKUP($A1957,DADOS!F:O,8,FALSE))</f>
        <v/>
      </c>
      <c r="AK1957" t="str">
        <f>IF(A1957="","",IF(AJ1957="","",IF((AJ1957-AI1957)*AH1957*$E1957/$D1957&lt;1,"&lt;1",ROUND((AJ1957-AI1957)*AH1957*$E1957/$D1957,2))))</f>
        <v/>
      </c>
      <c r="AN1957" t="str">
        <f>IF($A1957="","",VLOOKUP($A1957,DADOS!F:O,2,FALSE))</f>
        <v/>
      </c>
      <c r="AO1957" t="str">
        <f>IF(A1957="","",IF(AN1957="","",IF((AN1957-AM1957)*AL1957*$E1957/$D1957/1000&lt;0.2,"&lt;0,2",ROUND((AN1957-AM1957)*AL1957*$E1957/$D1957/1000,2))))</f>
        <v/>
      </c>
      <c r="AQ1957">
        <v>0</v>
      </c>
      <c r="AR1957" t="str">
        <f>IF($A1957="","",VLOOKUP($A1957,DADOS!F:P,11,FALSE))</f>
        <v/>
      </c>
      <c r="AS1957" t="str">
        <f>IF(E1957="","",IF(AQ1957="","",IF(AR1957="","",IF((AR1957-AQ1957)*AP1957*$E1957/$D1957&lt;1,"&lt;1",ROUND((AR1957-AQ1957)*AP1957*$E1957/$D1957,2)))))</f>
        <v/>
      </c>
      <c r="AV1957" t="str">
        <f>IF(A1957="","",VLOOKUP(A1957,DADOS!F:R,12,FALSE))</f>
        <v/>
      </c>
      <c r="AW1957" t="str">
        <f>IF(A1957="","",IF(AU1957="","",IF(AV1957="","",IF((AV1957-AU1957)*AT1957*$E1957/$D1957&lt;1,"&lt;1",ROUND((AV1957-AU1957)*AT1957*$E1957/$D1957,2)))))</f>
        <v/>
      </c>
      <c r="AZ1957" t="str">
        <f>IF($A1957="","",VLOOKUP($A1957,DADOS!F:R,13,FALSE))</f>
        <v/>
      </c>
      <c r="BA1957" t="str">
        <f>IF(A1957="","",IF(AY1957="","",IF(AZ1957="","",IF((AZ1957-AY1957)*AX1957*$E1957/$D1957&lt;1,"&lt;1",ROUND((AZ1957-AY1957)*AX1957*$E1957/$D1957,2)))))</f>
        <v/>
      </c>
    </row>
    <row r="1958">
      <c r="B1958" t="str">
        <f>IF(A1958="","",A1958&amp;"/20")</f>
        <v/>
      </c>
      <c r="H1958" t="str">
        <f>IF($A1958="","",VLOOKUP($A1958,DADOS!F:O,3,FALSE))</f>
        <v/>
      </c>
      <c r="I1958" t="str">
        <f>IF(A1958="","",IF(H1958="","",IF((H1958-G1958)*F1958*$E1958/$D1958/1000&lt;0.2,"&lt;0,2",ROUND((H1958-G1958)*F1958*$E1958/$D1958/1000,2))))</f>
        <v/>
      </c>
      <c r="L1958" t="str">
        <f>IF($A1958="","",VLOOKUP($A1958,DADOS!F:O,6,FALSE))</f>
        <v/>
      </c>
      <c r="M1958" t="str">
        <f>IF(A1958="","",IF(L1958="","",IF((L1958-K1958)*J1958*$E1958/$D1958/1000&lt;0.2,"&lt;0,2",ROUND((L1958-K1958)*J1958*$E1958/$D1958/1000,2))))</f>
        <v/>
      </c>
      <c r="P1958" t="str">
        <f>IF($A1958="","",VLOOKUP($A1958,DADOS!F:O,5,FALSE))</f>
        <v/>
      </c>
      <c r="Q1958" t="str">
        <f>IF(A1958="","",IF(P1958="","",IF((P1958-O1958)*N1958*$E1958/$D1958/1000&lt;0.2,"&lt;0,2",ROUND((P1958-O1958)*N1958*$E1958/$D1958/1000,2))))</f>
        <v/>
      </c>
      <c r="T1958" t="str">
        <f>IF($A1958="","",VLOOKUP($A1958,DADOS!F:O,4,FALSE))</f>
        <v/>
      </c>
      <c r="U1958" t="str">
        <f>IF(A1958="","",IF(T1958="","",IF((T1958-S1958)*R1958*$E1958/$D1958/1000&lt;0.2,"&lt;0,2",ROUND((T1958-S1958)*R1958*$E1958/$D1958/1000,2))))</f>
        <v/>
      </c>
      <c r="X1958" t="str">
        <f>IF($A1958="","",VLOOKUP($A1958,DADOS!F:O,9,FALSE))</f>
        <v/>
      </c>
      <c r="Y1958" t="str">
        <f>IF(A1958="","",IF(X1958="","",IF((X1958-W1958)*V1958*$E1958/$D1958&lt;1,"&lt;1",ROUND((X1958-W1958)*V1958*$E1958/$D1958,2))))</f>
        <v/>
      </c>
      <c r="AB1958" t="str">
        <f>IF($A1958="","",VLOOKUP($A1958,DADOS!F:O,7,FALSE))</f>
        <v/>
      </c>
      <c r="AC1958" t="str">
        <f>IF(A1958="","",IF(AB1958="","",IF((AB1958-AA1958)*Z1958*$E1958/$D1958&lt;1,"&lt;1",ROUND((AB1958-AA1958)*Z1958*$E1958/$D1958,2))))</f>
        <v/>
      </c>
      <c r="AF1958" t="str">
        <f>IF($A1958="","",VLOOKUP($A1958,DADOS!F:O,10,FALSE))</f>
        <v/>
      </c>
      <c r="AG1958" t="str">
        <f>IF(A1958="","",IF(AF1958="","",IF((AF1958-AE1958)*AD1958*$E1958/$D1958&lt;1,"&lt;1",ROUND((AF1958-AE1958)*AD1958*$E1958/$D1958,2))))</f>
        <v/>
      </c>
      <c r="AJ1958" t="str">
        <f>IF($A1958="","",VLOOKUP($A1958,DADOS!F:O,8,FALSE))</f>
        <v/>
      </c>
      <c r="AK1958" t="str">
        <f>IF(A1958="","",IF(AJ1958="","",IF((AJ1958-AI1958)*AH1958*$E1958/$D1958&lt;1,"&lt;1",ROUND((AJ1958-AI1958)*AH1958*$E1958/$D1958,2))))</f>
        <v/>
      </c>
      <c r="AN1958" t="str">
        <f>IF($A1958="","",VLOOKUP($A1958,DADOS!F:O,2,FALSE))</f>
        <v/>
      </c>
      <c r="AO1958" t="str">
        <f>IF(A1958="","",IF(AN1958="","",IF((AN1958-AM1958)*AL1958*$E1958/$D1958/1000&lt;0.2,"&lt;0,2",ROUND((AN1958-AM1958)*AL1958*$E1958/$D1958/1000,2))))</f>
        <v/>
      </c>
      <c r="AQ1958">
        <v>0</v>
      </c>
      <c r="AR1958" t="str">
        <f>IF($A1958="","",VLOOKUP($A1958,DADOS!F:P,11,FALSE))</f>
        <v/>
      </c>
      <c r="AS1958" t="str">
        <f>IF(E1958="","",IF(AQ1958="","",IF(AR1958="","",IF((AR1958-AQ1958)*AP1958*$E1958/$D1958&lt;1,"&lt;1",ROUND((AR1958-AQ1958)*AP1958*$E1958/$D1958,2)))))</f>
        <v/>
      </c>
      <c r="AV1958" t="str">
        <f>IF(A1958="","",VLOOKUP(A1958,DADOS!F:R,12,FALSE))</f>
        <v/>
      </c>
      <c r="AW1958" t="str">
        <f>IF(A1958="","",IF(AU1958="","",IF(AV1958="","",IF((AV1958-AU1958)*AT1958*$E1958/$D1958&lt;1,"&lt;1",ROUND((AV1958-AU1958)*AT1958*$E1958/$D1958,2)))))</f>
        <v/>
      </c>
      <c r="AZ1958" t="str">
        <f>IF($A1958="","",VLOOKUP($A1958,DADOS!F:R,13,FALSE))</f>
        <v/>
      </c>
      <c r="BA1958" t="str">
        <f>IF(A1958="","",IF(AY1958="","",IF(AZ1958="","",IF((AZ1958-AY1958)*AX1958*$E1958/$D1958&lt;1,"&lt;1",ROUND((AZ1958-AY1958)*AX1958*$E1958/$D1958,2)))))</f>
        <v/>
      </c>
    </row>
    <row r="1959">
      <c r="B1959" t="str">
        <f>IF(A1959="","",A1959&amp;"/20")</f>
        <v/>
      </c>
      <c r="H1959" t="str">
        <f>IF($A1959="","",VLOOKUP($A1959,DADOS!F:O,3,FALSE))</f>
        <v/>
      </c>
      <c r="I1959" t="str">
        <f>IF(A1959="","",IF(H1959="","",IF((H1959-G1959)*F1959*$E1959/$D1959/1000&lt;0.2,"&lt;0,2",ROUND((H1959-G1959)*F1959*$E1959/$D1959/1000,2))))</f>
        <v/>
      </c>
      <c r="L1959" t="str">
        <f>IF($A1959="","",VLOOKUP($A1959,DADOS!F:O,6,FALSE))</f>
        <v/>
      </c>
      <c r="M1959" t="str">
        <f>IF(A1959="","",IF(L1959="","",IF((L1959-K1959)*J1959*$E1959/$D1959/1000&lt;0.2,"&lt;0,2",ROUND((L1959-K1959)*J1959*$E1959/$D1959/1000,2))))</f>
        <v/>
      </c>
      <c r="P1959" t="str">
        <f>IF($A1959="","",VLOOKUP($A1959,DADOS!F:O,5,FALSE))</f>
        <v/>
      </c>
      <c r="Q1959" t="str">
        <f>IF(A1959="","",IF(P1959="","",IF((P1959-O1959)*N1959*$E1959/$D1959/1000&lt;0.2,"&lt;0,2",ROUND((P1959-O1959)*N1959*$E1959/$D1959/1000,2))))</f>
        <v/>
      </c>
      <c r="T1959" t="str">
        <f>IF($A1959="","",VLOOKUP($A1959,DADOS!F:O,4,FALSE))</f>
        <v/>
      </c>
      <c r="U1959" t="str">
        <f>IF(A1959="","",IF(T1959="","",IF((T1959-S1959)*R1959*$E1959/$D1959/1000&lt;0.2,"&lt;0,2",ROUND((T1959-S1959)*R1959*$E1959/$D1959/1000,2))))</f>
        <v/>
      </c>
      <c r="X1959" t="str">
        <f>IF($A1959="","",VLOOKUP($A1959,DADOS!F:O,9,FALSE))</f>
        <v/>
      </c>
      <c r="Y1959" t="str">
        <f>IF(A1959="","",IF(X1959="","",IF((X1959-W1959)*V1959*$E1959/$D1959&lt;1,"&lt;1",ROUND((X1959-W1959)*V1959*$E1959/$D1959,2))))</f>
        <v/>
      </c>
      <c r="AB1959" t="str">
        <f>IF($A1959="","",VLOOKUP($A1959,DADOS!F:O,7,FALSE))</f>
        <v/>
      </c>
      <c r="AC1959" t="str">
        <f>IF(A1959="","",IF(AB1959="","",IF((AB1959-AA1959)*Z1959*$E1959/$D1959&lt;1,"&lt;1",ROUND((AB1959-AA1959)*Z1959*$E1959/$D1959,2))))</f>
        <v/>
      </c>
      <c r="AF1959" t="str">
        <f>IF($A1959="","",VLOOKUP($A1959,DADOS!F:O,10,FALSE))</f>
        <v/>
      </c>
      <c r="AG1959" t="str">
        <f>IF(A1959="","",IF(AF1959="","",IF((AF1959-AE1959)*AD1959*$E1959/$D1959&lt;1,"&lt;1",ROUND((AF1959-AE1959)*AD1959*$E1959/$D1959,2))))</f>
        <v/>
      </c>
      <c r="AJ1959" t="str">
        <f>IF($A1959="","",VLOOKUP($A1959,DADOS!F:O,8,FALSE))</f>
        <v/>
      </c>
      <c r="AK1959" t="str">
        <f>IF(A1959="","",IF(AJ1959="","",IF((AJ1959-AI1959)*AH1959*$E1959/$D1959&lt;1,"&lt;1",ROUND((AJ1959-AI1959)*AH1959*$E1959/$D1959,2))))</f>
        <v/>
      </c>
      <c r="AN1959" t="str">
        <f>IF($A1959="","",VLOOKUP($A1959,DADOS!F:O,2,FALSE))</f>
        <v/>
      </c>
      <c r="AO1959" t="str">
        <f>IF(A1959="","",IF(AN1959="","",IF((AN1959-AM1959)*AL1959*$E1959/$D1959/1000&lt;0.2,"&lt;0,2",ROUND((AN1959-AM1959)*AL1959*$E1959/$D1959/1000,2))))</f>
        <v/>
      </c>
      <c r="AQ1959">
        <v>0</v>
      </c>
      <c r="AR1959" t="str">
        <f>IF($A1959="","",VLOOKUP($A1959,DADOS!F:P,11,FALSE))</f>
        <v/>
      </c>
      <c r="AS1959" t="str">
        <f>IF(E1959="","",IF(AQ1959="","",IF(AR1959="","",IF((AR1959-AQ1959)*AP1959*$E1959/$D1959&lt;1,"&lt;1",ROUND((AR1959-AQ1959)*AP1959*$E1959/$D1959,2)))))</f>
        <v/>
      </c>
      <c r="AV1959" t="str">
        <f>IF(A1959="","",VLOOKUP(A1959,DADOS!F:R,12,FALSE))</f>
        <v/>
      </c>
      <c r="AW1959" t="str">
        <f>IF(A1959="","",IF(AU1959="","",IF(AV1959="","",IF((AV1959-AU1959)*AT1959*$E1959/$D1959&lt;1,"&lt;1",ROUND((AV1959-AU1959)*AT1959*$E1959/$D1959,2)))))</f>
        <v/>
      </c>
      <c r="AZ1959" t="str">
        <f>IF($A1959="","",VLOOKUP($A1959,DADOS!F:R,13,FALSE))</f>
        <v/>
      </c>
      <c r="BA1959" t="str">
        <f>IF(A1959="","",IF(AY1959="","",IF(AZ1959="","",IF((AZ1959-AY1959)*AX1959*$E1959/$D1959&lt;1,"&lt;1",ROUND((AZ1959-AY1959)*AX1959*$E1959/$D1959,2)))))</f>
        <v/>
      </c>
    </row>
    <row r="1960">
      <c r="B1960" t="str">
        <f>IF(A1960="","",A1960&amp;"/20")</f>
        <v/>
      </c>
      <c r="H1960" t="str">
        <f>IF($A1960="","",VLOOKUP($A1960,DADOS!F:O,3,FALSE))</f>
        <v/>
      </c>
      <c r="I1960" t="str">
        <f>IF(A1960="","",IF(H1960="","",IF((H1960-G1960)*F1960*$E1960/$D1960/1000&lt;0.2,"&lt;0,2",ROUND((H1960-G1960)*F1960*$E1960/$D1960/1000,2))))</f>
        <v/>
      </c>
      <c r="L1960" t="str">
        <f>IF($A1960="","",VLOOKUP($A1960,DADOS!F:O,6,FALSE))</f>
        <v/>
      </c>
      <c r="M1960" t="str">
        <f>IF(A1960="","",IF(L1960="","",IF((L1960-K1960)*J1960*$E1960/$D1960/1000&lt;0.2,"&lt;0,2",ROUND((L1960-K1960)*J1960*$E1960/$D1960/1000,2))))</f>
        <v/>
      </c>
      <c r="P1960" t="str">
        <f>IF($A1960="","",VLOOKUP($A1960,DADOS!F:O,5,FALSE))</f>
        <v/>
      </c>
      <c r="Q1960" t="str">
        <f>IF(A1960="","",IF(P1960="","",IF((P1960-O1960)*N1960*$E1960/$D1960/1000&lt;0.2,"&lt;0,2",ROUND((P1960-O1960)*N1960*$E1960/$D1960/1000,2))))</f>
        <v/>
      </c>
      <c r="T1960" t="str">
        <f>IF($A1960="","",VLOOKUP($A1960,DADOS!F:O,4,FALSE))</f>
        <v/>
      </c>
      <c r="U1960" t="str">
        <f>IF(A1960="","",IF(T1960="","",IF((T1960-S1960)*R1960*$E1960/$D1960/1000&lt;0.2,"&lt;0,2",ROUND((T1960-S1960)*R1960*$E1960/$D1960/1000,2))))</f>
        <v/>
      </c>
      <c r="X1960" t="str">
        <f>IF($A1960="","",VLOOKUP($A1960,DADOS!F:O,9,FALSE))</f>
        <v/>
      </c>
      <c r="Y1960" t="str">
        <f>IF(A1960="","",IF(X1960="","",IF((X1960-W1960)*V1960*$E1960/$D1960&lt;1,"&lt;1",ROUND((X1960-W1960)*V1960*$E1960/$D1960,2))))</f>
        <v/>
      </c>
      <c r="AB1960" t="str">
        <f>IF($A1960="","",VLOOKUP($A1960,DADOS!F:O,7,FALSE))</f>
        <v/>
      </c>
      <c r="AC1960" t="str">
        <f>IF(A1960="","",IF(AB1960="","",IF((AB1960-AA1960)*Z1960*$E1960/$D1960&lt;1,"&lt;1",ROUND((AB1960-AA1960)*Z1960*$E1960/$D1960,2))))</f>
        <v/>
      </c>
      <c r="AF1960" t="str">
        <f>IF($A1960="","",VLOOKUP($A1960,DADOS!F:O,10,FALSE))</f>
        <v/>
      </c>
      <c r="AG1960" t="str">
        <f>IF(A1960="","",IF(AF1960="","",IF((AF1960-AE1960)*AD1960*$E1960/$D1960&lt;1,"&lt;1",ROUND((AF1960-AE1960)*AD1960*$E1960/$D1960,2))))</f>
        <v/>
      </c>
      <c r="AJ1960" t="str">
        <f>IF($A1960="","",VLOOKUP($A1960,DADOS!F:O,8,FALSE))</f>
        <v/>
      </c>
      <c r="AK1960" t="str">
        <f>IF(A1960="","",IF(AJ1960="","",IF((AJ1960-AI1960)*AH1960*$E1960/$D1960&lt;1,"&lt;1",ROUND((AJ1960-AI1960)*AH1960*$E1960/$D1960,2))))</f>
        <v/>
      </c>
      <c r="AN1960" t="str">
        <f>IF($A1960="","",VLOOKUP($A1960,DADOS!F:O,2,FALSE))</f>
        <v/>
      </c>
      <c r="AO1960" t="str">
        <f>IF(A1960="","",IF(AN1960="","",IF((AN1960-AM1960)*AL1960*$E1960/$D1960/1000&lt;0.2,"&lt;0,2",ROUND((AN1960-AM1960)*AL1960*$E1960/$D1960/1000,2))))</f>
        <v/>
      </c>
      <c r="AQ1960">
        <v>0</v>
      </c>
      <c r="AR1960" t="str">
        <f>IF($A1960="","",VLOOKUP($A1960,DADOS!F:P,11,FALSE))</f>
        <v/>
      </c>
      <c r="AS1960" t="str">
        <f>IF(E1960="","",IF(AQ1960="","",IF(AR1960="","",IF((AR1960-AQ1960)*AP1960*$E1960/$D1960&lt;1,"&lt;1",ROUND((AR1960-AQ1960)*AP1960*$E1960/$D1960,2)))))</f>
        <v/>
      </c>
      <c r="AV1960" t="str">
        <f>IF(A1960="","",VLOOKUP(A1960,DADOS!F:R,12,FALSE))</f>
        <v/>
      </c>
      <c r="AW1960" t="str">
        <f>IF(A1960="","",IF(AU1960="","",IF(AV1960="","",IF((AV1960-AU1960)*AT1960*$E1960/$D1960&lt;1,"&lt;1",ROUND((AV1960-AU1960)*AT1960*$E1960/$D1960,2)))))</f>
        <v/>
      </c>
      <c r="AZ1960" t="str">
        <f>IF($A1960="","",VLOOKUP($A1960,DADOS!F:R,13,FALSE))</f>
        <v/>
      </c>
      <c r="BA1960" t="str">
        <f>IF(A1960="","",IF(AY1960="","",IF(AZ1960="","",IF((AZ1960-AY1960)*AX1960*$E1960/$D1960&lt;1,"&lt;1",ROUND((AZ1960-AY1960)*AX1960*$E1960/$D1960,2)))))</f>
        <v/>
      </c>
    </row>
    <row r="1961">
      <c r="B1961" t="str">
        <f>IF(A1961="","",A1961&amp;"/20")</f>
        <v/>
      </c>
      <c r="H1961" t="str">
        <f>IF($A1961="","",VLOOKUP($A1961,DADOS!F:O,3,FALSE))</f>
        <v/>
      </c>
      <c r="I1961" t="str">
        <f>IF(A1961="","",IF(H1961="","",IF((H1961-G1961)*F1961*$E1961/$D1961/1000&lt;0.2,"&lt;0,2",ROUND((H1961-G1961)*F1961*$E1961/$D1961/1000,2))))</f>
        <v/>
      </c>
      <c r="L1961" t="str">
        <f>IF($A1961="","",VLOOKUP($A1961,DADOS!F:O,6,FALSE))</f>
        <v/>
      </c>
      <c r="M1961" t="str">
        <f>IF(A1961="","",IF(L1961="","",IF((L1961-K1961)*J1961*$E1961/$D1961/1000&lt;0.2,"&lt;0,2",ROUND((L1961-K1961)*J1961*$E1961/$D1961/1000,2))))</f>
        <v/>
      </c>
      <c r="P1961" t="str">
        <f>IF($A1961="","",VLOOKUP($A1961,DADOS!F:O,5,FALSE))</f>
        <v/>
      </c>
      <c r="Q1961" t="str">
        <f>IF(A1961="","",IF(P1961="","",IF((P1961-O1961)*N1961*$E1961/$D1961/1000&lt;0.2,"&lt;0,2",ROUND((P1961-O1961)*N1961*$E1961/$D1961/1000,2))))</f>
        <v/>
      </c>
      <c r="T1961" t="str">
        <f>IF($A1961="","",VLOOKUP($A1961,DADOS!F:O,4,FALSE))</f>
        <v/>
      </c>
      <c r="U1961" t="str">
        <f>IF(A1961="","",IF(T1961="","",IF((T1961-S1961)*R1961*$E1961/$D1961/1000&lt;0.2,"&lt;0,2",ROUND((T1961-S1961)*R1961*$E1961/$D1961/1000,2))))</f>
        <v/>
      </c>
      <c r="X1961" t="str">
        <f>IF($A1961="","",VLOOKUP($A1961,DADOS!F:O,9,FALSE))</f>
        <v/>
      </c>
      <c r="Y1961" t="str">
        <f>IF(A1961="","",IF(X1961="","",IF((X1961-W1961)*V1961*$E1961/$D1961&lt;1,"&lt;1",ROUND((X1961-W1961)*V1961*$E1961/$D1961,2))))</f>
        <v/>
      </c>
      <c r="AB1961" t="str">
        <f>IF($A1961="","",VLOOKUP($A1961,DADOS!F:O,7,FALSE))</f>
        <v/>
      </c>
      <c r="AC1961" t="str">
        <f>IF(A1961="","",IF(AB1961="","",IF((AB1961-AA1961)*Z1961*$E1961/$D1961&lt;1,"&lt;1",ROUND((AB1961-AA1961)*Z1961*$E1961/$D1961,2))))</f>
        <v/>
      </c>
      <c r="AF1961" t="str">
        <f>IF($A1961="","",VLOOKUP($A1961,DADOS!F:O,10,FALSE))</f>
        <v/>
      </c>
      <c r="AG1961" t="str">
        <f>IF(A1961="","",IF(AF1961="","",IF((AF1961-AE1961)*AD1961*$E1961/$D1961&lt;1,"&lt;1",ROUND((AF1961-AE1961)*AD1961*$E1961/$D1961,2))))</f>
        <v/>
      </c>
      <c r="AJ1961" t="str">
        <f>IF($A1961="","",VLOOKUP($A1961,DADOS!F:O,8,FALSE))</f>
        <v/>
      </c>
      <c r="AK1961" t="str">
        <f>IF(A1961="","",IF(AJ1961="","",IF((AJ1961-AI1961)*AH1961*$E1961/$D1961&lt;1,"&lt;1",ROUND((AJ1961-AI1961)*AH1961*$E1961/$D1961,2))))</f>
        <v/>
      </c>
      <c r="AN1961" t="str">
        <f>IF($A1961="","",VLOOKUP($A1961,DADOS!F:O,2,FALSE))</f>
        <v/>
      </c>
      <c r="AO1961" t="str">
        <f>IF(A1961="","",IF(AN1961="","",IF((AN1961-AM1961)*AL1961*$E1961/$D1961/1000&lt;0.2,"&lt;0,2",ROUND((AN1961-AM1961)*AL1961*$E1961/$D1961/1000,2))))</f>
        <v/>
      </c>
      <c r="AQ1961">
        <v>0</v>
      </c>
      <c r="AR1961" t="str">
        <f>IF($A1961="","",VLOOKUP($A1961,DADOS!F:P,11,FALSE))</f>
        <v/>
      </c>
      <c r="AS1961" t="str">
        <f>IF(E1961="","",IF(AQ1961="","",IF(AR1961="","",IF((AR1961-AQ1961)*AP1961*$E1961/$D1961&lt;1,"&lt;1",ROUND((AR1961-AQ1961)*AP1961*$E1961/$D1961,2)))))</f>
        <v/>
      </c>
      <c r="AV1961" t="str">
        <f>IF(A1961="","",VLOOKUP(A1961,DADOS!F:R,12,FALSE))</f>
        <v/>
      </c>
      <c r="AW1961" t="str">
        <f>IF(A1961="","",IF(AU1961="","",IF(AV1961="","",IF((AV1961-AU1961)*AT1961*$E1961/$D1961&lt;1,"&lt;1",ROUND((AV1961-AU1961)*AT1961*$E1961/$D1961,2)))))</f>
        <v/>
      </c>
      <c r="AZ1961" t="str">
        <f>IF($A1961="","",VLOOKUP($A1961,DADOS!F:R,13,FALSE))</f>
        <v/>
      </c>
      <c r="BA1961" t="str">
        <f>IF(A1961="","",IF(AY1961="","",IF(AZ1961="","",IF((AZ1961-AY1961)*AX1961*$E1961/$D1961&lt;1,"&lt;1",ROUND((AZ1961-AY1961)*AX1961*$E1961/$D1961,2)))))</f>
        <v/>
      </c>
    </row>
    <row r="1962">
      <c r="B1962" t="str">
        <f>IF(A1962="","",A1962&amp;"/20")</f>
        <v/>
      </c>
      <c r="H1962" t="str">
        <f>IF($A1962="","",VLOOKUP($A1962,DADOS!F:O,3,FALSE))</f>
        <v/>
      </c>
      <c r="I1962" t="str">
        <f>IF(A1962="","",IF(H1962="","",IF((H1962-G1962)*F1962*$E1962/$D1962/1000&lt;0.2,"&lt;0,2",ROUND((H1962-G1962)*F1962*$E1962/$D1962/1000,2))))</f>
        <v/>
      </c>
      <c r="L1962" t="str">
        <f>IF($A1962="","",VLOOKUP($A1962,DADOS!F:O,6,FALSE))</f>
        <v/>
      </c>
      <c r="M1962" t="str">
        <f>IF(A1962="","",IF(L1962="","",IF((L1962-K1962)*J1962*$E1962/$D1962/1000&lt;0.2,"&lt;0,2",ROUND((L1962-K1962)*J1962*$E1962/$D1962/1000,2))))</f>
        <v/>
      </c>
      <c r="P1962" t="str">
        <f>IF($A1962="","",VLOOKUP($A1962,DADOS!F:O,5,FALSE))</f>
        <v/>
      </c>
      <c r="Q1962" t="str">
        <f>IF(A1962="","",IF(P1962="","",IF((P1962-O1962)*N1962*$E1962/$D1962/1000&lt;0.2,"&lt;0,2",ROUND((P1962-O1962)*N1962*$E1962/$D1962/1000,2))))</f>
        <v/>
      </c>
      <c r="T1962" t="str">
        <f>IF($A1962="","",VLOOKUP($A1962,DADOS!F:O,4,FALSE))</f>
        <v/>
      </c>
      <c r="U1962" t="str">
        <f>IF(A1962="","",IF(T1962="","",IF((T1962-S1962)*R1962*$E1962/$D1962/1000&lt;0.2,"&lt;0,2",ROUND((T1962-S1962)*R1962*$E1962/$D1962/1000,2))))</f>
        <v/>
      </c>
      <c r="X1962" t="str">
        <f>IF($A1962="","",VLOOKUP($A1962,DADOS!F:O,9,FALSE))</f>
        <v/>
      </c>
      <c r="Y1962" t="str">
        <f>IF(A1962="","",IF(X1962="","",IF((X1962-W1962)*V1962*$E1962/$D1962&lt;1,"&lt;1",ROUND((X1962-W1962)*V1962*$E1962/$D1962,2))))</f>
        <v/>
      </c>
      <c r="AB1962" t="str">
        <f>IF($A1962="","",VLOOKUP($A1962,DADOS!F:O,7,FALSE))</f>
        <v/>
      </c>
      <c r="AC1962" t="str">
        <f>IF(A1962="","",IF(AB1962="","",IF((AB1962-AA1962)*Z1962*$E1962/$D1962&lt;1,"&lt;1",ROUND((AB1962-AA1962)*Z1962*$E1962/$D1962,2))))</f>
        <v/>
      </c>
      <c r="AF1962" t="str">
        <f>IF($A1962="","",VLOOKUP($A1962,DADOS!F:O,10,FALSE))</f>
        <v/>
      </c>
      <c r="AG1962" t="str">
        <f>IF(A1962="","",IF(AF1962="","",IF((AF1962-AE1962)*AD1962*$E1962/$D1962&lt;1,"&lt;1",ROUND((AF1962-AE1962)*AD1962*$E1962/$D1962,2))))</f>
        <v/>
      </c>
      <c r="AJ1962" t="str">
        <f>IF($A1962="","",VLOOKUP($A1962,DADOS!F:O,8,FALSE))</f>
        <v/>
      </c>
      <c r="AK1962" t="str">
        <f>IF(A1962="","",IF(AJ1962="","",IF((AJ1962-AI1962)*AH1962*$E1962/$D1962&lt;1,"&lt;1",ROUND((AJ1962-AI1962)*AH1962*$E1962/$D1962,2))))</f>
        <v/>
      </c>
      <c r="AN1962" t="str">
        <f>IF($A1962="","",VLOOKUP($A1962,DADOS!F:O,2,FALSE))</f>
        <v/>
      </c>
      <c r="AO1962" t="str">
        <f>IF(A1962="","",IF(AN1962="","",IF((AN1962-AM1962)*AL1962*$E1962/$D1962/1000&lt;0.2,"&lt;0,2",ROUND((AN1962-AM1962)*AL1962*$E1962/$D1962/1000,2))))</f>
        <v/>
      </c>
      <c r="AQ1962">
        <v>0</v>
      </c>
      <c r="AR1962" t="str">
        <f>IF($A1962="","",VLOOKUP($A1962,DADOS!F:P,11,FALSE))</f>
        <v/>
      </c>
      <c r="AS1962" t="str">
        <f>IF(E1962="","",IF(AQ1962="","",IF(AR1962="","",IF((AR1962-AQ1962)*AP1962*$E1962/$D1962&lt;1,"&lt;1",ROUND((AR1962-AQ1962)*AP1962*$E1962/$D1962,2)))))</f>
        <v/>
      </c>
      <c r="AV1962" t="str">
        <f>IF(A1962="","",VLOOKUP(A1962,DADOS!F:R,12,FALSE))</f>
        <v/>
      </c>
      <c r="AW1962" t="str">
        <f>IF(A1962="","",IF(AU1962="","",IF(AV1962="","",IF((AV1962-AU1962)*AT1962*$E1962/$D1962&lt;1,"&lt;1",ROUND((AV1962-AU1962)*AT1962*$E1962/$D1962,2)))))</f>
        <v/>
      </c>
      <c r="AZ1962" t="str">
        <f>IF($A1962="","",VLOOKUP($A1962,DADOS!F:R,13,FALSE))</f>
        <v/>
      </c>
      <c r="BA1962" t="str">
        <f>IF(A1962="","",IF(AY1962="","",IF(AZ1962="","",IF((AZ1962-AY1962)*AX1962*$E1962/$D1962&lt;1,"&lt;1",ROUND((AZ1962-AY1962)*AX1962*$E1962/$D1962,2)))))</f>
        <v/>
      </c>
    </row>
    <row r="1963">
      <c r="B1963" t="str">
        <f>IF(A1963="","",A1963&amp;"/20")</f>
        <v/>
      </c>
      <c r="H1963" t="str">
        <f>IF($A1963="","",VLOOKUP($A1963,DADOS!F:O,3,FALSE))</f>
        <v/>
      </c>
      <c r="I1963" t="str">
        <f>IF(A1963="","",IF(H1963="","",IF((H1963-G1963)*F1963*$E1963/$D1963/1000&lt;0.2,"&lt;0,2",ROUND((H1963-G1963)*F1963*$E1963/$D1963/1000,2))))</f>
        <v/>
      </c>
      <c r="L1963" t="str">
        <f>IF($A1963="","",VLOOKUP($A1963,DADOS!F:O,6,FALSE))</f>
        <v/>
      </c>
      <c r="M1963" t="str">
        <f>IF(A1963="","",IF(L1963="","",IF((L1963-K1963)*J1963*$E1963/$D1963/1000&lt;0.2,"&lt;0,2",ROUND((L1963-K1963)*J1963*$E1963/$D1963/1000,2))))</f>
        <v/>
      </c>
      <c r="P1963" t="str">
        <f>IF($A1963="","",VLOOKUP($A1963,DADOS!F:O,5,FALSE))</f>
        <v/>
      </c>
      <c r="Q1963" t="str">
        <f>IF(A1963="","",IF(P1963="","",IF((P1963-O1963)*N1963*$E1963/$D1963/1000&lt;0.2,"&lt;0,2",ROUND((P1963-O1963)*N1963*$E1963/$D1963/1000,2))))</f>
        <v/>
      </c>
      <c r="T1963" t="str">
        <f>IF($A1963="","",VLOOKUP($A1963,DADOS!F:O,4,FALSE))</f>
        <v/>
      </c>
      <c r="U1963" t="str">
        <f>IF(A1963="","",IF(T1963="","",IF((T1963-S1963)*R1963*$E1963/$D1963/1000&lt;0.2,"&lt;0,2",ROUND((T1963-S1963)*R1963*$E1963/$D1963/1000,2))))</f>
        <v/>
      </c>
      <c r="X1963" t="str">
        <f>IF($A1963="","",VLOOKUP($A1963,DADOS!F:O,9,FALSE))</f>
        <v/>
      </c>
      <c r="Y1963" t="str">
        <f>IF(A1963="","",IF(X1963="","",IF((X1963-W1963)*V1963*$E1963/$D1963&lt;1,"&lt;1",ROUND((X1963-W1963)*V1963*$E1963/$D1963,2))))</f>
        <v/>
      </c>
      <c r="AB1963" t="str">
        <f>IF($A1963="","",VLOOKUP($A1963,DADOS!F:O,7,FALSE))</f>
        <v/>
      </c>
      <c r="AC1963" t="str">
        <f>IF(A1963="","",IF(AB1963="","",IF((AB1963-AA1963)*Z1963*$E1963/$D1963&lt;1,"&lt;1",ROUND((AB1963-AA1963)*Z1963*$E1963/$D1963,2))))</f>
        <v/>
      </c>
      <c r="AF1963" t="str">
        <f>IF($A1963="","",VLOOKUP($A1963,DADOS!F:O,10,FALSE))</f>
        <v/>
      </c>
      <c r="AG1963" t="str">
        <f>IF(A1963="","",IF(AF1963="","",IF((AF1963-AE1963)*AD1963*$E1963/$D1963&lt;1,"&lt;1",ROUND((AF1963-AE1963)*AD1963*$E1963/$D1963,2))))</f>
        <v/>
      </c>
      <c r="AJ1963" t="str">
        <f>IF($A1963="","",VLOOKUP($A1963,DADOS!F:O,8,FALSE))</f>
        <v/>
      </c>
      <c r="AK1963" t="str">
        <f>IF(A1963="","",IF(AJ1963="","",IF((AJ1963-AI1963)*AH1963*$E1963/$D1963&lt;1,"&lt;1",ROUND((AJ1963-AI1963)*AH1963*$E1963/$D1963,2))))</f>
        <v/>
      </c>
      <c r="AN1963" t="str">
        <f>IF($A1963="","",VLOOKUP($A1963,DADOS!F:O,2,FALSE))</f>
        <v/>
      </c>
      <c r="AO1963" t="str">
        <f>IF(A1963="","",IF(AN1963="","",IF((AN1963-AM1963)*AL1963*$E1963/$D1963/1000&lt;0.2,"&lt;0,2",ROUND((AN1963-AM1963)*AL1963*$E1963/$D1963/1000,2))))</f>
        <v/>
      </c>
      <c r="AQ1963">
        <v>0</v>
      </c>
      <c r="AR1963" t="str">
        <f>IF($A1963="","",VLOOKUP($A1963,DADOS!F:P,11,FALSE))</f>
        <v/>
      </c>
      <c r="AS1963" t="str">
        <f>IF(E1963="","",IF(AQ1963="","",IF(AR1963="","",IF((AR1963-AQ1963)*AP1963*$E1963/$D1963&lt;1,"&lt;1",ROUND((AR1963-AQ1963)*AP1963*$E1963/$D1963,2)))))</f>
        <v/>
      </c>
      <c r="AV1963" t="str">
        <f>IF(A1963="","",VLOOKUP(A1963,DADOS!F:R,12,FALSE))</f>
        <v/>
      </c>
      <c r="AW1963" t="str">
        <f>IF(A1963="","",IF(AU1963="","",IF(AV1963="","",IF((AV1963-AU1963)*AT1963*$E1963/$D1963&lt;1,"&lt;1",ROUND((AV1963-AU1963)*AT1963*$E1963/$D1963,2)))))</f>
        <v/>
      </c>
      <c r="AZ1963" t="str">
        <f>IF($A1963="","",VLOOKUP($A1963,DADOS!F:R,13,FALSE))</f>
        <v/>
      </c>
      <c r="BA1963" t="str">
        <f>IF(A1963="","",IF(AY1963="","",IF(AZ1963="","",IF((AZ1963-AY1963)*AX1963*$E1963/$D1963&lt;1,"&lt;1",ROUND((AZ1963-AY1963)*AX1963*$E1963/$D1963,2)))))</f>
        <v/>
      </c>
    </row>
    <row r="1964">
      <c r="B1964" t="str">
        <f>IF(A1964="","",A1964&amp;"/20")</f>
        <v/>
      </c>
      <c r="H1964" t="str">
        <f>IF($A1964="","",VLOOKUP($A1964,DADOS!F:O,3,FALSE))</f>
        <v/>
      </c>
      <c r="I1964" t="str">
        <f>IF(A1964="","",IF(H1964="","",IF((H1964-G1964)*F1964*$E1964/$D1964/1000&lt;0.2,"&lt;0,2",ROUND((H1964-G1964)*F1964*$E1964/$D1964/1000,2))))</f>
        <v/>
      </c>
      <c r="L1964" t="str">
        <f>IF($A1964="","",VLOOKUP($A1964,DADOS!F:O,6,FALSE))</f>
        <v/>
      </c>
      <c r="M1964" t="str">
        <f>IF(A1964="","",IF(L1964="","",IF((L1964-K1964)*J1964*$E1964/$D1964/1000&lt;0.2,"&lt;0,2",ROUND((L1964-K1964)*J1964*$E1964/$D1964/1000,2))))</f>
        <v/>
      </c>
      <c r="P1964" t="str">
        <f>IF($A1964="","",VLOOKUP($A1964,DADOS!F:O,5,FALSE))</f>
        <v/>
      </c>
      <c r="Q1964" t="str">
        <f>IF(A1964="","",IF(P1964="","",IF((P1964-O1964)*N1964*$E1964/$D1964/1000&lt;0.2,"&lt;0,2",ROUND((P1964-O1964)*N1964*$E1964/$D1964/1000,2))))</f>
        <v/>
      </c>
      <c r="T1964" t="str">
        <f>IF($A1964="","",VLOOKUP($A1964,DADOS!F:O,4,FALSE))</f>
        <v/>
      </c>
      <c r="U1964" t="str">
        <f>IF(A1964="","",IF(T1964="","",IF((T1964-S1964)*R1964*$E1964/$D1964/1000&lt;0.2,"&lt;0,2",ROUND((T1964-S1964)*R1964*$E1964/$D1964/1000,2))))</f>
        <v/>
      </c>
      <c r="X1964" t="str">
        <f>IF($A1964="","",VLOOKUP($A1964,DADOS!F:O,9,FALSE))</f>
        <v/>
      </c>
      <c r="Y1964" t="str">
        <f>IF(A1964="","",IF(X1964="","",IF((X1964-W1964)*V1964*$E1964/$D1964&lt;1,"&lt;1",ROUND((X1964-W1964)*V1964*$E1964/$D1964,2))))</f>
        <v/>
      </c>
      <c r="AB1964" t="str">
        <f>IF($A1964="","",VLOOKUP($A1964,DADOS!F:O,7,FALSE))</f>
        <v/>
      </c>
      <c r="AC1964" t="str">
        <f>IF(A1964="","",IF(AB1964="","",IF((AB1964-AA1964)*Z1964*$E1964/$D1964&lt;1,"&lt;1",ROUND((AB1964-AA1964)*Z1964*$E1964/$D1964,2))))</f>
        <v/>
      </c>
      <c r="AF1964" t="str">
        <f>IF($A1964="","",VLOOKUP($A1964,DADOS!F:O,10,FALSE))</f>
        <v/>
      </c>
      <c r="AG1964" t="str">
        <f>IF(A1964="","",IF(AF1964="","",IF((AF1964-AE1964)*AD1964*$E1964/$D1964&lt;1,"&lt;1",ROUND((AF1964-AE1964)*AD1964*$E1964/$D1964,2))))</f>
        <v/>
      </c>
      <c r="AJ1964" t="str">
        <f>IF($A1964="","",VLOOKUP($A1964,DADOS!F:O,8,FALSE))</f>
        <v/>
      </c>
      <c r="AK1964" t="str">
        <f>IF(A1964="","",IF(AJ1964="","",IF((AJ1964-AI1964)*AH1964*$E1964/$D1964&lt;1,"&lt;1",ROUND((AJ1964-AI1964)*AH1964*$E1964/$D1964,2))))</f>
        <v/>
      </c>
      <c r="AN1964" t="str">
        <f>IF($A1964="","",VLOOKUP($A1964,DADOS!F:O,2,FALSE))</f>
        <v/>
      </c>
      <c r="AO1964" t="str">
        <f>IF(A1964="","",IF(AN1964="","",IF((AN1964-AM1964)*AL1964*$E1964/$D1964/1000&lt;0.2,"&lt;0,2",ROUND((AN1964-AM1964)*AL1964*$E1964/$D1964/1000,2))))</f>
        <v/>
      </c>
      <c r="AQ1964">
        <v>0</v>
      </c>
      <c r="AR1964" t="str">
        <f>IF($A1964="","",VLOOKUP($A1964,DADOS!F:P,11,FALSE))</f>
        <v/>
      </c>
      <c r="AS1964" t="str">
        <f>IF(E1964="","",IF(AQ1964="","",IF(AR1964="","",IF((AR1964-AQ1964)*AP1964*$E1964/$D1964&lt;1,"&lt;1",ROUND((AR1964-AQ1964)*AP1964*$E1964/$D1964,2)))))</f>
        <v/>
      </c>
      <c r="AV1964" t="str">
        <f>IF(A1964="","",VLOOKUP(A1964,DADOS!F:R,12,FALSE))</f>
        <v/>
      </c>
      <c r="AW1964" t="str">
        <f>IF(A1964="","",IF(AU1964="","",IF(AV1964="","",IF((AV1964-AU1964)*AT1964*$E1964/$D1964&lt;1,"&lt;1",ROUND((AV1964-AU1964)*AT1964*$E1964/$D1964,2)))))</f>
        <v/>
      </c>
      <c r="AZ1964" t="str">
        <f>IF($A1964="","",VLOOKUP($A1964,DADOS!F:R,13,FALSE))</f>
        <v/>
      </c>
      <c r="BA1964" t="str">
        <f>IF(A1964="","",IF(AY1964="","",IF(AZ1964="","",IF((AZ1964-AY1964)*AX1964*$E1964/$D1964&lt;1,"&lt;1",ROUND((AZ1964-AY1964)*AX1964*$E1964/$D1964,2)))))</f>
        <v/>
      </c>
    </row>
    <row r="1965">
      <c r="B1965" t="str">
        <f>IF(A1965="","",A1965&amp;"/20")</f>
        <v/>
      </c>
      <c r="H1965" t="str">
        <f>IF($A1965="","",VLOOKUP($A1965,DADOS!F:O,3,FALSE))</f>
        <v/>
      </c>
      <c r="I1965" t="str">
        <f>IF(A1965="","",IF(H1965="","",IF((H1965-G1965)*F1965*$E1965/$D1965/1000&lt;0.2,"&lt;0,2",ROUND((H1965-G1965)*F1965*$E1965/$D1965/1000,2))))</f>
        <v/>
      </c>
      <c r="L1965" t="str">
        <f>IF($A1965="","",VLOOKUP($A1965,DADOS!F:O,6,FALSE))</f>
        <v/>
      </c>
      <c r="M1965" t="str">
        <f>IF(A1965="","",IF(L1965="","",IF((L1965-K1965)*J1965*$E1965/$D1965/1000&lt;0.2,"&lt;0,2",ROUND((L1965-K1965)*J1965*$E1965/$D1965/1000,2))))</f>
        <v/>
      </c>
      <c r="P1965" t="str">
        <f>IF($A1965="","",VLOOKUP($A1965,DADOS!F:O,5,FALSE))</f>
        <v/>
      </c>
      <c r="Q1965" t="str">
        <f>IF(A1965="","",IF(P1965="","",IF((P1965-O1965)*N1965*$E1965/$D1965/1000&lt;0.2,"&lt;0,2",ROUND((P1965-O1965)*N1965*$E1965/$D1965/1000,2))))</f>
        <v/>
      </c>
      <c r="T1965" t="str">
        <f>IF($A1965="","",VLOOKUP($A1965,DADOS!F:O,4,FALSE))</f>
        <v/>
      </c>
      <c r="U1965" t="str">
        <f>IF(A1965="","",IF(T1965="","",IF((T1965-S1965)*R1965*$E1965/$D1965/1000&lt;0.2,"&lt;0,2",ROUND((T1965-S1965)*R1965*$E1965/$D1965/1000,2))))</f>
        <v/>
      </c>
      <c r="X1965" t="str">
        <f>IF($A1965="","",VLOOKUP($A1965,DADOS!F:O,9,FALSE))</f>
        <v/>
      </c>
      <c r="Y1965" t="str">
        <f>IF(A1965="","",IF(X1965="","",IF((X1965-W1965)*V1965*$E1965/$D1965&lt;1,"&lt;1",ROUND((X1965-W1965)*V1965*$E1965/$D1965,2))))</f>
        <v/>
      </c>
      <c r="AB1965" t="str">
        <f>IF($A1965="","",VLOOKUP($A1965,DADOS!F:O,7,FALSE))</f>
        <v/>
      </c>
      <c r="AC1965" t="str">
        <f>IF(A1965="","",IF(AB1965="","",IF((AB1965-AA1965)*Z1965*$E1965/$D1965&lt;1,"&lt;1",ROUND((AB1965-AA1965)*Z1965*$E1965/$D1965,2))))</f>
        <v/>
      </c>
      <c r="AF1965" t="str">
        <f>IF($A1965="","",VLOOKUP($A1965,DADOS!F:O,10,FALSE))</f>
        <v/>
      </c>
      <c r="AG1965" t="str">
        <f>IF(A1965="","",IF(AF1965="","",IF((AF1965-AE1965)*AD1965*$E1965/$D1965&lt;1,"&lt;1",ROUND((AF1965-AE1965)*AD1965*$E1965/$D1965,2))))</f>
        <v/>
      </c>
      <c r="AJ1965" t="str">
        <f>IF($A1965="","",VLOOKUP($A1965,DADOS!F:O,8,FALSE))</f>
        <v/>
      </c>
      <c r="AK1965" t="str">
        <f>IF(A1965="","",IF(AJ1965="","",IF((AJ1965-AI1965)*AH1965*$E1965/$D1965&lt;1,"&lt;1",ROUND((AJ1965-AI1965)*AH1965*$E1965/$D1965,2))))</f>
        <v/>
      </c>
      <c r="AN1965" t="str">
        <f>IF($A1965="","",VLOOKUP($A1965,DADOS!F:O,2,FALSE))</f>
        <v/>
      </c>
      <c r="AO1965" t="str">
        <f>IF(A1965="","",IF(AN1965="","",IF((AN1965-AM1965)*AL1965*$E1965/$D1965/1000&lt;0.2,"&lt;0,2",ROUND((AN1965-AM1965)*AL1965*$E1965/$D1965/1000,2))))</f>
        <v/>
      </c>
      <c r="AQ1965">
        <v>0</v>
      </c>
      <c r="AR1965" t="str">
        <f>IF($A1965="","",VLOOKUP($A1965,DADOS!F:P,11,FALSE))</f>
        <v/>
      </c>
      <c r="AS1965" t="str">
        <f>IF(E1965="","",IF(AQ1965="","",IF(AR1965="","",IF((AR1965-AQ1965)*AP1965*$E1965/$D1965&lt;1,"&lt;1",ROUND((AR1965-AQ1965)*AP1965*$E1965/$D1965,2)))))</f>
        <v/>
      </c>
      <c r="AV1965" t="str">
        <f>IF(A1965="","",VLOOKUP(A1965,DADOS!F:R,12,FALSE))</f>
        <v/>
      </c>
      <c r="AW1965" t="str">
        <f>IF(A1965="","",IF(AU1965="","",IF(AV1965="","",IF((AV1965-AU1965)*AT1965*$E1965/$D1965&lt;1,"&lt;1",ROUND((AV1965-AU1965)*AT1965*$E1965/$D1965,2)))))</f>
        <v/>
      </c>
      <c r="AZ1965" t="str">
        <f>IF($A1965="","",VLOOKUP($A1965,DADOS!F:R,13,FALSE))</f>
        <v/>
      </c>
      <c r="BA1965" t="str">
        <f>IF(A1965="","",IF(AY1965="","",IF(AZ1965="","",IF((AZ1965-AY1965)*AX1965*$E1965/$D1965&lt;1,"&lt;1",ROUND((AZ1965-AY1965)*AX1965*$E1965/$D1965,2)))))</f>
        <v/>
      </c>
    </row>
    <row r="1966">
      <c r="B1966" t="str">
        <f>IF(A1966="","",A1966&amp;"/20")</f>
        <v/>
      </c>
      <c r="H1966" t="str">
        <f>IF($A1966="","",VLOOKUP($A1966,DADOS!F:O,3,FALSE))</f>
        <v/>
      </c>
      <c r="I1966" t="str">
        <f>IF(A1966="","",IF(H1966="","",IF((H1966-G1966)*F1966*$E1966/$D1966/1000&lt;0.2,"&lt;0,2",ROUND((H1966-G1966)*F1966*$E1966/$D1966/1000,2))))</f>
        <v/>
      </c>
      <c r="L1966" t="str">
        <f>IF($A1966="","",VLOOKUP($A1966,DADOS!F:O,6,FALSE))</f>
        <v/>
      </c>
      <c r="M1966" t="str">
        <f>IF(A1966="","",IF(L1966="","",IF((L1966-K1966)*J1966*$E1966/$D1966/1000&lt;0.2,"&lt;0,2",ROUND((L1966-K1966)*J1966*$E1966/$D1966/1000,2))))</f>
        <v/>
      </c>
      <c r="P1966" t="str">
        <f>IF($A1966="","",VLOOKUP($A1966,DADOS!F:O,5,FALSE))</f>
        <v/>
      </c>
      <c r="Q1966" t="str">
        <f>IF(A1966="","",IF(P1966="","",IF((P1966-O1966)*N1966*$E1966/$D1966/1000&lt;0.2,"&lt;0,2",ROUND((P1966-O1966)*N1966*$E1966/$D1966/1000,2))))</f>
        <v/>
      </c>
      <c r="T1966" t="str">
        <f>IF($A1966="","",VLOOKUP($A1966,DADOS!F:O,4,FALSE))</f>
        <v/>
      </c>
      <c r="U1966" t="str">
        <f>IF(A1966="","",IF(T1966="","",IF((T1966-S1966)*R1966*$E1966/$D1966/1000&lt;0.2,"&lt;0,2",ROUND((T1966-S1966)*R1966*$E1966/$D1966/1000,2))))</f>
        <v/>
      </c>
      <c r="X1966" t="str">
        <f>IF($A1966="","",VLOOKUP($A1966,DADOS!F:O,9,FALSE))</f>
        <v/>
      </c>
      <c r="Y1966" t="str">
        <f>IF(A1966="","",IF(X1966="","",IF((X1966-W1966)*V1966*$E1966/$D1966&lt;1,"&lt;1",ROUND((X1966-W1966)*V1966*$E1966/$D1966,2))))</f>
        <v/>
      </c>
      <c r="AB1966" t="str">
        <f>IF($A1966="","",VLOOKUP($A1966,DADOS!F:O,7,FALSE))</f>
        <v/>
      </c>
      <c r="AC1966" t="str">
        <f>IF(A1966="","",IF(AB1966="","",IF((AB1966-AA1966)*Z1966*$E1966/$D1966&lt;1,"&lt;1",ROUND((AB1966-AA1966)*Z1966*$E1966/$D1966,2))))</f>
        <v/>
      </c>
      <c r="AF1966" t="str">
        <f>IF($A1966="","",VLOOKUP($A1966,DADOS!F:O,10,FALSE))</f>
        <v/>
      </c>
      <c r="AG1966" t="str">
        <f>IF(A1966="","",IF(AF1966="","",IF((AF1966-AE1966)*AD1966*$E1966/$D1966&lt;1,"&lt;1",ROUND((AF1966-AE1966)*AD1966*$E1966/$D1966,2))))</f>
        <v/>
      </c>
      <c r="AJ1966" t="str">
        <f>IF($A1966="","",VLOOKUP($A1966,DADOS!F:O,8,FALSE))</f>
        <v/>
      </c>
      <c r="AK1966" t="str">
        <f>IF(A1966="","",IF(AJ1966="","",IF((AJ1966-AI1966)*AH1966*$E1966/$D1966&lt;1,"&lt;1",ROUND((AJ1966-AI1966)*AH1966*$E1966/$D1966,2))))</f>
        <v/>
      </c>
      <c r="AN1966" t="str">
        <f>IF($A1966="","",VLOOKUP($A1966,DADOS!F:O,2,FALSE))</f>
        <v/>
      </c>
      <c r="AO1966" t="str">
        <f>IF(A1966="","",IF(AN1966="","",IF((AN1966-AM1966)*AL1966*$E1966/$D1966/1000&lt;0.2,"&lt;0,2",ROUND((AN1966-AM1966)*AL1966*$E1966/$D1966/1000,2))))</f>
        <v/>
      </c>
      <c r="AQ1966">
        <v>0</v>
      </c>
      <c r="AR1966" t="str">
        <f>IF($A1966="","",VLOOKUP($A1966,DADOS!F:P,11,FALSE))</f>
        <v/>
      </c>
      <c r="AS1966" t="str">
        <f>IF(E1966="","",IF(AQ1966="","",IF(AR1966="","",IF((AR1966-AQ1966)*AP1966*$E1966/$D1966&lt;1,"&lt;1",ROUND((AR1966-AQ1966)*AP1966*$E1966/$D1966,2)))))</f>
        <v/>
      </c>
      <c r="AV1966" t="str">
        <f>IF(A1966="","",VLOOKUP(A1966,DADOS!F:R,12,FALSE))</f>
        <v/>
      </c>
      <c r="AW1966" t="str">
        <f>IF(A1966="","",IF(AU1966="","",IF(AV1966="","",IF((AV1966-AU1966)*AT1966*$E1966/$D1966&lt;1,"&lt;1",ROUND((AV1966-AU1966)*AT1966*$E1966/$D1966,2)))))</f>
        <v/>
      </c>
      <c r="AZ1966" t="str">
        <f>IF($A1966="","",VLOOKUP($A1966,DADOS!F:R,13,FALSE))</f>
        <v/>
      </c>
      <c r="BA1966" t="str">
        <f>IF(A1966="","",IF(AY1966="","",IF(AZ1966="","",IF((AZ1966-AY1966)*AX1966*$E1966/$D1966&lt;1,"&lt;1",ROUND((AZ1966-AY1966)*AX1966*$E1966/$D1966,2)))))</f>
        <v/>
      </c>
    </row>
    <row r="1967">
      <c r="B1967" t="str">
        <f>IF(A1967="","",A1967&amp;"/20")</f>
        <v/>
      </c>
      <c r="H1967" t="str">
        <f>IF($A1967="","",VLOOKUP($A1967,DADOS!F:O,3,FALSE))</f>
        <v/>
      </c>
      <c r="I1967" t="str">
        <f>IF(A1967="","",IF(H1967="","",IF((H1967-G1967)*F1967*$E1967/$D1967/1000&lt;0.2,"&lt;0,2",ROUND((H1967-G1967)*F1967*$E1967/$D1967/1000,2))))</f>
        <v/>
      </c>
      <c r="L1967" t="str">
        <f>IF($A1967="","",VLOOKUP($A1967,DADOS!F:O,6,FALSE))</f>
        <v/>
      </c>
      <c r="M1967" t="str">
        <f>IF(A1967="","",IF(L1967="","",IF((L1967-K1967)*J1967*$E1967/$D1967/1000&lt;0.2,"&lt;0,2",ROUND((L1967-K1967)*J1967*$E1967/$D1967/1000,2))))</f>
        <v/>
      </c>
      <c r="P1967" t="str">
        <f>IF($A1967="","",VLOOKUP($A1967,DADOS!F:O,5,FALSE))</f>
        <v/>
      </c>
      <c r="Q1967" t="str">
        <f>IF(A1967="","",IF(P1967="","",IF((P1967-O1967)*N1967*$E1967/$D1967/1000&lt;0.2,"&lt;0,2",ROUND((P1967-O1967)*N1967*$E1967/$D1967/1000,2))))</f>
        <v/>
      </c>
      <c r="T1967" t="str">
        <f>IF($A1967="","",VLOOKUP($A1967,DADOS!F:O,4,FALSE))</f>
        <v/>
      </c>
      <c r="U1967" t="str">
        <f>IF(A1967="","",IF(T1967="","",IF((T1967-S1967)*R1967*$E1967/$D1967/1000&lt;0.2,"&lt;0,2",ROUND((T1967-S1967)*R1967*$E1967/$D1967/1000,2))))</f>
        <v/>
      </c>
      <c r="X1967" t="str">
        <f>IF($A1967="","",VLOOKUP($A1967,DADOS!F:O,9,FALSE))</f>
        <v/>
      </c>
      <c r="Y1967" t="str">
        <f>IF(A1967="","",IF(X1967="","",IF((X1967-W1967)*V1967*$E1967/$D1967&lt;1,"&lt;1",ROUND((X1967-W1967)*V1967*$E1967/$D1967,2))))</f>
        <v/>
      </c>
      <c r="AB1967" t="str">
        <f>IF($A1967="","",VLOOKUP($A1967,DADOS!F:O,7,FALSE))</f>
        <v/>
      </c>
      <c r="AC1967" t="str">
        <f>IF(A1967="","",IF(AB1967="","",IF((AB1967-AA1967)*Z1967*$E1967/$D1967&lt;1,"&lt;1",ROUND((AB1967-AA1967)*Z1967*$E1967/$D1967,2))))</f>
        <v/>
      </c>
      <c r="AF1967" t="str">
        <f>IF($A1967="","",VLOOKUP($A1967,DADOS!F:O,10,FALSE))</f>
        <v/>
      </c>
      <c r="AG1967" t="str">
        <f>IF(A1967="","",IF(AF1967="","",IF((AF1967-AE1967)*AD1967*$E1967/$D1967&lt;1,"&lt;1",ROUND((AF1967-AE1967)*AD1967*$E1967/$D1967,2))))</f>
        <v/>
      </c>
      <c r="AJ1967" t="str">
        <f>IF($A1967="","",VLOOKUP($A1967,DADOS!F:O,8,FALSE))</f>
        <v/>
      </c>
      <c r="AK1967" t="str">
        <f>IF(A1967="","",IF(AJ1967="","",IF((AJ1967-AI1967)*AH1967*$E1967/$D1967&lt;1,"&lt;1",ROUND((AJ1967-AI1967)*AH1967*$E1967/$D1967,2))))</f>
        <v/>
      </c>
      <c r="AN1967" t="str">
        <f>IF($A1967="","",VLOOKUP($A1967,DADOS!F:O,2,FALSE))</f>
        <v/>
      </c>
      <c r="AO1967" t="str">
        <f>IF(A1967="","",IF(AN1967="","",IF((AN1967-AM1967)*AL1967*$E1967/$D1967/1000&lt;0.2,"&lt;0,2",ROUND((AN1967-AM1967)*AL1967*$E1967/$D1967/1000,2))))</f>
        <v/>
      </c>
      <c r="AQ1967">
        <v>0</v>
      </c>
      <c r="AR1967" t="str">
        <f>IF($A1967="","",VLOOKUP($A1967,DADOS!F:P,11,FALSE))</f>
        <v/>
      </c>
      <c r="AS1967" t="str">
        <f>IF(E1967="","",IF(AQ1967="","",IF(AR1967="","",IF((AR1967-AQ1967)*AP1967*$E1967/$D1967&lt;1,"&lt;1",ROUND((AR1967-AQ1967)*AP1967*$E1967/$D1967,2)))))</f>
        <v/>
      </c>
      <c r="AV1967" t="str">
        <f>IF(A1967="","",VLOOKUP(A1967,DADOS!F:R,12,FALSE))</f>
        <v/>
      </c>
      <c r="AW1967" t="str">
        <f>IF(A1967="","",IF(AU1967="","",IF(AV1967="","",IF((AV1967-AU1967)*AT1967*$E1967/$D1967&lt;1,"&lt;1",ROUND((AV1967-AU1967)*AT1967*$E1967/$D1967,2)))))</f>
        <v/>
      </c>
      <c r="AZ1967" t="str">
        <f>IF($A1967="","",VLOOKUP($A1967,DADOS!F:R,13,FALSE))</f>
        <v/>
      </c>
      <c r="BA1967" t="str">
        <f>IF(A1967="","",IF(AY1967="","",IF(AZ1967="","",IF((AZ1967-AY1967)*AX1967*$E1967/$D1967&lt;1,"&lt;1",ROUND((AZ1967-AY1967)*AX1967*$E1967/$D1967,2)))))</f>
        <v/>
      </c>
    </row>
    <row r="1968">
      <c r="B1968" t="str">
        <f>IF(A1968="","",A1968&amp;"/20")</f>
        <v/>
      </c>
      <c r="H1968" t="str">
        <f>IF($A1968="","",VLOOKUP($A1968,DADOS!F:O,3,FALSE))</f>
        <v/>
      </c>
      <c r="I1968" t="str">
        <f>IF(A1968="","",IF(H1968="","",IF((H1968-G1968)*F1968*$E1968/$D1968/1000&lt;0.2,"&lt;0,2",ROUND((H1968-G1968)*F1968*$E1968/$D1968/1000,2))))</f>
        <v/>
      </c>
      <c r="L1968" t="str">
        <f>IF($A1968="","",VLOOKUP($A1968,DADOS!F:O,6,FALSE))</f>
        <v/>
      </c>
      <c r="M1968" t="str">
        <f>IF(A1968="","",IF(L1968="","",IF((L1968-K1968)*J1968*$E1968/$D1968/1000&lt;0.2,"&lt;0,2",ROUND((L1968-K1968)*J1968*$E1968/$D1968/1000,2))))</f>
        <v/>
      </c>
      <c r="P1968" t="str">
        <f>IF($A1968="","",VLOOKUP($A1968,DADOS!F:O,5,FALSE))</f>
        <v/>
      </c>
      <c r="Q1968" t="str">
        <f>IF(A1968="","",IF(P1968="","",IF((P1968-O1968)*N1968*$E1968/$D1968/1000&lt;0.2,"&lt;0,2",ROUND((P1968-O1968)*N1968*$E1968/$D1968/1000,2))))</f>
        <v/>
      </c>
      <c r="T1968" t="str">
        <f>IF($A1968="","",VLOOKUP($A1968,DADOS!F:O,4,FALSE))</f>
        <v/>
      </c>
      <c r="U1968" t="str">
        <f>IF(A1968="","",IF(T1968="","",IF((T1968-S1968)*R1968*$E1968/$D1968/1000&lt;0.2,"&lt;0,2",ROUND((T1968-S1968)*R1968*$E1968/$D1968/1000,2))))</f>
        <v/>
      </c>
      <c r="X1968" t="str">
        <f>IF($A1968="","",VLOOKUP($A1968,DADOS!F:O,9,FALSE))</f>
        <v/>
      </c>
      <c r="Y1968" t="str">
        <f>IF(A1968="","",IF(X1968="","",IF((X1968-W1968)*V1968*$E1968/$D1968&lt;1,"&lt;1",ROUND((X1968-W1968)*V1968*$E1968/$D1968,2))))</f>
        <v/>
      </c>
      <c r="AB1968" t="str">
        <f>IF($A1968="","",VLOOKUP($A1968,DADOS!F:O,7,FALSE))</f>
        <v/>
      </c>
      <c r="AC1968" t="str">
        <f>IF(A1968="","",IF(AB1968="","",IF((AB1968-AA1968)*Z1968*$E1968/$D1968&lt;1,"&lt;1",ROUND((AB1968-AA1968)*Z1968*$E1968/$D1968,2))))</f>
        <v/>
      </c>
      <c r="AF1968" t="str">
        <f>IF($A1968="","",VLOOKUP($A1968,DADOS!F:O,10,FALSE))</f>
        <v/>
      </c>
      <c r="AG1968" t="str">
        <f>IF(A1968="","",IF(AF1968="","",IF((AF1968-AE1968)*AD1968*$E1968/$D1968&lt;1,"&lt;1",ROUND((AF1968-AE1968)*AD1968*$E1968/$D1968,2))))</f>
        <v/>
      </c>
      <c r="AJ1968" t="str">
        <f>IF($A1968="","",VLOOKUP($A1968,DADOS!F:O,8,FALSE))</f>
        <v/>
      </c>
      <c r="AK1968" t="str">
        <f>IF(A1968="","",IF(AJ1968="","",IF((AJ1968-AI1968)*AH1968*$E1968/$D1968&lt;1,"&lt;1",ROUND((AJ1968-AI1968)*AH1968*$E1968/$D1968,2))))</f>
        <v/>
      </c>
      <c r="AN1968" t="str">
        <f>IF($A1968="","",VLOOKUP($A1968,DADOS!F:O,2,FALSE))</f>
        <v/>
      </c>
      <c r="AO1968" t="str">
        <f>IF(A1968="","",IF(AN1968="","",IF((AN1968-AM1968)*AL1968*$E1968/$D1968/1000&lt;0.2,"&lt;0,2",ROUND((AN1968-AM1968)*AL1968*$E1968/$D1968/1000,2))))</f>
        <v/>
      </c>
      <c r="AQ1968">
        <v>0</v>
      </c>
      <c r="AR1968" t="str">
        <f>IF($A1968="","",VLOOKUP($A1968,DADOS!F:P,11,FALSE))</f>
        <v/>
      </c>
      <c r="AS1968" t="str">
        <f>IF(E1968="","",IF(AQ1968="","",IF(AR1968="","",IF((AR1968-AQ1968)*AP1968*$E1968/$D1968&lt;1,"&lt;1",ROUND((AR1968-AQ1968)*AP1968*$E1968/$D1968,2)))))</f>
        <v/>
      </c>
      <c r="AV1968" t="str">
        <f>IF(A1968="","",VLOOKUP(A1968,DADOS!F:R,12,FALSE))</f>
        <v/>
      </c>
      <c r="AW1968" t="str">
        <f>IF(A1968="","",IF(AU1968="","",IF(AV1968="","",IF((AV1968-AU1968)*AT1968*$E1968/$D1968&lt;1,"&lt;1",ROUND((AV1968-AU1968)*AT1968*$E1968/$D1968,2)))))</f>
        <v/>
      </c>
      <c r="AZ1968" t="str">
        <f>IF($A1968="","",VLOOKUP($A1968,DADOS!F:R,13,FALSE))</f>
        <v/>
      </c>
      <c r="BA1968" t="str">
        <f>IF(A1968="","",IF(AY1968="","",IF(AZ1968="","",IF((AZ1968-AY1968)*AX1968*$E1968/$D1968&lt;1,"&lt;1",ROUND((AZ1968-AY1968)*AX1968*$E1968/$D1968,2)))))</f>
        <v/>
      </c>
    </row>
    <row r="1969">
      <c r="B1969" t="str">
        <f>IF(A1969="","",A1969&amp;"/20")</f>
        <v/>
      </c>
      <c r="H1969" t="str">
        <f>IF($A1969="","",VLOOKUP($A1969,DADOS!F:O,3,FALSE))</f>
        <v/>
      </c>
      <c r="I1969" t="str">
        <f>IF(A1969="","",IF(H1969="","",IF((H1969-G1969)*F1969*$E1969/$D1969/1000&lt;0.2,"&lt;0,2",ROUND((H1969-G1969)*F1969*$E1969/$D1969/1000,2))))</f>
        <v/>
      </c>
      <c r="L1969" t="str">
        <f>IF($A1969="","",VLOOKUP($A1969,DADOS!F:O,6,FALSE))</f>
        <v/>
      </c>
      <c r="M1969" t="str">
        <f>IF(A1969="","",IF(L1969="","",IF((L1969-K1969)*J1969*$E1969/$D1969/1000&lt;0.2,"&lt;0,2",ROUND((L1969-K1969)*J1969*$E1969/$D1969/1000,2))))</f>
        <v/>
      </c>
      <c r="P1969" t="str">
        <f>IF($A1969="","",VLOOKUP($A1969,DADOS!F:O,5,FALSE))</f>
        <v/>
      </c>
      <c r="Q1969" t="str">
        <f>IF(A1969="","",IF(P1969="","",IF((P1969-O1969)*N1969*$E1969/$D1969/1000&lt;0.2,"&lt;0,2",ROUND((P1969-O1969)*N1969*$E1969/$D1969/1000,2))))</f>
        <v/>
      </c>
      <c r="T1969" t="str">
        <f>IF($A1969="","",VLOOKUP($A1969,DADOS!F:O,4,FALSE))</f>
        <v/>
      </c>
      <c r="U1969" t="str">
        <f>IF(A1969="","",IF(T1969="","",IF((T1969-S1969)*R1969*$E1969/$D1969/1000&lt;0.2,"&lt;0,2",ROUND((T1969-S1969)*R1969*$E1969/$D1969/1000,2))))</f>
        <v/>
      </c>
      <c r="X1969" t="str">
        <f>IF($A1969="","",VLOOKUP($A1969,DADOS!F:O,9,FALSE))</f>
        <v/>
      </c>
      <c r="Y1969" t="str">
        <f>IF(A1969="","",IF(X1969="","",IF((X1969-W1969)*V1969*$E1969/$D1969&lt;1,"&lt;1",ROUND((X1969-W1969)*V1969*$E1969/$D1969,2))))</f>
        <v/>
      </c>
      <c r="AB1969" t="str">
        <f>IF($A1969="","",VLOOKUP($A1969,DADOS!F:O,7,FALSE))</f>
        <v/>
      </c>
      <c r="AC1969" t="str">
        <f>IF(A1969="","",IF(AB1969="","",IF((AB1969-AA1969)*Z1969*$E1969/$D1969&lt;1,"&lt;1",ROUND((AB1969-AA1969)*Z1969*$E1969/$D1969,2))))</f>
        <v/>
      </c>
      <c r="AF1969" t="str">
        <f>IF($A1969="","",VLOOKUP($A1969,DADOS!F:O,10,FALSE))</f>
        <v/>
      </c>
      <c r="AG1969" t="str">
        <f>IF(A1969="","",IF(AF1969="","",IF((AF1969-AE1969)*AD1969*$E1969/$D1969&lt;1,"&lt;1",ROUND((AF1969-AE1969)*AD1969*$E1969/$D1969,2))))</f>
        <v/>
      </c>
      <c r="AJ1969" t="str">
        <f>IF($A1969="","",VLOOKUP($A1969,DADOS!F:O,8,FALSE))</f>
        <v/>
      </c>
      <c r="AK1969" t="str">
        <f>IF(A1969="","",IF(AJ1969="","",IF((AJ1969-AI1969)*AH1969*$E1969/$D1969&lt;1,"&lt;1",ROUND((AJ1969-AI1969)*AH1969*$E1969/$D1969,2))))</f>
        <v/>
      </c>
      <c r="AN1969" t="str">
        <f>IF($A1969="","",VLOOKUP($A1969,DADOS!F:O,2,FALSE))</f>
        <v/>
      </c>
      <c r="AO1969" t="str">
        <f>IF(A1969="","",IF(AN1969="","",IF((AN1969-AM1969)*AL1969*$E1969/$D1969/1000&lt;0.2,"&lt;0,2",ROUND((AN1969-AM1969)*AL1969*$E1969/$D1969/1000,2))))</f>
        <v/>
      </c>
      <c r="AQ1969">
        <v>0</v>
      </c>
      <c r="AR1969" t="str">
        <f>IF($A1969="","",VLOOKUP($A1969,DADOS!F:P,11,FALSE))</f>
        <v/>
      </c>
      <c r="AS1969" t="str">
        <f>IF(E1969="","",IF(AQ1969="","",IF(AR1969="","",IF((AR1969-AQ1969)*AP1969*$E1969/$D1969&lt;1,"&lt;1",ROUND((AR1969-AQ1969)*AP1969*$E1969/$D1969,2)))))</f>
        <v/>
      </c>
      <c r="AV1969" t="str">
        <f>IF(A1969="","",VLOOKUP(A1969,DADOS!F:R,12,FALSE))</f>
        <v/>
      </c>
      <c r="AW1969" t="str">
        <f>IF(A1969="","",IF(AU1969="","",IF(AV1969="","",IF((AV1969-AU1969)*AT1969*$E1969/$D1969&lt;1,"&lt;1",ROUND((AV1969-AU1969)*AT1969*$E1969/$D1969,2)))))</f>
        <v/>
      </c>
      <c r="AZ1969" t="str">
        <f>IF($A1969="","",VLOOKUP($A1969,DADOS!F:R,13,FALSE))</f>
        <v/>
      </c>
      <c r="BA1969" t="str">
        <f>IF(A1969="","",IF(AY1969="","",IF(AZ1969="","",IF((AZ1969-AY1969)*AX1969*$E1969/$D1969&lt;1,"&lt;1",ROUND((AZ1969-AY1969)*AX1969*$E1969/$D1969,2)))))</f>
        <v/>
      </c>
    </row>
    <row r="1970">
      <c r="B1970" t="str">
        <f>IF(A1970="","",A1970&amp;"/20")</f>
        <v/>
      </c>
      <c r="H1970" t="str">
        <f>IF($A1970="","",VLOOKUP($A1970,DADOS!F:O,3,FALSE))</f>
        <v/>
      </c>
      <c r="I1970" t="str">
        <f>IF(A1970="","",IF(H1970="","",IF((H1970-G1970)*F1970*$E1970/$D1970/1000&lt;0.2,"&lt;0,2",ROUND((H1970-G1970)*F1970*$E1970/$D1970/1000,2))))</f>
        <v/>
      </c>
      <c r="L1970" t="str">
        <f>IF($A1970="","",VLOOKUP($A1970,DADOS!F:O,6,FALSE))</f>
        <v/>
      </c>
      <c r="M1970" t="str">
        <f>IF(A1970="","",IF(L1970="","",IF((L1970-K1970)*J1970*$E1970/$D1970/1000&lt;0.2,"&lt;0,2",ROUND((L1970-K1970)*J1970*$E1970/$D1970/1000,2))))</f>
        <v/>
      </c>
      <c r="P1970" t="str">
        <f>IF($A1970="","",VLOOKUP($A1970,DADOS!F:O,5,FALSE))</f>
        <v/>
      </c>
      <c r="Q1970" t="str">
        <f>IF(A1970="","",IF(P1970="","",IF((P1970-O1970)*N1970*$E1970/$D1970/1000&lt;0.2,"&lt;0,2",ROUND((P1970-O1970)*N1970*$E1970/$D1970/1000,2))))</f>
        <v/>
      </c>
      <c r="T1970" t="str">
        <f>IF($A1970="","",VLOOKUP($A1970,DADOS!F:O,4,FALSE))</f>
        <v/>
      </c>
      <c r="U1970" t="str">
        <f>IF(A1970="","",IF(T1970="","",IF((T1970-S1970)*R1970*$E1970/$D1970/1000&lt;0.2,"&lt;0,2",ROUND((T1970-S1970)*R1970*$E1970/$D1970/1000,2))))</f>
        <v/>
      </c>
      <c r="X1970" t="str">
        <f>IF($A1970="","",VLOOKUP($A1970,DADOS!F:O,9,FALSE))</f>
        <v/>
      </c>
      <c r="Y1970" t="str">
        <f>IF(A1970="","",IF(X1970="","",IF((X1970-W1970)*V1970*$E1970/$D1970&lt;1,"&lt;1",ROUND((X1970-W1970)*V1970*$E1970/$D1970,2))))</f>
        <v/>
      </c>
      <c r="AB1970" t="str">
        <f>IF($A1970="","",VLOOKUP($A1970,DADOS!F:O,7,FALSE))</f>
        <v/>
      </c>
      <c r="AC1970" t="str">
        <f>IF(A1970="","",IF(AB1970="","",IF((AB1970-AA1970)*Z1970*$E1970/$D1970&lt;1,"&lt;1",ROUND((AB1970-AA1970)*Z1970*$E1970/$D1970,2))))</f>
        <v/>
      </c>
      <c r="AF1970" t="str">
        <f>IF($A1970="","",VLOOKUP($A1970,DADOS!F:O,10,FALSE))</f>
        <v/>
      </c>
      <c r="AG1970" t="str">
        <f>IF(A1970="","",IF(AF1970="","",IF((AF1970-AE1970)*AD1970*$E1970/$D1970&lt;1,"&lt;1",ROUND((AF1970-AE1970)*AD1970*$E1970/$D1970,2))))</f>
        <v/>
      </c>
      <c r="AJ1970" t="str">
        <f>IF($A1970="","",VLOOKUP($A1970,DADOS!F:O,8,FALSE))</f>
        <v/>
      </c>
      <c r="AK1970" t="str">
        <f>IF(A1970="","",IF(AJ1970="","",IF((AJ1970-AI1970)*AH1970*$E1970/$D1970&lt;1,"&lt;1",ROUND((AJ1970-AI1970)*AH1970*$E1970/$D1970,2))))</f>
        <v/>
      </c>
      <c r="AN1970" t="str">
        <f>IF($A1970="","",VLOOKUP($A1970,DADOS!F:O,2,FALSE))</f>
        <v/>
      </c>
      <c r="AO1970" t="str">
        <f>IF(A1970="","",IF(AN1970="","",IF((AN1970-AM1970)*AL1970*$E1970/$D1970/1000&lt;0.2,"&lt;0,2",ROUND((AN1970-AM1970)*AL1970*$E1970/$D1970/1000,2))))</f>
        <v/>
      </c>
      <c r="AQ1970">
        <v>0</v>
      </c>
      <c r="AR1970" t="str">
        <f>IF($A1970="","",VLOOKUP($A1970,DADOS!F:P,11,FALSE))</f>
        <v/>
      </c>
      <c r="AS1970" t="str">
        <f>IF(E1970="","",IF(AQ1970="","",IF(AR1970="","",IF((AR1970-AQ1970)*AP1970*$E1970/$D1970&lt;1,"&lt;1",ROUND((AR1970-AQ1970)*AP1970*$E1970/$D1970,2)))))</f>
        <v/>
      </c>
      <c r="AV1970" t="str">
        <f>IF(A1970="","",VLOOKUP(A1970,DADOS!F:R,12,FALSE))</f>
        <v/>
      </c>
      <c r="AW1970" t="str">
        <f>IF(A1970="","",IF(AU1970="","",IF(AV1970="","",IF((AV1970-AU1970)*AT1970*$E1970/$D1970&lt;1,"&lt;1",ROUND((AV1970-AU1970)*AT1970*$E1970/$D1970,2)))))</f>
        <v/>
      </c>
      <c r="AZ1970" t="str">
        <f>IF($A1970="","",VLOOKUP($A1970,DADOS!F:R,13,FALSE))</f>
        <v/>
      </c>
      <c r="BA1970" t="str">
        <f>IF(A1970="","",IF(AY1970="","",IF(AZ1970="","",IF((AZ1970-AY1970)*AX1970*$E1970/$D1970&lt;1,"&lt;1",ROUND((AZ1970-AY1970)*AX1970*$E1970/$D1970,2)))))</f>
        <v/>
      </c>
    </row>
    <row r="1971">
      <c r="B1971" t="str">
        <f>IF(A1971="","",A1971&amp;"/20")</f>
        <v/>
      </c>
      <c r="H1971" t="str">
        <f>IF($A1971="","",VLOOKUP($A1971,DADOS!F:O,3,FALSE))</f>
        <v/>
      </c>
      <c r="I1971" t="str">
        <f>IF(A1971="","",IF(H1971="","",IF((H1971-G1971)*F1971*$E1971/$D1971/1000&lt;0.2,"&lt;0,2",ROUND((H1971-G1971)*F1971*$E1971/$D1971/1000,2))))</f>
        <v/>
      </c>
      <c r="L1971" t="str">
        <f>IF($A1971="","",VLOOKUP($A1971,DADOS!F:O,6,FALSE))</f>
        <v/>
      </c>
      <c r="M1971" t="str">
        <f>IF(A1971="","",IF(L1971="","",IF((L1971-K1971)*J1971*$E1971/$D1971/1000&lt;0.2,"&lt;0,2",ROUND((L1971-K1971)*J1971*$E1971/$D1971/1000,2))))</f>
        <v/>
      </c>
      <c r="P1971" t="str">
        <f>IF($A1971="","",VLOOKUP($A1971,DADOS!F:O,5,FALSE))</f>
        <v/>
      </c>
      <c r="Q1971" t="str">
        <f>IF(A1971="","",IF(P1971="","",IF((P1971-O1971)*N1971*$E1971/$D1971/1000&lt;0.2,"&lt;0,2",ROUND((P1971-O1971)*N1971*$E1971/$D1971/1000,2))))</f>
        <v/>
      </c>
      <c r="T1971" t="str">
        <f>IF($A1971="","",VLOOKUP($A1971,DADOS!F:O,4,FALSE))</f>
        <v/>
      </c>
      <c r="U1971" t="str">
        <f>IF(A1971="","",IF(T1971="","",IF((T1971-S1971)*R1971*$E1971/$D1971/1000&lt;0.2,"&lt;0,2",ROUND((T1971-S1971)*R1971*$E1971/$D1971/1000,2))))</f>
        <v/>
      </c>
      <c r="X1971" t="str">
        <f>IF($A1971="","",VLOOKUP($A1971,DADOS!F:O,9,FALSE))</f>
        <v/>
      </c>
      <c r="Y1971" t="str">
        <f>IF(A1971="","",IF(X1971="","",IF((X1971-W1971)*V1971*$E1971/$D1971&lt;1,"&lt;1",ROUND((X1971-W1971)*V1971*$E1971/$D1971,2))))</f>
        <v/>
      </c>
      <c r="AB1971" t="str">
        <f>IF($A1971="","",VLOOKUP($A1971,DADOS!F:O,7,FALSE))</f>
        <v/>
      </c>
      <c r="AC1971" t="str">
        <f>IF(A1971="","",IF(AB1971="","",IF((AB1971-AA1971)*Z1971*$E1971/$D1971&lt;1,"&lt;1",ROUND((AB1971-AA1971)*Z1971*$E1971/$D1971,2))))</f>
        <v/>
      </c>
      <c r="AF1971" t="str">
        <f>IF($A1971="","",VLOOKUP($A1971,DADOS!F:O,10,FALSE))</f>
        <v/>
      </c>
      <c r="AG1971" t="str">
        <f>IF(A1971="","",IF(AF1971="","",IF((AF1971-AE1971)*AD1971*$E1971/$D1971&lt;1,"&lt;1",ROUND((AF1971-AE1971)*AD1971*$E1971/$D1971,2))))</f>
        <v/>
      </c>
      <c r="AJ1971" t="str">
        <f>IF($A1971="","",VLOOKUP($A1971,DADOS!F:O,8,FALSE))</f>
        <v/>
      </c>
      <c r="AK1971" t="str">
        <f>IF(A1971="","",IF(AJ1971="","",IF((AJ1971-AI1971)*AH1971*$E1971/$D1971&lt;1,"&lt;1",ROUND((AJ1971-AI1971)*AH1971*$E1971/$D1971,2))))</f>
        <v/>
      </c>
      <c r="AN1971" t="str">
        <f>IF($A1971="","",VLOOKUP($A1971,DADOS!F:O,2,FALSE))</f>
        <v/>
      </c>
      <c r="AO1971" t="str">
        <f>IF(A1971="","",IF(AN1971="","",IF((AN1971-AM1971)*AL1971*$E1971/$D1971/1000&lt;0.2,"&lt;0,2",ROUND((AN1971-AM1971)*AL1971*$E1971/$D1971/1000,2))))</f>
        <v/>
      </c>
      <c r="AQ1971">
        <v>0</v>
      </c>
      <c r="AR1971" t="str">
        <f>IF($A1971="","",VLOOKUP($A1971,DADOS!F:P,11,FALSE))</f>
        <v/>
      </c>
      <c r="AS1971" t="str">
        <f>IF(E1971="","",IF(AQ1971="","",IF(AR1971="","",IF((AR1971-AQ1971)*AP1971*$E1971/$D1971&lt;1,"&lt;1",ROUND((AR1971-AQ1971)*AP1971*$E1971/$D1971,2)))))</f>
        <v/>
      </c>
      <c r="AV1971" t="str">
        <f>IF(A1971="","",VLOOKUP(A1971,DADOS!F:R,12,FALSE))</f>
        <v/>
      </c>
      <c r="AW1971" t="str">
        <f>IF(A1971="","",IF(AU1971="","",IF(AV1971="","",IF((AV1971-AU1971)*AT1971*$E1971/$D1971&lt;1,"&lt;1",ROUND((AV1971-AU1971)*AT1971*$E1971/$D1971,2)))))</f>
        <v/>
      </c>
      <c r="AZ1971" t="str">
        <f>IF($A1971="","",VLOOKUP($A1971,DADOS!F:R,13,FALSE))</f>
        <v/>
      </c>
      <c r="BA1971" t="str">
        <f>IF(A1971="","",IF(AY1971="","",IF(AZ1971="","",IF((AZ1971-AY1971)*AX1971*$E1971/$D1971&lt;1,"&lt;1",ROUND((AZ1971-AY1971)*AX1971*$E1971/$D1971,2)))))</f>
        <v/>
      </c>
    </row>
    <row r="1972">
      <c r="B1972" t="str">
        <f>IF(A1972="","",A1972&amp;"/20")</f>
        <v/>
      </c>
      <c r="H1972" t="str">
        <f>IF($A1972="","",VLOOKUP($A1972,DADOS!F:O,3,FALSE))</f>
        <v/>
      </c>
      <c r="I1972" t="str">
        <f>IF(A1972="","",IF(H1972="","",IF((H1972-G1972)*F1972*$E1972/$D1972/1000&lt;0.2,"&lt;0,2",ROUND((H1972-G1972)*F1972*$E1972/$D1972/1000,2))))</f>
        <v/>
      </c>
      <c r="L1972" t="str">
        <f>IF($A1972="","",VLOOKUP($A1972,DADOS!F:O,6,FALSE))</f>
        <v/>
      </c>
      <c r="M1972" t="str">
        <f>IF(A1972="","",IF(L1972="","",IF((L1972-K1972)*J1972*$E1972/$D1972/1000&lt;0.2,"&lt;0,2",ROUND((L1972-K1972)*J1972*$E1972/$D1972/1000,2))))</f>
        <v/>
      </c>
      <c r="P1972" t="str">
        <f>IF($A1972="","",VLOOKUP($A1972,DADOS!F:O,5,FALSE))</f>
        <v/>
      </c>
      <c r="Q1972" t="str">
        <f>IF(A1972="","",IF(P1972="","",IF((P1972-O1972)*N1972*$E1972/$D1972/1000&lt;0.2,"&lt;0,2",ROUND((P1972-O1972)*N1972*$E1972/$D1972/1000,2))))</f>
        <v/>
      </c>
      <c r="T1972" t="str">
        <f>IF($A1972="","",VLOOKUP($A1972,DADOS!F:O,4,FALSE))</f>
        <v/>
      </c>
      <c r="U1972" t="str">
        <f>IF(A1972="","",IF(T1972="","",IF((T1972-S1972)*R1972*$E1972/$D1972/1000&lt;0.2,"&lt;0,2",ROUND((T1972-S1972)*R1972*$E1972/$D1972/1000,2))))</f>
        <v/>
      </c>
      <c r="X1972" t="str">
        <f>IF($A1972="","",VLOOKUP($A1972,DADOS!F:O,9,FALSE))</f>
        <v/>
      </c>
      <c r="Y1972" t="str">
        <f>IF(A1972="","",IF(X1972="","",IF((X1972-W1972)*V1972*$E1972/$D1972&lt;1,"&lt;1",ROUND((X1972-W1972)*V1972*$E1972/$D1972,2))))</f>
        <v/>
      </c>
      <c r="AB1972" t="str">
        <f>IF($A1972="","",VLOOKUP($A1972,DADOS!F:O,7,FALSE))</f>
        <v/>
      </c>
      <c r="AC1972" t="str">
        <f>IF(A1972="","",IF(AB1972="","",IF((AB1972-AA1972)*Z1972*$E1972/$D1972&lt;1,"&lt;1",ROUND((AB1972-AA1972)*Z1972*$E1972/$D1972,2))))</f>
        <v/>
      </c>
      <c r="AF1972" t="str">
        <f>IF($A1972="","",VLOOKUP($A1972,DADOS!F:O,10,FALSE))</f>
        <v/>
      </c>
      <c r="AG1972" t="str">
        <f>IF(A1972="","",IF(AF1972="","",IF((AF1972-AE1972)*AD1972*$E1972/$D1972&lt;1,"&lt;1",ROUND((AF1972-AE1972)*AD1972*$E1972/$D1972,2))))</f>
        <v/>
      </c>
      <c r="AJ1972" t="str">
        <f>IF($A1972="","",VLOOKUP($A1972,DADOS!F:O,8,FALSE))</f>
        <v/>
      </c>
      <c r="AK1972" t="str">
        <f>IF(A1972="","",IF(AJ1972="","",IF((AJ1972-AI1972)*AH1972*$E1972/$D1972&lt;1,"&lt;1",ROUND((AJ1972-AI1972)*AH1972*$E1972/$D1972,2))))</f>
        <v/>
      </c>
      <c r="AN1972" t="str">
        <f>IF($A1972="","",VLOOKUP($A1972,DADOS!F:O,2,FALSE))</f>
        <v/>
      </c>
      <c r="AO1972" t="str">
        <f>IF(A1972="","",IF(AN1972="","",IF((AN1972-AM1972)*AL1972*$E1972/$D1972/1000&lt;0.2,"&lt;0,2",ROUND((AN1972-AM1972)*AL1972*$E1972/$D1972/1000,2))))</f>
        <v/>
      </c>
      <c r="AQ1972">
        <v>0</v>
      </c>
      <c r="AR1972" t="str">
        <f>IF($A1972="","",VLOOKUP($A1972,DADOS!F:P,11,FALSE))</f>
        <v/>
      </c>
      <c r="AS1972" t="str">
        <f>IF(E1972="","",IF(AQ1972="","",IF(AR1972="","",IF((AR1972-AQ1972)*AP1972*$E1972/$D1972&lt;1,"&lt;1",ROUND((AR1972-AQ1972)*AP1972*$E1972/$D1972,2)))))</f>
        <v/>
      </c>
      <c r="AV1972" t="str">
        <f>IF(A1972="","",VLOOKUP(A1972,DADOS!F:R,12,FALSE))</f>
        <v/>
      </c>
      <c r="AW1972" t="str">
        <f>IF(A1972="","",IF(AU1972="","",IF(AV1972="","",IF((AV1972-AU1972)*AT1972*$E1972/$D1972&lt;1,"&lt;1",ROUND((AV1972-AU1972)*AT1972*$E1972/$D1972,2)))))</f>
        <v/>
      </c>
      <c r="AZ1972" t="str">
        <f>IF($A1972="","",VLOOKUP($A1972,DADOS!F:R,13,FALSE))</f>
        <v/>
      </c>
      <c r="BA1972" t="str">
        <f>IF(A1972="","",IF(AY1972="","",IF(AZ1972="","",IF((AZ1972-AY1972)*AX1972*$E1972/$D1972&lt;1,"&lt;1",ROUND((AZ1972-AY1972)*AX1972*$E1972/$D1972,2)))))</f>
        <v/>
      </c>
    </row>
    <row r="1973">
      <c r="B1973" t="str">
        <f>IF(A1973="","",A1973&amp;"/20")</f>
        <v/>
      </c>
      <c r="H1973" t="str">
        <f>IF($A1973="","",VLOOKUP($A1973,DADOS!F:O,3,FALSE))</f>
        <v/>
      </c>
      <c r="I1973" t="str">
        <f>IF(A1973="","",IF(H1973="","",IF((H1973-G1973)*F1973*$E1973/$D1973/1000&lt;0.2,"&lt;0,2",ROUND((H1973-G1973)*F1973*$E1973/$D1973/1000,2))))</f>
        <v/>
      </c>
      <c r="L1973" t="str">
        <f>IF($A1973="","",VLOOKUP($A1973,DADOS!F:O,6,FALSE))</f>
        <v/>
      </c>
      <c r="M1973" t="str">
        <f>IF(A1973="","",IF(L1973="","",IF((L1973-K1973)*J1973*$E1973/$D1973/1000&lt;0.2,"&lt;0,2",ROUND((L1973-K1973)*J1973*$E1973/$D1973/1000,2))))</f>
        <v/>
      </c>
      <c r="P1973" t="str">
        <f>IF($A1973="","",VLOOKUP($A1973,DADOS!F:O,5,FALSE))</f>
        <v/>
      </c>
      <c r="Q1973" t="str">
        <f>IF(A1973="","",IF(P1973="","",IF((P1973-O1973)*N1973*$E1973/$D1973/1000&lt;0.2,"&lt;0,2",ROUND((P1973-O1973)*N1973*$E1973/$D1973/1000,2))))</f>
        <v/>
      </c>
      <c r="T1973" t="str">
        <f>IF($A1973="","",VLOOKUP($A1973,DADOS!F:O,4,FALSE))</f>
        <v/>
      </c>
      <c r="U1973" t="str">
        <f>IF(A1973="","",IF(T1973="","",IF((T1973-S1973)*R1973*$E1973/$D1973/1000&lt;0.2,"&lt;0,2",ROUND((T1973-S1973)*R1973*$E1973/$D1973/1000,2))))</f>
        <v/>
      </c>
      <c r="X1973" t="str">
        <f>IF($A1973="","",VLOOKUP($A1973,DADOS!F:O,9,FALSE))</f>
        <v/>
      </c>
      <c r="Y1973" t="str">
        <f>IF(A1973="","",IF(X1973="","",IF((X1973-W1973)*V1973*$E1973/$D1973&lt;1,"&lt;1",ROUND((X1973-W1973)*V1973*$E1973/$D1973,2))))</f>
        <v/>
      </c>
      <c r="AB1973" t="str">
        <f>IF($A1973="","",VLOOKUP($A1973,DADOS!F:O,7,FALSE))</f>
        <v/>
      </c>
      <c r="AC1973" t="str">
        <f>IF(A1973="","",IF(AB1973="","",IF((AB1973-AA1973)*Z1973*$E1973/$D1973&lt;1,"&lt;1",ROUND((AB1973-AA1973)*Z1973*$E1973/$D1973,2))))</f>
        <v/>
      </c>
      <c r="AF1973" t="str">
        <f>IF($A1973="","",VLOOKUP($A1973,DADOS!F:O,10,FALSE))</f>
        <v/>
      </c>
      <c r="AG1973" t="str">
        <f>IF(A1973="","",IF(AF1973="","",IF((AF1973-AE1973)*AD1973*$E1973/$D1973&lt;1,"&lt;1",ROUND((AF1973-AE1973)*AD1973*$E1973/$D1973,2))))</f>
        <v/>
      </c>
      <c r="AJ1973" t="str">
        <f>IF($A1973="","",VLOOKUP($A1973,DADOS!F:O,8,FALSE))</f>
        <v/>
      </c>
      <c r="AK1973" t="str">
        <f>IF(A1973="","",IF(AJ1973="","",IF((AJ1973-AI1973)*AH1973*$E1973/$D1973&lt;1,"&lt;1",ROUND((AJ1973-AI1973)*AH1973*$E1973/$D1973,2))))</f>
        <v/>
      </c>
      <c r="AN1973" t="str">
        <f>IF($A1973="","",VLOOKUP($A1973,DADOS!F:O,2,FALSE))</f>
        <v/>
      </c>
      <c r="AO1973" t="str">
        <f>IF(A1973="","",IF(AN1973="","",IF((AN1973-AM1973)*AL1973*$E1973/$D1973/1000&lt;0.2,"&lt;0,2",ROUND((AN1973-AM1973)*AL1973*$E1973/$D1973/1000,2))))</f>
        <v/>
      </c>
      <c r="AQ1973">
        <v>0</v>
      </c>
      <c r="AR1973" t="str">
        <f>IF($A1973="","",VLOOKUP($A1973,DADOS!F:P,11,FALSE))</f>
        <v/>
      </c>
      <c r="AS1973" t="str">
        <f>IF(E1973="","",IF(AQ1973="","",IF(AR1973="","",IF((AR1973-AQ1973)*AP1973*$E1973/$D1973&lt;1,"&lt;1",ROUND((AR1973-AQ1973)*AP1973*$E1973/$D1973,2)))))</f>
        <v/>
      </c>
      <c r="AV1973" t="str">
        <f>IF(A1973="","",VLOOKUP(A1973,DADOS!F:R,12,FALSE))</f>
        <v/>
      </c>
      <c r="AW1973" t="str">
        <f>IF(A1973="","",IF(AU1973="","",IF(AV1973="","",IF((AV1973-AU1973)*AT1973*$E1973/$D1973&lt;1,"&lt;1",ROUND((AV1973-AU1973)*AT1973*$E1973/$D1973,2)))))</f>
        <v/>
      </c>
      <c r="AZ1973" t="str">
        <f>IF($A1973="","",VLOOKUP($A1973,DADOS!F:R,13,FALSE))</f>
        <v/>
      </c>
      <c r="BA1973" t="str">
        <f>IF(A1973="","",IF(AY1973="","",IF(AZ1973="","",IF((AZ1973-AY1973)*AX1973*$E1973/$D1973&lt;1,"&lt;1",ROUND((AZ1973-AY1973)*AX1973*$E1973/$D1973,2)))))</f>
        <v/>
      </c>
    </row>
    <row r="1974">
      <c r="B1974" t="str">
        <f>IF(A1974="","",A1974&amp;"/20")</f>
        <v/>
      </c>
      <c r="H1974" t="str">
        <f>IF($A1974="","",VLOOKUP($A1974,DADOS!F:O,3,FALSE))</f>
        <v/>
      </c>
      <c r="I1974" t="str">
        <f>IF(A1974="","",IF(H1974="","",IF((H1974-G1974)*F1974*$E1974/$D1974/1000&lt;0.2,"&lt;0,2",ROUND((H1974-G1974)*F1974*$E1974/$D1974/1000,2))))</f>
        <v/>
      </c>
      <c r="L1974" t="str">
        <f>IF($A1974="","",VLOOKUP($A1974,DADOS!F:O,6,FALSE))</f>
        <v/>
      </c>
      <c r="M1974" t="str">
        <f>IF(A1974="","",IF(L1974="","",IF((L1974-K1974)*J1974*$E1974/$D1974/1000&lt;0.2,"&lt;0,2",ROUND((L1974-K1974)*J1974*$E1974/$D1974/1000,2))))</f>
        <v/>
      </c>
      <c r="P1974" t="str">
        <f>IF($A1974="","",VLOOKUP($A1974,DADOS!F:O,5,FALSE))</f>
        <v/>
      </c>
      <c r="Q1974" t="str">
        <f>IF(A1974="","",IF(P1974="","",IF((P1974-O1974)*N1974*$E1974/$D1974/1000&lt;0.2,"&lt;0,2",ROUND((P1974-O1974)*N1974*$E1974/$D1974/1000,2))))</f>
        <v/>
      </c>
      <c r="T1974" t="str">
        <f>IF($A1974="","",VLOOKUP($A1974,DADOS!F:O,4,FALSE))</f>
        <v/>
      </c>
      <c r="U1974" t="str">
        <f>IF(A1974="","",IF(T1974="","",IF((T1974-S1974)*R1974*$E1974/$D1974/1000&lt;0.2,"&lt;0,2",ROUND((T1974-S1974)*R1974*$E1974/$D1974/1000,2))))</f>
        <v/>
      </c>
      <c r="X1974" t="str">
        <f>IF($A1974="","",VLOOKUP($A1974,DADOS!F:O,9,FALSE))</f>
        <v/>
      </c>
      <c r="Y1974" t="str">
        <f>IF(A1974="","",IF(X1974="","",IF((X1974-W1974)*V1974*$E1974/$D1974&lt;1,"&lt;1",ROUND((X1974-W1974)*V1974*$E1974/$D1974,2))))</f>
        <v/>
      </c>
      <c r="AB1974" t="str">
        <f>IF($A1974="","",VLOOKUP($A1974,DADOS!F:O,7,FALSE))</f>
        <v/>
      </c>
      <c r="AC1974" t="str">
        <f>IF(A1974="","",IF(AB1974="","",IF((AB1974-AA1974)*Z1974*$E1974/$D1974&lt;1,"&lt;1",ROUND((AB1974-AA1974)*Z1974*$E1974/$D1974,2))))</f>
        <v/>
      </c>
      <c r="AF1974" t="str">
        <f>IF($A1974="","",VLOOKUP($A1974,DADOS!F:O,10,FALSE))</f>
        <v/>
      </c>
      <c r="AG1974" t="str">
        <f>IF(A1974="","",IF(AF1974="","",IF((AF1974-AE1974)*AD1974*$E1974/$D1974&lt;1,"&lt;1",ROUND((AF1974-AE1974)*AD1974*$E1974/$D1974,2))))</f>
        <v/>
      </c>
      <c r="AJ1974" t="str">
        <f>IF($A1974="","",VLOOKUP($A1974,DADOS!F:O,8,FALSE))</f>
        <v/>
      </c>
      <c r="AK1974" t="str">
        <f>IF(A1974="","",IF(AJ1974="","",IF((AJ1974-AI1974)*AH1974*$E1974/$D1974&lt;1,"&lt;1",ROUND((AJ1974-AI1974)*AH1974*$E1974/$D1974,2))))</f>
        <v/>
      </c>
      <c r="AN1974" t="str">
        <f>IF($A1974="","",VLOOKUP($A1974,DADOS!F:O,2,FALSE))</f>
        <v/>
      </c>
      <c r="AO1974" t="str">
        <f>IF(A1974="","",IF(AN1974="","",IF((AN1974-AM1974)*AL1974*$E1974/$D1974/1000&lt;0.2,"&lt;0,2",ROUND((AN1974-AM1974)*AL1974*$E1974/$D1974/1000,2))))</f>
        <v/>
      </c>
      <c r="AQ1974">
        <v>0</v>
      </c>
      <c r="AR1974" t="str">
        <f>IF($A1974="","",VLOOKUP($A1974,DADOS!F:P,11,FALSE))</f>
        <v/>
      </c>
      <c r="AS1974" t="str">
        <f>IF(E1974="","",IF(AQ1974="","",IF(AR1974="","",IF((AR1974-AQ1974)*AP1974*$E1974/$D1974&lt;1,"&lt;1",ROUND((AR1974-AQ1974)*AP1974*$E1974/$D1974,2)))))</f>
        <v/>
      </c>
      <c r="AV1974" t="str">
        <f>IF(A1974="","",VLOOKUP(A1974,DADOS!F:R,12,FALSE))</f>
        <v/>
      </c>
      <c r="AW1974" t="str">
        <f>IF(A1974="","",IF(AU1974="","",IF(AV1974="","",IF((AV1974-AU1974)*AT1974*$E1974/$D1974&lt;1,"&lt;1",ROUND((AV1974-AU1974)*AT1974*$E1974/$D1974,2)))))</f>
        <v/>
      </c>
      <c r="AZ1974" t="str">
        <f>IF($A1974="","",VLOOKUP($A1974,DADOS!F:R,13,FALSE))</f>
        <v/>
      </c>
      <c r="BA1974" t="str">
        <f>IF(A1974="","",IF(AY1974="","",IF(AZ1974="","",IF((AZ1974-AY1974)*AX1974*$E1974/$D1974&lt;1,"&lt;1",ROUND((AZ1974-AY1974)*AX1974*$E1974/$D1974,2)))))</f>
        <v/>
      </c>
    </row>
    <row r="1975">
      <c r="B1975" t="str">
        <f>IF(A1975="","",A1975&amp;"/20")</f>
        <v/>
      </c>
      <c r="H1975" t="str">
        <f>IF($A1975="","",VLOOKUP($A1975,DADOS!F:O,3,FALSE))</f>
        <v/>
      </c>
      <c r="I1975" t="str">
        <f>IF(A1975="","",IF(H1975="","",IF((H1975-G1975)*F1975*$E1975/$D1975/1000&lt;0.2,"&lt;0,2",ROUND((H1975-G1975)*F1975*$E1975/$D1975/1000,2))))</f>
        <v/>
      </c>
      <c r="L1975" t="str">
        <f>IF($A1975="","",VLOOKUP($A1975,DADOS!F:O,6,FALSE))</f>
        <v/>
      </c>
      <c r="M1975" t="str">
        <f>IF(A1975="","",IF(L1975="","",IF((L1975-K1975)*J1975*$E1975/$D1975/1000&lt;0.2,"&lt;0,2",ROUND((L1975-K1975)*J1975*$E1975/$D1975/1000,2))))</f>
        <v/>
      </c>
      <c r="P1975" t="str">
        <f>IF($A1975="","",VLOOKUP($A1975,DADOS!F:O,5,FALSE))</f>
        <v/>
      </c>
      <c r="Q1975" t="str">
        <f>IF(A1975="","",IF(P1975="","",IF((P1975-O1975)*N1975*$E1975/$D1975/1000&lt;0.2,"&lt;0,2",ROUND((P1975-O1975)*N1975*$E1975/$D1975/1000,2))))</f>
        <v/>
      </c>
      <c r="T1975" t="str">
        <f>IF($A1975="","",VLOOKUP($A1975,DADOS!F:O,4,FALSE))</f>
        <v/>
      </c>
      <c r="U1975" t="str">
        <f>IF(A1975="","",IF(T1975="","",IF((T1975-S1975)*R1975*$E1975/$D1975/1000&lt;0.2,"&lt;0,2",ROUND((T1975-S1975)*R1975*$E1975/$D1975/1000,2))))</f>
        <v/>
      </c>
      <c r="X1975" t="str">
        <f>IF($A1975="","",VLOOKUP($A1975,DADOS!F:O,9,FALSE))</f>
        <v/>
      </c>
      <c r="Y1975" t="str">
        <f>IF(A1975="","",IF(X1975="","",IF((X1975-W1975)*V1975*$E1975/$D1975&lt;1,"&lt;1",ROUND((X1975-W1975)*V1975*$E1975/$D1975,2))))</f>
        <v/>
      </c>
      <c r="AB1975" t="str">
        <f>IF($A1975="","",VLOOKUP($A1975,DADOS!F:O,7,FALSE))</f>
        <v/>
      </c>
      <c r="AC1975" t="str">
        <f>IF(A1975="","",IF(AB1975="","",IF((AB1975-AA1975)*Z1975*$E1975/$D1975&lt;1,"&lt;1",ROUND((AB1975-AA1975)*Z1975*$E1975/$D1975,2))))</f>
        <v/>
      </c>
      <c r="AF1975" t="str">
        <f>IF($A1975="","",VLOOKUP($A1975,DADOS!F:O,10,FALSE))</f>
        <v/>
      </c>
      <c r="AG1975" t="str">
        <f>IF(A1975="","",IF(AF1975="","",IF((AF1975-AE1975)*AD1975*$E1975/$D1975&lt;1,"&lt;1",ROUND((AF1975-AE1975)*AD1975*$E1975/$D1975,2))))</f>
        <v/>
      </c>
      <c r="AJ1975" t="str">
        <f>IF($A1975="","",VLOOKUP($A1975,DADOS!F:O,8,FALSE))</f>
        <v/>
      </c>
      <c r="AK1975" t="str">
        <f>IF(A1975="","",IF(AJ1975="","",IF((AJ1975-AI1975)*AH1975*$E1975/$D1975&lt;1,"&lt;1",ROUND((AJ1975-AI1975)*AH1975*$E1975/$D1975,2))))</f>
        <v/>
      </c>
      <c r="AN1975" t="str">
        <f>IF($A1975="","",VLOOKUP($A1975,DADOS!F:O,2,FALSE))</f>
        <v/>
      </c>
      <c r="AO1975" t="str">
        <f>IF(A1975="","",IF(AN1975="","",IF((AN1975-AM1975)*AL1975*$E1975/$D1975/1000&lt;0.2,"&lt;0,2",ROUND((AN1975-AM1975)*AL1975*$E1975/$D1975/1000,2))))</f>
        <v/>
      </c>
      <c r="AQ1975">
        <v>0</v>
      </c>
      <c r="AR1975" t="str">
        <f>IF($A1975="","",VLOOKUP($A1975,DADOS!F:P,11,FALSE))</f>
        <v/>
      </c>
      <c r="AS1975" t="str">
        <f>IF(E1975="","",IF(AQ1975="","",IF(AR1975="","",IF((AR1975-AQ1975)*AP1975*$E1975/$D1975&lt;1,"&lt;1",ROUND((AR1975-AQ1975)*AP1975*$E1975/$D1975,2)))))</f>
        <v/>
      </c>
      <c r="AV1975" t="str">
        <f>IF(A1975="","",VLOOKUP(A1975,DADOS!F:R,12,FALSE))</f>
        <v/>
      </c>
      <c r="AW1975" t="str">
        <f>IF(A1975="","",IF(AU1975="","",IF(AV1975="","",IF((AV1975-AU1975)*AT1975*$E1975/$D1975&lt;1,"&lt;1",ROUND((AV1975-AU1975)*AT1975*$E1975/$D1975,2)))))</f>
        <v/>
      </c>
      <c r="AZ1975" t="str">
        <f>IF($A1975="","",VLOOKUP($A1975,DADOS!F:R,13,FALSE))</f>
        <v/>
      </c>
      <c r="BA1975" t="str">
        <f>IF(A1975="","",IF(AY1975="","",IF(AZ1975="","",IF((AZ1975-AY1975)*AX1975*$E1975/$D1975&lt;1,"&lt;1",ROUND((AZ1975-AY1975)*AX1975*$E1975/$D1975,2)))))</f>
        <v/>
      </c>
    </row>
    <row r="1976">
      <c r="B1976" t="str">
        <f>IF(A1976="","",A1976&amp;"/20")</f>
        <v/>
      </c>
      <c r="H1976" t="str">
        <f>IF($A1976="","",VLOOKUP($A1976,DADOS!F:O,3,FALSE))</f>
        <v/>
      </c>
      <c r="I1976" t="str">
        <f>IF(A1976="","",IF(H1976="","",IF((H1976-G1976)*F1976*$E1976/$D1976/1000&lt;0.2,"&lt;0,2",ROUND((H1976-G1976)*F1976*$E1976/$D1976/1000,2))))</f>
        <v/>
      </c>
      <c r="L1976" t="str">
        <f>IF($A1976="","",VLOOKUP($A1976,DADOS!F:O,6,FALSE))</f>
        <v/>
      </c>
      <c r="M1976" t="str">
        <f>IF(A1976="","",IF(L1976="","",IF((L1976-K1976)*J1976*$E1976/$D1976/1000&lt;0.2,"&lt;0,2",ROUND((L1976-K1976)*J1976*$E1976/$D1976/1000,2))))</f>
        <v/>
      </c>
      <c r="P1976" t="str">
        <f>IF($A1976="","",VLOOKUP($A1976,DADOS!F:O,5,FALSE))</f>
        <v/>
      </c>
      <c r="Q1976" t="str">
        <f>IF(A1976="","",IF(P1976="","",IF((P1976-O1976)*N1976*$E1976/$D1976/1000&lt;0.2,"&lt;0,2",ROUND((P1976-O1976)*N1976*$E1976/$D1976/1000,2))))</f>
        <v/>
      </c>
      <c r="T1976" t="str">
        <f>IF($A1976="","",VLOOKUP($A1976,DADOS!F:O,4,FALSE))</f>
        <v/>
      </c>
      <c r="U1976" t="str">
        <f>IF(A1976="","",IF(T1976="","",IF((T1976-S1976)*R1976*$E1976/$D1976/1000&lt;0.2,"&lt;0,2",ROUND((T1976-S1976)*R1976*$E1976/$D1976/1000,2))))</f>
        <v/>
      </c>
      <c r="X1976" t="str">
        <f>IF($A1976="","",VLOOKUP($A1976,DADOS!F:O,9,FALSE))</f>
        <v/>
      </c>
      <c r="Y1976" t="str">
        <f>IF(A1976="","",IF(X1976="","",IF((X1976-W1976)*V1976*$E1976/$D1976&lt;1,"&lt;1",ROUND((X1976-W1976)*V1976*$E1976/$D1976,2))))</f>
        <v/>
      </c>
      <c r="AB1976" t="str">
        <f>IF($A1976="","",VLOOKUP($A1976,DADOS!F:O,7,FALSE))</f>
        <v/>
      </c>
      <c r="AC1976" t="str">
        <f>IF(A1976="","",IF(AB1976="","",IF((AB1976-AA1976)*Z1976*$E1976/$D1976&lt;1,"&lt;1",ROUND((AB1976-AA1976)*Z1976*$E1976/$D1976,2))))</f>
        <v/>
      </c>
      <c r="AF1976" t="str">
        <f>IF($A1976="","",VLOOKUP($A1976,DADOS!F:O,10,FALSE))</f>
        <v/>
      </c>
      <c r="AG1976" t="str">
        <f>IF(A1976="","",IF(AF1976="","",IF((AF1976-AE1976)*AD1976*$E1976/$D1976&lt;1,"&lt;1",ROUND((AF1976-AE1976)*AD1976*$E1976/$D1976,2))))</f>
        <v/>
      </c>
      <c r="AJ1976" t="str">
        <f>IF($A1976="","",VLOOKUP($A1976,DADOS!F:O,8,FALSE))</f>
        <v/>
      </c>
      <c r="AK1976" t="str">
        <f>IF(A1976="","",IF(AJ1976="","",IF((AJ1976-AI1976)*AH1976*$E1976/$D1976&lt;1,"&lt;1",ROUND((AJ1976-AI1976)*AH1976*$E1976/$D1976,2))))</f>
        <v/>
      </c>
      <c r="AN1976" t="str">
        <f>IF($A1976="","",VLOOKUP($A1976,DADOS!F:O,2,FALSE))</f>
        <v/>
      </c>
      <c r="AO1976" t="str">
        <f>IF(A1976="","",IF(AN1976="","",IF((AN1976-AM1976)*AL1976*$E1976/$D1976/1000&lt;0.2,"&lt;0,2",ROUND((AN1976-AM1976)*AL1976*$E1976/$D1976/1000,2))))</f>
        <v/>
      </c>
      <c r="AQ1976">
        <v>0</v>
      </c>
      <c r="AR1976" t="str">
        <f>IF($A1976="","",VLOOKUP($A1976,DADOS!F:P,11,FALSE))</f>
        <v/>
      </c>
      <c r="AS1976" t="str">
        <f>IF(E1976="","",IF(AQ1976="","",IF(AR1976="","",IF((AR1976-AQ1976)*AP1976*$E1976/$D1976&lt;1,"&lt;1",ROUND((AR1976-AQ1976)*AP1976*$E1976/$D1976,2)))))</f>
        <v/>
      </c>
      <c r="AV1976" t="str">
        <f>IF(A1976="","",VLOOKUP(A1976,DADOS!F:R,12,FALSE))</f>
        <v/>
      </c>
      <c r="AW1976" t="str">
        <f>IF(A1976="","",IF(AU1976="","",IF(AV1976="","",IF((AV1976-AU1976)*AT1976*$E1976/$D1976&lt;1,"&lt;1",ROUND((AV1976-AU1976)*AT1976*$E1976/$D1976,2)))))</f>
        <v/>
      </c>
      <c r="AZ1976" t="str">
        <f>IF($A1976="","",VLOOKUP($A1976,DADOS!F:R,13,FALSE))</f>
        <v/>
      </c>
      <c r="BA1976" t="str">
        <f>IF(A1976="","",IF(AY1976="","",IF(AZ1976="","",IF((AZ1976-AY1976)*AX1976*$E1976/$D1976&lt;1,"&lt;1",ROUND((AZ1976-AY1976)*AX1976*$E1976/$D1976,2)))))</f>
        <v/>
      </c>
    </row>
    <row r="1977">
      <c r="B1977" t="str">
        <f>IF(A1977="","",A1977&amp;"/20")</f>
        <v/>
      </c>
      <c r="H1977" t="str">
        <f>IF($A1977="","",VLOOKUP($A1977,DADOS!F:O,3,FALSE))</f>
        <v/>
      </c>
      <c r="I1977" t="str">
        <f>IF(A1977="","",IF(H1977="","",IF((H1977-G1977)*F1977*$E1977/$D1977/1000&lt;0.2,"&lt;0,2",ROUND((H1977-G1977)*F1977*$E1977/$D1977/1000,2))))</f>
        <v/>
      </c>
      <c r="L1977" t="str">
        <f>IF($A1977="","",VLOOKUP($A1977,DADOS!F:O,6,FALSE))</f>
        <v/>
      </c>
      <c r="M1977" t="str">
        <f>IF(A1977="","",IF(L1977="","",IF((L1977-K1977)*J1977*$E1977/$D1977/1000&lt;0.2,"&lt;0,2",ROUND((L1977-K1977)*J1977*$E1977/$D1977/1000,2))))</f>
        <v/>
      </c>
      <c r="P1977" t="str">
        <f>IF($A1977="","",VLOOKUP($A1977,DADOS!F:O,5,FALSE))</f>
        <v/>
      </c>
      <c r="Q1977" t="str">
        <f>IF(A1977="","",IF(P1977="","",IF((P1977-O1977)*N1977*$E1977/$D1977/1000&lt;0.2,"&lt;0,2",ROUND((P1977-O1977)*N1977*$E1977/$D1977/1000,2))))</f>
        <v/>
      </c>
      <c r="T1977" t="str">
        <f>IF($A1977="","",VLOOKUP($A1977,DADOS!F:O,4,FALSE))</f>
        <v/>
      </c>
      <c r="U1977" t="str">
        <f>IF(A1977="","",IF(T1977="","",IF((T1977-S1977)*R1977*$E1977/$D1977/1000&lt;0.2,"&lt;0,2",ROUND((T1977-S1977)*R1977*$E1977/$D1977/1000,2))))</f>
        <v/>
      </c>
      <c r="X1977" t="str">
        <f>IF($A1977="","",VLOOKUP($A1977,DADOS!F:O,9,FALSE))</f>
        <v/>
      </c>
      <c r="Y1977" t="str">
        <f>IF(A1977="","",IF(X1977="","",IF((X1977-W1977)*V1977*$E1977/$D1977&lt;1,"&lt;1",ROUND((X1977-W1977)*V1977*$E1977/$D1977,2))))</f>
        <v/>
      </c>
      <c r="AB1977" t="str">
        <f>IF($A1977="","",VLOOKUP($A1977,DADOS!F:O,7,FALSE))</f>
        <v/>
      </c>
      <c r="AC1977" t="str">
        <f>IF(A1977="","",IF(AB1977="","",IF((AB1977-AA1977)*Z1977*$E1977/$D1977&lt;1,"&lt;1",ROUND((AB1977-AA1977)*Z1977*$E1977/$D1977,2))))</f>
        <v/>
      </c>
      <c r="AF1977" t="str">
        <f>IF($A1977="","",VLOOKUP($A1977,DADOS!F:O,10,FALSE))</f>
        <v/>
      </c>
      <c r="AG1977" t="str">
        <f>IF(A1977="","",IF(AF1977="","",IF((AF1977-AE1977)*AD1977*$E1977/$D1977&lt;1,"&lt;1",ROUND((AF1977-AE1977)*AD1977*$E1977/$D1977,2))))</f>
        <v/>
      </c>
      <c r="AJ1977" t="str">
        <f>IF($A1977="","",VLOOKUP($A1977,DADOS!F:O,8,FALSE))</f>
        <v/>
      </c>
      <c r="AK1977" t="str">
        <f>IF(A1977="","",IF(AJ1977="","",IF((AJ1977-AI1977)*AH1977*$E1977/$D1977&lt;1,"&lt;1",ROUND((AJ1977-AI1977)*AH1977*$E1977/$D1977,2))))</f>
        <v/>
      </c>
      <c r="AN1977" t="str">
        <f>IF($A1977="","",VLOOKUP($A1977,DADOS!F:O,2,FALSE))</f>
        <v/>
      </c>
      <c r="AO1977" t="str">
        <f>IF(A1977="","",IF(AN1977="","",IF((AN1977-AM1977)*AL1977*$E1977/$D1977/1000&lt;0.2,"&lt;0,2",ROUND((AN1977-AM1977)*AL1977*$E1977/$D1977/1000,2))))</f>
        <v/>
      </c>
      <c r="AQ1977">
        <v>0</v>
      </c>
      <c r="AR1977" t="str">
        <f>IF($A1977="","",VLOOKUP($A1977,DADOS!F:P,11,FALSE))</f>
        <v/>
      </c>
      <c r="AS1977" t="str">
        <f>IF(E1977="","",IF(AQ1977="","",IF(AR1977="","",IF((AR1977-AQ1977)*AP1977*$E1977/$D1977&lt;1,"&lt;1",ROUND((AR1977-AQ1977)*AP1977*$E1977/$D1977,2)))))</f>
        <v/>
      </c>
      <c r="AV1977" t="str">
        <f>IF(A1977="","",VLOOKUP(A1977,DADOS!F:R,12,FALSE))</f>
        <v/>
      </c>
      <c r="AW1977" t="str">
        <f>IF(A1977="","",IF(AU1977="","",IF(AV1977="","",IF((AV1977-AU1977)*AT1977*$E1977/$D1977&lt;1,"&lt;1",ROUND((AV1977-AU1977)*AT1977*$E1977/$D1977,2)))))</f>
        <v/>
      </c>
      <c r="AZ1977" t="str">
        <f>IF($A1977="","",VLOOKUP($A1977,DADOS!F:R,13,FALSE))</f>
        <v/>
      </c>
      <c r="BA1977" t="str">
        <f>IF(A1977="","",IF(AY1977="","",IF(AZ1977="","",IF((AZ1977-AY1977)*AX1977*$E1977/$D1977&lt;1,"&lt;1",ROUND((AZ1977-AY1977)*AX1977*$E1977/$D1977,2)))))</f>
        <v/>
      </c>
    </row>
    <row r="1978">
      <c r="B1978" t="str">
        <f>IF(A1978="","",A1978&amp;"/20")</f>
        <v/>
      </c>
      <c r="H1978" t="str">
        <f>IF($A1978="","",VLOOKUP($A1978,DADOS!F:O,3,FALSE))</f>
        <v/>
      </c>
      <c r="I1978" t="str">
        <f>IF(A1978="","",IF(H1978="","",IF((H1978-G1978)*F1978*$E1978/$D1978/1000&lt;0.2,"&lt;0,2",ROUND((H1978-G1978)*F1978*$E1978/$D1978/1000,2))))</f>
        <v/>
      </c>
      <c r="L1978" t="str">
        <f>IF($A1978="","",VLOOKUP($A1978,DADOS!F:O,6,FALSE))</f>
        <v/>
      </c>
      <c r="M1978" t="str">
        <f>IF(A1978="","",IF(L1978="","",IF((L1978-K1978)*J1978*$E1978/$D1978/1000&lt;0.2,"&lt;0,2",ROUND((L1978-K1978)*J1978*$E1978/$D1978/1000,2))))</f>
        <v/>
      </c>
      <c r="P1978" t="str">
        <f>IF($A1978="","",VLOOKUP($A1978,DADOS!F:O,5,FALSE))</f>
        <v/>
      </c>
      <c r="Q1978" t="str">
        <f>IF(A1978="","",IF(P1978="","",IF((P1978-O1978)*N1978*$E1978/$D1978/1000&lt;0.2,"&lt;0,2",ROUND((P1978-O1978)*N1978*$E1978/$D1978/1000,2))))</f>
        <v/>
      </c>
      <c r="T1978" t="str">
        <f>IF($A1978="","",VLOOKUP($A1978,DADOS!F:O,4,FALSE))</f>
        <v/>
      </c>
      <c r="U1978" t="str">
        <f>IF(A1978="","",IF(T1978="","",IF((T1978-S1978)*R1978*$E1978/$D1978/1000&lt;0.2,"&lt;0,2",ROUND((T1978-S1978)*R1978*$E1978/$D1978/1000,2))))</f>
        <v/>
      </c>
      <c r="X1978" t="str">
        <f>IF($A1978="","",VLOOKUP($A1978,DADOS!F:O,9,FALSE))</f>
        <v/>
      </c>
      <c r="Y1978" t="str">
        <f>IF(A1978="","",IF(X1978="","",IF((X1978-W1978)*V1978*$E1978/$D1978&lt;1,"&lt;1",ROUND((X1978-W1978)*V1978*$E1978/$D1978,2))))</f>
        <v/>
      </c>
      <c r="AB1978" t="str">
        <f>IF($A1978="","",VLOOKUP($A1978,DADOS!F:O,7,FALSE))</f>
        <v/>
      </c>
      <c r="AC1978" t="str">
        <f>IF(A1978="","",IF(AB1978="","",IF((AB1978-AA1978)*Z1978*$E1978/$D1978&lt;1,"&lt;1",ROUND((AB1978-AA1978)*Z1978*$E1978/$D1978,2))))</f>
        <v/>
      </c>
      <c r="AF1978" t="str">
        <f>IF($A1978="","",VLOOKUP($A1978,DADOS!F:O,10,FALSE))</f>
        <v/>
      </c>
      <c r="AG1978" t="str">
        <f>IF(A1978="","",IF(AF1978="","",IF((AF1978-AE1978)*AD1978*$E1978/$D1978&lt;1,"&lt;1",ROUND((AF1978-AE1978)*AD1978*$E1978/$D1978,2))))</f>
        <v/>
      </c>
      <c r="AJ1978" t="str">
        <f>IF($A1978="","",VLOOKUP($A1978,DADOS!F:O,8,FALSE))</f>
        <v/>
      </c>
      <c r="AK1978" t="str">
        <f>IF(A1978="","",IF(AJ1978="","",IF((AJ1978-AI1978)*AH1978*$E1978/$D1978&lt;1,"&lt;1",ROUND((AJ1978-AI1978)*AH1978*$E1978/$D1978,2))))</f>
        <v/>
      </c>
      <c r="AN1978" t="str">
        <f>IF($A1978="","",VLOOKUP($A1978,DADOS!F:O,2,FALSE))</f>
        <v/>
      </c>
      <c r="AO1978" t="str">
        <f>IF(A1978="","",IF(AN1978="","",IF((AN1978-AM1978)*AL1978*$E1978/$D1978/1000&lt;0.2,"&lt;0,2",ROUND((AN1978-AM1978)*AL1978*$E1978/$D1978/1000,2))))</f>
        <v/>
      </c>
      <c r="AQ1978">
        <v>0</v>
      </c>
      <c r="AR1978" t="str">
        <f>IF($A1978="","",VLOOKUP($A1978,DADOS!F:P,11,FALSE))</f>
        <v/>
      </c>
      <c r="AS1978" t="str">
        <f>IF(E1978="","",IF(AQ1978="","",IF(AR1978="","",IF((AR1978-AQ1978)*AP1978*$E1978/$D1978&lt;1,"&lt;1",ROUND((AR1978-AQ1978)*AP1978*$E1978/$D1978,2)))))</f>
        <v/>
      </c>
      <c r="AV1978" t="str">
        <f>IF(A1978="","",VLOOKUP(A1978,DADOS!F:R,12,FALSE))</f>
        <v/>
      </c>
      <c r="AW1978" t="str">
        <f>IF(A1978="","",IF(AU1978="","",IF(AV1978="","",IF((AV1978-AU1978)*AT1978*$E1978/$D1978&lt;1,"&lt;1",ROUND((AV1978-AU1978)*AT1978*$E1978/$D1978,2)))))</f>
        <v/>
      </c>
      <c r="AZ1978" t="str">
        <f>IF($A1978="","",VLOOKUP($A1978,DADOS!F:R,13,FALSE))</f>
        <v/>
      </c>
      <c r="BA1978" t="str">
        <f>IF(A1978="","",IF(AY1978="","",IF(AZ1978="","",IF((AZ1978-AY1978)*AX1978*$E1978/$D1978&lt;1,"&lt;1",ROUND((AZ1978-AY1978)*AX1978*$E1978/$D1978,2)))))</f>
        <v/>
      </c>
    </row>
    <row r="1979">
      <c r="B1979" t="str">
        <f>IF(A1979="","",A1979&amp;"/20")</f>
        <v/>
      </c>
      <c r="H1979" t="str">
        <f>IF($A1979="","",VLOOKUP($A1979,DADOS!F:O,3,FALSE))</f>
        <v/>
      </c>
      <c r="I1979" t="str">
        <f>IF(A1979="","",IF(H1979="","",IF((H1979-G1979)*F1979*$E1979/$D1979/1000&lt;0.2,"&lt;0,2",ROUND((H1979-G1979)*F1979*$E1979/$D1979/1000,2))))</f>
        <v/>
      </c>
      <c r="L1979" t="str">
        <f>IF($A1979="","",VLOOKUP($A1979,DADOS!F:O,6,FALSE))</f>
        <v/>
      </c>
      <c r="M1979" t="str">
        <f>IF(A1979="","",IF(L1979="","",IF((L1979-K1979)*J1979*$E1979/$D1979/1000&lt;0.2,"&lt;0,2",ROUND((L1979-K1979)*J1979*$E1979/$D1979/1000,2))))</f>
        <v/>
      </c>
      <c r="P1979" t="str">
        <f>IF($A1979="","",VLOOKUP($A1979,DADOS!F:O,5,FALSE))</f>
        <v/>
      </c>
      <c r="Q1979" t="str">
        <f>IF(A1979="","",IF(P1979="","",IF((P1979-O1979)*N1979*$E1979/$D1979/1000&lt;0.2,"&lt;0,2",ROUND((P1979-O1979)*N1979*$E1979/$D1979/1000,2))))</f>
        <v/>
      </c>
      <c r="T1979" t="str">
        <f>IF($A1979="","",VLOOKUP($A1979,DADOS!F:O,4,FALSE))</f>
        <v/>
      </c>
      <c r="U1979" t="str">
        <f>IF(A1979="","",IF(T1979="","",IF((T1979-S1979)*R1979*$E1979/$D1979/1000&lt;0.2,"&lt;0,2",ROUND((T1979-S1979)*R1979*$E1979/$D1979/1000,2))))</f>
        <v/>
      </c>
      <c r="X1979" t="str">
        <f>IF($A1979="","",VLOOKUP($A1979,DADOS!F:O,9,FALSE))</f>
        <v/>
      </c>
      <c r="Y1979" t="str">
        <f>IF(A1979="","",IF(X1979="","",IF((X1979-W1979)*V1979*$E1979/$D1979&lt;1,"&lt;1",ROUND((X1979-W1979)*V1979*$E1979/$D1979,2))))</f>
        <v/>
      </c>
      <c r="AB1979" t="str">
        <f>IF($A1979="","",VLOOKUP($A1979,DADOS!F:O,7,FALSE))</f>
        <v/>
      </c>
      <c r="AC1979" t="str">
        <f>IF(A1979="","",IF(AB1979="","",IF((AB1979-AA1979)*Z1979*$E1979/$D1979&lt;1,"&lt;1",ROUND((AB1979-AA1979)*Z1979*$E1979/$D1979,2))))</f>
        <v/>
      </c>
      <c r="AF1979" t="str">
        <f>IF($A1979="","",VLOOKUP($A1979,DADOS!F:O,10,FALSE))</f>
        <v/>
      </c>
      <c r="AG1979" t="str">
        <f>IF(A1979="","",IF(AF1979="","",IF((AF1979-AE1979)*AD1979*$E1979/$D1979&lt;1,"&lt;1",ROUND((AF1979-AE1979)*AD1979*$E1979/$D1979,2))))</f>
        <v/>
      </c>
      <c r="AJ1979" t="str">
        <f>IF($A1979="","",VLOOKUP($A1979,DADOS!F:O,8,FALSE))</f>
        <v/>
      </c>
      <c r="AK1979" t="str">
        <f>IF(A1979="","",IF(AJ1979="","",IF((AJ1979-AI1979)*AH1979*$E1979/$D1979&lt;1,"&lt;1",ROUND((AJ1979-AI1979)*AH1979*$E1979/$D1979,2))))</f>
        <v/>
      </c>
      <c r="AN1979" t="str">
        <f>IF($A1979="","",VLOOKUP($A1979,DADOS!F:O,2,FALSE))</f>
        <v/>
      </c>
      <c r="AO1979" t="str">
        <f>IF(A1979="","",IF(AN1979="","",IF((AN1979-AM1979)*AL1979*$E1979/$D1979/1000&lt;0.2,"&lt;0,2",ROUND((AN1979-AM1979)*AL1979*$E1979/$D1979/1000,2))))</f>
        <v/>
      </c>
      <c r="AQ1979">
        <v>0</v>
      </c>
      <c r="AR1979" t="str">
        <f>IF($A1979="","",VLOOKUP($A1979,DADOS!F:P,11,FALSE))</f>
        <v/>
      </c>
      <c r="AS1979" t="str">
        <f>IF(E1979="","",IF(AQ1979="","",IF(AR1979="","",IF((AR1979-AQ1979)*AP1979*$E1979/$D1979&lt;1,"&lt;1",ROUND((AR1979-AQ1979)*AP1979*$E1979/$D1979,2)))))</f>
        <v/>
      </c>
      <c r="AV1979" t="str">
        <f>IF(A1979="","",VLOOKUP(A1979,DADOS!F:R,12,FALSE))</f>
        <v/>
      </c>
      <c r="AW1979" t="str">
        <f>IF(A1979="","",IF(AU1979="","",IF(AV1979="","",IF((AV1979-AU1979)*AT1979*$E1979/$D1979&lt;1,"&lt;1",ROUND((AV1979-AU1979)*AT1979*$E1979/$D1979,2)))))</f>
        <v/>
      </c>
      <c r="AZ1979" t="str">
        <f>IF($A1979="","",VLOOKUP($A1979,DADOS!F:R,13,FALSE))</f>
        <v/>
      </c>
      <c r="BA1979" t="str">
        <f>IF(A1979="","",IF(AY1979="","",IF(AZ1979="","",IF((AZ1979-AY1979)*AX1979*$E1979/$D1979&lt;1,"&lt;1",ROUND((AZ1979-AY1979)*AX1979*$E1979/$D1979,2)))))</f>
        <v/>
      </c>
    </row>
    <row r="1980">
      <c r="B1980" t="str">
        <f>IF(A1980="","",A1980&amp;"/20")</f>
        <v/>
      </c>
      <c r="H1980" t="str">
        <f>IF($A1980="","",VLOOKUP($A1980,DADOS!F:O,3,FALSE))</f>
        <v/>
      </c>
      <c r="I1980" t="str">
        <f>IF(A1980="","",IF(H1980="","",IF((H1980-G1980)*F1980*$E1980/$D1980/1000&lt;0.2,"&lt;0,2",ROUND((H1980-G1980)*F1980*$E1980/$D1980/1000,2))))</f>
        <v/>
      </c>
      <c r="L1980" t="str">
        <f>IF($A1980="","",VLOOKUP($A1980,DADOS!F:O,6,FALSE))</f>
        <v/>
      </c>
      <c r="M1980" t="str">
        <f>IF(A1980="","",IF(L1980="","",IF((L1980-K1980)*J1980*$E1980/$D1980/1000&lt;0.2,"&lt;0,2",ROUND((L1980-K1980)*J1980*$E1980/$D1980/1000,2))))</f>
        <v/>
      </c>
      <c r="P1980" t="str">
        <f>IF($A1980="","",VLOOKUP($A1980,DADOS!F:O,5,FALSE))</f>
        <v/>
      </c>
      <c r="Q1980" t="str">
        <f>IF(A1980="","",IF(P1980="","",IF((P1980-O1980)*N1980*$E1980/$D1980/1000&lt;0.2,"&lt;0,2",ROUND((P1980-O1980)*N1980*$E1980/$D1980/1000,2))))</f>
        <v/>
      </c>
      <c r="T1980" t="str">
        <f>IF($A1980="","",VLOOKUP($A1980,DADOS!F:O,4,FALSE))</f>
        <v/>
      </c>
      <c r="U1980" t="str">
        <f>IF(A1980="","",IF(T1980="","",IF((T1980-S1980)*R1980*$E1980/$D1980/1000&lt;0.2,"&lt;0,2",ROUND((T1980-S1980)*R1980*$E1980/$D1980/1000,2))))</f>
        <v/>
      </c>
      <c r="X1980" t="str">
        <f>IF($A1980="","",VLOOKUP($A1980,DADOS!F:O,9,FALSE))</f>
        <v/>
      </c>
      <c r="Y1980" t="str">
        <f>IF(A1980="","",IF(X1980="","",IF((X1980-W1980)*V1980*$E1980/$D1980&lt;1,"&lt;1",ROUND((X1980-W1980)*V1980*$E1980/$D1980,2))))</f>
        <v/>
      </c>
      <c r="AB1980" t="str">
        <f>IF($A1980="","",VLOOKUP($A1980,DADOS!F:O,7,FALSE))</f>
        <v/>
      </c>
      <c r="AC1980" t="str">
        <f>IF(A1980="","",IF(AB1980="","",IF((AB1980-AA1980)*Z1980*$E1980/$D1980&lt;1,"&lt;1",ROUND((AB1980-AA1980)*Z1980*$E1980/$D1980,2))))</f>
        <v/>
      </c>
      <c r="AF1980" t="str">
        <f>IF($A1980="","",VLOOKUP($A1980,DADOS!F:O,10,FALSE))</f>
        <v/>
      </c>
      <c r="AG1980" t="str">
        <f>IF(A1980="","",IF(AF1980="","",IF((AF1980-AE1980)*AD1980*$E1980/$D1980&lt;1,"&lt;1",ROUND((AF1980-AE1980)*AD1980*$E1980/$D1980,2))))</f>
        <v/>
      </c>
      <c r="AJ1980" t="str">
        <f>IF($A1980="","",VLOOKUP($A1980,DADOS!F:O,8,FALSE))</f>
        <v/>
      </c>
      <c r="AK1980" t="str">
        <f>IF(A1980="","",IF(AJ1980="","",IF((AJ1980-AI1980)*AH1980*$E1980/$D1980&lt;1,"&lt;1",ROUND((AJ1980-AI1980)*AH1980*$E1980/$D1980,2))))</f>
        <v/>
      </c>
      <c r="AN1980" t="str">
        <f>IF($A1980="","",VLOOKUP($A1980,DADOS!F:O,2,FALSE))</f>
        <v/>
      </c>
      <c r="AO1980" t="str">
        <f>IF(A1980="","",IF(AN1980="","",IF((AN1980-AM1980)*AL1980*$E1980/$D1980/1000&lt;0.2,"&lt;0,2",ROUND((AN1980-AM1980)*AL1980*$E1980/$D1980/1000,2))))</f>
        <v/>
      </c>
      <c r="AQ1980">
        <v>0</v>
      </c>
      <c r="AR1980" t="str">
        <f>IF($A1980="","",VLOOKUP($A1980,DADOS!F:P,11,FALSE))</f>
        <v/>
      </c>
      <c r="AS1980" t="str">
        <f>IF(E1980="","",IF(AQ1980="","",IF(AR1980="","",IF((AR1980-AQ1980)*AP1980*$E1980/$D1980&lt;1,"&lt;1",ROUND((AR1980-AQ1980)*AP1980*$E1980/$D1980,2)))))</f>
        <v/>
      </c>
      <c r="AV1980" t="str">
        <f>IF(A1980="","",VLOOKUP(A1980,DADOS!F:R,12,FALSE))</f>
        <v/>
      </c>
      <c r="AW1980" t="str">
        <f>IF(A1980="","",IF(AU1980="","",IF(AV1980="","",IF((AV1980-AU1980)*AT1980*$E1980/$D1980&lt;1,"&lt;1",ROUND((AV1980-AU1980)*AT1980*$E1980/$D1980,2)))))</f>
        <v/>
      </c>
      <c r="AZ1980" t="str">
        <f>IF($A1980="","",VLOOKUP($A1980,DADOS!F:R,13,FALSE))</f>
        <v/>
      </c>
      <c r="BA1980" t="str">
        <f>IF(A1980="","",IF(AY1980="","",IF(AZ1980="","",IF((AZ1980-AY1980)*AX1980*$E1980/$D1980&lt;1,"&lt;1",ROUND((AZ1980-AY1980)*AX1980*$E1980/$D1980,2)))))</f>
        <v/>
      </c>
    </row>
    <row r="1981">
      <c r="B1981" t="str">
        <f>IF(A1981="","",A1981&amp;"/20")</f>
        <v/>
      </c>
      <c r="H1981" t="str">
        <f>IF($A1981="","",VLOOKUP($A1981,DADOS!F:O,3,FALSE))</f>
        <v/>
      </c>
      <c r="I1981" t="str">
        <f>IF(A1981="","",IF(H1981="","",IF((H1981-G1981)*F1981*$E1981/$D1981/1000&lt;0.2,"&lt;0,2",ROUND((H1981-G1981)*F1981*$E1981/$D1981/1000,2))))</f>
        <v/>
      </c>
      <c r="L1981" t="str">
        <f>IF($A1981="","",VLOOKUP($A1981,DADOS!F:O,6,FALSE))</f>
        <v/>
      </c>
      <c r="M1981" t="str">
        <f>IF(A1981="","",IF(L1981="","",IF((L1981-K1981)*J1981*$E1981/$D1981/1000&lt;0.2,"&lt;0,2",ROUND((L1981-K1981)*J1981*$E1981/$D1981/1000,2))))</f>
        <v/>
      </c>
      <c r="P1981" t="str">
        <f>IF($A1981="","",VLOOKUP($A1981,DADOS!F:O,5,FALSE))</f>
        <v/>
      </c>
      <c r="Q1981" t="str">
        <f>IF(A1981="","",IF(P1981="","",IF((P1981-O1981)*N1981*$E1981/$D1981/1000&lt;0.2,"&lt;0,2",ROUND((P1981-O1981)*N1981*$E1981/$D1981/1000,2))))</f>
        <v/>
      </c>
      <c r="T1981" t="str">
        <f>IF($A1981="","",VLOOKUP($A1981,DADOS!F:O,4,FALSE))</f>
        <v/>
      </c>
      <c r="U1981" t="str">
        <f>IF(A1981="","",IF(T1981="","",IF((T1981-S1981)*R1981*$E1981/$D1981/1000&lt;0.2,"&lt;0,2",ROUND((T1981-S1981)*R1981*$E1981/$D1981/1000,2))))</f>
        <v/>
      </c>
      <c r="X1981" t="str">
        <f>IF($A1981="","",VLOOKUP($A1981,DADOS!F:O,9,FALSE))</f>
        <v/>
      </c>
      <c r="Y1981" t="str">
        <f>IF(A1981="","",IF(X1981="","",IF((X1981-W1981)*V1981*$E1981/$D1981&lt;1,"&lt;1",ROUND((X1981-W1981)*V1981*$E1981/$D1981,2))))</f>
        <v/>
      </c>
      <c r="AB1981" t="str">
        <f>IF($A1981="","",VLOOKUP($A1981,DADOS!F:O,7,FALSE))</f>
        <v/>
      </c>
      <c r="AC1981" t="str">
        <f>IF(A1981="","",IF(AB1981="","",IF((AB1981-AA1981)*Z1981*$E1981/$D1981&lt;1,"&lt;1",ROUND((AB1981-AA1981)*Z1981*$E1981/$D1981,2))))</f>
        <v/>
      </c>
      <c r="AF1981" t="str">
        <f>IF($A1981="","",VLOOKUP($A1981,DADOS!F:O,10,FALSE))</f>
        <v/>
      </c>
      <c r="AG1981" t="str">
        <f>IF(A1981="","",IF(AF1981="","",IF((AF1981-AE1981)*AD1981*$E1981/$D1981&lt;1,"&lt;1",ROUND((AF1981-AE1981)*AD1981*$E1981/$D1981,2))))</f>
        <v/>
      </c>
      <c r="AJ1981" t="str">
        <f>IF($A1981="","",VLOOKUP($A1981,DADOS!F:O,8,FALSE))</f>
        <v/>
      </c>
      <c r="AK1981" t="str">
        <f>IF(A1981="","",IF(AJ1981="","",IF((AJ1981-AI1981)*AH1981*$E1981/$D1981&lt;1,"&lt;1",ROUND((AJ1981-AI1981)*AH1981*$E1981/$D1981,2))))</f>
        <v/>
      </c>
      <c r="AN1981" t="str">
        <f>IF($A1981="","",VLOOKUP($A1981,DADOS!F:O,2,FALSE))</f>
        <v/>
      </c>
      <c r="AO1981" t="str">
        <f>IF(A1981="","",IF(AN1981="","",IF((AN1981-AM1981)*AL1981*$E1981/$D1981/1000&lt;0.2,"&lt;0,2",ROUND((AN1981-AM1981)*AL1981*$E1981/$D1981/1000,2))))</f>
        <v/>
      </c>
      <c r="AQ1981">
        <v>0</v>
      </c>
      <c r="AR1981" t="str">
        <f>IF($A1981="","",VLOOKUP($A1981,DADOS!F:P,11,FALSE))</f>
        <v/>
      </c>
      <c r="AS1981" t="str">
        <f>IF(E1981="","",IF(AQ1981="","",IF(AR1981="","",IF((AR1981-AQ1981)*AP1981*$E1981/$D1981&lt;1,"&lt;1",ROUND((AR1981-AQ1981)*AP1981*$E1981/$D1981,2)))))</f>
        <v/>
      </c>
      <c r="AV1981" t="str">
        <f>IF(A1981="","",VLOOKUP(A1981,DADOS!F:R,12,FALSE))</f>
        <v/>
      </c>
      <c r="AW1981" t="str">
        <f>IF(A1981="","",IF(AU1981="","",IF(AV1981="","",IF((AV1981-AU1981)*AT1981*$E1981/$D1981&lt;1,"&lt;1",ROUND((AV1981-AU1981)*AT1981*$E1981/$D1981,2)))))</f>
        <v/>
      </c>
      <c r="AZ1981" t="str">
        <f>IF($A1981="","",VLOOKUP($A1981,DADOS!F:R,13,FALSE))</f>
        <v/>
      </c>
      <c r="BA1981" t="str">
        <f>IF(A1981="","",IF(AY1981="","",IF(AZ1981="","",IF((AZ1981-AY1981)*AX1981*$E1981/$D1981&lt;1,"&lt;1",ROUND((AZ1981-AY1981)*AX1981*$E1981/$D1981,2)))))</f>
        <v/>
      </c>
    </row>
    <row r="1982">
      <c r="B1982" t="str">
        <f>IF(A1982="","",A1982&amp;"/20")</f>
        <v/>
      </c>
      <c r="H1982" t="str">
        <f>IF($A1982="","",VLOOKUP($A1982,DADOS!F:O,3,FALSE))</f>
        <v/>
      </c>
      <c r="I1982" t="str">
        <f>IF(A1982="","",IF(H1982="","",IF((H1982-G1982)*F1982*$E1982/$D1982/1000&lt;0.2,"&lt;0,2",ROUND((H1982-G1982)*F1982*$E1982/$D1982/1000,2))))</f>
        <v/>
      </c>
      <c r="L1982" t="str">
        <f>IF($A1982="","",VLOOKUP($A1982,DADOS!F:O,6,FALSE))</f>
        <v/>
      </c>
      <c r="M1982" t="str">
        <f>IF(A1982="","",IF(L1982="","",IF((L1982-K1982)*J1982*$E1982/$D1982/1000&lt;0.2,"&lt;0,2",ROUND((L1982-K1982)*J1982*$E1982/$D1982/1000,2))))</f>
        <v/>
      </c>
      <c r="P1982" t="str">
        <f>IF($A1982="","",VLOOKUP($A1982,DADOS!F:O,5,FALSE))</f>
        <v/>
      </c>
      <c r="Q1982" t="str">
        <f>IF(A1982="","",IF(P1982="","",IF((P1982-O1982)*N1982*$E1982/$D1982/1000&lt;0.2,"&lt;0,2",ROUND((P1982-O1982)*N1982*$E1982/$D1982/1000,2))))</f>
        <v/>
      </c>
      <c r="T1982" t="str">
        <f>IF($A1982="","",VLOOKUP($A1982,DADOS!F:O,4,FALSE))</f>
        <v/>
      </c>
      <c r="U1982" t="str">
        <f>IF(A1982="","",IF(T1982="","",IF((T1982-S1982)*R1982*$E1982/$D1982/1000&lt;0.2,"&lt;0,2",ROUND((T1982-S1982)*R1982*$E1982/$D1982/1000,2))))</f>
        <v/>
      </c>
      <c r="X1982" t="str">
        <f>IF($A1982="","",VLOOKUP($A1982,DADOS!F:O,9,FALSE))</f>
        <v/>
      </c>
      <c r="Y1982" t="str">
        <f>IF(A1982="","",IF(X1982="","",IF((X1982-W1982)*V1982*$E1982/$D1982&lt;1,"&lt;1",ROUND((X1982-W1982)*V1982*$E1982/$D1982,2))))</f>
        <v/>
      </c>
      <c r="AB1982" t="str">
        <f>IF($A1982="","",VLOOKUP($A1982,DADOS!F:O,7,FALSE))</f>
        <v/>
      </c>
      <c r="AC1982" t="str">
        <f>IF(A1982="","",IF(AB1982="","",IF((AB1982-AA1982)*Z1982*$E1982/$D1982&lt;1,"&lt;1",ROUND((AB1982-AA1982)*Z1982*$E1982/$D1982,2))))</f>
        <v/>
      </c>
      <c r="AF1982" t="str">
        <f>IF($A1982="","",VLOOKUP($A1982,DADOS!F:O,10,FALSE))</f>
        <v/>
      </c>
      <c r="AG1982" t="str">
        <f>IF(A1982="","",IF(AF1982="","",IF((AF1982-AE1982)*AD1982*$E1982/$D1982&lt;1,"&lt;1",ROUND((AF1982-AE1982)*AD1982*$E1982/$D1982,2))))</f>
        <v/>
      </c>
      <c r="AJ1982" t="str">
        <f>IF($A1982="","",VLOOKUP($A1982,DADOS!F:O,8,FALSE))</f>
        <v/>
      </c>
      <c r="AK1982" t="str">
        <f>IF(A1982="","",IF(AJ1982="","",IF((AJ1982-AI1982)*AH1982*$E1982/$D1982&lt;1,"&lt;1",ROUND((AJ1982-AI1982)*AH1982*$E1982/$D1982,2))))</f>
        <v/>
      </c>
      <c r="AN1982" t="str">
        <f>IF($A1982="","",VLOOKUP($A1982,DADOS!F:O,2,FALSE))</f>
        <v/>
      </c>
      <c r="AO1982" t="str">
        <f>IF(A1982="","",IF(AN1982="","",IF((AN1982-AM1982)*AL1982*$E1982/$D1982/1000&lt;0.2,"&lt;0,2",ROUND((AN1982-AM1982)*AL1982*$E1982/$D1982/1000,2))))</f>
        <v/>
      </c>
      <c r="AQ1982">
        <v>0</v>
      </c>
      <c r="AR1982" t="str">
        <f>IF($A1982="","",VLOOKUP($A1982,DADOS!F:P,11,FALSE))</f>
        <v/>
      </c>
      <c r="AS1982" t="str">
        <f>IF(E1982="","",IF(AQ1982="","",IF(AR1982="","",IF((AR1982-AQ1982)*AP1982*$E1982/$D1982&lt;1,"&lt;1",ROUND((AR1982-AQ1982)*AP1982*$E1982/$D1982,2)))))</f>
        <v/>
      </c>
      <c r="AV1982" t="str">
        <f>IF(A1982="","",VLOOKUP(A1982,DADOS!F:R,12,FALSE))</f>
        <v/>
      </c>
      <c r="AW1982" t="str">
        <f>IF(A1982="","",IF(AU1982="","",IF(AV1982="","",IF((AV1982-AU1982)*AT1982*$E1982/$D1982&lt;1,"&lt;1",ROUND((AV1982-AU1982)*AT1982*$E1982/$D1982,2)))))</f>
        <v/>
      </c>
      <c r="AZ1982" t="str">
        <f>IF($A1982="","",VLOOKUP($A1982,DADOS!F:R,13,FALSE))</f>
        <v/>
      </c>
      <c r="BA1982" t="str">
        <f>IF(A1982="","",IF(AY1982="","",IF(AZ1982="","",IF((AZ1982-AY1982)*AX1982*$E1982/$D1982&lt;1,"&lt;1",ROUND((AZ1982-AY1982)*AX1982*$E1982/$D1982,2)))))</f>
        <v/>
      </c>
    </row>
    <row r="1983">
      <c r="B1983" t="str">
        <f>IF(A1983="","",A1983&amp;"/20")</f>
        <v/>
      </c>
      <c r="H1983" t="str">
        <f>IF($A1983="","",VLOOKUP($A1983,DADOS!F:O,3,FALSE))</f>
        <v/>
      </c>
      <c r="I1983" t="str">
        <f>IF(A1983="","",IF(H1983="","",IF((H1983-G1983)*F1983*$E1983/$D1983/1000&lt;0.2,"&lt;0,2",ROUND((H1983-G1983)*F1983*$E1983/$D1983/1000,2))))</f>
        <v/>
      </c>
      <c r="L1983" t="str">
        <f>IF($A1983="","",VLOOKUP($A1983,DADOS!F:O,6,FALSE))</f>
        <v/>
      </c>
      <c r="M1983" t="str">
        <f>IF(A1983="","",IF(L1983="","",IF((L1983-K1983)*J1983*$E1983/$D1983/1000&lt;0.2,"&lt;0,2",ROUND((L1983-K1983)*J1983*$E1983/$D1983/1000,2))))</f>
        <v/>
      </c>
      <c r="P1983" t="str">
        <f>IF($A1983="","",VLOOKUP($A1983,DADOS!F:O,5,FALSE))</f>
        <v/>
      </c>
      <c r="Q1983" t="str">
        <f>IF(A1983="","",IF(P1983="","",IF((P1983-O1983)*N1983*$E1983/$D1983/1000&lt;0.2,"&lt;0,2",ROUND((P1983-O1983)*N1983*$E1983/$D1983/1000,2))))</f>
        <v/>
      </c>
      <c r="T1983" t="str">
        <f>IF($A1983="","",VLOOKUP($A1983,DADOS!F:O,4,FALSE))</f>
        <v/>
      </c>
      <c r="U1983" t="str">
        <f>IF(A1983="","",IF(T1983="","",IF((T1983-S1983)*R1983*$E1983/$D1983/1000&lt;0.2,"&lt;0,2",ROUND((T1983-S1983)*R1983*$E1983/$D1983/1000,2))))</f>
        <v/>
      </c>
      <c r="X1983" t="str">
        <f>IF($A1983="","",VLOOKUP($A1983,DADOS!F:O,9,FALSE))</f>
        <v/>
      </c>
      <c r="Y1983" t="str">
        <f>IF(A1983="","",IF(X1983="","",IF((X1983-W1983)*V1983*$E1983/$D1983&lt;1,"&lt;1",ROUND((X1983-W1983)*V1983*$E1983/$D1983,2))))</f>
        <v/>
      </c>
      <c r="AB1983" t="str">
        <f>IF($A1983="","",VLOOKUP($A1983,DADOS!F:O,7,FALSE))</f>
        <v/>
      </c>
      <c r="AC1983" t="str">
        <f>IF(A1983="","",IF(AB1983="","",IF((AB1983-AA1983)*Z1983*$E1983/$D1983&lt;1,"&lt;1",ROUND((AB1983-AA1983)*Z1983*$E1983/$D1983,2))))</f>
        <v/>
      </c>
      <c r="AF1983" t="str">
        <f>IF($A1983="","",VLOOKUP($A1983,DADOS!F:O,10,FALSE))</f>
        <v/>
      </c>
      <c r="AG1983" t="str">
        <f>IF(A1983="","",IF(AF1983="","",IF((AF1983-AE1983)*AD1983*$E1983/$D1983&lt;1,"&lt;1",ROUND((AF1983-AE1983)*AD1983*$E1983/$D1983,2))))</f>
        <v/>
      </c>
      <c r="AJ1983" t="str">
        <f>IF($A1983="","",VLOOKUP($A1983,DADOS!F:O,8,FALSE))</f>
        <v/>
      </c>
      <c r="AK1983" t="str">
        <f>IF(A1983="","",IF(AJ1983="","",IF((AJ1983-AI1983)*AH1983*$E1983/$D1983&lt;1,"&lt;1",ROUND((AJ1983-AI1983)*AH1983*$E1983/$D1983,2))))</f>
        <v/>
      </c>
      <c r="AN1983" t="str">
        <f>IF($A1983="","",VLOOKUP($A1983,DADOS!F:O,2,FALSE))</f>
        <v/>
      </c>
      <c r="AO1983" t="str">
        <f>IF(A1983="","",IF(AN1983="","",IF((AN1983-AM1983)*AL1983*$E1983/$D1983/1000&lt;0.2,"&lt;0,2",ROUND((AN1983-AM1983)*AL1983*$E1983/$D1983/1000,2))))</f>
        <v/>
      </c>
      <c r="AQ1983">
        <v>0</v>
      </c>
      <c r="AR1983" t="str">
        <f>IF($A1983="","",VLOOKUP($A1983,DADOS!F:P,11,FALSE))</f>
        <v/>
      </c>
      <c r="AS1983" t="str">
        <f>IF(E1983="","",IF(AQ1983="","",IF(AR1983="","",IF((AR1983-AQ1983)*AP1983*$E1983/$D1983&lt;1,"&lt;1",ROUND((AR1983-AQ1983)*AP1983*$E1983/$D1983,2)))))</f>
        <v/>
      </c>
      <c r="AV1983" t="str">
        <f>IF(A1983="","",VLOOKUP(A1983,DADOS!F:R,12,FALSE))</f>
        <v/>
      </c>
      <c r="AW1983" t="str">
        <f>IF(A1983="","",IF(AU1983="","",IF(AV1983="","",IF((AV1983-AU1983)*AT1983*$E1983/$D1983&lt;1,"&lt;1",ROUND((AV1983-AU1983)*AT1983*$E1983/$D1983,2)))))</f>
        <v/>
      </c>
      <c r="AZ1983" t="str">
        <f>IF($A1983="","",VLOOKUP($A1983,DADOS!F:R,13,FALSE))</f>
        <v/>
      </c>
      <c r="BA1983" t="str">
        <f>IF(A1983="","",IF(AY1983="","",IF(AZ1983="","",IF((AZ1983-AY1983)*AX1983*$E1983/$D1983&lt;1,"&lt;1",ROUND((AZ1983-AY1983)*AX1983*$E1983/$D1983,2)))))</f>
        <v/>
      </c>
    </row>
    <row r="1984">
      <c r="B1984" t="str">
        <f>IF(A1984="","",A1984&amp;"/20")</f>
        <v/>
      </c>
      <c r="H1984" t="str">
        <f>IF($A1984="","",VLOOKUP($A1984,DADOS!F:O,3,FALSE))</f>
        <v/>
      </c>
      <c r="I1984" t="str">
        <f>IF(A1984="","",IF(H1984="","",IF((H1984-G1984)*F1984*$E1984/$D1984/1000&lt;0.2,"&lt;0,2",ROUND((H1984-G1984)*F1984*$E1984/$D1984/1000,2))))</f>
        <v/>
      </c>
      <c r="L1984" t="str">
        <f>IF($A1984="","",VLOOKUP($A1984,DADOS!F:O,6,FALSE))</f>
        <v/>
      </c>
      <c r="M1984" t="str">
        <f>IF(A1984="","",IF(L1984="","",IF((L1984-K1984)*J1984*$E1984/$D1984/1000&lt;0.2,"&lt;0,2",ROUND((L1984-K1984)*J1984*$E1984/$D1984/1000,2))))</f>
        <v/>
      </c>
      <c r="P1984" t="str">
        <f>IF($A1984="","",VLOOKUP($A1984,DADOS!F:O,5,FALSE))</f>
        <v/>
      </c>
      <c r="Q1984" t="str">
        <f>IF(A1984="","",IF(P1984="","",IF((P1984-O1984)*N1984*$E1984/$D1984/1000&lt;0.2,"&lt;0,2",ROUND((P1984-O1984)*N1984*$E1984/$D1984/1000,2))))</f>
        <v/>
      </c>
      <c r="T1984" t="str">
        <f>IF($A1984="","",VLOOKUP($A1984,DADOS!F:O,4,FALSE))</f>
        <v/>
      </c>
      <c r="U1984" t="str">
        <f>IF(A1984="","",IF(T1984="","",IF((T1984-S1984)*R1984*$E1984/$D1984/1000&lt;0.2,"&lt;0,2",ROUND((T1984-S1984)*R1984*$E1984/$D1984/1000,2))))</f>
        <v/>
      </c>
      <c r="X1984" t="str">
        <f>IF($A1984="","",VLOOKUP($A1984,DADOS!F:O,9,FALSE))</f>
        <v/>
      </c>
      <c r="Y1984" t="str">
        <f>IF(A1984="","",IF(X1984="","",IF((X1984-W1984)*V1984*$E1984/$D1984&lt;1,"&lt;1",ROUND((X1984-W1984)*V1984*$E1984/$D1984,2))))</f>
        <v/>
      </c>
      <c r="AB1984" t="str">
        <f>IF($A1984="","",VLOOKUP($A1984,DADOS!F:O,7,FALSE))</f>
        <v/>
      </c>
      <c r="AC1984" t="str">
        <f>IF(A1984="","",IF(AB1984="","",IF((AB1984-AA1984)*Z1984*$E1984/$D1984&lt;1,"&lt;1",ROUND((AB1984-AA1984)*Z1984*$E1984/$D1984,2))))</f>
        <v/>
      </c>
      <c r="AF1984" t="str">
        <f>IF($A1984="","",VLOOKUP($A1984,DADOS!F:O,10,FALSE))</f>
        <v/>
      </c>
      <c r="AG1984" t="str">
        <f>IF(A1984="","",IF(AF1984="","",IF((AF1984-AE1984)*AD1984*$E1984/$D1984&lt;1,"&lt;1",ROUND((AF1984-AE1984)*AD1984*$E1984/$D1984,2))))</f>
        <v/>
      </c>
      <c r="AJ1984" t="str">
        <f>IF($A1984="","",VLOOKUP($A1984,DADOS!F:O,8,FALSE))</f>
        <v/>
      </c>
      <c r="AK1984" t="str">
        <f>IF(A1984="","",IF(AJ1984="","",IF((AJ1984-AI1984)*AH1984*$E1984/$D1984&lt;1,"&lt;1",ROUND((AJ1984-AI1984)*AH1984*$E1984/$D1984,2))))</f>
        <v/>
      </c>
      <c r="AN1984" t="str">
        <f>IF($A1984="","",VLOOKUP($A1984,DADOS!F:O,2,FALSE))</f>
        <v/>
      </c>
      <c r="AO1984" t="str">
        <f>IF(A1984="","",IF(AN1984="","",IF((AN1984-AM1984)*AL1984*$E1984/$D1984/1000&lt;0.2,"&lt;0,2",ROUND((AN1984-AM1984)*AL1984*$E1984/$D1984/1000,2))))</f>
        <v/>
      </c>
      <c r="AQ1984">
        <v>0</v>
      </c>
      <c r="AR1984" t="str">
        <f>IF($A1984="","",VLOOKUP($A1984,DADOS!F:P,11,FALSE))</f>
        <v/>
      </c>
      <c r="AS1984" t="str">
        <f>IF(E1984="","",IF(AQ1984="","",IF(AR1984="","",IF((AR1984-AQ1984)*AP1984*$E1984/$D1984&lt;1,"&lt;1",ROUND((AR1984-AQ1984)*AP1984*$E1984/$D1984,2)))))</f>
        <v/>
      </c>
      <c r="AV1984" t="str">
        <f>IF(A1984="","",VLOOKUP(A1984,DADOS!F:R,12,FALSE))</f>
        <v/>
      </c>
      <c r="AW1984" t="str">
        <f>IF(A1984="","",IF(AU1984="","",IF(AV1984="","",IF((AV1984-AU1984)*AT1984*$E1984/$D1984&lt;1,"&lt;1",ROUND((AV1984-AU1984)*AT1984*$E1984/$D1984,2)))))</f>
        <v/>
      </c>
      <c r="AZ1984" t="str">
        <f>IF($A1984="","",VLOOKUP($A1984,DADOS!F:R,13,FALSE))</f>
        <v/>
      </c>
      <c r="BA1984" t="str">
        <f>IF(A1984="","",IF(AY1984="","",IF(AZ1984="","",IF((AZ1984-AY1984)*AX1984*$E1984/$D1984&lt;1,"&lt;1",ROUND((AZ1984-AY1984)*AX1984*$E1984/$D1984,2)))))</f>
        <v/>
      </c>
    </row>
    <row r="1985">
      <c r="B1985" t="str">
        <f>IF(A1985="","",A1985&amp;"/20")</f>
        <v/>
      </c>
      <c r="H1985" t="str">
        <f>IF($A1985="","",VLOOKUP($A1985,DADOS!F:O,3,FALSE))</f>
        <v/>
      </c>
      <c r="I1985" t="str">
        <f>IF(A1985="","",IF(H1985="","",IF((H1985-G1985)*F1985*$E1985/$D1985/1000&lt;0.2,"&lt;0,2",ROUND((H1985-G1985)*F1985*$E1985/$D1985/1000,2))))</f>
        <v/>
      </c>
      <c r="L1985" t="str">
        <f>IF($A1985="","",VLOOKUP($A1985,DADOS!F:O,6,FALSE))</f>
        <v/>
      </c>
      <c r="M1985" t="str">
        <f>IF(A1985="","",IF(L1985="","",IF((L1985-K1985)*J1985*$E1985/$D1985/1000&lt;0.2,"&lt;0,2",ROUND((L1985-K1985)*J1985*$E1985/$D1985/1000,2))))</f>
        <v/>
      </c>
      <c r="P1985" t="str">
        <f>IF($A1985="","",VLOOKUP($A1985,DADOS!F:O,5,FALSE))</f>
        <v/>
      </c>
      <c r="Q1985" t="str">
        <f>IF(A1985="","",IF(P1985="","",IF((P1985-O1985)*N1985*$E1985/$D1985/1000&lt;0.2,"&lt;0,2",ROUND((P1985-O1985)*N1985*$E1985/$D1985/1000,2))))</f>
        <v/>
      </c>
      <c r="T1985" t="str">
        <f>IF($A1985="","",VLOOKUP($A1985,DADOS!F:O,4,FALSE))</f>
        <v/>
      </c>
      <c r="U1985" t="str">
        <f>IF(A1985="","",IF(T1985="","",IF((T1985-S1985)*R1985*$E1985/$D1985/1000&lt;0.2,"&lt;0,2",ROUND((T1985-S1985)*R1985*$E1985/$D1985/1000,2))))</f>
        <v/>
      </c>
      <c r="X1985" t="str">
        <f>IF($A1985="","",VLOOKUP($A1985,DADOS!F:O,9,FALSE))</f>
        <v/>
      </c>
      <c r="Y1985" t="str">
        <f>IF(A1985="","",IF(X1985="","",IF((X1985-W1985)*V1985*$E1985/$D1985&lt;1,"&lt;1",ROUND((X1985-W1985)*V1985*$E1985/$D1985,2))))</f>
        <v/>
      </c>
      <c r="AB1985" t="str">
        <f>IF($A1985="","",VLOOKUP($A1985,DADOS!F:O,7,FALSE))</f>
        <v/>
      </c>
      <c r="AC1985" t="str">
        <f>IF(A1985="","",IF(AB1985="","",IF((AB1985-AA1985)*Z1985*$E1985/$D1985&lt;1,"&lt;1",ROUND((AB1985-AA1985)*Z1985*$E1985/$D1985,2))))</f>
        <v/>
      </c>
      <c r="AF1985" t="str">
        <f>IF($A1985="","",VLOOKUP($A1985,DADOS!F:O,10,FALSE))</f>
        <v/>
      </c>
      <c r="AG1985" t="str">
        <f>IF(A1985="","",IF(AF1985="","",IF((AF1985-AE1985)*AD1985*$E1985/$D1985&lt;1,"&lt;1",ROUND((AF1985-AE1985)*AD1985*$E1985/$D1985,2))))</f>
        <v/>
      </c>
      <c r="AJ1985" t="str">
        <f>IF($A1985="","",VLOOKUP($A1985,DADOS!F:O,8,FALSE))</f>
        <v/>
      </c>
      <c r="AK1985" t="str">
        <f>IF(A1985="","",IF(AJ1985="","",IF((AJ1985-AI1985)*AH1985*$E1985/$D1985&lt;1,"&lt;1",ROUND((AJ1985-AI1985)*AH1985*$E1985/$D1985,2))))</f>
        <v/>
      </c>
      <c r="AN1985" t="str">
        <f>IF($A1985="","",VLOOKUP($A1985,DADOS!F:O,2,FALSE))</f>
        <v/>
      </c>
      <c r="AO1985" t="str">
        <f>IF(A1985="","",IF(AN1985="","",IF((AN1985-AM1985)*AL1985*$E1985/$D1985/1000&lt;0.2,"&lt;0,2",ROUND((AN1985-AM1985)*AL1985*$E1985/$D1985/1000,2))))</f>
        <v/>
      </c>
      <c r="AQ1985">
        <v>0</v>
      </c>
      <c r="AR1985" t="str">
        <f>IF($A1985="","",VLOOKUP($A1985,DADOS!F:P,11,FALSE))</f>
        <v/>
      </c>
      <c r="AS1985" t="str">
        <f>IF(E1985="","",IF(AQ1985="","",IF(AR1985="","",IF((AR1985-AQ1985)*AP1985*$E1985/$D1985&lt;1,"&lt;1",ROUND((AR1985-AQ1985)*AP1985*$E1985/$D1985,2)))))</f>
        <v/>
      </c>
      <c r="AV1985" t="str">
        <f>IF(A1985="","",VLOOKUP(A1985,DADOS!F:R,12,FALSE))</f>
        <v/>
      </c>
      <c r="AW1985" t="str">
        <f>IF(A1985="","",IF(AU1985="","",IF(AV1985="","",IF((AV1985-AU1985)*AT1985*$E1985/$D1985&lt;1,"&lt;1",ROUND((AV1985-AU1985)*AT1985*$E1985/$D1985,2)))))</f>
        <v/>
      </c>
      <c r="AZ1985" t="str">
        <f>IF($A1985="","",VLOOKUP($A1985,DADOS!F:R,13,FALSE))</f>
        <v/>
      </c>
      <c r="BA1985" t="str">
        <f>IF(A1985="","",IF(AY1985="","",IF(AZ1985="","",IF((AZ1985-AY1985)*AX1985*$E1985/$D1985&lt;1,"&lt;1",ROUND((AZ1985-AY1985)*AX1985*$E1985/$D1985,2)))))</f>
        <v/>
      </c>
    </row>
    <row r="1986">
      <c r="B1986" t="str">
        <f>IF(A1986="","",A1986&amp;"/20")</f>
        <v/>
      </c>
      <c r="H1986" t="str">
        <f>IF($A1986="","",VLOOKUP($A1986,DADOS!F:O,3,FALSE))</f>
        <v/>
      </c>
      <c r="I1986" t="str">
        <f>IF(A1986="","",IF(H1986="","",IF((H1986-G1986)*F1986*$E1986/$D1986/1000&lt;0.2,"&lt;0,2",ROUND((H1986-G1986)*F1986*$E1986/$D1986/1000,2))))</f>
        <v/>
      </c>
      <c r="L1986" t="str">
        <f>IF($A1986="","",VLOOKUP($A1986,DADOS!F:O,6,FALSE))</f>
        <v/>
      </c>
      <c r="M1986" t="str">
        <f>IF(A1986="","",IF(L1986="","",IF((L1986-K1986)*J1986*$E1986/$D1986/1000&lt;0.2,"&lt;0,2",ROUND((L1986-K1986)*J1986*$E1986/$D1986/1000,2))))</f>
        <v/>
      </c>
      <c r="P1986" t="str">
        <f>IF($A1986="","",VLOOKUP($A1986,DADOS!F:O,5,FALSE))</f>
        <v/>
      </c>
      <c r="Q1986" t="str">
        <f>IF(A1986="","",IF(P1986="","",IF((P1986-O1986)*N1986*$E1986/$D1986/1000&lt;0.2,"&lt;0,2",ROUND((P1986-O1986)*N1986*$E1986/$D1986/1000,2))))</f>
        <v/>
      </c>
      <c r="T1986" t="str">
        <f>IF($A1986="","",VLOOKUP($A1986,DADOS!F:O,4,FALSE))</f>
        <v/>
      </c>
      <c r="U1986" t="str">
        <f>IF(A1986="","",IF(T1986="","",IF((T1986-S1986)*R1986*$E1986/$D1986/1000&lt;0.2,"&lt;0,2",ROUND((T1986-S1986)*R1986*$E1986/$D1986/1000,2))))</f>
        <v/>
      </c>
      <c r="X1986" t="str">
        <f>IF($A1986="","",VLOOKUP($A1986,DADOS!F:O,9,FALSE))</f>
        <v/>
      </c>
      <c r="Y1986" t="str">
        <f>IF(A1986="","",IF(X1986="","",IF((X1986-W1986)*V1986*$E1986/$D1986&lt;1,"&lt;1",ROUND((X1986-W1986)*V1986*$E1986/$D1986,2))))</f>
        <v/>
      </c>
      <c r="AB1986" t="str">
        <f>IF($A1986="","",VLOOKUP($A1986,DADOS!F:O,7,FALSE))</f>
        <v/>
      </c>
      <c r="AC1986" t="str">
        <f>IF(A1986="","",IF(AB1986="","",IF((AB1986-AA1986)*Z1986*$E1986/$D1986&lt;1,"&lt;1",ROUND((AB1986-AA1986)*Z1986*$E1986/$D1986,2))))</f>
        <v/>
      </c>
      <c r="AF1986" t="str">
        <f>IF($A1986="","",VLOOKUP($A1986,DADOS!F:O,10,FALSE))</f>
        <v/>
      </c>
      <c r="AG1986" t="str">
        <f>IF(A1986="","",IF(AF1986="","",IF((AF1986-AE1986)*AD1986*$E1986/$D1986&lt;1,"&lt;1",ROUND((AF1986-AE1986)*AD1986*$E1986/$D1986,2))))</f>
        <v/>
      </c>
      <c r="AJ1986" t="str">
        <f>IF($A1986="","",VLOOKUP($A1986,DADOS!F:O,8,FALSE))</f>
        <v/>
      </c>
      <c r="AK1986" t="str">
        <f>IF(A1986="","",IF(AJ1986="","",IF((AJ1986-AI1986)*AH1986*$E1986/$D1986&lt;1,"&lt;1",ROUND((AJ1986-AI1986)*AH1986*$E1986/$D1986,2))))</f>
        <v/>
      </c>
      <c r="AN1986" t="str">
        <f>IF($A1986="","",VLOOKUP($A1986,DADOS!F:O,2,FALSE))</f>
        <v/>
      </c>
      <c r="AO1986" t="str">
        <f>IF(A1986="","",IF(AN1986="","",IF((AN1986-AM1986)*AL1986*$E1986/$D1986/1000&lt;0.2,"&lt;0,2",ROUND((AN1986-AM1986)*AL1986*$E1986/$D1986/1000,2))))</f>
        <v/>
      </c>
      <c r="AQ1986">
        <v>0</v>
      </c>
      <c r="AR1986" t="str">
        <f>IF($A1986="","",VLOOKUP($A1986,DADOS!F:P,11,FALSE))</f>
        <v/>
      </c>
      <c r="AS1986" t="str">
        <f>IF(E1986="","",IF(AQ1986="","",IF(AR1986="","",IF((AR1986-AQ1986)*AP1986*$E1986/$D1986&lt;1,"&lt;1",ROUND((AR1986-AQ1986)*AP1986*$E1986/$D1986,2)))))</f>
        <v/>
      </c>
      <c r="AV1986" t="str">
        <f>IF(A1986="","",VLOOKUP(A1986,DADOS!F:R,12,FALSE))</f>
        <v/>
      </c>
      <c r="AW1986" t="str">
        <f>IF(A1986="","",IF(AU1986="","",IF(AV1986="","",IF((AV1986-AU1986)*AT1986*$E1986/$D1986&lt;1,"&lt;1",ROUND((AV1986-AU1986)*AT1986*$E1986/$D1986,2)))))</f>
        <v/>
      </c>
      <c r="AZ1986" t="str">
        <f>IF($A1986="","",VLOOKUP($A1986,DADOS!F:R,13,FALSE))</f>
        <v/>
      </c>
      <c r="BA1986" t="str">
        <f>IF(A1986="","",IF(AY1986="","",IF(AZ1986="","",IF((AZ1986-AY1986)*AX1986*$E1986/$D1986&lt;1,"&lt;1",ROUND((AZ1986-AY1986)*AX1986*$E1986/$D1986,2)))))</f>
        <v/>
      </c>
    </row>
    <row r="1987">
      <c r="B1987" t="str">
        <f>IF(A1987="","",A1987&amp;"/20")</f>
        <v/>
      </c>
      <c r="H1987" t="str">
        <f>IF($A1987="","",VLOOKUP($A1987,DADOS!F:O,3,FALSE))</f>
        <v/>
      </c>
      <c r="I1987" t="str">
        <f>IF(A1987="","",IF(H1987="","",IF((H1987-G1987)*F1987*$E1987/$D1987/1000&lt;0.2,"&lt;0,2",ROUND((H1987-G1987)*F1987*$E1987/$D1987/1000,2))))</f>
        <v/>
      </c>
      <c r="L1987" t="str">
        <f>IF($A1987="","",VLOOKUP($A1987,DADOS!F:O,6,FALSE))</f>
        <v/>
      </c>
      <c r="M1987" t="str">
        <f>IF(A1987="","",IF(L1987="","",IF((L1987-K1987)*J1987*$E1987/$D1987/1000&lt;0.2,"&lt;0,2",ROUND((L1987-K1987)*J1987*$E1987/$D1987/1000,2))))</f>
        <v/>
      </c>
      <c r="P1987" t="str">
        <f>IF($A1987="","",VLOOKUP($A1987,DADOS!F:O,5,FALSE))</f>
        <v/>
      </c>
      <c r="Q1987" t="str">
        <f>IF(A1987="","",IF(P1987="","",IF((P1987-O1987)*N1987*$E1987/$D1987/1000&lt;0.2,"&lt;0,2",ROUND((P1987-O1987)*N1987*$E1987/$D1987/1000,2))))</f>
        <v/>
      </c>
      <c r="T1987" t="str">
        <f>IF($A1987="","",VLOOKUP($A1987,DADOS!F:O,4,FALSE))</f>
        <v/>
      </c>
      <c r="U1987" t="str">
        <f>IF(A1987="","",IF(T1987="","",IF((T1987-S1987)*R1987*$E1987/$D1987/1000&lt;0.2,"&lt;0,2",ROUND((T1987-S1987)*R1987*$E1987/$D1987/1000,2))))</f>
        <v/>
      </c>
      <c r="X1987" t="str">
        <f>IF($A1987="","",VLOOKUP($A1987,DADOS!F:O,9,FALSE))</f>
        <v/>
      </c>
      <c r="Y1987" t="str">
        <f>IF(A1987="","",IF(X1987="","",IF((X1987-W1987)*V1987*$E1987/$D1987&lt;1,"&lt;1",ROUND((X1987-W1987)*V1987*$E1987/$D1987,2))))</f>
        <v/>
      </c>
      <c r="AB1987" t="str">
        <f>IF($A1987="","",VLOOKUP($A1987,DADOS!F:O,7,FALSE))</f>
        <v/>
      </c>
      <c r="AC1987" t="str">
        <f>IF(A1987="","",IF(AB1987="","",IF((AB1987-AA1987)*Z1987*$E1987/$D1987&lt;1,"&lt;1",ROUND((AB1987-AA1987)*Z1987*$E1987/$D1987,2))))</f>
        <v/>
      </c>
      <c r="AF1987" t="str">
        <f>IF($A1987="","",VLOOKUP($A1987,DADOS!F:O,10,FALSE))</f>
        <v/>
      </c>
      <c r="AG1987" t="str">
        <f>IF(A1987="","",IF(AF1987="","",IF((AF1987-AE1987)*AD1987*$E1987/$D1987&lt;1,"&lt;1",ROUND((AF1987-AE1987)*AD1987*$E1987/$D1987,2))))</f>
        <v/>
      </c>
      <c r="AJ1987" t="str">
        <f>IF($A1987="","",VLOOKUP($A1987,DADOS!F:O,8,FALSE))</f>
        <v/>
      </c>
      <c r="AK1987" t="str">
        <f>IF(A1987="","",IF(AJ1987="","",IF((AJ1987-AI1987)*AH1987*$E1987/$D1987&lt;1,"&lt;1",ROUND((AJ1987-AI1987)*AH1987*$E1987/$D1987,2))))</f>
        <v/>
      </c>
      <c r="AN1987" t="str">
        <f>IF($A1987="","",VLOOKUP($A1987,DADOS!F:O,2,FALSE))</f>
        <v/>
      </c>
      <c r="AO1987" t="str">
        <f>IF(A1987="","",IF(AN1987="","",IF((AN1987-AM1987)*AL1987*$E1987/$D1987/1000&lt;0.2,"&lt;0,2",ROUND((AN1987-AM1987)*AL1987*$E1987/$D1987/1000,2))))</f>
        <v/>
      </c>
      <c r="AQ1987">
        <v>0</v>
      </c>
      <c r="AR1987" t="str">
        <f>IF($A1987="","",VLOOKUP($A1987,DADOS!F:P,11,FALSE))</f>
        <v/>
      </c>
      <c r="AS1987" t="str">
        <f>IF(E1987="","",IF(AQ1987="","",IF(AR1987="","",IF((AR1987-AQ1987)*AP1987*$E1987/$D1987&lt;1,"&lt;1",ROUND((AR1987-AQ1987)*AP1987*$E1987/$D1987,2)))))</f>
        <v/>
      </c>
      <c r="AV1987" t="str">
        <f>IF(A1987="","",VLOOKUP(A1987,DADOS!F:R,12,FALSE))</f>
        <v/>
      </c>
      <c r="AW1987" t="str">
        <f>IF(A1987="","",IF(AU1987="","",IF(AV1987="","",IF((AV1987-AU1987)*AT1987*$E1987/$D1987&lt;1,"&lt;1",ROUND((AV1987-AU1987)*AT1987*$E1987/$D1987,2)))))</f>
        <v/>
      </c>
      <c r="AZ1987" t="str">
        <f>IF($A1987="","",VLOOKUP($A1987,DADOS!F:R,13,FALSE))</f>
        <v/>
      </c>
      <c r="BA1987" t="str">
        <f>IF(A1987="","",IF(AY1987="","",IF(AZ1987="","",IF((AZ1987-AY1987)*AX1987*$E1987/$D1987&lt;1,"&lt;1",ROUND((AZ1987-AY1987)*AX1987*$E1987/$D1987,2)))))</f>
        <v/>
      </c>
    </row>
    <row r="1988">
      <c r="B1988" t="str">
        <f>IF(A1988="","",A1988&amp;"/20")</f>
        <v/>
      </c>
      <c r="H1988" t="str">
        <f>IF($A1988="","",VLOOKUP($A1988,DADOS!F:O,3,FALSE))</f>
        <v/>
      </c>
      <c r="I1988" t="str">
        <f>IF(A1988="","",IF(H1988="","",IF((H1988-G1988)*F1988*$E1988/$D1988/1000&lt;0.2,"&lt;0,2",ROUND((H1988-G1988)*F1988*$E1988/$D1988/1000,2))))</f>
        <v/>
      </c>
      <c r="L1988" t="str">
        <f>IF($A1988="","",VLOOKUP($A1988,DADOS!F:O,6,FALSE))</f>
        <v/>
      </c>
      <c r="M1988" t="str">
        <f>IF(A1988="","",IF(L1988="","",IF((L1988-K1988)*J1988*$E1988/$D1988/1000&lt;0.2,"&lt;0,2",ROUND((L1988-K1988)*J1988*$E1988/$D1988/1000,2))))</f>
        <v/>
      </c>
      <c r="P1988" t="str">
        <f>IF($A1988="","",VLOOKUP($A1988,DADOS!F:O,5,FALSE))</f>
        <v/>
      </c>
      <c r="Q1988" t="str">
        <f>IF(A1988="","",IF(P1988="","",IF((P1988-O1988)*N1988*$E1988/$D1988/1000&lt;0.2,"&lt;0,2",ROUND((P1988-O1988)*N1988*$E1988/$D1988/1000,2))))</f>
        <v/>
      </c>
      <c r="T1988" t="str">
        <f>IF($A1988="","",VLOOKUP($A1988,DADOS!F:O,4,FALSE))</f>
        <v/>
      </c>
      <c r="U1988" t="str">
        <f>IF(A1988="","",IF(T1988="","",IF((T1988-S1988)*R1988*$E1988/$D1988/1000&lt;0.2,"&lt;0,2",ROUND((T1988-S1988)*R1988*$E1988/$D1988/1000,2))))</f>
        <v/>
      </c>
      <c r="X1988" t="str">
        <f>IF($A1988="","",VLOOKUP($A1988,DADOS!F:O,9,FALSE))</f>
        <v/>
      </c>
      <c r="Y1988" t="str">
        <f>IF(A1988="","",IF(X1988="","",IF((X1988-W1988)*V1988*$E1988/$D1988&lt;1,"&lt;1",ROUND((X1988-W1988)*V1988*$E1988/$D1988,2))))</f>
        <v/>
      </c>
      <c r="AB1988" t="str">
        <f>IF($A1988="","",VLOOKUP($A1988,DADOS!F:O,7,FALSE))</f>
        <v/>
      </c>
      <c r="AC1988" t="str">
        <f>IF(A1988="","",IF(AB1988="","",IF((AB1988-AA1988)*Z1988*$E1988/$D1988&lt;1,"&lt;1",ROUND((AB1988-AA1988)*Z1988*$E1988/$D1988,2))))</f>
        <v/>
      </c>
      <c r="AF1988" t="str">
        <f>IF($A1988="","",VLOOKUP($A1988,DADOS!F:O,10,FALSE))</f>
        <v/>
      </c>
      <c r="AG1988" t="str">
        <f>IF(A1988="","",IF(AF1988="","",IF((AF1988-AE1988)*AD1988*$E1988/$D1988&lt;1,"&lt;1",ROUND((AF1988-AE1988)*AD1988*$E1988/$D1988,2))))</f>
        <v/>
      </c>
      <c r="AJ1988" t="str">
        <f>IF($A1988="","",VLOOKUP($A1988,DADOS!F:O,8,FALSE))</f>
        <v/>
      </c>
      <c r="AK1988" t="str">
        <f>IF(A1988="","",IF(AJ1988="","",IF((AJ1988-AI1988)*AH1988*$E1988/$D1988&lt;1,"&lt;1",ROUND((AJ1988-AI1988)*AH1988*$E1988/$D1988,2))))</f>
        <v/>
      </c>
      <c r="AN1988" t="str">
        <f>IF($A1988="","",VLOOKUP($A1988,DADOS!F:O,2,FALSE))</f>
        <v/>
      </c>
      <c r="AO1988" t="str">
        <f>IF(A1988="","",IF(AN1988="","",IF((AN1988-AM1988)*AL1988*$E1988/$D1988/1000&lt;0.2,"&lt;0,2",ROUND((AN1988-AM1988)*AL1988*$E1988/$D1988/1000,2))))</f>
        <v/>
      </c>
      <c r="AQ1988">
        <v>0</v>
      </c>
      <c r="AR1988" t="str">
        <f>IF($A1988="","",VLOOKUP($A1988,DADOS!F:P,11,FALSE))</f>
        <v/>
      </c>
      <c r="AS1988" t="str">
        <f>IF(E1988="","",IF(AQ1988="","",IF(AR1988="","",IF((AR1988-AQ1988)*AP1988*$E1988/$D1988&lt;1,"&lt;1",ROUND((AR1988-AQ1988)*AP1988*$E1988/$D1988,2)))))</f>
        <v/>
      </c>
      <c r="AV1988" t="str">
        <f>IF(A1988="","",VLOOKUP(A1988,DADOS!F:R,12,FALSE))</f>
        <v/>
      </c>
      <c r="AW1988" t="str">
        <f>IF(A1988="","",IF(AU1988="","",IF(AV1988="","",IF((AV1988-AU1988)*AT1988*$E1988/$D1988&lt;1,"&lt;1",ROUND((AV1988-AU1988)*AT1988*$E1988/$D1988,2)))))</f>
        <v/>
      </c>
      <c r="AZ1988" t="str">
        <f>IF($A1988="","",VLOOKUP($A1988,DADOS!F:R,13,FALSE))</f>
        <v/>
      </c>
      <c r="BA1988" t="str">
        <f>IF(A1988="","",IF(AY1988="","",IF(AZ1988="","",IF((AZ1988-AY1988)*AX1988*$E1988/$D1988&lt;1,"&lt;1",ROUND((AZ1988-AY1988)*AX1988*$E1988/$D1988,2)))))</f>
        <v/>
      </c>
    </row>
    <row r="1989">
      <c r="B1989" t="str">
        <f>IF(A1989="","",A1989&amp;"/20")</f>
        <v/>
      </c>
      <c r="H1989" t="str">
        <f>IF($A1989="","",VLOOKUP($A1989,DADOS!F:O,3,FALSE))</f>
        <v/>
      </c>
      <c r="I1989" t="str">
        <f>IF(A1989="","",IF(H1989="","",IF((H1989-G1989)*F1989*$E1989/$D1989/1000&lt;0.2,"&lt;0,2",ROUND((H1989-G1989)*F1989*$E1989/$D1989/1000,2))))</f>
        <v/>
      </c>
      <c r="L1989" t="str">
        <f>IF($A1989="","",VLOOKUP($A1989,DADOS!F:O,6,FALSE))</f>
        <v/>
      </c>
      <c r="M1989" t="str">
        <f>IF(A1989="","",IF(L1989="","",IF((L1989-K1989)*J1989*$E1989/$D1989/1000&lt;0.2,"&lt;0,2",ROUND((L1989-K1989)*J1989*$E1989/$D1989/1000,2))))</f>
        <v/>
      </c>
      <c r="P1989" t="str">
        <f>IF($A1989="","",VLOOKUP($A1989,DADOS!F:O,5,FALSE))</f>
        <v/>
      </c>
      <c r="Q1989" t="str">
        <f>IF(A1989="","",IF(P1989="","",IF((P1989-O1989)*N1989*$E1989/$D1989/1000&lt;0.2,"&lt;0,2",ROUND((P1989-O1989)*N1989*$E1989/$D1989/1000,2))))</f>
        <v/>
      </c>
      <c r="T1989" t="str">
        <f>IF($A1989="","",VLOOKUP($A1989,DADOS!F:O,4,FALSE))</f>
        <v/>
      </c>
      <c r="U1989" t="str">
        <f>IF(A1989="","",IF(T1989="","",IF((T1989-S1989)*R1989*$E1989/$D1989/1000&lt;0.2,"&lt;0,2",ROUND((T1989-S1989)*R1989*$E1989/$D1989/1000,2))))</f>
        <v/>
      </c>
      <c r="X1989" t="str">
        <f>IF($A1989="","",VLOOKUP($A1989,DADOS!F:O,9,FALSE))</f>
        <v/>
      </c>
      <c r="Y1989" t="str">
        <f>IF(A1989="","",IF(X1989="","",IF((X1989-W1989)*V1989*$E1989/$D1989&lt;1,"&lt;1",ROUND((X1989-W1989)*V1989*$E1989/$D1989,2))))</f>
        <v/>
      </c>
      <c r="AB1989" t="str">
        <f>IF($A1989="","",VLOOKUP($A1989,DADOS!F:O,7,FALSE))</f>
        <v/>
      </c>
      <c r="AC1989" t="str">
        <f>IF(A1989="","",IF(AB1989="","",IF((AB1989-AA1989)*Z1989*$E1989/$D1989&lt;1,"&lt;1",ROUND((AB1989-AA1989)*Z1989*$E1989/$D1989,2))))</f>
        <v/>
      </c>
      <c r="AF1989" t="str">
        <f>IF($A1989="","",VLOOKUP($A1989,DADOS!F:O,10,FALSE))</f>
        <v/>
      </c>
      <c r="AG1989" t="str">
        <f>IF(A1989="","",IF(AF1989="","",IF((AF1989-AE1989)*AD1989*$E1989/$D1989&lt;1,"&lt;1",ROUND((AF1989-AE1989)*AD1989*$E1989/$D1989,2))))</f>
        <v/>
      </c>
      <c r="AJ1989" t="str">
        <f>IF($A1989="","",VLOOKUP($A1989,DADOS!F:O,8,FALSE))</f>
        <v/>
      </c>
      <c r="AK1989" t="str">
        <f>IF(A1989="","",IF(AJ1989="","",IF((AJ1989-AI1989)*AH1989*$E1989/$D1989&lt;1,"&lt;1",ROUND((AJ1989-AI1989)*AH1989*$E1989/$D1989,2))))</f>
        <v/>
      </c>
      <c r="AN1989" t="str">
        <f>IF($A1989="","",VLOOKUP($A1989,DADOS!F:O,2,FALSE))</f>
        <v/>
      </c>
      <c r="AO1989" t="str">
        <f>IF(A1989="","",IF(AN1989="","",IF((AN1989-AM1989)*AL1989*$E1989/$D1989/1000&lt;0.2,"&lt;0,2",ROUND((AN1989-AM1989)*AL1989*$E1989/$D1989/1000,2))))</f>
        <v/>
      </c>
      <c r="AQ1989">
        <v>0</v>
      </c>
      <c r="AR1989" t="str">
        <f>IF($A1989="","",VLOOKUP($A1989,DADOS!F:P,11,FALSE))</f>
        <v/>
      </c>
      <c r="AS1989" t="str">
        <f>IF(E1989="","",IF(AQ1989="","",IF(AR1989="","",IF((AR1989-AQ1989)*AP1989*$E1989/$D1989&lt;1,"&lt;1",ROUND((AR1989-AQ1989)*AP1989*$E1989/$D1989,2)))))</f>
        <v/>
      </c>
      <c r="AV1989" t="str">
        <f>IF(A1989="","",VLOOKUP(A1989,DADOS!F:R,12,FALSE))</f>
        <v/>
      </c>
      <c r="AW1989" t="str">
        <f>IF(A1989="","",IF(AU1989="","",IF(AV1989="","",IF((AV1989-AU1989)*AT1989*$E1989/$D1989&lt;1,"&lt;1",ROUND((AV1989-AU1989)*AT1989*$E1989/$D1989,2)))))</f>
        <v/>
      </c>
      <c r="AZ1989" t="str">
        <f>IF($A1989="","",VLOOKUP($A1989,DADOS!F:R,13,FALSE))</f>
        <v/>
      </c>
      <c r="BA1989" t="str">
        <f>IF(A1989="","",IF(AY1989="","",IF(AZ1989="","",IF((AZ1989-AY1989)*AX1989*$E1989/$D1989&lt;1,"&lt;1",ROUND((AZ1989-AY1989)*AX1989*$E1989/$D1989,2)))))</f>
        <v/>
      </c>
    </row>
    <row r="1990">
      <c r="B1990" t="str">
        <f>IF(A1990="","",A1990&amp;"/20")</f>
        <v/>
      </c>
      <c r="H1990" t="str">
        <f>IF($A1990="","",VLOOKUP($A1990,DADOS!F:O,3,FALSE))</f>
        <v/>
      </c>
      <c r="I1990" t="str">
        <f>IF(A1990="","",IF(H1990="","",IF((H1990-G1990)*F1990*$E1990/$D1990/1000&lt;0.2,"&lt;0,2",ROUND((H1990-G1990)*F1990*$E1990/$D1990/1000,2))))</f>
        <v/>
      </c>
      <c r="L1990" t="str">
        <f>IF($A1990="","",VLOOKUP($A1990,DADOS!F:O,6,FALSE))</f>
        <v/>
      </c>
      <c r="M1990" t="str">
        <f>IF(A1990="","",IF(L1990="","",IF((L1990-K1990)*J1990*$E1990/$D1990/1000&lt;0.2,"&lt;0,2",ROUND((L1990-K1990)*J1990*$E1990/$D1990/1000,2))))</f>
        <v/>
      </c>
      <c r="P1990" t="str">
        <f>IF($A1990="","",VLOOKUP($A1990,DADOS!F:O,5,FALSE))</f>
        <v/>
      </c>
      <c r="Q1990" t="str">
        <f>IF(A1990="","",IF(P1990="","",IF((P1990-O1990)*N1990*$E1990/$D1990/1000&lt;0.2,"&lt;0,2",ROUND((P1990-O1990)*N1990*$E1990/$D1990/1000,2))))</f>
        <v/>
      </c>
      <c r="T1990" t="str">
        <f>IF($A1990="","",VLOOKUP($A1990,DADOS!F:O,4,FALSE))</f>
        <v/>
      </c>
      <c r="U1990" t="str">
        <f>IF(A1990="","",IF(T1990="","",IF((T1990-S1990)*R1990*$E1990/$D1990/1000&lt;0.2,"&lt;0,2",ROUND((T1990-S1990)*R1990*$E1990/$D1990/1000,2))))</f>
        <v/>
      </c>
      <c r="X1990" t="str">
        <f>IF($A1990="","",VLOOKUP($A1990,DADOS!F:O,9,FALSE))</f>
        <v/>
      </c>
      <c r="Y1990" t="str">
        <f>IF(A1990="","",IF(X1990="","",IF((X1990-W1990)*V1990*$E1990/$D1990&lt;1,"&lt;1",ROUND((X1990-W1990)*V1990*$E1990/$D1990,2))))</f>
        <v/>
      </c>
      <c r="AB1990" t="str">
        <f>IF($A1990="","",VLOOKUP($A1990,DADOS!F:O,7,FALSE))</f>
        <v/>
      </c>
      <c r="AC1990" t="str">
        <f>IF(A1990="","",IF(AB1990="","",IF((AB1990-AA1990)*Z1990*$E1990/$D1990&lt;1,"&lt;1",ROUND((AB1990-AA1990)*Z1990*$E1990/$D1990,2))))</f>
        <v/>
      </c>
      <c r="AF1990" t="str">
        <f>IF($A1990="","",VLOOKUP($A1990,DADOS!F:O,10,FALSE))</f>
        <v/>
      </c>
      <c r="AG1990" t="str">
        <f>IF(A1990="","",IF(AF1990="","",IF((AF1990-AE1990)*AD1990*$E1990/$D1990&lt;1,"&lt;1",ROUND((AF1990-AE1990)*AD1990*$E1990/$D1990,2))))</f>
        <v/>
      </c>
      <c r="AJ1990" t="str">
        <f>IF($A1990="","",VLOOKUP($A1990,DADOS!F:O,8,FALSE))</f>
        <v/>
      </c>
      <c r="AK1990" t="str">
        <f>IF(A1990="","",IF(AJ1990="","",IF((AJ1990-AI1990)*AH1990*$E1990/$D1990&lt;1,"&lt;1",ROUND((AJ1990-AI1990)*AH1990*$E1990/$D1990,2))))</f>
        <v/>
      </c>
      <c r="AN1990" t="str">
        <f>IF($A1990="","",VLOOKUP($A1990,DADOS!F:O,2,FALSE))</f>
        <v/>
      </c>
      <c r="AO1990" t="str">
        <f>IF(A1990="","",IF(AN1990="","",IF((AN1990-AM1990)*AL1990*$E1990/$D1990/1000&lt;0.2,"&lt;0,2",ROUND((AN1990-AM1990)*AL1990*$E1990/$D1990/1000,2))))</f>
        <v/>
      </c>
      <c r="AQ1990">
        <v>0</v>
      </c>
      <c r="AR1990" t="str">
        <f>IF($A1990="","",VLOOKUP($A1990,DADOS!F:P,11,FALSE))</f>
        <v/>
      </c>
      <c r="AS1990" t="str">
        <f>IF(E1990="","",IF(AQ1990="","",IF(AR1990="","",IF((AR1990-AQ1990)*AP1990*$E1990/$D1990&lt;1,"&lt;1",ROUND((AR1990-AQ1990)*AP1990*$E1990/$D1990,2)))))</f>
        <v/>
      </c>
      <c r="AV1990" t="str">
        <f>IF(A1990="","",VLOOKUP(A1990,DADOS!F:R,12,FALSE))</f>
        <v/>
      </c>
      <c r="AW1990" t="str">
        <f>IF(A1990="","",IF(AU1990="","",IF(AV1990="","",IF((AV1990-AU1990)*AT1990*$E1990/$D1990&lt;1,"&lt;1",ROUND((AV1990-AU1990)*AT1990*$E1990/$D1990,2)))))</f>
        <v/>
      </c>
      <c r="AZ1990" t="str">
        <f>IF($A1990="","",VLOOKUP($A1990,DADOS!F:R,13,FALSE))</f>
        <v/>
      </c>
      <c r="BA1990" t="str">
        <f>IF(A1990="","",IF(AY1990="","",IF(AZ1990="","",IF((AZ1990-AY1990)*AX1990*$E1990/$D1990&lt;1,"&lt;1",ROUND((AZ1990-AY1990)*AX1990*$E1990/$D1990,2)))))</f>
        <v/>
      </c>
    </row>
    <row r="1991">
      <c r="B1991" t="str">
        <f>IF(A1991="","",A1991&amp;"/20")</f>
        <v/>
      </c>
      <c r="H1991" t="str">
        <f>IF($A1991="","",VLOOKUP($A1991,DADOS!F:O,3,FALSE))</f>
        <v/>
      </c>
      <c r="I1991" t="str">
        <f>IF(A1991="","",IF(H1991="","",IF((H1991-G1991)*F1991*$E1991/$D1991/1000&lt;0.2,"&lt;0,2",ROUND((H1991-G1991)*F1991*$E1991/$D1991/1000,2))))</f>
        <v/>
      </c>
      <c r="L1991" t="str">
        <f>IF($A1991="","",VLOOKUP($A1991,DADOS!F:O,6,FALSE))</f>
        <v/>
      </c>
      <c r="M1991" t="str">
        <f>IF(A1991="","",IF(L1991="","",IF((L1991-K1991)*J1991*$E1991/$D1991/1000&lt;0.2,"&lt;0,2",ROUND((L1991-K1991)*J1991*$E1991/$D1991/1000,2))))</f>
        <v/>
      </c>
      <c r="P1991" t="str">
        <f>IF($A1991="","",VLOOKUP($A1991,DADOS!F:O,5,FALSE))</f>
        <v/>
      </c>
      <c r="Q1991" t="str">
        <f>IF(A1991="","",IF(P1991="","",IF((P1991-O1991)*N1991*$E1991/$D1991/1000&lt;0.2,"&lt;0,2",ROUND((P1991-O1991)*N1991*$E1991/$D1991/1000,2))))</f>
        <v/>
      </c>
      <c r="T1991" t="str">
        <f>IF($A1991="","",VLOOKUP($A1991,DADOS!F:O,4,FALSE))</f>
        <v/>
      </c>
      <c r="U1991" t="str">
        <f>IF(A1991="","",IF(T1991="","",IF((T1991-S1991)*R1991*$E1991/$D1991/1000&lt;0.2,"&lt;0,2",ROUND((T1991-S1991)*R1991*$E1991/$D1991/1000,2))))</f>
        <v/>
      </c>
      <c r="X1991" t="str">
        <f>IF($A1991="","",VLOOKUP($A1991,DADOS!F:O,9,FALSE))</f>
        <v/>
      </c>
      <c r="Y1991" t="str">
        <f>IF(A1991="","",IF(X1991="","",IF((X1991-W1991)*V1991*$E1991/$D1991&lt;1,"&lt;1",ROUND((X1991-W1991)*V1991*$E1991/$D1991,2))))</f>
        <v/>
      </c>
      <c r="AB1991" t="str">
        <f>IF($A1991="","",VLOOKUP($A1991,DADOS!F:O,7,FALSE))</f>
        <v/>
      </c>
      <c r="AC1991" t="str">
        <f>IF(A1991="","",IF(AB1991="","",IF((AB1991-AA1991)*Z1991*$E1991/$D1991&lt;1,"&lt;1",ROUND((AB1991-AA1991)*Z1991*$E1991/$D1991,2))))</f>
        <v/>
      </c>
      <c r="AF1991" t="str">
        <f>IF($A1991="","",VLOOKUP($A1991,DADOS!F:O,10,FALSE))</f>
        <v/>
      </c>
      <c r="AG1991" t="str">
        <f>IF(A1991="","",IF(AF1991="","",IF((AF1991-AE1991)*AD1991*$E1991/$D1991&lt;1,"&lt;1",ROUND((AF1991-AE1991)*AD1991*$E1991/$D1991,2))))</f>
        <v/>
      </c>
      <c r="AJ1991" t="str">
        <f>IF($A1991="","",VLOOKUP($A1991,DADOS!F:O,8,FALSE))</f>
        <v/>
      </c>
      <c r="AK1991" t="str">
        <f>IF(A1991="","",IF(AJ1991="","",IF((AJ1991-AI1991)*AH1991*$E1991/$D1991&lt;1,"&lt;1",ROUND((AJ1991-AI1991)*AH1991*$E1991/$D1991,2))))</f>
        <v/>
      </c>
      <c r="AN1991" t="str">
        <f>IF($A1991="","",VLOOKUP($A1991,DADOS!F:O,2,FALSE))</f>
        <v/>
      </c>
      <c r="AO1991" t="str">
        <f>IF(A1991="","",IF(AN1991="","",IF((AN1991-AM1991)*AL1991*$E1991/$D1991/1000&lt;0.2,"&lt;0,2",ROUND((AN1991-AM1991)*AL1991*$E1991/$D1991/1000,2))))</f>
        <v/>
      </c>
      <c r="AQ1991">
        <v>0</v>
      </c>
      <c r="AR1991" t="str">
        <f>IF($A1991="","",VLOOKUP($A1991,DADOS!F:P,11,FALSE))</f>
        <v/>
      </c>
      <c r="AS1991" t="str">
        <f>IF(E1991="","",IF(AQ1991="","",IF(AR1991="","",IF((AR1991-AQ1991)*AP1991*$E1991/$D1991&lt;1,"&lt;1",ROUND((AR1991-AQ1991)*AP1991*$E1991/$D1991,2)))))</f>
        <v/>
      </c>
      <c r="AV1991" t="str">
        <f>IF(A1991="","",VLOOKUP(A1991,DADOS!F:R,12,FALSE))</f>
        <v/>
      </c>
      <c r="AW1991" t="str">
        <f>IF(A1991="","",IF(AU1991="","",IF(AV1991="","",IF((AV1991-AU1991)*AT1991*$E1991/$D1991&lt;1,"&lt;1",ROUND((AV1991-AU1991)*AT1991*$E1991/$D1991,2)))))</f>
        <v/>
      </c>
      <c r="AZ1991" t="str">
        <f>IF($A1991="","",VLOOKUP($A1991,DADOS!F:R,13,FALSE))</f>
        <v/>
      </c>
      <c r="BA1991" t="str">
        <f>IF(A1991="","",IF(AY1991="","",IF(AZ1991="","",IF((AZ1991-AY1991)*AX1991*$E1991/$D1991&lt;1,"&lt;1",ROUND((AZ1991-AY1991)*AX1991*$E1991/$D1991,2)))))</f>
        <v/>
      </c>
    </row>
    <row r="1992">
      <c r="B1992" t="str">
        <f>IF(A1992="","",A1992&amp;"/20")</f>
        <v/>
      </c>
      <c r="H1992" t="str">
        <f>IF($A1992="","",VLOOKUP($A1992,DADOS!F:O,3,FALSE))</f>
        <v/>
      </c>
      <c r="I1992" t="str">
        <f>IF(A1992="","",IF(H1992="","",IF((H1992-G1992)*F1992*$E1992/$D1992/1000&lt;0.2,"&lt;0,2",ROUND((H1992-G1992)*F1992*$E1992/$D1992/1000,2))))</f>
        <v/>
      </c>
      <c r="L1992" t="str">
        <f>IF($A1992="","",VLOOKUP($A1992,DADOS!F:O,6,FALSE))</f>
        <v/>
      </c>
      <c r="M1992" t="str">
        <f>IF(A1992="","",IF(L1992="","",IF((L1992-K1992)*J1992*$E1992/$D1992/1000&lt;0.2,"&lt;0,2",ROUND((L1992-K1992)*J1992*$E1992/$D1992/1000,2))))</f>
        <v/>
      </c>
      <c r="P1992" t="str">
        <f>IF($A1992="","",VLOOKUP($A1992,DADOS!F:O,5,FALSE))</f>
        <v/>
      </c>
      <c r="Q1992" t="str">
        <f>IF(A1992="","",IF(P1992="","",IF((P1992-O1992)*N1992*$E1992/$D1992/1000&lt;0.2,"&lt;0,2",ROUND((P1992-O1992)*N1992*$E1992/$D1992/1000,2))))</f>
        <v/>
      </c>
      <c r="T1992" t="str">
        <f>IF($A1992="","",VLOOKUP($A1992,DADOS!F:O,4,FALSE))</f>
        <v/>
      </c>
      <c r="U1992" t="str">
        <f>IF(A1992="","",IF(T1992="","",IF((T1992-S1992)*R1992*$E1992/$D1992/1000&lt;0.2,"&lt;0,2",ROUND((T1992-S1992)*R1992*$E1992/$D1992/1000,2))))</f>
        <v/>
      </c>
      <c r="X1992" t="str">
        <f>IF($A1992="","",VLOOKUP($A1992,DADOS!F:O,9,FALSE))</f>
        <v/>
      </c>
      <c r="Y1992" t="str">
        <f>IF(A1992="","",IF(X1992="","",IF((X1992-W1992)*V1992*$E1992/$D1992&lt;1,"&lt;1",ROUND((X1992-W1992)*V1992*$E1992/$D1992,2))))</f>
        <v/>
      </c>
      <c r="AB1992" t="str">
        <f>IF($A1992="","",VLOOKUP($A1992,DADOS!F:O,7,FALSE))</f>
        <v/>
      </c>
      <c r="AC1992" t="str">
        <f>IF(A1992="","",IF(AB1992="","",IF((AB1992-AA1992)*Z1992*$E1992/$D1992&lt;1,"&lt;1",ROUND((AB1992-AA1992)*Z1992*$E1992/$D1992,2))))</f>
        <v/>
      </c>
      <c r="AF1992" t="str">
        <f>IF($A1992="","",VLOOKUP($A1992,DADOS!F:O,10,FALSE))</f>
        <v/>
      </c>
      <c r="AG1992" t="str">
        <f>IF(A1992="","",IF(AF1992="","",IF((AF1992-AE1992)*AD1992*$E1992/$D1992&lt;1,"&lt;1",ROUND((AF1992-AE1992)*AD1992*$E1992/$D1992,2))))</f>
        <v/>
      </c>
      <c r="AJ1992" t="str">
        <f>IF($A1992="","",VLOOKUP($A1992,DADOS!F:O,8,FALSE))</f>
        <v/>
      </c>
      <c r="AK1992" t="str">
        <f>IF(A1992="","",IF(AJ1992="","",IF((AJ1992-AI1992)*AH1992*$E1992/$D1992&lt;1,"&lt;1",ROUND((AJ1992-AI1992)*AH1992*$E1992/$D1992,2))))</f>
        <v/>
      </c>
      <c r="AN1992" t="str">
        <f>IF($A1992="","",VLOOKUP($A1992,DADOS!F:O,2,FALSE))</f>
        <v/>
      </c>
      <c r="AO1992" t="str">
        <f>IF(A1992="","",IF(AN1992="","",IF((AN1992-AM1992)*AL1992*$E1992/$D1992/1000&lt;0.2,"&lt;0,2",ROUND((AN1992-AM1992)*AL1992*$E1992/$D1992/1000,2))))</f>
        <v/>
      </c>
      <c r="AQ1992">
        <v>0</v>
      </c>
      <c r="AR1992" t="str">
        <f>IF($A1992="","",VLOOKUP($A1992,DADOS!F:P,11,FALSE))</f>
        <v/>
      </c>
      <c r="AS1992" t="str">
        <f>IF(E1992="","",IF(AQ1992="","",IF(AR1992="","",IF((AR1992-AQ1992)*AP1992*$E1992/$D1992&lt;1,"&lt;1",ROUND((AR1992-AQ1992)*AP1992*$E1992/$D1992,2)))))</f>
        <v/>
      </c>
      <c r="AV1992" t="str">
        <f>IF(A1992="","",VLOOKUP(A1992,DADOS!F:R,12,FALSE))</f>
        <v/>
      </c>
      <c r="AW1992" t="str">
        <f>IF(A1992="","",IF(AU1992="","",IF(AV1992="","",IF((AV1992-AU1992)*AT1992*$E1992/$D1992&lt;1,"&lt;1",ROUND((AV1992-AU1992)*AT1992*$E1992/$D1992,2)))))</f>
        <v/>
      </c>
      <c r="AZ1992" t="str">
        <f>IF($A1992="","",VLOOKUP($A1992,DADOS!F:R,13,FALSE))</f>
        <v/>
      </c>
      <c r="BA1992" t="str">
        <f>IF(A1992="","",IF(AY1992="","",IF(AZ1992="","",IF((AZ1992-AY1992)*AX1992*$E1992/$D1992&lt;1,"&lt;1",ROUND((AZ1992-AY1992)*AX1992*$E1992/$D1992,2)))))</f>
        <v/>
      </c>
    </row>
    <row r="1993">
      <c r="B1993" t="str">
        <f>IF(A1993="","",A1993&amp;"/20")</f>
        <v/>
      </c>
      <c r="H1993" t="str">
        <f>IF($A1993="","",VLOOKUP($A1993,DADOS!F:O,3,FALSE))</f>
        <v/>
      </c>
      <c r="I1993" t="str">
        <f>IF(A1993="","",IF(H1993="","",IF((H1993-G1993)*F1993*$E1993/$D1993/1000&lt;0.2,"&lt;0,2",ROUND((H1993-G1993)*F1993*$E1993/$D1993/1000,2))))</f>
        <v/>
      </c>
      <c r="L1993" t="str">
        <f>IF($A1993="","",VLOOKUP($A1993,DADOS!F:O,6,FALSE))</f>
        <v/>
      </c>
      <c r="M1993" t="str">
        <f>IF(A1993="","",IF(L1993="","",IF((L1993-K1993)*J1993*$E1993/$D1993/1000&lt;0.2,"&lt;0,2",ROUND((L1993-K1993)*J1993*$E1993/$D1993/1000,2))))</f>
        <v/>
      </c>
      <c r="P1993" t="str">
        <f>IF($A1993="","",VLOOKUP($A1993,DADOS!F:O,5,FALSE))</f>
        <v/>
      </c>
      <c r="Q1993" t="str">
        <f>IF(A1993="","",IF(P1993="","",IF((P1993-O1993)*N1993*$E1993/$D1993/1000&lt;0.2,"&lt;0,2",ROUND((P1993-O1993)*N1993*$E1993/$D1993/1000,2))))</f>
        <v/>
      </c>
      <c r="T1993" t="str">
        <f>IF($A1993="","",VLOOKUP($A1993,DADOS!F:O,4,FALSE))</f>
        <v/>
      </c>
      <c r="U1993" t="str">
        <f>IF(A1993="","",IF(T1993="","",IF((T1993-S1993)*R1993*$E1993/$D1993/1000&lt;0.2,"&lt;0,2",ROUND((T1993-S1993)*R1993*$E1993/$D1993/1000,2))))</f>
        <v/>
      </c>
      <c r="X1993" t="str">
        <f>IF($A1993="","",VLOOKUP($A1993,DADOS!F:O,9,FALSE))</f>
        <v/>
      </c>
      <c r="Y1993" t="str">
        <f>IF(A1993="","",IF(X1993="","",IF((X1993-W1993)*V1993*$E1993/$D1993&lt;1,"&lt;1",ROUND((X1993-W1993)*V1993*$E1993/$D1993,2))))</f>
        <v/>
      </c>
      <c r="AB1993" t="str">
        <f>IF($A1993="","",VLOOKUP($A1993,DADOS!F:O,7,FALSE))</f>
        <v/>
      </c>
      <c r="AC1993" t="str">
        <f>IF(A1993="","",IF(AB1993="","",IF((AB1993-AA1993)*Z1993*$E1993/$D1993&lt;1,"&lt;1",ROUND((AB1993-AA1993)*Z1993*$E1993/$D1993,2))))</f>
        <v/>
      </c>
      <c r="AF1993" t="str">
        <f>IF($A1993="","",VLOOKUP($A1993,DADOS!F:O,10,FALSE))</f>
        <v/>
      </c>
      <c r="AG1993" t="str">
        <f>IF(A1993="","",IF(AF1993="","",IF((AF1993-AE1993)*AD1993*$E1993/$D1993&lt;1,"&lt;1",ROUND((AF1993-AE1993)*AD1993*$E1993/$D1993,2))))</f>
        <v/>
      </c>
      <c r="AJ1993" t="str">
        <f>IF($A1993="","",VLOOKUP($A1993,DADOS!F:O,8,FALSE))</f>
        <v/>
      </c>
      <c r="AK1993" t="str">
        <f>IF(A1993="","",IF(AJ1993="","",IF((AJ1993-AI1993)*AH1993*$E1993/$D1993&lt;1,"&lt;1",ROUND((AJ1993-AI1993)*AH1993*$E1993/$D1993,2))))</f>
        <v/>
      </c>
      <c r="AN1993" t="str">
        <f>IF($A1993="","",VLOOKUP($A1993,DADOS!F:O,2,FALSE))</f>
        <v/>
      </c>
      <c r="AO1993" t="str">
        <f>IF(A1993="","",IF(AN1993="","",IF((AN1993-AM1993)*AL1993*$E1993/$D1993/1000&lt;0.2,"&lt;0,2",ROUND((AN1993-AM1993)*AL1993*$E1993/$D1993/1000,2))))</f>
        <v/>
      </c>
      <c r="AQ1993">
        <v>0</v>
      </c>
      <c r="AR1993" t="str">
        <f>IF($A1993="","",VLOOKUP($A1993,DADOS!F:P,11,FALSE))</f>
        <v/>
      </c>
      <c r="AS1993" t="str">
        <f>IF(E1993="","",IF(AQ1993="","",IF(AR1993="","",IF((AR1993-AQ1993)*AP1993*$E1993/$D1993&lt;1,"&lt;1",ROUND((AR1993-AQ1993)*AP1993*$E1993/$D1993,2)))))</f>
        <v/>
      </c>
      <c r="AV1993" t="str">
        <f>IF(A1993="","",VLOOKUP(A1993,DADOS!F:R,12,FALSE))</f>
        <v/>
      </c>
      <c r="AW1993" t="str">
        <f>IF(A1993="","",IF(AU1993="","",IF(AV1993="","",IF((AV1993-AU1993)*AT1993*$E1993/$D1993&lt;1,"&lt;1",ROUND((AV1993-AU1993)*AT1993*$E1993/$D1993,2)))))</f>
        <v/>
      </c>
      <c r="AZ1993" t="str">
        <f>IF($A1993="","",VLOOKUP($A1993,DADOS!F:R,13,FALSE))</f>
        <v/>
      </c>
      <c r="BA1993" t="str">
        <f>IF(A1993="","",IF(AY1993="","",IF(AZ1993="","",IF((AZ1993-AY1993)*AX1993*$E1993/$D1993&lt;1,"&lt;1",ROUND((AZ1993-AY1993)*AX1993*$E1993/$D1993,2)))))</f>
        <v/>
      </c>
    </row>
    <row r="1994">
      <c r="B1994" t="str">
        <f>IF(A1994="","",A1994&amp;"/20")</f>
        <v/>
      </c>
      <c r="H1994" t="str">
        <f>IF($A1994="","",VLOOKUP($A1994,DADOS!F:O,3,FALSE))</f>
        <v/>
      </c>
      <c r="I1994" t="str">
        <f>IF(A1994="","",IF(H1994="","",IF((H1994-G1994)*F1994*$E1994/$D1994/1000&lt;0.2,"&lt;0,2",ROUND((H1994-G1994)*F1994*$E1994/$D1994/1000,2))))</f>
        <v/>
      </c>
      <c r="L1994" t="str">
        <f>IF($A1994="","",VLOOKUP($A1994,DADOS!F:O,6,FALSE))</f>
        <v/>
      </c>
      <c r="M1994" t="str">
        <f>IF(A1994="","",IF(L1994="","",IF((L1994-K1994)*J1994*$E1994/$D1994/1000&lt;0.2,"&lt;0,2",ROUND((L1994-K1994)*J1994*$E1994/$D1994/1000,2))))</f>
        <v/>
      </c>
      <c r="P1994" t="str">
        <f>IF($A1994="","",VLOOKUP($A1994,DADOS!F:O,5,FALSE))</f>
        <v/>
      </c>
      <c r="Q1994" t="str">
        <f>IF(A1994="","",IF(P1994="","",IF((P1994-O1994)*N1994*$E1994/$D1994/1000&lt;0.2,"&lt;0,2",ROUND((P1994-O1994)*N1994*$E1994/$D1994/1000,2))))</f>
        <v/>
      </c>
      <c r="T1994" t="str">
        <f>IF($A1994="","",VLOOKUP($A1994,DADOS!F:O,4,FALSE))</f>
        <v/>
      </c>
      <c r="U1994" t="str">
        <f>IF(A1994="","",IF(T1994="","",IF((T1994-S1994)*R1994*$E1994/$D1994/1000&lt;0.2,"&lt;0,2",ROUND((T1994-S1994)*R1994*$E1994/$D1994/1000,2))))</f>
        <v/>
      </c>
      <c r="X1994" t="str">
        <f>IF($A1994="","",VLOOKUP($A1994,DADOS!F:O,9,FALSE))</f>
        <v/>
      </c>
      <c r="Y1994" t="str">
        <f>IF(A1994="","",IF(X1994="","",IF((X1994-W1994)*V1994*$E1994/$D1994&lt;1,"&lt;1",ROUND((X1994-W1994)*V1994*$E1994/$D1994,2))))</f>
        <v/>
      </c>
      <c r="AB1994" t="str">
        <f>IF($A1994="","",VLOOKUP($A1994,DADOS!F:O,7,FALSE))</f>
        <v/>
      </c>
      <c r="AC1994" t="str">
        <f>IF(A1994="","",IF(AB1994="","",IF((AB1994-AA1994)*Z1994*$E1994/$D1994&lt;1,"&lt;1",ROUND((AB1994-AA1994)*Z1994*$E1994/$D1994,2))))</f>
        <v/>
      </c>
      <c r="AF1994" t="str">
        <f>IF($A1994="","",VLOOKUP($A1994,DADOS!F:O,10,FALSE))</f>
        <v/>
      </c>
      <c r="AG1994" t="str">
        <f>IF(A1994="","",IF(AF1994="","",IF((AF1994-AE1994)*AD1994*$E1994/$D1994&lt;1,"&lt;1",ROUND((AF1994-AE1994)*AD1994*$E1994/$D1994,2))))</f>
        <v/>
      </c>
      <c r="AJ1994" t="str">
        <f>IF($A1994="","",VLOOKUP($A1994,DADOS!F:O,8,FALSE))</f>
        <v/>
      </c>
      <c r="AK1994" t="str">
        <f>IF(A1994="","",IF(AJ1994="","",IF((AJ1994-AI1994)*AH1994*$E1994/$D1994&lt;1,"&lt;1",ROUND((AJ1994-AI1994)*AH1994*$E1994/$D1994,2))))</f>
        <v/>
      </c>
      <c r="AN1994" t="str">
        <f>IF($A1994="","",VLOOKUP($A1994,DADOS!F:O,2,FALSE))</f>
        <v/>
      </c>
      <c r="AO1994" t="str">
        <f>IF(A1994="","",IF(AN1994="","",IF((AN1994-AM1994)*AL1994*$E1994/$D1994/1000&lt;0.2,"&lt;0,2",ROUND((AN1994-AM1994)*AL1994*$E1994/$D1994/1000,2))))</f>
        <v/>
      </c>
      <c r="AQ1994">
        <v>0</v>
      </c>
      <c r="AR1994" t="str">
        <f>IF($A1994="","",VLOOKUP($A1994,DADOS!F:P,11,FALSE))</f>
        <v/>
      </c>
      <c r="AS1994" t="str">
        <f>IF(E1994="","",IF(AQ1994="","",IF(AR1994="","",IF((AR1994-AQ1994)*AP1994*$E1994/$D1994&lt;1,"&lt;1",ROUND((AR1994-AQ1994)*AP1994*$E1994/$D1994,2)))))</f>
        <v/>
      </c>
      <c r="AV1994" t="str">
        <f>IF(A1994="","",VLOOKUP(A1994,DADOS!F:R,12,FALSE))</f>
        <v/>
      </c>
      <c r="AW1994" t="str">
        <f>IF(A1994="","",IF(AU1994="","",IF(AV1994="","",IF((AV1994-AU1994)*AT1994*$E1994/$D1994&lt;1,"&lt;1",ROUND((AV1994-AU1994)*AT1994*$E1994/$D1994,2)))))</f>
        <v/>
      </c>
      <c r="AZ1994" t="str">
        <f>IF($A1994="","",VLOOKUP($A1994,DADOS!F:R,13,FALSE))</f>
        <v/>
      </c>
      <c r="BA1994" t="str">
        <f>IF(A1994="","",IF(AY1994="","",IF(AZ1994="","",IF((AZ1994-AY1994)*AX1994*$E1994/$D1994&lt;1,"&lt;1",ROUND((AZ1994-AY1994)*AX1994*$E1994/$D1994,2)))))</f>
        <v/>
      </c>
    </row>
    <row r="1995">
      <c r="B1995" t="str">
        <f>IF(A1995="","",A1995&amp;"/20")</f>
        <v/>
      </c>
      <c r="H1995" t="str">
        <f>IF($A1995="","",VLOOKUP($A1995,DADOS!F:O,3,FALSE))</f>
        <v/>
      </c>
      <c r="I1995" t="str">
        <f>IF(A1995="","",IF(H1995="","",IF((H1995-G1995)*F1995*$E1995/$D1995/1000&lt;0.2,"&lt;0,2",ROUND((H1995-G1995)*F1995*$E1995/$D1995/1000,2))))</f>
        <v/>
      </c>
      <c r="L1995" t="str">
        <f>IF($A1995="","",VLOOKUP($A1995,DADOS!F:O,6,FALSE))</f>
        <v/>
      </c>
      <c r="M1995" t="str">
        <f>IF(A1995="","",IF(L1995="","",IF((L1995-K1995)*J1995*$E1995/$D1995/1000&lt;0.2,"&lt;0,2",ROUND((L1995-K1995)*J1995*$E1995/$D1995/1000,2))))</f>
        <v/>
      </c>
      <c r="P1995" t="str">
        <f>IF($A1995="","",VLOOKUP($A1995,DADOS!F:O,5,FALSE))</f>
        <v/>
      </c>
      <c r="Q1995" t="str">
        <f>IF(A1995="","",IF(P1995="","",IF((P1995-O1995)*N1995*$E1995/$D1995/1000&lt;0.2,"&lt;0,2",ROUND((P1995-O1995)*N1995*$E1995/$D1995/1000,2))))</f>
        <v/>
      </c>
      <c r="T1995" t="str">
        <f>IF($A1995="","",VLOOKUP($A1995,DADOS!F:O,4,FALSE))</f>
        <v/>
      </c>
      <c r="U1995" t="str">
        <f>IF(A1995="","",IF(T1995="","",IF((T1995-S1995)*R1995*$E1995/$D1995/1000&lt;0.2,"&lt;0,2",ROUND((T1995-S1995)*R1995*$E1995/$D1995/1000,2))))</f>
        <v/>
      </c>
      <c r="X1995" t="str">
        <f>IF($A1995="","",VLOOKUP($A1995,DADOS!F:O,9,FALSE))</f>
        <v/>
      </c>
      <c r="Y1995" t="str">
        <f>IF(A1995="","",IF(X1995="","",IF((X1995-W1995)*V1995*$E1995/$D1995&lt;1,"&lt;1",ROUND((X1995-W1995)*V1995*$E1995/$D1995,2))))</f>
        <v/>
      </c>
      <c r="AB1995" t="str">
        <f>IF($A1995="","",VLOOKUP($A1995,DADOS!F:O,7,FALSE))</f>
        <v/>
      </c>
      <c r="AC1995" t="str">
        <f>IF(A1995="","",IF(AB1995="","",IF((AB1995-AA1995)*Z1995*$E1995/$D1995&lt;1,"&lt;1",ROUND((AB1995-AA1995)*Z1995*$E1995/$D1995,2))))</f>
        <v/>
      </c>
      <c r="AF1995" t="str">
        <f>IF($A1995="","",VLOOKUP($A1995,DADOS!F:O,10,FALSE))</f>
        <v/>
      </c>
      <c r="AG1995" t="str">
        <f>IF(A1995="","",IF(AF1995="","",IF((AF1995-AE1995)*AD1995*$E1995/$D1995&lt;1,"&lt;1",ROUND((AF1995-AE1995)*AD1995*$E1995/$D1995,2))))</f>
        <v/>
      </c>
      <c r="AJ1995" t="str">
        <f>IF($A1995="","",VLOOKUP($A1995,DADOS!F:O,8,FALSE))</f>
        <v/>
      </c>
      <c r="AK1995" t="str">
        <f>IF(A1995="","",IF(AJ1995="","",IF((AJ1995-AI1995)*AH1995*$E1995/$D1995&lt;1,"&lt;1",ROUND((AJ1995-AI1995)*AH1995*$E1995/$D1995,2))))</f>
        <v/>
      </c>
      <c r="AN1995" t="str">
        <f>IF($A1995="","",VLOOKUP($A1995,DADOS!F:O,2,FALSE))</f>
        <v/>
      </c>
      <c r="AO1995" t="str">
        <f>IF(A1995="","",IF(AN1995="","",IF((AN1995-AM1995)*AL1995*$E1995/$D1995/1000&lt;0.2,"&lt;0,2",ROUND((AN1995-AM1995)*AL1995*$E1995/$D1995/1000,2))))</f>
        <v/>
      </c>
      <c r="AQ1995">
        <v>0</v>
      </c>
      <c r="AR1995" t="str">
        <f>IF($A1995="","",VLOOKUP($A1995,DADOS!F:P,11,FALSE))</f>
        <v/>
      </c>
      <c r="AS1995" t="str">
        <f>IF(E1995="","",IF(AQ1995="","",IF(AR1995="","",IF((AR1995-AQ1995)*AP1995*$E1995/$D1995&lt;1,"&lt;1",ROUND((AR1995-AQ1995)*AP1995*$E1995/$D1995,2)))))</f>
        <v/>
      </c>
      <c r="AV1995" t="str">
        <f>IF(A1995="","",VLOOKUP(A1995,DADOS!F:R,12,FALSE))</f>
        <v/>
      </c>
      <c r="AW1995" t="str">
        <f>IF(A1995="","",IF(AU1995="","",IF(AV1995="","",IF((AV1995-AU1995)*AT1995*$E1995/$D1995&lt;1,"&lt;1",ROUND((AV1995-AU1995)*AT1995*$E1995/$D1995,2)))))</f>
        <v/>
      </c>
      <c r="AZ1995" t="str">
        <f>IF($A1995="","",VLOOKUP($A1995,DADOS!F:R,13,FALSE))</f>
        <v/>
      </c>
      <c r="BA1995" t="str">
        <f>IF(A1995="","",IF(AY1995="","",IF(AZ1995="","",IF((AZ1995-AY1995)*AX1995*$E1995/$D1995&lt;1,"&lt;1",ROUND((AZ1995-AY1995)*AX1995*$E1995/$D1995,2)))))</f>
        <v/>
      </c>
    </row>
    <row r="1996">
      <c r="B1996" t="str">
        <f>IF(A1996="","",A1996&amp;"/20")</f>
        <v/>
      </c>
      <c r="H1996" t="str">
        <f>IF($A1996="","",VLOOKUP($A1996,DADOS!F:O,3,FALSE))</f>
        <v/>
      </c>
      <c r="I1996" t="str">
        <f>IF(A1996="","",IF(H1996="","",IF((H1996-G1996)*F1996*$E1996/$D1996/1000&lt;0.2,"&lt;0,2",ROUND((H1996-G1996)*F1996*$E1996/$D1996/1000,2))))</f>
        <v/>
      </c>
      <c r="L1996" t="str">
        <f>IF($A1996="","",VLOOKUP($A1996,DADOS!F:O,6,FALSE))</f>
        <v/>
      </c>
      <c r="M1996" t="str">
        <f>IF(A1996="","",IF(L1996="","",IF((L1996-K1996)*J1996*$E1996/$D1996/1000&lt;0.2,"&lt;0,2",ROUND((L1996-K1996)*J1996*$E1996/$D1996/1000,2))))</f>
        <v/>
      </c>
      <c r="P1996" t="str">
        <f>IF($A1996="","",VLOOKUP($A1996,DADOS!F:O,5,FALSE))</f>
        <v/>
      </c>
      <c r="Q1996" t="str">
        <f>IF(A1996="","",IF(P1996="","",IF((P1996-O1996)*N1996*$E1996/$D1996/1000&lt;0.2,"&lt;0,2",ROUND((P1996-O1996)*N1996*$E1996/$D1996/1000,2))))</f>
        <v/>
      </c>
      <c r="T1996" t="str">
        <f>IF($A1996="","",VLOOKUP($A1996,DADOS!F:O,4,FALSE))</f>
        <v/>
      </c>
      <c r="U1996" t="str">
        <f>IF(A1996="","",IF(T1996="","",IF((T1996-S1996)*R1996*$E1996/$D1996/1000&lt;0.2,"&lt;0,2",ROUND((T1996-S1996)*R1996*$E1996/$D1996/1000,2))))</f>
        <v/>
      </c>
      <c r="X1996" t="str">
        <f>IF($A1996="","",VLOOKUP($A1996,DADOS!F:O,9,FALSE))</f>
        <v/>
      </c>
      <c r="Y1996" t="str">
        <f>IF(A1996="","",IF(X1996="","",IF((X1996-W1996)*V1996*$E1996/$D1996&lt;1,"&lt;1",ROUND((X1996-W1996)*V1996*$E1996/$D1996,2))))</f>
        <v/>
      </c>
      <c r="AB1996" t="str">
        <f>IF($A1996="","",VLOOKUP($A1996,DADOS!F:O,7,FALSE))</f>
        <v/>
      </c>
      <c r="AC1996" t="str">
        <f>IF(A1996="","",IF(AB1996="","",IF((AB1996-AA1996)*Z1996*$E1996/$D1996&lt;1,"&lt;1",ROUND((AB1996-AA1996)*Z1996*$E1996/$D1996,2))))</f>
        <v/>
      </c>
      <c r="AF1996" t="str">
        <f>IF($A1996="","",VLOOKUP($A1996,DADOS!F:O,10,FALSE))</f>
        <v/>
      </c>
      <c r="AG1996" t="str">
        <f>IF(A1996="","",IF(AF1996="","",IF((AF1996-AE1996)*AD1996*$E1996/$D1996&lt;1,"&lt;1",ROUND((AF1996-AE1996)*AD1996*$E1996/$D1996,2))))</f>
        <v/>
      </c>
      <c r="AJ1996" t="str">
        <f>IF($A1996="","",VLOOKUP($A1996,DADOS!F:O,8,FALSE))</f>
        <v/>
      </c>
      <c r="AK1996" t="str">
        <f>IF(A1996="","",IF(AJ1996="","",IF((AJ1996-AI1996)*AH1996*$E1996/$D1996&lt;1,"&lt;1",ROUND((AJ1996-AI1996)*AH1996*$E1996/$D1996,2))))</f>
        <v/>
      </c>
      <c r="AN1996" t="str">
        <f>IF($A1996="","",VLOOKUP($A1996,DADOS!F:O,2,FALSE))</f>
        <v/>
      </c>
      <c r="AO1996" t="str">
        <f>IF(A1996="","",IF(AN1996="","",IF((AN1996-AM1996)*AL1996*$E1996/$D1996/1000&lt;0.2,"&lt;0,2",ROUND((AN1996-AM1996)*AL1996*$E1996/$D1996/1000,2))))</f>
        <v/>
      </c>
      <c r="AQ1996">
        <v>0</v>
      </c>
      <c r="AR1996" t="str">
        <f>IF($A1996="","",VLOOKUP($A1996,DADOS!F:P,11,FALSE))</f>
        <v/>
      </c>
      <c r="AS1996" t="str">
        <f>IF(E1996="","",IF(AQ1996="","",IF(AR1996="","",IF((AR1996-AQ1996)*AP1996*$E1996/$D1996&lt;1,"&lt;1",ROUND((AR1996-AQ1996)*AP1996*$E1996/$D1996,2)))))</f>
        <v/>
      </c>
      <c r="AV1996" t="str">
        <f>IF(A1996="","",VLOOKUP(A1996,DADOS!F:R,12,FALSE))</f>
        <v/>
      </c>
      <c r="AW1996" t="str">
        <f>IF(A1996="","",IF(AU1996="","",IF(AV1996="","",IF((AV1996-AU1996)*AT1996*$E1996/$D1996&lt;1,"&lt;1",ROUND((AV1996-AU1996)*AT1996*$E1996/$D1996,2)))))</f>
        <v/>
      </c>
      <c r="AZ1996" t="str">
        <f>IF($A1996="","",VLOOKUP($A1996,DADOS!F:R,13,FALSE))</f>
        <v/>
      </c>
      <c r="BA1996" t="str">
        <f>IF(A1996="","",IF(AY1996="","",IF(AZ1996="","",IF((AZ1996-AY1996)*AX1996*$E1996/$D1996&lt;1,"&lt;1",ROUND((AZ1996-AY1996)*AX1996*$E1996/$D1996,2)))))</f>
        <v/>
      </c>
    </row>
    <row r="1997">
      <c r="B1997" t="str">
        <f>IF(A1997="","",A1997&amp;"/20")</f>
        <v/>
      </c>
      <c r="H1997" t="str">
        <f>IF($A1997="","",VLOOKUP($A1997,DADOS!F:O,3,FALSE))</f>
        <v/>
      </c>
      <c r="I1997" t="str">
        <f>IF(A1997="","",IF(H1997="","",IF((H1997-G1997)*F1997*$E1997/$D1997/1000&lt;0.2,"&lt;0,2",ROUND((H1997-G1997)*F1997*$E1997/$D1997/1000,2))))</f>
        <v/>
      </c>
      <c r="L1997" t="str">
        <f>IF($A1997="","",VLOOKUP($A1997,DADOS!F:O,6,FALSE))</f>
        <v/>
      </c>
      <c r="M1997" t="str">
        <f>IF(A1997="","",IF(L1997="","",IF((L1997-K1997)*J1997*$E1997/$D1997/1000&lt;0.2,"&lt;0,2",ROUND((L1997-K1997)*J1997*$E1997/$D1997/1000,2))))</f>
        <v/>
      </c>
      <c r="P1997" t="str">
        <f>IF($A1997="","",VLOOKUP($A1997,DADOS!F:O,5,FALSE))</f>
        <v/>
      </c>
      <c r="Q1997" t="str">
        <f>IF(A1997="","",IF(P1997="","",IF((P1997-O1997)*N1997*$E1997/$D1997/1000&lt;0.2,"&lt;0,2",ROUND((P1997-O1997)*N1997*$E1997/$D1997/1000,2))))</f>
        <v/>
      </c>
      <c r="T1997" t="str">
        <f>IF($A1997="","",VLOOKUP($A1997,DADOS!F:O,4,FALSE))</f>
        <v/>
      </c>
      <c r="U1997" t="str">
        <f>IF(A1997="","",IF(T1997="","",IF((T1997-S1997)*R1997*$E1997/$D1997/1000&lt;0.2,"&lt;0,2",ROUND((T1997-S1997)*R1997*$E1997/$D1997/1000,2))))</f>
        <v/>
      </c>
      <c r="X1997" t="str">
        <f>IF($A1997="","",VLOOKUP($A1997,DADOS!F:O,9,FALSE))</f>
        <v/>
      </c>
      <c r="Y1997" t="str">
        <f>IF(A1997="","",IF(X1997="","",IF((X1997-W1997)*V1997*$E1997/$D1997&lt;1,"&lt;1",ROUND((X1997-W1997)*V1997*$E1997/$D1997,2))))</f>
        <v/>
      </c>
      <c r="AB1997" t="str">
        <f>IF($A1997="","",VLOOKUP($A1997,DADOS!F:O,7,FALSE))</f>
        <v/>
      </c>
      <c r="AC1997" t="str">
        <f>IF(A1997="","",IF(AB1997="","",IF((AB1997-AA1997)*Z1997*$E1997/$D1997&lt;1,"&lt;1",ROUND((AB1997-AA1997)*Z1997*$E1997/$D1997,2))))</f>
        <v/>
      </c>
      <c r="AF1997" t="str">
        <f>IF($A1997="","",VLOOKUP($A1997,DADOS!F:O,10,FALSE))</f>
        <v/>
      </c>
      <c r="AG1997" t="str">
        <f>IF(A1997="","",IF(AF1997="","",IF((AF1997-AE1997)*AD1997*$E1997/$D1997&lt;1,"&lt;1",ROUND((AF1997-AE1997)*AD1997*$E1997/$D1997,2))))</f>
        <v/>
      </c>
      <c r="AJ1997" t="str">
        <f>IF($A1997="","",VLOOKUP($A1997,DADOS!F:O,8,FALSE))</f>
        <v/>
      </c>
      <c r="AK1997" t="str">
        <f>IF(A1997="","",IF(AJ1997="","",IF((AJ1997-AI1997)*AH1997*$E1997/$D1997&lt;1,"&lt;1",ROUND((AJ1997-AI1997)*AH1997*$E1997/$D1997,2))))</f>
        <v/>
      </c>
      <c r="AN1997" t="str">
        <f>IF($A1997="","",VLOOKUP($A1997,DADOS!F:O,2,FALSE))</f>
        <v/>
      </c>
      <c r="AO1997" t="str">
        <f>IF(A1997="","",IF(AN1997="","",IF((AN1997-AM1997)*AL1997*$E1997/$D1997/1000&lt;0.2,"&lt;0,2",ROUND((AN1997-AM1997)*AL1997*$E1997/$D1997/1000,2))))</f>
        <v/>
      </c>
      <c r="AQ1997">
        <v>0</v>
      </c>
      <c r="AR1997" t="str">
        <f>IF($A1997="","",VLOOKUP($A1997,DADOS!F:P,11,FALSE))</f>
        <v/>
      </c>
      <c r="AS1997" t="str">
        <f>IF(E1997="","",IF(AQ1997="","",IF(AR1997="","",IF((AR1997-AQ1997)*AP1997*$E1997/$D1997&lt;1,"&lt;1",ROUND((AR1997-AQ1997)*AP1997*$E1997/$D1997,2)))))</f>
        <v/>
      </c>
      <c r="AV1997" t="str">
        <f>IF(A1997="","",VLOOKUP(A1997,DADOS!F:R,12,FALSE))</f>
        <v/>
      </c>
      <c r="AW1997" t="str">
        <f>IF(A1997="","",IF(AU1997="","",IF(AV1997="","",IF((AV1997-AU1997)*AT1997*$E1997/$D1997&lt;1,"&lt;1",ROUND((AV1997-AU1997)*AT1997*$E1997/$D1997,2)))))</f>
        <v/>
      </c>
      <c r="AZ1997" t="str">
        <f>IF($A1997="","",VLOOKUP($A1997,DADOS!F:R,13,FALSE))</f>
        <v/>
      </c>
      <c r="BA1997" t="str">
        <f>IF(A1997="","",IF(AY1997="","",IF(AZ1997="","",IF((AZ1997-AY1997)*AX1997*$E1997/$D1997&lt;1,"&lt;1",ROUND((AZ1997-AY1997)*AX1997*$E1997/$D1997,2)))))</f>
        <v/>
      </c>
    </row>
    <row r="1998">
      <c r="B1998" t="str">
        <f>IF(A1998="","",A1998&amp;"/20")</f>
        <v/>
      </c>
      <c r="H1998" t="str">
        <f>IF($A1998="","",VLOOKUP($A1998,DADOS!F:O,3,FALSE))</f>
        <v/>
      </c>
      <c r="I1998" t="str">
        <f>IF(A1998="","",IF(H1998="","",IF((H1998-G1998)*F1998*$E1998/$D1998/1000&lt;0.2,"&lt;0,2",ROUND((H1998-G1998)*F1998*$E1998/$D1998/1000,2))))</f>
        <v/>
      </c>
      <c r="L1998" t="str">
        <f>IF($A1998="","",VLOOKUP($A1998,DADOS!F:O,6,FALSE))</f>
        <v/>
      </c>
      <c r="M1998" t="str">
        <f>IF(A1998="","",IF(L1998="","",IF((L1998-K1998)*J1998*$E1998/$D1998/1000&lt;0.2,"&lt;0,2",ROUND((L1998-K1998)*J1998*$E1998/$D1998/1000,2))))</f>
        <v/>
      </c>
      <c r="P1998" t="str">
        <f>IF($A1998="","",VLOOKUP($A1998,DADOS!F:O,5,FALSE))</f>
        <v/>
      </c>
      <c r="Q1998" t="str">
        <f>IF(A1998="","",IF(P1998="","",IF((P1998-O1998)*N1998*$E1998/$D1998/1000&lt;0.2,"&lt;0,2",ROUND((P1998-O1998)*N1998*$E1998/$D1998/1000,2))))</f>
        <v/>
      </c>
      <c r="T1998" t="str">
        <f>IF($A1998="","",VLOOKUP($A1998,DADOS!F:O,4,FALSE))</f>
        <v/>
      </c>
      <c r="U1998" t="str">
        <f>IF(A1998="","",IF(T1998="","",IF((T1998-S1998)*R1998*$E1998/$D1998/1000&lt;0.2,"&lt;0,2",ROUND((T1998-S1998)*R1998*$E1998/$D1998/1000,2))))</f>
        <v/>
      </c>
      <c r="X1998" t="str">
        <f>IF($A1998="","",VLOOKUP($A1998,DADOS!F:O,9,FALSE))</f>
        <v/>
      </c>
      <c r="Y1998" t="str">
        <f>IF(A1998="","",IF(X1998="","",IF((X1998-W1998)*V1998*$E1998/$D1998&lt;1,"&lt;1",ROUND((X1998-W1998)*V1998*$E1998/$D1998,2))))</f>
        <v/>
      </c>
      <c r="AB1998" t="str">
        <f>IF($A1998="","",VLOOKUP($A1998,DADOS!F:O,7,FALSE))</f>
        <v/>
      </c>
      <c r="AC1998" t="str">
        <f>IF(A1998="","",IF(AB1998="","",IF((AB1998-AA1998)*Z1998*$E1998/$D1998&lt;1,"&lt;1",ROUND((AB1998-AA1998)*Z1998*$E1998/$D1998,2))))</f>
        <v/>
      </c>
      <c r="AF1998" t="str">
        <f>IF($A1998="","",VLOOKUP($A1998,DADOS!F:O,10,FALSE))</f>
        <v/>
      </c>
      <c r="AG1998" t="str">
        <f>IF(A1998="","",IF(AF1998="","",IF((AF1998-AE1998)*AD1998*$E1998/$D1998&lt;1,"&lt;1",ROUND((AF1998-AE1998)*AD1998*$E1998/$D1998,2))))</f>
        <v/>
      </c>
      <c r="AJ1998" t="str">
        <f>IF($A1998="","",VLOOKUP($A1998,DADOS!F:O,8,FALSE))</f>
        <v/>
      </c>
      <c r="AK1998" t="str">
        <f>IF(A1998="","",IF(AJ1998="","",IF((AJ1998-AI1998)*AH1998*$E1998/$D1998&lt;1,"&lt;1",ROUND((AJ1998-AI1998)*AH1998*$E1998/$D1998,2))))</f>
        <v/>
      </c>
      <c r="AN1998" t="str">
        <f>IF($A1998="","",VLOOKUP($A1998,DADOS!F:O,2,FALSE))</f>
        <v/>
      </c>
      <c r="AO1998" t="str">
        <f>IF(A1998="","",IF(AN1998="","",IF((AN1998-AM1998)*AL1998*$E1998/$D1998/1000&lt;0.2,"&lt;0,2",ROUND((AN1998-AM1998)*AL1998*$E1998/$D1998/1000,2))))</f>
        <v/>
      </c>
      <c r="AQ1998">
        <v>0</v>
      </c>
      <c r="AR1998" t="str">
        <f>IF($A1998="","",VLOOKUP($A1998,DADOS!F:P,11,FALSE))</f>
        <v/>
      </c>
      <c r="AS1998" t="str">
        <f>IF(E1998="","",IF(AQ1998="","",IF(AR1998="","",IF((AR1998-AQ1998)*AP1998*$E1998/$D1998&lt;1,"&lt;1",ROUND((AR1998-AQ1998)*AP1998*$E1998/$D1998,2)))))</f>
        <v/>
      </c>
      <c r="AV1998" t="str">
        <f>IF(A1998="","",VLOOKUP(A1998,DADOS!F:R,12,FALSE))</f>
        <v/>
      </c>
      <c r="AW1998" t="str">
        <f>IF(A1998="","",IF(AU1998="","",IF(AV1998="","",IF((AV1998-AU1998)*AT1998*$E1998/$D1998&lt;1,"&lt;1",ROUND((AV1998-AU1998)*AT1998*$E1998/$D1998,2)))))</f>
        <v/>
      </c>
      <c r="AZ1998" t="str">
        <f>IF($A1998="","",VLOOKUP($A1998,DADOS!F:R,13,FALSE))</f>
        <v/>
      </c>
      <c r="BA1998" t="str">
        <f>IF(A1998="","",IF(AY1998="","",IF(AZ1998="","",IF((AZ1998-AY1998)*AX1998*$E1998/$D1998&lt;1,"&lt;1",ROUND((AZ1998-AY1998)*AX1998*$E1998/$D1998,2)))))</f>
        <v/>
      </c>
    </row>
    <row r="1999">
      <c r="B1999" t="str">
        <f>IF(A1999="","",A1999&amp;"/20")</f>
        <v/>
      </c>
      <c r="H1999" t="str">
        <f>IF($A1999="","",VLOOKUP($A1999,DADOS!F:O,3,FALSE))</f>
        <v/>
      </c>
      <c r="I1999" t="str">
        <f>IF(A1999="","",IF(H1999="","",IF((H1999-G1999)*F1999*$E1999/$D1999/1000&lt;0.2,"&lt;0,2",ROUND((H1999-G1999)*F1999*$E1999/$D1999/1000,2))))</f>
        <v/>
      </c>
      <c r="L1999" t="str">
        <f>IF($A1999="","",VLOOKUP($A1999,DADOS!F:O,6,FALSE))</f>
        <v/>
      </c>
      <c r="M1999" t="str">
        <f>IF(A1999="","",IF(L1999="","",IF((L1999-K1999)*J1999*$E1999/$D1999/1000&lt;0.2,"&lt;0,2",ROUND((L1999-K1999)*J1999*$E1999/$D1999/1000,2))))</f>
        <v/>
      </c>
      <c r="P1999" t="str">
        <f>IF($A1999="","",VLOOKUP($A1999,DADOS!F:O,5,FALSE))</f>
        <v/>
      </c>
      <c r="Q1999" t="str">
        <f>IF(A1999="","",IF(P1999="","",IF((P1999-O1999)*N1999*$E1999/$D1999/1000&lt;0.2,"&lt;0,2",ROUND((P1999-O1999)*N1999*$E1999/$D1999/1000,2))))</f>
        <v/>
      </c>
      <c r="T1999" t="str">
        <f>IF($A1999="","",VLOOKUP($A1999,DADOS!F:O,4,FALSE))</f>
        <v/>
      </c>
      <c r="U1999" t="str">
        <f>IF(A1999="","",IF(T1999="","",IF((T1999-S1999)*R1999*$E1999/$D1999/1000&lt;0.2,"&lt;0,2",ROUND((T1999-S1999)*R1999*$E1999/$D1999/1000,2))))</f>
        <v/>
      </c>
      <c r="X1999" t="str">
        <f>IF($A1999="","",VLOOKUP($A1999,DADOS!F:O,9,FALSE))</f>
        <v/>
      </c>
      <c r="Y1999" t="str">
        <f>IF(A1999="","",IF(X1999="","",IF((X1999-W1999)*V1999*$E1999/$D1999&lt;1,"&lt;1",ROUND((X1999-W1999)*V1999*$E1999/$D1999,2))))</f>
        <v/>
      </c>
      <c r="AB1999" t="str">
        <f>IF($A1999="","",VLOOKUP($A1999,DADOS!F:O,7,FALSE))</f>
        <v/>
      </c>
      <c r="AC1999" t="str">
        <f>IF(A1999="","",IF(AB1999="","",IF((AB1999-AA1999)*Z1999*$E1999/$D1999&lt;1,"&lt;1",ROUND((AB1999-AA1999)*Z1999*$E1999/$D1999,2))))</f>
        <v/>
      </c>
      <c r="AF1999" t="str">
        <f>IF($A1999="","",VLOOKUP($A1999,DADOS!F:O,10,FALSE))</f>
        <v/>
      </c>
      <c r="AG1999" t="str">
        <f>IF(A1999="","",IF(AF1999="","",IF((AF1999-AE1999)*AD1999*$E1999/$D1999&lt;1,"&lt;1",ROUND((AF1999-AE1999)*AD1999*$E1999/$D1999,2))))</f>
        <v/>
      </c>
      <c r="AJ1999" t="str">
        <f>IF($A1999="","",VLOOKUP($A1999,DADOS!F:O,8,FALSE))</f>
        <v/>
      </c>
      <c r="AK1999" t="str">
        <f>IF(A1999="","",IF(AJ1999="","",IF((AJ1999-AI1999)*AH1999*$E1999/$D1999&lt;1,"&lt;1",ROUND((AJ1999-AI1999)*AH1999*$E1999/$D1999,2))))</f>
        <v/>
      </c>
      <c r="AN1999" t="str">
        <f>IF($A1999="","",VLOOKUP($A1999,DADOS!F:O,2,FALSE))</f>
        <v/>
      </c>
      <c r="AO1999" t="str">
        <f>IF(A1999="","",IF(AN1999="","",IF((AN1999-AM1999)*AL1999*$E1999/$D1999/1000&lt;0.2,"&lt;0,2",ROUND((AN1999-AM1999)*AL1999*$E1999/$D1999/1000,2))))</f>
        <v/>
      </c>
      <c r="AQ1999">
        <v>0</v>
      </c>
      <c r="AR1999" t="str">
        <f>IF($A1999="","",VLOOKUP($A1999,DADOS!F:P,11,FALSE))</f>
        <v/>
      </c>
      <c r="AS1999" t="str">
        <f>IF(E1999="","",IF(AQ1999="","",IF(AR1999="","",IF((AR1999-AQ1999)*AP1999*$E1999/$D1999&lt;1,"&lt;1",ROUND((AR1999-AQ1999)*AP1999*$E1999/$D1999,2)))))</f>
        <v/>
      </c>
      <c r="AV1999" t="str">
        <f>IF(A1999="","",VLOOKUP(A1999,DADOS!F:R,12,FALSE))</f>
        <v/>
      </c>
      <c r="AW1999" t="str">
        <f>IF(A1999="","",IF(AU1999="","",IF(AV1999="","",IF((AV1999-AU1999)*AT1999*$E1999/$D1999&lt;1,"&lt;1",ROUND((AV1999-AU1999)*AT1999*$E1999/$D1999,2)))))</f>
        <v/>
      </c>
      <c r="AZ1999" t="str">
        <f>IF($A1999="","",VLOOKUP($A1999,DADOS!F:R,13,FALSE))</f>
        <v/>
      </c>
      <c r="BA1999" t="str">
        <f>IF(A1999="","",IF(AY1999="","",IF(AZ1999="","",IF((AZ1999-AY1999)*AX1999*$E1999/$D1999&lt;1,"&lt;1",ROUND((AZ1999-AY1999)*AX1999*$E1999/$D1999,2)))))</f>
        <v/>
      </c>
    </row>
    <row r="2000">
      <c r="B2000" t="str">
        <f>IF(A2000="","",A2000&amp;"/20")</f>
        <v/>
      </c>
      <c r="H2000" t="str">
        <f>IF($A2000="","",VLOOKUP($A2000,DADOS!F:O,3,FALSE))</f>
        <v/>
      </c>
      <c r="I2000" t="str">
        <f>IF(A2000="","",IF(H2000="","",IF((H2000-G2000)*F2000*$E2000/$D2000/1000&lt;0.2,"&lt;0,2",ROUND((H2000-G2000)*F2000*$E2000/$D2000/1000,2))))</f>
        <v/>
      </c>
      <c r="L2000" t="str">
        <f>IF($A2000="","",VLOOKUP($A2000,DADOS!F:O,6,FALSE))</f>
        <v/>
      </c>
      <c r="M2000" t="str">
        <f>IF(A2000="","",IF(L2000="","",IF((L2000-K2000)*J2000*$E2000/$D2000/1000&lt;0.2,"&lt;0,2",ROUND((L2000-K2000)*J2000*$E2000/$D2000/1000,2))))</f>
        <v/>
      </c>
      <c r="P2000" t="str">
        <f>IF($A2000="","",VLOOKUP($A2000,DADOS!F:O,5,FALSE))</f>
        <v/>
      </c>
      <c r="Q2000" t="str">
        <f>IF(A2000="","",IF(P2000="","",IF((P2000-O2000)*N2000*$E2000/$D2000/1000&lt;0.2,"&lt;0,2",ROUND((P2000-O2000)*N2000*$E2000/$D2000/1000,2))))</f>
        <v/>
      </c>
      <c r="T2000" t="str">
        <f>IF($A2000="","",VLOOKUP($A2000,DADOS!F:O,4,FALSE))</f>
        <v/>
      </c>
      <c r="U2000" t="str">
        <f>IF(A2000="","",IF(T2000="","",IF((T2000-S2000)*R2000*$E2000/$D2000/1000&lt;0.2,"&lt;0,2",ROUND((T2000-S2000)*R2000*$E2000/$D2000/1000,2))))</f>
        <v/>
      </c>
      <c r="X2000" t="str">
        <f>IF($A2000="","",VLOOKUP($A2000,DADOS!F:O,9,FALSE))</f>
        <v/>
      </c>
      <c r="Y2000" t="str">
        <f>IF(A2000="","",IF(X2000="","",IF((X2000-W2000)*V2000*$E2000/$D2000&lt;1,"&lt;1",ROUND((X2000-W2000)*V2000*$E2000/$D2000,2))))</f>
        <v/>
      </c>
      <c r="AB2000" t="str">
        <f>IF($A2000="","",VLOOKUP($A2000,DADOS!F:O,7,FALSE))</f>
        <v/>
      </c>
      <c r="AC2000" t="str">
        <f>IF(A2000="","",IF(AB2000="","",IF((AB2000-AA2000)*Z2000*$E2000/$D2000&lt;1,"&lt;1",ROUND((AB2000-AA2000)*Z2000*$E2000/$D2000,2))))</f>
        <v/>
      </c>
      <c r="AF2000" t="str">
        <f>IF($A2000="","",VLOOKUP($A2000,DADOS!F:O,10,FALSE))</f>
        <v/>
      </c>
      <c r="AG2000" t="str">
        <f>IF(A2000="","",IF(AF2000="","",IF((AF2000-AE2000)*AD2000*$E2000/$D2000&lt;1,"&lt;1",ROUND((AF2000-AE2000)*AD2000*$E2000/$D2000,2))))</f>
        <v/>
      </c>
      <c r="AJ2000" t="str">
        <f>IF($A2000="","",VLOOKUP($A2000,DADOS!F:O,8,FALSE))</f>
        <v/>
      </c>
      <c r="AK2000" t="str">
        <f>IF(A2000="","",IF(AJ2000="","",IF((AJ2000-AI2000)*AH2000*$E2000/$D2000&lt;1,"&lt;1",ROUND((AJ2000-AI2000)*AH2000*$E2000/$D2000,2))))</f>
        <v/>
      </c>
      <c r="AN2000" t="str">
        <f>IF($A2000="","",VLOOKUP($A2000,DADOS!F:O,2,FALSE))</f>
        <v/>
      </c>
      <c r="AO2000" t="str">
        <f>IF(A2000="","",IF(AN2000="","",IF((AN2000-AM2000)*AL2000*$E2000/$D2000/1000&lt;0.2,"&lt;0,2",ROUND((AN2000-AM2000)*AL2000*$E2000/$D2000/1000,2))))</f>
        <v/>
      </c>
      <c r="AQ2000">
        <v>0</v>
      </c>
      <c r="AR2000" t="str">
        <f>IF($A2000="","",VLOOKUP($A2000,DADOS!F:P,11,FALSE))</f>
        <v/>
      </c>
      <c r="AS2000" t="str">
        <f>IF(E2000="","",IF(AQ2000="","",IF(AR2000="","",IF((AR2000-AQ2000)*AP2000*$E2000/$D2000&lt;1,"&lt;1",ROUND((AR2000-AQ2000)*AP2000*$E2000/$D2000,2)))))</f>
        <v/>
      </c>
      <c r="AV2000" t="str">
        <f>IF(A2000="","",VLOOKUP(A2000,DADOS!F:R,12,FALSE))</f>
        <v/>
      </c>
      <c r="AW2000" t="str">
        <f>IF(A2000="","",IF(AU2000="","",IF(AV2000="","",IF((AV2000-AU2000)*AT2000*$E2000/$D2000&lt;1,"&lt;1",ROUND((AV2000-AU2000)*AT2000*$E2000/$D2000,2)))))</f>
        <v/>
      </c>
      <c r="AZ2000" t="str">
        <f>IF($A2000="","",VLOOKUP($A2000,DADOS!F:R,13,FALSE))</f>
        <v/>
      </c>
      <c r="BA2000" t="str">
        <f>IF(A2000="","",IF(AY2000="","",IF(AZ2000="","",IF((AZ2000-AY2000)*AX2000*$E2000/$D2000&lt;1,"&lt;1",ROUND((AZ2000-AY2000)*AX2000*$E2000/$D2000,2)))))</f>
        <v/>
      </c>
    </row>
    <row r="2001">
      <c r="B2001" t="str">
        <f>IF(A2001="","",A2001&amp;"/20")</f>
        <v/>
      </c>
      <c r="H2001" t="str">
        <f>IF($A2001="","",VLOOKUP($A2001,DADOS!F:O,3,FALSE))</f>
        <v/>
      </c>
      <c r="I2001" t="str">
        <f>IF(A2001="","",IF(H2001="","",IF((H2001-G2001)*F2001*$E2001/$D2001/1000&lt;0.2,"&lt;0,2",ROUND((H2001-G2001)*F2001*$E2001/$D2001/1000,2))))</f>
        <v/>
      </c>
      <c r="L2001" t="str">
        <f>IF($A2001="","",VLOOKUP($A2001,DADOS!F:O,6,FALSE))</f>
        <v/>
      </c>
      <c r="M2001" t="str">
        <f>IF(A2001="","",IF(L2001="","",IF((L2001-K2001)*J2001*$E2001/$D2001/1000&lt;0.2,"&lt;0,2",ROUND((L2001-K2001)*J2001*$E2001/$D2001/1000,2))))</f>
        <v/>
      </c>
      <c r="P2001" t="str">
        <f>IF($A2001="","",VLOOKUP($A2001,DADOS!F:O,5,FALSE))</f>
        <v/>
      </c>
      <c r="Q2001" t="str">
        <f>IF(A2001="","",IF(P2001="","",IF((P2001-O2001)*N2001*$E2001/$D2001/1000&lt;0.2,"&lt;0,2",ROUND((P2001-O2001)*N2001*$E2001/$D2001/1000,2))))</f>
        <v/>
      </c>
      <c r="T2001" t="str">
        <f>IF($A2001="","",VLOOKUP($A2001,DADOS!F:O,4,FALSE))</f>
        <v/>
      </c>
      <c r="U2001" t="str">
        <f>IF(A2001="","",IF(T2001="","",IF((T2001-S2001)*R2001*$E2001/$D2001/1000&lt;0.2,"&lt;0,2",ROUND((T2001-S2001)*R2001*$E2001/$D2001/1000,2))))</f>
        <v/>
      </c>
      <c r="X2001" t="str">
        <f>IF($A2001="","",VLOOKUP($A2001,DADOS!F:O,9,FALSE))</f>
        <v/>
      </c>
      <c r="Y2001" t="str">
        <f>IF(A2001="","",IF(X2001="","",IF((X2001-W2001)*V2001*$E2001/$D2001&lt;1,"&lt;1",ROUND((X2001-W2001)*V2001*$E2001/$D2001,2))))</f>
        <v/>
      </c>
      <c r="AB2001" t="str">
        <f>IF($A2001="","",VLOOKUP($A2001,DADOS!F:O,7,FALSE))</f>
        <v/>
      </c>
      <c r="AC2001" t="str">
        <f>IF(A2001="","",IF(AB2001="","",IF((AB2001-AA2001)*Z2001*$E2001/$D2001&lt;1,"&lt;1",ROUND((AB2001-AA2001)*Z2001*$E2001/$D2001,2))))</f>
        <v/>
      </c>
      <c r="AF2001" t="str">
        <f>IF($A2001="","",VLOOKUP($A2001,DADOS!F:O,10,FALSE))</f>
        <v/>
      </c>
      <c r="AG2001" t="str">
        <f>IF(A2001="","",IF(AF2001="","",IF((AF2001-AE2001)*AD2001*$E2001/$D2001&lt;1,"&lt;1",ROUND((AF2001-AE2001)*AD2001*$E2001/$D2001,2))))</f>
        <v/>
      </c>
      <c r="AJ2001" t="str">
        <f>IF($A2001="","",VLOOKUP($A2001,DADOS!F:O,8,FALSE))</f>
        <v/>
      </c>
      <c r="AK2001" t="str">
        <f>IF(A2001="","",IF(AJ2001="","",IF((AJ2001-AI2001)*AH2001*$E2001/$D2001&lt;1,"&lt;1",ROUND((AJ2001-AI2001)*AH2001*$E2001/$D2001,2))))</f>
        <v/>
      </c>
      <c r="AN2001" t="str">
        <f>IF($A2001="","",VLOOKUP($A2001,DADOS!F:O,2,FALSE))</f>
        <v/>
      </c>
      <c r="AO2001" t="str">
        <f>IF(A2001="","",IF(AN2001="","",IF((AN2001-AM2001)*AL2001*$E2001/$D2001/1000&lt;0.2,"&lt;0,2",ROUND((AN2001-AM2001)*AL2001*$E2001/$D2001/1000,2))))</f>
        <v/>
      </c>
      <c r="AQ2001">
        <v>0</v>
      </c>
      <c r="AR2001" t="str">
        <f>IF($A2001="","",VLOOKUP($A2001,DADOS!F:P,11,FALSE))</f>
        <v/>
      </c>
      <c r="AS2001" t="str">
        <f>IF(E2001="","",IF(AQ2001="","",IF(AR2001="","",IF((AR2001-AQ2001)*AP2001*$E2001/$D2001&lt;1,"&lt;1",ROUND((AR2001-AQ2001)*AP2001*$E2001/$D2001,2)))))</f>
        <v/>
      </c>
      <c r="AV2001" t="str">
        <f>IF(A2001="","",VLOOKUP(A2001,DADOS!F:R,12,FALSE))</f>
        <v/>
      </c>
      <c r="AW2001" t="str">
        <f>IF(A2001="","",IF(AU2001="","",IF(AV2001="","",IF((AV2001-AU2001)*AT2001*$E2001/$D2001&lt;1,"&lt;1",ROUND((AV2001-AU2001)*AT2001*$E2001/$D2001,2)))))</f>
        <v/>
      </c>
      <c r="AZ2001" t="str">
        <f>IF($A2001="","",VLOOKUP($A2001,DADOS!F:R,13,FALSE))</f>
        <v/>
      </c>
      <c r="BA2001" t="str">
        <f>IF(A2001="","",IF(AY2001="","",IF(AZ2001="","",IF((AZ2001-AY2001)*AX2001*$E2001/$D2001&lt;1,"&lt;1",ROUND((AZ2001-AY2001)*AX2001*$E2001/$D2001,2)))))</f>
        <v/>
      </c>
    </row>
    <row r="2002">
      <c r="B2002" t="str">
        <f>IF(A2002="","",A2002&amp;"/20")</f>
        <v/>
      </c>
      <c r="H2002" t="str">
        <f>IF($A2002="","",VLOOKUP($A2002,DADOS!F:O,3,FALSE))</f>
        <v/>
      </c>
      <c r="I2002" t="str">
        <f>IF(A2002="","",IF(H2002="","",IF((H2002-G2002)*F2002*$E2002/$D2002/1000&lt;0.2,"&lt;0,2",ROUND((H2002-G2002)*F2002*$E2002/$D2002/1000,2))))</f>
        <v/>
      </c>
      <c r="L2002" t="str">
        <f>IF($A2002="","",VLOOKUP($A2002,DADOS!F:O,6,FALSE))</f>
        <v/>
      </c>
      <c r="M2002" t="str">
        <f>IF(A2002="","",IF(L2002="","",IF((L2002-K2002)*J2002*$E2002/$D2002/1000&lt;0.2,"&lt;0,2",ROUND((L2002-K2002)*J2002*$E2002/$D2002/1000,2))))</f>
        <v/>
      </c>
      <c r="P2002" t="str">
        <f>IF($A2002="","",VLOOKUP($A2002,DADOS!F:O,5,FALSE))</f>
        <v/>
      </c>
      <c r="Q2002" t="str">
        <f>IF(A2002="","",IF(P2002="","",IF((P2002-O2002)*N2002*$E2002/$D2002/1000&lt;0.2,"&lt;0,2",ROUND((P2002-O2002)*N2002*$E2002/$D2002/1000,2))))</f>
        <v/>
      </c>
      <c r="T2002" t="str">
        <f>IF($A2002="","",VLOOKUP($A2002,DADOS!F:O,4,FALSE))</f>
        <v/>
      </c>
      <c r="U2002" t="str">
        <f>IF(A2002="","",IF(T2002="","",IF((T2002-S2002)*R2002*$E2002/$D2002/1000&lt;0.2,"&lt;0,2",ROUND((T2002-S2002)*R2002*$E2002/$D2002/1000,2))))</f>
        <v/>
      </c>
      <c r="X2002" t="str">
        <f>IF($A2002="","",VLOOKUP($A2002,DADOS!F:O,9,FALSE))</f>
        <v/>
      </c>
      <c r="Y2002" t="str">
        <f>IF(A2002="","",IF(X2002="","",IF((X2002-W2002)*V2002*$E2002/$D2002&lt;1,"&lt;1",ROUND((X2002-W2002)*V2002*$E2002/$D2002,2))))</f>
        <v/>
      </c>
      <c r="AB2002" t="str">
        <f>IF($A2002="","",VLOOKUP($A2002,DADOS!F:O,7,FALSE))</f>
        <v/>
      </c>
      <c r="AC2002" t="str">
        <f>IF(A2002="","",IF(AB2002="","",IF((AB2002-AA2002)*Z2002*$E2002/$D2002&lt;1,"&lt;1",ROUND((AB2002-AA2002)*Z2002*$E2002/$D2002,2))))</f>
        <v/>
      </c>
      <c r="AF2002" t="str">
        <f>IF($A2002="","",VLOOKUP($A2002,DADOS!F:O,10,FALSE))</f>
        <v/>
      </c>
      <c r="AG2002" t="str">
        <f>IF(A2002="","",IF(AF2002="","",IF((AF2002-AE2002)*AD2002*$E2002/$D2002&lt;1,"&lt;1",ROUND((AF2002-AE2002)*AD2002*$E2002/$D2002,2))))</f>
        <v/>
      </c>
      <c r="AJ2002" t="str">
        <f>IF($A2002="","",VLOOKUP($A2002,DADOS!F:O,8,FALSE))</f>
        <v/>
      </c>
      <c r="AK2002" t="str">
        <f>IF(A2002="","",IF(AJ2002="","",IF((AJ2002-AI2002)*AH2002*$E2002/$D2002&lt;1,"&lt;1",ROUND((AJ2002-AI2002)*AH2002*$E2002/$D2002,2))))</f>
        <v/>
      </c>
      <c r="AN2002" t="str">
        <f>IF($A2002="","",VLOOKUP($A2002,DADOS!F:O,2,FALSE))</f>
        <v/>
      </c>
      <c r="AO2002" t="str">
        <f>IF(A2002="","",IF(AN2002="","",IF((AN2002-AM2002)*AL2002*$E2002/$D2002/1000&lt;0.2,"&lt;0,2",ROUND((AN2002-AM2002)*AL2002*$E2002/$D2002/1000,2))))</f>
        <v/>
      </c>
      <c r="AQ2002">
        <v>0</v>
      </c>
      <c r="AR2002" t="str">
        <f>IF($A2002="","",VLOOKUP($A2002,DADOS!F:P,11,FALSE))</f>
        <v/>
      </c>
      <c r="AS2002" t="str">
        <f>IF(E2002="","",IF(AQ2002="","",IF(AR2002="","",IF((AR2002-AQ2002)*AP2002*$E2002/$D2002&lt;1,"&lt;1",ROUND((AR2002-AQ2002)*AP2002*$E2002/$D2002,2)))))</f>
        <v/>
      </c>
      <c r="AV2002" t="str">
        <f>IF(A2002="","",VLOOKUP(A2002,DADOS!F:R,12,FALSE))</f>
        <v/>
      </c>
      <c r="AW2002" t="str">
        <f>IF(A2002="","",IF(AU2002="","",IF(AV2002="","",IF((AV2002-AU2002)*AT2002*$E2002/$D2002&lt;1,"&lt;1",ROUND((AV2002-AU2002)*AT2002*$E2002/$D2002,2)))))</f>
        <v/>
      </c>
      <c r="AZ2002" t="str">
        <f>IF($A2002="","",VLOOKUP($A2002,DADOS!F:R,13,FALSE))</f>
        <v/>
      </c>
      <c r="BA2002" t="str">
        <f>IF(A2002="","",IF(AY2002="","",IF(AZ2002="","",IF((AZ2002-AY2002)*AX2002*$E2002/$D2002&lt;1,"&lt;1",ROUND((AZ2002-AY2002)*AX2002*$E2002/$D2002,2)))))</f>
        <v/>
      </c>
    </row>
    <row r="2003">
      <c r="B2003" t="str">
        <f>IF(A2003="","",A2003&amp;"/20")</f>
        <v/>
      </c>
      <c r="H2003" t="str">
        <f>IF($A2003="","",VLOOKUP($A2003,DADOS!F:O,3,FALSE))</f>
        <v/>
      </c>
      <c r="I2003" t="str">
        <f>IF(A2003="","",IF(H2003="","",IF((H2003-G2003)*F2003*$E2003/$D2003/1000&lt;0.2,"&lt;0,2",ROUND((H2003-G2003)*F2003*$E2003/$D2003/1000,2))))</f>
        <v/>
      </c>
      <c r="L2003" t="str">
        <f>IF($A2003="","",VLOOKUP($A2003,DADOS!F:O,6,FALSE))</f>
        <v/>
      </c>
      <c r="M2003" t="str">
        <f>IF(A2003="","",IF(L2003="","",IF((L2003-K2003)*J2003*$E2003/$D2003/1000&lt;0.2,"&lt;0,2",ROUND((L2003-K2003)*J2003*$E2003/$D2003/1000,2))))</f>
        <v/>
      </c>
      <c r="P2003" t="str">
        <f>IF($A2003="","",VLOOKUP($A2003,DADOS!F:O,5,FALSE))</f>
        <v/>
      </c>
      <c r="Q2003" t="str">
        <f>IF(A2003="","",IF(P2003="","",IF((P2003-O2003)*N2003*$E2003/$D2003/1000&lt;0.2,"&lt;0,2",ROUND((P2003-O2003)*N2003*$E2003/$D2003/1000,2))))</f>
        <v/>
      </c>
      <c r="T2003" t="str">
        <f>IF($A2003="","",VLOOKUP($A2003,DADOS!F:O,4,FALSE))</f>
        <v/>
      </c>
      <c r="U2003" t="str">
        <f>IF(A2003="","",IF(T2003="","",IF((T2003-S2003)*R2003*$E2003/$D2003/1000&lt;0.2,"&lt;0,2",ROUND((T2003-S2003)*R2003*$E2003/$D2003/1000,2))))</f>
        <v/>
      </c>
      <c r="X2003" t="str">
        <f>IF($A2003="","",VLOOKUP($A2003,DADOS!F:O,9,FALSE))</f>
        <v/>
      </c>
      <c r="Y2003" t="str">
        <f>IF(A2003="","",IF(X2003="","",IF((X2003-W2003)*V2003*$E2003/$D2003&lt;1,"&lt;1",ROUND((X2003-W2003)*V2003*$E2003/$D2003,2))))</f>
        <v/>
      </c>
      <c r="AB2003" t="str">
        <f>IF($A2003="","",VLOOKUP($A2003,DADOS!F:O,7,FALSE))</f>
        <v/>
      </c>
      <c r="AC2003" t="str">
        <f>IF(A2003="","",IF(AB2003="","",IF((AB2003-AA2003)*Z2003*$E2003/$D2003&lt;1,"&lt;1",ROUND((AB2003-AA2003)*Z2003*$E2003/$D2003,2))))</f>
        <v/>
      </c>
      <c r="AF2003" t="str">
        <f>IF($A2003="","",VLOOKUP($A2003,DADOS!F:O,10,FALSE))</f>
        <v/>
      </c>
      <c r="AG2003" t="str">
        <f>IF(A2003="","",IF(AF2003="","",IF((AF2003-AE2003)*AD2003*$E2003/$D2003&lt;1,"&lt;1",ROUND((AF2003-AE2003)*AD2003*$E2003/$D2003,2))))</f>
        <v/>
      </c>
      <c r="AJ2003" t="str">
        <f>IF($A2003="","",VLOOKUP($A2003,DADOS!F:O,8,FALSE))</f>
        <v/>
      </c>
      <c r="AK2003" t="str">
        <f>IF(A2003="","",IF(AJ2003="","",IF((AJ2003-AI2003)*AH2003*$E2003/$D2003&lt;1,"&lt;1",ROUND((AJ2003-AI2003)*AH2003*$E2003/$D2003,2))))</f>
        <v/>
      </c>
      <c r="AN2003" t="str">
        <f>IF($A2003="","",VLOOKUP($A2003,DADOS!F:O,2,FALSE))</f>
        <v/>
      </c>
      <c r="AO2003" t="str">
        <f>IF(A2003="","",IF(AN2003="","",IF((AN2003-AM2003)*AL2003*$E2003/$D2003/1000&lt;0.2,"&lt;0,2",ROUND((AN2003-AM2003)*AL2003*$E2003/$D2003/1000,2))))</f>
        <v/>
      </c>
      <c r="AQ2003">
        <v>0</v>
      </c>
      <c r="AR2003" t="str">
        <f>IF($A2003="","",VLOOKUP($A2003,DADOS!F:P,11,FALSE))</f>
        <v/>
      </c>
      <c r="AS2003" t="str">
        <f>IF(E2003="","",IF(AQ2003="","",IF(AR2003="","",IF((AR2003-AQ2003)*AP2003*$E2003/$D2003&lt;1,"&lt;1",ROUND((AR2003-AQ2003)*AP2003*$E2003/$D2003,2)))))</f>
        <v/>
      </c>
      <c r="AV2003" t="str">
        <f>IF(A2003="","",VLOOKUP(A2003,DADOS!F:R,12,FALSE))</f>
        <v/>
      </c>
      <c r="AW2003" t="str">
        <f>IF(A2003="","",IF(AU2003="","",IF(AV2003="","",IF((AV2003-AU2003)*AT2003*$E2003/$D2003&lt;1,"&lt;1",ROUND((AV2003-AU2003)*AT2003*$E2003/$D2003,2)))))</f>
        <v/>
      </c>
      <c r="AZ2003" t="str">
        <f>IF($A2003="","",VLOOKUP($A2003,DADOS!F:R,13,FALSE))</f>
        <v/>
      </c>
      <c r="BA2003" t="str">
        <f>IF(A2003="","",IF(AY2003="","",IF(AZ2003="","",IF((AZ2003-AY2003)*AX2003*$E2003/$D2003&lt;1,"&lt;1",ROUND((AZ2003-AY2003)*AX2003*$E2003/$D2003,2)))))</f>
        <v/>
      </c>
    </row>
    <row r="2004">
      <c r="B2004" t="str">
        <f>IF(A2004="","",A2004&amp;"/20")</f>
        <v/>
      </c>
      <c r="H2004" t="str">
        <f>IF($A2004="","",VLOOKUP($A2004,DADOS!F:O,3,FALSE))</f>
        <v/>
      </c>
      <c r="I2004" t="str">
        <f>IF(A2004="","",IF(H2004="","",IF((H2004-G2004)*F2004*$E2004/$D2004/1000&lt;0.2,"&lt;0,2",ROUND((H2004-G2004)*F2004*$E2004/$D2004/1000,2))))</f>
        <v/>
      </c>
      <c r="L2004" t="str">
        <f>IF($A2004="","",VLOOKUP($A2004,DADOS!F:O,6,FALSE))</f>
        <v/>
      </c>
      <c r="M2004" t="str">
        <f>IF(A2004="","",IF(L2004="","",IF((L2004-K2004)*J2004*$E2004/$D2004/1000&lt;0.2,"&lt;0,2",ROUND((L2004-K2004)*J2004*$E2004/$D2004/1000,2))))</f>
        <v/>
      </c>
      <c r="P2004" t="str">
        <f>IF($A2004="","",VLOOKUP($A2004,DADOS!F:O,5,FALSE))</f>
        <v/>
      </c>
      <c r="Q2004" t="str">
        <f>IF(A2004="","",IF(P2004="","",IF((P2004-O2004)*N2004*$E2004/$D2004/1000&lt;0.2,"&lt;0,2",ROUND((P2004-O2004)*N2004*$E2004/$D2004/1000,2))))</f>
        <v/>
      </c>
      <c r="T2004" t="str">
        <f>IF($A2004="","",VLOOKUP($A2004,DADOS!F:O,4,FALSE))</f>
        <v/>
      </c>
      <c r="U2004" t="str">
        <f>IF(A2004="","",IF(T2004="","",IF((T2004-S2004)*R2004*$E2004/$D2004/1000&lt;0.2,"&lt;0,2",ROUND((T2004-S2004)*R2004*$E2004/$D2004/1000,2))))</f>
        <v/>
      </c>
      <c r="X2004" t="str">
        <f>IF($A2004="","",VLOOKUP($A2004,DADOS!F:O,9,FALSE))</f>
        <v/>
      </c>
      <c r="Y2004" t="str">
        <f>IF(A2004="","",IF(X2004="","",IF((X2004-W2004)*V2004*$E2004/$D2004&lt;1,"&lt;1",ROUND((X2004-W2004)*V2004*$E2004/$D2004,2))))</f>
        <v/>
      </c>
      <c r="AB2004" t="str">
        <f>IF($A2004="","",VLOOKUP($A2004,DADOS!F:O,7,FALSE))</f>
        <v/>
      </c>
      <c r="AC2004" t="str">
        <f>IF(A2004="","",IF(AB2004="","",IF((AB2004-AA2004)*Z2004*$E2004/$D2004&lt;1,"&lt;1",ROUND((AB2004-AA2004)*Z2004*$E2004/$D2004,2))))</f>
        <v/>
      </c>
      <c r="AF2004" t="str">
        <f>IF($A2004="","",VLOOKUP($A2004,DADOS!F:O,10,FALSE))</f>
        <v/>
      </c>
      <c r="AG2004" t="str">
        <f>IF(A2004="","",IF(AF2004="","",IF((AF2004-AE2004)*AD2004*$E2004/$D2004&lt;1,"&lt;1",ROUND((AF2004-AE2004)*AD2004*$E2004/$D2004,2))))</f>
        <v/>
      </c>
      <c r="AJ2004" t="str">
        <f>IF($A2004="","",VLOOKUP($A2004,DADOS!F:O,8,FALSE))</f>
        <v/>
      </c>
      <c r="AK2004" t="str">
        <f>IF(A2004="","",IF(AJ2004="","",IF((AJ2004-AI2004)*AH2004*$E2004/$D2004&lt;1,"&lt;1",ROUND((AJ2004-AI2004)*AH2004*$E2004/$D2004,2))))</f>
        <v/>
      </c>
      <c r="AN2004" t="str">
        <f>IF($A2004="","",VLOOKUP($A2004,DADOS!F:O,2,FALSE))</f>
        <v/>
      </c>
      <c r="AO2004" t="str">
        <f>IF(A2004="","",IF(AN2004="","",IF((AN2004-AM2004)*AL2004*$E2004/$D2004/1000&lt;0.2,"&lt;0,2",ROUND((AN2004-AM2004)*AL2004*$E2004/$D2004/1000,2))))</f>
        <v/>
      </c>
      <c r="AQ2004">
        <v>0</v>
      </c>
      <c r="AR2004" t="str">
        <f>IF($A2004="","",VLOOKUP($A2004,DADOS!F:P,11,FALSE))</f>
        <v/>
      </c>
      <c r="AS2004" t="str">
        <f>IF(E2004="","",IF(AQ2004="","",IF(AR2004="","",IF((AR2004-AQ2004)*AP2004*$E2004/$D2004&lt;1,"&lt;1",ROUND((AR2004-AQ2004)*AP2004*$E2004/$D2004,2)))))</f>
        <v/>
      </c>
      <c r="AV2004" t="str">
        <f>IF(A2004="","",VLOOKUP(A2004,DADOS!F:R,12,FALSE))</f>
        <v/>
      </c>
      <c r="AW2004" t="str">
        <f>IF(A2004="","",IF(AU2004="","",IF(AV2004="","",IF((AV2004-AU2004)*AT2004*$E2004/$D2004&lt;1,"&lt;1",ROUND((AV2004-AU2004)*AT2004*$E2004/$D2004,2)))))</f>
        <v/>
      </c>
      <c r="AZ2004" t="str">
        <f>IF($A2004="","",VLOOKUP($A2004,DADOS!F:R,13,FALSE))</f>
        <v/>
      </c>
      <c r="BA2004" t="str">
        <f>IF(A2004="","",IF(AY2004="","",IF(AZ2004="","",IF((AZ2004-AY2004)*AX2004*$E2004/$D2004&lt;1,"&lt;1",ROUND((AZ2004-AY2004)*AX2004*$E2004/$D2004,2)))))</f>
        <v/>
      </c>
    </row>
    <row r="2005">
      <c r="B2005" t="str">
        <f>IF(A2005="","",A2005&amp;"/20")</f>
        <v/>
      </c>
      <c r="H2005" t="str">
        <f>IF($A2005="","",VLOOKUP($A2005,DADOS!F:O,3,FALSE))</f>
        <v/>
      </c>
      <c r="I2005" t="str">
        <f>IF(A2005="","",IF(H2005="","",IF((H2005-G2005)*F2005*$E2005/$D2005/1000&lt;0.2,"&lt;0,2",ROUND((H2005-G2005)*F2005*$E2005/$D2005/1000,2))))</f>
        <v/>
      </c>
      <c r="L2005" t="str">
        <f>IF($A2005="","",VLOOKUP($A2005,DADOS!F:O,6,FALSE))</f>
        <v/>
      </c>
      <c r="M2005" t="str">
        <f>IF(A2005="","",IF(L2005="","",IF((L2005-K2005)*J2005*$E2005/$D2005/1000&lt;0.2,"&lt;0,2",ROUND((L2005-K2005)*J2005*$E2005/$D2005/1000,2))))</f>
        <v/>
      </c>
      <c r="P2005" t="str">
        <f>IF($A2005="","",VLOOKUP($A2005,DADOS!F:O,5,FALSE))</f>
        <v/>
      </c>
      <c r="Q2005" t="str">
        <f>IF(A2005="","",IF(P2005="","",IF((P2005-O2005)*N2005*$E2005/$D2005/1000&lt;0.2,"&lt;0,2",ROUND((P2005-O2005)*N2005*$E2005/$D2005/1000,2))))</f>
        <v/>
      </c>
      <c r="T2005" t="str">
        <f>IF($A2005="","",VLOOKUP($A2005,DADOS!F:O,4,FALSE))</f>
        <v/>
      </c>
      <c r="U2005" t="str">
        <f>IF(A2005="","",IF(T2005="","",IF((T2005-S2005)*R2005*$E2005/$D2005/1000&lt;0.2,"&lt;0,2",ROUND((T2005-S2005)*R2005*$E2005/$D2005/1000,2))))</f>
        <v/>
      </c>
      <c r="X2005" t="str">
        <f>IF($A2005="","",VLOOKUP($A2005,DADOS!F:O,9,FALSE))</f>
        <v/>
      </c>
      <c r="Y2005" t="str">
        <f>IF(A2005="","",IF(X2005="","",IF((X2005-W2005)*V2005*$E2005/$D2005&lt;1,"&lt;1",ROUND((X2005-W2005)*V2005*$E2005/$D2005,2))))</f>
        <v/>
      </c>
      <c r="AB2005" t="str">
        <f>IF($A2005="","",VLOOKUP($A2005,DADOS!F:O,7,FALSE))</f>
        <v/>
      </c>
      <c r="AC2005" t="str">
        <f>IF(A2005="","",IF(AB2005="","",IF((AB2005-AA2005)*Z2005*$E2005/$D2005&lt;1,"&lt;1",ROUND((AB2005-AA2005)*Z2005*$E2005/$D2005,2))))</f>
        <v/>
      </c>
      <c r="AF2005" t="str">
        <f>IF($A2005="","",VLOOKUP($A2005,DADOS!F:O,10,FALSE))</f>
        <v/>
      </c>
      <c r="AG2005" t="str">
        <f>IF(A2005="","",IF(AF2005="","",IF((AF2005-AE2005)*AD2005*$E2005/$D2005&lt;1,"&lt;1",ROUND((AF2005-AE2005)*AD2005*$E2005/$D2005,2))))</f>
        <v/>
      </c>
      <c r="AJ2005" t="str">
        <f>IF($A2005="","",VLOOKUP($A2005,DADOS!F:O,8,FALSE))</f>
        <v/>
      </c>
      <c r="AK2005" t="str">
        <f>IF(A2005="","",IF(AJ2005="","",IF((AJ2005-AI2005)*AH2005*$E2005/$D2005&lt;1,"&lt;1",ROUND((AJ2005-AI2005)*AH2005*$E2005/$D2005,2))))</f>
        <v/>
      </c>
      <c r="AN2005" t="str">
        <f>IF($A2005="","",VLOOKUP($A2005,DADOS!F:O,2,FALSE))</f>
        <v/>
      </c>
      <c r="AO2005" t="str">
        <f>IF(A2005="","",IF(AN2005="","",IF((AN2005-AM2005)*AL2005*$E2005/$D2005/1000&lt;0.2,"&lt;0,2",ROUND((AN2005-AM2005)*AL2005*$E2005/$D2005/1000,2))))</f>
        <v/>
      </c>
      <c r="AQ2005">
        <v>0</v>
      </c>
      <c r="AR2005" t="str">
        <f>IF($A2005="","",VLOOKUP($A2005,DADOS!F:P,11,FALSE))</f>
        <v/>
      </c>
      <c r="AS2005" t="str">
        <f>IF(E2005="","",IF(AQ2005="","",IF(AR2005="","",IF((AR2005-AQ2005)*AP2005*$E2005/$D2005&lt;1,"&lt;1",ROUND((AR2005-AQ2005)*AP2005*$E2005/$D2005,2)))))</f>
        <v/>
      </c>
      <c r="AV2005" t="str">
        <f>IF(A2005="","",VLOOKUP(A2005,DADOS!F:R,12,FALSE))</f>
        <v/>
      </c>
      <c r="AW2005" t="str">
        <f>IF(A2005="","",IF(AU2005="","",IF(AV2005="","",IF((AV2005-AU2005)*AT2005*$E2005/$D2005&lt;1,"&lt;1",ROUND((AV2005-AU2005)*AT2005*$E2005/$D2005,2)))))</f>
        <v/>
      </c>
      <c r="AZ2005" t="str">
        <f>IF($A2005="","",VLOOKUP($A2005,DADOS!F:R,13,FALSE))</f>
        <v/>
      </c>
      <c r="BA2005" t="str">
        <f>IF(A2005="","",IF(AY2005="","",IF(AZ2005="","",IF((AZ2005-AY2005)*AX2005*$E2005/$D2005&lt;1,"&lt;1",ROUND((AZ2005-AY2005)*AX2005*$E2005/$D2005,2)))))</f>
        <v/>
      </c>
    </row>
    <row r="2006">
      <c r="B2006" t="str">
        <f>IF(A2006="","",A2006&amp;"/20")</f>
        <v/>
      </c>
      <c r="H2006" t="str">
        <f>IF($A2006="","",VLOOKUP($A2006,DADOS!F:O,3,FALSE))</f>
        <v/>
      </c>
      <c r="I2006" t="str">
        <f>IF(A2006="","",IF(H2006="","",IF((H2006-G2006)*F2006*$E2006/$D2006/1000&lt;0.2,"&lt;0,2",ROUND((H2006-G2006)*F2006*$E2006/$D2006/1000,2))))</f>
        <v/>
      </c>
      <c r="L2006" t="str">
        <f>IF($A2006="","",VLOOKUP($A2006,DADOS!F:O,6,FALSE))</f>
        <v/>
      </c>
      <c r="M2006" t="str">
        <f>IF(A2006="","",IF(L2006="","",IF((L2006-K2006)*J2006*$E2006/$D2006/1000&lt;0.2,"&lt;0,2",ROUND((L2006-K2006)*J2006*$E2006/$D2006/1000,2))))</f>
        <v/>
      </c>
      <c r="P2006" t="str">
        <f>IF($A2006="","",VLOOKUP($A2006,DADOS!F:O,5,FALSE))</f>
        <v/>
      </c>
      <c r="Q2006" t="str">
        <f>IF(A2006="","",IF(P2006="","",IF((P2006-O2006)*N2006*$E2006/$D2006/1000&lt;0.2,"&lt;0,2",ROUND((P2006-O2006)*N2006*$E2006/$D2006/1000,2))))</f>
        <v/>
      </c>
      <c r="T2006" t="str">
        <f>IF($A2006="","",VLOOKUP($A2006,DADOS!F:O,4,FALSE))</f>
        <v/>
      </c>
      <c r="U2006" t="str">
        <f>IF(A2006="","",IF(T2006="","",IF((T2006-S2006)*R2006*$E2006/$D2006/1000&lt;0.2,"&lt;0,2",ROUND((T2006-S2006)*R2006*$E2006/$D2006/1000,2))))</f>
        <v/>
      </c>
      <c r="X2006" t="str">
        <f>IF($A2006="","",VLOOKUP($A2006,DADOS!F:O,9,FALSE))</f>
        <v/>
      </c>
      <c r="Y2006" t="str">
        <f>IF(A2006="","",IF(X2006="","",IF((X2006-W2006)*V2006*$E2006/$D2006&lt;1,"&lt;1",ROUND((X2006-W2006)*V2006*$E2006/$D2006,2))))</f>
        <v/>
      </c>
      <c r="AB2006" t="str">
        <f>IF($A2006="","",VLOOKUP($A2006,DADOS!F:O,7,FALSE))</f>
        <v/>
      </c>
      <c r="AC2006" t="str">
        <f>IF(A2006="","",IF(AB2006="","",IF((AB2006-AA2006)*Z2006*$E2006/$D2006&lt;1,"&lt;1",ROUND((AB2006-AA2006)*Z2006*$E2006/$D2006,2))))</f>
        <v/>
      </c>
      <c r="AF2006" t="str">
        <f>IF($A2006="","",VLOOKUP($A2006,DADOS!F:O,10,FALSE))</f>
        <v/>
      </c>
      <c r="AG2006" t="str">
        <f>IF(A2006="","",IF(AF2006="","",IF((AF2006-AE2006)*AD2006*$E2006/$D2006&lt;1,"&lt;1",ROUND((AF2006-AE2006)*AD2006*$E2006/$D2006,2))))</f>
        <v/>
      </c>
      <c r="AJ2006" t="str">
        <f>IF($A2006="","",VLOOKUP($A2006,DADOS!F:O,8,FALSE))</f>
        <v/>
      </c>
      <c r="AK2006" t="str">
        <f>IF(A2006="","",IF(AJ2006="","",IF((AJ2006-AI2006)*AH2006*$E2006/$D2006&lt;1,"&lt;1",ROUND((AJ2006-AI2006)*AH2006*$E2006/$D2006,2))))</f>
        <v/>
      </c>
      <c r="AN2006" t="str">
        <f>IF($A2006="","",VLOOKUP($A2006,DADOS!F:O,2,FALSE))</f>
        <v/>
      </c>
      <c r="AO2006" t="str">
        <f>IF(A2006="","",IF(AN2006="","",IF((AN2006-AM2006)*AL2006*$E2006/$D2006/1000&lt;0.2,"&lt;0,2",ROUND((AN2006-AM2006)*AL2006*$E2006/$D2006/1000,2))))</f>
        <v/>
      </c>
      <c r="AQ2006">
        <v>0</v>
      </c>
      <c r="AR2006" t="str">
        <f>IF($A2006="","",VLOOKUP($A2006,DADOS!F:P,11,FALSE))</f>
        <v/>
      </c>
      <c r="AS2006" t="str">
        <f>IF(E2006="","",IF(AQ2006="","",IF(AR2006="","",IF((AR2006-AQ2006)*AP2006*$E2006/$D2006&lt;1,"&lt;1",ROUND((AR2006-AQ2006)*AP2006*$E2006/$D2006,2)))))</f>
        <v/>
      </c>
      <c r="AV2006" t="str">
        <f>IF(A2006="","",VLOOKUP(A2006,DADOS!F:R,12,FALSE))</f>
        <v/>
      </c>
      <c r="AW2006" t="str">
        <f>IF(A2006="","",IF(AU2006="","",IF(AV2006="","",IF((AV2006-AU2006)*AT2006*$E2006/$D2006&lt;1,"&lt;1",ROUND((AV2006-AU2006)*AT2006*$E2006/$D2006,2)))))</f>
        <v/>
      </c>
      <c r="AZ2006" t="str">
        <f>IF($A2006="","",VLOOKUP($A2006,DADOS!F:R,13,FALSE))</f>
        <v/>
      </c>
      <c r="BA2006" t="str">
        <f>IF(A2006="","",IF(AY2006="","",IF(AZ2006="","",IF((AZ2006-AY2006)*AX2006*$E2006/$D2006&lt;1,"&lt;1",ROUND((AZ2006-AY2006)*AX2006*$E2006/$D2006,2)))))</f>
        <v/>
      </c>
    </row>
    <row r="2007">
      <c r="B2007" t="str">
        <f>IF(A2007="","",A2007&amp;"/20")</f>
        <v/>
      </c>
      <c r="H2007" t="str">
        <f>IF($A2007="","",VLOOKUP($A2007,DADOS!F:O,3,FALSE))</f>
        <v/>
      </c>
      <c r="I2007" t="str">
        <f>IF(A2007="","",IF(H2007="","",IF((H2007-G2007)*F2007*$E2007/$D2007/1000&lt;0.2,"&lt;0,2",ROUND((H2007-G2007)*F2007*$E2007/$D2007/1000,2))))</f>
        <v/>
      </c>
      <c r="L2007" t="str">
        <f>IF($A2007="","",VLOOKUP($A2007,DADOS!F:O,6,FALSE))</f>
        <v/>
      </c>
      <c r="M2007" t="str">
        <f>IF(A2007="","",IF(L2007="","",IF((L2007-K2007)*J2007*$E2007/$D2007/1000&lt;0.2,"&lt;0,2",ROUND((L2007-K2007)*J2007*$E2007/$D2007/1000,2))))</f>
        <v/>
      </c>
      <c r="P2007" t="str">
        <f>IF($A2007="","",VLOOKUP($A2007,DADOS!F:O,5,FALSE))</f>
        <v/>
      </c>
      <c r="Q2007" t="str">
        <f>IF(A2007="","",IF(P2007="","",IF((P2007-O2007)*N2007*$E2007/$D2007/1000&lt;0.2,"&lt;0,2",ROUND((P2007-O2007)*N2007*$E2007/$D2007/1000,2))))</f>
        <v/>
      </c>
      <c r="T2007" t="str">
        <f>IF($A2007="","",VLOOKUP($A2007,DADOS!F:O,4,FALSE))</f>
        <v/>
      </c>
      <c r="U2007" t="str">
        <f>IF(A2007="","",IF(T2007="","",IF((T2007-S2007)*R2007*$E2007/$D2007/1000&lt;0.2,"&lt;0,2",ROUND((T2007-S2007)*R2007*$E2007/$D2007/1000,2))))</f>
        <v/>
      </c>
      <c r="X2007" t="str">
        <f>IF($A2007="","",VLOOKUP($A2007,DADOS!F:O,9,FALSE))</f>
        <v/>
      </c>
      <c r="Y2007" t="str">
        <f>IF(A2007="","",IF(X2007="","",IF((X2007-W2007)*V2007*$E2007/$D2007&lt;1,"&lt;1",ROUND((X2007-W2007)*V2007*$E2007/$D2007,2))))</f>
        <v/>
      </c>
      <c r="AB2007" t="str">
        <f>IF($A2007="","",VLOOKUP($A2007,DADOS!F:O,7,FALSE))</f>
        <v/>
      </c>
      <c r="AC2007" t="str">
        <f>IF(A2007="","",IF(AB2007="","",IF((AB2007-AA2007)*Z2007*$E2007/$D2007&lt;1,"&lt;1",ROUND((AB2007-AA2007)*Z2007*$E2007/$D2007,2))))</f>
        <v/>
      </c>
      <c r="AF2007" t="str">
        <f>IF($A2007="","",VLOOKUP($A2007,DADOS!F:O,10,FALSE))</f>
        <v/>
      </c>
      <c r="AG2007" t="str">
        <f>IF(A2007="","",IF(AF2007="","",IF((AF2007-AE2007)*AD2007*$E2007/$D2007&lt;1,"&lt;1",ROUND((AF2007-AE2007)*AD2007*$E2007/$D2007,2))))</f>
        <v/>
      </c>
      <c r="AJ2007" t="str">
        <f>IF($A2007="","",VLOOKUP($A2007,DADOS!F:O,8,FALSE))</f>
        <v/>
      </c>
      <c r="AK2007" t="str">
        <f>IF(A2007="","",IF(AJ2007="","",IF((AJ2007-AI2007)*AH2007*$E2007/$D2007&lt;1,"&lt;1",ROUND((AJ2007-AI2007)*AH2007*$E2007/$D2007,2))))</f>
        <v/>
      </c>
      <c r="AN2007" t="str">
        <f>IF($A2007="","",VLOOKUP($A2007,DADOS!F:O,2,FALSE))</f>
        <v/>
      </c>
      <c r="AO2007" t="str">
        <f>IF(A2007="","",IF(AN2007="","",IF((AN2007-AM2007)*AL2007*$E2007/$D2007/1000&lt;0.2,"&lt;0,2",ROUND((AN2007-AM2007)*AL2007*$E2007/$D2007/1000,2))))</f>
        <v/>
      </c>
      <c r="AQ2007">
        <v>0</v>
      </c>
      <c r="AR2007" t="str">
        <f>IF($A2007="","",VLOOKUP($A2007,DADOS!F:P,11,FALSE))</f>
        <v/>
      </c>
      <c r="AS2007" t="str">
        <f>IF(E2007="","",IF(AQ2007="","",IF(AR2007="","",IF((AR2007-AQ2007)*AP2007*$E2007/$D2007&lt;1,"&lt;1",ROUND((AR2007-AQ2007)*AP2007*$E2007/$D2007,2)))))</f>
        <v/>
      </c>
      <c r="AV2007" t="str">
        <f>IF(A2007="","",VLOOKUP(A2007,DADOS!F:R,12,FALSE))</f>
        <v/>
      </c>
      <c r="AW2007" t="str">
        <f>IF(A2007="","",IF(AU2007="","",IF(AV2007="","",IF((AV2007-AU2007)*AT2007*$E2007/$D2007&lt;1,"&lt;1",ROUND((AV2007-AU2007)*AT2007*$E2007/$D2007,2)))))</f>
        <v/>
      </c>
      <c r="AZ2007" t="str">
        <f>IF($A2007="","",VLOOKUP($A2007,DADOS!F:R,13,FALSE))</f>
        <v/>
      </c>
      <c r="BA2007" t="str">
        <f>IF(A2007="","",IF(AY2007="","",IF(AZ2007="","",IF((AZ2007-AY2007)*AX2007*$E2007/$D2007&lt;1,"&lt;1",ROUND((AZ2007-AY2007)*AX2007*$E2007/$D2007,2)))))</f>
        <v/>
      </c>
    </row>
    <row r="2008">
      <c r="B2008" t="str">
        <f>IF(A2008="","",A2008&amp;"/20")</f>
        <v/>
      </c>
      <c r="H2008" t="str">
        <f>IF($A2008="","",VLOOKUP($A2008,DADOS!F:O,3,FALSE))</f>
        <v/>
      </c>
      <c r="I2008" t="str">
        <f>IF(A2008="","",IF(H2008="","",IF((H2008-G2008)*F2008*$E2008/$D2008/1000&lt;0.2,"&lt;0,2",ROUND((H2008-G2008)*F2008*$E2008/$D2008/1000,2))))</f>
        <v/>
      </c>
      <c r="L2008" t="str">
        <f>IF($A2008="","",VLOOKUP($A2008,DADOS!F:O,6,FALSE))</f>
        <v/>
      </c>
      <c r="M2008" t="str">
        <f>IF(A2008="","",IF(L2008="","",IF((L2008-K2008)*J2008*$E2008/$D2008/1000&lt;0.2,"&lt;0,2",ROUND((L2008-K2008)*J2008*$E2008/$D2008/1000,2))))</f>
        <v/>
      </c>
      <c r="P2008" t="str">
        <f>IF($A2008="","",VLOOKUP($A2008,DADOS!F:O,5,FALSE))</f>
        <v/>
      </c>
      <c r="Q2008" t="str">
        <f>IF(A2008="","",IF(P2008="","",IF((P2008-O2008)*N2008*$E2008/$D2008/1000&lt;0.2,"&lt;0,2",ROUND((P2008-O2008)*N2008*$E2008/$D2008/1000,2))))</f>
        <v/>
      </c>
      <c r="T2008" t="str">
        <f>IF($A2008="","",VLOOKUP($A2008,DADOS!F:O,4,FALSE))</f>
        <v/>
      </c>
      <c r="U2008" t="str">
        <f>IF(A2008="","",IF(T2008="","",IF((T2008-S2008)*R2008*$E2008/$D2008/1000&lt;0.2,"&lt;0,2",ROUND((T2008-S2008)*R2008*$E2008/$D2008/1000,2))))</f>
        <v/>
      </c>
      <c r="X2008" t="str">
        <f>IF($A2008="","",VLOOKUP($A2008,DADOS!F:O,9,FALSE))</f>
        <v/>
      </c>
      <c r="Y2008" t="str">
        <f>IF(A2008="","",IF(X2008="","",IF((X2008-W2008)*V2008*$E2008/$D2008&lt;1,"&lt;1",ROUND((X2008-W2008)*V2008*$E2008/$D2008,2))))</f>
        <v/>
      </c>
      <c r="AB2008" t="str">
        <f>IF($A2008="","",VLOOKUP($A2008,DADOS!F:O,7,FALSE))</f>
        <v/>
      </c>
      <c r="AC2008" t="str">
        <f>IF(A2008="","",IF(AB2008="","",IF((AB2008-AA2008)*Z2008*$E2008/$D2008&lt;1,"&lt;1",ROUND((AB2008-AA2008)*Z2008*$E2008/$D2008,2))))</f>
        <v/>
      </c>
      <c r="AF2008" t="str">
        <f>IF($A2008="","",VLOOKUP($A2008,DADOS!F:O,10,FALSE))</f>
        <v/>
      </c>
      <c r="AG2008" t="str">
        <f>IF(A2008="","",IF(AF2008="","",IF((AF2008-AE2008)*AD2008*$E2008/$D2008&lt;1,"&lt;1",ROUND((AF2008-AE2008)*AD2008*$E2008/$D2008,2))))</f>
        <v/>
      </c>
      <c r="AJ2008" t="str">
        <f>IF($A2008="","",VLOOKUP($A2008,DADOS!F:O,8,FALSE))</f>
        <v/>
      </c>
      <c r="AK2008" t="str">
        <f>IF(A2008="","",IF(AJ2008="","",IF((AJ2008-AI2008)*AH2008*$E2008/$D2008&lt;1,"&lt;1",ROUND((AJ2008-AI2008)*AH2008*$E2008/$D2008,2))))</f>
        <v/>
      </c>
      <c r="AN2008" t="str">
        <f>IF($A2008="","",VLOOKUP($A2008,DADOS!F:O,2,FALSE))</f>
        <v/>
      </c>
      <c r="AO2008" t="str">
        <f>IF(A2008="","",IF(AN2008="","",IF((AN2008-AM2008)*AL2008*$E2008/$D2008/1000&lt;0.2,"&lt;0,2",ROUND((AN2008-AM2008)*AL2008*$E2008/$D2008/1000,2))))</f>
        <v/>
      </c>
      <c r="AQ2008">
        <v>0</v>
      </c>
      <c r="AR2008" t="str">
        <f>IF($A2008="","",VLOOKUP($A2008,DADOS!F:P,11,FALSE))</f>
        <v/>
      </c>
      <c r="AS2008" t="str">
        <f>IF(E2008="","",IF(AQ2008="","",IF(AR2008="","",IF((AR2008-AQ2008)*AP2008*$E2008/$D2008&lt;1,"&lt;1",ROUND((AR2008-AQ2008)*AP2008*$E2008/$D2008,2)))))</f>
        <v/>
      </c>
      <c r="AV2008" t="str">
        <f>IF(A2008="","",VLOOKUP(A2008,DADOS!F:R,12,FALSE))</f>
        <v/>
      </c>
      <c r="AW2008" t="str">
        <f>IF(A2008="","",IF(AU2008="","",IF(AV2008="","",IF((AV2008-AU2008)*AT2008*$E2008/$D2008&lt;1,"&lt;1",ROUND((AV2008-AU2008)*AT2008*$E2008/$D2008,2)))))</f>
        <v/>
      </c>
      <c r="AZ2008" t="str">
        <f>IF($A2008="","",VLOOKUP($A2008,DADOS!F:R,13,FALSE))</f>
        <v/>
      </c>
      <c r="BA2008" t="str">
        <f>IF(A2008="","",IF(AY2008="","",IF(AZ2008="","",IF((AZ2008-AY2008)*AX2008*$E2008/$D2008&lt;1,"&lt;1",ROUND((AZ2008-AY2008)*AX2008*$E2008/$D2008,2)))))</f>
        <v/>
      </c>
    </row>
    <row r="2009">
      <c r="B2009" t="str">
        <f>IF(A2009="","",A2009&amp;"/20")</f>
        <v/>
      </c>
      <c r="H2009" t="str">
        <f>IF($A2009="","",VLOOKUP($A2009,DADOS!F:O,3,FALSE))</f>
        <v/>
      </c>
      <c r="I2009" t="str">
        <f>IF(A2009="","",IF(H2009="","",IF((H2009-G2009)*F2009*$E2009/$D2009/1000&lt;0.2,"&lt;0,2",ROUND((H2009-G2009)*F2009*$E2009/$D2009/1000,2))))</f>
        <v/>
      </c>
      <c r="L2009" t="str">
        <f>IF($A2009="","",VLOOKUP($A2009,DADOS!F:O,6,FALSE))</f>
        <v/>
      </c>
      <c r="M2009" t="str">
        <f>IF(A2009="","",IF(L2009="","",IF((L2009-K2009)*J2009*$E2009/$D2009/1000&lt;0.2,"&lt;0,2",ROUND((L2009-K2009)*J2009*$E2009/$D2009/1000,2))))</f>
        <v/>
      </c>
      <c r="P2009" t="str">
        <f>IF($A2009="","",VLOOKUP($A2009,DADOS!F:O,5,FALSE))</f>
        <v/>
      </c>
      <c r="Q2009" t="str">
        <f>IF(A2009="","",IF(P2009="","",IF((P2009-O2009)*N2009*$E2009/$D2009/1000&lt;0.2,"&lt;0,2",ROUND((P2009-O2009)*N2009*$E2009/$D2009/1000,2))))</f>
        <v/>
      </c>
      <c r="T2009" t="str">
        <f>IF($A2009="","",VLOOKUP($A2009,DADOS!F:O,4,FALSE))</f>
        <v/>
      </c>
      <c r="U2009" t="str">
        <f>IF(A2009="","",IF(T2009="","",IF((T2009-S2009)*R2009*$E2009/$D2009/1000&lt;0.2,"&lt;0,2",ROUND((T2009-S2009)*R2009*$E2009/$D2009/1000,2))))</f>
        <v/>
      </c>
      <c r="X2009" t="str">
        <f>IF($A2009="","",VLOOKUP($A2009,DADOS!F:O,9,FALSE))</f>
        <v/>
      </c>
      <c r="Y2009" t="str">
        <f>IF(A2009="","",IF(X2009="","",IF((X2009-W2009)*V2009*$E2009/$D2009&lt;1,"&lt;1",ROUND((X2009-W2009)*V2009*$E2009/$D2009,2))))</f>
        <v/>
      </c>
      <c r="AB2009" t="str">
        <f>IF($A2009="","",VLOOKUP($A2009,DADOS!F:O,7,FALSE))</f>
        <v/>
      </c>
      <c r="AC2009" t="str">
        <f>IF(A2009="","",IF(AB2009="","",IF((AB2009-AA2009)*Z2009*$E2009/$D2009&lt;1,"&lt;1",ROUND((AB2009-AA2009)*Z2009*$E2009/$D2009,2))))</f>
        <v/>
      </c>
      <c r="AF2009" t="str">
        <f>IF($A2009="","",VLOOKUP($A2009,DADOS!F:O,10,FALSE))</f>
        <v/>
      </c>
      <c r="AG2009" t="str">
        <f>IF(A2009="","",IF(AF2009="","",IF((AF2009-AE2009)*AD2009*$E2009/$D2009&lt;1,"&lt;1",ROUND((AF2009-AE2009)*AD2009*$E2009/$D2009,2))))</f>
        <v/>
      </c>
      <c r="AJ2009" t="str">
        <f>IF($A2009="","",VLOOKUP($A2009,DADOS!F:O,8,FALSE))</f>
        <v/>
      </c>
      <c r="AK2009" t="str">
        <f>IF(A2009="","",IF(AJ2009="","",IF((AJ2009-AI2009)*AH2009*$E2009/$D2009&lt;1,"&lt;1",ROUND((AJ2009-AI2009)*AH2009*$E2009/$D2009,2))))</f>
        <v/>
      </c>
      <c r="AN2009" t="str">
        <f>IF($A2009="","",VLOOKUP($A2009,DADOS!F:O,2,FALSE))</f>
        <v/>
      </c>
      <c r="AO2009" t="str">
        <f>IF(A2009="","",IF(AN2009="","",IF((AN2009-AM2009)*AL2009*$E2009/$D2009/1000&lt;0.2,"&lt;0,2",ROUND((AN2009-AM2009)*AL2009*$E2009/$D2009/1000,2))))</f>
        <v/>
      </c>
      <c r="AQ2009">
        <v>0</v>
      </c>
      <c r="AR2009" t="str">
        <f>IF($A2009="","",VLOOKUP($A2009,DADOS!F:P,11,FALSE))</f>
        <v/>
      </c>
      <c r="AS2009" t="str">
        <f>IF(E2009="","",IF(AQ2009="","",IF(AR2009="","",IF((AR2009-AQ2009)*AP2009*$E2009/$D2009&lt;1,"&lt;1",ROUND((AR2009-AQ2009)*AP2009*$E2009/$D2009,2)))))</f>
        <v/>
      </c>
      <c r="AV2009" t="str">
        <f>IF(A2009="","",VLOOKUP(A2009,DADOS!F:R,12,FALSE))</f>
        <v/>
      </c>
      <c r="AW2009" t="str">
        <f>IF(A2009="","",IF(AU2009="","",IF(AV2009="","",IF((AV2009-AU2009)*AT2009*$E2009/$D2009&lt;1,"&lt;1",ROUND((AV2009-AU2009)*AT2009*$E2009/$D2009,2)))))</f>
        <v/>
      </c>
      <c r="AZ2009" t="str">
        <f>IF($A2009="","",VLOOKUP($A2009,DADOS!F:R,13,FALSE))</f>
        <v/>
      </c>
      <c r="BA2009" t="str">
        <f>IF(A2009="","",IF(AY2009="","",IF(AZ2009="","",IF((AZ2009-AY2009)*AX2009*$E2009/$D2009&lt;1,"&lt;1",ROUND((AZ2009-AY2009)*AX2009*$E2009/$D2009,2)))))</f>
        <v/>
      </c>
    </row>
    <row r="2010">
      <c r="B2010" t="str">
        <f>IF(A2010="","",A2010&amp;"/20")</f>
        <v/>
      </c>
      <c r="H2010" t="str">
        <f>IF($A2010="","",VLOOKUP($A2010,DADOS!F:O,3,FALSE))</f>
        <v/>
      </c>
      <c r="I2010" t="str">
        <f>IF(A2010="","",IF(H2010="","",IF((H2010-G2010)*F2010*$E2010/$D2010/1000&lt;0.2,"&lt;0,2",ROUND((H2010-G2010)*F2010*$E2010/$D2010/1000,2))))</f>
        <v/>
      </c>
      <c r="L2010" t="str">
        <f>IF($A2010="","",VLOOKUP($A2010,DADOS!F:O,6,FALSE))</f>
        <v/>
      </c>
      <c r="M2010" t="str">
        <f>IF(A2010="","",IF(L2010="","",IF((L2010-K2010)*J2010*$E2010/$D2010/1000&lt;0.2,"&lt;0,2",ROUND((L2010-K2010)*J2010*$E2010/$D2010/1000,2))))</f>
        <v/>
      </c>
      <c r="P2010" t="str">
        <f>IF($A2010="","",VLOOKUP($A2010,DADOS!F:O,5,FALSE))</f>
        <v/>
      </c>
      <c r="Q2010" t="str">
        <f>IF(A2010="","",IF(P2010="","",IF((P2010-O2010)*N2010*$E2010/$D2010/1000&lt;0.2,"&lt;0,2",ROUND((P2010-O2010)*N2010*$E2010/$D2010/1000,2))))</f>
        <v/>
      </c>
      <c r="T2010" t="str">
        <f>IF($A2010="","",VLOOKUP($A2010,DADOS!F:O,4,FALSE))</f>
        <v/>
      </c>
      <c r="U2010" t="str">
        <f>IF(A2010="","",IF(T2010="","",IF((T2010-S2010)*R2010*$E2010/$D2010/1000&lt;0.2,"&lt;0,2",ROUND((T2010-S2010)*R2010*$E2010/$D2010/1000,2))))</f>
        <v/>
      </c>
      <c r="X2010" t="str">
        <f>IF($A2010="","",VLOOKUP($A2010,DADOS!F:O,9,FALSE))</f>
        <v/>
      </c>
      <c r="Y2010" t="str">
        <f>IF(A2010="","",IF(X2010="","",IF((X2010-W2010)*V2010*$E2010/$D2010&lt;1,"&lt;1",ROUND((X2010-W2010)*V2010*$E2010/$D2010,2))))</f>
        <v/>
      </c>
      <c r="AB2010" t="str">
        <f>IF($A2010="","",VLOOKUP($A2010,DADOS!F:O,7,FALSE))</f>
        <v/>
      </c>
      <c r="AC2010" t="str">
        <f>IF(A2010="","",IF(AB2010="","",IF((AB2010-AA2010)*Z2010*$E2010/$D2010&lt;1,"&lt;1",ROUND((AB2010-AA2010)*Z2010*$E2010/$D2010,2))))</f>
        <v/>
      </c>
      <c r="AF2010" t="str">
        <f>IF($A2010="","",VLOOKUP($A2010,DADOS!F:O,10,FALSE))</f>
        <v/>
      </c>
      <c r="AG2010" t="str">
        <f>IF(A2010="","",IF(AF2010="","",IF((AF2010-AE2010)*AD2010*$E2010/$D2010&lt;1,"&lt;1",ROUND((AF2010-AE2010)*AD2010*$E2010/$D2010,2))))</f>
        <v/>
      </c>
      <c r="AJ2010" t="str">
        <f>IF($A2010="","",VLOOKUP($A2010,DADOS!F:O,8,FALSE))</f>
        <v/>
      </c>
      <c r="AK2010" t="str">
        <f>IF(A2010="","",IF(AJ2010="","",IF((AJ2010-AI2010)*AH2010*$E2010/$D2010&lt;1,"&lt;1",ROUND((AJ2010-AI2010)*AH2010*$E2010/$D2010,2))))</f>
        <v/>
      </c>
      <c r="AN2010" t="str">
        <f>IF($A2010="","",VLOOKUP($A2010,DADOS!F:O,2,FALSE))</f>
        <v/>
      </c>
      <c r="AO2010" t="str">
        <f>IF(A2010="","",IF(AN2010="","",IF((AN2010-AM2010)*AL2010*$E2010/$D2010/1000&lt;0.2,"&lt;0,2",ROUND((AN2010-AM2010)*AL2010*$E2010/$D2010/1000,2))))</f>
        <v/>
      </c>
      <c r="AQ2010">
        <v>0</v>
      </c>
      <c r="AR2010" t="str">
        <f>IF($A2010="","",VLOOKUP($A2010,DADOS!F:P,11,FALSE))</f>
        <v/>
      </c>
      <c r="AS2010" t="str">
        <f>IF(E2010="","",IF(AQ2010="","",IF(AR2010="","",IF((AR2010-AQ2010)*AP2010*$E2010/$D2010&lt;1,"&lt;1",ROUND((AR2010-AQ2010)*AP2010*$E2010/$D2010,2)))))</f>
        <v/>
      </c>
      <c r="AV2010" t="str">
        <f>IF(A2010="","",VLOOKUP(A2010,DADOS!F:R,12,FALSE))</f>
        <v/>
      </c>
      <c r="AW2010" t="str">
        <f>IF(A2010="","",IF(AU2010="","",IF(AV2010="","",IF((AV2010-AU2010)*AT2010*$E2010/$D2010&lt;1,"&lt;1",ROUND((AV2010-AU2010)*AT2010*$E2010/$D2010,2)))))</f>
        <v/>
      </c>
      <c r="AZ2010" t="str">
        <f>IF($A2010="","",VLOOKUP($A2010,DADOS!F:R,13,FALSE))</f>
        <v/>
      </c>
      <c r="BA2010" t="str">
        <f>IF(A2010="","",IF(AY2010="","",IF(AZ2010="","",IF((AZ2010-AY2010)*AX2010*$E2010/$D2010&lt;1,"&lt;1",ROUND((AZ2010-AY2010)*AX2010*$E2010/$D2010,2)))))</f>
        <v/>
      </c>
    </row>
    <row r="2011">
      <c r="B2011" t="str">
        <f>IF(A2011="","",A2011&amp;"/20")</f>
        <v/>
      </c>
      <c r="H2011" t="str">
        <f>IF($A2011="","",VLOOKUP($A2011,DADOS!F:O,3,FALSE))</f>
        <v/>
      </c>
      <c r="I2011" t="str">
        <f>IF(A2011="","",IF(H2011="","",IF((H2011-G2011)*F2011*$E2011/$D2011/1000&lt;0.2,"&lt;0,2",ROUND((H2011-G2011)*F2011*$E2011/$D2011/1000,2))))</f>
        <v/>
      </c>
      <c r="L2011" t="str">
        <f>IF($A2011="","",VLOOKUP($A2011,DADOS!F:O,6,FALSE))</f>
        <v/>
      </c>
      <c r="M2011" t="str">
        <f>IF(A2011="","",IF(L2011="","",IF((L2011-K2011)*J2011*$E2011/$D2011/1000&lt;0.2,"&lt;0,2",ROUND((L2011-K2011)*J2011*$E2011/$D2011/1000,2))))</f>
        <v/>
      </c>
      <c r="P2011" t="str">
        <f>IF($A2011="","",VLOOKUP($A2011,DADOS!F:O,5,FALSE))</f>
        <v/>
      </c>
      <c r="Q2011" t="str">
        <f>IF(A2011="","",IF(P2011="","",IF((P2011-O2011)*N2011*$E2011/$D2011/1000&lt;0.2,"&lt;0,2",ROUND((P2011-O2011)*N2011*$E2011/$D2011/1000,2))))</f>
        <v/>
      </c>
      <c r="T2011" t="str">
        <f>IF($A2011="","",VLOOKUP($A2011,DADOS!F:O,4,FALSE))</f>
        <v/>
      </c>
      <c r="U2011" t="str">
        <f>IF(A2011="","",IF(T2011="","",IF((T2011-S2011)*R2011*$E2011/$D2011/1000&lt;0.2,"&lt;0,2",ROUND((T2011-S2011)*R2011*$E2011/$D2011/1000,2))))</f>
        <v/>
      </c>
      <c r="X2011" t="str">
        <f>IF($A2011="","",VLOOKUP($A2011,DADOS!F:O,9,FALSE))</f>
        <v/>
      </c>
      <c r="Y2011" t="str">
        <f>IF(A2011="","",IF(X2011="","",IF((X2011-W2011)*V2011*$E2011/$D2011&lt;1,"&lt;1",ROUND((X2011-W2011)*V2011*$E2011/$D2011,2))))</f>
        <v/>
      </c>
      <c r="AB2011" t="str">
        <f>IF($A2011="","",VLOOKUP($A2011,DADOS!F:O,7,FALSE))</f>
        <v/>
      </c>
      <c r="AC2011" t="str">
        <f>IF(A2011="","",IF(AB2011="","",IF((AB2011-AA2011)*Z2011*$E2011/$D2011&lt;1,"&lt;1",ROUND((AB2011-AA2011)*Z2011*$E2011/$D2011,2))))</f>
        <v/>
      </c>
      <c r="AF2011" t="str">
        <f>IF($A2011="","",VLOOKUP($A2011,DADOS!F:O,10,FALSE))</f>
        <v/>
      </c>
      <c r="AG2011" t="str">
        <f>IF(A2011="","",IF(AF2011="","",IF((AF2011-AE2011)*AD2011*$E2011/$D2011&lt;1,"&lt;1",ROUND((AF2011-AE2011)*AD2011*$E2011/$D2011,2))))</f>
        <v/>
      </c>
      <c r="AJ2011" t="str">
        <f>IF($A2011="","",VLOOKUP($A2011,DADOS!F:O,8,FALSE))</f>
        <v/>
      </c>
      <c r="AK2011" t="str">
        <f>IF(A2011="","",IF(AJ2011="","",IF((AJ2011-AI2011)*AH2011*$E2011/$D2011&lt;1,"&lt;1",ROUND((AJ2011-AI2011)*AH2011*$E2011/$D2011,2))))</f>
        <v/>
      </c>
      <c r="AN2011" t="str">
        <f>IF($A2011="","",VLOOKUP($A2011,DADOS!F:O,2,FALSE))</f>
        <v/>
      </c>
      <c r="AO2011" t="str">
        <f>IF(A2011="","",IF(AN2011="","",IF((AN2011-AM2011)*AL2011*$E2011/$D2011/1000&lt;0.2,"&lt;0,2",ROUND((AN2011-AM2011)*AL2011*$E2011/$D2011/1000,2))))</f>
        <v/>
      </c>
      <c r="AQ2011">
        <v>0</v>
      </c>
      <c r="AR2011" t="str">
        <f>IF($A2011="","",VLOOKUP($A2011,DADOS!F:P,11,FALSE))</f>
        <v/>
      </c>
      <c r="AS2011" t="str">
        <f>IF(E2011="","",IF(AQ2011="","",IF(AR2011="","",IF((AR2011-AQ2011)*AP2011*$E2011/$D2011&lt;1,"&lt;1",ROUND((AR2011-AQ2011)*AP2011*$E2011/$D2011,2)))))</f>
        <v/>
      </c>
      <c r="AV2011" t="str">
        <f>IF(A2011="","",VLOOKUP(A2011,DADOS!F:R,12,FALSE))</f>
        <v/>
      </c>
      <c r="AW2011" t="str">
        <f>IF(A2011="","",IF(AU2011="","",IF(AV2011="","",IF((AV2011-AU2011)*AT2011*$E2011/$D2011&lt;1,"&lt;1",ROUND((AV2011-AU2011)*AT2011*$E2011/$D2011,2)))))</f>
        <v/>
      </c>
      <c r="AZ2011" t="str">
        <f>IF($A2011="","",VLOOKUP($A2011,DADOS!F:R,13,FALSE))</f>
        <v/>
      </c>
      <c r="BA2011" t="str">
        <f>IF(A2011="","",IF(AY2011="","",IF(AZ2011="","",IF((AZ2011-AY2011)*AX2011*$E2011/$D2011&lt;1,"&lt;1",ROUND((AZ2011-AY2011)*AX2011*$E2011/$D2011,2)))))</f>
        <v/>
      </c>
    </row>
    <row r="2012">
      <c r="B2012" t="str">
        <f>IF(A2012="","",A2012&amp;"/20")</f>
        <v/>
      </c>
      <c r="H2012" t="str">
        <f>IF($A2012="","",VLOOKUP($A2012,DADOS!F:O,3,FALSE))</f>
        <v/>
      </c>
      <c r="I2012" t="str">
        <f>IF(A2012="","",IF(H2012="","",IF((H2012-G2012)*F2012*$E2012/$D2012/1000&lt;0.2,"&lt;0,2",ROUND((H2012-G2012)*F2012*$E2012/$D2012/1000,2))))</f>
        <v/>
      </c>
      <c r="L2012" t="str">
        <f>IF($A2012="","",VLOOKUP($A2012,DADOS!F:O,6,FALSE))</f>
        <v/>
      </c>
      <c r="M2012" t="str">
        <f>IF(A2012="","",IF(L2012="","",IF((L2012-K2012)*J2012*$E2012/$D2012/1000&lt;0.2,"&lt;0,2",ROUND((L2012-K2012)*J2012*$E2012/$D2012/1000,2))))</f>
        <v/>
      </c>
      <c r="P2012" t="str">
        <f>IF($A2012="","",VLOOKUP($A2012,DADOS!F:O,5,FALSE))</f>
        <v/>
      </c>
      <c r="Q2012" t="str">
        <f>IF(A2012="","",IF(P2012="","",IF((P2012-O2012)*N2012*$E2012/$D2012/1000&lt;0.2,"&lt;0,2",ROUND((P2012-O2012)*N2012*$E2012/$D2012/1000,2))))</f>
        <v/>
      </c>
      <c r="T2012" t="str">
        <f>IF($A2012="","",VLOOKUP($A2012,DADOS!F:O,4,FALSE))</f>
        <v/>
      </c>
      <c r="U2012" t="str">
        <f>IF(A2012="","",IF(T2012="","",IF((T2012-S2012)*R2012*$E2012/$D2012/1000&lt;0.2,"&lt;0,2",ROUND((T2012-S2012)*R2012*$E2012/$D2012/1000,2))))</f>
        <v/>
      </c>
      <c r="X2012" t="str">
        <f>IF($A2012="","",VLOOKUP($A2012,DADOS!F:O,9,FALSE))</f>
        <v/>
      </c>
      <c r="Y2012" t="str">
        <f>IF(A2012="","",IF(X2012="","",IF((X2012-W2012)*V2012*$E2012/$D2012&lt;1,"&lt;1",ROUND((X2012-W2012)*V2012*$E2012/$D2012,2))))</f>
        <v/>
      </c>
      <c r="AB2012" t="str">
        <f>IF($A2012="","",VLOOKUP($A2012,DADOS!F:O,7,FALSE))</f>
        <v/>
      </c>
      <c r="AC2012" t="str">
        <f>IF(A2012="","",IF(AB2012="","",IF((AB2012-AA2012)*Z2012*$E2012/$D2012&lt;1,"&lt;1",ROUND((AB2012-AA2012)*Z2012*$E2012/$D2012,2))))</f>
        <v/>
      </c>
      <c r="AF2012" t="str">
        <f>IF($A2012="","",VLOOKUP($A2012,DADOS!F:O,10,FALSE))</f>
        <v/>
      </c>
      <c r="AG2012" t="str">
        <f>IF(A2012="","",IF(AF2012="","",IF((AF2012-AE2012)*AD2012*$E2012/$D2012&lt;1,"&lt;1",ROUND((AF2012-AE2012)*AD2012*$E2012/$D2012,2))))</f>
        <v/>
      </c>
      <c r="AJ2012" t="str">
        <f>IF($A2012="","",VLOOKUP($A2012,DADOS!F:O,8,FALSE))</f>
        <v/>
      </c>
      <c r="AK2012" t="str">
        <f>IF(A2012="","",IF(AJ2012="","",IF((AJ2012-AI2012)*AH2012*$E2012/$D2012&lt;1,"&lt;1",ROUND((AJ2012-AI2012)*AH2012*$E2012/$D2012,2))))</f>
        <v/>
      </c>
      <c r="AN2012" t="str">
        <f>IF($A2012="","",VLOOKUP($A2012,DADOS!F:O,2,FALSE))</f>
        <v/>
      </c>
      <c r="AO2012" t="str">
        <f>IF(A2012="","",IF(AN2012="","",IF((AN2012-AM2012)*AL2012*$E2012/$D2012/1000&lt;0.2,"&lt;0,2",ROUND((AN2012-AM2012)*AL2012*$E2012/$D2012/1000,2))))</f>
        <v/>
      </c>
      <c r="AQ2012">
        <v>0</v>
      </c>
      <c r="AR2012" t="str">
        <f>IF($A2012="","",VLOOKUP($A2012,DADOS!F:P,11,FALSE))</f>
        <v/>
      </c>
      <c r="AS2012" t="str">
        <f>IF(E2012="","",IF(AQ2012="","",IF(AR2012="","",IF((AR2012-AQ2012)*AP2012*$E2012/$D2012&lt;1,"&lt;1",ROUND((AR2012-AQ2012)*AP2012*$E2012/$D2012,2)))))</f>
        <v/>
      </c>
      <c r="AV2012" t="str">
        <f>IF(A2012="","",VLOOKUP(A2012,DADOS!F:R,12,FALSE))</f>
        <v/>
      </c>
      <c r="AW2012" t="str">
        <f>IF(A2012="","",IF(AU2012="","",IF(AV2012="","",IF((AV2012-AU2012)*AT2012*$E2012/$D2012&lt;1,"&lt;1",ROUND((AV2012-AU2012)*AT2012*$E2012/$D2012,2)))))</f>
        <v/>
      </c>
      <c r="AZ2012" t="str">
        <f>IF($A2012="","",VLOOKUP($A2012,DADOS!F:R,13,FALSE))</f>
        <v/>
      </c>
      <c r="BA2012" t="str">
        <f>IF(A2012="","",IF(AY2012="","",IF(AZ2012="","",IF((AZ2012-AY2012)*AX2012*$E2012/$D2012&lt;1,"&lt;1",ROUND((AZ2012-AY2012)*AX2012*$E2012/$D2012,2)))))</f>
        <v/>
      </c>
    </row>
    <row r="2013">
      <c r="B2013" t="str">
        <f>IF(A2013="","",A2013&amp;"/20")</f>
        <v/>
      </c>
      <c r="H2013" t="str">
        <f>IF($A2013="","",VLOOKUP($A2013,DADOS!F:O,3,FALSE))</f>
        <v/>
      </c>
      <c r="I2013" t="str">
        <f>IF(A2013="","",IF(H2013="","",IF((H2013-G2013)*F2013*$E2013/$D2013/1000&lt;0.2,"&lt;0,2",ROUND((H2013-G2013)*F2013*$E2013/$D2013/1000,2))))</f>
        <v/>
      </c>
      <c r="L2013" t="str">
        <f>IF($A2013="","",VLOOKUP($A2013,DADOS!F:O,6,FALSE))</f>
        <v/>
      </c>
      <c r="M2013" t="str">
        <f>IF(A2013="","",IF(L2013="","",IF((L2013-K2013)*J2013*$E2013/$D2013/1000&lt;0.2,"&lt;0,2",ROUND((L2013-K2013)*J2013*$E2013/$D2013/1000,2))))</f>
        <v/>
      </c>
      <c r="P2013" t="str">
        <f>IF($A2013="","",VLOOKUP($A2013,DADOS!F:O,5,FALSE))</f>
        <v/>
      </c>
      <c r="Q2013" t="str">
        <f>IF(A2013="","",IF(P2013="","",IF((P2013-O2013)*N2013*$E2013/$D2013/1000&lt;0.2,"&lt;0,2",ROUND((P2013-O2013)*N2013*$E2013/$D2013/1000,2))))</f>
        <v/>
      </c>
      <c r="T2013" t="str">
        <f>IF($A2013="","",VLOOKUP($A2013,DADOS!F:O,4,FALSE))</f>
        <v/>
      </c>
      <c r="U2013" t="str">
        <f>IF(A2013="","",IF(T2013="","",IF((T2013-S2013)*R2013*$E2013/$D2013/1000&lt;0.2,"&lt;0,2",ROUND((T2013-S2013)*R2013*$E2013/$D2013/1000,2))))</f>
        <v/>
      </c>
      <c r="X2013" t="str">
        <f>IF($A2013="","",VLOOKUP($A2013,DADOS!F:O,9,FALSE))</f>
        <v/>
      </c>
      <c r="Y2013" t="str">
        <f>IF(A2013="","",IF(X2013="","",IF((X2013-W2013)*V2013*$E2013/$D2013&lt;1,"&lt;1",ROUND((X2013-W2013)*V2013*$E2013/$D2013,2))))</f>
        <v/>
      </c>
      <c r="AB2013" t="str">
        <f>IF($A2013="","",VLOOKUP($A2013,DADOS!F:O,7,FALSE))</f>
        <v/>
      </c>
      <c r="AC2013" t="str">
        <f>IF(A2013="","",IF(AB2013="","",IF((AB2013-AA2013)*Z2013*$E2013/$D2013&lt;1,"&lt;1",ROUND((AB2013-AA2013)*Z2013*$E2013/$D2013,2))))</f>
        <v/>
      </c>
      <c r="AF2013" t="str">
        <f>IF($A2013="","",VLOOKUP($A2013,DADOS!F:O,10,FALSE))</f>
        <v/>
      </c>
      <c r="AG2013" t="str">
        <f>IF(A2013="","",IF(AF2013="","",IF((AF2013-AE2013)*AD2013*$E2013/$D2013&lt;1,"&lt;1",ROUND((AF2013-AE2013)*AD2013*$E2013/$D2013,2))))</f>
        <v/>
      </c>
      <c r="AJ2013" t="str">
        <f>IF($A2013="","",VLOOKUP($A2013,DADOS!F:O,8,FALSE))</f>
        <v/>
      </c>
      <c r="AK2013" t="str">
        <f>IF(A2013="","",IF(AJ2013="","",IF((AJ2013-AI2013)*AH2013*$E2013/$D2013&lt;1,"&lt;1",ROUND((AJ2013-AI2013)*AH2013*$E2013/$D2013,2))))</f>
        <v/>
      </c>
      <c r="AN2013" t="str">
        <f>IF($A2013="","",VLOOKUP($A2013,DADOS!F:O,2,FALSE))</f>
        <v/>
      </c>
      <c r="AO2013" t="str">
        <f>IF(A2013="","",IF(AN2013="","",IF((AN2013-AM2013)*AL2013*$E2013/$D2013/1000&lt;0.2,"&lt;0,2",ROUND((AN2013-AM2013)*AL2013*$E2013/$D2013/1000,2))))</f>
        <v/>
      </c>
      <c r="AQ2013">
        <v>0</v>
      </c>
      <c r="AR2013" t="str">
        <f>IF($A2013="","",VLOOKUP($A2013,DADOS!F:P,11,FALSE))</f>
        <v/>
      </c>
      <c r="AS2013" t="str">
        <f>IF(E2013="","",IF(AQ2013="","",IF(AR2013="","",IF((AR2013-AQ2013)*AP2013*$E2013/$D2013&lt;1,"&lt;1",ROUND((AR2013-AQ2013)*AP2013*$E2013/$D2013,2)))))</f>
        <v/>
      </c>
      <c r="AV2013" t="str">
        <f>IF(A2013="","",VLOOKUP(A2013,DADOS!F:R,12,FALSE))</f>
        <v/>
      </c>
      <c r="AW2013" t="str">
        <f>IF(A2013="","",IF(AU2013="","",IF(AV2013="","",IF((AV2013-AU2013)*AT2013*$E2013/$D2013&lt;1,"&lt;1",ROUND((AV2013-AU2013)*AT2013*$E2013/$D2013,2)))))</f>
        <v/>
      </c>
      <c r="AZ2013" t="str">
        <f>IF($A2013="","",VLOOKUP($A2013,DADOS!F:R,13,FALSE))</f>
        <v/>
      </c>
      <c r="BA2013" t="str">
        <f>IF(A2013="","",IF(AY2013="","",IF(AZ2013="","",IF((AZ2013-AY2013)*AX2013*$E2013/$D2013&lt;1,"&lt;1",ROUND((AZ2013-AY2013)*AX2013*$E2013/$D2013,2)))))</f>
        <v/>
      </c>
    </row>
    <row r="2014">
      <c r="B2014" t="str">
        <f>IF(A2014="","",A2014&amp;"/20")</f>
        <v/>
      </c>
      <c r="H2014" t="str">
        <f>IF($A2014="","",VLOOKUP($A2014,DADOS!F:O,3,FALSE))</f>
        <v/>
      </c>
      <c r="I2014" t="str">
        <f>IF(A2014="","",IF(H2014="","",IF((H2014-G2014)*F2014*$E2014/$D2014/1000&lt;0.2,"&lt;0,2",ROUND((H2014-G2014)*F2014*$E2014/$D2014/1000,2))))</f>
        <v/>
      </c>
      <c r="L2014" t="str">
        <f>IF($A2014="","",VLOOKUP($A2014,DADOS!F:O,6,FALSE))</f>
        <v/>
      </c>
      <c r="M2014" t="str">
        <f>IF(A2014="","",IF(L2014="","",IF((L2014-K2014)*J2014*$E2014/$D2014/1000&lt;0.2,"&lt;0,2",ROUND((L2014-K2014)*J2014*$E2014/$D2014/1000,2))))</f>
        <v/>
      </c>
      <c r="P2014" t="str">
        <f>IF($A2014="","",VLOOKUP($A2014,DADOS!F:O,5,FALSE))</f>
        <v/>
      </c>
      <c r="Q2014" t="str">
        <f>IF(A2014="","",IF(P2014="","",IF((P2014-O2014)*N2014*$E2014/$D2014/1000&lt;0.2,"&lt;0,2",ROUND((P2014-O2014)*N2014*$E2014/$D2014/1000,2))))</f>
        <v/>
      </c>
      <c r="T2014" t="str">
        <f>IF($A2014="","",VLOOKUP($A2014,DADOS!F:O,4,FALSE))</f>
        <v/>
      </c>
      <c r="U2014" t="str">
        <f>IF(A2014="","",IF(T2014="","",IF((T2014-S2014)*R2014*$E2014/$D2014/1000&lt;0.2,"&lt;0,2",ROUND((T2014-S2014)*R2014*$E2014/$D2014/1000,2))))</f>
        <v/>
      </c>
      <c r="X2014" t="str">
        <f>IF($A2014="","",VLOOKUP($A2014,DADOS!F:O,9,FALSE))</f>
        <v/>
      </c>
      <c r="Y2014" t="str">
        <f>IF(A2014="","",IF(X2014="","",IF((X2014-W2014)*V2014*$E2014/$D2014&lt;1,"&lt;1",ROUND((X2014-W2014)*V2014*$E2014/$D2014,2))))</f>
        <v/>
      </c>
      <c r="AB2014" t="str">
        <f>IF($A2014="","",VLOOKUP($A2014,DADOS!F:O,7,FALSE))</f>
        <v/>
      </c>
      <c r="AC2014" t="str">
        <f>IF(A2014="","",IF(AB2014="","",IF((AB2014-AA2014)*Z2014*$E2014/$D2014&lt;1,"&lt;1",ROUND((AB2014-AA2014)*Z2014*$E2014/$D2014,2))))</f>
        <v/>
      </c>
      <c r="AF2014" t="str">
        <f>IF($A2014="","",VLOOKUP($A2014,DADOS!F:O,10,FALSE))</f>
        <v/>
      </c>
      <c r="AG2014" t="str">
        <f>IF(A2014="","",IF(AF2014="","",IF((AF2014-AE2014)*AD2014*$E2014/$D2014&lt;1,"&lt;1",ROUND((AF2014-AE2014)*AD2014*$E2014/$D2014,2))))</f>
        <v/>
      </c>
      <c r="AJ2014" t="str">
        <f>IF($A2014="","",VLOOKUP($A2014,DADOS!F:O,8,FALSE))</f>
        <v/>
      </c>
      <c r="AK2014" t="str">
        <f>IF(A2014="","",IF(AJ2014="","",IF((AJ2014-AI2014)*AH2014*$E2014/$D2014&lt;1,"&lt;1",ROUND((AJ2014-AI2014)*AH2014*$E2014/$D2014,2))))</f>
        <v/>
      </c>
      <c r="AN2014" t="str">
        <f>IF($A2014="","",VLOOKUP($A2014,DADOS!F:O,2,FALSE))</f>
        <v/>
      </c>
      <c r="AO2014" t="str">
        <f>IF(A2014="","",IF(AN2014="","",IF((AN2014-AM2014)*AL2014*$E2014/$D2014/1000&lt;0.2,"&lt;0,2",ROUND((AN2014-AM2014)*AL2014*$E2014/$D2014/1000,2))))</f>
        <v/>
      </c>
      <c r="AQ2014">
        <v>0</v>
      </c>
      <c r="AR2014" t="str">
        <f>IF($A2014="","",VLOOKUP($A2014,DADOS!F:P,11,FALSE))</f>
        <v/>
      </c>
      <c r="AS2014" t="str">
        <f>IF(E2014="","",IF(AQ2014="","",IF(AR2014="","",IF((AR2014-AQ2014)*AP2014*$E2014/$D2014&lt;1,"&lt;1",ROUND((AR2014-AQ2014)*AP2014*$E2014/$D2014,2)))))</f>
        <v/>
      </c>
      <c r="AV2014" t="str">
        <f>IF(A2014="","",VLOOKUP(A2014,DADOS!F:R,12,FALSE))</f>
        <v/>
      </c>
      <c r="AW2014" t="str">
        <f>IF(A2014="","",IF(AU2014="","",IF(AV2014="","",IF((AV2014-AU2014)*AT2014*$E2014/$D2014&lt;1,"&lt;1",ROUND((AV2014-AU2014)*AT2014*$E2014/$D2014,2)))))</f>
        <v/>
      </c>
      <c r="AZ2014" t="str">
        <f>IF($A2014="","",VLOOKUP($A2014,DADOS!F:R,13,FALSE))</f>
        <v/>
      </c>
      <c r="BA2014" t="str">
        <f>IF(A2014="","",IF(AY2014="","",IF(AZ2014="","",IF((AZ2014-AY2014)*AX2014*$E2014/$D2014&lt;1,"&lt;1",ROUND((AZ2014-AY2014)*AX2014*$E2014/$D2014,2)))))</f>
        <v/>
      </c>
    </row>
    <row r="2015">
      <c r="B2015" t="str">
        <f>IF(A2015="","",A2015&amp;"/20")</f>
        <v/>
      </c>
      <c r="H2015" t="str">
        <f>IF($A2015="","",VLOOKUP($A2015,DADOS!F:O,3,FALSE))</f>
        <v/>
      </c>
      <c r="I2015" t="str">
        <f>IF(A2015="","",IF(H2015="","",IF((H2015-G2015)*F2015*$E2015/$D2015/1000&lt;0.2,"&lt;0,2",ROUND((H2015-G2015)*F2015*$E2015/$D2015/1000,2))))</f>
        <v/>
      </c>
      <c r="L2015" t="str">
        <f>IF($A2015="","",VLOOKUP($A2015,DADOS!F:O,6,FALSE))</f>
        <v/>
      </c>
      <c r="M2015" t="str">
        <f>IF(A2015="","",IF(L2015="","",IF((L2015-K2015)*J2015*$E2015/$D2015/1000&lt;0.2,"&lt;0,2",ROUND((L2015-K2015)*J2015*$E2015/$D2015/1000,2))))</f>
        <v/>
      </c>
      <c r="P2015" t="str">
        <f>IF($A2015="","",VLOOKUP($A2015,DADOS!F:O,5,FALSE))</f>
        <v/>
      </c>
      <c r="Q2015" t="str">
        <f>IF(A2015="","",IF(P2015="","",IF((P2015-O2015)*N2015*$E2015/$D2015/1000&lt;0.2,"&lt;0,2",ROUND((P2015-O2015)*N2015*$E2015/$D2015/1000,2))))</f>
        <v/>
      </c>
      <c r="T2015" t="str">
        <f>IF($A2015="","",VLOOKUP($A2015,DADOS!F:O,4,FALSE))</f>
        <v/>
      </c>
      <c r="U2015" t="str">
        <f>IF(A2015="","",IF(T2015="","",IF((T2015-S2015)*R2015*$E2015/$D2015/1000&lt;0.2,"&lt;0,2",ROUND((T2015-S2015)*R2015*$E2015/$D2015/1000,2))))</f>
        <v/>
      </c>
      <c r="X2015" t="str">
        <f>IF($A2015="","",VLOOKUP($A2015,DADOS!F:O,9,FALSE))</f>
        <v/>
      </c>
      <c r="Y2015" t="str">
        <f>IF(A2015="","",IF(X2015="","",IF((X2015-W2015)*V2015*$E2015/$D2015&lt;1,"&lt;1",ROUND((X2015-W2015)*V2015*$E2015/$D2015,2))))</f>
        <v/>
      </c>
      <c r="AB2015" t="str">
        <f>IF($A2015="","",VLOOKUP($A2015,DADOS!F:O,7,FALSE))</f>
        <v/>
      </c>
      <c r="AC2015" t="str">
        <f>IF(A2015="","",IF(AB2015="","",IF((AB2015-AA2015)*Z2015*$E2015/$D2015&lt;1,"&lt;1",ROUND((AB2015-AA2015)*Z2015*$E2015/$D2015,2))))</f>
        <v/>
      </c>
      <c r="AF2015" t="str">
        <f>IF($A2015="","",VLOOKUP($A2015,DADOS!F:O,10,FALSE))</f>
        <v/>
      </c>
      <c r="AG2015" t="str">
        <f>IF(A2015="","",IF(AF2015="","",IF((AF2015-AE2015)*AD2015*$E2015/$D2015&lt;1,"&lt;1",ROUND((AF2015-AE2015)*AD2015*$E2015/$D2015,2))))</f>
        <v/>
      </c>
      <c r="AJ2015" t="str">
        <f>IF($A2015="","",VLOOKUP($A2015,DADOS!F:O,8,FALSE))</f>
        <v/>
      </c>
      <c r="AK2015" t="str">
        <f>IF(A2015="","",IF(AJ2015="","",IF((AJ2015-AI2015)*AH2015*$E2015/$D2015&lt;1,"&lt;1",ROUND((AJ2015-AI2015)*AH2015*$E2015/$D2015,2))))</f>
        <v/>
      </c>
      <c r="AN2015" t="str">
        <f>IF($A2015="","",VLOOKUP($A2015,DADOS!F:O,2,FALSE))</f>
        <v/>
      </c>
      <c r="AO2015" t="str">
        <f>IF(A2015="","",IF(AN2015="","",IF((AN2015-AM2015)*AL2015*$E2015/$D2015/1000&lt;0.2,"&lt;0,2",ROUND((AN2015-AM2015)*AL2015*$E2015/$D2015/1000,2))))</f>
        <v/>
      </c>
      <c r="AQ2015">
        <v>0</v>
      </c>
      <c r="AR2015" t="str">
        <f>IF($A2015="","",VLOOKUP($A2015,DADOS!F:P,11,FALSE))</f>
        <v/>
      </c>
      <c r="AS2015" t="str">
        <f>IF(E2015="","",IF(AQ2015="","",IF(AR2015="","",IF((AR2015-AQ2015)*AP2015*$E2015/$D2015&lt;1,"&lt;1",ROUND((AR2015-AQ2015)*AP2015*$E2015/$D2015,2)))))</f>
        <v/>
      </c>
      <c r="AV2015" t="str">
        <f>IF(A2015="","",VLOOKUP(A2015,DADOS!F:R,12,FALSE))</f>
        <v/>
      </c>
      <c r="AW2015" t="str">
        <f>IF(A2015="","",IF(AU2015="","",IF(AV2015="","",IF((AV2015-AU2015)*AT2015*$E2015/$D2015&lt;1,"&lt;1",ROUND((AV2015-AU2015)*AT2015*$E2015/$D2015,2)))))</f>
        <v/>
      </c>
      <c r="AZ2015" t="str">
        <f>IF($A2015="","",VLOOKUP($A2015,DADOS!F:R,13,FALSE))</f>
        <v/>
      </c>
      <c r="BA2015" t="str">
        <f>IF(A2015="","",IF(AY2015="","",IF(AZ2015="","",IF((AZ2015-AY2015)*AX2015*$E2015/$D2015&lt;1,"&lt;1",ROUND((AZ2015-AY2015)*AX2015*$E2015/$D2015,2)))))</f>
        <v/>
      </c>
    </row>
    <row r="2016">
      <c r="B2016" t="str">
        <f>IF(A2016="","",A2016&amp;"/20")</f>
        <v/>
      </c>
      <c r="H2016" t="str">
        <f>IF($A2016="","",VLOOKUP($A2016,DADOS!F:O,3,FALSE))</f>
        <v/>
      </c>
      <c r="I2016" t="str">
        <f>IF(A2016="","",IF(H2016="","",IF((H2016-G2016)*F2016*$E2016/$D2016/1000&lt;0.2,"&lt;0,2",ROUND((H2016-G2016)*F2016*$E2016/$D2016/1000,2))))</f>
        <v/>
      </c>
      <c r="L2016" t="str">
        <f>IF($A2016="","",VLOOKUP($A2016,DADOS!F:O,6,FALSE))</f>
        <v/>
      </c>
      <c r="M2016" t="str">
        <f>IF(A2016="","",IF(L2016="","",IF((L2016-K2016)*J2016*$E2016/$D2016/1000&lt;0.2,"&lt;0,2",ROUND((L2016-K2016)*J2016*$E2016/$D2016/1000,2))))</f>
        <v/>
      </c>
      <c r="P2016" t="str">
        <f>IF($A2016="","",VLOOKUP($A2016,DADOS!F:O,5,FALSE))</f>
        <v/>
      </c>
      <c r="Q2016" t="str">
        <f>IF(A2016="","",IF(P2016="","",IF((P2016-O2016)*N2016*$E2016/$D2016/1000&lt;0.2,"&lt;0,2",ROUND((P2016-O2016)*N2016*$E2016/$D2016/1000,2))))</f>
        <v/>
      </c>
      <c r="T2016" t="str">
        <f>IF($A2016="","",VLOOKUP($A2016,DADOS!F:O,4,FALSE))</f>
        <v/>
      </c>
      <c r="U2016" t="str">
        <f>IF(A2016="","",IF(T2016="","",IF((T2016-S2016)*R2016*$E2016/$D2016/1000&lt;0.2,"&lt;0,2",ROUND((T2016-S2016)*R2016*$E2016/$D2016/1000,2))))</f>
        <v/>
      </c>
      <c r="X2016" t="str">
        <f>IF($A2016="","",VLOOKUP($A2016,DADOS!F:O,9,FALSE))</f>
        <v/>
      </c>
      <c r="Y2016" t="str">
        <f>IF(A2016="","",IF(X2016="","",IF((X2016-W2016)*V2016*$E2016/$D2016&lt;1,"&lt;1",ROUND((X2016-W2016)*V2016*$E2016/$D2016,2))))</f>
        <v/>
      </c>
      <c r="AB2016" t="str">
        <f>IF($A2016="","",VLOOKUP($A2016,DADOS!F:O,7,FALSE))</f>
        <v/>
      </c>
      <c r="AC2016" t="str">
        <f>IF(A2016="","",IF(AB2016="","",IF((AB2016-AA2016)*Z2016*$E2016/$D2016&lt;1,"&lt;1",ROUND((AB2016-AA2016)*Z2016*$E2016/$D2016,2))))</f>
        <v/>
      </c>
      <c r="AF2016" t="str">
        <f>IF($A2016="","",VLOOKUP($A2016,DADOS!F:O,10,FALSE))</f>
        <v/>
      </c>
      <c r="AG2016" t="str">
        <f>IF(A2016="","",IF(AF2016="","",IF((AF2016-AE2016)*AD2016*$E2016/$D2016&lt;1,"&lt;1",ROUND((AF2016-AE2016)*AD2016*$E2016/$D2016,2))))</f>
        <v/>
      </c>
      <c r="AJ2016" t="str">
        <f>IF($A2016="","",VLOOKUP($A2016,DADOS!F:O,8,FALSE))</f>
        <v/>
      </c>
      <c r="AK2016" t="str">
        <f>IF(A2016="","",IF(AJ2016="","",IF((AJ2016-AI2016)*AH2016*$E2016/$D2016&lt;1,"&lt;1",ROUND((AJ2016-AI2016)*AH2016*$E2016/$D2016,2))))</f>
        <v/>
      </c>
      <c r="AN2016" t="str">
        <f>IF($A2016="","",VLOOKUP($A2016,DADOS!F:O,2,FALSE))</f>
        <v/>
      </c>
      <c r="AO2016" t="str">
        <f>IF(A2016="","",IF(AN2016="","",IF((AN2016-AM2016)*AL2016*$E2016/$D2016/1000&lt;0.2,"&lt;0,2",ROUND((AN2016-AM2016)*AL2016*$E2016/$D2016/1000,2))))</f>
        <v/>
      </c>
      <c r="AQ2016">
        <v>0</v>
      </c>
      <c r="AR2016" t="str">
        <f>IF($A2016="","",VLOOKUP($A2016,DADOS!F:P,11,FALSE))</f>
        <v/>
      </c>
      <c r="AS2016" t="str">
        <f>IF(E2016="","",IF(AQ2016="","",IF(AR2016="","",IF((AR2016-AQ2016)*AP2016*$E2016/$D2016&lt;1,"&lt;1",ROUND((AR2016-AQ2016)*AP2016*$E2016/$D2016,2)))))</f>
        <v/>
      </c>
      <c r="AV2016" t="str">
        <f>IF(A2016="","",VLOOKUP(A2016,DADOS!F:R,12,FALSE))</f>
        <v/>
      </c>
      <c r="AW2016" t="str">
        <f>IF(A2016="","",IF(AU2016="","",IF(AV2016="","",IF((AV2016-AU2016)*AT2016*$E2016/$D2016&lt;1,"&lt;1",ROUND((AV2016-AU2016)*AT2016*$E2016/$D2016,2)))))</f>
        <v/>
      </c>
      <c r="AZ2016" t="str">
        <f>IF($A2016="","",VLOOKUP($A2016,DADOS!F:R,13,FALSE))</f>
        <v/>
      </c>
      <c r="BA2016" t="str">
        <f>IF(A2016="","",IF(AY2016="","",IF(AZ2016="","",IF((AZ2016-AY2016)*AX2016*$E2016/$D2016&lt;1,"&lt;1",ROUND((AZ2016-AY2016)*AX2016*$E2016/$D2016,2)))))</f>
        <v/>
      </c>
    </row>
    <row r="2017">
      <c r="B2017" t="str">
        <f>IF(A2017="","",A2017&amp;"/20")</f>
        <v/>
      </c>
      <c r="H2017" t="str">
        <f>IF($A2017="","",VLOOKUP($A2017,DADOS!F:O,3,FALSE))</f>
        <v/>
      </c>
      <c r="I2017" t="str">
        <f>IF(A2017="","",IF(H2017="","",IF((H2017-G2017)*F2017*$E2017/$D2017/1000&lt;0.2,"&lt;0,2",ROUND((H2017-G2017)*F2017*$E2017/$D2017/1000,2))))</f>
        <v/>
      </c>
      <c r="L2017" t="str">
        <f>IF($A2017="","",VLOOKUP($A2017,DADOS!F:O,6,FALSE))</f>
        <v/>
      </c>
      <c r="M2017" t="str">
        <f>IF(A2017="","",IF(L2017="","",IF((L2017-K2017)*J2017*$E2017/$D2017/1000&lt;0.2,"&lt;0,2",ROUND((L2017-K2017)*J2017*$E2017/$D2017/1000,2))))</f>
        <v/>
      </c>
      <c r="P2017" t="str">
        <f>IF($A2017="","",VLOOKUP($A2017,DADOS!F:O,5,FALSE))</f>
        <v/>
      </c>
      <c r="Q2017" t="str">
        <f>IF(A2017="","",IF(P2017="","",IF((P2017-O2017)*N2017*$E2017/$D2017/1000&lt;0.2,"&lt;0,2",ROUND((P2017-O2017)*N2017*$E2017/$D2017/1000,2))))</f>
        <v/>
      </c>
      <c r="T2017" t="str">
        <f>IF($A2017="","",VLOOKUP($A2017,DADOS!F:O,4,FALSE))</f>
        <v/>
      </c>
      <c r="U2017" t="str">
        <f>IF(A2017="","",IF(T2017="","",IF((T2017-S2017)*R2017*$E2017/$D2017/1000&lt;0.2,"&lt;0,2",ROUND((T2017-S2017)*R2017*$E2017/$D2017/1000,2))))</f>
        <v/>
      </c>
      <c r="X2017" t="str">
        <f>IF($A2017="","",VLOOKUP($A2017,DADOS!F:O,9,FALSE))</f>
        <v/>
      </c>
      <c r="Y2017" t="str">
        <f>IF(A2017="","",IF(X2017="","",IF((X2017-W2017)*V2017*$E2017/$D2017&lt;1,"&lt;1",ROUND((X2017-W2017)*V2017*$E2017/$D2017,2))))</f>
        <v/>
      </c>
      <c r="AB2017" t="str">
        <f>IF($A2017="","",VLOOKUP($A2017,DADOS!F:O,7,FALSE))</f>
        <v/>
      </c>
      <c r="AC2017" t="str">
        <f>IF(A2017="","",IF(AB2017="","",IF((AB2017-AA2017)*Z2017*$E2017/$D2017&lt;1,"&lt;1",ROUND((AB2017-AA2017)*Z2017*$E2017/$D2017,2))))</f>
        <v/>
      </c>
      <c r="AF2017" t="str">
        <f>IF($A2017="","",VLOOKUP($A2017,DADOS!F:O,10,FALSE))</f>
        <v/>
      </c>
      <c r="AG2017" t="str">
        <f>IF(A2017="","",IF(AF2017="","",IF((AF2017-AE2017)*AD2017*$E2017/$D2017&lt;1,"&lt;1",ROUND((AF2017-AE2017)*AD2017*$E2017/$D2017,2))))</f>
        <v/>
      </c>
      <c r="AJ2017" t="str">
        <f>IF($A2017="","",VLOOKUP($A2017,DADOS!F:O,8,FALSE))</f>
        <v/>
      </c>
      <c r="AK2017" t="str">
        <f>IF(A2017="","",IF(AJ2017="","",IF((AJ2017-AI2017)*AH2017*$E2017/$D2017&lt;1,"&lt;1",ROUND((AJ2017-AI2017)*AH2017*$E2017/$D2017,2))))</f>
        <v/>
      </c>
      <c r="AN2017" t="str">
        <f>IF($A2017="","",VLOOKUP($A2017,DADOS!F:O,2,FALSE))</f>
        <v/>
      </c>
      <c r="AO2017" t="str">
        <f>IF(A2017="","",IF(AN2017="","",IF((AN2017-AM2017)*AL2017*$E2017/$D2017/1000&lt;0.2,"&lt;0,2",ROUND((AN2017-AM2017)*AL2017*$E2017/$D2017/1000,2))))</f>
        <v/>
      </c>
      <c r="AQ2017">
        <v>0</v>
      </c>
      <c r="AR2017" t="str">
        <f>IF($A2017="","",VLOOKUP($A2017,DADOS!F:P,11,FALSE))</f>
        <v/>
      </c>
      <c r="AS2017" t="str">
        <f>IF(E2017="","",IF(AQ2017="","",IF(AR2017="","",IF((AR2017-AQ2017)*AP2017*$E2017/$D2017&lt;1,"&lt;1",ROUND((AR2017-AQ2017)*AP2017*$E2017/$D2017,2)))))</f>
        <v/>
      </c>
      <c r="AV2017" t="str">
        <f>IF(A2017="","",VLOOKUP(A2017,DADOS!F:R,12,FALSE))</f>
        <v/>
      </c>
      <c r="AW2017" t="str">
        <f>IF(A2017="","",IF(AU2017="","",IF(AV2017="","",IF((AV2017-AU2017)*AT2017*$E2017/$D2017&lt;1,"&lt;1",ROUND((AV2017-AU2017)*AT2017*$E2017/$D2017,2)))))</f>
        <v/>
      </c>
      <c r="AZ2017" t="str">
        <f>IF($A2017="","",VLOOKUP($A2017,DADOS!F:R,13,FALSE))</f>
        <v/>
      </c>
      <c r="BA2017" t="str">
        <f>IF(A2017="","",IF(AY2017="","",IF(AZ2017="","",IF((AZ2017-AY2017)*AX2017*$E2017/$D2017&lt;1,"&lt;1",ROUND((AZ2017-AY2017)*AX2017*$E2017/$D2017,2)))))</f>
        <v/>
      </c>
    </row>
    <row r="2018">
      <c r="B2018" t="str">
        <f>IF(A2018="","",A2018&amp;"/20")</f>
        <v/>
      </c>
      <c r="H2018" t="str">
        <f>IF($A2018="","",VLOOKUP($A2018,DADOS!F:O,3,FALSE))</f>
        <v/>
      </c>
      <c r="I2018" t="str">
        <f>IF(A2018="","",IF(H2018="","",IF((H2018-G2018)*F2018*$E2018/$D2018/1000&lt;0.2,"&lt;0,2",ROUND((H2018-G2018)*F2018*$E2018/$D2018/1000,2))))</f>
        <v/>
      </c>
      <c r="L2018" t="str">
        <f>IF($A2018="","",VLOOKUP($A2018,DADOS!F:O,6,FALSE))</f>
        <v/>
      </c>
      <c r="M2018" t="str">
        <f>IF(A2018="","",IF(L2018="","",IF((L2018-K2018)*J2018*$E2018/$D2018/1000&lt;0.2,"&lt;0,2",ROUND((L2018-K2018)*J2018*$E2018/$D2018/1000,2))))</f>
        <v/>
      </c>
      <c r="P2018" t="str">
        <f>IF($A2018="","",VLOOKUP($A2018,DADOS!F:O,5,FALSE))</f>
        <v/>
      </c>
      <c r="Q2018" t="str">
        <f>IF(A2018="","",IF(P2018="","",IF((P2018-O2018)*N2018*$E2018/$D2018/1000&lt;0.2,"&lt;0,2",ROUND((P2018-O2018)*N2018*$E2018/$D2018/1000,2))))</f>
        <v/>
      </c>
      <c r="T2018" t="str">
        <f>IF($A2018="","",VLOOKUP($A2018,DADOS!F:O,4,FALSE))</f>
        <v/>
      </c>
      <c r="U2018" t="str">
        <f>IF(A2018="","",IF(T2018="","",IF((T2018-S2018)*R2018*$E2018/$D2018/1000&lt;0.2,"&lt;0,2",ROUND((T2018-S2018)*R2018*$E2018/$D2018/1000,2))))</f>
        <v/>
      </c>
      <c r="X2018" t="str">
        <f>IF($A2018="","",VLOOKUP($A2018,DADOS!F:O,9,FALSE))</f>
        <v/>
      </c>
      <c r="Y2018" t="str">
        <f>IF(A2018="","",IF(X2018="","",IF((X2018-W2018)*V2018*$E2018/$D2018&lt;1,"&lt;1",ROUND((X2018-W2018)*V2018*$E2018/$D2018,2))))</f>
        <v/>
      </c>
      <c r="AB2018" t="str">
        <f>IF($A2018="","",VLOOKUP($A2018,DADOS!F:O,7,FALSE))</f>
        <v/>
      </c>
      <c r="AC2018" t="str">
        <f>IF(A2018="","",IF(AB2018="","",IF((AB2018-AA2018)*Z2018*$E2018/$D2018&lt;1,"&lt;1",ROUND((AB2018-AA2018)*Z2018*$E2018/$D2018,2))))</f>
        <v/>
      </c>
      <c r="AF2018" t="str">
        <f>IF($A2018="","",VLOOKUP($A2018,DADOS!F:O,10,FALSE))</f>
        <v/>
      </c>
      <c r="AG2018" t="str">
        <f>IF(A2018="","",IF(AF2018="","",IF((AF2018-AE2018)*AD2018*$E2018/$D2018&lt;1,"&lt;1",ROUND((AF2018-AE2018)*AD2018*$E2018/$D2018,2))))</f>
        <v/>
      </c>
      <c r="AJ2018" t="str">
        <f>IF($A2018="","",VLOOKUP($A2018,DADOS!F:O,8,FALSE))</f>
        <v/>
      </c>
      <c r="AK2018" t="str">
        <f>IF(A2018="","",IF(AJ2018="","",IF((AJ2018-AI2018)*AH2018*$E2018/$D2018&lt;1,"&lt;1",ROUND((AJ2018-AI2018)*AH2018*$E2018/$D2018,2))))</f>
        <v/>
      </c>
      <c r="AN2018" t="str">
        <f>IF($A2018="","",VLOOKUP($A2018,DADOS!F:O,2,FALSE))</f>
        <v/>
      </c>
      <c r="AO2018" t="str">
        <f>IF(A2018="","",IF(AN2018="","",IF((AN2018-AM2018)*AL2018*$E2018/$D2018/1000&lt;0.2,"&lt;0,2",ROUND((AN2018-AM2018)*AL2018*$E2018/$D2018/1000,2))))</f>
        <v/>
      </c>
      <c r="AQ2018">
        <v>0</v>
      </c>
      <c r="AR2018" t="str">
        <f>IF($A2018="","",VLOOKUP($A2018,DADOS!F:P,11,FALSE))</f>
        <v/>
      </c>
      <c r="AS2018" t="str">
        <f>IF(E2018="","",IF(AQ2018="","",IF(AR2018="","",IF((AR2018-AQ2018)*AP2018*$E2018/$D2018&lt;1,"&lt;1",ROUND((AR2018-AQ2018)*AP2018*$E2018/$D2018,2)))))</f>
        <v/>
      </c>
      <c r="AV2018" t="str">
        <f>IF(A2018="","",VLOOKUP(A2018,DADOS!F:R,12,FALSE))</f>
        <v/>
      </c>
      <c r="AW2018" t="str">
        <f>IF(A2018="","",IF(AU2018="","",IF(AV2018="","",IF((AV2018-AU2018)*AT2018*$E2018/$D2018&lt;1,"&lt;1",ROUND((AV2018-AU2018)*AT2018*$E2018/$D2018,2)))))</f>
        <v/>
      </c>
      <c r="AZ2018" t="str">
        <f>IF($A2018="","",VLOOKUP($A2018,DADOS!F:R,13,FALSE))</f>
        <v/>
      </c>
      <c r="BA2018" t="str">
        <f>IF(A2018="","",IF(AY2018="","",IF(AZ2018="","",IF((AZ2018-AY2018)*AX2018*$E2018/$D2018&lt;1,"&lt;1",ROUND((AZ2018-AY2018)*AX2018*$E2018/$D2018,2)))))</f>
        <v/>
      </c>
    </row>
    <row r="2019">
      <c r="B2019" t="str">
        <f>IF(A2019="","",A2019&amp;"/20")</f>
        <v/>
      </c>
      <c r="H2019" t="str">
        <f>IF($A2019="","",VLOOKUP($A2019,DADOS!F:O,3,FALSE))</f>
        <v/>
      </c>
      <c r="I2019" t="str">
        <f>IF(A2019="","",IF(H2019="","",IF((H2019-G2019)*F2019*$E2019/$D2019/1000&lt;0.2,"&lt;0,2",ROUND((H2019-G2019)*F2019*$E2019/$D2019/1000,2))))</f>
        <v/>
      </c>
      <c r="L2019" t="str">
        <f>IF($A2019="","",VLOOKUP($A2019,DADOS!F:O,6,FALSE))</f>
        <v/>
      </c>
      <c r="M2019" t="str">
        <f>IF(A2019="","",IF(L2019="","",IF((L2019-K2019)*J2019*$E2019/$D2019/1000&lt;0.2,"&lt;0,2",ROUND((L2019-K2019)*J2019*$E2019/$D2019/1000,2))))</f>
        <v/>
      </c>
      <c r="P2019" t="str">
        <f>IF($A2019="","",VLOOKUP($A2019,DADOS!F:O,5,FALSE))</f>
        <v/>
      </c>
      <c r="Q2019" t="str">
        <f>IF(A2019="","",IF(P2019="","",IF((P2019-O2019)*N2019*$E2019/$D2019/1000&lt;0.2,"&lt;0,2",ROUND((P2019-O2019)*N2019*$E2019/$D2019/1000,2))))</f>
        <v/>
      </c>
      <c r="T2019" t="str">
        <f>IF($A2019="","",VLOOKUP($A2019,DADOS!F:O,4,FALSE))</f>
        <v/>
      </c>
      <c r="U2019" t="str">
        <f>IF(A2019="","",IF(T2019="","",IF((T2019-S2019)*R2019*$E2019/$D2019/1000&lt;0.2,"&lt;0,2",ROUND((T2019-S2019)*R2019*$E2019/$D2019/1000,2))))</f>
        <v/>
      </c>
      <c r="X2019" t="str">
        <f>IF($A2019="","",VLOOKUP($A2019,DADOS!F:O,9,FALSE))</f>
        <v/>
      </c>
      <c r="Y2019" t="str">
        <f>IF(A2019="","",IF(X2019="","",IF((X2019-W2019)*V2019*$E2019/$D2019&lt;1,"&lt;1",ROUND((X2019-W2019)*V2019*$E2019/$D2019,2))))</f>
        <v/>
      </c>
      <c r="AB2019" t="str">
        <f>IF($A2019="","",VLOOKUP($A2019,DADOS!F:O,7,FALSE))</f>
        <v/>
      </c>
      <c r="AC2019" t="str">
        <f>IF(A2019="","",IF(AB2019="","",IF((AB2019-AA2019)*Z2019*$E2019/$D2019&lt;1,"&lt;1",ROUND((AB2019-AA2019)*Z2019*$E2019/$D2019,2))))</f>
        <v/>
      </c>
      <c r="AF2019" t="str">
        <f>IF($A2019="","",VLOOKUP($A2019,DADOS!F:O,10,FALSE))</f>
        <v/>
      </c>
      <c r="AG2019" t="str">
        <f>IF(A2019="","",IF(AF2019="","",IF((AF2019-AE2019)*AD2019*$E2019/$D2019&lt;1,"&lt;1",ROUND((AF2019-AE2019)*AD2019*$E2019/$D2019,2))))</f>
        <v/>
      </c>
      <c r="AJ2019" t="str">
        <f>IF($A2019="","",VLOOKUP($A2019,DADOS!F:O,8,FALSE))</f>
        <v/>
      </c>
      <c r="AK2019" t="str">
        <f>IF(A2019="","",IF(AJ2019="","",IF((AJ2019-AI2019)*AH2019*$E2019/$D2019&lt;1,"&lt;1",ROUND((AJ2019-AI2019)*AH2019*$E2019/$D2019,2))))</f>
        <v/>
      </c>
      <c r="AN2019" t="str">
        <f>IF($A2019="","",VLOOKUP($A2019,DADOS!F:O,2,FALSE))</f>
        <v/>
      </c>
      <c r="AO2019" t="str">
        <f>IF(A2019="","",IF(AN2019="","",IF((AN2019-AM2019)*AL2019*$E2019/$D2019/1000&lt;0.2,"&lt;0,2",ROUND((AN2019-AM2019)*AL2019*$E2019/$D2019/1000,2))))</f>
        <v/>
      </c>
      <c r="AQ2019">
        <v>0</v>
      </c>
      <c r="AR2019" t="str">
        <f>IF($A2019="","",VLOOKUP($A2019,DADOS!F:P,11,FALSE))</f>
        <v/>
      </c>
      <c r="AS2019" t="str">
        <f>IF(E2019="","",IF(AQ2019="","",IF(AR2019="","",IF((AR2019-AQ2019)*AP2019*$E2019/$D2019&lt;1,"&lt;1",ROUND((AR2019-AQ2019)*AP2019*$E2019/$D2019,2)))))</f>
        <v/>
      </c>
      <c r="AV2019" t="str">
        <f>IF(A2019="","",VLOOKUP(A2019,DADOS!F:R,12,FALSE))</f>
        <v/>
      </c>
      <c r="AW2019" t="str">
        <f>IF(A2019="","",IF(AU2019="","",IF(AV2019="","",IF((AV2019-AU2019)*AT2019*$E2019/$D2019&lt;1,"&lt;1",ROUND((AV2019-AU2019)*AT2019*$E2019/$D2019,2)))))</f>
        <v/>
      </c>
      <c r="AZ2019" t="str">
        <f>IF($A2019="","",VLOOKUP($A2019,DADOS!F:R,13,FALSE))</f>
        <v/>
      </c>
      <c r="BA2019" t="str">
        <f>IF(A2019="","",IF(AY2019="","",IF(AZ2019="","",IF((AZ2019-AY2019)*AX2019*$E2019/$D2019&lt;1,"&lt;1",ROUND((AZ2019-AY2019)*AX2019*$E2019/$D2019,2)))))</f>
        <v/>
      </c>
    </row>
    <row r="2020">
      <c r="B2020" t="str">
        <f>IF(A2020="","",A2020&amp;"/20")</f>
        <v/>
      </c>
      <c r="H2020" t="str">
        <f>IF($A2020="","",VLOOKUP($A2020,DADOS!F:O,3,FALSE))</f>
        <v/>
      </c>
      <c r="I2020" t="str">
        <f>IF(A2020="","",IF(H2020="","",IF((H2020-G2020)*F2020*$E2020/$D2020/1000&lt;0.2,"&lt;0,2",ROUND((H2020-G2020)*F2020*$E2020/$D2020/1000,2))))</f>
        <v/>
      </c>
      <c r="L2020" t="str">
        <f>IF($A2020="","",VLOOKUP($A2020,DADOS!F:O,6,FALSE))</f>
        <v/>
      </c>
      <c r="M2020" t="str">
        <f>IF(A2020="","",IF(L2020="","",IF((L2020-K2020)*J2020*$E2020/$D2020/1000&lt;0.2,"&lt;0,2",ROUND((L2020-K2020)*J2020*$E2020/$D2020/1000,2))))</f>
        <v/>
      </c>
      <c r="P2020" t="str">
        <f>IF($A2020="","",VLOOKUP($A2020,DADOS!F:O,5,FALSE))</f>
        <v/>
      </c>
      <c r="Q2020" t="str">
        <f>IF(A2020="","",IF(P2020="","",IF((P2020-O2020)*N2020*$E2020/$D2020/1000&lt;0.2,"&lt;0,2",ROUND((P2020-O2020)*N2020*$E2020/$D2020/1000,2))))</f>
        <v/>
      </c>
      <c r="T2020" t="str">
        <f>IF($A2020="","",VLOOKUP($A2020,DADOS!F:O,4,FALSE))</f>
        <v/>
      </c>
      <c r="U2020" t="str">
        <f>IF(A2020="","",IF(T2020="","",IF((T2020-S2020)*R2020*$E2020/$D2020/1000&lt;0.2,"&lt;0,2",ROUND((T2020-S2020)*R2020*$E2020/$D2020/1000,2))))</f>
        <v/>
      </c>
      <c r="X2020" t="str">
        <f>IF($A2020="","",VLOOKUP($A2020,DADOS!F:O,9,FALSE))</f>
        <v/>
      </c>
      <c r="Y2020" t="str">
        <f>IF(A2020="","",IF(X2020="","",IF((X2020-W2020)*V2020*$E2020/$D2020&lt;1,"&lt;1",ROUND((X2020-W2020)*V2020*$E2020/$D2020,2))))</f>
        <v/>
      </c>
      <c r="AB2020" t="str">
        <f>IF($A2020="","",VLOOKUP($A2020,DADOS!F:O,7,FALSE))</f>
        <v/>
      </c>
      <c r="AC2020" t="str">
        <f>IF(A2020="","",IF(AB2020="","",IF((AB2020-AA2020)*Z2020*$E2020/$D2020&lt;1,"&lt;1",ROUND((AB2020-AA2020)*Z2020*$E2020/$D2020,2))))</f>
        <v/>
      </c>
      <c r="AF2020" t="str">
        <f>IF($A2020="","",VLOOKUP($A2020,DADOS!F:O,10,FALSE))</f>
        <v/>
      </c>
      <c r="AG2020" t="str">
        <f>IF(A2020="","",IF(AF2020="","",IF((AF2020-AE2020)*AD2020*$E2020/$D2020&lt;1,"&lt;1",ROUND((AF2020-AE2020)*AD2020*$E2020/$D2020,2))))</f>
        <v/>
      </c>
      <c r="AJ2020" t="str">
        <f>IF($A2020="","",VLOOKUP($A2020,DADOS!F:O,8,FALSE))</f>
        <v/>
      </c>
      <c r="AK2020" t="str">
        <f>IF(A2020="","",IF(AJ2020="","",IF((AJ2020-AI2020)*AH2020*$E2020/$D2020&lt;1,"&lt;1",ROUND((AJ2020-AI2020)*AH2020*$E2020/$D2020,2))))</f>
        <v/>
      </c>
      <c r="AN2020" t="str">
        <f>IF($A2020="","",VLOOKUP($A2020,DADOS!F:O,2,FALSE))</f>
        <v/>
      </c>
      <c r="AO2020" t="str">
        <f>IF(A2020="","",IF(AN2020="","",IF((AN2020-AM2020)*AL2020*$E2020/$D2020/1000&lt;0.2,"&lt;0,2",ROUND((AN2020-AM2020)*AL2020*$E2020/$D2020/1000,2))))</f>
        <v/>
      </c>
      <c r="AQ2020">
        <v>0</v>
      </c>
      <c r="AR2020" t="str">
        <f>IF($A2020="","",VLOOKUP($A2020,DADOS!F:P,11,FALSE))</f>
        <v/>
      </c>
      <c r="AS2020" t="str">
        <f>IF(E2020="","",IF(AQ2020="","",IF(AR2020="","",IF((AR2020-AQ2020)*AP2020*$E2020/$D2020&lt;1,"&lt;1",ROUND((AR2020-AQ2020)*AP2020*$E2020/$D2020,2)))))</f>
        <v/>
      </c>
      <c r="AV2020" t="str">
        <f>IF(A2020="","",VLOOKUP(A2020,DADOS!F:R,12,FALSE))</f>
        <v/>
      </c>
      <c r="AW2020" t="str">
        <f>IF(A2020="","",IF(AU2020="","",IF(AV2020="","",IF((AV2020-AU2020)*AT2020*$E2020/$D2020&lt;1,"&lt;1",ROUND((AV2020-AU2020)*AT2020*$E2020/$D2020,2)))))</f>
        <v/>
      </c>
      <c r="AZ2020" t="str">
        <f>IF($A2020="","",VLOOKUP($A2020,DADOS!F:R,13,FALSE))</f>
        <v/>
      </c>
      <c r="BA2020" t="str">
        <f>IF(A2020="","",IF(AY2020="","",IF(AZ2020="","",IF((AZ2020-AY2020)*AX2020*$E2020/$D2020&lt;1,"&lt;1",ROUND((AZ2020-AY2020)*AX2020*$E2020/$D2020,2)))))</f>
        <v/>
      </c>
    </row>
    <row r="2021">
      <c r="B2021" t="str">
        <f>IF(A2021="","",A2021&amp;"/20")</f>
        <v/>
      </c>
      <c r="H2021" t="str">
        <f>IF($A2021="","",VLOOKUP($A2021,DADOS!F:O,3,FALSE))</f>
        <v/>
      </c>
      <c r="I2021" t="str">
        <f>IF(A2021="","",IF(H2021="","",IF((H2021-G2021)*F2021*$E2021/$D2021/1000&lt;0.2,"&lt;0,2",ROUND((H2021-G2021)*F2021*$E2021/$D2021/1000,2))))</f>
        <v/>
      </c>
      <c r="L2021" t="str">
        <f>IF($A2021="","",VLOOKUP($A2021,DADOS!F:O,6,FALSE))</f>
        <v/>
      </c>
      <c r="M2021" t="str">
        <f>IF(A2021="","",IF(L2021="","",IF((L2021-K2021)*J2021*$E2021/$D2021/1000&lt;0.2,"&lt;0,2",ROUND((L2021-K2021)*J2021*$E2021/$D2021/1000,2))))</f>
        <v/>
      </c>
      <c r="P2021" t="str">
        <f>IF($A2021="","",VLOOKUP($A2021,DADOS!F:O,5,FALSE))</f>
        <v/>
      </c>
      <c r="Q2021" t="str">
        <f>IF(A2021="","",IF(P2021="","",IF((P2021-O2021)*N2021*$E2021/$D2021/1000&lt;0.2,"&lt;0,2",ROUND((P2021-O2021)*N2021*$E2021/$D2021/1000,2))))</f>
        <v/>
      </c>
      <c r="T2021" t="str">
        <f>IF($A2021="","",VLOOKUP($A2021,DADOS!F:O,4,FALSE))</f>
        <v/>
      </c>
      <c r="U2021" t="str">
        <f>IF(A2021="","",IF(T2021="","",IF((T2021-S2021)*R2021*$E2021/$D2021/1000&lt;0.2,"&lt;0,2",ROUND((T2021-S2021)*R2021*$E2021/$D2021/1000,2))))</f>
        <v/>
      </c>
      <c r="X2021" t="str">
        <f>IF($A2021="","",VLOOKUP($A2021,DADOS!F:O,9,FALSE))</f>
        <v/>
      </c>
      <c r="Y2021" t="str">
        <f>IF(A2021="","",IF(X2021="","",IF((X2021-W2021)*V2021*$E2021/$D2021&lt;1,"&lt;1",ROUND((X2021-W2021)*V2021*$E2021/$D2021,2))))</f>
        <v/>
      </c>
      <c r="AB2021" t="str">
        <f>IF($A2021="","",VLOOKUP($A2021,DADOS!F:O,7,FALSE))</f>
        <v/>
      </c>
      <c r="AC2021" t="str">
        <f>IF(A2021="","",IF(AB2021="","",IF((AB2021-AA2021)*Z2021*$E2021/$D2021&lt;1,"&lt;1",ROUND((AB2021-AA2021)*Z2021*$E2021/$D2021,2))))</f>
        <v/>
      </c>
      <c r="AF2021" t="str">
        <f>IF($A2021="","",VLOOKUP($A2021,DADOS!F:O,10,FALSE))</f>
        <v/>
      </c>
      <c r="AG2021" t="str">
        <f>IF(A2021="","",IF(AF2021="","",IF((AF2021-AE2021)*AD2021*$E2021/$D2021&lt;1,"&lt;1",ROUND((AF2021-AE2021)*AD2021*$E2021/$D2021,2))))</f>
        <v/>
      </c>
      <c r="AJ2021" t="str">
        <f>IF($A2021="","",VLOOKUP($A2021,DADOS!F:O,8,FALSE))</f>
        <v/>
      </c>
      <c r="AK2021" t="str">
        <f>IF(A2021="","",IF(AJ2021="","",IF((AJ2021-AI2021)*AH2021*$E2021/$D2021&lt;1,"&lt;1",ROUND((AJ2021-AI2021)*AH2021*$E2021/$D2021,2))))</f>
        <v/>
      </c>
      <c r="AN2021" t="str">
        <f>IF($A2021="","",VLOOKUP($A2021,DADOS!F:O,2,FALSE))</f>
        <v/>
      </c>
      <c r="AO2021" t="str">
        <f>IF(A2021="","",IF(AN2021="","",IF((AN2021-AM2021)*AL2021*$E2021/$D2021/1000&lt;0.2,"&lt;0,2",ROUND((AN2021-AM2021)*AL2021*$E2021/$D2021/1000,2))))</f>
        <v/>
      </c>
      <c r="AQ2021">
        <v>0</v>
      </c>
      <c r="AR2021" t="str">
        <f>IF($A2021="","",VLOOKUP($A2021,DADOS!F:P,11,FALSE))</f>
        <v/>
      </c>
      <c r="AS2021" t="str">
        <f>IF(E2021="","",IF(AQ2021="","",IF(AR2021="","",IF((AR2021-AQ2021)*AP2021*$E2021/$D2021&lt;1,"&lt;1",ROUND((AR2021-AQ2021)*AP2021*$E2021/$D2021,2)))))</f>
        <v/>
      </c>
      <c r="AV2021" t="str">
        <f>IF(A2021="","",VLOOKUP(A2021,DADOS!F:R,12,FALSE))</f>
        <v/>
      </c>
      <c r="AW2021" t="str">
        <f>IF(A2021="","",IF(AU2021="","",IF(AV2021="","",IF((AV2021-AU2021)*AT2021*$E2021/$D2021&lt;1,"&lt;1",ROUND((AV2021-AU2021)*AT2021*$E2021/$D2021,2)))))</f>
        <v/>
      </c>
      <c r="AZ2021" t="str">
        <f>IF($A2021="","",VLOOKUP($A2021,DADOS!F:R,13,FALSE))</f>
        <v/>
      </c>
      <c r="BA2021" t="str">
        <f>IF(A2021="","",IF(AY2021="","",IF(AZ2021="","",IF((AZ2021-AY2021)*AX2021*$E2021/$D2021&lt;1,"&lt;1",ROUND((AZ2021-AY2021)*AX2021*$E2021/$D2021,2)))))</f>
        <v/>
      </c>
    </row>
    <row r="2022">
      <c r="B2022" t="str">
        <f>IF(A2022="","",A2022&amp;"/20")</f>
        <v/>
      </c>
      <c r="H2022" t="str">
        <f>IF($A2022="","",VLOOKUP($A2022,DADOS!F:O,3,FALSE))</f>
        <v/>
      </c>
      <c r="I2022" t="str">
        <f>IF(A2022="","",IF(H2022="","",IF((H2022-G2022)*F2022*$E2022/$D2022/1000&lt;0.2,"&lt;0,2",ROUND((H2022-G2022)*F2022*$E2022/$D2022/1000,2))))</f>
        <v/>
      </c>
      <c r="L2022" t="str">
        <f>IF($A2022="","",VLOOKUP($A2022,DADOS!F:O,6,FALSE))</f>
        <v/>
      </c>
      <c r="M2022" t="str">
        <f>IF(A2022="","",IF(L2022="","",IF((L2022-K2022)*J2022*$E2022/$D2022/1000&lt;0.2,"&lt;0,2",ROUND((L2022-K2022)*J2022*$E2022/$D2022/1000,2))))</f>
        <v/>
      </c>
      <c r="P2022" t="str">
        <f>IF($A2022="","",VLOOKUP($A2022,DADOS!F:O,5,FALSE))</f>
        <v/>
      </c>
      <c r="Q2022" t="str">
        <f>IF(A2022="","",IF(P2022="","",IF((P2022-O2022)*N2022*$E2022/$D2022/1000&lt;0.2,"&lt;0,2",ROUND((P2022-O2022)*N2022*$E2022/$D2022/1000,2))))</f>
        <v/>
      </c>
      <c r="T2022" t="str">
        <f>IF($A2022="","",VLOOKUP($A2022,DADOS!F:O,4,FALSE))</f>
        <v/>
      </c>
      <c r="U2022" t="str">
        <f>IF(A2022="","",IF(T2022="","",IF((T2022-S2022)*R2022*$E2022/$D2022/1000&lt;0.2,"&lt;0,2",ROUND((T2022-S2022)*R2022*$E2022/$D2022/1000,2))))</f>
        <v/>
      </c>
      <c r="X2022" t="str">
        <f>IF($A2022="","",VLOOKUP($A2022,DADOS!F:O,9,FALSE))</f>
        <v/>
      </c>
      <c r="Y2022" t="str">
        <f>IF(A2022="","",IF(X2022="","",IF((X2022-W2022)*V2022*$E2022/$D2022&lt;1,"&lt;1",ROUND((X2022-W2022)*V2022*$E2022/$D2022,2))))</f>
        <v/>
      </c>
      <c r="AB2022" t="str">
        <f>IF($A2022="","",VLOOKUP($A2022,DADOS!F:O,7,FALSE))</f>
        <v/>
      </c>
      <c r="AC2022" t="str">
        <f>IF(A2022="","",IF(AB2022="","",IF((AB2022-AA2022)*Z2022*$E2022/$D2022&lt;1,"&lt;1",ROUND((AB2022-AA2022)*Z2022*$E2022/$D2022,2))))</f>
        <v/>
      </c>
      <c r="AF2022" t="str">
        <f>IF($A2022="","",VLOOKUP($A2022,DADOS!F:O,10,FALSE))</f>
        <v/>
      </c>
      <c r="AG2022" t="str">
        <f>IF(A2022="","",IF(AF2022="","",IF((AF2022-AE2022)*AD2022*$E2022/$D2022&lt;1,"&lt;1",ROUND((AF2022-AE2022)*AD2022*$E2022/$D2022,2))))</f>
        <v/>
      </c>
      <c r="AJ2022" t="str">
        <f>IF($A2022="","",VLOOKUP($A2022,DADOS!F:O,8,FALSE))</f>
        <v/>
      </c>
      <c r="AK2022" t="str">
        <f>IF(A2022="","",IF(AJ2022="","",IF((AJ2022-AI2022)*AH2022*$E2022/$D2022&lt;1,"&lt;1",ROUND((AJ2022-AI2022)*AH2022*$E2022/$D2022,2))))</f>
        <v/>
      </c>
      <c r="AN2022" t="str">
        <f>IF($A2022="","",VLOOKUP($A2022,DADOS!F:O,2,FALSE))</f>
        <v/>
      </c>
      <c r="AO2022" t="str">
        <f>IF(A2022="","",IF(AN2022="","",IF((AN2022-AM2022)*AL2022*$E2022/$D2022/1000&lt;0.2,"&lt;0,2",ROUND((AN2022-AM2022)*AL2022*$E2022/$D2022/1000,2))))</f>
        <v/>
      </c>
      <c r="AQ2022">
        <v>0</v>
      </c>
      <c r="AR2022" t="str">
        <f>IF($A2022="","",VLOOKUP($A2022,DADOS!F:P,11,FALSE))</f>
        <v/>
      </c>
      <c r="AS2022" t="str">
        <f>IF(E2022="","",IF(AQ2022="","",IF(AR2022="","",IF((AR2022-AQ2022)*AP2022*$E2022/$D2022&lt;1,"&lt;1",ROUND((AR2022-AQ2022)*AP2022*$E2022/$D2022,2)))))</f>
        <v/>
      </c>
      <c r="AV2022" t="str">
        <f>IF(A2022="","",VLOOKUP(A2022,DADOS!F:R,12,FALSE))</f>
        <v/>
      </c>
      <c r="AW2022" t="str">
        <f>IF(A2022="","",IF(AU2022="","",IF(AV2022="","",IF((AV2022-AU2022)*AT2022*$E2022/$D2022&lt;1,"&lt;1",ROUND((AV2022-AU2022)*AT2022*$E2022/$D2022,2)))))</f>
        <v/>
      </c>
      <c r="AZ2022" t="str">
        <f>IF($A2022="","",VLOOKUP($A2022,DADOS!F:R,13,FALSE))</f>
        <v/>
      </c>
      <c r="BA2022" t="str">
        <f>IF(A2022="","",IF(AY2022="","",IF(AZ2022="","",IF((AZ2022-AY2022)*AX2022*$E2022/$D2022&lt;1,"&lt;1",ROUND((AZ2022-AY2022)*AX2022*$E2022/$D2022,2)))))</f>
        <v/>
      </c>
    </row>
    <row r="2023">
      <c r="B2023" t="str">
        <f>IF(A2023="","",A2023&amp;"/20")</f>
        <v/>
      </c>
      <c r="H2023" t="str">
        <f>IF($A2023="","",VLOOKUP($A2023,DADOS!F:O,3,FALSE))</f>
        <v/>
      </c>
      <c r="I2023" t="str">
        <f>IF(A2023="","",IF(H2023="","",IF((H2023-G2023)*F2023*$E2023/$D2023/1000&lt;0.2,"&lt;0,2",ROUND((H2023-G2023)*F2023*$E2023/$D2023/1000,2))))</f>
        <v/>
      </c>
      <c r="L2023" t="str">
        <f>IF($A2023="","",VLOOKUP($A2023,DADOS!F:O,6,FALSE))</f>
        <v/>
      </c>
      <c r="M2023" t="str">
        <f>IF(A2023="","",IF(L2023="","",IF((L2023-K2023)*J2023*$E2023/$D2023/1000&lt;0.2,"&lt;0,2",ROUND((L2023-K2023)*J2023*$E2023/$D2023/1000,2))))</f>
        <v/>
      </c>
      <c r="P2023" t="str">
        <f>IF($A2023="","",VLOOKUP($A2023,DADOS!F:O,5,FALSE))</f>
        <v/>
      </c>
      <c r="Q2023" t="str">
        <f>IF(A2023="","",IF(P2023="","",IF((P2023-O2023)*N2023*$E2023/$D2023/1000&lt;0.2,"&lt;0,2",ROUND((P2023-O2023)*N2023*$E2023/$D2023/1000,2))))</f>
        <v/>
      </c>
      <c r="T2023" t="str">
        <f>IF($A2023="","",VLOOKUP($A2023,DADOS!F:O,4,FALSE))</f>
        <v/>
      </c>
      <c r="U2023" t="str">
        <f>IF(A2023="","",IF(T2023="","",IF((T2023-S2023)*R2023*$E2023/$D2023/1000&lt;0.2,"&lt;0,2",ROUND((T2023-S2023)*R2023*$E2023/$D2023/1000,2))))</f>
        <v/>
      </c>
      <c r="X2023" t="str">
        <f>IF($A2023="","",VLOOKUP($A2023,DADOS!F:O,9,FALSE))</f>
        <v/>
      </c>
      <c r="Y2023" t="str">
        <f>IF(A2023="","",IF(X2023="","",IF((X2023-W2023)*V2023*$E2023/$D2023&lt;1,"&lt;1",ROUND((X2023-W2023)*V2023*$E2023/$D2023,2))))</f>
        <v/>
      </c>
      <c r="AB2023" t="str">
        <f>IF($A2023="","",VLOOKUP($A2023,DADOS!F:O,7,FALSE))</f>
        <v/>
      </c>
      <c r="AC2023" t="str">
        <f>IF(A2023="","",IF(AB2023="","",IF((AB2023-AA2023)*Z2023*$E2023/$D2023&lt;1,"&lt;1",ROUND((AB2023-AA2023)*Z2023*$E2023/$D2023,2))))</f>
        <v/>
      </c>
      <c r="AF2023" t="str">
        <f>IF($A2023="","",VLOOKUP($A2023,DADOS!F:O,10,FALSE))</f>
        <v/>
      </c>
      <c r="AG2023" t="str">
        <f>IF(A2023="","",IF(AF2023="","",IF((AF2023-AE2023)*AD2023*$E2023/$D2023&lt;1,"&lt;1",ROUND((AF2023-AE2023)*AD2023*$E2023/$D2023,2))))</f>
        <v/>
      </c>
      <c r="AJ2023" t="str">
        <f>IF($A2023="","",VLOOKUP($A2023,DADOS!F:O,8,FALSE))</f>
        <v/>
      </c>
      <c r="AK2023" t="str">
        <f>IF(A2023="","",IF(AJ2023="","",IF((AJ2023-AI2023)*AH2023*$E2023/$D2023&lt;1,"&lt;1",ROUND((AJ2023-AI2023)*AH2023*$E2023/$D2023,2))))</f>
        <v/>
      </c>
      <c r="AN2023" t="str">
        <f>IF($A2023="","",VLOOKUP($A2023,DADOS!F:O,2,FALSE))</f>
        <v/>
      </c>
      <c r="AO2023" t="str">
        <f>IF(A2023="","",IF(AN2023="","",IF((AN2023-AM2023)*AL2023*$E2023/$D2023/1000&lt;0.2,"&lt;0,2",ROUND((AN2023-AM2023)*AL2023*$E2023/$D2023/1000,2))))</f>
        <v/>
      </c>
      <c r="AQ2023">
        <v>0</v>
      </c>
      <c r="AR2023" t="str">
        <f>IF($A2023="","",VLOOKUP($A2023,DADOS!F:P,11,FALSE))</f>
        <v/>
      </c>
      <c r="AS2023" t="str">
        <f>IF(E2023="","",IF(AQ2023="","",IF(AR2023="","",IF((AR2023-AQ2023)*AP2023*$E2023/$D2023&lt;1,"&lt;1",ROUND((AR2023-AQ2023)*AP2023*$E2023/$D2023,2)))))</f>
        <v/>
      </c>
      <c r="AV2023" t="str">
        <f>IF(A2023="","",VLOOKUP(A2023,DADOS!F:R,12,FALSE))</f>
        <v/>
      </c>
      <c r="AW2023" t="str">
        <f>IF(A2023="","",IF(AU2023="","",IF(AV2023="","",IF((AV2023-AU2023)*AT2023*$E2023/$D2023&lt;1,"&lt;1",ROUND((AV2023-AU2023)*AT2023*$E2023/$D2023,2)))))</f>
        <v/>
      </c>
      <c r="AZ2023" t="str">
        <f>IF($A2023="","",VLOOKUP($A2023,DADOS!F:R,13,FALSE))</f>
        <v/>
      </c>
      <c r="BA2023" t="str">
        <f>IF(A2023="","",IF(AY2023="","",IF(AZ2023="","",IF((AZ2023-AY2023)*AX2023*$E2023/$D2023&lt;1,"&lt;1",ROUND((AZ2023-AY2023)*AX2023*$E2023/$D2023,2)))))</f>
        <v/>
      </c>
    </row>
    <row r="2024">
      <c r="B2024" t="str">
        <f>IF(A2024="","",A2024&amp;"/20")</f>
        <v/>
      </c>
      <c r="H2024" t="str">
        <f>IF($A2024="","",VLOOKUP($A2024,DADOS!F:O,3,FALSE))</f>
        <v/>
      </c>
      <c r="I2024" t="str">
        <f>IF(A2024="","",IF(H2024="","",IF((H2024-G2024)*F2024*$E2024/$D2024/1000&lt;0.2,"&lt;0,2",ROUND((H2024-G2024)*F2024*$E2024/$D2024/1000,2))))</f>
        <v/>
      </c>
      <c r="L2024" t="str">
        <f>IF($A2024="","",VLOOKUP($A2024,DADOS!F:O,6,FALSE))</f>
        <v/>
      </c>
      <c r="M2024" t="str">
        <f>IF(A2024="","",IF(L2024="","",IF((L2024-K2024)*J2024*$E2024/$D2024/1000&lt;0.2,"&lt;0,2",ROUND((L2024-K2024)*J2024*$E2024/$D2024/1000,2))))</f>
        <v/>
      </c>
      <c r="P2024" t="str">
        <f>IF($A2024="","",VLOOKUP($A2024,DADOS!F:O,5,FALSE))</f>
        <v/>
      </c>
      <c r="Q2024" t="str">
        <f>IF(A2024="","",IF(P2024="","",IF((P2024-O2024)*N2024*$E2024/$D2024/1000&lt;0.2,"&lt;0,2",ROUND((P2024-O2024)*N2024*$E2024/$D2024/1000,2))))</f>
        <v/>
      </c>
      <c r="T2024" t="str">
        <f>IF($A2024="","",VLOOKUP($A2024,DADOS!F:O,4,FALSE))</f>
        <v/>
      </c>
      <c r="U2024" t="str">
        <f>IF(A2024="","",IF(T2024="","",IF((T2024-S2024)*R2024*$E2024/$D2024/1000&lt;0.2,"&lt;0,2",ROUND((T2024-S2024)*R2024*$E2024/$D2024/1000,2))))</f>
        <v/>
      </c>
      <c r="X2024" t="str">
        <f>IF($A2024="","",VLOOKUP($A2024,DADOS!F:O,9,FALSE))</f>
        <v/>
      </c>
      <c r="Y2024" t="str">
        <f>IF(A2024="","",IF(X2024="","",IF((X2024-W2024)*V2024*$E2024/$D2024&lt;1,"&lt;1",ROUND((X2024-W2024)*V2024*$E2024/$D2024,2))))</f>
        <v/>
      </c>
      <c r="AB2024" t="str">
        <f>IF($A2024="","",VLOOKUP($A2024,DADOS!F:O,7,FALSE))</f>
        <v/>
      </c>
      <c r="AC2024" t="str">
        <f>IF(A2024="","",IF(AB2024="","",IF((AB2024-AA2024)*Z2024*$E2024/$D2024&lt;1,"&lt;1",ROUND((AB2024-AA2024)*Z2024*$E2024/$D2024,2))))</f>
        <v/>
      </c>
      <c r="AF2024" t="str">
        <f>IF($A2024="","",VLOOKUP($A2024,DADOS!F:O,10,FALSE))</f>
        <v/>
      </c>
      <c r="AG2024" t="str">
        <f>IF(A2024="","",IF(AF2024="","",IF((AF2024-AE2024)*AD2024*$E2024/$D2024&lt;1,"&lt;1",ROUND((AF2024-AE2024)*AD2024*$E2024/$D2024,2))))</f>
        <v/>
      </c>
      <c r="AJ2024" t="str">
        <f>IF($A2024="","",VLOOKUP($A2024,DADOS!F:O,8,FALSE))</f>
        <v/>
      </c>
      <c r="AK2024" t="str">
        <f>IF(A2024="","",IF(AJ2024="","",IF((AJ2024-AI2024)*AH2024*$E2024/$D2024&lt;1,"&lt;1",ROUND((AJ2024-AI2024)*AH2024*$E2024/$D2024,2))))</f>
        <v/>
      </c>
      <c r="AN2024" t="str">
        <f>IF($A2024="","",VLOOKUP($A2024,DADOS!F:O,2,FALSE))</f>
        <v/>
      </c>
      <c r="AO2024" t="str">
        <f>IF(A2024="","",IF(AN2024="","",IF((AN2024-AM2024)*AL2024*$E2024/$D2024/1000&lt;0.2,"&lt;0,2",ROUND((AN2024-AM2024)*AL2024*$E2024/$D2024/1000,2))))</f>
        <v/>
      </c>
      <c r="AQ2024">
        <v>0</v>
      </c>
      <c r="AR2024" t="str">
        <f>IF($A2024="","",VLOOKUP($A2024,DADOS!F:P,11,FALSE))</f>
        <v/>
      </c>
      <c r="AS2024" t="str">
        <f>IF(E2024="","",IF(AQ2024="","",IF(AR2024="","",IF((AR2024-AQ2024)*AP2024*$E2024/$D2024&lt;1,"&lt;1",ROUND((AR2024-AQ2024)*AP2024*$E2024/$D2024,2)))))</f>
        <v/>
      </c>
      <c r="AV2024" t="str">
        <f>IF(A2024="","",VLOOKUP(A2024,DADOS!F:R,12,FALSE))</f>
        <v/>
      </c>
      <c r="AW2024" t="str">
        <f>IF(A2024="","",IF(AU2024="","",IF(AV2024="","",IF((AV2024-AU2024)*AT2024*$E2024/$D2024&lt;1,"&lt;1",ROUND((AV2024-AU2024)*AT2024*$E2024/$D2024,2)))))</f>
        <v/>
      </c>
      <c r="AZ2024" t="str">
        <f>IF($A2024="","",VLOOKUP($A2024,DADOS!F:R,13,FALSE))</f>
        <v/>
      </c>
      <c r="BA2024" t="str">
        <f>IF(A2024="","",IF(AY2024="","",IF(AZ2024="","",IF((AZ2024-AY2024)*AX2024*$E2024/$D2024&lt;1,"&lt;1",ROUND((AZ2024-AY2024)*AX2024*$E2024/$D2024,2)))))</f>
        <v/>
      </c>
    </row>
    <row r="2025">
      <c r="B2025" t="str">
        <f>IF(A2025="","",A2025&amp;"/20")</f>
        <v/>
      </c>
      <c r="H2025" t="str">
        <f>IF($A2025="","",VLOOKUP($A2025,DADOS!F:O,3,FALSE))</f>
        <v/>
      </c>
      <c r="I2025" t="str">
        <f>IF(A2025="","",IF(H2025="","",IF((H2025-G2025)*F2025*$E2025/$D2025/1000&lt;0.2,"&lt;0,2",ROUND((H2025-G2025)*F2025*$E2025/$D2025/1000,2))))</f>
        <v/>
      </c>
      <c r="L2025" t="str">
        <f>IF($A2025="","",VLOOKUP($A2025,DADOS!F:O,6,FALSE))</f>
        <v/>
      </c>
      <c r="M2025" t="str">
        <f>IF(A2025="","",IF(L2025="","",IF((L2025-K2025)*J2025*$E2025/$D2025/1000&lt;0.2,"&lt;0,2",ROUND((L2025-K2025)*J2025*$E2025/$D2025/1000,2))))</f>
        <v/>
      </c>
      <c r="P2025" t="str">
        <f>IF($A2025="","",VLOOKUP($A2025,DADOS!F:O,5,FALSE))</f>
        <v/>
      </c>
      <c r="Q2025" t="str">
        <f>IF(A2025="","",IF(P2025="","",IF((P2025-O2025)*N2025*$E2025/$D2025/1000&lt;0.2,"&lt;0,2",ROUND((P2025-O2025)*N2025*$E2025/$D2025/1000,2))))</f>
        <v/>
      </c>
      <c r="T2025" t="str">
        <f>IF($A2025="","",VLOOKUP($A2025,DADOS!F:O,4,FALSE))</f>
        <v/>
      </c>
      <c r="U2025" t="str">
        <f>IF(A2025="","",IF(T2025="","",IF((T2025-S2025)*R2025*$E2025/$D2025/1000&lt;0.2,"&lt;0,2",ROUND((T2025-S2025)*R2025*$E2025/$D2025/1000,2))))</f>
        <v/>
      </c>
      <c r="X2025" t="str">
        <f>IF($A2025="","",VLOOKUP($A2025,DADOS!F:O,9,FALSE))</f>
        <v/>
      </c>
      <c r="Y2025" t="str">
        <f>IF(A2025="","",IF(X2025="","",IF((X2025-W2025)*V2025*$E2025/$D2025&lt;1,"&lt;1",ROUND((X2025-W2025)*V2025*$E2025/$D2025,2))))</f>
        <v/>
      </c>
      <c r="AB2025" t="str">
        <f>IF($A2025="","",VLOOKUP($A2025,DADOS!F:O,7,FALSE))</f>
        <v/>
      </c>
      <c r="AC2025" t="str">
        <f>IF(A2025="","",IF(AB2025="","",IF((AB2025-AA2025)*Z2025*$E2025/$D2025&lt;1,"&lt;1",ROUND((AB2025-AA2025)*Z2025*$E2025/$D2025,2))))</f>
        <v/>
      </c>
      <c r="AF2025" t="str">
        <f>IF($A2025="","",VLOOKUP($A2025,DADOS!F:O,10,FALSE))</f>
        <v/>
      </c>
      <c r="AG2025" t="str">
        <f>IF(A2025="","",IF(AF2025="","",IF((AF2025-AE2025)*AD2025*$E2025/$D2025&lt;1,"&lt;1",ROUND((AF2025-AE2025)*AD2025*$E2025/$D2025,2))))</f>
        <v/>
      </c>
      <c r="AJ2025" t="str">
        <f>IF($A2025="","",VLOOKUP($A2025,DADOS!F:O,8,FALSE))</f>
        <v/>
      </c>
      <c r="AK2025" t="str">
        <f>IF(A2025="","",IF(AJ2025="","",IF((AJ2025-AI2025)*AH2025*$E2025/$D2025&lt;1,"&lt;1",ROUND((AJ2025-AI2025)*AH2025*$E2025/$D2025,2))))</f>
        <v/>
      </c>
      <c r="AN2025" t="str">
        <f>IF($A2025="","",VLOOKUP($A2025,DADOS!F:O,2,FALSE))</f>
        <v/>
      </c>
      <c r="AO2025" t="str">
        <f>IF(A2025="","",IF(AN2025="","",IF((AN2025-AM2025)*AL2025*$E2025/$D2025/1000&lt;0.2,"&lt;0,2",ROUND((AN2025-AM2025)*AL2025*$E2025/$D2025/1000,2))))</f>
        <v/>
      </c>
      <c r="AQ2025">
        <v>0</v>
      </c>
      <c r="AR2025" t="str">
        <f>IF($A2025="","",VLOOKUP($A2025,DADOS!F:P,11,FALSE))</f>
        <v/>
      </c>
      <c r="AS2025" t="str">
        <f>IF(E2025="","",IF(AQ2025="","",IF(AR2025="","",IF((AR2025-AQ2025)*AP2025*$E2025/$D2025&lt;1,"&lt;1",ROUND((AR2025-AQ2025)*AP2025*$E2025/$D2025,2)))))</f>
        <v/>
      </c>
      <c r="AV2025" t="str">
        <f>IF(A2025="","",VLOOKUP(A2025,DADOS!F:R,12,FALSE))</f>
        <v/>
      </c>
      <c r="AW2025" t="str">
        <f>IF(A2025="","",IF(AU2025="","",IF(AV2025="","",IF((AV2025-AU2025)*AT2025*$E2025/$D2025&lt;1,"&lt;1",ROUND((AV2025-AU2025)*AT2025*$E2025/$D2025,2)))))</f>
        <v/>
      </c>
      <c r="AZ2025" t="str">
        <f>IF($A2025="","",VLOOKUP($A2025,DADOS!F:R,13,FALSE))</f>
        <v/>
      </c>
      <c r="BA2025" t="str">
        <f>IF(A2025="","",IF(AY2025="","",IF(AZ2025="","",IF((AZ2025-AY2025)*AX2025*$E2025/$D2025&lt;1,"&lt;1",ROUND((AZ2025-AY2025)*AX2025*$E2025/$D2025,2)))))</f>
        <v/>
      </c>
    </row>
    <row r="2026">
      <c r="B2026" t="str">
        <f>IF(A2026="","",A2026&amp;"/20")</f>
        <v/>
      </c>
      <c r="H2026" t="str">
        <f>IF($A2026="","",VLOOKUP($A2026,DADOS!F:O,3,FALSE))</f>
        <v/>
      </c>
      <c r="I2026" t="str">
        <f>IF(A2026="","",IF(H2026="","",IF((H2026-G2026)*F2026*$E2026/$D2026/1000&lt;0.2,"&lt;0,2",ROUND((H2026-G2026)*F2026*$E2026/$D2026/1000,2))))</f>
        <v/>
      </c>
      <c r="L2026" t="str">
        <f>IF($A2026="","",VLOOKUP($A2026,DADOS!F:O,6,FALSE))</f>
        <v/>
      </c>
      <c r="M2026" t="str">
        <f>IF(A2026="","",IF(L2026="","",IF((L2026-K2026)*J2026*$E2026/$D2026/1000&lt;0.2,"&lt;0,2",ROUND((L2026-K2026)*J2026*$E2026/$D2026/1000,2))))</f>
        <v/>
      </c>
      <c r="P2026" t="str">
        <f>IF($A2026="","",VLOOKUP($A2026,DADOS!F:O,5,FALSE))</f>
        <v/>
      </c>
      <c r="Q2026" t="str">
        <f>IF(A2026="","",IF(P2026="","",IF((P2026-O2026)*N2026*$E2026/$D2026/1000&lt;0.2,"&lt;0,2",ROUND((P2026-O2026)*N2026*$E2026/$D2026/1000,2))))</f>
        <v/>
      </c>
      <c r="T2026" t="str">
        <f>IF($A2026="","",VLOOKUP($A2026,DADOS!F:O,4,FALSE))</f>
        <v/>
      </c>
      <c r="U2026" t="str">
        <f>IF(A2026="","",IF(T2026="","",IF((T2026-S2026)*R2026*$E2026/$D2026/1000&lt;0.2,"&lt;0,2",ROUND((T2026-S2026)*R2026*$E2026/$D2026/1000,2))))</f>
        <v/>
      </c>
      <c r="X2026" t="str">
        <f>IF($A2026="","",VLOOKUP($A2026,DADOS!F:O,9,FALSE))</f>
        <v/>
      </c>
      <c r="Y2026" t="str">
        <f>IF(A2026="","",IF(X2026="","",IF((X2026-W2026)*V2026*$E2026/$D2026&lt;1,"&lt;1",ROUND((X2026-W2026)*V2026*$E2026/$D2026,2))))</f>
        <v/>
      </c>
      <c r="AB2026" t="str">
        <f>IF($A2026="","",VLOOKUP($A2026,DADOS!F:O,7,FALSE))</f>
        <v/>
      </c>
      <c r="AC2026" t="str">
        <f>IF(A2026="","",IF(AB2026="","",IF((AB2026-AA2026)*Z2026*$E2026/$D2026&lt;1,"&lt;1",ROUND((AB2026-AA2026)*Z2026*$E2026/$D2026,2))))</f>
        <v/>
      </c>
      <c r="AF2026" t="str">
        <f>IF($A2026="","",VLOOKUP($A2026,DADOS!F:O,10,FALSE))</f>
        <v/>
      </c>
      <c r="AG2026" t="str">
        <f>IF(A2026="","",IF(AF2026="","",IF((AF2026-AE2026)*AD2026*$E2026/$D2026&lt;1,"&lt;1",ROUND((AF2026-AE2026)*AD2026*$E2026/$D2026,2))))</f>
        <v/>
      </c>
      <c r="AJ2026" t="str">
        <f>IF($A2026="","",VLOOKUP($A2026,DADOS!F:O,8,FALSE))</f>
        <v/>
      </c>
      <c r="AK2026" t="str">
        <f>IF(A2026="","",IF(AJ2026="","",IF((AJ2026-AI2026)*AH2026*$E2026/$D2026&lt;1,"&lt;1",ROUND((AJ2026-AI2026)*AH2026*$E2026/$D2026,2))))</f>
        <v/>
      </c>
      <c r="AN2026" t="str">
        <f>IF($A2026="","",VLOOKUP($A2026,DADOS!F:O,2,FALSE))</f>
        <v/>
      </c>
      <c r="AO2026" t="str">
        <f>IF(A2026="","",IF(AN2026="","",IF((AN2026-AM2026)*AL2026*$E2026/$D2026/1000&lt;0.2,"&lt;0,2",ROUND((AN2026-AM2026)*AL2026*$E2026/$D2026/1000,2))))</f>
        <v/>
      </c>
      <c r="AQ2026">
        <v>0</v>
      </c>
      <c r="AR2026" t="str">
        <f>IF($A2026="","",VLOOKUP($A2026,DADOS!F:P,11,FALSE))</f>
        <v/>
      </c>
      <c r="AS2026" t="str">
        <f>IF(E2026="","",IF(AQ2026="","",IF(AR2026="","",IF((AR2026-AQ2026)*AP2026*$E2026/$D2026&lt;1,"&lt;1",ROUND((AR2026-AQ2026)*AP2026*$E2026/$D2026,2)))))</f>
        <v/>
      </c>
      <c r="AV2026" t="str">
        <f>IF(A2026="","",VLOOKUP(A2026,DADOS!F:R,12,FALSE))</f>
        <v/>
      </c>
      <c r="AW2026" t="str">
        <f>IF(A2026="","",IF(AU2026="","",IF(AV2026="","",IF((AV2026-AU2026)*AT2026*$E2026/$D2026&lt;1,"&lt;1",ROUND((AV2026-AU2026)*AT2026*$E2026/$D2026,2)))))</f>
        <v/>
      </c>
      <c r="AZ2026" t="str">
        <f>IF($A2026="","",VLOOKUP($A2026,DADOS!F:R,13,FALSE))</f>
        <v/>
      </c>
      <c r="BA2026" t="str">
        <f>IF(A2026="","",IF(AY2026="","",IF(AZ2026="","",IF((AZ2026-AY2026)*AX2026*$E2026/$D2026&lt;1,"&lt;1",ROUND((AZ2026-AY2026)*AX2026*$E2026/$D2026,2)))))</f>
        <v/>
      </c>
    </row>
    <row r="2027">
      <c r="B2027" t="str">
        <f>IF(A2027="","",A2027&amp;"/20")</f>
        <v/>
      </c>
      <c r="H2027" t="str">
        <f>IF($A2027="","",VLOOKUP($A2027,DADOS!F:O,3,FALSE))</f>
        <v/>
      </c>
      <c r="I2027" t="str">
        <f>IF(A2027="","",IF(H2027="","",IF((H2027-G2027)*F2027*$E2027/$D2027/1000&lt;0.2,"&lt;0,2",ROUND((H2027-G2027)*F2027*$E2027/$D2027/1000,2))))</f>
        <v/>
      </c>
      <c r="L2027" t="str">
        <f>IF($A2027="","",VLOOKUP($A2027,DADOS!F:O,6,FALSE))</f>
        <v/>
      </c>
      <c r="M2027" t="str">
        <f>IF(A2027="","",IF(L2027="","",IF((L2027-K2027)*J2027*$E2027/$D2027/1000&lt;0.2,"&lt;0,2",ROUND((L2027-K2027)*J2027*$E2027/$D2027/1000,2))))</f>
        <v/>
      </c>
      <c r="P2027" t="str">
        <f>IF($A2027="","",VLOOKUP($A2027,DADOS!F:O,5,FALSE))</f>
        <v/>
      </c>
      <c r="Q2027" t="str">
        <f>IF(A2027="","",IF(P2027="","",IF((P2027-O2027)*N2027*$E2027/$D2027/1000&lt;0.2,"&lt;0,2",ROUND((P2027-O2027)*N2027*$E2027/$D2027/1000,2))))</f>
        <v/>
      </c>
      <c r="T2027" t="str">
        <f>IF($A2027="","",VLOOKUP($A2027,DADOS!F:O,4,FALSE))</f>
        <v/>
      </c>
      <c r="U2027" t="str">
        <f>IF(A2027="","",IF(T2027="","",IF((T2027-S2027)*R2027*$E2027/$D2027/1000&lt;0.2,"&lt;0,2",ROUND((T2027-S2027)*R2027*$E2027/$D2027/1000,2))))</f>
        <v/>
      </c>
      <c r="X2027" t="str">
        <f>IF($A2027="","",VLOOKUP($A2027,DADOS!F:O,9,FALSE))</f>
        <v/>
      </c>
      <c r="Y2027" t="str">
        <f>IF(A2027="","",IF(X2027="","",IF((X2027-W2027)*V2027*$E2027/$D2027&lt;1,"&lt;1",ROUND((X2027-W2027)*V2027*$E2027/$D2027,2))))</f>
        <v/>
      </c>
      <c r="AB2027" t="str">
        <f>IF($A2027="","",VLOOKUP($A2027,DADOS!F:O,7,FALSE))</f>
        <v/>
      </c>
      <c r="AC2027" t="str">
        <f>IF(A2027="","",IF(AB2027="","",IF((AB2027-AA2027)*Z2027*$E2027/$D2027&lt;1,"&lt;1",ROUND((AB2027-AA2027)*Z2027*$E2027/$D2027,2))))</f>
        <v/>
      </c>
      <c r="AF2027" t="str">
        <f>IF($A2027="","",VLOOKUP($A2027,DADOS!F:O,10,FALSE))</f>
        <v/>
      </c>
      <c r="AG2027" t="str">
        <f>IF(A2027="","",IF(AF2027="","",IF((AF2027-AE2027)*AD2027*$E2027/$D2027&lt;1,"&lt;1",ROUND((AF2027-AE2027)*AD2027*$E2027/$D2027,2))))</f>
        <v/>
      </c>
      <c r="AJ2027" t="str">
        <f>IF($A2027="","",VLOOKUP($A2027,DADOS!F:O,8,FALSE))</f>
        <v/>
      </c>
      <c r="AK2027" t="str">
        <f>IF(A2027="","",IF(AJ2027="","",IF((AJ2027-AI2027)*AH2027*$E2027/$D2027&lt;1,"&lt;1",ROUND((AJ2027-AI2027)*AH2027*$E2027/$D2027,2))))</f>
        <v/>
      </c>
      <c r="AN2027" t="str">
        <f>IF($A2027="","",VLOOKUP($A2027,DADOS!F:O,2,FALSE))</f>
        <v/>
      </c>
      <c r="AO2027" t="str">
        <f>IF(A2027="","",IF(AN2027="","",IF((AN2027-AM2027)*AL2027*$E2027/$D2027/1000&lt;0.2,"&lt;0,2",ROUND((AN2027-AM2027)*AL2027*$E2027/$D2027/1000,2))))</f>
        <v/>
      </c>
      <c r="AQ2027">
        <v>0</v>
      </c>
      <c r="AR2027" t="str">
        <f>IF($A2027="","",VLOOKUP($A2027,DADOS!F:P,11,FALSE))</f>
        <v/>
      </c>
      <c r="AS2027" t="str">
        <f>IF(E2027="","",IF(AQ2027="","",IF(AR2027="","",IF((AR2027-AQ2027)*AP2027*$E2027/$D2027&lt;1,"&lt;1",ROUND((AR2027-AQ2027)*AP2027*$E2027/$D2027,2)))))</f>
        <v/>
      </c>
      <c r="AV2027" t="str">
        <f>IF(A2027="","",VLOOKUP(A2027,DADOS!F:R,12,FALSE))</f>
        <v/>
      </c>
      <c r="AW2027" t="str">
        <f>IF(A2027="","",IF(AU2027="","",IF(AV2027="","",IF((AV2027-AU2027)*AT2027*$E2027/$D2027&lt;1,"&lt;1",ROUND((AV2027-AU2027)*AT2027*$E2027/$D2027,2)))))</f>
        <v/>
      </c>
      <c r="AZ2027" t="str">
        <f>IF($A2027="","",VLOOKUP($A2027,DADOS!F:R,13,FALSE))</f>
        <v/>
      </c>
      <c r="BA2027" t="str">
        <f>IF(A2027="","",IF(AY2027="","",IF(AZ2027="","",IF((AZ2027-AY2027)*AX2027*$E2027/$D2027&lt;1,"&lt;1",ROUND((AZ2027-AY2027)*AX2027*$E2027/$D2027,2)))))</f>
        <v/>
      </c>
    </row>
    <row r="2028">
      <c r="B2028" t="str">
        <f>IF(A2028="","",A2028&amp;"/20")</f>
        <v/>
      </c>
      <c r="H2028" t="str">
        <f>IF($A2028="","",VLOOKUP($A2028,DADOS!F:O,3,FALSE))</f>
        <v/>
      </c>
      <c r="I2028" t="str">
        <f>IF(A2028="","",IF(H2028="","",IF((H2028-G2028)*F2028*$E2028/$D2028/1000&lt;0.2,"&lt;0,2",ROUND((H2028-G2028)*F2028*$E2028/$D2028/1000,2))))</f>
        <v/>
      </c>
      <c r="L2028" t="str">
        <f>IF($A2028="","",VLOOKUP($A2028,DADOS!F:O,6,FALSE))</f>
        <v/>
      </c>
      <c r="M2028" t="str">
        <f>IF(A2028="","",IF(L2028="","",IF((L2028-K2028)*J2028*$E2028/$D2028/1000&lt;0.2,"&lt;0,2",ROUND((L2028-K2028)*J2028*$E2028/$D2028/1000,2))))</f>
        <v/>
      </c>
      <c r="P2028" t="str">
        <f>IF($A2028="","",VLOOKUP($A2028,DADOS!F:O,5,FALSE))</f>
        <v/>
      </c>
      <c r="Q2028" t="str">
        <f>IF(A2028="","",IF(P2028="","",IF((P2028-O2028)*N2028*$E2028/$D2028/1000&lt;0.2,"&lt;0,2",ROUND((P2028-O2028)*N2028*$E2028/$D2028/1000,2))))</f>
        <v/>
      </c>
      <c r="T2028" t="str">
        <f>IF($A2028="","",VLOOKUP($A2028,DADOS!F:O,4,FALSE))</f>
        <v/>
      </c>
      <c r="U2028" t="str">
        <f>IF(A2028="","",IF(T2028="","",IF((T2028-S2028)*R2028*$E2028/$D2028/1000&lt;0.2,"&lt;0,2",ROUND((T2028-S2028)*R2028*$E2028/$D2028/1000,2))))</f>
        <v/>
      </c>
      <c r="X2028" t="str">
        <f>IF($A2028="","",VLOOKUP($A2028,DADOS!F:O,9,FALSE))</f>
        <v/>
      </c>
      <c r="Y2028" t="str">
        <f>IF(A2028="","",IF(X2028="","",IF((X2028-W2028)*V2028*$E2028/$D2028&lt;1,"&lt;1",ROUND((X2028-W2028)*V2028*$E2028/$D2028,2))))</f>
        <v/>
      </c>
      <c r="AB2028" t="str">
        <f>IF($A2028="","",VLOOKUP($A2028,DADOS!F:O,7,FALSE))</f>
        <v/>
      </c>
      <c r="AC2028" t="str">
        <f>IF(A2028="","",IF(AB2028="","",IF((AB2028-AA2028)*Z2028*$E2028/$D2028&lt;1,"&lt;1",ROUND((AB2028-AA2028)*Z2028*$E2028/$D2028,2))))</f>
        <v/>
      </c>
      <c r="AF2028" t="str">
        <f>IF($A2028="","",VLOOKUP($A2028,DADOS!F:O,10,FALSE))</f>
        <v/>
      </c>
      <c r="AG2028" t="str">
        <f>IF(A2028="","",IF(AF2028="","",IF((AF2028-AE2028)*AD2028*$E2028/$D2028&lt;1,"&lt;1",ROUND((AF2028-AE2028)*AD2028*$E2028/$D2028,2))))</f>
        <v/>
      </c>
      <c r="AJ2028" t="str">
        <f>IF($A2028="","",VLOOKUP($A2028,DADOS!F:O,8,FALSE))</f>
        <v/>
      </c>
      <c r="AK2028" t="str">
        <f>IF(A2028="","",IF(AJ2028="","",IF((AJ2028-AI2028)*AH2028*$E2028/$D2028&lt;1,"&lt;1",ROUND((AJ2028-AI2028)*AH2028*$E2028/$D2028,2))))</f>
        <v/>
      </c>
      <c r="AN2028" t="str">
        <f>IF($A2028="","",VLOOKUP($A2028,DADOS!F:O,2,FALSE))</f>
        <v/>
      </c>
      <c r="AO2028" t="str">
        <f>IF(A2028="","",IF(AN2028="","",IF((AN2028-AM2028)*AL2028*$E2028/$D2028/1000&lt;0.2,"&lt;0,2",ROUND((AN2028-AM2028)*AL2028*$E2028/$D2028/1000,2))))</f>
        <v/>
      </c>
      <c r="AQ2028">
        <v>0</v>
      </c>
      <c r="AR2028" t="str">
        <f>IF($A2028="","",VLOOKUP($A2028,DADOS!F:P,11,FALSE))</f>
        <v/>
      </c>
      <c r="AS2028" t="str">
        <f>IF(E2028="","",IF(AQ2028="","",IF(AR2028="","",IF((AR2028-AQ2028)*AP2028*$E2028/$D2028&lt;1,"&lt;1",ROUND((AR2028-AQ2028)*AP2028*$E2028/$D2028,2)))))</f>
        <v/>
      </c>
      <c r="AV2028" t="str">
        <f>IF(A2028="","",VLOOKUP(A2028,DADOS!F:R,12,FALSE))</f>
        <v/>
      </c>
      <c r="AW2028" t="str">
        <f>IF(A2028="","",IF(AU2028="","",IF(AV2028="","",IF((AV2028-AU2028)*AT2028*$E2028/$D2028&lt;1,"&lt;1",ROUND((AV2028-AU2028)*AT2028*$E2028/$D2028,2)))))</f>
        <v/>
      </c>
      <c r="AZ2028" t="str">
        <f>IF($A2028="","",VLOOKUP($A2028,DADOS!F:R,13,FALSE))</f>
        <v/>
      </c>
      <c r="BA2028" t="str">
        <f>IF(A2028="","",IF(AY2028="","",IF(AZ2028="","",IF((AZ2028-AY2028)*AX2028*$E2028/$D2028&lt;1,"&lt;1",ROUND((AZ2028-AY2028)*AX2028*$E2028/$D2028,2)))))</f>
        <v/>
      </c>
    </row>
    <row r="2029">
      <c r="B2029" t="str">
        <f>IF(A2029="","",A2029&amp;"/20")</f>
        <v/>
      </c>
      <c r="H2029" t="str">
        <f>IF($A2029="","",VLOOKUP($A2029,DADOS!F:O,3,FALSE))</f>
        <v/>
      </c>
      <c r="I2029" t="str">
        <f>IF(A2029="","",IF(H2029="","",IF((H2029-G2029)*F2029*$E2029/$D2029/1000&lt;0.2,"&lt;0,2",ROUND((H2029-G2029)*F2029*$E2029/$D2029/1000,2))))</f>
        <v/>
      </c>
      <c r="L2029" t="str">
        <f>IF($A2029="","",VLOOKUP($A2029,DADOS!F:O,6,FALSE))</f>
        <v/>
      </c>
      <c r="M2029" t="str">
        <f>IF(A2029="","",IF(L2029="","",IF((L2029-K2029)*J2029*$E2029/$D2029/1000&lt;0.2,"&lt;0,2",ROUND((L2029-K2029)*J2029*$E2029/$D2029/1000,2))))</f>
        <v/>
      </c>
      <c r="P2029" t="str">
        <f>IF($A2029="","",VLOOKUP($A2029,DADOS!F:O,5,FALSE))</f>
        <v/>
      </c>
      <c r="Q2029" t="str">
        <f>IF(A2029="","",IF(P2029="","",IF((P2029-O2029)*N2029*$E2029/$D2029/1000&lt;0.2,"&lt;0,2",ROUND((P2029-O2029)*N2029*$E2029/$D2029/1000,2))))</f>
        <v/>
      </c>
      <c r="T2029" t="str">
        <f>IF($A2029="","",VLOOKUP($A2029,DADOS!F:O,4,FALSE))</f>
        <v/>
      </c>
      <c r="U2029" t="str">
        <f>IF(A2029="","",IF(T2029="","",IF((T2029-S2029)*R2029*$E2029/$D2029/1000&lt;0.2,"&lt;0,2",ROUND((T2029-S2029)*R2029*$E2029/$D2029/1000,2))))</f>
        <v/>
      </c>
      <c r="X2029" t="str">
        <f>IF($A2029="","",VLOOKUP($A2029,DADOS!F:O,9,FALSE))</f>
        <v/>
      </c>
      <c r="Y2029" t="str">
        <f>IF(A2029="","",IF(X2029="","",IF((X2029-W2029)*V2029*$E2029/$D2029&lt;1,"&lt;1",ROUND((X2029-W2029)*V2029*$E2029/$D2029,2))))</f>
        <v/>
      </c>
      <c r="AB2029" t="str">
        <f>IF($A2029="","",VLOOKUP($A2029,DADOS!F:O,7,FALSE))</f>
        <v/>
      </c>
      <c r="AC2029" t="str">
        <f>IF(A2029="","",IF(AB2029="","",IF((AB2029-AA2029)*Z2029*$E2029/$D2029&lt;1,"&lt;1",ROUND((AB2029-AA2029)*Z2029*$E2029/$D2029,2))))</f>
        <v/>
      </c>
      <c r="AF2029" t="str">
        <f>IF($A2029="","",VLOOKUP($A2029,DADOS!F:O,10,FALSE))</f>
        <v/>
      </c>
      <c r="AG2029" t="str">
        <f>IF(A2029="","",IF(AF2029="","",IF((AF2029-AE2029)*AD2029*$E2029/$D2029&lt;1,"&lt;1",ROUND((AF2029-AE2029)*AD2029*$E2029/$D2029,2))))</f>
        <v/>
      </c>
      <c r="AJ2029" t="str">
        <f>IF($A2029="","",VLOOKUP($A2029,DADOS!F:O,8,FALSE))</f>
        <v/>
      </c>
      <c r="AK2029" t="str">
        <f>IF(A2029="","",IF(AJ2029="","",IF((AJ2029-AI2029)*AH2029*$E2029/$D2029&lt;1,"&lt;1",ROUND((AJ2029-AI2029)*AH2029*$E2029/$D2029,2))))</f>
        <v/>
      </c>
      <c r="AN2029" t="str">
        <f>IF($A2029="","",VLOOKUP($A2029,DADOS!F:O,2,FALSE))</f>
        <v/>
      </c>
      <c r="AO2029" t="str">
        <f>IF(A2029="","",IF(AN2029="","",IF((AN2029-AM2029)*AL2029*$E2029/$D2029/1000&lt;0.2,"&lt;0,2",ROUND((AN2029-AM2029)*AL2029*$E2029/$D2029/1000,2))))</f>
        <v/>
      </c>
      <c r="AQ2029">
        <v>0</v>
      </c>
      <c r="AR2029" t="str">
        <f>IF($A2029="","",VLOOKUP($A2029,DADOS!F:P,11,FALSE))</f>
        <v/>
      </c>
      <c r="AS2029" t="str">
        <f>IF(E2029="","",IF(AQ2029="","",IF(AR2029="","",IF((AR2029-AQ2029)*AP2029*$E2029/$D2029&lt;1,"&lt;1",ROUND((AR2029-AQ2029)*AP2029*$E2029/$D2029,2)))))</f>
        <v/>
      </c>
      <c r="AV2029" t="str">
        <f>IF(A2029="","",VLOOKUP(A2029,DADOS!F:R,12,FALSE))</f>
        <v/>
      </c>
      <c r="AW2029" t="str">
        <f>IF(A2029="","",IF(AU2029="","",IF(AV2029="","",IF((AV2029-AU2029)*AT2029*$E2029/$D2029&lt;1,"&lt;1",ROUND((AV2029-AU2029)*AT2029*$E2029/$D2029,2)))))</f>
        <v/>
      </c>
      <c r="AZ2029" t="str">
        <f>IF($A2029="","",VLOOKUP($A2029,DADOS!F:R,13,FALSE))</f>
        <v/>
      </c>
      <c r="BA2029" t="str">
        <f>IF(A2029="","",IF(AY2029="","",IF(AZ2029="","",IF((AZ2029-AY2029)*AX2029*$E2029/$D2029&lt;1,"&lt;1",ROUND((AZ2029-AY2029)*AX2029*$E2029/$D2029,2)))))</f>
        <v/>
      </c>
    </row>
    <row r="2030">
      <c r="B2030" t="str">
        <f>IF(A2030="","",A2030&amp;"/20")</f>
        <v/>
      </c>
      <c r="H2030" t="str">
        <f>IF($A2030="","",VLOOKUP($A2030,DADOS!F:O,3,FALSE))</f>
        <v/>
      </c>
      <c r="I2030" t="str">
        <f>IF(A2030="","",IF(H2030="","",IF((H2030-G2030)*F2030*$E2030/$D2030/1000&lt;0.2,"&lt;0,2",ROUND((H2030-G2030)*F2030*$E2030/$D2030/1000,2))))</f>
        <v/>
      </c>
      <c r="L2030" t="str">
        <f>IF($A2030="","",VLOOKUP($A2030,DADOS!F:O,6,FALSE))</f>
        <v/>
      </c>
      <c r="M2030" t="str">
        <f>IF(A2030="","",IF(L2030="","",IF((L2030-K2030)*J2030*$E2030/$D2030/1000&lt;0.2,"&lt;0,2",ROUND((L2030-K2030)*J2030*$E2030/$D2030/1000,2))))</f>
        <v/>
      </c>
      <c r="P2030" t="str">
        <f>IF($A2030="","",VLOOKUP($A2030,DADOS!F:O,5,FALSE))</f>
        <v/>
      </c>
      <c r="Q2030" t="str">
        <f>IF(A2030="","",IF(P2030="","",IF((P2030-O2030)*N2030*$E2030/$D2030/1000&lt;0.2,"&lt;0,2",ROUND((P2030-O2030)*N2030*$E2030/$D2030/1000,2))))</f>
        <v/>
      </c>
      <c r="T2030" t="str">
        <f>IF($A2030="","",VLOOKUP($A2030,DADOS!F:O,4,FALSE))</f>
        <v/>
      </c>
      <c r="U2030" t="str">
        <f>IF(A2030="","",IF(T2030="","",IF((T2030-S2030)*R2030*$E2030/$D2030/1000&lt;0.2,"&lt;0,2",ROUND((T2030-S2030)*R2030*$E2030/$D2030/1000,2))))</f>
        <v/>
      </c>
      <c r="X2030" t="str">
        <f>IF($A2030="","",VLOOKUP($A2030,DADOS!F:O,9,FALSE))</f>
        <v/>
      </c>
      <c r="Y2030" t="str">
        <f>IF(A2030="","",IF(X2030="","",IF((X2030-W2030)*V2030*$E2030/$D2030&lt;1,"&lt;1",ROUND((X2030-W2030)*V2030*$E2030/$D2030,2))))</f>
        <v/>
      </c>
      <c r="AB2030" t="str">
        <f>IF($A2030="","",VLOOKUP($A2030,DADOS!F:O,7,FALSE))</f>
        <v/>
      </c>
      <c r="AC2030" t="str">
        <f>IF(A2030="","",IF(AB2030="","",IF((AB2030-AA2030)*Z2030*$E2030/$D2030&lt;1,"&lt;1",ROUND((AB2030-AA2030)*Z2030*$E2030/$D2030,2))))</f>
        <v/>
      </c>
      <c r="AF2030" t="str">
        <f>IF($A2030="","",VLOOKUP($A2030,DADOS!F:O,10,FALSE))</f>
        <v/>
      </c>
      <c r="AG2030" t="str">
        <f>IF(A2030="","",IF(AF2030="","",IF((AF2030-AE2030)*AD2030*$E2030/$D2030&lt;1,"&lt;1",ROUND((AF2030-AE2030)*AD2030*$E2030/$D2030,2))))</f>
        <v/>
      </c>
      <c r="AJ2030" t="str">
        <f>IF($A2030="","",VLOOKUP($A2030,DADOS!F:O,8,FALSE))</f>
        <v/>
      </c>
      <c r="AK2030" t="str">
        <f>IF(A2030="","",IF(AJ2030="","",IF((AJ2030-AI2030)*AH2030*$E2030/$D2030&lt;1,"&lt;1",ROUND((AJ2030-AI2030)*AH2030*$E2030/$D2030,2))))</f>
        <v/>
      </c>
      <c r="AN2030" t="str">
        <f>IF($A2030="","",VLOOKUP($A2030,DADOS!F:O,2,FALSE))</f>
        <v/>
      </c>
      <c r="AO2030" t="str">
        <f>IF(A2030="","",IF(AN2030="","",IF((AN2030-AM2030)*AL2030*$E2030/$D2030/1000&lt;0.2,"&lt;0,2",ROUND((AN2030-AM2030)*AL2030*$E2030/$D2030/1000,2))))</f>
        <v/>
      </c>
      <c r="AQ2030">
        <v>0</v>
      </c>
      <c r="AR2030" t="str">
        <f>IF($A2030="","",VLOOKUP($A2030,DADOS!F:P,11,FALSE))</f>
        <v/>
      </c>
      <c r="AS2030" t="str">
        <f>IF(E2030="","",IF(AQ2030="","",IF(AR2030="","",IF((AR2030-AQ2030)*AP2030*$E2030/$D2030&lt;1,"&lt;1",ROUND((AR2030-AQ2030)*AP2030*$E2030/$D2030,2)))))</f>
        <v/>
      </c>
      <c r="AV2030" t="str">
        <f>IF(A2030="","",VLOOKUP(A2030,DADOS!F:R,12,FALSE))</f>
        <v/>
      </c>
      <c r="AW2030" t="str">
        <f>IF(A2030="","",IF(AU2030="","",IF(AV2030="","",IF((AV2030-AU2030)*AT2030*$E2030/$D2030&lt;1,"&lt;1",ROUND((AV2030-AU2030)*AT2030*$E2030/$D2030,2)))))</f>
        <v/>
      </c>
      <c r="AZ2030" t="str">
        <f>IF($A2030="","",VLOOKUP($A2030,DADOS!F:R,13,FALSE))</f>
        <v/>
      </c>
      <c r="BA2030" t="str">
        <f>IF(A2030="","",IF(AY2030="","",IF(AZ2030="","",IF((AZ2030-AY2030)*AX2030*$E2030/$D2030&lt;1,"&lt;1",ROUND((AZ2030-AY2030)*AX2030*$E2030/$D2030,2)))))</f>
        <v/>
      </c>
    </row>
    <row r="2031">
      <c r="B2031" t="str">
        <f>IF(A2031="","",A2031&amp;"/20")</f>
        <v/>
      </c>
      <c r="H2031" t="str">
        <f>IF($A2031="","",VLOOKUP($A2031,DADOS!F:O,3,FALSE))</f>
        <v/>
      </c>
      <c r="I2031" t="str">
        <f>IF(A2031="","",IF(H2031="","",IF((H2031-G2031)*F2031*$E2031/$D2031/1000&lt;0.2,"&lt;0,2",ROUND((H2031-G2031)*F2031*$E2031/$D2031/1000,2))))</f>
        <v/>
      </c>
      <c r="L2031" t="str">
        <f>IF($A2031="","",VLOOKUP($A2031,DADOS!F:O,6,FALSE))</f>
        <v/>
      </c>
      <c r="M2031" t="str">
        <f>IF(A2031="","",IF(L2031="","",IF((L2031-K2031)*J2031*$E2031/$D2031/1000&lt;0.2,"&lt;0,2",ROUND((L2031-K2031)*J2031*$E2031/$D2031/1000,2))))</f>
        <v/>
      </c>
      <c r="P2031" t="str">
        <f>IF($A2031="","",VLOOKUP($A2031,DADOS!F:O,5,FALSE))</f>
        <v/>
      </c>
      <c r="Q2031" t="str">
        <f>IF(A2031="","",IF(P2031="","",IF((P2031-O2031)*N2031*$E2031/$D2031/1000&lt;0.2,"&lt;0,2",ROUND((P2031-O2031)*N2031*$E2031/$D2031/1000,2))))</f>
        <v/>
      </c>
      <c r="T2031" t="str">
        <f>IF($A2031="","",VLOOKUP($A2031,DADOS!F:O,4,FALSE))</f>
        <v/>
      </c>
      <c r="U2031" t="str">
        <f>IF(A2031="","",IF(T2031="","",IF((T2031-S2031)*R2031*$E2031/$D2031/1000&lt;0.2,"&lt;0,2",ROUND((T2031-S2031)*R2031*$E2031/$D2031/1000,2))))</f>
        <v/>
      </c>
      <c r="X2031" t="str">
        <f>IF($A2031="","",VLOOKUP($A2031,DADOS!F:O,9,FALSE))</f>
        <v/>
      </c>
      <c r="Y2031" t="str">
        <f>IF(A2031="","",IF(X2031="","",IF((X2031-W2031)*V2031*$E2031/$D2031&lt;1,"&lt;1",ROUND((X2031-W2031)*V2031*$E2031/$D2031,2))))</f>
        <v/>
      </c>
      <c r="AB2031" t="str">
        <f>IF($A2031="","",VLOOKUP($A2031,DADOS!F:O,7,FALSE))</f>
        <v/>
      </c>
      <c r="AC2031" t="str">
        <f>IF(A2031="","",IF(AB2031="","",IF((AB2031-AA2031)*Z2031*$E2031/$D2031&lt;1,"&lt;1",ROUND((AB2031-AA2031)*Z2031*$E2031/$D2031,2))))</f>
        <v/>
      </c>
      <c r="AF2031" t="str">
        <f>IF($A2031="","",VLOOKUP($A2031,DADOS!F:O,10,FALSE))</f>
        <v/>
      </c>
      <c r="AG2031" t="str">
        <f>IF(A2031="","",IF(AF2031="","",IF((AF2031-AE2031)*AD2031*$E2031/$D2031&lt;1,"&lt;1",ROUND((AF2031-AE2031)*AD2031*$E2031/$D2031,2))))</f>
        <v/>
      </c>
      <c r="AJ2031" t="str">
        <f>IF($A2031="","",VLOOKUP($A2031,DADOS!F:O,8,FALSE))</f>
        <v/>
      </c>
      <c r="AK2031" t="str">
        <f>IF(A2031="","",IF(AJ2031="","",IF((AJ2031-AI2031)*AH2031*$E2031/$D2031&lt;1,"&lt;1",ROUND((AJ2031-AI2031)*AH2031*$E2031/$D2031,2))))</f>
        <v/>
      </c>
      <c r="AN2031" t="str">
        <f>IF($A2031="","",VLOOKUP($A2031,DADOS!F:O,2,FALSE))</f>
        <v/>
      </c>
      <c r="AO2031" t="str">
        <f>IF(A2031="","",IF(AN2031="","",IF((AN2031-AM2031)*AL2031*$E2031/$D2031/1000&lt;0.2,"&lt;0,2",ROUND((AN2031-AM2031)*AL2031*$E2031/$D2031/1000,2))))</f>
        <v/>
      </c>
      <c r="AQ2031">
        <v>0</v>
      </c>
      <c r="AR2031" t="str">
        <f>IF($A2031="","",VLOOKUP($A2031,DADOS!F:P,11,FALSE))</f>
        <v/>
      </c>
      <c r="AS2031" t="str">
        <f>IF(E2031="","",IF(AQ2031="","",IF(AR2031="","",IF((AR2031-AQ2031)*AP2031*$E2031/$D2031&lt;1,"&lt;1",ROUND((AR2031-AQ2031)*AP2031*$E2031/$D2031,2)))))</f>
        <v/>
      </c>
      <c r="AV2031" t="str">
        <f>IF(A2031="","",VLOOKUP(A2031,DADOS!F:R,12,FALSE))</f>
        <v/>
      </c>
      <c r="AW2031" t="str">
        <f>IF(A2031="","",IF(AU2031="","",IF(AV2031="","",IF((AV2031-AU2031)*AT2031*$E2031/$D2031&lt;1,"&lt;1",ROUND((AV2031-AU2031)*AT2031*$E2031/$D2031,2)))))</f>
        <v/>
      </c>
      <c r="AZ2031" t="str">
        <f>IF($A2031="","",VLOOKUP($A2031,DADOS!F:R,13,FALSE))</f>
        <v/>
      </c>
      <c r="BA2031" t="str">
        <f>IF(A2031="","",IF(AY2031="","",IF(AZ2031="","",IF((AZ2031-AY2031)*AX2031*$E2031/$D2031&lt;1,"&lt;1",ROUND((AZ2031-AY2031)*AX2031*$E2031/$D2031,2)))))</f>
        <v/>
      </c>
    </row>
    <row r="2032">
      <c r="B2032" t="str">
        <f>IF(A2032="","",A2032&amp;"/20")</f>
        <v/>
      </c>
      <c r="H2032" t="str">
        <f>IF($A2032="","",VLOOKUP($A2032,DADOS!F:O,3,FALSE))</f>
        <v/>
      </c>
      <c r="I2032" t="str">
        <f>IF(A2032="","",IF(H2032="","",IF((H2032-G2032)*F2032*$E2032/$D2032/1000&lt;0.2,"&lt;0,2",ROUND((H2032-G2032)*F2032*$E2032/$D2032/1000,2))))</f>
        <v/>
      </c>
      <c r="L2032" t="str">
        <f>IF($A2032="","",VLOOKUP($A2032,DADOS!F:O,6,FALSE))</f>
        <v/>
      </c>
      <c r="M2032" t="str">
        <f>IF(A2032="","",IF(L2032="","",IF((L2032-K2032)*J2032*$E2032/$D2032/1000&lt;0.2,"&lt;0,2",ROUND((L2032-K2032)*J2032*$E2032/$D2032/1000,2))))</f>
        <v/>
      </c>
      <c r="P2032" t="str">
        <f>IF($A2032="","",VLOOKUP($A2032,DADOS!F:O,5,FALSE))</f>
        <v/>
      </c>
      <c r="Q2032" t="str">
        <f>IF(A2032="","",IF(P2032="","",IF((P2032-O2032)*N2032*$E2032/$D2032/1000&lt;0.2,"&lt;0,2",ROUND((P2032-O2032)*N2032*$E2032/$D2032/1000,2))))</f>
        <v/>
      </c>
      <c r="T2032" t="str">
        <f>IF($A2032="","",VLOOKUP($A2032,DADOS!F:O,4,FALSE))</f>
        <v/>
      </c>
      <c r="U2032" t="str">
        <f>IF(A2032="","",IF(T2032="","",IF((T2032-S2032)*R2032*$E2032/$D2032/1000&lt;0.2,"&lt;0,2",ROUND((T2032-S2032)*R2032*$E2032/$D2032/1000,2))))</f>
        <v/>
      </c>
      <c r="X2032" t="str">
        <f>IF($A2032="","",VLOOKUP($A2032,DADOS!F:O,9,FALSE))</f>
        <v/>
      </c>
      <c r="Y2032" t="str">
        <f>IF(A2032="","",IF(X2032="","",IF((X2032-W2032)*V2032*$E2032/$D2032&lt;1,"&lt;1",ROUND((X2032-W2032)*V2032*$E2032/$D2032,2))))</f>
        <v/>
      </c>
      <c r="AB2032" t="str">
        <f>IF($A2032="","",VLOOKUP($A2032,DADOS!F:O,7,FALSE))</f>
        <v/>
      </c>
      <c r="AC2032" t="str">
        <f>IF(A2032="","",IF(AB2032="","",IF((AB2032-AA2032)*Z2032*$E2032/$D2032&lt;1,"&lt;1",ROUND((AB2032-AA2032)*Z2032*$E2032/$D2032,2))))</f>
        <v/>
      </c>
      <c r="AF2032" t="str">
        <f>IF($A2032="","",VLOOKUP($A2032,DADOS!F:O,10,FALSE))</f>
        <v/>
      </c>
      <c r="AG2032" t="str">
        <f>IF(A2032="","",IF(AF2032="","",IF((AF2032-AE2032)*AD2032*$E2032/$D2032&lt;1,"&lt;1",ROUND((AF2032-AE2032)*AD2032*$E2032/$D2032,2))))</f>
        <v/>
      </c>
      <c r="AJ2032" t="str">
        <f>IF($A2032="","",VLOOKUP($A2032,DADOS!F:O,8,FALSE))</f>
        <v/>
      </c>
      <c r="AK2032" t="str">
        <f>IF(A2032="","",IF(AJ2032="","",IF((AJ2032-AI2032)*AH2032*$E2032/$D2032&lt;1,"&lt;1",ROUND((AJ2032-AI2032)*AH2032*$E2032/$D2032,2))))</f>
        <v/>
      </c>
      <c r="AN2032" t="str">
        <f>IF($A2032="","",VLOOKUP($A2032,DADOS!F:O,2,FALSE))</f>
        <v/>
      </c>
      <c r="AO2032" t="str">
        <f>IF(A2032="","",IF(AN2032="","",IF((AN2032-AM2032)*AL2032*$E2032/$D2032/1000&lt;0.2,"&lt;0,2",ROUND((AN2032-AM2032)*AL2032*$E2032/$D2032/1000,2))))</f>
        <v/>
      </c>
      <c r="AQ2032">
        <v>0</v>
      </c>
      <c r="AR2032" t="str">
        <f>IF($A2032="","",VLOOKUP($A2032,DADOS!F:P,11,FALSE))</f>
        <v/>
      </c>
      <c r="AS2032" t="str">
        <f>IF(E2032="","",IF(AQ2032="","",IF(AR2032="","",IF((AR2032-AQ2032)*AP2032*$E2032/$D2032&lt;1,"&lt;1",ROUND((AR2032-AQ2032)*AP2032*$E2032/$D2032,2)))))</f>
        <v/>
      </c>
      <c r="AV2032" t="str">
        <f>IF(A2032="","",VLOOKUP(A2032,DADOS!F:R,12,FALSE))</f>
        <v/>
      </c>
      <c r="AW2032" t="str">
        <f>IF(A2032="","",IF(AU2032="","",IF(AV2032="","",IF((AV2032-AU2032)*AT2032*$E2032/$D2032&lt;1,"&lt;1",ROUND((AV2032-AU2032)*AT2032*$E2032/$D2032,2)))))</f>
        <v/>
      </c>
      <c r="AZ2032" t="str">
        <f>IF($A2032="","",VLOOKUP($A2032,DADOS!F:R,13,FALSE))</f>
        <v/>
      </c>
      <c r="BA2032" t="str">
        <f>IF(A2032="","",IF(AY2032="","",IF(AZ2032="","",IF((AZ2032-AY2032)*AX2032*$E2032/$D2032&lt;1,"&lt;1",ROUND((AZ2032-AY2032)*AX2032*$E2032/$D2032,2)))))</f>
        <v/>
      </c>
    </row>
    <row r="2033">
      <c r="B2033" t="str">
        <f>IF(A2033="","",A2033&amp;"/20")</f>
        <v/>
      </c>
      <c r="H2033" t="str">
        <f>IF($A2033="","",VLOOKUP($A2033,DADOS!F:O,3,FALSE))</f>
        <v/>
      </c>
      <c r="I2033" t="str">
        <f>IF(A2033="","",IF(H2033="","",IF((H2033-G2033)*F2033*$E2033/$D2033/1000&lt;0.2,"&lt;0,2",ROUND((H2033-G2033)*F2033*$E2033/$D2033/1000,2))))</f>
        <v/>
      </c>
      <c r="L2033" t="str">
        <f>IF($A2033="","",VLOOKUP($A2033,DADOS!F:O,6,FALSE))</f>
        <v/>
      </c>
      <c r="M2033" t="str">
        <f>IF(A2033="","",IF(L2033="","",IF((L2033-K2033)*J2033*$E2033/$D2033/1000&lt;0.2,"&lt;0,2",ROUND((L2033-K2033)*J2033*$E2033/$D2033/1000,2))))</f>
        <v/>
      </c>
      <c r="P2033" t="str">
        <f>IF($A2033="","",VLOOKUP($A2033,DADOS!F:O,5,FALSE))</f>
        <v/>
      </c>
      <c r="Q2033" t="str">
        <f>IF(A2033="","",IF(P2033="","",IF((P2033-O2033)*N2033*$E2033/$D2033/1000&lt;0.2,"&lt;0,2",ROUND((P2033-O2033)*N2033*$E2033/$D2033/1000,2))))</f>
        <v/>
      </c>
      <c r="T2033" t="str">
        <f>IF($A2033="","",VLOOKUP($A2033,DADOS!F:O,4,FALSE))</f>
        <v/>
      </c>
      <c r="U2033" t="str">
        <f>IF(A2033="","",IF(T2033="","",IF((T2033-S2033)*R2033*$E2033/$D2033/1000&lt;0.2,"&lt;0,2",ROUND((T2033-S2033)*R2033*$E2033/$D2033/1000,2))))</f>
        <v/>
      </c>
      <c r="X2033" t="str">
        <f>IF($A2033="","",VLOOKUP($A2033,DADOS!F:O,9,FALSE))</f>
        <v/>
      </c>
      <c r="Y2033" t="str">
        <f>IF(A2033="","",IF(X2033="","",IF((X2033-W2033)*V2033*$E2033/$D2033&lt;1,"&lt;1",ROUND((X2033-W2033)*V2033*$E2033/$D2033,2))))</f>
        <v/>
      </c>
      <c r="AB2033" t="str">
        <f>IF($A2033="","",VLOOKUP($A2033,DADOS!F:O,7,FALSE))</f>
        <v/>
      </c>
      <c r="AC2033" t="str">
        <f>IF(A2033="","",IF(AB2033="","",IF((AB2033-AA2033)*Z2033*$E2033/$D2033&lt;1,"&lt;1",ROUND((AB2033-AA2033)*Z2033*$E2033/$D2033,2))))</f>
        <v/>
      </c>
      <c r="AF2033" t="str">
        <f>IF($A2033="","",VLOOKUP($A2033,DADOS!F:O,10,FALSE))</f>
        <v/>
      </c>
      <c r="AG2033" t="str">
        <f>IF(A2033="","",IF(AF2033="","",IF((AF2033-AE2033)*AD2033*$E2033/$D2033&lt;1,"&lt;1",ROUND((AF2033-AE2033)*AD2033*$E2033/$D2033,2))))</f>
        <v/>
      </c>
      <c r="AJ2033" t="str">
        <f>IF($A2033="","",VLOOKUP($A2033,DADOS!F:O,8,FALSE))</f>
        <v/>
      </c>
      <c r="AK2033" t="str">
        <f>IF(A2033="","",IF(AJ2033="","",IF((AJ2033-AI2033)*AH2033*$E2033/$D2033&lt;1,"&lt;1",ROUND((AJ2033-AI2033)*AH2033*$E2033/$D2033,2))))</f>
        <v/>
      </c>
      <c r="AN2033" t="str">
        <f>IF($A2033="","",VLOOKUP($A2033,DADOS!F:O,2,FALSE))</f>
        <v/>
      </c>
      <c r="AO2033" t="str">
        <f>IF(A2033="","",IF(AN2033="","",IF((AN2033-AM2033)*AL2033*$E2033/$D2033/1000&lt;0.2,"&lt;0,2",ROUND((AN2033-AM2033)*AL2033*$E2033/$D2033/1000,2))))</f>
        <v/>
      </c>
      <c r="AQ2033">
        <v>0</v>
      </c>
      <c r="AR2033" t="str">
        <f>IF($A2033="","",VLOOKUP($A2033,DADOS!F:P,11,FALSE))</f>
        <v/>
      </c>
      <c r="AS2033" t="str">
        <f>IF(E2033="","",IF(AQ2033="","",IF(AR2033="","",IF((AR2033-AQ2033)*AP2033*$E2033/$D2033&lt;1,"&lt;1",ROUND((AR2033-AQ2033)*AP2033*$E2033/$D2033,2)))))</f>
        <v/>
      </c>
      <c r="AV2033" t="str">
        <f>IF(A2033="","",VLOOKUP(A2033,DADOS!F:R,12,FALSE))</f>
        <v/>
      </c>
      <c r="AW2033" t="str">
        <f>IF(A2033="","",IF(AU2033="","",IF(AV2033="","",IF((AV2033-AU2033)*AT2033*$E2033/$D2033&lt;1,"&lt;1",ROUND((AV2033-AU2033)*AT2033*$E2033/$D2033,2)))))</f>
        <v/>
      </c>
      <c r="AZ2033" t="str">
        <f>IF($A2033="","",VLOOKUP($A2033,DADOS!F:R,13,FALSE))</f>
        <v/>
      </c>
      <c r="BA2033" t="str">
        <f>IF(A2033="","",IF(AY2033="","",IF(AZ2033="","",IF((AZ2033-AY2033)*AX2033*$E2033/$D2033&lt;1,"&lt;1",ROUND((AZ2033-AY2033)*AX2033*$E2033/$D2033,2)))))</f>
        <v/>
      </c>
    </row>
    <row r="2034">
      <c r="B2034" t="str">
        <f>IF(A2034="","",A2034&amp;"/20")</f>
        <v/>
      </c>
      <c r="H2034" t="str">
        <f>IF($A2034="","",VLOOKUP($A2034,DADOS!F:O,3,FALSE))</f>
        <v/>
      </c>
      <c r="I2034" t="str">
        <f>IF(A2034="","",IF(H2034="","",IF((H2034-G2034)*F2034*$E2034/$D2034/1000&lt;0.2,"&lt;0,2",ROUND((H2034-G2034)*F2034*$E2034/$D2034/1000,2))))</f>
        <v/>
      </c>
      <c r="L2034" t="str">
        <f>IF($A2034="","",VLOOKUP($A2034,DADOS!F:O,6,FALSE))</f>
        <v/>
      </c>
      <c r="M2034" t="str">
        <f>IF(A2034="","",IF(L2034="","",IF((L2034-K2034)*J2034*$E2034/$D2034/1000&lt;0.2,"&lt;0,2",ROUND((L2034-K2034)*J2034*$E2034/$D2034/1000,2))))</f>
        <v/>
      </c>
      <c r="P2034" t="str">
        <f>IF($A2034="","",VLOOKUP($A2034,DADOS!F:O,5,FALSE))</f>
        <v/>
      </c>
      <c r="Q2034" t="str">
        <f>IF(A2034="","",IF(P2034="","",IF((P2034-O2034)*N2034*$E2034/$D2034/1000&lt;0.2,"&lt;0,2",ROUND((P2034-O2034)*N2034*$E2034/$D2034/1000,2))))</f>
        <v/>
      </c>
      <c r="T2034" t="str">
        <f>IF($A2034="","",VLOOKUP($A2034,DADOS!F:O,4,FALSE))</f>
        <v/>
      </c>
      <c r="U2034" t="str">
        <f>IF(A2034="","",IF(T2034="","",IF((T2034-S2034)*R2034*$E2034/$D2034/1000&lt;0.2,"&lt;0,2",ROUND((T2034-S2034)*R2034*$E2034/$D2034/1000,2))))</f>
        <v/>
      </c>
      <c r="X2034" t="str">
        <f>IF($A2034="","",VLOOKUP($A2034,DADOS!F:O,9,FALSE))</f>
        <v/>
      </c>
      <c r="Y2034" t="str">
        <f>IF(A2034="","",IF(X2034="","",IF((X2034-W2034)*V2034*$E2034/$D2034&lt;1,"&lt;1",ROUND((X2034-W2034)*V2034*$E2034/$D2034,2))))</f>
        <v/>
      </c>
      <c r="AB2034" t="str">
        <f>IF($A2034="","",VLOOKUP($A2034,DADOS!F:O,7,FALSE))</f>
        <v/>
      </c>
      <c r="AC2034" t="str">
        <f>IF(A2034="","",IF(AB2034="","",IF((AB2034-AA2034)*Z2034*$E2034/$D2034&lt;1,"&lt;1",ROUND((AB2034-AA2034)*Z2034*$E2034/$D2034,2))))</f>
        <v/>
      </c>
      <c r="AF2034" t="str">
        <f>IF($A2034="","",VLOOKUP($A2034,DADOS!F:O,10,FALSE))</f>
        <v/>
      </c>
      <c r="AG2034" t="str">
        <f>IF(A2034="","",IF(AF2034="","",IF((AF2034-AE2034)*AD2034*$E2034/$D2034&lt;1,"&lt;1",ROUND((AF2034-AE2034)*AD2034*$E2034/$D2034,2))))</f>
        <v/>
      </c>
      <c r="AJ2034" t="str">
        <f>IF($A2034="","",VLOOKUP($A2034,DADOS!F:O,8,FALSE))</f>
        <v/>
      </c>
      <c r="AK2034" t="str">
        <f>IF(A2034="","",IF(AJ2034="","",IF((AJ2034-AI2034)*AH2034*$E2034/$D2034&lt;1,"&lt;1",ROUND((AJ2034-AI2034)*AH2034*$E2034/$D2034,2))))</f>
        <v/>
      </c>
      <c r="AN2034" t="str">
        <f>IF($A2034="","",VLOOKUP($A2034,DADOS!F:O,2,FALSE))</f>
        <v/>
      </c>
      <c r="AO2034" t="str">
        <f>IF(A2034="","",IF(AN2034="","",IF((AN2034-AM2034)*AL2034*$E2034/$D2034/1000&lt;0.2,"&lt;0,2",ROUND((AN2034-AM2034)*AL2034*$E2034/$D2034/1000,2))))</f>
        <v/>
      </c>
      <c r="AQ2034">
        <v>0</v>
      </c>
      <c r="AR2034" t="str">
        <f>IF($A2034="","",VLOOKUP($A2034,DADOS!F:P,11,FALSE))</f>
        <v/>
      </c>
      <c r="AS2034" t="str">
        <f>IF(E2034="","",IF(AQ2034="","",IF(AR2034="","",IF((AR2034-AQ2034)*AP2034*$E2034/$D2034&lt;1,"&lt;1",ROUND((AR2034-AQ2034)*AP2034*$E2034/$D2034,2)))))</f>
        <v/>
      </c>
      <c r="AV2034" t="str">
        <f>IF(A2034="","",VLOOKUP(A2034,DADOS!F:R,12,FALSE))</f>
        <v/>
      </c>
      <c r="AW2034" t="str">
        <f>IF(A2034="","",IF(AU2034="","",IF(AV2034="","",IF((AV2034-AU2034)*AT2034*$E2034/$D2034&lt;1,"&lt;1",ROUND((AV2034-AU2034)*AT2034*$E2034/$D2034,2)))))</f>
        <v/>
      </c>
      <c r="AZ2034" t="str">
        <f>IF($A2034="","",VLOOKUP($A2034,DADOS!F:R,13,FALSE))</f>
        <v/>
      </c>
      <c r="BA2034" t="str">
        <f>IF(A2034="","",IF(AY2034="","",IF(AZ2034="","",IF((AZ2034-AY2034)*AX2034*$E2034/$D2034&lt;1,"&lt;1",ROUND((AZ2034-AY2034)*AX2034*$E2034/$D2034,2)))))</f>
        <v/>
      </c>
    </row>
    <row r="2035">
      <c r="B2035" t="str">
        <f>IF(A2035="","",A2035&amp;"/20")</f>
        <v/>
      </c>
      <c r="H2035" t="str">
        <f>IF($A2035="","",VLOOKUP($A2035,DADOS!F:O,3,FALSE))</f>
        <v/>
      </c>
      <c r="I2035" t="str">
        <f>IF(A2035="","",IF(H2035="","",IF((H2035-G2035)*F2035*$E2035/$D2035/1000&lt;0.2,"&lt;0,2",ROUND((H2035-G2035)*F2035*$E2035/$D2035/1000,2))))</f>
        <v/>
      </c>
      <c r="L2035" t="str">
        <f>IF($A2035="","",VLOOKUP($A2035,DADOS!F:O,6,FALSE))</f>
        <v/>
      </c>
      <c r="M2035" t="str">
        <f>IF(A2035="","",IF(L2035="","",IF((L2035-K2035)*J2035*$E2035/$D2035/1000&lt;0.2,"&lt;0,2",ROUND((L2035-K2035)*J2035*$E2035/$D2035/1000,2))))</f>
        <v/>
      </c>
      <c r="P2035" t="str">
        <f>IF($A2035="","",VLOOKUP($A2035,DADOS!F:O,5,FALSE))</f>
        <v/>
      </c>
      <c r="Q2035" t="str">
        <f>IF(A2035="","",IF(P2035="","",IF((P2035-O2035)*N2035*$E2035/$D2035/1000&lt;0.2,"&lt;0,2",ROUND((P2035-O2035)*N2035*$E2035/$D2035/1000,2))))</f>
        <v/>
      </c>
      <c r="T2035" t="str">
        <f>IF($A2035="","",VLOOKUP($A2035,DADOS!F:O,4,FALSE))</f>
        <v/>
      </c>
      <c r="U2035" t="str">
        <f>IF(A2035="","",IF(T2035="","",IF((T2035-S2035)*R2035*$E2035/$D2035/1000&lt;0.2,"&lt;0,2",ROUND((T2035-S2035)*R2035*$E2035/$D2035/1000,2))))</f>
        <v/>
      </c>
      <c r="X2035" t="str">
        <f>IF($A2035="","",VLOOKUP($A2035,DADOS!F:O,9,FALSE))</f>
        <v/>
      </c>
      <c r="Y2035" t="str">
        <f>IF(A2035="","",IF(X2035="","",IF((X2035-W2035)*V2035*$E2035/$D2035&lt;1,"&lt;1",ROUND((X2035-W2035)*V2035*$E2035/$D2035,2))))</f>
        <v/>
      </c>
      <c r="AB2035" t="str">
        <f>IF($A2035="","",VLOOKUP($A2035,DADOS!F:O,7,FALSE))</f>
        <v/>
      </c>
      <c r="AC2035" t="str">
        <f>IF(A2035="","",IF(AB2035="","",IF((AB2035-AA2035)*Z2035*$E2035/$D2035&lt;1,"&lt;1",ROUND((AB2035-AA2035)*Z2035*$E2035/$D2035,2))))</f>
        <v/>
      </c>
      <c r="AF2035" t="str">
        <f>IF($A2035="","",VLOOKUP($A2035,DADOS!F:O,10,FALSE))</f>
        <v/>
      </c>
      <c r="AG2035" t="str">
        <f>IF(A2035="","",IF(AF2035="","",IF((AF2035-AE2035)*AD2035*$E2035/$D2035&lt;1,"&lt;1",ROUND((AF2035-AE2035)*AD2035*$E2035/$D2035,2))))</f>
        <v/>
      </c>
      <c r="AJ2035" t="str">
        <f>IF($A2035="","",VLOOKUP($A2035,DADOS!F:O,8,FALSE))</f>
        <v/>
      </c>
      <c r="AK2035" t="str">
        <f>IF(A2035="","",IF(AJ2035="","",IF((AJ2035-AI2035)*AH2035*$E2035/$D2035&lt;1,"&lt;1",ROUND((AJ2035-AI2035)*AH2035*$E2035/$D2035,2))))</f>
        <v/>
      </c>
      <c r="AN2035" t="str">
        <f>IF($A2035="","",VLOOKUP($A2035,DADOS!F:O,2,FALSE))</f>
        <v/>
      </c>
      <c r="AO2035" t="str">
        <f>IF(A2035="","",IF(AN2035="","",IF((AN2035-AM2035)*AL2035*$E2035/$D2035/1000&lt;0.2,"&lt;0,2",ROUND((AN2035-AM2035)*AL2035*$E2035/$D2035/1000,2))))</f>
        <v/>
      </c>
      <c r="AQ2035">
        <v>0</v>
      </c>
      <c r="AR2035" t="str">
        <f>IF($A2035="","",VLOOKUP($A2035,DADOS!F:P,11,FALSE))</f>
        <v/>
      </c>
      <c r="AS2035" t="str">
        <f>IF(E2035="","",IF(AQ2035="","",IF(AR2035="","",IF((AR2035-AQ2035)*AP2035*$E2035/$D2035&lt;1,"&lt;1",ROUND((AR2035-AQ2035)*AP2035*$E2035/$D2035,2)))))</f>
        <v/>
      </c>
      <c r="AV2035" t="str">
        <f>IF(A2035="","",VLOOKUP(A2035,DADOS!F:R,12,FALSE))</f>
        <v/>
      </c>
      <c r="AW2035" t="str">
        <f>IF(A2035="","",IF(AU2035="","",IF(AV2035="","",IF((AV2035-AU2035)*AT2035*$E2035/$D2035&lt;1,"&lt;1",ROUND((AV2035-AU2035)*AT2035*$E2035/$D2035,2)))))</f>
        <v/>
      </c>
      <c r="AZ2035" t="str">
        <f>IF($A2035="","",VLOOKUP($A2035,DADOS!F:R,13,FALSE))</f>
        <v/>
      </c>
      <c r="BA2035" t="str">
        <f>IF(A2035="","",IF(AY2035="","",IF(AZ2035="","",IF((AZ2035-AY2035)*AX2035*$E2035/$D2035&lt;1,"&lt;1",ROUND((AZ2035-AY2035)*AX2035*$E2035/$D2035,2)))))</f>
        <v/>
      </c>
    </row>
    <row r="2036">
      <c r="B2036" t="str">
        <f>IF(A2036="","",A2036&amp;"/20")</f>
        <v/>
      </c>
      <c r="H2036" t="str">
        <f>IF($A2036="","",VLOOKUP($A2036,DADOS!F:O,3,FALSE))</f>
        <v/>
      </c>
      <c r="I2036" t="str">
        <f>IF(A2036="","",IF(H2036="","",IF((H2036-G2036)*F2036*$E2036/$D2036/1000&lt;0.2,"&lt;0,2",ROUND((H2036-G2036)*F2036*$E2036/$D2036/1000,2))))</f>
        <v/>
      </c>
      <c r="L2036" t="str">
        <f>IF($A2036="","",VLOOKUP($A2036,DADOS!F:O,6,FALSE))</f>
        <v/>
      </c>
      <c r="M2036" t="str">
        <f>IF(A2036="","",IF(L2036="","",IF((L2036-K2036)*J2036*$E2036/$D2036/1000&lt;0.2,"&lt;0,2",ROUND((L2036-K2036)*J2036*$E2036/$D2036/1000,2))))</f>
        <v/>
      </c>
      <c r="P2036" t="str">
        <f>IF($A2036="","",VLOOKUP($A2036,DADOS!F:O,5,FALSE))</f>
        <v/>
      </c>
      <c r="Q2036" t="str">
        <f>IF(A2036="","",IF(P2036="","",IF((P2036-O2036)*N2036*$E2036/$D2036/1000&lt;0.2,"&lt;0,2",ROUND((P2036-O2036)*N2036*$E2036/$D2036/1000,2))))</f>
        <v/>
      </c>
      <c r="T2036" t="str">
        <f>IF($A2036="","",VLOOKUP($A2036,DADOS!F:O,4,FALSE))</f>
        <v/>
      </c>
      <c r="U2036" t="str">
        <f>IF(A2036="","",IF(T2036="","",IF((T2036-S2036)*R2036*$E2036/$D2036/1000&lt;0.2,"&lt;0,2",ROUND((T2036-S2036)*R2036*$E2036/$D2036/1000,2))))</f>
        <v/>
      </c>
      <c r="X2036" t="str">
        <f>IF($A2036="","",VLOOKUP($A2036,DADOS!F:O,9,FALSE))</f>
        <v/>
      </c>
      <c r="Y2036" t="str">
        <f>IF(A2036="","",IF(X2036="","",IF((X2036-W2036)*V2036*$E2036/$D2036&lt;1,"&lt;1",ROUND((X2036-W2036)*V2036*$E2036/$D2036,2))))</f>
        <v/>
      </c>
      <c r="AB2036" t="str">
        <f>IF($A2036="","",VLOOKUP($A2036,DADOS!F:O,7,FALSE))</f>
        <v/>
      </c>
      <c r="AC2036" t="str">
        <f>IF(A2036="","",IF(AB2036="","",IF((AB2036-AA2036)*Z2036*$E2036/$D2036&lt;1,"&lt;1",ROUND((AB2036-AA2036)*Z2036*$E2036/$D2036,2))))</f>
        <v/>
      </c>
      <c r="AF2036" t="str">
        <f>IF($A2036="","",VLOOKUP($A2036,DADOS!F:O,10,FALSE))</f>
        <v/>
      </c>
      <c r="AG2036" t="str">
        <f>IF(A2036="","",IF(AF2036="","",IF((AF2036-AE2036)*AD2036*$E2036/$D2036&lt;1,"&lt;1",ROUND((AF2036-AE2036)*AD2036*$E2036/$D2036,2))))</f>
        <v/>
      </c>
      <c r="AJ2036" t="str">
        <f>IF($A2036="","",VLOOKUP($A2036,DADOS!F:O,8,FALSE))</f>
        <v/>
      </c>
      <c r="AK2036" t="str">
        <f>IF(A2036="","",IF(AJ2036="","",IF((AJ2036-AI2036)*AH2036*$E2036/$D2036&lt;1,"&lt;1",ROUND((AJ2036-AI2036)*AH2036*$E2036/$D2036,2))))</f>
        <v/>
      </c>
      <c r="AN2036" t="str">
        <f>IF($A2036="","",VLOOKUP($A2036,DADOS!F:O,2,FALSE))</f>
        <v/>
      </c>
      <c r="AO2036" t="str">
        <f>IF(A2036="","",IF(AN2036="","",IF((AN2036-AM2036)*AL2036*$E2036/$D2036/1000&lt;0.2,"&lt;0,2",ROUND((AN2036-AM2036)*AL2036*$E2036/$D2036/1000,2))))</f>
        <v/>
      </c>
      <c r="AQ2036">
        <v>0</v>
      </c>
      <c r="AR2036" t="str">
        <f>IF($A2036="","",VLOOKUP($A2036,DADOS!F:P,11,FALSE))</f>
        <v/>
      </c>
      <c r="AS2036" t="str">
        <f>IF(E2036="","",IF(AQ2036="","",IF(AR2036="","",IF((AR2036-AQ2036)*AP2036*$E2036/$D2036&lt;1,"&lt;1",ROUND((AR2036-AQ2036)*AP2036*$E2036/$D2036,2)))))</f>
        <v/>
      </c>
      <c r="AV2036" t="str">
        <f>IF(A2036="","",VLOOKUP(A2036,DADOS!F:R,12,FALSE))</f>
        <v/>
      </c>
      <c r="AW2036" t="str">
        <f>IF(A2036="","",IF(AU2036="","",IF(AV2036="","",IF((AV2036-AU2036)*AT2036*$E2036/$D2036&lt;1,"&lt;1",ROUND((AV2036-AU2036)*AT2036*$E2036/$D2036,2)))))</f>
        <v/>
      </c>
      <c r="AZ2036" t="str">
        <f>IF($A2036="","",VLOOKUP($A2036,DADOS!F:R,13,FALSE))</f>
        <v/>
      </c>
      <c r="BA2036" t="str">
        <f>IF(A2036="","",IF(AY2036="","",IF(AZ2036="","",IF((AZ2036-AY2036)*AX2036*$E2036/$D2036&lt;1,"&lt;1",ROUND((AZ2036-AY2036)*AX2036*$E2036/$D2036,2)))))</f>
        <v/>
      </c>
    </row>
    <row r="2037">
      <c r="B2037" t="str">
        <f>IF(A2037="","",A2037&amp;"/20")</f>
        <v/>
      </c>
      <c r="H2037" t="str">
        <f>IF($A2037="","",VLOOKUP($A2037,DADOS!F:O,3,FALSE))</f>
        <v/>
      </c>
      <c r="I2037" t="str">
        <f>IF(A2037="","",IF(H2037="","",IF((H2037-G2037)*F2037*$E2037/$D2037/1000&lt;0.2,"&lt;0,2",ROUND((H2037-G2037)*F2037*$E2037/$D2037/1000,2))))</f>
        <v/>
      </c>
      <c r="L2037" t="str">
        <f>IF($A2037="","",VLOOKUP($A2037,DADOS!F:O,6,FALSE))</f>
        <v/>
      </c>
      <c r="M2037" t="str">
        <f>IF(A2037="","",IF(L2037="","",IF((L2037-K2037)*J2037*$E2037/$D2037/1000&lt;0.2,"&lt;0,2",ROUND((L2037-K2037)*J2037*$E2037/$D2037/1000,2))))</f>
        <v/>
      </c>
      <c r="P2037" t="str">
        <f>IF($A2037="","",VLOOKUP($A2037,DADOS!F:O,5,FALSE))</f>
        <v/>
      </c>
      <c r="Q2037" t="str">
        <f>IF(A2037="","",IF(P2037="","",IF((P2037-O2037)*N2037*$E2037/$D2037/1000&lt;0.2,"&lt;0,2",ROUND((P2037-O2037)*N2037*$E2037/$D2037/1000,2))))</f>
        <v/>
      </c>
      <c r="T2037" t="str">
        <f>IF($A2037="","",VLOOKUP($A2037,DADOS!F:O,4,FALSE))</f>
        <v/>
      </c>
      <c r="U2037" t="str">
        <f>IF(A2037="","",IF(T2037="","",IF((T2037-S2037)*R2037*$E2037/$D2037/1000&lt;0.2,"&lt;0,2",ROUND((T2037-S2037)*R2037*$E2037/$D2037/1000,2))))</f>
        <v/>
      </c>
      <c r="X2037" t="str">
        <f>IF($A2037="","",VLOOKUP($A2037,DADOS!F:O,9,FALSE))</f>
        <v/>
      </c>
      <c r="Y2037" t="str">
        <f>IF(A2037="","",IF(X2037="","",IF((X2037-W2037)*V2037*$E2037/$D2037&lt;1,"&lt;1",ROUND((X2037-W2037)*V2037*$E2037/$D2037,2))))</f>
        <v/>
      </c>
      <c r="AB2037" t="str">
        <f>IF($A2037="","",VLOOKUP($A2037,DADOS!F:O,7,FALSE))</f>
        <v/>
      </c>
      <c r="AC2037" t="str">
        <f>IF(A2037="","",IF(AB2037="","",IF((AB2037-AA2037)*Z2037*$E2037/$D2037&lt;1,"&lt;1",ROUND((AB2037-AA2037)*Z2037*$E2037/$D2037,2))))</f>
        <v/>
      </c>
      <c r="AF2037" t="str">
        <f>IF($A2037="","",VLOOKUP($A2037,DADOS!F:O,10,FALSE))</f>
        <v/>
      </c>
      <c r="AG2037" t="str">
        <f>IF(A2037="","",IF(AF2037="","",IF((AF2037-AE2037)*AD2037*$E2037/$D2037&lt;1,"&lt;1",ROUND((AF2037-AE2037)*AD2037*$E2037/$D2037,2))))</f>
        <v/>
      </c>
      <c r="AJ2037" t="str">
        <f>IF($A2037="","",VLOOKUP($A2037,DADOS!F:O,8,FALSE))</f>
        <v/>
      </c>
      <c r="AK2037" t="str">
        <f>IF(A2037="","",IF(AJ2037="","",IF((AJ2037-AI2037)*AH2037*$E2037/$D2037&lt;1,"&lt;1",ROUND((AJ2037-AI2037)*AH2037*$E2037/$D2037,2))))</f>
        <v/>
      </c>
      <c r="AN2037" t="str">
        <f>IF($A2037="","",VLOOKUP($A2037,DADOS!F:O,2,FALSE))</f>
        <v/>
      </c>
      <c r="AO2037" t="str">
        <f>IF(A2037="","",IF(AN2037="","",IF((AN2037-AM2037)*AL2037*$E2037/$D2037/1000&lt;0.2,"&lt;0,2",ROUND((AN2037-AM2037)*AL2037*$E2037/$D2037/1000,2))))</f>
        <v/>
      </c>
      <c r="AQ2037">
        <v>0</v>
      </c>
      <c r="AR2037" t="str">
        <f>IF($A2037="","",VLOOKUP($A2037,DADOS!F:P,11,FALSE))</f>
        <v/>
      </c>
      <c r="AS2037" t="str">
        <f>IF(E2037="","",IF(AQ2037="","",IF(AR2037="","",IF((AR2037-AQ2037)*AP2037*$E2037/$D2037&lt;1,"&lt;1",ROUND((AR2037-AQ2037)*AP2037*$E2037/$D2037,2)))))</f>
        <v/>
      </c>
      <c r="AV2037" t="str">
        <f>IF(A2037="","",VLOOKUP(A2037,DADOS!F:R,12,FALSE))</f>
        <v/>
      </c>
      <c r="AW2037" t="str">
        <f>IF(A2037="","",IF(AU2037="","",IF(AV2037="","",IF((AV2037-AU2037)*AT2037*$E2037/$D2037&lt;1,"&lt;1",ROUND((AV2037-AU2037)*AT2037*$E2037/$D2037,2)))))</f>
        <v/>
      </c>
      <c r="AZ2037" t="str">
        <f>IF($A2037="","",VLOOKUP($A2037,DADOS!F:R,13,FALSE))</f>
        <v/>
      </c>
      <c r="BA2037" t="str">
        <f>IF(A2037="","",IF(AY2037="","",IF(AZ2037="","",IF((AZ2037-AY2037)*AX2037*$E2037/$D2037&lt;1,"&lt;1",ROUND((AZ2037-AY2037)*AX2037*$E2037/$D2037,2)))))</f>
        <v/>
      </c>
    </row>
    <row r="2038">
      <c r="B2038" t="str">
        <f>IF(A2038="","",A2038&amp;"/20")</f>
        <v/>
      </c>
      <c r="H2038" t="str">
        <f>IF($A2038="","",VLOOKUP($A2038,DADOS!F:O,3,FALSE))</f>
        <v/>
      </c>
      <c r="I2038" t="str">
        <f>IF(A2038="","",IF(H2038="","",IF((H2038-G2038)*F2038*$E2038/$D2038/1000&lt;0.2,"&lt;0,2",ROUND((H2038-G2038)*F2038*$E2038/$D2038/1000,2))))</f>
        <v/>
      </c>
      <c r="L2038" t="str">
        <f>IF($A2038="","",VLOOKUP($A2038,DADOS!F:O,6,FALSE))</f>
        <v/>
      </c>
      <c r="M2038" t="str">
        <f>IF(A2038="","",IF(L2038="","",IF((L2038-K2038)*J2038*$E2038/$D2038/1000&lt;0.2,"&lt;0,2",ROUND((L2038-K2038)*J2038*$E2038/$D2038/1000,2))))</f>
        <v/>
      </c>
      <c r="P2038" t="str">
        <f>IF($A2038="","",VLOOKUP($A2038,DADOS!F:O,5,FALSE))</f>
        <v/>
      </c>
      <c r="Q2038" t="str">
        <f>IF(A2038="","",IF(P2038="","",IF((P2038-O2038)*N2038*$E2038/$D2038/1000&lt;0.2,"&lt;0,2",ROUND((P2038-O2038)*N2038*$E2038/$D2038/1000,2))))</f>
        <v/>
      </c>
      <c r="T2038" t="str">
        <f>IF($A2038="","",VLOOKUP($A2038,DADOS!F:O,4,FALSE))</f>
        <v/>
      </c>
      <c r="U2038" t="str">
        <f>IF(A2038="","",IF(T2038="","",IF((T2038-S2038)*R2038*$E2038/$D2038/1000&lt;0.2,"&lt;0,2",ROUND((T2038-S2038)*R2038*$E2038/$D2038/1000,2))))</f>
        <v/>
      </c>
      <c r="X2038" t="str">
        <f>IF($A2038="","",VLOOKUP($A2038,DADOS!F:O,9,FALSE))</f>
        <v/>
      </c>
      <c r="Y2038" t="str">
        <f>IF(A2038="","",IF(X2038="","",IF((X2038-W2038)*V2038*$E2038/$D2038&lt;1,"&lt;1",ROUND((X2038-W2038)*V2038*$E2038/$D2038,2))))</f>
        <v/>
      </c>
      <c r="AB2038" t="str">
        <f>IF($A2038="","",VLOOKUP($A2038,DADOS!F:O,7,FALSE))</f>
        <v/>
      </c>
      <c r="AC2038" t="str">
        <f>IF(A2038="","",IF(AB2038="","",IF((AB2038-AA2038)*Z2038*$E2038/$D2038&lt;1,"&lt;1",ROUND((AB2038-AA2038)*Z2038*$E2038/$D2038,2))))</f>
        <v/>
      </c>
      <c r="AF2038" t="str">
        <f>IF($A2038="","",VLOOKUP($A2038,DADOS!F:O,10,FALSE))</f>
        <v/>
      </c>
      <c r="AG2038" t="str">
        <f>IF(A2038="","",IF(AF2038="","",IF((AF2038-AE2038)*AD2038*$E2038/$D2038&lt;1,"&lt;1",ROUND((AF2038-AE2038)*AD2038*$E2038/$D2038,2))))</f>
        <v/>
      </c>
      <c r="AJ2038" t="str">
        <f>IF($A2038="","",VLOOKUP($A2038,DADOS!F:O,8,FALSE))</f>
        <v/>
      </c>
      <c r="AK2038" t="str">
        <f>IF(A2038="","",IF(AJ2038="","",IF((AJ2038-AI2038)*AH2038*$E2038/$D2038&lt;1,"&lt;1",ROUND((AJ2038-AI2038)*AH2038*$E2038/$D2038,2))))</f>
        <v/>
      </c>
      <c r="AN2038" t="str">
        <f>IF($A2038="","",VLOOKUP($A2038,DADOS!F:O,2,FALSE))</f>
        <v/>
      </c>
      <c r="AO2038" t="str">
        <f>IF(A2038="","",IF(AN2038="","",IF((AN2038-AM2038)*AL2038*$E2038/$D2038/1000&lt;0.2,"&lt;0,2",ROUND((AN2038-AM2038)*AL2038*$E2038/$D2038/1000,2))))</f>
        <v/>
      </c>
      <c r="AQ2038">
        <v>0</v>
      </c>
      <c r="AR2038" t="str">
        <f>IF($A2038="","",VLOOKUP($A2038,DADOS!F:P,11,FALSE))</f>
        <v/>
      </c>
      <c r="AS2038" t="str">
        <f>IF(E2038="","",IF(AQ2038="","",IF(AR2038="","",IF((AR2038-AQ2038)*AP2038*$E2038/$D2038&lt;1,"&lt;1",ROUND((AR2038-AQ2038)*AP2038*$E2038/$D2038,2)))))</f>
        <v/>
      </c>
      <c r="AV2038" t="str">
        <f>IF(A2038="","",VLOOKUP(A2038,DADOS!F:R,12,FALSE))</f>
        <v/>
      </c>
      <c r="AW2038" t="str">
        <f>IF(A2038="","",IF(AU2038="","",IF(AV2038="","",IF((AV2038-AU2038)*AT2038*$E2038/$D2038&lt;1,"&lt;1",ROUND((AV2038-AU2038)*AT2038*$E2038/$D2038,2)))))</f>
        <v/>
      </c>
      <c r="AZ2038" t="str">
        <f>IF($A2038="","",VLOOKUP($A2038,DADOS!F:R,13,FALSE))</f>
        <v/>
      </c>
      <c r="BA2038" t="str">
        <f>IF(A2038="","",IF(AY2038="","",IF(AZ2038="","",IF((AZ2038-AY2038)*AX2038*$E2038/$D2038&lt;1,"&lt;1",ROUND((AZ2038-AY2038)*AX2038*$E2038/$D2038,2)))))</f>
        <v/>
      </c>
    </row>
    <row r="2039">
      <c r="B2039" t="str">
        <f>IF(A2039="","",A2039&amp;"/20")</f>
        <v/>
      </c>
      <c r="H2039" t="str">
        <f>IF($A2039="","",VLOOKUP($A2039,DADOS!F:O,3,FALSE))</f>
        <v/>
      </c>
      <c r="I2039" t="str">
        <f>IF(A2039="","",IF(H2039="","",IF((H2039-G2039)*F2039*$E2039/$D2039/1000&lt;0.2,"&lt;0,2",ROUND((H2039-G2039)*F2039*$E2039/$D2039/1000,2))))</f>
        <v/>
      </c>
      <c r="L2039" t="str">
        <f>IF($A2039="","",VLOOKUP($A2039,DADOS!F:O,6,FALSE))</f>
        <v/>
      </c>
      <c r="M2039" t="str">
        <f>IF(A2039="","",IF(L2039="","",IF((L2039-K2039)*J2039*$E2039/$D2039/1000&lt;0.2,"&lt;0,2",ROUND((L2039-K2039)*J2039*$E2039/$D2039/1000,2))))</f>
        <v/>
      </c>
      <c r="P2039" t="str">
        <f>IF($A2039="","",VLOOKUP($A2039,DADOS!F:O,5,FALSE))</f>
        <v/>
      </c>
      <c r="Q2039" t="str">
        <f>IF(A2039="","",IF(P2039="","",IF((P2039-O2039)*N2039*$E2039/$D2039/1000&lt;0.2,"&lt;0,2",ROUND((P2039-O2039)*N2039*$E2039/$D2039/1000,2))))</f>
        <v/>
      </c>
      <c r="T2039" t="str">
        <f>IF($A2039="","",VLOOKUP($A2039,DADOS!F:O,4,FALSE))</f>
        <v/>
      </c>
      <c r="U2039" t="str">
        <f>IF(A2039="","",IF(T2039="","",IF((T2039-S2039)*R2039*$E2039/$D2039/1000&lt;0.2,"&lt;0,2",ROUND((T2039-S2039)*R2039*$E2039/$D2039/1000,2))))</f>
        <v/>
      </c>
      <c r="X2039" t="str">
        <f>IF($A2039="","",VLOOKUP($A2039,DADOS!F:O,9,FALSE))</f>
        <v/>
      </c>
      <c r="Y2039" t="str">
        <f>IF(A2039="","",IF(X2039="","",IF((X2039-W2039)*V2039*$E2039/$D2039&lt;1,"&lt;1",ROUND((X2039-W2039)*V2039*$E2039/$D2039,2))))</f>
        <v/>
      </c>
      <c r="AB2039" t="str">
        <f>IF($A2039="","",VLOOKUP($A2039,DADOS!F:O,7,FALSE))</f>
        <v/>
      </c>
      <c r="AC2039" t="str">
        <f>IF(A2039="","",IF(AB2039="","",IF((AB2039-AA2039)*Z2039*$E2039/$D2039&lt;1,"&lt;1",ROUND((AB2039-AA2039)*Z2039*$E2039/$D2039,2))))</f>
        <v/>
      </c>
      <c r="AF2039" t="str">
        <f>IF($A2039="","",VLOOKUP($A2039,DADOS!F:O,10,FALSE))</f>
        <v/>
      </c>
      <c r="AG2039" t="str">
        <f>IF(A2039="","",IF(AF2039="","",IF((AF2039-AE2039)*AD2039*$E2039/$D2039&lt;1,"&lt;1",ROUND((AF2039-AE2039)*AD2039*$E2039/$D2039,2))))</f>
        <v/>
      </c>
      <c r="AJ2039" t="str">
        <f>IF($A2039="","",VLOOKUP($A2039,DADOS!F:O,8,FALSE))</f>
        <v/>
      </c>
      <c r="AK2039" t="str">
        <f>IF(A2039="","",IF(AJ2039="","",IF((AJ2039-AI2039)*AH2039*$E2039/$D2039&lt;1,"&lt;1",ROUND((AJ2039-AI2039)*AH2039*$E2039/$D2039,2))))</f>
        <v/>
      </c>
      <c r="AN2039" t="str">
        <f>IF($A2039="","",VLOOKUP($A2039,DADOS!F:O,2,FALSE))</f>
        <v/>
      </c>
      <c r="AO2039" t="str">
        <f>IF(A2039="","",IF(AN2039="","",IF((AN2039-AM2039)*AL2039*$E2039/$D2039/1000&lt;0.2,"&lt;0,2",ROUND((AN2039-AM2039)*AL2039*$E2039/$D2039/1000,2))))</f>
        <v/>
      </c>
      <c r="AQ2039">
        <v>0</v>
      </c>
      <c r="AR2039" t="str">
        <f>IF($A2039="","",VLOOKUP($A2039,DADOS!F:P,11,FALSE))</f>
        <v/>
      </c>
      <c r="AS2039" t="str">
        <f>IF(E2039="","",IF(AQ2039="","",IF(AR2039="","",IF((AR2039-AQ2039)*AP2039*$E2039/$D2039&lt;1,"&lt;1",ROUND((AR2039-AQ2039)*AP2039*$E2039/$D2039,2)))))</f>
        <v/>
      </c>
      <c r="AV2039" t="str">
        <f>IF(A2039="","",VLOOKUP(A2039,DADOS!F:R,12,FALSE))</f>
        <v/>
      </c>
      <c r="AW2039" t="str">
        <f>IF(A2039="","",IF(AU2039="","",IF(AV2039="","",IF((AV2039-AU2039)*AT2039*$E2039/$D2039&lt;1,"&lt;1",ROUND((AV2039-AU2039)*AT2039*$E2039/$D2039,2)))))</f>
        <v/>
      </c>
      <c r="AZ2039" t="str">
        <f>IF($A2039="","",VLOOKUP($A2039,DADOS!F:R,13,FALSE))</f>
        <v/>
      </c>
      <c r="BA2039" t="str">
        <f>IF(A2039="","",IF(AY2039="","",IF(AZ2039="","",IF((AZ2039-AY2039)*AX2039*$E2039/$D2039&lt;1,"&lt;1",ROUND((AZ2039-AY2039)*AX2039*$E2039/$D2039,2)))))</f>
        <v/>
      </c>
    </row>
    <row r="2040">
      <c r="B2040" t="str">
        <f>IF(A2040="","",A2040&amp;"/20")</f>
        <v/>
      </c>
      <c r="H2040" t="str">
        <f>IF($A2040="","",VLOOKUP($A2040,DADOS!F:O,3,FALSE))</f>
        <v/>
      </c>
      <c r="I2040" t="str">
        <f>IF(A2040="","",IF(H2040="","",IF((H2040-G2040)*F2040*$E2040/$D2040/1000&lt;0.2,"&lt;0,2",ROUND((H2040-G2040)*F2040*$E2040/$D2040/1000,2))))</f>
        <v/>
      </c>
      <c r="L2040" t="str">
        <f>IF($A2040="","",VLOOKUP($A2040,DADOS!F:O,6,FALSE))</f>
        <v/>
      </c>
      <c r="M2040" t="str">
        <f>IF(A2040="","",IF(L2040="","",IF((L2040-K2040)*J2040*$E2040/$D2040/1000&lt;0.2,"&lt;0,2",ROUND((L2040-K2040)*J2040*$E2040/$D2040/1000,2))))</f>
        <v/>
      </c>
      <c r="P2040" t="str">
        <f>IF($A2040="","",VLOOKUP($A2040,DADOS!F:O,5,FALSE))</f>
        <v/>
      </c>
      <c r="Q2040" t="str">
        <f>IF(A2040="","",IF(P2040="","",IF((P2040-O2040)*N2040*$E2040/$D2040/1000&lt;0.2,"&lt;0,2",ROUND((P2040-O2040)*N2040*$E2040/$D2040/1000,2))))</f>
        <v/>
      </c>
      <c r="T2040" t="str">
        <f>IF($A2040="","",VLOOKUP($A2040,DADOS!F:O,4,FALSE))</f>
        <v/>
      </c>
      <c r="U2040" t="str">
        <f>IF(A2040="","",IF(T2040="","",IF((T2040-S2040)*R2040*$E2040/$D2040/1000&lt;0.2,"&lt;0,2",ROUND((T2040-S2040)*R2040*$E2040/$D2040/1000,2))))</f>
        <v/>
      </c>
      <c r="X2040" t="str">
        <f>IF($A2040="","",VLOOKUP($A2040,DADOS!F:O,9,FALSE))</f>
        <v/>
      </c>
      <c r="Y2040" t="str">
        <f>IF(A2040="","",IF(X2040="","",IF((X2040-W2040)*V2040*$E2040/$D2040&lt;1,"&lt;1",ROUND((X2040-W2040)*V2040*$E2040/$D2040,2))))</f>
        <v/>
      </c>
      <c r="AB2040" t="str">
        <f>IF($A2040="","",VLOOKUP($A2040,DADOS!F:O,7,FALSE))</f>
        <v/>
      </c>
      <c r="AC2040" t="str">
        <f>IF(A2040="","",IF(AB2040="","",IF((AB2040-AA2040)*Z2040*$E2040/$D2040&lt;1,"&lt;1",ROUND((AB2040-AA2040)*Z2040*$E2040/$D2040,2))))</f>
        <v/>
      </c>
      <c r="AF2040" t="str">
        <f>IF($A2040="","",VLOOKUP($A2040,DADOS!F:O,10,FALSE))</f>
        <v/>
      </c>
      <c r="AG2040" t="str">
        <f>IF(A2040="","",IF(AF2040="","",IF((AF2040-AE2040)*AD2040*$E2040/$D2040&lt;1,"&lt;1",ROUND((AF2040-AE2040)*AD2040*$E2040/$D2040,2))))</f>
        <v/>
      </c>
      <c r="AJ2040" t="str">
        <f>IF($A2040="","",VLOOKUP($A2040,DADOS!F:O,8,FALSE))</f>
        <v/>
      </c>
      <c r="AK2040" t="str">
        <f>IF(A2040="","",IF(AJ2040="","",IF((AJ2040-AI2040)*AH2040*$E2040/$D2040&lt;1,"&lt;1",ROUND((AJ2040-AI2040)*AH2040*$E2040/$D2040,2))))</f>
        <v/>
      </c>
      <c r="AN2040" t="str">
        <f>IF($A2040="","",VLOOKUP($A2040,DADOS!F:O,2,FALSE))</f>
        <v/>
      </c>
      <c r="AO2040" t="str">
        <f>IF(A2040="","",IF(AN2040="","",IF((AN2040-AM2040)*AL2040*$E2040/$D2040/1000&lt;0.2,"&lt;0,2",ROUND((AN2040-AM2040)*AL2040*$E2040/$D2040/1000,2))))</f>
        <v/>
      </c>
      <c r="AQ2040">
        <v>0</v>
      </c>
      <c r="AR2040" t="str">
        <f>IF($A2040="","",VLOOKUP($A2040,DADOS!F:P,11,FALSE))</f>
        <v/>
      </c>
      <c r="AS2040" t="str">
        <f>IF(E2040="","",IF(AQ2040="","",IF(AR2040="","",IF((AR2040-AQ2040)*AP2040*$E2040/$D2040&lt;1,"&lt;1",ROUND((AR2040-AQ2040)*AP2040*$E2040/$D2040,2)))))</f>
        <v/>
      </c>
      <c r="AV2040" t="str">
        <f>IF(A2040="","",VLOOKUP(A2040,DADOS!F:R,12,FALSE))</f>
        <v/>
      </c>
      <c r="AW2040" t="str">
        <f>IF(A2040="","",IF(AU2040="","",IF(AV2040="","",IF((AV2040-AU2040)*AT2040*$E2040/$D2040&lt;1,"&lt;1",ROUND((AV2040-AU2040)*AT2040*$E2040/$D2040,2)))))</f>
        <v/>
      </c>
      <c r="AZ2040" t="str">
        <f>IF($A2040="","",VLOOKUP($A2040,DADOS!F:R,13,FALSE))</f>
        <v/>
      </c>
      <c r="BA2040" t="str">
        <f>IF(A2040="","",IF(AY2040="","",IF(AZ2040="","",IF((AZ2040-AY2040)*AX2040*$E2040/$D2040&lt;1,"&lt;1",ROUND((AZ2040-AY2040)*AX2040*$E2040/$D2040,2)))))</f>
        <v/>
      </c>
    </row>
    <row r="2041">
      <c r="B2041" t="str">
        <f>IF(A2041="","",A2041&amp;"/20")</f>
        <v/>
      </c>
      <c r="H2041" t="str">
        <f>IF($A2041="","",VLOOKUP($A2041,DADOS!F:O,3,FALSE))</f>
        <v/>
      </c>
      <c r="I2041" t="str">
        <f>IF(A2041="","",IF(H2041="","",IF((H2041-G2041)*F2041*$E2041/$D2041/1000&lt;0.2,"&lt;0,2",ROUND((H2041-G2041)*F2041*$E2041/$D2041/1000,2))))</f>
        <v/>
      </c>
      <c r="L2041" t="str">
        <f>IF($A2041="","",VLOOKUP($A2041,DADOS!F:O,6,FALSE))</f>
        <v/>
      </c>
      <c r="M2041" t="str">
        <f>IF(A2041="","",IF(L2041="","",IF((L2041-K2041)*J2041*$E2041/$D2041/1000&lt;0.2,"&lt;0,2",ROUND((L2041-K2041)*J2041*$E2041/$D2041/1000,2))))</f>
        <v/>
      </c>
      <c r="P2041" t="str">
        <f>IF($A2041="","",VLOOKUP($A2041,DADOS!F:O,5,FALSE))</f>
        <v/>
      </c>
      <c r="Q2041" t="str">
        <f>IF(A2041="","",IF(P2041="","",IF((P2041-O2041)*N2041*$E2041/$D2041/1000&lt;0.2,"&lt;0,2",ROUND((P2041-O2041)*N2041*$E2041/$D2041/1000,2))))</f>
        <v/>
      </c>
      <c r="T2041" t="str">
        <f>IF($A2041="","",VLOOKUP($A2041,DADOS!F:O,4,FALSE))</f>
        <v/>
      </c>
      <c r="U2041" t="str">
        <f>IF(A2041="","",IF(T2041="","",IF((T2041-S2041)*R2041*$E2041/$D2041/1000&lt;0.2,"&lt;0,2",ROUND((T2041-S2041)*R2041*$E2041/$D2041/1000,2))))</f>
        <v/>
      </c>
      <c r="X2041" t="str">
        <f>IF($A2041="","",VLOOKUP($A2041,DADOS!F:O,9,FALSE))</f>
        <v/>
      </c>
      <c r="Y2041" t="str">
        <f>IF(A2041="","",IF(X2041="","",IF((X2041-W2041)*V2041*$E2041/$D2041&lt;1,"&lt;1",ROUND((X2041-W2041)*V2041*$E2041/$D2041,2))))</f>
        <v/>
      </c>
      <c r="AB2041" t="str">
        <f>IF($A2041="","",VLOOKUP($A2041,DADOS!F:O,7,FALSE))</f>
        <v/>
      </c>
      <c r="AC2041" t="str">
        <f>IF(A2041="","",IF(AB2041="","",IF((AB2041-AA2041)*Z2041*$E2041/$D2041&lt;1,"&lt;1",ROUND((AB2041-AA2041)*Z2041*$E2041/$D2041,2))))</f>
        <v/>
      </c>
      <c r="AF2041" t="str">
        <f>IF($A2041="","",VLOOKUP($A2041,DADOS!F:O,10,FALSE))</f>
        <v/>
      </c>
      <c r="AG2041" t="str">
        <f>IF(A2041="","",IF(AF2041="","",IF((AF2041-AE2041)*AD2041*$E2041/$D2041&lt;1,"&lt;1",ROUND((AF2041-AE2041)*AD2041*$E2041/$D2041,2))))</f>
        <v/>
      </c>
      <c r="AJ2041" t="str">
        <f>IF($A2041="","",VLOOKUP($A2041,DADOS!F:O,8,FALSE))</f>
        <v/>
      </c>
      <c r="AK2041" t="str">
        <f>IF(A2041="","",IF(AJ2041="","",IF((AJ2041-AI2041)*AH2041*$E2041/$D2041&lt;1,"&lt;1",ROUND((AJ2041-AI2041)*AH2041*$E2041/$D2041,2))))</f>
        <v/>
      </c>
      <c r="AN2041" t="str">
        <f>IF($A2041="","",VLOOKUP($A2041,DADOS!F:O,2,FALSE))</f>
        <v/>
      </c>
      <c r="AO2041" t="str">
        <f>IF(A2041="","",IF(AN2041="","",IF((AN2041-AM2041)*AL2041*$E2041/$D2041/1000&lt;0.2,"&lt;0,2",ROUND((AN2041-AM2041)*AL2041*$E2041/$D2041/1000,2))))</f>
        <v/>
      </c>
      <c r="AQ2041">
        <v>0</v>
      </c>
      <c r="AR2041" t="str">
        <f>IF($A2041="","",VLOOKUP($A2041,DADOS!F:P,11,FALSE))</f>
        <v/>
      </c>
      <c r="AS2041" t="str">
        <f>IF(E2041="","",IF(AQ2041="","",IF(AR2041="","",IF((AR2041-AQ2041)*AP2041*$E2041/$D2041&lt;1,"&lt;1",ROUND((AR2041-AQ2041)*AP2041*$E2041/$D2041,2)))))</f>
        <v/>
      </c>
      <c r="AV2041" t="str">
        <f>IF(A2041="","",VLOOKUP(A2041,DADOS!F:R,12,FALSE))</f>
        <v/>
      </c>
      <c r="AW2041" t="str">
        <f>IF(A2041="","",IF(AU2041="","",IF(AV2041="","",IF((AV2041-AU2041)*AT2041*$E2041/$D2041&lt;1,"&lt;1",ROUND((AV2041-AU2041)*AT2041*$E2041/$D2041,2)))))</f>
        <v/>
      </c>
      <c r="AZ2041" t="str">
        <f>IF($A2041="","",VLOOKUP($A2041,DADOS!F:R,13,FALSE))</f>
        <v/>
      </c>
      <c r="BA2041" t="str">
        <f>IF(A2041="","",IF(AY2041="","",IF(AZ2041="","",IF((AZ2041-AY2041)*AX2041*$E2041/$D2041&lt;1,"&lt;1",ROUND((AZ2041-AY2041)*AX2041*$E2041/$D2041,2)))))</f>
        <v/>
      </c>
    </row>
    <row r="2042">
      <c r="B2042" t="str">
        <f>IF(A2042="","",A2042&amp;"/20")</f>
        <v/>
      </c>
      <c r="H2042" t="str">
        <f>IF($A2042="","",VLOOKUP($A2042,DADOS!F:O,3,FALSE))</f>
        <v/>
      </c>
      <c r="I2042" t="str">
        <f>IF(A2042="","",IF(H2042="","",IF((H2042-G2042)*F2042*$E2042/$D2042/1000&lt;0.2,"&lt;0,2",ROUND((H2042-G2042)*F2042*$E2042/$D2042/1000,2))))</f>
        <v/>
      </c>
      <c r="L2042" t="str">
        <f>IF($A2042="","",VLOOKUP($A2042,DADOS!F:O,6,FALSE))</f>
        <v/>
      </c>
      <c r="M2042" t="str">
        <f>IF(A2042="","",IF(L2042="","",IF((L2042-K2042)*J2042*$E2042/$D2042/1000&lt;0.2,"&lt;0,2",ROUND((L2042-K2042)*J2042*$E2042/$D2042/1000,2))))</f>
        <v/>
      </c>
      <c r="P2042" t="str">
        <f>IF($A2042="","",VLOOKUP($A2042,DADOS!F:O,5,FALSE))</f>
        <v/>
      </c>
      <c r="Q2042" t="str">
        <f>IF(A2042="","",IF(P2042="","",IF((P2042-O2042)*N2042*$E2042/$D2042/1000&lt;0.2,"&lt;0,2",ROUND((P2042-O2042)*N2042*$E2042/$D2042/1000,2))))</f>
        <v/>
      </c>
      <c r="T2042" t="str">
        <f>IF($A2042="","",VLOOKUP($A2042,DADOS!F:O,4,FALSE))</f>
        <v/>
      </c>
      <c r="U2042" t="str">
        <f>IF(A2042="","",IF(T2042="","",IF((T2042-S2042)*R2042*$E2042/$D2042/1000&lt;0.2,"&lt;0,2",ROUND((T2042-S2042)*R2042*$E2042/$D2042/1000,2))))</f>
        <v/>
      </c>
      <c r="X2042" t="str">
        <f>IF($A2042="","",VLOOKUP($A2042,DADOS!F:O,9,FALSE))</f>
        <v/>
      </c>
      <c r="Y2042" t="str">
        <f>IF(A2042="","",IF(X2042="","",IF((X2042-W2042)*V2042*$E2042/$D2042&lt;1,"&lt;1",ROUND((X2042-W2042)*V2042*$E2042/$D2042,2))))</f>
        <v/>
      </c>
      <c r="AB2042" t="str">
        <f>IF($A2042="","",VLOOKUP($A2042,DADOS!F:O,7,FALSE))</f>
        <v/>
      </c>
      <c r="AC2042" t="str">
        <f>IF(A2042="","",IF(AB2042="","",IF((AB2042-AA2042)*Z2042*$E2042/$D2042&lt;1,"&lt;1",ROUND((AB2042-AA2042)*Z2042*$E2042/$D2042,2))))</f>
        <v/>
      </c>
      <c r="AF2042" t="str">
        <f>IF($A2042="","",VLOOKUP($A2042,DADOS!F:O,10,FALSE))</f>
        <v/>
      </c>
      <c r="AG2042" t="str">
        <f>IF(A2042="","",IF(AF2042="","",IF((AF2042-AE2042)*AD2042*$E2042/$D2042&lt;1,"&lt;1",ROUND((AF2042-AE2042)*AD2042*$E2042/$D2042,2))))</f>
        <v/>
      </c>
      <c r="AJ2042" t="str">
        <f>IF($A2042="","",VLOOKUP($A2042,DADOS!F:O,8,FALSE))</f>
        <v/>
      </c>
      <c r="AK2042" t="str">
        <f>IF(A2042="","",IF(AJ2042="","",IF((AJ2042-AI2042)*AH2042*$E2042/$D2042&lt;1,"&lt;1",ROUND((AJ2042-AI2042)*AH2042*$E2042/$D2042,2))))</f>
        <v/>
      </c>
      <c r="AN2042" t="str">
        <f>IF($A2042="","",VLOOKUP($A2042,DADOS!F:O,2,FALSE))</f>
        <v/>
      </c>
      <c r="AO2042" t="str">
        <f>IF(A2042="","",IF(AN2042="","",IF((AN2042-AM2042)*AL2042*$E2042/$D2042/1000&lt;0.2,"&lt;0,2",ROUND((AN2042-AM2042)*AL2042*$E2042/$D2042/1000,2))))</f>
        <v/>
      </c>
      <c r="AQ2042">
        <v>0</v>
      </c>
      <c r="AR2042" t="str">
        <f>IF($A2042="","",VLOOKUP($A2042,DADOS!F:P,11,FALSE))</f>
        <v/>
      </c>
      <c r="AS2042" t="str">
        <f>IF(E2042="","",IF(AQ2042="","",IF(AR2042="","",IF((AR2042-AQ2042)*AP2042*$E2042/$D2042&lt;1,"&lt;1",ROUND((AR2042-AQ2042)*AP2042*$E2042/$D2042,2)))))</f>
        <v/>
      </c>
      <c r="AV2042" t="str">
        <f>IF(A2042="","",VLOOKUP(A2042,DADOS!F:R,12,FALSE))</f>
        <v/>
      </c>
      <c r="AW2042" t="str">
        <f>IF(A2042="","",IF(AU2042="","",IF(AV2042="","",IF((AV2042-AU2042)*AT2042*$E2042/$D2042&lt;1,"&lt;1",ROUND((AV2042-AU2042)*AT2042*$E2042/$D2042,2)))))</f>
        <v/>
      </c>
      <c r="AZ2042" t="str">
        <f>IF($A2042="","",VLOOKUP($A2042,DADOS!F:R,13,FALSE))</f>
        <v/>
      </c>
      <c r="BA2042" t="str">
        <f>IF(A2042="","",IF(AY2042="","",IF(AZ2042="","",IF((AZ2042-AY2042)*AX2042*$E2042/$D2042&lt;1,"&lt;1",ROUND((AZ2042-AY2042)*AX2042*$E2042/$D2042,2)))))</f>
        <v/>
      </c>
    </row>
    <row r="2043">
      <c r="B2043" t="str">
        <f>IF(A2043="","",A2043&amp;"/20")</f>
        <v/>
      </c>
      <c r="H2043" t="str">
        <f>IF($A2043="","",VLOOKUP($A2043,DADOS!F:O,3,FALSE))</f>
        <v/>
      </c>
      <c r="I2043" t="str">
        <f>IF(A2043="","",IF(H2043="","",IF((H2043-G2043)*F2043*$E2043/$D2043/1000&lt;0.2,"&lt;0,2",ROUND((H2043-G2043)*F2043*$E2043/$D2043/1000,2))))</f>
        <v/>
      </c>
      <c r="L2043" t="str">
        <f>IF($A2043="","",VLOOKUP($A2043,DADOS!F:O,6,FALSE))</f>
        <v/>
      </c>
      <c r="M2043" t="str">
        <f>IF(A2043="","",IF(L2043="","",IF((L2043-K2043)*J2043*$E2043/$D2043/1000&lt;0.2,"&lt;0,2",ROUND((L2043-K2043)*J2043*$E2043/$D2043/1000,2))))</f>
        <v/>
      </c>
      <c r="P2043" t="str">
        <f>IF($A2043="","",VLOOKUP($A2043,DADOS!F:O,5,FALSE))</f>
        <v/>
      </c>
      <c r="Q2043" t="str">
        <f>IF(A2043="","",IF(P2043="","",IF((P2043-O2043)*N2043*$E2043/$D2043/1000&lt;0.2,"&lt;0,2",ROUND((P2043-O2043)*N2043*$E2043/$D2043/1000,2))))</f>
        <v/>
      </c>
      <c r="T2043" t="str">
        <f>IF($A2043="","",VLOOKUP($A2043,DADOS!F:O,4,FALSE))</f>
        <v/>
      </c>
      <c r="U2043" t="str">
        <f>IF(A2043="","",IF(T2043="","",IF((T2043-S2043)*R2043*$E2043/$D2043/1000&lt;0.2,"&lt;0,2",ROUND((T2043-S2043)*R2043*$E2043/$D2043/1000,2))))</f>
        <v/>
      </c>
      <c r="X2043" t="str">
        <f>IF($A2043="","",VLOOKUP($A2043,DADOS!F:O,9,FALSE))</f>
        <v/>
      </c>
      <c r="Y2043" t="str">
        <f>IF(A2043="","",IF(X2043="","",IF((X2043-W2043)*V2043*$E2043/$D2043&lt;1,"&lt;1",ROUND((X2043-W2043)*V2043*$E2043/$D2043,2))))</f>
        <v/>
      </c>
      <c r="AB2043" t="str">
        <f>IF($A2043="","",VLOOKUP($A2043,DADOS!F:O,7,FALSE))</f>
        <v/>
      </c>
      <c r="AC2043" t="str">
        <f>IF(A2043="","",IF(AB2043="","",IF((AB2043-AA2043)*Z2043*$E2043/$D2043&lt;1,"&lt;1",ROUND((AB2043-AA2043)*Z2043*$E2043/$D2043,2))))</f>
        <v/>
      </c>
      <c r="AF2043" t="str">
        <f>IF($A2043="","",VLOOKUP($A2043,DADOS!F:O,10,FALSE))</f>
        <v/>
      </c>
      <c r="AG2043" t="str">
        <f>IF(A2043="","",IF(AF2043="","",IF((AF2043-AE2043)*AD2043*$E2043/$D2043&lt;1,"&lt;1",ROUND((AF2043-AE2043)*AD2043*$E2043/$D2043,2))))</f>
        <v/>
      </c>
      <c r="AJ2043" t="str">
        <f>IF($A2043="","",VLOOKUP($A2043,DADOS!F:O,8,FALSE))</f>
        <v/>
      </c>
      <c r="AK2043" t="str">
        <f>IF(A2043="","",IF(AJ2043="","",IF((AJ2043-AI2043)*AH2043*$E2043/$D2043&lt;1,"&lt;1",ROUND((AJ2043-AI2043)*AH2043*$E2043/$D2043,2))))</f>
        <v/>
      </c>
      <c r="AN2043" t="str">
        <f>IF($A2043="","",VLOOKUP($A2043,DADOS!F:O,2,FALSE))</f>
        <v/>
      </c>
      <c r="AO2043" t="str">
        <f>IF(A2043="","",IF(AN2043="","",IF((AN2043-AM2043)*AL2043*$E2043/$D2043/1000&lt;0.2,"&lt;0,2",ROUND((AN2043-AM2043)*AL2043*$E2043/$D2043/1000,2))))</f>
        <v/>
      </c>
      <c r="AQ2043">
        <v>0</v>
      </c>
      <c r="AR2043" t="str">
        <f>IF($A2043="","",VLOOKUP($A2043,DADOS!F:P,11,FALSE))</f>
        <v/>
      </c>
      <c r="AS2043" t="str">
        <f>IF(E2043="","",IF(AQ2043="","",IF(AR2043="","",IF((AR2043-AQ2043)*AP2043*$E2043/$D2043&lt;1,"&lt;1",ROUND((AR2043-AQ2043)*AP2043*$E2043/$D2043,2)))))</f>
        <v/>
      </c>
      <c r="AV2043" t="str">
        <f>IF(A2043="","",VLOOKUP(A2043,DADOS!F:R,12,FALSE))</f>
        <v/>
      </c>
      <c r="AW2043" t="str">
        <f>IF(A2043="","",IF(AU2043="","",IF(AV2043="","",IF((AV2043-AU2043)*AT2043*$E2043/$D2043&lt;1,"&lt;1",ROUND((AV2043-AU2043)*AT2043*$E2043/$D2043,2)))))</f>
        <v/>
      </c>
      <c r="AZ2043" t="str">
        <f>IF($A2043="","",VLOOKUP($A2043,DADOS!F:R,13,FALSE))</f>
        <v/>
      </c>
      <c r="BA2043" t="str">
        <f>IF(A2043="","",IF(AY2043="","",IF(AZ2043="","",IF((AZ2043-AY2043)*AX2043*$E2043/$D2043&lt;1,"&lt;1",ROUND((AZ2043-AY2043)*AX2043*$E2043/$D2043,2)))))</f>
        <v/>
      </c>
    </row>
    <row r="2044">
      <c r="B2044" t="str">
        <f>IF(A2044="","",A2044&amp;"/20")</f>
        <v/>
      </c>
      <c r="H2044" t="str">
        <f>IF($A2044="","",VLOOKUP($A2044,DADOS!F:O,3,FALSE))</f>
        <v/>
      </c>
      <c r="I2044" t="str">
        <f>IF(A2044="","",IF(H2044="","",IF((H2044-G2044)*F2044*$E2044/$D2044/1000&lt;0.2,"&lt;0,2",ROUND((H2044-G2044)*F2044*$E2044/$D2044/1000,2))))</f>
        <v/>
      </c>
      <c r="L2044" t="str">
        <f>IF($A2044="","",VLOOKUP($A2044,DADOS!F:O,6,FALSE))</f>
        <v/>
      </c>
      <c r="M2044" t="str">
        <f>IF(A2044="","",IF(L2044="","",IF((L2044-K2044)*J2044*$E2044/$D2044/1000&lt;0.2,"&lt;0,2",ROUND((L2044-K2044)*J2044*$E2044/$D2044/1000,2))))</f>
        <v/>
      </c>
      <c r="P2044" t="str">
        <f>IF($A2044="","",VLOOKUP($A2044,DADOS!F:O,5,FALSE))</f>
        <v/>
      </c>
      <c r="Q2044" t="str">
        <f>IF(A2044="","",IF(P2044="","",IF((P2044-O2044)*N2044*$E2044/$D2044/1000&lt;0.2,"&lt;0,2",ROUND((P2044-O2044)*N2044*$E2044/$D2044/1000,2))))</f>
        <v/>
      </c>
      <c r="T2044" t="str">
        <f>IF($A2044="","",VLOOKUP($A2044,DADOS!F:O,4,FALSE))</f>
        <v/>
      </c>
      <c r="U2044" t="str">
        <f>IF(A2044="","",IF(T2044="","",IF((T2044-S2044)*R2044*$E2044/$D2044/1000&lt;0.2,"&lt;0,2",ROUND((T2044-S2044)*R2044*$E2044/$D2044/1000,2))))</f>
        <v/>
      </c>
      <c r="X2044" t="str">
        <f>IF($A2044="","",VLOOKUP($A2044,DADOS!F:O,9,FALSE))</f>
        <v/>
      </c>
      <c r="Y2044" t="str">
        <f>IF(A2044="","",IF(X2044="","",IF((X2044-W2044)*V2044*$E2044/$D2044&lt;1,"&lt;1",ROUND((X2044-W2044)*V2044*$E2044/$D2044,2))))</f>
        <v/>
      </c>
      <c r="AB2044" t="str">
        <f>IF($A2044="","",VLOOKUP($A2044,DADOS!F:O,7,FALSE))</f>
        <v/>
      </c>
      <c r="AC2044" t="str">
        <f>IF(A2044="","",IF(AB2044="","",IF((AB2044-AA2044)*Z2044*$E2044/$D2044&lt;1,"&lt;1",ROUND((AB2044-AA2044)*Z2044*$E2044/$D2044,2))))</f>
        <v/>
      </c>
      <c r="AF2044" t="str">
        <f>IF($A2044="","",VLOOKUP($A2044,DADOS!F:O,10,FALSE))</f>
        <v/>
      </c>
      <c r="AG2044" t="str">
        <f>IF(A2044="","",IF(AF2044="","",IF((AF2044-AE2044)*AD2044*$E2044/$D2044&lt;1,"&lt;1",ROUND((AF2044-AE2044)*AD2044*$E2044/$D2044,2))))</f>
        <v/>
      </c>
      <c r="AJ2044" t="str">
        <f>IF($A2044="","",VLOOKUP($A2044,DADOS!F:O,8,FALSE))</f>
        <v/>
      </c>
      <c r="AK2044" t="str">
        <f>IF(A2044="","",IF(AJ2044="","",IF((AJ2044-AI2044)*AH2044*$E2044/$D2044&lt;1,"&lt;1",ROUND((AJ2044-AI2044)*AH2044*$E2044/$D2044,2))))</f>
        <v/>
      </c>
      <c r="AN2044" t="str">
        <f>IF($A2044="","",VLOOKUP($A2044,DADOS!F:O,2,FALSE))</f>
        <v/>
      </c>
      <c r="AO2044" t="str">
        <f>IF(A2044="","",IF(AN2044="","",IF((AN2044-AM2044)*AL2044*$E2044/$D2044/1000&lt;0.2,"&lt;0,2",ROUND((AN2044-AM2044)*AL2044*$E2044/$D2044/1000,2))))</f>
        <v/>
      </c>
      <c r="AQ2044">
        <v>0</v>
      </c>
      <c r="AR2044" t="str">
        <f>IF($A2044="","",VLOOKUP($A2044,DADOS!F:P,11,FALSE))</f>
        <v/>
      </c>
      <c r="AS2044" t="str">
        <f>IF(E2044="","",IF(AQ2044="","",IF(AR2044="","",IF((AR2044-AQ2044)*AP2044*$E2044/$D2044&lt;1,"&lt;1",ROUND((AR2044-AQ2044)*AP2044*$E2044/$D2044,2)))))</f>
        <v/>
      </c>
      <c r="AV2044" t="str">
        <f>IF(A2044="","",VLOOKUP(A2044,DADOS!F:R,12,FALSE))</f>
        <v/>
      </c>
      <c r="AW2044" t="str">
        <f>IF(A2044="","",IF(AU2044="","",IF(AV2044="","",IF((AV2044-AU2044)*AT2044*$E2044/$D2044&lt;1,"&lt;1",ROUND((AV2044-AU2044)*AT2044*$E2044/$D2044,2)))))</f>
        <v/>
      </c>
      <c r="AZ2044" t="str">
        <f>IF($A2044="","",VLOOKUP($A2044,DADOS!F:R,13,FALSE))</f>
        <v/>
      </c>
      <c r="BA2044" t="str">
        <f>IF(A2044="","",IF(AY2044="","",IF(AZ2044="","",IF((AZ2044-AY2044)*AX2044*$E2044/$D2044&lt;1,"&lt;1",ROUND((AZ2044-AY2044)*AX2044*$E2044/$D2044,2)))))</f>
        <v/>
      </c>
    </row>
    <row r="2045">
      <c r="B2045" t="str">
        <f>IF(A2045="","",A2045&amp;"/20")</f>
        <v/>
      </c>
      <c r="H2045" t="str">
        <f>IF($A2045="","",VLOOKUP($A2045,DADOS!F:O,3,FALSE))</f>
        <v/>
      </c>
      <c r="I2045" t="str">
        <f>IF(A2045="","",IF(H2045="","",IF((H2045-G2045)*F2045*$E2045/$D2045/1000&lt;0.2,"&lt;0,2",ROUND((H2045-G2045)*F2045*$E2045/$D2045/1000,2))))</f>
        <v/>
      </c>
      <c r="L2045" t="str">
        <f>IF($A2045="","",VLOOKUP($A2045,DADOS!F:O,6,FALSE))</f>
        <v/>
      </c>
      <c r="M2045" t="str">
        <f>IF(A2045="","",IF(L2045="","",IF((L2045-K2045)*J2045*$E2045/$D2045/1000&lt;0.2,"&lt;0,2",ROUND((L2045-K2045)*J2045*$E2045/$D2045/1000,2))))</f>
        <v/>
      </c>
      <c r="P2045" t="str">
        <f>IF($A2045="","",VLOOKUP($A2045,DADOS!F:O,5,FALSE))</f>
        <v/>
      </c>
      <c r="Q2045" t="str">
        <f>IF(A2045="","",IF(P2045="","",IF((P2045-O2045)*N2045*$E2045/$D2045/1000&lt;0.2,"&lt;0,2",ROUND((P2045-O2045)*N2045*$E2045/$D2045/1000,2))))</f>
        <v/>
      </c>
      <c r="T2045" t="str">
        <f>IF($A2045="","",VLOOKUP($A2045,DADOS!F:O,4,FALSE))</f>
        <v/>
      </c>
      <c r="U2045" t="str">
        <f>IF(A2045="","",IF(T2045="","",IF((T2045-S2045)*R2045*$E2045/$D2045/1000&lt;0.2,"&lt;0,2",ROUND((T2045-S2045)*R2045*$E2045/$D2045/1000,2))))</f>
        <v/>
      </c>
      <c r="X2045" t="str">
        <f>IF($A2045="","",VLOOKUP($A2045,DADOS!F:O,9,FALSE))</f>
        <v/>
      </c>
      <c r="Y2045" t="str">
        <f>IF(A2045="","",IF(X2045="","",IF((X2045-W2045)*V2045*$E2045/$D2045&lt;1,"&lt;1",ROUND((X2045-W2045)*V2045*$E2045/$D2045,2))))</f>
        <v/>
      </c>
      <c r="AB2045" t="str">
        <f>IF($A2045="","",VLOOKUP($A2045,DADOS!F:O,7,FALSE))</f>
        <v/>
      </c>
      <c r="AC2045" t="str">
        <f>IF(A2045="","",IF(AB2045="","",IF((AB2045-AA2045)*Z2045*$E2045/$D2045&lt;1,"&lt;1",ROUND((AB2045-AA2045)*Z2045*$E2045/$D2045,2))))</f>
        <v/>
      </c>
      <c r="AF2045" t="str">
        <f>IF($A2045="","",VLOOKUP($A2045,DADOS!F:O,10,FALSE))</f>
        <v/>
      </c>
      <c r="AG2045" t="str">
        <f>IF(A2045="","",IF(AF2045="","",IF((AF2045-AE2045)*AD2045*$E2045/$D2045&lt;1,"&lt;1",ROUND((AF2045-AE2045)*AD2045*$E2045/$D2045,2))))</f>
        <v/>
      </c>
      <c r="AJ2045" t="str">
        <f>IF($A2045="","",VLOOKUP($A2045,DADOS!F:O,8,FALSE))</f>
        <v/>
      </c>
      <c r="AK2045" t="str">
        <f>IF(A2045="","",IF(AJ2045="","",IF((AJ2045-AI2045)*AH2045*$E2045/$D2045&lt;1,"&lt;1",ROUND((AJ2045-AI2045)*AH2045*$E2045/$D2045,2))))</f>
        <v/>
      </c>
      <c r="AN2045" t="str">
        <f>IF($A2045="","",VLOOKUP($A2045,DADOS!F:O,2,FALSE))</f>
        <v/>
      </c>
      <c r="AO2045" t="str">
        <f>IF(A2045="","",IF(AN2045="","",IF((AN2045-AM2045)*AL2045*$E2045/$D2045/1000&lt;0.2,"&lt;0,2",ROUND((AN2045-AM2045)*AL2045*$E2045/$D2045/1000,2))))</f>
        <v/>
      </c>
      <c r="AQ2045">
        <v>0</v>
      </c>
      <c r="AR2045" t="str">
        <f>IF($A2045="","",VLOOKUP($A2045,DADOS!F:P,11,FALSE))</f>
        <v/>
      </c>
      <c r="AS2045" t="str">
        <f>IF(E2045="","",IF(AQ2045="","",IF(AR2045="","",IF((AR2045-AQ2045)*AP2045*$E2045/$D2045&lt;1,"&lt;1",ROUND((AR2045-AQ2045)*AP2045*$E2045/$D2045,2)))))</f>
        <v/>
      </c>
      <c r="AV2045" t="str">
        <f>IF(A2045="","",VLOOKUP(A2045,DADOS!F:R,12,FALSE))</f>
        <v/>
      </c>
      <c r="AW2045" t="str">
        <f>IF(A2045="","",IF(AU2045="","",IF(AV2045="","",IF((AV2045-AU2045)*AT2045*$E2045/$D2045&lt;1,"&lt;1",ROUND((AV2045-AU2045)*AT2045*$E2045/$D2045,2)))))</f>
        <v/>
      </c>
      <c r="AZ2045" t="str">
        <f>IF($A2045="","",VLOOKUP($A2045,DADOS!F:R,13,FALSE))</f>
        <v/>
      </c>
      <c r="BA2045" t="str">
        <f>IF(A2045="","",IF(AY2045="","",IF(AZ2045="","",IF((AZ2045-AY2045)*AX2045*$E2045/$D2045&lt;1,"&lt;1",ROUND((AZ2045-AY2045)*AX2045*$E2045/$D2045,2)))))</f>
        <v/>
      </c>
    </row>
    <row r="2046">
      <c r="B2046" t="str">
        <f>IF(A2046="","",A2046&amp;"/20")</f>
        <v/>
      </c>
      <c r="H2046" t="str">
        <f>IF($A2046="","",VLOOKUP($A2046,DADOS!F:O,3,FALSE))</f>
        <v/>
      </c>
      <c r="I2046" t="str">
        <f>IF(A2046="","",IF(H2046="","",IF((H2046-G2046)*F2046*$E2046/$D2046/1000&lt;0.2,"&lt;0,2",ROUND((H2046-G2046)*F2046*$E2046/$D2046/1000,2))))</f>
        <v/>
      </c>
      <c r="L2046" t="str">
        <f>IF($A2046="","",VLOOKUP($A2046,DADOS!F:O,6,FALSE))</f>
        <v/>
      </c>
      <c r="M2046" t="str">
        <f>IF(A2046="","",IF(L2046="","",IF((L2046-K2046)*J2046*$E2046/$D2046/1000&lt;0.2,"&lt;0,2",ROUND((L2046-K2046)*J2046*$E2046/$D2046/1000,2))))</f>
        <v/>
      </c>
      <c r="P2046" t="str">
        <f>IF($A2046="","",VLOOKUP($A2046,DADOS!F:O,5,FALSE))</f>
        <v/>
      </c>
      <c r="Q2046" t="str">
        <f>IF(A2046="","",IF(P2046="","",IF((P2046-O2046)*N2046*$E2046/$D2046/1000&lt;0.2,"&lt;0,2",ROUND((P2046-O2046)*N2046*$E2046/$D2046/1000,2))))</f>
        <v/>
      </c>
      <c r="T2046" t="str">
        <f>IF($A2046="","",VLOOKUP($A2046,DADOS!F:O,4,FALSE))</f>
        <v/>
      </c>
      <c r="U2046" t="str">
        <f>IF(A2046="","",IF(T2046="","",IF((T2046-S2046)*R2046*$E2046/$D2046/1000&lt;0.2,"&lt;0,2",ROUND((T2046-S2046)*R2046*$E2046/$D2046/1000,2))))</f>
        <v/>
      </c>
      <c r="X2046" t="str">
        <f>IF($A2046="","",VLOOKUP($A2046,DADOS!F:O,9,FALSE))</f>
        <v/>
      </c>
      <c r="Y2046" t="str">
        <f>IF(A2046="","",IF(X2046="","",IF((X2046-W2046)*V2046*$E2046/$D2046&lt;1,"&lt;1",ROUND((X2046-W2046)*V2046*$E2046/$D2046,2))))</f>
        <v/>
      </c>
      <c r="AB2046" t="str">
        <f>IF($A2046="","",VLOOKUP($A2046,DADOS!F:O,7,FALSE))</f>
        <v/>
      </c>
      <c r="AC2046" t="str">
        <f>IF(A2046="","",IF(AB2046="","",IF((AB2046-AA2046)*Z2046*$E2046/$D2046&lt;1,"&lt;1",ROUND((AB2046-AA2046)*Z2046*$E2046/$D2046,2))))</f>
        <v/>
      </c>
      <c r="AF2046" t="str">
        <f>IF($A2046="","",VLOOKUP($A2046,DADOS!F:O,10,FALSE))</f>
        <v/>
      </c>
      <c r="AG2046" t="str">
        <f>IF(A2046="","",IF(AF2046="","",IF((AF2046-AE2046)*AD2046*$E2046/$D2046&lt;1,"&lt;1",ROUND((AF2046-AE2046)*AD2046*$E2046/$D2046,2))))</f>
        <v/>
      </c>
      <c r="AJ2046" t="str">
        <f>IF($A2046="","",VLOOKUP($A2046,DADOS!F:O,8,FALSE))</f>
        <v/>
      </c>
      <c r="AK2046" t="str">
        <f>IF(A2046="","",IF(AJ2046="","",IF((AJ2046-AI2046)*AH2046*$E2046/$D2046&lt;1,"&lt;1",ROUND((AJ2046-AI2046)*AH2046*$E2046/$D2046,2))))</f>
        <v/>
      </c>
      <c r="AN2046" t="str">
        <f>IF($A2046="","",VLOOKUP($A2046,DADOS!F:O,2,FALSE))</f>
        <v/>
      </c>
      <c r="AO2046" t="str">
        <f>IF(A2046="","",IF(AN2046="","",IF((AN2046-AM2046)*AL2046*$E2046/$D2046/1000&lt;0.2,"&lt;0,2",ROUND((AN2046-AM2046)*AL2046*$E2046/$D2046/1000,2))))</f>
        <v/>
      </c>
      <c r="AQ2046">
        <v>0</v>
      </c>
      <c r="AR2046" t="str">
        <f>IF($A2046="","",VLOOKUP($A2046,DADOS!F:P,11,FALSE))</f>
        <v/>
      </c>
      <c r="AS2046" t="str">
        <f>IF(E2046="","",IF(AQ2046="","",IF(AR2046="","",IF((AR2046-AQ2046)*AP2046*$E2046/$D2046&lt;1,"&lt;1",ROUND((AR2046-AQ2046)*AP2046*$E2046/$D2046,2)))))</f>
        <v/>
      </c>
      <c r="AV2046" t="str">
        <f>IF(A2046="","",VLOOKUP(A2046,DADOS!F:R,12,FALSE))</f>
        <v/>
      </c>
      <c r="AW2046" t="str">
        <f>IF(A2046="","",IF(AU2046="","",IF(AV2046="","",IF((AV2046-AU2046)*AT2046*$E2046/$D2046&lt;1,"&lt;1",ROUND((AV2046-AU2046)*AT2046*$E2046/$D2046,2)))))</f>
        <v/>
      </c>
      <c r="AZ2046" t="str">
        <f>IF($A2046="","",VLOOKUP($A2046,DADOS!F:R,13,FALSE))</f>
        <v/>
      </c>
      <c r="BA2046" t="str">
        <f>IF(A2046="","",IF(AY2046="","",IF(AZ2046="","",IF((AZ2046-AY2046)*AX2046*$E2046/$D2046&lt;1,"&lt;1",ROUND((AZ2046-AY2046)*AX2046*$E2046/$D2046,2)))))</f>
        <v/>
      </c>
    </row>
    <row r="2047">
      <c r="B2047" t="str">
        <f>IF(A2047="","",A2047&amp;"/20")</f>
        <v/>
      </c>
      <c r="H2047" t="str">
        <f>IF($A2047="","",VLOOKUP($A2047,DADOS!F:O,3,FALSE))</f>
        <v/>
      </c>
      <c r="I2047" t="str">
        <f>IF(A2047="","",IF(H2047="","",IF((H2047-G2047)*F2047*$E2047/$D2047/1000&lt;0.2,"&lt;0,2",ROUND((H2047-G2047)*F2047*$E2047/$D2047/1000,2))))</f>
        <v/>
      </c>
      <c r="L2047" t="str">
        <f>IF($A2047="","",VLOOKUP($A2047,DADOS!F:O,6,FALSE))</f>
        <v/>
      </c>
      <c r="M2047" t="str">
        <f>IF(A2047="","",IF(L2047="","",IF((L2047-K2047)*J2047*$E2047/$D2047/1000&lt;0.2,"&lt;0,2",ROUND((L2047-K2047)*J2047*$E2047/$D2047/1000,2))))</f>
        <v/>
      </c>
      <c r="P2047" t="str">
        <f>IF($A2047="","",VLOOKUP($A2047,DADOS!F:O,5,FALSE))</f>
        <v/>
      </c>
      <c r="Q2047" t="str">
        <f>IF(A2047="","",IF(P2047="","",IF((P2047-O2047)*N2047*$E2047/$D2047/1000&lt;0.2,"&lt;0,2",ROUND((P2047-O2047)*N2047*$E2047/$D2047/1000,2))))</f>
        <v/>
      </c>
      <c r="T2047" t="str">
        <f>IF($A2047="","",VLOOKUP($A2047,DADOS!F:O,4,FALSE))</f>
        <v/>
      </c>
      <c r="U2047" t="str">
        <f>IF(A2047="","",IF(T2047="","",IF((T2047-S2047)*R2047*$E2047/$D2047/1000&lt;0.2,"&lt;0,2",ROUND((T2047-S2047)*R2047*$E2047/$D2047/1000,2))))</f>
        <v/>
      </c>
      <c r="X2047" t="str">
        <f>IF($A2047="","",VLOOKUP($A2047,DADOS!F:O,9,FALSE))</f>
        <v/>
      </c>
      <c r="Y2047" t="str">
        <f>IF(A2047="","",IF(X2047="","",IF((X2047-W2047)*V2047*$E2047/$D2047&lt;1,"&lt;1",ROUND((X2047-W2047)*V2047*$E2047/$D2047,2))))</f>
        <v/>
      </c>
      <c r="AB2047" t="str">
        <f>IF($A2047="","",VLOOKUP($A2047,DADOS!F:O,7,FALSE))</f>
        <v/>
      </c>
      <c r="AC2047" t="str">
        <f>IF(A2047="","",IF(AB2047="","",IF((AB2047-AA2047)*Z2047*$E2047/$D2047&lt;1,"&lt;1",ROUND((AB2047-AA2047)*Z2047*$E2047/$D2047,2))))</f>
        <v/>
      </c>
      <c r="AF2047" t="str">
        <f>IF($A2047="","",VLOOKUP($A2047,DADOS!F:O,10,FALSE))</f>
        <v/>
      </c>
      <c r="AG2047" t="str">
        <f>IF(A2047="","",IF(AF2047="","",IF((AF2047-AE2047)*AD2047*$E2047/$D2047&lt;1,"&lt;1",ROUND((AF2047-AE2047)*AD2047*$E2047/$D2047,2))))</f>
        <v/>
      </c>
      <c r="AJ2047" t="str">
        <f>IF($A2047="","",VLOOKUP($A2047,DADOS!F:O,8,FALSE))</f>
        <v/>
      </c>
      <c r="AK2047" t="str">
        <f>IF(A2047="","",IF(AJ2047="","",IF((AJ2047-AI2047)*AH2047*$E2047/$D2047&lt;1,"&lt;1",ROUND((AJ2047-AI2047)*AH2047*$E2047/$D2047,2))))</f>
        <v/>
      </c>
      <c r="AN2047" t="str">
        <f>IF($A2047="","",VLOOKUP($A2047,DADOS!F:O,2,FALSE))</f>
        <v/>
      </c>
      <c r="AO2047" t="str">
        <f>IF(A2047="","",IF(AN2047="","",IF((AN2047-AM2047)*AL2047*$E2047/$D2047/1000&lt;0.2,"&lt;0,2",ROUND((AN2047-AM2047)*AL2047*$E2047/$D2047/1000,2))))</f>
        <v/>
      </c>
      <c r="AQ2047">
        <v>0</v>
      </c>
      <c r="AR2047" t="str">
        <f>IF($A2047="","",VLOOKUP($A2047,DADOS!F:P,11,FALSE))</f>
        <v/>
      </c>
      <c r="AS2047" t="str">
        <f>IF(E2047="","",IF(AQ2047="","",IF(AR2047="","",IF((AR2047-AQ2047)*AP2047*$E2047/$D2047&lt;1,"&lt;1",ROUND((AR2047-AQ2047)*AP2047*$E2047/$D2047,2)))))</f>
        <v/>
      </c>
      <c r="AV2047" t="str">
        <f>IF(A2047="","",VLOOKUP(A2047,DADOS!F:R,12,FALSE))</f>
        <v/>
      </c>
      <c r="AW2047" t="str">
        <f>IF(A2047="","",IF(AU2047="","",IF(AV2047="","",IF((AV2047-AU2047)*AT2047*$E2047/$D2047&lt;1,"&lt;1",ROUND((AV2047-AU2047)*AT2047*$E2047/$D2047,2)))))</f>
        <v/>
      </c>
      <c r="AZ2047" t="str">
        <f>IF($A2047="","",VLOOKUP($A2047,DADOS!F:R,13,FALSE))</f>
        <v/>
      </c>
      <c r="BA2047" t="str">
        <f>IF(A2047="","",IF(AY2047="","",IF(AZ2047="","",IF((AZ2047-AY2047)*AX2047*$E2047/$D2047&lt;1,"&lt;1",ROUND((AZ2047-AY2047)*AX2047*$E2047/$D2047,2)))))</f>
        <v/>
      </c>
    </row>
    <row r="2048">
      <c r="B2048" t="str">
        <f>IF(A2048="","",A2048&amp;"/20")</f>
        <v/>
      </c>
      <c r="H2048" t="str">
        <f>IF($A2048="","",VLOOKUP($A2048,DADOS!F:O,3,FALSE))</f>
        <v/>
      </c>
      <c r="I2048" t="str">
        <f>IF(A2048="","",IF(H2048="","",IF((H2048-G2048)*F2048*$E2048/$D2048/1000&lt;0.2,"&lt;0,2",ROUND((H2048-G2048)*F2048*$E2048/$D2048/1000,2))))</f>
        <v/>
      </c>
      <c r="L2048" t="str">
        <f>IF($A2048="","",VLOOKUP($A2048,DADOS!F:O,6,FALSE))</f>
        <v/>
      </c>
      <c r="M2048" t="str">
        <f>IF(A2048="","",IF(L2048="","",IF((L2048-K2048)*J2048*$E2048/$D2048/1000&lt;0.2,"&lt;0,2",ROUND((L2048-K2048)*J2048*$E2048/$D2048/1000,2))))</f>
        <v/>
      </c>
      <c r="P2048" t="str">
        <f>IF($A2048="","",VLOOKUP($A2048,DADOS!F:O,5,FALSE))</f>
        <v/>
      </c>
      <c r="Q2048" t="str">
        <f>IF(A2048="","",IF(P2048="","",IF((P2048-O2048)*N2048*$E2048/$D2048/1000&lt;0.2,"&lt;0,2",ROUND((P2048-O2048)*N2048*$E2048/$D2048/1000,2))))</f>
        <v/>
      </c>
      <c r="T2048" t="str">
        <f>IF($A2048="","",VLOOKUP($A2048,DADOS!F:O,4,FALSE))</f>
        <v/>
      </c>
      <c r="U2048" t="str">
        <f>IF(A2048="","",IF(T2048="","",IF((T2048-S2048)*R2048*$E2048/$D2048/1000&lt;0.2,"&lt;0,2",ROUND((T2048-S2048)*R2048*$E2048/$D2048/1000,2))))</f>
        <v/>
      </c>
      <c r="X2048" t="str">
        <f>IF($A2048="","",VLOOKUP($A2048,DADOS!F:O,9,FALSE))</f>
        <v/>
      </c>
      <c r="Y2048" t="str">
        <f>IF(A2048="","",IF(X2048="","",IF((X2048-W2048)*V2048*$E2048/$D2048&lt;1,"&lt;1",ROUND((X2048-W2048)*V2048*$E2048/$D2048,2))))</f>
        <v/>
      </c>
      <c r="AB2048" t="str">
        <f>IF($A2048="","",VLOOKUP($A2048,DADOS!F:O,7,FALSE))</f>
        <v/>
      </c>
      <c r="AC2048" t="str">
        <f>IF(A2048="","",IF(AB2048="","",IF((AB2048-AA2048)*Z2048*$E2048/$D2048&lt;1,"&lt;1",ROUND((AB2048-AA2048)*Z2048*$E2048/$D2048,2))))</f>
        <v/>
      </c>
      <c r="AF2048" t="str">
        <f>IF($A2048="","",VLOOKUP($A2048,DADOS!F:O,10,FALSE))</f>
        <v/>
      </c>
      <c r="AG2048" t="str">
        <f>IF(A2048="","",IF(AF2048="","",IF((AF2048-AE2048)*AD2048*$E2048/$D2048&lt;1,"&lt;1",ROUND((AF2048-AE2048)*AD2048*$E2048/$D2048,2))))</f>
        <v/>
      </c>
      <c r="AJ2048" t="str">
        <f>IF($A2048="","",VLOOKUP($A2048,DADOS!F:O,8,FALSE))</f>
        <v/>
      </c>
      <c r="AK2048" t="str">
        <f>IF(A2048="","",IF(AJ2048="","",IF((AJ2048-AI2048)*AH2048*$E2048/$D2048&lt;1,"&lt;1",ROUND((AJ2048-AI2048)*AH2048*$E2048/$D2048,2))))</f>
        <v/>
      </c>
      <c r="AN2048" t="str">
        <f>IF($A2048="","",VLOOKUP($A2048,DADOS!F:O,2,FALSE))</f>
        <v/>
      </c>
      <c r="AO2048" t="str">
        <f>IF(A2048="","",IF(AN2048="","",IF((AN2048-AM2048)*AL2048*$E2048/$D2048/1000&lt;0.2,"&lt;0,2",ROUND((AN2048-AM2048)*AL2048*$E2048/$D2048/1000,2))))</f>
        <v/>
      </c>
      <c r="AQ2048">
        <v>0</v>
      </c>
      <c r="AR2048" t="str">
        <f>IF($A2048="","",VLOOKUP($A2048,DADOS!F:P,11,FALSE))</f>
        <v/>
      </c>
      <c r="AS2048" t="str">
        <f>IF(E2048="","",IF(AQ2048="","",IF(AR2048="","",IF((AR2048-AQ2048)*AP2048*$E2048/$D2048&lt;1,"&lt;1",ROUND((AR2048-AQ2048)*AP2048*$E2048/$D2048,2)))))</f>
        <v/>
      </c>
      <c r="AV2048" t="str">
        <f>IF(A2048="","",VLOOKUP(A2048,DADOS!F:R,12,FALSE))</f>
        <v/>
      </c>
      <c r="AW2048" t="str">
        <f>IF(A2048="","",IF(AU2048="","",IF(AV2048="","",IF((AV2048-AU2048)*AT2048*$E2048/$D2048&lt;1,"&lt;1",ROUND((AV2048-AU2048)*AT2048*$E2048/$D2048,2)))))</f>
        <v/>
      </c>
      <c r="AZ2048" t="str">
        <f>IF($A2048="","",VLOOKUP($A2048,DADOS!F:R,13,FALSE))</f>
        <v/>
      </c>
      <c r="BA2048" t="str">
        <f>IF(A2048="","",IF(AY2048="","",IF(AZ2048="","",IF((AZ2048-AY2048)*AX2048*$E2048/$D2048&lt;1,"&lt;1",ROUND((AZ2048-AY2048)*AX2048*$E2048/$D2048,2)))))</f>
        <v/>
      </c>
    </row>
    <row r="2049">
      <c r="B2049" t="str">
        <f>IF(A2049="","",A2049&amp;"/20")</f>
        <v/>
      </c>
      <c r="H2049" t="str">
        <f>IF($A2049="","",VLOOKUP($A2049,DADOS!F:O,3,FALSE))</f>
        <v/>
      </c>
      <c r="I2049" t="str">
        <f>IF(A2049="","",IF(H2049="","",IF((H2049-G2049)*F2049*$E2049/$D2049/1000&lt;0.2,"&lt;0,2",ROUND((H2049-G2049)*F2049*$E2049/$D2049/1000,2))))</f>
        <v/>
      </c>
      <c r="L2049" t="str">
        <f>IF($A2049="","",VLOOKUP($A2049,DADOS!F:O,6,FALSE))</f>
        <v/>
      </c>
      <c r="M2049" t="str">
        <f>IF(A2049="","",IF(L2049="","",IF((L2049-K2049)*J2049*$E2049/$D2049/1000&lt;0.2,"&lt;0,2",ROUND((L2049-K2049)*J2049*$E2049/$D2049/1000,2))))</f>
        <v/>
      </c>
      <c r="P2049" t="str">
        <f>IF($A2049="","",VLOOKUP($A2049,DADOS!F:O,5,FALSE))</f>
        <v/>
      </c>
      <c r="Q2049" t="str">
        <f>IF(A2049="","",IF(P2049="","",IF((P2049-O2049)*N2049*$E2049/$D2049/1000&lt;0.2,"&lt;0,2",ROUND((P2049-O2049)*N2049*$E2049/$D2049/1000,2))))</f>
        <v/>
      </c>
      <c r="T2049" t="str">
        <f>IF($A2049="","",VLOOKUP($A2049,DADOS!F:O,4,FALSE))</f>
        <v/>
      </c>
      <c r="U2049" t="str">
        <f>IF(A2049="","",IF(T2049="","",IF((T2049-S2049)*R2049*$E2049/$D2049/1000&lt;0.2,"&lt;0,2",ROUND((T2049-S2049)*R2049*$E2049/$D2049/1000,2))))</f>
        <v/>
      </c>
      <c r="X2049" t="str">
        <f>IF($A2049="","",VLOOKUP($A2049,DADOS!F:O,9,FALSE))</f>
        <v/>
      </c>
      <c r="Y2049" t="str">
        <f>IF(A2049="","",IF(X2049="","",IF((X2049-W2049)*V2049*$E2049/$D2049&lt;1,"&lt;1",ROUND((X2049-W2049)*V2049*$E2049/$D2049,2))))</f>
        <v/>
      </c>
      <c r="AB2049" t="str">
        <f>IF($A2049="","",VLOOKUP($A2049,DADOS!F:O,7,FALSE))</f>
        <v/>
      </c>
      <c r="AC2049" t="str">
        <f>IF(A2049="","",IF(AB2049="","",IF((AB2049-AA2049)*Z2049*$E2049/$D2049&lt;1,"&lt;1",ROUND((AB2049-AA2049)*Z2049*$E2049/$D2049,2))))</f>
        <v/>
      </c>
      <c r="AF2049" t="str">
        <f>IF($A2049="","",VLOOKUP($A2049,DADOS!F:O,10,FALSE))</f>
        <v/>
      </c>
      <c r="AG2049" t="str">
        <f>IF(A2049="","",IF(AF2049="","",IF((AF2049-AE2049)*AD2049*$E2049/$D2049&lt;1,"&lt;1",ROUND((AF2049-AE2049)*AD2049*$E2049/$D2049,2))))</f>
        <v/>
      </c>
      <c r="AJ2049" t="str">
        <f>IF($A2049="","",VLOOKUP($A2049,DADOS!F:O,8,FALSE))</f>
        <v/>
      </c>
      <c r="AK2049" t="str">
        <f>IF(A2049="","",IF(AJ2049="","",IF((AJ2049-AI2049)*AH2049*$E2049/$D2049&lt;1,"&lt;1",ROUND((AJ2049-AI2049)*AH2049*$E2049/$D2049,2))))</f>
        <v/>
      </c>
      <c r="AN2049" t="str">
        <f>IF($A2049="","",VLOOKUP($A2049,DADOS!F:O,2,FALSE))</f>
        <v/>
      </c>
      <c r="AO2049" t="str">
        <f>IF(A2049="","",IF(AN2049="","",IF((AN2049-AM2049)*AL2049*$E2049/$D2049/1000&lt;0.2,"&lt;0,2",ROUND((AN2049-AM2049)*AL2049*$E2049/$D2049/1000,2))))</f>
        <v/>
      </c>
      <c r="AQ2049">
        <v>0</v>
      </c>
      <c r="AR2049" t="str">
        <f>IF($A2049="","",VLOOKUP($A2049,DADOS!F:P,11,FALSE))</f>
        <v/>
      </c>
      <c r="AS2049" t="str">
        <f>IF(E2049="","",IF(AQ2049="","",IF(AR2049="","",IF((AR2049-AQ2049)*AP2049*$E2049/$D2049&lt;1,"&lt;1",ROUND((AR2049-AQ2049)*AP2049*$E2049/$D2049,2)))))</f>
        <v/>
      </c>
      <c r="AV2049" t="str">
        <f>IF(A2049="","",VLOOKUP(A2049,DADOS!F:R,12,FALSE))</f>
        <v/>
      </c>
      <c r="AW2049" t="str">
        <f>IF(A2049="","",IF(AU2049="","",IF(AV2049="","",IF((AV2049-AU2049)*AT2049*$E2049/$D2049&lt;1,"&lt;1",ROUND((AV2049-AU2049)*AT2049*$E2049/$D2049,2)))))</f>
        <v/>
      </c>
      <c r="AZ2049" t="str">
        <f>IF($A2049="","",VLOOKUP($A2049,DADOS!F:R,13,FALSE))</f>
        <v/>
      </c>
      <c r="BA2049" t="str">
        <f>IF(A2049="","",IF(AY2049="","",IF(AZ2049="","",IF((AZ2049-AY2049)*AX2049*$E2049/$D2049&lt;1,"&lt;1",ROUND((AZ2049-AY2049)*AX2049*$E2049/$D2049,2)))))</f>
        <v/>
      </c>
    </row>
    <row r="2050">
      <c r="B2050" t="str">
        <f>IF(A2050="","",A2050&amp;"/20")</f>
        <v/>
      </c>
      <c r="H2050" t="str">
        <f>IF($A2050="","",VLOOKUP($A2050,DADOS!F:O,3,FALSE))</f>
        <v/>
      </c>
      <c r="I2050" t="str">
        <f>IF(A2050="","",IF(H2050="","",IF((H2050-G2050)*F2050*$E2050/$D2050/1000&lt;0.2,"&lt;0,2",ROUND((H2050-G2050)*F2050*$E2050/$D2050/1000,2))))</f>
        <v/>
      </c>
      <c r="L2050" t="str">
        <f>IF($A2050="","",VLOOKUP($A2050,DADOS!F:O,6,FALSE))</f>
        <v/>
      </c>
      <c r="M2050" t="str">
        <f>IF(A2050="","",IF(L2050="","",IF((L2050-K2050)*J2050*$E2050/$D2050/1000&lt;0.2,"&lt;0,2",ROUND((L2050-K2050)*J2050*$E2050/$D2050/1000,2))))</f>
        <v/>
      </c>
      <c r="P2050" t="str">
        <f>IF($A2050="","",VLOOKUP($A2050,DADOS!F:O,5,FALSE))</f>
        <v/>
      </c>
      <c r="Q2050" t="str">
        <f>IF(A2050="","",IF(P2050="","",IF((P2050-O2050)*N2050*$E2050/$D2050/1000&lt;0.2,"&lt;0,2",ROUND((P2050-O2050)*N2050*$E2050/$D2050/1000,2))))</f>
        <v/>
      </c>
      <c r="T2050" t="str">
        <f>IF($A2050="","",VLOOKUP($A2050,DADOS!F:O,4,FALSE))</f>
        <v/>
      </c>
      <c r="U2050" t="str">
        <f>IF(A2050="","",IF(T2050="","",IF((T2050-S2050)*R2050*$E2050/$D2050/1000&lt;0.2,"&lt;0,2",ROUND((T2050-S2050)*R2050*$E2050/$D2050/1000,2))))</f>
        <v/>
      </c>
      <c r="X2050" t="str">
        <f>IF($A2050="","",VLOOKUP($A2050,DADOS!F:O,9,FALSE))</f>
        <v/>
      </c>
      <c r="Y2050" t="str">
        <f>IF(A2050="","",IF(X2050="","",IF((X2050-W2050)*V2050*$E2050/$D2050&lt;1,"&lt;1",ROUND((X2050-W2050)*V2050*$E2050/$D2050,2))))</f>
        <v/>
      </c>
      <c r="AB2050" t="str">
        <f>IF($A2050="","",VLOOKUP($A2050,DADOS!F:O,7,FALSE))</f>
        <v/>
      </c>
      <c r="AC2050" t="str">
        <f>IF(A2050="","",IF(AB2050="","",IF((AB2050-AA2050)*Z2050*$E2050/$D2050&lt;1,"&lt;1",ROUND((AB2050-AA2050)*Z2050*$E2050/$D2050,2))))</f>
        <v/>
      </c>
      <c r="AF2050" t="str">
        <f>IF($A2050="","",VLOOKUP($A2050,DADOS!F:O,10,FALSE))</f>
        <v/>
      </c>
      <c r="AG2050" t="str">
        <f>IF(A2050="","",IF(AF2050="","",IF((AF2050-AE2050)*AD2050*$E2050/$D2050&lt;1,"&lt;1",ROUND((AF2050-AE2050)*AD2050*$E2050/$D2050,2))))</f>
        <v/>
      </c>
      <c r="AJ2050" t="str">
        <f>IF($A2050="","",VLOOKUP($A2050,DADOS!F:O,8,FALSE))</f>
        <v/>
      </c>
      <c r="AK2050" t="str">
        <f>IF(A2050="","",IF(AJ2050="","",IF((AJ2050-AI2050)*AH2050*$E2050/$D2050&lt;1,"&lt;1",ROUND((AJ2050-AI2050)*AH2050*$E2050/$D2050,2))))</f>
        <v/>
      </c>
      <c r="AN2050" t="str">
        <f>IF($A2050="","",VLOOKUP($A2050,DADOS!F:O,2,FALSE))</f>
        <v/>
      </c>
      <c r="AO2050" t="str">
        <f>IF(A2050="","",IF(AN2050="","",IF((AN2050-AM2050)*AL2050*$E2050/$D2050/1000&lt;0.2,"&lt;0,2",ROUND((AN2050-AM2050)*AL2050*$E2050/$D2050/1000,2))))</f>
        <v/>
      </c>
      <c r="AQ2050">
        <v>0</v>
      </c>
      <c r="AR2050" t="str">
        <f>IF($A2050="","",VLOOKUP($A2050,DADOS!F:P,11,FALSE))</f>
        <v/>
      </c>
      <c r="AS2050" t="str">
        <f>IF(E2050="","",IF(AQ2050="","",IF(AR2050="","",IF((AR2050-AQ2050)*AP2050*$E2050/$D2050&lt;1,"&lt;1",ROUND((AR2050-AQ2050)*AP2050*$E2050/$D2050,2)))))</f>
        <v/>
      </c>
      <c r="AV2050" t="str">
        <f>IF(A2050="","",VLOOKUP(A2050,DADOS!F:R,12,FALSE))</f>
        <v/>
      </c>
      <c r="AW2050" t="str">
        <f>IF(A2050="","",IF(AU2050="","",IF(AV2050="","",IF((AV2050-AU2050)*AT2050*$E2050/$D2050&lt;1,"&lt;1",ROUND((AV2050-AU2050)*AT2050*$E2050/$D2050,2)))))</f>
        <v/>
      </c>
      <c r="AZ2050" t="str">
        <f>IF($A2050="","",VLOOKUP($A2050,DADOS!F:R,13,FALSE))</f>
        <v/>
      </c>
      <c r="BA2050" t="str">
        <f>IF(A2050="","",IF(AY2050="","",IF(AZ2050="","",IF((AZ2050-AY2050)*AX2050*$E2050/$D2050&lt;1,"&lt;1",ROUND((AZ2050-AY2050)*AX2050*$E2050/$D2050,2)))))</f>
        <v/>
      </c>
    </row>
    <row r="2051">
      <c r="B2051" t="str">
        <f>IF(A2051="","",A2051&amp;"/20")</f>
        <v/>
      </c>
      <c r="H2051" t="str">
        <f>IF($A2051="","",VLOOKUP($A2051,DADOS!F:O,3,FALSE))</f>
        <v/>
      </c>
      <c r="I2051" t="str">
        <f>IF(A2051="","",IF(H2051="","",IF((H2051-G2051)*F2051*$E2051/$D2051/1000&lt;0.2,"&lt;0,2",ROUND((H2051-G2051)*F2051*$E2051/$D2051/1000,2))))</f>
        <v/>
      </c>
      <c r="L2051" t="str">
        <f>IF($A2051="","",VLOOKUP($A2051,DADOS!F:O,6,FALSE))</f>
        <v/>
      </c>
      <c r="M2051" t="str">
        <f>IF(A2051="","",IF(L2051="","",IF((L2051-K2051)*J2051*$E2051/$D2051/1000&lt;0.2,"&lt;0,2",ROUND((L2051-K2051)*J2051*$E2051/$D2051/1000,2))))</f>
        <v/>
      </c>
      <c r="P2051" t="str">
        <f>IF($A2051="","",VLOOKUP($A2051,DADOS!F:O,5,FALSE))</f>
        <v/>
      </c>
      <c r="Q2051" t="str">
        <f>IF(A2051="","",IF(P2051="","",IF((P2051-O2051)*N2051*$E2051/$D2051/1000&lt;0.2,"&lt;0,2",ROUND((P2051-O2051)*N2051*$E2051/$D2051/1000,2))))</f>
        <v/>
      </c>
      <c r="T2051" t="str">
        <f>IF($A2051="","",VLOOKUP($A2051,DADOS!F:O,4,FALSE))</f>
        <v/>
      </c>
      <c r="U2051" t="str">
        <f>IF(A2051="","",IF(T2051="","",IF((T2051-S2051)*R2051*$E2051/$D2051/1000&lt;0.2,"&lt;0,2",ROUND((T2051-S2051)*R2051*$E2051/$D2051/1000,2))))</f>
        <v/>
      </c>
      <c r="X2051" t="str">
        <f>IF($A2051="","",VLOOKUP($A2051,DADOS!F:O,9,FALSE))</f>
        <v/>
      </c>
      <c r="Y2051" t="str">
        <f>IF(A2051="","",IF(X2051="","",IF((X2051-W2051)*V2051*$E2051/$D2051&lt;1,"&lt;1",ROUND((X2051-W2051)*V2051*$E2051/$D2051,2))))</f>
        <v/>
      </c>
      <c r="AB2051" t="str">
        <f>IF($A2051="","",VLOOKUP($A2051,DADOS!F:O,7,FALSE))</f>
        <v/>
      </c>
      <c r="AC2051" t="str">
        <f>IF(A2051="","",IF(AB2051="","",IF((AB2051-AA2051)*Z2051*$E2051/$D2051&lt;1,"&lt;1",ROUND((AB2051-AA2051)*Z2051*$E2051/$D2051,2))))</f>
        <v/>
      </c>
      <c r="AF2051" t="str">
        <f>IF($A2051="","",VLOOKUP($A2051,DADOS!F:O,10,FALSE))</f>
        <v/>
      </c>
      <c r="AG2051" t="str">
        <f>IF(A2051="","",IF(AF2051="","",IF((AF2051-AE2051)*AD2051*$E2051/$D2051&lt;1,"&lt;1",ROUND((AF2051-AE2051)*AD2051*$E2051/$D2051,2))))</f>
        <v/>
      </c>
      <c r="AJ2051" t="str">
        <f>IF($A2051="","",VLOOKUP($A2051,DADOS!F:O,8,FALSE))</f>
        <v/>
      </c>
      <c r="AK2051" t="str">
        <f>IF(A2051="","",IF(AJ2051="","",IF((AJ2051-AI2051)*AH2051*$E2051/$D2051&lt;1,"&lt;1",ROUND((AJ2051-AI2051)*AH2051*$E2051/$D2051,2))))</f>
        <v/>
      </c>
      <c r="AN2051" t="str">
        <f>IF($A2051="","",VLOOKUP($A2051,DADOS!F:O,2,FALSE))</f>
        <v/>
      </c>
      <c r="AO2051" t="str">
        <f>IF(A2051="","",IF(AN2051="","",IF((AN2051-AM2051)*AL2051*$E2051/$D2051/1000&lt;0.2,"&lt;0,2",ROUND((AN2051-AM2051)*AL2051*$E2051/$D2051/1000,2))))</f>
        <v/>
      </c>
      <c r="AQ2051">
        <v>0</v>
      </c>
      <c r="AR2051" t="str">
        <f>IF($A2051="","",VLOOKUP($A2051,DADOS!F:P,11,FALSE))</f>
        <v/>
      </c>
      <c r="AS2051" t="str">
        <f>IF(E2051="","",IF(AQ2051="","",IF(AR2051="","",IF((AR2051-AQ2051)*AP2051*$E2051/$D2051&lt;1,"&lt;1",ROUND((AR2051-AQ2051)*AP2051*$E2051/$D2051,2)))))</f>
        <v/>
      </c>
      <c r="AV2051" t="str">
        <f>IF(A2051="","",VLOOKUP(A2051,DADOS!F:R,12,FALSE))</f>
        <v/>
      </c>
      <c r="AW2051" t="str">
        <f>IF(A2051="","",IF(AU2051="","",IF(AV2051="","",IF((AV2051-AU2051)*AT2051*$E2051/$D2051&lt;1,"&lt;1",ROUND((AV2051-AU2051)*AT2051*$E2051/$D2051,2)))))</f>
        <v/>
      </c>
      <c r="AZ2051" t="str">
        <f>IF($A2051="","",VLOOKUP($A2051,DADOS!F:R,13,FALSE))</f>
        <v/>
      </c>
      <c r="BA2051" t="str">
        <f>IF(A2051="","",IF(AY2051="","",IF(AZ2051="","",IF((AZ2051-AY2051)*AX2051*$E2051/$D2051&lt;1,"&lt;1",ROUND((AZ2051-AY2051)*AX2051*$E2051/$D2051,2)))))</f>
        <v/>
      </c>
    </row>
    <row r="2052">
      <c r="B2052" t="str">
        <f>IF(A2052="","",A2052&amp;"/20")</f>
        <v/>
      </c>
      <c r="H2052" t="str">
        <f>IF($A2052="","",VLOOKUP($A2052,DADOS!F:O,3,FALSE))</f>
        <v/>
      </c>
      <c r="I2052" t="str">
        <f>IF(A2052="","",IF(H2052="","",IF((H2052-G2052)*F2052*$E2052/$D2052/1000&lt;0.2,"&lt;0,2",ROUND((H2052-G2052)*F2052*$E2052/$D2052/1000,2))))</f>
        <v/>
      </c>
      <c r="L2052" t="str">
        <f>IF($A2052="","",VLOOKUP($A2052,DADOS!F:O,6,FALSE))</f>
        <v/>
      </c>
      <c r="M2052" t="str">
        <f>IF(A2052="","",IF(L2052="","",IF((L2052-K2052)*J2052*$E2052/$D2052/1000&lt;0.2,"&lt;0,2",ROUND((L2052-K2052)*J2052*$E2052/$D2052/1000,2))))</f>
        <v/>
      </c>
      <c r="P2052" t="str">
        <f>IF($A2052="","",VLOOKUP($A2052,DADOS!F:O,5,FALSE))</f>
        <v/>
      </c>
      <c r="Q2052" t="str">
        <f>IF(A2052="","",IF(P2052="","",IF((P2052-O2052)*N2052*$E2052/$D2052/1000&lt;0.2,"&lt;0,2",ROUND((P2052-O2052)*N2052*$E2052/$D2052/1000,2))))</f>
        <v/>
      </c>
      <c r="T2052" t="str">
        <f>IF($A2052="","",VLOOKUP($A2052,DADOS!F:O,4,FALSE))</f>
        <v/>
      </c>
      <c r="U2052" t="str">
        <f>IF(A2052="","",IF(T2052="","",IF((T2052-S2052)*R2052*$E2052/$D2052/1000&lt;0.2,"&lt;0,2",ROUND((T2052-S2052)*R2052*$E2052/$D2052/1000,2))))</f>
        <v/>
      </c>
      <c r="X2052" t="str">
        <f>IF($A2052="","",VLOOKUP($A2052,DADOS!F:O,9,FALSE))</f>
        <v/>
      </c>
      <c r="Y2052" t="str">
        <f>IF(A2052="","",IF(X2052="","",IF((X2052-W2052)*V2052*$E2052/$D2052&lt;1,"&lt;1",ROUND((X2052-W2052)*V2052*$E2052/$D2052,2))))</f>
        <v/>
      </c>
      <c r="AB2052" t="str">
        <f>IF($A2052="","",VLOOKUP($A2052,DADOS!F:O,7,FALSE))</f>
        <v/>
      </c>
      <c r="AC2052" t="str">
        <f>IF(A2052="","",IF(AB2052="","",IF((AB2052-AA2052)*Z2052*$E2052/$D2052&lt;1,"&lt;1",ROUND((AB2052-AA2052)*Z2052*$E2052/$D2052,2))))</f>
        <v/>
      </c>
      <c r="AF2052" t="str">
        <f>IF($A2052="","",VLOOKUP($A2052,DADOS!F:O,10,FALSE))</f>
        <v/>
      </c>
      <c r="AG2052" t="str">
        <f>IF(A2052="","",IF(AF2052="","",IF((AF2052-AE2052)*AD2052*$E2052/$D2052&lt;1,"&lt;1",ROUND((AF2052-AE2052)*AD2052*$E2052/$D2052,2))))</f>
        <v/>
      </c>
      <c r="AJ2052" t="str">
        <f>IF($A2052="","",VLOOKUP($A2052,DADOS!F:O,8,FALSE))</f>
        <v/>
      </c>
      <c r="AK2052" t="str">
        <f>IF(A2052="","",IF(AJ2052="","",IF((AJ2052-AI2052)*AH2052*$E2052/$D2052&lt;1,"&lt;1",ROUND((AJ2052-AI2052)*AH2052*$E2052/$D2052,2))))</f>
        <v/>
      </c>
      <c r="AN2052" t="str">
        <f>IF($A2052="","",VLOOKUP($A2052,DADOS!F:O,2,FALSE))</f>
        <v/>
      </c>
      <c r="AO2052" t="str">
        <f>IF(A2052="","",IF(AN2052="","",IF((AN2052-AM2052)*AL2052*$E2052/$D2052/1000&lt;0.2,"&lt;0,2",ROUND((AN2052-AM2052)*AL2052*$E2052/$D2052/1000,2))))</f>
        <v/>
      </c>
      <c r="AQ2052">
        <v>0</v>
      </c>
      <c r="AR2052" t="str">
        <f>IF($A2052="","",VLOOKUP($A2052,DADOS!F:P,11,FALSE))</f>
        <v/>
      </c>
      <c r="AS2052" t="str">
        <f>IF(E2052="","",IF(AQ2052="","",IF(AR2052="","",IF((AR2052-AQ2052)*AP2052*$E2052/$D2052&lt;1,"&lt;1",ROUND((AR2052-AQ2052)*AP2052*$E2052/$D2052,2)))))</f>
        <v/>
      </c>
      <c r="AV2052" t="str">
        <f>IF(A2052="","",VLOOKUP(A2052,DADOS!F:R,12,FALSE))</f>
        <v/>
      </c>
      <c r="AW2052" t="str">
        <f>IF(A2052="","",IF(AU2052="","",IF(AV2052="","",IF((AV2052-AU2052)*AT2052*$E2052/$D2052&lt;1,"&lt;1",ROUND((AV2052-AU2052)*AT2052*$E2052/$D2052,2)))))</f>
        <v/>
      </c>
      <c r="AZ2052" t="str">
        <f>IF($A2052="","",VLOOKUP($A2052,DADOS!F:R,13,FALSE))</f>
        <v/>
      </c>
      <c r="BA2052" t="str">
        <f>IF(A2052="","",IF(AY2052="","",IF(AZ2052="","",IF((AZ2052-AY2052)*AX2052*$E2052/$D2052&lt;1,"&lt;1",ROUND((AZ2052-AY2052)*AX2052*$E2052/$D2052,2)))))</f>
        <v/>
      </c>
    </row>
    <row r="2053">
      <c r="B2053" t="str">
        <f>IF(A2053="","",A2053&amp;"/20")</f>
        <v/>
      </c>
      <c r="H2053" t="str">
        <f>IF($A2053="","",VLOOKUP($A2053,DADOS!F:O,3,FALSE))</f>
        <v/>
      </c>
      <c r="I2053" t="str">
        <f>IF(A2053="","",IF(H2053="","",IF((H2053-G2053)*F2053*$E2053/$D2053/1000&lt;0.2,"&lt;0,2",ROUND((H2053-G2053)*F2053*$E2053/$D2053/1000,2))))</f>
        <v/>
      </c>
      <c r="L2053" t="str">
        <f>IF($A2053="","",VLOOKUP($A2053,DADOS!F:O,6,FALSE))</f>
        <v/>
      </c>
      <c r="M2053" t="str">
        <f>IF(A2053="","",IF(L2053="","",IF((L2053-K2053)*J2053*$E2053/$D2053/1000&lt;0.2,"&lt;0,2",ROUND((L2053-K2053)*J2053*$E2053/$D2053/1000,2))))</f>
        <v/>
      </c>
      <c r="P2053" t="str">
        <f>IF($A2053="","",VLOOKUP($A2053,DADOS!F:O,5,FALSE))</f>
        <v/>
      </c>
      <c r="Q2053" t="str">
        <f>IF(A2053="","",IF(P2053="","",IF((P2053-O2053)*N2053*$E2053/$D2053/1000&lt;0.2,"&lt;0,2",ROUND((P2053-O2053)*N2053*$E2053/$D2053/1000,2))))</f>
        <v/>
      </c>
      <c r="T2053" t="str">
        <f>IF($A2053="","",VLOOKUP($A2053,DADOS!F:O,4,FALSE))</f>
        <v/>
      </c>
      <c r="U2053" t="str">
        <f>IF(A2053="","",IF(T2053="","",IF((T2053-S2053)*R2053*$E2053/$D2053/1000&lt;0.2,"&lt;0,2",ROUND((T2053-S2053)*R2053*$E2053/$D2053/1000,2))))</f>
        <v/>
      </c>
      <c r="X2053" t="str">
        <f>IF($A2053="","",VLOOKUP($A2053,DADOS!F:O,9,FALSE))</f>
        <v/>
      </c>
      <c r="Y2053" t="str">
        <f>IF(A2053="","",IF(X2053="","",IF((X2053-W2053)*V2053*$E2053/$D2053&lt;1,"&lt;1",ROUND((X2053-W2053)*V2053*$E2053/$D2053,2))))</f>
        <v/>
      </c>
      <c r="AB2053" t="str">
        <f>IF($A2053="","",VLOOKUP($A2053,DADOS!F:O,7,FALSE))</f>
        <v/>
      </c>
      <c r="AC2053" t="str">
        <f>IF(A2053="","",IF(AB2053="","",IF((AB2053-AA2053)*Z2053*$E2053/$D2053&lt;1,"&lt;1",ROUND((AB2053-AA2053)*Z2053*$E2053/$D2053,2))))</f>
        <v/>
      </c>
      <c r="AF2053" t="str">
        <f>IF($A2053="","",VLOOKUP($A2053,DADOS!F:O,10,FALSE))</f>
        <v/>
      </c>
      <c r="AG2053" t="str">
        <f>IF(A2053="","",IF(AF2053="","",IF((AF2053-AE2053)*AD2053*$E2053/$D2053&lt;1,"&lt;1",ROUND((AF2053-AE2053)*AD2053*$E2053/$D2053,2))))</f>
        <v/>
      </c>
      <c r="AJ2053" t="str">
        <f>IF($A2053="","",VLOOKUP($A2053,DADOS!F:O,8,FALSE))</f>
        <v/>
      </c>
      <c r="AK2053" t="str">
        <f>IF(A2053="","",IF(AJ2053="","",IF((AJ2053-AI2053)*AH2053*$E2053/$D2053&lt;1,"&lt;1",ROUND((AJ2053-AI2053)*AH2053*$E2053/$D2053,2))))</f>
        <v/>
      </c>
      <c r="AN2053" t="str">
        <f>IF($A2053="","",VLOOKUP($A2053,DADOS!F:O,2,FALSE))</f>
        <v/>
      </c>
      <c r="AO2053" t="str">
        <f>IF(A2053="","",IF(AN2053="","",IF((AN2053-AM2053)*AL2053*$E2053/$D2053/1000&lt;0.2,"&lt;0,2",ROUND((AN2053-AM2053)*AL2053*$E2053/$D2053/1000,2))))</f>
        <v/>
      </c>
      <c r="AQ2053">
        <v>0</v>
      </c>
      <c r="AR2053" t="str">
        <f>IF($A2053="","",VLOOKUP($A2053,DADOS!F:P,11,FALSE))</f>
        <v/>
      </c>
      <c r="AS2053" t="str">
        <f>IF(E2053="","",IF(AQ2053="","",IF(AR2053="","",IF((AR2053-AQ2053)*AP2053*$E2053/$D2053&lt;1,"&lt;1",ROUND((AR2053-AQ2053)*AP2053*$E2053/$D2053,2)))))</f>
        <v/>
      </c>
      <c r="AV2053" t="str">
        <f>IF(A2053="","",VLOOKUP(A2053,DADOS!F:R,12,FALSE))</f>
        <v/>
      </c>
      <c r="AW2053" t="str">
        <f>IF(A2053="","",IF(AU2053="","",IF(AV2053="","",IF((AV2053-AU2053)*AT2053*$E2053/$D2053&lt;1,"&lt;1",ROUND((AV2053-AU2053)*AT2053*$E2053/$D2053,2)))))</f>
        <v/>
      </c>
      <c r="AZ2053" t="str">
        <f>IF($A2053="","",VLOOKUP($A2053,DADOS!F:R,13,FALSE))</f>
        <v/>
      </c>
      <c r="BA2053" t="str">
        <f>IF(A2053="","",IF(AY2053="","",IF(AZ2053="","",IF((AZ2053-AY2053)*AX2053*$E2053/$D2053&lt;1,"&lt;1",ROUND((AZ2053-AY2053)*AX2053*$E2053/$D2053,2)))))</f>
        <v/>
      </c>
    </row>
    <row r="2054">
      <c r="B2054" t="str">
        <f>IF(A2054="","",A2054&amp;"/20")</f>
        <v/>
      </c>
      <c r="H2054" t="str">
        <f>IF($A2054="","",VLOOKUP($A2054,DADOS!F:O,3,FALSE))</f>
        <v/>
      </c>
      <c r="I2054" t="str">
        <f>IF(A2054="","",IF(H2054="","",IF((H2054-G2054)*F2054*$E2054/$D2054/1000&lt;0.2,"&lt;0,2",ROUND((H2054-G2054)*F2054*$E2054/$D2054/1000,2))))</f>
        <v/>
      </c>
      <c r="L2054" t="str">
        <f>IF($A2054="","",VLOOKUP($A2054,DADOS!F:O,6,FALSE))</f>
        <v/>
      </c>
      <c r="M2054" t="str">
        <f>IF(A2054="","",IF(L2054="","",IF((L2054-K2054)*J2054*$E2054/$D2054/1000&lt;0.2,"&lt;0,2",ROUND((L2054-K2054)*J2054*$E2054/$D2054/1000,2))))</f>
        <v/>
      </c>
      <c r="P2054" t="str">
        <f>IF($A2054="","",VLOOKUP($A2054,DADOS!F:O,5,FALSE))</f>
        <v/>
      </c>
      <c r="Q2054" t="str">
        <f>IF(A2054="","",IF(P2054="","",IF((P2054-O2054)*N2054*$E2054/$D2054/1000&lt;0.2,"&lt;0,2",ROUND((P2054-O2054)*N2054*$E2054/$D2054/1000,2))))</f>
        <v/>
      </c>
      <c r="T2054" t="str">
        <f>IF($A2054="","",VLOOKUP($A2054,DADOS!F:O,4,FALSE))</f>
        <v/>
      </c>
      <c r="U2054" t="str">
        <f>IF(A2054="","",IF(T2054="","",IF((T2054-S2054)*R2054*$E2054/$D2054/1000&lt;0.2,"&lt;0,2",ROUND((T2054-S2054)*R2054*$E2054/$D2054/1000,2))))</f>
        <v/>
      </c>
      <c r="X2054" t="str">
        <f>IF($A2054="","",VLOOKUP($A2054,DADOS!F:O,9,FALSE))</f>
        <v/>
      </c>
      <c r="Y2054" t="str">
        <f>IF(A2054="","",IF(X2054="","",IF((X2054-W2054)*V2054*$E2054/$D2054&lt;1,"&lt;1",ROUND((X2054-W2054)*V2054*$E2054/$D2054,2))))</f>
        <v/>
      </c>
      <c r="AB2054" t="str">
        <f>IF($A2054="","",VLOOKUP($A2054,DADOS!F:O,7,FALSE))</f>
        <v/>
      </c>
      <c r="AC2054" t="str">
        <f>IF(A2054="","",IF(AB2054="","",IF((AB2054-AA2054)*Z2054*$E2054/$D2054&lt;1,"&lt;1",ROUND((AB2054-AA2054)*Z2054*$E2054/$D2054,2))))</f>
        <v/>
      </c>
      <c r="AF2054" t="str">
        <f>IF($A2054="","",VLOOKUP($A2054,DADOS!F:O,10,FALSE))</f>
        <v/>
      </c>
      <c r="AG2054" t="str">
        <f>IF(A2054="","",IF(AF2054="","",IF((AF2054-AE2054)*AD2054*$E2054/$D2054&lt;1,"&lt;1",ROUND((AF2054-AE2054)*AD2054*$E2054/$D2054,2))))</f>
        <v/>
      </c>
      <c r="AJ2054" t="str">
        <f>IF($A2054="","",VLOOKUP($A2054,DADOS!F:O,8,FALSE))</f>
        <v/>
      </c>
      <c r="AK2054" t="str">
        <f>IF(A2054="","",IF(AJ2054="","",IF((AJ2054-AI2054)*AH2054*$E2054/$D2054&lt;1,"&lt;1",ROUND((AJ2054-AI2054)*AH2054*$E2054/$D2054,2))))</f>
        <v/>
      </c>
      <c r="AN2054" t="str">
        <f>IF($A2054="","",VLOOKUP($A2054,DADOS!F:O,2,FALSE))</f>
        <v/>
      </c>
      <c r="AO2054" t="str">
        <f>IF(A2054="","",IF(AN2054="","",IF((AN2054-AM2054)*AL2054*$E2054/$D2054/1000&lt;0.2,"&lt;0,2",ROUND((AN2054-AM2054)*AL2054*$E2054/$D2054/1000,2))))</f>
        <v/>
      </c>
      <c r="AQ2054">
        <v>0</v>
      </c>
      <c r="AR2054" t="str">
        <f>IF($A2054="","",VLOOKUP($A2054,DADOS!F:P,11,FALSE))</f>
        <v/>
      </c>
      <c r="AS2054" t="str">
        <f>IF(E2054="","",IF(AQ2054="","",IF(AR2054="","",IF((AR2054-AQ2054)*AP2054*$E2054/$D2054&lt;1,"&lt;1",ROUND((AR2054-AQ2054)*AP2054*$E2054/$D2054,2)))))</f>
        <v/>
      </c>
      <c r="AV2054" t="str">
        <f>IF(A2054="","",VLOOKUP(A2054,DADOS!F:R,12,FALSE))</f>
        <v/>
      </c>
      <c r="AW2054" t="str">
        <f>IF(A2054="","",IF(AU2054="","",IF(AV2054="","",IF((AV2054-AU2054)*AT2054*$E2054/$D2054&lt;1,"&lt;1",ROUND((AV2054-AU2054)*AT2054*$E2054/$D2054,2)))))</f>
        <v/>
      </c>
      <c r="AZ2054" t="str">
        <f>IF($A2054="","",VLOOKUP($A2054,DADOS!F:R,13,FALSE))</f>
        <v/>
      </c>
      <c r="BA2054" t="str">
        <f>IF(A2054="","",IF(AY2054="","",IF(AZ2054="","",IF((AZ2054-AY2054)*AX2054*$E2054/$D2054&lt;1,"&lt;1",ROUND((AZ2054-AY2054)*AX2054*$E2054/$D2054,2)))))</f>
        <v/>
      </c>
    </row>
    <row r="2055">
      <c r="B2055" t="str">
        <f>IF(A2055="","",A2055&amp;"/20")</f>
        <v/>
      </c>
      <c r="H2055" t="str">
        <f>IF($A2055="","",VLOOKUP($A2055,DADOS!F:O,3,FALSE))</f>
        <v/>
      </c>
      <c r="I2055" t="str">
        <f>IF(A2055="","",IF(H2055="","",IF((H2055-G2055)*F2055*$E2055/$D2055/1000&lt;0.2,"&lt;0,2",ROUND((H2055-G2055)*F2055*$E2055/$D2055/1000,2))))</f>
        <v/>
      </c>
      <c r="L2055" t="str">
        <f>IF($A2055="","",VLOOKUP($A2055,DADOS!F:O,6,FALSE))</f>
        <v/>
      </c>
      <c r="M2055" t="str">
        <f>IF(A2055="","",IF(L2055="","",IF((L2055-K2055)*J2055*$E2055/$D2055/1000&lt;0.2,"&lt;0,2",ROUND((L2055-K2055)*J2055*$E2055/$D2055/1000,2))))</f>
        <v/>
      </c>
      <c r="P2055" t="str">
        <f>IF($A2055="","",VLOOKUP($A2055,DADOS!F:O,5,FALSE))</f>
        <v/>
      </c>
      <c r="Q2055" t="str">
        <f>IF(A2055="","",IF(P2055="","",IF((P2055-O2055)*N2055*$E2055/$D2055/1000&lt;0.2,"&lt;0,2",ROUND((P2055-O2055)*N2055*$E2055/$D2055/1000,2))))</f>
        <v/>
      </c>
      <c r="T2055" t="str">
        <f>IF($A2055="","",VLOOKUP($A2055,DADOS!F:O,4,FALSE))</f>
        <v/>
      </c>
      <c r="U2055" t="str">
        <f>IF(A2055="","",IF(T2055="","",IF((T2055-S2055)*R2055*$E2055/$D2055/1000&lt;0.2,"&lt;0,2",ROUND((T2055-S2055)*R2055*$E2055/$D2055/1000,2))))</f>
        <v/>
      </c>
      <c r="X2055" t="str">
        <f>IF($A2055="","",VLOOKUP($A2055,DADOS!F:O,9,FALSE))</f>
        <v/>
      </c>
      <c r="Y2055" t="str">
        <f>IF(A2055="","",IF(X2055="","",IF((X2055-W2055)*V2055*$E2055/$D2055&lt;1,"&lt;1",ROUND((X2055-W2055)*V2055*$E2055/$D2055,2))))</f>
        <v/>
      </c>
      <c r="AB2055" t="str">
        <f>IF($A2055="","",VLOOKUP($A2055,DADOS!F:O,7,FALSE))</f>
        <v/>
      </c>
      <c r="AC2055" t="str">
        <f>IF(A2055="","",IF(AB2055="","",IF((AB2055-AA2055)*Z2055*$E2055/$D2055&lt;1,"&lt;1",ROUND((AB2055-AA2055)*Z2055*$E2055/$D2055,2))))</f>
        <v/>
      </c>
      <c r="AF2055" t="str">
        <f>IF($A2055="","",VLOOKUP($A2055,DADOS!F:O,10,FALSE))</f>
        <v/>
      </c>
      <c r="AG2055" t="str">
        <f>IF(A2055="","",IF(AF2055="","",IF((AF2055-AE2055)*AD2055*$E2055/$D2055&lt;1,"&lt;1",ROUND((AF2055-AE2055)*AD2055*$E2055/$D2055,2))))</f>
        <v/>
      </c>
      <c r="AJ2055" t="str">
        <f>IF($A2055="","",VLOOKUP($A2055,DADOS!F:O,8,FALSE))</f>
        <v/>
      </c>
      <c r="AK2055" t="str">
        <f>IF(A2055="","",IF(AJ2055="","",IF((AJ2055-AI2055)*AH2055*$E2055/$D2055&lt;1,"&lt;1",ROUND((AJ2055-AI2055)*AH2055*$E2055/$D2055,2))))</f>
        <v/>
      </c>
      <c r="AN2055" t="str">
        <f>IF($A2055="","",VLOOKUP($A2055,DADOS!F:O,2,FALSE))</f>
        <v/>
      </c>
      <c r="AO2055" t="str">
        <f>IF(A2055="","",IF(AN2055="","",IF((AN2055-AM2055)*AL2055*$E2055/$D2055/1000&lt;0.2,"&lt;0,2",ROUND((AN2055-AM2055)*AL2055*$E2055/$D2055/1000,2))))</f>
        <v/>
      </c>
      <c r="AQ2055">
        <v>0</v>
      </c>
      <c r="AR2055" t="str">
        <f>IF($A2055="","",VLOOKUP($A2055,DADOS!F:P,11,FALSE))</f>
        <v/>
      </c>
      <c r="AS2055" t="str">
        <f>IF(E2055="","",IF(AQ2055="","",IF(AR2055="","",IF((AR2055-AQ2055)*AP2055*$E2055/$D2055&lt;1,"&lt;1",ROUND((AR2055-AQ2055)*AP2055*$E2055/$D2055,2)))))</f>
        <v/>
      </c>
      <c r="AV2055" t="str">
        <f>IF(A2055="","",VLOOKUP(A2055,DADOS!F:R,12,FALSE))</f>
        <v/>
      </c>
      <c r="AW2055" t="str">
        <f>IF(A2055="","",IF(AU2055="","",IF(AV2055="","",IF((AV2055-AU2055)*AT2055*$E2055/$D2055&lt;1,"&lt;1",ROUND((AV2055-AU2055)*AT2055*$E2055/$D2055,2)))))</f>
        <v/>
      </c>
      <c r="AZ2055" t="str">
        <f>IF($A2055="","",VLOOKUP($A2055,DADOS!F:R,13,FALSE))</f>
        <v/>
      </c>
      <c r="BA2055" t="str">
        <f>IF(A2055="","",IF(AY2055="","",IF(AZ2055="","",IF((AZ2055-AY2055)*AX2055*$E2055/$D2055&lt;1,"&lt;1",ROUND((AZ2055-AY2055)*AX2055*$E2055/$D2055,2)))))</f>
        <v/>
      </c>
    </row>
    <row r="2056">
      <c r="B2056" t="str">
        <f>IF(A2056="","",A2056&amp;"/20")</f>
        <v/>
      </c>
      <c r="H2056" t="str">
        <f>IF($A2056="","",VLOOKUP($A2056,DADOS!F:O,3,FALSE))</f>
        <v/>
      </c>
      <c r="I2056" t="str">
        <f>IF(A2056="","",IF(H2056="","",IF((H2056-G2056)*F2056*$E2056/$D2056/1000&lt;0.2,"&lt;0,2",ROUND((H2056-G2056)*F2056*$E2056/$D2056/1000,2))))</f>
        <v/>
      </c>
      <c r="L2056" t="str">
        <f>IF($A2056="","",VLOOKUP($A2056,DADOS!F:O,6,FALSE))</f>
        <v/>
      </c>
      <c r="M2056" t="str">
        <f>IF(A2056="","",IF(L2056="","",IF((L2056-K2056)*J2056*$E2056/$D2056/1000&lt;0.2,"&lt;0,2",ROUND((L2056-K2056)*J2056*$E2056/$D2056/1000,2))))</f>
        <v/>
      </c>
      <c r="P2056" t="str">
        <f>IF($A2056="","",VLOOKUP($A2056,DADOS!F:O,5,FALSE))</f>
        <v/>
      </c>
      <c r="Q2056" t="str">
        <f>IF(A2056="","",IF(P2056="","",IF((P2056-O2056)*N2056*$E2056/$D2056/1000&lt;0.2,"&lt;0,2",ROUND((P2056-O2056)*N2056*$E2056/$D2056/1000,2))))</f>
        <v/>
      </c>
      <c r="T2056" t="str">
        <f>IF($A2056="","",VLOOKUP($A2056,DADOS!F:O,4,FALSE))</f>
        <v/>
      </c>
      <c r="U2056" t="str">
        <f>IF(A2056="","",IF(T2056="","",IF((T2056-S2056)*R2056*$E2056/$D2056/1000&lt;0.2,"&lt;0,2",ROUND((T2056-S2056)*R2056*$E2056/$D2056/1000,2))))</f>
        <v/>
      </c>
      <c r="X2056" t="str">
        <f>IF($A2056="","",VLOOKUP($A2056,DADOS!F:O,9,FALSE))</f>
        <v/>
      </c>
      <c r="Y2056" t="str">
        <f>IF(A2056="","",IF(X2056="","",IF((X2056-W2056)*V2056*$E2056/$D2056&lt;1,"&lt;1",ROUND((X2056-W2056)*V2056*$E2056/$D2056,2))))</f>
        <v/>
      </c>
      <c r="AB2056" t="str">
        <f>IF($A2056="","",VLOOKUP($A2056,DADOS!F:O,7,FALSE))</f>
        <v/>
      </c>
      <c r="AC2056" t="str">
        <f>IF(A2056="","",IF(AB2056="","",IF((AB2056-AA2056)*Z2056*$E2056/$D2056&lt;1,"&lt;1",ROUND((AB2056-AA2056)*Z2056*$E2056/$D2056,2))))</f>
        <v/>
      </c>
      <c r="AF2056" t="str">
        <f>IF($A2056="","",VLOOKUP($A2056,DADOS!F:O,10,FALSE))</f>
        <v/>
      </c>
      <c r="AG2056" t="str">
        <f>IF(A2056="","",IF(AF2056="","",IF((AF2056-AE2056)*AD2056*$E2056/$D2056&lt;1,"&lt;1",ROUND((AF2056-AE2056)*AD2056*$E2056/$D2056,2))))</f>
        <v/>
      </c>
      <c r="AJ2056" t="str">
        <f>IF($A2056="","",VLOOKUP($A2056,DADOS!F:O,8,FALSE))</f>
        <v/>
      </c>
      <c r="AK2056" t="str">
        <f>IF(A2056="","",IF(AJ2056="","",IF((AJ2056-AI2056)*AH2056*$E2056/$D2056&lt;1,"&lt;1",ROUND((AJ2056-AI2056)*AH2056*$E2056/$D2056,2))))</f>
        <v/>
      </c>
      <c r="AN2056" t="str">
        <f>IF($A2056="","",VLOOKUP($A2056,DADOS!F:O,2,FALSE))</f>
        <v/>
      </c>
      <c r="AO2056" t="str">
        <f>IF(A2056="","",IF(AN2056="","",IF((AN2056-AM2056)*AL2056*$E2056/$D2056/1000&lt;0.2,"&lt;0,2",ROUND((AN2056-AM2056)*AL2056*$E2056/$D2056/1000,2))))</f>
        <v/>
      </c>
      <c r="AQ2056">
        <v>0</v>
      </c>
      <c r="AR2056" t="str">
        <f>IF($A2056="","",VLOOKUP($A2056,DADOS!F:P,11,FALSE))</f>
        <v/>
      </c>
      <c r="AS2056" t="str">
        <f>IF(E2056="","",IF(AQ2056="","",IF(AR2056="","",IF((AR2056-AQ2056)*AP2056*$E2056/$D2056&lt;1,"&lt;1",ROUND((AR2056-AQ2056)*AP2056*$E2056/$D2056,2)))))</f>
        <v/>
      </c>
      <c r="AV2056" t="str">
        <f>IF(A2056="","",VLOOKUP(A2056,DADOS!F:R,12,FALSE))</f>
        <v/>
      </c>
      <c r="AW2056" t="str">
        <f>IF(A2056="","",IF(AU2056="","",IF(AV2056="","",IF((AV2056-AU2056)*AT2056*$E2056/$D2056&lt;1,"&lt;1",ROUND((AV2056-AU2056)*AT2056*$E2056/$D2056,2)))))</f>
        <v/>
      </c>
      <c r="AZ2056" t="str">
        <f>IF($A2056="","",VLOOKUP($A2056,DADOS!F:R,13,FALSE))</f>
        <v/>
      </c>
      <c r="BA2056" t="str">
        <f>IF(A2056="","",IF(AY2056="","",IF(AZ2056="","",IF((AZ2056-AY2056)*AX2056*$E2056/$D2056&lt;1,"&lt;1",ROUND((AZ2056-AY2056)*AX2056*$E2056/$D2056,2)))))</f>
        <v/>
      </c>
    </row>
    <row r="2057">
      <c r="B2057" t="str">
        <f>IF(A2057="","",A2057&amp;"/20")</f>
        <v/>
      </c>
      <c r="H2057" t="str">
        <f>IF($A2057="","",VLOOKUP($A2057,DADOS!F:O,3,FALSE))</f>
        <v/>
      </c>
      <c r="I2057" t="str">
        <f>IF(A2057="","",IF(H2057="","",IF((H2057-G2057)*F2057*$E2057/$D2057/1000&lt;0.2,"&lt;0,2",ROUND((H2057-G2057)*F2057*$E2057/$D2057/1000,2))))</f>
        <v/>
      </c>
      <c r="L2057" t="str">
        <f>IF($A2057="","",VLOOKUP($A2057,DADOS!F:O,6,FALSE))</f>
        <v/>
      </c>
      <c r="M2057" t="str">
        <f>IF(A2057="","",IF(L2057="","",IF((L2057-K2057)*J2057*$E2057/$D2057/1000&lt;0.2,"&lt;0,2",ROUND((L2057-K2057)*J2057*$E2057/$D2057/1000,2))))</f>
        <v/>
      </c>
      <c r="P2057" t="str">
        <f>IF($A2057="","",VLOOKUP($A2057,DADOS!F:O,5,FALSE))</f>
        <v/>
      </c>
      <c r="Q2057" t="str">
        <f>IF(A2057="","",IF(P2057="","",IF((P2057-O2057)*N2057*$E2057/$D2057/1000&lt;0.2,"&lt;0,2",ROUND((P2057-O2057)*N2057*$E2057/$D2057/1000,2))))</f>
        <v/>
      </c>
      <c r="T2057" t="str">
        <f>IF($A2057="","",VLOOKUP($A2057,DADOS!F:O,4,FALSE))</f>
        <v/>
      </c>
      <c r="U2057" t="str">
        <f>IF(A2057="","",IF(T2057="","",IF((T2057-S2057)*R2057*$E2057/$D2057/1000&lt;0.2,"&lt;0,2",ROUND((T2057-S2057)*R2057*$E2057/$D2057/1000,2))))</f>
        <v/>
      </c>
      <c r="X2057" t="str">
        <f>IF($A2057="","",VLOOKUP($A2057,DADOS!F:O,9,FALSE))</f>
        <v/>
      </c>
      <c r="Y2057" t="str">
        <f>IF(A2057="","",IF(X2057="","",IF((X2057-W2057)*V2057*$E2057/$D2057&lt;1,"&lt;1",ROUND((X2057-W2057)*V2057*$E2057/$D2057,2))))</f>
        <v/>
      </c>
      <c r="AB2057" t="str">
        <f>IF($A2057="","",VLOOKUP($A2057,DADOS!F:O,7,FALSE))</f>
        <v/>
      </c>
      <c r="AC2057" t="str">
        <f>IF(A2057="","",IF(AB2057="","",IF((AB2057-AA2057)*Z2057*$E2057/$D2057&lt;1,"&lt;1",ROUND((AB2057-AA2057)*Z2057*$E2057/$D2057,2))))</f>
        <v/>
      </c>
      <c r="AF2057" t="str">
        <f>IF($A2057="","",VLOOKUP($A2057,DADOS!F:O,10,FALSE))</f>
        <v/>
      </c>
      <c r="AG2057" t="str">
        <f>IF(A2057="","",IF(AF2057="","",IF((AF2057-AE2057)*AD2057*$E2057/$D2057&lt;1,"&lt;1",ROUND((AF2057-AE2057)*AD2057*$E2057/$D2057,2))))</f>
        <v/>
      </c>
      <c r="AJ2057" t="str">
        <f>IF($A2057="","",VLOOKUP($A2057,DADOS!F:O,8,FALSE))</f>
        <v/>
      </c>
      <c r="AK2057" t="str">
        <f>IF(A2057="","",IF(AJ2057="","",IF((AJ2057-AI2057)*AH2057*$E2057/$D2057&lt;1,"&lt;1",ROUND((AJ2057-AI2057)*AH2057*$E2057/$D2057,2))))</f>
        <v/>
      </c>
      <c r="AN2057" t="str">
        <f>IF($A2057="","",VLOOKUP($A2057,DADOS!F:O,2,FALSE))</f>
        <v/>
      </c>
      <c r="AO2057" t="str">
        <f>IF(A2057="","",IF(AN2057="","",IF((AN2057-AM2057)*AL2057*$E2057/$D2057/1000&lt;0.2,"&lt;0,2",ROUND((AN2057-AM2057)*AL2057*$E2057/$D2057/1000,2))))</f>
        <v/>
      </c>
      <c r="AQ2057">
        <v>0</v>
      </c>
      <c r="AR2057" t="str">
        <f>IF($A2057="","",VLOOKUP($A2057,DADOS!F:P,11,FALSE))</f>
        <v/>
      </c>
      <c r="AS2057" t="str">
        <f>IF(E2057="","",IF(AQ2057="","",IF(AR2057="","",IF((AR2057-AQ2057)*AP2057*$E2057/$D2057&lt;1,"&lt;1",ROUND((AR2057-AQ2057)*AP2057*$E2057/$D2057,2)))))</f>
        <v/>
      </c>
      <c r="AV2057" t="str">
        <f>IF(A2057="","",VLOOKUP(A2057,DADOS!F:R,12,FALSE))</f>
        <v/>
      </c>
      <c r="AW2057" t="str">
        <f>IF(A2057="","",IF(AU2057="","",IF(AV2057="","",IF((AV2057-AU2057)*AT2057*$E2057/$D2057&lt;1,"&lt;1",ROUND((AV2057-AU2057)*AT2057*$E2057/$D2057,2)))))</f>
        <v/>
      </c>
      <c r="AZ2057" t="str">
        <f>IF($A2057="","",VLOOKUP($A2057,DADOS!F:R,13,FALSE))</f>
        <v/>
      </c>
      <c r="BA2057" t="str">
        <f>IF(A2057="","",IF(AY2057="","",IF(AZ2057="","",IF((AZ2057-AY2057)*AX2057*$E2057/$D2057&lt;1,"&lt;1",ROUND((AZ2057-AY2057)*AX2057*$E2057/$D2057,2)))))</f>
        <v/>
      </c>
    </row>
    <row r="2058">
      <c r="B2058" t="str">
        <f>IF(A2058="","",A2058&amp;"/20")</f>
        <v/>
      </c>
      <c r="H2058" t="str">
        <f>IF($A2058="","",VLOOKUP($A2058,DADOS!F:O,3,FALSE))</f>
        <v/>
      </c>
      <c r="I2058" t="str">
        <f>IF(A2058="","",IF(H2058="","",IF((H2058-G2058)*F2058*$E2058/$D2058/1000&lt;0.2,"&lt;0,2",ROUND((H2058-G2058)*F2058*$E2058/$D2058/1000,2))))</f>
        <v/>
      </c>
      <c r="L2058" t="str">
        <f>IF($A2058="","",VLOOKUP($A2058,DADOS!F:O,6,FALSE))</f>
        <v/>
      </c>
      <c r="M2058" t="str">
        <f>IF(A2058="","",IF(L2058="","",IF((L2058-K2058)*J2058*$E2058/$D2058/1000&lt;0.2,"&lt;0,2",ROUND((L2058-K2058)*J2058*$E2058/$D2058/1000,2))))</f>
        <v/>
      </c>
      <c r="P2058" t="str">
        <f>IF($A2058="","",VLOOKUP($A2058,DADOS!F:O,5,FALSE))</f>
        <v/>
      </c>
      <c r="Q2058" t="str">
        <f>IF(A2058="","",IF(P2058="","",IF((P2058-O2058)*N2058*$E2058/$D2058/1000&lt;0.2,"&lt;0,2",ROUND((P2058-O2058)*N2058*$E2058/$D2058/1000,2))))</f>
        <v/>
      </c>
      <c r="T2058" t="str">
        <f>IF($A2058="","",VLOOKUP($A2058,DADOS!F:O,4,FALSE))</f>
        <v/>
      </c>
      <c r="U2058" t="str">
        <f>IF(A2058="","",IF(T2058="","",IF((T2058-S2058)*R2058*$E2058/$D2058/1000&lt;0.2,"&lt;0,2",ROUND((T2058-S2058)*R2058*$E2058/$D2058/1000,2))))</f>
        <v/>
      </c>
      <c r="X2058" t="str">
        <f>IF($A2058="","",VLOOKUP($A2058,DADOS!F:O,9,FALSE))</f>
        <v/>
      </c>
      <c r="Y2058" t="str">
        <f>IF(A2058="","",IF(X2058="","",IF((X2058-W2058)*V2058*$E2058/$D2058&lt;1,"&lt;1",ROUND((X2058-W2058)*V2058*$E2058/$D2058,2))))</f>
        <v/>
      </c>
      <c r="AB2058" t="str">
        <f>IF($A2058="","",VLOOKUP($A2058,DADOS!F:O,7,FALSE))</f>
        <v/>
      </c>
      <c r="AC2058" t="str">
        <f>IF(A2058="","",IF(AB2058="","",IF((AB2058-AA2058)*Z2058*$E2058/$D2058&lt;1,"&lt;1",ROUND((AB2058-AA2058)*Z2058*$E2058/$D2058,2))))</f>
        <v/>
      </c>
      <c r="AF2058" t="str">
        <f>IF($A2058="","",VLOOKUP($A2058,DADOS!F:O,10,FALSE))</f>
        <v/>
      </c>
      <c r="AG2058" t="str">
        <f>IF(A2058="","",IF(AF2058="","",IF((AF2058-AE2058)*AD2058*$E2058/$D2058&lt;1,"&lt;1",ROUND((AF2058-AE2058)*AD2058*$E2058/$D2058,2))))</f>
        <v/>
      </c>
      <c r="AJ2058" t="str">
        <f>IF($A2058="","",VLOOKUP($A2058,DADOS!F:O,8,FALSE))</f>
        <v/>
      </c>
      <c r="AK2058" t="str">
        <f>IF(A2058="","",IF(AJ2058="","",IF((AJ2058-AI2058)*AH2058*$E2058/$D2058&lt;1,"&lt;1",ROUND((AJ2058-AI2058)*AH2058*$E2058/$D2058,2))))</f>
        <v/>
      </c>
      <c r="AN2058" t="str">
        <f>IF($A2058="","",VLOOKUP($A2058,DADOS!F:O,2,FALSE))</f>
        <v/>
      </c>
      <c r="AO2058" t="str">
        <f>IF(A2058="","",IF(AN2058="","",IF((AN2058-AM2058)*AL2058*$E2058/$D2058/1000&lt;0.2,"&lt;0,2",ROUND((AN2058-AM2058)*AL2058*$E2058/$D2058/1000,2))))</f>
        <v/>
      </c>
      <c r="AQ2058">
        <v>0</v>
      </c>
      <c r="AR2058" t="str">
        <f>IF($A2058="","",VLOOKUP($A2058,DADOS!F:P,11,FALSE))</f>
        <v/>
      </c>
      <c r="AS2058" t="str">
        <f>IF(E2058="","",IF(AQ2058="","",IF(AR2058="","",IF((AR2058-AQ2058)*AP2058*$E2058/$D2058&lt;1,"&lt;1",ROUND((AR2058-AQ2058)*AP2058*$E2058/$D2058,2)))))</f>
        <v/>
      </c>
      <c r="AV2058" t="str">
        <f>IF(A2058="","",VLOOKUP(A2058,DADOS!F:R,12,FALSE))</f>
        <v/>
      </c>
      <c r="AW2058" t="str">
        <f>IF(A2058="","",IF(AU2058="","",IF(AV2058="","",IF((AV2058-AU2058)*AT2058*$E2058/$D2058&lt;1,"&lt;1",ROUND((AV2058-AU2058)*AT2058*$E2058/$D2058,2)))))</f>
        <v/>
      </c>
      <c r="AZ2058" t="str">
        <f>IF($A2058="","",VLOOKUP($A2058,DADOS!F:R,13,FALSE))</f>
        <v/>
      </c>
      <c r="BA2058" t="str">
        <f>IF(A2058="","",IF(AY2058="","",IF(AZ2058="","",IF((AZ2058-AY2058)*AX2058*$E2058/$D2058&lt;1,"&lt;1",ROUND((AZ2058-AY2058)*AX2058*$E2058/$D2058,2)))))</f>
        <v/>
      </c>
    </row>
    <row r="2059">
      <c r="B2059" t="str">
        <f>IF(A2059="","",A2059&amp;"/20")</f>
        <v/>
      </c>
      <c r="H2059" t="str">
        <f>IF($A2059="","",VLOOKUP($A2059,DADOS!F:O,3,FALSE))</f>
        <v/>
      </c>
      <c r="I2059" t="str">
        <f>IF(A2059="","",IF(H2059="","",IF((H2059-G2059)*F2059*$E2059/$D2059/1000&lt;0.2,"&lt;0,2",ROUND((H2059-G2059)*F2059*$E2059/$D2059/1000,2))))</f>
        <v/>
      </c>
      <c r="L2059" t="str">
        <f>IF($A2059="","",VLOOKUP($A2059,DADOS!F:O,6,FALSE))</f>
        <v/>
      </c>
      <c r="M2059" t="str">
        <f>IF(A2059="","",IF(L2059="","",IF((L2059-K2059)*J2059*$E2059/$D2059/1000&lt;0.2,"&lt;0,2",ROUND((L2059-K2059)*J2059*$E2059/$D2059/1000,2))))</f>
        <v/>
      </c>
      <c r="P2059" t="str">
        <f>IF($A2059="","",VLOOKUP($A2059,DADOS!F:O,5,FALSE))</f>
        <v/>
      </c>
      <c r="Q2059" t="str">
        <f>IF(A2059="","",IF(P2059="","",IF((P2059-O2059)*N2059*$E2059/$D2059/1000&lt;0.2,"&lt;0,2",ROUND((P2059-O2059)*N2059*$E2059/$D2059/1000,2))))</f>
        <v/>
      </c>
      <c r="T2059" t="str">
        <f>IF($A2059="","",VLOOKUP($A2059,DADOS!F:O,4,FALSE))</f>
        <v/>
      </c>
      <c r="U2059" t="str">
        <f>IF(A2059="","",IF(T2059="","",IF((T2059-S2059)*R2059*$E2059/$D2059/1000&lt;0.2,"&lt;0,2",ROUND((T2059-S2059)*R2059*$E2059/$D2059/1000,2))))</f>
        <v/>
      </c>
      <c r="X2059" t="str">
        <f>IF($A2059="","",VLOOKUP($A2059,DADOS!F:O,9,FALSE))</f>
        <v/>
      </c>
      <c r="Y2059" t="str">
        <f>IF(A2059="","",IF(X2059="","",IF((X2059-W2059)*V2059*$E2059/$D2059&lt;1,"&lt;1",ROUND((X2059-W2059)*V2059*$E2059/$D2059,2))))</f>
        <v/>
      </c>
      <c r="AB2059" t="str">
        <f>IF($A2059="","",VLOOKUP($A2059,DADOS!F:O,7,FALSE))</f>
        <v/>
      </c>
      <c r="AC2059" t="str">
        <f>IF(A2059="","",IF(AB2059="","",IF((AB2059-AA2059)*Z2059*$E2059/$D2059&lt;1,"&lt;1",ROUND((AB2059-AA2059)*Z2059*$E2059/$D2059,2))))</f>
        <v/>
      </c>
      <c r="AF2059" t="str">
        <f>IF($A2059="","",VLOOKUP($A2059,DADOS!F:O,10,FALSE))</f>
        <v/>
      </c>
      <c r="AG2059" t="str">
        <f>IF(A2059="","",IF(AF2059="","",IF((AF2059-AE2059)*AD2059*$E2059/$D2059&lt;1,"&lt;1",ROUND((AF2059-AE2059)*AD2059*$E2059/$D2059,2))))</f>
        <v/>
      </c>
      <c r="AJ2059" t="str">
        <f>IF($A2059="","",VLOOKUP($A2059,DADOS!F:O,8,FALSE))</f>
        <v/>
      </c>
      <c r="AK2059" t="str">
        <f>IF(A2059="","",IF(AJ2059="","",IF((AJ2059-AI2059)*AH2059*$E2059/$D2059&lt;1,"&lt;1",ROUND((AJ2059-AI2059)*AH2059*$E2059/$D2059,2))))</f>
        <v/>
      </c>
      <c r="AN2059" t="str">
        <f>IF($A2059="","",VLOOKUP($A2059,DADOS!F:O,2,FALSE))</f>
        <v/>
      </c>
      <c r="AO2059" t="str">
        <f>IF(A2059="","",IF(AN2059="","",IF((AN2059-AM2059)*AL2059*$E2059/$D2059/1000&lt;0.2,"&lt;0,2",ROUND((AN2059-AM2059)*AL2059*$E2059/$D2059/1000,2))))</f>
        <v/>
      </c>
      <c r="AQ2059">
        <v>0</v>
      </c>
      <c r="AR2059" t="str">
        <f>IF($A2059="","",VLOOKUP($A2059,DADOS!F:P,11,FALSE))</f>
        <v/>
      </c>
      <c r="AS2059" t="str">
        <f>IF(E2059="","",IF(AQ2059="","",IF(AR2059="","",IF((AR2059-AQ2059)*AP2059*$E2059/$D2059&lt;1,"&lt;1",ROUND((AR2059-AQ2059)*AP2059*$E2059/$D2059,2)))))</f>
        <v/>
      </c>
      <c r="AV2059" t="str">
        <f>IF(A2059="","",VLOOKUP(A2059,DADOS!F:R,12,FALSE))</f>
        <v/>
      </c>
      <c r="AW2059" t="str">
        <f>IF(A2059="","",IF(AU2059="","",IF(AV2059="","",IF((AV2059-AU2059)*AT2059*$E2059/$D2059&lt;1,"&lt;1",ROUND((AV2059-AU2059)*AT2059*$E2059/$D2059,2)))))</f>
        <v/>
      </c>
      <c r="AZ2059" t="str">
        <f>IF($A2059="","",VLOOKUP($A2059,DADOS!F:R,13,FALSE))</f>
        <v/>
      </c>
      <c r="BA2059" t="str">
        <f>IF(A2059="","",IF(AY2059="","",IF(AZ2059="","",IF((AZ2059-AY2059)*AX2059*$E2059/$D2059&lt;1,"&lt;1",ROUND((AZ2059-AY2059)*AX2059*$E2059/$D2059,2)))))</f>
        <v/>
      </c>
    </row>
    <row r="2060">
      <c r="B2060" t="str">
        <f>IF(A2060="","",A2060&amp;"/20")</f>
        <v/>
      </c>
      <c r="H2060" t="str">
        <f>IF($A2060="","",VLOOKUP($A2060,DADOS!F:O,3,FALSE))</f>
        <v/>
      </c>
      <c r="I2060" t="str">
        <f>IF(A2060="","",IF(H2060="","",IF((H2060-G2060)*F2060*$E2060/$D2060/1000&lt;0.2,"&lt;0,2",ROUND((H2060-G2060)*F2060*$E2060/$D2060/1000,2))))</f>
        <v/>
      </c>
      <c r="L2060" t="str">
        <f>IF($A2060="","",VLOOKUP($A2060,DADOS!F:O,6,FALSE))</f>
        <v/>
      </c>
      <c r="M2060" t="str">
        <f>IF(A2060="","",IF(L2060="","",IF((L2060-K2060)*J2060*$E2060/$D2060/1000&lt;0.2,"&lt;0,2",ROUND((L2060-K2060)*J2060*$E2060/$D2060/1000,2))))</f>
        <v/>
      </c>
      <c r="P2060" t="str">
        <f>IF($A2060="","",VLOOKUP($A2060,DADOS!F:O,5,FALSE))</f>
        <v/>
      </c>
      <c r="Q2060" t="str">
        <f>IF(A2060="","",IF(P2060="","",IF((P2060-O2060)*N2060*$E2060/$D2060/1000&lt;0.2,"&lt;0,2",ROUND((P2060-O2060)*N2060*$E2060/$D2060/1000,2))))</f>
        <v/>
      </c>
      <c r="T2060" t="str">
        <f>IF($A2060="","",VLOOKUP($A2060,DADOS!F:O,4,FALSE))</f>
        <v/>
      </c>
      <c r="U2060" t="str">
        <f>IF(A2060="","",IF(T2060="","",IF((T2060-S2060)*R2060*$E2060/$D2060/1000&lt;0.2,"&lt;0,2",ROUND((T2060-S2060)*R2060*$E2060/$D2060/1000,2))))</f>
        <v/>
      </c>
      <c r="X2060" t="str">
        <f>IF($A2060="","",VLOOKUP($A2060,DADOS!F:O,9,FALSE))</f>
        <v/>
      </c>
      <c r="Y2060" t="str">
        <f>IF(A2060="","",IF(X2060="","",IF((X2060-W2060)*V2060*$E2060/$D2060&lt;1,"&lt;1",ROUND((X2060-W2060)*V2060*$E2060/$D2060,2))))</f>
        <v/>
      </c>
      <c r="AB2060" t="str">
        <f>IF($A2060="","",VLOOKUP($A2060,DADOS!F:O,7,FALSE))</f>
        <v/>
      </c>
      <c r="AC2060" t="str">
        <f>IF(A2060="","",IF(AB2060="","",IF((AB2060-AA2060)*Z2060*$E2060/$D2060&lt;1,"&lt;1",ROUND((AB2060-AA2060)*Z2060*$E2060/$D2060,2))))</f>
        <v/>
      </c>
      <c r="AF2060" t="str">
        <f>IF($A2060="","",VLOOKUP($A2060,DADOS!F:O,10,FALSE))</f>
        <v/>
      </c>
      <c r="AG2060" t="str">
        <f>IF(A2060="","",IF(AF2060="","",IF((AF2060-AE2060)*AD2060*$E2060/$D2060&lt;1,"&lt;1",ROUND((AF2060-AE2060)*AD2060*$E2060/$D2060,2))))</f>
        <v/>
      </c>
      <c r="AJ2060" t="str">
        <f>IF($A2060="","",VLOOKUP($A2060,DADOS!F:O,8,FALSE))</f>
        <v/>
      </c>
      <c r="AK2060" t="str">
        <f>IF(A2060="","",IF(AJ2060="","",IF((AJ2060-AI2060)*AH2060*$E2060/$D2060&lt;1,"&lt;1",ROUND((AJ2060-AI2060)*AH2060*$E2060/$D2060,2))))</f>
        <v/>
      </c>
      <c r="AN2060" t="str">
        <f>IF($A2060="","",VLOOKUP($A2060,DADOS!F:O,2,FALSE))</f>
        <v/>
      </c>
      <c r="AO2060" t="str">
        <f>IF(A2060="","",IF(AN2060="","",IF((AN2060-AM2060)*AL2060*$E2060/$D2060/1000&lt;0.2,"&lt;0,2",ROUND((AN2060-AM2060)*AL2060*$E2060/$D2060/1000,2))))</f>
        <v/>
      </c>
      <c r="AQ2060">
        <v>0</v>
      </c>
      <c r="AR2060" t="str">
        <f>IF($A2060="","",VLOOKUP($A2060,DADOS!F:P,11,FALSE))</f>
        <v/>
      </c>
      <c r="AS2060" t="str">
        <f>IF(E2060="","",IF(AQ2060="","",IF(AR2060="","",IF((AR2060-AQ2060)*AP2060*$E2060/$D2060&lt;1,"&lt;1",ROUND((AR2060-AQ2060)*AP2060*$E2060/$D2060,2)))))</f>
        <v/>
      </c>
      <c r="AV2060" t="str">
        <f>IF(A2060="","",VLOOKUP(A2060,DADOS!F:R,12,FALSE))</f>
        <v/>
      </c>
      <c r="AW2060" t="str">
        <f>IF(A2060="","",IF(AU2060="","",IF(AV2060="","",IF((AV2060-AU2060)*AT2060*$E2060/$D2060&lt;1,"&lt;1",ROUND((AV2060-AU2060)*AT2060*$E2060/$D2060,2)))))</f>
        <v/>
      </c>
      <c r="AZ2060" t="str">
        <f>IF($A2060="","",VLOOKUP($A2060,DADOS!F:R,13,FALSE))</f>
        <v/>
      </c>
      <c r="BA2060" t="str">
        <f>IF(A2060="","",IF(AY2060="","",IF(AZ2060="","",IF((AZ2060-AY2060)*AX2060*$E2060/$D2060&lt;1,"&lt;1",ROUND((AZ2060-AY2060)*AX2060*$E2060/$D2060,2)))))</f>
        <v/>
      </c>
    </row>
    <row r="2061">
      <c r="B2061" t="str">
        <f>IF(A2061="","",A2061&amp;"/20")</f>
        <v/>
      </c>
      <c r="H2061" t="str">
        <f>IF($A2061="","",VLOOKUP($A2061,DADOS!F:O,3,FALSE))</f>
        <v/>
      </c>
      <c r="I2061" t="str">
        <f>IF(A2061="","",IF(H2061="","",IF((H2061-G2061)*F2061*$E2061/$D2061/1000&lt;0.2,"&lt;0,2",ROUND((H2061-G2061)*F2061*$E2061/$D2061/1000,2))))</f>
        <v/>
      </c>
      <c r="L2061" t="str">
        <f>IF($A2061="","",VLOOKUP($A2061,DADOS!F:O,6,FALSE))</f>
        <v/>
      </c>
      <c r="M2061" t="str">
        <f>IF(A2061="","",IF(L2061="","",IF((L2061-K2061)*J2061*$E2061/$D2061/1000&lt;0.2,"&lt;0,2",ROUND((L2061-K2061)*J2061*$E2061/$D2061/1000,2))))</f>
        <v/>
      </c>
      <c r="P2061" t="str">
        <f>IF($A2061="","",VLOOKUP($A2061,DADOS!F:O,5,FALSE))</f>
        <v/>
      </c>
      <c r="Q2061" t="str">
        <f>IF(A2061="","",IF(P2061="","",IF((P2061-O2061)*N2061*$E2061/$D2061/1000&lt;0.2,"&lt;0,2",ROUND((P2061-O2061)*N2061*$E2061/$D2061/1000,2))))</f>
        <v/>
      </c>
      <c r="T2061" t="str">
        <f>IF($A2061="","",VLOOKUP($A2061,DADOS!F:O,4,FALSE))</f>
        <v/>
      </c>
      <c r="U2061" t="str">
        <f>IF(A2061="","",IF(T2061="","",IF((T2061-S2061)*R2061*$E2061/$D2061/1000&lt;0.2,"&lt;0,2",ROUND((T2061-S2061)*R2061*$E2061/$D2061/1000,2))))</f>
        <v/>
      </c>
      <c r="X2061" t="str">
        <f>IF($A2061="","",VLOOKUP($A2061,DADOS!F:O,9,FALSE))</f>
        <v/>
      </c>
      <c r="Y2061" t="str">
        <f>IF(A2061="","",IF(X2061="","",IF((X2061-W2061)*V2061*$E2061/$D2061&lt;1,"&lt;1",ROUND((X2061-W2061)*V2061*$E2061/$D2061,2))))</f>
        <v/>
      </c>
      <c r="AB2061" t="str">
        <f>IF($A2061="","",VLOOKUP($A2061,DADOS!F:O,7,FALSE))</f>
        <v/>
      </c>
      <c r="AC2061" t="str">
        <f>IF(A2061="","",IF(AB2061="","",IF((AB2061-AA2061)*Z2061*$E2061/$D2061&lt;1,"&lt;1",ROUND((AB2061-AA2061)*Z2061*$E2061/$D2061,2))))</f>
        <v/>
      </c>
      <c r="AF2061" t="str">
        <f>IF($A2061="","",VLOOKUP($A2061,DADOS!F:O,10,FALSE))</f>
        <v/>
      </c>
      <c r="AG2061" t="str">
        <f>IF(A2061="","",IF(AF2061="","",IF((AF2061-AE2061)*AD2061*$E2061/$D2061&lt;1,"&lt;1",ROUND((AF2061-AE2061)*AD2061*$E2061/$D2061,2))))</f>
        <v/>
      </c>
      <c r="AJ2061" t="str">
        <f>IF($A2061="","",VLOOKUP($A2061,DADOS!F:O,8,FALSE))</f>
        <v/>
      </c>
      <c r="AK2061" t="str">
        <f>IF(A2061="","",IF(AJ2061="","",IF((AJ2061-AI2061)*AH2061*$E2061/$D2061&lt;1,"&lt;1",ROUND((AJ2061-AI2061)*AH2061*$E2061/$D2061,2))))</f>
        <v/>
      </c>
      <c r="AN2061" t="str">
        <f>IF($A2061="","",VLOOKUP($A2061,DADOS!F:O,2,FALSE))</f>
        <v/>
      </c>
      <c r="AO2061" t="str">
        <f>IF(A2061="","",IF(AN2061="","",IF((AN2061-AM2061)*AL2061*$E2061/$D2061/1000&lt;0.2,"&lt;0,2",ROUND((AN2061-AM2061)*AL2061*$E2061/$D2061/1000,2))))</f>
        <v/>
      </c>
      <c r="AQ2061">
        <v>0</v>
      </c>
      <c r="AR2061" t="str">
        <f>IF($A2061="","",VLOOKUP($A2061,DADOS!F:P,11,FALSE))</f>
        <v/>
      </c>
      <c r="AS2061" t="str">
        <f>IF(E2061="","",IF(AQ2061="","",IF(AR2061="","",IF((AR2061-AQ2061)*AP2061*$E2061/$D2061&lt;1,"&lt;1",ROUND((AR2061-AQ2061)*AP2061*$E2061/$D2061,2)))))</f>
        <v/>
      </c>
      <c r="AV2061" t="str">
        <f>IF(A2061="","",VLOOKUP(A2061,DADOS!F:R,12,FALSE))</f>
        <v/>
      </c>
      <c r="AW2061" t="str">
        <f>IF(A2061="","",IF(AU2061="","",IF(AV2061="","",IF((AV2061-AU2061)*AT2061*$E2061/$D2061&lt;1,"&lt;1",ROUND((AV2061-AU2061)*AT2061*$E2061/$D2061,2)))))</f>
        <v/>
      </c>
      <c r="AZ2061" t="str">
        <f>IF($A2061="","",VLOOKUP($A2061,DADOS!F:R,13,FALSE))</f>
        <v/>
      </c>
      <c r="BA2061" t="str">
        <f>IF(A2061="","",IF(AY2061="","",IF(AZ2061="","",IF((AZ2061-AY2061)*AX2061*$E2061/$D2061&lt;1,"&lt;1",ROUND((AZ2061-AY2061)*AX2061*$E2061/$D2061,2)))))</f>
        <v/>
      </c>
    </row>
    <row r="2062">
      <c r="B2062" t="str">
        <f>IF(A2062="","",A2062&amp;"/20")</f>
        <v/>
      </c>
      <c r="H2062" t="str">
        <f>IF($A2062="","",VLOOKUP($A2062,DADOS!F:O,3,FALSE))</f>
        <v/>
      </c>
      <c r="I2062" t="str">
        <f>IF(A2062="","",IF(H2062="","",IF((H2062-G2062)*F2062*$E2062/$D2062/1000&lt;0.2,"&lt;0,2",ROUND((H2062-G2062)*F2062*$E2062/$D2062/1000,2))))</f>
        <v/>
      </c>
      <c r="L2062" t="str">
        <f>IF($A2062="","",VLOOKUP($A2062,DADOS!F:O,6,FALSE))</f>
        <v/>
      </c>
      <c r="M2062" t="str">
        <f>IF(A2062="","",IF(L2062="","",IF((L2062-K2062)*J2062*$E2062/$D2062/1000&lt;0.2,"&lt;0,2",ROUND((L2062-K2062)*J2062*$E2062/$D2062/1000,2))))</f>
        <v/>
      </c>
      <c r="P2062" t="str">
        <f>IF($A2062="","",VLOOKUP($A2062,DADOS!F:O,5,FALSE))</f>
        <v/>
      </c>
      <c r="Q2062" t="str">
        <f>IF(A2062="","",IF(P2062="","",IF((P2062-O2062)*N2062*$E2062/$D2062/1000&lt;0.2,"&lt;0,2",ROUND((P2062-O2062)*N2062*$E2062/$D2062/1000,2))))</f>
        <v/>
      </c>
      <c r="T2062" t="str">
        <f>IF($A2062="","",VLOOKUP($A2062,DADOS!F:O,4,FALSE))</f>
        <v/>
      </c>
      <c r="U2062" t="str">
        <f>IF(A2062="","",IF(T2062="","",IF((T2062-S2062)*R2062*$E2062/$D2062/1000&lt;0.2,"&lt;0,2",ROUND((T2062-S2062)*R2062*$E2062/$D2062/1000,2))))</f>
        <v/>
      </c>
      <c r="X2062" t="str">
        <f>IF($A2062="","",VLOOKUP($A2062,DADOS!F:O,9,FALSE))</f>
        <v/>
      </c>
      <c r="Y2062" t="str">
        <f>IF(A2062="","",IF(X2062="","",IF((X2062-W2062)*V2062*$E2062/$D2062&lt;1,"&lt;1",ROUND((X2062-W2062)*V2062*$E2062/$D2062,2))))</f>
        <v/>
      </c>
      <c r="AB2062" t="str">
        <f>IF($A2062="","",VLOOKUP($A2062,DADOS!F:O,7,FALSE))</f>
        <v/>
      </c>
      <c r="AC2062" t="str">
        <f>IF(A2062="","",IF(AB2062="","",IF((AB2062-AA2062)*Z2062*$E2062/$D2062&lt;1,"&lt;1",ROUND((AB2062-AA2062)*Z2062*$E2062/$D2062,2))))</f>
        <v/>
      </c>
      <c r="AF2062" t="str">
        <f>IF($A2062="","",VLOOKUP($A2062,DADOS!F:O,10,FALSE))</f>
        <v/>
      </c>
      <c r="AG2062" t="str">
        <f>IF(A2062="","",IF(AF2062="","",IF((AF2062-AE2062)*AD2062*$E2062/$D2062&lt;1,"&lt;1",ROUND((AF2062-AE2062)*AD2062*$E2062/$D2062,2))))</f>
        <v/>
      </c>
      <c r="AJ2062" t="str">
        <f>IF($A2062="","",VLOOKUP($A2062,DADOS!F:O,8,FALSE))</f>
        <v/>
      </c>
      <c r="AK2062" t="str">
        <f>IF(A2062="","",IF(AJ2062="","",IF((AJ2062-AI2062)*AH2062*$E2062/$D2062&lt;1,"&lt;1",ROUND((AJ2062-AI2062)*AH2062*$E2062/$D2062,2))))</f>
        <v/>
      </c>
      <c r="AN2062" t="str">
        <f>IF($A2062="","",VLOOKUP($A2062,DADOS!F:O,2,FALSE))</f>
        <v/>
      </c>
      <c r="AO2062" t="str">
        <f>IF(A2062="","",IF(AN2062="","",IF((AN2062-AM2062)*AL2062*$E2062/$D2062/1000&lt;0.2,"&lt;0,2",ROUND((AN2062-AM2062)*AL2062*$E2062/$D2062/1000,2))))</f>
        <v/>
      </c>
      <c r="AQ2062">
        <v>0</v>
      </c>
      <c r="AR2062" t="str">
        <f>IF($A2062="","",VLOOKUP($A2062,DADOS!F:P,11,FALSE))</f>
        <v/>
      </c>
      <c r="AS2062" t="str">
        <f>IF(E2062="","",IF(AQ2062="","",IF(AR2062="","",IF((AR2062-AQ2062)*AP2062*$E2062/$D2062&lt;1,"&lt;1",ROUND((AR2062-AQ2062)*AP2062*$E2062/$D2062,2)))))</f>
        <v/>
      </c>
      <c r="AV2062" t="str">
        <f>IF(A2062="","",VLOOKUP(A2062,DADOS!F:R,12,FALSE))</f>
        <v/>
      </c>
      <c r="AW2062" t="str">
        <f>IF(A2062="","",IF(AU2062="","",IF(AV2062="","",IF((AV2062-AU2062)*AT2062*$E2062/$D2062&lt;1,"&lt;1",ROUND((AV2062-AU2062)*AT2062*$E2062/$D2062,2)))))</f>
        <v/>
      </c>
      <c r="AZ2062" t="str">
        <f>IF($A2062="","",VLOOKUP($A2062,DADOS!F:R,13,FALSE))</f>
        <v/>
      </c>
      <c r="BA2062" t="str">
        <f>IF(A2062="","",IF(AY2062="","",IF(AZ2062="","",IF((AZ2062-AY2062)*AX2062*$E2062/$D2062&lt;1,"&lt;1",ROUND((AZ2062-AY2062)*AX2062*$E2062/$D2062,2)))))</f>
        <v/>
      </c>
    </row>
    <row r="2063">
      <c r="B2063" t="str">
        <f>IF(A2063="","",A2063&amp;"/20")</f>
        <v/>
      </c>
      <c r="H2063" t="str">
        <f>IF($A2063="","",VLOOKUP($A2063,DADOS!F:O,3,FALSE))</f>
        <v/>
      </c>
      <c r="I2063" t="str">
        <f>IF(A2063="","",IF(H2063="","",IF((H2063-G2063)*F2063*$E2063/$D2063/1000&lt;0.2,"&lt;0,2",ROUND((H2063-G2063)*F2063*$E2063/$D2063/1000,2))))</f>
        <v/>
      </c>
      <c r="L2063" t="str">
        <f>IF($A2063="","",VLOOKUP($A2063,DADOS!F:O,6,FALSE))</f>
        <v/>
      </c>
      <c r="M2063" t="str">
        <f>IF(A2063="","",IF(L2063="","",IF((L2063-K2063)*J2063*$E2063/$D2063/1000&lt;0.2,"&lt;0,2",ROUND((L2063-K2063)*J2063*$E2063/$D2063/1000,2))))</f>
        <v/>
      </c>
      <c r="P2063" t="str">
        <f>IF($A2063="","",VLOOKUP($A2063,DADOS!F:O,5,FALSE))</f>
        <v/>
      </c>
      <c r="Q2063" t="str">
        <f>IF(A2063="","",IF(P2063="","",IF((P2063-O2063)*N2063*$E2063/$D2063/1000&lt;0.2,"&lt;0,2",ROUND((P2063-O2063)*N2063*$E2063/$D2063/1000,2))))</f>
        <v/>
      </c>
      <c r="T2063" t="str">
        <f>IF($A2063="","",VLOOKUP($A2063,DADOS!F:O,4,FALSE))</f>
        <v/>
      </c>
      <c r="U2063" t="str">
        <f>IF(A2063="","",IF(T2063="","",IF((T2063-S2063)*R2063*$E2063/$D2063/1000&lt;0.2,"&lt;0,2",ROUND((T2063-S2063)*R2063*$E2063/$D2063/1000,2))))</f>
        <v/>
      </c>
      <c r="X2063" t="str">
        <f>IF($A2063="","",VLOOKUP($A2063,DADOS!F:O,9,FALSE))</f>
        <v/>
      </c>
      <c r="Y2063" t="str">
        <f>IF(A2063="","",IF(X2063="","",IF((X2063-W2063)*V2063*$E2063/$D2063&lt;1,"&lt;1",ROUND((X2063-W2063)*V2063*$E2063/$D2063,2))))</f>
        <v/>
      </c>
      <c r="AB2063" t="str">
        <f>IF($A2063="","",VLOOKUP($A2063,DADOS!F:O,7,FALSE))</f>
        <v/>
      </c>
      <c r="AC2063" t="str">
        <f>IF(A2063="","",IF(AB2063="","",IF((AB2063-AA2063)*Z2063*$E2063/$D2063&lt;1,"&lt;1",ROUND((AB2063-AA2063)*Z2063*$E2063/$D2063,2))))</f>
        <v/>
      </c>
      <c r="AF2063" t="str">
        <f>IF($A2063="","",VLOOKUP($A2063,DADOS!F:O,10,FALSE))</f>
        <v/>
      </c>
      <c r="AG2063" t="str">
        <f>IF(A2063="","",IF(AF2063="","",IF((AF2063-AE2063)*AD2063*$E2063/$D2063&lt;1,"&lt;1",ROUND((AF2063-AE2063)*AD2063*$E2063/$D2063,2))))</f>
        <v/>
      </c>
      <c r="AJ2063" t="str">
        <f>IF($A2063="","",VLOOKUP($A2063,DADOS!F:O,8,FALSE))</f>
        <v/>
      </c>
      <c r="AK2063" t="str">
        <f>IF(A2063="","",IF(AJ2063="","",IF((AJ2063-AI2063)*AH2063*$E2063/$D2063&lt;1,"&lt;1",ROUND((AJ2063-AI2063)*AH2063*$E2063/$D2063,2))))</f>
        <v/>
      </c>
      <c r="AN2063" t="str">
        <f>IF($A2063="","",VLOOKUP($A2063,DADOS!F:O,2,FALSE))</f>
        <v/>
      </c>
      <c r="AO2063" t="str">
        <f>IF(A2063="","",IF(AN2063="","",IF((AN2063-AM2063)*AL2063*$E2063/$D2063/1000&lt;0.2,"&lt;0,2",ROUND((AN2063-AM2063)*AL2063*$E2063/$D2063/1000,2))))</f>
        <v/>
      </c>
      <c r="AQ2063">
        <v>0</v>
      </c>
      <c r="AR2063" t="str">
        <f>IF($A2063="","",VLOOKUP($A2063,DADOS!F:P,11,FALSE))</f>
        <v/>
      </c>
      <c r="AS2063" t="str">
        <f>IF(E2063="","",IF(AQ2063="","",IF(AR2063="","",IF((AR2063-AQ2063)*AP2063*$E2063/$D2063&lt;1,"&lt;1",ROUND((AR2063-AQ2063)*AP2063*$E2063/$D2063,2)))))</f>
        <v/>
      </c>
      <c r="AV2063" t="str">
        <f>IF(A2063="","",VLOOKUP(A2063,DADOS!F:R,12,FALSE))</f>
        <v/>
      </c>
      <c r="AW2063" t="str">
        <f>IF(A2063="","",IF(AU2063="","",IF(AV2063="","",IF((AV2063-AU2063)*AT2063*$E2063/$D2063&lt;1,"&lt;1",ROUND((AV2063-AU2063)*AT2063*$E2063/$D2063,2)))))</f>
        <v/>
      </c>
      <c r="AZ2063" t="str">
        <f>IF($A2063="","",VLOOKUP($A2063,DADOS!F:R,13,FALSE))</f>
        <v/>
      </c>
      <c r="BA2063" t="str">
        <f>IF(A2063="","",IF(AY2063="","",IF(AZ2063="","",IF((AZ2063-AY2063)*AX2063*$E2063/$D2063&lt;1,"&lt;1",ROUND((AZ2063-AY2063)*AX2063*$E2063/$D2063,2)))))</f>
        <v/>
      </c>
    </row>
    <row r="2064">
      <c r="B2064" t="str">
        <f>IF(A2064="","",A2064&amp;"/20")</f>
        <v/>
      </c>
      <c r="H2064" t="str">
        <f>IF($A2064="","",VLOOKUP($A2064,DADOS!F:O,3,FALSE))</f>
        <v/>
      </c>
      <c r="I2064" t="str">
        <f>IF(A2064="","",IF(H2064="","",IF((H2064-G2064)*F2064*$E2064/$D2064/1000&lt;0.2,"&lt;0,2",ROUND((H2064-G2064)*F2064*$E2064/$D2064/1000,2))))</f>
        <v/>
      </c>
      <c r="L2064" t="str">
        <f>IF($A2064="","",VLOOKUP($A2064,DADOS!F:O,6,FALSE))</f>
        <v/>
      </c>
      <c r="M2064" t="str">
        <f>IF(A2064="","",IF(L2064="","",IF((L2064-K2064)*J2064*$E2064/$D2064/1000&lt;0.2,"&lt;0,2",ROUND((L2064-K2064)*J2064*$E2064/$D2064/1000,2))))</f>
        <v/>
      </c>
      <c r="P2064" t="str">
        <f>IF($A2064="","",VLOOKUP($A2064,DADOS!F:O,5,FALSE))</f>
        <v/>
      </c>
      <c r="Q2064" t="str">
        <f>IF(A2064="","",IF(P2064="","",IF((P2064-O2064)*N2064*$E2064/$D2064/1000&lt;0.2,"&lt;0,2",ROUND((P2064-O2064)*N2064*$E2064/$D2064/1000,2))))</f>
        <v/>
      </c>
      <c r="T2064" t="str">
        <f>IF($A2064="","",VLOOKUP($A2064,DADOS!F:O,4,FALSE))</f>
        <v/>
      </c>
      <c r="U2064" t="str">
        <f>IF(A2064="","",IF(T2064="","",IF((T2064-S2064)*R2064*$E2064/$D2064/1000&lt;0.2,"&lt;0,2",ROUND((T2064-S2064)*R2064*$E2064/$D2064/1000,2))))</f>
        <v/>
      </c>
      <c r="X2064" t="str">
        <f>IF($A2064="","",VLOOKUP($A2064,DADOS!F:O,9,FALSE))</f>
        <v/>
      </c>
      <c r="Y2064" t="str">
        <f>IF(A2064="","",IF(X2064="","",IF((X2064-W2064)*V2064*$E2064/$D2064&lt;1,"&lt;1",ROUND((X2064-W2064)*V2064*$E2064/$D2064,2))))</f>
        <v/>
      </c>
      <c r="AB2064" t="str">
        <f>IF($A2064="","",VLOOKUP($A2064,DADOS!F:O,7,FALSE))</f>
        <v/>
      </c>
      <c r="AC2064" t="str">
        <f>IF(A2064="","",IF(AB2064="","",IF((AB2064-AA2064)*Z2064*$E2064/$D2064&lt;1,"&lt;1",ROUND((AB2064-AA2064)*Z2064*$E2064/$D2064,2))))</f>
        <v/>
      </c>
      <c r="AF2064" t="str">
        <f>IF($A2064="","",VLOOKUP($A2064,DADOS!F:O,10,FALSE))</f>
        <v/>
      </c>
      <c r="AG2064" t="str">
        <f>IF(A2064="","",IF(AF2064="","",IF((AF2064-AE2064)*AD2064*$E2064/$D2064&lt;1,"&lt;1",ROUND((AF2064-AE2064)*AD2064*$E2064/$D2064,2))))</f>
        <v/>
      </c>
      <c r="AJ2064" t="str">
        <f>IF($A2064="","",VLOOKUP($A2064,DADOS!F:O,8,FALSE))</f>
        <v/>
      </c>
      <c r="AK2064" t="str">
        <f>IF(A2064="","",IF(AJ2064="","",IF((AJ2064-AI2064)*AH2064*$E2064/$D2064&lt;1,"&lt;1",ROUND((AJ2064-AI2064)*AH2064*$E2064/$D2064,2))))</f>
        <v/>
      </c>
      <c r="AN2064" t="str">
        <f>IF($A2064="","",VLOOKUP($A2064,DADOS!F:O,2,FALSE))</f>
        <v/>
      </c>
      <c r="AO2064" t="str">
        <f>IF(A2064="","",IF(AN2064="","",IF((AN2064-AM2064)*AL2064*$E2064/$D2064/1000&lt;0.2,"&lt;0,2",ROUND((AN2064-AM2064)*AL2064*$E2064/$D2064/1000,2))))</f>
        <v/>
      </c>
      <c r="AQ2064">
        <v>0</v>
      </c>
      <c r="AR2064" t="str">
        <f>IF($A2064="","",VLOOKUP($A2064,DADOS!F:P,11,FALSE))</f>
        <v/>
      </c>
      <c r="AS2064" t="str">
        <f>IF(E2064="","",IF(AQ2064="","",IF(AR2064="","",IF((AR2064-AQ2064)*AP2064*$E2064/$D2064&lt;1,"&lt;1",ROUND((AR2064-AQ2064)*AP2064*$E2064/$D2064,2)))))</f>
        <v/>
      </c>
      <c r="AV2064" t="str">
        <f>IF(A2064="","",VLOOKUP(A2064,DADOS!F:R,12,FALSE))</f>
        <v/>
      </c>
      <c r="AW2064" t="str">
        <f>IF(A2064="","",IF(AU2064="","",IF(AV2064="","",IF((AV2064-AU2064)*AT2064*$E2064/$D2064&lt;1,"&lt;1",ROUND((AV2064-AU2064)*AT2064*$E2064/$D2064,2)))))</f>
        <v/>
      </c>
      <c r="AZ2064" t="str">
        <f>IF($A2064="","",VLOOKUP($A2064,DADOS!F:R,13,FALSE))</f>
        <v/>
      </c>
      <c r="BA2064" t="str">
        <f>IF(A2064="","",IF(AY2064="","",IF(AZ2064="","",IF((AZ2064-AY2064)*AX2064*$E2064/$D2064&lt;1,"&lt;1",ROUND((AZ2064-AY2064)*AX2064*$E2064/$D2064,2)))))</f>
        <v/>
      </c>
    </row>
    <row r="2065">
      <c r="B2065" t="str">
        <f>IF(A2065="","",A2065&amp;"/20")</f>
        <v/>
      </c>
      <c r="H2065" t="str">
        <f>IF($A2065="","",VLOOKUP($A2065,DADOS!F:O,3,FALSE))</f>
        <v/>
      </c>
      <c r="I2065" t="str">
        <f>IF(A2065="","",IF(H2065="","",IF((H2065-G2065)*F2065*$E2065/$D2065/1000&lt;0.2,"&lt;0,2",ROUND((H2065-G2065)*F2065*$E2065/$D2065/1000,2))))</f>
        <v/>
      </c>
      <c r="L2065" t="str">
        <f>IF($A2065="","",VLOOKUP($A2065,DADOS!F:O,6,FALSE))</f>
        <v/>
      </c>
      <c r="M2065" t="str">
        <f>IF(A2065="","",IF(L2065="","",IF((L2065-K2065)*J2065*$E2065/$D2065/1000&lt;0.2,"&lt;0,2",ROUND((L2065-K2065)*J2065*$E2065/$D2065/1000,2))))</f>
        <v/>
      </c>
      <c r="P2065" t="str">
        <f>IF($A2065="","",VLOOKUP($A2065,DADOS!F:O,5,FALSE))</f>
        <v/>
      </c>
      <c r="Q2065" t="str">
        <f>IF(A2065="","",IF(P2065="","",IF((P2065-O2065)*N2065*$E2065/$D2065/1000&lt;0.2,"&lt;0,2",ROUND((P2065-O2065)*N2065*$E2065/$D2065/1000,2))))</f>
        <v/>
      </c>
      <c r="T2065" t="str">
        <f>IF($A2065="","",VLOOKUP($A2065,DADOS!F:O,4,FALSE))</f>
        <v/>
      </c>
      <c r="U2065" t="str">
        <f>IF(A2065="","",IF(T2065="","",IF((T2065-S2065)*R2065*$E2065/$D2065/1000&lt;0.2,"&lt;0,2",ROUND((T2065-S2065)*R2065*$E2065/$D2065/1000,2))))</f>
        <v/>
      </c>
      <c r="X2065" t="str">
        <f>IF($A2065="","",VLOOKUP($A2065,DADOS!F:O,9,FALSE))</f>
        <v/>
      </c>
      <c r="Y2065" t="str">
        <f>IF(A2065="","",IF(X2065="","",IF((X2065-W2065)*V2065*$E2065/$D2065&lt;1,"&lt;1",ROUND((X2065-W2065)*V2065*$E2065/$D2065,2))))</f>
        <v/>
      </c>
      <c r="AB2065" t="str">
        <f>IF($A2065="","",VLOOKUP($A2065,DADOS!F:O,7,FALSE))</f>
        <v/>
      </c>
      <c r="AC2065" t="str">
        <f>IF(A2065="","",IF(AB2065="","",IF((AB2065-AA2065)*Z2065*$E2065/$D2065&lt;1,"&lt;1",ROUND((AB2065-AA2065)*Z2065*$E2065/$D2065,2))))</f>
        <v/>
      </c>
      <c r="AF2065" t="str">
        <f>IF($A2065="","",VLOOKUP($A2065,DADOS!F:O,10,FALSE))</f>
        <v/>
      </c>
      <c r="AG2065" t="str">
        <f>IF(A2065="","",IF(AF2065="","",IF((AF2065-AE2065)*AD2065*$E2065/$D2065&lt;1,"&lt;1",ROUND((AF2065-AE2065)*AD2065*$E2065/$D2065,2))))</f>
        <v/>
      </c>
      <c r="AJ2065" t="str">
        <f>IF($A2065="","",VLOOKUP($A2065,DADOS!F:O,8,FALSE))</f>
        <v/>
      </c>
      <c r="AK2065" t="str">
        <f>IF(A2065="","",IF(AJ2065="","",IF((AJ2065-AI2065)*AH2065*$E2065/$D2065&lt;1,"&lt;1",ROUND((AJ2065-AI2065)*AH2065*$E2065/$D2065,2))))</f>
        <v/>
      </c>
      <c r="AN2065" t="str">
        <f>IF($A2065="","",VLOOKUP($A2065,DADOS!F:O,2,FALSE))</f>
        <v/>
      </c>
      <c r="AO2065" t="str">
        <f>IF(A2065="","",IF(AN2065="","",IF((AN2065-AM2065)*AL2065*$E2065/$D2065/1000&lt;0.2,"&lt;0,2",ROUND((AN2065-AM2065)*AL2065*$E2065/$D2065/1000,2))))</f>
        <v/>
      </c>
      <c r="AQ2065">
        <v>0</v>
      </c>
      <c r="AR2065" t="str">
        <f>IF($A2065="","",VLOOKUP($A2065,DADOS!F:P,11,FALSE))</f>
        <v/>
      </c>
      <c r="AS2065" t="str">
        <f>IF(E2065="","",IF(AQ2065="","",IF(AR2065="","",IF((AR2065-AQ2065)*AP2065*$E2065/$D2065&lt;1,"&lt;1",ROUND((AR2065-AQ2065)*AP2065*$E2065/$D2065,2)))))</f>
        <v/>
      </c>
      <c r="AV2065" t="str">
        <f>IF(A2065="","",VLOOKUP(A2065,DADOS!F:R,12,FALSE))</f>
        <v/>
      </c>
      <c r="AW2065" t="str">
        <f>IF(A2065="","",IF(AU2065="","",IF(AV2065="","",IF((AV2065-AU2065)*AT2065*$E2065/$D2065&lt;1,"&lt;1",ROUND((AV2065-AU2065)*AT2065*$E2065/$D2065,2)))))</f>
        <v/>
      </c>
      <c r="AZ2065" t="str">
        <f>IF($A2065="","",VLOOKUP($A2065,DADOS!F:R,13,FALSE))</f>
        <v/>
      </c>
      <c r="BA2065" t="str">
        <f>IF(A2065="","",IF(AY2065="","",IF(AZ2065="","",IF((AZ2065-AY2065)*AX2065*$E2065/$D2065&lt;1,"&lt;1",ROUND((AZ2065-AY2065)*AX2065*$E2065/$D2065,2)))))</f>
        <v/>
      </c>
    </row>
    <row r="2066">
      <c r="B2066" t="str">
        <f>IF(A2066="","",A2066&amp;"/20")</f>
        <v/>
      </c>
      <c r="H2066" t="str">
        <f>IF($A2066="","",VLOOKUP($A2066,DADOS!F:O,3,FALSE))</f>
        <v/>
      </c>
      <c r="I2066" t="str">
        <f>IF(A2066="","",IF(H2066="","",IF((H2066-G2066)*F2066*$E2066/$D2066/1000&lt;0.2,"&lt;0,2",ROUND((H2066-G2066)*F2066*$E2066/$D2066/1000,2))))</f>
        <v/>
      </c>
      <c r="L2066" t="str">
        <f>IF($A2066="","",VLOOKUP($A2066,DADOS!F:O,6,FALSE))</f>
        <v/>
      </c>
      <c r="M2066" t="str">
        <f>IF(A2066="","",IF(L2066="","",IF((L2066-K2066)*J2066*$E2066/$D2066/1000&lt;0.2,"&lt;0,2",ROUND((L2066-K2066)*J2066*$E2066/$D2066/1000,2))))</f>
        <v/>
      </c>
      <c r="P2066" t="str">
        <f>IF($A2066="","",VLOOKUP($A2066,DADOS!F:O,5,FALSE))</f>
        <v/>
      </c>
      <c r="Q2066" t="str">
        <f>IF(A2066="","",IF(P2066="","",IF((P2066-O2066)*N2066*$E2066/$D2066/1000&lt;0.2,"&lt;0,2",ROUND((P2066-O2066)*N2066*$E2066/$D2066/1000,2))))</f>
        <v/>
      </c>
      <c r="T2066" t="str">
        <f>IF($A2066="","",VLOOKUP($A2066,DADOS!F:O,4,FALSE))</f>
        <v/>
      </c>
      <c r="U2066" t="str">
        <f>IF(A2066="","",IF(T2066="","",IF((T2066-S2066)*R2066*$E2066/$D2066/1000&lt;0.2,"&lt;0,2",ROUND((T2066-S2066)*R2066*$E2066/$D2066/1000,2))))</f>
        <v/>
      </c>
      <c r="X2066" t="str">
        <f>IF($A2066="","",VLOOKUP($A2066,DADOS!F:O,9,FALSE))</f>
        <v/>
      </c>
      <c r="Y2066" t="str">
        <f>IF(A2066="","",IF(X2066="","",IF((X2066-W2066)*V2066*$E2066/$D2066&lt;1,"&lt;1",ROUND((X2066-W2066)*V2066*$E2066/$D2066,2))))</f>
        <v/>
      </c>
      <c r="AB2066" t="str">
        <f>IF($A2066="","",VLOOKUP($A2066,DADOS!F:O,7,FALSE))</f>
        <v/>
      </c>
      <c r="AC2066" t="str">
        <f>IF(A2066="","",IF(AB2066="","",IF((AB2066-AA2066)*Z2066*$E2066/$D2066&lt;1,"&lt;1",ROUND((AB2066-AA2066)*Z2066*$E2066/$D2066,2))))</f>
        <v/>
      </c>
      <c r="AF2066" t="str">
        <f>IF($A2066="","",VLOOKUP($A2066,DADOS!F:O,10,FALSE))</f>
        <v/>
      </c>
      <c r="AG2066" t="str">
        <f>IF(A2066="","",IF(AF2066="","",IF((AF2066-AE2066)*AD2066*$E2066/$D2066&lt;1,"&lt;1",ROUND((AF2066-AE2066)*AD2066*$E2066/$D2066,2))))</f>
        <v/>
      </c>
      <c r="AJ2066" t="str">
        <f>IF($A2066="","",VLOOKUP($A2066,DADOS!F:O,8,FALSE))</f>
        <v/>
      </c>
      <c r="AK2066" t="str">
        <f>IF(A2066="","",IF(AJ2066="","",IF((AJ2066-AI2066)*AH2066*$E2066/$D2066&lt;1,"&lt;1",ROUND((AJ2066-AI2066)*AH2066*$E2066/$D2066,2))))</f>
        <v/>
      </c>
      <c r="AN2066" t="str">
        <f>IF($A2066="","",VLOOKUP($A2066,DADOS!F:O,2,FALSE))</f>
        <v/>
      </c>
      <c r="AO2066" t="str">
        <f>IF(A2066="","",IF(AN2066="","",IF((AN2066-AM2066)*AL2066*$E2066/$D2066/1000&lt;0.2,"&lt;0,2",ROUND((AN2066-AM2066)*AL2066*$E2066/$D2066/1000,2))))</f>
        <v/>
      </c>
      <c r="AQ2066">
        <v>0</v>
      </c>
      <c r="AR2066" t="str">
        <f>IF($A2066="","",VLOOKUP($A2066,DADOS!F:P,11,FALSE))</f>
        <v/>
      </c>
      <c r="AS2066" t="str">
        <f>IF(E2066="","",IF(AQ2066="","",IF(AR2066="","",IF((AR2066-AQ2066)*AP2066*$E2066/$D2066&lt;1,"&lt;1",ROUND((AR2066-AQ2066)*AP2066*$E2066/$D2066,2)))))</f>
        <v/>
      </c>
      <c r="AV2066" t="str">
        <f>IF(A2066="","",VLOOKUP(A2066,DADOS!F:R,12,FALSE))</f>
        <v/>
      </c>
      <c r="AW2066" t="str">
        <f>IF(A2066="","",IF(AU2066="","",IF(AV2066="","",IF((AV2066-AU2066)*AT2066*$E2066/$D2066&lt;1,"&lt;1",ROUND((AV2066-AU2066)*AT2066*$E2066/$D2066,2)))))</f>
        <v/>
      </c>
      <c r="AZ2066" t="str">
        <f>IF($A2066="","",VLOOKUP($A2066,DADOS!F:R,13,FALSE))</f>
        <v/>
      </c>
      <c r="BA2066" t="str">
        <f>IF(A2066="","",IF(AY2066="","",IF(AZ2066="","",IF((AZ2066-AY2066)*AX2066*$E2066/$D2066&lt;1,"&lt;1",ROUND((AZ2066-AY2066)*AX2066*$E2066/$D2066,2)))))</f>
        <v/>
      </c>
    </row>
    <row r="2067">
      <c r="B2067" t="str">
        <f>IF(A2067="","",A2067&amp;"/20")</f>
        <v/>
      </c>
      <c r="H2067" t="str">
        <f>IF($A2067="","",VLOOKUP($A2067,DADOS!F:O,3,FALSE))</f>
        <v/>
      </c>
      <c r="I2067" t="str">
        <f>IF(A2067="","",IF(H2067="","",IF((H2067-G2067)*F2067*$E2067/$D2067/1000&lt;0.2,"&lt;0,2",ROUND((H2067-G2067)*F2067*$E2067/$D2067/1000,2))))</f>
        <v/>
      </c>
      <c r="L2067" t="str">
        <f>IF($A2067="","",VLOOKUP($A2067,DADOS!F:O,6,FALSE))</f>
        <v/>
      </c>
      <c r="M2067" t="str">
        <f>IF(A2067="","",IF(L2067="","",IF((L2067-K2067)*J2067*$E2067/$D2067/1000&lt;0.2,"&lt;0,2",ROUND((L2067-K2067)*J2067*$E2067/$D2067/1000,2))))</f>
        <v/>
      </c>
      <c r="P2067" t="str">
        <f>IF($A2067="","",VLOOKUP($A2067,DADOS!F:O,5,FALSE))</f>
        <v/>
      </c>
      <c r="Q2067" t="str">
        <f>IF(A2067="","",IF(P2067="","",IF((P2067-O2067)*N2067*$E2067/$D2067/1000&lt;0.2,"&lt;0,2",ROUND((P2067-O2067)*N2067*$E2067/$D2067/1000,2))))</f>
        <v/>
      </c>
      <c r="T2067" t="str">
        <f>IF($A2067="","",VLOOKUP($A2067,DADOS!F:O,4,FALSE))</f>
        <v/>
      </c>
      <c r="U2067" t="str">
        <f>IF(A2067="","",IF(T2067="","",IF((T2067-S2067)*R2067*$E2067/$D2067/1000&lt;0.2,"&lt;0,2",ROUND((T2067-S2067)*R2067*$E2067/$D2067/1000,2))))</f>
        <v/>
      </c>
      <c r="X2067" t="str">
        <f>IF($A2067="","",VLOOKUP($A2067,DADOS!F:O,9,FALSE))</f>
        <v/>
      </c>
      <c r="Y2067" t="str">
        <f>IF(A2067="","",IF(X2067="","",IF((X2067-W2067)*V2067*$E2067/$D2067&lt;1,"&lt;1",ROUND((X2067-W2067)*V2067*$E2067/$D2067,2))))</f>
        <v/>
      </c>
      <c r="AB2067" t="str">
        <f>IF($A2067="","",VLOOKUP($A2067,DADOS!F:O,7,FALSE))</f>
        <v/>
      </c>
      <c r="AC2067" t="str">
        <f>IF(A2067="","",IF(AB2067="","",IF((AB2067-AA2067)*Z2067*$E2067/$D2067&lt;1,"&lt;1",ROUND((AB2067-AA2067)*Z2067*$E2067/$D2067,2))))</f>
        <v/>
      </c>
      <c r="AF2067" t="str">
        <f>IF($A2067="","",VLOOKUP($A2067,DADOS!F:O,10,FALSE))</f>
        <v/>
      </c>
      <c r="AG2067" t="str">
        <f>IF(A2067="","",IF(AF2067="","",IF((AF2067-AE2067)*AD2067*$E2067/$D2067&lt;1,"&lt;1",ROUND((AF2067-AE2067)*AD2067*$E2067/$D2067,2))))</f>
        <v/>
      </c>
      <c r="AJ2067" t="str">
        <f>IF($A2067="","",VLOOKUP($A2067,DADOS!F:O,8,FALSE))</f>
        <v/>
      </c>
      <c r="AK2067" t="str">
        <f>IF(A2067="","",IF(AJ2067="","",IF((AJ2067-AI2067)*AH2067*$E2067/$D2067&lt;1,"&lt;1",ROUND((AJ2067-AI2067)*AH2067*$E2067/$D2067,2))))</f>
        <v/>
      </c>
      <c r="AN2067" t="str">
        <f>IF($A2067="","",VLOOKUP($A2067,DADOS!F:O,2,FALSE))</f>
        <v/>
      </c>
      <c r="AO2067" t="str">
        <f>IF(A2067="","",IF(AN2067="","",IF((AN2067-AM2067)*AL2067*$E2067/$D2067/1000&lt;0.2,"&lt;0,2",ROUND((AN2067-AM2067)*AL2067*$E2067/$D2067/1000,2))))</f>
        <v/>
      </c>
      <c r="AQ2067">
        <v>0</v>
      </c>
      <c r="AR2067" t="str">
        <f>IF($A2067="","",VLOOKUP($A2067,DADOS!F:P,11,FALSE))</f>
        <v/>
      </c>
      <c r="AS2067" t="str">
        <f>IF(E2067="","",IF(AQ2067="","",IF(AR2067="","",IF((AR2067-AQ2067)*AP2067*$E2067/$D2067&lt;1,"&lt;1",ROUND((AR2067-AQ2067)*AP2067*$E2067/$D2067,2)))))</f>
        <v/>
      </c>
      <c r="AV2067" t="str">
        <f>IF(A2067="","",VLOOKUP(A2067,DADOS!F:R,12,FALSE))</f>
        <v/>
      </c>
      <c r="AW2067" t="str">
        <f>IF(A2067="","",IF(AU2067="","",IF(AV2067="","",IF((AV2067-AU2067)*AT2067*$E2067/$D2067&lt;1,"&lt;1",ROUND((AV2067-AU2067)*AT2067*$E2067/$D2067,2)))))</f>
        <v/>
      </c>
      <c r="AZ2067" t="str">
        <f>IF($A2067="","",VLOOKUP($A2067,DADOS!F:R,13,FALSE))</f>
        <v/>
      </c>
      <c r="BA2067" t="str">
        <f>IF(A2067="","",IF(AY2067="","",IF(AZ2067="","",IF((AZ2067-AY2067)*AX2067*$E2067/$D2067&lt;1,"&lt;1",ROUND((AZ2067-AY2067)*AX2067*$E2067/$D2067,2)))))</f>
        <v/>
      </c>
    </row>
    <row r="2068">
      <c r="B2068" t="str">
        <f>IF(A2068="","",A2068&amp;"/20")</f>
        <v/>
      </c>
      <c r="H2068" t="str">
        <f>IF($A2068="","",VLOOKUP($A2068,DADOS!F:O,3,FALSE))</f>
        <v/>
      </c>
      <c r="I2068" t="str">
        <f>IF(A2068="","",IF(H2068="","",IF((H2068-G2068)*F2068*$E2068/$D2068/1000&lt;0.2,"&lt;0,2",ROUND((H2068-G2068)*F2068*$E2068/$D2068/1000,2))))</f>
        <v/>
      </c>
      <c r="L2068" t="str">
        <f>IF($A2068="","",VLOOKUP($A2068,DADOS!F:O,6,FALSE))</f>
        <v/>
      </c>
      <c r="M2068" t="str">
        <f>IF(A2068="","",IF(L2068="","",IF((L2068-K2068)*J2068*$E2068/$D2068/1000&lt;0.2,"&lt;0,2",ROUND((L2068-K2068)*J2068*$E2068/$D2068/1000,2))))</f>
        <v/>
      </c>
      <c r="P2068" t="str">
        <f>IF($A2068="","",VLOOKUP($A2068,DADOS!F:O,5,FALSE))</f>
        <v/>
      </c>
      <c r="Q2068" t="str">
        <f>IF(A2068="","",IF(P2068="","",IF((P2068-O2068)*N2068*$E2068/$D2068/1000&lt;0.2,"&lt;0,2",ROUND((P2068-O2068)*N2068*$E2068/$D2068/1000,2))))</f>
        <v/>
      </c>
      <c r="T2068" t="str">
        <f>IF($A2068="","",VLOOKUP($A2068,DADOS!F:O,4,FALSE))</f>
        <v/>
      </c>
      <c r="U2068" t="str">
        <f>IF(A2068="","",IF(T2068="","",IF((T2068-S2068)*R2068*$E2068/$D2068/1000&lt;0.2,"&lt;0,2",ROUND((T2068-S2068)*R2068*$E2068/$D2068/1000,2))))</f>
        <v/>
      </c>
      <c r="X2068" t="str">
        <f>IF($A2068="","",VLOOKUP($A2068,DADOS!F:O,9,FALSE))</f>
        <v/>
      </c>
      <c r="Y2068" t="str">
        <f>IF(A2068="","",IF(X2068="","",IF((X2068-W2068)*V2068*$E2068/$D2068&lt;1,"&lt;1",ROUND((X2068-W2068)*V2068*$E2068/$D2068,2))))</f>
        <v/>
      </c>
      <c r="AB2068" t="str">
        <f>IF($A2068="","",VLOOKUP($A2068,DADOS!F:O,7,FALSE))</f>
        <v/>
      </c>
      <c r="AC2068" t="str">
        <f>IF(A2068="","",IF(AB2068="","",IF((AB2068-AA2068)*Z2068*$E2068/$D2068&lt;1,"&lt;1",ROUND((AB2068-AA2068)*Z2068*$E2068/$D2068,2))))</f>
        <v/>
      </c>
      <c r="AF2068" t="str">
        <f>IF($A2068="","",VLOOKUP($A2068,DADOS!F:O,10,FALSE))</f>
        <v/>
      </c>
      <c r="AG2068" t="str">
        <f>IF(A2068="","",IF(AF2068="","",IF((AF2068-AE2068)*AD2068*$E2068/$D2068&lt;1,"&lt;1",ROUND((AF2068-AE2068)*AD2068*$E2068/$D2068,2))))</f>
        <v/>
      </c>
      <c r="AJ2068" t="str">
        <f>IF($A2068="","",VLOOKUP($A2068,DADOS!F:O,8,FALSE))</f>
        <v/>
      </c>
      <c r="AK2068" t="str">
        <f>IF(A2068="","",IF(AJ2068="","",IF((AJ2068-AI2068)*AH2068*$E2068/$D2068&lt;1,"&lt;1",ROUND((AJ2068-AI2068)*AH2068*$E2068/$D2068,2))))</f>
        <v/>
      </c>
      <c r="AN2068" t="str">
        <f>IF($A2068="","",VLOOKUP($A2068,DADOS!F:O,2,FALSE))</f>
        <v/>
      </c>
      <c r="AO2068" t="str">
        <f>IF(A2068="","",IF(AN2068="","",IF((AN2068-AM2068)*AL2068*$E2068/$D2068/1000&lt;0.2,"&lt;0,2",ROUND((AN2068-AM2068)*AL2068*$E2068/$D2068/1000,2))))</f>
        <v/>
      </c>
      <c r="AQ2068">
        <v>0</v>
      </c>
      <c r="AR2068" t="str">
        <f>IF($A2068="","",VLOOKUP($A2068,DADOS!F:P,11,FALSE))</f>
        <v/>
      </c>
      <c r="AS2068" t="str">
        <f>IF(E2068="","",IF(AQ2068="","",IF(AR2068="","",IF((AR2068-AQ2068)*AP2068*$E2068/$D2068&lt;1,"&lt;1",ROUND((AR2068-AQ2068)*AP2068*$E2068/$D2068,2)))))</f>
        <v/>
      </c>
      <c r="AV2068" t="str">
        <f>IF(A2068="","",VLOOKUP(A2068,DADOS!F:R,12,FALSE))</f>
        <v/>
      </c>
      <c r="AW2068" t="str">
        <f>IF(A2068="","",IF(AU2068="","",IF(AV2068="","",IF((AV2068-AU2068)*AT2068*$E2068/$D2068&lt;1,"&lt;1",ROUND((AV2068-AU2068)*AT2068*$E2068/$D2068,2)))))</f>
        <v/>
      </c>
      <c r="AZ2068" t="str">
        <f>IF($A2068="","",VLOOKUP($A2068,DADOS!F:R,13,FALSE))</f>
        <v/>
      </c>
      <c r="BA2068" t="str">
        <f>IF(A2068="","",IF(AY2068="","",IF(AZ2068="","",IF((AZ2068-AY2068)*AX2068*$E2068/$D2068&lt;1,"&lt;1",ROUND((AZ2068-AY2068)*AX2068*$E2068/$D2068,2)))))</f>
        <v/>
      </c>
    </row>
    <row r="2069">
      <c r="B2069" t="str">
        <f>IF(A2069="","",A2069&amp;"/20")</f>
        <v/>
      </c>
      <c r="H2069" t="str">
        <f>IF($A2069="","",VLOOKUP($A2069,DADOS!F:O,3,FALSE))</f>
        <v/>
      </c>
      <c r="I2069" t="str">
        <f>IF(A2069="","",IF(H2069="","",IF((H2069-G2069)*F2069*$E2069/$D2069/1000&lt;0.2,"&lt;0,2",ROUND((H2069-G2069)*F2069*$E2069/$D2069/1000,2))))</f>
        <v/>
      </c>
      <c r="L2069" t="str">
        <f>IF($A2069="","",VLOOKUP($A2069,DADOS!F:O,6,FALSE))</f>
        <v/>
      </c>
      <c r="M2069" t="str">
        <f>IF(A2069="","",IF(L2069="","",IF((L2069-K2069)*J2069*$E2069/$D2069/1000&lt;0.2,"&lt;0,2",ROUND((L2069-K2069)*J2069*$E2069/$D2069/1000,2))))</f>
        <v/>
      </c>
      <c r="P2069" t="str">
        <f>IF($A2069="","",VLOOKUP($A2069,DADOS!F:O,5,FALSE))</f>
        <v/>
      </c>
      <c r="Q2069" t="str">
        <f>IF(A2069="","",IF(P2069="","",IF((P2069-O2069)*N2069*$E2069/$D2069/1000&lt;0.2,"&lt;0,2",ROUND((P2069-O2069)*N2069*$E2069/$D2069/1000,2))))</f>
        <v/>
      </c>
      <c r="T2069" t="str">
        <f>IF($A2069="","",VLOOKUP($A2069,DADOS!F:O,4,FALSE))</f>
        <v/>
      </c>
      <c r="U2069" t="str">
        <f>IF(A2069="","",IF(T2069="","",IF((T2069-S2069)*R2069*$E2069/$D2069/1000&lt;0.2,"&lt;0,2",ROUND((T2069-S2069)*R2069*$E2069/$D2069/1000,2))))</f>
        <v/>
      </c>
      <c r="X2069" t="str">
        <f>IF($A2069="","",VLOOKUP($A2069,DADOS!F:O,9,FALSE))</f>
        <v/>
      </c>
      <c r="Y2069" t="str">
        <f>IF(A2069="","",IF(X2069="","",IF((X2069-W2069)*V2069*$E2069/$D2069&lt;1,"&lt;1",ROUND((X2069-W2069)*V2069*$E2069/$D2069,2))))</f>
        <v/>
      </c>
      <c r="AB2069" t="str">
        <f>IF($A2069="","",VLOOKUP($A2069,DADOS!F:O,7,FALSE))</f>
        <v/>
      </c>
      <c r="AC2069" t="str">
        <f>IF(A2069="","",IF(AB2069="","",IF((AB2069-AA2069)*Z2069*$E2069/$D2069&lt;1,"&lt;1",ROUND((AB2069-AA2069)*Z2069*$E2069/$D2069,2))))</f>
        <v/>
      </c>
      <c r="AF2069" t="str">
        <f>IF($A2069="","",VLOOKUP($A2069,DADOS!F:O,10,FALSE))</f>
        <v/>
      </c>
      <c r="AG2069" t="str">
        <f>IF(A2069="","",IF(AF2069="","",IF((AF2069-AE2069)*AD2069*$E2069/$D2069&lt;1,"&lt;1",ROUND((AF2069-AE2069)*AD2069*$E2069/$D2069,2))))</f>
        <v/>
      </c>
      <c r="AJ2069" t="str">
        <f>IF($A2069="","",VLOOKUP($A2069,DADOS!F:O,8,FALSE))</f>
        <v/>
      </c>
      <c r="AK2069" t="str">
        <f>IF(A2069="","",IF(AJ2069="","",IF((AJ2069-AI2069)*AH2069*$E2069/$D2069&lt;1,"&lt;1",ROUND((AJ2069-AI2069)*AH2069*$E2069/$D2069,2))))</f>
        <v/>
      </c>
      <c r="AN2069" t="str">
        <f>IF($A2069="","",VLOOKUP($A2069,DADOS!F:O,2,FALSE))</f>
        <v/>
      </c>
      <c r="AO2069" t="str">
        <f>IF(A2069="","",IF(AN2069="","",IF((AN2069-AM2069)*AL2069*$E2069/$D2069/1000&lt;0.2,"&lt;0,2",ROUND((AN2069-AM2069)*AL2069*$E2069/$D2069/1000,2))))</f>
        <v/>
      </c>
      <c r="AQ2069">
        <v>0</v>
      </c>
      <c r="AR2069" t="str">
        <f>IF($A2069="","",VLOOKUP($A2069,DADOS!F:P,11,FALSE))</f>
        <v/>
      </c>
      <c r="AS2069" t="str">
        <f>IF(E2069="","",IF(AQ2069="","",IF(AR2069="","",IF((AR2069-AQ2069)*AP2069*$E2069/$D2069&lt;1,"&lt;1",ROUND((AR2069-AQ2069)*AP2069*$E2069/$D2069,2)))))</f>
        <v/>
      </c>
      <c r="AV2069" t="str">
        <f>IF(A2069="","",VLOOKUP(A2069,DADOS!F:R,12,FALSE))</f>
        <v/>
      </c>
      <c r="AW2069" t="str">
        <f>IF(A2069="","",IF(AU2069="","",IF(AV2069="","",IF((AV2069-AU2069)*AT2069*$E2069/$D2069&lt;1,"&lt;1",ROUND((AV2069-AU2069)*AT2069*$E2069/$D2069,2)))))</f>
        <v/>
      </c>
      <c r="AZ2069" t="str">
        <f>IF($A2069="","",VLOOKUP($A2069,DADOS!F:R,13,FALSE))</f>
        <v/>
      </c>
      <c r="BA2069" t="str">
        <f>IF(A2069="","",IF(AY2069="","",IF(AZ2069="","",IF((AZ2069-AY2069)*AX2069*$E2069/$D2069&lt;1,"&lt;1",ROUND((AZ2069-AY2069)*AX2069*$E2069/$D2069,2)))))</f>
        <v/>
      </c>
    </row>
    <row r="2070">
      <c r="B2070" t="str">
        <f>IF(A2070="","",A2070&amp;"/20")</f>
        <v/>
      </c>
      <c r="H2070" t="str">
        <f>IF($A2070="","",VLOOKUP($A2070,DADOS!F:O,3,FALSE))</f>
        <v/>
      </c>
      <c r="I2070" t="str">
        <f>IF(A2070="","",IF(H2070="","",IF((H2070-G2070)*F2070*$E2070/$D2070/1000&lt;0.2,"&lt;0,2",ROUND((H2070-G2070)*F2070*$E2070/$D2070/1000,2))))</f>
        <v/>
      </c>
      <c r="L2070" t="str">
        <f>IF($A2070="","",VLOOKUP($A2070,DADOS!F:O,6,FALSE))</f>
        <v/>
      </c>
      <c r="M2070" t="str">
        <f>IF(A2070="","",IF(L2070="","",IF((L2070-K2070)*J2070*$E2070/$D2070/1000&lt;0.2,"&lt;0,2",ROUND((L2070-K2070)*J2070*$E2070/$D2070/1000,2))))</f>
        <v/>
      </c>
      <c r="P2070" t="str">
        <f>IF($A2070="","",VLOOKUP($A2070,DADOS!F:O,5,FALSE))</f>
        <v/>
      </c>
      <c r="Q2070" t="str">
        <f>IF(A2070="","",IF(P2070="","",IF((P2070-O2070)*N2070*$E2070/$D2070/1000&lt;0.2,"&lt;0,2",ROUND((P2070-O2070)*N2070*$E2070/$D2070/1000,2))))</f>
        <v/>
      </c>
      <c r="T2070" t="str">
        <f>IF($A2070="","",VLOOKUP($A2070,DADOS!F:O,4,FALSE))</f>
        <v/>
      </c>
      <c r="U2070" t="str">
        <f>IF(A2070="","",IF(T2070="","",IF((T2070-S2070)*R2070*$E2070/$D2070/1000&lt;0.2,"&lt;0,2",ROUND((T2070-S2070)*R2070*$E2070/$D2070/1000,2))))</f>
        <v/>
      </c>
      <c r="X2070" t="str">
        <f>IF($A2070="","",VLOOKUP($A2070,DADOS!F:O,9,FALSE))</f>
        <v/>
      </c>
      <c r="Y2070" t="str">
        <f>IF(A2070="","",IF(X2070="","",IF((X2070-W2070)*V2070*$E2070/$D2070&lt;1,"&lt;1",ROUND((X2070-W2070)*V2070*$E2070/$D2070,2))))</f>
        <v/>
      </c>
      <c r="AB2070" t="str">
        <f>IF($A2070="","",VLOOKUP($A2070,DADOS!F:O,7,FALSE))</f>
        <v/>
      </c>
      <c r="AC2070" t="str">
        <f>IF(A2070="","",IF(AB2070="","",IF((AB2070-AA2070)*Z2070*$E2070/$D2070&lt;1,"&lt;1",ROUND((AB2070-AA2070)*Z2070*$E2070/$D2070,2))))</f>
        <v/>
      </c>
      <c r="AF2070" t="str">
        <f>IF($A2070="","",VLOOKUP($A2070,DADOS!F:O,10,FALSE))</f>
        <v/>
      </c>
      <c r="AG2070" t="str">
        <f>IF(A2070="","",IF(AF2070="","",IF((AF2070-AE2070)*AD2070*$E2070/$D2070&lt;1,"&lt;1",ROUND((AF2070-AE2070)*AD2070*$E2070/$D2070,2))))</f>
        <v/>
      </c>
      <c r="AJ2070" t="str">
        <f>IF($A2070="","",VLOOKUP($A2070,DADOS!F:O,8,FALSE))</f>
        <v/>
      </c>
      <c r="AK2070" t="str">
        <f>IF(A2070="","",IF(AJ2070="","",IF((AJ2070-AI2070)*AH2070*$E2070/$D2070&lt;1,"&lt;1",ROUND((AJ2070-AI2070)*AH2070*$E2070/$D2070,2))))</f>
        <v/>
      </c>
      <c r="AN2070" t="str">
        <f>IF($A2070="","",VLOOKUP($A2070,DADOS!F:O,2,FALSE))</f>
        <v/>
      </c>
      <c r="AO2070" t="str">
        <f>IF(A2070="","",IF(AN2070="","",IF((AN2070-AM2070)*AL2070*$E2070/$D2070/1000&lt;0.2,"&lt;0,2",ROUND((AN2070-AM2070)*AL2070*$E2070/$D2070/1000,2))))</f>
        <v/>
      </c>
      <c r="AQ2070">
        <v>0</v>
      </c>
      <c r="AR2070" t="str">
        <f>IF($A2070="","",VLOOKUP($A2070,DADOS!F:P,11,FALSE))</f>
        <v/>
      </c>
      <c r="AS2070" t="str">
        <f>IF(E2070="","",IF(AQ2070="","",IF(AR2070="","",IF((AR2070-AQ2070)*AP2070*$E2070/$D2070&lt;1,"&lt;1",ROUND((AR2070-AQ2070)*AP2070*$E2070/$D2070,2)))))</f>
        <v/>
      </c>
      <c r="AV2070" t="str">
        <f>IF(A2070="","",VLOOKUP(A2070,DADOS!F:R,12,FALSE))</f>
        <v/>
      </c>
      <c r="AW2070" t="str">
        <f>IF(A2070="","",IF(AU2070="","",IF(AV2070="","",IF((AV2070-AU2070)*AT2070*$E2070/$D2070&lt;1,"&lt;1",ROUND((AV2070-AU2070)*AT2070*$E2070/$D2070,2)))))</f>
        <v/>
      </c>
      <c r="AZ2070" t="str">
        <f>IF($A2070="","",VLOOKUP($A2070,DADOS!F:R,13,FALSE))</f>
        <v/>
      </c>
      <c r="BA2070" t="str">
        <f>IF(A2070="","",IF(AY2070="","",IF(AZ2070="","",IF((AZ2070-AY2070)*AX2070*$E2070/$D2070&lt;1,"&lt;1",ROUND((AZ2070-AY2070)*AX2070*$E2070/$D2070,2)))))</f>
        <v/>
      </c>
    </row>
    <row r="2071">
      <c r="B2071" t="str">
        <f>IF(A2071="","",A2071&amp;"/20")</f>
        <v/>
      </c>
      <c r="H2071" t="str">
        <f>IF($A2071="","",VLOOKUP($A2071,DADOS!F:O,3,FALSE))</f>
        <v/>
      </c>
      <c r="I2071" t="str">
        <f>IF(A2071="","",IF(H2071="","",IF((H2071-G2071)*F2071*$E2071/$D2071/1000&lt;0.2,"&lt;0,2",ROUND((H2071-G2071)*F2071*$E2071/$D2071/1000,2))))</f>
        <v/>
      </c>
      <c r="L2071" t="str">
        <f>IF($A2071="","",VLOOKUP($A2071,DADOS!F:O,6,FALSE))</f>
        <v/>
      </c>
      <c r="M2071" t="str">
        <f>IF(A2071="","",IF(L2071="","",IF((L2071-K2071)*J2071*$E2071/$D2071/1000&lt;0.2,"&lt;0,2",ROUND((L2071-K2071)*J2071*$E2071/$D2071/1000,2))))</f>
        <v/>
      </c>
      <c r="P2071" t="str">
        <f>IF($A2071="","",VLOOKUP($A2071,DADOS!F:O,5,FALSE))</f>
        <v/>
      </c>
      <c r="Q2071" t="str">
        <f>IF(A2071="","",IF(P2071="","",IF((P2071-O2071)*N2071*$E2071/$D2071/1000&lt;0.2,"&lt;0,2",ROUND((P2071-O2071)*N2071*$E2071/$D2071/1000,2))))</f>
        <v/>
      </c>
      <c r="T2071" t="str">
        <f>IF($A2071="","",VLOOKUP($A2071,DADOS!F:O,4,FALSE))</f>
        <v/>
      </c>
      <c r="U2071" t="str">
        <f>IF(A2071="","",IF(T2071="","",IF((T2071-S2071)*R2071*$E2071/$D2071/1000&lt;0.2,"&lt;0,2",ROUND((T2071-S2071)*R2071*$E2071/$D2071/1000,2))))</f>
        <v/>
      </c>
      <c r="X2071" t="str">
        <f>IF($A2071="","",VLOOKUP($A2071,DADOS!F:O,9,FALSE))</f>
        <v/>
      </c>
      <c r="Y2071" t="str">
        <f>IF(A2071="","",IF(X2071="","",IF((X2071-W2071)*V2071*$E2071/$D2071&lt;1,"&lt;1",ROUND((X2071-W2071)*V2071*$E2071/$D2071,2))))</f>
        <v/>
      </c>
      <c r="AB2071" t="str">
        <f>IF($A2071="","",VLOOKUP($A2071,DADOS!F:O,7,FALSE))</f>
        <v/>
      </c>
      <c r="AC2071" t="str">
        <f>IF(A2071="","",IF(AB2071="","",IF((AB2071-AA2071)*Z2071*$E2071/$D2071&lt;1,"&lt;1",ROUND((AB2071-AA2071)*Z2071*$E2071/$D2071,2))))</f>
        <v/>
      </c>
      <c r="AF2071" t="str">
        <f>IF($A2071="","",VLOOKUP($A2071,DADOS!F:O,10,FALSE))</f>
        <v/>
      </c>
      <c r="AG2071" t="str">
        <f>IF(A2071="","",IF(AF2071="","",IF((AF2071-AE2071)*AD2071*$E2071/$D2071&lt;1,"&lt;1",ROUND((AF2071-AE2071)*AD2071*$E2071/$D2071,2))))</f>
        <v/>
      </c>
      <c r="AJ2071" t="str">
        <f>IF($A2071="","",VLOOKUP($A2071,DADOS!F:O,8,FALSE))</f>
        <v/>
      </c>
      <c r="AK2071" t="str">
        <f>IF(A2071="","",IF(AJ2071="","",IF((AJ2071-AI2071)*AH2071*$E2071/$D2071&lt;1,"&lt;1",ROUND((AJ2071-AI2071)*AH2071*$E2071/$D2071,2))))</f>
        <v/>
      </c>
      <c r="AN2071" t="str">
        <f>IF($A2071="","",VLOOKUP($A2071,DADOS!F:O,2,FALSE))</f>
        <v/>
      </c>
      <c r="AO2071" t="str">
        <f>IF(A2071="","",IF(AN2071="","",IF((AN2071-AM2071)*AL2071*$E2071/$D2071/1000&lt;0.2,"&lt;0,2",ROUND((AN2071-AM2071)*AL2071*$E2071/$D2071/1000,2))))</f>
        <v/>
      </c>
      <c r="AQ2071">
        <v>0</v>
      </c>
      <c r="AR2071" t="str">
        <f>IF($A2071="","",VLOOKUP($A2071,DADOS!F:P,11,FALSE))</f>
        <v/>
      </c>
      <c r="AS2071" t="str">
        <f>IF(E2071="","",IF(AQ2071="","",IF(AR2071="","",IF((AR2071-AQ2071)*AP2071*$E2071/$D2071&lt;1,"&lt;1",ROUND((AR2071-AQ2071)*AP2071*$E2071/$D2071,2)))))</f>
        <v/>
      </c>
      <c r="AV2071" t="str">
        <f>IF(A2071="","",VLOOKUP(A2071,DADOS!F:R,12,FALSE))</f>
        <v/>
      </c>
      <c r="AW2071" t="str">
        <f>IF(A2071="","",IF(AU2071="","",IF(AV2071="","",IF((AV2071-AU2071)*AT2071*$E2071/$D2071&lt;1,"&lt;1",ROUND((AV2071-AU2071)*AT2071*$E2071/$D2071,2)))))</f>
        <v/>
      </c>
      <c r="AZ2071" t="str">
        <f>IF($A2071="","",VLOOKUP($A2071,DADOS!F:R,13,FALSE))</f>
        <v/>
      </c>
      <c r="BA2071" t="str">
        <f>IF(A2071="","",IF(AY2071="","",IF(AZ2071="","",IF((AZ2071-AY2071)*AX2071*$E2071/$D2071&lt;1,"&lt;1",ROUND((AZ2071-AY2071)*AX2071*$E2071/$D2071,2)))))</f>
        <v/>
      </c>
    </row>
    <row r="2072">
      <c r="B2072" t="str">
        <f>IF(A2072="","",A2072&amp;"/20")</f>
        <v/>
      </c>
      <c r="H2072" t="str">
        <f>IF($A2072="","",VLOOKUP($A2072,DADOS!F:O,3,FALSE))</f>
        <v/>
      </c>
      <c r="I2072" t="str">
        <f>IF(A2072="","",IF(H2072="","",IF((H2072-G2072)*F2072*$E2072/$D2072/1000&lt;0.2,"&lt;0,2",ROUND((H2072-G2072)*F2072*$E2072/$D2072/1000,2))))</f>
        <v/>
      </c>
      <c r="L2072" t="str">
        <f>IF($A2072="","",VLOOKUP($A2072,DADOS!F:O,6,FALSE))</f>
        <v/>
      </c>
      <c r="M2072" t="str">
        <f>IF(A2072="","",IF(L2072="","",IF((L2072-K2072)*J2072*$E2072/$D2072/1000&lt;0.2,"&lt;0,2",ROUND((L2072-K2072)*J2072*$E2072/$D2072/1000,2))))</f>
        <v/>
      </c>
      <c r="P2072" t="str">
        <f>IF($A2072="","",VLOOKUP($A2072,DADOS!F:O,5,FALSE))</f>
        <v/>
      </c>
      <c r="Q2072" t="str">
        <f>IF(A2072="","",IF(P2072="","",IF((P2072-O2072)*N2072*$E2072/$D2072/1000&lt;0.2,"&lt;0,2",ROUND((P2072-O2072)*N2072*$E2072/$D2072/1000,2))))</f>
        <v/>
      </c>
      <c r="T2072" t="str">
        <f>IF($A2072="","",VLOOKUP($A2072,DADOS!F:O,4,FALSE))</f>
        <v/>
      </c>
      <c r="U2072" t="str">
        <f>IF(A2072="","",IF(T2072="","",IF((T2072-S2072)*R2072*$E2072/$D2072/1000&lt;0.2,"&lt;0,2",ROUND((T2072-S2072)*R2072*$E2072/$D2072/1000,2))))</f>
        <v/>
      </c>
      <c r="X2072" t="str">
        <f>IF($A2072="","",VLOOKUP($A2072,DADOS!F:O,9,FALSE))</f>
        <v/>
      </c>
      <c r="Y2072" t="str">
        <f>IF(A2072="","",IF(X2072="","",IF((X2072-W2072)*V2072*$E2072/$D2072&lt;1,"&lt;1",ROUND((X2072-W2072)*V2072*$E2072/$D2072,2))))</f>
        <v/>
      </c>
      <c r="AB2072" t="str">
        <f>IF($A2072="","",VLOOKUP($A2072,DADOS!F:O,7,FALSE))</f>
        <v/>
      </c>
      <c r="AC2072" t="str">
        <f>IF(A2072="","",IF(AB2072="","",IF((AB2072-AA2072)*Z2072*$E2072/$D2072&lt;1,"&lt;1",ROUND((AB2072-AA2072)*Z2072*$E2072/$D2072,2))))</f>
        <v/>
      </c>
      <c r="AF2072" t="str">
        <f>IF($A2072="","",VLOOKUP($A2072,DADOS!F:O,10,FALSE))</f>
        <v/>
      </c>
      <c r="AG2072" t="str">
        <f>IF(A2072="","",IF(AF2072="","",IF((AF2072-AE2072)*AD2072*$E2072/$D2072&lt;1,"&lt;1",ROUND((AF2072-AE2072)*AD2072*$E2072/$D2072,2))))</f>
        <v/>
      </c>
      <c r="AJ2072" t="str">
        <f>IF($A2072="","",VLOOKUP($A2072,DADOS!F:O,8,FALSE))</f>
        <v/>
      </c>
      <c r="AK2072" t="str">
        <f>IF(A2072="","",IF(AJ2072="","",IF((AJ2072-AI2072)*AH2072*$E2072/$D2072&lt;1,"&lt;1",ROUND((AJ2072-AI2072)*AH2072*$E2072/$D2072,2))))</f>
        <v/>
      </c>
      <c r="AN2072" t="str">
        <f>IF($A2072="","",VLOOKUP($A2072,DADOS!F:O,2,FALSE))</f>
        <v/>
      </c>
      <c r="AO2072" t="str">
        <f>IF(A2072="","",IF(AN2072="","",IF((AN2072-AM2072)*AL2072*$E2072/$D2072/1000&lt;0.2,"&lt;0,2",ROUND((AN2072-AM2072)*AL2072*$E2072/$D2072/1000,2))))</f>
        <v/>
      </c>
      <c r="AQ2072">
        <v>0</v>
      </c>
      <c r="AR2072" t="str">
        <f>IF($A2072="","",VLOOKUP($A2072,DADOS!F:P,11,FALSE))</f>
        <v/>
      </c>
      <c r="AS2072" t="str">
        <f>IF(E2072="","",IF(AQ2072="","",IF(AR2072="","",IF((AR2072-AQ2072)*AP2072*$E2072/$D2072&lt;1,"&lt;1",ROUND((AR2072-AQ2072)*AP2072*$E2072/$D2072,2)))))</f>
        <v/>
      </c>
      <c r="AV2072" t="str">
        <f>IF(A2072="","",VLOOKUP(A2072,DADOS!F:R,12,FALSE))</f>
        <v/>
      </c>
      <c r="AW2072" t="str">
        <f>IF(A2072="","",IF(AU2072="","",IF(AV2072="","",IF((AV2072-AU2072)*AT2072*$E2072/$D2072&lt;1,"&lt;1",ROUND((AV2072-AU2072)*AT2072*$E2072/$D2072,2)))))</f>
        <v/>
      </c>
      <c r="AZ2072" t="str">
        <f>IF($A2072="","",VLOOKUP($A2072,DADOS!F:R,13,FALSE))</f>
        <v/>
      </c>
      <c r="BA2072" t="str">
        <f>IF(A2072="","",IF(AY2072="","",IF(AZ2072="","",IF((AZ2072-AY2072)*AX2072*$E2072/$D2072&lt;1,"&lt;1",ROUND((AZ2072-AY2072)*AX2072*$E2072/$D2072,2)))))</f>
        <v/>
      </c>
    </row>
    <row r="2073">
      <c r="B2073" t="str">
        <f>IF(A2073="","",A2073&amp;"/20")</f>
        <v/>
      </c>
      <c r="H2073" t="str">
        <f>IF($A2073="","",VLOOKUP($A2073,DADOS!F:O,3,FALSE))</f>
        <v/>
      </c>
      <c r="I2073" t="str">
        <f>IF(A2073="","",IF(H2073="","",IF((H2073-G2073)*F2073*$E2073/$D2073/1000&lt;0.2,"&lt;0,2",ROUND((H2073-G2073)*F2073*$E2073/$D2073/1000,2))))</f>
        <v/>
      </c>
      <c r="L2073" t="str">
        <f>IF($A2073="","",VLOOKUP($A2073,DADOS!F:O,6,FALSE))</f>
        <v/>
      </c>
      <c r="M2073" t="str">
        <f>IF(A2073="","",IF(L2073="","",IF((L2073-K2073)*J2073*$E2073/$D2073/1000&lt;0.2,"&lt;0,2",ROUND((L2073-K2073)*J2073*$E2073/$D2073/1000,2))))</f>
        <v/>
      </c>
      <c r="P2073" t="str">
        <f>IF($A2073="","",VLOOKUP($A2073,DADOS!F:O,5,FALSE))</f>
        <v/>
      </c>
      <c r="Q2073" t="str">
        <f>IF(A2073="","",IF(P2073="","",IF((P2073-O2073)*N2073*$E2073/$D2073/1000&lt;0.2,"&lt;0,2",ROUND((P2073-O2073)*N2073*$E2073/$D2073/1000,2))))</f>
        <v/>
      </c>
      <c r="T2073" t="str">
        <f>IF($A2073="","",VLOOKUP($A2073,DADOS!F:O,4,FALSE))</f>
        <v/>
      </c>
      <c r="U2073" t="str">
        <f>IF(A2073="","",IF(T2073="","",IF((T2073-S2073)*R2073*$E2073/$D2073/1000&lt;0.2,"&lt;0,2",ROUND((T2073-S2073)*R2073*$E2073/$D2073/1000,2))))</f>
        <v/>
      </c>
      <c r="X2073" t="str">
        <f>IF($A2073="","",VLOOKUP($A2073,DADOS!F:O,9,FALSE))</f>
        <v/>
      </c>
      <c r="Y2073" t="str">
        <f>IF(A2073="","",IF(X2073="","",IF((X2073-W2073)*V2073*$E2073/$D2073&lt;1,"&lt;1",ROUND((X2073-W2073)*V2073*$E2073/$D2073,2))))</f>
        <v/>
      </c>
      <c r="AB2073" t="str">
        <f>IF($A2073="","",VLOOKUP($A2073,DADOS!F:O,7,FALSE))</f>
        <v/>
      </c>
      <c r="AC2073" t="str">
        <f>IF(A2073="","",IF(AB2073="","",IF((AB2073-AA2073)*Z2073*$E2073/$D2073&lt;1,"&lt;1",ROUND((AB2073-AA2073)*Z2073*$E2073/$D2073,2))))</f>
        <v/>
      </c>
      <c r="AF2073" t="str">
        <f>IF($A2073="","",VLOOKUP($A2073,DADOS!F:O,10,FALSE))</f>
        <v/>
      </c>
      <c r="AG2073" t="str">
        <f>IF(A2073="","",IF(AF2073="","",IF((AF2073-AE2073)*AD2073*$E2073/$D2073&lt;1,"&lt;1",ROUND((AF2073-AE2073)*AD2073*$E2073/$D2073,2))))</f>
        <v/>
      </c>
      <c r="AJ2073" t="str">
        <f>IF($A2073="","",VLOOKUP($A2073,DADOS!F:O,8,FALSE))</f>
        <v/>
      </c>
      <c r="AK2073" t="str">
        <f>IF(A2073="","",IF(AJ2073="","",IF((AJ2073-AI2073)*AH2073*$E2073/$D2073&lt;1,"&lt;1",ROUND((AJ2073-AI2073)*AH2073*$E2073/$D2073,2))))</f>
        <v/>
      </c>
      <c r="AN2073" t="str">
        <f>IF($A2073="","",VLOOKUP($A2073,DADOS!F:O,2,FALSE))</f>
        <v/>
      </c>
      <c r="AO2073" t="str">
        <f>IF(A2073="","",IF(AN2073="","",IF((AN2073-AM2073)*AL2073*$E2073/$D2073/1000&lt;0.2,"&lt;0,2",ROUND((AN2073-AM2073)*AL2073*$E2073/$D2073/1000,2))))</f>
        <v/>
      </c>
      <c r="AQ2073">
        <v>0</v>
      </c>
      <c r="AR2073" t="str">
        <f>IF($A2073="","",VLOOKUP($A2073,DADOS!F:P,11,FALSE))</f>
        <v/>
      </c>
      <c r="AS2073" t="str">
        <f>IF(E2073="","",IF(AQ2073="","",IF(AR2073="","",IF((AR2073-AQ2073)*AP2073*$E2073/$D2073&lt;1,"&lt;1",ROUND((AR2073-AQ2073)*AP2073*$E2073/$D2073,2)))))</f>
        <v/>
      </c>
      <c r="AV2073" t="str">
        <f>IF(A2073="","",VLOOKUP(A2073,DADOS!F:R,12,FALSE))</f>
        <v/>
      </c>
      <c r="AW2073" t="str">
        <f>IF(A2073="","",IF(AU2073="","",IF(AV2073="","",IF((AV2073-AU2073)*AT2073*$E2073/$D2073&lt;1,"&lt;1",ROUND((AV2073-AU2073)*AT2073*$E2073/$D2073,2)))))</f>
        <v/>
      </c>
      <c r="AZ2073" t="str">
        <f>IF($A2073="","",VLOOKUP($A2073,DADOS!F:R,13,FALSE))</f>
        <v/>
      </c>
      <c r="BA2073" t="str">
        <f>IF(A2073="","",IF(AY2073="","",IF(AZ2073="","",IF((AZ2073-AY2073)*AX2073*$E2073/$D2073&lt;1,"&lt;1",ROUND((AZ2073-AY2073)*AX2073*$E2073/$D2073,2)))))</f>
        <v/>
      </c>
    </row>
    <row r="2074">
      <c r="B2074" t="str">
        <f>IF(A2074="","",A2074&amp;"/20")</f>
        <v/>
      </c>
      <c r="H2074" t="str">
        <f>IF($A2074="","",VLOOKUP($A2074,DADOS!F:O,3,FALSE))</f>
        <v/>
      </c>
      <c r="I2074" t="str">
        <f>IF(A2074="","",IF(H2074="","",IF((H2074-G2074)*F2074*$E2074/$D2074/1000&lt;0.2,"&lt;0,2",ROUND((H2074-G2074)*F2074*$E2074/$D2074/1000,2))))</f>
        <v/>
      </c>
      <c r="L2074" t="str">
        <f>IF($A2074="","",VLOOKUP($A2074,DADOS!F:O,6,FALSE))</f>
        <v/>
      </c>
      <c r="M2074" t="str">
        <f>IF(A2074="","",IF(L2074="","",IF((L2074-K2074)*J2074*$E2074/$D2074/1000&lt;0.2,"&lt;0,2",ROUND((L2074-K2074)*J2074*$E2074/$D2074/1000,2))))</f>
        <v/>
      </c>
      <c r="P2074" t="str">
        <f>IF($A2074="","",VLOOKUP($A2074,DADOS!F:O,5,FALSE))</f>
        <v/>
      </c>
      <c r="Q2074" t="str">
        <f>IF(A2074="","",IF(P2074="","",IF((P2074-O2074)*N2074*$E2074/$D2074/1000&lt;0.2,"&lt;0,2",ROUND((P2074-O2074)*N2074*$E2074/$D2074/1000,2))))</f>
        <v/>
      </c>
      <c r="T2074" t="str">
        <f>IF($A2074="","",VLOOKUP($A2074,DADOS!F:O,4,FALSE))</f>
        <v/>
      </c>
      <c r="U2074" t="str">
        <f>IF(A2074="","",IF(T2074="","",IF((T2074-S2074)*R2074*$E2074/$D2074/1000&lt;0.2,"&lt;0,2",ROUND((T2074-S2074)*R2074*$E2074/$D2074/1000,2))))</f>
        <v/>
      </c>
      <c r="X2074" t="str">
        <f>IF($A2074="","",VLOOKUP($A2074,DADOS!F:O,9,FALSE))</f>
        <v/>
      </c>
      <c r="Y2074" t="str">
        <f>IF(A2074="","",IF(X2074="","",IF((X2074-W2074)*V2074*$E2074/$D2074&lt;1,"&lt;1",ROUND((X2074-W2074)*V2074*$E2074/$D2074,2))))</f>
        <v/>
      </c>
      <c r="AB2074" t="str">
        <f>IF($A2074="","",VLOOKUP($A2074,DADOS!F:O,7,FALSE))</f>
        <v/>
      </c>
      <c r="AC2074" t="str">
        <f>IF(A2074="","",IF(AB2074="","",IF((AB2074-AA2074)*Z2074*$E2074/$D2074&lt;1,"&lt;1",ROUND((AB2074-AA2074)*Z2074*$E2074/$D2074,2))))</f>
        <v/>
      </c>
      <c r="AF2074" t="str">
        <f>IF($A2074="","",VLOOKUP($A2074,DADOS!F:O,10,FALSE))</f>
        <v/>
      </c>
      <c r="AG2074" t="str">
        <f>IF(A2074="","",IF(AF2074="","",IF((AF2074-AE2074)*AD2074*$E2074/$D2074&lt;1,"&lt;1",ROUND((AF2074-AE2074)*AD2074*$E2074/$D2074,2))))</f>
        <v/>
      </c>
      <c r="AJ2074" t="str">
        <f>IF($A2074="","",VLOOKUP($A2074,DADOS!F:O,8,FALSE))</f>
        <v/>
      </c>
      <c r="AK2074" t="str">
        <f>IF(A2074="","",IF(AJ2074="","",IF((AJ2074-AI2074)*AH2074*$E2074/$D2074&lt;1,"&lt;1",ROUND((AJ2074-AI2074)*AH2074*$E2074/$D2074,2))))</f>
        <v/>
      </c>
      <c r="AN2074" t="str">
        <f>IF($A2074="","",VLOOKUP($A2074,DADOS!F:O,2,FALSE))</f>
        <v/>
      </c>
      <c r="AO2074" t="str">
        <f>IF(A2074="","",IF(AN2074="","",IF((AN2074-AM2074)*AL2074*$E2074/$D2074/1000&lt;0.2,"&lt;0,2",ROUND((AN2074-AM2074)*AL2074*$E2074/$D2074/1000,2))))</f>
        <v/>
      </c>
      <c r="AQ2074">
        <v>0</v>
      </c>
      <c r="AR2074" t="str">
        <f>IF($A2074="","",VLOOKUP($A2074,DADOS!F:P,11,FALSE))</f>
        <v/>
      </c>
      <c r="AS2074" t="str">
        <f>IF(E2074="","",IF(AQ2074="","",IF(AR2074="","",IF((AR2074-AQ2074)*AP2074*$E2074/$D2074&lt;1,"&lt;1",ROUND((AR2074-AQ2074)*AP2074*$E2074/$D2074,2)))))</f>
        <v/>
      </c>
      <c r="AV2074" t="str">
        <f>IF(A2074="","",VLOOKUP(A2074,DADOS!F:R,12,FALSE))</f>
        <v/>
      </c>
      <c r="AW2074" t="str">
        <f>IF(A2074="","",IF(AU2074="","",IF(AV2074="","",IF((AV2074-AU2074)*AT2074*$E2074/$D2074&lt;1,"&lt;1",ROUND((AV2074-AU2074)*AT2074*$E2074/$D2074,2)))))</f>
        <v/>
      </c>
      <c r="AZ2074" t="str">
        <f>IF($A2074="","",VLOOKUP($A2074,DADOS!F:R,13,FALSE))</f>
        <v/>
      </c>
      <c r="BA2074" t="str">
        <f>IF(A2074="","",IF(AY2074="","",IF(AZ2074="","",IF((AZ2074-AY2074)*AX2074*$E2074/$D2074&lt;1,"&lt;1",ROUND((AZ2074-AY2074)*AX2074*$E2074/$D2074,2)))))</f>
        <v/>
      </c>
    </row>
    <row r="2075">
      <c r="B2075" t="str">
        <f>IF(A2075="","",A2075&amp;"/20")</f>
        <v/>
      </c>
      <c r="H2075" t="str">
        <f>IF($A2075="","",VLOOKUP($A2075,DADOS!F:O,3,FALSE))</f>
        <v/>
      </c>
      <c r="I2075" t="str">
        <f>IF(A2075="","",IF(H2075="","",IF((H2075-G2075)*F2075*$E2075/$D2075/1000&lt;0.2,"&lt;0,2",ROUND((H2075-G2075)*F2075*$E2075/$D2075/1000,2))))</f>
        <v/>
      </c>
      <c r="L2075" t="str">
        <f>IF($A2075="","",VLOOKUP($A2075,DADOS!F:O,6,FALSE))</f>
        <v/>
      </c>
      <c r="M2075" t="str">
        <f>IF(A2075="","",IF(L2075="","",IF((L2075-K2075)*J2075*$E2075/$D2075/1000&lt;0.2,"&lt;0,2",ROUND((L2075-K2075)*J2075*$E2075/$D2075/1000,2))))</f>
        <v/>
      </c>
      <c r="P2075" t="str">
        <f>IF($A2075="","",VLOOKUP($A2075,DADOS!F:O,5,FALSE))</f>
        <v/>
      </c>
      <c r="Q2075" t="str">
        <f>IF(A2075="","",IF(P2075="","",IF((P2075-O2075)*N2075*$E2075/$D2075/1000&lt;0.2,"&lt;0,2",ROUND((P2075-O2075)*N2075*$E2075/$D2075/1000,2))))</f>
        <v/>
      </c>
      <c r="T2075" t="str">
        <f>IF($A2075="","",VLOOKUP($A2075,DADOS!F:O,4,FALSE))</f>
        <v/>
      </c>
      <c r="U2075" t="str">
        <f>IF(A2075="","",IF(T2075="","",IF((T2075-S2075)*R2075*$E2075/$D2075/1000&lt;0.2,"&lt;0,2",ROUND((T2075-S2075)*R2075*$E2075/$D2075/1000,2))))</f>
        <v/>
      </c>
      <c r="X2075" t="str">
        <f>IF($A2075="","",VLOOKUP($A2075,DADOS!F:O,9,FALSE))</f>
        <v/>
      </c>
      <c r="Y2075" t="str">
        <f>IF(A2075="","",IF(X2075="","",IF((X2075-W2075)*V2075*$E2075/$D2075&lt;1,"&lt;1",ROUND((X2075-W2075)*V2075*$E2075/$D2075,2))))</f>
        <v/>
      </c>
      <c r="AB2075" t="str">
        <f>IF($A2075="","",VLOOKUP($A2075,DADOS!F:O,7,FALSE))</f>
        <v/>
      </c>
      <c r="AC2075" t="str">
        <f>IF(A2075="","",IF(AB2075="","",IF((AB2075-AA2075)*Z2075*$E2075/$D2075&lt;1,"&lt;1",ROUND((AB2075-AA2075)*Z2075*$E2075/$D2075,2))))</f>
        <v/>
      </c>
      <c r="AF2075" t="str">
        <f>IF($A2075="","",VLOOKUP($A2075,DADOS!F:O,10,FALSE))</f>
        <v/>
      </c>
      <c r="AG2075" t="str">
        <f>IF(A2075="","",IF(AF2075="","",IF((AF2075-AE2075)*AD2075*$E2075/$D2075&lt;1,"&lt;1",ROUND((AF2075-AE2075)*AD2075*$E2075/$D2075,2))))</f>
        <v/>
      </c>
      <c r="AJ2075" t="str">
        <f>IF($A2075="","",VLOOKUP($A2075,DADOS!F:O,8,FALSE))</f>
        <v/>
      </c>
      <c r="AK2075" t="str">
        <f>IF(A2075="","",IF(AJ2075="","",IF((AJ2075-AI2075)*AH2075*$E2075/$D2075&lt;1,"&lt;1",ROUND((AJ2075-AI2075)*AH2075*$E2075/$D2075,2))))</f>
        <v/>
      </c>
      <c r="AN2075" t="str">
        <f>IF($A2075="","",VLOOKUP($A2075,DADOS!F:O,2,FALSE))</f>
        <v/>
      </c>
      <c r="AO2075" t="str">
        <f>IF(A2075="","",IF(AN2075="","",IF((AN2075-AM2075)*AL2075*$E2075/$D2075/1000&lt;0.2,"&lt;0,2",ROUND((AN2075-AM2075)*AL2075*$E2075/$D2075/1000,2))))</f>
        <v/>
      </c>
      <c r="AQ2075">
        <v>0</v>
      </c>
      <c r="AR2075" t="str">
        <f>IF($A2075="","",VLOOKUP($A2075,DADOS!F:P,11,FALSE))</f>
        <v/>
      </c>
      <c r="AS2075" t="str">
        <f>IF(E2075="","",IF(AQ2075="","",IF(AR2075="","",IF((AR2075-AQ2075)*AP2075*$E2075/$D2075&lt;1,"&lt;1",ROUND((AR2075-AQ2075)*AP2075*$E2075/$D2075,2)))))</f>
        <v/>
      </c>
      <c r="AV2075" t="str">
        <f>IF(A2075="","",VLOOKUP(A2075,DADOS!F:R,12,FALSE))</f>
        <v/>
      </c>
      <c r="AW2075" t="str">
        <f>IF(A2075="","",IF(AU2075="","",IF(AV2075="","",IF((AV2075-AU2075)*AT2075*$E2075/$D2075&lt;1,"&lt;1",ROUND((AV2075-AU2075)*AT2075*$E2075/$D2075,2)))))</f>
        <v/>
      </c>
      <c r="AZ2075" t="str">
        <f>IF($A2075="","",VLOOKUP($A2075,DADOS!F:R,13,FALSE))</f>
        <v/>
      </c>
      <c r="BA2075" t="str">
        <f>IF(A2075="","",IF(AY2075="","",IF(AZ2075="","",IF((AZ2075-AY2075)*AX2075*$E2075/$D2075&lt;1,"&lt;1",ROUND((AZ2075-AY2075)*AX2075*$E2075/$D2075,2)))))</f>
        <v/>
      </c>
    </row>
    <row r="2076">
      <c r="B2076" t="str">
        <f>IF(A2076="","",A2076&amp;"/20")</f>
        <v/>
      </c>
      <c r="H2076" t="str">
        <f>IF($A2076="","",VLOOKUP($A2076,DADOS!F:O,3,FALSE))</f>
        <v/>
      </c>
      <c r="I2076" t="str">
        <f>IF(A2076="","",IF(H2076="","",IF((H2076-G2076)*F2076*$E2076/$D2076/1000&lt;0.2,"&lt;0,2",ROUND((H2076-G2076)*F2076*$E2076/$D2076/1000,2))))</f>
        <v/>
      </c>
      <c r="L2076" t="str">
        <f>IF($A2076="","",VLOOKUP($A2076,DADOS!F:O,6,FALSE))</f>
        <v/>
      </c>
      <c r="M2076" t="str">
        <f>IF(A2076="","",IF(L2076="","",IF((L2076-K2076)*J2076*$E2076/$D2076/1000&lt;0.2,"&lt;0,2",ROUND((L2076-K2076)*J2076*$E2076/$D2076/1000,2))))</f>
        <v/>
      </c>
      <c r="P2076" t="str">
        <f>IF($A2076="","",VLOOKUP($A2076,DADOS!F:O,5,FALSE))</f>
        <v/>
      </c>
      <c r="Q2076" t="str">
        <f>IF(A2076="","",IF(P2076="","",IF((P2076-O2076)*N2076*$E2076/$D2076/1000&lt;0.2,"&lt;0,2",ROUND((P2076-O2076)*N2076*$E2076/$D2076/1000,2))))</f>
        <v/>
      </c>
      <c r="T2076" t="str">
        <f>IF($A2076="","",VLOOKUP($A2076,DADOS!F:O,4,FALSE))</f>
        <v/>
      </c>
      <c r="U2076" t="str">
        <f>IF(A2076="","",IF(T2076="","",IF((T2076-S2076)*R2076*$E2076/$D2076/1000&lt;0.2,"&lt;0,2",ROUND((T2076-S2076)*R2076*$E2076/$D2076/1000,2))))</f>
        <v/>
      </c>
      <c r="X2076" t="str">
        <f>IF($A2076="","",VLOOKUP($A2076,DADOS!F:O,9,FALSE))</f>
        <v/>
      </c>
      <c r="Y2076" t="str">
        <f>IF(A2076="","",IF(X2076="","",IF((X2076-W2076)*V2076*$E2076/$D2076&lt;1,"&lt;1",ROUND((X2076-W2076)*V2076*$E2076/$D2076,2))))</f>
        <v/>
      </c>
      <c r="AB2076" t="str">
        <f>IF($A2076="","",VLOOKUP($A2076,DADOS!F:O,7,FALSE))</f>
        <v/>
      </c>
      <c r="AC2076" t="str">
        <f>IF(A2076="","",IF(AB2076="","",IF((AB2076-AA2076)*Z2076*$E2076/$D2076&lt;1,"&lt;1",ROUND((AB2076-AA2076)*Z2076*$E2076/$D2076,2))))</f>
        <v/>
      </c>
      <c r="AF2076" t="str">
        <f>IF($A2076="","",VLOOKUP($A2076,DADOS!F:O,10,FALSE))</f>
        <v/>
      </c>
      <c r="AG2076" t="str">
        <f>IF(A2076="","",IF(AF2076="","",IF((AF2076-AE2076)*AD2076*$E2076/$D2076&lt;1,"&lt;1",ROUND((AF2076-AE2076)*AD2076*$E2076/$D2076,2))))</f>
        <v/>
      </c>
      <c r="AJ2076" t="str">
        <f>IF($A2076="","",VLOOKUP($A2076,DADOS!F:O,8,FALSE))</f>
        <v/>
      </c>
      <c r="AK2076" t="str">
        <f>IF(A2076="","",IF(AJ2076="","",IF((AJ2076-AI2076)*AH2076*$E2076/$D2076&lt;1,"&lt;1",ROUND((AJ2076-AI2076)*AH2076*$E2076/$D2076,2))))</f>
        <v/>
      </c>
      <c r="AN2076" t="str">
        <f>IF($A2076="","",VLOOKUP($A2076,DADOS!F:O,2,FALSE))</f>
        <v/>
      </c>
      <c r="AO2076" t="str">
        <f>IF(A2076="","",IF(AN2076="","",IF((AN2076-AM2076)*AL2076*$E2076/$D2076/1000&lt;0.2,"&lt;0,2",ROUND((AN2076-AM2076)*AL2076*$E2076/$D2076/1000,2))))</f>
        <v/>
      </c>
      <c r="AQ2076">
        <v>0</v>
      </c>
      <c r="AR2076" t="str">
        <f>IF($A2076="","",VLOOKUP($A2076,DADOS!F:P,11,FALSE))</f>
        <v/>
      </c>
      <c r="AS2076" t="str">
        <f>IF(E2076="","",IF(AQ2076="","",IF(AR2076="","",IF((AR2076-AQ2076)*AP2076*$E2076/$D2076&lt;1,"&lt;1",ROUND((AR2076-AQ2076)*AP2076*$E2076/$D2076,2)))))</f>
        <v/>
      </c>
      <c r="AV2076" t="str">
        <f>IF(A2076="","",VLOOKUP(A2076,DADOS!F:R,12,FALSE))</f>
        <v/>
      </c>
      <c r="AW2076" t="str">
        <f>IF(A2076="","",IF(AU2076="","",IF(AV2076="","",IF((AV2076-AU2076)*AT2076*$E2076/$D2076&lt;1,"&lt;1",ROUND((AV2076-AU2076)*AT2076*$E2076/$D2076,2)))))</f>
        <v/>
      </c>
      <c r="AZ2076" t="str">
        <f>IF($A2076="","",VLOOKUP($A2076,DADOS!F:R,13,FALSE))</f>
        <v/>
      </c>
      <c r="BA2076" t="str">
        <f>IF(A2076="","",IF(AY2076="","",IF(AZ2076="","",IF((AZ2076-AY2076)*AX2076*$E2076/$D2076&lt;1,"&lt;1",ROUND((AZ2076-AY2076)*AX2076*$E2076/$D2076,2)))))</f>
        <v/>
      </c>
    </row>
    <row r="2077">
      <c r="B2077" t="str">
        <f>IF(A2077="","",A2077&amp;"/20")</f>
        <v/>
      </c>
      <c r="H2077" t="str">
        <f>IF($A2077="","",VLOOKUP($A2077,DADOS!F:O,3,FALSE))</f>
        <v/>
      </c>
      <c r="I2077" t="str">
        <f>IF(A2077="","",IF(H2077="","",IF((H2077-G2077)*F2077*$E2077/$D2077/1000&lt;0.2,"&lt;0,2",ROUND((H2077-G2077)*F2077*$E2077/$D2077/1000,2))))</f>
        <v/>
      </c>
      <c r="L2077" t="str">
        <f>IF($A2077="","",VLOOKUP($A2077,DADOS!F:O,6,FALSE))</f>
        <v/>
      </c>
      <c r="M2077" t="str">
        <f>IF(A2077="","",IF(L2077="","",IF((L2077-K2077)*J2077*$E2077/$D2077/1000&lt;0.2,"&lt;0,2",ROUND((L2077-K2077)*J2077*$E2077/$D2077/1000,2))))</f>
        <v/>
      </c>
      <c r="P2077" t="str">
        <f>IF($A2077="","",VLOOKUP($A2077,DADOS!F:O,5,FALSE))</f>
        <v/>
      </c>
      <c r="Q2077" t="str">
        <f>IF(A2077="","",IF(P2077="","",IF((P2077-O2077)*N2077*$E2077/$D2077/1000&lt;0.2,"&lt;0,2",ROUND((P2077-O2077)*N2077*$E2077/$D2077/1000,2))))</f>
        <v/>
      </c>
      <c r="T2077" t="str">
        <f>IF($A2077="","",VLOOKUP($A2077,DADOS!F:O,4,FALSE))</f>
        <v/>
      </c>
      <c r="U2077" t="str">
        <f>IF(A2077="","",IF(T2077="","",IF((T2077-S2077)*R2077*$E2077/$D2077/1000&lt;0.2,"&lt;0,2",ROUND((T2077-S2077)*R2077*$E2077/$D2077/1000,2))))</f>
        <v/>
      </c>
      <c r="X2077" t="str">
        <f>IF($A2077="","",VLOOKUP($A2077,DADOS!F:O,9,FALSE))</f>
        <v/>
      </c>
      <c r="Y2077" t="str">
        <f>IF(A2077="","",IF(X2077="","",IF((X2077-W2077)*V2077*$E2077/$D2077&lt;1,"&lt;1",ROUND((X2077-W2077)*V2077*$E2077/$D2077,2))))</f>
        <v/>
      </c>
      <c r="AB2077" t="str">
        <f>IF($A2077="","",VLOOKUP($A2077,DADOS!F:O,7,FALSE))</f>
        <v/>
      </c>
      <c r="AC2077" t="str">
        <f>IF(A2077="","",IF(AB2077="","",IF((AB2077-AA2077)*Z2077*$E2077/$D2077&lt;1,"&lt;1",ROUND((AB2077-AA2077)*Z2077*$E2077/$D2077,2))))</f>
        <v/>
      </c>
      <c r="AF2077" t="str">
        <f>IF($A2077="","",VLOOKUP($A2077,DADOS!F:O,10,FALSE))</f>
        <v/>
      </c>
      <c r="AG2077" t="str">
        <f>IF(A2077="","",IF(AF2077="","",IF((AF2077-AE2077)*AD2077*$E2077/$D2077&lt;1,"&lt;1",ROUND((AF2077-AE2077)*AD2077*$E2077/$D2077,2))))</f>
        <v/>
      </c>
      <c r="AJ2077" t="str">
        <f>IF($A2077="","",VLOOKUP($A2077,DADOS!F:O,8,FALSE))</f>
        <v/>
      </c>
      <c r="AK2077" t="str">
        <f>IF(A2077="","",IF(AJ2077="","",IF((AJ2077-AI2077)*AH2077*$E2077/$D2077&lt;1,"&lt;1",ROUND((AJ2077-AI2077)*AH2077*$E2077/$D2077,2))))</f>
        <v/>
      </c>
      <c r="AN2077" t="str">
        <f>IF($A2077="","",VLOOKUP($A2077,DADOS!F:O,2,FALSE))</f>
        <v/>
      </c>
      <c r="AO2077" t="str">
        <f>IF(A2077="","",IF(AN2077="","",IF((AN2077-AM2077)*AL2077*$E2077/$D2077/1000&lt;0.2,"&lt;0,2",ROUND((AN2077-AM2077)*AL2077*$E2077/$D2077/1000,2))))</f>
        <v/>
      </c>
      <c r="AQ2077">
        <v>0</v>
      </c>
      <c r="AR2077" t="str">
        <f>IF($A2077="","",VLOOKUP($A2077,DADOS!F:P,11,FALSE))</f>
        <v/>
      </c>
      <c r="AS2077" t="str">
        <f>IF(E2077="","",IF(AQ2077="","",IF(AR2077="","",IF((AR2077-AQ2077)*AP2077*$E2077/$D2077&lt;1,"&lt;1",ROUND((AR2077-AQ2077)*AP2077*$E2077/$D2077,2)))))</f>
        <v/>
      </c>
      <c r="AV2077" t="str">
        <f>IF(A2077="","",VLOOKUP(A2077,DADOS!F:R,12,FALSE))</f>
        <v/>
      </c>
      <c r="AW2077" t="str">
        <f>IF(A2077="","",IF(AU2077="","",IF(AV2077="","",IF((AV2077-AU2077)*AT2077*$E2077/$D2077&lt;1,"&lt;1",ROUND((AV2077-AU2077)*AT2077*$E2077/$D2077,2)))))</f>
        <v/>
      </c>
      <c r="AZ2077" t="str">
        <f>IF($A2077="","",VLOOKUP($A2077,DADOS!F:R,13,FALSE))</f>
        <v/>
      </c>
      <c r="BA2077" t="str">
        <f>IF(A2077="","",IF(AY2077="","",IF(AZ2077="","",IF((AZ2077-AY2077)*AX2077*$E2077/$D2077&lt;1,"&lt;1",ROUND((AZ2077-AY2077)*AX2077*$E2077/$D2077,2)))))</f>
        <v/>
      </c>
    </row>
    <row r="2078">
      <c r="B2078" t="str">
        <f>IF(A2078="","",A2078&amp;"/20")</f>
        <v/>
      </c>
      <c r="H2078" t="str">
        <f>IF($A2078="","",VLOOKUP($A2078,DADOS!F:O,3,FALSE))</f>
        <v/>
      </c>
      <c r="I2078" t="str">
        <f>IF(A2078="","",IF(H2078="","",IF((H2078-G2078)*F2078*$E2078/$D2078/1000&lt;0.2,"&lt;0,2",ROUND((H2078-G2078)*F2078*$E2078/$D2078/1000,2))))</f>
        <v/>
      </c>
      <c r="L2078" t="str">
        <f>IF($A2078="","",VLOOKUP($A2078,DADOS!F:O,6,FALSE))</f>
        <v/>
      </c>
      <c r="M2078" t="str">
        <f>IF(A2078="","",IF(L2078="","",IF((L2078-K2078)*J2078*$E2078/$D2078/1000&lt;0.2,"&lt;0,2",ROUND((L2078-K2078)*J2078*$E2078/$D2078/1000,2))))</f>
        <v/>
      </c>
      <c r="P2078" t="str">
        <f>IF($A2078="","",VLOOKUP($A2078,DADOS!F:O,5,FALSE))</f>
        <v/>
      </c>
      <c r="Q2078" t="str">
        <f>IF(A2078="","",IF(P2078="","",IF((P2078-O2078)*N2078*$E2078/$D2078/1000&lt;0.2,"&lt;0,2",ROUND((P2078-O2078)*N2078*$E2078/$D2078/1000,2))))</f>
        <v/>
      </c>
      <c r="T2078" t="str">
        <f>IF($A2078="","",VLOOKUP($A2078,DADOS!F:O,4,FALSE))</f>
        <v/>
      </c>
      <c r="U2078" t="str">
        <f>IF(A2078="","",IF(T2078="","",IF((T2078-S2078)*R2078*$E2078/$D2078/1000&lt;0.2,"&lt;0,2",ROUND((T2078-S2078)*R2078*$E2078/$D2078/1000,2))))</f>
        <v/>
      </c>
      <c r="X2078" t="str">
        <f>IF($A2078="","",VLOOKUP($A2078,DADOS!F:O,9,FALSE))</f>
        <v/>
      </c>
      <c r="Y2078" t="str">
        <f>IF(A2078="","",IF(X2078="","",IF((X2078-W2078)*V2078*$E2078/$D2078&lt;1,"&lt;1",ROUND((X2078-W2078)*V2078*$E2078/$D2078,2))))</f>
        <v/>
      </c>
      <c r="AB2078" t="str">
        <f>IF($A2078="","",VLOOKUP($A2078,DADOS!F:O,7,FALSE))</f>
        <v/>
      </c>
      <c r="AC2078" t="str">
        <f>IF(A2078="","",IF(AB2078="","",IF((AB2078-AA2078)*Z2078*$E2078/$D2078&lt;1,"&lt;1",ROUND((AB2078-AA2078)*Z2078*$E2078/$D2078,2))))</f>
        <v/>
      </c>
      <c r="AF2078" t="str">
        <f>IF($A2078="","",VLOOKUP($A2078,DADOS!F:O,10,FALSE))</f>
        <v/>
      </c>
      <c r="AG2078" t="str">
        <f>IF(A2078="","",IF(AF2078="","",IF((AF2078-AE2078)*AD2078*$E2078/$D2078&lt;1,"&lt;1",ROUND((AF2078-AE2078)*AD2078*$E2078/$D2078,2))))</f>
        <v/>
      </c>
      <c r="AJ2078" t="str">
        <f>IF($A2078="","",VLOOKUP($A2078,DADOS!F:O,8,FALSE))</f>
        <v/>
      </c>
      <c r="AK2078" t="str">
        <f>IF(A2078="","",IF(AJ2078="","",IF((AJ2078-AI2078)*AH2078*$E2078/$D2078&lt;1,"&lt;1",ROUND((AJ2078-AI2078)*AH2078*$E2078/$D2078,2))))</f>
        <v/>
      </c>
      <c r="AN2078" t="str">
        <f>IF($A2078="","",VLOOKUP($A2078,DADOS!F:O,2,FALSE))</f>
        <v/>
      </c>
      <c r="AO2078" t="str">
        <f>IF(A2078="","",IF(AN2078="","",IF((AN2078-AM2078)*AL2078*$E2078/$D2078/1000&lt;0.2,"&lt;0,2",ROUND((AN2078-AM2078)*AL2078*$E2078/$D2078/1000,2))))</f>
        <v/>
      </c>
      <c r="AQ2078">
        <v>0</v>
      </c>
      <c r="AR2078" t="str">
        <f>IF($A2078="","",VLOOKUP($A2078,DADOS!F:P,11,FALSE))</f>
        <v/>
      </c>
      <c r="AS2078" t="str">
        <f>IF(E2078="","",IF(AQ2078="","",IF(AR2078="","",IF((AR2078-AQ2078)*AP2078*$E2078/$D2078&lt;1,"&lt;1",ROUND((AR2078-AQ2078)*AP2078*$E2078/$D2078,2)))))</f>
        <v/>
      </c>
      <c r="AV2078" t="str">
        <f>IF(A2078="","",VLOOKUP(A2078,DADOS!F:R,12,FALSE))</f>
        <v/>
      </c>
      <c r="AW2078" t="str">
        <f>IF(A2078="","",IF(AU2078="","",IF(AV2078="","",IF((AV2078-AU2078)*AT2078*$E2078/$D2078&lt;1,"&lt;1",ROUND((AV2078-AU2078)*AT2078*$E2078/$D2078,2)))))</f>
        <v/>
      </c>
      <c r="AZ2078" t="str">
        <f>IF($A2078="","",VLOOKUP($A2078,DADOS!F:R,13,FALSE))</f>
        <v/>
      </c>
      <c r="BA2078" t="str">
        <f>IF(A2078="","",IF(AY2078="","",IF(AZ2078="","",IF((AZ2078-AY2078)*AX2078*$E2078/$D2078&lt;1,"&lt;1",ROUND((AZ2078-AY2078)*AX2078*$E2078/$D2078,2)))))</f>
        <v/>
      </c>
    </row>
    <row r="2079">
      <c r="B2079" t="str">
        <f>IF(A2079="","",A2079&amp;"/20")</f>
        <v/>
      </c>
      <c r="H2079" t="str">
        <f>IF($A2079="","",VLOOKUP($A2079,DADOS!F:O,3,FALSE))</f>
        <v/>
      </c>
      <c r="I2079" t="str">
        <f>IF(A2079="","",IF(H2079="","",IF((H2079-G2079)*F2079*$E2079/$D2079/1000&lt;0.2,"&lt;0,2",ROUND((H2079-G2079)*F2079*$E2079/$D2079/1000,2))))</f>
        <v/>
      </c>
      <c r="L2079" t="str">
        <f>IF($A2079="","",VLOOKUP($A2079,DADOS!F:O,6,FALSE))</f>
        <v/>
      </c>
      <c r="M2079" t="str">
        <f>IF(A2079="","",IF(L2079="","",IF((L2079-K2079)*J2079*$E2079/$D2079/1000&lt;0.2,"&lt;0,2",ROUND((L2079-K2079)*J2079*$E2079/$D2079/1000,2))))</f>
        <v/>
      </c>
      <c r="P2079" t="str">
        <f>IF($A2079="","",VLOOKUP($A2079,DADOS!F:O,5,FALSE))</f>
        <v/>
      </c>
      <c r="Q2079" t="str">
        <f>IF(A2079="","",IF(P2079="","",IF((P2079-O2079)*N2079*$E2079/$D2079/1000&lt;0.2,"&lt;0,2",ROUND((P2079-O2079)*N2079*$E2079/$D2079/1000,2))))</f>
        <v/>
      </c>
      <c r="T2079" t="str">
        <f>IF($A2079="","",VLOOKUP($A2079,DADOS!F:O,4,FALSE))</f>
        <v/>
      </c>
      <c r="U2079" t="str">
        <f>IF(A2079="","",IF(T2079="","",IF((T2079-S2079)*R2079*$E2079/$D2079/1000&lt;0.2,"&lt;0,2",ROUND((T2079-S2079)*R2079*$E2079/$D2079/1000,2))))</f>
        <v/>
      </c>
      <c r="X2079" t="str">
        <f>IF($A2079="","",VLOOKUP($A2079,DADOS!F:O,9,FALSE))</f>
        <v/>
      </c>
      <c r="Y2079" t="str">
        <f>IF(A2079="","",IF(X2079="","",IF((X2079-W2079)*V2079*$E2079/$D2079&lt;1,"&lt;1",ROUND((X2079-W2079)*V2079*$E2079/$D2079,2))))</f>
        <v/>
      </c>
      <c r="AB2079" t="str">
        <f>IF($A2079="","",VLOOKUP($A2079,DADOS!F:O,7,FALSE))</f>
        <v/>
      </c>
      <c r="AC2079" t="str">
        <f>IF(A2079="","",IF(AB2079="","",IF((AB2079-AA2079)*Z2079*$E2079/$D2079&lt;1,"&lt;1",ROUND((AB2079-AA2079)*Z2079*$E2079/$D2079,2))))</f>
        <v/>
      </c>
      <c r="AF2079" t="str">
        <f>IF($A2079="","",VLOOKUP($A2079,DADOS!F:O,10,FALSE))</f>
        <v/>
      </c>
      <c r="AG2079" t="str">
        <f>IF(A2079="","",IF(AF2079="","",IF((AF2079-AE2079)*AD2079*$E2079/$D2079&lt;1,"&lt;1",ROUND((AF2079-AE2079)*AD2079*$E2079/$D2079,2))))</f>
        <v/>
      </c>
      <c r="AJ2079" t="str">
        <f>IF($A2079="","",VLOOKUP($A2079,DADOS!F:O,8,FALSE))</f>
        <v/>
      </c>
      <c r="AK2079" t="str">
        <f>IF(A2079="","",IF(AJ2079="","",IF((AJ2079-AI2079)*AH2079*$E2079/$D2079&lt;1,"&lt;1",ROUND((AJ2079-AI2079)*AH2079*$E2079/$D2079,2))))</f>
        <v/>
      </c>
      <c r="AN2079" t="str">
        <f>IF($A2079="","",VLOOKUP($A2079,DADOS!F:O,2,FALSE))</f>
        <v/>
      </c>
      <c r="AO2079" t="str">
        <f>IF(A2079="","",IF(AN2079="","",IF((AN2079-AM2079)*AL2079*$E2079/$D2079/1000&lt;0.2,"&lt;0,2",ROUND((AN2079-AM2079)*AL2079*$E2079/$D2079/1000,2))))</f>
        <v/>
      </c>
      <c r="AQ2079">
        <v>0</v>
      </c>
      <c r="AR2079" t="str">
        <f>IF($A2079="","",VLOOKUP($A2079,DADOS!F:P,11,FALSE))</f>
        <v/>
      </c>
      <c r="AS2079" t="str">
        <f>IF(E2079="","",IF(AQ2079="","",IF(AR2079="","",IF((AR2079-AQ2079)*AP2079*$E2079/$D2079&lt;1,"&lt;1",ROUND((AR2079-AQ2079)*AP2079*$E2079/$D2079,2)))))</f>
        <v/>
      </c>
      <c r="AV2079" t="str">
        <f>IF(A2079="","",VLOOKUP(A2079,DADOS!F:R,12,FALSE))</f>
        <v/>
      </c>
      <c r="AW2079" t="str">
        <f>IF(A2079="","",IF(AU2079="","",IF(AV2079="","",IF((AV2079-AU2079)*AT2079*$E2079/$D2079&lt;1,"&lt;1",ROUND((AV2079-AU2079)*AT2079*$E2079/$D2079,2)))))</f>
        <v/>
      </c>
      <c r="AZ2079" t="str">
        <f>IF($A2079="","",VLOOKUP($A2079,DADOS!F:R,13,FALSE))</f>
        <v/>
      </c>
      <c r="BA2079" t="str">
        <f>IF(A2079="","",IF(AY2079="","",IF(AZ2079="","",IF((AZ2079-AY2079)*AX2079*$E2079/$D2079&lt;1,"&lt;1",ROUND((AZ2079-AY2079)*AX2079*$E2079/$D2079,2)))))</f>
        <v/>
      </c>
    </row>
    <row r="2080">
      <c r="B2080" t="str">
        <f>IF(A2080="","",A2080&amp;"/20")</f>
        <v/>
      </c>
      <c r="H2080" t="str">
        <f>IF($A2080="","",VLOOKUP($A2080,DADOS!F:O,3,FALSE))</f>
        <v/>
      </c>
      <c r="I2080" t="str">
        <f>IF(A2080="","",IF(H2080="","",IF((H2080-G2080)*F2080*$E2080/$D2080/1000&lt;0.2,"&lt;0,2",ROUND((H2080-G2080)*F2080*$E2080/$D2080/1000,2))))</f>
        <v/>
      </c>
      <c r="L2080" t="str">
        <f>IF($A2080="","",VLOOKUP($A2080,DADOS!F:O,6,FALSE))</f>
        <v/>
      </c>
      <c r="M2080" t="str">
        <f>IF(A2080="","",IF(L2080="","",IF((L2080-K2080)*J2080*$E2080/$D2080/1000&lt;0.2,"&lt;0,2",ROUND((L2080-K2080)*J2080*$E2080/$D2080/1000,2))))</f>
        <v/>
      </c>
      <c r="P2080" t="str">
        <f>IF($A2080="","",VLOOKUP($A2080,DADOS!F:O,5,FALSE))</f>
        <v/>
      </c>
      <c r="Q2080" t="str">
        <f>IF(A2080="","",IF(P2080="","",IF((P2080-O2080)*N2080*$E2080/$D2080/1000&lt;0.2,"&lt;0,2",ROUND((P2080-O2080)*N2080*$E2080/$D2080/1000,2))))</f>
        <v/>
      </c>
      <c r="T2080" t="str">
        <f>IF($A2080="","",VLOOKUP($A2080,DADOS!F:O,4,FALSE))</f>
        <v/>
      </c>
      <c r="U2080" t="str">
        <f>IF(A2080="","",IF(T2080="","",IF((T2080-S2080)*R2080*$E2080/$D2080/1000&lt;0.2,"&lt;0,2",ROUND((T2080-S2080)*R2080*$E2080/$D2080/1000,2))))</f>
        <v/>
      </c>
      <c r="X2080" t="str">
        <f>IF($A2080="","",VLOOKUP($A2080,DADOS!F:O,9,FALSE))</f>
        <v/>
      </c>
      <c r="Y2080" t="str">
        <f>IF(A2080="","",IF(X2080="","",IF((X2080-W2080)*V2080*$E2080/$D2080&lt;1,"&lt;1",ROUND((X2080-W2080)*V2080*$E2080/$D2080,2))))</f>
        <v/>
      </c>
      <c r="AB2080" t="str">
        <f>IF($A2080="","",VLOOKUP($A2080,DADOS!F:O,7,FALSE))</f>
        <v/>
      </c>
      <c r="AC2080" t="str">
        <f>IF(A2080="","",IF(AB2080="","",IF((AB2080-AA2080)*Z2080*$E2080/$D2080&lt;1,"&lt;1",ROUND((AB2080-AA2080)*Z2080*$E2080/$D2080,2))))</f>
        <v/>
      </c>
      <c r="AF2080" t="str">
        <f>IF($A2080="","",VLOOKUP($A2080,DADOS!F:O,10,FALSE))</f>
        <v/>
      </c>
      <c r="AG2080" t="str">
        <f>IF(A2080="","",IF(AF2080="","",IF((AF2080-AE2080)*AD2080*$E2080/$D2080&lt;1,"&lt;1",ROUND((AF2080-AE2080)*AD2080*$E2080/$D2080,2))))</f>
        <v/>
      </c>
      <c r="AJ2080" t="str">
        <f>IF($A2080="","",VLOOKUP($A2080,DADOS!F:O,8,FALSE))</f>
        <v/>
      </c>
      <c r="AK2080" t="str">
        <f>IF(A2080="","",IF(AJ2080="","",IF((AJ2080-AI2080)*AH2080*$E2080/$D2080&lt;1,"&lt;1",ROUND((AJ2080-AI2080)*AH2080*$E2080/$D2080,2))))</f>
        <v/>
      </c>
      <c r="AN2080" t="str">
        <f>IF($A2080="","",VLOOKUP($A2080,DADOS!F:O,2,FALSE))</f>
        <v/>
      </c>
      <c r="AO2080" t="str">
        <f>IF(A2080="","",IF(AN2080="","",IF((AN2080-AM2080)*AL2080*$E2080/$D2080/1000&lt;0.2,"&lt;0,2",ROUND((AN2080-AM2080)*AL2080*$E2080/$D2080/1000,2))))</f>
        <v/>
      </c>
      <c r="AQ2080">
        <v>0</v>
      </c>
      <c r="AR2080" t="str">
        <f>IF($A2080="","",VLOOKUP($A2080,DADOS!F:P,11,FALSE))</f>
        <v/>
      </c>
      <c r="AS2080" t="str">
        <f>IF(E2080="","",IF(AQ2080="","",IF(AR2080="","",IF((AR2080-AQ2080)*AP2080*$E2080/$D2080&lt;1,"&lt;1",ROUND((AR2080-AQ2080)*AP2080*$E2080/$D2080,2)))))</f>
        <v/>
      </c>
      <c r="AV2080" t="str">
        <f>IF(A2080="","",VLOOKUP(A2080,DADOS!F:R,12,FALSE))</f>
        <v/>
      </c>
      <c r="AW2080" t="str">
        <f>IF(A2080="","",IF(AU2080="","",IF(AV2080="","",IF((AV2080-AU2080)*AT2080*$E2080/$D2080&lt;1,"&lt;1",ROUND((AV2080-AU2080)*AT2080*$E2080/$D2080,2)))))</f>
        <v/>
      </c>
      <c r="AZ2080" t="str">
        <f>IF($A2080="","",VLOOKUP($A2080,DADOS!F:R,13,FALSE))</f>
        <v/>
      </c>
      <c r="BA2080" t="str">
        <f>IF(A2080="","",IF(AY2080="","",IF(AZ2080="","",IF((AZ2080-AY2080)*AX2080*$E2080/$D2080&lt;1,"&lt;1",ROUND((AZ2080-AY2080)*AX2080*$E2080/$D2080,2)))))</f>
        <v/>
      </c>
    </row>
    <row r="2081">
      <c r="B2081" t="str">
        <f>IF(A2081="","",A2081&amp;"/20")</f>
        <v/>
      </c>
      <c r="H2081" t="str">
        <f>IF($A2081="","",VLOOKUP($A2081,DADOS!F:O,3,FALSE))</f>
        <v/>
      </c>
      <c r="I2081" t="str">
        <f>IF(A2081="","",IF(H2081="","",IF((H2081-G2081)*F2081*$E2081/$D2081/1000&lt;0.2,"&lt;0,2",ROUND((H2081-G2081)*F2081*$E2081/$D2081/1000,2))))</f>
        <v/>
      </c>
      <c r="L2081" t="str">
        <f>IF($A2081="","",VLOOKUP($A2081,DADOS!F:O,6,FALSE))</f>
        <v/>
      </c>
      <c r="M2081" t="str">
        <f>IF(A2081="","",IF(L2081="","",IF((L2081-K2081)*J2081*$E2081/$D2081/1000&lt;0.2,"&lt;0,2",ROUND((L2081-K2081)*J2081*$E2081/$D2081/1000,2))))</f>
        <v/>
      </c>
      <c r="P2081" t="str">
        <f>IF($A2081="","",VLOOKUP($A2081,DADOS!F:O,5,FALSE))</f>
        <v/>
      </c>
      <c r="Q2081" t="str">
        <f>IF(A2081="","",IF(P2081="","",IF((P2081-O2081)*N2081*$E2081/$D2081/1000&lt;0.2,"&lt;0,2",ROUND((P2081-O2081)*N2081*$E2081/$D2081/1000,2))))</f>
        <v/>
      </c>
      <c r="T2081" t="str">
        <f>IF($A2081="","",VLOOKUP($A2081,DADOS!F:O,4,FALSE))</f>
        <v/>
      </c>
      <c r="U2081" t="str">
        <f>IF(A2081="","",IF(T2081="","",IF((T2081-S2081)*R2081*$E2081/$D2081/1000&lt;0.2,"&lt;0,2",ROUND((T2081-S2081)*R2081*$E2081/$D2081/1000,2))))</f>
        <v/>
      </c>
      <c r="X2081" t="str">
        <f>IF($A2081="","",VLOOKUP($A2081,DADOS!F:O,9,FALSE))</f>
        <v/>
      </c>
      <c r="Y2081" t="str">
        <f>IF(A2081="","",IF(X2081="","",IF((X2081-W2081)*V2081*$E2081/$D2081&lt;1,"&lt;1",ROUND((X2081-W2081)*V2081*$E2081/$D2081,2))))</f>
        <v/>
      </c>
      <c r="AB2081" t="str">
        <f>IF($A2081="","",VLOOKUP($A2081,DADOS!F:O,7,FALSE))</f>
        <v/>
      </c>
      <c r="AC2081" t="str">
        <f>IF(A2081="","",IF(AB2081="","",IF((AB2081-AA2081)*Z2081*$E2081/$D2081&lt;1,"&lt;1",ROUND((AB2081-AA2081)*Z2081*$E2081/$D2081,2))))</f>
        <v/>
      </c>
      <c r="AF2081" t="str">
        <f>IF($A2081="","",VLOOKUP($A2081,DADOS!F:O,10,FALSE))</f>
        <v/>
      </c>
      <c r="AG2081" t="str">
        <f>IF(A2081="","",IF(AF2081="","",IF((AF2081-AE2081)*AD2081*$E2081/$D2081&lt;1,"&lt;1",ROUND((AF2081-AE2081)*AD2081*$E2081/$D2081,2))))</f>
        <v/>
      </c>
      <c r="AJ2081" t="str">
        <f>IF($A2081="","",VLOOKUP($A2081,DADOS!F:O,8,FALSE))</f>
        <v/>
      </c>
      <c r="AK2081" t="str">
        <f>IF(A2081="","",IF(AJ2081="","",IF((AJ2081-AI2081)*AH2081*$E2081/$D2081&lt;1,"&lt;1",ROUND((AJ2081-AI2081)*AH2081*$E2081/$D2081,2))))</f>
        <v/>
      </c>
      <c r="AN2081" t="str">
        <f>IF($A2081="","",VLOOKUP($A2081,DADOS!F:O,2,FALSE))</f>
        <v/>
      </c>
      <c r="AO2081" t="str">
        <f>IF(A2081="","",IF(AN2081="","",IF((AN2081-AM2081)*AL2081*$E2081/$D2081/1000&lt;0.2,"&lt;0,2",ROUND((AN2081-AM2081)*AL2081*$E2081/$D2081/1000,2))))</f>
        <v/>
      </c>
      <c r="AQ2081">
        <v>0</v>
      </c>
      <c r="AR2081" t="str">
        <f>IF($A2081="","",VLOOKUP($A2081,DADOS!F:P,11,FALSE))</f>
        <v/>
      </c>
      <c r="AS2081" t="str">
        <f>IF(E2081="","",IF(AQ2081="","",IF(AR2081="","",IF((AR2081-AQ2081)*AP2081*$E2081/$D2081&lt;1,"&lt;1",ROUND((AR2081-AQ2081)*AP2081*$E2081/$D2081,2)))))</f>
        <v/>
      </c>
      <c r="AV2081" t="str">
        <f>IF(A2081="","",VLOOKUP(A2081,DADOS!F:R,12,FALSE))</f>
        <v/>
      </c>
      <c r="AW2081" t="str">
        <f>IF(A2081="","",IF(AU2081="","",IF(AV2081="","",IF((AV2081-AU2081)*AT2081*$E2081/$D2081&lt;1,"&lt;1",ROUND((AV2081-AU2081)*AT2081*$E2081/$D2081,2)))))</f>
        <v/>
      </c>
      <c r="AZ2081" t="str">
        <f>IF($A2081="","",VLOOKUP($A2081,DADOS!F:R,13,FALSE))</f>
        <v/>
      </c>
      <c r="BA2081" t="str">
        <f>IF(A2081="","",IF(AY2081="","",IF(AZ2081="","",IF((AZ2081-AY2081)*AX2081*$E2081/$D2081&lt;1,"&lt;1",ROUND((AZ2081-AY2081)*AX2081*$E2081/$D2081,2)))))</f>
        <v/>
      </c>
    </row>
    <row r="2082">
      <c r="B2082" t="str">
        <f>IF(A2082="","",A2082&amp;"/20")</f>
        <v/>
      </c>
      <c r="H2082" t="str">
        <f>IF($A2082="","",VLOOKUP($A2082,DADOS!F:O,3,FALSE))</f>
        <v/>
      </c>
      <c r="I2082" t="str">
        <f>IF(A2082="","",IF(H2082="","",IF((H2082-G2082)*F2082*$E2082/$D2082/1000&lt;0.2,"&lt;0,2",ROUND((H2082-G2082)*F2082*$E2082/$D2082/1000,2))))</f>
        <v/>
      </c>
      <c r="L2082" t="str">
        <f>IF($A2082="","",VLOOKUP($A2082,DADOS!F:O,6,FALSE))</f>
        <v/>
      </c>
      <c r="M2082" t="str">
        <f>IF(A2082="","",IF(L2082="","",IF((L2082-K2082)*J2082*$E2082/$D2082/1000&lt;0.2,"&lt;0,2",ROUND((L2082-K2082)*J2082*$E2082/$D2082/1000,2))))</f>
        <v/>
      </c>
      <c r="P2082" t="str">
        <f>IF($A2082="","",VLOOKUP($A2082,DADOS!F:O,5,FALSE))</f>
        <v/>
      </c>
      <c r="Q2082" t="str">
        <f>IF(A2082="","",IF(P2082="","",IF((P2082-O2082)*N2082*$E2082/$D2082/1000&lt;0.2,"&lt;0,2",ROUND((P2082-O2082)*N2082*$E2082/$D2082/1000,2))))</f>
        <v/>
      </c>
      <c r="T2082" t="str">
        <f>IF($A2082="","",VLOOKUP($A2082,DADOS!F:O,4,FALSE))</f>
        <v/>
      </c>
      <c r="U2082" t="str">
        <f>IF(A2082="","",IF(T2082="","",IF((T2082-S2082)*R2082*$E2082/$D2082/1000&lt;0.2,"&lt;0,2",ROUND((T2082-S2082)*R2082*$E2082/$D2082/1000,2))))</f>
        <v/>
      </c>
      <c r="X2082" t="str">
        <f>IF($A2082="","",VLOOKUP($A2082,DADOS!F:O,9,FALSE))</f>
        <v/>
      </c>
      <c r="Y2082" t="str">
        <f>IF(A2082="","",IF(X2082="","",IF((X2082-W2082)*V2082*$E2082/$D2082&lt;1,"&lt;1",ROUND((X2082-W2082)*V2082*$E2082/$D2082,2))))</f>
        <v/>
      </c>
      <c r="AB2082" t="str">
        <f>IF($A2082="","",VLOOKUP($A2082,DADOS!F:O,7,FALSE))</f>
        <v/>
      </c>
      <c r="AC2082" t="str">
        <f>IF(A2082="","",IF(AB2082="","",IF((AB2082-AA2082)*Z2082*$E2082/$D2082&lt;1,"&lt;1",ROUND((AB2082-AA2082)*Z2082*$E2082/$D2082,2))))</f>
        <v/>
      </c>
      <c r="AF2082" t="str">
        <f>IF($A2082="","",VLOOKUP($A2082,DADOS!F:O,10,FALSE))</f>
        <v/>
      </c>
      <c r="AG2082" t="str">
        <f>IF(A2082="","",IF(AF2082="","",IF((AF2082-AE2082)*AD2082*$E2082/$D2082&lt;1,"&lt;1",ROUND((AF2082-AE2082)*AD2082*$E2082/$D2082,2))))</f>
        <v/>
      </c>
      <c r="AJ2082" t="str">
        <f>IF($A2082="","",VLOOKUP($A2082,DADOS!F:O,8,FALSE))</f>
        <v/>
      </c>
      <c r="AK2082" t="str">
        <f>IF(A2082="","",IF(AJ2082="","",IF((AJ2082-AI2082)*AH2082*$E2082/$D2082&lt;1,"&lt;1",ROUND((AJ2082-AI2082)*AH2082*$E2082/$D2082,2))))</f>
        <v/>
      </c>
      <c r="AN2082" t="str">
        <f>IF($A2082="","",VLOOKUP($A2082,DADOS!F:O,2,FALSE))</f>
        <v/>
      </c>
      <c r="AO2082" t="str">
        <f>IF(A2082="","",IF(AN2082="","",IF((AN2082-AM2082)*AL2082*$E2082/$D2082/1000&lt;0.2,"&lt;0,2",ROUND((AN2082-AM2082)*AL2082*$E2082/$D2082/1000,2))))</f>
        <v/>
      </c>
      <c r="AQ2082">
        <v>0</v>
      </c>
      <c r="AR2082" t="str">
        <f>IF($A2082="","",VLOOKUP($A2082,DADOS!F:P,11,FALSE))</f>
        <v/>
      </c>
      <c r="AS2082" t="str">
        <f>IF(E2082="","",IF(AQ2082="","",IF(AR2082="","",IF((AR2082-AQ2082)*AP2082*$E2082/$D2082&lt;1,"&lt;1",ROUND((AR2082-AQ2082)*AP2082*$E2082/$D2082,2)))))</f>
        <v/>
      </c>
      <c r="AV2082" t="str">
        <f>IF(A2082="","",VLOOKUP(A2082,DADOS!F:R,12,FALSE))</f>
        <v/>
      </c>
      <c r="AW2082" t="str">
        <f>IF(A2082="","",IF(AU2082="","",IF(AV2082="","",IF((AV2082-AU2082)*AT2082*$E2082/$D2082&lt;1,"&lt;1",ROUND((AV2082-AU2082)*AT2082*$E2082/$D2082,2)))))</f>
        <v/>
      </c>
      <c r="AZ2082" t="str">
        <f>IF($A2082="","",VLOOKUP($A2082,DADOS!F:R,13,FALSE))</f>
        <v/>
      </c>
      <c r="BA2082" t="str">
        <f>IF(A2082="","",IF(AY2082="","",IF(AZ2082="","",IF((AZ2082-AY2082)*AX2082*$E2082/$D2082&lt;1,"&lt;1",ROUND((AZ2082-AY2082)*AX2082*$E2082/$D2082,2)))))</f>
        <v/>
      </c>
    </row>
    <row r="2083">
      <c r="B2083" t="str">
        <f>IF(A2083="","",A2083&amp;"/20")</f>
        <v/>
      </c>
      <c r="H2083" t="str">
        <f>IF($A2083="","",VLOOKUP($A2083,DADOS!F:O,3,FALSE))</f>
        <v/>
      </c>
      <c r="I2083" t="str">
        <f>IF(A2083="","",IF(H2083="","",IF((H2083-G2083)*F2083*$E2083/$D2083/1000&lt;0.2,"&lt;0,2",ROUND((H2083-G2083)*F2083*$E2083/$D2083/1000,2))))</f>
        <v/>
      </c>
      <c r="L2083" t="str">
        <f>IF($A2083="","",VLOOKUP($A2083,DADOS!F:O,6,FALSE))</f>
        <v/>
      </c>
      <c r="M2083" t="str">
        <f>IF(A2083="","",IF(L2083="","",IF((L2083-K2083)*J2083*$E2083/$D2083/1000&lt;0.2,"&lt;0,2",ROUND((L2083-K2083)*J2083*$E2083/$D2083/1000,2))))</f>
        <v/>
      </c>
      <c r="P2083" t="str">
        <f>IF($A2083="","",VLOOKUP($A2083,DADOS!F:O,5,FALSE))</f>
        <v/>
      </c>
      <c r="Q2083" t="str">
        <f>IF(A2083="","",IF(P2083="","",IF((P2083-O2083)*N2083*$E2083/$D2083/1000&lt;0.2,"&lt;0,2",ROUND((P2083-O2083)*N2083*$E2083/$D2083/1000,2))))</f>
        <v/>
      </c>
      <c r="T2083" t="str">
        <f>IF($A2083="","",VLOOKUP($A2083,DADOS!F:O,4,FALSE))</f>
        <v/>
      </c>
      <c r="U2083" t="str">
        <f>IF(A2083="","",IF(T2083="","",IF((T2083-S2083)*R2083*$E2083/$D2083/1000&lt;0.2,"&lt;0,2",ROUND((T2083-S2083)*R2083*$E2083/$D2083/1000,2))))</f>
        <v/>
      </c>
      <c r="X2083" t="str">
        <f>IF($A2083="","",VLOOKUP($A2083,DADOS!F:O,9,FALSE))</f>
        <v/>
      </c>
      <c r="Y2083" t="str">
        <f>IF(A2083="","",IF(X2083="","",IF((X2083-W2083)*V2083*$E2083/$D2083&lt;1,"&lt;1",ROUND((X2083-W2083)*V2083*$E2083/$D2083,2))))</f>
        <v/>
      </c>
      <c r="AB2083" t="str">
        <f>IF($A2083="","",VLOOKUP($A2083,DADOS!F:O,7,FALSE))</f>
        <v/>
      </c>
      <c r="AC2083" t="str">
        <f>IF(A2083="","",IF(AB2083="","",IF((AB2083-AA2083)*Z2083*$E2083/$D2083&lt;1,"&lt;1",ROUND((AB2083-AA2083)*Z2083*$E2083/$D2083,2))))</f>
        <v/>
      </c>
      <c r="AF2083" t="str">
        <f>IF($A2083="","",VLOOKUP($A2083,DADOS!F:O,10,FALSE))</f>
        <v/>
      </c>
      <c r="AG2083" t="str">
        <f>IF(A2083="","",IF(AF2083="","",IF((AF2083-AE2083)*AD2083*$E2083/$D2083&lt;1,"&lt;1",ROUND((AF2083-AE2083)*AD2083*$E2083/$D2083,2))))</f>
        <v/>
      </c>
      <c r="AJ2083" t="str">
        <f>IF($A2083="","",VLOOKUP($A2083,DADOS!F:O,8,FALSE))</f>
        <v/>
      </c>
      <c r="AK2083" t="str">
        <f>IF(A2083="","",IF(AJ2083="","",IF((AJ2083-AI2083)*AH2083*$E2083/$D2083&lt;1,"&lt;1",ROUND((AJ2083-AI2083)*AH2083*$E2083/$D2083,2))))</f>
        <v/>
      </c>
      <c r="AN2083" t="str">
        <f>IF($A2083="","",VLOOKUP($A2083,DADOS!F:O,2,FALSE))</f>
        <v/>
      </c>
      <c r="AO2083" t="str">
        <f>IF(A2083="","",IF(AN2083="","",IF((AN2083-AM2083)*AL2083*$E2083/$D2083/1000&lt;0.2,"&lt;0,2",ROUND((AN2083-AM2083)*AL2083*$E2083/$D2083/1000,2))))</f>
        <v/>
      </c>
      <c r="AQ2083">
        <v>0</v>
      </c>
      <c r="AR2083" t="str">
        <f>IF($A2083="","",VLOOKUP($A2083,DADOS!F:P,11,FALSE))</f>
        <v/>
      </c>
      <c r="AS2083" t="str">
        <f>IF(E2083="","",IF(AQ2083="","",IF(AR2083="","",IF((AR2083-AQ2083)*AP2083*$E2083/$D2083&lt;1,"&lt;1",ROUND((AR2083-AQ2083)*AP2083*$E2083/$D2083,2)))))</f>
        <v/>
      </c>
      <c r="AV2083" t="str">
        <f>IF(A2083="","",VLOOKUP(A2083,DADOS!F:R,12,FALSE))</f>
        <v/>
      </c>
      <c r="AW2083" t="str">
        <f>IF(A2083="","",IF(AU2083="","",IF(AV2083="","",IF((AV2083-AU2083)*AT2083*$E2083/$D2083&lt;1,"&lt;1",ROUND((AV2083-AU2083)*AT2083*$E2083/$D2083,2)))))</f>
        <v/>
      </c>
      <c r="AZ2083" t="str">
        <f>IF($A2083="","",VLOOKUP($A2083,DADOS!F:R,13,FALSE))</f>
        <v/>
      </c>
      <c r="BA2083" t="str">
        <f>IF(A2083="","",IF(AY2083="","",IF(AZ2083="","",IF((AZ2083-AY2083)*AX2083*$E2083/$D2083&lt;1,"&lt;1",ROUND((AZ2083-AY2083)*AX2083*$E2083/$D2083,2)))))</f>
        <v/>
      </c>
    </row>
    <row r="2084">
      <c r="B2084" t="str">
        <f>IF(A2084="","",A2084&amp;"/20")</f>
        <v/>
      </c>
      <c r="H2084" t="str">
        <f>IF($A2084="","",VLOOKUP($A2084,DADOS!F:O,3,FALSE))</f>
        <v/>
      </c>
      <c r="I2084" t="str">
        <f>IF(A2084="","",IF(H2084="","",IF((H2084-G2084)*F2084*$E2084/$D2084/1000&lt;0.2,"&lt;0,2",ROUND((H2084-G2084)*F2084*$E2084/$D2084/1000,2))))</f>
        <v/>
      </c>
      <c r="L2084" t="str">
        <f>IF($A2084="","",VLOOKUP($A2084,DADOS!F:O,6,FALSE))</f>
        <v/>
      </c>
      <c r="M2084" t="str">
        <f>IF(A2084="","",IF(L2084="","",IF((L2084-K2084)*J2084*$E2084/$D2084/1000&lt;0.2,"&lt;0,2",ROUND((L2084-K2084)*J2084*$E2084/$D2084/1000,2))))</f>
        <v/>
      </c>
      <c r="P2084" t="str">
        <f>IF($A2084="","",VLOOKUP($A2084,DADOS!F:O,5,FALSE))</f>
        <v/>
      </c>
      <c r="Q2084" t="str">
        <f>IF(A2084="","",IF(P2084="","",IF((P2084-O2084)*N2084*$E2084/$D2084/1000&lt;0.2,"&lt;0,2",ROUND((P2084-O2084)*N2084*$E2084/$D2084/1000,2))))</f>
        <v/>
      </c>
      <c r="T2084" t="str">
        <f>IF($A2084="","",VLOOKUP($A2084,DADOS!F:O,4,FALSE))</f>
        <v/>
      </c>
      <c r="U2084" t="str">
        <f>IF(A2084="","",IF(T2084="","",IF((T2084-S2084)*R2084*$E2084/$D2084/1000&lt;0.2,"&lt;0,2",ROUND((T2084-S2084)*R2084*$E2084/$D2084/1000,2))))</f>
        <v/>
      </c>
      <c r="X2084" t="str">
        <f>IF($A2084="","",VLOOKUP($A2084,DADOS!F:O,9,FALSE))</f>
        <v/>
      </c>
      <c r="Y2084" t="str">
        <f>IF(A2084="","",IF(X2084="","",IF((X2084-W2084)*V2084*$E2084/$D2084&lt;1,"&lt;1",ROUND((X2084-W2084)*V2084*$E2084/$D2084,2))))</f>
        <v/>
      </c>
      <c r="AB2084" t="str">
        <f>IF($A2084="","",VLOOKUP($A2084,DADOS!F:O,7,FALSE))</f>
        <v/>
      </c>
      <c r="AC2084" t="str">
        <f>IF(A2084="","",IF(AB2084="","",IF((AB2084-AA2084)*Z2084*$E2084/$D2084&lt;1,"&lt;1",ROUND((AB2084-AA2084)*Z2084*$E2084/$D2084,2))))</f>
        <v/>
      </c>
      <c r="AF2084" t="str">
        <f>IF($A2084="","",VLOOKUP($A2084,DADOS!F:O,10,FALSE))</f>
        <v/>
      </c>
      <c r="AG2084" t="str">
        <f>IF(A2084="","",IF(AF2084="","",IF((AF2084-AE2084)*AD2084*$E2084/$D2084&lt;1,"&lt;1",ROUND((AF2084-AE2084)*AD2084*$E2084/$D2084,2))))</f>
        <v/>
      </c>
      <c r="AJ2084" t="str">
        <f>IF($A2084="","",VLOOKUP($A2084,DADOS!F:O,8,FALSE))</f>
        <v/>
      </c>
      <c r="AK2084" t="str">
        <f>IF(A2084="","",IF(AJ2084="","",IF((AJ2084-AI2084)*AH2084*$E2084/$D2084&lt;1,"&lt;1",ROUND((AJ2084-AI2084)*AH2084*$E2084/$D2084,2))))</f>
        <v/>
      </c>
      <c r="AN2084" t="str">
        <f>IF($A2084="","",VLOOKUP($A2084,DADOS!F:O,2,FALSE))</f>
        <v/>
      </c>
      <c r="AO2084" t="str">
        <f>IF(A2084="","",IF(AN2084="","",IF((AN2084-AM2084)*AL2084*$E2084/$D2084/1000&lt;0.2,"&lt;0,2",ROUND((AN2084-AM2084)*AL2084*$E2084/$D2084/1000,2))))</f>
        <v/>
      </c>
      <c r="AQ2084">
        <v>0</v>
      </c>
      <c r="AR2084" t="str">
        <f>IF($A2084="","",VLOOKUP($A2084,DADOS!F:P,11,FALSE))</f>
        <v/>
      </c>
      <c r="AS2084" t="str">
        <f>IF(E2084="","",IF(AQ2084="","",IF(AR2084="","",IF((AR2084-AQ2084)*AP2084*$E2084/$D2084&lt;1,"&lt;1",ROUND((AR2084-AQ2084)*AP2084*$E2084/$D2084,2)))))</f>
        <v/>
      </c>
      <c r="AV2084" t="str">
        <f>IF(A2084="","",VLOOKUP(A2084,DADOS!F:R,12,FALSE))</f>
        <v/>
      </c>
      <c r="AW2084" t="str">
        <f>IF(A2084="","",IF(AU2084="","",IF(AV2084="","",IF((AV2084-AU2084)*AT2084*$E2084/$D2084&lt;1,"&lt;1",ROUND((AV2084-AU2084)*AT2084*$E2084/$D2084,2)))))</f>
        <v/>
      </c>
      <c r="AZ2084" t="str">
        <f>IF($A2084="","",VLOOKUP($A2084,DADOS!F:R,13,FALSE))</f>
        <v/>
      </c>
      <c r="BA2084" t="str">
        <f>IF(A2084="","",IF(AY2084="","",IF(AZ2084="","",IF((AZ2084-AY2084)*AX2084*$E2084/$D2084&lt;1,"&lt;1",ROUND((AZ2084-AY2084)*AX2084*$E2084/$D2084,2)))))</f>
        <v/>
      </c>
    </row>
    <row r="2085">
      <c r="B2085" t="str">
        <f>IF(A2085="","",A2085&amp;"/20")</f>
        <v/>
      </c>
      <c r="H2085" t="str">
        <f>IF($A2085="","",VLOOKUP($A2085,DADOS!F:O,3,FALSE))</f>
        <v/>
      </c>
      <c r="I2085" t="str">
        <f>IF(A2085="","",IF(H2085="","",IF((H2085-G2085)*F2085*$E2085/$D2085/1000&lt;0.2,"&lt;0,2",ROUND((H2085-G2085)*F2085*$E2085/$D2085/1000,2))))</f>
        <v/>
      </c>
      <c r="L2085" t="str">
        <f>IF($A2085="","",VLOOKUP($A2085,DADOS!F:O,6,FALSE))</f>
        <v/>
      </c>
      <c r="M2085" t="str">
        <f>IF(A2085="","",IF(L2085="","",IF((L2085-K2085)*J2085*$E2085/$D2085/1000&lt;0.2,"&lt;0,2",ROUND((L2085-K2085)*J2085*$E2085/$D2085/1000,2))))</f>
        <v/>
      </c>
      <c r="P2085" t="str">
        <f>IF($A2085="","",VLOOKUP($A2085,DADOS!F:O,5,FALSE))</f>
        <v/>
      </c>
      <c r="Q2085" t="str">
        <f>IF(A2085="","",IF(P2085="","",IF((P2085-O2085)*N2085*$E2085/$D2085/1000&lt;0.2,"&lt;0,2",ROUND((P2085-O2085)*N2085*$E2085/$D2085/1000,2))))</f>
        <v/>
      </c>
      <c r="T2085" t="str">
        <f>IF($A2085="","",VLOOKUP($A2085,DADOS!F:O,4,FALSE))</f>
        <v/>
      </c>
      <c r="U2085" t="str">
        <f>IF(A2085="","",IF(T2085="","",IF((T2085-S2085)*R2085*$E2085/$D2085/1000&lt;0.2,"&lt;0,2",ROUND((T2085-S2085)*R2085*$E2085/$D2085/1000,2))))</f>
        <v/>
      </c>
      <c r="X2085" t="str">
        <f>IF($A2085="","",VLOOKUP($A2085,DADOS!F:O,9,FALSE))</f>
        <v/>
      </c>
      <c r="Y2085" t="str">
        <f>IF(A2085="","",IF(X2085="","",IF((X2085-W2085)*V2085*$E2085/$D2085&lt;1,"&lt;1",ROUND((X2085-W2085)*V2085*$E2085/$D2085,2))))</f>
        <v/>
      </c>
      <c r="AB2085" t="str">
        <f>IF($A2085="","",VLOOKUP($A2085,DADOS!F:O,7,FALSE))</f>
        <v/>
      </c>
      <c r="AC2085" t="str">
        <f>IF(A2085="","",IF(AB2085="","",IF((AB2085-AA2085)*Z2085*$E2085/$D2085&lt;1,"&lt;1",ROUND((AB2085-AA2085)*Z2085*$E2085/$D2085,2))))</f>
        <v/>
      </c>
      <c r="AF2085" t="str">
        <f>IF($A2085="","",VLOOKUP($A2085,DADOS!F:O,10,FALSE))</f>
        <v/>
      </c>
      <c r="AG2085" t="str">
        <f>IF(A2085="","",IF(AF2085="","",IF((AF2085-AE2085)*AD2085*$E2085/$D2085&lt;1,"&lt;1",ROUND((AF2085-AE2085)*AD2085*$E2085/$D2085,2))))</f>
        <v/>
      </c>
      <c r="AJ2085" t="str">
        <f>IF($A2085="","",VLOOKUP($A2085,DADOS!F:O,8,FALSE))</f>
        <v/>
      </c>
      <c r="AK2085" t="str">
        <f>IF(A2085="","",IF(AJ2085="","",IF((AJ2085-AI2085)*AH2085*$E2085/$D2085&lt;1,"&lt;1",ROUND((AJ2085-AI2085)*AH2085*$E2085/$D2085,2))))</f>
        <v/>
      </c>
      <c r="AN2085" t="str">
        <f>IF($A2085="","",VLOOKUP($A2085,DADOS!F:O,2,FALSE))</f>
        <v/>
      </c>
      <c r="AO2085" t="str">
        <f>IF(A2085="","",IF(AN2085="","",IF((AN2085-AM2085)*AL2085*$E2085/$D2085/1000&lt;0.2,"&lt;0,2",ROUND((AN2085-AM2085)*AL2085*$E2085/$D2085/1000,2))))</f>
        <v/>
      </c>
      <c r="AQ2085">
        <v>0</v>
      </c>
      <c r="AR2085" t="str">
        <f>IF($A2085="","",VLOOKUP($A2085,DADOS!F:P,11,FALSE))</f>
        <v/>
      </c>
      <c r="AS2085" t="str">
        <f>IF(E2085="","",IF(AQ2085="","",IF(AR2085="","",IF((AR2085-AQ2085)*AP2085*$E2085/$D2085&lt;1,"&lt;1",ROUND((AR2085-AQ2085)*AP2085*$E2085/$D2085,2)))))</f>
        <v/>
      </c>
      <c r="AV2085" t="str">
        <f>IF(A2085="","",VLOOKUP(A2085,DADOS!F:R,12,FALSE))</f>
        <v/>
      </c>
      <c r="AW2085" t="str">
        <f>IF(A2085="","",IF(AU2085="","",IF(AV2085="","",IF((AV2085-AU2085)*AT2085*$E2085/$D2085&lt;1,"&lt;1",ROUND((AV2085-AU2085)*AT2085*$E2085/$D2085,2)))))</f>
        <v/>
      </c>
      <c r="AZ2085" t="str">
        <f>IF($A2085="","",VLOOKUP($A2085,DADOS!F:R,13,FALSE))</f>
        <v/>
      </c>
      <c r="BA2085" t="str">
        <f>IF(A2085="","",IF(AY2085="","",IF(AZ2085="","",IF((AZ2085-AY2085)*AX2085*$E2085/$D2085&lt;1,"&lt;1",ROUND((AZ2085-AY2085)*AX2085*$E2085/$D2085,2)))))</f>
        <v/>
      </c>
    </row>
    <row r="2086">
      <c r="B2086" t="str">
        <f>IF(A2086="","",A2086&amp;"/20")</f>
        <v/>
      </c>
      <c r="H2086" t="str">
        <f>IF($A2086="","",VLOOKUP($A2086,DADOS!F:O,3,FALSE))</f>
        <v/>
      </c>
      <c r="I2086" t="str">
        <f>IF(A2086="","",IF(H2086="","",IF((H2086-G2086)*F2086*$E2086/$D2086/1000&lt;0.2,"&lt;0,2",ROUND((H2086-G2086)*F2086*$E2086/$D2086/1000,2))))</f>
        <v/>
      </c>
      <c r="L2086" t="str">
        <f>IF($A2086="","",VLOOKUP($A2086,DADOS!F:O,6,FALSE))</f>
        <v/>
      </c>
      <c r="M2086" t="str">
        <f>IF(A2086="","",IF(L2086="","",IF((L2086-K2086)*J2086*$E2086/$D2086/1000&lt;0.2,"&lt;0,2",ROUND((L2086-K2086)*J2086*$E2086/$D2086/1000,2))))</f>
        <v/>
      </c>
      <c r="P2086" t="str">
        <f>IF($A2086="","",VLOOKUP($A2086,DADOS!F:O,5,FALSE))</f>
        <v/>
      </c>
      <c r="Q2086" t="str">
        <f>IF(A2086="","",IF(P2086="","",IF((P2086-O2086)*N2086*$E2086/$D2086/1000&lt;0.2,"&lt;0,2",ROUND((P2086-O2086)*N2086*$E2086/$D2086/1000,2))))</f>
        <v/>
      </c>
      <c r="T2086" t="str">
        <f>IF($A2086="","",VLOOKUP($A2086,DADOS!F:O,4,FALSE))</f>
        <v/>
      </c>
      <c r="U2086" t="str">
        <f>IF(A2086="","",IF(T2086="","",IF((T2086-S2086)*R2086*$E2086/$D2086/1000&lt;0.2,"&lt;0,2",ROUND((T2086-S2086)*R2086*$E2086/$D2086/1000,2))))</f>
        <v/>
      </c>
      <c r="X2086" t="str">
        <f>IF($A2086="","",VLOOKUP($A2086,DADOS!F:O,9,FALSE))</f>
        <v/>
      </c>
      <c r="Y2086" t="str">
        <f>IF(A2086="","",IF(X2086="","",IF((X2086-W2086)*V2086*$E2086/$D2086&lt;1,"&lt;1",ROUND((X2086-W2086)*V2086*$E2086/$D2086,2))))</f>
        <v/>
      </c>
      <c r="AB2086" t="str">
        <f>IF($A2086="","",VLOOKUP($A2086,DADOS!F:O,7,FALSE))</f>
        <v/>
      </c>
      <c r="AC2086" t="str">
        <f>IF(A2086="","",IF(AB2086="","",IF((AB2086-AA2086)*Z2086*$E2086/$D2086&lt;1,"&lt;1",ROUND((AB2086-AA2086)*Z2086*$E2086/$D2086,2))))</f>
        <v/>
      </c>
      <c r="AF2086" t="str">
        <f>IF($A2086="","",VLOOKUP($A2086,DADOS!F:O,10,FALSE))</f>
        <v/>
      </c>
      <c r="AG2086" t="str">
        <f>IF(A2086="","",IF(AF2086="","",IF((AF2086-AE2086)*AD2086*$E2086/$D2086&lt;1,"&lt;1",ROUND((AF2086-AE2086)*AD2086*$E2086/$D2086,2))))</f>
        <v/>
      </c>
      <c r="AJ2086" t="str">
        <f>IF($A2086="","",VLOOKUP($A2086,DADOS!F:O,8,FALSE))</f>
        <v/>
      </c>
      <c r="AK2086" t="str">
        <f>IF(A2086="","",IF(AJ2086="","",IF((AJ2086-AI2086)*AH2086*$E2086/$D2086&lt;1,"&lt;1",ROUND((AJ2086-AI2086)*AH2086*$E2086/$D2086,2))))</f>
        <v/>
      </c>
      <c r="AN2086" t="str">
        <f>IF($A2086="","",VLOOKUP($A2086,DADOS!F:O,2,FALSE))</f>
        <v/>
      </c>
      <c r="AO2086" t="str">
        <f>IF(A2086="","",IF(AN2086="","",IF((AN2086-AM2086)*AL2086*$E2086/$D2086/1000&lt;0.2,"&lt;0,2",ROUND((AN2086-AM2086)*AL2086*$E2086/$D2086/1000,2))))</f>
        <v/>
      </c>
      <c r="AQ2086">
        <v>0</v>
      </c>
      <c r="AR2086" t="str">
        <f>IF($A2086="","",VLOOKUP($A2086,DADOS!F:P,11,FALSE))</f>
        <v/>
      </c>
      <c r="AS2086" t="str">
        <f>IF(E2086="","",IF(AQ2086="","",IF(AR2086="","",IF((AR2086-AQ2086)*AP2086*$E2086/$D2086&lt;1,"&lt;1",ROUND((AR2086-AQ2086)*AP2086*$E2086/$D2086,2)))))</f>
        <v/>
      </c>
      <c r="AV2086" t="str">
        <f>IF(A2086="","",VLOOKUP(A2086,DADOS!F:R,12,FALSE))</f>
        <v/>
      </c>
      <c r="AW2086" t="str">
        <f>IF(A2086="","",IF(AU2086="","",IF(AV2086="","",IF((AV2086-AU2086)*AT2086*$E2086/$D2086&lt;1,"&lt;1",ROUND((AV2086-AU2086)*AT2086*$E2086/$D2086,2)))))</f>
        <v/>
      </c>
      <c r="AZ2086" t="str">
        <f>IF($A2086="","",VLOOKUP($A2086,DADOS!F:R,13,FALSE))</f>
        <v/>
      </c>
      <c r="BA2086" t="str">
        <f>IF(A2086="","",IF(AY2086="","",IF(AZ2086="","",IF((AZ2086-AY2086)*AX2086*$E2086/$D2086&lt;1,"&lt;1",ROUND((AZ2086-AY2086)*AX2086*$E2086/$D2086,2)))))</f>
        <v/>
      </c>
    </row>
    <row r="2087">
      <c r="B2087" t="str">
        <f>IF(A2087="","",A2087&amp;"/20")</f>
        <v/>
      </c>
      <c r="H2087" t="str">
        <f>IF($A2087="","",VLOOKUP($A2087,DADOS!F:O,3,FALSE))</f>
        <v/>
      </c>
      <c r="I2087" t="str">
        <f>IF(A2087="","",IF(H2087="","",IF((H2087-G2087)*F2087*$E2087/$D2087/1000&lt;0.2,"&lt;0,2",ROUND((H2087-G2087)*F2087*$E2087/$D2087/1000,2))))</f>
        <v/>
      </c>
      <c r="L2087" t="str">
        <f>IF($A2087="","",VLOOKUP($A2087,DADOS!F:O,6,FALSE))</f>
        <v/>
      </c>
      <c r="M2087" t="str">
        <f>IF(A2087="","",IF(L2087="","",IF((L2087-K2087)*J2087*$E2087/$D2087/1000&lt;0.2,"&lt;0,2",ROUND((L2087-K2087)*J2087*$E2087/$D2087/1000,2))))</f>
        <v/>
      </c>
      <c r="P2087" t="str">
        <f>IF($A2087="","",VLOOKUP($A2087,DADOS!F:O,5,FALSE))</f>
        <v/>
      </c>
      <c r="Q2087" t="str">
        <f>IF(A2087="","",IF(P2087="","",IF((P2087-O2087)*N2087*$E2087/$D2087/1000&lt;0.2,"&lt;0,2",ROUND((P2087-O2087)*N2087*$E2087/$D2087/1000,2))))</f>
        <v/>
      </c>
      <c r="T2087" t="str">
        <f>IF($A2087="","",VLOOKUP($A2087,DADOS!F:O,4,FALSE))</f>
        <v/>
      </c>
      <c r="U2087" t="str">
        <f>IF(A2087="","",IF(T2087="","",IF((T2087-S2087)*R2087*$E2087/$D2087/1000&lt;0.2,"&lt;0,2",ROUND((T2087-S2087)*R2087*$E2087/$D2087/1000,2))))</f>
        <v/>
      </c>
      <c r="X2087" t="str">
        <f>IF($A2087="","",VLOOKUP($A2087,DADOS!F:O,9,FALSE))</f>
        <v/>
      </c>
      <c r="Y2087" t="str">
        <f>IF(A2087="","",IF(X2087="","",IF((X2087-W2087)*V2087*$E2087/$D2087&lt;1,"&lt;1",ROUND((X2087-W2087)*V2087*$E2087/$D2087,2))))</f>
        <v/>
      </c>
      <c r="AB2087" t="str">
        <f>IF($A2087="","",VLOOKUP($A2087,DADOS!F:O,7,FALSE))</f>
        <v/>
      </c>
      <c r="AC2087" t="str">
        <f>IF(A2087="","",IF(AB2087="","",IF((AB2087-AA2087)*Z2087*$E2087/$D2087&lt;1,"&lt;1",ROUND((AB2087-AA2087)*Z2087*$E2087/$D2087,2))))</f>
        <v/>
      </c>
      <c r="AF2087" t="str">
        <f>IF($A2087="","",VLOOKUP($A2087,DADOS!F:O,10,FALSE))</f>
        <v/>
      </c>
      <c r="AG2087" t="str">
        <f>IF(A2087="","",IF(AF2087="","",IF((AF2087-AE2087)*AD2087*$E2087/$D2087&lt;1,"&lt;1",ROUND((AF2087-AE2087)*AD2087*$E2087/$D2087,2))))</f>
        <v/>
      </c>
      <c r="AJ2087" t="str">
        <f>IF($A2087="","",VLOOKUP($A2087,DADOS!F:O,8,FALSE))</f>
        <v/>
      </c>
      <c r="AK2087" t="str">
        <f>IF(A2087="","",IF(AJ2087="","",IF((AJ2087-AI2087)*AH2087*$E2087/$D2087&lt;1,"&lt;1",ROUND((AJ2087-AI2087)*AH2087*$E2087/$D2087,2))))</f>
        <v/>
      </c>
      <c r="AN2087" t="str">
        <f>IF($A2087="","",VLOOKUP($A2087,DADOS!F:O,2,FALSE))</f>
        <v/>
      </c>
      <c r="AO2087" t="str">
        <f>IF(A2087="","",IF(AN2087="","",IF((AN2087-AM2087)*AL2087*$E2087/$D2087/1000&lt;0.2,"&lt;0,2",ROUND((AN2087-AM2087)*AL2087*$E2087/$D2087/1000,2))))</f>
        <v/>
      </c>
      <c r="AQ2087">
        <v>0</v>
      </c>
      <c r="AR2087" t="str">
        <f>IF($A2087="","",VLOOKUP($A2087,DADOS!F:P,11,FALSE))</f>
        <v/>
      </c>
      <c r="AS2087" t="str">
        <f>IF(E2087="","",IF(AQ2087="","",IF(AR2087="","",IF((AR2087-AQ2087)*AP2087*$E2087/$D2087&lt;1,"&lt;1",ROUND((AR2087-AQ2087)*AP2087*$E2087/$D2087,2)))))</f>
        <v/>
      </c>
      <c r="AV2087" t="str">
        <f>IF(A2087="","",VLOOKUP(A2087,DADOS!F:R,12,FALSE))</f>
        <v/>
      </c>
      <c r="AW2087" t="str">
        <f>IF(A2087="","",IF(AU2087="","",IF(AV2087="","",IF((AV2087-AU2087)*AT2087*$E2087/$D2087&lt;1,"&lt;1",ROUND((AV2087-AU2087)*AT2087*$E2087/$D2087,2)))))</f>
        <v/>
      </c>
      <c r="AZ2087" t="str">
        <f>IF($A2087="","",VLOOKUP($A2087,DADOS!F:R,13,FALSE))</f>
        <v/>
      </c>
      <c r="BA2087" t="str">
        <f>IF(A2087="","",IF(AY2087="","",IF(AZ2087="","",IF((AZ2087-AY2087)*AX2087*$E2087/$D2087&lt;1,"&lt;1",ROUND((AZ2087-AY2087)*AX2087*$E2087/$D2087,2)))))</f>
        <v/>
      </c>
    </row>
    <row r="2088">
      <c r="B2088" t="str">
        <f>IF(A2088="","",A2088&amp;"/20")</f>
        <v/>
      </c>
      <c r="H2088" t="str">
        <f>IF($A2088="","",VLOOKUP($A2088,DADOS!F:O,3,FALSE))</f>
        <v/>
      </c>
      <c r="I2088" t="str">
        <f>IF(A2088="","",IF(H2088="","",IF((H2088-G2088)*F2088*$E2088/$D2088/1000&lt;0.2,"&lt;0,2",ROUND((H2088-G2088)*F2088*$E2088/$D2088/1000,2))))</f>
        <v/>
      </c>
      <c r="L2088" t="str">
        <f>IF($A2088="","",VLOOKUP($A2088,DADOS!F:O,6,FALSE))</f>
        <v/>
      </c>
      <c r="M2088" t="str">
        <f>IF(A2088="","",IF(L2088="","",IF((L2088-K2088)*J2088*$E2088/$D2088/1000&lt;0.2,"&lt;0,2",ROUND((L2088-K2088)*J2088*$E2088/$D2088/1000,2))))</f>
        <v/>
      </c>
      <c r="P2088" t="str">
        <f>IF($A2088="","",VLOOKUP($A2088,DADOS!F:O,5,FALSE))</f>
        <v/>
      </c>
      <c r="Q2088" t="str">
        <f>IF(A2088="","",IF(P2088="","",IF((P2088-O2088)*N2088*$E2088/$D2088/1000&lt;0.2,"&lt;0,2",ROUND((P2088-O2088)*N2088*$E2088/$D2088/1000,2))))</f>
        <v/>
      </c>
      <c r="T2088" t="str">
        <f>IF($A2088="","",VLOOKUP($A2088,DADOS!F:O,4,FALSE))</f>
        <v/>
      </c>
      <c r="U2088" t="str">
        <f>IF(A2088="","",IF(T2088="","",IF((T2088-S2088)*R2088*$E2088/$D2088/1000&lt;0.2,"&lt;0,2",ROUND((T2088-S2088)*R2088*$E2088/$D2088/1000,2))))</f>
        <v/>
      </c>
      <c r="X2088" t="str">
        <f>IF($A2088="","",VLOOKUP($A2088,DADOS!F:O,9,FALSE))</f>
        <v/>
      </c>
      <c r="Y2088" t="str">
        <f>IF(A2088="","",IF(X2088="","",IF((X2088-W2088)*V2088*$E2088/$D2088&lt;1,"&lt;1",ROUND((X2088-W2088)*V2088*$E2088/$D2088,2))))</f>
        <v/>
      </c>
      <c r="AB2088" t="str">
        <f>IF($A2088="","",VLOOKUP($A2088,DADOS!F:O,7,FALSE))</f>
        <v/>
      </c>
      <c r="AC2088" t="str">
        <f>IF(A2088="","",IF(AB2088="","",IF((AB2088-AA2088)*Z2088*$E2088/$D2088&lt;1,"&lt;1",ROUND((AB2088-AA2088)*Z2088*$E2088/$D2088,2))))</f>
        <v/>
      </c>
      <c r="AF2088" t="str">
        <f>IF($A2088="","",VLOOKUP($A2088,DADOS!F:O,10,FALSE))</f>
        <v/>
      </c>
      <c r="AG2088" t="str">
        <f>IF(A2088="","",IF(AF2088="","",IF((AF2088-AE2088)*AD2088*$E2088/$D2088&lt;1,"&lt;1",ROUND((AF2088-AE2088)*AD2088*$E2088/$D2088,2))))</f>
        <v/>
      </c>
      <c r="AJ2088" t="str">
        <f>IF($A2088="","",VLOOKUP($A2088,DADOS!F:O,8,FALSE))</f>
        <v/>
      </c>
      <c r="AK2088" t="str">
        <f>IF(A2088="","",IF(AJ2088="","",IF((AJ2088-AI2088)*AH2088*$E2088/$D2088&lt;1,"&lt;1",ROUND((AJ2088-AI2088)*AH2088*$E2088/$D2088,2))))</f>
        <v/>
      </c>
      <c r="AN2088" t="str">
        <f>IF($A2088="","",VLOOKUP($A2088,DADOS!F:O,2,FALSE))</f>
        <v/>
      </c>
      <c r="AO2088" t="str">
        <f>IF(A2088="","",IF(AN2088="","",IF((AN2088-AM2088)*AL2088*$E2088/$D2088/1000&lt;0.2,"&lt;0,2",ROUND((AN2088-AM2088)*AL2088*$E2088/$D2088/1000,2))))</f>
        <v/>
      </c>
      <c r="AQ2088">
        <v>0</v>
      </c>
      <c r="AR2088" t="str">
        <f>IF($A2088="","",VLOOKUP($A2088,DADOS!F:P,11,FALSE))</f>
        <v/>
      </c>
      <c r="AS2088" t="str">
        <f>IF(E2088="","",IF(AQ2088="","",IF(AR2088="","",IF((AR2088-AQ2088)*AP2088*$E2088/$D2088&lt;1,"&lt;1",ROUND((AR2088-AQ2088)*AP2088*$E2088/$D2088,2)))))</f>
        <v/>
      </c>
      <c r="AV2088" t="str">
        <f>IF(A2088="","",VLOOKUP(A2088,DADOS!F:R,12,FALSE))</f>
        <v/>
      </c>
      <c r="AW2088" t="str">
        <f>IF(A2088="","",IF(AU2088="","",IF(AV2088="","",IF((AV2088-AU2088)*AT2088*$E2088/$D2088&lt;1,"&lt;1",ROUND((AV2088-AU2088)*AT2088*$E2088/$D2088,2)))))</f>
        <v/>
      </c>
      <c r="AZ2088" t="str">
        <f>IF($A2088="","",VLOOKUP($A2088,DADOS!F:R,13,FALSE))</f>
        <v/>
      </c>
      <c r="BA2088" t="str">
        <f>IF(A2088="","",IF(AY2088="","",IF(AZ2088="","",IF((AZ2088-AY2088)*AX2088*$E2088/$D2088&lt;1,"&lt;1",ROUND((AZ2088-AY2088)*AX2088*$E2088/$D2088,2)))))</f>
        <v/>
      </c>
    </row>
    <row r="2089">
      <c r="B2089" t="str">
        <f>IF(A2089="","",A2089&amp;"/20")</f>
        <v/>
      </c>
      <c r="H2089" t="str">
        <f>IF($A2089="","",VLOOKUP($A2089,DADOS!F:O,3,FALSE))</f>
        <v/>
      </c>
      <c r="I2089" t="str">
        <f>IF(A2089="","",IF(H2089="","",IF((H2089-G2089)*F2089*$E2089/$D2089/1000&lt;0.2,"&lt;0,2",ROUND((H2089-G2089)*F2089*$E2089/$D2089/1000,2))))</f>
        <v/>
      </c>
      <c r="L2089" t="str">
        <f>IF($A2089="","",VLOOKUP($A2089,DADOS!F:O,6,FALSE))</f>
        <v/>
      </c>
      <c r="M2089" t="str">
        <f>IF(A2089="","",IF(L2089="","",IF((L2089-K2089)*J2089*$E2089/$D2089/1000&lt;0.2,"&lt;0,2",ROUND((L2089-K2089)*J2089*$E2089/$D2089/1000,2))))</f>
        <v/>
      </c>
      <c r="P2089" t="str">
        <f>IF($A2089="","",VLOOKUP($A2089,DADOS!F:O,5,FALSE))</f>
        <v/>
      </c>
      <c r="Q2089" t="str">
        <f>IF(A2089="","",IF(P2089="","",IF((P2089-O2089)*N2089*$E2089/$D2089/1000&lt;0.2,"&lt;0,2",ROUND((P2089-O2089)*N2089*$E2089/$D2089/1000,2))))</f>
        <v/>
      </c>
      <c r="T2089" t="str">
        <f>IF($A2089="","",VLOOKUP($A2089,DADOS!F:O,4,FALSE))</f>
        <v/>
      </c>
      <c r="U2089" t="str">
        <f>IF(A2089="","",IF(T2089="","",IF((T2089-S2089)*R2089*$E2089/$D2089/1000&lt;0.2,"&lt;0,2",ROUND((T2089-S2089)*R2089*$E2089/$D2089/1000,2))))</f>
        <v/>
      </c>
      <c r="X2089" t="str">
        <f>IF($A2089="","",VLOOKUP($A2089,DADOS!F:O,9,FALSE))</f>
        <v/>
      </c>
      <c r="Y2089" t="str">
        <f>IF(A2089="","",IF(X2089="","",IF((X2089-W2089)*V2089*$E2089/$D2089&lt;1,"&lt;1",ROUND((X2089-W2089)*V2089*$E2089/$D2089,2))))</f>
        <v/>
      </c>
      <c r="AB2089" t="str">
        <f>IF($A2089="","",VLOOKUP($A2089,DADOS!F:O,7,FALSE))</f>
        <v/>
      </c>
      <c r="AC2089" t="str">
        <f>IF(A2089="","",IF(AB2089="","",IF((AB2089-AA2089)*Z2089*$E2089/$D2089&lt;1,"&lt;1",ROUND((AB2089-AA2089)*Z2089*$E2089/$D2089,2))))</f>
        <v/>
      </c>
      <c r="AF2089" t="str">
        <f>IF($A2089="","",VLOOKUP($A2089,DADOS!F:O,10,FALSE))</f>
        <v/>
      </c>
      <c r="AG2089" t="str">
        <f>IF(A2089="","",IF(AF2089="","",IF((AF2089-AE2089)*AD2089*$E2089/$D2089&lt;1,"&lt;1",ROUND((AF2089-AE2089)*AD2089*$E2089/$D2089,2))))</f>
        <v/>
      </c>
      <c r="AJ2089" t="str">
        <f>IF($A2089="","",VLOOKUP($A2089,DADOS!F:O,8,FALSE))</f>
        <v/>
      </c>
      <c r="AK2089" t="str">
        <f>IF(A2089="","",IF(AJ2089="","",IF((AJ2089-AI2089)*AH2089*$E2089/$D2089&lt;1,"&lt;1",ROUND((AJ2089-AI2089)*AH2089*$E2089/$D2089,2))))</f>
        <v/>
      </c>
      <c r="AN2089" t="str">
        <f>IF($A2089="","",VLOOKUP($A2089,DADOS!F:O,2,FALSE))</f>
        <v/>
      </c>
      <c r="AO2089" t="str">
        <f>IF(A2089="","",IF(AN2089="","",IF((AN2089-AM2089)*AL2089*$E2089/$D2089/1000&lt;0.2,"&lt;0,2",ROUND((AN2089-AM2089)*AL2089*$E2089/$D2089/1000,2))))</f>
        <v/>
      </c>
      <c r="AQ2089">
        <v>0</v>
      </c>
      <c r="AR2089" t="str">
        <f>IF($A2089="","",VLOOKUP($A2089,DADOS!F:P,11,FALSE))</f>
        <v/>
      </c>
      <c r="AS2089" t="str">
        <f>IF(E2089="","",IF(AQ2089="","",IF(AR2089="","",IF((AR2089-AQ2089)*AP2089*$E2089/$D2089&lt;1,"&lt;1",ROUND((AR2089-AQ2089)*AP2089*$E2089/$D2089,2)))))</f>
        <v/>
      </c>
      <c r="AV2089" t="str">
        <f>IF(A2089="","",VLOOKUP(A2089,DADOS!F:R,12,FALSE))</f>
        <v/>
      </c>
      <c r="AW2089" t="str">
        <f>IF(A2089="","",IF(AU2089="","",IF(AV2089="","",IF((AV2089-AU2089)*AT2089*$E2089/$D2089&lt;1,"&lt;1",ROUND((AV2089-AU2089)*AT2089*$E2089/$D2089,2)))))</f>
        <v/>
      </c>
      <c r="AZ2089" t="str">
        <f>IF($A2089="","",VLOOKUP($A2089,DADOS!F:R,13,FALSE))</f>
        <v/>
      </c>
      <c r="BA2089" t="str">
        <f>IF(A2089="","",IF(AY2089="","",IF(AZ2089="","",IF((AZ2089-AY2089)*AX2089*$E2089/$D2089&lt;1,"&lt;1",ROUND((AZ2089-AY2089)*AX2089*$E2089/$D2089,2)))))</f>
        <v/>
      </c>
    </row>
    <row r="2090">
      <c r="B2090" t="str">
        <f>IF(A2090="","",A2090&amp;"/20")</f>
        <v/>
      </c>
      <c r="H2090" t="str">
        <f>IF($A2090="","",VLOOKUP($A2090,DADOS!F:O,3,FALSE))</f>
        <v/>
      </c>
      <c r="I2090" t="str">
        <f>IF(A2090="","",IF(H2090="","",IF((H2090-G2090)*F2090*$E2090/$D2090/1000&lt;0.2,"&lt;0,2",ROUND((H2090-G2090)*F2090*$E2090/$D2090/1000,2))))</f>
        <v/>
      </c>
      <c r="L2090" t="str">
        <f>IF($A2090="","",VLOOKUP($A2090,DADOS!F:O,6,FALSE))</f>
        <v/>
      </c>
      <c r="M2090" t="str">
        <f>IF(A2090="","",IF(L2090="","",IF((L2090-K2090)*J2090*$E2090/$D2090/1000&lt;0.2,"&lt;0,2",ROUND((L2090-K2090)*J2090*$E2090/$D2090/1000,2))))</f>
        <v/>
      </c>
      <c r="P2090" t="str">
        <f>IF($A2090="","",VLOOKUP($A2090,DADOS!F:O,5,FALSE))</f>
        <v/>
      </c>
      <c r="Q2090" t="str">
        <f>IF(A2090="","",IF(P2090="","",IF((P2090-O2090)*N2090*$E2090/$D2090/1000&lt;0.2,"&lt;0,2",ROUND((P2090-O2090)*N2090*$E2090/$D2090/1000,2))))</f>
        <v/>
      </c>
      <c r="T2090" t="str">
        <f>IF($A2090="","",VLOOKUP($A2090,DADOS!F:O,4,FALSE))</f>
        <v/>
      </c>
      <c r="U2090" t="str">
        <f>IF(A2090="","",IF(T2090="","",IF((T2090-S2090)*R2090*$E2090/$D2090/1000&lt;0.2,"&lt;0,2",ROUND((T2090-S2090)*R2090*$E2090/$D2090/1000,2))))</f>
        <v/>
      </c>
      <c r="X2090" t="str">
        <f>IF($A2090="","",VLOOKUP($A2090,DADOS!F:O,9,FALSE))</f>
        <v/>
      </c>
      <c r="Y2090" t="str">
        <f>IF(A2090="","",IF(X2090="","",IF((X2090-W2090)*V2090*$E2090/$D2090&lt;1,"&lt;1",ROUND((X2090-W2090)*V2090*$E2090/$D2090,2))))</f>
        <v/>
      </c>
      <c r="AB2090" t="str">
        <f>IF($A2090="","",VLOOKUP($A2090,DADOS!F:O,7,FALSE))</f>
        <v/>
      </c>
      <c r="AC2090" t="str">
        <f>IF(A2090="","",IF(AB2090="","",IF((AB2090-AA2090)*Z2090*$E2090/$D2090&lt;1,"&lt;1",ROUND((AB2090-AA2090)*Z2090*$E2090/$D2090,2))))</f>
        <v/>
      </c>
      <c r="AF2090" t="str">
        <f>IF($A2090="","",VLOOKUP($A2090,DADOS!F:O,10,FALSE))</f>
        <v/>
      </c>
      <c r="AG2090" t="str">
        <f>IF(A2090="","",IF(AF2090="","",IF((AF2090-AE2090)*AD2090*$E2090/$D2090&lt;1,"&lt;1",ROUND((AF2090-AE2090)*AD2090*$E2090/$D2090,2))))</f>
        <v/>
      </c>
      <c r="AJ2090" t="str">
        <f>IF($A2090="","",VLOOKUP($A2090,DADOS!F:O,8,FALSE))</f>
        <v/>
      </c>
      <c r="AK2090" t="str">
        <f>IF(A2090="","",IF(AJ2090="","",IF((AJ2090-AI2090)*AH2090*$E2090/$D2090&lt;1,"&lt;1",ROUND((AJ2090-AI2090)*AH2090*$E2090/$D2090,2))))</f>
        <v/>
      </c>
      <c r="AN2090" t="str">
        <f>IF($A2090="","",VLOOKUP($A2090,DADOS!F:O,2,FALSE))</f>
        <v/>
      </c>
      <c r="AO2090" t="str">
        <f>IF(A2090="","",IF(AN2090="","",IF((AN2090-AM2090)*AL2090*$E2090/$D2090/1000&lt;0.2,"&lt;0,2",ROUND((AN2090-AM2090)*AL2090*$E2090/$D2090/1000,2))))</f>
        <v/>
      </c>
      <c r="AQ2090">
        <v>0</v>
      </c>
      <c r="AR2090" t="str">
        <f>IF($A2090="","",VLOOKUP($A2090,DADOS!F:P,11,FALSE))</f>
        <v/>
      </c>
      <c r="AS2090" t="str">
        <f>IF(E2090="","",IF(AQ2090="","",IF(AR2090="","",IF((AR2090-AQ2090)*AP2090*$E2090/$D2090&lt;1,"&lt;1",ROUND((AR2090-AQ2090)*AP2090*$E2090/$D2090,2)))))</f>
        <v/>
      </c>
      <c r="AV2090" t="str">
        <f>IF(A2090="","",VLOOKUP(A2090,DADOS!F:R,12,FALSE))</f>
        <v/>
      </c>
      <c r="AW2090" t="str">
        <f>IF(A2090="","",IF(AU2090="","",IF(AV2090="","",IF((AV2090-AU2090)*AT2090*$E2090/$D2090&lt;1,"&lt;1",ROUND((AV2090-AU2090)*AT2090*$E2090/$D2090,2)))))</f>
        <v/>
      </c>
      <c r="AZ2090" t="str">
        <f>IF($A2090="","",VLOOKUP($A2090,DADOS!F:R,13,FALSE))</f>
        <v/>
      </c>
      <c r="BA2090" t="str">
        <f>IF(A2090="","",IF(AY2090="","",IF(AZ2090="","",IF((AZ2090-AY2090)*AX2090*$E2090/$D2090&lt;1,"&lt;1",ROUND((AZ2090-AY2090)*AX2090*$E2090/$D2090,2)))))</f>
        <v/>
      </c>
    </row>
    <row r="2091">
      <c r="B2091" t="str">
        <f>IF(A2091="","",A2091&amp;"/20")</f>
        <v/>
      </c>
      <c r="H2091" t="str">
        <f>IF($A2091="","",VLOOKUP($A2091,DADOS!F:O,3,FALSE))</f>
        <v/>
      </c>
      <c r="I2091" t="str">
        <f>IF(A2091="","",IF(H2091="","",IF((H2091-G2091)*F2091*$E2091/$D2091/1000&lt;0.2,"&lt;0,2",ROUND((H2091-G2091)*F2091*$E2091/$D2091/1000,2))))</f>
        <v/>
      </c>
      <c r="L2091" t="str">
        <f>IF($A2091="","",VLOOKUP($A2091,DADOS!F:O,6,FALSE))</f>
        <v/>
      </c>
      <c r="M2091" t="str">
        <f>IF(A2091="","",IF(L2091="","",IF((L2091-K2091)*J2091*$E2091/$D2091/1000&lt;0.2,"&lt;0,2",ROUND((L2091-K2091)*J2091*$E2091/$D2091/1000,2))))</f>
        <v/>
      </c>
      <c r="P2091" t="str">
        <f>IF($A2091="","",VLOOKUP($A2091,DADOS!F:O,5,FALSE))</f>
        <v/>
      </c>
      <c r="Q2091" t="str">
        <f>IF(A2091="","",IF(P2091="","",IF((P2091-O2091)*N2091*$E2091/$D2091/1000&lt;0.2,"&lt;0,2",ROUND((P2091-O2091)*N2091*$E2091/$D2091/1000,2))))</f>
        <v/>
      </c>
      <c r="T2091" t="str">
        <f>IF($A2091="","",VLOOKUP($A2091,DADOS!F:O,4,FALSE))</f>
        <v/>
      </c>
      <c r="U2091" t="str">
        <f>IF(A2091="","",IF(T2091="","",IF((T2091-S2091)*R2091*$E2091/$D2091/1000&lt;0.2,"&lt;0,2",ROUND((T2091-S2091)*R2091*$E2091/$D2091/1000,2))))</f>
        <v/>
      </c>
      <c r="X2091" t="str">
        <f>IF($A2091="","",VLOOKUP($A2091,DADOS!F:O,9,FALSE))</f>
        <v/>
      </c>
      <c r="Y2091" t="str">
        <f>IF(A2091="","",IF(X2091="","",IF((X2091-W2091)*V2091*$E2091/$D2091&lt;1,"&lt;1",ROUND((X2091-W2091)*V2091*$E2091/$D2091,2))))</f>
        <v/>
      </c>
      <c r="AB2091" t="str">
        <f>IF($A2091="","",VLOOKUP($A2091,DADOS!F:O,7,FALSE))</f>
        <v/>
      </c>
      <c r="AC2091" t="str">
        <f>IF(A2091="","",IF(AB2091="","",IF((AB2091-AA2091)*Z2091*$E2091/$D2091&lt;1,"&lt;1",ROUND((AB2091-AA2091)*Z2091*$E2091/$D2091,2))))</f>
        <v/>
      </c>
      <c r="AF2091" t="str">
        <f>IF($A2091="","",VLOOKUP($A2091,DADOS!F:O,10,FALSE))</f>
        <v/>
      </c>
      <c r="AG2091" t="str">
        <f>IF(A2091="","",IF(AF2091="","",IF((AF2091-AE2091)*AD2091*$E2091/$D2091&lt;1,"&lt;1",ROUND((AF2091-AE2091)*AD2091*$E2091/$D2091,2))))</f>
        <v/>
      </c>
      <c r="AJ2091" t="str">
        <f>IF($A2091="","",VLOOKUP($A2091,DADOS!F:O,8,FALSE))</f>
        <v/>
      </c>
      <c r="AK2091" t="str">
        <f>IF(A2091="","",IF(AJ2091="","",IF((AJ2091-AI2091)*AH2091*$E2091/$D2091&lt;1,"&lt;1",ROUND((AJ2091-AI2091)*AH2091*$E2091/$D2091,2))))</f>
        <v/>
      </c>
      <c r="AN2091" t="str">
        <f>IF($A2091="","",VLOOKUP($A2091,DADOS!F:O,2,FALSE))</f>
        <v/>
      </c>
      <c r="AO2091" t="str">
        <f>IF(A2091="","",IF(AN2091="","",IF((AN2091-AM2091)*AL2091*$E2091/$D2091/1000&lt;0.2,"&lt;0,2",ROUND((AN2091-AM2091)*AL2091*$E2091/$D2091/1000,2))))</f>
        <v/>
      </c>
      <c r="AQ2091">
        <v>0</v>
      </c>
      <c r="AR2091" t="str">
        <f>IF($A2091="","",VLOOKUP($A2091,DADOS!F:P,11,FALSE))</f>
        <v/>
      </c>
      <c r="AS2091" t="str">
        <f>IF(E2091="","",IF(AQ2091="","",IF(AR2091="","",IF((AR2091-AQ2091)*AP2091*$E2091/$D2091&lt;1,"&lt;1",ROUND((AR2091-AQ2091)*AP2091*$E2091/$D2091,2)))))</f>
        <v/>
      </c>
      <c r="AV2091" t="str">
        <f>IF(A2091="","",VLOOKUP(A2091,DADOS!F:R,12,FALSE))</f>
        <v/>
      </c>
      <c r="AW2091" t="str">
        <f>IF(A2091="","",IF(AU2091="","",IF(AV2091="","",IF((AV2091-AU2091)*AT2091*$E2091/$D2091&lt;1,"&lt;1",ROUND((AV2091-AU2091)*AT2091*$E2091/$D2091,2)))))</f>
        <v/>
      </c>
      <c r="AZ2091" t="str">
        <f>IF($A2091="","",VLOOKUP($A2091,DADOS!F:R,13,FALSE))</f>
        <v/>
      </c>
      <c r="BA2091" t="str">
        <f>IF(A2091="","",IF(AY2091="","",IF(AZ2091="","",IF((AZ2091-AY2091)*AX2091*$E2091/$D2091&lt;1,"&lt;1",ROUND((AZ2091-AY2091)*AX2091*$E2091/$D2091,2)))))</f>
        <v/>
      </c>
    </row>
    <row r="2092">
      <c r="B2092" t="str">
        <f>IF(A2092="","",A2092&amp;"/20")</f>
        <v/>
      </c>
      <c r="H2092" t="str">
        <f>IF($A2092="","",VLOOKUP($A2092,DADOS!F:O,3,FALSE))</f>
        <v/>
      </c>
      <c r="I2092" t="str">
        <f>IF(A2092="","",IF(H2092="","",IF((H2092-G2092)*F2092*$E2092/$D2092/1000&lt;0.2,"&lt;0,2",ROUND((H2092-G2092)*F2092*$E2092/$D2092/1000,2))))</f>
        <v/>
      </c>
      <c r="L2092" t="str">
        <f>IF($A2092="","",VLOOKUP($A2092,DADOS!F:O,6,FALSE))</f>
        <v/>
      </c>
      <c r="M2092" t="str">
        <f>IF(A2092="","",IF(L2092="","",IF((L2092-K2092)*J2092*$E2092/$D2092/1000&lt;0.2,"&lt;0,2",ROUND((L2092-K2092)*J2092*$E2092/$D2092/1000,2))))</f>
        <v/>
      </c>
      <c r="P2092" t="str">
        <f>IF($A2092="","",VLOOKUP($A2092,DADOS!F:O,5,FALSE))</f>
        <v/>
      </c>
      <c r="Q2092" t="str">
        <f>IF(A2092="","",IF(P2092="","",IF((P2092-O2092)*N2092*$E2092/$D2092/1000&lt;0.2,"&lt;0,2",ROUND((P2092-O2092)*N2092*$E2092/$D2092/1000,2))))</f>
        <v/>
      </c>
      <c r="T2092" t="str">
        <f>IF($A2092="","",VLOOKUP($A2092,DADOS!F:O,4,FALSE))</f>
        <v/>
      </c>
      <c r="U2092" t="str">
        <f>IF(A2092="","",IF(T2092="","",IF((T2092-S2092)*R2092*$E2092/$D2092/1000&lt;0.2,"&lt;0,2",ROUND((T2092-S2092)*R2092*$E2092/$D2092/1000,2))))</f>
        <v/>
      </c>
      <c r="X2092" t="str">
        <f>IF($A2092="","",VLOOKUP($A2092,DADOS!F:O,9,FALSE))</f>
        <v/>
      </c>
      <c r="Y2092" t="str">
        <f>IF(A2092="","",IF(X2092="","",IF((X2092-W2092)*V2092*$E2092/$D2092&lt;1,"&lt;1",ROUND((X2092-W2092)*V2092*$E2092/$D2092,2))))</f>
        <v/>
      </c>
      <c r="AB2092" t="str">
        <f>IF($A2092="","",VLOOKUP($A2092,DADOS!F:O,7,FALSE))</f>
        <v/>
      </c>
      <c r="AC2092" t="str">
        <f>IF(A2092="","",IF(AB2092="","",IF((AB2092-AA2092)*Z2092*$E2092/$D2092&lt;1,"&lt;1",ROUND((AB2092-AA2092)*Z2092*$E2092/$D2092,2))))</f>
        <v/>
      </c>
      <c r="AF2092" t="str">
        <f>IF($A2092="","",VLOOKUP($A2092,DADOS!F:O,10,FALSE))</f>
        <v/>
      </c>
      <c r="AG2092" t="str">
        <f>IF(A2092="","",IF(AF2092="","",IF((AF2092-AE2092)*AD2092*$E2092/$D2092&lt;1,"&lt;1",ROUND((AF2092-AE2092)*AD2092*$E2092/$D2092,2))))</f>
        <v/>
      </c>
      <c r="AJ2092" t="str">
        <f>IF($A2092="","",VLOOKUP($A2092,DADOS!F:O,8,FALSE))</f>
        <v/>
      </c>
      <c r="AK2092" t="str">
        <f>IF(A2092="","",IF(AJ2092="","",IF((AJ2092-AI2092)*AH2092*$E2092/$D2092&lt;1,"&lt;1",ROUND((AJ2092-AI2092)*AH2092*$E2092/$D2092,2))))</f>
        <v/>
      </c>
      <c r="AN2092" t="str">
        <f>IF($A2092="","",VLOOKUP($A2092,DADOS!F:O,2,FALSE))</f>
        <v/>
      </c>
      <c r="AO2092" t="str">
        <f>IF(A2092="","",IF(AN2092="","",IF((AN2092-AM2092)*AL2092*$E2092/$D2092/1000&lt;0.2,"&lt;0,2",ROUND((AN2092-AM2092)*AL2092*$E2092/$D2092/1000,2))))</f>
        <v/>
      </c>
      <c r="AQ2092">
        <v>0</v>
      </c>
      <c r="AR2092" t="str">
        <f>IF($A2092="","",VLOOKUP($A2092,DADOS!F:P,11,FALSE))</f>
        <v/>
      </c>
      <c r="AS2092" t="str">
        <f>IF(E2092="","",IF(AQ2092="","",IF(AR2092="","",IF((AR2092-AQ2092)*AP2092*$E2092/$D2092&lt;1,"&lt;1",ROUND((AR2092-AQ2092)*AP2092*$E2092/$D2092,2)))))</f>
        <v/>
      </c>
      <c r="AV2092" t="str">
        <f>IF(A2092="","",VLOOKUP(A2092,DADOS!F:R,12,FALSE))</f>
        <v/>
      </c>
      <c r="AW2092" t="str">
        <f>IF(A2092="","",IF(AU2092="","",IF(AV2092="","",IF((AV2092-AU2092)*AT2092*$E2092/$D2092&lt;1,"&lt;1",ROUND((AV2092-AU2092)*AT2092*$E2092/$D2092,2)))))</f>
        <v/>
      </c>
      <c r="AZ2092" t="str">
        <f>IF($A2092="","",VLOOKUP($A2092,DADOS!F:R,13,FALSE))</f>
        <v/>
      </c>
      <c r="BA2092" t="str">
        <f>IF(A2092="","",IF(AY2092="","",IF(AZ2092="","",IF((AZ2092-AY2092)*AX2092*$E2092/$D2092&lt;1,"&lt;1",ROUND((AZ2092-AY2092)*AX2092*$E2092/$D2092,2)))))</f>
        <v/>
      </c>
    </row>
    <row r="2093">
      <c r="B2093" t="str">
        <f>IF(A2093="","",A2093&amp;"/20")</f>
        <v/>
      </c>
      <c r="H2093" t="str">
        <f>IF($A2093="","",VLOOKUP($A2093,DADOS!F:O,3,FALSE))</f>
        <v/>
      </c>
      <c r="I2093" t="str">
        <f>IF(A2093="","",IF(H2093="","",IF((H2093-G2093)*F2093*$E2093/$D2093/1000&lt;0.2,"&lt;0,2",ROUND((H2093-G2093)*F2093*$E2093/$D2093/1000,2))))</f>
        <v/>
      </c>
      <c r="L2093" t="str">
        <f>IF($A2093="","",VLOOKUP($A2093,DADOS!F:O,6,FALSE))</f>
        <v/>
      </c>
      <c r="M2093" t="str">
        <f>IF(A2093="","",IF(L2093="","",IF((L2093-K2093)*J2093*$E2093/$D2093/1000&lt;0.2,"&lt;0,2",ROUND((L2093-K2093)*J2093*$E2093/$D2093/1000,2))))</f>
        <v/>
      </c>
      <c r="P2093" t="str">
        <f>IF($A2093="","",VLOOKUP($A2093,DADOS!F:O,5,FALSE))</f>
        <v/>
      </c>
      <c r="Q2093" t="str">
        <f>IF(A2093="","",IF(P2093="","",IF((P2093-O2093)*N2093*$E2093/$D2093/1000&lt;0.2,"&lt;0,2",ROUND((P2093-O2093)*N2093*$E2093/$D2093/1000,2))))</f>
        <v/>
      </c>
      <c r="T2093" t="str">
        <f>IF($A2093="","",VLOOKUP($A2093,DADOS!F:O,4,FALSE))</f>
        <v/>
      </c>
      <c r="U2093" t="str">
        <f>IF(A2093="","",IF(T2093="","",IF((T2093-S2093)*R2093*$E2093/$D2093/1000&lt;0.2,"&lt;0,2",ROUND((T2093-S2093)*R2093*$E2093/$D2093/1000,2))))</f>
        <v/>
      </c>
      <c r="X2093" t="str">
        <f>IF($A2093="","",VLOOKUP($A2093,DADOS!F:O,9,FALSE))</f>
        <v/>
      </c>
      <c r="Y2093" t="str">
        <f>IF(A2093="","",IF(X2093="","",IF((X2093-W2093)*V2093*$E2093/$D2093&lt;1,"&lt;1",ROUND((X2093-W2093)*V2093*$E2093/$D2093,2))))</f>
        <v/>
      </c>
      <c r="AB2093" t="str">
        <f>IF($A2093="","",VLOOKUP($A2093,DADOS!F:O,7,FALSE))</f>
        <v/>
      </c>
      <c r="AC2093" t="str">
        <f>IF(A2093="","",IF(AB2093="","",IF((AB2093-AA2093)*Z2093*$E2093/$D2093&lt;1,"&lt;1",ROUND((AB2093-AA2093)*Z2093*$E2093/$D2093,2))))</f>
        <v/>
      </c>
      <c r="AF2093" t="str">
        <f>IF($A2093="","",VLOOKUP($A2093,DADOS!F:O,10,FALSE))</f>
        <v/>
      </c>
      <c r="AG2093" t="str">
        <f>IF(A2093="","",IF(AF2093="","",IF((AF2093-AE2093)*AD2093*$E2093/$D2093&lt;1,"&lt;1",ROUND((AF2093-AE2093)*AD2093*$E2093/$D2093,2))))</f>
        <v/>
      </c>
      <c r="AJ2093" t="str">
        <f>IF($A2093="","",VLOOKUP($A2093,DADOS!F:O,8,FALSE))</f>
        <v/>
      </c>
      <c r="AK2093" t="str">
        <f>IF(A2093="","",IF(AJ2093="","",IF((AJ2093-AI2093)*AH2093*$E2093/$D2093&lt;1,"&lt;1",ROUND((AJ2093-AI2093)*AH2093*$E2093/$D2093,2))))</f>
        <v/>
      </c>
      <c r="AN2093" t="str">
        <f>IF($A2093="","",VLOOKUP($A2093,DADOS!F:O,2,FALSE))</f>
        <v/>
      </c>
      <c r="AO2093" t="str">
        <f>IF(A2093="","",IF(AN2093="","",IF((AN2093-AM2093)*AL2093*$E2093/$D2093/1000&lt;0.2,"&lt;0,2",ROUND((AN2093-AM2093)*AL2093*$E2093/$D2093/1000,2))))</f>
        <v/>
      </c>
      <c r="AQ2093">
        <v>0</v>
      </c>
      <c r="AR2093" t="str">
        <f>IF($A2093="","",VLOOKUP($A2093,DADOS!F:P,11,FALSE))</f>
        <v/>
      </c>
      <c r="AS2093" t="str">
        <f>IF(E2093="","",IF(AQ2093="","",IF(AR2093="","",IF((AR2093-AQ2093)*AP2093*$E2093/$D2093&lt;1,"&lt;1",ROUND((AR2093-AQ2093)*AP2093*$E2093/$D2093,2)))))</f>
        <v/>
      </c>
      <c r="AV2093" t="str">
        <f>IF(A2093="","",VLOOKUP(A2093,DADOS!F:R,12,FALSE))</f>
        <v/>
      </c>
      <c r="AW2093" t="str">
        <f>IF(A2093="","",IF(AU2093="","",IF(AV2093="","",IF((AV2093-AU2093)*AT2093*$E2093/$D2093&lt;1,"&lt;1",ROUND((AV2093-AU2093)*AT2093*$E2093/$D2093,2)))))</f>
        <v/>
      </c>
      <c r="AZ2093" t="str">
        <f>IF($A2093="","",VLOOKUP($A2093,DADOS!F:R,13,FALSE))</f>
        <v/>
      </c>
      <c r="BA2093" t="str">
        <f>IF(A2093="","",IF(AY2093="","",IF(AZ2093="","",IF((AZ2093-AY2093)*AX2093*$E2093/$D2093&lt;1,"&lt;1",ROUND((AZ2093-AY2093)*AX2093*$E2093/$D2093,2)))))</f>
        <v/>
      </c>
    </row>
    <row r="2094">
      <c r="B2094" t="str">
        <f>IF(A2094="","",A2094&amp;"/20")</f>
        <v/>
      </c>
      <c r="H2094" t="str">
        <f>IF($A2094="","",VLOOKUP($A2094,DADOS!F:O,3,FALSE))</f>
        <v/>
      </c>
      <c r="I2094" t="str">
        <f>IF(A2094="","",IF(H2094="","",IF((H2094-G2094)*F2094*$E2094/$D2094/1000&lt;0.2,"&lt;0,2",ROUND((H2094-G2094)*F2094*$E2094/$D2094/1000,2))))</f>
        <v/>
      </c>
      <c r="L2094" t="str">
        <f>IF($A2094="","",VLOOKUP($A2094,DADOS!F:O,6,FALSE))</f>
        <v/>
      </c>
      <c r="M2094" t="str">
        <f>IF(A2094="","",IF(L2094="","",IF((L2094-K2094)*J2094*$E2094/$D2094/1000&lt;0.2,"&lt;0,2",ROUND((L2094-K2094)*J2094*$E2094/$D2094/1000,2))))</f>
        <v/>
      </c>
      <c r="P2094" t="str">
        <f>IF($A2094="","",VLOOKUP($A2094,DADOS!F:O,5,FALSE))</f>
        <v/>
      </c>
      <c r="Q2094" t="str">
        <f>IF(A2094="","",IF(P2094="","",IF((P2094-O2094)*N2094*$E2094/$D2094/1000&lt;0.2,"&lt;0,2",ROUND((P2094-O2094)*N2094*$E2094/$D2094/1000,2))))</f>
        <v/>
      </c>
      <c r="T2094" t="str">
        <f>IF($A2094="","",VLOOKUP($A2094,DADOS!F:O,4,FALSE))</f>
        <v/>
      </c>
      <c r="U2094" t="str">
        <f>IF(A2094="","",IF(T2094="","",IF((T2094-S2094)*R2094*$E2094/$D2094/1000&lt;0.2,"&lt;0,2",ROUND((T2094-S2094)*R2094*$E2094/$D2094/1000,2))))</f>
        <v/>
      </c>
      <c r="X2094" t="str">
        <f>IF($A2094="","",VLOOKUP($A2094,DADOS!F:O,9,FALSE))</f>
        <v/>
      </c>
      <c r="Y2094" t="str">
        <f>IF(A2094="","",IF(X2094="","",IF((X2094-W2094)*V2094*$E2094/$D2094&lt;1,"&lt;1",ROUND((X2094-W2094)*V2094*$E2094/$D2094,2))))</f>
        <v/>
      </c>
      <c r="AB2094" t="str">
        <f>IF($A2094="","",VLOOKUP($A2094,DADOS!F:O,7,FALSE))</f>
        <v/>
      </c>
      <c r="AC2094" t="str">
        <f>IF(A2094="","",IF(AB2094="","",IF((AB2094-AA2094)*Z2094*$E2094/$D2094&lt;1,"&lt;1",ROUND((AB2094-AA2094)*Z2094*$E2094/$D2094,2))))</f>
        <v/>
      </c>
      <c r="AF2094" t="str">
        <f>IF($A2094="","",VLOOKUP($A2094,DADOS!F:O,10,FALSE))</f>
        <v/>
      </c>
      <c r="AG2094" t="str">
        <f>IF(A2094="","",IF(AF2094="","",IF((AF2094-AE2094)*AD2094*$E2094/$D2094&lt;1,"&lt;1",ROUND((AF2094-AE2094)*AD2094*$E2094/$D2094,2))))</f>
        <v/>
      </c>
      <c r="AJ2094" t="str">
        <f>IF($A2094="","",VLOOKUP($A2094,DADOS!F:O,8,FALSE))</f>
        <v/>
      </c>
      <c r="AK2094" t="str">
        <f>IF(A2094="","",IF(AJ2094="","",IF((AJ2094-AI2094)*AH2094*$E2094/$D2094&lt;1,"&lt;1",ROUND((AJ2094-AI2094)*AH2094*$E2094/$D2094,2))))</f>
        <v/>
      </c>
      <c r="AN2094" t="str">
        <f>IF($A2094="","",VLOOKUP($A2094,DADOS!F:O,2,FALSE))</f>
        <v/>
      </c>
      <c r="AO2094" t="str">
        <f>IF(A2094="","",IF(AN2094="","",IF((AN2094-AM2094)*AL2094*$E2094/$D2094/1000&lt;0.2,"&lt;0,2",ROUND((AN2094-AM2094)*AL2094*$E2094/$D2094/1000,2))))</f>
        <v/>
      </c>
      <c r="AQ2094">
        <v>0</v>
      </c>
      <c r="AR2094" t="str">
        <f>IF($A2094="","",VLOOKUP($A2094,DADOS!F:P,11,FALSE))</f>
        <v/>
      </c>
      <c r="AS2094" t="str">
        <f>IF(E2094="","",IF(AQ2094="","",IF(AR2094="","",IF((AR2094-AQ2094)*AP2094*$E2094/$D2094&lt;1,"&lt;1",ROUND((AR2094-AQ2094)*AP2094*$E2094/$D2094,2)))))</f>
        <v/>
      </c>
      <c r="AV2094" t="str">
        <f>IF(A2094="","",VLOOKUP(A2094,DADOS!F:R,12,FALSE))</f>
        <v/>
      </c>
      <c r="AW2094" t="str">
        <f>IF(A2094="","",IF(AU2094="","",IF(AV2094="","",IF((AV2094-AU2094)*AT2094*$E2094/$D2094&lt;1,"&lt;1",ROUND((AV2094-AU2094)*AT2094*$E2094/$D2094,2)))))</f>
        <v/>
      </c>
      <c r="AZ2094" t="str">
        <f>IF($A2094="","",VLOOKUP($A2094,DADOS!F:R,13,FALSE))</f>
        <v/>
      </c>
      <c r="BA2094" t="str">
        <f>IF(A2094="","",IF(AY2094="","",IF(AZ2094="","",IF((AZ2094-AY2094)*AX2094*$E2094/$D2094&lt;1,"&lt;1",ROUND((AZ2094-AY2094)*AX2094*$E2094/$D2094,2)))))</f>
        <v/>
      </c>
    </row>
    <row r="2095">
      <c r="B2095" t="str">
        <f>IF(A2095="","",A2095&amp;"/20")</f>
        <v/>
      </c>
      <c r="H2095" t="str">
        <f>IF($A2095="","",VLOOKUP($A2095,DADOS!F:O,3,FALSE))</f>
        <v/>
      </c>
      <c r="I2095" t="str">
        <f>IF(A2095="","",IF(H2095="","",IF((H2095-G2095)*F2095*$E2095/$D2095/1000&lt;0.2,"&lt;0,2",ROUND((H2095-G2095)*F2095*$E2095/$D2095/1000,2))))</f>
        <v/>
      </c>
      <c r="L2095" t="str">
        <f>IF($A2095="","",VLOOKUP($A2095,DADOS!F:O,6,FALSE))</f>
        <v/>
      </c>
      <c r="M2095" t="str">
        <f>IF(A2095="","",IF(L2095="","",IF((L2095-K2095)*J2095*$E2095/$D2095/1000&lt;0.2,"&lt;0,2",ROUND((L2095-K2095)*J2095*$E2095/$D2095/1000,2))))</f>
        <v/>
      </c>
      <c r="P2095" t="str">
        <f>IF($A2095="","",VLOOKUP($A2095,DADOS!F:O,5,FALSE))</f>
        <v/>
      </c>
      <c r="Q2095" t="str">
        <f>IF(A2095="","",IF(P2095="","",IF((P2095-O2095)*N2095*$E2095/$D2095/1000&lt;0.2,"&lt;0,2",ROUND((P2095-O2095)*N2095*$E2095/$D2095/1000,2))))</f>
        <v/>
      </c>
      <c r="T2095" t="str">
        <f>IF($A2095="","",VLOOKUP($A2095,DADOS!F:O,4,FALSE))</f>
        <v/>
      </c>
      <c r="U2095" t="str">
        <f>IF(A2095="","",IF(T2095="","",IF((T2095-S2095)*R2095*$E2095/$D2095/1000&lt;0.2,"&lt;0,2",ROUND((T2095-S2095)*R2095*$E2095/$D2095/1000,2))))</f>
        <v/>
      </c>
      <c r="X2095" t="str">
        <f>IF($A2095="","",VLOOKUP($A2095,DADOS!F:O,9,FALSE))</f>
        <v/>
      </c>
      <c r="Y2095" t="str">
        <f>IF(A2095="","",IF(X2095="","",IF((X2095-W2095)*V2095*$E2095/$D2095&lt;1,"&lt;1",ROUND((X2095-W2095)*V2095*$E2095/$D2095,2))))</f>
        <v/>
      </c>
      <c r="AB2095" t="str">
        <f>IF($A2095="","",VLOOKUP($A2095,DADOS!F:O,7,FALSE))</f>
        <v/>
      </c>
      <c r="AC2095" t="str">
        <f>IF(A2095="","",IF(AB2095="","",IF((AB2095-AA2095)*Z2095*$E2095/$D2095&lt;1,"&lt;1",ROUND((AB2095-AA2095)*Z2095*$E2095/$D2095,2))))</f>
        <v/>
      </c>
      <c r="AF2095" t="str">
        <f>IF($A2095="","",VLOOKUP($A2095,DADOS!F:O,10,FALSE))</f>
        <v/>
      </c>
      <c r="AG2095" t="str">
        <f>IF(A2095="","",IF(AF2095="","",IF((AF2095-AE2095)*AD2095*$E2095/$D2095&lt;1,"&lt;1",ROUND((AF2095-AE2095)*AD2095*$E2095/$D2095,2))))</f>
        <v/>
      </c>
      <c r="AJ2095" t="str">
        <f>IF($A2095="","",VLOOKUP($A2095,DADOS!F:O,8,FALSE))</f>
        <v/>
      </c>
      <c r="AK2095" t="str">
        <f>IF(A2095="","",IF(AJ2095="","",IF((AJ2095-AI2095)*AH2095*$E2095/$D2095&lt;1,"&lt;1",ROUND((AJ2095-AI2095)*AH2095*$E2095/$D2095,2))))</f>
        <v/>
      </c>
      <c r="AN2095" t="str">
        <f>IF($A2095="","",VLOOKUP($A2095,DADOS!F:O,2,FALSE))</f>
        <v/>
      </c>
      <c r="AO2095" t="str">
        <f>IF(A2095="","",IF(AN2095="","",IF((AN2095-AM2095)*AL2095*$E2095/$D2095/1000&lt;0.2,"&lt;0,2",ROUND((AN2095-AM2095)*AL2095*$E2095/$D2095/1000,2))))</f>
        <v/>
      </c>
      <c r="AQ2095">
        <v>0</v>
      </c>
      <c r="AR2095" t="str">
        <f>IF($A2095="","",VLOOKUP($A2095,DADOS!F:P,11,FALSE))</f>
        <v/>
      </c>
      <c r="AS2095" t="str">
        <f>IF(E2095="","",IF(AQ2095="","",IF(AR2095="","",IF((AR2095-AQ2095)*AP2095*$E2095/$D2095&lt;1,"&lt;1",ROUND((AR2095-AQ2095)*AP2095*$E2095/$D2095,2)))))</f>
        <v/>
      </c>
      <c r="AV2095" t="str">
        <f>IF(A2095="","",VLOOKUP(A2095,DADOS!F:R,12,FALSE))</f>
        <v/>
      </c>
      <c r="AW2095" t="str">
        <f>IF(A2095="","",IF(AU2095="","",IF(AV2095="","",IF((AV2095-AU2095)*AT2095*$E2095/$D2095&lt;1,"&lt;1",ROUND((AV2095-AU2095)*AT2095*$E2095/$D2095,2)))))</f>
        <v/>
      </c>
      <c r="AZ2095" t="str">
        <f>IF($A2095="","",VLOOKUP($A2095,DADOS!F:R,13,FALSE))</f>
        <v/>
      </c>
      <c r="BA2095" t="str">
        <f>IF(A2095="","",IF(AY2095="","",IF(AZ2095="","",IF((AZ2095-AY2095)*AX2095*$E2095/$D2095&lt;1,"&lt;1",ROUND((AZ2095-AY2095)*AX2095*$E2095/$D2095,2)))))</f>
        <v/>
      </c>
    </row>
    <row r="2096">
      <c r="B2096" t="str">
        <f>IF(A2096="","",A2096&amp;"/20")</f>
        <v/>
      </c>
      <c r="H2096" t="str">
        <f>IF($A2096="","",VLOOKUP($A2096,DADOS!F:O,3,FALSE))</f>
        <v/>
      </c>
      <c r="I2096" t="str">
        <f>IF(A2096="","",IF(H2096="","",IF((H2096-G2096)*F2096*$E2096/$D2096/1000&lt;0.2,"&lt;0,2",ROUND((H2096-G2096)*F2096*$E2096/$D2096/1000,2))))</f>
        <v/>
      </c>
      <c r="L2096" t="str">
        <f>IF($A2096="","",VLOOKUP($A2096,DADOS!F:O,6,FALSE))</f>
        <v/>
      </c>
      <c r="M2096" t="str">
        <f>IF(A2096="","",IF(L2096="","",IF((L2096-K2096)*J2096*$E2096/$D2096/1000&lt;0.2,"&lt;0,2",ROUND((L2096-K2096)*J2096*$E2096/$D2096/1000,2))))</f>
        <v/>
      </c>
      <c r="P2096" t="str">
        <f>IF($A2096="","",VLOOKUP($A2096,DADOS!F:O,5,FALSE))</f>
        <v/>
      </c>
      <c r="Q2096" t="str">
        <f>IF(A2096="","",IF(P2096="","",IF((P2096-O2096)*N2096*$E2096/$D2096/1000&lt;0.2,"&lt;0,2",ROUND((P2096-O2096)*N2096*$E2096/$D2096/1000,2))))</f>
        <v/>
      </c>
      <c r="T2096" t="str">
        <f>IF($A2096="","",VLOOKUP($A2096,DADOS!F:O,4,FALSE))</f>
        <v/>
      </c>
      <c r="U2096" t="str">
        <f>IF(A2096="","",IF(T2096="","",IF((T2096-S2096)*R2096*$E2096/$D2096/1000&lt;0.2,"&lt;0,2",ROUND((T2096-S2096)*R2096*$E2096/$D2096/1000,2))))</f>
        <v/>
      </c>
      <c r="X2096" t="str">
        <f>IF($A2096="","",VLOOKUP($A2096,DADOS!F:O,9,FALSE))</f>
        <v/>
      </c>
      <c r="Y2096" t="str">
        <f>IF(A2096="","",IF(X2096="","",IF((X2096-W2096)*V2096*$E2096/$D2096&lt;1,"&lt;1",ROUND((X2096-W2096)*V2096*$E2096/$D2096,2))))</f>
        <v/>
      </c>
      <c r="AB2096" t="str">
        <f>IF($A2096="","",VLOOKUP($A2096,DADOS!F:O,7,FALSE))</f>
        <v/>
      </c>
      <c r="AC2096" t="str">
        <f>IF(A2096="","",IF(AB2096="","",IF((AB2096-AA2096)*Z2096*$E2096/$D2096&lt;1,"&lt;1",ROUND((AB2096-AA2096)*Z2096*$E2096/$D2096,2))))</f>
        <v/>
      </c>
      <c r="AF2096" t="str">
        <f>IF($A2096="","",VLOOKUP($A2096,DADOS!F:O,10,FALSE))</f>
        <v/>
      </c>
      <c r="AG2096" t="str">
        <f>IF(A2096="","",IF(AF2096="","",IF((AF2096-AE2096)*AD2096*$E2096/$D2096&lt;1,"&lt;1",ROUND((AF2096-AE2096)*AD2096*$E2096/$D2096,2))))</f>
        <v/>
      </c>
      <c r="AJ2096" t="str">
        <f>IF($A2096="","",VLOOKUP($A2096,DADOS!F:O,8,FALSE))</f>
        <v/>
      </c>
      <c r="AK2096" t="str">
        <f>IF(A2096="","",IF(AJ2096="","",IF((AJ2096-AI2096)*AH2096*$E2096/$D2096&lt;1,"&lt;1",ROUND((AJ2096-AI2096)*AH2096*$E2096/$D2096,2))))</f>
        <v/>
      </c>
      <c r="AN2096" t="str">
        <f>IF($A2096="","",VLOOKUP($A2096,DADOS!F:O,2,FALSE))</f>
        <v/>
      </c>
      <c r="AO2096" t="str">
        <f>IF(A2096="","",IF(AN2096="","",IF((AN2096-AM2096)*AL2096*$E2096/$D2096/1000&lt;0.2,"&lt;0,2",ROUND((AN2096-AM2096)*AL2096*$E2096/$D2096/1000,2))))</f>
        <v/>
      </c>
      <c r="AQ2096">
        <v>0</v>
      </c>
      <c r="AR2096" t="str">
        <f>IF($A2096="","",VLOOKUP($A2096,DADOS!F:P,11,FALSE))</f>
        <v/>
      </c>
      <c r="AS2096" t="str">
        <f>IF(E2096="","",IF(AQ2096="","",IF(AR2096="","",IF((AR2096-AQ2096)*AP2096*$E2096/$D2096&lt;1,"&lt;1",ROUND((AR2096-AQ2096)*AP2096*$E2096/$D2096,2)))))</f>
        <v/>
      </c>
      <c r="AV2096" t="str">
        <f>IF(A2096="","",VLOOKUP(A2096,DADOS!F:R,12,FALSE))</f>
        <v/>
      </c>
      <c r="AW2096" t="str">
        <f>IF(A2096="","",IF(AU2096="","",IF(AV2096="","",IF((AV2096-AU2096)*AT2096*$E2096/$D2096&lt;1,"&lt;1",ROUND((AV2096-AU2096)*AT2096*$E2096/$D2096,2)))))</f>
        <v/>
      </c>
      <c r="AZ2096" t="str">
        <f>IF($A2096="","",VLOOKUP($A2096,DADOS!F:R,13,FALSE))</f>
        <v/>
      </c>
      <c r="BA2096" t="str">
        <f>IF(A2096="","",IF(AY2096="","",IF(AZ2096="","",IF((AZ2096-AY2096)*AX2096*$E2096/$D2096&lt;1,"&lt;1",ROUND((AZ2096-AY2096)*AX2096*$E2096/$D2096,2)))))</f>
        <v/>
      </c>
    </row>
    <row r="2097">
      <c r="B2097" t="str">
        <f>IF(A2097="","",A2097&amp;"/20")</f>
        <v/>
      </c>
      <c r="H2097" t="str">
        <f>IF($A2097="","",VLOOKUP($A2097,DADOS!F:O,3,FALSE))</f>
        <v/>
      </c>
      <c r="I2097" t="str">
        <f>IF(A2097="","",IF(H2097="","",IF((H2097-G2097)*F2097*$E2097/$D2097/1000&lt;0.2,"&lt;0,2",ROUND((H2097-G2097)*F2097*$E2097/$D2097/1000,2))))</f>
        <v/>
      </c>
      <c r="L2097" t="str">
        <f>IF($A2097="","",VLOOKUP($A2097,DADOS!F:O,6,FALSE))</f>
        <v/>
      </c>
      <c r="M2097" t="str">
        <f>IF(A2097="","",IF(L2097="","",IF((L2097-K2097)*J2097*$E2097/$D2097/1000&lt;0.2,"&lt;0,2",ROUND((L2097-K2097)*J2097*$E2097/$D2097/1000,2))))</f>
        <v/>
      </c>
      <c r="P2097" t="str">
        <f>IF($A2097="","",VLOOKUP($A2097,DADOS!F:O,5,FALSE))</f>
        <v/>
      </c>
      <c r="Q2097" t="str">
        <f>IF(A2097="","",IF(P2097="","",IF((P2097-O2097)*N2097*$E2097/$D2097/1000&lt;0.2,"&lt;0,2",ROUND((P2097-O2097)*N2097*$E2097/$D2097/1000,2))))</f>
        <v/>
      </c>
      <c r="T2097" t="str">
        <f>IF($A2097="","",VLOOKUP($A2097,DADOS!F:O,4,FALSE))</f>
        <v/>
      </c>
      <c r="U2097" t="str">
        <f>IF(A2097="","",IF(T2097="","",IF((T2097-S2097)*R2097*$E2097/$D2097/1000&lt;0.2,"&lt;0,2",ROUND((T2097-S2097)*R2097*$E2097/$D2097/1000,2))))</f>
        <v/>
      </c>
      <c r="X2097" t="str">
        <f>IF($A2097="","",VLOOKUP($A2097,DADOS!F:O,9,FALSE))</f>
        <v/>
      </c>
      <c r="Y2097" t="str">
        <f>IF(A2097="","",IF(X2097="","",IF((X2097-W2097)*V2097*$E2097/$D2097&lt;1,"&lt;1",ROUND((X2097-W2097)*V2097*$E2097/$D2097,2))))</f>
        <v/>
      </c>
      <c r="AB2097" t="str">
        <f>IF($A2097="","",VLOOKUP($A2097,DADOS!F:O,7,FALSE))</f>
        <v/>
      </c>
      <c r="AC2097" t="str">
        <f>IF(A2097="","",IF(AB2097="","",IF((AB2097-AA2097)*Z2097*$E2097/$D2097&lt;1,"&lt;1",ROUND((AB2097-AA2097)*Z2097*$E2097/$D2097,2))))</f>
        <v/>
      </c>
      <c r="AF2097" t="str">
        <f>IF($A2097="","",VLOOKUP($A2097,DADOS!F:O,10,FALSE))</f>
        <v/>
      </c>
      <c r="AG2097" t="str">
        <f>IF(A2097="","",IF(AF2097="","",IF((AF2097-AE2097)*AD2097*$E2097/$D2097&lt;1,"&lt;1",ROUND((AF2097-AE2097)*AD2097*$E2097/$D2097,2))))</f>
        <v/>
      </c>
      <c r="AJ2097" t="str">
        <f>IF($A2097="","",VLOOKUP($A2097,DADOS!F:O,8,FALSE))</f>
        <v/>
      </c>
      <c r="AK2097" t="str">
        <f>IF(A2097="","",IF(AJ2097="","",IF((AJ2097-AI2097)*AH2097*$E2097/$D2097&lt;1,"&lt;1",ROUND((AJ2097-AI2097)*AH2097*$E2097/$D2097,2))))</f>
        <v/>
      </c>
      <c r="AN2097" t="str">
        <f>IF($A2097="","",VLOOKUP($A2097,DADOS!F:O,2,FALSE))</f>
        <v/>
      </c>
      <c r="AO2097" t="str">
        <f>IF(A2097="","",IF(AN2097="","",IF((AN2097-AM2097)*AL2097*$E2097/$D2097/1000&lt;0.2,"&lt;0,2",ROUND((AN2097-AM2097)*AL2097*$E2097/$D2097/1000,2))))</f>
        <v/>
      </c>
      <c r="AQ2097">
        <v>0</v>
      </c>
      <c r="AR2097" t="str">
        <f>IF($A2097="","",VLOOKUP($A2097,DADOS!F:P,11,FALSE))</f>
        <v/>
      </c>
      <c r="AS2097" t="str">
        <f>IF(E2097="","",IF(AQ2097="","",IF(AR2097="","",IF((AR2097-AQ2097)*AP2097*$E2097/$D2097&lt;1,"&lt;1",ROUND((AR2097-AQ2097)*AP2097*$E2097/$D2097,2)))))</f>
        <v/>
      </c>
      <c r="AV2097" t="str">
        <f>IF(A2097="","",VLOOKUP(A2097,DADOS!F:R,12,FALSE))</f>
        <v/>
      </c>
      <c r="AW2097" t="str">
        <f>IF(A2097="","",IF(AU2097="","",IF(AV2097="","",IF((AV2097-AU2097)*AT2097*$E2097/$D2097&lt;1,"&lt;1",ROUND((AV2097-AU2097)*AT2097*$E2097/$D2097,2)))))</f>
        <v/>
      </c>
      <c r="AZ2097" t="str">
        <f>IF($A2097="","",VLOOKUP($A2097,DADOS!F:R,13,FALSE))</f>
        <v/>
      </c>
      <c r="BA2097" t="str">
        <f>IF(A2097="","",IF(AY2097="","",IF(AZ2097="","",IF((AZ2097-AY2097)*AX2097*$E2097/$D2097&lt;1,"&lt;1",ROUND((AZ2097-AY2097)*AX2097*$E2097/$D2097,2)))))</f>
        <v/>
      </c>
    </row>
    <row r="2098">
      <c r="B2098" t="str">
        <f>IF(A2098="","",A2098&amp;"/20")</f>
        <v/>
      </c>
      <c r="H2098" t="str">
        <f>IF($A2098="","",VLOOKUP($A2098,DADOS!F:O,3,FALSE))</f>
        <v/>
      </c>
      <c r="I2098" t="str">
        <f>IF(A2098="","",IF(H2098="","",IF((H2098-G2098)*F2098*$E2098/$D2098/1000&lt;0.2,"&lt;0,2",ROUND((H2098-G2098)*F2098*$E2098/$D2098/1000,2))))</f>
        <v/>
      </c>
      <c r="L2098" t="str">
        <f>IF($A2098="","",VLOOKUP($A2098,DADOS!F:O,6,FALSE))</f>
        <v/>
      </c>
      <c r="M2098" t="str">
        <f>IF(A2098="","",IF(L2098="","",IF((L2098-K2098)*J2098*$E2098/$D2098/1000&lt;0.2,"&lt;0,2",ROUND((L2098-K2098)*J2098*$E2098/$D2098/1000,2))))</f>
        <v/>
      </c>
      <c r="P2098" t="str">
        <f>IF($A2098="","",VLOOKUP($A2098,DADOS!F:O,5,FALSE))</f>
        <v/>
      </c>
      <c r="Q2098" t="str">
        <f>IF(A2098="","",IF(P2098="","",IF((P2098-O2098)*N2098*$E2098/$D2098/1000&lt;0.2,"&lt;0,2",ROUND((P2098-O2098)*N2098*$E2098/$D2098/1000,2))))</f>
        <v/>
      </c>
      <c r="T2098" t="str">
        <f>IF($A2098="","",VLOOKUP($A2098,DADOS!F:O,4,FALSE))</f>
        <v/>
      </c>
      <c r="U2098" t="str">
        <f>IF(A2098="","",IF(T2098="","",IF((T2098-S2098)*R2098*$E2098/$D2098/1000&lt;0.2,"&lt;0,2",ROUND((T2098-S2098)*R2098*$E2098/$D2098/1000,2))))</f>
        <v/>
      </c>
      <c r="X2098" t="str">
        <f>IF($A2098="","",VLOOKUP($A2098,DADOS!F:O,9,FALSE))</f>
        <v/>
      </c>
      <c r="Y2098" t="str">
        <f>IF(A2098="","",IF(X2098="","",IF((X2098-W2098)*V2098*$E2098/$D2098&lt;1,"&lt;1",ROUND((X2098-W2098)*V2098*$E2098/$D2098,2))))</f>
        <v/>
      </c>
      <c r="AB2098" t="str">
        <f>IF($A2098="","",VLOOKUP($A2098,DADOS!F:O,7,FALSE))</f>
        <v/>
      </c>
      <c r="AC2098" t="str">
        <f>IF(A2098="","",IF(AB2098="","",IF((AB2098-AA2098)*Z2098*$E2098/$D2098&lt;1,"&lt;1",ROUND((AB2098-AA2098)*Z2098*$E2098/$D2098,2))))</f>
        <v/>
      </c>
      <c r="AF2098" t="str">
        <f>IF($A2098="","",VLOOKUP($A2098,DADOS!F:O,10,FALSE))</f>
        <v/>
      </c>
      <c r="AG2098" t="str">
        <f>IF(A2098="","",IF(AF2098="","",IF((AF2098-AE2098)*AD2098*$E2098/$D2098&lt;1,"&lt;1",ROUND((AF2098-AE2098)*AD2098*$E2098/$D2098,2))))</f>
        <v/>
      </c>
      <c r="AJ2098" t="str">
        <f>IF($A2098="","",VLOOKUP($A2098,DADOS!F:O,8,FALSE))</f>
        <v/>
      </c>
      <c r="AK2098" t="str">
        <f>IF(A2098="","",IF(AJ2098="","",IF((AJ2098-AI2098)*AH2098*$E2098/$D2098&lt;1,"&lt;1",ROUND((AJ2098-AI2098)*AH2098*$E2098/$D2098,2))))</f>
        <v/>
      </c>
      <c r="AN2098" t="str">
        <f>IF($A2098="","",VLOOKUP($A2098,DADOS!F:O,2,FALSE))</f>
        <v/>
      </c>
      <c r="AO2098" t="str">
        <f>IF(A2098="","",IF(AN2098="","",IF((AN2098-AM2098)*AL2098*$E2098/$D2098/1000&lt;0.2,"&lt;0,2",ROUND((AN2098-AM2098)*AL2098*$E2098/$D2098/1000,2))))</f>
        <v/>
      </c>
      <c r="AQ2098">
        <v>0</v>
      </c>
      <c r="AR2098" t="str">
        <f>IF($A2098="","",VLOOKUP($A2098,DADOS!F:P,11,FALSE))</f>
        <v/>
      </c>
      <c r="AS2098" t="str">
        <f>IF(E2098="","",IF(AQ2098="","",IF(AR2098="","",IF((AR2098-AQ2098)*AP2098*$E2098/$D2098&lt;1,"&lt;1",ROUND((AR2098-AQ2098)*AP2098*$E2098/$D2098,2)))))</f>
        <v/>
      </c>
      <c r="AV2098" t="str">
        <f>IF(A2098="","",VLOOKUP(A2098,DADOS!F:R,12,FALSE))</f>
        <v/>
      </c>
      <c r="AW2098" t="str">
        <f>IF(A2098="","",IF(AU2098="","",IF(AV2098="","",IF((AV2098-AU2098)*AT2098*$E2098/$D2098&lt;1,"&lt;1",ROUND((AV2098-AU2098)*AT2098*$E2098/$D2098,2)))))</f>
        <v/>
      </c>
      <c r="AZ2098" t="str">
        <f>IF($A2098="","",VLOOKUP($A2098,DADOS!F:R,13,FALSE))</f>
        <v/>
      </c>
      <c r="BA2098" t="str">
        <f>IF(A2098="","",IF(AY2098="","",IF(AZ2098="","",IF((AZ2098-AY2098)*AX2098*$E2098/$D2098&lt;1,"&lt;1",ROUND((AZ2098-AY2098)*AX2098*$E2098/$D2098,2)))))</f>
        <v/>
      </c>
    </row>
    <row r="2099">
      <c r="B2099" t="str">
        <f>IF(A2099="","",A2099&amp;"/20")</f>
        <v/>
      </c>
      <c r="H2099" t="str">
        <f>IF($A2099="","",VLOOKUP($A2099,DADOS!F:O,3,FALSE))</f>
        <v/>
      </c>
      <c r="I2099" t="str">
        <f>IF(A2099="","",IF(H2099="","",IF((H2099-G2099)*F2099*$E2099/$D2099/1000&lt;0.2,"&lt;0,2",ROUND((H2099-G2099)*F2099*$E2099/$D2099/1000,2))))</f>
        <v/>
      </c>
      <c r="L2099" t="str">
        <f>IF($A2099="","",VLOOKUP($A2099,DADOS!F:O,6,FALSE))</f>
        <v/>
      </c>
      <c r="M2099" t="str">
        <f>IF(A2099="","",IF(L2099="","",IF((L2099-K2099)*J2099*$E2099/$D2099/1000&lt;0.2,"&lt;0,2",ROUND((L2099-K2099)*J2099*$E2099/$D2099/1000,2))))</f>
        <v/>
      </c>
      <c r="P2099" t="str">
        <f>IF($A2099="","",VLOOKUP($A2099,DADOS!F:O,5,FALSE))</f>
        <v/>
      </c>
      <c r="Q2099" t="str">
        <f>IF(A2099="","",IF(P2099="","",IF((P2099-O2099)*N2099*$E2099/$D2099/1000&lt;0.2,"&lt;0,2",ROUND((P2099-O2099)*N2099*$E2099/$D2099/1000,2))))</f>
        <v/>
      </c>
      <c r="T2099" t="str">
        <f>IF($A2099="","",VLOOKUP($A2099,DADOS!F:O,4,FALSE))</f>
        <v/>
      </c>
      <c r="U2099" t="str">
        <f>IF(A2099="","",IF(T2099="","",IF((T2099-S2099)*R2099*$E2099/$D2099/1000&lt;0.2,"&lt;0,2",ROUND((T2099-S2099)*R2099*$E2099/$D2099/1000,2))))</f>
        <v/>
      </c>
      <c r="X2099" t="str">
        <f>IF($A2099="","",VLOOKUP($A2099,DADOS!F:O,9,FALSE))</f>
        <v/>
      </c>
      <c r="Y2099" t="str">
        <f>IF(A2099="","",IF(X2099="","",IF((X2099-W2099)*V2099*$E2099/$D2099&lt;1,"&lt;1",ROUND((X2099-W2099)*V2099*$E2099/$D2099,2))))</f>
        <v/>
      </c>
      <c r="AB2099" t="str">
        <f>IF($A2099="","",VLOOKUP($A2099,DADOS!F:O,7,FALSE))</f>
        <v/>
      </c>
      <c r="AC2099" t="str">
        <f>IF(A2099="","",IF(AB2099="","",IF((AB2099-AA2099)*Z2099*$E2099/$D2099&lt;1,"&lt;1",ROUND((AB2099-AA2099)*Z2099*$E2099/$D2099,2))))</f>
        <v/>
      </c>
      <c r="AF2099" t="str">
        <f>IF($A2099="","",VLOOKUP($A2099,DADOS!F:O,10,FALSE))</f>
        <v/>
      </c>
      <c r="AG2099" t="str">
        <f>IF(A2099="","",IF(AF2099="","",IF((AF2099-AE2099)*AD2099*$E2099/$D2099&lt;1,"&lt;1",ROUND((AF2099-AE2099)*AD2099*$E2099/$D2099,2))))</f>
        <v/>
      </c>
      <c r="AJ2099" t="str">
        <f>IF($A2099="","",VLOOKUP($A2099,DADOS!F:O,8,FALSE))</f>
        <v/>
      </c>
      <c r="AK2099" t="str">
        <f>IF(A2099="","",IF(AJ2099="","",IF((AJ2099-AI2099)*AH2099*$E2099/$D2099&lt;1,"&lt;1",ROUND((AJ2099-AI2099)*AH2099*$E2099/$D2099,2))))</f>
        <v/>
      </c>
      <c r="AN2099" t="str">
        <f>IF($A2099="","",VLOOKUP($A2099,DADOS!F:O,2,FALSE))</f>
        <v/>
      </c>
      <c r="AO2099" t="str">
        <f>IF(A2099="","",IF(AN2099="","",IF((AN2099-AM2099)*AL2099*$E2099/$D2099/1000&lt;0.2,"&lt;0,2",ROUND((AN2099-AM2099)*AL2099*$E2099/$D2099/1000,2))))</f>
        <v/>
      </c>
      <c r="AQ2099">
        <v>0</v>
      </c>
      <c r="AR2099" t="str">
        <f>IF($A2099="","",VLOOKUP($A2099,DADOS!F:P,11,FALSE))</f>
        <v/>
      </c>
      <c r="AS2099" t="str">
        <f>IF(E2099="","",IF(AQ2099="","",IF(AR2099="","",IF((AR2099-AQ2099)*AP2099*$E2099/$D2099&lt;1,"&lt;1",ROUND((AR2099-AQ2099)*AP2099*$E2099/$D2099,2)))))</f>
        <v/>
      </c>
      <c r="AV2099" t="str">
        <f>IF(A2099="","",VLOOKUP(A2099,DADOS!F:R,12,FALSE))</f>
        <v/>
      </c>
      <c r="AW2099" t="str">
        <f>IF(A2099="","",IF(AU2099="","",IF(AV2099="","",IF((AV2099-AU2099)*AT2099*$E2099/$D2099&lt;1,"&lt;1",ROUND((AV2099-AU2099)*AT2099*$E2099/$D2099,2)))))</f>
        <v/>
      </c>
      <c r="AZ2099" t="str">
        <f>IF($A2099="","",VLOOKUP($A2099,DADOS!F:R,13,FALSE))</f>
        <v/>
      </c>
      <c r="BA2099" t="str">
        <f>IF(A2099="","",IF(AY2099="","",IF(AZ2099="","",IF((AZ2099-AY2099)*AX2099*$E2099/$D2099&lt;1,"&lt;1",ROUND((AZ2099-AY2099)*AX2099*$E2099/$D2099,2)))))</f>
        <v/>
      </c>
    </row>
    <row r="2100">
      <c r="B2100" t="str">
        <f>IF(A2100="","",A2100&amp;"/20")</f>
        <v/>
      </c>
      <c r="H2100" t="str">
        <f>IF($A2100="","",VLOOKUP($A2100,DADOS!F:O,3,FALSE))</f>
        <v/>
      </c>
      <c r="I2100" t="str">
        <f>IF(A2100="","",IF(H2100="","",IF((H2100-G2100)*F2100*$E2100/$D2100/1000&lt;0.2,"&lt;0,2",ROUND((H2100-G2100)*F2100*$E2100/$D2100/1000,2))))</f>
        <v/>
      </c>
      <c r="L2100" t="str">
        <f>IF($A2100="","",VLOOKUP($A2100,DADOS!F:O,6,FALSE))</f>
        <v/>
      </c>
      <c r="M2100" t="str">
        <f>IF(A2100="","",IF(L2100="","",IF((L2100-K2100)*J2100*$E2100/$D2100/1000&lt;0.2,"&lt;0,2",ROUND((L2100-K2100)*J2100*$E2100/$D2100/1000,2))))</f>
        <v/>
      </c>
      <c r="P2100" t="str">
        <f>IF($A2100="","",VLOOKUP($A2100,DADOS!F:O,5,FALSE))</f>
        <v/>
      </c>
      <c r="Q2100" t="str">
        <f>IF(A2100="","",IF(P2100="","",IF((P2100-O2100)*N2100*$E2100/$D2100/1000&lt;0.2,"&lt;0,2",ROUND((P2100-O2100)*N2100*$E2100/$D2100/1000,2))))</f>
        <v/>
      </c>
      <c r="T2100" t="str">
        <f>IF($A2100="","",VLOOKUP($A2100,DADOS!F:O,4,FALSE))</f>
        <v/>
      </c>
      <c r="U2100" t="str">
        <f>IF(A2100="","",IF(T2100="","",IF((T2100-S2100)*R2100*$E2100/$D2100/1000&lt;0.2,"&lt;0,2",ROUND((T2100-S2100)*R2100*$E2100/$D2100/1000,2))))</f>
        <v/>
      </c>
      <c r="X2100" t="str">
        <f>IF($A2100="","",VLOOKUP($A2100,DADOS!F:O,9,FALSE))</f>
        <v/>
      </c>
      <c r="Y2100" t="str">
        <f>IF(A2100="","",IF(X2100="","",IF((X2100-W2100)*V2100*$E2100/$D2100&lt;1,"&lt;1",ROUND((X2100-W2100)*V2100*$E2100/$D2100,2))))</f>
        <v/>
      </c>
      <c r="AB2100" t="str">
        <f>IF($A2100="","",VLOOKUP($A2100,DADOS!F:O,7,FALSE))</f>
        <v/>
      </c>
      <c r="AC2100" t="str">
        <f>IF(A2100="","",IF(AB2100="","",IF((AB2100-AA2100)*Z2100*$E2100/$D2100&lt;1,"&lt;1",ROUND((AB2100-AA2100)*Z2100*$E2100/$D2100,2))))</f>
        <v/>
      </c>
      <c r="AF2100" t="str">
        <f>IF($A2100="","",VLOOKUP($A2100,DADOS!F:O,10,FALSE))</f>
        <v/>
      </c>
      <c r="AG2100" t="str">
        <f>IF(A2100="","",IF(AF2100="","",IF((AF2100-AE2100)*AD2100*$E2100/$D2100&lt;1,"&lt;1",ROUND((AF2100-AE2100)*AD2100*$E2100/$D2100,2))))</f>
        <v/>
      </c>
      <c r="AJ2100" t="str">
        <f>IF($A2100="","",VLOOKUP($A2100,DADOS!F:O,8,FALSE))</f>
        <v/>
      </c>
      <c r="AK2100" t="str">
        <f>IF(A2100="","",IF(AJ2100="","",IF((AJ2100-AI2100)*AH2100*$E2100/$D2100&lt;1,"&lt;1",ROUND((AJ2100-AI2100)*AH2100*$E2100/$D2100,2))))</f>
        <v/>
      </c>
      <c r="AN2100" t="str">
        <f>IF($A2100="","",VLOOKUP($A2100,DADOS!F:O,2,FALSE))</f>
        <v/>
      </c>
      <c r="AO2100" t="str">
        <f>IF(A2100="","",IF(AN2100="","",IF((AN2100-AM2100)*AL2100*$E2100/$D2100/1000&lt;0.2,"&lt;0,2",ROUND((AN2100-AM2100)*AL2100*$E2100/$D2100/1000,2))))</f>
        <v/>
      </c>
      <c r="AQ2100">
        <v>0</v>
      </c>
      <c r="AR2100" t="str">
        <f>IF($A2100="","",VLOOKUP($A2100,DADOS!F:P,11,FALSE))</f>
        <v/>
      </c>
      <c r="AS2100" t="str">
        <f>IF(E2100="","",IF(AQ2100="","",IF(AR2100="","",IF((AR2100-AQ2100)*AP2100*$E2100/$D2100&lt;1,"&lt;1",ROUND((AR2100-AQ2100)*AP2100*$E2100/$D2100,2)))))</f>
        <v/>
      </c>
      <c r="AV2100" t="str">
        <f>IF(A2100="","",VLOOKUP(A2100,DADOS!F:R,12,FALSE))</f>
        <v/>
      </c>
      <c r="AW2100" t="str">
        <f>IF(A2100="","",IF(AU2100="","",IF(AV2100="","",IF((AV2100-AU2100)*AT2100*$E2100/$D2100&lt;1,"&lt;1",ROUND((AV2100-AU2100)*AT2100*$E2100/$D2100,2)))))</f>
        <v/>
      </c>
      <c r="AZ2100" t="str">
        <f>IF($A2100="","",VLOOKUP($A2100,DADOS!F:R,13,FALSE))</f>
        <v/>
      </c>
      <c r="BA2100" t="str">
        <f>IF(A2100="","",IF(AY2100="","",IF(AZ2100="","",IF((AZ2100-AY2100)*AX2100*$E2100/$D2100&lt;1,"&lt;1",ROUND((AZ2100-AY2100)*AX2100*$E2100/$D2100,2)))))</f>
        <v/>
      </c>
    </row>
    <row r="2101">
      <c r="B2101" t="str">
        <f>IF(A2101="","",A2101&amp;"/20")</f>
        <v/>
      </c>
      <c r="H2101" t="str">
        <f>IF($A2101="","",VLOOKUP($A2101,DADOS!F:O,3,FALSE))</f>
        <v/>
      </c>
      <c r="I2101" t="str">
        <f>IF(A2101="","",IF(H2101="","",IF((H2101-G2101)*F2101*$E2101/$D2101/1000&lt;0.2,"&lt;0,2",ROUND((H2101-G2101)*F2101*$E2101/$D2101/1000,2))))</f>
        <v/>
      </c>
      <c r="L2101" t="str">
        <f>IF($A2101="","",VLOOKUP($A2101,DADOS!F:O,6,FALSE))</f>
        <v/>
      </c>
      <c r="M2101" t="str">
        <f>IF(A2101="","",IF(L2101="","",IF((L2101-K2101)*J2101*$E2101/$D2101/1000&lt;0.2,"&lt;0,2",ROUND((L2101-K2101)*J2101*$E2101/$D2101/1000,2))))</f>
        <v/>
      </c>
      <c r="P2101" t="str">
        <f>IF($A2101="","",VLOOKUP($A2101,DADOS!F:O,5,FALSE))</f>
        <v/>
      </c>
      <c r="Q2101" t="str">
        <f>IF(A2101="","",IF(P2101="","",IF((P2101-O2101)*N2101*$E2101/$D2101/1000&lt;0.2,"&lt;0,2",ROUND((P2101-O2101)*N2101*$E2101/$D2101/1000,2))))</f>
        <v/>
      </c>
      <c r="T2101" t="str">
        <f>IF($A2101="","",VLOOKUP($A2101,DADOS!F:O,4,FALSE))</f>
        <v/>
      </c>
      <c r="U2101" t="str">
        <f>IF(A2101="","",IF(T2101="","",IF((T2101-S2101)*R2101*$E2101/$D2101/1000&lt;0.2,"&lt;0,2",ROUND((T2101-S2101)*R2101*$E2101/$D2101/1000,2))))</f>
        <v/>
      </c>
      <c r="X2101" t="str">
        <f>IF($A2101="","",VLOOKUP($A2101,DADOS!F:O,9,FALSE))</f>
        <v/>
      </c>
      <c r="Y2101" t="str">
        <f>IF(A2101="","",IF(X2101="","",IF((X2101-W2101)*V2101*$E2101/$D2101&lt;1,"&lt;1",ROUND((X2101-W2101)*V2101*$E2101/$D2101,2))))</f>
        <v/>
      </c>
      <c r="AB2101" t="str">
        <f>IF($A2101="","",VLOOKUP($A2101,DADOS!F:O,7,FALSE))</f>
        <v/>
      </c>
      <c r="AC2101" t="str">
        <f>IF(A2101="","",IF(AB2101="","",IF((AB2101-AA2101)*Z2101*$E2101/$D2101&lt;1,"&lt;1",ROUND((AB2101-AA2101)*Z2101*$E2101/$D2101,2))))</f>
        <v/>
      </c>
      <c r="AF2101" t="str">
        <f>IF($A2101="","",VLOOKUP($A2101,DADOS!F:O,10,FALSE))</f>
        <v/>
      </c>
      <c r="AG2101" t="str">
        <f>IF(A2101="","",IF(AF2101="","",IF((AF2101-AE2101)*AD2101*$E2101/$D2101&lt;1,"&lt;1",ROUND((AF2101-AE2101)*AD2101*$E2101/$D2101,2))))</f>
        <v/>
      </c>
      <c r="AJ2101" t="str">
        <f>IF($A2101="","",VLOOKUP($A2101,DADOS!F:O,8,FALSE))</f>
        <v/>
      </c>
      <c r="AK2101" t="str">
        <f>IF(A2101="","",IF(AJ2101="","",IF((AJ2101-AI2101)*AH2101*$E2101/$D2101&lt;1,"&lt;1",ROUND((AJ2101-AI2101)*AH2101*$E2101/$D2101,2))))</f>
        <v/>
      </c>
      <c r="AN2101" t="str">
        <f>IF($A2101="","",VLOOKUP($A2101,DADOS!F:O,2,FALSE))</f>
        <v/>
      </c>
      <c r="AO2101" t="str">
        <f>IF(A2101="","",IF(AN2101="","",IF((AN2101-AM2101)*AL2101*$E2101/$D2101/1000&lt;0.2,"&lt;0,2",ROUND((AN2101-AM2101)*AL2101*$E2101/$D2101/1000,2))))</f>
        <v/>
      </c>
      <c r="AQ2101">
        <v>0</v>
      </c>
      <c r="AR2101" t="str">
        <f>IF($A2101="","",VLOOKUP($A2101,DADOS!F:P,11,FALSE))</f>
        <v/>
      </c>
      <c r="AS2101" t="str">
        <f>IF(E2101="","",IF(AQ2101="","",IF(AR2101="","",IF((AR2101-AQ2101)*AP2101*$E2101/$D2101&lt;1,"&lt;1",ROUND((AR2101-AQ2101)*AP2101*$E2101/$D2101,2)))))</f>
        <v/>
      </c>
      <c r="AV2101" t="str">
        <f>IF(A2101="","",VLOOKUP(A2101,DADOS!F:R,12,FALSE))</f>
        <v/>
      </c>
      <c r="AW2101" t="str">
        <f>IF(A2101="","",IF(AU2101="","",IF(AV2101="","",IF((AV2101-AU2101)*AT2101*$E2101/$D2101&lt;1,"&lt;1",ROUND((AV2101-AU2101)*AT2101*$E2101/$D2101,2)))))</f>
        <v/>
      </c>
      <c r="AZ2101" t="str">
        <f>IF($A2101="","",VLOOKUP($A2101,DADOS!F:R,13,FALSE))</f>
        <v/>
      </c>
      <c r="BA2101" t="str">
        <f>IF(A2101="","",IF(AY2101="","",IF(AZ2101="","",IF((AZ2101-AY2101)*AX2101*$E2101/$D2101&lt;1,"&lt;1",ROUND((AZ2101-AY2101)*AX2101*$E2101/$D2101,2)))))</f>
        <v/>
      </c>
    </row>
    <row r="2102">
      <c r="B2102" t="str">
        <f>IF(A2102="","",A2102&amp;"/20")</f>
        <v/>
      </c>
      <c r="H2102" t="str">
        <f>IF($A2102="","",VLOOKUP($A2102,DADOS!F:O,3,FALSE))</f>
        <v/>
      </c>
      <c r="I2102" t="str">
        <f>IF(A2102="","",IF(H2102="","",IF((H2102-G2102)*F2102*$E2102/$D2102/1000&lt;0.2,"&lt;0,2",ROUND((H2102-G2102)*F2102*$E2102/$D2102/1000,2))))</f>
        <v/>
      </c>
      <c r="L2102" t="str">
        <f>IF($A2102="","",VLOOKUP($A2102,DADOS!F:O,6,FALSE))</f>
        <v/>
      </c>
      <c r="M2102" t="str">
        <f>IF(A2102="","",IF(L2102="","",IF((L2102-K2102)*J2102*$E2102/$D2102/1000&lt;0.2,"&lt;0,2",ROUND((L2102-K2102)*J2102*$E2102/$D2102/1000,2))))</f>
        <v/>
      </c>
      <c r="P2102" t="str">
        <f>IF($A2102="","",VLOOKUP($A2102,DADOS!F:O,5,FALSE))</f>
        <v/>
      </c>
      <c r="Q2102" t="str">
        <f>IF(A2102="","",IF(P2102="","",IF((P2102-O2102)*N2102*$E2102/$D2102/1000&lt;0.2,"&lt;0,2",ROUND((P2102-O2102)*N2102*$E2102/$D2102/1000,2))))</f>
        <v/>
      </c>
      <c r="T2102" t="str">
        <f>IF($A2102="","",VLOOKUP($A2102,DADOS!F:O,4,FALSE))</f>
        <v/>
      </c>
      <c r="U2102" t="str">
        <f>IF(A2102="","",IF(T2102="","",IF((T2102-S2102)*R2102*$E2102/$D2102/1000&lt;0.2,"&lt;0,2",ROUND((T2102-S2102)*R2102*$E2102/$D2102/1000,2))))</f>
        <v/>
      </c>
      <c r="X2102" t="str">
        <f>IF($A2102="","",VLOOKUP($A2102,DADOS!F:O,9,FALSE))</f>
        <v/>
      </c>
      <c r="Y2102" t="str">
        <f>IF(A2102="","",IF(X2102="","",IF((X2102-W2102)*V2102*$E2102/$D2102&lt;1,"&lt;1",ROUND((X2102-W2102)*V2102*$E2102/$D2102,2))))</f>
        <v/>
      </c>
      <c r="AB2102" t="str">
        <f>IF($A2102="","",VLOOKUP($A2102,DADOS!F:O,7,FALSE))</f>
        <v/>
      </c>
      <c r="AC2102" t="str">
        <f>IF(A2102="","",IF(AB2102="","",IF((AB2102-AA2102)*Z2102*$E2102/$D2102&lt;1,"&lt;1",ROUND((AB2102-AA2102)*Z2102*$E2102/$D2102,2))))</f>
        <v/>
      </c>
      <c r="AF2102" t="str">
        <f>IF($A2102="","",VLOOKUP($A2102,DADOS!F:O,10,FALSE))</f>
        <v/>
      </c>
      <c r="AG2102" t="str">
        <f>IF(A2102="","",IF(AF2102="","",IF((AF2102-AE2102)*AD2102*$E2102/$D2102&lt;1,"&lt;1",ROUND((AF2102-AE2102)*AD2102*$E2102/$D2102,2))))</f>
        <v/>
      </c>
      <c r="AJ2102" t="str">
        <f>IF($A2102="","",VLOOKUP($A2102,DADOS!F:O,8,FALSE))</f>
        <v/>
      </c>
      <c r="AK2102" t="str">
        <f>IF(A2102="","",IF(AJ2102="","",IF((AJ2102-AI2102)*AH2102*$E2102/$D2102&lt;1,"&lt;1",ROUND((AJ2102-AI2102)*AH2102*$E2102/$D2102,2))))</f>
        <v/>
      </c>
      <c r="AN2102" t="str">
        <f>IF($A2102="","",VLOOKUP($A2102,DADOS!F:O,2,FALSE))</f>
        <v/>
      </c>
      <c r="AO2102" t="str">
        <f>IF(A2102="","",IF(AN2102="","",IF((AN2102-AM2102)*AL2102*$E2102/$D2102/1000&lt;0.2,"&lt;0,2",ROUND((AN2102-AM2102)*AL2102*$E2102/$D2102/1000,2))))</f>
        <v/>
      </c>
      <c r="AQ2102">
        <v>0</v>
      </c>
      <c r="AR2102" t="str">
        <f>IF($A2102="","",VLOOKUP($A2102,DADOS!F:P,11,FALSE))</f>
        <v/>
      </c>
      <c r="AS2102" t="str">
        <f>IF(E2102="","",IF(AQ2102="","",IF(AR2102="","",IF((AR2102-AQ2102)*AP2102*$E2102/$D2102&lt;1,"&lt;1",ROUND((AR2102-AQ2102)*AP2102*$E2102/$D2102,2)))))</f>
        <v/>
      </c>
      <c r="AV2102" t="str">
        <f>IF(A2102="","",VLOOKUP(A2102,DADOS!F:R,12,FALSE))</f>
        <v/>
      </c>
      <c r="AW2102" t="str">
        <f>IF(A2102="","",IF(AU2102="","",IF(AV2102="","",IF((AV2102-AU2102)*AT2102*$E2102/$D2102&lt;1,"&lt;1",ROUND((AV2102-AU2102)*AT2102*$E2102/$D2102,2)))))</f>
        <v/>
      </c>
      <c r="AZ2102" t="str">
        <f>IF($A2102="","",VLOOKUP($A2102,DADOS!F:R,13,FALSE))</f>
        <v/>
      </c>
      <c r="BA2102" t="str">
        <f>IF(A2102="","",IF(AY2102="","",IF(AZ2102="","",IF((AZ2102-AY2102)*AX2102*$E2102/$D2102&lt;1,"&lt;1",ROUND((AZ2102-AY2102)*AX2102*$E2102/$D2102,2)))))</f>
        <v/>
      </c>
    </row>
    <row r="2103">
      <c r="B2103" t="str">
        <f>IF(A2103="","",A2103&amp;"/20")</f>
        <v/>
      </c>
      <c r="H2103" t="str">
        <f>IF($A2103="","",VLOOKUP($A2103,DADOS!F:O,3,FALSE))</f>
        <v/>
      </c>
      <c r="I2103" t="str">
        <f>IF(A2103="","",IF(H2103="","",IF((H2103-G2103)*F2103*$E2103/$D2103/1000&lt;0.2,"&lt;0,2",ROUND((H2103-G2103)*F2103*$E2103/$D2103/1000,2))))</f>
        <v/>
      </c>
      <c r="L2103" t="str">
        <f>IF($A2103="","",VLOOKUP($A2103,DADOS!F:O,6,FALSE))</f>
        <v/>
      </c>
      <c r="M2103" t="str">
        <f>IF(A2103="","",IF(L2103="","",IF((L2103-K2103)*J2103*$E2103/$D2103/1000&lt;0.2,"&lt;0,2",ROUND((L2103-K2103)*J2103*$E2103/$D2103/1000,2))))</f>
        <v/>
      </c>
      <c r="P2103" t="str">
        <f>IF($A2103="","",VLOOKUP($A2103,DADOS!F:O,5,FALSE))</f>
        <v/>
      </c>
      <c r="Q2103" t="str">
        <f>IF(A2103="","",IF(P2103="","",IF((P2103-O2103)*N2103*$E2103/$D2103/1000&lt;0.2,"&lt;0,2",ROUND((P2103-O2103)*N2103*$E2103/$D2103/1000,2))))</f>
        <v/>
      </c>
      <c r="T2103" t="str">
        <f>IF($A2103="","",VLOOKUP($A2103,DADOS!F:O,4,FALSE))</f>
        <v/>
      </c>
      <c r="U2103" t="str">
        <f>IF(A2103="","",IF(T2103="","",IF((T2103-S2103)*R2103*$E2103/$D2103/1000&lt;0.2,"&lt;0,2",ROUND((T2103-S2103)*R2103*$E2103/$D2103/1000,2))))</f>
        <v/>
      </c>
      <c r="X2103" t="str">
        <f>IF($A2103="","",VLOOKUP($A2103,DADOS!F:O,9,FALSE))</f>
        <v/>
      </c>
      <c r="Y2103" t="str">
        <f>IF(A2103="","",IF(X2103="","",IF((X2103-W2103)*V2103*$E2103/$D2103&lt;1,"&lt;1",ROUND((X2103-W2103)*V2103*$E2103/$D2103,2))))</f>
        <v/>
      </c>
      <c r="AB2103" t="str">
        <f>IF($A2103="","",VLOOKUP($A2103,DADOS!F:O,7,FALSE))</f>
        <v/>
      </c>
      <c r="AC2103" t="str">
        <f>IF(A2103="","",IF(AB2103="","",IF((AB2103-AA2103)*Z2103*$E2103/$D2103&lt;1,"&lt;1",ROUND((AB2103-AA2103)*Z2103*$E2103/$D2103,2))))</f>
        <v/>
      </c>
      <c r="AF2103" t="str">
        <f>IF($A2103="","",VLOOKUP($A2103,DADOS!F:O,10,FALSE))</f>
        <v/>
      </c>
      <c r="AG2103" t="str">
        <f>IF(A2103="","",IF(AF2103="","",IF((AF2103-AE2103)*AD2103*$E2103/$D2103&lt;1,"&lt;1",ROUND((AF2103-AE2103)*AD2103*$E2103/$D2103,2))))</f>
        <v/>
      </c>
      <c r="AJ2103" t="str">
        <f>IF($A2103="","",VLOOKUP($A2103,DADOS!F:O,8,FALSE))</f>
        <v/>
      </c>
      <c r="AK2103" t="str">
        <f>IF(A2103="","",IF(AJ2103="","",IF((AJ2103-AI2103)*AH2103*$E2103/$D2103&lt;1,"&lt;1",ROUND((AJ2103-AI2103)*AH2103*$E2103/$D2103,2))))</f>
        <v/>
      </c>
      <c r="AN2103" t="str">
        <f>IF($A2103="","",VLOOKUP($A2103,DADOS!F:O,2,FALSE))</f>
        <v/>
      </c>
      <c r="AO2103" t="str">
        <f>IF(A2103="","",IF(AN2103="","",IF((AN2103-AM2103)*AL2103*$E2103/$D2103/1000&lt;0.2,"&lt;0,2",ROUND((AN2103-AM2103)*AL2103*$E2103/$D2103/1000,2))))</f>
        <v/>
      </c>
      <c r="AQ2103">
        <v>0</v>
      </c>
      <c r="AR2103" t="str">
        <f>IF($A2103="","",VLOOKUP($A2103,DADOS!F:P,11,FALSE))</f>
        <v/>
      </c>
      <c r="AS2103" t="str">
        <f>IF(E2103="","",IF(AQ2103="","",IF(AR2103="","",IF((AR2103-AQ2103)*AP2103*$E2103/$D2103&lt;1,"&lt;1",ROUND((AR2103-AQ2103)*AP2103*$E2103/$D2103,2)))))</f>
        <v/>
      </c>
      <c r="AV2103" t="str">
        <f>IF(A2103="","",VLOOKUP(A2103,DADOS!F:R,12,FALSE))</f>
        <v/>
      </c>
      <c r="AW2103" t="str">
        <f>IF(A2103="","",IF(AU2103="","",IF(AV2103="","",IF((AV2103-AU2103)*AT2103*$E2103/$D2103&lt;1,"&lt;1",ROUND((AV2103-AU2103)*AT2103*$E2103/$D2103,2)))))</f>
        <v/>
      </c>
      <c r="AZ2103" t="str">
        <f>IF($A2103="","",VLOOKUP($A2103,DADOS!F:R,13,FALSE))</f>
        <v/>
      </c>
      <c r="BA2103" t="str">
        <f>IF(A2103="","",IF(AY2103="","",IF(AZ2103="","",IF((AZ2103-AY2103)*AX2103*$E2103/$D2103&lt;1,"&lt;1",ROUND((AZ2103-AY2103)*AX2103*$E2103/$D2103,2)))))</f>
        <v/>
      </c>
    </row>
    <row r="2104">
      <c r="B2104" t="str">
        <f>IF(A2104="","",A2104&amp;"/20")</f>
        <v/>
      </c>
      <c r="H2104" t="str">
        <f>IF($A2104="","",VLOOKUP($A2104,DADOS!F:O,3,FALSE))</f>
        <v/>
      </c>
      <c r="I2104" t="str">
        <f>IF(A2104="","",IF(H2104="","",IF((H2104-G2104)*F2104*$E2104/$D2104/1000&lt;0.2,"&lt;0,2",ROUND((H2104-G2104)*F2104*$E2104/$D2104/1000,2))))</f>
        <v/>
      </c>
      <c r="L2104" t="str">
        <f>IF($A2104="","",VLOOKUP($A2104,DADOS!F:O,6,FALSE))</f>
        <v/>
      </c>
      <c r="M2104" t="str">
        <f>IF(A2104="","",IF(L2104="","",IF((L2104-K2104)*J2104*$E2104/$D2104/1000&lt;0.2,"&lt;0,2",ROUND((L2104-K2104)*J2104*$E2104/$D2104/1000,2))))</f>
        <v/>
      </c>
      <c r="P2104" t="str">
        <f>IF($A2104="","",VLOOKUP($A2104,DADOS!F:O,5,FALSE))</f>
        <v/>
      </c>
      <c r="Q2104" t="str">
        <f>IF(A2104="","",IF(P2104="","",IF((P2104-O2104)*N2104*$E2104/$D2104/1000&lt;0.2,"&lt;0,2",ROUND((P2104-O2104)*N2104*$E2104/$D2104/1000,2))))</f>
        <v/>
      </c>
      <c r="T2104" t="str">
        <f>IF($A2104="","",VLOOKUP($A2104,DADOS!F:O,4,FALSE))</f>
        <v/>
      </c>
      <c r="U2104" t="str">
        <f>IF(A2104="","",IF(T2104="","",IF((T2104-S2104)*R2104*$E2104/$D2104/1000&lt;0.2,"&lt;0,2",ROUND((T2104-S2104)*R2104*$E2104/$D2104/1000,2))))</f>
        <v/>
      </c>
      <c r="X2104" t="str">
        <f>IF($A2104="","",VLOOKUP($A2104,DADOS!F:O,9,FALSE))</f>
        <v/>
      </c>
      <c r="Y2104" t="str">
        <f>IF(A2104="","",IF(X2104="","",IF((X2104-W2104)*V2104*$E2104/$D2104&lt;1,"&lt;1",ROUND((X2104-W2104)*V2104*$E2104/$D2104,2))))</f>
        <v/>
      </c>
      <c r="AB2104" t="str">
        <f>IF($A2104="","",VLOOKUP($A2104,DADOS!F:O,7,FALSE))</f>
        <v/>
      </c>
      <c r="AC2104" t="str">
        <f>IF(A2104="","",IF(AB2104="","",IF((AB2104-AA2104)*Z2104*$E2104/$D2104&lt;1,"&lt;1",ROUND((AB2104-AA2104)*Z2104*$E2104/$D2104,2))))</f>
        <v/>
      </c>
      <c r="AF2104" t="str">
        <f>IF($A2104="","",VLOOKUP($A2104,DADOS!F:O,10,FALSE))</f>
        <v/>
      </c>
      <c r="AG2104" t="str">
        <f>IF(A2104="","",IF(AF2104="","",IF((AF2104-AE2104)*AD2104*$E2104/$D2104&lt;1,"&lt;1",ROUND((AF2104-AE2104)*AD2104*$E2104/$D2104,2))))</f>
        <v/>
      </c>
      <c r="AJ2104" t="str">
        <f>IF($A2104="","",VLOOKUP($A2104,DADOS!F:O,8,FALSE))</f>
        <v/>
      </c>
      <c r="AK2104" t="str">
        <f>IF(A2104="","",IF(AJ2104="","",IF((AJ2104-AI2104)*AH2104*$E2104/$D2104&lt;1,"&lt;1",ROUND((AJ2104-AI2104)*AH2104*$E2104/$D2104,2))))</f>
        <v/>
      </c>
      <c r="AN2104" t="str">
        <f>IF($A2104="","",VLOOKUP($A2104,DADOS!F:O,2,FALSE))</f>
        <v/>
      </c>
      <c r="AO2104" t="str">
        <f>IF(A2104="","",IF(AN2104="","",IF((AN2104-AM2104)*AL2104*$E2104/$D2104/1000&lt;0.2,"&lt;0,2",ROUND((AN2104-AM2104)*AL2104*$E2104/$D2104/1000,2))))</f>
        <v/>
      </c>
      <c r="AQ2104">
        <v>0</v>
      </c>
      <c r="AR2104" t="str">
        <f>IF($A2104="","",VLOOKUP($A2104,DADOS!F:P,11,FALSE))</f>
        <v/>
      </c>
      <c r="AS2104" t="str">
        <f>IF(E2104="","",IF(AQ2104="","",IF(AR2104="","",IF((AR2104-AQ2104)*AP2104*$E2104/$D2104&lt;1,"&lt;1",ROUND((AR2104-AQ2104)*AP2104*$E2104/$D2104,2)))))</f>
        <v/>
      </c>
      <c r="AV2104" t="str">
        <f>IF(A2104="","",VLOOKUP(A2104,DADOS!F:R,12,FALSE))</f>
        <v/>
      </c>
      <c r="AW2104" t="str">
        <f>IF(A2104="","",IF(AU2104="","",IF(AV2104="","",IF((AV2104-AU2104)*AT2104*$E2104/$D2104&lt;1,"&lt;1",ROUND((AV2104-AU2104)*AT2104*$E2104/$D2104,2)))))</f>
        <v/>
      </c>
      <c r="AZ2104" t="str">
        <f>IF($A2104="","",VLOOKUP($A2104,DADOS!F:R,13,FALSE))</f>
        <v/>
      </c>
      <c r="BA2104" t="str">
        <f>IF(A2104="","",IF(AY2104="","",IF(AZ2104="","",IF((AZ2104-AY2104)*AX2104*$E2104/$D2104&lt;1,"&lt;1",ROUND((AZ2104-AY2104)*AX2104*$E2104/$D2104,2)))))</f>
        <v/>
      </c>
    </row>
    <row r="2105">
      <c r="B2105" t="str">
        <f>IF(A2105="","",A2105&amp;"/20")</f>
        <v/>
      </c>
      <c r="H2105" t="str">
        <f>IF($A2105="","",VLOOKUP($A2105,DADOS!F:O,3,FALSE))</f>
        <v/>
      </c>
      <c r="I2105" t="str">
        <f>IF(A2105="","",IF(H2105="","",IF((H2105-G2105)*F2105*$E2105/$D2105/1000&lt;0.2,"&lt;0,2",ROUND((H2105-G2105)*F2105*$E2105/$D2105/1000,2))))</f>
        <v/>
      </c>
      <c r="L2105" t="str">
        <f>IF($A2105="","",VLOOKUP($A2105,DADOS!F:O,6,FALSE))</f>
        <v/>
      </c>
      <c r="M2105" t="str">
        <f>IF(A2105="","",IF(L2105="","",IF((L2105-K2105)*J2105*$E2105/$D2105/1000&lt;0.2,"&lt;0,2",ROUND((L2105-K2105)*J2105*$E2105/$D2105/1000,2))))</f>
        <v/>
      </c>
      <c r="P2105" t="str">
        <f>IF($A2105="","",VLOOKUP($A2105,DADOS!F:O,5,FALSE))</f>
        <v/>
      </c>
      <c r="Q2105" t="str">
        <f>IF(A2105="","",IF(P2105="","",IF((P2105-O2105)*N2105*$E2105/$D2105/1000&lt;0.2,"&lt;0,2",ROUND((P2105-O2105)*N2105*$E2105/$D2105/1000,2))))</f>
        <v/>
      </c>
      <c r="T2105" t="str">
        <f>IF($A2105="","",VLOOKUP($A2105,DADOS!F:O,4,FALSE))</f>
        <v/>
      </c>
      <c r="U2105" t="str">
        <f>IF(A2105="","",IF(T2105="","",IF((T2105-S2105)*R2105*$E2105/$D2105/1000&lt;0.2,"&lt;0,2",ROUND((T2105-S2105)*R2105*$E2105/$D2105/1000,2))))</f>
        <v/>
      </c>
      <c r="X2105" t="str">
        <f>IF($A2105="","",VLOOKUP($A2105,DADOS!F:O,9,FALSE))</f>
        <v/>
      </c>
      <c r="Y2105" t="str">
        <f>IF(A2105="","",IF(X2105="","",IF((X2105-W2105)*V2105*$E2105/$D2105&lt;1,"&lt;1",ROUND((X2105-W2105)*V2105*$E2105/$D2105,2))))</f>
        <v/>
      </c>
      <c r="AB2105" t="str">
        <f>IF($A2105="","",VLOOKUP($A2105,DADOS!F:O,7,FALSE))</f>
        <v/>
      </c>
      <c r="AC2105" t="str">
        <f>IF(A2105="","",IF(AB2105="","",IF((AB2105-AA2105)*Z2105*$E2105/$D2105&lt;1,"&lt;1",ROUND((AB2105-AA2105)*Z2105*$E2105/$D2105,2))))</f>
        <v/>
      </c>
      <c r="AF2105" t="str">
        <f>IF($A2105="","",VLOOKUP($A2105,DADOS!F:O,10,FALSE))</f>
        <v/>
      </c>
      <c r="AG2105" t="str">
        <f>IF(A2105="","",IF(AF2105="","",IF((AF2105-AE2105)*AD2105*$E2105/$D2105&lt;1,"&lt;1",ROUND((AF2105-AE2105)*AD2105*$E2105/$D2105,2))))</f>
        <v/>
      </c>
      <c r="AJ2105" t="str">
        <f>IF($A2105="","",VLOOKUP($A2105,DADOS!F:O,8,FALSE))</f>
        <v/>
      </c>
      <c r="AK2105" t="str">
        <f>IF(A2105="","",IF(AJ2105="","",IF((AJ2105-AI2105)*AH2105*$E2105/$D2105&lt;1,"&lt;1",ROUND((AJ2105-AI2105)*AH2105*$E2105/$D2105,2))))</f>
        <v/>
      </c>
      <c r="AN2105" t="str">
        <f>IF($A2105="","",VLOOKUP($A2105,DADOS!F:O,2,FALSE))</f>
        <v/>
      </c>
      <c r="AO2105" t="str">
        <f>IF(A2105="","",IF(AN2105="","",IF((AN2105-AM2105)*AL2105*$E2105/$D2105/1000&lt;0.2,"&lt;0,2",ROUND((AN2105-AM2105)*AL2105*$E2105/$D2105/1000,2))))</f>
        <v/>
      </c>
      <c r="AQ2105">
        <v>0</v>
      </c>
      <c r="AR2105" t="str">
        <f>IF($A2105="","",VLOOKUP($A2105,DADOS!F:P,11,FALSE))</f>
        <v/>
      </c>
      <c r="AS2105" t="str">
        <f>IF(E2105="","",IF(AQ2105="","",IF(AR2105="","",IF((AR2105-AQ2105)*AP2105*$E2105/$D2105&lt;1,"&lt;1",ROUND((AR2105-AQ2105)*AP2105*$E2105/$D2105,2)))))</f>
        <v/>
      </c>
      <c r="AV2105" t="str">
        <f>IF(A2105="","",VLOOKUP(A2105,DADOS!F:R,12,FALSE))</f>
        <v/>
      </c>
      <c r="AW2105" t="str">
        <f>IF(A2105="","",IF(AU2105="","",IF(AV2105="","",IF((AV2105-AU2105)*AT2105*$E2105/$D2105&lt;1,"&lt;1",ROUND((AV2105-AU2105)*AT2105*$E2105/$D2105,2)))))</f>
        <v/>
      </c>
      <c r="AZ2105" t="str">
        <f>IF($A2105="","",VLOOKUP($A2105,DADOS!F:R,13,FALSE))</f>
        <v/>
      </c>
      <c r="BA2105" t="str">
        <f>IF(A2105="","",IF(AY2105="","",IF(AZ2105="","",IF((AZ2105-AY2105)*AX2105*$E2105/$D2105&lt;1,"&lt;1",ROUND((AZ2105-AY2105)*AX2105*$E2105/$D2105,2)))))</f>
        <v/>
      </c>
    </row>
    <row r="2106">
      <c r="B2106" t="str">
        <f>IF(A2106="","",A2106&amp;"/20")</f>
        <v/>
      </c>
      <c r="H2106" t="str">
        <f>IF($A2106="","",VLOOKUP($A2106,DADOS!F:O,3,FALSE))</f>
        <v/>
      </c>
      <c r="I2106" t="str">
        <f>IF(A2106="","",IF(H2106="","",IF((H2106-G2106)*F2106*$E2106/$D2106/1000&lt;0.2,"&lt;0,2",ROUND((H2106-G2106)*F2106*$E2106/$D2106/1000,2))))</f>
        <v/>
      </c>
      <c r="L2106" t="str">
        <f>IF($A2106="","",VLOOKUP($A2106,DADOS!F:O,6,FALSE))</f>
        <v/>
      </c>
      <c r="M2106" t="str">
        <f>IF(A2106="","",IF(L2106="","",IF((L2106-K2106)*J2106*$E2106/$D2106/1000&lt;0.2,"&lt;0,2",ROUND((L2106-K2106)*J2106*$E2106/$D2106/1000,2))))</f>
        <v/>
      </c>
      <c r="P2106" t="str">
        <f>IF($A2106="","",VLOOKUP($A2106,DADOS!F:O,5,FALSE))</f>
        <v/>
      </c>
      <c r="Q2106" t="str">
        <f>IF(A2106="","",IF(P2106="","",IF((P2106-O2106)*N2106*$E2106/$D2106/1000&lt;0.2,"&lt;0,2",ROUND((P2106-O2106)*N2106*$E2106/$D2106/1000,2))))</f>
        <v/>
      </c>
      <c r="T2106" t="str">
        <f>IF($A2106="","",VLOOKUP($A2106,DADOS!F:O,4,FALSE))</f>
        <v/>
      </c>
      <c r="U2106" t="str">
        <f>IF(A2106="","",IF(T2106="","",IF((T2106-S2106)*R2106*$E2106/$D2106/1000&lt;0.2,"&lt;0,2",ROUND((T2106-S2106)*R2106*$E2106/$D2106/1000,2))))</f>
        <v/>
      </c>
      <c r="X2106" t="str">
        <f>IF($A2106="","",VLOOKUP($A2106,DADOS!F:O,9,FALSE))</f>
        <v/>
      </c>
      <c r="Y2106" t="str">
        <f>IF(A2106="","",IF(X2106="","",IF((X2106-W2106)*V2106*$E2106/$D2106&lt;1,"&lt;1",ROUND((X2106-W2106)*V2106*$E2106/$D2106,2))))</f>
        <v/>
      </c>
      <c r="AB2106" t="str">
        <f>IF($A2106="","",VLOOKUP($A2106,DADOS!F:O,7,FALSE))</f>
        <v/>
      </c>
      <c r="AC2106" t="str">
        <f>IF(A2106="","",IF(AB2106="","",IF((AB2106-AA2106)*Z2106*$E2106/$D2106&lt;1,"&lt;1",ROUND((AB2106-AA2106)*Z2106*$E2106/$D2106,2))))</f>
        <v/>
      </c>
      <c r="AF2106" t="str">
        <f>IF($A2106="","",VLOOKUP($A2106,DADOS!F:O,10,FALSE))</f>
        <v/>
      </c>
      <c r="AG2106" t="str">
        <f>IF(A2106="","",IF(AF2106="","",IF((AF2106-AE2106)*AD2106*$E2106/$D2106&lt;1,"&lt;1",ROUND((AF2106-AE2106)*AD2106*$E2106/$D2106,2))))</f>
        <v/>
      </c>
      <c r="AJ2106" t="str">
        <f>IF($A2106="","",VLOOKUP($A2106,DADOS!F:O,8,FALSE))</f>
        <v/>
      </c>
      <c r="AK2106" t="str">
        <f>IF(A2106="","",IF(AJ2106="","",IF((AJ2106-AI2106)*AH2106*$E2106/$D2106&lt;1,"&lt;1",ROUND((AJ2106-AI2106)*AH2106*$E2106/$D2106,2))))</f>
        <v/>
      </c>
      <c r="AN2106" t="str">
        <f>IF($A2106="","",VLOOKUP($A2106,DADOS!F:O,2,FALSE))</f>
        <v/>
      </c>
      <c r="AO2106" t="str">
        <f>IF(A2106="","",IF(AN2106="","",IF((AN2106-AM2106)*AL2106*$E2106/$D2106/1000&lt;0.2,"&lt;0,2",ROUND((AN2106-AM2106)*AL2106*$E2106/$D2106/1000,2))))</f>
        <v/>
      </c>
      <c r="AQ2106">
        <v>0</v>
      </c>
      <c r="AR2106" t="str">
        <f>IF($A2106="","",VLOOKUP($A2106,DADOS!F:P,11,FALSE))</f>
        <v/>
      </c>
      <c r="AS2106" t="str">
        <f>IF(E2106="","",IF(AQ2106="","",IF(AR2106="","",IF((AR2106-AQ2106)*AP2106*$E2106/$D2106&lt;1,"&lt;1",ROUND((AR2106-AQ2106)*AP2106*$E2106/$D2106,2)))))</f>
        <v/>
      </c>
      <c r="AV2106" t="str">
        <f>IF(A2106="","",VLOOKUP(A2106,DADOS!F:R,12,FALSE))</f>
        <v/>
      </c>
      <c r="AW2106" t="str">
        <f>IF(A2106="","",IF(AU2106="","",IF(AV2106="","",IF((AV2106-AU2106)*AT2106*$E2106/$D2106&lt;1,"&lt;1",ROUND((AV2106-AU2106)*AT2106*$E2106/$D2106,2)))))</f>
        <v/>
      </c>
      <c r="AZ2106" t="str">
        <f>IF($A2106="","",VLOOKUP($A2106,DADOS!F:R,13,FALSE))</f>
        <v/>
      </c>
      <c r="BA2106" t="str">
        <f>IF(A2106="","",IF(AY2106="","",IF(AZ2106="","",IF((AZ2106-AY2106)*AX2106*$E2106/$D2106&lt;1,"&lt;1",ROUND((AZ2106-AY2106)*AX2106*$E2106/$D2106,2)))))</f>
        <v/>
      </c>
    </row>
    <row r="2107">
      <c r="B2107" t="str">
        <f>IF(A2107="","",A2107&amp;"/20")</f>
        <v/>
      </c>
      <c r="H2107" t="str">
        <f>IF($A2107="","",VLOOKUP($A2107,DADOS!F:O,3,FALSE))</f>
        <v/>
      </c>
      <c r="I2107" t="str">
        <f>IF(A2107="","",IF(H2107="","",IF((H2107-G2107)*F2107*$E2107/$D2107/1000&lt;0.2,"&lt;0,2",ROUND((H2107-G2107)*F2107*$E2107/$D2107/1000,2))))</f>
        <v/>
      </c>
      <c r="L2107" t="str">
        <f>IF($A2107="","",VLOOKUP($A2107,DADOS!F:O,6,FALSE))</f>
        <v/>
      </c>
      <c r="M2107" t="str">
        <f>IF(A2107="","",IF(L2107="","",IF((L2107-K2107)*J2107*$E2107/$D2107/1000&lt;0.2,"&lt;0,2",ROUND((L2107-K2107)*J2107*$E2107/$D2107/1000,2))))</f>
        <v/>
      </c>
      <c r="P2107" t="str">
        <f>IF($A2107="","",VLOOKUP($A2107,DADOS!F:O,5,FALSE))</f>
        <v/>
      </c>
      <c r="Q2107" t="str">
        <f>IF(A2107="","",IF(P2107="","",IF((P2107-O2107)*N2107*$E2107/$D2107/1000&lt;0.2,"&lt;0,2",ROUND((P2107-O2107)*N2107*$E2107/$D2107/1000,2))))</f>
        <v/>
      </c>
      <c r="T2107" t="str">
        <f>IF($A2107="","",VLOOKUP($A2107,DADOS!F:O,4,FALSE))</f>
        <v/>
      </c>
      <c r="U2107" t="str">
        <f>IF(A2107="","",IF(T2107="","",IF((T2107-S2107)*R2107*$E2107/$D2107/1000&lt;0.2,"&lt;0,2",ROUND((T2107-S2107)*R2107*$E2107/$D2107/1000,2))))</f>
        <v/>
      </c>
      <c r="X2107" t="str">
        <f>IF($A2107="","",VLOOKUP($A2107,DADOS!F:O,9,FALSE))</f>
        <v/>
      </c>
      <c r="Y2107" t="str">
        <f>IF(A2107="","",IF(X2107="","",IF((X2107-W2107)*V2107*$E2107/$D2107&lt;1,"&lt;1",ROUND((X2107-W2107)*V2107*$E2107/$D2107,2))))</f>
        <v/>
      </c>
      <c r="AB2107" t="str">
        <f>IF($A2107="","",VLOOKUP($A2107,DADOS!F:O,7,FALSE))</f>
        <v/>
      </c>
      <c r="AC2107" t="str">
        <f>IF(A2107="","",IF(AB2107="","",IF((AB2107-AA2107)*Z2107*$E2107/$D2107&lt;1,"&lt;1",ROUND((AB2107-AA2107)*Z2107*$E2107/$D2107,2))))</f>
        <v/>
      </c>
      <c r="AF2107" t="str">
        <f>IF($A2107="","",VLOOKUP($A2107,DADOS!F:O,10,FALSE))</f>
        <v/>
      </c>
      <c r="AG2107" t="str">
        <f>IF(A2107="","",IF(AF2107="","",IF((AF2107-AE2107)*AD2107*$E2107/$D2107&lt;1,"&lt;1",ROUND((AF2107-AE2107)*AD2107*$E2107/$D2107,2))))</f>
        <v/>
      </c>
      <c r="AJ2107" t="str">
        <f>IF($A2107="","",VLOOKUP($A2107,DADOS!F:O,8,FALSE))</f>
        <v/>
      </c>
      <c r="AK2107" t="str">
        <f>IF(A2107="","",IF(AJ2107="","",IF((AJ2107-AI2107)*AH2107*$E2107/$D2107&lt;1,"&lt;1",ROUND((AJ2107-AI2107)*AH2107*$E2107/$D2107,2))))</f>
        <v/>
      </c>
      <c r="AN2107" t="str">
        <f>IF($A2107="","",VLOOKUP($A2107,DADOS!F:O,2,FALSE))</f>
        <v/>
      </c>
      <c r="AO2107" t="str">
        <f>IF(A2107="","",IF(AN2107="","",IF((AN2107-AM2107)*AL2107*$E2107/$D2107/1000&lt;0.2,"&lt;0,2",ROUND((AN2107-AM2107)*AL2107*$E2107/$D2107/1000,2))))</f>
        <v/>
      </c>
      <c r="AQ2107">
        <v>0</v>
      </c>
      <c r="AR2107" t="str">
        <f>IF($A2107="","",VLOOKUP($A2107,DADOS!F:P,11,FALSE))</f>
        <v/>
      </c>
      <c r="AS2107" t="str">
        <f>IF(E2107="","",IF(AQ2107="","",IF(AR2107="","",IF((AR2107-AQ2107)*AP2107*$E2107/$D2107&lt;1,"&lt;1",ROUND((AR2107-AQ2107)*AP2107*$E2107/$D2107,2)))))</f>
        <v/>
      </c>
      <c r="AV2107" t="str">
        <f>IF(A2107="","",VLOOKUP(A2107,DADOS!F:R,12,FALSE))</f>
        <v/>
      </c>
      <c r="AW2107" t="str">
        <f>IF(A2107="","",IF(AU2107="","",IF(AV2107="","",IF((AV2107-AU2107)*AT2107*$E2107/$D2107&lt;1,"&lt;1",ROUND((AV2107-AU2107)*AT2107*$E2107/$D2107,2)))))</f>
        <v/>
      </c>
      <c r="AZ2107" t="str">
        <f>IF($A2107="","",VLOOKUP($A2107,DADOS!F:R,13,FALSE))</f>
        <v/>
      </c>
      <c r="BA2107" t="str">
        <f>IF(A2107="","",IF(AY2107="","",IF(AZ2107="","",IF((AZ2107-AY2107)*AX2107*$E2107/$D2107&lt;1,"&lt;1",ROUND((AZ2107-AY2107)*AX2107*$E2107/$D2107,2)))))</f>
        <v/>
      </c>
    </row>
    <row r="2108">
      <c r="B2108" t="str">
        <f>IF(A2108="","",A2108&amp;"/20")</f>
        <v/>
      </c>
      <c r="H2108" t="str">
        <f>IF($A2108="","",VLOOKUP($A2108,DADOS!F:O,3,FALSE))</f>
        <v/>
      </c>
      <c r="I2108" t="str">
        <f>IF(A2108="","",IF(H2108="","",IF((H2108-G2108)*F2108*$E2108/$D2108/1000&lt;0.2,"&lt;0,2",ROUND((H2108-G2108)*F2108*$E2108/$D2108/1000,2))))</f>
        <v/>
      </c>
      <c r="L2108" t="str">
        <f>IF($A2108="","",VLOOKUP($A2108,DADOS!F:O,6,FALSE))</f>
        <v/>
      </c>
      <c r="M2108" t="str">
        <f>IF(A2108="","",IF(L2108="","",IF((L2108-K2108)*J2108*$E2108/$D2108/1000&lt;0.2,"&lt;0,2",ROUND((L2108-K2108)*J2108*$E2108/$D2108/1000,2))))</f>
        <v/>
      </c>
      <c r="P2108" t="str">
        <f>IF($A2108="","",VLOOKUP($A2108,DADOS!F:O,5,FALSE))</f>
        <v/>
      </c>
      <c r="Q2108" t="str">
        <f>IF(A2108="","",IF(P2108="","",IF((P2108-O2108)*N2108*$E2108/$D2108/1000&lt;0.2,"&lt;0,2",ROUND((P2108-O2108)*N2108*$E2108/$D2108/1000,2))))</f>
        <v/>
      </c>
      <c r="T2108" t="str">
        <f>IF($A2108="","",VLOOKUP($A2108,DADOS!F:O,4,FALSE))</f>
        <v/>
      </c>
      <c r="U2108" t="str">
        <f>IF(A2108="","",IF(T2108="","",IF((T2108-S2108)*R2108*$E2108/$D2108/1000&lt;0.2,"&lt;0,2",ROUND((T2108-S2108)*R2108*$E2108/$D2108/1000,2))))</f>
        <v/>
      </c>
      <c r="X2108" t="str">
        <f>IF($A2108="","",VLOOKUP($A2108,DADOS!F:O,9,FALSE))</f>
        <v/>
      </c>
      <c r="Y2108" t="str">
        <f>IF(A2108="","",IF(X2108="","",IF((X2108-W2108)*V2108*$E2108/$D2108&lt;1,"&lt;1",ROUND((X2108-W2108)*V2108*$E2108/$D2108,2))))</f>
        <v/>
      </c>
      <c r="AB2108" t="str">
        <f>IF($A2108="","",VLOOKUP($A2108,DADOS!F:O,7,FALSE))</f>
        <v/>
      </c>
      <c r="AC2108" t="str">
        <f>IF(A2108="","",IF(AB2108="","",IF((AB2108-AA2108)*Z2108*$E2108/$D2108&lt;1,"&lt;1",ROUND((AB2108-AA2108)*Z2108*$E2108/$D2108,2))))</f>
        <v/>
      </c>
      <c r="AF2108" t="str">
        <f>IF($A2108="","",VLOOKUP($A2108,DADOS!F:O,10,FALSE))</f>
        <v/>
      </c>
      <c r="AG2108" t="str">
        <f>IF(A2108="","",IF(AF2108="","",IF((AF2108-AE2108)*AD2108*$E2108/$D2108&lt;1,"&lt;1",ROUND((AF2108-AE2108)*AD2108*$E2108/$D2108,2))))</f>
        <v/>
      </c>
      <c r="AJ2108" t="str">
        <f>IF($A2108="","",VLOOKUP($A2108,DADOS!F:O,8,FALSE))</f>
        <v/>
      </c>
      <c r="AK2108" t="str">
        <f>IF(A2108="","",IF(AJ2108="","",IF((AJ2108-AI2108)*AH2108*$E2108/$D2108&lt;1,"&lt;1",ROUND((AJ2108-AI2108)*AH2108*$E2108/$D2108,2))))</f>
        <v/>
      </c>
      <c r="AN2108" t="str">
        <f>IF($A2108="","",VLOOKUP($A2108,DADOS!F:O,2,FALSE))</f>
        <v/>
      </c>
      <c r="AO2108" t="str">
        <f>IF(A2108="","",IF(AN2108="","",IF((AN2108-AM2108)*AL2108*$E2108/$D2108/1000&lt;0.2,"&lt;0,2",ROUND((AN2108-AM2108)*AL2108*$E2108/$D2108/1000,2))))</f>
        <v/>
      </c>
      <c r="AQ2108">
        <v>0</v>
      </c>
      <c r="AR2108" t="str">
        <f>IF($A2108="","",VLOOKUP($A2108,DADOS!F:P,11,FALSE))</f>
        <v/>
      </c>
      <c r="AS2108" t="str">
        <f>IF(E2108="","",IF(AQ2108="","",IF(AR2108="","",IF((AR2108-AQ2108)*AP2108*$E2108/$D2108&lt;1,"&lt;1",ROUND((AR2108-AQ2108)*AP2108*$E2108/$D2108,2)))))</f>
        <v/>
      </c>
      <c r="AV2108" t="str">
        <f>IF(A2108="","",VLOOKUP(A2108,DADOS!F:R,12,FALSE))</f>
        <v/>
      </c>
      <c r="AW2108" t="str">
        <f>IF(A2108="","",IF(AU2108="","",IF(AV2108="","",IF((AV2108-AU2108)*AT2108*$E2108/$D2108&lt;1,"&lt;1",ROUND((AV2108-AU2108)*AT2108*$E2108/$D2108,2)))))</f>
        <v/>
      </c>
      <c r="AZ2108" t="str">
        <f>IF($A2108="","",VLOOKUP($A2108,DADOS!F:R,13,FALSE))</f>
        <v/>
      </c>
      <c r="BA2108" t="str">
        <f>IF(A2108="","",IF(AY2108="","",IF(AZ2108="","",IF((AZ2108-AY2108)*AX2108*$E2108/$D2108&lt;1,"&lt;1",ROUND((AZ2108-AY2108)*AX2108*$E2108/$D2108,2)))))</f>
        <v/>
      </c>
    </row>
    <row r="2109">
      <c r="B2109" t="str">
        <f>IF(A2109="","",A2109&amp;"/20")</f>
        <v/>
      </c>
      <c r="H2109" t="str">
        <f>IF($A2109="","",VLOOKUP($A2109,DADOS!F:O,3,FALSE))</f>
        <v/>
      </c>
      <c r="I2109" t="str">
        <f>IF(A2109="","",IF(H2109="","",IF((H2109-G2109)*F2109*$E2109/$D2109/1000&lt;0.2,"&lt;0,2",ROUND((H2109-G2109)*F2109*$E2109/$D2109/1000,2))))</f>
        <v/>
      </c>
      <c r="L2109" t="str">
        <f>IF($A2109="","",VLOOKUP($A2109,DADOS!F:O,6,FALSE))</f>
        <v/>
      </c>
      <c r="M2109" t="str">
        <f>IF(A2109="","",IF(L2109="","",IF((L2109-K2109)*J2109*$E2109/$D2109/1000&lt;0.2,"&lt;0,2",ROUND((L2109-K2109)*J2109*$E2109/$D2109/1000,2))))</f>
        <v/>
      </c>
      <c r="P2109" t="str">
        <f>IF($A2109="","",VLOOKUP($A2109,DADOS!F:O,5,FALSE))</f>
        <v/>
      </c>
      <c r="Q2109" t="str">
        <f>IF(A2109="","",IF(P2109="","",IF((P2109-O2109)*N2109*$E2109/$D2109/1000&lt;0.2,"&lt;0,2",ROUND((P2109-O2109)*N2109*$E2109/$D2109/1000,2))))</f>
        <v/>
      </c>
      <c r="T2109" t="str">
        <f>IF($A2109="","",VLOOKUP($A2109,DADOS!F:O,4,FALSE))</f>
        <v/>
      </c>
      <c r="U2109" t="str">
        <f>IF(A2109="","",IF(T2109="","",IF((T2109-S2109)*R2109*$E2109/$D2109/1000&lt;0.2,"&lt;0,2",ROUND((T2109-S2109)*R2109*$E2109/$D2109/1000,2))))</f>
        <v/>
      </c>
      <c r="X2109" t="str">
        <f>IF($A2109="","",VLOOKUP($A2109,DADOS!F:O,9,FALSE))</f>
        <v/>
      </c>
      <c r="Y2109" t="str">
        <f>IF(A2109="","",IF(X2109="","",IF((X2109-W2109)*V2109*$E2109/$D2109&lt;1,"&lt;1",ROUND((X2109-W2109)*V2109*$E2109/$D2109,2))))</f>
        <v/>
      </c>
      <c r="AB2109" t="str">
        <f>IF($A2109="","",VLOOKUP($A2109,DADOS!F:O,7,FALSE))</f>
        <v/>
      </c>
      <c r="AC2109" t="str">
        <f>IF(A2109="","",IF(AB2109="","",IF((AB2109-AA2109)*Z2109*$E2109/$D2109&lt;1,"&lt;1",ROUND((AB2109-AA2109)*Z2109*$E2109/$D2109,2))))</f>
        <v/>
      </c>
      <c r="AF2109" t="str">
        <f>IF($A2109="","",VLOOKUP($A2109,DADOS!F:O,10,FALSE))</f>
        <v/>
      </c>
      <c r="AG2109" t="str">
        <f>IF(A2109="","",IF(AF2109="","",IF((AF2109-AE2109)*AD2109*$E2109/$D2109&lt;1,"&lt;1",ROUND((AF2109-AE2109)*AD2109*$E2109/$D2109,2))))</f>
        <v/>
      </c>
      <c r="AJ2109" t="str">
        <f>IF($A2109="","",VLOOKUP($A2109,DADOS!F:O,8,FALSE))</f>
        <v/>
      </c>
      <c r="AK2109" t="str">
        <f>IF(A2109="","",IF(AJ2109="","",IF((AJ2109-AI2109)*AH2109*$E2109/$D2109&lt;1,"&lt;1",ROUND((AJ2109-AI2109)*AH2109*$E2109/$D2109,2))))</f>
        <v/>
      </c>
      <c r="AN2109" t="str">
        <f>IF($A2109="","",VLOOKUP($A2109,DADOS!F:O,2,FALSE))</f>
        <v/>
      </c>
      <c r="AO2109" t="str">
        <f>IF(A2109="","",IF(AN2109="","",IF((AN2109-AM2109)*AL2109*$E2109/$D2109/1000&lt;0.2,"&lt;0,2",ROUND((AN2109-AM2109)*AL2109*$E2109/$D2109/1000,2))))</f>
        <v/>
      </c>
      <c r="AQ2109">
        <v>0</v>
      </c>
      <c r="AR2109" t="str">
        <f>IF($A2109="","",VLOOKUP($A2109,DADOS!F:P,11,FALSE))</f>
        <v/>
      </c>
      <c r="AS2109" t="str">
        <f>IF(E2109="","",IF(AQ2109="","",IF(AR2109="","",IF((AR2109-AQ2109)*AP2109*$E2109/$D2109&lt;1,"&lt;1",ROUND((AR2109-AQ2109)*AP2109*$E2109/$D2109,2)))))</f>
        <v/>
      </c>
      <c r="AV2109" t="str">
        <f>IF(A2109="","",VLOOKUP(A2109,DADOS!F:R,12,FALSE))</f>
        <v/>
      </c>
      <c r="AW2109" t="str">
        <f>IF(A2109="","",IF(AU2109="","",IF(AV2109="","",IF((AV2109-AU2109)*AT2109*$E2109/$D2109&lt;1,"&lt;1",ROUND((AV2109-AU2109)*AT2109*$E2109/$D2109,2)))))</f>
        <v/>
      </c>
      <c r="AZ2109" t="str">
        <f>IF($A2109="","",VLOOKUP($A2109,DADOS!F:R,13,FALSE))</f>
        <v/>
      </c>
      <c r="BA2109" t="str">
        <f>IF(A2109="","",IF(AY2109="","",IF(AZ2109="","",IF((AZ2109-AY2109)*AX2109*$E2109/$D2109&lt;1,"&lt;1",ROUND((AZ2109-AY2109)*AX2109*$E2109/$D2109,2)))))</f>
        <v/>
      </c>
    </row>
    <row r="2110">
      <c r="B2110" t="str">
        <f>IF(A2110="","",A2110&amp;"/20")</f>
        <v/>
      </c>
      <c r="H2110" t="str">
        <f>IF($A2110="","",VLOOKUP($A2110,DADOS!F:O,3,FALSE))</f>
        <v/>
      </c>
      <c r="I2110" t="str">
        <f>IF(A2110="","",IF(H2110="","",IF((H2110-G2110)*F2110*$E2110/$D2110/1000&lt;0.2,"&lt;0,2",ROUND((H2110-G2110)*F2110*$E2110/$D2110/1000,2))))</f>
        <v/>
      </c>
      <c r="L2110" t="str">
        <f>IF($A2110="","",VLOOKUP($A2110,DADOS!F:O,6,FALSE))</f>
        <v/>
      </c>
      <c r="M2110" t="str">
        <f>IF(A2110="","",IF(L2110="","",IF((L2110-K2110)*J2110*$E2110/$D2110/1000&lt;0.2,"&lt;0,2",ROUND((L2110-K2110)*J2110*$E2110/$D2110/1000,2))))</f>
        <v/>
      </c>
      <c r="P2110" t="str">
        <f>IF($A2110="","",VLOOKUP($A2110,DADOS!F:O,5,FALSE))</f>
        <v/>
      </c>
      <c r="Q2110" t="str">
        <f>IF(A2110="","",IF(P2110="","",IF((P2110-O2110)*N2110*$E2110/$D2110/1000&lt;0.2,"&lt;0,2",ROUND((P2110-O2110)*N2110*$E2110/$D2110/1000,2))))</f>
        <v/>
      </c>
      <c r="T2110" t="str">
        <f>IF($A2110="","",VLOOKUP($A2110,DADOS!F:O,4,FALSE))</f>
        <v/>
      </c>
      <c r="U2110" t="str">
        <f>IF(A2110="","",IF(T2110="","",IF((T2110-S2110)*R2110*$E2110/$D2110/1000&lt;0.2,"&lt;0,2",ROUND((T2110-S2110)*R2110*$E2110/$D2110/1000,2))))</f>
        <v/>
      </c>
      <c r="X2110" t="str">
        <f>IF($A2110="","",VLOOKUP($A2110,DADOS!F:O,9,FALSE))</f>
        <v/>
      </c>
      <c r="Y2110" t="str">
        <f>IF(A2110="","",IF(X2110="","",IF((X2110-W2110)*V2110*$E2110/$D2110&lt;1,"&lt;1",ROUND((X2110-W2110)*V2110*$E2110/$D2110,2))))</f>
        <v/>
      </c>
      <c r="AB2110" t="str">
        <f>IF($A2110="","",VLOOKUP($A2110,DADOS!F:O,7,FALSE))</f>
        <v/>
      </c>
      <c r="AC2110" t="str">
        <f>IF(A2110="","",IF(AB2110="","",IF((AB2110-AA2110)*Z2110*$E2110/$D2110&lt;1,"&lt;1",ROUND((AB2110-AA2110)*Z2110*$E2110/$D2110,2))))</f>
        <v/>
      </c>
      <c r="AF2110" t="str">
        <f>IF($A2110="","",VLOOKUP($A2110,DADOS!F:O,10,FALSE))</f>
        <v/>
      </c>
      <c r="AG2110" t="str">
        <f>IF(A2110="","",IF(AF2110="","",IF((AF2110-AE2110)*AD2110*$E2110/$D2110&lt;1,"&lt;1",ROUND((AF2110-AE2110)*AD2110*$E2110/$D2110,2))))</f>
        <v/>
      </c>
      <c r="AJ2110" t="str">
        <f>IF($A2110="","",VLOOKUP($A2110,DADOS!F:O,8,FALSE))</f>
        <v/>
      </c>
      <c r="AK2110" t="str">
        <f>IF(A2110="","",IF(AJ2110="","",IF((AJ2110-AI2110)*AH2110*$E2110/$D2110&lt;1,"&lt;1",ROUND((AJ2110-AI2110)*AH2110*$E2110/$D2110,2))))</f>
        <v/>
      </c>
      <c r="AN2110" t="str">
        <f>IF($A2110="","",VLOOKUP($A2110,DADOS!F:O,2,FALSE))</f>
        <v/>
      </c>
      <c r="AO2110" t="str">
        <f>IF(A2110="","",IF(AN2110="","",IF((AN2110-AM2110)*AL2110*$E2110/$D2110/1000&lt;0.2,"&lt;0,2",ROUND((AN2110-AM2110)*AL2110*$E2110/$D2110/1000,2))))</f>
        <v/>
      </c>
      <c r="AQ2110">
        <v>0</v>
      </c>
      <c r="AR2110" t="str">
        <f>IF($A2110="","",VLOOKUP($A2110,DADOS!F:P,11,FALSE))</f>
        <v/>
      </c>
      <c r="AS2110" t="str">
        <f>IF(E2110="","",IF(AQ2110="","",IF(AR2110="","",IF((AR2110-AQ2110)*AP2110*$E2110/$D2110&lt;1,"&lt;1",ROUND((AR2110-AQ2110)*AP2110*$E2110/$D2110,2)))))</f>
        <v/>
      </c>
      <c r="AV2110" t="str">
        <f>IF(A2110="","",VLOOKUP(A2110,DADOS!F:R,12,FALSE))</f>
        <v/>
      </c>
      <c r="AW2110" t="str">
        <f>IF(A2110="","",IF(AU2110="","",IF(AV2110="","",IF((AV2110-AU2110)*AT2110*$E2110/$D2110&lt;1,"&lt;1",ROUND((AV2110-AU2110)*AT2110*$E2110/$D2110,2)))))</f>
        <v/>
      </c>
      <c r="AZ2110" t="str">
        <f>IF($A2110="","",VLOOKUP($A2110,DADOS!F:R,13,FALSE))</f>
        <v/>
      </c>
      <c r="BA2110" t="str">
        <f>IF(A2110="","",IF(AY2110="","",IF(AZ2110="","",IF((AZ2110-AY2110)*AX2110*$E2110/$D2110&lt;1,"&lt;1",ROUND((AZ2110-AY2110)*AX2110*$E2110/$D2110,2)))))</f>
        <v/>
      </c>
    </row>
    <row r="2111">
      <c r="B2111" t="str">
        <f>IF(A2111="","",A2111&amp;"/20")</f>
        <v/>
      </c>
      <c r="H2111" t="str">
        <f>IF($A2111="","",VLOOKUP($A2111,DADOS!F:O,3,FALSE))</f>
        <v/>
      </c>
      <c r="I2111" t="str">
        <f>IF(A2111="","",IF(H2111="","",IF((H2111-G2111)*F2111*$E2111/$D2111/1000&lt;0.2,"&lt;0,2",ROUND((H2111-G2111)*F2111*$E2111/$D2111/1000,2))))</f>
        <v/>
      </c>
      <c r="L2111" t="str">
        <f>IF($A2111="","",VLOOKUP($A2111,DADOS!F:O,6,FALSE))</f>
        <v/>
      </c>
      <c r="M2111" t="str">
        <f>IF(A2111="","",IF(L2111="","",IF((L2111-K2111)*J2111*$E2111/$D2111/1000&lt;0.2,"&lt;0,2",ROUND((L2111-K2111)*J2111*$E2111/$D2111/1000,2))))</f>
        <v/>
      </c>
      <c r="P2111" t="str">
        <f>IF($A2111="","",VLOOKUP($A2111,DADOS!F:O,5,FALSE))</f>
        <v/>
      </c>
      <c r="Q2111" t="str">
        <f>IF(A2111="","",IF(P2111="","",IF((P2111-O2111)*N2111*$E2111/$D2111/1000&lt;0.2,"&lt;0,2",ROUND((P2111-O2111)*N2111*$E2111/$D2111/1000,2))))</f>
        <v/>
      </c>
      <c r="T2111" t="str">
        <f>IF($A2111="","",VLOOKUP($A2111,DADOS!F:O,4,FALSE))</f>
        <v/>
      </c>
      <c r="U2111" t="str">
        <f>IF(A2111="","",IF(T2111="","",IF((T2111-S2111)*R2111*$E2111/$D2111/1000&lt;0.2,"&lt;0,2",ROUND((T2111-S2111)*R2111*$E2111/$D2111/1000,2))))</f>
        <v/>
      </c>
      <c r="X2111" t="str">
        <f>IF($A2111="","",VLOOKUP($A2111,DADOS!F:O,9,FALSE))</f>
        <v/>
      </c>
      <c r="Y2111" t="str">
        <f>IF(A2111="","",IF(X2111="","",IF((X2111-W2111)*V2111*$E2111/$D2111&lt;1,"&lt;1",ROUND((X2111-W2111)*V2111*$E2111/$D2111,2))))</f>
        <v/>
      </c>
      <c r="AB2111" t="str">
        <f>IF($A2111="","",VLOOKUP($A2111,DADOS!F:O,7,FALSE))</f>
        <v/>
      </c>
      <c r="AC2111" t="str">
        <f>IF(A2111="","",IF(AB2111="","",IF((AB2111-AA2111)*Z2111*$E2111/$D2111&lt;1,"&lt;1",ROUND((AB2111-AA2111)*Z2111*$E2111/$D2111,2))))</f>
        <v/>
      </c>
      <c r="AF2111" t="str">
        <f>IF($A2111="","",VLOOKUP($A2111,DADOS!F:O,10,FALSE))</f>
        <v/>
      </c>
      <c r="AG2111" t="str">
        <f>IF(A2111="","",IF(AF2111="","",IF((AF2111-AE2111)*AD2111*$E2111/$D2111&lt;1,"&lt;1",ROUND((AF2111-AE2111)*AD2111*$E2111/$D2111,2))))</f>
        <v/>
      </c>
      <c r="AJ2111" t="str">
        <f>IF($A2111="","",VLOOKUP($A2111,DADOS!F:O,8,FALSE))</f>
        <v/>
      </c>
      <c r="AK2111" t="str">
        <f>IF(A2111="","",IF(AJ2111="","",IF((AJ2111-AI2111)*AH2111*$E2111/$D2111&lt;1,"&lt;1",ROUND((AJ2111-AI2111)*AH2111*$E2111/$D2111,2))))</f>
        <v/>
      </c>
      <c r="AN2111" t="str">
        <f>IF($A2111="","",VLOOKUP($A2111,DADOS!F:O,2,FALSE))</f>
        <v/>
      </c>
      <c r="AO2111" t="str">
        <f>IF(A2111="","",IF(AN2111="","",IF((AN2111-AM2111)*AL2111*$E2111/$D2111/1000&lt;0.2,"&lt;0,2",ROUND((AN2111-AM2111)*AL2111*$E2111/$D2111/1000,2))))</f>
        <v/>
      </c>
      <c r="AQ2111">
        <v>0</v>
      </c>
      <c r="AR2111" t="str">
        <f>IF($A2111="","",VLOOKUP($A2111,DADOS!F:P,11,FALSE))</f>
        <v/>
      </c>
      <c r="AS2111" t="str">
        <f>IF(E2111="","",IF(AQ2111="","",IF(AR2111="","",IF((AR2111-AQ2111)*AP2111*$E2111/$D2111&lt;1,"&lt;1",ROUND((AR2111-AQ2111)*AP2111*$E2111/$D2111,2)))))</f>
        <v/>
      </c>
      <c r="AV2111" t="str">
        <f>IF(A2111="","",VLOOKUP(A2111,DADOS!F:R,12,FALSE))</f>
        <v/>
      </c>
      <c r="AW2111" t="str">
        <f>IF(A2111="","",IF(AU2111="","",IF(AV2111="","",IF((AV2111-AU2111)*AT2111*$E2111/$D2111&lt;1,"&lt;1",ROUND((AV2111-AU2111)*AT2111*$E2111/$D2111,2)))))</f>
        <v/>
      </c>
      <c r="AZ2111" t="str">
        <f>IF($A2111="","",VLOOKUP($A2111,DADOS!F:R,13,FALSE))</f>
        <v/>
      </c>
      <c r="BA2111" t="str">
        <f>IF(A2111="","",IF(AY2111="","",IF(AZ2111="","",IF((AZ2111-AY2111)*AX2111*$E2111/$D2111&lt;1,"&lt;1",ROUND((AZ2111-AY2111)*AX2111*$E2111/$D2111,2)))))</f>
        <v/>
      </c>
    </row>
    <row r="2112">
      <c r="B2112" t="str">
        <f>IF(A2112="","",A2112&amp;"/20")</f>
        <v/>
      </c>
      <c r="H2112" t="str">
        <f>IF($A2112="","",VLOOKUP($A2112,DADOS!F:O,3,FALSE))</f>
        <v/>
      </c>
      <c r="I2112" t="str">
        <f>IF(A2112="","",IF(H2112="","",IF((H2112-G2112)*F2112*$E2112/$D2112/1000&lt;0.2,"&lt;0,2",ROUND((H2112-G2112)*F2112*$E2112/$D2112/1000,2))))</f>
        <v/>
      </c>
      <c r="L2112" t="str">
        <f>IF($A2112="","",VLOOKUP($A2112,DADOS!F:O,6,FALSE))</f>
        <v/>
      </c>
      <c r="M2112" t="str">
        <f>IF(A2112="","",IF(L2112="","",IF((L2112-K2112)*J2112*$E2112/$D2112/1000&lt;0.2,"&lt;0,2",ROUND((L2112-K2112)*J2112*$E2112/$D2112/1000,2))))</f>
        <v/>
      </c>
      <c r="P2112" t="str">
        <f>IF($A2112="","",VLOOKUP($A2112,DADOS!F:O,5,FALSE))</f>
        <v/>
      </c>
      <c r="Q2112" t="str">
        <f>IF(A2112="","",IF(P2112="","",IF((P2112-O2112)*N2112*$E2112/$D2112/1000&lt;0.2,"&lt;0,2",ROUND((P2112-O2112)*N2112*$E2112/$D2112/1000,2))))</f>
        <v/>
      </c>
      <c r="T2112" t="str">
        <f>IF($A2112="","",VLOOKUP($A2112,DADOS!F:O,4,FALSE))</f>
        <v/>
      </c>
      <c r="U2112" t="str">
        <f>IF(A2112="","",IF(T2112="","",IF((T2112-S2112)*R2112*$E2112/$D2112/1000&lt;0.2,"&lt;0,2",ROUND((T2112-S2112)*R2112*$E2112/$D2112/1000,2))))</f>
        <v/>
      </c>
      <c r="X2112" t="str">
        <f>IF($A2112="","",VLOOKUP($A2112,DADOS!F:O,9,FALSE))</f>
        <v/>
      </c>
      <c r="Y2112" t="str">
        <f>IF(A2112="","",IF(X2112="","",IF((X2112-W2112)*V2112*$E2112/$D2112&lt;1,"&lt;1",ROUND((X2112-W2112)*V2112*$E2112/$D2112,2))))</f>
        <v/>
      </c>
      <c r="AB2112" t="str">
        <f>IF($A2112="","",VLOOKUP($A2112,DADOS!F:O,7,FALSE))</f>
        <v/>
      </c>
      <c r="AC2112" t="str">
        <f>IF(A2112="","",IF(AB2112="","",IF((AB2112-AA2112)*Z2112*$E2112/$D2112&lt;1,"&lt;1",ROUND((AB2112-AA2112)*Z2112*$E2112/$D2112,2))))</f>
        <v/>
      </c>
      <c r="AF2112" t="str">
        <f>IF($A2112="","",VLOOKUP($A2112,DADOS!F:O,10,FALSE))</f>
        <v/>
      </c>
      <c r="AG2112" t="str">
        <f>IF(A2112="","",IF(AF2112="","",IF((AF2112-AE2112)*AD2112*$E2112/$D2112&lt;1,"&lt;1",ROUND((AF2112-AE2112)*AD2112*$E2112/$D2112,2))))</f>
        <v/>
      </c>
      <c r="AJ2112" t="str">
        <f>IF($A2112="","",VLOOKUP($A2112,DADOS!F:O,8,FALSE))</f>
        <v/>
      </c>
      <c r="AK2112" t="str">
        <f>IF(A2112="","",IF(AJ2112="","",IF((AJ2112-AI2112)*AH2112*$E2112/$D2112&lt;1,"&lt;1",ROUND((AJ2112-AI2112)*AH2112*$E2112/$D2112,2))))</f>
        <v/>
      </c>
      <c r="AN2112" t="str">
        <f>IF($A2112="","",VLOOKUP($A2112,DADOS!F:O,2,FALSE))</f>
        <v/>
      </c>
      <c r="AO2112" t="str">
        <f>IF(A2112="","",IF(AN2112="","",IF((AN2112-AM2112)*AL2112*$E2112/$D2112/1000&lt;0.2,"&lt;0,2",ROUND((AN2112-AM2112)*AL2112*$E2112/$D2112/1000,2))))</f>
        <v/>
      </c>
      <c r="AQ2112">
        <v>0</v>
      </c>
      <c r="AR2112" t="str">
        <f>IF($A2112="","",VLOOKUP($A2112,DADOS!F:P,11,FALSE))</f>
        <v/>
      </c>
      <c r="AS2112" t="str">
        <f>IF(E2112="","",IF(AQ2112="","",IF(AR2112="","",IF((AR2112-AQ2112)*AP2112*$E2112/$D2112&lt;1,"&lt;1",ROUND((AR2112-AQ2112)*AP2112*$E2112/$D2112,2)))))</f>
        <v/>
      </c>
      <c r="AV2112" t="str">
        <f>IF(A2112="","",VLOOKUP(A2112,DADOS!F:R,12,FALSE))</f>
        <v/>
      </c>
      <c r="AW2112" t="str">
        <f>IF(A2112="","",IF(AU2112="","",IF(AV2112="","",IF((AV2112-AU2112)*AT2112*$E2112/$D2112&lt;1,"&lt;1",ROUND((AV2112-AU2112)*AT2112*$E2112/$D2112,2)))))</f>
        <v/>
      </c>
      <c r="AZ2112" t="str">
        <f>IF($A2112="","",VLOOKUP($A2112,DADOS!F:R,13,FALSE))</f>
        <v/>
      </c>
      <c r="BA2112" t="str">
        <f>IF(A2112="","",IF(AY2112="","",IF(AZ2112="","",IF((AZ2112-AY2112)*AX2112*$E2112/$D2112&lt;1,"&lt;1",ROUND((AZ2112-AY2112)*AX2112*$E2112/$D2112,2)))))</f>
        <v/>
      </c>
    </row>
    <row r="2113">
      <c r="B2113" t="str">
        <f>IF(A2113="","",A2113&amp;"/20")</f>
        <v/>
      </c>
      <c r="H2113" t="str">
        <f>IF($A2113="","",VLOOKUP($A2113,DADOS!F:O,3,FALSE))</f>
        <v/>
      </c>
      <c r="I2113" t="str">
        <f>IF(A2113="","",IF(H2113="","",IF((H2113-G2113)*F2113*$E2113/$D2113/1000&lt;0.2,"&lt;0,2",ROUND((H2113-G2113)*F2113*$E2113/$D2113/1000,2))))</f>
        <v/>
      </c>
      <c r="L2113" t="str">
        <f>IF($A2113="","",VLOOKUP($A2113,DADOS!F:O,6,FALSE))</f>
        <v/>
      </c>
      <c r="M2113" t="str">
        <f>IF(A2113="","",IF(L2113="","",IF((L2113-K2113)*J2113*$E2113/$D2113/1000&lt;0.2,"&lt;0,2",ROUND((L2113-K2113)*J2113*$E2113/$D2113/1000,2))))</f>
        <v/>
      </c>
      <c r="P2113" t="str">
        <f>IF($A2113="","",VLOOKUP($A2113,DADOS!F:O,5,FALSE))</f>
        <v/>
      </c>
      <c r="Q2113" t="str">
        <f>IF(A2113="","",IF(P2113="","",IF((P2113-O2113)*N2113*$E2113/$D2113/1000&lt;0.2,"&lt;0,2",ROUND((P2113-O2113)*N2113*$E2113/$D2113/1000,2))))</f>
        <v/>
      </c>
      <c r="T2113" t="str">
        <f>IF($A2113="","",VLOOKUP($A2113,DADOS!F:O,4,FALSE))</f>
        <v/>
      </c>
      <c r="U2113" t="str">
        <f>IF(A2113="","",IF(T2113="","",IF((T2113-S2113)*R2113*$E2113/$D2113/1000&lt;0.2,"&lt;0,2",ROUND((T2113-S2113)*R2113*$E2113/$D2113/1000,2))))</f>
        <v/>
      </c>
      <c r="X2113" t="str">
        <f>IF($A2113="","",VLOOKUP($A2113,DADOS!F:O,9,FALSE))</f>
        <v/>
      </c>
      <c r="Y2113" t="str">
        <f>IF(A2113="","",IF(X2113="","",IF((X2113-W2113)*V2113*$E2113/$D2113&lt;1,"&lt;1",ROUND((X2113-W2113)*V2113*$E2113/$D2113,2))))</f>
        <v/>
      </c>
      <c r="AB2113" t="str">
        <f>IF($A2113="","",VLOOKUP($A2113,DADOS!F:O,7,FALSE))</f>
        <v/>
      </c>
      <c r="AC2113" t="str">
        <f>IF(A2113="","",IF(AB2113="","",IF((AB2113-AA2113)*Z2113*$E2113/$D2113&lt;1,"&lt;1",ROUND((AB2113-AA2113)*Z2113*$E2113/$D2113,2))))</f>
        <v/>
      </c>
      <c r="AF2113" t="str">
        <f>IF($A2113="","",VLOOKUP($A2113,DADOS!F:O,10,FALSE))</f>
        <v/>
      </c>
      <c r="AG2113" t="str">
        <f>IF(A2113="","",IF(AF2113="","",IF((AF2113-AE2113)*AD2113*$E2113/$D2113&lt;1,"&lt;1",ROUND((AF2113-AE2113)*AD2113*$E2113/$D2113,2))))</f>
        <v/>
      </c>
      <c r="AJ2113" t="str">
        <f>IF($A2113="","",VLOOKUP($A2113,DADOS!F:O,8,FALSE))</f>
        <v/>
      </c>
      <c r="AK2113" t="str">
        <f>IF(A2113="","",IF(AJ2113="","",IF((AJ2113-AI2113)*AH2113*$E2113/$D2113&lt;1,"&lt;1",ROUND((AJ2113-AI2113)*AH2113*$E2113/$D2113,2))))</f>
        <v/>
      </c>
      <c r="AN2113" t="str">
        <f>IF($A2113="","",VLOOKUP($A2113,DADOS!F:O,2,FALSE))</f>
        <v/>
      </c>
      <c r="AO2113" t="str">
        <f>IF(A2113="","",IF(AN2113="","",IF((AN2113-AM2113)*AL2113*$E2113/$D2113/1000&lt;0.2,"&lt;0,2",ROUND((AN2113-AM2113)*AL2113*$E2113/$D2113/1000,2))))</f>
        <v/>
      </c>
      <c r="AQ2113">
        <v>0</v>
      </c>
      <c r="AR2113" t="str">
        <f>IF($A2113="","",VLOOKUP($A2113,DADOS!F:P,11,FALSE))</f>
        <v/>
      </c>
      <c r="AS2113" t="str">
        <f>IF(E2113="","",IF(AQ2113="","",IF(AR2113="","",IF((AR2113-AQ2113)*AP2113*$E2113/$D2113&lt;1,"&lt;1",ROUND((AR2113-AQ2113)*AP2113*$E2113/$D2113,2)))))</f>
        <v/>
      </c>
      <c r="AV2113" t="str">
        <f>IF(A2113="","",VLOOKUP(A2113,DADOS!F:R,12,FALSE))</f>
        <v/>
      </c>
      <c r="AW2113" t="str">
        <f>IF(A2113="","",IF(AU2113="","",IF(AV2113="","",IF((AV2113-AU2113)*AT2113*$E2113/$D2113&lt;1,"&lt;1",ROUND((AV2113-AU2113)*AT2113*$E2113/$D2113,2)))))</f>
        <v/>
      </c>
      <c r="AZ2113" t="str">
        <f>IF($A2113="","",VLOOKUP($A2113,DADOS!F:R,13,FALSE))</f>
        <v/>
      </c>
      <c r="BA2113" t="str">
        <f>IF(A2113="","",IF(AY2113="","",IF(AZ2113="","",IF((AZ2113-AY2113)*AX2113*$E2113/$D2113&lt;1,"&lt;1",ROUND((AZ2113-AY2113)*AX2113*$E2113/$D2113,2)))))</f>
        <v/>
      </c>
    </row>
    <row r="2114">
      <c r="B2114" t="str">
        <f>IF(A2114="","",A2114&amp;"/20")</f>
        <v/>
      </c>
      <c r="H2114" t="str">
        <f>IF($A2114="","",VLOOKUP($A2114,DADOS!F:O,3,FALSE))</f>
        <v/>
      </c>
      <c r="I2114" t="str">
        <f>IF(A2114="","",IF(H2114="","",IF((H2114-G2114)*F2114*$E2114/$D2114/1000&lt;0.2,"&lt;0,2",ROUND((H2114-G2114)*F2114*$E2114/$D2114/1000,2))))</f>
        <v/>
      </c>
      <c r="L2114" t="str">
        <f>IF($A2114="","",VLOOKUP($A2114,DADOS!F:O,6,FALSE))</f>
        <v/>
      </c>
      <c r="M2114" t="str">
        <f>IF(A2114="","",IF(L2114="","",IF((L2114-K2114)*J2114*$E2114/$D2114/1000&lt;0.2,"&lt;0,2",ROUND((L2114-K2114)*J2114*$E2114/$D2114/1000,2))))</f>
        <v/>
      </c>
      <c r="P2114" t="str">
        <f>IF($A2114="","",VLOOKUP($A2114,DADOS!F:O,5,FALSE))</f>
        <v/>
      </c>
      <c r="Q2114" t="str">
        <f>IF(A2114="","",IF(P2114="","",IF((P2114-O2114)*N2114*$E2114/$D2114/1000&lt;0.2,"&lt;0,2",ROUND((P2114-O2114)*N2114*$E2114/$D2114/1000,2))))</f>
        <v/>
      </c>
      <c r="T2114" t="str">
        <f>IF($A2114="","",VLOOKUP($A2114,DADOS!F:O,4,FALSE))</f>
        <v/>
      </c>
      <c r="U2114" t="str">
        <f>IF(A2114="","",IF(T2114="","",IF((T2114-S2114)*R2114*$E2114/$D2114/1000&lt;0.2,"&lt;0,2",ROUND((T2114-S2114)*R2114*$E2114/$D2114/1000,2))))</f>
        <v/>
      </c>
      <c r="X2114" t="str">
        <f>IF($A2114="","",VLOOKUP($A2114,DADOS!F:O,9,FALSE))</f>
        <v/>
      </c>
      <c r="Y2114" t="str">
        <f>IF(A2114="","",IF(X2114="","",IF((X2114-W2114)*V2114*$E2114/$D2114&lt;1,"&lt;1",ROUND((X2114-W2114)*V2114*$E2114/$D2114,2))))</f>
        <v/>
      </c>
      <c r="AB2114" t="str">
        <f>IF($A2114="","",VLOOKUP($A2114,DADOS!F:O,7,FALSE))</f>
        <v/>
      </c>
      <c r="AC2114" t="str">
        <f>IF(A2114="","",IF(AB2114="","",IF((AB2114-AA2114)*Z2114*$E2114/$D2114&lt;1,"&lt;1",ROUND((AB2114-AA2114)*Z2114*$E2114/$D2114,2))))</f>
        <v/>
      </c>
      <c r="AF2114" t="str">
        <f>IF($A2114="","",VLOOKUP($A2114,DADOS!F:O,10,FALSE))</f>
        <v/>
      </c>
      <c r="AG2114" t="str">
        <f>IF(A2114="","",IF(AF2114="","",IF((AF2114-AE2114)*AD2114*$E2114/$D2114&lt;1,"&lt;1",ROUND((AF2114-AE2114)*AD2114*$E2114/$D2114,2))))</f>
        <v/>
      </c>
      <c r="AJ2114" t="str">
        <f>IF($A2114="","",VLOOKUP($A2114,DADOS!F:O,8,FALSE))</f>
        <v/>
      </c>
      <c r="AK2114" t="str">
        <f>IF(A2114="","",IF(AJ2114="","",IF((AJ2114-AI2114)*AH2114*$E2114/$D2114&lt;1,"&lt;1",ROUND((AJ2114-AI2114)*AH2114*$E2114/$D2114,2))))</f>
        <v/>
      </c>
      <c r="AN2114" t="str">
        <f>IF($A2114="","",VLOOKUP($A2114,DADOS!F:O,2,FALSE))</f>
        <v/>
      </c>
      <c r="AO2114" t="str">
        <f>IF(A2114="","",IF(AN2114="","",IF((AN2114-AM2114)*AL2114*$E2114/$D2114/1000&lt;0.2,"&lt;0,2",ROUND((AN2114-AM2114)*AL2114*$E2114/$D2114/1000,2))))</f>
        <v/>
      </c>
      <c r="AQ2114">
        <v>0</v>
      </c>
      <c r="AR2114" t="str">
        <f>IF($A2114="","",VLOOKUP($A2114,DADOS!F:P,11,FALSE))</f>
        <v/>
      </c>
      <c r="AS2114" t="str">
        <f>IF(E2114="","",IF(AQ2114="","",IF(AR2114="","",IF((AR2114-AQ2114)*AP2114*$E2114/$D2114&lt;1,"&lt;1",ROUND((AR2114-AQ2114)*AP2114*$E2114/$D2114,2)))))</f>
        <v/>
      </c>
      <c r="AV2114" t="str">
        <f>IF(A2114="","",VLOOKUP(A2114,DADOS!F:R,12,FALSE))</f>
        <v/>
      </c>
      <c r="AW2114" t="str">
        <f>IF(A2114="","",IF(AU2114="","",IF(AV2114="","",IF((AV2114-AU2114)*AT2114*$E2114/$D2114&lt;1,"&lt;1",ROUND((AV2114-AU2114)*AT2114*$E2114/$D2114,2)))))</f>
        <v/>
      </c>
      <c r="AZ2114" t="str">
        <f>IF($A2114="","",VLOOKUP($A2114,DADOS!F:R,13,FALSE))</f>
        <v/>
      </c>
      <c r="BA2114" t="str">
        <f>IF(A2114="","",IF(AY2114="","",IF(AZ2114="","",IF((AZ2114-AY2114)*AX2114*$E2114/$D2114&lt;1,"&lt;1",ROUND((AZ2114-AY2114)*AX2114*$E2114/$D2114,2)))))</f>
        <v/>
      </c>
    </row>
    <row r="2115">
      <c r="B2115" t="str">
        <f>IF(A2115="","",A2115&amp;"/20")</f>
        <v/>
      </c>
      <c r="H2115" t="str">
        <f>IF($A2115="","",VLOOKUP($A2115,DADOS!F:O,3,FALSE))</f>
        <v/>
      </c>
      <c r="I2115" t="str">
        <f>IF(A2115="","",IF(H2115="","",IF((H2115-G2115)*F2115*$E2115/$D2115/1000&lt;0.2,"&lt;0,2",ROUND((H2115-G2115)*F2115*$E2115/$D2115/1000,2))))</f>
        <v/>
      </c>
      <c r="L2115" t="str">
        <f>IF($A2115="","",VLOOKUP($A2115,DADOS!F:O,6,FALSE))</f>
        <v/>
      </c>
      <c r="M2115" t="str">
        <f>IF(A2115="","",IF(L2115="","",IF((L2115-K2115)*J2115*$E2115/$D2115/1000&lt;0.2,"&lt;0,2",ROUND((L2115-K2115)*J2115*$E2115/$D2115/1000,2))))</f>
        <v/>
      </c>
      <c r="P2115" t="str">
        <f>IF($A2115="","",VLOOKUP($A2115,DADOS!F:O,5,FALSE))</f>
        <v/>
      </c>
      <c r="Q2115" t="str">
        <f>IF(A2115="","",IF(P2115="","",IF((P2115-O2115)*N2115*$E2115/$D2115/1000&lt;0.2,"&lt;0,2",ROUND((P2115-O2115)*N2115*$E2115/$D2115/1000,2))))</f>
        <v/>
      </c>
      <c r="T2115" t="str">
        <f>IF($A2115="","",VLOOKUP($A2115,DADOS!F:O,4,FALSE))</f>
        <v/>
      </c>
      <c r="U2115" t="str">
        <f>IF(A2115="","",IF(T2115="","",IF((T2115-S2115)*R2115*$E2115/$D2115/1000&lt;0.2,"&lt;0,2",ROUND((T2115-S2115)*R2115*$E2115/$D2115/1000,2))))</f>
        <v/>
      </c>
      <c r="X2115" t="str">
        <f>IF($A2115="","",VLOOKUP($A2115,DADOS!F:O,9,FALSE))</f>
        <v/>
      </c>
      <c r="Y2115" t="str">
        <f>IF(A2115="","",IF(X2115="","",IF((X2115-W2115)*V2115*$E2115/$D2115&lt;1,"&lt;1",ROUND((X2115-W2115)*V2115*$E2115/$D2115,2))))</f>
        <v/>
      </c>
      <c r="AB2115" t="str">
        <f>IF($A2115="","",VLOOKUP($A2115,DADOS!F:O,7,FALSE))</f>
        <v/>
      </c>
      <c r="AC2115" t="str">
        <f>IF(A2115="","",IF(AB2115="","",IF((AB2115-AA2115)*Z2115*$E2115/$D2115&lt;1,"&lt;1",ROUND((AB2115-AA2115)*Z2115*$E2115/$D2115,2))))</f>
        <v/>
      </c>
      <c r="AF2115" t="str">
        <f>IF($A2115="","",VLOOKUP($A2115,DADOS!F:O,10,FALSE))</f>
        <v/>
      </c>
      <c r="AG2115" t="str">
        <f>IF(A2115="","",IF(AF2115="","",IF((AF2115-AE2115)*AD2115*$E2115/$D2115&lt;1,"&lt;1",ROUND((AF2115-AE2115)*AD2115*$E2115/$D2115,2))))</f>
        <v/>
      </c>
      <c r="AJ2115" t="str">
        <f>IF($A2115="","",VLOOKUP($A2115,DADOS!F:O,8,FALSE))</f>
        <v/>
      </c>
      <c r="AK2115" t="str">
        <f>IF(A2115="","",IF(AJ2115="","",IF((AJ2115-AI2115)*AH2115*$E2115/$D2115&lt;1,"&lt;1",ROUND((AJ2115-AI2115)*AH2115*$E2115/$D2115,2))))</f>
        <v/>
      </c>
      <c r="AN2115" t="str">
        <f>IF($A2115="","",VLOOKUP($A2115,DADOS!F:O,2,FALSE))</f>
        <v/>
      </c>
      <c r="AO2115" t="str">
        <f>IF(A2115="","",IF(AN2115="","",IF((AN2115-AM2115)*AL2115*$E2115/$D2115/1000&lt;0.2,"&lt;0,2",ROUND((AN2115-AM2115)*AL2115*$E2115/$D2115/1000,2))))</f>
        <v/>
      </c>
      <c r="AQ2115">
        <v>0</v>
      </c>
      <c r="AR2115" t="str">
        <f>IF($A2115="","",VLOOKUP($A2115,DADOS!F:P,11,FALSE))</f>
        <v/>
      </c>
      <c r="AS2115" t="str">
        <f>IF(E2115="","",IF(AQ2115="","",IF(AR2115="","",IF((AR2115-AQ2115)*AP2115*$E2115/$D2115&lt;1,"&lt;1",ROUND((AR2115-AQ2115)*AP2115*$E2115/$D2115,2)))))</f>
        <v/>
      </c>
      <c r="AV2115" t="str">
        <f>IF(A2115="","",VLOOKUP(A2115,DADOS!F:R,12,FALSE))</f>
        <v/>
      </c>
      <c r="AW2115" t="str">
        <f>IF(A2115="","",IF(AU2115="","",IF(AV2115="","",IF((AV2115-AU2115)*AT2115*$E2115/$D2115&lt;1,"&lt;1",ROUND((AV2115-AU2115)*AT2115*$E2115/$D2115,2)))))</f>
        <v/>
      </c>
      <c r="AZ2115" t="str">
        <f>IF($A2115="","",VLOOKUP($A2115,DADOS!F:R,13,FALSE))</f>
        <v/>
      </c>
      <c r="BA2115" t="str">
        <f>IF(A2115="","",IF(AY2115="","",IF(AZ2115="","",IF((AZ2115-AY2115)*AX2115*$E2115/$D2115&lt;1,"&lt;1",ROUND((AZ2115-AY2115)*AX2115*$E2115/$D2115,2)))))</f>
        <v/>
      </c>
    </row>
    <row r="2116">
      <c r="B2116" t="str">
        <f>IF(A2116="","",A2116&amp;"/20")</f>
        <v/>
      </c>
      <c r="H2116" t="str">
        <f>IF($A2116="","",VLOOKUP($A2116,DADOS!F:O,3,FALSE))</f>
        <v/>
      </c>
      <c r="I2116" t="str">
        <f>IF(A2116="","",IF(H2116="","",IF((H2116-G2116)*F2116*$E2116/$D2116/1000&lt;0.2,"&lt;0,2",ROUND((H2116-G2116)*F2116*$E2116/$D2116/1000,2))))</f>
        <v/>
      </c>
      <c r="L2116" t="str">
        <f>IF($A2116="","",VLOOKUP($A2116,DADOS!F:O,6,FALSE))</f>
        <v/>
      </c>
      <c r="M2116" t="str">
        <f>IF(A2116="","",IF(L2116="","",IF((L2116-K2116)*J2116*$E2116/$D2116/1000&lt;0.2,"&lt;0,2",ROUND((L2116-K2116)*J2116*$E2116/$D2116/1000,2))))</f>
        <v/>
      </c>
      <c r="P2116" t="str">
        <f>IF($A2116="","",VLOOKUP($A2116,DADOS!F:O,5,FALSE))</f>
        <v/>
      </c>
      <c r="Q2116" t="str">
        <f>IF(A2116="","",IF(P2116="","",IF((P2116-O2116)*N2116*$E2116/$D2116/1000&lt;0.2,"&lt;0,2",ROUND((P2116-O2116)*N2116*$E2116/$D2116/1000,2))))</f>
        <v/>
      </c>
      <c r="T2116" t="str">
        <f>IF($A2116="","",VLOOKUP($A2116,DADOS!F:O,4,FALSE))</f>
        <v/>
      </c>
      <c r="U2116" t="str">
        <f>IF(A2116="","",IF(T2116="","",IF((T2116-S2116)*R2116*$E2116/$D2116/1000&lt;0.2,"&lt;0,2",ROUND((T2116-S2116)*R2116*$E2116/$D2116/1000,2))))</f>
        <v/>
      </c>
      <c r="X2116" t="str">
        <f>IF($A2116="","",VLOOKUP($A2116,DADOS!F:O,9,FALSE))</f>
        <v/>
      </c>
      <c r="Y2116" t="str">
        <f>IF(A2116="","",IF(X2116="","",IF((X2116-W2116)*V2116*$E2116/$D2116&lt;1,"&lt;1",ROUND((X2116-W2116)*V2116*$E2116/$D2116,2))))</f>
        <v/>
      </c>
      <c r="AB2116" t="str">
        <f>IF($A2116="","",VLOOKUP($A2116,DADOS!F:O,7,FALSE))</f>
        <v/>
      </c>
      <c r="AC2116" t="str">
        <f>IF(A2116="","",IF(AB2116="","",IF((AB2116-AA2116)*Z2116*$E2116/$D2116&lt;1,"&lt;1",ROUND((AB2116-AA2116)*Z2116*$E2116/$D2116,2))))</f>
        <v/>
      </c>
      <c r="AF2116" t="str">
        <f>IF($A2116="","",VLOOKUP($A2116,DADOS!F:O,10,FALSE))</f>
        <v/>
      </c>
      <c r="AG2116" t="str">
        <f>IF(A2116="","",IF(AF2116="","",IF((AF2116-AE2116)*AD2116*$E2116/$D2116&lt;1,"&lt;1",ROUND((AF2116-AE2116)*AD2116*$E2116/$D2116,2))))</f>
        <v/>
      </c>
      <c r="AJ2116" t="str">
        <f>IF($A2116="","",VLOOKUP($A2116,DADOS!F:O,8,FALSE))</f>
        <v/>
      </c>
      <c r="AK2116" t="str">
        <f>IF(A2116="","",IF(AJ2116="","",IF((AJ2116-AI2116)*AH2116*$E2116/$D2116&lt;1,"&lt;1",ROUND((AJ2116-AI2116)*AH2116*$E2116/$D2116,2))))</f>
        <v/>
      </c>
      <c r="AN2116" t="str">
        <f>IF($A2116="","",VLOOKUP($A2116,DADOS!F:O,2,FALSE))</f>
        <v/>
      </c>
      <c r="AO2116" t="str">
        <f>IF(A2116="","",IF(AN2116="","",IF((AN2116-AM2116)*AL2116*$E2116/$D2116/1000&lt;0.2,"&lt;0,2",ROUND((AN2116-AM2116)*AL2116*$E2116/$D2116/1000,2))))</f>
        <v/>
      </c>
      <c r="AQ2116">
        <v>0</v>
      </c>
      <c r="AR2116" t="str">
        <f>IF($A2116="","",VLOOKUP($A2116,DADOS!F:P,11,FALSE))</f>
        <v/>
      </c>
      <c r="AS2116" t="str">
        <f>IF(E2116="","",IF(AQ2116="","",IF(AR2116="","",IF((AR2116-AQ2116)*AP2116*$E2116/$D2116&lt;1,"&lt;1",ROUND((AR2116-AQ2116)*AP2116*$E2116/$D2116,2)))))</f>
        <v/>
      </c>
      <c r="AV2116" t="str">
        <f>IF(A2116="","",VLOOKUP(A2116,DADOS!F:R,12,FALSE))</f>
        <v/>
      </c>
      <c r="AW2116" t="str">
        <f>IF(A2116="","",IF(AU2116="","",IF(AV2116="","",IF((AV2116-AU2116)*AT2116*$E2116/$D2116&lt;1,"&lt;1",ROUND((AV2116-AU2116)*AT2116*$E2116/$D2116,2)))))</f>
        <v/>
      </c>
      <c r="AZ2116" t="str">
        <f>IF($A2116="","",VLOOKUP($A2116,DADOS!F:R,13,FALSE))</f>
        <v/>
      </c>
      <c r="BA2116" t="str">
        <f>IF(A2116="","",IF(AY2116="","",IF(AZ2116="","",IF((AZ2116-AY2116)*AX2116*$E2116/$D2116&lt;1,"&lt;1",ROUND((AZ2116-AY2116)*AX2116*$E2116/$D2116,2)))))</f>
        <v/>
      </c>
    </row>
    <row r="2117">
      <c r="B2117" t="str">
        <f>IF(A2117="","",A2117&amp;"/20")</f>
        <v/>
      </c>
      <c r="H2117" t="str">
        <f>IF($A2117="","",VLOOKUP($A2117,DADOS!F:O,3,FALSE))</f>
        <v/>
      </c>
      <c r="I2117" t="str">
        <f>IF(A2117="","",IF(H2117="","",IF((H2117-G2117)*F2117*$E2117/$D2117/1000&lt;0.2,"&lt;0,2",ROUND((H2117-G2117)*F2117*$E2117/$D2117/1000,2))))</f>
        <v/>
      </c>
      <c r="L2117" t="str">
        <f>IF($A2117="","",VLOOKUP($A2117,DADOS!F:O,6,FALSE))</f>
        <v/>
      </c>
      <c r="M2117" t="str">
        <f>IF(A2117="","",IF(L2117="","",IF((L2117-K2117)*J2117*$E2117/$D2117/1000&lt;0.2,"&lt;0,2",ROUND((L2117-K2117)*J2117*$E2117/$D2117/1000,2))))</f>
        <v/>
      </c>
      <c r="P2117" t="str">
        <f>IF($A2117="","",VLOOKUP($A2117,DADOS!F:O,5,FALSE))</f>
        <v/>
      </c>
      <c r="Q2117" t="str">
        <f>IF(A2117="","",IF(P2117="","",IF((P2117-O2117)*N2117*$E2117/$D2117/1000&lt;0.2,"&lt;0,2",ROUND((P2117-O2117)*N2117*$E2117/$D2117/1000,2))))</f>
        <v/>
      </c>
      <c r="T2117" t="str">
        <f>IF($A2117="","",VLOOKUP($A2117,DADOS!F:O,4,FALSE))</f>
        <v/>
      </c>
      <c r="U2117" t="str">
        <f>IF(A2117="","",IF(T2117="","",IF((T2117-S2117)*R2117*$E2117/$D2117/1000&lt;0.2,"&lt;0,2",ROUND((T2117-S2117)*R2117*$E2117/$D2117/1000,2))))</f>
        <v/>
      </c>
      <c r="X2117" t="str">
        <f>IF($A2117="","",VLOOKUP($A2117,DADOS!F:O,9,FALSE))</f>
        <v/>
      </c>
      <c r="Y2117" t="str">
        <f>IF(A2117="","",IF(X2117="","",IF((X2117-W2117)*V2117*$E2117/$D2117&lt;1,"&lt;1",ROUND((X2117-W2117)*V2117*$E2117/$D2117,2))))</f>
        <v/>
      </c>
      <c r="AB2117" t="str">
        <f>IF($A2117="","",VLOOKUP($A2117,DADOS!F:O,7,FALSE))</f>
        <v/>
      </c>
      <c r="AC2117" t="str">
        <f>IF(A2117="","",IF(AB2117="","",IF((AB2117-AA2117)*Z2117*$E2117/$D2117&lt;1,"&lt;1",ROUND((AB2117-AA2117)*Z2117*$E2117/$D2117,2))))</f>
        <v/>
      </c>
      <c r="AF2117" t="str">
        <f>IF($A2117="","",VLOOKUP($A2117,DADOS!F:O,10,FALSE))</f>
        <v/>
      </c>
      <c r="AG2117" t="str">
        <f>IF(A2117="","",IF(AF2117="","",IF((AF2117-AE2117)*AD2117*$E2117/$D2117&lt;1,"&lt;1",ROUND((AF2117-AE2117)*AD2117*$E2117/$D2117,2))))</f>
        <v/>
      </c>
      <c r="AJ2117" t="str">
        <f>IF($A2117="","",VLOOKUP($A2117,DADOS!F:O,8,FALSE))</f>
        <v/>
      </c>
      <c r="AK2117" t="str">
        <f>IF(A2117="","",IF(AJ2117="","",IF((AJ2117-AI2117)*AH2117*$E2117/$D2117&lt;1,"&lt;1",ROUND((AJ2117-AI2117)*AH2117*$E2117/$D2117,2))))</f>
        <v/>
      </c>
      <c r="AN2117" t="str">
        <f>IF($A2117="","",VLOOKUP($A2117,DADOS!F:O,2,FALSE))</f>
        <v/>
      </c>
      <c r="AO2117" t="str">
        <f>IF(A2117="","",IF(AN2117="","",IF((AN2117-AM2117)*AL2117*$E2117/$D2117/1000&lt;0.2,"&lt;0,2",ROUND((AN2117-AM2117)*AL2117*$E2117/$D2117/1000,2))))</f>
        <v/>
      </c>
      <c r="AQ2117">
        <v>0</v>
      </c>
      <c r="AR2117" t="str">
        <f>IF($A2117="","",VLOOKUP($A2117,DADOS!F:P,11,FALSE))</f>
        <v/>
      </c>
      <c r="AS2117" t="str">
        <f>IF(E2117="","",IF(AQ2117="","",IF(AR2117="","",IF((AR2117-AQ2117)*AP2117*$E2117/$D2117&lt;1,"&lt;1",ROUND((AR2117-AQ2117)*AP2117*$E2117/$D2117,2)))))</f>
        <v/>
      </c>
      <c r="AV2117" t="str">
        <f>IF(A2117="","",VLOOKUP(A2117,DADOS!F:R,12,FALSE))</f>
        <v/>
      </c>
      <c r="AW2117" t="str">
        <f>IF(A2117="","",IF(AU2117="","",IF(AV2117="","",IF((AV2117-AU2117)*AT2117*$E2117/$D2117&lt;1,"&lt;1",ROUND((AV2117-AU2117)*AT2117*$E2117/$D2117,2)))))</f>
        <v/>
      </c>
      <c r="AZ2117" t="str">
        <f>IF($A2117="","",VLOOKUP($A2117,DADOS!F:R,13,FALSE))</f>
        <v/>
      </c>
      <c r="BA2117" t="str">
        <f>IF(A2117="","",IF(AY2117="","",IF(AZ2117="","",IF((AZ2117-AY2117)*AX2117*$E2117/$D2117&lt;1,"&lt;1",ROUND((AZ2117-AY2117)*AX2117*$E2117/$D2117,2)))))</f>
        <v/>
      </c>
    </row>
    <row r="2118">
      <c r="B2118" t="str">
        <f>IF(A2118="","",A2118&amp;"/20")</f>
        <v/>
      </c>
      <c r="H2118" t="str">
        <f>IF($A2118="","",VLOOKUP($A2118,DADOS!F:O,3,FALSE))</f>
        <v/>
      </c>
      <c r="I2118" t="str">
        <f>IF(A2118="","",IF(H2118="","",IF((H2118-G2118)*F2118*$E2118/$D2118/1000&lt;0.2,"&lt;0,2",ROUND((H2118-G2118)*F2118*$E2118/$D2118/1000,2))))</f>
        <v/>
      </c>
      <c r="L2118" t="str">
        <f>IF($A2118="","",VLOOKUP($A2118,DADOS!F:O,6,FALSE))</f>
        <v/>
      </c>
      <c r="M2118" t="str">
        <f>IF(A2118="","",IF(L2118="","",IF((L2118-K2118)*J2118*$E2118/$D2118/1000&lt;0.2,"&lt;0,2",ROUND((L2118-K2118)*J2118*$E2118/$D2118/1000,2))))</f>
        <v/>
      </c>
      <c r="P2118" t="str">
        <f>IF($A2118="","",VLOOKUP($A2118,DADOS!F:O,5,FALSE))</f>
        <v/>
      </c>
      <c r="Q2118" t="str">
        <f>IF(A2118="","",IF(P2118="","",IF((P2118-O2118)*N2118*$E2118/$D2118/1000&lt;0.2,"&lt;0,2",ROUND((P2118-O2118)*N2118*$E2118/$D2118/1000,2))))</f>
        <v/>
      </c>
      <c r="T2118" t="str">
        <f>IF($A2118="","",VLOOKUP($A2118,DADOS!F:O,4,FALSE))</f>
        <v/>
      </c>
      <c r="U2118" t="str">
        <f>IF(A2118="","",IF(T2118="","",IF((T2118-S2118)*R2118*$E2118/$D2118/1000&lt;0.2,"&lt;0,2",ROUND((T2118-S2118)*R2118*$E2118/$D2118/1000,2))))</f>
        <v/>
      </c>
      <c r="X2118" t="str">
        <f>IF($A2118="","",VLOOKUP($A2118,DADOS!F:O,9,FALSE))</f>
        <v/>
      </c>
      <c r="Y2118" t="str">
        <f>IF(A2118="","",IF(X2118="","",IF((X2118-W2118)*V2118*$E2118/$D2118&lt;1,"&lt;1",ROUND((X2118-W2118)*V2118*$E2118/$D2118,2))))</f>
        <v/>
      </c>
      <c r="AB2118" t="str">
        <f>IF($A2118="","",VLOOKUP($A2118,DADOS!F:O,7,FALSE))</f>
        <v/>
      </c>
      <c r="AC2118" t="str">
        <f>IF(A2118="","",IF(AB2118="","",IF((AB2118-AA2118)*Z2118*$E2118/$D2118&lt;1,"&lt;1",ROUND((AB2118-AA2118)*Z2118*$E2118/$D2118,2))))</f>
        <v/>
      </c>
      <c r="AF2118" t="str">
        <f>IF($A2118="","",VLOOKUP($A2118,DADOS!F:O,10,FALSE))</f>
        <v/>
      </c>
      <c r="AG2118" t="str">
        <f>IF(A2118="","",IF(AF2118="","",IF((AF2118-AE2118)*AD2118*$E2118/$D2118&lt;1,"&lt;1",ROUND((AF2118-AE2118)*AD2118*$E2118/$D2118,2))))</f>
        <v/>
      </c>
      <c r="AJ2118" t="str">
        <f>IF($A2118="","",VLOOKUP($A2118,DADOS!F:O,8,FALSE))</f>
        <v/>
      </c>
      <c r="AK2118" t="str">
        <f>IF(A2118="","",IF(AJ2118="","",IF((AJ2118-AI2118)*AH2118*$E2118/$D2118&lt;1,"&lt;1",ROUND((AJ2118-AI2118)*AH2118*$E2118/$D2118,2))))</f>
        <v/>
      </c>
      <c r="AN2118" t="str">
        <f>IF($A2118="","",VLOOKUP($A2118,DADOS!F:O,2,FALSE))</f>
        <v/>
      </c>
      <c r="AO2118" t="str">
        <f>IF(A2118="","",IF(AN2118="","",IF((AN2118-AM2118)*AL2118*$E2118/$D2118/1000&lt;0.2,"&lt;0,2",ROUND((AN2118-AM2118)*AL2118*$E2118/$D2118/1000,2))))</f>
        <v/>
      </c>
      <c r="AQ2118">
        <v>0</v>
      </c>
      <c r="AR2118" t="str">
        <f>IF($A2118="","",VLOOKUP($A2118,DADOS!F:P,11,FALSE))</f>
        <v/>
      </c>
      <c r="AS2118" t="str">
        <f>IF(E2118="","",IF(AQ2118="","",IF(AR2118="","",IF((AR2118-AQ2118)*AP2118*$E2118/$D2118&lt;1,"&lt;1",ROUND((AR2118-AQ2118)*AP2118*$E2118/$D2118,2)))))</f>
        <v/>
      </c>
      <c r="AV2118" t="str">
        <f>IF(A2118="","",VLOOKUP(A2118,DADOS!F:R,12,FALSE))</f>
        <v/>
      </c>
      <c r="AW2118" t="str">
        <f>IF(A2118="","",IF(AU2118="","",IF(AV2118="","",IF((AV2118-AU2118)*AT2118*$E2118/$D2118&lt;1,"&lt;1",ROUND((AV2118-AU2118)*AT2118*$E2118/$D2118,2)))))</f>
        <v/>
      </c>
      <c r="AZ2118" t="str">
        <f>IF($A2118="","",VLOOKUP($A2118,DADOS!F:R,13,FALSE))</f>
        <v/>
      </c>
      <c r="BA2118" t="str">
        <f>IF(A2118="","",IF(AY2118="","",IF(AZ2118="","",IF((AZ2118-AY2118)*AX2118*$E2118/$D2118&lt;1,"&lt;1",ROUND((AZ2118-AY2118)*AX2118*$E2118/$D2118,2)))))</f>
        <v/>
      </c>
    </row>
    <row r="2119">
      <c r="B2119" t="str">
        <f>IF(A2119="","",A2119&amp;"/20")</f>
        <v/>
      </c>
      <c r="H2119" t="str">
        <f>IF($A2119="","",VLOOKUP($A2119,DADOS!F:O,3,FALSE))</f>
        <v/>
      </c>
      <c r="I2119" t="str">
        <f>IF(A2119="","",IF(H2119="","",IF((H2119-G2119)*F2119*$E2119/$D2119/1000&lt;0.2,"&lt;0,2",ROUND((H2119-G2119)*F2119*$E2119/$D2119/1000,2))))</f>
        <v/>
      </c>
      <c r="L2119" t="str">
        <f>IF($A2119="","",VLOOKUP($A2119,DADOS!F:O,6,FALSE))</f>
        <v/>
      </c>
      <c r="M2119" t="str">
        <f>IF(A2119="","",IF(L2119="","",IF((L2119-K2119)*J2119*$E2119/$D2119/1000&lt;0.2,"&lt;0,2",ROUND((L2119-K2119)*J2119*$E2119/$D2119/1000,2))))</f>
        <v/>
      </c>
      <c r="P2119" t="str">
        <f>IF($A2119="","",VLOOKUP($A2119,DADOS!F:O,5,FALSE))</f>
        <v/>
      </c>
      <c r="Q2119" t="str">
        <f>IF(A2119="","",IF(P2119="","",IF((P2119-O2119)*N2119*$E2119/$D2119/1000&lt;0.2,"&lt;0,2",ROUND((P2119-O2119)*N2119*$E2119/$D2119/1000,2))))</f>
        <v/>
      </c>
      <c r="T2119" t="str">
        <f>IF($A2119="","",VLOOKUP($A2119,DADOS!F:O,4,FALSE))</f>
        <v/>
      </c>
      <c r="U2119" t="str">
        <f>IF(A2119="","",IF(T2119="","",IF((T2119-S2119)*R2119*$E2119/$D2119/1000&lt;0.2,"&lt;0,2",ROUND((T2119-S2119)*R2119*$E2119/$D2119/1000,2))))</f>
        <v/>
      </c>
      <c r="X2119" t="str">
        <f>IF($A2119="","",VLOOKUP($A2119,DADOS!F:O,9,FALSE))</f>
        <v/>
      </c>
      <c r="Y2119" t="str">
        <f>IF(A2119="","",IF(X2119="","",IF((X2119-W2119)*V2119*$E2119/$D2119&lt;1,"&lt;1",ROUND((X2119-W2119)*V2119*$E2119/$D2119,2))))</f>
        <v/>
      </c>
      <c r="AB2119" t="str">
        <f>IF($A2119="","",VLOOKUP($A2119,DADOS!F:O,7,FALSE))</f>
        <v/>
      </c>
      <c r="AC2119" t="str">
        <f>IF(A2119="","",IF(AB2119="","",IF((AB2119-AA2119)*Z2119*$E2119/$D2119&lt;1,"&lt;1",ROUND((AB2119-AA2119)*Z2119*$E2119/$D2119,2))))</f>
        <v/>
      </c>
      <c r="AF2119" t="str">
        <f>IF($A2119="","",VLOOKUP($A2119,DADOS!F:O,10,FALSE))</f>
        <v/>
      </c>
      <c r="AG2119" t="str">
        <f>IF(A2119="","",IF(AF2119="","",IF((AF2119-AE2119)*AD2119*$E2119/$D2119&lt;1,"&lt;1",ROUND((AF2119-AE2119)*AD2119*$E2119/$D2119,2))))</f>
        <v/>
      </c>
      <c r="AJ2119" t="str">
        <f>IF($A2119="","",VLOOKUP($A2119,DADOS!F:O,8,FALSE))</f>
        <v/>
      </c>
      <c r="AK2119" t="str">
        <f>IF(A2119="","",IF(AJ2119="","",IF((AJ2119-AI2119)*AH2119*$E2119/$D2119&lt;1,"&lt;1",ROUND((AJ2119-AI2119)*AH2119*$E2119/$D2119,2))))</f>
        <v/>
      </c>
      <c r="AN2119" t="str">
        <f>IF($A2119="","",VLOOKUP($A2119,DADOS!F:O,2,FALSE))</f>
        <v/>
      </c>
      <c r="AO2119" t="str">
        <f>IF(A2119="","",IF(AN2119="","",IF((AN2119-AM2119)*AL2119*$E2119/$D2119/1000&lt;0.2,"&lt;0,2",ROUND((AN2119-AM2119)*AL2119*$E2119/$D2119/1000,2))))</f>
        <v/>
      </c>
      <c r="AQ2119">
        <v>0</v>
      </c>
      <c r="AR2119" t="str">
        <f>IF($A2119="","",VLOOKUP($A2119,DADOS!F:P,11,FALSE))</f>
        <v/>
      </c>
      <c r="AS2119" t="str">
        <f>IF(E2119="","",IF(AQ2119="","",IF(AR2119="","",IF((AR2119-AQ2119)*AP2119*$E2119/$D2119&lt;1,"&lt;1",ROUND((AR2119-AQ2119)*AP2119*$E2119/$D2119,2)))))</f>
        <v/>
      </c>
      <c r="AV2119" t="str">
        <f>IF(A2119="","",VLOOKUP(A2119,DADOS!F:R,12,FALSE))</f>
        <v/>
      </c>
      <c r="AW2119" t="str">
        <f>IF(A2119="","",IF(AU2119="","",IF(AV2119="","",IF((AV2119-AU2119)*AT2119*$E2119/$D2119&lt;1,"&lt;1",ROUND((AV2119-AU2119)*AT2119*$E2119/$D2119,2)))))</f>
        <v/>
      </c>
      <c r="AZ2119" t="str">
        <f>IF($A2119="","",VLOOKUP($A2119,DADOS!F:R,13,FALSE))</f>
        <v/>
      </c>
      <c r="BA2119" t="str">
        <f>IF(A2119="","",IF(AY2119="","",IF(AZ2119="","",IF((AZ2119-AY2119)*AX2119*$E2119/$D2119&lt;1,"&lt;1",ROUND((AZ2119-AY2119)*AX2119*$E2119/$D2119,2)))))</f>
        <v/>
      </c>
    </row>
    <row r="2120">
      <c r="B2120" t="str">
        <f>IF(A2120="","",A2120&amp;"/20")</f>
        <v/>
      </c>
      <c r="H2120" t="str">
        <f>IF($A2120="","",VLOOKUP($A2120,DADOS!F:O,3,FALSE))</f>
        <v/>
      </c>
      <c r="I2120" t="str">
        <f>IF(A2120="","",IF(H2120="","",IF((H2120-G2120)*F2120*$E2120/$D2120/1000&lt;0.2,"&lt;0,2",ROUND((H2120-G2120)*F2120*$E2120/$D2120/1000,2))))</f>
        <v/>
      </c>
      <c r="L2120" t="str">
        <f>IF($A2120="","",VLOOKUP($A2120,DADOS!F:O,6,FALSE))</f>
        <v/>
      </c>
      <c r="M2120" t="str">
        <f>IF(A2120="","",IF(L2120="","",IF((L2120-K2120)*J2120*$E2120/$D2120/1000&lt;0.2,"&lt;0,2",ROUND((L2120-K2120)*J2120*$E2120/$D2120/1000,2))))</f>
        <v/>
      </c>
      <c r="P2120" t="str">
        <f>IF($A2120="","",VLOOKUP($A2120,DADOS!F:O,5,FALSE))</f>
        <v/>
      </c>
      <c r="Q2120" t="str">
        <f>IF(A2120="","",IF(P2120="","",IF((P2120-O2120)*N2120*$E2120/$D2120/1000&lt;0.2,"&lt;0,2",ROUND((P2120-O2120)*N2120*$E2120/$D2120/1000,2))))</f>
        <v/>
      </c>
      <c r="T2120" t="str">
        <f>IF($A2120="","",VLOOKUP($A2120,DADOS!F:O,4,FALSE))</f>
        <v/>
      </c>
      <c r="U2120" t="str">
        <f>IF(A2120="","",IF(T2120="","",IF((T2120-S2120)*R2120*$E2120/$D2120/1000&lt;0.2,"&lt;0,2",ROUND((T2120-S2120)*R2120*$E2120/$D2120/1000,2))))</f>
        <v/>
      </c>
      <c r="X2120" t="str">
        <f>IF($A2120="","",VLOOKUP($A2120,DADOS!F:O,9,FALSE))</f>
        <v/>
      </c>
      <c r="Y2120" t="str">
        <f>IF(A2120="","",IF(X2120="","",IF((X2120-W2120)*V2120*$E2120/$D2120&lt;1,"&lt;1",ROUND((X2120-W2120)*V2120*$E2120/$D2120,2))))</f>
        <v/>
      </c>
      <c r="AB2120" t="str">
        <f>IF($A2120="","",VLOOKUP($A2120,DADOS!F:O,7,FALSE))</f>
        <v/>
      </c>
      <c r="AC2120" t="str">
        <f>IF(A2120="","",IF(AB2120="","",IF((AB2120-AA2120)*Z2120*$E2120/$D2120&lt;1,"&lt;1",ROUND((AB2120-AA2120)*Z2120*$E2120/$D2120,2))))</f>
        <v/>
      </c>
      <c r="AF2120" t="str">
        <f>IF($A2120="","",VLOOKUP($A2120,DADOS!F:O,10,FALSE))</f>
        <v/>
      </c>
      <c r="AG2120" t="str">
        <f>IF(A2120="","",IF(AF2120="","",IF((AF2120-AE2120)*AD2120*$E2120/$D2120&lt;1,"&lt;1",ROUND((AF2120-AE2120)*AD2120*$E2120/$D2120,2))))</f>
        <v/>
      </c>
      <c r="AJ2120" t="str">
        <f>IF($A2120="","",VLOOKUP($A2120,DADOS!F:O,8,FALSE))</f>
        <v/>
      </c>
      <c r="AK2120" t="str">
        <f>IF(A2120="","",IF(AJ2120="","",IF((AJ2120-AI2120)*AH2120*$E2120/$D2120&lt;1,"&lt;1",ROUND((AJ2120-AI2120)*AH2120*$E2120/$D2120,2))))</f>
        <v/>
      </c>
      <c r="AN2120" t="str">
        <f>IF($A2120="","",VLOOKUP($A2120,DADOS!F:O,2,FALSE))</f>
        <v/>
      </c>
      <c r="AO2120" t="str">
        <f>IF(A2120="","",IF(AN2120="","",IF((AN2120-AM2120)*AL2120*$E2120/$D2120/1000&lt;0.2,"&lt;0,2",ROUND((AN2120-AM2120)*AL2120*$E2120/$D2120/1000,2))))</f>
        <v/>
      </c>
      <c r="AQ2120">
        <v>0</v>
      </c>
      <c r="AR2120" t="str">
        <f>IF($A2120="","",VLOOKUP($A2120,DADOS!F:P,11,FALSE))</f>
        <v/>
      </c>
      <c r="AS2120" t="str">
        <f>IF(E2120="","",IF(AQ2120="","",IF(AR2120="","",IF((AR2120-AQ2120)*AP2120*$E2120/$D2120&lt;1,"&lt;1",ROUND((AR2120-AQ2120)*AP2120*$E2120/$D2120,2)))))</f>
        <v/>
      </c>
      <c r="AV2120" t="str">
        <f>IF(A2120="","",VLOOKUP(A2120,DADOS!F:R,12,FALSE))</f>
        <v/>
      </c>
      <c r="AW2120" t="str">
        <f>IF(A2120="","",IF(AU2120="","",IF(AV2120="","",IF((AV2120-AU2120)*AT2120*$E2120/$D2120&lt;1,"&lt;1",ROUND((AV2120-AU2120)*AT2120*$E2120/$D2120,2)))))</f>
        <v/>
      </c>
      <c r="AZ2120" t="str">
        <f>IF($A2120="","",VLOOKUP($A2120,DADOS!F:R,13,FALSE))</f>
        <v/>
      </c>
      <c r="BA2120" t="str">
        <f>IF(A2120="","",IF(AY2120="","",IF(AZ2120="","",IF((AZ2120-AY2120)*AX2120*$E2120/$D2120&lt;1,"&lt;1",ROUND((AZ2120-AY2120)*AX2120*$E2120/$D2120,2)))))</f>
        <v/>
      </c>
    </row>
    <row r="2121">
      <c r="B2121" t="str">
        <f>IF(A2121="","",A2121&amp;"/20")</f>
        <v/>
      </c>
      <c r="H2121" t="str">
        <f>IF($A2121="","",VLOOKUP($A2121,DADOS!F:O,3,FALSE))</f>
        <v/>
      </c>
      <c r="I2121" t="str">
        <f>IF(A2121="","",IF(H2121="","",IF((H2121-G2121)*F2121*$E2121/$D2121/1000&lt;0.2,"&lt;0,2",ROUND((H2121-G2121)*F2121*$E2121/$D2121/1000,2))))</f>
        <v/>
      </c>
      <c r="L2121" t="str">
        <f>IF($A2121="","",VLOOKUP($A2121,DADOS!F:O,6,FALSE))</f>
        <v/>
      </c>
      <c r="M2121" t="str">
        <f>IF(A2121="","",IF(L2121="","",IF((L2121-K2121)*J2121*$E2121/$D2121/1000&lt;0.2,"&lt;0,2",ROUND((L2121-K2121)*J2121*$E2121/$D2121/1000,2))))</f>
        <v/>
      </c>
      <c r="P2121" t="str">
        <f>IF($A2121="","",VLOOKUP($A2121,DADOS!F:O,5,FALSE))</f>
        <v/>
      </c>
      <c r="Q2121" t="str">
        <f>IF(A2121="","",IF(P2121="","",IF((P2121-O2121)*N2121*$E2121/$D2121/1000&lt;0.2,"&lt;0,2",ROUND((P2121-O2121)*N2121*$E2121/$D2121/1000,2))))</f>
        <v/>
      </c>
      <c r="T2121" t="str">
        <f>IF($A2121="","",VLOOKUP($A2121,DADOS!F:O,4,FALSE))</f>
        <v/>
      </c>
      <c r="U2121" t="str">
        <f>IF(A2121="","",IF(T2121="","",IF((T2121-S2121)*R2121*$E2121/$D2121/1000&lt;0.2,"&lt;0,2",ROUND((T2121-S2121)*R2121*$E2121/$D2121/1000,2))))</f>
        <v/>
      </c>
      <c r="X2121" t="str">
        <f>IF($A2121="","",VLOOKUP($A2121,DADOS!F:O,9,FALSE))</f>
        <v/>
      </c>
      <c r="Y2121" t="str">
        <f>IF(A2121="","",IF(X2121="","",IF((X2121-W2121)*V2121*$E2121/$D2121&lt;1,"&lt;1",ROUND((X2121-W2121)*V2121*$E2121/$D2121,2))))</f>
        <v/>
      </c>
      <c r="AB2121" t="str">
        <f>IF($A2121="","",VLOOKUP($A2121,DADOS!F:O,7,FALSE))</f>
        <v/>
      </c>
      <c r="AC2121" t="str">
        <f>IF(A2121="","",IF(AB2121="","",IF((AB2121-AA2121)*Z2121*$E2121/$D2121&lt;1,"&lt;1",ROUND((AB2121-AA2121)*Z2121*$E2121/$D2121,2))))</f>
        <v/>
      </c>
      <c r="AF2121" t="str">
        <f>IF($A2121="","",VLOOKUP($A2121,DADOS!F:O,10,FALSE))</f>
        <v/>
      </c>
      <c r="AG2121" t="str">
        <f>IF(A2121="","",IF(AF2121="","",IF((AF2121-AE2121)*AD2121*$E2121/$D2121&lt;1,"&lt;1",ROUND((AF2121-AE2121)*AD2121*$E2121/$D2121,2))))</f>
        <v/>
      </c>
      <c r="AJ2121" t="str">
        <f>IF($A2121="","",VLOOKUP($A2121,DADOS!F:O,8,FALSE))</f>
        <v/>
      </c>
      <c r="AK2121" t="str">
        <f>IF(A2121="","",IF(AJ2121="","",IF((AJ2121-AI2121)*AH2121*$E2121/$D2121&lt;1,"&lt;1",ROUND((AJ2121-AI2121)*AH2121*$E2121/$D2121,2))))</f>
        <v/>
      </c>
      <c r="AN2121" t="str">
        <f>IF($A2121="","",VLOOKUP($A2121,DADOS!F:O,2,FALSE))</f>
        <v/>
      </c>
      <c r="AO2121" t="str">
        <f>IF(A2121="","",IF(AN2121="","",IF((AN2121-AM2121)*AL2121*$E2121/$D2121/1000&lt;0.2,"&lt;0,2",ROUND((AN2121-AM2121)*AL2121*$E2121/$D2121/1000,2))))</f>
        <v/>
      </c>
      <c r="AQ2121">
        <v>0</v>
      </c>
      <c r="AR2121" t="str">
        <f>IF($A2121="","",VLOOKUP($A2121,DADOS!F:P,11,FALSE))</f>
        <v/>
      </c>
      <c r="AS2121" t="str">
        <f>IF(E2121="","",IF(AQ2121="","",IF(AR2121="","",IF((AR2121-AQ2121)*AP2121*$E2121/$D2121&lt;1,"&lt;1",ROUND((AR2121-AQ2121)*AP2121*$E2121/$D2121,2)))))</f>
        <v/>
      </c>
      <c r="AV2121" t="str">
        <f>IF(A2121="","",VLOOKUP(A2121,DADOS!F:R,12,FALSE))</f>
        <v/>
      </c>
      <c r="AW2121" t="str">
        <f>IF(A2121="","",IF(AU2121="","",IF(AV2121="","",IF((AV2121-AU2121)*AT2121*$E2121/$D2121&lt;1,"&lt;1",ROUND((AV2121-AU2121)*AT2121*$E2121/$D2121,2)))))</f>
        <v/>
      </c>
      <c r="AZ2121" t="str">
        <f>IF($A2121="","",VLOOKUP($A2121,DADOS!F:R,13,FALSE))</f>
        <v/>
      </c>
      <c r="BA2121" t="str">
        <f>IF(A2121="","",IF(AY2121="","",IF(AZ2121="","",IF((AZ2121-AY2121)*AX2121*$E2121/$D2121&lt;1,"&lt;1",ROUND((AZ2121-AY2121)*AX2121*$E2121/$D2121,2)))))</f>
        <v/>
      </c>
    </row>
    <row r="2122">
      <c r="B2122" t="str">
        <f>IF(A2122="","",A2122&amp;"/20")</f>
        <v/>
      </c>
      <c r="H2122" t="str">
        <f>IF($A2122="","",VLOOKUP($A2122,DADOS!F:O,3,FALSE))</f>
        <v/>
      </c>
      <c r="I2122" t="str">
        <f>IF(A2122="","",IF(H2122="","",IF((H2122-G2122)*F2122*$E2122/$D2122/1000&lt;0.2,"&lt;0,2",ROUND((H2122-G2122)*F2122*$E2122/$D2122/1000,2))))</f>
        <v/>
      </c>
      <c r="L2122" t="str">
        <f>IF($A2122="","",VLOOKUP($A2122,DADOS!F:O,6,FALSE))</f>
        <v/>
      </c>
      <c r="M2122" t="str">
        <f>IF(A2122="","",IF(L2122="","",IF((L2122-K2122)*J2122*$E2122/$D2122/1000&lt;0.2,"&lt;0,2",ROUND((L2122-K2122)*J2122*$E2122/$D2122/1000,2))))</f>
        <v/>
      </c>
      <c r="P2122" t="str">
        <f>IF($A2122="","",VLOOKUP($A2122,DADOS!F:O,5,FALSE))</f>
        <v/>
      </c>
      <c r="Q2122" t="str">
        <f>IF(A2122="","",IF(P2122="","",IF((P2122-O2122)*N2122*$E2122/$D2122/1000&lt;0.2,"&lt;0,2",ROUND((P2122-O2122)*N2122*$E2122/$D2122/1000,2))))</f>
        <v/>
      </c>
      <c r="T2122" t="str">
        <f>IF($A2122="","",VLOOKUP($A2122,DADOS!F:O,4,FALSE))</f>
        <v/>
      </c>
      <c r="U2122" t="str">
        <f>IF(A2122="","",IF(T2122="","",IF((T2122-S2122)*R2122*$E2122/$D2122/1000&lt;0.2,"&lt;0,2",ROUND((T2122-S2122)*R2122*$E2122/$D2122/1000,2))))</f>
        <v/>
      </c>
      <c r="X2122" t="str">
        <f>IF($A2122="","",VLOOKUP($A2122,DADOS!F:O,9,FALSE))</f>
        <v/>
      </c>
      <c r="Y2122" t="str">
        <f>IF(A2122="","",IF(X2122="","",IF((X2122-W2122)*V2122*$E2122/$D2122&lt;1,"&lt;1",ROUND((X2122-W2122)*V2122*$E2122/$D2122,2))))</f>
        <v/>
      </c>
      <c r="AB2122" t="str">
        <f>IF($A2122="","",VLOOKUP($A2122,DADOS!F:O,7,FALSE))</f>
        <v/>
      </c>
      <c r="AC2122" t="str">
        <f>IF(A2122="","",IF(AB2122="","",IF((AB2122-AA2122)*Z2122*$E2122/$D2122&lt;1,"&lt;1",ROUND((AB2122-AA2122)*Z2122*$E2122/$D2122,2))))</f>
        <v/>
      </c>
      <c r="AF2122" t="str">
        <f>IF($A2122="","",VLOOKUP($A2122,DADOS!F:O,10,FALSE))</f>
        <v/>
      </c>
      <c r="AG2122" t="str">
        <f>IF(A2122="","",IF(AF2122="","",IF((AF2122-AE2122)*AD2122*$E2122/$D2122&lt;1,"&lt;1",ROUND((AF2122-AE2122)*AD2122*$E2122/$D2122,2))))</f>
        <v/>
      </c>
      <c r="AJ2122" t="str">
        <f>IF($A2122="","",VLOOKUP($A2122,DADOS!F:O,8,FALSE))</f>
        <v/>
      </c>
      <c r="AK2122" t="str">
        <f>IF(A2122="","",IF(AJ2122="","",IF((AJ2122-AI2122)*AH2122*$E2122/$D2122&lt;1,"&lt;1",ROUND((AJ2122-AI2122)*AH2122*$E2122/$D2122,2))))</f>
        <v/>
      </c>
      <c r="AN2122" t="str">
        <f>IF($A2122="","",VLOOKUP($A2122,DADOS!F:O,2,FALSE))</f>
        <v/>
      </c>
      <c r="AO2122" t="str">
        <f>IF(A2122="","",IF(AN2122="","",IF((AN2122-AM2122)*AL2122*$E2122/$D2122/1000&lt;0.2,"&lt;0,2",ROUND((AN2122-AM2122)*AL2122*$E2122/$D2122/1000,2))))</f>
        <v/>
      </c>
      <c r="AQ2122">
        <v>0</v>
      </c>
      <c r="AR2122" t="str">
        <f>IF($A2122="","",VLOOKUP($A2122,DADOS!F:P,11,FALSE))</f>
        <v/>
      </c>
      <c r="AS2122" t="str">
        <f>IF(E2122="","",IF(AQ2122="","",IF(AR2122="","",IF((AR2122-AQ2122)*AP2122*$E2122/$D2122&lt;1,"&lt;1",ROUND((AR2122-AQ2122)*AP2122*$E2122/$D2122,2)))))</f>
        <v/>
      </c>
      <c r="AV2122" t="str">
        <f>IF(A2122="","",VLOOKUP(A2122,DADOS!F:R,12,FALSE))</f>
        <v/>
      </c>
      <c r="AW2122" t="str">
        <f>IF(A2122="","",IF(AU2122="","",IF(AV2122="","",IF((AV2122-AU2122)*AT2122*$E2122/$D2122&lt;1,"&lt;1",ROUND((AV2122-AU2122)*AT2122*$E2122/$D2122,2)))))</f>
        <v/>
      </c>
      <c r="AZ2122" t="str">
        <f>IF($A2122="","",VLOOKUP($A2122,DADOS!F:R,13,FALSE))</f>
        <v/>
      </c>
      <c r="BA2122" t="str">
        <f>IF(A2122="","",IF(AY2122="","",IF(AZ2122="","",IF((AZ2122-AY2122)*AX2122*$E2122/$D2122&lt;1,"&lt;1",ROUND((AZ2122-AY2122)*AX2122*$E2122/$D2122,2)))))</f>
        <v/>
      </c>
    </row>
    <row r="2123">
      <c r="B2123" t="str">
        <f>IF(A2123="","",A2123&amp;"/20")</f>
        <v/>
      </c>
      <c r="H2123" t="str">
        <f>IF($A2123="","",VLOOKUP($A2123,DADOS!F:O,3,FALSE))</f>
        <v/>
      </c>
      <c r="I2123" t="str">
        <f>IF(A2123="","",IF(H2123="","",IF((H2123-G2123)*F2123*$E2123/$D2123/1000&lt;0.2,"&lt;0,2",ROUND((H2123-G2123)*F2123*$E2123/$D2123/1000,2))))</f>
        <v/>
      </c>
      <c r="L2123" t="str">
        <f>IF($A2123="","",VLOOKUP($A2123,DADOS!F:O,6,FALSE))</f>
        <v/>
      </c>
      <c r="M2123" t="str">
        <f>IF(A2123="","",IF(L2123="","",IF((L2123-K2123)*J2123*$E2123/$D2123/1000&lt;0.2,"&lt;0,2",ROUND((L2123-K2123)*J2123*$E2123/$D2123/1000,2))))</f>
        <v/>
      </c>
      <c r="P2123" t="str">
        <f>IF($A2123="","",VLOOKUP($A2123,DADOS!F:O,5,FALSE))</f>
        <v/>
      </c>
      <c r="Q2123" t="str">
        <f>IF(A2123="","",IF(P2123="","",IF((P2123-O2123)*N2123*$E2123/$D2123/1000&lt;0.2,"&lt;0,2",ROUND((P2123-O2123)*N2123*$E2123/$D2123/1000,2))))</f>
        <v/>
      </c>
      <c r="T2123" t="str">
        <f>IF($A2123="","",VLOOKUP($A2123,DADOS!F:O,4,FALSE))</f>
        <v/>
      </c>
      <c r="U2123" t="str">
        <f>IF(A2123="","",IF(T2123="","",IF((T2123-S2123)*R2123*$E2123/$D2123/1000&lt;0.2,"&lt;0,2",ROUND((T2123-S2123)*R2123*$E2123/$D2123/1000,2))))</f>
        <v/>
      </c>
      <c r="X2123" t="str">
        <f>IF($A2123="","",VLOOKUP($A2123,DADOS!F:O,9,FALSE))</f>
        <v/>
      </c>
      <c r="Y2123" t="str">
        <f>IF(A2123="","",IF(X2123="","",IF((X2123-W2123)*V2123*$E2123/$D2123&lt;1,"&lt;1",ROUND((X2123-W2123)*V2123*$E2123/$D2123,2))))</f>
        <v/>
      </c>
      <c r="AB2123" t="str">
        <f>IF($A2123="","",VLOOKUP($A2123,DADOS!F:O,7,FALSE))</f>
        <v/>
      </c>
      <c r="AC2123" t="str">
        <f>IF(A2123="","",IF(AB2123="","",IF((AB2123-AA2123)*Z2123*$E2123/$D2123&lt;1,"&lt;1",ROUND((AB2123-AA2123)*Z2123*$E2123/$D2123,2))))</f>
        <v/>
      </c>
      <c r="AF2123" t="str">
        <f>IF($A2123="","",VLOOKUP($A2123,DADOS!F:O,10,FALSE))</f>
        <v/>
      </c>
      <c r="AG2123" t="str">
        <f>IF(A2123="","",IF(AF2123="","",IF((AF2123-AE2123)*AD2123*$E2123/$D2123&lt;1,"&lt;1",ROUND((AF2123-AE2123)*AD2123*$E2123/$D2123,2))))</f>
        <v/>
      </c>
      <c r="AJ2123" t="str">
        <f>IF($A2123="","",VLOOKUP($A2123,DADOS!F:O,8,FALSE))</f>
        <v/>
      </c>
      <c r="AK2123" t="str">
        <f>IF(A2123="","",IF(AJ2123="","",IF((AJ2123-AI2123)*AH2123*$E2123/$D2123&lt;1,"&lt;1",ROUND((AJ2123-AI2123)*AH2123*$E2123/$D2123,2))))</f>
        <v/>
      </c>
      <c r="AN2123" t="str">
        <f>IF($A2123="","",VLOOKUP($A2123,DADOS!F:O,2,FALSE))</f>
        <v/>
      </c>
      <c r="AO2123" t="str">
        <f>IF(A2123="","",IF(AN2123="","",IF((AN2123-AM2123)*AL2123*$E2123/$D2123/1000&lt;0.2,"&lt;0,2",ROUND((AN2123-AM2123)*AL2123*$E2123/$D2123/1000,2))))</f>
        <v/>
      </c>
      <c r="AQ2123">
        <v>0</v>
      </c>
      <c r="AR2123" t="str">
        <f>IF($A2123="","",VLOOKUP($A2123,DADOS!F:P,11,FALSE))</f>
        <v/>
      </c>
      <c r="AS2123" t="str">
        <f>IF(E2123="","",IF(AQ2123="","",IF(AR2123="","",IF((AR2123-AQ2123)*AP2123*$E2123/$D2123&lt;1,"&lt;1",ROUND((AR2123-AQ2123)*AP2123*$E2123/$D2123,2)))))</f>
        <v/>
      </c>
      <c r="AV2123" t="str">
        <f>IF(A2123="","",VLOOKUP(A2123,DADOS!F:R,12,FALSE))</f>
        <v/>
      </c>
      <c r="AW2123" t="str">
        <f>IF(A2123="","",IF(AU2123="","",IF(AV2123="","",IF((AV2123-AU2123)*AT2123*$E2123/$D2123&lt;1,"&lt;1",ROUND((AV2123-AU2123)*AT2123*$E2123/$D2123,2)))))</f>
        <v/>
      </c>
      <c r="AZ2123" t="str">
        <f>IF($A2123="","",VLOOKUP($A2123,DADOS!F:R,13,FALSE))</f>
        <v/>
      </c>
      <c r="BA2123" t="str">
        <f>IF(A2123="","",IF(AY2123="","",IF(AZ2123="","",IF((AZ2123-AY2123)*AX2123*$E2123/$D2123&lt;1,"&lt;1",ROUND((AZ2123-AY2123)*AX2123*$E2123/$D2123,2)))))</f>
        <v/>
      </c>
    </row>
    <row r="2124">
      <c r="B2124" t="str">
        <f>IF(A2124="","",A2124&amp;"/20")</f>
        <v/>
      </c>
      <c r="H2124" t="str">
        <f>IF($A2124="","",VLOOKUP($A2124,DADOS!F:O,3,FALSE))</f>
        <v/>
      </c>
      <c r="I2124" t="str">
        <f>IF(A2124="","",IF(H2124="","",IF((H2124-G2124)*F2124*$E2124/$D2124/1000&lt;0.2,"&lt;0,2",ROUND((H2124-G2124)*F2124*$E2124/$D2124/1000,2))))</f>
        <v/>
      </c>
      <c r="L2124" t="str">
        <f>IF($A2124="","",VLOOKUP($A2124,DADOS!F:O,6,FALSE))</f>
        <v/>
      </c>
      <c r="M2124" t="str">
        <f>IF(A2124="","",IF(L2124="","",IF((L2124-K2124)*J2124*$E2124/$D2124/1000&lt;0.2,"&lt;0,2",ROUND((L2124-K2124)*J2124*$E2124/$D2124/1000,2))))</f>
        <v/>
      </c>
      <c r="P2124" t="str">
        <f>IF($A2124="","",VLOOKUP($A2124,DADOS!F:O,5,FALSE))</f>
        <v/>
      </c>
      <c r="Q2124" t="str">
        <f>IF(A2124="","",IF(P2124="","",IF((P2124-O2124)*N2124*$E2124/$D2124/1000&lt;0.2,"&lt;0,2",ROUND((P2124-O2124)*N2124*$E2124/$D2124/1000,2))))</f>
        <v/>
      </c>
      <c r="T2124" t="str">
        <f>IF($A2124="","",VLOOKUP($A2124,DADOS!F:O,4,FALSE))</f>
        <v/>
      </c>
      <c r="U2124" t="str">
        <f>IF(A2124="","",IF(T2124="","",IF((T2124-S2124)*R2124*$E2124/$D2124/1000&lt;0.2,"&lt;0,2",ROUND((T2124-S2124)*R2124*$E2124/$D2124/1000,2))))</f>
        <v/>
      </c>
      <c r="X2124" t="str">
        <f>IF($A2124="","",VLOOKUP($A2124,DADOS!F:O,9,FALSE))</f>
        <v/>
      </c>
      <c r="Y2124" t="str">
        <f>IF(A2124="","",IF(X2124="","",IF((X2124-W2124)*V2124*$E2124/$D2124&lt;1,"&lt;1",ROUND((X2124-W2124)*V2124*$E2124/$D2124,2))))</f>
        <v/>
      </c>
      <c r="AB2124" t="str">
        <f>IF($A2124="","",VLOOKUP($A2124,DADOS!F:O,7,FALSE))</f>
        <v/>
      </c>
      <c r="AC2124" t="str">
        <f>IF(A2124="","",IF(AB2124="","",IF((AB2124-AA2124)*Z2124*$E2124/$D2124&lt;1,"&lt;1",ROUND((AB2124-AA2124)*Z2124*$E2124/$D2124,2))))</f>
        <v/>
      </c>
      <c r="AF2124" t="str">
        <f>IF($A2124="","",VLOOKUP($A2124,DADOS!F:O,10,FALSE))</f>
        <v/>
      </c>
      <c r="AG2124" t="str">
        <f>IF(A2124="","",IF(AF2124="","",IF((AF2124-AE2124)*AD2124*$E2124/$D2124&lt;1,"&lt;1",ROUND((AF2124-AE2124)*AD2124*$E2124/$D2124,2))))</f>
        <v/>
      </c>
      <c r="AJ2124" t="str">
        <f>IF($A2124="","",VLOOKUP($A2124,DADOS!F:O,8,FALSE))</f>
        <v/>
      </c>
      <c r="AK2124" t="str">
        <f>IF(A2124="","",IF(AJ2124="","",IF((AJ2124-AI2124)*AH2124*$E2124/$D2124&lt;1,"&lt;1",ROUND((AJ2124-AI2124)*AH2124*$E2124/$D2124,2))))</f>
        <v/>
      </c>
      <c r="AN2124" t="str">
        <f>IF($A2124="","",VLOOKUP($A2124,DADOS!F:O,2,FALSE))</f>
        <v/>
      </c>
      <c r="AO2124" t="str">
        <f>IF(A2124="","",IF(AN2124="","",IF((AN2124-AM2124)*AL2124*$E2124/$D2124/1000&lt;0.2,"&lt;0,2",ROUND((AN2124-AM2124)*AL2124*$E2124/$D2124/1000,2))))</f>
        <v/>
      </c>
      <c r="AQ2124">
        <v>0</v>
      </c>
      <c r="AR2124" t="str">
        <f>IF($A2124="","",VLOOKUP($A2124,DADOS!F:P,11,FALSE))</f>
        <v/>
      </c>
      <c r="AS2124" t="str">
        <f>IF(E2124="","",IF(AQ2124="","",IF(AR2124="","",IF((AR2124-AQ2124)*AP2124*$E2124/$D2124&lt;1,"&lt;1",ROUND((AR2124-AQ2124)*AP2124*$E2124/$D2124,2)))))</f>
        <v/>
      </c>
      <c r="AV2124" t="str">
        <f>IF(A2124="","",VLOOKUP(A2124,DADOS!F:R,12,FALSE))</f>
        <v/>
      </c>
      <c r="AW2124" t="str">
        <f>IF(A2124="","",IF(AU2124="","",IF(AV2124="","",IF((AV2124-AU2124)*AT2124*$E2124/$D2124&lt;1,"&lt;1",ROUND((AV2124-AU2124)*AT2124*$E2124/$D2124,2)))))</f>
        <v/>
      </c>
      <c r="AZ2124" t="str">
        <f>IF($A2124="","",VLOOKUP($A2124,DADOS!F:R,13,FALSE))</f>
        <v/>
      </c>
      <c r="BA2124" t="str">
        <f>IF(A2124="","",IF(AY2124="","",IF(AZ2124="","",IF((AZ2124-AY2124)*AX2124*$E2124/$D2124&lt;1,"&lt;1",ROUND((AZ2124-AY2124)*AX2124*$E2124/$D2124,2)))))</f>
        <v/>
      </c>
    </row>
    <row r="2125">
      <c r="B2125" t="str">
        <f>IF(A2125="","",A2125&amp;"/20")</f>
        <v/>
      </c>
      <c r="H2125" t="str">
        <f>IF($A2125="","",VLOOKUP($A2125,DADOS!F:O,3,FALSE))</f>
        <v/>
      </c>
      <c r="I2125" t="str">
        <f>IF(A2125="","",IF(H2125="","",IF((H2125-G2125)*F2125*$E2125/$D2125/1000&lt;0.2,"&lt;0,2",ROUND((H2125-G2125)*F2125*$E2125/$D2125/1000,2))))</f>
        <v/>
      </c>
      <c r="L2125" t="str">
        <f>IF($A2125="","",VLOOKUP($A2125,DADOS!F:O,6,FALSE))</f>
        <v/>
      </c>
      <c r="M2125" t="str">
        <f>IF(A2125="","",IF(L2125="","",IF((L2125-K2125)*J2125*$E2125/$D2125/1000&lt;0.2,"&lt;0,2",ROUND((L2125-K2125)*J2125*$E2125/$D2125/1000,2))))</f>
        <v/>
      </c>
      <c r="P2125" t="str">
        <f>IF($A2125="","",VLOOKUP($A2125,DADOS!F:O,5,FALSE))</f>
        <v/>
      </c>
      <c r="Q2125" t="str">
        <f>IF(A2125="","",IF(P2125="","",IF((P2125-O2125)*N2125*$E2125/$D2125/1000&lt;0.2,"&lt;0,2",ROUND((P2125-O2125)*N2125*$E2125/$D2125/1000,2))))</f>
        <v/>
      </c>
      <c r="T2125" t="str">
        <f>IF($A2125="","",VLOOKUP($A2125,DADOS!F:O,4,FALSE))</f>
        <v/>
      </c>
      <c r="U2125" t="str">
        <f>IF(A2125="","",IF(T2125="","",IF((T2125-S2125)*R2125*$E2125/$D2125/1000&lt;0.2,"&lt;0,2",ROUND((T2125-S2125)*R2125*$E2125/$D2125/1000,2))))</f>
        <v/>
      </c>
      <c r="X2125" t="str">
        <f>IF($A2125="","",VLOOKUP($A2125,DADOS!F:O,9,FALSE))</f>
        <v/>
      </c>
      <c r="Y2125" t="str">
        <f>IF(A2125="","",IF(X2125="","",IF((X2125-W2125)*V2125*$E2125/$D2125&lt;1,"&lt;1",ROUND((X2125-W2125)*V2125*$E2125/$D2125,2))))</f>
        <v/>
      </c>
      <c r="AB2125" t="str">
        <f>IF($A2125="","",VLOOKUP($A2125,DADOS!F:O,7,FALSE))</f>
        <v/>
      </c>
      <c r="AC2125" t="str">
        <f>IF(A2125="","",IF(AB2125="","",IF((AB2125-AA2125)*Z2125*$E2125/$D2125&lt;1,"&lt;1",ROUND((AB2125-AA2125)*Z2125*$E2125/$D2125,2))))</f>
        <v/>
      </c>
      <c r="AF2125" t="str">
        <f>IF($A2125="","",VLOOKUP($A2125,DADOS!F:O,10,FALSE))</f>
        <v/>
      </c>
      <c r="AG2125" t="str">
        <f>IF(A2125="","",IF(AF2125="","",IF((AF2125-AE2125)*AD2125*$E2125/$D2125&lt;1,"&lt;1",ROUND((AF2125-AE2125)*AD2125*$E2125/$D2125,2))))</f>
        <v/>
      </c>
      <c r="AJ2125" t="str">
        <f>IF($A2125="","",VLOOKUP($A2125,DADOS!F:O,8,FALSE))</f>
        <v/>
      </c>
      <c r="AK2125" t="str">
        <f>IF(A2125="","",IF(AJ2125="","",IF((AJ2125-AI2125)*AH2125*$E2125/$D2125&lt;1,"&lt;1",ROUND((AJ2125-AI2125)*AH2125*$E2125/$D2125,2))))</f>
        <v/>
      </c>
      <c r="AN2125" t="str">
        <f>IF($A2125="","",VLOOKUP($A2125,DADOS!F:O,2,FALSE))</f>
        <v/>
      </c>
      <c r="AO2125" t="str">
        <f>IF(A2125="","",IF(AN2125="","",IF((AN2125-AM2125)*AL2125*$E2125/$D2125/1000&lt;0.2,"&lt;0,2",ROUND((AN2125-AM2125)*AL2125*$E2125/$D2125/1000,2))))</f>
        <v/>
      </c>
      <c r="AQ2125">
        <v>0</v>
      </c>
      <c r="AR2125" t="str">
        <f>IF($A2125="","",VLOOKUP($A2125,DADOS!F:P,11,FALSE))</f>
        <v/>
      </c>
      <c r="AS2125" t="str">
        <f>IF(E2125="","",IF(AQ2125="","",IF(AR2125="","",IF((AR2125-AQ2125)*AP2125*$E2125/$D2125&lt;1,"&lt;1",ROUND((AR2125-AQ2125)*AP2125*$E2125/$D2125,2)))))</f>
        <v/>
      </c>
      <c r="AV2125" t="str">
        <f>IF(A2125="","",VLOOKUP(A2125,DADOS!F:R,12,FALSE))</f>
        <v/>
      </c>
      <c r="AW2125" t="str">
        <f>IF(A2125="","",IF(AU2125="","",IF(AV2125="","",IF((AV2125-AU2125)*AT2125*$E2125/$D2125&lt;1,"&lt;1",ROUND((AV2125-AU2125)*AT2125*$E2125/$D2125,2)))))</f>
        <v/>
      </c>
      <c r="AZ2125" t="str">
        <f>IF($A2125="","",VLOOKUP($A2125,DADOS!F:R,13,FALSE))</f>
        <v/>
      </c>
      <c r="BA2125" t="str">
        <f>IF(A2125="","",IF(AY2125="","",IF(AZ2125="","",IF((AZ2125-AY2125)*AX2125*$E2125/$D2125&lt;1,"&lt;1",ROUND((AZ2125-AY2125)*AX2125*$E2125/$D2125,2)))))</f>
        <v/>
      </c>
    </row>
    <row r="2126">
      <c r="B2126" t="str">
        <f>IF(A2126="","",A2126&amp;"/20")</f>
        <v/>
      </c>
      <c r="H2126" t="str">
        <f>IF($A2126="","",VLOOKUP($A2126,DADOS!F:O,3,FALSE))</f>
        <v/>
      </c>
      <c r="I2126" t="str">
        <f>IF(A2126="","",IF(H2126="","",IF((H2126-G2126)*F2126*$E2126/$D2126/1000&lt;0.2,"&lt;0,2",ROUND((H2126-G2126)*F2126*$E2126/$D2126/1000,2))))</f>
        <v/>
      </c>
      <c r="L2126" t="str">
        <f>IF($A2126="","",VLOOKUP($A2126,DADOS!F:O,6,FALSE))</f>
        <v/>
      </c>
      <c r="M2126" t="str">
        <f>IF(A2126="","",IF(L2126="","",IF((L2126-K2126)*J2126*$E2126/$D2126/1000&lt;0.2,"&lt;0,2",ROUND((L2126-K2126)*J2126*$E2126/$D2126/1000,2))))</f>
        <v/>
      </c>
      <c r="P2126" t="str">
        <f>IF($A2126="","",VLOOKUP($A2126,DADOS!F:O,5,FALSE))</f>
        <v/>
      </c>
      <c r="Q2126" t="str">
        <f>IF(A2126="","",IF(P2126="","",IF((P2126-O2126)*N2126*$E2126/$D2126/1000&lt;0.2,"&lt;0,2",ROUND((P2126-O2126)*N2126*$E2126/$D2126/1000,2))))</f>
        <v/>
      </c>
      <c r="T2126" t="str">
        <f>IF($A2126="","",VLOOKUP($A2126,DADOS!F:O,4,FALSE))</f>
        <v/>
      </c>
      <c r="U2126" t="str">
        <f>IF(A2126="","",IF(T2126="","",IF((T2126-S2126)*R2126*$E2126/$D2126/1000&lt;0.2,"&lt;0,2",ROUND((T2126-S2126)*R2126*$E2126/$D2126/1000,2))))</f>
        <v/>
      </c>
      <c r="X2126" t="str">
        <f>IF($A2126="","",VLOOKUP($A2126,DADOS!F:O,9,FALSE))</f>
        <v/>
      </c>
      <c r="Y2126" t="str">
        <f>IF(A2126="","",IF(X2126="","",IF((X2126-W2126)*V2126*$E2126/$D2126&lt;1,"&lt;1",ROUND((X2126-W2126)*V2126*$E2126/$D2126,2))))</f>
        <v/>
      </c>
      <c r="AB2126" t="str">
        <f>IF($A2126="","",VLOOKUP($A2126,DADOS!F:O,7,FALSE))</f>
        <v/>
      </c>
      <c r="AC2126" t="str">
        <f>IF(A2126="","",IF(AB2126="","",IF((AB2126-AA2126)*Z2126*$E2126/$D2126&lt;1,"&lt;1",ROUND((AB2126-AA2126)*Z2126*$E2126/$D2126,2))))</f>
        <v/>
      </c>
      <c r="AF2126" t="str">
        <f>IF($A2126="","",VLOOKUP($A2126,DADOS!F:O,10,FALSE))</f>
        <v/>
      </c>
      <c r="AG2126" t="str">
        <f>IF(A2126="","",IF(AF2126="","",IF((AF2126-AE2126)*AD2126*$E2126/$D2126&lt;1,"&lt;1",ROUND((AF2126-AE2126)*AD2126*$E2126/$D2126,2))))</f>
        <v/>
      </c>
      <c r="AJ2126" t="str">
        <f>IF($A2126="","",VLOOKUP($A2126,DADOS!F:O,8,FALSE))</f>
        <v/>
      </c>
      <c r="AK2126" t="str">
        <f>IF(A2126="","",IF(AJ2126="","",IF((AJ2126-AI2126)*AH2126*$E2126/$D2126&lt;1,"&lt;1",ROUND((AJ2126-AI2126)*AH2126*$E2126/$D2126,2))))</f>
        <v/>
      </c>
      <c r="AN2126" t="str">
        <f>IF($A2126="","",VLOOKUP($A2126,DADOS!F:O,2,FALSE))</f>
        <v/>
      </c>
      <c r="AO2126" t="str">
        <f>IF(A2126="","",IF(AN2126="","",IF((AN2126-AM2126)*AL2126*$E2126/$D2126/1000&lt;0.2,"&lt;0,2",ROUND((AN2126-AM2126)*AL2126*$E2126/$D2126/1000,2))))</f>
        <v/>
      </c>
      <c r="AQ2126">
        <v>0</v>
      </c>
      <c r="AR2126" t="str">
        <f>IF($A2126="","",VLOOKUP($A2126,DADOS!F:P,11,FALSE))</f>
        <v/>
      </c>
      <c r="AS2126" t="str">
        <f>IF(E2126="","",IF(AQ2126="","",IF(AR2126="","",IF((AR2126-AQ2126)*AP2126*$E2126/$D2126&lt;1,"&lt;1",ROUND((AR2126-AQ2126)*AP2126*$E2126/$D2126,2)))))</f>
        <v/>
      </c>
      <c r="AV2126" t="str">
        <f>IF(A2126="","",VLOOKUP(A2126,DADOS!F:R,12,FALSE))</f>
        <v/>
      </c>
      <c r="AW2126" t="str">
        <f>IF(A2126="","",IF(AU2126="","",IF(AV2126="","",IF((AV2126-AU2126)*AT2126*$E2126/$D2126&lt;1,"&lt;1",ROUND((AV2126-AU2126)*AT2126*$E2126/$D2126,2)))))</f>
        <v/>
      </c>
      <c r="AZ2126" t="str">
        <f>IF($A2126="","",VLOOKUP($A2126,DADOS!F:R,13,FALSE))</f>
        <v/>
      </c>
      <c r="BA2126" t="str">
        <f>IF(A2126="","",IF(AY2126="","",IF(AZ2126="","",IF((AZ2126-AY2126)*AX2126*$E2126/$D2126&lt;1,"&lt;1",ROUND((AZ2126-AY2126)*AX2126*$E2126/$D2126,2)))))</f>
        <v/>
      </c>
    </row>
    <row r="2127">
      <c r="B2127" t="str">
        <f>IF(A2127="","",A2127&amp;"/20")</f>
        <v/>
      </c>
      <c r="H2127" t="str">
        <f>IF($A2127="","",VLOOKUP($A2127,DADOS!F:O,3,FALSE))</f>
        <v/>
      </c>
      <c r="I2127" t="str">
        <f>IF(A2127="","",IF(H2127="","",IF((H2127-G2127)*F2127*$E2127/$D2127/1000&lt;0.2,"&lt;0,2",ROUND((H2127-G2127)*F2127*$E2127/$D2127/1000,2))))</f>
        <v/>
      </c>
      <c r="L2127" t="str">
        <f>IF($A2127="","",VLOOKUP($A2127,DADOS!F:O,6,FALSE))</f>
        <v/>
      </c>
      <c r="M2127" t="str">
        <f>IF(A2127="","",IF(L2127="","",IF((L2127-K2127)*J2127*$E2127/$D2127/1000&lt;0.2,"&lt;0,2",ROUND((L2127-K2127)*J2127*$E2127/$D2127/1000,2))))</f>
        <v/>
      </c>
      <c r="P2127" t="str">
        <f>IF($A2127="","",VLOOKUP($A2127,DADOS!F:O,5,FALSE))</f>
        <v/>
      </c>
      <c r="Q2127" t="str">
        <f>IF(A2127="","",IF(P2127="","",IF((P2127-O2127)*N2127*$E2127/$D2127/1000&lt;0.2,"&lt;0,2",ROUND((P2127-O2127)*N2127*$E2127/$D2127/1000,2))))</f>
        <v/>
      </c>
      <c r="T2127" t="str">
        <f>IF($A2127="","",VLOOKUP($A2127,DADOS!F:O,4,FALSE))</f>
        <v/>
      </c>
      <c r="U2127" t="str">
        <f>IF(A2127="","",IF(T2127="","",IF((T2127-S2127)*R2127*$E2127/$D2127/1000&lt;0.2,"&lt;0,2",ROUND((T2127-S2127)*R2127*$E2127/$D2127/1000,2))))</f>
        <v/>
      </c>
      <c r="X2127" t="str">
        <f>IF($A2127="","",VLOOKUP($A2127,DADOS!F:O,9,FALSE))</f>
        <v/>
      </c>
      <c r="Y2127" t="str">
        <f>IF(A2127="","",IF(X2127="","",IF((X2127-W2127)*V2127*$E2127/$D2127&lt;1,"&lt;1",ROUND((X2127-W2127)*V2127*$E2127/$D2127,2))))</f>
        <v/>
      </c>
      <c r="AB2127" t="str">
        <f>IF($A2127="","",VLOOKUP($A2127,DADOS!F:O,7,FALSE))</f>
        <v/>
      </c>
      <c r="AC2127" t="str">
        <f>IF(A2127="","",IF(AB2127="","",IF((AB2127-AA2127)*Z2127*$E2127/$D2127&lt;1,"&lt;1",ROUND((AB2127-AA2127)*Z2127*$E2127/$D2127,2))))</f>
        <v/>
      </c>
      <c r="AF2127" t="str">
        <f>IF($A2127="","",VLOOKUP($A2127,DADOS!F:O,10,FALSE))</f>
        <v/>
      </c>
      <c r="AG2127" t="str">
        <f>IF(A2127="","",IF(AF2127="","",IF((AF2127-AE2127)*AD2127*$E2127/$D2127&lt;1,"&lt;1",ROUND((AF2127-AE2127)*AD2127*$E2127/$D2127,2))))</f>
        <v/>
      </c>
      <c r="AJ2127" t="str">
        <f>IF($A2127="","",VLOOKUP($A2127,DADOS!F:O,8,FALSE))</f>
        <v/>
      </c>
      <c r="AK2127" t="str">
        <f>IF(A2127="","",IF(AJ2127="","",IF((AJ2127-AI2127)*AH2127*$E2127/$D2127&lt;1,"&lt;1",ROUND((AJ2127-AI2127)*AH2127*$E2127/$D2127,2))))</f>
        <v/>
      </c>
      <c r="AN2127" t="str">
        <f>IF($A2127="","",VLOOKUP($A2127,DADOS!F:O,2,FALSE))</f>
        <v/>
      </c>
      <c r="AO2127" t="str">
        <f>IF(A2127="","",IF(AN2127="","",IF((AN2127-AM2127)*AL2127*$E2127/$D2127/1000&lt;0.2,"&lt;0,2",ROUND((AN2127-AM2127)*AL2127*$E2127/$D2127/1000,2))))</f>
        <v/>
      </c>
      <c r="AQ2127">
        <v>0</v>
      </c>
      <c r="AR2127" t="str">
        <f>IF($A2127="","",VLOOKUP($A2127,DADOS!F:P,11,FALSE))</f>
        <v/>
      </c>
      <c r="AS2127" t="str">
        <f>IF(E2127="","",IF(AQ2127="","",IF(AR2127="","",IF((AR2127-AQ2127)*AP2127*$E2127/$D2127&lt;1,"&lt;1",ROUND((AR2127-AQ2127)*AP2127*$E2127/$D2127,2)))))</f>
        <v/>
      </c>
      <c r="AV2127" t="str">
        <f>IF(A2127="","",VLOOKUP(A2127,DADOS!F:R,12,FALSE))</f>
        <v/>
      </c>
      <c r="AW2127" t="str">
        <f>IF(A2127="","",IF(AU2127="","",IF(AV2127="","",IF((AV2127-AU2127)*AT2127*$E2127/$D2127&lt;1,"&lt;1",ROUND((AV2127-AU2127)*AT2127*$E2127/$D2127,2)))))</f>
        <v/>
      </c>
      <c r="AZ2127" t="str">
        <f>IF($A2127="","",VLOOKUP($A2127,DADOS!F:R,13,FALSE))</f>
        <v/>
      </c>
      <c r="BA2127" t="str">
        <f>IF(A2127="","",IF(AY2127="","",IF(AZ2127="","",IF((AZ2127-AY2127)*AX2127*$E2127/$D2127&lt;1,"&lt;1",ROUND((AZ2127-AY2127)*AX2127*$E2127/$D2127,2)))))</f>
        <v/>
      </c>
    </row>
    <row r="2128">
      <c r="B2128" t="str">
        <f>IF(A2128="","",A2128&amp;"/20")</f>
        <v/>
      </c>
      <c r="H2128" t="str">
        <f>IF($A2128="","",VLOOKUP($A2128,DADOS!F:O,3,FALSE))</f>
        <v/>
      </c>
      <c r="I2128" t="str">
        <f>IF(A2128="","",IF(H2128="","",IF((H2128-G2128)*F2128*$E2128/$D2128/1000&lt;0.2,"&lt;0,2",ROUND((H2128-G2128)*F2128*$E2128/$D2128/1000,2))))</f>
        <v/>
      </c>
      <c r="L2128" t="str">
        <f>IF($A2128="","",VLOOKUP($A2128,DADOS!F:O,6,FALSE))</f>
        <v/>
      </c>
      <c r="M2128" t="str">
        <f>IF(A2128="","",IF(L2128="","",IF((L2128-K2128)*J2128*$E2128/$D2128/1000&lt;0.2,"&lt;0,2",ROUND((L2128-K2128)*J2128*$E2128/$D2128/1000,2))))</f>
        <v/>
      </c>
      <c r="P2128" t="str">
        <f>IF($A2128="","",VLOOKUP($A2128,DADOS!F:O,5,FALSE))</f>
        <v/>
      </c>
      <c r="Q2128" t="str">
        <f>IF(A2128="","",IF(P2128="","",IF((P2128-O2128)*N2128*$E2128/$D2128/1000&lt;0.2,"&lt;0,2",ROUND((P2128-O2128)*N2128*$E2128/$D2128/1000,2))))</f>
        <v/>
      </c>
      <c r="T2128" t="str">
        <f>IF($A2128="","",VLOOKUP($A2128,DADOS!F:O,4,FALSE))</f>
        <v/>
      </c>
      <c r="U2128" t="str">
        <f>IF(A2128="","",IF(T2128="","",IF((T2128-S2128)*R2128*$E2128/$D2128/1000&lt;0.2,"&lt;0,2",ROUND((T2128-S2128)*R2128*$E2128/$D2128/1000,2))))</f>
        <v/>
      </c>
      <c r="X2128" t="str">
        <f>IF($A2128="","",VLOOKUP($A2128,DADOS!F:O,9,FALSE))</f>
        <v/>
      </c>
      <c r="Y2128" t="str">
        <f>IF(A2128="","",IF(X2128="","",IF((X2128-W2128)*V2128*$E2128/$D2128&lt;1,"&lt;1",ROUND((X2128-W2128)*V2128*$E2128/$D2128,2))))</f>
        <v/>
      </c>
      <c r="AB2128" t="str">
        <f>IF($A2128="","",VLOOKUP($A2128,DADOS!F:O,7,FALSE))</f>
        <v/>
      </c>
      <c r="AC2128" t="str">
        <f>IF(A2128="","",IF(AB2128="","",IF((AB2128-AA2128)*Z2128*$E2128/$D2128&lt;1,"&lt;1",ROUND((AB2128-AA2128)*Z2128*$E2128/$D2128,2))))</f>
        <v/>
      </c>
      <c r="AF2128" t="str">
        <f>IF($A2128="","",VLOOKUP($A2128,DADOS!F:O,10,FALSE))</f>
        <v/>
      </c>
      <c r="AG2128" t="str">
        <f>IF(A2128="","",IF(AF2128="","",IF((AF2128-AE2128)*AD2128*$E2128/$D2128&lt;1,"&lt;1",ROUND((AF2128-AE2128)*AD2128*$E2128/$D2128,2))))</f>
        <v/>
      </c>
      <c r="AJ2128" t="str">
        <f>IF($A2128="","",VLOOKUP($A2128,DADOS!F:O,8,FALSE))</f>
        <v/>
      </c>
      <c r="AK2128" t="str">
        <f>IF(A2128="","",IF(AJ2128="","",IF((AJ2128-AI2128)*AH2128*$E2128/$D2128&lt;1,"&lt;1",ROUND((AJ2128-AI2128)*AH2128*$E2128/$D2128,2))))</f>
        <v/>
      </c>
      <c r="AN2128" t="str">
        <f>IF($A2128="","",VLOOKUP($A2128,DADOS!F:O,2,FALSE))</f>
        <v/>
      </c>
      <c r="AO2128" t="str">
        <f>IF(A2128="","",IF(AN2128="","",IF((AN2128-AM2128)*AL2128*$E2128/$D2128/1000&lt;0.2,"&lt;0,2",ROUND((AN2128-AM2128)*AL2128*$E2128/$D2128/1000,2))))</f>
        <v/>
      </c>
      <c r="AQ2128">
        <v>0</v>
      </c>
      <c r="AR2128" t="str">
        <f>IF($A2128="","",VLOOKUP($A2128,DADOS!F:P,11,FALSE))</f>
        <v/>
      </c>
      <c r="AS2128" t="str">
        <f>IF(E2128="","",IF(AQ2128="","",IF(AR2128="","",IF((AR2128-AQ2128)*AP2128*$E2128/$D2128&lt;1,"&lt;1",ROUND((AR2128-AQ2128)*AP2128*$E2128/$D2128,2)))))</f>
        <v/>
      </c>
      <c r="AV2128" t="str">
        <f>IF(A2128="","",VLOOKUP(A2128,DADOS!F:R,12,FALSE))</f>
        <v/>
      </c>
      <c r="AW2128" t="str">
        <f>IF(A2128="","",IF(AU2128="","",IF(AV2128="","",IF((AV2128-AU2128)*AT2128*$E2128/$D2128&lt;1,"&lt;1",ROUND((AV2128-AU2128)*AT2128*$E2128/$D2128,2)))))</f>
        <v/>
      </c>
      <c r="AZ2128" t="str">
        <f>IF($A2128="","",VLOOKUP($A2128,DADOS!F:R,13,FALSE))</f>
        <v/>
      </c>
      <c r="BA2128" t="str">
        <f>IF(A2128="","",IF(AY2128="","",IF(AZ2128="","",IF((AZ2128-AY2128)*AX2128*$E2128/$D2128&lt;1,"&lt;1",ROUND((AZ2128-AY2128)*AX2128*$E2128/$D2128,2)))))</f>
        <v/>
      </c>
    </row>
    <row r="2129">
      <c r="B2129" t="str">
        <f>IF(A2129="","",A2129&amp;"/20")</f>
        <v/>
      </c>
      <c r="H2129" t="str">
        <f>IF($A2129="","",VLOOKUP($A2129,DADOS!F:O,3,FALSE))</f>
        <v/>
      </c>
      <c r="I2129" t="str">
        <f>IF(A2129="","",IF(H2129="","",IF((H2129-G2129)*F2129*$E2129/$D2129/1000&lt;0.2,"&lt;0,2",ROUND((H2129-G2129)*F2129*$E2129/$D2129/1000,2))))</f>
        <v/>
      </c>
      <c r="L2129" t="str">
        <f>IF($A2129="","",VLOOKUP($A2129,DADOS!F:O,6,FALSE))</f>
        <v/>
      </c>
      <c r="M2129" t="str">
        <f>IF(A2129="","",IF(L2129="","",IF((L2129-K2129)*J2129*$E2129/$D2129/1000&lt;0.2,"&lt;0,2",ROUND((L2129-K2129)*J2129*$E2129/$D2129/1000,2))))</f>
        <v/>
      </c>
      <c r="P2129" t="str">
        <f>IF($A2129="","",VLOOKUP($A2129,DADOS!F:O,5,FALSE))</f>
        <v/>
      </c>
      <c r="Q2129" t="str">
        <f>IF(A2129="","",IF(P2129="","",IF((P2129-O2129)*N2129*$E2129/$D2129/1000&lt;0.2,"&lt;0,2",ROUND((P2129-O2129)*N2129*$E2129/$D2129/1000,2))))</f>
        <v/>
      </c>
      <c r="T2129" t="str">
        <f>IF($A2129="","",VLOOKUP($A2129,DADOS!F:O,4,FALSE))</f>
        <v/>
      </c>
      <c r="U2129" t="str">
        <f>IF(A2129="","",IF(T2129="","",IF((T2129-S2129)*R2129*$E2129/$D2129/1000&lt;0.2,"&lt;0,2",ROUND((T2129-S2129)*R2129*$E2129/$D2129/1000,2))))</f>
        <v/>
      </c>
      <c r="X2129" t="str">
        <f>IF($A2129="","",VLOOKUP($A2129,DADOS!F:O,9,FALSE))</f>
        <v/>
      </c>
      <c r="Y2129" t="str">
        <f>IF(A2129="","",IF(X2129="","",IF((X2129-W2129)*V2129*$E2129/$D2129&lt;1,"&lt;1",ROUND((X2129-W2129)*V2129*$E2129/$D2129,2))))</f>
        <v/>
      </c>
      <c r="AB2129" t="str">
        <f>IF($A2129="","",VLOOKUP($A2129,DADOS!F:O,7,FALSE))</f>
        <v/>
      </c>
      <c r="AC2129" t="str">
        <f>IF(A2129="","",IF(AB2129="","",IF((AB2129-AA2129)*Z2129*$E2129/$D2129&lt;1,"&lt;1",ROUND((AB2129-AA2129)*Z2129*$E2129/$D2129,2))))</f>
        <v/>
      </c>
      <c r="AF2129" t="str">
        <f>IF($A2129="","",VLOOKUP($A2129,DADOS!F:O,10,FALSE))</f>
        <v/>
      </c>
      <c r="AG2129" t="str">
        <f>IF(A2129="","",IF(AF2129="","",IF((AF2129-AE2129)*AD2129*$E2129/$D2129&lt;1,"&lt;1",ROUND((AF2129-AE2129)*AD2129*$E2129/$D2129,2))))</f>
        <v/>
      </c>
      <c r="AJ2129" t="str">
        <f>IF($A2129="","",VLOOKUP($A2129,DADOS!F:O,8,FALSE))</f>
        <v/>
      </c>
      <c r="AK2129" t="str">
        <f>IF(A2129="","",IF(AJ2129="","",IF((AJ2129-AI2129)*AH2129*$E2129/$D2129&lt;1,"&lt;1",ROUND((AJ2129-AI2129)*AH2129*$E2129/$D2129,2))))</f>
        <v/>
      </c>
      <c r="AN2129" t="str">
        <f>IF($A2129="","",VLOOKUP($A2129,DADOS!F:O,2,FALSE))</f>
        <v/>
      </c>
      <c r="AO2129" t="str">
        <f>IF(A2129="","",IF(AN2129="","",IF((AN2129-AM2129)*AL2129*$E2129/$D2129/1000&lt;0.2,"&lt;0,2",ROUND((AN2129-AM2129)*AL2129*$E2129/$D2129/1000,2))))</f>
        <v/>
      </c>
      <c r="AQ2129">
        <v>0</v>
      </c>
      <c r="AR2129" t="str">
        <f>IF($A2129="","",VLOOKUP($A2129,DADOS!F:P,11,FALSE))</f>
        <v/>
      </c>
      <c r="AS2129" t="str">
        <f>IF(E2129="","",IF(AQ2129="","",IF(AR2129="","",IF((AR2129-AQ2129)*AP2129*$E2129/$D2129&lt;1,"&lt;1",ROUND((AR2129-AQ2129)*AP2129*$E2129/$D2129,2)))))</f>
        <v/>
      </c>
      <c r="AV2129" t="str">
        <f>IF(A2129="","",VLOOKUP(A2129,DADOS!F:R,12,FALSE))</f>
        <v/>
      </c>
      <c r="AW2129" t="str">
        <f>IF(A2129="","",IF(AU2129="","",IF(AV2129="","",IF((AV2129-AU2129)*AT2129*$E2129/$D2129&lt;1,"&lt;1",ROUND((AV2129-AU2129)*AT2129*$E2129/$D2129,2)))))</f>
        <v/>
      </c>
      <c r="AZ2129" t="str">
        <f>IF($A2129="","",VLOOKUP($A2129,DADOS!F:R,13,FALSE))</f>
        <v/>
      </c>
      <c r="BA2129" t="str">
        <f>IF(A2129="","",IF(AY2129="","",IF(AZ2129="","",IF((AZ2129-AY2129)*AX2129*$E2129/$D2129&lt;1,"&lt;1",ROUND((AZ2129-AY2129)*AX2129*$E2129/$D2129,2)))))</f>
        <v/>
      </c>
    </row>
    <row r="2130">
      <c r="B2130" t="str">
        <f>IF(A2130="","",A2130&amp;"/20")</f>
        <v/>
      </c>
      <c r="H2130" t="str">
        <f>IF($A2130="","",VLOOKUP($A2130,DADOS!F:O,3,FALSE))</f>
        <v/>
      </c>
      <c r="I2130" t="str">
        <f>IF(A2130="","",IF(H2130="","",IF((H2130-G2130)*F2130*$E2130/$D2130/1000&lt;0.2,"&lt;0,2",ROUND((H2130-G2130)*F2130*$E2130/$D2130/1000,2))))</f>
        <v/>
      </c>
      <c r="L2130" t="str">
        <f>IF($A2130="","",VLOOKUP($A2130,DADOS!F:O,6,FALSE))</f>
        <v/>
      </c>
      <c r="M2130" t="str">
        <f>IF(A2130="","",IF(L2130="","",IF((L2130-K2130)*J2130*$E2130/$D2130/1000&lt;0.2,"&lt;0,2",ROUND((L2130-K2130)*J2130*$E2130/$D2130/1000,2))))</f>
        <v/>
      </c>
      <c r="P2130" t="str">
        <f>IF($A2130="","",VLOOKUP($A2130,DADOS!F:O,5,FALSE))</f>
        <v/>
      </c>
      <c r="Q2130" t="str">
        <f>IF(A2130="","",IF(P2130="","",IF((P2130-O2130)*N2130*$E2130/$D2130/1000&lt;0.2,"&lt;0,2",ROUND((P2130-O2130)*N2130*$E2130/$D2130/1000,2))))</f>
        <v/>
      </c>
      <c r="T2130" t="str">
        <f>IF($A2130="","",VLOOKUP($A2130,DADOS!F:O,4,FALSE))</f>
        <v/>
      </c>
      <c r="U2130" t="str">
        <f>IF(A2130="","",IF(T2130="","",IF((T2130-S2130)*R2130*$E2130/$D2130/1000&lt;0.2,"&lt;0,2",ROUND((T2130-S2130)*R2130*$E2130/$D2130/1000,2))))</f>
        <v/>
      </c>
      <c r="X2130" t="str">
        <f>IF($A2130="","",VLOOKUP($A2130,DADOS!F:O,9,FALSE))</f>
        <v/>
      </c>
      <c r="Y2130" t="str">
        <f>IF(A2130="","",IF(X2130="","",IF((X2130-W2130)*V2130*$E2130/$D2130&lt;1,"&lt;1",ROUND((X2130-W2130)*V2130*$E2130/$D2130,2))))</f>
        <v/>
      </c>
      <c r="AB2130" t="str">
        <f>IF($A2130="","",VLOOKUP($A2130,DADOS!F:O,7,FALSE))</f>
        <v/>
      </c>
      <c r="AC2130" t="str">
        <f>IF(A2130="","",IF(AB2130="","",IF((AB2130-AA2130)*Z2130*$E2130/$D2130&lt;1,"&lt;1",ROUND((AB2130-AA2130)*Z2130*$E2130/$D2130,2))))</f>
        <v/>
      </c>
      <c r="AF2130" t="str">
        <f>IF($A2130="","",VLOOKUP($A2130,DADOS!F:O,10,FALSE))</f>
        <v/>
      </c>
      <c r="AG2130" t="str">
        <f>IF(A2130="","",IF(AF2130="","",IF((AF2130-AE2130)*AD2130*$E2130/$D2130&lt;1,"&lt;1",ROUND((AF2130-AE2130)*AD2130*$E2130/$D2130,2))))</f>
        <v/>
      </c>
      <c r="AJ2130" t="str">
        <f>IF($A2130="","",VLOOKUP($A2130,DADOS!F:O,8,FALSE))</f>
        <v/>
      </c>
      <c r="AK2130" t="str">
        <f>IF(A2130="","",IF(AJ2130="","",IF((AJ2130-AI2130)*AH2130*$E2130/$D2130&lt;1,"&lt;1",ROUND((AJ2130-AI2130)*AH2130*$E2130/$D2130,2))))</f>
        <v/>
      </c>
      <c r="AN2130" t="str">
        <f>IF($A2130="","",VLOOKUP($A2130,DADOS!F:O,2,FALSE))</f>
        <v/>
      </c>
      <c r="AO2130" t="str">
        <f>IF(A2130="","",IF(AN2130="","",IF((AN2130-AM2130)*AL2130*$E2130/$D2130/1000&lt;0.2,"&lt;0,2",ROUND((AN2130-AM2130)*AL2130*$E2130/$D2130/1000,2))))</f>
        <v/>
      </c>
      <c r="AQ2130">
        <v>0</v>
      </c>
      <c r="AR2130" t="str">
        <f>IF($A2130="","",VLOOKUP($A2130,DADOS!F:P,11,FALSE))</f>
        <v/>
      </c>
      <c r="AS2130" t="str">
        <f>IF(E2130="","",IF(AQ2130="","",IF(AR2130="","",IF((AR2130-AQ2130)*AP2130*$E2130/$D2130&lt;1,"&lt;1",ROUND((AR2130-AQ2130)*AP2130*$E2130/$D2130,2)))))</f>
        <v/>
      </c>
      <c r="AV2130" t="str">
        <f>IF(A2130="","",VLOOKUP(A2130,DADOS!F:R,12,FALSE))</f>
        <v/>
      </c>
      <c r="AW2130" t="str">
        <f>IF(A2130="","",IF(AU2130="","",IF(AV2130="","",IF((AV2130-AU2130)*AT2130*$E2130/$D2130&lt;1,"&lt;1",ROUND((AV2130-AU2130)*AT2130*$E2130/$D2130,2)))))</f>
        <v/>
      </c>
      <c r="AZ2130" t="str">
        <f>IF($A2130="","",VLOOKUP($A2130,DADOS!F:R,13,FALSE))</f>
        <v/>
      </c>
      <c r="BA2130" t="str">
        <f>IF(A2130="","",IF(AY2130="","",IF(AZ2130="","",IF((AZ2130-AY2130)*AX2130*$E2130/$D2130&lt;1,"&lt;1",ROUND((AZ2130-AY2130)*AX2130*$E2130/$D2130,2)))))</f>
        <v/>
      </c>
    </row>
    <row r="2131">
      <c r="B2131" t="str">
        <f>IF(A2131="","",A2131&amp;"/20")</f>
        <v/>
      </c>
      <c r="H2131" t="str">
        <f>IF($A2131="","",VLOOKUP($A2131,DADOS!F:O,3,FALSE))</f>
        <v/>
      </c>
      <c r="I2131" t="str">
        <f>IF(A2131="","",IF(H2131="","",IF((H2131-G2131)*F2131*$E2131/$D2131/1000&lt;0.2,"&lt;0,2",ROUND((H2131-G2131)*F2131*$E2131/$D2131/1000,2))))</f>
        <v/>
      </c>
      <c r="L2131" t="str">
        <f>IF($A2131="","",VLOOKUP($A2131,DADOS!F:O,6,FALSE))</f>
        <v/>
      </c>
      <c r="M2131" t="str">
        <f>IF(A2131="","",IF(L2131="","",IF((L2131-K2131)*J2131*$E2131/$D2131/1000&lt;0.2,"&lt;0,2",ROUND((L2131-K2131)*J2131*$E2131/$D2131/1000,2))))</f>
        <v/>
      </c>
      <c r="P2131" t="str">
        <f>IF($A2131="","",VLOOKUP($A2131,DADOS!F:O,5,FALSE))</f>
        <v/>
      </c>
      <c r="Q2131" t="str">
        <f>IF(A2131="","",IF(P2131="","",IF((P2131-O2131)*N2131*$E2131/$D2131/1000&lt;0.2,"&lt;0,2",ROUND((P2131-O2131)*N2131*$E2131/$D2131/1000,2))))</f>
        <v/>
      </c>
      <c r="T2131" t="str">
        <f>IF($A2131="","",VLOOKUP($A2131,DADOS!F:O,4,FALSE))</f>
        <v/>
      </c>
      <c r="U2131" t="str">
        <f>IF(A2131="","",IF(T2131="","",IF((T2131-S2131)*R2131*$E2131/$D2131/1000&lt;0.2,"&lt;0,2",ROUND((T2131-S2131)*R2131*$E2131/$D2131/1000,2))))</f>
        <v/>
      </c>
      <c r="X2131" t="str">
        <f>IF($A2131="","",VLOOKUP($A2131,DADOS!F:O,9,FALSE))</f>
        <v/>
      </c>
      <c r="Y2131" t="str">
        <f>IF(A2131="","",IF(X2131="","",IF((X2131-W2131)*V2131*$E2131/$D2131&lt;1,"&lt;1",ROUND((X2131-W2131)*V2131*$E2131/$D2131,2))))</f>
        <v/>
      </c>
      <c r="AB2131" t="str">
        <f>IF($A2131="","",VLOOKUP($A2131,DADOS!F:O,7,FALSE))</f>
        <v/>
      </c>
      <c r="AC2131" t="str">
        <f>IF(A2131="","",IF(AB2131="","",IF((AB2131-AA2131)*Z2131*$E2131/$D2131&lt;1,"&lt;1",ROUND((AB2131-AA2131)*Z2131*$E2131/$D2131,2))))</f>
        <v/>
      </c>
      <c r="AF2131" t="str">
        <f>IF($A2131="","",VLOOKUP($A2131,DADOS!F:O,10,FALSE))</f>
        <v/>
      </c>
      <c r="AG2131" t="str">
        <f>IF(A2131="","",IF(AF2131="","",IF((AF2131-AE2131)*AD2131*$E2131/$D2131&lt;1,"&lt;1",ROUND((AF2131-AE2131)*AD2131*$E2131/$D2131,2))))</f>
        <v/>
      </c>
      <c r="AJ2131" t="str">
        <f>IF($A2131="","",VLOOKUP($A2131,DADOS!F:O,8,FALSE))</f>
        <v/>
      </c>
      <c r="AK2131" t="str">
        <f>IF(A2131="","",IF(AJ2131="","",IF((AJ2131-AI2131)*AH2131*$E2131/$D2131&lt;1,"&lt;1",ROUND((AJ2131-AI2131)*AH2131*$E2131/$D2131,2))))</f>
        <v/>
      </c>
      <c r="AN2131" t="str">
        <f>IF($A2131="","",VLOOKUP($A2131,DADOS!F:O,2,FALSE))</f>
        <v/>
      </c>
      <c r="AO2131" t="str">
        <f>IF(A2131="","",IF(AN2131="","",IF((AN2131-AM2131)*AL2131*$E2131/$D2131/1000&lt;0.2,"&lt;0,2",ROUND((AN2131-AM2131)*AL2131*$E2131/$D2131/1000,2))))</f>
        <v/>
      </c>
      <c r="AQ2131">
        <v>0</v>
      </c>
      <c r="AR2131" t="str">
        <f>IF($A2131="","",VLOOKUP($A2131,DADOS!F:P,11,FALSE))</f>
        <v/>
      </c>
      <c r="AS2131" t="str">
        <f>IF(E2131="","",IF(AQ2131="","",IF(AR2131="","",IF((AR2131-AQ2131)*AP2131*$E2131/$D2131&lt;1,"&lt;1",ROUND((AR2131-AQ2131)*AP2131*$E2131/$D2131,2)))))</f>
        <v/>
      </c>
      <c r="AV2131" t="str">
        <f>IF(A2131="","",VLOOKUP(A2131,DADOS!F:R,12,FALSE))</f>
        <v/>
      </c>
      <c r="AW2131" t="str">
        <f>IF(A2131="","",IF(AU2131="","",IF(AV2131="","",IF((AV2131-AU2131)*AT2131*$E2131/$D2131&lt;1,"&lt;1",ROUND((AV2131-AU2131)*AT2131*$E2131/$D2131,2)))))</f>
        <v/>
      </c>
      <c r="AZ2131" t="str">
        <f>IF($A2131="","",VLOOKUP($A2131,DADOS!F:R,13,FALSE))</f>
        <v/>
      </c>
      <c r="BA2131" t="str">
        <f>IF(A2131="","",IF(AY2131="","",IF(AZ2131="","",IF((AZ2131-AY2131)*AX2131*$E2131/$D2131&lt;1,"&lt;1",ROUND((AZ2131-AY2131)*AX2131*$E2131/$D2131,2)))))</f>
        <v/>
      </c>
    </row>
    <row r="2132">
      <c r="B2132" t="str">
        <f>IF(A2132="","",A2132&amp;"/20")</f>
        <v/>
      </c>
      <c r="H2132" t="str">
        <f>IF($A2132="","",VLOOKUP($A2132,DADOS!F:O,3,FALSE))</f>
        <v/>
      </c>
      <c r="I2132" t="str">
        <f>IF(A2132="","",IF(H2132="","",IF((H2132-G2132)*F2132*$E2132/$D2132/1000&lt;0.2,"&lt;0,2",ROUND((H2132-G2132)*F2132*$E2132/$D2132/1000,2))))</f>
        <v/>
      </c>
      <c r="L2132" t="str">
        <f>IF($A2132="","",VLOOKUP($A2132,DADOS!F:O,6,FALSE))</f>
        <v/>
      </c>
      <c r="M2132" t="str">
        <f>IF(A2132="","",IF(L2132="","",IF((L2132-K2132)*J2132*$E2132/$D2132/1000&lt;0.2,"&lt;0,2",ROUND((L2132-K2132)*J2132*$E2132/$D2132/1000,2))))</f>
        <v/>
      </c>
      <c r="P2132" t="str">
        <f>IF($A2132="","",VLOOKUP($A2132,DADOS!F:O,5,FALSE))</f>
        <v/>
      </c>
      <c r="Q2132" t="str">
        <f>IF(A2132="","",IF(P2132="","",IF((P2132-O2132)*N2132*$E2132/$D2132/1000&lt;0.2,"&lt;0,2",ROUND((P2132-O2132)*N2132*$E2132/$D2132/1000,2))))</f>
        <v/>
      </c>
      <c r="T2132" t="str">
        <f>IF($A2132="","",VLOOKUP($A2132,DADOS!F:O,4,FALSE))</f>
        <v/>
      </c>
      <c r="U2132" t="str">
        <f>IF(A2132="","",IF(T2132="","",IF((T2132-S2132)*R2132*$E2132/$D2132/1000&lt;0.2,"&lt;0,2",ROUND((T2132-S2132)*R2132*$E2132/$D2132/1000,2))))</f>
        <v/>
      </c>
      <c r="X2132" t="str">
        <f>IF($A2132="","",VLOOKUP($A2132,DADOS!F:O,9,FALSE))</f>
        <v/>
      </c>
      <c r="Y2132" t="str">
        <f>IF(A2132="","",IF(X2132="","",IF((X2132-W2132)*V2132*$E2132/$D2132&lt;1,"&lt;1",ROUND((X2132-W2132)*V2132*$E2132/$D2132,2))))</f>
        <v/>
      </c>
      <c r="AB2132" t="str">
        <f>IF($A2132="","",VLOOKUP($A2132,DADOS!F:O,7,FALSE))</f>
        <v/>
      </c>
      <c r="AC2132" t="str">
        <f>IF(A2132="","",IF(AB2132="","",IF((AB2132-AA2132)*Z2132*$E2132/$D2132&lt;1,"&lt;1",ROUND((AB2132-AA2132)*Z2132*$E2132/$D2132,2))))</f>
        <v/>
      </c>
      <c r="AF2132" t="str">
        <f>IF($A2132="","",VLOOKUP($A2132,DADOS!F:O,10,FALSE))</f>
        <v/>
      </c>
      <c r="AG2132" t="str">
        <f>IF(A2132="","",IF(AF2132="","",IF((AF2132-AE2132)*AD2132*$E2132/$D2132&lt;1,"&lt;1",ROUND((AF2132-AE2132)*AD2132*$E2132/$D2132,2))))</f>
        <v/>
      </c>
      <c r="AJ2132" t="str">
        <f>IF($A2132="","",VLOOKUP($A2132,DADOS!F:O,8,FALSE))</f>
        <v/>
      </c>
      <c r="AK2132" t="str">
        <f>IF(A2132="","",IF(AJ2132="","",IF((AJ2132-AI2132)*AH2132*$E2132/$D2132&lt;1,"&lt;1",ROUND((AJ2132-AI2132)*AH2132*$E2132/$D2132,2))))</f>
        <v/>
      </c>
      <c r="AN2132" t="str">
        <f>IF($A2132="","",VLOOKUP($A2132,DADOS!F:O,2,FALSE))</f>
        <v/>
      </c>
      <c r="AO2132" t="str">
        <f>IF(A2132="","",IF(AN2132="","",IF((AN2132-AM2132)*AL2132*$E2132/$D2132/1000&lt;0.2,"&lt;0,2",ROUND((AN2132-AM2132)*AL2132*$E2132/$D2132/1000,2))))</f>
        <v/>
      </c>
      <c r="AQ2132">
        <v>0</v>
      </c>
      <c r="AR2132" t="str">
        <f>IF($A2132="","",VLOOKUP($A2132,DADOS!F:P,11,FALSE))</f>
        <v/>
      </c>
      <c r="AS2132" t="str">
        <f>IF(E2132="","",IF(AQ2132="","",IF(AR2132="","",IF((AR2132-AQ2132)*AP2132*$E2132/$D2132&lt;1,"&lt;1",ROUND((AR2132-AQ2132)*AP2132*$E2132/$D2132,2)))))</f>
        <v/>
      </c>
      <c r="AV2132" t="str">
        <f>IF(A2132="","",VLOOKUP(A2132,DADOS!F:R,12,FALSE))</f>
        <v/>
      </c>
      <c r="AW2132" t="str">
        <f>IF(A2132="","",IF(AU2132="","",IF(AV2132="","",IF((AV2132-AU2132)*AT2132*$E2132/$D2132&lt;1,"&lt;1",ROUND((AV2132-AU2132)*AT2132*$E2132/$D2132,2)))))</f>
        <v/>
      </c>
      <c r="AZ2132" t="str">
        <f>IF($A2132="","",VLOOKUP($A2132,DADOS!F:R,13,FALSE))</f>
        <v/>
      </c>
      <c r="BA2132" t="str">
        <f>IF(A2132="","",IF(AY2132="","",IF(AZ2132="","",IF((AZ2132-AY2132)*AX2132*$E2132/$D2132&lt;1,"&lt;1",ROUND((AZ2132-AY2132)*AX2132*$E2132/$D2132,2)))))</f>
        <v/>
      </c>
    </row>
    <row r="2133">
      <c r="B2133" t="str">
        <f>IF(A2133="","",A2133&amp;"/20")</f>
        <v/>
      </c>
      <c r="H2133" t="str">
        <f>IF($A2133="","",VLOOKUP($A2133,DADOS!F:O,3,FALSE))</f>
        <v/>
      </c>
      <c r="I2133" t="str">
        <f>IF(A2133="","",IF(H2133="","",IF((H2133-G2133)*F2133*$E2133/$D2133/1000&lt;0.2,"&lt;0,2",ROUND((H2133-G2133)*F2133*$E2133/$D2133/1000,2))))</f>
        <v/>
      </c>
      <c r="L2133" t="str">
        <f>IF($A2133="","",VLOOKUP($A2133,DADOS!F:O,6,FALSE))</f>
        <v/>
      </c>
      <c r="M2133" t="str">
        <f>IF(A2133="","",IF(L2133="","",IF((L2133-K2133)*J2133*$E2133/$D2133/1000&lt;0.2,"&lt;0,2",ROUND((L2133-K2133)*J2133*$E2133/$D2133/1000,2))))</f>
        <v/>
      </c>
      <c r="P2133" t="str">
        <f>IF($A2133="","",VLOOKUP($A2133,DADOS!F:O,5,FALSE))</f>
        <v/>
      </c>
      <c r="Q2133" t="str">
        <f>IF(A2133="","",IF(P2133="","",IF((P2133-O2133)*N2133*$E2133/$D2133/1000&lt;0.2,"&lt;0,2",ROUND((P2133-O2133)*N2133*$E2133/$D2133/1000,2))))</f>
        <v/>
      </c>
      <c r="T2133" t="str">
        <f>IF($A2133="","",VLOOKUP($A2133,DADOS!F:O,4,FALSE))</f>
        <v/>
      </c>
      <c r="U2133" t="str">
        <f>IF(A2133="","",IF(T2133="","",IF((T2133-S2133)*R2133*$E2133/$D2133/1000&lt;0.2,"&lt;0,2",ROUND((T2133-S2133)*R2133*$E2133/$D2133/1000,2))))</f>
        <v/>
      </c>
      <c r="X2133" t="str">
        <f>IF($A2133="","",VLOOKUP($A2133,DADOS!F:O,9,FALSE))</f>
        <v/>
      </c>
      <c r="Y2133" t="str">
        <f>IF(A2133="","",IF(X2133="","",IF((X2133-W2133)*V2133*$E2133/$D2133&lt;1,"&lt;1",ROUND((X2133-W2133)*V2133*$E2133/$D2133,2))))</f>
        <v/>
      </c>
      <c r="AB2133" t="str">
        <f>IF($A2133="","",VLOOKUP($A2133,DADOS!F:O,7,FALSE))</f>
        <v/>
      </c>
      <c r="AC2133" t="str">
        <f>IF(A2133="","",IF(AB2133="","",IF((AB2133-AA2133)*Z2133*$E2133/$D2133&lt;1,"&lt;1",ROUND((AB2133-AA2133)*Z2133*$E2133/$D2133,2))))</f>
        <v/>
      </c>
      <c r="AF2133" t="str">
        <f>IF($A2133="","",VLOOKUP($A2133,DADOS!F:O,10,FALSE))</f>
        <v/>
      </c>
      <c r="AG2133" t="str">
        <f>IF(A2133="","",IF(AF2133="","",IF((AF2133-AE2133)*AD2133*$E2133/$D2133&lt;1,"&lt;1",ROUND((AF2133-AE2133)*AD2133*$E2133/$D2133,2))))</f>
        <v/>
      </c>
      <c r="AJ2133" t="str">
        <f>IF($A2133="","",VLOOKUP($A2133,DADOS!F:O,8,FALSE))</f>
        <v/>
      </c>
      <c r="AK2133" t="str">
        <f>IF(A2133="","",IF(AJ2133="","",IF((AJ2133-AI2133)*AH2133*$E2133/$D2133&lt;1,"&lt;1",ROUND((AJ2133-AI2133)*AH2133*$E2133/$D2133,2))))</f>
        <v/>
      </c>
      <c r="AN2133" t="str">
        <f>IF($A2133="","",VLOOKUP($A2133,DADOS!F:O,2,FALSE))</f>
        <v/>
      </c>
      <c r="AO2133" t="str">
        <f>IF(A2133="","",IF(AN2133="","",IF((AN2133-AM2133)*AL2133*$E2133/$D2133/1000&lt;0.2,"&lt;0,2",ROUND((AN2133-AM2133)*AL2133*$E2133/$D2133/1000,2))))</f>
        <v/>
      </c>
      <c r="AQ2133">
        <v>0</v>
      </c>
      <c r="AR2133" t="str">
        <f>IF($A2133="","",VLOOKUP($A2133,DADOS!F:P,11,FALSE))</f>
        <v/>
      </c>
      <c r="AS2133" t="str">
        <f>IF(E2133="","",IF(AQ2133="","",IF(AR2133="","",IF((AR2133-AQ2133)*AP2133*$E2133/$D2133&lt;1,"&lt;1",ROUND((AR2133-AQ2133)*AP2133*$E2133/$D2133,2)))))</f>
        <v/>
      </c>
      <c r="AV2133" t="str">
        <f>IF(A2133="","",VLOOKUP(A2133,DADOS!F:R,12,FALSE))</f>
        <v/>
      </c>
      <c r="AW2133" t="str">
        <f>IF(A2133="","",IF(AU2133="","",IF(AV2133="","",IF((AV2133-AU2133)*AT2133*$E2133/$D2133&lt;1,"&lt;1",ROUND((AV2133-AU2133)*AT2133*$E2133/$D2133,2)))))</f>
        <v/>
      </c>
      <c r="AZ2133" t="str">
        <f>IF($A2133="","",VLOOKUP($A2133,DADOS!F:R,13,FALSE))</f>
        <v/>
      </c>
      <c r="BA2133" t="str">
        <f>IF(A2133="","",IF(AY2133="","",IF(AZ2133="","",IF((AZ2133-AY2133)*AX2133*$E2133/$D2133&lt;1,"&lt;1",ROUND((AZ2133-AY2133)*AX2133*$E2133/$D2133,2)))))</f>
        <v/>
      </c>
    </row>
    <row r="2134">
      <c r="B2134" t="str">
        <f>IF(A2134="","",A2134&amp;"/20")</f>
        <v/>
      </c>
      <c r="H2134" t="str">
        <f>IF($A2134="","",VLOOKUP($A2134,DADOS!F:O,3,FALSE))</f>
        <v/>
      </c>
      <c r="I2134" t="str">
        <f>IF(A2134="","",IF(H2134="","",IF((H2134-G2134)*F2134*$E2134/$D2134/1000&lt;0.2,"&lt;0,2",ROUND((H2134-G2134)*F2134*$E2134/$D2134/1000,2))))</f>
        <v/>
      </c>
      <c r="L2134" t="str">
        <f>IF($A2134="","",VLOOKUP($A2134,DADOS!F:O,6,FALSE))</f>
        <v/>
      </c>
      <c r="M2134" t="str">
        <f>IF(A2134="","",IF(L2134="","",IF((L2134-K2134)*J2134*$E2134/$D2134/1000&lt;0.2,"&lt;0,2",ROUND((L2134-K2134)*J2134*$E2134/$D2134/1000,2))))</f>
        <v/>
      </c>
      <c r="P2134" t="str">
        <f>IF($A2134="","",VLOOKUP($A2134,DADOS!F:O,5,FALSE))</f>
        <v/>
      </c>
      <c r="Q2134" t="str">
        <f>IF(A2134="","",IF(P2134="","",IF((P2134-O2134)*N2134*$E2134/$D2134/1000&lt;0.2,"&lt;0,2",ROUND((P2134-O2134)*N2134*$E2134/$D2134/1000,2))))</f>
        <v/>
      </c>
      <c r="T2134" t="str">
        <f>IF($A2134="","",VLOOKUP($A2134,DADOS!F:O,4,FALSE))</f>
        <v/>
      </c>
      <c r="U2134" t="str">
        <f>IF(A2134="","",IF(T2134="","",IF((T2134-S2134)*R2134*$E2134/$D2134/1000&lt;0.2,"&lt;0,2",ROUND((T2134-S2134)*R2134*$E2134/$D2134/1000,2))))</f>
        <v/>
      </c>
      <c r="X2134" t="str">
        <f>IF($A2134="","",VLOOKUP($A2134,DADOS!F:O,9,FALSE))</f>
        <v/>
      </c>
      <c r="Y2134" t="str">
        <f>IF(A2134="","",IF(X2134="","",IF((X2134-W2134)*V2134*$E2134/$D2134&lt;1,"&lt;1",ROUND((X2134-W2134)*V2134*$E2134/$D2134,2))))</f>
        <v/>
      </c>
      <c r="AB2134" t="str">
        <f>IF($A2134="","",VLOOKUP($A2134,DADOS!F:O,7,FALSE))</f>
        <v/>
      </c>
      <c r="AC2134" t="str">
        <f>IF(A2134="","",IF(AB2134="","",IF((AB2134-AA2134)*Z2134*$E2134/$D2134&lt;1,"&lt;1",ROUND((AB2134-AA2134)*Z2134*$E2134/$D2134,2))))</f>
        <v/>
      </c>
      <c r="AF2134" t="str">
        <f>IF($A2134="","",VLOOKUP($A2134,DADOS!F:O,10,FALSE))</f>
        <v/>
      </c>
      <c r="AG2134" t="str">
        <f>IF(A2134="","",IF(AF2134="","",IF((AF2134-AE2134)*AD2134*$E2134/$D2134&lt;1,"&lt;1",ROUND((AF2134-AE2134)*AD2134*$E2134/$D2134,2))))</f>
        <v/>
      </c>
      <c r="AJ2134" t="str">
        <f>IF($A2134="","",VLOOKUP($A2134,DADOS!F:O,8,FALSE))</f>
        <v/>
      </c>
      <c r="AK2134" t="str">
        <f>IF(A2134="","",IF(AJ2134="","",IF((AJ2134-AI2134)*AH2134*$E2134/$D2134&lt;1,"&lt;1",ROUND((AJ2134-AI2134)*AH2134*$E2134/$D2134,2))))</f>
        <v/>
      </c>
      <c r="AN2134" t="str">
        <f>IF($A2134="","",VLOOKUP($A2134,DADOS!F:O,2,FALSE))</f>
        <v/>
      </c>
      <c r="AO2134" t="str">
        <f>IF(A2134="","",IF(AN2134="","",IF((AN2134-AM2134)*AL2134*$E2134/$D2134/1000&lt;0.2,"&lt;0,2",ROUND((AN2134-AM2134)*AL2134*$E2134/$D2134/1000,2))))</f>
        <v/>
      </c>
      <c r="AQ2134">
        <v>0</v>
      </c>
      <c r="AR2134" t="str">
        <f>IF($A2134="","",VLOOKUP($A2134,DADOS!F:P,11,FALSE))</f>
        <v/>
      </c>
      <c r="AS2134" t="str">
        <f>IF(E2134="","",IF(AQ2134="","",IF(AR2134="","",IF((AR2134-AQ2134)*AP2134*$E2134/$D2134&lt;1,"&lt;1",ROUND((AR2134-AQ2134)*AP2134*$E2134/$D2134,2)))))</f>
        <v/>
      </c>
      <c r="AV2134" t="str">
        <f>IF(A2134="","",VLOOKUP(A2134,DADOS!F:R,12,FALSE))</f>
        <v/>
      </c>
      <c r="AW2134" t="str">
        <f>IF(A2134="","",IF(AU2134="","",IF(AV2134="","",IF((AV2134-AU2134)*AT2134*$E2134/$D2134&lt;1,"&lt;1",ROUND((AV2134-AU2134)*AT2134*$E2134/$D2134,2)))))</f>
        <v/>
      </c>
      <c r="AZ2134" t="str">
        <f>IF($A2134="","",VLOOKUP($A2134,DADOS!F:R,13,FALSE))</f>
        <v/>
      </c>
      <c r="BA2134" t="str">
        <f>IF(A2134="","",IF(AY2134="","",IF(AZ2134="","",IF((AZ2134-AY2134)*AX2134*$E2134/$D2134&lt;1,"&lt;1",ROUND((AZ2134-AY2134)*AX2134*$E2134/$D2134,2)))))</f>
        <v/>
      </c>
    </row>
    <row r="2135">
      <c r="B2135" t="str">
        <f>IF(A2135="","",A2135&amp;"/20")</f>
        <v/>
      </c>
      <c r="H2135" t="str">
        <f>IF($A2135="","",VLOOKUP($A2135,DADOS!F:O,3,FALSE))</f>
        <v/>
      </c>
      <c r="I2135" t="str">
        <f>IF(A2135="","",IF(H2135="","",IF((H2135-G2135)*F2135*$E2135/$D2135/1000&lt;0.2,"&lt;0,2",ROUND((H2135-G2135)*F2135*$E2135/$D2135/1000,2))))</f>
        <v/>
      </c>
      <c r="L2135" t="str">
        <f>IF($A2135="","",VLOOKUP($A2135,DADOS!F:O,6,FALSE))</f>
        <v/>
      </c>
      <c r="M2135" t="str">
        <f>IF(A2135="","",IF(L2135="","",IF((L2135-K2135)*J2135*$E2135/$D2135/1000&lt;0.2,"&lt;0,2",ROUND((L2135-K2135)*J2135*$E2135/$D2135/1000,2))))</f>
        <v/>
      </c>
      <c r="P2135" t="str">
        <f>IF($A2135="","",VLOOKUP($A2135,DADOS!F:O,5,FALSE))</f>
        <v/>
      </c>
      <c r="Q2135" t="str">
        <f>IF(A2135="","",IF(P2135="","",IF((P2135-O2135)*N2135*$E2135/$D2135/1000&lt;0.2,"&lt;0,2",ROUND((P2135-O2135)*N2135*$E2135/$D2135/1000,2))))</f>
        <v/>
      </c>
      <c r="T2135" t="str">
        <f>IF($A2135="","",VLOOKUP($A2135,DADOS!F:O,4,FALSE))</f>
        <v/>
      </c>
      <c r="U2135" t="str">
        <f>IF(A2135="","",IF(T2135="","",IF((T2135-S2135)*R2135*$E2135/$D2135/1000&lt;0.2,"&lt;0,2",ROUND((T2135-S2135)*R2135*$E2135/$D2135/1000,2))))</f>
        <v/>
      </c>
      <c r="X2135" t="str">
        <f>IF($A2135="","",VLOOKUP($A2135,DADOS!F:O,9,FALSE))</f>
        <v/>
      </c>
      <c r="Y2135" t="str">
        <f>IF(A2135="","",IF(X2135="","",IF((X2135-W2135)*V2135*$E2135/$D2135&lt;1,"&lt;1",ROUND((X2135-W2135)*V2135*$E2135/$D2135,2))))</f>
        <v/>
      </c>
      <c r="AB2135" t="str">
        <f>IF($A2135="","",VLOOKUP($A2135,DADOS!F:O,7,FALSE))</f>
        <v/>
      </c>
      <c r="AC2135" t="str">
        <f>IF(A2135="","",IF(AB2135="","",IF((AB2135-AA2135)*Z2135*$E2135/$D2135&lt;1,"&lt;1",ROUND((AB2135-AA2135)*Z2135*$E2135/$D2135,2))))</f>
        <v/>
      </c>
      <c r="AF2135" t="str">
        <f>IF($A2135="","",VLOOKUP($A2135,DADOS!F:O,10,FALSE))</f>
        <v/>
      </c>
      <c r="AG2135" t="str">
        <f>IF(A2135="","",IF(AF2135="","",IF((AF2135-AE2135)*AD2135*$E2135/$D2135&lt;1,"&lt;1",ROUND((AF2135-AE2135)*AD2135*$E2135/$D2135,2))))</f>
        <v/>
      </c>
      <c r="AJ2135" t="str">
        <f>IF($A2135="","",VLOOKUP($A2135,DADOS!F:O,8,FALSE))</f>
        <v/>
      </c>
      <c r="AK2135" t="str">
        <f>IF(A2135="","",IF(AJ2135="","",IF((AJ2135-AI2135)*AH2135*$E2135/$D2135&lt;1,"&lt;1",ROUND((AJ2135-AI2135)*AH2135*$E2135/$D2135,2))))</f>
        <v/>
      </c>
      <c r="AN2135" t="str">
        <f>IF($A2135="","",VLOOKUP($A2135,DADOS!F:O,2,FALSE))</f>
        <v/>
      </c>
      <c r="AO2135" t="str">
        <f>IF(A2135="","",IF(AN2135="","",IF((AN2135-AM2135)*AL2135*$E2135/$D2135/1000&lt;0.2,"&lt;0,2",ROUND((AN2135-AM2135)*AL2135*$E2135/$D2135/1000,2))))</f>
        <v/>
      </c>
      <c r="AQ2135">
        <v>0</v>
      </c>
      <c r="AR2135" t="str">
        <f>IF($A2135="","",VLOOKUP($A2135,DADOS!F:P,11,FALSE))</f>
        <v/>
      </c>
      <c r="AS2135" t="str">
        <f>IF(E2135="","",IF(AQ2135="","",IF(AR2135="","",IF((AR2135-AQ2135)*AP2135*$E2135/$D2135&lt;1,"&lt;1",ROUND((AR2135-AQ2135)*AP2135*$E2135/$D2135,2)))))</f>
        <v/>
      </c>
      <c r="AV2135" t="str">
        <f>IF(A2135="","",VLOOKUP(A2135,DADOS!F:R,12,FALSE))</f>
        <v/>
      </c>
      <c r="AW2135" t="str">
        <f>IF(A2135="","",IF(AU2135="","",IF(AV2135="","",IF((AV2135-AU2135)*AT2135*$E2135/$D2135&lt;1,"&lt;1",ROUND((AV2135-AU2135)*AT2135*$E2135/$D2135,2)))))</f>
        <v/>
      </c>
      <c r="AZ2135" t="str">
        <f>IF($A2135="","",VLOOKUP($A2135,DADOS!F:R,13,FALSE))</f>
        <v/>
      </c>
      <c r="BA2135" t="str">
        <f>IF(A2135="","",IF(AY2135="","",IF(AZ2135="","",IF((AZ2135-AY2135)*AX2135*$E2135/$D2135&lt;1,"&lt;1",ROUND((AZ2135-AY2135)*AX2135*$E2135/$D2135,2)))))</f>
        <v/>
      </c>
    </row>
    <row r="2136">
      <c r="B2136" t="str">
        <f>IF(A2136="","",A2136&amp;"/20")</f>
        <v/>
      </c>
      <c r="H2136" t="str">
        <f>IF($A2136="","",VLOOKUP($A2136,DADOS!F:O,3,FALSE))</f>
        <v/>
      </c>
      <c r="I2136" t="str">
        <f>IF(A2136="","",IF(H2136="","",IF((H2136-G2136)*F2136*$E2136/$D2136/1000&lt;0.2,"&lt;0,2",ROUND((H2136-G2136)*F2136*$E2136/$D2136/1000,2))))</f>
        <v/>
      </c>
      <c r="L2136" t="str">
        <f>IF($A2136="","",VLOOKUP($A2136,DADOS!F:O,6,FALSE))</f>
        <v/>
      </c>
      <c r="M2136" t="str">
        <f>IF(A2136="","",IF(L2136="","",IF((L2136-K2136)*J2136*$E2136/$D2136/1000&lt;0.2,"&lt;0,2",ROUND((L2136-K2136)*J2136*$E2136/$D2136/1000,2))))</f>
        <v/>
      </c>
      <c r="P2136" t="str">
        <f>IF($A2136="","",VLOOKUP($A2136,DADOS!F:O,5,FALSE))</f>
        <v/>
      </c>
      <c r="Q2136" t="str">
        <f>IF(A2136="","",IF(P2136="","",IF((P2136-O2136)*N2136*$E2136/$D2136/1000&lt;0.2,"&lt;0,2",ROUND((P2136-O2136)*N2136*$E2136/$D2136/1000,2))))</f>
        <v/>
      </c>
      <c r="T2136" t="str">
        <f>IF($A2136="","",VLOOKUP($A2136,DADOS!F:O,4,FALSE))</f>
        <v/>
      </c>
      <c r="U2136" t="str">
        <f>IF(A2136="","",IF(T2136="","",IF((T2136-S2136)*R2136*$E2136/$D2136/1000&lt;0.2,"&lt;0,2",ROUND((T2136-S2136)*R2136*$E2136/$D2136/1000,2))))</f>
        <v/>
      </c>
      <c r="X2136" t="str">
        <f>IF($A2136="","",VLOOKUP($A2136,DADOS!F:O,9,FALSE))</f>
        <v/>
      </c>
      <c r="Y2136" t="str">
        <f>IF(A2136="","",IF(X2136="","",IF((X2136-W2136)*V2136*$E2136/$D2136&lt;1,"&lt;1",ROUND((X2136-W2136)*V2136*$E2136/$D2136,2))))</f>
        <v/>
      </c>
      <c r="AB2136" t="str">
        <f>IF($A2136="","",VLOOKUP($A2136,DADOS!F:O,7,FALSE))</f>
        <v/>
      </c>
      <c r="AC2136" t="str">
        <f>IF(A2136="","",IF(AB2136="","",IF((AB2136-AA2136)*Z2136*$E2136/$D2136&lt;1,"&lt;1",ROUND((AB2136-AA2136)*Z2136*$E2136/$D2136,2))))</f>
        <v/>
      </c>
      <c r="AF2136" t="str">
        <f>IF($A2136="","",VLOOKUP($A2136,DADOS!F:O,10,FALSE))</f>
        <v/>
      </c>
      <c r="AG2136" t="str">
        <f>IF(A2136="","",IF(AF2136="","",IF((AF2136-AE2136)*AD2136*$E2136/$D2136&lt;1,"&lt;1",ROUND((AF2136-AE2136)*AD2136*$E2136/$D2136,2))))</f>
        <v/>
      </c>
      <c r="AJ2136" t="str">
        <f>IF($A2136="","",VLOOKUP($A2136,DADOS!F:O,8,FALSE))</f>
        <v/>
      </c>
      <c r="AK2136" t="str">
        <f>IF(A2136="","",IF(AJ2136="","",IF((AJ2136-AI2136)*AH2136*$E2136/$D2136&lt;1,"&lt;1",ROUND((AJ2136-AI2136)*AH2136*$E2136/$D2136,2))))</f>
        <v/>
      </c>
      <c r="AN2136" t="str">
        <f>IF($A2136="","",VLOOKUP($A2136,DADOS!F:O,2,FALSE))</f>
        <v/>
      </c>
      <c r="AO2136" t="str">
        <f>IF(A2136="","",IF(AN2136="","",IF((AN2136-AM2136)*AL2136*$E2136/$D2136/1000&lt;0.2,"&lt;0,2",ROUND((AN2136-AM2136)*AL2136*$E2136/$D2136/1000,2))))</f>
        <v/>
      </c>
      <c r="AQ2136">
        <v>0</v>
      </c>
      <c r="AR2136" t="str">
        <f>IF($A2136="","",VLOOKUP($A2136,DADOS!F:P,11,FALSE))</f>
        <v/>
      </c>
      <c r="AS2136" t="str">
        <f>IF(E2136="","",IF(AQ2136="","",IF(AR2136="","",IF((AR2136-AQ2136)*AP2136*$E2136/$D2136&lt;1,"&lt;1",ROUND((AR2136-AQ2136)*AP2136*$E2136/$D2136,2)))))</f>
        <v/>
      </c>
      <c r="AV2136" t="str">
        <f>IF(A2136="","",VLOOKUP(A2136,DADOS!F:R,12,FALSE))</f>
        <v/>
      </c>
      <c r="AW2136" t="str">
        <f>IF(A2136="","",IF(AU2136="","",IF(AV2136="","",IF((AV2136-AU2136)*AT2136*$E2136/$D2136&lt;1,"&lt;1",ROUND((AV2136-AU2136)*AT2136*$E2136/$D2136,2)))))</f>
        <v/>
      </c>
      <c r="AZ2136" t="str">
        <f>IF($A2136="","",VLOOKUP($A2136,DADOS!F:R,13,FALSE))</f>
        <v/>
      </c>
      <c r="BA2136" t="str">
        <f>IF(A2136="","",IF(AY2136="","",IF(AZ2136="","",IF((AZ2136-AY2136)*AX2136*$E2136/$D2136&lt;1,"&lt;1",ROUND((AZ2136-AY2136)*AX2136*$E2136/$D2136,2)))))</f>
        <v/>
      </c>
    </row>
    <row r="2137">
      <c r="B2137" t="str">
        <f>IF(A2137="","",A2137&amp;"/20")</f>
        <v/>
      </c>
      <c r="H2137" t="str">
        <f>IF($A2137="","",VLOOKUP($A2137,DADOS!F:O,3,FALSE))</f>
        <v/>
      </c>
      <c r="I2137" t="str">
        <f>IF(A2137="","",IF(H2137="","",IF((H2137-G2137)*F2137*$E2137/$D2137/1000&lt;0.2,"&lt;0,2",ROUND((H2137-G2137)*F2137*$E2137/$D2137/1000,2))))</f>
        <v/>
      </c>
      <c r="L2137" t="str">
        <f>IF($A2137="","",VLOOKUP($A2137,DADOS!F:O,6,FALSE))</f>
        <v/>
      </c>
      <c r="M2137" t="str">
        <f>IF(A2137="","",IF(L2137="","",IF((L2137-K2137)*J2137*$E2137/$D2137/1000&lt;0.2,"&lt;0,2",ROUND((L2137-K2137)*J2137*$E2137/$D2137/1000,2))))</f>
        <v/>
      </c>
      <c r="P2137" t="str">
        <f>IF($A2137="","",VLOOKUP($A2137,DADOS!F:O,5,FALSE))</f>
        <v/>
      </c>
      <c r="Q2137" t="str">
        <f>IF(A2137="","",IF(P2137="","",IF((P2137-O2137)*N2137*$E2137/$D2137/1000&lt;0.2,"&lt;0,2",ROUND((P2137-O2137)*N2137*$E2137/$D2137/1000,2))))</f>
        <v/>
      </c>
      <c r="T2137" t="str">
        <f>IF($A2137="","",VLOOKUP($A2137,DADOS!F:O,4,FALSE))</f>
        <v/>
      </c>
      <c r="U2137" t="str">
        <f>IF(A2137="","",IF(T2137="","",IF((T2137-S2137)*R2137*$E2137/$D2137/1000&lt;0.2,"&lt;0,2",ROUND((T2137-S2137)*R2137*$E2137/$D2137/1000,2))))</f>
        <v/>
      </c>
      <c r="X2137" t="str">
        <f>IF($A2137="","",VLOOKUP($A2137,DADOS!F:O,9,FALSE))</f>
        <v/>
      </c>
      <c r="Y2137" t="str">
        <f>IF(A2137="","",IF(X2137="","",IF((X2137-W2137)*V2137*$E2137/$D2137&lt;1,"&lt;1",ROUND((X2137-W2137)*V2137*$E2137/$D2137,2))))</f>
        <v/>
      </c>
      <c r="AB2137" t="str">
        <f>IF($A2137="","",VLOOKUP($A2137,DADOS!F:O,7,FALSE))</f>
        <v/>
      </c>
      <c r="AC2137" t="str">
        <f>IF(A2137="","",IF(AB2137="","",IF((AB2137-AA2137)*Z2137*$E2137/$D2137&lt;1,"&lt;1",ROUND((AB2137-AA2137)*Z2137*$E2137/$D2137,2))))</f>
        <v/>
      </c>
      <c r="AF2137" t="str">
        <f>IF($A2137="","",VLOOKUP($A2137,DADOS!F:O,10,FALSE))</f>
        <v/>
      </c>
      <c r="AG2137" t="str">
        <f>IF(A2137="","",IF(AF2137="","",IF((AF2137-AE2137)*AD2137*$E2137/$D2137&lt;1,"&lt;1",ROUND((AF2137-AE2137)*AD2137*$E2137/$D2137,2))))</f>
        <v/>
      </c>
      <c r="AJ2137" t="str">
        <f>IF($A2137="","",VLOOKUP($A2137,DADOS!F:O,8,FALSE))</f>
        <v/>
      </c>
      <c r="AK2137" t="str">
        <f>IF(A2137="","",IF(AJ2137="","",IF((AJ2137-AI2137)*AH2137*$E2137/$D2137&lt;1,"&lt;1",ROUND((AJ2137-AI2137)*AH2137*$E2137/$D2137,2))))</f>
        <v/>
      </c>
      <c r="AN2137" t="str">
        <f>IF($A2137="","",VLOOKUP($A2137,DADOS!F:O,2,FALSE))</f>
        <v/>
      </c>
      <c r="AO2137" t="str">
        <f>IF(A2137="","",IF(AN2137="","",IF((AN2137-AM2137)*AL2137*$E2137/$D2137/1000&lt;0.2,"&lt;0,2",ROUND((AN2137-AM2137)*AL2137*$E2137/$D2137/1000,2))))</f>
        <v/>
      </c>
      <c r="AQ2137">
        <v>0</v>
      </c>
      <c r="AR2137" t="str">
        <f>IF($A2137="","",VLOOKUP($A2137,DADOS!F:P,11,FALSE))</f>
        <v/>
      </c>
      <c r="AS2137" t="str">
        <f>IF(E2137="","",IF(AQ2137="","",IF(AR2137="","",IF((AR2137-AQ2137)*AP2137*$E2137/$D2137&lt;1,"&lt;1",ROUND((AR2137-AQ2137)*AP2137*$E2137/$D2137,2)))))</f>
        <v/>
      </c>
      <c r="AV2137" t="str">
        <f>IF(A2137="","",VLOOKUP(A2137,DADOS!F:R,12,FALSE))</f>
        <v/>
      </c>
      <c r="AW2137" t="str">
        <f>IF(A2137="","",IF(AU2137="","",IF(AV2137="","",IF((AV2137-AU2137)*AT2137*$E2137/$D2137&lt;1,"&lt;1",ROUND((AV2137-AU2137)*AT2137*$E2137/$D2137,2)))))</f>
        <v/>
      </c>
      <c r="AZ2137" t="str">
        <f>IF($A2137="","",VLOOKUP($A2137,DADOS!F:R,13,FALSE))</f>
        <v/>
      </c>
      <c r="BA2137" t="str">
        <f>IF(A2137="","",IF(AY2137="","",IF(AZ2137="","",IF((AZ2137-AY2137)*AX2137*$E2137/$D2137&lt;1,"&lt;1",ROUND((AZ2137-AY2137)*AX2137*$E2137/$D2137,2)))))</f>
        <v/>
      </c>
    </row>
    <row r="2138">
      <c r="B2138" t="str">
        <f>IF(A2138="","",A2138&amp;"/20")</f>
        <v/>
      </c>
      <c r="H2138" t="str">
        <f>IF($A2138="","",VLOOKUP($A2138,DADOS!F:O,3,FALSE))</f>
        <v/>
      </c>
      <c r="I2138" t="str">
        <f>IF(A2138="","",IF(H2138="","",IF((H2138-G2138)*F2138*$E2138/$D2138/1000&lt;0.2,"&lt;0,2",ROUND((H2138-G2138)*F2138*$E2138/$D2138/1000,2))))</f>
        <v/>
      </c>
      <c r="L2138" t="str">
        <f>IF($A2138="","",VLOOKUP($A2138,DADOS!F:O,6,FALSE))</f>
        <v/>
      </c>
      <c r="M2138" t="str">
        <f>IF(A2138="","",IF(L2138="","",IF((L2138-K2138)*J2138*$E2138/$D2138/1000&lt;0.2,"&lt;0,2",ROUND((L2138-K2138)*J2138*$E2138/$D2138/1000,2))))</f>
        <v/>
      </c>
      <c r="P2138" t="str">
        <f>IF($A2138="","",VLOOKUP($A2138,DADOS!F:O,5,FALSE))</f>
        <v/>
      </c>
      <c r="Q2138" t="str">
        <f>IF(A2138="","",IF(P2138="","",IF((P2138-O2138)*N2138*$E2138/$D2138/1000&lt;0.2,"&lt;0,2",ROUND((P2138-O2138)*N2138*$E2138/$D2138/1000,2))))</f>
        <v/>
      </c>
      <c r="T2138" t="str">
        <f>IF($A2138="","",VLOOKUP($A2138,DADOS!F:O,4,FALSE))</f>
        <v/>
      </c>
      <c r="U2138" t="str">
        <f>IF(A2138="","",IF(T2138="","",IF((T2138-S2138)*R2138*$E2138/$D2138/1000&lt;0.2,"&lt;0,2",ROUND((T2138-S2138)*R2138*$E2138/$D2138/1000,2))))</f>
        <v/>
      </c>
      <c r="X2138" t="str">
        <f>IF($A2138="","",VLOOKUP($A2138,DADOS!F:O,9,FALSE))</f>
        <v/>
      </c>
      <c r="Y2138" t="str">
        <f>IF(A2138="","",IF(X2138="","",IF((X2138-W2138)*V2138*$E2138/$D2138&lt;1,"&lt;1",ROUND((X2138-W2138)*V2138*$E2138/$D2138,2))))</f>
        <v/>
      </c>
      <c r="AB2138" t="str">
        <f>IF($A2138="","",VLOOKUP($A2138,DADOS!F:O,7,FALSE))</f>
        <v/>
      </c>
      <c r="AC2138" t="str">
        <f>IF(A2138="","",IF(AB2138="","",IF((AB2138-AA2138)*Z2138*$E2138/$D2138&lt;1,"&lt;1",ROUND((AB2138-AA2138)*Z2138*$E2138/$D2138,2))))</f>
        <v/>
      </c>
      <c r="AF2138" t="str">
        <f>IF($A2138="","",VLOOKUP($A2138,DADOS!F:O,10,FALSE))</f>
        <v/>
      </c>
      <c r="AG2138" t="str">
        <f>IF(A2138="","",IF(AF2138="","",IF((AF2138-AE2138)*AD2138*$E2138/$D2138&lt;1,"&lt;1",ROUND((AF2138-AE2138)*AD2138*$E2138/$D2138,2))))</f>
        <v/>
      </c>
      <c r="AJ2138" t="str">
        <f>IF($A2138="","",VLOOKUP($A2138,DADOS!F:O,8,FALSE))</f>
        <v/>
      </c>
      <c r="AK2138" t="str">
        <f>IF(A2138="","",IF(AJ2138="","",IF((AJ2138-AI2138)*AH2138*$E2138/$D2138&lt;1,"&lt;1",ROUND((AJ2138-AI2138)*AH2138*$E2138/$D2138,2))))</f>
        <v/>
      </c>
      <c r="AN2138" t="str">
        <f>IF($A2138="","",VLOOKUP($A2138,DADOS!F:O,2,FALSE))</f>
        <v/>
      </c>
      <c r="AO2138" t="str">
        <f>IF(A2138="","",IF(AN2138="","",IF((AN2138-AM2138)*AL2138*$E2138/$D2138/1000&lt;0.2,"&lt;0,2",ROUND((AN2138-AM2138)*AL2138*$E2138/$D2138/1000,2))))</f>
        <v/>
      </c>
      <c r="AQ2138">
        <v>0</v>
      </c>
      <c r="AR2138" t="str">
        <f>IF($A2138="","",VLOOKUP($A2138,DADOS!F:P,11,FALSE))</f>
        <v/>
      </c>
      <c r="AS2138" t="str">
        <f>IF(E2138="","",IF(AQ2138="","",IF(AR2138="","",IF((AR2138-AQ2138)*AP2138*$E2138/$D2138&lt;1,"&lt;1",ROUND((AR2138-AQ2138)*AP2138*$E2138/$D2138,2)))))</f>
        <v/>
      </c>
      <c r="AV2138" t="str">
        <f>IF(A2138="","",VLOOKUP(A2138,DADOS!F:R,12,FALSE))</f>
        <v/>
      </c>
      <c r="AW2138" t="str">
        <f>IF(A2138="","",IF(AU2138="","",IF(AV2138="","",IF((AV2138-AU2138)*AT2138*$E2138/$D2138&lt;1,"&lt;1",ROUND((AV2138-AU2138)*AT2138*$E2138/$D2138,2)))))</f>
        <v/>
      </c>
      <c r="AZ2138" t="str">
        <f>IF($A2138="","",VLOOKUP($A2138,DADOS!F:R,13,FALSE))</f>
        <v/>
      </c>
      <c r="BA2138" t="str">
        <f>IF(A2138="","",IF(AY2138="","",IF(AZ2138="","",IF((AZ2138-AY2138)*AX2138*$E2138/$D2138&lt;1,"&lt;1",ROUND((AZ2138-AY2138)*AX2138*$E2138/$D2138,2)))))</f>
        <v/>
      </c>
    </row>
    <row r="2139">
      <c r="B2139" t="str">
        <f>IF(A2139="","",A2139&amp;"/20")</f>
        <v/>
      </c>
      <c r="H2139" t="str">
        <f>IF($A2139="","",VLOOKUP($A2139,DADOS!F:O,3,FALSE))</f>
        <v/>
      </c>
      <c r="I2139" t="str">
        <f>IF(A2139="","",IF(H2139="","",IF((H2139-G2139)*F2139*$E2139/$D2139/1000&lt;0.2,"&lt;0,2",ROUND((H2139-G2139)*F2139*$E2139/$D2139/1000,2))))</f>
        <v/>
      </c>
      <c r="L2139" t="str">
        <f>IF($A2139="","",VLOOKUP($A2139,DADOS!F:O,6,FALSE))</f>
        <v/>
      </c>
      <c r="M2139" t="str">
        <f>IF(A2139="","",IF(L2139="","",IF((L2139-K2139)*J2139*$E2139/$D2139/1000&lt;0.2,"&lt;0,2",ROUND((L2139-K2139)*J2139*$E2139/$D2139/1000,2))))</f>
        <v/>
      </c>
      <c r="P2139" t="str">
        <f>IF($A2139="","",VLOOKUP($A2139,DADOS!F:O,5,FALSE))</f>
        <v/>
      </c>
      <c r="Q2139" t="str">
        <f>IF(A2139="","",IF(P2139="","",IF((P2139-O2139)*N2139*$E2139/$D2139/1000&lt;0.2,"&lt;0,2",ROUND((P2139-O2139)*N2139*$E2139/$D2139/1000,2))))</f>
        <v/>
      </c>
      <c r="T2139" t="str">
        <f>IF($A2139="","",VLOOKUP($A2139,DADOS!F:O,4,FALSE))</f>
        <v/>
      </c>
      <c r="U2139" t="str">
        <f>IF(A2139="","",IF(T2139="","",IF((T2139-S2139)*R2139*$E2139/$D2139/1000&lt;0.2,"&lt;0,2",ROUND((T2139-S2139)*R2139*$E2139/$D2139/1000,2))))</f>
        <v/>
      </c>
      <c r="X2139" t="str">
        <f>IF($A2139="","",VLOOKUP($A2139,DADOS!F:O,9,FALSE))</f>
        <v/>
      </c>
      <c r="Y2139" t="str">
        <f>IF(A2139="","",IF(X2139="","",IF((X2139-W2139)*V2139*$E2139/$D2139&lt;1,"&lt;1",ROUND((X2139-W2139)*V2139*$E2139/$D2139,2))))</f>
        <v/>
      </c>
      <c r="AB2139" t="str">
        <f>IF($A2139="","",VLOOKUP($A2139,DADOS!F:O,7,FALSE))</f>
        <v/>
      </c>
      <c r="AC2139" t="str">
        <f>IF(A2139="","",IF(AB2139="","",IF((AB2139-AA2139)*Z2139*$E2139/$D2139&lt;1,"&lt;1",ROUND((AB2139-AA2139)*Z2139*$E2139/$D2139,2))))</f>
        <v/>
      </c>
      <c r="AF2139" t="str">
        <f>IF($A2139="","",VLOOKUP($A2139,DADOS!F:O,10,FALSE))</f>
        <v/>
      </c>
      <c r="AG2139" t="str">
        <f>IF(A2139="","",IF(AF2139="","",IF((AF2139-AE2139)*AD2139*$E2139/$D2139&lt;1,"&lt;1",ROUND((AF2139-AE2139)*AD2139*$E2139/$D2139,2))))</f>
        <v/>
      </c>
      <c r="AJ2139" t="str">
        <f>IF($A2139="","",VLOOKUP($A2139,DADOS!F:O,8,FALSE))</f>
        <v/>
      </c>
      <c r="AK2139" t="str">
        <f>IF(A2139="","",IF(AJ2139="","",IF((AJ2139-AI2139)*AH2139*$E2139/$D2139&lt;1,"&lt;1",ROUND((AJ2139-AI2139)*AH2139*$E2139/$D2139,2))))</f>
        <v/>
      </c>
      <c r="AN2139" t="str">
        <f>IF($A2139="","",VLOOKUP($A2139,DADOS!F:O,2,FALSE))</f>
        <v/>
      </c>
      <c r="AO2139" t="str">
        <f>IF(A2139="","",IF(AN2139="","",IF((AN2139-AM2139)*AL2139*$E2139/$D2139/1000&lt;0.2,"&lt;0,2",ROUND((AN2139-AM2139)*AL2139*$E2139/$D2139/1000,2))))</f>
        <v/>
      </c>
      <c r="AQ2139">
        <v>0</v>
      </c>
      <c r="AR2139" t="str">
        <f>IF($A2139="","",VLOOKUP($A2139,DADOS!F:P,11,FALSE))</f>
        <v/>
      </c>
      <c r="AS2139" t="str">
        <f>IF(E2139="","",IF(AQ2139="","",IF(AR2139="","",IF((AR2139-AQ2139)*AP2139*$E2139/$D2139&lt;1,"&lt;1",ROUND((AR2139-AQ2139)*AP2139*$E2139/$D2139,2)))))</f>
        <v/>
      </c>
      <c r="AV2139" t="str">
        <f>IF(A2139="","",VLOOKUP(A2139,DADOS!F:R,12,FALSE))</f>
        <v/>
      </c>
      <c r="AW2139" t="str">
        <f>IF(A2139="","",IF(AU2139="","",IF(AV2139="","",IF((AV2139-AU2139)*AT2139*$E2139/$D2139&lt;1,"&lt;1",ROUND((AV2139-AU2139)*AT2139*$E2139/$D2139,2)))))</f>
        <v/>
      </c>
      <c r="AZ2139" t="str">
        <f>IF($A2139="","",VLOOKUP($A2139,DADOS!F:R,13,FALSE))</f>
        <v/>
      </c>
      <c r="BA2139" t="str">
        <f>IF(A2139="","",IF(AY2139="","",IF(AZ2139="","",IF((AZ2139-AY2139)*AX2139*$E2139/$D2139&lt;1,"&lt;1",ROUND((AZ2139-AY2139)*AX2139*$E2139/$D2139,2)))))</f>
        <v/>
      </c>
    </row>
    <row r="2140">
      <c r="B2140" t="str">
        <f>IF(A2140="","",A2140&amp;"/20")</f>
        <v/>
      </c>
      <c r="H2140" t="str">
        <f>IF($A2140="","",VLOOKUP($A2140,DADOS!F:O,3,FALSE))</f>
        <v/>
      </c>
      <c r="I2140" t="str">
        <f>IF(A2140="","",IF(H2140="","",IF((H2140-G2140)*F2140*$E2140/$D2140/1000&lt;0.2,"&lt;0,2",ROUND((H2140-G2140)*F2140*$E2140/$D2140/1000,2))))</f>
        <v/>
      </c>
      <c r="L2140" t="str">
        <f>IF($A2140="","",VLOOKUP($A2140,DADOS!F:O,6,FALSE))</f>
        <v/>
      </c>
      <c r="M2140" t="str">
        <f>IF(A2140="","",IF(L2140="","",IF((L2140-K2140)*J2140*$E2140/$D2140/1000&lt;0.2,"&lt;0,2",ROUND((L2140-K2140)*J2140*$E2140/$D2140/1000,2))))</f>
        <v/>
      </c>
      <c r="P2140" t="str">
        <f>IF($A2140="","",VLOOKUP($A2140,DADOS!F:O,5,FALSE))</f>
        <v/>
      </c>
      <c r="Q2140" t="str">
        <f>IF(A2140="","",IF(P2140="","",IF((P2140-O2140)*N2140*$E2140/$D2140/1000&lt;0.2,"&lt;0,2",ROUND((P2140-O2140)*N2140*$E2140/$D2140/1000,2))))</f>
        <v/>
      </c>
      <c r="T2140" t="str">
        <f>IF($A2140="","",VLOOKUP($A2140,DADOS!F:O,4,FALSE))</f>
        <v/>
      </c>
      <c r="U2140" t="str">
        <f>IF(A2140="","",IF(T2140="","",IF((T2140-S2140)*R2140*$E2140/$D2140/1000&lt;0.2,"&lt;0,2",ROUND((T2140-S2140)*R2140*$E2140/$D2140/1000,2))))</f>
        <v/>
      </c>
      <c r="X2140" t="str">
        <f>IF($A2140="","",VLOOKUP($A2140,DADOS!F:O,9,FALSE))</f>
        <v/>
      </c>
      <c r="Y2140" t="str">
        <f>IF(A2140="","",IF(X2140="","",IF((X2140-W2140)*V2140*$E2140/$D2140&lt;1,"&lt;1",ROUND((X2140-W2140)*V2140*$E2140/$D2140,2))))</f>
        <v/>
      </c>
      <c r="AB2140" t="str">
        <f>IF($A2140="","",VLOOKUP($A2140,DADOS!F:O,7,FALSE))</f>
        <v/>
      </c>
      <c r="AC2140" t="str">
        <f>IF(A2140="","",IF(AB2140="","",IF((AB2140-AA2140)*Z2140*$E2140/$D2140&lt;1,"&lt;1",ROUND((AB2140-AA2140)*Z2140*$E2140/$D2140,2))))</f>
        <v/>
      </c>
      <c r="AF2140" t="str">
        <f>IF($A2140="","",VLOOKUP($A2140,DADOS!F:O,10,FALSE))</f>
        <v/>
      </c>
      <c r="AG2140" t="str">
        <f>IF(A2140="","",IF(AF2140="","",IF((AF2140-AE2140)*AD2140*$E2140/$D2140&lt;1,"&lt;1",ROUND((AF2140-AE2140)*AD2140*$E2140/$D2140,2))))</f>
        <v/>
      </c>
      <c r="AJ2140" t="str">
        <f>IF($A2140="","",VLOOKUP($A2140,DADOS!F:O,8,FALSE))</f>
        <v/>
      </c>
      <c r="AK2140" t="str">
        <f>IF(A2140="","",IF(AJ2140="","",IF((AJ2140-AI2140)*AH2140*$E2140/$D2140&lt;1,"&lt;1",ROUND((AJ2140-AI2140)*AH2140*$E2140/$D2140,2))))</f>
        <v/>
      </c>
      <c r="AN2140" t="str">
        <f>IF($A2140="","",VLOOKUP($A2140,DADOS!F:O,2,FALSE))</f>
        <v/>
      </c>
      <c r="AO2140" t="str">
        <f>IF(A2140="","",IF(AN2140="","",IF((AN2140-AM2140)*AL2140*$E2140/$D2140/1000&lt;0.2,"&lt;0,2",ROUND((AN2140-AM2140)*AL2140*$E2140/$D2140/1000,2))))</f>
        <v/>
      </c>
      <c r="AQ2140">
        <v>0</v>
      </c>
      <c r="AR2140" t="str">
        <f>IF($A2140="","",VLOOKUP($A2140,DADOS!F:P,11,FALSE))</f>
        <v/>
      </c>
      <c r="AS2140" t="str">
        <f>IF(E2140="","",IF(AQ2140="","",IF(AR2140="","",IF((AR2140-AQ2140)*AP2140*$E2140/$D2140&lt;1,"&lt;1",ROUND((AR2140-AQ2140)*AP2140*$E2140/$D2140,2)))))</f>
        <v/>
      </c>
      <c r="AV2140" t="str">
        <f>IF(A2140="","",VLOOKUP(A2140,DADOS!F:R,12,FALSE))</f>
        <v/>
      </c>
      <c r="AW2140" t="str">
        <f>IF(A2140="","",IF(AU2140="","",IF(AV2140="","",IF((AV2140-AU2140)*AT2140*$E2140/$D2140&lt;1,"&lt;1",ROUND((AV2140-AU2140)*AT2140*$E2140/$D2140,2)))))</f>
        <v/>
      </c>
      <c r="AZ2140" t="str">
        <f>IF($A2140="","",VLOOKUP($A2140,DADOS!F:R,13,FALSE))</f>
        <v/>
      </c>
      <c r="BA2140" t="str">
        <f>IF(A2140="","",IF(AY2140="","",IF(AZ2140="","",IF((AZ2140-AY2140)*AX2140*$E2140/$D2140&lt;1,"&lt;1",ROUND((AZ2140-AY2140)*AX2140*$E2140/$D2140,2)))))</f>
        <v/>
      </c>
    </row>
    <row r="2141">
      <c r="B2141" t="str">
        <f>IF(A2141="","",A2141&amp;"/20")</f>
        <v/>
      </c>
      <c r="H2141" t="str">
        <f>IF($A2141="","",VLOOKUP($A2141,DADOS!F:O,3,FALSE))</f>
        <v/>
      </c>
      <c r="I2141" t="str">
        <f>IF(A2141="","",IF(H2141="","",IF((H2141-G2141)*F2141*$E2141/$D2141/1000&lt;0.2,"&lt;0,2",ROUND((H2141-G2141)*F2141*$E2141/$D2141/1000,2))))</f>
        <v/>
      </c>
      <c r="L2141" t="str">
        <f>IF($A2141="","",VLOOKUP($A2141,DADOS!F:O,6,FALSE))</f>
        <v/>
      </c>
      <c r="M2141" t="str">
        <f>IF(A2141="","",IF(L2141="","",IF((L2141-K2141)*J2141*$E2141/$D2141/1000&lt;0.2,"&lt;0,2",ROUND((L2141-K2141)*J2141*$E2141/$D2141/1000,2))))</f>
        <v/>
      </c>
      <c r="P2141" t="str">
        <f>IF($A2141="","",VLOOKUP($A2141,DADOS!F:O,5,FALSE))</f>
        <v/>
      </c>
      <c r="Q2141" t="str">
        <f>IF(A2141="","",IF(P2141="","",IF((P2141-O2141)*N2141*$E2141/$D2141/1000&lt;0.2,"&lt;0,2",ROUND((P2141-O2141)*N2141*$E2141/$D2141/1000,2))))</f>
        <v/>
      </c>
      <c r="T2141" t="str">
        <f>IF($A2141="","",VLOOKUP($A2141,DADOS!F:O,4,FALSE))</f>
        <v/>
      </c>
      <c r="U2141" t="str">
        <f>IF(A2141="","",IF(T2141="","",IF((T2141-S2141)*R2141*$E2141/$D2141/1000&lt;0.2,"&lt;0,2",ROUND((T2141-S2141)*R2141*$E2141/$D2141/1000,2))))</f>
        <v/>
      </c>
      <c r="X2141" t="str">
        <f>IF($A2141="","",VLOOKUP($A2141,DADOS!F:O,9,FALSE))</f>
        <v/>
      </c>
      <c r="Y2141" t="str">
        <f>IF(A2141="","",IF(X2141="","",IF((X2141-W2141)*V2141*$E2141/$D2141&lt;1,"&lt;1",ROUND((X2141-W2141)*V2141*$E2141/$D2141,2))))</f>
        <v/>
      </c>
      <c r="AB2141" t="str">
        <f>IF($A2141="","",VLOOKUP($A2141,DADOS!F:O,7,FALSE))</f>
        <v/>
      </c>
      <c r="AC2141" t="str">
        <f>IF(A2141="","",IF(AB2141="","",IF((AB2141-AA2141)*Z2141*$E2141/$D2141&lt;1,"&lt;1",ROUND((AB2141-AA2141)*Z2141*$E2141/$D2141,2))))</f>
        <v/>
      </c>
      <c r="AF2141" t="str">
        <f>IF($A2141="","",VLOOKUP($A2141,DADOS!F:O,10,FALSE))</f>
        <v/>
      </c>
      <c r="AG2141" t="str">
        <f>IF(A2141="","",IF(AF2141="","",IF((AF2141-AE2141)*AD2141*$E2141/$D2141&lt;1,"&lt;1",ROUND((AF2141-AE2141)*AD2141*$E2141/$D2141,2))))</f>
        <v/>
      </c>
      <c r="AJ2141" t="str">
        <f>IF($A2141="","",VLOOKUP($A2141,DADOS!F:O,8,FALSE))</f>
        <v/>
      </c>
      <c r="AK2141" t="str">
        <f>IF(A2141="","",IF(AJ2141="","",IF((AJ2141-AI2141)*AH2141*$E2141/$D2141&lt;1,"&lt;1",ROUND((AJ2141-AI2141)*AH2141*$E2141/$D2141,2))))</f>
        <v/>
      </c>
      <c r="AN2141" t="str">
        <f>IF($A2141="","",VLOOKUP($A2141,DADOS!F:O,2,FALSE))</f>
        <v/>
      </c>
      <c r="AO2141" t="str">
        <f>IF(A2141="","",IF(AN2141="","",IF((AN2141-AM2141)*AL2141*$E2141/$D2141/1000&lt;0.2,"&lt;0,2",ROUND((AN2141-AM2141)*AL2141*$E2141/$D2141/1000,2))))</f>
        <v/>
      </c>
      <c r="AQ2141">
        <v>0</v>
      </c>
      <c r="AR2141" t="str">
        <f>IF($A2141="","",VLOOKUP($A2141,DADOS!F:P,11,FALSE))</f>
        <v/>
      </c>
      <c r="AS2141" t="str">
        <f>IF(E2141="","",IF(AQ2141="","",IF(AR2141="","",IF((AR2141-AQ2141)*AP2141*$E2141/$D2141&lt;1,"&lt;1",ROUND((AR2141-AQ2141)*AP2141*$E2141/$D2141,2)))))</f>
        <v/>
      </c>
      <c r="AV2141" t="str">
        <f>IF(A2141="","",VLOOKUP(A2141,DADOS!F:R,12,FALSE))</f>
        <v/>
      </c>
      <c r="AW2141" t="str">
        <f>IF(A2141="","",IF(AU2141="","",IF(AV2141="","",IF((AV2141-AU2141)*AT2141*$E2141/$D2141&lt;1,"&lt;1",ROUND((AV2141-AU2141)*AT2141*$E2141/$D2141,2)))))</f>
        <v/>
      </c>
      <c r="AZ2141" t="str">
        <f>IF($A2141="","",VLOOKUP($A2141,DADOS!F:R,13,FALSE))</f>
        <v/>
      </c>
      <c r="BA2141" t="str">
        <f>IF(A2141="","",IF(AY2141="","",IF(AZ2141="","",IF((AZ2141-AY2141)*AX2141*$E2141/$D2141&lt;1,"&lt;1",ROUND((AZ2141-AY2141)*AX2141*$E2141/$D2141,2)))))</f>
        <v/>
      </c>
    </row>
    <row r="2142">
      <c r="B2142" t="str">
        <f>IF(A2142="","",A2142&amp;"/20")</f>
        <v/>
      </c>
      <c r="H2142" t="str">
        <f>IF($A2142="","",VLOOKUP($A2142,DADOS!F:O,3,FALSE))</f>
        <v/>
      </c>
      <c r="I2142" t="str">
        <f>IF(A2142="","",IF(H2142="","",IF((H2142-G2142)*F2142*$E2142/$D2142/1000&lt;0.2,"&lt;0,2",ROUND((H2142-G2142)*F2142*$E2142/$D2142/1000,2))))</f>
        <v/>
      </c>
      <c r="L2142" t="str">
        <f>IF($A2142="","",VLOOKUP($A2142,DADOS!F:O,6,FALSE))</f>
        <v/>
      </c>
      <c r="M2142" t="str">
        <f>IF(A2142="","",IF(L2142="","",IF((L2142-K2142)*J2142*$E2142/$D2142/1000&lt;0.2,"&lt;0,2",ROUND((L2142-K2142)*J2142*$E2142/$D2142/1000,2))))</f>
        <v/>
      </c>
      <c r="P2142" t="str">
        <f>IF($A2142="","",VLOOKUP($A2142,DADOS!F:O,5,FALSE))</f>
        <v/>
      </c>
      <c r="Q2142" t="str">
        <f>IF(A2142="","",IF(P2142="","",IF((P2142-O2142)*N2142*$E2142/$D2142/1000&lt;0.2,"&lt;0,2",ROUND((P2142-O2142)*N2142*$E2142/$D2142/1000,2))))</f>
        <v/>
      </c>
      <c r="T2142" t="str">
        <f>IF($A2142="","",VLOOKUP($A2142,DADOS!F:O,4,FALSE))</f>
        <v/>
      </c>
      <c r="U2142" t="str">
        <f>IF(A2142="","",IF(T2142="","",IF((T2142-S2142)*R2142*$E2142/$D2142/1000&lt;0.2,"&lt;0,2",ROUND((T2142-S2142)*R2142*$E2142/$D2142/1000,2))))</f>
        <v/>
      </c>
      <c r="X2142" t="str">
        <f>IF($A2142="","",VLOOKUP($A2142,DADOS!F:O,9,FALSE))</f>
        <v/>
      </c>
      <c r="Y2142" t="str">
        <f>IF(A2142="","",IF(X2142="","",IF((X2142-W2142)*V2142*$E2142/$D2142&lt;1,"&lt;1",ROUND((X2142-W2142)*V2142*$E2142/$D2142,2))))</f>
        <v/>
      </c>
      <c r="AB2142" t="str">
        <f>IF($A2142="","",VLOOKUP($A2142,DADOS!F:O,7,FALSE))</f>
        <v/>
      </c>
      <c r="AC2142" t="str">
        <f>IF(A2142="","",IF(AB2142="","",IF((AB2142-AA2142)*Z2142*$E2142/$D2142&lt;1,"&lt;1",ROUND((AB2142-AA2142)*Z2142*$E2142/$D2142,2))))</f>
        <v/>
      </c>
      <c r="AF2142" t="str">
        <f>IF($A2142="","",VLOOKUP($A2142,DADOS!F:O,10,FALSE))</f>
        <v/>
      </c>
      <c r="AG2142" t="str">
        <f>IF(A2142="","",IF(AF2142="","",IF((AF2142-AE2142)*AD2142*$E2142/$D2142&lt;1,"&lt;1",ROUND((AF2142-AE2142)*AD2142*$E2142/$D2142,2))))</f>
        <v/>
      </c>
      <c r="AJ2142" t="str">
        <f>IF($A2142="","",VLOOKUP($A2142,DADOS!F:O,8,FALSE))</f>
        <v/>
      </c>
      <c r="AK2142" t="str">
        <f>IF(A2142="","",IF(AJ2142="","",IF((AJ2142-AI2142)*AH2142*$E2142/$D2142&lt;1,"&lt;1",ROUND((AJ2142-AI2142)*AH2142*$E2142/$D2142,2))))</f>
        <v/>
      </c>
      <c r="AN2142" t="str">
        <f>IF($A2142="","",VLOOKUP($A2142,DADOS!F:O,2,FALSE))</f>
        <v/>
      </c>
      <c r="AO2142" t="str">
        <f>IF(A2142="","",IF(AN2142="","",IF((AN2142-AM2142)*AL2142*$E2142/$D2142/1000&lt;0.2,"&lt;0,2",ROUND((AN2142-AM2142)*AL2142*$E2142/$D2142/1000,2))))</f>
        <v/>
      </c>
      <c r="AQ2142">
        <v>0</v>
      </c>
      <c r="AR2142" t="str">
        <f>IF($A2142="","",VLOOKUP($A2142,DADOS!F:P,11,FALSE))</f>
        <v/>
      </c>
      <c r="AS2142" t="str">
        <f>IF(E2142="","",IF(AQ2142="","",IF(AR2142="","",IF((AR2142-AQ2142)*AP2142*$E2142/$D2142&lt;1,"&lt;1",ROUND((AR2142-AQ2142)*AP2142*$E2142/$D2142,2)))))</f>
        <v/>
      </c>
      <c r="AV2142" t="str">
        <f>IF(A2142="","",VLOOKUP(A2142,DADOS!F:R,12,FALSE))</f>
        <v/>
      </c>
      <c r="AW2142" t="str">
        <f>IF(A2142="","",IF(AU2142="","",IF(AV2142="","",IF((AV2142-AU2142)*AT2142*$E2142/$D2142&lt;1,"&lt;1",ROUND((AV2142-AU2142)*AT2142*$E2142/$D2142,2)))))</f>
        <v/>
      </c>
      <c r="AZ2142" t="str">
        <f>IF($A2142="","",VLOOKUP($A2142,DADOS!F:R,13,FALSE))</f>
        <v/>
      </c>
      <c r="BA2142" t="str">
        <f>IF(A2142="","",IF(AY2142="","",IF(AZ2142="","",IF((AZ2142-AY2142)*AX2142*$E2142/$D2142&lt;1,"&lt;1",ROUND((AZ2142-AY2142)*AX2142*$E2142/$D2142,2)))))</f>
        <v/>
      </c>
    </row>
    <row r="2143">
      <c r="B2143" t="str">
        <f>IF(A2143="","",A2143&amp;"/20")</f>
        <v/>
      </c>
      <c r="H2143" t="str">
        <f>IF($A2143="","",VLOOKUP($A2143,DADOS!F:O,3,FALSE))</f>
        <v/>
      </c>
      <c r="I2143" t="str">
        <f>IF(A2143="","",IF(H2143="","",IF((H2143-G2143)*F2143*$E2143/$D2143/1000&lt;0.2,"&lt;0,2",ROUND((H2143-G2143)*F2143*$E2143/$D2143/1000,2))))</f>
        <v/>
      </c>
      <c r="L2143" t="str">
        <f>IF($A2143="","",VLOOKUP($A2143,DADOS!F:O,6,FALSE))</f>
        <v/>
      </c>
      <c r="M2143" t="str">
        <f>IF(A2143="","",IF(L2143="","",IF((L2143-K2143)*J2143*$E2143/$D2143/1000&lt;0.2,"&lt;0,2",ROUND((L2143-K2143)*J2143*$E2143/$D2143/1000,2))))</f>
        <v/>
      </c>
      <c r="P2143" t="str">
        <f>IF($A2143="","",VLOOKUP($A2143,DADOS!F:O,5,FALSE))</f>
        <v/>
      </c>
      <c r="Q2143" t="str">
        <f>IF(A2143="","",IF(P2143="","",IF((P2143-O2143)*N2143*$E2143/$D2143/1000&lt;0.2,"&lt;0,2",ROUND((P2143-O2143)*N2143*$E2143/$D2143/1000,2))))</f>
        <v/>
      </c>
      <c r="T2143" t="str">
        <f>IF($A2143="","",VLOOKUP($A2143,DADOS!F:O,4,FALSE))</f>
        <v/>
      </c>
      <c r="U2143" t="str">
        <f>IF(A2143="","",IF(T2143="","",IF((T2143-S2143)*R2143*$E2143/$D2143/1000&lt;0.2,"&lt;0,2",ROUND((T2143-S2143)*R2143*$E2143/$D2143/1000,2))))</f>
        <v/>
      </c>
      <c r="X2143" t="str">
        <f>IF($A2143="","",VLOOKUP($A2143,DADOS!F:O,9,FALSE))</f>
        <v/>
      </c>
      <c r="Y2143" t="str">
        <f>IF(A2143="","",IF(X2143="","",IF((X2143-W2143)*V2143*$E2143/$D2143&lt;1,"&lt;1",ROUND((X2143-W2143)*V2143*$E2143/$D2143,2))))</f>
        <v/>
      </c>
      <c r="AB2143" t="str">
        <f>IF($A2143="","",VLOOKUP($A2143,DADOS!F:O,7,FALSE))</f>
        <v/>
      </c>
      <c r="AC2143" t="str">
        <f>IF(A2143="","",IF(AB2143="","",IF((AB2143-AA2143)*Z2143*$E2143/$D2143&lt;1,"&lt;1",ROUND((AB2143-AA2143)*Z2143*$E2143/$D2143,2))))</f>
        <v/>
      </c>
      <c r="AF2143" t="str">
        <f>IF($A2143="","",VLOOKUP($A2143,DADOS!F:O,10,FALSE))</f>
        <v/>
      </c>
      <c r="AG2143" t="str">
        <f>IF(A2143="","",IF(AF2143="","",IF((AF2143-AE2143)*AD2143*$E2143/$D2143&lt;1,"&lt;1",ROUND((AF2143-AE2143)*AD2143*$E2143/$D2143,2))))</f>
        <v/>
      </c>
      <c r="AJ2143" t="str">
        <f>IF($A2143="","",VLOOKUP($A2143,DADOS!F:O,8,FALSE))</f>
        <v/>
      </c>
      <c r="AK2143" t="str">
        <f>IF(A2143="","",IF(AJ2143="","",IF((AJ2143-AI2143)*AH2143*$E2143/$D2143&lt;1,"&lt;1",ROUND((AJ2143-AI2143)*AH2143*$E2143/$D2143,2))))</f>
        <v/>
      </c>
      <c r="AN2143" t="str">
        <f>IF($A2143="","",VLOOKUP($A2143,DADOS!F:O,2,FALSE))</f>
        <v/>
      </c>
      <c r="AO2143" t="str">
        <f>IF(A2143="","",IF(AN2143="","",IF((AN2143-AM2143)*AL2143*$E2143/$D2143/1000&lt;0.2,"&lt;0,2",ROUND((AN2143-AM2143)*AL2143*$E2143/$D2143/1000,2))))</f>
        <v/>
      </c>
      <c r="AQ2143">
        <v>0</v>
      </c>
      <c r="AR2143" t="str">
        <f>IF($A2143="","",VLOOKUP($A2143,DADOS!F:P,11,FALSE))</f>
        <v/>
      </c>
      <c r="AS2143" t="str">
        <f>IF(E2143="","",IF(AQ2143="","",IF(AR2143="","",IF((AR2143-AQ2143)*AP2143*$E2143/$D2143&lt;1,"&lt;1",ROUND((AR2143-AQ2143)*AP2143*$E2143/$D2143,2)))))</f>
        <v/>
      </c>
      <c r="AV2143" t="str">
        <f>IF(A2143="","",VLOOKUP(A2143,DADOS!F:R,12,FALSE))</f>
        <v/>
      </c>
      <c r="AW2143" t="str">
        <f>IF(A2143="","",IF(AU2143="","",IF(AV2143="","",IF((AV2143-AU2143)*AT2143*$E2143/$D2143&lt;1,"&lt;1",ROUND((AV2143-AU2143)*AT2143*$E2143/$D2143,2)))))</f>
        <v/>
      </c>
      <c r="AZ2143" t="str">
        <f>IF($A2143="","",VLOOKUP($A2143,DADOS!F:R,13,FALSE))</f>
        <v/>
      </c>
      <c r="BA2143" t="str">
        <f>IF(A2143="","",IF(AY2143="","",IF(AZ2143="","",IF((AZ2143-AY2143)*AX2143*$E2143/$D2143&lt;1,"&lt;1",ROUND((AZ2143-AY2143)*AX2143*$E2143/$D2143,2)))))</f>
        <v/>
      </c>
    </row>
    <row r="2144">
      <c r="B2144" t="str">
        <f>IF(A2144="","",A2144&amp;"/20")</f>
        <v/>
      </c>
      <c r="H2144" t="str">
        <f>IF($A2144="","",VLOOKUP($A2144,DADOS!F:O,3,FALSE))</f>
        <v/>
      </c>
      <c r="I2144" t="str">
        <f>IF(A2144="","",IF(H2144="","",IF((H2144-G2144)*F2144*$E2144/$D2144/1000&lt;0.2,"&lt;0,2",ROUND((H2144-G2144)*F2144*$E2144/$D2144/1000,2))))</f>
        <v/>
      </c>
      <c r="L2144" t="str">
        <f>IF($A2144="","",VLOOKUP($A2144,DADOS!F:O,6,FALSE))</f>
        <v/>
      </c>
      <c r="M2144" t="str">
        <f>IF(A2144="","",IF(L2144="","",IF((L2144-K2144)*J2144*$E2144/$D2144/1000&lt;0.2,"&lt;0,2",ROUND((L2144-K2144)*J2144*$E2144/$D2144/1000,2))))</f>
        <v/>
      </c>
      <c r="P2144" t="str">
        <f>IF($A2144="","",VLOOKUP($A2144,DADOS!F:O,5,FALSE))</f>
        <v/>
      </c>
      <c r="Q2144" t="str">
        <f>IF(A2144="","",IF(P2144="","",IF((P2144-O2144)*N2144*$E2144/$D2144/1000&lt;0.2,"&lt;0,2",ROUND((P2144-O2144)*N2144*$E2144/$D2144/1000,2))))</f>
        <v/>
      </c>
      <c r="T2144" t="str">
        <f>IF($A2144="","",VLOOKUP($A2144,DADOS!F:O,4,FALSE))</f>
        <v/>
      </c>
      <c r="U2144" t="str">
        <f>IF(A2144="","",IF(T2144="","",IF((T2144-S2144)*R2144*$E2144/$D2144/1000&lt;0.2,"&lt;0,2",ROUND((T2144-S2144)*R2144*$E2144/$D2144/1000,2))))</f>
        <v/>
      </c>
      <c r="X2144" t="str">
        <f>IF($A2144="","",VLOOKUP($A2144,DADOS!F:O,9,FALSE))</f>
        <v/>
      </c>
      <c r="Y2144" t="str">
        <f>IF(A2144="","",IF(X2144="","",IF((X2144-W2144)*V2144*$E2144/$D2144&lt;1,"&lt;1",ROUND((X2144-W2144)*V2144*$E2144/$D2144,2))))</f>
        <v/>
      </c>
      <c r="AB2144" t="str">
        <f>IF($A2144="","",VLOOKUP($A2144,DADOS!F:O,7,FALSE))</f>
        <v/>
      </c>
      <c r="AC2144" t="str">
        <f>IF(A2144="","",IF(AB2144="","",IF((AB2144-AA2144)*Z2144*$E2144/$D2144&lt;1,"&lt;1",ROUND((AB2144-AA2144)*Z2144*$E2144/$D2144,2))))</f>
        <v/>
      </c>
      <c r="AF2144" t="str">
        <f>IF($A2144="","",VLOOKUP($A2144,DADOS!F:O,10,FALSE))</f>
        <v/>
      </c>
      <c r="AG2144" t="str">
        <f>IF(A2144="","",IF(AF2144="","",IF((AF2144-AE2144)*AD2144*$E2144/$D2144&lt;1,"&lt;1",ROUND((AF2144-AE2144)*AD2144*$E2144/$D2144,2))))</f>
        <v/>
      </c>
      <c r="AJ2144" t="str">
        <f>IF($A2144="","",VLOOKUP($A2144,DADOS!F:O,8,FALSE))</f>
        <v/>
      </c>
      <c r="AK2144" t="str">
        <f>IF(A2144="","",IF(AJ2144="","",IF((AJ2144-AI2144)*AH2144*$E2144/$D2144&lt;1,"&lt;1",ROUND((AJ2144-AI2144)*AH2144*$E2144/$D2144,2))))</f>
        <v/>
      </c>
      <c r="AN2144" t="str">
        <f>IF($A2144="","",VLOOKUP($A2144,DADOS!F:O,2,FALSE))</f>
        <v/>
      </c>
      <c r="AO2144" t="str">
        <f>IF(A2144="","",IF(AN2144="","",IF((AN2144-AM2144)*AL2144*$E2144/$D2144/1000&lt;0.2,"&lt;0,2",ROUND((AN2144-AM2144)*AL2144*$E2144/$D2144/1000,2))))</f>
        <v/>
      </c>
      <c r="AQ2144">
        <v>0</v>
      </c>
      <c r="AR2144" t="str">
        <f>IF($A2144="","",VLOOKUP($A2144,DADOS!F:P,11,FALSE))</f>
        <v/>
      </c>
      <c r="AS2144" t="str">
        <f>IF(E2144="","",IF(AQ2144="","",IF(AR2144="","",IF((AR2144-AQ2144)*AP2144*$E2144/$D2144&lt;1,"&lt;1",ROUND((AR2144-AQ2144)*AP2144*$E2144/$D2144,2)))))</f>
        <v/>
      </c>
      <c r="AV2144" t="str">
        <f>IF(A2144="","",VLOOKUP(A2144,DADOS!F:R,12,FALSE))</f>
        <v/>
      </c>
      <c r="AW2144" t="str">
        <f>IF(A2144="","",IF(AU2144="","",IF(AV2144="","",IF((AV2144-AU2144)*AT2144*$E2144/$D2144&lt;1,"&lt;1",ROUND((AV2144-AU2144)*AT2144*$E2144/$D2144,2)))))</f>
        <v/>
      </c>
      <c r="AZ2144" t="str">
        <f>IF($A2144="","",VLOOKUP($A2144,DADOS!F:R,13,FALSE))</f>
        <v/>
      </c>
      <c r="BA2144" t="str">
        <f>IF(A2144="","",IF(AY2144="","",IF(AZ2144="","",IF((AZ2144-AY2144)*AX2144*$E2144/$D2144&lt;1,"&lt;1",ROUND((AZ2144-AY2144)*AX2144*$E2144/$D2144,2)))))</f>
        <v/>
      </c>
    </row>
    <row r="2145">
      <c r="B2145" t="str">
        <f>IF(A2145="","",A2145&amp;"/20")</f>
        <v/>
      </c>
      <c r="H2145" t="str">
        <f>IF($A2145="","",VLOOKUP($A2145,DADOS!F:O,3,FALSE))</f>
        <v/>
      </c>
      <c r="I2145" t="str">
        <f>IF(A2145="","",IF(H2145="","",IF((H2145-G2145)*F2145*$E2145/$D2145/1000&lt;0.2,"&lt;0,2",ROUND((H2145-G2145)*F2145*$E2145/$D2145/1000,2))))</f>
        <v/>
      </c>
      <c r="L2145" t="str">
        <f>IF($A2145="","",VLOOKUP($A2145,DADOS!F:O,6,FALSE))</f>
        <v/>
      </c>
      <c r="M2145" t="str">
        <f>IF(A2145="","",IF(L2145="","",IF((L2145-K2145)*J2145*$E2145/$D2145/1000&lt;0.2,"&lt;0,2",ROUND((L2145-K2145)*J2145*$E2145/$D2145/1000,2))))</f>
        <v/>
      </c>
      <c r="P2145" t="str">
        <f>IF($A2145="","",VLOOKUP($A2145,DADOS!F:O,5,FALSE))</f>
        <v/>
      </c>
      <c r="Q2145" t="str">
        <f>IF(A2145="","",IF(P2145="","",IF((P2145-O2145)*N2145*$E2145/$D2145/1000&lt;0.2,"&lt;0,2",ROUND((P2145-O2145)*N2145*$E2145/$D2145/1000,2))))</f>
        <v/>
      </c>
      <c r="T2145" t="str">
        <f>IF($A2145="","",VLOOKUP($A2145,DADOS!F:O,4,FALSE))</f>
        <v/>
      </c>
      <c r="U2145" t="str">
        <f>IF(A2145="","",IF(T2145="","",IF((T2145-S2145)*R2145*$E2145/$D2145/1000&lt;0.2,"&lt;0,2",ROUND((T2145-S2145)*R2145*$E2145/$D2145/1000,2))))</f>
        <v/>
      </c>
      <c r="X2145" t="str">
        <f>IF($A2145="","",VLOOKUP($A2145,DADOS!F:O,9,FALSE))</f>
        <v/>
      </c>
      <c r="Y2145" t="str">
        <f>IF(A2145="","",IF(X2145="","",IF((X2145-W2145)*V2145*$E2145/$D2145&lt;1,"&lt;1",ROUND((X2145-W2145)*V2145*$E2145/$D2145,2))))</f>
        <v/>
      </c>
      <c r="AB2145" t="str">
        <f>IF($A2145="","",VLOOKUP($A2145,DADOS!F:O,7,FALSE))</f>
        <v/>
      </c>
      <c r="AC2145" t="str">
        <f>IF(A2145="","",IF(AB2145="","",IF((AB2145-AA2145)*Z2145*$E2145/$D2145&lt;1,"&lt;1",ROUND((AB2145-AA2145)*Z2145*$E2145/$D2145,2))))</f>
        <v/>
      </c>
      <c r="AF2145" t="str">
        <f>IF($A2145="","",VLOOKUP($A2145,DADOS!F:O,10,FALSE))</f>
        <v/>
      </c>
      <c r="AG2145" t="str">
        <f>IF(A2145="","",IF(AF2145="","",IF((AF2145-AE2145)*AD2145*$E2145/$D2145&lt;1,"&lt;1",ROUND((AF2145-AE2145)*AD2145*$E2145/$D2145,2))))</f>
        <v/>
      </c>
      <c r="AJ2145" t="str">
        <f>IF($A2145="","",VLOOKUP($A2145,DADOS!F:O,8,FALSE))</f>
        <v/>
      </c>
      <c r="AK2145" t="str">
        <f>IF(A2145="","",IF(AJ2145="","",IF((AJ2145-AI2145)*AH2145*$E2145/$D2145&lt;1,"&lt;1",ROUND((AJ2145-AI2145)*AH2145*$E2145/$D2145,2))))</f>
        <v/>
      </c>
      <c r="AN2145" t="str">
        <f>IF($A2145="","",VLOOKUP($A2145,DADOS!F:O,2,FALSE))</f>
        <v/>
      </c>
      <c r="AO2145" t="str">
        <f>IF(A2145="","",IF(AN2145="","",IF((AN2145-AM2145)*AL2145*$E2145/$D2145/1000&lt;0.2,"&lt;0,2",ROUND((AN2145-AM2145)*AL2145*$E2145/$D2145/1000,2))))</f>
        <v/>
      </c>
      <c r="AQ2145">
        <v>0</v>
      </c>
      <c r="AR2145" t="str">
        <f>IF($A2145="","",VLOOKUP($A2145,DADOS!F:P,11,FALSE))</f>
        <v/>
      </c>
      <c r="AS2145" t="str">
        <f>IF(E2145="","",IF(AQ2145="","",IF(AR2145="","",IF((AR2145-AQ2145)*AP2145*$E2145/$D2145&lt;1,"&lt;1",ROUND((AR2145-AQ2145)*AP2145*$E2145/$D2145,2)))))</f>
        <v/>
      </c>
      <c r="AV2145" t="str">
        <f>IF(A2145="","",VLOOKUP(A2145,DADOS!F:R,12,FALSE))</f>
        <v/>
      </c>
      <c r="AW2145" t="str">
        <f>IF(A2145="","",IF(AU2145="","",IF(AV2145="","",IF((AV2145-AU2145)*AT2145*$E2145/$D2145&lt;1,"&lt;1",ROUND((AV2145-AU2145)*AT2145*$E2145/$D2145,2)))))</f>
        <v/>
      </c>
      <c r="AZ2145" t="str">
        <f>IF($A2145="","",VLOOKUP($A2145,DADOS!F:R,13,FALSE))</f>
        <v/>
      </c>
      <c r="BA2145" t="str">
        <f>IF(A2145="","",IF(AY2145="","",IF(AZ2145="","",IF((AZ2145-AY2145)*AX2145*$E2145/$D2145&lt;1,"&lt;1",ROUND((AZ2145-AY2145)*AX2145*$E2145/$D2145,2)))))</f>
        <v/>
      </c>
    </row>
    <row r="2146">
      <c r="B2146" t="str">
        <f>IF(A2146="","",A2146&amp;"/20")</f>
        <v/>
      </c>
      <c r="H2146" t="str">
        <f>IF($A2146="","",VLOOKUP($A2146,DADOS!F:O,3,FALSE))</f>
        <v/>
      </c>
      <c r="I2146" t="str">
        <f>IF(A2146="","",IF(H2146="","",IF((H2146-G2146)*F2146*$E2146/$D2146/1000&lt;0.2,"&lt;0,2",ROUND((H2146-G2146)*F2146*$E2146/$D2146/1000,2))))</f>
        <v/>
      </c>
      <c r="L2146" t="str">
        <f>IF($A2146="","",VLOOKUP($A2146,DADOS!F:O,6,FALSE))</f>
        <v/>
      </c>
      <c r="M2146" t="str">
        <f>IF(A2146="","",IF(L2146="","",IF((L2146-K2146)*J2146*$E2146/$D2146/1000&lt;0.2,"&lt;0,2",ROUND((L2146-K2146)*J2146*$E2146/$D2146/1000,2))))</f>
        <v/>
      </c>
      <c r="P2146" t="str">
        <f>IF($A2146="","",VLOOKUP($A2146,DADOS!F:O,5,FALSE))</f>
        <v/>
      </c>
      <c r="Q2146" t="str">
        <f>IF(A2146="","",IF(P2146="","",IF((P2146-O2146)*N2146*$E2146/$D2146/1000&lt;0.2,"&lt;0,2",ROUND((P2146-O2146)*N2146*$E2146/$D2146/1000,2))))</f>
        <v/>
      </c>
      <c r="T2146" t="str">
        <f>IF($A2146="","",VLOOKUP($A2146,DADOS!F:O,4,FALSE))</f>
        <v/>
      </c>
      <c r="U2146" t="str">
        <f>IF(A2146="","",IF(T2146="","",IF((T2146-S2146)*R2146*$E2146/$D2146/1000&lt;0.2,"&lt;0,2",ROUND((T2146-S2146)*R2146*$E2146/$D2146/1000,2))))</f>
        <v/>
      </c>
      <c r="X2146" t="str">
        <f>IF($A2146="","",VLOOKUP($A2146,DADOS!F:O,9,FALSE))</f>
        <v/>
      </c>
      <c r="Y2146" t="str">
        <f>IF(A2146="","",IF(X2146="","",IF((X2146-W2146)*V2146*$E2146/$D2146&lt;1,"&lt;1",ROUND((X2146-W2146)*V2146*$E2146/$D2146,2))))</f>
        <v/>
      </c>
      <c r="AB2146" t="str">
        <f>IF($A2146="","",VLOOKUP($A2146,DADOS!F:O,7,FALSE))</f>
        <v/>
      </c>
      <c r="AC2146" t="str">
        <f>IF(A2146="","",IF(AB2146="","",IF((AB2146-AA2146)*Z2146*$E2146/$D2146&lt;1,"&lt;1",ROUND((AB2146-AA2146)*Z2146*$E2146/$D2146,2))))</f>
        <v/>
      </c>
      <c r="AF2146" t="str">
        <f>IF($A2146="","",VLOOKUP($A2146,DADOS!F:O,10,FALSE))</f>
        <v/>
      </c>
      <c r="AG2146" t="str">
        <f>IF(A2146="","",IF(AF2146="","",IF((AF2146-AE2146)*AD2146*$E2146/$D2146&lt;1,"&lt;1",ROUND((AF2146-AE2146)*AD2146*$E2146/$D2146,2))))</f>
        <v/>
      </c>
      <c r="AJ2146" t="str">
        <f>IF($A2146="","",VLOOKUP($A2146,DADOS!F:O,8,FALSE))</f>
        <v/>
      </c>
      <c r="AK2146" t="str">
        <f>IF(A2146="","",IF(AJ2146="","",IF((AJ2146-AI2146)*AH2146*$E2146/$D2146&lt;1,"&lt;1",ROUND((AJ2146-AI2146)*AH2146*$E2146/$D2146,2))))</f>
        <v/>
      </c>
      <c r="AN2146" t="str">
        <f>IF($A2146="","",VLOOKUP($A2146,DADOS!F:O,2,FALSE))</f>
        <v/>
      </c>
      <c r="AO2146" t="str">
        <f>IF(A2146="","",IF(AN2146="","",IF((AN2146-AM2146)*AL2146*$E2146/$D2146/1000&lt;0.2,"&lt;0,2",ROUND((AN2146-AM2146)*AL2146*$E2146/$D2146/1000,2))))</f>
        <v/>
      </c>
      <c r="AQ2146">
        <v>0</v>
      </c>
      <c r="AR2146" t="str">
        <f>IF($A2146="","",VLOOKUP($A2146,DADOS!F:P,11,FALSE))</f>
        <v/>
      </c>
      <c r="AS2146" t="str">
        <f>IF(E2146="","",IF(AQ2146="","",IF(AR2146="","",IF((AR2146-AQ2146)*AP2146*$E2146/$D2146&lt;1,"&lt;1",ROUND((AR2146-AQ2146)*AP2146*$E2146/$D2146,2)))))</f>
        <v/>
      </c>
      <c r="AV2146" t="str">
        <f>IF(A2146="","",VLOOKUP(A2146,DADOS!F:R,12,FALSE))</f>
        <v/>
      </c>
      <c r="AW2146" t="str">
        <f>IF(A2146="","",IF(AU2146="","",IF(AV2146="","",IF((AV2146-AU2146)*AT2146*$E2146/$D2146&lt;1,"&lt;1",ROUND((AV2146-AU2146)*AT2146*$E2146/$D2146,2)))))</f>
        <v/>
      </c>
      <c r="AZ2146" t="str">
        <f>IF($A2146="","",VLOOKUP($A2146,DADOS!F:R,13,FALSE))</f>
        <v/>
      </c>
      <c r="BA2146" t="str">
        <f>IF(A2146="","",IF(AY2146="","",IF(AZ2146="","",IF((AZ2146-AY2146)*AX2146*$E2146/$D2146&lt;1,"&lt;1",ROUND((AZ2146-AY2146)*AX2146*$E2146/$D2146,2)))))</f>
        <v/>
      </c>
    </row>
    <row r="2147">
      <c r="B2147" t="str">
        <f>IF(A2147="","",A2147&amp;"/20")</f>
        <v/>
      </c>
      <c r="H2147" t="str">
        <f>IF($A2147="","",VLOOKUP($A2147,DADOS!F:O,3,FALSE))</f>
        <v/>
      </c>
      <c r="I2147" t="str">
        <f>IF(A2147="","",IF(H2147="","",IF((H2147-G2147)*F2147*$E2147/$D2147/1000&lt;0.2,"&lt;0,2",ROUND((H2147-G2147)*F2147*$E2147/$D2147/1000,2))))</f>
        <v/>
      </c>
      <c r="L2147" t="str">
        <f>IF($A2147="","",VLOOKUP($A2147,DADOS!F:O,6,FALSE))</f>
        <v/>
      </c>
      <c r="M2147" t="str">
        <f>IF(A2147="","",IF(L2147="","",IF((L2147-K2147)*J2147*$E2147/$D2147/1000&lt;0.2,"&lt;0,2",ROUND((L2147-K2147)*J2147*$E2147/$D2147/1000,2))))</f>
        <v/>
      </c>
      <c r="P2147" t="str">
        <f>IF($A2147="","",VLOOKUP($A2147,DADOS!F:O,5,FALSE))</f>
        <v/>
      </c>
      <c r="Q2147" t="str">
        <f>IF(A2147="","",IF(P2147="","",IF((P2147-O2147)*N2147*$E2147/$D2147/1000&lt;0.2,"&lt;0,2",ROUND((P2147-O2147)*N2147*$E2147/$D2147/1000,2))))</f>
        <v/>
      </c>
      <c r="T2147" t="str">
        <f>IF($A2147="","",VLOOKUP($A2147,DADOS!F:O,4,FALSE))</f>
        <v/>
      </c>
      <c r="U2147" t="str">
        <f>IF(A2147="","",IF(T2147="","",IF((T2147-S2147)*R2147*$E2147/$D2147/1000&lt;0.2,"&lt;0,2",ROUND((T2147-S2147)*R2147*$E2147/$D2147/1000,2))))</f>
        <v/>
      </c>
      <c r="X2147" t="str">
        <f>IF($A2147="","",VLOOKUP($A2147,DADOS!F:O,9,FALSE))</f>
        <v/>
      </c>
      <c r="Y2147" t="str">
        <f>IF(A2147="","",IF(X2147="","",IF((X2147-W2147)*V2147*$E2147/$D2147&lt;1,"&lt;1",ROUND((X2147-W2147)*V2147*$E2147/$D2147,2))))</f>
        <v/>
      </c>
      <c r="AB2147" t="str">
        <f>IF($A2147="","",VLOOKUP($A2147,DADOS!F:O,7,FALSE))</f>
        <v/>
      </c>
      <c r="AC2147" t="str">
        <f>IF(A2147="","",IF(AB2147="","",IF((AB2147-AA2147)*Z2147*$E2147/$D2147&lt;1,"&lt;1",ROUND((AB2147-AA2147)*Z2147*$E2147/$D2147,2))))</f>
        <v/>
      </c>
      <c r="AF2147" t="str">
        <f>IF($A2147="","",VLOOKUP($A2147,DADOS!F:O,10,FALSE))</f>
        <v/>
      </c>
      <c r="AG2147" t="str">
        <f>IF(A2147="","",IF(AF2147="","",IF((AF2147-AE2147)*AD2147*$E2147/$D2147&lt;1,"&lt;1",ROUND((AF2147-AE2147)*AD2147*$E2147/$D2147,2))))</f>
        <v/>
      </c>
      <c r="AJ2147" t="str">
        <f>IF($A2147="","",VLOOKUP($A2147,DADOS!F:O,8,FALSE))</f>
        <v/>
      </c>
      <c r="AK2147" t="str">
        <f>IF(A2147="","",IF(AJ2147="","",IF((AJ2147-AI2147)*AH2147*$E2147/$D2147&lt;1,"&lt;1",ROUND((AJ2147-AI2147)*AH2147*$E2147/$D2147,2))))</f>
        <v/>
      </c>
      <c r="AN2147" t="str">
        <f>IF($A2147="","",VLOOKUP($A2147,DADOS!F:O,2,FALSE))</f>
        <v/>
      </c>
      <c r="AO2147" t="str">
        <f>IF(A2147="","",IF(AN2147="","",IF((AN2147-AM2147)*AL2147*$E2147/$D2147/1000&lt;0.2,"&lt;0,2",ROUND((AN2147-AM2147)*AL2147*$E2147/$D2147/1000,2))))</f>
        <v/>
      </c>
      <c r="AQ2147">
        <v>0</v>
      </c>
      <c r="AR2147" t="str">
        <f>IF($A2147="","",VLOOKUP($A2147,DADOS!F:P,11,FALSE))</f>
        <v/>
      </c>
      <c r="AS2147" t="str">
        <f>IF(E2147="","",IF(AQ2147="","",IF(AR2147="","",IF((AR2147-AQ2147)*AP2147*$E2147/$D2147&lt;1,"&lt;1",ROUND((AR2147-AQ2147)*AP2147*$E2147/$D2147,2)))))</f>
        <v/>
      </c>
      <c r="AV2147" t="str">
        <f>IF(A2147="","",VLOOKUP(A2147,DADOS!F:R,12,FALSE))</f>
        <v/>
      </c>
      <c r="AW2147" t="str">
        <f>IF(A2147="","",IF(AU2147="","",IF(AV2147="","",IF((AV2147-AU2147)*AT2147*$E2147/$D2147&lt;1,"&lt;1",ROUND((AV2147-AU2147)*AT2147*$E2147/$D2147,2)))))</f>
        <v/>
      </c>
      <c r="AZ2147" t="str">
        <f>IF($A2147="","",VLOOKUP($A2147,DADOS!F:R,13,FALSE))</f>
        <v/>
      </c>
      <c r="BA2147" t="str">
        <f>IF(A2147="","",IF(AY2147="","",IF(AZ2147="","",IF((AZ2147-AY2147)*AX2147*$E2147/$D2147&lt;1,"&lt;1",ROUND((AZ2147-AY2147)*AX2147*$E2147/$D2147,2)))))</f>
        <v/>
      </c>
    </row>
    <row r="2148">
      <c r="B2148" t="str">
        <f>IF(A2148="","",A2148&amp;"/20")</f>
        <v/>
      </c>
      <c r="H2148" t="str">
        <f>IF($A2148="","",VLOOKUP($A2148,DADOS!F:O,3,FALSE))</f>
        <v/>
      </c>
      <c r="I2148" t="str">
        <f>IF(A2148="","",IF(H2148="","",IF((H2148-G2148)*F2148*$E2148/$D2148/1000&lt;0.2,"&lt;0,2",ROUND((H2148-G2148)*F2148*$E2148/$D2148/1000,2))))</f>
        <v/>
      </c>
      <c r="L2148" t="str">
        <f>IF($A2148="","",VLOOKUP($A2148,DADOS!F:O,6,FALSE))</f>
        <v/>
      </c>
      <c r="M2148" t="str">
        <f>IF(A2148="","",IF(L2148="","",IF((L2148-K2148)*J2148*$E2148/$D2148/1000&lt;0.2,"&lt;0,2",ROUND((L2148-K2148)*J2148*$E2148/$D2148/1000,2))))</f>
        <v/>
      </c>
      <c r="P2148" t="str">
        <f>IF($A2148="","",VLOOKUP($A2148,DADOS!F:O,5,FALSE))</f>
        <v/>
      </c>
      <c r="Q2148" t="str">
        <f>IF(A2148="","",IF(P2148="","",IF((P2148-O2148)*N2148*$E2148/$D2148/1000&lt;0.2,"&lt;0,2",ROUND((P2148-O2148)*N2148*$E2148/$D2148/1000,2))))</f>
        <v/>
      </c>
      <c r="T2148" t="str">
        <f>IF($A2148="","",VLOOKUP($A2148,DADOS!F:O,4,FALSE))</f>
        <v/>
      </c>
      <c r="U2148" t="str">
        <f>IF(A2148="","",IF(T2148="","",IF((T2148-S2148)*R2148*$E2148/$D2148/1000&lt;0.2,"&lt;0,2",ROUND((T2148-S2148)*R2148*$E2148/$D2148/1000,2))))</f>
        <v/>
      </c>
      <c r="X2148" t="str">
        <f>IF($A2148="","",VLOOKUP($A2148,DADOS!F:O,9,FALSE))</f>
        <v/>
      </c>
      <c r="Y2148" t="str">
        <f>IF(A2148="","",IF(X2148="","",IF((X2148-W2148)*V2148*$E2148/$D2148&lt;1,"&lt;1",ROUND((X2148-W2148)*V2148*$E2148/$D2148,2))))</f>
        <v/>
      </c>
      <c r="AB2148" t="str">
        <f>IF($A2148="","",VLOOKUP($A2148,DADOS!F:O,7,FALSE))</f>
        <v/>
      </c>
      <c r="AC2148" t="str">
        <f>IF(A2148="","",IF(AB2148="","",IF((AB2148-AA2148)*Z2148*$E2148/$D2148&lt;1,"&lt;1",ROUND((AB2148-AA2148)*Z2148*$E2148/$D2148,2))))</f>
        <v/>
      </c>
      <c r="AF2148" t="str">
        <f>IF($A2148="","",VLOOKUP($A2148,DADOS!F:O,10,FALSE))</f>
        <v/>
      </c>
      <c r="AG2148" t="str">
        <f>IF(A2148="","",IF(AF2148="","",IF((AF2148-AE2148)*AD2148*$E2148/$D2148&lt;1,"&lt;1",ROUND((AF2148-AE2148)*AD2148*$E2148/$D2148,2))))</f>
        <v/>
      </c>
      <c r="AJ2148" t="str">
        <f>IF($A2148="","",VLOOKUP($A2148,DADOS!F:O,8,FALSE))</f>
        <v/>
      </c>
      <c r="AK2148" t="str">
        <f>IF(A2148="","",IF(AJ2148="","",IF((AJ2148-AI2148)*AH2148*$E2148/$D2148&lt;1,"&lt;1",ROUND((AJ2148-AI2148)*AH2148*$E2148/$D2148,2))))</f>
        <v/>
      </c>
      <c r="AN2148" t="str">
        <f>IF($A2148="","",VLOOKUP($A2148,DADOS!F:O,2,FALSE))</f>
        <v/>
      </c>
      <c r="AO2148" t="str">
        <f>IF(A2148="","",IF(AN2148="","",IF((AN2148-AM2148)*AL2148*$E2148/$D2148/1000&lt;0.2,"&lt;0,2",ROUND((AN2148-AM2148)*AL2148*$E2148/$D2148/1000,2))))</f>
        <v/>
      </c>
      <c r="AQ2148">
        <v>0</v>
      </c>
      <c r="AR2148" t="str">
        <f>IF($A2148="","",VLOOKUP($A2148,DADOS!F:P,11,FALSE))</f>
        <v/>
      </c>
      <c r="AS2148" t="str">
        <f>IF(E2148="","",IF(AQ2148="","",IF(AR2148="","",IF((AR2148-AQ2148)*AP2148*$E2148/$D2148&lt;1,"&lt;1",ROUND((AR2148-AQ2148)*AP2148*$E2148/$D2148,2)))))</f>
        <v/>
      </c>
      <c r="AV2148" t="str">
        <f>IF(A2148="","",VLOOKUP(A2148,DADOS!F:R,12,FALSE))</f>
        <v/>
      </c>
      <c r="AW2148" t="str">
        <f>IF(A2148="","",IF(AU2148="","",IF(AV2148="","",IF((AV2148-AU2148)*AT2148*$E2148/$D2148&lt;1,"&lt;1",ROUND((AV2148-AU2148)*AT2148*$E2148/$D2148,2)))))</f>
        <v/>
      </c>
      <c r="AZ2148" t="str">
        <f>IF($A2148="","",VLOOKUP($A2148,DADOS!F:R,13,FALSE))</f>
        <v/>
      </c>
      <c r="BA2148" t="str">
        <f>IF(A2148="","",IF(AY2148="","",IF(AZ2148="","",IF((AZ2148-AY2148)*AX2148*$E2148/$D2148&lt;1,"&lt;1",ROUND((AZ2148-AY2148)*AX2148*$E2148/$D2148,2)))))</f>
        <v/>
      </c>
    </row>
    <row r="2149">
      <c r="B2149" t="str">
        <f>IF(A2149="","",A2149&amp;"/20")</f>
        <v/>
      </c>
      <c r="H2149" t="str">
        <f>IF($A2149="","",VLOOKUP($A2149,DADOS!F:O,3,FALSE))</f>
        <v/>
      </c>
      <c r="I2149" t="str">
        <f>IF(A2149="","",IF(H2149="","",IF((H2149-G2149)*F2149*$E2149/$D2149/1000&lt;0.2,"&lt;0,2",ROUND((H2149-G2149)*F2149*$E2149/$D2149/1000,2))))</f>
        <v/>
      </c>
      <c r="L2149" t="str">
        <f>IF($A2149="","",VLOOKUP($A2149,DADOS!F:O,6,FALSE))</f>
        <v/>
      </c>
      <c r="M2149" t="str">
        <f>IF(A2149="","",IF(L2149="","",IF((L2149-K2149)*J2149*$E2149/$D2149/1000&lt;0.2,"&lt;0,2",ROUND((L2149-K2149)*J2149*$E2149/$D2149/1000,2))))</f>
        <v/>
      </c>
      <c r="P2149" t="str">
        <f>IF($A2149="","",VLOOKUP($A2149,DADOS!F:O,5,FALSE))</f>
        <v/>
      </c>
      <c r="Q2149" t="str">
        <f>IF(A2149="","",IF(P2149="","",IF((P2149-O2149)*N2149*$E2149/$D2149/1000&lt;0.2,"&lt;0,2",ROUND((P2149-O2149)*N2149*$E2149/$D2149/1000,2))))</f>
        <v/>
      </c>
      <c r="T2149" t="str">
        <f>IF($A2149="","",VLOOKUP($A2149,DADOS!F:O,4,FALSE))</f>
        <v/>
      </c>
      <c r="U2149" t="str">
        <f>IF(A2149="","",IF(T2149="","",IF((T2149-S2149)*R2149*$E2149/$D2149/1000&lt;0.2,"&lt;0,2",ROUND((T2149-S2149)*R2149*$E2149/$D2149/1000,2))))</f>
        <v/>
      </c>
      <c r="X2149" t="str">
        <f>IF($A2149="","",VLOOKUP($A2149,DADOS!F:O,9,FALSE))</f>
        <v/>
      </c>
      <c r="Y2149" t="str">
        <f>IF(A2149="","",IF(X2149="","",IF((X2149-W2149)*V2149*$E2149/$D2149&lt;1,"&lt;1",ROUND((X2149-W2149)*V2149*$E2149/$D2149,2))))</f>
        <v/>
      </c>
      <c r="AB2149" t="str">
        <f>IF($A2149="","",VLOOKUP($A2149,DADOS!F:O,7,FALSE))</f>
        <v/>
      </c>
      <c r="AC2149" t="str">
        <f>IF(A2149="","",IF(AB2149="","",IF((AB2149-AA2149)*Z2149*$E2149/$D2149&lt;1,"&lt;1",ROUND((AB2149-AA2149)*Z2149*$E2149/$D2149,2))))</f>
        <v/>
      </c>
      <c r="AF2149" t="str">
        <f>IF($A2149="","",VLOOKUP($A2149,DADOS!F:O,10,FALSE))</f>
        <v/>
      </c>
      <c r="AG2149" t="str">
        <f>IF(A2149="","",IF(AF2149="","",IF((AF2149-AE2149)*AD2149*$E2149/$D2149&lt;1,"&lt;1",ROUND((AF2149-AE2149)*AD2149*$E2149/$D2149,2))))</f>
        <v/>
      </c>
      <c r="AJ2149" t="str">
        <f>IF($A2149="","",VLOOKUP($A2149,DADOS!F:O,8,FALSE))</f>
        <v/>
      </c>
      <c r="AK2149" t="str">
        <f>IF(A2149="","",IF(AJ2149="","",IF((AJ2149-AI2149)*AH2149*$E2149/$D2149&lt;1,"&lt;1",ROUND((AJ2149-AI2149)*AH2149*$E2149/$D2149,2))))</f>
        <v/>
      </c>
      <c r="AN2149" t="str">
        <f>IF($A2149="","",VLOOKUP($A2149,DADOS!F:O,2,FALSE))</f>
        <v/>
      </c>
      <c r="AO2149" t="str">
        <f>IF(A2149="","",IF(AN2149="","",IF((AN2149-AM2149)*AL2149*$E2149/$D2149/1000&lt;0.2,"&lt;0,2",ROUND((AN2149-AM2149)*AL2149*$E2149/$D2149/1000,2))))</f>
        <v/>
      </c>
      <c r="AQ2149">
        <v>0</v>
      </c>
      <c r="AR2149" t="str">
        <f>IF($A2149="","",VLOOKUP($A2149,DADOS!F:P,11,FALSE))</f>
        <v/>
      </c>
      <c r="AS2149" t="str">
        <f>IF(E2149="","",IF(AQ2149="","",IF(AR2149="","",IF((AR2149-AQ2149)*AP2149*$E2149/$D2149&lt;1,"&lt;1",ROUND((AR2149-AQ2149)*AP2149*$E2149/$D2149,2)))))</f>
        <v/>
      </c>
      <c r="AV2149" t="str">
        <f>IF(A2149="","",VLOOKUP(A2149,DADOS!F:R,12,FALSE))</f>
        <v/>
      </c>
      <c r="AW2149" t="str">
        <f>IF(A2149="","",IF(AU2149="","",IF(AV2149="","",IF((AV2149-AU2149)*AT2149*$E2149/$D2149&lt;1,"&lt;1",ROUND((AV2149-AU2149)*AT2149*$E2149/$D2149,2)))))</f>
        <v/>
      </c>
      <c r="AZ2149" t="str">
        <f>IF($A2149="","",VLOOKUP($A2149,DADOS!F:R,13,FALSE))</f>
        <v/>
      </c>
      <c r="BA2149" t="str">
        <f>IF(A2149="","",IF(AY2149="","",IF(AZ2149="","",IF((AZ2149-AY2149)*AX2149*$E2149/$D2149&lt;1,"&lt;1",ROUND((AZ2149-AY2149)*AX2149*$E2149/$D2149,2)))))</f>
        <v/>
      </c>
    </row>
    <row r="2150">
      <c r="B2150" t="str">
        <f>IF(A2150="","",A2150&amp;"/20")</f>
        <v/>
      </c>
      <c r="H2150" t="str">
        <f>IF($A2150="","",VLOOKUP($A2150,DADOS!F:O,3,FALSE))</f>
        <v/>
      </c>
      <c r="I2150" t="str">
        <f>IF(A2150="","",IF(H2150="","",IF((H2150-G2150)*F2150*$E2150/$D2150/1000&lt;0.2,"&lt;0,2",ROUND((H2150-G2150)*F2150*$E2150/$D2150/1000,2))))</f>
        <v/>
      </c>
      <c r="L2150" t="str">
        <f>IF($A2150="","",VLOOKUP($A2150,DADOS!F:O,6,FALSE))</f>
        <v/>
      </c>
      <c r="M2150" t="str">
        <f>IF(A2150="","",IF(L2150="","",IF((L2150-K2150)*J2150*$E2150/$D2150/1000&lt;0.2,"&lt;0,2",ROUND((L2150-K2150)*J2150*$E2150/$D2150/1000,2))))</f>
        <v/>
      </c>
      <c r="P2150" t="str">
        <f>IF($A2150="","",VLOOKUP($A2150,DADOS!F:O,5,FALSE))</f>
        <v/>
      </c>
      <c r="Q2150" t="str">
        <f>IF(A2150="","",IF(P2150="","",IF((P2150-O2150)*N2150*$E2150/$D2150/1000&lt;0.2,"&lt;0,2",ROUND((P2150-O2150)*N2150*$E2150/$D2150/1000,2))))</f>
        <v/>
      </c>
      <c r="T2150" t="str">
        <f>IF($A2150="","",VLOOKUP($A2150,DADOS!F:O,4,FALSE))</f>
        <v/>
      </c>
      <c r="U2150" t="str">
        <f>IF(A2150="","",IF(T2150="","",IF((T2150-S2150)*R2150*$E2150/$D2150/1000&lt;0.2,"&lt;0,2",ROUND((T2150-S2150)*R2150*$E2150/$D2150/1000,2))))</f>
        <v/>
      </c>
      <c r="X2150" t="str">
        <f>IF($A2150="","",VLOOKUP($A2150,DADOS!F:O,9,FALSE))</f>
        <v/>
      </c>
      <c r="Y2150" t="str">
        <f>IF(A2150="","",IF(X2150="","",IF((X2150-W2150)*V2150*$E2150/$D2150&lt;1,"&lt;1",ROUND((X2150-W2150)*V2150*$E2150/$D2150,2))))</f>
        <v/>
      </c>
      <c r="AB2150" t="str">
        <f>IF($A2150="","",VLOOKUP($A2150,DADOS!F:O,7,FALSE))</f>
        <v/>
      </c>
      <c r="AC2150" t="str">
        <f>IF(A2150="","",IF(AB2150="","",IF((AB2150-AA2150)*Z2150*$E2150/$D2150&lt;1,"&lt;1",ROUND((AB2150-AA2150)*Z2150*$E2150/$D2150,2))))</f>
        <v/>
      </c>
      <c r="AF2150" t="str">
        <f>IF($A2150="","",VLOOKUP($A2150,DADOS!F:O,10,FALSE))</f>
        <v/>
      </c>
      <c r="AG2150" t="str">
        <f>IF(A2150="","",IF(AF2150="","",IF((AF2150-AE2150)*AD2150*$E2150/$D2150&lt;1,"&lt;1",ROUND((AF2150-AE2150)*AD2150*$E2150/$D2150,2))))</f>
        <v/>
      </c>
      <c r="AJ2150" t="str">
        <f>IF($A2150="","",VLOOKUP($A2150,DADOS!F:O,8,FALSE))</f>
        <v/>
      </c>
      <c r="AK2150" t="str">
        <f>IF(A2150="","",IF(AJ2150="","",IF((AJ2150-AI2150)*AH2150*$E2150/$D2150&lt;1,"&lt;1",ROUND((AJ2150-AI2150)*AH2150*$E2150/$D2150,2))))</f>
        <v/>
      </c>
      <c r="AN2150" t="str">
        <f>IF($A2150="","",VLOOKUP($A2150,DADOS!F:O,2,FALSE))</f>
        <v/>
      </c>
      <c r="AO2150" t="str">
        <f>IF(A2150="","",IF(AN2150="","",IF((AN2150-AM2150)*AL2150*$E2150/$D2150/1000&lt;0.2,"&lt;0,2",ROUND((AN2150-AM2150)*AL2150*$E2150/$D2150/1000,2))))</f>
        <v/>
      </c>
      <c r="AQ2150">
        <v>0</v>
      </c>
      <c r="AR2150" t="str">
        <f>IF($A2150="","",VLOOKUP($A2150,DADOS!F:P,11,FALSE))</f>
        <v/>
      </c>
      <c r="AS2150" t="str">
        <f>IF(E2150="","",IF(AQ2150="","",IF(AR2150="","",IF((AR2150-AQ2150)*AP2150*$E2150/$D2150&lt;1,"&lt;1",ROUND((AR2150-AQ2150)*AP2150*$E2150/$D2150,2)))))</f>
        <v/>
      </c>
      <c r="AV2150" t="str">
        <f>IF(A2150="","",VLOOKUP(A2150,DADOS!F:R,12,FALSE))</f>
        <v/>
      </c>
      <c r="AW2150" t="str">
        <f>IF(A2150="","",IF(AU2150="","",IF(AV2150="","",IF((AV2150-AU2150)*AT2150*$E2150/$D2150&lt;1,"&lt;1",ROUND((AV2150-AU2150)*AT2150*$E2150/$D2150,2)))))</f>
        <v/>
      </c>
      <c r="AZ2150" t="str">
        <f>IF($A2150="","",VLOOKUP($A2150,DADOS!F:R,13,FALSE))</f>
        <v/>
      </c>
      <c r="BA2150" t="str">
        <f>IF(A2150="","",IF(AY2150="","",IF(AZ2150="","",IF((AZ2150-AY2150)*AX2150*$E2150/$D2150&lt;1,"&lt;1",ROUND((AZ2150-AY2150)*AX2150*$E2150/$D2150,2)))))</f>
        <v/>
      </c>
    </row>
    <row r="2151">
      <c r="B2151" t="str">
        <f>IF(A2151="","",A2151&amp;"/20")</f>
        <v/>
      </c>
      <c r="H2151" t="str">
        <f>IF($A2151="","",VLOOKUP($A2151,DADOS!F:O,3,FALSE))</f>
        <v/>
      </c>
      <c r="I2151" t="str">
        <f>IF(A2151="","",IF(H2151="","",IF((H2151-G2151)*F2151*$E2151/$D2151/1000&lt;0.2,"&lt;0,2",ROUND((H2151-G2151)*F2151*$E2151/$D2151/1000,2))))</f>
        <v/>
      </c>
      <c r="L2151" t="str">
        <f>IF($A2151="","",VLOOKUP($A2151,DADOS!F:O,6,FALSE))</f>
        <v/>
      </c>
      <c r="M2151" t="str">
        <f>IF(A2151="","",IF(L2151="","",IF((L2151-K2151)*J2151*$E2151/$D2151/1000&lt;0.2,"&lt;0,2",ROUND((L2151-K2151)*J2151*$E2151/$D2151/1000,2))))</f>
        <v/>
      </c>
      <c r="P2151" t="str">
        <f>IF($A2151="","",VLOOKUP($A2151,DADOS!F:O,5,FALSE))</f>
        <v/>
      </c>
      <c r="Q2151" t="str">
        <f>IF(A2151="","",IF(P2151="","",IF((P2151-O2151)*N2151*$E2151/$D2151/1000&lt;0.2,"&lt;0,2",ROUND((P2151-O2151)*N2151*$E2151/$D2151/1000,2))))</f>
        <v/>
      </c>
      <c r="T2151" t="str">
        <f>IF($A2151="","",VLOOKUP($A2151,DADOS!F:O,4,FALSE))</f>
        <v/>
      </c>
      <c r="U2151" t="str">
        <f>IF(A2151="","",IF(T2151="","",IF((T2151-S2151)*R2151*$E2151/$D2151/1000&lt;0.2,"&lt;0,2",ROUND((T2151-S2151)*R2151*$E2151/$D2151/1000,2))))</f>
        <v/>
      </c>
      <c r="X2151" t="str">
        <f>IF($A2151="","",VLOOKUP($A2151,DADOS!F:O,9,FALSE))</f>
        <v/>
      </c>
      <c r="Y2151" t="str">
        <f>IF(A2151="","",IF(X2151="","",IF((X2151-W2151)*V2151*$E2151/$D2151&lt;1,"&lt;1",ROUND((X2151-W2151)*V2151*$E2151/$D2151,2))))</f>
        <v/>
      </c>
      <c r="AB2151" t="str">
        <f>IF($A2151="","",VLOOKUP($A2151,DADOS!F:O,7,FALSE))</f>
        <v/>
      </c>
      <c r="AC2151" t="str">
        <f>IF(A2151="","",IF(AB2151="","",IF((AB2151-AA2151)*Z2151*$E2151/$D2151&lt;1,"&lt;1",ROUND((AB2151-AA2151)*Z2151*$E2151/$D2151,2))))</f>
        <v/>
      </c>
      <c r="AF2151" t="str">
        <f>IF($A2151="","",VLOOKUP($A2151,DADOS!F:O,10,FALSE))</f>
        <v/>
      </c>
      <c r="AG2151" t="str">
        <f>IF(A2151="","",IF(AF2151="","",IF((AF2151-AE2151)*AD2151*$E2151/$D2151&lt;1,"&lt;1",ROUND((AF2151-AE2151)*AD2151*$E2151/$D2151,2))))</f>
        <v/>
      </c>
      <c r="AJ2151" t="str">
        <f>IF($A2151="","",VLOOKUP($A2151,DADOS!F:O,8,FALSE))</f>
        <v/>
      </c>
      <c r="AK2151" t="str">
        <f>IF(A2151="","",IF(AJ2151="","",IF((AJ2151-AI2151)*AH2151*$E2151/$D2151&lt;1,"&lt;1",ROUND((AJ2151-AI2151)*AH2151*$E2151/$D2151,2))))</f>
        <v/>
      </c>
      <c r="AN2151" t="str">
        <f>IF($A2151="","",VLOOKUP($A2151,DADOS!F:O,2,FALSE))</f>
        <v/>
      </c>
      <c r="AO2151" t="str">
        <f>IF(A2151="","",IF(AN2151="","",IF((AN2151-AM2151)*AL2151*$E2151/$D2151/1000&lt;0.2,"&lt;0,2",ROUND((AN2151-AM2151)*AL2151*$E2151/$D2151/1000,2))))</f>
        <v/>
      </c>
      <c r="AQ2151">
        <v>0</v>
      </c>
      <c r="AR2151" t="str">
        <f>IF($A2151="","",VLOOKUP($A2151,DADOS!F:P,11,FALSE))</f>
        <v/>
      </c>
      <c r="AS2151" t="str">
        <f>IF(E2151="","",IF(AQ2151="","",IF(AR2151="","",IF((AR2151-AQ2151)*AP2151*$E2151/$D2151&lt;1,"&lt;1",ROUND((AR2151-AQ2151)*AP2151*$E2151/$D2151,2)))))</f>
        <v/>
      </c>
      <c r="AV2151" t="str">
        <f>IF(A2151="","",VLOOKUP(A2151,DADOS!F:R,12,FALSE))</f>
        <v/>
      </c>
      <c r="AW2151" t="str">
        <f>IF(A2151="","",IF(AU2151="","",IF(AV2151="","",IF((AV2151-AU2151)*AT2151*$E2151/$D2151&lt;1,"&lt;1",ROUND((AV2151-AU2151)*AT2151*$E2151/$D2151,2)))))</f>
        <v/>
      </c>
      <c r="AZ2151" t="str">
        <f>IF($A2151="","",VLOOKUP($A2151,DADOS!F:R,13,FALSE))</f>
        <v/>
      </c>
      <c r="BA2151" t="str">
        <f>IF(A2151="","",IF(AY2151="","",IF(AZ2151="","",IF((AZ2151-AY2151)*AX2151*$E2151/$D2151&lt;1,"&lt;1",ROUND((AZ2151-AY2151)*AX2151*$E2151/$D2151,2)))))</f>
        <v/>
      </c>
    </row>
    <row r="2152">
      <c r="B2152" t="str">
        <f>IF(A2152="","",A2152&amp;"/20")</f>
        <v/>
      </c>
      <c r="H2152" t="str">
        <f>IF($A2152="","",VLOOKUP($A2152,DADOS!F:O,3,FALSE))</f>
        <v/>
      </c>
      <c r="I2152" t="str">
        <f>IF(A2152="","",IF(H2152="","",IF((H2152-G2152)*F2152*$E2152/$D2152/1000&lt;0.2,"&lt;0,2",ROUND((H2152-G2152)*F2152*$E2152/$D2152/1000,2))))</f>
        <v/>
      </c>
      <c r="L2152" t="str">
        <f>IF($A2152="","",VLOOKUP($A2152,DADOS!F:O,6,FALSE))</f>
        <v/>
      </c>
      <c r="M2152" t="str">
        <f>IF(A2152="","",IF(L2152="","",IF((L2152-K2152)*J2152*$E2152/$D2152/1000&lt;0.2,"&lt;0,2",ROUND((L2152-K2152)*J2152*$E2152/$D2152/1000,2))))</f>
        <v/>
      </c>
      <c r="P2152" t="str">
        <f>IF($A2152="","",VLOOKUP($A2152,DADOS!F:O,5,FALSE))</f>
        <v/>
      </c>
      <c r="Q2152" t="str">
        <f>IF(A2152="","",IF(P2152="","",IF((P2152-O2152)*N2152*$E2152/$D2152/1000&lt;0.2,"&lt;0,2",ROUND((P2152-O2152)*N2152*$E2152/$D2152/1000,2))))</f>
        <v/>
      </c>
      <c r="T2152" t="str">
        <f>IF($A2152="","",VLOOKUP($A2152,DADOS!F:O,4,FALSE))</f>
        <v/>
      </c>
      <c r="U2152" t="str">
        <f>IF(A2152="","",IF(T2152="","",IF((T2152-S2152)*R2152*$E2152/$D2152/1000&lt;0.2,"&lt;0,2",ROUND((T2152-S2152)*R2152*$E2152/$D2152/1000,2))))</f>
        <v/>
      </c>
      <c r="X2152" t="str">
        <f>IF($A2152="","",VLOOKUP($A2152,DADOS!F:O,9,FALSE))</f>
        <v/>
      </c>
      <c r="Y2152" t="str">
        <f>IF(A2152="","",IF(X2152="","",IF((X2152-W2152)*V2152*$E2152/$D2152&lt;1,"&lt;1",ROUND((X2152-W2152)*V2152*$E2152/$D2152,2))))</f>
        <v/>
      </c>
      <c r="AB2152" t="str">
        <f>IF($A2152="","",VLOOKUP($A2152,DADOS!F:O,7,FALSE))</f>
        <v/>
      </c>
      <c r="AC2152" t="str">
        <f>IF(A2152="","",IF(AB2152="","",IF((AB2152-AA2152)*Z2152*$E2152/$D2152&lt;1,"&lt;1",ROUND((AB2152-AA2152)*Z2152*$E2152/$D2152,2))))</f>
        <v/>
      </c>
      <c r="AF2152" t="str">
        <f>IF($A2152="","",VLOOKUP($A2152,DADOS!F:O,10,FALSE))</f>
        <v/>
      </c>
      <c r="AG2152" t="str">
        <f>IF(A2152="","",IF(AF2152="","",IF((AF2152-AE2152)*AD2152*$E2152/$D2152&lt;1,"&lt;1",ROUND((AF2152-AE2152)*AD2152*$E2152/$D2152,2))))</f>
        <v/>
      </c>
      <c r="AJ2152" t="str">
        <f>IF($A2152="","",VLOOKUP($A2152,DADOS!F:O,8,FALSE))</f>
        <v/>
      </c>
      <c r="AK2152" t="str">
        <f>IF(A2152="","",IF(AJ2152="","",IF((AJ2152-AI2152)*AH2152*$E2152/$D2152&lt;1,"&lt;1",ROUND((AJ2152-AI2152)*AH2152*$E2152/$D2152,2))))</f>
        <v/>
      </c>
      <c r="AN2152" t="str">
        <f>IF($A2152="","",VLOOKUP($A2152,DADOS!F:O,2,FALSE))</f>
        <v/>
      </c>
      <c r="AO2152" t="str">
        <f>IF(A2152="","",IF(AN2152="","",IF((AN2152-AM2152)*AL2152*$E2152/$D2152/1000&lt;0.2,"&lt;0,2",ROUND((AN2152-AM2152)*AL2152*$E2152/$D2152/1000,2))))</f>
        <v/>
      </c>
      <c r="AQ2152">
        <v>0</v>
      </c>
      <c r="AR2152" t="str">
        <f>IF($A2152="","",VLOOKUP($A2152,DADOS!F:P,11,FALSE))</f>
        <v/>
      </c>
      <c r="AS2152" t="str">
        <f>IF(E2152="","",IF(AQ2152="","",IF(AR2152="","",IF((AR2152-AQ2152)*AP2152*$E2152/$D2152&lt;1,"&lt;1",ROUND((AR2152-AQ2152)*AP2152*$E2152/$D2152,2)))))</f>
        <v/>
      </c>
      <c r="AV2152" t="str">
        <f>IF(A2152="","",VLOOKUP(A2152,DADOS!F:R,12,FALSE))</f>
        <v/>
      </c>
      <c r="AW2152" t="str">
        <f>IF(A2152="","",IF(AU2152="","",IF(AV2152="","",IF((AV2152-AU2152)*AT2152*$E2152/$D2152&lt;1,"&lt;1",ROUND((AV2152-AU2152)*AT2152*$E2152/$D2152,2)))))</f>
        <v/>
      </c>
      <c r="AZ2152" t="str">
        <f>IF($A2152="","",VLOOKUP($A2152,DADOS!F:R,13,FALSE))</f>
        <v/>
      </c>
      <c r="BA2152" t="str">
        <f>IF(A2152="","",IF(AY2152="","",IF(AZ2152="","",IF((AZ2152-AY2152)*AX2152*$E2152/$D2152&lt;1,"&lt;1",ROUND((AZ2152-AY2152)*AX2152*$E2152/$D2152,2)))))</f>
        <v/>
      </c>
    </row>
    <row r="2153">
      <c r="B2153" t="str">
        <f>IF(A2153="","",A2153&amp;"/20")</f>
        <v/>
      </c>
      <c r="H2153" t="str">
        <f>IF($A2153="","",VLOOKUP($A2153,DADOS!F:O,3,FALSE))</f>
        <v/>
      </c>
      <c r="I2153" t="str">
        <f>IF(A2153="","",IF(H2153="","",IF((H2153-G2153)*F2153*$E2153/$D2153/1000&lt;0.2,"&lt;0,2",ROUND((H2153-G2153)*F2153*$E2153/$D2153/1000,2))))</f>
        <v/>
      </c>
      <c r="L2153" t="str">
        <f>IF($A2153="","",VLOOKUP($A2153,DADOS!F:O,6,FALSE))</f>
        <v/>
      </c>
      <c r="M2153" t="str">
        <f>IF(A2153="","",IF(L2153="","",IF((L2153-K2153)*J2153*$E2153/$D2153/1000&lt;0.2,"&lt;0,2",ROUND((L2153-K2153)*J2153*$E2153/$D2153/1000,2))))</f>
        <v/>
      </c>
      <c r="P2153" t="str">
        <f>IF($A2153="","",VLOOKUP($A2153,DADOS!F:O,5,FALSE))</f>
        <v/>
      </c>
      <c r="Q2153" t="str">
        <f>IF(A2153="","",IF(P2153="","",IF((P2153-O2153)*N2153*$E2153/$D2153/1000&lt;0.2,"&lt;0,2",ROUND((P2153-O2153)*N2153*$E2153/$D2153/1000,2))))</f>
        <v/>
      </c>
      <c r="T2153" t="str">
        <f>IF($A2153="","",VLOOKUP($A2153,DADOS!F:O,4,FALSE))</f>
        <v/>
      </c>
      <c r="U2153" t="str">
        <f>IF(A2153="","",IF(T2153="","",IF((T2153-S2153)*R2153*$E2153/$D2153/1000&lt;0.2,"&lt;0,2",ROUND((T2153-S2153)*R2153*$E2153/$D2153/1000,2))))</f>
        <v/>
      </c>
      <c r="X2153" t="str">
        <f>IF($A2153="","",VLOOKUP($A2153,DADOS!F:O,9,FALSE))</f>
        <v/>
      </c>
      <c r="Y2153" t="str">
        <f>IF(A2153="","",IF(X2153="","",IF((X2153-W2153)*V2153*$E2153/$D2153&lt;1,"&lt;1",ROUND((X2153-W2153)*V2153*$E2153/$D2153,2))))</f>
        <v/>
      </c>
      <c r="AB2153" t="str">
        <f>IF($A2153="","",VLOOKUP($A2153,DADOS!F:O,7,FALSE))</f>
        <v/>
      </c>
      <c r="AC2153" t="str">
        <f>IF(A2153="","",IF(AB2153="","",IF((AB2153-AA2153)*Z2153*$E2153/$D2153&lt;1,"&lt;1",ROUND((AB2153-AA2153)*Z2153*$E2153/$D2153,2))))</f>
        <v/>
      </c>
      <c r="AF2153" t="str">
        <f>IF($A2153="","",VLOOKUP($A2153,DADOS!F:O,10,FALSE))</f>
        <v/>
      </c>
      <c r="AG2153" t="str">
        <f>IF(A2153="","",IF(AF2153="","",IF((AF2153-AE2153)*AD2153*$E2153/$D2153&lt;1,"&lt;1",ROUND((AF2153-AE2153)*AD2153*$E2153/$D2153,2))))</f>
        <v/>
      </c>
      <c r="AJ2153" t="str">
        <f>IF($A2153="","",VLOOKUP($A2153,DADOS!F:O,8,FALSE))</f>
        <v/>
      </c>
      <c r="AK2153" t="str">
        <f>IF(A2153="","",IF(AJ2153="","",IF((AJ2153-AI2153)*AH2153*$E2153/$D2153&lt;1,"&lt;1",ROUND((AJ2153-AI2153)*AH2153*$E2153/$D2153,2))))</f>
        <v/>
      </c>
      <c r="AN2153" t="str">
        <f>IF($A2153="","",VLOOKUP($A2153,DADOS!F:O,2,FALSE))</f>
        <v/>
      </c>
      <c r="AO2153" t="str">
        <f>IF(A2153="","",IF(AN2153="","",IF((AN2153-AM2153)*AL2153*$E2153/$D2153/1000&lt;0.2,"&lt;0,2",ROUND((AN2153-AM2153)*AL2153*$E2153/$D2153/1000,2))))</f>
        <v/>
      </c>
      <c r="AQ2153">
        <v>0</v>
      </c>
      <c r="AR2153" t="str">
        <f>IF($A2153="","",VLOOKUP($A2153,DADOS!F:P,11,FALSE))</f>
        <v/>
      </c>
      <c r="AS2153" t="str">
        <f>IF(E2153="","",IF(AQ2153="","",IF(AR2153="","",IF((AR2153-AQ2153)*AP2153*$E2153/$D2153&lt;1,"&lt;1",ROUND((AR2153-AQ2153)*AP2153*$E2153/$D2153,2)))))</f>
        <v/>
      </c>
      <c r="AV2153" t="str">
        <f>IF(A2153="","",VLOOKUP(A2153,DADOS!F:R,12,FALSE))</f>
        <v/>
      </c>
      <c r="AW2153" t="str">
        <f>IF(A2153="","",IF(AU2153="","",IF(AV2153="","",IF((AV2153-AU2153)*AT2153*$E2153/$D2153&lt;1,"&lt;1",ROUND((AV2153-AU2153)*AT2153*$E2153/$D2153,2)))))</f>
        <v/>
      </c>
      <c r="AZ2153" t="str">
        <f>IF($A2153="","",VLOOKUP($A2153,DADOS!F:R,13,FALSE))</f>
        <v/>
      </c>
      <c r="BA2153" t="str">
        <f>IF(A2153="","",IF(AY2153="","",IF(AZ2153="","",IF((AZ2153-AY2153)*AX2153*$E2153/$D2153&lt;1,"&lt;1",ROUND((AZ2153-AY2153)*AX2153*$E2153/$D2153,2)))))</f>
        <v/>
      </c>
    </row>
    <row r="2154">
      <c r="B2154" t="str">
        <f>IF(A2154="","",A2154&amp;"/20")</f>
        <v/>
      </c>
      <c r="H2154" t="str">
        <f>IF($A2154="","",VLOOKUP($A2154,DADOS!F:O,3,FALSE))</f>
        <v/>
      </c>
      <c r="I2154" t="str">
        <f>IF(A2154="","",IF(H2154="","",IF((H2154-G2154)*F2154*$E2154/$D2154/1000&lt;0.2,"&lt;0,2",ROUND((H2154-G2154)*F2154*$E2154/$D2154/1000,2))))</f>
        <v/>
      </c>
      <c r="L2154" t="str">
        <f>IF($A2154="","",VLOOKUP($A2154,DADOS!F:O,6,FALSE))</f>
        <v/>
      </c>
      <c r="M2154" t="str">
        <f>IF(A2154="","",IF(L2154="","",IF((L2154-K2154)*J2154*$E2154/$D2154/1000&lt;0.2,"&lt;0,2",ROUND((L2154-K2154)*J2154*$E2154/$D2154/1000,2))))</f>
        <v/>
      </c>
      <c r="P2154" t="str">
        <f>IF($A2154="","",VLOOKUP($A2154,DADOS!F:O,5,FALSE))</f>
        <v/>
      </c>
      <c r="Q2154" t="str">
        <f>IF(A2154="","",IF(P2154="","",IF((P2154-O2154)*N2154*$E2154/$D2154/1000&lt;0.2,"&lt;0,2",ROUND((P2154-O2154)*N2154*$E2154/$D2154/1000,2))))</f>
        <v/>
      </c>
      <c r="T2154" t="str">
        <f>IF($A2154="","",VLOOKUP($A2154,DADOS!F:O,4,FALSE))</f>
        <v/>
      </c>
      <c r="U2154" t="str">
        <f>IF(A2154="","",IF(T2154="","",IF((T2154-S2154)*R2154*$E2154/$D2154/1000&lt;0.2,"&lt;0,2",ROUND((T2154-S2154)*R2154*$E2154/$D2154/1000,2))))</f>
        <v/>
      </c>
      <c r="X2154" t="str">
        <f>IF($A2154="","",VLOOKUP($A2154,DADOS!F:O,9,FALSE))</f>
        <v/>
      </c>
      <c r="Y2154" t="str">
        <f>IF(A2154="","",IF(X2154="","",IF((X2154-W2154)*V2154*$E2154/$D2154&lt;1,"&lt;1",ROUND((X2154-W2154)*V2154*$E2154/$D2154,2))))</f>
        <v/>
      </c>
      <c r="AB2154" t="str">
        <f>IF($A2154="","",VLOOKUP($A2154,DADOS!F:O,7,FALSE))</f>
        <v/>
      </c>
      <c r="AC2154" t="str">
        <f>IF(A2154="","",IF(AB2154="","",IF((AB2154-AA2154)*Z2154*$E2154/$D2154&lt;1,"&lt;1",ROUND((AB2154-AA2154)*Z2154*$E2154/$D2154,2))))</f>
        <v/>
      </c>
      <c r="AF2154" t="str">
        <f>IF($A2154="","",VLOOKUP($A2154,DADOS!F:O,10,FALSE))</f>
        <v/>
      </c>
      <c r="AG2154" t="str">
        <f>IF(A2154="","",IF(AF2154="","",IF((AF2154-AE2154)*AD2154*$E2154/$D2154&lt;1,"&lt;1",ROUND((AF2154-AE2154)*AD2154*$E2154/$D2154,2))))</f>
        <v/>
      </c>
      <c r="AJ2154" t="str">
        <f>IF($A2154="","",VLOOKUP($A2154,DADOS!F:O,8,FALSE))</f>
        <v/>
      </c>
      <c r="AK2154" t="str">
        <f>IF(A2154="","",IF(AJ2154="","",IF((AJ2154-AI2154)*AH2154*$E2154/$D2154&lt;1,"&lt;1",ROUND((AJ2154-AI2154)*AH2154*$E2154/$D2154,2))))</f>
        <v/>
      </c>
      <c r="AN2154" t="str">
        <f>IF($A2154="","",VLOOKUP($A2154,DADOS!F:O,2,FALSE))</f>
        <v/>
      </c>
      <c r="AO2154" t="str">
        <f>IF(A2154="","",IF(AN2154="","",IF((AN2154-AM2154)*AL2154*$E2154/$D2154/1000&lt;0.2,"&lt;0,2",ROUND((AN2154-AM2154)*AL2154*$E2154/$D2154/1000,2))))</f>
        <v/>
      </c>
      <c r="AQ2154">
        <v>0</v>
      </c>
      <c r="AR2154" t="str">
        <f>IF($A2154="","",VLOOKUP($A2154,DADOS!F:P,11,FALSE))</f>
        <v/>
      </c>
      <c r="AS2154" t="str">
        <f>IF(E2154="","",IF(AQ2154="","",IF(AR2154="","",IF((AR2154-AQ2154)*AP2154*$E2154/$D2154&lt;1,"&lt;1",ROUND((AR2154-AQ2154)*AP2154*$E2154/$D2154,2)))))</f>
        <v/>
      </c>
      <c r="AV2154" t="str">
        <f>IF(A2154="","",VLOOKUP(A2154,DADOS!F:R,12,FALSE))</f>
        <v/>
      </c>
      <c r="AW2154" t="str">
        <f>IF(A2154="","",IF(AU2154="","",IF(AV2154="","",IF((AV2154-AU2154)*AT2154*$E2154/$D2154&lt;1,"&lt;1",ROUND((AV2154-AU2154)*AT2154*$E2154/$D2154,2)))))</f>
        <v/>
      </c>
      <c r="AZ2154" t="str">
        <f>IF($A2154="","",VLOOKUP($A2154,DADOS!F:R,13,FALSE))</f>
        <v/>
      </c>
      <c r="BA2154" t="str">
        <f>IF(A2154="","",IF(AY2154="","",IF(AZ2154="","",IF((AZ2154-AY2154)*AX2154*$E2154/$D2154&lt;1,"&lt;1",ROUND((AZ2154-AY2154)*AX2154*$E2154/$D2154,2)))))</f>
        <v/>
      </c>
    </row>
    <row r="2155">
      <c r="B2155" t="str">
        <f>IF(A2155="","",A2155&amp;"/20")</f>
        <v/>
      </c>
      <c r="H2155" t="str">
        <f>IF($A2155="","",VLOOKUP($A2155,DADOS!F:O,3,FALSE))</f>
        <v/>
      </c>
      <c r="I2155" t="str">
        <f>IF(A2155="","",IF(H2155="","",IF((H2155-G2155)*F2155*$E2155/$D2155/1000&lt;0.2,"&lt;0,2",ROUND((H2155-G2155)*F2155*$E2155/$D2155/1000,2))))</f>
        <v/>
      </c>
      <c r="L2155" t="str">
        <f>IF($A2155="","",VLOOKUP($A2155,DADOS!F:O,6,FALSE))</f>
        <v/>
      </c>
      <c r="M2155" t="str">
        <f>IF(A2155="","",IF(L2155="","",IF((L2155-K2155)*J2155*$E2155/$D2155/1000&lt;0.2,"&lt;0,2",ROUND((L2155-K2155)*J2155*$E2155/$D2155/1000,2))))</f>
        <v/>
      </c>
      <c r="P2155" t="str">
        <f>IF($A2155="","",VLOOKUP($A2155,DADOS!F:O,5,FALSE))</f>
        <v/>
      </c>
      <c r="Q2155" t="str">
        <f>IF(A2155="","",IF(P2155="","",IF((P2155-O2155)*N2155*$E2155/$D2155/1000&lt;0.2,"&lt;0,2",ROUND((P2155-O2155)*N2155*$E2155/$D2155/1000,2))))</f>
        <v/>
      </c>
      <c r="T2155" t="str">
        <f>IF($A2155="","",VLOOKUP($A2155,DADOS!F:O,4,FALSE))</f>
        <v/>
      </c>
      <c r="U2155" t="str">
        <f>IF(A2155="","",IF(T2155="","",IF((T2155-S2155)*R2155*$E2155/$D2155/1000&lt;0.2,"&lt;0,2",ROUND((T2155-S2155)*R2155*$E2155/$D2155/1000,2))))</f>
        <v/>
      </c>
      <c r="X2155" t="str">
        <f>IF($A2155="","",VLOOKUP($A2155,DADOS!F:O,9,FALSE))</f>
        <v/>
      </c>
      <c r="Y2155" t="str">
        <f>IF(A2155="","",IF(X2155="","",IF((X2155-W2155)*V2155*$E2155/$D2155&lt;1,"&lt;1",ROUND((X2155-W2155)*V2155*$E2155/$D2155,2))))</f>
        <v/>
      </c>
      <c r="AB2155" t="str">
        <f>IF($A2155="","",VLOOKUP($A2155,DADOS!F:O,7,FALSE))</f>
        <v/>
      </c>
      <c r="AC2155" t="str">
        <f>IF(A2155="","",IF(AB2155="","",IF((AB2155-AA2155)*Z2155*$E2155/$D2155&lt;1,"&lt;1",ROUND((AB2155-AA2155)*Z2155*$E2155/$D2155,2))))</f>
        <v/>
      </c>
      <c r="AF2155" t="str">
        <f>IF($A2155="","",VLOOKUP($A2155,DADOS!F:O,10,FALSE))</f>
        <v/>
      </c>
      <c r="AG2155" t="str">
        <f>IF(A2155="","",IF(AF2155="","",IF((AF2155-AE2155)*AD2155*$E2155/$D2155&lt;1,"&lt;1",ROUND((AF2155-AE2155)*AD2155*$E2155/$D2155,2))))</f>
        <v/>
      </c>
      <c r="AJ2155" t="str">
        <f>IF($A2155="","",VLOOKUP($A2155,DADOS!F:O,8,FALSE))</f>
        <v/>
      </c>
      <c r="AK2155" t="str">
        <f>IF(A2155="","",IF(AJ2155="","",IF((AJ2155-AI2155)*AH2155*$E2155/$D2155&lt;1,"&lt;1",ROUND((AJ2155-AI2155)*AH2155*$E2155/$D2155,2))))</f>
        <v/>
      </c>
      <c r="AN2155" t="str">
        <f>IF($A2155="","",VLOOKUP($A2155,DADOS!F:O,2,FALSE))</f>
        <v/>
      </c>
      <c r="AO2155" t="str">
        <f>IF(A2155="","",IF(AN2155="","",IF((AN2155-AM2155)*AL2155*$E2155/$D2155/1000&lt;0.2,"&lt;0,2",ROUND((AN2155-AM2155)*AL2155*$E2155/$D2155/1000,2))))</f>
        <v/>
      </c>
      <c r="AQ2155">
        <v>0</v>
      </c>
      <c r="AR2155" t="str">
        <f>IF($A2155="","",VLOOKUP($A2155,DADOS!F:P,11,FALSE))</f>
        <v/>
      </c>
      <c r="AS2155" t="str">
        <f>IF(E2155="","",IF(AQ2155="","",IF(AR2155="","",IF((AR2155-AQ2155)*AP2155*$E2155/$D2155&lt;1,"&lt;1",ROUND((AR2155-AQ2155)*AP2155*$E2155/$D2155,2)))))</f>
        <v/>
      </c>
      <c r="AV2155" t="str">
        <f>IF(A2155="","",VLOOKUP(A2155,DADOS!F:R,12,FALSE))</f>
        <v/>
      </c>
      <c r="AW2155" t="str">
        <f>IF(A2155="","",IF(AU2155="","",IF(AV2155="","",IF((AV2155-AU2155)*AT2155*$E2155/$D2155&lt;1,"&lt;1",ROUND((AV2155-AU2155)*AT2155*$E2155/$D2155,2)))))</f>
        <v/>
      </c>
      <c r="AZ2155" t="str">
        <f>IF($A2155="","",VLOOKUP($A2155,DADOS!F:R,13,FALSE))</f>
        <v/>
      </c>
      <c r="BA2155" t="str">
        <f>IF(A2155="","",IF(AY2155="","",IF(AZ2155="","",IF((AZ2155-AY2155)*AX2155*$E2155/$D2155&lt;1,"&lt;1",ROUND((AZ2155-AY2155)*AX2155*$E2155/$D2155,2)))))</f>
        <v/>
      </c>
    </row>
    <row r="2156">
      <c r="B2156" t="str">
        <f>IF(A2156="","",A2156&amp;"/20")</f>
        <v/>
      </c>
      <c r="H2156" t="str">
        <f>IF($A2156="","",VLOOKUP($A2156,DADOS!F:O,3,FALSE))</f>
        <v/>
      </c>
      <c r="I2156" t="str">
        <f>IF(A2156="","",IF(H2156="","",IF((H2156-G2156)*F2156*$E2156/$D2156/1000&lt;0.2,"&lt;0,2",ROUND((H2156-G2156)*F2156*$E2156/$D2156/1000,2))))</f>
        <v/>
      </c>
      <c r="L2156" t="str">
        <f>IF($A2156="","",VLOOKUP($A2156,DADOS!F:O,6,FALSE))</f>
        <v/>
      </c>
      <c r="M2156" t="str">
        <f>IF(A2156="","",IF(L2156="","",IF((L2156-K2156)*J2156*$E2156/$D2156/1000&lt;0.2,"&lt;0,2",ROUND((L2156-K2156)*J2156*$E2156/$D2156/1000,2))))</f>
        <v/>
      </c>
      <c r="P2156" t="str">
        <f>IF($A2156="","",VLOOKUP($A2156,DADOS!F:O,5,FALSE))</f>
        <v/>
      </c>
      <c r="Q2156" t="str">
        <f>IF(A2156="","",IF(P2156="","",IF((P2156-O2156)*N2156*$E2156/$D2156/1000&lt;0.2,"&lt;0,2",ROUND((P2156-O2156)*N2156*$E2156/$D2156/1000,2))))</f>
        <v/>
      </c>
      <c r="T2156" t="str">
        <f>IF($A2156="","",VLOOKUP($A2156,DADOS!F:O,4,FALSE))</f>
        <v/>
      </c>
      <c r="U2156" t="str">
        <f>IF(A2156="","",IF(T2156="","",IF((T2156-S2156)*R2156*$E2156/$D2156/1000&lt;0.2,"&lt;0,2",ROUND((T2156-S2156)*R2156*$E2156/$D2156/1000,2))))</f>
        <v/>
      </c>
      <c r="X2156" t="str">
        <f>IF($A2156="","",VLOOKUP($A2156,DADOS!F:O,9,FALSE))</f>
        <v/>
      </c>
      <c r="Y2156" t="str">
        <f>IF(A2156="","",IF(X2156="","",IF((X2156-W2156)*V2156*$E2156/$D2156&lt;1,"&lt;1",ROUND((X2156-W2156)*V2156*$E2156/$D2156,2))))</f>
        <v/>
      </c>
      <c r="AB2156" t="str">
        <f>IF($A2156="","",VLOOKUP($A2156,DADOS!F:O,7,FALSE))</f>
        <v/>
      </c>
      <c r="AC2156" t="str">
        <f>IF(A2156="","",IF(AB2156="","",IF((AB2156-AA2156)*Z2156*$E2156/$D2156&lt;1,"&lt;1",ROUND((AB2156-AA2156)*Z2156*$E2156/$D2156,2))))</f>
        <v/>
      </c>
      <c r="AF2156" t="str">
        <f>IF($A2156="","",VLOOKUP($A2156,DADOS!F:O,10,FALSE))</f>
        <v/>
      </c>
      <c r="AG2156" t="str">
        <f>IF(A2156="","",IF(AF2156="","",IF((AF2156-AE2156)*AD2156*$E2156/$D2156&lt;1,"&lt;1",ROUND((AF2156-AE2156)*AD2156*$E2156/$D2156,2))))</f>
        <v/>
      </c>
      <c r="AJ2156" t="str">
        <f>IF($A2156="","",VLOOKUP($A2156,DADOS!F:O,8,FALSE))</f>
        <v/>
      </c>
      <c r="AK2156" t="str">
        <f>IF(A2156="","",IF(AJ2156="","",IF((AJ2156-AI2156)*AH2156*$E2156/$D2156&lt;1,"&lt;1",ROUND((AJ2156-AI2156)*AH2156*$E2156/$D2156,2))))</f>
        <v/>
      </c>
      <c r="AN2156" t="str">
        <f>IF($A2156="","",VLOOKUP($A2156,DADOS!F:O,2,FALSE))</f>
        <v/>
      </c>
      <c r="AO2156" t="str">
        <f>IF(A2156="","",IF(AN2156="","",IF((AN2156-AM2156)*AL2156*$E2156/$D2156/1000&lt;0.2,"&lt;0,2",ROUND((AN2156-AM2156)*AL2156*$E2156/$D2156/1000,2))))</f>
        <v/>
      </c>
      <c r="AQ2156">
        <v>0</v>
      </c>
      <c r="AR2156" t="str">
        <f>IF($A2156="","",VLOOKUP($A2156,DADOS!F:P,11,FALSE))</f>
        <v/>
      </c>
      <c r="AS2156" t="str">
        <f>IF(E2156="","",IF(AQ2156="","",IF(AR2156="","",IF((AR2156-AQ2156)*AP2156*$E2156/$D2156&lt;1,"&lt;1",ROUND((AR2156-AQ2156)*AP2156*$E2156/$D2156,2)))))</f>
        <v/>
      </c>
      <c r="AV2156" t="str">
        <f>IF(A2156="","",VLOOKUP(A2156,DADOS!F:R,12,FALSE))</f>
        <v/>
      </c>
      <c r="AW2156" t="str">
        <f>IF(A2156="","",IF(AU2156="","",IF(AV2156="","",IF((AV2156-AU2156)*AT2156*$E2156/$D2156&lt;1,"&lt;1",ROUND((AV2156-AU2156)*AT2156*$E2156/$D2156,2)))))</f>
        <v/>
      </c>
      <c r="AZ2156" t="str">
        <f>IF($A2156="","",VLOOKUP($A2156,DADOS!F:R,13,FALSE))</f>
        <v/>
      </c>
      <c r="BA2156" t="str">
        <f>IF(A2156="","",IF(AY2156="","",IF(AZ2156="","",IF((AZ2156-AY2156)*AX2156*$E2156/$D2156&lt;1,"&lt;1",ROUND((AZ2156-AY2156)*AX2156*$E2156/$D2156,2)))))</f>
        <v/>
      </c>
    </row>
    <row r="2157">
      <c r="B2157" t="str">
        <f>IF(A2157="","",A2157&amp;"/20")</f>
        <v/>
      </c>
      <c r="H2157" t="str">
        <f>IF($A2157="","",VLOOKUP($A2157,DADOS!F:O,3,FALSE))</f>
        <v/>
      </c>
      <c r="I2157" t="str">
        <f>IF(A2157="","",IF(H2157="","",IF((H2157-G2157)*F2157*$E2157/$D2157/1000&lt;0.2,"&lt;0,2",ROUND((H2157-G2157)*F2157*$E2157/$D2157/1000,2))))</f>
        <v/>
      </c>
      <c r="L2157" t="str">
        <f>IF($A2157="","",VLOOKUP($A2157,DADOS!F:O,6,FALSE))</f>
        <v/>
      </c>
      <c r="M2157" t="str">
        <f>IF(A2157="","",IF(L2157="","",IF((L2157-K2157)*J2157*$E2157/$D2157/1000&lt;0.2,"&lt;0,2",ROUND((L2157-K2157)*J2157*$E2157/$D2157/1000,2))))</f>
        <v/>
      </c>
      <c r="P2157" t="str">
        <f>IF($A2157="","",VLOOKUP($A2157,DADOS!F:O,5,FALSE))</f>
        <v/>
      </c>
      <c r="Q2157" t="str">
        <f>IF(A2157="","",IF(P2157="","",IF((P2157-O2157)*N2157*$E2157/$D2157/1000&lt;0.2,"&lt;0,2",ROUND((P2157-O2157)*N2157*$E2157/$D2157/1000,2))))</f>
        <v/>
      </c>
      <c r="T2157" t="str">
        <f>IF($A2157="","",VLOOKUP($A2157,DADOS!F:O,4,FALSE))</f>
        <v/>
      </c>
      <c r="U2157" t="str">
        <f>IF(A2157="","",IF(T2157="","",IF((T2157-S2157)*R2157*$E2157/$D2157/1000&lt;0.2,"&lt;0,2",ROUND((T2157-S2157)*R2157*$E2157/$D2157/1000,2))))</f>
        <v/>
      </c>
      <c r="X2157" t="str">
        <f>IF($A2157="","",VLOOKUP($A2157,DADOS!F:O,9,FALSE))</f>
        <v/>
      </c>
      <c r="Y2157" t="str">
        <f>IF(A2157="","",IF(X2157="","",IF((X2157-W2157)*V2157*$E2157/$D2157&lt;1,"&lt;1",ROUND((X2157-W2157)*V2157*$E2157/$D2157,2))))</f>
        <v/>
      </c>
      <c r="AB2157" t="str">
        <f>IF($A2157="","",VLOOKUP($A2157,DADOS!F:O,7,FALSE))</f>
        <v/>
      </c>
      <c r="AC2157" t="str">
        <f>IF(A2157="","",IF(AB2157="","",IF((AB2157-AA2157)*Z2157*$E2157/$D2157&lt;1,"&lt;1",ROUND((AB2157-AA2157)*Z2157*$E2157/$D2157,2))))</f>
        <v/>
      </c>
      <c r="AF2157" t="str">
        <f>IF($A2157="","",VLOOKUP($A2157,DADOS!F:O,10,FALSE))</f>
        <v/>
      </c>
      <c r="AG2157" t="str">
        <f>IF(A2157="","",IF(AF2157="","",IF((AF2157-AE2157)*AD2157*$E2157/$D2157&lt;1,"&lt;1",ROUND((AF2157-AE2157)*AD2157*$E2157/$D2157,2))))</f>
        <v/>
      </c>
      <c r="AJ2157" t="str">
        <f>IF($A2157="","",VLOOKUP($A2157,DADOS!F:O,8,FALSE))</f>
        <v/>
      </c>
      <c r="AK2157" t="str">
        <f>IF(A2157="","",IF(AJ2157="","",IF((AJ2157-AI2157)*AH2157*$E2157/$D2157&lt;1,"&lt;1",ROUND((AJ2157-AI2157)*AH2157*$E2157/$D2157,2))))</f>
        <v/>
      </c>
      <c r="AN2157" t="str">
        <f>IF($A2157="","",VLOOKUP($A2157,DADOS!F:O,2,FALSE))</f>
        <v/>
      </c>
      <c r="AO2157" t="str">
        <f>IF(A2157="","",IF(AN2157="","",IF((AN2157-AM2157)*AL2157*$E2157/$D2157/1000&lt;0.2,"&lt;0,2",ROUND((AN2157-AM2157)*AL2157*$E2157/$D2157/1000,2))))</f>
        <v/>
      </c>
      <c r="AQ2157">
        <v>0</v>
      </c>
      <c r="AR2157" t="str">
        <f>IF($A2157="","",VLOOKUP($A2157,DADOS!F:P,11,FALSE))</f>
        <v/>
      </c>
      <c r="AS2157" t="str">
        <f>IF(E2157="","",IF(AQ2157="","",IF(AR2157="","",IF((AR2157-AQ2157)*AP2157*$E2157/$D2157&lt;1,"&lt;1",ROUND((AR2157-AQ2157)*AP2157*$E2157/$D2157,2)))))</f>
        <v/>
      </c>
      <c r="AV2157" t="str">
        <f>IF(A2157="","",VLOOKUP(A2157,DADOS!F:R,12,FALSE))</f>
        <v/>
      </c>
      <c r="AW2157" t="str">
        <f>IF(A2157="","",IF(AU2157="","",IF(AV2157="","",IF((AV2157-AU2157)*AT2157*$E2157/$D2157&lt;1,"&lt;1",ROUND((AV2157-AU2157)*AT2157*$E2157/$D2157,2)))))</f>
        <v/>
      </c>
      <c r="AZ2157" t="str">
        <f>IF($A2157="","",VLOOKUP($A2157,DADOS!F:R,13,FALSE))</f>
        <v/>
      </c>
      <c r="BA2157" t="str">
        <f>IF(A2157="","",IF(AY2157="","",IF(AZ2157="","",IF((AZ2157-AY2157)*AX2157*$E2157/$D2157&lt;1,"&lt;1",ROUND((AZ2157-AY2157)*AX2157*$E2157/$D2157,2)))))</f>
        <v/>
      </c>
    </row>
    <row r="2158">
      <c r="B2158" t="str">
        <f>IF(A2158="","",A2158&amp;"/20")</f>
        <v/>
      </c>
      <c r="H2158" t="str">
        <f>IF($A2158="","",VLOOKUP($A2158,DADOS!F:O,3,FALSE))</f>
        <v/>
      </c>
      <c r="I2158" t="str">
        <f>IF(A2158="","",IF(H2158="","",IF((H2158-G2158)*F2158*$E2158/$D2158/1000&lt;0.2,"&lt;0,2",ROUND((H2158-G2158)*F2158*$E2158/$D2158/1000,2))))</f>
        <v/>
      </c>
      <c r="L2158" t="str">
        <f>IF($A2158="","",VLOOKUP($A2158,DADOS!F:O,6,FALSE))</f>
        <v/>
      </c>
      <c r="M2158" t="str">
        <f>IF(A2158="","",IF(L2158="","",IF((L2158-K2158)*J2158*$E2158/$D2158/1000&lt;0.2,"&lt;0,2",ROUND((L2158-K2158)*J2158*$E2158/$D2158/1000,2))))</f>
        <v/>
      </c>
      <c r="P2158" t="str">
        <f>IF($A2158="","",VLOOKUP($A2158,DADOS!F:O,5,FALSE))</f>
        <v/>
      </c>
      <c r="Q2158" t="str">
        <f>IF(A2158="","",IF(P2158="","",IF((P2158-O2158)*N2158*$E2158/$D2158/1000&lt;0.2,"&lt;0,2",ROUND((P2158-O2158)*N2158*$E2158/$D2158/1000,2))))</f>
        <v/>
      </c>
      <c r="T2158" t="str">
        <f>IF($A2158="","",VLOOKUP($A2158,DADOS!F:O,4,FALSE))</f>
        <v/>
      </c>
      <c r="U2158" t="str">
        <f>IF(A2158="","",IF(T2158="","",IF((T2158-S2158)*R2158*$E2158/$D2158/1000&lt;0.2,"&lt;0,2",ROUND((T2158-S2158)*R2158*$E2158/$D2158/1000,2))))</f>
        <v/>
      </c>
      <c r="X2158" t="str">
        <f>IF($A2158="","",VLOOKUP($A2158,DADOS!F:O,9,FALSE))</f>
        <v/>
      </c>
      <c r="Y2158" t="str">
        <f>IF(A2158="","",IF(X2158="","",IF((X2158-W2158)*V2158*$E2158/$D2158&lt;1,"&lt;1",ROUND((X2158-W2158)*V2158*$E2158/$D2158,2))))</f>
        <v/>
      </c>
      <c r="AB2158" t="str">
        <f>IF($A2158="","",VLOOKUP($A2158,DADOS!F:O,7,FALSE))</f>
        <v/>
      </c>
      <c r="AC2158" t="str">
        <f>IF(A2158="","",IF(AB2158="","",IF((AB2158-AA2158)*Z2158*$E2158/$D2158&lt;1,"&lt;1",ROUND((AB2158-AA2158)*Z2158*$E2158/$D2158,2))))</f>
        <v/>
      </c>
      <c r="AF2158" t="str">
        <f>IF($A2158="","",VLOOKUP($A2158,DADOS!F:O,10,FALSE))</f>
        <v/>
      </c>
      <c r="AG2158" t="str">
        <f>IF(A2158="","",IF(AF2158="","",IF((AF2158-AE2158)*AD2158*$E2158/$D2158&lt;1,"&lt;1",ROUND((AF2158-AE2158)*AD2158*$E2158/$D2158,2))))</f>
        <v/>
      </c>
      <c r="AJ2158" t="str">
        <f>IF($A2158="","",VLOOKUP($A2158,DADOS!F:O,8,FALSE))</f>
        <v/>
      </c>
      <c r="AK2158" t="str">
        <f>IF(A2158="","",IF(AJ2158="","",IF((AJ2158-AI2158)*AH2158*$E2158/$D2158&lt;1,"&lt;1",ROUND((AJ2158-AI2158)*AH2158*$E2158/$D2158,2))))</f>
        <v/>
      </c>
      <c r="AN2158" t="str">
        <f>IF($A2158="","",VLOOKUP($A2158,DADOS!F:O,2,FALSE))</f>
        <v/>
      </c>
      <c r="AO2158" t="str">
        <f>IF(A2158="","",IF(AN2158="","",IF((AN2158-AM2158)*AL2158*$E2158/$D2158/1000&lt;0.2,"&lt;0,2",ROUND((AN2158-AM2158)*AL2158*$E2158/$D2158/1000,2))))</f>
        <v/>
      </c>
      <c r="AQ2158">
        <v>0</v>
      </c>
      <c r="AR2158" t="str">
        <f>IF($A2158="","",VLOOKUP($A2158,DADOS!F:P,11,FALSE))</f>
        <v/>
      </c>
      <c r="AS2158" t="str">
        <f>IF(E2158="","",IF(AQ2158="","",IF(AR2158="","",IF((AR2158-AQ2158)*AP2158*$E2158/$D2158&lt;1,"&lt;1",ROUND((AR2158-AQ2158)*AP2158*$E2158/$D2158,2)))))</f>
        <v/>
      </c>
      <c r="AV2158" t="str">
        <f>IF(A2158="","",VLOOKUP(A2158,DADOS!F:R,12,FALSE))</f>
        <v/>
      </c>
      <c r="AW2158" t="str">
        <f>IF(A2158="","",IF(AU2158="","",IF(AV2158="","",IF((AV2158-AU2158)*AT2158*$E2158/$D2158&lt;1,"&lt;1",ROUND((AV2158-AU2158)*AT2158*$E2158/$D2158,2)))))</f>
        <v/>
      </c>
      <c r="AZ2158" t="str">
        <f>IF($A2158="","",VLOOKUP($A2158,DADOS!F:R,13,FALSE))</f>
        <v/>
      </c>
      <c r="BA2158" t="str">
        <f>IF(A2158="","",IF(AY2158="","",IF(AZ2158="","",IF((AZ2158-AY2158)*AX2158*$E2158/$D2158&lt;1,"&lt;1",ROUND((AZ2158-AY2158)*AX2158*$E2158/$D2158,2)))))</f>
        <v/>
      </c>
    </row>
    <row r="2159">
      <c r="B2159" t="str">
        <f>IF(A2159="","",A2159&amp;"/20")</f>
        <v/>
      </c>
      <c r="H2159" t="str">
        <f>IF($A2159="","",VLOOKUP($A2159,DADOS!F:O,3,FALSE))</f>
        <v/>
      </c>
      <c r="I2159" t="str">
        <f>IF(A2159="","",IF(H2159="","",IF((H2159-G2159)*F2159*$E2159/$D2159/1000&lt;0.2,"&lt;0,2",ROUND((H2159-G2159)*F2159*$E2159/$D2159/1000,2))))</f>
        <v/>
      </c>
      <c r="L2159" t="str">
        <f>IF($A2159="","",VLOOKUP($A2159,DADOS!F:O,6,FALSE))</f>
        <v/>
      </c>
      <c r="M2159" t="str">
        <f>IF(A2159="","",IF(L2159="","",IF((L2159-K2159)*J2159*$E2159/$D2159/1000&lt;0.2,"&lt;0,2",ROUND((L2159-K2159)*J2159*$E2159/$D2159/1000,2))))</f>
        <v/>
      </c>
      <c r="P2159" t="str">
        <f>IF($A2159="","",VLOOKUP($A2159,DADOS!F:O,5,FALSE))</f>
        <v/>
      </c>
      <c r="Q2159" t="str">
        <f>IF(A2159="","",IF(P2159="","",IF((P2159-O2159)*N2159*$E2159/$D2159/1000&lt;0.2,"&lt;0,2",ROUND((P2159-O2159)*N2159*$E2159/$D2159/1000,2))))</f>
        <v/>
      </c>
      <c r="T2159" t="str">
        <f>IF($A2159="","",VLOOKUP($A2159,DADOS!F:O,4,FALSE))</f>
        <v/>
      </c>
      <c r="U2159" t="str">
        <f>IF(A2159="","",IF(T2159="","",IF((T2159-S2159)*R2159*$E2159/$D2159/1000&lt;0.2,"&lt;0,2",ROUND((T2159-S2159)*R2159*$E2159/$D2159/1000,2))))</f>
        <v/>
      </c>
      <c r="X2159" t="str">
        <f>IF($A2159="","",VLOOKUP($A2159,DADOS!F:O,9,FALSE))</f>
        <v/>
      </c>
      <c r="Y2159" t="str">
        <f>IF(A2159="","",IF(X2159="","",IF((X2159-W2159)*V2159*$E2159/$D2159&lt;1,"&lt;1",ROUND((X2159-W2159)*V2159*$E2159/$D2159,2))))</f>
        <v/>
      </c>
      <c r="AB2159" t="str">
        <f>IF($A2159="","",VLOOKUP($A2159,DADOS!F:O,7,FALSE))</f>
        <v/>
      </c>
      <c r="AC2159" t="str">
        <f>IF(A2159="","",IF(AB2159="","",IF((AB2159-AA2159)*Z2159*$E2159/$D2159&lt;1,"&lt;1",ROUND((AB2159-AA2159)*Z2159*$E2159/$D2159,2))))</f>
        <v/>
      </c>
      <c r="AF2159" t="str">
        <f>IF($A2159="","",VLOOKUP($A2159,DADOS!F:O,10,FALSE))</f>
        <v/>
      </c>
      <c r="AG2159" t="str">
        <f>IF(A2159="","",IF(AF2159="","",IF((AF2159-AE2159)*AD2159*$E2159/$D2159&lt;1,"&lt;1",ROUND((AF2159-AE2159)*AD2159*$E2159/$D2159,2))))</f>
        <v/>
      </c>
      <c r="AJ2159" t="str">
        <f>IF($A2159="","",VLOOKUP($A2159,DADOS!F:O,8,FALSE))</f>
        <v/>
      </c>
      <c r="AK2159" t="str">
        <f>IF(A2159="","",IF(AJ2159="","",IF((AJ2159-AI2159)*AH2159*$E2159/$D2159&lt;1,"&lt;1",ROUND((AJ2159-AI2159)*AH2159*$E2159/$D2159,2))))</f>
        <v/>
      </c>
      <c r="AN2159" t="str">
        <f>IF($A2159="","",VLOOKUP($A2159,DADOS!F:O,2,FALSE))</f>
        <v/>
      </c>
      <c r="AO2159" t="str">
        <f>IF(A2159="","",IF(AN2159="","",IF((AN2159-AM2159)*AL2159*$E2159/$D2159/1000&lt;0.2,"&lt;0,2",ROUND((AN2159-AM2159)*AL2159*$E2159/$D2159/1000,2))))</f>
        <v/>
      </c>
      <c r="AQ2159">
        <v>0</v>
      </c>
      <c r="AR2159" t="str">
        <f>IF($A2159="","",VLOOKUP($A2159,DADOS!F:P,11,FALSE))</f>
        <v/>
      </c>
      <c r="AS2159" t="str">
        <f>IF(E2159="","",IF(AQ2159="","",IF(AR2159="","",IF((AR2159-AQ2159)*AP2159*$E2159/$D2159&lt;1,"&lt;1",ROUND((AR2159-AQ2159)*AP2159*$E2159/$D2159,2)))))</f>
        <v/>
      </c>
      <c r="AV2159" t="str">
        <f>IF(A2159="","",VLOOKUP(A2159,DADOS!F:R,12,FALSE))</f>
        <v/>
      </c>
      <c r="AW2159" t="str">
        <f>IF(A2159="","",IF(AU2159="","",IF(AV2159="","",IF((AV2159-AU2159)*AT2159*$E2159/$D2159&lt;1,"&lt;1",ROUND((AV2159-AU2159)*AT2159*$E2159/$D2159,2)))))</f>
        <v/>
      </c>
      <c r="AZ2159" t="str">
        <f>IF($A2159="","",VLOOKUP($A2159,DADOS!F:R,13,FALSE))</f>
        <v/>
      </c>
      <c r="BA2159" t="str">
        <f>IF(A2159="","",IF(AY2159="","",IF(AZ2159="","",IF((AZ2159-AY2159)*AX2159*$E2159/$D2159&lt;1,"&lt;1",ROUND((AZ2159-AY2159)*AX2159*$E2159/$D2159,2)))))</f>
        <v/>
      </c>
    </row>
    <row r="2160">
      <c r="B2160" t="str">
        <f>IF(A2160="","",A2160&amp;"/20")</f>
        <v/>
      </c>
      <c r="H2160" t="str">
        <f>IF($A2160="","",VLOOKUP($A2160,DADOS!F:O,3,FALSE))</f>
        <v/>
      </c>
      <c r="I2160" t="str">
        <f>IF(A2160="","",IF(H2160="","",IF((H2160-G2160)*F2160*$E2160/$D2160/1000&lt;0.2,"&lt;0,2",ROUND((H2160-G2160)*F2160*$E2160/$D2160/1000,2))))</f>
        <v/>
      </c>
      <c r="L2160" t="str">
        <f>IF($A2160="","",VLOOKUP($A2160,DADOS!F:O,6,FALSE))</f>
        <v/>
      </c>
      <c r="M2160" t="str">
        <f>IF(A2160="","",IF(L2160="","",IF((L2160-K2160)*J2160*$E2160/$D2160/1000&lt;0.2,"&lt;0,2",ROUND((L2160-K2160)*J2160*$E2160/$D2160/1000,2))))</f>
        <v/>
      </c>
      <c r="P2160" t="str">
        <f>IF($A2160="","",VLOOKUP($A2160,DADOS!F:O,5,FALSE))</f>
        <v/>
      </c>
      <c r="Q2160" t="str">
        <f>IF(A2160="","",IF(P2160="","",IF((P2160-O2160)*N2160*$E2160/$D2160/1000&lt;0.2,"&lt;0,2",ROUND((P2160-O2160)*N2160*$E2160/$D2160/1000,2))))</f>
        <v/>
      </c>
      <c r="T2160" t="str">
        <f>IF($A2160="","",VLOOKUP($A2160,DADOS!F:O,4,FALSE))</f>
        <v/>
      </c>
      <c r="U2160" t="str">
        <f>IF(A2160="","",IF(T2160="","",IF((T2160-S2160)*R2160*$E2160/$D2160/1000&lt;0.2,"&lt;0,2",ROUND((T2160-S2160)*R2160*$E2160/$D2160/1000,2))))</f>
        <v/>
      </c>
      <c r="X2160" t="str">
        <f>IF($A2160="","",VLOOKUP($A2160,DADOS!F:O,9,FALSE))</f>
        <v/>
      </c>
      <c r="Y2160" t="str">
        <f>IF(A2160="","",IF(X2160="","",IF((X2160-W2160)*V2160*$E2160/$D2160&lt;1,"&lt;1",ROUND((X2160-W2160)*V2160*$E2160/$D2160,2))))</f>
        <v/>
      </c>
      <c r="AB2160" t="str">
        <f>IF($A2160="","",VLOOKUP($A2160,DADOS!F:O,7,FALSE))</f>
        <v/>
      </c>
      <c r="AC2160" t="str">
        <f>IF(A2160="","",IF(AB2160="","",IF((AB2160-AA2160)*Z2160*$E2160/$D2160&lt;1,"&lt;1",ROUND((AB2160-AA2160)*Z2160*$E2160/$D2160,2))))</f>
        <v/>
      </c>
      <c r="AF2160" t="str">
        <f>IF($A2160="","",VLOOKUP($A2160,DADOS!F:O,10,FALSE))</f>
        <v/>
      </c>
      <c r="AG2160" t="str">
        <f>IF(A2160="","",IF(AF2160="","",IF((AF2160-AE2160)*AD2160*$E2160/$D2160&lt;1,"&lt;1",ROUND((AF2160-AE2160)*AD2160*$E2160/$D2160,2))))</f>
        <v/>
      </c>
      <c r="AJ2160" t="str">
        <f>IF($A2160="","",VLOOKUP($A2160,DADOS!F:O,8,FALSE))</f>
        <v/>
      </c>
      <c r="AK2160" t="str">
        <f>IF(A2160="","",IF(AJ2160="","",IF((AJ2160-AI2160)*AH2160*$E2160/$D2160&lt;1,"&lt;1",ROUND((AJ2160-AI2160)*AH2160*$E2160/$D2160,2))))</f>
        <v/>
      </c>
      <c r="AN2160" t="str">
        <f>IF($A2160="","",VLOOKUP($A2160,DADOS!F:O,2,FALSE))</f>
        <v/>
      </c>
      <c r="AO2160" t="str">
        <f>IF(A2160="","",IF(AN2160="","",IF((AN2160-AM2160)*AL2160*$E2160/$D2160/1000&lt;0.2,"&lt;0,2",ROUND((AN2160-AM2160)*AL2160*$E2160/$D2160/1000,2))))</f>
        <v/>
      </c>
      <c r="AQ2160">
        <v>0</v>
      </c>
      <c r="AR2160" t="str">
        <f>IF($A2160="","",VLOOKUP($A2160,DADOS!F:P,11,FALSE))</f>
        <v/>
      </c>
      <c r="AS2160" t="str">
        <f>IF(E2160="","",IF(AQ2160="","",IF(AR2160="","",IF((AR2160-AQ2160)*AP2160*$E2160/$D2160&lt;1,"&lt;1",ROUND((AR2160-AQ2160)*AP2160*$E2160/$D2160,2)))))</f>
        <v/>
      </c>
      <c r="AV2160" t="str">
        <f>IF(A2160="","",VLOOKUP(A2160,DADOS!F:R,12,FALSE))</f>
        <v/>
      </c>
      <c r="AW2160" t="str">
        <f>IF(A2160="","",IF(AU2160="","",IF(AV2160="","",IF((AV2160-AU2160)*AT2160*$E2160/$D2160&lt;1,"&lt;1",ROUND((AV2160-AU2160)*AT2160*$E2160/$D2160,2)))))</f>
        <v/>
      </c>
      <c r="AZ2160" t="str">
        <f>IF($A2160="","",VLOOKUP($A2160,DADOS!F:R,13,FALSE))</f>
        <v/>
      </c>
      <c r="BA2160" t="str">
        <f>IF(A2160="","",IF(AY2160="","",IF(AZ2160="","",IF((AZ2160-AY2160)*AX2160*$E2160/$D2160&lt;1,"&lt;1",ROUND((AZ2160-AY2160)*AX2160*$E2160/$D2160,2)))))</f>
        <v/>
      </c>
    </row>
    <row r="2161">
      <c r="B2161" t="str">
        <f>IF(A2161="","",A2161&amp;"/20")</f>
        <v/>
      </c>
      <c r="H2161" t="str">
        <f>IF($A2161="","",VLOOKUP($A2161,DADOS!F:O,3,FALSE))</f>
        <v/>
      </c>
      <c r="I2161" t="str">
        <f>IF(A2161="","",IF(H2161="","",IF((H2161-G2161)*F2161*$E2161/$D2161/1000&lt;0.2,"&lt;0,2",ROUND((H2161-G2161)*F2161*$E2161/$D2161/1000,2))))</f>
        <v/>
      </c>
      <c r="L2161" t="str">
        <f>IF($A2161="","",VLOOKUP($A2161,DADOS!F:O,6,FALSE))</f>
        <v/>
      </c>
      <c r="M2161" t="str">
        <f>IF(A2161="","",IF(L2161="","",IF((L2161-K2161)*J2161*$E2161/$D2161/1000&lt;0.2,"&lt;0,2",ROUND((L2161-K2161)*J2161*$E2161/$D2161/1000,2))))</f>
        <v/>
      </c>
      <c r="P2161" t="str">
        <f>IF($A2161="","",VLOOKUP($A2161,DADOS!F:O,5,FALSE))</f>
        <v/>
      </c>
      <c r="Q2161" t="str">
        <f>IF(A2161="","",IF(P2161="","",IF((P2161-O2161)*N2161*$E2161/$D2161/1000&lt;0.2,"&lt;0,2",ROUND((P2161-O2161)*N2161*$E2161/$D2161/1000,2))))</f>
        <v/>
      </c>
      <c r="T2161" t="str">
        <f>IF($A2161="","",VLOOKUP($A2161,DADOS!F:O,4,FALSE))</f>
        <v/>
      </c>
      <c r="U2161" t="str">
        <f>IF(A2161="","",IF(T2161="","",IF((T2161-S2161)*R2161*$E2161/$D2161/1000&lt;0.2,"&lt;0,2",ROUND((T2161-S2161)*R2161*$E2161/$D2161/1000,2))))</f>
        <v/>
      </c>
      <c r="X2161" t="str">
        <f>IF($A2161="","",VLOOKUP($A2161,DADOS!F:O,9,FALSE))</f>
        <v/>
      </c>
      <c r="Y2161" t="str">
        <f>IF(A2161="","",IF(X2161="","",IF((X2161-W2161)*V2161*$E2161/$D2161&lt;1,"&lt;1",ROUND((X2161-W2161)*V2161*$E2161/$D2161,2))))</f>
        <v/>
      </c>
      <c r="AB2161" t="str">
        <f>IF($A2161="","",VLOOKUP($A2161,DADOS!F:O,7,FALSE))</f>
        <v/>
      </c>
      <c r="AC2161" t="str">
        <f>IF(A2161="","",IF(AB2161="","",IF((AB2161-AA2161)*Z2161*$E2161/$D2161&lt;1,"&lt;1",ROUND((AB2161-AA2161)*Z2161*$E2161/$D2161,2))))</f>
        <v/>
      </c>
      <c r="AF2161" t="str">
        <f>IF($A2161="","",VLOOKUP($A2161,DADOS!F:O,10,FALSE))</f>
        <v/>
      </c>
      <c r="AG2161" t="str">
        <f>IF(A2161="","",IF(AF2161="","",IF((AF2161-AE2161)*AD2161*$E2161/$D2161&lt;1,"&lt;1",ROUND((AF2161-AE2161)*AD2161*$E2161/$D2161,2))))</f>
        <v/>
      </c>
      <c r="AJ2161" t="str">
        <f>IF($A2161="","",VLOOKUP($A2161,DADOS!F:O,8,FALSE))</f>
        <v/>
      </c>
      <c r="AK2161" t="str">
        <f>IF(A2161="","",IF(AJ2161="","",IF((AJ2161-AI2161)*AH2161*$E2161/$D2161&lt;1,"&lt;1",ROUND((AJ2161-AI2161)*AH2161*$E2161/$D2161,2))))</f>
        <v/>
      </c>
      <c r="AN2161" t="str">
        <f>IF($A2161="","",VLOOKUP($A2161,DADOS!F:O,2,FALSE))</f>
        <v/>
      </c>
      <c r="AO2161" t="str">
        <f>IF(A2161="","",IF(AN2161="","",IF((AN2161-AM2161)*AL2161*$E2161/$D2161/1000&lt;0.2,"&lt;0,2",ROUND((AN2161-AM2161)*AL2161*$E2161/$D2161/1000,2))))</f>
        <v/>
      </c>
      <c r="AQ2161">
        <v>0</v>
      </c>
      <c r="AR2161" t="str">
        <f>IF($A2161="","",VLOOKUP($A2161,DADOS!F:P,11,FALSE))</f>
        <v/>
      </c>
      <c r="AS2161" t="str">
        <f>IF(E2161="","",IF(AQ2161="","",IF(AR2161="","",IF((AR2161-AQ2161)*AP2161*$E2161/$D2161&lt;1,"&lt;1",ROUND((AR2161-AQ2161)*AP2161*$E2161/$D2161,2)))))</f>
        <v/>
      </c>
      <c r="AV2161" t="str">
        <f>IF(A2161="","",VLOOKUP(A2161,DADOS!F:R,12,FALSE))</f>
        <v/>
      </c>
      <c r="AW2161" t="str">
        <f>IF(A2161="","",IF(AU2161="","",IF(AV2161="","",IF((AV2161-AU2161)*AT2161*$E2161/$D2161&lt;1,"&lt;1",ROUND((AV2161-AU2161)*AT2161*$E2161/$D2161,2)))))</f>
        <v/>
      </c>
      <c r="AZ2161" t="str">
        <f>IF($A2161="","",VLOOKUP($A2161,DADOS!F:R,13,FALSE))</f>
        <v/>
      </c>
      <c r="BA2161" t="str">
        <f>IF(A2161="","",IF(AY2161="","",IF(AZ2161="","",IF((AZ2161-AY2161)*AX2161*$E2161/$D2161&lt;1,"&lt;1",ROUND((AZ2161-AY2161)*AX2161*$E2161/$D2161,2)))))</f>
        <v/>
      </c>
    </row>
    <row r="2162">
      <c r="B2162" t="str">
        <f>IF(A2162="","",A2162&amp;"/20")</f>
        <v/>
      </c>
      <c r="H2162" t="str">
        <f>IF($A2162="","",VLOOKUP($A2162,DADOS!F:O,3,FALSE))</f>
        <v/>
      </c>
      <c r="I2162" t="str">
        <f>IF(A2162="","",IF(H2162="","",IF((H2162-G2162)*F2162*$E2162/$D2162/1000&lt;0.2,"&lt;0,2",ROUND((H2162-G2162)*F2162*$E2162/$D2162/1000,2))))</f>
        <v/>
      </c>
      <c r="L2162" t="str">
        <f>IF($A2162="","",VLOOKUP($A2162,DADOS!F:O,6,FALSE))</f>
        <v/>
      </c>
      <c r="M2162" t="str">
        <f>IF(A2162="","",IF(L2162="","",IF((L2162-K2162)*J2162*$E2162/$D2162/1000&lt;0.2,"&lt;0,2",ROUND((L2162-K2162)*J2162*$E2162/$D2162/1000,2))))</f>
        <v/>
      </c>
      <c r="P2162" t="str">
        <f>IF($A2162="","",VLOOKUP($A2162,DADOS!F:O,5,FALSE))</f>
        <v/>
      </c>
      <c r="Q2162" t="str">
        <f>IF(A2162="","",IF(P2162="","",IF((P2162-O2162)*N2162*$E2162/$D2162/1000&lt;0.2,"&lt;0,2",ROUND((P2162-O2162)*N2162*$E2162/$D2162/1000,2))))</f>
        <v/>
      </c>
      <c r="T2162" t="str">
        <f>IF($A2162="","",VLOOKUP($A2162,DADOS!F:O,4,FALSE))</f>
        <v/>
      </c>
      <c r="U2162" t="str">
        <f>IF(A2162="","",IF(T2162="","",IF((T2162-S2162)*R2162*$E2162/$D2162/1000&lt;0.2,"&lt;0,2",ROUND((T2162-S2162)*R2162*$E2162/$D2162/1000,2))))</f>
        <v/>
      </c>
      <c r="X2162" t="str">
        <f>IF($A2162="","",VLOOKUP($A2162,DADOS!F:O,9,FALSE))</f>
        <v/>
      </c>
      <c r="Y2162" t="str">
        <f>IF(A2162="","",IF(X2162="","",IF((X2162-W2162)*V2162*$E2162/$D2162&lt;1,"&lt;1",ROUND((X2162-W2162)*V2162*$E2162/$D2162,2))))</f>
        <v/>
      </c>
      <c r="AB2162" t="str">
        <f>IF($A2162="","",VLOOKUP($A2162,DADOS!F:O,7,FALSE))</f>
        <v/>
      </c>
      <c r="AC2162" t="str">
        <f>IF(A2162="","",IF(AB2162="","",IF((AB2162-AA2162)*Z2162*$E2162/$D2162&lt;1,"&lt;1",ROUND((AB2162-AA2162)*Z2162*$E2162/$D2162,2))))</f>
        <v/>
      </c>
      <c r="AF2162" t="str">
        <f>IF($A2162="","",VLOOKUP($A2162,DADOS!F:O,10,FALSE))</f>
        <v/>
      </c>
      <c r="AG2162" t="str">
        <f>IF(A2162="","",IF(AF2162="","",IF((AF2162-AE2162)*AD2162*$E2162/$D2162&lt;1,"&lt;1",ROUND((AF2162-AE2162)*AD2162*$E2162/$D2162,2))))</f>
        <v/>
      </c>
      <c r="AJ2162" t="str">
        <f>IF($A2162="","",VLOOKUP($A2162,DADOS!F:O,8,FALSE))</f>
        <v/>
      </c>
      <c r="AK2162" t="str">
        <f>IF(A2162="","",IF(AJ2162="","",IF((AJ2162-AI2162)*AH2162*$E2162/$D2162&lt;1,"&lt;1",ROUND((AJ2162-AI2162)*AH2162*$E2162/$D2162,2))))</f>
        <v/>
      </c>
      <c r="AN2162" t="str">
        <f>IF($A2162="","",VLOOKUP($A2162,DADOS!F:O,2,FALSE))</f>
        <v/>
      </c>
      <c r="AO2162" t="str">
        <f>IF(A2162="","",IF(AN2162="","",IF((AN2162-AM2162)*AL2162*$E2162/$D2162/1000&lt;0.2,"&lt;0,2",ROUND((AN2162-AM2162)*AL2162*$E2162/$D2162/1000,2))))</f>
        <v/>
      </c>
      <c r="AQ2162">
        <v>0</v>
      </c>
      <c r="AR2162" t="str">
        <f>IF($A2162="","",VLOOKUP($A2162,DADOS!F:P,11,FALSE))</f>
        <v/>
      </c>
      <c r="AS2162" t="str">
        <f>IF(E2162="","",IF(AQ2162="","",IF(AR2162="","",IF((AR2162-AQ2162)*AP2162*$E2162/$D2162&lt;1,"&lt;1",ROUND((AR2162-AQ2162)*AP2162*$E2162/$D2162,2)))))</f>
        <v/>
      </c>
      <c r="AV2162" t="str">
        <f>IF(A2162="","",VLOOKUP(A2162,DADOS!F:R,12,FALSE))</f>
        <v/>
      </c>
      <c r="AW2162" t="str">
        <f>IF(A2162="","",IF(AU2162="","",IF(AV2162="","",IF((AV2162-AU2162)*AT2162*$E2162/$D2162&lt;1,"&lt;1",ROUND((AV2162-AU2162)*AT2162*$E2162/$D2162,2)))))</f>
        <v/>
      </c>
      <c r="AZ2162" t="str">
        <f>IF($A2162="","",VLOOKUP($A2162,DADOS!F:R,13,FALSE))</f>
        <v/>
      </c>
      <c r="BA2162" t="str">
        <f>IF(A2162="","",IF(AY2162="","",IF(AZ2162="","",IF((AZ2162-AY2162)*AX2162*$E2162/$D2162&lt;1,"&lt;1",ROUND((AZ2162-AY2162)*AX2162*$E2162/$D2162,2)))))</f>
        <v/>
      </c>
    </row>
    <row r="2163">
      <c r="B2163" t="str">
        <f>IF(A2163="","",A2163&amp;"/20")</f>
        <v/>
      </c>
      <c r="H2163" t="str">
        <f>IF($A2163="","",VLOOKUP($A2163,DADOS!F:O,3,FALSE))</f>
        <v/>
      </c>
      <c r="I2163" t="str">
        <f>IF(A2163="","",IF(H2163="","",IF((H2163-G2163)*F2163*$E2163/$D2163/1000&lt;0.2,"&lt;0,2",ROUND((H2163-G2163)*F2163*$E2163/$D2163/1000,2))))</f>
        <v/>
      </c>
      <c r="L2163" t="str">
        <f>IF($A2163="","",VLOOKUP($A2163,DADOS!F:O,6,FALSE))</f>
        <v/>
      </c>
      <c r="M2163" t="str">
        <f>IF(A2163="","",IF(L2163="","",IF((L2163-K2163)*J2163*$E2163/$D2163/1000&lt;0.2,"&lt;0,2",ROUND((L2163-K2163)*J2163*$E2163/$D2163/1000,2))))</f>
        <v/>
      </c>
      <c r="P2163" t="str">
        <f>IF($A2163="","",VLOOKUP($A2163,DADOS!F:O,5,FALSE))</f>
        <v/>
      </c>
      <c r="Q2163" t="str">
        <f>IF(A2163="","",IF(P2163="","",IF((P2163-O2163)*N2163*$E2163/$D2163/1000&lt;0.2,"&lt;0,2",ROUND((P2163-O2163)*N2163*$E2163/$D2163/1000,2))))</f>
        <v/>
      </c>
      <c r="T2163" t="str">
        <f>IF($A2163="","",VLOOKUP($A2163,DADOS!F:O,4,FALSE))</f>
        <v/>
      </c>
      <c r="U2163" t="str">
        <f>IF(A2163="","",IF(T2163="","",IF((T2163-S2163)*R2163*$E2163/$D2163/1000&lt;0.2,"&lt;0,2",ROUND((T2163-S2163)*R2163*$E2163/$D2163/1000,2))))</f>
        <v/>
      </c>
      <c r="X2163" t="str">
        <f>IF($A2163="","",VLOOKUP($A2163,DADOS!F:O,9,FALSE))</f>
        <v/>
      </c>
      <c r="Y2163" t="str">
        <f>IF(A2163="","",IF(X2163="","",IF((X2163-W2163)*V2163*$E2163/$D2163&lt;1,"&lt;1",ROUND((X2163-W2163)*V2163*$E2163/$D2163,2))))</f>
        <v/>
      </c>
      <c r="AB2163" t="str">
        <f>IF($A2163="","",VLOOKUP($A2163,DADOS!F:O,7,FALSE))</f>
        <v/>
      </c>
      <c r="AC2163" t="str">
        <f>IF(A2163="","",IF(AB2163="","",IF((AB2163-AA2163)*Z2163*$E2163/$D2163&lt;1,"&lt;1",ROUND((AB2163-AA2163)*Z2163*$E2163/$D2163,2))))</f>
        <v/>
      </c>
      <c r="AF2163" t="str">
        <f>IF($A2163="","",VLOOKUP($A2163,DADOS!F:O,10,FALSE))</f>
        <v/>
      </c>
      <c r="AG2163" t="str">
        <f>IF(A2163="","",IF(AF2163="","",IF((AF2163-AE2163)*AD2163*$E2163/$D2163&lt;1,"&lt;1",ROUND((AF2163-AE2163)*AD2163*$E2163/$D2163,2))))</f>
        <v/>
      </c>
      <c r="AJ2163" t="str">
        <f>IF($A2163="","",VLOOKUP($A2163,DADOS!F:O,8,FALSE))</f>
        <v/>
      </c>
      <c r="AK2163" t="str">
        <f>IF(A2163="","",IF(AJ2163="","",IF((AJ2163-AI2163)*AH2163*$E2163/$D2163&lt;1,"&lt;1",ROUND((AJ2163-AI2163)*AH2163*$E2163/$D2163,2))))</f>
        <v/>
      </c>
      <c r="AN2163" t="str">
        <f>IF($A2163="","",VLOOKUP($A2163,DADOS!F:O,2,FALSE))</f>
        <v/>
      </c>
      <c r="AO2163" t="str">
        <f>IF(A2163="","",IF(AN2163="","",IF((AN2163-AM2163)*AL2163*$E2163/$D2163/1000&lt;0.2,"&lt;0,2",ROUND((AN2163-AM2163)*AL2163*$E2163/$D2163/1000,2))))</f>
        <v/>
      </c>
      <c r="AQ2163">
        <v>0</v>
      </c>
      <c r="AR2163" t="str">
        <f>IF($A2163="","",VLOOKUP($A2163,DADOS!F:P,11,FALSE))</f>
        <v/>
      </c>
      <c r="AS2163" t="str">
        <f>IF(E2163="","",IF(AQ2163="","",IF(AR2163="","",IF((AR2163-AQ2163)*AP2163*$E2163/$D2163&lt;1,"&lt;1",ROUND((AR2163-AQ2163)*AP2163*$E2163/$D2163,2)))))</f>
        <v/>
      </c>
      <c r="AV2163" t="str">
        <f>IF(A2163="","",VLOOKUP(A2163,DADOS!F:R,12,FALSE))</f>
        <v/>
      </c>
      <c r="AW2163" t="str">
        <f>IF(A2163="","",IF(AU2163="","",IF(AV2163="","",IF((AV2163-AU2163)*AT2163*$E2163/$D2163&lt;1,"&lt;1",ROUND((AV2163-AU2163)*AT2163*$E2163/$D2163,2)))))</f>
        <v/>
      </c>
      <c r="AZ2163" t="str">
        <f>IF($A2163="","",VLOOKUP($A2163,DADOS!F:R,13,FALSE))</f>
        <v/>
      </c>
      <c r="BA2163" t="str">
        <f>IF(A2163="","",IF(AY2163="","",IF(AZ2163="","",IF((AZ2163-AY2163)*AX2163*$E2163/$D2163&lt;1,"&lt;1",ROUND((AZ2163-AY2163)*AX2163*$E2163/$D2163,2)))))</f>
        <v/>
      </c>
    </row>
    <row r="2164">
      <c r="B2164" t="str">
        <f>IF(A2164="","",A2164&amp;"/20")</f>
        <v/>
      </c>
      <c r="H2164" t="str">
        <f>IF($A2164="","",VLOOKUP($A2164,DADOS!F:O,3,FALSE))</f>
        <v/>
      </c>
      <c r="I2164" t="str">
        <f>IF(A2164="","",IF(H2164="","",IF((H2164-G2164)*F2164*$E2164/$D2164/1000&lt;0.2,"&lt;0,2",ROUND((H2164-G2164)*F2164*$E2164/$D2164/1000,2))))</f>
        <v/>
      </c>
      <c r="L2164" t="str">
        <f>IF($A2164="","",VLOOKUP($A2164,DADOS!F:O,6,FALSE))</f>
        <v/>
      </c>
      <c r="M2164" t="str">
        <f>IF(A2164="","",IF(L2164="","",IF((L2164-K2164)*J2164*$E2164/$D2164/1000&lt;0.2,"&lt;0,2",ROUND((L2164-K2164)*J2164*$E2164/$D2164/1000,2))))</f>
        <v/>
      </c>
      <c r="P2164" t="str">
        <f>IF($A2164="","",VLOOKUP($A2164,DADOS!F:O,5,FALSE))</f>
        <v/>
      </c>
      <c r="Q2164" t="str">
        <f>IF(A2164="","",IF(P2164="","",IF((P2164-O2164)*N2164*$E2164/$D2164/1000&lt;0.2,"&lt;0,2",ROUND((P2164-O2164)*N2164*$E2164/$D2164/1000,2))))</f>
        <v/>
      </c>
      <c r="T2164" t="str">
        <f>IF($A2164="","",VLOOKUP($A2164,DADOS!F:O,4,FALSE))</f>
        <v/>
      </c>
      <c r="U2164" t="str">
        <f>IF(A2164="","",IF(T2164="","",IF((T2164-S2164)*R2164*$E2164/$D2164/1000&lt;0.2,"&lt;0,2",ROUND((T2164-S2164)*R2164*$E2164/$D2164/1000,2))))</f>
        <v/>
      </c>
      <c r="X2164" t="str">
        <f>IF($A2164="","",VLOOKUP($A2164,DADOS!F:O,9,FALSE))</f>
        <v/>
      </c>
      <c r="Y2164" t="str">
        <f>IF(A2164="","",IF(X2164="","",IF((X2164-W2164)*V2164*$E2164/$D2164&lt;1,"&lt;1",ROUND((X2164-W2164)*V2164*$E2164/$D2164,2))))</f>
        <v/>
      </c>
      <c r="AB2164" t="str">
        <f>IF($A2164="","",VLOOKUP($A2164,DADOS!F:O,7,FALSE))</f>
        <v/>
      </c>
      <c r="AC2164" t="str">
        <f>IF(A2164="","",IF(AB2164="","",IF((AB2164-AA2164)*Z2164*$E2164/$D2164&lt;1,"&lt;1",ROUND((AB2164-AA2164)*Z2164*$E2164/$D2164,2))))</f>
        <v/>
      </c>
      <c r="AF2164" t="str">
        <f>IF($A2164="","",VLOOKUP($A2164,DADOS!F:O,10,FALSE))</f>
        <v/>
      </c>
      <c r="AG2164" t="str">
        <f>IF(A2164="","",IF(AF2164="","",IF((AF2164-AE2164)*AD2164*$E2164/$D2164&lt;1,"&lt;1",ROUND((AF2164-AE2164)*AD2164*$E2164/$D2164,2))))</f>
        <v/>
      </c>
      <c r="AJ2164" t="str">
        <f>IF($A2164="","",VLOOKUP($A2164,DADOS!F:O,8,FALSE))</f>
        <v/>
      </c>
      <c r="AK2164" t="str">
        <f>IF(A2164="","",IF(AJ2164="","",IF((AJ2164-AI2164)*AH2164*$E2164/$D2164&lt;1,"&lt;1",ROUND((AJ2164-AI2164)*AH2164*$E2164/$D2164,2))))</f>
        <v/>
      </c>
      <c r="AN2164" t="str">
        <f>IF($A2164="","",VLOOKUP($A2164,DADOS!F:O,2,FALSE))</f>
        <v/>
      </c>
      <c r="AO2164" t="str">
        <f>IF(A2164="","",IF(AN2164="","",IF((AN2164-AM2164)*AL2164*$E2164/$D2164/1000&lt;0.2,"&lt;0,2",ROUND((AN2164-AM2164)*AL2164*$E2164/$D2164/1000,2))))</f>
        <v/>
      </c>
      <c r="AQ2164">
        <v>0</v>
      </c>
      <c r="AR2164" t="str">
        <f>IF($A2164="","",VLOOKUP($A2164,DADOS!F:P,11,FALSE))</f>
        <v/>
      </c>
      <c r="AS2164" t="str">
        <f>IF(E2164="","",IF(AQ2164="","",IF(AR2164="","",IF((AR2164-AQ2164)*AP2164*$E2164/$D2164&lt;1,"&lt;1",ROUND((AR2164-AQ2164)*AP2164*$E2164/$D2164,2)))))</f>
        <v/>
      </c>
      <c r="AV2164" t="str">
        <f>IF(A2164="","",VLOOKUP(A2164,DADOS!F:R,12,FALSE))</f>
        <v/>
      </c>
      <c r="AW2164" t="str">
        <f>IF(A2164="","",IF(AU2164="","",IF(AV2164="","",IF((AV2164-AU2164)*AT2164*$E2164/$D2164&lt;1,"&lt;1",ROUND((AV2164-AU2164)*AT2164*$E2164/$D2164,2)))))</f>
        <v/>
      </c>
      <c r="AZ2164" t="str">
        <f>IF($A2164="","",VLOOKUP($A2164,DADOS!F:R,13,FALSE))</f>
        <v/>
      </c>
      <c r="BA2164" t="str">
        <f>IF(A2164="","",IF(AY2164="","",IF(AZ2164="","",IF((AZ2164-AY2164)*AX2164*$E2164/$D2164&lt;1,"&lt;1",ROUND((AZ2164-AY2164)*AX2164*$E2164/$D2164,2)))))</f>
        <v/>
      </c>
    </row>
    <row r="2165">
      <c r="B2165" t="str">
        <f>IF(A2165="","",A2165&amp;"/20")</f>
        <v/>
      </c>
      <c r="H2165" t="str">
        <f>IF($A2165="","",VLOOKUP($A2165,DADOS!F:O,3,FALSE))</f>
        <v/>
      </c>
      <c r="I2165" t="str">
        <f>IF(A2165="","",IF(H2165="","",IF((H2165-G2165)*F2165*$E2165/$D2165/1000&lt;0.2,"&lt;0,2",ROUND((H2165-G2165)*F2165*$E2165/$D2165/1000,2))))</f>
        <v/>
      </c>
      <c r="L2165" t="str">
        <f>IF($A2165="","",VLOOKUP($A2165,DADOS!F:O,6,FALSE))</f>
        <v/>
      </c>
      <c r="M2165" t="str">
        <f>IF(A2165="","",IF(L2165="","",IF((L2165-K2165)*J2165*$E2165/$D2165/1000&lt;0.2,"&lt;0,2",ROUND((L2165-K2165)*J2165*$E2165/$D2165/1000,2))))</f>
        <v/>
      </c>
      <c r="P2165" t="str">
        <f>IF($A2165="","",VLOOKUP($A2165,DADOS!F:O,5,FALSE))</f>
        <v/>
      </c>
      <c r="Q2165" t="str">
        <f>IF(A2165="","",IF(P2165="","",IF((P2165-O2165)*N2165*$E2165/$D2165/1000&lt;0.2,"&lt;0,2",ROUND((P2165-O2165)*N2165*$E2165/$D2165/1000,2))))</f>
        <v/>
      </c>
      <c r="T2165" t="str">
        <f>IF($A2165="","",VLOOKUP($A2165,DADOS!F:O,4,FALSE))</f>
        <v/>
      </c>
      <c r="U2165" t="str">
        <f>IF(A2165="","",IF(T2165="","",IF((T2165-S2165)*R2165*$E2165/$D2165/1000&lt;0.2,"&lt;0,2",ROUND((T2165-S2165)*R2165*$E2165/$D2165/1000,2))))</f>
        <v/>
      </c>
      <c r="X2165" t="str">
        <f>IF($A2165="","",VLOOKUP($A2165,DADOS!F:O,9,FALSE))</f>
        <v/>
      </c>
      <c r="Y2165" t="str">
        <f>IF(A2165="","",IF(X2165="","",IF((X2165-W2165)*V2165*$E2165/$D2165&lt;1,"&lt;1",ROUND((X2165-W2165)*V2165*$E2165/$D2165,2))))</f>
        <v/>
      </c>
      <c r="AB2165" t="str">
        <f>IF($A2165="","",VLOOKUP($A2165,DADOS!F:O,7,FALSE))</f>
        <v/>
      </c>
      <c r="AC2165" t="str">
        <f>IF(A2165="","",IF(AB2165="","",IF((AB2165-AA2165)*Z2165*$E2165/$D2165&lt;1,"&lt;1",ROUND((AB2165-AA2165)*Z2165*$E2165/$D2165,2))))</f>
        <v/>
      </c>
      <c r="AF2165" t="str">
        <f>IF($A2165="","",VLOOKUP($A2165,DADOS!F:O,10,FALSE))</f>
        <v/>
      </c>
      <c r="AG2165" t="str">
        <f>IF(A2165="","",IF(AF2165="","",IF((AF2165-AE2165)*AD2165*$E2165/$D2165&lt;1,"&lt;1",ROUND((AF2165-AE2165)*AD2165*$E2165/$D2165,2))))</f>
        <v/>
      </c>
      <c r="AJ2165" t="str">
        <f>IF($A2165="","",VLOOKUP($A2165,DADOS!F:O,8,FALSE))</f>
        <v/>
      </c>
      <c r="AK2165" t="str">
        <f>IF(A2165="","",IF(AJ2165="","",IF((AJ2165-AI2165)*AH2165*$E2165/$D2165&lt;1,"&lt;1",ROUND((AJ2165-AI2165)*AH2165*$E2165/$D2165,2))))</f>
        <v/>
      </c>
      <c r="AN2165" t="str">
        <f>IF($A2165="","",VLOOKUP($A2165,DADOS!F:O,2,FALSE))</f>
        <v/>
      </c>
      <c r="AO2165" t="str">
        <f>IF(A2165="","",IF(AN2165="","",IF((AN2165-AM2165)*AL2165*$E2165/$D2165/1000&lt;0.2,"&lt;0,2",ROUND((AN2165-AM2165)*AL2165*$E2165/$D2165/1000,2))))</f>
        <v/>
      </c>
      <c r="AQ2165">
        <v>0</v>
      </c>
      <c r="AR2165" t="str">
        <f>IF($A2165="","",VLOOKUP($A2165,DADOS!F:P,11,FALSE))</f>
        <v/>
      </c>
      <c r="AS2165" t="str">
        <f>IF(E2165="","",IF(AQ2165="","",IF(AR2165="","",IF((AR2165-AQ2165)*AP2165*$E2165/$D2165&lt;1,"&lt;1",ROUND((AR2165-AQ2165)*AP2165*$E2165/$D2165,2)))))</f>
        <v/>
      </c>
      <c r="AV2165" t="str">
        <f>IF(A2165="","",VLOOKUP(A2165,DADOS!F:R,12,FALSE))</f>
        <v/>
      </c>
      <c r="AW2165" t="str">
        <f>IF(A2165="","",IF(AU2165="","",IF(AV2165="","",IF((AV2165-AU2165)*AT2165*$E2165/$D2165&lt;1,"&lt;1",ROUND((AV2165-AU2165)*AT2165*$E2165/$D2165,2)))))</f>
        <v/>
      </c>
      <c r="AZ2165" t="str">
        <f>IF($A2165="","",VLOOKUP($A2165,DADOS!F:R,13,FALSE))</f>
        <v/>
      </c>
      <c r="BA2165" t="str">
        <f>IF(A2165="","",IF(AY2165="","",IF(AZ2165="","",IF((AZ2165-AY2165)*AX2165*$E2165/$D2165&lt;1,"&lt;1",ROUND((AZ2165-AY2165)*AX2165*$E2165/$D2165,2)))))</f>
        <v/>
      </c>
    </row>
    <row r="2166">
      <c r="B2166" t="str">
        <f>IF(A2166="","",A2166&amp;"/20")</f>
        <v/>
      </c>
      <c r="H2166" t="str">
        <f>IF($A2166="","",VLOOKUP($A2166,DADOS!F:O,3,FALSE))</f>
        <v/>
      </c>
      <c r="I2166" t="str">
        <f>IF(A2166="","",IF(H2166="","",IF((H2166-G2166)*F2166*$E2166/$D2166/1000&lt;0.2,"&lt;0,2",ROUND((H2166-G2166)*F2166*$E2166/$D2166/1000,2))))</f>
        <v/>
      </c>
      <c r="L2166" t="str">
        <f>IF($A2166="","",VLOOKUP($A2166,DADOS!F:O,6,FALSE))</f>
        <v/>
      </c>
      <c r="M2166" t="str">
        <f>IF(A2166="","",IF(L2166="","",IF((L2166-K2166)*J2166*$E2166/$D2166/1000&lt;0.2,"&lt;0,2",ROUND((L2166-K2166)*J2166*$E2166/$D2166/1000,2))))</f>
        <v/>
      </c>
      <c r="P2166" t="str">
        <f>IF($A2166="","",VLOOKUP($A2166,DADOS!F:O,5,FALSE))</f>
        <v/>
      </c>
      <c r="Q2166" t="str">
        <f>IF(A2166="","",IF(P2166="","",IF((P2166-O2166)*N2166*$E2166/$D2166/1000&lt;0.2,"&lt;0,2",ROUND((P2166-O2166)*N2166*$E2166/$D2166/1000,2))))</f>
        <v/>
      </c>
      <c r="T2166" t="str">
        <f>IF($A2166="","",VLOOKUP($A2166,DADOS!F:O,4,FALSE))</f>
        <v/>
      </c>
      <c r="U2166" t="str">
        <f>IF(A2166="","",IF(T2166="","",IF((T2166-S2166)*R2166*$E2166/$D2166/1000&lt;0.2,"&lt;0,2",ROUND((T2166-S2166)*R2166*$E2166/$D2166/1000,2))))</f>
        <v/>
      </c>
      <c r="X2166" t="str">
        <f>IF($A2166="","",VLOOKUP($A2166,DADOS!F:O,9,FALSE))</f>
        <v/>
      </c>
      <c r="Y2166" t="str">
        <f>IF(A2166="","",IF(X2166="","",IF((X2166-W2166)*V2166*$E2166/$D2166&lt;1,"&lt;1",ROUND((X2166-W2166)*V2166*$E2166/$D2166,2))))</f>
        <v/>
      </c>
      <c r="AB2166" t="str">
        <f>IF($A2166="","",VLOOKUP($A2166,DADOS!F:O,7,FALSE))</f>
        <v/>
      </c>
      <c r="AC2166" t="str">
        <f>IF(A2166="","",IF(AB2166="","",IF((AB2166-AA2166)*Z2166*$E2166/$D2166&lt;1,"&lt;1",ROUND((AB2166-AA2166)*Z2166*$E2166/$D2166,2))))</f>
        <v/>
      </c>
      <c r="AF2166" t="str">
        <f>IF($A2166="","",VLOOKUP($A2166,DADOS!F:O,10,FALSE))</f>
        <v/>
      </c>
      <c r="AG2166" t="str">
        <f>IF(A2166="","",IF(AF2166="","",IF((AF2166-AE2166)*AD2166*$E2166/$D2166&lt;1,"&lt;1",ROUND((AF2166-AE2166)*AD2166*$E2166/$D2166,2))))</f>
        <v/>
      </c>
      <c r="AJ2166" t="str">
        <f>IF($A2166="","",VLOOKUP($A2166,DADOS!F:O,8,FALSE))</f>
        <v/>
      </c>
      <c r="AK2166" t="str">
        <f>IF(A2166="","",IF(AJ2166="","",IF((AJ2166-AI2166)*AH2166*$E2166/$D2166&lt;1,"&lt;1",ROUND((AJ2166-AI2166)*AH2166*$E2166/$D2166,2))))</f>
        <v/>
      </c>
      <c r="AN2166" t="str">
        <f>IF($A2166="","",VLOOKUP($A2166,DADOS!F:O,2,FALSE))</f>
        <v/>
      </c>
      <c r="AO2166" t="str">
        <f>IF(A2166="","",IF(AN2166="","",IF((AN2166-AM2166)*AL2166*$E2166/$D2166/1000&lt;0.2,"&lt;0,2",ROUND((AN2166-AM2166)*AL2166*$E2166/$D2166/1000,2))))</f>
        <v/>
      </c>
      <c r="AQ2166">
        <v>0</v>
      </c>
      <c r="AR2166" t="str">
        <f>IF($A2166="","",VLOOKUP($A2166,DADOS!F:P,11,FALSE))</f>
        <v/>
      </c>
      <c r="AS2166" t="str">
        <f>IF(E2166="","",IF(AQ2166="","",IF(AR2166="","",IF((AR2166-AQ2166)*AP2166*$E2166/$D2166&lt;1,"&lt;1",ROUND((AR2166-AQ2166)*AP2166*$E2166/$D2166,2)))))</f>
        <v/>
      </c>
      <c r="AV2166" t="str">
        <f>IF(A2166="","",VLOOKUP(A2166,DADOS!F:R,12,FALSE))</f>
        <v/>
      </c>
      <c r="AW2166" t="str">
        <f>IF(A2166="","",IF(AU2166="","",IF(AV2166="","",IF((AV2166-AU2166)*AT2166*$E2166/$D2166&lt;1,"&lt;1",ROUND((AV2166-AU2166)*AT2166*$E2166/$D2166,2)))))</f>
        <v/>
      </c>
      <c r="AZ2166" t="str">
        <f>IF($A2166="","",VLOOKUP($A2166,DADOS!F:R,13,FALSE))</f>
        <v/>
      </c>
      <c r="BA2166" t="str">
        <f>IF(A2166="","",IF(AY2166="","",IF(AZ2166="","",IF((AZ2166-AY2166)*AX2166*$E2166/$D2166&lt;1,"&lt;1",ROUND((AZ2166-AY2166)*AX2166*$E2166/$D2166,2)))))</f>
        <v/>
      </c>
    </row>
    <row r="2167">
      <c r="B2167" t="str">
        <f>IF(A2167="","",A2167&amp;"/20")</f>
        <v/>
      </c>
      <c r="H2167" t="str">
        <f>IF($A2167="","",VLOOKUP($A2167,DADOS!F:O,3,FALSE))</f>
        <v/>
      </c>
      <c r="I2167" t="str">
        <f>IF(A2167="","",IF(H2167="","",IF((H2167-G2167)*F2167*$E2167/$D2167/1000&lt;0.2,"&lt;0,2",ROUND((H2167-G2167)*F2167*$E2167/$D2167/1000,2))))</f>
        <v/>
      </c>
      <c r="L2167" t="str">
        <f>IF($A2167="","",VLOOKUP($A2167,DADOS!F:O,6,FALSE))</f>
        <v/>
      </c>
      <c r="M2167" t="str">
        <f>IF(A2167="","",IF(L2167="","",IF((L2167-K2167)*J2167*$E2167/$D2167/1000&lt;0.2,"&lt;0,2",ROUND((L2167-K2167)*J2167*$E2167/$D2167/1000,2))))</f>
        <v/>
      </c>
      <c r="P2167" t="str">
        <f>IF($A2167="","",VLOOKUP($A2167,DADOS!F:O,5,FALSE))</f>
        <v/>
      </c>
      <c r="Q2167" t="str">
        <f>IF(A2167="","",IF(P2167="","",IF((P2167-O2167)*N2167*$E2167/$D2167/1000&lt;0.2,"&lt;0,2",ROUND((P2167-O2167)*N2167*$E2167/$D2167/1000,2))))</f>
        <v/>
      </c>
      <c r="T2167" t="str">
        <f>IF($A2167="","",VLOOKUP($A2167,DADOS!F:O,4,FALSE))</f>
        <v/>
      </c>
      <c r="U2167" t="str">
        <f>IF(A2167="","",IF(T2167="","",IF((T2167-S2167)*R2167*$E2167/$D2167/1000&lt;0.2,"&lt;0,2",ROUND((T2167-S2167)*R2167*$E2167/$D2167/1000,2))))</f>
        <v/>
      </c>
      <c r="X2167" t="str">
        <f>IF($A2167="","",VLOOKUP($A2167,DADOS!F:O,9,FALSE))</f>
        <v/>
      </c>
      <c r="Y2167" t="str">
        <f>IF(A2167="","",IF(X2167="","",IF((X2167-W2167)*V2167*$E2167/$D2167&lt;1,"&lt;1",ROUND((X2167-W2167)*V2167*$E2167/$D2167,2))))</f>
        <v/>
      </c>
      <c r="AB2167" t="str">
        <f>IF($A2167="","",VLOOKUP($A2167,DADOS!F:O,7,FALSE))</f>
        <v/>
      </c>
      <c r="AC2167" t="str">
        <f>IF(A2167="","",IF(AB2167="","",IF((AB2167-AA2167)*Z2167*$E2167/$D2167&lt;1,"&lt;1",ROUND((AB2167-AA2167)*Z2167*$E2167/$D2167,2))))</f>
        <v/>
      </c>
      <c r="AF2167" t="str">
        <f>IF($A2167="","",VLOOKUP($A2167,DADOS!F:O,10,FALSE))</f>
        <v/>
      </c>
      <c r="AG2167" t="str">
        <f>IF(A2167="","",IF(AF2167="","",IF((AF2167-AE2167)*AD2167*$E2167/$D2167&lt;1,"&lt;1",ROUND((AF2167-AE2167)*AD2167*$E2167/$D2167,2))))</f>
        <v/>
      </c>
      <c r="AJ2167" t="str">
        <f>IF($A2167="","",VLOOKUP($A2167,DADOS!F:O,8,FALSE))</f>
        <v/>
      </c>
      <c r="AK2167" t="str">
        <f>IF(A2167="","",IF(AJ2167="","",IF((AJ2167-AI2167)*AH2167*$E2167/$D2167&lt;1,"&lt;1",ROUND((AJ2167-AI2167)*AH2167*$E2167/$D2167,2))))</f>
        <v/>
      </c>
      <c r="AN2167" t="str">
        <f>IF($A2167="","",VLOOKUP($A2167,DADOS!F:O,2,FALSE))</f>
        <v/>
      </c>
      <c r="AO2167" t="str">
        <f>IF(A2167="","",IF(AN2167="","",IF((AN2167-AM2167)*AL2167*$E2167/$D2167/1000&lt;0.2,"&lt;0,2",ROUND((AN2167-AM2167)*AL2167*$E2167/$D2167/1000,2))))</f>
        <v/>
      </c>
      <c r="AQ2167">
        <v>0</v>
      </c>
      <c r="AR2167" t="str">
        <f>IF($A2167="","",VLOOKUP($A2167,DADOS!F:P,11,FALSE))</f>
        <v/>
      </c>
      <c r="AS2167" t="str">
        <f>IF(E2167="","",IF(AQ2167="","",IF(AR2167="","",IF((AR2167-AQ2167)*AP2167*$E2167/$D2167&lt;1,"&lt;1",ROUND((AR2167-AQ2167)*AP2167*$E2167/$D2167,2)))))</f>
        <v/>
      </c>
      <c r="AV2167" t="str">
        <f>IF(A2167="","",VLOOKUP(A2167,DADOS!F:R,12,FALSE))</f>
        <v/>
      </c>
      <c r="AW2167" t="str">
        <f>IF(A2167="","",IF(AU2167="","",IF(AV2167="","",IF((AV2167-AU2167)*AT2167*$E2167/$D2167&lt;1,"&lt;1",ROUND((AV2167-AU2167)*AT2167*$E2167/$D2167,2)))))</f>
        <v/>
      </c>
      <c r="AZ2167" t="str">
        <f>IF($A2167="","",VLOOKUP($A2167,DADOS!F:R,13,FALSE))</f>
        <v/>
      </c>
      <c r="BA2167" t="str">
        <f>IF(A2167="","",IF(AY2167="","",IF(AZ2167="","",IF((AZ2167-AY2167)*AX2167*$E2167/$D2167&lt;1,"&lt;1",ROUND((AZ2167-AY2167)*AX2167*$E2167/$D2167,2)))))</f>
        <v/>
      </c>
    </row>
    <row r="2168">
      <c r="B2168" t="str">
        <f>IF(A2168="","",A2168&amp;"/20")</f>
        <v/>
      </c>
      <c r="H2168" t="str">
        <f>IF($A2168="","",VLOOKUP($A2168,DADOS!F:O,3,FALSE))</f>
        <v/>
      </c>
      <c r="I2168" t="str">
        <f>IF(A2168="","",IF(H2168="","",IF((H2168-G2168)*F2168*$E2168/$D2168/1000&lt;0.2,"&lt;0,2",ROUND((H2168-G2168)*F2168*$E2168/$D2168/1000,2))))</f>
        <v/>
      </c>
      <c r="L2168" t="str">
        <f>IF($A2168="","",VLOOKUP($A2168,DADOS!F:O,6,FALSE))</f>
        <v/>
      </c>
      <c r="M2168" t="str">
        <f>IF(A2168="","",IF(L2168="","",IF((L2168-K2168)*J2168*$E2168/$D2168/1000&lt;0.2,"&lt;0,2",ROUND((L2168-K2168)*J2168*$E2168/$D2168/1000,2))))</f>
        <v/>
      </c>
      <c r="P2168" t="str">
        <f>IF($A2168="","",VLOOKUP($A2168,DADOS!F:O,5,FALSE))</f>
        <v/>
      </c>
      <c r="Q2168" t="str">
        <f>IF(A2168="","",IF(P2168="","",IF((P2168-O2168)*N2168*$E2168/$D2168/1000&lt;0.2,"&lt;0,2",ROUND((P2168-O2168)*N2168*$E2168/$D2168/1000,2))))</f>
        <v/>
      </c>
      <c r="T2168" t="str">
        <f>IF($A2168="","",VLOOKUP($A2168,DADOS!F:O,4,FALSE))</f>
        <v/>
      </c>
      <c r="U2168" t="str">
        <f>IF(A2168="","",IF(T2168="","",IF((T2168-S2168)*R2168*$E2168/$D2168/1000&lt;0.2,"&lt;0,2",ROUND((T2168-S2168)*R2168*$E2168/$D2168/1000,2))))</f>
        <v/>
      </c>
      <c r="X2168" t="str">
        <f>IF($A2168="","",VLOOKUP($A2168,DADOS!F:O,9,FALSE))</f>
        <v/>
      </c>
      <c r="Y2168" t="str">
        <f>IF(A2168="","",IF(X2168="","",IF((X2168-W2168)*V2168*$E2168/$D2168&lt;1,"&lt;1",ROUND((X2168-W2168)*V2168*$E2168/$D2168,2))))</f>
        <v/>
      </c>
      <c r="AB2168" t="str">
        <f>IF($A2168="","",VLOOKUP($A2168,DADOS!F:O,7,FALSE))</f>
        <v/>
      </c>
      <c r="AC2168" t="str">
        <f>IF(A2168="","",IF(AB2168="","",IF((AB2168-AA2168)*Z2168*$E2168/$D2168&lt;1,"&lt;1",ROUND((AB2168-AA2168)*Z2168*$E2168/$D2168,2))))</f>
        <v/>
      </c>
      <c r="AF2168" t="str">
        <f>IF($A2168="","",VLOOKUP($A2168,DADOS!F:O,10,FALSE))</f>
        <v/>
      </c>
      <c r="AG2168" t="str">
        <f>IF(A2168="","",IF(AF2168="","",IF((AF2168-AE2168)*AD2168*$E2168/$D2168&lt;1,"&lt;1",ROUND((AF2168-AE2168)*AD2168*$E2168/$D2168,2))))</f>
        <v/>
      </c>
      <c r="AJ2168" t="str">
        <f>IF($A2168="","",VLOOKUP($A2168,DADOS!F:O,8,FALSE))</f>
        <v/>
      </c>
      <c r="AK2168" t="str">
        <f>IF(A2168="","",IF(AJ2168="","",IF((AJ2168-AI2168)*AH2168*$E2168/$D2168&lt;1,"&lt;1",ROUND((AJ2168-AI2168)*AH2168*$E2168/$D2168,2))))</f>
        <v/>
      </c>
      <c r="AN2168" t="str">
        <f>IF($A2168="","",VLOOKUP($A2168,DADOS!F:O,2,FALSE))</f>
        <v/>
      </c>
      <c r="AO2168" t="str">
        <f>IF(A2168="","",IF(AN2168="","",IF((AN2168-AM2168)*AL2168*$E2168/$D2168/1000&lt;0.2,"&lt;0,2",ROUND((AN2168-AM2168)*AL2168*$E2168/$D2168/1000,2))))</f>
        <v/>
      </c>
      <c r="AQ2168">
        <v>0</v>
      </c>
      <c r="AR2168" t="str">
        <f>IF($A2168="","",VLOOKUP($A2168,DADOS!F:P,11,FALSE))</f>
        <v/>
      </c>
      <c r="AS2168" t="str">
        <f>IF(E2168="","",IF(AQ2168="","",IF(AR2168="","",IF((AR2168-AQ2168)*AP2168*$E2168/$D2168&lt;1,"&lt;1",ROUND((AR2168-AQ2168)*AP2168*$E2168/$D2168,2)))))</f>
        <v/>
      </c>
      <c r="AV2168" t="str">
        <f>IF(A2168="","",VLOOKUP(A2168,DADOS!F:R,12,FALSE))</f>
        <v/>
      </c>
      <c r="AW2168" t="str">
        <f>IF(A2168="","",IF(AU2168="","",IF(AV2168="","",IF((AV2168-AU2168)*AT2168*$E2168/$D2168&lt;1,"&lt;1",ROUND((AV2168-AU2168)*AT2168*$E2168/$D2168,2)))))</f>
        <v/>
      </c>
      <c r="AZ2168" t="str">
        <f>IF($A2168="","",VLOOKUP($A2168,DADOS!F:R,13,FALSE))</f>
        <v/>
      </c>
      <c r="BA2168" t="str">
        <f>IF(A2168="","",IF(AY2168="","",IF(AZ2168="","",IF((AZ2168-AY2168)*AX2168*$E2168/$D2168&lt;1,"&lt;1",ROUND((AZ2168-AY2168)*AX2168*$E2168/$D2168,2)))))</f>
        <v/>
      </c>
    </row>
    <row r="2169">
      <c r="B2169" t="str">
        <f>IF(A2169="","",A2169&amp;"/20")</f>
        <v/>
      </c>
      <c r="H2169" t="str">
        <f>IF($A2169="","",VLOOKUP($A2169,DADOS!F:O,3,FALSE))</f>
        <v/>
      </c>
      <c r="I2169" t="str">
        <f>IF(A2169="","",IF(H2169="","",IF((H2169-G2169)*F2169*$E2169/$D2169/1000&lt;0.2,"&lt;0,2",ROUND((H2169-G2169)*F2169*$E2169/$D2169/1000,2))))</f>
        <v/>
      </c>
      <c r="L2169" t="str">
        <f>IF($A2169="","",VLOOKUP($A2169,DADOS!F:O,6,FALSE))</f>
        <v/>
      </c>
      <c r="M2169" t="str">
        <f>IF(A2169="","",IF(L2169="","",IF((L2169-K2169)*J2169*$E2169/$D2169/1000&lt;0.2,"&lt;0,2",ROUND((L2169-K2169)*J2169*$E2169/$D2169/1000,2))))</f>
        <v/>
      </c>
      <c r="P2169" t="str">
        <f>IF($A2169="","",VLOOKUP($A2169,DADOS!F:O,5,FALSE))</f>
        <v/>
      </c>
      <c r="Q2169" t="str">
        <f>IF(A2169="","",IF(P2169="","",IF((P2169-O2169)*N2169*$E2169/$D2169/1000&lt;0.2,"&lt;0,2",ROUND((P2169-O2169)*N2169*$E2169/$D2169/1000,2))))</f>
        <v/>
      </c>
      <c r="T2169" t="str">
        <f>IF($A2169="","",VLOOKUP($A2169,DADOS!F:O,4,FALSE))</f>
        <v/>
      </c>
      <c r="U2169" t="str">
        <f>IF(A2169="","",IF(T2169="","",IF((T2169-S2169)*R2169*$E2169/$D2169/1000&lt;0.2,"&lt;0,2",ROUND((T2169-S2169)*R2169*$E2169/$D2169/1000,2))))</f>
        <v/>
      </c>
      <c r="X2169" t="str">
        <f>IF($A2169="","",VLOOKUP($A2169,DADOS!F:O,9,FALSE))</f>
        <v/>
      </c>
      <c r="Y2169" t="str">
        <f>IF(A2169="","",IF(X2169="","",IF((X2169-W2169)*V2169*$E2169/$D2169&lt;1,"&lt;1",ROUND((X2169-W2169)*V2169*$E2169/$D2169,2))))</f>
        <v/>
      </c>
      <c r="AB2169" t="str">
        <f>IF($A2169="","",VLOOKUP($A2169,DADOS!F:O,7,FALSE))</f>
        <v/>
      </c>
      <c r="AC2169" t="str">
        <f>IF(A2169="","",IF(AB2169="","",IF((AB2169-AA2169)*Z2169*$E2169/$D2169&lt;1,"&lt;1",ROUND((AB2169-AA2169)*Z2169*$E2169/$D2169,2))))</f>
        <v/>
      </c>
      <c r="AF2169" t="str">
        <f>IF($A2169="","",VLOOKUP($A2169,DADOS!F:O,10,FALSE))</f>
        <v/>
      </c>
      <c r="AG2169" t="str">
        <f>IF(A2169="","",IF(AF2169="","",IF((AF2169-AE2169)*AD2169*$E2169/$D2169&lt;1,"&lt;1",ROUND((AF2169-AE2169)*AD2169*$E2169/$D2169,2))))</f>
        <v/>
      </c>
      <c r="AJ2169" t="str">
        <f>IF($A2169="","",VLOOKUP($A2169,DADOS!F:O,8,FALSE))</f>
        <v/>
      </c>
      <c r="AK2169" t="str">
        <f>IF(A2169="","",IF(AJ2169="","",IF((AJ2169-AI2169)*AH2169*$E2169/$D2169&lt;1,"&lt;1",ROUND((AJ2169-AI2169)*AH2169*$E2169/$D2169,2))))</f>
        <v/>
      </c>
      <c r="AN2169" t="str">
        <f>IF($A2169="","",VLOOKUP($A2169,DADOS!F:O,2,FALSE))</f>
        <v/>
      </c>
      <c r="AO2169" t="str">
        <f>IF(A2169="","",IF(AN2169="","",IF((AN2169-AM2169)*AL2169*$E2169/$D2169/1000&lt;0.2,"&lt;0,2",ROUND((AN2169-AM2169)*AL2169*$E2169/$D2169/1000,2))))</f>
        <v/>
      </c>
      <c r="AQ2169">
        <v>0</v>
      </c>
      <c r="AR2169" t="str">
        <f>IF($A2169="","",VLOOKUP($A2169,DADOS!F:P,11,FALSE))</f>
        <v/>
      </c>
      <c r="AS2169" t="str">
        <f>IF(E2169="","",IF(AQ2169="","",IF(AR2169="","",IF((AR2169-AQ2169)*AP2169*$E2169/$D2169&lt;1,"&lt;1",ROUND((AR2169-AQ2169)*AP2169*$E2169/$D2169,2)))))</f>
        <v/>
      </c>
      <c r="AV2169" t="str">
        <f>IF(A2169="","",VLOOKUP(A2169,DADOS!F:R,12,FALSE))</f>
        <v/>
      </c>
      <c r="AW2169" t="str">
        <f>IF(A2169="","",IF(AU2169="","",IF(AV2169="","",IF((AV2169-AU2169)*AT2169*$E2169/$D2169&lt;1,"&lt;1",ROUND((AV2169-AU2169)*AT2169*$E2169/$D2169,2)))))</f>
        <v/>
      </c>
      <c r="AZ2169" t="str">
        <f>IF($A2169="","",VLOOKUP($A2169,DADOS!F:R,13,FALSE))</f>
        <v/>
      </c>
      <c r="BA2169" t="str">
        <f>IF(A2169="","",IF(AY2169="","",IF(AZ2169="","",IF((AZ2169-AY2169)*AX2169*$E2169/$D2169&lt;1,"&lt;1",ROUND((AZ2169-AY2169)*AX2169*$E2169/$D2169,2)))))</f>
        <v/>
      </c>
    </row>
    <row r="2170">
      <c r="B2170" t="str">
        <f>IF(A2170="","",A2170&amp;"/20")</f>
        <v/>
      </c>
      <c r="H2170" t="str">
        <f>IF($A2170="","",VLOOKUP($A2170,DADOS!F:O,3,FALSE))</f>
        <v/>
      </c>
      <c r="I2170" t="str">
        <f>IF(A2170="","",IF(H2170="","",IF((H2170-G2170)*F2170*$E2170/$D2170/1000&lt;0.2,"&lt;0,2",ROUND((H2170-G2170)*F2170*$E2170/$D2170/1000,2))))</f>
        <v/>
      </c>
      <c r="L2170" t="str">
        <f>IF($A2170="","",VLOOKUP($A2170,DADOS!F:O,6,FALSE))</f>
        <v/>
      </c>
      <c r="M2170" t="str">
        <f>IF(A2170="","",IF(L2170="","",IF((L2170-K2170)*J2170*$E2170/$D2170/1000&lt;0.2,"&lt;0,2",ROUND((L2170-K2170)*J2170*$E2170/$D2170/1000,2))))</f>
        <v/>
      </c>
      <c r="P2170" t="str">
        <f>IF($A2170="","",VLOOKUP($A2170,DADOS!F:O,5,FALSE))</f>
        <v/>
      </c>
      <c r="Q2170" t="str">
        <f>IF(A2170="","",IF(P2170="","",IF((P2170-O2170)*N2170*$E2170/$D2170/1000&lt;0.2,"&lt;0,2",ROUND((P2170-O2170)*N2170*$E2170/$D2170/1000,2))))</f>
        <v/>
      </c>
      <c r="T2170" t="str">
        <f>IF($A2170="","",VLOOKUP($A2170,DADOS!F:O,4,FALSE))</f>
        <v/>
      </c>
      <c r="U2170" t="str">
        <f>IF(A2170="","",IF(T2170="","",IF((T2170-S2170)*R2170*$E2170/$D2170/1000&lt;0.2,"&lt;0,2",ROUND((T2170-S2170)*R2170*$E2170/$D2170/1000,2))))</f>
        <v/>
      </c>
      <c r="X2170" t="str">
        <f>IF($A2170="","",VLOOKUP($A2170,DADOS!F:O,9,FALSE))</f>
        <v/>
      </c>
      <c r="Y2170" t="str">
        <f>IF(A2170="","",IF(X2170="","",IF((X2170-W2170)*V2170*$E2170/$D2170&lt;1,"&lt;1",ROUND((X2170-W2170)*V2170*$E2170/$D2170,2))))</f>
        <v/>
      </c>
      <c r="AB2170" t="str">
        <f>IF($A2170="","",VLOOKUP($A2170,DADOS!F:O,7,FALSE))</f>
        <v/>
      </c>
      <c r="AC2170" t="str">
        <f>IF(A2170="","",IF(AB2170="","",IF((AB2170-AA2170)*Z2170*$E2170/$D2170&lt;1,"&lt;1",ROUND((AB2170-AA2170)*Z2170*$E2170/$D2170,2))))</f>
        <v/>
      </c>
      <c r="AF2170" t="str">
        <f>IF($A2170="","",VLOOKUP($A2170,DADOS!F:O,10,FALSE))</f>
        <v/>
      </c>
      <c r="AG2170" t="str">
        <f>IF(A2170="","",IF(AF2170="","",IF((AF2170-AE2170)*AD2170*$E2170/$D2170&lt;1,"&lt;1",ROUND((AF2170-AE2170)*AD2170*$E2170/$D2170,2))))</f>
        <v/>
      </c>
      <c r="AJ2170" t="str">
        <f>IF($A2170="","",VLOOKUP($A2170,DADOS!F:O,8,FALSE))</f>
        <v/>
      </c>
      <c r="AK2170" t="str">
        <f>IF(A2170="","",IF(AJ2170="","",IF((AJ2170-AI2170)*AH2170*$E2170/$D2170&lt;1,"&lt;1",ROUND((AJ2170-AI2170)*AH2170*$E2170/$D2170,2))))</f>
        <v/>
      </c>
      <c r="AN2170" t="str">
        <f>IF($A2170="","",VLOOKUP($A2170,DADOS!F:O,2,FALSE))</f>
        <v/>
      </c>
      <c r="AO2170" t="str">
        <f>IF(A2170="","",IF(AN2170="","",IF((AN2170-AM2170)*AL2170*$E2170/$D2170/1000&lt;0.2,"&lt;0,2",ROUND((AN2170-AM2170)*AL2170*$E2170/$D2170/1000,2))))</f>
        <v/>
      </c>
      <c r="AQ2170">
        <v>0</v>
      </c>
      <c r="AR2170" t="str">
        <f>IF($A2170="","",VLOOKUP($A2170,DADOS!F:P,11,FALSE))</f>
        <v/>
      </c>
      <c r="AS2170" t="str">
        <f>IF(E2170="","",IF(AQ2170="","",IF(AR2170="","",IF((AR2170-AQ2170)*AP2170*$E2170/$D2170&lt;1,"&lt;1",ROUND((AR2170-AQ2170)*AP2170*$E2170/$D2170,2)))))</f>
        <v/>
      </c>
      <c r="AV2170" t="str">
        <f>IF(A2170="","",VLOOKUP(A2170,DADOS!F:R,12,FALSE))</f>
        <v/>
      </c>
      <c r="AW2170" t="str">
        <f>IF(A2170="","",IF(AU2170="","",IF(AV2170="","",IF((AV2170-AU2170)*AT2170*$E2170/$D2170&lt;1,"&lt;1",ROUND((AV2170-AU2170)*AT2170*$E2170/$D2170,2)))))</f>
        <v/>
      </c>
      <c r="AZ2170" t="str">
        <f>IF($A2170="","",VLOOKUP($A2170,DADOS!F:R,13,FALSE))</f>
        <v/>
      </c>
      <c r="BA2170" t="str">
        <f>IF(A2170="","",IF(AY2170="","",IF(AZ2170="","",IF((AZ2170-AY2170)*AX2170*$E2170/$D2170&lt;1,"&lt;1",ROUND((AZ2170-AY2170)*AX2170*$E2170/$D2170,2)))))</f>
        <v/>
      </c>
    </row>
    <row r="2171">
      <c r="B2171" t="str">
        <f>IF(A2171="","",A2171&amp;"/20")</f>
        <v/>
      </c>
      <c r="H2171" t="str">
        <f>IF($A2171="","",VLOOKUP($A2171,DADOS!F:O,3,FALSE))</f>
        <v/>
      </c>
      <c r="I2171" t="str">
        <f>IF(A2171="","",IF(H2171="","",IF((H2171-G2171)*F2171*$E2171/$D2171/1000&lt;0.2,"&lt;0,2",ROUND((H2171-G2171)*F2171*$E2171/$D2171/1000,2))))</f>
        <v/>
      </c>
      <c r="L2171" t="str">
        <f>IF($A2171="","",VLOOKUP($A2171,DADOS!F:O,6,FALSE))</f>
        <v/>
      </c>
      <c r="M2171" t="str">
        <f>IF(A2171="","",IF(L2171="","",IF((L2171-K2171)*J2171*$E2171/$D2171/1000&lt;0.2,"&lt;0,2",ROUND((L2171-K2171)*J2171*$E2171/$D2171/1000,2))))</f>
        <v/>
      </c>
      <c r="P2171" t="str">
        <f>IF($A2171="","",VLOOKUP($A2171,DADOS!F:O,5,FALSE))</f>
        <v/>
      </c>
      <c r="Q2171" t="str">
        <f>IF(A2171="","",IF(P2171="","",IF((P2171-O2171)*N2171*$E2171/$D2171/1000&lt;0.2,"&lt;0,2",ROUND((P2171-O2171)*N2171*$E2171/$D2171/1000,2))))</f>
        <v/>
      </c>
      <c r="T2171" t="str">
        <f>IF($A2171="","",VLOOKUP($A2171,DADOS!F:O,4,FALSE))</f>
        <v/>
      </c>
      <c r="U2171" t="str">
        <f>IF(A2171="","",IF(T2171="","",IF((T2171-S2171)*R2171*$E2171/$D2171/1000&lt;0.2,"&lt;0,2",ROUND((T2171-S2171)*R2171*$E2171/$D2171/1000,2))))</f>
        <v/>
      </c>
      <c r="X2171" t="str">
        <f>IF($A2171="","",VLOOKUP($A2171,DADOS!F:O,9,FALSE))</f>
        <v/>
      </c>
      <c r="Y2171" t="str">
        <f>IF(A2171="","",IF(X2171="","",IF((X2171-W2171)*V2171*$E2171/$D2171&lt;1,"&lt;1",ROUND((X2171-W2171)*V2171*$E2171/$D2171,2))))</f>
        <v/>
      </c>
      <c r="AB2171" t="str">
        <f>IF($A2171="","",VLOOKUP($A2171,DADOS!F:O,7,FALSE))</f>
        <v/>
      </c>
      <c r="AC2171" t="str">
        <f>IF(A2171="","",IF(AB2171="","",IF((AB2171-AA2171)*Z2171*$E2171/$D2171&lt;1,"&lt;1",ROUND((AB2171-AA2171)*Z2171*$E2171/$D2171,2))))</f>
        <v/>
      </c>
      <c r="AF2171" t="str">
        <f>IF($A2171="","",VLOOKUP($A2171,DADOS!F:O,10,FALSE))</f>
        <v/>
      </c>
      <c r="AG2171" t="str">
        <f>IF(A2171="","",IF(AF2171="","",IF((AF2171-AE2171)*AD2171*$E2171/$D2171&lt;1,"&lt;1",ROUND((AF2171-AE2171)*AD2171*$E2171/$D2171,2))))</f>
        <v/>
      </c>
      <c r="AJ2171" t="str">
        <f>IF($A2171="","",VLOOKUP($A2171,DADOS!F:O,8,FALSE))</f>
        <v/>
      </c>
      <c r="AK2171" t="str">
        <f>IF(A2171="","",IF(AJ2171="","",IF((AJ2171-AI2171)*AH2171*$E2171/$D2171&lt;1,"&lt;1",ROUND((AJ2171-AI2171)*AH2171*$E2171/$D2171,2))))</f>
        <v/>
      </c>
      <c r="AN2171" t="str">
        <f>IF($A2171="","",VLOOKUP($A2171,DADOS!F:O,2,FALSE))</f>
        <v/>
      </c>
      <c r="AO2171" t="str">
        <f>IF(A2171="","",IF(AN2171="","",IF((AN2171-AM2171)*AL2171*$E2171/$D2171/1000&lt;0.2,"&lt;0,2",ROUND((AN2171-AM2171)*AL2171*$E2171/$D2171/1000,2))))</f>
        <v/>
      </c>
      <c r="AQ2171">
        <v>0</v>
      </c>
      <c r="AR2171" t="str">
        <f>IF($A2171="","",VLOOKUP($A2171,DADOS!F:P,11,FALSE))</f>
        <v/>
      </c>
      <c r="AS2171" t="str">
        <f>IF(E2171="","",IF(AQ2171="","",IF(AR2171="","",IF((AR2171-AQ2171)*AP2171*$E2171/$D2171&lt;1,"&lt;1",ROUND((AR2171-AQ2171)*AP2171*$E2171/$D2171,2)))))</f>
        <v/>
      </c>
      <c r="AV2171" t="str">
        <f>IF(A2171="","",VLOOKUP(A2171,DADOS!F:R,12,FALSE))</f>
        <v/>
      </c>
      <c r="AW2171" t="str">
        <f>IF(A2171="","",IF(AU2171="","",IF(AV2171="","",IF((AV2171-AU2171)*AT2171*$E2171/$D2171&lt;1,"&lt;1",ROUND((AV2171-AU2171)*AT2171*$E2171/$D2171,2)))))</f>
        <v/>
      </c>
      <c r="AZ2171" t="str">
        <f>IF($A2171="","",VLOOKUP($A2171,DADOS!F:R,13,FALSE))</f>
        <v/>
      </c>
      <c r="BA2171" t="str">
        <f>IF(A2171="","",IF(AY2171="","",IF(AZ2171="","",IF((AZ2171-AY2171)*AX2171*$E2171/$D2171&lt;1,"&lt;1",ROUND((AZ2171-AY2171)*AX2171*$E2171/$D2171,2)))))</f>
        <v/>
      </c>
    </row>
    <row r="2172">
      <c r="B2172" t="str">
        <f>IF(A2172="","",A2172&amp;"/20")</f>
        <v/>
      </c>
      <c r="H2172" t="str">
        <f>IF($A2172="","",VLOOKUP($A2172,DADOS!F:O,3,FALSE))</f>
        <v/>
      </c>
      <c r="I2172" t="str">
        <f>IF(A2172="","",IF(H2172="","",IF((H2172-G2172)*F2172*$E2172/$D2172/1000&lt;0.2,"&lt;0,2",ROUND((H2172-G2172)*F2172*$E2172/$D2172/1000,2))))</f>
        <v/>
      </c>
      <c r="L2172" t="str">
        <f>IF($A2172="","",VLOOKUP($A2172,DADOS!F:O,6,FALSE))</f>
        <v/>
      </c>
      <c r="M2172" t="str">
        <f>IF(A2172="","",IF(L2172="","",IF((L2172-K2172)*J2172*$E2172/$D2172/1000&lt;0.2,"&lt;0,2",ROUND((L2172-K2172)*J2172*$E2172/$D2172/1000,2))))</f>
        <v/>
      </c>
      <c r="P2172" t="str">
        <f>IF($A2172="","",VLOOKUP($A2172,DADOS!F:O,5,FALSE))</f>
        <v/>
      </c>
      <c r="Q2172" t="str">
        <f>IF(A2172="","",IF(P2172="","",IF((P2172-O2172)*N2172*$E2172/$D2172/1000&lt;0.2,"&lt;0,2",ROUND((P2172-O2172)*N2172*$E2172/$D2172/1000,2))))</f>
        <v/>
      </c>
      <c r="T2172" t="str">
        <f>IF($A2172="","",VLOOKUP($A2172,DADOS!F:O,4,FALSE))</f>
        <v/>
      </c>
      <c r="U2172" t="str">
        <f>IF(A2172="","",IF(T2172="","",IF((T2172-S2172)*R2172*$E2172/$D2172/1000&lt;0.2,"&lt;0,2",ROUND((T2172-S2172)*R2172*$E2172/$D2172/1000,2))))</f>
        <v/>
      </c>
      <c r="X2172" t="str">
        <f>IF($A2172="","",VLOOKUP($A2172,DADOS!F:O,9,FALSE))</f>
        <v/>
      </c>
      <c r="Y2172" t="str">
        <f>IF(A2172="","",IF(X2172="","",IF((X2172-W2172)*V2172*$E2172/$D2172&lt;1,"&lt;1",ROUND((X2172-W2172)*V2172*$E2172/$D2172,2))))</f>
        <v/>
      </c>
      <c r="AB2172" t="str">
        <f>IF($A2172="","",VLOOKUP($A2172,DADOS!F:O,7,FALSE))</f>
        <v/>
      </c>
      <c r="AC2172" t="str">
        <f>IF(A2172="","",IF(AB2172="","",IF((AB2172-AA2172)*Z2172*$E2172/$D2172&lt;1,"&lt;1",ROUND((AB2172-AA2172)*Z2172*$E2172/$D2172,2))))</f>
        <v/>
      </c>
      <c r="AF2172" t="str">
        <f>IF($A2172="","",VLOOKUP($A2172,DADOS!F:O,10,FALSE))</f>
        <v/>
      </c>
      <c r="AG2172" t="str">
        <f>IF(A2172="","",IF(AF2172="","",IF((AF2172-AE2172)*AD2172*$E2172/$D2172&lt;1,"&lt;1",ROUND((AF2172-AE2172)*AD2172*$E2172/$D2172,2))))</f>
        <v/>
      </c>
      <c r="AJ2172" t="str">
        <f>IF($A2172="","",VLOOKUP($A2172,DADOS!F:O,8,FALSE))</f>
        <v/>
      </c>
      <c r="AK2172" t="str">
        <f>IF(A2172="","",IF(AJ2172="","",IF((AJ2172-AI2172)*AH2172*$E2172/$D2172&lt;1,"&lt;1",ROUND((AJ2172-AI2172)*AH2172*$E2172/$D2172,2))))</f>
        <v/>
      </c>
      <c r="AN2172" t="str">
        <f>IF($A2172="","",VLOOKUP($A2172,DADOS!F:O,2,FALSE))</f>
        <v/>
      </c>
      <c r="AO2172" t="str">
        <f>IF(A2172="","",IF(AN2172="","",IF((AN2172-AM2172)*AL2172*$E2172/$D2172/1000&lt;0.2,"&lt;0,2",ROUND((AN2172-AM2172)*AL2172*$E2172/$D2172/1000,2))))</f>
        <v/>
      </c>
      <c r="AQ2172">
        <v>0</v>
      </c>
      <c r="AR2172" t="str">
        <f>IF($A2172="","",VLOOKUP($A2172,DADOS!F:P,11,FALSE))</f>
        <v/>
      </c>
      <c r="AS2172" t="str">
        <f>IF(E2172="","",IF(AQ2172="","",IF(AR2172="","",IF((AR2172-AQ2172)*AP2172*$E2172/$D2172&lt;1,"&lt;1",ROUND((AR2172-AQ2172)*AP2172*$E2172/$D2172,2)))))</f>
        <v/>
      </c>
      <c r="AV2172" t="str">
        <f>IF(A2172="","",VLOOKUP(A2172,DADOS!F:R,12,FALSE))</f>
        <v/>
      </c>
      <c r="AW2172" t="str">
        <f>IF(A2172="","",IF(AU2172="","",IF(AV2172="","",IF((AV2172-AU2172)*AT2172*$E2172/$D2172&lt;1,"&lt;1",ROUND((AV2172-AU2172)*AT2172*$E2172/$D2172,2)))))</f>
        <v/>
      </c>
      <c r="AZ2172" t="str">
        <f>IF($A2172="","",VLOOKUP($A2172,DADOS!F:R,13,FALSE))</f>
        <v/>
      </c>
      <c r="BA2172" t="str">
        <f>IF(A2172="","",IF(AY2172="","",IF(AZ2172="","",IF((AZ2172-AY2172)*AX2172*$E2172/$D2172&lt;1,"&lt;1",ROUND((AZ2172-AY2172)*AX2172*$E2172/$D2172,2)))))</f>
        <v/>
      </c>
    </row>
    <row r="2173">
      <c r="B2173" t="str">
        <f>IF(A2173="","",A2173&amp;"/20")</f>
        <v/>
      </c>
      <c r="H2173" t="str">
        <f>IF($A2173="","",VLOOKUP($A2173,DADOS!F:O,3,FALSE))</f>
        <v/>
      </c>
      <c r="I2173" t="str">
        <f>IF(A2173="","",IF(H2173="","",IF((H2173-G2173)*F2173*$E2173/$D2173/1000&lt;0.2,"&lt;0,2",ROUND((H2173-G2173)*F2173*$E2173/$D2173/1000,2))))</f>
        <v/>
      </c>
      <c r="L2173" t="str">
        <f>IF($A2173="","",VLOOKUP($A2173,DADOS!F:O,6,FALSE))</f>
        <v/>
      </c>
      <c r="M2173" t="str">
        <f>IF(A2173="","",IF(L2173="","",IF((L2173-K2173)*J2173*$E2173/$D2173/1000&lt;0.2,"&lt;0,2",ROUND((L2173-K2173)*J2173*$E2173/$D2173/1000,2))))</f>
        <v/>
      </c>
      <c r="P2173" t="str">
        <f>IF($A2173="","",VLOOKUP($A2173,DADOS!F:O,5,FALSE))</f>
        <v/>
      </c>
      <c r="Q2173" t="str">
        <f>IF(A2173="","",IF(P2173="","",IF((P2173-O2173)*N2173*$E2173/$D2173/1000&lt;0.2,"&lt;0,2",ROUND((P2173-O2173)*N2173*$E2173/$D2173/1000,2))))</f>
        <v/>
      </c>
      <c r="T2173" t="str">
        <f>IF($A2173="","",VLOOKUP($A2173,DADOS!F:O,4,FALSE))</f>
        <v/>
      </c>
      <c r="U2173" t="str">
        <f>IF(A2173="","",IF(T2173="","",IF((T2173-S2173)*R2173*$E2173/$D2173/1000&lt;0.2,"&lt;0,2",ROUND((T2173-S2173)*R2173*$E2173/$D2173/1000,2))))</f>
        <v/>
      </c>
      <c r="X2173" t="str">
        <f>IF($A2173="","",VLOOKUP($A2173,DADOS!F:O,9,FALSE))</f>
        <v/>
      </c>
      <c r="Y2173" t="str">
        <f>IF(A2173="","",IF(X2173="","",IF((X2173-W2173)*V2173*$E2173/$D2173&lt;1,"&lt;1",ROUND((X2173-W2173)*V2173*$E2173/$D2173,2))))</f>
        <v/>
      </c>
      <c r="AB2173" t="str">
        <f>IF($A2173="","",VLOOKUP($A2173,DADOS!F:O,7,FALSE))</f>
        <v/>
      </c>
      <c r="AC2173" t="str">
        <f>IF(A2173="","",IF(AB2173="","",IF((AB2173-AA2173)*Z2173*$E2173/$D2173&lt;1,"&lt;1",ROUND((AB2173-AA2173)*Z2173*$E2173/$D2173,2))))</f>
        <v/>
      </c>
      <c r="AF2173" t="str">
        <f>IF($A2173="","",VLOOKUP($A2173,DADOS!F:O,10,FALSE))</f>
        <v/>
      </c>
      <c r="AG2173" t="str">
        <f>IF(A2173="","",IF(AF2173="","",IF((AF2173-AE2173)*AD2173*$E2173/$D2173&lt;1,"&lt;1",ROUND((AF2173-AE2173)*AD2173*$E2173/$D2173,2))))</f>
        <v/>
      </c>
      <c r="AJ2173" t="str">
        <f>IF($A2173="","",VLOOKUP($A2173,DADOS!F:O,8,FALSE))</f>
        <v/>
      </c>
      <c r="AK2173" t="str">
        <f>IF(A2173="","",IF(AJ2173="","",IF((AJ2173-AI2173)*AH2173*$E2173/$D2173&lt;1,"&lt;1",ROUND((AJ2173-AI2173)*AH2173*$E2173/$D2173,2))))</f>
        <v/>
      </c>
      <c r="AN2173" t="str">
        <f>IF($A2173="","",VLOOKUP($A2173,DADOS!F:O,2,FALSE))</f>
        <v/>
      </c>
      <c r="AO2173" t="str">
        <f>IF(A2173="","",IF(AN2173="","",IF((AN2173-AM2173)*AL2173*$E2173/$D2173/1000&lt;0.2,"&lt;0,2",ROUND((AN2173-AM2173)*AL2173*$E2173/$D2173/1000,2))))</f>
        <v/>
      </c>
      <c r="AQ2173">
        <v>0</v>
      </c>
      <c r="AR2173" t="str">
        <f>IF($A2173="","",VLOOKUP($A2173,DADOS!F:P,11,FALSE))</f>
        <v/>
      </c>
      <c r="AS2173" t="str">
        <f>IF(E2173="","",IF(AQ2173="","",IF(AR2173="","",IF((AR2173-AQ2173)*AP2173*$E2173/$D2173&lt;1,"&lt;1",ROUND((AR2173-AQ2173)*AP2173*$E2173/$D2173,2)))))</f>
        <v/>
      </c>
      <c r="AV2173" t="str">
        <f>IF(A2173="","",VLOOKUP(A2173,DADOS!F:R,12,FALSE))</f>
        <v/>
      </c>
      <c r="AW2173" t="str">
        <f>IF(A2173="","",IF(AU2173="","",IF(AV2173="","",IF((AV2173-AU2173)*AT2173*$E2173/$D2173&lt;1,"&lt;1",ROUND((AV2173-AU2173)*AT2173*$E2173/$D2173,2)))))</f>
        <v/>
      </c>
      <c r="AZ2173" t="str">
        <f>IF($A2173="","",VLOOKUP($A2173,DADOS!F:R,13,FALSE))</f>
        <v/>
      </c>
      <c r="BA2173" t="str">
        <f>IF(A2173="","",IF(AY2173="","",IF(AZ2173="","",IF((AZ2173-AY2173)*AX2173*$E2173/$D2173&lt;1,"&lt;1",ROUND((AZ2173-AY2173)*AX2173*$E2173/$D2173,2)))))</f>
        <v/>
      </c>
    </row>
    <row r="2174">
      <c r="B2174" t="str">
        <f>IF(A2174="","",A2174&amp;"/20")</f>
        <v/>
      </c>
      <c r="H2174" t="str">
        <f>IF($A2174="","",VLOOKUP($A2174,DADOS!F:O,3,FALSE))</f>
        <v/>
      </c>
      <c r="I2174" t="str">
        <f>IF(A2174="","",IF(H2174="","",IF((H2174-G2174)*F2174*$E2174/$D2174/1000&lt;0.2,"&lt;0,2",ROUND((H2174-G2174)*F2174*$E2174/$D2174/1000,2))))</f>
        <v/>
      </c>
      <c r="L2174" t="str">
        <f>IF($A2174="","",VLOOKUP($A2174,DADOS!F:O,6,FALSE))</f>
        <v/>
      </c>
      <c r="M2174" t="str">
        <f>IF(A2174="","",IF(L2174="","",IF((L2174-K2174)*J2174*$E2174/$D2174/1000&lt;0.2,"&lt;0,2",ROUND((L2174-K2174)*J2174*$E2174/$D2174/1000,2))))</f>
        <v/>
      </c>
      <c r="P2174" t="str">
        <f>IF($A2174="","",VLOOKUP($A2174,DADOS!F:O,5,FALSE))</f>
        <v/>
      </c>
      <c r="Q2174" t="str">
        <f>IF(A2174="","",IF(P2174="","",IF((P2174-O2174)*N2174*$E2174/$D2174/1000&lt;0.2,"&lt;0,2",ROUND((P2174-O2174)*N2174*$E2174/$D2174/1000,2))))</f>
        <v/>
      </c>
      <c r="T2174" t="str">
        <f>IF($A2174="","",VLOOKUP($A2174,DADOS!F:O,4,FALSE))</f>
        <v/>
      </c>
      <c r="U2174" t="str">
        <f>IF(A2174="","",IF(T2174="","",IF((T2174-S2174)*R2174*$E2174/$D2174/1000&lt;0.2,"&lt;0,2",ROUND((T2174-S2174)*R2174*$E2174/$D2174/1000,2))))</f>
        <v/>
      </c>
      <c r="X2174" t="str">
        <f>IF($A2174="","",VLOOKUP($A2174,DADOS!F:O,9,FALSE))</f>
        <v/>
      </c>
      <c r="Y2174" t="str">
        <f>IF(A2174="","",IF(X2174="","",IF((X2174-W2174)*V2174*$E2174/$D2174&lt;1,"&lt;1",ROUND((X2174-W2174)*V2174*$E2174/$D2174,2))))</f>
        <v/>
      </c>
      <c r="AB2174" t="str">
        <f>IF($A2174="","",VLOOKUP($A2174,DADOS!F:O,7,FALSE))</f>
        <v/>
      </c>
      <c r="AC2174" t="str">
        <f>IF(A2174="","",IF(AB2174="","",IF((AB2174-AA2174)*Z2174*$E2174/$D2174&lt;1,"&lt;1",ROUND((AB2174-AA2174)*Z2174*$E2174/$D2174,2))))</f>
        <v/>
      </c>
      <c r="AF2174" t="str">
        <f>IF($A2174="","",VLOOKUP($A2174,DADOS!F:O,10,FALSE))</f>
        <v/>
      </c>
      <c r="AG2174" t="str">
        <f>IF(A2174="","",IF(AF2174="","",IF((AF2174-AE2174)*AD2174*$E2174/$D2174&lt;1,"&lt;1",ROUND((AF2174-AE2174)*AD2174*$E2174/$D2174,2))))</f>
        <v/>
      </c>
      <c r="AJ2174" t="str">
        <f>IF($A2174="","",VLOOKUP($A2174,DADOS!F:O,8,FALSE))</f>
        <v/>
      </c>
      <c r="AK2174" t="str">
        <f>IF(A2174="","",IF(AJ2174="","",IF((AJ2174-AI2174)*AH2174*$E2174/$D2174&lt;1,"&lt;1",ROUND((AJ2174-AI2174)*AH2174*$E2174/$D2174,2))))</f>
        <v/>
      </c>
      <c r="AN2174" t="str">
        <f>IF($A2174="","",VLOOKUP($A2174,DADOS!F:O,2,FALSE))</f>
        <v/>
      </c>
      <c r="AO2174" t="str">
        <f>IF(A2174="","",IF(AN2174="","",IF((AN2174-AM2174)*AL2174*$E2174/$D2174/1000&lt;0.2,"&lt;0,2",ROUND((AN2174-AM2174)*AL2174*$E2174/$D2174/1000,2))))</f>
        <v/>
      </c>
      <c r="AQ2174">
        <v>0</v>
      </c>
      <c r="AR2174" t="str">
        <f>IF($A2174="","",VLOOKUP($A2174,DADOS!F:P,11,FALSE))</f>
        <v/>
      </c>
      <c r="AS2174" t="str">
        <f>IF(E2174="","",IF(AQ2174="","",IF(AR2174="","",IF((AR2174-AQ2174)*AP2174*$E2174/$D2174&lt;1,"&lt;1",ROUND((AR2174-AQ2174)*AP2174*$E2174/$D2174,2)))))</f>
        <v/>
      </c>
      <c r="AV2174" t="str">
        <f>IF(A2174="","",VLOOKUP(A2174,DADOS!F:R,12,FALSE))</f>
        <v/>
      </c>
      <c r="AW2174" t="str">
        <f>IF(A2174="","",IF(AU2174="","",IF(AV2174="","",IF((AV2174-AU2174)*AT2174*$E2174/$D2174&lt;1,"&lt;1",ROUND((AV2174-AU2174)*AT2174*$E2174/$D2174,2)))))</f>
        <v/>
      </c>
      <c r="AZ2174" t="str">
        <f>IF($A2174="","",VLOOKUP($A2174,DADOS!F:R,13,FALSE))</f>
        <v/>
      </c>
      <c r="BA2174" t="str">
        <f>IF(A2174="","",IF(AY2174="","",IF(AZ2174="","",IF((AZ2174-AY2174)*AX2174*$E2174/$D2174&lt;1,"&lt;1",ROUND((AZ2174-AY2174)*AX2174*$E2174/$D2174,2)))))</f>
        <v/>
      </c>
    </row>
    <row r="2175">
      <c r="B2175" t="str">
        <f>IF(A2175="","",A2175&amp;"/20")</f>
        <v/>
      </c>
      <c r="H2175" t="str">
        <f>IF($A2175="","",VLOOKUP($A2175,DADOS!F:O,3,FALSE))</f>
        <v/>
      </c>
      <c r="I2175" t="str">
        <f>IF(A2175="","",IF(H2175="","",IF((H2175-G2175)*F2175*$E2175/$D2175/1000&lt;0.2,"&lt;0,2",ROUND((H2175-G2175)*F2175*$E2175/$D2175/1000,2))))</f>
        <v/>
      </c>
      <c r="L2175" t="str">
        <f>IF($A2175="","",VLOOKUP($A2175,DADOS!F:O,6,FALSE))</f>
        <v/>
      </c>
      <c r="M2175" t="str">
        <f>IF(A2175="","",IF(L2175="","",IF((L2175-K2175)*J2175*$E2175/$D2175/1000&lt;0.2,"&lt;0,2",ROUND((L2175-K2175)*J2175*$E2175/$D2175/1000,2))))</f>
        <v/>
      </c>
      <c r="P2175" t="str">
        <f>IF($A2175="","",VLOOKUP($A2175,DADOS!F:O,5,FALSE))</f>
        <v/>
      </c>
      <c r="Q2175" t="str">
        <f>IF(A2175="","",IF(P2175="","",IF((P2175-O2175)*N2175*$E2175/$D2175/1000&lt;0.2,"&lt;0,2",ROUND((P2175-O2175)*N2175*$E2175/$D2175/1000,2))))</f>
        <v/>
      </c>
      <c r="T2175" t="str">
        <f>IF($A2175="","",VLOOKUP($A2175,DADOS!F:O,4,FALSE))</f>
        <v/>
      </c>
      <c r="U2175" t="str">
        <f>IF(A2175="","",IF(T2175="","",IF((T2175-S2175)*R2175*$E2175/$D2175/1000&lt;0.2,"&lt;0,2",ROUND((T2175-S2175)*R2175*$E2175/$D2175/1000,2))))</f>
        <v/>
      </c>
      <c r="X2175" t="str">
        <f>IF($A2175="","",VLOOKUP($A2175,DADOS!F:O,9,FALSE))</f>
        <v/>
      </c>
      <c r="Y2175" t="str">
        <f>IF(A2175="","",IF(X2175="","",IF((X2175-W2175)*V2175*$E2175/$D2175&lt;1,"&lt;1",ROUND((X2175-W2175)*V2175*$E2175/$D2175,2))))</f>
        <v/>
      </c>
      <c r="AB2175" t="str">
        <f>IF($A2175="","",VLOOKUP($A2175,DADOS!F:O,7,FALSE))</f>
        <v/>
      </c>
      <c r="AC2175" t="str">
        <f>IF(A2175="","",IF(AB2175="","",IF((AB2175-AA2175)*Z2175*$E2175/$D2175&lt;1,"&lt;1",ROUND((AB2175-AA2175)*Z2175*$E2175/$D2175,2))))</f>
        <v/>
      </c>
      <c r="AF2175" t="str">
        <f>IF($A2175="","",VLOOKUP($A2175,DADOS!F:O,10,FALSE))</f>
        <v/>
      </c>
      <c r="AG2175" t="str">
        <f>IF(A2175="","",IF(AF2175="","",IF((AF2175-AE2175)*AD2175*$E2175/$D2175&lt;1,"&lt;1",ROUND((AF2175-AE2175)*AD2175*$E2175/$D2175,2))))</f>
        <v/>
      </c>
      <c r="AJ2175" t="str">
        <f>IF($A2175="","",VLOOKUP($A2175,DADOS!F:O,8,FALSE))</f>
        <v/>
      </c>
      <c r="AK2175" t="str">
        <f>IF(A2175="","",IF(AJ2175="","",IF((AJ2175-AI2175)*AH2175*$E2175/$D2175&lt;1,"&lt;1",ROUND((AJ2175-AI2175)*AH2175*$E2175/$D2175,2))))</f>
        <v/>
      </c>
      <c r="AN2175" t="str">
        <f>IF($A2175="","",VLOOKUP($A2175,DADOS!F:O,2,FALSE))</f>
        <v/>
      </c>
      <c r="AO2175" t="str">
        <f>IF(A2175="","",IF(AN2175="","",IF((AN2175-AM2175)*AL2175*$E2175/$D2175/1000&lt;0.2,"&lt;0,2",ROUND((AN2175-AM2175)*AL2175*$E2175/$D2175/1000,2))))</f>
        <v/>
      </c>
      <c r="AQ2175">
        <v>0</v>
      </c>
      <c r="AR2175" t="str">
        <f>IF($A2175="","",VLOOKUP($A2175,DADOS!F:P,11,FALSE))</f>
        <v/>
      </c>
      <c r="AS2175" t="str">
        <f>IF(E2175="","",IF(AQ2175="","",IF(AR2175="","",IF((AR2175-AQ2175)*AP2175*$E2175/$D2175&lt;1,"&lt;1",ROUND((AR2175-AQ2175)*AP2175*$E2175/$D2175,2)))))</f>
        <v/>
      </c>
      <c r="AV2175" t="str">
        <f>IF(A2175="","",VLOOKUP(A2175,DADOS!F:R,12,FALSE))</f>
        <v/>
      </c>
      <c r="AW2175" t="str">
        <f>IF(A2175="","",IF(AU2175="","",IF(AV2175="","",IF((AV2175-AU2175)*AT2175*$E2175/$D2175&lt;1,"&lt;1",ROUND((AV2175-AU2175)*AT2175*$E2175/$D2175,2)))))</f>
        <v/>
      </c>
      <c r="AZ2175" t="str">
        <f>IF($A2175="","",VLOOKUP($A2175,DADOS!F:R,13,FALSE))</f>
        <v/>
      </c>
      <c r="BA2175" t="str">
        <f>IF(A2175="","",IF(AY2175="","",IF(AZ2175="","",IF((AZ2175-AY2175)*AX2175*$E2175/$D2175&lt;1,"&lt;1",ROUND((AZ2175-AY2175)*AX2175*$E2175/$D2175,2)))))</f>
        <v/>
      </c>
    </row>
    <row r="2176">
      <c r="B2176" t="str">
        <f>IF(A2176="","",A2176&amp;"/20")</f>
        <v/>
      </c>
      <c r="H2176" t="str">
        <f>IF($A2176="","",VLOOKUP($A2176,DADOS!F:O,3,FALSE))</f>
        <v/>
      </c>
      <c r="I2176" t="str">
        <f>IF(A2176="","",IF(H2176="","",IF((H2176-G2176)*F2176*$E2176/$D2176/1000&lt;0.2,"&lt;0,2",ROUND((H2176-G2176)*F2176*$E2176/$D2176/1000,2))))</f>
        <v/>
      </c>
      <c r="L2176" t="str">
        <f>IF($A2176="","",VLOOKUP($A2176,DADOS!F:O,6,FALSE))</f>
        <v/>
      </c>
      <c r="M2176" t="str">
        <f>IF(A2176="","",IF(L2176="","",IF((L2176-K2176)*J2176*$E2176/$D2176/1000&lt;0.2,"&lt;0,2",ROUND((L2176-K2176)*J2176*$E2176/$D2176/1000,2))))</f>
        <v/>
      </c>
      <c r="P2176" t="str">
        <f>IF($A2176="","",VLOOKUP($A2176,DADOS!F:O,5,FALSE))</f>
        <v/>
      </c>
      <c r="Q2176" t="str">
        <f>IF(A2176="","",IF(P2176="","",IF((P2176-O2176)*N2176*$E2176/$D2176/1000&lt;0.2,"&lt;0,2",ROUND((P2176-O2176)*N2176*$E2176/$D2176/1000,2))))</f>
        <v/>
      </c>
      <c r="T2176" t="str">
        <f>IF($A2176="","",VLOOKUP($A2176,DADOS!F:O,4,FALSE))</f>
        <v/>
      </c>
      <c r="U2176" t="str">
        <f>IF(A2176="","",IF(T2176="","",IF((T2176-S2176)*R2176*$E2176/$D2176/1000&lt;0.2,"&lt;0,2",ROUND((T2176-S2176)*R2176*$E2176/$D2176/1000,2))))</f>
        <v/>
      </c>
      <c r="X2176" t="str">
        <f>IF($A2176="","",VLOOKUP($A2176,DADOS!F:O,9,FALSE))</f>
        <v/>
      </c>
      <c r="Y2176" t="str">
        <f>IF(A2176="","",IF(X2176="","",IF((X2176-W2176)*V2176*$E2176/$D2176&lt;1,"&lt;1",ROUND((X2176-W2176)*V2176*$E2176/$D2176,2))))</f>
        <v/>
      </c>
      <c r="AB2176" t="str">
        <f>IF($A2176="","",VLOOKUP($A2176,DADOS!F:O,7,FALSE))</f>
        <v/>
      </c>
      <c r="AC2176" t="str">
        <f>IF(A2176="","",IF(AB2176="","",IF((AB2176-AA2176)*Z2176*$E2176/$D2176&lt;1,"&lt;1",ROUND((AB2176-AA2176)*Z2176*$E2176/$D2176,2))))</f>
        <v/>
      </c>
      <c r="AF2176" t="str">
        <f>IF($A2176="","",VLOOKUP($A2176,DADOS!F:O,10,FALSE))</f>
        <v/>
      </c>
      <c r="AG2176" t="str">
        <f>IF(A2176="","",IF(AF2176="","",IF((AF2176-AE2176)*AD2176*$E2176/$D2176&lt;1,"&lt;1",ROUND((AF2176-AE2176)*AD2176*$E2176/$D2176,2))))</f>
        <v/>
      </c>
      <c r="AJ2176" t="str">
        <f>IF($A2176="","",VLOOKUP($A2176,DADOS!F:O,8,FALSE))</f>
        <v/>
      </c>
      <c r="AK2176" t="str">
        <f>IF(A2176="","",IF(AJ2176="","",IF((AJ2176-AI2176)*AH2176*$E2176/$D2176&lt;1,"&lt;1",ROUND((AJ2176-AI2176)*AH2176*$E2176/$D2176,2))))</f>
        <v/>
      </c>
      <c r="AN2176" t="str">
        <f>IF($A2176="","",VLOOKUP($A2176,DADOS!F:O,2,FALSE))</f>
        <v/>
      </c>
      <c r="AO2176" t="str">
        <f>IF(A2176="","",IF(AN2176="","",IF((AN2176-AM2176)*AL2176*$E2176/$D2176/1000&lt;0.2,"&lt;0,2",ROUND((AN2176-AM2176)*AL2176*$E2176/$D2176/1000,2))))</f>
        <v/>
      </c>
      <c r="AQ2176">
        <v>0</v>
      </c>
      <c r="AR2176" t="str">
        <f>IF($A2176="","",VLOOKUP($A2176,DADOS!F:P,11,FALSE))</f>
        <v/>
      </c>
      <c r="AS2176" t="str">
        <f>IF(E2176="","",IF(AQ2176="","",IF(AR2176="","",IF((AR2176-AQ2176)*AP2176*$E2176/$D2176&lt;1,"&lt;1",ROUND((AR2176-AQ2176)*AP2176*$E2176/$D2176,2)))))</f>
        <v/>
      </c>
      <c r="AV2176" t="str">
        <f>IF(A2176="","",VLOOKUP(A2176,DADOS!F:R,12,FALSE))</f>
        <v/>
      </c>
      <c r="AW2176" t="str">
        <f>IF(A2176="","",IF(AU2176="","",IF(AV2176="","",IF((AV2176-AU2176)*AT2176*$E2176/$D2176&lt;1,"&lt;1",ROUND((AV2176-AU2176)*AT2176*$E2176/$D2176,2)))))</f>
        <v/>
      </c>
      <c r="AZ2176" t="str">
        <f>IF($A2176="","",VLOOKUP($A2176,DADOS!F:R,13,FALSE))</f>
        <v/>
      </c>
      <c r="BA2176" t="str">
        <f>IF(A2176="","",IF(AY2176="","",IF(AZ2176="","",IF((AZ2176-AY2176)*AX2176*$E2176/$D2176&lt;1,"&lt;1",ROUND((AZ2176-AY2176)*AX2176*$E2176/$D2176,2)))))</f>
        <v/>
      </c>
    </row>
    <row r="2177">
      <c r="B2177" t="str">
        <f>IF(A2177="","",A2177&amp;"/20")</f>
        <v/>
      </c>
      <c r="H2177" t="str">
        <f>IF($A2177="","",VLOOKUP($A2177,DADOS!F:O,3,FALSE))</f>
        <v/>
      </c>
      <c r="I2177" t="str">
        <f>IF(A2177="","",IF(H2177="","",IF((H2177-G2177)*F2177*$E2177/$D2177/1000&lt;0.2,"&lt;0,2",ROUND((H2177-G2177)*F2177*$E2177/$D2177/1000,2))))</f>
        <v/>
      </c>
      <c r="L2177" t="str">
        <f>IF($A2177="","",VLOOKUP($A2177,DADOS!F:O,6,FALSE))</f>
        <v/>
      </c>
      <c r="M2177" t="str">
        <f>IF(A2177="","",IF(L2177="","",IF((L2177-K2177)*J2177*$E2177/$D2177/1000&lt;0.2,"&lt;0,2",ROUND((L2177-K2177)*J2177*$E2177/$D2177/1000,2))))</f>
        <v/>
      </c>
      <c r="P2177" t="str">
        <f>IF($A2177="","",VLOOKUP($A2177,DADOS!F:O,5,FALSE))</f>
        <v/>
      </c>
      <c r="Q2177" t="str">
        <f>IF(A2177="","",IF(P2177="","",IF((P2177-O2177)*N2177*$E2177/$D2177/1000&lt;0.2,"&lt;0,2",ROUND((P2177-O2177)*N2177*$E2177/$D2177/1000,2))))</f>
        <v/>
      </c>
      <c r="T2177" t="str">
        <f>IF($A2177="","",VLOOKUP($A2177,DADOS!F:O,4,FALSE))</f>
        <v/>
      </c>
      <c r="U2177" t="str">
        <f>IF(A2177="","",IF(T2177="","",IF((T2177-S2177)*R2177*$E2177/$D2177/1000&lt;0.2,"&lt;0,2",ROUND((T2177-S2177)*R2177*$E2177/$D2177/1000,2))))</f>
        <v/>
      </c>
      <c r="X2177" t="str">
        <f>IF($A2177="","",VLOOKUP($A2177,DADOS!F:O,9,FALSE))</f>
        <v/>
      </c>
      <c r="Y2177" t="str">
        <f>IF(A2177="","",IF(X2177="","",IF((X2177-W2177)*V2177*$E2177/$D2177&lt;1,"&lt;1",ROUND((X2177-W2177)*V2177*$E2177/$D2177,2))))</f>
        <v/>
      </c>
      <c r="AB2177" t="str">
        <f>IF($A2177="","",VLOOKUP($A2177,DADOS!F:O,7,FALSE))</f>
        <v/>
      </c>
      <c r="AC2177" t="str">
        <f>IF(A2177="","",IF(AB2177="","",IF((AB2177-AA2177)*Z2177*$E2177/$D2177&lt;1,"&lt;1",ROUND((AB2177-AA2177)*Z2177*$E2177/$D2177,2))))</f>
        <v/>
      </c>
      <c r="AF2177" t="str">
        <f>IF($A2177="","",VLOOKUP($A2177,DADOS!F:O,10,FALSE))</f>
        <v/>
      </c>
      <c r="AG2177" t="str">
        <f>IF(A2177="","",IF(AF2177="","",IF((AF2177-AE2177)*AD2177*$E2177/$D2177&lt;1,"&lt;1",ROUND((AF2177-AE2177)*AD2177*$E2177/$D2177,2))))</f>
        <v/>
      </c>
      <c r="AJ2177" t="str">
        <f>IF($A2177="","",VLOOKUP($A2177,DADOS!F:O,8,FALSE))</f>
        <v/>
      </c>
      <c r="AK2177" t="str">
        <f>IF(A2177="","",IF(AJ2177="","",IF((AJ2177-AI2177)*AH2177*$E2177/$D2177&lt;1,"&lt;1",ROUND((AJ2177-AI2177)*AH2177*$E2177/$D2177,2))))</f>
        <v/>
      </c>
      <c r="AN2177" t="str">
        <f>IF($A2177="","",VLOOKUP($A2177,DADOS!F:O,2,FALSE))</f>
        <v/>
      </c>
      <c r="AO2177" t="str">
        <f>IF(A2177="","",IF(AN2177="","",IF((AN2177-AM2177)*AL2177*$E2177/$D2177/1000&lt;0.2,"&lt;0,2",ROUND((AN2177-AM2177)*AL2177*$E2177/$D2177/1000,2))))</f>
        <v/>
      </c>
      <c r="AQ2177">
        <v>0</v>
      </c>
      <c r="AR2177" t="str">
        <f>IF($A2177="","",VLOOKUP($A2177,DADOS!F:P,11,FALSE))</f>
        <v/>
      </c>
      <c r="AS2177" t="str">
        <f>IF(E2177="","",IF(AQ2177="","",IF(AR2177="","",IF((AR2177-AQ2177)*AP2177*$E2177/$D2177&lt;1,"&lt;1",ROUND((AR2177-AQ2177)*AP2177*$E2177/$D2177,2)))))</f>
        <v/>
      </c>
      <c r="AV2177" t="str">
        <f>IF(A2177="","",VLOOKUP(A2177,DADOS!F:R,12,FALSE))</f>
        <v/>
      </c>
      <c r="AW2177" t="str">
        <f>IF(A2177="","",IF(AU2177="","",IF(AV2177="","",IF((AV2177-AU2177)*AT2177*$E2177/$D2177&lt;1,"&lt;1",ROUND((AV2177-AU2177)*AT2177*$E2177/$D2177,2)))))</f>
        <v/>
      </c>
      <c r="AZ2177" t="str">
        <f>IF($A2177="","",VLOOKUP($A2177,DADOS!F:R,13,FALSE))</f>
        <v/>
      </c>
      <c r="BA2177" t="str">
        <f>IF(A2177="","",IF(AY2177="","",IF(AZ2177="","",IF((AZ2177-AY2177)*AX2177*$E2177/$D2177&lt;1,"&lt;1",ROUND((AZ2177-AY2177)*AX2177*$E2177/$D2177,2)))))</f>
        <v/>
      </c>
    </row>
    <row r="2178">
      <c r="B2178" t="str">
        <f>IF(A2178="","",A2178&amp;"/20")</f>
        <v/>
      </c>
      <c r="H2178" t="str">
        <f>IF($A2178="","",VLOOKUP($A2178,DADOS!F:O,3,FALSE))</f>
        <v/>
      </c>
      <c r="I2178" t="str">
        <f>IF(A2178="","",IF(H2178="","",IF((H2178-G2178)*F2178*$E2178/$D2178/1000&lt;0.2,"&lt;0,2",ROUND((H2178-G2178)*F2178*$E2178/$D2178/1000,2))))</f>
        <v/>
      </c>
      <c r="L2178" t="str">
        <f>IF($A2178="","",VLOOKUP($A2178,DADOS!F:O,6,FALSE))</f>
        <v/>
      </c>
      <c r="M2178" t="str">
        <f>IF(A2178="","",IF(L2178="","",IF((L2178-K2178)*J2178*$E2178/$D2178/1000&lt;0.2,"&lt;0,2",ROUND((L2178-K2178)*J2178*$E2178/$D2178/1000,2))))</f>
        <v/>
      </c>
      <c r="P2178" t="str">
        <f>IF($A2178="","",VLOOKUP($A2178,DADOS!F:O,5,FALSE))</f>
        <v/>
      </c>
      <c r="Q2178" t="str">
        <f>IF(A2178="","",IF(P2178="","",IF((P2178-O2178)*N2178*$E2178/$D2178/1000&lt;0.2,"&lt;0,2",ROUND((P2178-O2178)*N2178*$E2178/$D2178/1000,2))))</f>
        <v/>
      </c>
      <c r="T2178" t="str">
        <f>IF($A2178="","",VLOOKUP($A2178,DADOS!F:O,4,FALSE))</f>
        <v/>
      </c>
      <c r="U2178" t="str">
        <f>IF(A2178="","",IF(T2178="","",IF((T2178-S2178)*R2178*$E2178/$D2178/1000&lt;0.2,"&lt;0,2",ROUND((T2178-S2178)*R2178*$E2178/$D2178/1000,2))))</f>
        <v/>
      </c>
      <c r="X2178" t="str">
        <f>IF($A2178="","",VLOOKUP($A2178,DADOS!F:O,9,FALSE))</f>
        <v/>
      </c>
      <c r="Y2178" t="str">
        <f>IF(A2178="","",IF(X2178="","",IF((X2178-W2178)*V2178*$E2178/$D2178&lt;1,"&lt;1",ROUND((X2178-W2178)*V2178*$E2178/$D2178,2))))</f>
        <v/>
      </c>
      <c r="AB2178" t="str">
        <f>IF($A2178="","",VLOOKUP($A2178,DADOS!F:O,7,FALSE))</f>
        <v/>
      </c>
      <c r="AC2178" t="str">
        <f>IF(A2178="","",IF(AB2178="","",IF((AB2178-AA2178)*Z2178*$E2178/$D2178&lt;1,"&lt;1",ROUND((AB2178-AA2178)*Z2178*$E2178/$D2178,2))))</f>
        <v/>
      </c>
      <c r="AF2178" t="str">
        <f>IF($A2178="","",VLOOKUP($A2178,DADOS!F:O,10,FALSE))</f>
        <v/>
      </c>
      <c r="AG2178" t="str">
        <f>IF(A2178="","",IF(AF2178="","",IF((AF2178-AE2178)*AD2178*$E2178/$D2178&lt;1,"&lt;1",ROUND((AF2178-AE2178)*AD2178*$E2178/$D2178,2))))</f>
        <v/>
      </c>
      <c r="AJ2178" t="str">
        <f>IF($A2178="","",VLOOKUP($A2178,DADOS!F:O,8,FALSE))</f>
        <v/>
      </c>
      <c r="AK2178" t="str">
        <f>IF(A2178="","",IF(AJ2178="","",IF((AJ2178-AI2178)*AH2178*$E2178/$D2178&lt;1,"&lt;1",ROUND((AJ2178-AI2178)*AH2178*$E2178/$D2178,2))))</f>
        <v/>
      </c>
      <c r="AN2178" t="str">
        <f>IF($A2178="","",VLOOKUP($A2178,DADOS!F:O,2,FALSE))</f>
        <v/>
      </c>
      <c r="AO2178" t="str">
        <f>IF(A2178="","",IF(AN2178="","",IF((AN2178-AM2178)*AL2178*$E2178/$D2178/1000&lt;0.2,"&lt;0,2",ROUND((AN2178-AM2178)*AL2178*$E2178/$D2178/1000,2))))</f>
        <v/>
      </c>
      <c r="AQ2178">
        <v>0</v>
      </c>
      <c r="AR2178" t="str">
        <f>IF($A2178="","",VLOOKUP($A2178,DADOS!F:P,11,FALSE))</f>
        <v/>
      </c>
      <c r="AS2178" t="str">
        <f>IF(E2178="","",IF(AQ2178="","",IF(AR2178="","",IF((AR2178-AQ2178)*AP2178*$E2178/$D2178&lt;1,"&lt;1",ROUND((AR2178-AQ2178)*AP2178*$E2178/$D2178,2)))))</f>
        <v/>
      </c>
      <c r="AV2178" t="str">
        <f>IF(A2178="","",VLOOKUP(A2178,DADOS!F:R,12,FALSE))</f>
        <v/>
      </c>
      <c r="AW2178" t="str">
        <f>IF(A2178="","",IF(AU2178="","",IF(AV2178="","",IF((AV2178-AU2178)*AT2178*$E2178/$D2178&lt;1,"&lt;1",ROUND((AV2178-AU2178)*AT2178*$E2178/$D2178,2)))))</f>
        <v/>
      </c>
      <c r="AZ2178" t="str">
        <f>IF($A2178="","",VLOOKUP($A2178,DADOS!F:R,13,FALSE))</f>
        <v/>
      </c>
      <c r="BA2178" t="str">
        <f>IF(A2178="","",IF(AY2178="","",IF(AZ2178="","",IF((AZ2178-AY2178)*AX2178*$E2178/$D2178&lt;1,"&lt;1",ROUND((AZ2178-AY2178)*AX2178*$E2178/$D2178,2)))))</f>
        <v/>
      </c>
    </row>
    <row r="2179">
      <c r="B2179" t="str">
        <f>IF(A2179="","",A2179&amp;"/20")</f>
        <v/>
      </c>
      <c r="H2179" t="str">
        <f>IF($A2179="","",VLOOKUP($A2179,DADOS!F:O,3,FALSE))</f>
        <v/>
      </c>
      <c r="I2179" t="str">
        <f>IF(A2179="","",IF(H2179="","",IF((H2179-G2179)*F2179*$E2179/$D2179/1000&lt;0.2,"&lt;0,2",ROUND((H2179-G2179)*F2179*$E2179/$D2179/1000,2))))</f>
        <v/>
      </c>
      <c r="L2179" t="str">
        <f>IF($A2179="","",VLOOKUP($A2179,DADOS!F:O,6,FALSE))</f>
        <v/>
      </c>
      <c r="M2179" t="str">
        <f>IF(A2179="","",IF(L2179="","",IF((L2179-K2179)*J2179*$E2179/$D2179/1000&lt;0.2,"&lt;0,2",ROUND((L2179-K2179)*J2179*$E2179/$D2179/1000,2))))</f>
        <v/>
      </c>
      <c r="P2179" t="str">
        <f>IF($A2179="","",VLOOKUP($A2179,DADOS!F:O,5,FALSE))</f>
        <v/>
      </c>
      <c r="Q2179" t="str">
        <f>IF(A2179="","",IF(P2179="","",IF((P2179-O2179)*N2179*$E2179/$D2179/1000&lt;0.2,"&lt;0,2",ROUND((P2179-O2179)*N2179*$E2179/$D2179/1000,2))))</f>
        <v/>
      </c>
      <c r="T2179" t="str">
        <f>IF($A2179="","",VLOOKUP($A2179,DADOS!F:O,4,FALSE))</f>
        <v/>
      </c>
      <c r="U2179" t="str">
        <f>IF(A2179="","",IF(T2179="","",IF((T2179-S2179)*R2179*$E2179/$D2179/1000&lt;0.2,"&lt;0,2",ROUND((T2179-S2179)*R2179*$E2179/$D2179/1000,2))))</f>
        <v/>
      </c>
      <c r="X2179" t="str">
        <f>IF($A2179="","",VLOOKUP($A2179,DADOS!F:O,9,FALSE))</f>
        <v/>
      </c>
      <c r="Y2179" t="str">
        <f>IF(A2179="","",IF(X2179="","",IF((X2179-W2179)*V2179*$E2179/$D2179&lt;1,"&lt;1",ROUND((X2179-W2179)*V2179*$E2179/$D2179,2))))</f>
        <v/>
      </c>
      <c r="AB2179" t="str">
        <f>IF($A2179="","",VLOOKUP($A2179,DADOS!F:O,7,FALSE))</f>
        <v/>
      </c>
      <c r="AC2179" t="str">
        <f>IF(A2179="","",IF(AB2179="","",IF((AB2179-AA2179)*Z2179*$E2179/$D2179&lt;1,"&lt;1",ROUND((AB2179-AA2179)*Z2179*$E2179/$D2179,2))))</f>
        <v/>
      </c>
      <c r="AF2179" t="str">
        <f>IF($A2179="","",VLOOKUP($A2179,DADOS!F:O,10,FALSE))</f>
        <v/>
      </c>
      <c r="AG2179" t="str">
        <f>IF(A2179="","",IF(AF2179="","",IF((AF2179-AE2179)*AD2179*$E2179/$D2179&lt;1,"&lt;1",ROUND((AF2179-AE2179)*AD2179*$E2179/$D2179,2))))</f>
        <v/>
      </c>
      <c r="AJ2179" t="str">
        <f>IF($A2179="","",VLOOKUP($A2179,DADOS!F:O,8,FALSE))</f>
        <v/>
      </c>
      <c r="AK2179" t="str">
        <f>IF(A2179="","",IF(AJ2179="","",IF((AJ2179-AI2179)*AH2179*$E2179/$D2179&lt;1,"&lt;1",ROUND((AJ2179-AI2179)*AH2179*$E2179/$D2179,2))))</f>
        <v/>
      </c>
      <c r="AN2179" t="str">
        <f>IF($A2179="","",VLOOKUP($A2179,DADOS!F:O,2,FALSE))</f>
        <v/>
      </c>
      <c r="AO2179" t="str">
        <f>IF(A2179="","",IF(AN2179="","",IF((AN2179-AM2179)*AL2179*$E2179/$D2179/1000&lt;0.2,"&lt;0,2",ROUND((AN2179-AM2179)*AL2179*$E2179/$D2179/1000,2))))</f>
        <v/>
      </c>
      <c r="AQ2179">
        <v>0</v>
      </c>
      <c r="AR2179" t="str">
        <f>IF($A2179="","",VLOOKUP($A2179,DADOS!F:P,11,FALSE))</f>
        <v/>
      </c>
      <c r="AS2179" t="str">
        <f>IF(E2179="","",IF(AQ2179="","",IF(AR2179="","",IF((AR2179-AQ2179)*AP2179*$E2179/$D2179&lt;1,"&lt;1",ROUND((AR2179-AQ2179)*AP2179*$E2179/$D2179,2)))))</f>
        <v/>
      </c>
      <c r="AV2179" t="str">
        <f>IF(A2179="","",VLOOKUP(A2179,DADOS!F:R,12,FALSE))</f>
        <v/>
      </c>
      <c r="AW2179" t="str">
        <f>IF(A2179="","",IF(AU2179="","",IF(AV2179="","",IF((AV2179-AU2179)*AT2179*$E2179/$D2179&lt;1,"&lt;1",ROUND((AV2179-AU2179)*AT2179*$E2179/$D2179,2)))))</f>
        <v/>
      </c>
      <c r="AZ2179" t="str">
        <f>IF($A2179="","",VLOOKUP($A2179,DADOS!F:R,13,FALSE))</f>
        <v/>
      </c>
      <c r="BA2179" t="str">
        <f>IF(A2179="","",IF(AY2179="","",IF(AZ2179="","",IF((AZ2179-AY2179)*AX2179*$E2179/$D2179&lt;1,"&lt;1",ROUND((AZ2179-AY2179)*AX2179*$E2179/$D2179,2)))))</f>
        <v/>
      </c>
    </row>
    <row r="2180">
      <c r="B2180" t="str">
        <f>IF(A2180="","",A2180&amp;"/20")</f>
        <v/>
      </c>
      <c r="H2180" t="str">
        <f>IF($A2180="","",VLOOKUP($A2180,DADOS!F:O,3,FALSE))</f>
        <v/>
      </c>
      <c r="I2180" t="str">
        <f>IF(A2180="","",IF(H2180="","",IF((H2180-G2180)*F2180*$E2180/$D2180/1000&lt;0.2,"&lt;0,2",ROUND((H2180-G2180)*F2180*$E2180/$D2180/1000,2))))</f>
        <v/>
      </c>
      <c r="L2180" t="str">
        <f>IF($A2180="","",VLOOKUP($A2180,DADOS!F:O,6,FALSE))</f>
        <v/>
      </c>
      <c r="M2180" t="str">
        <f>IF(A2180="","",IF(L2180="","",IF((L2180-K2180)*J2180*$E2180/$D2180/1000&lt;0.2,"&lt;0,2",ROUND((L2180-K2180)*J2180*$E2180/$D2180/1000,2))))</f>
        <v/>
      </c>
      <c r="P2180" t="str">
        <f>IF($A2180="","",VLOOKUP($A2180,DADOS!F:O,5,FALSE))</f>
        <v/>
      </c>
      <c r="Q2180" t="str">
        <f>IF(A2180="","",IF(P2180="","",IF((P2180-O2180)*N2180*$E2180/$D2180/1000&lt;0.2,"&lt;0,2",ROUND((P2180-O2180)*N2180*$E2180/$D2180/1000,2))))</f>
        <v/>
      </c>
      <c r="T2180" t="str">
        <f>IF($A2180="","",VLOOKUP($A2180,DADOS!F:O,4,FALSE))</f>
        <v/>
      </c>
      <c r="U2180" t="str">
        <f>IF(A2180="","",IF(T2180="","",IF((T2180-S2180)*R2180*$E2180/$D2180/1000&lt;0.2,"&lt;0,2",ROUND((T2180-S2180)*R2180*$E2180/$D2180/1000,2))))</f>
        <v/>
      </c>
      <c r="X2180" t="str">
        <f>IF($A2180="","",VLOOKUP($A2180,DADOS!F:O,9,FALSE))</f>
        <v/>
      </c>
      <c r="Y2180" t="str">
        <f>IF(A2180="","",IF(X2180="","",IF((X2180-W2180)*V2180*$E2180/$D2180&lt;1,"&lt;1",ROUND((X2180-W2180)*V2180*$E2180/$D2180,2))))</f>
        <v/>
      </c>
      <c r="AB2180" t="str">
        <f>IF($A2180="","",VLOOKUP($A2180,DADOS!F:O,7,FALSE))</f>
        <v/>
      </c>
      <c r="AC2180" t="str">
        <f>IF(A2180="","",IF(AB2180="","",IF((AB2180-AA2180)*Z2180*$E2180/$D2180&lt;1,"&lt;1",ROUND((AB2180-AA2180)*Z2180*$E2180/$D2180,2))))</f>
        <v/>
      </c>
      <c r="AF2180" t="str">
        <f>IF($A2180="","",VLOOKUP($A2180,DADOS!F:O,10,FALSE))</f>
        <v/>
      </c>
      <c r="AG2180" t="str">
        <f>IF(A2180="","",IF(AF2180="","",IF((AF2180-AE2180)*AD2180*$E2180/$D2180&lt;1,"&lt;1",ROUND((AF2180-AE2180)*AD2180*$E2180/$D2180,2))))</f>
        <v/>
      </c>
      <c r="AJ2180" t="str">
        <f>IF($A2180="","",VLOOKUP($A2180,DADOS!F:O,8,FALSE))</f>
        <v/>
      </c>
      <c r="AK2180" t="str">
        <f>IF(A2180="","",IF(AJ2180="","",IF((AJ2180-AI2180)*AH2180*$E2180/$D2180&lt;1,"&lt;1",ROUND((AJ2180-AI2180)*AH2180*$E2180/$D2180,2))))</f>
        <v/>
      </c>
      <c r="AN2180" t="str">
        <f>IF($A2180="","",VLOOKUP($A2180,DADOS!F:O,2,FALSE))</f>
        <v/>
      </c>
      <c r="AO2180" t="str">
        <f>IF(A2180="","",IF(AN2180="","",IF((AN2180-AM2180)*AL2180*$E2180/$D2180/1000&lt;0.2,"&lt;0,2",ROUND((AN2180-AM2180)*AL2180*$E2180/$D2180/1000,2))))</f>
        <v/>
      </c>
      <c r="AQ2180">
        <v>0</v>
      </c>
      <c r="AR2180" t="str">
        <f>IF($A2180="","",VLOOKUP($A2180,DADOS!F:P,11,FALSE))</f>
        <v/>
      </c>
      <c r="AS2180" t="str">
        <f>IF(E2180="","",IF(AQ2180="","",IF(AR2180="","",IF((AR2180-AQ2180)*AP2180*$E2180/$D2180&lt;1,"&lt;1",ROUND((AR2180-AQ2180)*AP2180*$E2180/$D2180,2)))))</f>
        <v/>
      </c>
      <c r="AV2180" t="str">
        <f>IF(A2180="","",VLOOKUP(A2180,DADOS!F:R,12,FALSE))</f>
        <v/>
      </c>
      <c r="AW2180" t="str">
        <f>IF(A2180="","",IF(AU2180="","",IF(AV2180="","",IF((AV2180-AU2180)*AT2180*$E2180/$D2180&lt;1,"&lt;1",ROUND((AV2180-AU2180)*AT2180*$E2180/$D2180,2)))))</f>
        <v/>
      </c>
      <c r="AZ2180" t="str">
        <f>IF($A2180="","",VLOOKUP($A2180,DADOS!F:R,13,FALSE))</f>
        <v/>
      </c>
      <c r="BA2180" t="str">
        <f>IF(A2180="","",IF(AY2180="","",IF(AZ2180="","",IF((AZ2180-AY2180)*AX2180*$E2180/$D2180&lt;1,"&lt;1",ROUND((AZ2180-AY2180)*AX2180*$E2180/$D2180,2)))))</f>
        <v/>
      </c>
    </row>
    <row r="2181">
      <c r="B2181" t="str">
        <f>IF(A2181="","",A2181&amp;"/20")</f>
        <v/>
      </c>
      <c r="H2181" t="str">
        <f>IF($A2181="","",VLOOKUP($A2181,DADOS!F:O,3,FALSE))</f>
        <v/>
      </c>
      <c r="I2181" t="str">
        <f>IF(A2181="","",IF(H2181="","",IF((H2181-G2181)*F2181*$E2181/$D2181/1000&lt;0.2,"&lt;0,2",ROUND((H2181-G2181)*F2181*$E2181/$D2181/1000,2))))</f>
        <v/>
      </c>
      <c r="L2181" t="str">
        <f>IF($A2181="","",VLOOKUP($A2181,DADOS!F:O,6,FALSE))</f>
        <v/>
      </c>
      <c r="M2181" t="str">
        <f>IF(A2181="","",IF(L2181="","",IF((L2181-K2181)*J2181*$E2181/$D2181/1000&lt;0.2,"&lt;0,2",ROUND((L2181-K2181)*J2181*$E2181/$D2181/1000,2))))</f>
        <v/>
      </c>
      <c r="P2181" t="str">
        <f>IF($A2181="","",VLOOKUP($A2181,DADOS!F:O,5,FALSE))</f>
        <v/>
      </c>
      <c r="Q2181" t="str">
        <f>IF(A2181="","",IF(P2181="","",IF((P2181-O2181)*N2181*$E2181/$D2181/1000&lt;0.2,"&lt;0,2",ROUND((P2181-O2181)*N2181*$E2181/$D2181/1000,2))))</f>
        <v/>
      </c>
      <c r="T2181" t="str">
        <f>IF($A2181="","",VLOOKUP($A2181,DADOS!F:O,4,FALSE))</f>
        <v/>
      </c>
      <c r="U2181" t="str">
        <f>IF(A2181="","",IF(T2181="","",IF((T2181-S2181)*R2181*$E2181/$D2181/1000&lt;0.2,"&lt;0,2",ROUND((T2181-S2181)*R2181*$E2181/$D2181/1000,2))))</f>
        <v/>
      </c>
      <c r="X2181" t="str">
        <f>IF($A2181="","",VLOOKUP($A2181,DADOS!F:O,9,FALSE))</f>
        <v/>
      </c>
      <c r="Y2181" t="str">
        <f>IF(A2181="","",IF(X2181="","",IF((X2181-W2181)*V2181*$E2181/$D2181&lt;1,"&lt;1",ROUND((X2181-W2181)*V2181*$E2181/$D2181,2))))</f>
        <v/>
      </c>
      <c r="AB2181" t="str">
        <f>IF($A2181="","",VLOOKUP($A2181,DADOS!F:O,7,FALSE))</f>
        <v/>
      </c>
      <c r="AC2181" t="str">
        <f>IF(A2181="","",IF(AB2181="","",IF((AB2181-AA2181)*Z2181*$E2181/$D2181&lt;1,"&lt;1",ROUND((AB2181-AA2181)*Z2181*$E2181/$D2181,2))))</f>
        <v/>
      </c>
      <c r="AF2181" t="str">
        <f>IF($A2181="","",VLOOKUP($A2181,DADOS!F:O,10,FALSE))</f>
        <v/>
      </c>
      <c r="AG2181" t="str">
        <f>IF(A2181="","",IF(AF2181="","",IF((AF2181-AE2181)*AD2181*$E2181/$D2181&lt;1,"&lt;1",ROUND((AF2181-AE2181)*AD2181*$E2181/$D2181,2))))</f>
        <v/>
      </c>
      <c r="AJ2181" t="str">
        <f>IF($A2181="","",VLOOKUP($A2181,DADOS!F:O,8,FALSE))</f>
        <v/>
      </c>
      <c r="AK2181" t="str">
        <f>IF(A2181="","",IF(AJ2181="","",IF((AJ2181-AI2181)*AH2181*$E2181/$D2181&lt;1,"&lt;1",ROUND((AJ2181-AI2181)*AH2181*$E2181/$D2181,2))))</f>
        <v/>
      </c>
      <c r="AN2181" t="str">
        <f>IF($A2181="","",VLOOKUP($A2181,DADOS!F:O,2,FALSE))</f>
        <v/>
      </c>
      <c r="AO2181" t="str">
        <f>IF(A2181="","",IF(AN2181="","",IF((AN2181-AM2181)*AL2181*$E2181/$D2181/1000&lt;0.2,"&lt;0,2",ROUND((AN2181-AM2181)*AL2181*$E2181/$D2181/1000,2))))</f>
        <v/>
      </c>
      <c r="AQ2181">
        <v>0</v>
      </c>
      <c r="AR2181" t="str">
        <f>IF($A2181="","",VLOOKUP($A2181,DADOS!F:P,11,FALSE))</f>
        <v/>
      </c>
      <c r="AS2181" t="str">
        <f>IF(E2181="","",IF(AQ2181="","",IF(AR2181="","",IF((AR2181-AQ2181)*AP2181*$E2181/$D2181&lt;1,"&lt;1",ROUND((AR2181-AQ2181)*AP2181*$E2181/$D2181,2)))))</f>
        <v/>
      </c>
      <c r="AV2181" t="str">
        <f>IF(A2181="","",VLOOKUP(A2181,DADOS!F:R,12,FALSE))</f>
        <v/>
      </c>
      <c r="AW2181" t="str">
        <f>IF(A2181="","",IF(AU2181="","",IF(AV2181="","",IF((AV2181-AU2181)*AT2181*$E2181/$D2181&lt;1,"&lt;1",ROUND((AV2181-AU2181)*AT2181*$E2181/$D2181,2)))))</f>
        <v/>
      </c>
      <c r="AZ2181" t="str">
        <f>IF($A2181="","",VLOOKUP($A2181,DADOS!F:R,13,FALSE))</f>
        <v/>
      </c>
      <c r="BA2181" t="str">
        <f>IF(A2181="","",IF(AY2181="","",IF(AZ2181="","",IF((AZ2181-AY2181)*AX2181*$E2181/$D2181&lt;1,"&lt;1",ROUND((AZ2181-AY2181)*AX2181*$E2181/$D2181,2)))))</f>
        <v/>
      </c>
    </row>
    <row r="2182">
      <c r="B2182" t="str">
        <f>IF(A2182="","",A2182&amp;"/20")</f>
        <v/>
      </c>
      <c r="H2182" t="str">
        <f>IF($A2182="","",VLOOKUP($A2182,DADOS!F:O,3,FALSE))</f>
        <v/>
      </c>
      <c r="I2182" t="str">
        <f>IF(A2182="","",IF(H2182="","",IF((H2182-G2182)*F2182*$E2182/$D2182/1000&lt;0.2,"&lt;0,2",ROUND((H2182-G2182)*F2182*$E2182/$D2182/1000,2))))</f>
        <v/>
      </c>
      <c r="L2182" t="str">
        <f>IF($A2182="","",VLOOKUP($A2182,DADOS!F:O,6,FALSE))</f>
        <v/>
      </c>
      <c r="M2182" t="str">
        <f>IF(A2182="","",IF(L2182="","",IF((L2182-K2182)*J2182*$E2182/$D2182/1000&lt;0.2,"&lt;0,2",ROUND((L2182-K2182)*J2182*$E2182/$D2182/1000,2))))</f>
        <v/>
      </c>
      <c r="P2182" t="str">
        <f>IF($A2182="","",VLOOKUP($A2182,DADOS!F:O,5,FALSE))</f>
        <v/>
      </c>
      <c r="Q2182" t="str">
        <f>IF(A2182="","",IF(P2182="","",IF((P2182-O2182)*N2182*$E2182/$D2182/1000&lt;0.2,"&lt;0,2",ROUND((P2182-O2182)*N2182*$E2182/$D2182/1000,2))))</f>
        <v/>
      </c>
      <c r="T2182" t="str">
        <f>IF($A2182="","",VLOOKUP($A2182,DADOS!F:O,4,FALSE))</f>
        <v/>
      </c>
      <c r="U2182" t="str">
        <f>IF(A2182="","",IF(T2182="","",IF((T2182-S2182)*R2182*$E2182/$D2182/1000&lt;0.2,"&lt;0,2",ROUND((T2182-S2182)*R2182*$E2182/$D2182/1000,2))))</f>
        <v/>
      </c>
      <c r="X2182" t="str">
        <f>IF($A2182="","",VLOOKUP($A2182,DADOS!F:O,9,FALSE))</f>
        <v/>
      </c>
      <c r="Y2182" t="str">
        <f>IF(A2182="","",IF(X2182="","",IF((X2182-W2182)*V2182*$E2182/$D2182&lt;1,"&lt;1",ROUND((X2182-W2182)*V2182*$E2182/$D2182,2))))</f>
        <v/>
      </c>
      <c r="AB2182" t="str">
        <f>IF($A2182="","",VLOOKUP($A2182,DADOS!F:O,7,FALSE))</f>
        <v/>
      </c>
      <c r="AC2182" t="str">
        <f>IF(A2182="","",IF(AB2182="","",IF((AB2182-AA2182)*Z2182*$E2182/$D2182&lt;1,"&lt;1",ROUND((AB2182-AA2182)*Z2182*$E2182/$D2182,2))))</f>
        <v/>
      </c>
      <c r="AF2182" t="str">
        <f>IF($A2182="","",VLOOKUP($A2182,DADOS!F:O,10,FALSE))</f>
        <v/>
      </c>
      <c r="AG2182" t="str">
        <f>IF(A2182="","",IF(AF2182="","",IF((AF2182-AE2182)*AD2182*$E2182/$D2182&lt;1,"&lt;1",ROUND((AF2182-AE2182)*AD2182*$E2182/$D2182,2))))</f>
        <v/>
      </c>
      <c r="AJ2182" t="str">
        <f>IF($A2182="","",VLOOKUP($A2182,DADOS!F:O,8,FALSE))</f>
        <v/>
      </c>
      <c r="AK2182" t="str">
        <f>IF(A2182="","",IF(AJ2182="","",IF((AJ2182-AI2182)*AH2182*$E2182/$D2182&lt;1,"&lt;1",ROUND((AJ2182-AI2182)*AH2182*$E2182/$D2182,2))))</f>
        <v/>
      </c>
      <c r="AN2182" t="str">
        <f>IF($A2182="","",VLOOKUP($A2182,DADOS!F:O,2,FALSE))</f>
        <v/>
      </c>
      <c r="AO2182" t="str">
        <f>IF(A2182="","",IF(AN2182="","",IF((AN2182-AM2182)*AL2182*$E2182/$D2182/1000&lt;0.2,"&lt;0,2",ROUND((AN2182-AM2182)*AL2182*$E2182/$D2182/1000,2))))</f>
        <v/>
      </c>
      <c r="AQ2182">
        <v>0</v>
      </c>
      <c r="AR2182" t="str">
        <f>IF($A2182="","",VLOOKUP($A2182,DADOS!F:P,11,FALSE))</f>
        <v/>
      </c>
      <c r="AS2182" t="str">
        <f>IF(E2182="","",IF(AQ2182="","",IF(AR2182="","",IF((AR2182-AQ2182)*AP2182*$E2182/$D2182&lt;1,"&lt;1",ROUND((AR2182-AQ2182)*AP2182*$E2182/$D2182,2)))))</f>
        <v/>
      </c>
      <c r="AV2182" t="str">
        <f>IF(A2182="","",VLOOKUP(A2182,DADOS!F:R,12,FALSE))</f>
        <v/>
      </c>
      <c r="AW2182" t="str">
        <f>IF(A2182="","",IF(AU2182="","",IF(AV2182="","",IF((AV2182-AU2182)*AT2182*$E2182/$D2182&lt;1,"&lt;1",ROUND((AV2182-AU2182)*AT2182*$E2182/$D2182,2)))))</f>
        <v/>
      </c>
      <c r="AZ2182" t="str">
        <f>IF($A2182="","",VLOOKUP($A2182,DADOS!F:R,13,FALSE))</f>
        <v/>
      </c>
      <c r="BA2182" t="str">
        <f>IF(A2182="","",IF(AY2182="","",IF(AZ2182="","",IF((AZ2182-AY2182)*AX2182*$E2182/$D2182&lt;1,"&lt;1",ROUND((AZ2182-AY2182)*AX2182*$E2182/$D2182,2)))))</f>
        <v/>
      </c>
    </row>
    <row r="2183">
      <c r="B2183" t="str">
        <f>IF(A2183="","",A2183&amp;"/20")</f>
        <v/>
      </c>
      <c r="H2183" t="str">
        <f>IF($A2183="","",VLOOKUP($A2183,DADOS!F:O,3,FALSE))</f>
        <v/>
      </c>
      <c r="I2183" t="str">
        <f>IF(A2183="","",IF(H2183="","",IF((H2183-G2183)*F2183*$E2183/$D2183/1000&lt;0.2,"&lt;0,2",ROUND((H2183-G2183)*F2183*$E2183/$D2183/1000,2))))</f>
        <v/>
      </c>
      <c r="L2183" t="str">
        <f>IF($A2183="","",VLOOKUP($A2183,DADOS!F:O,6,FALSE))</f>
        <v/>
      </c>
      <c r="M2183" t="str">
        <f>IF(A2183="","",IF(L2183="","",IF((L2183-K2183)*J2183*$E2183/$D2183/1000&lt;0.2,"&lt;0,2",ROUND((L2183-K2183)*J2183*$E2183/$D2183/1000,2))))</f>
        <v/>
      </c>
      <c r="P2183" t="str">
        <f>IF($A2183="","",VLOOKUP($A2183,DADOS!F:O,5,FALSE))</f>
        <v/>
      </c>
      <c r="Q2183" t="str">
        <f>IF(A2183="","",IF(P2183="","",IF((P2183-O2183)*N2183*$E2183/$D2183/1000&lt;0.2,"&lt;0,2",ROUND((P2183-O2183)*N2183*$E2183/$D2183/1000,2))))</f>
        <v/>
      </c>
      <c r="T2183" t="str">
        <f>IF($A2183="","",VLOOKUP($A2183,DADOS!F:O,4,FALSE))</f>
        <v/>
      </c>
      <c r="U2183" t="str">
        <f>IF(A2183="","",IF(T2183="","",IF((T2183-S2183)*R2183*$E2183/$D2183/1000&lt;0.2,"&lt;0,2",ROUND((T2183-S2183)*R2183*$E2183/$D2183/1000,2))))</f>
        <v/>
      </c>
      <c r="X2183" t="str">
        <f>IF($A2183="","",VLOOKUP($A2183,DADOS!F:O,9,FALSE))</f>
        <v/>
      </c>
      <c r="Y2183" t="str">
        <f>IF(A2183="","",IF(X2183="","",IF((X2183-W2183)*V2183*$E2183/$D2183&lt;1,"&lt;1",ROUND((X2183-W2183)*V2183*$E2183/$D2183,2))))</f>
        <v/>
      </c>
      <c r="AB2183" t="str">
        <f>IF($A2183="","",VLOOKUP($A2183,DADOS!F:O,7,FALSE))</f>
        <v/>
      </c>
      <c r="AC2183" t="str">
        <f>IF(A2183="","",IF(AB2183="","",IF((AB2183-AA2183)*Z2183*$E2183/$D2183&lt;1,"&lt;1",ROUND((AB2183-AA2183)*Z2183*$E2183/$D2183,2))))</f>
        <v/>
      </c>
      <c r="AF2183" t="str">
        <f>IF($A2183="","",VLOOKUP($A2183,DADOS!F:O,10,FALSE))</f>
        <v/>
      </c>
      <c r="AG2183" t="str">
        <f>IF(A2183="","",IF(AF2183="","",IF((AF2183-AE2183)*AD2183*$E2183/$D2183&lt;1,"&lt;1",ROUND((AF2183-AE2183)*AD2183*$E2183/$D2183,2))))</f>
        <v/>
      </c>
      <c r="AJ2183" t="str">
        <f>IF($A2183="","",VLOOKUP($A2183,DADOS!F:O,8,FALSE))</f>
        <v/>
      </c>
      <c r="AK2183" t="str">
        <f>IF(A2183="","",IF(AJ2183="","",IF((AJ2183-AI2183)*AH2183*$E2183/$D2183&lt;1,"&lt;1",ROUND((AJ2183-AI2183)*AH2183*$E2183/$D2183,2))))</f>
        <v/>
      </c>
      <c r="AN2183" t="str">
        <f>IF($A2183="","",VLOOKUP($A2183,DADOS!F:O,2,FALSE))</f>
        <v/>
      </c>
      <c r="AO2183" t="str">
        <f>IF(A2183="","",IF(AN2183="","",IF((AN2183-AM2183)*AL2183*$E2183/$D2183/1000&lt;0.2,"&lt;0,2",ROUND((AN2183-AM2183)*AL2183*$E2183/$D2183/1000,2))))</f>
        <v/>
      </c>
      <c r="AQ2183">
        <v>0</v>
      </c>
      <c r="AR2183" t="str">
        <f>IF($A2183="","",VLOOKUP($A2183,DADOS!F:P,11,FALSE))</f>
        <v/>
      </c>
      <c r="AS2183" t="str">
        <f>IF(E2183="","",IF(AQ2183="","",IF(AR2183="","",IF((AR2183-AQ2183)*AP2183*$E2183/$D2183&lt;1,"&lt;1",ROUND((AR2183-AQ2183)*AP2183*$E2183/$D2183,2)))))</f>
        <v/>
      </c>
      <c r="AV2183" t="str">
        <f>IF(A2183="","",VLOOKUP(A2183,DADOS!F:R,12,FALSE))</f>
        <v/>
      </c>
      <c r="AW2183" t="str">
        <f>IF(A2183="","",IF(AU2183="","",IF(AV2183="","",IF((AV2183-AU2183)*AT2183*$E2183/$D2183&lt;1,"&lt;1",ROUND((AV2183-AU2183)*AT2183*$E2183/$D2183,2)))))</f>
        <v/>
      </c>
      <c r="AZ2183" t="str">
        <f>IF($A2183="","",VLOOKUP($A2183,DADOS!F:R,13,FALSE))</f>
        <v/>
      </c>
      <c r="BA2183" t="str">
        <f>IF(A2183="","",IF(AY2183="","",IF(AZ2183="","",IF((AZ2183-AY2183)*AX2183*$E2183/$D2183&lt;1,"&lt;1",ROUND((AZ2183-AY2183)*AX2183*$E2183/$D2183,2)))))</f>
        <v/>
      </c>
    </row>
    <row r="2184">
      <c r="B2184" t="str">
        <f>IF(A2184="","",A2184&amp;"/20")</f>
        <v/>
      </c>
      <c r="H2184" t="str">
        <f>IF($A2184="","",VLOOKUP($A2184,DADOS!F:O,3,FALSE))</f>
        <v/>
      </c>
      <c r="I2184" t="str">
        <f>IF(A2184="","",IF(H2184="","",IF((H2184-G2184)*F2184*$E2184/$D2184/1000&lt;0.2,"&lt;0,2",ROUND((H2184-G2184)*F2184*$E2184/$D2184/1000,2))))</f>
        <v/>
      </c>
      <c r="L2184" t="str">
        <f>IF($A2184="","",VLOOKUP($A2184,DADOS!F:O,6,FALSE))</f>
        <v/>
      </c>
      <c r="M2184" t="str">
        <f>IF(A2184="","",IF(L2184="","",IF((L2184-K2184)*J2184*$E2184/$D2184/1000&lt;0.2,"&lt;0,2",ROUND((L2184-K2184)*J2184*$E2184/$D2184/1000,2))))</f>
        <v/>
      </c>
      <c r="P2184" t="str">
        <f>IF($A2184="","",VLOOKUP($A2184,DADOS!F:O,5,FALSE))</f>
        <v/>
      </c>
      <c r="Q2184" t="str">
        <f>IF(A2184="","",IF(P2184="","",IF((P2184-O2184)*N2184*$E2184/$D2184/1000&lt;0.2,"&lt;0,2",ROUND((P2184-O2184)*N2184*$E2184/$D2184/1000,2))))</f>
        <v/>
      </c>
      <c r="T2184" t="str">
        <f>IF($A2184="","",VLOOKUP($A2184,DADOS!F:O,4,FALSE))</f>
        <v/>
      </c>
      <c r="U2184" t="str">
        <f>IF(A2184="","",IF(T2184="","",IF((T2184-S2184)*R2184*$E2184/$D2184/1000&lt;0.2,"&lt;0,2",ROUND((T2184-S2184)*R2184*$E2184/$D2184/1000,2))))</f>
        <v/>
      </c>
      <c r="X2184" t="str">
        <f>IF($A2184="","",VLOOKUP($A2184,DADOS!F:O,9,FALSE))</f>
        <v/>
      </c>
      <c r="Y2184" t="str">
        <f>IF(A2184="","",IF(X2184="","",IF((X2184-W2184)*V2184*$E2184/$D2184&lt;1,"&lt;1",ROUND((X2184-W2184)*V2184*$E2184/$D2184,2))))</f>
        <v/>
      </c>
      <c r="AB2184" t="str">
        <f>IF($A2184="","",VLOOKUP($A2184,DADOS!F:O,7,FALSE))</f>
        <v/>
      </c>
      <c r="AC2184" t="str">
        <f>IF(A2184="","",IF(AB2184="","",IF((AB2184-AA2184)*Z2184*$E2184/$D2184&lt;1,"&lt;1",ROUND((AB2184-AA2184)*Z2184*$E2184/$D2184,2))))</f>
        <v/>
      </c>
      <c r="AF2184" t="str">
        <f>IF($A2184="","",VLOOKUP($A2184,DADOS!F:O,10,FALSE))</f>
        <v/>
      </c>
      <c r="AG2184" t="str">
        <f>IF(A2184="","",IF(AF2184="","",IF((AF2184-AE2184)*AD2184*$E2184/$D2184&lt;1,"&lt;1",ROUND((AF2184-AE2184)*AD2184*$E2184/$D2184,2))))</f>
        <v/>
      </c>
      <c r="AJ2184" t="str">
        <f>IF($A2184="","",VLOOKUP($A2184,DADOS!F:O,8,FALSE))</f>
        <v/>
      </c>
      <c r="AK2184" t="str">
        <f>IF(A2184="","",IF(AJ2184="","",IF((AJ2184-AI2184)*AH2184*$E2184/$D2184&lt;1,"&lt;1",ROUND((AJ2184-AI2184)*AH2184*$E2184/$D2184,2))))</f>
        <v/>
      </c>
      <c r="AN2184" t="str">
        <f>IF($A2184="","",VLOOKUP($A2184,DADOS!F:O,2,FALSE))</f>
        <v/>
      </c>
      <c r="AO2184" t="str">
        <f>IF(A2184="","",IF(AN2184="","",IF((AN2184-AM2184)*AL2184*$E2184/$D2184/1000&lt;0.2,"&lt;0,2",ROUND((AN2184-AM2184)*AL2184*$E2184/$D2184/1000,2))))</f>
        <v/>
      </c>
      <c r="AQ2184">
        <v>0</v>
      </c>
      <c r="AR2184" t="str">
        <f>IF($A2184="","",VLOOKUP($A2184,DADOS!F:P,11,FALSE))</f>
        <v/>
      </c>
      <c r="AS2184" t="str">
        <f>IF(E2184="","",IF(AQ2184="","",IF(AR2184="","",IF((AR2184-AQ2184)*AP2184*$E2184/$D2184&lt;1,"&lt;1",ROUND((AR2184-AQ2184)*AP2184*$E2184/$D2184,2)))))</f>
        <v/>
      </c>
      <c r="AV2184" t="str">
        <f>IF(A2184="","",VLOOKUP(A2184,DADOS!F:R,12,FALSE))</f>
        <v/>
      </c>
      <c r="AW2184" t="str">
        <f>IF(A2184="","",IF(AU2184="","",IF(AV2184="","",IF((AV2184-AU2184)*AT2184*$E2184/$D2184&lt;1,"&lt;1",ROUND((AV2184-AU2184)*AT2184*$E2184/$D2184,2)))))</f>
        <v/>
      </c>
      <c r="AZ2184" t="str">
        <f>IF($A2184="","",VLOOKUP($A2184,DADOS!F:R,13,FALSE))</f>
        <v/>
      </c>
      <c r="BA2184" t="str">
        <f>IF(A2184="","",IF(AY2184="","",IF(AZ2184="","",IF((AZ2184-AY2184)*AX2184*$E2184/$D2184&lt;1,"&lt;1",ROUND((AZ2184-AY2184)*AX2184*$E2184/$D2184,2)))))</f>
        <v/>
      </c>
    </row>
    <row r="2185">
      <c r="B2185" t="str">
        <f>IF(A2185="","",A2185&amp;"/20")</f>
        <v/>
      </c>
      <c r="H2185" t="str">
        <f>IF($A2185="","",VLOOKUP($A2185,DADOS!F:O,3,FALSE))</f>
        <v/>
      </c>
      <c r="I2185" t="str">
        <f>IF(A2185="","",IF(H2185="","",IF((H2185-G2185)*F2185*$E2185/$D2185/1000&lt;0.2,"&lt;0,2",ROUND((H2185-G2185)*F2185*$E2185/$D2185/1000,2))))</f>
        <v/>
      </c>
      <c r="L2185" t="str">
        <f>IF($A2185="","",VLOOKUP($A2185,DADOS!F:O,6,FALSE))</f>
        <v/>
      </c>
      <c r="M2185" t="str">
        <f>IF(A2185="","",IF(L2185="","",IF((L2185-K2185)*J2185*$E2185/$D2185/1000&lt;0.2,"&lt;0,2",ROUND((L2185-K2185)*J2185*$E2185/$D2185/1000,2))))</f>
        <v/>
      </c>
      <c r="P2185" t="str">
        <f>IF($A2185="","",VLOOKUP($A2185,DADOS!F:O,5,FALSE))</f>
        <v/>
      </c>
      <c r="Q2185" t="str">
        <f>IF(A2185="","",IF(P2185="","",IF((P2185-O2185)*N2185*$E2185/$D2185/1000&lt;0.2,"&lt;0,2",ROUND((P2185-O2185)*N2185*$E2185/$D2185/1000,2))))</f>
        <v/>
      </c>
      <c r="T2185" t="str">
        <f>IF($A2185="","",VLOOKUP($A2185,DADOS!F:O,4,FALSE))</f>
        <v/>
      </c>
      <c r="U2185" t="str">
        <f>IF(A2185="","",IF(T2185="","",IF((T2185-S2185)*R2185*$E2185/$D2185/1000&lt;0.2,"&lt;0,2",ROUND((T2185-S2185)*R2185*$E2185/$D2185/1000,2))))</f>
        <v/>
      </c>
      <c r="X2185" t="str">
        <f>IF($A2185="","",VLOOKUP($A2185,DADOS!F:O,9,FALSE))</f>
        <v/>
      </c>
      <c r="Y2185" t="str">
        <f>IF(A2185="","",IF(X2185="","",IF((X2185-W2185)*V2185*$E2185/$D2185&lt;1,"&lt;1",ROUND((X2185-W2185)*V2185*$E2185/$D2185,2))))</f>
        <v/>
      </c>
      <c r="AB2185" t="str">
        <f>IF($A2185="","",VLOOKUP($A2185,DADOS!F:O,7,FALSE))</f>
        <v/>
      </c>
      <c r="AC2185" t="str">
        <f>IF(A2185="","",IF(AB2185="","",IF((AB2185-AA2185)*Z2185*$E2185/$D2185&lt;1,"&lt;1",ROUND((AB2185-AA2185)*Z2185*$E2185/$D2185,2))))</f>
        <v/>
      </c>
      <c r="AF2185" t="str">
        <f>IF($A2185="","",VLOOKUP($A2185,DADOS!F:O,10,FALSE))</f>
        <v/>
      </c>
      <c r="AG2185" t="str">
        <f>IF(A2185="","",IF(AF2185="","",IF((AF2185-AE2185)*AD2185*$E2185/$D2185&lt;1,"&lt;1",ROUND((AF2185-AE2185)*AD2185*$E2185/$D2185,2))))</f>
        <v/>
      </c>
      <c r="AJ2185" t="str">
        <f>IF($A2185="","",VLOOKUP($A2185,DADOS!F:O,8,FALSE))</f>
        <v/>
      </c>
      <c r="AK2185" t="str">
        <f>IF(A2185="","",IF(AJ2185="","",IF((AJ2185-AI2185)*AH2185*$E2185/$D2185&lt;1,"&lt;1",ROUND((AJ2185-AI2185)*AH2185*$E2185/$D2185,2))))</f>
        <v/>
      </c>
      <c r="AN2185" t="str">
        <f>IF($A2185="","",VLOOKUP($A2185,DADOS!F:O,2,FALSE))</f>
        <v/>
      </c>
      <c r="AO2185" t="str">
        <f>IF(A2185="","",IF(AN2185="","",IF((AN2185-AM2185)*AL2185*$E2185/$D2185/1000&lt;0.2,"&lt;0,2",ROUND((AN2185-AM2185)*AL2185*$E2185/$D2185/1000,2))))</f>
        <v/>
      </c>
      <c r="AQ2185">
        <v>0</v>
      </c>
      <c r="AR2185" t="str">
        <f>IF($A2185="","",VLOOKUP($A2185,DADOS!F:P,11,FALSE))</f>
        <v/>
      </c>
      <c r="AS2185" t="str">
        <f>IF(E2185="","",IF(AQ2185="","",IF(AR2185="","",IF((AR2185-AQ2185)*AP2185*$E2185/$D2185&lt;1,"&lt;1",ROUND((AR2185-AQ2185)*AP2185*$E2185/$D2185,2)))))</f>
        <v/>
      </c>
      <c r="AV2185" t="str">
        <f>IF(A2185="","",VLOOKUP(A2185,DADOS!F:R,12,FALSE))</f>
        <v/>
      </c>
      <c r="AW2185" t="str">
        <f>IF(A2185="","",IF(AU2185="","",IF(AV2185="","",IF((AV2185-AU2185)*AT2185*$E2185/$D2185&lt;1,"&lt;1",ROUND((AV2185-AU2185)*AT2185*$E2185/$D2185,2)))))</f>
        <v/>
      </c>
      <c r="AZ2185" t="str">
        <f>IF($A2185="","",VLOOKUP($A2185,DADOS!F:R,13,FALSE))</f>
        <v/>
      </c>
      <c r="BA2185" t="str">
        <f>IF(A2185="","",IF(AY2185="","",IF(AZ2185="","",IF((AZ2185-AY2185)*AX2185*$E2185/$D2185&lt;1,"&lt;1",ROUND((AZ2185-AY2185)*AX2185*$E2185/$D2185,2)))))</f>
        <v/>
      </c>
    </row>
    <row r="2186">
      <c r="B2186" t="str">
        <f>IF(A2186="","",A2186&amp;"/20")</f>
        <v/>
      </c>
      <c r="H2186" t="str">
        <f>IF($A2186="","",VLOOKUP($A2186,DADOS!F:O,3,FALSE))</f>
        <v/>
      </c>
      <c r="I2186" t="str">
        <f>IF(A2186="","",IF(H2186="","",IF((H2186-G2186)*F2186*$E2186/$D2186/1000&lt;0.2,"&lt;0,2",ROUND((H2186-G2186)*F2186*$E2186/$D2186/1000,2))))</f>
        <v/>
      </c>
      <c r="L2186" t="str">
        <f>IF($A2186="","",VLOOKUP($A2186,DADOS!F:O,6,FALSE))</f>
        <v/>
      </c>
      <c r="M2186" t="str">
        <f>IF(A2186="","",IF(L2186="","",IF((L2186-K2186)*J2186*$E2186/$D2186/1000&lt;0.2,"&lt;0,2",ROUND((L2186-K2186)*J2186*$E2186/$D2186/1000,2))))</f>
        <v/>
      </c>
      <c r="P2186" t="str">
        <f>IF($A2186="","",VLOOKUP($A2186,DADOS!F:O,5,FALSE))</f>
        <v/>
      </c>
      <c r="Q2186" t="str">
        <f>IF(A2186="","",IF(P2186="","",IF((P2186-O2186)*N2186*$E2186/$D2186/1000&lt;0.2,"&lt;0,2",ROUND((P2186-O2186)*N2186*$E2186/$D2186/1000,2))))</f>
        <v/>
      </c>
      <c r="T2186" t="str">
        <f>IF($A2186="","",VLOOKUP($A2186,DADOS!F:O,4,FALSE))</f>
        <v/>
      </c>
      <c r="U2186" t="str">
        <f>IF(A2186="","",IF(T2186="","",IF((T2186-S2186)*R2186*$E2186/$D2186/1000&lt;0.2,"&lt;0,2",ROUND((T2186-S2186)*R2186*$E2186/$D2186/1000,2))))</f>
        <v/>
      </c>
      <c r="X2186" t="str">
        <f>IF($A2186="","",VLOOKUP($A2186,DADOS!F:O,9,FALSE))</f>
        <v/>
      </c>
      <c r="Y2186" t="str">
        <f>IF(A2186="","",IF(X2186="","",IF((X2186-W2186)*V2186*$E2186/$D2186&lt;1,"&lt;1",ROUND((X2186-W2186)*V2186*$E2186/$D2186,2))))</f>
        <v/>
      </c>
      <c r="AB2186" t="str">
        <f>IF($A2186="","",VLOOKUP($A2186,DADOS!F:O,7,FALSE))</f>
        <v/>
      </c>
      <c r="AC2186" t="str">
        <f>IF(A2186="","",IF(AB2186="","",IF((AB2186-AA2186)*Z2186*$E2186/$D2186&lt;1,"&lt;1",ROUND((AB2186-AA2186)*Z2186*$E2186/$D2186,2))))</f>
        <v/>
      </c>
      <c r="AF2186" t="str">
        <f>IF($A2186="","",VLOOKUP($A2186,DADOS!F:O,10,FALSE))</f>
        <v/>
      </c>
      <c r="AG2186" t="str">
        <f>IF(A2186="","",IF(AF2186="","",IF((AF2186-AE2186)*AD2186*$E2186/$D2186&lt;1,"&lt;1",ROUND((AF2186-AE2186)*AD2186*$E2186/$D2186,2))))</f>
        <v/>
      </c>
      <c r="AJ2186" t="str">
        <f>IF($A2186="","",VLOOKUP($A2186,DADOS!F:O,8,FALSE))</f>
        <v/>
      </c>
      <c r="AK2186" t="str">
        <f>IF(A2186="","",IF(AJ2186="","",IF((AJ2186-AI2186)*AH2186*$E2186/$D2186&lt;1,"&lt;1",ROUND((AJ2186-AI2186)*AH2186*$E2186/$D2186,2))))</f>
        <v/>
      </c>
      <c r="AN2186" t="str">
        <f>IF($A2186="","",VLOOKUP($A2186,DADOS!F:O,2,FALSE))</f>
        <v/>
      </c>
      <c r="AO2186" t="str">
        <f>IF(A2186="","",IF(AN2186="","",IF((AN2186-AM2186)*AL2186*$E2186/$D2186/1000&lt;0.2,"&lt;0,2",ROUND((AN2186-AM2186)*AL2186*$E2186/$D2186/1000,2))))</f>
        <v/>
      </c>
      <c r="AQ2186">
        <v>0</v>
      </c>
      <c r="AR2186" t="str">
        <f>IF($A2186="","",VLOOKUP($A2186,DADOS!F:P,11,FALSE))</f>
        <v/>
      </c>
      <c r="AS2186" t="str">
        <f>IF(E2186="","",IF(AQ2186="","",IF(AR2186="","",IF((AR2186-AQ2186)*AP2186*$E2186/$D2186&lt;1,"&lt;1",ROUND((AR2186-AQ2186)*AP2186*$E2186/$D2186,2)))))</f>
        <v/>
      </c>
      <c r="AV2186" t="str">
        <f>IF(A2186="","",VLOOKUP(A2186,DADOS!F:R,12,FALSE))</f>
        <v/>
      </c>
      <c r="AW2186" t="str">
        <f>IF(A2186="","",IF(AU2186="","",IF(AV2186="","",IF((AV2186-AU2186)*AT2186*$E2186/$D2186&lt;1,"&lt;1",ROUND((AV2186-AU2186)*AT2186*$E2186/$D2186,2)))))</f>
        <v/>
      </c>
      <c r="AZ2186" t="str">
        <f>IF($A2186="","",VLOOKUP($A2186,DADOS!F:R,13,FALSE))</f>
        <v/>
      </c>
      <c r="BA2186" t="str">
        <f>IF(A2186="","",IF(AY2186="","",IF(AZ2186="","",IF((AZ2186-AY2186)*AX2186*$E2186/$D2186&lt;1,"&lt;1",ROUND((AZ2186-AY2186)*AX2186*$E2186/$D2186,2)))))</f>
        <v/>
      </c>
    </row>
    <row r="2187">
      <c r="B2187" t="str">
        <f>IF(A2187="","",A2187&amp;"/20")</f>
        <v/>
      </c>
      <c r="H2187" t="str">
        <f>IF($A2187="","",VLOOKUP($A2187,DADOS!F:O,3,FALSE))</f>
        <v/>
      </c>
      <c r="I2187" t="str">
        <f>IF(A2187="","",IF(H2187="","",IF((H2187-G2187)*F2187*$E2187/$D2187/1000&lt;0.2,"&lt;0,2",ROUND((H2187-G2187)*F2187*$E2187/$D2187/1000,2))))</f>
        <v/>
      </c>
      <c r="L2187" t="str">
        <f>IF($A2187="","",VLOOKUP($A2187,DADOS!F:O,6,FALSE))</f>
        <v/>
      </c>
      <c r="M2187" t="str">
        <f>IF(A2187="","",IF(L2187="","",IF((L2187-K2187)*J2187*$E2187/$D2187/1000&lt;0.2,"&lt;0,2",ROUND((L2187-K2187)*J2187*$E2187/$D2187/1000,2))))</f>
        <v/>
      </c>
      <c r="P2187" t="str">
        <f>IF($A2187="","",VLOOKUP($A2187,DADOS!F:O,5,FALSE))</f>
        <v/>
      </c>
      <c r="Q2187" t="str">
        <f>IF(A2187="","",IF(P2187="","",IF((P2187-O2187)*N2187*$E2187/$D2187/1000&lt;0.2,"&lt;0,2",ROUND((P2187-O2187)*N2187*$E2187/$D2187/1000,2))))</f>
        <v/>
      </c>
      <c r="T2187" t="str">
        <f>IF($A2187="","",VLOOKUP($A2187,DADOS!F:O,4,FALSE))</f>
        <v/>
      </c>
      <c r="U2187" t="str">
        <f>IF(A2187="","",IF(T2187="","",IF((T2187-S2187)*R2187*$E2187/$D2187/1000&lt;0.2,"&lt;0,2",ROUND((T2187-S2187)*R2187*$E2187/$D2187/1000,2))))</f>
        <v/>
      </c>
      <c r="X2187" t="str">
        <f>IF($A2187="","",VLOOKUP($A2187,DADOS!F:O,9,FALSE))</f>
        <v/>
      </c>
      <c r="Y2187" t="str">
        <f>IF(A2187="","",IF(X2187="","",IF((X2187-W2187)*V2187*$E2187/$D2187&lt;1,"&lt;1",ROUND((X2187-W2187)*V2187*$E2187/$D2187,2))))</f>
        <v/>
      </c>
      <c r="AB2187" t="str">
        <f>IF($A2187="","",VLOOKUP($A2187,DADOS!F:O,7,FALSE))</f>
        <v/>
      </c>
      <c r="AC2187" t="str">
        <f>IF(A2187="","",IF(AB2187="","",IF((AB2187-AA2187)*Z2187*$E2187/$D2187&lt;1,"&lt;1",ROUND((AB2187-AA2187)*Z2187*$E2187/$D2187,2))))</f>
        <v/>
      </c>
      <c r="AF2187" t="str">
        <f>IF($A2187="","",VLOOKUP($A2187,DADOS!F:O,10,FALSE))</f>
        <v/>
      </c>
      <c r="AG2187" t="str">
        <f>IF(A2187="","",IF(AF2187="","",IF((AF2187-AE2187)*AD2187*$E2187/$D2187&lt;1,"&lt;1",ROUND((AF2187-AE2187)*AD2187*$E2187/$D2187,2))))</f>
        <v/>
      </c>
      <c r="AJ2187" t="str">
        <f>IF($A2187="","",VLOOKUP($A2187,DADOS!F:O,8,FALSE))</f>
        <v/>
      </c>
      <c r="AK2187" t="str">
        <f>IF(A2187="","",IF(AJ2187="","",IF((AJ2187-AI2187)*AH2187*$E2187/$D2187&lt;1,"&lt;1",ROUND((AJ2187-AI2187)*AH2187*$E2187/$D2187,2))))</f>
        <v/>
      </c>
      <c r="AN2187" t="str">
        <f>IF($A2187="","",VLOOKUP($A2187,DADOS!F:O,2,FALSE))</f>
        <v/>
      </c>
      <c r="AO2187" t="str">
        <f>IF(A2187="","",IF(AN2187="","",IF((AN2187-AM2187)*AL2187*$E2187/$D2187/1000&lt;0.2,"&lt;0,2",ROUND((AN2187-AM2187)*AL2187*$E2187/$D2187/1000,2))))</f>
        <v/>
      </c>
      <c r="AQ2187">
        <v>0</v>
      </c>
      <c r="AR2187" t="str">
        <f>IF($A2187="","",VLOOKUP($A2187,DADOS!F:P,11,FALSE))</f>
        <v/>
      </c>
      <c r="AS2187" t="str">
        <f>IF(E2187="","",IF(AQ2187="","",IF(AR2187="","",IF((AR2187-AQ2187)*AP2187*$E2187/$D2187&lt;1,"&lt;1",ROUND((AR2187-AQ2187)*AP2187*$E2187/$D2187,2)))))</f>
        <v/>
      </c>
      <c r="AV2187" t="str">
        <f>IF(A2187="","",VLOOKUP(A2187,DADOS!F:R,12,FALSE))</f>
        <v/>
      </c>
      <c r="AW2187" t="str">
        <f>IF(A2187="","",IF(AU2187="","",IF(AV2187="","",IF((AV2187-AU2187)*AT2187*$E2187/$D2187&lt;1,"&lt;1",ROUND((AV2187-AU2187)*AT2187*$E2187/$D2187,2)))))</f>
        <v/>
      </c>
      <c r="AZ2187" t="str">
        <f>IF($A2187="","",VLOOKUP($A2187,DADOS!F:R,13,FALSE))</f>
        <v/>
      </c>
      <c r="BA2187" t="str">
        <f>IF(A2187="","",IF(AY2187="","",IF(AZ2187="","",IF((AZ2187-AY2187)*AX2187*$E2187/$D2187&lt;1,"&lt;1",ROUND((AZ2187-AY2187)*AX2187*$E2187/$D2187,2)))))</f>
        <v/>
      </c>
    </row>
    <row r="2188">
      <c r="B2188" t="str">
        <f>IF(A2188="","",A2188&amp;"/20")</f>
        <v/>
      </c>
      <c r="H2188" t="str">
        <f>IF($A2188="","",VLOOKUP($A2188,DADOS!F:O,3,FALSE))</f>
        <v/>
      </c>
      <c r="I2188" t="str">
        <f>IF(A2188="","",IF(H2188="","",IF((H2188-G2188)*F2188*$E2188/$D2188/1000&lt;0.2,"&lt;0,2",ROUND((H2188-G2188)*F2188*$E2188/$D2188/1000,2))))</f>
        <v/>
      </c>
      <c r="L2188" t="str">
        <f>IF($A2188="","",VLOOKUP($A2188,DADOS!F:O,6,FALSE))</f>
        <v/>
      </c>
      <c r="M2188" t="str">
        <f>IF(A2188="","",IF(L2188="","",IF((L2188-K2188)*J2188*$E2188/$D2188/1000&lt;0.2,"&lt;0,2",ROUND((L2188-K2188)*J2188*$E2188/$D2188/1000,2))))</f>
        <v/>
      </c>
      <c r="P2188" t="str">
        <f>IF($A2188="","",VLOOKUP($A2188,DADOS!F:O,5,FALSE))</f>
        <v/>
      </c>
      <c r="Q2188" t="str">
        <f>IF(A2188="","",IF(P2188="","",IF((P2188-O2188)*N2188*$E2188/$D2188/1000&lt;0.2,"&lt;0,2",ROUND((P2188-O2188)*N2188*$E2188/$D2188/1000,2))))</f>
        <v/>
      </c>
      <c r="T2188" t="str">
        <f>IF($A2188="","",VLOOKUP($A2188,DADOS!F:O,4,FALSE))</f>
        <v/>
      </c>
      <c r="U2188" t="str">
        <f>IF(A2188="","",IF(T2188="","",IF((T2188-S2188)*R2188*$E2188/$D2188/1000&lt;0.2,"&lt;0,2",ROUND((T2188-S2188)*R2188*$E2188/$D2188/1000,2))))</f>
        <v/>
      </c>
      <c r="X2188" t="str">
        <f>IF($A2188="","",VLOOKUP($A2188,DADOS!F:O,9,FALSE))</f>
        <v/>
      </c>
      <c r="Y2188" t="str">
        <f>IF(A2188="","",IF(X2188="","",IF((X2188-W2188)*V2188*$E2188/$D2188&lt;1,"&lt;1",ROUND((X2188-W2188)*V2188*$E2188/$D2188,2))))</f>
        <v/>
      </c>
      <c r="AB2188" t="str">
        <f>IF($A2188="","",VLOOKUP($A2188,DADOS!F:O,7,FALSE))</f>
        <v/>
      </c>
      <c r="AC2188" t="str">
        <f>IF(A2188="","",IF(AB2188="","",IF((AB2188-AA2188)*Z2188*$E2188/$D2188&lt;1,"&lt;1",ROUND((AB2188-AA2188)*Z2188*$E2188/$D2188,2))))</f>
        <v/>
      </c>
      <c r="AF2188" t="str">
        <f>IF($A2188="","",VLOOKUP($A2188,DADOS!F:O,10,FALSE))</f>
        <v/>
      </c>
      <c r="AG2188" t="str">
        <f>IF(A2188="","",IF(AF2188="","",IF((AF2188-AE2188)*AD2188*$E2188/$D2188&lt;1,"&lt;1",ROUND((AF2188-AE2188)*AD2188*$E2188/$D2188,2))))</f>
        <v/>
      </c>
      <c r="AJ2188" t="str">
        <f>IF($A2188="","",VLOOKUP($A2188,DADOS!F:O,8,FALSE))</f>
        <v/>
      </c>
      <c r="AK2188" t="str">
        <f>IF(A2188="","",IF(AJ2188="","",IF((AJ2188-AI2188)*AH2188*$E2188/$D2188&lt;1,"&lt;1",ROUND((AJ2188-AI2188)*AH2188*$E2188/$D2188,2))))</f>
        <v/>
      </c>
      <c r="AN2188" t="str">
        <f>IF($A2188="","",VLOOKUP($A2188,DADOS!F:O,2,FALSE))</f>
        <v/>
      </c>
      <c r="AO2188" t="str">
        <f>IF(A2188="","",IF(AN2188="","",IF((AN2188-AM2188)*AL2188*$E2188/$D2188/1000&lt;0.2,"&lt;0,2",ROUND((AN2188-AM2188)*AL2188*$E2188/$D2188/1000,2))))</f>
        <v/>
      </c>
      <c r="AQ2188">
        <v>0</v>
      </c>
      <c r="AR2188" t="str">
        <f>IF($A2188="","",VLOOKUP($A2188,DADOS!F:P,11,FALSE))</f>
        <v/>
      </c>
      <c r="AS2188" t="str">
        <f>IF(E2188="","",IF(AQ2188="","",IF(AR2188="","",IF((AR2188-AQ2188)*AP2188*$E2188/$D2188&lt;1,"&lt;1",ROUND((AR2188-AQ2188)*AP2188*$E2188/$D2188,2)))))</f>
        <v/>
      </c>
      <c r="AV2188" t="str">
        <f>IF(A2188="","",VLOOKUP(A2188,DADOS!F:R,12,FALSE))</f>
        <v/>
      </c>
      <c r="AW2188" t="str">
        <f>IF(A2188="","",IF(AU2188="","",IF(AV2188="","",IF((AV2188-AU2188)*AT2188*$E2188/$D2188&lt;1,"&lt;1",ROUND((AV2188-AU2188)*AT2188*$E2188/$D2188,2)))))</f>
        <v/>
      </c>
      <c r="AZ2188" t="str">
        <f>IF($A2188="","",VLOOKUP($A2188,DADOS!F:R,13,FALSE))</f>
        <v/>
      </c>
      <c r="BA2188" t="str">
        <f>IF(A2188="","",IF(AY2188="","",IF(AZ2188="","",IF((AZ2188-AY2188)*AX2188*$E2188/$D2188&lt;1,"&lt;1",ROUND((AZ2188-AY2188)*AX2188*$E2188/$D2188,2)))))</f>
        <v/>
      </c>
    </row>
    <row r="2189">
      <c r="B2189" t="str">
        <f>IF(A2189="","",A2189&amp;"/20")</f>
        <v/>
      </c>
      <c r="H2189" t="str">
        <f>IF($A2189="","",VLOOKUP($A2189,DADOS!F:O,3,FALSE))</f>
        <v/>
      </c>
      <c r="I2189" t="str">
        <f>IF(A2189="","",IF(H2189="","",IF((H2189-G2189)*F2189*$E2189/$D2189/1000&lt;0.2,"&lt;0,2",ROUND((H2189-G2189)*F2189*$E2189/$D2189/1000,2))))</f>
        <v/>
      </c>
      <c r="L2189" t="str">
        <f>IF($A2189="","",VLOOKUP($A2189,DADOS!F:O,6,FALSE))</f>
        <v/>
      </c>
      <c r="M2189" t="str">
        <f>IF(A2189="","",IF(L2189="","",IF((L2189-K2189)*J2189*$E2189/$D2189/1000&lt;0.2,"&lt;0,2",ROUND((L2189-K2189)*J2189*$E2189/$D2189/1000,2))))</f>
        <v/>
      </c>
      <c r="P2189" t="str">
        <f>IF($A2189="","",VLOOKUP($A2189,DADOS!F:O,5,FALSE))</f>
        <v/>
      </c>
      <c r="Q2189" t="str">
        <f>IF(A2189="","",IF(P2189="","",IF((P2189-O2189)*N2189*$E2189/$D2189/1000&lt;0.2,"&lt;0,2",ROUND((P2189-O2189)*N2189*$E2189/$D2189/1000,2))))</f>
        <v/>
      </c>
      <c r="T2189" t="str">
        <f>IF($A2189="","",VLOOKUP($A2189,DADOS!F:O,4,FALSE))</f>
        <v/>
      </c>
      <c r="U2189" t="str">
        <f>IF(A2189="","",IF(T2189="","",IF((T2189-S2189)*R2189*$E2189/$D2189/1000&lt;0.2,"&lt;0,2",ROUND((T2189-S2189)*R2189*$E2189/$D2189/1000,2))))</f>
        <v/>
      </c>
      <c r="X2189" t="str">
        <f>IF($A2189="","",VLOOKUP($A2189,DADOS!F:O,9,FALSE))</f>
        <v/>
      </c>
      <c r="Y2189" t="str">
        <f>IF(A2189="","",IF(X2189="","",IF((X2189-W2189)*V2189*$E2189/$D2189&lt;1,"&lt;1",ROUND((X2189-W2189)*V2189*$E2189/$D2189,2))))</f>
        <v/>
      </c>
      <c r="AB2189" t="str">
        <f>IF($A2189="","",VLOOKUP($A2189,DADOS!F:O,7,FALSE))</f>
        <v/>
      </c>
      <c r="AC2189" t="str">
        <f>IF(A2189="","",IF(AB2189="","",IF((AB2189-AA2189)*Z2189*$E2189/$D2189&lt;1,"&lt;1",ROUND((AB2189-AA2189)*Z2189*$E2189/$D2189,2))))</f>
        <v/>
      </c>
      <c r="AF2189" t="str">
        <f>IF($A2189="","",VLOOKUP($A2189,DADOS!F:O,10,FALSE))</f>
        <v/>
      </c>
      <c r="AG2189" t="str">
        <f>IF(A2189="","",IF(AF2189="","",IF((AF2189-AE2189)*AD2189*$E2189/$D2189&lt;1,"&lt;1",ROUND((AF2189-AE2189)*AD2189*$E2189/$D2189,2))))</f>
        <v/>
      </c>
      <c r="AJ2189" t="str">
        <f>IF($A2189="","",VLOOKUP($A2189,DADOS!F:O,8,FALSE))</f>
        <v/>
      </c>
      <c r="AK2189" t="str">
        <f>IF(A2189="","",IF(AJ2189="","",IF((AJ2189-AI2189)*AH2189*$E2189/$D2189&lt;1,"&lt;1",ROUND((AJ2189-AI2189)*AH2189*$E2189/$D2189,2))))</f>
        <v/>
      </c>
      <c r="AN2189" t="str">
        <f>IF($A2189="","",VLOOKUP($A2189,DADOS!F:O,2,FALSE))</f>
        <v/>
      </c>
      <c r="AO2189" t="str">
        <f>IF(A2189="","",IF(AN2189="","",IF((AN2189-AM2189)*AL2189*$E2189/$D2189/1000&lt;0.2,"&lt;0,2",ROUND((AN2189-AM2189)*AL2189*$E2189/$D2189/1000,2))))</f>
        <v/>
      </c>
      <c r="AQ2189">
        <v>0</v>
      </c>
      <c r="AR2189" t="str">
        <f>IF($A2189="","",VLOOKUP($A2189,DADOS!F:P,11,FALSE))</f>
        <v/>
      </c>
      <c r="AS2189" t="str">
        <f>IF(E2189="","",IF(AQ2189="","",IF(AR2189="","",IF((AR2189-AQ2189)*AP2189*$E2189/$D2189&lt;1,"&lt;1",ROUND((AR2189-AQ2189)*AP2189*$E2189/$D2189,2)))))</f>
        <v/>
      </c>
      <c r="AV2189" t="str">
        <f>IF(A2189="","",VLOOKUP(A2189,DADOS!F:R,12,FALSE))</f>
        <v/>
      </c>
      <c r="AW2189" t="str">
        <f>IF(A2189="","",IF(AU2189="","",IF(AV2189="","",IF((AV2189-AU2189)*AT2189*$E2189/$D2189&lt;1,"&lt;1",ROUND((AV2189-AU2189)*AT2189*$E2189/$D2189,2)))))</f>
        <v/>
      </c>
      <c r="AZ2189" t="str">
        <f>IF($A2189="","",VLOOKUP($A2189,DADOS!F:R,13,FALSE))</f>
        <v/>
      </c>
      <c r="BA2189" t="str">
        <f>IF(A2189="","",IF(AY2189="","",IF(AZ2189="","",IF((AZ2189-AY2189)*AX2189*$E2189/$D2189&lt;1,"&lt;1",ROUND((AZ2189-AY2189)*AX2189*$E2189/$D2189,2)))))</f>
        <v/>
      </c>
    </row>
    <row r="2190">
      <c r="B2190" t="str">
        <f>IF(A2190="","",A2190&amp;"/20")</f>
        <v/>
      </c>
      <c r="H2190" t="str">
        <f>IF($A2190="","",VLOOKUP($A2190,DADOS!F:O,3,FALSE))</f>
        <v/>
      </c>
      <c r="I2190" t="str">
        <f>IF(A2190="","",IF(H2190="","",IF((H2190-G2190)*F2190*$E2190/$D2190/1000&lt;0.2,"&lt;0,2",ROUND((H2190-G2190)*F2190*$E2190/$D2190/1000,2))))</f>
        <v/>
      </c>
      <c r="L2190" t="str">
        <f>IF($A2190="","",VLOOKUP($A2190,DADOS!F:O,6,FALSE))</f>
        <v/>
      </c>
      <c r="M2190" t="str">
        <f>IF(A2190="","",IF(L2190="","",IF((L2190-K2190)*J2190*$E2190/$D2190/1000&lt;0.2,"&lt;0,2",ROUND((L2190-K2190)*J2190*$E2190/$D2190/1000,2))))</f>
        <v/>
      </c>
      <c r="P2190" t="str">
        <f>IF($A2190="","",VLOOKUP($A2190,DADOS!F:O,5,FALSE))</f>
        <v/>
      </c>
      <c r="Q2190" t="str">
        <f>IF(A2190="","",IF(P2190="","",IF((P2190-O2190)*N2190*$E2190/$D2190/1000&lt;0.2,"&lt;0,2",ROUND((P2190-O2190)*N2190*$E2190/$D2190/1000,2))))</f>
        <v/>
      </c>
      <c r="T2190" t="str">
        <f>IF($A2190="","",VLOOKUP($A2190,DADOS!F:O,4,FALSE))</f>
        <v/>
      </c>
      <c r="U2190" t="str">
        <f>IF(A2190="","",IF(T2190="","",IF((T2190-S2190)*R2190*$E2190/$D2190/1000&lt;0.2,"&lt;0,2",ROUND((T2190-S2190)*R2190*$E2190/$D2190/1000,2))))</f>
        <v/>
      </c>
      <c r="X2190" t="str">
        <f>IF($A2190="","",VLOOKUP($A2190,DADOS!F:O,9,FALSE))</f>
        <v/>
      </c>
      <c r="Y2190" t="str">
        <f>IF(A2190="","",IF(X2190="","",IF((X2190-W2190)*V2190*$E2190/$D2190&lt;1,"&lt;1",ROUND((X2190-W2190)*V2190*$E2190/$D2190,2))))</f>
        <v/>
      </c>
      <c r="AB2190" t="str">
        <f>IF($A2190="","",VLOOKUP($A2190,DADOS!F:O,7,FALSE))</f>
        <v/>
      </c>
      <c r="AC2190" t="str">
        <f>IF(A2190="","",IF(AB2190="","",IF((AB2190-AA2190)*Z2190*$E2190/$D2190&lt;1,"&lt;1",ROUND((AB2190-AA2190)*Z2190*$E2190/$D2190,2))))</f>
        <v/>
      </c>
      <c r="AF2190" t="str">
        <f>IF($A2190="","",VLOOKUP($A2190,DADOS!F:O,10,FALSE))</f>
        <v/>
      </c>
      <c r="AG2190" t="str">
        <f>IF(A2190="","",IF(AF2190="","",IF((AF2190-AE2190)*AD2190*$E2190/$D2190&lt;1,"&lt;1",ROUND((AF2190-AE2190)*AD2190*$E2190/$D2190,2))))</f>
        <v/>
      </c>
      <c r="AJ2190" t="str">
        <f>IF($A2190="","",VLOOKUP($A2190,DADOS!F:O,8,FALSE))</f>
        <v/>
      </c>
      <c r="AK2190" t="str">
        <f>IF(A2190="","",IF(AJ2190="","",IF((AJ2190-AI2190)*AH2190*$E2190/$D2190&lt;1,"&lt;1",ROUND((AJ2190-AI2190)*AH2190*$E2190/$D2190,2))))</f>
        <v/>
      </c>
      <c r="AN2190" t="str">
        <f>IF($A2190="","",VLOOKUP($A2190,DADOS!F:O,2,FALSE))</f>
        <v/>
      </c>
      <c r="AO2190" t="str">
        <f>IF(A2190="","",IF(AN2190="","",IF((AN2190-AM2190)*AL2190*$E2190/$D2190/1000&lt;0.2,"&lt;0,2",ROUND((AN2190-AM2190)*AL2190*$E2190/$D2190/1000,2))))</f>
        <v/>
      </c>
      <c r="AQ2190">
        <v>0</v>
      </c>
      <c r="AR2190" t="str">
        <f>IF($A2190="","",VLOOKUP($A2190,DADOS!F:P,11,FALSE))</f>
        <v/>
      </c>
      <c r="AS2190" t="str">
        <f>IF(E2190="","",IF(AQ2190="","",IF(AR2190="","",IF((AR2190-AQ2190)*AP2190*$E2190/$D2190&lt;1,"&lt;1",ROUND((AR2190-AQ2190)*AP2190*$E2190/$D2190,2)))))</f>
        <v/>
      </c>
      <c r="AV2190" t="str">
        <f>IF(A2190="","",VLOOKUP(A2190,DADOS!F:R,12,FALSE))</f>
        <v/>
      </c>
      <c r="AW2190" t="str">
        <f>IF(A2190="","",IF(AU2190="","",IF(AV2190="","",IF((AV2190-AU2190)*AT2190*$E2190/$D2190&lt;1,"&lt;1",ROUND((AV2190-AU2190)*AT2190*$E2190/$D2190,2)))))</f>
        <v/>
      </c>
      <c r="AZ2190" t="str">
        <f>IF($A2190="","",VLOOKUP($A2190,DADOS!F:R,13,FALSE))</f>
        <v/>
      </c>
      <c r="BA2190" t="str">
        <f>IF(A2190="","",IF(AY2190="","",IF(AZ2190="","",IF((AZ2190-AY2190)*AX2190*$E2190/$D2190&lt;1,"&lt;1",ROUND((AZ2190-AY2190)*AX2190*$E2190/$D2190,2)))))</f>
        <v/>
      </c>
    </row>
    <row r="2191">
      <c r="B2191" t="str">
        <f>IF(A2191="","",A2191&amp;"/20")</f>
        <v/>
      </c>
      <c r="H2191" t="str">
        <f>IF($A2191="","",VLOOKUP($A2191,DADOS!F:O,3,FALSE))</f>
        <v/>
      </c>
      <c r="I2191" t="str">
        <f>IF(A2191="","",IF(H2191="","",IF((H2191-G2191)*F2191*$E2191/$D2191/1000&lt;0.2,"&lt;0,2",ROUND((H2191-G2191)*F2191*$E2191/$D2191/1000,2))))</f>
        <v/>
      </c>
      <c r="L2191" t="str">
        <f>IF($A2191="","",VLOOKUP($A2191,DADOS!F:O,6,FALSE))</f>
        <v/>
      </c>
      <c r="M2191" t="str">
        <f>IF(A2191="","",IF(L2191="","",IF((L2191-K2191)*J2191*$E2191/$D2191/1000&lt;0.2,"&lt;0,2",ROUND((L2191-K2191)*J2191*$E2191/$D2191/1000,2))))</f>
        <v/>
      </c>
      <c r="P2191" t="str">
        <f>IF($A2191="","",VLOOKUP($A2191,DADOS!F:O,5,FALSE))</f>
        <v/>
      </c>
      <c r="Q2191" t="str">
        <f>IF(A2191="","",IF(P2191="","",IF((P2191-O2191)*N2191*$E2191/$D2191/1000&lt;0.2,"&lt;0,2",ROUND((P2191-O2191)*N2191*$E2191/$D2191/1000,2))))</f>
        <v/>
      </c>
      <c r="T2191" t="str">
        <f>IF($A2191="","",VLOOKUP($A2191,DADOS!F:O,4,FALSE))</f>
        <v/>
      </c>
      <c r="U2191" t="str">
        <f>IF(A2191="","",IF(T2191="","",IF((T2191-S2191)*R2191*$E2191/$D2191/1000&lt;0.2,"&lt;0,2",ROUND((T2191-S2191)*R2191*$E2191/$D2191/1000,2))))</f>
        <v/>
      </c>
      <c r="X2191" t="str">
        <f>IF($A2191="","",VLOOKUP($A2191,DADOS!F:O,9,FALSE))</f>
        <v/>
      </c>
      <c r="Y2191" t="str">
        <f>IF(A2191="","",IF(X2191="","",IF((X2191-W2191)*V2191*$E2191/$D2191&lt;1,"&lt;1",ROUND((X2191-W2191)*V2191*$E2191/$D2191,2))))</f>
        <v/>
      </c>
      <c r="AB2191" t="str">
        <f>IF($A2191="","",VLOOKUP($A2191,DADOS!F:O,7,FALSE))</f>
        <v/>
      </c>
      <c r="AC2191" t="str">
        <f>IF(A2191="","",IF(AB2191="","",IF((AB2191-AA2191)*Z2191*$E2191/$D2191&lt;1,"&lt;1",ROUND((AB2191-AA2191)*Z2191*$E2191/$D2191,2))))</f>
        <v/>
      </c>
      <c r="AF2191" t="str">
        <f>IF($A2191="","",VLOOKUP($A2191,DADOS!F:O,10,FALSE))</f>
        <v/>
      </c>
      <c r="AG2191" t="str">
        <f>IF(A2191="","",IF(AF2191="","",IF((AF2191-AE2191)*AD2191*$E2191/$D2191&lt;1,"&lt;1",ROUND((AF2191-AE2191)*AD2191*$E2191/$D2191,2))))</f>
        <v/>
      </c>
      <c r="AJ2191" t="str">
        <f>IF($A2191="","",VLOOKUP($A2191,DADOS!F:O,8,FALSE))</f>
        <v/>
      </c>
      <c r="AK2191" t="str">
        <f>IF(A2191="","",IF(AJ2191="","",IF((AJ2191-AI2191)*AH2191*$E2191/$D2191&lt;1,"&lt;1",ROUND((AJ2191-AI2191)*AH2191*$E2191/$D2191,2))))</f>
        <v/>
      </c>
      <c r="AN2191" t="str">
        <f>IF($A2191="","",VLOOKUP($A2191,DADOS!F:O,2,FALSE))</f>
        <v/>
      </c>
      <c r="AO2191" t="str">
        <f>IF(A2191="","",IF(AN2191="","",IF((AN2191-AM2191)*AL2191*$E2191/$D2191/1000&lt;0.2,"&lt;0,2",ROUND((AN2191-AM2191)*AL2191*$E2191/$D2191/1000,2))))</f>
        <v/>
      </c>
      <c r="AQ2191">
        <v>0</v>
      </c>
      <c r="AR2191" t="str">
        <f>IF($A2191="","",VLOOKUP($A2191,DADOS!F:P,11,FALSE))</f>
        <v/>
      </c>
      <c r="AS2191" t="str">
        <f>IF(E2191="","",IF(AQ2191="","",IF(AR2191="","",IF((AR2191-AQ2191)*AP2191*$E2191/$D2191&lt;1,"&lt;1",ROUND((AR2191-AQ2191)*AP2191*$E2191/$D2191,2)))))</f>
        <v/>
      </c>
      <c r="AV2191" t="str">
        <f>IF(A2191="","",VLOOKUP(A2191,DADOS!F:R,12,FALSE))</f>
        <v/>
      </c>
      <c r="AW2191" t="str">
        <f>IF(A2191="","",IF(AU2191="","",IF(AV2191="","",IF((AV2191-AU2191)*AT2191*$E2191/$D2191&lt;1,"&lt;1",ROUND((AV2191-AU2191)*AT2191*$E2191/$D2191,2)))))</f>
        <v/>
      </c>
      <c r="AZ2191" t="str">
        <f>IF($A2191="","",VLOOKUP($A2191,DADOS!F:R,13,FALSE))</f>
        <v/>
      </c>
      <c r="BA2191" t="str">
        <f>IF(A2191="","",IF(AY2191="","",IF(AZ2191="","",IF((AZ2191-AY2191)*AX2191*$E2191/$D2191&lt;1,"&lt;1",ROUND((AZ2191-AY2191)*AX2191*$E2191/$D2191,2)))))</f>
        <v/>
      </c>
    </row>
    <row r="2192">
      <c r="B2192" t="str">
        <f>IF(A2192="","",A2192&amp;"/20")</f>
        <v/>
      </c>
      <c r="H2192" t="str">
        <f>IF($A2192="","",VLOOKUP($A2192,DADOS!F:O,3,FALSE))</f>
        <v/>
      </c>
      <c r="I2192" t="str">
        <f>IF(A2192="","",IF(H2192="","",IF((H2192-G2192)*F2192*$E2192/$D2192/1000&lt;0.2,"&lt;0,2",ROUND((H2192-G2192)*F2192*$E2192/$D2192/1000,2))))</f>
        <v/>
      </c>
      <c r="L2192" t="str">
        <f>IF($A2192="","",VLOOKUP($A2192,DADOS!F:O,6,FALSE))</f>
        <v/>
      </c>
      <c r="M2192" t="str">
        <f>IF(A2192="","",IF(L2192="","",IF((L2192-K2192)*J2192*$E2192/$D2192/1000&lt;0.2,"&lt;0,2",ROUND((L2192-K2192)*J2192*$E2192/$D2192/1000,2))))</f>
        <v/>
      </c>
      <c r="P2192" t="str">
        <f>IF($A2192="","",VLOOKUP($A2192,DADOS!F:O,5,FALSE))</f>
        <v/>
      </c>
      <c r="Q2192" t="str">
        <f>IF(A2192="","",IF(P2192="","",IF((P2192-O2192)*N2192*$E2192/$D2192/1000&lt;0.2,"&lt;0,2",ROUND((P2192-O2192)*N2192*$E2192/$D2192/1000,2))))</f>
        <v/>
      </c>
      <c r="T2192" t="str">
        <f>IF($A2192="","",VLOOKUP($A2192,DADOS!F:O,4,FALSE))</f>
        <v/>
      </c>
      <c r="U2192" t="str">
        <f>IF(A2192="","",IF(T2192="","",IF((T2192-S2192)*R2192*$E2192/$D2192/1000&lt;0.2,"&lt;0,2",ROUND((T2192-S2192)*R2192*$E2192/$D2192/1000,2))))</f>
        <v/>
      </c>
      <c r="X2192" t="str">
        <f>IF($A2192="","",VLOOKUP($A2192,DADOS!F:O,9,FALSE))</f>
        <v/>
      </c>
      <c r="Y2192" t="str">
        <f>IF(A2192="","",IF(X2192="","",IF((X2192-W2192)*V2192*$E2192/$D2192&lt;1,"&lt;1",ROUND((X2192-W2192)*V2192*$E2192/$D2192,2))))</f>
        <v/>
      </c>
      <c r="AB2192" t="str">
        <f>IF($A2192="","",VLOOKUP($A2192,DADOS!F:O,7,FALSE))</f>
        <v/>
      </c>
      <c r="AC2192" t="str">
        <f>IF(A2192="","",IF(AB2192="","",IF((AB2192-AA2192)*Z2192*$E2192/$D2192&lt;1,"&lt;1",ROUND((AB2192-AA2192)*Z2192*$E2192/$D2192,2))))</f>
        <v/>
      </c>
      <c r="AF2192" t="str">
        <f>IF($A2192="","",VLOOKUP($A2192,DADOS!F:O,10,FALSE))</f>
        <v/>
      </c>
      <c r="AG2192" t="str">
        <f>IF(A2192="","",IF(AF2192="","",IF((AF2192-AE2192)*AD2192*$E2192/$D2192&lt;1,"&lt;1",ROUND((AF2192-AE2192)*AD2192*$E2192/$D2192,2))))</f>
        <v/>
      </c>
      <c r="AJ2192" t="str">
        <f>IF($A2192="","",VLOOKUP($A2192,DADOS!F:O,8,FALSE))</f>
        <v/>
      </c>
      <c r="AK2192" t="str">
        <f>IF(A2192="","",IF(AJ2192="","",IF((AJ2192-AI2192)*AH2192*$E2192/$D2192&lt;1,"&lt;1",ROUND((AJ2192-AI2192)*AH2192*$E2192/$D2192,2))))</f>
        <v/>
      </c>
      <c r="AN2192" t="str">
        <f>IF($A2192="","",VLOOKUP($A2192,DADOS!F:O,2,FALSE))</f>
        <v/>
      </c>
      <c r="AO2192" t="str">
        <f>IF(A2192="","",IF(AN2192="","",IF((AN2192-AM2192)*AL2192*$E2192/$D2192/1000&lt;0.2,"&lt;0,2",ROUND((AN2192-AM2192)*AL2192*$E2192/$D2192/1000,2))))</f>
        <v/>
      </c>
      <c r="AQ2192">
        <v>0</v>
      </c>
      <c r="AR2192" t="str">
        <f>IF($A2192="","",VLOOKUP($A2192,DADOS!F:P,11,FALSE))</f>
        <v/>
      </c>
      <c r="AS2192" t="str">
        <f>IF(E2192="","",IF(AQ2192="","",IF(AR2192="","",IF((AR2192-AQ2192)*AP2192*$E2192/$D2192&lt;1,"&lt;1",ROUND((AR2192-AQ2192)*AP2192*$E2192/$D2192,2)))))</f>
        <v/>
      </c>
      <c r="AV2192" t="str">
        <f>IF(A2192="","",VLOOKUP(A2192,DADOS!F:R,12,FALSE))</f>
        <v/>
      </c>
      <c r="AW2192" t="str">
        <f>IF(A2192="","",IF(AU2192="","",IF(AV2192="","",IF((AV2192-AU2192)*AT2192*$E2192/$D2192&lt;1,"&lt;1",ROUND((AV2192-AU2192)*AT2192*$E2192/$D2192,2)))))</f>
        <v/>
      </c>
      <c r="AZ2192" t="str">
        <f>IF($A2192="","",VLOOKUP($A2192,DADOS!F:R,13,FALSE))</f>
        <v/>
      </c>
      <c r="BA2192" t="str">
        <f>IF(A2192="","",IF(AY2192="","",IF(AZ2192="","",IF((AZ2192-AY2192)*AX2192*$E2192/$D2192&lt;1,"&lt;1",ROUND((AZ2192-AY2192)*AX2192*$E2192/$D2192,2)))))</f>
        <v/>
      </c>
    </row>
    <row r="2193">
      <c r="B2193" t="str">
        <f>IF(A2193="","",A2193&amp;"/20")</f>
        <v/>
      </c>
      <c r="H2193" t="str">
        <f>IF($A2193="","",VLOOKUP($A2193,DADOS!F:O,3,FALSE))</f>
        <v/>
      </c>
      <c r="I2193" t="str">
        <f>IF(A2193="","",IF(H2193="","",IF((H2193-G2193)*F2193*$E2193/$D2193/1000&lt;0.2,"&lt;0,2",ROUND((H2193-G2193)*F2193*$E2193/$D2193/1000,2))))</f>
        <v/>
      </c>
      <c r="L2193" t="str">
        <f>IF($A2193="","",VLOOKUP($A2193,DADOS!F:O,6,FALSE))</f>
        <v/>
      </c>
      <c r="M2193" t="str">
        <f>IF(A2193="","",IF(L2193="","",IF((L2193-K2193)*J2193*$E2193/$D2193/1000&lt;0.2,"&lt;0,2",ROUND((L2193-K2193)*J2193*$E2193/$D2193/1000,2))))</f>
        <v/>
      </c>
      <c r="P2193" t="str">
        <f>IF($A2193="","",VLOOKUP($A2193,DADOS!F:O,5,FALSE))</f>
        <v/>
      </c>
      <c r="Q2193" t="str">
        <f>IF(A2193="","",IF(P2193="","",IF((P2193-O2193)*N2193*$E2193/$D2193/1000&lt;0.2,"&lt;0,2",ROUND((P2193-O2193)*N2193*$E2193/$D2193/1000,2))))</f>
        <v/>
      </c>
      <c r="T2193" t="str">
        <f>IF($A2193="","",VLOOKUP($A2193,DADOS!F:O,4,FALSE))</f>
        <v/>
      </c>
      <c r="U2193" t="str">
        <f>IF(A2193="","",IF(T2193="","",IF((T2193-S2193)*R2193*$E2193/$D2193/1000&lt;0.2,"&lt;0,2",ROUND((T2193-S2193)*R2193*$E2193/$D2193/1000,2))))</f>
        <v/>
      </c>
      <c r="X2193" t="str">
        <f>IF($A2193="","",VLOOKUP($A2193,DADOS!F:O,9,FALSE))</f>
        <v/>
      </c>
      <c r="Y2193" t="str">
        <f>IF(A2193="","",IF(X2193="","",IF((X2193-W2193)*V2193*$E2193/$D2193&lt;1,"&lt;1",ROUND((X2193-W2193)*V2193*$E2193/$D2193,2))))</f>
        <v/>
      </c>
      <c r="AB2193" t="str">
        <f>IF($A2193="","",VLOOKUP($A2193,DADOS!F:O,7,FALSE))</f>
        <v/>
      </c>
      <c r="AC2193" t="str">
        <f>IF(A2193="","",IF(AB2193="","",IF((AB2193-AA2193)*Z2193*$E2193/$D2193&lt;1,"&lt;1",ROUND((AB2193-AA2193)*Z2193*$E2193/$D2193,2))))</f>
        <v/>
      </c>
      <c r="AF2193" t="str">
        <f>IF($A2193="","",VLOOKUP($A2193,DADOS!F:O,10,FALSE))</f>
        <v/>
      </c>
      <c r="AG2193" t="str">
        <f>IF(A2193="","",IF(AF2193="","",IF((AF2193-AE2193)*AD2193*$E2193/$D2193&lt;1,"&lt;1",ROUND((AF2193-AE2193)*AD2193*$E2193/$D2193,2))))</f>
        <v/>
      </c>
      <c r="AJ2193" t="str">
        <f>IF($A2193="","",VLOOKUP($A2193,DADOS!F:O,8,FALSE))</f>
        <v/>
      </c>
      <c r="AK2193" t="str">
        <f>IF(A2193="","",IF(AJ2193="","",IF((AJ2193-AI2193)*AH2193*$E2193/$D2193&lt;1,"&lt;1",ROUND((AJ2193-AI2193)*AH2193*$E2193/$D2193,2))))</f>
        <v/>
      </c>
      <c r="AN2193" t="str">
        <f>IF($A2193="","",VLOOKUP($A2193,DADOS!F:O,2,FALSE))</f>
        <v/>
      </c>
      <c r="AO2193" t="str">
        <f>IF(A2193="","",IF(AN2193="","",IF((AN2193-AM2193)*AL2193*$E2193/$D2193/1000&lt;0.2,"&lt;0,2",ROUND((AN2193-AM2193)*AL2193*$E2193/$D2193/1000,2))))</f>
        <v/>
      </c>
      <c r="AQ2193">
        <v>0</v>
      </c>
      <c r="AR2193" t="str">
        <f>IF($A2193="","",VLOOKUP($A2193,DADOS!F:P,11,FALSE))</f>
        <v/>
      </c>
      <c r="AS2193" t="str">
        <f>IF(E2193="","",IF(AQ2193="","",IF(AR2193="","",IF((AR2193-AQ2193)*AP2193*$E2193/$D2193&lt;1,"&lt;1",ROUND((AR2193-AQ2193)*AP2193*$E2193/$D2193,2)))))</f>
        <v/>
      </c>
      <c r="AV2193" t="str">
        <f>IF(A2193="","",VLOOKUP(A2193,DADOS!F:R,12,FALSE))</f>
        <v/>
      </c>
      <c r="AW2193" t="str">
        <f>IF(A2193="","",IF(AU2193="","",IF(AV2193="","",IF((AV2193-AU2193)*AT2193*$E2193/$D2193&lt;1,"&lt;1",ROUND((AV2193-AU2193)*AT2193*$E2193/$D2193,2)))))</f>
        <v/>
      </c>
      <c r="AZ2193" t="str">
        <f>IF($A2193="","",VLOOKUP($A2193,DADOS!F:R,13,FALSE))</f>
        <v/>
      </c>
      <c r="BA2193" t="str">
        <f>IF(A2193="","",IF(AY2193="","",IF(AZ2193="","",IF((AZ2193-AY2193)*AX2193*$E2193/$D2193&lt;1,"&lt;1",ROUND((AZ2193-AY2193)*AX2193*$E2193/$D2193,2)))))</f>
        <v/>
      </c>
    </row>
    <row r="2194">
      <c r="B2194" t="str">
        <f>IF(A2194="","",A2194&amp;"/20")</f>
        <v/>
      </c>
      <c r="H2194" t="str">
        <f>IF($A2194="","",VLOOKUP($A2194,DADOS!F:O,3,FALSE))</f>
        <v/>
      </c>
      <c r="I2194" t="str">
        <f>IF(A2194="","",IF(H2194="","",IF((H2194-G2194)*F2194*$E2194/$D2194/1000&lt;0.2,"&lt;0,2",ROUND((H2194-G2194)*F2194*$E2194/$D2194/1000,2))))</f>
        <v/>
      </c>
      <c r="L2194" t="str">
        <f>IF($A2194="","",VLOOKUP($A2194,DADOS!F:O,6,FALSE))</f>
        <v/>
      </c>
      <c r="M2194" t="str">
        <f>IF(A2194="","",IF(L2194="","",IF((L2194-K2194)*J2194*$E2194/$D2194/1000&lt;0.2,"&lt;0,2",ROUND((L2194-K2194)*J2194*$E2194/$D2194/1000,2))))</f>
        <v/>
      </c>
      <c r="P2194" t="str">
        <f>IF($A2194="","",VLOOKUP($A2194,DADOS!F:O,5,FALSE))</f>
        <v/>
      </c>
      <c r="Q2194" t="str">
        <f>IF(A2194="","",IF(P2194="","",IF((P2194-O2194)*N2194*$E2194/$D2194/1000&lt;0.2,"&lt;0,2",ROUND((P2194-O2194)*N2194*$E2194/$D2194/1000,2))))</f>
        <v/>
      </c>
      <c r="T2194" t="str">
        <f>IF($A2194="","",VLOOKUP($A2194,DADOS!F:O,4,FALSE))</f>
        <v/>
      </c>
      <c r="U2194" t="str">
        <f>IF(A2194="","",IF(T2194="","",IF((T2194-S2194)*R2194*$E2194/$D2194/1000&lt;0.2,"&lt;0,2",ROUND((T2194-S2194)*R2194*$E2194/$D2194/1000,2))))</f>
        <v/>
      </c>
      <c r="X2194" t="str">
        <f>IF($A2194="","",VLOOKUP($A2194,DADOS!F:O,9,FALSE))</f>
        <v/>
      </c>
      <c r="Y2194" t="str">
        <f>IF(A2194="","",IF(X2194="","",IF((X2194-W2194)*V2194*$E2194/$D2194&lt;1,"&lt;1",ROUND((X2194-W2194)*V2194*$E2194/$D2194,2))))</f>
        <v/>
      </c>
      <c r="AB2194" t="str">
        <f>IF($A2194="","",VLOOKUP($A2194,DADOS!F:O,7,FALSE))</f>
        <v/>
      </c>
      <c r="AC2194" t="str">
        <f>IF(A2194="","",IF(AB2194="","",IF((AB2194-AA2194)*Z2194*$E2194/$D2194&lt;1,"&lt;1",ROUND((AB2194-AA2194)*Z2194*$E2194/$D2194,2))))</f>
        <v/>
      </c>
      <c r="AF2194" t="str">
        <f>IF($A2194="","",VLOOKUP($A2194,DADOS!F:O,10,FALSE))</f>
        <v/>
      </c>
      <c r="AG2194" t="str">
        <f>IF(A2194="","",IF(AF2194="","",IF((AF2194-AE2194)*AD2194*$E2194/$D2194&lt;1,"&lt;1",ROUND((AF2194-AE2194)*AD2194*$E2194/$D2194,2))))</f>
        <v/>
      </c>
      <c r="AJ2194" t="str">
        <f>IF($A2194="","",VLOOKUP($A2194,DADOS!F:O,8,FALSE))</f>
        <v/>
      </c>
      <c r="AK2194" t="str">
        <f>IF(A2194="","",IF(AJ2194="","",IF((AJ2194-AI2194)*AH2194*$E2194/$D2194&lt;1,"&lt;1",ROUND((AJ2194-AI2194)*AH2194*$E2194/$D2194,2))))</f>
        <v/>
      </c>
      <c r="AN2194" t="str">
        <f>IF($A2194="","",VLOOKUP($A2194,DADOS!F:O,2,FALSE))</f>
        <v/>
      </c>
      <c r="AO2194" t="str">
        <f>IF(A2194="","",IF(AN2194="","",IF((AN2194-AM2194)*AL2194*$E2194/$D2194/1000&lt;0.2,"&lt;0,2",ROUND((AN2194-AM2194)*AL2194*$E2194/$D2194/1000,2))))</f>
        <v/>
      </c>
      <c r="AQ2194">
        <v>0</v>
      </c>
      <c r="AR2194" t="str">
        <f>IF($A2194="","",VLOOKUP($A2194,DADOS!F:P,11,FALSE))</f>
        <v/>
      </c>
      <c r="AS2194" t="str">
        <f>IF(E2194="","",IF(AQ2194="","",IF(AR2194="","",IF((AR2194-AQ2194)*AP2194*$E2194/$D2194&lt;1,"&lt;1",ROUND((AR2194-AQ2194)*AP2194*$E2194/$D2194,2)))))</f>
        <v/>
      </c>
      <c r="AV2194" t="str">
        <f>IF(A2194="","",VLOOKUP(A2194,DADOS!F:R,12,FALSE))</f>
        <v/>
      </c>
      <c r="AW2194" t="str">
        <f>IF(A2194="","",IF(AU2194="","",IF(AV2194="","",IF((AV2194-AU2194)*AT2194*$E2194/$D2194&lt;1,"&lt;1",ROUND((AV2194-AU2194)*AT2194*$E2194/$D2194,2)))))</f>
        <v/>
      </c>
      <c r="AZ2194" t="str">
        <f>IF($A2194="","",VLOOKUP($A2194,DADOS!F:R,13,FALSE))</f>
        <v/>
      </c>
      <c r="BA2194" t="str">
        <f>IF(A2194="","",IF(AY2194="","",IF(AZ2194="","",IF((AZ2194-AY2194)*AX2194*$E2194/$D2194&lt;1,"&lt;1",ROUND((AZ2194-AY2194)*AX2194*$E2194/$D2194,2)))))</f>
        <v/>
      </c>
    </row>
    <row r="2195">
      <c r="B2195" t="str">
        <f>IF(A2195="","",A2195&amp;"/20")</f>
        <v/>
      </c>
      <c r="H2195" t="str">
        <f>IF($A2195="","",VLOOKUP($A2195,DADOS!F:O,3,FALSE))</f>
        <v/>
      </c>
      <c r="I2195" t="str">
        <f>IF(A2195="","",IF(H2195="","",IF((H2195-G2195)*F2195*$E2195/$D2195/1000&lt;0.2,"&lt;0,2",ROUND((H2195-G2195)*F2195*$E2195/$D2195/1000,2))))</f>
        <v/>
      </c>
      <c r="L2195" t="str">
        <f>IF($A2195="","",VLOOKUP($A2195,DADOS!F:O,6,FALSE))</f>
        <v/>
      </c>
      <c r="M2195" t="str">
        <f>IF(A2195="","",IF(L2195="","",IF((L2195-K2195)*J2195*$E2195/$D2195/1000&lt;0.2,"&lt;0,2",ROUND((L2195-K2195)*J2195*$E2195/$D2195/1000,2))))</f>
        <v/>
      </c>
      <c r="P2195" t="str">
        <f>IF($A2195="","",VLOOKUP($A2195,DADOS!F:O,5,FALSE))</f>
        <v/>
      </c>
      <c r="Q2195" t="str">
        <f>IF(A2195="","",IF(P2195="","",IF((P2195-O2195)*N2195*$E2195/$D2195/1000&lt;0.2,"&lt;0,2",ROUND((P2195-O2195)*N2195*$E2195/$D2195/1000,2))))</f>
        <v/>
      </c>
      <c r="T2195" t="str">
        <f>IF($A2195="","",VLOOKUP($A2195,DADOS!F:O,4,FALSE))</f>
        <v/>
      </c>
      <c r="U2195" t="str">
        <f>IF(A2195="","",IF(T2195="","",IF((T2195-S2195)*R2195*$E2195/$D2195/1000&lt;0.2,"&lt;0,2",ROUND((T2195-S2195)*R2195*$E2195/$D2195/1000,2))))</f>
        <v/>
      </c>
      <c r="X2195" t="str">
        <f>IF($A2195="","",VLOOKUP($A2195,DADOS!F:O,9,FALSE))</f>
        <v/>
      </c>
      <c r="Y2195" t="str">
        <f>IF(A2195="","",IF(X2195="","",IF((X2195-W2195)*V2195*$E2195/$D2195&lt;1,"&lt;1",ROUND((X2195-W2195)*V2195*$E2195/$D2195,2))))</f>
        <v/>
      </c>
      <c r="AB2195" t="str">
        <f>IF($A2195="","",VLOOKUP($A2195,DADOS!F:O,7,FALSE))</f>
        <v/>
      </c>
      <c r="AC2195" t="str">
        <f>IF(A2195="","",IF(AB2195="","",IF((AB2195-AA2195)*Z2195*$E2195/$D2195&lt;1,"&lt;1",ROUND((AB2195-AA2195)*Z2195*$E2195/$D2195,2))))</f>
        <v/>
      </c>
      <c r="AF2195" t="str">
        <f>IF($A2195="","",VLOOKUP($A2195,DADOS!F:O,10,FALSE))</f>
        <v/>
      </c>
      <c r="AG2195" t="str">
        <f>IF(A2195="","",IF(AF2195="","",IF((AF2195-AE2195)*AD2195*$E2195/$D2195&lt;1,"&lt;1",ROUND((AF2195-AE2195)*AD2195*$E2195/$D2195,2))))</f>
        <v/>
      </c>
      <c r="AJ2195" t="str">
        <f>IF($A2195="","",VLOOKUP($A2195,DADOS!F:O,8,FALSE))</f>
        <v/>
      </c>
      <c r="AK2195" t="str">
        <f>IF(A2195="","",IF(AJ2195="","",IF((AJ2195-AI2195)*AH2195*$E2195/$D2195&lt;1,"&lt;1",ROUND((AJ2195-AI2195)*AH2195*$E2195/$D2195,2))))</f>
        <v/>
      </c>
      <c r="AN2195" t="str">
        <f>IF($A2195="","",VLOOKUP($A2195,DADOS!F:O,2,FALSE))</f>
        <v/>
      </c>
      <c r="AO2195" t="str">
        <f>IF(A2195="","",IF(AN2195="","",IF((AN2195-AM2195)*AL2195*$E2195/$D2195/1000&lt;0.2,"&lt;0,2",ROUND((AN2195-AM2195)*AL2195*$E2195/$D2195/1000,2))))</f>
        <v/>
      </c>
      <c r="AQ2195">
        <v>0</v>
      </c>
      <c r="AR2195" t="str">
        <f>IF($A2195="","",VLOOKUP($A2195,DADOS!F:P,11,FALSE))</f>
        <v/>
      </c>
      <c r="AS2195" t="str">
        <f>IF(E2195="","",IF(AQ2195="","",IF(AR2195="","",IF((AR2195-AQ2195)*AP2195*$E2195/$D2195&lt;1,"&lt;1",ROUND((AR2195-AQ2195)*AP2195*$E2195/$D2195,2)))))</f>
        <v/>
      </c>
      <c r="AV2195" t="str">
        <f>IF(A2195="","",VLOOKUP(A2195,DADOS!F:R,12,FALSE))</f>
        <v/>
      </c>
      <c r="AW2195" t="str">
        <f>IF(A2195="","",IF(AU2195="","",IF(AV2195="","",IF((AV2195-AU2195)*AT2195*$E2195/$D2195&lt;1,"&lt;1",ROUND((AV2195-AU2195)*AT2195*$E2195/$D2195,2)))))</f>
        <v/>
      </c>
      <c r="AZ2195" t="str">
        <f>IF($A2195="","",VLOOKUP($A2195,DADOS!F:R,13,FALSE))</f>
        <v/>
      </c>
      <c r="BA2195" t="str">
        <f>IF(A2195="","",IF(AY2195="","",IF(AZ2195="","",IF((AZ2195-AY2195)*AX2195*$E2195/$D2195&lt;1,"&lt;1",ROUND((AZ2195-AY2195)*AX2195*$E2195/$D2195,2)))))</f>
        <v/>
      </c>
    </row>
    <row r="2196">
      <c r="B2196" t="str">
        <f>IF(A2196="","",A2196&amp;"/20")</f>
        <v/>
      </c>
      <c r="H2196" t="str">
        <f>IF($A2196="","",VLOOKUP($A2196,DADOS!F:O,3,FALSE))</f>
        <v/>
      </c>
      <c r="I2196" t="str">
        <f>IF(A2196="","",IF(H2196="","",IF((H2196-G2196)*F2196*$E2196/$D2196/1000&lt;0.2,"&lt;0,2",ROUND((H2196-G2196)*F2196*$E2196/$D2196/1000,2))))</f>
        <v/>
      </c>
      <c r="L2196" t="str">
        <f>IF($A2196="","",VLOOKUP($A2196,DADOS!F:O,6,FALSE))</f>
        <v/>
      </c>
      <c r="M2196" t="str">
        <f>IF(A2196="","",IF(L2196="","",IF((L2196-K2196)*J2196*$E2196/$D2196/1000&lt;0.2,"&lt;0,2",ROUND((L2196-K2196)*J2196*$E2196/$D2196/1000,2))))</f>
        <v/>
      </c>
      <c r="P2196" t="str">
        <f>IF($A2196="","",VLOOKUP($A2196,DADOS!F:O,5,FALSE))</f>
        <v/>
      </c>
      <c r="Q2196" t="str">
        <f>IF(A2196="","",IF(P2196="","",IF((P2196-O2196)*N2196*$E2196/$D2196/1000&lt;0.2,"&lt;0,2",ROUND((P2196-O2196)*N2196*$E2196/$D2196/1000,2))))</f>
        <v/>
      </c>
      <c r="T2196" t="str">
        <f>IF($A2196="","",VLOOKUP($A2196,DADOS!F:O,4,FALSE))</f>
        <v/>
      </c>
      <c r="U2196" t="str">
        <f>IF(A2196="","",IF(T2196="","",IF((T2196-S2196)*R2196*$E2196/$D2196/1000&lt;0.2,"&lt;0,2",ROUND((T2196-S2196)*R2196*$E2196/$D2196/1000,2))))</f>
        <v/>
      </c>
      <c r="X2196" t="str">
        <f>IF($A2196="","",VLOOKUP($A2196,DADOS!F:O,9,FALSE))</f>
        <v/>
      </c>
      <c r="Y2196" t="str">
        <f>IF(A2196="","",IF(X2196="","",IF((X2196-W2196)*V2196*$E2196/$D2196&lt;1,"&lt;1",ROUND((X2196-W2196)*V2196*$E2196/$D2196,2))))</f>
        <v/>
      </c>
      <c r="AB2196" t="str">
        <f>IF($A2196="","",VLOOKUP($A2196,DADOS!F:O,7,FALSE))</f>
        <v/>
      </c>
      <c r="AC2196" t="str">
        <f>IF(A2196="","",IF(AB2196="","",IF((AB2196-AA2196)*Z2196*$E2196/$D2196&lt;1,"&lt;1",ROUND((AB2196-AA2196)*Z2196*$E2196/$D2196,2))))</f>
        <v/>
      </c>
      <c r="AF2196" t="str">
        <f>IF($A2196="","",VLOOKUP($A2196,DADOS!F:O,10,FALSE))</f>
        <v/>
      </c>
      <c r="AG2196" t="str">
        <f>IF(A2196="","",IF(AF2196="","",IF((AF2196-AE2196)*AD2196*$E2196/$D2196&lt;1,"&lt;1",ROUND((AF2196-AE2196)*AD2196*$E2196/$D2196,2))))</f>
        <v/>
      </c>
      <c r="AJ2196" t="str">
        <f>IF($A2196="","",VLOOKUP($A2196,DADOS!F:O,8,FALSE))</f>
        <v/>
      </c>
      <c r="AK2196" t="str">
        <f>IF(A2196="","",IF(AJ2196="","",IF((AJ2196-AI2196)*AH2196*$E2196/$D2196&lt;1,"&lt;1",ROUND((AJ2196-AI2196)*AH2196*$E2196/$D2196,2))))</f>
        <v/>
      </c>
      <c r="AN2196" t="str">
        <f>IF($A2196="","",VLOOKUP($A2196,DADOS!F:O,2,FALSE))</f>
        <v/>
      </c>
      <c r="AO2196" t="str">
        <f>IF(A2196="","",IF(AN2196="","",IF((AN2196-AM2196)*AL2196*$E2196/$D2196/1000&lt;0.2,"&lt;0,2",ROUND((AN2196-AM2196)*AL2196*$E2196/$D2196/1000,2))))</f>
        <v/>
      </c>
      <c r="AQ2196">
        <v>0</v>
      </c>
      <c r="AR2196" t="str">
        <f>IF($A2196="","",VLOOKUP($A2196,DADOS!F:P,11,FALSE))</f>
        <v/>
      </c>
      <c r="AS2196" t="str">
        <f>IF(E2196="","",IF(AQ2196="","",IF(AR2196="","",IF((AR2196-AQ2196)*AP2196*$E2196/$D2196&lt;1,"&lt;1",ROUND((AR2196-AQ2196)*AP2196*$E2196/$D2196,2)))))</f>
        <v/>
      </c>
      <c r="AV2196" t="str">
        <f>IF(A2196="","",VLOOKUP(A2196,DADOS!F:R,12,FALSE))</f>
        <v/>
      </c>
      <c r="AW2196" t="str">
        <f>IF(A2196="","",IF(AU2196="","",IF(AV2196="","",IF((AV2196-AU2196)*AT2196*$E2196/$D2196&lt;1,"&lt;1",ROUND((AV2196-AU2196)*AT2196*$E2196/$D2196,2)))))</f>
        <v/>
      </c>
      <c r="AZ2196" t="str">
        <f>IF($A2196="","",VLOOKUP($A2196,DADOS!F:R,13,FALSE))</f>
        <v/>
      </c>
      <c r="BA2196" t="str">
        <f>IF(A2196="","",IF(AY2196="","",IF(AZ2196="","",IF((AZ2196-AY2196)*AX2196*$E2196/$D2196&lt;1,"&lt;1",ROUND((AZ2196-AY2196)*AX2196*$E2196/$D2196,2)))))</f>
        <v/>
      </c>
    </row>
    <row r="2197">
      <c r="B2197" t="str">
        <f>IF(A2197="","",A2197&amp;"/20")</f>
        <v/>
      </c>
      <c r="H2197" t="str">
        <f>IF($A2197="","",VLOOKUP($A2197,DADOS!F:O,3,FALSE))</f>
        <v/>
      </c>
      <c r="I2197" t="str">
        <f>IF(A2197="","",IF(H2197="","",IF((H2197-G2197)*F2197*$E2197/$D2197/1000&lt;0.2,"&lt;0,2",ROUND((H2197-G2197)*F2197*$E2197/$D2197/1000,2))))</f>
        <v/>
      </c>
      <c r="L2197" t="str">
        <f>IF($A2197="","",VLOOKUP($A2197,DADOS!F:O,6,FALSE))</f>
        <v/>
      </c>
      <c r="M2197" t="str">
        <f>IF(A2197="","",IF(L2197="","",IF((L2197-K2197)*J2197*$E2197/$D2197/1000&lt;0.2,"&lt;0,2",ROUND((L2197-K2197)*J2197*$E2197/$D2197/1000,2))))</f>
        <v/>
      </c>
      <c r="P2197" t="str">
        <f>IF($A2197="","",VLOOKUP($A2197,DADOS!F:O,5,FALSE))</f>
        <v/>
      </c>
      <c r="Q2197" t="str">
        <f>IF(A2197="","",IF(P2197="","",IF((P2197-O2197)*N2197*$E2197/$D2197/1000&lt;0.2,"&lt;0,2",ROUND((P2197-O2197)*N2197*$E2197/$D2197/1000,2))))</f>
        <v/>
      </c>
      <c r="T2197" t="str">
        <f>IF($A2197="","",VLOOKUP($A2197,DADOS!F:O,4,FALSE))</f>
        <v/>
      </c>
      <c r="U2197" t="str">
        <f>IF(A2197="","",IF(T2197="","",IF((T2197-S2197)*R2197*$E2197/$D2197/1000&lt;0.2,"&lt;0,2",ROUND((T2197-S2197)*R2197*$E2197/$D2197/1000,2))))</f>
        <v/>
      </c>
      <c r="X2197" t="str">
        <f>IF($A2197="","",VLOOKUP($A2197,DADOS!F:O,9,FALSE))</f>
        <v/>
      </c>
      <c r="Y2197" t="str">
        <f>IF(A2197="","",IF(X2197="","",IF((X2197-W2197)*V2197*$E2197/$D2197&lt;1,"&lt;1",ROUND((X2197-W2197)*V2197*$E2197/$D2197,2))))</f>
        <v/>
      </c>
      <c r="AB2197" t="str">
        <f>IF($A2197="","",VLOOKUP($A2197,DADOS!F:O,7,FALSE))</f>
        <v/>
      </c>
      <c r="AC2197" t="str">
        <f>IF(A2197="","",IF(AB2197="","",IF((AB2197-AA2197)*Z2197*$E2197/$D2197&lt;1,"&lt;1",ROUND((AB2197-AA2197)*Z2197*$E2197/$D2197,2))))</f>
        <v/>
      </c>
      <c r="AF2197" t="str">
        <f>IF($A2197="","",VLOOKUP($A2197,DADOS!F:O,10,FALSE))</f>
        <v/>
      </c>
      <c r="AG2197" t="str">
        <f>IF(A2197="","",IF(AF2197="","",IF((AF2197-AE2197)*AD2197*$E2197/$D2197&lt;1,"&lt;1",ROUND((AF2197-AE2197)*AD2197*$E2197/$D2197,2))))</f>
        <v/>
      </c>
      <c r="AJ2197" t="str">
        <f>IF($A2197="","",VLOOKUP($A2197,DADOS!F:O,8,FALSE))</f>
        <v/>
      </c>
      <c r="AK2197" t="str">
        <f>IF(A2197="","",IF(AJ2197="","",IF((AJ2197-AI2197)*AH2197*$E2197/$D2197&lt;1,"&lt;1",ROUND((AJ2197-AI2197)*AH2197*$E2197/$D2197,2))))</f>
        <v/>
      </c>
      <c r="AN2197" t="str">
        <f>IF($A2197="","",VLOOKUP($A2197,DADOS!F:O,2,FALSE))</f>
        <v/>
      </c>
      <c r="AO2197" t="str">
        <f>IF(A2197="","",IF(AN2197="","",IF((AN2197-AM2197)*AL2197*$E2197/$D2197/1000&lt;0.2,"&lt;0,2",ROUND((AN2197-AM2197)*AL2197*$E2197/$D2197/1000,2))))</f>
        <v/>
      </c>
      <c r="AQ2197">
        <v>0</v>
      </c>
      <c r="AR2197" t="str">
        <f>IF($A2197="","",VLOOKUP($A2197,DADOS!F:P,11,FALSE))</f>
        <v/>
      </c>
      <c r="AS2197" t="str">
        <f>IF(E2197="","",IF(AQ2197="","",IF(AR2197="","",IF((AR2197-AQ2197)*AP2197*$E2197/$D2197&lt;1,"&lt;1",ROUND((AR2197-AQ2197)*AP2197*$E2197/$D2197,2)))))</f>
        <v/>
      </c>
      <c r="AV2197" t="str">
        <f>IF(A2197="","",VLOOKUP(A2197,DADOS!F:R,12,FALSE))</f>
        <v/>
      </c>
      <c r="AW2197" t="str">
        <f>IF(A2197="","",IF(AU2197="","",IF(AV2197="","",IF((AV2197-AU2197)*AT2197*$E2197/$D2197&lt;1,"&lt;1",ROUND((AV2197-AU2197)*AT2197*$E2197/$D2197,2)))))</f>
        <v/>
      </c>
      <c r="AZ2197" t="str">
        <f>IF($A2197="","",VLOOKUP($A2197,DADOS!F:R,13,FALSE))</f>
        <v/>
      </c>
      <c r="BA2197" t="str">
        <f>IF(A2197="","",IF(AY2197="","",IF(AZ2197="","",IF((AZ2197-AY2197)*AX2197*$E2197/$D2197&lt;1,"&lt;1",ROUND((AZ2197-AY2197)*AX2197*$E2197/$D2197,2)))))</f>
        <v/>
      </c>
    </row>
    <row r="2198">
      <c r="B2198" t="str">
        <f>IF(A2198="","",A2198&amp;"/20")</f>
        <v/>
      </c>
      <c r="H2198" t="str">
        <f>IF($A2198="","",VLOOKUP($A2198,DADOS!F:O,3,FALSE))</f>
        <v/>
      </c>
      <c r="I2198" t="str">
        <f>IF(A2198="","",IF(H2198="","",IF((H2198-G2198)*F2198*$E2198/$D2198/1000&lt;0.2,"&lt;0,2",ROUND((H2198-G2198)*F2198*$E2198/$D2198/1000,2))))</f>
        <v/>
      </c>
      <c r="L2198" t="str">
        <f>IF($A2198="","",VLOOKUP($A2198,DADOS!F:O,6,FALSE))</f>
        <v/>
      </c>
      <c r="M2198" t="str">
        <f>IF(A2198="","",IF(L2198="","",IF((L2198-K2198)*J2198*$E2198/$D2198/1000&lt;0.2,"&lt;0,2",ROUND((L2198-K2198)*J2198*$E2198/$D2198/1000,2))))</f>
        <v/>
      </c>
      <c r="P2198" t="str">
        <f>IF($A2198="","",VLOOKUP($A2198,DADOS!F:O,5,FALSE))</f>
        <v/>
      </c>
      <c r="Q2198" t="str">
        <f>IF(A2198="","",IF(P2198="","",IF((P2198-O2198)*N2198*$E2198/$D2198/1000&lt;0.2,"&lt;0,2",ROUND((P2198-O2198)*N2198*$E2198/$D2198/1000,2))))</f>
        <v/>
      </c>
      <c r="T2198" t="str">
        <f>IF($A2198="","",VLOOKUP($A2198,DADOS!F:O,4,FALSE))</f>
        <v/>
      </c>
      <c r="U2198" t="str">
        <f>IF(A2198="","",IF(T2198="","",IF((T2198-S2198)*R2198*$E2198/$D2198/1000&lt;0.2,"&lt;0,2",ROUND((T2198-S2198)*R2198*$E2198/$D2198/1000,2))))</f>
        <v/>
      </c>
      <c r="X2198" t="str">
        <f>IF($A2198="","",VLOOKUP($A2198,DADOS!F:O,9,FALSE))</f>
        <v/>
      </c>
      <c r="Y2198" t="str">
        <f>IF(A2198="","",IF(X2198="","",IF((X2198-W2198)*V2198*$E2198/$D2198&lt;1,"&lt;1",ROUND((X2198-W2198)*V2198*$E2198/$D2198,2))))</f>
        <v/>
      </c>
      <c r="AB2198" t="str">
        <f>IF($A2198="","",VLOOKUP($A2198,DADOS!F:O,7,FALSE))</f>
        <v/>
      </c>
      <c r="AC2198" t="str">
        <f>IF(A2198="","",IF(AB2198="","",IF((AB2198-AA2198)*Z2198*$E2198/$D2198&lt;1,"&lt;1",ROUND((AB2198-AA2198)*Z2198*$E2198/$D2198,2))))</f>
        <v/>
      </c>
      <c r="AF2198" t="str">
        <f>IF($A2198="","",VLOOKUP($A2198,DADOS!F:O,10,FALSE))</f>
        <v/>
      </c>
      <c r="AG2198" t="str">
        <f>IF(A2198="","",IF(AF2198="","",IF((AF2198-AE2198)*AD2198*$E2198/$D2198&lt;1,"&lt;1",ROUND((AF2198-AE2198)*AD2198*$E2198/$D2198,2))))</f>
        <v/>
      </c>
      <c r="AJ2198" t="str">
        <f>IF($A2198="","",VLOOKUP($A2198,DADOS!F:O,8,FALSE))</f>
        <v/>
      </c>
      <c r="AK2198" t="str">
        <f>IF(A2198="","",IF(AJ2198="","",IF((AJ2198-AI2198)*AH2198*$E2198/$D2198&lt;1,"&lt;1",ROUND((AJ2198-AI2198)*AH2198*$E2198/$D2198,2))))</f>
        <v/>
      </c>
      <c r="AN2198" t="str">
        <f>IF($A2198="","",VLOOKUP($A2198,DADOS!F:O,2,FALSE))</f>
        <v/>
      </c>
      <c r="AO2198" t="str">
        <f>IF(A2198="","",IF(AN2198="","",IF((AN2198-AM2198)*AL2198*$E2198/$D2198/1000&lt;0.2,"&lt;0,2",ROUND((AN2198-AM2198)*AL2198*$E2198/$D2198/1000,2))))</f>
        <v/>
      </c>
      <c r="AQ2198">
        <v>0</v>
      </c>
      <c r="AR2198" t="str">
        <f>IF($A2198="","",VLOOKUP($A2198,DADOS!F:P,11,FALSE))</f>
        <v/>
      </c>
      <c r="AS2198" t="str">
        <f>IF(E2198="","",IF(AQ2198="","",IF(AR2198="","",IF((AR2198-AQ2198)*AP2198*$E2198/$D2198&lt;1,"&lt;1",ROUND((AR2198-AQ2198)*AP2198*$E2198/$D2198,2)))))</f>
        <v/>
      </c>
      <c r="AV2198" t="str">
        <f>IF(A2198="","",VLOOKUP(A2198,DADOS!F:R,12,FALSE))</f>
        <v/>
      </c>
      <c r="AW2198" t="str">
        <f>IF(A2198="","",IF(AU2198="","",IF(AV2198="","",IF((AV2198-AU2198)*AT2198*$E2198/$D2198&lt;1,"&lt;1",ROUND((AV2198-AU2198)*AT2198*$E2198/$D2198,2)))))</f>
        <v/>
      </c>
      <c r="AZ2198" t="str">
        <f>IF($A2198="","",VLOOKUP($A2198,DADOS!F:R,13,FALSE))</f>
        <v/>
      </c>
      <c r="BA2198" t="str">
        <f>IF(A2198="","",IF(AY2198="","",IF(AZ2198="","",IF((AZ2198-AY2198)*AX2198*$E2198/$D2198&lt;1,"&lt;1",ROUND((AZ2198-AY2198)*AX2198*$E2198/$D2198,2)))))</f>
        <v/>
      </c>
    </row>
    <row r="2199">
      <c r="B2199" t="str">
        <f>IF(A2199="","",A2199&amp;"/20")</f>
        <v/>
      </c>
      <c r="H2199" t="str">
        <f>IF($A2199="","",VLOOKUP($A2199,DADOS!F:O,3,FALSE))</f>
        <v/>
      </c>
      <c r="I2199" t="str">
        <f>IF(A2199="","",IF(H2199="","",IF((H2199-G2199)*F2199*$E2199/$D2199/1000&lt;0.2,"&lt;0,2",ROUND((H2199-G2199)*F2199*$E2199/$D2199/1000,2))))</f>
        <v/>
      </c>
      <c r="L2199" t="str">
        <f>IF($A2199="","",VLOOKUP($A2199,DADOS!F:O,6,FALSE))</f>
        <v/>
      </c>
      <c r="M2199" t="str">
        <f>IF(A2199="","",IF(L2199="","",IF((L2199-K2199)*J2199*$E2199/$D2199/1000&lt;0.2,"&lt;0,2",ROUND((L2199-K2199)*J2199*$E2199/$D2199/1000,2))))</f>
        <v/>
      </c>
      <c r="P2199" t="str">
        <f>IF($A2199="","",VLOOKUP($A2199,DADOS!F:O,5,FALSE))</f>
        <v/>
      </c>
      <c r="Q2199" t="str">
        <f>IF(A2199="","",IF(P2199="","",IF((P2199-O2199)*N2199*$E2199/$D2199/1000&lt;0.2,"&lt;0,2",ROUND((P2199-O2199)*N2199*$E2199/$D2199/1000,2))))</f>
        <v/>
      </c>
      <c r="T2199" t="str">
        <f>IF($A2199="","",VLOOKUP($A2199,DADOS!F:O,4,FALSE))</f>
        <v/>
      </c>
      <c r="U2199" t="str">
        <f>IF(A2199="","",IF(T2199="","",IF((T2199-S2199)*R2199*$E2199/$D2199/1000&lt;0.2,"&lt;0,2",ROUND((T2199-S2199)*R2199*$E2199/$D2199/1000,2))))</f>
        <v/>
      </c>
      <c r="X2199" t="str">
        <f>IF($A2199="","",VLOOKUP($A2199,DADOS!F:O,9,FALSE))</f>
        <v/>
      </c>
      <c r="Y2199" t="str">
        <f>IF(A2199="","",IF(X2199="","",IF((X2199-W2199)*V2199*$E2199/$D2199&lt;1,"&lt;1",ROUND((X2199-W2199)*V2199*$E2199/$D2199,2))))</f>
        <v/>
      </c>
      <c r="AB2199" t="str">
        <f>IF($A2199="","",VLOOKUP($A2199,DADOS!F:O,7,FALSE))</f>
        <v/>
      </c>
      <c r="AC2199" t="str">
        <f>IF(A2199="","",IF(AB2199="","",IF((AB2199-AA2199)*Z2199*$E2199/$D2199&lt;1,"&lt;1",ROUND((AB2199-AA2199)*Z2199*$E2199/$D2199,2))))</f>
        <v/>
      </c>
      <c r="AF2199" t="str">
        <f>IF($A2199="","",VLOOKUP($A2199,DADOS!F:O,10,FALSE))</f>
        <v/>
      </c>
      <c r="AG2199" t="str">
        <f>IF(A2199="","",IF(AF2199="","",IF((AF2199-AE2199)*AD2199*$E2199/$D2199&lt;1,"&lt;1",ROUND((AF2199-AE2199)*AD2199*$E2199/$D2199,2))))</f>
        <v/>
      </c>
      <c r="AJ2199" t="str">
        <f>IF($A2199="","",VLOOKUP($A2199,DADOS!F:O,8,FALSE))</f>
        <v/>
      </c>
      <c r="AK2199" t="str">
        <f>IF(A2199="","",IF(AJ2199="","",IF((AJ2199-AI2199)*AH2199*$E2199/$D2199&lt;1,"&lt;1",ROUND((AJ2199-AI2199)*AH2199*$E2199/$D2199,2))))</f>
        <v/>
      </c>
      <c r="AN2199" t="str">
        <f>IF($A2199="","",VLOOKUP($A2199,DADOS!F:O,2,FALSE))</f>
        <v/>
      </c>
      <c r="AO2199" t="str">
        <f>IF(A2199="","",IF(AN2199="","",IF((AN2199-AM2199)*AL2199*$E2199/$D2199/1000&lt;0.2,"&lt;0,2",ROUND((AN2199-AM2199)*AL2199*$E2199/$D2199/1000,2))))</f>
        <v/>
      </c>
      <c r="AQ2199">
        <v>0</v>
      </c>
      <c r="AR2199" t="str">
        <f>IF($A2199="","",VLOOKUP($A2199,DADOS!F:P,11,FALSE))</f>
        <v/>
      </c>
      <c r="AS2199" t="str">
        <f>IF(E2199="","",IF(AQ2199="","",IF(AR2199="","",IF((AR2199-AQ2199)*AP2199*$E2199/$D2199&lt;1,"&lt;1",ROUND((AR2199-AQ2199)*AP2199*$E2199/$D2199,2)))))</f>
        <v/>
      </c>
      <c r="AV2199" t="str">
        <f>IF(A2199="","",VLOOKUP(A2199,DADOS!F:R,12,FALSE))</f>
        <v/>
      </c>
      <c r="AW2199" t="str">
        <f>IF(A2199="","",IF(AU2199="","",IF(AV2199="","",IF((AV2199-AU2199)*AT2199*$E2199/$D2199&lt;1,"&lt;1",ROUND((AV2199-AU2199)*AT2199*$E2199/$D2199,2)))))</f>
        <v/>
      </c>
      <c r="AZ2199" t="str">
        <f>IF($A2199="","",VLOOKUP($A2199,DADOS!F:R,13,FALSE))</f>
        <v/>
      </c>
      <c r="BA2199" t="str">
        <f>IF(A2199="","",IF(AY2199="","",IF(AZ2199="","",IF((AZ2199-AY2199)*AX2199*$E2199/$D2199&lt;1,"&lt;1",ROUND((AZ2199-AY2199)*AX2199*$E2199/$D2199,2)))))</f>
        <v/>
      </c>
    </row>
    <row r="2200">
      <c r="B2200" t="str">
        <f>IF(A2200="","",A2200&amp;"/20")</f>
        <v/>
      </c>
      <c r="H2200" t="str">
        <f>IF($A2200="","",VLOOKUP($A2200,DADOS!F:O,3,FALSE))</f>
        <v/>
      </c>
      <c r="I2200" t="str">
        <f>IF(A2200="","",IF(H2200="","",IF((H2200-G2200)*F2200*$E2200/$D2200/1000&lt;0.2,"&lt;0,2",ROUND((H2200-G2200)*F2200*$E2200/$D2200/1000,2))))</f>
        <v/>
      </c>
      <c r="L2200" t="str">
        <f>IF($A2200="","",VLOOKUP($A2200,DADOS!F:O,6,FALSE))</f>
        <v/>
      </c>
      <c r="M2200" t="str">
        <f>IF(A2200="","",IF(L2200="","",IF((L2200-K2200)*J2200*$E2200/$D2200/1000&lt;0.2,"&lt;0,2",ROUND((L2200-K2200)*J2200*$E2200/$D2200/1000,2))))</f>
        <v/>
      </c>
      <c r="P2200" t="str">
        <f>IF($A2200="","",VLOOKUP($A2200,DADOS!F:O,5,FALSE))</f>
        <v/>
      </c>
      <c r="Q2200" t="str">
        <f>IF(A2200="","",IF(P2200="","",IF((P2200-O2200)*N2200*$E2200/$D2200/1000&lt;0.2,"&lt;0,2",ROUND((P2200-O2200)*N2200*$E2200/$D2200/1000,2))))</f>
        <v/>
      </c>
      <c r="T2200" t="str">
        <f>IF($A2200="","",VLOOKUP($A2200,DADOS!F:O,4,FALSE))</f>
        <v/>
      </c>
      <c r="U2200" t="str">
        <f>IF(A2200="","",IF(T2200="","",IF((T2200-S2200)*R2200*$E2200/$D2200/1000&lt;0.2,"&lt;0,2",ROUND((T2200-S2200)*R2200*$E2200/$D2200/1000,2))))</f>
        <v/>
      </c>
      <c r="X2200" t="str">
        <f>IF($A2200="","",VLOOKUP($A2200,DADOS!F:O,9,FALSE))</f>
        <v/>
      </c>
      <c r="Y2200" t="str">
        <f>IF(A2200="","",IF(X2200="","",IF((X2200-W2200)*V2200*$E2200/$D2200&lt;1,"&lt;1",ROUND((X2200-W2200)*V2200*$E2200/$D2200,2))))</f>
        <v/>
      </c>
      <c r="AB2200" t="str">
        <f>IF($A2200="","",VLOOKUP($A2200,DADOS!F:O,7,FALSE))</f>
        <v/>
      </c>
      <c r="AC2200" t="str">
        <f>IF(A2200="","",IF(AB2200="","",IF((AB2200-AA2200)*Z2200*$E2200/$D2200&lt;1,"&lt;1",ROUND((AB2200-AA2200)*Z2200*$E2200/$D2200,2))))</f>
        <v/>
      </c>
      <c r="AF2200" t="str">
        <f>IF($A2200="","",VLOOKUP($A2200,DADOS!F:O,10,FALSE))</f>
        <v/>
      </c>
      <c r="AG2200" t="str">
        <f>IF(A2200="","",IF(AF2200="","",IF((AF2200-AE2200)*AD2200*$E2200/$D2200&lt;1,"&lt;1",ROUND((AF2200-AE2200)*AD2200*$E2200/$D2200,2))))</f>
        <v/>
      </c>
      <c r="AJ2200" t="str">
        <f>IF($A2200="","",VLOOKUP($A2200,DADOS!F:O,8,FALSE))</f>
        <v/>
      </c>
      <c r="AK2200" t="str">
        <f>IF(A2200="","",IF(AJ2200="","",IF((AJ2200-AI2200)*AH2200*$E2200/$D2200&lt;1,"&lt;1",ROUND((AJ2200-AI2200)*AH2200*$E2200/$D2200,2))))</f>
        <v/>
      </c>
      <c r="AN2200" t="str">
        <f>IF($A2200="","",VLOOKUP($A2200,DADOS!F:O,2,FALSE))</f>
        <v/>
      </c>
      <c r="AO2200" t="str">
        <f>IF(A2200="","",IF(AN2200="","",IF((AN2200-AM2200)*AL2200*$E2200/$D2200/1000&lt;0.2,"&lt;0,2",ROUND((AN2200-AM2200)*AL2200*$E2200/$D2200/1000,2))))</f>
        <v/>
      </c>
      <c r="AQ2200">
        <v>0</v>
      </c>
      <c r="AR2200" t="str">
        <f>IF($A2200="","",VLOOKUP($A2200,DADOS!F:P,11,FALSE))</f>
        <v/>
      </c>
      <c r="AS2200" t="str">
        <f>IF(E2200="","",IF(AQ2200="","",IF(AR2200="","",IF((AR2200-AQ2200)*AP2200*$E2200/$D2200&lt;1,"&lt;1",ROUND((AR2200-AQ2200)*AP2200*$E2200/$D2200,2)))))</f>
        <v/>
      </c>
      <c r="AV2200" t="str">
        <f>IF(A2200="","",VLOOKUP(A2200,DADOS!F:R,12,FALSE))</f>
        <v/>
      </c>
      <c r="AW2200" t="str">
        <f>IF(A2200="","",IF(AU2200="","",IF(AV2200="","",IF((AV2200-AU2200)*AT2200*$E2200/$D2200&lt;1,"&lt;1",ROUND((AV2200-AU2200)*AT2200*$E2200/$D2200,2)))))</f>
        <v/>
      </c>
      <c r="AZ2200" t="str">
        <f>IF($A2200="","",VLOOKUP($A2200,DADOS!F:R,13,FALSE))</f>
        <v/>
      </c>
      <c r="BA2200" t="str">
        <f>IF(A2200="","",IF(AY2200="","",IF(AZ2200="","",IF((AZ2200-AY2200)*AX2200*$E2200/$D2200&lt;1,"&lt;1",ROUND((AZ2200-AY2200)*AX2200*$E2200/$D2200,2)))))</f>
        <v/>
      </c>
    </row>
    <row r="2201">
      <c r="B2201" t="str">
        <f>IF(A2201="","",A2201&amp;"/20")</f>
        <v/>
      </c>
      <c r="H2201" t="str">
        <f>IF($A2201="","",VLOOKUP($A2201,DADOS!F:O,3,FALSE))</f>
        <v/>
      </c>
      <c r="I2201" t="str">
        <f>IF(A2201="","",IF(H2201="","",IF((H2201-G2201)*F2201*$E2201/$D2201/1000&lt;0.2,"&lt;0,2",ROUND((H2201-G2201)*F2201*$E2201/$D2201/1000,2))))</f>
        <v/>
      </c>
      <c r="L2201" t="str">
        <f>IF($A2201="","",VLOOKUP($A2201,DADOS!F:O,6,FALSE))</f>
        <v/>
      </c>
      <c r="M2201" t="str">
        <f>IF(A2201="","",IF(L2201="","",IF((L2201-K2201)*J2201*$E2201/$D2201/1000&lt;0.2,"&lt;0,2",ROUND((L2201-K2201)*J2201*$E2201/$D2201/1000,2))))</f>
        <v/>
      </c>
      <c r="P2201" t="str">
        <f>IF($A2201="","",VLOOKUP($A2201,DADOS!F:O,5,FALSE))</f>
        <v/>
      </c>
      <c r="Q2201" t="str">
        <f>IF(A2201="","",IF(P2201="","",IF((P2201-O2201)*N2201*$E2201/$D2201/1000&lt;0.2,"&lt;0,2",ROUND((P2201-O2201)*N2201*$E2201/$D2201/1000,2))))</f>
        <v/>
      </c>
      <c r="T2201" t="str">
        <f>IF($A2201="","",VLOOKUP($A2201,DADOS!F:O,4,FALSE))</f>
        <v/>
      </c>
      <c r="U2201" t="str">
        <f>IF(A2201="","",IF(T2201="","",IF((T2201-S2201)*R2201*$E2201/$D2201/1000&lt;0.2,"&lt;0,2",ROUND((T2201-S2201)*R2201*$E2201/$D2201/1000,2))))</f>
        <v/>
      </c>
      <c r="X2201" t="str">
        <f>IF($A2201="","",VLOOKUP($A2201,DADOS!F:O,9,FALSE))</f>
        <v/>
      </c>
      <c r="Y2201" t="str">
        <f>IF(A2201="","",IF(X2201="","",IF((X2201-W2201)*V2201*$E2201/$D2201&lt;1,"&lt;1",ROUND((X2201-W2201)*V2201*$E2201/$D2201,2))))</f>
        <v/>
      </c>
      <c r="AB2201" t="str">
        <f>IF($A2201="","",VLOOKUP($A2201,DADOS!F:O,7,FALSE))</f>
        <v/>
      </c>
      <c r="AC2201" t="str">
        <f>IF(A2201="","",IF(AB2201="","",IF((AB2201-AA2201)*Z2201*$E2201/$D2201&lt;1,"&lt;1",ROUND((AB2201-AA2201)*Z2201*$E2201/$D2201,2))))</f>
        <v/>
      </c>
      <c r="AF2201" t="str">
        <f>IF($A2201="","",VLOOKUP($A2201,DADOS!F:O,10,FALSE))</f>
        <v/>
      </c>
      <c r="AG2201" t="str">
        <f>IF(A2201="","",IF(AF2201="","",IF((AF2201-AE2201)*AD2201*$E2201/$D2201&lt;1,"&lt;1",ROUND((AF2201-AE2201)*AD2201*$E2201/$D2201,2))))</f>
        <v/>
      </c>
      <c r="AJ2201" t="str">
        <f>IF($A2201="","",VLOOKUP($A2201,DADOS!F:O,8,FALSE))</f>
        <v/>
      </c>
      <c r="AK2201" t="str">
        <f>IF(A2201="","",IF(AJ2201="","",IF((AJ2201-AI2201)*AH2201*$E2201/$D2201&lt;1,"&lt;1",ROUND((AJ2201-AI2201)*AH2201*$E2201/$D2201,2))))</f>
        <v/>
      </c>
      <c r="AN2201" t="str">
        <f>IF($A2201="","",VLOOKUP($A2201,DADOS!F:O,2,FALSE))</f>
        <v/>
      </c>
      <c r="AO2201" t="str">
        <f>IF(A2201="","",IF(AN2201="","",IF((AN2201-AM2201)*AL2201*$E2201/$D2201/1000&lt;0.2,"&lt;0,2",ROUND((AN2201-AM2201)*AL2201*$E2201/$D2201/1000,2))))</f>
        <v/>
      </c>
      <c r="AQ2201">
        <v>0</v>
      </c>
      <c r="AR2201" t="str">
        <f>IF($A2201="","",VLOOKUP($A2201,DADOS!F:P,11,FALSE))</f>
        <v/>
      </c>
      <c r="AS2201" t="str">
        <f>IF(E2201="","",IF(AQ2201="","",IF(AR2201="","",IF((AR2201-AQ2201)*AP2201*$E2201/$D2201&lt;1,"&lt;1",ROUND((AR2201-AQ2201)*AP2201*$E2201/$D2201,2)))))</f>
        <v/>
      </c>
      <c r="AV2201" t="str">
        <f>IF(A2201="","",VLOOKUP(A2201,DADOS!F:R,12,FALSE))</f>
        <v/>
      </c>
      <c r="AW2201" t="str">
        <f>IF(A2201="","",IF(AU2201="","",IF(AV2201="","",IF((AV2201-AU2201)*AT2201*$E2201/$D2201&lt;1,"&lt;1",ROUND((AV2201-AU2201)*AT2201*$E2201/$D2201,2)))))</f>
        <v/>
      </c>
      <c r="AZ2201" t="str">
        <f>IF($A2201="","",VLOOKUP($A2201,DADOS!F:R,13,FALSE))</f>
        <v/>
      </c>
      <c r="BA2201" t="str">
        <f>IF(A2201="","",IF(AY2201="","",IF(AZ2201="","",IF((AZ2201-AY2201)*AX2201*$E2201/$D2201&lt;1,"&lt;1",ROUND((AZ2201-AY2201)*AX2201*$E2201/$D2201,2)))))</f>
        <v/>
      </c>
    </row>
    <row r="2202">
      <c r="B2202" t="str">
        <f>IF(A2202="","",A2202&amp;"/20")</f>
        <v/>
      </c>
      <c r="H2202" t="str">
        <f>IF($A2202="","",VLOOKUP($A2202,DADOS!F:O,3,FALSE))</f>
        <v/>
      </c>
      <c r="I2202" t="str">
        <f>IF(A2202="","",IF(H2202="","",IF((H2202-G2202)*F2202*$E2202/$D2202/1000&lt;0.2,"&lt;0,2",ROUND((H2202-G2202)*F2202*$E2202/$D2202/1000,2))))</f>
        <v/>
      </c>
      <c r="L2202" t="str">
        <f>IF($A2202="","",VLOOKUP($A2202,DADOS!F:O,6,FALSE))</f>
        <v/>
      </c>
      <c r="M2202" t="str">
        <f>IF(A2202="","",IF(L2202="","",IF((L2202-K2202)*J2202*$E2202/$D2202/1000&lt;0.2,"&lt;0,2",ROUND((L2202-K2202)*J2202*$E2202/$D2202/1000,2))))</f>
        <v/>
      </c>
      <c r="P2202" t="str">
        <f>IF($A2202="","",VLOOKUP($A2202,DADOS!F:O,5,FALSE))</f>
        <v/>
      </c>
      <c r="Q2202" t="str">
        <f>IF(A2202="","",IF(P2202="","",IF((P2202-O2202)*N2202*$E2202/$D2202/1000&lt;0.2,"&lt;0,2",ROUND((P2202-O2202)*N2202*$E2202/$D2202/1000,2))))</f>
        <v/>
      </c>
      <c r="T2202" t="str">
        <f>IF($A2202="","",VLOOKUP($A2202,DADOS!F:O,4,FALSE))</f>
        <v/>
      </c>
      <c r="U2202" t="str">
        <f>IF(A2202="","",IF(T2202="","",IF((T2202-S2202)*R2202*$E2202/$D2202/1000&lt;0.2,"&lt;0,2",ROUND((T2202-S2202)*R2202*$E2202/$D2202/1000,2))))</f>
        <v/>
      </c>
      <c r="X2202" t="str">
        <f>IF($A2202="","",VLOOKUP($A2202,DADOS!F:O,9,FALSE))</f>
        <v/>
      </c>
      <c r="Y2202" t="str">
        <f>IF(A2202="","",IF(X2202="","",IF((X2202-W2202)*V2202*$E2202/$D2202&lt;1,"&lt;1",ROUND((X2202-W2202)*V2202*$E2202/$D2202,2))))</f>
        <v/>
      </c>
      <c r="AB2202" t="str">
        <f>IF($A2202="","",VLOOKUP($A2202,DADOS!F:O,7,FALSE))</f>
        <v/>
      </c>
      <c r="AC2202" t="str">
        <f>IF(A2202="","",IF(AB2202="","",IF((AB2202-AA2202)*Z2202*$E2202/$D2202&lt;1,"&lt;1",ROUND((AB2202-AA2202)*Z2202*$E2202/$D2202,2))))</f>
        <v/>
      </c>
      <c r="AF2202" t="str">
        <f>IF($A2202="","",VLOOKUP($A2202,DADOS!F:O,10,FALSE))</f>
        <v/>
      </c>
      <c r="AG2202" t="str">
        <f>IF(A2202="","",IF(AF2202="","",IF((AF2202-AE2202)*AD2202*$E2202/$D2202&lt;1,"&lt;1",ROUND((AF2202-AE2202)*AD2202*$E2202/$D2202,2))))</f>
        <v/>
      </c>
      <c r="AJ2202" t="str">
        <f>IF($A2202="","",VLOOKUP($A2202,DADOS!F:O,8,FALSE))</f>
        <v/>
      </c>
      <c r="AK2202" t="str">
        <f>IF(A2202="","",IF(AJ2202="","",IF((AJ2202-AI2202)*AH2202*$E2202/$D2202&lt;1,"&lt;1",ROUND((AJ2202-AI2202)*AH2202*$E2202/$D2202,2))))</f>
        <v/>
      </c>
      <c r="AN2202" t="str">
        <f>IF($A2202="","",VLOOKUP($A2202,DADOS!F:O,2,FALSE))</f>
        <v/>
      </c>
      <c r="AO2202" t="str">
        <f>IF(A2202="","",IF(AN2202="","",IF((AN2202-AM2202)*AL2202*$E2202/$D2202/1000&lt;0.2,"&lt;0,2",ROUND((AN2202-AM2202)*AL2202*$E2202/$D2202/1000,2))))</f>
        <v/>
      </c>
      <c r="AQ2202">
        <v>0</v>
      </c>
      <c r="AR2202" t="str">
        <f>IF($A2202="","",VLOOKUP($A2202,DADOS!F:P,11,FALSE))</f>
        <v/>
      </c>
      <c r="AS2202" t="str">
        <f>IF(E2202="","",IF(AQ2202="","",IF(AR2202="","",IF((AR2202-AQ2202)*AP2202*$E2202/$D2202&lt;1,"&lt;1",ROUND((AR2202-AQ2202)*AP2202*$E2202/$D2202,2)))))</f>
        <v/>
      </c>
      <c r="AV2202" t="str">
        <f>IF(A2202="","",VLOOKUP(A2202,DADOS!F:R,12,FALSE))</f>
        <v/>
      </c>
      <c r="AW2202" t="str">
        <f>IF(A2202="","",IF(AU2202="","",IF(AV2202="","",IF((AV2202-AU2202)*AT2202*$E2202/$D2202&lt;1,"&lt;1",ROUND((AV2202-AU2202)*AT2202*$E2202/$D2202,2)))))</f>
        <v/>
      </c>
      <c r="AZ2202" t="str">
        <f>IF($A2202="","",VLOOKUP($A2202,DADOS!F:R,13,FALSE))</f>
        <v/>
      </c>
      <c r="BA2202" t="str">
        <f>IF(A2202="","",IF(AY2202="","",IF(AZ2202="","",IF((AZ2202-AY2202)*AX2202*$E2202/$D2202&lt;1,"&lt;1",ROUND((AZ2202-AY2202)*AX2202*$E2202/$D2202,2)))))</f>
        <v/>
      </c>
    </row>
    <row r="2203">
      <c r="B2203" t="str">
        <f>IF(A2203="","",A2203&amp;"/20")</f>
        <v/>
      </c>
      <c r="H2203" t="str">
        <f>IF($A2203="","",VLOOKUP($A2203,DADOS!F:O,3,FALSE))</f>
        <v/>
      </c>
      <c r="I2203" t="str">
        <f>IF(A2203="","",IF(H2203="","",IF((H2203-G2203)*F2203*$E2203/$D2203/1000&lt;0.2,"&lt;0,2",ROUND((H2203-G2203)*F2203*$E2203/$D2203/1000,2))))</f>
        <v/>
      </c>
      <c r="L2203" t="str">
        <f>IF($A2203="","",VLOOKUP($A2203,DADOS!F:O,6,FALSE))</f>
        <v/>
      </c>
      <c r="M2203" t="str">
        <f>IF(A2203="","",IF(L2203="","",IF((L2203-K2203)*J2203*$E2203/$D2203/1000&lt;0.2,"&lt;0,2",ROUND((L2203-K2203)*J2203*$E2203/$D2203/1000,2))))</f>
        <v/>
      </c>
      <c r="P2203" t="str">
        <f>IF($A2203="","",VLOOKUP($A2203,DADOS!F:O,5,FALSE))</f>
        <v/>
      </c>
      <c r="Q2203" t="str">
        <f>IF(A2203="","",IF(P2203="","",IF((P2203-O2203)*N2203*$E2203/$D2203/1000&lt;0.2,"&lt;0,2",ROUND((P2203-O2203)*N2203*$E2203/$D2203/1000,2))))</f>
        <v/>
      </c>
      <c r="T2203" t="str">
        <f>IF($A2203="","",VLOOKUP($A2203,DADOS!F:O,4,FALSE))</f>
        <v/>
      </c>
      <c r="U2203" t="str">
        <f>IF(A2203="","",IF(T2203="","",IF((T2203-S2203)*R2203*$E2203/$D2203/1000&lt;0.2,"&lt;0,2",ROUND((T2203-S2203)*R2203*$E2203/$D2203/1000,2))))</f>
        <v/>
      </c>
      <c r="X2203" t="str">
        <f>IF($A2203="","",VLOOKUP($A2203,DADOS!F:O,9,FALSE))</f>
        <v/>
      </c>
      <c r="Y2203" t="str">
        <f>IF(A2203="","",IF(X2203="","",IF((X2203-W2203)*V2203*$E2203/$D2203&lt;1,"&lt;1",ROUND((X2203-W2203)*V2203*$E2203/$D2203,2))))</f>
        <v/>
      </c>
      <c r="AB2203" t="str">
        <f>IF($A2203="","",VLOOKUP($A2203,DADOS!F:O,7,FALSE))</f>
        <v/>
      </c>
      <c r="AC2203" t="str">
        <f>IF(A2203="","",IF(AB2203="","",IF((AB2203-AA2203)*Z2203*$E2203/$D2203&lt;1,"&lt;1",ROUND((AB2203-AA2203)*Z2203*$E2203/$D2203,2))))</f>
        <v/>
      </c>
      <c r="AF2203" t="str">
        <f>IF($A2203="","",VLOOKUP($A2203,DADOS!F:O,10,FALSE))</f>
        <v/>
      </c>
      <c r="AG2203" t="str">
        <f>IF(A2203="","",IF(AF2203="","",IF((AF2203-AE2203)*AD2203*$E2203/$D2203&lt;1,"&lt;1",ROUND((AF2203-AE2203)*AD2203*$E2203/$D2203,2))))</f>
        <v/>
      </c>
      <c r="AJ2203" t="str">
        <f>IF($A2203="","",VLOOKUP($A2203,DADOS!F:O,8,FALSE))</f>
        <v/>
      </c>
      <c r="AK2203" t="str">
        <f>IF(A2203="","",IF(AJ2203="","",IF((AJ2203-AI2203)*AH2203*$E2203/$D2203&lt;1,"&lt;1",ROUND((AJ2203-AI2203)*AH2203*$E2203/$D2203,2))))</f>
        <v/>
      </c>
      <c r="AN2203" t="str">
        <f>IF($A2203="","",VLOOKUP($A2203,DADOS!F:O,2,FALSE))</f>
        <v/>
      </c>
      <c r="AO2203" t="str">
        <f>IF(A2203="","",IF(AN2203="","",IF((AN2203-AM2203)*AL2203*$E2203/$D2203/1000&lt;0.2,"&lt;0,2",ROUND((AN2203-AM2203)*AL2203*$E2203/$D2203/1000,2))))</f>
        <v/>
      </c>
      <c r="AQ2203">
        <v>0</v>
      </c>
      <c r="AR2203" t="str">
        <f>IF($A2203="","",VLOOKUP($A2203,DADOS!F:P,11,FALSE))</f>
        <v/>
      </c>
      <c r="AS2203" t="str">
        <f>IF(E2203="","",IF(AQ2203="","",IF(AR2203="","",IF((AR2203-AQ2203)*AP2203*$E2203/$D2203&lt;1,"&lt;1",ROUND((AR2203-AQ2203)*AP2203*$E2203/$D2203,2)))))</f>
        <v/>
      </c>
      <c r="AV2203" t="str">
        <f>IF(A2203="","",VLOOKUP(A2203,DADOS!F:R,12,FALSE))</f>
        <v/>
      </c>
      <c r="AW2203" t="str">
        <f>IF(A2203="","",IF(AU2203="","",IF(AV2203="","",IF((AV2203-AU2203)*AT2203*$E2203/$D2203&lt;1,"&lt;1",ROUND((AV2203-AU2203)*AT2203*$E2203/$D2203,2)))))</f>
        <v/>
      </c>
      <c r="AZ2203" t="str">
        <f>IF($A2203="","",VLOOKUP($A2203,DADOS!F:R,13,FALSE))</f>
        <v/>
      </c>
      <c r="BA2203" t="str">
        <f>IF(A2203="","",IF(AY2203="","",IF(AZ2203="","",IF((AZ2203-AY2203)*AX2203*$E2203/$D2203&lt;1,"&lt;1",ROUND((AZ2203-AY2203)*AX2203*$E2203/$D2203,2)))))</f>
        <v/>
      </c>
    </row>
    <row r="2204">
      <c r="B2204" t="str">
        <f>IF(A2204="","",A2204&amp;"/20")</f>
        <v/>
      </c>
      <c r="H2204" t="str">
        <f>IF($A2204="","",VLOOKUP($A2204,DADOS!F:O,3,FALSE))</f>
        <v/>
      </c>
      <c r="I2204" t="str">
        <f>IF(A2204="","",IF(H2204="","",IF((H2204-G2204)*F2204*$E2204/$D2204/1000&lt;0.2,"&lt;0,2",ROUND((H2204-G2204)*F2204*$E2204/$D2204/1000,2))))</f>
        <v/>
      </c>
      <c r="L2204" t="str">
        <f>IF($A2204="","",VLOOKUP($A2204,DADOS!F:O,6,FALSE))</f>
        <v/>
      </c>
      <c r="M2204" t="str">
        <f>IF(A2204="","",IF(L2204="","",IF((L2204-K2204)*J2204*$E2204/$D2204/1000&lt;0.2,"&lt;0,2",ROUND((L2204-K2204)*J2204*$E2204/$D2204/1000,2))))</f>
        <v/>
      </c>
      <c r="P2204" t="str">
        <f>IF($A2204="","",VLOOKUP($A2204,DADOS!F:O,5,FALSE))</f>
        <v/>
      </c>
      <c r="Q2204" t="str">
        <f>IF(A2204="","",IF(P2204="","",IF((P2204-O2204)*N2204*$E2204/$D2204/1000&lt;0.2,"&lt;0,2",ROUND((P2204-O2204)*N2204*$E2204/$D2204/1000,2))))</f>
        <v/>
      </c>
      <c r="T2204" t="str">
        <f>IF($A2204="","",VLOOKUP($A2204,DADOS!F:O,4,FALSE))</f>
        <v/>
      </c>
      <c r="U2204" t="str">
        <f>IF(A2204="","",IF(T2204="","",IF((T2204-S2204)*R2204*$E2204/$D2204/1000&lt;0.2,"&lt;0,2",ROUND((T2204-S2204)*R2204*$E2204/$D2204/1000,2))))</f>
        <v/>
      </c>
      <c r="X2204" t="str">
        <f>IF($A2204="","",VLOOKUP($A2204,DADOS!F:O,9,FALSE))</f>
        <v/>
      </c>
      <c r="Y2204" t="str">
        <f>IF(A2204="","",IF(X2204="","",IF((X2204-W2204)*V2204*$E2204/$D2204&lt;1,"&lt;1",ROUND((X2204-W2204)*V2204*$E2204/$D2204,2))))</f>
        <v/>
      </c>
      <c r="AB2204" t="str">
        <f>IF($A2204="","",VLOOKUP($A2204,DADOS!F:O,7,FALSE))</f>
        <v/>
      </c>
      <c r="AC2204" t="str">
        <f>IF(A2204="","",IF(AB2204="","",IF((AB2204-AA2204)*Z2204*$E2204/$D2204&lt;1,"&lt;1",ROUND((AB2204-AA2204)*Z2204*$E2204/$D2204,2))))</f>
        <v/>
      </c>
      <c r="AF2204" t="str">
        <f>IF($A2204="","",VLOOKUP($A2204,DADOS!F:O,10,FALSE))</f>
        <v/>
      </c>
      <c r="AG2204" t="str">
        <f>IF(A2204="","",IF(AF2204="","",IF((AF2204-AE2204)*AD2204*$E2204/$D2204&lt;1,"&lt;1",ROUND((AF2204-AE2204)*AD2204*$E2204/$D2204,2))))</f>
        <v/>
      </c>
      <c r="AJ2204" t="str">
        <f>IF($A2204="","",VLOOKUP($A2204,DADOS!F:O,8,FALSE))</f>
        <v/>
      </c>
      <c r="AK2204" t="str">
        <f>IF(A2204="","",IF(AJ2204="","",IF((AJ2204-AI2204)*AH2204*$E2204/$D2204&lt;1,"&lt;1",ROUND((AJ2204-AI2204)*AH2204*$E2204/$D2204,2))))</f>
        <v/>
      </c>
      <c r="AN2204" t="str">
        <f>IF($A2204="","",VLOOKUP($A2204,DADOS!F:O,2,FALSE))</f>
        <v/>
      </c>
      <c r="AO2204" t="str">
        <f>IF(A2204="","",IF(AN2204="","",IF((AN2204-AM2204)*AL2204*$E2204/$D2204/1000&lt;0.2,"&lt;0,2",ROUND((AN2204-AM2204)*AL2204*$E2204/$D2204/1000,2))))</f>
        <v/>
      </c>
      <c r="AQ2204">
        <v>0</v>
      </c>
      <c r="AR2204" t="str">
        <f>IF($A2204="","",VLOOKUP($A2204,DADOS!F:P,11,FALSE))</f>
        <v/>
      </c>
      <c r="AS2204" t="str">
        <f>IF(E2204="","",IF(AQ2204="","",IF(AR2204="","",IF((AR2204-AQ2204)*AP2204*$E2204/$D2204&lt;1,"&lt;1",ROUND((AR2204-AQ2204)*AP2204*$E2204/$D2204,2)))))</f>
        <v/>
      </c>
      <c r="AV2204" t="str">
        <f>IF(A2204="","",VLOOKUP(A2204,DADOS!F:R,12,FALSE))</f>
        <v/>
      </c>
      <c r="AW2204" t="str">
        <f>IF(A2204="","",IF(AU2204="","",IF(AV2204="","",IF((AV2204-AU2204)*AT2204*$E2204/$D2204&lt;1,"&lt;1",ROUND((AV2204-AU2204)*AT2204*$E2204/$D2204,2)))))</f>
        <v/>
      </c>
      <c r="AZ2204" t="str">
        <f>IF($A2204="","",VLOOKUP($A2204,DADOS!F:R,13,FALSE))</f>
        <v/>
      </c>
      <c r="BA2204" t="str">
        <f>IF(A2204="","",IF(AY2204="","",IF(AZ2204="","",IF((AZ2204-AY2204)*AX2204*$E2204/$D2204&lt;1,"&lt;1",ROUND((AZ2204-AY2204)*AX2204*$E2204/$D2204,2)))))</f>
        <v/>
      </c>
    </row>
    <row r="2205">
      <c r="B2205" t="str">
        <f>IF(A2205="","",A2205&amp;"/20")</f>
        <v/>
      </c>
      <c r="H2205" t="str">
        <f>IF($A2205="","",VLOOKUP($A2205,DADOS!F:O,3,FALSE))</f>
        <v/>
      </c>
      <c r="I2205" t="str">
        <f>IF(A2205="","",IF(H2205="","",IF((H2205-G2205)*F2205*$E2205/$D2205/1000&lt;0.2,"&lt;0,2",ROUND((H2205-G2205)*F2205*$E2205/$D2205/1000,2))))</f>
        <v/>
      </c>
      <c r="L2205" t="str">
        <f>IF($A2205="","",VLOOKUP($A2205,DADOS!F:O,6,FALSE))</f>
        <v/>
      </c>
      <c r="M2205" t="str">
        <f>IF(A2205="","",IF(L2205="","",IF((L2205-K2205)*J2205*$E2205/$D2205/1000&lt;0.2,"&lt;0,2",ROUND((L2205-K2205)*J2205*$E2205/$D2205/1000,2))))</f>
        <v/>
      </c>
      <c r="P2205" t="str">
        <f>IF($A2205="","",VLOOKUP($A2205,DADOS!F:O,5,FALSE))</f>
        <v/>
      </c>
      <c r="Q2205" t="str">
        <f>IF(A2205="","",IF(P2205="","",IF((P2205-O2205)*N2205*$E2205/$D2205/1000&lt;0.2,"&lt;0,2",ROUND((P2205-O2205)*N2205*$E2205/$D2205/1000,2))))</f>
        <v/>
      </c>
      <c r="T2205" t="str">
        <f>IF($A2205="","",VLOOKUP($A2205,DADOS!F:O,4,FALSE))</f>
        <v/>
      </c>
      <c r="U2205" t="str">
        <f>IF(A2205="","",IF(T2205="","",IF((T2205-S2205)*R2205*$E2205/$D2205/1000&lt;0.2,"&lt;0,2",ROUND((T2205-S2205)*R2205*$E2205/$D2205/1000,2))))</f>
        <v/>
      </c>
      <c r="X2205" t="str">
        <f>IF($A2205="","",VLOOKUP($A2205,DADOS!F:O,9,FALSE))</f>
        <v/>
      </c>
      <c r="Y2205" t="str">
        <f>IF(A2205="","",IF(X2205="","",IF((X2205-W2205)*V2205*$E2205/$D2205&lt;1,"&lt;1",ROUND((X2205-W2205)*V2205*$E2205/$D2205,2))))</f>
        <v/>
      </c>
      <c r="AB2205" t="str">
        <f>IF($A2205="","",VLOOKUP($A2205,DADOS!F:O,7,FALSE))</f>
        <v/>
      </c>
      <c r="AC2205" t="str">
        <f>IF(A2205="","",IF(AB2205="","",IF((AB2205-AA2205)*Z2205*$E2205/$D2205&lt;1,"&lt;1",ROUND((AB2205-AA2205)*Z2205*$E2205/$D2205,2))))</f>
        <v/>
      </c>
      <c r="AF2205" t="str">
        <f>IF($A2205="","",VLOOKUP($A2205,DADOS!F:O,10,FALSE))</f>
        <v/>
      </c>
      <c r="AG2205" t="str">
        <f>IF(A2205="","",IF(AF2205="","",IF((AF2205-AE2205)*AD2205*$E2205/$D2205&lt;1,"&lt;1",ROUND((AF2205-AE2205)*AD2205*$E2205/$D2205,2))))</f>
        <v/>
      </c>
      <c r="AJ2205" t="str">
        <f>IF($A2205="","",VLOOKUP($A2205,DADOS!F:O,8,FALSE))</f>
        <v/>
      </c>
      <c r="AK2205" t="str">
        <f>IF(A2205="","",IF(AJ2205="","",IF((AJ2205-AI2205)*AH2205*$E2205/$D2205&lt;1,"&lt;1",ROUND((AJ2205-AI2205)*AH2205*$E2205/$D2205,2))))</f>
        <v/>
      </c>
      <c r="AN2205" t="str">
        <f>IF($A2205="","",VLOOKUP($A2205,DADOS!F:O,2,FALSE))</f>
        <v/>
      </c>
      <c r="AO2205" t="str">
        <f>IF(A2205="","",IF(AN2205="","",IF((AN2205-AM2205)*AL2205*$E2205/$D2205/1000&lt;0.2,"&lt;0,2",ROUND((AN2205-AM2205)*AL2205*$E2205/$D2205/1000,2))))</f>
        <v/>
      </c>
      <c r="AQ2205">
        <v>0</v>
      </c>
      <c r="AR2205" t="str">
        <f>IF($A2205="","",VLOOKUP($A2205,DADOS!F:P,11,FALSE))</f>
        <v/>
      </c>
      <c r="AS2205" t="str">
        <f>IF(E2205="","",IF(AQ2205="","",IF(AR2205="","",IF((AR2205-AQ2205)*AP2205*$E2205/$D2205&lt;1,"&lt;1",ROUND((AR2205-AQ2205)*AP2205*$E2205/$D2205,2)))))</f>
        <v/>
      </c>
      <c r="AV2205" t="str">
        <f>IF(A2205="","",VLOOKUP(A2205,DADOS!F:R,12,FALSE))</f>
        <v/>
      </c>
      <c r="AW2205" t="str">
        <f>IF(A2205="","",IF(AU2205="","",IF(AV2205="","",IF((AV2205-AU2205)*AT2205*$E2205/$D2205&lt;1,"&lt;1",ROUND((AV2205-AU2205)*AT2205*$E2205/$D2205,2)))))</f>
        <v/>
      </c>
      <c r="AZ2205" t="str">
        <f>IF($A2205="","",VLOOKUP($A2205,DADOS!F:R,13,FALSE))</f>
        <v/>
      </c>
      <c r="BA2205" t="str">
        <f>IF(A2205="","",IF(AY2205="","",IF(AZ2205="","",IF((AZ2205-AY2205)*AX2205*$E2205/$D2205&lt;1,"&lt;1",ROUND((AZ2205-AY2205)*AX2205*$E2205/$D2205,2)))))</f>
        <v/>
      </c>
    </row>
    <row r="2206">
      <c r="B2206" t="str">
        <f>IF(A2206="","",A2206&amp;"/20")</f>
        <v/>
      </c>
      <c r="H2206" t="str">
        <f>IF($A2206="","",VLOOKUP($A2206,DADOS!F:O,3,FALSE))</f>
        <v/>
      </c>
      <c r="I2206" t="str">
        <f>IF(A2206="","",IF(H2206="","",IF((H2206-G2206)*F2206*$E2206/$D2206/1000&lt;0.2,"&lt;0,2",ROUND((H2206-G2206)*F2206*$E2206/$D2206/1000,2))))</f>
        <v/>
      </c>
      <c r="L2206" t="str">
        <f>IF($A2206="","",VLOOKUP($A2206,DADOS!F:O,6,FALSE))</f>
        <v/>
      </c>
      <c r="M2206" t="str">
        <f>IF(A2206="","",IF(L2206="","",IF((L2206-K2206)*J2206*$E2206/$D2206/1000&lt;0.2,"&lt;0,2",ROUND((L2206-K2206)*J2206*$E2206/$D2206/1000,2))))</f>
        <v/>
      </c>
      <c r="P2206" t="str">
        <f>IF($A2206="","",VLOOKUP($A2206,DADOS!F:O,5,FALSE))</f>
        <v/>
      </c>
      <c r="Q2206" t="str">
        <f>IF(A2206="","",IF(P2206="","",IF((P2206-O2206)*N2206*$E2206/$D2206/1000&lt;0.2,"&lt;0,2",ROUND((P2206-O2206)*N2206*$E2206/$D2206/1000,2))))</f>
        <v/>
      </c>
      <c r="T2206" t="str">
        <f>IF($A2206="","",VLOOKUP($A2206,DADOS!F:O,4,FALSE))</f>
        <v/>
      </c>
      <c r="U2206" t="str">
        <f>IF(A2206="","",IF(T2206="","",IF((T2206-S2206)*R2206*$E2206/$D2206/1000&lt;0.2,"&lt;0,2",ROUND((T2206-S2206)*R2206*$E2206/$D2206/1000,2))))</f>
        <v/>
      </c>
      <c r="X2206" t="str">
        <f>IF($A2206="","",VLOOKUP($A2206,DADOS!F:O,9,FALSE))</f>
        <v/>
      </c>
      <c r="Y2206" t="str">
        <f>IF(A2206="","",IF(X2206="","",IF((X2206-W2206)*V2206*$E2206/$D2206&lt;1,"&lt;1",ROUND((X2206-W2206)*V2206*$E2206/$D2206,2))))</f>
        <v/>
      </c>
      <c r="AB2206" t="str">
        <f>IF($A2206="","",VLOOKUP($A2206,DADOS!F:O,7,FALSE))</f>
        <v/>
      </c>
      <c r="AC2206" t="str">
        <f>IF(A2206="","",IF(AB2206="","",IF((AB2206-AA2206)*Z2206*$E2206/$D2206&lt;1,"&lt;1",ROUND((AB2206-AA2206)*Z2206*$E2206/$D2206,2))))</f>
        <v/>
      </c>
      <c r="AF2206" t="str">
        <f>IF($A2206="","",VLOOKUP($A2206,DADOS!F:O,10,FALSE))</f>
        <v/>
      </c>
      <c r="AG2206" t="str">
        <f>IF(A2206="","",IF(AF2206="","",IF((AF2206-AE2206)*AD2206*$E2206/$D2206&lt;1,"&lt;1",ROUND((AF2206-AE2206)*AD2206*$E2206/$D2206,2))))</f>
        <v/>
      </c>
      <c r="AJ2206" t="str">
        <f>IF($A2206="","",VLOOKUP($A2206,DADOS!F:O,8,FALSE))</f>
        <v/>
      </c>
      <c r="AK2206" t="str">
        <f>IF(A2206="","",IF(AJ2206="","",IF((AJ2206-AI2206)*AH2206*$E2206/$D2206&lt;1,"&lt;1",ROUND((AJ2206-AI2206)*AH2206*$E2206/$D2206,2))))</f>
        <v/>
      </c>
      <c r="AN2206" t="str">
        <f>IF($A2206="","",VLOOKUP($A2206,DADOS!F:O,2,FALSE))</f>
        <v/>
      </c>
      <c r="AO2206" t="str">
        <f>IF(A2206="","",IF(AN2206="","",IF((AN2206-AM2206)*AL2206*$E2206/$D2206/1000&lt;0.2,"&lt;0,2",ROUND((AN2206-AM2206)*AL2206*$E2206/$D2206/1000,2))))</f>
        <v/>
      </c>
      <c r="AQ2206">
        <v>0</v>
      </c>
      <c r="AR2206" t="str">
        <f>IF($A2206="","",VLOOKUP($A2206,DADOS!F:P,11,FALSE))</f>
        <v/>
      </c>
      <c r="AS2206" t="str">
        <f>IF(E2206="","",IF(AQ2206="","",IF(AR2206="","",IF((AR2206-AQ2206)*AP2206*$E2206/$D2206&lt;1,"&lt;1",ROUND((AR2206-AQ2206)*AP2206*$E2206/$D2206,2)))))</f>
        <v/>
      </c>
      <c r="AV2206" t="str">
        <f>IF(A2206="","",VLOOKUP(A2206,DADOS!F:R,12,FALSE))</f>
        <v/>
      </c>
      <c r="AW2206" t="str">
        <f>IF(A2206="","",IF(AU2206="","",IF(AV2206="","",IF((AV2206-AU2206)*AT2206*$E2206/$D2206&lt;1,"&lt;1",ROUND((AV2206-AU2206)*AT2206*$E2206/$D2206,2)))))</f>
        <v/>
      </c>
      <c r="AZ2206" t="str">
        <f>IF($A2206="","",VLOOKUP($A2206,DADOS!F:R,13,FALSE))</f>
        <v/>
      </c>
      <c r="BA2206" t="str">
        <f>IF(A2206="","",IF(AY2206="","",IF(AZ2206="","",IF((AZ2206-AY2206)*AX2206*$E2206/$D2206&lt;1,"&lt;1",ROUND((AZ2206-AY2206)*AX2206*$E2206/$D2206,2)))))</f>
        <v/>
      </c>
    </row>
    <row r="2207">
      <c r="B2207" t="str">
        <f>IF(A2207="","",A2207&amp;"/20")</f>
        <v/>
      </c>
      <c r="H2207" t="str">
        <f>IF($A2207="","",VLOOKUP($A2207,DADOS!F:O,3,FALSE))</f>
        <v/>
      </c>
      <c r="I2207" t="str">
        <f>IF(A2207="","",IF(H2207="","",IF((H2207-G2207)*F2207*$E2207/$D2207/1000&lt;0.2,"&lt;0,2",ROUND((H2207-G2207)*F2207*$E2207/$D2207/1000,2))))</f>
        <v/>
      </c>
      <c r="L2207" t="str">
        <f>IF($A2207="","",VLOOKUP($A2207,DADOS!F:O,6,FALSE))</f>
        <v/>
      </c>
      <c r="M2207" t="str">
        <f>IF(A2207="","",IF(L2207="","",IF((L2207-K2207)*J2207*$E2207/$D2207/1000&lt;0.2,"&lt;0,2",ROUND((L2207-K2207)*J2207*$E2207/$D2207/1000,2))))</f>
        <v/>
      </c>
      <c r="P2207" t="str">
        <f>IF($A2207="","",VLOOKUP($A2207,DADOS!F:O,5,FALSE))</f>
        <v/>
      </c>
      <c r="Q2207" t="str">
        <f>IF(A2207="","",IF(P2207="","",IF((P2207-O2207)*N2207*$E2207/$D2207/1000&lt;0.2,"&lt;0,2",ROUND((P2207-O2207)*N2207*$E2207/$D2207/1000,2))))</f>
        <v/>
      </c>
      <c r="T2207" t="str">
        <f>IF($A2207="","",VLOOKUP($A2207,DADOS!F:O,4,FALSE))</f>
        <v/>
      </c>
      <c r="U2207" t="str">
        <f>IF(A2207="","",IF(T2207="","",IF((T2207-S2207)*R2207*$E2207/$D2207/1000&lt;0.2,"&lt;0,2",ROUND((T2207-S2207)*R2207*$E2207/$D2207/1000,2))))</f>
        <v/>
      </c>
      <c r="X2207" t="str">
        <f>IF($A2207="","",VLOOKUP($A2207,DADOS!F:O,9,FALSE))</f>
        <v/>
      </c>
      <c r="Y2207" t="str">
        <f>IF(A2207="","",IF(X2207="","",IF((X2207-W2207)*V2207*$E2207/$D2207&lt;1,"&lt;1",ROUND((X2207-W2207)*V2207*$E2207/$D2207,2))))</f>
        <v/>
      </c>
      <c r="AB2207" t="str">
        <f>IF($A2207="","",VLOOKUP($A2207,DADOS!F:O,7,FALSE))</f>
        <v/>
      </c>
      <c r="AC2207" t="str">
        <f>IF(A2207="","",IF(AB2207="","",IF((AB2207-AA2207)*Z2207*$E2207/$D2207&lt;1,"&lt;1",ROUND((AB2207-AA2207)*Z2207*$E2207/$D2207,2))))</f>
        <v/>
      </c>
      <c r="AF2207" t="str">
        <f>IF($A2207="","",VLOOKUP($A2207,DADOS!F:O,10,FALSE))</f>
        <v/>
      </c>
      <c r="AG2207" t="str">
        <f>IF(A2207="","",IF(AF2207="","",IF((AF2207-AE2207)*AD2207*$E2207/$D2207&lt;1,"&lt;1",ROUND((AF2207-AE2207)*AD2207*$E2207/$D2207,2))))</f>
        <v/>
      </c>
      <c r="AJ2207" t="str">
        <f>IF($A2207="","",VLOOKUP($A2207,DADOS!F:O,8,FALSE))</f>
        <v/>
      </c>
      <c r="AK2207" t="str">
        <f>IF(A2207="","",IF(AJ2207="","",IF((AJ2207-AI2207)*AH2207*$E2207/$D2207&lt;1,"&lt;1",ROUND((AJ2207-AI2207)*AH2207*$E2207/$D2207,2))))</f>
        <v/>
      </c>
      <c r="AN2207" t="str">
        <f>IF($A2207="","",VLOOKUP($A2207,DADOS!F:O,2,FALSE))</f>
        <v/>
      </c>
      <c r="AO2207" t="str">
        <f>IF(A2207="","",IF(AN2207="","",IF((AN2207-AM2207)*AL2207*$E2207/$D2207/1000&lt;0.2,"&lt;0,2",ROUND((AN2207-AM2207)*AL2207*$E2207/$D2207/1000,2))))</f>
        <v/>
      </c>
      <c r="AQ2207">
        <v>0</v>
      </c>
      <c r="AR2207" t="str">
        <f>IF($A2207="","",VLOOKUP($A2207,DADOS!F:P,11,FALSE))</f>
        <v/>
      </c>
      <c r="AS2207" t="str">
        <f>IF(E2207="","",IF(AQ2207="","",IF(AR2207="","",IF((AR2207-AQ2207)*AP2207*$E2207/$D2207&lt;1,"&lt;1",ROUND((AR2207-AQ2207)*AP2207*$E2207/$D2207,2)))))</f>
        <v/>
      </c>
      <c r="AV2207" t="str">
        <f>IF(A2207="","",VLOOKUP(A2207,DADOS!F:R,12,FALSE))</f>
        <v/>
      </c>
      <c r="AW2207" t="str">
        <f>IF(A2207="","",IF(AU2207="","",IF(AV2207="","",IF((AV2207-AU2207)*AT2207*$E2207/$D2207&lt;1,"&lt;1",ROUND((AV2207-AU2207)*AT2207*$E2207/$D2207,2)))))</f>
        <v/>
      </c>
      <c r="AZ2207" t="str">
        <f>IF($A2207="","",VLOOKUP($A2207,DADOS!F:R,13,FALSE))</f>
        <v/>
      </c>
      <c r="BA2207" t="str">
        <f>IF(A2207="","",IF(AY2207="","",IF(AZ2207="","",IF((AZ2207-AY2207)*AX2207*$E2207/$D2207&lt;1,"&lt;1",ROUND((AZ2207-AY2207)*AX2207*$E2207/$D2207,2)))))</f>
        <v/>
      </c>
    </row>
    <row r="2208">
      <c r="B2208" t="str">
        <f>IF(A2208="","",A2208&amp;"/20")</f>
        <v/>
      </c>
      <c r="H2208" t="str">
        <f>IF($A2208="","",VLOOKUP($A2208,DADOS!F:O,3,FALSE))</f>
        <v/>
      </c>
      <c r="I2208" t="str">
        <f>IF(A2208="","",IF(H2208="","",IF((H2208-G2208)*F2208*$E2208/$D2208/1000&lt;0.2,"&lt;0,2",ROUND((H2208-G2208)*F2208*$E2208/$D2208/1000,2))))</f>
        <v/>
      </c>
      <c r="L2208" t="str">
        <f>IF($A2208="","",VLOOKUP($A2208,DADOS!F:O,6,FALSE))</f>
        <v/>
      </c>
      <c r="M2208" t="str">
        <f>IF(A2208="","",IF(L2208="","",IF((L2208-K2208)*J2208*$E2208/$D2208/1000&lt;0.2,"&lt;0,2",ROUND((L2208-K2208)*J2208*$E2208/$D2208/1000,2))))</f>
        <v/>
      </c>
      <c r="P2208" t="str">
        <f>IF($A2208="","",VLOOKUP($A2208,DADOS!F:O,5,FALSE))</f>
        <v/>
      </c>
      <c r="Q2208" t="str">
        <f>IF(A2208="","",IF(P2208="","",IF((P2208-O2208)*N2208*$E2208/$D2208/1000&lt;0.2,"&lt;0,2",ROUND((P2208-O2208)*N2208*$E2208/$D2208/1000,2))))</f>
        <v/>
      </c>
      <c r="T2208" t="str">
        <f>IF($A2208="","",VLOOKUP($A2208,DADOS!F:O,4,FALSE))</f>
        <v/>
      </c>
      <c r="U2208" t="str">
        <f>IF(A2208="","",IF(T2208="","",IF((T2208-S2208)*R2208*$E2208/$D2208/1000&lt;0.2,"&lt;0,2",ROUND((T2208-S2208)*R2208*$E2208/$D2208/1000,2))))</f>
        <v/>
      </c>
      <c r="X2208" t="str">
        <f>IF($A2208="","",VLOOKUP($A2208,DADOS!F:O,9,FALSE))</f>
        <v/>
      </c>
      <c r="Y2208" t="str">
        <f>IF(A2208="","",IF(X2208="","",IF((X2208-W2208)*V2208*$E2208/$D2208&lt;1,"&lt;1",ROUND((X2208-W2208)*V2208*$E2208/$D2208,2))))</f>
        <v/>
      </c>
      <c r="AB2208" t="str">
        <f>IF($A2208="","",VLOOKUP($A2208,DADOS!F:O,7,FALSE))</f>
        <v/>
      </c>
      <c r="AC2208" t="str">
        <f>IF(A2208="","",IF(AB2208="","",IF((AB2208-AA2208)*Z2208*$E2208/$D2208&lt;1,"&lt;1",ROUND((AB2208-AA2208)*Z2208*$E2208/$D2208,2))))</f>
        <v/>
      </c>
      <c r="AF2208" t="str">
        <f>IF($A2208="","",VLOOKUP($A2208,DADOS!F:O,10,FALSE))</f>
        <v/>
      </c>
      <c r="AG2208" t="str">
        <f>IF(A2208="","",IF(AF2208="","",IF((AF2208-AE2208)*AD2208*$E2208/$D2208&lt;1,"&lt;1",ROUND((AF2208-AE2208)*AD2208*$E2208/$D2208,2))))</f>
        <v/>
      </c>
      <c r="AJ2208" t="str">
        <f>IF($A2208="","",VLOOKUP($A2208,DADOS!F:O,8,FALSE))</f>
        <v/>
      </c>
      <c r="AK2208" t="str">
        <f>IF(A2208="","",IF(AJ2208="","",IF((AJ2208-AI2208)*AH2208*$E2208/$D2208&lt;1,"&lt;1",ROUND((AJ2208-AI2208)*AH2208*$E2208/$D2208,2))))</f>
        <v/>
      </c>
      <c r="AN2208" t="str">
        <f>IF($A2208="","",VLOOKUP($A2208,DADOS!F:O,2,FALSE))</f>
        <v/>
      </c>
      <c r="AO2208" t="str">
        <f>IF(A2208="","",IF(AN2208="","",IF((AN2208-AM2208)*AL2208*$E2208/$D2208/1000&lt;0.2,"&lt;0,2",ROUND((AN2208-AM2208)*AL2208*$E2208/$D2208/1000,2))))</f>
        <v/>
      </c>
      <c r="AQ2208">
        <v>0</v>
      </c>
      <c r="AR2208" t="str">
        <f>IF($A2208="","",VLOOKUP($A2208,DADOS!F:P,11,FALSE))</f>
        <v/>
      </c>
      <c r="AS2208" t="str">
        <f>IF(E2208="","",IF(AQ2208="","",IF(AR2208="","",IF((AR2208-AQ2208)*AP2208*$E2208/$D2208&lt;1,"&lt;1",ROUND((AR2208-AQ2208)*AP2208*$E2208/$D2208,2)))))</f>
        <v/>
      </c>
      <c r="AV2208" t="str">
        <f>IF(A2208="","",VLOOKUP(A2208,DADOS!F:R,12,FALSE))</f>
        <v/>
      </c>
      <c r="AW2208" t="str">
        <f>IF(A2208="","",IF(AU2208="","",IF(AV2208="","",IF((AV2208-AU2208)*AT2208*$E2208/$D2208&lt;1,"&lt;1",ROUND((AV2208-AU2208)*AT2208*$E2208/$D2208,2)))))</f>
        <v/>
      </c>
      <c r="AZ2208" t="str">
        <f>IF($A2208="","",VLOOKUP($A2208,DADOS!F:R,13,FALSE))</f>
        <v/>
      </c>
      <c r="BA2208" t="str">
        <f>IF(A2208="","",IF(AY2208="","",IF(AZ2208="","",IF((AZ2208-AY2208)*AX2208*$E2208/$D2208&lt;1,"&lt;1",ROUND((AZ2208-AY2208)*AX2208*$E2208/$D2208,2)))))</f>
        <v/>
      </c>
    </row>
    <row r="2209">
      <c r="B2209" t="str">
        <f>IF(A2209="","",A2209&amp;"/20")</f>
        <v/>
      </c>
      <c r="H2209" t="str">
        <f>IF($A2209="","",VLOOKUP($A2209,DADOS!F:O,3,FALSE))</f>
        <v/>
      </c>
      <c r="I2209" t="str">
        <f>IF(A2209="","",IF(H2209="","",IF((H2209-G2209)*F2209*$E2209/$D2209/1000&lt;0.2,"&lt;0,2",ROUND((H2209-G2209)*F2209*$E2209/$D2209/1000,2))))</f>
        <v/>
      </c>
      <c r="L2209" t="str">
        <f>IF($A2209="","",VLOOKUP($A2209,DADOS!F:O,6,FALSE))</f>
        <v/>
      </c>
      <c r="M2209" t="str">
        <f>IF(A2209="","",IF(L2209="","",IF((L2209-K2209)*J2209*$E2209/$D2209/1000&lt;0.2,"&lt;0,2",ROUND((L2209-K2209)*J2209*$E2209/$D2209/1000,2))))</f>
        <v/>
      </c>
      <c r="P2209" t="str">
        <f>IF($A2209="","",VLOOKUP($A2209,DADOS!F:O,5,FALSE))</f>
        <v/>
      </c>
      <c r="Q2209" t="str">
        <f>IF(A2209="","",IF(P2209="","",IF((P2209-O2209)*N2209*$E2209/$D2209/1000&lt;0.2,"&lt;0,2",ROUND((P2209-O2209)*N2209*$E2209/$D2209/1000,2))))</f>
        <v/>
      </c>
      <c r="T2209" t="str">
        <f>IF($A2209="","",VLOOKUP($A2209,DADOS!F:O,4,FALSE))</f>
        <v/>
      </c>
      <c r="U2209" t="str">
        <f>IF(A2209="","",IF(T2209="","",IF((T2209-S2209)*R2209*$E2209/$D2209/1000&lt;0.2,"&lt;0,2",ROUND((T2209-S2209)*R2209*$E2209/$D2209/1000,2))))</f>
        <v/>
      </c>
      <c r="X2209" t="str">
        <f>IF($A2209="","",VLOOKUP($A2209,DADOS!F:O,9,FALSE))</f>
        <v/>
      </c>
      <c r="Y2209" t="str">
        <f>IF(A2209="","",IF(X2209="","",IF((X2209-W2209)*V2209*$E2209/$D2209&lt;1,"&lt;1",ROUND((X2209-W2209)*V2209*$E2209/$D2209,2))))</f>
        <v/>
      </c>
      <c r="AB2209" t="str">
        <f>IF($A2209="","",VLOOKUP($A2209,DADOS!F:O,7,FALSE))</f>
        <v/>
      </c>
      <c r="AC2209" t="str">
        <f>IF(A2209="","",IF(AB2209="","",IF((AB2209-AA2209)*Z2209*$E2209/$D2209&lt;1,"&lt;1",ROUND((AB2209-AA2209)*Z2209*$E2209/$D2209,2))))</f>
        <v/>
      </c>
      <c r="AF2209" t="str">
        <f>IF($A2209="","",VLOOKUP($A2209,DADOS!F:O,10,FALSE))</f>
        <v/>
      </c>
      <c r="AG2209" t="str">
        <f>IF(A2209="","",IF(AF2209="","",IF((AF2209-AE2209)*AD2209*$E2209/$D2209&lt;1,"&lt;1",ROUND((AF2209-AE2209)*AD2209*$E2209/$D2209,2))))</f>
        <v/>
      </c>
      <c r="AJ2209" t="str">
        <f>IF($A2209="","",VLOOKUP($A2209,DADOS!F:O,8,FALSE))</f>
        <v/>
      </c>
      <c r="AK2209" t="str">
        <f>IF(A2209="","",IF(AJ2209="","",IF((AJ2209-AI2209)*AH2209*$E2209/$D2209&lt;1,"&lt;1",ROUND((AJ2209-AI2209)*AH2209*$E2209/$D2209,2))))</f>
        <v/>
      </c>
      <c r="AN2209" t="str">
        <f>IF($A2209="","",VLOOKUP($A2209,DADOS!F:O,2,FALSE))</f>
        <v/>
      </c>
      <c r="AO2209" t="str">
        <f>IF(A2209="","",IF(AN2209="","",IF((AN2209-AM2209)*AL2209*$E2209/$D2209/1000&lt;0.2,"&lt;0,2",ROUND((AN2209-AM2209)*AL2209*$E2209/$D2209/1000,2))))</f>
        <v/>
      </c>
      <c r="AQ2209">
        <v>0</v>
      </c>
      <c r="AR2209" t="str">
        <f>IF($A2209="","",VLOOKUP($A2209,DADOS!F:P,11,FALSE))</f>
        <v/>
      </c>
      <c r="AS2209" t="str">
        <f>IF(E2209="","",IF(AQ2209="","",IF(AR2209="","",IF((AR2209-AQ2209)*AP2209*$E2209/$D2209&lt;1,"&lt;1",ROUND((AR2209-AQ2209)*AP2209*$E2209/$D2209,2)))))</f>
        <v/>
      </c>
      <c r="AV2209" t="str">
        <f>IF(A2209="","",VLOOKUP(A2209,DADOS!F:R,12,FALSE))</f>
        <v/>
      </c>
      <c r="AW2209" t="str">
        <f>IF(A2209="","",IF(AU2209="","",IF(AV2209="","",IF((AV2209-AU2209)*AT2209*$E2209/$D2209&lt;1,"&lt;1",ROUND((AV2209-AU2209)*AT2209*$E2209/$D2209,2)))))</f>
        <v/>
      </c>
      <c r="AZ2209" t="str">
        <f>IF($A2209="","",VLOOKUP($A2209,DADOS!F:R,13,FALSE))</f>
        <v/>
      </c>
      <c r="BA2209" t="str">
        <f>IF(A2209="","",IF(AY2209="","",IF(AZ2209="","",IF((AZ2209-AY2209)*AX2209*$E2209/$D2209&lt;1,"&lt;1",ROUND((AZ2209-AY2209)*AX2209*$E2209/$D2209,2)))))</f>
        <v/>
      </c>
    </row>
    <row r="2210">
      <c r="B2210" t="str">
        <f>IF(A2210="","",A2210&amp;"/20")</f>
        <v/>
      </c>
      <c r="H2210" t="str">
        <f>IF($A2210="","",VLOOKUP($A2210,DADOS!F:O,3,FALSE))</f>
        <v/>
      </c>
      <c r="I2210" t="str">
        <f>IF(A2210="","",IF(H2210="","",IF((H2210-G2210)*F2210*$E2210/$D2210/1000&lt;0.2,"&lt;0,2",ROUND((H2210-G2210)*F2210*$E2210/$D2210/1000,2))))</f>
        <v/>
      </c>
      <c r="L2210" t="str">
        <f>IF($A2210="","",VLOOKUP($A2210,DADOS!F:O,6,FALSE))</f>
        <v/>
      </c>
      <c r="M2210" t="str">
        <f>IF(A2210="","",IF(L2210="","",IF((L2210-K2210)*J2210*$E2210/$D2210/1000&lt;0.2,"&lt;0,2",ROUND((L2210-K2210)*J2210*$E2210/$D2210/1000,2))))</f>
        <v/>
      </c>
      <c r="P2210" t="str">
        <f>IF($A2210="","",VLOOKUP($A2210,DADOS!F:O,5,FALSE))</f>
        <v/>
      </c>
      <c r="Q2210" t="str">
        <f>IF(A2210="","",IF(P2210="","",IF((P2210-O2210)*N2210*$E2210/$D2210/1000&lt;0.2,"&lt;0,2",ROUND((P2210-O2210)*N2210*$E2210/$D2210/1000,2))))</f>
        <v/>
      </c>
      <c r="T2210" t="str">
        <f>IF($A2210="","",VLOOKUP($A2210,DADOS!F:O,4,FALSE))</f>
        <v/>
      </c>
      <c r="U2210" t="str">
        <f>IF(A2210="","",IF(T2210="","",IF((T2210-S2210)*R2210*$E2210/$D2210/1000&lt;0.2,"&lt;0,2",ROUND((T2210-S2210)*R2210*$E2210/$D2210/1000,2))))</f>
        <v/>
      </c>
      <c r="X2210" t="str">
        <f>IF($A2210="","",VLOOKUP($A2210,DADOS!F:O,9,FALSE))</f>
        <v/>
      </c>
      <c r="Y2210" t="str">
        <f>IF(A2210="","",IF(X2210="","",IF((X2210-W2210)*V2210*$E2210/$D2210&lt;1,"&lt;1",ROUND((X2210-W2210)*V2210*$E2210/$D2210,2))))</f>
        <v/>
      </c>
      <c r="AB2210" t="str">
        <f>IF($A2210="","",VLOOKUP($A2210,DADOS!F:O,7,FALSE))</f>
        <v/>
      </c>
      <c r="AC2210" t="str">
        <f>IF(A2210="","",IF(AB2210="","",IF((AB2210-AA2210)*Z2210*$E2210/$D2210&lt;1,"&lt;1",ROUND((AB2210-AA2210)*Z2210*$E2210/$D2210,2))))</f>
        <v/>
      </c>
      <c r="AF2210" t="str">
        <f>IF($A2210="","",VLOOKUP($A2210,DADOS!F:O,10,FALSE))</f>
        <v/>
      </c>
      <c r="AG2210" t="str">
        <f>IF(A2210="","",IF(AF2210="","",IF((AF2210-AE2210)*AD2210*$E2210/$D2210&lt;1,"&lt;1",ROUND((AF2210-AE2210)*AD2210*$E2210/$D2210,2))))</f>
        <v/>
      </c>
      <c r="AJ2210" t="str">
        <f>IF($A2210="","",VLOOKUP($A2210,DADOS!F:O,8,FALSE))</f>
        <v/>
      </c>
      <c r="AK2210" t="str">
        <f>IF(A2210="","",IF(AJ2210="","",IF((AJ2210-AI2210)*AH2210*$E2210/$D2210&lt;1,"&lt;1",ROUND((AJ2210-AI2210)*AH2210*$E2210/$D2210,2))))</f>
        <v/>
      </c>
      <c r="AN2210" t="str">
        <f>IF($A2210="","",VLOOKUP($A2210,DADOS!F:O,2,FALSE))</f>
        <v/>
      </c>
      <c r="AO2210" t="str">
        <f>IF(A2210="","",IF(AN2210="","",IF((AN2210-AM2210)*AL2210*$E2210/$D2210/1000&lt;0.2,"&lt;0,2",ROUND((AN2210-AM2210)*AL2210*$E2210/$D2210/1000,2))))</f>
        <v/>
      </c>
      <c r="AQ2210">
        <v>0</v>
      </c>
      <c r="AR2210" t="str">
        <f>IF($A2210="","",VLOOKUP($A2210,DADOS!F:P,11,FALSE))</f>
        <v/>
      </c>
      <c r="AS2210" t="str">
        <f>IF(E2210="","",IF(AQ2210="","",IF(AR2210="","",IF((AR2210-AQ2210)*AP2210*$E2210/$D2210&lt;1,"&lt;1",ROUND((AR2210-AQ2210)*AP2210*$E2210/$D2210,2)))))</f>
        <v/>
      </c>
      <c r="AV2210" t="str">
        <f>IF(A2210="","",VLOOKUP(A2210,DADOS!F:R,12,FALSE))</f>
        <v/>
      </c>
      <c r="AW2210" t="str">
        <f>IF(A2210="","",IF(AU2210="","",IF(AV2210="","",IF((AV2210-AU2210)*AT2210*$E2210/$D2210&lt;1,"&lt;1",ROUND((AV2210-AU2210)*AT2210*$E2210/$D2210,2)))))</f>
        <v/>
      </c>
      <c r="AZ2210" t="str">
        <f>IF($A2210="","",VLOOKUP($A2210,DADOS!F:R,13,FALSE))</f>
        <v/>
      </c>
      <c r="BA2210" t="str">
        <f>IF(A2210="","",IF(AY2210="","",IF(AZ2210="","",IF((AZ2210-AY2210)*AX2210*$E2210/$D2210&lt;1,"&lt;1",ROUND((AZ2210-AY2210)*AX2210*$E2210/$D2210,2)))))</f>
        <v/>
      </c>
    </row>
    <row r="2211">
      <c r="B2211" t="str">
        <f>IF(A2211="","",A2211&amp;"/20")</f>
        <v/>
      </c>
      <c r="H2211" t="str">
        <f>IF($A2211="","",VLOOKUP($A2211,DADOS!F:O,3,FALSE))</f>
        <v/>
      </c>
      <c r="I2211" t="str">
        <f>IF(A2211="","",IF(H2211="","",IF((H2211-G2211)*F2211*$E2211/$D2211/1000&lt;0.2,"&lt;0,2",ROUND((H2211-G2211)*F2211*$E2211/$D2211/1000,2))))</f>
        <v/>
      </c>
      <c r="L2211" t="str">
        <f>IF($A2211="","",VLOOKUP($A2211,DADOS!F:O,6,FALSE))</f>
        <v/>
      </c>
      <c r="M2211" t="str">
        <f>IF(A2211="","",IF(L2211="","",IF((L2211-K2211)*J2211*$E2211/$D2211/1000&lt;0.2,"&lt;0,2",ROUND((L2211-K2211)*J2211*$E2211/$D2211/1000,2))))</f>
        <v/>
      </c>
      <c r="P2211" t="str">
        <f>IF($A2211="","",VLOOKUP($A2211,DADOS!F:O,5,FALSE))</f>
        <v/>
      </c>
      <c r="Q2211" t="str">
        <f>IF(A2211="","",IF(P2211="","",IF((P2211-O2211)*N2211*$E2211/$D2211/1000&lt;0.2,"&lt;0,2",ROUND((P2211-O2211)*N2211*$E2211/$D2211/1000,2))))</f>
        <v/>
      </c>
      <c r="T2211" t="str">
        <f>IF($A2211="","",VLOOKUP($A2211,DADOS!F:O,4,FALSE))</f>
        <v/>
      </c>
      <c r="U2211" t="str">
        <f>IF(A2211="","",IF(T2211="","",IF((T2211-S2211)*R2211*$E2211/$D2211/1000&lt;0.2,"&lt;0,2",ROUND((T2211-S2211)*R2211*$E2211/$D2211/1000,2))))</f>
        <v/>
      </c>
      <c r="X2211" t="str">
        <f>IF($A2211="","",VLOOKUP($A2211,DADOS!F:O,9,FALSE))</f>
        <v/>
      </c>
      <c r="Y2211" t="str">
        <f>IF(A2211="","",IF(X2211="","",IF((X2211-W2211)*V2211*$E2211/$D2211&lt;1,"&lt;1",ROUND((X2211-W2211)*V2211*$E2211/$D2211,2))))</f>
        <v/>
      </c>
      <c r="AB2211" t="str">
        <f>IF($A2211="","",VLOOKUP($A2211,DADOS!F:O,7,FALSE))</f>
        <v/>
      </c>
      <c r="AC2211" t="str">
        <f>IF(A2211="","",IF(AB2211="","",IF((AB2211-AA2211)*Z2211*$E2211/$D2211&lt;1,"&lt;1",ROUND((AB2211-AA2211)*Z2211*$E2211/$D2211,2))))</f>
        <v/>
      </c>
      <c r="AF2211" t="str">
        <f>IF($A2211="","",VLOOKUP($A2211,DADOS!F:O,10,FALSE))</f>
        <v/>
      </c>
      <c r="AG2211" t="str">
        <f>IF(A2211="","",IF(AF2211="","",IF((AF2211-AE2211)*AD2211*$E2211/$D2211&lt;1,"&lt;1",ROUND((AF2211-AE2211)*AD2211*$E2211/$D2211,2))))</f>
        <v/>
      </c>
      <c r="AJ2211" t="str">
        <f>IF($A2211="","",VLOOKUP($A2211,DADOS!F:O,8,FALSE))</f>
        <v/>
      </c>
      <c r="AK2211" t="str">
        <f>IF(A2211="","",IF(AJ2211="","",IF((AJ2211-AI2211)*AH2211*$E2211/$D2211&lt;1,"&lt;1",ROUND((AJ2211-AI2211)*AH2211*$E2211/$D2211,2))))</f>
        <v/>
      </c>
      <c r="AN2211" t="str">
        <f>IF($A2211="","",VLOOKUP($A2211,DADOS!F:O,2,FALSE))</f>
        <v/>
      </c>
      <c r="AO2211" t="str">
        <f>IF(A2211="","",IF(AN2211="","",IF((AN2211-AM2211)*AL2211*$E2211/$D2211/1000&lt;0.2,"&lt;0,2",ROUND((AN2211-AM2211)*AL2211*$E2211/$D2211/1000,2))))</f>
        <v/>
      </c>
      <c r="AQ2211">
        <v>0</v>
      </c>
      <c r="AR2211" t="str">
        <f>IF($A2211="","",VLOOKUP($A2211,DADOS!F:P,11,FALSE))</f>
        <v/>
      </c>
      <c r="AS2211" t="str">
        <f>IF(E2211="","",IF(AQ2211="","",IF(AR2211="","",IF((AR2211-AQ2211)*AP2211*$E2211/$D2211&lt;1,"&lt;1",ROUND((AR2211-AQ2211)*AP2211*$E2211/$D2211,2)))))</f>
        <v/>
      </c>
      <c r="AV2211" t="str">
        <f>IF(A2211="","",VLOOKUP(A2211,DADOS!F:R,12,FALSE))</f>
        <v/>
      </c>
      <c r="AW2211" t="str">
        <f>IF(A2211="","",IF(AU2211="","",IF(AV2211="","",IF((AV2211-AU2211)*AT2211*$E2211/$D2211&lt;1,"&lt;1",ROUND((AV2211-AU2211)*AT2211*$E2211/$D2211,2)))))</f>
        <v/>
      </c>
      <c r="AZ2211" t="str">
        <f>IF($A2211="","",VLOOKUP($A2211,DADOS!F:R,13,FALSE))</f>
        <v/>
      </c>
      <c r="BA2211" t="str">
        <f>IF(A2211="","",IF(AY2211="","",IF(AZ2211="","",IF((AZ2211-AY2211)*AX2211*$E2211/$D2211&lt;1,"&lt;1",ROUND((AZ2211-AY2211)*AX2211*$E2211/$D2211,2)))))</f>
        <v/>
      </c>
    </row>
    <row r="2212">
      <c r="B2212" t="str">
        <f>IF(A2212="","",A2212&amp;"/20")</f>
        <v/>
      </c>
      <c r="H2212" t="str">
        <f>IF($A2212="","",VLOOKUP($A2212,DADOS!F:O,3,FALSE))</f>
        <v/>
      </c>
      <c r="I2212" t="str">
        <f>IF(A2212="","",IF(H2212="","",IF((H2212-G2212)*F2212*$E2212/$D2212/1000&lt;0.2,"&lt;0,2",ROUND((H2212-G2212)*F2212*$E2212/$D2212/1000,2))))</f>
        <v/>
      </c>
      <c r="L2212" t="str">
        <f>IF($A2212="","",VLOOKUP($A2212,DADOS!F:O,6,FALSE))</f>
        <v/>
      </c>
      <c r="M2212" t="str">
        <f>IF(A2212="","",IF(L2212="","",IF((L2212-K2212)*J2212*$E2212/$D2212/1000&lt;0.2,"&lt;0,2",ROUND((L2212-K2212)*J2212*$E2212/$D2212/1000,2))))</f>
        <v/>
      </c>
      <c r="P2212" t="str">
        <f>IF($A2212="","",VLOOKUP($A2212,DADOS!F:O,5,FALSE))</f>
        <v/>
      </c>
      <c r="Q2212" t="str">
        <f>IF(A2212="","",IF(P2212="","",IF((P2212-O2212)*N2212*$E2212/$D2212/1000&lt;0.2,"&lt;0,2",ROUND((P2212-O2212)*N2212*$E2212/$D2212/1000,2))))</f>
        <v/>
      </c>
      <c r="T2212" t="str">
        <f>IF($A2212="","",VLOOKUP($A2212,DADOS!F:O,4,FALSE))</f>
        <v/>
      </c>
      <c r="U2212" t="str">
        <f>IF(A2212="","",IF(T2212="","",IF((T2212-S2212)*R2212*$E2212/$D2212/1000&lt;0.2,"&lt;0,2",ROUND((T2212-S2212)*R2212*$E2212/$D2212/1000,2))))</f>
        <v/>
      </c>
      <c r="X2212" t="str">
        <f>IF($A2212="","",VLOOKUP($A2212,DADOS!F:O,9,FALSE))</f>
        <v/>
      </c>
      <c r="Y2212" t="str">
        <f>IF(A2212="","",IF(X2212="","",IF((X2212-W2212)*V2212*$E2212/$D2212&lt;1,"&lt;1",ROUND((X2212-W2212)*V2212*$E2212/$D2212,2))))</f>
        <v/>
      </c>
      <c r="AB2212" t="str">
        <f>IF($A2212="","",VLOOKUP($A2212,DADOS!F:O,7,FALSE))</f>
        <v/>
      </c>
      <c r="AC2212" t="str">
        <f>IF(A2212="","",IF(AB2212="","",IF((AB2212-AA2212)*Z2212*$E2212/$D2212&lt;1,"&lt;1",ROUND((AB2212-AA2212)*Z2212*$E2212/$D2212,2))))</f>
        <v/>
      </c>
      <c r="AF2212" t="str">
        <f>IF($A2212="","",VLOOKUP($A2212,DADOS!F:O,10,FALSE))</f>
        <v/>
      </c>
      <c r="AG2212" t="str">
        <f>IF(A2212="","",IF(AF2212="","",IF((AF2212-AE2212)*AD2212*$E2212/$D2212&lt;1,"&lt;1",ROUND((AF2212-AE2212)*AD2212*$E2212/$D2212,2))))</f>
        <v/>
      </c>
      <c r="AJ2212" t="str">
        <f>IF($A2212="","",VLOOKUP($A2212,DADOS!F:O,8,FALSE))</f>
        <v/>
      </c>
      <c r="AK2212" t="str">
        <f>IF(A2212="","",IF(AJ2212="","",IF((AJ2212-AI2212)*AH2212*$E2212/$D2212&lt;1,"&lt;1",ROUND((AJ2212-AI2212)*AH2212*$E2212/$D2212,2))))</f>
        <v/>
      </c>
      <c r="AN2212" t="str">
        <f>IF($A2212="","",VLOOKUP($A2212,DADOS!F:O,2,FALSE))</f>
        <v/>
      </c>
      <c r="AO2212" t="str">
        <f>IF(A2212="","",IF(AN2212="","",IF((AN2212-AM2212)*AL2212*$E2212/$D2212/1000&lt;0.2,"&lt;0,2",ROUND((AN2212-AM2212)*AL2212*$E2212/$D2212/1000,2))))</f>
        <v/>
      </c>
      <c r="AQ2212">
        <v>0</v>
      </c>
      <c r="AR2212" t="str">
        <f>IF($A2212="","",VLOOKUP($A2212,DADOS!F:P,11,FALSE))</f>
        <v/>
      </c>
      <c r="AS2212" t="str">
        <f>IF(E2212="","",IF(AQ2212="","",IF(AR2212="","",IF((AR2212-AQ2212)*AP2212*$E2212/$D2212&lt;1,"&lt;1",ROUND((AR2212-AQ2212)*AP2212*$E2212/$D2212,2)))))</f>
        <v/>
      </c>
      <c r="AV2212" t="str">
        <f>IF(A2212="","",VLOOKUP(A2212,DADOS!F:R,12,FALSE))</f>
        <v/>
      </c>
      <c r="AW2212" t="str">
        <f>IF(A2212="","",IF(AU2212="","",IF(AV2212="","",IF((AV2212-AU2212)*AT2212*$E2212/$D2212&lt;1,"&lt;1",ROUND((AV2212-AU2212)*AT2212*$E2212/$D2212,2)))))</f>
        <v/>
      </c>
      <c r="AZ2212" t="str">
        <f>IF($A2212="","",VLOOKUP($A2212,DADOS!F:R,13,FALSE))</f>
        <v/>
      </c>
      <c r="BA2212" t="str">
        <f>IF(A2212="","",IF(AY2212="","",IF(AZ2212="","",IF((AZ2212-AY2212)*AX2212*$E2212/$D2212&lt;1,"&lt;1",ROUND((AZ2212-AY2212)*AX2212*$E2212/$D2212,2)))))</f>
        <v/>
      </c>
    </row>
    <row r="2213">
      <c r="B2213" t="str">
        <f>IF(A2213="","",A2213&amp;"/20")</f>
        <v/>
      </c>
      <c r="H2213" t="str">
        <f>IF($A2213="","",VLOOKUP($A2213,DADOS!F:O,3,FALSE))</f>
        <v/>
      </c>
      <c r="I2213" t="str">
        <f>IF(A2213="","",IF(H2213="","",IF((H2213-G2213)*F2213*$E2213/$D2213/1000&lt;0.2,"&lt;0,2",ROUND((H2213-G2213)*F2213*$E2213/$D2213/1000,2))))</f>
        <v/>
      </c>
      <c r="L2213" t="str">
        <f>IF($A2213="","",VLOOKUP($A2213,DADOS!F:O,6,FALSE))</f>
        <v/>
      </c>
      <c r="M2213" t="str">
        <f>IF(A2213="","",IF(L2213="","",IF((L2213-K2213)*J2213*$E2213/$D2213/1000&lt;0.2,"&lt;0,2",ROUND((L2213-K2213)*J2213*$E2213/$D2213/1000,2))))</f>
        <v/>
      </c>
      <c r="P2213" t="str">
        <f>IF($A2213="","",VLOOKUP($A2213,DADOS!F:O,5,FALSE))</f>
        <v/>
      </c>
      <c r="Q2213" t="str">
        <f>IF(A2213="","",IF(P2213="","",IF((P2213-O2213)*N2213*$E2213/$D2213/1000&lt;0.2,"&lt;0,2",ROUND((P2213-O2213)*N2213*$E2213/$D2213/1000,2))))</f>
        <v/>
      </c>
      <c r="T2213" t="str">
        <f>IF($A2213="","",VLOOKUP($A2213,DADOS!F:O,4,FALSE))</f>
        <v/>
      </c>
      <c r="U2213" t="str">
        <f>IF(A2213="","",IF(T2213="","",IF((T2213-S2213)*R2213*$E2213/$D2213/1000&lt;0.2,"&lt;0,2",ROUND((T2213-S2213)*R2213*$E2213/$D2213/1000,2))))</f>
        <v/>
      </c>
      <c r="X2213" t="str">
        <f>IF($A2213="","",VLOOKUP($A2213,DADOS!F:O,9,FALSE))</f>
        <v/>
      </c>
      <c r="Y2213" t="str">
        <f>IF(A2213="","",IF(X2213="","",IF((X2213-W2213)*V2213*$E2213/$D2213&lt;1,"&lt;1",ROUND((X2213-W2213)*V2213*$E2213/$D2213,2))))</f>
        <v/>
      </c>
      <c r="AB2213" t="str">
        <f>IF($A2213="","",VLOOKUP($A2213,DADOS!F:O,7,FALSE))</f>
        <v/>
      </c>
      <c r="AC2213" t="str">
        <f>IF(A2213="","",IF(AB2213="","",IF((AB2213-AA2213)*Z2213*$E2213/$D2213&lt;1,"&lt;1",ROUND((AB2213-AA2213)*Z2213*$E2213/$D2213,2))))</f>
        <v/>
      </c>
      <c r="AF2213" t="str">
        <f>IF($A2213="","",VLOOKUP($A2213,DADOS!F:O,10,FALSE))</f>
        <v/>
      </c>
      <c r="AG2213" t="str">
        <f>IF(A2213="","",IF(AF2213="","",IF((AF2213-AE2213)*AD2213*$E2213/$D2213&lt;1,"&lt;1",ROUND((AF2213-AE2213)*AD2213*$E2213/$D2213,2))))</f>
        <v/>
      </c>
      <c r="AJ2213" t="str">
        <f>IF($A2213="","",VLOOKUP($A2213,DADOS!F:O,8,FALSE))</f>
        <v/>
      </c>
      <c r="AK2213" t="str">
        <f>IF(A2213="","",IF(AJ2213="","",IF((AJ2213-AI2213)*AH2213*$E2213/$D2213&lt;1,"&lt;1",ROUND((AJ2213-AI2213)*AH2213*$E2213/$D2213,2))))</f>
        <v/>
      </c>
      <c r="AN2213" t="str">
        <f>IF($A2213="","",VLOOKUP($A2213,DADOS!F:O,2,FALSE))</f>
        <v/>
      </c>
      <c r="AO2213" t="str">
        <f>IF(A2213="","",IF(AN2213="","",IF((AN2213-AM2213)*AL2213*$E2213/$D2213/1000&lt;0.2,"&lt;0,2",ROUND((AN2213-AM2213)*AL2213*$E2213/$D2213/1000,2))))</f>
        <v/>
      </c>
      <c r="AQ2213">
        <v>0</v>
      </c>
      <c r="AR2213" t="str">
        <f>IF($A2213="","",VLOOKUP($A2213,DADOS!F:P,11,FALSE))</f>
        <v/>
      </c>
      <c r="AS2213" t="str">
        <f>IF(E2213="","",IF(AQ2213="","",IF(AR2213="","",IF((AR2213-AQ2213)*AP2213*$E2213/$D2213&lt;1,"&lt;1",ROUND((AR2213-AQ2213)*AP2213*$E2213/$D2213,2)))))</f>
        <v/>
      </c>
      <c r="AV2213" t="str">
        <f>IF(A2213="","",VLOOKUP(A2213,DADOS!F:R,12,FALSE))</f>
        <v/>
      </c>
      <c r="AW2213" t="str">
        <f>IF(A2213="","",IF(AU2213="","",IF(AV2213="","",IF((AV2213-AU2213)*AT2213*$E2213/$D2213&lt;1,"&lt;1",ROUND((AV2213-AU2213)*AT2213*$E2213/$D2213,2)))))</f>
        <v/>
      </c>
      <c r="AZ2213" t="str">
        <f>IF($A2213="","",VLOOKUP($A2213,DADOS!F:R,13,FALSE))</f>
        <v/>
      </c>
      <c r="BA2213" t="str">
        <f>IF(A2213="","",IF(AY2213="","",IF(AZ2213="","",IF((AZ2213-AY2213)*AX2213*$E2213/$D2213&lt;1,"&lt;1",ROUND((AZ2213-AY2213)*AX2213*$E2213/$D2213,2)))))</f>
        <v/>
      </c>
    </row>
    <row r="2214">
      <c r="B2214" t="str">
        <f>IF(A2214="","",A2214&amp;"/20")</f>
        <v/>
      </c>
      <c r="H2214" t="str">
        <f>IF($A2214="","",VLOOKUP($A2214,DADOS!F:O,3,FALSE))</f>
        <v/>
      </c>
      <c r="I2214" t="str">
        <f>IF(A2214="","",IF(H2214="","",IF((H2214-G2214)*F2214*$E2214/$D2214/1000&lt;0.2,"&lt;0,2",ROUND((H2214-G2214)*F2214*$E2214/$D2214/1000,2))))</f>
        <v/>
      </c>
      <c r="L2214" t="str">
        <f>IF($A2214="","",VLOOKUP($A2214,DADOS!F:O,6,FALSE))</f>
        <v/>
      </c>
      <c r="M2214" t="str">
        <f>IF(A2214="","",IF(L2214="","",IF((L2214-K2214)*J2214*$E2214/$D2214/1000&lt;0.2,"&lt;0,2",ROUND((L2214-K2214)*J2214*$E2214/$D2214/1000,2))))</f>
        <v/>
      </c>
      <c r="P2214" t="str">
        <f>IF($A2214="","",VLOOKUP($A2214,DADOS!F:O,5,FALSE))</f>
        <v/>
      </c>
      <c r="Q2214" t="str">
        <f>IF(A2214="","",IF(P2214="","",IF((P2214-O2214)*N2214*$E2214/$D2214/1000&lt;0.2,"&lt;0,2",ROUND((P2214-O2214)*N2214*$E2214/$D2214/1000,2))))</f>
        <v/>
      </c>
      <c r="T2214" t="str">
        <f>IF($A2214="","",VLOOKUP($A2214,DADOS!F:O,4,FALSE))</f>
        <v/>
      </c>
      <c r="U2214" t="str">
        <f>IF(A2214="","",IF(T2214="","",IF((T2214-S2214)*R2214*$E2214/$D2214/1000&lt;0.2,"&lt;0,2",ROUND((T2214-S2214)*R2214*$E2214/$D2214/1000,2))))</f>
        <v/>
      </c>
      <c r="X2214" t="str">
        <f>IF($A2214="","",VLOOKUP($A2214,DADOS!F:O,9,FALSE))</f>
        <v/>
      </c>
      <c r="Y2214" t="str">
        <f>IF(A2214="","",IF(X2214="","",IF((X2214-W2214)*V2214*$E2214/$D2214&lt;1,"&lt;1",ROUND((X2214-W2214)*V2214*$E2214/$D2214,2))))</f>
        <v/>
      </c>
      <c r="AB2214" t="str">
        <f>IF($A2214="","",VLOOKUP($A2214,DADOS!F:O,7,FALSE))</f>
        <v/>
      </c>
      <c r="AC2214" t="str">
        <f>IF(A2214="","",IF(AB2214="","",IF((AB2214-AA2214)*Z2214*$E2214/$D2214&lt;1,"&lt;1",ROUND((AB2214-AA2214)*Z2214*$E2214/$D2214,2))))</f>
        <v/>
      </c>
      <c r="AF2214" t="str">
        <f>IF($A2214="","",VLOOKUP($A2214,DADOS!F:O,10,FALSE))</f>
        <v/>
      </c>
      <c r="AG2214" t="str">
        <f>IF(A2214="","",IF(AF2214="","",IF((AF2214-AE2214)*AD2214*$E2214/$D2214&lt;1,"&lt;1",ROUND((AF2214-AE2214)*AD2214*$E2214/$D2214,2))))</f>
        <v/>
      </c>
      <c r="AJ2214" t="str">
        <f>IF($A2214="","",VLOOKUP($A2214,DADOS!F:O,8,FALSE))</f>
        <v/>
      </c>
      <c r="AK2214" t="str">
        <f>IF(A2214="","",IF(AJ2214="","",IF((AJ2214-AI2214)*AH2214*$E2214/$D2214&lt;1,"&lt;1",ROUND((AJ2214-AI2214)*AH2214*$E2214/$D2214,2))))</f>
        <v/>
      </c>
      <c r="AN2214" t="str">
        <f>IF($A2214="","",VLOOKUP($A2214,DADOS!F:O,2,FALSE))</f>
        <v/>
      </c>
      <c r="AO2214" t="str">
        <f>IF(A2214="","",IF(AN2214="","",IF((AN2214-AM2214)*AL2214*$E2214/$D2214/1000&lt;0.2,"&lt;0,2",ROUND((AN2214-AM2214)*AL2214*$E2214/$D2214/1000,2))))</f>
        <v/>
      </c>
      <c r="AQ2214">
        <v>0</v>
      </c>
      <c r="AR2214" t="str">
        <f>IF($A2214="","",VLOOKUP($A2214,DADOS!F:P,11,FALSE))</f>
        <v/>
      </c>
      <c r="AS2214" t="str">
        <f>IF(E2214="","",IF(AQ2214="","",IF(AR2214="","",IF((AR2214-AQ2214)*AP2214*$E2214/$D2214&lt;1,"&lt;1",ROUND((AR2214-AQ2214)*AP2214*$E2214/$D2214,2)))))</f>
        <v/>
      </c>
      <c r="AV2214" t="str">
        <f>IF(A2214="","",VLOOKUP(A2214,DADOS!F:R,12,FALSE))</f>
        <v/>
      </c>
      <c r="AW2214" t="str">
        <f>IF(A2214="","",IF(AU2214="","",IF(AV2214="","",IF((AV2214-AU2214)*AT2214*$E2214/$D2214&lt;1,"&lt;1",ROUND((AV2214-AU2214)*AT2214*$E2214/$D2214,2)))))</f>
        <v/>
      </c>
      <c r="AZ2214" t="str">
        <f>IF($A2214="","",VLOOKUP($A2214,DADOS!F:R,13,FALSE))</f>
        <v/>
      </c>
      <c r="BA2214" t="str">
        <f>IF(A2214="","",IF(AY2214="","",IF(AZ2214="","",IF((AZ2214-AY2214)*AX2214*$E2214/$D2214&lt;1,"&lt;1",ROUND((AZ2214-AY2214)*AX2214*$E2214/$D2214,2)))))</f>
        <v/>
      </c>
    </row>
    <row r="2215">
      <c r="B2215" t="str">
        <f>IF(A2215="","",A2215&amp;"/20")</f>
        <v/>
      </c>
      <c r="H2215" t="str">
        <f>IF($A2215="","",VLOOKUP($A2215,DADOS!F:O,3,FALSE))</f>
        <v/>
      </c>
      <c r="I2215" t="str">
        <f>IF(A2215="","",IF(H2215="","",IF((H2215-G2215)*F2215*$E2215/$D2215/1000&lt;0.2,"&lt;0,2",ROUND((H2215-G2215)*F2215*$E2215/$D2215/1000,2))))</f>
        <v/>
      </c>
      <c r="L2215" t="str">
        <f>IF($A2215="","",VLOOKUP($A2215,DADOS!F:O,6,FALSE))</f>
        <v/>
      </c>
      <c r="M2215" t="str">
        <f>IF(A2215="","",IF(L2215="","",IF((L2215-K2215)*J2215*$E2215/$D2215/1000&lt;0.2,"&lt;0,2",ROUND((L2215-K2215)*J2215*$E2215/$D2215/1000,2))))</f>
        <v/>
      </c>
      <c r="P2215" t="str">
        <f>IF($A2215="","",VLOOKUP($A2215,DADOS!F:O,5,FALSE))</f>
        <v/>
      </c>
      <c r="Q2215" t="str">
        <f>IF(A2215="","",IF(P2215="","",IF((P2215-O2215)*N2215*$E2215/$D2215/1000&lt;0.2,"&lt;0,2",ROUND((P2215-O2215)*N2215*$E2215/$D2215/1000,2))))</f>
        <v/>
      </c>
      <c r="T2215" t="str">
        <f>IF($A2215="","",VLOOKUP($A2215,DADOS!F:O,4,FALSE))</f>
        <v/>
      </c>
      <c r="U2215" t="str">
        <f>IF(A2215="","",IF(T2215="","",IF((T2215-S2215)*R2215*$E2215/$D2215/1000&lt;0.2,"&lt;0,2",ROUND((T2215-S2215)*R2215*$E2215/$D2215/1000,2))))</f>
        <v/>
      </c>
      <c r="X2215" t="str">
        <f>IF($A2215="","",VLOOKUP($A2215,DADOS!F:O,9,FALSE))</f>
        <v/>
      </c>
      <c r="Y2215" t="str">
        <f>IF(A2215="","",IF(X2215="","",IF((X2215-W2215)*V2215*$E2215/$D2215&lt;1,"&lt;1",ROUND((X2215-W2215)*V2215*$E2215/$D2215,2))))</f>
        <v/>
      </c>
      <c r="AB2215" t="str">
        <f>IF($A2215="","",VLOOKUP($A2215,DADOS!F:O,7,FALSE))</f>
        <v/>
      </c>
      <c r="AC2215" t="str">
        <f>IF(A2215="","",IF(AB2215="","",IF((AB2215-AA2215)*Z2215*$E2215/$D2215&lt;1,"&lt;1",ROUND((AB2215-AA2215)*Z2215*$E2215/$D2215,2))))</f>
        <v/>
      </c>
      <c r="AF2215" t="str">
        <f>IF($A2215="","",VLOOKUP($A2215,DADOS!F:O,10,FALSE))</f>
        <v/>
      </c>
      <c r="AG2215" t="str">
        <f>IF(A2215="","",IF(AF2215="","",IF((AF2215-AE2215)*AD2215*$E2215/$D2215&lt;1,"&lt;1",ROUND((AF2215-AE2215)*AD2215*$E2215/$D2215,2))))</f>
        <v/>
      </c>
      <c r="AJ2215" t="str">
        <f>IF($A2215="","",VLOOKUP($A2215,DADOS!F:O,8,FALSE))</f>
        <v/>
      </c>
      <c r="AK2215" t="str">
        <f>IF(A2215="","",IF(AJ2215="","",IF((AJ2215-AI2215)*AH2215*$E2215/$D2215&lt;1,"&lt;1",ROUND((AJ2215-AI2215)*AH2215*$E2215/$D2215,2))))</f>
        <v/>
      </c>
      <c r="AN2215" t="str">
        <f>IF($A2215="","",VLOOKUP($A2215,DADOS!F:O,2,FALSE))</f>
        <v/>
      </c>
      <c r="AO2215" t="str">
        <f>IF(A2215="","",IF(AN2215="","",IF((AN2215-AM2215)*AL2215*$E2215/$D2215/1000&lt;0.2,"&lt;0,2",ROUND((AN2215-AM2215)*AL2215*$E2215/$D2215/1000,2))))</f>
        <v/>
      </c>
      <c r="AQ2215">
        <v>0</v>
      </c>
      <c r="AR2215" t="str">
        <f>IF($A2215="","",VLOOKUP($A2215,DADOS!F:P,11,FALSE))</f>
        <v/>
      </c>
      <c r="AS2215" t="str">
        <f>IF(E2215="","",IF(AQ2215="","",IF(AR2215="","",IF((AR2215-AQ2215)*AP2215*$E2215/$D2215&lt;1,"&lt;1",ROUND((AR2215-AQ2215)*AP2215*$E2215/$D2215,2)))))</f>
        <v/>
      </c>
      <c r="AV2215" t="str">
        <f>IF(A2215="","",VLOOKUP(A2215,DADOS!F:R,12,FALSE))</f>
        <v/>
      </c>
      <c r="AW2215" t="str">
        <f>IF(A2215="","",IF(AU2215="","",IF(AV2215="","",IF((AV2215-AU2215)*AT2215*$E2215/$D2215&lt;1,"&lt;1",ROUND((AV2215-AU2215)*AT2215*$E2215/$D2215,2)))))</f>
        <v/>
      </c>
      <c r="AZ2215" t="str">
        <f>IF($A2215="","",VLOOKUP($A2215,DADOS!F:R,13,FALSE))</f>
        <v/>
      </c>
      <c r="BA2215" t="str">
        <f>IF(A2215="","",IF(AY2215="","",IF(AZ2215="","",IF((AZ2215-AY2215)*AX2215*$E2215/$D2215&lt;1,"&lt;1",ROUND((AZ2215-AY2215)*AX2215*$E2215/$D2215,2)))))</f>
        <v/>
      </c>
    </row>
    <row r="2216">
      <c r="B2216" t="str">
        <f>IF(A2216="","",A2216&amp;"/20")</f>
        <v/>
      </c>
      <c r="H2216" t="str">
        <f>IF($A2216="","",VLOOKUP($A2216,DADOS!F:O,3,FALSE))</f>
        <v/>
      </c>
      <c r="I2216" t="str">
        <f>IF(A2216="","",IF(H2216="","",IF((H2216-G2216)*F2216*$E2216/$D2216/1000&lt;0.2,"&lt;0,2",ROUND((H2216-G2216)*F2216*$E2216/$D2216/1000,2))))</f>
        <v/>
      </c>
      <c r="L2216" t="str">
        <f>IF($A2216="","",VLOOKUP($A2216,DADOS!F:O,6,FALSE))</f>
        <v/>
      </c>
      <c r="M2216" t="str">
        <f>IF(A2216="","",IF(L2216="","",IF((L2216-K2216)*J2216*$E2216/$D2216/1000&lt;0.2,"&lt;0,2",ROUND((L2216-K2216)*J2216*$E2216/$D2216/1000,2))))</f>
        <v/>
      </c>
      <c r="P2216" t="str">
        <f>IF($A2216="","",VLOOKUP($A2216,DADOS!F:O,5,FALSE))</f>
        <v/>
      </c>
      <c r="Q2216" t="str">
        <f>IF(A2216="","",IF(P2216="","",IF((P2216-O2216)*N2216*$E2216/$D2216/1000&lt;0.2,"&lt;0,2",ROUND((P2216-O2216)*N2216*$E2216/$D2216/1000,2))))</f>
        <v/>
      </c>
      <c r="T2216" t="str">
        <f>IF($A2216="","",VLOOKUP($A2216,DADOS!F:O,4,FALSE))</f>
        <v/>
      </c>
      <c r="U2216" t="str">
        <f>IF(A2216="","",IF(T2216="","",IF((T2216-S2216)*R2216*$E2216/$D2216/1000&lt;0.2,"&lt;0,2",ROUND((T2216-S2216)*R2216*$E2216/$D2216/1000,2))))</f>
        <v/>
      </c>
      <c r="X2216" t="str">
        <f>IF($A2216="","",VLOOKUP($A2216,DADOS!F:O,9,FALSE))</f>
        <v/>
      </c>
      <c r="Y2216" t="str">
        <f>IF(A2216="","",IF(X2216="","",IF((X2216-W2216)*V2216*$E2216/$D2216&lt;1,"&lt;1",ROUND((X2216-W2216)*V2216*$E2216/$D2216,2))))</f>
        <v/>
      </c>
      <c r="AB2216" t="str">
        <f>IF($A2216="","",VLOOKUP($A2216,DADOS!F:O,7,FALSE))</f>
        <v/>
      </c>
      <c r="AC2216" t="str">
        <f>IF(A2216="","",IF(AB2216="","",IF((AB2216-AA2216)*Z2216*$E2216/$D2216&lt;1,"&lt;1",ROUND((AB2216-AA2216)*Z2216*$E2216/$D2216,2))))</f>
        <v/>
      </c>
      <c r="AF2216" t="str">
        <f>IF($A2216="","",VLOOKUP($A2216,DADOS!F:O,10,FALSE))</f>
        <v/>
      </c>
      <c r="AG2216" t="str">
        <f>IF(A2216="","",IF(AF2216="","",IF((AF2216-AE2216)*AD2216*$E2216/$D2216&lt;1,"&lt;1",ROUND((AF2216-AE2216)*AD2216*$E2216/$D2216,2))))</f>
        <v/>
      </c>
      <c r="AJ2216" t="str">
        <f>IF($A2216="","",VLOOKUP($A2216,DADOS!F:O,8,FALSE))</f>
        <v/>
      </c>
      <c r="AK2216" t="str">
        <f>IF(A2216="","",IF(AJ2216="","",IF((AJ2216-AI2216)*AH2216*$E2216/$D2216&lt;1,"&lt;1",ROUND((AJ2216-AI2216)*AH2216*$E2216/$D2216,2))))</f>
        <v/>
      </c>
      <c r="AN2216" t="str">
        <f>IF($A2216="","",VLOOKUP($A2216,DADOS!F:O,2,FALSE))</f>
        <v/>
      </c>
      <c r="AO2216" t="str">
        <f>IF(A2216="","",IF(AN2216="","",IF((AN2216-AM2216)*AL2216*$E2216/$D2216/1000&lt;0.2,"&lt;0,2",ROUND((AN2216-AM2216)*AL2216*$E2216/$D2216/1000,2))))</f>
        <v/>
      </c>
      <c r="AQ2216">
        <v>0</v>
      </c>
      <c r="AR2216" t="str">
        <f>IF($A2216="","",VLOOKUP($A2216,DADOS!F:P,11,FALSE))</f>
        <v/>
      </c>
      <c r="AS2216" t="str">
        <f>IF(E2216="","",IF(AQ2216="","",IF(AR2216="","",IF((AR2216-AQ2216)*AP2216*$E2216/$D2216&lt;1,"&lt;1",ROUND((AR2216-AQ2216)*AP2216*$E2216/$D2216,2)))))</f>
        <v/>
      </c>
      <c r="AV2216" t="str">
        <f>IF(A2216="","",VLOOKUP(A2216,DADOS!F:R,12,FALSE))</f>
        <v/>
      </c>
      <c r="AW2216" t="str">
        <f>IF(A2216="","",IF(AU2216="","",IF(AV2216="","",IF((AV2216-AU2216)*AT2216*$E2216/$D2216&lt;1,"&lt;1",ROUND((AV2216-AU2216)*AT2216*$E2216/$D2216,2)))))</f>
        <v/>
      </c>
      <c r="AZ2216" t="str">
        <f>IF($A2216="","",VLOOKUP($A2216,DADOS!F:R,13,FALSE))</f>
        <v/>
      </c>
      <c r="BA2216" t="str">
        <f>IF(A2216="","",IF(AY2216="","",IF(AZ2216="","",IF((AZ2216-AY2216)*AX2216*$E2216/$D2216&lt;1,"&lt;1",ROUND((AZ2216-AY2216)*AX2216*$E2216/$D2216,2)))))</f>
        <v/>
      </c>
    </row>
    <row r="2217">
      <c r="B2217" t="str">
        <f>IF(A2217="","",A2217&amp;"/20")</f>
        <v/>
      </c>
      <c r="H2217" t="str">
        <f>IF($A2217="","",VLOOKUP($A2217,DADOS!F:O,3,FALSE))</f>
        <v/>
      </c>
      <c r="I2217" t="str">
        <f>IF(A2217="","",IF(H2217="","",IF((H2217-G2217)*F2217*$E2217/$D2217/1000&lt;0.2,"&lt;0,2",ROUND((H2217-G2217)*F2217*$E2217/$D2217/1000,2))))</f>
        <v/>
      </c>
      <c r="L2217" t="str">
        <f>IF($A2217="","",VLOOKUP($A2217,DADOS!F:O,6,FALSE))</f>
        <v/>
      </c>
      <c r="M2217" t="str">
        <f>IF(A2217="","",IF(L2217="","",IF((L2217-K2217)*J2217*$E2217/$D2217/1000&lt;0.2,"&lt;0,2",ROUND((L2217-K2217)*J2217*$E2217/$D2217/1000,2))))</f>
        <v/>
      </c>
      <c r="P2217" t="str">
        <f>IF($A2217="","",VLOOKUP($A2217,DADOS!F:O,5,FALSE))</f>
        <v/>
      </c>
      <c r="Q2217" t="str">
        <f>IF(A2217="","",IF(P2217="","",IF((P2217-O2217)*N2217*$E2217/$D2217/1000&lt;0.2,"&lt;0,2",ROUND((P2217-O2217)*N2217*$E2217/$D2217/1000,2))))</f>
        <v/>
      </c>
      <c r="T2217" t="str">
        <f>IF($A2217="","",VLOOKUP($A2217,DADOS!F:O,4,FALSE))</f>
        <v/>
      </c>
      <c r="U2217" t="str">
        <f>IF(A2217="","",IF(T2217="","",IF((T2217-S2217)*R2217*$E2217/$D2217/1000&lt;0.2,"&lt;0,2",ROUND((T2217-S2217)*R2217*$E2217/$D2217/1000,2))))</f>
        <v/>
      </c>
      <c r="X2217" t="str">
        <f>IF($A2217="","",VLOOKUP($A2217,DADOS!F:O,9,FALSE))</f>
        <v/>
      </c>
      <c r="Y2217" t="str">
        <f>IF(A2217="","",IF(X2217="","",IF((X2217-W2217)*V2217*$E2217/$D2217&lt;1,"&lt;1",ROUND((X2217-W2217)*V2217*$E2217/$D2217,2))))</f>
        <v/>
      </c>
      <c r="AB2217" t="str">
        <f>IF($A2217="","",VLOOKUP($A2217,DADOS!F:O,7,FALSE))</f>
        <v/>
      </c>
      <c r="AC2217" t="str">
        <f>IF(A2217="","",IF(AB2217="","",IF((AB2217-AA2217)*Z2217*$E2217/$D2217&lt;1,"&lt;1",ROUND((AB2217-AA2217)*Z2217*$E2217/$D2217,2))))</f>
        <v/>
      </c>
      <c r="AF2217" t="str">
        <f>IF($A2217="","",VLOOKUP($A2217,DADOS!F:O,10,FALSE))</f>
        <v/>
      </c>
      <c r="AG2217" t="str">
        <f>IF(A2217="","",IF(AF2217="","",IF((AF2217-AE2217)*AD2217*$E2217/$D2217&lt;1,"&lt;1",ROUND((AF2217-AE2217)*AD2217*$E2217/$D2217,2))))</f>
        <v/>
      </c>
      <c r="AJ2217" t="str">
        <f>IF($A2217="","",VLOOKUP($A2217,DADOS!F:O,8,FALSE))</f>
        <v/>
      </c>
      <c r="AK2217" t="str">
        <f>IF(A2217="","",IF(AJ2217="","",IF((AJ2217-AI2217)*AH2217*$E2217/$D2217&lt;1,"&lt;1",ROUND((AJ2217-AI2217)*AH2217*$E2217/$D2217,2))))</f>
        <v/>
      </c>
      <c r="AN2217" t="str">
        <f>IF($A2217="","",VLOOKUP($A2217,DADOS!F:O,2,FALSE))</f>
        <v/>
      </c>
      <c r="AO2217" t="str">
        <f>IF(A2217="","",IF(AN2217="","",IF((AN2217-AM2217)*AL2217*$E2217/$D2217/1000&lt;0.2,"&lt;0,2",ROUND((AN2217-AM2217)*AL2217*$E2217/$D2217/1000,2))))</f>
        <v/>
      </c>
      <c r="AQ2217">
        <v>0</v>
      </c>
      <c r="AR2217" t="str">
        <f>IF($A2217="","",VLOOKUP($A2217,DADOS!F:P,11,FALSE))</f>
        <v/>
      </c>
      <c r="AS2217" t="str">
        <f>IF(E2217="","",IF(AQ2217="","",IF(AR2217="","",IF((AR2217-AQ2217)*AP2217*$E2217/$D2217&lt;1,"&lt;1",ROUND((AR2217-AQ2217)*AP2217*$E2217/$D2217,2)))))</f>
        <v/>
      </c>
      <c r="AV2217" t="str">
        <f>IF(A2217="","",VLOOKUP(A2217,DADOS!F:R,12,FALSE))</f>
        <v/>
      </c>
      <c r="AW2217" t="str">
        <f>IF(A2217="","",IF(AU2217="","",IF(AV2217="","",IF((AV2217-AU2217)*AT2217*$E2217/$D2217&lt;1,"&lt;1",ROUND((AV2217-AU2217)*AT2217*$E2217/$D2217,2)))))</f>
        <v/>
      </c>
      <c r="AZ2217" t="str">
        <f>IF($A2217="","",VLOOKUP($A2217,DADOS!F:R,13,FALSE))</f>
        <v/>
      </c>
      <c r="BA2217" t="str">
        <f>IF(A2217="","",IF(AY2217="","",IF(AZ2217="","",IF((AZ2217-AY2217)*AX2217*$E2217/$D2217&lt;1,"&lt;1",ROUND((AZ2217-AY2217)*AX2217*$E2217/$D2217,2)))))</f>
        <v/>
      </c>
    </row>
    <row r="2218">
      <c r="B2218" t="str">
        <f>IF(A2218="","",A2218&amp;"/20")</f>
        <v/>
      </c>
      <c r="H2218" t="str">
        <f>IF($A2218="","",VLOOKUP($A2218,DADOS!F:O,3,FALSE))</f>
        <v/>
      </c>
      <c r="I2218" t="str">
        <f>IF(A2218="","",IF(H2218="","",IF((H2218-G2218)*F2218*$E2218/$D2218/1000&lt;0.2,"&lt;0,2",ROUND((H2218-G2218)*F2218*$E2218/$D2218/1000,2))))</f>
        <v/>
      </c>
      <c r="L2218" t="str">
        <f>IF($A2218="","",VLOOKUP($A2218,DADOS!F:O,6,FALSE))</f>
        <v/>
      </c>
      <c r="M2218" t="str">
        <f>IF(A2218="","",IF(L2218="","",IF((L2218-K2218)*J2218*$E2218/$D2218/1000&lt;0.2,"&lt;0,2",ROUND((L2218-K2218)*J2218*$E2218/$D2218/1000,2))))</f>
        <v/>
      </c>
      <c r="P2218" t="str">
        <f>IF($A2218="","",VLOOKUP($A2218,DADOS!F:O,5,FALSE))</f>
        <v/>
      </c>
      <c r="Q2218" t="str">
        <f>IF(A2218="","",IF(P2218="","",IF((P2218-O2218)*N2218*$E2218/$D2218/1000&lt;0.2,"&lt;0,2",ROUND((P2218-O2218)*N2218*$E2218/$D2218/1000,2))))</f>
        <v/>
      </c>
      <c r="T2218" t="str">
        <f>IF($A2218="","",VLOOKUP($A2218,DADOS!F:O,4,FALSE))</f>
        <v/>
      </c>
      <c r="U2218" t="str">
        <f>IF(A2218="","",IF(T2218="","",IF((T2218-S2218)*R2218*$E2218/$D2218/1000&lt;0.2,"&lt;0,2",ROUND((T2218-S2218)*R2218*$E2218/$D2218/1000,2))))</f>
        <v/>
      </c>
      <c r="X2218" t="str">
        <f>IF($A2218="","",VLOOKUP($A2218,DADOS!F:O,9,FALSE))</f>
        <v/>
      </c>
      <c r="Y2218" t="str">
        <f>IF(A2218="","",IF(X2218="","",IF((X2218-W2218)*V2218*$E2218/$D2218&lt;1,"&lt;1",ROUND((X2218-W2218)*V2218*$E2218/$D2218,2))))</f>
        <v/>
      </c>
      <c r="AB2218" t="str">
        <f>IF($A2218="","",VLOOKUP($A2218,DADOS!F:O,7,FALSE))</f>
        <v/>
      </c>
      <c r="AC2218" t="str">
        <f>IF(A2218="","",IF(AB2218="","",IF((AB2218-AA2218)*Z2218*$E2218/$D2218&lt;1,"&lt;1",ROUND((AB2218-AA2218)*Z2218*$E2218/$D2218,2))))</f>
        <v/>
      </c>
      <c r="AF2218" t="str">
        <f>IF($A2218="","",VLOOKUP($A2218,DADOS!F:O,10,FALSE))</f>
        <v/>
      </c>
      <c r="AG2218" t="str">
        <f>IF(A2218="","",IF(AF2218="","",IF((AF2218-AE2218)*AD2218*$E2218/$D2218&lt;1,"&lt;1",ROUND((AF2218-AE2218)*AD2218*$E2218/$D2218,2))))</f>
        <v/>
      </c>
      <c r="AJ2218" t="str">
        <f>IF($A2218="","",VLOOKUP($A2218,DADOS!F:O,8,FALSE))</f>
        <v/>
      </c>
      <c r="AK2218" t="str">
        <f>IF(A2218="","",IF(AJ2218="","",IF((AJ2218-AI2218)*AH2218*$E2218/$D2218&lt;1,"&lt;1",ROUND((AJ2218-AI2218)*AH2218*$E2218/$D2218,2))))</f>
        <v/>
      </c>
      <c r="AN2218" t="str">
        <f>IF($A2218="","",VLOOKUP($A2218,DADOS!F:O,2,FALSE))</f>
        <v/>
      </c>
      <c r="AO2218" t="str">
        <f>IF(A2218="","",IF(AN2218="","",IF((AN2218-AM2218)*AL2218*$E2218/$D2218/1000&lt;0.2,"&lt;0,2",ROUND((AN2218-AM2218)*AL2218*$E2218/$D2218/1000,2))))</f>
        <v/>
      </c>
      <c r="AQ2218">
        <v>0</v>
      </c>
      <c r="AR2218" t="str">
        <f>IF($A2218="","",VLOOKUP($A2218,DADOS!F:P,11,FALSE))</f>
        <v/>
      </c>
      <c r="AS2218" t="str">
        <f>IF(E2218="","",IF(AQ2218="","",IF(AR2218="","",IF((AR2218-AQ2218)*AP2218*$E2218/$D2218&lt;1,"&lt;1",ROUND((AR2218-AQ2218)*AP2218*$E2218/$D2218,2)))))</f>
        <v/>
      </c>
      <c r="AV2218" t="str">
        <f>IF(A2218="","",VLOOKUP(A2218,DADOS!F:R,12,FALSE))</f>
        <v/>
      </c>
      <c r="AW2218" t="str">
        <f>IF(A2218="","",IF(AU2218="","",IF(AV2218="","",IF((AV2218-AU2218)*AT2218*$E2218/$D2218&lt;1,"&lt;1",ROUND((AV2218-AU2218)*AT2218*$E2218/$D2218,2)))))</f>
        <v/>
      </c>
      <c r="AZ2218" t="str">
        <f>IF($A2218="","",VLOOKUP($A2218,DADOS!F:R,13,FALSE))</f>
        <v/>
      </c>
      <c r="BA2218" t="str">
        <f>IF(A2218="","",IF(AY2218="","",IF(AZ2218="","",IF((AZ2218-AY2218)*AX2218*$E2218/$D2218&lt;1,"&lt;1",ROUND((AZ2218-AY2218)*AX2218*$E2218/$D2218,2)))))</f>
        <v/>
      </c>
    </row>
    <row r="2219">
      <c r="B2219" t="str">
        <f>IF(A2219="","",A2219&amp;"/20")</f>
        <v/>
      </c>
      <c r="H2219" t="str">
        <f>IF($A2219="","",VLOOKUP($A2219,DADOS!F:O,3,FALSE))</f>
        <v/>
      </c>
      <c r="I2219" t="str">
        <f>IF(A2219="","",IF(H2219="","",IF((H2219-G2219)*F2219*$E2219/$D2219/1000&lt;0.2,"&lt;0,2",ROUND((H2219-G2219)*F2219*$E2219/$D2219/1000,2))))</f>
        <v/>
      </c>
      <c r="L2219" t="str">
        <f>IF($A2219="","",VLOOKUP($A2219,DADOS!F:O,6,FALSE))</f>
        <v/>
      </c>
      <c r="M2219" t="str">
        <f>IF(A2219="","",IF(L2219="","",IF((L2219-K2219)*J2219*$E2219/$D2219/1000&lt;0.2,"&lt;0,2",ROUND((L2219-K2219)*J2219*$E2219/$D2219/1000,2))))</f>
        <v/>
      </c>
      <c r="P2219" t="str">
        <f>IF($A2219="","",VLOOKUP($A2219,DADOS!F:O,5,FALSE))</f>
        <v/>
      </c>
      <c r="Q2219" t="str">
        <f>IF(A2219="","",IF(P2219="","",IF((P2219-O2219)*N2219*$E2219/$D2219/1000&lt;0.2,"&lt;0,2",ROUND((P2219-O2219)*N2219*$E2219/$D2219/1000,2))))</f>
        <v/>
      </c>
      <c r="T2219" t="str">
        <f>IF($A2219="","",VLOOKUP($A2219,DADOS!F:O,4,FALSE))</f>
        <v/>
      </c>
      <c r="U2219" t="str">
        <f>IF(A2219="","",IF(T2219="","",IF((T2219-S2219)*R2219*$E2219/$D2219/1000&lt;0.2,"&lt;0,2",ROUND((T2219-S2219)*R2219*$E2219/$D2219/1000,2))))</f>
        <v/>
      </c>
      <c r="X2219" t="str">
        <f>IF($A2219="","",VLOOKUP($A2219,DADOS!F:O,9,FALSE))</f>
        <v/>
      </c>
      <c r="Y2219" t="str">
        <f>IF(A2219="","",IF(X2219="","",IF((X2219-W2219)*V2219*$E2219/$D2219&lt;1,"&lt;1",ROUND((X2219-W2219)*V2219*$E2219/$D2219,2))))</f>
        <v/>
      </c>
      <c r="AB2219" t="str">
        <f>IF($A2219="","",VLOOKUP($A2219,DADOS!F:O,7,FALSE))</f>
        <v/>
      </c>
      <c r="AC2219" t="str">
        <f>IF(A2219="","",IF(AB2219="","",IF((AB2219-AA2219)*Z2219*$E2219/$D2219&lt;1,"&lt;1",ROUND((AB2219-AA2219)*Z2219*$E2219/$D2219,2))))</f>
        <v/>
      </c>
      <c r="AF2219" t="str">
        <f>IF($A2219="","",VLOOKUP($A2219,DADOS!F:O,10,FALSE))</f>
        <v/>
      </c>
      <c r="AG2219" t="str">
        <f>IF(A2219="","",IF(AF2219="","",IF((AF2219-AE2219)*AD2219*$E2219/$D2219&lt;1,"&lt;1",ROUND((AF2219-AE2219)*AD2219*$E2219/$D2219,2))))</f>
        <v/>
      </c>
      <c r="AJ2219" t="str">
        <f>IF($A2219="","",VLOOKUP($A2219,DADOS!F:O,8,FALSE))</f>
        <v/>
      </c>
      <c r="AK2219" t="str">
        <f>IF(A2219="","",IF(AJ2219="","",IF((AJ2219-AI2219)*AH2219*$E2219/$D2219&lt;1,"&lt;1",ROUND((AJ2219-AI2219)*AH2219*$E2219/$D2219,2))))</f>
        <v/>
      </c>
      <c r="AN2219" t="str">
        <f>IF($A2219="","",VLOOKUP($A2219,DADOS!F:O,2,FALSE))</f>
        <v/>
      </c>
      <c r="AO2219" t="str">
        <f>IF(A2219="","",IF(AN2219="","",IF((AN2219-AM2219)*AL2219*$E2219/$D2219/1000&lt;0.2,"&lt;0,2",ROUND((AN2219-AM2219)*AL2219*$E2219/$D2219/1000,2))))</f>
        <v/>
      </c>
      <c r="AQ2219">
        <v>0</v>
      </c>
      <c r="AR2219" t="str">
        <f>IF($A2219="","",VLOOKUP($A2219,DADOS!F:P,11,FALSE))</f>
        <v/>
      </c>
      <c r="AS2219" t="str">
        <f>IF(E2219="","",IF(AQ2219="","",IF(AR2219="","",IF((AR2219-AQ2219)*AP2219*$E2219/$D2219&lt;1,"&lt;1",ROUND((AR2219-AQ2219)*AP2219*$E2219/$D2219,2)))))</f>
        <v/>
      </c>
      <c r="AV2219" t="str">
        <f>IF(A2219="","",VLOOKUP(A2219,DADOS!F:R,12,FALSE))</f>
        <v/>
      </c>
      <c r="AW2219" t="str">
        <f>IF(A2219="","",IF(AU2219="","",IF(AV2219="","",IF((AV2219-AU2219)*AT2219*$E2219/$D2219&lt;1,"&lt;1",ROUND((AV2219-AU2219)*AT2219*$E2219/$D2219,2)))))</f>
        <v/>
      </c>
      <c r="AZ2219" t="str">
        <f>IF($A2219="","",VLOOKUP($A2219,DADOS!F:R,13,FALSE))</f>
        <v/>
      </c>
      <c r="BA2219" t="str">
        <f>IF(A2219="","",IF(AY2219="","",IF(AZ2219="","",IF((AZ2219-AY2219)*AX2219*$E2219/$D2219&lt;1,"&lt;1",ROUND((AZ2219-AY2219)*AX2219*$E2219/$D2219,2)))))</f>
        <v/>
      </c>
    </row>
    <row r="2220">
      <c r="B2220" t="str">
        <f>IF(A2220="","",A2220&amp;"/20")</f>
        <v/>
      </c>
      <c r="H2220" t="str">
        <f>IF($A2220="","",VLOOKUP($A2220,DADOS!F:O,3,FALSE))</f>
        <v/>
      </c>
      <c r="I2220" t="str">
        <f>IF(A2220="","",IF(H2220="","",IF((H2220-G2220)*F2220*$E2220/$D2220/1000&lt;0.2,"&lt;0,2",ROUND((H2220-G2220)*F2220*$E2220/$D2220/1000,2))))</f>
        <v/>
      </c>
      <c r="L2220" t="str">
        <f>IF($A2220="","",VLOOKUP($A2220,DADOS!F:O,6,FALSE))</f>
        <v/>
      </c>
      <c r="M2220" t="str">
        <f>IF(A2220="","",IF(L2220="","",IF((L2220-K2220)*J2220*$E2220/$D2220/1000&lt;0.2,"&lt;0,2",ROUND((L2220-K2220)*J2220*$E2220/$D2220/1000,2))))</f>
        <v/>
      </c>
      <c r="P2220" t="str">
        <f>IF($A2220="","",VLOOKUP($A2220,DADOS!F:O,5,FALSE))</f>
        <v/>
      </c>
      <c r="Q2220" t="str">
        <f>IF(A2220="","",IF(P2220="","",IF((P2220-O2220)*N2220*$E2220/$D2220/1000&lt;0.2,"&lt;0,2",ROUND((P2220-O2220)*N2220*$E2220/$D2220/1000,2))))</f>
        <v/>
      </c>
      <c r="T2220" t="str">
        <f>IF($A2220="","",VLOOKUP($A2220,DADOS!F:O,4,FALSE))</f>
        <v/>
      </c>
      <c r="U2220" t="str">
        <f>IF(A2220="","",IF(T2220="","",IF((T2220-S2220)*R2220*$E2220/$D2220/1000&lt;0.2,"&lt;0,2",ROUND((T2220-S2220)*R2220*$E2220/$D2220/1000,2))))</f>
        <v/>
      </c>
      <c r="X2220" t="str">
        <f>IF($A2220="","",VLOOKUP($A2220,DADOS!F:O,9,FALSE))</f>
        <v/>
      </c>
      <c r="Y2220" t="str">
        <f>IF(A2220="","",IF(X2220="","",IF((X2220-W2220)*V2220*$E2220/$D2220&lt;1,"&lt;1",ROUND((X2220-W2220)*V2220*$E2220/$D2220,2))))</f>
        <v/>
      </c>
      <c r="AB2220" t="str">
        <f>IF($A2220="","",VLOOKUP($A2220,DADOS!F:O,7,FALSE))</f>
        <v/>
      </c>
      <c r="AC2220" t="str">
        <f>IF(A2220="","",IF(AB2220="","",IF((AB2220-AA2220)*Z2220*$E2220/$D2220&lt;1,"&lt;1",ROUND((AB2220-AA2220)*Z2220*$E2220/$D2220,2))))</f>
        <v/>
      </c>
      <c r="AF2220" t="str">
        <f>IF($A2220="","",VLOOKUP($A2220,DADOS!F:O,10,FALSE))</f>
        <v/>
      </c>
      <c r="AG2220" t="str">
        <f>IF(A2220="","",IF(AF2220="","",IF((AF2220-AE2220)*AD2220*$E2220/$D2220&lt;1,"&lt;1",ROUND((AF2220-AE2220)*AD2220*$E2220/$D2220,2))))</f>
        <v/>
      </c>
      <c r="AJ2220" t="str">
        <f>IF($A2220="","",VLOOKUP($A2220,DADOS!F:O,8,FALSE))</f>
        <v/>
      </c>
      <c r="AK2220" t="str">
        <f>IF(A2220="","",IF(AJ2220="","",IF((AJ2220-AI2220)*AH2220*$E2220/$D2220&lt;1,"&lt;1",ROUND((AJ2220-AI2220)*AH2220*$E2220/$D2220,2))))</f>
        <v/>
      </c>
      <c r="AN2220" t="str">
        <f>IF($A2220="","",VLOOKUP($A2220,DADOS!F:O,2,FALSE))</f>
        <v/>
      </c>
      <c r="AO2220" t="str">
        <f>IF(A2220="","",IF(AN2220="","",IF((AN2220-AM2220)*AL2220*$E2220/$D2220/1000&lt;0.2,"&lt;0,2",ROUND((AN2220-AM2220)*AL2220*$E2220/$D2220/1000,2))))</f>
        <v/>
      </c>
      <c r="AQ2220">
        <v>0</v>
      </c>
      <c r="AR2220" t="str">
        <f>IF($A2220="","",VLOOKUP($A2220,DADOS!F:P,11,FALSE))</f>
        <v/>
      </c>
      <c r="AS2220" t="str">
        <f>IF(E2220="","",IF(AQ2220="","",IF(AR2220="","",IF((AR2220-AQ2220)*AP2220*$E2220/$D2220&lt;1,"&lt;1",ROUND((AR2220-AQ2220)*AP2220*$E2220/$D2220,2)))))</f>
        <v/>
      </c>
      <c r="AV2220" t="str">
        <f>IF(A2220="","",VLOOKUP(A2220,DADOS!F:R,12,FALSE))</f>
        <v/>
      </c>
      <c r="AW2220" t="str">
        <f>IF(A2220="","",IF(AU2220="","",IF(AV2220="","",IF((AV2220-AU2220)*AT2220*$E2220/$D2220&lt;1,"&lt;1",ROUND((AV2220-AU2220)*AT2220*$E2220/$D2220,2)))))</f>
        <v/>
      </c>
      <c r="AZ2220" t="str">
        <f>IF($A2220="","",VLOOKUP($A2220,DADOS!F:R,13,FALSE))</f>
        <v/>
      </c>
      <c r="BA2220" t="str">
        <f>IF(A2220="","",IF(AY2220="","",IF(AZ2220="","",IF((AZ2220-AY2220)*AX2220*$E2220/$D2220&lt;1,"&lt;1",ROUND((AZ2220-AY2220)*AX2220*$E2220/$D2220,2)))))</f>
        <v/>
      </c>
    </row>
    <row r="2221">
      <c r="B2221" t="str">
        <f>IF(A2221="","",A2221&amp;"/20")</f>
        <v/>
      </c>
      <c r="H2221" t="str">
        <f>IF($A2221="","",VLOOKUP($A2221,DADOS!F:O,3,FALSE))</f>
        <v/>
      </c>
      <c r="I2221" t="str">
        <f>IF(A2221="","",IF(H2221="","",IF((H2221-G2221)*F2221*$E2221/$D2221/1000&lt;0.2,"&lt;0,2",ROUND((H2221-G2221)*F2221*$E2221/$D2221/1000,2))))</f>
        <v/>
      </c>
      <c r="L2221" t="str">
        <f>IF($A2221="","",VLOOKUP($A2221,DADOS!F:O,6,FALSE))</f>
        <v/>
      </c>
      <c r="M2221" t="str">
        <f>IF(A2221="","",IF(L2221="","",IF((L2221-K2221)*J2221*$E2221/$D2221/1000&lt;0.2,"&lt;0,2",ROUND((L2221-K2221)*J2221*$E2221/$D2221/1000,2))))</f>
        <v/>
      </c>
      <c r="P2221" t="str">
        <f>IF($A2221="","",VLOOKUP($A2221,DADOS!F:O,5,FALSE))</f>
        <v/>
      </c>
      <c r="Q2221" t="str">
        <f>IF(A2221="","",IF(P2221="","",IF((P2221-O2221)*N2221*$E2221/$D2221/1000&lt;0.2,"&lt;0,2",ROUND((P2221-O2221)*N2221*$E2221/$D2221/1000,2))))</f>
        <v/>
      </c>
      <c r="T2221" t="str">
        <f>IF($A2221="","",VLOOKUP($A2221,DADOS!F:O,4,FALSE))</f>
        <v/>
      </c>
      <c r="U2221" t="str">
        <f>IF(A2221="","",IF(T2221="","",IF((T2221-S2221)*R2221*$E2221/$D2221/1000&lt;0.2,"&lt;0,2",ROUND((T2221-S2221)*R2221*$E2221/$D2221/1000,2))))</f>
        <v/>
      </c>
      <c r="X2221" t="str">
        <f>IF($A2221="","",VLOOKUP($A2221,DADOS!F:O,9,FALSE))</f>
        <v/>
      </c>
      <c r="Y2221" t="str">
        <f>IF(A2221="","",IF(X2221="","",IF((X2221-W2221)*V2221*$E2221/$D2221&lt;1,"&lt;1",ROUND((X2221-W2221)*V2221*$E2221/$D2221,2))))</f>
        <v/>
      </c>
      <c r="AB2221" t="str">
        <f>IF($A2221="","",VLOOKUP($A2221,DADOS!F:O,7,FALSE))</f>
        <v/>
      </c>
      <c r="AC2221" t="str">
        <f>IF(A2221="","",IF(AB2221="","",IF((AB2221-AA2221)*Z2221*$E2221/$D2221&lt;1,"&lt;1",ROUND((AB2221-AA2221)*Z2221*$E2221/$D2221,2))))</f>
        <v/>
      </c>
      <c r="AF2221" t="str">
        <f>IF($A2221="","",VLOOKUP($A2221,DADOS!F:O,10,FALSE))</f>
        <v/>
      </c>
      <c r="AG2221" t="str">
        <f>IF(A2221="","",IF(AF2221="","",IF((AF2221-AE2221)*AD2221*$E2221/$D2221&lt;1,"&lt;1",ROUND((AF2221-AE2221)*AD2221*$E2221/$D2221,2))))</f>
        <v/>
      </c>
      <c r="AJ2221" t="str">
        <f>IF($A2221="","",VLOOKUP($A2221,DADOS!F:O,8,FALSE))</f>
        <v/>
      </c>
      <c r="AK2221" t="str">
        <f>IF(A2221="","",IF(AJ2221="","",IF((AJ2221-AI2221)*AH2221*$E2221/$D2221&lt;1,"&lt;1",ROUND((AJ2221-AI2221)*AH2221*$E2221/$D2221,2))))</f>
        <v/>
      </c>
      <c r="AN2221" t="str">
        <f>IF($A2221="","",VLOOKUP($A2221,DADOS!F:O,2,FALSE))</f>
        <v/>
      </c>
      <c r="AO2221" t="str">
        <f>IF(A2221="","",IF(AN2221="","",IF((AN2221-AM2221)*AL2221*$E2221/$D2221/1000&lt;0.2,"&lt;0,2",ROUND((AN2221-AM2221)*AL2221*$E2221/$D2221/1000,2))))</f>
        <v/>
      </c>
      <c r="AQ2221">
        <v>0</v>
      </c>
      <c r="AR2221" t="str">
        <f>IF($A2221="","",VLOOKUP($A2221,DADOS!F:P,11,FALSE))</f>
        <v/>
      </c>
      <c r="AS2221" t="str">
        <f>IF(E2221="","",IF(AQ2221="","",IF(AR2221="","",IF((AR2221-AQ2221)*AP2221*$E2221/$D2221&lt;1,"&lt;1",ROUND((AR2221-AQ2221)*AP2221*$E2221/$D2221,2)))))</f>
        <v/>
      </c>
      <c r="AV2221" t="str">
        <f>IF(A2221="","",VLOOKUP(A2221,DADOS!F:R,12,FALSE))</f>
        <v/>
      </c>
      <c r="AW2221" t="str">
        <f>IF(A2221="","",IF(AU2221="","",IF(AV2221="","",IF((AV2221-AU2221)*AT2221*$E2221/$D2221&lt;1,"&lt;1",ROUND((AV2221-AU2221)*AT2221*$E2221/$D2221,2)))))</f>
        <v/>
      </c>
      <c r="AZ2221" t="str">
        <f>IF($A2221="","",VLOOKUP($A2221,DADOS!F:R,13,FALSE))</f>
        <v/>
      </c>
      <c r="BA2221" t="str">
        <f>IF(A2221="","",IF(AY2221="","",IF(AZ2221="","",IF((AZ2221-AY2221)*AX2221*$E2221/$D2221&lt;1,"&lt;1",ROUND((AZ2221-AY2221)*AX2221*$E2221/$D2221,2)))))</f>
        <v/>
      </c>
    </row>
    <row r="2222">
      <c r="B2222" t="str">
        <f>IF(A2222="","",A2222&amp;"/20")</f>
        <v/>
      </c>
      <c r="H2222" t="str">
        <f>IF($A2222="","",VLOOKUP($A2222,DADOS!F:O,3,FALSE))</f>
        <v/>
      </c>
      <c r="I2222" t="str">
        <f>IF(A2222="","",IF(H2222="","",IF((H2222-G2222)*F2222*$E2222/$D2222/1000&lt;0.2,"&lt;0,2",ROUND((H2222-G2222)*F2222*$E2222/$D2222/1000,2))))</f>
        <v/>
      </c>
      <c r="L2222" t="str">
        <f>IF($A2222="","",VLOOKUP($A2222,DADOS!F:O,6,FALSE))</f>
        <v/>
      </c>
      <c r="M2222" t="str">
        <f>IF(A2222="","",IF(L2222="","",IF((L2222-K2222)*J2222*$E2222/$D2222/1000&lt;0.2,"&lt;0,2",ROUND((L2222-K2222)*J2222*$E2222/$D2222/1000,2))))</f>
        <v/>
      </c>
      <c r="P2222" t="str">
        <f>IF($A2222="","",VLOOKUP($A2222,DADOS!F:O,5,FALSE))</f>
        <v/>
      </c>
      <c r="Q2222" t="str">
        <f>IF(A2222="","",IF(P2222="","",IF((P2222-O2222)*N2222*$E2222/$D2222/1000&lt;0.2,"&lt;0,2",ROUND((P2222-O2222)*N2222*$E2222/$D2222/1000,2))))</f>
        <v/>
      </c>
      <c r="T2222" t="str">
        <f>IF($A2222="","",VLOOKUP($A2222,DADOS!F:O,4,FALSE))</f>
        <v/>
      </c>
      <c r="U2222" t="str">
        <f>IF(A2222="","",IF(T2222="","",IF((T2222-S2222)*R2222*$E2222/$D2222/1000&lt;0.2,"&lt;0,2",ROUND((T2222-S2222)*R2222*$E2222/$D2222/1000,2))))</f>
        <v/>
      </c>
      <c r="X2222" t="str">
        <f>IF($A2222="","",VLOOKUP($A2222,DADOS!F:O,9,FALSE))</f>
        <v/>
      </c>
      <c r="Y2222" t="str">
        <f>IF(A2222="","",IF(X2222="","",IF((X2222-W2222)*V2222*$E2222/$D2222&lt;1,"&lt;1",ROUND((X2222-W2222)*V2222*$E2222/$D2222,2))))</f>
        <v/>
      </c>
      <c r="AB2222" t="str">
        <f>IF($A2222="","",VLOOKUP($A2222,DADOS!F:O,7,FALSE))</f>
        <v/>
      </c>
      <c r="AC2222" t="str">
        <f>IF(A2222="","",IF(AB2222="","",IF((AB2222-AA2222)*Z2222*$E2222/$D2222&lt;1,"&lt;1",ROUND((AB2222-AA2222)*Z2222*$E2222/$D2222,2))))</f>
        <v/>
      </c>
      <c r="AF2222" t="str">
        <f>IF($A2222="","",VLOOKUP($A2222,DADOS!F:O,10,FALSE))</f>
        <v/>
      </c>
      <c r="AG2222" t="str">
        <f>IF(A2222="","",IF(AF2222="","",IF((AF2222-AE2222)*AD2222*$E2222/$D2222&lt;1,"&lt;1",ROUND((AF2222-AE2222)*AD2222*$E2222/$D2222,2))))</f>
        <v/>
      </c>
      <c r="AJ2222" t="str">
        <f>IF($A2222="","",VLOOKUP($A2222,DADOS!F:O,8,FALSE))</f>
        <v/>
      </c>
      <c r="AK2222" t="str">
        <f>IF(A2222="","",IF(AJ2222="","",IF((AJ2222-AI2222)*AH2222*$E2222/$D2222&lt;1,"&lt;1",ROUND((AJ2222-AI2222)*AH2222*$E2222/$D2222,2))))</f>
        <v/>
      </c>
      <c r="AN2222" t="str">
        <f>IF($A2222="","",VLOOKUP($A2222,DADOS!F:O,2,FALSE))</f>
        <v/>
      </c>
      <c r="AO2222" t="str">
        <f>IF(A2222="","",IF(AN2222="","",IF((AN2222-AM2222)*AL2222*$E2222/$D2222/1000&lt;0.2,"&lt;0,2",ROUND((AN2222-AM2222)*AL2222*$E2222/$D2222/1000,2))))</f>
        <v/>
      </c>
      <c r="AQ2222">
        <v>0</v>
      </c>
      <c r="AR2222" t="str">
        <f>IF($A2222="","",VLOOKUP($A2222,DADOS!F:P,11,FALSE))</f>
        <v/>
      </c>
      <c r="AS2222" t="str">
        <f>IF(E2222="","",IF(AQ2222="","",IF(AR2222="","",IF((AR2222-AQ2222)*AP2222*$E2222/$D2222&lt;1,"&lt;1",ROUND((AR2222-AQ2222)*AP2222*$E2222/$D2222,2)))))</f>
        <v/>
      </c>
      <c r="AV2222" t="str">
        <f>IF(A2222="","",VLOOKUP(A2222,DADOS!F:R,12,FALSE))</f>
        <v/>
      </c>
      <c r="AW2222" t="str">
        <f>IF(A2222="","",IF(AU2222="","",IF(AV2222="","",IF((AV2222-AU2222)*AT2222*$E2222/$D2222&lt;1,"&lt;1",ROUND((AV2222-AU2222)*AT2222*$E2222/$D2222,2)))))</f>
        <v/>
      </c>
      <c r="AZ2222" t="str">
        <f>IF($A2222="","",VLOOKUP($A2222,DADOS!F:R,13,FALSE))</f>
        <v/>
      </c>
      <c r="BA2222" t="str">
        <f>IF(A2222="","",IF(AY2222="","",IF(AZ2222="","",IF((AZ2222-AY2222)*AX2222*$E2222/$D2222&lt;1,"&lt;1",ROUND((AZ2222-AY2222)*AX2222*$E2222/$D2222,2)))))</f>
        <v/>
      </c>
    </row>
    <row r="2223">
      <c r="B2223" t="str">
        <f>IF(A2223="","",A2223&amp;"/20")</f>
        <v/>
      </c>
      <c r="H2223" t="str">
        <f>IF($A2223="","",VLOOKUP($A2223,DADOS!F:O,3,FALSE))</f>
        <v/>
      </c>
      <c r="I2223" t="str">
        <f>IF(A2223="","",IF(H2223="","",IF((H2223-G2223)*F2223*$E2223/$D2223/1000&lt;0.2,"&lt;0,2",ROUND((H2223-G2223)*F2223*$E2223/$D2223/1000,2))))</f>
        <v/>
      </c>
      <c r="L2223" t="str">
        <f>IF($A2223="","",VLOOKUP($A2223,DADOS!F:O,6,FALSE))</f>
        <v/>
      </c>
      <c r="M2223" t="str">
        <f>IF(A2223="","",IF(L2223="","",IF((L2223-K2223)*J2223*$E2223/$D2223/1000&lt;0.2,"&lt;0,2",ROUND((L2223-K2223)*J2223*$E2223/$D2223/1000,2))))</f>
        <v/>
      </c>
      <c r="P2223" t="str">
        <f>IF($A2223="","",VLOOKUP($A2223,DADOS!F:O,5,FALSE))</f>
        <v/>
      </c>
      <c r="Q2223" t="str">
        <f>IF(A2223="","",IF(P2223="","",IF((P2223-O2223)*N2223*$E2223/$D2223/1000&lt;0.2,"&lt;0,2",ROUND((P2223-O2223)*N2223*$E2223/$D2223/1000,2))))</f>
        <v/>
      </c>
      <c r="T2223" t="str">
        <f>IF($A2223="","",VLOOKUP($A2223,DADOS!F:O,4,FALSE))</f>
        <v/>
      </c>
      <c r="U2223" t="str">
        <f>IF(A2223="","",IF(T2223="","",IF((T2223-S2223)*R2223*$E2223/$D2223/1000&lt;0.2,"&lt;0,2",ROUND((T2223-S2223)*R2223*$E2223/$D2223/1000,2))))</f>
        <v/>
      </c>
      <c r="X2223" t="str">
        <f>IF($A2223="","",VLOOKUP($A2223,DADOS!F:O,9,FALSE))</f>
        <v/>
      </c>
      <c r="Y2223" t="str">
        <f>IF(A2223="","",IF(X2223="","",IF((X2223-W2223)*V2223*$E2223/$D2223&lt;1,"&lt;1",ROUND((X2223-W2223)*V2223*$E2223/$D2223,2))))</f>
        <v/>
      </c>
      <c r="AB2223" t="str">
        <f>IF($A2223="","",VLOOKUP($A2223,DADOS!F:O,7,FALSE))</f>
        <v/>
      </c>
      <c r="AC2223" t="str">
        <f>IF(A2223="","",IF(AB2223="","",IF((AB2223-AA2223)*Z2223*$E2223/$D2223&lt;1,"&lt;1",ROUND((AB2223-AA2223)*Z2223*$E2223/$D2223,2))))</f>
        <v/>
      </c>
      <c r="AF2223" t="str">
        <f>IF($A2223="","",VLOOKUP($A2223,DADOS!F:O,10,FALSE))</f>
        <v/>
      </c>
      <c r="AG2223" t="str">
        <f>IF(A2223="","",IF(AF2223="","",IF((AF2223-AE2223)*AD2223*$E2223/$D2223&lt;1,"&lt;1",ROUND((AF2223-AE2223)*AD2223*$E2223/$D2223,2))))</f>
        <v/>
      </c>
      <c r="AJ2223" t="str">
        <f>IF($A2223="","",VLOOKUP($A2223,DADOS!F:O,8,FALSE))</f>
        <v/>
      </c>
      <c r="AK2223" t="str">
        <f>IF(A2223="","",IF(AJ2223="","",IF((AJ2223-AI2223)*AH2223*$E2223/$D2223&lt;1,"&lt;1",ROUND((AJ2223-AI2223)*AH2223*$E2223/$D2223,2))))</f>
        <v/>
      </c>
      <c r="AN2223" t="str">
        <f>IF($A2223="","",VLOOKUP($A2223,DADOS!F:O,2,FALSE))</f>
        <v/>
      </c>
      <c r="AO2223" t="str">
        <f>IF(A2223="","",IF(AN2223="","",IF((AN2223-AM2223)*AL2223*$E2223/$D2223/1000&lt;0.2,"&lt;0,2",ROUND((AN2223-AM2223)*AL2223*$E2223/$D2223/1000,2))))</f>
        <v/>
      </c>
      <c r="AQ2223">
        <v>0</v>
      </c>
      <c r="AR2223" t="str">
        <f>IF($A2223="","",VLOOKUP($A2223,DADOS!F:P,11,FALSE))</f>
        <v/>
      </c>
      <c r="AS2223" t="str">
        <f>IF(E2223="","",IF(AQ2223="","",IF(AR2223="","",IF((AR2223-AQ2223)*AP2223*$E2223/$D2223&lt;1,"&lt;1",ROUND((AR2223-AQ2223)*AP2223*$E2223/$D2223,2)))))</f>
        <v/>
      </c>
      <c r="AV2223" t="str">
        <f>IF(A2223="","",VLOOKUP(A2223,DADOS!F:R,12,FALSE))</f>
        <v/>
      </c>
      <c r="AW2223" t="str">
        <f>IF(A2223="","",IF(AU2223="","",IF(AV2223="","",IF((AV2223-AU2223)*AT2223*$E2223/$D2223&lt;1,"&lt;1",ROUND((AV2223-AU2223)*AT2223*$E2223/$D2223,2)))))</f>
        <v/>
      </c>
      <c r="AZ2223" t="str">
        <f>IF($A2223="","",VLOOKUP($A2223,DADOS!F:R,13,FALSE))</f>
        <v/>
      </c>
      <c r="BA2223" t="str">
        <f>IF(A2223="","",IF(AY2223="","",IF(AZ2223="","",IF((AZ2223-AY2223)*AX2223*$E2223/$D2223&lt;1,"&lt;1",ROUND((AZ2223-AY2223)*AX2223*$E2223/$D2223,2)))))</f>
        <v/>
      </c>
    </row>
    <row r="2224">
      <c r="B2224" t="str">
        <f>IF(A2224="","",A2224&amp;"/20")</f>
        <v/>
      </c>
      <c r="H2224" t="str">
        <f>IF($A2224="","",VLOOKUP($A2224,DADOS!F:O,3,FALSE))</f>
        <v/>
      </c>
      <c r="I2224" t="str">
        <f>IF(A2224="","",IF(H2224="","",IF((H2224-G2224)*F2224*$E2224/$D2224/1000&lt;0.2,"&lt;0,2",ROUND((H2224-G2224)*F2224*$E2224/$D2224/1000,2))))</f>
        <v/>
      </c>
      <c r="L2224" t="str">
        <f>IF($A2224="","",VLOOKUP($A2224,DADOS!F:O,6,FALSE))</f>
        <v/>
      </c>
      <c r="M2224" t="str">
        <f>IF(A2224="","",IF(L2224="","",IF((L2224-K2224)*J2224*$E2224/$D2224/1000&lt;0.2,"&lt;0,2",ROUND((L2224-K2224)*J2224*$E2224/$D2224/1000,2))))</f>
        <v/>
      </c>
      <c r="P2224" t="str">
        <f>IF($A2224="","",VLOOKUP($A2224,DADOS!F:O,5,FALSE))</f>
        <v/>
      </c>
      <c r="Q2224" t="str">
        <f>IF(A2224="","",IF(P2224="","",IF((P2224-O2224)*N2224*$E2224/$D2224/1000&lt;0.2,"&lt;0,2",ROUND((P2224-O2224)*N2224*$E2224/$D2224/1000,2))))</f>
        <v/>
      </c>
      <c r="T2224" t="str">
        <f>IF($A2224="","",VLOOKUP($A2224,DADOS!F:O,4,FALSE))</f>
        <v/>
      </c>
      <c r="U2224" t="str">
        <f>IF(A2224="","",IF(T2224="","",IF((T2224-S2224)*R2224*$E2224/$D2224/1000&lt;0.2,"&lt;0,2",ROUND((T2224-S2224)*R2224*$E2224/$D2224/1000,2))))</f>
        <v/>
      </c>
      <c r="X2224" t="str">
        <f>IF($A2224="","",VLOOKUP($A2224,DADOS!F:O,9,FALSE))</f>
        <v/>
      </c>
      <c r="Y2224" t="str">
        <f>IF(A2224="","",IF(X2224="","",IF((X2224-W2224)*V2224*$E2224/$D2224&lt;1,"&lt;1",ROUND((X2224-W2224)*V2224*$E2224/$D2224,2))))</f>
        <v/>
      </c>
      <c r="AB2224" t="str">
        <f>IF($A2224="","",VLOOKUP($A2224,DADOS!F:O,7,FALSE))</f>
        <v/>
      </c>
      <c r="AC2224" t="str">
        <f>IF(A2224="","",IF(AB2224="","",IF((AB2224-AA2224)*Z2224*$E2224/$D2224&lt;1,"&lt;1",ROUND((AB2224-AA2224)*Z2224*$E2224/$D2224,2))))</f>
        <v/>
      </c>
      <c r="AF2224" t="str">
        <f>IF($A2224="","",VLOOKUP($A2224,DADOS!F:O,10,FALSE))</f>
        <v/>
      </c>
      <c r="AG2224" t="str">
        <f>IF(A2224="","",IF(AF2224="","",IF((AF2224-AE2224)*AD2224*$E2224/$D2224&lt;1,"&lt;1",ROUND((AF2224-AE2224)*AD2224*$E2224/$D2224,2))))</f>
        <v/>
      </c>
      <c r="AJ2224" t="str">
        <f>IF($A2224="","",VLOOKUP($A2224,DADOS!F:O,8,FALSE))</f>
        <v/>
      </c>
      <c r="AK2224" t="str">
        <f>IF(A2224="","",IF(AJ2224="","",IF((AJ2224-AI2224)*AH2224*$E2224/$D2224&lt;1,"&lt;1",ROUND((AJ2224-AI2224)*AH2224*$E2224/$D2224,2))))</f>
        <v/>
      </c>
      <c r="AN2224" t="str">
        <f>IF($A2224="","",VLOOKUP($A2224,DADOS!F:O,2,FALSE))</f>
        <v/>
      </c>
      <c r="AO2224" t="str">
        <f>IF(A2224="","",IF(AN2224="","",IF((AN2224-AM2224)*AL2224*$E2224/$D2224/1000&lt;0.2,"&lt;0,2",ROUND((AN2224-AM2224)*AL2224*$E2224/$D2224/1000,2))))</f>
        <v/>
      </c>
      <c r="AQ2224">
        <v>0</v>
      </c>
      <c r="AR2224" t="str">
        <f>IF($A2224="","",VLOOKUP($A2224,DADOS!F:P,11,FALSE))</f>
        <v/>
      </c>
      <c r="AS2224" t="str">
        <f>IF(E2224="","",IF(AQ2224="","",IF(AR2224="","",IF((AR2224-AQ2224)*AP2224*$E2224/$D2224&lt;1,"&lt;1",ROUND((AR2224-AQ2224)*AP2224*$E2224/$D2224,2)))))</f>
        <v/>
      </c>
      <c r="AV2224" t="str">
        <f>IF(A2224="","",VLOOKUP(A2224,DADOS!F:R,12,FALSE))</f>
        <v/>
      </c>
      <c r="AW2224" t="str">
        <f>IF(A2224="","",IF(AU2224="","",IF(AV2224="","",IF((AV2224-AU2224)*AT2224*$E2224/$D2224&lt;1,"&lt;1",ROUND((AV2224-AU2224)*AT2224*$E2224/$D2224,2)))))</f>
        <v/>
      </c>
      <c r="AZ2224" t="str">
        <f>IF($A2224="","",VLOOKUP($A2224,DADOS!F:R,13,FALSE))</f>
        <v/>
      </c>
      <c r="BA2224" t="str">
        <f>IF(A2224="","",IF(AY2224="","",IF(AZ2224="","",IF((AZ2224-AY2224)*AX2224*$E2224/$D2224&lt;1,"&lt;1",ROUND((AZ2224-AY2224)*AX2224*$E2224/$D2224,2)))))</f>
        <v/>
      </c>
    </row>
    <row r="2225">
      <c r="B2225" t="str">
        <f>IF(A2225="","",A2225&amp;"/20")</f>
        <v/>
      </c>
      <c r="H2225" t="str">
        <f>IF($A2225="","",VLOOKUP($A2225,DADOS!F:O,3,FALSE))</f>
        <v/>
      </c>
      <c r="I2225" t="str">
        <f>IF(A2225="","",IF(H2225="","",IF((H2225-G2225)*F2225*$E2225/$D2225/1000&lt;0.2,"&lt;0,2",ROUND((H2225-G2225)*F2225*$E2225/$D2225/1000,2))))</f>
        <v/>
      </c>
      <c r="L2225" t="str">
        <f>IF($A2225="","",VLOOKUP($A2225,DADOS!F:O,6,FALSE))</f>
        <v/>
      </c>
      <c r="M2225" t="str">
        <f>IF(A2225="","",IF(L2225="","",IF((L2225-K2225)*J2225*$E2225/$D2225/1000&lt;0.2,"&lt;0,2",ROUND((L2225-K2225)*J2225*$E2225/$D2225/1000,2))))</f>
        <v/>
      </c>
      <c r="P2225" t="str">
        <f>IF($A2225="","",VLOOKUP($A2225,DADOS!F:O,5,FALSE))</f>
        <v/>
      </c>
      <c r="Q2225" t="str">
        <f>IF(A2225="","",IF(P2225="","",IF((P2225-O2225)*N2225*$E2225/$D2225/1000&lt;0.2,"&lt;0,2",ROUND((P2225-O2225)*N2225*$E2225/$D2225/1000,2))))</f>
        <v/>
      </c>
      <c r="T2225" t="str">
        <f>IF($A2225="","",VLOOKUP($A2225,DADOS!F:O,4,FALSE))</f>
        <v/>
      </c>
      <c r="U2225" t="str">
        <f>IF(A2225="","",IF(T2225="","",IF((T2225-S2225)*R2225*$E2225/$D2225/1000&lt;0.2,"&lt;0,2",ROUND((T2225-S2225)*R2225*$E2225/$D2225/1000,2))))</f>
        <v/>
      </c>
      <c r="X2225" t="str">
        <f>IF($A2225="","",VLOOKUP($A2225,DADOS!F:O,9,FALSE))</f>
        <v/>
      </c>
      <c r="Y2225" t="str">
        <f>IF(A2225="","",IF(X2225="","",IF((X2225-W2225)*V2225*$E2225/$D2225&lt;1,"&lt;1",ROUND((X2225-W2225)*V2225*$E2225/$D2225,2))))</f>
        <v/>
      </c>
      <c r="AB2225" t="str">
        <f>IF($A2225="","",VLOOKUP($A2225,DADOS!F:O,7,FALSE))</f>
        <v/>
      </c>
      <c r="AC2225" t="str">
        <f>IF(A2225="","",IF(AB2225="","",IF((AB2225-AA2225)*Z2225*$E2225/$D2225&lt;1,"&lt;1",ROUND((AB2225-AA2225)*Z2225*$E2225/$D2225,2))))</f>
        <v/>
      </c>
      <c r="AF2225" t="str">
        <f>IF($A2225="","",VLOOKUP($A2225,DADOS!F:O,10,FALSE))</f>
        <v/>
      </c>
      <c r="AG2225" t="str">
        <f>IF(A2225="","",IF(AF2225="","",IF((AF2225-AE2225)*AD2225*$E2225/$D2225&lt;1,"&lt;1",ROUND((AF2225-AE2225)*AD2225*$E2225/$D2225,2))))</f>
        <v/>
      </c>
      <c r="AJ2225" t="str">
        <f>IF($A2225="","",VLOOKUP($A2225,DADOS!F:O,8,FALSE))</f>
        <v/>
      </c>
      <c r="AK2225" t="str">
        <f>IF(A2225="","",IF(AJ2225="","",IF((AJ2225-AI2225)*AH2225*$E2225/$D2225&lt;1,"&lt;1",ROUND((AJ2225-AI2225)*AH2225*$E2225/$D2225,2))))</f>
        <v/>
      </c>
      <c r="AN2225" t="str">
        <f>IF($A2225="","",VLOOKUP($A2225,DADOS!F:O,2,FALSE))</f>
        <v/>
      </c>
      <c r="AO2225" t="str">
        <f>IF(A2225="","",IF(AN2225="","",IF((AN2225-AM2225)*AL2225*$E2225/$D2225/1000&lt;0.2,"&lt;0,2",ROUND((AN2225-AM2225)*AL2225*$E2225/$D2225/1000,2))))</f>
        <v/>
      </c>
      <c r="AQ2225">
        <v>0</v>
      </c>
      <c r="AR2225" t="str">
        <f>IF($A2225="","",VLOOKUP($A2225,DADOS!F:P,11,FALSE))</f>
        <v/>
      </c>
      <c r="AS2225" t="str">
        <f>IF(E2225="","",IF(AQ2225="","",IF(AR2225="","",IF((AR2225-AQ2225)*AP2225*$E2225/$D2225&lt;1,"&lt;1",ROUND((AR2225-AQ2225)*AP2225*$E2225/$D2225,2)))))</f>
        <v/>
      </c>
      <c r="AV2225" t="str">
        <f>IF(A2225="","",VLOOKUP(A2225,DADOS!F:R,12,FALSE))</f>
        <v/>
      </c>
      <c r="AW2225" t="str">
        <f>IF(A2225="","",IF(AU2225="","",IF(AV2225="","",IF((AV2225-AU2225)*AT2225*$E2225/$D2225&lt;1,"&lt;1",ROUND((AV2225-AU2225)*AT2225*$E2225/$D2225,2)))))</f>
        <v/>
      </c>
      <c r="AZ2225" t="str">
        <f>IF($A2225="","",VLOOKUP($A2225,DADOS!F:R,13,FALSE))</f>
        <v/>
      </c>
      <c r="BA2225" t="str">
        <f>IF(A2225="","",IF(AY2225="","",IF(AZ2225="","",IF((AZ2225-AY2225)*AX2225*$E2225/$D2225&lt;1,"&lt;1",ROUND((AZ2225-AY2225)*AX2225*$E2225/$D2225,2)))))</f>
        <v/>
      </c>
    </row>
    <row r="2226">
      <c r="B2226" t="str">
        <f>IF(A2226="","",A2226&amp;"/20")</f>
        <v/>
      </c>
      <c r="H2226" t="str">
        <f>IF($A2226="","",VLOOKUP($A2226,DADOS!F:O,3,FALSE))</f>
        <v/>
      </c>
      <c r="I2226" t="str">
        <f>IF(A2226="","",IF(H2226="","",IF((H2226-G2226)*F2226*$E2226/$D2226/1000&lt;0.2,"&lt;0,2",ROUND((H2226-G2226)*F2226*$E2226/$D2226/1000,2))))</f>
        <v/>
      </c>
      <c r="L2226" t="str">
        <f>IF($A2226="","",VLOOKUP($A2226,DADOS!F:O,6,FALSE))</f>
        <v/>
      </c>
      <c r="M2226" t="str">
        <f>IF(A2226="","",IF(L2226="","",IF((L2226-K2226)*J2226*$E2226/$D2226/1000&lt;0.2,"&lt;0,2",ROUND((L2226-K2226)*J2226*$E2226/$D2226/1000,2))))</f>
        <v/>
      </c>
      <c r="P2226" t="str">
        <f>IF($A2226="","",VLOOKUP($A2226,DADOS!F:O,5,FALSE))</f>
        <v/>
      </c>
      <c r="Q2226" t="str">
        <f>IF(A2226="","",IF(P2226="","",IF((P2226-O2226)*N2226*$E2226/$D2226/1000&lt;0.2,"&lt;0,2",ROUND((P2226-O2226)*N2226*$E2226/$D2226/1000,2))))</f>
        <v/>
      </c>
      <c r="T2226" t="str">
        <f>IF($A2226="","",VLOOKUP($A2226,DADOS!F:O,4,FALSE))</f>
        <v/>
      </c>
      <c r="U2226" t="str">
        <f>IF(A2226="","",IF(T2226="","",IF((T2226-S2226)*R2226*$E2226/$D2226/1000&lt;0.2,"&lt;0,2",ROUND((T2226-S2226)*R2226*$E2226/$D2226/1000,2))))</f>
        <v/>
      </c>
      <c r="X2226" t="str">
        <f>IF($A2226="","",VLOOKUP($A2226,DADOS!F:O,9,FALSE))</f>
        <v/>
      </c>
      <c r="Y2226" t="str">
        <f>IF(A2226="","",IF(X2226="","",IF((X2226-W2226)*V2226*$E2226/$D2226&lt;1,"&lt;1",ROUND((X2226-W2226)*V2226*$E2226/$D2226,2))))</f>
        <v/>
      </c>
      <c r="AB2226" t="str">
        <f>IF($A2226="","",VLOOKUP($A2226,DADOS!F:O,7,FALSE))</f>
        <v/>
      </c>
      <c r="AC2226" t="str">
        <f>IF(A2226="","",IF(AB2226="","",IF((AB2226-AA2226)*Z2226*$E2226/$D2226&lt;1,"&lt;1",ROUND((AB2226-AA2226)*Z2226*$E2226/$D2226,2))))</f>
        <v/>
      </c>
      <c r="AF2226" t="str">
        <f>IF($A2226="","",VLOOKUP($A2226,DADOS!F:O,10,FALSE))</f>
        <v/>
      </c>
      <c r="AG2226" t="str">
        <f>IF(A2226="","",IF(AF2226="","",IF((AF2226-AE2226)*AD2226*$E2226/$D2226&lt;1,"&lt;1",ROUND((AF2226-AE2226)*AD2226*$E2226/$D2226,2))))</f>
        <v/>
      </c>
      <c r="AJ2226" t="str">
        <f>IF($A2226="","",VLOOKUP($A2226,DADOS!F:O,8,FALSE))</f>
        <v/>
      </c>
      <c r="AK2226" t="str">
        <f>IF(A2226="","",IF(AJ2226="","",IF((AJ2226-AI2226)*AH2226*$E2226/$D2226&lt;1,"&lt;1",ROUND((AJ2226-AI2226)*AH2226*$E2226/$D2226,2))))</f>
        <v/>
      </c>
      <c r="AN2226" t="str">
        <f>IF($A2226="","",VLOOKUP($A2226,DADOS!F:O,2,FALSE))</f>
        <v/>
      </c>
      <c r="AO2226" t="str">
        <f>IF(A2226="","",IF(AN2226="","",IF((AN2226-AM2226)*AL2226*$E2226/$D2226/1000&lt;0.2,"&lt;0,2",ROUND((AN2226-AM2226)*AL2226*$E2226/$D2226/1000,2))))</f>
        <v/>
      </c>
      <c r="AQ2226">
        <v>0</v>
      </c>
      <c r="AR2226" t="str">
        <f>IF($A2226="","",VLOOKUP($A2226,DADOS!F:P,11,FALSE))</f>
        <v/>
      </c>
      <c r="AS2226" t="str">
        <f>IF(E2226="","",IF(AQ2226="","",IF(AR2226="","",IF((AR2226-AQ2226)*AP2226*$E2226/$D2226&lt;1,"&lt;1",ROUND((AR2226-AQ2226)*AP2226*$E2226/$D2226,2)))))</f>
        <v/>
      </c>
      <c r="AV2226" t="str">
        <f>IF(A2226="","",VLOOKUP(A2226,DADOS!F:R,12,FALSE))</f>
        <v/>
      </c>
      <c r="AW2226" t="str">
        <f>IF(A2226="","",IF(AU2226="","",IF(AV2226="","",IF((AV2226-AU2226)*AT2226*$E2226/$D2226&lt;1,"&lt;1",ROUND((AV2226-AU2226)*AT2226*$E2226/$D2226,2)))))</f>
        <v/>
      </c>
      <c r="AZ2226" t="str">
        <f>IF($A2226="","",VLOOKUP($A2226,DADOS!F:R,13,FALSE))</f>
        <v/>
      </c>
      <c r="BA2226" t="str">
        <f>IF(A2226="","",IF(AY2226="","",IF(AZ2226="","",IF((AZ2226-AY2226)*AX2226*$E2226/$D2226&lt;1,"&lt;1",ROUND((AZ2226-AY2226)*AX2226*$E2226/$D2226,2)))))</f>
        <v/>
      </c>
    </row>
    <row r="2227">
      <c r="B2227" t="str">
        <f>IF(A2227="","",A2227&amp;"/20")</f>
        <v/>
      </c>
      <c r="H2227" t="str">
        <f>IF($A2227="","",VLOOKUP($A2227,DADOS!F:O,3,FALSE))</f>
        <v/>
      </c>
      <c r="I2227" t="str">
        <f>IF(A2227="","",IF(H2227="","",IF((H2227-G2227)*F2227*$E2227/$D2227/1000&lt;0.2,"&lt;0,2",ROUND((H2227-G2227)*F2227*$E2227/$D2227/1000,2))))</f>
        <v/>
      </c>
      <c r="L2227" t="str">
        <f>IF($A2227="","",VLOOKUP($A2227,DADOS!F:O,6,FALSE))</f>
        <v/>
      </c>
      <c r="M2227" t="str">
        <f>IF(A2227="","",IF(L2227="","",IF((L2227-K2227)*J2227*$E2227/$D2227/1000&lt;0.2,"&lt;0,2",ROUND((L2227-K2227)*J2227*$E2227/$D2227/1000,2))))</f>
        <v/>
      </c>
      <c r="P2227" t="str">
        <f>IF($A2227="","",VLOOKUP($A2227,DADOS!F:O,5,FALSE))</f>
        <v/>
      </c>
      <c r="Q2227" t="str">
        <f>IF(A2227="","",IF(P2227="","",IF((P2227-O2227)*N2227*$E2227/$D2227/1000&lt;0.2,"&lt;0,2",ROUND((P2227-O2227)*N2227*$E2227/$D2227/1000,2))))</f>
        <v/>
      </c>
      <c r="T2227" t="str">
        <f>IF($A2227="","",VLOOKUP($A2227,DADOS!F:O,4,FALSE))</f>
        <v/>
      </c>
      <c r="U2227" t="str">
        <f>IF(A2227="","",IF(T2227="","",IF((T2227-S2227)*R2227*$E2227/$D2227/1000&lt;0.2,"&lt;0,2",ROUND((T2227-S2227)*R2227*$E2227/$D2227/1000,2))))</f>
        <v/>
      </c>
      <c r="X2227" t="str">
        <f>IF($A2227="","",VLOOKUP($A2227,DADOS!F:O,9,FALSE))</f>
        <v/>
      </c>
      <c r="Y2227" t="str">
        <f>IF(A2227="","",IF(X2227="","",IF((X2227-W2227)*V2227*$E2227/$D2227&lt;1,"&lt;1",ROUND((X2227-W2227)*V2227*$E2227/$D2227,2))))</f>
        <v/>
      </c>
      <c r="AB2227" t="str">
        <f>IF($A2227="","",VLOOKUP($A2227,DADOS!F:O,7,FALSE))</f>
        <v/>
      </c>
      <c r="AC2227" t="str">
        <f>IF(A2227="","",IF(AB2227="","",IF((AB2227-AA2227)*Z2227*$E2227/$D2227&lt;1,"&lt;1",ROUND((AB2227-AA2227)*Z2227*$E2227/$D2227,2))))</f>
        <v/>
      </c>
      <c r="AF2227" t="str">
        <f>IF($A2227="","",VLOOKUP($A2227,DADOS!F:O,10,FALSE))</f>
        <v/>
      </c>
      <c r="AG2227" t="str">
        <f>IF(A2227="","",IF(AF2227="","",IF((AF2227-AE2227)*AD2227*$E2227/$D2227&lt;1,"&lt;1",ROUND((AF2227-AE2227)*AD2227*$E2227/$D2227,2))))</f>
        <v/>
      </c>
      <c r="AJ2227" t="str">
        <f>IF($A2227="","",VLOOKUP($A2227,DADOS!F:O,8,FALSE))</f>
        <v/>
      </c>
      <c r="AK2227" t="str">
        <f>IF(A2227="","",IF(AJ2227="","",IF((AJ2227-AI2227)*AH2227*$E2227/$D2227&lt;1,"&lt;1",ROUND((AJ2227-AI2227)*AH2227*$E2227/$D2227,2))))</f>
        <v/>
      </c>
      <c r="AN2227" t="str">
        <f>IF($A2227="","",VLOOKUP($A2227,DADOS!F:O,2,FALSE))</f>
        <v/>
      </c>
      <c r="AO2227" t="str">
        <f>IF(A2227="","",IF(AN2227="","",IF((AN2227-AM2227)*AL2227*$E2227/$D2227/1000&lt;0.2,"&lt;0,2",ROUND((AN2227-AM2227)*AL2227*$E2227/$D2227/1000,2))))</f>
        <v/>
      </c>
      <c r="AQ2227">
        <v>0</v>
      </c>
      <c r="AR2227" t="str">
        <f>IF($A2227="","",VLOOKUP($A2227,DADOS!F:P,11,FALSE))</f>
        <v/>
      </c>
      <c r="AS2227" t="str">
        <f>IF(E2227="","",IF(AQ2227="","",IF(AR2227="","",IF((AR2227-AQ2227)*AP2227*$E2227/$D2227&lt;1,"&lt;1",ROUND((AR2227-AQ2227)*AP2227*$E2227/$D2227,2)))))</f>
        <v/>
      </c>
      <c r="AV2227" t="str">
        <f>IF(A2227="","",VLOOKUP(A2227,DADOS!F:R,12,FALSE))</f>
        <v/>
      </c>
      <c r="AW2227" t="str">
        <f>IF(A2227="","",IF(AU2227="","",IF(AV2227="","",IF((AV2227-AU2227)*AT2227*$E2227/$D2227&lt;1,"&lt;1",ROUND((AV2227-AU2227)*AT2227*$E2227/$D2227,2)))))</f>
        <v/>
      </c>
      <c r="AZ2227" t="str">
        <f>IF($A2227="","",VLOOKUP($A2227,DADOS!F:R,13,FALSE))</f>
        <v/>
      </c>
      <c r="BA2227" t="str">
        <f>IF(A2227="","",IF(AY2227="","",IF(AZ2227="","",IF((AZ2227-AY2227)*AX2227*$E2227/$D2227&lt;1,"&lt;1",ROUND((AZ2227-AY2227)*AX2227*$E2227/$D2227,2)))))</f>
        <v/>
      </c>
    </row>
    <row r="2228">
      <c r="B2228" t="str">
        <f>IF(A2228="","",A2228&amp;"/20")</f>
        <v/>
      </c>
      <c r="H2228" t="str">
        <f>IF($A2228="","",VLOOKUP($A2228,DADOS!F:O,3,FALSE))</f>
        <v/>
      </c>
      <c r="I2228" t="str">
        <f>IF(A2228="","",IF(H2228="","",IF((H2228-G2228)*F2228*$E2228/$D2228/1000&lt;0.2,"&lt;0,2",ROUND((H2228-G2228)*F2228*$E2228/$D2228/1000,2))))</f>
        <v/>
      </c>
      <c r="L2228" t="str">
        <f>IF($A2228="","",VLOOKUP($A2228,DADOS!F:O,6,FALSE))</f>
        <v/>
      </c>
      <c r="M2228" t="str">
        <f>IF(A2228="","",IF(L2228="","",IF((L2228-K2228)*J2228*$E2228/$D2228/1000&lt;0.2,"&lt;0,2",ROUND((L2228-K2228)*J2228*$E2228/$D2228/1000,2))))</f>
        <v/>
      </c>
      <c r="P2228" t="str">
        <f>IF($A2228="","",VLOOKUP($A2228,DADOS!F:O,5,FALSE))</f>
        <v/>
      </c>
      <c r="Q2228" t="str">
        <f>IF(A2228="","",IF(P2228="","",IF((P2228-O2228)*N2228*$E2228/$D2228/1000&lt;0.2,"&lt;0,2",ROUND((P2228-O2228)*N2228*$E2228/$D2228/1000,2))))</f>
        <v/>
      </c>
      <c r="T2228" t="str">
        <f>IF($A2228="","",VLOOKUP($A2228,DADOS!F:O,4,FALSE))</f>
        <v/>
      </c>
      <c r="U2228" t="str">
        <f>IF(A2228="","",IF(T2228="","",IF((T2228-S2228)*R2228*$E2228/$D2228/1000&lt;0.2,"&lt;0,2",ROUND((T2228-S2228)*R2228*$E2228/$D2228/1000,2))))</f>
        <v/>
      </c>
      <c r="X2228" t="str">
        <f>IF($A2228="","",VLOOKUP($A2228,DADOS!F:O,9,FALSE))</f>
        <v/>
      </c>
      <c r="Y2228" t="str">
        <f>IF(A2228="","",IF(X2228="","",IF((X2228-W2228)*V2228*$E2228/$D2228&lt;1,"&lt;1",ROUND((X2228-W2228)*V2228*$E2228/$D2228,2))))</f>
        <v/>
      </c>
      <c r="AB2228" t="str">
        <f>IF($A2228="","",VLOOKUP($A2228,DADOS!F:O,7,FALSE))</f>
        <v/>
      </c>
      <c r="AC2228" t="str">
        <f>IF(A2228="","",IF(AB2228="","",IF((AB2228-AA2228)*Z2228*$E2228/$D2228&lt;1,"&lt;1",ROUND((AB2228-AA2228)*Z2228*$E2228/$D2228,2))))</f>
        <v/>
      </c>
      <c r="AF2228" t="str">
        <f>IF($A2228="","",VLOOKUP($A2228,DADOS!F:O,10,FALSE))</f>
        <v/>
      </c>
      <c r="AG2228" t="str">
        <f>IF(A2228="","",IF(AF2228="","",IF((AF2228-AE2228)*AD2228*$E2228/$D2228&lt;1,"&lt;1",ROUND((AF2228-AE2228)*AD2228*$E2228/$D2228,2))))</f>
        <v/>
      </c>
      <c r="AJ2228" t="str">
        <f>IF($A2228="","",VLOOKUP($A2228,DADOS!F:O,8,FALSE))</f>
        <v/>
      </c>
      <c r="AK2228" t="str">
        <f>IF(A2228="","",IF(AJ2228="","",IF((AJ2228-AI2228)*AH2228*$E2228/$D2228&lt;1,"&lt;1",ROUND((AJ2228-AI2228)*AH2228*$E2228/$D2228,2))))</f>
        <v/>
      </c>
      <c r="AN2228" t="str">
        <f>IF($A2228="","",VLOOKUP($A2228,DADOS!F:O,2,FALSE))</f>
        <v/>
      </c>
      <c r="AO2228" t="str">
        <f>IF(A2228="","",IF(AN2228="","",IF((AN2228-AM2228)*AL2228*$E2228/$D2228/1000&lt;0.2,"&lt;0,2",ROUND((AN2228-AM2228)*AL2228*$E2228/$D2228/1000,2))))</f>
        <v/>
      </c>
      <c r="AQ2228">
        <v>0</v>
      </c>
      <c r="AR2228" t="str">
        <f>IF($A2228="","",VLOOKUP($A2228,DADOS!F:P,11,FALSE))</f>
        <v/>
      </c>
      <c r="AS2228" t="str">
        <f>IF(E2228="","",IF(AQ2228="","",IF(AR2228="","",IF((AR2228-AQ2228)*AP2228*$E2228/$D2228&lt;1,"&lt;1",ROUND((AR2228-AQ2228)*AP2228*$E2228/$D2228,2)))))</f>
        <v/>
      </c>
      <c r="AV2228" t="str">
        <f>IF(A2228="","",VLOOKUP(A2228,DADOS!F:R,12,FALSE))</f>
        <v/>
      </c>
      <c r="AW2228" t="str">
        <f>IF(A2228="","",IF(AU2228="","",IF(AV2228="","",IF((AV2228-AU2228)*AT2228*$E2228/$D2228&lt;1,"&lt;1",ROUND((AV2228-AU2228)*AT2228*$E2228/$D2228,2)))))</f>
        <v/>
      </c>
      <c r="AZ2228" t="str">
        <f>IF($A2228="","",VLOOKUP($A2228,DADOS!F:R,13,FALSE))</f>
        <v/>
      </c>
      <c r="BA2228" t="str">
        <f>IF(A2228="","",IF(AY2228="","",IF(AZ2228="","",IF((AZ2228-AY2228)*AX2228*$E2228/$D2228&lt;1,"&lt;1",ROUND((AZ2228-AY2228)*AX2228*$E2228/$D2228,2)))))</f>
        <v/>
      </c>
    </row>
    <row r="2229">
      <c r="B2229" t="str">
        <f>IF(A2229="","",A2229&amp;"/20")</f>
        <v/>
      </c>
      <c r="H2229" t="str">
        <f>IF($A2229="","",VLOOKUP($A2229,DADOS!F:O,3,FALSE))</f>
        <v/>
      </c>
      <c r="I2229" t="str">
        <f>IF(A2229="","",IF(H2229="","",IF((H2229-G2229)*F2229*$E2229/$D2229/1000&lt;0.2,"&lt;0,2",ROUND((H2229-G2229)*F2229*$E2229/$D2229/1000,2))))</f>
        <v/>
      </c>
      <c r="L2229" t="str">
        <f>IF($A2229="","",VLOOKUP($A2229,DADOS!F:O,6,FALSE))</f>
        <v/>
      </c>
      <c r="M2229" t="str">
        <f>IF(A2229="","",IF(L2229="","",IF((L2229-K2229)*J2229*$E2229/$D2229/1000&lt;0.2,"&lt;0,2",ROUND((L2229-K2229)*J2229*$E2229/$D2229/1000,2))))</f>
        <v/>
      </c>
      <c r="P2229" t="str">
        <f>IF($A2229="","",VLOOKUP($A2229,DADOS!F:O,5,FALSE))</f>
        <v/>
      </c>
      <c r="Q2229" t="str">
        <f>IF(A2229="","",IF(P2229="","",IF((P2229-O2229)*N2229*$E2229/$D2229/1000&lt;0.2,"&lt;0,2",ROUND((P2229-O2229)*N2229*$E2229/$D2229/1000,2))))</f>
        <v/>
      </c>
      <c r="T2229" t="str">
        <f>IF($A2229="","",VLOOKUP($A2229,DADOS!F:O,4,FALSE))</f>
        <v/>
      </c>
      <c r="U2229" t="str">
        <f>IF(A2229="","",IF(T2229="","",IF((T2229-S2229)*R2229*$E2229/$D2229/1000&lt;0.2,"&lt;0,2",ROUND((T2229-S2229)*R2229*$E2229/$D2229/1000,2))))</f>
        <v/>
      </c>
      <c r="X2229" t="str">
        <f>IF($A2229="","",VLOOKUP($A2229,DADOS!F:O,9,FALSE))</f>
        <v/>
      </c>
      <c r="Y2229" t="str">
        <f>IF(A2229="","",IF(X2229="","",IF((X2229-W2229)*V2229*$E2229/$D2229&lt;1,"&lt;1",ROUND((X2229-W2229)*V2229*$E2229/$D2229,2))))</f>
        <v/>
      </c>
      <c r="AB2229" t="str">
        <f>IF($A2229="","",VLOOKUP($A2229,DADOS!F:O,7,FALSE))</f>
        <v/>
      </c>
      <c r="AC2229" t="str">
        <f>IF(A2229="","",IF(AB2229="","",IF((AB2229-AA2229)*Z2229*$E2229/$D2229&lt;1,"&lt;1",ROUND((AB2229-AA2229)*Z2229*$E2229/$D2229,2))))</f>
        <v/>
      </c>
      <c r="AF2229" t="str">
        <f>IF($A2229="","",VLOOKUP($A2229,DADOS!F:O,10,FALSE))</f>
        <v/>
      </c>
      <c r="AG2229" t="str">
        <f>IF(A2229="","",IF(AF2229="","",IF((AF2229-AE2229)*AD2229*$E2229/$D2229&lt;1,"&lt;1",ROUND((AF2229-AE2229)*AD2229*$E2229/$D2229,2))))</f>
        <v/>
      </c>
      <c r="AJ2229" t="str">
        <f>IF($A2229="","",VLOOKUP($A2229,DADOS!F:O,8,FALSE))</f>
        <v/>
      </c>
      <c r="AK2229" t="str">
        <f>IF(A2229="","",IF(AJ2229="","",IF((AJ2229-AI2229)*AH2229*$E2229/$D2229&lt;1,"&lt;1",ROUND((AJ2229-AI2229)*AH2229*$E2229/$D2229,2))))</f>
        <v/>
      </c>
      <c r="AN2229" t="str">
        <f>IF($A2229="","",VLOOKUP($A2229,DADOS!F:O,2,FALSE))</f>
        <v/>
      </c>
      <c r="AO2229" t="str">
        <f>IF(A2229="","",IF(AN2229="","",IF((AN2229-AM2229)*AL2229*$E2229/$D2229/1000&lt;0.2,"&lt;0,2",ROUND((AN2229-AM2229)*AL2229*$E2229/$D2229/1000,2))))</f>
        <v/>
      </c>
      <c r="AQ2229">
        <v>0</v>
      </c>
      <c r="AR2229" t="str">
        <f>IF($A2229="","",VLOOKUP($A2229,DADOS!F:P,11,FALSE))</f>
        <v/>
      </c>
      <c r="AS2229" t="str">
        <f>IF(E2229="","",IF(AQ2229="","",IF(AR2229="","",IF((AR2229-AQ2229)*AP2229*$E2229/$D2229&lt;1,"&lt;1",ROUND((AR2229-AQ2229)*AP2229*$E2229/$D2229,2)))))</f>
        <v/>
      </c>
      <c r="AV2229" t="str">
        <f>IF(A2229="","",VLOOKUP(A2229,DADOS!F:R,12,FALSE))</f>
        <v/>
      </c>
      <c r="AW2229" t="str">
        <f>IF(A2229="","",IF(AU2229="","",IF(AV2229="","",IF((AV2229-AU2229)*AT2229*$E2229/$D2229&lt;1,"&lt;1",ROUND((AV2229-AU2229)*AT2229*$E2229/$D2229,2)))))</f>
        <v/>
      </c>
      <c r="AZ2229" t="str">
        <f>IF($A2229="","",VLOOKUP($A2229,DADOS!F:R,13,FALSE))</f>
        <v/>
      </c>
      <c r="BA2229" t="str">
        <f>IF(A2229="","",IF(AY2229="","",IF(AZ2229="","",IF((AZ2229-AY2229)*AX2229*$E2229/$D2229&lt;1,"&lt;1",ROUND((AZ2229-AY2229)*AX2229*$E2229/$D2229,2)))))</f>
        <v/>
      </c>
    </row>
    <row r="2230">
      <c r="B2230" t="str">
        <f>IF(A2230="","",A2230&amp;"/20")</f>
        <v/>
      </c>
      <c r="H2230" t="str">
        <f>IF($A2230="","",VLOOKUP($A2230,DADOS!F:O,3,FALSE))</f>
        <v/>
      </c>
      <c r="I2230" t="str">
        <f>IF(A2230="","",IF(H2230="","",IF((H2230-G2230)*F2230*$E2230/$D2230/1000&lt;0.2,"&lt;0,2",ROUND((H2230-G2230)*F2230*$E2230/$D2230/1000,2))))</f>
        <v/>
      </c>
      <c r="L2230" t="str">
        <f>IF($A2230="","",VLOOKUP($A2230,DADOS!F:O,6,FALSE))</f>
        <v/>
      </c>
      <c r="M2230" t="str">
        <f>IF(A2230="","",IF(L2230="","",IF((L2230-K2230)*J2230*$E2230/$D2230/1000&lt;0.2,"&lt;0,2",ROUND((L2230-K2230)*J2230*$E2230/$D2230/1000,2))))</f>
        <v/>
      </c>
      <c r="P2230" t="str">
        <f>IF($A2230="","",VLOOKUP($A2230,DADOS!F:O,5,FALSE))</f>
        <v/>
      </c>
      <c r="Q2230" t="str">
        <f>IF(A2230="","",IF(P2230="","",IF((P2230-O2230)*N2230*$E2230/$D2230/1000&lt;0.2,"&lt;0,2",ROUND((P2230-O2230)*N2230*$E2230/$D2230/1000,2))))</f>
        <v/>
      </c>
      <c r="T2230" t="str">
        <f>IF($A2230="","",VLOOKUP($A2230,DADOS!F:O,4,FALSE))</f>
        <v/>
      </c>
      <c r="U2230" t="str">
        <f>IF(A2230="","",IF(T2230="","",IF((T2230-S2230)*R2230*$E2230/$D2230/1000&lt;0.2,"&lt;0,2",ROUND((T2230-S2230)*R2230*$E2230/$D2230/1000,2))))</f>
        <v/>
      </c>
      <c r="X2230" t="str">
        <f>IF($A2230="","",VLOOKUP($A2230,DADOS!F:O,9,FALSE))</f>
        <v/>
      </c>
      <c r="Y2230" t="str">
        <f>IF(A2230="","",IF(X2230="","",IF((X2230-W2230)*V2230*$E2230/$D2230&lt;1,"&lt;1",ROUND((X2230-W2230)*V2230*$E2230/$D2230,2))))</f>
        <v/>
      </c>
      <c r="AB2230" t="str">
        <f>IF($A2230="","",VLOOKUP($A2230,DADOS!F:O,7,FALSE))</f>
        <v/>
      </c>
      <c r="AC2230" t="str">
        <f>IF(A2230="","",IF(AB2230="","",IF((AB2230-AA2230)*Z2230*$E2230/$D2230&lt;1,"&lt;1",ROUND((AB2230-AA2230)*Z2230*$E2230/$D2230,2))))</f>
        <v/>
      </c>
      <c r="AF2230" t="str">
        <f>IF($A2230="","",VLOOKUP($A2230,DADOS!F:O,10,FALSE))</f>
        <v/>
      </c>
      <c r="AG2230" t="str">
        <f>IF(A2230="","",IF(AF2230="","",IF((AF2230-AE2230)*AD2230*$E2230/$D2230&lt;1,"&lt;1",ROUND((AF2230-AE2230)*AD2230*$E2230/$D2230,2))))</f>
        <v/>
      </c>
      <c r="AJ2230" t="str">
        <f>IF($A2230="","",VLOOKUP($A2230,DADOS!F:O,8,FALSE))</f>
        <v/>
      </c>
      <c r="AK2230" t="str">
        <f>IF(A2230="","",IF(AJ2230="","",IF((AJ2230-AI2230)*AH2230*$E2230/$D2230&lt;1,"&lt;1",ROUND((AJ2230-AI2230)*AH2230*$E2230/$D2230,2))))</f>
        <v/>
      </c>
      <c r="AN2230" t="str">
        <f>IF($A2230="","",VLOOKUP($A2230,DADOS!F:O,2,FALSE))</f>
        <v/>
      </c>
      <c r="AO2230" t="str">
        <f>IF(A2230="","",IF(AN2230="","",IF((AN2230-AM2230)*AL2230*$E2230/$D2230/1000&lt;0.2,"&lt;0,2",ROUND((AN2230-AM2230)*AL2230*$E2230/$D2230/1000,2))))</f>
        <v/>
      </c>
      <c r="AQ2230">
        <v>0</v>
      </c>
      <c r="AR2230" t="str">
        <f>IF($A2230="","",VLOOKUP($A2230,DADOS!F:P,11,FALSE))</f>
        <v/>
      </c>
      <c r="AS2230" t="str">
        <f>IF(E2230="","",IF(AQ2230="","",IF(AR2230="","",IF((AR2230-AQ2230)*AP2230*$E2230/$D2230&lt;1,"&lt;1",ROUND((AR2230-AQ2230)*AP2230*$E2230/$D2230,2)))))</f>
        <v/>
      </c>
      <c r="AV2230" t="str">
        <f>IF(A2230="","",VLOOKUP(A2230,DADOS!F:R,12,FALSE))</f>
        <v/>
      </c>
      <c r="AW2230" t="str">
        <f>IF(A2230="","",IF(AU2230="","",IF(AV2230="","",IF((AV2230-AU2230)*AT2230*$E2230/$D2230&lt;1,"&lt;1",ROUND((AV2230-AU2230)*AT2230*$E2230/$D2230,2)))))</f>
        <v/>
      </c>
      <c r="AZ2230" t="str">
        <f>IF($A2230="","",VLOOKUP($A2230,DADOS!F:R,13,FALSE))</f>
        <v/>
      </c>
      <c r="BA2230" t="str">
        <f>IF(A2230="","",IF(AY2230="","",IF(AZ2230="","",IF((AZ2230-AY2230)*AX2230*$E2230/$D2230&lt;1,"&lt;1",ROUND((AZ2230-AY2230)*AX2230*$E2230/$D2230,2)))))</f>
        <v/>
      </c>
    </row>
    <row r="2231">
      <c r="B2231" t="str">
        <f>IF(A2231="","",A2231&amp;"/20")</f>
        <v/>
      </c>
      <c r="H2231" t="str">
        <f>IF($A2231="","",VLOOKUP($A2231,DADOS!F:O,3,FALSE))</f>
        <v/>
      </c>
      <c r="I2231" t="str">
        <f>IF(A2231="","",IF(H2231="","",IF((H2231-G2231)*F2231*$E2231/$D2231/1000&lt;0.2,"&lt;0,2",ROUND((H2231-G2231)*F2231*$E2231/$D2231/1000,2))))</f>
        <v/>
      </c>
      <c r="L2231" t="str">
        <f>IF($A2231="","",VLOOKUP($A2231,DADOS!F:O,6,FALSE))</f>
        <v/>
      </c>
      <c r="M2231" t="str">
        <f>IF(A2231="","",IF(L2231="","",IF((L2231-K2231)*J2231*$E2231/$D2231/1000&lt;0.2,"&lt;0,2",ROUND((L2231-K2231)*J2231*$E2231/$D2231/1000,2))))</f>
        <v/>
      </c>
      <c r="P2231" t="str">
        <f>IF($A2231="","",VLOOKUP($A2231,DADOS!F:O,5,FALSE))</f>
        <v/>
      </c>
      <c r="Q2231" t="str">
        <f>IF(A2231="","",IF(P2231="","",IF((P2231-O2231)*N2231*$E2231/$D2231/1000&lt;0.2,"&lt;0,2",ROUND((P2231-O2231)*N2231*$E2231/$D2231/1000,2))))</f>
        <v/>
      </c>
      <c r="T2231" t="str">
        <f>IF($A2231="","",VLOOKUP($A2231,DADOS!F:O,4,FALSE))</f>
        <v/>
      </c>
      <c r="U2231" t="str">
        <f>IF(A2231="","",IF(T2231="","",IF((T2231-S2231)*R2231*$E2231/$D2231/1000&lt;0.2,"&lt;0,2",ROUND((T2231-S2231)*R2231*$E2231/$D2231/1000,2))))</f>
        <v/>
      </c>
      <c r="X2231" t="str">
        <f>IF($A2231="","",VLOOKUP($A2231,DADOS!F:O,9,FALSE))</f>
        <v/>
      </c>
      <c r="Y2231" t="str">
        <f>IF(A2231="","",IF(X2231="","",IF((X2231-W2231)*V2231*$E2231/$D2231&lt;1,"&lt;1",ROUND((X2231-W2231)*V2231*$E2231/$D2231,2))))</f>
        <v/>
      </c>
      <c r="AB2231" t="str">
        <f>IF($A2231="","",VLOOKUP($A2231,DADOS!F:O,7,FALSE))</f>
        <v/>
      </c>
      <c r="AC2231" t="str">
        <f>IF(A2231="","",IF(AB2231="","",IF((AB2231-AA2231)*Z2231*$E2231/$D2231&lt;1,"&lt;1",ROUND((AB2231-AA2231)*Z2231*$E2231/$D2231,2))))</f>
        <v/>
      </c>
      <c r="AF2231" t="str">
        <f>IF($A2231="","",VLOOKUP($A2231,DADOS!F:O,10,FALSE))</f>
        <v/>
      </c>
      <c r="AG2231" t="str">
        <f>IF(A2231="","",IF(AF2231="","",IF((AF2231-AE2231)*AD2231*$E2231/$D2231&lt;1,"&lt;1",ROUND((AF2231-AE2231)*AD2231*$E2231/$D2231,2))))</f>
        <v/>
      </c>
      <c r="AJ2231" t="str">
        <f>IF($A2231="","",VLOOKUP($A2231,DADOS!F:O,8,FALSE))</f>
        <v/>
      </c>
      <c r="AK2231" t="str">
        <f>IF(A2231="","",IF(AJ2231="","",IF((AJ2231-AI2231)*AH2231*$E2231/$D2231&lt;1,"&lt;1",ROUND((AJ2231-AI2231)*AH2231*$E2231/$D2231,2))))</f>
        <v/>
      </c>
      <c r="AN2231" t="str">
        <f>IF($A2231="","",VLOOKUP($A2231,DADOS!F:O,2,FALSE))</f>
        <v/>
      </c>
      <c r="AO2231" t="str">
        <f>IF(A2231="","",IF(AN2231="","",IF((AN2231-AM2231)*AL2231*$E2231/$D2231/1000&lt;0.2,"&lt;0,2",ROUND((AN2231-AM2231)*AL2231*$E2231/$D2231/1000,2))))</f>
        <v/>
      </c>
      <c r="AQ2231">
        <v>0</v>
      </c>
      <c r="AR2231" t="str">
        <f>IF($A2231="","",VLOOKUP($A2231,DADOS!F:P,11,FALSE))</f>
        <v/>
      </c>
      <c r="AS2231" t="str">
        <f>IF(E2231="","",IF(AQ2231="","",IF(AR2231="","",IF((AR2231-AQ2231)*AP2231*$E2231/$D2231&lt;1,"&lt;1",ROUND((AR2231-AQ2231)*AP2231*$E2231/$D2231,2)))))</f>
        <v/>
      </c>
      <c r="AV2231" t="str">
        <f>IF(A2231="","",VLOOKUP(A2231,DADOS!F:R,12,FALSE))</f>
        <v/>
      </c>
      <c r="AW2231" t="str">
        <f>IF(A2231="","",IF(AU2231="","",IF(AV2231="","",IF((AV2231-AU2231)*AT2231*$E2231/$D2231&lt;1,"&lt;1",ROUND((AV2231-AU2231)*AT2231*$E2231/$D2231,2)))))</f>
        <v/>
      </c>
      <c r="AZ2231" t="str">
        <f>IF($A2231="","",VLOOKUP($A2231,DADOS!F:R,13,FALSE))</f>
        <v/>
      </c>
      <c r="BA2231" t="str">
        <f>IF(A2231="","",IF(AY2231="","",IF(AZ2231="","",IF((AZ2231-AY2231)*AX2231*$E2231/$D2231&lt;1,"&lt;1",ROUND((AZ2231-AY2231)*AX2231*$E2231/$D2231,2)))))</f>
        <v/>
      </c>
    </row>
    <row r="2232">
      <c r="B2232" t="str">
        <f>IF(A2232="","",A2232&amp;"/20")</f>
        <v/>
      </c>
      <c r="H2232" t="str">
        <f>IF($A2232="","",VLOOKUP($A2232,DADOS!F:O,3,FALSE))</f>
        <v/>
      </c>
      <c r="I2232" t="str">
        <f>IF(A2232="","",IF(H2232="","",IF((H2232-G2232)*F2232*$E2232/$D2232/1000&lt;0.2,"&lt;0,2",ROUND((H2232-G2232)*F2232*$E2232/$D2232/1000,2))))</f>
        <v/>
      </c>
      <c r="L2232" t="str">
        <f>IF($A2232="","",VLOOKUP($A2232,DADOS!F:O,6,FALSE))</f>
        <v/>
      </c>
      <c r="M2232" t="str">
        <f>IF(A2232="","",IF(L2232="","",IF((L2232-K2232)*J2232*$E2232/$D2232/1000&lt;0.2,"&lt;0,2",ROUND((L2232-K2232)*J2232*$E2232/$D2232/1000,2))))</f>
        <v/>
      </c>
      <c r="P2232" t="str">
        <f>IF($A2232="","",VLOOKUP($A2232,DADOS!F:O,5,FALSE))</f>
        <v/>
      </c>
      <c r="Q2232" t="str">
        <f>IF(A2232="","",IF(P2232="","",IF((P2232-O2232)*N2232*$E2232/$D2232/1000&lt;0.2,"&lt;0,2",ROUND((P2232-O2232)*N2232*$E2232/$D2232/1000,2))))</f>
        <v/>
      </c>
      <c r="T2232" t="str">
        <f>IF($A2232="","",VLOOKUP($A2232,DADOS!F:O,4,FALSE))</f>
        <v/>
      </c>
      <c r="U2232" t="str">
        <f>IF(A2232="","",IF(T2232="","",IF((T2232-S2232)*R2232*$E2232/$D2232/1000&lt;0.2,"&lt;0,2",ROUND((T2232-S2232)*R2232*$E2232/$D2232/1000,2))))</f>
        <v/>
      </c>
      <c r="X2232" t="str">
        <f>IF($A2232="","",VLOOKUP($A2232,DADOS!F:O,9,FALSE))</f>
        <v/>
      </c>
      <c r="Y2232" t="str">
        <f>IF(A2232="","",IF(X2232="","",IF((X2232-W2232)*V2232*$E2232/$D2232&lt;1,"&lt;1",ROUND((X2232-W2232)*V2232*$E2232/$D2232,2))))</f>
        <v/>
      </c>
      <c r="AB2232" t="str">
        <f>IF($A2232="","",VLOOKUP($A2232,DADOS!F:O,7,FALSE))</f>
        <v/>
      </c>
      <c r="AC2232" t="str">
        <f>IF(A2232="","",IF(AB2232="","",IF((AB2232-AA2232)*Z2232*$E2232/$D2232&lt;1,"&lt;1",ROUND((AB2232-AA2232)*Z2232*$E2232/$D2232,2))))</f>
        <v/>
      </c>
      <c r="AF2232" t="str">
        <f>IF($A2232="","",VLOOKUP($A2232,DADOS!F:O,10,FALSE))</f>
        <v/>
      </c>
      <c r="AG2232" t="str">
        <f>IF(A2232="","",IF(AF2232="","",IF((AF2232-AE2232)*AD2232*$E2232/$D2232&lt;1,"&lt;1",ROUND((AF2232-AE2232)*AD2232*$E2232/$D2232,2))))</f>
        <v/>
      </c>
      <c r="AJ2232" t="str">
        <f>IF($A2232="","",VLOOKUP($A2232,DADOS!F:O,8,FALSE))</f>
        <v/>
      </c>
      <c r="AK2232" t="str">
        <f>IF(A2232="","",IF(AJ2232="","",IF((AJ2232-AI2232)*AH2232*$E2232/$D2232&lt;1,"&lt;1",ROUND((AJ2232-AI2232)*AH2232*$E2232/$D2232,2))))</f>
        <v/>
      </c>
      <c r="AN2232" t="str">
        <f>IF($A2232="","",VLOOKUP($A2232,DADOS!F:O,2,FALSE))</f>
        <v/>
      </c>
      <c r="AO2232" t="str">
        <f>IF(A2232="","",IF(AN2232="","",IF((AN2232-AM2232)*AL2232*$E2232/$D2232/1000&lt;0.2,"&lt;0,2",ROUND((AN2232-AM2232)*AL2232*$E2232/$D2232/1000,2))))</f>
        <v/>
      </c>
      <c r="AQ2232">
        <v>0</v>
      </c>
      <c r="AR2232" t="str">
        <f>IF($A2232="","",VLOOKUP($A2232,DADOS!F:P,11,FALSE))</f>
        <v/>
      </c>
      <c r="AS2232" t="str">
        <f>IF(E2232="","",IF(AQ2232="","",IF(AR2232="","",IF((AR2232-AQ2232)*AP2232*$E2232/$D2232&lt;1,"&lt;1",ROUND((AR2232-AQ2232)*AP2232*$E2232/$D2232,2)))))</f>
        <v/>
      </c>
      <c r="AV2232" t="str">
        <f>IF(A2232="","",VLOOKUP(A2232,DADOS!F:R,12,FALSE))</f>
        <v/>
      </c>
      <c r="AW2232" t="str">
        <f>IF(A2232="","",IF(AU2232="","",IF(AV2232="","",IF((AV2232-AU2232)*AT2232*$E2232/$D2232&lt;1,"&lt;1",ROUND((AV2232-AU2232)*AT2232*$E2232/$D2232,2)))))</f>
        <v/>
      </c>
      <c r="AZ2232" t="str">
        <f>IF($A2232="","",VLOOKUP($A2232,DADOS!F:R,13,FALSE))</f>
        <v/>
      </c>
      <c r="BA2232" t="str">
        <f>IF(A2232="","",IF(AY2232="","",IF(AZ2232="","",IF((AZ2232-AY2232)*AX2232*$E2232/$D2232&lt;1,"&lt;1",ROUND((AZ2232-AY2232)*AX2232*$E2232/$D2232,2)))))</f>
        <v/>
      </c>
    </row>
    <row r="2233">
      <c r="B2233" t="str">
        <f>IF(A2233="","",A2233&amp;"/20")</f>
        <v/>
      </c>
      <c r="H2233" t="str">
        <f>IF($A2233="","",VLOOKUP($A2233,DADOS!F:O,3,FALSE))</f>
        <v/>
      </c>
      <c r="I2233" t="str">
        <f>IF(A2233="","",IF(H2233="","",IF((H2233-G2233)*F2233*$E2233/$D2233/1000&lt;0.2,"&lt;0,2",ROUND((H2233-G2233)*F2233*$E2233/$D2233/1000,2))))</f>
        <v/>
      </c>
      <c r="L2233" t="str">
        <f>IF($A2233="","",VLOOKUP($A2233,DADOS!F:O,6,FALSE))</f>
        <v/>
      </c>
      <c r="M2233" t="str">
        <f>IF(A2233="","",IF(L2233="","",IF((L2233-K2233)*J2233*$E2233/$D2233/1000&lt;0.2,"&lt;0,2",ROUND((L2233-K2233)*J2233*$E2233/$D2233/1000,2))))</f>
        <v/>
      </c>
      <c r="P2233" t="str">
        <f>IF($A2233="","",VLOOKUP($A2233,DADOS!F:O,5,FALSE))</f>
        <v/>
      </c>
      <c r="Q2233" t="str">
        <f>IF(A2233="","",IF(P2233="","",IF((P2233-O2233)*N2233*$E2233/$D2233/1000&lt;0.2,"&lt;0,2",ROUND((P2233-O2233)*N2233*$E2233/$D2233/1000,2))))</f>
        <v/>
      </c>
      <c r="T2233" t="str">
        <f>IF($A2233="","",VLOOKUP($A2233,DADOS!F:O,4,FALSE))</f>
        <v/>
      </c>
      <c r="U2233" t="str">
        <f>IF(A2233="","",IF(T2233="","",IF((T2233-S2233)*R2233*$E2233/$D2233/1000&lt;0.2,"&lt;0,2",ROUND((T2233-S2233)*R2233*$E2233/$D2233/1000,2))))</f>
        <v/>
      </c>
      <c r="X2233" t="str">
        <f>IF($A2233="","",VLOOKUP($A2233,DADOS!F:O,9,FALSE))</f>
        <v/>
      </c>
      <c r="Y2233" t="str">
        <f>IF(A2233="","",IF(X2233="","",IF((X2233-W2233)*V2233*$E2233/$D2233&lt;1,"&lt;1",ROUND((X2233-W2233)*V2233*$E2233/$D2233,2))))</f>
        <v/>
      </c>
      <c r="AB2233" t="str">
        <f>IF($A2233="","",VLOOKUP($A2233,DADOS!F:O,7,FALSE))</f>
        <v/>
      </c>
      <c r="AC2233" t="str">
        <f>IF(A2233="","",IF(AB2233="","",IF((AB2233-AA2233)*Z2233*$E2233/$D2233&lt;1,"&lt;1",ROUND((AB2233-AA2233)*Z2233*$E2233/$D2233,2))))</f>
        <v/>
      </c>
      <c r="AF2233" t="str">
        <f>IF($A2233="","",VLOOKUP($A2233,DADOS!F:O,10,FALSE))</f>
        <v/>
      </c>
      <c r="AG2233" t="str">
        <f>IF(A2233="","",IF(AF2233="","",IF((AF2233-AE2233)*AD2233*$E2233/$D2233&lt;1,"&lt;1",ROUND((AF2233-AE2233)*AD2233*$E2233/$D2233,2))))</f>
        <v/>
      </c>
      <c r="AJ2233" t="str">
        <f>IF($A2233="","",VLOOKUP($A2233,DADOS!F:O,8,FALSE))</f>
        <v/>
      </c>
      <c r="AK2233" t="str">
        <f>IF(A2233="","",IF(AJ2233="","",IF((AJ2233-AI2233)*AH2233*$E2233/$D2233&lt;1,"&lt;1",ROUND((AJ2233-AI2233)*AH2233*$E2233/$D2233,2))))</f>
        <v/>
      </c>
      <c r="AN2233" t="str">
        <f>IF($A2233="","",VLOOKUP($A2233,DADOS!F:O,2,FALSE))</f>
        <v/>
      </c>
      <c r="AO2233" t="str">
        <f>IF(A2233="","",IF(AN2233="","",IF((AN2233-AM2233)*AL2233*$E2233/$D2233/1000&lt;0.2,"&lt;0,2",ROUND((AN2233-AM2233)*AL2233*$E2233/$D2233/1000,2))))</f>
        <v/>
      </c>
      <c r="AQ2233">
        <v>0</v>
      </c>
      <c r="AR2233" t="str">
        <f>IF($A2233="","",VLOOKUP($A2233,DADOS!F:P,11,FALSE))</f>
        <v/>
      </c>
      <c r="AS2233" t="str">
        <f>IF(E2233="","",IF(AQ2233="","",IF(AR2233="","",IF((AR2233-AQ2233)*AP2233*$E2233/$D2233&lt;1,"&lt;1",ROUND((AR2233-AQ2233)*AP2233*$E2233/$D2233,2)))))</f>
        <v/>
      </c>
      <c r="AV2233" t="str">
        <f>IF(A2233="","",VLOOKUP(A2233,DADOS!F:R,12,FALSE))</f>
        <v/>
      </c>
      <c r="AW2233" t="str">
        <f>IF(A2233="","",IF(AU2233="","",IF(AV2233="","",IF((AV2233-AU2233)*AT2233*$E2233/$D2233&lt;1,"&lt;1",ROUND((AV2233-AU2233)*AT2233*$E2233/$D2233,2)))))</f>
        <v/>
      </c>
      <c r="AZ2233" t="str">
        <f>IF($A2233="","",VLOOKUP($A2233,DADOS!F:R,13,FALSE))</f>
        <v/>
      </c>
      <c r="BA2233" t="str">
        <f>IF(A2233="","",IF(AY2233="","",IF(AZ2233="","",IF((AZ2233-AY2233)*AX2233*$E2233/$D2233&lt;1,"&lt;1",ROUND((AZ2233-AY2233)*AX2233*$E2233/$D2233,2)))))</f>
        <v/>
      </c>
    </row>
    <row r="2234">
      <c r="B2234" t="str">
        <f>IF(A2234="","",A2234&amp;"/20")</f>
        <v/>
      </c>
      <c r="H2234" t="str">
        <f>IF($A2234="","",VLOOKUP($A2234,DADOS!F:O,3,FALSE))</f>
        <v/>
      </c>
      <c r="I2234" t="str">
        <f>IF(A2234="","",IF(H2234="","",IF((H2234-G2234)*F2234*$E2234/$D2234/1000&lt;0.2,"&lt;0,2",ROUND((H2234-G2234)*F2234*$E2234/$D2234/1000,2))))</f>
        <v/>
      </c>
      <c r="L2234" t="str">
        <f>IF($A2234="","",VLOOKUP($A2234,DADOS!F:O,6,FALSE))</f>
        <v/>
      </c>
      <c r="M2234" t="str">
        <f>IF(A2234="","",IF(L2234="","",IF((L2234-K2234)*J2234*$E2234/$D2234/1000&lt;0.2,"&lt;0,2",ROUND((L2234-K2234)*J2234*$E2234/$D2234/1000,2))))</f>
        <v/>
      </c>
      <c r="P2234" t="str">
        <f>IF($A2234="","",VLOOKUP($A2234,DADOS!F:O,5,FALSE))</f>
        <v/>
      </c>
      <c r="Q2234" t="str">
        <f>IF(A2234="","",IF(P2234="","",IF((P2234-O2234)*N2234*$E2234/$D2234/1000&lt;0.2,"&lt;0,2",ROUND((P2234-O2234)*N2234*$E2234/$D2234/1000,2))))</f>
        <v/>
      </c>
      <c r="T2234" t="str">
        <f>IF($A2234="","",VLOOKUP($A2234,DADOS!F:O,4,FALSE))</f>
        <v/>
      </c>
      <c r="U2234" t="str">
        <f>IF(A2234="","",IF(T2234="","",IF((T2234-S2234)*R2234*$E2234/$D2234/1000&lt;0.2,"&lt;0,2",ROUND((T2234-S2234)*R2234*$E2234/$D2234/1000,2))))</f>
        <v/>
      </c>
      <c r="X2234" t="str">
        <f>IF($A2234="","",VLOOKUP($A2234,DADOS!F:O,9,FALSE))</f>
        <v/>
      </c>
      <c r="Y2234" t="str">
        <f>IF(A2234="","",IF(X2234="","",IF((X2234-W2234)*V2234*$E2234/$D2234&lt;1,"&lt;1",ROUND((X2234-W2234)*V2234*$E2234/$D2234,2))))</f>
        <v/>
      </c>
      <c r="AB2234" t="str">
        <f>IF($A2234="","",VLOOKUP($A2234,DADOS!F:O,7,FALSE))</f>
        <v/>
      </c>
      <c r="AC2234" t="str">
        <f>IF(A2234="","",IF(AB2234="","",IF((AB2234-AA2234)*Z2234*$E2234/$D2234&lt;1,"&lt;1",ROUND((AB2234-AA2234)*Z2234*$E2234/$D2234,2))))</f>
        <v/>
      </c>
      <c r="AF2234" t="str">
        <f>IF($A2234="","",VLOOKUP($A2234,DADOS!F:O,10,FALSE))</f>
        <v/>
      </c>
      <c r="AG2234" t="str">
        <f>IF(A2234="","",IF(AF2234="","",IF((AF2234-AE2234)*AD2234*$E2234/$D2234&lt;1,"&lt;1",ROUND((AF2234-AE2234)*AD2234*$E2234/$D2234,2))))</f>
        <v/>
      </c>
      <c r="AJ2234" t="str">
        <f>IF($A2234="","",VLOOKUP($A2234,DADOS!F:O,8,FALSE))</f>
        <v/>
      </c>
      <c r="AK2234" t="str">
        <f>IF(A2234="","",IF(AJ2234="","",IF((AJ2234-AI2234)*AH2234*$E2234/$D2234&lt;1,"&lt;1",ROUND((AJ2234-AI2234)*AH2234*$E2234/$D2234,2))))</f>
        <v/>
      </c>
      <c r="AN2234" t="str">
        <f>IF($A2234="","",VLOOKUP($A2234,DADOS!F:O,2,FALSE))</f>
        <v/>
      </c>
      <c r="AO2234" t="str">
        <f>IF(A2234="","",IF(AN2234="","",IF((AN2234-AM2234)*AL2234*$E2234/$D2234/1000&lt;0.2,"&lt;0,2",ROUND((AN2234-AM2234)*AL2234*$E2234/$D2234/1000,2))))</f>
        <v/>
      </c>
      <c r="AQ2234">
        <v>0</v>
      </c>
      <c r="AR2234" t="str">
        <f>IF($A2234="","",VLOOKUP($A2234,DADOS!F:P,11,FALSE))</f>
        <v/>
      </c>
      <c r="AS2234" t="str">
        <f>IF(E2234="","",IF(AQ2234="","",IF(AR2234="","",IF((AR2234-AQ2234)*AP2234*$E2234/$D2234&lt;1,"&lt;1",ROUND((AR2234-AQ2234)*AP2234*$E2234/$D2234,2)))))</f>
        <v/>
      </c>
      <c r="AV2234" t="str">
        <f>IF(A2234="","",VLOOKUP(A2234,DADOS!F:R,12,FALSE))</f>
        <v/>
      </c>
      <c r="AW2234" t="str">
        <f>IF(A2234="","",IF(AU2234="","",IF(AV2234="","",IF((AV2234-AU2234)*AT2234*$E2234/$D2234&lt;1,"&lt;1",ROUND((AV2234-AU2234)*AT2234*$E2234/$D2234,2)))))</f>
        <v/>
      </c>
      <c r="AZ2234" t="str">
        <f>IF($A2234="","",VLOOKUP($A2234,DADOS!F:R,13,FALSE))</f>
        <v/>
      </c>
      <c r="BA2234" t="str">
        <f>IF(A2234="","",IF(AY2234="","",IF(AZ2234="","",IF((AZ2234-AY2234)*AX2234*$E2234/$D2234&lt;1,"&lt;1",ROUND((AZ2234-AY2234)*AX2234*$E2234/$D2234,2)))))</f>
        <v/>
      </c>
    </row>
    <row r="2235">
      <c r="B2235" t="str">
        <f>IF(A2235="","",A2235&amp;"/20")</f>
        <v/>
      </c>
      <c r="H2235" t="str">
        <f>IF($A2235="","",VLOOKUP($A2235,DADOS!F:O,3,FALSE))</f>
        <v/>
      </c>
      <c r="I2235" t="str">
        <f>IF(A2235="","",IF(H2235="","",IF((H2235-G2235)*F2235*$E2235/$D2235/1000&lt;0.2,"&lt;0,2",ROUND((H2235-G2235)*F2235*$E2235/$D2235/1000,2))))</f>
        <v/>
      </c>
      <c r="L2235" t="str">
        <f>IF($A2235="","",VLOOKUP($A2235,DADOS!F:O,6,FALSE))</f>
        <v/>
      </c>
      <c r="M2235" t="str">
        <f>IF(A2235="","",IF(L2235="","",IF((L2235-K2235)*J2235*$E2235/$D2235/1000&lt;0.2,"&lt;0,2",ROUND((L2235-K2235)*J2235*$E2235/$D2235/1000,2))))</f>
        <v/>
      </c>
      <c r="P2235" t="str">
        <f>IF($A2235="","",VLOOKUP($A2235,DADOS!F:O,5,FALSE))</f>
        <v/>
      </c>
      <c r="Q2235" t="str">
        <f>IF(A2235="","",IF(P2235="","",IF((P2235-O2235)*N2235*$E2235/$D2235/1000&lt;0.2,"&lt;0,2",ROUND((P2235-O2235)*N2235*$E2235/$D2235/1000,2))))</f>
        <v/>
      </c>
      <c r="T2235" t="str">
        <f>IF($A2235="","",VLOOKUP($A2235,DADOS!F:O,4,FALSE))</f>
        <v/>
      </c>
      <c r="U2235" t="str">
        <f>IF(A2235="","",IF(T2235="","",IF((T2235-S2235)*R2235*$E2235/$D2235/1000&lt;0.2,"&lt;0,2",ROUND((T2235-S2235)*R2235*$E2235/$D2235/1000,2))))</f>
        <v/>
      </c>
      <c r="X2235" t="str">
        <f>IF($A2235="","",VLOOKUP($A2235,DADOS!F:O,9,FALSE))</f>
        <v/>
      </c>
      <c r="Y2235" t="str">
        <f>IF(A2235="","",IF(X2235="","",IF((X2235-W2235)*V2235*$E2235/$D2235&lt;1,"&lt;1",ROUND((X2235-W2235)*V2235*$E2235/$D2235,2))))</f>
        <v/>
      </c>
      <c r="AB2235" t="str">
        <f>IF($A2235="","",VLOOKUP($A2235,DADOS!F:O,7,FALSE))</f>
        <v/>
      </c>
      <c r="AC2235" t="str">
        <f>IF(A2235="","",IF(AB2235="","",IF((AB2235-AA2235)*Z2235*$E2235/$D2235&lt;1,"&lt;1",ROUND((AB2235-AA2235)*Z2235*$E2235/$D2235,2))))</f>
        <v/>
      </c>
      <c r="AF2235" t="str">
        <f>IF($A2235="","",VLOOKUP($A2235,DADOS!F:O,10,FALSE))</f>
        <v/>
      </c>
      <c r="AG2235" t="str">
        <f>IF(A2235="","",IF(AF2235="","",IF((AF2235-AE2235)*AD2235*$E2235/$D2235&lt;1,"&lt;1",ROUND((AF2235-AE2235)*AD2235*$E2235/$D2235,2))))</f>
        <v/>
      </c>
      <c r="AJ2235" t="str">
        <f>IF($A2235="","",VLOOKUP($A2235,DADOS!F:O,8,FALSE))</f>
        <v/>
      </c>
      <c r="AK2235" t="str">
        <f>IF(A2235="","",IF(AJ2235="","",IF((AJ2235-AI2235)*AH2235*$E2235/$D2235&lt;1,"&lt;1",ROUND((AJ2235-AI2235)*AH2235*$E2235/$D2235,2))))</f>
        <v/>
      </c>
      <c r="AN2235" t="str">
        <f>IF($A2235="","",VLOOKUP($A2235,DADOS!F:O,2,FALSE))</f>
        <v/>
      </c>
      <c r="AO2235" t="str">
        <f>IF(A2235="","",IF(AN2235="","",IF((AN2235-AM2235)*AL2235*$E2235/$D2235/1000&lt;0.2,"&lt;0,2",ROUND((AN2235-AM2235)*AL2235*$E2235/$D2235/1000,2))))</f>
        <v/>
      </c>
      <c r="AQ2235">
        <v>0</v>
      </c>
      <c r="AR2235" t="str">
        <f>IF($A2235="","",VLOOKUP($A2235,DADOS!F:P,11,FALSE))</f>
        <v/>
      </c>
      <c r="AS2235" t="str">
        <f>IF(E2235="","",IF(AQ2235="","",IF(AR2235="","",IF((AR2235-AQ2235)*AP2235*$E2235/$D2235&lt;1,"&lt;1",ROUND((AR2235-AQ2235)*AP2235*$E2235/$D2235,2)))))</f>
        <v/>
      </c>
      <c r="AV2235" t="str">
        <f>IF(A2235="","",VLOOKUP(A2235,DADOS!F:R,12,FALSE))</f>
        <v/>
      </c>
      <c r="AW2235" t="str">
        <f>IF(A2235="","",IF(AU2235="","",IF(AV2235="","",IF((AV2235-AU2235)*AT2235*$E2235/$D2235&lt;1,"&lt;1",ROUND((AV2235-AU2235)*AT2235*$E2235/$D2235,2)))))</f>
        <v/>
      </c>
      <c r="AZ2235" t="str">
        <f>IF($A2235="","",VLOOKUP($A2235,DADOS!F:R,13,FALSE))</f>
        <v/>
      </c>
      <c r="BA2235" t="str">
        <f>IF(A2235="","",IF(AY2235="","",IF(AZ2235="","",IF((AZ2235-AY2235)*AX2235*$E2235/$D2235&lt;1,"&lt;1",ROUND((AZ2235-AY2235)*AX2235*$E2235/$D2235,2)))))</f>
        <v/>
      </c>
    </row>
    <row r="2236">
      <c r="B2236" t="str">
        <f>IF(A2236="","",A2236&amp;"/20")</f>
        <v/>
      </c>
      <c r="H2236" t="str">
        <f>IF($A2236="","",VLOOKUP($A2236,DADOS!F:O,3,FALSE))</f>
        <v/>
      </c>
      <c r="I2236" t="str">
        <f>IF(A2236="","",IF(H2236="","",IF((H2236-G2236)*F2236*$E2236/$D2236/1000&lt;0.2,"&lt;0,2",ROUND((H2236-G2236)*F2236*$E2236/$D2236/1000,2))))</f>
        <v/>
      </c>
      <c r="L2236" t="str">
        <f>IF($A2236="","",VLOOKUP($A2236,DADOS!F:O,6,FALSE))</f>
        <v/>
      </c>
      <c r="M2236" t="str">
        <f>IF(A2236="","",IF(L2236="","",IF((L2236-K2236)*J2236*$E2236/$D2236/1000&lt;0.2,"&lt;0,2",ROUND((L2236-K2236)*J2236*$E2236/$D2236/1000,2))))</f>
        <v/>
      </c>
      <c r="P2236" t="str">
        <f>IF($A2236="","",VLOOKUP($A2236,DADOS!F:O,5,FALSE))</f>
        <v/>
      </c>
      <c r="Q2236" t="str">
        <f>IF(A2236="","",IF(P2236="","",IF((P2236-O2236)*N2236*$E2236/$D2236/1000&lt;0.2,"&lt;0,2",ROUND((P2236-O2236)*N2236*$E2236/$D2236/1000,2))))</f>
        <v/>
      </c>
      <c r="T2236" t="str">
        <f>IF($A2236="","",VLOOKUP($A2236,DADOS!F:O,4,FALSE))</f>
        <v/>
      </c>
      <c r="U2236" t="str">
        <f>IF(A2236="","",IF(T2236="","",IF((T2236-S2236)*R2236*$E2236/$D2236/1000&lt;0.2,"&lt;0,2",ROUND((T2236-S2236)*R2236*$E2236/$D2236/1000,2))))</f>
        <v/>
      </c>
      <c r="X2236" t="str">
        <f>IF($A2236="","",VLOOKUP($A2236,DADOS!F:O,9,FALSE))</f>
        <v/>
      </c>
      <c r="Y2236" t="str">
        <f>IF(A2236="","",IF(X2236="","",IF((X2236-W2236)*V2236*$E2236/$D2236&lt;1,"&lt;1",ROUND((X2236-W2236)*V2236*$E2236/$D2236,2))))</f>
        <v/>
      </c>
      <c r="AB2236" t="str">
        <f>IF($A2236="","",VLOOKUP($A2236,DADOS!F:O,7,FALSE))</f>
        <v/>
      </c>
      <c r="AC2236" t="str">
        <f>IF(A2236="","",IF(AB2236="","",IF((AB2236-AA2236)*Z2236*$E2236/$D2236&lt;1,"&lt;1",ROUND((AB2236-AA2236)*Z2236*$E2236/$D2236,2))))</f>
        <v/>
      </c>
      <c r="AF2236" t="str">
        <f>IF($A2236="","",VLOOKUP($A2236,DADOS!F:O,10,FALSE))</f>
        <v/>
      </c>
      <c r="AG2236" t="str">
        <f>IF(A2236="","",IF(AF2236="","",IF((AF2236-AE2236)*AD2236*$E2236/$D2236&lt;1,"&lt;1",ROUND((AF2236-AE2236)*AD2236*$E2236/$D2236,2))))</f>
        <v/>
      </c>
      <c r="AJ2236" t="str">
        <f>IF($A2236="","",VLOOKUP($A2236,DADOS!F:O,8,FALSE))</f>
        <v/>
      </c>
      <c r="AK2236" t="str">
        <f>IF(A2236="","",IF(AJ2236="","",IF((AJ2236-AI2236)*AH2236*$E2236/$D2236&lt;1,"&lt;1",ROUND((AJ2236-AI2236)*AH2236*$E2236/$D2236,2))))</f>
        <v/>
      </c>
      <c r="AN2236" t="str">
        <f>IF($A2236="","",VLOOKUP($A2236,DADOS!F:O,2,FALSE))</f>
        <v/>
      </c>
      <c r="AO2236" t="str">
        <f>IF(A2236="","",IF(AN2236="","",IF((AN2236-AM2236)*AL2236*$E2236/$D2236/1000&lt;0.2,"&lt;0,2",ROUND((AN2236-AM2236)*AL2236*$E2236/$D2236/1000,2))))</f>
        <v/>
      </c>
      <c r="AQ2236">
        <v>0</v>
      </c>
      <c r="AR2236" t="str">
        <f>IF($A2236="","",VLOOKUP($A2236,DADOS!F:P,11,FALSE))</f>
        <v/>
      </c>
      <c r="AS2236" t="str">
        <f>IF(E2236="","",IF(AQ2236="","",IF(AR2236="","",IF((AR2236-AQ2236)*AP2236*$E2236/$D2236&lt;1,"&lt;1",ROUND((AR2236-AQ2236)*AP2236*$E2236/$D2236,2)))))</f>
        <v/>
      </c>
      <c r="AV2236" t="str">
        <f>IF(A2236="","",VLOOKUP(A2236,DADOS!F:R,12,FALSE))</f>
        <v/>
      </c>
      <c r="AW2236" t="str">
        <f>IF(A2236="","",IF(AU2236="","",IF(AV2236="","",IF((AV2236-AU2236)*AT2236*$E2236/$D2236&lt;1,"&lt;1",ROUND((AV2236-AU2236)*AT2236*$E2236/$D2236,2)))))</f>
        <v/>
      </c>
      <c r="AZ2236" t="str">
        <f>IF($A2236="","",VLOOKUP($A2236,DADOS!F:R,13,FALSE))</f>
        <v/>
      </c>
      <c r="BA2236" t="str">
        <f>IF(A2236="","",IF(AY2236="","",IF(AZ2236="","",IF((AZ2236-AY2236)*AX2236*$E2236/$D2236&lt;1,"&lt;1",ROUND((AZ2236-AY2236)*AX2236*$E2236/$D2236,2)))))</f>
        <v/>
      </c>
    </row>
    <row r="2237">
      <c r="B2237" t="str">
        <f>IF(A2237="","",A2237&amp;"/20")</f>
        <v/>
      </c>
      <c r="H2237" t="str">
        <f>IF($A2237="","",VLOOKUP($A2237,DADOS!F:O,3,FALSE))</f>
        <v/>
      </c>
      <c r="I2237" t="str">
        <f>IF(A2237="","",IF(H2237="","",IF((H2237-G2237)*F2237*$E2237/$D2237/1000&lt;0.2,"&lt;0,2",ROUND((H2237-G2237)*F2237*$E2237/$D2237/1000,2))))</f>
        <v/>
      </c>
      <c r="L2237" t="str">
        <f>IF($A2237="","",VLOOKUP($A2237,DADOS!F:O,6,FALSE))</f>
        <v/>
      </c>
      <c r="M2237" t="str">
        <f>IF(A2237="","",IF(L2237="","",IF((L2237-K2237)*J2237*$E2237/$D2237/1000&lt;0.2,"&lt;0,2",ROUND((L2237-K2237)*J2237*$E2237/$D2237/1000,2))))</f>
        <v/>
      </c>
      <c r="P2237" t="str">
        <f>IF($A2237="","",VLOOKUP($A2237,DADOS!F:O,5,FALSE))</f>
        <v/>
      </c>
      <c r="Q2237" t="str">
        <f>IF(A2237="","",IF(P2237="","",IF((P2237-O2237)*N2237*$E2237/$D2237/1000&lt;0.2,"&lt;0,2",ROUND((P2237-O2237)*N2237*$E2237/$D2237/1000,2))))</f>
        <v/>
      </c>
      <c r="T2237" t="str">
        <f>IF($A2237="","",VLOOKUP($A2237,DADOS!F:O,4,FALSE))</f>
        <v/>
      </c>
      <c r="U2237" t="str">
        <f>IF(A2237="","",IF(T2237="","",IF((T2237-S2237)*R2237*$E2237/$D2237/1000&lt;0.2,"&lt;0,2",ROUND((T2237-S2237)*R2237*$E2237/$D2237/1000,2))))</f>
        <v/>
      </c>
      <c r="X2237" t="str">
        <f>IF($A2237="","",VLOOKUP($A2237,DADOS!F:O,9,FALSE))</f>
        <v/>
      </c>
      <c r="Y2237" t="str">
        <f>IF(A2237="","",IF(X2237="","",IF((X2237-W2237)*V2237*$E2237/$D2237&lt;1,"&lt;1",ROUND((X2237-W2237)*V2237*$E2237/$D2237,2))))</f>
        <v/>
      </c>
      <c r="AB2237" t="str">
        <f>IF($A2237="","",VLOOKUP($A2237,DADOS!F:O,7,FALSE))</f>
        <v/>
      </c>
      <c r="AC2237" t="str">
        <f>IF(A2237="","",IF(AB2237="","",IF((AB2237-AA2237)*Z2237*$E2237/$D2237&lt;1,"&lt;1",ROUND((AB2237-AA2237)*Z2237*$E2237/$D2237,2))))</f>
        <v/>
      </c>
      <c r="AF2237" t="str">
        <f>IF($A2237="","",VLOOKUP($A2237,DADOS!F:O,10,FALSE))</f>
        <v/>
      </c>
      <c r="AG2237" t="str">
        <f>IF(A2237="","",IF(AF2237="","",IF((AF2237-AE2237)*AD2237*$E2237/$D2237&lt;1,"&lt;1",ROUND((AF2237-AE2237)*AD2237*$E2237/$D2237,2))))</f>
        <v/>
      </c>
      <c r="AJ2237" t="str">
        <f>IF($A2237="","",VLOOKUP($A2237,DADOS!F:O,8,FALSE))</f>
        <v/>
      </c>
      <c r="AK2237" t="str">
        <f>IF(A2237="","",IF(AJ2237="","",IF((AJ2237-AI2237)*AH2237*$E2237/$D2237&lt;1,"&lt;1",ROUND((AJ2237-AI2237)*AH2237*$E2237/$D2237,2))))</f>
        <v/>
      </c>
      <c r="AN2237" t="str">
        <f>IF($A2237="","",VLOOKUP($A2237,DADOS!F:O,2,FALSE))</f>
        <v/>
      </c>
      <c r="AO2237" t="str">
        <f>IF(A2237="","",IF(AN2237="","",IF((AN2237-AM2237)*AL2237*$E2237/$D2237/1000&lt;0.2,"&lt;0,2",ROUND((AN2237-AM2237)*AL2237*$E2237/$D2237/1000,2))))</f>
        <v/>
      </c>
      <c r="AQ2237">
        <v>0</v>
      </c>
      <c r="AR2237" t="str">
        <f>IF($A2237="","",VLOOKUP($A2237,DADOS!F:P,11,FALSE))</f>
        <v/>
      </c>
      <c r="AS2237" t="str">
        <f>IF(E2237="","",IF(AQ2237="","",IF(AR2237="","",IF((AR2237-AQ2237)*AP2237*$E2237/$D2237&lt;1,"&lt;1",ROUND((AR2237-AQ2237)*AP2237*$E2237/$D2237,2)))))</f>
        <v/>
      </c>
      <c r="AV2237" t="str">
        <f>IF(A2237="","",VLOOKUP(A2237,DADOS!F:R,12,FALSE))</f>
        <v/>
      </c>
      <c r="AW2237" t="str">
        <f>IF(A2237="","",IF(AU2237="","",IF(AV2237="","",IF((AV2237-AU2237)*AT2237*$E2237/$D2237&lt;1,"&lt;1",ROUND((AV2237-AU2237)*AT2237*$E2237/$D2237,2)))))</f>
        <v/>
      </c>
      <c r="AZ2237" t="str">
        <f>IF($A2237="","",VLOOKUP($A2237,DADOS!F:R,13,FALSE))</f>
        <v/>
      </c>
      <c r="BA2237" t="str">
        <f>IF(A2237="","",IF(AY2237="","",IF(AZ2237="","",IF((AZ2237-AY2237)*AX2237*$E2237/$D2237&lt;1,"&lt;1",ROUND((AZ2237-AY2237)*AX2237*$E2237/$D2237,2)))))</f>
        <v/>
      </c>
    </row>
    <row r="2238">
      <c r="B2238" t="str">
        <f>IF(A2238="","",A2238&amp;"/20")</f>
        <v/>
      </c>
      <c r="H2238" t="str">
        <f>IF($A2238="","",VLOOKUP($A2238,DADOS!F:O,3,FALSE))</f>
        <v/>
      </c>
      <c r="I2238" t="str">
        <f>IF(A2238="","",IF(H2238="","",IF((H2238-G2238)*F2238*$E2238/$D2238/1000&lt;0.2,"&lt;0,2",ROUND((H2238-G2238)*F2238*$E2238/$D2238/1000,2))))</f>
        <v/>
      </c>
      <c r="L2238" t="str">
        <f>IF($A2238="","",VLOOKUP($A2238,DADOS!F:O,6,FALSE))</f>
        <v/>
      </c>
      <c r="M2238" t="str">
        <f>IF(A2238="","",IF(L2238="","",IF((L2238-K2238)*J2238*$E2238/$D2238/1000&lt;0.2,"&lt;0,2",ROUND((L2238-K2238)*J2238*$E2238/$D2238/1000,2))))</f>
        <v/>
      </c>
      <c r="P2238" t="str">
        <f>IF($A2238="","",VLOOKUP($A2238,DADOS!F:O,5,FALSE))</f>
        <v/>
      </c>
      <c r="Q2238" t="str">
        <f>IF(A2238="","",IF(P2238="","",IF((P2238-O2238)*N2238*$E2238/$D2238/1000&lt;0.2,"&lt;0,2",ROUND((P2238-O2238)*N2238*$E2238/$D2238/1000,2))))</f>
        <v/>
      </c>
      <c r="T2238" t="str">
        <f>IF($A2238="","",VLOOKUP($A2238,DADOS!F:O,4,FALSE))</f>
        <v/>
      </c>
      <c r="U2238" t="str">
        <f>IF(A2238="","",IF(T2238="","",IF((T2238-S2238)*R2238*$E2238/$D2238/1000&lt;0.2,"&lt;0,2",ROUND((T2238-S2238)*R2238*$E2238/$D2238/1000,2))))</f>
        <v/>
      </c>
      <c r="X2238" t="str">
        <f>IF($A2238="","",VLOOKUP($A2238,DADOS!F:O,9,FALSE))</f>
        <v/>
      </c>
      <c r="Y2238" t="str">
        <f>IF(A2238="","",IF(X2238="","",IF((X2238-W2238)*V2238*$E2238/$D2238&lt;1,"&lt;1",ROUND((X2238-W2238)*V2238*$E2238/$D2238,2))))</f>
        <v/>
      </c>
      <c r="AB2238" t="str">
        <f>IF($A2238="","",VLOOKUP($A2238,DADOS!F:O,7,FALSE))</f>
        <v/>
      </c>
      <c r="AC2238" t="str">
        <f>IF(A2238="","",IF(AB2238="","",IF((AB2238-AA2238)*Z2238*$E2238/$D2238&lt;1,"&lt;1",ROUND((AB2238-AA2238)*Z2238*$E2238/$D2238,2))))</f>
        <v/>
      </c>
      <c r="AF2238" t="str">
        <f>IF($A2238="","",VLOOKUP($A2238,DADOS!F:O,10,FALSE))</f>
        <v/>
      </c>
      <c r="AG2238" t="str">
        <f>IF(A2238="","",IF(AF2238="","",IF((AF2238-AE2238)*AD2238*$E2238/$D2238&lt;1,"&lt;1",ROUND((AF2238-AE2238)*AD2238*$E2238/$D2238,2))))</f>
        <v/>
      </c>
      <c r="AJ2238" t="str">
        <f>IF($A2238="","",VLOOKUP($A2238,DADOS!F:O,8,FALSE))</f>
        <v/>
      </c>
      <c r="AK2238" t="str">
        <f>IF(A2238="","",IF(AJ2238="","",IF((AJ2238-AI2238)*AH2238*$E2238/$D2238&lt;1,"&lt;1",ROUND((AJ2238-AI2238)*AH2238*$E2238/$D2238,2))))</f>
        <v/>
      </c>
      <c r="AN2238" t="str">
        <f>IF($A2238="","",VLOOKUP($A2238,DADOS!F:O,2,FALSE))</f>
        <v/>
      </c>
      <c r="AO2238" t="str">
        <f>IF(A2238="","",IF(AN2238="","",IF((AN2238-AM2238)*AL2238*$E2238/$D2238/1000&lt;0.2,"&lt;0,2",ROUND((AN2238-AM2238)*AL2238*$E2238/$D2238/1000,2))))</f>
        <v/>
      </c>
      <c r="AQ2238">
        <v>0</v>
      </c>
      <c r="AR2238" t="str">
        <f>IF($A2238="","",VLOOKUP($A2238,DADOS!F:P,11,FALSE))</f>
        <v/>
      </c>
      <c r="AS2238" t="str">
        <f>IF(E2238="","",IF(AQ2238="","",IF(AR2238="","",IF((AR2238-AQ2238)*AP2238*$E2238/$D2238&lt;1,"&lt;1",ROUND((AR2238-AQ2238)*AP2238*$E2238/$D2238,2)))))</f>
        <v/>
      </c>
      <c r="AV2238" t="str">
        <f>IF(A2238="","",VLOOKUP(A2238,DADOS!F:R,12,FALSE))</f>
        <v/>
      </c>
      <c r="AW2238" t="str">
        <f>IF(A2238="","",IF(AU2238="","",IF(AV2238="","",IF((AV2238-AU2238)*AT2238*$E2238/$D2238&lt;1,"&lt;1",ROUND((AV2238-AU2238)*AT2238*$E2238/$D2238,2)))))</f>
        <v/>
      </c>
      <c r="AZ2238" t="str">
        <f>IF($A2238="","",VLOOKUP($A2238,DADOS!F:R,13,FALSE))</f>
        <v/>
      </c>
      <c r="BA2238" t="str">
        <f>IF(A2238="","",IF(AY2238="","",IF(AZ2238="","",IF((AZ2238-AY2238)*AX2238*$E2238/$D2238&lt;1,"&lt;1",ROUND((AZ2238-AY2238)*AX2238*$E2238/$D2238,2)))))</f>
        <v/>
      </c>
    </row>
    <row r="2239">
      <c r="B2239" t="str">
        <f>IF(A2239="","",A2239&amp;"/20")</f>
        <v/>
      </c>
      <c r="H2239" t="str">
        <f>IF($A2239="","",VLOOKUP($A2239,DADOS!F:O,3,FALSE))</f>
        <v/>
      </c>
      <c r="I2239" t="str">
        <f>IF(A2239="","",IF(H2239="","",IF((H2239-G2239)*F2239*$E2239/$D2239/1000&lt;0.2,"&lt;0,2",ROUND((H2239-G2239)*F2239*$E2239/$D2239/1000,2))))</f>
        <v/>
      </c>
      <c r="L2239" t="str">
        <f>IF($A2239="","",VLOOKUP($A2239,DADOS!F:O,6,FALSE))</f>
        <v/>
      </c>
      <c r="M2239" t="str">
        <f>IF(A2239="","",IF(L2239="","",IF((L2239-K2239)*J2239*$E2239/$D2239/1000&lt;0.2,"&lt;0,2",ROUND((L2239-K2239)*J2239*$E2239/$D2239/1000,2))))</f>
        <v/>
      </c>
      <c r="P2239" t="str">
        <f>IF($A2239="","",VLOOKUP($A2239,DADOS!F:O,5,FALSE))</f>
        <v/>
      </c>
      <c r="Q2239" t="str">
        <f>IF(A2239="","",IF(P2239="","",IF((P2239-O2239)*N2239*$E2239/$D2239/1000&lt;0.2,"&lt;0,2",ROUND((P2239-O2239)*N2239*$E2239/$D2239/1000,2))))</f>
        <v/>
      </c>
      <c r="T2239" t="str">
        <f>IF($A2239="","",VLOOKUP($A2239,DADOS!F:O,4,FALSE))</f>
        <v/>
      </c>
      <c r="U2239" t="str">
        <f>IF(A2239="","",IF(T2239="","",IF((T2239-S2239)*R2239*$E2239/$D2239/1000&lt;0.2,"&lt;0,2",ROUND((T2239-S2239)*R2239*$E2239/$D2239/1000,2))))</f>
        <v/>
      </c>
      <c r="X2239" t="str">
        <f>IF($A2239="","",VLOOKUP($A2239,DADOS!F:O,9,FALSE))</f>
        <v/>
      </c>
      <c r="Y2239" t="str">
        <f>IF(A2239="","",IF(X2239="","",IF((X2239-W2239)*V2239*$E2239/$D2239&lt;1,"&lt;1",ROUND((X2239-W2239)*V2239*$E2239/$D2239,2))))</f>
        <v/>
      </c>
      <c r="AB2239" t="str">
        <f>IF($A2239="","",VLOOKUP($A2239,DADOS!F:O,7,FALSE))</f>
        <v/>
      </c>
      <c r="AC2239" t="str">
        <f>IF(A2239="","",IF(AB2239="","",IF((AB2239-AA2239)*Z2239*$E2239/$D2239&lt;1,"&lt;1",ROUND((AB2239-AA2239)*Z2239*$E2239/$D2239,2))))</f>
        <v/>
      </c>
      <c r="AF2239" t="str">
        <f>IF($A2239="","",VLOOKUP($A2239,DADOS!F:O,10,FALSE))</f>
        <v/>
      </c>
      <c r="AG2239" t="str">
        <f>IF(A2239="","",IF(AF2239="","",IF((AF2239-AE2239)*AD2239*$E2239/$D2239&lt;1,"&lt;1",ROUND((AF2239-AE2239)*AD2239*$E2239/$D2239,2))))</f>
        <v/>
      </c>
      <c r="AJ2239" t="str">
        <f>IF($A2239="","",VLOOKUP($A2239,DADOS!F:O,8,FALSE))</f>
        <v/>
      </c>
      <c r="AK2239" t="str">
        <f>IF(A2239="","",IF(AJ2239="","",IF((AJ2239-AI2239)*AH2239*$E2239/$D2239&lt;1,"&lt;1",ROUND((AJ2239-AI2239)*AH2239*$E2239/$D2239,2))))</f>
        <v/>
      </c>
      <c r="AN2239" t="str">
        <f>IF($A2239="","",VLOOKUP($A2239,DADOS!F:O,2,FALSE))</f>
        <v/>
      </c>
      <c r="AO2239" t="str">
        <f>IF(A2239="","",IF(AN2239="","",IF((AN2239-AM2239)*AL2239*$E2239/$D2239/1000&lt;0.2,"&lt;0,2",ROUND((AN2239-AM2239)*AL2239*$E2239/$D2239/1000,2))))</f>
        <v/>
      </c>
      <c r="AQ2239">
        <v>0</v>
      </c>
      <c r="AR2239" t="str">
        <f>IF($A2239="","",VLOOKUP($A2239,DADOS!F:P,11,FALSE))</f>
        <v/>
      </c>
      <c r="AS2239" t="str">
        <f>IF(E2239="","",IF(AQ2239="","",IF(AR2239="","",IF((AR2239-AQ2239)*AP2239*$E2239/$D2239&lt;1,"&lt;1",ROUND((AR2239-AQ2239)*AP2239*$E2239/$D2239,2)))))</f>
        <v/>
      </c>
      <c r="AV2239" t="str">
        <f>IF(A2239="","",VLOOKUP(A2239,DADOS!F:R,12,FALSE))</f>
        <v/>
      </c>
      <c r="AW2239" t="str">
        <f>IF(A2239="","",IF(AU2239="","",IF(AV2239="","",IF((AV2239-AU2239)*AT2239*$E2239/$D2239&lt;1,"&lt;1",ROUND((AV2239-AU2239)*AT2239*$E2239/$D2239,2)))))</f>
        <v/>
      </c>
      <c r="AZ2239" t="str">
        <f>IF($A2239="","",VLOOKUP($A2239,DADOS!F:R,13,FALSE))</f>
        <v/>
      </c>
      <c r="BA2239" t="str">
        <f>IF(A2239="","",IF(AY2239="","",IF(AZ2239="","",IF((AZ2239-AY2239)*AX2239*$E2239/$D2239&lt;1,"&lt;1",ROUND((AZ2239-AY2239)*AX2239*$E2239/$D2239,2)))))</f>
        <v/>
      </c>
    </row>
    <row r="2240">
      <c r="B2240" t="str">
        <f>IF(A2240="","",A2240&amp;"/20")</f>
        <v/>
      </c>
      <c r="H2240" t="str">
        <f>IF($A2240="","",VLOOKUP($A2240,DADOS!F:O,3,FALSE))</f>
        <v/>
      </c>
      <c r="I2240" t="str">
        <f>IF(A2240="","",IF(H2240="","",IF((H2240-G2240)*F2240*$E2240/$D2240/1000&lt;0.2,"&lt;0,2",ROUND((H2240-G2240)*F2240*$E2240/$D2240/1000,2))))</f>
        <v/>
      </c>
      <c r="L2240" t="str">
        <f>IF($A2240="","",VLOOKUP($A2240,DADOS!F:O,6,FALSE))</f>
        <v/>
      </c>
      <c r="M2240" t="str">
        <f>IF(A2240="","",IF(L2240="","",IF((L2240-K2240)*J2240*$E2240/$D2240/1000&lt;0.2,"&lt;0,2",ROUND((L2240-K2240)*J2240*$E2240/$D2240/1000,2))))</f>
        <v/>
      </c>
      <c r="P2240" t="str">
        <f>IF($A2240="","",VLOOKUP($A2240,DADOS!F:O,5,FALSE))</f>
        <v/>
      </c>
      <c r="Q2240" t="str">
        <f>IF(A2240="","",IF(P2240="","",IF((P2240-O2240)*N2240*$E2240/$D2240/1000&lt;0.2,"&lt;0,2",ROUND((P2240-O2240)*N2240*$E2240/$D2240/1000,2))))</f>
        <v/>
      </c>
      <c r="T2240" t="str">
        <f>IF($A2240="","",VLOOKUP($A2240,DADOS!F:O,4,FALSE))</f>
        <v/>
      </c>
      <c r="U2240" t="str">
        <f>IF(A2240="","",IF(T2240="","",IF((T2240-S2240)*R2240*$E2240/$D2240/1000&lt;0.2,"&lt;0,2",ROUND((T2240-S2240)*R2240*$E2240/$D2240/1000,2))))</f>
        <v/>
      </c>
      <c r="X2240" t="str">
        <f>IF($A2240="","",VLOOKUP($A2240,DADOS!F:O,9,FALSE))</f>
        <v/>
      </c>
      <c r="Y2240" t="str">
        <f>IF(A2240="","",IF(X2240="","",IF((X2240-W2240)*V2240*$E2240/$D2240&lt;1,"&lt;1",ROUND((X2240-W2240)*V2240*$E2240/$D2240,2))))</f>
        <v/>
      </c>
      <c r="AB2240" t="str">
        <f>IF($A2240="","",VLOOKUP($A2240,DADOS!F:O,7,FALSE))</f>
        <v/>
      </c>
      <c r="AC2240" t="str">
        <f>IF(A2240="","",IF(AB2240="","",IF((AB2240-AA2240)*Z2240*$E2240/$D2240&lt;1,"&lt;1",ROUND((AB2240-AA2240)*Z2240*$E2240/$D2240,2))))</f>
        <v/>
      </c>
      <c r="AF2240" t="str">
        <f>IF($A2240="","",VLOOKUP($A2240,DADOS!F:O,10,FALSE))</f>
        <v/>
      </c>
      <c r="AG2240" t="str">
        <f>IF(A2240="","",IF(AF2240="","",IF((AF2240-AE2240)*AD2240*$E2240/$D2240&lt;1,"&lt;1",ROUND((AF2240-AE2240)*AD2240*$E2240/$D2240,2))))</f>
        <v/>
      </c>
      <c r="AJ2240" t="str">
        <f>IF($A2240="","",VLOOKUP($A2240,DADOS!F:O,8,FALSE))</f>
        <v/>
      </c>
      <c r="AK2240" t="str">
        <f>IF(A2240="","",IF(AJ2240="","",IF((AJ2240-AI2240)*AH2240*$E2240/$D2240&lt;1,"&lt;1",ROUND((AJ2240-AI2240)*AH2240*$E2240/$D2240,2))))</f>
        <v/>
      </c>
      <c r="AN2240" t="str">
        <f>IF($A2240="","",VLOOKUP($A2240,DADOS!F:O,2,FALSE))</f>
        <v/>
      </c>
      <c r="AO2240" t="str">
        <f>IF(A2240="","",IF(AN2240="","",IF((AN2240-AM2240)*AL2240*$E2240/$D2240/1000&lt;0.2,"&lt;0,2",ROUND((AN2240-AM2240)*AL2240*$E2240/$D2240/1000,2))))</f>
        <v/>
      </c>
      <c r="AQ2240">
        <v>0</v>
      </c>
      <c r="AR2240" t="str">
        <f>IF($A2240="","",VLOOKUP($A2240,DADOS!F:P,11,FALSE))</f>
        <v/>
      </c>
      <c r="AS2240" t="str">
        <f>IF(E2240="","",IF(AQ2240="","",IF(AR2240="","",IF((AR2240-AQ2240)*AP2240*$E2240/$D2240&lt;1,"&lt;1",ROUND((AR2240-AQ2240)*AP2240*$E2240/$D2240,2)))))</f>
        <v/>
      </c>
      <c r="AV2240" t="str">
        <f>IF(A2240="","",VLOOKUP(A2240,DADOS!F:R,12,FALSE))</f>
        <v/>
      </c>
      <c r="AW2240" t="str">
        <f>IF(A2240="","",IF(AU2240="","",IF(AV2240="","",IF((AV2240-AU2240)*AT2240*$E2240/$D2240&lt;1,"&lt;1",ROUND((AV2240-AU2240)*AT2240*$E2240/$D2240,2)))))</f>
        <v/>
      </c>
      <c r="AZ2240" t="str">
        <f>IF($A2240="","",VLOOKUP($A2240,DADOS!F:R,13,FALSE))</f>
        <v/>
      </c>
      <c r="BA2240" t="str">
        <f>IF(A2240="","",IF(AY2240="","",IF(AZ2240="","",IF((AZ2240-AY2240)*AX2240*$E2240/$D2240&lt;1,"&lt;1",ROUND((AZ2240-AY2240)*AX2240*$E2240/$D2240,2)))))</f>
        <v/>
      </c>
    </row>
    <row r="2241">
      <c r="B2241" t="str">
        <f>IF(A2241="","",A2241&amp;"/20")</f>
        <v/>
      </c>
      <c r="H2241" t="str">
        <f>IF($A2241="","",VLOOKUP($A2241,DADOS!F:O,3,FALSE))</f>
        <v/>
      </c>
      <c r="I2241" t="str">
        <f>IF(A2241="","",IF(H2241="","",IF((H2241-G2241)*F2241*$E2241/$D2241/1000&lt;0.2,"&lt;0,2",ROUND((H2241-G2241)*F2241*$E2241/$D2241/1000,2))))</f>
        <v/>
      </c>
      <c r="L2241" t="str">
        <f>IF($A2241="","",VLOOKUP($A2241,DADOS!F:O,6,FALSE))</f>
        <v/>
      </c>
      <c r="M2241" t="str">
        <f>IF(A2241="","",IF(L2241="","",IF((L2241-K2241)*J2241*$E2241/$D2241/1000&lt;0.2,"&lt;0,2",ROUND((L2241-K2241)*J2241*$E2241/$D2241/1000,2))))</f>
        <v/>
      </c>
      <c r="P2241" t="str">
        <f>IF($A2241="","",VLOOKUP($A2241,DADOS!F:O,5,FALSE))</f>
        <v/>
      </c>
      <c r="Q2241" t="str">
        <f>IF(A2241="","",IF(P2241="","",IF((P2241-O2241)*N2241*$E2241/$D2241/1000&lt;0.2,"&lt;0,2",ROUND((P2241-O2241)*N2241*$E2241/$D2241/1000,2))))</f>
        <v/>
      </c>
      <c r="T2241" t="str">
        <f>IF($A2241="","",VLOOKUP($A2241,DADOS!F:O,4,FALSE))</f>
        <v/>
      </c>
      <c r="U2241" t="str">
        <f>IF(A2241="","",IF(T2241="","",IF((T2241-S2241)*R2241*$E2241/$D2241/1000&lt;0.2,"&lt;0,2",ROUND((T2241-S2241)*R2241*$E2241/$D2241/1000,2))))</f>
        <v/>
      </c>
      <c r="X2241" t="str">
        <f>IF($A2241="","",VLOOKUP($A2241,DADOS!F:O,9,FALSE))</f>
        <v/>
      </c>
      <c r="Y2241" t="str">
        <f>IF(A2241="","",IF(X2241="","",IF((X2241-W2241)*V2241*$E2241/$D2241&lt;1,"&lt;1",ROUND((X2241-W2241)*V2241*$E2241/$D2241,2))))</f>
        <v/>
      </c>
      <c r="AB2241" t="str">
        <f>IF($A2241="","",VLOOKUP($A2241,DADOS!F:O,7,FALSE))</f>
        <v/>
      </c>
      <c r="AC2241" t="str">
        <f>IF(A2241="","",IF(AB2241="","",IF((AB2241-AA2241)*Z2241*$E2241/$D2241&lt;1,"&lt;1",ROUND((AB2241-AA2241)*Z2241*$E2241/$D2241,2))))</f>
        <v/>
      </c>
      <c r="AF2241" t="str">
        <f>IF($A2241="","",VLOOKUP($A2241,DADOS!F:O,10,FALSE))</f>
        <v/>
      </c>
      <c r="AG2241" t="str">
        <f>IF(A2241="","",IF(AF2241="","",IF((AF2241-AE2241)*AD2241*$E2241/$D2241&lt;1,"&lt;1",ROUND((AF2241-AE2241)*AD2241*$E2241/$D2241,2))))</f>
        <v/>
      </c>
      <c r="AJ2241" t="str">
        <f>IF($A2241="","",VLOOKUP($A2241,DADOS!F:O,8,FALSE))</f>
        <v/>
      </c>
      <c r="AK2241" t="str">
        <f>IF(A2241="","",IF(AJ2241="","",IF((AJ2241-AI2241)*AH2241*$E2241/$D2241&lt;1,"&lt;1",ROUND((AJ2241-AI2241)*AH2241*$E2241/$D2241,2))))</f>
        <v/>
      </c>
      <c r="AN2241" t="str">
        <f>IF($A2241="","",VLOOKUP($A2241,DADOS!F:O,2,FALSE))</f>
        <v/>
      </c>
      <c r="AO2241" t="str">
        <f>IF(A2241="","",IF(AN2241="","",IF((AN2241-AM2241)*AL2241*$E2241/$D2241/1000&lt;0.2,"&lt;0,2",ROUND((AN2241-AM2241)*AL2241*$E2241/$D2241/1000,2))))</f>
        <v/>
      </c>
      <c r="AQ2241">
        <v>0</v>
      </c>
      <c r="AR2241" t="str">
        <f>IF($A2241="","",VLOOKUP($A2241,DADOS!F:P,11,FALSE))</f>
        <v/>
      </c>
      <c r="AS2241" t="str">
        <f>IF(E2241="","",IF(AQ2241="","",IF(AR2241="","",IF((AR2241-AQ2241)*AP2241*$E2241/$D2241&lt;1,"&lt;1",ROUND((AR2241-AQ2241)*AP2241*$E2241/$D2241,2)))))</f>
        <v/>
      </c>
      <c r="AV2241" t="str">
        <f>IF(A2241="","",VLOOKUP(A2241,DADOS!F:R,12,FALSE))</f>
        <v/>
      </c>
      <c r="AW2241" t="str">
        <f>IF(A2241="","",IF(AU2241="","",IF(AV2241="","",IF((AV2241-AU2241)*AT2241*$E2241/$D2241&lt;1,"&lt;1",ROUND((AV2241-AU2241)*AT2241*$E2241/$D2241,2)))))</f>
        <v/>
      </c>
      <c r="AZ2241" t="str">
        <f>IF($A2241="","",VLOOKUP($A2241,DADOS!F:R,13,FALSE))</f>
        <v/>
      </c>
      <c r="BA2241" t="str">
        <f>IF(A2241="","",IF(AY2241="","",IF(AZ2241="","",IF((AZ2241-AY2241)*AX2241*$E2241/$D2241&lt;1,"&lt;1",ROUND((AZ2241-AY2241)*AX2241*$E2241/$D2241,2)))))</f>
        <v/>
      </c>
    </row>
    <row r="2242">
      <c r="B2242" t="str">
        <f>IF(A2242="","",A2242&amp;"/20")</f>
        <v/>
      </c>
      <c r="H2242" t="str">
        <f>IF($A2242="","",VLOOKUP($A2242,DADOS!F:O,3,FALSE))</f>
        <v/>
      </c>
      <c r="I2242" t="str">
        <f>IF(A2242="","",IF(H2242="","",IF((H2242-G2242)*F2242*$E2242/$D2242/1000&lt;0.2,"&lt;0,2",ROUND((H2242-G2242)*F2242*$E2242/$D2242/1000,2))))</f>
        <v/>
      </c>
      <c r="L2242" t="str">
        <f>IF($A2242="","",VLOOKUP($A2242,DADOS!F:O,6,FALSE))</f>
        <v/>
      </c>
      <c r="M2242" t="str">
        <f>IF(A2242="","",IF(L2242="","",IF((L2242-K2242)*J2242*$E2242/$D2242/1000&lt;0.2,"&lt;0,2",ROUND((L2242-K2242)*J2242*$E2242/$D2242/1000,2))))</f>
        <v/>
      </c>
      <c r="P2242" t="str">
        <f>IF($A2242="","",VLOOKUP($A2242,DADOS!F:O,5,FALSE))</f>
        <v/>
      </c>
      <c r="Q2242" t="str">
        <f>IF(A2242="","",IF(P2242="","",IF((P2242-O2242)*N2242*$E2242/$D2242/1000&lt;0.2,"&lt;0,2",ROUND((P2242-O2242)*N2242*$E2242/$D2242/1000,2))))</f>
        <v/>
      </c>
      <c r="T2242" t="str">
        <f>IF($A2242="","",VLOOKUP($A2242,DADOS!F:O,4,FALSE))</f>
        <v/>
      </c>
      <c r="U2242" t="str">
        <f>IF(A2242="","",IF(T2242="","",IF((T2242-S2242)*R2242*$E2242/$D2242/1000&lt;0.2,"&lt;0,2",ROUND((T2242-S2242)*R2242*$E2242/$D2242/1000,2))))</f>
        <v/>
      </c>
      <c r="X2242" t="str">
        <f>IF($A2242="","",VLOOKUP($A2242,DADOS!F:O,9,FALSE))</f>
        <v/>
      </c>
      <c r="Y2242" t="str">
        <f>IF(A2242="","",IF(X2242="","",IF((X2242-W2242)*V2242*$E2242/$D2242&lt;1,"&lt;1",ROUND((X2242-W2242)*V2242*$E2242/$D2242,2))))</f>
        <v/>
      </c>
      <c r="AB2242" t="str">
        <f>IF($A2242="","",VLOOKUP($A2242,DADOS!F:O,7,FALSE))</f>
        <v/>
      </c>
      <c r="AC2242" t="str">
        <f>IF(A2242="","",IF(AB2242="","",IF((AB2242-AA2242)*Z2242*$E2242/$D2242&lt;1,"&lt;1",ROUND((AB2242-AA2242)*Z2242*$E2242/$D2242,2))))</f>
        <v/>
      </c>
      <c r="AF2242" t="str">
        <f>IF($A2242="","",VLOOKUP($A2242,DADOS!F:O,10,FALSE))</f>
        <v/>
      </c>
      <c r="AG2242" t="str">
        <f>IF(A2242="","",IF(AF2242="","",IF((AF2242-AE2242)*AD2242*$E2242/$D2242&lt;1,"&lt;1",ROUND((AF2242-AE2242)*AD2242*$E2242/$D2242,2))))</f>
        <v/>
      </c>
      <c r="AJ2242" t="str">
        <f>IF($A2242="","",VLOOKUP($A2242,DADOS!F:O,8,FALSE))</f>
        <v/>
      </c>
      <c r="AK2242" t="str">
        <f>IF(A2242="","",IF(AJ2242="","",IF((AJ2242-AI2242)*AH2242*$E2242/$D2242&lt;1,"&lt;1",ROUND((AJ2242-AI2242)*AH2242*$E2242/$D2242,2))))</f>
        <v/>
      </c>
      <c r="AN2242" t="str">
        <f>IF($A2242="","",VLOOKUP($A2242,DADOS!F:O,2,FALSE))</f>
        <v/>
      </c>
      <c r="AO2242" t="str">
        <f>IF(A2242="","",IF(AN2242="","",IF((AN2242-AM2242)*AL2242*$E2242/$D2242/1000&lt;0.2,"&lt;0,2",ROUND((AN2242-AM2242)*AL2242*$E2242/$D2242/1000,2))))</f>
        <v/>
      </c>
      <c r="AQ2242">
        <v>0</v>
      </c>
      <c r="AR2242" t="str">
        <f>IF($A2242="","",VLOOKUP($A2242,DADOS!F:P,11,FALSE))</f>
        <v/>
      </c>
      <c r="AS2242" t="str">
        <f>IF(E2242="","",IF(AQ2242="","",IF(AR2242="","",IF((AR2242-AQ2242)*AP2242*$E2242/$D2242&lt;1,"&lt;1",ROUND((AR2242-AQ2242)*AP2242*$E2242/$D2242,2)))))</f>
        <v/>
      </c>
      <c r="AV2242" t="str">
        <f>IF(A2242="","",VLOOKUP(A2242,DADOS!F:R,12,FALSE))</f>
        <v/>
      </c>
      <c r="AW2242" t="str">
        <f>IF(A2242="","",IF(AU2242="","",IF(AV2242="","",IF((AV2242-AU2242)*AT2242*$E2242/$D2242&lt;1,"&lt;1",ROUND((AV2242-AU2242)*AT2242*$E2242/$D2242,2)))))</f>
        <v/>
      </c>
      <c r="AZ2242" t="str">
        <f>IF($A2242="","",VLOOKUP($A2242,DADOS!F:R,13,FALSE))</f>
        <v/>
      </c>
      <c r="BA2242" t="str">
        <f>IF(A2242="","",IF(AY2242="","",IF(AZ2242="","",IF((AZ2242-AY2242)*AX2242*$E2242/$D2242&lt;1,"&lt;1",ROUND((AZ2242-AY2242)*AX2242*$E2242/$D2242,2)))))</f>
        <v/>
      </c>
    </row>
    <row r="2243">
      <c r="B2243" t="str">
        <f>IF(A2243="","",A2243&amp;"/20")</f>
        <v/>
      </c>
      <c r="H2243" t="str">
        <f>IF($A2243="","",VLOOKUP($A2243,DADOS!F:O,3,FALSE))</f>
        <v/>
      </c>
      <c r="I2243" t="str">
        <f>IF(A2243="","",IF(H2243="","",IF((H2243-G2243)*F2243*$E2243/$D2243/1000&lt;0.2,"&lt;0,2",ROUND((H2243-G2243)*F2243*$E2243/$D2243/1000,2))))</f>
        <v/>
      </c>
      <c r="L2243" t="str">
        <f>IF($A2243="","",VLOOKUP($A2243,DADOS!F:O,6,FALSE))</f>
        <v/>
      </c>
      <c r="M2243" t="str">
        <f>IF(A2243="","",IF(L2243="","",IF((L2243-K2243)*J2243*$E2243/$D2243/1000&lt;0.2,"&lt;0,2",ROUND((L2243-K2243)*J2243*$E2243/$D2243/1000,2))))</f>
        <v/>
      </c>
      <c r="P2243" t="str">
        <f>IF($A2243="","",VLOOKUP($A2243,DADOS!F:O,5,FALSE))</f>
        <v/>
      </c>
      <c r="Q2243" t="str">
        <f>IF(A2243="","",IF(P2243="","",IF((P2243-O2243)*N2243*$E2243/$D2243/1000&lt;0.2,"&lt;0,2",ROUND((P2243-O2243)*N2243*$E2243/$D2243/1000,2))))</f>
        <v/>
      </c>
      <c r="T2243" t="str">
        <f>IF($A2243="","",VLOOKUP($A2243,DADOS!F:O,4,FALSE))</f>
        <v/>
      </c>
      <c r="U2243" t="str">
        <f>IF(A2243="","",IF(T2243="","",IF((T2243-S2243)*R2243*$E2243/$D2243/1000&lt;0.2,"&lt;0,2",ROUND((T2243-S2243)*R2243*$E2243/$D2243/1000,2))))</f>
        <v/>
      </c>
      <c r="X2243" t="str">
        <f>IF($A2243="","",VLOOKUP($A2243,DADOS!F:O,9,FALSE))</f>
        <v/>
      </c>
      <c r="Y2243" t="str">
        <f>IF(A2243="","",IF(X2243="","",IF((X2243-W2243)*V2243*$E2243/$D2243&lt;1,"&lt;1",ROUND((X2243-W2243)*V2243*$E2243/$D2243,2))))</f>
        <v/>
      </c>
      <c r="AB2243" t="str">
        <f>IF($A2243="","",VLOOKUP($A2243,DADOS!F:O,7,FALSE))</f>
        <v/>
      </c>
      <c r="AC2243" t="str">
        <f>IF(A2243="","",IF(AB2243="","",IF((AB2243-AA2243)*Z2243*$E2243/$D2243&lt;1,"&lt;1",ROUND((AB2243-AA2243)*Z2243*$E2243/$D2243,2))))</f>
        <v/>
      </c>
      <c r="AF2243" t="str">
        <f>IF($A2243="","",VLOOKUP($A2243,DADOS!F:O,10,FALSE))</f>
        <v/>
      </c>
      <c r="AG2243" t="str">
        <f>IF(A2243="","",IF(AF2243="","",IF((AF2243-AE2243)*AD2243*$E2243/$D2243&lt;1,"&lt;1",ROUND((AF2243-AE2243)*AD2243*$E2243/$D2243,2))))</f>
        <v/>
      </c>
      <c r="AJ2243" t="str">
        <f>IF($A2243="","",VLOOKUP($A2243,DADOS!F:O,8,FALSE))</f>
        <v/>
      </c>
      <c r="AK2243" t="str">
        <f>IF(A2243="","",IF(AJ2243="","",IF((AJ2243-AI2243)*AH2243*$E2243/$D2243&lt;1,"&lt;1",ROUND((AJ2243-AI2243)*AH2243*$E2243/$D2243,2))))</f>
        <v/>
      </c>
      <c r="AN2243" t="str">
        <f>IF($A2243="","",VLOOKUP($A2243,DADOS!F:O,2,FALSE))</f>
        <v/>
      </c>
      <c r="AO2243" t="str">
        <f>IF(A2243="","",IF(AN2243="","",IF((AN2243-AM2243)*AL2243*$E2243/$D2243/1000&lt;0.2,"&lt;0,2",ROUND((AN2243-AM2243)*AL2243*$E2243/$D2243/1000,2))))</f>
        <v/>
      </c>
      <c r="AQ2243">
        <v>0</v>
      </c>
      <c r="AR2243" t="str">
        <f>IF($A2243="","",VLOOKUP($A2243,DADOS!F:P,11,FALSE))</f>
        <v/>
      </c>
      <c r="AS2243" t="str">
        <f>IF(E2243="","",IF(AQ2243="","",IF(AR2243="","",IF((AR2243-AQ2243)*AP2243*$E2243/$D2243&lt;1,"&lt;1",ROUND((AR2243-AQ2243)*AP2243*$E2243/$D2243,2)))))</f>
        <v/>
      </c>
      <c r="AV2243" t="str">
        <f>IF(A2243="","",VLOOKUP(A2243,DADOS!F:R,12,FALSE))</f>
        <v/>
      </c>
      <c r="AW2243" t="str">
        <f>IF(A2243="","",IF(AU2243="","",IF(AV2243="","",IF((AV2243-AU2243)*AT2243*$E2243/$D2243&lt;1,"&lt;1",ROUND((AV2243-AU2243)*AT2243*$E2243/$D2243,2)))))</f>
        <v/>
      </c>
      <c r="AZ2243" t="str">
        <f>IF($A2243="","",VLOOKUP($A2243,DADOS!F:R,13,FALSE))</f>
        <v/>
      </c>
      <c r="BA2243" t="str">
        <f>IF(A2243="","",IF(AY2243="","",IF(AZ2243="","",IF((AZ2243-AY2243)*AX2243*$E2243/$D2243&lt;1,"&lt;1",ROUND((AZ2243-AY2243)*AX2243*$E2243/$D2243,2)))))</f>
        <v/>
      </c>
    </row>
    <row r="2244">
      <c r="B2244" t="str">
        <f>IF(A2244="","",A2244&amp;"/20")</f>
        <v/>
      </c>
      <c r="H2244" t="str">
        <f>IF($A2244="","",VLOOKUP($A2244,DADOS!F:O,3,FALSE))</f>
        <v/>
      </c>
      <c r="I2244" t="str">
        <f>IF(A2244="","",IF(H2244="","",IF((H2244-G2244)*F2244*$E2244/$D2244/1000&lt;0.2,"&lt;0,2",ROUND((H2244-G2244)*F2244*$E2244/$D2244/1000,2))))</f>
        <v/>
      </c>
      <c r="L2244" t="str">
        <f>IF($A2244="","",VLOOKUP($A2244,DADOS!F:O,6,FALSE))</f>
        <v/>
      </c>
      <c r="M2244" t="str">
        <f>IF(A2244="","",IF(L2244="","",IF((L2244-K2244)*J2244*$E2244/$D2244/1000&lt;0.2,"&lt;0,2",ROUND((L2244-K2244)*J2244*$E2244/$D2244/1000,2))))</f>
        <v/>
      </c>
      <c r="P2244" t="str">
        <f>IF($A2244="","",VLOOKUP($A2244,DADOS!F:O,5,FALSE))</f>
        <v/>
      </c>
      <c r="Q2244" t="str">
        <f>IF(A2244="","",IF(P2244="","",IF((P2244-O2244)*N2244*$E2244/$D2244/1000&lt;0.2,"&lt;0,2",ROUND((P2244-O2244)*N2244*$E2244/$D2244/1000,2))))</f>
        <v/>
      </c>
      <c r="T2244" t="str">
        <f>IF($A2244="","",VLOOKUP($A2244,DADOS!F:O,4,FALSE))</f>
        <v/>
      </c>
      <c r="U2244" t="str">
        <f>IF(A2244="","",IF(T2244="","",IF((T2244-S2244)*R2244*$E2244/$D2244/1000&lt;0.2,"&lt;0,2",ROUND((T2244-S2244)*R2244*$E2244/$D2244/1000,2))))</f>
        <v/>
      </c>
      <c r="X2244" t="str">
        <f>IF($A2244="","",VLOOKUP($A2244,DADOS!F:O,9,FALSE))</f>
        <v/>
      </c>
      <c r="Y2244" t="str">
        <f>IF(A2244="","",IF(X2244="","",IF((X2244-W2244)*V2244*$E2244/$D2244&lt;1,"&lt;1",ROUND((X2244-W2244)*V2244*$E2244/$D2244,2))))</f>
        <v/>
      </c>
      <c r="AB2244" t="str">
        <f>IF($A2244="","",VLOOKUP($A2244,DADOS!F:O,7,FALSE))</f>
        <v/>
      </c>
      <c r="AC2244" t="str">
        <f>IF(A2244="","",IF(AB2244="","",IF((AB2244-AA2244)*Z2244*$E2244/$D2244&lt;1,"&lt;1",ROUND((AB2244-AA2244)*Z2244*$E2244/$D2244,2))))</f>
        <v/>
      </c>
      <c r="AF2244" t="str">
        <f>IF($A2244="","",VLOOKUP($A2244,DADOS!F:O,10,FALSE))</f>
        <v/>
      </c>
      <c r="AG2244" t="str">
        <f>IF(A2244="","",IF(AF2244="","",IF((AF2244-AE2244)*AD2244*$E2244/$D2244&lt;1,"&lt;1",ROUND((AF2244-AE2244)*AD2244*$E2244/$D2244,2))))</f>
        <v/>
      </c>
      <c r="AJ2244" t="str">
        <f>IF($A2244="","",VLOOKUP($A2244,DADOS!F:O,8,FALSE))</f>
        <v/>
      </c>
      <c r="AK2244" t="str">
        <f>IF(A2244="","",IF(AJ2244="","",IF((AJ2244-AI2244)*AH2244*$E2244/$D2244&lt;1,"&lt;1",ROUND((AJ2244-AI2244)*AH2244*$E2244/$D2244,2))))</f>
        <v/>
      </c>
      <c r="AN2244" t="str">
        <f>IF($A2244="","",VLOOKUP($A2244,DADOS!F:O,2,FALSE))</f>
        <v/>
      </c>
      <c r="AO2244" t="str">
        <f>IF(A2244="","",IF(AN2244="","",IF((AN2244-AM2244)*AL2244*$E2244/$D2244/1000&lt;0.2,"&lt;0,2",ROUND((AN2244-AM2244)*AL2244*$E2244/$D2244/1000,2))))</f>
        <v/>
      </c>
      <c r="AQ2244">
        <v>0</v>
      </c>
      <c r="AR2244" t="str">
        <f>IF($A2244="","",VLOOKUP($A2244,DADOS!F:P,11,FALSE))</f>
        <v/>
      </c>
      <c r="AS2244" t="str">
        <f>IF(E2244="","",IF(AQ2244="","",IF(AR2244="","",IF((AR2244-AQ2244)*AP2244*$E2244/$D2244&lt;1,"&lt;1",ROUND((AR2244-AQ2244)*AP2244*$E2244/$D2244,2)))))</f>
        <v/>
      </c>
      <c r="AV2244" t="str">
        <f>IF(A2244="","",VLOOKUP(A2244,DADOS!F:R,12,FALSE))</f>
        <v/>
      </c>
      <c r="AW2244" t="str">
        <f>IF(A2244="","",IF(AU2244="","",IF(AV2244="","",IF((AV2244-AU2244)*AT2244*$E2244/$D2244&lt;1,"&lt;1",ROUND((AV2244-AU2244)*AT2244*$E2244/$D2244,2)))))</f>
        <v/>
      </c>
      <c r="AZ2244" t="str">
        <f>IF($A2244="","",VLOOKUP($A2244,DADOS!F:R,13,FALSE))</f>
        <v/>
      </c>
      <c r="BA2244" t="str">
        <f>IF(A2244="","",IF(AY2244="","",IF(AZ2244="","",IF((AZ2244-AY2244)*AX2244*$E2244/$D2244&lt;1,"&lt;1",ROUND((AZ2244-AY2244)*AX2244*$E2244/$D2244,2)))))</f>
        <v/>
      </c>
    </row>
    <row r="2245">
      <c r="B2245" t="str">
        <f>IF(A2245="","",A2245&amp;"/20")</f>
        <v/>
      </c>
      <c r="H2245" t="str">
        <f>IF($A2245="","",VLOOKUP($A2245,DADOS!F:O,3,FALSE))</f>
        <v/>
      </c>
      <c r="I2245" t="str">
        <f>IF(A2245="","",IF(H2245="","",IF((H2245-G2245)*F2245*$E2245/$D2245/1000&lt;0.2,"&lt;0,2",ROUND((H2245-G2245)*F2245*$E2245/$D2245/1000,2))))</f>
        <v/>
      </c>
      <c r="L2245" t="str">
        <f>IF($A2245="","",VLOOKUP($A2245,DADOS!F:O,6,FALSE))</f>
        <v/>
      </c>
      <c r="M2245" t="str">
        <f>IF(A2245="","",IF(L2245="","",IF((L2245-K2245)*J2245*$E2245/$D2245/1000&lt;0.2,"&lt;0,2",ROUND((L2245-K2245)*J2245*$E2245/$D2245/1000,2))))</f>
        <v/>
      </c>
      <c r="P2245" t="str">
        <f>IF($A2245="","",VLOOKUP($A2245,DADOS!F:O,5,FALSE))</f>
        <v/>
      </c>
      <c r="Q2245" t="str">
        <f>IF(A2245="","",IF(P2245="","",IF((P2245-O2245)*N2245*$E2245/$D2245/1000&lt;0.2,"&lt;0,2",ROUND((P2245-O2245)*N2245*$E2245/$D2245/1000,2))))</f>
        <v/>
      </c>
      <c r="T2245" t="str">
        <f>IF($A2245="","",VLOOKUP($A2245,DADOS!F:O,4,FALSE))</f>
        <v/>
      </c>
      <c r="U2245" t="str">
        <f>IF(A2245="","",IF(T2245="","",IF((T2245-S2245)*R2245*$E2245/$D2245/1000&lt;0.2,"&lt;0,2",ROUND((T2245-S2245)*R2245*$E2245/$D2245/1000,2))))</f>
        <v/>
      </c>
      <c r="X2245" t="str">
        <f>IF($A2245="","",VLOOKUP($A2245,DADOS!F:O,9,FALSE))</f>
        <v/>
      </c>
      <c r="Y2245" t="str">
        <f>IF(A2245="","",IF(X2245="","",IF((X2245-W2245)*V2245*$E2245/$D2245&lt;1,"&lt;1",ROUND((X2245-W2245)*V2245*$E2245/$D2245,2))))</f>
        <v/>
      </c>
      <c r="AB2245" t="str">
        <f>IF($A2245="","",VLOOKUP($A2245,DADOS!F:O,7,FALSE))</f>
        <v/>
      </c>
      <c r="AC2245" t="str">
        <f>IF(A2245="","",IF(AB2245="","",IF((AB2245-AA2245)*Z2245*$E2245/$D2245&lt;1,"&lt;1",ROUND((AB2245-AA2245)*Z2245*$E2245/$D2245,2))))</f>
        <v/>
      </c>
      <c r="AF2245" t="str">
        <f>IF($A2245="","",VLOOKUP($A2245,DADOS!F:O,10,FALSE))</f>
        <v/>
      </c>
      <c r="AG2245" t="str">
        <f>IF(A2245="","",IF(AF2245="","",IF((AF2245-AE2245)*AD2245*$E2245/$D2245&lt;1,"&lt;1",ROUND((AF2245-AE2245)*AD2245*$E2245/$D2245,2))))</f>
        <v/>
      </c>
      <c r="AJ2245" t="str">
        <f>IF($A2245="","",VLOOKUP($A2245,DADOS!F:O,8,FALSE))</f>
        <v/>
      </c>
      <c r="AK2245" t="str">
        <f>IF(A2245="","",IF(AJ2245="","",IF((AJ2245-AI2245)*AH2245*$E2245/$D2245&lt;1,"&lt;1",ROUND((AJ2245-AI2245)*AH2245*$E2245/$D2245,2))))</f>
        <v/>
      </c>
      <c r="AN2245" t="str">
        <f>IF($A2245="","",VLOOKUP($A2245,DADOS!F:O,2,FALSE))</f>
        <v/>
      </c>
      <c r="AO2245" t="str">
        <f>IF(A2245="","",IF(AN2245="","",IF((AN2245-AM2245)*AL2245*$E2245/$D2245/1000&lt;0.2,"&lt;0,2",ROUND((AN2245-AM2245)*AL2245*$E2245/$D2245/1000,2))))</f>
        <v/>
      </c>
      <c r="AQ2245">
        <v>0</v>
      </c>
      <c r="AR2245" t="str">
        <f>IF($A2245="","",VLOOKUP($A2245,DADOS!F:P,11,FALSE))</f>
        <v/>
      </c>
      <c r="AS2245" t="str">
        <f>IF(E2245="","",IF(AQ2245="","",IF(AR2245="","",IF((AR2245-AQ2245)*AP2245*$E2245/$D2245&lt;1,"&lt;1",ROUND((AR2245-AQ2245)*AP2245*$E2245/$D2245,2)))))</f>
        <v/>
      </c>
      <c r="AV2245" t="str">
        <f>IF(A2245="","",VLOOKUP(A2245,DADOS!F:R,12,FALSE))</f>
        <v/>
      </c>
      <c r="AW2245" t="str">
        <f>IF(A2245="","",IF(AU2245="","",IF(AV2245="","",IF((AV2245-AU2245)*AT2245*$E2245/$D2245&lt;1,"&lt;1",ROUND((AV2245-AU2245)*AT2245*$E2245/$D2245,2)))))</f>
        <v/>
      </c>
      <c r="AZ2245" t="str">
        <f>IF($A2245="","",VLOOKUP($A2245,DADOS!F:R,13,FALSE))</f>
        <v/>
      </c>
      <c r="BA2245" t="str">
        <f>IF(A2245="","",IF(AY2245="","",IF(AZ2245="","",IF((AZ2245-AY2245)*AX2245*$E2245/$D2245&lt;1,"&lt;1",ROUND((AZ2245-AY2245)*AX2245*$E2245/$D2245,2)))))</f>
        <v/>
      </c>
    </row>
    <row r="2246">
      <c r="B2246" t="str">
        <f>IF(A2246="","",A2246&amp;"/20")</f>
        <v/>
      </c>
      <c r="H2246" t="str">
        <f>IF($A2246="","",VLOOKUP($A2246,DADOS!F:O,3,FALSE))</f>
        <v/>
      </c>
      <c r="I2246" t="str">
        <f>IF(A2246="","",IF(H2246="","",IF((H2246-G2246)*F2246*$E2246/$D2246/1000&lt;0.2,"&lt;0,2",ROUND((H2246-G2246)*F2246*$E2246/$D2246/1000,2))))</f>
        <v/>
      </c>
      <c r="L2246" t="str">
        <f>IF($A2246="","",VLOOKUP($A2246,DADOS!F:O,6,FALSE))</f>
        <v/>
      </c>
      <c r="M2246" t="str">
        <f>IF(A2246="","",IF(L2246="","",IF((L2246-K2246)*J2246*$E2246/$D2246/1000&lt;0.2,"&lt;0,2",ROUND((L2246-K2246)*J2246*$E2246/$D2246/1000,2))))</f>
        <v/>
      </c>
      <c r="P2246" t="str">
        <f>IF($A2246="","",VLOOKUP($A2246,DADOS!F:O,5,FALSE))</f>
        <v/>
      </c>
      <c r="Q2246" t="str">
        <f>IF(A2246="","",IF(P2246="","",IF((P2246-O2246)*N2246*$E2246/$D2246/1000&lt;0.2,"&lt;0,2",ROUND((P2246-O2246)*N2246*$E2246/$D2246/1000,2))))</f>
        <v/>
      </c>
      <c r="T2246" t="str">
        <f>IF($A2246="","",VLOOKUP($A2246,DADOS!F:O,4,FALSE))</f>
        <v/>
      </c>
      <c r="U2246" t="str">
        <f>IF(A2246="","",IF(T2246="","",IF((T2246-S2246)*R2246*$E2246/$D2246/1000&lt;0.2,"&lt;0,2",ROUND((T2246-S2246)*R2246*$E2246/$D2246/1000,2))))</f>
        <v/>
      </c>
      <c r="X2246" t="str">
        <f>IF($A2246="","",VLOOKUP($A2246,DADOS!F:O,9,FALSE))</f>
        <v/>
      </c>
      <c r="Y2246" t="str">
        <f>IF(A2246="","",IF(X2246="","",IF((X2246-W2246)*V2246*$E2246/$D2246&lt;1,"&lt;1",ROUND((X2246-W2246)*V2246*$E2246/$D2246,2))))</f>
        <v/>
      </c>
      <c r="AB2246" t="str">
        <f>IF($A2246="","",VLOOKUP($A2246,DADOS!F:O,7,FALSE))</f>
        <v/>
      </c>
      <c r="AC2246" t="str">
        <f>IF(A2246="","",IF(AB2246="","",IF((AB2246-AA2246)*Z2246*$E2246/$D2246&lt;1,"&lt;1",ROUND((AB2246-AA2246)*Z2246*$E2246/$D2246,2))))</f>
        <v/>
      </c>
      <c r="AF2246" t="str">
        <f>IF($A2246="","",VLOOKUP($A2246,DADOS!F:O,10,FALSE))</f>
        <v/>
      </c>
      <c r="AG2246" t="str">
        <f>IF(A2246="","",IF(AF2246="","",IF((AF2246-AE2246)*AD2246*$E2246/$D2246&lt;1,"&lt;1",ROUND((AF2246-AE2246)*AD2246*$E2246/$D2246,2))))</f>
        <v/>
      </c>
      <c r="AJ2246" t="str">
        <f>IF($A2246="","",VLOOKUP($A2246,DADOS!F:O,8,FALSE))</f>
        <v/>
      </c>
      <c r="AK2246" t="str">
        <f>IF(A2246="","",IF(AJ2246="","",IF((AJ2246-AI2246)*AH2246*$E2246/$D2246&lt;1,"&lt;1",ROUND((AJ2246-AI2246)*AH2246*$E2246/$D2246,2))))</f>
        <v/>
      </c>
      <c r="AN2246" t="str">
        <f>IF($A2246="","",VLOOKUP($A2246,DADOS!F:O,2,FALSE))</f>
        <v/>
      </c>
      <c r="AO2246" t="str">
        <f>IF(A2246="","",IF(AN2246="","",IF((AN2246-AM2246)*AL2246*$E2246/$D2246/1000&lt;0.2,"&lt;0,2",ROUND((AN2246-AM2246)*AL2246*$E2246/$D2246/1000,2))))</f>
        <v/>
      </c>
      <c r="AQ2246">
        <v>0</v>
      </c>
      <c r="AR2246" t="str">
        <f>IF($A2246="","",VLOOKUP($A2246,DADOS!F:P,11,FALSE))</f>
        <v/>
      </c>
      <c r="AS2246" t="str">
        <f>IF(E2246="","",IF(AQ2246="","",IF(AR2246="","",IF((AR2246-AQ2246)*AP2246*$E2246/$D2246&lt;1,"&lt;1",ROUND((AR2246-AQ2246)*AP2246*$E2246/$D2246,2)))))</f>
        <v/>
      </c>
      <c r="AV2246" t="str">
        <f>IF(A2246="","",VLOOKUP(A2246,DADOS!F:R,12,FALSE))</f>
        <v/>
      </c>
      <c r="AW2246" t="str">
        <f>IF(A2246="","",IF(AU2246="","",IF(AV2246="","",IF((AV2246-AU2246)*AT2246*$E2246/$D2246&lt;1,"&lt;1",ROUND((AV2246-AU2246)*AT2246*$E2246/$D2246,2)))))</f>
        <v/>
      </c>
      <c r="AZ2246" t="str">
        <f>IF($A2246="","",VLOOKUP($A2246,DADOS!F:R,13,FALSE))</f>
        <v/>
      </c>
      <c r="BA2246" t="str">
        <f>IF(A2246="","",IF(AY2246="","",IF(AZ2246="","",IF((AZ2246-AY2246)*AX2246*$E2246/$D2246&lt;1,"&lt;1",ROUND((AZ2246-AY2246)*AX2246*$E2246/$D2246,2)))))</f>
        <v/>
      </c>
    </row>
    <row r="2247">
      <c r="B2247" t="str">
        <f>IF(A2247="","",A2247&amp;"/20")</f>
        <v/>
      </c>
      <c r="H2247" t="str">
        <f>IF($A2247="","",VLOOKUP($A2247,DADOS!F:O,3,FALSE))</f>
        <v/>
      </c>
      <c r="I2247" t="str">
        <f>IF(A2247="","",IF(H2247="","",IF((H2247-G2247)*F2247*$E2247/$D2247/1000&lt;0.2,"&lt;0,2",ROUND((H2247-G2247)*F2247*$E2247/$D2247/1000,2))))</f>
        <v/>
      </c>
      <c r="L2247" t="str">
        <f>IF($A2247="","",VLOOKUP($A2247,DADOS!F:O,6,FALSE))</f>
        <v/>
      </c>
      <c r="M2247" t="str">
        <f>IF(A2247="","",IF(L2247="","",IF((L2247-K2247)*J2247*$E2247/$D2247/1000&lt;0.2,"&lt;0,2",ROUND((L2247-K2247)*J2247*$E2247/$D2247/1000,2))))</f>
        <v/>
      </c>
      <c r="P2247" t="str">
        <f>IF($A2247="","",VLOOKUP($A2247,DADOS!F:O,5,FALSE))</f>
        <v/>
      </c>
      <c r="Q2247" t="str">
        <f>IF(A2247="","",IF(P2247="","",IF((P2247-O2247)*N2247*$E2247/$D2247/1000&lt;0.2,"&lt;0,2",ROUND((P2247-O2247)*N2247*$E2247/$D2247/1000,2))))</f>
        <v/>
      </c>
      <c r="T2247" t="str">
        <f>IF($A2247="","",VLOOKUP($A2247,DADOS!F:O,4,FALSE))</f>
        <v/>
      </c>
      <c r="U2247" t="str">
        <f>IF(A2247="","",IF(T2247="","",IF((T2247-S2247)*R2247*$E2247/$D2247/1000&lt;0.2,"&lt;0,2",ROUND((T2247-S2247)*R2247*$E2247/$D2247/1000,2))))</f>
        <v/>
      </c>
      <c r="X2247" t="str">
        <f>IF($A2247="","",VLOOKUP($A2247,DADOS!F:O,9,FALSE))</f>
        <v/>
      </c>
      <c r="Y2247" t="str">
        <f>IF(A2247="","",IF(X2247="","",IF((X2247-W2247)*V2247*$E2247/$D2247&lt;1,"&lt;1",ROUND((X2247-W2247)*V2247*$E2247/$D2247,2))))</f>
        <v/>
      </c>
      <c r="AB2247" t="str">
        <f>IF($A2247="","",VLOOKUP($A2247,DADOS!F:O,7,FALSE))</f>
        <v/>
      </c>
      <c r="AC2247" t="str">
        <f>IF(A2247="","",IF(AB2247="","",IF((AB2247-AA2247)*Z2247*$E2247/$D2247&lt;1,"&lt;1",ROUND((AB2247-AA2247)*Z2247*$E2247/$D2247,2))))</f>
        <v/>
      </c>
      <c r="AF2247" t="str">
        <f>IF($A2247="","",VLOOKUP($A2247,DADOS!F:O,10,FALSE))</f>
        <v/>
      </c>
      <c r="AG2247" t="str">
        <f>IF(A2247="","",IF(AF2247="","",IF((AF2247-AE2247)*AD2247*$E2247/$D2247&lt;1,"&lt;1",ROUND((AF2247-AE2247)*AD2247*$E2247/$D2247,2))))</f>
        <v/>
      </c>
      <c r="AJ2247" t="str">
        <f>IF($A2247="","",VLOOKUP($A2247,DADOS!F:O,8,FALSE))</f>
        <v/>
      </c>
      <c r="AK2247" t="str">
        <f>IF(A2247="","",IF(AJ2247="","",IF((AJ2247-AI2247)*AH2247*$E2247/$D2247&lt;1,"&lt;1",ROUND((AJ2247-AI2247)*AH2247*$E2247/$D2247,2))))</f>
        <v/>
      </c>
      <c r="AN2247" t="str">
        <f>IF($A2247="","",VLOOKUP($A2247,DADOS!F:O,2,FALSE))</f>
        <v/>
      </c>
      <c r="AO2247" t="str">
        <f>IF(A2247="","",IF(AN2247="","",IF((AN2247-AM2247)*AL2247*$E2247/$D2247/1000&lt;0.2,"&lt;0,2",ROUND((AN2247-AM2247)*AL2247*$E2247/$D2247/1000,2))))</f>
        <v/>
      </c>
      <c r="AQ2247">
        <v>0</v>
      </c>
      <c r="AR2247" t="str">
        <f>IF($A2247="","",VLOOKUP($A2247,DADOS!F:P,11,FALSE))</f>
        <v/>
      </c>
      <c r="AS2247" t="str">
        <f>IF(E2247="","",IF(AQ2247="","",IF(AR2247="","",IF((AR2247-AQ2247)*AP2247*$E2247/$D2247&lt;1,"&lt;1",ROUND((AR2247-AQ2247)*AP2247*$E2247/$D2247,2)))))</f>
        <v/>
      </c>
      <c r="AV2247" t="str">
        <f>IF(A2247="","",VLOOKUP(A2247,DADOS!F:R,12,FALSE))</f>
        <v/>
      </c>
      <c r="AW2247" t="str">
        <f>IF(A2247="","",IF(AU2247="","",IF(AV2247="","",IF((AV2247-AU2247)*AT2247*$E2247/$D2247&lt;1,"&lt;1",ROUND((AV2247-AU2247)*AT2247*$E2247/$D2247,2)))))</f>
        <v/>
      </c>
      <c r="AZ2247" t="str">
        <f>IF($A2247="","",VLOOKUP($A2247,DADOS!F:R,13,FALSE))</f>
        <v/>
      </c>
      <c r="BA2247" t="str">
        <f>IF(A2247="","",IF(AY2247="","",IF(AZ2247="","",IF((AZ2247-AY2247)*AX2247*$E2247/$D2247&lt;1,"&lt;1",ROUND((AZ2247-AY2247)*AX2247*$E2247/$D2247,2)))))</f>
        <v/>
      </c>
    </row>
    <row r="2248">
      <c r="B2248" t="str">
        <f>IF(A2248="","",A2248&amp;"/20")</f>
        <v/>
      </c>
      <c r="H2248" t="str">
        <f>IF($A2248="","",VLOOKUP($A2248,DADOS!F:O,3,FALSE))</f>
        <v/>
      </c>
      <c r="I2248" t="str">
        <f>IF(A2248="","",IF(H2248="","",IF((H2248-G2248)*F2248*$E2248/$D2248/1000&lt;0.2,"&lt;0,2",ROUND((H2248-G2248)*F2248*$E2248/$D2248/1000,2))))</f>
        <v/>
      </c>
      <c r="L2248" t="str">
        <f>IF($A2248="","",VLOOKUP($A2248,DADOS!F:O,6,FALSE))</f>
        <v/>
      </c>
      <c r="M2248" t="str">
        <f>IF(A2248="","",IF(L2248="","",IF((L2248-K2248)*J2248*$E2248/$D2248/1000&lt;0.2,"&lt;0,2",ROUND((L2248-K2248)*J2248*$E2248/$D2248/1000,2))))</f>
        <v/>
      </c>
      <c r="P2248" t="str">
        <f>IF($A2248="","",VLOOKUP($A2248,DADOS!F:O,5,FALSE))</f>
        <v/>
      </c>
      <c r="Q2248" t="str">
        <f>IF(A2248="","",IF(P2248="","",IF((P2248-O2248)*N2248*$E2248/$D2248/1000&lt;0.2,"&lt;0,2",ROUND((P2248-O2248)*N2248*$E2248/$D2248/1000,2))))</f>
        <v/>
      </c>
      <c r="T2248" t="str">
        <f>IF($A2248="","",VLOOKUP($A2248,DADOS!F:O,4,FALSE))</f>
        <v/>
      </c>
      <c r="U2248" t="str">
        <f>IF(A2248="","",IF(T2248="","",IF((T2248-S2248)*R2248*$E2248/$D2248/1000&lt;0.2,"&lt;0,2",ROUND((T2248-S2248)*R2248*$E2248/$D2248/1000,2))))</f>
        <v/>
      </c>
      <c r="X2248" t="str">
        <f>IF($A2248="","",VLOOKUP($A2248,DADOS!F:O,9,FALSE))</f>
        <v/>
      </c>
      <c r="Y2248" t="str">
        <f>IF(A2248="","",IF(X2248="","",IF((X2248-W2248)*V2248*$E2248/$D2248&lt;1,"&lt;1",ROUND((X2248-W2248)*V2248*$E2248/$D2248,2))))</f>
        <v/>
      </c>
      <c r="AB2248" t="str">
        <f>IF($A2248="","",VLOOKUP($A2248,DADOS!F:O,7,FALSE))</f>
        <v/>
      </c>
      <c r="AC2248" t="str">
        <f>IF(A2248="","",IF(AB2248="","",IF((AB2248-AA2248)*Z2248*$E2248/$D2248&lt;1,"&lt;1",ROUND((AB2248-AA2248)*Z2248*$E2248/$D2248,2))))</f>
        <v/>
      </c>
      <c r="AF2248" t="str">
        <f>IF($A2248="","",VLOOKUP($A2248,DADOS!F:O,10,FALSE))</f>
        <v/>
      </c>
      <c r="AG2248" t="str">
        <f>IF(A2248="","",IF(AF2248="","",IF((AF2248-AE2248)*AD2248*$E2248/$D2248&lt;1,"&lt;1",ROUND((AF2248-AE2248)*AD2248*$E2248/$D2248,2))))</f>
        <v/>
      </c>
      <c r="AJ2248" t="str">
        <f>IF($A2248="","",VLOOKUP($A2248,DADOS!F:O,8,FALSE))</f>
        <v/>
      </c>
      <c r="AK2248" t="str">
        <f>IF(A2248="","",IF(AJ2248="","",IF((AJ2248-AI2248)*AH2248*$E2248/$D2248&lt;1,"&lt;1",ROUND((AJ2248-AI2248)*AH2248*$E2248/$D2248,2))))</f>
        <v/>
      </c>
      <c r="AN2248" t="str">
        <f>IF($A2248="","",VLOOKUP($A2248,DADOS!F:O,2,FALSE))</f>
        <v/>
      </c>
      <c r="AO2248" t="str">
        <f>IF(A2248="","",IF(AN2248="","",IF((AN2248-AM2248)*AL2248*$E2248/$D2248/1000&lt;0.2,"&lt;0,2",ROUND((AN2248-AM2248)*AL2248*$E2248/$D2248/1000,2))))</f>
        <v/>
      </c>
      <c r="AQ2248">
        <v>0</v>
      </c>
      <c r="AR2248" t="str">
        <f>IF($A2248="","",VLOOKUP($A2248,DADOS!F:P,11,FALSE))</f>
        <v/>
      </c>
      <c r="AS2248" t="str">
        <f>IF(E2248="","",IF(AQ2248="","",IF(AR2248="","",IF((AR2248-AQ2248)*AP2248*$E2248/$D2248&lt;1,"&lt;1",ROUND((AR2248-AQ2248)*AP2248*$E2248/$D2248,2)))))</f>
        <v/>
      </c>
      <c r="AV2248" t="str">
        <f>IF(A2248="","",VLOOKUP(A2248,DADOS!F:R,12,FALSE))</f>
        <v/>
      </c>
      <c r="AW2248" t="str">
        <f>IF(A2248="","",IF(AU2248="","",IF(AV2248="","",IF((AV2248-AU2248)*AT2248*$E2248/$D2248&lt;1,"&lt;1",ROUND((AV2248-AU2248)*AT2248*$E2248/$D2248,2)))))</f>
        <v/>
      </c>
      <c r="AZ2248" t="str">
        <f>IF($A2248="","",VLOOKUP($A2248,DADOS!F:R,13,FALSE))</f>
        <v/>
      </c>
      <c r="BA2248" t="str">
        <f>IF(A2248="","",IF(AY2248="","",IF(AZ2248="","",IF((AZ2248-AY2248)*AX2248*$E2248/$D2248&lt;1,"&lt;1",ROUND((AZ2248-AY2248)*AX2248*$E2248/$D2248,2)))))</f>
        <v/>
      </c>
    </row>
    <row r="2249">
      <c r="B2249" t="str">
        <f>IF(A2249="","",A2249&amp;"/20")</f>
        <v/>
      </c>
      <c r="H2249" t="str">
        <f>IF($A2249="","",VLOOKUP($A2249,DADOS!F:O,3,FALSE))</f>
        <v/>
      </c>
      <c r="I2249" t="str">
        <f>IF(A2249="","",IF(H2249="","",IF((H2249-G2249)*F2249*$E2249/$D2249/1000&lt;0.2,"&lt;0,2",ROUND((H2249-G2249)*F2249*$E2249/$D2249/1000,2))))</f>
        <v/>
      </c>
      <c r="L2249" t="str">
        <f>IF($A2249="","",VLOOKUP($A2249,DADOS!F:O,6,FALSE))</f>
        <v/>
      </c>
      <c r="M2249" t="str">
        <f>IF(A2249="","",IF(L2249="","",IF((L2249-K2249)*J2249*$E2249/$D2249/1000&lt;0.2,"&lt;0,2",ROUND((L2249-K2249)*J2249*$E2249/$D2249/1000,2))))</f>
        <v/>
      </c>
      <c r="P2249" t="str">
        <f>IF($A2249="","",VLOOKUP($A2249,DADOS!F:O,5,FALSE))</f>
        <v/>
      </c>
      <c r="Q2249" t="str">
        <f>IF(A2249="","",IF(P2249="","",IF((P2249-O2249)*N2249*$E2249/$D2249/1000&lt;0.2,"&lt;0,2",ROUND((P2249-O2249)*N2249*$E2249/$D2249/1000,2))))</f>
        <v/>
      </c>
      <c r="T2249" t="str">
        <f>IF($A2249="","",VLOOKUP($A2249,DADOS!F:O,4,FALSE))</f>
        <v/>
      </c>
      <c r="U2249" t="str">
        <f>IF(A2249="","",IF(T2249="","",IF((T2249-S2249)*R2249*$E2249/$D2249/1000&lt;0.2,"&lt;0,2",ROUND((T2249-S2249)*R2249*$E2249/$D2249/1000,2))))</f>
        <v/>
      </c>
      <c r="X2249" t="str">
        <f>IF($A2249="","",VLOOKUP($A2249,DADOS!F:O,9,FALSE))</f>
        <v/>
      </c>
      <c r="Y2249" t="str">
        <f>IF(A2249="","",IF(X2249="","",IF((X2249-W2249)*V2249*$E2249/$D2249&lt;1,"&lt;1",ROUND((X2249-W2249)*V2249*$E2249/$D2249,2))))</f>
        <v/>
      </c>
      <c r="AB2249" t="str">
        <f>IF($A2249="","",VLOOKUP($A2249,DADOS!F:O,7,FALSE))</f>
        <v/>
      </c>
      <c r="AC2249" t="str">
        <f>IF(A2249="","",IF(AB2249="","",IF((AB2249-AA2249)*Z2249*$E2249/$D2249&lt;1,"&lt;1",ROUND((AB2249-AA2249)*Z2249*$E2249/$D2249,2))))</f>
        <v/>
      </c>
      <c r="AF2249" t="str">
        <f>IF($A2249="","",VLOOKUP($A2249,DADOS!F:O,10,FALSE))</f>
        <v/>
      </c>
      <c r="AG2249" t="str">
        <f>IF(A2249="","",IF(AF2249="","",IF((AF2249-AE2249)*AD2249*$E2249/$D2249&lt;1,"&lt;1",ROUND((AF2249-AE2249)*AD2249*$E2249/$D2249,2))))</f>
        <v/>
      </c>
      <c r="AJ2249" t="str">
        <f>IF($A2249="","",VLOOKUP($A2249,DADOS!F:O,8,FALSE))</f>
        <v/>
      </c>
      <c r="AK2249" t="str">
        <f>IF(A2249="","",IF(AJ2249="","",IF((AJ2249-AI2249)*AH2249*$E2249/$D2249&lt;1,"&lt;1",ROUND((AJ2249-AI2249)*AH2249*$E2249/$D2249,2))))</f>
        <v/>
      </c>
      <c r="AN2249" t="str">
        <f>IF($A2249="","",VLOOKUP($A2249,DADOS!F:O,2,FALSE))</f>
        <v/>
      </c>
      <c r="AO2249" t="str">
        <f>IF(A2249="","",IF(AN2249="","",IF((AN2249-AM2249)*AL2249*$E2249/$D2249/1000&lt;0.2,"&lt;0,2",ROUND((AN2249-AM2249)*AL2249*$E2249/$D2249/1000,2))))</f>
        <v/>
      </c>
      <c r="AQ2249">
        <v>0</v>
      </c>
      <c r="AR2249" t="str">
        <f>IF($A2249="","",VLOOKUP($A2249,DADOS!F:P,11,FALSE))</f>
        <v/>
      </c>
      <c r="AS2249" t="str">
        <f>IF(E2249="","",IF(AQ2249="","",IF(AR2249="","",IF((AR2249-AQ2249)*AP2249*$E2249/$D2249&lt;1,"&lt;1",ROUND((AR2249-AQ2249)*AP2249*$E2249/$D2249,2)))))</f>
        <v/>
      </c>
      <c r="AV2249" t="str">
        <f>IF(A2249="","",VLOOKUP(A2249,DADOS!F:R,12,FALSE))</f>
        <v/>
      </c>
      <c r="AW2249" t="str">
        <f>IF(A2249="","",IF(AU2249="","",IF(AV2249="","",IF((AV2249-AU2249)*AT2249*$E2249/$D2249&lt;1,"&lt;1",ROUND((AV2249-AU2249)*AT2249*$E2249/$D2249,2)))))</f>
        <v/>
      </c>
      <c r="AZ2249" t="str">
        <f>IF($A2249="","",VLOOKUP($A2249,DADOS!F:R,13,FALSE))</f>
        <v/>
      </c>
      <c r="BA2249" t="str">
        <f>IF(A2249="","",IF(AY2249="","",IF(AZ2249="","",IF((AZ2249-AY2249)*AX2249*$E2249/$D2249&lt;1,"&lt;1",ROUND((AZ2249-AY2249)*AX2249*$E2249/$D2249,2)))))</f>
        <v/>
      </c>
    </row>
    <row r="2250">
      <c r="B2250" t="str">
        <f>IF(A2250="","",A2250&amp;"/20")</f>
        <v/>
      </c>
      <c r="H2250" t="str">
        <f>IF($A2250="","",VLOOKUP($A2250,DADOS!F:O,3,FALSE))</f>
        <v/>
      </c>
      <c r="I2250" t="str">
        <f>IF(A2250="","",IF(H2250="","",IF((H2250-G2250)*F2250*$E2250/$D2250/1000&lt;0.2,"&lt;0,2",ROUND((H2250-G2250)*F2250*$E2250/$D2250/1000,2))))</f>
        <v/>
      </c>
      <c r="L2250" t="str">
        <f>IF($A2250="","",VLOOKUP($A2250,DADOS!F:O,6,FALSE))</f>
        <v/>
      </c>
      <c r="M2250" t="str">
        <f>IF(A2250="","",IF(L2250="","",IF((L2250-K2250)*J2250*$E2250/$D2250/1000&lt;0.2,"&lt;0,2",ROUND((L2250-K2250)*J2250*$E2250/$D2250/1000,2))))</f>
        <v/>
      </c>
      <c r="P2250" t="str">
        <f>IF($A2250="","",VLOOKUP($A2250,DADOS!F:O,5,FALSE))</f>
        <v/>
      </c>
      <c r="Q2250" t="str">
        <f>IF(A2250="","",IF(P2250="","",IF((P2250-O2250)*N2250*$E2250/$D2250/1000&lt;0.2,"&lt;0,2",ROUND((P2250-O2250)*N2250*$E2250/$D2250/1000,2))))</f>
        <v/>
      </c>
      <c r="T2250" t="str">
        <f>IF($A2250="","",VLOOKUP($A2250,DADOS!F:O,4,FALSE))</f>
        <v/>
      </c>
      <c r="U2250" t="str">
        <f>IF(A2250="","",IF(T2250="","",IF((T2250-S2250)*R2250*$E2250/$D2250/1000&lt;0.2,"&lt;0,2",ROUND((T2250-S2250)*R2250*$E2250/$D2250/1000,2))))</f>
        <v/>
      </c>
      <c r="X2250" t="str">
        <f>IF($A2250="","",VLOOKUP($A2250,DADOS!F:O,9,FALSE))</f>
        <v/>
      </c>
      <c r="Y2250" t="str">
        <f>IF(A2250="","",IF(X2250="","",IF((X2250-W2250)*V2250*$E2250/$D2250&lt;1,"&lt;1",ROUND((X2250-W2250)*V2250*$E2250/$D2250,2))))</f>
        <v/>
      </c>
      <c r="AB2250" t="str">
        <f>IF($A2250="","",VLOOKUP($A2250,DADOS!F:O,7,FALSE))</f>
        <v/>
      </c>
      <c r="AC2250" t="str">
        <f>IF(A2250="","",IF(AB2250="","",IF((AB2250-AA2250)*Z2250*$E2250/$D2250&lt;1,"&lt;1",ROUND((AB2250-AA2250)*Z2250*$E2250/$D2250,2))))</f>
        <v/>
      </c>
      <c r="AF2250" t="str">
        <f>IF($A2250="","",VLOOKUP($A2250,DADOS!F:O,10,FALSE))</f>
        <v/>
      </c>
      <c r="AG2250" t="str">
        <f>IF(A2250="","",IF(AF2250="","",IF((AF2250-AE2250)*AD2250*$E2250/$D2250&lt;1,"&lt;1",ROUND((AF2250-AE2250)*AD2250*$E2250/$D2250,2))))</f>
        <v/>
      </c>
      <c r="AJ2250" t="str">
        <f>IF($A2250="","",VLOOKUP($A2250,DADOS!F:O,8,FALSE))</f>
        <v/>
      </c>
      <c r="AK2250" t="str">
        <f>IF(A2250="","",IF(AJ2250="","",IF((AJ2250-AI2250)*AH2250*$E2250/$D2250&lt;1,"&lt;1",ROUND((AJ2250-AI2250)*AH2250*$E2250/$D2250,2))))</f>
        <v/>
      </c>
      <c r="AN2250" t="str">
        <f>IF($A2250="","",VLOOKUP($A2250,DADOS!F:O,2,FALSE))</f>
        <v/>
      </c>
      <c r="AO2250" t="str">
        <f>IF(A2250="","",IF(AN2250="","",IF((AN2250-AM2250)*AL2250*$E2250/$D2250/1000&lt;0.2,"&lt;0,2",ROUND((AN2250-AM2250)*AL2250*$E2250/$D2250/1000,2))))</f>
        <v/>
      </c>
      <c r="AQ2250">
        <v>0</v>
      </c>
      <c r="AR2250" t="str">
        <f>IF($A2250="","",VLOOKUP($A2250,DADOS!F:P,11,FALSE))</f>
        <v/>
      </c>
      <c r="AS2250" t="str">
        <f>IF(E2250="","",IF(AQ2250="","",IF(AR2250="","",IF((AR2250-AQ2250)*AP2250*$E2250/$D2250&lt;1,"&lt;1",ROUND((AR2250-AQ2250)*AP2250*$E2250/$D2250,2)))))</f>
        <v/>
      </c>
      <c r="AV2250" t="str">
        <f>IF(A2250="","",VLOOKUP(A2250,DADOS!F:R,12,FALSE))</f>
        <v/>
      </c>
      <c r="AW2250" t="str">
        <f>IF(A2250="","",IF(AU2250="","",IF(AV2250="","",IF((AV2250-AU2250)*AT2250*$E2250/$D2250&lt;1,"&lt;1",ROUND((AV2250-AU2250)*AT2250*$E2250/$D2250,2)))))</f>
        <v/>
      </c>
      <c r="AZ2250" t="str">
        <f>IF($A2250="","",VLOOKUP($A2250,DADOS!F:R,13,FALSE))</f>
        <v/>
      </c>
      <c r="BA2250" t="str">
        <f>IF(A2250="","",IF(AY2250="","",IF(AZ2250="","",IF((AZ2250-AY2250)*AX2250*$E2250/$D2250&lt;1,"&lt;1",ROUND((AZ2250-AY2250)*AX2250*$E2250/$D2250,2)))))</f>
        <v/>
      </c>
    </row>
    <row r="2251">
      <c r="B2251" t="str">
        <f>IF(A2251="","",A2251&amp;"/20")</f>
        <v/>
      </c>
      <c r="H2251" t="str">
        <f>IF($A2251="","",VLOOKUP($A2251,DADOS!F:O,3,FALSE))</f>
        <v/>
      </c>
      <c r="I2251" t="str">
        <f>IF(A2251="","",IF(H2251="","",IF((H2251-G2251)*F2251*$E2251/$D2251/1000&lt;0.2,"&lt;0,2",ROUND((H2251-G2251)*F2251*$E2251/$D2251/1000,2))))</f>
        <v/>
      </c>
      <c r="L2251" t="str">
        <f>IF($A2251="","",VLOOKUP($A2251,DADOS!F:O,6,FALSE))</f>
        <v/>
      </c>
      <c r="M2251" t="str">
        <f>IF(A2251="","",IF(L2251="","",IF((L2251-K2251)*J2251*$E2251/$D2251/1000&lt;0.2,"&lt;0,2",ROUND((L2251-K2251)*J2251*$E2251/$D2251/1000,2))))</f>
        <v/>
      </c>
      <c r="P2251" t="str">
        <f>IF($A2251="","",VLOOKUP($A2251,DADOS!F:O,5,FALSE))</f>
        <v/>
      </c>
      <c r="Q2251" t="str">
        <f>IF(A2251="","",IF(P2251="","",IF((P2251-O2251)*N2251*$E2251/$D2251/1000&lt;0.2,"&lt;0,2",ROUND((P2251-O2251)*N2251*$E2251/$D2251/1000,2))))</f>
        <v/>
      </c>
      <c r="T2251" t="str">
        <f>IF($A2251="","",VLOOKUP($A2251,DADOS!F:O,4,FALSE))</f>
        <v/>
      </c>
      <c r="U2251" t="str">
        <f>IF(A2251="","",IF(T2251="","",IF((T2251-S2251)*R2251*$E2251/$D2251/1000&lt;0.2,"&lt;0,2",ROUND((T2251-S2251)*R2251*$E2251/$D2251/1000,2))))</f>
        <v/>
      </c>
      <c r="X2251" t="str">
        <f>IF($A2251="","",VLOOKUP($A2251,DADOS!F:O,9,FALSE))</f>
        <v/>
      </c>
      <c r="Y2251" t="str">
        <f>IF(A2251="","",IF(X2251="","",IF((X2251-W2251)*V2251*$E2251/$D2251&lt;1,"&lt;1",ROUND((X2251-W2251)*V2251*$E2251/$D2251,2))))</f>
        <v/>
      </c>
      <c r="AB2251" t="str">
        <f>IF($A2251="","",VLOOKUP($A2251,DADOS!F:O,7,FALSE))</f>
        <v/>
      </c>
      <c r="AC2251" t="str">
        <f>IF(A2251="","",IF(AB2251="","",IF((AB2251-AA2251)*Z2251*$E2251/$D2251&lt;1,"&lt;1",ROUND((AB2251-AA2251)*Z2251*$E2251/$D2251,2))))</f>
        <v/>
      </c>
      <c r="AF2251" t="str">
        <f>IF($A2251="","",VLOOKUP($A2251,DADOS!F:O,10,FALSE))</f>
        <v/>
      </c>
      <c r="AG2251" t="str">
        <f>IF(A2251="","",IF(AF2251="","",IF((AF2251-AE2251)*AD2251*$E2251/$D2251&lt;1,"&lt;1",ROUND((AF2251-AE2251)*AD2251*$E2251/$D2251,2))))</f>
        <v/>
      </c>
      <c r="AJ2251" t="str">
        <f>IF($A2251="","",VLOOKUP($A2251,DADOS!F:O,8,FALSE))</f>
        <v/>
      </c>
      <c r="AK2251" t="str">
        <f>IF(A2251="","",IF(AJ2251="","",IF((AJ2251-AI2251)*AH2251*$E2251/$D2251&lt;1,"&lt;1",ROUND((AJ2251-AI2251)*AH2251*$E2251/$D2251,2))))</f>
        <v/>
      </c>
      <c r="AN2251" t="str">
        <f>IF($A2251="","",VLOOKUP($A2251,DADOS!F:O,2,FALSE))</f>
        <v/>
      </c>
      <c r="AO2251" t="str">
        <f>IF(A2251="","",IF(AN2251="","",IF((AN2251-AM2251)*AL2251*$E2251/$D2251/1000&lt;0.2,"&lt;0,2",ROUND((AN2251-AM2251)*AL2251*$E2251/$D2251/1000,2))))</f>
        <v/>
      </c>
      <c r="AQ2251">
        <v>0</v>
      </c>
      <c r="AR2251" t="str">
        <f>IF($A2251="","",VLOOKUP($A2251,DADOS!F:P,11,FALSE))</f>
        <v/>
      </c>
      <c r="AS2251" t="str">
        <f>IF(E2251="","",IF(AQ2251="","",IF(AR2251="","",IF((AR2251-AQ2251)*AP2251*$E2251/$D2251&lt;1,"&lt;1",ROUND((AR2251-AQ2251)*AP2251*$E2251/$D2251,2)))))</f>
        <v/>
      </c>
      <c r="AV2251" t="str">
        <f>IF(A2251="","",VLOOKUP(A2251,DADOS!F:R,12,FALSE))</f>
        <v/>
      </c>
      <c r="AW2251" t="str">
        <f>IF(A2251="","",IF(AU2251="","",IF(AV2251="","",IF((AV2251-AU2251)*AT2251*$E2251/$D2251&lt;1,"&lt;1",ROUND((AV2251-AU2251)*AT2251*$E2251/$D2251,2)))))</f>
        <v/>
      </c>
      <c r="AZ2251" t="str">
        <f>IF($A2251="","",VLOOKUP($A2251,DADOS!F:R,13,FALSE))</f>
        <v/>
      </c>
      <c r="BA2251" t="str">
        <f>IF(A2251="","",IF(AY2251="","",IF(AZ2251="","",IF((AZ2251-AY2251)*AX2251*$E2251/$D2251&lt;1,"&lt;1",ROUND((AZ2251-AY2251)*AX2251*$E2251/$D2251,2)))))</f>
        <v/>
      </c>
    </row>
    <row r="2252">
      <c r="B2252" t="str">
        <f>IF(A2252="","",A2252&amp;"/20")</f>
        <v/>
      </c>
      <c r="H2252" t="str">
        <f>IF($A2252="","",VLOOKUP($A2252,DADOS!F:O,3,FALSE))</f>
        <v/>
      </c>
      <c r="I2252" t="str">
        <f>IF(A2252="","",IF(H2252="","",IF((H2252-G2252)*F2252*$E2252/$D2252/1000&lt;0.2,"&lt;0,2",ROUND((H2252-G2252)*F2252*$E2252/$D2252/1000,2))))</f>
        <v/>
      </c>
      <c r="L2252" t="str">
        <f>IF($A2252="","",VLOOKUP($A2252,DADOS!F:O,6,FALSE))</f>
        <v/>
      </c>
      <c r="M2252" t="str">
        <f>IF(A2252="","",IF(L2252="","",IF((L2252-K2252)*J2252*$E2252/$D2252/1000&lt;0.2,"&lt;0,2",ROUND((L2252-K2252)*J2252*$E2252/$D2252/1000,2))))</f>
        <v/>
      </c>
      <c r="P2252" t="str">
        <f>IF($A2252="","",VLOOKUP($A2252,DADOS!F:O,5,FALSE))</f>
        <v/>
      </c>
      <c r="Q2252" t="str">
        <f>IF(A2252="","",IF(P2252="","",IF((P2252-O2252)*N2252*$E2252/$D2252/1000&lt;0.2,"&lt;0,2",ROUND((P2252-O2252)*N2252*$E2252/$D2252/1000,2))))</f>
        <v/>
      </c>
      <c r="T2252" t="str">
        <f>IF($A2252="","",VLOOKUP($A2252,DADOS!F:O,4,FALSE))</f>
        <v/>
      </c>
      <c r="U2252" t="str">
        <f>IF(A2252="","",IF(T2252="","",IF((T2252-S2252)*R2252*$E2252/$D2252/1000&lt;0.2,"&lt;0,2",ROUND((T2252-S2252)*R2252*$E2252/$D2252/1000,2))))</f>
        <v/>
      </c>
      <c r="X2252" t="str">
        <f>IF($A2252="","",VLOOKUP($A2252,DADOS!F:O,9,FALSE))</f>
        <v/>
      </c>
      <c r="Y2252" t="str">
        <f>IF(A2252="","",IF(X2252="","",IF((X2252-W2252)*V2252*$E2252/$D2252&lt;1,"&lt;1",ROUND((X2252-W2252)*V2252*$E2252/$D2252,2))))</f>
        <v/>
      </c>
      <c r="AB2252" t="str">
        <f>IF($A2252="","",VLOOKUP($A2252,DADOS!F:O,7,FALSE))</f>
        <v/>
      </c>
      <c r="AC2252" t="str">
        <f>IF(A2252="","",IF(AB2252="","",IF((AB2252-AA2252)*Z2252*$E2252/$D2252&lt;1,"&lt;1",ROUND((AB2252-AA2252)*Z2252*$E2252/$D2252,2))))</f>
        <v/>
      </c>
      <c r="AF2252" t="str">
        <f>IF($A2252="","",VLOOKUP($A2252,DADOS!F:O,10,FALSE))</f>
        <v/>
      </c>
      <c r="AG2252" t="str">
        <f>IF(A2252="","",IF(AF2252="","",IF((AF2252-AE2252)*AD2252*$E2252/$D2252&lt;1,"&lt;1",ROUND((AF2252-AE2252)*AD2252*$E2252/$D2252,2))))</f>
        <v/>
      </c>
      <c r="AJ2252" t="str">
        <f>IF($A2252="","",VLOOKUP($A2252,DADOS!F:O,8,FALSE))</f>
        <v/>
      </c>
      <c r="AK2252" t="str">
        <f>IF(A2252="","",IF(AJ2252="","",IF((AJ2252-AI2252)*AH2252*$E2252/$D2252&lt;1,"&lt;1",ROUND((AJ2252-AI2252)*AH2252*$E2252/$D2252,2))))</f>
        <v/>
      </c>
      <c r="AN2252" t="str">
        <f>IF($A2252="","",VLOOKUP($A2252,DADOS!F:O,2,FALSE))</f>
        <v/>
      </c>
      <c r="AO2252" t="str">
        <f>IF(A2252="","",IF(AN2252="","",IF((AN2252-AM2252)*AL2252*$E2252/$D2252/1000&lt;0.2,"&lt;0,2",ROUND((AN2252-AM2252)*AL2252*$E2252/$D2252/1000,2))))</f>
        <v/>
      </c>
      <c r="AQ2252">
        <v>0</v>
      </c>
      <c r="AR2252" t="str">
        <f>IF($A2252="","",VLOOKUP($A2252,DADOS!F:P,11,FALSE))</f>
        <v/>
      </c>
      <c r="AS2252" t="str">
        <f>IF(E2252="","",IF(AQ2252="","",IF(AR2252="","",IF((AR2252-AQ2252)*AP2252*$E2252/$D2252&lt;1,"&lt;1",ROUND((AR2252-AQ2252)*AP2252*$E2252/$D2252,2)))))</f>
        <v/>
      </c>
      <c r="AV2252" t="str">
        <f>IF(A2252="","",VLOOKUP(A2252,DADOS!F:R,12,FALSE))</f>
        <v/>
      </c>
      <c r="AW2252" t="str">
        <f>IF(A2252="","",IF(AU2252="","",IF(AV2252="","",IF((AV2252-AU2252)*AT2252*$E2252/$D2252&lt;1,"&lt;1",ROUND((AV2252-AU2252)*AT2252*$E2252/$D2252,2)))))</f>
        <v/>
      </c>
      <c r="AZ2252" t="str">
        <f>IF($A2252="","",VLOOKUP($A2252,DADOS!F:R,13,FALSE))</f>
        <v/>
      </c>
      <c r="BA2252" t="str">
        <f>IF(A2252="","",IF(AY2252="","",IF(AZ2252="","",IF((AZ2252-AY2252)*AX2252*$E2252/$D2252&lt;1,"&lt;1",ROUND((AZ2252-AY2252)*AX2252*$E2252/$D2252,2)))))</f>
        <v/>
      </c>
    </row>
    <row r="2253">
      <c r="B2253" t="str">
        <f>IF(A2253="","",A2253&amp;"/20")</f>
        <v/>
      </c>
      <c r="H2253" t="str">
        <f>IF($A2253="","",VLOOKUP($A2253,DADOS!F:O,3,FALSE))</f>
        <v/>
      </c>
      <c r="I2253" t="str">
        <f>IF(A2253="","",IF(H2253="","",IF((H2253-G2253)*F2253*$E2253/$D2253/1000&lt;0.2,"&lt;0,2",ROUND((H2253-G2253)*F2253*$E2253/$D2253/1000,2))))</f>
        <v/>
      </c>
      <c r="L2253" t="str">
        <f>IF($A2253="","",VLOOKUP($A2253,DADOS!F:O,6,FALSE))</f>
        <v/>
      </c>
      <c r="M2253" t="str">
        <f>IF(A2253="","",IF(L2253="","",IF((L2253-K2253)*J2253*$E2253/$D2253/1000&lt;0.2,"&lt;0,2",ROUND((L2253-K2253)*J2253*$E2253/$D2253/1000,2))))</f>
        <v/>
      </c>
      <c r="P2253" t="str">
        <f>IF($A2253="","",VLOOKUP($A2253,DADOS!F:O,5,FALSE))</f>
        <v/>
      </c>
      <c r="Q2253" t="str">
        <f>IF(A2253="","",IF(P2253="","",IF((P2253-O2253)*N2253*$E2253/$D2253/1000&lt;0.2,"&lt;0,2",ROUND((P2253-O2253)*N2253*$E2253/$D2253/1000,2))))</f>
        <v/>
      </c>
      <c r="T2253" t="str">
        <f>IF($A2253="","",VLOOKUP($A2253,DADOS!F:O,4,FALSE))</f>
        <v/>
      </c>
      <c r="U2253" t="str">
        <f>IF(A2253="","",IF(T2253="","",IF((T2253-S2253)*R2253*$E2253/$D2253/1000&lt;0.2,"&lt;0,2",ROUND((T2253-S2253)*R2253*$E2253/$D2253/1000,2))))</f>
        <v/>
      </c>
      <c r="X2253" t="str">
        <f>IF($A2253="","",VLOOKUP($A2253,DADOS!F:O,9,FALSE))</f>
        <v/>
      </c>
      <c r="Y2253" t="str">
        <f>IF(A2253="","",IF(X2253="","",IF((X2253-W2253)*V2253*$E2253/$D2253&lt;1,"&lt;1",ROUND((X2253-W2253)*V2253*$E2253/$D2253,2))))</f>
        <v/>
      </c>
      <c r="AB2253" t="str">
        <f>IF($A2253="","",VLOOKUP($A2253,DADOS!F:O,7,FALSE))</f>
        <v/>
      </c>
      <c r="AC2253" t="str">
        <f>IF(A2253="","",IF(AB2253="","",IF((AB2253-AA2253)*Z2253*$E2253/$D2253&lt;1,"&lt;1",ROUND((AB2253-AA2253)*Z2253*$E2253/$D2253,2))))</f>
        <v/>
      </c>
      <c r="AF2253" t="str">
        <f>IF($A2253="","",VLOOKUP($A2253,DADOS!F:O,10,FALSE))</f>
        <v/>
      </c>
      <c r="AG2253" t="str">
        <f>IF(A2253="","",IF(AF2253="","",IF((AF2253-AE2253)*AD2253*$E2253/$D2253&lt;1,"&lt;1",ROUND((AF2253-AE2253)*AD2253*$E2253/$D2253,2))))</f>
        <v/>
      </c>
      <c r="AJ2253" t="str">
        <f>IF($A2253="","",VLOOKUP($A2253,DADOS!F:O,8,FALSE))</f>
        <v/>
      </c>
      <c r="AK2253" t="str">
        <f>IF(A2253="","",IF(AJ2253="","",IF((AJ2253-AI2253)*AH2253*$E2253/$D2253&lt;1,"&lt;1",ROUND((AJ2253-AI2253)*AH2253*$E2253/$D2253,2))))</f>
        <v/>
      </c>
      <c r="AN2253" t="str">
        <f>IF($A2253="","",VLOOKUP($A2253,DADOS!F:O,2,FALSE))</f>
        <v/>
      </c>
      <c r="AO2253" t="str">
        <f>IF(A2253="","",IF(AN2253="","",IF((AN2253-AM2253)*AL2253*$E2253/$D2253/1000&lt;0.2,"&lt;0,2",ROUND((AN2253-AM2253)*AL2253*$E2253/$D2253/1000,2))))</f>
        <v/>
      </c>
      <c r="AQ2253">
        <v>0</v>
      </c>
      <c r="AR2253" t="str">
        <f>IF($A2253="","",VLOOKUP($A2253,DADOS!F:P,11,FALSE))</f>
        <v/>
      </c>
      <c r="AS2253" t="str">
        <f>IF(E2253="","",IF(AQ2253="","",IF(AR2253="","",IF((AR2253-AQ2253)*AP2253*$E2253/$D2253&lt;1,"&lt;1",ROUND((AR2253-AQ2253)*AP2253*$E2253/$D2253,2)))))</f>
        <v/>
      </c>
      <c r="AV2253" t="str">
        <f>IF(A2253="","",VLOOKUP(A2253,DADOS!F:R,12,FALSE))</f>
        <v/>
      </c>
      <c r="AW2253" t="str">
        <f>IF(A2253="","",IF(AU2253="","",IF(AV2253="","",IF((AV2253-AU2253)*AT2253*$E2253/$D2253&lt;1,"&lt;1",ROUND((AV2253-AU2253)*AT2253*$E2253/$D2253,2)))))</f>
        <v/>
      </c>
      <c r="AZ2253" t="str">
        <f>IF($A2253="","",VLOOKUP($A2253,DADOS!F:R,13,FALSE))</f>
        <v/>
      </c>
      <c r="BA2253" t="str">
        <f>IF(A2253="","",IF(AY2253="","",IF(AZ2253="","",IF((AZ2253-AY2253)*AX2253*$E2253/$D2253&lt;1,"&lt;1",ROUND((AZ2253-AY2253)*AX2253*$E2253/$D2253,2)))))</f>
        <v/>
      </c>
    </row>
    <row r="2254">
      <c r="B2254" t="str">
        <f>IF(A2254="","",A2254&amp;"/20")</f>
        <v/>
      </c>
      <c r="H2254" t="str">
        <f>IF($A2254="","",VLOOKUP($A2254,DADOS!F:O,3,FALSE))</f>
        <v/>
      </c>
      <c r="I2254" t="str">
        <f>IF(A2254="","",IF(H2254="","",IF((H2254-G2254)*F2254*$E2254/$D2254/1000&lt;0.2,"&lt;0,2",ROUND((H2254-G2254)*F2254*$E2254/$D2254/1000,2))))</f>
        <v/>
      </c>
      <c r="L2254" t="str">
        <f>IF($A2254="","",VLOOKUP($A2254,DADOS!F:O,6,FALSE))</f>
        <v/>
      </c>
      <c r="M2254" t="str">
        <f>IF(A2254="","",IF(L2254="","",IF((L2254-K2254)*J2254*$E2254/$D2254/1000&lt;0.2,"&lt;0,2",ROUND((L2254-K2254)*J2254*$E2254/$D2254/1000,2))))</f>
        <v/>
      </c>
      <c r="P2254" t="str">
        <f>IF($A2254="","",VLOOKUP($A2254,DADOS!F:O,5,FALSE))</f>
        <v/>
      </c>
      <c r="Q2254" t="str">
        <f>IF(A2254="","",IF(P2254="","",IF((P2254-O2254)*N2254*$E2254/$D2254/1000&lt;0.2,"&lt;0,2",ROUND((P2254-O2254)*N2254*$E2254/$D2254/1000,2))))</f>
        <v/>
      </c>
      <c r="T2254" t="str">
        <f>IF($A2254="","",VLOOKUP($A2254,DADOS!F:O,4,FALSE))</f>
        <v/>
      </c>
      <c r="U2254" t="str">
        <f>IF(A2254="","",IF(T2254="","",IF((T2254-S2254)*R2254*$E2254/$D2254/1000&lt;0.2,"&lt;0,2",ROUND((T2254-S2254)*R2254*$E2254/$D2254/1000,2))))</f>
        <v/>
      </c>
      <c r="X2254" t="str">
        <f>IF($A2254="","",VLOOKUP($A2254,DADOS!F:O,9,FALSE))</f>
        <v/>
      </c>
      <c r="Y2254" t="str">
        <f>IF(A2254="","",IF(X2254="","",IF((X2254-W2254)*V2254*$E2254/$D2254&lt;1,"&lt;1",ROUND((X2254-W2254)*V2254*$E2254/$D2254,2))))</f>
        <v/>
      </c>
      <c r="AB2254" t="str">
        <f>IF($A2254="","",VLOOKUP($A2254,DADOS!F:O,7,FALSE))</f>
        <v/>
      </c>
      <c r="AC2254" t="str">
        <f>IF(A2254="","",IF(AB2254="","",IF((AB2254-AA2254)*Z2254*$E2254/$D2254&lt;1,"&lt;1",ROUND((AB2254-AA2254)*Z2254*$E2254/$D2254,2))))</f>
        <v/>
      </c>
      <c r="AF2254" t="str">
        <f>IF($A2254="","",VLOOKUP($A2254,DADOS!F:O,10,FALSE))</f>
        <v/>
      </c>
      <c r="AG2254" t="str">
        <f>IF(A2254="","",IF(AF2254="","",IF((AF2254-AE2254)*AD2254*$E2254/$D2254&lt;1,"&lt;1",ROUND((AF2254-AE2254)*AD2254*$E2254/$D2254,2))))</f>
        <v/>
      </c>
      <c r="AJ2254" t="str">
        <f>IF($A2254="","",VLOOKUP($A2254,DADOS!F:O,8,FALSE))</f>
        <v/>
      </c>
      <c r="AK2254" t="str">
        <f>IF(A2254="","",IF(AJ2254="","",IF((AJ2254-AI2254)*AH2254*$E2254/$D2254&lt;1,"&lt;1",ROUND((AJ2254-AI2254)*AH2254*$E2254/$D2254,2))))</f>
        <v/>
      </c>
      <c r="AN2254" t="str">
        <f>IF($A2254="","",VLOOKUP($A2254,DADOS!F:O,2,FALSE))</f>
        <v/>
      </c>
      <c r="AO2254" t="str">
        <f>IF(A2254="","",IF(AN2254="","",IF((AN2254-AM2254)*AL2254*$E2254/$D2254/1000&lt;0.2,"&lt;0,2",ROUND((AN2254-AM2254)*AL2254*$E2254/$D2254/1000,2))))</f>
        <v/>
      </c>
      <c r="AQ2254">
        <v>0</v>
      </c>
      <c r="AR2254" t="str">
        <f>IF($A2254="","",VLOOKUP($A2254,DADOS!F:P,11,FALSE))</f>
        <v/>
      </c>
      <c r="AS2254" t="str">
        <f>IF(E2254="","",IF(AQ2254="","",IF(AR2254="","",IF((AR2254-AQ2254)*AP2254*$E2254/$D2254&lt;1,"&lt;1",ROUND((AR2254-AQ2254)*AP2254*$E2254/$D2254,2)))))</f>
        <v/>
      </c>
      <c r="AV2254" t="str">
        <f>IF(A2254="","",VLOOKUP(A2254,DADOS!F:R,12,FALSE))</f>
        <v/>
      </c>
      <c r="AW2254" t="str">
        <f>IF(A2254="","",IF(AU2254="","",IF(AV2254="","",IF((AV2254-AU2254)*AT2254*$E2254/$D2254&lt;1,"&lt;1",ROUND((AV2254-AU2254)*AT2254*$E2254/$D2254,2)))))</f>
        <v/>
      </c>
      <c r="AZ2254" t="str">
        <f>IF($A2254="","",VLOOKUP($A2254,DADOS!F:R,13,FALSE))</f>
        <v/>
      </c>
      <c r="BA2254" t="str">
        <f>IF(A2254="","",IF(AY2254="","",IF(AZ2254="","",IF((AZ2254-AY2254)*AX2254*$E2254/$D2254&lt;1,"&lt;1",ROUND((AZ2254-AY2254)*AX2254*$E2254/$D2254,2)))))</f>
        <v/>
      </c>
    </row>
    <row r="2255">
      <c r="B2255" t="str">
        <f>IF(A2255="","",A2255&amp;"/20")</f>
        <v/>
      </c>
      <c r="H2255" t="str">
        <f>IF($A2255="","",VLOOKUP($A2255,DADOS!F:O,3,FALSE))</f>
        <v/>
      </c>
      <c r="I2255" t="str">
        <f>IF(A2255="","",IF(H2255="","",IF((H2255-G2255)*F2255*$E2255/$D2255/1000&lt;0.2,"&lt;0,2",ROUND((H2255-G2255)*F2255*$E2255/$D2255/1000,2))))</f>
        <v/>
      </c>
      <c r="L2255" t="str">
        <f>IF($A2255="","",VLOOKUP($A2255,DADOS!F:O,6,FALSE))</f>
        <v/>
      </c>
      <c r="M2255" t="str">
        <f>IF(A2255="","",IF(L2255="","",IF((L2255-K2255)*J2255*$E2255/$D2255/1000&lt;0.2,"&lt;0,2",ROUND((L2255-K2255)*J2255*$E2255/$D2255/1000,2))))</f>
        <v/>
      </c>
      <c r="P2255" t="str">
        <f>IF($A2255="","",VLOOKUP($A2255,DADOS!F:O,5,FALSE))</f>
        <v/>
      </c>
      <c r="Q2255" t="str">
        <f>IF(A2255="","",IF(P2255="","",IF((P2255-O2255)*N2255*$E2255/$D2255/1000&lt;0.2,"&lt;0,2",ROUND((P2255-O2255)*N2255*$E2255/$D2255/1000,2))))</f>
        <v/>
      </c>
      <c r="T2255" t="str">
        <f>IF($A2255="","",VLOOKUP($A2255,DADOS!F:O,4,FALSE))</f>
        <v/>
      </c>
      <c r="U2255" t="str">
        <f>IF(A2255="","",IF(T2255="","",IF((T2255-S2255)*R2255*$E2255/$D2255/1000&lt;0.2,"&lt;0,2",ROUND((T2255-S2255)*R2255*$E2255/$D2255/1000,2))))</f>
        <v/>
      </c>
      <c r="X2255" t="str">
        <f>IF($A2255="","",VLOOKUP($A2255,DADOS!F:O,9,FALSE))</f>
        <v/>
      </c>
      <c r="Y2255" t="str">
        <f>IF(A2255="","",IF(X2255="","",IF((X2255-W2255)*V2255*$E2255/$D2255&lt;1,"&lt;1",ROUND((X2255-W2255)*V2255*$E2255/$D2255,2))))</f>
        <v/>
      </c>
      <c r="AB2255" t="str">
        <f>IF($A2255="","",VLOOKUP($A2255,DADOS!F:O,7,FALSE))</f>
        <v/>
      </c>
      <c r="AC2255" t="str">
        <f>IF(A2255="","",IF(AB2255="","",IF((AB2255-AA2255)*Z2255*$E2255/$D2255&lt;1,"&lt;1",ROUND((AB2255-AA2255)*Z2255*$E2255/$D2255,2))))</f>
        <v/>
      </c>
      <c r="AF2255" t="str">
        <f>IF($A2255="","",VLOOKUP($A2255,DADOS!F:O,10,FALSE))</f>
        <v/>
      </c>
      <c r="AG2255" t="str">
        <f>IF(A2255="","",IF(AF2255="","",IF((AF2255-AE2255)*AD2255*$E2255/$D2255&lt;1,"&lt;1",ROUND((AF2255-AE2255)*AD2255*$E2255/$D2255,2))))</f>
        <v/>
      </c>
      <c r="AJ2255" t="str">
        <f>IF($A2255="","",VLOOKUP($A2255,DADOS!F:O,8,FALSE))</f>
        <v/>
      </c>
      <c r="AK2255" t="str">
        <f>IF(A2255="","",IF(AJ2255="","",IF((AJ2255-AI2255)*AH2255*$E2255/$D2255&lt;1,"&lt;1",ROUND((AJ2255-AI2255)*AH2255*$E2255/$D2255,2))))</f>
        <v/>
      </c>
      <c r="AN2255" t="str">
        <f>IF($A2255="","",VLOOKUP($A2255,DADOS!F:O,2,FALSE))</f>
        <v/>
      </c>
      <c r="AO2255" t="str">
        <f>IF(A2255="","",IF(AN2255="","",IF((AN2255-AM2255)*AL2255*$E2255/$D2255/1000&lt;0.2,"&lt;0,2",ROUND((AN2255-AM2255)*AL2255*$E2255/$D2255/1000,2))))</f>
        <v/>
      </c>
      <c r="AQ2255">
        <v>0</v>
      </c>
      <c r="AR2255" t="str">
        <f>IF($A2255="","",VLOOKUP($A2255,DADOS!F:P,11,FALSE))</f>
        <v/>
      </c>
      <c r="AS2255" t="str">
        <f>IF(E2255="","",IF(AQ2255="","",IF(AR2255="","",IF((AR2255-AQ2255)*AP2255*$E2255/$D2255&lt;1,"&lt;1",ROUND((AR2255-AQ2255)*AP2255*$E2255/$D2255,2)))))</f>
        <v/>
      </c>
      <c r="AV2255" t="str">
        <f>IF(A2255="","",VLOOKUP(A2255,DADOS!F:R,12,FALSE))</f>
        <v/>
      </c>
      <c r="AW2255" t="str">
        <f>IF(A2255="","",IF(AU2255="","",IF(AV2255="","",IF((AV2255-AU2255)*AT2255*$E2255/$D2255&lt;1,"&lt;1",ROUND((AV2255-AU2255)*AT2255*$E2255/$D2255,2)))))</f>
        <v/>
      </c>
      <c r="AZ2255" t="str">
        <f>IF($A2255="","",VLOOKUP($A2255,DADOS!F:R,13,FALSE))</f>
        <v/>
      </c>
      <c r="BA2255" t="str">
        <f>IF(A2255="","",IF(AY2255="","",IF(AZ2255="","",IF((AZ2255-AY2255)*AX2255*$E2255/$D2255&lt;1,"&lt;1",ROUND((AZ2255-AY2255)*AX2255*$E2255/$D2255,2)))))</f>
        <v/>
      </c>
    </row>
    <row r="2256">
      <c r="B2256" t="str">
        <f>IF(A2256="","",A2256&amp;"/20")</f>
        <v/>
      </c>
      <c r="H2256" t="str">
        <f>IF($A2256="","",VLOOKUP($A2256,DADOS!F:O,3,FALSE))</f>
        <v/>
      </c>
      <c r="I2256" t="str">
        <f>IF(A2256="","",IF(H2256="","",IF((H2256-G2256)*F2256*$E2256/$D2256/1000&lt;0.2,"&lt;0,2",ROUND((H2256-G2256)*F2256*$E2256/$D2256/1000,2))))</f>
        <v/>
      </c>
      <c r="L2256" t="str">
        <f>IF($A2256="","",VLOOKUP($A2256,DADOS!F:O,6,FALSE))</f>
        <v/>
      </c>
      <c r="M2256" t="str">
        <f>IF(A2256="","",IF(L2256="","",IF((L2256-K2256)*J2256*$E2256/$D2256/1000&lt;0.2,"&lt;0,2",ROUND((L2256-K2256)*J2256*$E2256/$D2256/1000,2))))</f>
        <v/>
      </c>
      <c r="P2256" t="str">
        <f>IF($A2256="","",VLOOKUP($A2256,DADOS!F:O,5,FALSE))</f>
        <v/>
      </c>
      <c r="Q2256" t="str">
        <f>IF(A2256="","",IF(P2256="","",IF((P2256-O2256)*N2256*$E2256/$D2256/1000&lt;0.2,"&lt;0,2",ROUND((P2256-O2256)*N2256*$E2256/$D2256/1000,2))))</f>
        <v/>
      </c>
      <c r="T2256" t="str">
        <f>IF($A2256="","",VLOOKUP($A2256,DADOS!F:O,4,FALSE))</f>
        <v/>
      </c>
      <c r="U2256" t="str">
        <f>IF(A2256="","",IF(T2256="","",IF((T2256-S2256)*R2256*$E2256/$D2256/1000&lt;0.2,"&lt;0,2",ROUND((T2256-S2256)*R2256*$E2256/$D2256/1000,2))))</f>
        <v/>
      </c>
      <c r="X2256" t="str">
        <f>IF($A2256="","",VLOOKUP($A2256,DADOS!F:O,9,FALSE))</f>
        <v/>
      </c>
      <c r="Y2256" t="str">
        <f>IF(A2256="","",IF(X2256="","",IF((X2256-W2256)*V2256*$E2256/$D2256&lt;1,"&lt;1",ROUND((X2256-W2256)*V2256*$E2256/$D2256,2))))</f>
        <v/>
      </c>
      <c r="AB2256" t="str">
        <f>IF($A2256="","",VLOOKUP($A2256,DADOS!F:O,7,FALSE))</f>
        <v/>
      </c>
      <c r="AC2256" t="str">
        <f>IF(A2256="","",IF(AB2256="","",IF((AB2256-AA2256)*Z2256*$E2256/$D2256&lt;1,"&lt;1",ROUND((AB2256-AA2256)*Z2256*$E2256/$D2256,2))))</f>
        <v/>
      </c>
      <c r="AF2256" t="str">
        <f>IF($A2256="","",VLOOKUP($A2256,DADOS!F:O,10,FALSE))</f>
        <v/>
      </c>
      <c r="AG2256" t="str">
        <f>IF(A2256="","",IF(AF2256="","",IF((AF2256-AE2256)*AD2256*$E2256/$D2256&lt;1,"&lt;1",ROUND((AF2256-AE2256)*AD2256*$E2256/$D2256,2))))</f>
        <v/>
      </c>
      <c r="AJ2256" t="str">
        <f>IF($A2256="","",VLOOKUP($A2256,DADOS!F:O,8,FALSE))</f>
        <v/>
      </c>
      <c r="AK2256" t="str">
        <f>IF(A2256="","",IF(AJ2256="","",IF((AJ2256-AI2256)*AH2256*$E2256/$D2256&lt;1,"&lt;1",ROUND((AJ2256-AI2256)*AH2256*$E2256/$D2256,2))))</f>
        <v/>
      </c>
      <c r="AN2256" t="str">
        <f>IF($A2256="","",VLOOKUP($A2256,DADOS!F:O,2,FALSE))</f>
        <v/>
      </c>
      <c r="AO2256" t="str">
        <f>IF(A2256="","",IF(AN2256="","",IF((AN2256-AM2256)*AL2256*$E2256/$D2256/1000&lt;0.2,"&lt;0,2",ROUND((AN2256-AM2256)*AL2256*$E2256/$D2256/1000,2))))</f>
        <v/>
      </c>
      <c r="AQ2256">
        <v>0</v>
      </c>
      <c r="AR2256" t="str">
        <f>IF($A2256="","",VLOOKUP($A2256,DADOS!F:P,11,FALSE))</f>
        <v/>
      </c>
      <c r="AS2256" t="str">
        <f>IF(E2256="","",IF(AQ2256="","",IF(AR2256="","",IF((AR2256-AQ2256)*AP2256*$E2256/$D2256&lt;1,"&lt;1",ROUND((AR2256-AQ2256)*AP2256*$E2256/$D2256,2)))))</f>
        <v/>
      </c>
      <c r="AV2256" t="str">
        <f>IF(A2256="","",VLOOKUP(A2256,DADOS!F:R,12,FALSE))</f>
        <v/>
      </c>
      <c r="AW2256" t="str">
        <f>IF(A2256="","",IF(AU2256="","",IF(AV2256="","",IF((AV2256-AU2256)*AT2256*$E2256/$D2256&lt;1,"&lt;1",ROUND((AV2256-AU2256)*AT2256*$E2256/$D2256,2)))))</f>
        <v/>
      </c>
      <c r="AZ2256" t="str">
        <f>IF($A2256="","",VLOOKUP($A2256,DADOS!F:R,13,FALSE))</f>
        <v/>
      </c>
      <c r="BA2256" t="str">
        <f>IF(A2256="","",IF(AY2256="","",IF(AZ2256="","",IF((AZ2256-AY2256)*AX2256*$E2256/$D2256&lt;1,"&lt;1",ROUND((AZ2256-AY2256)*AX2256*$E2256/$D2256,2)))))</f>
        <v/>
      </c>
    </row>
    <row r="2257">
      <c r="B2257" t="str">
        <f>IF(A2257="","",A2257&amp;"/20")</f>
        <v/>
      </c>
      <c r="H2257" t="str">
        <f>IF($A2257="","",VLOOKUP($A2257,DADOS!F:O,3,FALSE))</f>
        <v/>
      </c>
      <c r="I2257" t="str">
        <f>IF(A2257="","",IF(H2257="","",IF((H2257-G2257)*F2257*$E2257/$D2257/1000&lt;0.2,"&lt;0,2",ROUND((H2257-G2257)*F2257*$E2257/$D2257/1000,2))))</f>
        <v/>
      </c>
      <c r="L2257" t="str">
        <f>IF($A2257="","",VLOOKUP($A2257,DADOS!F:O,6,FALSE))</f>
        <v/>
      </c>
      <c r="M2257" t="str">
        <f>IF(A2257="","",IF(L2257="","",IF((L2257-K2257)*J2257*$E2257/$D2257/1000&lt;0.2,"&lt;0,2",ROUND((L2257-K2257)*J2257*$E2257/$D2257/1000,2))))</f>
        <v/>
      </c>
      <c r="P2257" t="str">
        <f>IF($A2257="","",VLOOKUP($A2257,DADOS!F:O,5,FALSE))</f>
        <v/>
      </c>
      <c r="Q2257" t="str">
        <f>IF(A2257="","",IF(P2257="","",IF((P2257-O2257)*N2257*$E2257/$D2257/1000&lt;0.2,"&lt;0,2",ROUND((P2257-O2257)*N2257*$E2257/$D2257/1000,2))))</f>
        <v/>
      </c>
      <c r="T2257" t="str">
        <f>IF($A2257="","",VLOOKUP($A2257,DADOS!F:O,4,FALSE))</f>
        <v/>
      </c>
      <c r="U2257" t="str">
        <f>IF(A2257="","",IF(T2257="","",IF((T2257-S2257)*R2257*$E2257/$D2257/1000&lt;0.2,"&lt;0,2",ROUND((T2257-S2257)*R2257*$E2257/$D2257/1000,2))))</f>
        <v/>
      </c>
      <c r="X2257" t="str">
        <f>IF($A2257="","",VLOOKUP($A2257,DADOS!F:O,9,FALSE))</f>
        <v/>
      </c>
      <c r="Y2257" t="str">
        <f>IF(A2257="","",IF(X2257="","",IF((X2257-W2257)*V2257*$E2257/$D2257&lt;1,"&lt;1",ROUND((X2257-W2257)*V2257*$E2257/$D2257,2))))</f>
        <v/>
      </c>
      <c r="AB2257" t="str">
        <f>IF($A2257="","",VLOOKUP($A2257,DADOS!F:O,7,FALSE))</f>
        <v/>
      </c>
      <c r="AC2257" t="str">
        <f>IF(A2257="","",IF(AB2257="","",IF((AB2257-AA2257)*Z2257*$E2257/$D2257&lt;1,"&lt;1",ROUND((AB2257-AA2257)*Z2257*$E2257/$D2257,2))))</f>
        <v/>
      </c>
      <c r="AF2257" t="str">
        <f>IF($A2257="","",VLOOKUP($A2257,DADOS!F:O,10,FALSE))</f>
        <v/>
      </c>
      <c r="AG2257" t="str">
        <f>IF(A2257="","",IF(AF2257="","",IF((AF2257-AE2257)*AD2257*$E2257/$D2257&lt;1,"&lt;1",ROUND((AF2257-AE2257)*AD2257*$E2257/$D2257,2))))</f>
        <v/>
      </c>
      <c r="AJ2257" t="str">
        <f>IF($A2257="","",VLOOKUP($A2257,DADOS!F:O,8,FALSE))</f>
        <v/>
      </c>
      <c r="AK2257" t="str">
        <f>IF(A2257="","",IF(AJ2257="","",IF((AJ2257-AI2257)*AH2257*$E2257/$D2257&lt;1,"&lt;1",ROUND((AJ2257-AI2257)*AH2257*$E2257/$D2257,2))))</f>
        <v/>
      </c>
      <c r="AN2257" t="str">
        <f>IF($A2257="","",VLOOKUP($A2257,DADOS!F:O,2,FALSE))</f>
        <v/>
      </c>
      <c r="AO2257" t="str">
        <f>IF(A2257="","",IF(AN2257="","",IF((AN2257-AM2257)*AL2257*$E2257/$D2257/1000&lt;0.2,"&lt;0,2",ROUND((AN2257-AM2257)*AL2257*$E2257/$D2257/1000,2))))</f>
        <v/>
      </c>
      <c r="AQ2257">
        <v>0</v>
      </c>
      <c r="AR2257" t="str">
        <f>IF($A2257="","",VLOOKUP($A2257,DADOS!F:P,11,FALSE))</f>
        <v/>
      </c>
      <c r="AS2257" t="str">
        <f>IF(E2257="","",IF(AQ2257="","",IF(AR2257="","",IF((AR2257-AQ2257)*AP2257*$E2257/$D2257&lt;1,"&lt;1",ROUND((AR2257-AQ2257)*AP2257*$E2257/$D2257,2)))))</f>
        <v/>
      </c>
      <c r="AV2257" t="str">
        <f>IF(A2257="","",VLOOKUP(A2257,DADOS!F:R,12,FALSE))</f>
        <v/>
      </c>
      <c r="AW2257" t="str">
        <f>IF(A2257="","",IF(AU2257="","",IF(AV2257="","",IF((AV2257-AU2257)*AT2257*$E2257/$D2257&lt;1,"&lt;1",ROUND((AV2257-AU2257)*AT2257*$E2257/$D2257,2)))))</f>
        <v/>
      </c>
      <c r="AZ2257" t="str">
        <f>IF($A2257="","",VLOOKUP($A2257,DADOS!F:R,13,FALSE))</f>
        <v/>
      </c>
      <c r="BA2257" t="str">
        <f>IF(A2257="","",IF(AY2257="","",IF(AZ2257="","",IF((AZ2257-AY2257)*AX2257*$E2257/$D2257&lt;1,"&lt;1",ROUND((AZ2257-AY2257)*AX2257*$E2257/$D2257,2)))))</f>
        <v/>
      </c>
    </row>
    <row r="2258">
      <c r="B2258" t="str">
        <f>IF(A2258="","",A2258&amp;"/20")</f>
        <v/>
      </c>
      <c r="H2258" t="str">
        <f>IF($A2258="","",VLOOKUP($A2258,DADOS!F:O,3,FALSE))</f>
        <v/>
      </c>
      <c r="I2258" t="str">
        <f>IF(A2258="","",IF(H2258="","",IF((H2258-G2258)*F2258*$E2258/$D2258/1000&lt;0.2,"&lt;0,2",ROUND((H2258-G2258)*F2258*$E2258/$D2258/1000,2))))</f>
        <v/>
      </c>
      <c r="L2258" t="str">
        <f>IF($A2258="","",VLOOKUP($A2258,DADOS!F:O,6,FALSE))</f>
        <v/>
      </c>
      <c r="M2258" t="str">
        <f>IF(A2258="","",IF(L2258="","",IF((L2258-K2258)*J2258*$E2258/$D2258/1000&lt;0.2,"&lt;0,2",ROUND((L2258-K2258)*J2258*$E2258/$D2258/1000,2))))</f>
        <v/>
      </c>
      <c r="P2258" t="str">
        <f>IF($A2258="","",VLOOKUP($A2258,DADOS!F:O,5,FALSE))</f>
        <v/>
      </c>
      <c r="Q2258" t="str">
        <f>IF(A2258="","",IF(P2258="","",IF((P2258-O2258)*N2258*$E2258/$D2258/1000&lt;0.2,"&lt;0,2",ROUND((P2258-O2258)*N2258*$E2258/$D2258/1000,2))))</f>
        <v/>
      </c>
      <c r="T2258" t="str">
        <f>IF($A2258="","",VLOOKUP($A2258,DADOS!F:O,4,FALSE))</f>
        <v/>
      </c>
      <c r="U2258" t="str">
        <f>IF(A2258="","",IF(T2258="","",IF((T2258-S2258)*R2258*$E2258/$D2258/1000&lt;0.2,"&lt;0,2",ROUND((T2258-S2258)*R2258*$E2258/$D2258/1000,2))))</f>
        <v/>
      </c>
      <c r="X2258" t="str">
        <f>IF($A2258="","",VLOOKUP($A2258,DADOS!F:O,9,FALSE))</f>
        <v/>
      </c>
      <c r="Y2258" t="str">
        <f>IF(A2258="","",IF(X2258="","",IF((X2258-W2258)*V2258*$E2258/$D2258&lt;1,"&lt;1",ROUND((X2258-W2258)*V2258*$E2258/$D2258,2))))</f>
        <v/>
      </c>
      <c r="AB2258" t="str">
        <f>IF($A2258="","",VLOOKUP($A2258,DADOS!F:O,7,FALSE))</f>
        <v/>
      </c>
      <c r="AC2258" t="str">
        <f>IF(A2258="","",IF(AB2258="","",IF((AB2258-AA2258)*Z2258*$E2258/$D2258&lt;1,"&lt;1",ROUND((AB2258-AA2258)*Z2258*$E2258/$D2258,2))))</f>
        <v/>
      </c>
      <c r="AF2258" t="str">
        <f>IF($A2258="","",VLOOKUP($A2258,DADOS!F:O,10,FALSE))</f>
        <v/>
      </c>
      <c r="AG2258" t="str">
        <f>IF(A2258="","",IF(AF2258="","",IF((AF2258-AE2258)*AD2258*$E2258/$D2258&lt;1,"&lt;1",ROUND((AF2258-AE2258)*AD2258*$E2258/$D2258,2))))</f>
        <v/>
      </c>
      <c r="AJ2258" t="str">
        <f>IF($A2258="","",VLOOKUP($A2258,DADOS!F:O,8,FALSE))</f>
        <v/>
      </c>
      <c r="AK2258" t="str">
        <f>IF(A2258="","",IF(AJ2258="","",IF((AJ2258-AI2258)*AH2258*$E2258/$D2258&lt;1,"&lt;1",ROUND((AJ2258-AI2258)*AH2258*$E2258/$D2258,2))))</f>
        <v/>
      </c>
      <c r="AN2258" t="str">
        <f>IF($A2258="","",VLOOKUP($A2258,DADOS!F:O,2,FALSE))</f>
        <v/>
      </c>
      <c r="AO2258" t="str">
        <f>IF(A2258="","",IF(AN2258="","",IF((AN2258-AM2258)*AL2258*$E2258/$D2258/1000&lt;0.2,"&lt;0,2",ROUND((AN2258-AM2258)*AL2258*$E2258/$D2258/1000,2))))</f>
        <v/>
      </c>
      <c r="AQ2258">
        <v>0</v>
      </c>
      <c r="AR2258" t="str">
        <f>IF($A2258="","",VLOOKUP($A2258,DADOS!F:P,11,FALSE))</f>
        <v/>
      </c>
      <c r="AS2258" t="str">
        <f>IF(E2258="","",IF(AQ2258="","",IF(AR2258="","",IF((AR2258-AQ2258)*AP2258*$E2258/$D2258&lt;1,"&lt;1",ROUND((AR2258-AQ2258)*AP2258*$E2258/$D2258,2)))))</f>
        <v/>
      </c>
      <c r="AV2258" t="str">
        <f>IF(A2258="","",VLOOKUP(A2258,DADOS!F:R,12,FALSE))</f>
        <v/>
      </c>
      <c r="AW2258" t="str">
        <f>IF(A2258="","",IF(AU2258="","",IF(AV2258="","",IF((AV2258-AU2258)*AT2258*$E2258/$D2258&lt;1,"&lt;1",ROUND((AV2258-AU2258)*AT2258*$E2258/$D2258,2)))))</f>
        <v/>
      </c>
      <c r="AZ2258" t="str">
        <f>IF($A2258="","",VLOOKUP($A2258,DADOS!F:R,13,FALSE))</f>
        <v/>
      </c>
      <c r="BA2258" t="str">
        <f>IF(A2258="","",IF(AY2258="","",IF(AZ2258="","",IF((AZ2258-AY2258)*AX2258*$E2258/$D2258&lt;1,"&lt;1",ROUND((AZ2258-AY2258)*AX2258*$E2258/$D2258,2)))))</f>
        <v/>
      </c>
    </row>
    <row r="2259">
      <c r="B2259" t="str">
        <f>IF(A2259="","",A2259&amp;"/20")</f>
        <v/>
      </c>
      <c r="H2259" t="str">
        <f>IF($A2259="","",VLOOKUP($A2259,DADOS!F:O,3,FALSE))</f>
        <v/>
      </c>
      <c r="I2259" t="str">
        <f>IF(A2259="","",IF(H2259="","",IF((H2259-G2259)*F2259*$E2259/$D2259/1000&lt;0.2,"&lt;0,2",ROUND((H2259-G2259)*F2259*$E2259/$D2259/1000,2))))</f>
        <v/>
      </c>
      <c r="L2259" t="str">
        <f>IF($A2259="","",VLOOKUP($A2259,DADOS!F:O,6,FALSE))</f>
        <v/>
      </c>
      <c r="M2259" t="str">
        <f>IF(A2259="","",IF(L2259="","",IF((L2259-K2259)*J2259*$E2259/$D2259/1000&lt;0.2,"&lt;0,2",ROUND((L2259-K2259)*J2259*$E2259/$D2259/1000,2))))</f>
        <v/>
      </c>
      <c r="P2259" t="str">
        <f>IF($A2259="","",VLOOKUP($A2259,DADOS!F:O,5,FALSE))</f>
        <v/>
      </c>
      <c r="Q2259" t="str">
        <f>IF(A2259="","",IF(P2259="","",IF((P2259-O2259)*N2259*$E2259/$D2259/1000&lt;0.2,"&lt;0,2",ROUND((P2259-O2259)*N2259*$E2259/$D2259/1000,2))))</f>
        <v/>
      </c>
      <c r="T2259" t="str">
        <f>IF($A2259="","",VLOOKUP($A2259,DADOS!F:O,4,FALSE))</f>
        <v/>
      </c>
      <c r="U2259" t="str">
        <f>IF(A2259="","",IF(T2259="","",IF((T2259-S2259)*R2259*$E2259/$D2259/1000&lt;0.2,"&lt;0,2",ROUND((T2259-S2259)*R2259*$E2259/$D2259/1000,2))))</f>
        <v/>
      </c>
      <c r="X2259" t="str">
        <f>IF($A2259="","",VLOOKUP($A2259,DADOS!F:O,9,FALSE))</f>
        <v/>
      </c>
      <c r="Y2259" t="str">
        <f>IF(A2259="","",IF(X2259="","",IF((X2259-W2259)*V2259*$E2259/$D2259&lt;1,"&lt;1",ROUND((X2259-W2259)*V2259*$E2259/$D2259,2))))</f>
        <v/>
      </c>
      <c r="AB2259" t="str">
        <f>IF($A2259="","",VLOOKUP($A2259,DADOS!F:O,7,FALSE))</f>
        <v/>
      </c>
      <c r="AC2259" t="str">
        <f>IF(A2259="","",IF(AB2259="","",IF((AB2259-AA2259)*Z2259*$E2259/$D2259&lt;1,"&lt;1",ROUND((AB2259-AA2259)*Z2259*$E2259/$D2259,2))))</f>
        <v/>
      </c>
      <c r="AF2259" t="str">
        <f>IF($A2259="","",VLOOKUP($A2259,DADOS!F:O,10,FALSE))</f>
        <v/>
      </c>
      <c r="AG2259" t="str">
        <f>IF(A2259="","",IF(AF2259="","",IF((AF2259-AE2259)*AD2259*$E2259/$D2259&lt;1,"&lt;1",ROUND((AF2259-AE2259)*AD2259*$E2259/$D2259,2))))</f>
        <v/>
      </c>
      <c r="AJ2259" t="str">
        <f>IF($A2259="","",VLOOKUP($A2259,DADOS!F:O,8,FALSE))</f>
        <v/>
      </c>
      <c r="AK2259" t="str">
        <f>IF(A2259="","",IF(AJ2259="","",IF((AJ2259-AI2259)*AH2259*$E2259/$D2259&lt;1,"&lt;1",ROUND((AJ2259-AI2259)*AH2259*$E2259/$D2259,2))))</f>
        <v/>
      </c>
      <c r="AN2259" t="str">
        <f>IF($A2259="","",VLOOKUP($A2259,DADOS!F:O,2,FALSE))</f>
        <v/>
      </c>
      <c r="AO2259" t="str">
        <f>IF(A2259="","",IF(AN2259="","",IF((AN2259-AM2259)*AL2259*$E2259/$D2259/1000&lt;0.2,"&lt;0,2",ROUND((AN2259-AM2259)*AL2259*$E2259/$D2259/1000,2))))</f>
        <v/>
      </c>
      <c r="AQ2259">
        <v>0</v>
      </c>
      <c r="AR2259" t="str">
        <f>IF($A2259="","",VLOOKUP($A2259,DADOS!F:P,11,FALSE))</f>
        <v/>
      </c>
      <c r="AS2259" t="str">
        <f>IF(E2259="","",IF(AQ2259="","",IF(AR2259="","",IF((AR2259-AQ2259)*AP2259*$E2259/$D2259&lt;1,"&lt;1",ROUND((AR2259-AQ2259)*AP2259*$E2259/$D2259,2)))))</f>
        <v/>
      </c>
      <c r="AV2259" t="str">
        <f>IF(A2259="","",VLOOKUP(A2259,DADOS!F:R,12,FALSE))</f>
        <v/>
      </c>
      <c r="AW2259" t="str">
        <f>IF(A2259="","",IF(AU2259="","",IF(AV2259="","",IF((AV2259-AU2259)*AT2259*$E2259/$D2259&lt;1,"&lt;1",ROUND((AV2259-AU2259)*AT2259*$E2259/$D2259,2)))))</f>
        <v/>
      </c>
      <c r="AZ2259" t="str">
        <f>IF($A2259="","",VLOOKUP($A2259,DADOS!F:R,13,FALSE))</f>
        <v/>
      </c>
      <c r="BA2259" t="str">
        <f>IF(A2259="","",IF(AY2259="","",IF(AZ2259="","",IF((AZ2259-AY2259)*AX2259*$E2259/$D2259&lt;1,"&lt;1",ROUND((AZ2259-AY2259)*AX2259*$E2259/$D2259,2)))))</f>
        <v/>
      </c>
    </row>
    <row r="2260">
      <c r="B2260" t="str">
        <f>IF(A2260="","",A2260&amp;"/20")</f>
        <v/>
      </c>
      <c r="H2260" t="str">
        <f>IF($A2260="","",VLOOKUP($A2260,DADOS!F:O,3,FALSE))</f>
        <v/>
      </c>
      <c r="I2260" t="str">
        <f>IF(A2260="","",IF(H2260="","",IF((H2260-G2260)*F2260*$E2260/$D2260/1000&lt;0.2,"&lt;0,2",ROUND((H2260-G2260)*F2260*$E2260/$D2260/1000,2))))</f>
        <v/>
      </c>
      <c r="L2260" t="str">
        <f>IF($A2260="","",VLOOKUP($A2260,DADOS!F:O,6,FALSE))</f>
        <v/>
      </c>
      <c r="M2260" t="str">
        <f>IF(A2260="","",IF(L2260="","",IF((L2260-K2260)*J2260*$E2260/$D2260/1000&lt;0.2,"&lt;0,2",ROUND((L2260-K2260)*J2260*$E2260/$D2260/1000,2))))</f>
        <v/>
      </c>
      <c r="P2260" t="str">
        <f>IF($A2260="","",VLOOKUP($A2260,DADOS!F:O,5,FALSE))</f>
        <v/>
      </c>
      <c r="Q2260" t="str">
        <f>IF(A2260="","",IF(P2260="","",IF((P2260-O2260)*N2260*$E2260/$D2260/1000&lt;0.2,"&lt;0,2",ROUND((P2260-O2260)*N2260*$E2260/$D2260/1000,2))))</f>
        <v/>
      </c>
      <c r="T2260" t="str">
        <f>IF($A2260="","",VLOOKUP($A2260,DADOS!F:O,4,FALSE))</f>
        <v/>
      </c>
      <c r="U2260" t="str">
        <f>IF(A2260="","",IF(T2260="","",IF((T2260-S2260)*R2260*$E2260/$D2260/1000&lt;0.2,"&lt;0,2",ROUND((T2260-S2260)*R2260*$E2260/$D2260/1000,2))))</f>
        <v/>
      </c>
      <c r="X2260" t="str">
        <f>IF($A2260="","",VLOOKUP($A2260,DADOS!F:O,9,FALSE))</f>
        <v/>
      </c>
      <c r="Y2260" t="str">
        <f>IF(A2260="","",IF(X2260="","",IF((X2260-W2260)*V2260*$E2260/$D2260&lt;1,"&lt;1",ROUND((X2260-W2260)*V2260*$E2260/$D2260,2))))</f>
        <v/>
      </c>
      <c r="AB2260" t="str">
        <f>IF($A2260="","",VLOOKUP($A2260,DADOS!F:O,7,FALSE))</f>
        <v/>
      </c>
      <c r="AC2260" t="str">
        <f>IF(A2260="","",IF(AB2260="","",IF((AB2260-AA2260)*Z2260*$E2260/$D2260&lt;1,"&lt;1",ROUND((AB2260-AA2260)*Z2260*$E2260/$D2260,2))))</f>
        <v/>
      </c>
      <c r="AF2260" t="str">
        <f>IF($A2260="","",VLOOKUP($A2260,DADOS!F:O,10,FALSE))</f>
        <v/>
      </c>
      <c r="AG2260" t="str">
        <f>IF(A2260="","",IF(AF2260="","",IF((AF2260-AE2260)*AD2260*$E2260/$D2260&lt;1,"&lt;1",ROUND((AF2260-AE2260)*AD2260*$E2260/$D2260,2))))</f>
        <v/>
      </c>
      <c r="AJ2260" t="str">
        <f>IF($A2260="","",VLOOKUP($A2260,DADOS!F:O,8,FALSE))</f>
        <v/>
      </c>
      <c r="AK2260" t="str">
        <f>IF(A2260="","",IF(AJ2260="","",IF((AJ2260-AI2260)*AH2260*$E2260/$D2260&lt;1,"&lt;1",ROUND((AJ2260-AI2260)*AH2260*$E2260/$D2260,2))))</f>
        <v/>
      </c>
      <c r="AN2260" t="str">
        <f>IF($A2260="","",VLOOKUP($A2260,DADOS!F:O,2,FALSE))</f>
        <v/>
      </c>
      <c r="AO2260" t="str">
        <f>IF(A2260="","",IF(AN2260="","",IF((AN2260-AM2260)*AL2260*$E2260/$D2260/1000&lt;0.2,"&lt;0,2",ROUND((AN2260-AM2260)*AL2260*$E2260/$D2260/1000,2))))</f>
        <v/>
      </c>
      <c r="AQ2260">
        <v>0</v>
      </c>
      <c r="AR2260" t="str">
        <f>IF($A2260="","",VLOOKUP($A2260,DADOS!F:P,11,FALSE))</f>
        <v/>
      </c>
      <c r="AS2260" t="str">
        <f>IF(E2260="","",IF(AQ2260="","",IF(AR2260="","",IF((AR2260-AQ2260)*AP2260*$E2260/$D2260&lt;1,"&lt;1",ROUND((AR2260-AQ2260)*AP2260*$E2260/$D2260,2)))))</f>
        <v/>
      </c>
      <c r="AV2260" t="str">
        <f>IF(A2260="","",VLOOKUP(A2260,DADOS!F:R,12,FALSE))</f>
        <v/>
      </c>
      <c r="AW2260" t="str">
        <f>IF(A2260="","",IF(AU2260="","",IF(AV2260="","",IF((AV2260-AU2260)*AT2260*$E2260/$D2260&lt;1,"&lt;1",ROUND((AV2260-AU2260)*AT2260*$E2260/$D2260,2)))))</f>
        <v/>
      </c>
      <c r="AZ2260" t="str">
        <f>IF($A2260="","",VLOOKUP($A2260,DADOS!F:R,13,FALSE))</f>
        <v/>
      </c>
      <c r="BA2260" t="str">
        <f>IF(A2260="","",IF(AY2260="","",IF(AZ2260="","",IF((AZ2260-AY2260)*AX2260*$E2260/$D2260&lt;1,"&lt;1",ROUND((AZ2260-AY2260)*AX2260*$E2260/$D2260,2)))))</f>
        <v/>
      </c>
    </row>
    <row r="2261">
      <c r="B2261" t="str">
        <f>IF(A2261="","",A2261&amp;"/20")</f>
        <v/>
      </c>
      <c r="H2261" t="str">
        <f>IF($A2261="","",VLOOKUP($A2261,DADOS!F:O,3,FALSE))</f>
        <v/>
      </c>
      <c r="I2261" t="str">
        <f>IF(A2261="","",IF(H2261="","",IF((H2261-G2261)*F2261*$E2261/$D2261/1000&lt;0.2,"&lt;0,2",ROUND((H2261-G2261)*F2261*$E2261/$D2261/1000,2))))</f>
        <v/>
      </c>
      <c r="L2261" t="str">
        <f>IF($A2261="","",VLOOKUP($A2261,DADOS!F:O,6,FALSE))</f>
        <v/>
      </c>
      <c r="M2261" t="str">
        <f>IF(A2261="","",IF(L2261="","",IF((L2261-K2261)*J2261*$E2261/$D2261/1000&lt;0.2,"&lt;0,2",ROUND((L2261-K2261)*J2261*$E2261/$D2261/1000,2))))</f>
        <v/>
      </c>
      <c r="P2261" t="str">
        <f>IF($A2261="","",VLOOKUP($A2261,DADOS!F:O,5,FALSE))</f>
        <v/>
      </c>
      <c r="Q2261" t="str">
        <f>IF(A2261="","",IF(P2261="","",IF((P2261-O2261)*N2261*$E2261/$D2261/1000&lt;0.2,"&lt;0,2",ROUND((P2261-O2261)*N2261*$E2261/$D2261/1000,2))))</f>
        <v/>
      </c>
      <c r="T2261" t="str">
        <f>IF($A2261="","",VLOOKUP($A2261,DADOS!F:O,4,FALSE))</f>
        <v/>
      </c>
      <c r="U2261" t="str">
        <f>IF(A2261="","",IF(T2261="","",IF((T2261-S2261)*R2261*$E2261/$D2261/1000&lt;0.2,"&lt;0,2",ROUND((T2261-S2261)*R2261*$E2261/$D2261/1000,2))))</f>
        <v/>
      </c>
      <c r="X2261" t="str">
        <f>IF($A2261="","",VLOOKUP($A2261,DADOS!F:O,9,FALSE))</f>
        <v/>
      </c>
      <c r="Y2261" t="str">
        <f>IF(A2261="","",IF(X2261="","",IF((X2261-W2261)*V2261*$E2261/$D2261&lt;1,"&lt;1",ROUND((X2261-W2261)*V2261*$E2261/$D2261,2))))</f>
        <v/>
      </c>
      <c r="AB2261" t="str">
        <f>IF($A2261="","",VLOOKUP($A2261,DADOS!F:O,7,FALSE))</f>
        <v/>
      </c>
      <c r="AC2261" t="str">
        <f>IF(A2261="","",IF(AB2261="","",IF((AB2261-AA2261)*Z2261*$E2261/$D2261&lt;1,"&lt;1",ROUND((AB2261-AA2261)*Z2261*$E2261/$D2261,2))))</f>
        <v/>
      </c>
      <c r="AF2261" t="str">
        <f>IF($A2261="","",VLOOKUP($A2261,DADOS!F:O,10,FALSE))</f>
        <v/>
      </c>
      <c r="AG2261" t="str">
        <f>IF(A2261="","",IF(AF2261="","",IF((AF2261-AE2261)*AD2261*$E2261/$D2261&lt;1,"&lt;1",ROUND((AF2261-AE2261)*AD2261*$E2261/$D2261,2))))</f>
        <v/>
      </c>
      <c r="AJ2261" t="str">
        <f>IF($A2261="","",VLOOKUP($A2261,DADOS!F:O,8,FALSE))</f>
        <v/>
      </c>
      <c r="AK2261" t="str">
        <f>IF(A2261="","",IF(AJ2261="","",IF((AJ2261-AI2261)*AH2261*$E2261/$D2261&lt;1,"&lt;1",ROUND((AJ2261-AI2261)*AH2261*$E2261/$D2261,2))))</f>
        <v/>
      </c>
      <c r="AN2261" t="str">
        <f>IF($A2261="","",VLOOKUP($A2261,DADOS!F:O,2,FALSE))</f>
        <v/>
      </c>
      <c r="AO2261" t="str">
        <f>IF(A2261="","",IF(AN2261="","",IF((AN2261-AM2261)*AL2261*$E2261/$D2261/1000&lt;0.2,"&lt;0,2",ROUND((AN2261-AM2261)*AL2261*$E2261/$D2261/1000,2))))</f>
        <v/>
      </c>
      <c r="AQ2261">
        <v>0</v>
      </c>
      <c r="AR2261" t="str">
        <f>IF($A2261="","",VLOOKUP($A2261,DADOS!F:P,11,FALSE))</f>
        <v/>
      </c>
      <c r="AS2261" t="str">
        <f>IF(E2261="","",IF(AQ2261="","",IF(AR2261="","",IF((AR2261-AQ2261)*AP2261*$E2261/$D2261&lt;1,"&lt;1",ROUND((AR2261-AQ2261)*AP2261*$E2261/$D2261,2)))))</f>
        <v/>
      </c>
      <c r="AV2261" t="str">
        <f>IF(A2261="","",VLOOKUP(A2261,DADOS!F:R,12,FALSE))</f>
        <v/>
      </c>
      <c r="AW2261" t="str">
        <f>IF(A2261="","",IF(AU2261="","",IF(AV2261="","",IF((AV2261-AU2261)*AT2261*$E2261/$D2261&lt;1,"&lt;1",ROUND((AV2261-AU2261)*AT2261*$E2261/$D2261,2)))))</f>
        <v/>
      </c>
      <c r="AZ2261" t="str">
        <f>IF($A2261="","",VLOOKUP($A2261,DADOS!F:R,13,FALSE))</f>
        <v/>
      </c>
      <c r="BA2261" t="str">
        <f>IF(A2261="","",IF(AY2261="","",IF(AZ2261="","",IF((AZ2261-AY2261)*AX2261*$E2261/$D2261&lt;1,"&lt;1",ROUND((AZ2261-AY2261)*AX2261*$E2261/$D2261,2)))))</f>
        <v/>
      </c>
    </row>
    <row r="2262">
      <c r="B2262" t="str">
        <f>IF(A2262="","",A2262&amp;"/20")</f>
        <v/>
      </c>
      <c r="H2262" t="str">
        <f>IF($A2262="","",VLOOKUP($A2262,DADOS!F:O,3,FALSE))</f>
        <v/>
      </c>
      <c r="I2262" t="str">
        <f>IF(A2262="","",IF(H2262="","",IF((H2262-G2262)*F2262*$E2262/$D2262/1000&lt;0.2,"&lt;0,2",ROUND((H2262-G2262)*F2262*$E2262/$D2262/1000,2))))</f>
        <v/>
      </c>
      <c r="L2262" t="str">
        <f>IF($A2262="","",VLOOKUP($A2262,DADOS!F:O,6,FALSE))</f>
        <v/>
      </c>
      <c r="M2262" t="str">
        <f>IF(A2262="","",IF(L2262="","",IF((L2262-K2262)*J2262*$E2262/$D2262/1000&lt;0.2,"&lt;0,2",ROUND((L2262-K2262)*J2262*$E2262/$D2262/1000,2))))</f>
        <v/>
      </c>
      <c r="P2262" t="str">
        <f>IF($A2262="","",VLOOKUP($A2262,DADOS!F:O,5,FALSE))</f>
        <v/>
      </c>
      <c r="Q2262" t="str">
        <f>IF(A2262="","",IF(P2262="","",IF((P2262-O2262)*N2262*$E2262/$D2262/1000&lt;0.2,"&lt;0,2",ROUND((P2262-O2262)*N2262*$E2262/$D2262/1000,2))))</f>
        <v/>
      </c>
      <c r="T2262" t="str">
        <f>IF($A2262="","",VLOOKUP($A2262,DADOS!F:O,4,FALSE))</f>
        <v/>
      </c>
      <c r="U2262" t="str">
        <f>IF(A2262="","",IF(T2262="","",IF((T2262-S2262)*R2262*$E2262/$D2262/1000&lt;0.2,"&lt;0,2",ROUND((T2262-S2262)*R2262*$E2262/$D2262/1000,2))))</f>
        <v/>
      </c>
      <c r="X2262" t="str">
        <f>IF($A2262="","",VLOOKUP($A2262,DADOS!F:O,9,FALSE))</f>
        <v/>
      </c>
      <c r="Y2262" t="str">
        <f>IF(A2262="","",IF(X2262="","",IF((X2262-W2262)*V2262*$E2262/$D2262&lt;1,"&lt;1",ROUND((X2262-W2262)*V2262*$E2262/$D2262,2))))</f>
        <v/>
      </c>
      <c r="AB2262" t="str">
        <f>IF($A2262="","",VLOOKUP($A2262,DADOS!F:O,7,FALSE))</f>
        <v/>
      </c>
      <c r="AC2262" t="str">
        <f>IF(A2262="","",IF(AB2262="","",IF((AB2262-AA2262)*Z2262*$E2262/$D2262&lt;1,"&lt;1",ROUND((AB2262-AA2262)*Z2262*$E2262/$D2262,2))))</f>
        <v/>
      </c>
      <c r="AF2262" t="str">
        <f>IF($A2262="","",VLOOKUP($A2262,DADOS!F:O,10,FALSE))</f>
        <v/>
      </c>
      <c r="AG2262" t="str">
        <f>IF(A2262="","",IF(AF2262="","",IF((AF2262-AE2262)*AD2262*$E2262/$D2262&lt;1,"&lt;1",ROUND((AF2262-AE2262)*AD2262*$E2262/$D2262,2))))</f>
        <v/>
      </c>
      <c r="AJ2262" t="str">
        <f>IF($A2262="","",VLOOKUP($A2262,DADOS!F:O,8,FALSE))</f>
        <v/>
      </c>
      <c r="AK2262" t="str">
        <f>IF(A2262="","",IF(AJ2262="","",IF((AJ2262-AI2262)*AH2262*$E2262/$D2262&lt;1,"&lt;1",ROUND((AJ2262-AI2262)*AH2262*$E2262/$D2262,2))))</f>
        <v/>
      </c>
      <c r="AN2262" t="str">
        <f>IF($A2262="","",VLOOKUP($A2262,DADOS!F:O,2,FALSE))</f>
        <v/>
      </c>
      <c r="AO2262" t="str">
        <f>IF(A2262="","",IF(AN2262="","",IF((AN2262-AM2262)*AL2262*$E2262/$D2262/1000&lt;0.2,"&lt;0,2",ROUND((AN2262-AM2262)*AL2262*$E2262/$D2262/1000,2))))</f>
        <v/>
      </c>
      <c r="AQ2262">
        <v>0</v>
      </c>
      <c r="AR2262" t="str">
        <f>IF($A2262="","",VLOOKUP($A2262,DADOS!F:P,11,FALSE))</f>
        <v/>
      </c>
      <c r="AS2262" t="str">
        <f>IF(E2262="","",IF(AQ2262="","",IF(AR2262="","",IF((AR2262-AQ2262)*AP2262*$E2262/$D2262&lt;1,"&lt;1",ROUND((AR2262-AQ2262)*AP2262*$E2262/$D2262,2)))))</f>
        <v/>
      </c>
      <c r="AV2262" t="str">
        <f>IF(A2262="","",VLOOKUP(A2262,DADOS!F:R,12,FALSE))</f>
        <v/>
      </c>
      <c r="AW2262" t="str">
        <f>IF(A2262="","",IF(AU2262="","",IF(AV2262="","",IF((AV2262-AU2262)*AT2262*$E2262/$D2262&lt;1,"&lt;1",ROUND((AV2262-AU2262)*AT2262*$E2262/$D2262,2)))))</f>
        <v/>
      </c>
      <c r="AZ2262" t="str">
        <f>IF($A2262="","",VLOOKUP($A2262,DADOS!F:R,13,FALSE))</f>
        <v/>
      </c>
      <c r="BA2262" t="str">
        <f>IF(A2262="","",IF(AY2262="","",IF(AZ2262="","",IF((AZ2262-AY2262)*AX2262*$E2262/$D2262&lt;1,"&lt;1",ROUND((AZ2262-AY2262)*AX2262*$E2262/$D2262,2)))))</f>
        <v/>
      </c>
    </row>
    <row r="2263">
      <c r="B2263" t="str">
        <f>IF(A2263="","",A2263&amp;"/20")</f>
        <v/>
      </c>
      <c r="H2263" t="str">
        <f>IF($A2263="","",VLOOKUP($A2263,DADOS!F:O,3,FALSE))</f>
        <v/>
      </c>
      <c r="I2263" t="str">
        <f>IF(A2263="","",IF(H2263="","",IF((H2263-G2263)*F2263*$E2263/$D2263/1000&lt;0.2,"&lt;0,2",ROUND((H2263-G2263)*F2263*$E2263/$D2263/1000,2))))</f>
        <v/>
      </c>
      <c r="L2263" t="str">
        <f>IF($A2263="","",VLOOKUP($A2263,DADOS!F:O,6,FALSE))</f>
        <v/>
      </c>
      <c r="M2263" t="str">
        <f>IF(A2263="","",IF(L2263="","",IF((L2263-K2263)*J2263*$E2263/$D2263/1000&lt;0.2,"&lt;0,2",ROUND((L2263-K2263)*J2263*$E2263/$D2263/1000,2))))</f>
        <v/>
      </c>
      <c r="P2263" t="str">
        <f>IF($A2263="","",VLOOKUP($A2263,DADOS!F:O,5,FALSE))</f>
        <v/>
      </c>
      <c r="Q2263" t="str">
        <f>IF(A2263="","",IF(P2263="","",IF((P2263-O2263)*N2263*$E2263/$D2263/1000&lt;0.2,"&lt;0,2",ROUND((P2263-O2263)*N2263*$E2263/$D2263/1000,2))))</f>
        <v/>
      </c>
      <c r="T2263" t="str">
        <f>IF($A2263="","",VLOOKUP($A2263,DADOS!F:O,4,FALSE))</f>
        <v/>
      </c>
      <c r="U2263" t="str">
        <f>IF(A2263="","",IF(T2263="","",IF((T2263-S2263)*R2263*$E2263/$D2263/1000&lt;0.2,"&lt;0,2",ROUND((T2263-S2263)*R2263*$E2263/$D2263/1000,2))))</f>
        <v/>
      </c>
      <c r="X2263" t="str">
        <f>IF($A2263="","",VLOOKUP($A2263,DADOS!F:O,9,FALSE))</f>
        <v/>
      </c>
      <c r="Y2263" t="str">
        <f>IF(A2263="","",IF(X2263="","",IF((X2263-W2263)*V2263*$E2263/$D2263&lt;1,"&lt;1",ROUND((X2263-W2263)*V2263*$E2263/$D2263,2))))</f>
        <v/>
      </c>
      <c r="AB2263" t="str">
        <f>IF($A2263="","",VLOOKUP($A2263,DADOS!F:O,7,FALSE))</f>
        <v/>
      </c>
      <c r="AC2263" t="str">
        <f>IF(A2263="","",IF(AB2263="","",IF((AB2263-AA2263)*Z2263*$E2263/$D2263&lt;1,"&lt;1",ROUND((AB2263-AA2263)*Z2263*$E2263/$D2263,2))))</f>
        <v/>
      </c>
      <c r="AF2263" t="str">
        <f>IF($A2263="","",VLOOKUP($A2263,DADOS!F:O,10,FALSE))</f>
        <v/>
      </c>
      <c r="AG2263" t="str">
        <f>IF(A2263="","",IF(AF2263="","",IF((AF2263-AE2263)*AD2263*$E2263/$D2263&lt;1,"&lt;1",ROUND((AF2263-AE2263)*AD2263*$E2263/$D2263,2))))</f>
        <v/>
      </c>
      <c r="AJ2263" t="str">
        <f>IF($A2263="","",VLOOKUP($A2263,DADOS!F:O,8,FALSE))</f>
        <v/>
      </c>
      <c r="AK2263" t="str">
        <f>IF(A2263="","",IF(AJ2263="","",IF((AJ2263-AI2263)*AH2263*$E2263/$D2263&lt;1,"&lt;1",ROUND((AJ2263-AI2263)*AH2263*$E2263/$D2263,2))))</f>
        <v/>
      </c>
      <c r="AN2263" t="str">
        <f>IF($A2263="","",VLOOKUP($A2263,DADOS!F:O,2,FALSE))</f>
        <v/>
      </c>
      <c r="AO2263" t="str">
        <f>IF(A2263="","",IF(AN2263="","",IF((AN2263-AM2263)*AL2263*$E2263/$D2263/1000&lt;0.2,"&lt;0,2",ROUND((AN2263-AM2263)*AL2263*$E2263/$D2263/1000,2))))</f>
        <v/>
      </c>
      <c r="AQ2263">
        <v>0</v>
      </c>
      <c r="AR2263" t="str">
        <f>IF($A2263="","",VLOOKUP($A2263,DADOS!F:P,11,FALSE))</f>
        <v/>
      </c>
      <c r="AS2263" t="str">
        <f>IF(E2263="","",IF(AQ2263="","",IF(AR2263="","",IF((AR2263-AQ2263)*AP2263*$E2263/$D2263&lt;1,"&lt;1",ROUND((AR2263-AQ2263)*AP2263*$E2263/$D2263,2)))))</f>
        <v/>
      </c>
      <c r="AV2263" t="str">
        <f>IF(A2263="","",VLOOKUP(A2263,DADOS!F:R,12,FALSE))</f>
        <v/>
      </c>
      <c r="AW2263" t="str">
        <f>IF(A2263="","",IF(AU2263="","",IF(AV2263="","",IF((AV2263-AU2263)*AT2263*$E2263/$D2263&lt;1,"&lt;1",ROUND((AV2263-AU2263)*AT2263*$E2263/$D2263,2)))))</f>
        <v/>
      </c>
      <c r="AZ2263" t="str">
        <f>IF($A2263="","",VLOOKUP($A2263,DADOS!F:R,13,FALSE))</f>
        <v/>
      </c>
      <c r="BA2263" t="str">
        <f>IF(A2263="","",IF(AY2263="","",IF(AZ2263="","",IF((AZ2263-AY2263)*AX2263*$E2263/$D2263&lt;1,"&lt;1",ROUND((AZ2263-AY2263)*AX2263*$E2263/$D2263,2)))))</f>
        <v/>
      </c>
    </row>
    <row r="2264">
      <c r="B2264" t="str">
        <f>IF(A2264="","",A2264&amp;"/20")</f>
        <v/>
      </c>
      <c r="H2264" t="str">
        <f>IF($A2264="","",VLOOKUP($A2264,DADOS!F:O,3,FALSE))</f>
        <v/>
      </c>
      <c r="I2264" t="str">
        <f>IF(A2264="","",IF(H2264="","",IF((H2264-G2264)*F2264*$E2264/$D2264/1000&lt;0.2,"&lt;0,2",ROUND((H2264-G2264)*F2264*$E2264/$D2264/1000,2))))</f>
        <v/>
      </c>
      <c r="L2264" t="str">
        <f>IF($A2264="","",VLOOKUP($A2264,DADOS!F:O,6,FALSE))</f>
        <v/>
      </c>
      <c r="M2264" t="str">
        <f>IF(A2264="","",IF(L2264="","",IF((L2264-K2264)*J2264*$E2264/$D2264/1000&lt;0.2,"&lt;0,2",ROUND((L2264-K2264)*J2264*$E2264/$D2264/1000,2))))</f>
        <v/>
      </c>
      <c r="P2264" t="str">
        <f>IF($A2264="","",VLOOKUP($A2264,DADOS!F:O,5,FALSE))</f>
        <v/>
      </c>
      <c r="Q2264" t="str">
        <f>IF(A2264="","",IF(P2264="","",IF((P2264-O2264)*N2264*$E2264/$D2264/1000&lt;0.2,"&lt;0,2",ROUND((P2264-O2264)*N2264*$E2264/$D2264/1000,2))))</f>
        <v/>
      </c>
      <c r="T2264" t="str">
        <f>IF($A2264="","",VLOOKUP($A2264,DADOS!F:O,4,FALSE))</f>
        <v/>
      </c>
      <c r="U2264" t="str">
        <f>IF(A2264="","",IF(T2264="","",IF((T2264-S2264)*R2264*$E2264/$D2264/1000&lt;0.2,"&lt;0,2",ROUND((T2264-S2264)*R2264*$E2264/$D2264/1000,2))))</f>
        <v/>
      </c>
      <c r="X2264" t="str">
        <f>IF($A2264="","",VLOOKUP($A2264,DADOS!F:O,9,FALSE))</f>
        <v/>
      </c>
      <c r="Y2264" t="str">
        <f>IF(A2264="","",IF(X2264="","",IF((X2264-W2264)*V2264*$E2264/$D2264&lt;1,"&lt;1",ROUND((X2264-W2264)*V2264*$E2264/$D2264,2))))</f>
        <v/>
      </c>
      <c r="AB2264" t="str">
        <f>IF($A2264="","",VLOOKUP($A2264,DADOS!F:O,7,FALSE))</f>
        <v/>
      </c>
      <c r="AC2264" t="str">
        <f>IF(A2264="","",IF(AB2264="","",IF((AB2264-AA2264)*Z2264*$E2264/$D2264&lt;1,"&lt;1",ROUND((AB2264-AA2264)*Z2264*$E2264/$D2264,2))))</f>
        <v/>
      </c>
      <c r="AF2264" t="str">
        <f>IF($A2264="","",VLOOKUP($A2264,DADOS!F:O,10,FALSE))</f>
        <v/>
      </c>
      <c r="AG2264" t="str">
        <f>IF(A2264="","",IF(AF2264="","",IF((AF2264-AE2264)*AD2264*$E2264/$D2264&lt;1,"&lt;1",ROUND((AF2264-AE2264)*AD2264*$E2264/$D2264,2))))</f>
        <v/>
      </c>
      <c r="AJ2264" t="str">
        <f>IF($A2264="","",VLOOKUP($A2264,DADOS!F:O,8,FALSE))</f>
        <v/>
      </c>
      <c r="AK2264" t="str">
        <f>IF(A2264="","",IF(AJ2264="","",IF((AJ2264-AI2264)*AH2264*$E2264/$D2264&lt;1,"&lt;1",ROUND((AJ2264-AI2264)*AH2264*$E2264/$D2264,2))))</f>
        <v/>
      </c>
      <c r="AN2264" t="str">
        <f>IF($A2264="","",VLOOKUP($A2264,DADOS!F:O,2,FALSE))</f>
        <v/>
      </c>
      <c r="AO2264" t="str">
        <f>IF(A2264="","",IF(AN2264="","",IF((AN2264-AM2264)*AL2264*$E2264/$D2264/1000&lt;0.2,"&lt;0,2",ROUND((AN2264-AM2264)*AL2264*$E2264/$D2264/1000,2))))</f>
        <v/>
      </c>
      <c r="AQ2264">
        <v>0</v>
      </c>
      <c r="AR2264" t="str">
        <f>IF($A2264="","",VLOOKUP($A2264,DADOS!F:P,11,FALSE))</f>
        <v/>
      </c>
      <c r="AS2264" t="str">
        <f>IF(E2264="","",IF(AQ2264="","",IF(AR2264="","",IF((AR2264-AQ2264)*AP2264*$E2264/$D2264&lt;1,"&lt;1",ROUND((AR2264-AQ2264)*AP2264*$E2264/$D2264,2)))))</f>
        <v/>
      </c>
      <c r="AV2264" t="str">
        <f>IF(A2264="","",VLOOKUP(A2264,DADOS!F:R,12,FALSE))</f>
        <v/>
      </c>
      <c r="AW2264" t="str">
        <f>IF(A2264="","",IF(AU2264="","",IF(AV2264="","",IF((AV2264-AU2264)*AT2264*$E2264/$D2264&lt;1,"&lt;1",ROUND((AV2264-AU2264)*AT2264*$E2264/$D2264,2)))))</f>
        <v/>
      </c>
      <c r="AZ2264" t="str">
        <f>IF($A2264="","",VLOOKUP($A2264,DADOS!F:R,13,FALSE))</f>
        <v/>
      </c>
      <c r="BA2264" t="str">
        <f>IF(A2264="","",IF(AY2264="","",IF(AZ2264="","",IF((AZ2264-AY2264)*AX2264*$E2264/$D2264&lt;1,"&lt;1",ROUND((AZ2264-AY2264)*AX2264*$E2264/$D2264,2)))))</f>
        <v/>
      </c>
    </row>
    <row r="2265">
      <c r="B2265" t="str">
        <f>IF(A2265="","",A2265&amp;"/20")</f>
        <v/>
      </c>
      <c r="H2265" t="str">
        <f>IF($A2265="","",VLOOKUP($A2265,DADOS!F:O,3,FALSE))</f>
        <v/>
      </c>
      <c r="I2265" t="str">
        <f>IF(A2265="","",IF(H2265="","",IF((H2265-G2265)*F2265*$E2265/$D2265/1000&lt;0.2,"&lt;0,2",ROUND((H2265-G2265)*F2265*$E2265/$D2265/1000,2))))</f>
        <v/>
      </c>
      <c r="L2265" t="str">
        <f>IF($A2265="","",VLOOKUP($A2265,DADOS!F:O,6,FALSE))</f>
        <v/>
      </c>
      <c r="M2265" t="str">
        <f>IF(A2265="","",IF(L2265="","",IF((L2265-K2265)*J2265*$E2265/$D2265/1000&lt;0.2,"&lt;0,2",ROUND((L2265-K2265)*J2265*$E2265/$D2265/1000,2))))</f>
        <v/>
      </c>
      <c r="P2265" t="str">
        <f>IF($A2265="","",VLOOKUP($A2265,DADOS!F:O,5,FALSE))</f>
        <v/>
      </c>
      <c r="Q2265" t="str">
        <f>IF(A2265="","",IF(P2265="","",IF((P2265-O2265)*N2265*$E2265/$D2265/1000&lt;0.2,"&lt;0,2",ROUND((P2265-O2265)*N2265*$E2265/$D2265/1000,2))))</f>
        <v/>
      </c>
      <c r="T2265" t="str">
        <f>IF($A2265="","",VLOOKUP($A2265,DADOS!F:O,4,FALSE))</f>
        <v/>
      </c>
      <c r="U2265" t="str">
        <f>IF(A2265="","",IF(T2265="","",IF((T2265-S2265)*R2265*$E2265/$D2265/1000&lt;0.2,"&lt;0,2",ROUND((T2265-S2265)*R2265*$E2265/$D2265/1000,2))))</f>
        <v/>
      </c>
      <c r="X2265" t="str">
        <f>IF($A2265="","",VLOOKUP($A2265,DADOS!F:O,9,FALSE))</f>
        <v/>
      </c>
      <c r="Y2265" t="str">
        <f>IF(A2265="","",IF(X2265="","",IF((X2265-W2265)*V2265*$E2265/$D2265&lt;1,"&lt;1",ROUND((X2265-W2265)*V2265*$E2265/$D2265,2))))</f>
        <v/>
      </c>
      <c r="AB2265" t="str">
        <f>IF($A2265="","",VLOOKUP($A2265,DADOS!F:O,7,FALSE))</f>
        <v/>
      </c>
      <c r="AC2265" t="str">
        <f>IF(A2265="","",IF(AB2265="","",IF((AB2265-AA2265)*Z2265*$E2265/$D2265&lt;1,"&lt;1",ROUND((AB2265-AA2265)*Z2265*$E2265/$D2265,2))))</f>
        <v/>
      </c>
      <c r="AF2265" t="str">
        <f>IF($A2265="","",VLOOKUP($A2265,DADOS!F:O,10,FALSE))</f>
        <v/>
      </c>
      <c r="AG2265" t="str">
        <f>IF(A2265="","",IF(AF2265="","",IF((AF2265-AE2265)*AD2265*$E2265/$D2265&lt;1,"&lt;1",ROUND((AF2265-AE2265)*AD2265*$E2265/$D2265,2))))</f>
        <v/>
      </c>
      <c r="AJ2265" t="str">
        <f>IF($A2265="","",VLOOKUP($A2265,DADOS!F:O,8,FALSE))</f>
        <v/>
      </c>
      <c r="AK2265" t="str">
        <f>IF(A2265="","",IF(AJ2265="","",IF((AJ2265-AI2265)*AH2265*$E2265/$D2265&lt;1,"&lt;1",ROUND((AJ2265-AI2265)*AH2265*$E2265/$D2265,2))))</f>
        <v/>
      </c>
      <c r="AN2265" t="str">
        <f>IF($A2265="","",VLOOKUP($A2265,DADOS!F:O,2,FALSE))</f>
        <v/>
      </c>
      <c r="AO2265" t="str">
        <f>IF(A2265="","",IF(AN2265="","",IF((AN2265-AM2265)*AL2265*$E2265/$D2265/1000&lt;0.2,"&lt;0,2",ROUND((AN2265-AM2265)*AL2265*$E2265/$D2265/1000,2))))</f>
        <v/>
      </c>
      <c r="AQ2265">
        <v>0</v>
      </c>
      <c r="AR2265" t="str">
        <f>IF($A2265="","",VLOOKUP($A2265,DADOS!F:P,11,FALSE))</f>
        <v/>
      </c>
      <c r="AS2265" t="str">
        <f>IF(E2265="","",IF(AQ2265="","",IF(AR2265="","",IF((AR2265-AQ2265)*AP2265*$E2265/$D2265&lt;1,"&lt;1",ROUND((AR2265-AQ2265)*AP2265*$E2265/$D2265,2)))))</f>
        <v/>
      </c>
      <c r="AV2265" t="str">
        <f>IF(A2265="","",VLOOKUP(A2265,DADOS!F:R,12,FALSE))</f>
        <v/>
      </c>
      <c r="AW2265" t="str">
        <f>IF(A2265="","",IF(AU2265="","",IF(AV2265="","",IF((AV2265-AU2265)*AT2265*$E2265/$D2265&lt;1,"&lt;1",ROUND((AV2265-AU2265)*AT2265*$E2265/$D2265,2)))))</f>
        <v/>
      </c>
      <c r="AZ2265" t="str">
        <f>IF($A2265="","",VLOOKUP($A2265,DADOS!F:R,13,FALSE))</f>
        <v/>
      </c>
      <c r="BA2265" t="str">
        <f>IF(A2265="","",IF(AY2265="","",IF(AZ2265="","",IF((AZ2265-AY2265)*AX2265*$E2265/$D2265&lt;1,"&lt;1",ROUND((AZ2265-AY2265)*AX2265*$E2265/$D2265,2)))))</f>
        <v/>
      </c>
    </row>
    <row r="2266">
      <c r="B2266" t="str">
        <f>IF(A2266="","",A2266&amp;"/20")</f>
        <v/>
      </c>
      <c r="H2266" t="str">
        <f>IF($A2266="","",VLOOKUP($A2266,DADOS!F:O,3,FALSE))</f>
        <v/>
      </c>
      <c r="I2266" t="str">
        <f>IF(A2266="","",IF(H2266="","",IF((H2266-G2266)*F2266*$E2266/$D2266/1000&lt;0.2,"&lt;0,2",ROUND((H2266-G2266)*F2266*$E2266/$D2266/1000,2))))</f>
        <v/>
      </c>
      <c r="L2266" t="str">
        <f>IF($A2266="","",VLOOKUP($A2266,DADOS!F:O,6,FALSE))</f>
        <v/>
      </c>
      <c r="M2266" t="str">
        <f>IF(A2266="","",IF(L2266="","",IF((L2266-K2266)*J2266*$E2266/$D2266/1000&lt;0.2,"&lt;0,2",ROUND((L2266-K2266)*J2266*$E2266/$D2266/1000,2))))</f>
        <v/>
      </c>
      <c r="P2266" t="str">
        <f>IF($A2266="","",VLOOKUP($A2266,DADOS!F:O,5,FALSE))</f>
        <v/>
      </c>
      <c r="Q2266" t="str">
        <f>IF(A2266="","",IF(P2266="","",IF((P2266-O2266)*N2266*$E2266/$D2266/1000&lt;0.2,"&lt;0,2",ROUND((P2266-O2266)*N2266*$E2266/$D2266/1000,2))))</f>
        <v/>
      </c>
      <c r="T2266" t="str">
        <f>IF($A2266="","",VLOOKUP($A2266,DADOS!F:O,4,FALSE))</f>
        <v/>
      </c>
      <c r="U2266" t="str">
        <f>IF(A2266="","",IF(T2266="","",IF((T2266-S2266)*R2266*$E2266/$D2266/1000&lt;0.2,"&lt;0,2",ROUND((T2266-S2266)*R2266*$E2266/$D2266/1000,2))))</f>
        <v/>
      </c>
      <c r="X2266" t="str">
        <f>IF($A2266="","",VLOOKUP($A2266,DADOS!F:O,9,FALSE))</f>
        <v/>
      </c>
      <c r="Y2266" t="str">
        <f>IF(A2266="","",IF(X2266="","",IF((X2266-W2266)*V2266*$E2266/$D2266&lt;1,"&lt;1",ROUND((X2266-W2266)*V2266*$E2266/$D2266,2))))</f>
        <v/>
      </c>
      <c r="AB2266" t="str">
        <f>IF($A2266="","",VLOOKUP($A2266,DADOS!F:O,7,FALSE))</f>
        <v/>
      </c>
      <c r="AC2266" t="str">
        <f>IF(A2266="","",IF(AB2266="","",IF((AB2266-AA2266)*Z2266*$E2266/$D2266&lt;1,"&lt;1",ROUND((AB2266-AA2266)*Z2266*$E2266/$D2266,2))))</f>
        <v/>
      </c>
      <c r="AF2266" t="str">
        <f>IF($A2266="","",VLOOKUP($A2266,DADOS!F:O,10,FALSE))</f>
        <v/>
      </c>
      <c r="AG2266" t="str">
        <f>IF(A2266="","",IF(AF2266="","",IF((AF2266-AE2266)*AD2266*$E2266/$D2266&lt;1,"&lt;1",ROUND((AF2266-AE2266)*AD2266*$E2266/$D2266,2))))</f>
        <v/>
      </c>
      <c r="AJ2266" t="str">
        <f>IF($A2266="","",VLOOKUP($A2266,DADOS!F:O,8,FALSE))</f>
        <v/>
      </c>
      <c r="AK2266" t="str">
        <f>IF(A2266="","",IF(AJ2266="","",IF((AJ2266-AI2266)*AH2266*$E2266/$D2266&lt;1,"&lt;1",ROUND((AJ2266-AI2266)*AH2266*$E2266/$D2266,2))))</f>
        <v/>
      </c>
      <c r="AN2266" t="str">
        <f>IF($A2266="","",VLOOKUP($A2266,DADOS!F:O,2,FALSE))</f>
        <v/>
      </c>
      <c r="AO2266" t="str">
        <f>IF(A2266="","",IF(AN2266="","",IF((AN2266-AM2266)*AL2266*$E2266/$D2266/1000&lt;0.2,"&lt;0,2",ROUND((AN2266-AM2266)*AL2266*$E2266/$D2266/1000,2))))</f>
        <v/>
      </c>
      <c r="AQ2266">
        <v>0</v>
      </c>
      <c r="AR2266" t="str">
        <f>IF($A2266="","",VLOOKUP($A2266,DADOS!F:P,11,FALSE))</f>
        <v/>
      </c>
      <c r="AS2266" t="str">
        <f>IF(E2266="","",IF(AQ2266="","",IF(AR2266="","",IF((AR2266-AQ2266)*AP2266*$E2266/$D2266&lt;1,"&lt;1",ROUND((AR2266-AQ2266)*AP2266*$E2266/$D2266,2)))))</f>
        <v/>
      </c>
      <c r="AV2266" t="str">
        <f>IF(A2266="","",VLOOKUP(A2266,DADOS!F:R,12,FALSE))</f>
        <v/>
      </c>
      <c r="AW2266" t="str">
        <f>IF(A2266="","",IF(AU2266="","",IF(AV2266="","",IF((AV2266-AU2266)*AT2266*$E2266/$D2266&lt;1,"&lt;1",ROUND((AV2266-AU2266)*AT2266*$E2266/$D2266,2)))))</f>
        <v/>
      </c>
      <c r="AZ2266" t="str">
        <f>IF($A2266="","",VLOOKUP($A2266,DADOS!F:R,13,FALSE))</f>
        <v/>
      </c>
      <c r="BA2266" t="str">
        <f>IF(A2266="","",IF(AY2266="","",IF(AZ2266="","",IF((AZ2266-AY2266)*AX2266*$E2266/$D2266&lt;1,"&lt;1",ROUND((AZ2266-AY2266)*AX2266*$E2266/$D2266,2)))))</f>
        <v/>
      </c>
    </row>
    <row r="2267">
      <c r="B2267" t="str">
        <f>IF(A2267="","",A2267&amp;"/20")</f>
        <v/>
      </c>
      <c r="H2267" t="str">
        <f>IF($A2267="","",VLOOKUP($A2267,DADOS!F:O,3,FALSE))</f>
        <v/>
      </c>
      <c r="I2267" t="str">
        <f>IF(A2267="","",IF(H2267="","",IF((H2267-G2267)*F2267*$E2267/$D2267/1000&lt;0.2,"&lt;0,2",ROUND((H2267-G2267)*F2267*$E2267/$D2267/1000,2))))</f>
        <v/>
      </c>
      <c r="L2267" t="str">
        <f>IF($A2267="","",VLOOKUP($A2267,DADOS!F:O,6,FALSE))</f>
        <v/>
      </c>
      <c r="M2267" t="str">
        <f>IF(A2267="","",IF(L2267="","",IF((L2267-K2267)*J2267*$E2267/$D2267/1000&lt;0.2,"&lt;0,2",ROUND((L2267-K2267)*J2267*$E2267/$D2267/1000,2))))</f>
        <v/>
      </c>
      <c r="P2267" t="str">
        <f>IF($A2267="","",VLOOKUP($A2267,DADOS!F:O,5,FALSE))</f>
        <v/>
      </c>
      <c r="Q2267" t="str">
        <f>IF(A2267="","",IF(P2267="","",IF((P2267-O2267)*N2267*$E2267/$D2267/1000&lt;0.2,"&lt;0,2",ROUND((P2267-O2267)*N2267*$E2267/$D2267/1000,2))))</f>
        <v/>
      </c>
      <c r="T2267" t="str">
        <f>IF($A2267="","",VLOOKUP($A2267,DADOS!F:O,4,FALSE))</f>
        <v/>
      </c>
      <c r="U2267" t="str">
        <f>IF(A2267="","",IF(T2267="","",IF((T2267-S2267)*R2267*$E2267/$D2267/1000&lt;0.2,"&lt;0,2",ROUND((T2267-S2267)*R2267*$E2267/$D2267/1000,2))))</f>
        <v/>
      </c>
      <c r="X2267" t="str">
        <f>IF($A2267="","",VLOOKUP($A2267,DADOS!F:O,9,FALSE))</f>
        <v/>
      </c>
      <c r="Y2267" t="str">
        <f>IF(A2267="","",IF(X2267="","",IF((X2267-W2267)*V2267*$E2267/$D2267&lt;1,"&lt;1",ROUND((X2267-W2267)*V2267*$E2267/$D2267,2))))</f>
        <v/>
      </c>
      <c r="AB2267" t="str">
        <f>IF($A2267="","",VLOOKUP($A2267,DADOS!F:O,7,FALSE))</f>
        <v/>
      </c>
      <c r="AC2267" t="str">
        <f>IF(A2267="","",IF(AB2267="","",IF((AB2267-AA2267)*Z2267*$E2267/$D2267&lt;1,"&lt;1",ROUND((AB2267-AA2267)*Z2267*$E2267/$D2267,2))))</f>
        <v/>
      </c>
      <c r="AF2267" t="str">
        <f>IF($A2267="","",VLOOKUP($A2267,DADOS!F:O,10,FALSE))</f>
        <v/>
      </c>
      <c r="AG2267" t="str">
        <f>IF(A2267="","",IF(AF2267="","",IF((AF2267-AE2267)*AD2267*$E2267/$D2267&lt;1,"&lt;1",ROUND((AF2267-AE2267)*AD2267*$E2267/$D2267,2))))</f>
        <v/>
      </c>
      <c r="AJ2267" t="str">
        <f>IF($A2267="","",VLOOKUP($A2267,DADOS!F:O,8,FALSE))</f>
        <v/>
      </c>
      <c r="AK2267" t="str">
        <f>IF(A2267="","",IF(AJ2267="","",IF((AJ2267-AI2267)*AH2267*$E2267/$D2267&lt;1,"&lt;1",ROUND((AJ2267-AI2267)*AH2267*$E2267/$D2267,2))))</f>
        <v/>
      </c>
      <c r="AN2267" t="str">
        <f>IF($A2267="","",VLOOKUP($A2267,DADOS!F:O,2,FALSE))</f>
        <v/>
      </c>
      <c r="AO2267" t="str">
        <f>IF(A2267="","",IF(AN2267="","",IF((AN2267-AM2267)*AL2267*$E2267/$D2267/1000&lt;0.2,"&lt;0,2",ROUND((AN2267-AM2267)*AL2267*$E2267/$D2267/1000,2))))</f>
        <v/>
      </c>
      <c r="AQ2267">
        <v>0</v>
      </c>
      <c r="AR2267" t="str">
        <f>IF($A2267="","",VLOOKUP($A2267,DADOS!F:P,11,FALSE))</f>
        <v/>
      </c>
      <c r="AS2267" t="str">
        <f>IF(E2267="","",IF(AQ2267="","",IF(AR2267="","",IF((AR2267-AQ2267)*AP2267*$E2267/$D2267&lt;1,"&lt;1",ROUND((AR2267-AQ2267)*AP2267*$E2267/$D2267,2)))))</f>
        <v/>
      </c>
      <c r="AV2267" t="str">
        <f>IF(A2267="","",VLOOKUP(A2267,DADOS!F:R,12,FALSE))</f>
        <v/>
      </c>
      <c r="AW2267" t="str">
        <f>IF(A2267="","",IF(AU2267="","",IF(AV2267="","",IF((AV2267-AU2267)*AT2267*$E2267/$D2267&lt;1,"&lt;1",ROUND((AV2267-AU2267)*AT2267*$E2267/$D2267,2)))))</f>
        <v/>
      </c>
      <c r="AZ2267" t="str">
        <f>IF($A2267="","",VLOOKUP($A2267,DADOS!F:R,13,FALSE))</f>
        <v/>
      </c>
      <c r="BA2267" t="str">
        <f>IF(A2267="","",IF(AY2267="","",IF(AZ2267="","",IF((AZ2267-AY2267)*AX2267*$E2267/$D2267&lt;1,"&lt;1",ROUND((AZ2267-AY2267)*AX2267*$E2267/$D2267,2)))))</f>
        <v/>
      </c>
    </row>
    <row r="2268">
      <c r="B2268" t="str">
        <f>IF(A2268="","",A2268&amp;"/20")</f>
        <v/>
      </c>
      <c r="H2268" t="str">
        <f>IF($A2268="","",VLOOKUP($A2268,DADOS!F:O,3,FALSE))</f>
        <v/>
      </c>
      <c r="I2268" t="str">
        <f>IF(A2268="","",IF(H2268="","",IF((H2268-G2268)*F2268*$E2268/$D2268/1000&lt;0.2,"&lt;0,2",ROUND((H2268-G2268)*F2268*$E2268/$D2268/1000,2))))</f>
        <v/>
      </c>
      <c r="L2268" t="str">
        <f>IF($A2268="","",VLOOKUP($A2268,DADOS!F:O,6,FALSE))</f>
        <v/>
      </c>
      <c r="M2268" t="str">
        <f>IF(A2268="","",IF(L2268="","",IF((L2268-K2268)*J2268*$E2268/$D2268/1000&lt;0.2,"&lt;0,2",ROUND((L2268-K2268)*J2268*$E2268/$D2268/1000,2))))</f>
        <v/>
      </c>
      <c r="P2268" t="str">
        <f>IF($A2268="","",VLOOKUP($A2268,DADOS!F:O,5,FALSE))</f>
        <v/>
      </c>
      <c r="Q2268" t="str">
        <f>IF(A2268="","",IF(P2268="","",IF((P2268-O2268)*N2268*$E2268/$D2268/1000&lt;0.2,"&lt;0,2",ROUND((P2268-O2268)*N2268*$E2268/$D2268/1000,2))))</f>
        <v/>
      </c>
      <c r="T2268" t="str">
        <f>IF($A2268="","",VLOOKUP($A2268,DADOS!F:O,4,FALSE))</f>
        <v/>
      </c>
      <c r="U2268" t="str">
        <f>IF(A2268="","",IF(T2268="","",IF((T2268-S2268)*R2268*$E2268/$D2268/1000&lt;0.2,"&lt;0,2",ROUND((T2268-S2268)*R2268*$E2268/$D2268/1000,2))))</f>
        <v/>
      </c>
      <c r="X2268" t="str">
        <f>IF($A2268="","",VLOOKUP($A2268,DADOS!F:O,9,FALSE))</f>
        <v/>
      </c>
      <c r="Y2268" t="str">
        <f>IF(A2268="","",IF(X2268="","",IF((X2268-W2268)*V2268*$E2268/$D2268&lt;1,"&lt;1",ROUND((X2268-W2268)*V2268*$E2268/$D2268,2))))</f>
        <v/>
      </c>
      <c r="AB2268" t="str">
        <f>IF($A2268="","",VLOOKUP($A2268,DADOS!F:O,7,FALSE))</f>
        <v/>
      </c>
      <c r="AC2268" t="str">
        <f>IF(A2268="","",IF(AB2268="","",IF((AB2268-AA2268)*Z2268*$E2268/$D2268&lt;1,"&lt;1",ROUND((AB2268-AA2268)*Z2268*$E2268/$D2268,2))))</f>
        <v/>
      </c>
      <c r="AF2268" t="str">
        <f>IF($A2268="","",VLOOKUP($A2268,DADOS!F:O,10,FALSE))</f>
        <v/>
      </c>
      <c r="AG2268" t="str">
        <f>IF(A2268="","",IF(AF2268="","",IF((AF2268-AE2268)*AD2268*$E2268/$D2268&lt;1,"&lt;1",ROUND((AF2268-AE2268)*AD2268*$E2268/$D2268,2))))</f>
        <v/>
      </c>
      <c r="AJ2268" t="str">
        <f>IF($A2268="","",VLOOKUP($A2268,DADOS!F:O,8,FALSE))</f>
        <v/>
      </c>
      <c r="AK2268" t="str">
        <f>IF(A2268="","",IF(AJ2268="","",IF((AJ2268-AI2268)*AH2268*$E2268/$D2268&lt;1,"&lt;1",ROUND((AJ2268-AI2268)*AH2268*$E2268/$D2268,2))))</f>
        <v/>
      </c>
      <c r="AN2268" t="str">
        <f>IF($A2268="","",VLOOKUP($A2268,DADOS!F:O,2,FALSE))</f>
        <v/>
      </c>
      <c r="AO2268" t="str">
        <f>IF(A2268="","",IF(AN2268="","",IF((AN2268-AM2268)*AL2268*$E2268/$D2268/1000&lt;0.2,"&lt;0,2",ROUND((AN2268-AM2268)*AL2268*$E2268/$D2268/1000,2))))</f>
        <v/>
      </c>
      <c r="AQ2268">
        <v>0</v>
      </c>
      <c r="AR2268" t="str">
        <f>IF($A2268="","",VLOOKUP($A2268,DADOS!F:P,11,FALSE))</f>
        <v/>
      </c>
      <c r="AS2268" t="str">
        <f>IF(E2268="","",IF(AQ2268="","",IF(AR2268="","",IF((AR2268-AQ2268)*AP2268*$E2268/$D2268&lt;1,"&lt;1",ROUND((AR2268-AQ2268)*AP2268*$E2268/$D2268,2)))))</f>
        <v/>
      </c>
      <c r="AV2268" t="str">
        <f>IF(A2268="","",VLOOKUP(A2268,DADOS!F:R,12,FALSE))</f>
        <v/>
      </c>
      <c r="AW2268" t="str">
        <f>IF(A2268="","",IF(AU2268="","",IF(AV2268="","",IF((AV2268-AU2268)*AT2268*$E2268/$D2268&lt;1,"&lt;1",ROUND((AV2268-AU2268)*AT2268*$E2268/$D2268,2)))))</f>
        <v/>
      </c>
      <c r="AZ2268" t="str">
        <f>IF($A2268="","",VLOOKUP($A2268,DADOS!F:R,13,FALSE))</f>
        <v/>
      </c>
      <c r="BA2268" t="str">
        <f>IF(A2268="","",IF(AY2268="","",IF(AZ2268="","",IF((AZ2268-AY2268)*AX2268*$E2268/$D2268&lt;1,"&lt;1",ROUND((AZ2268-AY2268)*AX2268*$E2268/$D2268,2)))))</f>
        <v/>
      </c>
    </row>
    <row r="2269">
      <c r="B2269" t="str">
        <f>IF(A2269="","",A2269&amp;"/20")</f>
        <v/>
      </c>
      <c r="H2269" t="str">
        <f>IF($A2269="","",VLOOKUP($A2269,DADOS!F:O,3,FALSE))</f>
        <v/>
      </c>
      <c r="I2269" t="str">
        <f>IF(A2269="","",IF(H2269="","",IF((H2269-G2269)*F2269*$E2269/$D2269/1000&lt;0.2,"&lt;0,2",ROUND((H2269-G2269)*F2269*$E2269/$D2269/1000,2))))</f>
        <v/>
      </c>
      <c r="L2269" t="str">
        <f>IF($A2269="","",VLOOKUP($A2269,DADOS!F:O,6,FALSE))</f>
        <v/>
      </c>
      <c r="M2269" t="str">
        <f>IF(A2269="","",IF(L2269="","",IF((L2269-K2269)*J2269*$E2269/$D2269/1000&lt;0.2,"&lt;0,2",ROUND((L2269-K2269)*J2269*$E2269/$D2269/1000,2))))</f>
        <v/>
      </c>
      <c r="P2269" t="str">
        <f>IF($A2269="","",VLOOKUP($A2269,DADOS!F:O,5,FALSE))</f>
        <v/>
      </c>
      <c r="Q2269" t="str">
        <f>IF(A2269="","",IF(P2269="","",IF((P2269-O2269)*N2269*$E2269/$D2269/1000&lt;0.2,"&lt;0,2",ROUND((P2269-O2269)*N2269*$E2269/$D2269/1000,2))))</f>
        <v/>
      </c>
      <c r="T2269" t="str">
        <f>IF($A2269="","",VLOOKUP($A2269,DADOS!F:O,4,FALSE))</f>
        <v/>
      </c>
      <c r="U2269" t="str">
        <f>IF(A2269="","",IF(T2269="","",IF((T2269-S2269)*R2269*$E2269/$D2269/1000&lt;0.2,"&lt;0,2",ROUND((T2269-S2269)*R2269*$E2269/$D2269/1000,2))))</f>
        <v/>
      </c>
      <c r="X2269" t="str">
        <f>IF($A2269="","",VLOOKUP($A2269,DADOS!F:O,9,FALSE))</f>
        <v/>
      </c>
      <c r="Y2269" t="str">
        <f>IF(A2269="","",IF(X2269="","",IF((X2269-W2269)*V2269*$E2269/$D2269&lt;1,"&lt;1",ROUND((X2269-W2269)*V2269*$E2269/$D2269,2))))</f>
        <v/>
      </c>
      <c r="AB2269" t="str">
        <f>IF($A2269="","",VLOOKUP($A2269,DADOS!F:O,7,FALSE))</f>
        <v/>
      </c>
      <c r="AC2269" t="str">
        <f>IF(A2269="","",IF(AB2269="","",IF((AB2269-AA2269)*Z2269*$E2269/$D2269&lt;1,"&lt;1",ROUND((AB2269-AA2269)*Z2269*$E2269/$D2269,2))))</f>
        <v/>
      </c>
      <c r="AF2269" t="str">
        <f>IF($A2269="","",VLOOKUP($A2269,DADOS!F:O,10,FALSE))</f>
        <v/>
      </c>
      <c r="AG2269" t="str">
        <f>IF(A2269="","",IF(AF2269="","",IF((AF2269-AE2269)*AD2269*$E2269/$D2269&lt;1,"&lt;1",ROUND((AF2269-AE2269)*AD2269*$E2269/$D2269,2))))</f>
        <v/>
      </c>
      <c r="AJ2269" t="str">
        <f>IF($A2269="","",VLOOKUP($A2269,DADOS!F:O,8,FALSE))</f>
        <v/>
      </c>
      <c r="AK2269" t="str">
        <f>IF(A2269="","",IF(AJ2269="","",IF((AJ2269-AI2269)*AH2269*$E2269/$D2269&lt;1,"&lt;1",ROUND((AJ2269-AI2269)*AH2269*$E2269/$D2269,2))))</f>
        <v/>
      </c>
      <c r="AN2269" t="str">
        <f>IF($A2269="","",VLOOKUP($A2269,DADOS!F:O,2,FALSE))</f>
        <v/>
      </c>
      <c r="AO2269" t="str">
        <f>IF(A2269="","",IF(AN2269="","",IF((AN2269-AM2269)*AL2269*$E2269/$D2269/1000&lt;0.2,"&lt;0,2",ROUND((AN2269-AM2269)*AL2269*$E2269/$D2269/1000,2))))</f>
        <v/>
      </c>
      <c r="AQ2269">
        <v>0</v>
      </c>
      <c r="AR2269" t="str">
        <f>IF($A2269="","",VLOOKUP($A2269,DADOS!F:P,11,FALSE))</f>
        <v/>
      </c>
      <c r="AS2269" t="str">
        <f>IF(E2269="","",IF(AQ2269="","",IF(AR2269="","",IF((AR2269-AQ2269)*AP2269*$E2269/$D2269&lt;1,"&lt;1",ROUND((AR2269-AQ2269)*AP2269*$E2269/$D2269,2)))))</f>
        <v/>
      </c>
      <c r="AV2269" t="str">
        <f>IF(A2269="","",VLOOKUP(A2269,DADOS!F:R,12,FALSE))</f>
        <v/>
      </c>
      <c r="AW2269" t="str">
        <f>IF(A2269="","",IF(AU2269="","",IF(AV2269="","",IF((AV2269-AU2269)*AT2269*$E2269/$D2269&lt;1,"&lt;1",ROUND((AV2269-AU2269)*AT2269*$E2269/$D2269,2)))))</f>
        <v/>
      </c>
      <c r="AZ2269" t="str">
        <f>IF($A2269="","",VLOOKUP($A2269,DADOS!F:R,13,FALSE))</f>
        <v/>
      </c>
      <c r="BA2269" t="str">
        <f>IF(A2269="","",IF(AY2269="","",IF(AZ2269="","",IF((AZ2269-AY2269)*AX2269*$E2269/$D2269&lt;1,"&lt;1",ROUND((AZ2269-AY2269)*AX2269*$E2269/$D2269,2)))))</f>
        <v/>
      </c>
    </row>
    <row r="2270">
      <c r="B2270" t="str">
        <f>IF(A2270="","",A2270&amp;"/20")</f>
        <v/>
      </c>
      <c r="H2270" t="str">
        <f>IF($A2270="","",VLOOKUP($A2270,DADOS!F:O,3,FALSE))</f>
        <v/>
      </c>
      <c r="I2270" t="str">
        <f>IF(A2270="","",IF(H2270="","",IF((H2270-G2270)*F2270*$E2270/$D2270/1000&lt;0.2,"&lt;0,2",ROUND((H2270-G2270)*F2270*$E2270/$D2270/1000,2))))</f>
        <v/>
      </c>
      <c r="L2270" t="str">
        <f>IF($A2270="","",VLOOKUP($A2270,DADOS!F:O,6,FALSE))</f>
        <v/>
      </c>
      <c r="M2270" t="str">
        <f>IF(A2270="","",IF(L2270="","",IF((L2270-K2270)*J2270*$E2270/$D2270/1000&lt;0.2,"&lt;0,2",ROUND((L2270-K2270)*J2270*$E2270/$D2270/1000,2))))</f>
        <v/>
      </c>
      <c r="P2270" t="str">
        <f>IF($A2270="","",VLOOKUP($A2270,DADOS!F:O,5,FALSE))</f>
        <v/>
      </c>
      <c r="Q2270" t="str">
        <f>IF(A2270="","",IF(P2270="","",IF((P2270-O2270)*N2270*$E2270/$D2270/1000&lt;0.2,"&lt;0,2",ROUND((P2270-O2270)*N2270*$E2270/$D2270/1000,2))))</f>
        <v/>
      </c>
      <c r="T2270" t="str">
        <f>IF($A2270="","",VLOOKUP($A2270,DADOS!F:O,4,FALSE))</f>
        <v/>
      </c>
      <c r="U2270" t="str">
        <f>IF(A2270="","",IF(T2270="","",IF((T2270-S2270)*R2270*$E2270/$D2270/1000&lt;0.2,"&lt;0,2",ROUND((T2270-S2270)*R2270*$E2270/$D2270/1000,2))))</f>
        <v/>
      </c>
      <c r="X2270" t="str">
        <f>IF($A2270="","",VLOOKUP($A2270,DADOS!F:O,9,FALSE))</f>
        <v/>
      </c>
      <c r="Y2270" t="str">
        <f>IF(A2270="","",IF(X2270="","",IF((X2270-W2270)*V2270*$E2270/$D2270&lt;1,"&lt;1",ROUND((X2270-W2270)*V2270*$E2270/$D2270,2))))</f>
        <v/>
      </c>
      <c r="AB2270" t="str">
        <f>IF($A2270="","",VLOOKUP($A2270,DADOS!F:O,7,FALSE))</f>
        <v/>
      </c>
      <c r="AC2270" t="str">
        <f>IF(A2270="","",IF(AB2270="","",IF((AB2270-AA2270)*Z2270*$E2270/$D2270&lt;1,"&lt;1",ROUND((AB2270-AA2270)*Z2270*$E2270/$D2270,2))))</f>
        <v/>
      </c>
      <c r="AF2270" t="str">
        <f>IF($A2270="","",VLOOKUP($A2270,DADOS!F:O,10,FALSE))</f>
        <v/>
      </c>
      <c r="AG2270" t="str">
        <f>IF(A2270="","",IF(AF2270="","",IF((AF2270-AE2270)*AD2270*$E2270/$D2270&lt;1,"&lt;1",ROUND((AF2270-AE2270)*AD2270*$E2270/$D2270,2))))</f>
        <v/>
      </c>
      <c r="AJ2270" t="str">
        <f>IF($A2270="","",VLOOKUP($A2270,DADOS!F:O,8,FALSE))</f>
        <v/>
      </c>
      <c r="AK2270" t="str">
        <f>IF(A2270="","",IF(AJ2270="","",IF((AJ2270-AI2270)*AH2270*$E2270/$D2270&lt;1,"&lt;1",ROUND((AJ2270-AI2270)*AH2270*$E2270/$D2270,2))))</f>
        <v/>
      </c>
      <c r="AN2270" t="str">
        <f>IF($A2270="","",VLOOKUP($A2270,DADOS!F:O,2,FALSE))</f>
        <v/>
      </c>
      <c r="AO2270" t="str">
        <f>IF(A2270="","",IF(AN2270="","",IF((AN2270-AM2270)*AL2270*$E2270/$D2270/1000&lt;0.2,"&lt;0,2",ROUND((AN2270-AM2270)*AL2270*$E2270/$D2270/1000,2))))</f>
        <v/>
      </c>
      <c r="AQ2270">
        <v>0</v>
      </c>
      <c r="AR2270" t="str">
        <f>IF($A2270="","",VLOOKUP($A2270,DADOS!F:P,11,FALSE))</f>
        <v/>
      </c>
      <c r="AS2270" t="str">
        <f>IF(E2270="","",IF(AQ2270="","",IF(AR2270="","",IF((AR2270-AQ2270)*AP2270*$E2270/$D2270&lt;1,"&lt;1",ROUND((AR2270-AQ2270)*AP2270*$E2270/$D2270,2)))))</f>
        <v/>
      </c>
      <c r="AV2270" t="str">
        <f>IF(A2270="","",VLOOKUP(A2270,DADOS!F:R,12,FALSE))</f>
        <v/>
      </c>
      <c r="AW2270" t="str">
        <f>IF(A2270="","",IF(AU2270="","",IF(AV2270="","",IF((AV2270-AU2270)*AT2270*$E2270/$D2270&lt;1,"&lt;1",ROUND((AV2270-AU2270)*AT2270*$E2270/$D2270,2)))))</f>
        <v/>
      </c>
      <c r="AZ2270" t="str">
        <f>IF($A2270="","",VLOOKUP($A2270,DADOS!F:R,13,FALSE))</f>
        <v/>
      </c>
      <c r="BA2270" t="str">
        <f>IF(A2270="","",IF(AY2270="","",IF(AZ2270="","",IF((AZ2270-AY2270)*AX2270*$E2270/$D2270&lt;1,"&lt;1",ROUND((AZ2270-AY2270)*AX2270*$E2270/$D2270,2)))))</f>
        <v/>
      </c>
    </row>
    <row r="2271">
      <c r="B2271" t="str">
        <f>IF(A2271="","",A2271&amp;"/20")</f>
        <v/>
      </c>
      <c r="H2271" t="str">
        <f>IF($A2271="","",VLOOKUP($A2271,DADOS!F:O,3,FALSE))</f>
        <v/>
      </c>
      <c r="I2271" t="str">
        <f>IF(A2271="","",IF(H2271="","",IF((H2271-G2271)*F2271*$E2271/$D2271/1000&lt;0.2,"&lt;0,2",ROUND((H2271-G2271)*F2271*$E2271/$D2271/1000,2))))</f>
        <v/>
      </c>
      <c r="L2271" t="str">
        <f>IF($A2271="","",VLOOKUP($A2271,DADOS!F:O,6,FALSE))</f>
        <v/>
      </c>
      <c r="M2271" t="str">
        <f>IF(A2271="","",IF(L2271="","",IF((L2271-K2271)*J2271*$E2271/$D2271/1000&lt;0.2,"&lt;0,2",ROUND((L2271-K2271)*J2271*$E2271/$D2271/1000,2))))</f>
        <v/>
      </c>
      <c r="P2271" t="str">
        <f>IF($A2271="","",VLOOKUP($A2271,DADOS!F:O,5,FALSE))</f>
        <v/>
      </c>
      <c r="Q2271" t="str">
        <f>IF(A2271="","",IF(P2271="","",IF((P2271-O2271)*N2271*$E2271/$D2271/1000&lt;0.2,"&lt;0,2",ROUND((P2271-O2271)*N2271*$E2271/$D2271/1000,2))))</f>
        <v/>
      </c>
      <c r="T2271" t="str">
        <f>IF($A2271="","",VLOOKUP($A2271,DADOS!F:O,4,FALSE))</f>
        <v/>
      </c>
      <c r="U2271" t="str">
        <f>IF(A2271="","",IF(T2271="","",IF((T2271-S2271)*R2271*$E2271/$D2271/1000&lt;0.2,"&lt;0,2",ROUND((T2271-S2271)*R2271*$E2271/$D2271/1000,2))))</f>
        <v/>
      </c>
      <c r="X2271" t="str">
        <f>IF($A2271="","",VLOOKUP($A2271,DADOS!F:O,9,FALSE))</f>
        <v/>
      </c>
      <c r="Y2271" t="str">
        <f>IF(A2271="","",IF(X2271="","",IF((X2271-W2271)*V2271*$E2271/$D2271&lt;1,"&lt;1",ROUND((X2271-W2271)*V2271*$E2271/$D2271,2))))</f>
        <v/>
      </c>
      <c r="AB2271" t="str">
        <f>IF($A2271="","",VLOOKUP($A2271,DADOS!F:O,7,FALSE))</f>
        <v/>
      </c>
      <c r="AC2271" t="str">
        <f>IF(A2271="","",IF(AB2271="","",IF((AB2271-AA2271)*Z2271*$E2271/$D2271&lt;1,"&lt;1",ROUND((AB2271-AA2271)*Z2271*$E2271/$D2271,2))))</f>
        <v/>
      </c>
      <c r="AF2271" t="str">
        <f>IF($A2271="","",VLOOKUP($A2271,DADOS!F:O,10,FALSE))</f>
        <v/>
      </c>
      <c r="AG2271" t="str">
        <f>IF(A2271="","",IF(AF2271="","",IF((AF2271-AE2271)*AD2271*$E2271/$D2271&lt;1,"&lt;1",ROUND((AF2271-AE2271)*AD2271*$E2271/$D2271,2))))</f>
        <v/>
      </c>
      <c r="AJ2271" t="str">
        <f>IF($A2271="","",VLOOKUP($A2271,DADOS!F:O,8,FALSE))</f>
        <v/>
      </c>
      <c r="AK2271" t="str">
        <f>IF(A2271="","",IF(AJ2271="","",IF((AJ2271-AI2271)*AH2271*$E2271/$D2271&lt;1,"&lt;1",ROUND((AJ2271-AI2271)*AH2271*$E2271/$D2271,2))))</f>
        <v/>
      </c>
      <c r="AN2271" t="str">
        <f>IF($A2271="","",VLOOKUP($A2271,DADOS!F:O,2,FALSE))</f>
        <v/>
      </c>
      <c r="AO2271" t="str">
        <f>IF(A2271="","",IF(AN2271="","",IF((AN2271-AM2271)*AL2271*$E2271/$D2271/1000&lt;0.2,"&lt;0,2",ROUND((AN2271-AM2271)*AL2271*$E2271/$D2271/1000,2))))</f>
        <v/>
      </c>
      <c r="AQ2271">
        <v>0</v>
      </c>
      <c r="AR2271" t="str">
        <f>IF($A2271="","",VLOOKUP($A2271,DADOS!F:P,11,FALSE))</f>
        <v/>
      </c>
      <c r="AS2271" t="str">
        <f>IF(E2271="","",IF(AQ2271="","",IF(AR2271="","",IF((AR2271-AQ2271)*AP2271*$E2271/$D2271&lt;1,"&lt;1",ROUND((AR2271-AQ2271)*AP2271*$E2271/$D2271,2)))))</f>
        <v/>
      </c>
      <c r="AV2271" t="str">
        <f>IF(A2271="","",VLOOKUP(A2271,DADOS!F:R,12,FALSE))</f>
        <v/>
      </c>
      <c r="AW2271" t="str">
        <f>IF(A2271="","",IF(AU2271="","",IF(AV2271="","",IF((AV2271-AU2271)*AT2271*$E2271/$D2271&lt;1,"&lt;1",ROUND((AV2271-AU2271)*AT2271*$E2271/$D2271,2)))))</f>
        <v/>
      </c>
      <c r="AZ2271" t="str">
        <f>IF($A2271="","",VLOOKUP($A2271,DADOS!F:R,13,FALSE))</f>
        <v/>
      </c>
      <c r="BA2271" t="str">
        <f>IF(A2271="","",IF(AY2271="","",IF(AZ2271="","",IF((AZ2271-AY2271)*AX2271*$E2271/$D2271&lt;1,"&lt;1",ROUND((AZ2271-AY2271)*AX2271*$E2271/$D2271,2)))))</f>
        <v/>
      </c>
    </row>
    <row r="2272">
      <c r="B2272" t="str">
        <f>IF(A2272="","",A2272&amp;"/20")</f>
        <v/>
      </c>
      <c r="H2272" t="str">
        <f>IF($A2272="","",VLOOKUP($A2272,DADOS!F:O,3,FALSE))</f>
        <v/>
      </c>
      <c r="I2272" t="str">
        <f>IF(A2272="","",IF(H2272="","",IF((H2272-G2272)*F2272*$E2272/$D2272/1000&lt;0.2,"&lt;0,2",ROUND((H2272-G2272)*F2272*$E2272/$D2272/1000,2))))</f>
        <v/>
      </c>
      <c r="L2272" t="str">
        <f>IF($A2272="","",VLOOKUP($A2272,DADOS!F:O,6,FALSE))</f>
        <v/>
      </c>
      <c r="M2272" t="str">
        <f>IF(A2272="","",IF(L2272="","",IF((L2272-K2272)*J2272*$E2272/$D2272/1000&lt;0.2,"&lt;0,2",ROUND((L2272-K2272)*J2272*$E2272/$D2272/1000,2))))</f>
        <v/>
      </c>
      <c r="P2272" t="str">
        <f>IF($A2272="","",VLOOKUP($A2272,DADOS!F:O,5,FALSE))</f>
        <v/>
      </c>
      <c r="Q2272" t="str">
        <f>IF(A2272="","",IF(P2272="","",IF((P2272-O2272)*N2272*$E2272/$D2272/1000&lt;0.2,"&lt;0,2",ROUND((P2272-O2272)*N2272*$E2272/$D2272/1000,2))))</f>
        <v/>
      </c>
      <c r="T2272" t="str">
        <f>IF($A2272="","",VLOOKUP($A2272,DADOS!F:O,4,FALSE))</f>
        <v/>
      </c>
      <c r="U2272" t="str">
        <f>IF(A2272="","",IF(T2272="","",IF((T2272-S2272)*R2272*$E2272/$D2272/1000&lt;0.2,"&lt;0,2",ROUND((T2272-S2272)*R2272*$E2272/$D2272/1000,2))))</f>
        <v/>
      </c>
      <c r="X2272" t="str">
        <f>IF($A2272="","",VLOOKUP($A2272,DADOS!F:O,9,FALSE))</f>
        <v/>
      </c>
      <c r="Y2272" t="str">
        <f>IF(A2272="","",IF(X2272="","",IF((X2272-W2272)*V2272*$E2272/$D2272&lt;1,"&lt;1",ROUND((X2272-W2272)*V2272*$E2272/$D2272,2))))</f>
        <v/>
      </c>
      <c r="AB2272" t="str">
        <f>IF($A2272="","",VLOOKUP($A2272,DADOS!F:O,7,FALSE))</f>
        <v/>
      </c>
      <c r="AC2272" t="str">
        <f>IF(A2272="","",IF(AB2272="","",IF((AB2272-AA2272)*Z2272*$E2272/$D2272&lt;1,"&lt;1",ROUND((AB2272-AA2272)*Z2272*$E2272/$D2272,2))))</f>
        <v/>
      </c>
      <c r="AF2272" t="str">
        <f>IF($A2272="","",VLOOKUP($A2272,DADOS!F:O,10,FALSE))</f>
        <v/>
      </c>
      <c r="AG2272" t="str">
        <f>IF(A2272="","",IF(AF2272="","",IF((AF2272-AE2272)*AD2272*$E2272/$D2272&lt;1,"&lt;1",ROUND((AF2272-AE2272)*AD2272*$E2272/$D2272,2))))</f>
        <v/>
      </c>
      <c r="AJ2272" t="str">
        <f>IF($A2272="","",VLOOKUP($A2272,DADOS!F:O,8,FALSE))</f>
        <v/>
      </c>
      <c r="AK2272" t="str">
        <f>IF(A2272="","",IF(AJ2272="","",IF((AJ2272-AI2272)*AH2272*$E2272/$D2272&lt;1,"&lt;1",ROUND((AJ2272-AI2272)*AH2272*$E2272/$D2272,2))))</f>
        <v/>
      </c>
      <c r="AN2272" t="str">
        <f>IF($A2272="","",VLOOKUP($A2272,DADOS!F:O,2,FALSE))</f>
        <v/>
      </c>
      <c r="AO2272" t="str">
        <f>IF(A2272="","",IF(AN2272="","",IF((AN2272-AM2272)*AL2272*$E2272/$D2272/1000&lt;0.2,"&lt;0,2",ROUND((AN2272-AM2272)*AL2272*$E2272/$D2272/1000,2))))</f>
        <v/>
      </c>
      <c r="AQ2272">
        <v>0</v>
      </c>
      <c r="AR2272" t="str">
        <f>IF($A2272="","",VLOOKUP($A2272,DADOS!F:P,11,FALSE))</f>
        <v/>
      </c>
      <c r="AS2272" t="str">
        <f>IF(E2272="","",IF(AQ2272="","",IF(AR2272="","",IF((AR2272-AQ2272)*AP2272*$E2272/$D2272&lt;1,"&lt;1",ROUND((AR2272-AQ2272)*AP2272*$E2272/$D2272,2)))))</f>
        <v/>
      </c>
      <c r="AV2272" t="str">
        <f>IF(A2272="","",VLOOKUP(A2272,DADOS!F:R,12,FALSE))</f>
        <v/>
      </c>
      <c r="AW2272" t="str">
        <f>IF(A2272="","",IF(AU2272="","",IF(AV2272="","",IF((AV2272-AU2272)*AT2272*$E2272/$D2272&lt;1,"&lt;1",ROUND((AV2272-AU2272)*AT2272*$E2272/$D2272,2)))))</f>
        <v/>
      </c>
      <c r="AZ2272" t="str">
        <f>IF($A2272="","",VLOOKUP($A2272,DADOS!F:R,13,FALSE))</f>
        <v/>
      </c>
      <c r="BA2272" t="str">
        <f>IF(A2272="","",IF(AY2272="","",IF(AZ2272="","",IF((AZ2272-AY2272)*AX2272*$E2272/$D2272&lt;1,"&lt;1",ROUND((AZ2272-AY2272)*AX2272*$E2272/$D2272,2)))))</f>
        <v/>
      </c>
    </row>
    <row r="2273">
      <c r="B2273" t="str">
        <f>IF(A2273="","",A2273&amp;"/20")</f>
        <v/>
      </c>
      <c r="H2273" t="str">
        <f>IF($A2273="","",VLOOKUP($A2273,DADOS!F:O,3,FALSE))</f>
        <v/>
      </c>
      <c r="I2273" t="str">
        <f>IF(A2273="","",IF(H2273="","",IF((H2273-G2273)*F2273*$E2273/$D2273/1000&lt;0.2,"&lt;0,2",ROUND((H2273-G2273)*F2273*$E2273/$D2273/1000,2))))</f>
        <v/>
      </c>
      <c r="L2273" t="str">
        <f>IF($A2273="","",VLOOKUP($A2273,DADOS!F:O,6,FALSE))</f>
        <v/>
      </c>
      <c r="M2273" t="str">
        <f>IF(A2273="","",IF(L2273="","",IF((L2273-K2273)*J2273*$E2273/$D2273/1000&lt;0.2,"&lt;0,2",ROUND((L2273-K2273)*J2273*$E2273/$D2273/1000,2))))</f>
        <v/>
      </c>
      <c r="P2273" t="str">
        <f>IF($A2273="","",VLOOKUP($A2273,DADOS!F:O,5,FALSE))</f>
        <v/>
      </c>
      <c r="Q2273" t="str">
        <f>IF(A2273="","",IF(P2273="","",IF((P2273-O2273)*N2273*$E2273/$D2273/1000&lt;0.2,"&lt;0,2",ROUND((P2273-O2273)*N2273*$E2273/$D2273/1000,2))))</f>
        <v/>
      </c>
      <c r="T2273" t="str">
        <f>IF($A2273="","",VLOOKUP($A2273,DADOS!F:O,4,FALSE))</f>
        <v/>
      </c>
      <c r="U2273" t="str">
        <f>IF(A2273="","",IF(T2273="","",IF((T2273-S2273)*R2273*$E2273/$D2273/1000&lt;0.2,"&lt;0,2",ROUND((T2273-S2273)*R2273*$E2273/$D2273/1000,2))))</f>
        <v/>
      </c>
      <c r="X2273" t="str">
        <f>IF($A2273="","",VLOOKUP($A2273,DADOS!F:O,9,FALSE))</f>
        <v/>
      </c>
      <c r="Y2273" t="str">
        <f>IF(A2273="","",IF(X2273="","",IF((X2273-W2273)*V2273*$E2273/$D2273&lt;1,"&lt;1",ROUND((X2273-W2273)*V2273*$E2273/$D2273,2))))</f>
        <v/>
      </c>
      <c r="AB2273" t="str">
        <f>IF($A2273="","",VLOOKUP($A2273,DADOS!F:O,7,FALSE))</f>
        <v/>
      </c>
      <c r="AC2273" t="str">
        <f>IF(A2273="","",IF(AB2273="","",IF((AB2273-AA2273)*Z2273*$E2273/$D2273&lt;1,"&lt;1",ROUND((AB2273-AA2273)*Z2273*$E2273/$D2273,2))))</f>
        <v/>
      </c>
      <c r="AF2273" t="str">
        <f>IF($A2273="","",VLOOKUP($A2273,DADOS!F:O,10,FALSE))</f>
        <v/>
      </c>
      <c r="AG2273" t="str">
        <f>IF(A2273="","",IF(AF2273="","",IF((AF2273-AE2273)*AD2273*$E2273/$D2273&lt;1,"&lt;1",ROUND((AF2273-AE2273)*AD2273*$E2273/$D2273,2))))</f>
        <v/>
      </c>
      <c r="AJ2273" t="str">
        <f>IF($A2273="","",VLOOKUP($A2273,DADOS!F:O,8,FALSE))</f>
        <v/>
      </c>
      <c r="AK2273" t="str">
        <f>IF(A2273="","",IF(AJ2273="","",IF((AJ2273-AI2273)*AH2273*$E2273/$D2273&lt;1,"&lt;1",ROUND((AJ2273-AI2273)*AH2273*$E2273/$D2273,2))))</f>
        <v/>
      </c>
      <c r="AN2273" t="str">
        <f>IF($A2273="","",VLOOKUP($A2273,DADOS!F:O,2,FALSE))</f>
        <v/>
      </c>
      <c r="AO2273" t="str">
        <f>IF(A2273="","",IF(AN2273="","",IF((AN2273-AM2273)*AL2273*$E2273/$D2273/1000&lt;0.2,"&lt;0,2",ROUND((AN2273-AM2273)*AL2273*$E2273/$D2273/1000,2))))</f>
        <v/>
      </c>
      <c r="AQ2273">
        <v>0</v>
      </c>
      <c r="AR2273" t="str">
        <f>IF($A2273="","",VLOOKUP($A2273,DADOS!F:P,11,FALSE))</f>
        <v/>
      </c>
      <c r="AS2273" t="str">
        <f>IF(E2273="","",IF(AQ2273="","",IF(AR2273="","",IF((AR2273-AQ2273)*AP2273*$E2273/$D2273&lt;1,"&lt;1",ROUND((AR2273-AQ2273)*AP2273*$E2273/$D2273,2)))))</f>
        <v/>
      </c>
      <c r="AV2273" t="str">
        <f>IF(A2273="","",VLOOKUP(A2273,DADOS!F:R,12,FALSE))</f>
        <v/>
      </c>
      <c r="AW2273" t="str">
        <f>IF(A2273="","",IF(AU2273="","",IF(AV2273="","",IF((AV2273-AU2273)*AT2273*$E2273/$D2273&lt;1,"&lt;1",ROUND((AV2273-AU2273)*AT2273*$E2273/$D2273,2)))))</f>
        <v/>
      </c>
      <c r="AZ2273" t="str">
        <f>IF($A2273="","",VLOOKUP($A2273,DADOS!F:R,13,FALSE))</f>
        <v/>
      </c>
      <c r="BA2273" t="str">
        <f>IF(A2273="","",IF(AY2273="","",IF(AZ2273="","",IF((AZ2273-AY2273)*AX2273*$E2273/$D2273&lt;1,"&lt;1",ROUND((AZ2273-AY2273)*AX2273*$E2273/$D2273,2)))))</f>
        <v/>
      </c>
    </row>
    <row r="2274">
      <c r="B2274" t="str">
        <f>IF(A2274="","",A2274&amp;"/20")</f>
        <v/>
      </c>
      <c r="H2274" t="str">
        <f>IF($A2274="","",VLOOKUP($A2274,DADOS!F:O,3,FALSE))</f>
        <v/>
      </c>
      <c r="I2274" t="str">
        <f>IF(A2274="","",IF(H2274="","",IF((H2274-G2274)*F2274*$E2274/$D2274/1000&lt;0.2,"&lt;0,2",ROUND((H2274-G2274)*F2274*$E2274/$D2274/1000,2))))</f>
        <v/>
      </c>
      <c r="L2274" t="str">
        <f>IF($A2274="","",VLOOKUP($A2274,DADOS!F:O,6,FALSE))</f>
        <v/>
      </c>
      <c r="M2274" t="str">
        <f>IF(A2274="","",IF(L2274="","",IF((L2274-K2274)*J2274*$E2274/$D2274/1000&lt;0.2,"&lt;0,2",ROUND((L2274-K2274)*J2274*$E2274/$D2274/1000,2))))</f>
        <v/>
      </c>
      <c r="P2274" t="str">
        <f>IF($A2274="","",VLOOKUP($A2274,DADOS!F:O,5,FALSE))</f>
        <v/>
      </c>
      <c r="Q2274" t="str">
        <f>IF(A2274="","",IF(P2274="","",IF((P2274-O2274)*N2274*$E2274/$D2274/1000&lt;0.2,"&lt;0,2",ROUND((P2274-O2274)*N2274*$E2274/$D2274/1000,2))))</f>
        <v/>
      </c>
      <c r="T2274" t="str">
        <f>IF($A2274="","",VLOOKUP($A2274,DADOS!F:O,4,FALSE))</f>
        <v/>
      </c>
      <c r="U2274" t="str">
        <f>IF(A2274="","",IF(T2274="","",IF((T2274-S2274)*R2274*$E2274/$D2274/1000&lt;0.2,"&lt;0,2",ROUND((T2274-S2274)*R2274*$E2274/$D2274/1000,2))))</f>
        <v/>
      </c>
      <c r="X2274" t="str">
        <f>IF($A2274="","",VLOOKUP($A2274,DADOS!F:O,9,FALSE))</f>
        <v/>
      </c>
      <c r="Y2274" t="str">
        <f>IF(A2274="","",IF(X2274="","",IF((X2274-W2274)*V2274*$E2274/$D2274&lt;1,"&lt;1",ROUND((X2274-W2274)*V2274*$E2274/$D2274,2))))</f>
        <v/>
      </c>
      <c r="AB2274" t="str">
        <f>IF($A2274="","",VLOOKUP($A2274,DADOS!F:O,7,FALSE))</f>
        <v/>
      </c>
      <c r="AC2274" t="str">
        <f>IF(A2274="","",IF(AB2274="","",IF((AB2274-AA2274)*Z2274*$E2274/$D2274&lt;1,"&lt;1",ROUND((AB2274-AA2274)*Z2274*$E2274/$D2274,2))))</f>
        <v/>
      </c>
      <c r="AF2274" t="str">
        <f>IF($A2274="","",VLOOKUP($A2274,DADOS!F:O,10,FALSE))</f>
        <v/>
      </c>
      <c r="AG2274" t="str">
        <f>IF(A2274="","",IF(AF2274="","",IF((AF2274-AE2274)*AD2274*$E2274/$D2274&lt;1,"&lt;1",ROUND((AF2274-AE2274)*AD2274*$E2274/$D2274,2))))</f>
        <v/>
      </c>
      <c r="AJ2274" t="str">
        <f>IF($A2274="","",VLOOKUP($A2274,DADOS!F:O,8,FALSE))</f>
        <v/>
      </c>
      <c r="AK2274" t="str">
        <f>IF(A2274="","",IF(AJ2274="","",IF((AJ2274-AI2274)*AH2274*$E2274/$D2274&lt;1,"&lt;1",ROUND((AJ2274-AI2274)*AH2274*$E2274/$D2274,2))))</f>
        <v/>
      </c>
      <c r="AN2274" t="str">
        <f>IF($A2274="","",VLOOKUP($A2274,DADOS!F:O,2,FALSE))</f>
        <v/>
      </c>
      <c r="AO2274" t="str">
        <f>IF(A2274="","",IF(AN2274="","",IF((AN2274-AM2274)*AL2274*$E2274/$D2274/1000&lt;0.2,"&lt;0,2",ROUND((AN2274-AM2274)*AL2274*$E2274/$D2274/1000,2))))</f>
        <v/>
      </c>
      <c r="AQ2274">
        <v>0</v>
      </c>
      <c r="AR2274" t="str">
        <f>IF($A2274="","",VLOOKUP($A2274,DADOS!F:P,11,FALSE))</f>
        <v/>
      </c>
      <c r="AS2274" t="str">
        <f>IF(E2274="","",IF(AQ2274="","",IF(AR2274="","",IF((AR2274-AQ2274)*AP2274*$E2274/$D2274&lt;1,"&lt;1",ROUND((AR2274-AQ2274)*AP2274*$E2274/$D2274,2)))))</f>
        <v/>
      </c>
      <c r="AV2274" t="str">
        <f>IF(A2274="","",VLOOKUP(A2274,DADOS!F:R,12,FALSE))</f>
        <v/>
      </c>
      <c r="AW2274" t="str">
        <f>IF(A2274="","",IF(AU2274="","",IF(AV2274="","",IF((AV2274-AU2274)*AT2274*$E2274/$D2274&lt;1,"&lt;1",ROUND((AV2274-AU2274)*AT2274*$E2274/$D2274,2)))))</f>
        <v/>
      </c>
      <c r="AZ2274" t="str">
        <f>IF($A2274="","",VLOOKUP($A2274,DADOS!F:R,13,FALSE))</f>
        <v/>
      </c>
      <c r="BA2274" t="str">
        <f>IF(A2274="","",IF(AY2274="","",IF(AZ2274="","",IF((AZ2274-AY2274)*AX2274*$E2274/$D2274&lt;1,"&lt;1",ROUND((AZ2274-AY2274)*AX2274*$E2274/$D2274,2)))))</f>
        <v/>
      </c>
    </row>
    <row r="2275">
      <c r="B2275" t="str">
        <f>IF(A2275="","",A2275&amp;"/20")</f>
        <v/>
      </c>
      <c r="H2275" t="str">
        <f>IF($A2275="","",VLOOKUP($A2275,DADOS!F:O,3,FALSE))</f>
        <v/>
      </c>
      <c r="I2275" t="str">
        <f>IF(A2275="","",IF(H2275="","",IF((H2275-G2275)*F2275*$E2275/$D2275/1000&lt;0.2,"&lt;0,2",ROUND((H2275-G2275)*F2275*$E2275/$D2275/1000,2))))</f>
        <v/>
      </c>
      <c r="L2275" t="str">
        <f>IF($A2275="","",VLOOKUP($A2275,DADOS!F:O,6,FALSE))</f>
        <v/>
      </c>
      <c r="M2275" t="str">
        <f>IF(A2275="","",IF(L2275="","",IF((L2275-K2275)*J2275*$E2275/$D2275/1000&lt;0.2,"&lt;0,2",ROUND((L2275-K2275)*J2275*$E2275/$D2275/1000,2))))</f>
        <v/>
      </c>
      <c r="P2275" t="str">
        <f>IF($A2275="","",VLOOKUP($A2275,DADOS!F:O,5,FALSE))</f>
        <v/>
      </c>
      <c r="Q2275" t="str">
        <f>IF(A2275="","",IF(P2275="","",IF((P2275-O2275)*N2275*$E2275/$D2275/1000&lt;0.2,"&lt;0,2",ROUND((P2275-O2275)*N2275*$E2275/$D2275/1000,2))))</f>
        <v/>
      </c>
      <c r="T2275" t="str">
        <f>IF($A2275="","",VLOOKUP($A2275,DADOS!F:O,4,FALSE))</f>
        <v/>
      </c>
      <c r="U2275" t="str">
        <f>IF(A2275="","",IF(T2275="","",IF((T2275-S2275)*R2275*$E2275/$D2275/1000&lt;0.2,"&lt;0,2",ROUND((T2275-S2275)*R2275*$E2275/$D2275/1000,2))))</f>
        <v/>
      </c>
      <c r="X2275" t="str">
        <f>IF($A2275="","",VLOOKUP($A2275,DADOS!F:O,9,FALSE))</f>
        <v/>
      </c>
      <c r="Y2275" t="str">
        <f>IF(A2275="","",IF(X2275="","",IF((X2275-W2275)*V2275*$E2275/$D2275&lt;1,"&lt;1",ROUND((X2275-W2275)*V2275*$E2275/$D2275,2))))</f>
        <v/>
      </c>
      <c r="AB2275" t="str">
        <f>IF($A2275="","",VLOOKUP($A2275,DADOS!F:O,7,FALSE))</f>
        <v/>
      </c>
      <c r="AC2275" t="str">
        <f>IF(A2275="","",IF(AB2275="","",IF((AB2275-AA2275)*Z2275*$E2275/$D2275&lt;1,"&lt;1",ROUND((AB2275-AA2275)*Z2275*$E2275/$D2275,2))))</f>
        <v/>
      </c>
      <c r="AF2275" t="str">
        <f>IF($A2275="","",VLOOKUP($A2275,DADOS!F:O,10,FALSE))</f>
        <v/>
      </c>
      <c r="AG2275" t="str">
        <f>IF(A2275="","",IF(AF2275="","",IF((AF2275-AE2275)*AD2275*$E2275/$D2275&lt;1,"&lt;1",ROUND((AF2275-AE2275)*AD2275*$E2275/$D2275,2))))</f>
        <v/>
      </c>
      <c r="AJ2275" t="str">
        <f>IF($A2275="","",VLOOKUP($A2275,DADOS!F:O,8,FALSE))</f>
        <v/>
      </c>
      <c r="AK2275" t="str">
        <f>IF(A2275="","",IF(AJ2275="","",IF((AJ2275-AI2275)*AH2275*$E2275/$D2275&lt;1,"&lt;1",ROUND((AJ2275-AI2275)*AH2275*$E2275/$D2275,2))))</f>
        <v/>
      </c>
      <c r="AN2275" t="str">
        <f>IF($A2275="","",VLOOKUP($A2275,DADOS!F:O,2,FALSE))</f>
        <v/>
      </c>
      <c r="AO2275" t="str">
        <f>IF(A2275="","",IF(AN2275="","",IF((AN2275-AM2275)*AL2275*$E2275/$D2275/1000&lt;0.2,"&lt;0,2",ROUND((AN2275-AM2275)*AL2275*$E2275/$D2275/1000,2))))</f>
        <v/>
      </c>
      <c r="AQ2275">
        <v>0</v>
      </c>
      <c r="AR2275" t="str">
        <f>IF($A2275="","",VLOOKUP($A2275,DADOS!F:P,11,FALSE))</f>
        <v/>
      </c>
      <c r="AS2275" t="str">
        <f>IF(E2275="","",IF(AQ2275="","",IF(AR2275="","",IF((AR2275-AQ2275)*AP2275*$E2275/$D2275&lt;1,"&lt;1",ROUND((AR2275-AQ2275)*AP2275*$E2275/$D2275,2)))))</f>
        <v/>
      </c>
      <c r="AV2275" t="str">
        <f>IF(A2275="","",VLOOKUP(A2275,DADOS!F:R,12,FALSE))</f>
        <v/>
      </c>
      <c r="AW2275" t="str">
        <f>IF(A2275="","",IF(AU2275="","",IF(AV2275="","",IF((AV2275-AU2275)*AT2275*$E2275/$D2275&lt;1,"&lt;1",ROUND((AV2275-AU2275)*AT2275*$E2275/$D2275,2)))))</f>
        <v/>
      </c>
      <c r="AZ2275" t="str">
        <f>IF($A2275="","",VLOOKUP($A2275,DADOS!F:R,13,FALSE))</f>
        <v/>
      </c>
      <c r="BA2275" t="str">
        <f>IF(A2275="","",IF(AY2275="","",IF(AZ2275="","",IF((AZ2275-AY2275)*AX2275*$E2275/$D2275&lt;1,"&lt;1",ROUND((AZ2275-AY2275)*AX2275*$E2275/$D2275,2)))))</f>
        <v/>
      </c>
    </row>
    <row r="2276">
      <c r="B2276" t="str">
        <f>IF(A2276="","",A2276&amp;"/20")</f>
        <v/>
      </c>
      <c r="H2276" t="str">
        <f>IF($A2276="","",VLOOKUP($A2276,DADOS!F:O,3,FALSE))</f>
        <v/>
      </c>
      <c r="I2276" t="str">
        <f>IF(A2276="","",IF(H2276="","",IF((H2276-G2276)*F2276*$E2276/$D2276/1000&lt;0.2,"&lt;0,2",ROUND((H2276-G2276)*F2276*$E2276/$D2276/1000,2))))</f>
        <v/>
      </c>
      <c r="L2276" t="str">
        <f>IF($A2276="","",VLOOKUP($A2276,DADOS!F:O,6,FALSE))</f>
        <v/>
      </c>
      <c r="M2276" t="str">
        <f>IF(A2276="","",IF(L2276="","",IF((L2276-K2276)*J2276*$E2276/$D2276/1000&lt;0.2,"&lt;0,2",ROUND((L2276-K2276)*J2276*$E2276/$D2276/1000,2))))</f>
        <v/>
      </c>
      <c r="P2276" t="str">
        <f>IF($A2276="","",VLOOKUP($A2276,DADOS!F:O,5,FALSE))</f>
        <v/>
      </c>
      <c r="Q2276" t="str">
        <f>IF(A2276="","",IF(P2276="","",IF((P2276-O2276)*N2276*$E2276/$D2276/1000&lt;0.2,"&lt;0,2",ROUND((P2276-O2276)*N2276*$E2276/$D2276/1000,2))))</f>
        <v/>
      </c>
      <c r="T2276" t="str">
        <f>IF($A2276="","",VLOOKUP($A2276,DADOS!F:O,4,FALSE))</f>
        <v/>
      </c>
      <c r="U2276" t="str">
        <f>IF(A2276="","",IF(T2276="","",IF((T2276-S2276)*R2276*$E2276/$D2276/1000&lt;0.2,"&lt;0,2",ROUND((T2276-S2276)*R2276*$E2276/$D2276/1000,2))))</f>
        <v/>
      </c>
      <c r="X2276" t="str">
        <f>IF($A2276="","",VLOOKUP($A2276,DADOS!F:O,9,FALSE))</f>
        <v/>
      </c>
      <c r="Y2276" t="str">
        <f>IF(A2276="","",IF(X2276="","",IF((X2276-W2276)*V2276*$E2276/$D2276&lt;1,"&lt;1",ROUND((X2276-W2276)*V2276*$E2276/$D2276,2))))</f>
        <v/>
      </c>
      <c r="AB2276" t="str">
        <f>IF($A2276="","",VLOOKUP($A2276,DADOS!F:O,7,FALSE))</f>
        <v/>
      </c>
      <c r="AC2276" t="str">
        <f>IF(A2276="","",IF(AB2276="","",IF((AB2276-AA2276)*Z2276*$E2276/$D2276&lt;1,"&lt;1",ROUND((AB2276-AA2276)*Z2276*$E2276/$D2276,2))))</f>
        <v/>
      </c>
      <c r="AF2276" t="str">
        <f>IF($A2276="","",VLOOKUP($A2276,DADOS!F:O,10,FALSE))</f>
        <v/>
      </c>
      <c r="AG2276" t="str">
        <f>IF(A2276="","",IF(AF2276="","",IF((AF2276-AE2276)*AD2276*$E2276/$D2276&lt;1,"&lt;1",ROUND((AF2276-AE2276)*AD2276*$E2276/$D2276,2))))</f>
        <v/>
      </c>
      <c r="AJ2276" t="str">
        <f>IF($A2276="","",VLOOKUP($A2276,DADOS!F:O,8,FALSE))</f>
        <v/>
      </c>
      <c r="AK2276" t="str">
        <f>IF(A2276="","",IF(AJ2276="","",IF((AJ2276-AI2276)*AH2276*$E2276/$D2276&lt;1,"&lt;1",ROUND((AJ2276-AI2276)*AH2276*$E2276/$D2276,2))))</f>
        <v/>
      </c>
      <c r="AN2276" t="str">
        <f>IF($A2276="","",VLOOKUP($A2276,DADOS!F:O,2,FALSE))</f>
        <v/>
      </c>
      <c r="AO2276" t="str">
        <f>IF(A2276="","",IF(AN2276="","",IF((AN2276-AM2276)*AL2276*$E2276/$D2276/1000&lt;0.2,"&lt;0,2",ROUND((AN2276-AM2276)*AL2276*$E2276/$D2276/1000,2))))</f>
        <v/>
      </c>
      <c r="AQ2276">
        <v>0</v>
      </c>
      <c r="AR2276" t="str">
        <f>IF($A2276="","",VLOOKUP($A2276,DADOS!F:P,11,FALSE))</f>
        <v/>
      </c>
      <c r="AS2276" t="str">
        <f>IF(E2276="","",IF(AQ2276="","",IF(AR2276="","",IF((AR2276-AQ2276)*AP2276*$E2276/$D2276&lt;1,"&lt;1",ROUND((AR2276-AQ2276)*AP2276*$E2276/$D2276,2)))))</f>
        <v/>
      </c>
      <c r="AV2276" t="str">
        <f>IF(A2276="","",VLOOKUP(A2276,DADOS!F:R,12,FALSE))</f>
        <v/>
      </c>
      <c r="AW2276" t="str">
        <f>IF(A2276="","",IF(AU2276="","",IF(AV2276="","",IF((AV2276-AU2276)*AT2276*$E2276/$D2276&lt;1,"&lt;1",ROUND((AV2276-AU2276)*AT2276*$E2276/$D2276,2)))))</f>
        <v/>
      </c>
      <c r="AZ2276" t="str">
        <f>IF($A2276="","",VLOOKUP($A2276,DADOS!F:R,13,FALSE))</f>
        <v/>
      </c>
      <c r="BA2276" t="str">
        <f>IF(A2276="","",IF(AY2276="","",IF(AZ2276="","",IF((AZ2276-AY2276)*AX2276*$E2276/$D2276&lt;1,"&lt;1",ROUND((AZ2276-AY2276)*AX2276*$E2276/$D2276,2)))))</f>
        <v/>
      </c>
    </row>
    <row r="2277">
      <c r="B2277" t="str">
        <f>IF(A2277="","",A2277&amp;"/20")</f>
        <v/>
      </c>
      <c r="H2277" t="str">
        <f>IF($A2277="","",VLOOKUP($A2277,DADOS!F:O,3,FALSE))</f>
        <v/>
      </c>
      <c r="I2277" t="str">
        <f>IF(A2277="","",IF(H2277="","",IF((H2277-G2277)*F2277*$E2277/$D2277/1000&lt;0.2,"&lt;0,2",ROUND((H2277-G2277)*F2277*$E2277/$D2277/1000,2))))</f>
        <v/>
      </c>
      <c r="L2277" t="str">
        <f>IF($A2277="","",VLOOKUP($A2277,DADOS!F:O,6,FALSE))</f>
        <v/>
      </c>
      <c r="M2277" t="str">
        <f>IF(A2277="","",IF(L2277="","",IF((L2277-K2277)*J2277*$E2277/$D2277/1000&lt;0.2,"&lt;0,2",ROUND((L2277-K2277)*J2277*$E2277/$D2277/1000,2))))</f>
        <v/>
      </c>
      <c r="P2277" t="str">
        <f>IF($A2277="","",VLOOKUP($A2277,DADOS!F:O,5,FALSE))</f>
        <v/>
      </c>
      <c r="Q2277" t="str">
        <f>IF(A2277="","",IF(P2277="","",IF((P2277-O2277)*N2277*$E2277/$D2277/1000&lt;0.2,"&lt;0,2",ROUND((P2277-O2277)*N2277*$E2277/$D2277/1000,2))))</f>
        <v/>
      </c>
      <c r="T2277" t="str">
        <f>IF($A2277="","",VLOOKUP($A2277,DADOS!F:O,4,FALSE))</f>
        <v/>
      </c>
      <c r="U2277" t="str">
        <f>IF(A2277="","",IF(T2277="","",IF((T2277-S2277)*R2277*$E2277/$D2277/1000&lt;0.2,"&lt;0,2",ROUND((T2277-S2277)*R2277*$E2277/$D2277/1000,2))))</f>
        <v/>
      </c>
      <c r="X2277" t="str">
        <f>IF($A2277="","",VLOOKUP($A2277,DADOS!F:O,9,FALSE))</f>
        <v/>
      </c>
      <c r="Y2277" t="str">
        <f>IF(A2277="","",IF(X2277="","",IF((X2277-W2277)*V2277*$E2277/$D2277&lt;1,"&lt;1",ROUND((X2277-W2277)*V2277*$E2277/$D2277,2))))</f>
        <v/>
      </c>
      <c r="AB2277" t="str">
        <f>IF($A2277="","",VLOOKUP($A2277,DADOS!F:O,7,FALSE))</f>
        <v/>
      </c>
      <c r="AC2277" t="str">
        <f>IF(A2277="","",IF(AB2277="","",IF((AB2277-AA2277)*Z2277*$E2277/$D2277&lt;1,"&lt;1",ROUND((AB2277-AA2277)*Z2277*$E2277/$D2277,2))))</f>
        <v/>
      </c>
      <c r="AF2277" t="str">
        <f>IF($A2277="","",VLOOKUP($A2277,DADOS!F:O,10,FALSE))</f>
        <v/>
      </c>
      <c r="AG2277" t="str">
        <f>IF(A2277="","",IF(AF2277="","",IF((AF2277-AE2277)*AD2277*$E2277/$D2277&lt;1,"&lt;1",ROUND((AF2277-AE2277)*AD2277*$E2277/$D2277,2))))</f>
        <v/>
      </c>
      <c r="AJ2277" t="str">
        <f>IF($A2277="","",VLOOKUP($A2277,DADOS!F:O,8,FALSE))</f>
        <v/>
      </c>
      <c r="AK2277" t="str">
        <f>IF(A2277="","",IF(AJ2277="","",IF((AJ2277-AI2277)*AH2277*$E2277/$D2277&lt;1,"&lt;1",ROUND((AJ2277-AI2277)*AH2277*$E2277/$D2277,2))))</f>
        <v/>
      </c>
      <c r="AN2277" t="str">
        <f>IF($A2277="","",VLOOKUP($A2277,DADOS!F:O,2,FALSE))</f>
        <v/>
      </c>
      <c r="AO2277" t="str">
        <f>IF(A2277="","",IF(AN2277="","",IF((AN2277-AM2277)*AL2277*$E2277/$D2277/1000&lt;0.2,"&lt;0,2",ROUND((AN2277-AM2277)*AL2277*$E2277/$D2277/1000,2))))</f>
        <v/>
      </c>
      <c r="AQ2277">
        <v>0</v>
      </c>
      <c r="AR2277" t="str">
        <f>IF($A2277="","",VLOOKUP($A2277,DADOS!F:P,11,FALSE))</f>
        <v/>
      </c>
      <c r="AS2277" t="str">
        <f>IF(E2277="","",IF(AQ2277="","",IF(AR2277="","",IF((AR2277-AQ2277)*AP2277*$E2277/$D2277&lt;1,"&lt;1",ROUND((AR2277-AQ2277)*AP2277*$E2277/$D2277,2)))))</f>
        <v/>
      </c>
      <c r="AV2277" t="str">
        <f>IF(A2277="","",VLOOKUP(A2277,DADOS!F:R,12,FALSE))</f>
        <v/>
      </c>
      <c r="AW2277" t="str">
        <f>IF(A2277="","",IF(AU2277="","",IF(AV2277="","",IF((AV2277-AU2277)*AT2277*$E2277/$D2277&lt;1,"&lt;1",ROUND((AV2277-AU2277)*AT2277*$E2277/$D2277,2)))))</f>
        <v/>
      </c>
      <c r="AZ2277" t="str">
        <f>IF($A2277="","",VLOOKUP($A2277,DADOS!F:R,13,FALSE))</f>
        <v/>
      </c>
      <c r="BA2277" t="str">
        <f>IF(A2277="","",IF(AY2277="","",IF(AZ2277="","",IF((AZ2277-AY2277)*AX2277*$E2277/$D2277&lt;1,"&lt;1",ROUND((AZ2277-AY2277)*AX2277*$E2277/$D2277,2)))))</f>
        <v/>
      </c>
    </row>
    <row r="2278">
      <c r="B2278" t="str">
        <f>IF(A2278="","",A2278&amp;"/20")</f>
        <v/>
      </c>
      <c r="H2278" t="str">
        <f>IF($A2278="","",VLOOKUP($A2278,DADOS!F:O,3,FALSE))</f>
        <v/>
      </c>
      <c r="I2278" t="str">
        <f>IF(A2278="","",IF(H2278="","",IF((H2278-G2278)*F2278*$E2278/$D2278/1000&lt;0.2,"&lt;0,2",ROUND((H2278-G2278)*F2278*$E2278/$D2278/1000,2))))</f>
        <v/>
      </c>
      <c r="L2278" t="str">
        <f>IF($A2278="","",VLOOKUP($A2278,DADOS!F:O,6,FALSE))</f>
        <v/>
      </c>
      <c r="M2278" t="str">
        <f>IF(A2278="","",IF(L2278="","",IF((L2278-K2278)*J2278*$E2278/$D2278/1000&lt;0.2,"&lt;0,2",ROUND((L2278-K2278)*J2278*$E2278/$D2278/1000,2))))</f>
        <v/>
      </c>
      <c r="P2278" t="str">
        <f>IF($A2278="","",VLOOKUP($A2278,DADOS!F:O,5,FALSE))</f>
        <v/>
      </c>
      <c r="Q2278" t="str">
        <f>IF(A2278="","",IF(P2278="","",IF((P2278-O2278)*N2278*$E2278/$D2278/1000&lt;0.2,"&lt;0,2",ROUND((P2278-O2278)*N2278*$E2278/$D2278/1000,2))))</f>
        <v/>
      </c>
      <c r="T2278" t="str">
        <f>IF($A2278="","",VLOOKUP($A2278,DADOS!F:O,4,FALSE))</f>
        <v/>
      </c>
      <c r="U2278" t="str">
        <f>IF(A2278="","",IF(T2278="","",IF((T2278-S2278)*R2278*$E2278/$D2278/1000&lt;0.2,"&lt;0,2",ROUND((T2278-S2278)*R2278*$E2278/$D2278/1000,2))))</f>
        <v/>
      </c>
      <c r="X2278" t="str">
        <f>IF($A2278="","",VLOOKUP($A2278,DADOS!F:O,9,FALSE))</f>
        <v/>
      </c>
      <c r="Y2278" t="str">
        <f>IF(A2278="","",IF(X2278="","",IF((X2278-W2278)*V2278*$E2278/$D2278&lt;1,"&lt;1",ROUND((X2278-W2278)*V2278*$E2278/$D2278,2))))</f>
        <v/>
      </c>
      <c r="AB2278" t="str">
        <f>IF($A2278="","",VLOOKUP($A2278,DADOS!F:O,7,FALSE))</f>
        <v/>
      </c>
      <c r="AC2278" t="str">
        <f>IF(A2278="","",IF(AB2278="","",IF((AB2278-AA2278)*Z2278*$E2278/$D2278&lt;1,"&lt;1",ROUND((AB2278-AA2278)*Z2278*$E2278/$D2278,2))))</f>
        <v/>
      </c>
      <c r="AF2278" t="str">
        <f>IF($A2278="","",VLOOKUP($A2278,DADOS!F:O,10,FALSE))</f>
        <v/>
      </c>
      <c r="AG2278" t="str">
        <f>IF(A2278="","",IF(AF2278="","",IF((AF2278-AE2278)*AD2278*$E2278/$D2278&lt;1,"&lt;1",ROUND((AF2278-AE2278)*AD2278*$E2278/$D2278,2))))</f>
        <v/>
      </c>
      <c r="AJ2278" t="str">
        <f>IF($A2278="","",VLOOKUP($A2278,DADOS!F:O,8,FALSE))</f>
        <v/>
      </c>
      <c r="AK2278" t="str">
        <f>IF(A2278="","",IF(AJ2278="","",IF((AJ2278-AI2278)*AH2278*$E2278/$D2278&lt;1,"&lt;1",ROUND((AJ2278-AI2278)*AH2278*$E2278/$D2278,2))))</f>
        <v/>
      </c>
      <c r="AN2278" t="str">
        <f>IF($A2278="","",VLOOKUP($A2278,DADOS!F:O,2,FALSE))</f>
        <v/>
      </c>
      <c r="AO2278" t="str">
        <f>IF(A2278="","",IF(AN2278="","",IF((AN2278-AM2278)*AL2278*$E2278/$D2278/1000&lt;0.2,"&lt;0,2",ROUND((AN2278-AM2278)*AL2278*$E2278/$D2278/1000,2))))</f>
        <v/>
      </c>
      <c r="AQ2278">
        <v>0</v>
      </c>
      <c r="AR2278" t="str">
        <f>IF($A2278="","",VLOOKUP($A2278,DADOS!F:P,11,FALSE))</f>
        <v/>
      </c>
      <c r="AS2278" t="str">
        <f>IF(E2278="","",IF(AQ2278="","",IF(AR2278="","",IF((AR2278-AQ2278)*AP2278*$E2278/$D2278&lt;1,"&lt;1",ROUND((AR2278-AQ2278)*AP2278*$E2278/$D2278,2)))))</f>
        <v/>
      </c>
      <c r="AV2278" t="str">
        <f>IF(A2278="","",VLOOKUP(A2278,DADOS!F:R,12,FALSE))</f>
        <v/>
      </c>
      <c r="AW2278" t="str">
        <f>IF(A2278="","",IF(AU2278="","",IF(AV2278="","",IF((AV2278-AU2278)*AT2278*$E2278/$D2278&lt;1,"&lt;1",ROUND((AV2278-AU2278)*AT2278*$E2278/$D2278,2)))))</f>
        <v/>
      </c>
      <c r="AZ2278" t="str">
        <f>IF($A2278="","",VLOOKUP($A2278,DADOS!F:R,13,FALSE))</f>
        <v/>
      </c>
      <c r="BA2278" t="str">
        <f>IF(A2278="","",IF(AY2278="","",IF(AZ2278="","",IF((AZ2278-AY2278)*AX2278*$E2278/$D2278&lt;1,"&lt;1",ROUND((AZ2278-AY2278)*AX2278*$E2278/$D2278,2)))))</f>
        <v/>
      </c>
    </row>
    <row r="2279">
      <c r="B2279" t="str">
        <f>IF(A2279="","",A2279&amp;"/20")</f>
        <v/>
      </c>
      <c r="H2279" t="str">
        <f>IF($A2279="","",VLOOKUP($A2279,DADOS!F:O,3,FALSE))</f>
        <v/>
      </c>
      <c r="I2279" t="str">
        <f>IF(A2279="","",IF(H2279="","",IF((H2279-G2279)*F2279*$E2279/$D2279/1000&lt;0.2,"&lt;0,2",ROUND((H2279-G2279)*F2279*$E2279/$D2279/1000,2))))</f>
        <v/>
      </c>
      <c r="L2279" t="str">
        <f>IF($A2279="","",VLOOKUP($A2279,DADOS!F:O,6,FALSE))</f>
        <v/>
      </c>
      <c r="M2279" t="str">
        <f>IF(A2279="","",IF(L2279="","",IF((L2279-K2279)*J2279*$E2279/$D2279/1000&lt;0.2,"&lt;0,2",ROUND((L2279-K2279)*J2279*$E2279/$D2279/1000,2))))</f>
        <v/>
      </c>
      <c r="P2279" t="str">
        <f>IF($A2279="","",VLOOKUP($A2279,DADOS!F:O,5,FALSE))</f>
        <v/>
      </c>
      <c r="Q2279" t="str">
        <f>IF(A2279="","",IF(P2279="","",IF((P2279-O2279)*N2279*$E2279/$D2279/1000&lt;0.2,"&lt;0,2",ROUND((P2279-O2279)*N2279*$E2279/$D2279/1000,2))))</f>
        <v/>
      </c>
      <c r="T2279" t="str">
        <f>IF($A2279="","",VLOOKUP($A2279,DADOS!F:O,4,FALSE))</f>
        <v/>
      </c>
      <c r="U2279" t="str">
        <f>IF(A2279="","",IF(T2279="","",IF((T2279-S2279)*R2279*$E2279/$D2279/1000&lt;0.2,"&lt;0,2",ROUND((T2279-S2279)*R2279*$E2279/$D2279/1000,2))))</f>
        <v/>
      </c>
      <c r="X2279" t="str">
        <f>IF($A2279="","",VLOOKUP($A2279,DADOS!F:O,9,FALSE))</f>
        <v/>
      </c>
      <c r="Y2279" t="str">
        <f>IF(A2279="","",IF(X2279="","",IF((X2279-W2279)*V2279*$E2279/$D2279&lt;1,"&lt;1",ROUND((X2279-W2279)*V2279*$E2279/$D2279,2))))</f>
        <v/>
      </c>
      <c r="AB2279" t="str">
        <f>IF($A2279="","",VLOOKUP($A2279,DADOS!F:O,7,FALSE))</f>
        <v/>
      </c>
      <c r="AC2279" t="str">
        <f>IF(A2279="","",IF(AB2279="","",IF((AB2279-AA2279)*Z2279*$E2279/$D2279&lt;1,"&lt;1",ROUND((AB2279-AA2279)*Z2279*$E2279/$D2279,2))))</f>
        <v/>
      </c>
      <c r="AF2279" t="str">
        <f>IF($A2279="","",VLOOKUP($A2279,DADOS!F:O,10,FALSE))</f>
        <v/>
      </c>
      <c r="AG2279" t="str">
        <f>IF(A2279="","",IF(AF2279="","",IF((AF2279-AE2279)*AD2279*$E2279/$D2279&lt;1,"&lt;1",ROUND((AF2279-AE2279)*AD2279*$E2279/$D2279,2))))</f>
        <v/>
      </c>
      <c r="AJ2279" t="str">
        <f>IF($A2279="","",VLOOKUP($A2279,DADOS!F:O,8,FALSE))</f>
        <v/>
      </c>
      <c r="AK2279" t="str">
        <f>IF(A2279="","",IF(AJ2279="","",IF((AJ2279-AI2279)*AH2279*$E2279/$D2279&lt;1,"&lt;1",ROUND((AJ2279-AI2279)*AH2279*$E2279/$D2279,2))))</f>
        <v/>
      </c>
      <c r="AN2279" t="str">
        <f>IF($A2279="","",VLOOKUP($A2279,DADOS!F:O,2,FALSE))</f>
        <v/>
      </c>
      <c r="AO2279" t="str">
        <f>IF(A2279="","",IF(AN2279="","",IF((AN2279-AM2279)*AL2279*$E2279/$D2279/1000&lt;0.2,"&lt;0,2",ROUND((AN2279-AM2279)*AL2279*$E2279/$D2279/1000,2))))</f>
        <v/>
      </c>
      <c r="AQ2279">
        <v>0</v>
      </c>
      <c r="AR2279" t="str">
        <f>IF($A2279="","",VLOOKUP($A2279,DADOS!F:P,11,FALSE))</f>
        <v/>
      </c>
      <c r="AS2279" t="str">
        <f>IF(E2279="","",IF(AQ2279="","",IF(AR2279="","",IF((AR2279-AQ2279)*AP2279*$E2279/$D2279&lt;1,"&lt;1",ROUND((AR2279-AQ2279)*AP2279*$E2279/$D2279,2)))))</f>
        <v/>
      </c>
      <c r="AV2279" t="str">
        <f>IF(A2279="","",VLOOKUP(A2279,DADOS!F:R,12,FALSE))</f>
        <v/>
      </c>
      <c r="AW2279" t="str">
        <f>IF(A2279="","",IF(AU2279="","",IF(AV2279="","",IF((AV2279-AU2279)*AT2279*$E2279/$D2279&lt;1,"&lt;1",ROUND((AV2279-AU2279)*AT2279*$E2279/$D2279,2)))))</f>
        <v/>
      </c>
      <c r="AZ2279" t="str">
        <f>IF($A2279="","",VLOOKUP($A2279,DADOS!F:R,13,FALSE))</f>
        <v/>
      </c>
      <c r="BA2279" t="str">
        <f>IF(A2279="","",IF(AY2279="","",IF(AZ2279="","",IF((AZ2279-AY2279)*AX2279*$E2279/$D2279&lt;1,"&lt;1",ROUND((AZ2279-AY2279)*AX2279*$E2279/$D2279,2)))))</f>
        <v/>
      </c>
    </row>
    <row r="2280">
      <c r="B2280" t="str">
        <f>IF(A2280="","",A2280&amp;"/20")</f>
        <v/>
      </c>
      <c r="H2280" t="str">
        <f>IF($A2280="","",VLOOKUP($A2280,DADOS!F:O,3,FALSE))</f>
        <v/>
      </c>
      <c r="I2280" t="str">
        <f>IF(A2280="","",IF(H2280="","",IF((H2280-G2280)*F2280*$E2280/$D2280/1000&lt;0.2,"&lt;0,2",ROUND((H2280-G2280)*F2280*$E2280/$D2280/1000,2))))</f>
        <v/>
      </c>
      <c r="L2280" t="str">
        <f>IF($A2280="","",VLOOKUP($A2280,DADOS!F:O,6,FALSE))</f>
        <v/>
      </c>
      <c r="M2280" t="str">
        <f>IF(A2280="","",IF(L2280="","",IF((L2280-K2280)*J2280*$E2280/$D2280/1000&lt;0.2,"&lt;0,2",ROUND((L2280-K2280)*J2280*$E2280/$D2280/1000,2))))</f>
        <v/>
      </c>
      <c r="P2280" t="str">
        <f>IF($A2280="","",VLOOKUP($A2280,DADOS!F:O,5,FALSE))</f>
        <v/>
      </c>
      <c r="Q2280" t="str">
        <f>IF(A2280="","",IF(P2280="","",IF((P2280-O2280)*N2280*$E2280/$D2280/1000&lt;0.2,"&lt;0,2",ROUND((P2280-O2280)*N2280*$E2280/$D2280/1000,2))))</f>
        <v/>
      </c>
      <c r="T2280" t="str">
        <f>IF($A2280="","",VLOOKUP($A2280,DADOS!F:O,4,FALSE))</f>
        <v/>
      </c>
      <c r="U2280" t="str">
        <f>IF(A2280="","",IF(T2280="","",IF((T2280-S2280)*R2280*$E2280/$D2280/1000&lt;0.2,"&lt;0,2",ROUND((T2280-S2280)*R2280*$E2280/$D2280/1000,2))))</f>
        <v/>
      </c>
      <c r="X2280" t="str">
        <f>IF($A2280="","",VLOOKUP($A2280,DADOS!F:O,9,FALSE))</f>
        <v/>
      </c>
      <c r="Y2280" t="str">
        <f>IF(A2280="","",IF(X2280="","",IF((X2280-W2280)*V2280*$E2280/$D2280&lt;1,"&lt;1",ROUND((X2280-W2280)*V2280*$E2280/$D2280,2))))</f>
        <v/>
      </c>
      <c r="AB2280" t="str">
        <f>IF($A2280="","",VLOOKUP($A2280,DADOS!F:O,7,FALSE))</f>
        <v/>
      </c>
      <c r="AC2280" t="str">
        <f>IF(A2280="","",IF(AB2280="","",IF((AB2280-AA2280)*Z2280*$E2280/$D2280&lt;1,"&lt;1",ROUND((AB2280-AA2280)*Z2280*$E2280/$D2280,2))))</f>
        <v/>
      </c>
      <c r="AF2280" t="str">
        <f>IF($A2280="","",VLOOKUP($A2280,DADOS!F:O,10,FALSE))</f>
        <v/>
      </c>
      <c r="AG2280" t="str">
        <f>IF(A2280="","",IF(AF2280="","",IF((AF2280-AE2280)*AD2280*$E2280/$D2280&lt;1,"&lt;1",ROUND((AF2280-AE2280)*AD2280*$E2280/$D2280,2))))</f>
        <v/>
      </c>
      <c r="AJ2280" t="str">
        <f>IF($A2280="","",VLOOKUP($A2280,DADOS!F:O,8,FALSE))</f>
        <v/>
      </c>
      <c r="AK2280" t="str">
        <f>IF(A2280="","",IF(AJ2280="","",IF((AJ2280-AI2280)*AH2280*$E2280/$D2280&lt;1,"&lt;1",ROUND((AJ2280-AI2280)*AH2280*$E2280/$D2280,2))))</f>
        <v/>
      </c>
      <c r="AN2280" t="str">
        <f>IF($A2280="","",VLOOKUP($A2280,DADOS!F:O,2,FALSE))</f>
        <v/>
      </c>
      <c r="AO2280" t="str">
        <f>IF(A2280="","",IF(AN2280="","",IF((AN2280-AM2280)*AL2280*$E2280/$D2280/1000&lt;0.2,"&lt;0,2",ROUND((AN2280-AM2280)*AL2280*$E2280/$D2280/1000,2))))</f>
        <v/>
      </c>
      <c r="AQ2280">
        <v>0</v>
      </c>
      <c r="AR2280" t="str">
        <f>IF($A2280="","",VLOOKUP($A2280,DADOS!F:P,11,FALSE))</f>
        <v/>
      </c>
      <c r="AS2280" t="str">
        <f>IF(E2280="","",IF(AQ2280="","",IF(AR2280="","",IF((AR2280-AQ2280)*AP2280*$E2280/$D2280&lt;1,"&lt;1",ROUND((AR2280-AQ2280)*AP2280*$E2280/$D2280,2)))))</f>
        <v/>
      </c>
      <c r="AV2280" t="str">
        <f>IF(A2280="","",VLOOKUP(A2280,DADOS!F:R,12,FALSE))</f>
        <v/>
      </c>
      <c r="AW2280" t="str">
        <f>IF(A2280="","",IF(AU2280="","",IF(AV2280="","",IF((AV2280-AU2280)*AT2280*$E2280/$D2280&lt;1,"&lt;1",ROUND((AV2280-AU2280)*AT2280*$E2280/$D2280,2)))))</f>
        <v/>
      </c>
      <c r="AZ2280" t="str">
        <f>IF($A2280="","",VLOOKUP($A2280,DADOS!F:R,13,FALSE))</f>
        <v/>
      </c>
      <c r="BA2280" t="str">
        <f>IF(A2280="","",IF(AY2280="","",IF(AZ2280="","",IF((AZ2280-AY2280)*AX2280*$E2280/$D2280&lt;1,"&lt;1",ROUND((AZ2280-AY2280)*AX2280*$E2280/$D2280,2)))))</f>
        <v/>
      </c>
    </row>
    <row r="2281">
      <c r="B2281" t="str">
        <f>IF(A2281="","",A2281&amp;"/20")</f>
        <v/>
      </c>
      <c r="H2281" t="str">
        <f>IF($A2281="","",VLOOKUP($A2281,DADOS!F:O,3,FALSE))</f>
        <v/>
      </c>
      <c r="I2281" t="str">
        <f>IF(A2281="","",IF(H2281="","",IF((H2281-G2281)*F2281*$E2281/$D2281/1000&lt;0.2,"&lt;0,2",ROUND((H2281-G2281)*F2281*$E2281/$D2281/1000,2))))</f>
        <v/>
      </c>
      <c r="L2281" t="str">
        <f>IF($A2281="","",VLOOKUP($A2281,DADOS!F:O,6,FALSE))</f>
        <v/>
      </c>
      <c r="M2281" t="str">
        <f>IF(A2281="","",IF(L2281="","",IF((L2281-K2281)*J2281*$E2281/$D2281/1000&lt;0.2,"&lt;0,2",ROUND((L2281-K2281)*J2281*$E2281/$D2281/1000,2))))</f>
        <v/>
      </c>
      <c r="P2281" t="str">
        <f>IF($A2281="","",VLOOKUP($A2281,DADOS!F:O,5,FALSE))</f>
        <v/>
      </c>
      <c r="Q2281" t="str">
        <f>IF(A2281="","",IF(P2281="","",IF((P2281-O2281)*N2281*$E2281/$D2281/1000&lt;0.2,"&lt;0,2",ROUND((P2281-O2281)*N2281*$E2281/$D2281/1000,2))))</f>
        <v/>
      </c>
      <c r="T2281" t="str">
        <f>IF($A2281="","",VLOOKUP($A2281,DADOS!F:O,4,FALSE))</f>
        <v/>
      </c>
      <c r="U2281" t="str">
        <f>IF(A2281="","",IF(T2281="","",IF((T2281-S2281)*R2281*$E2281/$D2281/1000&lt;0.2,"&lt;0,2",ROUND((T2281-S2281)*R2281*$E2281/$D2281/1000,2))))</f>
        <v/>
      </c>
      <c r="X2281" t="str">
        <f>IF($A2281="","",VLOOKUP($A2281,DADOS!F:O,9,FALSE))</f>
        <v/>
      </c>
      <c r="Y2281" t="str">
        <f>IF(A2281="","",IF(X2281="","",IF((X2281-W2281)*V2281*$E2281/$D2281&lt;1,"&lt;1",ROUND((X2281-W2281)*V2281*$E2281/$D2281,2))))</f>
        <v/>
      </c>
      <c r="AB2281" t="str">
        <f>IF($A2281="","",VLOOKUP($A2281,DADOS!F:O,7,FALSE))</f>
        <v/>
      </c>
      <c r="AC2281" t="str">
        <f>IF(A2281="","",IF(AB2281="","",IF((AB2281-AA2281)*Z2281*$E2281/$D2281&lt;1,"&lt;1",ROUND((AB2281-AA2281)*Z2281*$E2281/$D2281,2))))</f>
        <v/>
      </c>
      <c r="AF2281" t="str">
        <f>IF($A2281="","",VLOOKUP($A2281,DADOS!F:O,10,FALSE))</f>
        <v/>
      </c>
      <c r="AG2281" t="str">
        <f>IF(A2281="","",IF(AF2281="","",IF((AF2281-AE2281)*AD2281*$E2281/$D2281&lt;1,"&lt;1",ROUND((AF2281-AE2281)*AD2281*$E2281/$D2281,2))))</f>
        <v/>
      </c>
      <c r="AJ2281" t="str">
        <f>IF($A2281="","",VLOOKUP($A2281,DADOS!F:O,8,FALSE))</f>
        <v/>
      </c>
      <c r="AK2281" t="str">
        <f>IF(A2281="","",IF(AJ2281="","",IF((AJ2281-AI2281)*AH2281*$E2281/$D2281&lt;1,"&lt;1",ROUND((AJ2281-AI2281)*AH2281*$E2281/$D2281,2))))</f>
        <v/>
      </c>
      <c r="AN2281" t="str">
        <f>IF($A2281="","",VLOOKUP($A2281,DADOS!F:O,2,FALSE))</f>
        <v/>
      </c>
      <c r="AO2281" t="str">
        <f>IF(A2281="","",IF(AN2281="","",IF((AN2281-AM2281)*AL2281*$E2281/$D2281/1000&lt;0.2,"&lt;0,2",ROUND((AN2281-AM2281)*AL2281*$E2281/$D2281/1000,2))))</f>
        <v/>
      </c>
      <c r="AQ2281">
        <v>0</v>
      </c>
      <c r="AR2281" t="str">
        <f>IF($A2281="","",VLOOKUP($A2281,DADOS!F:P,11,FALSE))</f>
        <v/>
      </c>
      <c r="AS2281" t="str">
        <f>IF(E2281="","",IF(AQ2281="","",IF(AR2281="","",IF((AR2281-AQ2281)*AP2281*$E2281/$D2281&lt;1,"&lt;1",ROUND((AR2281-AQ2281)*AP2281*$E2281/$D2281,2)))))</f>
        <v/>
      </c>
      <c r="AV2281" t="str">
        <f>IF(A2281="","",VLOOKUP(A2281,DADOS!F:R,12,FALSE))</f>
        <v/>
      </c>
      <c r="AW2281" t="str">
        <f>IF(A2281="","",IF(AU2281="","",IF(AV2281="","",IF((AV2281-AU2281)*AT2281*$E2281/$D2281&lt;1,"&lt;1",ROUND((AV2281-AU2281)*AT2281*$E2281/$D2281,2)))))</f>
        <v/>
      </c>
      <c r="AZ2281" t="str">
        <f>IF($A2281="","",VLOOKUP($A2281,DADOS!F:R,13,FALSE))</f>
        <v/>
      </c>
      <c r="BA2281" t="str">
        <f>IF(A2281="","",IF(AY2281="","",IF(AZ2281="","",IF((AZ2281-AY2281)*AX2281*$E2281/$D2281&lt;1,"&lt;1",ROUND((AZ2281-AY2281)*AX2281*$E2281/$D2281,2)))))</f>
        <v/>
      </c>
    </row>
    <row r="2282">
      <c r="B2282" t="str">
        <f>IF(A2282="","",A2282&amp;"/20")</f>
        <v/>
      </c>
      <c r="H2282" t="str">
        <f>IF($A2282="","",VLOOKUP($A2282,DADOS!F:O,3,FALSE))</f>
        <v/>
      </c>
      <c r="I2282" t="str">
        <f>IF(A2282="","",IF(H2282="","",IF((H2282-G2282)*F2282*$E2282/$D2282/1000&lt;0.2,"&lt;0,2",ROUND((H2282-G2282)*F2282*$E2282/$D2282/1000,2))))</f>
        <v/>
      </c>
      <c r="L2282" t="str">
        <f>IF($A2282="","",VLOOKUP($A2282,DADOS!F:O,6,FALSE))</f>
        <v/>
      </c>
      <c r="M2282" t="str">
        <f>IF(A2282="","",IF(L2282="","",IF((L2282-K2282)*J2282*$E2282/$D2282/1000&lt;0.2,"&lt;0,2",ROUND((L2282-K2282)*J2282*$E2282/$D2282/1000,2))))</f>
        <v/>
      </c>
      <c r="P2282" t="str">
        <f>IF($A2282="","",VLOOKUP($A2282,DADOS!F:O,5,FALSE))</f>
        <v/>
      </c>
      <c r="Q2282" t="str">
        <f>IF(A2282="","",IF(P2282="","",IF((P2282-O2282)*N2282*$E2282/$D2282/1000&lt;0.2,"&lt;0,2",ROUND((P2282-O2282)*N2282*$E2282/$D2282/1000,2))))</f>
        <v/>
      </c>
      <c r="T2282" t="str">
        <f>IF($A2282="","",VLOOKUP($A2282,DADOS!F:O,4,FALSE))</f>
        <v/>
      </c>
      <c r="U2282" t="str">
        <f>IF(A2282="","",IF(T2282="","",IF((T2282-S2282)*R2282*$E2282/$D2282/1000&lt;0.2,"&lt;0,2",ROUND((T2282-S2282)*R2282*$E2282/$D2282/1000,2))))</f>
        <v/>
      </c>
      <c r="X2282" t="str">
        <f>IF($A2282="","",VLOOKUP($A2282,DADOS!F:O,9,FALSE))</f>
        <v/>
      </c>
      <c r="Y2282" t="str">
        <f>IF(A2282="","",IF(X2282="","",IF((X2282-W2282)*V2282*$E2282/$D2282&lt;1,"&lt;1",ROUND((X2282-W2282)*V2282*$E2282/$D2282,2))))</f>
        <v/>
      </c>
      <c r="AB2282" t="str">
        <f>IF($A2282="","",VLOOKUP($A2282,DADOS!F:O,7,FALSE))</f>
        <v/>
      </c>
      <c r="AC2282" t="str">
        <f>IF(A2282="","",IF(AB2282="","",IF((AB2282-AA2282)*Z2282*$E2282/$D2282&lt;1,"&lt;1",ROUND((AB2282-AA2282)*Z2282*$E2282/$D2282,2))))</f>
        <v/>
      </c>
      <c r="AF2282" t="str">
        <f>IF($A2282="","",VLOOKUP($A2282,DADOS!F:O,10,FALSE))</f>
        <v/>
      </c>
      <c r="AG2282" t="str">
        <f>IF(A2282="","",IF(AF2282="","",IF((AF2282-AE2282)*AD2282*$E2282/$D2282&lt;1,"&lt;1",ROUND((AF2282-AE2282)*AD2282*$E2282/$D2282,2))))</f>
        <v/>
      </c>
      <c r="AJ2282" t="str">
        <f>IF($A2282="","",VLOOKUP($A2282,DADOS!F:O,8,FALSE))</f>
        <v/>
      </c>
      <c r="AK2282" t="str">
        <f>IF(A2282="","",IF(AJ2282="","",IF((AJ2282-AI2282)*AH2282*$E2282/$D2282&lt;1,"&lt;1",ROUND((AJ2282-AI2282)*AH2282*$E2282/$D2282,2))))</f>
        <v/>
      </c>
      <c r="AN2282" t="str">
        <f>IF($A2282="","",VLOOKUP($A2282,DADOS!F:O,2,FALSE))</f>
        <v/>
      </c>
      <c r="AO2282" t="str">
        <f>IF(A2282="","",IF(AN2282="","",IF((AN2282-AM2282)*AL2282*$E2282/$D2282/1000&lt;0.2,"&lt;0,2",ROUND((AN2282-AM2282)*AL2282*$E2282/$D2282/1000,2))))</f>
        <v/>
      </c>
      <c r="AQ2282">
        <v>0</v>
      </c>
      <c r="AR2282" t="str">
        <f>IF($A2282="","",VLOOKUP($A2282,DADOS!F:P,11,FALSE))</f>
        <v/>
      </c>
      <c r="AS2282" t="str">
        <f>IF(E2282="","",IF(AQ2282="","",IF(AR2282="","",IF((AR2282-AQ2282)*AP2282*$E2282/$D2282&lt;1,"&lt;1",ROUND((AR2282-AQ2282)*AP2282*$E2282/$D2282,2)))))</f>
        <v/>
      </c>
      <c r="AV2282" t="str">
        <f>IF(A2282="","",VLOOKUP(A2282,DADOS!F:R,12,FALSE))</f>
        <v/>
      </c>
      <c r="AW2282" t="str">
        <f>IF(A2282="","",IF(AU2282="","",IF(AV2282="","",IF((AV2282-AU2282)*AT2282*$E2282/$D2282&lt;1,"&lt;1",ROUND((AV2282-AU2282)*AT2282*$E2282/$D2282,2)))))</f>
        <v/>
      </c>
      <c r="AZ2282" t="str">
        <f>IF($A2282="","",VLOOKUP($A2282,DADOS!F:R,13,FALSE))</f>
        <v/>
      </c>
      <c r="BA2282" t="str">
        <f>IF(A2282="","",IF(AY2282="","",IF(AZ2282="","",IF((AZ2282-AY2282)*AX2282*$E2282/$D2282&lt;1,"&lt;1",ROUND((AZ2282-AY2282)*AX2282*$E2282/$D2282,2)))))</f>
        <v/>
      </c>
    </row>
    <row r="2283">
      <c r="B2283" t="str">
        <f>IF(A2283="","",A2283&amp;"/20")</f>
        <v/>
      </c>
      <c r="H2283" t="str">
        <f>IF($A2283="","",VLOOKUP($A2283,DADOS!F:O,3,FALSE))</f>
        <v/>
      </c>
      <c r="I2283" t="str">
        <f>IF(A2283="","",IF(H2283="","",IF((H2283-G2283)*F2283*$E2283/$D2283/1000&lt;0.2,"&lt;0,2",ROUND((H2283-G2283)*F2283*$E2283/$D2283/1000,2))))</f>
        <v/>
      </c>
      <c r="L2283" t="str">
        <f>IF($A2283="","",VLOOKUP($A2283,DADOS!F:O,6,FALSE))</f>
        <v/>
      </c>
      <c r="M2283" t="str">
        <f>IF(A2283="","",IF(L2283="","",IF((L2283-K2283)*J2283*$E2283/$D2283/1000&lt;0.2,"&lt;0,2",ROUND((L2283-K2283)*J2283*$E2283/$D2283/1000,2))))</f>
        <v/>
      </c>
      <c r="P2283" t="str">
        <f>IF($A2283="","",VLOOKUP($A2283,DADOS!F:O,5,FALSE))</f>
        <v/>
      </c>
      <c r="Q2283" t="str">
        <f>IF(A2283="","",IF(P2283="","",IF((P2283-O2283)*N2283*$E2283/$D2283/1000&lt;0.2,"&lt;0,2",ROUND((P2283-O2283)*N2283*$E2283/$D2283/1000,2))))</f>
        <v/>
      </c>
      <c r="T2283" t="str">
        <f>IF($A2283="","",VLOOKUP($A2283,DADOS!F:O,4,FALSE))</f>
        <v/>
      </c>
      <c r="U2283" t="str">
        <f>IF(A2283="","",IF(T2283="","",IF((T2283-S2283)*R2283*$E2283/$D2283/1000&lt;0.2,"&lt;0,2",ROUND((T2283-S2283)*R2283*$E2283/$D2283/1000,2))))</f>
        <v/>
      </c>
      <c r="X2283" t="str">
        <f>IF($A2283="","",VLOOKUP($A2283,DADOS!F:O,9,FALSE))</f>
        <v/>
      </c>
      <c r="Y2283" t="str">
        <f>IF(A2283="","",IF(X2283="","",IF((X2283-W2283)*V2283*$E2283/$D2283&lt;1,"&lt;1",ROUND((X2283-W2283)*V2283*$E2283/$D2283,2))))</f>
        <v/>
      </c>
      <c r="AB2283" t="str">
        <f>IF($A2283="","",VLOOKUP($A2283,DADOS!F:O,7,FALSE))</f>
        <v/>
      </c>
      <c r="AC2283" t="str">
        <f>IF(A2283="","",IF(AB2283="","",IF((AB2283-AA2283)*Z2283*$E2283/$D2283&lt;1,"&lt;1",ROUND((AB2283-AA2283)*Z2283*$E2283/$D2283,2))))</f>
        <v/>
      </c>
      <c r="AF2283" t="str">
        <f>IF($A2283="","",VLOOKUP($A2283,DADOS!F:O,10,FALSE))</f>
        <v/>
      </c>
      <c r="AG2283" t="str">
        <f>IF(A2283="","",IF(AF2283="","",IF((AF2283-AE2283)*AD2283*$E2283/$D2283&lt;1,"&lt;1",ROUND((AF2283-AE2283)*AD2283*$E2283/$D2283,2))))</f>
        <v/>
      </c>
      <c r="AJ2283" t="str">
        <f>IF($A2283="","",VLOOKUP($A2283,DADOS!F:O,8,FALSE))</f>
        <v/>
      </c>
      <c r="AK2283" t="str">
        <f>IF(A2283="","",IF(AJ2283="","",IF((AJ2283-AI2283)*AH2283*$E2283/$D2283&lt;1,"&lt;1",ROUND((AJ2283-AI2283)*AH2283*$E2283/$D2283,2))))</f>
        <v/>
      </c>
      <c r="AN2283" t="str">
        <f>IF($A2283="","",VLOOKUP($A2283,DADOS!F:O,2,FALSE))</f>
        <v/>
      </c>
      <c r="AO2283" t="str">
        <f>IF(A2283="","",IF(AN2283="","",IF((AN2283-AM2283)*AL2283*$E2283/$D2283/1000&lt;0.2,"&lt;0,2",ROUND((AN2283-AM2283)*AL2283*$E2283/$D2283/1000,2))))</f>
        <v/>
      </c>
      <c r="AQ2283">
        <v>0</v>
      </c>
      <c r="AR2283" t="str">
        <f>IF($A2283="","",VLOOKUP($A2283,DADOS!F:P,11,FALSE))</f>
        <v/>
      </c>
      <c r="AS2283" t="str">
        <f>IF(E2283="","",IF(AQ2283="","",IF(AR2283="","",IF((AR2283-AQ2283)*AP2283*$E2283/$D2283&lt;1,"&lt;1",ROUND((AR2283-AQ2283)*AP2283*$E2283/$D2283,2)))))</f>
        <v/>
      </c>
      <c r="AV2283" t="str">
        <f>IF(A2283="","",VLOOKUP(A2283,DADOS!F:R,12,FALSE))</f>
        <v/>
      </c>
      <c r="AW2283" t="str">
        <f>IF(A2283="","",IF(AU2283="","",IF(AV2283="","",IF((AV2283-AU2283)*AT2283*$E2283/$D2283&lt;1,"&lt;1",ROUND((AV2283-AU2283)*AT2283*$E2283/$D2283,2)))))</f>
        <v/>
      </c>
      <c r="AZ2283" t="str">
        <f>IF($A2283="","",VLOOKUP($A2283,DADOS!F:R,13,FALSE))</f>
        <v/>
      </c>
      <c r="BA2283" t="str">
        <f>IF(A2283="","",IF(AY2283="","",IF(AZ2283="","",IF((AZ2283-AY2283)*AX2283*$E2283/$D2283&lt;1,"&lt;1",ROUND((AZ2283-AY2283)*AX2283*$E2283/$D2283,2)))))</f>
        <v/>
      </c>
    </row>
    <row r="2284">
      <c r="B2284" t="str">
        <f>IF(A2284="","",A2284&amp;"/20")</f>
        <v/>
      </c>
      <c r="H2284" t="str">
        <f>IF($A2284="","",VLOOKUP($A2284,DADOS!F:O,3,FALSE))</f>
        <v/>
      </c>
      <c r="I2284" t="str">
        <f>IF(A2284="","",IF(H2284="","",IF((H2284-G2284)*F2284*$E2284/$D2284/1000&lt;0.2,"&lt;0,2",ROUND((H2284-G2284)*F2284*$E2284/$D2284/1000,2))))</f>
        <v/>
      </c>
      <c r="L2284" t="str">
        <f>IF($A2284="","",VLOOKUP($A2284,DADOS!F:O,6,FALSE))</f>
        <v/>
      </c>
      <c r="M2284" t="str">
        <f>IF(A2284="","",IF(L2284="","",IF((L2284-K2284)*J2284*$E2284/$D2284/1000&lt;0.2,"&lt;0,2",ROUND((L2284-K2284)*J2284*$E2284/$D2284/1000,2))))</f>
        <v/>
      </c>
      <c r="P2284" t="str">
        <f>IF($A2284="","",VLOOKUP($A2284,DADOS!F:O,5,FALSE))</f>
        <v/>
      </c>
      <c r="Q2284" t="str">
        <f>IF(A2284="","",IF(P2284="","",IF((P2284-O2284)*N2284*$E2284/$D2284/1000&lt;0.2,"&lt;0,2",ROUND((P2284-O2284)*N2284*$E2284/$D2284/1000,2))))</f>
        <v/>
      </c>
      <c r="T2284" t="str">
        <f>IF($A2284="","",VLOOKUP($A2284,DADOS!F:O,4,FALSE))</f>
        <v/>
      </c>
      <c r="U2284" t="str">
        <f>IF(A2284="","",IF(T2284="","",IF((T2284-S2284)*R2284*$E2284/$D2284/1000&lt;0.2,"&lt;0,2",ROUND((T2284-S2284)*R2284*$E2284/$D2284/1000,2))))</f>
        <v/>
      </c>
      <c r="X2284" t="str">
        <f>IF($A2284="","",VLOOKUP($A2284,DADOS!F:O,9,FALSE))</f>
        <v/>
      </c>
      <c r="Y2284" t="str">
        <f>IF(A2284="","",IF(X2284="","",IF((X2284-W2284)*V2284*$E2284/$D2284&lt;1,"&lt;1",ROUND((X2284-W2284)*V2284*$E2284/$D2284,2))))</f>
        <v/>
      </c>
      <c r="AB2284" t="str">
        <f>IF($A2284="","",VLOOKUP($A2284,DADOS!F:O,7,FALSE))</f>
        <v/>
      </c>
      <c r="AC2284" t="str">
        <f>IF(A2284="","",IF(AB2284="","",IF((AB2284-AA2284)*Z2284*$E2284/$D2284&lt;1,"&lt;1",ROUND((AB2284-AA2284)*Z2284*$E2284/$D2284,2))))</f>
        <v/>
      </c>
      <c r="AF2284" t="str">
        <f>IF($A2284="","",VLOOKUP($A2284,DADOS!F:O,10,FALSE))</f>
        <v/>
      </c>
      <c r="AG2284" t="str">
        <f>IF(A2284="","",IF(AF2284="","",IF((AF2284-AE2284)*AD2284*$E2284/$D2284&lt;1,"&lt;1",ROUND((AF2284-AE2284)*AD2284*$E2284/$D2284,2))))</f>
        <v/>
      </c>
      <c r="AJ2284" t="str">
        <f>IF($A2284="","",VLOOKUP($A2284,DADOS!F:O,8,FALSE))</f>
        <v/>
      </c>
      <c r="AK2284" t="str">
        <f>IF(A2284="","",IF(AJ2284="","",IF((AJ2284-AI2284)*AH2284*$E2284/$D2284&lt;1,"&lt;1",ROUND((AJ2284-AI2284)*AH2284*$E2284/$D2284,2))))</f>
        <v/>
      </c>
      <c r="AN2284" t="str">
        <f>IF($A2284="","",VLOOKUP($A2284,DADOS!F:O,2,FALSE))</f>
        <v/>
      </c>
      <c r="AO2284" t="str">
        <f>IF(A2284="","",IF(AN2284="","",IF((AN2284-AM2284)*AL2284*$E2284/$D2284/1000&lt;0.2,"&lt;0,2",ROUND((AN2284-AM2284)*AL2284*$E2284/$D2284/1000,2))))</f>
        <v/>
      </c>
      <c r="AQ2284">
        <v>0</v>
      </c>
      <c r="AR2284" t="str">
        <f>IF($A2284="","",VLOOKUP($A2284,DADOS!F:P,11,FALSE))</f>
        <v/>
      </c>
      <c r="AS2284" t="str">
        <f>IF(E2284="","",IF(AQ2284="","",IF(AR2284="","",IF((AR2284-AQ2284)*AP2284*$E2284/$D2284&lt;1,"&lt;1",ROUND((AR2284-AQ2284)*AP2284*$E2284/$D2284,2)))))</f>
        <v/>
      </c>
      <c r="AV2284" t="str">
        <f>IF(A2284="","",VLOOKUP(A2284,DADOS!F:R,12,FALSE))</f>
        <v/>
      </c>
      <c r="AW2284" t="str">
        <f>IF(A2284="","",IF(AU2284="","",IF(AV2284="","",IF((AV2284-AU2284)*AT2284*$E2284/$D2284&lt;1,"&lt;1",ROUND((AV2284-AU2284)*AT2284*$E2284/$D2284,2)))))</f>
        <v/>
      </c>
      <c r="AZ2284" t="str">
        <f>IF($A2284="","",VLOOKUP($A2284,DADOS!F:R,13,FALSE))</f>
        <v/>
      </c>
      <c r="BA2284" t="str">
        <f>IF(A2284="","",IF(AY2284="","",IF(AZ2284="","",IF((AZ2284-AY2284)*AX2284*$E2284/$D2284&lt;1,"&lt;1",ROUND((AZ2284-AY2284)*AX2284*$E2284/$D2284,2)))))</f>
        <v/>
      </c>
    </row>
    <row r="2285">
      <c r="B2285" t="str">
        <f>IF(A2285="","",A2285&amp;"/20")</f>
        <v/>
      </c>
      <c r="H2285" t="str">
        <f>IF($A2285="","",VLOOKUP($A2285,DADOS!F:O,3,FALSE))</f>
        <v/>
      </c>
      <c r="I2285" t="str">
        <f>IF(A2285="","",IF(H2285="","",IF((H2285-G2285)*F2285*$E2285/$D2285/1000&lt;0.2,"&lt;0,2",ROUND((H2285-G2285)*F2285*$E2285/$D2285/1000,2))))</f>
        <v/>
      </c>
      <c r="L2285" t="str">
        <f>IF($A2285="","",VLOOKUP($A2285,DADOS!F:O,6,FALSE))</f>
        <v/>
      </c>
      <c r="M2285" t="str">
        <f>IF(A2285="","",IF(L2285="","",IF((L2285-K2285)*J2285*$E2285/$D2285/1000&lt;0.2,"&lt;0,2",ROUND((L2285-K2285)*J2285*$E2285/$D2285/1000,2))))</f>
        <v/>
      </c>
      <c r="P2285" t="str">
        <f>IF($A2285="","",VLOOKUP($A2285,DADOS!F:O,5,FALSE))</f>
        <v/>
      </c>
      <c r="Q2285" t="str">
        <f>IF(A2285="","",IF(P2285="","",IF((P2285-O2285)*N2285*$E2285/$D2285/1000&lt;0.2,"&lt;0,2",ROUND((P2285-O2285)*N2285*$E2285/$D2285/1000,2))))</f>
        <v/>
      </c>
      <c r="T2285" t="str">
        <f>IF($A2285="","",VLOOKUP($A2285,DADOS!F:O,4,FALSE))</f>
        <v/>
      </c>
      <c r="U2285" t="str">
        <f>IF(A2285="","",IF(T2285="","",IF((T2285-S2285)*R2285*$E2285/$D2285/1000&lt;0.2,"&lt;0,2",ROUND((T2285-S2285)*R2285*$E2285/$D2285/1000,2))))</f>
        <v/>
      </c>
      <c r="X2285" t="str">
        <f>IF($A2285="","",VLOOKUP($A2285,DADOS!F:O,9,FALSE))</f>
        <v/>
      </c>
      <c r="Y2285" t="str">
        <f>IF(A2285="","",IF(X2285="","",IF((X2285-W2285)*V2285*$E2285/$D2285&lt;1,"&lt;1",ROUND((X2285-W2285)*V2285*$E2285/$D2285,2))))</f>
        <v/>
      </c>
      <c r="AB2285" t="str">
        <f>IF($A2285="","",VLOOKUP($A2285,DADOS!F:O,7,FALSE))</f>
        <v/>
      </c>
      <c r="AC2285" t="str">
        <f>IF(A2285="","",IF(AB2285="","",IF((AB2285-AA2285)*Z2285*$E2285/$D2285&lt;1,"&lt;1",ROUND((AB2285-AA2285)*Z2285*$E2285/$D2285,2))))</f>
        <v/>
      </c>
      <c r="AF2285" t="str">
        <f>IF($A2285="","",VLOOKUP($A2285,DADOS!F:O,10,FALSE))</f>
        <v/>
      </c>
      <c r="AG2285" t="str">
        <f>IF(A2285="","",IF(AF2285="","",IF((AF2285-AE2285)*AD2285*$E2285/$D2285&lt;1,"&lt;1",ROUND((AF2285-AE2285)*AD2285*$E2285/$D2285,2))))</f>
        <v/>
      </c>
      <c r="AJ2285" t="str">
        <f>IF($A2285="","",VLOOKUP($A2285,DADOS!F:O,8,FALSE))</f>
        <v/>
      </c>
      <c r="AK2285" t="str">
        <f>IF(A2285="","",IF(AJ2285="","",IF((AJ2285-AI2285)*AH2285*$E2285/$D2285&lt;1,"&lt;1",ROUND((AJ2285-AI2285)*AH2285*$E2285/$D2285,2))))</f>
        <v/>
      </c>
      <c r="AN2285" t="str">
        <f>IF($A2285="","",VLOOKUP($A2285,DADOS!F:O,2,FALSE))</f>
        <v/>
      </c>
      <c r="AO2285" t="str">
        <f>IF(A2285="","",IF(AN2285="","",IF((AN2285-AM2285)*AL2285*$E2285/$D2285/1000&lt;0.2,"&lt;0,2",ROUND((AN2285-AM2285)*AL2285*$E2285/$D2285/1000,2))))</f>
        <v/>
      </c>
      <c r="AQ2285">
        <v>0</v>
      </c>
      <c r="AR2285" t="str">
        <f>IF($A2285="","",VLOOKUP($A2285,DADOS!F:P,11,FALSE))</f>
        <v/>
      </c>
      <c r="AS2285" t="str">
        <f>IF(E2285="","",IF(AQ2285="","",IF(AR2285="","",IF((AR2285-AQ2285)*AP2285*$E2285/$D2285&lt;1,"&lt;1",ROUND((AR2285-AQ2285)*AP2285*$E2285/$D2285,2)))))</f>
        <v/>
      </c>
      <c r="AV2285" t="str">
        <f>IF(A2285="","",VLOOKUP(A2285,DADOS!F:R,12,FALSE))</f>
        <v/>
      </c>
      <c r="AW2285" t="str">
        <f>IF(A2285="","",IF(AU2285="","",IF(AV2285="","",IF((AV2285-AU2285)*AT2285*$E2285/$D2285&lt;1,"&lt;1",ROUND((AV2285-AU2285)*AT2285*$E2285/$D2285,2)))))</f>
        <v/>
      </c>
      <c r="AZ2285" t="str">
        <f>IF($A2285="","",VLOOKUP($A2285,DADOS!F:R,13,FALSE))</f>
        <v/>
      </c>
      <c r="BA2285" t="str">
        <f>IF(A2285="","",IF(AY2285="","",IF(AZ2285="","",IF((AZ2285-AY2285)*AX2285*$E2285/$D2285&lt;1,"&lt;1",ROUND((AZ2285-AY2285)*AX2285*$E2285/$D2285,2)))))</f>
        <v/>
      </c>
    </row>
    <row r="2286">
      <c r="B2286" t="str">
        <f>IF(A2286="","",A2286&amp;"/20")</f>
        <v/>
      </c>
      <c r="H2286" t="str">
        <f>IF($A2286="","",VLOOKUP($A2286,DADOS!F:O,3,FALSE))</f>
        <v/>
      </c>
      <c r="I2286" t="str">
        <f>IF(A2286="","",IF(H2286="","",IF((H2286-G2286)*F2286*$E2286/$D2286/1000&lt;0.2,"&lt;0,2",ROUND((H2286-G2286)*F2286*$E2286/$D2286/1000,2))))</f>
        <v/>
      </c>
      <c r="L2286" t="str">
        <f>IF($A2286="","",VLOOKUP($A2286,DADOS!F:O,6,FALSE))</f>
        <v/>
      </c>
      <c r="M2286" t="str">
        <f>IF(A2286="","",IF(L2286="","",IF((L2286-K2286)*J2286*$E2286/$D2286/1000&lt;0.2,"&lt;0,2",ROUND((L2286-K2286)*J2286*$E2286/$D2286/1000,2))))</f>
        <v/>
      </c>
      <c r="P2286" t="str">
        <f>IF($A2286="","",VLOOKUP($A2286,DADOS!F:O,5,FALSE))</f>
        <v/>
      </c>
      <c r="Q2286" t="str">
        <f>IF(A2286="","",IF(P2286="","",IF((P2286-O2286)*N2286*$E2286/$D2286/1000&lt;0.2,"&lt;0,2",ROUND((P2286-O2286)*N2286*$E2286/$D2286/1000,2))))</f>
        <v/>
      </c>
      <c r="T2286" t="str">
        <f>IF($A2286="","",VLOOKUP($A2286,DADOS!F:O,4,FALSE))</f>
        <v/>
      </c>
      <c r="U2286" t="str">
        <f>IF(A2286="","",IF(T2286="","",IF((T2286-S2286)*R2286*$E2286/$D2286/1000&lt;0.2,"&lt;0,2",ROUND((T2286-S2286)*R2286*$E2286/$D2286/1000,2))))</f>
        <v/>
      </c>
      <c r="X2286" t="str">
        <f>IF($A2286="","",VLOOKUP($A2286,DADOS!F:O,9,FALSE))</f>
        <v/>
      </c>
      <c r="Y2286" t="str">
        <f>IF(A2286="","",IF(X2286="","",IF((X2286-W2286)*V2286*$E2286/$D2286&lt;1,"&lt;1",ROUND((X2286-W2286)*V2286*$E2286/$D2286,2))))</f>
        <v/>
      </c>
      <c r="AB2286" t="str">
        <f>IF($A2286="","",VLOOKUP($A2286,DADOS!F:O,7,FALSE))</f>
        <v/>
      </c>
      <c r="AC2286" t="str">
        <f>IF(A2286="","",IF(AB2286="","",IF((AB2286-AA2286)*Z2286*$E2286/$D2286&lt;1,"&lt;1",ROUND((AB2286-AA2286)*Z2286*$E2286/$D2286,2))))</f>
        <v/>
      </c>
      <c r="AF2286" t="str">
        <f>IF($A2286="","",VLOOKUP($A2286,DADOS!F:O,10,FALSE))</f>
        <v/>
      </c>
      <c r="AG2286" t="str">
        <f>IF(A2286="","",IF(AF2286="","",IF((AF2286-AE2286)*AD2286*$E2286/$D2286&lt;1,"&lt;1",ROUND((AF2286-AE2286)*AD2286*$E2286/$D2286,2))))</f>
        <v/>
      </c>
      <c r="AJ2286" t="str">
        <f>IF($A2286="","",VLOOKUP($A2286,DADOS!F:O,8,FALSE))</f>
        <v/>
      </c>
      <c r="AK2286" t="str">
        <f>IF(A2286="","",IF(AJ2286="","",IF((AJ2286-AI2286)*AH2286*$E2286/$D2286&lt;1,"&lt;1",ROUND((AJ2286-AI2286)*AH2286*$E2286/$D2286,2))))</f>
        <v/>
      </c>
      <c r="AN2286" t="str">
        <f>IF($A2286="","",VLOOKUP($A2286,DADOS!F:O,2,FALSE))</f>
        <v/>
      </c>
      <c r="AO2286" t="str">
        <f>IF(A2286="","",IF(AN2286="","",IF((AN2286-AM2286)*AL2286*$E2286/$D2286/1000&lt;0.2,"&lt;0,2",ROUND((AN2286-AM2286)*AL2286*$E2286/$D2286/1000,2))))</f>
        <v/>
      </c>
      <c r="AQ2286">
        <v>0</v>
      </c>
      <c r="AR2286" t="str">
        <f>IF($A2286="","",VLOOKUP($A2286,DADOS!F:P,11,FALSE))</f>
        <v/>
      </c>
      <c r="AS2286" t="str">
        <f>IF(E2286="","",IF(AQ2286="","",IF(AR2286="","",IF((AR2286-AQ2286)*AP2286*$E2286/$D2286&lt;1,"&lt;1",ROUND((AR2286-AQ2286)*AP2286*$E2286/$D2286,2)))))</f>
        <v/>
      </c>
      <c r="AV2286" t="str">
        <f>IF(A2286="","",VLOOKUP(A2286,DADOS!F:R,12,FALSE))</f>
        <v/>
      </c>
      <c r="AW2286" t="str">
        <f>IF(A2286="","",IF(AU2286="","",IF(AV2286="","",IF((AV2286-AU2286)*AT2286*$E2286/$D2286&lt;1,"&lt;1",ROUND((AV2286-AU2286)*AT2286*$E2286/$D2286,2)))))</f>
        <v/>
      </c>
      <c r="AZ2286" t="str">
        <f>IF($A2286="","",VLOOKUP($A2286,DADOS!F:R,13,FALSE))</f>
        <v/>
      </c>
      <c r="BA2286" t="str">
        <f>IF(A2286="","",IF(AY2286="","",IF(AZ2286="","",IF((AZ2286-AY2286)*AX2286*$E2286/$D2286&lt;1,"&lt;1",ROUND((AZ2286-AY2286)*AX2286*$E2286/$D2286,2)))))</f>
        <v/>
      </c>
    </row>
    <row r="2287">
      <c r="B2287" t="str">
        <f>IF(A2287="","",A2287&amp;"/20")</f>
        <v/>
      </c>
      <c r="H2287" t="str">
        <f>IF($A2287="","",VLOOKUP($A2287,DADOS!F:O,3,FALSE))</f>
        <v/>
      </c>
      <c r="I2287" t="str">
        <f>IF(A2287="","",IF(H2287="","",IF((H2287-G2287)*F2287*$E2287/$D2287/1000&lt;0.2,"&lt;0,2",ROUND((H2287-G2287)*F2287*$E2287/$D2287/1000,2))))</f>
        <v/>
      </c>
      <c r="L2287" t="str">
        <f>IF($A2287="","",VLOOKUP($A2287,DADOS!F:O,6,FALSE))</f>
        <v/>
      </c>
      <c r="M2287" t="str">
        <f>IF(A2287="","",IF(L2287="","",IF((L2287-K2287)*J2287*$E2287/$D2287/1000&lt;0.2,"&lt;0,2",ROUND((L2287-K2287)*J2287*$E2287/$D2287/1000,2))))</f>
        <v/>
      </c>
      <c r="P2287" t="str">
        <f>IF($A2287="","",VLOOKUP($A2287,DADOS!F:O,5,FALSE))</f>
        <v/>
      </c>
      <c r="Q2287" t="str">
        <f>IF(A2287="","",IF(P2287="","",IF((P2287-O2287)*N2287*$E2287/$D2287/1000&lt;0.2,"&lt;0,2",ROUND((P2287-O2287)*N2287*$E2287/$D2287/1000,2))))</f>
        <v/>
      </c>
      <c r="T2287" t="str">
        <f>IF($A2287="","",VLOOKUP($A2287,DADOS!F:O,4,FALSE))</f>
        <v/>
      </c>
      <c r="U2287" t="str">
        <f>IF(A2287="","",IF(T2287="","",IF((T2287-S2287)*R2287*$E2287/$D2287/1000&lt;0.2,"&lt;0,2",ROUND((T2287-S2287)*R2287*$E2287/$D2287/1000,2))))</f>
        <v/>
      </c>
      <c r="X2287" t="str">
        <f>IF($A2287="","",VLOOKUP($A2287,DADOS!F:O,9,FALSE))</f>
        <v/>
      </c>
      <c r="Y2287" t="str">
        <f>IF(A2287="","",IF(X2287="","",IF((X2287-W2287)*V2287*$E2287/$D2287&lt;1,"&lt;1",ROUND((X2287-W2287)*V2287*$E2287/$D2287,2))))</f>
        <v/>
      </c>
      <c r="AB2287" t="str">
        <f>IF($A2287="","",VLOOKUP($A2287,DADOS!F:O,7,FALSE))</f>
        <v/>
      </c>
      <c r="AC2287" t="str">
        <f>IF(A2287="","",IF(AB2287="","",IF((AB2287-AA2287)*Z2287*$E2287/$D2287&lt;1,"&lt;1",ROUND((AB2287-AA2287)*Z2287*$E2287/$D2287,2))))</f>
        <v/>
      </c>
      <c r="AF2287" t="str">
        <f>IF($A2287="","",VLOOKUP($A2287,DADOS!F:O,10,FALSE))</f>
        <v/>
      </c>
      <c r="AG2287" t="str">
        <f>IF(A2287="","",IF(AF2287="","",IF((AF2287-AE2287)*AD2287*$E2287/$D2287&lt;1,"&lt;1",ROUND((AF2287-AE2287)*AD2287*$E2287/$D2287,2))))</f>
        <v/>
      </c>
      <c r="AJ2287" t="str">
        <f>IF($A2287="","",VLOOKUP($A2287,DADOS!F:O,8,FALSE))</f>
        <v/>
      </c>
      <c r="AK2287" t="str">
        <f>IF(A2287="","",IF(AJ2287="","",IF((AJ2287-AI2287)*AH2287*$E2287/$D2287&lt;1,"&lt;1",ROUND((AJ2287-AI2287)*AH2287*$E2287/$D2287,2))))</f>
        <v/>
      </c>
      <c r="AN2287" t="str">
        <f>IF($A2287="","",VLOOKUP($A2287,DADOS!F:O,2,FALSE))</f>
        <v/>
      </c>
      <c r="AO2287" t="str">
        <f>IF(A2287="","",IF(AN2287="","",IF((AN2287-AM2287)*AL2287*$E2287/$D2287/1000&lt;0.2,"&lt;0,2",ROUND((AN2287-AM2287)*AL2287*$E2287/$D2287/1000,2))))</f>
        <v/>
      </c>
      <c r="AQ2287">
        <v>0</v>
      </c>
      <c r="AR2287" t="str">
        <f>IF($A2287="","",VLOOKUP($A2287,DADOS!F:P,11,FALSE))</f>
        <v/>
      </c>
      <c r="AS2287" t="str">
        <f>IF(E2287="","",IF(AQ2287="","",IF(AR2287="","",IF((AR2287-AQ2287)*AP2287*$E2287/$D2287&lt;1,"&lt;1",ROUND((AR2287-AQ2287)*AP2287*$E2287/$D2287,2)))))</f>
        <v/>
      </c>
      <c r="AV2287" t="str">
        <f>IF(A2287="","",VLOOKUP(A2287,DADOS!F:R,12,FALSE))</f>
        <v/>
      </c>
      <c r="AW2287" t="str">
        <f>IF(A2287="","",IF(AU2287="","",IF(AV2287="","",IF((AV2287-AU2287)*AT2287*$E2287/$D2287&lt;1,"&lt;1",ROUND((AV2287-AU2287)*AT2287*$E2287/$D2287,2)))))</f>
        <v/>
      </c>
      <c r="AZ2287" t="str">
        <f>IF($A2287="","",VLOOKUP($A2287,DADOS!F:R,13,FALSE))</f>
        <v/>
      </c>
      <c r="BA2287" t="str">
        <f>IF(A2287="","",IF(AY2287="","",IF(AZ2287="","",IF((AZ2287-AY2287)*AX2287*$E2287/$D2287&lt;1,"&lt;1",ROUND((AZ2287-AY2287)*AX2287*$E2287/$D2287,2)))))</f>
        <v/>
      </c>
    </row>
    <row r="2288">
      <c r="B2288" t="str">
        <f>IF(A2288="","",A2288&amp;"/20")</f>
        <v/>
      </c>
      <c r="H2288" t="str">
        <f>IF($A2288="","",VLOOKUP($A2288,DADOS!F:O,3,FALSE))</f>
        <v/>
      </c>
      <c r="I2288" t="str">
        <f>IF(A2288="","",IF(H2288="","",IF((H2288-G2288)*F2288*$E2288/$D2288/1000&lt;0.2,"&lt;0,2",ROUND((H2288-G2288)*F2288*$E2288/$D2288/1000,2))))</f>
        <v/>
      </c>
      <c r="L2288" t="str">
        <f>IF($A2288="","",VLOOKUP($A2288,DADOS!F:O,6,FALSE))</f>
        <v/>
      </c>
      <c r="M2288" t="str">
        <f>IF(A2288="","",IF(L2288="","",IF((L2288-K2288)*J2288*$E2288/$D2288/1000&lt;0.2,"&lt;0,2",ROUND((L2288-K2288)*J2288*$E2288/$D2288/1000,2))))</f>
        <v/>
      </c>
      <c r="P2288" t="str">
        <f>IF($A2288="","",VLOOKUP($A2288,DADOS!F:O,5,FALSE))</f>
        <v/>
      </c>
      <c r="Q2288" t="str">
        <f>IF(A2288="","",IF(P2288="","",IF((P2288-O2288)*N2288*$E2288/$D2288/1000&lt;0.2,"&lt;0,2",ROUND((P2288-O2288)*N2288*$E2288/$D2288/1000,2))))</f>
        <v/>
      </c>
      <c r="T2288" t="str">
        <f>IF($A2288="","",VLOOKUP($A2288,DADOS!F:O,4,FALSE))</f>
        <v/>
      </c>
      <c r="U2288" t="str">
        <f>IF(A2288="","",IF(T2288="","",IF((T2288-S2288)*R2288*$E2288/$D2288/1000&lt;0.2,"&lt;0,2",ROUND((T2288-S2288)*R2288*$E2288/$D2288/1000,2))))</f>
        <v/>
      </c>
      <c r="X2288" t="str">
        <f>IF($A2288="","",VLOOKUP($A2288,DADOS!F:O,9,FALSE))</f>
        <v/>
      </c>
      <c r="Y2288" t="str">
        <f>IF(A2288="","",IF(X2288="","",IF((X2288-W2288)*V2288*$E2288/$D2288&lt;1,"&lt;1",ROUND((X2288-W2288)*V2288*$E2288/$D2288,2))))</f>
        <v/>
      </c>
      <c r="AB2288" t="str">
        <f>IF($A2288="","",VLOOKUP($A2288,DADOS!F:O,7,FALSE))</f>
        <v/>
      </c>
      <c r="AC2288" t="str">
        <f>IF(A2288="","",IF(AB2288="","",IF((AB2288-AA2288)*Z2288*$E2288/$D2288&lt;1,"&lt;1",ROUND((AB2288-AA2288)*Z2288*$E2288/$D2288,2))))</f>
        <v/>
      </c>
      <c r="AF2288" t="str">
        <f>IF($A2288="","",VLOOKUP($A2288,DADOS!F:O,10,FALSE))</f>
        <v/>
      </c>
      <c r="AG2288" t="str">
        <f>IF(A2288="","",IF(AF2288="","",IF((AF2288-AE2288)*AD2288*$E2288/$D2288&lt;1,"&lt;1",ROUND((AF2288-AE2288)*AD2288*$E2288/$D2288,2))))</f>
        <v/>
      </c>
      <c r="AJ2288" t="str">
        <f>IF($A2288="","",VLOOKUP($A2288,DADOS!F:O,8,FALSE))</f>
        <v/>
      </c>
      <c r="AK2288" t="str">
        <f>IF(A2288="","",IF(AJ2288="","",IF((AJ2288-AI2288)*AH2288*$E2288/$D2288&lt;1,"&lt;1",ROUND((AJ2288-AI2288)*AH2288*$E2288/$D2288,2))))</f>
        <v/>
      </c>
      <c r="AN2288" t="str">
        <f>IF($A2288="","",VLOOKUP($A2288,DADOS!F:O,2,FALSE))</f>
        <v/>
      </c>
      <c r="AO2288" t="str">
        <f>IF(A2288="","",IF(AN2288="","",IF((AN2288-AM2288)*AL2288*$E2288/$D2288/1000&lt;0.2,"&lt;0,2",ROUND((AN2288-AM2288)*AL2288*$E2288/$D2288/1000,2))))</f>
        <v/>
      </c>
      <c r="AQ2288">
        <v>0</v>
      </c>
      <c r="AR2288" t="str">
        <f>IF($A2288="","",VLOOKUP($A2288,DADOS!F:P,11,FALSE))</f>
        <v/>
      </c>
      <c r="AS2288" t="str">
        <f>IF(E2288="","",IF(AQ2288="","",IF(AR2288="","",IF((AR2288-AQ2288)*AP2288*$E2288/$D2288&lt;1,"&lt;1",ROUND((AR2288-AQ2288)*AP2288*$E2288/$D2288,2)))))</f>
        <v/>
      </c>
      <c r="AV2288" t="str">
        <f>IF(A2288="","",VLOOKUP(A2288,DADOS!F:R,12,FALSE))</f>
        <v/>
      </c>
      <c r="AW2288" t="str">
        <f>IF(A2288="","",IF(AU2288="","",IF(AV2288="","",IF((AV2288-AU2288)*AT2288*$E2288/$D2288&lt;1,"&lt;1",ROUND((AV2288-AU2288)*AT2288*$E2288/$D2288,2)))))</f>
        <v/>
      </c>
      <c r="AZ2288" t="str">
        <f>IF($A2288="","",VLOOKUP($A2288,DADOS!F:R,13,FALSE))</f>
        <v/>
      </c>
      <c r="BA2288" t="str">
        <f>IF(A2288="","",IF(AY2288="","",IF(AZ2288="","",IF((AZ2288-AY2288)*AX2288*$E2288/$D2288&lt;1,"&lt;1",ROUND((AZ2288-AY2288)*AX2288*$E2288/$D2288,2)))))</f>
        <v/>
      </c>
    </row>
    <row r="2289">
      <c r="B2289" t="str">
        <f>IF(A2289="","",A2289&amp;"/20")</f>
        <v/>
      </c>
      <c r="H2289" t="str">
        <f>IF($A2289="","",VLOOKUP($A2289,DADOS!F:O,3,FALSE))</f>
        <v/>
      </c>
      <c r="I2289" t="str">
        <f>IF(A2289="","",IF(H2289="","",IF((H2289-G2289)*F2289*$E2289/$D2289/1000&lt;0.2,"&lt;0,2",ROUND((H2289-G2289)*F2289*$E2289/$D2289/1000,2))))</f>
        <v/>
      </c>
      <c r="L2289" t="str">
        <f>IF($A2289="","",VLOOKUP($A2289,DADOS!F:O,6,FALSE))</f>
        <v/>
      </c>
      <c r="M2289" t="str">
        <f>IF(A2289="","",IF(L2289="","",IF((L2289-K2289)*J2289*$E2289/$D2289/1000&lt;0.2,"&lt;0,2",ROUND((L2289-K2289)*J2289*$E2289/$D2289/1000,2))))</f>
        <v/>
      </c>
      <c r="P2289" t="str">
        <f>IF($A2289="","",VLOOKUP($A2289,DADOS!F:O,5,FALSE))</f>
        <v/>
      </c>
      <c r="Q2289" t="str">
        <f>IF(A2289="","",IF(P2289="","",IF((P2289-O2289)*N2289*$E2289/$D2289/1000&lt;0.2,"&lt;0,2",ROUND((P2289-O2289)*N2289*$E2289/$D2289/1000,2))))</f>
        <v/>
      </c>
      <c r="T2289" t="str">
        <f>IF($A2289="","",VLOOKUP($A2289,DADOS!F:O,4,FALSE))</f>
        <v/>
      </c>
      <c r="U2289" t="str">
        <f>IF(A2289="","",IF(T2289="","",IF((T2289-S2289)*R2289*$E2289/$D2289/1000&lt;0.2,"&lt;0,2",ROUND((T2289-S2289)*R2289*$E2289/$D2289/1000,2))))</f>
        <v/>
      </c>
      <c r="X2289" t="str">
        <f>IF($A2289="","",VLOOKUP($A2289,DADOS!F:O,9,FALSE))</f>
        <v/>
      </c>
      <c r="Y2289" t="str">
        <f>IF(A2289="","",IF(X2289="","",IF((X2289-W2289)*V2289*$E2289/$D2289&lt;1,"&lt;1",ROUND((X2289-W2289)*V2289*$E2289/$D2289,2))))</f>
        <v/>
      </c>
      <c r="AB2289" t="str">
        <f>IF($A2289="","",VLOOKUP($A2289,DADOS!F:O,7,FALSE))</f>
        <v/>
      </c>
      <c r="AC2289" t="str">
        <f>IF(A2289="","",IF(AB2289="","",IF((AB2289-AA2289)*Z2289*$E2289/$D2289&lt;1,"&lt;1",ROUND((AB2289-AA2289)*Z2289*$E2289/$D2289,2))))</f>
        <v/>
      </c>
      <c r="AF2289" t="str">
        <f>IF($A2289="","",VLOOKUP($A2289,DADOS!F:O,10,FALSE))</f>
        <v/>
      </c>
      <c r="AG2289" t="str">
        <f>IF(A2289="","",IF(AF2289="","",IF((AF2289-AE2289)*AD2289*$E2289/$D2289&lt;1,"&lt;1",ROUND((AF2289-AE2289)*AD2289*$E2289/$D2289,2))))</f>
        <v/>
      </c>
      <c r="AJ2289" t="str">
        <f>IF($A2289="","",VLOOKUP($A2289,DADOS!F:O,8,FALSE))</f>
        <v/>
      </c>
      <c r="AK2289" t="str">
        <f>IF(A2289="","",IF(AJ2289="","",IF((AJ2289-AI2289)*AH2289*$E2289/$D2289&lt;1,"&lt;1",ROUND((AJ2289-AI2289)*AH2289*$E2289/$D2289,2))))</f>
        <v/>
      </c>
      <c r="AN2289" t="str">
        <f>IF($A2289="","",VLOOKUP($A2289,DADOS!F:O,2,FALSE))</f>
        <v/>
      </c>
      <c r="AO2289" t="str">
        <f>IF(A2289="","",IF(AN2289="","",IF((AN2289-AM2289)*AL2289*$E2289/$D2289/1000&lt;0.2,"&lt;0,2",ROUND((AN2289-AM2289)*AL2289*$E2289/$D2289/1000,2))))</f>
        <v/>
      </c>
      <c r="AQ2289">
        <v>0</v>
      </c>
      <c r="AR2289" t="str">
        <f>IF($A2289="","",VLOOKUP($A2289,DADOS!F:P,11,FALSE))</f>
        <v/>
      </c>
      <c r="AS2289" t="str">
        <f>IF(E2289="","",IF(AQ2289="","",IF(AR2289="","",IF((AR2289-AQ2289)*AP2289*$E2289/$D2289&lt;1,"&lt;1",ROUND((AR2289-AQ2289)*AP2289*$E2289/$D2289,2)))))</f>
        <v/>
      </c>
      <c r="AV2289" t="str">
        <f>IF(A2289="","",VLOOKUP(A2289,DADOS!F:R,12,FALSE))</f>
        <v/>
      </c>
      <c r="AW2289" t="str">
        <f>IF(A2289="","",IF(AU2289="","",IF(AV2289="","",IF((AV2289-AU2289)*AT2289*$E2289/$D2289&lt;1,"&lt;1",ROUND((AV2289-AU2289)*AT2289*$E2289/$D2289,2)))))</f>
        <v/>
      </c>
      <c r="AZ2289" t="str">
        <f>IF($A2289="","",VLOOKUP($A2289,DADOS!F:R,13,FALSE))</f>
        <v/>
      </c>
      <c r="BA2289" t="str">
        <f>IF(A2289="","",IF(AY2289="","",IF(AZ2289="","",IF((AZ2289-AY2289)*AX2289*$E2289/$D2289&lt;1,"&lt;1",ROUND((AZ2289-AY2289)*AX2289*$E2289/$D2289,2)))))</f>
        <v/>
      </c>
    </row>
    <row r="2290">
      <c r="B2290" t="str">
        <f>IF(A2290="","",A2290&amp;"/20")</f>
        <v/>
      </c>
      <c r="H2290" t="str">
        <f>IF($A2290="","",VLOOKUP($A2290,DADOS!F:O,3,FALSE))</f>
        <v/>
      </c>
      <c r="I2290" t="str">
        <f>IF(A2290="","",IF(H2290="","",IF((H2290-G2290)*F2290*$E2290/$D2290/1000&lt;0.2,"&lt;0,2",ROUND((H2290-G2290)*F2290*$E2290/$D2290/1000,2))))</f>
        <v/>
      </c>
      <c r="L2290" t="str">
        <f>IF($A2290="","",VLOOKUP($A2290,DADOS!F:O,6,FALSE))</f>
        <v/>
      </c>
      <c r="M2290" t="str">
        <f>IF(A2290="","",IF(L2290="","",IF((L2290-K2290)*J2290*$E2290/$D2290/1000&lt;0.2,"&lt;0,2",ROUND((L2290-K2290)*J2290*$E2290/$D2290/1000,2))))</f>
        <v/>
      </c>
      <c r="P2290" t="str">
        <f>IF($A2290="","",VLOOKUP($A2290,DADOS!F:O,5,FALSE))</f>
        <v/>
      </c>
      <c r="Q2290" t="str">
        <f>IF(A2290="","",IF(P2290="","",IF((P2290-O2290)*N2290*$E2290/$D2290/1000&lt;0.2,"&lt;0,2",ROUND((P2290-O2290)*N2290*$E2290/$D2290/1000,2))))</f>
        <v/>
      </c>
      <c r="T2290" t="str">
        <f>IF($A2290="","",VLOOKUP($A2290,DADOS!F:O,4,FALSE))</f>
        <v/>
      </c>
      <c r="U2290" t="str">
        <f>IF(A2290="","",IF(T2290="","",IF((T2290-S2290)*R2290*$E2290/$D2290/1000&lt;0.2,"&lt;0,2",ROUND((T2290-S2290)*R2290*$E2290/$D2290/1000,2))))</f>
        <v/>
      </c>
      <c r="X2290" t="str">
        <f>IF($A2290="","",VLOOKUP($A2290,DADOS!F:O,9,FALSE))</f>
        <v/>
      </c>
      <c r="Y2290" t="str">
        <f>IF(A2290="","",IF(X2290="","",IF((X2290-W2290)*V2290*$E2290/$D2290&lt;1,"&lt;1",ROUND((X2290-W2290)*V2290*$E2290/$D2290,2))))</f>
        <v/>
      </c>
      <c r="AB2290" t="str">
        <f>IF($A2290="","",VLOOKUP($A2290,DADOS!F:O,7,FALSE))</f>
        <v/>
      </c>
      <c r="AC2290" t="str">
        <f>IF(A2290="","",IF(AB2290="","",IF((AB2290-AA2290)*Z2290*$E2290/$D2290&lt;1,"&lt;1",ROUND((AB2290-AA2290)*Z2290*$E2290/$D2290,2))))</f>
        <v/>
      </c>
      <c r="AF2290" t="str">
        <f>IF($A2290="","",VLOOKUP($A2290,DADOS!F:O,10,FALSE))</f>
        <v/>
      </c>
      <c r="AG2290" t="str">
        <f>IF(A2290="","",IF(AF2290="","",IF((AF2290-AE2290)*AD2290*$E2290/$D2290&lt;1,"&lt;1",ROUND((AF2290-AE2290)*AD2290*$E2290/$D2290,2))))</f>
        <v/>
      </c>
      <c r="AJ2290" t="str">
        <f>IF($A2290="","",VLOOKUP($A2290,DADOS!F:O,8,FALSE))</f>
        <v/>
      </c>
      <c r="AK2290" t="str">
        <f>IF(A2290="","",IF(AJ2290="","",IF((AJ2290-AI2290)*AH2290*$E2290/$D2290&lt;1,"&lt;1",ROUND((AJ2290-AI2290)*AH2290*$E2290/$D2290,2))))</f>
        <v/>
      </c>
      <c r="AN2290" t="str">
        <f>IF($A2290="","",VLOOKUP($A2290,DADOS!F:O,2,FALSE))</f>
        <v/>
      </c>
      <c r="AO2290" t="str">
        <f>IF(A2290="","",IF(AN2290="","",IF((AN2290-AM2290)*AL2290*$E2290/$D2290/1000&lt;0.2,"&lt;0,2",ROUND((AN2290-AM2290)*AL2290*$E2290/$D2290/1000,2))))</f>
        <v/>
      </c>
      <c r="AQ2290">
        <v>0</v>
      </c>
      <c r="AR2290" t="str">
        <f>IF($A2290="","",VLOOKUP($A2290,DADOS!F:P,11,FALSE))</f>
        <v/>
      </c>
      <c r="AS2290" t="str">
        <f>IF(E2290="","",IF(AQ2290="","",IF(AR2290="","",IF((AR2290-AQ2290)*AP2290*$E2290/$D2290&lt;1,"&lt;1",ROUND((AR2290-AQ2290)*AP2290*$E2290/$D2290,2)))))</f>
        <v/>
      </c>
      <c r="AV2290" t="str">
        <f>IF(A2290="","",VLOOKUP(A2290,DADOS!F:R,12,FALSE))</f>
        <v/>
      </c>
      <c r="AW2290" t="str">
        <f>IF(A2290="","",IF(AU2290="","",IF(AV2290="","",IF((AV2290-AU2290)*AT2290*$E2290/$D2290&lt;1,"&lt;1",ROUND((AV2290-AU2290)*AT2290*$E2290/$D2290,2)))))</f>
        <v/>
      </c>
      <c r="AZ2290" t="str">
        <f>IF($A2290="","",VLOOKUP($A2290,DADOS!F:R,13,FALSE))</f>
        <v/>
      </c>
      <c r="BA2290" t="str">
        <f>IF(A2290="","",IF(AY2290="","",IF(AZ2290="","",IF((AZ2290-AY2290)*AX2290*$E2290/$D2290&lt;1,"&lt;1",ROUND((AZ2290-AY2290)*AX2290*$E2290/$D2290,2)))))</f>
        <v/>
      </c>
    </row>
    <row r="2291">
      <c r="B2291" t="str">
        <f>IF(A2291="","",A2291&amp;"/20")</f>
        <v/>
      </c>
      <c r="H2291" t="str">
        <f>IF($A2291="","",VLOOKUP($A2291,DADOS!F:O,3,FALSE))</f>
        <v/>
      </c>
      <c r="I2291" t="str">
        <f>IF(A2291="","",IF(H2291="","",IF((H2291-G2291)*F2291*$E2291/$D2291/1000&lt;0.2,"&lt;0,2",ROUND((H2291-G2291)*F2291*$E2291/$D2291/1000,2))))</f>
        <v/>
      </c>
      <c r="L2291" t="str">
        <f>IF($A2291="","",VLOOKUP($A2291,DADOS!F:O,6,FALSE))</f>
        <v/>
      </c>
      <c r="M2291" t="str">
        <f>IF(A2291="","",IF(L2291="","",IF((L2291-K2291)*J2291*$E2291/$D2291/1000&lt;0.2,"&lt;0,2",ROUND((L2291-K2291)*J2291*$E2291/$D2291/1000,2))))</f>
        <v/>
      </c>
      <c r="P2291" t="str">
        <f>IF($A2291="","",VLOOKUP($A2291,DADOS!F:O,5,FALSE))</f>
        <v/>
      </c>
      <c r="Q2291" t="str">
        <f>IF(A2291="","",IF(P2291="","",IF((P2291-O2291)*N2291*$E2291/$D2291/1000&lt;0.2,"&lt;0,2",ROUND((P2291-O2291)*N2291*$E2291/$D2291/1000,2))))</f>
        <v/>
      </c>
      <c r="T2291" t="str">
        <f>IF($A2291="","",VLOOKUP($A2291,DADOS!F:O,4,FALSE))</f>
        <v/>
      </c>
      <c r="U2291" t="str">
        <f>IF(A2291="","",IF(T2291="","",IF((T2291-S2291)*R2291*$E2291/$D2291/1000&lt;0.2,"&lt;0,2",ROUND((T2291-S2291)*R2291*$E2291/$D2291/1000,2))))</f>
        <v/>
      </c>
      <c r="X2291" t="str">
        <f>IF($A2291="","",VLOOKUP($A2291,DADOS!F:O,9,FALSE))</f>
        <v/>
      </c>
      <c r="Y2291" t="str">
        <f>IF(A2291="","",IF(X2291="","",IF((X2291-W2291)*V2291*$E2291/$D2291&lt;1,"&lt;1",ROUND((X2291-W2291)*V2291*$E2291/$D2291,2))))</f>
        <v/>
      </c>
      <c r="AB2291" t="str">
        <f>IF($A2291="","",VLOOKUP($A2291,DADOS!F:O,7,FALSE))</f>
        <v/>
      </c>
      <c r="AC2291" t="str">
        <f>IF(A2291="","",IF(AB2291="","",IF((AB2291-AA2291)*Z2291*$E2291/$D2291&lt;1,"&lt;1",ROUND((AB2291-AA2291)*Z2291*$E2291/$D2291,2))))</f>
        <v/>
      </c>
      <c r="AF2291" t="str">
        <f>IF($A2291="","",VLOOKUP($A2291,DADOS!F:O,10,FALSE))</f>
        <v/>
      </c>
      <c r="AG2291" t="str">
        <f>IF(A2291="","",IF(AF2291="","",IF((AF2291-AE2291)*AD2291*$E2291/$D2291&lt;1,"&lt;1",ROUND((AF2291-AE2291)*AD2291*$E2291/$D2291,2))))</f>
        <v/>
      </c>
      <c r="AJ2291" t="str">
        <f>IF($A2291="","",VLOOKUP($A2291,DADOS!F:O,8,FALSE))</f>
        <v/>
      </c>
      <c r="AK2291" t="str">
        <f>IF(A2291="","",IF(AJ2291="","",IF((AJ2291-AI2291)*AH2291*$E2291/$D2291&lt;1,"&lt;1",ROUND((AJ2291-AI2291)*AH2291*$E2291/$D2291,2))))</f>
        <v/>
      </c>
      <c r="AN2291" t="str">
        <f>IF($A2291="","",VLOOKUP($A2291,DADOS!F:O,2,FALSE))</f>
        <v/>
      </c>
      <c r="AO2291" t="str">
        <f>IF(A2291="","",IF(AN2291="","",IF((AN2291-AM2291)*AL2291*$E2291/$D2291/1000&lt;0.2,"&lt;0,2",ROUND((AN2291-AM2291)*AL2291*$E2291/$D2291/1000,2))))</f>
        <v/>
      </c>
      <c r="AQ2291">
        <v>0</v>
      </c>
      <c r="AR2291" t="str">
        <f>IF($A2291="","",VLOOKUP($A2291,DADOS!F:P,11,FALSE))</f>
        <v/>
      </c>
      <c r="AS2291" t="str">
        <f>IF(E2291="","",IF(AQ2291="","",IF(AR2291="","",IF((AR2291-AQ2291)*AP2291*$E2291/$D2291&lt;1,"&lt;1",ROUND((AR2291-AQ2291)*AP2291*$E2291/$D2291,2)))))</f>
        <v/>
      </c>
      <c r="AV2291" t="str">
        <f>IF(A2291="","",VLOOKUP(A2291,DADOS!F:R,12,FALSE))</f>
        <v/>
      </c>
      <c r="AW2291" t="str">
        <f>IF(A2291="","",IF(AU2291="","",IF(AV2291="","",IF((AV2291-AU2291)*AT2291*$E2291/$D2291&lt;1,"&lt;1",ROUND((AV2291-AU2291)*AT2291*$E2291/$D2291,2)))))</f>
        <v/>
      </c>
      <c r="AZ2291" t="str">
        <f>IF($A2291="","",VLOOKUP($A2291,DADOS!F:R,13,FALSE))</f>
        <v/>
      </c>
      <c r="BA2291" t="str">
        <f>IF(A2291="","",IF(AY2291="","",IF(AZ2291="","",IF((AZ2291-AY2291)*AX2291*$E2291/$D2291&lt;1,"&lt;1",ROUND((AZ2291-AY2291)*AX2291*$E2291/$D2291,2)))))</f>
        <v/>
      </c>
    </row>
    <row r="2292">
      <c r="B2292" t="str">
        <f>IF(A2292="","",A2292&amp;"/20")</f>
        <v/>
      </c>
      <c r="H2292" t="str">
        <f>IF($A2292="","",VLOOKUP($A2292,DADOS!F:O,3,FALSE))</f>
        <v/>
      </c>
      <c r="I2292" t="str">
        <f>IF(A2292="","",IF(H2292="","",IF((H2292-G2292)*F2292*$E2292/$D2292/1000&lt;0.2,"&lt;0,2",ROUND((H2292-G2292)*F2292*$E2292/$D2292/1000,2))))</f>
        <v/>
      </c>
      <c r="L2292" t="str">
        <f>IF($A2292="","",VLOOKUP($A2292,DADOS!F:O,6,FALSE))</f>
        <v/>
      </c>
      <c r="M2292" t="str">
        <f>IF(A2292="","",IF(L2292="","",IF((L2292-K2292)*J2292*$E2292/$D2292/1000&lt;0.2,"&lt;0,2",ROUND((L2292-K2292)*J2292*$E2292/$D2292/1000,2))))</f>
        <v/>
      </c>
      <c r="P2292" t="str">
        <f>IF($A2292="","",VLOOKUP($A2292,DADOS!F:O,5,FALSE))</f>
        <v/>
      </c>
      <c r="Q2292" t="str">
        <f>IF(A2292="","",IF(P2292="","",IF((P2292-O2292)*N2292*$E2292/$D2292/1000&lt;0.2,"&lt;0,2",ROUND((P2292-O2292)*N2292*$E2292/$D2292/1000,2))))</f>
        <v/>
      </c>
      <c r="T2292" t="str">
        <f>IF($A2292="","",VLOOKUP($A2292,DADOS!F:O,4,FALSE))</f>
        <v/>
      </c>
      <c r="U2292" t="str">
        <f>IF(A2292="","",IF(T2292="","",IF((T2292-S2292)*R2292*$E2292/$D2292/1000&lt;0.2,"&lt;0,2",ROUND((T2292-S2292)*R2292*$E2292/$D2292/1000,2))))</f>
        <v/>
      </c>
      <c r="X2292" t="str">
        <f>IF($A2292="","",VLOOKUP($A2292,DADOS!F:O,9,FALSE))</f>
        <v/>
      </c>
      <c r="Y2292" t="str">
        <f>IF(A2292="","",IF(X2292="","",IF((X2292-W2292)*V2292*$E2292/$D2292&lt;1,"&lt;1",ROUND((X2292-W2292)*V2292*$E2292/$D2292,2))))</f>
        <v/>
      </c>
      <c r="AB2292" t="str">
        <f>IF($A2292="","",VLOOKUP($A2292,DADOS!F:O,7,FALSE))</f>
        <v/>
      </c>
      <c r="AC2292" t="str">
        <f>IF(A2292="","",IF(AB2292="","",IF((AB2292-AA2292)*Z2292*$E2292/$D2292&lt;1,"&lt;1",ROUND((AB2292-AA2292)*Z2292*$E2292/$D2292,2))))</f>
        <v/>
      </c>
      <c r="AF2292" t="str">
        <f>IF($A2292="","",VLOOKUP($A2292,DADOS!F:O,10,FALSE))</f>
        <v/>
      </c>
      <c r="AG2292" t="str">
        <f>IF(A2292="","",IF(AF2292="","",IF((AF2292-AE2292)*AD2292*$E2292/$D2292&lt;1,"&lt;1",ROUND((AF2292-AE2292)*AD2292*$E2292/$D2292,2))))</f>
        <v/>
      </c>
      <c r="AJ2292" t="str">
        <f>IF($A2292="","",VLOOKUP($A2292,DADOS!F:O,8,FALSE))</f>
        <v/>
      </c>
      <c r="AK2292" t="str">
        <f>IF(A2292="","",IF(AJ2292="","",IF((AJ2292-AI2292)*AH2292*$E2292/$D2292&lt;1,"&lt;1",ROUND((AJ2292-AI2292)*AH2292*$E2292/$D2292,2))))</f>
        <v/>
      </c>
      <c r="AN2292" t="str">
        <f>IF($A2292="","",VLOOKUP($A2292,DADOS!F:O,2,FALSE))</f>
        <v/>
      </c>
      <c r="AO2292" t="str">
        <f>IF(A2292="","",IF(AN2292="","",IF((AN2292-AM2292)*AL2292*$E2292/$D2292/1000&lt;0.2,"&lt;0,2",ROUND((AN2292-AM2292)*AL2292*$E2292/$D2292/1000,2))))</f>
        <v/>
      </c>
      <c r="AQ2292">
        <v>0</v>
      </c>
      <c r="AR2292" t="str">
        <f>IF($A2292="","",VLOOKUP($A2292,DADOS!F:P,11,FALSE))</f>
        <v/>
      </c>
      <c r="AS2292" t="str">
        <f>IF(E2292="","",IF(AQ2292="","",IF(AR2292="","",IF((AR2292-AQ2292)*AP2292*$E2292/$D2292&lt;1,"&lt;1",ROUND((AR2292-AQ2292)*AP2292*$E2292/$D2292,2)))))</f>
        <v/>
      </c>
      <c r="AV2292" t="str">
        <f>IF(A2292="","",VLOOKUP(A2292,DADOS!F:R,12,FALSE))</f>
        <v/>
      </c>
      <c r="AW2292" t="str">
        <f>IF(A2292="","",IF(AU2292="","",IF(AV2292="","",IF((AV2292-AU2292)*AT2292*$E2292/$D2292&lt;1,"&lt;1",ROUND((AV2292-AU2292)*AT2292*$E2292/$D2292,2)))))</f>
        <v/>
      </c>
      <c r="AZ2292" t="str">
        <f>IF($A2292="","",VLOOKUP($A2292,DADOS!F:R,13,FALSE))</f>
        <v/>
      </c>
      <c r="BA2292" t="str">
        <f>IF(A2292="","",IF(AY2292="","",IF(AZ2292="","",IF((AZ2292-AY2292)*AX2292*$E2292/$D2292&lt;1,"&lt;1",ROUND((AZ2292-AY2292)*AX2292*$E2292/$D2292,2)))))</f>
        <v/>
      </c>
    </row>
    <row r="2293">
      <c r="B2293" t="str">
        <f>IF(A2293="","",A2293&amp;"/20")</f>
        <v/>
      </c>
      <c r="H2293" t="str">
        <f>IF($A2293="","",VLOOKUP($A2293,DADOS!F:O,3,FALSE))</f>
        <v/>
      </c>
      <c r="I2293" t="str">
        <f>IF(A2293="","",IF(H2293="","",IF((H2293-G2293)*F2293*$E2293/$D2293/1000&lt;0.2,"&lt;0,2",ROUND((H2293-G2293)*F2293*$E2293/$D2293/1000,2))))</f>
        <v/>
      </c>
      <c r="L2293" t="str">
        <f>IF($A2293="","",VLOOKUP($A2293,DADOS!F:O,6,FALSE))</f>
        <v/>
      </c>
      <c r="M2293" t="str">
        <f>IF(A2293="","",IF(L2293="","",IF((L2293-K2293)*J2293*$E2293/$D2293/1000&lt;0.2,"&lt;0,2",ROUND((L2293-K2293)*J2293*$E2293/$D2293/1000,2))))</f>
        <v/>
      </c>
      <c r="P2293" t="str">
        <f>IF($A2293="","",VLOOKUP($A2293,DADOS!F:O,5,FALSE))</f>
        <v/>
      </c>
      <c r="Q2293" t="str">
        <f>IF(A2293="","",IF(P2293="","",IF((P2293-O2293)*N2293*$E2293/$D2293/1000&lt;0.2,"&lt;0,2",ROUND((P2293-O2293)*N2293*$E2293/$D2293/1000,2))))</f>
        <v/>
      </c>
      <c r="T2293" t="str">
        <f>IF($A2293="","",VLOOKUP($A2293,DADOS!F:O,4,FALSE))</f>
        <v/>
      </c>
      <c r="U2293" t="str">
        <f>IF(A2293="","",IF(T2293="","",IF((T2293-S2293)*R2293*$E2293/$D2293/1000&lt;0.2,"&lt;0,2",ROUND((T2293-S2293)*R2293*$E2293/$D2293/1000,2))))</f>
        <v/>
      </c>
      <c r="X2293" t="str">
        <f>IF($A2293="","",VLOOKUP($A2293,DADOS!F:O,9,FALSE))</f>
        <v/>
      </c>
      <c r="Y2293" t="str">
        <f>IF(A2293="","",IF(X2293="","",IF((X2293-W2293)*V2293*$E2293/$D2293&lt;1,"&lt;1",ROUND((X2293-W2293)*V2293*$E2293/$D2293,2))))</f>
        <v/>
      </c>
      <c r="AB2293" t="str">
        <f>IF($A2293="","",VLOOKUP($A2293,DADOS!F:O,7,FALSE))</f>
        <v/>
      </c>
      <c r="AC2293" t="str">
        <f>IF(A2293="","",IF(AB2293="","",IF((AB2293-AA2293)*Z2293*$E2293/$D2293&lt;1,"&lt;1",ROUND((AB2293-AA2293)*Z2293*$E2293/$D2293,2))))</f>
        <v/>
      </c>
      <c r="AF2293" t="str">
        <f>IF($A2293="","",VLOOKUP($A2293,DADOS!F:O,10,FALSE))</f>
        <v/>
      </c>
      <c r="AG2293" t="str">
        <f>IF(A2293="","",IF(AF2293="","",IF((AF2293-AE2293)*AD2293*$E2293/$D2293&lt;1,"&lt;1",ROUND((AF2293-AE2293)*AD2293*$E2293/$D2293,2))))</f>
        <v/>
      </c>
      <c r="AJ2293" t="str">
        <f>IF($A2293="","",VLOOKUP($A2293,DADOS!F:O,8,FALSE))</f>
        <v/>
      </c>
      <c r="AK2293" t="str">
        <f>IF(A2293="","",IF(AJ2293="","",IF((AJ2293-AI2293)*AH2293*$E2293/$D2293&lt;1,"&lt;1",ROUND((AJ2293-AI2293)*AH2293*$E2293/$D2293,2))))</f>
        <v/>
      </c>
      <c r="AN2293" t="str">
        <f>IF($A2293="","",VLOOKUP($A2293,DADOS!F:O,2,FALSE))</f>
        <v/>
      </c>
      <c r="AO2293" t="str">
        <f>IF(A2293="","",IF(AN2293="","",IF((AN2293-AM2293)*AL2293*$E2293/$D2293/1000&lt;0.2,"&lt;0,2",ROUND((AN2293-AM2293)*AL2293*$E2293/$D2293/1000,2))))</f>
        <v/>
      </c>
      <c r="AQ2293">
        <v>0</v>
      </c>
      <c r="AR2293" t="str">
        <f>IF($A2293="","",VLOOKUP($A2293,DADOS!F:P,11,FALSE))</f>
        <v/>
      </c>
      <c r="AS2293" t="str">
        <f>IF(E2293="","",IF(AQ2293="","",IF(AR2293="","",IF((AR2293-AQ2293)*AP2293*$E2293/$D2293&lt;1,"&lt;1",ROUND((AR2293-AQ2293)*AP2293*$E2293/$D2293,2)))))</f>
        <v/>
      </c>
      <c r="AV2293" t="str">
        <f>IF(A2293="","",VLOOKUP(A2293,DADOS!F:R,12,FALSE))</f>
        <v/>
      </c>
      <c r="AW2293" t="str">
        <f>IF(A2293="","",IF(AU2293="","",IF(AV2293="","",IF((AV2293-AU2293)*AT2293*$E2293/$D2293&lt;1,"&lt;1",ROUND((AV2293-AU2293)*AT2293*$E2293/$D2293,2)))))</f>
        <v/>
      </c>
      <c r="AZ2293" t="str">
        <f>IF($A2293="","",VLOOKUP($A2293,DADOS!F:R,13,FALSE))</f>
        <v/>
      </c>
      <c r="BA2293" t="str">
        <f>IF(A2293="","",IF(AY2293="","",IF(AZ2293="","",IF((AZ2293-AY2293)*AX2293*$E2293/$D2293&lt;1,"&lt;1",ROUND((AZ2293-AY2293)*AX2293*$E2293/$D2293,2)))))</f>
        <v/>
      </c>
    </row>
    <row r="2294">
      <c r="B2294" t="str">
        <f>IF(A2294="","",A2294&amp;"/20")</f>
        <v/>
      </c>
      <c r="H2294" t="str">
        <f>IF($A2294="","",VLOOKUP($A2294,DADOS!F:O,3,FALSE))</f>
        <v/>
      </c>
      <c r="I2294" t="str">
        <f>IF(A2294="","",IF(H2294="","",IF((H2294-G2294)*F2294*$E2294/$D2294/1000&lt;0.2,"&lt;0,2",ROUND((H2294-G2294)*F2294*$E2294/$D2294/1000,2))))</f>
        <v/>
      </c>
      <c r="L2294" t="str">
        <f>IF($A2294="","",VLOOKUP($A2294,DADOS!F:O,6,FALSE))</f>
        <v/>
      </c>
      <c r="M2294" t="str">
        <f>IF(A2294="","",IF(L2294="","",IF((L2294-K2294)*J2294*$E2294/$D2294/1000&lt;0.2,"&lt;0,2",ROUND((L2294-K2294)*J2294*$E2294/$D2294/1000,2))))</f>
        <v/>
      </c>
      <c r="P2294" t="str">
        <f>IF($A2294="","",VLOOKUP($A2294,DADOS!F:O,5,FALSE))</f>
        <v/>
      </c>
      <c r="Q2294" t="str">
        <f>IF(A2294="","",IF(P2294="","",IF((P2294-O2294)*N2294*$E2294/$D2294/1000&lt;0.2,"&lt;0,2",ROUND((P2294-O2294)*N2294*$E2294/$D2294/1000,2))))</f>
        <v/>
      </c>
      <c r="T2294" t="str">
        <f>IF($A2294="","",VLOOKUP($A2294,DADOS!F:O,4,FALSE))</f>
        <v/>
      </c>
      <c r="U2294" t="str">
        <f>IF(A2294="","",IF(T2294="","",IF((T2294-S2294)*R2294*$E2294/$D2294/1000&lt;0.2,"&lt;0,2",ROUND((T2294-S2294)*R2294*$E2294/$D2294/1000,2))))</f>
        <v/>
      </c>
      <c r="X2294" t="str">
        <f>IF($A2294="","",VLOOKUP($A2294,DADOS!F:O,9,FALSE))</f>
        <v/>
      </c>
      <c r="Y2294" t="str">
        <f>IF(A2294="","",IF(X2294="","",IF((X2294-W2294)*V2294*$E2294/$D2294&lt;1,"&lt;1",ROUND((X2294-W2294)*V2294*$E2294/$D2294,2))))</f>
        <v/>
      </c>
      <c r="AB2294" t="str">
        <f>IF($A2294="","",VLOOKUP($A2294,DADOS!F:O,7,FALSE))</f>
        <v/>
      </c>
      <c r="AC2294" t="str">
        <f>IF(A2294="","",IF(AB2294="","",IF((AB2294-AA2294)*Z2294*$E2294/$D2294&lt;1,"&lt;1",ROUND((AB2294-AA2294)*Z2294*$E2294/$D2294,2))))</f>
        <v/>
      </c>
      <c r="AF2294" t="str">
        <f>IF($A2294="","",VLOOKUP($A2294,DADOS!F:O,10,FALSE))</f>
        <v/>
      </c>
      <c r="AG2294" t="str">
        <f>IF(A2294="","",IF(AF2294="","",IF((AF2294-AE2294)*AD2294*$E2294/$D2294&lt;1,"&lt;1",ROUND((AF2294-AE2294)*AD2294*$E2294/$D2294,2))))</f>
        <v/>
      </c>
      <c r="AJ2294" t="str">
        <f>IF($A2294="","",VLOOKUP($A2294,DADOS!F:O,8,FALSE))</f>
        <v/>
      </c>
      <c r="AK2294" t="str">
        <f>IF(A2294="","",IF(AJ2294="","",IF((AJ2294-AI2294)*AH2294*$E2294/$D2294&lt;1,"&lt;1",ROUND((AJ2294-AI2294)*AH2294*$E2294/$D2294,2))))</f>
        <v/>
      </c>
      <c r="AN2294" t="str">
        <f>IF($A2294="","",VLOOKUP($A2294,DADOS!F:O,2,FALSE))</f>
        <v/>
      </c>
      <c r="AO2294" t="str">
        <f>IF(A2294="","",IF(AN2294="","",IF((AN2294-AM2294)*AL2294*$E2294/$D2294/1000&lt;0.2,"&lt;0,2",ROUND((AN2294-AM2294)*AL2294*$E2294/$D2294/1000,2))))</f>
        <v/>
      </c>
      <c r="AQ2294">
        <v>0</v>
      </c>
      <c r="AR2294" t="str">
        <f>IF($A2294="","",VLOOKUP($A2294,DADOS!F:P,11,FALSE))</f>
        <v/>
      </c>
      <c r="AS2294" t="str">
        <f>IF(E2294="","",IF(AQ2294="","",IF(AR2294="","",IF((AR2294-AQ2294)*AP2294*$E2294/$D2294&lt;1,"&lt;1",ROUND((AR2294-AQ2294)*AP2294*$E2294/$D2294,2)))))</f>
        <v/>
      </c>
      <c r="AV2294" t="str">
        <f>IF(A2294="","",VLOOKUP(A2294,DADOS!F:R,12,FALSE))</f>
        <v/>
      </c>
      <c r="AW2294" t="str">
        <f>IF(A2294="","",IF(AU2294="","",IF(AV2294="","",IF((AV2294-AU2294)*AT2294*$E2294/$D2294&lt;1,"&lt;1",ROUND((AV2294-AU2294)*AT2294*$E2294/$D2294,2)))))</f>
        <v/>
      </c>
      <c r="AZ2294" t="str">
        <f>IF($A2294="","",VLOOKUP($A2294,DADOS!F:R,13,FALSE))</f>
        <v/>
      </c>
      <c r="BA2294" t="str">
        <f>IF(A2294="","",IF(AY2294="","",IF(AZ2294="","",IF((AZ2294-AY2294)*AX2294*$E2294/$D2294&lt;1,"&lt;1",ROUND((AZ2294-AY2294)*AX2294*$E2294/$D2294,2)))))</f>
        <v/>
      </c>
    </row>
    <row r="2295">
      <c r="B2295" t="str">
        <f>IF(A2295="","",A2295&amp;"/20")</f>
        <v/>
      </c>
      <c r="H2295" t="str">
        <f>IF($A2295="","",VLOOKUP($A2295,DADOS!F:O,3,FALSE))</f>
        <v/>
      </c>
      <c r="I2295" t="str">
        <f>IF(A2295="","",IF(H2295="","",IF((H2295-G2295)*F2295*$E2295/$D2295/1000&lt;0.2,"&lt;0,2",ROUND((H2295-G2295)*F2295*$E2295/$D2295/1000,2))))</f>
        <v/>
      </c>
      <c r="L2295" t="str">
        <f>IF($A2295="","",VLOOKUP($A2295,DADOS!F:O,6,FALSE))</f>
        <v/>
      </c>
      <c r="M2295" t="str">
        <f>IF(A2295="","",IF(L2295="","",IF((L2295-K2295)*J2295*$E2295/$D2295/1000&lt;0.2,"&lt;0,2",ROUND((L2295-K2295)*J2295*$E2295/$D2295/1000,2))))</f>
        <v/>
      </c>
      <c r="P2295" t="str">
        <f>IF($A2295="","",VLOOKUP($A2295,DADOS!F:O,5,FALSE))</f>
        <v/>
      </c>
      <c r="Q2295" t="str">
        <f>IF(A2295="","",IF(P2295="","",IF((P2295-O2295)*N2295*$E2295/$D2295/1000&lt;0.2,"&lt;0,2",ROUND((P2295-O2295)*N2295*$E2295/$D2295/1000,2))))</f>
        <v/>
      </c>
      <c r="T2295" t="str">
        <f>IF($A2295="","",VLOOKUP($A2295,DADOS!F:O,4,FALSE))</f>
        <v/>
      </c>
      <c r="U2295" t="str">
        <f>IF(A2295="","",IF(T2295="","",IF((T2295-S2295)*R2295*$E2295/$D2295/1000&lt;0.2,"&lt;0,2",ROUND((T2295-S2295)*R2295*$E2295/$D2295/1000,2))))</f>
        <v/>
      </c>
      <c r="X2295" t="str">
        <f>IF($A2295="","",VLOOKUP($A2295,DADOS!F:O,9,FALSE))</f>
        <v/>
      </c>
      <c r="Y2295" t="str">
        <f>IF(A2295="","",IF(X2295="","",IF((X2295-W2295)*V2295*$E2295/$D2295&lt;1,"&lt;1",ROUND((X2295-W2295)*V2295*$E2295/$D2295,2))))</f>
        <v/>
      </c>
      <c r="AB2295" t="str">
        <f>IF($A2295="","",VLOOKUP($A2295,DADOS!F:O,7,FALSE))</f>
        <v/>
      </c>
      <c r="AC2295" t="str">
        <f>IF(A2295="","",IF(AB2295="","",IF((AB2295-AA2295)*Z2295*$E2295/$D2295&lt;1,"&lt;1",ROUND((AB2295-AA2295)*Z2295*$E2295/$D2295,2))))</f>
        <v/>
      </c>
      <c r="AF2295" t="str">
        <f>IF($A2295="","",VLOOKUP($A2295,DADOS!F:O,10,FALSE))</f>
        <v/>
      </c>
      <c r="AG2295" t="str">
        <f>IF(A2295="","",IF(AF2295="","",IF((AF2295-AE2295)*AD2295*$E2295/$D2295&lt;1,"&lt;1",ROUND((AF2295-AE2295)*AD2295*$E2295/$D2295,2))))</f>
        <v/>
      </c>
      <c r="AJ2295" t="str">
        <f>IF($A2295="","",VLOOKUP($A2295,DADOS!F:O,8,FALSE))</f>
        <v/>
      </c>
      <c r="AK2295" t="str">
        <f>IF(A2295="","",IF(AJ2295="","",IF((AJ2295-AI2295)*AH2295*$E2295/$D2295&lt;1,"&lt;1",ROUND((AJ2295-AI2295)*AH2295*$E2295/$D2295,2))))</f>
        <v/>
      </c>
      <c r="AN2295" t="str">
        <f>IF($A2295="","",VLOOKUP($A2295,DADOS!F:O,2,FALSE))</f>
        <v/>
      </c>
      <c r="AO2295" t="str">
        <f>IF(A2295="","",IF(AN2295="","",IF((AN2295-AM2295)*AL2295*$E2295/$D2295/1000&lt;0.2,"&lt;0,2",ROUND((AN2295-AM2295)*AL2295*$E2295/$D2295/1000,2))))</f>
        <v/>
      </c>
      <c r="AQ2295">
        <v>0</v>
      </c>
      <c r="AR2295" t="str">
        <f>IF($A2295="","",VLOOKUP($A2295,DADOS!F:P,11,FALSE))</f>
        <v/>
      </c>
      <c r="AS2295" t="str">
        <f>IF(E2295="","",IF(AQ2295="","",IF(AR2295="","",IF((AR2295-AQ2295)*AP2295*$E2295/$D2295&lt;1,"&lt;1",ROUND((AR2295-AQ2295)*AP2295*$E2295/$D2295,2)))))</f>
        <v/>
      </c>
      <c r="AV2295" t="str">
        <f>IF(A2295="","",VLOOKUP(A2295,DADOS!F:R,12,FALSE))</f>
        <v/>
      </c>
      <c r="AW2295" t="str">
        <f>IF(A2295="","",IF(AU2295="","",IF(AV2295="","",IF((AV2295-AU2295)*AT2295*$E2295/$D2295&lt;1,"&lt;1",ROUND((AV2295-AU2295)*AT2295*$E2295/$D2295,2)))))</f>
        <v/>
      </c>
      <c r="AZ2295" t="str">
        <f>IF($A2295="","",VLOOKUP($A2295,DADOS!F:R,13,FALSE))</f>
        <v/>
      </c>
      <c r="BA2295" t="str">
        <f>IF(A2295="","",IF(AY2295="","",IF(AZ2295="","",IF((AZ2295-AY2295)*AX2295*$E2295/$D2295&lt;1,"&lt;1",ROUND((AZ2295-AY2295)*AX2295*$E2295/$D2295,2)))))</f>
        <v/>
      </c>
    </row>
    <row r="2296">
      <c r="B2296" t="str">
        <f>IF(A2296="","",A2296&amp;"/20")</f>
        <v/>
      </c>
      <c r="H2296" t="str">
        <f>IF($A2296="","",VLOOKUP($A2296,DADOS!F:O,3,FALSE))</f>
        <v/>
      </c>
      <c r="I2296" t="str">
        <f>IF(A2296="","",IF(H2296="","",IF((H2296-G2296)*F2296*$E2296/$D2296/1000&lt;0.2,"&lt;0,2",ROUND((H2296-G2296)*F2296*$E2296/$D2296/1000,2))))</f>
        <v/>
      </c>
      <c r="L2296" t="str">
        <f>IF($A2296="","",VLOOKUP($A2296,DADOS!F:O,6,FALSE))</f>
        <v/>
      </c>
      <c r="M2296" t="str">
        <f>IF(A2296="","",IF(L2296="","",IF((L2296-K2296)*J2296*$E2296/$D2296/1000&lt;0.2,"&lt;0,2",ROUND((L2296-K2296)*J2296*$E2296/$D2296/1000,2))))</f>
        <v/>
      </c>
      <c r="P2296" t="str">
        <f>IF($A2296="","",VLOOKUP($A2296,DADOS!F:O,5,FALSE))</f>
        <v/>
      </c>
      <c r="Q2296" t="str">
        <f>IF(A2296="","",IF(P2296="","",IF((P2296-O2296)*N2296*$E2296/$D2296/1000&lt;0.2,"&lt;0,2",ROUND((P2296-O2296)*N2296*$E2296/$D2296/1000,2))))</f>
        <v/>
      </c>
      <c r="T2296" t="str">
        <f>IF($A2296="","",VLOOKUP($A2296,DADOS!F:O,4,FALSE))</f>
        <v/>
      </c>
      <c r="U2296" t="str">
        <f>IF(A2296="","",IF(T2296="","",IF((T2296-S2296)*R2296*$E2296/$D2296/1000&lt;0.2,"&lt;0,2",ROUND((T2296-S2296)*R2296*$E2296/$D2296/1000,2))))</f>
        <v/>
      </c>
      <c r="X2296" t="str">
        <f>IF($A2296="","",VLOOKUP($A2296,DADOS!F:O,9,FALSE))</f>
        <v/>
      </c>
      <c r="Y2296" t="str">
        <f>IF(A2296="","",IF(X2296="","",IF((X2296-W2296)*V2296*$E2296/$D2296&lt;1,"&lt;1",ROUND((X2296-W2296)*V2296*$E2296/$D2296,2))))</f>
        <v/>
      </c>
      <c r="AB2296" t="str">
        <f>IF($A2296="","",VLOOKUP($A2296,DADOS!F:O,7,FALSE))</f>
        <v/>
      </c>
      <c r="AC2296" t="str">
        <f>IF(A2296="","",IF(AB2296="","",IF((AB2296-AA2296)*Z2296*$E2296/$D2296&lt;1,"&lt;1",ROUND((AB2296-AA2296)*Z2296*$E2296/$D2296,2))))</f>
        <v/>
      </c>
      <c r="AF2296" t="str">
        <f>IF($A2296="","",VLOOKUP($A2296,DADOS!F:O,10,FALSE))</f>
        <v/>
      </c>
      <c r="AG2296" t="str">
        <f>IF(A2296="","",IF(AF2296="","",IF((AF2296-AE2296)*AD2296*$E2296/$D2296&lt;1,"&lt;1",ROUND((AF2296-AE2296)*AD2296*$E2296/$D2296,2))))</f>
        <v/>
      </c>
      <c r="AJ2296" t="str">
        <f>IF($A2296="","",VLOOKUP($A2296,DADOS!F:O,8,FALSE))</f>
        <v/>
      </c>
      <c r="AK2296" t="str">
        <f>IF(A2296="","",IF(AJ2296="","",IF((AJ2296-AI2296)*AH2296*$E2296/$D2296&lt;1,"&lt;1",ROUND((AJ2296-AI2296)*AH2296*$E2296/$D2296,2))))</f>
        <v/>
      </c>
      <c r="AN2296" t="str">
        <f>IF($A2296="","",VLOOKUP($A2296,DADOS!F:O,2,FALSE))</f>
        <v/>
      </c>
      <c r="AO2296" t="str">
        <f>IF(A2296="","",IF(AN2296="","",IF((AN2296-AM2296)*AL2296*$E2296/$D2296/1000&lt;0.2,"&lt;0,2",ROUND((AN2296-AM2296)*AL2296*$E2296/$D2296/1000,2))))</f>
        <v/>
      </c>
      <c r="AQ2296">
        <v>0</v>
      </c>
      <c r="AR2296" t="str">
        <f>IF($A2296="","",VLOOKUP($A2296,DADOS!F:P,11,FALSE))</f>
        <v/>
      </c>
      <c r="AS2296" t="str">
        <f>IF(E2296="","",IF(AQ2296="","",IF(AR2296="","",IF((AR2296-AQ2296)*AP2296*$E2296/$D2296&lt;1,"&lt;1",ROUND((AR2296-AQ2296)*AP2296*$E2296/$D2296,2)))))</f>
        <v/>
      </c>
      <c r="AV2296" t="str">
        <f>IF(A2296="","",VLOOKUP(A2296,DADOS!F:R,12,FALSE))</f>
        <v/>
      </c>
      <c r="AW2296" t="str">
        <f>IF(A2296="","",IF(AU2296="","",IF(AV2296="","",IF((AV2296-AU2296)*AT2296*$E2296/$D2296&lt;1,"&lt;1",ROUND((AV2296-AU2296)*AT2296*$E2296/$D2296,2)))))</f>
        <v/>
      </c>
      <c r="AZ2296" t="str">
        <f>IF($A2296="","",VLOOKUP($A2296,DADOS!F:R,13,FALSE))</f>
        <v/>
      </c>
      <c r="BA2296" t="str">
        <f>IF(A2296="","",IF(AY2296="","",IF(AZ2296="","",IF((AZ2296-AY2296)*AX2296*$E2296/$D2296&lt;1,"&lt;1",ROUND((AZ2296-AY2296)*AX2296*$E2296/$D2296,2)))))</f>
        <v/>
      </c>
    </row>
    <row r="2297">
      <c r="B2297" t="str">
        <f>IF(A2297="","",A2297&amp;"/20")</f>
        <v/>
      </c>
      <c r="H2297" t="str">
        <f>IF($A2297="","",VLOOKUP($A2297,DADOS!F:O,3,FALSE))</f>
        <v/>
      </c>
      <c r="I2297" t="str">
        <f>IF(A2297="","",IF(H2297="","",IF((H2297-G2297)*F2297*$E2297/$D2297/1000&lt;0.2,"&lt;0,2",ROUND((H2297-G2297)*F2297*$E2297/$D2297/1000,2))))</f>
        <v/>
      </c>
      <c r="L2297" t="str">
        <f>IF($A2297="","",VLOOKUP($A2297,DADOS!F:O,6,FALSE))</f>
        <v/>
      </c>
      <c r="M2297" t="str">
        <f>IF(A2297="","",IF(L2297="","",IF((L2297-K2297)*J2297*$E2297/$D2297/1000&lt;0.2,"&lt;0,2",ROUND((L2297-K2297)*J2297*$E2297/$D2297/1000,2))))</f>
        <v/>
      </c>
      <c r="P2297" t="str">
        <f>IF($A2297="","",VLOOKUP($A2297,DADOS!F:O,5,FALSE))</f>
        <v/>
      </c>
      <c r="Q2297" t="str">
        <f>IF(A2297="","",IF(P2297="","",IF((P2297-O2297)*N2297*$E2297/$D2297/1000&lt;0.2,"&lt;0,2",ROUND((P2297-O2297)*N2297*$E2297/$D2297/1000,2))))</f>
        <v/>
      </c>
      <c r="T2297" t="str">
        <f>IF($A2297="","",VLOOKUP($A2297,DADOS!F:O,4,FALSE))</f>
        <v/>
      </c>
      <c r="U2297" t="str">
        <f>IF(A2297="","",IF(T2297="","",IF((T2297-S2297)*R2297*$E2297/$D2297/1000&lt;0.2,"&lt;0,2",ROUND((T2297-S2297)*R2297*$E2297/$D2297/1000,2))))</f>
        <v/>
      </c>
      <c r="X2297" t="str">
        <f>IF($A2297="","",VLOOKUP($A2297,DADOS!F:O,9,FALSE))</f>
        <v/>
      </c>
      <c r="Y2297" t="str">
        <f>IF(A2297="","",IF(X2297="","",IF((X2297-W2297)*V2297*$E2297/$D2297&lt;1,"&lt;1",ROUND((X2297-W2297)*V2297*$E2297/$D2297,2))))</f>
        <v/>
      </c>
      <c r="AB2297" t="str">
        <f>IF($A2297="","",VLOOKUP($A2297,DADOS!F:O,7,FALSE))</f>
        <v/>
      </c>
      <c r="AC2297" t="str">
        <f>IF(A2297="","",IF(AB2297="","",IF((AB2297-AA2297)*Z2297*$E2297/$D2297&lt;1,"&lt;1",ROUND((AB2297-AA2297)*Z2297*$E2297/$D2297,2))))</f>
        <v/>
      </c>
      <c r="AF2297" t="str">
        <f>IF($A2297="","",VLOOKUP($A2297,DADOS!F:O,10,FALSE))</f>
        <v/>
      </c>
      <c r="AG2297" t="str">
        <f>IF(A2297="","",IF(AF2297="","",IF((AF2297-AE2297)*AD2297*$E2297/$D2297&lt;1,"&lt;1",ROUND((AF2297-AE2297)*AD2297*$E2297/$D2297,2))))</f>
        <v/>
      </c>
      <c r="AJ2297" t="str">
        <f>IF($A2297="","",VLOOKUP($A2297,DADOS!F:O,8,FALSE))</f>
        <v/>
      </c>
      <c r="AK2297" t="str">
        <f>IF(A2297="","",IF(AJ2297="","",IF((AJ2297-AI2297)*AH2297*$E2297/$D2297&lt;1,"&lt;1",ROUND((AJ2297-AI2297)*AH2297*$E2297/$D2297,2))))</f>
        <v/>
      </c>
      <c r="AN2297" t="str">
        <f>IF($A2297="","",VLOOKUP($A2297,DADOS!F:O,2,FALSE))</f>
        <v/>
      </c>
      <c r="AO2297" t="str">
        <f>IF(A2297="","",IF(AN2297="","",IF((AN2297-AM2297)*AL2297*$E2297/$D2297/1000&lt;0.2,"&lt;0,2",ROUND((AN2297-AM2297)*AL2297*$E2297/$D2297/1000,2))))</f>
        <v/>
      </c>
      <c r="AQ2297">
        <v>0</v>
      </c>
      <c r="AR2297" t="str">
        <f>IF($A2297="","",VLOOKUP($A2297,DADOS!F:P,11,FALSE))</f>
        <v/>
      </c>
      <c r="AS2297" t="str">
        <f>IF(E2297="","",IF(AQ2297="","",IF(AR2297="","",IF((AR2297-AQ2297)*AP2297*$E2297/$D2297&lt;1,"&lt;1",ROUND((AR2297-AQ2297)*AP2297*$E2297/$D2297,2)))))</f>
        <v/>
      </c>
      <c r="AV2297" t="str">
        <f>IF(A2297="","",VLOOKUP(A2297,DADOS!F:R,12,FALSE))</f>
        <v/>
      </c>
      <c r="AW2297" t="str">
        <f>IF(A2297="","",IF(AU2297="","",IF(AV2297="","",IF((AV2297-AU2297)*AT2297*$E2297/$D2297&lt;1,"&lt;1",ROUND((AV2297-AU2297)*AT2297*$E2297/$D2297,2)))))</f>
        <v/>
      </c>
      <c r="AZ2297" t="str">
        <f>IF($A2297="","",VLOOKUP($A2297,DADOS!F:R,13,FALSE))</f>
        <v/>
      </c>
      <c r="BA2297" t="str">
        <f>IF(A2297="","",IF(AY2297="","",IF(AZ2297="","",IF((AZ2297-AY2297)*AX2297*$E2297/$D2297&lt;1,"&lt;1",ROUND((AZ2297-AY2297)*AX2297*$E2297/$D2297,2)))))</f>
        <v/>
      </c>
    </row>
    <row r="2298">
      <c r="B2298" t="str">
        <f>IF(A2298="","",A2298&amp;"/20")</f>
        <v/>
      </c>
      <c r="H2298" t="str">
        <f>IF($A2298="","",VLOOKUP($A2298,DADOS!F:O,3,FALSE))</f>
        <v/>
      </c>
      <c r="I2298" t="str">
        <f>IF(A2298="","",IF(H2298="","",IF((H2298-G2298)*F2298*$E2298/$D2298/1000&lt;0.2,"&lt;0,2",ROUND((H2298-G2298)*F2298*$E2298/$D2298/1000,2))))</f>
        <v/>
      </c>
      <c r="L2298" t="str">
        <f>IF($A2298="","",VLOOKUP($A2298,DADOS!F:O,6,FALSE))</f>
        <v/>
      </c>
      <c r="M2298" t="str">
        <f>IF(A2298="","",IF(L2298="","",IF((L2298-K2298)*J2298*$E2298/$D2298/1000&lt;0.2,"&lt;0,2",ROUND((L2298-K2298)*J2298*$E2298/$D2298/1000,2))))</f>
        <v/>
      </c>
      <c r="P2298" t="str">
        <f>IF($A2298="","",VLOOKUP($A2298,DADOS!F:O,5,FALSE))</f>
        <v/>
      </c>
      <c r="Q2298" t="str">
        <f>IF(A2298="","",IF(P2298="","",IF((P2298-O2298)*N2298*$E2298/$D2298/1000&lt;0.2,"&lt;0,2",ROUND((P2298-O2298)*N2298*$E2298/$D2298/1000,2))))</f>
        <v/>
      </c>
      <c r="T2298" t="str">
        <f>IF($A2298="","",VLOOKUP($A2298,DADOS!F:O,4,FALSE))</f>
        <v/>
      </c>
      <c r="U2298" t="str">
        <f>IF(A2298="","",IF(T2298="","",IF((T2298-S2298)*R2298*$E2298/$D2298/1000&lt;0.2,"&lt;0,2",ROUND((T2298-S2298)*R2298*$E2298/$D2298/1000,2))))</f>
        <v/>
      </c>
      <c r="X2298" t="str">
        <f>IF($A2298="","",VLOOKUP($A2298,DADOS!F:O,9,FALSE))</f>
        <v/>
      </c>
      <c r="Y2298" t="str">
        <f>IF(A2298="","",IF(X2298="","",IF((X2298-W2298)*V2298*$E2298/$D2298&lt;1,"&lt;1",ROUND((X2298-W2298)*V2298*$E2298/$D2298,2))))</f>
        <v/>
      </c>
      <c r="AB2298" t="str">
        <f>IF($A2298="","",VLOOKUP($A2298,DADOS!F:O,7,FALSE))</f>
        <v/>
      </c>
      <c r="AC2298" t="str">
        <f>IF(A2298="","",IF(AB2298="","",IF((AB2298-AA2298)*Z2298*$E2298/$D2298&lt;1,"&lt;1",ROUND((AB2298-AA2298)*Z2298*$E2298/$D2298,2))))</f>
        <v/>
      </c>
      <c r="AF2298" t="str">
        <f>IF($A2298="","",VLOOKUP($A2298,DADOS!F:O,10,FALSE))</f>
        <v/>
      </c>
      <c r="AG2298" t="str">
        <f>IF(A2298="","",IF(AF2298="","",IF((AF2298-AE2298)*AD2298*$E2298/$D2298&lt;1,"&lt;1",ROUND((AF2298-AE2298)*AD2298*$E2298/$D2298,2))))</f>
        <v/>
      </c>
      <c r="AJ2298" t="str">
        <f>IF($A2298="","",VLOOKUP($A2298,DADOS!F:O,8,FALSE))</f>
        <v/>
      </c>
      <c r="AK2298" t="str">
        <f>IF(A2298="","",IF(AJ2298="","",IF((AJ2298-AI2298)*AH2298*$E2298/$D2298&lt;1,"&lt;1",ROUND((AJ2298-AI2298)*AH2298*$E2298/$D2298,2))))</f>
        <v/>
      </c>
      <c r="AN2298" t="str">
        <f>IF($A2298="","",VLOOKUP($A2298,DADOS!F:O,2,FALSE))</f>
        <v/>
      </c>
      <c r="AO2298" t="str">
        <f>IF(A2298="","",IF(AN2298="","",IF((AN2298-AM2298)*AL2298*$E2298/$D2298/1000&lt;0.2,"&lt;0,2",ROUND((AN2298-AM2298)*AL2298*$E2298/$D2298/1000,2))))</f>
        <v/>
      </c>
      <c r="AQ2298">
        <v>0</v>
      </c>
      <c r="AR2298" t="str">
        <f>IF($A2298="","",VLOOKUP($A2298,DADOS!F:P,11,FALSE))</f>
        <v/>
      </c>
      <c r="AS2298" t="str">
        <f>IF(E2298="","",IF(AQ2298="","",IF(AR2298="","",IF((AR2298-AQ2298)*AP2298*$E2298/$D2298&lt;1,"&lt;1",ROUND((AR2298-AQ2298)*AP2298*$E2298/$D2298,2)))))</f>
        <v/>
      </c>
      <c r="AV2298" t="str">
        <f>IF(A2298="","",VLOOKUP(A2298,DADOS!F:R,12,FALSE))</f>
        <v/>
      </c>
      <c r="AW2298" t="str">
        <f>IF(A2298="","",IF(AU2298="","",IF(AV2298="","",IF((AV2298-AU2298)*AT2298*$E2298/$D2298&lt;1,"&lt;1",ROUND((AV2298-AU2298)*AT2298*$E2298/$D2298,2)))))</f>
        <v/>
      </c>
      <c r="AZ2298" t="str">
        <f>IF($A2298="","",VLOOKUP($A2298,DADOS!F:R,13,FALSE))</f>
        <v/>
      </c>
      <c r="BA2298" t="str">
        <f>IF(A2298="","",IF(AY2298="","",IF(AZ2298="","",IF((AZ2298-AY2298)*AX2298*$E2298/$D2298&lt;1,"&lt;1",ROUND((AZ2298-AY2298)*AX2298*$E2298/$D2298,2)))))</f>
        <v/>
      </c>
    </row>
    <row r="2299">
      <c r="B2299" t="str">
        <f>IF(A2299="","",A2299&amp;"/20")</f>
        <v/>
      </c>
      <c r="H2299" t="str">
        <f>IF($A2299="","",VLOOKUP($A2299,DADOS!F:O,3,FALSE))</f>
        <v/>
      </c>
      <c r="I2299" t="str">
        <f>IF(A2299="","",IF(H2299="","",IF((H2299-G2299)*F2299*$E2299/$D2299/1000&lt;0.2,"&lt;0,2",ROUND((H2299-G2299)*F2299*$E2299/$D2299/1000,2))))</f>
        <v/>
      </c>
      <c r="L2299" t="str">
        <f>IF($A2299="","",VLOOKUP($A2299,DADOS!F:O,6,FALSE))</f>
        <v/>
      </c>
      <c r="M2299" t="str">
        <f>IF(A2299="","",IF(L2299="","",IF((L2299-K2299)*J2299*$E2299/$D2299/1000&lt;0.2,"&lt;0,2",ROUND((L2299-K2299)*J2299*$E2299/$D2299/1000,2))))</f>
        <v/>
      </c>
      <c r="P2299" t="str">
        <f>IF($A2299="","",VLOOKUP($A2299,DADOS!F:O,5,FALSE))</f>
        <v/>
      </c>
      <c r="Q2299" t="str">
        <f>IF(A2299="","",IF(P2299="","",IF((P2299-O2299)*N2299*$E2299/$D2299/1000&lt;0.2,"&lt;0,2",ROUND((P2299-O2299)*N2299*$E2299/$D2299/1000,2))))</f>
        <v/>
      </c>
      <c r="T2299" t="str">
        <f>IF($A2299="","",VLOOKUP($A2299,DADOS!F:O,4,FALSE))</f>
        <v/>
      </c>
      <c r="U2299" t="str">
        <f>IF(A2299="","",IF(T2299="","",IF((T2299-S2299)*R2299*$E2299/$D2299/1000&lt;0.2,"&lt;0,2",ROUND((T2299-S2299)*R2299*$E2299/$D2299/1000,2))))</f>
        <v/>
      </c>
      <c r="X2299" t="str">
        <f>IF($A2299="","",VLOOKUP($A2299,DADOS!F:O,9,FALSE))</f>
        <v/>
      </c>
      <c r="Y2299" t="str">
        <f>IF(A2299="","",IF(X2299="","",IF((X2299-W2299)*V2299*$E2299/$D2299&lt;1,"&lt;1",ROUND((X2299-W2299)*V2299*$E2299/$D2299,2))))</f>
        <v/>
      </c>
      <c r="AB2299" t="str">
        <f>IF($A2299="","",VLOOKUP($A2299,DADOS!F:O,7,FALSE))</f>
        <v/>
      </c>
      <c r="AC2299" t="str">
        <f>IF(A2299="","",IF(AB2299="","",IF((AB2299-AA2299)*Z2299*$E2299/$D2299&lt;1,"&lt;1",ROUND((AB2299-AA2299)*Z2299*$E2299/$D2299,2))))</f>
        <v/>
      </c>
      <c r="AF2299" t="str">
        <f>IF($A2299="","",VLOOKUP($A2299,DADOS!F:O,10,FALSE))</f>
        <v/>
      </c>
      <c r="AG2299" t="str">
        <f>IF(A2299="","",IF(AF2299="","",IF((AF2299-AE2299)*AD2299*$E2299/$D2299&lt;1,"&lt;1",ROUND((AF2299-AE2299)*AD2299*$E2299/$D2299,2))))</f>
        <v/>
      </c>
      <c r="AJ2299" t="str">
        <f>IF($A2299="","",VLOOKUP($A2299,DADOS!F:O,8,FALSE))</f>
        <v/>
      </c>
      <c r="AK2299" t="str">
        <f>IF(A2299="","",IF(AJ2299="","",IF((AJ2299-AI2299)*AH2299*$E2299/$D2299&lt;1,"&lt;1",ROUND((AJ2299-AI2299)*AH2299*$E2299/$D2299,2))))</f>
        <v/>
      </c>
      <c r="AN2299" t="str">
        <f>IF($A2299="","",VLOOKUP($A2299,DADOS!F:O,2,FALSE))</f>
        <v/>
      </c>
      <c r="AO2299" t="str">
        <f>IF(A2299="","",IF(AN2299="","",IF((AN2299-AM2299)*AL2299*$E2299/$D2299/1000&lt;0.2,"&lt;0,2",ROUND((AN2299-AM2299)*AL2299*$E2299/$D2299/1000,2))))</f>
        <v/>
      </c>
      <c r="AQ2299">
        <v>0</v>
      </c>
      <c r="AR2299" t="str">
        <f>IF($A2299="","",VLOOKUP($A2299,DADOS!F:P,11,FALSE))</f>
        <v/>
      </c>
      <c r="AS2299" t="str">
        <f>IF(E2299="","",IF(AQ2299="","",IF(AR2299="","",IF((AR2299-AQ2299)*AP2299*$E2299/$D2299&lt;1,"&lt;1",ROUND((AR2299-AQ2299)*AP2299*$E2299/$D2299,2)))))</f>
        <v/>
      </c>
      <c r="AV2299" t="str">
        <f>IF(A2299="","",VLOOKUP(A2299,DADOS!F:R,12,FALSE))</f>
        <v/>
      </c>
      <c r="AW2299" t="str">
        <f>IF(A2299="","",IF(AU2299="","",IF(AV2299="","",IF((AV2299-AU2299)*AT2299*$E2299/$D2299&lt;1,"&lt;1",ROUND((AV2299-AU2299)*AT2299*$E2299/$D2299,2)))))</f>
        <v/>
      </c>
      <c r="AZ2299" t="str">
        <f>IF($A2299="","",VLOOKUP($A2299,DADOS!F:R,13,FALSE))</f>
        <v/>
      </c>
      <c r="BA2299" t="str">
        <f>IF(A2299="","",IF(AY2299="","",IF(AZ2299="","",IF((AZ2299-AY2299)*AX2299*$E2299/$D2299&lt;1,"&lt;1",ROUND((AZ2299-AY2299)*AX2299*$E2299/$D2299,2)))))</f>
        <v/>
      </c>
    </row>
    <row r="2300">
      <c r="B2300" t="str">
        <f>IF(A2300="","",A2300&amp;"/20")</f>
        <v/>
      </c>
      <c r="H2300" t="str">
        <f>IF($A2300="","",VLOOKUP($A2300,DADOS!F:O,3,FALSE))</f>
        <v/>
      </c>
      <c r="I2300" t="str">
        <f>IF(A2300="","",IF(H2300="","",IF((H2300-G2300)*F2300*$E2300/$D2300/1000&lt;0.2,"&lt;0,2",ROUND((H2300-G2300)*F2300*$E2300/$D2300/1000,2))))</f>
        <v/>
      </c>
      <c r="L2300" t="str">
        <f>IF($A2300="","",VLOOKUP($A2300,DADOS!F:O,6,FALSE))</f>
        <v/>
      </c>
      <c r="M2300" t="str">
        <f>IF(A2300="","",IF(L2300="","",IF((L2300-K2300)*J2300*$E2300/$D2300/1000&lt;0.2,"&lt;0,2",ROUND((L2300-K2300)*J2300*$E2300/$D2300/1000,2))))</f>
        <v/>
      </c>
      <c r="P2300" t="str">
        <f>IF($A2300="","",VLOOKUP($A2300,DADOS!F:O,5,FALSE))</f>
        <v/>
      </c>
      <c r="Q2300" t="str">
        <f>IF(A2300="","",IF(P2300="","",IF((P2300-O2300)*N2300*$E2300/$D2300/1000&lt;0.2,"&lt;0,2",ROUND((P2300-O2300)*N2300*$E2300/$D2300/1000,2))))</f>
        <v/>
      </c>
      <c r="T2300" t="str">
        <f>IF($A2300="","",VLOOKUP($A2300,DADOS!F:O,4,FALSE))</f>
        <v/>
      </c>
      <c r="U2300" t="str">
        <f>IF(A2300="","",IF(T2300="","",IF((T2300-S2300)*R2300*$E2300/$D2300/1000&lt;0.2,"&lt;0,2",ROUND((T2300-S2300)*R2300*$E2300/$D2300/1000,2))))</f>
        <v/>
      </c>
      <c r="X2300" t="str">
        <f>IF($A2300="","",VLOOKUP($A2300,DADOS!F:O,9,FALSE))</f>
        <v/>
      </c>
      <c r="Y2300" t="str">
        <f>IF(A2300="","",IF(X2300="","",IF((X2300-W2300)*V2300*$E2300/$D2300&lt;1,"&lt;1",ROUND((X2300-W2300)*V2300*$E2300/$D2300,2))))</f>
        <v/>
      </c>
      <c r="AB2300" t="str">
        <f>IF($A2300="","",VLOOKUP($A2300,DADOS!F:O,7,FALSE))</f>
        <v/>
      </c>
      <c r="AC2300" t="str">
        <f>IF(A2300="","",IF(AB2300="","",IF((AB2300-AA2300)*Z2300*$E2300/$D2300&lt;1,"&lt;1",ROUND((AB2300-AA2300)*Z2300*$E2300/$D2300,2))))</f>
        <v/>
      </c>
      <c r="AF2300" t="str">
        <f>IF($A2300="","",VLOOKUP($A2300,DADOS!F:O,10,FALSE))</f>
        <v/>
      </c>
      <c r="AG2300" t="str">
        <f>IF(A2300="","",IF(AF2300="","",IF((AF2300-AE2300)*AD2300*$E2300/$D2300&lt;1,"&lt;1",ROUND((AF2300-AE2300)*AD2300*$E2300/$D2300,2))))</f>
        <v/>
      </c>
      <c r="AJ2300" t="str">
        <f>IF($A2300="","",VLOOKUP($A2300,DADOS!F:O,8,FALSE))</f>
        <v/>
      </c>
      <c r="AK2300" t="str">
        <f>IF(A2300="","",IF(AJ2300="","",IF((AJ2300-AI2300)*AH2300*$E2300/$D2300&lt;1,"&lt;1",ROUND((AJ2300-AI2300)*AH2300*$E2300/$D2300,2))))</f>
        <v/>
      </c>
      <c r="AN2300" t="str">
        <f>IF($A2300="","",VLOOKUP($A2300,DADOS!F:O,2,FALSE))</f>
        <v/>
      </c>
      <c r="AO2300" t="str">
        <f>IF(A2300="","",IF(AN2300="","",IF((AN2300-AM2300)*AL2300*$E2300/$D2300/1000&lt;0.2,"&lt;0,2",ROUND((AN2300-AM2300)*AL2300*$E2300/$D2300/1000,2))))</f>
        <v/>
      </c>
      <c r="AQ2300">
        <v>0</v>
      </c>
      <c r="AR2300" t="str">
        <f>IF($A2300="","",VLOOKUP($A2300,DADOS!F:P,11,FALSE))</f>
        <v/>
      </c>
      <c r="AS2300" t="str">
        <f>IF(E2300="","",IF(AQ2300="","",IF(AR2300="","",IF((AR2300-AQ2300)*AP2300*$E2300/$D2300&lt;1,"&lt;1",ROUND((AR2300-AQ2300)*AP2300*$E2300/$D2300,2)))))</f>
        <v/>
      </c>
      <c r="AV2300" t="str">
        <f>IF(A2300="","",VLOOKUP(A2300,DADOS!F:R,12,FALSE))</f>
        <v/>
      </c>
      <c r="AW2300" t="str">
        <f>IF(A2300="","",IF(AU2300="","",IF(AV2300="","",IF((AV2300-AU2300)*AT2300*$E2300/$D2300&lt;1,"&lt;1",ROUND((AV2300-AU2300)*AT2300*$E2300/$D2300,2)))))</f>
        <v/>
      </c>
      <c r="AZ2300" t="str">
        <f>IF($A2300="","",VLOOKUP($A2300,DADOS!F:R,13,FALSE))</f>
        <v/>
      </c>
      <c r="BA2300" t="str">
        <f>IF(A2300="","",IF(AY2300="","",IF(AZ2300="","",IF((AZ2300-AY2300)*AX2300*$E2300/$D2300&lt;1,"&lt;1",ROUND((AZ2300-AY2300)*AX2300*$E2300/$D2300,2)))))</f>
        <v/>
      </c>
    </row>
    <row r="2301">
      <c r="B2301" t="str">
        <f>IF(A2301="","",A2301&amp;"/20")</f>
        <v/>
      </c>
      <c r="H2301" t="str">
        <f>IF($A2301="","",VLOOKUP($A2301,DADOS!F:O,3,FALSE))</f>
        <v/>
      </c>
      <c r="I2301" t="str">
        <f>IF(A2301="","",IF(H2301="","",IF((H2301-G2301)*F2301*$E2301/$D2301/1000&lt;0.2,"&lt;0,2",ROUND((H2301-G2301)*F2301*$E2301/$D2301/1000,2))))</f>
        <v/>
      </c>
      <c r="L2301" t="str">
        <f>IF($A2301="","",VLOOKUP($A2301,DADOS!F:O,6,FALSE))</f>
        <v/>
      </c>
      <c r="M2301" t="str">
        <f>IF(A2301="","",IF(L2301="","",IF((L2301-K2301)*J2301*$E2301/$D2301/1000&lt;0.2,"&lt;0,2",ROUND((L2301-K2301)*J2301*$E2301/$D2301/1000,2))))</f>
        <v/>
      </c>
      <c r="P2301" t="str">
        <f>IF($A2301="","",VLOOKUP($A2301,DADOS!F:O,5,FALSE))</f>
        <v/>
      </c>
      <c r="Q2301" t="str">
        <f>IF(A2301="","",IF(P2301="","",IF((P2301-O2301)*N2301*$E2301/$D2301/1000&lt;0.2,"&lt;0,2",ROUND((P2301-O2301)*N2301*$E2301/$D2301/1000,2))))</f>
        <v/>
      </c>
      <c r="T2301" t="str">
        <f>IF($A2301="","",VLOOKUP($A2301,DADOS!F:O,4,FALSE))</f>
        <v/>
      </c>
      <c r="U2301" t="str">
        <f>IF(A2301="","",IF(T2301="","",IF((T2301-S2301)*R2301*$E2301/$D2301/1000&lt;0.2,"&lt;0,2",ROUND((T2301-S2301)*R2301*$E2301/$D2301/1000,2))))</f>
        <v/>
      </c>
      <c r="X2301" t="str">
        <f>IF($A2301="","",VLOOKUP($A2301,DADOS!F:O,9,FALSE))</f>
        <v/>
      </c>
      <c r="Y2301" t="str">
        <f>IF(A2301="","",IF(X2301="","",IF((X2301-W2301)*V2301*$E2301/$D2301&lt;1,"&lt;1",ROUND((X2301-W2301)*V2301*$E2301/$D2301,2))))</f>
        <v/>
      </c>
      <c r="AB2301" t="str">
        <f>IF($A2301="","",VLOOKUP($A2301,DADOS!F:O,7,FALSE))</f>
        <v/>
      </c>
      <c r="AC2301" t="str">
        <f>IF(A2301="","",IF(AB2301="","",IF((AB2301-AA2301)*Z2301*$E2301/$D2301&lt;1,"&lt;1",ROUND((AB2301-AA2301)*Z2301*$E2301/$D2301,2))))</f>
        <v/>
      </c>
      <c r="AF2301" t="str">
        <f>IF($A2301="","",VLOOKUP($A2301,DADOS!F:O,10,FALSE))</f>
        <v/>
      </c>
      <c r="AG2301" t="str">
        <f>IF(A2301="","",IF(AF2301="","",IF((AF2301-AE2301)*AD2301*$E2301/$D2301&lt;1,"&lt;1",ROUND((AF2301-AE2301)*AD2301*$E2301/$D2301,2))))</f>
        <v/>
      </c>
      <c r="AJ2301" t="str">
        <f>IF($A2301="","",VLOOKUP($A2301,DADOS!F:O,8,FALSE))</f>
        <v/>
      </c>
      <c r="AK2301" t="str">
        <f>IF(A2301="","",IF(AJ2301="","",IF((AJ2301-AI2301)*AH2301*$E2301/$D2301&lt;1,"&lt;1",ROUND((AJ2301-AI2301)*AH2301*$E2301/$D2301,2))))</f>
        <v/>
      </c>
      <c r="AN2301" t="str">
        <f>IF($A2301="","",VLOOKUP($A2301,DADOS!F:O,2,FALSE))</f>
        <v/>
      </c>
      <c r="AO2301" t="str">
        <f>IF(A2301="","",IF(AN2301="","",IF((AN2301-AM2301)*AL2301*$E2301/$D2301/1000&lt;0.2,"&lt;0,2",ROUND((AN2301-AM2301)*AL2301*$E2301/$D2301/1000,2))))</f>
        <v/>
      </c>
      <c r="AQ2301">
        <v>0</v>
      </c>
      <c r="AR2301" t="str">
        <f>IF($A2301="","",VLOOKUP($A2301,DADOS!F:P,11,FALSE))</f>
        <v/>
      </c>
      <c r="AS2301" t="str">
        <f>IF(E2301="","",IF(AQ2301="","",IF(AR2301="","",IF((AR2301-AQ2301)*AP2301*$E2301/$D2301&lt;1,"&lt;1",ROUND((AR2301-AQ2301)*AP2301*$E2301/$D2301,2)))))</f>
        <v/>
      </c>
      <c r="AV2301" t="str">
        <f>IF(A2301="","",VLOOKUP(A2301,DADOS!F:R,12,FALSE))</f>
        <v/>
      </c>
      <c r="AW2301" t="str">
        <f>IF(A2301="","",IF(AU2301="","",IF(AV2301="","",IF((AV2301-AU2301)*AT2301*$E2301/$D2301&lt;1,"&lt;1",ROUND((AV2301-AU2301)*AT2301*$E2301/$D2301,2)))))</f>
        <v/>
      </c>
      <c r="AZ2301" t="str">
        <f>IF($A2301="","",VLOOKUP($A2301,DADOS!F:R,13,FALSE))</f>
        <v/>
      </c>
      <c r="BA2301" t="str">
        <f>IF(A2301="","",IF(AY2301="","",IF(AZ2301="","",IF((AZ2301-AY2301)*AX2301*$E2301/$D2301&lt;1,"&lt;1",ROUND((AZ2301-AY2301)*AX2301*$E2301/$D2301,2)))))</f>
        <v/>
      </c>
    </row>
    <row r="2302">
      <c r="B2302" t="str">
        <f>IF(A2302="","",A2302&amp;"/20")</f>
        <v/>
      </c>
      <c r="H2302" t="str">
        <f>IF($A2302="","",VLOOKUP($A2302,DADOS!F:O,3,FALSE))</f>
        <v/>
      </c>
      <c r="I2302" t="str">
        <f>IF(A2302="","",IF(H2302="","",IF((H2302-G2302)*F2302*$E2302/$D2302/1000&lt;0.2,"&lt;0,2",ROUND((H2302-G2302)*F2302*$E2302/$D2302/1000,2))))</f>
        <v/>
      </c>
      <c r="L2302" t="str">
        <f>IF($A2302="","",VLOOKUP($A2302,DADOS!F:O,6,FALSE))</f>
        <v/>
      </c>
      <c r="M2302" t="str">
        <f>IF(A2302="","",IF(L2302="","",IF((L2302-K2302)*J2302*$E2302/$D2302/1000&lt;0.2,"&lt;0,2",ROUND((L2302-K2302)*J2302*$E2302/$D2302/1000,2))))</f>
        <v/>
      </c>
      <c r="P2302" t="str">
        <f>IF($A2302="","",VLOOKUP($A2302,DADOS!F:O,5,FALSE))</f>
        <v/>
      </c>
      <c r="Q2302" t="str">
        <f>IF(A2302="","",IF(P2302="","",IF((P2302-O2302)*N2302*$E2302/$D2302/1000&lt;0.2,"&lt;0,2",ROUND((P2302-O2302)*N2302*$E2302/$D2302/1000,2))))</f>
        <v/>
      </c>
      <c r="T2302" t="str">
        <f>IF($A2302="","",VLOOKUP($A2302,DADOS!F:O,4,FALSE))</f>
        <v/>
      </c>
      <c r="U2302" t="str">
        <f>IF(A2302="","",IF(T2302="","",IF((T2302-S2302)*R2302*$E2302/$D2302/1000&lt;0.2,"&lt;0,2",ROUND((T2302-S2302)*R2302*$E2302/$D2302/1000,2))))</f>
        <v/>
      </c>
      <c r="X2302" t="str">
        <f>IF($A2302="","",VLOOKUP($A2302,DADOS!F:O,9,FALSE))</f>
        <v/>
      </c>
      <c r="Y2302" t="str">
        <f>IF(A2302="","",IF(X2302="","",IF((X2302-W2302)*V2302*$E2302/$D2302&lt;1,"&lt;1",ROUND((X2302-W2302)*V2302*$E2302/$D2302,2))))</f>
        <v/>
      </c>
      <c r="AB2302" t="str">
        <f>IF($A2302="","",VLOOKUP($A2302,DADOS!F:O,7,FALSE))</f>
        <v/>
      </c>
      <c r="AC2302" t="str">
        <f>IF(A2302="","",IF(AB2302="","",IF((AB2302-AA2302)*Z2302*$E2302/$D2302&lt;1,"&lt;1",ROUND((AB2302-AA2302)*Z2302*$E2302/$D2302,2))))</f>
        <v/>
      </c>
      <c r="AF2302" t="str">
        <f>IF($A2302="","",VLOOKUP($A2302,DADOS!F:O,10,FALSE))</f>
        <v/>
      </c>
      <c r="AG2302" t="str">
        <f>IF(A2302="","",IF(AF2302="","",IF((AF2302-AE2302)*AD2302*$E2302/$D2302&lt;1,"&lt;1",ROUND((AF2302-AE2302)*AD2302*$E2302/$D2302,2))))</f>
        <v/>
      </c>
      <c r="AJ2302" t="str">
        <f>IF($A2302="","",VLOOKUP($A2302,DADOS!F:O,8,FALSE))</f>
        <v/>
      </c>
      <c r="AK2302" t="str">
        <f>IF(A2302="","",IF(AJ2302="","",IF((AJ2302-AI2302)*AH2302*$E2302/$D2302&lt;1,"&lt;1",ROUND((AJ2302-AI2302)*AH2302*$E2302/$D2302,2))))</f>
        <v/>
      </c>
      <c r="AN2302" t="str">
        <f>IF($A2302="","",VLOOKUP($A2302,DADOS!F:O,2,FALSE))</f>
        <v/>
      </c>
      <c r="AO2302" t="str">
        <f>IF(A2302="","",IF(AN2302="","",IF((AN2302-AM2302)*AL2302*$E2302/$D2302/1000&lt;0.2,"&lt;0,2",ROUND((AN2302-AM2302)*AL2302*$E2302/$D2302/1000,2))))</f>
        <v/>
      </c>
      <c r="AQ2302">
        <v>0</v>
      </c>
      <c r="AR2302" t="str">
        <f>IF($A2302="","",VLOOKUP($A2302,DADOS!F:P,11,FALSE))</f>
        <v/>
      </c>
      <c r="AS2302" t="str">
        <f>IF(E2302="","",IF(AQ2302="","",IF(AR2302="","",IF((AR2302-AQ2302)*AP2302*$E2302/$D2302&lt;1,"&lt;1",ROUND((AR2302-AQ2302)*AP2302*$E2302/$D2302,2)))))</f>
        <v/>
      </c>
      <c r="AV2302" t="str">
        <f>IF(A2302="","",VLOOKUP(A2302,DADOS!F:R,12,FALSE))</f>
        <v/>
      </c>
      <c r="AW2302" t="str">
        <f>IF(A2302="","",IF(AU2302="","",IF(AV2302="","",IF((AV2302-AU2302)*AT2302*$E2302/$D2302&lt;1,"&lt;1",ROUND((AV2302-AU2302)*AT2302*$E2302/$D2302,2)))))</f>
        <v/>
      </c>
      <c r="AZ2302" t="str">
        <f>IF($A2302="","",VLOOKUP($A2302,DADOS!F:R,13,FALSE))</f>
        <v/>
      </c>
      <c r="BA2302" t="str">
        <f>IF(A2302="","",IF(AY2302="","",IF(AZ2302="","",IF((AZ2302-AY2302)*AX2302*$E2302/$D2302&lt;1,"&lt;1",ROUND((AZ2302-AY2302)*AX2302*$E2302/$D2302,2)))))</f>
        <v/>
      </c>
    </row>
    <row r="2303">
      <c r="B2303" t="str">
        <f>IF(A2303="","",A2303&amp;"/20")</f>
        <v/>
      </c>
      <c r="H2303" t="str">
        <f>IF($A2303="","",VLOOKUP($A2303,DADOS!F:O,3,FALSE))</f>
        <v/>
      </c>
      <c r="I2303" t="str">
        <f>IF(A2303="","",IF(H2303="","",IF((H2303-G2303)*F2303*$E2303/$D2303/1000&lt;0.2,"&lt;0,2",ROUND((H2303-G2303)*F2303*$E2303/$D2303/1000,2))))</f>
        <v/>
      </c>
      <c r="L2303" t="str">
        <f>IF($A2303="","",VLOOKUP($A2303,DADOS!F:O,6,FALSE))</f>
        <v/>
      </c>
      <c r="M2303" t="str">
        <f>IF(A2303="","",IF(L2303="","",IF((L2303-K2303)*J2303*$E2303/$D2303/1000&lt;0.2,"&lt;0,2",ROUND((L2303-K2303)*J2303*$E2303/$D2303/1000,2))))</f>
        <v/>
      </c>
      <c r="P2303" t="str">
        <f>IF($A2303="","",VLOOKUP($A2303,DADOS!F:O,5,FALSE))</f>
        <v/>
      </c>
      <c r="Q2303" t="str">
        <f>IF(A2303="","",IF(P2303="","",IF((P2303-O2303)*N2303*$E2303/$D2303/1000&lt;0.2,"&lt;0,2",ROUND((P2303-O2303)*N2303*$E2303/$D2303/1000,2))))</f>
        <v/>
      </c>
      <c r="T2303" t="str">
        <f>IF($A2303="","",VLOOKUP($A2303,DADOS!F:O,4,FALSE))</f>
        <v/>
      </c>
      <c r="U2303" t="str">
        <f>IF(A2303="","",IF(T2303="","",IF((T2303-S2303)*R2303*$E2303/$D2303/1000&lt;0.2,"&lt;0,2",ROUND((T2303-S2303)*R2303*$E2303/$D2303/1000,2))))</f>
        <v/>
      </c>
      <c r="X2303" t="str">
        <f>IF($A2303="","",VLOOKUP($A2303,DADOS!F:O,9,FALSE))</f>
        <v/>
      </c>
      <c r="Y2303" t="str">
        <f>IF(A2303="","",IF(X2303="","",IF((X2303-W2303)*V2303*$E2303/$D2303&lt;1,"&lt;1",ROUND((X2303-W2303)*V2303*$E2303/$D2303,2))))</f>
        <v/>
      </c>
      <c r="AB2303" t="str">
        <f>IF($A2303="","",VLOOKUP($A2303,DADOS!F:O,7,FALSE))</f>
        <v/>
      </c>
      <c r="AC2303" t="str">
        <f>IF(A2303="","",IF(AB2303="","",IF((AB2303-AA2303)*Z2303*$E2303/$D2303&lt;1,"&lt;1",ROUND((AB2303-AA2303)*Z2303*$E2303/$D2303,2))))</f>
        <v/>
      </c>
      <c r="AF2303" t="str">
        <f>IF($A2303="","",VLOOKUP($A2303,DADOS!F:O,10,FALSE))</f>
        <v/>
      </c>
      <c r="AG2303" t="str">
        <f>IF(A2303="","",IF(AF2303="","",IF((AF2303-AE2303)*AD2303*$E2303/$D2303&lt;1,"&lt;1",ROUND((AF2303-AE2303)*AD2303*$E2303/$D2303,2))))</f>
        <v/>
      </c>
      <c r="AJ2303" t="str">
        <f>IF($A2303="","",VLOOKUP($A2303,DADOS!F:O,8,FALSE))</f>
        <v/>
      </c>
      <c r="AK2303" t="str">
        <f>IF(A2303="","",IF(AJ2303="","",IF((AJ2303-AI2303)*AH2303*$E2303/$D2303&lt;1,"&lt;1",ROUND((AJ2303-AI2303)*AH2303*$E2303/$D2303,2))))</f>
        <v/>
      </c>
      <c r="AN2303" t="str">
        <f>IF($A2303="","",VLOOKUP($A2303,DADOS!F:O,2,FALSE))</f>
        <v/>
      </c>
      <c r="AO2303" t="str">
        <f>IF(A2303="","",IF(AN2303="","",IF((AN2303-AM2303)*AL2303*$E2303/$D2303/1000&lt;0.2,"&lt;0,2",ROUND((AN2303-AM2303)*AL2303*$E2303/$D2303/1000,2))))</f>
        <v/>
      </c>
      <c r="AQ2303">
        <v>0</v>
      </c>
      <c r="AR2303" t="str">
        <f>IF($A2303="","",VLOOKUP($A2303,DADOS!F:P,11,FALSE))</f>
        <v/>
      </c>
      <c r="AS2303" t="str">
        <f>IF(E2303="","",IF(AQ2303="","",IF(AR2303="","",IF((AR2303-AQ2303)*AP2303*$E2303/$D2303&lt;1,"&lt;1",ROUND((AR2303-AQ2303)*AP2303*$E2303/$D2303,2)))))</f>
        <v/>
      </c>
      <c r="AV2303" t="str">
        <f>IF(A2303="","",VLOOKUP(A2303,DADOS!F:R,12,FALSE))</f>
        <v/>
      </c>
      <c r="AW2303" t="str">
        <f>IF(A2303="","",IF(AU2303="","",IF(AV2303="","",IF((AV2303-AU2303)*AT2303*$E2303/$D2303&lt;1,"&lt;1",ROUND((AV2303-AU2303)*AT2303*$E2303/$D2303,2)))))</f>
        <v/>
      </c>
      <c r="AZ2303" t="str">
        <f>IF($A2303="","",VLOOKUP($A2303,DADOS!F:R,13,FALSE))</f>
        <v/>
      </c>
      <c r="BA2303" t="str">
        <f>IF(A2303="","",IF(AY2303="","",IF(AZ2303="","",IF((AZ2303-AY2303)*AX2303*$E2303/$D2303&lt;1,"&lt;1",ROUND((AZ2303-AY2303)*AX2303*$E2303/$D2303,2)))))</f>
        <v/>
      </c>
    </row>
    <row r="2304">
      <c r="B2304" t="str">
        <f>IF(A2304="","",A2304&amp;"/20")</f>
        <v/>
      </c>
      <c r="H2304" t="str">
        <f>IF($A2304="","",VLOOKUP($A2304,DADOS!F:O,3,FALSE))</f>
        <v/>
      </c>
      <c r="I2304" t="str">
        <f>IF(A2304="","",IF(H2304="","",IF((H2304-G2304)*F2304*$E2304/$D2304/1000&lt;0.2,"&lt;0,2",ROUND((H2304-G2304)*F2304*$E2304/$D2304/1000,2))))</f>
        <v/>
      </c>
      <c r="L2304" t="str">
        <f>IF($A2304="","",VLOOKUP($A2304,DADOS!F:O,6,FALSE))</f>
        <v/>
      </c>
      <c r="M2304" t="str">
        <f>IF(A2304="","",IF(L2304="","",IF((L2304-K2304)*J2304*$E2304/$D2304/1000&lt;0.2,"&lt;0,2",ROUND((L2304-K2304)*J2304*$E2304/$D2304/1000,2))))</f>
        <v/>
      </c>
      <c r="P2304" t="str">
        <f>IF($A2304="","",VLOOKUP($A2304,DADOS!F:O,5,FALSE))</f>
        <v/>
      </c>
      <c r="Q2304" t="str">
        <f>IF(A2304="","",IF(P2304="","",IF((P2304-O2304)*N2304*$E2304/$D2304/1000&lt;0.2,"&lt;0,2",ROUND((P2304-O2304)*N2304*$E2304/$D2304/1000,2))))</f>
        <v/>
      </c>
      <c r="T2304" t="str">
        <f>IF($A2304="","",VLOOKUP($A2304,DADOS!F:O,4,FALSE))</f>
        <v/>
      </c>
      <c r="U2304" t="str">
        <f>IF(A2304="","",IF(T2304="","",IF((T2304-S2304)*R2304*$E2304/$D2304/1000&lt;0.2,"&lt;0,2",ROUND((T2304-S2304)*R2304*$E2304/$D2304/1000,2))))</f>
        <v/>
      </c>
      <c r="X2304" t="str">
        <f>IF($A2304="","",VLOOKUP($A2304,DADOS!F:O,9,FALSE))</f>
        <v/>
      </c>
      <c r="Y2304" t="str">
        <f>IF(A2304="","",IF(X2304="","",IF((X2304-W2304)*V2304*$E2304/$D2304&lt;1,"&lt;1",ROUND((X2304-W2304)*V2304*$E2304/$D2304,2))))</f>
        <v/>
      </c>
      <c r="AB2304" t="str">
        <f>IF($A2304="","",VLOOKUP($A2304,DADOS!F:O,7,FALSE))</f>
        <v/>
      </c>
      <c r="AC2304" t="str">
        <f>IF(A2304="","",IF(AB2304="","",IF((AB2304-AA2304)*Z2304*$E2304/$D2304&lt;1,"&lt;1",ROUND((AB2304-AA2304)*Z2304*$E2304/$D2304,2))))</f>
        <v/>
      </c>
      <c r="AF2304" t="str">
        <f>IF($A2304="","",VLOOKUP($A2304,DADOS!F:O,10,FALSE))</f>
        <v/>
      </c>
      <c r="AG2304" t="str">
        <f>IF(A2304="","",IF(AF2304="","",IF((AF2304-AE2304)*AD2304*$E2304/$D2304&lt;1,"&lt;1",ROUND((AF2304-AE2304)*AD2304*$E2304/$D2304,2))))</f>
        <v/>
      </c>
      <c r="AJ2304" t="str">
        <f>IF($A2304="","",VLOOKUP($A2304,DADOS!F:O,8,FALSE))</f>
        <v/>
      </c>
      <c r="AK2304" t="str">
        <f>IF(A2304="","",IF(AJ2304="","",IF((AJ2304-AI2304)*AH2304*$E2304/$D2304&lt;1,"&lt;1",ROUND((AJ2304-AI2304)*AH2304*$E2304/$D2304,2))))</f>
        <v/>
      </c>
      <c r="AN2304" t="str">
        <f>IF($A2304="","",VLOOKUP($A2304,DADOS!F:O,2,FALSE))</f>
        <v/>
      </c>
      <c r="AO2304" t="str">
        <f>IF(A2304="","",IF(AN2304="","",IF((AN2304-AM2304)*AL2304*$E2304/$D2304/1000&lt;0.2,"&lt;0,2",ROUND((AN2304-AM2304)*AL2304*$E2304/$D2304/1000,2))))</f>
        <v/>
      </c>
      <c r="AQ2304">
        <v>0</v>
      </c>
      <c r="AR2304" t="str">
        <f>IF($A2304="","",VLOOKUP($A2304,DADOS!F:P,11,FALSE))</f>
        <v/>
      </c>
      <c r="AS2304" t="str">
        <f>IF(E2304="","",IF(AQ2304="","",IF(AR2304="","",IF((AR2304-AQ2304)*AP2304*$E2304/$D2304&lt;1,"&lt;1",ROUND((AR2304-AQ2304)*AP2304*$E2304/$D2304,2)))))</f>
        <v/>
      </c>
      <c r="AV2304" t="str">
        <f>IF(A2304="","",VLOOKUP(A2304,DADOS!F:R,12,FALSE))</f>
        <v/>
      </c>
      <c r="AW2304" t="str">
        <f>IF(A2304="","",IF(AU2304="","",IF(AV2304="","",IF((AV2304-AU2304)*AT2304*$E2304/$D2304&lt;1,"&lt;1",ROUND((AV2304-AU2304)*AT2304*$E2304/$D2304,2)))))</f>
        <v/>
      </c>
      <c r="AZ2304" t="str">
        <f>IF($A2304="","",VLOOKUP($A2304,DADOS!F:R,13,FALSE))</f>
        <v/>
      </c>
      <c r="BA2304" t="str">
        <f>IF(A2304="","",IF(AY2304="","",IF(AZ2304="","",IF((AZ2304-AY2304)*AX2304*$E2304/$D2304&lt;1,"&lt;1",ROUND((AZ2304-AY2304)*AX2304*$E2304/$D2304,2)))))</f>
        <v/>
      </c>
    </row>
    <row r="2305">
      <c r="B2305" t="str">
        <f>IF(A2305="","",A2305&amp;"/20")</f>
        <v/>
      </c>
      <c r="H2305" t="str">
        <f>IF($A2305="","",VLOOKUP($A2305,DADOS!F:O,3,FALSE))</f>
        <v/>
      </c>
      <c r="I2305" t="str">
        <f>IF(A2305="","",IF(H2305="","",IF((H2305-G2305)*F2305*$E2305/$D2305/1000&lt;0.2,"&lt;0,2",ROUND((H2305-G2305)*F2305*$E2305/$D2305/1000,2))))</f>
        <v/>
      </c>
      <c r="L2305" t="str">
        <f>IF($A2305="","",VLOOKUP($A2305,DADOS!F:O,6,FALSE))</f>
        <v/>
      </c>
      <c r="M2305" t="str">
        <f>IF(A2305="","",IF(L2305="","",IF((L2305-K2305)*J2305*$E2305/$D2305/1000&lt;0.2,"&lt;0,2",ROUND((L2305-K2305)*J2305*$E2305/$D2305/1000,2))))</f>
        <v/>
      </c>
      <c r="P2305" t="str">
        <f>IF($A2305="","",VLOOKUP($A2305,DADOS!F:O,5,FALSE))</f>
        <v/>
      </c>
      <c r="Q2305" t="str">
        <f>IF(A2305="","",IF(P2305="","",IF((P2305-O2305)*N2305*$E2305/$D2305/1000&lt;0.2,"&lt;0,2",ROUND((P2305-O2305)*N2305*$E2305/$D2305/1000,2))))</f>
        <v/>
      </c>
      <c r="T2305" t="str">
        <f>IF($A2305="","",VLOOKUP($A2305,DADOS!F:O,4,FALSE))</f>
        <v/>
      </c>
      <c r="U2305" t="str">
        <f>IF(A2305="","",IF(T2305="","",IF((T2305-S2305)*R2305*$E2305/$D2305/1000&lt;0.2,"&lt;0,2",ROUND((T2305-S2305)*R2305*$E2305/$D2305/1000,2))))</f>
        <v/>
      </c>
      <c r="X2305" t="str">
        <f>IF($A2305="","",VLOOKUP($A2305,DADOS!F:O,9,FALSE))</f>
        <v/>
      </c>
      <c r="Y2305" t="str">
        <f>IF(A2305="","",IF(X2305="","",IF((X2305-W2305)*V2305*$E2305/$D2305&lt;1,"&lt;1",ROUND((X2305-W2305)*V2305*$E2305/$D2305,2))))</f>
        <v/>
      </c>
      <c r="AB2305" t="str">
        <f>IF($A2305="","",VLOOKUP($A2305,DADOS!F:O,7,FALSE))</f>
        <v/>
      </c>
      <c r="AC2305" t="str">
        <f>IF(A2305="","",IF(AB2305="","",IF((AB2305-AA2305)*Z2305*$E2305/$D2305&lt;1,"&lt;1",ROUND((AB2305-AA2305)*Z2305*$E2305/$D2305,2))))</f>
        <v/>
      </c>
      <c r="AF2305" t="str">
        <f>IF($A2305="","",VLOOKUP($A2305,DADOS!F:O,10,FALSE))</f>
        <v/>
      </c>
      <c r="AG2305" t="str">
        <f>IF(A2305="","",IF(AF2305="","",IF((AF2305-AE2305)*AD2305*$E2305/$D2305&lt;1,"&lt;1",ROUND((AF2305-AE2305)*AD2305*$E2305/$D2305,2))))</f>
        <v/>
      </c>
      <c r="AJ2305" t="str">
        <f>IF($A2305="","",VLOOKUP($A2305,DADOS!F:O,8,FALSE))</f>
        <v/>
      </c>
      <c r="AK2305" t="str">
        <f>IF(A2305="","",IF(AJ2305="","",IF((AJ2305-AI2305)*AH2305*$E2305/$D2305&lt;1,"&lt;1",ROUND((AJ2305-AI2305)*AH2305*$E2305/$D2305,2))))</f>
        <v/>
      </c>
      <c r="AN2305" t="str">
        <f>IF($A2305="","",VLOOKUP($A2305,DADOS!F:O,2,FALSE))</f>
        <v/>
      </c>
      <c r="AO2305" t="str">
        <f>IF(A2305="","",IF(AN2305="","",IF((AN2305-AM2305)*AL2305*$E2305/$D2305/1000&lt;0.2,"&lt;0,2",ROUND((AN2305-AM2305)*AL2305*$E2305/$D2305/1000,2))))</f>
        <v/>
      </c>
      <c r="AQ2305">
        <v>0</v>
      </c>
      <c r="AR2305" t="str">
        <f>IF($A2305="","",VLOOKUP($A2305,DADOS!F:P,11,FALSE))</f>
        <v/>
      </c>
      <c r="AS2305" t="str">
        <f>IF(E2305="","",IF(AQ2305="","",IF(AR2305="","",IF((AR2305-AQ2305)*AP2305*$E2305/$D2305&lt;1,"&lt;1",ROUND((AR2305-AQ2305)*AP2305*$E2305/$D2305,2)))))</f>
        <v/>
      </c>
      <c r="AV2305" t="str">
        <f>IF(A2305="","",VLOOKUP(A2305,DADOS!F:R,12,FALSE))</f>
        <v/>
      </c>
      <c r="AW2305" t="str">
        <f>IF(A2305="","",IF(AU2305="","",IF(AV2305="","",IF((AV2305-AU2305)*AT2305*$E2305/$D2305&lt;1,"&lt;1",ROUND((AV2305-AU2305)*AT2305*$E2305/$D2305,2)))))</f>
        <v/>
      </c>
      <c r="AZ2305" t="str">
        <f>IF($A2305="","",VLOOKUP($A2305,DADOS!F:R,13,FALSE))</f>
        <v/>
      </c>
      <c r="BA2305" t="str">
        <f>IF(A2305="","",IF(AY2305="","",IF(AZ2305="","",IF((AZ2305-AY2305)*AX2305*$E2305/$D2305&lt;1,"&lt;1",ROUND((AZ2305-AY2305)*AX2305*$E2305/$D2305,2)))))</f>
        <v/>
      </c>
    </row>
    <row r="2306">
      <c r="B2306" t="str">
        <f>IF(A2306="","",A2306&amp;"/20")</f>
        <v/>
      </c>
      <c r="H2306" t="str">
        <f>IF($A2306="","",VLOOKUP($A2306,DADOS!F:O,3,FALSE))</f>
        <v/>
      </c>
      <c r="I2306" t="str">
        <f>IF(A2306="","",IF(H2306="","",IF((H2306-G2306)*F2306*$E2306/$D2306/1000&lt;0.2,"&lt;0,2",ROUND((H2306-G2306)*F2306*$E2306/$D2306/1000,2))))</f>
        <v/>
      </c>
      <c r="L2306" t="str">
        <f>IF($A2306="","",VLOOKUP($A2306,DADOS!F:O,6,FALSE))</f>
        <v/>
      </c>
      <c r="M2306" t="str">
        <f>IF(A2306="","",IF(L2306="","",IF((L2306-K2306)*J2306*$E2306/$D2306/1000&lt;0.2,"&lt;0,2",ROUND((L2306-K2306)*J2306*$E2306/$D2306/1000,2))))</f>
        <v/>
      </c>
      <c r="P2306" t="str">
        <f>IF($A2306="","",VLOOKUP($A2306,DADOS!F:O,5,FALSE))</f>
        <v/>
      </c>
      <c r="Q2306" t="str">
        <f>IF(A2306="","",IF(P2306="","",IF((P2306-O2306)*N2306*$E2306/$D2306/1000&lt;0.2,"&lt;0,2",ROUND((P2306-O2306)*N2306*$E2306/$D2306/1000,2))))</f>
        <v/>
      </c>
      <c r="T2306" t="str">
        <f>IF($A2306="","",VLOOKUP($A2306,DADOS!F:O,4,FALSE))</f>
        <v/>
      </c>
      <c r="U2306" t="str">
        <f>IF(A2306="","",IF(T2306="","",IF((T2306-S2306)*R2306*$E2306/$D2306/1000&lt;0.2,"&lt;0,2",ROUND((T2306-S2306)*R2306*$E2306/$D2306/1000,2))))</f>
        <v/>
      </c>
      <c r="X2306" t="str">
        <f>IF($A2306="","",VLOOKUP($A2306,DADOS!F:O,9,FALSE))</f>
        <v/>
      </c>
      <c r="Y2306" t="str">
        <f>IF(A2306="","",IF(X2306="","",IF((X2306-W2306)*V2306*$E2306/$D2306&lt;1,"&lt;1",ROUND((X2306-W2306)*V2306*$E2306/$D2306,2))))</f>
        <v/>
      </c>
      <c r="AB2306" t="str">
        <f>IF($A2306="","",VLOOKUP($A2306,DADOS!F:O,7,FALSE))</f>
        <v/>
      </c>
      <c r="AC2306" t="str">
        <f>IF(A2306="","",IF(AB2306="","",IF((AB2306-AA2306)*Z2306*$E2306/$D2306&lt;1,"&lt;1",ROUND((AB2306-AA2306)*Z2306*$E2306/$D2306,2))))</f>
        <v/>
      </c>
      <c r="AF2306" t="str">
        <f>IF($A2306="","",VLOOKUP($A2306,DADOS!F:O,10,FALSE))</f>
        <v/>
      </c>
      <c r="AG2306" t="str">
        <f>IF(A2306="","",IF(AF2306="","",IF((AF2306-AE2306)*AD2306*$E2306/$D2306&lt;1,"&lt;1",ROUND((AF2306-AE2306)*AD2306*$E2306/$D2306,2))))</f>
        <v/>
      </c>
      <c r="AJ2306" t="str">
        <f>IF($A2306="","",VLOOKUP($A2306,DADOS!F:O,8,FALSE))</f>
        <v/>
      </c>
      <c r="AK2306" t="str">
        <f>IF(A2306="","",IF(AJ2306="","",IF((AJ2306-AI2306)*AH2306*$E2306/$D2306&lt;1,"&lt;1",ROUND((AJ2306-AI2306)*AH2306*$E2306/$D2306,2))))</f>
        <v/>
      </c>
      <c r="AN2306" t="str">
        <f>IF($A2306="","",VLOOKUP($A2306,DADOS!F:O,2,FALSE))</f>
        <v/>
      </c>
      <c r="AO2306" t="str">
        <f>IF(A2306="","",IF(AN2306="","",IF((AN2306-AM2306)*AL2306*$E2306/$D2306/1000&lt;0.2,"&lt;0,2",ROUND((AN2306-AM2306)*AL2306*$E2306/$D2306/1000,2))))</f>
        <v/>
      </c>
      <c r="AQ2306">
        <v>0</v>
      </c>
      <c r="AR2306" t="str">
        <f>IF($A2306="","",VLOOKUP($A2306,DADOS!F:P,11,FALSE))</f>
        <v/>
      </c>
      <c r="AS2306" t="str">
        <f>IF(E2306="","",IF(AQ2306="","",IF(AR2306="","",IF((AR2306-AQ2306)*AP2306*$E2306/$D2306&lt;1,"&lt;1",ROUND((AR2306-AQ2306)*AP2306*$E2306/$D2306,2)))))</f>
        <v/>
      </c>
      <c r="AV2306" t="str">
        <f>IF(A2306="","",VLOOKUP(A2306,DADOS!F:R,12,FALSE))</f>
        <v/>
      </c>
      <c r="AW2306" t="str">
        <f>IF(A2306="","",IF(AU2306="","",IF(AV2306="","",IF((AV2306-AU2306)*AT2306*$E2306/$D2306&lt;1,"&lt;1",ROUND((AV2306-AU2306)*AT2306*$E2306/$D2306,2)))))</f>
        <v/>
      </c>
      <c r="AZ2306" t="str">
        <f>IF($A2306="","",VLOOKUP($A2306,DADOS!F:R,13,FALSE))</f>
        <v/>
      </c>
      <c r="BA2306" t="str">
        <f>IF(A2306="","",IF(AY2306="","",IF(AZ2306="","",IF((AZ2306-AY2306)*AX2306*$E2306/$D2306&lt;1,"&lt;1",ROUND((AZ2306-AY2306)*AX2306*$E2306/$D2306,2)))))</f>
        <v/>
      </c>
    </row>
    <row r="2307">
      <c r="B2307" t="str">
        <f>IF(A2307="","",A2307&amp;"/20")</f>
        <v/>
      </c>
      <c r="H2307" t="str">
        <f>IF($A2307="","",VLOOKUP($A2307,DADOS!F:O,3,FALSE))</f>
        <v/>
      </c>
      <c r="I2307" t="str">
        <f>IF(A2307="","",IF(H2307="","",IF((H2307-G2307)*F2307*$E2307/$D2307/1000&lt;0.2,"&lt;0,2",ROUND((H2307-G2307)*F2307*$E2307/$D2307/1000,2))))</f>
        <v/>
      </c>
      <c r="L2307" t="str">
        <f>IF($A2307="","",VLOOKUP($A2307,DADOS!F:O,6,FALSE))</f>
        <v/>
      </c>
      <c r="M2307" t="str">
        <f>IF(A2307="","",IF(L2307="","",IF((L2307-K2307)*J2307*$E2307/$D2307/1000&lt;0.2,"&lt;0,2",ROUND((L2307-K2307)*J2307*$E2307/$D2307/1000,2))))</f>
        <v/>
      </c>
      <c r="P2307" t="str">
        <f>IF($A2307="","",VLOOKUP($A2307,DADOS!F:O,5,FALSE))</f>
        <v/>
      </c>
      <c r="Q2307" t="str">
        <f>IF(A2307="","",IF(P2307="","",IF((P2307-O2307)*N2307*$E2307/$D2307/1000&lt;0.2,"&lt;0,2",ROUND((P2307-O2307)*N2307*$E2307/$D2307/1000,2))))</f>
        <v/>
      </c>
      <c r="T2307" t="str">
        <f>IF($A2307="","",VLOOKUP($A2307,DADOS!F:O,4,FALSE))</f>
        <v/>
      </c>
      <c r="U2307" t="str">
        <f>IF(A2307="","",IF(T2307="","",IF((T2307-S2307)*R2307*$E2307/$D2307/1000&lt;0.2,"&lt;0,2",ROUND((T2307-S2307)*R2307*$E2307/$D2307/1000,2))))</f>
        <v/>
      </c>
      <c r="X2307" t="str">
        <f>IF($A2307="","",VLOOKUP($A2307,DADOS!F:O,9,FALSE))</f>
        <v/>
      </c>
      <c r="Y2307" t="str">
        <f>IF(A2307="","",IF(X2307="","",IF((X2307-W2307)*V2307*$E2307/$D2307&lt;1,"&lt;1",ROUND((X2307-W2307)*V2307*$E2307/$D2307,2))))</f>
        <v/>
      </c>
      <c r="AB2307" t="str">
        <f>IF($A2307="","",VLOOKUP($A2307,DADOS!F:O,7,FALSE))</f>
        <v/>
      </c>
      <c r="AC2307" t="str">
        <f>IF(A2307="","",IF(AB2307="","",IF((AB2307-AA2307)*Z2307*$E2307/$D2307&lt;1,"&lt;1",ROUND((AB2307-AA2307)*Z2307*$E2307/$D2307,2))))</f>
        <v/>
      </c>
      <c r="AF2307" t="str">
        <f>IF($A2307="","",VLOOKUP($A2307,DADOS!F:O,10,FALSE))</f>
        <v/>
      </c>
      <c r="AG2307" t="str">
        <f>IF(A2307="","",IF(AF2307="","",IF((AF2307-AE2307)*AD2307*$E2307/$D2307&lt;1,"&lt;1",ROUND((AF2307-AE2307)*AD2307*$E2307/$D2307,2))))</f>
        <v/>
      </c>
      <c r="AJ2307" t="str">
        <f>IF($A2307="","",VLOOKUP($A2307,DADOS!F:O,8,FALSE))</f>
        <v/>
      </c>
      <c r="AK2307" t="str">
        <f>IF(A2307="","",IF(AJ2307="","",IF((AJ2307-AI2307)*AH2307*$E2307/$D2307&lt;1,"&lt;1",ROUND((AJ2307-AI2307)*AH2307*$E2307/$D2307,2))))</f>
        <v/>
      </c>
      <c r="AN2307" t="str">
        <f>IF($A2307="","",VLOOKUP($A2307,DADOS!F:O,2,FALSE))</f>
        <v/>
      </c>
      <c r="AO2307" t="str">
        <f>IF(A2307="","",IF(AN2307="","",IF((AN2307-AM2307)*AL2307*$E2307/$D2307/1000&lt;0.2,"&lt;0,2",ROUND((AN2307-AM2307)*AL2307*$E2307/$D2307/1000,2))))</f>
        <v/>
      </c>
      <c r="AQ2307">
        <v>0</v>
      </c>
      <c r="AR2307" t="str">
        <f>IF($A2307="","",VLOOKUP($A2307,DADOS!F:P,11,FALSE))</f>
        <v/>
      </c>
      <c r="AS2307" t="str">
        <f>IF(E2307="","",IF(AQ2307="","",IF(AR2307="","",IF((AR2307-AQ2307)*AP2307*$E2307/$D2307&lt;1,"&lt;1",ROUND((AR2307-AQ2307)*AP2307*$E2307/$D2307,2)))))</f>
        <v/>
      </c>
      <c r="AV2307" t="str">
        <f>IF(A2307="","",VLOOKUP(A2307,DADOS!F:R,12,FALSE))</f>
        <v/>
      </c>
      <c r="AW2307" t="str">
        <f>IF(A2307="","",IF(AU2307="","",IF(AV2307="","",IF((AV2307-AU2307)*AT2307*$E2307/$D2307&lt;1,"&lt;1",ROUND((AV2307-AU2307)*AT2307*$E2307/$D2307,2)))))</f>
        <v/>
      </c>
      <c r="AZ2307" t="str">
        <f>IF($A2307="","",VLOOKUP($A2307,DADOS!F:R,13,FALSE))</f>
        <v/>
      </c>
      <c r="BA2307" t="str">
        <f>IF(A2307="","",IF(AY2307="","",IF(AZ2307="","",IF((AZ2307-AY2307)*AX2307*$E2307/$D2307&lt;1,"&lt;1",ROUND((AZ2307-AY2307)*AX2307*$E2307/$D2307,2)))))</f>
        <v/>
      </c>
    </row>
    <row r="2308">
      <c r="B2308" t="str">
        <f>IF(A2308="","",A2308&amp;"/20")</f>
        <v/>
      </c>
      <c r="H2308" t="str">
        <f>IF($A2308="","",VLOOKUP($A2308,DADOS!F:O,3,FALSE))</f>
        <v/>
      </c>
      <c r="I2308" t="str">
        <f>IF(A2308="","",IF(H2308="","",IF((H2308-G2308)*F2308*$E2308/$D2308/1000&lt;0.2,"&lt;0,2",ROUND((H2308-G2308)*F2308*$E2308/$D2308/1000,2))))</f>
        <v/>
      </c>
      <c r="L2308" t="str">
        <f>IF($A2308="","",VLOOKUP($A2308,DADOS!F:O,6,FALSE))</f>
        <v/>
      </c>
      <c r="M2308" t="str">
        <f>IF(A2308="","",IF(L2308="","",IF((L2308-K2308)*J2308*$E2308/$D2308/1000&lt;0.2,"&lt;0,2",ROUND((L2308-K2308)*J2308*$E2308/$D2308/1000,2))))</f>
        <v/>
      </c>
      <c r="P2308" t="str">
        <f>IF($A2308="","",VLOOKUP($A2308,DADOS!F:O,5,FALSE))</f>
        <v/>
      </c>
      <c r="Q2308" t="str">
        <f>IF(A2308="","",IF(P2308="","",IF((P2308-O2308)*N2308*$E2308/$D2308/1000&lt;0.2,"&lt;0,2",ROUND((P2308-O2308)*N2308*$E2308/$D2308/1000,2))))</f>
        <v/>
      </c>
      <c r="T2308" t="str">
        <f>IF($A2308="","",VLOOKUP($A2308,DADOS!F:O,4,FALSE))</f>
        <v/>
      </c>
      <c r="U2308" t="str">
        <f>IF(A2308="","",IF(T2308="","",IF((T2308-S2308)*R2308*$E2308/$D2308/1000&lt;0.2,"&lt;0,2",ROUND((T2308-S2308)*R2308*$E2308/$D2308/1000,2))))</f>
        <v/>
      </c>
      <c r="X2308" t="str">
        <f>IF($A2308="","",VLOOKUP($A2308,DADOS!F:O,9,FALSE))</f>
        <v/>
      </c>
      <c r="Y2308" t="str">
        <f>IF(A2308="","",IF(X2308="","",IF((X2308-W2308)*V2308*$E2308/$D2308&lt;1,"&lt;1",ROUND((X2308-W2308)*V2308*$E2308/$D2308,2))))</f>
        <v/>
      </c>
      <c r="AB2308" t="str">
        <f>IF($A2308="","",VLOOKUP($A2308,DADOS!F:O,7,FALSE))</f>
        <v/>
      </c>
      <c r="AC2308" t="str">
        <f>IF(A2308="","",IF(AB2308="","",IF((AB2308-AA2308)*Z2308*$E2308/$D2308&lt;1,"&lt;1",ROUND((AB2308-AA2308)*Z2308*$E2308/$D2308,2))))</f>
        <v/>
      </c>
      <c r="AF2308" t="str">
        <f>IF($A2308="","",VLOOKUP($A2308,DADOS!F:O,10,FALSE))</f>
        <v/>
      </c>
      <c r="AG2308" t="str">
        <f>IF(A2308="","",IF(AF2308="","",IF((AF2308-AE2308)*AD2308*$E2308/$D2308&lt;1,"&lt;1",ROUND((AF2308-AE2308)*AD2308*$E2308/$D2308,2))))</f>
        <v/>
      </c>
      <c r="AJ2308" t="str">
        <f>IF($A2308="","",VLOOKUP($A2308,DADOS!F:O,8,FALSE))</f>
        <v/>
      </c>
      <c r="AK2308" t="str">
        <f>IF(A2308="","",IF(AJ2308="","",IF((AJ2308-AI2308)*AH2308*$E2308/$D2308&lt;1,"&lt;1",ROUND((AJ2308-AI2308)*AH2308*$E2308/$D2308,2))))</f>
        <v/>
      </c>
      <c r="AN2308" t="str">
        <f>IF($A2308="","",VLOOKUP($A2308,DADOS!F:O,2,FALSE))</f>
        <v/>
      </c>
      <c r="AO2308" t="str">
        <f>IF(A2308="","",IF(AN2308="","",IF((AN2308-AM2308)*AL2308*$E2308/$D2308/1000&lt;0.2,"&lt;0,2",ROUND((AN2308-AM2308)*AL2308*$E2308/$D2308/1000,2))))</f>
        <v/>
      </c>
      <c r="AQ2308">
        <v>0</v>
      </c>
      <c r="AR2308" t="str">
        <f>IF($A2308="","",VLOOKUP($A2308,DADOS!F:P,11,FALSE))</f>
        <v/>
      </c>
      <c r="AS2308" t="str">
        <f>IF(E2308="","",IF(AQ2308="","",IF(AR2308="","",IF((AR2308-AQ2308)*AP2308*$E2308/$D2308&lt;1,"&lt;1",ROUND((AR2308-AQ2308)*AP2308*$E2308/$D2308,2)))))</f>
        <v/>
      </c>
      <c r="AV2308" t="str">
        <f>IF(A2308="","",VLOOKUP(A2308,DADOS!F:R,12,FALSE))</f>
        <v/>
      </c>
      <c r="AW2308" t="str">
        <f>IF(A2308="","",IF(AU2308="","",IF(AV2308="","",IF((AV2308-AU2308)*AT2308*$E2308/$D2308&lt;1,"&lt;1",ROUND((AV2308-AU2308)*AT2308*$E2308/$D2308,2)))))</f>
        <v/>
      </c>
      <c r="AZ2308" t="str">
        <f>IF($A2308="","",VLOOKUP($A2308,DADOS!F:R,13,FALSE))</f>
        <v/>
      </c>
      <c r="BA2308" t="str">
        <f>IF(A2308="","",IF(AY2308="","",IF(AZ2308="","",IF((AZ2308-AY2308)*AX2308*$E2308/$D2308&lt;1,"&lt;1",ROUND((AZ2308-AY2308)*AX2308*$E2308/$D2308,2)))))</f>
        <v/>
      </c>
    </row>
    <row r="2309">
      <c r="B2309" t="str">
        <f>IF(A2309="","",A2309&amp;"/20")</f>
        <v/>
      </c>
      <c r="H2309" t="str">
        <f>IF($A2309="","",VLOOKUP($A2309,DADOS!F:O,3,FALSE))</f>
        <v/>
      </c>
      <c r="I2309" t="str">
        <f>IF(A2309="","",IF(H2309="","",IF((H2309-G2309)*F2309*$E2309/$D2309/1000&lt;0.2,"&lt;0,2",ROUND((H2309-G2309)*F2309*$E2309/$D2309/1000,2))))</f>
        <v/>
      </c>
      <c r="L2309" t="str">
        <f>IF($A2309="","",VLOOKUP($A2309,DADOS!F:O,6,FALSE))</f>
        <v/>
      </c>
      <c r="M2309" t="str">
        <f>IF(A2309="","",IF(L2309="","",IF((L2309-K2309)*J2309*$E2309/$D2309/1000&lt;0.2,"&lt;0,2",ROUND((L2309-K2309)*J2309*$E2309/$D2309/1000,2))))</f>
        <v/>
      </c>
      <c r="P2309" t="str">
        <f>IF($A2309="","",VLOOKUP($A2309,DADOS!F:O,5,FALSE))</f>
        <v/>
      </c>
      <c r="Q2309" t="str">
        <f>IF(A2309="","",IF(P2309="","",IF((P2309-O2309)*N2309*$E2309/$D2309/1000&lt;0.2,"&lt;0,2",ROUND((P2309-O2309)*N2309*$E2309/$D2309/1000,2))))</f>
        <v/>
      </c>
      <c r="T2309" t="str">
        <f>IF($A2309="","",VLOOKUP($A2309,DADOS!F:O,4,FALSE))</f>
        <v/>
      </c>
      <c r="U2309" t="str">
        <f>IF(A2309="","",IF(T2309="","",IF((T2309-S2309)*R2309*$E2309/$D2309/1000&lt;0.2,"&lt;0,2",ROUND((T2309-S2309)*R2309*$E2309/$D2309/1000,2))))</f>
        <v/>
      </c>
      <c r="X2309" t="str">
        <f>IF($A2309="","",VLOOKUP($A2309,DADOS!F:O,9,FALSE))</f>
        <v/>
      </c>
      <c r="Y2309" t="str">
        <f>IF(A2309="","",IF(X2309="","",IF((X2309-W2309)*V2309*$E2309/$D2309&lt;1,"&lt;1",ROUND((X2309-W2309)*V2309*$E2309/$D2309,2))))</f>
        <v/>
      </c>
      <c r="AB2309" t="str">
        <f>IF($A2309="","",VLOOKUP($A2309,DADOS!F:O,7,FALSE))</f>
        <v/>
      </c>
      <c r="AC2309" t="str">
        <f>IF(A2309="","",IF(AB2309="","",IF((AB2309-AA2309)*Z2309*$E2309/$D2309&lt;1,"&lt;1",ROUND((AB2309-AA2309)*Z2309*$E2309/$D2309,2))))</f>
        <v/>
      </c>
      <c r="AF2309" t="str">
        <f>IF($A2309="","",VLOOKUP($A2309,DADOS!F:O,10,FALSE))</f>
        <v/>
      </c>
      <c r="AG2309" t="str">
        <f>IF(A2309="","",IF(AF2309="","",IF((AF2309-AE2309)*AD2309*$E2309/$D2309&lt;1,"&lt;1",ROUND((AF2309-AE2309)*AD2309*$E2309/$D2309,2))))</f>
        <v/>
      </c>
      <c r="AJ2309" t="str">
        <f>IF($A2309="","",VLOOKUP($A2309,DADOS!F:O,8,FALSE))</f>
        <v/>
      </c>
      <c r="AK2309" t="str">
        <f>IF(A2309="","",IF(AJ2309="","",IF((AJ2309-AI2309)*AH2309*$E2309/$D2309&lt;1,"&lt;1",ROUND((AJ2309-AI2309)*AH2309*$E2309/$D2309,2))))</f>
        <v/>
      </c>
      <c r="AN2309" t="str">
        <f>IF($A2309="","",VLOOKUP($A2309,DADOS!F:O,2,FALSE))</f>
        <v/>
      </c>
      <c r="AO2309" t="str">
        <f>IF(A2309="","",IF(AN2309="","",IF((AN2309-AM2309)*AL2309*$E2309/$D2309/1000&lt;0.2,"&lt;0,2",ROUND((AN2309-AM2309)*AL2309*$E2309/$D2309/1000,2))))</f>
        <v/>
      </c>
      <c r="AQ2309">
        <v>0</v>
      </c>
      <c r="AR2309" t="str">
        <f>IF($A2309="","",VLOOKUP($A2309,DADOS!F:P,11,FALSE))</f>
        <v/>
      </c>
      <c r="AS2309" t="str">
        <f>IF(E2309="","",IF(AQ2309="","",IF(AR2309="","",IF((AR2309-AQ2309)*AP2309*$E2309/$D2309&lt;1,"&lt;1",ROUND((AR2309-AQ2309)*AP2309*$E2309/$D2309,2)))))</f>
        <v/>
      </c>
      <c r="AV2309" t="str">
        <f>IF(A2309="","",VLOOKUP(A2309,DADOS!F:R,12,FALSE))</f>
        <v/>
      </c>
      <c r="AW2309" t="str">
        <f>IF(A2309="","",IF(AU2309="","",IF(AV2309="","",IF((AV2309-AU2309)*AT2309*$E2309/$D2309&lt;1,"&lt;1",ROUND((AV2309-AU2309)*AT2309*$E2309/$D2309,2)))))</f>
        <v/>
      </c>
      <c r="AZ2309" t="str">
        <f>IF($A2309="","",VLOOKUP($A2309,DADOS!F:R,13,FALSE))</f>
        <v/>
      </c>
      <c r="BA2309" t="str">
        <f>IF(A2309="","",IF(AY2309="","",IF(AZ2309="","",IF((AZ2309-AY2309)*AX2309*$E2309/$D2309&lt;1,"&lt;1",ROUND((AZ2309-AY2309)*AX2309*$E2309/$D2309,2)))))</f>
        <v/>
      </c>
    </row>
    <row r="2310">
      <c r="B2310" t="str">
        <f>IF(A2310="","",A2310&amp;"/20")</f>
        <v/>
      </c>
      <c r="H2310" t="str">
        <f>IF($A2310="","",VLOOKUP($A2310,DADOS!F:O,3,FALSE))</f>
        <v/>
      </c>
      <c r="I2310" t="str">
        <f>IF(A2310="","",IF(H2310="","",IF((H2310-G2310)*F2310*$E2310/$D2310/1000&lt;0.2,"&lt;0,2",ROUND((H2310-G2310)*F2310*$E2310/$D2310/1000,2))))</f>
        <v/>
      </c>
      <c r="L2310" t="str">
        <f>IF($A2310="","",VLOOKUP($A2310,DADOS!F:O,6,FALSE))</f>
        <v/>
      </c>
      <c r="M2310" t="str">
        <f>IF(A2310="","",IF(L2310="","",IF((L2310-K2310)*J2310*$E2310/$D2310/1000&lt;0.2,"&lt;0,2",ROUND((L2310-K2310)*J2310*$E2310/$D2310/1000,2))))</f>
        <v/>
      </c>
      <c r="P2310" t="str">
        <f>IF($A2310="","",VLOOKUP($A2310,DADOS!F:O,5,FALSE))</f>
        <v/>
      </c>
      <c r="Q2310" t="str">
        <f>IF(A2310="","",IF(P2310="","",IF((P2310-O2310)*N2310*$E2310/$D2310/1000&lt;0.2,"&lt;0,2",ROUND((P2310-O2310)*N2310*$E2310/$D2310/1000,2))))</f>
        <v/>
      </c>
      <c r="T2310" t="str">
        <f>IF($A2310="","",VLOOKUP($A2310,DADOS!F:O,4,FALSE))</f>
        <v/>
      </c>
      <c r="U2310" t="str">
        <f>IF(A2310="","",IF(T2310="","",IF((T2310-S2310)*R2310*$E2310/$D2310/1000&lt;0.2,"&lt;0,2",ROUND((T2310-S2310)*R2310*$E2310/$D2310/1000,2))))</f>
        <v/>
      </c>
      <c r="X2310" t="str">
        <f>IF($A2310="","",VLOOKUP($A2310,DADOS!F:O,9,FALSE))</f>
        <v/>
      </c>
      <c r="Y2310" t="str">
        <f>IF(A2310="","",IF(X2310="","",IF((X2310-W2310)*V2310*$E2310/$D2310&lt;1,"&lt;1",ROUND((X2310-W2310)*V2310*$E2310/$D2310,2))))</f>
        <v/>
      </c>
      <c r="AB2310" t="str">
        <f>IF($A2310="","",VLOOKUP($A2310,DADOS!F:O,7,FALSE))</f>
        <v/>
      </c>
      <c r="AC2310" t="str">
        <f>IF(A2310="","",IF(AB2310="","",IF((AB2310-AA2310)*Z2310*$E2310/$D2310&lt;1,"&lt;1",ROUND((AB2310-AA2310)*Z2310*$E2310/$D2310,2))))</f>
        <v/>
      </c>
      <c r="AF2310" t="str">
        <f>IF($A2310="","",VLOOKUP($A2310,DADOS!F:O,10,FALSE))</f>
        <v/>
      </c>
      <c r="AG2310" t="str">
        <f>IF(A2310="","",IF(AF2310="","",IF((AF2310-AE2310)*AD2310*$E2310/$D2310&lt;1,"&lt;1",ROUND((AF2310-AE2310)*AD2310*$E2310/$D2310,2))))</f>
        <v/>
      </c>
      <c r="AJ2310" t="str">
        <f>IF($A2310="","",VLOOKUP($A2310,DADOS!F:O,8,FALSE))</f>
        <v/>
      </c>
      <c r="AK2310" t="str">
        <f>IF(A2310="","",IF(AJ2310="","",IF((AJ2310-AI2310)*AH2310*$E2310/$D2310&lt;1,"&lt;1",ROUND((AJ2310-AI2310)*AH2310*$E2310/$D2310,2))))</f>
        <v/>
      </c>
      <c r="AN2310" t="str">
        <f>IF($A2310="","",VLOOKUP($A2310,DADOS!F:O,2,FALSE))</f>
        <v/>
      </c>
      <c r="AO2310" t="str">
        <f>IF(A2310="","",IF(AN2310="","",IF((AN2310-AM2310)*AL2310*$E2310/$D2310/1000&lt;0.2,"&lt;0,2",ROUND((AN2310-AM2310)*AL2310*$E2310/$D2310/1000,2))))</f>
        <v/>
      </c>
      <c r="AQ2310">
        <v>0</v>
      </c>
      <c r="AR2310" t="str">
        <f>IF($A2310="","",VLOOKUP($A2310,DADOS!F:P,11,FALSE))</f>
        <v/>
      </c>
      <c r="AS2310" t="str">
        <f>IF(E2310="","",IF(AQ2310="","",IF(AR2310="","",IF((AR2310-AQ2310)*AP2310*$E2310/$D2310&lt;1,"&lt;1",ROUND((AR2310-AQ2310)*AP2310*$E2310/$D2310,2)))))</f>
        <v/>
      </c>
      <c r="AV2310" t="str">
        <f>IF(A2310="","",VLOOKUP(A2310,DADOS!F:R,12,FALSE))</f>
        <v/>
      </c>
      <c r="AW2310" t="str">
        <f>IF(A2310="","",IF(AU2310="","",IF(AV2310="","",IF((AV2310-AU2310)*AT2310*$E2310/$D2310&lt;1,"&lt;1",ROUND((AV2310-AU2310)*AT2310*$E2310/$D2310,2)))))</f>
        <v/>
      </c>
      <c r="AZ2310" t="str">
        <f>IF($A2310="","",VLOOKUP($A2310,DADOS!F:R,13,FALSE))</f>
        <v/>
      </c>
      <c r="BA2310" t="str">
        <f>IF(A2310="","",IF(AY2310="","",IF(AZ2310="","",IF((AZ2310-AY2310)*AX2310*$E2310/$D2310&lt;1,"&lt;1",ROUND((AZ2310-AY2310)*AX2310*$E2310/$D2310,2)))))</f>
        <v/>
      </c>
    </row>
    <row r="2311">
      <c r="B2311" t="str">
        <f>IF(A2311="","",A2311&amp;"/20")</f>
        <v/>
      </c>
      <c r="H2311" t="str">
        <f>IF($A2311="","",VLOOKUP($A2311,DADOS!F:O,3,FALSE))</f>
        <v/>
      </c>
      <c r="I2311" t="str">
        <f>IF(A2311="","",IF(H2311="","",IF((H2311-G2311)*F2311*$E2311/$D2311/1000&lt;0.2,"&lt;0,2",ROUND((H2311-G2311)*F2311*$E2311/$D2311/1000,2))))</f>
        <v/>
      </c>
      <c r="L2311" t="str">
        <f>IF($A2311="","",VLOOKUP($A2311,DADOS!F:O,6,FALSE))</f>
        <v/>
      </c>
      <c r="M2311" t="str">
        <f>IF(A2311="","",IF(L2311="","",IF((L2311-K2311)*J2311*$E2311/$D2311/1000&lt;0.2,"&lt;0,2",ROUND((L2311-K2311)*J2311*$E2311/$D2311/1000,2))))</f>
        <v/>
      </c>
      <c r="P2311" t="str">
        <f>IF($A2311="","",VLOOKUP($A2311,DADOS!F:O,5,FALSE))</f>
        <v/>
      </c>
      <c r="Q2311" t="str">
        <f>IF(A2311="","",IF(P2311="","",IF((P2311-O2311)*N2311*$E2311/$D2311/1000&lt;0.2,"&lt;0,2",ROUND((P2311-O2311)*N2311*$E2311/$D2311/1000,2))))</f>
        <v/>
      </c>
      <c r="T2311" t="str">
        <f>IF($A2311="","",VLOOKUP($A2311,DADOS!F:O,4,FALSE))</f>
        <v/>
      </c>
      <c r="U2311" t="str">
        <f>IF(A2311="","",IF(T2311="","",IF((T2311-S2311)*R2311*$E2311/$D2311/1000&lt;0.2,"&lt;0,2",ROUND((T2311-S2311)*R2311*$E2311/$D2311/1000,2))))</f>
        <v/>
      </c>
      <c r="X2311" t="str">
        <f>IF($A2311="","",VLOOKUP($A2311,DADOS!F:O,9,FALSE))</f>
        <v/>
      </c>
      <c r="Y2311" t="str">
        <f>IF(A2311="","",IF(X2311="","",IF((X2311-W2311)*V2311*$E2311/$D2311&lt;1,"&lt;1",ROUND((X2311-W2311)*V2311*$E2311/$D2311,2))))</f>
        <v/>
      </c>
      <c r="AB2311" t="str">
        <f>IF($A2311="","",VLOOKUP($A2311,DADOS!F:O,7,FALSE))</f>
        <v/>
      </c>
      <c r="AC2311" t="str">
        <f>IF(A2311="","",IF(AB2311="","",IF((AB2311-AA2311)*Z2311*$E2311/$D2311&lt;1,"&lt;1",ROUND((AB2311-AA2311)*Z2311*$E2311/$D2311,2))))</f>
        <v/>
      </c>
      <c r="AF2311" t="str">
        <f>IF($A2311="","",VLOOKUP($A2311,DADOS!F:O,10,FALSE))</f>
        <v/>
      </c>
      <c r="AG2311" t="str">
        <f>IF(A2311="","",IF(AF2311="","",IF((AF2311-AE2311)*AD2311*$E2311/$D2311&lt;1,"&lt;1",ROUND((AF2311-AE2311)*AD2311*$E2311/$D2311,2))))</f>
        <v/>
      </c>
      <c r="AJ2311" t="str">
        <f>IF($A2311="","",VLOOKUP($A2311,DADOS!F:O,8,FALSE))</f>
        <v/>
      </c>
      <c r="AK2311" t="str">
        <f>IF(A2311="","",IF(AJ2311="","",IF((AJ2311-AI2311)*AH2311*$E2311/$D2311&lt;1,"&lt;1",ROUND((AJ2311-AI2311)*AH2311*$E2311/$D2311,2))))</f>
        <v/>
      </c>
      <c r="AN2311" t="str">
        <f>IF($A2311="","",VLOOKUP($A2311,DADOS!F:O,2,FALSE))</f>
        <v/>
      </c>
      <c r="AO2311" t="str">
        <f>IF(A2311="","",IF(AN2311="","",IF((AN2311-AM2311)*AL2311*$E2311/$D2311/1000&lt;0.2,"&lt;0,2",ROUND((AN2311-AM2311)*AL2311*$E2311/$D2311/1000,2))))</f>
        <v/>
      </c>
      <c r="AQ2311">
        <v>0</v>
      </c>
      <c r="AR2311" t="str">
        <f>IF($A2311="","",VLOOKUP($A2311,DADOS!F:P,11,FALSE))</f>
        <v/>
      </c>
      <c r="AS2311" t="str">
        <f>IF(E2311="","",IF(AQ2311="","",IF(AR2311="","",IF((AR2311-AQ2311)*AP2311*$E2311/$D2311&lt;1,"&lt;1",ROUND((AR2311-AQ2311)*AP2311*$E2311/$D2311,2)))))</f>
        <v/>
      </c>
      <c r="AV2311" t="str">
        <f>IF(A2311="","",VLOOKUP(A2311,DADOS!F:R,12,FALSE))</f>
        <v/>
      </c>
      <c r="AW2311" t="str">
        <f>IF(A2311="","",IF(AU2311="","",IF(AV2311="","",IF((AV2311-AU2311)*AT2311*$E2311/$D2311&lt;1,"&lt;1",ROUND((AV2311-AU2311)*AT2311*$E2311/$D2311,2)))))</f>
        <v/>
      </c>
      <c r="AZ2311" t="str">
        <f>IF($A2311="","",VLOOKUP($A2311,DADOS!F:R,13,FALSE))</f>
        <v/>
      </c>
      <c r="BA2311" t="str">
        <f>IF(A2311="","",IF(AY2311="","",IF(AZ2311="","",IF((AZ2311-AY2311)*AX2311*$E2311/$D2311&lt;1,"&lt;1",ROUND((AZ2311-AY2311)*AX2311*$E2311/$D2311,2)))))</f>
        <v/>
      </c>
    </row>
    <row r="2312">
      <c r="B2312" t="str">
        <f>IF(A2312="","",A2312&amp;"/20")</f>
        <v/>
      </c>
      <c r="H2312" t="str">
        <f>IF($A2312="","",VLOOKUP($A2312,DADOS!F:O,3,FALSE))</f>
        <v/>
      </c>
      <c r="I2312" t="str">
        <f>IF(A2312="","",IF(H2312="","",IF((H2312-G2312)*F2312*$E2312/$D2312/1000&lt;0.2,"&lt;0,2",ROUND((H2312-G2312)*F2312*$E2312/$D2312/1000,2))))</f>
        <v/>
      </c>
      <c r="L2312" t="str">
        <f>IF($A2312="","",VLOOKUP($A2312,DADOS!F:O,6,FALSE))</f>
        <v/>
      </c>
      <c r="M2312" t="str">
        <f>IF(A2312="","",IF(L2312="","",IF((L2312-K2312)*J2312*$E2312/$D2312/1000&lt;0.2,"&lt;0,2",ROUND((L2312-K2312)*J2312*$E2312/$D2312/1000,2))))</f>
        <v/>
      </c>
      <c r="P2312" t="str">
        <f>IF($A2312="","",VLOOKUP($A2312,DADOS!F:O,5,FALSE))</f>
        <v/>
      </c>
      <c r="Q2312" t="str">
        <f>IF(A2312="","",IF(P2312="","",IF((P2312-O2312)*N2312*$E2312/$D2312/1000&lt;0.2,"&lt;0,2",ROUND((P2312-O2312)*N2312*$E2312/$D2312/1000,2))))</f>
        <v/>
      </c>
      <c r="T2312" t="str">
        <f>IF($A2312="","",VLOOKUP($A2312,DADOS!F:O,4,FALSE))</f>
        <v/>
      </c>
      <c r="U2312" t="str">
        <f>IF(A2312="","",IF(T2312="","",IF((T2312-S2312)*R2312*$E2312/$D2312/1000&lt;0.2,"&lt;0,2",ROUND((T2312-S2312)*R2312*$E2312/$D2312/1000,2))))</f>
        <v/>
      </c>
      <c r="X2312" t="str">
        <f>IF($A2312="","",VLOOKUP($A2312,DADOS!F:O,9,FALSE))</f>
        <v/>
      </c>
      <c r="Y2312" t="str">
        <f>IF(A2312="","",IF(X2312="","",IF((X2312-W2312)*V2312*$E2312/$D2312&lt;1,"&lt;1",ROUND((X2312-W2312)*V2312*$E2312/$D2312,2))))</f>
        <v/>
      </c>
      <c r="AB2312" t="str">
        <f>IF($A2312="","",VLOOKUP($A2312,DADOS!F:O,7,FALSE))</f>
        <v/>
      </c>
      <c r="AC2312" t="str">
        <f>IF(A2312="","",IF(AB2312="","",IF((AB2312-AA2312)*Z2312*$E2312/$D2312&lt;1,"&lt;1",ROUND((AB2312-AA2312)*Z2312*$E2312/$D2312,2))))</f>
        <v/>
      </c>
      <c r="AF2312" t="str">
        <f>IF($A2312="","",VLOOKUP($A2312,DADOS!F:O,10,FALSE))</f>
        <v/>
      </c>
      <c r="AG2312" t="str">
        <f>IF(A2312="","",IF(AF2312="","",IF((AF2312-AE2312)*AD2312*$E2312/$D2312&lt;1,"&lt;1",ROUND((AF2312-AE2312)*AD2312*$E2312/$D2312,2))))</f>
        <v/>
      </c>
      <c r="AJ2312" t="str">
        <f>IF($A2312="","",VLOOKUP($A2312,DADOS!F:O,8,FALSE))</f>
        <v/>
      </c>
      <c r="AK2312" t="str">
        <f>IF(A2312="","",IF(AJ2312="","",IF((AJ2312-AI2312)*AH2312*$E2312/$D2312&lt;1,"&lt;1",ROUND((AJ2312-AI2312)*AH2312*$E2312/$D2312,2))))</f>
        <v/>
      </c>
      <c r="AN2312" t="str">
        <f>IF($A2312="","",VLOOKUP($A2312,DADOS!F:O,2,FALSE))</f>
        <v/>
      </c>
      <c r="AO2312" t="str">
        <f>IF(A2312="","",IF(AN2312="","",IF((AN2312-AM2312)*AL2312*$E2312/$D2312/1000&lt;0.2,"&lt;0,2",ROUND((AN2312-AM2312)*AL2312*$E2312/$D2312/1000,2))))</f>
        <v/>
      </c>
      <c r="AQ2312">
        <v>0</v>
      </c>
      <c r="AR2312" t="str">
        <f>IF($A2312="","",VLOOKUP($A2312,DADOS!F:P,11,FALSE))</f>
        <v/>
      </c>
      <c r="AS2312" t="str">
        <f>IF(E2312="","",IF(AQ2312="","",IF(AR2312="","",IF((AR2312-AQ2312)*AP2312*$E2312/$D2312&lt;1,"&lt;1",ROUND((AR2312-AQ2312)*AP2312*$E2312/$D2312,2)))))</f>
        <v/>
      </c>
      <c r="AV2312" t="str">
        <f>IF(A2312="","",VLOOKUP(A2312,DADOS!F:R,12,FALSE))</f>
        <v/>
      </c>
      <c r="AW2312" t="str">
        <f>IF(A2312="","",IF(AU2312="","",IF(AV2312="","",IF((AV2312-AU2312)*AT2312*$E2312/$D2312&lt;1,"&lt;1",ROUND((AV2312-AU2312)*AT2312*$E2312/$D2312,2)))))</f>
        <v/>
      </c>
      <c r="AZ2312" t="str">
        <f>IF($A2312="","",VLOOKUP($A2312,DADOS!F:R,13,FALSE))</f>
        <v/>
      </c>
      <c r="BA2312" t="str">
        <f>IF(A2312="","",IF(AY2312="","",IF(AZ2312="","",IF((AZ2312-AY2312)*AX2312*$E2312/$D2312&lt;1,"&lt;1",ROUND((AZ2312-AY2312)*AX2312*$E2312/$D2312,2)))))</f>
        <v/>
      </c>
    </row>
    <row r="2313">
      <c r="B2313" t="str">
        <f>IF(A2313="","",A2313&amp;"/20")</f>
        <v/>
      </c>
      <c r="H2313" t="str">
        <f>IF($A2313="","",VLOOKUP($A2313,DADOS!F:O,3,FALSE))</f>
        <v/>
      </c>
      <c r="I2313" t="str">
        <f>IF(A2313="","",IF(H2313="","",IF((H2313-G2313)*F2313*$E2313/$D2313/1000&lt;0.2,"&lt;0,2",ROUND((H2313-G2313)*F2313*$E2313/$D2313/1000,2))))</f>
        <v/>
      </c>
      <c r="L2313" t="str">
        <f>IF($A2313="","",VLOOKUP($A2313,DADOS!F:O,6,FALSE))</f>
        <v/>
      </c>
      <c r="M2313" t="str">
        <f>IF(A2313="","",IF(L2313="","",IF((L2313-K2313)*J2313*$E2313/$D2313/1000&lt;0.2,"&lt;0,2",ROUND((L2313-K2313)*J2313*$E2313/$D2313/1000,2))))</f>
        <v/>
      </c>
      <c r="P2313" t="str">
        <f>IF($A2313="","",VLOOKUP($A2313,DADOS!F:O,5,FALSE))</f>
        <v/>
      </c>
      <c r="Q2313" t="str">
        <f>IF(A2313="","",IF(P2313="","",IF((P2313-O2313)*N2313*$E2313/$D2313/1000&lt;0.2,"&lt;0,2",ROUND((P2313-O2313)*N2313*$E2313/$D2313/1000,2))))</f>
        <v/>
      </c>
      <c r="T2313" t="str">
        <f>IF($A2313="","",VLOOKUP($A2313,DADOS!F:O,4,FALSE))</f>
        <v/>
      </c>
      <c r="U2313" t="str">
        <f>IF(A2313="","",IF(T2313="","",IF((T2313-S2313)*R2313*$E2313/$D2313/1000&lt;0.2,"&lt;0,2",ROUND((T2313-S2313)*R2313*$E2313/$D2313/1000,2))))</f>
        <v/>
      </c>
      <c r="X2313" t="str">
        <f>IF($A2313="","",VLOOKUP($A2313,DADOS!F:O,9,FALSE))</f>
        <v/>
      </c>
      <c r="Y2313" t="str">
        <f>IF(A2313="","",IF(X2313="","",IF((X2313-W2313)*V2313*$E2313/$D2313&lt;1,"&lt;1",ROUND((X2313-W2313)*V2313*$E2313/$D2313,2))))</f>
        <v/>
      </c>
      <c r="AB2313" t="str">
        <f>IF($A2313="","",VLOOKUP($A2313,DADOS!F:O,7,FALSE))</f>
        <v/>
      </c>
      <c r="AC2313" t="str">
        <f>IF(A2313="","",IF(AB2313="","",IF((AB2313-AA2313)*Z2313*$E2313/$D2313&lt;1,"&lt;1",ROUND((AB2313-AA2313)*Z2313*$E2313/$D2313,2))))</f>
        <v/>
      </c>
      <c r="AF2313" t="str">
        <f>IF($A2313="","",VLOOKUP($A2313,DADOS!F:O,10,FALSE))</f>
        <v/>
      </c>
      <c r="AG2313" t="str">
        <f>IF(A2313="","",IF(AF2313="","",IF((AF2313-AE2313)*AD2313*$E2313/$D2313&lt;1,"&lt;1",ROUND((AF2313-AE2313)*AD2313*$E2313/$D2313,2))))</f>
        <v/>
      </c>
      <c r="AJ2313" t="str">
        <f>IF($A2313="","",VLOOKUP($A2313,DADOS!F:O,8,FALSE))</f>
        <v/>
      </c>
      <c r="AK2313" t="str">
        <f>IF(A2313="","",IF(AJ2313="","",IF((AJ2313-AI2313)*AH2313*$E2313/$D2313&lt;1,"&lt;1",ROUND((AJ2313-AI2313)*AH2313*$E2313/$D2313,2))))</f>
        <v/>
      </c>
      <c r="AN2313" t="str">
        <f>IF($A2313="","",VLOOKUP($A2313,DADOS!F:O,2,FALSE))</f>
        <v/>
      </c>
      <c r="AO2313" t="str">
        <f>IF(A2313="","",IF(AN2313="","",IF((AN2313-AM2313)*AL2313*$E2313/$D2313/1000&lt;0.2,"&lt;0,2",ROUND((AN2313-AM2313)*AL2313*$E2313/$D2313/1000,2))))</f>
        <v/>
      </c>
      <c r="AQ2313">
        <v>0</v>
      </c>
      <c r="AR2313" t="str">
        <f>IF($A2313="","",VLOOKUP($A2313,DADOS!F:P,11,FALSE))</f>
        <v/>
      </c>
      <c r="AS2313" t="str">
        <f>IF(E2313="","",IF(AQ2313="","",IF(AR2313="","",IF((AR2313-AQ2313)*AP2313*$E2313/$D2313&lt;1,"&lt;1",ROUND((AR2313-AQ2313)*AP2313*$E2313/$D2313,2)))))</f>
        <v/>
      </c>
      <c r="AV2313" t="str">
        <f>IF(A2313="","",VLOOKUP(A2313,DADOS!F:R,12,FALSE))</f>
        <v/>
      </c>
      <c r="AW2313" t="str">
        <f>IF(A2313="","",IF(AU2313="","",IF(AV2313="","",IF((AV2313-AU2313)*AT2313*$E2313/$D2313&lt;1,"&lt;1",ROUND((AV2313-AU2313)*AT2313*$E2313/$D2313,2)))))</f>
        <v/>
      </c>
      <c r="AZ2313" t="str">
        <f>IF($A2313="","",VLOOKUP($A2313,DADOS!F:R,13,FALSE))</f>
        <v/>
      </c>
      <c r="BA2313" t="str">
        <f>IF(A2313="","",IF(AY2313="","",IF(AZ2313="","",IF((AZ2313-AY2313)*AX2313*$E2313/$D2313&lt;1,"&lt;1",ROUND((AZ2313-AY2313)*AX2313*$E2313/$D2313,2)))))</f>
        <v/>
      </c>
    </row>
    <row r="2314">
      <c r="B2314" t="str">
        <f>IF(A2314="","",A2314&amp;"/20")</f>
        <v/>
      </c>
      <c r="H2314" t="str">
        <f>IF($A2314="","",VLOOKUP($A2314,DADOS!F:O,3,FALSE))</f>
        <v/>
      </c>
      <c r="I2314" t="str">
        <f>IF(A2314="","",IF(H2314="","",IF((H2314-G2314)*F2314*$E2314/$D2314/1000&lt;0.2,"&lt;0,2",ROUND((H2314-G2314)*F2314*$E2314/$D2314/1000,2))))</f>
        <v/>
      </c>
      <c r="L2314" t="str">
        <f>IF($A2314="","",VLOOKUP($A2314,DADOS!F:O,6,FALSE))</f>
        <v/>
      </c>
      <c r="M2314" t="str">
        <f>IF(A2314="","",IF(L2314="","",IF((L2314-K2314)*J2314*$E2314/$D2314/1000&lt;0.2,"&lt;0,2",ROUND((L2314-K2314)*J2314*$E2314/$D2314/1000,2))))</f>
        <v/>
      </c>
      <c r="P2314" t="str">
        <f>IF($A2314="","",VLOOKUP($A2314,DADOS!F:O,5,FALSE))</f>
        <v/>
      </c>
      <c r="Q2314" t="str">
        <f>IF(A2314="","",IF(P2314="","",IF((P2314-O2314)*N2314*$E2314/$D2314/1000&lt;0.2,"&lt;0,2",ROUND((P2314-O2314)*N2314*$E2314/$D2314/1000,2))))</f>
        <v/>
      </c>
      <c r="T2314" t="str">
        <f>IF($A2314="","",VLOOKUP($A2314,DADOS!F:O,4,FALSE))</f>
        <v/>
      </c>
      <c r="U2314" t="str">
        <f>IF(A2314="","",IF(T2314="","",IF((T2314-S2314)*R2314*$E2314/$D2314/1000&lt;0.2,"&lt;0,2",ROUND((T2314-S2314)*R2314*$E2314/$D2314/1000,2))))</f>
        <v/>
      </c>
      <c r="X2314" t="str">
        <f>IF($A2314="","",VLOOKUP($A2314,DADOS!F:O,9,FALSE))</f>
        <v/>
      </c>
      <c r="Y2314" t="str">
        <f>IF(A2314="","",IF(X2314="","",IF((X2314-W2314)*V2314*$E2314/$D2314&lt;1,"&lt;1",ROUND((X2314-W2314)*V2314*$E2314/$D2314,2))))</f>
        <v/>
      </c>
      <c r="AB2314" t="str">
        <f>IF($A2314="","",VLOOKUP($A2314,DADOS!F:O,7,FALSE))</f>
        <v/>
      </c>
      <c r="AC2314" t="str">
        <f>IF(A2314="","",IF(AB2314="","",IF((AB2314-AA2314)*Z2314*$E2314/$D2314&lt;1,"&lt;1",ROUND((AB2314-AA2314)*Z2314*$E2314/$D2314,2))))</f>
        <v/>
      </c>
      <c r="AF2314" t="str">
        <f>IF($A2314="","",VLOOKUP($A2314,DADOS!F:O,10,FALSE))</f>
        <v/>
      </c>
      <c r="AG2314" t="str">
        <f>IF(A2314="","",IF(AF2314="","",IF((AF2314-AE2314)*AD2314*$E2314/$D2314&lt;1,"&lt;1",ROUND((AF2314-AE2314)*AD2314*$E2314/$D2314,2))))</f>
        <v/>
      </c>
      <c r="AJ2314" t="str">
        <f>IF($A2314="","",VLOOKUP($A2314,DADOS!F:O,8,FALSE))</f>
        <v/>
      </c>
      <c r="AK2314" t="str">
        <f>IF(A2314="","",IF(AJ2314="","",IF((AJ2314-AI2314)*AH2314*$E2314/$D2314&lt;1,"&lt;1",ROUND((AJ2314-AI2314)*AH2314*$E2314/$D2314,2))))</f>
        <v/>
      </c>
      <c r="AN2314" t="str">
        <f>IF($A2314="","",VLOOKUP($A2314,DADOS!F:O,2,FALSE))</f>
        <v/>
      </c>
      <c r="AO2314" t="str">
        <f>IF(A2314="","",IF(AN2314="","",IF((AN2314-AM2314)*AL2314*$E2314/$D2314/1000&lt;0.2,"&lt;0,2",ROUND((AN2314-AM2314)*AL2314*$E2314/$D2314/1000,2))))</f>
        <v/>
      </c>
      <c r="AQ2314">
        <v>0</v>
      </c>
      <c r="AR2314" t="str">
        <f>IF($A2314="","",VLOOKUP($A2314,DADOS!F:P,11,FALSE))</f>
        <v/>
      </c>
      <c r="AS2314" t="str">
        <f>IF(E2314="","",IF(AQ2314="","",IF(AR2314="","",IF((AR2314-AQ2314)*AP2314*$E2314/$D2314&lt;1,"&lt;1",ROUND((AR2314-AQ2314)*AP2314*$E2314/$D2314,2)))))</f>
        <v/>
      </c>
      <c r="AV2314" t="str">
        <f>IF(A2314="","",VLOOKUP(A2314,DADOS!F:R,12,FALSE))</f>
        <v/>
      </c>
      <c r="AW2314" t="str">
        <f>IF(A2314="","",IF(AU2314="","",IF(AV2314="","",IF((AV2314-AU2314)*AT2314*$E2314/$D2314&lt;1,"&lt;1",ROUND((AV2314-AU2314)*AT2314*$E2314/$D2314,2)))))</f>
        <v/>
      </c>
      <c r="AZ2314" t="str">
        <f>IF($A2314="","",VLOOKUP($A2314,DADOS!F:R,13,FALSE))</f>
        <v/>
      </c>
      <c r="BA2314" t="str">
        <f>IF(A2314="","",IF(AY2314="","",IF(AZ2314="","",IF((AZ2314-AY2314)*AX2314*$E2314/$D2314&lt;1,"&lt;1",ROUND((AZ2314-AY2314)*AX2314*$E2314/$D2314,2)))))</f>
        <v/>
      </c>
    </row>
    <row r="2315">
      <c r="B2315" t="str">
        <f>IF(A2315="","",A2315&amp;"/20")</f>
        <v/>
      </c>
      <c r="H2315" t="str">
        <f>IF($A2315="","",VLOOKUP($A2315,DADOS!F:O,3,FALSE))</f>
        <v/>
      </c>
      <c r="I2315" t="str">
        <f>IF(A2315="","",IF(H2315="","",IF((H2315-G2315)*F2315*$E2315/$D2315/1000&lt;0.2,"&lt;0,2",ROUND((H2315-G2315)*F2315*$E2315/$D2315/1000,2))))</f>
        <v/>
      </c>
      <c r="L2315" t="str">
        <f>IF($A2315="","",VLOOKUP($A2315,DADOS!F:O,6,FALSE))</f>
        <v/>
      </c>
      <c r="M2315" t="str">
        <f>IF(A2315="","",IF(L2315="","",IF((L2315-K2315)*J2315*$E2315/$D2315/1000&lt;0.2,"&lt;0,2",ROUND((L2315-K2315)*J2315*$E2315/$D2315/1000,2))))</f>
        <v/>
      </c>
      <c r="P2315" t="str">
        <f>IF($A2315="","",VLOOKUP($A2315,DADOS!F:O,5,FALSE))</f>
        <v/>
      </c>
      <c r="Q2315" t="str">
        <f>IF(A2315="","",IF(P2315="","",IF((P2315-O2315)*N2315*$E2315/$D2315/1000&lt;0.2,"&lt;0,2",ROUND((P2315-O2315)*N2315*$E2315/$D2315/1000,2))))</f>
        <v/>
      </c>
      <c r="T2315" t="str">
        <f>IF($A2315="","",VLOOKUP($A2315,DADOS!F:O,4,FALSE))</f>
        <v/>
      </c>
      <c r="U2315" t="str">
        <f>IF(A2315="","",IF(T2315="","",IF((T2315-S2315)*R2315*$E2315/$D2315/1000&lt;0.2,"&lt;0,2",ROUND((T2315-S2315)*R2315*$E2315/$D2315/1000,2))))</f>
        <v/>
      </c>
      <c r="X2315" t="str">
        <f>IF($A2315="","",VLOOKUP($A2315,DADOS!F:O,9,FALSE))</f>
        <v/>
      </c>
      <c r="Y2315" t="str">
        <f>IF(A2315="","",IF(X2315="","",IF((X2315-W2315)*V2315*$E2315/$D2315&lt;1,"&lt;1",ROUND((X2315-W2315)*V2315*$E2315/$D2315,2))))</f>
        <v/>
      </c>
      <c r="AB2315" t="str">
        <f>IF($A2315="","",VLOOKUP($A2315,DADOS!F:O,7,FALSE))</f>
        <v/>
      </c>
      <c r="AC2315" t="str">
        <f>IF(A2315="","",IF(AB2315="","",IF((AB2315-AA2315)*Z2315*$E2315/$D2315&lt;1,"&lt;1",ROUND((AB2315-AA2315)*Z2315*$E2315/$D2315,2))))</f>
        <v/>
      </c>
      <c r="AF2315" t="str">
        <f>IF($A2315="","",VLOOKUP($A2315,DADOS!F:O,10,FALSE))</f>
        <v/>
      </c>
      <c r="AG2315" t="str">
        <f>IF(A2315="","",IF(AF2315="","",IF((AF2315-AE2315)*AD2315*$E2315/$D2315&lt;1,"&lt;1",ROUND((AF2315-AE2315)*AD2315*$E2315/$D2315,2))))</f>
        <v/>
      </c>
      <c r="AJ2315" t="str">
        <f>IF($A2315="","",VLOOKUP($A2315,DADOS!F:O,8,FALSE))</f>
        <v/>
      </c>
      <c r="AK2315" t="str">
        <f>IF(A2315="","",IF(AJ2315="","",IF((AJ2315-AI2315)*AH2315*$E2315/$D2315&lt;1,"&lt;1",ROUND((AJ2315-AI2315)*AH2315*$E2315/$D2315,2))))</f>
        <v/>
      </c>
      <c r="AN2315" t="str">
        <f>IF($A2315="","",VLOOKUP($A2315,DADOS!F:O,2,FALSE))</f>
        <v/>
      </c>
      <c r="AO2315" t="str">
        <f>IF(A2315="","",IF(AN2315="","",IF((AN2315-AM2315)*AL2315*$E2315/$D2315/1000&lt;0.2,"&lt;0,2",ROUND((AN2315-AM2315)*AL2315*$E2315/$D2315/1000,2))))</f>
        <v/>
      </c>
      <c r="AQ2315">
        <v>0</v>
      </c>
      <c r="AR2315" t="str">
        <f>IF($A2315="","",VLOOKUP($A2315,DADOS!F:P,11,FALSE))</f>
        <v/>
      </c>
      <c r="AS2315" t="str">
        <f>IF(E2315="","",IF(AQ2315="","",IF(AR2315="","",IF((AR2315-AQ2315)*AP2315*$E2315/$D2315&lt;1,"&lt;1",ROUND((AR2315-AQ2315)*AP2315*$E2315/$D2315,2)))))</f>
        <v/>
      </c>
      <c r="AV2315" t="str">
        <f>IF(A2315="","",VLOOKUP(A2315,DADOS!F:R,12,FALSE))</f>
        <v/>
      </c>
      <c r="AW2315" t="str">
        <f>IF(A2315="","",IF(AU2315="","",IF(AV2315="","",IF((AV2315-AU2315)*AT2315*$E2315/$D2315&lt;1,"&lt;1",ROUND((AV2315-AU2315)*AT2315*$E2315/$D2315,2)))))</f>
        <v/>
      </c>
      <c r="AZ2315" t="str">
        <f>IF($A2315="","",VLOOKUP($A2315,DADOS!F:R,13,FALSE))</f>
        <v/>
      </c>
      <c r="BA2315" t="str">
        <f>IF(A2315="","",IF(AY2315="","",IF(AZ2315="","",IF((AZ2315-AY2315)*AX2315*$E2315/$D2315&lt;1,"&lt;1",ROUND((AZ2315-AY2315)*AX2315*$E2315/$D2315,2)))))</f>
        <v/>
      </c>
    </row>
    <row r="2316">
      <c r="B2316" t="str">
        <f>IF(A2316="","",A2316&amp;"/20")</f>
        <v/>
      </c>
      <c r="H2316" t="str">
        <f>IF($A2316="","",VLOOKUP($A2316,DADOS!F:O,3,FALSE))</f>
        <v/>
      </c>
      <c r="I2316" t="str">
        <f>IF(A2316="","",IF(H2316="","",IF((H2316-G2316)*F2316*$E2316/$D2316/1000&lt;0.2,"&lt;0,2",ROUND((H2316-G2316)*F2316*$E2316/$D2316/1000,2))))</f>
        <v/>
      </c>
      <c r="L2316" t="str">
        <f>IF($A2316="","",VLOOKUP($A2316,DADOS!F:O,6,FALSE))</f>
        <v/>
      </c>
      <c r="M2316" t="str">
        <f>IF(A2316="","",IF(L2316="","",IF((L2316-K2316)*J2316*$E2316/$D2316/1000&lt;0.2,"&lt;0,2",ROUND((L2316-K2316)*J2316*$E2316/$D2316/1000,2))))</f>
        <v/>
      </c>
      <c r="P2316" t="str">
        <f>IF($A2316="","",VLOOKUP($A2316,DADOS!F:O,5,FALSE))</f>
        <v/>
      </c>
      <c r="Q2316" t="str">
        <f>IF(A2316="","",IF(P2316="","",IF((P2316-O2316)*N2316*$E2316/$D2316/1000&lt;0.2,"&lt;0,2",ROUND((P2316-O2316)*N2316*$E2316/$D2316/1000,2))))</f>
        <v/>
      </c>
      <c r="T2316" t="str">
        <f>IF($A2316="","",VLOOKUP($A2316,DADOS!F:O,4,FALSE))</f>
        <v/>
      </c>
      <c r="U2316" t="str">
        <f>IF(A2316="","",IF(T2316="","",IF((T2316-S2316)*R2316*$E2316/$D2316/1000&lt;0.2,"&lt;0,2",ROUND((T2316-S2316)*R2316*$E2316/$D2316/1000,2))))</f>
        <v/>
      </c>
      <c r="X2316" t="str">
        <f>IF($A2316="","",VLOOKUP($A2316,DADOS!F:O,9,FALSE))</f>
        <v/>
      </c>
      <c r="Y2316" t="str">
        <f>IF(A2316="","",IF(X2316="","",IF((X2316-W2316)*V2316*$E2316/$D2316&lt;1,"&lt;1",ROUND((X2316-W2316)*V2316*$E2316/$D2316,2))))</f>
        <v/>
      </c>
      <c r="AB2316" t="str">
        <f>IF($A2316="","",VLOOKUP($A2316,DADOS!F:O,7,FALSE))</f>
        <v/>
      </c>
      <c r="AC2316" t="str">
        <f>IF(A2316="","",IF(AB2316="","",IF((AB2316-AA2316)*Z2316*$E2316/$D2316&lt;1,"&lt;1",ROUND((AB2316-AA2316)*Z2316*$E2316/$D2316,2))))</f>
        <v/>
      </c>
      <c r="AF2316" t="str">
        <f>IF($A2316="","",VLOOKUP($A2316,DADOS!F:O,10,FALSE))</f>
        <v/>
      </c>
      <c r="AG2316" t="str">
        <f>IF(A2316="","",IF(AF2316="","",IF((AF2316-AE2316)*AD2316*$E2316/$D2316&lt;1,"&lt;1",ROUND((AF2316-AE2316)*AD2316*$E2316/$D2316,2))))</f>
        <v/>
      </c>
      <c r="AJ2316" t="str">
        <f>IF($A2316="","",VLOOKUP($A2316,DADOS!F:O,8,FALSE))</f>
        <v/>
      </c>
      <c r="AK2316" t="str">
        <f>IF(A2316="","",IF(AJ2316="","",IF((AJ2316-AI2316)*AH2316*$E2316/$D2316&lt;1,"&lt;1",ROUND((AJ2316-AI2316)*AH2316*$E2316/$D2316,2))))</f>
        <v/>
      </c>
      <c r="AN2316" t="str">
        <f>IF($A2316="","",VLOOKUP($A2316,DADOS!F:O,2,FALSE))</f>
        <v/>
      </c>
      <c r="AO2316" t="str">
        <f>IF(A2316="","",IF(AN2316="","",IF((AN2316-AM2316)*AL2316*$E2316/$D2316/1000&lt;0.2,"&lt;0,2",ROUND((AN2316-AM2316)*AL2316*$E2316/$D2316/1000,2))))</f>
        <v/>
      </c>
      <c r="AQ2316">
        <v>0</v>
      </c>
      <c r="AR2316" t="str">
        <f>IF($A2316="","",VLOOKUP($A2316,DADOS!F:P,11,FALSE))</f>
        <v/>
      </c>
      <c r="AS2316" t="str">
        <f>IF(E2316="","",IF(AQ2316="","",IF(AR2316="","",IF((AR2316-AQ2316)*AP2316*$E2316/$D2316&lt;1,"&lt;1",ROUND((AR2316-AQ2316)*AP2316*$E2316/$D2316,2)))))</f>
        <v/>
      </c>
      <c r="AV2316" t="str">
        <f>IF(A2316="","",VLOOKUP(A2316,DADOS!F:R,12,FALSE))</f>
        <v/>
      </c>
      <c r="AW2316" t="str">
        <f>IF(A2316="","",IF(AU2316="","",IF(AV2316="","",IF((AV2316-AU2316)*AT2316*$E2316/$D2316&lt;1,"&lt;1",ROUND((AV2316-AU2316)*AT2316*$E2316/$D2316,2)))))</f>
        <v/>
      </c>
      <c r="AZ2316" t="str">
        <f>IF($A2316="","",VLOOKUP($A2316,DADOS!F:R,13,FALSE))</f>
        <v/>
      </c>
      <c r="BA2316" t="str">
        <f>IF(A2316="","",IF(AY2316="","",IF(AZ2316="","",IF((AZ2316-AY2316)*AX2316*$E2316/$D2316&lt;1,"&lt;1",ROUND((AZ2316-AY2316)*AX2316*$E2316/$D2316,2)))))</f>
        <v/>
      </c>
    </row>
    <row r="2317">
      <c r="B2317" t="str">
        <f>IF(A2317="","",A2317&amp;"/20")</f>
        <v/>
      </c>
      <c r="H2317" t="str">
        <f>IF($A2317="","",VLOOKUP($A2317,DADOS!F:O,3,FALSE))</f>
        <v/>
      </c>
      <c r="I2317" t="str">
        <f>IF(A2317="","",IF(H2317="","",IF((H2317-G2317)*F2317*$E2317/$D2317/1000&lt;0.2,"&lt;0,2",ROUND((H2317-G2317)*F2317*$E2317/$D2317/1000,2))))</f>
        <v/>
      </c>
      <c r="L2317" t="str">
        <f>IF($A2317="","",VLOOKUP($A2317,DADOS!F:O,6,FALSE))</f>
        <v/>
      </c>
      <c r="M2317" t="str">
        <f>IF(A2317="","",IF(L2317="","",IF((L2317-K2317)*J2317*$E2317/$D2317/1000&lt;0.2,"&lt;0,2",ROUND((L2317-K2317)*J2317*$E2317/$D2317/1000,2))))</f>
        <v/>
      </c>
      <c r="P2317" t="str">
        <f>IF($A2317="","",VLOOKUP($A2317,DADOS!F:O,5,FALSE))</f>
        <v/>
      </c>
      <c r="Q2317" t="str">
        <f>IF(A2317="","",IF(P2317="","",IF((P2317-O2317)*N2317*$E2317/$D2317/1000&lt;0.2,"&lt;0,2",ROUND((P2317-O2317)*N2317*$E2317/$D2317/1000,2))))</f>
        <v/>
      </c>
      <c r="T2317" t="str">
        <f>IF($A2317="","",VLOOKUP($A2317,DADOS!F:O,4,FALSE))</f>
        <v/>
      </c>
      <c r="U2317" t="str">
        <f>IF(A2317="","",IF(T2317="","",IF((T2317-S2317)*R2317*$E2317/$D2317/1000&lt;0.2,"&lt;0,2",ROUND((T2317-S2317)*R2317*$E2317/$D2317/1000,2))))</f>
        <v/>
      </c>
      <c r="X2317" t="str">
        <f>IF($A2317="","",VLOOKUP($A2317,DADOS!F:O,9,FALSE))</f>
        <v/>
      </c>
      <c r="Y2317" t="str">
        <f>IF(A2317="","",IF(X2317="","",IF((X2317-W2317)*V2317*$E2317/$D2317&lt;1,"&lt;1",ROUND((X2317-W2317)*V2317*$E2317/$D2317,2))))</f>
        <v/>
      </c>
      <c r="AB2317" t="str">
        <f>IF($A2317="","",VLOOKUP($A2317,DADOS!F:O,7,FALSE))</f>
        <v/>
      </c>
      <c r="AC2317" t="str">
        <f>IF(A2317="","",IF(AB2317="","",IF((AB2317-AA2317)*Z2317*$E2317/$D2317&lt;1,"&lt;1",ROUND((AB2317-AA2317)*Z2317*$E2317/$D2317,2))))</f>
        <v/>
      </c>
      <c r="AF2317" t="str">
        <f>IF($A2317="","",VLOOKUP($A2317,DADOS!F:O,10,FALSE))</f>
        <v/>
      </c>
      <c r="AG2317" t="str">
        <f>IF(A2317="","",IF(AF2317="","",IF((AF2317-AE2317)*AD2317*$E2317/$D2317&lt;1,"&lt;1",ROUND((AF2317-AE2317)*AD2317*$E2317/$D2317,2))))</f>
        <v/>
      </c>
      <c r="AJ2317" t="str">
        <f>IF($A2317="","",VLOOKUP($A2317,DADOS!F:O,8,FALSE))</f>
        <v/>
      </c>
      <c r="AK2317" t="str">
        <f>IF(A2317="","",IF(AJ2317="","",IF((AJ2317-AI2317)*AH2317*$E2317/$D2317&lt;1,"&lt;1",ROUND((AJ2317-AI2317)*AH2317*$E2317/$D2317,2))))</f>
        <v/>
      </c>
      <c r="AN2317" t="str">
        <f>IF($A2317="","",VLOOKUP($A2317,DADOS!F:O,2,FALSE))</f>
        <v/>
      </c>
      <c r="AO2317" t="str">
        <f>IF(A2317="","",IF(AN2317="","",IF((AN2317-AM2317)*AL2317*$E2317/$D2317/1000&lt;0.2,"&lt;0,2",ROUND((AN2317-AM2317)*AL2317*$E2317/$D2317/1000,2))))</f>
        <v/>
      </c>
      <c r="AQ2317">
        <v>0</v>
      </c>
      <c r="AR2317" t="str">
        <f>IF($A2317="","",VLOOKUP($A2317,DADOS!F:P,11,FALSE))</f>
        <v/>
      </c>
      <c r="AS2317" t="str">
        <f>IF(E2317="","",IF(AQ2317="","",IF(AR2317="","",IF((AR2317-AQ2317)*AP2317*$E2317/$D2317&lt;1,"&lt;1",ROUND((AR2317-AQ2317)*AP2317*$E2317/$D2317,2)))))</f>
        <v/>
      </c>
      <c r="AV2317" t="str">
        <f>IF(A2317="","",VLOOKUP(A2317,DADOS!F:R,12,FALSE))</f>
        <v/>
      </c>
      <c r="AW2317" t="str">
        <f>IF(A2317="","",IF(AU2317="","",IF(AV2317="","",IF((AV2317-AU2317)*AT2317*$E2317/$D2317&lt;1,"&lt;1",ROUND((AV2317-AU2317)*AT2317*$E2317/$D2317,2)))))</f>
        <v/>
      </c>
      <c r="AZ2317" t="str">
        <f>IF($A2317="","",VLOOKUP($A2317,DADOS!F:R,13,FALSE))</f>
        <v/>
      </c>
      <c r="BA2317" t="str">
        <f>IF(A2317="","",IF(AY2317="","",IF(AZ2317="","",IF((AZ2317-AY2317)*AX2317*$E2317/$D2317&lt;1,"&lt;1",ROUND((AZ2317-AY2317)*AX2317*$E2317/$D2317,2)))))</f>
        <v/>
      </c>
    </row>
    <row r="2318">
      <c r="B2318" t="str">
        <f>IF(A2318="","",A2318&amp;"/20")</f>
        <v/>
      </c>
      <c r="H2318" t="str">
        <f>IF($A2318="","",VLOOKUP($A2318,DADOS!F:O,3,FALSE))</f>
        <v/>
      </c>
      <c r="I2318" t="str">
        <f>IF(A2318="","",IF(H2318="","",IF((H2318-G2318)*F2318*$E2318/$D2318/1000&lt;0.2,"&lt;0,2",ROUND((H2318-G2318)*F2318*$E2318/$D2318/1000,2))))</f>
        <v/>
      </c>
      <c r="L2318" t="str">
        <f>IF($A2318="","",VLOOKUP($A2318,DADOS!F:O,6,FALSE))</f>
        <v/>
      </c>
      <c r="M2318" t="str">
        <f>IF(A2318="","",IF(L2318="","",IF((L2318-K2318)*J2318*$E2318/$D2318/1000&lt;0.2,"&lt;0,2",ROUND((L2318-K2318)*J2318*$E2318/$D2318/1000,2))))</f>
        <v/>
      </c>
      <c r="P2318" t="str">
        <f>IF($A2318="","",VLOOKUP($A2318,DADOS!F:O,5,FALSE))</f>
        <v/>
      </c>
      <c r="Q2318" t="str">
        <f>IF(A2318="","",IF(P2318="","",IF((P2318-O2318)*N2318*$E2318/$D2318/1000&lt;0.2,"&lt;0,2",ROUND((P2318-O2318)*N2318*$E2318/$D2318/1000,2))))</f>
        <v/>
      </c>
      <c r="T2318" t="str">
        <f>IF($A2318="","",VLOOKUP($A2318,DADOS!F:O,4,FALSE))</f>
        <v/>
      </c>
      <c r="U2318" t="str">
        <f>IF(A2318="","",IF(T2318="","",IF((T2318-S2318)*R2318*$E2318/$D2318/1000&lt;0.2,"&lt;0,2",ROUND((T2318-S2318)*R2318*$E2318/$D2318/1000,2))))</f>
        <v/>
      </c>
      <c r="X2318" t="str">
        <f>IF($A2318="","",VLOOKUP($A2318,DADOS!F:O,9,FALSE))</f>
        <v/>
      </c>
      <c r="Y2318" t="str">
        <f>IF(A2318="","",IF(X2318="","",IF((X2318-W2318)*V2318*$E2318/$D2318&lt;1,"&lt;1",ROUND((X2318-W2318)*V2318*$E2318/$D2318,2))))</f>
        <v/>
      </c>
      <c r="AB2318" t="str">
        <f>IF($A2318="","",VLOOKUP($A2318,DADOS!F:O,7,FALSE))</f>
        <v/>
      </c>
      <c r="AC2318" t="str">
        <f>IF(A2318="","",IF(AB2318="","",IF((AB2318-AA2318)*Z2318*$E2318/$D2318&lt;1,"&lt;1",ROUND((AB2318-AA2318)*Z2318*$E2318/$D2318,2))))</f>
        <v/>
      </c>
      <c r="AF2318" t="str">
        <f>IF($A2318="","",VLOOKUP($A2318,DADOS!F:O,10,FALSE))</f>
        <v/>
      </c>
      <c r="AG2318" t="str">
        <f>IF(A2318="","",IF(AF2318="","",IF((AF2318-AE2318)*AD2318*$E2318/$D2318&lt;1,"&lt;1",ROUND((AF2318-AE2318)*AD2318*$E2318/$D2318,2))))</f>
        <v/>
      </c>
      <c r="AJ2318" t="str">
        <f>IF($A2318="","",VLOOKUP($A2318,DADOS!F:O,8,FALSE))</f>
        <v/>
      </c>
      <c r="AK2318" t="str">
        <f>IF(A2318="","",IF(AJ2318="","",IF((AJ2318-AI2318)*AH2318*$E2318/$D2318&lt;1,"&lt;1",ROUND((AJ2318-AI2318)*AH2318*$E2318/$D2318,2))))</f>
        <v/>
      </c>
      <c r="AN2318" t="str">
        <f>IF($A2318="","",VLOOKUP($A2318,DADOS!F:O,2,FALSE))</f>
        <v/>
      </c>
      <c r="AO2318" t="str">
        <f>IF(A2318="","",IF(AN2318="","",IF((AN2318-AM2318)*AL2318*$E2318/$D2318/1000&lt;0.2,"&lt;0,2",ROUND((AN2318-AM2318)*AL2318*$E2318/$D2318/1000,2))))</f>
        <v/>
      </c>
      <c r="AQ2318">
        <v>0</v>
      </c>
      <c r="AR2318" t="str">
        <f>IF($A2318="","",VLOOKUP($A2318,DADOS!F:P,11,FALSE))</f>
        <v/>
      </c>
      <c r="AS2318" t="str">
        <f>IF(E2318="","",IF(AQ2318="","",IF(AR2318="","",IF((AR2318-AQ2318)*AP2318*$E2318/$D2318&lt;1,"&lt;1",ROUND((AR2318-AQ2318)*AP2318*$E2318/$D2318,2)))))</f>
        <v/>
      </c>
      <c r="AV2318" t="str">
        <f>IF(A2318="","",VLOOKUP(A2318,DADOS!F:R,12,FALSE))</f>
        <v/>
      </c>
      <c r="AW2318" t="str">
        <f>IF(A2318="","",IF(AU2318="","",IF(AV2318="","",IF((AV2318-AU2318)*AT2318*$E2318/$D2318&lt;1,"&lt;1",ROUND((AV2318-AU2318)*AT2318*$E2318/$D2318,2)))))</f>
        <v/>
      </c>
      <c r="AZ2318" t="str">
        <f>IF($A2318="","",VLOOKUP($A2318,DADOS!F:R,13,FALSE))</f>
        <v/>
      </c>
      <c r="BA2318" t="str">
        <f>IF(A2318="","",IF(AY2318="","",IF(AZ2318="","",IF((AZ2318-AY2318)*AX2318*$E2318/$D2318&lt;1,"&lt;1",ROUND((AZ2318-AY2318)*AX2318*$E2318/$D2318,2)))))</f>
        <v/>
      </c>
    </row>
    <row r="2319">
      <c r="B2319" t="str">
        <f>IF(A2319="","",A2319&amp;"/20")</f>
        <v/>
      </c>
      <c r="H2319" t="str">
        <f>IF($A2319="","",VLOOKUP($A2319,DADOS!F:O,3,FALSE))</f>
        <v/>
      </c>
      <c r="I2319" t="str">
        <f>IF(A2319="","",IF(H2319="","",IF((H2319-G2319)*F2319*$E2319/$D2319/1000&lt;0.2,"&lt;0,2",ROUND((H2319-G2319)*F2319*$E2319/$D2319/1000,2))))</f>
        <v/>
      </c>
      <c r="L2319" t="str">
        <f>IF($A2319="","",VLOOKUP($A2319,DADOS!F:O,6,FALSE))</f>
        <v/>
      </c>
      <c r="M2319" t="str">
        <f>IF(A2319="","",IF(L2319="","",IF((L2319-K2319)*J2319*$E2319/$D2319/1000&lt;0.2,"&lt;0,2",ROUND((L2319-K2319)*J2319*$E2319/$D2319/1000,2))))</f>
        <v/>
      </c>
      <c r="P2319" t="str">
        <f>IF($A2319="","",VLOOKUP($A2319,DADOS!F:O,5,FALSE))</f>
        <v/>
      </c>
      <c r="Q2319" t="str">
        <f>IF(A2319="","",IF(P2319="","",IF((P2319-O2319)*N2319*$E2319/$D2319/1000&lt;0.2,"&lt;0,2",ROUND((P2319-O2319)*N2319*$E2319/$D2319/1000,2))))</f>
        <v/>
      </c>
      <c r="T2319" t="str">
        <f>IF($A2319="","",VLOOKUP($A2319,DADOS!F:O,4,FALSE))</f>
        <v/>
      </c>
      <c r="U2319" t="str">
        <f>IF(A2319="","",IF(T2319="","",IF((T2319-S2319)*R2319*$E2319/$D2319/1000&lt;0.2,"&lt;0,2",ROUND((T2319-S2319)*R2319*$E2319/$D2319/1000,2))))</f>
        <v/>
      </c>
      <c r="X2319" t="str">
        <f>IF($A2319="","",VLOOKUP($A2319,DADOS!F:O,9,FALSE))</f>
        <v/>
      </c>
      <c r="Y2319" t="str">
        <f>IF(A2319="","",IF(X2319="","",IF((X2319-W2319)*V2319*$E2319/$D2319&lt;1,"&lt;1",ROUND((X2319-W2319)*V2319*$E2319/$D2319,2))))</f>
        <v/>
      </c>
      <c r="AB2319" t="str">
        <f>IF($A2319="","",VLOOKUP($A2319,DADOS!F:O,7,FALSE))</f>
        <v/>
      </c>
      <c r="AC2319" t="str">
        <f>IF(A2319="","",IF(AB2319="","",IF((AB2319-AA2319)*Z2319*$E2319/$D2319&lt;1,"&lt;1",ROUND((AB2319-AA2319)*Z2319*$E2319/$D2319,2))))</f>
        <v/>
      </c>
      <c r="AF2319" t="str">
        <f>IF($A2319="","",VLOOKUP($A2319,DADOS!F:O,10,FALSE))</f>
        <v/>
      </c>
      <c r="AG2319" t="str">
        <f>IF(A2319="","",IF(AF2319="","",IF((AF2319-AE2319)*AD2319*$E2319/$D2319&lt;1,"&lt;1",ROUND((AF2319-AE2319)*AD2319*$E2319/$D2319,2))))</f>
        <v/>
      </c>
      <c r="AJ2319" t="str">
        <f>IF($A2319="","",VLOOKUP($A2319,DADOS!F:O,8,FALSE))</f>
        <v/>
      </c>
      <c r="AK2319" t="str">
        <f>IF(A2319="","",IF(AJ2319="","",IF((AJ2319-AI2319)*AH2319*$E2319/$D2319&lt;1,"&lt;1",ROUND((AJ2319-AI2319)*AH2319*$E2319/$D2319,2))))</f>
        <v/>
      </c>
      <c r="AN2319" t="str">
        <f>IF($A2319="","",VLOOKUP($A2319,DADOS!F:O,2,FALSE))</f>
        <v/>
      </c>
      <c r="AO2319" t="str">
        <f>IF(A2319="","",IF(AN2319="","",IF((AN2319-AM2319)*AL2319*$E2319/$D2319/1000&lt;0.2,"&lt;0,2",ROUND((AN2319-AM2319)*AL2319*$E2319/$D2319/1000,2))))</f>
        <v/>
      </c>
      <c r="AQ2319">
        <v>0</v>
      </c>
      <c r="AR2319" t="str">
        <f>IF($A2319="","",VLOOKUP($A2319,DADOS!F:P,11,FALSE))</f>
        <v/>
      </c>
      <c r="AS2319" t="str">
        <f>IF(E2319="","",IF(AQ2319="","",IF(AR2319="","",IF((AR2319-AQ2319)*AP2319*$E2319/$D2319&lt;1,"&lt;1",ROUND((AR2319-AQ2319)*AP2319*$E2319/$D2319,2)))))</f>
        <v/>
      </c>
      <c r="AV2319" t="str">
        <f>IF(A2319="","",VLOOKUP(A2319,DADOS!F:R,12,FALSE))</f>
        <v/>
      </c>
      <c r="AW2319" t="str">
        <f>IF(A2319="","",IF(AU2319="","",IF(AV2319="","",IF((AV2319-AU2319)*AT2319*$E2319/$D2319&lt;1,"&lt;1",ROUND((AV2319-AU2319)*AT2319*$E2319/$D2319,2)))))</f>
        <v/>
      </c>
      <c r="AZ2319" t="str">
        <f>IF($A2319="","",VLOOKUP($A2319,DADOS!F:R,13,FALSE))</f>
        <v/>
      </c>
      <c r="BA2319" t="str">
        <f>IF(A2319="","",IF(AY2319="","",IF(AZ2319="","",IF((AZ2319-AY2319)*AX2319*$E2319/$D2319&lt;1,"&lt;1",ROUND((AZ2319-AY2319)*AX2319*$E2319/$D2319,2)))))</f>
        <v/>
      </c>
    </row>
    <row r="2320">
      <c r="B2320" t="str">
        <f>IF(A2320="","",A2320&amp;"/20")</f>
        <v/>
      </c>
      <c r="H2320" t="str">
        <f>IF($A2320="","",VLOOKUP($A2320,DADOS!F:O,3,FALSE))</f>
        <v/>
      </c>
      <c r="I2320" t="str">
        <f>IF(A2320="","",IF(H2320="","",IF((H2320-G2320)*F2320*$E2320/$D2320/1000&lt;0.2,"&lt;0,2",ROUND((H2320-G2320)*F2320*$E2320/$D2320/1000,2))))</f>
        <v/>
      </c>
      <c r="L2320" t="str">
        <f>IF($A2320="","",VLOOKUP($A2320,DADOS!F:O,6,FALSE))</f>
        <v/>
      </c>
      <c r="M2320" t="str">
        <f>IF(A2320="","",IF(L2320="","",IF((L2320-K2320)*J2320*$E2320/$D2320/1000&lt;0.2,"&lt;0,2",ROUND((L2320-K2320)*J2320*$E2320/$D2320/1000,2))))</f>
        <v/>
      </c>
      <c r="P2320" t="str">
        <f>IF($A2320="","",VLOOKUP($A2320,DADOS!F:O,5,FALSE))</f>
        <v/>
      </c>
      <c r="Q2320" t="str">
        <f>IF(A2320="","",IF(P2320="","",IF((P2320-O2320)*N2320*$E2320/$D2320/1000&lt;0.2,"&lt;0,2",ROUND((P2320-O2320)*N2320*$E2320/$D2320/1000,2))))</f>
        <v/>
      </c>
      <c r="T2320" t="str">
        <f>IF($A2320="","",VLOOKUP($A2320,DADOS!F:O,4,FALSE))</f>
        <v/>
      </c>
      <c r="U2320" t="str">
        <f>IF(A2320="","",IF(T2320="","",IF((T2320-S2320)*R2320*$E2320/$D2320/1000&lt;0.2,"&lt;0,2",ROUND((T2320-S2320)*R2320*$E2320/$D2320/1000,2))))</f>
        <v/>
      </c>
      <c r="X2320" t="str">
        <f>IF($A2320="","",VLOOKUP($A2320,DADOS!F:O,9,FALSE))</f>
        <v/>
      </c>
      <c r="Y2320" t="str">
        <f>IF(A2320="","",IF(X2320="","",IF((X2320-W2320)*V2320*$E2320/$D2320&lt;1,"&lt;1",ROUND((X2320-W2320)*V2320*$E2320/$D2320,2))))</f>
        <v/>
      </c>
      <c r="AB2320" t="str">
        <f>IF($A2320="","",VLOOKUP($A2320,DADOS!F:O,7,FALSE))</f>
        <v/>
      </c>
      <c r="AC2320" t="str">
        <f>IF(A2320="","",IF(AB2320="","",IF((AB2320-AA2320)*Z2320*$E2320/$D2320&lt;1,"&lt;1",ROUND((AB2320-AA2320)*Z2320*$E2320/$D2320,2))))</f>
        <v/>
      </c>
      <c r="AF2320" t="str">
        <f>IF($A2320="","",VLOOKUP($A2320,DADOS!F:O,10,FALSE))</f>
        <v/>
      </c>
      <c r="AG2320" t="str">
        <f>IF(A2320="","",IF(AF2320="","",IF((AF2320-AE2320)*AD2320*$E2320/$D2320&lt;1,"&lt;1",ROUND((AF2320-AE2320)*AD2320*$E2320/$D2320,2))))</f>
        <v/>
      </c>
      <c r="AJ2320" t="str">
        <f>IF($A2320="","",VLOOKUP($A2320,DADOS!F:O,8,FALSE))</f>
        <v/>
      </c>
      <c r="AK2320" t="str">
        <f>IF(A2320="","",IF(AJ2320="","",IF((AJ2320-AI2320)*AH2320*$E2320/$D2320&lt;1,"&lt;1",ROUND((AJ2320-AI2320)*AH2320*$E2320/$D2320,2))))</f>
        <v/>
      </c>
      <c r="AN2320" t="str">
        <f>IF($A2320="","",VLOOKUP($A2320,DADOS!F:O,2,FALSE))</f>
        <v/>
      </c>
      <c r="AO2320" t="str">
        <f>IF(A2320="","",IF(AN2320="","",IF((AN2320-AM2320)*AL2320*$E2320/$D2320/1000&lt;0.2,"&lt;0,2",ROUND((AN2320-AM2320)*AL2320*$E2320/$D2320/1000,2))))</f>
        <v/>
      </c>
      <c r="AQ2320">
        <v>0</v>
      </c>
      <c r="AR2320" t="str">
        <f>IF($A2320="","",VLOOKUP($A2320,DADOS!F:P,11,FALSE))</f>
        <v/>
      </c>
      <c r="AS2320" t="str">
        <f>IF(E2320="","",IF(AQ2320="","",IF(AR2320="","",IF((AR2320-AQ2320)*AP2320*$E2320/$D2320&lt;1,"&lt;1",ROUND((AR2320-AQ2320)*AP2320*$E2320/$D2320,2)))))</f>
        <v/>
      </c>
      <c r="AV2320" t="str">
        <f>IF(A2320="","",VLOOKUP(A2320,DADOS!F:R,12,FALSE))</f>
        <v/>
      </c>
      <c r="AW2320" t="str">
        <f>IF(A2320="","",IF(AU2320="","",IF(AV2320="","",IF((AV2320-AU2320)*AT2320*$E2320/$D2320&lt;1,"&lt;1",ROUND((AV2320-AU2320)*AT2320*$E2320/$D2320,2)))))</f>
        <v/>
      </c>
      <c r="AZ2320" t="str">
        <f>IF($A2320="","",VLOOKUP($A2320,DADOS!F:R,13,FALSE))</f>
        <v/>
      </c>
      <c r="BA2320" t="str">
        <f>IF(A2320="","",IF(AY2320="","",IF(AZ2320="","",IF((AZ2320-AY2320)*AX2320*$E2320/$D2320&lt;1,"&lt;1",ROUND((AZ2320-AY2320)*AX2320*$E2320/$D2320,2)))))</f>
        <v/>
      </c>
    </row>
    <row r="2321">
      <c r="B2321" t="str">
        <f>IF(A2321="","",A2321&amp;"/20")</f>
        <v/>
      </c>
      <c r="H2321" t="str">
        <f>IF($A2321="","",VLOOKUP($A2321,DADOS!F:O,3,FALSE))</f>
        <v/>
      </c>
      <c r="I2321" t="str">
        <f>IF(A2321="","",IF(H2321="","",IF((H2321-G2321)*F2321*$E2321/$D2321/1000&lt;0.2,"&lt;0,2",ROUND((H2321-G2321)*F2321*$E2321/$D2321/1000,2))))</f>
        <v/>
      </c>
      <c r="L2321" t="str">
        <f>IF($A2321="","",VLOOKUP($A2321,DADOS!F:O,6,FALSE))</f>
        <v/>
      </c>
      <c r="M2321" t="str">
        <f>IF(A2321="","",IF(L2321="","",IF((L2321-K2321)*J2321*$E2321/$D2321/1000&lt;0.2,"&lt;0,2",ROUND((L2321-K2321)*J2321*$E2321/$D2321/1000,2))))</f>
        <v/>
      </c>
      <c r="P2321" t="str">
        <f>IF($A2321="","",VLOOKUP($A2321,DADOS!F:O,5,FALSE))</f>
        <v/>
      </c>
      <c r="Q2321" t="str">
        <f>IF(A2321="","",IF(P2321="","",IF((P2321-O2321)*N2321*$E2321/$D2321/1000&lt;0.2,"&lt;0,2",ROUND((P2321-O2321)*N2321*$E2321/$D2321/1000,2))))</f>
        <v/>
      </c>
      <c r="T2321" t="str">
        <f>IF($A2321="","",VLOOKUP($A2321,DADOS!F:O,4,FALSE))</f>
        <v/>
      </c>
      <c r="U2321" t="str">
        <f>IF(A2321="","",IF(T2321="","",IF((T2321-S2321)*R2321*$E2321/$D2321/1000&lt;0.2,"&lt;0,2",ROUND((T2321-S2321)*R2321*$E2321/$D2321/1000,2))))</f>
        <v/>
      </c>
      <c r="X2321" t="str">
        <f>IF($A2321="","",VLOOKUP($A2321,DADOS!F:O,9,FALSE))</f>
        <v/>
      </c>
      <c r="Y2321" t="str">
        <f>IF(A2321="","",IF(X2321="","",IF((X2321-W2321)*V2321*$E2321/$D2321&lt;1,"&lt;1",ROUND((X2321-W2321)*V2321*$E2321/$D2321,2))))</f>
        <v/>
      </c>
      <c r="AB2321" t="str">
        <f>IF($A2321="","",VLOOKUP($A2321,DADOS!F:O,7,FALSE))</f>
        <v/>
      </c>
      <c r="AC2321" t="str">
        <f>IF(A2321="","",IF(AB2321="","",IF((AB2321-AA2321)*Z2321*$E2321/$D2321&lt;1,"&lt;1",ROUND((AB2321-AA2321)*Z2321*$E2321/$D2321,2))))</f>
        <v/>
      </c>
      <c r="AF2321" t="str">
        <f>IF($A2321="","",VLOOKUP($A2321,DADOS!F:O,10,FALSE))</f>
        <v/>
      </c>
      <c r="AG2321" t="str">
        <f>IF(A2321="","",IF(AF2321="","",IF((AF2321-AE2321)*AD2321*$E2321/$D2321&lt;1,"&lt;1",ROUND((AF2321-AE2321)*AD2321*$E2321/$D2321,2))))</f>
        <v/>
      </c>
      <c r="AJ2321" t="str">
        <f>IF($A2321="","",VLOOKUP($A2321,DADOS!F:O,8,FALSE))</f>
        <v/>
      </c>
      <c r="AK2321" t="str">
        <f>IF(A2321="","",IF(AJ2321="","",IF((AJ2321-AI2321)*AH2321*$E2321/$D2321&lt;1,"&lt;1",ROUND((AJ2321-AI2321)*AH2321*$E2321/$D2321,2))))</f>
        <v/>
      </c>
      <c r="AN2321" t="str">
        <f>IF($A2321="","",VLOOKUP($A2321,DADOS!F:O,2,FALSE))</f>
        <v/>
      </c>
      <c r="AO2321" t="str">
        <f>IF(A2321="","",IF(AN2321="","",IF((AN2321-AM2321)*AL2321*$E2321/$D2321/1000&lt;0.2,"&lt;0,2",ROUND((AN2321-AM2321)*AL2321*$E2321/$D2321/1000,2))))</f>
        <v/>
      </c>
      <c r="AQ2321">
        <v>0</v>
      </c>
      <c r="AR2321" t="str">
        <f>IF($A2321="","",VLOOKUP($A2321,DADOS!F:P,11,FALSE))</f>
        <v/>
      </c>
      <c r="AS2321" t="str">
        <f>IF(E2321="","",IF(AQ2321="","",IF(AR2321="","",IF((AR2321-AQ2321)*AP2321*$E2321/$D2321&lt;1,"&lt;1",ROUND((AR2321-AQ2321)*AP2321*$E2321/$D2321,2)))))</f>
        <v/>
      </c>
      <c r="AV2321" t="str">
        <f>IF(A2321="","",VLOOKUP(A2321,DADOS!F:R,12,FALSE))</f>
        <v/>
      </c>
      <c r="AW2321" t="str">
        <f>IF(A2321="","",IF(AU2321="","",IF(AV2321="","",IF((AV2321-AU2321)*AT2321*$E2321/$D2321&lt;1,"&lt;1",ROUND((AV2321-AU2321)*AT2321*$E2321/$D2321,2)))))</f>
        <v/>
      </c>
      <c r="AZ2321" t="str">
        <f>IF($A2321="","",VLOOKUP($A2321,DADOS!F:R,13,FALSE))</f>
        <v/>
      </c>
      <c r="BA2321" t="str">
        <f>IF(A2321="","",IF(AY2321="","",IF(AZ2321="","",IF((AZ2321-AY2321)*AX2321*$E2321/$D2321&lt;1,"&lt;1",ROUND((AZ2321-AY2321)*AX2321*$E2321/$D2321,2)))))</f>
        <v/>
      </c>
    </row>
    <row r="2322">
      <c r="B2322" t="str">
        <f>IF(A2322="","",A2322&amp;"/20")</f>
        <v/>
      </c>
      <c r="H2322" t="str">
        <f>IF($A2322="","",VLOOKUP($A2322,DADOS!F:O,3,FALSE))</f>
        <v/>
      </c>
      <c r="I2322" t="str">
        <f>IF(A2322="","",IF(H2322="","",IF((H2322-G2322)*F2322*$E2322/$D2322/1000&lt;0.2,"&lt;0,2",ROUND((H2322-G2322)*F2322*$E2322/$D2322/1000,2))))</f>
        <v/>
      </c>
      <c r="L2322" t="str">
        <f>IF($A2322="","",VLOOKUP($A2322,DADOS!F:O,6,FALSE))</f>
        <v/>
      </c>
      <c r="M2322" t="str">
        <f>IF(A2322="","",IF(L2322="","",IF((L2322-K2322)*J2322*$E2322/$D2322/1000&lt;0.2,"&lt;0,2",ROUND((L2322-K2322)*J2322*$E2322/$D2322/1000,2))))</f>
        <v/>
      </c>
      <c r="P2322" t="str">
        <f>IF($A2322="","",VLOOKUP($A2322,DADOS!F:O,5,FALSE))</f>
        <v/>
      </c>
      <c r="Q2322" t="str">
        <f>IF(A2322="","",IF(P2322="","",IF((P2322-O2322)*N2322*$E2322/$D2322/1000&lt;0.2,"&lt;0,2",ROUND((P2322-O2322)*N2322*$E2322/$D2322/1000,2))))</f>
        <v/>
      </c>
      <c r="T2322" t="str">
        <f>IF($A2322="","",VLOOKUP($A2322,DADOS!F:O,4,FALSE))</f>
        <v/>
      </c>
      <c r="U2322" t="str">
        <f>IF(A2322="","",IF(T2322="","",IF((T2322-S2322)*R2322*$E2322/$D2322/1000&lt;0.2,"&lt;0,2",ROUND((T2322-S2322)*R2322*$E2322/$D2322/1000,2))))</f>
        <v/>
      </c>
      <c r="X2322" t="str">
        <f>IF($A2322="","",VLOOKUP($A2322,DADOS!F:O,9,FALSE))</f>
        <v/>
      </c>
      <c r="Y2322" t="str">
        <f>IF(A2322="","",IF(X2322="","",IF((X2322-W2322)*V2322*$E2322/$D2322&lt;1,"&lt;1",ROUND((X2322-W2322)*V2322*$E2322/$D2322,2))))</f>
        <v/>
      </c>
      <c r="AB2322" t="str">
        <f>IF($A2322="","",VLOOKUP($A2322,DADOS!F:O,7,FALSE))</f>
        <v/>
      </c>
      <c r="AC2322" t="str">
        <f>IF(A2322="","",IF(AB2322="","",IF((AB2322-AA2322)*Z2322*$E2322/$D2322&lt;1,"&lt;1",ROUND((AB2322-AA2322)*Z2322*$E2322/$D2322,2))))</f>
        <v/>
      </c>
      <c r="AF2322" t="str">
        <f>IF($A2322="","",VLOOKUP($A2322,DADOS!F:O,10,FALSE))</f>
        <v/>
      </c>
      <c r="AG2322" t="str">
        <f>IF(A2322="","",IF(AF2322="","",IF((AF2322-AE2322)*AD2322*$E2322/$D2322&lt;1,"&lt;1",ROUND((AF2322-AE2322)*AD2322*$E2322/$D2322,2))))</f>
        <v/>
      </c>
      <c r="AJ2322" t="str">
        <f>IF($A2322="","",VLOOKUP($A2322,DADOS!F:O,8,FALSE))</f>
        <v/>
      </c>
      <c r="AK2322" t="str">
        <f>IF(A2322="","",IF(AJ2322="","",IF((AJ2322-AI2322)*AH2322*$E2322/$D2322&lt;1,"&lt;1",ROUND((AJ2322-AI2322)*AH2322*$E2322/$D2322,2))))</f>
        <v/>
      </c>
      <c r="AN2322" t="str">
        <f>IF($A2322="","",VLOOKUP($A2322,DADOS!F:O,2,FALSE))</f>
        <v/>
      </c>
      <c r="AO2322" t="str">
        <f>IF(A2322="","",IF(AN2322="","",IF((AN2322-AM2322)*AL2322*$E2322/$D2322/1000&lt;0.2,"&lt;0,2",ROUND((AN2322-AM2322)*AL2322*$E2322/$D2322/1000,2))))</f>
        <v/>
      </c>
      <c r="AQ2322">
        <v>0</v>
      </c>
      <c r="AR2322" t="str">
        <f>IF($A2322="","",VLOOKUP($A2322,DADOS!F:P,11,FALSE))</f>
        <v/>
      </c>
      <c r="AS2322" t="str">
        <f>IF(E2322="","",IF(AQ2322="","",IF(AR2322="","",IF((AR2322-AQ2322)*AP2322*$E2322/$D2322&lt;1,"&lt;1",ROUND((AR2322-AQ2322)*AP2322*$E2322/$D2322,2)))))</f>
        <v/>
      </c>
      <c r="AV2322" t="str">
        <f>IF(A2322="","",VLOOKUP(A2322,DADOS!F:R,12,FALSE))</f>
        <v/>
      </c>
      <c r="AW2322" t="str">
        <f>IF(A2322="","",IF(AU2322="","",IF(AV2322="","",IF((AV2322-AU2322)*AT2322*$E2322/$D2322&lt;1,"&lt;1",ROUND((AV2322-AU2322)*AT2322*$E2322/$D2322,2)))))</f>
        <v/>
      </c>
      <c r="AZ2322" t="str">
        <f>IF($A2322="","",VLOOKUP($A2322,DADOS!F:R,13,FALSE))</f>
        <v/>
      </c>
      <c r="BA2322" t="str">
        <f>IF(A2322="","",IF(AY2322="","",IF(AZ2322="","",IF((AZ2322-AY2322)*AX2322*$E2322/$D2322&lt;1,"&lt;1",ROUND((AZ2322-AY2322)*AX2322*$E2322/$D2322,2)))))</f>
        <v/>
      </c>
    </row>
    <row r="2323">
      <c r="B2323" t="str">
        <f>IF(A2323="","",A2323&amp;"/20")</f>
        <v/>
      </c>
      <c r="H2323" t="str">
        <f>IF($A2323="","",VLOOKUP($A2323,DADOS!F:O,3,FALSE))</f>
        <v/>
      </c>
      <c r="I2323" t="str">
        <f>IF(A2323="","",IF(H2323="","",IF((H2323-G2323)*F2323*$E2323/$D2323/1000&lt;0.2,"&lt;0,2",ROUND((H2323-G2323)*F2323*$E2323/$D2323/1000,2))))</f>
        <v/>
      </c>
      <c r="L2323" t="str">
        <f>IF($A2323="","",VLOOKUP($A2323,DADOS!F:O,6,FALSE))</f>
        <v/>
      </c>
      <c r="M2323" t="str">
        <f>IF(A2323="","",IF(L2323="","",IF((L2323-K2323)*J2323*$E2323/$D2323/1000&lt;0.2,"&lt;0,2",ROUND((L2323-K2323)*J2323*$E2323/$D2323/1000,2))))</f>
        <v/>
      </c>
      <c r="P2323" t="str">
        <f>IF($A2323="","",VLOOKUP($A2323,DADOS!F:O,5,FALSE))</f>
        <v/>
      </c>
      <c r="Q2323" t="str">
        <f>IF(A2323="","",IF(P2323="","",IF((P2323-O2323)*N2323*$E2323/$D2323/1000&lt;0.2,"&lt;0,2",ROUND((P2323-O2323)*N2323*$E2323/$D2323/1000,2))))</f>
        <v/>
      </c>
      <c r="T2323" t="str">
        <f>IF($A2323="","",VLOOKUP($A2323,DADOS!F:O,4,FALSE))</f>
        <v/>
      </c>
      <c r="U2323" t="str">
        <f>IF(A2323="","",IF(T2323="","",IF((T2323-S2323)*R2323*$E2323/$D2323/1000&lt;0.2,"&lt;0,2",ROUND((T2323-S2323)*R2323*$E2323/$D2323/1000,2))))</f>
        <v/>
      </c>
      <c r="X2323" t="str">
        <f>IF($A2323="","",VLOOKUP($A2323,DADOS!F:O,9,FALSE))</f>
        <v/>
      </c>
      <c r="Y2323" t="str">
        <f>IF(A2323="","",IF(X2323="","",IF((X2323-W2323)*V2323*$E2323/$D2323&lt;1,"&lt;1",ROUND((X2323-W2323)*V2323*$E2323/$D2323,2))))</f>
        <v/>
      </c>
      <c r="AB2323" t="str">
        <f>IF($A2323="","",VLOOKUP($A2323,DADOS!F:O,7,FALSE))</f>
        <v/>
      </c>
      <c r="AC2323" t="str">
        <f>IF(A2323="","",IF(AB2323="","",IF((AB2323-AA2323)*Z2323*$E2323/$D2323&lt;1,"&lt;1",ROUND((AB2323-AA2323)*Z2323*$E2323/$D2323,2))))</f>
        <v/>
      </c>
      <c r="AF2323" t="str">
        <f>IF($A2323="","",VLOOKUP($A2323,DADOS!F:O,10,FALSE))</f>
        <v/>
      </c>
      <c r="AG2323" t="str">
        <f>IF(A2323="","",IF(AF2323="","",IF((AF2323-AE2323)*AD2323*$E2323/$D2323&lt;1,"&lt;1",ROUND((AF2323-AE2323)*AD2323*$E2323/$D2323,2))))</f>
        <v/>
      </c>
      <c r="AJ2323" t="str">
        <f>IF($A2323="","",VLOOKUP($A2323,DADOS!F:O,8,FALSE))</f>
        <v/>
      </c>
      <c r="AK2323" t="str">
        <f>IF(A2323="","",IF(AJ2323="","",IF((AJ2323-AI2323)*AH2323*$E2323/$D2323&lt;1,"&lt;1",ROUND((AJ2323-AI2323)*AH2323*$E2323/$D2323,2))))</f>
        <v/>
      </c>
      <c r="AN2323" t="str">
        <f>IF($A2323="","",VLOOKUP($A2323,DADOS!F:O,2,FALSE))</f>
        <v/>
      </c>
      <c r="AO2323" t="str">
        <f>IF(A2323="","",IF(AN2323="","",IF((AN2323-AM2323)*AL2323*$E2323/$D2323/1000&lt;0.2,"&lt;0,2",ROUND((AN2323-AM2323)*AL2323*$E2323/$D2323/1000,2))))</f>
        <v/>
      </c>
      <c r="AQ2323">
        <v>0</v>
      </c>
      <c r="AR2323" t="str">
        <f>IF($A2323="","",VLOOKUP($A2323,DADOS!F:P,11,FALSE))</f>
        <v/>
      </c>
      <c r="AS2323" t="str">
        <f>IF(E2323="","",IF(AQ2323="","",IF(AR2323="","",IF((AR2323-AQ2323)*AP2323*$E2323/$D2323&lt;1,"&lt;1",ROUND((AR2323-AQ2323)*AP2323*$E2323/$D2323,2)))))</f>
        <v/>
      </c>
      <c r="AV2323" t="str">
        <f>IF(A2323="","",VLOOKUP(A2323,DADOS!F:R,12,FALSE))</f>
        <v/>
      </c>
      <c r="AW2323" t="str">
        <f>IF(A2323="","",IF(AU2323="","",IF(AV2323="","",IF((AV2323-AU2323)*AT2323*$E2323/$D2323&lt;1,"&lt;1",ROUND((AV2323-AU2323)*AT2323*$E2323/$D2323,2)))))</f>
        <v/>
      </c>
      <c r="AZ2323" t="str">
        <f>IF($A2323="","",VLOOKUP($A2323,DADOS!F:R,13,FALSE))</f>
        <v/>
      </c>
      <c r="BA2323" t="str">
        <f>IF(A2323="","",IF(AY2323="","",IF(AZ2323="","",IF((AZ2323-AY2323)*AX2323*$E2323/$D2323&lt;1,"&lt;1",ROUND((AZ2323-AY2323)*AX2323*$E2323/$D2323,2)))))</f>
        <v/>
      </c>
    </row>
    <row r="2324">
      <c r="B2324" t="str">
        <f>IF(A2324="","",A2324&amp;"/20")</f>
        <v/>
      </c>
      <c r="H2324" t="str">
        <f>IF($A2324="","",VLOOKUP($A2324,DADOS!F:O,3,FALSE))</f>
        <v/>
      </c>
      <c r="I2324" t="str">
        <f>IF(A2324="","",IF(H2324="","",IF((H2324-G2324)*F2324*$E2324/$D2324/1000&lt;0.2,"&lt;0,2",ROUND((H2324-G2324)*F2324*$E2324/$D2324/1000,2))))</f>
        <v/>
      </c>
      <c r="L2324" t="str">
        <f>IF($A2324="","",VLOOKUP($A2324,DADOS!F:O,6,FALSE))</f>
        <v/>
      </c>
      <c r="M2324" t="str">
        <f>IF(A2324="","",IF(L2324="","",IF((L2324-K2324)*J2324*$E2324/$D2324/1000&lt;0.2,"&lt;0,2",ROUND((L2324-K2324)*J2324*$E2324/$D2324/1000,2))))</f>
        <v/>
      </c>
      <c r="P2324" t="str">
        <f>IF($A2324="","",VLOOKUP($A2324,DADOS!F:O,5,FALSE))</f>
        <v/>
      </c>
      <c r="Q2324" t="str">
        <f>IF(A2324="","",IF(P2324="","",IF((P2324-O2324)*N2324*$E2324/$D2324/1000&lt;0.2,"&lt;0,2",ROUND((P2324-O2324)*N2324*$E2324/$D2324/1000,2))))</f>
        <v/>
      </c>
      <c r="T2324" t="str">
        <f>IF($A2324="","",VLOOKUP($A2324,DADOS!F:O,4,FALSE))</f>
        <v/>
      </c>
      <c r="U2324" t="str">
        <f>IF(A2324="","",IF(T2324="","",IF((T2324-S2324)*R2324*$E2324/$D2324/1000&lt;0.2,"&lt;0,2",ROUND((T2324-S2324)*R2324*$E2324/$D2324/1000,2))))</f>
        <v/>
      </c>
      <c r="X2324" t="str">
        <f>IF($A2324="","",VLOOKUP($A2324,DADOS!F:O,9,FALSE))</f>
        <v/>
      </c>
      <c r="Y2324" t="str">
        <f>IF(A2324="","",IF(X2324="","",IF((X2324-W2324)*V2324*$E2324/$D2324&lt;1,"&lt;1",ROUND((X2324-W2324)*V2324*$E2324/$D2324,2))))</f>
        <v/>
      </c>
      <c r="AB2324" t="str">
        <f>IF($A2324="","",VLOOKUP($A2324,DADOS!F:O,7,FALSE))</f>
        <v/>
      </c>
      <c r="AC2324" t="str">
        <f>IF(A2324="","",IF(AB2324="","",IF((AB2324-AA2324)*Z2324*$E2324/$D2324&lt;1,"&lt;1",ROUND((AB2324-AA2324)*Z2324*$E2324/$D2324,2))))</f>
        <v/>
      </c>
      <c r="AF2324" t="str">
        <f>IF($A2324="","",VLOOKUP($A2324,DADOS!F:O,10,FALSE))</f>
        <v/>
      </c>
      <c r="AG2324" t="str">
        <f>IF(A2324="","",IF(AF2324="","",IF((AF2324-AE2324)*AD2324*$E2324/$D2324&lt;1,"&lt;1",ROUND((AF2324-AE2324)*AD2324*$E2324/$D2324,2))))</f>
        <v/>
      </c>
      <c r="AJ2324" t="str">
        <f>IF($A2324="","",VLOOKUP($A2324,DADOS!F:O,8,FALSE))</f>
        <v/>
      </c>
      <c r="AK2324" t="str">
        <f>IF(A2324="","",IF(AJ2324="","",IF((AJ2324-AI2324)*AH2324*$E2324/$D2324&lt;1,"&lt;1",ROUND((AJ2324-AI2324)*AH2324*$E2324/$D2324,2))))</f>
        <v/>
      </c>
      <c r="AN2324" t="str">
        <f>IF($A2324="","",VLOOKUP($A2324,DADOS!F:O,2,FALSE))</f>
        <v/>
      </c>
      <c r="AO2324" t="str">
        <f>IF(A2324="","",IF(AN2324="","",IF((AN2324-AM2324)*AL2324*$E2324/$D2324/1000&lt;0.2,"&lt;0,2",ROUND((AN2324-AM2324)*AL2324*$E2324/$D2324/1000,2))))</f>
        <v/>
      </c>
      <c r="AQ2324">
        <v>0</v>
      </c>
      <c r="AR2324" t="str">
        <f>IF($A2324="","",VLOOKUP($A2324,DADOS!F:P,11,FALSE))</f>
        <v/>
      </c>
      <c r="AS2324" t="str">
        <f>IF(E2324="","",IF(AQ2324="","",IF(AR2324="","",IF((AR2324-AQ2324)*AP2324*$E2324/$D2324&lt;1,"&lt;1",ROUND((AR2324-AQ2324)*AP2324*$E2324/$D2324,2)))))</f>
        <v/>
      </c>
      <c r="AV2324" t="str">
        <f>IF(A2324="","",VLOOKUP(A2324,DADOS!F:R,12,FALSE))</f>
        <v/>
      </c>
      <c r="AW2324" t="str">
        <f>IF(A2324="","",IF(AU2324="","",IF(AV2324="","",IF((AV2324-AU2324)*AT2324*$E2324/$D2324&lt;1,"&lt;1",ROUND((AV2324-AU2324)*AT2324*$E2324/$D2324,2)))))</f>
        <v/>
      </c>
      <c r="AZ2324" t="str">
        <f>IF($A2324="","",VLOOKUP($A2324,DADOS!F:R,13,FALSE))</f>
        <v/>
      </c>
      <c r="BA2324" t="str">
        <f>IF(A2324="","",IF(AY2324="","",IF(AZ2324="","",IF((AZ2324-AY2324)*AX2324*$E2324/$D2324&lt;1,"&lt;1",ROUND((AZ2324-AY2324)*AX2324*$E2324/$D2324,2)))))</f>
        <v/>
      </c>
    </row>
    <row r="2325">
      <c r="B2325" t="str">
        <f>IF(A2325="","",A2325&amp;"/20")</f>
        <v/>
      </c>
      <c r="H2325" t="str">
        <f>IF($A2325="","",VLOOKUP($A2325,DADOS!F:O,3,FALSE))</f>
        <v/>
      </c>
      <c r="I2325" t="str">
        <f>IF(A2325="","",IF(H2325="","",IF((H2325-G2325)*F2325*$E2325/$D2325/1000&lt;0.2,"&lt;0,2",ROUND((H2325-G2325)*F2325*$E2325/$D2325/1000,2))))</f>
        <v/>
      </c>
      <c r="L2325" t="str">
        <f>IF($A2325="","",VLOOKUP($A2325,DADOS!F:O,6,FALSE))</f>
        <v/>
      </c>
      <c r="M2325" t="str">
        <f>IF(A2325="","",IF(L2325="","",IF((L2325-K2325)*J2325*$E2325/$D2325/1000&lt;0.2,"&lt;0,2",ROUND((L2325-K2325)*J2325*$E2325/$D2325/1000,2))))</f>
        <v/>
      </c>
      <c r="P2325" t="str">
        <f>IF($A2325="","",VLOOKUP($A2325,DADOS!F:O,5,FALSE))</f>
        <v/>
      </c>
      <c r="Q2325" t="str">
        <f>IF(A2325="","",IF(P2325="","",IF((P2325-O2325)*N2325*$E2325/$D2325/1000&lt;0.2,"&lt;0,2",ROUND((P2325-O2325)*N2325*$E2325/$D2325/1000,2))))</f>
        <v/>
      </c>
      <c r="T2325" t="str">
        <f>IF($A2325="","",VLOOKUP($A2325,DADOS!F:O,4,FALSE))</f>
        <v/>
      </c>
      <c r="U2325" t="str">
        <f>IF(A2325="","",IF(T2325="","",IF((T2325-S2325)*R2325*$E2325/$D2325/1000&lt;0.2,"&lt;0,2",ROUND((T2325-S2325)*R2325*$E2325/$D2325/1000,2))))</f>
        <v/>
      </c>
      <c r="X2325" t="str">
        <f>IF($A2325="","",VLOOKUP($A2325,DADOS!F:O,9,FALSE))</f>
        <v/>
      </c>
      <c r="Y2325" t="str">
        <f>IF(A2325="","",IF(X2325="","",IF((X2325-W2325)*V2325*$E2325/$D2325&lt;1,"&lt;1",ROUND((X2325-W2325)*V2325*$E2325/$D2325,2))))</f>
        <v/>
      </c>
      <c r="AB2325" t="str">
        <f>IF($A2325="","",VLOOKUP($A2325,DADOS!F:O,7,FALSE))</f>
        <v/>
      </c>
      <c r="AC2325" t="str">
        <f>IF(A2325="","",IF(AB2325="","",IF((AB2325-AA2325)*Z2325*$E2325/$D2325&lt;1,"&lt;1",ROUND((AB2325-AA2325)*Z2325*$E2325/$D2325,2))))</f>
        <v/>
      </c>
      <c r="AF2325" t="str">
        <f>IF($A2325="","",VLOOKUP($A2325,DADOS!F:O,10,FALSE))</f>
        <v/>
      </c>
      <c r="AG2325" t="str">
        <f>IF(A2325="","",IF(AF2325="","",IF((AF2325-AE2325)*AD2325*$E2325/$D2325&lt;1,"&lt;1",ROUND((AF2325-AE2325)*AD2325*$E2325/$D2325,2))))</f>
        <v/>
      </c>
      <c r="AJ2325" t="str">
        <f>IF($A2325="","",VLOOKUP($A2325,DADOS!F:O,8,FALSE))</f>
        <v/>
      </c>
      <c r="AK2325" t="str">
        <f>IF(A2325="","",IF(AJ2325="","",IF((AJ2325-AI2325)*AH2325*$E2325/$D2325&lt;1,"&lt;1",ROUND((AJ2325-AI2325)*AH2325*$E2325/$D2325,2))))</f>
        <v/>
      </c>
      <c r="AN2325" t="str">
        <f>IF($A2325="","",VLOOKUP($A2325,DADOS!F:O,2,FALSE))</f>
        <v/>
      </c>
      <c r="AO2325" t="str">
        <f>IF(A2325="","",IF(AN2325="","",IF((AN2325-AM2325)*AL2325*$E2325/$D2325/1000&lt;0.2,"&lt;0,2",ROUND((AN2325-AM2325)*AL2325*$E2325/$D2325/1000,2))))</f>
        <v/>
      </c>
      <c r="AQ2325">
        <v>0</v>
      </c>
      <c r="AR2325" t="str">
        <f>IF($A2325="","",VLOOKUP($A2325,DADOS!F:P,11,FALSE))</f>
        <v/>
      </c>
      <c r="AS2325" t="str">
        <f>IF(E2325="","",IF(AQ2325="","",IF(AR2325="","",IF((AR2325-AQ2325)*AP2325*$E2325/$D2325&lt;1,"&lt;1",ROUND((AR2325-AQ2325)*AP2325*$E2325/$D2325,2)))))</f>
        <v/>
      </c>
      <c r="AV2325" t="str">
        <f>IF(A2325="","",VLOOKUP(A2325,DADOS!F:R,12,FALSE))</f>
        <v/>
      </c>
      <c r="AW2325" t="str">
        <f>IF(A2325="","",IF(AU2325="","",IF(AV2325="","",IF((AV2325-AU2325)*AT2325*$E2325/$D2325&lt;1,"&lt;1",ROUND((AV2325-AU2325)*AT2325*$E2325/$D2325,2)))))</f>
        <v/>
      </c>
      <c r="AZ2325" t="str">
        <f>IF($A2325="","",VLOOKUP($A2325,DADOS!F:R,13,FALSE))</f>
        <v/>
      </c>
      <c r="BA2325" t="str">
        <f>IF(A2325="","",IF(AY2325="","",IF(AZ2325="","",IF((AZ2325-AY2325)*AX2325*$E2325/$D2325&lt;1,"&lt;1",ROUND((AZ2325-AY2325)*AX2325*$E2325/$D2325,2)))))</f>
        <v/>
      </c>
    </row>
    <row r="2326">
      <c r="B2326" t="str">
        <f>IF(A2326="","",A2326&amp;"/20")</f>
        <v/>
      </c>
      <c r="H2326" t="str">
        <f>IF($A2326="","",VLOOKUP($A2326,DADOS!F:O,3,FALSE))</f>
        <v/>
      </c>
      <c r="I2326" t="str">
        <f>IF(A2326="","",IF(H2326="","",IF((H2326-G2326)*F2326*$E2326/$D2326/1000&lt;0.2,"&lt;0,2",ROUND((H2326-G2326)*F2326*$E2326/$D2326/1000,2))))</f>
        <v/>
      </c>
      <c r="L2326" t="str">
        <f>IF($A2326="","",VLOOKUP($A2326,DADOS!F:O,6,FALSE))</f>
        <v/>
      </c>
      <c r="M2326" t="str">
        <f>IF(A2326="","",IF(L2326="","",IF((L2326-K2326)*J2326*$E2326/$D2326/1000&lt;0.2,"&lt;0,2",ROUND((L2326-K2326)*J2326*$E2326/$D2326/1000,2))))</f>
        <v/>
      </c>
      <c r="P2326" t="str">
        <f>IF($A2326="","",VLOOKUP($A2326,DADOS!F:O,5,FALSE))</f>
        <v/>
      </c>
      <c r="Q2326" t="str">
        <f>IF(A2326="","",IF(P2326="","",IF((P2326-O2326)*N2326*$E2326/$D2326/1000&lt;0.2,"&lt;0,2",ROUND((P2326-O2326)*N2326*$E2326/$D2326/1000,2))))</f>
        <v/>
      </c>
      <c r="T2326" t="str">
        <f>IF($A2326="","",VLOOKUP($A2326,DADOS!F:O,4,FALSE))</f>
        <v/>
      </c>
      <c r="U2326" t="str">
        <f>IF(A2326="","",IF(T2326="","",IF((T2326-S2326)*R2326*$E2326/$D2326/1000&lt;0.2,"&lt;0,2",ROUND((T2326-S2326)*R2326*$E2326/$D2326/1000,2))))</f>
        <v/>
      </c>
      <c r="X2326" t="str">
        <f>IF($A2326="","",VLOOKUP($A2326,DADOS!F:O,9,FALSE))</f>
        <v/>
      </c>
      <c r="Y2326" t="str">
        <f>IF(A2326="","",IF(X2326="","",IF((X2326-W2326)*V2326*$E2326/$D2326&lt;1,"&lt;1",ROUND((X2326-W2326)*V2326*$E2326/$D2326,2))))</f>
        <v/>
      </c>
      <c r="AB2326" t="str">
        <f>IF($A2326="","",VLOOKUP($A2326,DADOS!F:O,7,FALSE))</f>
        <v/>
      </c>
      <c r="AC2326" t="str">
        <f>IF(A2326="","",IF(AB2326="","",IF((AB2326-AA2326)*Z2326*$E2326/$D2326&lt;1,"&lt;1",ROUND((AB2326-AA2326)*Z2326*$E2326/$D2326,2))))</f>
        <v/>
      </c>
      <c r="AF2326" t="str">
        <f>IF($A2326="","",VLOOKUP($A2326,DADOS!F:O,10,FALSE))</f>
        <v/>
      </c>
      <c r="AG2326" t="str">
        <f>IF(A2326="","",IF(AF2326="","",IF((AF2326-AE2326)*AD2326*$E2326/$D2326&lt;1,"&lt;1",ROUND((AF2326-AE2326)*AD2326*$E2326/$D2326,2))))</f>
        <v/>
      </c>
      <c r="AJ2326" t="str">
        <f>IF($A2326="","",VLOOKUP($A2326,DADOS!F:O,8,FALSE))</f>
        <v/>
      </c>
      <c r="AK2326" t="str">
        <f>IF(A2326="","",IF(AJ2326="","",IF((AJ2326-AI2326)*AH2326*$E2326/$D2326&lt;1,"&lt;1",ROUND((AJ2326-AI2326)*AH2326*$E2326/$D2326,2))))</f>
        <v/>
      </c>
      <c r="AN2326" t="str">
        <f>IF($A2326="","",VLOOKUP($A2326,DADOS!F:O,2,FALSE))</f>
        <v/>
      </c>
      <c r="AO2326" t="str">
        <f>IF(A2326="","",IF(AN2326="","",IF((AN2326-AM2326)*AL2326*$E2326/$D2326/1000&lt;0.2,"&lt;0,2",ROUND((AN2326-AM2326)*AL2326*$E2326/$D2326/1000,2))))</f>
        <v/>
      </c>
      <c r="AQ2326">
        <v>0</v>
      </c>
      <c r="AR2326" t="str">
        <f>IF($A2326="","",VLOOKUP($A2326,DADOS!F:P,11,FALSE))</f>
        <v/>
      </c>
      <c r="AS2326" t="str">
        <f>IF(E2326="","",IF(AQ2326="","",IF(AR2326="","",IF((AR2326-AQ2326)*AP2326*$E2326/$D2326&lt;1,"&lt;1",ROUND((AR2326-AQ2326)*AP2326*$E2326/$D2326,2)))))</f>
        <v/>
      </c>
      <c r="AV2326" t="str">
        <f>IF(A2326="","",VLOOKUP(A2326,DADOS!F:R,12,FALSE))</f>
        <v/>
      </c>
      <c r="AW2326" t="str">
        <f>IF(A2326="","",IF(AU2326="","",IF(AV2326="","",IF((AV2326-AU2326)*AT2326*$E2326/$D2326&lt;1,"&lt;1",ROUND((AV2326-AU2326)*AT2326*$E2326/$D2326,2)))))</f>
        <v/>
      </c>
      <c r="AZ2326" t="str">
        <f>IF($A2326="","",VLOOKUP($A2326,DADOS!F:R,13,FALSE))</f>
        <v/>
      </c>
      <c r="BA2326" t="str">
        <f>IF(A2326="","",IF(AY2326="","",IF(AZ2326="","",IF((AZ2326-AY2326)*AX2326*$E2326/$D2326&lt;1,"&lt;1",ROUND((AZ2326-AY2326)*AX2326*$E2326/$D2326,2)))))</f>
        <v/>
      </c>
    </row>
    <row r="2327">
      <c r="B2327" t="str">
        <f>IF(A2327="","",A2327&amp;"/20")</f>
        <v/>
      </c>
      <c r="H2327" t="str">
        <f>IF($A2327="","",VLOOKUP($A2327,DADOS!F:O,3,FALSE))</f>
        <v/>
      </c>
      <c r="I2327" t="str">
        <f>IF(A2327="","",IF(H2327="","",IF((H2327-G2327)*F2327*$E2327/$D2327/1000&lt;0.2,"&lt;0,2",ROUND((H2327-G2327)*F2327*$E2327/$D2327/1000,2))))</f>
        <v/>
      </c>
      <c r="L2327" t="str">
        <f>IF($A2327="","",VLOOKUP($A2327,DADOS!F:O,6,FALSE))</f>
        <v/>
      </c>
      <c r="M2327" t="str">
        <f>IF(A2327="","",IF(L2327="","",IF((L2327-K2327)*J2327*$E2327/$D2327/1000&lt;0.2,"&lt;0,2",ROUND((L2327-K2327)*J2327*$E2327/$D2327/1000,2))))</f>
        <v/>
      </c>
      <c r="P2327" t="str">
        <f>IF($A2327="","",VLOOKUP($A2327,DADOS!F:O,5,FALSE))</f>
        <v/>
      </c>
      <c r="Q2327" t="str">
        <f>IF(A2327="","",IF(P2327="","",IF((P2327-O2327)*N2327*$E2327/$D2327/1000&lt;0.2,"&lt;0,2",ROUND((P2327-O2327)*N2327*$E2327/$D2327/1000,2))))</f>
        <v/>
      </c>
      <c r="T2327" t="str">
        <f>IF($A2327="","",VLOOKUP($A2327,DADOS!F:O,4,FALSE))</f>
        <v/>
      </c>
      <c r="U2327" t="str">
        <f>IF(A2327="","",IF(T2327="","",IF((T2327-S2327)*R2327*$E2327/$D2327/1000&lt;0.2,"&lt;0,2",ROUND((T2327-S2327)*R2327*$E2327/$D2327/1000,2))))</f>
        <v/>
      </c>
      <c r="X2327" t="str">
        <f>IF($A2327="","",VLOOKUP($A2327,DADOS!F:O,9,FALSE))</f>
        <v/>
      </c>
      <c r="Y2327" t="str">
        <f>IF(A2327="","",IF(X2327="","",IF((X2327-W2327)*V2327*$E2327/$D2327&lt;1,"&lt;1",ROUND((X2327-W2327)*V2327*$E2327/$D2327,2))))</f>
        <v/>
      </c>
      <c r="AB2327" t="str">
        <f>IF($A2327="","",VLOOKUP($A2327,DADOS!F:O,7,FALSE))</f>
        <v/>
      </c>
      <c r="AC2327" t="str">
        <f>IF(A2327="","",IF(AB2327="","",IF((AB2327-AA2327)*Z2327*$E2327/$D2327&lt;1,"&lt;1",ROUND((AB2327-AA2327)*Z2327*$E2327/$D2327,2))))</f>
        <v/>
      </c>
      <c r="AF2327" t="str">
        <f>IF($A2327="","",VLOOKUP($A2327,DADOS!F:O,10,FALSE))</f>
        <v/>
      </c>
      <c r="AG2327" t="str">
        <f>IF(A2327="","",IF(AF2327="","",IF((AF2327-AE2327)*AD2327*$E2327/$D2327&lt;1,"&lt;1",ROUND((AF2327-AE2327)*AD2327*$E2327/$D2327,2))))</f>
        <v/>
      </c>
      <c r="AJ2327" t="str">
        <f>IF($A2327="","",VLOOKUP($A2327,DADOS!F:O,8,FALSE))</f>
        <v/>
      </c>
      <c r="AK2327" t="str">
        <f>IF(A2327="","",IF(AJ2327="","",IF((AJ2327-AI2327)*AH2327*$E2327/$D2327&lt;1,"&lt;1",ROUND((AJ2327-AI2327)*AH2327*$E2327/$D2327,2))))</f>
        <v/>
      </c>
      <c r="AN2327" t="str">
        <f>IF($A2327="","",VLOOKUP($A2327,DADOS!F:O,2,FALSE))</f>
        <v/>
      </c>
      <c r="AO2327" t="str">
        <f>IF(A2327="","",IF(AN2327="","",IF((AN2327-AM2327)*AL2327*$E2327/$D2327/1000&lt;0.2,"&lt;0,2",ROUND((AN2327-AM2327)*AL2327*$E2327/$D2327/1000,2))))</f>
        <v/>
      </c>
      <c r="AQ2327">
        <v>0</v>
      </c>
      <c r="AR2327" t="str">
        <f>IF($A2327="","",VLOOKUP($A2327,DADOS!F:P,11,FALSE))</f>
        <v/>
      </c>
      <c r="AS2327" t="str">
        <f>IF(E2327="","",IF(AQ2327="","",IF(AR2327="","",IF((AR2327-AQ2327)*AP2327*$E2327/$D2327&lt;1,"&lt;1",ROUND((AR2327-AQ2327)*AP2327*$E2327/$D2327,2)))))</f>
        <v/>
      </c>
      <c r="AV2327" t="str">
        <f>IF(A2327="","",VLOOKUP(A2327,DADOS!F:R,12,FALSE))</f>
        <v/>
      </c>
      <c r="AW2327" t="str">
        <f>IF(A2327="","",IF(AU2327="","",IF(AV2327="","",IF((AV2327-AU2327)*AT2327*$E2327/$D2327&lt;1,"&lt;1",ROUND((AV2327-AU2327)*AT2327*$E2327/$D2327,2)))))</f>
        <v/>
      </c>
      <c r="AZ2327" t="str">
        <f>IF($A2327="","",VLOOKUP($A2327,DADOS!F:R,13,FALSE))</f>
        <v/>
      </c>
      <c r="BA2327" t="str">
        <f>IF(A2327="","",IF(AY2327="","",IF(AZ2327="","",IF((AZ2327-AY2327)*AX2327*$E2327/$D2327&lt;1,"&lt;1",ROUND((AZ2327-AY2327)*AX2327*$E2327/$D2327,2)))))</f>
        <v/>
      </c>
    </row>
    <row r="2328">
      <c r="B2328" t="str">
        <f>IF(A2328="","",A2328&amp;"/20")</f>
        <v/>
      </c>
      <c r="H2328" t="str">
        <f>IF($A2328="","",VLOOKUP($A2328,DADOS!F:O,3,FALSE))</f>
        <v/>
      </c>
      <c r="I2328" t="str">
        <f>IF(A2328="","",IF(H2328="","",IF((H2328-G2328)*F2328*$E2328/$D2328/1000&lt;0.2,"&lt;0,2",ROUND((H2328-G2328)*F2328*$E2328/$D2328/1000,2))))</f>
        <v/>
      </c>
      <c r="L2328" t="str">
        <f>IF($A2328="","",VLOOKUP($A2328,DADOS!F:O,6,FALSE))</f>
        <v/>
      </c>
      <c r="M2328" t="str">
        <f>IF(A2328="","",IF(L2328="","",IF((L2328-K2328)*J2328*$E2328/$D2328/1000&lt;0.2,"&lt;0,2",ROUND((L2328-K2328)*J2328*$E2328/$D2328/1000,2))))</f>
        <v/>
      </c>
      <c r="P2328" t="str">
        <f>IF($A2328="","",VLOOKUP($A2328,DADOS!F:O,5,FALSE))</f>
        <v/>
      </c>
      <c r="Q2328" t="str">
        <f>IF(A2328="","",IF(P2328="","",IF((P2328-O2328)*N2328*$E2328/$D2328/1000&lt;0.2,"&lt;0,2",ROUND((P2328-O2328)*N2328*$E2328/$D2328/1000,2))))</f>
        <v/>
      </c>
      <c r="T2328" t="str">
        <f>IF($A2328="","",VLOOKUP($A2328,DADOS!F:O,4,FALSE))</f>
        <v/>
      </c>
      <c r="U2328" t="str">
        <f>IF(A2328="","",IF(T2328="","",IF((T2328-S2328)*R2328*$E2328/$D2328/1000&lt;0.2,"&lt;0,2",ROUND((T2328-S2328)*R2328*$E2328/$D2328/1000,2))))</f>
        <v/>
      </c>
      <c r="X2328" t="str">
        <f>IF($A2328="","",VLOOKUP($A2328,DADOS!F:O,9,FALSE))</f>
        <v/>
      </c>
      <c r="Y2328" t="str">
        <f>IF(A2328="","",IF(X2328="","",IF((X2328-W2328)*V2328*$E2328/$D2328&lt;1,"&lt;1",ROUND((X2328-W2328)*V2328*$E2328/$D2328,2))))</f>
        <v/>
      </c>
      <c r="AB2328" t="str">
        <f>IF($A2328="","",VLOOKUP($A2328,DADOS!F:O,7,FALSE))</f>
        <v/>
      </c>
      <c r="AC2328" t="str">
        <f>IF(A2328="","",IF(AB2328="","",IF((AB2328-AA2328)*Z2328*$E2328/$D2328&lt;1,"&lt;1",ROUND((AB2328-AA2328)*Z2328*$E2328/$D2328,2))))</f>
        <v/>
      </c>
      <c r="AF2328" t="str">
        <f>IF($A2328="","",VLOOKUP($A2328,DADOS!F:O,10,FALSE))</f>
        <v/>
      </c>
      <c r="AG2328" t="str">
        <f>IF(A2328="","",IF(AF2328="","",IF((AF2328-AE2328)*AD2328*$E2328/$D2328&lt;1,"&lt;1",ROUND((AF2328-AE2328)*AD2328*$E2328/$D2328,2))))</f>
        <v/>
      </c>
      <c r="AJ2328" t="str">
        <f>IF($A2328="","",VLOOKUP($A2328,DADOS!F:O,8,FALSE))</f>
        <v/>
      </c>
      <c r="AK2328" t="str">
        <f>IF(A2328="","",IF(AJ2328="","",IF((AJ2328-AI2328)*AH2328*$E2328/$D2328&lt;1,"&lt;1",ROUND((AJ2328-AI2328)*AH2328*$E2328/$D2328,2))))</f>
        <v/>
      </c>
      <c r="AN2328" t="str">
        <f>IF($A2328="","",VLOOKUP($A2328,DADOS!F:O,2,FALSE))</f>
        <v/>
      </c>
      <c r="AO2328" t="str">
        <f>IF(A2328="","",IF(AN2328="","",IF((AN2328-AM2328)*AL2328*$E2328/$D2328/1000&lt;0.2,"&lt;0,2",ROUND((AN2328-AM2328)*AL2328*$E2328/$D2328/1000,2))))</f>
        <v/>
      </c>
      <c r="AQ2328">
        <v>0</v>
      </c>
      <c r="AR2328" t="str">
        <f>IF($A2328="","",VLOOKUP($A2328,DADOS!F:P,11,FALSE))</f>
        <v/>
      </c>
      <c r="AS2328" t="str">
        <f>IF(E2328="","",IF(AQ2328="","",IF(AR2328="","",IF((AR2328-AQ2328)*AP2328*$E2328/$D2328&lt;1,"&lt;1",ROUND((AR2328-AQ2328)*AP2328*$E2328/$D2328,2)))))</f>
        <v/>
      </c>
      <c r="AV2328" t="str">
        <f>IF(A2328="","",VLOOKUP(A2328,DADOS!F:R,12,FALSE))</f>
        <v/>
      </c>
      <c r="AW2328" t="str">
        <f>IF(A2328="","",IF(AU2328="","",IF(AV2328="","",IF((AV2328-AU2328)*AT2328*$E2328/$D2328&lt;1,"&lt;1",ROUND((AV2328-AU2328)*AT2328*$E2328/$D2328,2)))))</f>
        <v/>
      </c>
      <c r="AZ2328" t="str">
        <f>IF($A2328="","",VLOOKUP($A2328,DADOS!F:R,13,FALSE))</f>
        <v/>
      </c>
      <c r="BA2328" t="str">
        <f>IF(A2328="","",IF(AY2328="","",IF(AZ2328="","",IF((AZ2328-AY2328)*AX2328*$E2328/$D2328&lt;1,"&lt;1",ROUND((AZ2328-AY2328)*AX2328*$E2328/$D2328,2)))))</f>
        <v/>
      </c>
    </row>
    <row r="2329">
      <c r="B2329" t="str">
        <f>IF(A2329="","",A2329&amp;"/20")</f>
        <v/>
      </c>
      <c r="H2329" t="str">
        <f>IF($A2329="","",VLOOKUP($A2329,DADOS!F:O,3,FALSE))</f>
        <v/>
      </c>
      <c r="I2329" t="str">
        <f>IF(A2329="","",IF(H2329="","",IF((H2329-G2329)*F2329*$E2329/$D2329/1000&lt;0.2,"&lt;0,2",ROUND((H2329-G2329)*F2329*$E2329/$D2329/1000,2))))</f>
        <v/>
      </c>
      <c r="L2329" t="str">
        <f>IF($A2329="","",VLOOKUP($A2329,DADOS!F:O,6,FALSE))</f>
        <v/>
      </c>
      <c r="M2329" t="str">
        <f>IF(A2329="","",IF(L2329="","",IF((L2329-K2329)*J2329*$E2329/$D2329/1000&lt;0.2,"&lt;0,2",ROUND((L2329-K2329)*J2329*$E2329/$D2329/1000,2))))</f>
        <v/>
      </c>
      <c r="P2329" t="str">
        <f>IF($A2329="","",VLOOKUP($A2329,DADOS!F:O,5,FALSE))</f>
        <v/>
      </c>
      <c r="Q2329" t="str">
        <f>IF(A2329="","",IF(P2329="","",IF((P2329-O2329)*N2329*$E2329/$D2329/1000&lt;0.2,"&lt;0,2",ROUND((P2329-O2329)*N2329*$E2329/$D2329/1000,2))))</f>
        <v/>
      </c>
      <c r="T2329" t="str">
        <f>IF($A2329="","",VLOOKUP($A2329,DADOS!F:O,4,FALSE))</f>
        <v/>
      </c>
      <c r="U2329" t="str">
        <f>IF(A2329="","",IF(T2329="","",IF((T2329-S2329)*R2329*$E2329/$D2329/1000&lt;0.2,"&lt;0,2",ROUND((T2329-S2329)*R2329*$E2329/$D2329/1000,2))))</f>
        <v/>
      </c>
      <c r="X2329" t="str">
        <f>IF($A2329="","",VLOOKUP($A2329,DADOS!F:O,9,FALSE))</f>
        <v/>
      </c>
      <c r="Y2329" t="str">
        <f>IF(A2329="","",IF(X2329="","",IF((X2329-W2329)*V2329*$E2329/$D2329&lt;1,"&lt;1",ROUND((X2329-W2329)*V2329*$E2329/$D2329,2))))</f>
        <v/>
      </c>
      <c r="AB2329" t="str">
        <f>IF($A2329="","",VLOOKUP($A2329,DADOS!F:O,7,FALSE))</f>
        <v/>
      </c>
      <c r="AC2329" t="str">
        <f>IF(A2329="","",IF(AB2329="","",IF((AB2329-AA2329)*Z2329*$E2329/$D2329&lt;1,"&lt;1",ROUND((AB2329-AA2329)*Z2329*$E2329/$D2329,2))))</f>
        <v/>
      </c>
      <c r="AF2329" t="str">
        <f>IF($A2329="","",VLOOKUP($A2329,DADOS!F:O,10,FALSE))</f>
        <v/>
      </c>
      <c r="AG2329" t="str">
        <f>IF(A2329="","",IF(AF2329="","",IF((AF2329-AE2329)*AD2329*$E2329/$D2329&lt;1,"&lt;1",ROUND((AF2329-AE2329)*AD2329*$E2329/$D2329,2))))</f>
        <v/>
      </c>
      <c r="AJ2329" t="str">
        <f>IF($A2329="","",VLOOKUP($A2329,DADOS!F:O,8,FALSE))</f>
        <v/>
      </c>
      <c r="AK2329" t="str">
        <f>IF(A2329="","",IF(AJ2329="","",IF((AJ2329-AI2329)*AH2329*$E2329/$D2329&lt;1,"&lt;1",ROUND((AJ2329-AI2329)*AH2329*$E2329/$D2329,2))))</f>
        <v/>
      </c>
      <c r="AN2329" t="str">
        <f>IF($A2329="","",VLOOKUP($A2329,DADOS!F:O,2,FALSE))</f>
        <v/>
      </c>
      <c r="AO2329" t="str">
        <f>IF(A2329="","",IF(AN2329="","",IF((AN2329-AM2329)*AL2329*$E2329/$D2329/1000&lt;0.2,"&lt;0,2",ROUND((AN2329-AM2329)*AL2329*$E2329/$D2329/1000,2))))</f>
        <v/>
      </c>
      <c r="AQ2329">
        <v>0</v>
      </c>
      <c r="AR2329" t="str">
        <f>IF($A2329="","",VLOOKUP($A2329,DADOS!F:P,11,FALSE))</f>
        <v/>
      </c>
      <c r="AS2329" t="str">
        <f>IF(E2329="","",IF(AQ2329="","",IF(AR2329="","",IF((AR2329-AQ2329)*AP2329*$E2329/$D2329&lt;1,"&lt;1",ROUND((AR2329-AQ2329)*AP2329*$E2329/$D2329,2)))))</f>
        <v/>
      </c>
      <c r="AV2329" t="str">
        <f>IF(A2329="","",VLOOKUP(A2329,DADOS!F:R,12,FALSE))</f>
        <v/>
      </c>
      <c r="AW2329" t="str">
        <f>IF(A2329="","",IF(AU2329="","",IF(AV2329="","",IF((AV2329-AU2329)*AT2329*$E2329/$D2329&lt;1,"&lt;1",ROUND((AV2329-AU2329)*AT2329*$E2329/$D2329,2)))))</f>
        <v/>
      </c>
      <c r="AZ2329" t="str">
        <f>IF($A2329="","",VLOOKUP($A2329,DADOS!F:R,13,FALSE))</f>
        <v/>
      </c>
      <c r="BA2329" t="str">
        <f>IF(A2329="","",IF(AY2329="","",IF(AZ2329="","",IF((AZ2329-AY2329)*AX2329*$E2329/$D2329&lt;1,"&lt;1",ROUND((AZ2329-AY2329)*AX2329*$E2329/$D2329,2)))))</f>
        <v/>
      </c>
    </row>
    <row r="2330">
      <c r="B2330" t="str">
        <f>IF(A2330="","",A2330&amp;"/20")</f>
        <v/>
      </c>
      <c r="H2330" t="str">
        <f>IF($A2330="","",VLOOKUP($A2330,DADOS!F:O,3,FALSE))</f>
        <v/>
      </c>
      <c r="I2330" t="str">
        <f>IF(A2330="","",IF(H2330="","",IF((H2330-G2330)*F2330*$E2330/$D2330/1000&lt;0.2,"&lt;0,2",ROUND((H2330-G2330)*F2330*$E2330/$D2330/1000,2))))</f>
        <v/>
      </c>
      <c r="L2330" t="str">
        <f>IF($A2330="","",VLOOKUP($A2330,DADOS!F:O,6,FALSE))</f>
        <v/>
      </c>
      <c r="M2330" t="str">
        <f>IF(A2330="","",IF(L2330="","",IF((L2330-K2330)*J2330*$E2330/$D2330/1000&lt;0.2,"&lt;0,2",ROUND((L2330-K2330)*J2330*$E2330/$D2330/1000,2))))</f>
        <v/>
      </c>
      <c r="P2330" t="str">
        <f>IF($A2330="","",VLOOKUP($A2330,DADOS!F:O,5,FALSE))</f>
        <v/>
      </c>
      <c r="Q2330" t="str">
        <f>IF(A2330="","",IF(P2330="","",IF((P2330-O2330)*N2330*$E2330/$D2330/1000&lt;0.2,"&lt;0,2",ROUND((P2330-O2330)*N2330*$E2330/$D2330/1000,2))))</f>
        <v/>
      </c>
      <c r="T2330" t="str">
        <f>IF($A2330="","",VLOOKUP($A2330,DADOS!F:O,4,FALSE))</f>
        <v/>
      </c>
      <c r="U2330" t="str">
        <f>IF(A2330="","",IF(T2330="","",IF((T2330-S2330)*R2330*$E2330/$D2330/1000&lt;0.2,"&lt;0,2",ROUND((T2330-S2330)*R2330*$E2330/$D2330/1000,2))))</f>
        <v/>
      </c>
      <c r="X2330" t="str">
        <f>IF($A2330="","",VLOOKUP($A2330,DADOS!F:O,9,FALSE))</f>
        <v/>
      </c>
      <c r="Y2330" t="str">
        <f>IF(A2330="","",IF(X2330="","",IF((X2330-W2330)*V2330*$E2330/$D2330&lt;1,"&lt;1",ROUND((X2330-W2330)*V2330*$E2330/$D2330,2))))</f>
        <v/>
      </c>
      <c r="AB2330" t="str">
        <f>IF($A2330="","",VLOOKUP($A2330,DADOS!F:O,7,FALSE))</f>
        <v/>
      </c>
      <c r="AC2330" t="str">
        <f>IF(A2330="","",IF(AB2330="","",IF((AB2330-AA2330)*Z2330*$E2330/$D2330&lt;1,"&lt;1",ROUND((AB2330-AA2330)*Z2330*$E2330/$D2330,2))))</f>
        <v/>
      </c>
      <c r="AF2330" t="str">
        <f>IF($A2330="","",VLOOKUP($A2330,DADOS!F:O,10,FALSE))</f>
        <v/>
      </c>
      <c r="AG2330" t="str">
        <f>IF(A2330="","",IF(AF2330="","",IF((AF2330-AE2330)*AD2330*$E2330/$D2330&lt;1,"&lt;1",ROUND((AF2330-AE2330)*AD2330*$E2330/$D2330,2))))</f>
        <v/>
      </c>
      <c r="AJ2330" t="str">
        <f>IF($A2330="","",VLOOKUP($A2330,DADOS!F:O,8,FALSE))</f>
        <v/>
      </c>
      <c r="AK2330" t="str">
        <f>IF(A2330="","",IF(AJ2330="","",IF((AJ2330-AI2330)*AH2330*$E2330/$D2330&lt;1,"&lt;1",ROUND((AJ2330-AI2330)*AH2330*$E2330/$D2330,2))))</f>
        <v/>
      </c>
      <c r="AN2330" t="str">
        <f>IF($A2330="","",VLOOKUP($A2330,DADOS!F:O,2,FALSE))</f>
        <v/>
      </c>
      <c r="AO2330" t="str">
        <f>IF(A2330="","",IF(AN2330="","",IF((AN2330-AM2330)*AL2330*$E2330/$D2330/1000&lt;0.2,"&lt;0,2",ROUND((AN2330-AM2330)*AL2330*$E2330/$D2330/1000,2))))</f>
        <v/>
      </c>
      <c r="AQ2330">
        <v>0</v>
      </c>
      <c r="AR2330" t="str">
        <f>IF($A2330="","",VLOOKUP($A2330,DADOS!F:P,11,FALSE))</f>
        <v/>
      </c>
      <c r="AS2330" t="str">
        <f>IF(E2330="","",IF(AQ2330="","",IF(AR2330="","",IF((AR2330-AQ2330)*AP2330*$E2330/$D2330&lt;1,"&lt;1",ROUND((AR2330-AQ2330)*AP2330*$E2330/$D2330,2)))))</f>
        <v/>
      </c>
      <c r="AV2330" t="str">
        <f>IF(A2330="","",VLOOKUP(A2330,DADOS!F:R,12,FALSE))</f>
        <v/>
      </c>
      <c r="AW2330" t="str">
        <f>IF(A2330="","",IF(AU2330="","",IF(AV2330="","",IF((AV2330-AU2330)*AT2330*$E2330/$D2330&lt;1,"&lt;1",ROUND((AV2330-AU2330)*AT2330*$E2330/$D2330,2)))))</f>
        <v/>
      </c>
      <c r="AZ2330" t="str">
        <f>IF($A2330="","",VLOOKUP($A2330,DADOS!F:R,13,FALSE))</f>
        <v/>
      </c>
      <c r="BA2330" t="str">
        <f>IF(A2330="","",IF(AY2330="","",IF(AZ2330="","",IF((AZ2330-AY2330)*AX2330*$E2330/$D2330&lt;1,"&lt;1",ROUND((AZ2330-AY2330)*AX2330*$E2330/$D2330,2)))))</f>
        <v/>
      </c>
    </row>
    <row r="2331">
      <c r="B2331" t="str">
        <f>IF(A2331="","",A2331&amp;"/20")</f>
        <v/>
      </c>
      <c r="H2331" t="str">
        <f>IF($A2331="","",VLOOKUP($A2331,DADOS!F:O,3,FALSE))</f>
        <v/>
      </c>
      <c r="I2331" t="str">
        <f>IF(A2331="","",IF(H2331="","",IF((H2331-G2331)*F2331*$E2331/$D2331/1000&lt;0.2,"&lt;0,2",ROUND((H2331-G2331)*F2331*$E2331/$D2331/1000,2))))</f>
        <v/>
      </c>
      <c r="L2331" t="str">
        <f>IF($A2331="","",VLOOKUP($A2331,DADOS!F:O,6,FALSE))</f>
        <v/>
      </c>
      <c r="M2331" t="str">
        <f>IF(A2331="","",IF(L2331="","",IF((L2331-K2331)*J2331*$E2331/$D2331/1000&lt;0.2,"&lt;0,2",ROUND((L2331-K2331)*J2331*$E2331/$D2331/1000,2))))</f>
        <v/>
      </c>
      <c r="P2331" t="str">
        <f>IF($A2331="","",VLOOKUP($A2331,DADOS!F:O,5,FALSE))</f>
        <v/>
      </c>
      <c r="Q2331" t="str">
        <f>IF(A2331="","",IF(P2331="","",IF((P2331-O2331)*N2331*$E2331/$D2331/1000&lt;0.2,"&lt;0,2",ROUND((P2331-O2331)*N2331*$E2331/$D2331/1000,2))))</f>
        <v/>
      </c>
      <c r="T2331" t="str">
        <f>IF($A2331="","",VLOOKUP($A2331,DADOS!F:O,4,FALSE))</f>
        <v/>
      </c>
      <c r="U2331" t="str">
        <f>IF(A2331="","",IF(T2331="","",IF((T2331-S2331)*R2331*$E2331/$D2331/1000&lt;0.2,"&lt;0,2",ROUND((T2331-S2331)*R2331*$E2331/$D2331/1000,2))))</f>
        <v/>
      </c>
      <c r="X2331" t="str">
        <f>IF($A2331="","",VLOOKUP($A2331,DADOS!F:O,9,FALSE))</f>
        <v/>
      </c>
      <c r="Y2331" t="str">
        <f>IF(A2331="","",IF(X2331="","",IF((X2331-W2331)*V2331*$E2331/$D2331&lt;1,"&lt;1",ROUND((X2331-W2331)*V2331*$E2331/$D2331,2))))</f>
        <v/>
      </c>
      <c r="AB2331" t="str">
        <f>IF($A2331="","",VLOOKUP($A2331,DADOS!F:O,7,FALSE))</f>
        <v/>
      </c>
      <c r="AC2331" t="str">
        <f>IF(A2331="","",IF(AB2331="","",IF((AB2331-AA2331)*Z2331*$E2331/$D2331&lt;1,"&lt;1",ROUND((AB2331-AA2331)*Z2331*$E2331/$D2331,2))))</f>
        <v/>
      </c>
      <c r="AF2331" t="str">
        <f>IF($A2331="","",VLOOKUP($A2331,DADOS!F:O,10,FALSE))</f>
        <v/>
      </c>
      <c r="AG2331" t="str">
        <f>IF(A2331="","",IF(AF2331="","",IF((AF2331-AE2331)*AD2331*$E2331/$D2331&lt;1,"&lt;1",ROUND((AF2331-AE2331)*AD2331*$E2331/$D2331,2))))</f>
        <v/>
      </c>
      <c r="AJ2331" t="str">
        <f>IF($A2331="","",VLOOKUP($A2331,DADOS!F:O,8,FALSE))</f>
        <v/>
      </c>
      <c r="AK2331" t="str">
        <f>IF(A2331="","",IF(AJ2331="","",IF((AJ2331-AI2331)*AH2331*$E2331/$D2331&lt;1,"&lt;1",ROUND((AJ2331-AI2331)*AH2331*$E2331/$D2331,2))))</f>
        <v/>
      </c>
      <c r="AN2331" t="str">
        <f>IF($A2331="","",VLOOKUP($A2331,DADOS!F:O,2,FALSE))</f>
        <v/>
      </c>
      <c r="AO2331" t="str">
        <f>IF(A2331="","",IF(AN2331="","",IF((AN2331-AM2331)*AL2331*$E2331/$D2331/1000&lt;0.2,"&lt;0,2",ROUND((AN2331-AM2331)*AL2331*$E2331/$D2331/1000,2))))</f>
        <v/>
      </c>
      <c r="AQ2331">
        <v>0</v>
      </c>
      <c r="AR2331" t="str">
        <f>IF($A2331="","",VLOOKUP($A2331,DADOS!F:P,11,FALSE))</f>
        <v/>
      </c>
      <c r="AS2331" t="str">
        <f>IF(E2331="","",IF(AQ2331="","",IF(AR2331="","",IF((AR2331-AQ2331)*AP2331*$E2331/$D2331&lt;1,"&lt;1",ROUND((AR2331-AQ2331)*AP2331*$E2331/$D2331,2)))))</f>
        <v/>
      </c>
      <c r="AV2331" t="str">
        <f>IF(A2331="","",VLOOKUP(A2331,DADOS!F:R,12,FALSE))</f>
        <v/>
      </c>
      <c r="AW2331" t="str">
        <f>IF(A2331="","",IF(AU2331="","",IF(AV2331="","",IF((AV2331-AU2331)*AT2331*$E2331/$D2331&lt;1,"&lt;1",ROUND((AV2331-AU2331)*AT2331*$E2331/$D2331,2)))))</f>
        <v/>
      </c>
      <c r="AZ2331" t="str">
        <f>IF($A2331="","",VLOOKUP($A2331,DADOS!F:R,13,FALSE))</f>
        <v/>
      </c>
      <c r="BA2331" t="str">
        <f>IF(A2331="","",IF(AY2331="","",IF(AZ2331="","",IF((AZ2331-AY2331)*AX2331*$E2331/$D2331&lt;1,"&lt;1",ROUND((AZ2331-AY2331)*AX2331*$E2331/$D2331,2)))))</f>
        <v/>
      </c>
    </row>
    <row r="2332">
      <c r="B2332" t="str">
        <f>IF(A2332="","",A2332&amp;"/20")</f>
        <v/>
      </c>
      <c r="H2332" t="str">
        <f>IF($A2332="","",VLOOKUP($A2332,DADOS!F:O,3,FALSE))</f>
        <v/>
      </c>
      <c r="I2332" t="str">
        <f>IF(A2332="","",IF(H2332="","",IF((H2332-G2332)*F2332*$E2332/$D2332/1000&lt;0.2,"&lt;0,2",ROUND((H2332-G2332)*F2332*$E2332/$D2332/1000,2))))</f>
        <v/>
      </c>
      <c r="L2332" t="str">
        <f>IF($A2332="","",VLOOKUP($A2332,DADOS!F:O,6,FALSE))</f>
        <v/>
      </c>
      <c r="M2332" t="str">
        <f>IF(A2332="","",IF(L2332="","",IF((L2332-K2332)*J2332*$E2332/$D2332/1000&lt;0.2,"&lt;0,2",ROUND((L2332-K2332)*J2332*$E2332/$D2332/1000,2))))</f>
        <v/>
      </c>
      <c r="P2332" t="str">
        <f>IF($A2332="","",VLOOKUP($A2332,DADOS!F:O,5,FALSE))</f>
        <v/>
      </c>
      <c r="Q2332" t="str">
        <f>IF(A2332="","",IF(P2332="","",IF((P2332-O2332)*N2332*$E2332/$D2332/1000&lt;0.2,"&lt;0,2",ROUND((P2332-O2332)*N2332*$E2332/$D2332/1000,2))))</f>
        <v/>
      </c>
      <c r="T2332" t="str">
        <f>IF($A2332="","",VLOOKUP($A2332,DADOS!F:O,4,FALSE))</f>
        <v/>
      </c>
      <c r="U2332" t="str">
        <f>IF(A2332="","",IF(T2332="","",IF((T2332-S2332)*R2332*$E2332/$D2332/1000&lt;0.2,"&lt;0,2",ROUND((T2332-S2332)*R2332*$E2332/$D2332/1000,2))))</f>
        <v/>
      </c>
      <c r="X2332" t="str">
        <f>IF($A2332="","",VLOOKUP($A2332,DADOS!F:O,9,FALSE))</f>
        <v/>
      </c>
      <c r="Y2332" t="str">
        <f>IF(A2332="","",IF(X2332="","",IF((X2332-W2332)*V2332*$E2332/$D2332&lt;1,"&lt;1",ROUND((X2332-W2332)*V2332*$E2332/$D2332,2))))</f>
        <v/>
      </c>
      <c r="AB2332" t="str">
        <f>IF($A2332="","",VLOOKUP($A2332,DADOS!F:O,7,FALSE))</f>
        <v/>
      </c>
      <c r="AC2332" t="str">
        <f>IF(A2332="","",IF(AB2332="","",IF((AB2332-AA2332)*Z2332*$E2332/$D2332&lt;1,"&lt;1",ROUND((AB2332-AA2332)*Z2332*$E2332/$D2332,2))))</f>
        <v/>
      </c>
      <c r="AF2332" t="str">
        <f>IF($A2332="","",VLOOKUP($A2332,DADOS!F:O,10,FALSE))</f>
        <v/>
      </c>
      <c r="AG2332" t="str">
        <f>IF(A2332="","",IF(AF2332="","",IF((AF2332-AE2332)*AD2332*$E2332/$D2332&lt;1,"&lt;1",ROUND((AF2332-AE2332)*AD2332*$E2332/$D2332,2))))</f>
        <v/>
      </c>
      <c r="AJ2332" t="str">
        <f>IF($A2332="","",VLOOKUP($A2332,DADOS!F:O,8,FALSE))</f>
        <v/>
      </c>
      <c r="AK2332" t="str">
        <f>IF(A2332="","",IF(AJ2332="","",IF((AJ2332-AI2332)*AH2332*$E2332/$D2332&lt;1,"&lt;1",ROUND((AJ2332-AI2332)*AH2332*$E2332/$D2332,2))))</f>
        <v/>
      </c>
      <c r="AN2332" t="str">
        <f>IF($A2332="","",VLOOKUP($A2332,DADOS!F:O,2,FALSE))</f>
        <v/>
      </c>
      <c r="AO2332" t="str">
        <f>IF(A2332="","",IF(AN2332="","",IF((AN2332-AM2332)*AL2332*$E2332/$D2332/1000&lt;0.2,"&lt;0,2",ROUND((AN2332-AM2332)*AL2332*$E2332/$D2332/1000,2))))</f>
        <v/>
      </c>
      <c r="AQ2332">
        <v>0</v>
      </c>
      <c r="AR2332" t="str">
        <f>IF($A2332="","",VLOOKUP($A2332,DADOS!F:P,11,FALSE))</f>
        <v/>
      </c>
      <c r="AS2332" t="str">
        <f>IF(E2332="","",IF(AQ2332="","",IF(AR2332="","",IF((AR2332-AQ2332)*AP2332*$E2332/$D2332&lt;1,"&lt;1",ROUND((AR2332-AQ2332)*AP2332*$E2332/$D2332,2)))))</f>
        <v/>
      </c>
      <c r="AV2332" t="str">
        <f>IF(A2332="","",VLOOKUP(A2332,DADOS!F:R,12,FALSE))</f>
        <v/>
      </c>
      <c r="AW2332" t="str">
        <f>IF(A2332="","",IF(AU2332="","",IF(AV2332="","",IF((AV2332-AU2332)*AT2332*$E2332/$D2332&lt;1,"&lt;1",ROUND((AV2332-AU2332)*AT2332*$E2332/$D2332,2)))))</f>
        <v/>
      </c>
      <c r="AZ2332" t="str">
        <f>IF($A2332="","",VLOOKUP($A2332,DADOS!F:R,13,FALSE))</f>
        <v/>
      </c>
      <c r="BA2332" t="str">
        <f>IF(A2332="","",IF(AY2332="","",IF(AZ2332="","",IF((AZ2332-AY2332)*AX2332*$E2332/$D2332&lt;1,"&lt;1",ROUND((AZ2332-AY2332)*AX2332*$E2332/$D2332,2)))))</f>
        <v/>
      </c>
    </row>
    <row r="2333">
      <c r="B2333" t="str">
        <f>IF(A2333="","",A2333&amp;"/20")</f>
        <v/>
      </c>
      <c r="H2333" t="str">
        <f>IF($A2333="","",VLOOKUP($A2333,DADOS!F:O,3,FALSE))</f>
        <v/>
      </c>
      <c r="I2333" t="str">
        <f>IF(A2333="","",IF(H2333="","",IF((H2333-G2333)*F2333*$E2333/$D2333/1000&lt;0.2,"&lt;0,2",ROUND((H2333-G2333)*F2333*$E2333/$D2333/1000,2))))</f>
        <v/>
      </c>
      <c r="L2333" t="str">
        <f>IF($A2333="","",VLOOKUP($A2333,DADOS!F:O,6,FALSE))</f>
        <v/>
      </c>
      <c r="M2333" t="str">
        <f>IF(A2333="","",IF(L2333="","",IF((L2333-K2333)*J2333*$E2333/$D2333/1000&lt;0.2,"&lt;0,2",ROUND((L2333-K2333)*J2333*$E2333/$D2333/1000,2))))</f>
        <v/>
      </c>
      <c r="P2333" t="str">
        <f>IF($A2333="","",VLOOKUP($A2333,DADOS!F:O,5,FALSE))</f>
        <v/>
      </c>
      <c r="Q2333" t="str">
        <f>IF(A2333="","",IF(P2333="","",IF((P2333-O2333)*N2333*$E2333/$D2333/1000&lt;0.2,"&lt;0,2",ROUND((P2333-O2333)*N2333*$E2333/$D2333/1000,2))))</f>
        <v/>
      </c>
      <c r="T2333" t="str">
        <f>IF($A2333="","",VLOOKUP($A2333,DADOS!F:O,4,FALSE))</f>
        <v/>
      </c>
      <c r="U2333" t="str">
        <f>IF(A2333="","",IF(T2333="","",IF((T2333-S2333)*R2333*$E2333/$D2333/1000&lt;0.2,"&lt;0,2",ROUND((T2333-S2333)*R2333*$E2333/$D2333/1000,2))))</f>
        <v/>
      </c>
      <c r="X2333" t="str">
        <f>IF($A2333="","",VLOOKUP($A2333,DADOS!F:O,9,FALSE))</f>
        <v/>
      </c>
      <c r="Y2333" t="str">
        <f>IF(A2333="","",IF(X2333="","",IF((X2333-W2333)*V2333*$E2333/$D2333&lt;1,"&lt;1",ROUND((X2333-W2333)*V2333*$E2333/$D2333,2))))</f>
        <v/>
      </c>
      <c r="AB2333" t="str">
        <f>IF($A2333="","",VLOOKUP($A2333,DADOS!F:O,7,FALSE))</f>
        <v/>
      </c>
      <c r="AC2333" t="str">
        <f>IF(A2333="","",IF(AB2333="","",IF((AB2333-AA2333)*Z2333*$E2333/$D2333&lt;1,"&lt;1",ROUND((AB2333-AA2333)*Z2333*$E2333/$D2333,2))))</f>
        <v/>
      </c>
      <c r="AF2333" t="str">
        <f>IF($A2333="","",VLOOKUP($A2333,DADOS!F:O,10,FALSE))</f>
        <v/>
      </c>
      <c r="AG2333" t="str">
        <f>IF(A2333="","",IF(AF2333="","",IF((AF2333-AE2333)*AD2333*$E2333/$D2333&lt;1,"&lt;1",ROUND((AF2333-AE2333)*AD2333*$E2333/$D2333,2))))</f>
        <v/>
      </c>
      <c r="AJ2333" t="str">
        <f>IF($A2333="","",VLOOKUP($A2333,DADOS!F:O,8,FALSE))</f>
        <v/>
      </c>
      <c r="AK2333" t="str">
        <f>IF(A2333="","",IF(AJ2333="","",IF((AJ2333-AI2333)*AH2333*$E2333/$D2333&lt;1,"&lt;1",ROUND((AJ2333-AI2333)*AH2333*$E2333/$D2333,2))))</f>
        <v/>
      </c>
      <c r="AN2333" t="str">
        <f>IF($A2333="","",VLOOKUP($A2333,DADOS!F:O,2,FALSE))</f>
        <v/>
      </c>
      <c r="AO2333" t="str">
        <f>IF(A2333="","",IF(AN2333="","",IF((AN2333-AM2333)*AL2333*$E2333/$D2333/1000&lt;0.2,"&lt;0,2",ROUND((AN2333-AM2333)*AL2333*$E2333/$D2333/1000,2))))</f>
        <v/>
      </c>
      <c r="AQ2333">
        <v>0</v>
      </c>
      <c r="AR2333" t="str">
        <f>IF($A2333="","",VLOOKUP($A2333,DADOS!F:P,11,FALSE))</f>
        <v/>
      </c>
      <c r="AS2333" t="str">
        <f>IF(E2333="","",IF(AQ2333="","",IF(AR2333="","",IF((AR2333-AQ2333)*AP2333*$E2333/$D2333&lt;1,"&lt;1",ROUND((AR2333-AQ2333)*AP2333*$E2333/$D2333,2)))))</f>
        <v/>
      </c>
      <c r="AV2333" t="str">
        <f>IF(A2333="","",VLOOKUP(A2333,DADOS!F:R,12,FALSE))</f>
        <v/>
      </c>
      <c r="AW2333" t="str">
        <f>IF(A2333="","",IF(AU2333="","",IF(AV2333="","",IF((AV2333-AU2333)*AT2333*$E2333/$D2333&lt;1,"&lt;1",ROUND((AV2333-AU2333)*AT2333*$E2333/$D2333,2)))))</f>
        <v/>
      </c>
      <c r="AZ2333" t="str">
        <f>IF($A2333="","",VLOOKUP($A2333,DADOS!F:R,13,FALSE))</f>
        <v/>
      </c>
      <c r="BA2333" t="str">
        <f>IF(A2333="","",IF(AY2333="","",IF(AZ2333="","",IF((AZ2333-AY2333)*AX2333*$E2333/$D2333&lt;1,"&lt;1",ROUND((AZ2333-AY2333)*AX2333*$E2333/$D2333,2)))))</f>
        <v/>
      </c>
    </row>
    <row r="2334">
      <c r="B2334" t="str">
        <f>IF(A2334="","",A2334&amp;"/20")</f>
        <v/>
      </c>
      <c r="H2334" t="str">
        <f>IF($A2334="","",VLOOKUP($A2334,DADOS!F:O,3,FALSE))</f>
        <v/>
      </c>
      <c r="I2334" t="str">
        <f>IF(A2334="","",IF(H2334="","",IF((H2334-G2334)*F2334*$E2334/$D2334/1000&lt;0.2,"&lt;0,2",ROUND((H2334-G2334)*F2334*$E2334/$D2334/1000,2))))</f>
        <v/>
      </c>
      <c r="L2334" t="str">
        <f>IF($A2334="","",VLOOKUP($A2334,DADOS!F:O,6,FALSE))</f>
        <v/>
      </c>
      <c r="M2334" t="str">
        <f>IF(A2334="","",IF(L2334="","",IF((L2334-K2334)*J2334*$E2334/$D2334/1000&lt;0.2,"&lt;0,2",ROUND((L2334-K2334)*J2334*$E2334/$D2334/1000,2))))</f>
        <v/>
      </c>
      <c r="P2334" t="str">
        <f>IF($A2334="","",VLOOKUP($A2334,DADOS!F:O,5,FALSE))</f>
        <v/>
      </c>
      <c r="Q2334" t="str">
        <f>IF(A2334="","",IF(P2334="","",IF((P2334-O2334)*N2334*$E2334/$D2334/1000&lt;0.2,"&lt;0,2",ROUND((P2334-O2334)*N2334*$E2334/$D2334/1000,2))))</f>
        <v/>
      </c>
      <c r="T2334" t="str">
        <f>IF($A2334="","",VLOOKUP($A2334,DADOS!F:O,4,FALSE))</f>
        <v/>
      </c>
      <c r="U2334" t="str">
        <f>IF(A2334="","",IF(T2334="","",IF((T2334-S2334)*R2334*$E2334/$D2334/1000&lt;0.2,"&lt;0,2",ROUND((T2334-S2334)*R2334*$E2334/$D2334/1000,2))))</f>
        <v/>
      </c>
      <c r="X2334" t="str">
        <f>IF($A2334="","",VLOOKUP($A2334,DADOS!F:O,9,FALSE))</f>
        <v/>
      </c>
      <c r="Y2334" t="str">
        <f>IF(A2334="","",IF(X2334="","",IF((X2334-W2334)*V2334*$E2334/$D2334&lt;1,"&lt;1",ROUND((X2334-W2334)*V2334*$E2334/$D2334,2))))</f>
        <v/>
      </c>
      <c r="AB2334" t="str">
        <f>IF($A2334="","",VLOOKUP($A2334,DADOS!F:O,7,FALSE))</f>
        <v/>
      </c>
      <c r="AC2334" t="str">
        <f>IF(A2334="","",IF(AB2334="","",IF((AB2334-AA2334)*Z2334*$E2334/$D2334&lt;1,"&lt;1",ROUND((AB2334-AA2334)*Z2334*$E2334/$D2334,2))))</f>
        <v/>
      </c>
      <c r="AF2334" t="str">
        <f>IF($A2334="","",VLOOKUP($A2334,DADOS!F:O,10,FALSE))</f>
        <v/>
      </c>
      <c r="AG2334" t="str">
        <f>IF(A2334="","",IF(AF2334="","",IF((AF2334-AE2334)*AD2334*$E2334/$D2334&lt;1,"&lt;1",ROUND((AF2334-AE2334)*AD2334*$E2334/$D2334,2))))</f>
        <v/>
      </c>
      <c r="AJ2334" t="str">
        <f>IF($A2334="","",VLOOKUP($A2334,DADOS!F:O,8,FALSE))</f>
        <v/>
      </c>
      <c r="AK2334" t="str">
        <f>IF(A2334="","",IF(AJ2334="","",IF((AJ2334-AI2334)*AH2334*$E2334/$D2334&lt;1,"&lt;1",ROUND((AJ2334-AI2334)*AH2334*$E2334/$D2334,2))))</f>
        <v/>
      </c>
      <c r="AN2334" t="str">
        <f>IF($A2334="","",VLOOKUP($A2334,DADOS!F:O,2,FALSE))</f>
        <v/>
      </c>
      <c r="AO2334" t="str">
        <f>IF(A2334="","",IF(AN2334="","",IF((AN2334-AM2334)*AL2334*$E2334/$D2334/1000&lt;0.2,"&lt;0,2",ROUND((AN2334-AM2334)*AL2334*$E2334/$D2334/1000,2))))</f>
        <v/>
      </c>
      <c r="AQ2334">
        <v>0</v>
      </c>
      <c r="AR2334" t="str">
        <f>IF($A2334="","",VLOOKUP($A2334,DADOS!F:P,11,FALSE))</f>
        <v/>
      </c>
      <c r="AS2334" t="str">
        <f>IF(E2334="","",IF(AQ2334="","",IF(AR2334="","",IF((AR2334-AQ2334)*AP2334*$E2334/$D2334&lt;1,"&lt;1",ROUND((AR2334-AQ2334)*AP2334*$E2334/$D2334,2)))))</f>
        <v/>
      </c>
      <c r="AV2334" t="str">
        <f>IF(A2334="","",VLOOKUP(A2334,DADOS!F:R,12,FALSE))</f>
        <v/>
      </c>
      <c r="AW2334" t="str">
        <f>IF(A2334="","",IF(AU2334="","",IF(AV2334="","",IF((AV2334-AU2334)*AT2334*$E2334/$D2334&lt;1,"&lt;1",ROUND((AV2334-AU2334)*AT2334*$E2334/$D2334,2)))))</f>
        <v/>
      </c>
      <c r="AZ2334" t="str">
        <f>IF($A2334="","",VLOOKUP($A2334,DADOS!F:R,13,FALSE))</f>
        <v/>
      </c>
      <c r="BA2334" t="str">
        <f>IF(A2334="","",IF(AY2334="","",IF(AZ2334="","",IF((AZ2334-AY2334)*AX2334*$E2334/$D2334&lt;1,"&lt;1",ROUND((AZ2334-AY2334)*AX2334*$E2334/$D2334,2)))))</f>
        <v/>
      </c>
    </row>
    <row r="2335">
      <c r="B2335" t="str">
        <f>IF(A2335="","",A2335&amp;"/20")</f>
        <v/>
      </c>
      <c r="H2335" t="str">
        <f>IF($A2335="","",VLOOKUP($A2335,DADOS!F:O,3,FALSE))</f>
        <v/>
      </c>
      <c r="I2335" t="str">
        <f>IF(A2335="","",IF(H2335="","",IF((H2335-G2335)*F2335*$E2335/$D2335/1000&lt;0.2,"&lt;0,2",ROUND((H2335-G2335)*F2335*$E2335/$D2335/1000,2))))</f>
        <v/>
      </c>
      <c r="L2335" t="str">
        <f>IF($A2335="","",VLOOKUP($A2335,DADOS!F:O,6,FALSE))</f>
        <v/>
      </c>
      <c r="M2335" t="str">
        <f>IF(A2335="","",IF(L2335="","",IF((L2335-K2335)*J2335*$E2335/$D2335/1000&lt;0.2,"&lt;0,2",ROUND((L2335-K2335)*J2335*$E2335/$D2335/1000,2))))</f>
        <v/>
      </c>
      <c r="P2335" t="str">
        <f>IF($A2335="","",VLOOKUP($A2335,DADOS!F:O,5,FALSE))</f>
        <v/>
      </c>
      <c r="Q2335" t="str">
        <f>IF(A2335="","",IF(P2335="","",IF((P2335-O2335)*N2335*$E2335/$D2335/1000&lt;0.2,"&lt;0,2",ROUND((P2335-O2335)*N2335*$E2335/$D2335/1000,2))))</f>
        <v/>
      </c>
      <c r="T2335" t="str">
        <f>IF($A2335="","",VLOOKUP($A2335,DADOS!F:O,4,FALSE))</f>
        <v/>
      </c>
      <c r="U2335" t="str">
        <f>IF(A2335="","",IF(T2335="","",IF((T2335-S2335)*R2335*$E2335/$D2335/1000&lt;0.2,"&lt;0,2",ROUND((T2335-S2335)*R2335*$E2335/$D2335/1000,2))))</f>
        <v/>
      </c>
      <c r="X2335" t="str">
        <f>IF($A2335="","",VLOOKUP($A2335,DADOS!F:O,9,FALSE))</f>
        <v/>
      </c>
      <c r="Y2335" t="str">
        <f>IF(A2335="","",IF(X2335="","",IF((X2335-W2335)*V2335*$E2335/$D2335&lt;1,"&lt;1",ROUND((X2335-W2335)*V2335*$E2335/$D2335,2))))</f>
        <v/>
      </c>
      <c r="AB2335" t="str">
        <f>IF($A2335="","",VLOOKUP($A2335,DADOS!F:O,7,FALSE))</f>
        <v/>
      </c>
      <c r="AC2335" t="str">
        <f>IF(A2335="","",IF(AB2335="","",IF((AB2335-AA2335)*Z2335*$E2335/$D2335&lt;1,"&lt;1",ROUND((AB2335-AA2335)*Z2335*$E2335/$D2335,2))))</f>
        <v/>
      </c>
      <c r="AF2335" t="str">
        <f>IF($A2335="","",VLOOKUP($A2335,DADOS!F:O,10,FALSE))</f>
        <v/>
      </c>
      <c r="AG2335" t="str">
        <f>IF(A2335="","",IF(AF2335="","",IF((AF2335-AE2335)*AD2335*$E2335/$D2335&lt;1,"&lt;1",ROUND((AF2335-AE2335)*AD2335*$E2335/$D2335,2))))</f>
        <v/>
      </c>
      <c r="AJ2335" t="str">
        <f>IF($A2335="","",VLOOKUP($A2335,DADOS!F:O,8,FALSE))</f>
        <v/>
      </c>
      <c r="AK2335" t="str">
        <f>IF(A2335="","",IF(AJ2335="","",IF((AJ2335-AI2335)*AH2335*$E2335/$D2335&lt;1,"&lt;1",ROUND((AJ2335-AI2335)*AH2335*$E2335/$D2335,2))))</f>
        <v/>
      </c>
      <c r="AN2335" t="str">
        <f>IF($A2335="","",VLOOKUP($A2335,DADOS!F:O,2,FALSE))</f>
        <v/>
      </c>
      <c r="AO2335" t="str">
        <f>IF(A2335="","",IF(AN2335="","",IF((AN2335-AM2335)*AL2335*$E2335/$D2335/1000&lt;0.2,"&lt;0,2",ROUND((AN2335-AM2335)*AL2335*$E2335/$D2335/1000,2))))</f>
        <v/>
      </c>
      <c r="AQ2335">
        <v>0</v>
      </c>
      <c r="AR2335" t="str">
        <f>IF($A2335="","",VLOOKUP($A2335,DADOS!F:P,11,FALSE))</f>
        <v/>
      </c>
      <c r="AS2335" t="str">
        <f>IF(E2335="","",IF(AQ2335="","",IF(AR2335="","",IF((AR2335-AQ2335)*AP2335*$E2335/$D2335&lt;1,"&lt;1",ROUND((AR2335-AQ2335)*AP2335*$E2335/$D2335,2)))))</f>
        <v/>
      </c>
      <c r="AV2335" t="str">
        <f>IF(A2335="","",VLOOKUP(A2335,DADOS!F:R,12,FALSE))</f>
        <v/>
      </c>
      <c r="AW2335" t="str">
        <f>IF(A2335="","",IF(AU2335="","",IF(AV2335="","",IF((AV2335-AU2335)*AT2335*$E2335/$D2335&lt;1,"&lt;1",ROUND((AV2335-AU2335)*AT2335*$E2335/$D2335,2)))))</f>
        <v/>
      </c>
      <c r="AZ2335" t="str">
        <f>IF($A2335="","",VLOOKUP($A2335,DADOS!F:R,13,FALSE))</f>
        <v/>
      </c>
      <c r="BA2335" t="str">
        <f>IF(A2335="","",IF(AY2335="","",IF(AZ2335="","",IF((AZ2335-AY2335)*AX2335*$E2335/$D2335&lt;1,"&lt;1",ROUND((AZ2335-AY2335)*AX2335*$E2335/$D2335,2)))))</f>
        <v/>
      </c>
    </row>
    <row r="2336">
      <c r="B2336" t="str">
        <f>IF(A2336="","",A2336&amp;"/20")</f>
        <v/>
      </c>
      <c r="H2336" t="str">
        <f>IF($A2336="","",VLOOKUP($A2336,DADOS!F:O,3,FALSE))</f>
        <v/>
      </c>
      <c r="I2336" t="str">
        <f>IF(A2336="","",IF(H2336="","",IF((H2336-G2336)*F2336*$E2336/$D2336/1000&lt;0.2,"&lt;0,2",ROUND((H2336-G2336)*F2336*$E2336/$D2336/1000,2))))</f>
        <v/>
      </c>
      <c r="L2336" t="str">
        <f>IF($A2336="","",VLOOKUP($A2336,DADOS!F:O,6,FALSE))</f>
        <v/>
      </c>
      <c r="M2336" t="str">
        <f>IF(A2336="","",IF(L2336="","",IF((L2336-K2336)*J2336*$E2336/$D2336/1000&lt;0.2,"&lt;0,2",ROUND((L2336-K2336)*J2336*$E2336/$D2336/1000,2))))</f>
        <v/>
      </c>
      <c r="P2336" t="str">
        <f>IF($A2336="","",VLOOKUP($A2336,DADOS!F:O,5,FALSE))</f>
        <v/>
      </c>
      <c r="Q2336" t="str">
        <f>IF(A2336="","",IF(P2336="","",IF((P2336-O2336)*N2336*$E2336/$D2336/1000&lt;0.2,"&lt;0,2",ROUND((P2336-O2336)*N2336*$E2336/$D2336/1000,2))))</f>
        <v/>
      </c>
      <c r="T2336" t="str">
        <f>IF($A2336="","",VLOOKUP($A2336,DADOS!F:O,4,FALSE))</f>
        <v/>
      </c>
      <c r="U2336" t="str">
        <f>IF(A2336="","",IF(T2336="","",IF((T2336-S2336)*R2336*$E2336/$D2336/1000&lt;0.2,"&lt;0,2",ROUND((T2336-S2336)*R2336*$E2336/$D2336/1000,2))))</f>
        <v/>
      </c>
      <c r="X2336" t="str">
        <f>IF($A2336="","",VLOOKUP($A2336,DADOS!F:O,9,FALSE))</f>
        <v/>
      </c>
      <c r="Y2336" t="str">
        <f>IF(A2336="","",IF(X2336="","",IF((X2336-W2336)*V2336*$E2336/$D2336&lt;1,"&lt;1",ROUND((X2336-W2336)*V2336*$E2336/$D2336,2))))</f>
        <v/>
      </c>
      <c r="AB2336" t="str">
        <f>IF($A2336="","",VLOOKUP($A2336,DADOS!F:O,7,FALSE))</f>
        <v/>
      </c>
      <c r="AC2336" t="str">
        <f>IF(A2336="","",IF(AB2336="","",IF((AB2336-AA2336)*Z2336*$E2336/$D2336&lt;1,"&lt;1",ROUND((AB2336-AA2336)*Z2336*$E2336/$D2336,2))))</f>
        <v/>
      </c>
      <c r="AF2336" t="str">
        <f>IF($A2336="","",VLOOKUP($A2336,DADOS!F:O,10,FALSE))</f>
        <v/>
      </c>
      <c r="AG2336" t="str">
        <f>IF(A2336="","",IF(AF2336="","",IF((AF2336-AE2336)*AD2336*$E2336/$D2336&lt;1,"&lt;1",ROUND((AF2336-AE2336)*AD2336*$E2336/$D2336,2))))</f>
        <v/>
      </c>
      <c r="AJ2336" t="str">
        <f>IF($A2336="","",VLOOKUP($A2336,DADOS!F:O,8,FALSE))</f>
        <v/>
      </c>
      <c r="AK2336" t="str">
        <f>IF(A2336="","",IF(AJ2336="","",IF((AJ2336-AI2336)*AH2336*$E2336/$D2336&lt;1,"&lt;1",ROUND((AJ2336-AI2336)*AH2336*$E2336/$D2336,2))))</f>
        <v/>
      </c>
      <c r="AN2336" t="str">
        <f>IF($A2336="","",VLOOKUP($A2336,DADOS!F:O,2,FALSE))</f>
        <v/>
      </c>
      <c r="AO2336" t="str">
        <f>IF(A2336="","",IF(AN2336="","",IF((AN2336-AM2336)*AL2336*$E2336/$D2336/1000&lt;0.2,"&lt;0,2",ROUND((AN2336-AM2336)*AL2336*$E2336/$D2336/1000,2))))</f>
        <v/>
      </c>
      <c r="AQ2336">
        <v>0</v>
      </c>
      <c r="AR2336" t="str">
        <f>IF($A2336="","",VLOOKUP($A2336,DADOS!F:P,11,FALSE))</f>
        <v/>
      </c>
      <c r="AS2336" t="str">
        <f>IF(E2336="","",IF(AQ2336="","",IF(AR2336="","",IF((AR2336-AQ2336)*AP2336*$E2336/$D2336&lt;1,"&lt;1",ROUND((AR2336-AQ2336)*AP2336*$E2336/$D2336,2)))))</f>
        <v/>
      </c>
      <c r="AV2336" t="str">
        <f>IF(A2336="","",VLOOKUP(A2336,DADOS!F:R,12,FALSE))</f>
        <v/>
      </c>
      <c r="AW2336" t="str">
        <f>IF(A2336="","",IF(AU2336="","",IF(AV2336="","",IF((AV2336-AU2336)*AT2336*$E2336/$D2336&lt;1,"&lt;1",ROUND((AV2336-AU2336)*AT2336*$E2336/$D2336,2)))))</f>
        <v/>
      </c>
      <c r="AZ2336" t="str">
        <f>IF($A2336="","",VLOOKUP($A2336,DADOS!F:R,13,FALSE))</f>
        <v/>
      </c>
      <c r="BA2336" t="str">
        <f>IF(A2336="","",IF(AY2336="","",IF(AZ2336="","",IF((AZ2336-AY2336)*AX2336*$E2336/$D2336&lt;1,"&lt;1",ROUND((AZ2336-AY2336)*AX2336*$E2336/$D2336,2)))))</f>
        <v/>
      </c>
    </row>
    <row r="2337">
      <c r="B2337" t="str">
        <f>IF(A2337="","",A2337&amp;"/20")</f>
        <v/>
      </c>
      <c r="H2337" t="str">
        <f>IF($A2337="","",VLOOKUP($A2337,DADOS!F:O,3,FALSE))</f>
        <v/>
      </c>
      <c r="I2337" t="str">
        <f>IF(A2337="","",IF(H2337="","",IF((H2337-G2337)*F2337*$E2337/$D2337/1000&lt;0.2,"&lt;0,2",ROUND((H2337-G2337)*F2337*$E2337/$D2337/1000,2))))</f>
        <v/>
      </c>
      <c r="L2337" t="str">
        <f>IF($A2337="","",VLOOKUP($A2337,DADOS!F:O,6,FALSE))</f>
        <v/>
      </c>
      <c r="M2337" t="str">
        <f>IF(A2337="","",IF(L2337="","",IF((L2337-K2337)*J2337*$E2337/$D2337/1000&lt;0.2,"&lt;0,2",ROUND((L2337-K2337)*J2337*$E2337/$D2337/1000,2))))</f>
        <v/>
      </c>
      <c r="P2337" t="str">
        <f>IF($A2337="","",VLOOKUP($A2337,DADOS!F:O,5,FALSE))</f>
        <v/>
      </c>
      <c r="Q2337" t="str">
        <f>IF(A2337="","",IF(P2337="","",IF((P2337-O2337)*N2337*$E2337/$D2337/1000&lt;0.2,"&lt;0,2",ROUND((P2337-O2337)*N2337*$E2337/$D2337/1000,2))))</f>
        <v/>
      </c>
      <c r="T2337" t="str">
        <f>IF($A2337="","",VLOOKUP($A2337,DADOS!F:O,4,FALSE))</f>
        <v/>
      </c>
      <c r="U2337" t="str">
        <f>IF(A2337="","",IF(T2337="","",IF((T2337-S2337)*R2337*$E2337/$D2337/1000&lt;0.2,"&lt;0,2",ROUND((T2337-S2337)*R2337*$E2337/$D2337/1000,2))))</f>
        <v/>
      </c>
      <c r="X2337" t="str">
        <f>IF($A2337="","",VLOOKUP($A2337,DADOS!F:O,9,FALSE))</f>
        <v/>
      </c>
      <c r="Y2337" t="str">
        <f>IF(A2337="","",IF(X2337="","",IF((X2337-W2337)*V2337*$E2337/$D2337&lt;1,"&lt;1",ROUND((X2337-W2337)*V2337*$E2337/$D2337,2))))</f>
        <v/>
      </c>
      <c r="AB2337" t="str">
        <f>IF($A2337="","",VLOOKUP($A2337,DADOS!F:O,7,FALSE))</f>
        <v/>
      </c>
      <c r="AC2337" t="str">
        <f>IF(A2337="","",IF(AB2337="","",IF((AB2337-AA2337)*Z2337*$E2337/$D2337&lt;1,"&lt;1",ROUND((AB2337-AA2337)*Z2337*$E2337/$D2337,2))))</f>
        <v/>
      </c>
      <c r="AF2337" t="str">
        <f>IF($A2337="","",VLOOKUP($A2337,DADOS!F:O,10,FALSE))</f>
        <v/>
      </c>
      <c r="AG2337" t="str">
        <f>IF(A2337="","",IF(AF2337="","",IF((AF2337-AE2337)*AD2337*$E2337/$D2337&lt;1,"&lt;1",ROUND((AF2337-AE2337)*AD2337*$E2337/$D2337,2))))</f>
        <v/>
      </c>
      <c r="AJ2337" t="str">
        <f>IF($A2337="","",VLOOKUP($A2337,DADOS!F:O,8,FALSE))</f>
        <v/>
      </c>
      <c r="AK2337" t="str">
        <f>IF(A2337="","",IF(AJ2337="","",IF((AJ2337-AI2337)*AH2337*$E2337/$D2337&lt;1,"&lt;1",ROUND((AJ2337-AI2337)*AH2337*$E2337/$D2337,2))))</f>
        <v/>
      </c>
      <c r="AN2337" t="str">
        <f>IF($A2337="","",VLOOKUP($A2337,DADOS!F:O,2,FALSE))</f>
        <v/>
      </c>
      <c r="AO2337" t="str">
        <f>IF(A2337="","",IF(AN2337="","",IF((AN2337-AM2337)*AL2337*$E2337/$D2337/1000&lt;0.2,"&lt;0,2",ROUND((AN2337-AM2337)*AL2337*$E2337/$D2337/1000,2))))</f>
        <v/>
      </c>
      <c r="AQ2337">
        <v>0</v>
      </c>
      <c r="AR2337" t="str">
        <f>IF($A2337="","",VLOOKUP($A2337,DADOS!F:P,11,FALSE))</f>
        <v/>
      </c>
      <c r="AS2337" t="str">
        <f>IF(E2337="","",IF(AQ2337="","",IF(AR2337="","",IF((AR2337-AQ2337)*AP2337*$E2337/$D2337&lt;1,"&lt;1",ROUND((AR2337-AQ2337)*AP2337*$E2337/$D2337,2)))))</f>
        <v/>
      </c>
      <c r="AV2337" t="str">
        <f>IF(A2337="","",VLOOKUP(A2337,DADOS!F:R,12,FALSE))</f>
        <v/>
      </c>
      <c r="AW2337" t="str">
        <f>IF(A2337="","",IF(AU2337="","",IF(AV2337="","",IF((AV2337-AU2337)*AT2337*$E2337/$D2337&lt;1,"&lt;1",ROUND((AV2337-AU2337)*AT2337*$E2337/$D2337,2)))))</f>
        <v/>
      </c>
      <c r="AZ2337" t="str">
        <f>IF($A2337="","",VLOOKUP($A2337,DADOS!F:R,13,FALSE))</f>
        <v/>
      </c>
      <c r="BA2337" t="str">
        <f>IF(A2337="","",IF(AY2337="","",IF(AZ2337="","",IF((AZ2337-AY2337)*AX2337*$E2337/$D2337&lt;1,"&lt;1",ROUND((AZ2337-AY2337)*AX2337*$E2337/$D2337,2)))))</f>
        <v/>
      </c>
    </row>
    <row r="2338">
      <c r="B2338" t="str">
        <f>IF(A2338="","",A2338&amp;"/20")</f>
        <v/>
      </c>
      <c r="H2338" t="str">
        <f>IF($A2338="","",VLOOKUP($A2338,DADOS!F:O,3,FALSE))</f>
        <v/>
      </c>
      <c r="I2338" t="str">
        <f>IF(A2338="","",IF(H2338="","",IF((H2338-G2338)*F2338*$E2338/$D2338/1000&lt;0.2,"&lt;0,2",ROUND((H2338-G2338)*F2338*$E2338/$D2338/1000,2))))</f>
        <v/>
      </c>
      <c r="L2338" t="str">
        <f>IF($A2338="","",VLOOKUP($A2338,DADOS!F:O,6,FALSE))</f>
        <v/>
      </c>
      <c r="M2338" t="str">
        <f>IF(A2338="","",IF(L2338="","",IF((L2338-K2338)*J2338*$E2338/$D2338/1000&lt;0.2,"&lt;0,2",ROUND((L2338-K2338)*J2338*$E2338/$D2338/1000,2))))</f>
        <v/>
      </c>
      <c r="P2338" t="str">
        <f>IF($A2338="","",VLOOKUP($A2338,DADOS!F:O,5,FALSE))</f>
        <v/>
      </c>
      <c r="Q2338" t="str">
        <f>IF(A2338="","",IF(P2338="","",IF((P2338-O2338)*N2338*$E2338/$D2338/1000&lt;0.2,"&lt;0,2",ROUND((P2338-O2338)*N2338*$E2338/$D2338/1000,2))))</f>
        <v/>
      </c>
      <c r="T2338" t="str">
        <f>IF($A2338="","",VLOOKUP($A2338,DADOS!F:O,4,FALSE))</f>
        <v/>
      </c>
      <c r="U2338" t="str">
        <f>IF(A2338="","",IF(T2338="","",IF((T2338-S2338)*R2338*$E2338/$D2338/1000&lt;0.2,"&lt;0,2",ROUND((T2338-S2338)*R2338*$E2338/$D2338/1000,2))))</f>
        <v/>
      </c>
      <c r="X2338" t="str">
        <f>IF($A2338="","",VLOOKUP($A2338,DADOS!F:O,9,FALSE))</f>
        <v/>
      </c>
      <c r="Y2338" t="str">
        <f>IF(A2338="","",IF(X2338="","",IF((X2338-W2338)*V2338*$E2338/$D2338&lt;1,"&lt;1",ROUND((X2338-W2338)*V2338*$E2338/$D2338,2))))</f>
        <v/>
      </c>
      <c r="AB2338" t="str">
        <f>IF($A2338="","",VLOOKUP($A2338,DADOS!F:O,7,FALSE))</f>
        <v/>
      </c>
      <c r="AC2338" t="str">
        <f>IF(A2338="","",IF(AB2338="","",IF((AB2338-AA2338)*Z2338*$E2338/$D2338&lt;1,"&lt;1",ROUND((AB2338-AA2338)*Z2338*$E2338/$D2338,2))))</f>
        <v/>
      </c>
      <c r="AF2338" t="str">
        <f>IF($A2338="","",VLOOKUP($A2338,DADOS!F:O,10,FALSE))</f>
        <v/>
      </c>
      <c r="AG2338" t="str">
        <f>IF(A2338="","",IF(AF2338="","",IF((AF2338-AE2338)*AD2338*$E2338/$D2338&lt;1,"&lt;1",ROUND((AF2338-AE2338)*AD2338*$E2338/$D2338,2))))</f>
        <v/>
      </c>
      <c r="AJ2338" t="str">
        <f>IF($A2338="","",VLOOKUP($A2338,DADOS!F:O,8,FALSE))</f>
        <v/>
      </c>
      <c r="AK2338" t="str">
        <f>IF(A2338="","",IF(AJ2338="","",IF((AJ2338-AI2338)*AH2338*$E2338/$D2338&lt;1,"&lt;1",ROUND((AJ2338-AI2338)*AH2338*$E2338/$D2338,2))))</f>
        <v/>
      </c>
      <c r="AN2338" t="str">
        <f>IF($A2338="","",VLOOKUP($A2338,DADOS!F:O,2,FALSE))</f>
        <v/>
      </c>
      <c r="AO2338" t="str">
        <f>IF(A2338="","",IF(AN2338="","",IF((AN2338-AM2338)*AL2338*$E2338/$D2338/1000&lt;0.2,"&lt;0,2",ROUND((AN2338-AM2338)*AL2338*$E2338/$D2338/1000,2))))</f>
        <v/>
      </c>
      <c r="AQ2338">
        <v>0</v>
      </c>
      <c r="AR2338" t="str">
        <f>IF($A2338="","",VLOOKUP($A2338,DADOS!F:P,11,FALSE))</f>
        <v/>
      </c>
      <c r="AS2338" t="str">
        <f>IF(E2338="","",IF(AQ2338="","",IF(AR2338="","",IF((AR2338-AQ2338)*AP2338*$E2338/$D2338&lt;1,"&lt;1",ROUND((AR2338-AQ2338)*AP2338*$E2338/$D2338,2)))))</f>
        <v/>
      </c>
      <c r="AV2338" t="str">
        <f>IF(A2338="","",VLOOKUP(A2338,DADOS!F:R,12,FALSE))</f>
        <v/>
      </c>
      <c r="AW2338" t="str">
        <f>IF(A2338="","",IF(AU2338="","",IF(AV2338="","",IF((AV2338-AU2338)*AT2338*$E2338/$D2338&lt;1,"&lt;1",ROUND((AV2338-AU2338)*AT2338*$E2338/$D2338,2)))))</f>
        <v/>
      </c>
      <c r="AZ2338" t="str">
        <f>IF($A2338="","",VLOOKUP($A2338,DADOS!F:R,13,FALSE))</f>
        <v/>
      </c>
      <c r="BA2338" t="str">
        <f>IF(A2338="","",IF(AY2338="","",IF(AZ2338="","",IF((AZ2338-AY2338)*AX2338*$E2338/$D2338&lt;1,"&lt;1",ROUND((AZ2338-AY2338)*AX2338*$E2338/$D2338,2)))))</f>
        <v/>
      </c>
    </row>
    <row r="2339">
      <c r="B2339" t="str">
        <f>IF(A2339="","",A2339&amp;"/20")</f>
        <v/>
      </c>
      <c r="H2339" t="str">
        <f>IF($A2339="","",VLOOKUP($A2339,DADOS!F:O,3,FALSE))</f>
        <v/>
      </c>
      <c r="I2339" t="str">
        <f>IF(A2339="","",IF(H2339="","",IF((H2339-G2339)*F2339*$E2339/$D2339/1000&lt;0.2,"&lt;0,2",ROUND((H2339-G2339)*F2339*$E2339/$D2339/1000,2))))</f>
        <v/>
      </c>
      <c r="L2339" t="str">
        <f>IF($A2339="","",VLOOKUP($A2339,DADOS!F:O,6,FALSE))</f>
        <v/>
      </c>
      <c r="M2339" t="str">
        <f>IF(A2339="","",IF(L2339="","",IF((L2339-K2339)*J2339*$E2339/$D2339/1000&lt;0.2,"&lt;0,2",ROUND((L2339-K2339)*J2339*$E2339/$D2339/1000,2))))</f>
        <v/>
      </c>
      <c r="P2339" t="str">
        <f>IF($A2339="","",VLOOKUP($A2339,DADOS!F:O,5,FALSE))</f>
        <v/>
      </c>
      <c r="Q2339" t="str">
        <f>IF(A2339="","",IF(P2339="","",IF((P2339-O2339)*N2339*$E2339/$D2339/1000&lt;0.2,"&lt;0,2",ROUND((P2339-O2339)*N2339*$E2339/$D2339/1000,2))))</f>
        <v/>
      </c>
      <c r="T2339" t="str">
        <f>IF($A2339="","",VLOOKUP($A2339,DADOS!F:O,4,FALSE))</f>
        <v/>
      </c>
      <c r="U2339" t="str">
        <f>IF(A2339="","",IF(T2339="","",IF((T2339-S2339)*R2339*$E2339/$D2339/1000&lt;0.2,"&lt;0,2",ROUND((T2339-S2339)*R2339*$E2339/$D2339/1000,2))))</f>
        <v/>
      </c>
      <c r="X2339" t="str">
        <f>IF($A2339="","",VLOOKUP($A2339,DADOS!F:O,9,FALSE))</f>
        <v/>
      </c>
      <c r="Y2339" t="str">
        <f>IF(A2339="","",IF(X2339="","",IF((X2339-W2339)*V2339*$E2339/$D2339&lt;1,"&lt;1",ROUND((X2339-W2339)*V2339*$E2339/$D2339,2))))</f>
        <v/>
      </c>
      <c r="AB2339" t="str">
        <f>IF($A2339="","",VLOOKUP($A2339,DADOS!F:O,7,FALSE))</f>
        <v/>
      </c>
      <c r="AC2339" t="str">
        <f>IF(A2339="","",IF(AB2339="","",IF((AB2339-AA2339)*Z2339*$E2339/$D2339&lt;1,"&lt;1",ROUND((AB2339-AA2339)*Z2339*$E2339/$D2339,2))))</f>
        <v/>
      </c>
      <c r="AF2339" t="str">
        <f>IF($A2339="","",VLOOKUP($A2339,DADOS!F:O,10,FALSE))</f>
        <v/>
      </c>
      <c r="AG2339" t="str">
        <f>IF(A2339="","",IF(AF2339="","",IF((AF2339-AE2339)*AD2339*$E2339/$D2339&lt;1,"&lt;1",ROUND((AF2339-AE2339)*AD2339*$E2339/$D2339,2))))</f>
        <v/>
      </c>
      <c r="AJ2339" t="str">
        <f>IF($A2339="","",VLOOKUP($A2339,DADOS!F:O,8,FALSE))</f>
        <v/>
      </c>
      <c r="AK2339" t="str">
        <f>IF(A2339="","",IF(AJ2339="","",IF((AJ2339-AI2339)*AH2339*$E2339/$D2339&lt;1,"&lt;1",ROUND((AJ2339-AI2339)*AH2339*$E2339/$D2339,2))))</f>
        <v/>
      </c>
      <c r="AN2339" t="str">
        <f>IF($A2339="","",VLOOKUP($A2339,DADOS!F:O,2,FALSE))</f>
        <v/>
      </c>
      <c r="AO2339" t="str">
        <f>IF(A2339="","",IF(AN2339="","",IF((AN2339-AM2339)*AL2339*$E2339/$D2339/1000&lt;0.2,"&lt;0,2",ROUND((AN2339-AM2339)*AL2339*$E2339/$D2339/1000,2))))</f>
        <v/>
      </c>
      <c r="AQ2339">
        <v>0</v>
      </c>
      <c r="AR2339" t="str">
        <f>IF($A2339="","",VLOOKUP($A2339,DADOS!F:P,11,FALSE))</f>
        <v/>
      </c>
      <c r="AS2339" t="str">
        <f>IF(E2339="","",IF(AQ2339="","",IF(AR2339="","",IF((AR2339-AQ2339)*AP2339*$E2339/$D2339&lt;1,"&lt;1",ROUND((AR2339-AQ2339)*AP2339*$E2339/$D2339,2)))))</f>
        <v/>
      </c>
      <c r="AV2339" t="str">
        <f>IF(A2339="","",VLOOKUP(A2339,DADOS!F:R,12,FALSE))</f>
        <v/>
      </c>
      <c r="AW2339" t="str">
        <f>IF(A2339="","",IF(AU2339="","",IF(AV2339="","",IF((AV2339-AU2339)*AT2339*$E2339/$D2339&lt;1,"&lt;1",ROUND((AV2339-AU2339)*AT2339*$E2339/$D2339,2)))))</f>
        <v/>
      </c>
      <c r="AZ2339" t="str">
        <f>IF($A2339="","",VLOOKUP($A2339,DADOS!F:R,13,FALSE))</f>
        <v/>
      </c>
      <c r="BA2339" t="str">
        <f>IF(A2339="","",IF(AY2339="","",IF(AZ2339="","",IF((AZ2339-AY2339)*AX2339*$E2339/$D2339&lt;1,"&lt;1",ROUND((AZ2339-AY2339)*AX2339*$E2339/$D2339,2)))))</f>
        <v/>
      </c>
    </row>
    <row r="2340">
      <c r="B2340" t="str">
        <f>IF(A2340="","",A2340&amp;"/20")</f>
        <v/>
      </c>
      <c r="H2340" t="str">
        <f>IF($A2340="","",VLOOKUP($A2340,DADOS!F:O,3,FALSE))</f>
        <v/>
      </c>
      <c r="I2340" t="str">
        <f>IF(A2340="","",IF(H2340="","",IF((H2340-G2340)*F2340*$E2340/$D2340/1000&lt;0.2,"&lt;0,2",ROUND((H2340-G2340)*F2340*$E2340/$D2340/1000,2))))</f>
        <v/>
      </c>
      <c r="L2340" t="str">
        <f>IF($A2340="","",VLOOKUP($A2340,DADOS!F:O,6,FALSE))</f>
        <v/>
      </c>
      <c r="M2340" t="str">
        <f>IF(A2340="","",IF(L2340="","",IF((L2340-K2340)*J2340*$E2340/$D2340/1000&lt;0.2,"&lt;0,2",ROUND((L2340-K2340)*J2340*$E2340/$D2340/1000,2))))</f>
        <v/>
      </c>
      <c r="P2340" t="str">
        <f>IF($A2340="","",VLOOKUP($A2340,DADOS!F:O,5,FALSE))</f>
        <v/>
      </c>
      <c r="Q2340" t="str">
        <f>IF(A2340="","",IF(P2340="","",IF((P2340-O2340)*N2340*$E2340/$D2340/1000&lt;0.2,"&lt;0,2",ROUND((P2340-O2340)*N2340*$E2340/$D2340/1000,2))))</f>
        <v/>
      </c>
      <c r="T2340" t="str">
        <f>IF($A2340="","",VLOOKUP($A2340,DADOS!F:O,4,FALSE))</f>
        <v/>
      </c>
      <c r="U2340" t="str">
        <f>IF(A2340="","",IF(T2340="","",IF((T2340-S2340)*R2340*$E2340/$D2340/1000&lt;0.2,"&lt;0,2",ROUND((T2340-S2340)*R2340*$E2340/$D2340/1000,2))))</f>
        <v/>
      </c>
      <c r="X2340" t="str">
        <f>IF($A2340="","",VLOOKUP($A2340,DADOS!F:O,9,FALSE))</f>
        <v/>
      </c>
      <c r="Y2340" t="str">
        <f>IF(A2340="","",IF(X2340="","",IF((X2340-W2340)*V2340*$E2340/$D2340&lt;1,"&lt;1",ROUND((X2340-W2340)*V2340*$E2340/$D2340,2))))</f>
        <v/>
      </c>
      <c r="AB2340" t="str">
        <f>IF($A2340="","",VLOOKUP($A2340,DADOS!F:O,7,FALSE))</f>
        <v/>
      </c>
      <c r="AC2340" t="str">
        <f>IF(A2340="","",IF(AB2340="","",IF((AB2340-AA2340)*Z2340*$E2340/$D2340&lt;1,"&lt;1",ROUND((AB2340-AA2340)*Z2340*$E2340/$D2340,2))))</f>
        <v/>
      </c>
      <c r="AF2340" t="str">
        <f>IF($A2340="","",VLOOKUP($A2340,DADOS!F:O,10,FALSE))</f>
        <v/>
      </c>
      <c r="AG2340" t="str">
        <f>IF(A2340="","",IF(AF2340="","",IF((AF2340-AE2340)*AD2340*$E2340/$D2340&lt;1,"&lt;1",ROUND((AF2340-AE2340)*AD2340*$E2340/$D2340,2))))</f>
        <v/>
      </c>
      <c r="AJ2340" t="str">
        <f>IF($A2340="","",VLOOKUP($A2340,DADOS!F:O,8,FALSE))</f>
        <v/>
      </c>
      <c r="AK2340" t="str">
        <f>IF(A2340="","",IF(AJ2340="","",IF((AJ2340-AI2340)*AH2340*$E2340/$D2340&lt;1,"&lt;1",ROUND((AJ2340-AI2340)*AH2340*$E2340/$D2340,2))))</f>
        <v/>
      </c>
      <c r="AN2340" t="str">
        <f>IF($A2340="","",VLOOKUP($A2340,DADOS!F:O,2,FALSE))</f>
        <v/>
      </c>
      <c r="AO2340" t="str">
        <f>IF(A2340="","",IF(AN2340="","",IF((AN2340-AM2340)*AL2340*$E2340/$D2340/1000&lt;0.2,"&lt;0,2",ROUND((AN2340-AM2340)*AL2340*$E2340/$D2340/1000,2))))</f>
        <v/>
      </c>
      <c r="AQ2340">
        <v>0</v>
      </c>
      <c r="AR2340" t="str">
        <f>IF($A2340="","",VLOOKUP($A2340,DADOS!F:P,11,FALSE))</f>
        <v/>
      </c>
      <c r="AS2340" t="str">
        <f>IF(E2340="","",IF(AQ2340="","",IF(AR2340="","",IF((AR2340-AQ2340)*AP2340*$E2340/$D2340&lt;1,"&lt;1",ROUND((AR2340-AQ2340)*AP2340*$E2340/$D2340,2)))))</f>
        <v/>
      </c>
      <c r="AV2340" t="str">
        <f>IF(A2340="","",VLOOKUP(A2340,DADOS!F:R,12,FALSE))</f>
        <v/>
      </c>
      <c r="AW2340" t="str">
        <f>IF(A2340="","",IF(AU2340="","",IF(AV2340="","",IF((AV2340-AU2340)*AT2340*$E2340/$D2340&lt;1,"&lt;1",ROUND((AV2340-AU2340)*AT2340*$E2340/$D2340,2)))))</f>
        <v/>
      </c>
      <c r="AZ2340" t="str">
        <f>IF($A2340="","",VLOOKUP($A2340,DADOS!F:R,13,FALSE))</f>
        <v/>
      </c>
      <c r="BA2340" t="str">
        <f>IF(A2340="","",IF(AY2340="","",IF(AZ2340="","",IF((AZ2340-AY2340)*AX2340*$E2340/$D2340&lt;1,"&lt;1",ROUND((AZ2340-AY2340)*AX2340*$E2340/$D2340,2)))))</f>
        <v/>
      </c>
    </row>
    <row r="2341">
      <c r="B2341" t="str">
        <f>IF(A2341="","",A2341&amp;"/20")</f>
        <v/>
      </c>
      <c r="H2341" t="str">
        <f>IF($A2341="","",VLOOKUP($A2341,DADOS!F:O,3,FALSE))</f>
        <v/>
      </c>
      <c r="I2341" t="str">
        <f>IF(A2341="","",IF(H2341="","",IF((H2341-G2341)*F2341*$E2341/$D2341/1000&lt;0.2,"&lt;0,2",ROUND((H2341-G2341)*F2341*$E2341/$D2341/1000,2))))</f>
        <v/>
      </c>
      <c r="L2341" t="str">
        <f>IF($A2341="","",VLOOKUP($A2341,DADOS!F:O,6,FALSE))</f>
        <v/>
      </c>
      <c r="M2341" t="str">
        <f>IF(A2341="","",IF(L2341="","",IF((L2341-K2341)*J2341*$E2341/$D2341/1000&lt;0.2,"&lt;0,2",ROUND((L2341-K2341)*J2341*$E2341/$D2341/1000,2))))</f>
        <v/>
      </c>
      <c r="P2341" t="str">
        <f>IF($A2341="","",VLOOKUP($A2341,DADOS!F:O,5,FALSE))</f>
        <v/>
      </c>
      <c r="Q2341" t="str">
        <f>IF(A2341="","",IF(P2341="","",IF((P2341-O2341)*N2341*$E2341/$D2341/1000&lt;0.2,"&lt;0,2",ROUND((P2341-O2341)*N2341*$E2341/$D2341/1000,2))))</f>
        <v/>
      </c>
      <c r="T2341" t="str">
        <f>IF($A2341="","",VLOOKUP($A2341,DADOS!F:O,4,FALSE))</f>
        <v/>
      </c>
      <c r="U2341" t="str">
        <f>IF(A2341="","",IF(T2341="","",IF((T2341-S2341)*R2341*$E2341/$D2341/1000&lt;0.2,"&lt;0,2",ROUND((T2341-S2341)*R2341*$E2341/$D2341/1000,2))))</f>
        <v/>
      </c>
      <c r="X2341" t="str">
        <f>IF($A2341="","",VLOOKUP($A2341,DADOS!F:O,9,FALSE))</f>
        <v/>
      </c>
      <c r="Y2341" t="str">
        <f>IF(A2341="","",IF(X2341="","",IF((X2341-W2341)*V2341*$E2341/$D2341&lt;1,"&lt;1",ROUND((X2341-W2341)*V2341*$E2341/$D2341,2))))</f>
        <v/>
      </c>
      <c r="AB2341" t="str">
        <f>IF($A2341="","",VLOOKUP($A2341,DADOS!F:O,7,FALSE))</f>
        <v/>
      </c>
      <c r="AC2341" t="str">
        <f>IF(A2341="","",IF(AB2341="","",IF((AB2341-AA2341)*Z2341*$E2341/$D2341&lt;1,"&lt;1",ROUND((AB2341-AA2341)*Z2341*$E2341/$D2341,2))))</f>
        <v/>
      </c>
      <c r="AF2341" t="str">
        <f>IF($A2341="","",VLOOKUP($A2341,DADOS!F:O,10,FALSE))</f>
        <v/>
      </c>
      <c r="AG2341" t="str">
        <f>IF(A2341="","",IF(AF2341="","",IF((AF2341-AE2341)*AD2341*$E2341/$D2341&lt;1,"&lt;1",ROUND((AF2341-AE2341)*AD2341*$E2341/$D2341,2))))</f>
        <v/>
      </c>
      <c r="AJ2341" t="str">
        <f>IF($A2341="","",VLOOKUP($A2341,DADOS!F:O,8,FALSE))</f>
        <v/>
      </c>
      <c r="AK2341" t="str">
        <f>IF(A2341="","",IF(AJ2341="","",IF((AJ2341-AI2341)*AH2341*$E2341/$D2341&lt;1,"&lt;1",ROUND((AJ2341-AI2341)*AH2341*$E2341/$D2341,2))))</f>
        <v/>
      </c>
      <c r="AN2341" t="str">
        <f>IF($A2341="","",VLOOKUP($A2341,DADOS!F:O,2,FALSE))</f>
        <v/>
      </c>
      <c r="AO2341" t="str">
        <f>IF(A2341="","",IF(AN2341="","",IF((AN2341-AM2341)*AL2341*$E2341/$D2341/1000&lt;0.2,"&lt;0,2",ROUND((AN2341-AM2341)*AL2341*$E2341/$D2341/1000,2))))</f>
        <v/>
      </c>
      <c r="AQ2341">
        <v>0</v>
      </c>
      <c r="AR2341" t="str">
        <f>IF($A2341="","",VLOOKUP($A2341,DADOS!F:P,11,FALSE))</f>
        <v/>
      </c>
      <c r="AS2341" t="str">
        <f>IF(E2341="","",IF(AQ2341="","",IF(AR2341="","",IF((AR2341-AQ2341)*AP2341*$E2341/$D2341&lt;1,"&lt;1",ROUND((AR2341-AQ2341)*AP2341*$E2341/$D2341,2)))))</f>
        <v/>
      </c>
      <c r="AV2341" t="str">
        <f>IF(A2341="","",VLOOKUP(A2341,DADOS!F:R,12,FALSE))</f>
        <v/>
      </c>
      <c r="AW2341" t="str">
        <f>IF(A2341="","",IF(AU2341="","",IF(AV2341="","",IF((AV2341-AU2341)*AT2341*$E2341/$D2341&lt;1,"&lt;1",ROUND((AV2341-AU2341)*AT2341*$E2341/$D2341,2)))))</f>
        <v/>
      </c>
      <c r="AZ2341" t="str">
        <f>IF($A2341="","",VLOOKUP($A2341,DADOS!F:R,13,FALSE))</f>
        <v/>
      </c>
      <c r="BA2341" t="str">
        <f>IF(A2341="","",IF(AY2341="","",IF(AZ2341="","",IF((AZ2341-AY2341)*AX2341*$E2341/$D2341&lt;1,"&lt;1",ROUND((AZ2341-AY2341)*AX2341*$E2341/$D2341,2)))))</f>
        <v/>
      </c>
    </row>
    <row r="2342">
      <c r="B2342" t="str">
        <f>IF(A2342="","",A2342&amp;"/20")</f>
        <v/>
      </c>
      <c r="H2342" t="str">
        <f>IF($A2342="","",VLOOKUP($A2342,DADOS!F:O,3,FALSE))</f>
        <v/>
      </c>
      <c r="I2342" t="str">
        <f>IF(A2342="","",IF(H2342="","",IF((H2342-G2342)*F2342*$E2342/$D2342/1000&lt;0.2,"&lt;0,2",ROUND((H2342-G2342)*F2342*$E2342/$D2342/1000,2))))</f>
        <v/>
      </c>
      <c r="L2342" t="str">
        <f>IF($A2342="","",VLOOKUP($A2342,DADOS!F:O,6,FALSE))</f>
        <v/>
      </c>
      <c r="M2342" t="str">
        <f>IF(A2342="","",IF(L2342="","",IF((L2342-K2342)*J2342*$E2342/$D2342/1000&lt;0.2,"&lt;0,2",ROUND((L2342-K2342)*J2342*$E2342/$D2342/1000,2))))</f>
        <v/>
      </c>
      <c r="P2342" t="str">
        <f>IF($A2342="","",VLOOKUP($A2342,DADOS!F:O,5,FALSE))</f>
        <v/>
      </c>
      <c r="Q2342" t="str">
        <f>IF(A2342="","",IF(P2342="","",IF((P2342-O2342)*N2342*$E2342/$D2342/1000&lt;0.2,"&lt;0,2",ROUND((P2342-O2342)*N2342*$E2342/$D2342/1000,2))))</f>
        <v/>
      </c>
      <c r="T2342" t="str">
        <f>IF($A2342="","",VLOOKUP($A2342,DADOS!F:O,4,FALSE))</f>
        <v/>
      </c>
      <c r="U2342" t="str">
        <f>IF(A2342="","",IF(T2342="","",IF((T2342-S2342)*R2342*$E2342/$D2342/1000&lt;0.2,"&lt;0,2",ROUND((T2342-S2342)*R2342*$E2342/$D2342/1000,2))))</f>
        <v/>
      </c>
      <c r="X2342" t="str">
        <f>IF($A2342="","",VLOOKUP($A2342,DADOS!F:O,9,FALSE))</f>
        <v/>
      </c>
      <c r="Y2342" t="str">
        <f>IF(A2342="","",IF(X2342="","",IF((X2342-W2342)*V2342*$E2342/$D2342&lt;1,"&lt;1",ROUND((X2342-W2342)*V2342*$E2342/$D2342,2))))</f>
        <v/>
      </c>
      <c r="AB2342" t="str">
        <f>IF($A2342="","",VLOOKUP($A2342,DADOS!F:O,7,FALSE))</f>
        <v/>
      </c>
      <c r="AC2342" t="str">
        <f>IF(A2342="","",IF(AB2342="","",IF((AB2342-AA2342)*Z2342*$E2342/$D2342&lt;1,"&lt;1",ROUND((AB2342-AA2342)*Z2342*$E2342/$D2342,2))))</f>
        <v/>
      </c>
      <c r="AF2342" t="str">
        <f>IF($A2342="","",VLOOKUP($A2342,DADOS!F:O,10,FALSE))</f>
        <v/>
      </c>
      <c r="AG2342" t="str">
        <f>IF(A2342="","",IF(AF2342="","",IF((AF2342-AE2342)*AD2342*$E2342/$D2342&lt;1,"&lt;1",ROUND((AF2342-AE2342)*AD2342*$E2342/$D2342,2))))</f>
        <v/>
      </c>
      <c r="AJ2342" t="str">
        <f>IF($A2342="","",VLOOKUP($A2342,DADOS!F:O,8,FALSE))</f>
        <v/>
      </c>
      <c r="AK2342" t="str">
        <f>IF(A2342="","",IF(AJ2342="","",IF((AJ2342-AI2342)*AH2342*$E2342/$D2342&lt;1,"&lt;1",ROUND((AJ2342-AI2342)*AH2342*$E2342/$D2342,2))))</f>
        <v/>
      </c>
      <c r="AN2342" t="str">
        <f>IF($A2342="","",VLOOKUP($A2342,DADOS!F:O,2,FALSE))</f>
        <v/>
      </c>
      <c r="AO2342" t="str">
        <f>IF(A2342="","",IF(AN2342="","",IF((AN2342-AM2342)*AL2342*$E2342/$D2342/1000&lt;0.2,"&lt;0,2",ROUND((AN2342-AM2342)*AL2342*$E2342/$D2342/1000,2))))</f>
        <v/>
      </c>
      <c r="AQ2342">
        <v>0</v>
      </c>
      <c r="AR2342" t="str">
        <f>IF($A2342="","",VLOOKUP($A2342,DADOS!F:P,11,FALSE))</f>
        <v/>
      </c>
      <c r="AS2342" t="str">
        <f>IF(E2342="","",IF(AQ2342="","",IF(AR2342="","",IF((AR2342-AQ2342)*AP2342*$E2342/$D2342&lt;1,"&lt;1",ROUND((AR2342-AQ2342)*AP2342*$E2342/$D2342,2)))))</f>
        <v/>
      </c>
      <c r="AV2342" t="str">
        <f>IF(A2342="","",VLOOKUP(A2342,DADOS!F:R,12,FALSE))</f>
        <v/>
      </c>
      <c r="AW2342" t="str">
        <f>IF(A2342="","",IF(AU2342="","",IF(AV2342="","",IF((AV2342-AU2342)*AT2342*$E2342/$D2342&lt;1,"&lt;1",ROUND((AV2342-AU2342)*AT2342*$E2342/$D2342,2)))))</f>
        <v/>
      </c>
      <c r="AZ2342" t="str">
        <f>IF($A2342="","",VLOOKUP($A2342,DADOS!F:R,13,FALSE))</f>
        <v/>
      </c>
      <c r="BA2342" t="str">
        <f>IF(A2342="","",IF(AY2342="","",IF(AZ2342="","",IF((AZ2342-AY2342)*AX2342*$E2342/$D2342&lt;1,"&lt;1",ROUND((AZ2342-AY2342)*AX2342*$E2342/$D2342,2)))))</f>
        <v/>
      </c>
    </row>
    <row r="2343">
      <c r="B2343" t="str">
        <f>IF(A2343="","",A2343&amp;"/20")</f>
        <v/>
      </c>
      <c r="H2343" t="str">
        <f>IF($A2343="","",VLOOKUP($A2343,DADOS!F:O,3,FALSE))</f>
        <v/>
      </c>
      <c r="I2343" t="str">
        <f>IF(A2343="","",IF(H2343="","",IF((H2343-G2343)*F2343*$E2343/$D2343/1000&lt;0.2,"&lt;0,2",ROUND((H2343-G2343)*F2343*$E2343/$D2343/1000,2))))</f>
        <v/>
      </c>
      <c r="L2343" t="str">
        <f>IF($A2343="","",VLOOKUP($A2343,DADOS!F:O,6,FALSE))</f>
        <v/>
      </c>
      <c r="M2343" t="str">
        <f>IF(A2343="","",IF(L2343="","",IF((L2343-K2343)*J2343*$E2343/$D2343/1000&lt;0.2,"&lt;0,2",ROUND((L2343-K2343)*J2343*$E2343/$D2343/1000,2))))</f>
        <v/>
      </c>
      <c r="P2343" t="str">
        <f>IF($A2343="","",VLOOKUP($A2343,DADOS!F:O,5,FALSE))</f>
        <v/>
      </c>
      <c r="Q2343" t="str">
        <f>IF(A2343="","",IF(P2343="","",IF((P2343-O2343)*N2343*$E2343/$D2343/1000&lt;0.2,"&lt;0,2",ROUND((P2343-O2343)*N2343*$E2343/$D2343/1000,2))))</f>
        <v/>
      </c>
      <c r="T2343" t="str">
        <f>IF($A2343="","",VLOOKUP($A2343,DADOS!F:O,4,FALSE))</f>
        <v/>
      </c>
      <c r="U2343" t="str">
        <f>IF(A2343="","",IF(T2343="","",IF((T2343-S2343)*R2343*$E2343/$D2343/1000&lt;0.2,"&lt;0,2",ROUND((T2343-S2343)*R2343*$E2343/$D2343/1000,2))))</f>
        <v/>
      </c>
      <c r="X2343" t="str">
        <f>IF($A2343="","",VLOOKUP($A2343,DADOS!F:O,9,FALSE))</f>
        <v/>
      </c>
      <c r="Y2343" t="str">
        <f>IF(A2343="","",IF(X2343="","",IF((X2343-W2343)*V2343*$E2343/$D2343&lt;1,"&lt;1",ROUND((X2343-W2343)*V2343*$E2343/$D2343,2))))</f>
        <v/>
      </c>
      <c r="AB2343" t="str">
        <f>IF($A2343="","",VLOOKUP($A2343,DADOS!F:O,7,FALSE))</f>
        <v/>
      </c>
      <c r="AC2343" t="str">
        <f>IF(A2343="","",IF(AB2343="","",IF((AB2343-AA2343)*Z2343*$E2343/$D2343&lt;1,"&lt;1",ROUND((AB2343-AA2343)*Z2343*$E2343/$D2343,2))))</f>
        <v/>
      </c>
      <c r="AF2343" t="str">
        <f>IF($A2343="","",VLOOKUP($A2343,DADOS!F:O,10,FALSE))</f>
        <v/>
      </c>
      <c r="AG2343" t="str">
        <f>IF(A2343="","",IF(AF2343="","",IF((AF2343-AE2343)*AD2343*$E2343/$D2343&lt;1,"&lt;1",ROUND((AF2343-AE2343)*AD2343*$E2343/$D2343,2))))</f>
        <v/>
      </c>
      <c r="AJ2343" t="str">
        <f>IF($A2343="","",VLOOKUP($A2343,DADOS!F:O,8,FALSE))</f>
        <v/>
      </c>
      <c r="AK2343" t="str">
        <f>IF(A2343="","",IF(AJ2343="","",IF((AJ2343-AI2343)*AH2343*$E2343/$D2343&lt;1,"&lt;1",ROUND((AJ2343-AI2343)*AH2343*$E2343/$D2343,2))))</f>
        <v/>
      </c>
      <c r="AN2343" t="str">
        <f>IF($A2343="","",VLOOKUP($A2343,DADOS!F:O,2,FALSE))</f>
        <v/>
      </c>
      <c r="AO2343" t="str">
        <f>IF(A2343="","",IF(AN2343="","",IF((AN2343-AM2343)*AL2343*$E2343/$D2343/1000&lt;0.2,"&lt;0,2",ROUND((AN2343-AM2343)*AL2343*$E2343/$D2343/1000,2))))</f>
        <v/>
      </c>
      <c r="AQ2343">
        <v>0</v>
      </c>
      <c r="AR2343" t="str">
        <f>IF($A2343="","",VLOOKUP($A2343,DADOS!F:P,11,FALSE))</f>
        <v/>
      </c>
      <c r="AS2343" t="str">
        <f>IF(E2343="","",IF(AQ2343="","",IF(AR2343="","",IF((AR2343-AQ2343)*AP2343*$E2343/$D2343&lt;1,"&lt;1",ROUND((AR2343-AQ2343)*AP2343*$E2343/$D2343,2)))))</f>
        <v/>
      </c>
      <c r="AV2343" t="str">
        <f>IF(A2343="","",VLOOKUP(A2343,DADOS!F:R,12,FALSE))</f>
        <v/>
      </c>
      <c r="AW2343" t="str">
        <f>IF(A2343="","",IF(AU2343="","",IF(AV2343="","",IF((AV2343-AU2343)*AT2343*$E2343/$D2343&lt;1,"&lt;1",ROUND((AV2343-AU2343)*AT2343*$E2343/$D2343,2)))))</f>
        <v/>
      </c>
      <c r="AZ2343" t="str">
        <f>IF($A2343="","",VLOOKUP($A2343,DADOS!F:R,13,FALSE))</f>
        <v/>
      </c>
      <c r="BA2343" t="str">
        <f>IF(A2343="","",IF(AY2343="","",IF(AZ2343="","",IF((AZ2343-AY2343)*AX2343*$E2343/$D2343&lt;1,"&lt;1",ROUND((AZ2343-AY2343)*AX2343*$E2343/$D2343,2)))))</f>
        <v/>
      </c>
    </row>
    <row r="2344">
      <c r="B2344" t="str">
        <f>IF(A2344="","",A2344&amp;"/20")</f>
        <v/>
      </c>
      <c r="H2344" t="str">
        <f>IF($A2344="","",VLOOKUP($A2344,DADOS!F:O,3,FALSE))</f>
        <v/>
      </c>
      <c r="I2344" t="str">
        <f>IF(A2344="","",IF(H2344="","",IF((H2344-G2344)*F2344*$E2344/$D2344/1000&lt;0.2,"&lt;0,2",ROUND((H2344-G2344)*F2344*$E2344/$D2344/1000,2))))</f>
        <v/>
      </c>
      <c r="L2344" t="str">
        <f>IF($A2344="","",VLOOKUP($A2344,DADOS!F:O,6,FALSE))</f>
        <v/>
      </c>
      <c r="M2344" t="str">
        <f>IF(A2344="","",IF(L2344="","",IF((L2344-K2344)*J2344*$E2344/$D2344/1000&lt;0.2,"&lt;0,2",ROUND((L2344-K2344)*J2344*$E2344/$D2344/1000,2))))</f>
        <v/>
      </c>
      <c r="P2344" t="str">
        <f>IF($A2344="","",VLOOKUP($A2344,DADOS!F:O,5,FALSE))</f>
        <v/>
      </c>
      <c r="Q2344" t="str">
        <f>IF(A2344="","",IF(P2344="","",IF((P2344-O2344)*N2344*$E2344/$D2344/1000&lt;0.2,"&lt;0,2",ROUND((P2344-O2344)*N2344*$E2344/$D2344/1000,2))))</f>
        <v/>
      </c>
      <c r="T2344" t="str">
        <f>IF($A2344="","",VLOOKUP($A2344,DADOS!F:O,4,FALSE))</f>
        <v/>
      </c>
      <c r="U2344" t="str">
        <f>IF(A2344="","",IF(T2344="","",IF((T2344-S2344)*R2344*$E2344/$D2344/1000&lt;0.2,"&lt;0,2",ROUND((T2344-S2344)*R2344*$E2344/$D2344/1000,2))))</f>
        <v/>
      </c>
      <c r="X2344" t="str">
        <f>IF($A2344="","",VLOOKUP($A2344,DADOS!F:O,9,FALSE))</f>
        <v/>
      </c>
      <c r="Y2344" t="str">
        <f>IF(A2344="","",IF(X2344="","",IF((X2344-W2344)*V2344*$E2344/$D2344&lt;1,"&lt;1",ROUND((X2344-W2344)*V2344*$E2344/$D2344,2))))</f>
        <v/>
      </c>
      <c r="AB2344" t="str">
        <f>IF($A2344="","",VLOOKUP($A2344,DADOS!F:O,7,FALSE))</f>
        <v/>
      </c>
      <c r="AC2344" t="str">
        <f>IF(A2344="","",IF(AB2344="","",IF((AB2344-AA2344)*Z2344*$E2344/$D2344&lt;1,"&lt;1",ROUND((AB2344-AA2344)*Z2344*$E2344/$D2344,2))))</f>
        <v/>
      </c>
      <c r="AF2344" t="str">
        <f>IF($A2344="","",VLOOKUP($A2344,DADOS!F:O,10,FALSE))</f>
        <v/>
      </c>
      <c r="AG2344" t="str">
        <f>IF(A2344="","",IF(AF2344="","",IF((AF2344-AE2344)*AD2344*$E2344/$D2344&lt;1,"&lt;1",ROUND((AF2344-AE2344)*AD2344*$E2344/$D2344,2))))</f>
        <v/>
      </c>
      <c r="AJ2344" t="str">
        <f>IF($A2344="","",VLOOKUP($A2344,DADOS!F:O,8,FALSE))</f>
        <v/>
      </c>
      <c r="AK2344" t="str">
        <f>IF(A2344="","",IF(AJ2344="","",IF((AJ2344-AI2344)*AH2344*$E2344/$D2344&lt;1,"&lt;1",ROUND((AJ2344-AI2344)*AH2344*$E2344/$D2344,2))))</f>
        <v/>
      </c>
      <c r="AN2344" t="str">
        <f>IF($A2344="","",VLOOKUP($A2344,DADOS!F:O,2,FALSE))</f>
        <v/>
      </c>
      <c r="AO2344" t="str">
        <f>IF(A2344="","",IF(AN2344="","",IF((AN2344-AM2344)*AL2344*$E2344/$D2344/1000&lt;0.2,"&lt;0,2",ROUND((AN2344-AM2344)*AL2344*$E2344/$D2344/1000,2))))</f>
        <v/>
      </c>
      <c r="AQ2344">
        <v>0</v>
      </c>
      <c r="AR2344" t="str">
        <f>IF($A2344="","",VLOOKUP($A2344,DADOS!F:P,11,FALSE))</f>
        <v/>
      </c>
      <c r="AS2344" t="str">
        <f>IF(E2344="","",IF(AQ2344="","",IF(AR2344="","",IF((AR2344-AQ2344)*AP2344*$E2344/$D2344&lt;1,"&lt;1",ROUND((AR2344-AQ2344)*AP2344*$E2344/$D2344,2)))))</f>
        <v/>
      </c>
      <c r="AV2344" t="str">
        <f>IF(A2344="","",VLOOKUP(A2344,DADOS!F:R,12,FALSE))</f>
        <v/>
      </c>
      <c r="AW2344" t="str">
        <f>IF(A2344="","",IF(AU2344="","",IF(AV2344="","",IF((AV2344-AU2344)*AT2344*$E2344/$D2344&lt;1,"&lt;1",ROUND((AV2344-AU2344)*AT2344*$E2344/$D2344,2)))))</f>
        <v/>
      </c>
      <c r="AZ2344" t="str">
        <f>IF($A2344="","",VLOOKUP($A2344,DADOS!F:R,13,FALSE))</f>
        <v/>
      </c>
      <c r="BA2344" t="str">
        <f>IF(A2344="","",IF(AY2344="","",IF(AZ2344="","",IF((AZ2344-AY2344)*AX2344*$E2344/$D2344&lt;1,"&lt;1",ROUND((AZ2344-AY2344)*AX2344*$E2344/$D2344,2)))))</f>
        <v/>
      </c>
    </row>
    <row r="2345">
      <c r="B2345" t="str">
        <f>IF(A2345="","",A2345&amp;"/20")</f>
        <v/>
      </c>
      <c r="H2345" t="str">
        <f>IF($A2345="","",VLOOKUP($A2345,DADOS!F:O,3,FALSE))</f>
        <v/>
      </c>
      <c r="I2345" t="str">
        <f>IF(A2345="","",IF(H2345="","",IF((H2345-G2345)*F2345*$E2345/$D2345/1000&lt;0.2,"&lt;0,2",ROUND((H2345-G2345)*F2345*$E2345/$D2345/1000,2))))</f>
        <v/>
      </c>
      <c r="L2345" t="str">
        <f>IF($A2345="","",VLOOKUP($A2345,DADOS!F:O,6,FALSE))</f>
        <v/>
      </c>
      <c r="M2345" t="str">
        <f>IF(A2345="","",IF(L2345="","",IF((L2345-K2345)*J2345*$E2345/$D2345/1000&lt;0.2,"&lt;0,2",ROUND((L2345-K2345)*J2345*$E2345/$D2345/1000,2))))</f>
        <v/>
      </c>
      <c r="P2345" t="str">
        <f>IF($A2345="","",VLOOKUP($A2345,DADOS!F:O,5,FALSE))</f>
        <v/>
      </c>
      <c r="Q2345" t="str">
        <f>IF(A2345="","",IF(P2345="","",IF((P2345-O2345)*N2345*$E2345/$D2345/1000&lt;0.2,"&lt;0,2",ROUND((P2345-O2345)*N2345*$E2345/$D2345/1000,2))))</f>
        <v/>
      </c>
      <c r="T2345" t="str">
        <f>IF($A2345="","",VLOOKUP($A2345,DADOS!F:O,4,FALSE))</f>
        <v/>
      </c>
      <c r="U2345" t="str">
        <f>IF(A2345="","",IF(T2345="","",IF((T2345-S2345)*R2345*$E2345/$D2345/1000&lt;0.2,"&lt;0,2",ROUND((T2345-S2345)*R2345*$E2345/$D2345/1000,2))))</f>
        <v/>
      </c>
      <c r="X2345" t="str">
        <f>IF($A2345="","",VLOOKUP($A2345,DADOS!F:O,9,FALSE))</f>
        <v/>
      </c>
      <c r="Y2345" t="str">
        <f>IF(A2345="","",IF(X2345="","",IF((X2345-W2345)*V2345*$E2345/$D2345&lt;1,"&lt;1",ROUND((X2345-W2345)*V2345*$E2345/$D2345,2))))</f>
        <v/>
      </c>
      <c r="AB2345" t="str">
        <f>IF($A2345="","",VLOOKUP($A2345,DADOS!F:O,7,FALSE))</f>
        <v/>
      </c>
      <c r="AC2345" t="str">
        <f>IF(A2345="","",IF(AB2345="","",IF((AB2345-AA2345)*Z2345*$E2345/$D2345&lt;1,"&lt;1",ROUND((AB2345-AA2345)*Z2345*$E2345/$D2345,2))))</f>
        <v/>
      </c>
      <c r="AF2345" t="str">
        <f>IF($A2345="","",VLOOKUP($A2345,DADOS!F:O,10,FALSE))</f>
        <v/>
      </c>
      <c r="AG2345" t="str">
        <f>IF(A2345="","",IF(AF2345="","",IF((AF2345-AE2345)*AD2345*$E2345/$D2345&lt;1,"&lt;1",ROUND((AF2345-AE2345)*AD2345*$E2345/$D2345,2))))</f>
        <v/>
      </c>
      <c r="AJ2345" t="str">
        <f>IF($A2345="","",VLOOKUP($A2345,DADOS!F:O,8,FALSE))</f>
        <v/>
      </c>
      <c r="AK2345" t="str">
        <f>IF(A2345="","",IF(AJ2345="","",IF((AJ2345-AI2345)*AH2345*$E2345/$D2345&lt;1,"&lt;1",ROUND((AJ2345-AI2345)*AH2345*$E2345/$D2345,2))))</f>
        <v/>
      </c>
      <c r="AN2345" t="str">
        <f>IF($A2345="","",VLOOKUP($A2345,DADOS!F:O,2,FALSE))</f>
        <v/>
      </c>
      <c r="AO2345" t="str">
        <f>IF(A2345="","",IF(AN2345="","",IF((AN2345-AM2345)*AL2345*$E2345/$D2345/1000&lt;0.2,"&lt;0,2",ROUND((AN2345-AM2345)*AL2345*$E2345/$D2345/1000,2))))</f>
        <v/>
      </c>
      <c r="AQ2345">
        <v>0</v>
      </c>
      <c r="AR2345" t="str">
        <f>IF($A2345="","",VLOOKUP($A2345,DADOS!F:P,11,FALSE))</f>
        <v/>
      </c>
      <c r="AS2345" t="str">
        <f>IF(E2345="","",IF(AQ2345="","",IF(AR2345="","",IF((AR2345-AQ2345)*AP2345*$E2345/$D2345&lt;1,"&lt;1",ROUND((AR2345-AQ2345)*AP2345*$E2345/$D2345,2)))))</f>
        <v/>
      </c>
      <c r="AV2345" t="str">
        <f>IF(A2345="","",VLOOKUP(A2345,DADOS!F:R,12,FALSE))</f>
        <v/>
      </c>
      <c r="AW2345" t="str">
        <f>IF(A2345="","",IF(AU2345="","",IF(AV2345="","",IF((AV2345-AU2345)*AT2345*$E2345/$D2345&lt;1,"&lt;1",ROUND((AV2345-AU2345)*AT2345*$E2345/$D2345,2)))))</f>
        <v/>
      </c>
      <c r="AZ2345" t="str">
        <f>IF($A2345="","",VLOOKUP($A2345,DADOS!F:R,13,FALSE))</f>
        <v/>
      </c>
      <c r="BA2345" t="str">
        <f>IF(A2345="","",IF(AY2345="","",IF(AZ2345="","",IF((AZ2345-AY2345)*AX2345*$E2345/$D2345&lt;1,"&lt;1",ROUND((AZ2345-AY2345)*AX2345*$E2345/$D2345,2)))))</f>
        <v/>
      </c>
    </row>
    <row r="2346">
      <c r="B2346" t="str">
        <f>IF(A2346="","",A2346&amp;"/20")</f>
        <v/>
      </c>
      <c r="H2346" t="str">
        <f>IF($A2346="","",VLOOKUP($A2346,DADOS!F:O,3,FALSE))</f>
        <v/>
      </c>
      <c r="I2346" t="str">
        <f>IF(A2346="","",IF(H2346="","",IF((H2346-G2346)*F2346*$E2346/$D2346/1000&lt;0.2,"&lt;0,2",ROUND((H2346-G2346)*F2346*$E2346/$D2346/1000,2))))</f>
        <v/>
      </c>
      <c r="L2346" t="str">
        <f>IF($A2346="","",VLOOKUP($A2346,DADOS!F:O,6,FALSE))</f>
        <v/>
      </c>
      <c r="M2346" t="str">
        <f>IF(A2346="","",IF(L2346="","",IF((L2346-K2346)*J2346*$E2346/$D2346/1000&lt;0.2,"&lt;0,2",ROUND((L2346-K2346)*J2346*$E2346/$D2346/1000,2))))</f>
        <v/>
      </c>
      <c r="P2346" t="str">
        <f>IF($A2346="","",VLOOKUP($A2346,DADOS!F:O,5,FALSE))</f>
        <v/>
      </c>
      <c r="Q2346" t="str">
        <f>IF(A2346="","",IF(P2346="","",IF((P2346-O2346)*N2346*$E2346/$D2346/1000&lt;0.2,"&lt;0,2",ROUND((P2346-O2346)*N2346*$E2346/$D2346/1000,2))))</f>
        <v/>
      </c>
      <c r="T2346" t="str">
        <f>IF($A2346="","",VLOOKUP($A2346,DADOS!F:O,4,FALSE))</f>
        <v/>
      </c>
      <c r="U2346" t="str">
        <f>IF(A2346="","",IF(T2346="","",IF((T2346-S2346)*R2346*$E2346/$D2346/1000&lt;0.2,"&lt;0,2",ROUND((T2346-S2346)*R2346*$E2346/$D2346/1000,2))))</f>
        <v/>
      </c>
      <c r="X2346" t="str">
        <f>IF($A2346="","",VLOOKUP($A2346,DADOS!F:O,9,FALSE))</f>
        <v/>
      </c>
      <c r="Y2346" t="str">
        <f>IF(A2346="","",IF(X2346="","",IF((X2346-W2346)*V2346*$E2346/$D2346&lt;1,"&lt;1",ROUND((X2346-W2346)*V2346*$E2346/$D2346,2))))</f>
        <v/>
      </c>
      <c r="AB2346" t="str">
        <f>IF($A2346="","",VLOOKUP($A2346,DADOS!F:O,7,FALSE))</f>
        <v/>
      </c>
      <c r="AC2346" t="str">
        <f>IF(A2346="","",IF(AB2346="","",IF((AB2346-AA2346)*Z2346*$E2346/$D2346&lt;1,"&lt;1",ROUND((AB2346-AA2346)*Z2346*$E2346/$D2346,2))))</f>
        <v/>
      </c>
      <c r="AF2346" t="str">
        <f>IF($A2346="","",VLOOKUP($A2346,DADOS!F:O,10,FALSE))</f>
        <v/>
      </c>
      <c r="AG2346" t="str">
        <f>IF(A2346="","",IF(AF2346="","",IF((AF2346-AE2346)*AD2346*$E2346/$D2346&lt;1,"&lt;1",ROUND((AF2346-AE2346)*AD2346*$E2346/$D2346,2))))</f>
        <v/>
      </c>
      <c r="AJ2346" t="str">
        <f>IF($A2346="","",VLOOKUP($A2346,DADOS!F:O,8,FALSE))</f>
        <v/>
      </c>
      <c r="AK2346" t="str">
        <f>IF(A2346="","",IF(AJ2346="","",IF((AJ2346-AI2346)*AH2346*$E2346/$D2346&lt;1,"&lt;1",ROUND((AJ2346-AI2346)*AH2346*$E2346/$D2346,2))))</f>
        <v/>
      </c>
      <c r="AN2346" t="str">
        <f>IF($A2346="","",VLOOKUP($A2346,DADOS!F:O,2,FALSE))</f>
        <v/>
      </c>
      <c r="AO2346" t="str">
        <f>IF(A2346="","",IF(AN2346="","",IF((AN2346-AM2346)*AL2346*$E2346/$D2346/1000&lt;0.2,"&lt;0,2",ROUND((AN2346-AM2346)*AL2346*$E2346/$D2346/1000,2))))</f>
        <v/>
      </c>
      <c r="AQ2346">
        <v>0</v>
      </c>
      <c r="AR2346" t="str">
        <f>IF($A2346="","",VLOOKUP($A2346,DADOS!F:P,11,FALSE))</f>
        <v/>
      </c>
      <c r="AS2346" t="str">
        <f>IF(E2346="","",IF(AQ2346="","",IF(AR2346="","",IF((AR2346-AQ2346)*AP2346*$E2346/$D2346&lt;1,"&lt;1",ROUND((AR2346-AQ2346)*AP2346*$E2346/$D2346,2)))))</f>
        <v/>
      </c>
      <c r="AV2346" t="str">
        <f>IF(A2346="","",VLOOKUP(A2346,DADOS!F:R,12,FALSE))</f>
        <v/>
      </c>
      <c r="AW2346" t="str">
        <f>IF(A2346="","",IF(AU2346="","",IF(AV2346="","",IF((AV2346-AU2346)*AT2346*$E2346/$D2346&lt;1,"&lt;1",ROUND((AV2346-AU2346)*AT2346*$E2346/$D2346,2)))))</f>
        <v/>
      </c>
      <c r="AZ2346" t="str">
        <f>IF($A2346="","",VLOOKUP($A2346,DADOS!F:R,13,FALSE))</f>
        <v/>
      </c>
      <c r="BA2346" t="str">
        <f>IF(A2346="","",IF(AY2346="","",IF(AZ2346="","",IF((AZ2346-AY2346)*AX2346*$E2346/$D2346&lt;1,"&lt;1",ROUND((AZ2346-AY2346)*AX2346*$E2346/$D2346,2)))))</f>
        <v/>
      </c>
    </row>
    <row r="2347">
      <c r="B2347" t="str">
        <f>IF(A2347="","",A2347&amp;"/20")</f>
        <v/>
      </c>
      <c r="H2347" t="str">
        <f>IF($A2347="","",VLOOKUP($A2347,DADOS!F:O,3,FALSE))</f>
        <v/>
      </c>
      <c r="I2347" t="str">
        <f>IF(A2347="","",IF(H2347="","",IF((H2347-G2347)*F2347*$E2347/$D2347/1000&lt;0.2,"&lt;0,2",ROUND((H2347-G2347)*F2347*$E2347/$D2347/1000,2))))</f>
        <v/>
      </c>
      <c r="L2347" t="str">
        <f>IF($A2347="","",VLOOKUP($A2347,DADOS!F:O,6,FALSE))</f>
        <v/>
      </c>
      <c r="M2347" t="str">
        <f>IF(A2347="","",IF(L2347="","",IF((L2347-K2347)*J2347*$E2347/$D2347/1000&lt;0.2,"&lt;0,2",ROUND((L2347-K2347)*J2347*$E2347/$D2347/1000,2))))</f>
        <v/>
      </c>
      <c r="P2347" t="str">
        <f>IF($A2347="","",VLOOKUP($A2347,DADOS!F:O,5,FALSE))</f>
        <v/>
      </c>
      <c r="Q2347" t="str">
        <f>IF(A2347="","",IF(P2347="","",IF((P2347-O2347)*N2347*$E2347/$D2347/1000&lt;0.2,"&lt;0,2",ROUND((P2347-O2347)*N2347*$E2347/$D2347/1000,2))))</f>
        <v/>
      </c>
      <c r="T2347" t="str">
        <f>IF($A2347="","",VLOOKUP($A2347,DADOS!F:O,4,FALSE))</f>
        <v/>
      </c>
      <c r="U2347" t="str">
        <f>IF(A2347="","",IF(T2347="","",IF((T2347-S2347)*R2347*$E2347/$D2347/1000&lt;0.2,"&lt;0,2",ROUND((T2347-S2347)*R2347*$E2347/$D2347/1000,2))))</f>
        <v/>
      </c>
      <c r="X2347" t="str">
        <f>IF($A2347="","",VLOOKUP($A2347,DADOS!F:O,9,FALSE))</f>
        <v/>
      </c>
      <c r="Y2347" t="str">
        <f>IF(A2347="","",IF(X2347="","",IF((X2347-W2347)*V2347*$E2347/$D2347&lt;1,"&lt;1",ROUND((X2347-W2347)*V2347*$E2347/$D2347,2))))</f>
        <v/>
      </c>
      <c r="AB2347" t="str">
        <f>IF($A2347="","",VLOOKUP($A2347,DADOS!F:O,7,FALSE))</f>
        <v/>
      </c>
      <c r="AC2347" t="str">
        <f>IF(A2347="","",IF(AB2347="","",IF((AB2347-AA2347)*Z2347*$E2347/$D2347&lt;1,"&lt;1",ROUND((AB2347-AA2347)*Z2347*$E2347/$D2347,2))))</f>
        <v/>
      </c>
      <c r="AF2347" t="str">
        <f>IF($A2347="","",VLOOKUP($A2347,DADOS!F:O,10,FALSE))</f>
        <v/>
      </c>
      <c r="AG2347" t="str">
        <f>IF(A2347="","",IF(AF2347="","",IF((AF2347-AE2347)*AD2347*$E2347/$D2347&lt;1,"&lt;1",ROUND((AF2347-AE2347)*AD2347*$E2347/$D2347,2))))</f>
        <v/>
      </c>
      <c r="AJ2347" t="str">
        <f>IF($A2347="","",VLOOKUP($A2347,DADOS!F:O,8,FALSE))</f>
        <v/>
      </c>
      <c r="AK2347" t="str">
        <f>IF(A2347="","",IF(AJ2347="","",IF((AJ2347-AI2347)*AH2347*$E2347/$D2347&lt;1,"&lt;1",ROUND((AJ2347-AI2347)*AH2347*$E2347/$D2347,2))))</f>
        <v/>
      </c>
      <c r="AN2347" t="str">
        <f>IF($A2347="","",VLOOKUP($A2347,DADOS!F:O,2,FALSE))</f>
        <v/>
      </c>
      <c r="AO2347" t="str">
        <f>IF(A2347="","",IF(AN2347="","",IF((AN2347-AM2347)*AL2347*$E2347/$D2347/1000&lt;0.2,"&lt;0,2",ROUND((AN2347-AM2347)*AL2347*$E2347/$D2347/1000,2))))</f>
        <v/>
      </c>
      <c r="AQ2347">
        <v>0</v>
      </c>
      <c r="AR2347" t="str">
        <f>IF($A2347="","",VLOOKUP($A2347,DADOS!F:P,11,FALSE))</f>
        <v/>
      </c>
      <c r="AS2347" t="str">
        <f>IF(E2347="","",IF(AQ2347="","",IF(AR2347="","",IF((AR2347-AQ2347)*AP2347*$E2347/$D2347&lt;1,"&lt;1",ROUND((AR2347-AQ2347)*AP2347*$E2347/$D2347,2)))))</f>
        <v/>
      </c>
      <c r="AV2347" t="str">
        <f>IF(A2347="","",VLOOKUP(A2347,DADOS!F:R,12,FALSE))</f>
        <v/>
      </c>
      <c r="AW2347" t="str">
        <f>IF(A2347="","",IF(AU2347="","",IF(AV2347="","",IF((AV2347-AU2347)*AT2347*$E2347/$D2347&lt;1,"&lt;1",ROUND((AV2347-AU2347)*AT2347*$E2347/$D2347,2)))))</f>
        <v/>
      </c>
      <c r="AZ2347" t="str">
        <f>IF($A2347="","",VLOOKUP($A2347,DADOS!F:R,13,FALSE))</f>
        <v/>
      </c>
      <c r="BA2347" t="str">
        <f>IF(A2347="","",IF(AY2347="","",IF(AZ2347="","",IF((AZ2347-AY2347)*AX2347*$E2347/$D2347&lt;1,"&lt;1",ROUND((AZ2347-AY2347)*AX2347*$E2347/$D2347,2)))))</f>
        <v/>
      </c>
    </row>
    <row r="2348">
      <c r="B2348" t="str">
        <f>IF(A2348="","",A2348&amp;"/20")</f>
        <v/>
      </c>
      <c r="H2348" t="str">
        <f>IF($A2348="","",VLOOKUP($A2348,DADOS!F:O,3,FALSE))</f>
        <v/>
      </c>
      <c r="I2348" t="str">
        <f>IF(A2348="","",IF(H2348="","",IF((H2348-G2348)*F2348*$E2348/$D2348/1000&lt;0.2,"&lt;0,2",ROUND((H2348-G2348)*F2348*$E2348/$D2348/1000,2))))</f>
        <v/>
      </c>
      <c r="L2348" t="str">
        <f>IF($A2348="","",VLOOKUP($A2348,DADOS!F:O,6,FALSE))</f>
        <v/>
      </c>
      <c r="M2348" t="str">
        <f>IF(A2348="","",IF(L2348="","",IF((L2348-K2348)*J2348*$E2348/$D2348/1000&lt;0.2,"&lt;0,2",ROUND((L2348-K2348)*J2348*$E2348/$D2348/1000,2))))</f>
        <v/>
      </c>
      <c r="P2348" t="str">
        <f>IF($A2348="","",VLOOKUP($A2348,DADOS!F:O,5,FALSE))</f>
        <v/>
      </c>
      <c r="Q2348" t="str">
        <f>IF(A2348="","",IF(P2348="","",IF((P2348-O2348)*N2348*$E2348/$D2348/1000&lt;0.2,"&lt;0,2",ROUND((P2348-O2348)*N2348*$E2348/$D2348/1000,2))))</f>
        <v/>
      </c>
      <c r="T2348" t="str">
        <f>IF($A2348="","",VLOOKUP($A2348,DADOS!F:O,4,FALSE))</f>
        <v/>
      </c>
      <c r="U2348" t="str">
        <f>IF(A2348="","",IF(T2348="","",IF((T2348-S2348)*R2348*$E2348/$D2348/1000&lt;0.2,"&lt;0,2",ROUND((T2348-S2348)*R2348*$E2348/$D2348/1000,2))))</f>
        <v/>
      </c>
      <c r="X2348" t="str">
        <f>IF($A2348="","",VLOOKUP($A2348,DADOS!F:O,9,FALSE))</f>
        <v/>
      </c>
      <c r="Y2348" t="str">
        <f>IF(A2348="","",IF(X2348="","",IF((X2348-W2348)*V2348*$E2348/$D2348&lt;1,"&lt;1",ROUND((X2348-W2348)*V2348*$E2348/$D2348,2))))</f>
        <v/>
      </c>
      <c r="AB2348" t="str">
        <f>IF($A2348="","",VLOOKUP($A2348,DADOS!F:O,7,FALSE))</f>
        <v/>
      </c>
      <c r="AC2348" t="str">
        <f>IF(A2348="","",IF(AB2348="","",IF((AB2348-AA2348)*Z2348*$E2348/$D2348&lt;1,"&lt;1",ROUND((AB2348-AA2348)*Z2348*$E2348/$D2348,2))))</f>
        <v/>
      </c>
      <c r="AF2348" t="str">
        <f>IF($A2348="","",VLOOKUP($A2348,DADOS!F:O,10,FALSE))</f>
        <v/>
      </c>
      <c r="AG2348" t="str">
        <f>IF(A2348="","",IF(AF2348="","",IF((AF2348-AE2348)*AD2348*$E2348/$D2348&lt;1,"&lt;1",ROUND((AF2348-AE2348)*AD2348*$E2348/$D2348,2))))</f>
        <v/>
      </c>
      <c r="AJ2348" t="str">
        <f>IF($A2348="","",VLOOKUP($A2348,DADOS!F:O,8,FALSE))</f>
        <v/>
      </c>
      <c r="AK2348" t="str">
        <f>IF(A2348="","",IF(AJ2348="","",IF((AJ2348-AI2348)*AH2348*$E2348/$D2348&lt;1,"&lt;1",ROUND((AJ2348-AI2348)*AH2348*$E2348/$D2348,2))))</f>
        <v/>
      </c>
      <c r="AN2348" t="str">
        <f>IF($A2348="","",VLOOKUP($A2348,DADOS!F:O,2,FALSE))</f>
        <v/>
      </c>
      <c r="AO2348" t="str">
        <f>IF(A2348="","",IF(AN2348="","",IF((AN2348-AM2348)*AL2348*$E2348/$D2348/1000&lt;0.2,"&lt;0,2",ROUND((AN2348-AM2348)*AL2348*$E2348/$D2348/1000,2))))</f>
        <v/>
      </c>
      <c r="AQ2348">
        <v>0</v>
      </c>
      <c r="AR2348" t="str">
        <f>IF($A2348="","",VLOOKUP($A2348,DADOS!F:P,11,FALSE))</f>
        <v/>
      </c>
      <c r="AS2348" t="str">
        <f>IF(E2348="","",IF(AQ2348="","",IF(AR2348="","",IF((AR2348-AQ2348)*AP2348*$E2348/$D2348&lt;1,"&lt;1",ROUND((AR2348-AQ2348)*AP2348*$E2348/$D2348,2)))))</f>
        <v/>
      </c>
      <c r="AV2348" t="str">
        <f>IF(A2348="","",VLOOKUP(A2348,DADOS!F:R,12,FALSE))</f>
        <v/>
      </c>
      <c r="AW2348" t="str">
        <f>IF(A2348="","",IF(AU2348="","",IF(AV2348="","",IF((AV2348-AU2348)*AT2348*$E2348/$D2348&lt;1,"&lt;1",ROUND((AV2348-AU2348)*AT2348*$E2348/$D2348,2)))))</f>
        <v/>
      </c>
      <c r="AZ2348" t="str">
        <f>IF($A2348="","",VLOOKUP($A2348,DADOS!F:R,13,FALSE))</f>
        <v/>
      </c>
      <c r="BA2348" t="str">
        <f>IF(A2348="","",IF(AY2348="","",IF(AZ2348="","",IF((AZ2348-AY2348)*AX2348*$E2348/$D2348&lt;1,"&lt;1",ROUND((AZ2348-AY2348)*AX2348*$E2348/$D2348,2)))))</f>
        <v/>
      </c>
    </row>
    <row r="2349">
      <c r="B2349" t="str">
        <f>IF(A2349="","",A2349&amp;"/20")</f>
        <v/>
      </c>
      <c r="H2349" t="str">
        <f>IF($A2349="","",VLOOKUP($A2349,DADOS!F:O,3,FALSE))</f>
        <v/>
      </c>
      <c r="I2349" t="str">
        <f>IF(A2349="","",IF(H2349="","",IF((H2349-G2349)*F2349*$E2349/$D2349/1000&lt;0.2,"&lt;0,2",ROUND((H2349-G2349)*F2349*$E2349/$D2349/1000,2))))</f>
        <v/>
      </c>
      <c r="L2349" t="str">
        <f>IF($A2349="","",VLOOKUP($A2349,DADOS!F:O,6,FALSE))</f>
        <v/>
      </c>
      <c r="M2349" t="str">
        <f>IF(A2349="","",IF(L2349="","",IF((L2349-K2349)*J2349*$E2349/$D2349/1000&lt;0.2,"&lt;0,2",ROUND((L2349-K2349)*J2349*$E2349/$D2349/1000,2))))</f>
        <v/>
      </c>
      <c r="P2349" t="str">
        <f>IF($A2349="","",VLOOKUP($A2349,DADOS!F:O,5,FALSE))</f>
        <v/>
      </c>
      <c r="Q2349" t="str">
        <f>IF(A2349="","",IF(P2349="","",IF((P2349-O2349)*N2349*$E2349/$D2349/1000&lt;0.2,"&lt;0,2",ROUND((P2349-O2349)*N2349*$E2349/$D2349/1000,2))))</f>
        <v/>
      </c>
      <c r="T2349" t="str">
        <f>IF($A2349="","",VLOOKUP($A2349,DADOS!F:O,4,FALSE))</f>
        <v/>
      </c>
      <c r="U2349" t="str">
        <f>IF(A2349="","",IF(T2349="","",IF((T2349-S2349)*R2349*$E2349/$D2349/1000&lt;0.2,"&lt;0,2",ROUND((T2349-S2349)*R2349*$E2349/$D2349/1000,2))))</f>
        <v/>
      </c>
      <c r="X2349" t="str">
        <f>IF($A2349="","",VLOOKUP($A2349,DADOS!F:O,9,FALSE))</f>
        <v/>
      </c>
      <c r="Y2349" t="str">
        <f>IF(A2349="","",IF(X2349="","",IF((X2349-W2349)*V2349*$E2349/$D2349&lt;1,"&lt;1",ROUND((X2349-W2349)*V2349*$E2349/$D2349,2))))</f>
        <v/>
      </c>
      <c r="AB2349" t="str">
        <f>IF($A2349="","",VLOOKUP($A2349,DADOS!F:O,7,FALSE))</f>
        <v/>
      </c>
      <c r="AC2349" t="str">
        <f>IF(A2349="","",IF(AB2349="","",IF((AB2349-AA2349)*Z2349*$E2349/$D2349&lt;1,"&lt;1",ROUND((AB2349-AA2349)*Z2349*$E2349/$D2349,2))))</f>
        <v/>
      </c>
      <c r="AF2349" t="str">
        <f>IF($A2349="","",VLOOKUP($A2349,DADOS!F:O,10,FALSE))</f>
        <v/>
      </c>
      <c r="AG2349" t="str">
        <f>IF(A2349="","",IF(AF2349="","",IF((AF2349-AE2349)*AD2349*$E2349/$D2349&lt;1,"&lt;1",ROUND((AF2349-AE2349)*AD2349*$E2349/$D2349,2))))</f>
        <v/>
      </c>
      <c r="AJ2349" t="str">
        <f>IF($A2349="","",VLOOKUP($A2349,DADOS!F:O,8,FALSE))</f>
        <v/>
      </c>
      <c r="AK2349" t="str">
        <f>IF(A2349="","",IF(AJ2349="","",IF((AJ2349-AI2349)*AH2349*$E2349/$D2349&lt;1,"&lt;1",ROUND((AJ2349-AI2349)*AH2349*$E2349/$D2349,2))))</f>
        <v/>
      </c>
      <c r="AN2349" t="str">
        <f>IF($A2349="","",VLOOKUP($A2349,DADOS!F:O,2,FALSE))</f>
        <v/>
      </c>
      <c r="AO2349" t="str">
        <f>IF(A2349="","",IF(AN2349="","",IF((AN2349-AM2349)*AL2349*$E2349/$D2349/1000&lt;0.2,"&lt;0,2",ROUND((AN2349-AM2349)*AL2349*$E2349/$D2349/1000,2))))</f>
        <v/>
      </c>
      <c r="AQ2349">
        <v>0</v>
      </c>
      <c r="AR2349" t="str">
        <f>IF($A2349="","",VLOOKUP($A2349,DADOS!F:P,11,FALSE))</f>
        <v/>
      </c>
      <c r="AS2349" t="str">
        <f>IF(E2349="","",IF(AQ2349="","",IF(AR2349="","",IF((AR2349-AQ2349)*AP2349*$E2349/$D2349&lt;1,"&lt;1",ROUND((AR2349-AQ2349)*AP2349*$E2349/$D2349,2)))))</f>
        <v/>
      </c>
      <c r="AV2349" t="str">
        <f>IF(A2349="","",VLOOKUP(A2349,DADOS!F:R,12,FALSE))</f>
        <v/>
      </c>
      <c r="AW2349" t="str">
        <f>IF(A2349="","",IF(AU2349="","",IF(AV2349="","",IF((AV2349-AU2349)*AT2349*$E2349/$D2349&lt;1,"&lt;1",ROUND((AV2349-AU2349)*AT2349*$E2349/$D2349,2)))))</f>
        <v/>
      </c>
      <c r="AZ2349" t="str">
        <f>IF($A2349="","",VLOOKUP($A2349,DADOS!F:R,13,FALSE))</f>
        <v/>
      </c>
      <c r="BA2349" t="str">
        <f>IF(A2349="","",IF(AY2349="","",IF(AZ2349="","",IF((AZ2349-AY2349)*AX2349*$E2349/$D2349&lt;1,"&lt;1",ROUND((AZ2349-AY2349)*AX2349*$E2349/$D2349,2)))))</f>
        <v/>
      </c>
    </row>
    <row r="2350">
      <c r="B2350" t="str">
        <f>IF(A2350="","",A2350&amp;"/20")</f>
        <v/>
      </c>
      <c r="H2350" t="str">
        <f>IF($A2350="","",VLOOKUP($A2350,DADOS!F:O,3,FALSE))</f>
        <v/>
      </c>
      <c r="I2350" t="str">
        <f>IF(A2350="","",IF(H2350="","",IF((H2350-G2350)*F2350*$E2350/$D2350/1000&lt;0.2,"&lt;0,2",ROUND((H2350-G2350)*F2350*$E2350/$D2350/1000,2))))</f>
        <v/>
      </c>
      <c r="L2350" t="str">
        <f>IF($A2350="","",VLOOKUP($A2350,DADOS!F:O,6,FALSE))</f>
        <v/>
      </c>
      <c r="M2350" t="str">
        <f>IF(A2350="","",IF(L2350="","",IF((L2350-K2350)*J2350*$E2350/$D2350/1000&lt;0.2,"&lt;0,2",ROUND((L2350-K2350)*J2350*$E2350/$D2350/1000,2))))</f>
        <v/>
      </c>
      <c r="P2350" t="str">
        <f>IF($A2350="","",VLOOKUP($A2350,DADOS!F:O,5,FALSE))</f>
        <v/>
      </c>
      <c r="Q2350" t="str">
        <f>IF(A2350="","",IF(P2350="","",IF((P2350-O2350)*N2350*$E2350/$D2350/1000&lt;0.2,"&lt;0,2",ROUND((P2350-O2350)*N2350*$E2350/$D2350/1000,2))))</f>
        <v/>
      </c>
      <c r="T2350" t="str">
        <f>IF($A2350="","",VLOOKUP($A2350,DADOS!F:O,4,FALSE))</f>
        <v/>
      </c>
      <c r="U2350" t="str">
        <f>IF(A2350="","",IF(T2350="","",IF((T2350-S2350)*R2350*$E2350/$D2350/1000&lt;0.2,"&lt;0,2",ROUND((T2350-S2350)*R2350*$E2350/$D2350/1000,2))))</f>
        <v/>
      </c>
      <c r="X2350" t="str">
        <f>IF($A2350="","",VLOOKUP($A2350,DADOS!F:O,9,FALSE))</f>
        <v/>
      </c>
      <c r="Y2350" t="str">
        <f>IF(A2350="","",IF(X2350="","",IF((X2350-W2350)*V2350*$E2350/$D2350&lt;1,"&lt;1",ROUND((X2350-W2350)*V2350*$E2350/$D2350,2))))</f>
        <v/>
      </c>
      <c r="AB2350" t="str">
        <f>IF($A2350="","",VLOOKUP($A2350,DADOS!F:O,7,FALSE))</f>
        <v/>
      </c>
      <c r="AC2350" t="str">
        <f>IF(A2350="","",IF(AB2350="","",IF((AB2350-AA2350)*Z2350*$E2350/$D2350&lt;1,"&lt;1",ROUND((AB2350-AA2350)*Z2350*$E2350/$D2350,2))))</f>
        <v/>
      </c>
      <c r="AF2350" t="str">
        <f>IF($A2350="","",VLOOKUP($A2350,DADOS!F:O,10,FALSE))</f>
        <v/>
      </c>
      <c r="AG2350" t="str">
        <f>IF(A2350="","",IF(AF2350="","",IF((AF2350-AE2350)*AD2350*$E2350/$D2350&lt;1,"&lt;1",ROUND((AF2350-AE2350)*AD2350*$E2350/$D2350,2))))</f>
        <v/>
      </c>
      <c r="AJ2350" t="str">
        <f>IF($A2350="","",VLOOKUP($A2350,DADOS!F:O,8,FALSE))</f>
        <v/>
      </c>
      <c r="AK2350" t="str">
        <f>IF(A2350="","",IF(AJ2350="","",IF((AJ2350-AI2350)*AH2350*$E2350/$D2350&lt;1,"&lt;1",ROUND((AJ2350-AI2350)*AH2350*$E2350/$D2350,2))))</f>
        <v/>
      </c>
      <c r="AN2350" t="str">
        <f>IF($A2350="","",VLOOKUP($A2350,DADOS!F:O,2,FALSE))</f>
        <v/>
      </c>
      <c r="AO2350" t="str">
        <f>IF(A2350="","",IF(AN2350="","",IF((AN2350-AM2350)*AL2350*$E2350/$D2350/1000&lt;0.2,"&lt;0,2",ROUND((AN2350-AM2350)*AL2350*$E2350/$D2350/1000,2))))</f>
        <v/>
      </c>
      <c r="AQ2350">
        <v>0</v>
      </c>
      <c r="AR2350" t="str">
        <f>IF($A2350="","",VLOOKUP($A2350,DADOS!F:P,11,FALSE))</f>
        <v/>
      </c>
      <c r="AS2350" t="str">
        <f>IF(E2350="","",IF(AQ2350="","",IF(AR2350="","",IF((AR2350-AQ2350)*AP2350*$E2350/$D2350&lt;1,"&lt;1",ROUND((AR2350-AQ2350)*AP2350*$E2350/$D2350,2)))))</f>
        <v/>
      </c>
      <c r="AV2350" t="str">
        <f>IF(A2350="","",VLOOKUP(A2350,DADOS!F:R,12,FALSE))</f>
        <v/>
      </c>
      <c r="AW2350" t="str">
        <f>IF(A2350="","",IF(AU2350="","",IF(AV2350="","",IF((AV2350-AU2350)*AT2350*$E2350/$D2350&lt;1,"&lt;1",ROUND((AV2350-AU2350)*AT2350*$E2350/$D2350,2)))))</f>
        <v/>
      </c>
      <c r="AZ2350" t="str">
        <f>IF($A2350="","",VLOOKUP($A2350,DADOS!F:R,13,FALSE))</f>
        <v/>
      </c>
      <c r="BA2350" t="str">
        <f>IF(A2350="","",IF(AY2350="","",IF(AZ2350="","",IF((AZ2350-AY2350)*AX2350*$E2350/$D2350&lt;1,"&lt;1",ROUND((AZ2350-AY2350)*AX2350*$E2350/$D2350,2)))))</f>
        <v/>
      </c>
    </row>
    <row r="2351">
      <c r="B2351" t="str">
        <f>IF(A2351="","",A2351&amp;"/20")</f>
        <v/>
      </c>
      <c r="H2351" t="str">
        <f>IF($A2351="","",VLOOKUP($A2351,DADOS!F:O,3,FALSE))</f>
        <v/>
      </c>
      <c r="I2351" t="str">
        <f>IF(A2351="","",IF(H2351="","",IF((H2351-G2351)*F2351*$E2351/$D2351/1000&lt;0.2,"&lt;0,2",ROUND((H2351-G2351)*F2351*$E2351/$D2351/1000,2))))</f>
        <v/>
      </c>
      <c r="L2351" t="str">
        <f>IF($A2351="","",VLOOKUP($A2351,DADOS!F:O,6,FALSE))</f>
        <v/>
      </c>
      <c r="M2351" t="str">
        <f>IF(A2351="","",IF(L2351="","",IF((L2351-K2351)*J2351*$E2351/$D2351/1000&lt;0.2,"&lt;0,2",ROUND((L2351-K2351)*J2351*$E2351/$D2351/1000,2))))</f>
        <v/>
      </c>
      <c r="P2351" t="str">
        <f>IF($A2351="","",VLOOKUP($A2351,DADOS!F:O,5,FALSE))</f>
        <v/>
      </c>
      <c r="Q2351" t="str">
        <f>IF(A2351="","",IF(P2351="","",IF((P2351-O2351)*N2351*$E2351/$D2351/1000&lt;0.2,"&lt;0,2",ROUND((P2351-O2351)*N2351*$E2351/$D2351/1000,2))))</f>
        <v/>
      </c>
      <c r="T2351" t="str">
        <f>IF($A2351="","",VLOOKUP($A2351,DADOS!F:O,4,FALSE))</f>
        <v/>
      </c>
      <c r="U2351" t="str">
        <f>IF(A2351="","",IF(T2351="","",IF((T2351-S2351)*R2351*$E2351/$D2351/1000&lt;0.2,"&lt;0,2",ROUND((T2351-S2351)*R2351*$E2351/$D2351/1000,2))))</f>
        <v/>
      </c>
      <c r="X2351" t="str">
        <f>IF($A2351="","",VLOOKUP($A2351,DADOS!F:O,9,FALSE))</f>
        <v/>
      </c>
      <c r="Y2351" t="str">
        <f>IF(A2351="","",IF(X2351="","",IF((X2351-W2351)*V2351*$E2351/$D2351&lt;1,"&lt;1",ROUND((X2351-W2351)*V2351*$E2351/$D2351,2))))</f>
        <v/>
      </c>
      <c r="AB2351" t="str">
        <f>IF($A2351="","",VLOOKUP($A2351,DADOS!F:O,7,FALSE))</f>
        <v/>
      </c>
      <c r="AC2351" t="str">
        <f>IF(A2351="","",IF(AB2351="","",IF((AB2351-AA2351)*Z2351*$E2351/$D2351&lt;1,"&lt;1",ROUND((AB2351-AA2351)*Z2351*$E2351/$D2351,2))))</f>
        <v/>
      </c>
      <c r="AF2351" t="str">
        <f>IF($A2351="","",VLOOKUP($A2351,DADOS!F:O,10,FALSE))</f>
        <v/>
      </c>
      <c r="AG2351" t="str">
        <f>IF(A2351="","",IF(AF2351="","",IF((AF2351-AE2351)*AD2351*$E2351/$D2351&lt;1,"&lt;1",ROUND((AF2351-AE2351)*AD2351*$E2351/$D2351,2))))</f>
        <v/>
      </c>
      <c r="AJ2351" t="str">
        <f>IF($A2351="","",VLOOKUP($A2351,DADOS!F:O,8,FALSE))</f>
        <v/>
      </c>
      <c r="AK2351" t="str">
        <f>IF(A2351="","",IF(AJ2351="","",IF((AJ2351-AI2351)*AH2351*$E2351/$D2351&lt;1,"&lt;1",ROUND((AJ2351-AI2351)*AH2351*$E2351/$D2351,2))))</f>
        <v/>
      </c>
      <c r="AN2351" t="str">
        <f>IF($A2351="","",VLOOKUP($A2351,DADOS!F:O,2,FALSE))</f>
        <v/>
      </c>
      <c r="AO2351" t="str">
        <f>IF(A2351="","",IF(AN2351="","",IF((AN2351-AM2351)*AL2351*$E2351/$D2351/1000&lt;0.2,"&lt;0,2",ROUND((AN2351-AM2351)*AL2351*$E2351/$D2351/1000,2))))</f>
        <v/>
      </c>
      <c r="AQ2351">
        <v>0</v>
      </c>
      <c r="AR2351" t="str">
        <f>IF($A2351="","",VLOOKUP($A2351,DADOS!F:P,11,FALSE))</f>
        <v/>
      </c>
      <c r="AS2351" t="str">
        <f>IF(E2351="","",IF(AQ2351="","",IF(AR2351="","",IF((AR2351-AQ2351)*AP2351*$E2351/$D2351&lt;1,"&lt;1",ROUND((AR2351-AQ2351)*AP2351*$E2351/$D2351,2)))))</f>
        <v/>
      </c>
      <c r="AV2351" t="str">
        <f>IF(A2351="","",VLOOKUP(A2351,DADOS!F:R,12,FALSE))</f>
        <v/>
      </c>
      <c r="AW2351" t="str">
        <f>IF(A2351="","",IF(AU2351="","",IF(AV2351="","",IF((AV2351-AU2351)*AT2351*$E2351/$D2351&lt;1,"&lt;1",ROUND((AV2351-AU2351)*AT2351*$E2351/$D2351,2)))))</f>
        <v/>
      </c>
      <c r="AZ2351" t="str">
        <f>IF($A2351="","",VLOOKUP($A2351,DADOS!F:R,13,FALSE))</f>
        <v/>
      </c>
      <c r="BA2351" t="str">
        <f>IF(A2351="","",IF(AY2351="","",IF(AZ2351="","",IF((AZ2351-AY2351)*AX2351*$E2351/$D2351&lt;1,"&lt;1",ROUND((AZ2351-AY2351)*AX2351*$E2351/$D2351,2)))))</f>
        <v/>
      </c>
    </row>
    <row r="2352">
      <c r="B2352" t="str">
        <f>IF(A2352="","",A2352&amp;"/20")</f>
        <v/>
      </c>
      <c r="H2352" t="str">
        <f>IF($A2352="","",VLOOKUP($A2352,DADOS!F:O,3,FALSE))</f>
        <v/>
      </c>
      <c r="I2352" t="str">
        <f>IF(A2352="","",IF(H2352="","",IF((H2352-G2352)*F2352*$E2352/$D2352/1000&lt;0.2,"&lt;0,2",ROUND((H2352-G2352)*F2352*$E2352/$D2352/1000,2))))</f>
        <v/>
      </c>
      <c r="L2352" t="str">
        <f>IF($A2352="","",VLOOKUP($A2352,DADOS!F:O,6,FALSE))</f>
        <v/>
      </c>
      <c r="M2352" t="str">
        <f>IF(A2352="","",IF(L2352="","",IF((L2352-K2352)*J2352*$E2352/$D2352/1000&lt;0.2,"&lt;0,2",ROUND((L2352-K2352)*J2352*$E2352/$D2352/1000,2))))</f>
        <v/>
      </c>
      <c r="P2352" t="str">
        <f>IF($A2352="","",VLOOKUP($A2352,DADOS!F:O,5,FALSE))</f>
        <v/>
      </c>
      <c r="Q2352" t="str">
        <f>IF(A2352="","",IF(P2352="","",IF((P2352-O2352)*N2352*$E2352/$D2352/1000&lt;0.2,"&lt;0,2",ROUND((P2352-O2352)*N2352*$E2352/$D2352/1000,2))))</f>
        <v/>
      </c>
      <c r="T2352" t="str">
        <f>IF($A2352="","",VLOOKUP($A2352,DADOS!F:O,4,FALSE))</f>
        <v/>
      </c>
      <c r="U2352" t="str">
        <f>IF(A2352="","",IF(T2352="","",IF((T2352-S2352)*R2352*$E2352/$D2352/1000&lt;0.2,"&lt;0,2",ROUND((T2352-S2352)*R2352*$E2352/$D2352/1000,2))))</f>
        <v/>
      </c>
      <c r="X2352" t="str">
        <f>IF($A2352="","",VLOOKUP($A2352,DADOS!F:O,9,FALSE))</f>
        <v/>
      </c>
      <c r="Y2352" t="str">
        <f>IF(A2352="","",IF(X2352="","",IF((X2352-W2352)*V2352*$E2352/$D2352&lt;1,"&lt;1",ROUND((X2352-W2352)*V2352*$E2352/$D2352,2))))</f>
        <v/>
      </c>
      <c r="AB2352" t="str">
        <f>IF($A2352="","",VLOOKUP($A2352,DADOS!F:O,7,FALSE))</f>
        <v/>
      </c>
      <c r="AC2352" t="str">
        <f>IF(A2352="","",IF(AB2352="","",IF((AB2352-AA2352)*Z2352*$E2352/$D2352&lt;1,"&lt;1",ROUND((AB2352-AA2352)*Z2352*$E2352/$D2352,2))))</f>
        <v/>
      </c>
      <c r="AF2352" t="str">
        <f>IF($A2352="","",VLOOKUP($A2352,DADOS!F:O,10,FALSE))</f>
        <v/>
      </c>
      <c r="AG2352" t="str">
        <f>IF(A2352="","",IF(AF2352="","",IF((AF2352-AE2352)*AD2352*$E2352/$D2352&lt;1,"&lt;1",ROUND((AF2352-AE2352)*AD2352*$E2352/$D2352,2))))</f>
        <v/>
      </c>
      <c r="AJ2352" t="str">
        <f>IF($A2352="","",VLOOKUP($A2352,DADOS!F:O,8,FALSE))</f>
        <v/>
      </c>
      <c r="AK2352" t="str">
        <f>IF(A2352="","",IF(AJ2352="","",IF((AJ2352-AI2352)*AH2352*$E2352/$D2352&lt;1,"&lt;1",ROUND((AJ2352-AI2352)*AH2352*$E2352/$D2352,2))))</f>
        <v/>
      </c>
      <c r="AN2352" t="str">
        <f>IF($A2352="","",VLOOKUP($A2352,DADOS!F:O,2,FALSE))</f>
        <v/>
      </c>
      <c r="AO2352" t="str">
        <f>IF(A2352="","",IF(AN2352="","",IF((AN2352-AM2352)*AL2352*$E2352/$D2352/1000&lt;0.2,"&lt;0,2",ROUND((AN2352-AM2352)*AL2352*$E2352/$D2352/1000,2))))</f>
        <v/>
      </c>
      <c r="AQ2352">
        <v>0</v>
      </c>
      <c r="AR2352" t="str">
        <f>IF($A2352="","",VLOOKUP($A2352,DADOS!F:P,11,FALSE))</f>
        <v/>
      </c>
      <c r="AS2352" t="str">
        <f>IF(E2352="","",IF(AQ2352="","",IF(AR2352="","",IF((AR2352-AQ2352)*AP2352*$E2352/$D2352&lt;1,"&lt;1",ROUND((AR2352-AQ2352)*AP2352*$E2352/$D2352,2)))))</f>
        <v/>
      </c>
      <c r="AV2352" t="str">
        <f>IF(A2352="","",VLOOKUP(A2352,DADOS!F:R,12,FALSE))</f>
        <v/>
      </c>
      <c r="AW2352" t="str">
        <f>IF(A2352="","",IF(AU2352="","",IF(AV2352="","",IF((AV2352-AU2352)*AT2352*$E2352/$D2352&lt;1,"&lt;1",ROUND((AV2352-AU2352)*AT2352*$E2352/$D2352,2)))))</f>
        <v/>
      </c>
      <c r="AZ2352" t="str">
        <f>IF($A2352="","",VLOOKUP($A2352,DADOS!F:R,13,FALSE))</f>
        <v/>
      </c>
      <c r="BA2352" t="str">
        <f>IF(A2352="","",IF(AY2352="","",IF(AZ2352="","",IF((AZ2352-AY2352)*AX2352*$E2352/$D2352&lt;1,"&lt;1",ROUND((AZ2352-AY2352)*AX2352*$E2352/$D2352,2)))))</f>
        <v/>
      </c>
    </row>
    <row r="2353">
      <c r="B2353" t="str">
        <f>IF(A2353="","",A2353&amp;"/20")</f>
        <v/>
      </c>
      <c r="H2353" t="str">
        <f>IF($A2353="","",VLOOKUP($A2353,DADOS!F:O,3,FALSE))</f>
        <v/>
      </c>
      <c r="I2353" t="str">
        <f>IF(A2353="","",IF(H2353="","",IF((H2353-G2353)*F2353*$E2353/$D2353/1000&lt;0.2,"&lt;0,2",ROUND((H2353-G2353)*F2353*$E2353/$D2353/1000,2))))</f>
        <v/>
      </c>
      <c r="L2353" t="str">
        <f>IF($A2353="","",VLOOKUP($A2353,DADOS!F:O,6,FALSE))</f>
        <v/>
      </c>
      <c r="M2353" t="str">
        <f>IF(A2353="","",IF(L2353="","",IF((L2353-K2353)*J2353*$E2353/$D2353/1000&lt;0.2,"&lt;0,2",ROUND((L2353-K2353)*J2353*$E2353/$D2353/1000,2))))</f>
        <v/>
      </c>
      <c r="P2353" t="str">
        <f>IF($A2353="","",VLOOKUP($A2353,DADOS!F:O,5,FALSE))</f>
        <v/>
      </c>
      <c r="Q2353" t="str">
        <f>IF(A2353="","",IF(P2353="","",IF((P2353-O2353)*N2353*$E2353/$D2353/1000&lt;0.2,"&lt;0,2",ROUND((P2353-O2353)*N2353*$E2353/$D2353/1000,2))))</f>
        <v/>
      </c>
      <c r="T2353" t="str">
        <f>IF($A2353="","",VLOOKUP($A2353,DADOS!F:O,4,FALSE))</f>
        <v/>
      </c>
      <c r="U2353" t="str">
        <f>IF(A2353="","",IF(T2353="","",IF((T2353-S2353)*R2353*$E2353/$D2353/1000&lt;0.2,"&lt;0,2",ROUND((T2353-S2353)*R2353*$E2353/$D2353/1000,2))))</f>
        <v/>
      </c>
      <c r="X2353" t="str">
        <f>IF($A2353="","",VLOOKUP($A2353,DADOS!F:O,9,FALSE))</f>
        <v/>
      </c>
      <c r="Y2353" t="str">
        <f>IF(A2353="","",IF(X2353="","",IF((X2353-W2353)*V2353*$E2353/$D2353&lt;1,"&lt;1",ROUND((X2353-W2353)*V2353*$E2353/$D2353,2))))</f>
        <v/>
      </c>
      <c r="AB2353" t="str">
        <f>IF($A2353="","",VLOOKUP($A2353,DADOS!F:O,7,FALSE))</f>
        <v/>
      </c>
      <c r="AC2353" t="str">
        <f>IF(A2353="","",IF(AB2353="","",IF((AB2353-AA2353)*Z2353*$E2353/$D2353&lt;1,"&lt;1",ROUND((AB2353-AA2353)*Z2353*$E2353/$D2353,2))))</f>
        <v/>
      </c>
      <c r="AF2353" t="str">
        <f>IF($A2353="","",VLOOKUP($A2353,DADOS!F:O,10,FALSE))</f>
        <v/>
      </c>
      <c r="AG2353" t="str">
        <f>IF(A2353="","",IF(AF2353="","",IF((AF2353-AE2353)*AD2353*$E2353/$D2353&lt;1,"&lt;1",ROUND((AF2353-AE2353)*AD2353*$E2353/$D2353,2))))</f>
        <v/>
      </c>
      <c r="AJ2353" t="str">
        <f>IF($A2353="","",VLOOKUP($A2353,DADOS!F:O,8,FALSE))</f>
        <v/>
      </c>
      <c r="AK2353" t="str">
        <f>IF(A2353="","",IF(AJ2353="","",IF((AJ2353-AI2353)*AH2353*$E2353/$D2353&lt;1,"&lt;1",ROUND((AJ2353-AI2353)*AH2353*$E2353/$D2353,2))))</f>
        <v/>
      </c>
      <c r="AN2353" t="str">
        <f>IF($A2353="","",VLOOKUP($A2353,DADOS!F:O,2,FALSE))</f>
        <v/>
      </c>
      <c r="AO2353" t="str">
        <f>IF(A2353="","",IF(AN2353="","",IF((AN2353-AM2353)*AL2353*$E2353/$D2353/1000&lt;0.2,"&lt;0,2",ROUND((AN2353-AM2353)*AL2353*$E2353/$D2353/1000,2))))</f>
        <v/>
      </c>
      <c r="AQ2353">
        <v>0</v>
      </c>
      <c r="AR2353" t="str">
        <f>IF($A2353="","",VLOOKUP($A2353,DADOS!F:P,11,FALSE))</f>
        <v/>
      </c>
      <c r="AS2353" t="str">
        <f>IF(E2353="","",IF(AQ2353="","",IF(AR2353="","",IF((AR2353-AQ2353)*AP2353*$E2353/$D2353&lt;1,"&lt;1",ROUND((AR2353-AQ2353)*AP2353*$E2353/$D2353,2)))))</f>
        <v/>
      </c>
      <c r="AV2353" t="str">
        <f>IF(A2353="","",VLOOKUP(A2353,DADOS!F:R,12,FALSE))</f>
        <v/>
      </c>
      <c r="AW2353" t="str">
        <f>IF(A2353="","",IF(AU2353="","",IF(AV2353="","",IF((AV2353-AU2353)*AT2353*$E2353/$D2353&lt;1,"&lt;1",ROUND((AV2353-AU2353)*AT2353*$E2353/$D2353,2)))))</f>
        <v/>
      </c>
      <c r="AZ2353" t="str">
        <f>IF($A2353="","",VLOOKUP($A2353,DADOS!F:R,13,FALSE))</f>
        <v/>
      </c>
      <c r="BA2353" t="str">
        <f>IF(A2353="","",IF(AY2353="","",IF(AZ2353="","",IF((AZ2353-AY2353)*AX2353*$E2353/$D2353&lt;1,"&lt;1",ROUND((AZ2353-AY2353)*AX2353*$E2353/$D2353,2)))))</f>
        <v/>
      </c>
    </row>
    <row r="2354">
      <c r="B2354" t="str">
        <f>IF(A2354="","",A2354&amp;"/20")</f>
        <v/>
      </c>
      <c r="H2354" t="str">
        <f>IF($A2354="","",VLOOKUP($A2354,DADOS!F:O,3,FALSE))</f>
        <v/>
      </c>
      <c r="I2354" t="str">
        <f>IF(A2354="","",IF(H2354="","",IF((H2354-G2354)*F2354*$E2354/$D2354/1000&lt;0.2,"&lt;0,2",ROUND((H2354-G2354)*F2354*$E2354/$D2354/1000,2))))</f>
        <v/>
      </c>
      <c r="L2354" t="str">
        <f>IF($A2354="","",VLOOKUP($A2354,DADOS!F:O,6,FALSE))</f>
        <v/>
      </c>
      <c r="M2354" t="str">
        <f>IF(A2354="","",IF(L2354="","",IF((L2354-K2354)*J2354*$E2354/$D2354/1000&lt;0.2,"&lt;0,2",ROUND((L2354-K2354)*J2354*$E2354/$D2354/1000,2))))</f>
        <v/>
      </c>
      <c r="P2354" t="str">
        <f>IF($A2354="","",VLOOKUP($A2354,DADOS!F:O,5,FALSE))</f>
        <v/>
      </c>
      <c r="Q2354" t="str">
        <f>IF(A2354="","",IF(P2354="","",IF((P2354-O2354)*N2354*$E2354/$D2354/1000&lt;0.2,"&lt;0,2",ROUND((P2354-O2354)*N2354*$E2354/$D2354/1000,2))))</f>
        <v/>
      </c>
      <c r="T2354" t="str">
        <f>IF($A2354="","",VLOOKUP($A2354,DADOS!F:O,4,FALSE))</f>
        <v/>
      </c>
      <c r="U2354" t="str">
        <f>IF(A2354="","",IF(T2354="","",IF((T2354-S2354)*R2354*$E2354/$D2354/1000&lt;0.2,"&lt;0,2",ROUND((T2354-S2354)*R2354*$E2354/$D2354/1000,2))))</f>
        <v/>
      </c>
      <c r="X2354" t="str">
        <f>IF($A2354="","",VLOOKUP($A2354,DADOS!F:O,9,FALSE))</f>
        <v/>
      </c>
      <c r="Y2354" t="str">
        <f>IF(A2354="","",IF(X2354="","",IF((X2354-W2354)*V2354*$E2354/$D2354&lt;1,"&lt;1",ROUND((X2354-W2354)*V2354*$E2354/$D2354,2))))</f>
        <v/>
      </c>
      <c r="AB2354" t="str">
        <f>IF($A2354="","",VLOOKUP($A2354,DADOS!F:O,7,FALSE))</f>
        <v/>
      </c>
      <c r="AC2354" t="str">
        <f>IF(A2354="","",IF(AB2354="","",IF((AB2354-AA2354)*Z2354*$E2354/$D2354&lt;1,"&lt;1",ROUND((AB2354-AA2354)*Z2354*$E2354/$D2354,2))))</f>
        <v/>
      </c>
      <c r="AF2354" t="str">
        <f>IF($A2354="","",VLOOKUP($A2354,DADOS!F:O,10,FALSE))</f>
        <v/>
      </c>
      <c r="AG2354" t="str">
        <f>IF(A2354="","",IF(AF2354="","",IF((AF2354-AE2354)*AD2354*$E2354/$D2354&lt;1,"&lt;1",ROUND((AF2354-AE2354)*AD2354*$E2354/$D2354,2))))</f>
        <v/>
      </c>
      <c r="AJ2354" t="str">
        <f>IF($A2354="","",VLOOKUP($A2354,DADOS!F:O,8,FALSE))</f>
        <v/>
      </c>
      <c r="AK2354" t="str">
        <f>IF(A2354="","",IF(AJ2354="","",IF((AJ2354-AI2354)*AH2354*$E2354/$D2354&lt;1,"&lt;1",ROUND((AJ2354-AI2354)*AH2354*$E2354/$D2354,2))))</f>
        <v/>
      </c>
      <c r="AN2354" t="str">
        <f>IF($A2354="","",VLOOKUP($A2354,DADOS!F:O,2,FALSE))</f>
        <v/>
      </c>
      <c r="AO2354" t="str">
        <f>IF(A2354="","",IF(AN2354="","",IF((AN2354-AM2354)*AL2354*$E2354/$D2354/1000&lt;0.2,"&lt;0,2",ROUND((AN2354-AM2354)*AL2354*$E2354/$D2354/1000,2))))</f>
        <v/>
      </c>
      <c r="AQ2354">
        <v>0</v>
      </c>
      <c r="AR2354" t="str">
        <f>IF($A2354="","",VLOOKUP($A2354,DADOS!F:P,11,FALSE))</f>
        <v/>
      </c>
      <c r="AS2354" t="str">
        <f>IF(E2354="","",IF(AQ2354="","",IF(AR2354="","",IF((AR2354-AQ2354)*AP2354*$E2354/$D2354&lt;1,"&lt;1",ROUND((AR2354-AQ2354)*AP2354*$E2354/$D2354,2)))))</f>
        <v/>
      </c>
      <c r="AV2354" t="str">
        <f>IF(A2354="","",VLOOKUP(A2354,DADOS!F:R,12,FALSE))</f>
        <v/>
      </c>
      <c r="AW2354" t="str">
        <f>IF(A2354="","",IF(AU2354="","",IF(AV2354="","",IF((AV2354-AU2354)*AT2354*$E2354/$D2354&lt;1,"&lt;1",ROUND((AV2354-AU2354)*AT2354*$E2354/$D2354,2)))))</f>
        <v/>
      </c>
      <c r="AZ2354" t="str">
        <f>IF($A2354="","",VLOOKUP($A2354,DADOS!F:R,13,FALSE))</f>
        <v/>
      </c>
      <c r="BA2354" t="str">
        <f>IF(A2354="","",IF(AY2354="","",IF(AZ2354="","",IF((AZ2354-AY2354)*AX2354*$E2354/$D2354&lt;1,"&lt;1",ROUND((AZ2354-AY2354)*AX2354*$E2354/$D2354,2)))))</f>
        <v/>
      </c>
    </row>
    <row r="2355">
      <c r="B2355" t="str">
        <f>IF(A2355="","",A2355&amp;"/20")</f>
        <v/>
      </c>
      <c r="H2355" t="str">
        <f>IF($A2355="","",VLOOKUP($A2355,DADOS!F:O,3,FALSE))</f>
        <v/>
      </c>
      <c r="I2355" t="str">
        <f>IF(A2355="","",IF(H2355="","",IF((H2355-G2355)*F2355*$E2355/$D2355/1000&lt;0.2,"&lt;0,2",ROUND((H2355-G2355)*F2355*$E2355/$D2355/1000,2))))</f>
        <v/>
      </c>
      <c r="L2355" t="str">
        <f>IF($A2355="","",VLOOKUP($A2355,DADOS!F:O,6,FALSE))</f>
        <v/>
      </c>
      <c r="M2355" t="str">
        <f>IF(A2355="","",IF(L2355="","",IF((L2355-K2355)*J2355*$E2355/$D2355/1000&lt;0.2,"&lt;0,2",ROUND((L2355-K2355)*J2355*$E2355/$D2355/1000,2))))</f>
        <v/>
      </c>
      <c r="P2355" t="str">
        <f>IF($A2355="","",VLOOKUP($A2355,DADOS!F:O,5,FALSE))</f>
        <v/>
      </c>
      <c r="Q2355" t="str">
        <f>IF(A2355="","",IF(P2355="","",IF((P2355-O2355)*N2355*$E2355/$D2355/1000&lt;0.2,"&lt;0,2",ROUND((P2355-O2355)*N2355*$E2355/$D2355/1000,2))))</f>
        <v/>
      </c>
      <c r="T2355" t="str">
        <f>IF($A2355="","",VLOOKUP($A2355,DADOS!F:O,4,FALSE))</f>
        <v/>
      </c>
      <c r="U2355" t="str">
        <f>IF(A2355="","",IF(T2355="","",IF((T2355-S2355)*R2355*$E2355/$D2355/1000&lt;0.2,"&lt;0,2",ROUND((T2355-S2355)*R2355*$E2355/$D2355/1000,2))))</f>
        <v/>
      </c>
      <c r="X2355" t="str">
        <f>IF($A2355="","",VLOOKUP($A2355,DADOS!F:O,9,FALSE))</f>
        <v/>
      </c>
      <c r="Y2355" t="str">
        <f>IF(A2355="","",IF(X2355="","",IF((X2355-W2355)*V2355*$E2355/$D2355&lt;1,"&lt;1",ROUND((X2355-W2355)*V2355*$E2355/$D2355,2))))</f>
        <v/>
      </c>
      <c r="AB2355" t="str">
        <f>IF($A2355="","",VLOOKUP($A2355,DADOS!F:O,7,FALSE))</f>
        <v/>
      </c>
      <c r="AC2355" t="str">
        <f>IF(A2355="","",IF(AB2355="","",IF((AB2355-AA2355)*Z2355*$E2355/$D2355&lt;1,"&lt;1",ROUND((AB2355-AA2355)*Z2355*$E2355/$D2355,2))))</f>
        <v/>
      </c>
      <c r="AF2355" t="str">
        <f>IF($A2355="","",VLOOKUP($A2355,DADOS!F:O,10,FALSE))</f>
        <v/>
      </c>
      <c r="AG2355" t="str">
        <f>IF(A2355="","",IF(AF2355="","",IF((AF2355-AE2355)*AD2355*$E2355/$D2355&lt;1,"&lt;1",ROUND((AF2355-AE2355)*AD2355*$E2355/$D2355,2))))</f>
        <v/>
      </c>
      <c r="AJ2355" t="str">
        <f>IF($A2355="","",VLOOKUP($A2355,DADOS!F:O,8,FALSE))</f>
        <v/>
      </c>
      <c r="AK2355" t="str">
        <f>IF(A2355="","",IF(AJ2355="","",IF((AJ2355-AI2355)*AH2355*$E2355/$D2355&lt;1,"&lt;1",ROUND((AJ2355-AI2355)*AH2355*$E2355/$D2355,2))))</f>
        <v/>
      </c>
      <c r="AN2355" t="str">
        <f>IF($A2355="","",VLOOKUP($A2355,DADOS!F:O,2,FALSE))</f>
        <v/>
      </c>
      <c r="AO2355" t="str">
        <f>IF(A2355="","",IF(AN2355="","",IF((AN2355-AM2355)*AL2355*$E2355/$D2355/1000&lt;0.2,"&lt;0,2",ROUND((AN2355-AM2355)*AL2355*$E2355/$D2355/1000,2))))</f>
        <v/>
      </c>
      <c r="AQ2355">
        <v>0</v>
      </c>
      <c r="AR2355" t="str">
        <f>IF($A2355="","",VLOOKUP($A2355,DADOS!F:P,11,FALSE))</f>
        <v/>
      </c>
      <c r="AS2355" t="str">
        <f>IF(E2355="","",IF(AQ2355="","",IF(AR2355="","",IF((AR2355-AQ2355)*AP2355*$E2355/$D2355&lt;1,"&lt;1",ROUND((AR2355-AQ2355)*AP2355*$E2355/$D2355,2)))))</f>
        <v/>
      </c>
      <c r="AV2355" t="str">
        <f>IF(A2355="","",VLOOKUP(A2355,DADOS!F:R,12,FALSE))</f>
        <v/>
      </c>
      <c r="AW2355" t="str">
        <f>IF(A2355="","",IF(AU2355="","",IF(AV2355="","",IF((AV2355-AU2355)*AT2355*$E2355/$D2355&lt;1,"&lt;1",ROUND((AV2355-AU2355)*AT2355*$E2355/$D2355,2)))))</f>
        <v/>
      </c>
      <c r="AZ2355" t="str">
        <f>IF($A2355="","",VLOOKUP($A2355,DADOS!F:R,13,FALSE))</f>
        <v/>
      </c>
      <c r="BA2355" t="str">
        <f>IF(A2355="","",IF(AY2355="","",IF(AZ2355="","",IF((AZ2355-AY2355)*AX2355*$E2355/$D2355&lt;1,"&lt;1",ROUND((AZ2355-AY2355)*AX2355*$E2355/$D2355,2)))))</f>
        <v/>
      </c>
    </row>
    <row r="2356">
      <c r="B2356" t="str">
        <f>IF(A2356="","",A2356&amp;"/20")</f>
        <v/>
      </c>
      <c r="H2356" t="str">
        <f>IF($A2356="","",VLOOKUP($A2356,DADOS!F:O,3,FALSE))</f>
        <v/>
      </c>
      <c r="I2356" t="str">
        <f>IF(A2356="","",IF(H2356="","",IF((H2356-G2356)*F2356*$E2356/$D2356/1000&lt;0.2,"&lt;0,2",ROUND((H2356-G2356)*F2356*$E2356/$D2356/1000,2))))</f>
        <v/>
      </c>
      <c r="L2356" t="str">
        <f>IF($A2356="","",VLOOKUP($A2356,DADOS!F:O,6,FALSE))</f>
        <v/>
      </c>
      <c r="M2356" t="str">
        <f>IF(A2356="","",IF(L2356="","",IF((L2356-K2356)*J2356*$E2356/$D2356/1000&lt;0.2,"&lt;0,2",ROUND((L2356-K2356)*J2356*$E2356/$D2356/1000,2))))</f>
        <v/>
      </c>
      <c r="P2356" t="str">
        <f>IF($A2356="","",VLOOKUP($A2356,DADOS!F:O,5,FALSE))</f>
        <v/>
      </c>
      <c r="Q2356" t="str">
        <f>IF(A2356="","",IF(P2356="","",IF((P2356-O2356)*N2356*$E2356/$D2356/1000&lt;0.2,"&lt;0,2",ROUND((P2356-O2356)*N2356*$E2356/$D2356/1000,2))))</f>
        <v/>
      </c>
      <c r="T2356" t="str">
        <f>IF($A2356="","",VLOOKUP($A2356,DADOS!F:O,4,FALSE))</f>
        <v/>
      </c>
      <c r="U2356" t="str">
        <f>IF(A2356="","",IF(T2356="","",IF((T2356-S2356)*R2356*$E2356/$D2356/1000&lt;0.2,"&lt;0,2",ROUND((T2356-S2356)*R2356*$E2356/$D2356/1000,2))))</f>
        <v/>
      </c>
      <c r="X2356" t="str">
        <f>IF($A2356="","",VLOOKUP($A2356,DADOS!F:O,9,FALSE))</f>
        <v/>
      </c>
      <c r="Y2356" t="str">
        <f>IF(A2356="","",IF(X2356="","",IF((X2356-W2356)*V2356*$E2356/$D2356&lt;1,"&lt;1",ROUND((X2356-W2356)*V2356*$E2356/$D2356,2))))</f>
        <v/>
      </c>
      <c r="AB2356" t="str">
        <f>IF($A2356="","",VLOOKUP($A2356,DADOS!F:O,7,FALSE))</f>
        <v/>
      </c>
      <c r="AC2356" t="str">
        <f>IF(A2356="","",IF(AB2356="","",IF((AB2356-AA2356)*Z2356*$E2356/$D2356&lt;1,"&lt;1",ROUND((AB2356-AA2356)*Z2356*$E2356/$D2356,2))))</f>
        <v/>
      </c>
      <c r="AF2356" t="str">
        <f>IF($A2356="","",VLOOKUP($A2356,DADOS!F:O,10,FALSE))</f>
        <v/>
      </c>
      <c r="AG2356" t="str">
        <f>IF(A2356="","",IF(AF2356="","",IF((AF2356-AE2356)*AD2356*$E2356/$D2356&lt;1,"&lt;1",ROUND((AF2356-AE2356)*AD2356*$E2356/$D2356,2))))</f>
        <v/>
      </c>
      <c r="AJ2356" t="str">
        <f>IF($A2356="","",VLOOKUP($A2356,DADOS!F:O,8,FALSE))</f>
        <v/>
      </c>
      <c r="AK2356" t="str">
        <f>IF(A2356="","",IF(AJ2356="","",IF((AJ2356-AI2356)*AH2356*$E2356/$D2356&lt;1,"&lt;1",ROUND((AJ2356-AI2356)*AH2356*$E2356/$D2356,2))))</f>
        <v/>
      </c>
      <c r="AN2356" t="str">
        <f>IF($A2356="","",VLOOKUP($A2356,DADOS!F:O,2,FALSE))</f>
        <v/>
      </c>
      <c r="AO2356" t="str">
        <f>IF(A2356="","",IF(AN2356="","",IF((AN2356-AM2356)*AL2356*$E2356/$D2356/1000&lt;0.2,"&lt;0,2",ROUND((AN2356-AM2356)*AL2356*$E2356/$D2356/1000,2))))</f>
        <v/>
      </c>
      <c r="AQ2356">
        <v>0</v>
      </c>
      <c r="AR2356" t="str">
        <f>IF($A2356="","",VLOOKUP($A2356,DADOS!F:P,11,FALSE))</f>
        <v/>
      </c>
      <c r="AS2356" t="str">
        <f>IF(E2356="","",IF(AQ2356="","",IF(AR2356="","",IF((AR2356-AQ2356)*AP2356*$E2356/$D2356&lt;1,"&lt;1",ROUND((AR2356-AQ2356)*AP2356*$E2356/$D2356,2)))))</f>
        <v/>
      </c>
      <c r="AV2356" t="str">
        <f>IF(A2356="","",VLOOKUP(A2356,DADOS!F:R,12,FALSE))</f>
        <v/>
      </c>
      <c r="AW2356" t="str">
        <f>IF(A2356="","",IF(AU2356="","",IF(AV2356="","",IF((AV2356-AU2356)*AT2356*$E2356/$D2356&lt;1,"&lt;1",ROUND((AV2356-AU2356)*AT2356*$E2356/$D2356,2)))))</f>
        <v/>
      </c>
      <c r="AZ2356" t="str">
        <f>IF($A2356="","",VLOOKUP($A2356,DADOS!F:R,13,FALSE))</f>
        <v/>
      </c>
      <c r="BA2356" t="str">
        <f>IF(A2356="","",IF(AY2356="","",IF(AZ2356="","",IF((AZ2356-AY2356)*AX2356*$E2356/$D2356&lt;1,"&lt;1",ROUND((AZ2356-AY2356)*AX2356*$E2356/$D2356,2)))))</f>
        <v/>
      </c>
    </row>
    <row r="2357">
      <c r="B2357" t="str">
        <f>IF(A2357="","",A2357&amp;"/20")</f>
        <v/>
      </c>
      <c r="H2357" t="str">
        <f>IF($A2357="","",VLOOKUP($A2357,DADOS!F:O,3,FALSE))</f>
        <v/>
      </c>
      <c r="I2357" t="str">
        <f>IF(A2357="","",IF(H2357="","",IF((H2357-G2357)*F2357*$E2357/$D2357/1000&lt;0.2,"&lt;0,2",ROUND((H2357-G2357)*F2357*$E2357/$D2357/1000,2))))</f>
        <v/>
      </c>
      <c r="L2357" t="str">
        <f>IF($A2357="","",VLOOKUP($A2357,DADOS!F:O,6,FALSE))</f>
        <v/>
      </c>
      <c r="M2357" t="str">
        <f>IF(A2357="","",IF(L2357="","",IF((L2357-K2357)*J2357*$E2357/$D2357/1000&lt;0.2,"&lt;0,2",ROUND((L2357-K2357)*J2357*$E2357/$D2357/1000,2))))</f>
        <v/>
      </c>
      <c r="P2357" t="str">
        <f>IF($A2357="","",VLOOKUP($A2357,DADOS!F:O,5,FALSE))</f>
        <v/>
      </c>
      <c r="Q2357" t="str">
        <f>IF(A2357="","",IF(P2357="","",IF((P2357-O2357)*N2357*$E2357/$D2357/1000&lt;0.2,"&lt;0,2",ROUND((P2357-O2357)*N2357*$E2357/$D2357/1000,2))))</f>
        <v/>
      </c>
      <c r="T2357" t="str">
        <f>IF($A2357="","",VLOOKUP($A2357,DADOS!F:O,4,FALSE))</f>
        <v/>
      </c>
      <c r="U2357" t="str">
        <f>IF(A2357="","",IF(T2357="","",IF((T2357-S2357)*R2357*$E2357/$D2357/1000&lt;0.2,"&lt;0,2",ROUND((T2357-S2357)*R2357*$E2357/$D2357/1000,2))))</f>
        <v/>
      </c>
      <c r="X2357" t="str">
        <f>IF($A2357="","",VLOOKUP($A2357,DADOS!F:O,9,FALSE))</f>
        <v/>
      </c>
      <c r="Y2357" t="str">
        <f>IF(A2357="","",IF(X2357="","",IF((X2357-W2357)*V2357*$E2357/$D2357&lt;1,"&lt;1",ROUND((X2357-W2357)*V2357*$E2357/$D2357,2))))</f>
        <v/>
      </c>
      <c r="AB2357" t="str">
        <f>IF($A2357="","",VLOOKUP($A2357,DADOS!F:O,7,FALSE))</f>
        <v/>
      </c>
      <c r="AC2357" t="str">
        <f>IF(A2357="","",IF(AB2357="","",IF((AB2357-AA2357)*Z2357*$E2357/$D2357&lt;1,"&lt;1",ROUND((AB2357-AA2357)*Z2357*$E2357/$D2357,2))))</f>
        <v/>
      </c>
      <c r="AF2357" t="str">
        <f>IF($A2357="","",VLOOKUP($A2357,DADOS!F:O,10,FALSE))</f>
        <v/>
      </c>
      <c r="AG2357" t="str">
        <f>IF(A2357="","",IF(AF2357="","",IF((AF2357-AE2357)*AD2357*$E2357/$D2357&lt;1,"&lt;1",ROUND((AF2357-AE2357)*AD2357*$E2357/$D2357,2))))</f>
        <v/>
      </c>
      <c r="AJ2357" t="str">
        <f>IF($A2357="","",VLOOKUP($A2357,DADOS!F:O,8,FALSE))</f>
        <v/>
      </c>
      <c r="AK2357" t="str">
        <f>IF(A2357="","",IF(AJ2357="","",IF((AJ2357-AI2357)*AH2357*$E2357/$D2357&lt;1,"&lt;1",ROUND((AJ2357-AI2357)*AH2357*$E2357/$D2357,2))))</f>
        <v/>
      </c>
      <c r="AN2357" t="str">
        <f>IF($A2357="","",VLOOKUP($A2357,DADOS!F:O,2,FALSE))</f>
        <v/>
      </c>
      <c r="AO2357" t="str">
        <f>IF(A2357="","",IF(AN2357="","",IF((AN2357-AM2357)*AL2357*$E2357/$D2357/1000&lt;0.2,"&lt;0,2",ROUND((AN2357-AM2357)*AL2357*$E2357/$D2357/1000,2))))</f>
        <v/>
      </c>
      <c r="AQ2357">
        <v>0</v>
      </c>
      <c r="AR2357" t="str">
        <f>IF($A2357="","",VLOOKUP($A2357,DADOS!F:P,11,FALSE))</f>
        <v/>
      </c>
      <c r="AS2357" t="str">
        <f>IF(E2357="","",IF(AQ2357="","",IF(AR2357="","",IF((AR2357-AQ2357)*AP2357*$E2357/$D2357&lt;1,"&lt;1",ROUND((AR2357-AQ2357)*AP2357*$E2357/$D2357,2)))))</f>
        <v/>
      </c>
      <c r="AV2357" t="str">
        <f>IF(A2357="","",VLOOKUP(A2357,DADOS!F:R,12,FALSE))</f>
        <v/>
      </c>
      <c r="AW2357" t="str">
        <f>IF(A2357="","",IF(AU2357="","",IF(AV2357="","",IF((AV2357-AU2357)*AT2357*$E2357/$D2357&lt;1,"&lt;1",ROUND((AV2357-AU2357)*AT2357*$E2357/$D2357,2)))))</f>
        <v/>
      </c>
      <c r="AZ2357" t="str">
        <f>IF($A2357="","",VLOOKUP($A2357,DADOS!F:R,13,FALSE))</f>
        <v/>
      </c>
      <c r="BA2357" t="str">
        <f>IF(A2357="","",IF(AY2357="","",IF(AZ2357="","",IF((AZ2357-AY2357)*AX2357*$E2357/$D2357&lt;1,"&lt;1",ROUND((AZ2357-AY2357)*AX2357*$E2357/$D2357,2)))))</f>
        <v/>
      </c>
    </row>
    <row r="2358">
      <c r="B2358" t="str">
        <f>IF(A2358="","",A2358&amp;"/20")</f>
        <v/>
      </c>
      <c r="H2358" t="str">
        <f>IF($A2358="","",VLOOKUP($A2358,DADOS!F:O,3,FALSE))</f>
        <v/>
      </c>
      <c r="I2358" t="str">
        <f>IF(A2358="","",IF(H2358="","",IF((H2358-G2358)*F2358*$E2358/$D2358/1000&lt;0.2,"&lt;0,2",ROUND((H2358-G2358)*F2358*$E2358/$D2358/1000,2))))</f>
        <v/>
      </c>
      <c r="L2358" t="str">
        <f>IF($A2358="","",VLOOKUP($A2358,DADOS!F:O,6,FALSE))</f>
        <v/>
      </c>
      <c r="M2358" t="str">
        <f>IF(A2358="","",IF(L2358="","",IF((L2358-K2358)*J2358*$E2358/$D2358/1000&lt;0.2,"&lt;0,2",ROUND((L2358-K2358)*J2358*$E2358/$D2358/1000,2))))</f>
        <v/>
      </c>
      <c r="P2358" t="str">
        <f>IF($A2358="","",VLOOKUP($A2358,DADOS!F:O,5,FALSE))</f>
        <v/>
      </c>
      <c r="Q2358" t="str">
        <f>IF(A2358="","",IF(P2358="","",IF((P2358-O2358)*N2358*$E2358/$D2358/1000&lt;0.2,"&lt;0,2",ROUND((P2358-O2358)*N2358*$E2358/$D2358/1000,2))))</f>
        <v/>
      </c>
      <c r="T2358" t="str">
        <f>IF($A2358="","",VLOOKUP($A2358,DADOS!F:O,4,FALSE))</f>
        <v/>
      </c>
      <c r="U2358" t="str">
        <f>IF(A2358="","",IF(T2358="","",IF((T2358-S2358)*R2358*$E2358/$D2358/1000&lt;0.2,"&lt;0,2",ROUND((T2358-S2358)*R2358*$E2358/$D2358/1000,2))))</f>
        <v/>
      </c>
      <c r="X2358" t="str">
        <f>IF($A2358="","",VLOOKUP($A2358,DADOS!F:O,9,FALSE))</f>
        <v/>
      </c>
      <c r="Y2358" t="str">
        <f>IF(A2358="","",IF(X2358="","",IF((X2358-W2358)*V2358*$E2358/$D2358&lt;1,"&lt;1",ROUND((X2358-W2358)*V2358*$E2358/$D2358,2))))</f>
        <v/>
      </c>
      <c r="AB2358" t="str">
        <f>IF($A2358="","",VLOOKUP($A2358,DADOS!F:O,7,FALSE))</f>
        <v/>
      </c>
      <c r="AC2358" t="str">
        <f>IF(A2358="","",IF(AB2358="","",IF((AB2358-AA2358)*Z2358*$E2358/$D2358&lt;1,"&lt;1",ROUND((AB2358-AA2358)*Z2358*$E2358/$D2358,2))))</f>
        <v/>
      </c>
      <c r="AF2358" t="str">
        <f>IF($A2358="","",VLOOKUP($A2358,DADOS!F:O,10,FALSE))</f>
        <v/>
      </c>
      <c r="AG2358" t="str">
        <f>IF(A2358="","",IF(AF2358="","",IF((AF2358-AE2358)*AD2358*$E2358/$D2358&lt;1,"&lt;1",ROUND((AF2358-AE2358)*AD2358*$E2358/$D2358,2))))</f>
        <v/>
      </c>
      <c r="AJ2358" t="str">
        <f>IF($A2358="","",VLOOKUP($A2358,DADOS!F:O,8,FALSE))</f>
        <v/>
      </c>
      <c r="AK2358" t="str">
        <f>IF(A2358="","",IF(AJ2358="","",IF((AJ2358-AI2358)*AH2358*$E2358/$D2358&lt;1,"&lt;1",ROUND((AJ2358-AI2358)*AH2358*$E2358/$D2358,2))))</f>
        <v/>
      </c>
      <c r="AN2358" t="str">
        <f>IF($A2358="","",VLOOKUP($A2358,DADOS!F:O,2,FALSE))</f>
        <v/>
      </c>
      <c r="AO2358" t="str">
        <f>IF(A2358="","",IF(AN2358="","",IF((AN2358-AM2358)*AL2358*$E2358/$D2358/1000&lt;0.2,"&lt;0,2",ROUND((AN2358-AM2358)*AL2358*$E2358/$D2358/1000,2))))</f>
        <v/>
      </c>
      <c r="AQ2358">
        <v>0</v>
      </c>
      <c r="AR2358" t="str">
        <f>IF($A2358="","",VLOOKUP($A2358,DADOS!F:P,11,FALSE))</f>
        <v/>
      </c>
      <c r="AS2358" t="str">
        <f>IF(E2358="","",IF(AQ2358="","",IF(AR2358="","",IF((AR2358-AQ2358)*AP2358*$E2358/$D2358&lt;1,"&lt;1",ROUND((AR2358-AQ2358)*AP2358*$E2358/$D2358,2)))))</f>
        <v/>
      </c>
      <c r="AV2358" t="str">
        <f>IF(A2358="","",VLOOKUP(A2358,DADOS!F:R,12,FALSE))</f>
        <v/>
      </c>
      <c r="AW2358" t="str">
        <f>IF(A2358="","",IF(AU2358="","",IF(AV2358="","",IF((AV2358-AU2358)*AT2358*$E2358/$D2358&lt;1,"&lt;1",ROUND((AV2358-AU2358)*AT2358*$E2358/$D2358,2)))))</f>
        <v/>
      </c>
      <c r="AZ2358" t="str">
        <f>IF($A2358="","",VLOOKUP($A2358,DADOS!F:R,13,FALSE))</f>
        <v/>
      </c>
      <c r="BA2358" t="str">
        <f>IF(A2358="","",IF(AY2358="","",IF(AZ2358="","",IF((AZ2358-AY2358)*AX2358*$E2358/$D2358&lt;1,"&lt;1",ROUND((AZ2358-AY2358)*AX2358*$E2358/$D2358,2)))))</f>
        <v/>
      </c>
    </row>
    <row r="2359">
      <c r="B2359" t="str">
        <f>IF(A2359="","",A2359&amp;"/20")</f>
        <v/>
      </c>
      <c r="H2359" t="str">
        <f>IF($A2359="","",VLOOKUP($A2359,DADOS!F:O,3,FALSE))</f>
        <v/>
      </c>
      <c r="I2359" t="str">
        <f>IF(A2359="","",IF(H2359="","",IF((H2359-G2359)*F2359*$E2359/$D2359/1000&lt;0.2,"&lt;0,2",ROUND((H2359-G2359)*F2359*$E2359/$D2359/1000,2))))</f>
        <v/>
      </c>
      <c r="L2359" t="str">
        <f>IF($A2359="","",VLOOKUP($A2359,DADOS!F:O,6,FALSE))</f>
        <v/>
      </c>
      <c r="M2359" t="str">
        <f>IF(A2359="","",IF(L2359="","",IF((L2359-K2359)*J2359*$E2359/$D2359/1000&lt;0.2,"&lt;0,2",ROUND((L2359-K2359)*J2359*$E2359/$D2359/1000,2))))</f>
        <v/>
      </c>
      <c r="P2359" t="str">
        <f>IF($A2359="","",VLOOKUP($A2359,DADOS!F:O,5,FALSE))</f>
        <v/>
      </c>
      <c r="Q2359" t="str">
        <f>IF(A2359="","",IF(P2359="","",IF((P2359-O2359)*N2359*$E2359/$D2359/1000&lt;0.2,"&lt;0,2",ROUND((P2359-O2359)*N2359*$E2359/$D2359/1000,2))))</f>
        <v/>
      </c>
      <c r="T2359" t="str">
        <f>IF($A2359="","",VLOOKUP($A2359,DADOS!F:O,4,FALSE))</f>
        <v/>
      </c>
      <c r="U2359" t="str">
        <f>IF(A2359="","",IF(T2359="","",IF((T2359-S2359)*R2359*$E2359/$D2359/1000&lt;0.2,"&lt;0,2",ROUND((T2359-S2359)*R2359*$E2359/$D2359/1000,2))))</f>
        <v/>
      </c>
      <c r="X2359" t="str">
        <f>IF($A2359="","",VLOOKUP($A2359,DADOS!F:O,9,FALSE))</f>
        <v/>
      </c>
      <c r="Y2359" t="str">
        <f>IF(A2359="","",IF(X2359="","",IF((X2359-W2359)*V2359*$E2359/$D2359&lt;1,"&lt;1",ROUND((X2359-W2359)*V2359*$E2359/$D2359,2))))</f>
        <v/>
      </c>
      <c r="AB2359" t="str">
        <f>IF($A2359="","",VLOOKUP($A2359,DADOS!F:O,7,FALSE))</f>
        <v/>
      </c>
      <c r="AC2359" t="str">
        <f>IF(A2359="","",IF(AB2359="","",IF((AB2359-AA2359)*Z2359*$E2359/$D2359&lt;1,"&lt;1",ROUND((AB2359-AA2359)*Z2359*$E2359/$D2359,2))))</f>
        <v/>
      </c>
      <c r="AF2359" t="str">
        <f>IF($A2359="","",VLOOKUP($A2359,DADOS!F:O,10,FALSE))</f>
        <v/>
      </c>
      <c r="AG2359" t="str">
        <f>IF(A2359="","",IF(AF2359="","",IF((AF2359-AE2359)*AD2359*$E2359/$D2359&lt;1,"&lt;1",ROUND((AF2359-AE2359)*AD2359*$E2359/$D2359,2))))</f>
        <v/>
      </c>
      <c r="AJ2359" t="str">
        <f>IF($A2359="","",VLOOKUP($A2359,DADOS!F:O,8,FALSE))</f>
        <v/>
      </c>
      <c r="AK2359" t="str">
        <f>IF(A2359="","",IF(AJ2359="","",IF((AJ2359-AI2359)*AH2359*$E2359/$D2359&lt;1,"&lt;1",ROUND((AJ2359-AI2359)*AH2359*$E2359/$D2359,2))))</f>
        <v/>
      </c>
      <c r="AN2359" t="str">
        <f>IF($A2359="","",VLOOKUP($A2359,DADOS!F:O,2,FALSE))</f>
        <v/>
      </c>
      <c r="AO2359" t="str">
        <f>IF(A2359="","",IF(AN2359="","",IF((AN2359-AM2359)*AL2359*$E2359/$D2359/1000&lt;0.2,"&lt;0,2",ROUND((AN2359-AM2359)*AL2359*$E2359/$D2359/1000,2))))</f>
        <v/>
      </c>
      <c r="AQ2359">
        <v>0</v>
      </c>
      <c r="AR2359" t="str">
        <f>IF($A2359="","",VLOOKUP($A2359,DADOS!F:P,11,FALSE))</f>
        <v/>
      </c>
      <c r="AS2359" t="str">
        <f>IF(E2359="","",IF(AQ2359="","",IF(AR2359="","",IF((AR2359-AQ2359)*AP2359*$E2359/$D2359&lt;1,"&lt;1",ROUND((AR2359-AQ2359)*AP2359*$E2359/$D2359,2)))))</f>
        <v/>
      </c>
      <c r="AV2359" t="str">
        <f>IF(A2359="","",VLOOKUP(A2359,DADOS!F:R,12,FALSE))</f>
        <v/>
      </c>
      <c r="AW2359" t="str">
        <f>IF(A2359="","",IF(AU2359="","",IF(AV2359="","",IF((AV2359-AU2359)*AT2359*$E2359/$D2359&lt;1,"&lt;1",ROUND((AV2359-AU2359)*AT2359*$E2359/$D2359,2)))))</f>
        <v/>
      </c>
      <c r="AZ2359" t="str">
        <f>IF($A2359="","",VLOOKUP($A2359,DADOS!F:R,13,FALSE))</f>
        <v/>
      </c>
      <c r="BA2359" t="str">
        <f>IF(A2359="","",IF(AY2359="","",IF(AZ2359="","",IF((AZ2359-AY2359)*AX2359*$E2359/$D2359&lt;1,"&lt;1",ROUND((AZ2359-AY2359)*AX2359*$E2359/$D2359,2)))))</f>
        <v/>
      </c>
    </row>
    <row r="2360">
      <c r="B2360" t="str">
        <f>IF(A2360="","",A2360&amp;"/20")</f>
        <v/>
      </c>
      <c r="H2360" t="str">
        <f>IF($A2360="","",VLOOKUP($A2360,DADOS!F:O,3,FALSE))</f>
        <v/>
      </c>
      <c r="I2360" t="str">
        <f>IF(A2360="","",IF(H2360="","",IF((H2360-G2360)*F2360*$E2360/$D2360/1000&lt;0.2,"&lt;0,2",ROUND((H2360-G2360)*F2360*$E2360/$D2360/1000,2))))</f>
        <v/>
      </c>
      <c r="L2360" t="str">
        <f>IF($A2360="","",VLOOKUP($A2360,DADOS!F:O,6,FALSE))</f>
        <v/>
      </c>
      <c r="M2360" t="str">
        <f>IF(A2360="","",IF(L2360="","",IF((L2360-K2360)*J2360*$E2360/$D2360/1000&lt;0.2,"&lt;0,2",ROUND((L2360-K2360)*J2360*$E2360/$D2360/1000,2))))</f>
        <v/>
      </c>
      <c r="P2360" t="str">
        <f>IF($A2360="","",VLOOKUP($A2360,DADOS!F:O,5,FALSE))</f>
        <v/>
      </c>
      <c r="Q2360" t="str">
        <f>IF(A2360="","",IF(P2360="","",IF((P2360-O2360)*N2360*$E2360/$D2360/1000&lt;0.2,"&lt;0,2",ROUND((P2360-O2360)*N2360*$E2360/$D2360/1000,2))))</f>
        <v/>
      </c>
      <c r="T2360" t="str">
        <f>IF($A2360="","",VLOOKUP($A2360,DADOS!F:O,4,FALSE))</f>
        <v/>
      </c>
      <c r="U2360" t="str">
        <f>IF(A2360="","",IF(T2360="","",IF((T2360-S2360)*R2360*$E2360/$D2360/1000&lt;0.2,"&lt;0,2",ROUND((T2360-S2360)*R2360*$E2360/$D2360/1000,2))))</f>
        <v/>
      </c>
      <c r="X2360" t="str">
        <f>IF($A2360="","",VLOOKUP($A2360,DADOS!F:O,9,FALSE))</f>
        <v/>
      </c>
      <c r="Y2360" t="str">
        <f>IF(A2360="","",IF(X2360="","",IF((X2360-W2360)*V2360*$E2360/$D2360&lt;1,"&lt;1",ROUND((X2360-W2360)*V2360*$E2360/$D2360,2))))</f>
        <v/>
      </c>
      <c r="AB2360" t="str">
        <f>IF($A2360="","",VLOOKUP($A2360,DADOS!F:O,7,FALSE))</f>
        <v/>
      </c>
      <c r="AC2360" t="str">
        <f>IF(A2360="","",IF(AB2360="","",IF((AB2360-AA2360)*Z2360*$E2360/$D2360&lt;1,"&lt;1",ROUND((AB2360-AA2360)*Z2360*$E2360/$D2360,2))))</f>
        <v/>
      </c>
      <c r="AF2360" t="str">
        <f>IF($A2360="","",VLOOKUP($A2360,DADOS!F:O,10,FALSE))</f>
        <v/>
      </c>
      <c r="AG2360" t="str">
        <f>IF(A2360="","",IF(AF2360="","",IF((AF2360-AE2360)*AD2360*$E2360/$D2360&lt;1,"&lt;1",ROUND((AF2360-AE2360)*AD2360*$E2360/$D2360,2))))</f>
        <v/>
      </c>
      <c r="AJ2360" t="str">
        <f>IF($A2360="","",VLOOKUP($A2360,DADOS!F:O,8,FALSE))</f>
        <v/>
      </c>
      <c r="AK2360" t="str">
        <f>IF(A2360="","",IF(AJ2360="","",IF((AJ2360-AI2360)*AH2360*$E2360/$D2360&lt;1,"&lt;1",ROUND((AJ2360-AI2360)*AH2360*$E2360/$D2360,2))))</f>
        <v/>
      </c>
      <c r="AN2360" t="str">
        <f>IF($A2360="","",VLOOKUP($A2360,DADOS!F:O,2,FALSE))</f>
        <v/>
      </c>
      <c r="AO2360" t="str">
        <f>IF(A2360="","",IF(AN2360="","",IF((AN2360-AM2360)*AL2360*$E2360/$D2360/1000&lt;0.2,"&lt;0,2",ROUND((AN2360-AM2360)*AL2360*$E2360/$D2360/1000,2))))</f>
        <v/>
      </c>
      <c r="AQ2360">
        <v>0</v>
      </c>
      <c r="AR2360" t="str">
        <f>IF($A2360="","",VLOOKUP($A2360,DADOS!F:P,11,FALSE))</f>
        <v/>
      </c>
      <c r="AS2360" t="str">
        <f>IF(E2360="","",IF(AQ2360="","",IF(AR2360="","",IF((AR2360-AQ2360)*AP2360*$E2360/$D2360&lt;1,"&lt;1",ROUND((AR2360-AQ2360)*AP2360*$E2360/$D2360,2)))))</f>
        <v/>
      </c>
      <c r="AV2360" t="str">
        <f>IF(A2360="","",VLOOKUP(A2360,DADOS!F:R,12,FALSE))</f>
        <v/>
      </c>
      <c r="AW2360" t="str">
        <f>IF(A2360="","",IF(AU2360="","",IF(AV2360="","",IF((AV2360-AU2360)*AT2360*$E2360/$D2360&lt;1,"&lt;1",ROUND((AV2360-AU2360)*AT2360*$E2360/$D2360,2)))))</f>
        <v/>
      </c>
      <c r="AZ2360" t="str">
        <f>IF($A2360="","",VLOOKUP($A2360,DADOS!F:R,13,FALSE))</f>
        <v/>
      </c>
      <c r="BA2360" t="str">
        <f>IF(A2360="","",IF(AY2360="","",IF(AZ2360="","",IF((AZ2360-AY2360)*AX2360*$E2360/$D2360&lt;1,"&lt;1",ROUND((AZ2360-AY2360)*AX2360*$E2360/$D2360,2)))))</f>
        <v/>
      </c>
    </row>
    <row r="2361">
      <c r="B2361" t="str">
        <f>IF(A2361="","",A2361&amp;"/20")</f>
        <v/>
      </c>
      <c r="H2361" t="str">
        <f>IF($A2361="","",VLOOKUP($A2361,DADOS!F:O,3,FALSE))</f>
        <v/>
      </c>
      <c r="I2361" t="str">
        <f>IF(A2361="","",IF(H2361="","",IF((H2361-G2361)*F2361*$E2361/$D2361/1000&lt;0.2,"&lt;0,2",ROUND((H2361-G2361)*F2361*$E2361/$D2361/1000,2))))</f>
        <v/>
      </c>
      <c r="L2361" t="str">
        <f>IF($A2361="","",VLOOKUP($A2361,DADOS!F:O,6,FALSE))</f>
        <v/>
      </c>
      <c r="M2361" t="str">
        <f>IF(A2361="","",IF(L2361="","",IF((L2361-K2361)*J2361*$E2361/$D2361/1000&lt;0.2,"&lt;0,2",ROUND((L2361-K2361)*J2361*$E2361/$D2361/1000,2))))</f>
        <v/>
      </c>
      <c r="P2361" t="str">
        <f>IF($A2361="","",VLOOKUP($A2361,DADOS!F:O,5,FALSE))</f>
        <v/>
      </c>
      <c r="Q2361" t="str">
        <f>IF(A2361="","",IF(P2361="","",IF((P2361-O2361)*N2361*$E2361/$D2361/1000&lt;0.2,"&lt;0,2",ROUND((P2361-O2361)*N2361*$E2361/$D2361/1000,2))))</f>
        <v/>
      </c>
      <c r="T2361" t="str">
        <f>IF($A2361="","",VLOOKUP($A2361,DADOS!F:O,4,FALSE))</f>
        <v/>
      </c>
      <c r="U2361" t="str">
        <f>IF(A2361="","",IF(T2361="","",IF((T2361-S2361)*R2361*$E2361/$D2361/1000&lt;0.2,"&lt;0,2",ROUND((T2361-S2361)*R2361*$E2361/$D2361/1000,2))))</f>
        <v/>
      </c>
      <c r="X2361" t="str">
        <f>IF($A2361="","",VLOOKUP($A2361,DADOS!F:O,9,FALSE))</f>
        <v/>
      </c>
      <c r="Y2361" t="str">
        <f>IF(A2361="","",IF(X2361="","",IF((X2361-W2361)*V2361*$E2361/$D2361&lt;1,"&lt;1",ROUND((X2361-W2361)*V2361*$E2361/$D2361,2))))</f>
        <v/>
      </c>
      <c r="AB2361" t="str">
        <f>IF($A2361="","",VLOOKUP($A2361,DADOS!F:O,7,FALSE))</f>
        <v/>
      </c>
      <c r="AC2361" t="str">
        <f>IF(A2361="","",IF(AB2361="","",IF((AB2361-AA2361)*Z2361*$E2361/$D2361&lt;1,"&lt;1",ROUND((AB2361-AA2361)*Z2361*$E2361/$D2361,2))))</f>
        <v/>
      </c>
      <c r="AF2361" t="str">
        <f>IF($A2361="","",VLOOKUP($A2361,DADOS!F:O,10,FALSE))</f>
        <v/>
      </c>
      <c r="AG2361" t="str">
        <f>IF(A2361="","",IF(AF2361="","",IF((AF2361-AE2361)*AD2361*$E2361/$D2361&lt;1,"&lt;1",ROUND((AF2361-AE2361)*AD2361*$E2361/$D2361,2))))</f>
        <v/>
      </c>
      <c r="AJ2361" t="str">
        <f>IF($A2361="","",VLOOKUP($A2361,DADOS!F:O,8,FALSE))</f>
        <v/>
      </c>
      <c r="AK2361" t="str">
        <f>IF(A2361="","",IF(AJ2361="","",IF((AJ2361-AI2361)*AH2361*$E2361/$D2361&lt;1,"&lt;1",ROUND((AJ2361-AI2361)*AH2361*$E2361/$D2361,2))))</f>
        <v/>
      </c>
      <c r="AN2361" t="str">
        <f>IF($A2361="","",VLOOKUP($A2361,DADOS!F:O,2,FALSE))</f>
        <v/>
      </c>
      <c r="AO2361" t="str">
        <f>IF(A2361="","",IF(AN2361="","",IF((AN2361-AM2361)*AL2361*$E2361/$D2361/1000&lt;0.2,"&lt;0,2",ROUND((AN2361-AM2361)*AL2361*$E2361/$D2361/1000,2))))</f>
        <v/>
      </c>
      <c r="AQ2361">
        <v>0</v>
      </c>
      <c r="AR2361" t="str">
        <f>IF($A2361="","",VLOOKUP($A2361,DADOS!F:P,11,FALSE))</f>
        <v/>
      </c>
      <c r="AS2361" t="str">
        <f>IF(E2361="","",IF(AQ2361="","",IF(AR2361="","",IF((AR2361-AQ2361)*AP2361*$E2361/$D2361&lt;1,"&lt;1",ROUND((AR2361-AQ2361)*AP2361*$E2361/$D2361,2)))))</f>
        <v/>
      </c>
      <c r="AV2361" t="str">
        <f>IF(A2361="","",VLOOKUP(A2361,DADOS!F:R,12,FALSE))</f>
        <v/>
      </c>
      <c r="AW2361" t="str">
        <f>IF(A2361="","",IF(AU2361="","",IF(AV2361="","",IF((AV2361-AU2361)*AT2361*$E2361/$D2361&lt;1,"&lt;1",ROUND((AV2361-AU2361)*AT2361*$E2361/$D2361,2)))))</f>
        <v/>
      </c>
      <c r="AZ2361" t="str">
        <f>IF($A2361="","",VLOOKUP($A2361,DADOS!F:R,13,FALSE))</f>
        <v/>
      </c>
      <c r="BA2361" t="str">
        <f>IF(A2361="","",IF(AY2361="","",IF(AZ2361="","",IF((AZ2361-AY2361)*AX2361*$E2361/$D2361&lt;1,"&lt;1",ROUND((AZ2361-AY2361)*AX2361*$E2361/$D2361,2)))))</f>
        <v/>
      </c>
    </row>
    <row r="2362">
      <c r="B2362" t="str">
        <f>IF(A2362="","",A2362&amp;"/20")</f>
        <v/>
      </c>
      <c r="H2362" t="str">
        <f>IF($A2362="","",VLOOKUP($A2362,DADOS!F:O,3,FALSE))</f>
        <v/>
      </c>
      <c r="I2362" t="str">
        <f>IF(A2362="","",IF(H2362="","",IF((H2362-G2362)*F2362*$E2362/$D2362/1000&lt;0.2,"&lt;0,2",ROUND((H2362-G2362)*F2362*$E2362/$D2362/1000,2))))</f>
        <v/>
      </c>
      <c r="L2362" t="str">
        <f>IF($A2362="","",VLOOKUP($A2362,DADOS!F:O,6,FALSE))</f>
        <v/>
      </c>
      <c r="M2362" t="str">
        <f>IF(A2362="","",IF(L2362="","",IF((L2362-K2362)*J2362*$E2362/$D2362/1000&lt;0.2,"&lt;0,2",ROUND((L2362-K2362)*J2362*$E2362/$D2362/1000,2))))</f>
        <v/>
      </c>
      <c r="P2362" t="str">
        <f>IF($A2362="","",VLOOKUP($A2362,DADOS!F:O,5,FALSE))</f>
        <v/>
      </c>
      <c r="Q2362" t="str">
        <f>IF(A2362="","",IF(P2362="","",IF((P2362-O2362)*N2362*$E2362/$D2362/1000&lt;0.2,"&lt;0,2",ROUND((P2362-O2362)*N2362*$E2362/$D2362/1000,2))))</f>
        <v/>
      </c>
      <c r="T2362" t="str">
        <f>IF($A2362="","",VLOOKUP($A2362,DADOS!F:O,4,FALSE))</f>
        <v/>
      </c>
      <c r="U2362" t="str">
        <f>IF(A2362="","",IF(T2362="","",IF((T2362-S2362)*R2362*$E2362/$D2362/1000&lt;0.2,"&lt;0,2",ROUND((T2362-S2362)*R2362*$E2362/$D2362/1000,2))))</f>
        <v/>
      </c>
      <c r="X2362" t="str">
        <f>IF($A2362="","",VLOOKUP($A2362,DADOS!F:O,9,FALSE))</f>
        <v/>
      </c>
      <c r="Y2362" t="str">
        <f>IF(A2362="","",IF(X2362="","",IF((X2362-W2362)*V2362*$E2362/$D2362&lt;1,"&lt;1",ROUND((X2362-W2362)*V2362*$E2362/$D2362,2))))</f>
        <v/>
      </c>
      <c r="AB2362" t="str">
        <f>IF($A2362="","",VLOOKUP($A2362,DADOS!F:O,7,FALSE))</f>
        <v/>
      </c>
      <c r="AC2362" t="str">
        <f>IF(A2362="","",IF(AB2362="","",IF((AB2362-AA2362)*Z2362*$E2362/$D2362&lt;1,"&lt;1",ROUND((AB2362-AA2362)*Z2362*$E2362/$D2362,2))))</f>
        <v/>
      </c>
      <c r="AF2362" t="str">
        <f>IF($A2362="","",VLOOKUP($A2362,DADOS!F:O,10,FALSE))</f>
        <v/>
      </c>
      <c r="AG2362" t="str">
        <f>IF(A2362="","",IF(AF2362="","",IF((AF2362-AE2362)*AD2362*$E2362/$D2362&lt;1,"&lt;1",ROUND((AF2362-AE2362)*AD2362*$E2362/$D2362,2))))</f>
        <v/>
      </c>
      <c r="AJ2362" t="str">
        <f>IF($A2362="","",VLOOKUP($A2362,DADOS!F:O,8,FALSE))</f>
        <v/>
      </c>
      <c r="AK2362" t="str">
        <f>IF(A2362="","",IF(AJ2362="","",IF((AJ2362-AI2362)*AH2362*$E2362/$D2362&lt;1,"&lt;1",ROUND((AJ2362-AI2362)*AH2362*$E2362/$D2362,2))))</f>
        <v/>
      </c>
      <c r="AN2362" t="str">
        <f>IF($A2362="","",VLOOKUP($A2362,DADOS!F:O,2,FALSE))</f>
        <v/>
      </c>
      <c r="AO2362" t="str">
        <f>IF(A2362="","",IF(AN2362="","",IF((AN2362-AM2362)*AL2362*$E2362/$D2362/1000&lt;0.2,"&lt;0,2",ROUND((AN2362-AM2362)*AL2362*$E2362/$D2362/1000,2))))</f>
        <v/>
      </c>
      <c r="AQ2362">
        <v>0</v>
      </c>
      <c r="AR2362" t="str">
        <f>IF($A2362="","",VLOOKUP($A2362,DADOS!F:P,11,FALSE))</f>
        <v/>
      </c>
      <c r="AS2362" t="str">
        <f>IF(E2362="","",IF(AQ2362="","",IF(AR2362="","",IF((AR2362-AQ2362)*AP2362*$E2362/$D2362&lt;1,"&lt;1",ROUND((AR2362-AQ2362)*AP2362*$E2362/$D2362,2)))))</f>
        <v/>
      </c>
      <c r="AV2362" t="str">
        <f>IF(A2362="","",VLOOKUP(A2362,DADOS!F:R,12,FALSE))</f>
        <v/>
      </c>
      <c r="AW2362" t="str">
        <f>IF(A2362="","",IF(AU2362="","",IF(AV2362="","",IF((AV2362-AU2362)*AT2362*$E2362/$D2362&lt;1,"&lt;1",ROUND((AV2362-AU2362)*AT2362*$E2362/$D2362,2)))))</f>
        <v/>
      </c>
      <c r="AZ2362" t="str">
        <f>IF($A2362="","",VLOOKUP($A2362,DADOS!F:R,13,FALSE))</f>
        <v/>
      </c>
      <c r="BA2362" t="str">
        <f>IF(A2362="","",IF(AY2362="","",IF(AZ2362="","",IF((AZ2362-AY2362)*AX2362*$E2362/$D2362&lt;1,"&lt;1",ROUND((AZ2362-AY2362)*AX2362*$E2362/$D2362,2)))))</f>
        <v/>
      </c>
    </row>
    <row r="2363">
      <c r="B2363" t="str">
        <f>IF(A2363="","",A2363&amp;"/20")</f>
        <v/>
      </c>
      <c r="H2363" t="str">
        <f>IF($A2363="","",VLOOKUP($A2363,DADOS!F:O,3,FALSE))</f>
        <v/>
      </c>
      <c r="I2363" t="str">
        <f>IF(A2363="","",IF(H2363="","",IF((H2363-G2363)*F2363*$E2363/$D2363/1000&lt;0.2,"&lt;0,2",ROUND((H2363-G2363)*F2363*$E2363/$D2363/1000,2))))</f>
        <v/>
      </c>
      <c r="L2363" t="str">
        <f>IF($A2363="","",VLOOKUP($A2363,DADOS!F:O,6,FALSE))</f>
        <v/>
      </c>
      <c r="M2363" t="str">
        <f>IF(A2363="","",IF(L2363="","",IF((L2363-K2363)*J2363*$E2363/$D2363/1000&lt;0.2,"&lt;0,2",ROUND((L2363-K2363)*J2363*$E2363/$D2363/1000,2))))</f>
        <v/>
      </c>
      <c r="P2363" t="str">
        <f>IF($A2363="","",VLOOKUP($A2363,DADOS!F:O,5,FALSE))</f>
        <v/>
      </c>
      <c r="Q2363" t="str">
        <f>IF(A2363="","",IF(P2363="","",IF((P2363-O2363)*N2363*$E2363/$D2363/1000&lt;0.2,"&lt;0,2",ROUND((P2363-O2363)*N2363*$E2363/$D2363/1000,2))))</f>
        <v/>
      </c>
      <c r="T2363" t="str">
        <f>IF($A2363="","",VLOOKUP($A2363,DADOS!F:O,4,FALSE))</f>
        <v/>
      </c>
      <c r="U2363" t="str">
        <f>IF(A2363="","",IF(T2363="","",IF((T2363-S2363)*R2363*$E2363/$D2363/1000&lt;0.2,"&lt;0,2",ROUND((T2363-S2363)*R2363*$E2363/$D2363/1000,2))))</f>
        <v/>
      </c>
      <c r="X2363" t="str">
        <f>IF($A2363="","",VLOOKUP($A2363,DADOS!F:O,9,FALSE))</f>
        <v/>
      </c>
      <c r="Y2363" t="str">
        <f>IF(A2363="","",IF(X2363="","",IF((X2363-W2363)*V2363*$E2363/$D2363&lt;1,"&lt;1",ROUND((X2363-W2363)*V2363*$E2363/$D2363,2))))</f>
        <v/>
      </c>
      <c r="AB2363" t="str">
        <f>IF($A2363="","",VLOOKUP($A2363,DADOS!F:O,7,FALSE))</f>
        <v/>
      </c>
      <c r="AC2363" t="str">
        <f>IF(A2363="","",IF(AB2363="","",IF((AB2363-AA2363)*Z2363*$E2363/$D2363&lt;1,"&lt;1",ROUND((AB2363-AA2363)*Z2363*$E2363/$D2363,2))))</f>
        <v/>
      </c>
      <c r="AF2363" t="str">
        <f>IF($A2363="","",VLOOKUP($A2363,DADOS!F:O,10,FALSE))</f>
        <v/>
      </c>
      <c r="AG2363" t="str">
        <f>IF(A2363="","",IF(AF2363="","",IF((AF2363-AE2363)*AD2363*$E2363/$D2363&lt;1,"&lt;1",ROUND((AF2363-AE2363)*AD2363*$E2363/$D2363,2))))</f>
        <v/>
      </c>
      <c r="AJ2363" t="str">
        <f>IF($A2363="","",VLOOKUP($A2363,DADOS!F:O,8,FALSE))</f>
        <v/>
      </c>
      <c r="AK2363" t="str">
        <f>IF(A2363="","",IF(AJ2363="","",IF((AJ2363-AI2363)*AH2363*$E2363/$D2363&lt;1,"&lt;1",ROUND((AJ2363-AI2363)*AH2363*$E2363/$D2363,2))))</f>
        <v/>
      </c>
      <c r="AN2363" t="str">
        <f>IF($A2363="","",VLOOKUP($A2363,DADOS!F:O,2,FALSE))</f>
        <v/>
      </c>
      <c r="AO2363" t="str">
        <f>IF(A2363="","",IF(AN2363="","",IF((AN2363-AM2363)*AL2363*$E2363/$D2363/1000&lt;0.2,"&lt;0,2",ROUND((AN2363-AM2363)*AL2363*$E2363/$D2363/1000,2))))</f>
        <v/>
      </c>
      <c r="AQ2363">
        <v>0</v>
      </c>
      <c r="AR2363" t="str">
        <f>IF($A2363="","",VLOOKUP($A2363,DADOS!F:P,11,FALSE))</f>
        <v/>
      </c>
      <c r="AS2363" t="str">
        <f>IF(E2363="","",IF(AQ2363="","",IF(AR2363="","",IF((AR2363-AQ2363)*AP2363*$E2363/$D2363&lt;1,"&lt;1",ROUND((AR2363-AQ2363)*AP2363*$E2363/$D2363,2)))))</f>
        <v/>
      </c>
      <c r="AV2363" t="str">
        <f>IF(A2363="","",VLOOKUP(A2363,DADOS!F:R,12,FALSE))</f>
        <v/>
      </c>
      <c r="AW2363" t="str">
        <f>IF(A2363="","",IF(AU2363="","",IF(AV2363="","",IF((AV2363-AU2363)*AT2363*$E2363/$D2363&lt;1,"&lt;1",ROUND((AV2363-AU2363)*AT2363*$E2363/$D2363,2)))))</f>
        <v/>
      </c>
      <c r="AZ2363" t="str">
        <f>IF($A2363="","",VLOOKUP($A2363,DADOS!F:R,13,FALSE))</f>
        <v/>
      </c>
      <c r="BA2363" t="str">
        <f>IF(A2363="","",IF(AY2363="","",IF(AZ2363="","",IF((AZ2363-AY2363)*AX2363*$E2363/$D2363&lt;1,"&lt;1",ROUND((AZ2363-AY2363)*AX2363*$E2363/$D2363,2)))))</f>
        <v/>
      </c>
    </row>
    <row r="2364">
      <c r="B2364" t="str">
        <f>IF(A2364="","",A2364&amp;"/20")</f>
        <v/>
      </c>
      <c r="H2364" t="str">
        <f>IF($A2364="","",VLOOKUP($A2364,DADOS!F:O,3,FALSE))</f>
        <v/>
      </c>
      <c r="I2364" t="str">
        <f>IF(A2364="","",IF(H2364="","",IF((H2364-G2364)*F2364*$E2364/$D2364/1000&lt;0.2,"&lt;0,2",ROUND((H2364-G2364)*F2364*$E2364/$D2364/1000,2))))</f>
        <v/>
      </c>
      <c r="L2364" t="str">
        <f>IF($A2364="","",VLOOKUP($A2364,DADOS!F:O,6,FALSE))</f>
        <v/>
      </c>
      <c r="M2364" t="str">
        <f>IF(A2364="","",IF(L2364="","",IF((L2364-K2364)*J2364*$E2364/$D2364/1000&lt;0.2,"&lt;0,2",ROUND((L2364-K2364)*J2364*$E2364/$D2364/1000,2))))</f>
        <v/>
      </c>
      <c r="P2364" t="str">
        <f>IF($A2364="","",VLOOKUP($A2364,DADOS!F:O,5,FALSE))</f>
        <v/>
      </c>
      <c r="Q2364" t="str">
        <f>IF(A2364="","",IF(P2364="","",IF((P2364-O2364)*N2364*$E2364/$D2364/1000&lt;0.2,"&lt;0,2",ROUND((P2364-O2364)*N2364*$E2364/$D2364/1000,2))))</f>
        <v/>
      </c>
      <c r="T2364" t="str">
        <f>IF($A2364="","",VLOOKUP($A2364,DADOS!F:O,4,FALSE))</f>
        <v/>
      </c>
      <c r="U2364" t="str">
        <f>IF(A2364="","",IF(T2364="","",IF((T2364-S2364)*R2364*$E2364/$D2364/1000&lt;0.2,"&lt;0,2",ROUND((T2364-S2364)*R2364*$E2364/$D2364/1000,2))))</f>
        <v/>
      </c>
      <c r="X2364" t="str">
        <f>IF($A2364="","",VLOOKUP($A2364,DADOS!F:O,9,FALSE))</f>
        <v/>
      </c>
      <c r="Y2364" t="str">
        <f>IF(A2364="","",IF(X2364="","",IF((X2364-W2364)*V2364*$E2364/$D2364&lt;1,"&lt;1",ROUND((X2364-W2364)*V2364*$E2364/$D2364,2))))</f>
        <v/>
      </c>
      <c r="AB2364" t="str">
        <f>IF($A2364="","",VLOOKUP($A2364,DADOS!F:O,7,FALSE))</f>
        <v/>
      </c>
      <c r="AC2364" t="str">
        <f>IF(A2364="","",IF(AB2364="","",IF((AB2364-AA2364)*Z2364*$E2364/$D2364&lt;1,"&lt;1",ROUND((AB2364-AA2364)*Z2364*$E2364/$D2364,2))))</f>
        <v/>
      </c>
      <c r="AF2364" t="str">
        <f>IF($A2364="","",VLOOKUP($A2364,DADOS!F:O,10,FALSE))</f>
        <v/>
      </c>
      <c r="AG2364" t="str">
        <f>IF(A2364="","",IF(AF2364="","",IF((AF2364-AE2364)*AD2364*$E2364/$D2364&lt;1,"&lt;1",ROUND((AF2364-AE2364)*AD2364*$E2364/$D2364,2))))</f>
        <v/>
      </c>
      <c r="AJ2364" t="str">
        <f>IF($A2364="","",VLOOKUP($A2364,DADOS!F:O,8,FALSE))</f>
        <v/>
      </c>
      <c r="AK2364" t="str">
        <f>IF(A2364="","",IF(AJ2364="","",IF((AJ2364-AI2364)*AH2364*$E2364/$D2364&lt;1,"&lt;1",ROUND((AJ2364-AI2364)*AH2364*$E2364/$D2364,2))))</f>
        <v/>
      </c>
      <c r="AN2364" t="str">
        <f>IF($A2364="","",VLOOKUP($A2364,DADOS!F:O,2,FALSE))</f>
        <v/>
      </c>
      <c r="AO2364" t="str">
        <f>IF(A2364="","",IF(AN2364="","",IF((AN2364-AM2364)*AL2364*$E2364/$D2364/1000&lt;0.2,"&lt;0,2",ROUND((AN2364-AM2364)*AL2364*$E2364/$D2364/1000,2))))</f>
        <v/>
      </c>
      <c r="AQ2364">
        <v>0</v>
      </c>
      <c r="AR2364" t="str">
        <f>IF($A2364="","",VLOOKUP($A2364,DADOS!F:P,11,FALSE))</f>
        <v/>
      </c>
      <c r="AS2364" t="str">
        <f>IF(E2364="","",IF(AQ2364="","",IF(AR2364="","",IF((AR2364-AQ2364)*AP2364*$E2364/$D2364&lt;1,"&lt;1",ROUND((AR2364-AQ2364)*AP2364*$E2364/$D2364,2)))))</f>
        <v/>
      </c>
      <c r="AV2364" t="str">
        <f>IF(A2364="","",VLOOKUP(A2364,DADOS!F:R,12,FALSE))</f>
        <v/>
      </c>
      <c r="AW2364" t="str">
        <f>IF(A2364="","",IF(AU2364="","",IF(AV2364="","",IF((AV2364-AU2364)*AT2364*$E2364/$D2364&lt;1,"&lt;1",ROUND((AV2364-AU2364)*AT2364*$E2364/$D2364,2)))))</f>
        <v/>
      </c>
      <c r="AZ2364" t="str">
        <f>IF($A2364="","",VLOOKUP($A2364,DADOS!F:R,13,FALSE))</f>
        <v/>
      </c>
      <c r="BA2364" t="str">
        <f>IF(A2364="","",IF(AY2364="","",IF(AZ2364="","",IF((AZ2364-AY2364)*AX2364*$E2364/$D2364&lt;1,"&lt;1",ROUND((AZ2364-AY2364)*AX2364*$E2364/$D2364,2)))))</f>
        <v/>
      </c>
    </row>
    <row r="2365">
      <c r="B2365" t="str">
        <f>IF(A2365="","",A2365&amp;"/20")</f>
        <v/>
      </c>
      <c r="H2365" t="str">
        <f>IF($A2365="","",VLOOKUP($A2365,DADOS!F:O,3,FALSE))</f>
        <v/>
      </c>
      <c r="I2365" t="str">
        <f>IF(A2365="","",IF(H2365="","",IF((H2365-G2365)*F2365*$E2365/$D2365/1000&lt;0.2,"&lt;0,2",ROUND((H2365-G2365)*F2365*$E2365/$D2365/1000,2))))</f>
        <v/>
      </c>
      <c r="L2365" t="str">
        <f>IF($A2365="","",VLOOKUP($A2365,DADOS!F:O,6,FALSE))</f>
        <v/>
      </c>
      <c r="M2365" t="str">
        <f>IF(A2365="","",IF(L2365="","",IF((L2365-K2365)*J2365*$E2365/$D2365/1000&lt;0.2,"&lt;0,2",ROUND((L2365-K2365)*J2365*$E2365/$D2365/1000,2))))</f>
        <v/>
      </c>
      <c r="P2365" t="str">
        <f>IF($A2365="","",VLOOKUP($A2365,DADOS!F:O,5,FALSE))</f>
        <v/>
      </c>
      <c r="Q2365" t="str">
        <f>IF(A2365="","",IF(P2365="","",IF((P2365-O2365)*N2365*$E2365/$D2365/1000&lt;0.2,"&lt;0,2",ROUND((P2365-O2365)*N2365*$E2365/$D2365/1000,2))))</f>
        <v/>
      </c>
      <c r="T2365" t="str">
        <f>IF($A2365="","",VLOOKUP($A2365,DADOS!F:O,4,FALSE))</f>
        <v/>
      </c>
      <c r="U2365" t="str">
        <f>IF(A2365="","",IF(T2365="","",IF((T2365-S2365)*R2365*$E2365/$D2365/1000&lt;0.2,"&lt;0,2",ROUND((T2365-S2365)*R2365*$E2365/$D2365/1000,2))))</f>
        <v/>
      </c>
      <c r="X2365" t="str">
        <f>IF($A2365="","",VLOOKUP($A2365,DADOS!F:O,9,FALSE))</f>
        <v/>
      </c>
      <c r="Y2365" t="str">
        <f>IF(A2365="","",IF(X2365="","",IF((X2365-W2365)*V2365*$E2365/$D2365&lt;1,"&lt;1",ROUND((X2365-W2365)*V2365*$E2365/$D2365,2))))</f>
        <v/>
      </c>
      <c r="AB2365" t="str">
        <f>IF($A2365="","",VLOOKUP($A2365,DADOS!F:O,7,FALSE))</f>
        <v/>
      </c>
      <c r="AC2365" t="str">
        <f>IF(A2365="","",IF(AB2365="","",IF((AB2365-AA2365)*Z2365*$E2365/$D2365&lt;1,"&lt;1",ROUND((AB2365-AA2365)*Z2365*$E2365/$D2365,2))))</f>
        <v/>
      </c>
      <c r="AF2365" t="str">
        <f>IF($A2365="","",VLOOKUP($A2365,DADOS!F:O,10,FALSE))</f>
        <v/>
      </c>
      <c r="AG2365" t="str">
        <f>IF(A2365="","",IF(AF2365="","",IF((AF2365-AE2365)*AD2365*$E2365/$D2365&lt;1,"&lt;1",ROUND((AF2365-AE2365)*AD2365*$E2365/$D2365,2))))</f>
        <v/>
      </c>
      <c r="AJ2365" t="str">
        <f>IF($A2365="","",VLOOKUP($A2365,DADOS!F:O,8,FALSE))</f>
        <v/>
      </c>
      <c r="AK2365" t="str">
        <f>IF(A2365="","",IF(AJ2365="","",IF((AJ2365-AI2365)*AH2365*$E2365/$D2365&lt;1,"&lt;1",ROUND((AJ2365-AI2365)*AH2365*$E2365/$D2365,2))))</f>
        <v/>
      </c>
      <c r="AN2365" t="str">
        <f>IF($A2365="","",VLOOKUP($A2365,DADOS!F:O,2,FALSE))</f>
        <v/>
      </c>
      <c r="AO2365" t="str">
        <f>IF(A2365="","",IF(AN2365="","",IF((AN2365-AM2365)*AL2365*$E2365/$D2365/1000&lt;0.2,"&lt;0,2",ROUND((AN2365-AM2365)*AL2365*$E2365/$D2365/1000,2))))</f>
        <v/>
      </c>
      <c r="AQ2365">
        <v>0</v>
      </c>
      <c r="AR2365" t="str">
        <f>IF($A2365="","",VLOOKUP($A2365,DADOS!F:P,11,FALSE))</f>
        <v/>
      </c>
      <c r="AS2365" t="str">
        <f>IF(E2365="","",IF(AQ2365="","",IF(AR2365="","",IF((AR2365-AQ2365)*AP2365*$E2365/$D2365&lt;1,"&lt;1",ROUND((AR2365-AQ2365)*AP2365*$E2365/$D2365,2)))))</f>
        <v/>
      </c>
      <c r="AV2365" t="str">
        <f>IF(A2365="","",VLOOKUP(A2365,DADOS!F:R,12,FALSE))</f>
        <v/>
      </c>
      <c r="AW2365" t="str">
        <f>IF(A2365="","",IF(AU2365="","",IF(AV2365="","",IF((AV2365-AU2365)*AT2365*$E2365/$D2365&lt;1,"&lt;1",ROUND((AV2365-AU2365)*AT2365*$E2365/$D2365,2)))))</f>
        <v/>
      </c>
      <c r="AZ2365" t="str">
        <f>IF($A2365="","",VLOOKUP($A2365,DADOS!F:R,13,FALSE))</f>
        <v/>
      </c>
      <c r="BA2365" t="str">
        <f>IF(A2365="","",IF(AY2365="","",IF(AZ2365="","",IF((AZ2365-AY2365)*AX2365*$E2365/$D2365&lt;1,"&lt;1",ROUND((AZ2365-AY2365)*AX2365*$E2365/$D2365,2)))))</f>
        <v/>
      </c>
    </row>
    <row r="2366">
      <c r="B2366" t="str">
        <f>IF(A2366="","",A2366&amp;"/20")</f>
        <v/>
      </c>
      <c r="H2366" t="str">
        <f>IF($A2366="","",VLOOKUP($A2366,DADOS!F:O,3,FALSE))</f>
        <v/>
      </c>
      <c r="I2366" t="str">
        <f>IF(A2366="","",IF(H2366="","",IF((H2366-G2366)*F2366*$E2366/$D2366/1000&lt;0.2,"&lt;0,2",ROUND((H2366-G2366)*F2366*$E2366/$D2366/1000,2))))</f>
        <v/>
      </c>
      <c r="L2366" t="str">
        <f>IF($A2366="","",VLOOKUP($A2366,DADOS!F:O,6,FALSE))</f>
        <v/>
      </c>
      <c r="M2366" t="str">
        <f>IF(A2366="","",IF(L2366="","",IF((L2366-K2366)*J2366*$E2366/$D2366/1000&lt;0.2,"&lt;0,2",ROUND((L2366-K2366)*J2366*$E2366/$D2366/1000,2))))</f>
        <v/>
      </c>
      <c r="P2366" t="str">
        <f>IF($A2366="","",VLOOKUP($A2366,DADOS!F:O,5,FALSE))</f>
        <v/>
      </c>
      <c r="Q2366" t="str">
        <f>IF(A2366="","",IF(P2366="","",IF((P2366-O2366)*N2366*$E2366/$D2366/1000&lt;0.2,"&lt;0,2",ROUND((P2366-O2366)*N2366*$E2366/$D2366/1000,2))))</f>
        <v/>
      </c>
      <c r="T2366" t="str">
        <f>IF($A2366="","",VLOOKUP($A2366,DADOS!F:O,4,FALSE))</f>
        <v/>
      </c>
      <c r="U2366" t="str">
        <f>IF(A2366="","",IF(T2366="","",IF((T2366-S2366)*R2366*$E2366/$D2366/1000&lt;0.2,"&lt;0,2",ROUND((T2366-S2366)*R2366*$E2366/$D2366/1000,2))))</f>
        <v/>
      </c>
      <c r="X2366" t="str">
        <f>IF($A2366="","",VLOOKUP($A2366,DADOS!F:O,9,FALSE))</f>
        <v/>
      </c>
      <c r="Y2366" t="str">
        <f>IF(A2366="","",IF(X2366="","",IF((X2366-W2366)*V2366*$E2366/$D2366&lt;1,"&lt;1",ROUND((X2366-W2366)*V2366*$E2366/$D2366,2))))</f>
        <v/>
      </c>
      <c r="AB2366" t="str">
        <f>IF($A2366="","",VLOOKUP($A2366,DADOS!F:O,7,FALSE))</f>
        <v/>
      </c>
      <c r="AC2366" t="str">
        <f>IF(A2366="","",IF(AB2366="","",IF((AB2366-AA2366)*Z2366*$E2366/$D2366&lt;1,"&lt;1",ROUND((AB2366-AA2366)*Z2366*$E2366/$D2366,2))))</f>
        <v/>
      </c>
      <c r="AF2366" t="str">
        <f>IF($A2366="","",VLOOKUP($A2366,DADOS!F:O,10,FALSE))</f>
        <v/>
      </c>
      <c r="AG2366" t="str">
        <f>IF(A2366="","",IF(AF2366="","",IF((AF2366-AE2366)*AD2366*$E2366/$D2366&lt;1,"&lt;1",ROUND((AF2366-AE2366)*AD2366*$E2366/$D2366,2))))</f>
        <v/>
      </c>
      <c r="AJ2366" t="str">
        <f>IF($A2366="","",VLOOKUP($A2366,DADOS!F:O,8,FALSE))</f>
        <v/>
      </c>
      <c r="AK2366" t="str">
        <f>IF(A2366="","",IF(AJ2366="","",IF((AJ2366-AI2366)*AH2366*$E2366/$D2366&lt;1,"&lt;1",ROUND((AJ2366-AI2366)*AH2366*$E2366/$D2366,2))))</f>
        <v/>
      </c>
      <c r="AN2366" t="str">
        <f>IF($A2366="","",VLOOKUP($A2366,DADOS!F:O,2,FALSE))</f>
        <v/>
      </c>
      <c r="AO2366" t="str">
        <f>IF(A2366="","",IF(AN2366="","",IF((AN2366-AM2366)*AL2366*$E2366/$D2366/1000&lt;0.2,"&lt;0,2",ROUND((AN2366-AM2366)*AL2366*$E2366/$D2366/1000,2))))</f>
        <v/>
      </c>
      <c r="AQ2366">
        <v>0</v>
      </c>
      <c r="AR2366" t="str">
        <f>IF($A2366="","",VLOOKUP($A2366,DADOS!F:P,11,FALSE))</f>
        <v/>
      </c>
      <c r="AS2366" t="str">
        <f>IF(E2366="","",IF(AQ2366="","",IF(AR2366="","",IF((AR2366-AQ2366)*AP2366*$E2366/$D2366&lt;1,"&lt;1",ROUND((AR2366-AQ2366)*AP2366*$E2366/$D2366,2)))))</f>
        <v/>
      </c>
      <c r="AV2366" t="str">
        <f>IF(A2366="","",VLOOKUP(A2366,DADOS!F:R,12,FALSE))</f>
        <v/>
      </c>
      <c r="AW2366" t="str">
        <f>IF(A2366="","",IF(AU2366="","",IF(AV2366="","",IF((AV2366-AU2366)*AT2366*$E2366/$D2366&lt;1,"&lt;1",ROUND((AV2366-AU2366)*AT2366*$E2366/$D2366,2)))))</f>
        <v/>
      </c>
      <c r="AZ2366" t="str">
        <f>IF($A2366="","",VLOOKUP($A2366,DADOS!F:R,13,FALSE))</f>
        <v/>
      </c>
      <c r="BA2366" t="str">
        <f>IF(A2366="","",IF(AY2366="","",IF(AZ2366="","",IF((AZ2366-AY2366)*AX2366*$E2366/$D2366&lt;1,"&lt;1",ROUND((AZ2366-AY2366)*AX2366*$E2366/$D2366,2)))))</f>
        <v/>
      </c>
    </row>
    <row r="2367">
      <c r="B2367" t="str">
        <f>IF(A2367="","",A2367&amp;"/20")</f>
        <v/>
      </c>
      <c r="H2367" t="str">
        <f>IF($A2367="","",VLOOKUP($A2367,DADOS!F:O,3,FALSE))</f>
        <v/>
      </c>
      <c r="I2367" t="str">
        <f>IF(A2367="","",IF(H2367="","",IF((H2367-G2367)*F2367*$E2367/$D2367/1000&lt;0.2,"&lt;0,2",ROUND((H2367-G2367)*F2367*$E2367/$D2367/1000,2))))</f>
        <v/>
      </c>
      <c r="L2367" t="str">
        <f>IF($A2367="","",VLOOKUP($A2367,DADOS!F:O,6,FALSE))</f>
        <v/>
      </c>
      <c r="M2367" t="str">
        <f>IF(A2367="","",IF(L2367="","",IF((L2367-K2367)*J2367*$E2367/$D2367/1000&lt;0.2,"&lt;0,2",ROUND((L2367-K2367)*J2367*$E2367/$D2367/1000,2))))</f>
        <v/>
      </c>
      <c r="P2367" t="str">
        <f>IF($A2367="","",VLOOKUP($A2367,DADOS!F:O,5,FALSE))</f>
        <v/>
      </c>
      <c r="Q2367" t="str">
        <f>IF(A2367="","",IF(P2367="","",IF((P2367-O2367)*N2367*$E2367/$D2367/1000&lt;0.2,"&lt;0,2",ROUND((P2367-O2367)*N2367*$E2367/$D2367/1000,2))))</f>
        <v/>
      </c>
      <c r="T2367" t="str">
        <f>IF($A2367="","",VLOOKUP($A2367,DADOS!F:O,4,FALSE))</f>
        <v/>
      </c>
      <c r="U2367" t="str">
        <f>IF(A2367="","",IF(T2367="","",IF((T2367-S2367)*R2367*$E2367/$D2367/1000&lt;0.2,"&lt;0,2",ROUND((T2367-S2367)*R2367*$E2367/$D2367/1000,2))))</f>
        <v/>
      </c>
      <c r="X2367" t="str">
        <f>IF($A2367="","",VLOOKUP($A2367,DADOS!F:O,9,FALSE))</f>
        <v/>
      </c>
      <c r="Y2367" t="str">
        <f>IF(A2367="","",IF(X2367="","",IF((X2367-W2367)*V2367*$E2367/$D2367&lt;1,"&lt;1",ROUND((X2367-W2367)*V2367*$E2367/$D2367,2))))</f>
        <v/>
      </c>
      <c r="AB2367" t="str">
        <f>IF($A2367="","",VLOOKUP($A2367,DADOS!F:O,7,FALSE))</f>
        <v/>
      </c>
      <c r="AC2367" t="str">
        <f>IF(A2367="","",IF(AB2367="","",IF((AB2367-AA2367)*Z2367*$E2367/$D2367&lt;1,"&lt;1",ROUND((AB2367-AA2367)*Z2367*$E2367/$D2367,2))))</f>
        <v/>
      </c>
      <c r="AF2367" t="str">
        <f>IF($A2367="","",VLOOKUP($A2367,DADOS!F:O,10,FALSE))</f>
        <v/>
      </c>
      <c r="AG2367" t="str">
        <f>IF(A2367="","",IF(AF2367="","",IF((AF2367-AE2367)*AD2367*$E2367/$D2367&lt;1,"&lt;1",ROUND((AF2367-AE2367)*AD2367*$E2367/$D2367,2))))</f>
        <v/>
      </c>
      <c r="AJ2367" t="str">
        <f>IF($A2367="","",VLOOKUP($A2367,DADOS!F:O,8,FALSE))</f>
        <v/>
      </c>
      <c r="AK2367" t="str">
        <f>IF(A2367="","",IF(AJ2367="","",IF((AJ2367-AI2367)*AH2367*$E2367/$D2367&lt;1,"&lt;1",ROUND((AJ2367-AI2367)*AH2367*$E2367/$D2367,2))))</f>
        <v/>
      </c>
      <c r="AN2367" t="str">
        <f>IF($A2367="","",VLOOKUP($A2367,DADOS!F:O,2,FALSE))</f>
        <v/>
      </c>
      <c r="AO2367" t="str">
        <f>IF(A2367="","",IF(AN2367="","",IF((AN2367-AM2367)*AL2367*$E2367/$D2367/1000&lt;0.2,"&lt;0,2",ROUND((AN2367-AM2367)*AL2367*$E2367/$D2367/1000,2))))</f>
        <v/>
      </c>
      <c r="AQ2367">
        <v>0</v>
      </c>
      <c r="AR2367" t="str">
        <f>IF($A2367="","",VLOOKUP($A2367,DADOS!F:P,11,FALSE))</f>
        <v/>
      </c>
      <c r="AS2367" t="str">
        <f>IF(E2367="","",IF(AQ2367="","",IF(AR2367="","",IF((AR2367-AQ2367)*AP2367*$E2367/$D2367&lt;1,"&lt;1",ROUND((AR2367-AQ2367)*AP2367*$E2367/$D2367,2)))))</f>
        <v/>
      </c>
      <c r="AV2367" t="str">
        <f>IF(A2367="","",VLOOKUP(A2367,DADOS!F:R,12,FALSE))</f>
        <v/>
      </c>
      <c r="AW2367" t="str">
        <f>IF(A2367="","",IF(AU2367="","",IF(AV2367="","",IF((AV2367-AU2367)*AT2367*$E2367/$D2367&lt;1,"&lt;1",ROUND((AV2367-AU2367)*AT2367*$E2367/$D2367,2)))))</f>
        <v/>
      </c>
      <c r="AZ2367" t="str">
        <f>IF($A2367="","",VLOOKUP($A2367,DADOS!F:R,13,FALSE))</f>
        <v/>
      </c>
      <c r="BA2367" t="str">
        <f>IF(A2367="","",IF(AY2367="","",IF(AZ2367="","",IF((AZ2367-AY2367)*AX2367*$E2367/$D2367&lt;1,"&lt;1",ROUND((AZ2367-AY2367)*AX2367*$E2367/$D2367,2)))))</f>
        <v/>
      </c>
    </row>
    <row r="2368">
      <c r="B2368" t="str">
        <f>IF(A2368="","",A2368&amp;"/20")</f>
        <v/>
      </c>
      <c r="H2368" t="str">
        <f>IF($A2368="","",VLOOKUP($A2368,DADOS!F:O,3,FALSE))</f>
        <v/>
      </c>
      <c r="I2368" t="str">
        <f>IF(A2368="","",IF(H2368="","",IF((H2368-G2368)*F2368*$E2368/$D2368/1000&lt;0.2,"&lt;0,2",ROUND((H2368-G2368)*F2368*$E2368/$D2368/1000,2))))</f>
        <v/>
      </c>
      <c r="L2368" t="str">
        <f>IF($A2368="","",VLOOKUP($A2368,DADOS!F:O,6,FALSE))</f>
        <v/>
      </c>
      <c r="M2368" t="str">
        <f>IF(A2368="","",IF(L2368="","",IF((L2368-K2368)*J2368*$E2368/$D2368/1000&lt;0.2,"&lt;0,2",ROUND((L2368-K2368)*J2368*$E2368/$D2368/1000,2))))</f>
        <v/>
      </c>
      <c r="P2368" t="str">
        <f>IF($A2368="","",VLOOKUP($A2368,DADOS!F:O,5,FALSE))</f>
        <v/>
      </c>
      <c r="Q2368" t="str">
        <f>IF(A2368="","",IF(P2368="","",IF((P2368-O2368)*N2368*$E2368/$D2368/1000&lt;0.2,"&lt;0,2",ROUND((P2368-O2368)*N2368*$E2368/$D2368/1000,2))))</f>
        <v/>
      </c>
      <c r="T2368" t="str">
        <f>IF($A2368="","",VLOOKUP($A2368,DADOS!F:O,4,FALSE))</f>
        <v/>
      </c>
      <c r="U2368" t="str">
        <f>IF(A2368="","",IF(T2368="","",IF((T2368-S2368)*R2368*$E2368/$D2368/1000&lt;0.2,"&lt;0,2",ROUND((T2368-S2368)*R2368*$E2368/$D2368/1000,2))))</f>
        <v/>
      </c>
      <c r="X2368" t="str">
        <f>IF($A2368="","",VLOOKUP($A2368,DADOS!F:O,9,FALSE))</f>
        <v/>
      </c>
      <c r="Y2368" t="str">
        <f>IF(A2368="","",IF(X2368="","",IF((X2368-W2368)*V2368*$E2368/$D2368&lt;1,"&lt;1",ROUND((X2368-W2368)*V2368*$E2368/$D2368,2))))</f>
        <v/>
      </c>
      <c r="AB2368" t="str">
        <f>IF($A2368="","",VLOOKUP($A2368,DADOS!F:O,7,FALSE))</f>
        <v/>
      </c>
      <c r="AC2368" t="str">
        <f>IF(A2368="","",IF(AB2368="","",IF((AB2368-AA2368)*Z2368*$E2368/$D2368&lt;1,"&lt;1",ROUND((AB2368-AA2368)*Z2368*$E2368/$D2368,2))))</f>
        <v/>
      </c>
      <c r="AF2368" t="str">
        <f>IF($A2368="","",VLOOKUP($A2368,DADOS!F:O,10,FALSE))</f>
        <v/>
      </c>
      <c r="AG2368" t="str">
        <f>IF(A2368="","",IF(AF2368="","",IF((AF2368-AE2368)*AD2368*$E2368/$D2368&lt;1,"&lt;1",ROUND((AF2368-AE2368)*AD2368*$E2368/$D2368,2))))</f>
        <v/>
      </c>
      <c r="AJ2368" t="str">
        <f>IF($A2368="","",VLOOKUP($A2368,DADOS!F:O,8,FALSE))</f>
        <v/>
      </c>
      <c r="AK2368" t="str">
        <f>IF(A2368="","",IF(AJ2368="","",IF((AJ2368-AI2368)*AH2368*$E2368/$D2368&lt;1,"&lt;1",ROUND((AJ2368-AI2368)*AH2368*$E2368/$D2368,2))))</f>
        <v/>
      </c>
      <c r="AN2368" t="str">
        <f>IF($A2368="","",VLOOKUP($A2368,DADOS!F:O,2,FALSE))</f>
        <v/>
      </c>
      <c r="AO2368" t="str">
        <f>IF(A2368="","",IF(AN2368="","",IF((AN2368-AM2368)*AL2368*$E2368/$D2368/1000&lt;0.2,"&lt;0,2",ROUND((AN2368-AM2368)*AL2368*$E2368/$D2368/1000,2))))</f>
        <v/>
      </c>
      <c r="AQ2368">
        <v>0</v>
      </c>
      <c r="AR2368" t="str">
        <f>IF($A2368="","",VLOOKUP($A2368,DADOS!F:P,11,FALSE))</f>
        <v/>
      </c>
      <c r="AS2368" t="str">
        <f>IF(E2368="","",IF(AQ2368="","",IF(AR2368="","",IF((AR2368-AQ2368)*AP2368*$E2368/$D2368&lt;1,"&lt;1",ROUND((AR2368-AQ2368)*AP2368*$E2368/$D2368,2)))))</f>
        <v/>
      </c>
      <c r="AV2368" t="str">
        <f>IF(A2368="","",VLOOKUP(A2368,DADOS!F:R,12,FALSE))</f>
        <v/>
      </c>
      <c r="AW2368" t="str">
        <f>IF(A2368="","",IF(AU2368="","",IF(AV2368="","",IF((AV2368-AU2368)*AT2368*$E2368/$D2368&lt;1,"&lt;1",ROUND((AV2368-AU2368)*AT2368*$E2368/$D2368,2)))))</f>
        <v/>
      </c>
      <c r="AZ2368" t="str">
        <f>IF($A2368="","",VLOOKUP($A2368,DADOS!F:R,13,FALSE))</f>
        <v/>
      </c>
      <c r="BA2368" t="str">
        <f>IF(A2368="","",IF(AY2368="","",IF(AZ2368="","",IF((AZ2368-AY2368)*AX2368*$E2368/$D2368&lt;1,"&lt;1",ROUND((AZ2368-AY2368)*AX2368*$E2368/$D2368,2)))))</f>
        <v/>
      </c>
    </row>
    <row r="2369">
      <c r="B2369" t="str">
        <f>IF(A2369="","",A2369&amp;"/20")</f>
        <v/>
      </c>
      <c r="H2369" t="str">
        <f>IF($A2369="","",VLOOKUP($A2369,DADOS!F:O,3,FALSE))</f>
        <v/>
      </c>
      <c r="I2369" t="str">
        <f>IF(A2369="","",IF(H2369="","",IF((H2369-G2369)*F2369*$E2369/$D2369/1000&lt;0.2,"&lt;0,2",ROUND((H2369-G2369)*F2369*$E2369/$D2369/1000,2))))</f>
        <v/>
      </c>
      <c r="L2369" t="str">
        <f>IF($A2369="","",VLOOKUP($A2369,DADOS!F:O,6,FALSE))</f>
        <v/>
      </c>
      <c r="M2369" t="str">
        <f>IF(A2369="","",IF(L2369="","",IF((L2369-K2369)*J2369*$E2369/$D2369/1000&lt;0.2,"&lt;0,2",ROUND((L2369-K2369)*J2369*$E2369/$D2369/1000,2))))</f>
        <v/>
      </c>
      <c r="P2369" t="str">
        <f>IF($A2369="","",VLOOKUP($A2369,DADOS!F:O,5,FALSE))</f>
        <v/>
      </c>
      <c r="Q2369" t="str">
        <f>IF(A2369="","",IF(P2369="","",IF((P2369-O2369)*N2369*$E2369/$D2369/1000&lt;0.2,"&lt;0,2",ROUND((P2369-O2369)*N2369*$E2369/$D2369/1000,2))))</f>
        <v/>
      </c>
      <c r="T2369" t="str">
        <f>IF($A2369="","",VLOOKUP($A2369,DADOS!F:O,4,FALSE))</f>
        <v/>
      </c>
      <c r="U2369" t="str">
        <f>IF(A2369="","",IF(T2369="","",IF((T2369-S2369)*R2369*$E2369/$D2369/1000&lt;0.2,"&lt;0,2",ROUND((T2369-S2369)*R2369*$E2369/$D2369/1000,2))))</f>
        <v/>
      </c>
      <c r="X2369" t="str">
        <f>IF($A2369="","",VLOOKUP($A2369,DADOS!F:O,9,FALSE))</f>
        <v/>
      </c>
      <c r="Y2369" t="str">
        <f>IF(A2369="","",IF(X2369="","",IF((X2369-W2369)*V2369*$E2369/$D2369&lt;1,"&lt;1",ROUND((X2369-W2369)*V2369*$E2369/$D2369,2))))</f>
        <v/>
      </c>
      <c r="AB2369" t="str">
        <f>IF($A2369="","",VLOOKUP($A2369,DADOS!F:O,7,FALSE))</f>
        <v/>
      </c>
      <c r="AC2369" t="str">
        <f>IF(A2369="","",IF(AB2369="","",IF((AB2369-AA2369)*Z2369*$E2369/$D2369&lt;1,"&lt;1",ROUND((AB2369-AA2369)*Z2369*$E2369/$D2369,2))))</f>
        <v/>
      </c>
      <c r="AF2369" t="str">
        <f>IF($A2369="","",VLOOKUP($A2369,DADOS!F:O,10,FALSE))</f>
        <v/>
      </c>
      <c r="AG2369" t="str">
        <f>IF(A2369="","",IF(AF2369="","",IF((AF2369-AE2369)*AD2369*$E2369/$D2369&lt;1,"&lt;1",ROUND((AF2369-AE2369)*AD2369*$E2369/$D2369,2))))</f>
        <v/>
      </c>
      <c r="AJ2369" t="str">
        <f>IF($A2369="","",VLOOKUP($A2369,DADOS!F:O,8,FALSE))</f>
        <v/>
      </c>
      <c r="AK2369" t="str">
        <f>IF(A2369="","",IF(AJ2369="","",IF((AJ2369-AI2369)*AH2369*$E2369/$D2369&lt;1,"&lt;1",ROUND((AJ2369-AI2369)*AH2369*$E2369/$D2369,2))))</f>
        <v/>
      </c>
      <c r="AN2369" t="str">
        <f>IF($A2369="","",VLOOKUP($A2369,DADOS!F:O,2,FALSE))</f>
        <v/>
      </c>
      <c r="AO2369" t="str">
        <f>IF(A2369="","",IF(AN2369="","",IF((AN2369-AM2369)*AL2369*$E2369/$D2369/1000&lt;0.2,"&lt;0,2",ROUND((AN2369-AM2369)*AL2369*$E2369/$D2369/1000,2))))</f>
        <v/>
      </c>
      <c r="AQ2369">
        <v>0</v>
      </c>
      <c r="AR2369" t="str">
        <f>IF($A2369="","",VLOOKUP($A2369,DADOS!F:P,11,FALSE))</f>
        <v/>
      </c>
      <c r="AS2369" t="str">
        <f>IF(E2369="","",IF(AQ2369="","",IF(AR2369="","",IF((AR2369-AQ2369)*AP2369*$E2369/$D2369&lt;1,"&lt;1",ROUND((AR2369-AQ2369)*AP2369*$E2369/$D2369,2)))))</f>
        <v/>
      </c>
      <c r="AV2369" t="str">
        <f>IF(A2369="","",VLOOKUP(A2369,DADOS!F:R,12,FALSE))</f>
        <v/>
      </c>
      <c r="AW2369" t="str">
        <f>IF(A2369="","",IF(AU2369="","",IF(AV2369="","",IF((AV2369-AU2369)*AT2369*$E2369/$D2369&lt;1,"&lt;1",ROUND((AV2369-AU2369)*AT2369*$E2369/$D2369,2)))))</f>
        <v/>
      </c>
      <c r="AZ2369" t="str">
        <f>IF($A2369="","",VLOOKUP($A2369,DADOS!F:R,13,FALSE))</f>
        <v/>
      </c>
      <c r="BA2369" t="str">
        <f>IF(A2369="","",IF(AY2369="","",IF(AZ2369="","",IF((AZ2369-AY2369)*AX2369*$E2369/$D2369&lt;1,"&lt;1",ROUND((AZ2369-AY2369)*AX2369*$E2369/$D2369,2)))))</f>
        <v/>
      </c>
    </row>
    <row r="2370">
      <c r="B2370" t="str">
        <f>IF(A2370="","",A2370&amp;"/20")</f>
        <v/>
      </c>
      <c r="H2370" t="str">
        <f>IF($A2370="","",VLOOKUP($A2370,DADOS!F:O,3,FALSE))</f>
        <v/>
      </c>
      <c r="I2370" t="str">
        <f>IF(A2370="","",IF(H2370="","",IF((H2370-G2370)*F2370*$E2370/$D2370/1000&lt;0.2,"&lt;0,2",ROUND((H2370-G2370)*F2370*$E2370/$D2370/1000,2))))</f>
        <v/>
      </c>
      <c r="L2370" t="str">
        <f>IF($A2370="","",VLOOKUP($A2370,DADOS!F:O,6,FALSE))</f>
        <v/>
      </c>
      <c r="M2370" t="str">
        <f>IF(A2370="","",IF(L2370="","",IF((L2370-K2370)*J2370*$E2370/$D2370/1000&lt;0.2,"&lt;0,2",ROUND((L2370-K2370)*J2370*$E2370/$D2370/1000,2))))</f>
        <v/>
      </c>
      <c r="P2370" t="str">
        <f>IF($A2370="","",VLOOKUP($A2370,DADOS!F:O,5,FALSE))</f>
        <v/>
      </c>
      <c r="Q2370" t="str">
        <f>IF(A2370="","",IF(P2370="","",IF((P2370-O2370)*N2370*$E2370/$D2370/1000&lt;0.2,"&lt;0,2",ROUND((P2370-O2370)*N2370*$E2370/$D2370/1000,2))))</f>
        <v/>
      </c>
      <c r="T2370" t="str">
        <f>IF($A2370="","",VLOOKUP($A2370,DADOS!F:O,4,FALSE))</f>
        <v/>
      </c>
      <c r="U2370" t="str">
        <f>IF(A2370="","",IF(T2370="","",IF((T2370-S2370)*R2370*$E2370/$D2370/1000&lt;0.2,"&lt;0,2",ROUND((T2370-S2370)*R2370*$E2370/$D2370/1000,2))))</f>
        <v/>
      </c>
      <c r="X2370" t="str">
        <f>IF($A2370="","",VLOOKUP($A2370,DADOS!F:O,9,FALSE))</f>
        <v/>
      </c>
      <c r="Y2370" t="str">
        <f>IF(A2370="","",IF(X2370="","",IF((X2370-W2370)*V2370*$E2370/$D2370&lt;1,"&lt;1",ROUND((X2370-W2370)*V2370*$E2370/$D2370,2))))</f>
        <v/>
      </c>
      <c r="AB2370" t="str">
        <f>IF($A2370="","",VLOOKUP($A2370,DADOS!F:O,7,FALSE))</f>
        <v/>
      </c>
      <c r="AC2370" t="str">
        <f>IF(A2370="","",IF(AB2370="","",IF((AB2370-AA2370)*Z2370*$E2370/$D2370&lt;1,"&lt;1",ROUND((AB2370-AA2370)*Z2370*$E2370/$D2370,2))))</f>
        <v/>
      </c>
      <c r="AF2370" t="str">
        <f>IF($A2370="","",VLOOKUP($A2370,DADOS!F:O,10,FALSE))</f>
        <v/>
      </c>
      <c r="AG2370" t="str">
        <f>IF(A2370="","",IF(AF2370="","",IF((AF2370-AE2370)*AD2370*$E2370/$D2370&lt;1,"&lt;1",ROUND((AF2370-AE2370)*AD2370*$E2370/$D2370,2))))</f>
        <v/>
      </c>
      <c r="AJ2370" t="str">
        <f>IF($A2370="","",VLOOKUP($A2370,DADOS!F:O,8,FALSE))</f>
        <v/>
      </c>
      <c r="AK2370" t="str">
        <f>IF(A2370="","",IF(AJ2370="","",IF((AJ2370-AI2370)*AH2370*$E2370/$D2370&lt;1,"&lt;1",ROUND((AJ2370-AI2370)*AH2370*$E2370/$D2370,2))))</f>
        <v/>
      </c>
      <c r="AN2370" t="str">
        <f>IF($A2370="","",VLOOKUP($A2370,DADOS!F:O,2,FALSE))</f>
        <v/>
      </c>
      <c r="AO2370" t="str">
        <f>IF(A2370="","",IF(AN2370="","",IF((AN2370-AM2370)*AL2370*$E2370/$D2370/1000&lt;0.2,"&lt;0,2",ROUND((AN2370-AM2370)*AL2370*$E2370/$D2370/1000,2))))</f>
        <v/>
      </c>
      <c r="AQ2370">
        <v>0</v>
      </c>
      <c r="AR2370" t="str">
        <f>IF($A2370="","",VLOOKUP($A2370,DADOS!F:P,11,FALSE))</f>
        <v/>
      </c>
      <c r="AS2370" t="str">
        <f>IF(E2370="","",IF(AQ2370="","",IF(AR2370="","",IF((AR2370-AQ2370)*AP2370*$E2370/$D2370&lt;1,"&lt;1",ROUND((AR2370-AQ2370)*AP2370*$E2370/$D2370,2)))))</f>
        <v/>
      </c>
      <c r="AV2370" t="str">
        <f>IF(A2370="","",VLOOKUP(A2370,DADOS!F:R,12,FALSE))</f>
        <v/>
      </c>
      <c r="AW2370" t="str">
        <f>IF(A2370="","",IF(AU2370="","",IF(AV2370="","",IF((AV2370-AU2370)*AT2370*$E2370/$D2370&lt;1,"&lt;1",ROUND((AV2370-AU2370)*AT2370*$E2370/$D2370,2)))))</f>
        <v/>
      </c>
      <c r="AZ2370" t="str">
        <f>IF($A2370="","",VLOOKUP($A2370,DADOS!F:R,13,FALSE))</f>
        <v/>
      </c>
      <c r="BA2370" t="str">
        <f>IF(A2370="","",IF(AY2370="","",IF(AZ2370="","",IF((AZ2370-AY2370)*AX2370*$E2370/$D2370&lt;1,"&lt;1",ROUND((AZ2370-AY2370)*AX2370*$E2370/$D2370,2)))))</f>
        <v/>
      </c>
    </row>
    <row r="2371">
      <c r="B2371" t="str">
        <f>IF(A2371="","",A2371&amp;"/20")</f>
        <v/>
      </c>
      <c r="H2371" t="str">
        <f>IF($A2371="","",VLOOKUP($A2371,DADOS!F:O,3,FALSE))</f>
        <v/>
      </c>
      <c r="I2371" t="str">
        <f>IF(A2371="","",IF(H2371="","",IF((H2371-G2371)*F2371*$E2371/$D2371/1000&lt;0.2,"&lt;0,2",ROUND((H2371-G2371)*F2371*$E2371/$D2371/1000,2))))</f>
        <v/>
      </c>
      <c r="L2371" t="str">
        <f>IF($A2371="","",VLOOKUP($A2371,DADOS!F:O,6,FALSE))</f>
        <v/>
      </c>
      <c r="M2371" t="str">
        <f>IF(A2371="","",IF(L2371="","",IF((L2371-K2371)*J2371*$E2371/$D2371/1000&lt;0.2,"&lt;0,2",ROUND((L2371-K2371)*J2371*$E2371/$D2371/1000,2))))</f>
        <v/>
      </c>
      <c r="P2371" t="str">
        <f>IF($A2371="","",VLOOKUP($A2371,DADOS!F:O,5,FALSE))</f>
        <v/>
      </c>
      <c r="Q2371" t="str">
        <f>IF(A2371="","",IF(P2371="","",IF((P2371-O2371)*N2371*$E2371/$D2371/1000&lt;0.2,"&lt;0,2",ROUND((P2371-O2371)*N2371*$E2371/$D2371/1000,2))))</f>
        <v/>
      </c>
      <c r="T2371" t="str">
        <f>IF($A2371="","",VLOOKUP($A2371,DADOS!F:O,4,FALSE))</f>
        <v/>
      </c>
      <c r="U2371" t="str">
        <f>IF(A2371="","",IF(T2371="","",IF((T2371-S2371)*R2371*$E2371/$D2371/1000&lt;0.2,"&lt;0,2",ROUND((T2371-S2371)*R2371*$E2371/$D2371/1000,2))))</f>
        <v/>
      </c>
      <c r="X2371" t="str">
        <f>IF($A2371="","",VLOOKUP($A2371,DADOS!F:O,9,FALSE))</f>
        <v/>
      </c>
      <c r="Y2371" t="str">
        <f>IF(A2371="","",IF(X2371="","",IF((X2371-W2371)*V2371*$E2371/$D2371&lt;1,"&lt;1",ROUND((X2371-W2371)*V2371*$E2371/$D2371,2))))</f>
        <v/>
      </c>
      <c r="AB2371" t="str">
        <f>IF($A2371="","",VLOOKUP($A2371,DADOS!F:O,7,FALSE))</f>
        <v/>
      </c>
      <c r="AC2371" t="str">
        <f>IF(A2371="","",IF(AB2371="","",IF((AB2371-AA2371)*Z2371*$E2371/$D2371&lt;1,"&lt;1",ROUND((AB2371-AA2371)*Z2371*$E2371/$D2371,2))))</f>
        <v/>
      </c>
      <c r="AF2371" t="str">
        <f>IF($A2371="","",VLOOKUP($A2371,DADOS!F:O,10,FALSE))</f>
        <v/>
      </c>
      <c r="AG2371" t="str">
        <f>IF(A2371="","",IF(AF2371="","",IF((AF2371-AE2371)*AD2371*$E2371/$D2371&lt;1,"&lt;1",ROUND((AF2371-AE2371)*AD2371*$E2371/$D2371,2))))</f>
        <v/>
      </c>
      <c r="AJ2371" t="str">
        <f>IF($A2371="","",VLOOKUP($A2371,DADOS!F:O,8,FALSE))</f>
        <v/>
      </c>
      <c r="AK2371" t="str">
        <f>IF(A2371="","",IF(AJ2371="","",IF((AJ2371-AI2371)*AH2371*$E2371/$D2371&lt;1,"&lt;1",ROUND((AJ2371-AI2371)*AH2371*$E2371/$D2371,2))))</f>
        <v/>
      </c>
      <c r="AN2371" t="str">
        <f>IF($A2371="","",VLOOKUP($A2371,DADOS!F:O,2,FALSE))</f>
        <v/>
      </c>
      <c r="AO2371" t="str">
        <f>IF(A2371="","",IF(AN2371="","",IF((AN2371-AM2371)*AL2371*$E2371/$D2371/1000&lt;0.2,"&lt;0,2",ROUND((AN2371-AM2371)*AL2371*$E2371/$D2371/1000,2))))</f>
        <v/>
      </c>
      <c r="AQ2371">
        <v>0</v>
      </c>
      <c r="AR2371" t="str">
        <f>IF($A2371="","",VLOOKUP($A2371,DADOS!F:P,11,FALSE))</f>
        <v/>
      </c>
      <c r="AS2371" t="str">
        <f>IF(E2371="","",IF(AQ2371="","",IF(AR2371="","",IF((AR2371-AQ2371)*AP2371*$E2371/$D2371&lt;1,"&lt;1",ROUND((AR2371-AQ2371)*AP2371*$E2371/$D2371,2)))))</f>
        <v/>
      </c>
      <c r="AV2371" t="str">
        <f>IF(A2371="","",VLOOKUP(A2371,DADOS!F:R,12,FALSE))</f>
        <v/>
      </c>
      <c r="AW2371" t="str">
        <f>IF(A2371="","",IF(AU2371="","",IF(AV2371="","",IF((AV2371-AU2371)*AT2371*$E2371/$D2371&lt;1,"&lt;1",ROUND((AV2371-AU2371)*AT2371*$E2371/$D2371,2)))))</f>
        <v/>
      </c>
      <c r="AZ2371" t="str">
        <f>IF($A2371="","",VLOOKUP($A2371,DADOS!F:R,13,FALSE))</f>
        <v/>
      </c>
      <c r="BA2371" t="str">
        <f>IF(A2371="","",IF(AY2371="","",IF(AZ2371="","",IF((AZ2371-AY2371)*AX2371*$E2371/$D2371&lt;1,"&lt;1",ROUND((AZ2371-AY2371)*AX2371*$E2371/$D2371,2)))))</f>
        <v/>
      </c>
    </row>
    <row r="2372">
      <c r="B2372" t="str">
        <f>IF(A2372="","",A2372&amp;"/20")</f>
        <v/>
      </c>
      <c r="H2372" t="str">
        <f>IF($A2372="","",VLOOKUP($A2372,DADOS!F:O,3,FALSE))</f>
        <v/>
      </c>
      <c r="I2372" t="str">
        <f>IF(A2372="","",IF(H2372="","",IF((H2372-G2372)*F2372*$E2372/$D2372/1000&lt;0.2,"&lt;0,2",ROUND((H2372-G2372)*F2372*$E2372/$D2372/1000,2))))</f>
        <v/>
      </c>
      <c r="L2372" t="str">
        <f>IF($A2372="","",VLOOKUP($A2372,DADOS!F:O,6,FALSE))</f>
        <v/>
      </c>
      <c r="M2372" t="str">
        <f>IF(A2372="","",IF(L2372="","",IF((L2372-K2372)*J2372*$E2372/$D2372/1000&lt;0.2,"&lt;0,2",ROUND((L2372-K2372)*J2372*$E2372/$D2372/1000,2))))</f>
        <v/>
      </c>
      <c r="P2372" t="str">
        <f>IF($A2372="","",VLOOKUP($A2372,DADOS!F:O,5,FALSE))</f>
        <v/>
      </c>
      <c r="Q2372" t="str">
        <f>IF(A2372="","",IF(P2372="","",IF((P2372-O2372)*N2372*$E2372/$D2372/1000&lt;0.2,"&lt;0,2",ROUND((P2372-O2372)*N2372*$E2372/$D2372/1000,2))))</f>
        <v/>
      </c>
      <c r="T2372" t="str">
        <f>IF($A2372="","",VLOOKUP($A2372,DADOS!F:O,4,FALSE))</f>
        <v/>
      </c>
      <c r="U2372" t="str">
        <f>IF(A2372="","",IF(T2372="","",IF((T2372-S2372)*R2372*$E2372/$D2372/1000&lt;0.2,"&lt;0,2",ROUND((T2372-S2372)*R2372*$E2372/$D2372/1000,2))))</f>
        <v/>
      </c>
      <c r="X2372" t="str">
        <f>IF($A2372="","",VLOOKUP($A2372,DADOS!F:O,9,FALSE))</f>
        <v/>
      </c>
      <c r="Y2372" t="str">
        <f>IF(A2372="","",IF(X2372="","",IF((X2372-W2372)*V2372*$E2372/$D2372&lt;1,"&lt;1",ROUND((X2372-W2372)*V2372*$E2372/$D2372,2))))</f>
        <v/>
      </c>
      <c r="AB2372" t="str">
        <f>IF($A2372="","",VLOOKUP($A2372,DADOS!F:O,7,FALSE))</f>
        <v/>
      </c>
      <c r="AC2372" t="str">
        <f>IF(A2372="","",IF(AB2372="","",IF((AB2372-AA2372)*Z2372*$E2372/$D2372&lt;1,"&lt;1",ROUND((AB2372-AA2372)*Z2372*$E2372/$D2372,2))))</f>
        <v/>
      </c>
      <c r="AF2372" t="str">
        <f>IF($A2372="","",VLOOKUP($A2372,DADOS!F:O,10,FALSE))</f>
        <v/>
      </c>
      <c r="AG2372" t="str">
        <f>IF(A2372="","",IF(AF2372="","",IF((AF2372-AE2372)*AD2372*$E2372/$D2372&lt;1,"&lt;1",ROUND((AF2372-AE2372)*AD2372*$E2372/$D2372,2))))</f>
        <v/>
      </c>
      <c r="AJ2372" t="str">
        <f>IF($A2372="","",VLOOKUP($A2372,DADOS!F:O,8,FALSE))</f>
        <v/>
      </c>
      <c r="AK2372" t="str">
        <f>IF(A2372="","",IF(AJ2372="","",IF((AJ2372-AI2372)*AH2372*$E2372/$D2372&lt;1,"&lt;1",ROUND((AJ2372-AI2372)*AH2372*$E2372/$D2372,2))))</f>
        <v/>
      </c>
      <c r="AN2372" t="str">
        <f>IF($A2372="","",VLOOKUP($A2372,DADOS!F:O,2,FALSE))</f>
        <v/>
      </c>
      <c r="AO2372" t="str">
        <f>IF(A2372="","",IF(AN2372="","",IF((AN2372-AM2372)*AL2372*$E2372/$D2372/1000&lt;0.2,"&lt;0,2",ROUND((AN2372-AM2372)*AL2372*$E2372/$D2372/1000,2))))</f>
        <v/>
      </c>
      <c r="AQ2372">
        <v>0</v>
      </c>
      <c r="AR2372" t="str">
        <f>IF($A2372="","",VLOOKUP($A2372,DADOS!F:P,11,FALSE))</f>
        <v/>
      </c>
      <c r="AS2372" t="str">
        <f>IF(E2372="","",IF(AQ2372="","",IF(AR2372="","",IF((AR2372-AQ2372)*AP2372*$E2372/$D2372&lt;1,"&lt;1",ROUND((AR2372-AQ2372)*AP2372*$E2372/$D2372,2)))))</f>
        <v/>
      </c>
      <c r="AV2372" t="str">
        <f>IF(A2372="","",VLOOKUP(A2372,DADOS!F:R,12,FALSE))</f>
        <v/>
      </c>
      <c r="AW2372" t="str">
        <f>IF(A2372="","",IF(AU2372="","",IF(AV2372="","",IF((AV2372-AU2372)*AT2372*$E2372/$D2372&lt;1,"&lt;1",ROUND((AV2372-AU2372)*AT2372*$E2372/$D2372,2)))))</f>
        <v/>
      </c>
      <c r="AZ2372" t="str">
        <f>IF($A2372="","",VLOOKUP($A2372,DADOS!F:R,13,FALSE))</f>
        <v/>
      </c>
      <c r="BA2372" t="str">
        <f>IF(A2372="","",IF(AY2372="","",IF(AZ2372="","",IF((AZ2372-AY2372)*AX2372*$E2372/$D2372&lt;1,"&lt;1",ROUND((AZ2372-AY2372)*AX2372*$E2372/$D2372,2)))))</f>
        <v/>
      </c>
    </row>
    <row r="2373">
      <c r="B2373" t="str">
        <f>IF(A2373="","",A2373&amp;"/20")</f>
        <v/>
      </c>
      <c r="H2373" t="str">
        <f>IF($A2373="","",VLOOKUP($A2373,DADOS!F:O,3,FALSE))</f>
        <v/>
      </c>
      <c r="I2373" t="str">
        <f>IF(A2373="","",IF(H2373="","",IF((H2373-G2373)*F2373*$E2373/$D2373/1000&lt;0.2,"&lt;0,2",ROUND((H2373-G2373)*F2373*$E2373/$D2373/1000,2))))</f>
        <v/>
      </c>
      <c r="L2373" t="str">
        <f>IF($A2373="","",VLOOKUP($A2373,DADOS!F:O,6,FALSE))</f>
        <v/>
      </c>
      <c r="M2373" t="str">
        <f>IF(A2373="","",IF(L2373="","",IF((L2373-K2373)*J2373*$E2373/$D2373/1000&lt;0.2,"&lt;0,2",ROUND((L2373-K2373)*J2373*$E2373/$D2373/1000,2))))</f>
        <v/>
      </c>
      <c r="P2373" t="str">
        <f>IF($A2373="","",VLOOKUP($A2373,DADOS!F:O,5,FALSE))</f>
        <v/>
      </c>
      <c r="Q2373" t="str">
        <f>IF(A2373="","",IF(P2373="","",IF((P2373-O2373)*N2373*$E2373/$D2373/1000&lt;0.2,"&lt;0,2",ROUND((P2373-O2373)*N2373*$E2373/$D2373/1000,2))))</f>
        <v/>
      </c>
      <c r="T2373" t="str">
        <f>IF($A2373="","",VLOOKUP($A2373,DADOS!F:O,4,FALSE))</f>
        <v/>
      </c>
      <c r="U2373" t="str">
        <f>IF(A2373="","",IF(T2373="","",IF((T2373-S2373)*R2373*$E2373/$D2373/1000&lt;0.2,"&lt;0,2",ROUND((T2373-S2373)*R2373*$E2373/$D2373/1000,2))))</f>
        <v/>
      </c>
      <c r="X2373" t="str">
        <f>IF($A2373="","",VLOOKUP($A2373,DADOS!F:O,9,FALSE))</f>
        <v/>
      </c>
      <c r="Y2373" t="str">
        <f>IF(A2373="","",IF(X2373="","",IF((X2373-W2373)*V2373*$E2373/$D2373&lt;1,"&lt;1",ROUND((X2373-W2373)*V2373*$E2373/$D2373,2))))</f>
        <v/>
      </c>
      <c r="AB2373" t="str">
        <f>IF($A2373="","",VLOOKUP($A2373,DADOS!F:O,7,FALSE))</f>
        <v/>
      </c>
      <c r="AC2373" t="str">
        <f>IF(A2373="","",IF(AB2373="","",IF((AB2373-AA2373)*Z2373*$E2373/$D2373&lt;1,"&lt;1",ROUND((AB2373-AA2373)*Z2373*$E2373/$D2373,2))))</f>
        <v/>
      </c>
      <c r="AF2373" t="str">
        <f>IF($A2373="","",VLOOKUP($A2373,DADOS!F:O,10,FALSE))</f>
        <v/>
      </c>
      <c r="AG2373" t="str">
        <f>IF(A2373="","",IF(AF2373="","",IF((AF2373-AE2373)*AD2373*$E2373/$D2373&lt;1,"&lt;1",ROUND((AF2373-AE2373)*AD2373*$E2373/$D2373,2))))</f>
        <v/>
      </c>
      <c r="AJ2373" t="str">
        <f>IF($A2373="","",VLOOKUP($A2373,DADOS!F:O,8,FALSE))</f>
        <v/>
      </c>
      <c r="AK2373" t="str">
        <f>IF(A2373="","",IF(AJ2373="","",IF((AJ2373-AI2373)*AH2373*$E2373/$D2373&lt;1,"&lt;1",ROUND((AJ2373-AI2373)*AH2373*$E2373/$D2373,2))))</f>
        <v/>
      </c>
      <c r="AN2373" t="str">
        <f>IF($A2373="","",VLOOKUP($A2373,DADOS!F:O,2,FALSE))</f>
        <v/>
      </c>
      <c r="AO2373" t="str">
        <f>IF(A2373="","",IF(AN2373="","",IF((AN2373-AM2373)*AL2373*$E2373/$D2373/1000&lt;0.2,"&lt;0,2",ROUND((AN2373-AM2373)*AL2373*$E2373/$D2373/1000,2))))</f>
        <v/>
      </c>
      <c r="AQ2373">
        <v>0</v>
      </c>
      <c r="AR2373" t="str">
        <f>IF($A2373="","",VLOOKUP($A2373,DADOS!F:P,11,FALSE))</f>
        <v/>
      </c>
      <c r="AS2373" t="str">
        <f>IF(E2373="","",IF(AQ2373="","",IF(AR2373="","",IF((AR2373-AQ2373)*AP2373*$E2373/$D2373&lt;1,"&lt;1",ROUND((AR2373-AQ2373)*AP2373*$E2373/$D2373,2)))))</f>
        <v/>
      </c>
      <c r="AV2373" t="str">
        <f>IF(A2373="","",VLOOKUP(A2373,DADOS!F:R,12,FALSE))</f>
        <v/>
      </c>
      <c r="AW2373" t="str">
        <f>IF(A2373="","",IF(AU2373="","",IF(AV2373="","",IF((AV2373-AU2373)*AT2373*$E2373/$D2373&lt;1,"&lt;1",ROUND((AV2373-AU2373)*AT2373*$E2373/$D2373,2)))))</f>
        <v/>
      </c>
      <c r="AZ2373" t="str">
        <f>IF($A2373="","",VLOOKUP($A2373,DADOS!F:R,13,FALSE))</f>
        <v/>
      </c>
      <c r="BA2373" t="str">
        <f>IF(A2373="","",IF(AY2373="","",IF(AZ2373="","",IF((AZ2373-AY2373)*AX2373*$E2373/$D2373&lt;1,"&lt;1",ROUND((AZ2373-AY2373)*AX2373*$E2373/$D2373,2)))))</f>
        <v/>
      </c>
    </row>
    <row r="2374">
      <c r="B2374" t="str">
        <f>IF(A2374="","",A2374&amp;"/20")</f>
        <v/>
      </c>
      <c r="H2374" t="str">
        <f>IF($A2374="","",VLOOKUP($A2374,DADOS!F:O,3,FALSE))</f>
        <v/>
      </c>
      <c r="I2374" t="str">
        <f>IF(A2374="","",IF(H2374="","",IF((H2374-G2374)*F2374*$E2374/$D2374/1000&lt;0.2,"&lt;0,2",ROUND((H2374-G2374)*F2374*$E2374/$D2374/1000,2))))</f>
        <v/>
      </c>
      <c r="L2374" t="str">
        <f>IF($A2374="","",VLOOKUP($A2374,DADOS!F:O,6,FALSE))</f>
        <v/>
      </c>
      <c r="M2374" t="str">
        <f>IF(A2374="","",IF(L2374="","",IF((L2374-K2374)*J2374*$E2374/$D2374/1000&lt;0.2,"&lt;0,2",ROUND((L2374-K2374)*J2374*$E2374/$D2374/1000,2))))</f>
        <v/>
      </c>
      <c r="P2374" t="str">
        <f>IF($A2374="","",VLOOKUP($A2374,DADOS!F:O,5,FALSE))</f>
        <v/>
      </c>
      <c r="Q2374" t="str">
        <f>IF(A2374="","",IF(P2374="","",IF((P2374-O2374)*N2374*$E2374/$D2374/1000&lt;0.2,"&lt;0,2",ROUND((P2374-O2374)*N2374*$E2374/$D2374/1000,2))))</f>
        <v/>
      </c>
      <c r="T2374" t="str">
        <f>IF($A2374="","",VLOOKUP($A2374,DADOS!F:O,4,FALSE))</f>
        <v/>
      </c>
      <c r="U2374" t="str">
        <f>IF(A2374="","",IF(T2374="","",IF((T2374-S2374)*R2374*$E2374/$D2374/1000&lt;0.2,"&lt;0,2",ROUND((T2374-S2374)*R2374*$E2374/$D2374/1000,2))))</f>
        <v/>
      </c>
      <c r="X2374" t="str">
        <f>IF($A2374="","",VLOOKUP($A2374,DADOS!F:O,9,FALSE))</f>
        <v/>
      </c>
      <c r="Y2374" t="str">
        <f>IF(A2374="","",IF(X2374="","",IF((X2374-W2374)*V2374*$E2374/$D2374&lt;1,"&lt;1",ROUND((X2374-W2374)*V2374*$E2374/$D2374,2))))</f>
        <v/>
      </c>
      <c r="AB2374" t="str">
        <f>IF($A2374="","",VLOOKUP($A2374,DADOS!F:O,7,FALSE))</f>
        <v/>
      </c>
      <c r="AC2374" t="str">
        <f>IF(A2374="","",IF(AB2374="","",IF((AB2374-AA2374)*Z2374*$E2374/$D2374&lt;1,"&lt;1",ROUND((AB2374-AA2374)*Z2374*$E2374/$D2374,2))))</f>
        <v/>
      </c>
      <c r="AF2374" t="str">
        <f>IF($A2374="","",VLOOKUP($A2374,DADOS!F:O,10,FALSE))</f>
        <v/>
      </c>
      <c r="AG2374" t="str">
        <f>IF(A2374="","",IF(AF2374="","",IF((AF2374-AE2374)*AD2374*$E2374/$D2374&lt;1,"&lt;1",ROUND((AF2374-AE2374)*AD2374*$E2374/$D2374,2))))</f>
        <v/>
      </c>
      <c r="AJ2374" t="str">
        <f>IF($A2374="","",VLOOKUP($A2374,DADOS!F:O,8,FALSE))</f>
        <v/>
      </c>
      <c r="AK2374" t="str">
        <f>IF(A2374="","",IF(AJ2374="","",IF((AJ2374-AI2374)*AH2374*$E2374/$D2374&lt;1,"&lt;1",ROUND((AJ2374-AI2374)*AH2374*$E2374/$D2374,2))))</f>
        <v/>
      </c>
      <c r="AN2374" t="str">
        <f>IF($A2374="","",VLOOKUP($A2374,DADOS!F:O,2,FALSE))</f>
        <v/>
      </c>
      <c r="AO2374" t="str">
        <f>IF(A2374="","",IF(AN2374="","",IF((AN2374-AM2374)*AL2374*$E2374/$D2374/1000&lt;0.2,"&lt;0,2",ROUND((AN2374-AM2374)*AL2374*$E2374/$D2374/1000,2))))</f>
        <v/>
      </c>
      <c r="AQ2374">
        <v>0</v>
      </c>
      <c r="AR2374" t="str">
        <f>IF($A2374="","",VLOOKUP($A2374,DADOS!F:P,11,FALSE))</f>
        <v/>
      </c>
      <c r="AS2374" t="str">
        <f>IF(E2374="","",IF(AQ2374="","",IF(AR2374="","",IF((AR2374-AQ2374)*AP2374*$E2374/$D2374&lt;1,"&lt;1",ROUND((AR2374-AQ2374)*AP2374*$E2374/$D2374,2)))))</f>
        <v/>
      </c>
      <c r="AV2374" t="str">
        <f>IF(A2374="","",VLOOKUP(A2374,DADOS!F:R,12,FALSE))</f>
        <v/>
      </c>
      <c r="AW2374" t="str">
        <f>IF(A2374="","",IF(AU2374="","",IF(AV2374="","",IF((AV2374-AU2374)*AT2374*$E2374/$D2374&lt;1,"&lt;1",ROUND((AV2374-AU2374)*AT2374*$E2374/$D2374,2)))))</f>
        <v/>
      </c>
      <c r="AZ2374" t="str">
        <f>IF($A2374="","",VLOOKUP($A2374,DADOS!F:R,13,FALSE))</f>
        <v/>
      </c>
      <c r="BA2374" t="str">
        <f>IF(A2374="","",IF(AY2374="","",IF(AZ2374="","",IF((AZ2374-AY2374)*AX2374*$E2374/$D2374&lt;1,"&lt;1",ROUND((AZ2374-AY2374)*AX2374*$E2374/$D2374,2)))))</f>
        <v/>
      </c>
    </row>
    <row r="2375">
      <c r="B2375" t="str">
        <f>IF(A2375="","",A2375&amp;"/20")</f>
        <v/>
      </c>
      <c r="H2375" t="str">
        <f>IF($A2375="","",VLOOKUP($A2375,DADOS!F:O,3,FALSE))</f>
        <v/>
      </c>
      <c r="I2375" t="str">
        <f>IF(A2375="","",IF(H2375="","",IF((H2375-G2375)*F2375*$E2375/$D2375/1000&lt;0.2,"&lt;0,2",ROUND((H2375-G2375)*F2375*$E2375/$D2375/1000,2))))</f>
        <v/>
      </c>
      <c r="L2375" t="str">
        <f>IF($A2375="","",VLOOKUP($A2375,DADOS!F:O,6,FALSE))</f>
        <v/>
      </c>
      <c r="M2375" t="str">
        <f>IF(A2375="","",IF(L2375="","",IF((L2375-K2375)*J2375*$E2375/$D2375/1000&lt;0.2,"&lt;0,2",ROUND((L2375-K2375)*J2375*$E2375/$D2375/1000,2))))</f>
        <v/>
      </c>
      <c r="P2375" t="str">
        <f>IF($A2375="","",VLOOKUP($A2375,DADOS!F:O,5,FALSE))</f>
        <v/>
      </c>
      <c r="Q2375" t="str">
        <f>IF(A2375="","",IF(P2375="","",IF((P2375-O2375)*N2375*$E2375/$D2375/1000&lt;0.2,"&lt;0,2",ROUND((P2375-O2375)*N2375*$E2375/$D2375/1000,2))))</f>
        <v/>
      </c>
      <c r="T2375" t="str">
        <f>IF($A2375="","",VLOOKUP($A2375,DADOS!F:O,4,FALSE))</f>
        <v/>
      </c>
      <c r="U2375" t="str">
        <f>IF(A2375="","",IF(T2375="","",IF((T2375-S2375)*R2375*$E2375/$D2375/1000&lt;0.2,"&lt;0,2",ROUND((T2375-S2375)*R2375*$E2375/$D2375/1000,2))))</f>
        <v/>
      </c>
      <c r="X2375" t="str">
        <f>IF($A2375="","",VLOOKUP($A2375,DADOS!F:O,9,FALSE))</f>
        <v/>
      </c>
      <c r="Y2375" t="str">
        <f>IF(A2375="","",IF(X2375="","",IF((X2375-W2375)*V2375*$E2375/$D2375&lt;1,"&lt;1",ROUND((X2375-W2375)*V2375*$E2375/$D2375,2))))</f>
        <v/>
      </c>
      <c r="AB2375" t="str">
        <f>IF($A2375="","",VLOOKUP($A2375,DADOS!F:O,7,FALSE))</f>
        <v/>
      </c>
      <c r="AC2375" t="str">
        <f>IF(A2375="","",IF(AB2375="","",IF((AB2375-AA2375)*Z2375*$E2375/$D2375&lt;1,"&lt;1",ROUND((AB2375-AA2375)*Z2375*$E2375/$D2375,2))))</f>
        <v/>
      </c>
      <c r="AF2375" t="str">
        <f>IF($A2375="","",VLOOKUP($A2375,DADOS!F:O,10,FALSE))</f>
        <v/>
      </c>
      <c r="AG2375" t="str">
        <f>IF(A2375="","",IF(AF2375="","",IF((AF2375-AE2375)*AD2375*$E2375/$D2375&lt;1,"&lt;1",ROUND((AF2375-AE2375)*AD2375*$E2375/$D2375,2))))</f>
        <v/>
      </c>
      <c r="AJ2375" t="str">
        <f>IF($A2375="","",VLOOKUP($A2375,DADOS!F:O,8,FALSE))</f>
        <v/>
      </c>
      <c r="AK2375" t="str">
        <f>IF(A2375="","",IF(AJ2375="","",IF((AJ2375-AI2375)*AH2375*$E2375/$D2375&lt;1,"&lt;1",ROUND((AJ2375-AI2375)*AH2375*$E2375/$D2375,2))))</f>
        <v/>
      </c>
      <c r="AN2375" t="str">
        <f>IF($A2375="","",VLOOKUP($A2375,DADOS!F:O,2,FALSE))</f>
        <v/>
      </c>
      <c r="AO2375" t="str">
        <f>IF(A2375="","",IF(AN2375="","",IF((AN2375-AM2375)*AL2375*$E2375/$D2375/1000&lt;0.2,"&lt;0,2",ROUND((AN2375-AM2375)*AL2375*$E2375/$D2375/1000,2))))</f>
        <v/>
      </c>
      <c r="AQ2375">
        <v>0</v>
      </c>
      <c r="AR2375" t="str">
        <f>IF($A2375="","",VLOOKUP($A2375,DADOS!F:P,11,FALSE))</f>
        <v/>
      </c>
      <c r="AS2375" t="str">
        <f>IF(E2375="","",IF(AQ2375="","",IF(AR2375="","",IF((AR2375-AQ2375)*AP2375*$E2375/$D2375&lt;1,"&lt;1",ROUND((AR2375-AQ2375)*AP2375*$E2375/$D2375,2)))))</f>
        <v/>
      </c>
      <c r="AV2375" t="str">
        <f>IF(A2375="","",VLOOKUP(A2375,DADOS!F:R,12,FALSE))</f>
        <v/>
      </c>
      <c r="AW2375" t="str">
        <f>IF(A2375="","",IF(AU2375="","",IF(AV2375="","",IF((AV2375-AU2375)*AT2375*$E2375/$D2375&lt;1,"&lt;1",ROUND((AV2375-AU2375)*AT2375*$E2375/$D2375,2)))))</f>
        <v/>
      </c>
      <c r="AZ2375" t="str">
        <f>IF($A2375="","",VLOOKUP($A2375,DADOS!F:R,13,FALSE))</f>
        <v/>
      </c>
      <c r="BA2375" t="str">
        <f>IF(A2375="","",IF(AY2375="","",IF(AZ2375="","",IF((AZ2375-AY2375)*AX2375*$E2375/$D2375&lt;1,"&lt;1",ROUND((AZ2375-AY2375)*AX2375*$E2375/$D2375,2)))))</f>
        <v/>
      </c>
    </row>
    <row r="2376">
      <c r="B2376" t="str">
        <f>IF(A2376="","",A2376&amp;"/20")</f>
        <v/>
      </c>
      <c r="H2376" t="str">
        <f>IF($A2376="","",VLOOKUP($A2376,DADOS!F:O,3,FALSE))</f>
        <v/>
      </c>
      <c r="I2376" t="str">
        <f>IF(A2376="","",IF(H2376="","",IF((H2376-G2376)*F2376*$E2376/$D2376/1000&lt;0.2,"&lt;0,2",ROUND((H2376-G2376)*F2376*$E2376/$D2376/1000,2))))</f>
        <v/>
      </c>
      <c r="L2376" t="str">
        <f>IF($A2376="","",VLOOKUP($A2376,DADOS!F:O,6,FALSE))</f>
        <v/>
      </c>
      <c r="M2376" t="str">
        <f>IF(A2376="","",IF(L2376="","",IF((L2376-K2376)*J2376*$E2376/$D2376/1000&lt;0.2,"&lt;0,2",ROUND((L2376-K2376)*J2376*$E2376/$D2376/1000,2))))</f>
        <v/>
      </c>
      <c r="P2376" t="str">
        <f>IF($A2376="","",VLOOKUP($A2376,DADOS!F:O,5,FALSE))</f>
        <v/>
      </c>
      <c r="Q2376" t="str">
        <f>IF(A2376="","",IF(P2376="","",IF((P2376-O2376)*N2376*$E2376/$D2376/1000&lt;0.2,"&lt;0,2",ROUND((P2376-O2376)*N2376*$E2376/$D2376/1000,2))))</f>
        <v/>
      </c>
      <c r="T2376" t="str">
        <f>IF($A2376="","",VLOOKUP($A2376,DADOS!F:O,4,FALSE))</f>
        <v/>
      </c>
      <c r="U2376" t="str">
        <f>IF(A2376="","",IF(T2376="","",IF((T2376-S2376)*R2376*$E2376/$D2376/1000&lt;0.2,"&lt;0,2",ROUND((T2376-S2376)*R2376*$E2376/$D2376/1000,2))))</f>
        <v/>
      </c>
      <c r="X2376" t="str">
        <f>IF($A2376="","",VLOOKUP($A2376,DADOS!F:O,9,FALSE))</f>
        <v/>
      </c>
      <c r="Y2376" t="str">
        <f>IF(A2376="","",IF(X2376="","",IF((X2376-W2376)*V2376*$E2376/$D2376&lt;1,"&lt;1",ROUND((X2376-W2376)*V2376*$E2376/$D2376,2))))</f>
        <v/>
      </c>
      <c r="AB2376" t="str">
        <f>IF($A2376="","",VLOOKUP($A2376,DADOS!F:O,7,FALSE))</f>
        <v/>
      </c>
      <c r="AC2376" t="str">
        <f>IF(A2376="","",IF(AB2376="","",IF((AB2376-AA2376)*Z2376*$E2376/$D2376&lt;1,"&lt;1",ROUND((AB2376-AA2376)*Z2376*$E2376/$D2376,2))))</f>
        <v/>
      </c>
      <c r="AF2376" t="str">
        <f>IF($A2376="","",VLOOKUP($A2376,DADOS!F:O,10,FALSE))</f>
        <v/>
      </c>
      <c r="AG2376" t="str">
        <f>IF(A2376="","",IF(AF2376="","",IF((AF2376-AE2376)*AD2376*$E2376/$D2376&lt;1,"&lt;1",ROUND((AF2376-AE2376)*AD2376*$E2376/$D2376,2))))</f>
        <v/>
      </c>
      <c r="AJ2376" t="str">
        <f>IF($A2376="","",VLOOKUP($A2376,DADOS!F:O,8,FALSE))</f>
        <v/>
      </c>
      <c r="AK2376" t="str">
        <f>IF(A2376="","",IF(AJ2376="","",IF((AJ2376-AI2376)*AH2376*$E2376/$D2376&lt;1,"&lt;1",ROUND((AJ2376-AI2376)*AH2376*$E2376/$D2376,2))))</f>
        <v/>
      </c>
      <c r="AN2376" t="str">
        <f>IF($A2376="","",VLOOKUP($A2376,DADOS!F:O,2,FALSE))</f>
        <v/>
      </c>
      <c r="AO2376" t="str">
        <f>IF(A2376="","",IF(AN2376="","",IF((AN2376-AM2376)*AL2376*$E2376/$D2376/1000&lt;0.2,"&lt;0,2",ROUND((AN2376-AM2376)*AL2376*$E2376/$D2376/1000,2))))</f>
        <v/>
      </c>
      <c r="AQ2376">
        <v>0</v>
      </c>
      <c r="AR2376" t="str">
        <f>IF($A2376="","",VLOOKUP($A2376,DADOS!F:P,11,FALSE))</f>
        <v/>
      </c>
      <c r="AS2376" t="str">
        <f>IF(E2376="","",IF(AQ2376="","",IF(AR2376="","",IF((AR2376-AQ2376)*AP2376*$E2376/$D2376&lt;1,"&lt;1",ROUND((AR2376-AQ2376)*AP2376*$E2376/$D2376,2)))))</f>
        <v/>
      </c>
      <c r="AV2376" t="str">
        <f>IF(A2376="","",VLOOKUP(A2376,DADOS!F:R,12,FALSE))</f>
        <v/>
      </c>
      <c r="AW2376" t="str">
        <f>IF(A2376="","",IF(AU2376="","",IF(AV2376="","",IF((AV2376-AU2376)*AT2376*$E2376/$D2376&lt;1,"&lt;1",ROUND((AV2376-AU2376)*AT2376*$E2376/$D2376,2)))))</f>
        <v/>
      </c>
      <c r="AZ2376" t="str">
        <f>IF($A2376="","",VLOOKUP($A2376,DADOS!F:R,13,FALSE))</f>
        <v/>
      </c>
      <c r="BA2376" t="str">
        <f>IF(A2376="","",IF(AY2376="","",IF(AZ2376="","",IF((AZ2376-AY2376)*AX2376*$E2376/$D2376&lt;1,"&lt;1",ROUND((AZ2376-AY2376)*AX2376*$E2376/$D2376,2)))))</f>
        <v/>
      </c>
    </row>
    <row r="2377">
      <c r="B2377" t="str">
        <f>IF(A2377="","",A2377&amp;"/20")</f>
        <v/>
      </c>
      <c r="H2377" t="str">
        <f>IF($A2377="","",VLOOKUP($A2377,DADOS!F:O,3,FALSE))</f>
        <v/>
      </c>
      <c r="I2377" t="str">
        <f>IF(A2377="","",IF(H2377="","",IF((H2377-G2377)*F2377*$E2377/$D2377/1000&lt;0.2,"&lt;0,2",ROUND((H2377-G2377)*F2377*$E2377/$D2377/1000,2))))</f>
        <v/>
      </c>
      <c r="L2377" t="str">
        <f>IF($A2377="","",VLOOKUP($A2377,DADOS!F:O,6,FALSE))</f>
        <v/>
      </c>
      <c r="M2377" t="str">
        <f>IF(A2377="","",IF(L2377="","",IF((L2377-K2377)*J2377*$E2377/$D2377/1000&lt;0.2,"&lt;0,2",ROUND((L2377-K2377)*J2377*$E2377/$D2377/1000,2))))</f>
        <v/>
      </c>
      <c r="P2377" t="str">
        <f>IF($A2377="","",VLOOKUP($A2377,DADOS!F:O,5,FALSE))</f>
        <v/>
      </c>
      <c r="Q2377" t="str">
        <f>IF(A2377="","",IF(P2377="","",IF((P2377-O2377)*N2377*$E2377/$D2377/1000&lt;0.2,"&lt;0,2",ROUND((P2377-O2377)*N2377*$E2377/$D2377/1000,2))))</f>
        <v/>
      </c>
      <c r="T2377" t="str">
        <f>IF($A2377="","",VLOOKUP($A2377,DADOS!F:O,4,FALSE))</f>
        <v/>
      </c>
      <c r="U2377" t="str">
        <f>IF(A2377="","",IF(T2377="","",IF((T2377-S2377)*R2377*$E2377/$D2377/1000&lt;0.2,"&lt;0,2",ROUND((T2377-S2377)*R2377*$E2377/$D2377/1000,2))))</f>
        <v/>
      </c>
      <c r="X2377" t="str">
        <f>IF($A2377="","",VLOOKUP($A2377,DADOS!F:O,9,FALSE))</f>
        <v/>
      </c>
      <c r="Y2377" t="str">
        <f>IF(A2377="","",IF(X2377="","",IF((X2377-W2377)*V2377*$E2377/$D2377&lt;1,"&lt;1",ROUND((X2377-W2377)*V2377*$E2377/$D2377,2))))</f>
        <v/>
      </c>
      <c r="AB2377" t="str">
        <f>IF($A2377="","",VLOOKUP($A2377,DADOS!F:O,7,FALSE))</f>
        <v/>
      </c>
      <c r="AC2377" t="str">
        <f>IF(A2377="","",IF(AB2377="","",IF((AB2377-AA2377)*Z2377*$E2377/$D2377&lt;1,"&lt;1",ROUND((AB2377-AA2377)*Z2377*$E2377/$D2377,2))))</f>
        <v/>
      </c>
      <c r="AF2377" t="str">
        <f>IF($A2377="","",VLOOKUP($A2377,DADOS!F:O,10,FALSE))</f>
        <v/>
      </c>
      <c r="AG2377" t="str">
        <f>IF(A2377="","",IF(AF2377="","",IF((AF2377-AE2377)*AD2377*$E2377/$D2377&lt;1,"&lt;1",ROUND((AF2377-AE2377)*AD2377*$E2377/$D2377,2))))</f>
        <v/>
      </c>
      <c r="AJ2377" t="str">
        <f>IF($A2377="","",VLOOKUP($A2377,DADOS!F:O,8,FALSE))</f>
        <v/>
      </c>
      <c r="AK2377" t="str">
        <f>IF(A2377="","",IF(AJ2377="","",IF((AJ2377-AI2377)*AH2377*$E2377/$D2377&lt;1,"&lt;1",ROUND((AJ2377-AI2377)*AH2377*$E2377/$D2377,2))))</f>
        <v/>
      </c>
      <c r="AN2377" t="str">
        <f>IF($A2377="","",VLOOKUP($A2377,DADOS!F:O,2,FALSE))</f>
        <v/>
      </c>
      <c r="AO2377" t="str">
        <f>IF(A2377="","",IF(AN2377="","",IF((AN2377-AM2377)*AL2377*$E2377/$D2377/1000&lt;0.2,"&lt;0,2",ROUND((AN2377-AM2377)*AL2377*$E2377/$D2377/1000,2))))</f>
        <v/>
      </c>
      <c r="AQ2377">
        <v>0</v>
      </c>
      <c r="AR2377" t="str">
        <f>IF($A2377="","",VLOOKUP($A2377,DADOS!F:P,11,FALSE))</f>
        <v/>
      </c>
      <c r="AS2377" t="str">
        <f>IF(E2377="","",IF(AQ2377="","",IF(AR2377="","",IF((AR2377-AQ2377)*AP2377*$E2377/$D2377&lt;1,"&lt;1",ROUND((AR2377-AQ2377)*AP2377*$E2377/$D2377,2)))))</f>
        <v/>
      </c>
      <c r="AV2377" t="str">
        <f>IF(A2377="","",VLOOKUP(A2377,DADOS!F:R,12,FALSE))</f>
        <v/>
      </c>
      <c r="AW2377" t="str">
        <f>IF(A2377="","",IF(AU2377="","",IF(AV2377="","",IF((AV2377-AU2377)*AT2377*$E2377/$D2377&lt;1,"&lt;1",ROUND((AV2377-AU2377)*AT2377*$E2377/$D2377,2)))))</f>
        <v/>
      </c>
      <c r="AZ2377" t="str">
        <f>IF($A2377="","",VLOOKUP($A2377,DADOS!F:R,13,FALSE))</f>
        <v/>
      </c>
      <c r="BA2377" t="str">
        <f>IF(A2377="","",IF(AY2377="","",IF(AZ2377="","",IF((AZ2377-AY2377)*AX2377*$E2377/$D2377&lt;1,"&lt;1",ROUND((AZ2377-AY2377)*AX2377*$E2377/$D2377,2)))))</f>
        <v/>
      </c>
    </row>
    <row r="2378">
      <c r="B2378" t="str">
        <f>IF(A2378="","",A2378&amp;"/20")</f>
        <v/>
      </c>
      <c r="H2378" t="str">
        <f>IF($A2378="","",VLOOKUP($A2378,DADOS!F:O,3,FALSE))</f>
        <v/>
      </c>
      <c r="I2378" t="str">
        <f>IF(A2378="","",IF(H2378="","",IF((H2378-G2378)*F2378*$E2378/$D2378/1000&lt;0.2,"&lt;0,2",ROUND((H2378-G2378)*F2378*$E2378/$D2378/1000,2))))</f>
        <v/>
      </c>
      <c r="L2378" t="str">
        <f>IF($A2378="","",VLOOKUP($A2378,DADOS!F:O,6,FALSE))</f>
        <v/>
      </c>
      <c r="M2378" t="str">
        <f>IF(A2378="","",IF(L2378="","",IF((L2378-K2378)*J2378*$E2378/$D2378/1000&lt;0.2,"&lt;0,2",ROUND((L2378-K2378)*J2378*$E2378/$D2378/1000,2))))</f>
        <v/>
      </c>
      <c r="P2378" t="str">
        <f>IF($A2378="","",VLOOKUP($A2378,DADOS!F:O,5,FALSE))</f>
        <v/>
      </c>
      <c r="Q2378" t="str">
        <f>IF(A2378="","",IF(P2378="","",IF((P2378-O2378)*N2378*$E2378/$D2378/1000&lt;0.2,"&lt;0,2",ROUND((P2378-O2378)*N2378*$E2378/$D2378/1000,2))))</f>
        <v/>
      </c>
      <c r="T2378" t="str">
        <f>IF($A2378="","",VLOOKUP($A2378,DADOS!F:O,4,FALSE))</f>
        <v/>
      </c>
      <c r="U2378" t="str">
        <f>IF(A2378="","",IF(T2378="","",IF((T2378-S2378)*R2378*$E2378/$D2378/1000&lt;0.2,"&lt;0,2",ROUND((T2378-S2378)*R2378*$E2378/$D2378/1000,2))))</f>
        <v/>
      </c>
      <c r="X2378" t="str">
        <f>IF($A2378="","",VLOOKUP($A2378,DADOS!F:O,9,FALSE))</f>
        <v/>
      </c>
      <c r="Y2378" t="str">
        <f>IF(A2378="","",IF(X2378="","",IF((X2378-W2378)*V2378*$E2378/$D2378&lt;1,"&lt;1",ROUND((X2378-W2378)*V2378*$E2378/$D2378,2))))</f>
        <v/>
      </c>
      <c r="AB2378" t="str">
        <f>IF($A2378="","",VLOOKUP($A2378,DADOS!F:O,7,FALSE))</f>
        <v/>
      </c>
      <c r="AC2378" t="str">
        <f>IF(A2378="","",IF(AB2378="","",IF((AB2378-AA2378)*Z2378*$E2378/$D2378&lt;1,"&lt;1",ROUND((AB2378-AA2378)*Z2378*$E2378/$D2378,2))))</f>
        <v/>
      </c>
      <c r="AF2378" t="str">
        <f>IF($A2378="","",VLOOKUP($A2378,DADOS!F:O,10,FALSE))</f>
        <v/>
      </c>
      <c r="AG2378" t="str">
        <f>IF(A2378="","",IF(AF2378="","",IF((AF2378-AE2378)*AD2378*$E2378/$D2378&lt;1,"&lt;1",ROUND((AF2378-AE2378)*AD2378*$E2378/$D2378,2))))</f>
        <v/>
      </c>
      <c r="AJ2378" t="str">
        <f>IF($A2378="","",VLOOKUP($A2378,DADOS!F:O,8,FALSE))</f>
        <v/>
      </c>
      <c r="AK2378" t="str">
        <f>IF(A2378="","",IF(AJ2378="","",IF((AJ2378-AI2378)*AH2378*$E2378/$D2378&lt;1,"&lt;1",ROUND((AJ2378-AI2378)*AH2378*$E2378/$D2378,2))))</f>
        <v/>
      </c>
      <c r="AN2378" t="str">
        <f>IF($A2378="","",VLOOKUP($A2378,DADOS!F:O,2,FALSE))</f>
        <v/>
      </c>
      <c r="AO2378" t="str">
        <f>IF(A2378="","",IF(AN2378="","",IF((AN2378-AM2378)*AL2378*$E2378/$D2378/1000&lt;0.2,"&lt;0,2",ROUND((AN2378-AM2378)*AL2378*$E2378/$D2378/1000,2))))</f>
        <v/>
      </c>
      <c r="AQ2378">
        <v>0</v>
      </c>
      <c r="AR2378" t="str">
        <f>IF($A2378="","",VLOOKUP($A2378,DADOS!F:P,11,FALSE))</f>
        <v/>
      </c>
      <c r="AS2378" t="str">
        <f>IF(E2378="","",IF(AQ2378="","",IF(AR2378="","",IF((AR2378-AQ2378)*AP2378*$E2378/$D2378&lt;1,"&lt;1",ROUND((AR2378-AQ2378)*AP2378*$E2378/$D2378,2)))))</f>
        <v/>
      </c>
      <c r="AV2378" t="str">
        <f>IF(A2378="","",VLOOKUP(A2378,DADOS!F:R,12,FALSE))</f>
        <v/>
      </c>
      <c r="AW2378" t="str">
        <f>IF(A2378="","",IF(AU2378="","",IF(AV2378="","",IF((AV2378-AU2378)*AT2378*$E2378/$D2378&lt;1,"&lt;1",ROUND((AV2378-AU2378)*AT2378*$E2378/$D2378,2)))))</f>
        <v/>
      </c>
      <c r="AZ2378" t="str">
        <f>IF($A2378="","",VLOOKUP($A2378,DADOS!F:R,13,FALSE))</f>
        <v/>
      </c>
      <c r="BA2378" t="str">
        <f>IF(A2378="","",IF(AY2378="","",IF(AZ2378="","",IF((AZ2378-AY2378)*AX2378*$E2378/$D2378&lt;1,"&lt;1",ROUND((AZ2378-AY2378)*AX2378*$E2378/$D2378,2)))))</f>
        <v/>
      </c>
    </row>
    <row r="2379">
      <c r="B2379" t="str">
        <f>IF(A2379="","",A2379&amp;"/20")</f>
        <v/>
      </c>
      <c r="H2379" t="str">
        <f>IF($A2379="","",VLOOKUP($A2379,DADOS!F:O,3,FALSE))</f>
        <v/>
      </c>
      <c r="I2379" t="str">
        <f>IF(A2379="","",IF(H2379="","",IF((H2379-G2379)*F2379*$E2379/$D2379/1000&lt;0.2,"&lt;0,2",ROUND((H2379-G2379)*F2379*$E2379/$D2379/1000,2))))</f>
        <v/>
      </c>
      <c r="L2379" t="str">
        <f>IF($A2379="","",VLOOKUP($A2379,DADOS!F:O,6,FALSE))</f>
        <v/>
      </c>
      <c r="M2379" t="str">
        <f>IF(A2379="","",IF(L2379="","",IF((L2379-K2379)*J2379*$E2379/$D2379/1000&lt;0.2,"&lt;0,2",ROUND((L2379-K2379)*J2379*$E2379/$D2379/1000,2))))</f>
        <v/>
      </c>
      <c r="P2379" t="str">
        <f>IF($A2379="","",VLOOKUP($A2379,DADOS!F:O,5,FALSE))</f>
        <v/>
      </c>
      <c r="Q2379" t="str">
        <f>IF(A2379="","",IF(P2379="","",IF((P2379-O2379)*N2379*$E2379/$D2379/1000&lt;0.2,"&lt;0,2",ROUND((P2379-O2379)*N2379*$E2379/$D2379/1000,2))))</f>
        <v/>
      </c>
      <c r="T2379" t="str">
        <f>IF($A2379="","",VLOOKUP($A2379,DADOS!F:O,4,FALSE))</f>
        <v/>
      </c>
      <c r="U2379" t="str">
        <f>IF(A2379="","",IF(T2379="","",IF((T2379-S2379)*R2379*$E2379/$D2379/1000&lt;0.2,"&lt;0,2",ROUND((T2379-S2379)*R2379*$E2379/$D2379/1000,2))))</f>
        <v/>
      </c>
      <c r="X2379" t="str">
        <f>IF($A2379="","",VLOOKUP($A2379,DADOS!F:O,9,FALSE))</f>
        <v/>
      </c>
      <c r="Y2379" t="str">
        <f>IF(A2379="","",IF(X2379="","",IF((X2379-W2379)*V2379*$E2379/$D2379&lt;1,"&lt;1",ROUND((X2379-W2379)*V2379*$E2379/$D2379,2))))</f>
        <v/>
      </c>
      <c r="AB2379" t="str">
        <f>IF($A2379="","",VLOOKUP($A2379,DADOS!F:O,7,FALSE))</f>
        <v/>
      </c>
      <c r="AC2379" t="str">
        <f>IF(A2379="","",IF(AB2379="","",IF((AB2379-AA2379)*Z2379*$E2379/$D2379&lt;1,"&lt;1",ROUND((AB2379-AA2379)*Z2379*$E2379/$D2379,2))))</f>
        <v/>
      </c>
      <c r="AF2379" t="str">
        <f>IF($A2379="","",VLOOKUP($A2379,DADOS!F:O,10,FALSE))</f>
        <v/>
      </c>
      <c r="AG2379" t="str">
        <f>IF(A2379="","",IF(AF2379="","",IF((AF2379-AE2379)*AD2379*$E2379/$D2379&lt;1,"&lt;1",ROUND((AF2379-AE2379)*AD2379*$E2379/$D2379,2))))</f>
        <v/>
      </c>
      <c r="AJ2379" t="str">
        <f>IF($A2379="","",VLOOKUP($A2379,DADOS!F:O,8,FALSE))</f>
        <v/>
      </c>
      <c r="AK2379" t="str">
        <f>IF(A2379="","",IF(AJ2379="","",IF((AJ2379-AI2379)*AH2379*$E2379/$D2379&lt;1,"&lt;1",ROUND((AJ2379-AI2379)*AH2379*$E2379/$D2379,2))))</f>
        <v/>
      </c>
      <c r="AN2379" t="str">
        <f>IF($A2379="","",VLOOKUP($A2379,DADOS!F:O,2,FALSE))</f>
        <v/>
      </c>
      <c r="AO2379" t="str">
        <f>IF(A2379="","",IF(AN2379="","",IF((AN2379-AM2379)*AL2379*$E2379/$D2379/1000&lt;0.2,"&lt;0,2",ROUND((AN2379-AM2379)*AL2379*$E2379/$D2379/1000,2))))</f>
        <v/>
      </c>
      <c r="AQ2379">
        <v>0</v>
      </c>
      <c r="AR2379" t="str">
        <f>IF($A2379="","",VLOOKUP($A2379,DADOS!F:P,11,FALSE))</f>
        <v/>
      </c>
      <c r="AS2379" t="str">
        <f>IF(E2379="","",IF(AQ2379="","",IF(AR2379="","",IF((AR2379-AQ2379)*AP2379*$E2379/$D2379&lt;1,"&lt;1",ROUND((AR2379-AQ2379)*AP2379*$E2379/$D2379,2)))))</f>
        <v/>
      </c>
      <c r="AV2379" t="str">
        <f>IF(A2379="","",VLOOKUP(A2379,DADOS!F:R,12,FALSE))</f>
        <v/>
      </c>
      <c r="AW2379" t="str">
        <f>IF(A2379="","",IF(AU2379="","",IF(AV2379="","",IF((AV2379-AU2379)*AT2379*$E2379/$D2379&lt;1,"&lt;1",ROUND((AV2379-AU2379)*AT2379*$E2379/$D2379,2)))))</f>
        <v/>
      </c>
      <c r="AZ2379" t="str">
        <f>IF($A2379="","",VLOOKUP($A2379,DADOS!F:R,13,FALSE))</f>
        <v/>
      </c>
      <c r="BA2379" t="str">
        <f>IF(A2379="","",IF(AY2379="","",IF(AZ2379="","",IF((AZ2379-AY2379)*AX2379*$E2379/$D2379&lt;1,"&lt;1",ROUND((AZ2379-AY2379)*AX2379*$E2379/$D2379,2)))))</f>
        <v/>
      </c>
    </row>
    <row r="2380">
      <c r="B2380" t="str">
        <f>IF(A2380="","",A2380&amp;"/20")</f>
        <v/>
      </c>
      <c r="H2380" t="str">
        <f>IF($A2380="","",VLOOKUP($A2380,DADOS!F:O,3,FALSE))</f>
        <v/>
      </c>
      <c r="I2380" t="str">
        <f>IF(A2380="","",IF(H2380="","",IF((H2380-G2380)*F2380*$E2380/$D2380/1000&lt;0.2,"&lt;0,2",ROUND((H2380-G2380)*F2380*$E2380/$D2380/1000,2))))</f>
        <v/>
      </c>
      <c r="L2380" t="str">
        <f>IF($A2380="","",VLOOKUP($A2380,DADOS!F:O,6,FALSE))</f>
        <v/>
      </c>
      <c r="M2380" t="str">
        <f>IF(A2380="","",IF(L2380="","",IF((L2380-K2380)*J2380*$E2380/$D2380/1000&lt;0.2,"&lt;0,2",ROUND((L2380-K2380)*J2380*$E2380/$D2380/1000,2))))</f>
        <v/>
      </c>
      <c r="P2380" t="str">
        <f>IF($A2380="","",VLOOKUP($A2380,DADOS!F:O,5,FALSE))</f>
        <v/>
      </c>
      <c r="Q2380" t="str">
        <f>IF(A2380="","",IF(P2380="","",IF((P2380-O2380)*N2380*$E2380/$D2380/1000&lt;0.2,"&lt;0,2",ROUND((P2380-O2380)*N2380*$E2380/$D2380/1000,2))))</f>
        <v/>
      </c>
      <c r="T2380" t="str">
        <f>IF($A2380="","",VLOOKUP($A2380,DADOS!F:O,4,FALSE))</f>
        <v/>
      </c>
      <c r="U2380" t="str">
        <f>IF(A2380="","",IF(T2380="","",IF((T2380-S2380)*R2380*$E2380/$D2380/1000&lt;0.2,"&lt;0,2",ROUND((T2380-S2380)*R2380*$E2380/$D2380/1000,2))))</f>
        <v/>
      </c>
      <c r="X2380" t="str">
        <f>IF($A2380="","",VLOOKUP($A2380,DADOS!F:O,9,FALSE))</f>
        <v/>
      </c>
      <c r="Y2380" t="str">
        <f>IF(A2380="","",IF(X2380="","",IF((X2380-W2380)*V2380*$E2380/$D2380&lt;1,"&lt;1",ROUND((X2380-W2380)*V2380*$E2380/$D2380,2))))</f>
        <v/>
      </c>
      <c r="AB2380" t="str">
        <f>IF($A2380="","",VLOOKUP($A2380,DADOS!F:O,7,FALSE))</f>
        <v/>
      </c>
      <c r="AC2380" t="str">
        <f>IF(A2380="","",IF(AB2380="","",IF((AB2380-AA2380)*Z2380*$E2380/$D2380&lt;1,"&lt;1",ROUND((AB2380-AA2380)*Z2380*$E2380/$D2380,2))))</f>
        <v/>
      </c>
      <c r="AF2380" t="str">
        <f>IF($A2380="","",VLOOKUP($A2380,DADOS!F:O,10,FALSE))</f>
        <v/>
      </c>
      <c r="AG2380" t="str">
        <f>IF(A2380="","",IF(AF2380="","",IF((AF2380-AE2380)*AD2380*$E2380/$D2380&lt;1,"&lt;1",ROUND((AF2380-AE2380)*AD2380*$E2380/$D2380,2))))</f>
        <v/>
      </c>
      <c r="AJ2380" t="str">
        <f>IF($A2380="","",VLOOKUP($A2380,DADOS!F:O,8,FALSE))</f>
        <v/>
      </c>
      <c r="AK2380" t="str">
        <f>IF(A2380="","",IF(AJ2380="","",IF((AJ2380-AI2380)*AH2380*$E2380/$D2380&lt;1,"&lt;1",ROUND((AJ2380-AI2380)*AH2380*$E2380/$D2380,2))))</f>
        <v/>
      </c>
      <c r="AN2380" t="str">
        <f>IF($A2380="","",VLOOKUP($A2380,DADOS!F:O,2,FALSE))</f>
        <v/>
      </c>
      <c r="AO2380" t="str">
        <f>IF(A2380="","",IF(AN2380="","",IF((AN2380-AM2380)*AL2380*$E2380/$D2380/1000&lt;0.2,"&lt;0,2",ROUND((AN2380-AM2380)*AL2380*$E2380/$D2380/1000,2))))</f>
        <v/>
      </c>
      <c r="AQ2380">
        <v>0</v>
      </c>
      <c r="AR2380" t="str">
        <f>IF($A2380="","",VLOOKUP($A2380,DADOS!F:P,11,FALSE))</f>
        <v/>
      </c>
      <c r="AS2380" t="str">
        <f>IF(E2380="","",IF(AQ2380="","",IF(AR2380="","",IF((AR2380-AQ2380)*AP2380*$E2380/$D2380&lt;1,"&lt;1",ROUND((AR2380-AQ2380)*AP2380*$E2380/$D2380,2)))))</f>
        <v/>
      </c>
      <c r="AV2380" t="str">
        <f>IF(A2380="","",VLOOKUP(A2380,DADOS!F:R,12,FALSE))</f>
        <v/>
      </c>
      <c r="AW2380" t="str">
        <f>IF(A2380="","",IF(AU2380="","",IF(AV2380="","",IF((AV2380-AU2380)*AT2380*$E2380/$D2380&lt;1,"&lt;1",ROUND((AV2380-AU2380)*AT2380*$E2380/$D2380,2)))))</f>
        <v/>
      </c>
      <c r="AZ2380" t="str">
        <f>IF($A2380="","",VLOOKUP($A2380,DADOS!F:R,13,FALSE))</f>
        <v/>
      </c>
      <c r="BA2380" t="str">
        <f>IF(A2380="","",IF(AY2380="","",IF(AZ2380="","",IF((AZ2380-AY2380)*AX2380*$E2380/$D2380&lt;1,"&lt;1",ROUND((AZ2380-AY2380)*AX2380*$E2380/$D2380,2)))))</f>
        <v/>
      </c>
    </row>
    <row r="2381">
      <c r="B2381" t="str">
        <f>IF(A2381="","",A2381&amp;"/20")</f>
        <v/>
      </c>
      <c r="H2381" t="str">
        <f>IF($A2381="","",VLOOKUP($A2381,DADOS!F:O,3,FALSE))</f>
        <v/>
      </c>
      <c r="I2381" t="str">
        <f>IF(A2381="","",IF(H2381="","",IF((H2381-G2381)*F2381*$E2381/$D2381/1000&lt;0.2,"&lt;0,2",ROUND((H2381-G2381)*F2381*$E2381/$D2381/1000,2))))</f>
        <v/>
      </c>
      <c r="L2381" t="str">
        <f>IF($A2381="","",VLOOKUP($A2381,DADOS!F:O,6,FALSE))</f>
        <v/>
      </c>
      <c r="M2381" t="str">
        <f>IF(A2381="","",IF(L2381="","",IF((L2381-K2381)*J2381*$E2381/$D2381/1000&lt;0.2,"&lt;0,2",ROUND((L2381-K2381)*J2381*$E2381/$D2381/1000,2))))</f>
        <v/>
      </c>
      <c r="P2381" t="str">
        <f>IF($A2381="","",VLOOKUP($A2381,DADOS!F:O,5,FALSE))</f>
        <v/>
      </c>
      <c r="Q2381" t="str">
        <f>IF(A2381="","",IF(P2381="","",IF((P2381-O2381)*N2381*$E2381/$D2381/1000&lt;0.2,"&lt;0,2",ROUND((P2381-O2381)*N2381*$E2381/$D2381/1000,2))))</f>
        <v/>
      </c>
      <c r="T2381" t="str">
        <f>IF($A2381="","",VLOOKUP($A2381,DADOS!F:O,4,FALSE))</f>
        <v/>
      </c>
      <c r="U2381" t="str">
        <f>IF(A2381="","",IF(T2381="","",IF((T2381-S2381)*R2381*$E2381/$D2381/1000&lt;0.2,"&lt;0,2",ROUND((T2381-S2381)*R2381*$E2381/$D2381/1000,2))))</f>
        <v/>
      </c>
      <c r="X2381" t="str">
        <f>IF($A2381="","",VLOOKUP($A2381,DADOS!F:O,9,FALSE))</f>
        <v/>
      </c>
      <c r="Y2381" t="str">
        <f>IF(A2381="","",IF(X2381="","",IF((X2381-W2381)*V2381*$E2381/$D2381&lt;1,"&lt;1",ROUND((X2381-W2381)*V2381*$E2381/$D2381,2))))</f>
        <v/>
      </c>
      <c r="AB2381" t="str">
        <f>IF($A2381="","",VLOOKUP($A2381,DADOS!F:O,7,FALSE))</f>
        <v/>
      </c>
      <c r="AC2381" t="str">
        <f>IF(A2381="","",IF(AB2381="","",IF((AB2381-AA2381)*Z2381*$E2381/$D2381&lt;1,"&lt;1",ROUND((AB2381-AA2381)*Z2381*$E2381/$D2381,2))))</f>
        <v/>
      </c>
      <c r="AF2381" t="str">
        <f>IF($A2381="","",VLOOKUP($A2381,DADOS!F:O,10,FALSE))</f>
        <v/>
      </c>
      <c r="AG2381" t="str">
        <f>IF(A2381="","",IF(AF2381="","",IF((AF2381-AE2381)*AD2381*$E2381/$D2381&lt;1,"&lt;1",ROUND((AF2381-AE2381)*AD2381*$E2381/$D2381,2))))</f>
        <v/>
      </c>
      <c r="AJ2381" t="str">
        <f>IF($A2381="","",VLOOKUP($A2381,DADOS!F:O,8,FALSE))</f>
        <v/>
      </c>
      <c r="AK2381" t="str">
        <f>IF(A2381="","",IF(AJ2381="","",IF((AJ2381-AI2381)*AH2381*$E2381/$D2381&lt;1,"&lt;1",ROUND((AJ2381-AI2381)*AH2381*$E2381/$D2381,2))))</f>
        <v/>
      </c>
      <c r="AN2381" t="str">
        <f>IF($A2381="","",VLOOKUP($A2381,DADOS!F:O,2,FALSE))</f>
        <v/>
      </c>
      <c r="AO2381" t="str">
        <f>IF(A2381="","",IF(AN2381="","",IF((AN2381-AM2381)*AL2381*$E2381/$D2381/1000&lt;0.2,"&lt;0,2",ROUND((AN2381-AM2381)*AL2381*$E2381/$D2381/1000,2))))</f>
        <v/>
      </c>
      <c r="AQ2381">
        <v>0</v>
      </c>
      <c r="AR2381" t="str">
        <f>IF($A2381="","",VLOOKUP($A2381,DADOS!F:P,11,FALSE))</f>
        <v/>
      </c>
      <c r="AS2381" t="str">
        <f>IF(E2381="","",IF(AQ2381="","",IF(AR2381="","",IF((AR2381-AQ2381)*AP2381*$E2381/$D2381&lt;1,"&lt;1",ROUND((AR2381-AQ2381)*AP2381*$E2381/$D2381,2)))))</f>
        <v/>
      </c>
      <c r="AV2381" t="str">
        <f>IF(A2381="","",VLOOKUP(A2381,DADOS!F:R,12,FALSE))</f>
        <v/>
      </c>
      <c r="AW2381" t="str">
        <f>IF(A2381="","",IF(AU2381="","",IF(AV2381="","",IF((AV2381-AU2381)*AT2381*$E2381/$D2381&lt;1,"&lt;1",ROUND((AV2381-AU2381)*AT2381*$E2381/$D2381,2)))))</f>
        <v/>
      </c>
      <c r="AZ2381" t="str">
        <f>IF($A2381="","",VLOOKUP($A2381,DADOS!F:R,13,FALSE))</f>
        <v/>
      </c>
      <c r="BA2381" t="str">
        <f>IF(A2381="","",IF(AY2381="","",IF(AZ2381="","",IF((AZ2381-AY2381)*AX2381*$E2381/$D2381&lt;1,"&lt;1",ROUND((AZ2381-AY2381)*AX2381*$E2381/$D2381,2)))))</f>
        <v/>
      </c>
    </row>
    <row r="2382">
      <c r="B2382" t="str">
        <f>IF(A2382="","",A2382&amp;"/20")</f>
        <v/>
      </c>
      <c r="H2382" t="str">
        <f>IF($A2382="","",VLOOKUP($A2382,DADOS!F:O,3,FALSE))</f>
        <v/>
      </c>
      <c r="I2382" t="str">
        <f>IF(A2382="","",IF(H2382="","",IF((H2382-G2382)*F2382*$E2382/$D2382/1000&lt;0.2,"&lt;0,2",ROUND((H2382-G2382)*F2382*$E2382/$D2382/1000,2))))</f>
        <v/>
      </c>
      <c r="L2382" t="str">
        <f>IF($A2382="","",VLOOKUP($A2382,DADOS!F:O,6,FALSE))</f>
        <v/>
      </c>
      <c r="M2382" t="str">
        <f>IF(A2382="","",IF(L2382="","",IF((L2382-K2382)*J2382*$E2382/$D2382/1000&lt;0.2,"&lt;0,2",ROUND((L2382-K2382)*J2382*$E2382/$D2382/1000,2))))</f>
        <v/>
      </c>
      <c r="P2382" t="str">
        <f>IF($A2382="","",VLOOKUP($A2382,DADOS!F:O,5,FALSE))</f>
        <v/>
      </c>
      <c r="Q2382" t="str">
        <f>IF(A2382="","",IF(P2382="","",IF((P2382-O2382)*N2382*$E2382/$D2382/1000&lt;0.2,"&lt;0,2",ROUND((P2382-O2382)*N2382*$E2382/$D2382/1000,2))))</f>
        <v/>
      </c>
      <c r="T2382" t="str">
        <f>IF($A2382="","",VLOOKUP($A2382,DADOS!F:O,4,FALSE))</f>
        <v/>
      </c>
      <c r="U2382" t="str">
        <f>IF(A2382="","",IF(T2382="","",IF((T2382-S2382)*R2382*$E2382/$D2382/1000&lt;0.2,"&lt;0,2",ROUND((T2382-S2382)*R2382*$E2382/$D2382/1000,2))))</f>
        <v/>
      </c>
      <c r="X2382" t="str">
        <f>IF($A2382="","",VLOOKUP($A2382,DADOS!F:O,9,FALSE))</f>
        <v/>
      </c>
      <c r="Y2382" t="str">
        <f>IF(A2382="","",IF(X2382="","",IF((X2382-W2382)*V2382*$E2382/$D2382&lt;1,"&lt;1",ROUND((X2382-W2382)*V2382*$E2382/$D2382,2))))</f>
        <v/>
      </c>
      <c r="AB2382" t="str">
        <f>IF($A2382="","",VLOOKUP($A2382,DADOS!F:O,7,FALSE))</f>
        <v/>
      </c>
      <c r="AC2382" t="str">
        <f>IF(A2382="","",IF(AB2382="","",IF((AB2382-AA2382)*Z2382*$E2382/$D2382&lt;1,"&lt;1",ROUND((AB2382-AA2382)*Z2382*$E2382/$D2382,2))))</f>
        <v/>
      </c>
      <c r="AF2382" t="str">
        <f>IF($A2382="","",VLOOKUP($A2382,DADOS!F:O,10,FALSE))</f>
        <v/>
      </c>
      <c r="AG2382" t="str">
        <f>IF(A2382="","",IF(AF2382="","",IF((AF2382-AE2382)*AD2382*$E2382/$D2382&lt;1,"&lt;1",ROUND((AF2382-AE2382)*AD2382*$E2382/$D2382,2))))</f>
        <v/>
      </c>
      <c r="AJ2382" t="str">
        <f>IF($A2382="","",VLOOKUP($A2382,DADOS!F:O,8,FALSE))</f>
        <v/>
      </c>
      <c r="AK2382" t="str">
        <f>IF(A2382="","",IF(AJ2382="","",IF((AJ2382-AI2382)*AH2382*$E2382/$D2382&lt;1,"&lt;1",ROUND((AJ2382-AI2382)*AH2382*$E2382/$D2382,2))))</f>
        <v/>
      </c>
      <c r="AN2382" t="str">
        <f>IF($A2382="","",VLOOKUP($A2382,DADOS!F:O,2,FALSE))</f>
        <v/>
      </c>
      <c r="AO2382" t="str">
        <f>IF(A2382="","",IF(AN2382="","",IF((AN2382-AM2382)*AL2382*$E2382/$D2382/1000&lt;0.2,"&lt;0,2",ROUND((AN2382-AM2382)*AL2382*$E2382/$D2382/1000,2))))</f>
        <v/>
      </c>
      <c r="AQ2382">
        <v>0</v>
      </c>
      <c r="AR2382" t="str">
        <f>IF($A2382="","",VLOOKUP($A2382,DADOS!F:P,11,FALSE))</f>
        <v/>
      </c>
      <c r="AS2382" t="str">
        <f>IF(E2382="","",IF(AQ2382="","",IF(AR2382="","",IF((AR2382-AQ2382)*AP2382*$E2382/$D2382&lt;1,"&lt;1",ROUND((AR2382-AQ2382)*AP2382*$E2382/$D2382,2)))))</f>
        <v/>
      </c>
      <c r="AV2382" t="str">
        <f>IF(A2382="","",VLOOKUP(A2382,DADOS!F:R,12,FALSE))</f>
        <v/>
      </c>
      <c r="AW2382" t="str">
        <f>IF(A2382="","",IF(AU2382="","",IF(AV2382="","",IF((AV2382-AU2382)*AT2382*$E2382/$D2382&lt;1,"&lt;1",ROUND((AV2382-AU2382)*AT2382*$E2382/$D2382,2)))))</f>
        <v/>
      </c>
      <c r="AZ2382" t="str">
        <f>IF($A2382="","",VLOOKUP($A2382,DADOS!F:R,13,FALSE))</f>
        <v/>
      </c>
      <c r="BA2382" t="str">
        <f>IF(A2382="","",IF(AY2382="","",IF(AZ2382="","",IF((AZ2382-AY2382)*AX2382*$E2382/$D2382&lt;1,"&lt;1",ROUND((AZ2382-AY2382)*AX2382*$E2382/$D2382,2)))))</f>
        <v/>
      </c>
    </row>
    <row r="2383">
      <c r="B2383" t="str">
        <f>IF(A2383="","",A2383&amp;"/20")</f>
        <v/>
      </c>
      <c r="H2383" t="str">
        <f>IF($A2383="","",VLOOKUP($A2383,DADOS!F:O,3,FALSE))</f>
        <v/>
      </c>
      <c r="I2383" t="str">
        <f>IF(A2383="","",IF(H2383="","",IF((H2383-G2383)*F2383*$E2383/$D2383/1000&lt;0.2,"&lt;0,2",ROUND((H2383-G2383)*F2383*$E2383/$D2383/1000,2))))</f>
        <v/>
      </c>
      <c r="L2383" t="str">
        <f>IF($A2383="","",VLOOKUP($A2383,DADOS!F:O,6,FALSE))</f>
        <v/>
      </c>
      <c r="M2383" t="str">
        <f>IF(A2383="","",IF(L2383="","",IF((L2383-K2383)*J2383*$E2383/$D2383/1000&lt;0.2,"&lt;0,2",ROUND((L2383-K2383)*J2383*$E2383/$D2383/1000,2))))</f>
        <v/>
      </c>
      <c r="P2383" t="str">
        <f>IF($A2383="","",VLOOKUP($A2383,DADOS!F:O,5,FALSE))</f>
        <v/>
      </c>
      <c r="Q2383" t="str">
        <f>IF(A2383="","",IF(P2383="","",IF((P2383-O2383)*N2383*$E2383/$D2383/1000&lt;0.2,"&lt;0,2",ROUND((P2383-O2383)*N2383*$E2383/$D2383/1000,2))))</f>
        <v/>
      </c>
      <c r="T2383" t="str">
        <f>IF($A2383="","",VLOOKUP($A2383,DADOS!F:O,4,FALSE))</f>
        <v/>
      </c>
      <c r="U2383" t="str">
        <f>IF(A2383="","",IF(T2383="","",IF((T2383-S2383)*R2383*$E2383/$D2383/1000&lt;0.2,"&lt;0,2",ROUND((T2383-S2383)*R2383*$E2383/$D2383/1000,2))))</f>
        <v/>
      </c>
      <c r="X2383" t="str">
        <f>IF($A2383="","",VLOOKUP($A2383,DADOS!F:O,9,FALSE))</f>
        <v/>
      </c>
      <c r="Y2383" t="str">
        <f>IF(A2383="","",IF(X2383="","",IF((X2383-W2383)*V2383*$E2383/$D2383&lt;1,"&lt;1",ROUND((X2383-W2383)*V2383*$E2383/$D2383,2))))</f>
        <v/>
      </c>
      <c r="AB2383" t="str">
        <f>IF($A2383="","",VLOOKUP($A2383,DADOS!F:O,7,FALSE))</f>
        <v/>
      </c>
      <c r="AC2383" t="str">
        <f>IF(A2383="","",IF(AB2383="","",IF((AB2383-AA2383)*Z2383*$E2383/$D2383&lt;1,"&lt;1",ROUND((AB2383-AA2383)*Z2383*$E2383/$D2383,2))))</f>
        <v/>
      </c>
      <c r="AF2383" t="str">
        <f>IF($A2383="","",VLOOKUP($A2383,DADOS!F:O,10,FALSE))</f>
        <v/>
      </c>
      <c r="AG2383" t="str">
        <f>IF(A2383="","",IF(AF2383="","",IF((AF2383-AE2383)*AD2383*$E2383/$D2383&lt;1,"&lt;1",ROUND((AF2383-AE2383)*AD2383*$E2383/$D2383,2))))</f>
        <v/>
      </c>
      <c r="AJ2383" t="str">
        <f>IF($A2383="","",VLOOKUP($A2383,DADOS!F:O,8,FALSE))</f>
        <v/>
      </c>
      <c r="AK2383" t="str">
        <f>IF(A2383="","",IF(AJ2383="","",IF((AJ2383-AI2383)*AH2383*$E2383/$D2383&lt;1,"&lt;1",ROUND((AJ2383-AI2383)*AH2383*$E2383/$D2383,2))))</f>
        <v/>
      </c>
      <c r="AN2383" t="str">
        <f>IF($A2383="","",VLOOKUP($A2383,DADOS!F:O,2,FALSE))</f>
        <v/>
      </c>
      <c r="AO2383" t="str">
        <f>IF(A2383="","",IF(AN2383="","",IF((AN2383-AM2383)*AL2383*$E2383/$D2383/1000&lt;0.2,"&lt;0,2",ROUND((AN2383-AM2383)*AL2383*$E2383/$D2383/1000,2))))</f>
        <v/>
      </c>
      <c r="AQ2383">
        <v>0</v>
      </c>
      <c r="AR2383" t="str">
        <f>IF($A2383="","",VLOOKUP($A2383,DADOS!F:P,11,FALSE))</f>
        <v/>
      </c>
      <c r="AS2383" t="str">
        <f>IF(E2383="","",IF(AQ2383="","",IF(AR2383="","",IF((AR2383-AQ2383)*AP2383*$E2383/$D2383&lt;1,"&lt;1",ROUND((AR2383-AQ2383)*AP2383*$E2383/$D2383,2)))))</f>
        <v/>
      </c>
      <c r="AV2383" t="str">
        <f>IF(A2383="","",VLOOKUP(A2383,DADOS!F:R,12,FALSE))</f>
        <v/>
      </c>
      <c r="AW2383" t="str">
        <f>IF(A2383="","",IF(AU2383="","",IF(AV2383="","",IF((AV2383-AU2383)*AT2383*$E2383/$D2383&lt;1,"&lt;1",ROUND((AV2383-AU2383)*AT2383*$E2383/$D2383,2)))))</f>
        <v/>
      </c>
      <c r="AZ2383" t="str">
        <f>IF($A2383="","",VLOOKUP($A2383,DADOS!F:R,13,FALSE))</f>
        <v/>
      </c>
      <c r="BA2383" t="str">
        <f>IF(A2383="","",IF(AY2383="","",IF(AZ2383="","",IF((AZ2383-AY2383)*AX2383*$E2383/$D2383&lt;1,"&lt;1",ROUND((AZ2383-AY2383)*AX2383*$E2383/$D2383,2)))))</f>
        <v/>
      </c>
    </row>
    <row r="2384">
      <c r="B2384" t="str">
        <f>IF(A2384="","",A2384&amp;"/20")</f>
        <v/>
      </c>
      <c r="H2384" t="str">
        <f>IF($A2384="","",VLOOKUP($A2384,DADOS!F:O,3,FALSE))</f>
        <v/>
      </c>
      <c r="I2384" t="str">
        <f>IF(A2384="","",IF(H2384="","",IF((H2384-G2384)*F2384*$E2384/$D2384/1000&lt;0.2,"&lt;0,2",ROUND((H2384-G2384)*F2384*$E2384/$D2384/1000,2))))</f>
        <v/>
      </c>
      <c r="L2384" t="str">
        <f>IF($A2384="","",VLOOKUP($A2384,DADOS!F:O,6,FALSE))</f>
        <v/>
      </c>
      <c r="M2384" t="str">
        <f>IF(A2384="","",IF(L2384="","",IF((L2384-K2384)*J2384*$E2384/$D2384/1000&lt;0.2,"&lt;0,2",ROUND((L2384-K2384)*J2384*$E2384/$D2384/1000,2))))</f>
        <v/>
      </c>
      <c r="P2384" t="str">
        <f>IF($A2384="","",VLOOKUP($A2384,DADOS!F:O,5,FALSE))</f>
        <v/>
      </c>
      <c r="Q2384" t="str">
        <f>IF(A2384="","",IF(P2384="","",IF((P2384-O2384)*N2384*$E2384/$D2384/1000&lt;0.2,"&lt;0,2",ROUND((P2384-O2384)*N2384*$E2384/$D2384/1000,2))))</f>
        <v/>
      </c>
      <c r="T2384" t="str">
        <f>IF($A2384="","",VLOOKUP($A2384,DADOS!F:O,4,FALSE))</f>
        <v/>
      </c>
      <c r="U2384" t="str">
        <f>IF(A2384="","",IF(T2384="","",IF((T2384-S2384)*R2384*$E2384/$D2384/1000&lt;0.2,"&lt;0,2",ROUND((T2384-S2384)*R2384*$E2384/$D2384/1000,2))))</f>
        <v/>
      </c>
      <c r="X2384" t="str">
        <f>IF($A2384="","",VLOOKUP($A2384,DADOS!F:O,9,FALSE))</f>
        <v/>
      </c>
      <c r="Y2384" t="str">
        <f>IF(A2384="","",IF(X2384="","",IF((X2384-W2384)*V2384*$E2384/$D2384&lt;1,"&lt;1",ROUND((X2384-W2384)*V2384*$E2384/$D2384,2))))</f>
        <v/>
      </c>
      <c r="AB2384" t="str">
        <f>IF($A2384="","",VLOOKUP($A2384,DADOS!F:O,7,FALSE))</f>
        <v/>
      </c>
      <c r="AC2384" t="str">
        <f>IF(A2384="","",IF(AB2384="","",IF((AB2384-AA2384)*Z2384*$E2384/$D2384&lt;1,"&lt;1",ROUND((AB2384-AA2384)*Z2384*$E2384/$D2384,2))))</f>
        <v/>
      </c>
      <c r="AF2384" t="str">
        <f>IF($A2384="","",VLOOKUP($A2384,DADOS!F:O,10,FALSE))</f>
        <v/>
      </c>
      <c r="AG2384" t="str">
        <f>IF(A2384="","",IF(AF2384="","",IF((AF2384-AE2384)*AD2384*$E2384/$D2384&lt;1,"&lt;1",ROUND((AF2384-AE2384)*AD2384*$E2384/$D2384,2))))</f>
        <v/>
      </c>
      <c r="AJ2384" t="str">
        <f>IF($A2384="","",VLOOKUP($A2384,DADOS!F:O,8,FALSE))</f>
        <v/>
      </c>
      <c r="AK2384" t="str">
        <f>IF(A2384="","",IF(AJ2384="","",IF((AJ2384-AI2384)*AH2384*$E2384/$D2384&lt;1,"&lt;1",ROUND((AJ2384-AI2384)*AH2384*$E2384/$D2384,2))))</f>
        <v/>
      </c>
      <c r="AN2384" t="str">
        <f>IF($A2384="","",VLOOKUP($A2384,DADOS!F:O,2,FALSE))</f>
        <v/>
      </c>
      <c r="AO2384" t="str">
        <f>IF(A2384="","",IF(AN2384="","",IF((AN2384-AM2384)*AL2384*$E2384/$D2384/1000&lt;0.2,"&lt;0,2",ROUND((AN2384-AM2384)*AL2384*$E2384/$D2384/1000,2))))</f>
        <v/>
      </c>
      <c r="AQ2384">
        <v>0</v>
      </c>
      <c r="AR2384" t="str">
        <f>IF($A2384="","",VLOOKUP($A2384,DADOS!F:P,11,FALSE))</f>
        <v/>
      </c>
      <c r="AS2384" t="str">
        <f>IF(E2384="","",IF(AQ2384="","",IF(AR2384="","",IF((AR2384-AQ2384)*AP2384*$E2384/$D2384&lt;1,"&lt;1",ROUND((AR2384-AQ2384)*AP2384*$E2384/$D2384,2)))))</f>
        <v/>
      </c>
      <c r="AV2384" t="str">
        <f>IF(A2384="","",VLOOKUP(A2384,DADOS!F:R,12,FALSE))</f>
        <v/>
      </c>
      <c r="AW2384" t="str">
        <f>IF(A2384="","",IF(AU2384="","",IF(AV2384="","",IF((AV2384-AU2384)*AT2384*$E2384/$D2384&lt;1,"&lt;1",ROUND((AV2384-AU2384)*AT2384*$E2384/$D2384,2)))))</f>
        <v/>
      </c>
      <c r="AZ2384" t="str">
        <f>IF($A2384="","",VLOOKUP($A2384,DADOS!F:R,13,FALSE))</f>
        <v/>
      </c>
      <c r="BA2384" t="str">
        <f>IF(A2384="","",IF(AY2384="","",IF(AZ2384="","",IF((AZ2384-AY2384)*AX2384*$E2384/$D2384&lt;1,"&lt;1",ROUND((AZ2384-AY2384)*AX2384*$E2384/$D2384,2)))))</f>
        <v/>
      </c>
    </row>
    <row r="2385">
      <c r="B2385" t="str">
        <f>IF(A2385="","",A2385&amp;"/20")</f>
        <v/>
      </c>
      <c r="H2385" t="str">
        <f>IF($A2385="","",VLOOKUP($A2385,DADOS!F:O,3,FALSE))</f>
        <v/>
      </c>
      <c r="I2385" t="str">
        <f>IF(A2385="","",IF(H2385="","",IF((H2385-G2385)*F2385*$E2385/$D2385/1000&lt;0.2,"&lt;0,2",ROUND((H2385-G2385)*F2385*$E2385/$D2385/1000,2))))</f>
        <v/>
      </c>
      <c r="L2385" t="str">
        <f>IF($A2385="","",VLOOKUP($A2385,DADOS!F:O,6,FALSE))</f>
        <v/>
      </c>
      <c r="M2385" t="str">
        <f>IF(A2385="","",IF(L2385="","",IF((L2385-K2385)*J2385*$E2385/$D2385/1000&lt;0.2,"&lt;0,2",ROUND((L2385-K2385)*J2385*$E2385/$D2385/1000,2))))</f>
        <v/>
      </c>
      <c r="P2385" t="str">
        <f>IF($A2385="","",VLOOKUP($A2385,DADOS!F:O,5,FALSE))</f>
        <v/>
      </c>
      <c r="Q2385" t="str">
        <f>IF(A2385="","",IF(P2385="","",IF((P2385-O2385)*N2385*$E2385/$D2385/1000&lt;0.2,"&lt;0,2",ROUND((P2385-O2385)*N2385*$E2385/$D2385/1000,2))))</f>
        <v/>
      </c>
      <c r="T2385" t="str">
        <f>IF($A2385="","",VLOOKUP($A2385,DADOS!F:O,4,FALSE))</f>
        <v/>
      </c>
      <c r="U2385" t="str">
        <f>IF(A2385="","",IF(T2385="","",IF((T2385-S2385)*R2385*$E2385/$D2385/1000&lt;0.2,"&lt;0,2",ROUND((T2385-S2385)*R2385*$E2385/$D2385/1000,2))))</f>
        <v/>
      </c>
      <c r="X2385" t="str">
        <f>IF($A2385="","",VLOOKUP($A2385,DADOS!F:O,9,FALSE))</f>
        <v/>
      </c>
      <c r="Y2385" t="str">
        <f>IF(A2385="","",IF(X2385="","",IF((X2385-W2385)*V2385*$E2385/$D2385&lt;1,"&lt;1",ROUND((X2385-W2385)*V2385*$E2385/$D2385,2))))</f>
        <v/>
      </c>
      <c r="AB2385" t="str">
        <f>IF($A2385="","",VLOOKUP($A2385,DADOS!F:O,7,FALSE))</f>
        <v/>
      </c>
      <c r="AC2385" t="str">
        <f>IF(A2385="","",IF(AB2385="","",IF((AB2385-AA2385)*Z2385*$E2385/$D2385&lt;1,"&lt;1",ROUND((AB2385-AA2385)*Z2385*$E2385/$D2385,2))))</f>
        <v/>
      </c>
      <c r="AF2385" t="str">
        <f>IF($A2385="","",VLOOKUP($A2385,DADOS!F:O,10,FALSE))</f>
        <v/>
      </c>
      <c r="AG2385" t="str">
        <f>IF(A2385="","",IF(AF2385="","",IF((AF2385-AE2385)*AD2385*$E2385/$D2385&lt;1,"&lt;1",ROUND((AF2385-AE2385)*AD2385*$E2385/$D2385,2))))</f>
        <v/>
      </c>
      <c r="AJ2385" t="str">
        <f>IF($A2385="","",VLOOKUP($A2385,DADOS!F:O,8,FALSE))</f>
        <v/>
      </c>
      <c r="AK2385" t="str">
        <f>IF(A2385="","",IF(AJ2385="","",IF((AJ2385-AI2385)*AH2385*$E2385/$D2385&lt;1,"&lt;1",ROUND((AJ2385-AI2385)*AH2385*$E2385/$D2385,2))))</f>
        <v/>
      </c>
      <c r="AN2385" t="str">
        <f>IF($A2385="","",VLOOKUP($A2385,DADOS!F:O,2,FALSE))</f>
        <v/>
      </c>
      <c r="AO2385" t="str">
        <f>IF(A2385="","",IF(AN2385="","",IF((AN2385-AM2385)*AL2385*$E2385/$D2385/1000&lt;0.2,"&lt;0,2",ROUND((AN2385-AM2385)*AL2385*$E2385/$D2385/1000,2))))</f>
        <v/>
      </c>
      <c r="AQ2385">
        <v>0</v>
      </c>
      <c r="AR2385" t="str">
        <f>IF($A2385="","",VLOOKUP($A2385,DADOS!F:P,11,FALSE))</f>
        <v/>
      </c>
      <c r="AS2385" t="str">
        <f>IF(E2385="","",IF(AQ2385="","",IF(AR2385="","",IF((AR2385-AQ2385)*AP2385*$E2385/$D2385&lt;1,"&lt;1",ROUND((AR2385-AQ2385)*AP2385*$E2385/$D2385,2)))))</f>
        <v/>
      </c>
      <c r="AV2385" t="str">
        <f>IF(A2385="","",VLOOKUP(A2385,DADOS!F:R,12,FALSE))</f>
        <v/>
      </c>
      <c r="AW2385" t="str">
        <f>IF(A2385="","",IF(AU2385="","",IF(AV2385="","",IF((AV2385-AU2385)*AT2385*$E2385/$D2385&lt;1,"&lt;1",ROUND((AV2385-AU2385)*AT2385*$E2385/$D2385,2)))))</f>
        <v/>
      </c>
      <c r="AZ2385" t="str">
        <f>IF($A2385="","",VLOOKUP($A2385,DADOS!F:R,13,FALSE))</f>
        <v/>
      </c>
      <c r="BA2385" t="str">
        <f>IF(A2385="","",IF(AY2385="","",IF(AZ2385="","",IF((AZ2385-AY2385)*AX2385*$E2385/$D2385&lt;1,"&lt;1",ROUND((AZ2385-AY2385)*AX2385*$E2385/$D2385,2)))))</f>
        <v/>
      </c>
    </row>
    <row r="2386">
      <c r="B2386" t="str">
        <f>IF(A2386="","",A2386&amp;"/20")</f>
        <v/>
      </c>
      <c r="H2386" t="str">
        <f>IF($A2386="","",VLOOKUP($A2386,DADOS!F:O,3,FALSE))</f>
        <v/>
      </c>
      <c r="I2386" t="str">
        <f>IF(A2386="","",IF(H2386="","",IF((H2386-G2386)*F2386*$E2386/$D2386/1000&lt;0.2,"&lt;0,2",ROUND((H2386-G2386)*F2386*$E2386/$D2386/1000,2))))</f>
        <v/>
      </c>
      <c r="L2386" t="str">
        <f>IF($A2386="","",VLOOKUP($A2386,DADOS!F:O,6,FALSE))</f>
        <v/>
      </c>
      <c r="M2386" t="str">
        <f>IF(A2386="","",IF(L2386="","",IF((L2386-K2386)*J2386*$E2386/$D2386/1000&lt;0.2,"&lt;0,2",ROUND((L2386-K2386)*J2386*$E2386/$D2386/1000,2))))</f>
        <v/>
      </c>
      <c r="P2386" t="str">
        <f>IF($A2386="","",VLOOKUP($A2386,DADOS!F:O,5,FALSE))</f>
        <v/>
      </c>
      <c r="Q2386" t="str">
        <f>IF(A2386="","",IF(P2386="","",IF((P2386-O2386)*N2386*$E2386/$D2386/1000&lt;0.2,"&lt;0,2",ROUND((P2386-O2386)*N2386*$E2386/$D2386/1000,2))))</f>
        <v/>
      </c>
      <c r="T2386" t="str">
        <f>IF($A2386="","",VLOOKUP($A2386,DADOS!F:O,4,FALSE))</f>
        <v/>
      </c>
      <c r="U2386" t="str">
        <f>IF(A2386="","",IF(T2386="","",IF((T2386-S2386)*R2386*$E2386/$D2386/1000&lt;0.2,"&lt;0,2",ROUND((T2386-S2386)*R2386*$E2386/$D2386/1000,2))))</f>
        <v/>
      </c>
      <c r="X2386" t="str">
        <f>IF($A2386="","",VLOOKUP($A2386,DADOS!F:O,9,FALSE))</f>
        <v/>
      </c>
      <c r="Y2386" t="str">
        <f>IF(A2386="","",IF(X2386="","",IF((X2386-W2386)*V2386*$E2386/$D2386&lt;1,"&lt;1",ROUND((X2386-W2386)*V2386*$E2386/$D2386,2))))</f>
        <v/>
      </c>
      <c r="AB2386" t="str">
        <f>IF($A2386="","",VLOOKUP($A2386,DADOS!F:O,7,FALSE))</f>
        <v/>
      </c>
      <c r="AC2386" t="str">
        <f>IF(A2386="","",IF(AB2386="","",IF((AB2386-AA2386)*Z2386*$E2386/$D2386&lt;1,"&lt;1",ROUND((AB2386-AA2386)*Z2386*$E2386/$D2386,2))))</f>
        <v/>
      </c>
      <c r="AF2386" t="str">
        <f>IF($A2386="","",VLOOKUP($A2386,DADOS!F:O,10,FALSE))</f>
        <v/>
      </c>
      <c r="AG2386" t="str">
        <f>IF(A2386="","",IF(AF2386="","",IF((AF2386-AE2386)*AD2386*$E2386/$D2386&lt;1,"&lt;1",ROUND((AF2386-AE2386)*AD2386*$E2386/$D2386,2))))</f>
        <v/>
      </c>
      <c r="AJ2386" t="str">
        <f>IF($A2386="","",VLOOKUP($A2386,DADOS!F:O,8,FALSE))</f>
        <v/>
      </c>
      <c r="AK2386" t="str">
        <f>IF(A2386="","",IF(AJ2386="","",IF((AJ2386-AI2386)*AH2386*$E2386/$D2386&lt;1,"&lt;1",ROUND((AJ2386-AI2386)*AH2386*$E2386/$D2386,2))))</f>
        <v/>
      </c>
      <c r="AN2386" t="str">
        <f>IF($A2386="","",VLOOKUP($A2386,DADOS!F:O,2,FALSE))</f>
        <v/>
      </c>
      <c r="AO2386" t="str">
        <f>IF(A2386="","",IF(AN2386="","",IF((AN2386-AM2386)*AL2386*$E2386/$D2386/1000&lt;0.2,"&lt;0,2",ROUND((AN2386-AM2386)*AL2386*$E2386/$D2386/1000,2))))</f>
        <v/>
      </c>
      <c r="AQ2386">
        <v>0</v>
      </c>
      <c r="AR2386" t="str">
        <f>IF($A2386="","",VLOOKUP($A2386,DADOS!F:P,11,FALSE))</f>
        <v/>
      </c>
      <c r="AS2386" t="str">
        <f>IF(E2386="","",IF(AQ2386="","",IF(AR2386="","",IF((AR2386-AQ2386)*AP2386*$E2386/$D2386&lt;1,"&lt;1",ROUND((AR2386-AQ2386)*AP2386*$E2386/$D2386,2)))))</f>
        <v/>
      </c>
      <c r="AV2386" t="str">
        <f>IF(A2386="","",VLOOKUP(A2386,DADOS!F:R,12,FALSE))</f>
        <v/>
      </c>
      <c r="AW2386" t="str">
        <f>IF(A2386="","",IF(AU2386="","",IF(AV2386="","",IF((AV2386-AU2386)*AT2386*$E2386/$D2386&lt;1,"&lt;1",ROUND((AV2386-AU2386)*AT2386*$E2386/$D2386,2)))))</f>
        <v/>
      </c>
      <c r="AZ2386" t="str">
        <f>IF($A2386="","",VLOOKUP($A2386,DADOS!F:R,13,FALSE))</f>
        <v/>
      </c>
      <c r="BA2386" t="str">
        <f>IF(A2386="","",IF(AY2386="","",IF(AZ2386="","",IF((AZ2386-AY2386)*AX2386*$E2386/$D2386&lt;1,"&lt;1",ROUND((AZ2386-AY2386)*AX2386*$E2386/$D2386,2)))))</f>
        <v/>
      </c>
    </row>
    <row r="2387">
      <c r="B2387" t="str">
        <f>IF(A2387="","",A2387&amp;"/20")</f>
        <v/>
      </c>
      <c r="H2387" t="str">
        <f>IF($A2387="","",VLOOKUP($A2387,DADOS!F:O,3,FALSE))</f>
        <v/>
      </c>
      <c r="I2387" t="str">
        <f>IF(A2387="","",IF(H2387="","",IF((H2387-G2387)*F2387*$E2387/$D2387/1000&lt;0.2,"&lt;0,2",ROUND((H2387-G2387)*F2387*$E2387/$D2387/1000,2))))</f>
        <v/>
      </c>
      <c r="L2387" t="str">
        <f>IF($A2387="","",VLOOKUP($A2387,DADOS!F:O,6,FALSE))</f>
        <v/>
      </c>
      <c r="M2387" t="str">
        <f>IF(A2387="","",IF(L2387="","",IF((L2387-K2387)*J2387*$E2387/$D2387/1000&lt;0.2,"&lt;0,2",ROUND((L2387-K2387)*J2387*$E2387/$D2387/1000,2))))</f>
        <v/>
      </c>
      <c r="P2387" t="str">
        <f>IF($A2387="","",VLOOKUP($A2387,DADOS!F:O,5,FALSE))</f>
        <v/>
      </c>
      <c r="Q2387" t="str">
        <f>IF(A2387="","",IF(P2387="","",IF((P2387-O2387)*N2387*$E2387/$D2387/1000&lt;0.2,"&lt;0,2",ROUND((P2387-O2387)*N2387*$E2387/$D2387/1000,2))))</f>
        <v/>
      </c>
      <c r="T2387" t="str">
        <f>IF($A2387="","",VLOOKUP($A2387,DADOS!F:O,4,FALSE))</f>
        <v/>
      </c>
      <c r="U2387" t="str">
        <f>IF(A2387="","",IF(T2387="","",IF((T2387-S2387)*R2387*$E2387/$D2387/1000&lt;0.2,"&lt;0,2",ROUND((T2387-S2387)*R2387*$E2387/$D2387/1000,2))))</f>
        <v/>
      </c>
      <c r="X2387" t="str">
        <f>IF($A2387="","",VLOOKUP($A2387,DADOS!F:O,9,FALSE))</f>
        <v/>
      </c>
      <c r="Y2387" t="str">
        <f>IF(A2387="","",IF(X2387="","",IF((X2387-W2387)*V2387*$E2387/$D2387&lt;1,"&lt;1",ROUND((X2387-W2387)*V2387*$E2387/$D2387,2))))</f>
        <v/>
      </c>
      <c r="AB2387" t="str">
        <f>IF($A2387="","",VLOOKUP($A2387,DADOS!F:O,7,FALSE))</f>
        <v/>
      </c>
      <c r="AC2387" t="str">
        <f>IF(A2387="","",IF(AB2387="","",IF((AB2387-AA2387)*Z2387*$E2387/$D2387&lt;1,"&lt;1",ROUND((AB2387-AA2387)*Z2387*$E2387/$D2387,2))))</f>
        <v/>
      </c>
      <c r="AF2387" t="str">
        <f>IF($A2387="","",VLOOKUP($A2387,DADOS!F:O,10,FALSE))</f>
        <v/>
      </c>
      <c r="AG2387" t="str">
        <f>IF(A2387="","",IF(AF2387="","",IF((AF2387-AE2387)*AD2387*$E2387/$D2387&lt;1,"&lt;1",ROUND((AF2387-AE2387)*AD2387*$E2387/$D2387,2))))</f>
        <v/>
      </c>
      <c r="AJ2387" t="str">
        <f>IF($A2387="","",VLOOKUP($A2387,DADOS!F:O,8,FALSE))</f>
        <v/>
      </c>
      <c r="AK2387" t="str">
        <f>IF(A2387="","",IF(AJ2387="","",IF((AJ2387-AI2387)*AH2387*$E2387/$D2387&lt;1,"&lt;1",ROUND((AJ2387-AI2387)*AH2387*$E2387/$D2387,2))))</f>
        <v/>
      </c>
      <c r="AN2387" t="str">
        <f>IF($A2387="","",VLOOKUP($A2387,DADOS!F:O,2,FALSE))</f>
        <v/>
      </c>
      <c r="AO2387" t="str">
        <f>IF(A2387="","",IF(AN2387="","",IF((AN2387-AM2387)*AL2387*$E2387/$D2387/1000&lt;0.2,"&lt;0,2",ROUND((AN2387-AM2387)*AL2387*$E2387/$D2387/1000,2))))</f>
        <v/>
      </c>
      <c r="AQ2387">
        <v>0</v>
      </c>
      <c r="AR2387" t="str">
        <f>IF($A2387="","",VLOOKUP($A2387,DADOS!F:P,11,FALSE))</f>
        <v/>
      </c>
      <c r="AS2387" t="str">
        <f>IF(E2387="","",IF(AQ2387="","",IF(AR2387="","",IF((AR2387-AQ2387)*AP2387*$E2387/$D2387&lt;1,"&lt;1",ROUND((AR2387-AQ2387)*AP2387*$E2387/$D2387,2)))))</f>
        <v/>
      </c>
      <c r="AV2387" t="str">
        <f>IF(A2387="","",VLOOKUP(A2387,DADOS!F:R,12,FALSE))</f>
        <v/>
      </c>
      <c r="AW2387" t="str">
        <f>IF(A2387="","",IF(AU2387="","",IF(AV2387="","",IF((AV2387-AU2387)*AT2387*$E2387/$D2387&lt;1,"&lt;1",ROUND((AV2387-AU2387)*AT2387*$E2387/$D2387,2)))))</f>
        <v/>
      </c>
      <c r="AZ2387" t="str">
        <f>IF($A2387="","",VLOOKUP($A2387,DADOS!F:R,13,FALSE))</f>
        <v/>
      </c>
      <c r="BA2387" t="str">
        <f>IF(A2387="","",IF(AY2387="","",IF(AZ2387="","",IF((AZ2387-AY2387)*AX2387*$E2387/$D2387&lt;1,"&lt;1",ROUND((AZ2387-AY2387)*AX2387*$E2387/$D2387,2)))))</f>
        <v/>
      </c>
    </row>
    <row r="2388">
      <c r="B2388" t="str">
        <f>IF(A2388="","",A2388&amp;"/20")</f>
        <v/>
      </c>
      <c r="H2388" t="str">
        <f>IF($A2388="","",VLOOKUP($A2388,DADOS!F:O,3,FALSE))</f>
        <v/>
      </c>
      <c r="I2388" t="str">
        <f>IF(A2388="","",IF(H2388="","",IF((H2388-G2388)*F2388*$E2388/$D2388/1000&lt;0.2,"&lt;0,2",ROUND((H2388-G2388)*F2388*$E2388/$D2388/1000,2))))</f>
        <v/>
      </c>
      <c r="L2388" t="str">
        <f>IF($A2388="","",VLOOKUP($A2388,DADOS!F:O,6,FALSE))</f>
        <v/>
      </c>
      <c r="M2388" t="str">
        <f>IF(A2388="","",IF(L2388="","",IF((L2388-K2388)*J2388*$E2388/$D2388/1000&lt;0.2,"&lt;0,2",ROUND((L2388-K2388)*J2388*$E2388/$D2388/1000,2))))</f>
        <v/>
      </c>
      <c r="P2388" t="str">
        <f>IF($A2388="","",VLOOKUP($A2388,DADOS!F:O,5,FALSE))</f>
        <v/>
      </c>
      <c r="Q2388" t="str">
        <f>IF(A2388="","",IF(P2388="","",IF((P2388-O2388)*N2388*$E2388/$D2388/1000&lt;0.2,"&lt;0,2",ROUND((P2388-O2388)*N2388*$E2388/$D2388/1000,2))))</f>
        <v/>
      </c>
      <c r="T2388" t="str">
        <f>IF($A2388="","",VLOOKUP($A2388,DADOS!F:O,4,FALSE))</f>
        <v/>
      </c>
      <c r="U2388" t="str">
        <f>IF(A2388="","",IF(T2388="","",IF((T2388-S2388)*R2388*$E2388/$D2388/1000&lt;0.2,"&lt;0,2",ROUND((T2388-S2388)*R2388*$E2388/$D2388/1000,2))))</f>
        <v/>
      </c>
      <c r="X2388" t="str">
        <f>IF($A2388="","",VLOOKUP($A2388,DADOS!F:O,9,FALSE))</f>
        <v/>
      </c>
      <c r="Y2388" t="str">
        <f>IF(A2388="","",IF(X2388="","",IF((X2388-W2388)*V2388*$E2388/$D2388&lt;1,"&lt;1",ROUND((X2388-W2388)*V2388*$E2388/$D2388,2))))</f>
        <v/>
      </c>
      <c r="AB2388" t="str">
        <f>IF($A2388="","",VLOOKUP($A2388,DADOS!F:O,7,FALSE))</f>
        <v/>
      </c>
      <c r="AC2388" t="str">
        <f>IF(A2388="","",IF(AB2388="","",IF((AB2388-AA2388)*Z2388*$E2388/$D2388&lt;1,"&lt;1",ROUND((AB2388-AA2388)*Z2388*$E2388/$D2388,2))))</f>
        <v/>
      </c>
      <c r="AF2388" t="str">
        <f>IF($A2388="","",VLOOKUP($A2388,DADOS!F:O,10,FALSE))</f>
        <v/>
      </c>
      <c r="AG2388" t="str">
        <f>IF(A2388="","",IF(AF2388="","",IF((AF2388-AE2388)*AD2388*$E2388/$D2388&lt;1,"&lt;1",ROUND((AF2388-AE2388)*AD2388*$E2388/$D2388,2))))</f>
        <v/>
      </c>
      <c r="AJ2388" t="str">
        <f>IF($A2388="","",VLOOKUP($A2388,DADOS!F:O,8,FALSE))</f>
        <v/>
      </c>
      <c r="AK2388" t="str">
        <f>IF(A2388="","",IF(AJ2388="","",IF((AJ2388-AI2388)*AH2388*$E2388/$D2388&lt;1,"&lt;1",ROUND((AJ2388-AI2388)*AH2388*$E2388/$D2388,2))))</f>
        <v/>
      </c>
      <c r="AN2388" t="str">
        <f>IF($A2388="","",VLOOKUP($A2388,DADOS!F:O,2,FALSE))</f>
        <v/>
      </c>
      <c r="AO2388" t="str">
        <f>IF(A2388="","",IF(AN2388="","",IF((AN2388-AM2388)*AL2388*$E2388/$D2388/1000&lt;0.2,"&lt;0,2",ROUND((AN2388-AM2388)*AL2388*$E2388/$D2388/1000,2))))</f>
        <v/>
      </c>
      <c r="AQ2388">
        <v>0</v>
      </c>
      <c r="AR2388" t="str">
        <f>IF($A2388="","",VLOOKUP($A2388,DADOS!F:P,11,FALSE))</f>
        <v/>
      </c>
      <c r="AS2388" t="str">
        <f>IF(E2388="","",IF(AQ2388="","",IF(AR2388="","",IF((AR2388-AQ2388)*AP2388*$E2388/$D2388&lt;1,"&lt;1",ROUND((AR2388-AQ2388)*AP2388*$E2388/$D2388,2)))))</f>
        <v/>
      </c>
      <c r="AV2388" t="str">
        <f>IF(A2388="","",VLOOKUP(A2388,DADOS!F:R,12,FALSE))</f>
        <v/>
      </c>
      <c r="AW2388" t="str">
        <f>IF(A2388="","",IF(AU2388="","",IF(AV2388="","",IF((AV2388-AU2388)*AT2388*$E2388/$D2388&lt;1,"&lt;1",ROUND((AV2388-AU2388)*AT2388*$E2388/$D2388,2)))))</f>
        <v/>
      </c>
      <c r="AZ2388" t="str">
        <f>IF($A2388="","",VLOOKUP($A2388,DADOS!F:R,13,FALSE))</f>
        <v/>
      </c>
      <c r="BA2388" t="str">
        <f>IF(A2388="","",IF(AY2388="","",IF(AZ2388="","",IF((AZ2388-AY2388)*AX2388*$E2388/$D2388&lt;1,"&lt;1",ROUND((AZ2388-AY2388)*AX2388*$E2388/$D2388,2)))))</f>
        <v/>
      </c>
    </row>
    <row r="2389">
      <c r="B2389" t="str">
        <f>IF(A2389="","",A2389&amp;"/20")</f>
        <v/>
      </c>
      <c r="H2389" t="str">
        <f>IF($A2389="","",VLOOKUP($A2389,DADOS!F:O,3,FALSE))</f>
        <v/>
      </c>
      <c r="I2389" t="str">
        <f>IF(A2389="","",IF(H2389="","",IF((H2389-G2389)*F2389*$E2389/$D2389/1000&lt;0.2,"&lt;0,2",ROUND((H2389-G2389)*F2389*$E2389/$D2389/1000,2))))</f>
        <v/>
      </c>
      <c r="L2389" t="str">
        <f>IF($A2389="","",VLOOKUP($A2389,DADOS!F:O,6,FALSE))</f>
        <v/>
      </c>
      <c r="M2389" t="str">
        <f>IF(A2389="","",IF(L2389="","",IF((L2389-K2389)*J2389*$E2389/$D2389/1000&lt;0.2,"&lt;0,2",ROUND((L2389-K2389)*J2389*$E2389/$D2389/1000,2))))</f>
        <v/>
      </c>
      <c r="P2389" t="str">
        <f>IF($A2389="","",VLOOKUP($A2389,DADOS!F:O,5,FALSE))</f>
        <v/>
      </c>
      <c r="Q2389" t="str">
        <f>IF(A2389="","",IF(P2389="","",IF((P2389-O2389)*N2389*$E2389/$D2389/1000&lt;0.2,"&lt;0,2",ROUND((P2389-O2389)*N2389*$E2389/$D2389/1000,2))))</f>
        <v/>
      </c>
      <c r="T2389" t="str">
        <f>IF($A2389="","",VLOOKUP($A2389,DADOS!F:O,4,FALSE))</f>
        <v/>
      </c>
      <c r="U2389" t="str">
        <f>IF(A2389="","",IF(T2389="","",IF((T2389-S2389)*R2389*$E2389/$D2389/1000&lt;0.2,"&lt;0,2",ROUND((T2389-S2389)*R2389*$E2389/$D2389/1000,2))))</f>
        <v/>
      </c>
      <c r="X2389" t="str">
        <f>IF($A2389="","",VLOOKUP($A2389,DADOS!F:O,9,FALSE))</f>
        <v/>
      </c>
      <c r="Y2389" t="str">
        <f>IF(A2389="","",IF(X2389="","",IF((X2389-W2389)*V2389*$E2389/$D2389&lt;1,"&lt;1",ROUND((X2389-W2389)*V2389*$E2389/$D2389,2))))</f>
        <v/>
      </c>
      <c r="AB2389" t="str">
        <f>IF($A2389="","",VLOOKUP($A2389,DADOS!F:O,7,FALSE))</f>
        <v/>
      </c>
      <c r="AC2389" t="str">
        <f>IF(A2389="","",IF(AB2389="","",IF((AB2389-AA2389)*Z2389*$E2389/$D2389&lt;1,"&lt;1",ROUND((AB2389-AA2389)*Z2389*$E2389/$D2389,2))))</f>
        <v/>
      </c>
      <c r="AF2389" t="str">
        <f>IF($A2389="","",VLOOKUP($A2389,DADOS!F:O,10,FALSE))</f>
        <v/>
      </c>
      <c r="AG2389" t="str">
        <f>IF(A2389="","",IF(AF2389="","",IF((AF2389-AE2389)*AD2389*$E2389/$D2389&lt;1,"&lt;1",ROUND((AF2389-AE2389)*AD2389*$E2389/$D2389,2))))</f>
        <v/>
      </c>
      <c r="AJ2389" t="str">
        <f>IF($A2389="","",VLOOKUP($A2389,DADOS!F:O,8,FALSE))</f>
        <v/>
      </c>
      <c r="AK2389" t="str">
        <f>IF(A2389="","",IF(AJ2389="","",IF((AJ2389-AI2389)*AH2389*$E2389/$D2389&lt;1,"&lt;1",ROUND((AJ2389-AI2389)*AH2389*$E2389/$D2389,2))))</f>
        <v/>
      </c>
      <c r="AN2389" t="str">
        <f>IF($A2389="","",VLOOKUP($A2389,DADOS!F:O,2,FALSE))</f>
        <v/>
      </c>
      <c r="AO2389" t="str">
        <f>IF(A2389="","",IF(AN2389="","",IF((AN2389-AM2389)*AL2389*$E2389/$D2389/1000&lt;0.2,"&lt;0,2",ROUND((AN2389-AM2389)*AL2389*$E2389/$D2389/1000,2))))</f>
        <v/>
      </c>
      <c r="AQ2389">
        <v>0</v>
      </c>
      <c r="AR2389" t="str">
        <f>IF($A2389="","",VLOOKUP($A2389,DADOS!F:P,11,FALSE))</f>
        <v/>
      </c>
      <c r="AS2389" t="str">
        <f>IF(E2389="","",IF(AQ2389="","",IF(AR2389="","",IF((AR2389-AQ2389)*AP2389*$E2389/$D2389&lt;1,"&lt;1",ROUND((AR2389-AQ2389)*AP2389*$E2389/$D2389,2)))))</f>
        <v/>
      </c>
      <c r="AV2389" t="str">
        <f>IF(A2389="","",VLOOKUP(A2389,DADOS!F:R,12,FALSE))</f>
        <v/>
      </c>
      <c r="AW2389" t="str">
        <f>IF(A2389="","",IF(AU2389="","",IF(AV2389="","",IF((AV2389-AU2389)*AT2389*$E2389/$D2389&lt;1,"&lt;1",ROUND((AV2389-AU2389)*AT2389*$E2389/$D2389,2)))))</f>
        <v/>
      </c>
      <c r="AZ2389" t="str">
        <f>IF($A2389="","",VLOOKUP($A2389,DADOS!F:R,13,FALSE))</f>
        <v/>
      </c>
      <c r="BA2389" t="str">
        <f>IF(A2389="","",IF(AY2389="","",IF(AZ2389="","",IF((AZ2389-AY2389)*AX2389*$E2389/$D2389&lt;1,"&lt;1",ROUND((AZ2389-AY2389)*AX2389*$E2389/$D2389,2)))))</f>
        <v/>
      </c>
    </row>
    <row r="2390">
      <c r="B2390" t="str">
        <f>IF(A2390="","",A2390&amp;"/20")</f>
        <v/>
      </c>
      <c r="H2390" t="str">
        <f>IF($A2390="","",VLOOKUP($A2390,DADOS!F:O,3,FALSE))</f>
        <v/>
      </c>
      <c r="I2390" t="str">
        <f>IF(A2390="","",IF(H2390="","",IF((H2390-G2390)*F2390*$E2390/$D2390/1000&lt;0.2,"&lt;0,2",ROUND((H2390-G2390)*F2390*$E2390/$D2390/1000,2))))</f>
        <v/>
      </c>
      <c r="L2390" t="str">
        <f>IF($A2390="","",VLOOKUP($A2390,DADOS!F:O,6,FALSE))</f>
        <v/>
      </c>
      <c r="M2390" t="str">
        <f>IF(A2390="","",IF(L2390="","",IF((L2390-K2390)*J2390*$E2390/$D2390/1000&lt;0.2,"&lt;0,2",ROUND((L2390-K2390)*J2390*$E2390/$D2390/1000,2))))</f>
        <v/>
      </c>
      <c r="P2390" t="str">
        <f>IF($A2390="","",VLOOKUP($A2390,DADOS!F:O,5,FALSE))</f>
        <v/>
      </c>
      <c r="Q2390" t="str">
        <f>IF(A2390="","",IF(P2390="","",IF((P2390-O2390)*N2390*$E2390/$D2390/1000&lt;0.2,"&lt;0,2",ROUND((P2390-O2390)*N2390*$E2390/$D2390/1000,2))))</f>
        <v/>
      </c>
      <c r="T2390" t="str">
        <f>IF($A2390="","",VLOOKUP($A2390,DADOS!F:O,4,FALSE))</f>
        <v/>
      </c>
      <c r="U2390" t="str">
        <f>IF(A2390="","",IF(T2390="","",IF((T2390-S2390)*R2390*$E2390/$D2390/1000&lt;0.2,"&lt;0,2",ROUND((T2390-S2390)*R2390*$E2390/$D2390/1000,2))))</f>
        <v/>
      </c>
      <c r="X2390" t="str">
        <f>IF($A2390="","",VLOOKUP($A2390,DADOS!F:O,9,FALSE))</f>
        <v/>
      </c>
      <c r="Y2390" t="str">
        <f>IF(A2390="","",IF(X2390="","",IF((X2390-W2390)*V2390*$E2390/$D2390&lt;1,"&lt;1",ROUND((X2390-W2390)*V2390*$E2390/$D2390,2))))</f>
        <v/>
      </c>
      <c r="AB2390" t="str">
        <f>IF($A2390="","",VLOOKUP($A2390,DADOS!F:O,7,FALSE))</f>
        <v/>
      </c>
      <c r="AC2390" t="str">
        <f>IF(A2390="","",IF(AB2390="","",IF((AB2390-AA2390)*Z2390*$E2390/$D2390&lt;1,"&lt;1",ROUND((AB2390-AA2390)*Z2390*$E2390/$D2390,2))))</f>
        <v/>
      </c>
      <c r="AF2390" t="str">
        <f>IF($A2390="","",VLOOKUP($A2390,DADOS!F:O,10,FALSE))</f>
        <v/>
      </c>
      <c r="AG2390" t="str">
        <f>IF(A2390="","",IF(AF2390="","",IF((AF2390-AE2390)*AD2390*$E2390/$D2390&lt;1,"&lt;1",ROUND((AF2390-AE2390)*AD2390*$E2390/$D2390,2))))</f>
        <v/>
      </c>
      <c r="AJ2390" t="str">
        <f>IF($A2390="","",VLOOKUP($A2390,DADOS!F:O,8,FALSE))</f>
        <v/>
      </c>
      <c r="AK2390" t="str">
        <f>IF(A2390="","",IF(AJ2390="","",IF((AJ2390-AI2390)*AH2390*$E2390/$D2390&lt;1,"&lt;1",ROUND((AJ2390-AI2390)*AH2390*$E2390/$D2390,2))))</f>
        <v/>
      </c>
      <c r="AN2390" t="str">
        <f>IF($A2390="","",VLOOKUP($A2390,DADOS!F:O,2,FALSE))</f>
        <v/>
      </c>
      <c r="AO2390" t="str">
        <f>IF(A2390="","",IF(AN2390="","",IF((AN2390-AM2390)*AL2390*$E2390/$D2390/1000&lt;0.2,"&lt;0,2",ROUND((AN2390-AM2390)*AL2390*$E2390/$D2390/1000,2))))</f>
        <v/>
      </c>
      <c r="AQ2390">
        <v>0</v>
      </c>
      <c r="AR2390" t="str">
        <f>IF($A2390="","",VLOOKUP($A2390,DADOS!F:P,11,FALSE))</f>
        <v/>
      </c>
      <c r="AS2390" t="str">
        <f>IF(E2390="","",IF(AQ2390="","",IF(AR2390="","",IF((AR2390-AQ2390)*AP2390*$E2390/$D2390&lt;1,"&lt;1",ROUND((AR2390-AQ2390)*AP2390*$E2390/$D2390,2)))))</f>
        <v/>
      </c>
      <c r="AV2390" t="str">
        <f>IF(A2390="","",VLOOKUP(A2390,DADOS!F:R,12,FALSE))</f>
        <v/>
      </c>
      <c r="AW2390" t="str">
        <f>IF(A2390="","",IF(AU2390="","",IF(AV2390="","",IF((AV2390-AU2390)*AT2390*$E2390/$D2390&lt;1,"&lt;1",ROUND((AV2390-AU2390)*AT2390*$E2390/$D2390,2)))))</f>
        <v/>
      </c>
      <c r="AZ2390" t="str">
        <f>IF($A2390="","",VLOOKUP($A2390,DADOS!F:R,13,FALSE))</f>
        <v/>
      </c>
      <c r="BA2390" t="str">
        <f>IF(A2390="","",IF(AY2390="","",IF(AZ2390="","",IF((AZ2390-AY2390)*AX2390*$E2390/$D2390&lt;1,"&lt;1",ROUND((AZ2390-AY2390)*AX2390*$E2390/$D2390,2)))))</f>
        <v/>
      </c>
    </row>
    <row r="2391">
      <c r="B2391" t="str">
        <f>IF(A2391="","",A2391&amp;"/20")</f>
        <v/>
      </c>
      <c r="H2391" t="str">
        <f>IF($A2391="","",VLOOKUP($A2391,DADOS!F:O,3,FALSE))</f>
        <v/>
      </c>
      <c r="I2391" t="str">
        <f>IF(A2391="","",IF(H2391="","",IF((H2391-G2391)*F2391*$E2391/$D2391/1000&lt;0.2,"&lt;0,2",ROUND((H2391-G2391)*F2391*$E2391/$D2391/1000,2))))</f>
        <v/>
      </c>
      <c r="L2391" t="str">
        <f>IF($A2391="","",VLOOKUP($A2391,DADOS!F:O,6,FALSE))</f>
        <v/>
      </c>
      <c r="M2391" t="str">
        <f>IF(A2391="","",IF(L2391="","",IF((L2391-K2391)*J2391*$E2391/$D2391/1000&lt;0.2,"&lt;0,2",ROUND((L2391-K2391)*J2391*$E2391/$D2391/1000,2))))</f>
        <v/>
      </c>
      <c r="P2391" t="str">
        <f>IF($A2391="","",VLOOKUP($A2391,DADOS!F:O,5,FALSE))</f>
        <v/>
      </c>
      <c r="Q2391" t="str">
        <f>IF(A2391="","",IF(P2391="","",IF((P2391-O2391)*N2391*$E2391/$D2391/1000&lt;0.2,"&lt;0,2",ROUND((P2391-O2391)*N2391*$E2391/$D2391/1000,2))))</f>
        <v/>
      </c>
      <c r="T2391" t="str">
        <f>IF($A2391="","",VLOOKUP($A2391,DADOS!F:O,4,FALSE))</f>
        <v/>
      </c>
      <c r="U2391" t="str">
        <f>IF(A2391="","",IF(T2391="","",IF((T2391-S2391)*R2391*$E2391/$D2391/1000&lt;0.2,"&lt;0,2",ROUND((T2391-S2391)*R2391*$E2391/$D2391/1000,2))))</f>
        <v/>
      </c>
      <c r="X2391" t="str">
        <f>IF($A2391="","",VLOOKUP($A2391,DADOS!F:O,9,FALSE))</f>
        <v/>
      </c>
      <c r="Y2391" t="str">
        <f>IF(A2391="","",IF(X2391="","",IF((X2391-W2391)*V2391*$E2391/$D2391&lt;1,"&lt;1",ROUND((X2391-W2391)*V2391*$E2391/$D2391,2))))</f>
        <v/>
      </c>
      <c r="AB2391" t="str">
        <f>IF($A2391="","",VLOOKUP($A2391,DADOS!F:O,7,FALSE))</f>
        <v/>
      </c>
      <c r="AC2391" t="str">
        <f>IF(A2391="","",IF(AB2391="","",IF((AB2391-AA2391)*Z2391*$E2391/$D2391&lt;1,"&lt;1",ROUND((AB2391-AA2391)*Z2391*$E2391/$D2391,2))))</f>
        <v/>
      </c>
      <c r="AF2391" t="str">
        <f>IF($A2391="","",VLOOKUP($A2391,DADOS!F:O,10,FALSE))</f>
        <v/>
      </c>
      <c r="AG2391" t="str">
        <f>IF(A2391="","",IF(AF2391="","",IF((AF2391-AE2391)*AD2391*$E2391/$D2391&lt;1,"&lt;1",ROUND((AF2391-AE2391)*AD2391*$E2391/$D2391,2))))</f>
        <v/>
      </c>
      <c r="AJ2391" t="str">
        <f>IF($A2391="","",VLOOKUP($A2391,DADOS!F:O,8,FALSE))</f>
        <v/>
      </c>
      <c r="AK2391" t="str">
        <f>IF(A2391="","",IF(AJ2391="","",IF((AJ2391-AI2391)*AH2391*$E2391/$D2391&lt;1,"&lt;1",ROUND((AJ2391-AI2391)*AH2391*$E2391/$D2391,2))))</f>
        <v/>
      </c>
      <c r="AN2391" t="str">
        <f>IF($A2391="","",VLOOKUP($A2391,DADOS!F:O,2,FALSE))</f>
        <v/>
      </c>
      <c r="AO2391" t="str">
        <f>IF(A2391="","",IF(AN2391="","",IF((AN2391-AM2391)*AL2391*$E2391/$D2391/1000&lt;0.2,"&lt;0,2",ROUND((AN2391-AM2391)*AL2391*$E2391/$D2391/1000,2))))</f>
        <v/>
      </c>
      <c r="AQ2391">
        <v>0</v>
      </c>
      <c r="AR2391" t="str">
        <f>IF($A2391="","",VLOOKUP($A2391,DADOS!F:P,11,FALSE))</f>
        <v/>
      </c>
      <c r="AS2391" t="str">
        <f>IF(E2391="","",IF(AQ2391="","",IF(AR2391="","",IF((AR2391-AQ2391)*AP2391*$E2391/$D2391&lt;1,"&lt;1",ROUND((AR2391-AQ2391)*AP2391*$E2391/$D2391,2)))))</f>
        <v/>
      </c>
      <c r="AV2391" t="str">
        <f>IF(A2391="","",VLOOKUP(A2391,DADOS!F:R,12,FALSE))</f>
        <v/>
      </c>
      <c r="AW2391" t="str">
        <f>IF(A2391="","",IF(AU2391="","",IF(AV2391="","",IF((AV2391-AU2391)*AT2391*$E2391/$D2391&lt;1,"&lt;1",ROUND((AV2391-AU2391)*AT2391*$E2391/$D2391,2)))))</f>
        <v/>
      </c>
      <c r="AZ2391" t="str">
        <f>IF($A2391="","",VLOOKUP($A2391,DADOS!F:R,13,FALSE))</f>
        <v/>
      </c>
      <c r="BA2391" t="str">
        <f>IF(A2391="","",IF(AY2391="","",IF(AZ2391="","",IF((AZ2391-AY2391)*AX2391*$E2391/$D2391&lt;1,"&lt;1",ROUND((AZ2391-AY2391)*AX2391*$E2391/$D2391,2)))))</f>
        <v/>
      </c>
    </row>
    <row r="2392">
      <c r="B2392" t="str">
        <f>IF(A2392="","",A2392&amp;"/20")</f>
        <v/>
      </c>
      <c r="H2392" t="str">
        <f>IF($A2392="","",VLOOKUP($A2392,DADOS!F:O,3,FALSE))</f>
        <v/>
      </c>
      <c r="I2392" t="str">
        <f>IF(A2392="","",IF(H2392="","",IF((H2392-G2392)*F2392*$E2392/$D2392/1000&lt;0.2,"&lt;0,2",ROUND((H2392-G2392)*F2392*$E2392/$D2392/1000,2))))</f>
        <v/>
      </c>
      <c r="L2392" t="str">
        <f>IF($A2392="","",VLOOKUP($A2392,DADOS!F:O,6,FALSE))</f>
        <v/>
      </c>
      <c r="M2392" t="str">
        <f>IF(A2392="","",IF(L2392="","",IF((L2392-K2392)*J2392*$E2392/$D2392/1000&lt;0.2,"&lt;0,2",ROUND((L2392-K2392)*J2392*$E2392/$D2392/1000,2))))</f>
        <v/>
      </c>
      <c r="P2392" t="str">
        <f>IF($A2392="","",VLOOKUP($A2392,DADOS!F:O,5,FALSE))</f>
        <v/>
      </c>
      <c r="Q2392" t="str">
        <f>IF(A2392="","",IF(P2392="","",IF((P2392-O2392)*N2392*$E2392/$D2392/1000&lt;0.2,"&lt;0,2",ROUND((P2392-O2392)*N2392*$E2392/$D2392/1000,2))))</f>
        <v/>
      </c>
      <c r="T2392" t="str">
        <f>IF($A2392="","",VLOOKUP($A2392,DADOS!F:O,4,FALSE))</f>
        <v/>
      </c>
      <c r="U2392" t="str">
        <f>IF(A2392="","",IF(T2392="","",IF((T2392-S2392)*R2392*$E2392/$D2392/1000&lt;0.2,"&lt;0,2",ROUND((T2392-S2392)*R2392*$E2392/$D2392/1000,2))))</f>
        <v/>
      </c>
      <c r="X2392" t="str">
        <f>IF($A2392="","",VLOOKUP($A2392,DADOS!F:O,9,FALSE))</f>
        <v/>
      </c>
      <c r="Y2392" t="str">
        <f>IF(A2392="","",IF(X2392="","",IF((X2392-W2392)*V2392*$E2392/$D2392&lt;1,"&lt;1",ROUND((X2392-W2392)*V2392*$E2392/$D2392,2))))</f>
        <v/>
      </c>
      <c r="AB2392" t="str">
        <f>IF($A2392="","",VLOOKUP($A2392,DADOS!F:O,7,FALSE))</f>
        <v/>
      </c>
      <c r="AC2392" t="str">
        <f>IF(A2392="","",IF(AB2392="","",IF((AB2392-AA2392)*Z2392*$E2392/$D2392&lt;1,"&lt;1",ROUND((AB2392-AA2392)*Z2392*$E2392/$D2392,2))))</f>
        <v/>
      </c>
      <c r="AF2392" t="str">
        <f>IF($A2392="","",VLOOKUP($A2392,DADOS!F:O,10,FALSE))</f>
        <v/>
      </c>
      <c r="AG2392" t="str">
        <f>IF(A2392="","",IF(AF2392="","",IF((AF2392-AE2392)*AD2392*$E2392/$D2392&lt;1,"&lt;1",ROUND((AF2392-AE2392)*AD2392*$E2392/$D2392,2))))</f>
        <v/>
      </c>
      <c r="AJ2392" t="str">
        <f>IF($A2392="","",VLOOKUP($A2392,DADOS!F:O,8,FALSE))</f>
        <v/>
      </c>
      <c r="AK2392" t="str">
        <f>IF(A2392="","",IF(AJ2392="","",IF((AJ2392-AI2392)*AH2392*$E2392/$D2392&lt;1,"&lt;1",ROUND((AJ2392-AI2392)*AH2392*$E2392/$D2392,2))))</f>
        <v/>
      </c>
      <c r="AN2392" t="str">
        <f>IF($A2392="","",VLOOKUP($A2392,DADOS!F:O,2,FALSE))</f>
        <v/>
      </c>
      <c r="AO2392" t="str">
        <f>IF(A2392="","",IF(AN2392="","",IF((AN2392-AM2392)*AL2392*$E2392/$D2392/1000&lt;0.2,"&lt;0,2",ROUND((AN2392-AM2392)*AL2392*$E2392/$D2392/1000,2))))</f>
        <v/>
      </c>
      <c r="AQ2392">
        <v>0</v>
      </c>
      <c r="AR2392" t="str">
        <f>IF($A2392="","",VLOOKUP($A2392,DADOS!F:P,11,FALSE))</f>
        <v/>
      </c>
      <c r="AS2392" t="str">
        <f>IF(E2392="","",IF(AQ2392="","",IF(AR2392="","",IF((AR2392-AQ2392)*AP2392*$E2392/$D2392&lt;1,"&lt;1",ROUND((AR2392-AQ2392)*AP2392*$E2392/$D2392,2)))))</f>
        <v/>
      </c>
      <c r="AV2392" t="str">
        <f>IF(A2392="","",VLOOKUP(A2392,DADOS!F:R,12,FALSE))</f>
        <v/>
      </c>
      <c r="AW2392" t="str">
        <f>IF(A2392="","",IF(AU2392="","",IF(AV2392="","",IF((AV2392-AU2392)*AT2392*$E2392/$D2392&lt;1,"&lt;1",ROUND((AV2392-AU2392)*AT2392*$E2392/$D2392,2)))))</f>
        <v/>
      </c>
      <c r="AZ2392" t="str">
        <f>IF($A2392="","",VLOOKUP($A2392,DADOS!F:R,13,FALSE))</f>
        <v/>
      </c>
      <c r="BA2392" t="str">
        <f>IF(A2392="","",IF(AY2392="","",IF(AZ2392="","",IF((AZ2392-AY2392)*AX2392*$E2392/$D2392&lt;1,"&lt;1",ROUND((AZ2392-AY2392)*AX2392*$E2392/$D2392,2)))))</f>
        <v/>
      </c>
    </row>
    <row r="2393">
      <c r="B2393" t="str">
        <f>IF(A2393="","",A2393&amp;"/20")</f>
        <v/>
      </c>
      <c r="H2393" t="str">
        <f>IF($A2393="","",VLOOKUP($A2393,DADOS!F:O,3,FALSE))</f>
        <v/>
      </c>
      <c r="I2393" t="str">
        <f>IF(A2393="","",IF(H2393="","",IF((H2393-G2393)*F2393*$E2393/$D2393/1000&lt;0.2,"&lt;0,2",ROUND((H2393-G2393)*F2393*$E2393/$D2393/1000,2))))</f>
        <v/>
      </c>
      <c r="L2393" t="str">
        <f>IF($A2393="","",VLOOKUP($A2393,DADOS!F:O,6,FALSE))</f>
        <v/>
      </c>
      <c r="M2393" t="str">
        <f>IF(A2393="","",IF(L2393="","",IF((L2393-K2393)*J2393*$E2393/$D2393/1000&lt;0.2,"&lt;0,2",ROUND((L2393-K2393)*J2393*$E2393/$D2393/1000,2))))</f>
        <v/>
      </c>
      <c r="P2393" t="str">
        <f>IF($A2393="","",VLOOKUP($A2393,DADOS!F:O,5,FALSE))</f>
        <v/>
      </c>
      <c r="Q2393" t="str">
        <f>IF(A2393="","",IF(P2393="","",IF((P2393-O2393)*N2393*$E2393/$D2393/1000&lt;0.2,"&lt;0,2",ROUND((P2393-O2393)*N2393*$E2393/$D2393/1000,2))))</f>
        <v/>
      </c>
      <c r="T2393" t="str">
        <f>IF($A2393="","",VLOOKUP($A2393,DADOS!F:O,4,FALSE))</f>
        <v/>
      </c>
      <c r="U2393" t="str">
        <f>IF(A2393="","",IF(T2393="","",IF((T2393-S2393)*R2393*$E2393/$D2393/1000&lt;0.2,"&lt;0,2",ROUND((T2393-S2393)*R2393*$E2393/$D2393/1000,2))))</f>
        <v/>
      </c>
      <c r="X2393" t="str">
        <f>IF($A2393="","",VLOOKUP($A2393,DADOS!F:O,9,FALSE))</f>
        <v/>
      </c>
      <c r="Y2393" t="str">
        <f>IF(A2393="","",IF(X2393="","",IF((X2393-W2393)*V2393*$E2393/$D2393&lt;1,"&lt;1",ROUND((X2393-W2393)*V2393*$E2393/$D2393,2))))</f>
        <v/>
      </c>
      <c r="AB2393" t="str">
        <f>IF($A2393="","",VLOOKUP($A2393,DADOS!F:O,7,FALSE))</f>
        <v/>
      </c>
      <c r="AC2393" t="str">
        <f>IF(A2393="","",IF(AB2393="","",IF((AB2393-AA2393)*Z2393*$E2393/$D2393&lt;1,"&lt;1",ROUND((AB2393-AA2393)*Z2393*$E2393/$D2393,2))))</f>
        <v/>
      </c>
      <c r="AF2393" t="str">
        <f>IF($A2393="","",VLOOKUP($A2393,DADOS!F:O,10,FALSE))</f>
        <v/>
      </c>
      <c r="AG2393" t="str">
        <f>IF(A2393="","",IF(AF2393="","",IF((AF2393-AE2393)*AD2393*$E2393/$D2393&lt;1,"&lt;1",ROUND((AF2393-AE2393)*AD2393*$E2393/$D2393,2))))</f>
        <v/>
      </c>
      <c r="AJ2393" t="str">
        <f>IF($A2393="","",VLOOKUP($A2393,DADOS!F:O,8,FALSE))</f>
        <v/>
      </c>
      <c r="AK2393" t="str">
        <f>IF(A2393="","",IF(AJ2393="","",IF((AJ2393-AI2393)*AH2393*$E2393/$D2393&lt;1,"&lt;1",ROUND((AJ2393-AI2393)*AH2393*$E2393/$D2393,2))))</f>
        <v/>
      </c>
      <c r="AN2393" t="str">
        <f>IF($A2393="","",VLOOKUP($A2393,DADOS!F:O,2,FALSE))</f>
        <v/>
      </c>
      <c r="AO2393" t="str">
        <f>IF(A2393="","",IF(AN2393="","",IF((AN2393-AM2393)*AL2393*$E2393/$D2393/1000&lt;0.2,"&lt;0,2",ROUND((AN2393-AM2393)*AL2393*$E2393/$D2393/1000,2))))</f>
        <v/>
      </c>
      <c r="AQ2393">
        <v>0</v>
      </c>
      <c r="AR2393" t="str">
        <f>IF($A2393="","",VLOOKUP($A2393,DADOS!F:P,11,FALSE))</f>
        <v/>
      </c>
      <c r="AS2393" t="str">
        <f>IF(E2393="","",IF(AQ2393="","",IF(AR2393="","",IF((AR2393-AQ2393)*AP2393*$E2393/$D2393&lt;1,"&lt;1",ROUND((AR2393-AQ2393)*AP2393*$E2393/$D2393,2)))))</f>
        <v/>
      </c>
      <c r="AV2393" t="str">
        <f>IF(A2393="","",VLOOKUP(A2393,DADOS!F:R,12,FALSE))</f>
        <v/>
      </c>
      <c r="AW2393" t="str">
        <f>IF(A2393="","",IF(AU2393="","",IF(AV2393="","",IF((AV2393-AU2393)*AT2393*$E2393/$D2393&lt;1,"&lt;1",ROUND((AV2393-AU2393)*AT2393*$E2393/$D2393,2)))))</f>
        <v/>
      </c>
      <c r="AZ2393" t="str">
        <f>IF($A2393="","",VLOOKUP($A2393,DADOS!F:R,13,FALSE))</f>
        <v/>
      </c>
      <c r="BA2393" t="str">
        <f>IF(A2393="","",IF(AY2393="","",IF(AZ2393="","",IF((AZ2393-AY2393)*AX2393*$E2393/$D2393&lt;1,"&lt;1",ROUND((AZ2393-AY2393)*AX2393*$E2393/$D2393,2)))))</f>
        <v/>
      </c>
    </row>
    <row r="2394">
      <c r="B2394" t="str">
        <f>IF(A2394="","",A2394&amp;"/20")</f>
        <v/>
      </c>
      <c r="H2394" t="str">
        <f>IF($A2394="","",VLOOKUP($A2394,DADOS!F:O,3,FALSE))</f>
        <v/>
      </c>
      <c r="I2394" t="str">
        <f>IF(A2394="","",IF(H2394="","",IF((H2394-G2394)*F2394*$E2394/$D2394/1000&lt;0.2,"&lt;0,2",ROUND((H2394-G2394)*F2394*$E2394/$D2394/1000,2))))</f>
        <v/>
      </c>
      <c r="L2394" t="str">
        <f>IF($A2394="","",VLOOKUP($A2394,DADOS!F:O,6,FALSE))</f>
        <v/>
      </c>
      <c r="M2394" t="str">
        <f>IF(A2394="","",IF(L2394="","",IF((L2394-K2394)*J2394*$E2394/$D2394/1000&lt;0.2,"&lt;0,2",ROUND((L2394-K2394)*J2394*$E2394/$D2394/1000,2))))</f>
        <v/>
      </c>
      <c r="P2394" t="str">
        <f>IF($A2394="","",VLOOKUP($A2394,DADOS!F:O,5,FALSE))</f>
        <v/>
      </c>
      <c r="Q2394" t="str">
        <f>IF(A2394="","",IF(P2394="","",IF((P2394-O2394)*N2394*$E2394/$D2394/1000&lt;0.2,"&lt;0,2",ROUND((P2394-O2394)*N2394*$E2394/$D2394/1000,2))))</f>
        <v/>
      </c>
      <c r="T2394" t="str">
        <f>IF($A2394="","",VLOOKUP($A2394,DADOS!F:O,4,FALSE))</f>
        <v/>
      </c>
      <c r="U2394" t="str">
        <f>IF(A2394="","",IF(T2394="","",IF((T2394-S2394)*R2394*$E2394/$D2394/1000&lt;0.2,"&lt;0,2",ROUND((T2394-S2394)*R2394*$E2394/$D2394/1000,2))))</f>
        <v/>
      </c>
      <c r="X2394" t="str">
        <f>IF($A2394="","",VLOOKUP($A2394,DADOS!F:O,9,FALSE))</f>
        <v/>
      </c>
      <c r="Y2394" t="str">
        <f>IF(A2394="","",IF(X2394="","",IF((X2394-W2394)*V2394*$E2394/$D2394&lt;1,"&lt;1",ROUND((X2394-W2394)*V2394*$E2394/$D2394,2))))</f>
        <v/>
      </c>
      <c r="AB2394" t="str">
        <f>IF($A2394="","",VLOOKUP($A2394,DADOS!F:O,7,FALSE))</f>
        <v/>
      </c>
      <c r="AC2394" t="str">
        <f>IF(A2394="","",IF(AB2394="","",IF((AB2394-AA2394)*Z2394*$E2394/$D2394&lt;1,"&lt;1",ROUND((AB2394-AA2394)*Z2394*$E2394/$D2394,2))))</f>
        <v/>
      </c>
      <c r="AF2394" t="str">
        <f>IF($A2394="","",VLOOKUP($A2394,DADOS!F:O,10,FALSE))</f>
        <v/>
      </c>
      <c r="AG2394" t="str">
        <f>IF(A2394="","",IF(AF2394="","",IF((AF2394-AE2394)*AD2394*$E2394/$D2394&lt;1,"&lt;1",ROUND((AF2394-AE2394)*AD2394*$E2394/$D2394,2))))</f>
        <v/>
      </c>
      <c r="AJ2394" t="str">
        <f>IF($A2394="","",VLOOKUP($A2394,DADOS!F:O,8,FALSE))</f>
        <v/>
      </c>
      <c r="AK2394" t="str">
        <f>IF(A2394="","",IF(AJ2394="","",IF((AJ2394-AI2394)*AH2394*$E2394/$D2394&lt;1,"&lt;1",ROUND((AJ2394-AI2394)*AH2394*$E2394/$D2394,2))))</f>
        <v/>
      </c>
      <c r="AN2394" t="str">
        <f>IF($A2394="","",VLOOKUP($A2394,DADOS!F:O,2,FALSE))</f>
        <v/>
      </c>
      <c r="AO2394" t="str">
        <f>IF(A2394="","",IF(AN2394="","",IF((AN2394-AM2394)*AL2394*$E2394/$D2394/1000&lt;0.2,"&lt;0,2",ROUND((AN2394-AM2394)*AL2394*$E2394/$D2394/1000,2))))</f>
        <v/>
      </c>
      <c r="AQ2394">
        <v>0</v>
      </c>
      <c r="AR2394" t="str">
        <f>IF($A2394="","",VLOOKUP($A2394,DADOS!F:P,11,FALSE))</f>
        <v/>
      </c>
      <c r="AS2394" t="str">
        <f>IF(E2394="","",IF(AQ2394="","",IF(AR2394="","",IF((AR2394-AQ2394)*AP2394*$E2394/$D2394&lt;1,"&lt;1",ROUND((AR2394-AQ2394)*AP2394*$E2394/$D2394,2)))))</f>
        <v/>
      </c>
      <c r="AV2394" t="str">
        <f>IF(A2394="","",VLOOKUP(A2394,DADOS!F:R,12,FALSE))</f>
        <v/>
      </c>
      <c r="AW2394" t="str">
        <f>IF(A2394="","",IF(AU2394="","",IF(AV2394="","",IF((AV2394-AU2394)*AT2394*$E2394/$D2394&lt;1,"&lt;1",ROUND((AV2394-AU2394)*AT2394*$E2394/$D2394,2)))))</f>
        <v/>
      </c>
      <c r="AZ2394" t="str">
        <f>IF($A2394="","",VLOOKUP($A2394,DADOS!F:R,13,FALSE))</f>
        <v/>
      </c>
      <c r="BA2394" t="str">
        <f>IF(A2394="","",IF(AY2394="","",IF(AZ2394="","",IF((AZ2394-AY2394)*AX2394*$E2394/$D2394&lt;1,"&lt;1",ROUND((AZ2394-AY2394)*AX2394*$E2394/$D2394,2)))))</f>
        <v/>
      </c>
    </row>
    <row r="2395">
      <c r="B2395" t="str">
        <f>IF(A2395="","",A2395&amp;"/20")</f>
        <v/>
      </c>
      <c r="H2395" t="str">
        <f>IF($A2395="","",VLOOKUP($A2395,DADOS!F:O,3,FALSE))</f>
        <v/>
      </c>
      <c r="I2395" t="str">
        <f>IF(A2395="","",IF(H2395="","",IF((H2395-G2395)*F2395*$E2395/$D2395/1000&lt;0.2,"&lt;0,2",ROUND((H2395-G2395)*F2395*$E2395/$D2395/1000,2))))</f>
        <v/>
      </c>
      <c r="L2395" t="str">
        <f>IF($A2395="","",VLOOKUP($A2395,DADOS!F:O,6,FALSE))</f>
        <v/>
      </c>
      <c r="M2395" t="str">
        <f>IF(A2395="","",IF(L2395="","",IF((L2395-K2395)*J2395*$E2395/$D2395/1000&lt;0.2,"&lt;0,2",ROUND((L2395-K2395)*J2395*$E2395/$D2395/1000,2))))</f>
        <v/>
      </c>
      <c r="P2395" t="str">
        <f>IF($A2395="","",VLOOKUP($A2395,DADOS!F:O,5,FALSE))</f>
        <v/>
      </c>
      <c r="Q2395" t="str">
        <f>IF(A2395="","",IF(P2395="","",IF((P2395-O2395)*N2395*$E2395/$D2395/1000&lt;0.2,"&lt;0,2",ROUND((P2395-O2395)*N2395*$E2395/$D2395/1000,2))))</f>
        <v/>
      </c>
      <c r="T2395" t="str">
        <f>IF($A2395="","",VLOOKUP($A2395,DADOS!F:O,4,FALSE))</f>
        <v/>
      </c>
      <c r="U2395" t="str">
        <f>IF(A2395="","",IF(T2395="","",IF((T2395-S2395)*R2395*$E2395/$D2395/1000&lt;0.2,"&lt;0,2",ROUND((T2395-S2395)*R2395*$E2395/$D2395/1000,2))))</f>
        <v/>
      </c>
      <c r="X2395" t="str">
        <f>IF($A2395="","",VLOOKUP($A2395,DADOS!F:O,9,FALSE))</f>
        <v/>
      </c>
      <c r="Y2395" t="str">
        <f>IF(A2395="","",IF(X2395="","",IF((X2395-W2395)*V2395*$E2395/$D2395&lt;1,"&lt;1",ROUND((X2395-W2395)*V2395*$E2395/$D2395,2))))</f>
        <v/>
      </c>
      <c r="AB2395" t="str">
        <f>IF($A2395="","",VLOOKUP($A2395,DADOS!F:O,7,FALSE))</f>
        <v/>
      </c>
      <c r="AC2395" t="str">
        <f>IF(A2395="","",IF(AB2395="","",IF((AB2395-AA2395)*Z2395*$E2395/$D2395&lt;1,"&lt;1",ROUND((AB2395-AA2395)*Z2395*$E2395/$D2395,2))))</f>
        <v/>
      </c>
      <c r="AF2395" t="str">
        <f>IF($A2395="","",VLOOKUP($A2395,DADOS!F:O,10,FALSE))</f>
        <v/>
      </c>
      <c r="AG2395" t="str">
        <f>IF(A2395="","",IF(AF2395="","",IF((AF2395-AE2395)*AD2395*$E2395/$D2395&lt;1,"&lt;1",ROUND((AF2395-AE2395)*AD2395*$E2395/$D2395,2))))</f>
        <v/>
      </c>
      <c r="AJ2395" t="str">
        <f>IF($A2395="","",VLOOKUP($A2395,DADOS!F:O,8,FALSE))</f>
        <v/>
      </c>
      <c r="AK2395" t="str">
        <f>IF(A2395="","",IF(AJ2395="","",IF((AJ2395-AI2395)*AH2395*$E2395/$D2395&lt;1,"&lt;1",ROUND((AJ2395-AI2395)*AH2395*$E2395/$D2395,2))))</f>
        <v/>
      </c>
      <c r="AN2395" t="str">
        <f>IF($A2395="","",VLOOKUP($A2395,DADOS!F:O,2,FALSE))</f>
        <v/>
      </c>
      <c r="AO2395" t="str">
        <f>IF(A2395="","",IF(AN2395="","",IF((AN2395-AM2395)*AL2395*$E2395/$D2395/1000&lt;0.2,"&lt;0,2",ROUND((AN2395-AM2395)*AL2395*$E2395/$D2395/1000,2))))</f>
        <v/>
      </c>
      <c r="AQ2395">
        <v>0</v>
      </c>
      <c r="AR2395" t="str">
        <f>IF($A2395="","",VLOOKUP($A2395,DADOS!F:P,11,FALSE))</f>
        <v/>
      </c>
      <c r="AS2395" t="str">
        <f>IF(E2395="","",IF(AQ2395="","",IF(AR2395="","",IF((AR2395-AQ2395)*AP2395*$E2395/$D2395&lt;1,"&lt;1",ROUND((AR2395-AQ2395)*AP2395*$E2395/$D2395,2)))))</f>
        <v/>
      </c>
      <c r="AV2395" t="str">
        <f>IF(A2395="","",VLOOKUP(A2395,DADOS!F:R,12,FALSE))</f>
        <v/>
      </c>
      <c r="AW2395" t="str">
        <f>IF(A2395="","",IF(AU2395="","",IF(AV2395="","",IF((AV2395-AU2395)*AT2395*$E2395/$D2395&lt;1,"&lt;1",ROUND((AV2395-AU2395)*AT2395*$E2395/$D2395,2)))))</f>
        <v/>
      </c>
      <c r="AZ2395" t="str">
        <f>IF($A2395="","",VLOOKUP($A2395,DADOS!F:R,13,FALSE))</f>
        <v/>
      </c>
      <c r="BA2395" t="str">
        <f>IF(A2395="","",IF(AY2395="","",IF(AZ2395="","",IF((AZ2395-AY2395)*AX2395*$E2395/$D2395&lt;1,"&lt;1",ROUND((AZ2395-AY2395)*AX2395*$E2395/$D2395,2)))))</f>
        <v/>
      </c>
    </row>
    <row r="2396">
      <c r="B2396" t="str">
        <f>IF(A2396="","",A2396&amp;"/20")</f>
        <v/>
      </c>
      <c r="H2396" t="str">
        <f>IF($A2396="","",VLOOKUP($A2396,DADOS!F:O,3,FALSE))</f>
        <v/>
      </c>
      <c r="I2396" t="str">
        <f>IF(A2396="","",IF(H2396="","",IF((H2396-G2396)*F2396*$E2396/$D2396/1000&lt;0.2,"&lt;0,2",ROUND((H2396-G2396)*F2396*$E2396/$D2396/1000,2))))</f>
        <v/>
      </c>
      <c r="L2396" t="str">
        <f>IF($A2396="","",VLOOKUP($A2396,DADOS!F:O,6,FALSE))</f>
        <v/>
      </c>
      <c r="M2396" t="str">
        <f>IF(A2396="","",IF(L2396="","",IF((L2396-K2396)*J2396*$E2396/$D2396/1000&lt;0.2,"&lt;0,2",ROUND((L2396-K2396)*J2396*$E2396/$D2396/1000,2))))</f>
        <v/>
      </c>
      <c r="P2396" t="str">
        <f>IF($A2396="","",VLOOKUP($A2396,DADOS!F:O,5,FALSE))</f>
        <v/>
      </c>
      <c r="Q2396" t="str">
        <f>IF(A2396="","",IF(P2396="","",IF((P2396-O2396)*N2396*$E2396/$D2396/1000&lt;0.2,"&lt;0,2",ROUND((P2396-O2396)*N2396*$E2396/$D2396/1000,2))))</f>
        <v/>
      </c>
      <c r="T2396" t="str">
        <f>IF($A2396="","",VLOOKUP($A2396,DADOS!F:O,4,FALSE))</f>
        <v/>
      </c>
      <c r="U2396" t="str">
        <f>IF(A2396="","",IF(T2396="","",IF((T2396-S2396)*R2396*$E2396/$D2396/1000&lt;0.2,"&lt;0,2",ROUND((T2396-S2396)*R2396*$E2396/$D2396/1000,2))))</f>
        <v/>
      </c>
      <c r="X2396" t="str">
        <f>IF($A2396="","",VLOOKUP($A2396,DADOS!F:O,9,FALSE))</f>
        <v/>
      </c>
      <c r="Y2396" t="str">
        <f>IF(A2396="","",IF(X2396="","",IF((X2396-W2396)*V2396*$E2396/$D2396&lt;1,"&lt;1",ROUND((X2396-W2396)*V2396*$E2396/$D2396,2))))</f>
        <v/>
      </c>
      <c r="AB2396" t="str">
        <f>IF($A2396="","",VLOOKUP($A2396,DADOS!F:O,7,FALSE))</f>
        <v/>
      </c>
      <c r="AC2396" t="str">
        <f>IF(A2396="","",IF(AB2396="","",IF((AB2396-AA2396)*Z2396*$E2396/$D2396&lt;1,"&lt;1",ROUND((AB2396-AA2396)*Z2396*$E2396/$D2396,2))))</f>
        <v/>
      </c>
      <c r="AF2396" t="str">
        <f>IF($A2396="","",VLOOKUP($A2396,DADOS!F:O,10,FALSE))</f>
        <v/>
      </c>
      <c r="AG2396" t="str">
        <f>IF(A2396="","",IF(AF2396="","",IF((AF2396-AE2396)*AD2396*$E2396/$D2396&lt;1,"&lt;1",ROUND((AF2396-AE2396)*AD2396*$E2396/$D2396,2))))</f>
        <v/>
      </c>
      <c r="AJ2396" t="str">
        <f>IF($A2396="","",VLOOKUP($A2396,DADOS!F:O,8,FALSE))</f>
        <v/>
      </c>
      <c r="AK2396" t="str">
        <f>IF(A2396="","",IF(AJ2396="","",IF((AJ2396-AI2396)*AH2396*$E2396/$D2396&lt;1,"&lt;1",ROUND((AJ2396-AI2396)*AH2396*$E2396/$D2396,2))))</f>
        <v/>
      </c>
      <c r="AN2396" t="str">
        <f>IF($A2396="","",VLOOKUP($A2396,DADOS!F:O,2,FALSE))</f>
        <v/>
      </c>
      <c r="AO2396" t="str">
        <f>IF(A2396="","",IF(AN2396="","",IF((AN2396-AM2396)*AL2396*$E2396/$D2396/1000&lt;0.2,"&lt;0,2",ROUND((AN2396-AM2396)*AL2396*$E2396/$D2396/1000,2))))</f>
        <v/>
      </c>
      <c r="AQ2396">
        <v>0</v>
      </c>
      <c r="AR2396" t="str">
        <f>IF($A2396="","",VLOOKUP($A2396,DADOS!F:P,11,FALSE))</f>
        <v/>
      </c>
      <c r="AS2396" t="str">
        <f>IF(E2396="","",IF(AQ2396="","",IF(AR2396="","",IF((AR2396-AQ2396)*AP2396*$E2396/$D2396&lt;1,"&lt;1",ROUND((AR2396-AQ2396)*AP2396*$E2396/$D2396,2)))))</f>
        <v/>
      </c>
      <c r="AV2396" t="str">
        <f>IF(A2396="","",VLOOKUP(A2396,DADOS!F:R,12,FALSE))</f>
        <v/>
      </c>
      <c r="AW2396" t="str">
        <f>IF(A2396="","",IF(AU2396="","",IF(AV2396="","",IF((AV2396-AU2396)*AT2396*$E2396/$D2396&lt;1,"&lt;1",ROUND((AV2396-AU2396)*AT2396*$E2396/$D2396,2)))))</f>
        <v/>
      </c>
      <c r="AZ2396" t="str">
        <f>IF($A2396="","",VLOOKUP($A2396,DADOS!F:R,13,FALSE))</f>
        <v/>
      </c>
      <c r="BA2396" t="str">
        <f>IF(A2396="","",IF(AY2396="","",IF(AZ2396="","",IF((AZ2396-AY2396)*AX2396*$E2396/$D2396&lt;1,"&lt;1",ROUND((AZ2396-AY2396)*AX2396*$E2396/$D2396,2)))))</f>
        <v/>
      </c>
    </row>
    <row r="2397">
      <c r="B2397" t="str">
        <f>IF(A2397="","",A2397&amp;"/20")</f>
        <v/>
      </c>
      <c r="H2397" t="str">
        <f>IF($A2397="","",VLOOKUP($A2397,DADOS!F:O,3,FALSE))</f>
        <v/>
      </c>
      <c r="I2397" t="str">
        <f>IF(A2397="","",IF(H2397="","",IF((H2397-G2397)*F2397*$E2397/$D2397/1000&lt;0.2,"&lt;0,2",ROUND((H2397-G2397)*F2397*$E2397/$D2397/1000,2))))</f>
        <v/>
      </c>
      <c r="L2397" t="str">
        <f>IF($A2397="","",VLOOKUP($A2397,DADOS!F:O,6,FALSE))</f>
        <v/>
      </c>
      <c r="M2397" t="str">
        <f>IF(A2397="","",IF(L2397="","",IF((L2397-K2397)*J2397*$E2397/$D2397/1000&lt;0.2,"&lt;0,2",ROUND((L2397-K2397)*J2397*$E2397/$D2397/1000,2))))</f>
        <v/>
      </c>
      <c r="P2397" t="str">
        <f>IF($A2397="","",VLOOKUP($A2397,DADOS!F:O,5,FALSE))</f>
        <v/>
      </c>
      <c r="Q2397" t="str">
        <f>IF(A2397="","",IF(P2397="","",IF((P2397-O2397)*N2397*$E2397/$D2397/1000&lt;0.2,"&lt;0,2",ROUND((P2397-O2397)*N2397*$E2397/$D2397/1000,2))))</f>
        <v/>
      </c>
      <c r="T2397" t="str">
        <f>IF($A2397="","",VLOOKUP($A2397,DADOS!F:O,4,FALSE))</f>
        <v/>
      </c>
      <c r="U2397" t="str">
        <f>IF(A2397="","",IF(T2397="","",IF((T2397-S2397)*R2397*$E2397/$D2397/1000&lt;0.2,"&lt;0,2",ROUND((T2397-S2397)*R2397*$E2397/$D2397/1000,2))))</f>
        <v/>
      </c>
      <c r="X2397" t="str">
        <f>IF($A2397="","",VLOOKUP($A2397,DADOS!F:O,9,FALSE))</f>
        <v/>
      </c>
      <c r="Y2397" t="str">
        <f>IF(A2397="","",IF(X2397="","",IF((X2397-W2397)*V2397*$E2397/$D2397&lt;1,"&lt;1",ROUND((X2397-W2397)*V2397*$E2397/$D2397,2))))</f>
        <v/>
      </c>
      <c r="AB2397" t="str">
        <f>IF($A2397="","",VLOOKUP($A2397,DADOS!F:O,7,FALSE))</f>
        <v/>
      </c>
      <c r="AC2397" t="str">
        <f>IF(A2397="","",IF(AB2397="","",IF((AB2397-AA2397)*Z2397*$E2397/$D2397&lt;1,"&lt;1",ROUND((AB2397-AA2397)*Z2397*$E2397/$D2397,2))))</f>
        <v/>
      </c>
      <c r="AF2397" t="str">
        <f>IF($A2397="","",VLOOKUP($A2397,DADOS!F:O,10,FALSE))</f>
        <v/>
      </c>
      <c r="AG2397" t="str">
        <f>IF(A2397="","",IF(AF2397="","",IF((AF2397-AE2397)*AD2397*$E2397/$D2397&lt;1,"&lt;1",ROUND((AF2397-AE2397)*AD2397*$E2397/$D2397,2))))</f>
        <v/>
      </c>
      <c r="AJ2397" t="str">
        <f>IF($A2397="","",VLOOKUP($A2397,DADOS!F:O,8,FALSE))</f>
        <v/>
      </c>
      <c r="AK2397" t="str">
        <f>IF(A2397="","",IF(AJ2397="","",IF((AJ2397-AI2397)*AH2397*$E2397/$D2397&lt;1,"&lt;1",ROUND((AJ2397-AI2397)*AH2397*$E2397/$D2397,2))))</f>
        <v/>
      </c>
      <c r="AN2397" t="str">
        <f>IF($A2397="","",VLOOKUP($A2397,DADOS!F:O,2,FALSE))</f>
        <v/>
      </c>
      <c r="AO2397" t="str">
        <f>IF(A2397="","",IF(AN2397="","",IF((AN2397-AM2397)*AL2397*$E2397/$D2397/1000&lt;0.2,"&lt;0,2",ROUND((AN2397-AM2397)*AL2397*$E2397/$D2397/1000,2))))</f>
        <v/>
      </c>
      <c r="AQ2397">
        <v>0</v>
      </c>
      <c r="AR2397" t="str">
        <f>IF($A2397="","",VLOOKUP($A2397,DADOS!F:P,11,FALSE))</f>
        <v/>
      </c>
      <c r="AS2397" t="str">
        <f>IF(E2397="","",IF(AQ2397="","",IF(AR2397="","",IF((AR2397-AQ2397)*AP2397*$E2397/$D2397&lt;1,"&lt;1",ROUND((AR2397-AQ2397)*AP2397*$E2397/$D2397,2)))))</f>
        <v/>
      </c>
      <c r="AV2397" t="str">
        <f>IF(A2397="","",VLOOKUP(A2397,DADOS!F:R,12,FALSE))</f>
        <v/>
      </c>
      <c r="AW2397" t="str">
        <f>IF(A2397="","",IF(AU2397="","",IF(AV2397="","",IF((AV2397-AU2397)*AT2397*$E2397/$D2397&lt;1,"&lt;1",ROUND((AV2397-AU2397)*AT2397*$E2397/$D2397,2)))))</f>
        <v/>
      </c>
      <c r="AZ2397" t="str">
        <f>IF($A2397="","",VLOOKUP($A2397,DADOS!F:R,13,FALSE))</f>
        <v/>
      </c>
      <c r="BA2397" t="str">
        <f>IF(A2397="","",IF(AY2397="","",IF(AZ2397="","",IF((AZ2397-AY2397)*AX2397*$E2397/$D2397&lt;1,"&lt;1",ROUND((AZ2397-AY2397)*AX2397*$E2397/$D2397,2)))))</f>
        <v/>
      </c>
    </row>
    <row r="2398">
      <c r="B2398" t="str">
        <f>IF(A2398="","",A2398&amp;"/20")</f>
        <v/>
      </c>
      <c r="H2398" t="str">
        <f>IF($A2398="","",VLOOKUP($A2398,DADOS!F:O,3,FALSE))</f>
        <v/>
      </c>
      <c r="I2398" t="str">
        <f>IF(A2398="","",IF(H2398="","",IF((H2398-G2398)*F2398*$E2398/$D2398/1000&lt;0.2,"&lt;0,2",ROUND((H2398-G2398)*F2398*$E2398/$D2398/1000,2))))</f>
        <v/>
      </c>
      <c r="L2398" t="str">
        <f>IF($A2398="","",VLOOKUP($A2398,DADOS!F:O,6,FALSE))</f>
        <v/>
      </c>
      <c r="M2398" t="str">
        <f>IF(A2398="","",IF(L2398="","",IF((L2398-K2398)*J2398*$E2398/$D2398/1000&lt;0.2,"&lt;0,2",ROUND((L2398-K2398)*J2398*$E2398/$D2398/1000,2))))</f>
        <v/>
      </c>
      <c r="P2398" t="str">
        <f>IF($A2398="","",VLOOKUP($A2398,DADOS!F:O,5,FALSE))</f>
        <v/>
      </c>
      <c r="Q2398" t="str">
        <f>IF(A2398="","",IF(P2398="","",IF((P2398-O2398)*N2398*$E2398/$D2398/1000&lt;0.2,"&lt;0,2",ROUND((P2398-O2398)*N2398*$E2398/$D2398/1000,2))))</f>
        <v/>
      </c>
      <c r="T2398" t="str">
        <f>IF($A2398="","",VLOOKUP($A2398,DADOS!F:O,4,FALSE))</f>
        <v/>
      </c>
      <c r="U2398" t="str">
        <f>IF(A2398="","",IF(T2398="","",IF((T2398-S2398)*R2398*$E2398/$D2398/1000&lt;0.2,"&lt;0,2",ROUND((T2398-S2398)*R2398*$E2398/$D2398/1000,2))))</f>
        <v/>
      </c>
      <c r="X2398" t="str">
        <f>IF($A2398="","",VLOOKUP($A2398,DADOS!F:O,9,FALSE))</f>
        <v/>
      </c>
      <c r="Y2398" t="str">
        <f>IF(A2398="","",IF(X2398="","",IF((X2398-W2398)*V2398*$E2398/$D2398&lt;1,"&lt;1",ROUND((X2398-W2398)*V2398*$E2398/$D2398,2))))</f>
        <v/>
      </c>
      <c r="AB2398" t="str">
        <f>IF($A2398="","",VLOOKUP($A2398,DADOS!F:O,7,FALSE))</f>
        <v/>
      </c>
      <c r="AC2398" t="str">
        <f>IF(A2398="","",IF(AB2398="","",IF((AB2398-AA2398)*Z2398*$E2398/$D2398&lt;1,"&lt;1",ROUND((AB2398-AA2398)*Z2398*$E2398/$D2398,2))))</f>
        <v/>
      </c>
      <c r="AF2398" t="str">
        <f>IF($A2398="","",VLOOKUP($A2398,DADOS!F:O,10,FALSE))</f>
        <v/>
      </c>
      <c r="AG2398" t="str">
        <f>IF(A2398="","",IF(AF2398="","",IF((AF2398-AE2398)*AD2398*$E2398/$D2398&lt;1,"&lt;1",ROUND((AF2398-AE2398)*AD2398*$E2398/$D2398,2))))</f>
        <v/>
      </c>
      <c r="AJ2398" t="str">
        <f>IF($A2398="","",VLOOKUP($A2398,DADOS!F:O,8,FALSE))</f>
        <v/>
      </c>
      <c r="AK2398" t="str">
        <f>IF(A2398="","",IF(AJ2398="","",IF((AJ2398-AI2398)*AH2398*$E2398/$D2398&lt;1,"&lt;1",ROUND((AJ2398-AI2398)*AH2398*$E2398/$D2398,2))))</f>
        <v/>
      </c>
      <c r="AN2398" t="str">
        <f>IF($A2398="","",VLOOKUP($A2398,DADOS!F:O,2,FALSE))</f>
        <v/>
      </c>
      <c r="AO2398" t="str">
        <f>IF(A2398="","",IF(AN2398="","",IF((AN2398-AM2398)*AL2398*$E2398/$D2398/1000&lt;0.2,"&lt;0,2",ROUND((AN2398-AM2398)*AL2398*$E2398/$D2398/1000,2))))</f>
        <v/>
      </c>
      <c r="AQ2398">
        <v>0</v>
      </c>
      <c r="AR2398" t="str">
        <f>IF($A2398="","",VLOOKUP($A2398,DADOS!F:P,11,FALSE))</f>
        <v/>
      </c>
      <c r="AS2398" t="str">
        <f>IF(E2398="","",IF(AQ2398="","",IF(AR2398="","",IF((AR2398-AQ2398)*AP2398*$E2398/$D2398&lt;1,"&lt;1",ROUND((AR2398-AQ2398)*AP2398*$E2398/$D2398,2)))))</f>
        <v/>
      </c>
      <c r="AV2398" t="str">
        <f>IF(A2398="","",VLOOKUP(A2398,DADOS!F:R,12,FALSE))</f>
        <v/>
      </c>
      <c r="AW2398" t="str">
        <f>IF(A2398="","",IF(AU2398="","",IF(AV2398="","",IF((AV2398-AU2398)*AT2398*$E2398/$D2398&lt;1,"&lt;1",ROUND((AV2398-AU2398)*AT2398*$E2398/$D2398,2)))))</f>
        <v/>
      </c>
      <c r="AZ2398" t="str">
        <f>IF($A2398="","",VLOOKUP($A2398,DADOS!F:R,13,FALSE))</f>
        <v/>
      </c>
      <c r="BA2398" t="str">
        <f>IF(A2398="","",IF(AY2398="","",IF(AZ2398="","",IF((AZ2398-AY2398)*AX2398*$E2398/$D2398&lt;1,"&lt;1",ROUND((AZ2398-AY2398)*AX2398*$E2398/$D2398,2)))))</f>
        <v/>
      </c>
    </row>
    <row r="2399">
      <c r="B2399" t="str">
        <f>IF(A2399="","",A2399&amp;"/20")</f>
        <v/>
      </c>
      <c r="H2399" t="str">
        <f>IF($A2399="","",VLOOKUP($A2399,DADOS!F:O,3,FALSE))</f>
        <v/>
      </c>
      <c r="I2399" t="str">
        <f>IF(A2399="","",IF(H2399="","",IF((H2399-G2399)*F2399*$E2399/$D2399/1000&lt;0.2,"&lt;0,2",ROUND((H2399-G2399)*F2399*$E2399/$D2399/1000,2))))</f>
        <v/>
      </c>
      <c r="L2399" t="str">
        <f>IF($A2399="","",VLOOKUP($A2399,DADOS!F:O,6,FALSE))</f>
        <v/>
      </c>
      <c r="M2399" t="str">
        <f>IF(A2399="","",IF(L2399="","",IF((L2399-K2399)*J2399*$E2399/$D2399/1000&lt;0.2,"&lt;0,2",ROUND((L2399-K2399)*J2399*$E2399/$D2399/1000,2))))</f>
        <v/>
      </c>
      <c r="P2399" t="str">
        <f>IF($A2399="","",VLOOKUP($A2399,DADOS!F:O,5,FALSE))</f>
        <v/>
      </c>
      <c r="Q2399" t="str">
        <f>IF(A2399="","",IF(P2399="","",IF((P2399-O2399)*N2399*$E2399/$D2399/1000&lt;0.2,"&lt;0,2",ROUND((P2399-O2399)*N2399*$E2399/$D2399/1000,2))))</f>
        <v/>
      </c>
      <c r="T2399" t="str">
        <f>IF($A2399="","",VLOOKUP($A2399,DADOS!F:O,4,FALSE))</f>
        <v/>
      </c>
      <c r="U2399" t="str">
        <f>IF(A2399="","",IF(T2399="","",IF((T2399-S2399)*R2399*$E2399/$D2399/1000&lt;0.2,"&lt;0,2",ROUND((T2399-S2399)*R2399*$E2399/$D2399/1000,2))))</f>
        <v/>
      </c>
      <c r="X2399" t="str">
        <f>IF($A2399="","",VLOOKUP($A2399,DADOS!F:O,9,FALSE))</f>
        <v/>
      </c>
      <c r="Y2399" t="str">
        <f>IF(A2399="","",IF(X2399="","",IF((X2399-W2399)*V2399*$E2399/$D2399&lt;1,"&lt;1",ROUND((X2399-W2399)*V2399*$E2399/$D2399,2))))</f>
        <v/>
      </c>
      <c r="AB2399" t="str">
        <f>IF($A2399="","",VLOOKUP($A2399,DADOS!F:O,7,FALSE))</f>
        <v/>
      </c>
      <c r="AC2399" t="str">
        <f>IF(A2399="","",IF(AB2399="","",IF((AB2399-AA2399)*Z2399*$E2399/$D2399&lt;1,"&lt;1",ROUND((AB2399-AA2399)*Z2399*$E2399/$D2399,2))))</f>
        <v/>
      </c>
      <c r="AF2399" t="str">
        <f>IF($A2399="","",VLOOKUP($A2399,DADOS!F:O,10,FALSE))</f>
        <v/>
      </c>
      <c r="AG2399" t="str">
        <f>IF(A2399="","",IF(AF2399="","",IF((AF2399-AE2399)*AD2399*$E2399/$D2399&lt;1,"&lt;1",ROUND((AF2399-AE2399)*AD2399*$E2399/$D2399,2))))</f>
        <v/>
      </c>
      <c r="AJ2399" t="str">
        <f>IF($A2399="","",VLOOKUP($A2399,DADOS!F:O,8,FALSE))</f>
        <v/>
      </c>
      <c r="AK2399" t="str">
        <f>IF(A2399="","",IF(AJ2399="","",IF((AJ2399-AI2399)*AH2399*$E2399/$D2399&lt;1,"&lt;1",ROUND((AJ2399-AI2399)*AH2399*$E2399/$D2399,2))))</f>
        <v/>
      </c>
      <c r="AN2399" t="str">
        <f>IF($A2399="","",VLOOKUP($A2399,DADOS!F:O,2,FALSE))</f>
        <v/>
      </c>
      <c r="AO2399" t="str">
        <f>IF(A2399="","",IF(AN2399="","",IF((AN2399-AM2399)*AL2399*$E2399/$D2399/1000&lt;0.2,"&lt;0,2",ROUND((AN2399-AM2399)*AL2399*$E2399/$D2399/1000,2))))</f>
        <v/>
      </c>
      <c r="AQ2399">
        <v>0</v>
      </c>
      <c r="AR2399" t="str">
        <f>IF($A2399="","",VLOOKUP($A2399,DADOS!F:P,11,FALSE))</f>
        <v/>
      </c>
      <c r="AS2399" t="str">
        <f>IF(E2399="","",IF(AQ2399="","",IF(AR2399="","",IF((AR2399-AQ2399)*AP2399*$E2399/$D2399&lt;1,"&lt;1",ROUND((AR2399-AQ2399)*AP2399*$E2399/$D2399,2)))))</f>
        <v/>
      </c>
      <c r="AV2399" t="str">
        <f>IF(A2399="","",VLOOKUP(A2399,DADOS!F:R,12,FALSE))</f>
        <v/>
      </c>
      <c r="AW2399" t="str">
        <f>IF(A2399="","",IF(AU2399="","",IF(AV2399="","",IF((AV2399-AU2399)*AT2399*$E2399/$D2399&lt;1,"&lt;1",ROUND((AV2399-AU2399)*AT2399*$E2399/$D2399,2)))))</f>
        <v/>
      </c>
      <c r="AZ2399" t="str">
        <f>IF($A2399="","",VLOOKUP($A2399,DADOS!F:R,13,FALSE))</f>
        <v/>
      </c>
      <c r="BA2399" t="str">
        <f>IF(A2399="","",IF(AY2399="","",IF(AZ2399="","",IF((AZ2399-AY2399)*AX2399*$E2399/$D2399&lt;1,"&lt;1",ROUND((AZ2399-AY2399)*AX2399*$E2399/$D2399,2)))))</f>
        <v/>
      </c>
    </row>
    <row r="2400">
      <c r="B2400" t="str">
        <f>IF(A2400="","",A2400&amp;"/20")</f>
        <v/>
      </c>
      <c r="H2400" t="str">
        <f>IF($A2400="","",VLOOKUP($A2400,DADOS!F:O,3,FALSE))</f>
        <v/>
      </c>
      <c r="I2400" t="str">
        <f>IF(A2400="","",IF(H2400="","",IF((H2400-G2400)*F2400*$E2400/$D2400/1000&lt;0.2,"&lt;0,2",ROUND((H2400-G2400)*F2400*$E2400/$D2400/1000,2))))</f>
        <v/>
      </c>
      <c r="L2400" t="str">
        <f>IF($A2400="","",VLOOKUP($A2400,DADOS!F:O,6,FALSE))</f>
        <v/>
      </c>
      <c r="M2400" t="str">
        <f>IF(A2400="","",IF(L2400="","",IF((L2400-K2400)*J2400*$E2400/$D2400/1000&lt;0.2,"&lt;0,2",ROUND((L2400-K2400)*J2400*$E2400/$D2400/1000,2))))</f>
        <v/>
      </c>
      <c r="P2400" t="str">
        <f>IF($A2400="","",VLOOKUP($A2400,DADOS!F:O,5,FALSE))</f>
        <v/>
      </c>
      <c r="Q2400" t="str">
        <f>IF(A2400="","",IF(P2400="","",IF((P2400-O2400)*N2400*$E2400/$D2400/1000&lt;0.2,"&lt;0,2",ROUND((P2400-O2400)*N2400*$E2400/$D2400/1000,2))))</f>
        <v/>
      </c>
      <c r="T2400" t="str">
        <f>IF($A2400="","",VLOOKUP($A2400,DADOS!F:O,4,FALSE))</f>
        <v/>
      </c>
      <c r="U2400" t="str">
        <f>IF(A2400="","",IF(T2400="","",IF((T2400-S2400)*R2400*$E2400/$D2400/1000&lt;0.2,"&lt;0,2",ROUND((T2400-S2400)*R2400*$E2400/$D2400/1000,2))))</f>
        <v/>
      </c>
      <c r="X2400" t="str">
        <f>IF($A2400="","",VLOOKUP($A2400,DADOS!F:O,9,FALSE))</f>
        <v/>
      </c>
      <c r="Y2400" t="str">
        <f>IF(A2400="","",IF(X2400="","",IF((X2400-W2400)*V2400*$E2400/$D2400&lt;1,"&lt;1",ROUND((X2400-W2400)*V2400*$E2400/$D2400,2))))</f>
        <v/>
      </c>
      <c r="AB2400" t="str">
        <f>IF($A2400="","",VLOOKUP($A2400,DADOS!F:O,7,FALSE))</f>
        <v/>
      </c>
      <c r="AC2400" t="str">
        <f>IF(A2400="","",IF(AB2400="","",IF((AB2400-AA2400)*Z2400*$E2400/$D2400&lt;1,"&lt;1",ROUND((AB2400-AA2400)*Z2400*$E2400/$D2400,2))))</f>
        <v/>
      </c>
      <c r="AF2400" t="str">
        <f>IF($A2400="","",VLOOKUP($A2400,DADOS!F:O,10,FALSE))</f>
        <v/>
      </c>
      <c r="AG2400" t="str">
        <f>IF(A2400="","",IF(AF2400="","",IF((AF2400-AE2400)*AD2400*$E2400/$D2400&lt;1,"&lt;1",ROUND((AF2400-AE2400)*AD2400*$E2400/$D2400,2))))</f>
        <v/>
      </c>
      <c r="AJ2400" t="str">
        <f>IF($A2400="","",VLOOKUP($A2400,DADOS!F:O,8,FALSE))</f>
        <v/>
      </c>
      <c r="AK2400" t="str">
        <f>IF(A2400="","",IF(AJ2400="","",IF((AJ2400-AI2400)*AH2400*$E2400/$D2400&lt;1,"&lt;1",ROUND((AJ2400-AI2400)*AH2400*$E2400/$D2400,2))))</f>
        <v/>
      </c>
      <c r="AN2400" t="str">
        <f>IF($A2400="","",VLOOKUP($A2400,DADOS!F:O,2,FALSE))</f>
        <v/>
      </c>
      <c r="AO2400" t="str">
        <f>IF(A2400="","",IF(AN2400="","",IF((AN2400-AM2400)*AL2400*$E2400/$D2400/1000&lt;0.2,"&lt;0,2",ROUND((AN2400-AM2400)*AL2400*$E2400/$D2400/1000,2))))</f>
        <v/>
      </c>
      <c r="AQ2400">
        <v>0</v>
      </c>
      <c r="AR2400" t="str">
        <f>IF($A2400="","",VLOOKUP($A2400,DADOS!F:P,11,FALSE))</f>
        <v/>
      </c>
      <c r="AS2400" t="str">
        <f>IF(E2400="","",IF(AQ2400="","",IF(AR2400="","",IF((AR2400-AQ2400)*AP2400*$E2400/$D2400&lt;1,"&lt;1",ROUND((AR2400-AQ2400)*AP2400*$E2400/$D2400,2)))))</f>
        <v/>
      </c>
      <c r="AV2400" t="str">
        <f>IF(A2400="","",VLOOKUP(A2400,DADOS!F:R,12,FALSE))</f>
        <v/>
      </c>
      <c r="AW2400" t="str">
        <f>IF(A2400="","",IF(AU2400="","",IF(AV2400="","",IF((AV2400-AU2400)*AT2400*$E2400/$D2400&lt;1,"&lt;1",ROUND((AV2400-AU2400)*AT2400*$E2400/$D2400,2)))))</f>
        <v/>
      </c>
      <c r="AZ2400" t="str">
        <f>IF($A2400="","",VLOOKUP($A2400,DADOS!F:R,13,FALSE))</f>
        <v/>
      </c>
      <c r="BA2400" t="str">
        <f>IF(A2400="","",IF(AY2400="","",IF(AZ2400="","",IF((AZ2400-AY2400)*AX2400*$E2400/$D2400&lt;1,"&lt;1",ROUND((AZ2400-AY2400)*AX2400*$E2400/$D2400,2)))))</f>
        <v/>
      </c>
    </row>
    <row r="2401">
      <c r="B2401" t="str">
        <f>IF(A2401="","",A2401&amp;"/20")</f>
        <v/>
      </c>
      <c r="H2401" t="str">
        <f>IF($A2401="","",VLOOKUP($A2401,DADOS!F:O,3,FALSE))</f>
        <v/>
      </c>
      <c r="I2401" t="str">
        <f>IF(A2401="","",IF(H2401="","",IF((H2401-G2401)*F2401*$E2401/$D2401/1000&lt;0.2,"&lt;0,2",ROUND((H2401-G2401)*F2401*$E2401/$D2401/1000,2))))</f>
        <v/>
      </c>
      <c r="L2401" t="str">
        <f>IF($A2401="","",VLOOKUP($A2401,DADOS!F:O,6,FALSE))</f>
        <v/>
      </c>
      <c r="M2401" t="str">
        <f>IF(A2401="","",IF(L2401="","",IF((L2401-K2401)*J2401*$E2401/$D2401/1000&lt;0.2,"&lt;0,2",ROUND((L2401-K2401)*J2401*$E2401/$D2401/1000,2))))</f>
        <v/>
      </c>
      <c r="P2401" t="str">
        <f>IF($A2401="","",VLOOKUP($A2401,DADOS!F:O,5,FALSE))</f>
        <v/>
      </c>
      <c r="Q2401" t="str">
        <f>IF(A2401="","",IF(P2401="","",IF((P2401-O2401)*N2401*$E2401/$D2401/1000&lt;0.2,"&lt;0,2",ROUND((P2401-O2401)*N2401*$E2401/$D2401/1000,2))))</f>
        <v/>
      </c>
      <c r="T2401" t="str">
        <f>IF($A2401="","",VLOOKUP($A2401,DADOS!F:O,4,FALSE))</f>
        <v/>
      </c>
      <c r="U2401" t="str">
        <f>IF(A2401="","",IF(T2401="","",IF((T2401-S2401)*R2401*$E2401/$D2401/1000&lt;0.2,"&lt;0,2",ROUND((T2401-S2401)*R2401*$E2401/$D2401/1000,2))))</f>
        <v/>
      </c>
      <c r="X2401" t="str">
        <f>IF($A2401="","",VLOOKUP($A2401,DADOS!F:O,9,FALSE))</f>
        <v/>
      </c>
      <c r="Y2401" t="str">
        <f>IF(A2401="","",IF(X2401="","",IF((X2401-W2401)*V2401*$E2401/$D2401&lt;1,"&lt;1",ROUND((X2401-W2401)*V2401*$E2401/$D2401,2))))</f>
        <v/>
      </c>
      <c r="AB2401" t="str">
        <f>IF($A2401="","",VLOOKUP($A2401,DADOS!F:O,7,FALSE))</f>
        <v/>
      </c>
      <c r="AC2401" t="str">
        <f>IF(A2401="","",IF(AB2401="","",IF((AB2401-AA2401)*Z2401*$E2401/$D2401&lt;1,"&lt;1",ROUND((AB2401-AA2401)*Z2401*$E2401/$D2401,2))))</f>
        <v/>
      </c>
      <c r="AF2401" t="str">
        <f>IF($A2401="","",VLOOKUP($A2401,DADOS!F:O,10,FALSE))</f>
        <v/>
      </c>
      <c r="AG2401" t="str">
        <f>IF(A2401="","",IF(AF2401="","",IF((AF2401-AE2401)*AD2401*$E2401/$D2401&lt;1,"&lt;1",ROUND((AF2401-AE2401)*AD2401*$E2401/$D2401,2))))</f>
        <v/>
      </c>
      <c r="AJ2401" t="str">
        <f>IF($A2401="","",VLOOKUP($A2401,DADOS!F:O,8,FALSE))</f>
        <v/>
      </c>
      <c r="AK2401" t="str">
        <f>IF(A2401="","",IF(AJ2401="","",IF((AJ2401-AI2401)*AH2401*$E2401/$D2401&lt;1,"&lt;1",ROUND((AJ2401-AI2401)*AH2401*$E2401/$D2401,2))))</f>
        <v/>
      </c>
      <c r="AN2401" t="str">
        <f>IF($A2401="","",VLOOKUP($A2401,DADOS!F:O,2,FALSE))</f>
        <v/>
      </c>
      <c r="AO2401" t="str">
        <f>IF(A2401="","",IF(AN2401="","",IF((AN2401-AM2401)*AL2401*$E2401/$D2401/1000&lt;0.2,"&lt;0,2",ROUND((AN2401-AM2401)*AL2401*$E2401/$D2401/1000,2))))</f>
        <v/>
      </c>
      <c r="AQ2401">
        <v>0</v>
      </c>
      <c r="AR2401" t="str">
        <f>IF($A2401="","",VLOOKUP($A2401,DADOS!F:P,11,FALSE))</f>
        <v/>
      </c>
      <c r="AS2401" t="str">
        <f>IF(E2401="","",IF(AQ2401="","",IF(AR2401="","",IF((AR2401-AQ2401)*AP2401*$E2401/$D2401&lt;1,"&lt;1",ROUND((AR2401-AQ2401)*AP2401*$E2401/$D2401,2)))))</f>
        <v/>
      </c>
      <c r="AV2401" t="str">
        <f>IF(A2401="","",VLOOKUP(A2401,DADOS!F:R,12,FALSE))</f>
        <v/>
      </c>
      <c r="AW2401" t="str">
        <f>IF(A2401="","",IF(AU2401="","",IF(AV2401="","",IF((AV2401-AU2401)*AT2401*$E2401/$D2401&lt;1,"&lt;1",ROUND((AV2401-AU2401)*AT2401*$E2401/$D2401,2)))))</f>
        <v/>
      </c>
      <c r="AZ2401" t="str">
        <f>IF($A2401="","",VLOOKUP($A2401,DADOS!F:R,13,FALSE))</f>
        <v/>
      </c>
      <c r="BA2401" t="str">
        <f>IF(A2401="","",IF(AY2401="","",IF(AZ2401="","",IF((AZ2401-AY2401)*AX2401*$E2401/$D2401&lt;1,"&lt;1",ROUND((AZ2401-AY2401)*AX2401*$E2401/$D2401,2)))))</f>
        <v/>
      </c>
    </row>
    <row r="2402">
      <c r="B2402" t="str">
        <f>IF(A2402="","",A2402&amp;"/20")</f>
        <v/>
      </c>
      <c r="H2402" t="str">
        <f>IF($A2402="","",VLOOKUP($A2402,DADOS!F:O,3,FALSE))</f>
        <v/>
      </c>
      <c r="I2402" t="str">
        <f>IF(A2402="","",IF(H2402="","",IF((H2402-G2402)*F2402*$E2402/$D2402/1000&lt;0.2,"&lt;0,2",ROUND((H2402-G2402)*F2402*$E2402/$D2402/1000,2))))</f>
        <v/>
      </c>
      <c r="L2402" t="str">
        <f>IF($A2402="","",VLOOKUP($A2402,DADOS!F:O,6,FALSE))</f>
        <v/>
      </c>
      <c r="M2402" t="str">
        <f>IF(A2402="","",IF(L2402="","",IF((L2402-K2402)*J2402*$E2402/$D2402/1000&lt;0.2,"&lt;0,2",ROUND((L2402-K2402)*J2402*$E2402/$D2402/1000,2))))</f>
        <v/>
      </c>
      <c r="P2402" t="str">
        <f>IF($A2402="","",VLOOKUP($A2402,DADOS!F:O,5,FALSE))</f>
        <v/>
      </c>
      <c r="Q2402" t="str">
        <f>IF(A2402="","",IF(P2402="","",IF((P2402-O2402)*N2402*$E2402/$D2402/1000&lt;0.2,"&lt;0,2",ROUND((P2402-O2402)*N2402*$E2402/$D2402/1000,2))))</f>
        <v/>
      </c>
      <c r="T2402" t="str">
        <f>IF($A2402="","",VLOOKUP($A2402,DADOS!F:O,4,FALSE))</f>
        <v/>
      </c>
      <c r="U2402" t="str">
        <f>IF(A2402="","",IF(T2402="","",IF((T2402-S2402)*R2402*$E2402/$D2402/1000&lt;0.2,"&lt;0,2",ROUND((T2402-S2402)*R2402*$E2402/$D2402/1000,2))))</f>
        <v/>
      </c>
      <c r="X2402" t="str">
        <f>IF($A2402="","",VLOOKUP($A2402,DADOS!F:O,9,FALSE))</f>
        <v/>
      </c>
      <c r="Y2402" t="str">
        <f>IF(A2402="","",IF(X2402="","",IF((X2402-W2402)*V2402*$E2402/$D2402&lt;1,"&lt;1",ROUND((X2402-W2402)*V2402*$E2402/$D2402,2))))</f>
        <v/>
      </c>
      <c r="AB2402" t="str">
        <f>IF($A2402="","",VLOOKUP($A2402,DADOS!F:O,7,FALSE))</f>
        <v/>
      </c>
      <c r="AC2402" t="str">
        <f>IF(A2402="","",IF(AB2402="","",IF((AB2402-AA2402)*Z2402*$E2402/$D2402&lt;1,"&lt;1",ROUND((AB2402-AA2402)*Z2402*$E2402/$D2402,2))))</f>
        <v/>
      </c>
      <c r="AF2402" t="str">
        <f>IF($A2402="","",VLOOKUP($A2402,DADOS!F:O,10,FALSE))</f>
        <v/>
      </c>
      <c r="AG2402" t="str">
        <f>IF(A2402="","",IF(AF2402="","",IF((AF2402-AE2402)*AD2402*$E2402/$D2402&lt;1,"&lt;1",ROUND((AF2402-AE2402)*AD2402*$E2402/$D2402,2))))</f>
        <v/>
      </c>
      <c r="AJ2402" t="str">
        <f>IF($A2402="","",VLOOKUP($A2402,DADOS!F:O,8,FALSE))</f>
        <v/>
      </c>
      <c r="AK2402" t="str">
        <f>IF(A2402="","",IF(AJ2402="","",IF((AJ2402-AI2402)*AH2402*$E2402/$D2402&lt;1,"&lt;1",ROUND((AJ2402-AI2402)*AH2402*$E2402/$D2402,2))))</f>
        <v/>
      </c>
      <c r="AN2402" t="str">
        <f>IF($A2402="","",VLOOKUP($A2402,DADOS!F:O,2,FALSE))</f>
        <v/>
      </c>
      <c r="AO2402" t="str">
        <f>IF(A2402="","",IF(AN2402="","",IF((AN2402-AM2402)*AL2402*$E2402/$D2402/1000&lt;0.2,"&lt;0,2",ROUND((AN2402-AM2402)*AL2402*$E2402/$D2402/1000,2))))</f>
        <v/>
      </c>
      <c r="AQ2402">
        <v>0</v>
      </c>
      <c r="AR2402" t="str">
        <f>IF($A2402="","",VLOOKUP($A2402,DADOS!F:P,11,FALSE))</f>
        <v/>
      </c>
      <c r="AS2402" t="str">
        <f>IF(E2402="","",IF(AQ2402="","",IF(AR2402="","",IF((AR2402-AQ2402)*AP2402*$E2402/$D2402&lt;1,"&lt;1",ROUND((AR2402-AQ2402)*AP2402*$E2402/$D2402,2)))))</f>
        <v/>
      </c>
      <c r="AV2402" t="str">
        <f>IF(A2402="","",VLOOKUP(A2402,DADOS!F:R,12,FALSE))</f>
        <v/>
      </c>
      <c r="AW2402" t="str">
        <f>IF(A2402="","",IF(AU2402="","",IF(AV2402="","",IF((AV2402-AU2402)*AT2402*$E2402/$D2402&lt;1,"&lt;1",ROUND((AV2402-AU2402)*AT2402*$E2402/$D2402,2)))))</f>
        <v/>
      </c>
      <c r="AZ2402" t="str">
        <f>IF($A2402="","",VLOOKUP($A2402,DADOS!F:R,13,FALSE))</f>
        <v/>
      </c>
      <c r="BA2402" t="str">
        <f>IF(A2402="","",IF(AY2402="","",IF(AZ2402="","",IF((AZ2402-AY2402)*AX2402*$E2402/$D2402&lt;1,"&lt;1",ROUND((AZ2402-AY2402)*AX2402*$E2402/$D2402,2)))))</f>
        <v/>
      </c>
    </row>
    <row r="2403">
      <c r="B2403" t="str">
        <f>IF(A2403="","",A2403&amp;"/20")</f>
        <v/>
      </c>
      <c r="H2403" t="str">
        <f>IF($A2403="","",VLOOKUP($A2403,DADOS!F:O,3,FALSE))</f>
        <v/>
      </c>
      <c r="I2403" t="str">
        <f>IF(A2403="","",IF(H2403="","",IF((H2403-G2403)*F2403*$E2403/$D2403/1000&lt;0.2,"&lt;0,2",ROUND((H2403-G2403)*F2403*$E2403/$D2403/1000,2))))</f>
        <v/>
      </c>
      <c r="L2403" t="str">
        <f>IF($A2403="","",VLOOKUP($A2403,DADOS!F:O,6,FALSE))</f>
        <v/>
      </c>
      <c r="M2403" t="str">
        <f>IF(A2403="","",IF(L2403="","",IF((L2403-K2403)*J2403*$E2403/$D2403/1000&lt;0.2,"&lt;0,2",ROUND((L2403-K2403)*J2403*$E2403/$D2403/1000,2))))</f>
        <v/>
      </c>
      <c r="P2403" t="str">
        <f>IF($A2403="","",VLOOKUP($A2403,DADOS!F:O,5,FALSE))</f>
        <v/>
      </c>
      <c r="Q2403" t="str">
        <f>IF(A2403="","",IF(P2403="","",IF((P2403-O2403)*N2403*$E2403/$D2403/1000&lt;0.2,"&lt;0,2",ROUND((P2403-O2403)*N2403*$E2403/$D2403/1000,2))))</f>
        <v/>
      </c>
      <c r="T2403" t="str">
        <f>IF($A2403="","",VLOOKUP($A2403,DADOS!F:O,4,FALSE))</f>
        <v/>
      </c>
      <c r="U2403" t="str">
        <f>IF(A2403="","",IF(T2403="","",IF((T2403-S2403)*R2403*$E2403/$D2403/1000&lt;0.2,"&lt;0,2",ROUND((T2403-S2403)*R2403*$E2403/$D2403/1000,2))))</f>
        <v/>
      </c>
      <c r="X2403" t="str">
        <f>IF($A2403="","",VLOOKUP($A2403,DADOS!F:O,9,FALSE))</f>
        <v/>
      </c>
      <c r="Y2403" t="str">
        <f>IF(A2403="","",IF(X2403="","",IF((X2403-W2403)*V2403*$E2403/$D2403&lt;1,"&lt;1",ROUND((X2403-W2403)*V2403*$E2403/$D2403,2))))</f>
        <v/>
      </c>
      <c r="AB2403" t="str">
        <f>IF($A2403="","",VLOOKUP($A2403,DADOS!F:O,7,FALSE))</f>
        <v/>
      </c>
      <c r="AC2403" t="str">
        <f>IF(A2403="","",IF(AB2403="","",IF((AB2403-AA2403)*Z2403*$E2403/$D2403&lt;1,"&lt;1",ROUND((AB2403-AA2403)*Z2403*$E2403/$D2403,2))))</f>
        <v/>
      </c>
      <c r="AF2403" t="str">
        <f>IF($A2403="","",VLOOKUP($A2403,DADOS!F:O,10,FALSE))</f>
        <v/>
      </c>
      <c r="AG2403" t="str">
        <f>IF(A2403="","",IF(AF2403="","",IF((AF2403-AE2403)*AD2403*$E2403/$D2403&lt;1,"&lt;1",ROUND((AF2403-AE2403)*AD2403*$E2403/$D2403,2))))</f>
        <v/>
      </c>
      <c r="AJ2403" t="str">
        <f>IF($A2403="","",VLOOKUP($A2403,DADOS!F:O,8,FALSE))</f>
        <v/>
      </c>
      <c r="AK2403" t="str">
        <f>IF(A2403="","",IF(AJ2403="","",IF((AJ2403-AI2403)*AH2403*$E2403/$D2403&lt;1,"&lt;1",ROUND((AJ2403-AI2403)*AH2403*$E2403/$D2403,2))))</f>
        <v/>
      </c>
      <c r="AN2403" t="str">
        <f>IF($A2403="","",VLOOKUP($A2403,DADOS!F:O,2,FALSE))</f>
        <v/>
      </c>
      <c r="AO2403" t="str">
        <f>IF(A2403="","",IF(AN2403="","",IF((AN2403-AM2403)*AL2403*$E2403/$D2403/1000&lt;0.2,"&lt;0,2",ROUND((AN2403-AM2403)*AL2403*$E2403/$D2403/1000,2))))</f>
        <v/>
      </c>
      <c r="AQ2403">
        <v>0</v>
      </c>
      <c r="AR2403" t="str">
        <f>IF($A2403="","",VLOOKUP($A2403,DADOS!F:P,11,FALSE))</f>
        <v/>
      </c>
      <c r="AS2403" t="str">
        <f>IF(E2403="","",IF(AQ2403="","",IF(AR2403="","",IF((AR2403-AQ2403)*AP2403*$E2403/$D2403&lt;1,"&lt;1",ROUND((AR2403-AQ2403)*AP2403*$E2403/$D2403,2)))))</f>
        <v/>
      </c>
      <c r="AV2403" t="str">
        <f>IF(A2403="","",VLOOKUP(A2403,DADOS!F:R,12,FALSE))</f>
        <v/>
      </c>
      <c r="AW2403" t="str">
        <f>IF(A2403="","",IF(AU2403="","",IF(AV2403="","",IF((AV2403-AU2403)*AT2403*$E2403/$D2403&lt;1,"&lt;1",ROUND((AV2403-AU2403)*AT2403*$E2403/$D2403,2)))))</f>
        <v/>
      </c>
      <c r="AZ2403" t="str">
        <f>IF($A2403="","",VLOOKUP($A2403,DADOS!F:R,13,FALSE))</f>
        <v/>
      </c>
      <c r="BA2403" t="str">
        <f>IF(A2403="","",IF(AY2403="","",IF(AZ2403="","",IF((AZ2403-AY2403)*AX2403*$E2403/$D2403&lt;1,"&lt;1",ROUND((AZ2403-AY2403)*AX2403*$E2403/$D2403,2)))))</f>
        <v/>
      </c>
    </row>
    <row r="2404">
      <c r="B2404" t="str">
        <f>IF(A2404="","",A2404&amp;"/20")</f>
        <v/>
      </c>
      <c r="H2404" t="str">
        <f>IF($A2404="","",VLOOKUP($A2404,DADOS!F:O,3,FALSE))</f>
        <v/>
      </c>
      <c r="I2404" t="str">
        <f>IF(A2404="","",IF(H2404="","",IF((H2404-G2404)*F2404*$E2404/$D2404/1000&lt;0.2,"&lt;0,2",ROUND((H2404-G2404)*F2404*$E2404/$D2404/1000,2))))</f>
        <v/>
      </c>
      <c r="L2404" t="str">
        <f>IF($A2404="","",VLOOKUP($A2404,DADOS!F:O,6,FALSE))</f>
        <v/>
      </c>
      <c r="M2404" t="str">
        <f>IF(A2404="","",IF(L2404="","",IF((L2404-K2404)*J2404*$E2404/$D2404/1000&lt;0.2,"&lt;0,2",ROUND((L2404-K2404)*J2404*$E2404/$D2404/1000,2))))</f>
        <v/>
      </c>
      <c r="P2404" t="str">
        <f>IF($A2404="","",VLOOKUP($A2404,DADOS!F:O,5,FALSE))</f>
        <v/>
      </c>
      <c r="Q2404" t="str">
        <f>IF(A2404="","",IF(P2404="","",IF((P2404-O2404)*N2404*$E2404/$D2404/1000&lt;0.2,"&lt;0,2",ROUND((P2404-O2404)*N2404*$E2404/$D2404/1000,2))))</f>
        <v/>
      </c>
      <c r="T2404" t="str">
        <f>IF($A2404="","",VLOOKUP($A2404,DADOS!F:O,4,FALSE))</f>
        <v/>
      </c>
      <c r="U2404" t="str">
        <f>IF(A2404="","",IF(T2404="","",IF((T2404-S2404)*R2404*$E2404/$D2404/1000&lt;0.2,"&lt;0,2",ROUND((T2404-S2404)*R2404*$E2404/$D2404/1000,2))))</f>
        <v/>
      </c>
      <c r="X2404" t="str">
        <f>IF($A2404="","",VLOOKUP($A2404,DADOS!F:O,9,FALSE))</f>
        <v/>
      </c>
      <c r="Y2404" t="str">
        <f>IF(A2404="","",IF(X2404="","",IF((X2404-W2404)*V2404*$E2404/$D2404&lt;1,"&lt;1",ROUND((X2404-W2404)*V2404*$E2404/$D2404,2))))</f>
        <v/>
      </c>
      <c r="AB2404" t="str">
        <f>IF($A2404="","",VLOOKUP($A2404,DADOS!F:O,7,FALSE))</f>
        <v/>
      </c>
      <c r="AC2404" t="str">
        <f>IF(A2404="","",IF(AB2404="","",IF((AB2404-AA2404)*Z2404*$E2404/$D2404&lt;1,"&lt;1",ROUND((AB2404-AA2404)*Z2404*$E2404/$D2404,2))))</f>
        <v/>
      </c>
      <c r="AF2404" t="str">
        <f>IF($A2404="","",VLOOKUP($A2404,DADOS!F:O,10,FALSE))</f>
        <v/>
      </c>
      <c r="AG2404" t="str">
        <f>IF(A2404="","",IF(AF2404="","",IF((AF2404-AE2404)*AD2404*$E2404/$D2404&lt;1,"&lt;1",ROUND((AF2404-AE2404)*AD2404*$E2404/$D2404,2))))</f>
        <v/>
      </c>
      <c r="AJ2404" t="str">
        <f>IF($A2404="","",VLOOKUP($A2404,DADOS!F:O,8,FALSE))</f>
        <v/>
      </c>
      <c r="AK2404" t="str">
        <f>IF(A2404="","",IF(AJ2404="","",IF((AJ2404-AI2404)*AH2404*$E2404/$D2404&lt;1,"&lt;1",ROUND((AJ2404-AI2404)*AH2404*$E2404/$D2404,2))))</f>
        <v/>
      </c>
      <c r="AN2404" t="str">
        <f>IF($A2404="","",VLOOKUP($A2404,DADOS!F:O,2,FALSE))</f>
        <v/>
      </c>
      <c r="AO2404" t="str">
        <f>IF(A2404="","",IF(AN2404="","",IF((AN2404-AM2404)*AL2404*$E2404/$D2404/1000&lt;0.2,"&lt;0,2",ROUND((AN2404-AM2404)*AL2404*$E2404/$D2404/1000,2))))</f>
        <v/>
      </c>
      <c r="AQ2404">
        <v>0</v>
      </c>
      <c r="AR2404" t="str">
        <f>IF($A2404="","",VLOOKUP($A2404,DADOS!F:P,11,FALSE))</f>
        <v/>
      </c>
      <c r="AS2404" t="str">
        <f>IF(E2404="","",IF(AQ2404="","",IF(AR2404="","",IF((AR2404-AQ2404)*AP2404*$E2404/$D2404&lt;1,"&lt;1",ROUND((AR2404-AQ2404)*AP2404*$E2404/$D2404,2)))))</f>
        <v/>
      </c>
      <c r="AV2404" t="str">
        <f>IF(A2404="","",VLOOKUP(A2404,DADOS!F:R,12,FALSE))</f>
        <v/>
      </c>
      <c r="AW2404" t="str">
        <f>IF(A2404="","",IF(AU2404="","",IF(AV2404="","",IF((AV2404-AU2404)*AT2404*$E2404/$D2404&lt;1,"&lt;1",ROUND((AV2404-AU2404)*AT2404*$E2404/$D2404,2)))))</f>
        <v/>
      </c>
      <c r="AZ2404" t="str">
        <f>IF($A2404="","",VLOOKUP($A2404,DADOS!F:R,13,FALSE))</f>
        <v/>
      </c>
      <c r="BA2404" t="str">
        <f>IF(A2404="","",IF(AY2404="","",IF(AZ2404="","",IF((AZ2404-AY2404)*AX2404*$E2404/$D2404&lt;1,"&lt;1",ROUND((AZ2404-AY2404)*AX2404*$E2404/$D2404,2)))))</f>
        <v/>
      </c>
    </row>
    <row r="2405">
      <c r="B2405" t="str">
        <f>IF(A2405="","",A2405&amp;"/20")</f>
        <v/>
      </c>
      <c r="H2405" t="str">
        <f>IF($A2405="","",VLOOKUP($A2405,DADOS!F:O,3,FALSE))</f>
        <v/>
      </c>
      <c r="I2405" t="str">
        <f>IF(A2405="","",IF(H2405="","",IF((H2405-G2405)*F2405*$E2405/$D2405/1000&lt;0.2,"&lt;0,2",ROUND((H2405-G2405)*F2405*$E2405/$D2405/1000,2))))</f>
        <v/>
      </c>
      <c r="L2405" t="str">
        <f>IF($A2405="","",VLOOKUP($A2405,DADOS!F:O,6,FALSE))</f>
        <v/>
      </c>
      <c r="M2405" t="str">
        <f>IF(A2405="","",IF(L2405="","",IF((L2405-K2405)*J2405*$E2405/$D2405/1000&lt;0.2,"&lt;0,2",ROUND((L2405-K2405)*J2405*$E2405/$D2405/1000,2))))</f>
        <v/>
      </c>
      <c r="P2405" t="str">
        <f>IF($A2405="","",VLOOKUP($A2405,DADOS!F:O,5,FALSE))</f>
        <v/>
      </c>
      <c r="Q2405" t="str">
        <f>IF(A2405="","",IF(P2405="","",IF((P2405-O2405)*N2405*$E2405/$D2405/1000&lt;0.2,"&lt;0,2",ROUND((P2405-O2405)*N2405*$E2405/$D2405/1000,2))))</f>
        <v/>
      </c>
      <c r="T2405" t="str">
        <f>IF($A2405="","",VLOOKUP($A2405,DADOS!F:O,4,FALSE))</f>
        <v/>
      </c>
      <c r="U2405" t="str">
        <f>IF(A2405="","",IF(T2405="","",IF((T2405-S2405)*R2405*$E2405/$D2405/1000&lt;0.2,"&lt;0,2",ROUND((T2405-S2405)*R2405*$E2405/$D2405/1000,2))))</f>
        <v/>
      </c>
      <c r="X2405" t="str">
        <f>IF($A2405="","",VLOOKUP($A2405,DADOS!F:O,9,FALSE))</f>
        <v/>
      </c>
      <c r="Y2405" t="str">
        <f>IF(A2405="","",IF(X2405="","",IF((X2405-W2405)*V2405*$E2405/$D2405&lt;1,"&lt;1",ROUND((X2405-W2405)*V2405*$E2405/$D2405,2))))</f>
        <v/>
      </c>
      <c r="AB2405" t="str">
        <f>IF($A2405="","",VLOOKUP($A2405,DADOS!F:O,7,FALSE))</f>
        <v/>
      </c>
      <c r="AC2405" t="str">
        <f>IF(A2405="","",IF(AB2405="","",IF((AB2405-AA2405)*Z2405*$E2405/$D2405&lt;1,"&lt;1",ROUND((AB2405-AA2405)*Z2405*$E2405/$D2405,2))))</f>
        <v/>
      </c>
      <c r="AF2405" t="str">
        <f>IF($A2405="","",VLOOKUP($A2405,DADOS!F:O,10,FALSE))</f>
        <v/>
      </c>
      <c r="AG2405" t="str">
        <f>IF(A2405="","",IF(AF2405="","",IF((AF2405-AE2405)*AD2405*$E2405/$D2405&lt;1,"&lt;1",ROUND((AF2405-AE2405)*AD2405*$E2405/$D2405,2))))</f>
        <v/>
      </c>
      <c r="AJ2405" t="str">
        <f>IF($A2405="","",VLOOKUP($A2405,DADOS!F:O,8,FALSE))</f>
        <v/>
      </c>
      <c r="AK2405" t="str">
        <f>IF(A2405="","",IF(AJ2405="","",IF((AJ2405-AI2405)*AH2405*$E2405/$D2405&lt;1,"&lt;1",ROUND((AJ2405-AI2405)*AH2405*$E2405/$D2405,2))))</f>
        <v/>
      </c>
      <c r="AN2405" t="str">
        <f>IF($A2405="","",VLOOKUP($A2405,DADOS!F:O,2,FALSE))</f>
        <v/>
      </c>
      <c r="AO2405" t="str">
        <f>IF(A2405="","",IF(AN2405="","",IF((AN2405-AM2405)*AL2405*$E2405/$D2405/1000&lt;0.2,"&lt;0,2",ROUND((AN2405-AM2405)*AL2405*$E2405/$D2405/1000,2))))</f>
        <v/>
      </c>
      <c r="AQ2405">
        <v>0</v>
      </c>
      <c r="AR2405" t="str">
        <f>IF($A2405="","",VLOOKUP($A2405,DADOS!F:P,11,FALSE))</f>
        <v/>
      </c>
      <c r="AS2405" t="str">
        <f>IF(E2405="","",IF(AQ2405="","",IF(AR2405="","",IF((AR2405-AQ2405)*AP2405*$E2405/$D2405&lt;1,"&lt;1",ROUND((AR2405-AQ2405)*AP2405*$E2405/$D2405,2)))))</f>
        <v/>
      </c>
      <c r="AV2405" t="str">
        <f>IF(A2405="","",VLOOKUP(A2405,DADOS!F:R,12,FALSE))</f>
        <v/>
      </c>
      <c r="AW2405" t="str">
        <f>IF(A2405="","",IF(AU2405="","",IF(AV2405="","",IF((AV2405-AU2405)*AT2405*$E2405/$D2405&lt;1,"&lt;1",ROUND((AV2405-AU2405)*AT2405*$E2405/$D2405,2)))))</f>
        <v/>
      </c>
      <c r="AZ2405" t="str">
        <f>IF($A2405="","",VLOOKUP($A2405,DADOS!F:R,13,FALSE))</f>
        <v/>
      </c>
      <c r="BA2405" t="str">
        <f>IF(A2405="","",IF(AY2405="","",IF(AZ2405="","",IF((AZ2405-AY2405)*AX2405*$E2405/$D2405&lt;1,"&lt;1",ROUND((AZ2405-AY2405)*AX2405*$E2405/$D2405,2)))))</f>
        <v/>
      </c>
    </row>
    <row r="2406">
      <c r="B2406" t="str">
        <f>IF(A2406="","",A2406&amp;"/20")</f>
        <v/>
      </c>
      <c r="H2406" t="str">
        <f>IF($A2406="","",VLOOKUP($A2406,DADOS!F:O,3,FALSE))</f>
        <v/>
      </c>
      <c r="I2406" t="str">
        <f>IF(A2406="","",IF(H2406="","",IF((H2406-G2406)*F2406*$E2406/$D2406/1000&lt;0.2,"&lt;0,2",ROUND((H2406-G2406)*F2406*$E2406/$D2406/1000,2))))</f>
        <v/>
      </c>
      <c r="L2406" t="str">
        <f>IF($A2406="","",VLOOKUP($A2406,DADOS!F:O,6,FALSE))</f>
        <v/>
      </c>
      <c r="M2406" t="str">
        <f>IF(A2406="","",IF(L2406="","",IF((L2406-K2406)*J2406*$E2406/$D2406/1000&lt;0.2,"&lt;0,2",ROUND((L2406-K2406)*J2406*$E2406/$D2406/1000,2))))</f>
        <v/>
      </c>
      <c r="P2406" t="str">
        <f>IF($A2406="","",VLOOKUP($A2406,DADOS!F:O,5,FALSE))</f>
        <v/>
      </c>
      <c r="Q2406" t="str">
        <f>IF(A2406="","",IF(P2406="","",IF((P2406-O2406)*N2406*$E2406/$D2406/1000&lt;0.2,"&lt;0,2",ROUND((P2406-O2406)*N2406*$E2406/$D2406/1000,2))))</f>
        <v/>
      </c>
      <c r="T2406" t="str">
        <f>IF($A2406="","",VLOOKUP($A2406,DADOS!F:O,4,FALSE))</f>
        <v/>
      </c>
      <c r="U2406" t="str">
        <f>IF(A2406="","",IF(T2406="","",IF((T2406-S2406)*R2406*$E2406/$D2406/1000&lt;0.2,"&lt;0,2",ROUND((T2406-S2406)*R2406*$E2406/$D2406/1000,2))))</f>
        <v/>
      </c>
      <c r="X2406" t="str">
        <f>IF($A2406="","",VLOOKUP($A2406,DADOS!F:O,9,FALSE))</f>
        <v/>
      </c>
      <c r="Y2406" t="str">
        <f>IF(A2406="","",IF(X2406="","",IF((X2406-W2406)*V2406*$E2406/$D2406&lt;1,"&lt;1",ROUND((X2406-W2406)*V2406*$E2406/$D2406,2))))</f>
        <v/>
      </c>
      <c r="AB2406" t="str">
        <f>IF($A2406="","",VLOOKUP($A2406,DADOS!F:O,7,FALSE))</f>
        <v/>
      </c>
      <c r="AC2406" t="str">
        <f>IF(A2406="","",IF(AB2406="","",IF((AB2406-AA2406)*Z2406*$E2406/$D2406&lt;1,"&lt;1",ROUND((AB2406-AA2406)*Z2406*$E2406/$D2406,2))))</f>
        <v/>
      </c>
      <c r="AF2406" t="str">
        <f>IF($A2406="","",VLOOKUP($A2406,DADOS!F:O,10,FALSE))</f>
        <v/>
      </c>
      <c r="AG2406" t="str">
        <f>IF(A2406="","",IF(AF2406="","",IF((AF2406-AE2406)*AD2406*$E2406/$D2406&lt;1,"&lt;1",ROUND((AF2406-AE2406)*AD2406*$E2406/$D2406,2))))</f>
        <v/>
      </c>
      <c r="AJ2406" t="str">
        <f>IF($A2406="","",VLOOKUP($A2406,DADOS!F:O,8,FALSE))</f>
        <v/>
      </c>
      <c r="AK2406" t="str">
        <f>IF(A2406="","",IF(AJ2406="","",IF((AJ2406-AI2406)*AH2406*$E2406/$D2406&lt;1,"&lt;1",ROUND((AJ2406-AI2406)*AH2406*$E2406/$D2406,2))))</f>
        <v/>
      </c>
      <c r="AN2406" t="str">
        <f>IF($A2406="","",VLOOKUP($A2406,DADOS!F:O,2,FALSE))</f>
        <v/>
      </c>
      <c r="AO2406" t="str">
        <f>IF(A2406="","",IF(AN2406="","",IF((AN2406-AM2406)*AL2406*$E2406/$D2406/1000&lt;0.2,"&lt;0,2",ROUND((AN2406-AM2406)*AL2406*$E2406/$D2406/1000,2))))</f>
        <v/>
      </c>
      <c r="AQ2406">
        <v>0</v>
      </c>
      <c r="AR2406" t="str">
        <f>IF($A2406="","",VLOOKUP($A2406,DADOS!F:P,11,FALSE))</f>
        <v/>
      </c>
      <c r="AS2406" t="str">
        <f>IF(E2406="","",IF(AQ2406="","",IF(AR2406="","",IF((AR2406-AQ2406)*AP2406*$E2406/$D2406&lt;1,"&lt;1",ROUND((AR2406-AQ2406)*AP2406*$E2406/$D2406,2)))))</f>
        <v/>
      </c>
      <c r="AV2406" t="str">
        <f>IF(A2406="","",VLOOKUP(A2406,DADOS!F:R,12,FALSE))</f>
        <v/>
      </c>
      <c r="AW2406" t="str">
        <f>IF(A2406="","",IF(AU2406="","",IF(AV2406="","",IF((AV2406-AU2406)*AT2406*$E2406/$D2406&lt;1,"&lt;1",ROUND((AV2406-AU2406)*AT2406*$E2406/$D2406,2)))))</f>
        <v/>
      </c>
      <c r="AZ2406" t="str">
        <f>IF($A2406="","",VLOOKUP($A2406,DADOS!F:R,13,FALSE))</f>
        <v/>
      </c>
      <c r="BA2406" t="str">
        <f>IF(A2406="","",IF(AY2406="","",IF(AZ2406="","",IF((AZ2406-AY2406)*AX2406*$E2406/$D2406&lt;1,"&lt;1",ROUND((AZ2406-AY2406)*AX2406*$E2406/$D2406,2)))))</f>
        <v/>
      </c>
    </row>
    <row r="2407">
      <c r="B2407" t="str">
        <f>IF(A2407="","",A2407&amp;"/20")</f>
        <v/>
      </c>
      <c r="H2407" t="str">
        <f>IF($A2407="","",VLOOKUP($A2407,DADOS!F:O,3,FALSE))</f>
        <v/>
      </c>
      <c r="I2407" t="str">
        <f>IF(A2407="","",IF(H2407="","",IF((H2407-G2407)*F2407*$E2407/$D2407/1000&lt;0.2,"&lt;0,2",ROUND((H2407-G2407)*F2407*$E2407/$D2407/1000,2))))</f>
        <v/>
      </c>
      <c r="L2407" t="str">
        <f>IF($A2407="","",VLOOKUP($A2407,DADOS!F:O,6,FALSE))</f>
        <v/>
      </c>
      <c r="M2407" t="str">
        <f>IF(A2407="","",IF(L2407="","",IF((L2407-K2407)*J2407*$E2407/$D2407/1000&lt;0.2,"&lt;0,2",ROUND((L2407-K2407)*J2407*$E2407/$D2407/1000,2))))</f>
        <v/>
      </c>
      <c r="P2407" t="str">
        <f>IF($A2407="","",VLOOKUP($A2407,DADOS!F:O,5,FALSE))</f>
        <v/>
      </c>
      <c r="Q2407" t="str">
        <f>IF(A2407="","",IF(P2407="","",IF((P2407-O2407)*N2407*$E2407/$D2407/1000&lt;0.2,"&lt;0,2",ROUND((P2407-O2407)*N2407*$E2407/$D2407/1000,2))))</f>
        <v/>
      </c>
      <c r="T2407" t="str">
        <f>IF($A2407="","",VLOOKUP($A2407,DADOS!F:O,4,FALSE))</f>
        <v/>
      </c>
      <c r="U2407" t="str">
        <f>IF(A2407="","",IF(T2407="","",IF((T2407-S2407)*R2407*$E2407/$D2407/1000&lt;0.2,"&lt;0,2",ROUND((T2407-S2407)*R2407*$E2407/$D2407/1000,2))))</f>
        <v/>
      </c>
      <c r="X2407" t="str">
        <f>IF($A2407="","",VLOOKUP($A2407,DADOS!F:O,9,FALSE))</f>
        <v/>
      </c>
      <c r="Y2407" t="str">
        <f>IF(A2407="","",IF(X2407="","",IF((X2407-W2407)*V2407*$E2407/$D2407&lt;1,"&lt;1",ROUND((X2407-W2407)*V2407*$E2407/$D2407,2))))</f>
        <v/>
      </c>
      <c r="AB2407" t="str">
        <f>IF($A2407="","",VLOOKUP($A2407,DADOS!F:O,7,FALSE))</f>
        <v/>
      </c>
      <c r="AC2407" t="str">
        <f>IF(A2407="","",IF(AB2407="","",IF((AB2407-AA2407)*Z2407*$E2407/$D2407&lt;1,"&lt;1",ROUND((AB2407-AA2407)*Z2407*$E2407/$D2407,2))))</f>
        <v/>
      </c>
      <c r="AF2407" t="str">
        <f>IF($A2407="","",VLOOKUP($A2407,DADOS!F:O,10,FALSE))</f>
        <v/>
      </c>
      <c r="AG2407" t="str">
        <f>IF(A2407="","",IF(AF2407="","",IF((AF2407-AE2407)*AD2407*$E2407/$D2407&lt;1,"&lt;1",ROUND((AF2407-AE2407)*AD2407*$E2407/$D2407,2))))</f>
        <v/>
      </c>
      <c r="AJ2407" t="str">
        <f>IF($A2407="","",VLOOKUP($A2407,DADOS!F:O,8,FALSE))</f>
        <v/>
      </c>
      <c r="AK2407" t="str">
        <f>IF(A2407="","",IF(AJ2407="","",IF((AJ2407-AI2407)*AH2407*$E2407/$D2407&lt;1,"&lt;1",ROUND((AJ2407-AI2407)*AH2407*$E2407/$D2407,2))))</f>
        <v/>
      </c>
      <c r="AN2407" t="str">
        <f>IF($A2407="","",VLOOKUP($A2407,DADOS!F:O,2,FALSE))</f>
        <v/>
      </c>
      <c r="AO2407" t="str">
        <f>IF(A2407="","",IF(AN2407="","",IF((AN2407-AM2407)*AL2407*$E2407/$D2407/1000&lt;0.2,"&lt;0,2",ROUND((AN2407-AM2407)*AL2407*$E2407/$D2407/1000,2))))</f>
        <v/>
      </c>
      <c r="AQ2407">
        <v>0</v>
      </c>
      <c r="AR2407" t="str">
        <f>IF($A2407="","",VLOOKUP($A2407,DADOS!F:P,11,FALSE))</f>
        <v/>
      </c>
      <c r="AS2407" t="str">
        <f>IF(E2407="","",IF(AQ2407="","",IF(AR2407="","",IF((AR2407-AQ2407)*AP2407*$E2407/$D2407&lt;1,"&lt;1",ROUND((AR2407-AQ2407)*AP2407*$E2407/$D2407,2)))))</f>
        <v/>
      </c>
      <c r="AV2407" t="str">
        <f>IF(A2407="","",VLOOKUP(A2407,DADOS!F:R,12,FALSE))</f>
        <v/>
      </c>
      <c r="AW2407" t="str">
        <f>IF(A2407="","",IF(AU2407="","",IF(AV2407="","",IF((AV2407-AU2407)*AT2407*$E2407/$D2407&lt;1,"&lt;1",ROUND((AV2407-AU2407)*AT2407*$E2407/$D2407,2)))))</f>
        <v/>
      </c>
      <c r="AZ2407" t="str">
        <f>IF($A2407="","",VLOOKUP($A2407,DADOS!F:R,13,FALSE))</f>
        <v/>
      </c>
      <c r="BA2407" t="str">
        <f>IF(A2407="","",IF(AY2407="","",IF(AZ2407="","",IF((AZ2407-AY2407)*AX2407*$E2407/$D2407&lt;1,"&lt;1",ROUND((AZ2407-AY2407)*AX2407*$E2407/$D2407,2)))))</f>
        <v/>
      </c>
    </row>
    <row r="2408">
      <c r="B2408" t="str">
        <f>IF(A2408="","",A2408&amp;"/20")</f>
        <v/>
      </c>
      <c r="H2408" t="str">
        <f>IF($A2408="","",VLOOKUP($A2408,DADOS!F:O,3,FALSE))</f>
        <v/>
      </c>
      <c r="I2408" t="str">
        <f>IF(A2408="","",IF(H2408="","",IF((H2408-G2408)*F2408*$E2408/$D2408/1000&lt;0.2,"&lt;0,2",ROUND((H2408-G2408)*F2408*$E2408/$D2408/1000,2))))</f>
        <v/>
      </c>
      <c r="L2408" t="str">
        <f>IF($A2408="","",VLOOKUP($A2408,DADOS!F:O,6,FALSE))</f>
        <v/>
      </c>
      <c r="M2408" t="str">
        <f>IF(A2408="","",IF(L2408="","",IF((L2408-K2408)*J2408*$E2408/$D2408/1000&lt;0.2,"&lt;0,2",ROUND((L2408-K2408)*J2408*$E2408/$D2408/1000,2))))</f>
        <v/>
      </c>
      <c r="P2408" t="str">
        <f>IF($A2408="","",VLOOKUP($A2408,DADOS!F:O,5,FALSE))</f>
        <v/>
      </c>
      <c r="Q2408" t="str">
        <f>IF(A2408="","",IF(P2408="","",IF((P2408-O2408)*N2408*$E2408/$D2408/1000&lt;0.2,"&lt;0,2",ROUND((P2408-O2408)*N2408*$E2408/$D2408/1000,2))))</f>
        <v/>
      </c>
      <c r="T2408" t="str">
        <f>IF($A2408="","",VLOOKUP($A2408,DADOS!F:O,4,FALSE))</f>
        <v/>
      </c>
      <c r="U2408" t="str">
        <f>IF(A2408="","",IF(T2408="","",IF((T2408-S2408)*R2408*$E2408/$D2408/1000&lt;0.2,"&lt;0,2",ROUND((T2408-S2408)*R2408*$E2408/$D2408/1000,2))))</f>
        <v/>
      </c>
      <c r="X2408" t="str">
        <f>IF($A2408="","",VLOOKUP($A2408,DADOS!F:O,9,FALSE))</f>
        <v/>
      </c>
      <c r="Y2408" t="str">
        <f>IF(A2408="","",IF(X2408="","",IF((X2408-W2408)*V2408*$E2408/$D2408&lt;1,"&lt;1",ROUND((X2408-W2408)*V2408*$E2408/$D2408,2))))</f>
        <v/>
      </c>
      <c r="AB2408" t="str">
        <f>IF($A2408="","",VLOOKUP($A2408,DADOS!F:O,7,FALSE))</f>
        <v/>
      </c>
      <c r="AC2408" t="str">
        <f>IF(A2408="","",IF(AB2408="","",IF((AB2408-AA2408)*Z2408*$E2408/$D2408&lt;1,"&lt;1",ROUND((AB2408-AA2408)*Z2408*$E2408/$D2408,2))))</f>
        <v/>
      </c>
      <c r="AF2408" t="str">
        <f>IF($A2408="","",VLOOKUP($A2408,DADOS!F:O,10,FALSE))</f>
        <v/>
      </c>
      <c r="AG2408" t="str">
        <f>IF(A2408="","",IF(AF2408="","",IF((AF2408-AE2408)*AD2408*$E2408/$D2408&lt;1,"&lt;1",ROUND((AF2408-AE2408)*AD2408*$E2408/$D2408,2))))</f>
        <v/>
      </c>
      <c r="AJ2408" t="str">
        <f>IF($A2408="","",VLOOKUP($A2408,DADOS!F:O,8,FALSE))</f>
        <v/>
      </c>
      <c r="AK2408" t="str">
        <f>IF(A2408="","",IF(AJ2408="","",IF((AJ2408-AI2408)*AH2408*$E2408/$D2408&lt;1,"&lt;1",ROUND((AJ2408-AI2408)*AH2408*$E2408/$D2408,2))))</f>
        <v/>
      </c>
      <c r="AN2408" t="str">
        <f>IF($A2408="","",VLOOKUP($A2408,DADOS!F:O,2,FALSE))</f>
        <v/>
      </c>
      <c r="AO2408" t="str">
        <f>IF(A2408="","",IF(AN2408="","",IF((AN2408-AM2408)*AL2408*$E2408/$D2408/1000&lt;0.2,"&lt;0,2",ROUND((AN2408-AM2408)*AL2408*$E2408/$D2408/1000,2))))</f>
        <v/>
      </c>
      <c r="AQ2408">
        <v>0</v>
      </c>
      <c r="AR2408" t="str">
        <f>IF($A2408="","",VLOOKUP($A2408,DADOS!F:P,11,FALSE))</f>
        <v/>
      </c>
      <c r="AS2408" t="str">
        <f>IF(E2408="","",IF(AQ2408="","",IF(AR2408="","",IF((AR2408-AQ2408)*AP2408*$E2408/$D2408&lt;1,"&lt;1",ROUND((AR2408-AQ2408)*AP2408*$E2408/$D2408,2)))))</f>
        <v/>
      </c>
      <c r="AV2408" t="str">
        <f>IF(A2408="","",VLOOKUP(A2408,DADOS!F:R,12,FALSE))</f>
        <v/>
      </c>
      <c r="AW2408" t="str">
        <f>IF(A2408="","",IF(AU2408="","",IF(AV2408="","",IF((AV2408-AU2408)*AT2408*$E2408/$D2408&lt;1,"&lt;1",ROUND((AV2408-AU2408)*AT2408*$E2408/$D2408,2)))))</f>
        <v/>
      </c>
      <c r="AZ2408" t="str">
        <f>IF($A2408="","",VLOOKUP($A2408,DADOS!F:R,13,FALSE))</f>
        <v/>
      </c>
      <c r="BA2408" t="str">
        <f>IF(A2408="","",IF(AY2408="","",IF(AZ2408="","",IF((AZ2408-AY2408)*AX2408*$E2408/$D2408&lt;1,"&lt;1",ROUND((AZ2408-AY2408)*AX2408*$E2408/$D2408,2)))))</f>
        <v/>
      </c>
    </row>
    <row r="2409">
      <c r="B2409" t="str">
        <f>IF(A2409="","",A2409&amp;"/20")</f>
        <v/>
      </c>
      <c r="H2409" t="str">
        <f>IF($A2409="","",VLOOKUP($A2409,DADOS!F:O,3,FALSE))</f>
        <v/>
      </c>
      <c r="I2409" t="str">
        <f>IF(A2409="","",IF(H2409="","",IF((H2409-G2409)*F2409*$E2409/$D2409/1000&lt;0.2,"&lt;0,2",ROUND((H2409-G2409)*F2409*$E2409/$D2409/1000,2))))</f>
        <v/>
      </c>
      <c r="L2409" t="str">
        <f>IF($A2409="","",VLOOKUP($A2409,DADOS!F:O,6,FALSE))</f>
        <v/>
      </c>
      <c r="M2409" t="str">
        <f>IF(A2409="","",IF(L2409="","",IF((L2409-K2409)*J2409*$E2409/$D2409/1000&lt;0.2,"&lt;0,2",ROUND((L2409-K2409)*J2409*$E2409/$D2409/1000,2))))</f>
        <v/>
      </c>
      <c r="P2409" t="str">
        <f>IF($A2409="","",VLOOKUP($A2409,DADOS!F:O,5,FALSE))</f>
        <v/>
      </c>
      <c r="Q2409" t="str">
        <f>IF(A2409="","",IF(P2409="","",IF((P2409-O2409)*N2409*$E2409/$D2409/1000&lt;0.2,"&lt;0,2",ROUND((P2409-O2409)*N2409*$E2409/$D2409/1000,2))))</f>
        <v/>
      </c>
      <c r="T2409" t="str">
        <f>IF($A2409="","",VLOOKUP($A2409,DADOS!F:O,4,FALSE))</f>
        <v/>
      </c>
      <c r="U2409" t="str">
        <f>IF(A2409="","",IF(T2409="","",IF((T2409-S2409)*R2409*$E2409/$D2409/1000&lt;0.2,"&lt;0,2",ROUND((T2409-S2409)*R2409*$E2409/$D2409/1000,2))))</f>
        <v/>
      </c>
      <c r="X2409" t="str">
        <f>IF($A2409="","",VLOOKUP($A2409,DADOS!F:O,9,FALSE))</f>
        <v/>
      </c>
      <c r="Y2409" t="str">
        <f>IF(A2409="","",IF(X2409="","",IF((X2409-W2409)*V2409*$E2409/$D2409&lt;1,"&lt;1",ROUND((X2409-W2409)*V2409*$E2409/$D2409,2))))</f>
        <v/>
      </c>
      <c r="AB2409" t="str">
        <f>IF($A2409="","",VLOOKUP($A2409,DADOS!F:O,7,FALSE))</f>
        <v/>
      </c>
      <c r="AC2409" t="str">
        <f>IF(A2409="","",IF(AB2409="","",IF((AB2409-AA2409)*Z2409*$E2409/$D2409&lt;1,"&lt;1",ROUND((AB2409-AA2409)*Z2409*$E2409/$D2409,2))))</f>
        <v/>
      </c>
      <c r="AF2409" t="str">
        <f>IF($A2409="","",VLOOKUP($A2409,DADOS!F:O,10,FALSE))</f>
        <v/>
      </c>
      <c r="AG2409" t="str">
        <f>IF(A2409="","",IF(AF2409="","",IF((AF2409-AE2409)*AD2409*$E2409/$D2409&lt;1,"&lt;1",ROUND((AF2409-AE2409)*AD2409*$E2409/$D2409,2))))</f>
        <v/>
      </c>
      <c r="AJ2409" t="str">
        <f>IF($A2409="","",VLOOKUP($A2409,DADOS!F:O,8,FALSE))</f>
        <v/>
      </c>
      <c r="AK2409" t="str">
        <f>IF(A2409="","",IF(AJ2409="","",IF((AJ2409-AI2409)*AH2409*$E2409/$D2409&lt;1,"&lt;1",ROUND((AJ2409-AI2409)*AH2409*$E2409/$D2409,2))))</f>
        <v/>
      </c>
      <c r="AN2409" t="str">
        <f>IF($A2409="","",VLOOKUP($A2409,DADOS!F:O,2,FALSE))</f>
        <v/>
      </c>
      <c r="AO2409" t="str">
        <f>IF(A2409="","",IF(AN2409="","",IF((AN2409-AM2409)*AL2409*$E2409/$D2409/1000&lt;0.2,"&lt;0,2",ROUND((AN2409-AM2409)*AL2409*$E2409/$D2409/1000,2))))</f>
        <v/>
      </c>
      <c r="AQ2409">
        <v>0</v>
      </c>
      <c r="AR2409" t="str">
        <f>IF($A2409="","",VLOOKUP($A2409,DADOS!F:P,11,FALSE))</f>
        <v/>
      </c>
      <c r="AS2409" t="str">
        <f>IF(E2409="","",IF(AQ2409="","",IF(AR2409="","",IF((AR2409-AQ2409)*AP2409*$E2409/$D2409&lt;1,"&lt;1",ROUND((AR2409-AQ2409)*AP2409*$E2409/$D2409,2)))))</f>
        <v/>
      </c>
      <c r="AV2409" t="str">
        <f>IF(A2409="","",VLOOKUP(A2409,DADOS!F:R,12,FALSE))</f>
        <v/>
      </c>
      <c r="AW2409" t="str">
        <f>IF(A2409="","",IF(AU2409="","",IF(AV2409="","",IF((AV2409-AU2409)*AT2409*$E2409/$D2409&lt;1,"&lt;1",ROUND((AV2409-AU2409)*AT2409*$E2409/$D2409,2)))))</f>
        <v/>
      </c>
      <c r="AZ2409" t="str">
        <f>IF($A2409="","",VLOOKUP($A2409,DADOS!F:R,13,FALSE))</f>
        <v/>
      </c>
      <c r="BA2409" t="str">
        <f>IF(A2409="","",IF(AY2409="","",IF(AZ2409="","",IF((AZ2409-AY2409)*AX2409*$E2409/$D2409&lt;1,"&lt;1",ROUND((AZ2409-AY2409)*AX2409*$E2409/$D2409,2)))))</f>
        <v/>
      </c>
    </row>
    <row r="2410">
      <c r="B2410" t="str">
        <f>IF(A2410="","",A2410&amp;"/20")</f>
        <v/>
      </c>
      <c r="H2410" t="str">
        <f>IF($A2410="","",VLOOKUP($A2410,DADOS!F:O,3,FALSE))</f>
        <v/>
      </c>
      <c r="I2410" t="str">
        <f>IF(A2410="","",IF(H2410="","",IF((H2410-G2410)*F2410*$E2410/$D2410/1000&lt;0.2,"&lt;0,2",ROUND((H2410-G2410)*F2410*$E2410/$D2410/1000,2))))</f>
        <v/>
      </c>
      <c r="L2410" t="str">
        <f>IF($A2410="","",VLOOKUP($A2410,DADOS!F:O,6,FALSE))</f>
        <v/>
      </c>
      <c r="M2410" t="str">
        <f>IF(A2410="","",IF(L2410="","",IF((L2410-K2410)*J2410*$E2410/$D2410/1000&lt;0.2,"&lt;0,2",ROUND((L2410-K2410)*J2410*$E2410/$D2410/1000,2))))</f>
        <v/>
      </c>
      <c r="P2410" t="str">
        <f>IF($A2410="","",VLOOKUP($A2410,DADOS!F:O,5,FALSE))</f>
        <v/>
      </c>
      <c r="Q2410" t="str">
        <f>IF(A2410="","",IF(P2410="","",IF((P2410-O2410)*N2410*$E2410/$D2410/1000&lt;0.2,"&lt;0,2",ROUND((P2410-O2410)*N2410*$E2410/$D2410/1000,2))))</f>
        <v/>
      </c>
      <c r="T2410" t="str">
        <f>IF($A2410="","",VLOOKUP($A2410,DADOS!F:O,4,FALSE))</f>
        <v/>
      </c>
      <c r="U2410" t="str">
        <f>IF(A2410="","",IF(T2410="","",IF((T2410-S2410)*R2410*$E2410/$D2410/1000&lt;0.2,"&lt;0,2",ROUND((T2410-S2410)*R2410*$E2410/$D2410/1000,2))))</f>
        <v/>
      </c>
      <c r="X2410" t="str">
        <f>IF($A2410="","",VLOOKUP($A2410,DADOS!F:O,9,FALSE))</f>
        <v/>
      </c>
      <c r="Y2410" t="str">
        <f>IF(A2410="","",IF(X2410="","",IF((X2410-W2410)*V2410*$E2410/$D2410&lt;1,"&lt;1",ROUND((X2410-W2410)*V2410*$E2410/$D2410,2))))</f>
        <v/>
      </c>
      <c r="AB2410" t="str">
        <f>IF($A2410="","",VLOOKUP($A2410,DADOS!F:O,7,FALSE))</f>
        <v/>
      </c>
      <c r="AC2410" t="str">
        <f>IF(A2410="","",IF(AB2410="","",IF((AB2410-AA2410)*Z2410*$E2410/$D2410&lt;1,"&lt;1",ROUND((AB2410-AA2410)*Z2410*$E2410/$D2410,2))))</f>
        <v/>
      </c>
      <c r="AF2410" t="str">
        <f>IF($A2410="","",VLOOKUP($A2410,DADOS!F:O,10,FALSE))</f>
        <v/>
      </c>
      <c r="AG2410" t="str">
        <f>IF(A2410="","",IF(AF2410="","",IF((AF2410-AE2410)*AD2410*$E2410/$D2410&lt;1,"&lt;1",ROUND((AF2410-AE2410)*AD2410*$E2410/$D2410,2))))</f>
        <v/>
      </c>
      <c r="AJ2410" t="str">
        <f>IF($A2410="","",VLOOKUP($A2410,DADOS!F:O,8,FALSE))</f>
        <v/>
      </c>
      <c r="AK2410" t="str">
        <f>IF(A2410="","",IF(AJ2410="","",IF((AJ2410-AI2410)*AH2410*$E2410/$D2410&lt;1,"&lt;1",ROUND((AJ2410-AI2410)*AH2410*$E2410/$D2410,2))))</f>
        <v/>
      </c>
      <c r="AN2410" t="str">
        <f>IF($A2410="","",VLOOKUP($A2410,DADOS!F:O,2,FALSE))</f>
        <v/>
      </c>
      <c r="AO2410" t="str">
        <f>IF(A2410="","",IF(AN2410="","",IF((AN2410-AM2410)*AL2410*$E2410/$D2410/1000&lt;0.2,"&lt;0,2",ROUND((AN2410-AM2410)*AL2410*$E2410/$D2410/1000,2))))</f>
        <v/>
      </c>
      <c r="AQ2410">
        <v>0</v>
      </c>
      <c r="AR2410" t="str">
        <f>IF($A2410="","",VLOOKUP($A2410,DADOS!F:P,11,FALSE))</f>
        <v/>
      </c>
      <c r="AS2410" t="str">
        <f>IF(E2410="","",IF(AQ2410="","",IF(AR2410="","",IF((AR2410-AQ2410)*AP2410*$E2410/$D2410&lt;1,"&lt;1",ROUND((AR2410-AQ2410)*AP2410*$E2410/$D2410,2)))))</f>
        <v/>
      </c>
      <c r="AV2410" t="str">
        <f>IF(A2410="","",VLOOKUP(A2410,DADOS!F:R,12,FALSE))</f>
        <v/>
      </c>
      <c r="AW2410" t="str">
        <f>IF(A2410="","",IF(AU2410="","",IF(AV2410="","",IF((AV2410-AU2410)*AT2410*$E2410/$D2410&lt;1,"&lt;1",ROUND((AV2410-AU2410)*AT2410*$E2410/$D2410,2)))))</f>
        <v/>
      </c>
      <c r="AZ2410" t="str">
        <f>IF($A2410="","",VLOOKUP($A2410,DADOS!F:R,13,FALSE))</f>
        <v/>
      </c>
      <c r="BA2410" t="str">
        <f>IF(A2410="","",IF(AY2410="","",IF(AZ2410="","",IF((AZ2410-AY2410)*AX2410*$E2410/$D2410&lt;1,"&lt;1",ROUND((AZ2410-AY2410)*AX2410*$E2410/$D2410,2)))))</f>
        <v/>
      </c>
    </row>
    <row r="2411">
      <c r="B2411" t="str">
        <f>IF(A2411="","",A2411&amp;"/20")</f>
        <v/>
      </c>
      <c r="H2411" t="str">
        <f>IF($A2411="","",VLOOKUP($A2411,DADOS!F:O,3,FALSE))</f>
        <v/>
      </c>
      <c r="I2411" t="str">
        <f>IF(A2411="","",IF(H2411="","",IF((H2411-G2411)*F2411*$E2411/$D2411/1000&lt;0.2,"&lt;0,2",ROUND((H2411-G2411)*F2411*$E2411/$D2411/1000,2))))</f>
        <v/>
      </c>
      <c r="L2411" t="str">
        <f>IF($A2411="","",VLOOKUP($A2411,DADOS!F:O,6,FALSE))</f>
        <v/>
      </c>
      <c r="M2411" t="str">
        <f>IF(A2411="","",IF(L2411="","",IF((L2411-K2411)*J2411*$E2411/$D2411/1000&lt;0.2,"&lt;0,2",ROUND((L2411-K2411)*J2411*$E2411/$D2411/1000,2))))</f>
        <v/>
      </c>
      <c r="P2411" t="str">
        <f>IF($A2411="","",VLOOKUP($A2411,DADOS!F:O,5,FALSE))</f>
        <v/>
      </c>
      <c r="Q2411" t="str">
        <f>IF(A2411="","",IF(P2411="","",IF((P2411-O2411)*N2411*$E2411/$D2411/1000&lt;0.2,"&lt;0,2",ROUND((P2411-O2411)*N2411*$E2411/$D2411/1000,2))))</f>
        <v/>
      </c>
      <c r="T2411" t="str">
        <f>IF($A2411="","",VLOOKUP($A2411,DADOS!F:O,4,FALSE))</f>
        <v/>
      </c>
      <c r="U2411" t="str">
        <f>IF(A2411="","",IF(T2411="","",IF((T2411-S2411)*R2411*$E2411/$D2411/1000&lt;0.2,"&lt;0,2",ROUND((T2411-S2411)*R2411*$E2411/$D2411/1000,2))))</f>
        <v/>
      </c>
      <c r="X2411" t="str">
        <f>IF($A2411="","",VLOOKUP($A2411,DADOS!F:O,9,FALSE))</f>
        <v/>
      </c>
      <c r="Y2411" t="str">
        <f>IF(A2411="","",IF(X2411="","",IF((X2411-W2411)*V2411*$E2411/$D2411&lt;1,"&lt;1",ROUND((X2411-W2411)*V2411*$E2411/$D2411,2))))</f>
        <v/>
      </c>
      <c r="AB2411" t="str">
        <f>IF($A2411="","",VLOOKUP($A2411,DADOS!F:O,7,FALSE))</f>
        <v/>
      </c>
      <c r="AC2411" t="str">
        <f>IF(A2411="","",IF(AB2411="","",IF((AB2411-AA2411)*Z2411*$E2411/$D2411&lt;1,"&lt;1",ROUND((AB2411-AA2411)*Z2411*$E2411/$D2411,2))))</f>
        <v/>
      </c>
      <c r="AF2411" t="str">
        <f>IF($A2411="","",VLOOKUP($A2411,DADOS!F:O,10,FALSE))</f>
        <v/>
      </c>
      <c r="AG2411" t="str">
        <f>IF(A2411="","",IF(AF2411="","",IF((AF2411-AE2411)*AD2411*$E2411/$D2411&lt;1,"&lt;1",ROUND((AF2411-AE2411)*AD2411*$E2411/$D2411,2))))</f>
        <v/>
      </c>
      <c r="AJ2411" t="str">
        <f>IF($A2411="","",VLOOKUP($A2411,DADOS!F:O,8,FALSE))</f>
        <v/>
      </c>
      <c r="AK2411" t="str">
        <f>IF(A2411="","",IF(AJ2411="","",IF((AJ2411-AI2411)*AH2411*$E2411/$D2411&lt;1,"&lt;1",ROUND((AJ2411-AI2411)*AH2411*$E2411/$D2411,2))))</f>
        <v/>
      </c>
      <c r="AN2411" t="str">
        <f>IF($A2411="","",VLOOKUP($A2411,DADOS!F:O,2,FALSE))</f>
        <v/>
      </c>
      <c r="AO2411" t="str">
        <f>IF(A2411="","",IF(AN2411="","",IF((AN2411-AM2411)*AL2411*$E2411/$D2411/1000&lt;0.2,"&lt;0,2",ROUND((AN2411-AM2411)*AL2411*$E2411/$D2411/1000,2))))</f>
        <v/>
      </c>
      <c r="AQ2411">
        <v>0</v>
      </c>
      <c r="AR2411" t="str">
        <f>IF($A2411="","",VLOOKUP($A2411,DADOS!F:P,11,FALSE))</f>
        <v/>
      </c>
      <c r="AS2411" t="str">
        <f>IF(E2411="","",IF(AQ2411="","",IF(AR2411="","",IF((AR2411-AQ2411)*AP2411*$E2411/$D2411&lt;1,"&lt;1",ROUND((AR2411-AQ2411)*AP2411*$E2411/$D2411,2)))))</f>
        <v/>
      </c>
      <c r="AV2411" t="str">
        <f>IF(A2411="","",VLOOKUP(A2411,DADOS!F:R,12,FALSE))</f>
        <v/>
      </c>
      <c r="AW2411" t="str">
        <f>IF(A2411="","",IF(AU2411="","",IF(AV2411="","",IF((AV2411-AU2411)*AT2411*$E2411/$D2411&lt;1,"&lt;1",ROUND((AV2411-AU2411)*AT2411*$E2411/$D2411,2)))))</f>
        <v/>
      </c>
      <c r="AZ2411" t="str">
        <f>IF($A2411="","",VLOOKUP($A2411,DADOS!F:R,13,FALSE))</f>
        <v/>
      </c>
      <c r="BA2411" t="str">
        <f>IF(A2411="","",IF(AY2411="","",IF(AZ2411="","",IF((AZ2411-AY2411)*AX2411*$E2411/$D2411&lt;1,"&lt;1",ROUND((AZ2411-AY2411)*AX2411*$E2411/$D2411,2)))))</f>
        <v/>
      </c>
    </row>
    <row r="2412">
      <c r="B2412" t="str">
        <f>IF(A2412="","",A2412&amp;"/20")</f>
        <v/>
      </c>
      <c r="H2412" t="str">
        <f>IF($A2412="","",VLOOKUP($A2412,DADOS!F:O,3,FALSE))</f>
        <v/>
      </c>
      <c r="I2412" t="str">
        <f>IF(A2412="","",IF(H2412="","",IF((H2412-G2412)*F2412*$E2412/$D2412/1000&lt;0.2,"&lt;0,2",ROUND((H2412-G2412)*F2412*$E2412/$D2412/1000,2))))</f>
        <v/>
      </c>
      <c r="L2412" t="str">
        <f>IF($A2412="","",VLOOKUP($A2412,DADOS!F:O,6,FALSE))</f>
        <v/>
      </c>
      <c r="M2412" t="str">
        <f>IF(A2412="","",IF(L2412="","",IF((L2412-K2412)*J2412*$E2412/$D2412/1000&lt;0.2,"&lt;0,2",ROUND((L2412-K2412)*J2412*$E2412/$D2412/1000,2))))</f>
        <v/>
      </c>
      <c r="P2412" t="str">
        <f>IF($A2412="","",VLOOKUP($A2412,DADOS!F:O,5,FALSE))</f>
        <v/>
      </c>
      <c r="Q2412" t="str">
        <f>IF(A2412="","",IF(P2412="","",IF((P2412-O2412)*N2412*$E2412/$D2412/1000&lt;0.2,"&lt;0,2",ROUND((P2412-O2412)*N2412*$E2412/$D2412/1000,2))))</f>
        <v/>
      </c>
      <c r="T2412" t="str">
        <f>IF($A2412="","",VLOOKUP($A2412,DADOS!F:O,4,FALSE))</f>
        <v/>
      </c>
      <c r="U2412" t="str">
        <f>IF(A2412="","",IF(T2412="","",IF((T2412-S2412)*R2412*$E2412/$D2412/1000&lt;0.2,"&lt;0,2",ROUND((T2412-S2412)*R2412*$E2412/$D2412/1000,2))))</f>
        <v/>
      </c>
      <c r="X2412" t="str">
        <f>IF($A2412="","",VLOOKUP($A2412,DADOS!F:O,9,FALSE))</f>
        <v/>
      </c>
      <c r="Y2412" t="str">
        <f>IF(A2412="","",IF(X2412="","",IF((X2412-W2412)*V2412*$E2412/$D2412&lt;1,"&lt;1",ROUND((X2412-W2412)*V2412*$E2412/$D2412,2))))</f>
        <v/>
      </c>
      <c r="AB2412" t="str">
        <f>IF($A2412="","",VLOOKUP($A2412,DADOS!F:O,7,FALSE))</f>
        <v/>
      </c>
      <c r="AC2412" t="str">
        <f>IF(A2412="","",IF(AB2412="","",IF((AB2412-AA2412)*Z2412*$E2412/$D2412&lt;1,"&lt;1",ROUND((AB2412-AA2412)*Z2412*$E2412/$D2412,2))))</f>
        <v/>
      </c>
      <c r="AF2412" t="str">
        <f>IF($A2412="","",VLOOKUP($A2412,DADOS!F:O,10,FALSE))</f>
        <v/>
      </c>
      <c r="AG2412" t="str">
        <f>IF(A2412="","",IF(AF2412="","",IF((AF2412-AE2412)*AD2412*$E2412/$D2412&lt;1,"&lt;1",ROUND((AF2412-AE2412)*AD2412*$E2412/$D2412,2))))</f>
        <v/>
      </c>
      <c r="AJ2412" t="str">
        <f>IF($A2412="","",VLOOKUP($A2412,DADOS!F:O,8,FALSE))</f>
        <v/>
      </c>
      <c r="AK2412" t="str">
        <f>IF(A2412="","",IF(AJ2412="","",IF((AJ2412-AI2412)*AH2412*$E2412/$D2412&lt;1,"&lt;1",ROUND((AJ2412-AI2412)*AH2412*$E2412/$D2412,2))))</f>
        <v/>
      </c>
      <c r="AN2412" t="str">
        <f>IF($A2412="","",VLOOKUP($A2412,DADOS!F:O,2,FALSE))</f>
        <v/>
      </c>
      <c r="AO2412" t="str">
        <f>IF(A2412="","",IF(AN2412="","",IF((AN2412-AM2412)*AL2412*$E2412/$D2412/1000&lt;0.2,"&lt;0,2",ROUND((AN2412-AM2412)*AL2412*$E2412/$D2412/1000,2))))</f>
        <v/>
      </c>
      <c r="AQ2412">
        <v>0</v>
      </c>
      <c r="AR2412" t="str">
        <f>IF($A2412="","",VLOOKUP($A2412,DADOS!F:P,11,FALSE))</f>
        <v/>
      </c>
      <c r="AS2412" t="str">
        <f>IF(E2412="","",IF(AQ2412="","",IF(AR2412="","",IF((AR2412-AQ2412)*AP2412*$E2412/$D2412&lt;1,"&lt;1",ROUND((AR2412-AQ2412)*AP2412*$E2412/$D2412,2)))))</f>
        <v/>
      </c>
      <c r="AV2412" t="str">
        <f>IF(A2412="","",VLOOKUP(A2412,DADOS!F:R,12,FALSE))</f>
        <v/>
      </c>
      <c r="AW2412" t="str">
        <f>IF(A2412="","",IF(AU2412="","",IF(AV2412="","",IF((AV2412-AU2412)*AT2412*$E2412/$D2412&lt;1,"&lt;1",ROUND((AV2412-AU2412)*AT2412*$E2412/$D2412,2)))))</f>
        <v/>
      </c>
      <c r="AZ2412" t="str">
        <f>IF($A2412="","",VLOOKUP($A2412,DADOS!F:R,13,FALSE))</f>
        <v/>
      </c>
      <c r="BA2412" t="str">
        <f>IF(A2412="","",IF(AY2412="","",IF(AZ2412="","",IF((AZ2412-AY2412)*AX2412*$E2412/$D2412&lt;1,"&lt;1",ROUND((AZ2412-AY2412)*AX2412*$E2412/$D2412,2)))))</f>
        <v/>
      </c>
    </row>
    <row r="2413">
      <c r="B2413" t="str">
        <f>IF(A2413="","",A2413&amp;"/20")</f>
        <v/>
      </c>
      <c r="H2413" t="str">
        <f>IF($A2413="","",VLOOKUP($A2413,DADOS!F:O,3,FALSE))</f>
        <v/>
      </c>
      <c r="I2413" t="str">
        <f>IF(A2413="","",IF(H2413="","",IF((H2413-G2413)*F2413*$E2413/$D2413/1000&lt;0.2,"&lt;0,2",ROUND((H2413-G2413)*F2413*$E2413/$D2413/1000,2))))</f>
        <v/>
      </c>
      <c r="L2413" t="str">
        <f>IF($A2413="","",VLOOKUP($A2413,DADOS!F:O,6,FALSE))</f>
        <v/>
      </c>
      <c r="M2413" t="str">
        <f>IF(A2413="","",IF(L2413="","",IF((L2413-K2413)*J2413*$E2413/$D2413/1000&lt;0.2,"&lt;0,2",ROUND((L2413-K2413)*J2413*$E2413/$D2413/1000,2))))</f>
        <v/>
      </c>
      <c r="P2413" t="str">
        <f>IF($A2413="","",VLOOKUP($A2413,DADOS!F:O,5,FALSE))</f>
        <v/>
      </c>
      <c r="Q2413" t="str">
        <f>IF(A2413="","",IF(P2413="","",IF((P2413-O2413)*N2413*$E2413/$D2413/1000&lt;0.2,"&lt;0,2",ROUND((P2413-O2413)*N2413*$E2413/$D2413/1000,2))))</f>
        <v/>
      </c>
      <c r="T2413" t="str">
        <f>IF($A2413="","",VLOOKUP($A2413,DADOS!F:O,4,FALSE))</f>
        <v/>
      </c>
      <c r="U2413" t="str">
        <f>IF(A2413="","",IF(T2413="","",IF((T2413-S2413)*R2413*$E2413/$D2413/1000&lt;0.2,"&lt;0,2",ROUND((T2413-S2413)*R2413*$E2413/$D2413/1000,2))))</f>
        <v/>
      </c>
      <c r="X2413" t="str">
        <f>IF($A2413="","",VLOOKUP($A2413,DADOS!F:O,9,FALSE))</f>
        <v/>
      </c>
      <c r="Y2413" t="str">
        <f>IF(A2413="","",IF(X2413="","",IF((X2413-W2413)*V2413*$E2413/$D2413&lt;1,"&lt;1",ROUND((X2413-W2413)*V2413*$E2413/$D2413,2))))</f>
        <v/>
      </c>
      <c r="AB2413" t="str">
        <f>IF($A2413="","",VLOOKUP($A2413,DADOS!F:O,7,FALSE))</f>
        <v/>
      </c>
      <c r="AC2413" t="str">
        <f>IF(A2413="","",IF(AB2413="","",IF((AB2413-AA2413)*Z2413*$E2413/$D2413&lt;1,"&lt;1",ROUND((AB2413-AA2413)*Z2413*$E2413/$D2413,2))))</f>
        <v/>
      </c>
      <c r="AF2413" t="str">
        <f>IF($A2413="","",VLOOKUP($A2413,DADOS!F:O,10,FALSE))</f>
        <v/>
      </c>
      <c r="AG2413" t="str">
        <f>IF(A2413="","",IF(AF2413="","",IF((AF2413-AE2413)*AD2413*$E2413/$D2413&lt;1,"&lt;1",ROUND((AF2413-AE2413)*AD2413*$E2413/$D2413,2))))</f>
        <v/>
      </c>
      <c r="AJ2413" t="str">
        <f>IF($A2413="","",VLOOKUP($A2413,DADOS!F:O,8,FALSE))</f>
        <v/>
      </c>
      <c r="AK2413" t="str">
        <f>IF(A2413="","",IF(AJ2413="","",IF((AJ2413-AI2413)*AH2413*$E2413/$D2413&lt;1,"&lt;1",ROUND((AJ2413-AI2413)*AH2413*$E2413/$D2413,2))))</f>
        <v/>
      </c>
      <c r="AN2413" t="str">
        <f>IF($A2413="","",VLOOKUP($A2413,DADOS!F:O,2,FALSE))</f>
        <v/>
      </c>
      <c r="AO2413" t="str">
        <f>IF(A2413="","",IF(AN2413="","",IF((AN2413-AM2413)*AL2413*$E2413/$D2413/1000&lt;0.2,"&lt;0,2",ROUND((AN2413-AM2413)*AL2413*$E2413/$D2413/1000,2))))</f>
        <v/>
      </c>
      <c r="AQ2413">
        <v>0</v>
      </c>
      <c r="AR2413" t="str">
        <f>IF($A2413="","",VLOOKUP($A2413,DADOS!F:P,11,FALSE))</f>
        <v/>
      </c>
      <c r="AS2413" t="str">
        <f>IF(E2413="","",IF(AQ2413="","",IF(AR2413="","",IF((AR2413-AQ2413)*AP2413*$E2413/$D2413&lt;1,"&lt;1",ROUND((AR2413-AQ2413)*AP2413*$E2413/$D2413,2)))))</f>
        <v/>
      </c>
      <c r="AV2413" t="str">
        <f>IF(A2413="","",VLOOKUP(A2413,DADOS!F:R,12,FALSE))</f>
        <v/>
      </c>
      <c r="AW2413" t="str">
        <f>IF(A2413="","",IF(AU2413="","",IF(AV2413="","",IF((AV2413-AU2413)*AT2413*$E2413/$D2413&lt;1,"&lt;1",ROUND((AV2413-AU2413)*AT2413*$E2413/$D2413,2)))))</f>
        <v/>
      </c>
      <c r="AZ2413" t="str">
        <f>IF($A2413="","",VLOOKUP($A2413,DADOS!F:R,13,FALSE))</f>
        <v/>
      </c>
      <c r="BA2413" t="str">
        <f>IF(A2413="","",IF(AY2413="","",IF(AZ2413="","",IF((AZ2413-AY2413)*AX2413*$E2413/$D2413&lt;1,"&lt;1",ROUND((AZ2413-AY2413)*AX2413*$E2413/$D2413,2)))))</f>
        <v/>
      </c>
    </row>
    <row r="2414">
      <c r="B2414" t="str">
        <f>IF(A2414="","",A2414&amp;"/20")</f>
        <v/>
      </c>
      <c r="H2414" t="str">
        <f>IF($A2414="","",VLOOKUP($A2414,DADOS!F:O,3,FALSE))</f>
        <v/>
      </c>
      <c r="I2414" t="str">
        <f>IF(A2414="","",IF(H2414="","",IF((H2414-G2414)*F2414*$E2414/$D2414/1000&lt;0.2,"&lt;0,2",ROUND((H2414-G2414)*F2414*$E2414/$D2414/1000,2))))</f>
        <v/>
      </c>
      <c r="L2414" t="str">
        <f>IF($A2414="","",VLOOKUP($A2414,DADOS!F:O,6,FALSE))</f>
        <v/>
      </c>
      <c r="M2414" t="str">
        <f>IF(A2414="","",IF(L2414="","",IF((L2414-K2414)*J2414*$E2414/$D2414/1000&lt;0.2,"&lt;0,2",ROUND((L2414-K2414)*J2414*$E2414/$D2414/1000,2))))</f>
        <v/>
      </c>
      <c r="P2414" t="str">
        <f>IF($A2414="","",VLOOKUP($A2414,DADOS!F:O,5,FALSE))</f>
        <v/>
      </c>
      <c r="Q2414" t="str">
        <f>IF(A2414="","",IF(P2414="","",IF((P2414-O2414)*N2414*$E2414/$D2414/1000&lt;0.2,"&lt;0,2",ROUND((P2414-O2414)*N2414*$E2414/$D2414/1000,2))))</f>
        <v/>
      </c>
      <c r="T2414" t="str">
        <f>IF($A2414="","",VLOOKUP($A2414,DADOS!F:O,4,FALSE))</f>
        <v/>
      </c>
      <c r="U2414" t="str">
        <f>IF(A2414="","",IF(T2414="","",IF((T2414-S2414)*R2414*$E2414/$D2414/1000&lt;0.2,"&lt;0,2",ROUND((T2414-S2414)*R2414*$E2414/$D2414/1000,2))))</f>
        <v/>
      </c>
      <c r="X2414" t="str">
        <f>IF($A2414="","",VLOOKUP($A2414,DADOS!F:O,9,FALSE))</f>
        <v/>
      </c>
      <c r="Y2414" t="str">
        <f>IF(A2414="","",IF(X2414="","",IF((X2414-W2414)*V2414*$E2414/$D2414&lt;1,"&lt;1",ROUND((X2414-W2414)*V2414*$E2414/$D2414,2))))</f>
        <v/>
      </c>
      <c r="AB2414" t="str">
        <f>IF($A2414="","",VLOOKUP($A2414,DADOS!F:O,7,FALSE))</f>
        <v/>
      </c>
      <c r="AC2414" t="str">
        <f>IF(A2414="","",IF(AB2414="","",IF((AB2414-AA2414)*Z2414*$E2414/$D2414&lt;1,"&lt;1",ROUND((AB2414-AA2414)*Z2414*$E2414/$D2414,2))))</f>
        <v/>
      </c>
      <c r="AF2414" t="str">
        <f>IF($A2414="","",VLOOKUP($A2414,DADOS!F:O,10,FALSE))</f>
        <v/>
      </c>
      <c r="AG2414" t="str">
        <f>IF(A2414="","",IF(AF2414="","",IF((AF2414-AE2414)*AD2414*$E2414/$D2414&lt;1,"&lt;1",ROUND((AF2414-AE2414)*AD2414*$E2414/$D2414,2))))</f>
        <v/>
      </c>
      <c r="AJ2414" t="str">
        <f>IF($A2414="","",VLOOKUP($A2414,DADOS!F:O,8,FALSE))</f>
        <v/>
      </c>
      <c r="AK2414" t="str">
        <f>IF(A2414="","",IF(AJ2414="","",IF((AJ2414-AI2414)*AH2414*$E2414/$D2414&lt;1,"&lt;1",ROUND((AJ2414-AI2414)*AH2414*$E2414/$D2414,2))))</f>
        <v/>
      </c>
      <c r="AN2414" t="str">
        <f>IF($A2414="","",VLOOKUP($A2414,DADOS!F:O,2,FALSE))</f>
        <v/>
      </c>
      <c r="AO2414" t="str">
        <f>IF(A2414="","",IF(AN2414="","",IF((AN2414-AM2414)*AL2414*$E2414/$D2414/1000&lt;0.2,"&lt;0,2",ROUND((AN2414-AM2414)*AL2414*$E2414/$D2414/1000,2))))</f>
        <v/>
      </c>
      <c r="AQ2414">
        <v>0</v>
      </c>
      <c r="AR2414" t="str">
        <f>IF($A2414="","",VLOOKUP($A2414,DADOS!F:P,11,FALSE))</f>
        <v/>
      </c>
      <c r="AS2414" t="str">
        <f>IF(E2414="","",IF(AQ2414="","",IF(AR2414="","",IF((AR2414-AQ2414)*AP2414*$E2414/$D2414&lt;1,"&lt;1",ROUND((AR2414-AQ2414)*AP2414*$E2414/$D2414,2)))))</f>
        <v/>
      </c>
      <c r="AV2414" t="str">
        <f>IF(A2414="","",VLOOKUP(A2414,DADOS!F:R,12,FALSE))</f>
        <v/>
      </c>
      <c r="AW2414" t="str">
        <f>IF(A2414="","",IF(AU2414="","",IF(AV2414="","",IF((AV2414-AU2414)*AT2414*$E2414/$D2414&lt;1,"&lt;1",ROUND((AV2414-AU2414)*AT2414*$E2414/$D2414,2)))))</f>
        <v/>
      </c>
      <c r="AZ2414" t="str">
        <f>IF($A2414="","",VLOOKUP($A2414,DADOS!F:R,13,FALSE))</f>
        <v/>
      </c>
      <c r="BA2414" t="str">
        <f>IF(A2414="","",IF(AY2414="","",IF(AZ2414="","",IF((AZ2414-AY2414)*AX2414*$E2414/$D2414&lt;1,"&lt;1",ROUND((AZ2414-AY2414)*AX2414*$E2414/$D2414,2)))))</f>
        <v/>
      </c>
    </row>
    <row r="2415">
      <c r="B2415" t="str">
        <f>IF(A2415="","",A2415&amp;"/20")</f>
        <v/>
      </c>
      <c r="H2415" t="str">
        <f>IF($A2415="","",VLOOKUP($A2415,DADOS!F:O,3,FALSE))</f>
        <v/>
      </c>
      <c r="I2415" t="str">
        <f>IF(A2415="","",IF(H2415="","",IF((H2415-G2415)*F2415*$E2415/$D2415/1000&lt;0.2,"&lt;0,2",ROUND((H2415-G2415)*F2415*$E2415/$D2415/1000,2))))</f>
        <v/>
      </c>
      <c r="L2415" t="str">
        <f>IF($A2415="","",VLOOKUP($A2415,DADOS!F:O,6,FALSE))</f>
        <v/>
      </c>
      <c r="M2415" t="str">
        <f>IF(A2415="","",IF(L2415="","",IF((L2415-K2415)*J2415*$E2415/$D2415/1000&lt;0.2,"&lt;0,2",ROUND((L2415-K2415)*J2415*$E2415/$D2415/1000,2))))</f>
        <v/>
      </c>
      <c r="P2415" t="str">
        <f>IF($A2415="","",VLOOKUP($A2415,DADOS!F:O,5,FALSE))</f>
        <v/>
      </c>
      <c r="Q2415" t="str">
        <f>IF(A2415="","",IF(P2415="","",IF((P2415-O2415)*N2415*$E2415/$D2415/1000&lt;0.2,"&lt;0,2",ROUND((P2415-O2415)*N2415*$E2415/$D2415/1000,2))))</f>
        <v/>
      </c>
      <c r="T2415" t="str">
        <f>IF($A2415="","",VLOOKUP($A2415,DADOS!F:O,4,FALSE))</f>
        <v/>
      </c>
      <c r="U2415" t="str">
        <f>IF(A2415="","",IF(T2415="","",IF((T2415-S2415)*R2415*$E2415/$D2415/1000&lt;0.2,"&lt;0,2",ROUND((T2415-S2415)*R2415*$E2415/$D2415/1000,2))))</f>
        <v/>
      </c>
      <c r="X2415" t="str">
        <f>IF($A2415="","",VLOOKUP($A2415,DADOS!F:O,9,FALSE))</f>
        <v/>
      </c>
      <c r="Y2415" t="str">
        <f>IF(A2415="","",IF(X2415="","",IF((X2415-W2415)*V2415*$E2415/$D2415&lt;1,"&lt;1",ROUND((X2415-W2415)*V2415*$E2415/$D2415,2))))</f>
        <v/>
      </c>
      <c r="AB2415" t="str">
        <f>IF($A2415="","",VLOOKUP($A2415,DADOS!F:O,7,FALSE))</f>
        <v/>
      </c>
      <c r="AC2415" t="str">
        <f>IF(A2415="","",IF(AB2415="","",IF((AB2415-AA2415)*Z2415*$E2415/$D2415&lt;1,"&lt;1",ROUND((AB2415-AA2415)*Z2415*$E2415/$D2415,2))))</f>
        <v/>
      </c>
      <c r="AF2415" t="str">
        <f>IF($A2415="","",VLOOKUP($A2415,DADOS!F:O,10,FALSE))</f>
        <v/>
      </c>
      <c r="AG2415" t="str">
        <f>IF(A2415="","",IF(AF2415="","",IF((AF2415-AE2415)*AD2415*$E2415/$D2415&lt;1,"&lt;1",ROUND((AF2415-AE2415)*AD2415*$E2415/$D2415,2))))</f>
        <v/>
      </c>
      <c r="AJ2415" t="str">
        <f>IF($A2415="","",VLOOKUP($A2415,DADOS!F:O,8,FALSE))</f>
        <v/>
      </c>
      <c r="AK2415" t="str">
        <f>IF(A2415="","",IF(AJ2415="","",IF((AJ2415-AI2415)*AH2415*$E2415/$D2415&lt;1,"&lt;1",ROUND((AJ2415-AI2415)*AH2415*$E2415/$D2415,2))))</f>
        <v/>
      </c>
      <c r="AN2415" t="str">
        <f>IF($A2415="","",VLOOKUP($A2415,DADOS!F:O,2,FALSE))</f>
        <v/>
      </c>
      <c r="AO2415" t="str">
        <f>IF(A2415="","",IF(AN2415="","",IF((AN2415-AM2415)*AL2415*$E2415/$D2415/1000&lt;0.2,"&lt;0,2",ROUND((AN2415-AM2415)*AL2415*$E2415/$D2415/1000,2))))</f>
        <v/>
      </c>
      <c r="AQ2415">
        <v>0</v>
      </c>
      <c r="AR2415" t="str">
        <f>IF($A2415="","",VLOOKUP($A2415,DADOS!F:P,11,FALSE))</f>
        <v/>
      </c>
      <c r="AS2415" t="str">
        <f>IF(E2415="","",IF(AQ2415="","",IF(AR2415="","",IF((AR2415-AQ2415)*AP2415*$E2415/$D2415&lt;1,"&lt;1",ROUND((AR2415-AQ2415)*AP2415*$E2415/$D2415,2)))))</f>
        <v/>
      </c>
      <c r="AV2415" t="str">
        <f>IF(A2415="","",VLOOKUP(A2415,DADOS!F:R,12,FALSE))</f>
        <v/>
      </c>
      <c r="AW2415" t="str">
        <f>IF(A2415="","",IF(AU2415="","",IF(AV2415="","",IF((AV2415-AU2415)*AT2415*$E2415/$D2415&lt;1,"&lt;1",ROUND((AV2415-AU2415)*AT2415*$E2415/$D2415,2)))))</f>
        <v/>
      </c>
      <c r="AZ2415" t="str">
        <f>IF($A2415="","",VLOOKUP($A2415,DADOS!F:R,13,FALSE))</f>
        <v/>
      </c>
      <c r="BA2415" t="str">
        <f>IF(A2415="","",IF(AY2415="","",IF(AZ2415="","",IF((AZ2415-AY2415)*AX2415*$E2415/$D2415&lt;1,"&lt;1",ROUND((AZ2415-AY2415)*AX2415*$E2415/$D2415,2)))))</f>
        <v/>
      </c>
    </row>
    <row r="2416">
      <c r="B2416" t="str">
        <f>IF(A2416="","",A2416&amp;"/20")</f>
        <v/>
      </c>
      <c r="H2416" t="str">
        <f>IF($A2416="","",VLOOKUP($A2416,DADOS!F:O,3,FALSE))</f>
        <v/>
      </c>
      <c r="I2416" t="str">
        <f>IF(A2416="","",IF(H2416="","",IF((H2416-G2416)*F2416*$E2416/$D2416/1000&lt;0.2,"&lt;0,2",ROUND((H2416-G2416)*F2416*$E2416/$D2416/1000,2))))</f>
        <v/>
      </c>
      <c r="L2416" t="str">
        <f>IF($A2416="","",VLOOKUP($A2416,DADOS!F:O,6,FALSE))</f>
        <v/>
      </c>
      <c r="M2416" t="str">
        <f>IF(A2416="","",IF(L2416="","",IF((L2416-K2416)*J2416*$E2416/$D2416/1000&lt;0.2,"&lt;0,2",ROUND((L2416-K2416)*J2416*$E2416/$D2416/1000,2))))</f>
        <v/>
      </c>
      <c r="P2416" t="str">
        <f>IF($A2416="","",VLOOKUP($A2416,DADOS!F:O,5,FALSE))</f>
        <v/>
      </c>
      <c r="Q2416" t="str">
        <f>IF(A2416="","",IF(P2416="","",IF((P2416-O2416)*N2416*$E2416/$D2416/1000&lt;0.2,"&lt;0,2",ROUND((P2416-O2416)*N2416*$E2416/$D2416/1000,2))))</f>
        <v/>
      </c>
      <c r="T2416" t="str">
        <f>IF($A2416="","",VLOOKUP($A2416,DADOS!F:O,4,FALSE))</f>
        <v/>
      </c>
      <c r="U2416" t="str">
        <f>IF(A2416="","",IF(T2416="","",IF((T2416-S2416)*R2416*$E2416/$D2416/1000&lt;0.2,"&lt;0,2",ROUND((T2416-S2416)*R2416*$E2416/$D2416/1000,2))))</f>
        <v/>
      </c>
      <c r="X2416" t="str">
        <f>IF($A2416="","",VLOOKUP($A2416,DADOS!F:O,9,FALSE))</f>
        <v/>
      </c>
      <c r="Y2416" t="str">
        <f>IF(A2416="","",IF(X2416="","",IF((X2416-W2416)*V2416*$E2416/$D2416&lt;1,"&lt;1",ROUND((X2416-W2416)*V2416*$E2416/$D2416,2))))</f>
        <v/>
      </c>
      <c r="AB2416" t="str">
        <f>IF($A2416="","",VLOOKUP($A2416,DADOS!F:O,7,FALSE))</f>
        <v/>
      </c>
      <c r="AC2416" t="str">
        <f>IF(A2416="","",IF(AB2416="","",IF((AB2416-AA2416)*Z2416*$E2416/$D2416&lt;1,"&lt;1",ROUND((AB2416-AA2416)*Z2416*$E2416/$D2416,2))))</f>
        <v/>
      </c>
      <c r="AF2416" t="str">
        <f>IF($A2416="","",VLOOKUP($A2416,DADOS!F:O,10,FALSE))</f>
        <v/>
      </c>
      <c r="AG2416" t="str">
        <f>IF(A2416="","",IF(AF2416="","",IF((AF2416-AE2416)*AD2416*$E2416/$D2416&lt;1,"&lt;1",ROUND((AF2416-AE2416)*AD2416*$E2416/$D2416,2))))</f>
        <v/>
      </c>
      <c r="AJ2416" t="str">
        <f>IF($A2416="","",VLOOKUP($A2416,DADOS!F:O,8,FALSE))</f>
        <v/>
      </c>
      <c r="AK2416" t="str">
        <f>IF(A2416="","",IF(AJ2416="","",IF((AJ2416-AI2416)*AH2416*$E2416/$D2416&lt;1,"&lt;1",ROUND((AJ2416-AI2416)*AH2416*$E2416/$D2416,2))))</f>
        <v/>
      </c>
      <c r="AN2416" t="str">
        <f>IF($A2416="","",VLOOKUP($A2416,DADOS!F:O,2,FALSE))</f>
        <v/>
      </c>
      <c r="AO2416" t="str">
        <f>IF(A2416="","",IF(AN2416="","",IF((AN2416-AM2416)*AL2416*$E2416/$D2416/1000&lt;0.2,"&lt;0,2",ROUND((AN2416-AM2416)*AL2416*$E2416/$D2416/1000,2))))</f>
        <v/>
      </c>
      <c r="AQ2416">
        <v>0</v>
      </c>
      <c r="AR2416" t="str">
        <f>IF($A2416="","",VLOOKUP($A2416,DADOS!F:P,11,FALSE))</f>
        <v/>
      </c>
      <c r="AS2416" t="str">
        <f>IF(E2416="","",IF(AQ2416="","",IF(AR2416="","",IF((AR2416-AQ2416)*AP2416*$E2416/$D2416&lt;1,"&lt;1",ROUND((AR2416-AQ2416)*AP2416*$E2416/$D2416,2)))))</f>
        <v/>
      </c>
      <c r="AV2416" t="str">
        <f>IF(A2416="","",VLOOKUP(A2416,DADOS!F:R,12,FALSE))</f>
        <v/>
      </c>
      <c r="AW2416" t="str">
        <f>IF(A2416="","",IF(AU2416="","",IF(AV2416="","",IF((AV2416-AU2416)*AT2416*$E2416/$D2416&lt;1,"&lt;1",ROUND((AV2416-AU2416)*AT2416*$E2416/$D2416,2)))))</f>
        <v/>
      </c>
      <c r="AZ2416" t="str">
        <f>IF($A2416="","",VLOOKUP($A2416,DADOS!F:R,13,FALSE))</f>
        <v/>
      </c>
      <c r="BA2416" t="str">
        <f>IF(A2416="","",IF(AY2416="","",IF(AZ2416="","",IF((AZ2416-AY2416)*AX2416*$E2416/$D2416&lt;1,"&lt;1",ROUND((AZ2416-AY2416)*AX2416*$E2416/$D2416,2)))))</f>
        <v/>
      </c>
    </row>
    <row r="2417">
      <c r="B2417" t="str">
        <f>IF(A2417="","",A2417&amp;"/20")</f>
        <v/>
      </c>
      <c r="H2417" t="str">
        <f>IF($A2417="","",VLOOKUP($A2417,DADOS!F:O,3,FALSE))</f>
        <v/>
      </c>
      <c r="I2417" t="str">
        <f>IF(A2417="","",IF(H2417="","",IF((H2417-G2417)*F2417*$E2417/$D2417/1000&lt;0.2,"&lt;0,2",ROUND((H2417-G2417)*F2417*$E2417/$D2417/1000,2))))</f>
        <v/>
      </c>
      <c r="L2417" t="str">
        <f>IF($A2417="","",VLOOKUP($A2417,DADOS!F:O,6,FALSE))</f>
        <v/>
      </c>
      <c r="M2417" t="str">
        <f>IF(A2417="","",IF(L2417="","",IF((L2417-K2417)*J2417*$E2417/$D2417/1000&lt;0.2,"&lt;0,2",ROUND((L2417-K2417)*J2417*$E2417/$D2417/1000,2))))</f>
        <v/>
      </c>
      <c r="P2417" t="str">
        <f>IF($A2417="","",VLOOKUP($A2417,DADOS!F:O,5,FALSE))</f>
        <v/>
      </c>
      <c r="Q2417" t="str">
        <f>IF(A2417="","",IF(P2417="","",IF((P2417-O2417)*N2417*$E2417/$D2417/1000&lt;0.2,"&lt;0,2",ROUND((P2417-O2417)*N2417*$E2417/$D2417/1000,2))))</f>
        <v/>
      </c>
      <c r="T2417" t="str">
        <f>IF($A2417="","",VLOOKUP($A2417,DADOS!F:O,4,FALSE))</f>
        <v/>
      </c>
      <c r="U2417" t="str">
        <f>IF(A2417="","",IF(T2417="","",IF((T2417-S2417)*R2417*$E2417/$D2417/1000&lt;0.2,"&lt;0,2",ROUND((T2417-S2417)*R2417*$E2417/$D2417/1000,2))))</f>
        <v/>
      </c>
      <c r="X2417" t="str">
        <f>IF($A2417="","",VLOOKUP($A2417,DADOS!F:O,9,FALSE))</f>
        <v/>
      </c>
      <c r="Y2417" t="str">
        <f>IF(A2417="","",IF(X2417="","",IF((X2417-W2417)*V2417*$E2417/$D2417&lt;1,"&lt;1",ROUND((X2417-W2417)*V2417*$E2417/$D2417,2))))</f>
        <v/>
      </c>
      <c r="AB2417" t="str">
        <f>IF($A2417="","",VLOOKUP($A2417,DADOS!F:O,7,FALSE))</f>
        <v/>
      </c>
      <c r="AC2417" t="str">
        <f>IF(A2417="","",IF(AB2417="","",IF((AB2417-AA2417)*Z2417*$E2417/$D2417&lt;1,"&lt;1",ROUND((AB2417-AA2417)*Z2417*$E2417/$D2417,2))))</f>
        <v/>
      </c>
      <c r="AF2417" t="str">
        <f>IF($A2417="","",VLOOKUP($A2417,DADOS!F:O,10,FALSE))</f>
        <v/>
      </c>
      <c r="AG2417" t="str">
        <f>IF(A2417="","",IF(AF2417="","",IF((AF2417-AE2417)*AD2417*$E2417/$D2417&lt;1,"&lt;1",ROUND((AF2417-AE2417)*AD2417*$E2417/$D2417,2))))</f>
        <v/>
      </c>
      <c r="AJ2417" t="str">
        <f>IF($A2417="","",VLOOKUP($A2417,DADOS!F:O,8,FALSE))</f>
        <v/>
      </c>
      <c r="AK2417" t="str">
        <f>IF(A2417="","",IF(AJ2417="","",IF((AJ2417-AI2417)*AH2417*$E2417/$D2417&lt;1,"&lt;1",ROUND((AJ2417-AI2417)*AH2417*$E2417/$D2417,2))))</f>
        <v/>
      </c>
      <c r="AN2417" t="str">
        <f>IF($A2417="","",VLOOKUP($A2417,DADOS!F:O,2,FALSE))</f>
        <v/>
      </c>
      <c r="AO2417" t="str">
        <f>IF(A2417="","",IF(AN2417="","",IF((AN2417-AM2417)*AL2417*$E2417/$D2417/1000&lt;0.2,"&lt;0,2",ROUND((AN2417-AM2417)*AL2417*$E2417/$D2417/1000,2))))</f>
        <v/>
      </c>
      <c r="AQ2417">
        <v>0</v>
      </c>
      <c r="AR2417" t="str">
        <f>IF($A2417="","",VLOOKUP($A2417,DADOS!F:P,11,FALSE))</f>
        <v/>
      </c>
      <c r="AS2417" t="str">
        <f>IF(E2417="","",IF(AQ2417="","",IF(AR2417="","",IF((AR2417-AQ2417)*AP2417*$E2417/$D2417&lt;1,"&lt;1",ROUND((AR2417-AQ2417)*AP2417*$E2417/$D2417,2)))))</f>
        <v/>
      </c>
      <c r="AV2417" t="str">
        <f>IF(A2417="","",VLOOKUP(A2417,DADOS!F:R,12,FALSE))</f>
        <v/>
      </c>
      <c r="AW2417" t="str">
        <f>IF(A2417="","",IF(AU2417="","",IF(AV2417="","",IF((AV2417-AU2417)*AT2417*$E2417/$D2417&lt;1,"&lt;1",ROUND((AV2417-AU2417)*AT2417*$E2417/$D2417,2)))))</f>
        <v/>
      </c>
      <c r="AZ2417" t="str">
        <f>IF($A2417="","",VLOOKUP($A2417,DADOS!F:R,13,FALSE))</f>
        <v/>
      </c>
      <c r="BA2417" t="str">
        <f>IF(A2417="","",IF(AY2417="","",IF(AZ2417="","",IF((AZ2417-AY2417)*AX2417*$E2417/$D2417&lt;1,"&lt;1",ROUND((AZ2417-AY2417)*AX2417*$E2417/$D2417,2)))))</f>
        <v/>
      </c>
    </row>
    <row r="2418">
      <c r="B2418" t="str">
        <f>IF(A2418="","",A2418&amp;"/20")</f>
        <v/>
      </c>
      <c r="H2418" t="str">
        <f>IF($A2418="","",VLOOKUP($A2418,DADOS!F:O,3,FALSE))</f>
        <v/>
      </c>
      <c r="I2418" t="str">
        <f>IF(A2418="","",IF(H2418="","",IF((H2418-G2418)*F2418*$E2418/$D2418/1000&lt;0.2,"&lt;0,2",ROUND((H2418-G2418)*F2418*$E2418/$D2418/1000,2))))</f>
        <v/>
      </c>
      <c r="L2418" t="str">
        <f>IF($A2418="","",VLOOKUP($A2418,DADOS!F:O,6,FALSE))</f>
        <v/>
      </c>
      <c r="M2418" t="str">
        <f>IF(A2418="","",IF(L2418="","",IF((L2418-K2418)*J2418*$E2418/$D2418/1000&lt;0.2,"&lt;0,2",ROUND((L2418-K2418)*J2418*$E2418/$D2418/1000,2))))</f>
        <v/>
      </c>
      <c r="P2418" t="str">
        <f>IF($A2418="","",VLOOKUP($A2418,DADOS!F:O,5,FALSE))</f>
        <v/>
      </c>
      <c r="Q2418" t="str">
        <f>IF(A2418="","",IF(P2418="","",IF((P2418-O2418)*N2418*$E2418/$D2418/1000&lt;0.2,"&lt;0,2",ROUND((P2418-O2418)*N2418*$E2418/$D2418/1000,2))))</f>
        <v/>
      </c>
      <c r="T2418" t="str">
        <f>IF($A2418="","",VLOOKUP($A2418,DADOS!F:O,4,FALSE))</f>
        <v/>
      </c>
      <c r="U2418" t="str">
        <f>IF(A2418="","",IF(T2418="","",IF((T2418-S2418)*R2418*$E2418/$D2418/1000&lt;0.2,"&lt;0,2",ROUND((T2418-S2418)*R2418*$E2418/$D2418/1000,2))))</f>
        <v/>
      </c>
      <c r="X2418" t="str">
        <f>IF($A2418="","",VLOOKUP($A2418,DADOS!F:O,9,FALSE))</f>
        <v/>
      </c>
      <c r="Y2418" t="str">
        <f>IF(A2418="","",IF(X2418="","",IF((X2418-W2418)*V2418*$E2418/$D2418&lt;1,"&lt;1",ROUND((X2418-W2418)*V2418*$E2418/$D2418,2))))</f>
        <v/>
      </c>
      <c r="AB2418" t="str">
        <f>IF($A2418="","",VLOOKUP($A2418,DADOS!F:O,7,FALSE))</f>
        <v/>
      </c>
      <c r="AC2418" t="str">
        <f>IF(A2418="","",IF(AB2418="","",IF((AB2418-AA2418)*Z2418*$E2418/$D2418&lt;1,"&lt;1",ROUND((AB2418-AA2418)*Z2418*$E2418/$D2418,2))))</f>
        <v/>
      </c>
      <c r="AF2418" t="str">
        <f>IF($A2418="","",VLOOKUP($A2418,DADOS!F:O,10,FALSE))</f>
        <v/>
      </c>
      <c r="AG2418" t="str">
        <f>IF(A2418="","",IF(AF2418="","",IF((AF2418-AE2418)*AD2418*$E2418/$D2418&lt;1,"&lt;1",ROUND((AF2418-AE2418)*AD2418*$E2418/$D2418,2))))</f>
        <v/>
      </c>
      <c r="AJ2418" t="str">
        <f>IF($A2418="","",VLOOKUP($A2418,DADOS!F:O,8,FALSE))</f>
        <v/>
      </c>
      <c r="AK2418" t="str">
        <f>IF(A2418="","",IF(AJ2418="","",IF((AJ2418-AI2418)*AH2418*$E2418/$D2418&lt;1,"&lt;1",ROUND((AJ2418-AI2418)*AH2418*$E2418/$D2418,2))))</f>
        <v/>
      </c>
      <c r="AN2418" t="str">
        <f>IF($A2418="","",VLOOKUP($A2418,DADOS!F:O,2,FALSE))</f>
        <v/>
      </c>
      <c r="AO2418" t="str">
        <f>IF(A2418="","",IF(AN2418="","",IF((AN2418-AM2418)*AL2418*$E2418/$D2418/1000&lt;0.2,"&lt;0,2",ROUND((AN2418-AM2418)*AL2418*$E2418/$D2418/1000,2))))</f>
        <v/>
      </c>
      <c r="AQ2418">
        <v>0</v>
      </c>
      <c r="AR2418" t="str">
        <f>IF($A2418="","",VLOOKUP($A2418,DADOS!F:P,11,FALSE))</f>
        <v/>
      </c>
      <c r="AS2418" t="str">
        <f>IF(E2418="","",IF(AQ2418="","",IF(AR2418="","",IF((AR2418-AQ2418)*AP2418*$E2418/$D2418&lt;1,"&lt;1",ROUND((AR2418-AQ2418)*AP2418*$E2418/$D2418,2)))))</f>
        <v/>
      </c>
      <c r="AV2418" t="str">
        <f>IF(A2418="","",VLOOKUP(A2418,DADOS!F:R,12,FALSE))</f>
        <v/>
      </c>
      <c r="AW2418" t="str">
        <f>IF(A2418="","",IF(AU2418="","",IF(AV2418="","",IF((AV2418-AU2418)*AT2418*$E2418/$D2418&lt;1,"&lt;1",ROUND((AV2418-AU2418)*AT2418*$E2418/$D2418,2)))))</f>
        <v/>
      </c>
      <c r="AZ2418" t="str">
        <f>IF($A2418="","",VLOOKUP($A2418,DADOS!F:R,13,FALSE))</f>
        <v/>
      </c>
      <c r="BA2418" t="str">
        <f>IF(A2418="","",IF(AY2418="","",IF(AZ2418="","",IF((AZ2418-AY2418)*AX2418*$E2418/$D2418&lt;1,"&lt;1",ROUND((AZ2418-AY2418)*AX2418*$E2418/$D2418,2)))))</f>
        <v/>
      </c>
    </row>
    <row r="2419">
      <c r="B2419" t="str">
        <f>IF(A2419="","",A2419&amp;"/20")</f>
        <v/>
      </c>
      <c r="H2419" t="str">
        <f>IF($A2419="","",VLOOKUP($A2419,DADOS!F:O,3,FALSE))</f>
        <v/>
      </c>
      <c r="I2419" t="str">
        <f>IF(A2419="","",IF(H2419="","",IF((H2419-G2419)*F2419*$E2419/$D2419/1000&lt;0.2,"&lt;0,2",ROUND((H2419-G2419)*F2419*$E2419/$D2419/1000,2))))</f>
        <v/>
      </c>
      <c r="L2419" t="str">
        <f>IF($A2419="","",VLOOKUP($A2419,DADOS!F:O,6,FALSE))</f>
        <v/>
      </c>
      <c r="M2419" t="str">
        <f>IF(A2419="","",IF(L2419="","",IF((L2419-K2419)*J2419*$E2419/$D2419/1000&lt;0.2,"&lt;0,2",ROUND((L2419-K2419)*J2419*$E2419/$D2419/1000,2))))</f>
        <v/>
      </c>
      <c r="P2419" t="str">
        <f>IF($A2419="","",VLOOKUP($A2419,DADOS!F:O,5,FALSE))</f>
        <v/>
      </c>
      <c r="Q2419" t="str">
        <f>IF(A2419="","",IF(P2419="","",IF((P2419-O2419)*N2419*$E2419/$D2419/1000&lt;0.2,"&lt;0,2",ROUND((P2419-O2419)*N2419*$E2419/$D2419/1000,2))))</f>
        <v/>
      </c>
      <c r="T2419" t="str">
        <f>IF($A2419="","",VLOOKUP($A2419,DADOS!F:O,4,FALSE))</f>
        <v/>
      </c>
      <c r="U2419" t="str">
        <f>IF(A2419="","",IF(T2419="","",IF((T2419-S2419)*R2419*$E2419/$D2419/1000&lt;0.2,"&lt;0,2",ROUND((T2419-S2419)*R2419*$E2419/$D2419/1000,2))))</f>
        <v/>
      </c>
      <c r="X2419" t="str">
        <f>IF($A2419="","",VLOOKUP($A2419,DADOS!F:O,9,FALSE))</f>
        <v/>
      </c>
      <c r="Y2419" t="str">
        <f>IF(A2419="","",IF(X2419="","",IF((X2419-W2419)*V2419*$E2419/$D2419&lt;1,"&lt;1",ROUND((X2419-W2419)*V2419*$E2419/$D2419,2))))</f>
        <v/>
      </c>
      <c r="AB2419" t="str">
        <f>IF($A2419="","",VLOOKUP($A2419,DADOS!F:O,7,FALSE))</f>
        <v/>
      </c>
      <c r="AC2419" t="str">
        <f>IF(A2419="","",IF(AB2419="","",IF((AB2419-AA2419)*Z2419*$E2419/$D2419&lt;1,"&lt;1",ROUND((AB2419-AA2419)*Z2419*$E2419/$D2419,2))))</f>
        <v/>
      </c>
      <c r="AF2419" t="str">
        <f>IF($A2419="","",VLOOKUP($A2419,DADOS!F:O,10,FALSE))</f>
        <v/>
      </c>
      <c r="AG2419" t="str">
        <f>IF(A2419="","",IF(AF2419="","",IF((AF2419-AE2419)*AD2419*$E2419/$D2419&lt;1,"&lt;1",ROUND((AF2419-AE2419)*AD2419*$E2419/$D2419,2))))</f>
        <v/>
      </c>
      <c r="AJ2419" t="str">
        <f>IF($A2419="","",VLOOKUP($A2419,DADOS!F:O,8,FALSE))</f>
        <v/>
      </c>
      <c r="AK2419" t="str">
        <f>IF(A2419="","",IF(AJ2419="","",IF((AJ2419-AI2419)*AH2419*$E2419/$D2419&lt;1,"&lt;1",ROUND((AJ2419-AI2419)*AH2419*$E2419/$D2419,2))))</f>
        <v/>
      </c>
      <c r="AN2419" t="str">
        <f>IF($A2419="","",VLOOKUP($A2419,DADOS!F:O,2,FALSE))</f>
        <v/>
      </c>
      <c r="AO2419" t="str">
        <f>IF(A2419="","",IF(AN2419="","",IF((AN2419-AM2419)*AL2419*$E2419/$D2419/1000&lt;0.2,"&lt;0,2",ROUND((AN2419-AM2419)*AL2419*$E2419/$D2419/1000,2))))</f>
        <v/>
      </c>
      <c r="AQ2419">
        <v>0</v>
      </c>
      <c r="AR2419" t="str">
        <f>IF($A2419="","",VLOOKUP($A2419,DADOS!F:P,11,FALSE))</f>
        <v/>
      </c>
      <c r="AS2419" t="str">
        <f>IF(E2419="","",IF(AQ2419="","",IF(AR2419="","",IF((AR2419-AQ2419)*AP2419*$E2419/$D2419&lt;1,"&lt;1",ROUND((AR2419-AQ2419)*AP2419*$E2419/$D2419,2)))))</f>
        <v/>
      </c>
      <c r="AV2419" t="str">
        <f>IF(A2419="","",VLOOKUP(A2419,DADOS!F:R,12,FALSE))</f>
        <v/>
      </c>
      <c r="AW2419" t="str">
        <f>IF(A2419="","",IF(AU2419="","",IF(AV2419="","",IF((AV2419-AU2419)*AT2419*$E2419/$D2419&lt;1,"&lt;1",ROUND((AV2419-AU2419)*AT2419*$E2419/$D2419,2)))))</f>
        <v/>
      </c>
      <c r="AZ2419" t="str">
        <f>IF($A2419="","",VLOOKUP($A2419,DADOS!F:R,13,FALSE))</f>
        <v/>
      </c>
      <c r="BA2419" t="str">
        <f>IF(A2419="","",IF(AY2419="","",IF(AZ2419="","",IF((AZ2419-AY2419)*AX2419*$E2419/$D2419&lt;1,"&lt;1",ROUND((AZ2419-AY2419)*AX2419*$E2419/$D2419,2)))))</f>
        <v/>
      </c>
    </row>
    <row r="2420">
      <c r="B2420" t="str">
        <f>IF(A2420="","",A2420&amp;"/20")</f>
        <v/>
      </c>
      <c r="H2420" t="str">
        <f>IF($A2420="","",VLOOKUP($A2420,DADOS!F:O,3,FALSE))</f>
        <v/>
      </c>
      <c r="I2420" t="str">
        <f>IF(A2420="","",IF(H2420="","",IF((H2420-G2420)*F2420*$E2420/$D2420/1000&lt;0.2,"&lt;0,2",ROUND((H2420-G2420)*F2420*$E2420/$D2420/1000,2))))</f>
        <v/>
      </c>
      <c r="L2420" t="str">
        <f>IF($A2420="","",VLOOKUP($A2420,DADOS!F:O,6,FALSE))</f>
        <v/>
      </c>
      <c r="M2420" t="str">
        <f>IF(A2420="","",IF(L2420="","",IF((L2420-K2420)*J2420*$E2420/$D2420/1000&lt;0.2,"&lt;0,2",ROUND((L2420-K2420)*J2420*$E2420/$D2420/1000,2))))</f>
        <v/>
      </c>
      <c r="P2420" t="str">
        <f>IF($A2420="","",VLOOKUP($A2420,DADOS!F:O,5,FALSE))</f>
        <v/>
      </c>
      <c r="Q2420" t="str">
        <f>IF(A2420="","",IF(P2420="","",IF((P2420-O2420)*N2420*$E2420/$D2420/1000&lt;0.2,"&lt;0,2",ROUND((P2420-O2420)*N2420*$E2420/$D2420/1000,2))))</f>
        <v/>
      </c>
      <c r="T2420" t="str">
        <f>IF($A2420="","",VLOOKUP($A2420,DADOS!F:O,4,FALSE))</f>
        <v/>
      </c>
      <c r="U2420" t="str">
        <f>IF(A2420="","",IF(T2420="","",IF((T2420-S2420)*R2420*$E2420/$D2420/1000&lt;0.2,"&lt;0,2",ROUND((T2420-S2420)*R2420*$E2420/$D2420/1000,2))))</f>
        <v/>
      </c>
      <c r="X2420" t="str">
        <f>IF($A2420="","",VLOOKUP($A2420,DADOS!F:O,9,FALSE))</f>
        <v/>
      </c>
      <c r="Y2420" t="str">
        <f>IF(A2420="","",IF(X2420="","",IF((X2420-W2420)*V2420*$E2420/$D2420&lt;1,"&lt;1",ROUND((X2420-W2420)*V2420*$E2420/$D2420,2))))</f>
        <v/>
      </c>
      <c r="AB2420" t="str">
        <f>IF($A2420="","",VLOOKUP($A2420,DADOS!F:O,7,FALSE))</f>
        <v/>
      </c>
      <c r="AC2420" t="str">
        <f>IF(A2420="","",IF(AB2420="","",IF((AB2420-AA2420)*Z2420*$E2420/$D2420&lt;1,"&lt;1",ROUND((AB2420-AA2420)*Z2420*$E2420/$D2420,2))))</f>
        <v/>
      </c>
      <c r="AF2420" t="str">
        <f>IF($A2420="","",VLOOKUP($A2420,DADOS!F:O,10,FALSE))</f>
        <v/>
      </c>
      <c r="AG2420" t="str">
        <f>IF(A2420="","",IF(AF2420="","",IF((AF2420-AE2420)*AD2420*$E2420/$D2420&lt;1,"&lt;1",ROUND((AF2420-AE2420)*AD2420*$E2420/$D2420,2))))</f>
        <v/>
      </c>
      <c r="AJ2420" t="str">
        <f>IF($A2420="","",VLOOKUP($A2420,DADOS!F:O,8,FALSE))</f>
        <v/>
      </c>
      <c r="AK2420" t="str">
        <f>IF(A2420="","",IF(AJ2420="","",IF((AJ2420-AI2420)*AH2420*$E2420/$D2420&lt;1,"&lt;1",ROUND((AJ2420-AI2420)*AH2420*$E2420/$D2420,2))))</f>
        <v/>
      </c>
      <c r="AN2420" t="str">
        <f>IF($A2420="","",VLOOKUP($A2420,DADOS!F:O,2,FALSE))</f>
        <v/>
      </c>
      <c r="AO2420" t="str">
        <f>IF(A2420="","",IF(AN2420="","",IF((AN2420-AM2420)*AL2420*$E2420/$D2420/1000&lt;0.2,"&lt;0,2",ROUND((AN2420-AM2420)*AL2420*$E2420/$D2420/1000,2))))</f>
        <v/>
      </c>
      <c r="AQ2420">
        <v>0</v>
      </c>
      <c r="AR2420" t="str">
        <f>IF($A2420="","",VLOOKUP($A2420,DADOS!F:P,11,FALSE))</f>
        <v/>
      </c>
      <c r="AS2420" t="str">
        <f>IF(E2420="","",IF(AQ2420="","",IF(AR2420="","",IF((AR2420-AQ2420)*AP2420*$E2420/$D2420&lt;1,"&lt;1",ROUND((AR2420-AQ2420)*AP2420*$E2420/$D2420,2)))))</f>
        <v/>
      </c>
      <c r="AV2420" t="str">
        <f>IF(A2420="","",VLOOKUP(A2420,DADOS!F:R,12,FALSE))</f>
        <v/>
      </c>
      <c r="AW2420" t="str">
        <f>IF(A2420="","",IF(AU2420="","",IF(AV2420="","",IF((AV2420-AU2420)*AT2420*$E2420/$D2420&lt;1,"&lt;1",ROUND((AV2420-AU2420)*AT2420*$E2420/$D2420,2)))))</f>
        <v/>
      </c>
      <c r="AZ2420" t="str">
        <f>IF($A2420="","",VLOOKUP($A2420,DADOS!F:R,13,FALSE))</f>
        <v/>
      </c>
      <c r="BA2420" t="str">
        <f>IF(A2420="","",IF(AY2420="","",IF(AZ2420="","",IF((AZ2420-AY2420)*AX2420*$E2420/$D2420&lt;1,"&lt;1",ROUND((AZ2420-AY2420)*AX2420*$E2420/$D2420,2)))))</f>
        <v/>
      </c>
    </row>
    <row r="2421">
      <c r="B2421" t="str">
        <f>IF(A2421="","",A2421&amp;"/20")</f>
        <v/>
      </c>
      <c r="H2421" t="str">
        <f>IF($A2421="","",VLOOKUP($A2421,DADOS!F:O,3,FALSE))</f>
        <v/>
      </c>
      <c r="I2421" t="str">
        <f>IF(A2421="","",IF(H2421="","",IF((H2421-G2421)*F2421*$E2421/$D2421/1000&lt;0.2,"&lt;0,2",ROUND((H2421-G2421)*F2421*$E2421/$D2421/1000,2))))</f>
        <v/>
      </c>
      <c r="L2421" t="str">
        <f>IF($A2421="","",VLOOKUP($A2421,DADOS!F:O,6,FALSE))</f>
        <v/>
      </c>
      <c r="M2421" t="str">
        <f>IF(A2421="","",IF(L2421="","",IF((L2421-K2421)*J2421*$E2421/$D2421/1000&lt;0.2,"&lt;0,2",ROUND((L2421-K2421)*J2421*$E2421/$D2421/1000,2))))</f>
        <v/>
      </c>
      <c r="P2421" t="str">
        <f>IF($A2421="","",VLOOKUP($A2421,DADOS!F:O,5,FALSE))</f>
        <v/>
      </c>
      <c r="Q2421" t="str">
        <f>IF(A2421="","",IF(P2421="","",IF((P2421-O2421)*N2421*$E2421/$D2421/1000&lt;0.2,"&lt;0,2",ROUND((P2421-O2421)*N2421*$E2421/$D2421/1000,2))))</f>
        <v/>
      </c>
      <c r="T2421" t="str">
        <f>IF($A2421="","",VLOOKUP($A2421,DADOS!F:O,4,FALSE))</f>
        <v/>
      </c>
      <c r="U2421" t="str">
        <f>IF(A2421="","",IF(T2421="","",IF((T2421-S2421)*R2421*$E2421/$D2421/1000&lt;0.2,"&lt;0,2",ROUND((T2421-S2421)*R2421*$E2421/$D2421/1000,2))))</f>
        <v/>
      </c>
      <c r="X2421" t="str">
        <f>IF($A2421="","",VLOOKUP($A2421,DADOS!F:O,9,FALSE))</f>
        <v/>
      </c>
      <c r="Y2421" t="str">
        <f>IF(A2421="","",IF(X2421="","",IF((X2421-W2421)*V2421*$E2421/$D2421&lt;1,"&lt;1",ROUND((X2421-W2421)*V2421*$E2421/$D2421,2))))</f>
        <v/>
      </c>
      <c r="AB2421" t="str">
        <f>IF($A2421="","",VLOOKUP($A2421,DADOS!F:O,7,FALSE))</f>
        <v/>
      </c>
      <c r="AC2421" t="str">
        <f>IF(A2421="","",IF(AB2421="","",IF((AB2421-AA2421)*Z2421*$E2421/$D2421&lt;1,"&lt;1",ROUND((AB2421-AA2421)*Z2421*$E2421/$D2421,2))))</f>
        <v/>
      </c>
      <c r="AF2421" t="str">
        <f>IF($A2421="","",VLOOKUP($A2421,DADOS!F:O,10,FALSE))</f>
        <v/>
      </c>
      <c r="AG2421" t="str">
        <f>IF(A2421="","",IF(AF2421="","",IF((AF2421-AE2421)*AD2421*$E2421/$D2421&lt;1,"&lt;1",ROUND((AF2421-AE2421)*AD2421*$E2421/$D2421,2))))</f>
        <v/>
      </c>
      <c r="AJ2421" t="str">
        <f>IF($A2421="","",VLOOKUP($A2421,DADOS!F:O,8,FALSE))</f>
        <v/>
      </c>
      <c r="AK2421" t="str">
        <f>IF(A2421="","",IF(AJ2421="","",IF((AJ2421-AI2421)*AH2421*$E2421/$D2421&lt;1,"&lt;1",ROUND((AJ2421-AI2421)*AH2421*$E2421/$D2421,2))))</f>
        <v/>
      </c>
      <c r="AN2421" t="str">
        <f>IF($A2421="","",VLOOKUP($A2421,DADOS!F:O,2,FALSE))</f>
        <v/>
      </c>
      <c r="AO2421" t="str">
        <f>IF(A2421="","",IF(AN2421="","",IF((AN2421-AM2421)*AL2421*$E2421/$D2421/1000&lt;0.2,"&lt;0,2",ROUND((AN2421-AM2421)*AL2421*$E2421/$D2421/1000,2))))</f>
        <v/>
      </c>
      <c r="AQ2421">
        <v>0</v>
      </c>
      <c r="AR2421" t="str">
        <f>IF($A2421="","",VLOOKUP($A2421,DADOS!F:P,11,FALSE))</f>
        <v/>
      </c>
      <c r="AS2421" t="str">
        <f>IF(E2421="","",IF(AQ2421="","",IF(AR2421="","",IF((AR2421-AQ2421)*AP2421*$E2421/$D2421&lt;1,"&lt;1",ROUND((AR2421-AQ2421)*AP2421*$E2421/$D2421,2)))))</f>
        <v/>
      </c>
      <c r="AV2421" t="str">
        <f>IF(A2421="","",VLOOKUP(A2421,DADOS!F:R,12,FALSE))</f>
        <v/>
      </c>
      <c r="AW2421" t="str">
        <f>IF(A2421="","",IF(AU2421="","",IF(AV2421="","",IF((AV2421-AU2421)*AT2421*$E2421/$D2421&lt;1,"&lt;1",ROUND((AV2421-AU2421)*AT2421*$E2421/$D2421,2)))))</f>
        <v/>
      </c>
      <c r="AZ2421" t="str">
        <f>IF($A2421="","",VLOOKUP($A2421,DADOS!F:R,13,FALSE))</f>
        <v/>
      </c>
      <c r="BA2421" t="str">
        <f>IF(A2421="","",IF(AY2421="","",IF(AZ2421="","",IF((AZ2421-AY2421)*AX2421*$E2421/$D2421&lt;1,"&lt;1",ROUND((AZ2421-AY2421)*AX2421*$E2421/$D2421,2)))))</f>
        <v/>
      </c>
    </row>
    <row r="2422">
      <c r="B2422" t="str">
        <f>IF(A2422="","",A2422&amp;"/20")</f>
        <v/>
      </c>
      <c r="H2422" t="str">
        <f>IF($A2422="","",VLOOKUP($A2422,DADOS!F:O,3,FALSE))</f>
        <v/>
      </c>
      <c r="I2422" t="str">
        <f>IF(A2422="","",IF(H2422="","",IF((H2422-G2422)*F2422*$E2422/$D2422/1000&lt;0.2,"&lt;0,2",ROUND((H2422-G2422)*F2422*$E2422/$D2422/1000,2))))</f>
        <v/>
      </c>
      <c r="L2422" t="str">
        <f>IF($A2422="","",VLOOKUP($A2422,DADOS!F:O,6,FALSE))</f>
        <v/>
      </c>
      <c r="M2422" t="str">
        <f>IF(A2422="","",IF(L2422="","",IF((L2422-K2422)*J2422*$E2422/$D2422/1000&lt;0.2,"&lt;0,2",ROUND((L2422-K2422)*J2422*$E2422/$D2422/1000,2))))</f>
        <v/>
      </c>
      <c r="P2422" t="str">
        <f>IF($A2422="","",VLOOKUP($A2422,DADOS!F:O,5,FALSE))</f>
        <v/>
      </c>
      <c r="Q2422" t="str">
        <f>IF(A2422="","",IF(P2422="","",IF((P2422-O2422)*N2422*$E2422/$D2422/1000&lt;0.2,"&lt;0,2",ROUND((P2422-O2422)*N2422*$E2422/$D2422/1000,2))))</f>
        <v/>
      </c>
      <c r="T2422" t="str">
        <f>IF($A2422="","",VLOOKUP($A2422,DADOS!F:O,4,FALSE))</f>
        <v/>
      </c>
      <c r="U2422" t="str">
        <f>IF(A2422="","",IF(T2422="","",IF((T2422-S2422)*R2422*$E2422/$D2422/1000&lt;0.2,"&lt;0,2",ROUND((T2422-S2422)*R2422*$E2422/$D2422/1000,2))))</f>
        <v/>
      </c>
      <c r="X2422" t="str">
        <f>IF($A2422="","",VLOOKUP($A2422,DADOS!F:O,9,FALSE))</f>
        <v/>
      </c>
      <c r="Y2422" t="str">
        <f>IF(A2422="","",IF(X2422="","",IF((X2422-W2422)*V2422*$E2422/$D2422&lt;1,"&lt;1",ROUND((X2422-W2422)*V2422*$E2422/$D2422,2))))</f>
        <v/>
      </c>
      <c r="AB2422" t="str">
        <f>IF($A2422="","",VLOOKUP($A2422,DADOS!F:O,7,FALSE))</f>
        <v/>
      </c>
      <c r="AC2422" t="str">
        <f>IF(A2422="","",IF(AB2422="","",IF((AB2422-AA2422)*Z2422*$E2422/$D2422&lt;1,"&lt;1",ROUND((AB2422-AA2422)*Z2422*$E2422/$D2422,2))))</f>
        <v/>
      </c>
      <c r="AF2422" t="str">
        <f>IF($A2422="","",VLOOKUP($A2422,DADOS!F:O,10,FALSE))</f>
        <v/>
      </c>
      <c r="AG2422" t="str">
        <f>IF(A2422="","",IF(AF2422="","",IF((AF2422-AE2422)*AD2422*$E2422/$D2422&lt;1,"&lt;1",ROUND((AF2422-AE2422)*AD2422*$E2422/$D2422,2))))</f>
        <v/>
      </c>
      <c r="AJ2422" t="str">
        <f>IF($A2422="","",VLOOKUP($A2422,DADOS!F:O,8,FALSE))</f>
        <v/>
      </c>
      <c r="AK2422" t="str">
        <f>IF(A2422="","",IF(AJ2422="","",IF((AJ2422-AI2422)*AH2422*$E2422/$D2422&lt;1,"&lt;1",ROUND((AJ2422-AI2422)*AH2422*$E2422/$D2422,2))))</f>
        <v/>
      </c>
      <c r="AN2422" t="str">
        <f>IF($A2422="","",VLOOKUP($A2422,DADOS!F:O,2,FALSE))</f>
        <v/>
      </c>
      <c r="AO2422" t="str">
        <f>IF(A2422="","",IF(AN2422="","",IF((AN2422-AM2422)*AL2422*$E2422/$D2422/1000&lt;0.2,"&lt;0,2",ROUND((AN2422-AM2422)*AL2422*$E2422/$D2422/1000,2))))</f>
        <v/>
      </c>
      <c r="AQ2422">
        <v>0</v>
      </c>
      <c r="AR2422" t="str">
        <f>IF($A2422="","",VLOOKUP($A2422,DADOS!F:P,11,FALSE))</f>
        <v/>
      </c>
      <c r="AS2422" t="str">
        <f>IF(E2422="","",IF(AQ2422="","",IF(AR2422="","",IF((AR2422-AQ2422)*AP2422*$E2422/$D2422&lt;1,"&lt;1",ROUND((AR2422-AQ2422)*AP2422*$E2422/$D2422,2)))))</f>
        <v/>
      </c>
      <c r="AV2422" t="str">
        <f>IF(A2422="","",VLOOKUP(A2422,DADOS!F:R,12,FALSE))</f>
        <v/>
      </c>
      <c r="AW2422" t="str">
        <f>IF(A2422="","",IF(AU2422="","",IF(AV2422="","",IF((AV2422-AU2422)*AT2422*$E2422/$D2422&lt;1,"&lt;1",ROUND((AV2422-AU2422)*AT2422*$E2422/$D2422,2)))))</f>
        <v/>
      </c>
      <c r="AZ2422" t="str">
        <f>IF($A2422="","",VLOOKUP($A2422,DADOS!F:R,13,FALSE))</f>
        <v/>
      </c>
      <c r="BA2422" t="str">
        <f>IF(A2422="","",IF(AY2422="","",IF(AZ2422="","",IF((AZ2422-AY2422)*AX2422*$E2422/$D2422&lt;1,"&lt;1",ROUND((AZ2422-AY2422)*AX2422*$E2422/$D2422,2)))))</f>
        <v/>
      </c>
    </row>
    <row r="2423">
      <c r="B2423" t="str">
        <f>IF(A2423="","",A2423&amp;"/20")</f>
        <v/>
      </c>
      <c r="H2423" t="str">
        <f>IF($A2423="","",VLOOKUP($A2423,DADOS!F:O,3,FALSE))</f>
        <v/>
      </c>
      <c r="I2423" t="str">
        <f>IF(A2423="","",IF(H2423="","",IF((H2423-G2423)*F2423*$E2423/$D2423/1000&lt;0.2,"&lt;0,2",ROUND((H2423-G2423)*F2423*$E2423/$D2423/1000,2))))</f>
        <v/>
      </c>
      <c r="L2423" t="str">
        <f>IF($A2423="","",VLOOKUP($A2423,DADOS!F:O,6,FALSE))</f>
        <v/>
      </c>
      <c r="M2423" t="str">
        <f>IF(A2423="","",IF(L2423="","",IF((L2423-K2423)*J2423*$E2423/$D2423/1000&lt;0.2,"&lt;0,2",ROUND((L2423-K2423)*J2423*$E2423/$D2423/1000,2))))</f>
        <v/>
      </c>
      <c r="P2423" t="str">
        <f>IF($A2423="","",VLOOKUP($A2423,DADOS!F:O,5,FALSE))</f>
        <v/>
      </c>
      <c r="Q2423" t="str">
        <f>IF(A2423="","",IF(P2423="","",IF((P2423-O2423)*N2423*$E2423/$D2423/1000&lt;0.2,"&lt;0,2",ROUND((P2423-O2423)*N2423*$E2423/$D2423/1000,2))))</f>
        <v/>
      </c>
      <c r="T2423" t="str">
        <f>IF($A2423="","",VLOOKUP($A2423,DADOS!F:O,4,FALSE))</f>
        <v/>
      </c>
      <c r="U2423" t="str">
        <f>IF(A2423="","",IF(T2423="","",IF((T2423-S2423)*R2423*$E2423/$D2423/1000&lt;0.2,"&lt;0,2",ROUND((T2423-S2423)*R2423*$E2423/$D2423/1000,2))))</f>
        <v/>
      </c>
      <c r="X2423" t="str">
        <f>IF($A2423="","",VLOOKUP($A2423,DADOS!F:O,9,FALSE))</f>
        <v/>
      </c>
      <c r="Y2423" t="str">
        <f>IF(A2423="","",IF(X2423="","",IF((X2423-W2423)*V2423*$E2423/$D2423&lt;1,"&lt;1",ROUND((X2423-W2423)*V2423*$E2423/$D2423,2))))</f>
        <v/>
      </c>
      <c r="AB2423" t="str">
        <f>IF($A2423="","",VLOOKUP($A2423,DADOS!F:O,7,FALSE))</f>
        <v/>
      </c>
      <c r="AC2423" t="str">
        <f>IF(A2423="","",IF(AB2423="","",IF((AB2423-AA2423)*Z2423*$E2423/$D2423&lt;1,"&lt;1",ROUND((AB2423-AA2423)*Z2423*$E2423/$D2423,2))))</f>
        <v/>
      </c>
      <c r="AF2423" t="str">
        <f>IF($A2423="","",VLOOKUP($A2423,DADOS!F:O,10,FALSE))</f>
        <v/>
      </c>
      <c r="AG2423" t="str">
        <f>IF(A2423="","",IF(AF2423="","",IF((AF2423-AE2423)*AD2423*$E2423/$D2423&lt;1,"&lt;1",ROUND((AF2423-AE2423)*AD2423*$E2423/$D2423,2))))</f>
        <v/>
      </c>
      <c r="AJ2423" t="str">
        <f>IF($A2423="","",VLOOKUP($A2423,DADOS!F:O,8,FALSE))</f>
        <v/>
      </c>
      <c r="AK2423" t="str">
        <f>IF(A2423="","",IF(AJ2423="","",IF((AJ2423-AI2423)*AH2423*$E2423/$D2423&lt;1,"&lt;1",ROUND((AJ2423-AI2423)*AH2423*$E2423/$D2423,2))))</f>
        <v/>
      </c>
      <c r="AN2423" t="str">
        <f>IF($A2423="","",VLOOKUP($A2423,DADOS!F:O,2,FALSE))</f>
        <v/>
      </c>
      <c r="AO2423" t="str">
        <f>IF(A2423="","",IF(AN2423="","",IF((AN2423-AM2423)*AL2423*$E2423/$D2423/1000&lt;0.2,"&lt;0,2",ROUND((AN2423-AM2423)*AL2423*$E2423/$D2423/1000,2))))</f>
        <v/>
      </c>
      <c r="AQ2423">
        <v>0</v>
      </c>
      <c r="AR2423" t="str">
        <f>IF($A2423="","",VLOOKUP($A2423,DADOS!F:P,11,FALSE))</f>
        <v/>
      </c>
      <c r="AS2423" t="str">
        <f>IF(E2423="","",IF(AQ2423="","",IF(AR2423="","",IF((AR2423-AQ2423)*AP2423*$E2423/$D2423&lt;1,"&lt;1",ROUND((AR2423-AQ2423)*AP2423*$E2423/$D2423,2)))))</f>
        <v/>
      </c>
      <c r="AV2423" t="str">
        <f>IF(A2423="","",VLOOKUP(A2423,DADOS!F:R,12,FALSE))</f>
        <v/>
      </c>
      <c r="AW2423" t="str">
        <f>IF(A2423="","",IF(AU2423="","",IF(AV2423="","",IF((AV2423-AU2423)*AT2423*$E2423/$D2423&lt;1,"&lt;1",ROUND((AV2423-AU2423)*AT2423*$E2423/$D2423,2)))))</f>
        <v/>
      </c>
      <c r="AZ2423" t="str">
        <f>IF($A2423="","",VLOOKUP($A2423,DADOS!F:R,13,FALSE))</f>
        <v/>
      </c>
      <c r="BA2423" t="str">
        <f>IF(A2423="","",IF(AY2423="","",IF(AZ2423="","",IF((AZ2423-AY2423)*AX2423*$E2423/$D2423&lt;1,"&lt;1",ROUND((AZ2423-AY2423)*AX2423*$E2423/$D2423,2)))))</f>
        <v/>
      </c>
    </row>
    <row r="2424">
      <c r="B2424" t="str">
        <f>IF(A2424="","",A2424&amp;"/20")</f>
        <v/>
      </c>
      <c r="H2424" t="str">
        <f>IF($A2424="","",VLOOKUP($A2424,DADOS!F:O,3,FALSE))</f>
        <v/>
      </c>
      <c r="I2424" t="str">
        <f>IF(A2424="","",IF(H2424="","",IF((H2424-G2424)*F2424*$E2424/$D2424/1000&lt;0.2,"&lt;0,2",ROUND((H2424-G2424)*F2424*$E2424/$D2424/1000,2))))</f>
        <v/>
      </c>
      <c r="L2424" t="str">
        <f>IF($A2424="","",VLOOKUP($A2424,DADOS!F:O,6,FALSE))</f>
        <v/>
      </c>
      <c r="M2424" t="str">
        <f>IF(A2424="","",IF(L2424="","",IF((L2424-K2424)*J2424*$E2424/$D2424/1000&lt;0.2,"&lt;0,2",ROUND((L2424-K2424)*J2424*$E2424/$D2424/1000,2))))</f>
        <v/>
      </c>
      <c r="P2424" t="str">
        <f>IF($A2424="","",VLOOKUP($A2424,DADOS!F:O,5,FALSE))</f>
        <v/>
      </c>
      <c r="Q2424" t="str">
        <f>IF(A2424="","",IF(P2424="","",IF((P2424-O2424)*N2424*$E2424/$D2424/1000&lt;0.2,"&lt;0,2",ROUND((P2424-O2424)*N2424*$E2424/$D2424/1000,2))))</f>
        <v/>
      </c>
      <c r="T2424" t="str">
        <f>IF($A2424="","",VLOOKUP($A2424,DADOS!F:O,4,FALSE))</f>
        <v/>
      </c>
      <c r="U2424" t="str">
        <f>IF(A2424="","",IF(T2424="","",IF((T2424-S2424)*R2424*$E2424/$D2424/1000&lt;0.2,"&lt;0,2",ROUND((T2424-S2424)*R2424*$E2424/$D2424/1000,2))))</f>
        <v/>
      </c>
      <c r="X2424" t="str">
        <f>IF($A2424="","",VLOOKUP($A2424,DADOS!F:O,9,FALSE))</f>
        <v/>
      </c>
      <c r="Y2424" t="str">
        <f>IF(A2424="","",IF(X2424="","",IF((X2424-W2424)*V2424*$E2424/$D2424&lt;1,"&lt;1",ROUND((X2424-W2424)*V2424*$E2424/$D2424,2))))</f>
        <v/>
      </c>
      <c r="AB2424" t="str">
        <f>IF($A2424="","",VLOOKUP($A2424,DADOS!F:O,7,FALSE))</f>
        <v/>
      </c>
      <c r="AC2424" t="str">
        <f>IF(A2424="","",IF(AB2424="","",IF((AB2424-AA2424)*Z2424*$E2424/$D2424&lt;1,"&lt;1",ROUND((AB2424-AA2424)*Z2424*$E2424/$D2424,2))))</f>
        <v/>
      </c>
      <c r="AF2424" t="str">
        <f>IF($A2424="","",VLOOKUP($A2424,DADOS!F:O,10,FALSE))</f>
        <v/>
      </c>
      <c r="AG2424" t="str">
        <f>IF(A2424="","",IF(AF2424="","",IF((AF2424-AE2424)*AD2424*$E2424/$D2424&lt;1,"&lt;1",ROUND((AF2424-AE2424)*AD2424*$E2424/$D2424,2))))</f>
        <v/>
      </c>
      <c r="AJ2424" t="str">
        <f>IF($A2424="","",VLOOKUP($A2424,DADOS!F:O,8,FALSE))</f>
        <v/>
      </c>
      <c r="AK2424" t="str">
        <f>IF(A2424="","",IF(AJ2424="","",IF((AJ2424-AI2424)*AH2424*$E2424/$D2424&lt;1,"&lt;1",ROUND((AJ2424-AI2424)*AH2424*$E2424/$D2424,2))))</f>
        <v/>
      </c>
      <c r="AN2424" t="str">
        <f>IF($A2424="","",VLOOKUP($A2424,DADOS!F:O,2,FALSE))</f>
        <v/>
      </c>
      <c r="AO2424" t="str">
        <f>IF(A2424="","",IF(AN2424="","",IF((AN2424-AM2424)*AL2424*$E2424/$D2424/1000&lt;0.2,"&lt;0,2",ROUND((AN2424-AM2424)*AL2424*$E2424/$D2424/1000,2))))</f>
        <v/>
      </c>
      <c r="AQ2424">
        <v>0</v>
      </c>
      <c r="AR2424" t="str">
        <f>IF($A2424="","",VLOOKUP($A2424,DADOS!F:P,11,FALSE))</f>
        <v/>
      </c>
      <c r="AS2424" t="str">
        <f>IF(E2424="","",IF(AQ2424="","",IF(AR2424="","",IF((AR2424-AQ2424)*AP2424*$E2424/$D2424&lt;1,"&lt;1",ROUND((AR2424-AQ2424)*AP2424*$E2424/$D2424,2)))))</f>
        <v/>
      </c>
      <c r="AV2424" t="str">
        <f>IF(A2424="","",VLOOKUP(A2424,DADOS!F:R,12,FALSE))</f>
        <v/>
      </c>
      <c r="AW2424" t="str">
        <f>IF(A2424="","",IF(AU2424="","",IF(AV2424="","",IF((AV2424-AU2424)*AT2424*$E2424/$D2424&lt;1,"&lt;1",ROUND((AV2424-AU2424)*AT2424*$E2424/$D2424,2)))))</f>
        <v/>
      </c>
      <c r="AZ2424" t="str">
        <f>IF($A2424="","",VLOOKUP($A2424,DADOS!F:R,13,FALSE))</f>
        <v/>
      </c>
      <c r="BA2424" t="str">
        <f>IF(A2424="","",IF(AY2424="","",IF(AZ2424="","",IF((AZ2424-AY2424)*AX2424*$E2424/$D2424&lt;1,"&lt;1",ROUND((AZ2424-AY2424)*AX2424*$E2424/$D2424,2)))))</f>
        <v/>
      </c>
    </row>
    <row r="2425">
      <c r="B2425" t="str">
        <f>IF(A2425="","",A2425&amp;"/20")</f>
        <v/>
      </c>
      <c r="H2425" t="str">
        <f>IF($A2425="","",VLOOKUP($A2425,DADOS!F:O,3,FALSE))</f>
        <v/>
      </c>
      <c r="I2425" t="str">
        <f>IF(A2425="","",IF(H2425="","",IF((H2425-G2425)*F2425*$E2425/$D2425/1000&lt;0.2,"&lt;0,2",ROUND((H2425-G2425)*F2425*$E2425/$D2425/1000,2))))</f>
        <v/>
      </c>
      <c r="L2425" t="str">
        <f>IF($A2425="","",VLOOKUP($A2425,DADOS!F:O,6,FALSE))</f>
        <v/>
      </c>
      <c r="M2425" t="str">
        <f>IF(A2425="","",IF(L2425="","",IF((L2425-K2425)*J2425*$E2425/$D2425/1000&lt;0.2,"&lt;0,2",ROUND((L2425-K2425)*J2425*$E2425/$D2425/1000,2))))</f>
        <v/>
      </c>
      <c r="P2425" t="str">
        <f>IF($A2425="","",VLOOKUP($A2425,DADOS!F:O,5,FALSE))</f>
        <v/>
      </c>
      <c r="Q2425" t="str">
        <f>IF(A2425="","",IF(P2425="","",IF((P2425-O2425)*N2425*$E2425/$D2425/1000&lt;0.2,"&lt;0,2",ROUND((P2425-O2425)*N2425*$E2425/$D2425/1000,2))))</f>
        <v/>
      </c>
      <c r="T2425" t="str">
        <f>IF($A2425="","",VLOOKUP($A2425,DADOS!F:O,4,FALSE))</f>
        <v/>
      </c>
      <c r="U2425" t="str">
        <f>IF(A2425="","",IF(T2425="","",IF((T2425-S2425)*R2425*$E2425/$D2425/1000&lt;0.2,"&lt;0,2",ROUND((T2425-S2425)*R2425*$E2425/$D2425/1000,2))))</f>
        <v/>
      </c>
      <c r="X2425" t="str">
        <f>IF($A2425="","",VLOOKUP($A2425,DADOS!F:O,9,FALSE))</f>
        <v/>
      </c>
      <c r="Y2425" t="str">
        <f>IF(A2425="","",IF(X2425="","",IF((X2425-W2425)*V2425*$E2425/$D2425&lt;1,"&lt;1",ROUND((X2425-W2425)*V2425*$E2425/$D2425,2))))</f>
        <v/>
      </c>
      <c r="AB2425" t="str">
        <f>IF($A2425="","",VLOOKUP($A2425,DADOS!F:O,7,FALSE))</f>
        <v/>
      </c>
      <c r="AC2425" t="str">
        <f>IF(A2425="","",IF(AB2425="","",IF((AB2425-AA2425)*Z2425*$E2425/$D2425&lt;1,"&lt;1",ROUND((AB2425-AA2425)*Z2425*$E2425/$D2425,2))))</f>
        <v/>
      </c>
      <c r="AF2425" t="str">
        <f>IF($A2425="","",VLOOKUP($A2425,DADOS!F:O,10,FALSE))</f>
        <v/>
      </c>
      <c r="AG2425" t="str">
        <f>IF(A2425="","",IF(AF2425="","",IF((AF2425-AE2425)*AD2425*$E2425/$D2425&lt;1,"&lt;1",ROUND((AF2425-AE2425)*AD2425*$E2425/$D2425,2))))</f>
        <v/>
      </c>
      <c r="AJ2425" t="str">
        <f>IF($A2425="","",VLOOKUP($A2425,DADOS!F:O,8,FALSE))</f>
        <v/>
      </c>
      <c r="AK2425" t="str">
        <f>IF(A2425="","",IF(AJ2425="","",IF((AJ2425-AI2425)*AH2425*$E2425/$D2425&lt;1,"&lt;1",ROUND((AJ2425-AI2425)*AH2425*$E2425/$D2425,2))))</f>
        <v/>
      </c>
      <c r="AN2425" t="str">
        <f>IF($A2425="","",VLOOKUP($A2425,DADOS!F:O,2,FALSE))</f>
        <v/>
      </c>
      <c r="AO2425" t="str">
        <f>IF(A2425="","",IF(AN2425="","",IF((AN2425-AM2425)*AL2425*$E2425/$D2425/1000&lt;0.2,"&lt;0,2",ROUND((AN2425-AM2425)*AL2425*$E2425/$D2425/1000,2))))</f>
        <v/>
      </c>
      <c r="AQ2425">
        <v>0</v>
      </c>
      <c r="AR2425" t="str">
        <f>IF($A2425="","",VLOOKUP($A2425,DADOS!F:P,11,FALSE))</f>
        <v/>
      </c>
      <c r="AS2425" t="str">
        <f>IF(E2425="","",IF(AQ2425="","",IF(AR2425="","",IF((AR2425-AQ2425)*AP2425*$E2425/$D2425&lt;1,"&lt;1",ROUND((AR2425-AQ2425)*AP2425*$E2425/$D2425,2)))))</f>
        <v/>
      </c>
      <c r="AV2425" t="str">
        <f>IF(A2425="","",VLOOKUP(A2425,DADOS!F:R,12,FALSE))</f>
        <v/>
      </c>
      <c r="AW2425" t="str">
        <f>IF(A2425="","",IF(AU2425="","",IF(AV2425="","",IF((AV2425-AU2425)*AT2425*$E2425/$D2425&lt;1,"&lt;1",ROUND((AV2425-AU2425)*AT2425*$E2425/$D2425,2)))))</f>
        <v/>
      </c>
      <c r="AZ2425" t="str">
        <f>IF($A2425="","",VLOOKUP($A2425,DADOS!F:R,13,FALSE))</f>
        <v/>
      </c>
      <c r="BA2425" t="str">
        <f>IF(A2425="","",IF(AY2425="","",IF(AZ2425="","",IF((AZ2425-AY2425)*AX2425*$E2425/$D2425&lt;1,"&lt;1",ROUND((AZ2425-AY2425)*AX2425*$E2425/$D2425,2)))))</f>
        <v/>
      </c>
    </row>
    <row r="2426">
      <c r="B2426" t="str">
        <f>IF(A2426="","",A2426&amp;"/20")</f>
        <v/>
      </c>
      <c r="H2426" t="str">
        <f>IF($A2426="","",VLOOKUP($A2426,DADOS!F:O,3,FALSE))</f>
        <v/>
      </c>
      <c r="I2426" t="str">
        <f>IF(A2426="","",IF(H2426="","",IF((H2426-G2426)*F2426*$E2426/$D2426/1000&lt;0.2,"&lt;0,2",ROUND((H2426-G2426)*F2426*$E2426/$D2426/1000,2))))</f>
        <v/>
      </c>
      <c r="L2426" t="str">
        <f>IF($A2426="","",VLOOKUP($A2426,DADOS!F:O,6,FALSE))</f>
        <v/>
      </c>
      <c r="M2426" t="str">
        <f>IF(A2426="","",IF(L2426="","",IF((L2426-K2426)*J2426*$E2426/$D2426/1000&lt;0.2,"&lt;0,2",ROUND((L2426-K2426)*J2426*$E2426/$D2426/1000,2))))</f>
        <v/>
      </c>
      <c r="P2426" t="str">
        <f>IF($A2426="","",VLOOKUP($A2426,DADOS!F:O,5,FALSE))</f>
        <v/>
      </c>
      <c r="Q2426" t="str">
        <f>IF(A2426="","",IF(P2426="","",IF((P2426-O2426)*N2426*$E2426/$D2426/1000&lt;0.2,"&lt;0,2",ROUND((P2426-O2426)*N2426*$E2426/$D2426/1000,2))))</f>
        <v/>
      </c>
      <c r="T2426" t="str">
        <f>IF($A2426="","",VLOOKUP($A2426,DADOS!F:O,4,FALSE))</f>
        <v/>
      </c>
      <c r="U2426" t="str">
        <f>IF(A2426="","",IF(T2426="","",IF((T2426-S2426)*R2426*$E2426/$D2426/1000&lt;0.2,"&lt;0,2",ROUND((T2426-S2426)*R2426*$E2426/$D2426/1000,2))))</f>
        <v/>
      </c>
      <c r="X2426" t="str">
        <f>IF($A2426="","",VLOOKUP($A2426,DADOS!F:O,9,FALSE))</f>
        <v/>
      </c>
      <c r="Y2426" t="str">
        <f>IF(A2426="","",IF(X2426="","",IF((X2426-W2426)*V2426*$E2426/$D2426&lt;1,"&lt;1",ROUND((X2426-W2426)*V2426*$E2426/$D2426,2))))</f>
        <v/>
      </c>
      <c r="AB2426" t="str">
        <f>IF($A2426="","",VLOOKUP($A2426,DADOS!F:O,7,FALSE))</f>
        <v/>
      </c>
      <c r="AC2426" t="str">
        <f>IF(A2426="","",IF(AB2426="","",IF((AB2426-AA2426)*Z2426*$E2426/$D2426&lt;1,"&lt;1",ROUND((AB2426-AA2426)*Z2426*$E2426/$D2426,2))))</f>
        <v/>
      </c>
      <c r="AF2426" t="str">
        <f>IF($A2426="","",VLOOKUP($A2426,DADOS!F:O,10,FALSE))</f>
        <v/>
      </c>
      <c r="AG2426" t="str">
        <f>IF(A2426="","",IF(AF2426="","",IF((AF2426-AE2426)*AD2426*$E2426/$D2426&lt;1,"&lt;1",ROUND((AF2426-AE2426)*AD2426*$E2426/$D2426,2))))</f>
        <v/>
      </c>
      <c r="AJ2426" t="str">
        <f>IF($A2426="","",VLOOKUP($A2426,DADOS!F:O,8,FALSE))</f>
        <v/>
      </c>
      <c r="AK2426" t="str">
        <f>IF(A2426="","",IF(AJ2426="","",IF((AJ2426-AI2426)*AH2426*$E2426/$D2426&lt;1,"&lt;1",ROUND((AJ2426-AI2426)*AH2426*$E2426/$D2426,2))))</f>
        <v/>
      </c>
      <c r="AN2426" t="str">
        <f>IF($A2426="","",VLOOKUP($A2426,DADOS!F:O,2,FALSE))</f>
        <v/>
      </c>
      <c r="AO2426" t="str">
        <f>IF(A2426="","",IF(AN2426="","",IF((AN2426-AM2426)*AL2426*$E2426/$D2426/1000&lt;0.2,"&lt;0,2",ROUND((AN2426-AM2426)*AL2426*$E2426/$D2426/1000,2))))</f>
        <v/>
      </c>
      <c r="AQ2426">
        <v>0</v>
      </c>
      <c r="AR2426" t="str">
        <f>IF($A2426="","",VLOOKUP($A2426,DADOS!F:P,11,FALSE))</f>
        <v/>
      </c>
      <c r="AS2426" t="str">
        <f>IF(E2426="","",IF(AQ2426="","",IF(AR2426="","",IF((AR2426-AQ2426)*AP2426*$E2426/$D2426&lt;1,"&lt;1",ROUND((AR2426-AQ2426)*AP2426*$E2426/$D2426,2)))))</f>
        <v/>
      </c>
      <c r="AV2426" t="str">
        <f>IF(A2426="","",VLOOKUP(A2426,DADOS!F:R,12,FALSE))</f>
        <v/>
      </c>
      <c r="AW2426" t="str">
        <f>IF(A2426="","",IF(AU2426="","",IF(AV2426="","",IF((AV2426-AU2426)*AT2426*$E2426/$D2426&lt;1,"&lt;1",ROUND((AV2426-AU2426)*AT2426*$E2426/$D2426,2)))))</f>
        <v/>
      </c>
      <c r="AZ2426" t="str">
        <f>IF($A2426="","",VLOOKUP($A2426,DADOS!F:R,13,FALSE))</f>
        <v/>
      </c>
      <c r="BA2426" t="str">
        <f>IF(A2426="","",IF(AY2426="","",IF(AZ2426="","",IF((AZ2426-AY2426)*AX2426*$E2426/$D2426&lt;1,"&lt;1",ROUND((AZ2426-AY2426)*AX2426*$E2426/$D2426,2)))))</f>
        <v/>
      </c>
    </row>
    <row r="2427">
      <c r="B2427" t="str">
        <f>IF(A2427="","",A2427&amp;"/20")</f>
        <v/>
      </c>
      <c r="H2427" t="str">
        <f>IF($A2427="","",VLOOKUP($A2427,DADOS!F:O,3,FALSE))</f>
        <v/>
      </c>
      <c r="I2427" t="str">
        <f>IF(A2427="","",IF(H2427="","",IF((H2427-G2427)*F2427*$E2427/$D2427/1000&lt;0.2,"&lt;0,2",ROUND((H2427-G2427)*F2427*$E2427/$D2427/1000,2))))</f>
        <v/>
      </c>
      <c r="L2427" t="str">
        <f>IF($A2427="","",VLOOKUP($A2427,DADOS!F:O,6,FALSE))</f>
        <v/>
      </c>
      <c r="M2427" t="str">
        <f>IF(A2427="","",IF(L2427="","",IF((L2427-K2427)*J2427*$E2427/$D2427/1000&lt;0.2,"&lt;0,2",ROUND((L2427-K2427)*J2427*$E2427/$D2427/1000,2))))</f>
        <v/>
      </c>
      <c r="P2427" t="str">
        <f>IF($A2427="","",VLOOKUP($A2427,DADOS!F:O,5,FALSE))</f>
        <v/>
      </c>
      <c r="Q2427" t="str">
        <f>IF(A2427="","",IF(P2427="","",IF((P2427-O2427)*N2427*$E2427/$D2427/1000&lt;0.2,"&lt;0,2",ROUND((P2427-O2427)*N2427*$E2427/$D2427/1000,2))))</f>
        <v/>
      </c>
      <c r="T2427" t="str">
        <f>IF($A2427="","",VLOOKUP($A2427,DADOS!F:O,4,FALSE))</f>
        <v/>
      </c>
      <c r="U2427" t="str">
        <f>IF(A2427="","",IF(T2427="","",IF((T2427-S2427)*R2427*$E2427/$D2427/1000&lt;0.2,"&lt;0,2",ROUND((T2427-S2427)*R2427*$E2427/$D2427/1000,2))))</f>
        <v/>
      </c>
      <c r="X2427" t="str">
        <f>IF($A2427="","",VLOOKUP($A2427,DADOS!F:O,9,FALSE))</f>
        <v/>
      </c>
      <c r="Y2427" t="str">
        <f>IF(A2427="","",IF(X2427="","",IF((X2427-W2427)*V2427*$E2427/$D2427&lt;1,"&lt;1",ROUND((X2427-W2427)*V2427*$E2427/$D2427,2))))</f>
        <v/>
      </c>
      <c r="AB2427" t="str">
        <f>IF($A2427="","",VLOOKUP($A2427,DADOS!F:O,7,FALSE))</f>
        <v/>
      </c>
      <c r="AC2427" t="str">
        <f>IF(A2427="","",IF(AB2427="","",IF((AB2427-AA2427)*Z2427*$E2427/$D2427&lt;1,"&lt;1",ROUND((AB2427-AA2427)*Z2427*$E2427/$D2427,2))))</f>
        <v/>
      </c>
      <c r="AF2427" t="str">
        <f>IF($A2427="","",VLOOKUP($A2427,DADOS!F:O,10,FALSE))</f>
        <v/>
      </c>
      <c r="AG2427" t="str">
        <f>IF(A2427="","",IF(AF2427="","",IF((AF2427-AE2427)*AD2427*$E2427/$D2427&lt;1,"&lt;1",ROUND((AF2427-AE2427)*AD2427*$E2427/$D2427,2))))</f>
        <v/>
      </c>
      <c r="AJ2427" t="str">
        <f>IF($A2427="","",VLOOKUP($A2427,DADOS!F:O,8,FALSE))</f>
        <v/>
      </c>
      <c r="AK2427" t="str">
        <f>IF(A2427="","",IF(AJ2427="","",IF((AJ2427-AI2427)*AH2427*$E2427/$D2427&lt;1,"&lt;1",ROUND((AJ2427-AI2427)*AH2427*$E2427/$D2427,2))))</f>
        <v/>
      </c>
      <c r="AN2427" t="str">
        <f>IF($A2427="","",VLOOKUP($A2427,DADOS!F:O,2,FALSE))</f>
        <v/>
      </c>
      <c r="AO2427" t="str">
        <f>IF(A2427="","",IF(AN2427="","",IF((AN2427-AM2427)*AL2427*$E2427/$D2427/1000&lt;0.2,"&lt;0,2",ROUND((AN2427-AM2427)*AL2427*$E2427/$D2427/1000,2))))</f>
        <v/>
      </c>
      <c r="AQ2427">
        <v>0</v>
      </c>
      <c r="AR2427" t="str">
        <f>IF($A2427="","",VLOOKUP($A2427,DADOS!F:P,11,FALSE))</f>
        <v/>
      </c>
      <c r="AS2427" t="str">
        <f>IF(E2427="","",IF(AQ2427="","",IF(AR2427="","",IF((AR2427-AQ2427)*AP2427*$E2427/$D2427&lt;1,"&lt;1",ROUND((AR2427-AQ2427)*AP2427*$E2427/$D2427,2)))))</f>
        <v/>
      </c>
      <c r="AV2427" t="str">
        <f>IF(A2427="","",VLOOKUP(A2427,DADOS!F:R,12,FALSE))</f>
        <v/>
      </c>
      <c r="AW2427" t="str">
        <f>IF(A2427="","",IF(AU2427="","",IF(AV2427="","",IF((AV2427-AU2427)*AT2427*$E2427/$D2427&lt;1,"&lt;1",ROUND((AV2427-AU2427)*AT2427*$E2427/$D2427,2)))))</f>
        <v/>
      </c>
      <c r="AZ2427" t="str">
        <f>IF($A2427="","",VLOOKUP($A2427,DADOS!F:R,13,FALSE))</f>
        <v/>
      </c>
      <c r="BA2427" t="str">
        <f>IF(A2427="","",IF(AY2427="","",IF(AZ2427="","",IF((AZ2427-AY2427)*AX2427*$E2427/$D2427&lt;1,"&lt;1",ROUND((AZ2427-AY2427)*AX2427*$E2427/$D2427,2)))))</f>
        <v/>
      </c>
    </row>
    <row r="2428">
      <c r="B2428" t="str">
        <f>IF(A2428="","",A2428&amp;"/20")</f>
        <v/>
      </c>
      <c r="H2428" t="str">
        <f>IF($A2428="","",VLOOKUP($A2428,DADOS!F:O,3,FALSE))</f>
        <v/>
      </c>
      <c r="I2428" t="str">
        <f>IF(A2428="","",IF(H2428="","",IF((H2428-G2428)*F2428*$E2428/$D2428/1000&lt;0.2,"&lt;0,2",ROUND((H2428-G2428)*F2428*$E2428/$D2428/1000,2))))</f>
        <v/>
      </c>
      <c r="L2428" t="str">
        <f>IF($A2428="","",VLOOKUP($A2428,DADOS!F:O,6,FALSE))</f>
        <v/>
      </c>
      <c r="M2428" t="str">
        <f>IF(A2428="","",IF(L2428="","",IF((L2428-K2428)*J2428*$E2428/$D2428/1000&lt;0.2,"&lt;0,2",ROUND((L2428-K2428)*J2428*$E2428/$D2428/1000,2))))</f>
        <v/>
      </c>
      <c r="P2428" t="str">
        <f>IF($A2428="","",VLOOKUP($A2428,DADOS!F:O,5,FALSE))</f>
        <v/>
      </c>
      <c r="Q2428" t="str">
        <f>IF(A2428="","",IF(P2428="","",IF((P2428-O2428)*N2428*$E2428/$D2428/1000&lt;0.2,"&lt;0,2",ROUND((P2428-O2428)*N2428*$E2428/$D2428/1000,2))))</f>
        <v/>
      </c>
      <c r="T2428" t="str">
        <f>IF($A2428="","",VLOOKUP($A2428,DADOS!F:O,4,FALSE))</f>
        <v/>
      </c>
      <c r="U2428" t="str">
        <f>IF(A2428="","",IF(T2428="","",IF((T2428-S2428)*R2428*$E2428/$D2428/1000&lt;0.2,"&lt;0,2",ROUND((T2428-S2428)*R2428*$E2428/$D2428/1000,2))))</f>
        <v/>
      </c>
      <c r="X2428" t="str">
        <f>IF($A2428="","",VLOOKUP($A2428,DADOS!F:O,9,FALSE))</f>
        <v/>
      </c>
      <c r="Y2428" t="str">
        <f>IF(A2428="","",IF(X2428="","",IF((X2428-W2428)*V2428*$E2428/$D2428&lt;1,"&lt;1",ROUND((X2428-W2428)*V2428*$E2428/$D2428,2))))</f>
        <v/>
      </c>
      <c r="AB2428" t="str">
        <f>IF($A2428="","",VLOOKUP($A2428,DADOS!F:O,7,FALSE))</f>
        <v/>
      </c>
      <c r="AC2428" t="str">
        <f>IF(A2428="","",IF(AB2428="","",IF((AB2428-AA2428)*Z2428*$E2428/$D2428&lt;1,"&lt;1",ROUND((AB2428-AA2428)*Z2428*$E2428/$D2428,2))))</f>
        <v/>
      </c>
      <c r="AF2428" t="str">
        <f>IF($A2428="","",VLOOKUP($A2428,DADOS!F:O,10,FALSE))</f>
        <v/>
      </c>
      <c r="AG2428" t="str">
        <f>IF(A2428="","",IF(AF2428="","",IF((AF2428-AE2428)*AD2428*$E2428/$D2428&lt;1,"&lt;1",ROUND((AF2428-AE2428)*AD2428*$E2428/$D2428,2))))</f>
        <v/>
      </c>
      <c r="AJ2428" t="str">
        <f>IF($A2428="","",VLOOKUP($A2428,DADOS!F:O,8,FALSE))</f>
        <v/>
      </c>
      <c r="AK2428" t="str">
        <f>IF(A2428="","",IF(AJ2428="","",IF((AJ2428-AI2428)*AH2428*$E2428/$D2428&lt;1,"&lt;1",ROUND((AJ2428-AI2428)*AH2428*$E2428/$D2428,2))))</f>
        <v/>
      </c>
      <c r="AN2428" t="str">
        <f>IF($A2428="","",VLOOKUP($A2428,DADOS!F:O,2,FALSE))</f>
        <v/>
      </c>
      <c r="AO2428" t="str">
        <f>IF(A2428="","",IF(AN2428="","",IF((AN2428-AM2428)*AL2428*$E2428/$D2428/1000&lt;0.2,"&lt;0,2",ROUND((AN2428-AM2428)*AL2428*$E2428/$D2428/1000,2))))</f>
        <v/>
      </c>
      <c r="AQ2428">
        <v>0</v>
      </c>
      <c r="AR2428" t="str">
        <f>IF($A2428="","",VLOOKUP($A2428,DADOS!F:P,11,FALSE))</f>
        <v/>
      </c>
      <c r="AS2428" t="str">
        <f>IF(E2428="","",IF(AQ2428="","",IF(AR2428="","",IF((AR2428-AQ2428)*AP2428*$E2428/$D2428&lt;1,"&lt;1",ROUND((AR2428-AQ2428)*AP2428*$E2428/$D2428,2)))))</f>
        <v/>
      </c>
      <c r="AV2428" t="str">
        <f>IF(A2428="","",VLOOKUP(A2428,DADOS!F:R,12,FALSE))</f>
        <v/>
      </c>
      <c r="AW2428" t="str">
        <f>IF(A2428="","",IF(AU2428="","",IF(AV2428="","",IF((AV2428-AU2428)*AT2428*$E2428/$D2428&lt;1,"&lt;1",ROUND((AV2428-AU2428)*AT2428*$E2428/$D2428,2)))))</f>
        <v/>
      </c>
      <c r="AZ2428" t="str">
        <f>IF($A2428="","",VLOOKUP($A2428,DADOS!F:R,13,FALSE))</f>
        <v/>
      </c>
      <c r="BA2428" t="str">
        <f>IF(A2428="","",IF(AY2428="","",IF(AZ2428="","",IF((AZ2428-AY2428)*AX2428*$E2428/$D2428&lt;1,"&lt;1",ROUND((AZ2428-AY2428)*AX2428*$E2428/$D2428,2)))))</f>
        <v/>
      </c>
    </row>
    <row r="2429">
      <c r="B2429" t="str">
        <f>IF(A2429="","",A2429&amp;"/20")</f>
        <v/>
      </c>
      <c r="H2429" t="str">
        <f>IF($A2429="","",VLOOKUP($A2429,DADOS!F:O,3,FALSE))</f>
        <v/>
      </c>
      <c r="I2429" t="str">
        <f>IF(A2429="","",IF(H2429="","",IF((H2429-G2429)*F2429*$E2429/$D2429/1000&lt;0.2,"&lt;0,2",ROUND((H2429-G2429)*F2429*$E2429/$D2429/1000,2))))</f>
        <v/>
      </c>
      <c r="L2429" t="str">
        <f>IF($A2429="","",VLOOKUP($A2429,DADOS!F:O,6,FALSE))</f>
        <v/>
      </c>
      <c r="M2429" t="str">
        <f>IF(A2429="","",IF(L2429="","",IF((L2429-K2429)*J2429*$E2429/$D2429/1000&lt;0.2,"&lt;0,2",ROUND((L2429-K2429)*J2429*$E2429/$D2429/1000,2))))</f>
        <v/>
      </c>
      <c r="P2429" t="str">
        <f>IF($A2429="","",VLOOKUP($A2429,DADOS!F:O,5,FALSE))</f>
        <v/>
      </c>
      <c r="Q2429" t="str">
        <f>IF(A2429="","",IF(P2429="","",IF((P2429-O2429)*N2429*$E2429/$D2429/1000&lt;0.2,"&lt;0,2",ROUND((P2429-O2429)*N2429*$E2429/$D2429/1000,2))))</f>
        <v/>
      </c>
      <c r="T2429" t="str">
        <f>IF($A2429="","",VLOOKUP($A2429,DADOS!F:O,4,FALSE))</f>
        <v/>
      </c>
      <c r="U2429" t="str">
        <f>IF(A2429="","",IF(T2429="","",IF((T2429-S2429)*R2429*$E2429/$D2429/1000&lt;0.2,"&lt;0,2",ROUND((T2429-S2429)*R2429*$E2429/$D2429/1000,2))))</f>
        <v/>
      </c>
      <c r="X2429" t="str">
        <f>IF($A2429="","",VLOOKUP($A2429,DADOS!F:O,9,FALSE))</f>
        <v/>
      </c>
      <c r="Y2429" t="str">
        <f>IF(A2429="","",IF(X2429="","",IF((X2429-W2429)*V2429*$E2429/$D2429&lt;1,"&lt;1",ROUND((X2429-W2429)*V2429*$E2429/$D2429,2))))</f>
        <v/>
      </c>
      <c r="AB2429" t="str">
        <f>IF($A2429="","",VLOOKUP($A2429,DADOS!F:O,7,FALSE))</f>
        <v/>
      </c>
      <c r="AC2429" t="str">
        <f>IF(A2429="","",IF(AB2429="","",IF((AB2429-AA2429)*Z2429*$E2429/$D2429&lt;1,"&lt;1",ROUND((AB2429-AA2429)*Z2429*$E2429/$D2429,2))))</f>
        <v/>
      </c>
      <c r="AF2429" t="str">
        <f>IF($A2429="","",VLOOKUP($A2429,DADOS!F:O,10,FALSE))</f>
        <v/>
      </c>
      <c r="AG2429" t="str">
        <f>IF(A2429="","",IF(AF2429="","",IF((AF2429-AE2429)*AD2429*$E2429/$D2429&lt;1,"&lt;1",ROUND((AF2429-AE2429)*AD2429*$E2429/$D2429,2))))</f>
        <v/>
      </c>
      <c r="AJ2429" t="str">
        <f>IF($A2429="","",VLOOKUP($A2429,DADOS!F:O,8,FALSE))</f>
        <v/>
      </c>
      <c r="AK2429" t="str">
        <f>IF(A2429="","",IF(AJ2429="","",IF((AJ2429-AI2429)*AH2429*$E2429/$D2429&lt;1,"&lt;1",ROUND((AJ2429-AI2429)*AH2429*$E2429/$D2429,2))))</f>
        <v/>
      </c>
      <c r="AN2429" t="str">
        <f>IF($A2429="","",VLOOKUP($A2429,DADOS!F:O,2,FALSE))</f>
        <v/>
      </c>
      <c r="AO2429" t="str">
        <f>IF(A2429="","",IF(AN2429="","",IF((AN2429-AM2429)*AL2429*$E2429/$D2429/1000&lt;0.2,"&lt;0,2",ROUND((AN2429-AM2429)*AL2429*$E2429/$D2429/1000,2))))</f>
        <v/>
      </c>
      <c r="AQ2429">
        <v>0</v>
      </c>
      <c r="AR2429" t="str">
        <f>IF($A2429="","",VLOOKUP($A2429,DADOS!F:P,11,FALSE))</f>
        <v/>
      </c>
      <c r="AS2429" t="str">
        <f>IF(E2429="","",IF(AQ2429="","",IF(AR2429="","",IF((AR2429-AQ2429)*AP2429*$E2429/$D2429&lt;1,"&lt;1",ROUND((AR2429-AQ2429)*AP2429*$E2429/$D2429,2)))))</f>
        <v/>
      </c>
      <c r="AV2429" t="str">
        <f>IF(A2429="","",VLOOKUP(A2429,DADOS!F:R,12,FALSE))</f>
        <v/>
      </c>
      <c r="AW2429" t="str">
        <f>IF(A2429="","",IF(AU2429="","",IF(AV2429="","",IF((AV2429-AU2429)*AT2429*$E2429/$D2429&lt;1,"&lt;1",ROUND((AV2429-AU2429)*AT2429*$E2429/$D2429,2)))))</f>
        <v/>
      </c>
      <c r="AZ2429" t="str">
        <f>IF($A2429="","",VLOOKUP($A2429,DADOS!F:R,13,FALSE))</f>
        <v/>
      </c>
      <c r="BA2429" t="str">
        <f>IF(A2429="","",IF(AY2429="","",IF(AZ2429="","",IF((AZ2429-AY2429)*AX2429*$E2429/$D2429&lt;1,"&lt;1",ROUND((AZ2429-AY2429)*AX2429*$E2429/$D2429,2)))))</f>
        <v/>
      </c>
    </row>
    <row r="2430">
      <c r="B2430" t="str">
        <f>IF(A2430="","",A2430&amp;"/20")</f>
        <v/>
      </c>
      <c r="H2430" t="str">
        <f>IF($A2430="","",VLOOKUP($A2430,DADOS!F:O,3,FALSE))</f>
        <v/>
      </c>
      <c r="I2430" t="str">
        <f>IF(A2430="","",IF(H2430="","",IF((H2430-G2430)*F2430*$E2430/$D2430/1000&lt;0.2,"&lt;0,2",ROUND((H2430-G2430)*F2430*$E2430/$D2430/1000,2))))</f>
        <v/>
      </c>
      <c r="L2430" t="str">
        <f>IF($A2430="","",VLOOKUP($A2430,DADOS!F:O,6,FALSE))</f>
        <v/>
      </c>
      <c r="M2430" t="str">
        <f>IF(A2430="","",IF(L2430="","",IF((L2430-K2430)*J2430*$E2430/$D2430/1000&lt;0.2,"&lt;0,2",ROUND((L2430-K2430)*J2430*$E2430/$D2430/1000,2))))</f>
        <v/>
      </c>
      <c r="P2430" t="str">
        <f>IF($A2430="","",VLOOKUP($A2430,DADOS!F:O,5,FALSE))</f>
        <v/>
      </c>
      <c r="Q2430" t="str">
        <f>IF(A2430="","",IF(P2430="","",IF((P2430-O2430)*N2430*$E2430/$D2430/1000&lt;0.2,"&lt;0,2",ROUND((P2430-O2430)*N2430*$E2430/$D2430/1000,2))))</f>
        <v/>
      </c>
      <c r="T2430" t="str">
        <f>IF($A2430="","",VLOOKUP($A2430,DADOS!F:O,4,FALSE))</f>
        <v/>
      </c>
      <c r="U2430" t="str">
        <f>IF(A2430="","",IF(T2430="","",IF((T2430-S2430)*R2430*$E2430/$D2430/1000&lt;0.2,"&lt;0,2",ROUND((T2430-S2430)*R2430*$E2430/$D2430/1000,2))))</f>
        <v/>
      </c>
      <c r="X2430" t="str">
        <f>IF($A2430="","",VLOOKUP($A2430,DADOS!F:O,9,FALSE))</f>
        <v/>
      </c>
      <c r="Y2430" t="str">
        <f>IF(A2430="","",IF(X2430="","",IF((X2430-W2430)*V2430*$E2430/$D2430&lt;1,"&lt;1",ROUND((X2430-W2430)*V2430*$E2430/$D2430,2))))</f>
        <v/>
      </c>
      <c r="AB2430" t="str">
        <f>IF($A2430="","",VLOOKUP($A2430,DADOS!F:O,7,FALSE))</f>
        <v/>
      </c>
      <c r="AC2430" t="str">
        <f>IF(A2430="","",IF(AB2430="","",IF((AB2430-AA2430)*Z2430*$E2430/$D2430&lt;1,"&lt;1",ROUND((AB2430-AA2430)*Z2430*$E2430/$D2430,2))))</f>
        <v/>
      </c>
      <c r="AF2430" t="str">
        <f>IF($A2430="","",VLOOKUP($A2430,DADOS!F:O,10,FALSE))</f>
        <v/>
      </c>
      <c r="AG2430" t="str">
        <f>IF(A2430="","",IF(AF2430="","",IF((AF2430-AE2430)*AD2430*$E2430/$D2430&lt;1,"&lt;1",ROUND((AF2430-AE2430)*AD2430*$E2430/$D2430,2))))</f>
        <v/>
      </c>
      <c r="AJ2430" t="str">
        <f>IF($A2430="","",VLOOKUP($A2430,DADOS!F:O,8,FALSE))</f>
        <v/>
      </c>
      <c r="AK2430" t="str">
        <f>IF(A2430="","",IF(AJ2430="","",IF((AJ2430-AI2430)*AH2430*$E2430/$D2430&lt;1,"&lt;1",ROUND((AJ2430-AI2430)*AH2430*$E2430/$D2430,2))))</f>
        <v/>
      </c>
      <c r="AN2430" t="str">
        <f>IF($A2430="","",VLOOKUP($A2430,DADOS!F:O,2,FALSE))</f>
        <v/>
      </c>
      <c r="AO2430" t="str">
        <f>IF(A2430="","",IF(AN2430="","",IF((AN2430-AM2430)*AL2430*$E2430/$D2430/1000&lt;0.2,"&lt;0,2",ROUND((AN2430-AM2430)*AL2430*$E2430/$D2430/1000,2))))</f>
        <v/>
      </c>
      <c r="AQ2430">
        <v>0</v>
      </c>
      <c r="AR2430" t="str">
        <f>IF($A2430="","",VLOOKUP($A2430,DADOS!F:P,11,FALSE))</f>
        <v/>
      </c>
      <c r="AS2430" t="str">
        <f>IF(E2430="","",IF(AQ2430="","",IF(AR2430="","",IF((AR2430-AQ2430)*AP2430*$E2430/$D2430&lt;1,"&lt;1",ROUND((AR2430-AQ2430)*AP2430*$E2430/$D2430,2)))))</f>
        <v/>
      </c>
      <c r="AV2430" t="str">
        <f>IF(A2430="","",VLOOKUP(A2430,DADOS!F:R,12,FALSE))</f>
        <v/>
      </c>
      <c r="AW2430" t="str">
        <f>IF(A2430="","",IF(AU2430="","",IF(AV2430="","",IF((AV2430-AU2430)*AT2430*$E2430/$D2430&lt;1,"&lt;1",ROUND((AV2430-AU2430)*AT2430*$E2430/$D2430,2)))))</f>
        <v/>
      </c>
      <c r="AZ2430" t="str">
        <f>IF($A2430="","",VLOOKUP($A2430,DADOS!F:R,13,FALSE))</f>
        <v/>
      </c>
      <c r="BA2430" t="str">
        <f>IF(A2430="","",IF(AY2430="","",IF(AZ2430="","",IF((AZ2430-AY2430)*AX2430*$E2430/$D2430&lt;1,"&lt;1",ROUND((AZ2430-AY2430)*AX2430*$E2430/$D2430,2)))))</f>
        <v/>
      </c>
    </row>
    <row r="2431">
      <c r="B2431" t="str">
        <f>IF(A2431="","",A2431&amp;"/20")</f>
        <v/>
      </c>
      <c r="H2431" t="str">
        <f>IF($A2431="","",VLOOKUP($A2431,DADOS!F:O,3,FALSE))</f>
        <v/>
      </c>
      <c r="I2431" t="str">
        <f>IF(A2431="","",IF(H2431="","",IF((H2431-G2431)*F2431*$E2431/$D2431/1000&lt;0.2,"&lt;0,2",ROUND((H2431-G2431)*F2431*$E2431/$D2431/1000,2))))</f>
        <v/>
      </c>
      <c r="L2431" t="str">
        <f>IF($A2431="","",VLOOKUP($A2431,DADOS!F:O,6,FALSE))</f>
        <v/>
      </c>
      <c r="M2431" t="str">
        <f>IF(A2431="","",IF(L2431="","",IF((L2431-K2431)*J2431*$E2431/$D2431/1000&lt;0.2,"&lt;0,2",ROUND((L2431-K2431)*J2431*$E2431/$D2431/1000,2))))</f>
        <v/>
      </c>
      <c r="P2431" t="str">
        <f>IF($A2431="","",VLOOKUP($A2431,DADOS!F:O,5,FALSE))</f>
        <v/>
      </c>
      <c r="Q2431" t="str">
        <f>IF(A2431="","",IF(P2431="","",IF((P2431-O2431)*N2431*$E2431/$D2431/1000&lt;0.2,"&lt;0,2",ROUND((P2431-O2431)*N2431*$E2431/$D2431/1000,2))))</f>
        <v/>
      </c>
      <c r="T2431" t="str">
        <f>IF($A2431="","",VLOOKUP($A2431,DADOS!F:O,4,FALSE))</f>
        <v/>
      </c>
      <c r="U2431" t="str">
        <f>IF(A2431="","",IF(T2431="","",IF((T2431-S2431)*R2431*$E2431/$D2431/1000&lt;0.2,"&lt;0,2",ROUND((T2431-S2431)*R2431*$E2431/$D2431/1000,2))))</f>
        <v/>
      </c>
      <c r="X2431" t="str">
        <f>IF($A2431="","",VLOOKUP($A2431,DADOS!F:O,9,FALSE))</f>
        <v/>
      </c>
      <c r="Y2431" t="str">
        <f>IF(A2431="","",IF(X2431="","",IF((X2431-W2431)*V2431*$E2431/$D2431&lt;1,"&lt;1",ROUND((X2431-W2431)*V2431*$E2431/$D2431,2))))</f>
        <v/>
      </c>
      <c r="AB2431" t="str">
        <f>IF($A2431="","",VLOOKUP($A2431,DADOS!F:O,7,FALSE))</f>
        <v/>
      </c>
      <c r="AC2431" t="str">
        <f>IF(A2431="","",IF(AB2431="","",IF((AB2431-AA2431)*Z2431*$E2431/$D2431&lt;1,"&lt;1",ROUND((AB2431-AA2431)*Z2431*$E2431/$D2431,2))))</f>
        <v/>
      </c>
      <c r="AF2431" t="str">
        <f>IF($A2431="","",VLOOKUP($A2431,DADOS!F:O,10,FALSE))</f>
        <v/>
      </c>
      <c r="AG2431" t="str">
        <f>IF(A2431="","",IF(AF2431="","",IF((AF2431-AE2431)*AD2431*$E2431/$D2431&lt;1,"&lt;1",ROUND((AF2431-AE2431)*AD2431*$E2431/$D2431,2))))</f>
        <v/>
      </c>
      <c r="AJ2431" t="str">
        <f>IF($A2431="","",VLOOKUP($A2431,DADOS!F:O,8,FALSE))</f>
        <v/>
      </c>
      <c r="AK2431" t="str">
        <f>IF(A2431="","",IF(AJ2431="","",IF((AJ2431-AI2431)*AH2431*$E2431/$D2431&lt;1,"&lt;1",ROUND((AJ2431-AI2431)*AH2431*$E2431/$D2431,2))))</f>
        <v/>
      </c>
      <c r="AN2431" t="str">
        <f>IF($A2431="","",VLOOKUP($A2431,DADOS!F:O,2,FALSE))</f>
        <v/>
      </c>
      <c r="AO2431" t="str">
        <f>IF(A2431="","",IF(AN2431="","",IF((AN2431-AM2431)*AL2431*$E2431/$D2431/1000&lt;0.2,"&lt;0,2",ROUND((AN2431-AM2431)*AL2431*$E2431/$D2431/1000,2))))</f>
        <v/>
      </c>
      <c r="AQ2431">
        <v>0</v>
      </c>
      <c r="AR2431" t="str">
        <f>IF($A2431="","",VLOOKUP($A2431,DADOS!F:P,11,FALSE))</f>
        <v/>
      </c>
      <c r="AS2431" t="str">
        <f>IF(E2431="","",IF(AQ2431="","",IF(AR2431="","",IF((AR2431-AQ2431)*AP2431*$E2431/$D2431&lt;1,"&lt;1",ROUND((AR2431-AQ2431)*AP2431*$E2431/$D2431,2)))))</f>
        <v/>
      </c>
      <c r="AV2431" t="str">
        <f>IF(A2431="","",VLOOKUP(A2431,DADOS!F:R,12,FALSE))</f>
        <v/>
      </c>
      <c r="AW2431" t="str">
        <f>IF(A2431="","",IF(AU2431="","",IF(AV2431="","",IF((AV2431-AU2431)*AT2431*$E2431/$D2431&lt;1,"&lt;1",ROUND((AV2431-AU2431)*AT2431*$E2431/$D2431,2)))))</f>
        <v/>
      </c>
      <c r="AZ2431" t="str">
        <f>IF($A2431="","",VLOOKUP($A2431,DADOS!F:R,13,FALSE))</f>
        <v/>
      </c>
      <c r="BA2431" t="str">
        <f>IF(A2431="","",IF(AY2431="","",IF(AZ2431="","",IF((AZ2431-AY2431)*AX2431*$E2431/$D2431&lt;1,"&lt;1",ROUND((AZ2431-AY2431)*AX2431*$E2431/$D2431,2)))))</f>
        <v/>
      </c>
    </row>
    <row r="2432">
      <c r="B2432" t="str">
        <f>IF(A2432="","",A2432&amp;"/20")</f>
        <v/>
      </c>
      <c r="H2432" t="str">
        <f>IF($A2432="","",VLOOKUP($A2432,DADOS!F:O,3,FALSE))</f>
        <v/>
      </c>
      <c r="I2432" t="str">
        <f>IF(A2432="","",IF(H2432="","",IF((H2432-G2432)*F2432*$E2432/$D2432/1000&lt;0.2,"&lt;0,2",ROUND((H2432-G2432)*F2432*$E2432/$D2432/1000,2))))</f>
        <v/>
      </c>
      <c r="L2432" t="str">
        <f>IF($A2432="","",VLOOKUP($A2432,DADOS!F:O,6,FALSE))</f>
        <v/>
      </c>
      <c r="M2432" t="str">
        <f>IF(A2432="","",IF(L2432="","",IF((L2432-K2432)*J2432*$E2432/$D2432/1000&lt;0.2,"&lt;0,2",ROUND((L2432-K2432)*J2432*$E2432/$D2432/1000,2))))</f>
        <v/>
      </c>
      <c r="P2432" t="str">
        <f>IF($A2432="","",VLOOKUP($A2432,DADOS!F:O,5,FALSE))</f>
        <v/>
      </c>
      <c r="Q2432" t="str">
        <f>IF(A2432="","",IF(P2432="","",IF((P2432-O2432)*N2432*$E2432/$D2432/1000&lt;0.2,"&lt;0,2",ROUND((P2432-O2432)*N2432*$E2432/$D2432/1000,2))))</f>
        <v/>
      </c>
      <c r="T2432" t="str">
        <f>IF($A2432="","",VLOOKUP($A2432,DADOS!F:O,4,FALSE))</f>
        <v/>
      </c>
      <c r="U2432" t="str">
        <f>IF(A2432="","",IF(T2432="","",IF((T2432-S2432)*R2432*$E2432/$D2432/1000&lt;0.2,"&lt;0,2",ROUND((T2432-S2432)*R2432*$E2432/$D2432/1000,2))))</f>
        <v/>
      </c>
      <c r="X2432" t="str">
        <f>IF($A2432="","",VLOOKUP($A2432,DADOS!F:O,9,FALSE))</f>
        <v/>
      </c>
      <c r="Y2432" t="str">
        <f>IF(A2432="","",IF(X2432="","",IF((X2432-W2432)*V2432*$E2432/$D2432&lt;1,"&lt;1",ROUND((X2432-W2432)*V2432*$E2432/$D2432,2))))</f>
        <v/>
      </c>
      <c r="AB2432" t="str">
        <f>IF($A2432="","",VLOOKUP($A2432,DADOS!F:O,7,FALSE))</f>
        <v/>
      </c>
      <c r="AC2432" t="str">
        <f>IF(A2432="","",IF(AB2432="","",IF((AB2432-AA2432)*Z2432*$E2432/$D2432&lt;1,"&lt;1",ROUND((AB2432-AA2432)*Z2432*$E2432/$D2432,2))))</f>
        <v/>
      </c>
      <c r="AF2432" t="str">
        <f>IF($A2432="","",VLOOKUP($A2432,DADOS!F:O,10,FALSE))</f>
        <v/>
      </c>
      <c r="AG2432" t="str">
        <f>IF(A2432="","",IF(AF2432="","",IF((AF2432-AE2432)*AD2432*$E2432/$D2432&lt;1,"&lt;1",ROUND((AF2432-AE2432)*AD2432*$E2432/$D2432,2))))</f>
        <v/>
      </c>
      <c r="AJ2432" t="str">
        <f>IF($A2432="","",VLOOKUP($A2432,DADOS!F:O,8,FALSE))</f>
        <v/>
      </c>
      <c r="AK2432" t="str">
        <f>IF(A2432="","",IF(AJ2432="","",IF((AJ2432-AI2432)*AH2432*$E2432/$D2432&lt;1,"&lt;1",ROUND((AJ2432-AI2432)*AH2432*$E2432/$D2432,2))))</f>
        <v/>
      </c>
      <c r="AN2432" t="str">
        <f>IF($A2432="","",VLOOKUP($A2432,DADOS!F:O,2,FALSE))</f>
        <v/>
      </c>
      <c r="AO2432" t="str">
        <f>IF(A2432="","",IF(AN2432="","",IF((AN2432-AM2432)*AL2432*$E2432/$D2432/1000&lt;0.2,"&lt;0,2",ROUND((AN2432-AM2432)*AL2432*$E2432/$D2432/1000,2))))</f>
        <v/>
      </c>
      <c r="AQ2432">
        <v>0</v>
      </c>
      <c r="AR2432" t="str">
        <f>IF($A2432="","",VLOOKUP($A2432,DADOS!F:P,11,FALSE))</f>
        <v/>
      </c>
      <c r="AS2432" t="str">
        <f>IF(E2432="","",IF(AQ2432="","",IF(AR2432="","",IF((AR2432-AQ2432)*AP2432*$E2432/$D2432&lt;1,"&lt;1",ROUND((AR2432-AQ2432)*AP2432*$E2432/$D2432,2)))))</f>
        <v/>
      </c>
      <c r="AV2432" t="str">
        <f>IF(A2432="","",VLOOKUP(A2432,DADOS!F:R,12,FALSE))</f>
        <v/>
      </c>
      <c r="AW2432" t="str">
        <f>IF(A2432="","",IF(AU2432="","",IF(AV2432="","",IF((AV2432-AU2432)*AT2432*$E2432/$D2432&lt;1,"&lt;1",ROUND((AV2432-AU2432)*AT2432*$E2432/$D2432,2)))))</f>
        <v/>
      </c>
      <c r="AZ2432" t="str">
        <f>IF($A2432="","",VLOOKUP($A2432,DADOS!F:R,13,FALSE))</f>
        <v/>
      </c>
      <c r="BA2432" t="str">
        <f>IF(A2432="","",IF(AY2432="","",IF(AZ2432="","",IF((AZ2432-AY2432)*AX2432*$E2432/$D2432&lt;1,"&lt;1",ROUND((AZ2432-AY2432)*AX2432*$E2432/$D2432,2)))))</f>
        <v/>
      </c>
    </row>
    <row r="2433">
      <c r="B2433" t="str">
        <f>IF(A2433="","",A2433&amp;"/20")</f>
        <v/>
      </c>
      <c r="H2433" t="str">
        <f>IF($A2433="","",VLOOKUP($A2433,DADOS!F:O,3,FALSE))</f>
        <v/>
      </c>
      <c r="I2433" t="str">
        <f>IF(A2433="","",IF(H2433="","",IF((H2433-G2433)*F2433*$E2433/$D2433/1000&lt;0.2,"&lt;0,2",ROUND((H2433-G2433)*F2433*$E2433/$D2433/1000,2))))</f>
        <v/>
      </c>
      <c r="L2433" t="str">
        <f>IF($A2433="","",VLOOKUP($A2433,DADOS!F:O,6,FALSE))</f>
        <v/>
      </c>
      <c r="M2433" t="str">
        <f>IF(A2433="","",IF(L2433="","",IF((L2433-K2433)*J2433*$E2433/$D2433/1000&lt;0.2,"&lt;0,2",ROUND((L2433-K2433)*J2433*$E2433/$D2433/1000,2))))</f>
        <v/>
      </c>
      <c r="P2433" t="str">
        <f>IF($A2433="","",VLOOKUP($A2433,DADOS!F:O,5,FALSE))</f>
        <v/>
      </c>
      <c r="Q2433" t="str">
        <f>IF(A2433="","",IF(P2433="","",IF((P2433-O2433)*N2433*$E2433/$D2433/1000&lt;0.2,"&lt;0,2",ROUND((P2433-O2433)*N2433*$E2433/$D2433/1000,2))))</f>
        <v/>
      </c>
      <c r="T2433" t="str">
        <f>IF($A2433="","",VLOOKUP($A2433,DADOS!F:O,4,FALSE))</f>
        <v/>
      </c>
      <c r="U2433" t="str">
        <f>IF(A2433="","",IF(T2433="","",IF((T2433-S2433)*R2433*$E2433/$D2433/1000&lt;0.2,"&lt;0,2",ROUND((T2433-S2433)*R2433*$E2433/$D2433/1000,2))))</f>
        <v/>
      </c>
      <c r="X2433" t="str">
        <f>IF($A2433="","",VLOOKUP($A2433,DADOS!F:O,9,FALSE))</f>
        <v/>
      </c>
      <c r="Y2433" t="str">
        <f>IF(A2433="","",IF(X2433="","",IF((X2433-W2433)*V2433*$E2433/$D2433&lt;1,"&lt;1",ROUND((X2433-W2433)*V2433*$E2433/$D2433,2))))</f>
        <v/>
      </c>
      <c r="AB2433" t="str">
        <f>IF($A2433="","",VLOOKUP($A2433,DADOS!F:O,7,FALSE))</f>
        <v/>
      </c>
      <c r="AC2433" t="str">
        <f>IF(A2433="","",IF(AB2433="","",IF((AB2433-AA2433)*Z2433*$E2433/$D2433&lt;1,"&lt;1",ROUND((AB2433-AA2433)*Z2433*$E2433/$D2433,2))))</f>
        <v/>
      </c>
      <c r="AF2433" t="str">
        <f>IF($A2433="","",VLOOKUP($A2433,DADOS!F:O,10,FALSE))</f>
        <v/>
      </c>
      <c r="AG2433" t="str">
        <f>IF(A2433="","",IF(AF2433="","",IF((AF2433-AE2433)*AD2433*$E2433/$D2433&lt;1,"&lt;1",ROUND((AF2433-AE2433)*AD2433*$E2433/$D2433,2))))</f>
        <v/>
      </c>
      <c r="AJ2433" t="str">
        <f>IF($A2433="","",VLOOKUP($A2433,DADOS!F:O,8,FALSE))</f>
        <v/>
      </c>
      <c r="AK2433" t="str">
        <f>IF(A2433="","",IF(AJ2433="","",IF((AJ2433-AI2433)*AH2433*$E2433/$D2433&lt;1,"&lt;1",ROUND((AJ2433-AI2433)*AH2433*$E2433/$D2433,2))))</f>
        <v/>
      </c>
      <c r="AN2433" t="str">
        <f>IF($A2433="","",VLOOKUP($A2433,DADOS!F:O,2,FALSE))</f>
        <v/>
      </c>
      <c r="AO2433" t="str">
        <f>IF(A2433="","",IF(AN2433="","",IF((AN2433-AM2433)*AL2433*$E2433/$D2433/1000&lt;0.2,"&lt;0,2",ROUND((AN2433-AM2433)*AL2433*$E2433/$D2433/1000,2))))</f>
        <v/>
      </c>
      <c r="AQ2433">
        <v>0</v>
      </c>
      <c r="AR2433" t="str">
        <f>IF($A2433="","",VLOOKUP($A2433,DADOS!F:P,11,FALSE))</f>
        <v/>
      </c>
      <c r="AS2433" t="str">
        <f>IF(E2433="","",IF(AQ2433="","",IF(AR2433="","",IF((AR2433-AQ2433)*AP2433*$E2433/$D2433&lt;1,"&lt;1",ROUND((AR2433-AQ2433)*AP2433*$E2433/$D2433,2)))))</f>
        <v/>
      </c>
      <c r="AV2433" t="str">
        <f>IF(A2433="","",VLOOKUP(A2433,DADOS!F:R,12,FALSE))</f>
        <v/>
      </c>
      <c r="AW2433" t="str">
        <f>IF(A2433="","",IF(AU2433="","",IF(AV2433="","",IF((AV2433-AU2433)*AT2433*$E2433/$D2433&lt;1,"&lt;1",ROUND((AV2433-AU2433)*AT2433*$E2433/$D2433,2)))))</f>
        <v/>
      </c>
      <c r="AZ2433" t="str">
        <f>IF($A2433="","",VLOOKUP($A2433,DADOS!F:R,13,FALSE))</f>
        <v/>
      </c>
      <c r="BA2433" t="str">
        <f>IF(A2433="","",IF(AY2433="","",IF(AZ2433="","",IF((AZ2433-AY2433)*AX2433*$E2433/$D2433&lt;1,"&lt;1",ROUND((AZ2433-AY2433)*AX2433*$E2433/$D2433,2)))))</f>
        <v/>
      </c>
    </row>
    <row r="2434">
      <c r="B2434" t="str">
        <f>IF(A2434="","",A2434&amp;"/20")</f>
        <v/>
      </c>
      <c r="H2434" t="str">
        <f>IF($A2434="","",VLOOKUP($A2434,DADOS!F:O,3,FALSE))</f>
        <v/>
      </c>
      <c r="I2434" t="str">
        <f>IF(A2434="","",IF(H2434="","",IF((H2434-G2434)*F2434*$E2434/$D2434/1000&lt;0.2,"&lt;0,2",ROUND((H2434-G2434)*F2434*$E2434/$D2434/1000,2))))</f>
        <v/>
      </c>
      <c r="L2434" t="str">
        <f>IF($A2434="","",VLOOKUP($A2434,DADOS!F:O,6,FALSE))</f>
        <v/>
      </c>
      <c r="M2434" t="str">
        <f>IF(A2434="","",IF(L2434="","",IF((L2434-K2434)*J2434*$E2434/$D2434/1000&lt;0.2,"&lt;0,2",ROUND((L2434-K2434)*J2434*$E2434/$D2434/1000,2))))</f>
        <v/>
      </c>
      <c r="P2434" t="str">
        <f>IF($A2434="","",VLOOKUP($A2434,DADOS!F:O,5,FALSE))</f>
        <v/>
      </c>
      <c r="Q2434" t="str">
        <f>IF(A2434="","",IF(P2434="","",IF((P2434-O2434)*N2434*$E2434/$D2434/1000&lt;0.2,"&lt;0,2",ROUND((P2434-O2434)*N2434*$E2434/$D2434/1000,2))))</f>
        <v/>
      </c>
      <c r="T2434" t="str">
        <f>IF($A2434="","",VLOOKUP($A2434,DADOS!F:O,4,FALSE))</f>
        <v/>
      </c>
      <c r="U2434" t="str">
        <f>IF(A2434="","",IF(T2434="","",IF((T2434-S2434)*R2434*$E2434/$D2434/1000&lt;0.2,"&lt;0,2",ROUND((T2434-S2434)*R2434*$E2434/$D2434/1000,2))))</f>
        <v/>
      </c>
      <c r="X2434" t="str">
        <f>IF($A2434="","",VLOOKUP($A2434,DADOS!F:O,9,FALSE))</f>
        <v/>
      </c>
      <c r="Y2434" t="str">
        <f>IF(A2434="","",IF(X2434="","",IF((X2434-W2434)*V2434*$E2434/$D2434&lt;1,"&lt;1",ROUND((X2434-W2434)*V2434*$E2434/$D2434,2))))</f>
        <v/>
      </c>
      <c r="AB2434" t="str">
        <f>IF($A2434="","",VLOOKUP($A2434,DADOS!F:O,7,FALSE))</f>
        <v/>
      </c>
      <c r="AC2434" t="str">
        <f>IF(A2434="","",IF(AB2434="","",IF((AB2434-AA2434)*Z2434*$E2434/$D2434&lt;1,"&lt;1",ROUND((AB2434-AA2434)*Z2434*$E2434/$D2434,2))))</f>
        <v/>
      </c>
      <c r="AF2434" t="str">
        <f>IF($A2434="","",VLOOKUP($A2434,DADOS!F:O,10,FALSE))</f>
        <v/>
      </c>
      <c r="AG2434" t="str">
        <f>IF(A2434="","",IF(AF2434="","",IF((AF2434-AE2434)*AD2434*$E2434/$D2434&lt;1,"&lt;1",ROUND((AF2434-AE2434)*AD2434*$E2434/$D2434,2))))</f>
        <v/>
      </c>
      <c r="AJ2434" t="str">
        <f>IF($A2434="","",VLOOKUP($A2434,DADOS!F:O,8,FALSE))</f>
        <v/>
      </c>
      <c r="AK2434" t="str">
        <f>IF(A2434="","",IF(AJ2434="","",IF((AJ2434-AI2434)*AH2434*$E2434/$D2434&lt;1,"&lt;1",ROUND((AJ2434-AI2434)*AH2434*$E2434/$D2434,2))))</f>
        <v/>
      </c>
      <c r="AN2434" t="str">
        <f>IF($A2434="","",VLOOKUP($A2434,DADOS!F:O,2,FALSE))</f>
        <v/>
      </c>
      <c r="AO2434" t="str">
        <f>IF(A2434="","",IF(AN2434="","",IF((AN2434-AM2434)*AL2434*$E2434/$D2434/1000&lt;0.2,"&lt;0,2",ROUND((AN2434-AM2434)*AL2434*$E2434/$D2434/1000,2))))</f>
        <v/>
      </c>
      <c r="AQ2434">
        <v>0</v>
      </c>
      <c r="AR2434" t="str">
        <f>IF($A2434="","",VLOOKUP($A2434,DADOS!F:P,11,FALSE))</f>
        <v/>
      </c>
      <c r="AS2434" t="str">
        <f>IF(E2434="","",IF(AQ2434="","",IF(AR2434="","",IF((AR2434-AQ2434)*AP2434*$E2434/$D2434&lt;1,"&lt;1",ROUND((AR2434-AQ2434)*AP2434*$E2434/$D2434,2)))))</f>
        <v/>
      </c>
      <c r="AV2434" t="str">
        <f>IF(A2434="","",VLOOKUP(A2434,DADOS!F:R,12,FALSE))</f>
        <v/>
      </c>
      <c r="AW2434" t="str">
        <f>IF(A2434="","",IF(AU2434="","",IF(AV2434="","",IF((AV2434-AU2434)*AT2434*$E2434/$D2434&lt;1,"&lt;1",ROUND((AV2434-AU2434)*AT2434*$E2434/$D2434,2)))))</f>
        <v/>
      </c>
      <c r="AZ2434" t="str">
        <f>IF($A2434="","",VLOOKUP($A2434,DADOS!F:R,13,FALSE))</f>
        <v/>
      </c>
      <c r="BA2434" t="str">
        <f>IF(A2434="","",IF(AY2434="","",IF(AZ2434="","",IF((AZ2434-AY2434)*AX2434*$E2434/$D2434&lt;1,"&lt;1",ROUND((AZ2434-AY2434)*AX2434*$E2434/$D2434,2)))))</f>
        <v/>
      </c>
    </row>
    <row r="2435">
      <c r="B2435" t="str">
        <f>IF(A2435="","",A2435&amp;"/20")</f>
        <v/>
      </c>
      <c r="H2435" t="str">
        <f>IF($A2435="","",VLOOKUP($A2435,DADOS!F:O,3,FALSE))</f>
        <v/>
      </c>
      <c r="I2435" t="str">
        <f>IF(A2435="","",IF(H2435="","",IF((H2435-G2435)*F2435*$E2435/$D2435/1000&lt;0.2,"&lt;0,2",ROUND((H2435-G2435)*F2435*$E2435/$D2435/1000,2))))</f>
        <v/>
      </c>
      <c r="L2435" t="str">
        <f>IF($A2435="","",VLOOKUP($A2435,DADOS!F:O,6,FALSE))</f>
        <v/>
      </c>
      <c r="M2435" t="str">
        <f>IF(A2435="","",IF(L2435="","",IF((L2435-K2435)*J2435*$E2435/$D2435/1000&lt;0.2,"&lt;0,2",ROUND((L2435-K2435)*J2435*$E2435/$D2435/1000,2))))</f>
        <v/>
      </c>
      <c r="P2435" t="str">
        <f>IF($A2435="","",VLOOKUP($A2435,DADOS!F:O,5,FALSE))</f>
        <v/>
      </c>
      <c r="Q2435" t="str">
        <f>IF(A2435="","",IF(P2435="","",IF((P2435-O2435)*N2435*$E2435/$D2435/1000&lt;0.2,"&lt;0,2",ROUND((P2435-O2435)*N2435*$E2435/$D2435/1000,2))))</f>
        <v/>
      </c>
      <c r="T2435" t="str">
        <f>IF($A2435="","",VLOOKUP($A2435,DADOS!F:O,4,FALSE))</f>
        <v/>
      </c>
      <c r="U2435" t="str">
        <f>IF(A2435="","",IF(T2435="","",IF((T2435-S2435)*R2435*$E2435/$D2435/1000&lt;0.2,"&lt;0,2",ROUND((T2435-S2435)*R2435*$E2435/$D2435/1000,2))))</f>
        <v/>
      </c>
      <c r="X2435" t="str">
        <f>IF($A2435="","",VLOOKUP($A2435,DADOS!F:O,9,FALSE))</f>
        <v/>
      </c>
      <c r="Y2435" t="str">
        <f>IF(A2435="","",IF(X2435="","",IF((X2435-W2435)*V2435*$E2435/$D2435&lt;1,"&lt;1",ROUND((X2435-W2435)*V2435*$E2435/$D2435,2))))</f>
        <v/>
      </c>
      <c r="AB2435" t="str">
        <f>IF($A2435="","",VLOOKUP($A2435,DADOS!F:O,7,FALSE))</f>
        <v/>
      </c>
      <c r="AC2435" t="str">
        <f>IF(A2435="","",IF(AB2435="","",IF((AB2435-AA2435)*Z2435*$E2435/$D2435&lt;1,"&lt;1",ROUND((AB2435-AA2435)*Z2435*$E2435/$D2435,2))))</f>
        <v/>
      </c>
      <c r="AF2435" t="str">
        <f>IF($A2435="","",VLOOKUP($A2435,DADOS!F:O,10,FALSE))</f>
        <v/>
      </c>
      <c r="AG2435" t="str">
        <f>IF(A2435="","",IF(AF2435="","",IF((AF2435-AE2435)*AD2435*$E2435/$D2435&lt;1,"&lt;1",ROUND((AF2435-AE2435)*AD2435*$E2435/$D2435,2))))</f>
        <v/>
      </c>
      <c r="AJ2435" t="str">
        <f>IF($A2435="","",VLOOKUP($A2435,DADOS!F:O,8,FALSE))</f>
        <v/>
      </c>
      <c r="AK2435" t="str">
        <f>IF(A2435="","",IF(AJ2435="","",IF((AJ2435-AI2435)*AH2435*$E2435/$D2435&lt;1,"&lt;1",ROUND((AJ2435-AI2435)*AH2435*$E2435/$D2435,2))))</f>
        <v/>
      </c>
      <c r="AN2435" t="str">
        <f>IF($A2435="","",VLOOKUP($A2435,DADOS!F:O,2,FALSE))</f>
        <v/>
      </c>
      <c r="AO2435" t="str">
        <f>IF(A2435="","",IF(AN2435="","",IF((AN2435-AM2435)*AL2435*$E2435/$D2435/1000&lt;0.2,"&lt;0,2",ROUND((AN2435-AM2435)*AL2435*$E2435/$D2435/1000,2))))</f>
        <v/>
      </c>
      <c r="AQ2435">
        <v>0</v>
      </c>
      <c r="AR2435" t="str">
        <f>IF($A2435="","",VLOOKUP($A2435,DADOS!F:P,11,FALSE))</f>
        <v/>
      </c>
      <c r="AS2435" t="str">
        <f>IF(E2435="","",IF(AQ2435="","",IF(AR2435="","",IF((AR2435-AQ2435)*AP2435*$E2435/$D2435&lt;1,"&lt;1",ROUND((AR2435-AQ2435)*AP2435*$E2435/$D2435,2)))))</f>
        <v/>
      </c>
      <c r="AV2435" t="str">
        <f>IF(A2435="","",VLOOKUP(A2435,DADOS!F:R,12,FALSE))</f>
        <v/>
      </c>
      <c r="AW2435" t="str">
        <f>IF(A2435="","",IF(AU2435="","",IF(AV2435="","",IF((AV2435-AU2435)*AT2435*$E2435/$D2435&lt;1,"&lt;1",ROUND((AV2435-AU2435)*AT2435*$E2435/$D2435,2)))))</f>
        <v/>
      </c>
      <c r="AZ2435" t="str">
        <f>IF($A2435="","",VLOOKUP($A2435,DADOS!F:R,13,FALSE))</f>
        <v/>
      </c>
      <c r="BA2435" t="str">
        <f>IF(A2435="","",IF(AY2435="","",IF(AZ2435="","",IF((AZ2435-AY2435)*AX2435*$E2435/$D2435&lt;1,"&lt;1",ROUND((AZ2435-AY2435)*AX2435*$E2435/$D2435,2)))))</f>
        <v/>
      </c>
    </row>
    <row r="2436">
      <c r="B2436" t="str">
        <f>IF(A2436="","",A2436&amp;"/20")</f>
        <v/>
      </c>
      <c r="H2436" t="str">
        <f>IF($A2436="","",VLOOKUP($A2436,DADOS!F:O,3,FALSE))</f>
        <v/>
      </c>
      <c r="I2436" t="str">
        <f>IF(A2436="","",IF(H2436="","",IF((H2436-G2436)*F2436*$E2436/$D2436/1000&lt;0.2,"&lt;0,2",ROUND((H2436-G2436)*F2436*$E2436/$D2436/1000,2))))</f>
        <v/>
      </c>
      <c r="L2436" t="str">
        <f>IF($A2436="","",VLOOKUP($A2436,DADOS!F:O,6,FALSE))</f>
        <v/>
      </c>
      <c r="M2436" t="str">
        <f>IF(A2436="","",IF(L2436="","",IF((L2436-K2436)*J2436*$E2436/$D2436/1000&lt;0.2,"&lt;0,2",ROUND((L2436-K2436)*J2436*$E2436/$D2436/1000,2))))</f>
        <v/>
      </c>
      <c r="P2436" t="str">
        <f>IF($A2436="","",VLOOKUP($A2436,DADOS!F:O,5,FALSE))</f>
        <v/>
      </c>
      <c r="Q2436" t="str">
        <f>IF(A2436="","",IF(P2436="","",IF((P2436-O2436)*N2436*$E2436/$D2436/1000&lt;0.2,"&lt;0,2",ROUND((P2436-O2436)*N2436*$E2436/$D2436/1000,2))))</f>
        <v/>
      </c>
      <c r="T2436" t="str">
        <f>IF($A2436="","",VLOOKUP($A2436,DADOS!F:O,4,FALSE))</f>
        <v/>
      </c>
      <c r="U2436" t="str">
        <f>IF(A2436="","",IF(T2436="","",IF((T2436-S2436)*R2436*$E2436/$D2436/1000&lt;0.2,"&lt;0,2",ROUND((T2436-S2436)*R2436*$E2436/$D2436/1000,2))))</f>
        <v/>
      </c>
      <c r="X2436" t="str">
        <f>IF($A2436="","",VLOOKUP($A2436,DADOS!F:O,9,FALSE))</f>
        <v/>
      </c>
      <c r="Y2436" t="str">
        <f>IF(A2436="","",IF(X2436="","",IF((X2436-W2436)*V2436*$E2436/$D2436&lt;1,"&lt;1",ROUND((X2436-W2436)*V2436*$E2436/$D2436,2))))</f>
        <v/>
      </c>
      <c r="AB2436" t="str">
        <f>IF($A2436="","",VLOOKUP($A2436,DADOS!F:O,7,FALSE))</f>
        <v/>
      </c>
      <c r="AC2436" t="str">
        <f>IF(A2436="","",IF(AB2436="","",IF((AB2436-AA2436)*Z2436*$E2436/$D2436&lt;1,"&lt;1",ROUND((AB2436-AA2436)*Z2436*$E2436/$D2436,2))))</f>
        <v/>
      </c>
      <c r="AF2436" t="str">
        <f>IF($A2436="","",VLOOKUP($A2436,DADOS!F:O,10,FALSE))</f>
        <v/>
      </c>
      <c r="AG2436" t="str">
        <f>IF(A2436="","",IF(AF2436="","",IF((AF2436-AE2436)*AD2436*$E2436/$D2436&lt;1,"&lt;1",ROUND((AF2436-AE2436)*AD2436*$E2436/$D2436,2))))</f>
        <v/>
      </c>
      <c r="AJ2436" t="str">
        <f>IF($A2436="","",VLOOKUP($A2436,DADOS!F:O,8,FALSE))</f>
        <v/>
      </c>
      <c r="AK2436" t="str">
        <f>IF(A2436="","",IF(AJ2436="","",IF((AJ2436-AI2436)*AH2436*$E2436/$D2436&lt;1,"&lt;1",ROUND((AJ2436-AI2436)*AH2436*$E2436/$D2436,2))))</f>
        <v/>
      </c>
      <c r="AN2436" t="str">
        <f>IF($A2436="","",VLOOKUP($A2436,DADOS!F:O,2,FALSE))</f>
        <v/>
      </c>
      <c r="AO2436" t="str">
        <f>IF(A2436="","",IF(AN2436="","",IF((AN2436-AM2436)*AL2436*$E2436/$D2436/1000&lt;0.2,"&lt;0,2",ROUND((AN2436-AM2436)*AL2436*$E2436/$D2436/1000,2))))</f>
        <v/>
      </c>
      <c r="AQ2436">
        <v>0</v>
      </c>
      <c r="AR2436" t="str">
        <f>IF($A2436="","",VLOOKUP($A2436,DADOS!F:P,11,FALSE))</f>
        <v/>
      </c>
      <c r="AS2436" t="str">
        <f>IF(E2436="","",IF(AQ2436="","",IF(AR2436="","",IF((AR2436-AQ2436)*AP2436*$E2436/$D2436&lt;1,"&lt;1",ROUND((AR2436-AQ2436)*AP2436*$E2436/$D2436,2)))))</f>
        <v/>
      </c>
      <c r="AV2436" t="str">
        <f>IF(A2436="","",VLOOKUP(A2436,DADOS!F:R,12,FALSE))</f>
        <v/>
      </c>
      <c r="AW2436" t="str">
        <f>IF(A2436="","",IF(AU2436="","",IF(AV2436="","",IF((AV2436-AU2436)*AT2436*$E2436/$D2436&lt;1,"&lt;1",ROUND((AV2436-AU2436)*AT2436*$E2436/$D2436,2)))))</f>
        <v/>
      </c>
      <c r="AZ2436" t="str">
        <f>IF($A2436="","",VLOOKUP($A2436,DADOS!F:R,13,FALSE))</f>
        <v/>
      </c>
      <c r="BA2436" t="str">
        <f>IF(A2436="","",IF(AY2436="","",IF(AZ2436="","",IF((AZ2436-AY2436)*AX2436*$E2436/$D2436&lt;1,"&lt;1",ROUND((AZ2436-AY2436)*AX2436*$E2436/$D2436,2)))))</f>
        <v/>
      </c>
    </row>
    <row r="2437">
      <c r="B2437" t="str">
        <f>IF(A2437="","",A2437&amp;"/20")</f>
        <v/>
      </c>
      <c r="H2437" t="str">
        <f>IF($A2437="","",VLOOKUP($A2437,DADOS!F:O,3,FALSE))</f>
        <v/>
      </c>
      <c r="I2437" t="str">
        <f>IF(A2437="","",IF(H2437="","",IF((H2437-G2437)*F2437*$E2437/$D2437/1000&lt;0.2,"&lt;0,2",ROUND((H2437-G2437)*F2437*$E2437/$D2437/1000,2))))</f>
        <v/>
      </c>
      <c r="L2437" t="str">
        <f>IF($A2437="","",VLOOKUP($A2437,DADOS!F:O,6,FALSE))</f>
        <v/>
      </c>
      <c r="M2437" t="str">
        <f>IF(A2437="","",IF(L2437="","",IF((L2437-K2437)*J2437*$E2437/$D2437/1000&lt;0.2,"&lt;0,2",ROUND((L2437-K2437)*J2437*$E2437/$D2437/1000,2))))</f>
        <v/>
      </c>
      <c r="P2437" t="str">
        <f>IF($A2437="","",VLOOKUP($A2437,DADOS!F:O,5,FALSE))</f>
        <v/>
      </c>
      <c r="Q2437" t="str">
        <f>IF(A2437="","",IF(P2437="","",IF((P2437-O2437)*N2437*$E2437/$D2437/1000&lt;0.2,"&lt;0,2",ROUND((P2437-O2437)*N2437*$E2437/$D2437/1000,2))))</f>
        <v/>
      </c>
      <c r="T2437" t="str">
        <f>IF($A2437="","",VLOOKUP($A2437,DADOS!F:O,4,FALSE))</f>
        <v/>
      </c>
      <c r="U2437" t="str">
        <f>IF(A2437="","",IF(T2437="","",IF((T2437-S2437)*R2437*$E2437/$D2437/1000&lt;0.2,"&lt;0,2",ROUND((T2437-S2437)*R2437*$E2437/$D2437/1000,2))))</f>
        <v/>
      </c>
      <c r="X2437" t="str">
        <f>IF($A2437="","",VLOOKUP($A2437,DADOS!F:O,9,FALSE))</f>
        <v/>
      </c>
      <c r="Y2437" t="str">
        <f>IF(A2437="","",IF(X2437="","",IF((X2437-W2437)*V2437*$E2437/$D2437&lt;1,"&lt;1",ROUND((X2437-W2437)*V2437*$E2437/$D2437,2))))</f>
        <v/>
      </c>
      <c r="AB2437" t="str">
        <f>IF($A2437="","",VLOOKUP($A2437,DADOS!F:O,7,FALSE))</f>
        <v/>
      </c>
      <c r="AC2437" t="str">
        <f>IF(A2437="","",IF(AB2437="","",IF((AB2437-AA2437)*Z2437*$E2437/$D2437&lt;1,"&lt;1",ROUND((AB2437-AA2437)*Z2437*$E2437/$D2437,2))))</f>
        <v/>
      </c>
      <c r="AF2437" t="str">
        <f>IF($A2437="","",VLOOKUP($A2437,DADOS!F:O,10,FALSE))</f>
        <v/>
      </c>
      <c r="AG2437" t="str">
        <f>IF(A2437="","",IF(AF2437="","",IF((AF2437-AE2437)*AD2437*$E2437/$D2437&lt;1,"&lt;1",ROUND((AF2437-AE2437)*AD2437*$E2437/$D2437,2))))</f>
        <v/>
      </c>
      <c r="AJ2437" t="str">
        <f>IF($A2437="","",VLOOKUP($A2437,DADOS!F:O,8,FALSE))</f>
        <v/>
      </c>
      <c r="AK2437" t="str">
        <f>IF(A2437="","",IF(AJ2437="","",IF((AJ2437-AI2437)*AH2437*$E2437/$D2437&lt;1,"&lt;1",ROUND((AJ2437-AI2437)*AH2437*$E2437/$D2437,2))))</f>
        <v/>
      </c>
      <c r="AN2437" t="str">
        <f>IF($A2437="","",VLOOKUP($A2437,DADOS!F:O,2,FALSE))</f>
        <v/>
      </c>
      <c r="AO2437" t="str">
        <f>IF(A2437="","",IF(AN2437="","",IF((AN2437-AM2437)*AL2437*$E2437/$D2437/1000&lt;0.2,"&lt;0,2",ROUND((AN2437-AM2437)*AL2437*$E2437/$D2437/1000,2))))</f>
        <v/>
      </c>
      <c r="AQ2437">
        <v>0</v>
      </c>
      <c r="AR2437" t="str">
        <f>IF($A2437="","",VLOOKUP($A2437,DADOS!F:P,11,FALSE))</f>
        <v/>
      </c>
      <c r="AS2437" t="str">
        <f>IF(E2437="","",IF(AQ2437="","",IF(AR2437="","",IF((AR2437-AQ2437)*AP2437*$E2437/$D2437&lt;1,"&lt;1",ROUND((AR2437-AQ2437)*AP2437*$E2437/$D2437,2)))))</f>
        <v/>
      </c>
      <c r="AV2437" t="str">
        <f>IF(A2437="","",VLOOKUP(A2437,DADOS!F:R,12,FALSE))</f>
        <v/>
      </c>
      <c r="AW2437" t="str">
        <f>IF(A2437="","",IF(AU2437="","",IF(AV2437="","",IF((AV2437-AU2437)*AT2437*$E2437/$D2437&lt;1,"&lt;1",ROUND((AV2437-AU2437)*AT2437*$E2437/$D2437,2)))))</f>
        <v/>
      </c>
      <c r="AZ2437" t="str">
        <f>IF($A2437="","",VLOOKUP($A2437,DADOS!F:R,13,FALSE))</f>
        <v/>
      </c>
      <c r="BA2437" t="str">
        <f>IF(A2437="","",IF(AY2437="","",IF(AZ2437="","",IF((AZ2437-AY2437)*AX2437*$E2437/$D2437&lt;1,"&lt;1",ROUND((AZ2437-AY2437)*AX2437*$E2437/$D2437,2)))))</f>
        <v/>
      </c>
    </row>
    <row r="2438">
      <c r="B2438" t="str">
        <f>IF(A2438="","",A2438&amp;"/20")</f>
        <v/>
      </c>
      <c r="H2438" t="str">
        <f>IF($A2438="","",VLOOKUP($A2438,DADOS!F:O,3,FALSE))</f>
        <v/>
      </c>
      <c r="I2438" t="str">
        <f>IF(A2438="","",IF(H2438="","",IF((H2438-G2438)*F2438*$E2438/$D2438/1000&lt;0.2,"&lt;0,2",ROUND((H2438-G2438)*F2438*$E2438/$D2438/1000,2))))</f>
        <v/>
      </c>
      <c r="L2438" t="str">
        <f>IF($A2438="","",VLOOKUP($A2438,DADOS!F:O,6,FALSE))</f>
        <v/>
      </c>
      <c r="M2438" t="str">
        <f>IF(A2438="","",IF(L2438="","",IF((L2438-K2438)*J2438*$E2438/$D2438/1000&lt;0.2,"&lt;0,2",ROUND((L2438-K2438)*J2438*$E2438/$D2438/1000,2))))</f>
        <v/>
      </c>
      <c r="P2438" t="str">
        <f>IF($A2438="","",VLOOKUP($A2438,DADOS!F:O,5,FALSE))</f>
        <v/>
      </c>
      <c r="Q2438" t="str">
        <f>IF(A2438="","",IF(P2438="","",IF((P2438-O2438)*N2438*$E2438/$D2438/1000&lt;0.2,"&lt;0,2",ROUND((P2438-O2438)*N2438*$E2438/$D2438/1000,2))))</f>
        <v/>
      </c>
      <c r="T2438" t="str">
        <f>IF($A2438="","",VLOOKUP($A2438,DADOS!F:O,4,FALSE))</f>
        <v/>
      </c>
      <c r="U2438" t="str">
        <f>IF(A2438="","",IF(T2438="","",IF((T2438-S2438)*R2438*$E2438/$D2438/1000&lt;0.2,"&lt;0,2",ROUND((T2438-S2438)*R2438*$E2438/$D2438/1000,2))))</f>
        <v/>
      </c>
      <c r="X2438" t="str">
        <f>IF($A2438="","",VLOOKUP($A2438,DADOS!F:O,9,FALSE))</f>
        <v/>
      </c>
      <c r="Y2438" t="str">
        <f>IF(A2438="","",IF(X2438="","",IF((X2438-W2438)*V2438*$E2438/$D2438&lt;1,"&lt;1",ROUND((X2438-W2438)*V2438*$E2438/$D2438,2))))</f>
        <v/>
      </c>
      <c r="AB2438" t="str">
        <f>IF($A2438="","",VLOOKUP($A2438,DADOS!F:O,7,FALSE))</f>
        <v/>
      </c>
      <c r="AC2438" t="str">
        <f>IF(A2438="","",IF(AB2438="","",IF((AB2438-AA2438)*Z2438*$E2438/$D2438&lt;1,"&lt;1",ROUND((AB2438-AA2438)*Z2438*$E2438/$D2438,2))))</f>
        <v/>
      </c>
      <c r="AF2438" t="str">
        <f>IF($A2438="","",VLOOKUP($A2438,DADOS!F:O,10,FALSE))</f>
        <v/>
      </c>
      <c r="AG2438" t="str">
        <f>IF(A2438="","",IF(AF2438="","",IF((AF2438-AE2438)*AD2438*$E2438/$D2438&lt;1,"&lt;1",ROUND((AF2438-AE2438)*AD2438*$E2438/$D2438,2))))</f>
        <v/>
      </c>
      <c r="AJ2438" t="str">
        <f>IF($A2438="","",VLOOKUP($A2438,DADOS!F:O,8,FALSE))</f>
        <v/>
      </c>
      <c r="AK2438" t="str">
        <f>IF(A2438="","",IF(AJ2438="","",IF((AJ2438-AI2438)*AH2438*$E2438/$D2438&lt;1,"&lt;1",ROUND((AJ2438-AI2438)*AH2438*$E2438/$D2438,2))))</f>
        <v/>
      </c>
      <c r="AN2438" t="str">
        <f>IF($A2438="","",VLOOKUP($A2438,DADOS!F:O,2,FALSE))</f>
        <v/>
      </c>
      <c r="AO2438" t="str">
        <f>IF(A2438="","",IF(AN2438="","",IF((AN2438-AM2438)*AL2438*$E2438/$D2438/1000&lt;0.2,"&lt;0,2",ROUND((AN2438-AM2438)*AL2438*$E2438/$D2438/1000,2))))</f>
        <v/>
      </c>
      <c r="AQ2438">
        <v>0</v>
      </c>
      <c r="AR2438" t="str">
        <f>IF($A2438="","",VLOOKUP($A2438,DADOS!F:P,11,FALSE))</f>
        <v/>
      </c>
      <c r="AS2438" t="str">
        <f>IF(E2438="","",IF(AQ2438="","",IF(AR2438="","",IF((AR2438-AQ2438)*AP2438*$E2438/$D2438&lt;1,"&lt;1",ROUND((AR2438-AQ2438)*AP2438*$E2438/$D2438,2)))))</f>
        <v/>
      </c>
      <c r="AV2438" t="str">
        <f>IF(A2438="","",VLOOKUP(A2438,DADOS!F:R,12,FALSE))</f>
        <v/>
      </c>
      <c r="AW2438" t="str">
        <f>IF(A2438="","",IF(AU2438="","",IF(AV2438="","",IF((AV2438-AU2438)*AT2438*$E2438/$D2438&lt;1,"&lt;1",ROUND((AV2438-AU2438)*AT2438*$E2438/$D2438,2)))))</f>
        <v/>
      </c>
      <c r="AZ2438" t="str">
        <f>IF($A2438="","",VLOOKUP($A2438,DADOS!F:R,13,FALSE))</f>
        <v/>
      </c>
      <c r="BA2438" t="str">
        <f>IF(A2438="","",IF(AY2438="","",IF(AZ2438="","",IF((AZ2438-AY2438)*AX2438*$E2438/$D2438&lt;1,"&lt;1",ROUND((AZ2438-AY2438)*AX2438*$E2438/$D2438,2)))))</f>
        <v/>
      </c>
    </row>
    <row r="2439">
      <c r="B2439" t="str">
        <f>IF(A2439="","",A2439&amp;"/20")</f>
        <v/>
      </c>
      <c r="H2439" t="str">
        <f>IF($A2439="","",VLOOKUP($A2439,DADOS!F:O,3,FALSE))</f>
        <v/>
      </c>
      <c r="I2439" t="str">
        <f>IF(A2439="","",IF(H2439="","",IF((H2439-G2439)*F2439*$E2439/$D2439/1000&lt;0.2,"&lt;0,2",ROUND((H2439-G2439)*F2439*$E2439/$D2439/1000,2))))</f>
        <v/>
      </c>
      <c r="L2439" t="str">
        <f>IF($A2439="","",VLOOKUP($A2439,DADOS!F:O,6,FALSE))</f>
        <v/>
      </c>
      <c r="M2439" t="str">
        <f>IF(A2439="","",IF(L2439="","",IF((L2439-K2439)*J2439*$E2439/$D2439/1000&lt;0.2,"&lt;0,2",ROUND((L2439-K2439)*J2439*$E2439/$D2439/1000,2))))</f>
        <v/>
      </c>
      <c r="P2439" t="str">
        <f>IF($A2439="","",VLOOKUP($A2439,DADOS!F:O,5,FALSE))</f>
        <v/>
      </c>
      <c r="Q2439" t="str">
        <f>IF(A2439="","",IF(P2439="","",IF((P2439-O2439)*N2439*$E2439/$D2439/1000&lt;0.2,"&lt;0,2",ROUND((P2439-O2439)*N2439*$E2439/$D2439/1000,2))))</f>
        <v/>
      </c>
      <c r="T2439" t="str">
        <f>IF($A2439="","",VLOOKUP($A2439,DADOS!F:O,4,FALSE))</f>
        <v/>
      </c>
      <c r="U2439" t="str">
        <f>IF(A2439="","",IF(T2439="","",IF((T2439-S2439)*R2439*$E2439/$D2439/1000&lt;0.2,"&lt;0,2",ROUND((T2439-S2439)*R2439*$E2439/$D2439/1000,2))))</f>
        <v/>
      </c>
      <c r="X2439" t="str">
        <f>IF($A2439="","",VLOOKUP($A2439,DADOS!F:O,9,FALSE))</f>
        <v/>
      </c>
      <c r="Y2439" t="str">
        <f>IF(A2439="","",IF(X2439="","",IF((X2439-W2439)*V2439*$E2439/$D2439&lt;1,"&lt;1",ROUND((X2439-W2439)*V2439*$E2439/$D2439,2))))</f>
        <v/>
      </c>
      <c r="AB2439" t="str">
        <f>IF($A2439="","",VLOOKUP($A2439,DADOS!F:O,7,FALSE))</f>
        <v/>
      </c>
      <c r="AC2439" t="str">
        <f>IF(A2439="","",IF(AB2439="","",IF((AB2439-AA2439)*Z2439*$E2439/$D2439&lt;1,"&lt;1",ROUND((AB2439-AA2439)*Z2439*$E2439/$D2439,2))))</f>
        <v/>
      </c>
      <c r="AF2439" t="str">
        <f>IF($A2439="","",VLOOKUP($A2439,DADOS!F:O,10,FALSE))</f>
        <v/>
      </c>
      <c r="AG2439" t="str">
        <f>IF(A2439="","",IF(AF2439="","",IF((AF2439-AE2439)*AD2439*$E2439/$D2439&lt;1,"&lt;1",ROUND((AF2439-AE2439)*AD2439*$E2439/$D2439,2))))</f>
        <v/>
      </c>
      <c r="AJ2439" t="str">
        <f>IF($A2439="","",VLOOKUP($A2439,DADOS!F:O,8,FALSE))</f>
        <v/>
      </c>
      <c r="AK2439" t="str">
        <f>IF(A2439="","",IF(AJ2439="","",IF((AJ2439-AI2439)*AH2439*$E2439/$D2439&lt;1,"&lt;1",ROUND((AJ2439-AI2439)*AH2439*$E2439/$D2439,2))))</f>
        <v/>
      </c>
      <c r="AN2439" t="str">
        <f>IF($A2439="","",VLOOKUP($A2439,DADOS!F:O,2,FALSE))</f>
        <v/>
      </c>
      <c r="AO2439" t="str">
        <f>IF(A2439="","",IF(AN2439="","",IF((AN2439-AM2439)*AL2439*$E2439/$D2439/1000&lt;0.2,"&lt;0,2",ROUND((AN2439-AM2439)*AL2439*$E2439/$D2439/1000,2))))</f>
        <v/>
      </c>
      <c r="AQ2439">
        <v>0</v>
      </c>
      <c r="AR2439" t="str">
        <f>IF($A2439="","",VLOOKUP($A2439,DADOS!F:P,11,FALSE))</f>
        <v/>
      </c>
      <c r="AS2439" t="str">
        <f>IF(E2439="","",IF(AQ2439="","",IF(AR2439="","",IF((AR2439-AQ2439)*AP2439*$E2439/$D2439&lt;1,"&lt;1",ROUND((AR2439-AQ2439)*AP2439*$E2439/$D2439,2)))))</f>
        <v/>
      </c>
      <c r="AV2439" t="str">
        <f>IF(A2439="","",VLOOKUP(A2439,DADOS!F:R,12,FALSE))</f>
        <v/>
      </c>
      <c r="AW2439" t="str">
        <f>IF(A2439="","",IF(AU2439="","",IF(AV2439="","",IF((AV2439-AU2439)*AT2439*$E2439/$D2439&lt;1,"&lt;1",ROUND((AV2439-AU2439)*AT2439*$E2439/$D2439,2)))))</f>
        <v/>
      </c>
      <c r="AZ2439" t="str">
        <f>IF($A2439="","",VLOOKUP($A2439,DADOS!F:R,13,FALSE))</f>
        <v/>
      </c>
      <c r="BA2439" t="str">
        <f>IF(A2439="","",IF(AY2439="","",IF(AZ2439="","",IF((AZ2439-AY2439)*AX2439*$E2439/$D2439&lt;1,"&lt;1",ROUND((AZ2439-AY2439)*AX2439*$E2439/$D2439,2)))))</f>
        <v/>
      </c>
    </row>
    <row r="2440">
      <c r="B2440" t="str">
        <f>IF(A2440="","",A2440&amp;"/20")</f>
        <v/>
      </c>
      <c r="H2440" t="str">
        <f>IF($A2440="","",VLOOKUP($A2440,DADOS!F:O,3,FALSE))</f>
        <v/>
      </c>
      <c r="I2440" t="str">
        <f>IF(A2440="","",IF(H2440="","",IF((H2440-G2440)*F2440*$E2440/$D2440/1000&lt;0.2,"&lt;0,2",ROUND((H2440-G2440)*F2440*$E2440/$D2440/1000,2))))</f>
        <v/>
      </c>
      <c r="L2440" t="str">
        <f>IF($A2440="","",VLOOKUP($A2440,DADOS!F:O,6,FALSE))</f>
        <v/>
      </c>
      <c r="M2440" t="str">
        <f>IF(A2440="","",IF(L2440="","",IF((L2440-K2440)*J2440*$E2440/$D2440/1000&lt;0.2,"&lt;0,2",ROUND((L2440-K2440)*J2440*$E2440/$D2440/1000,2))))</f>
        <v/>
      </c>
      <c r="P2440" t="str">
        <f>IF($A2440="","",VLOOKUP($A2440,DADOS!F:O,5,FALSE))</f>
        <v/>
      </c>
      <c r="Q2440" t="str">
        <f>IF(A2440="","",IF(P2440="","",IF((P2440-O2440)*N2440*$E2440/$D2440/1000&lt;0.2,"&lt;0,2",ROUND((P2440-O2440)*N2440*$E2440/$D2440/1000,2))))</f>
        <v/>
      </c>
      <c r="T2440" t="str">
        <f>IF($A2440="","",VLOOKUP($A2440,DADOS!F:O,4,FALSE))</f>
        <v/>
      </c>
      <c r="U2440" t="str">
        <f>IF(A2440="","",IF(T2440="","",IF((T2440-S2440)*R2440*$E2440/$D2440/1000&lt;0.2,"&lt;0,2",ROUND((T2440-S2440)*R2440*$E2440/$D2440/1000,2))))</f>
        <v/>
      </c>
      <c r="X2440" t="str">
        <f>IF($A2440="","",VLOOKUP($A2440,DADOS!F:O,9,FALSE))</f>
        <v/>
      </c>
      <c r="Y2440" t="str">
        <f>IF(A2440="","",IF(X2440="","",IF((X2440-W2440)*V2440*$E2440/$D2440&lt;1,"&lt;1",ROUND((X2440-W2440)*V2440*$E2440/$D2440,2))))</f>
        <v/>
      </c>
      <c r="AB2440" t="str">
        <f>IF($A2440="","",VLOOKUP($A2440,DADOS!F:O,7,FALSE))</f>
        <v/>
      </c>
      <c r="AC2440" t="str">
        <f>IF(A2440="","",IF(AB2440="","",IF((AB2440-AA2440)*Z2440*$E2440/$D2440&lt;1,"&lt;1",ROUND((AB2440-AA2440)*Z2440*$E2440/$D2440,2))))</f>
        <v/>
      </c>
      <c r="AF2440" t="str">
        <f>IF($A2440="","",VLOOKUP($A2440,DADOS!F:O,10,FALSE))</f>
        <v/>
      </c>
      <c r="AG2440" t="str">
        <f>IF(A2440="","",IF(AF2440="","",IF((AF2440-AE2440)*AD2440*$E2440/$D2440&lt;1,"&lt;1",ROUND((AF2440-AE2440)*AD2440*$E2440/$D2440,2))))</f>
        <v/>
      </c>
      <c r="AJ2440" t="str">
        <f>IF($A2440="","",VLOOKUP($A2440,DADOS!F:O,8,FALSE))</f>
        <v/>
      </c>
      <c r="AK2440" t="str">
        <f>IF(A2440="","",IF(AJ2440="","",IF((AJ2440-AI2440)*AH2440*$E2440/$D2440&lt;1,"&lt;1",ROUND((AJ2440-AI2440)*AH2440*$E2440/$D2440,2))))</f>
        <v/>
      </c>
      <c r="AN2440" t="str">
        <f>IF($A2440="","",VLOOKUP($A2440,DADOS!F:O,2,FALSE))</f>
        <v/>
      </c>
      <c r="AO2440" t="str">
        <f>IF(A2440="","",IF(AN2440="","",IF((AN2440-AM2440)*AL2440*$E2440/$D2440/1000&lt;0.2,"&lt;0,2",ROUND((AN2440-AM2440)*AL2440*$E2440/$D2440/1000,2))))</f>
        <v/>
      </c>
      <c r="AQ2440">
        <v>0</v>
      </c>
      <c r="AR2440" t="str">
        <f>IF($A2440="","",VLOOKUP($A2440,DADOS!F:P,11,FALSE))</f>
        <v/>
      </c>
      <c r="AS2440" t="str">
        <f>IF(E2440="","",IF(AQ2440="","",IF(AR2440="","",IF((AR2440-AQ2440)*AP2440*$E2440/$D2440&lt;1,"&lt;1",ROUND((AR2440-AQ2440)*AP2440*$E2440/$D2440,2)))))</f>
        <v/>
      </c>
      <c r="AV2440" t="str">
        <f>IF(A2440="","",VLOOKUP(A2440,DADOS!F:R,12,FALSE))</f>
        <v/>
      </c>
      <c r="AW2440" t="str">
        <f>IF(A2440="","",IF(AU2440="","",IF(AV2440="","",IF((AV2440-AU2440)*AT2440*$E2440/$D2440&lt;1,"&lt;1",ROUND((AV2440-AU2440)*AT2440*$E2440/$D2440,2)))))</f>
        <v/>
      </c>
      <c r="AZ2440" t="str">
        <f>IF($A2440="","",VLOOKUP($A2440,DADOS!F:R,13,FALSE))</f>
        <v/>
      </c>
      <c r="BA2440" t="str">
        <f>IF(A2440="","",IF(AY2440="","",IF(AZ2440="","",IF((AZ2440-AY2440)*AX2440*$E2440/$D2440&lt;1,"&lt;1",ROUND((AZ2440-AY2440)*AX2440*$E2440/$D2440,2)))))</f>
        <v/>
      </c>
    </row>
    <row r="2441">
      <c r="B2441" t="str">
        <f>IF(A2441="","",A2441&amp;"/20")</f>
        <v/>
      </c>
      <c r="H2441" t="str">
        <f>IF($A2441="","",VLOOKUP($A2441,DADOS!F:O,3,FALSE))</f>
        <v/>
      </c>
      <c r="I2441" t="str">
        <f>IF(A2441="","",IF(H2441="","",IF((H2441-G2441)*F2441*$E2441/$D2441/1000&lt;0.2,"&lt;0,2",ROUND((H2441-G2441)*F2441*$E2441/$D2441/1000,2))))</f>
        <v/>
      </c>
      <c r="L2441" t="str">
        <f>IF($A2441="","",VLOOKUP($A2441,DADOS!F:O,6,FALSE))</f>
        <v/>
      </c>
      <c r="M2441" t="str">
        <f>IF(A2441="","",IF(L2441="","",IF((L2441-K2441)*J2441*$E2441/$D2441/1000&lt;0.2,"&lt;0,2",ROUND((L2441-K2441)*J2441*$E2441/$D2441/1000,2))))</f>
        <v/>
      </c>
      <c r="P2441" t="str">
        <f>IF($A2441="","",VLOOKUP($A2441,DADOS!F:O,5,FALSE))</f>
        <v/>
      </c>
      <c r="Q2441" t="str">
        <f>IF(A2441="","",IF(P2441="","",IF((P2441-O2441)*N2441*$E2441/$D2441/1000&lt;0.2,"&lt;0,2",ROUND((P2441-O2441)*N2441*$E2441/$D2441/1000,2))))</f>
        <v/>
      </c>
      <c r="T2441" t="str">
        <f>IF($A2441="","",VLOOKUP($A2441,DADOS!F:O,4,FALSE))</f>
        <v/>
      </c>
      <c r="U2441" t="str">
        <f>IF(A2441="","",IF(T2441="","",IF((T2441-S2441)*R2441*$E2441/$D2441/1000&lt;0.2,"&lt;0,2",ROUND((T2441-S2441)*R2441*$E2441/$D2441/1000,2))))</f>
        <v/>
      </c>
      <c r="X2441" t="str">
        <f>IF($A2441="","",VLOOKUP($A2441,DADOS!F:O,9,FALSE))</f>
        <v/>
      </c>
      <c r="Y2441" t="str">
        <f>IF(A2441="","",IF(X2441="","",IF((X2441-W2441)*V2441*$E2441/$D2441&lt;1,"&lt;1",ROUND((X2441-W2441)*V2441*$E2441/$D2441,2))))</f>
        <v/>
      </c>
      <c r="AB2441" t="str">
        <f>IF($A2441="","",VLOOKUP($A2441,DADOS!F:O,7,FALSE))</f>
        <v/>
      </c>
      <c r="AC2441" t="str">
        <f>IF(A2441="","",IF(AB2441="","",IF((AB2441-AA2441)*Z2441*$E2441/$D2441&lt;1,"&lt;1",ROUND((AB2441-AA2441)*Z2441*$E2441/$D2441,2))))</f>
        <v/>
      </c>
      <c r="AF2441" t="str">
        <f>IF($A2441="","",VLOOKUP($A2441,DADOS!F:O,10,FALSE))</f>
        <v/>
      </c>
      <c r="AG2441" t="str">
        <f>IF(A2441="","",IF(AF2441="","",IF((AF2441-AE2441)*AD2441*$E2441/$D2441&lt;1,"&lt;1",ROUND((AF2441-AE2441)*AD2441*$E2441/$D2441,2))))</f>
        <v/>
      </c>
      <c r="AJ2441" t="str">
        <f>IF($A2441="","",VLOOKUP($A2441,DADOS!F:O,8,FALSE))</f>
        <v/>
      </c>
      <c r="AK2441" t="str">
        <f>IF(A2441="","",IF(AJ2441="","",IF((AJ2441-AI2441)*AH2441*$E2441/$D2441&lt;1,"&lt;1",ROUND((AJ2441-AI2441)*AH2441*$E2441/$D2441,2))))</f>
        <v/>
      </c>
      <c r="AN2441" t="str">
        <f>IF($A2441="","",VLOOKUP($A2441,DADOS!F:O,2,FALSE))</f>
        <v/>
      </c>
      <c r="AO2441" t="str">
        <f>IF(A2441="","",IF(AN2441="","",IF((AN2441-AM2441)*AL2441*$E2441/$D2441/1000&lt;0.2,"&lt;0,2",ROUND((AN2441-AM2441)*AL2441*$E2441/$D2441/1000,2))))</f>
        <v/>
      </c>
      <c r="AQ2441">
        <v>0</v>
      </c>
      <c r="AR2441" t="str">
        <f>IF($A2441="","",VLOOKUP($A2441,DADOS!F:P,11,FALSE))</f>
        <v/>
      </c>
      <c r="AS2441" t="str">
        <f>IF(E2441="","",IF(AQ2441="","",IF(AR2441="","",IF((AR2441-AQ2441)*AP2441*$E2441/$D2441&lt;1,"&lt;1",ROUND((AR2441-AQ2441)*AP2441*$E2441/$D2441,2)))))</f>
        <v/>
      </c>
      <c r="AV2441" t="str">
        <f>IF(A2441="","",VLOOKUP(A2441,DADOS!F:R,12,FALSE))</f>
        <v/>
      </c>
      <c r="AW2441" t="str">
        <f>IF(A2441="","",IF(AU2441="","",IF(AV2441="","",IF((AV2441-AU2441)*AT2441*$E2441/$D2441&lt;1,"&lt;1",ROUND((AV2441-AU2441)*AT2441*$E2441/$D2441,2)))))</f>
        <v/>
      </c>
      <c r="AZ2441" t="str">
        <f>IF($A2441="","",VLOOKUP($A2441,DADOS!F:R,13,FALSE))</f>
        <v/>
      </c>
      <c r="BA2441" t="str">
        <f>IF(A2441="","",IF(AY2441="","",IF(AZ2441="","",IF((AZ2441-AY2441)*AX2441*$E2441/$D2441&lt;1,"&lt;1",ROUND((AZ2441-AY2441)*AX2441*$E2441/$D2441,2)))))</f>
        <v/>
      </c>
    </row>
    <row r="2442">
      <c r="B2442" t="str">
        <f>IF(A2442="","",A2442&amp;"/20")</f>
        <v/>
      </c>
      <c r="H2442" t="str">
        <f>IF($A2442="","",VLOOKUP($A2442,DADOS!F:O,3,FALSE))</f>
        <v/>
      </c>
      <c r="I2442" t="str">
        <f>IF(A2442="","",IF(H2442="","",IF((H2442-G2442)*F2442*$E2442/$D2442/1000&lt;0.2,"&lt;0,2",ROUND((H2442-G2442)*F2442*$E2442/$D2442/1000,2))))</f>
        <v/>
      </c>
      <c r="L2442" t="str">
        <f>IF($A2442="","",VLOOKUP($A2442,DADOS!F:O,6,FALSE))</f>
        <v/>
      </c>
      <c r="M2442" t="str">
        <f>IF(A2442="","",IF(L2442="","",IF((L2442-K2442)*J2442*$E2442/$D2442/1000&lt;0.2,"&lt;0,2",ROUND((L2442-K2442)*J2442*$E2442/$D2442/1000,2))))</f>
        <v/>
      </c>
      <c r="P2442" t="str">
        <f>IF($A2442="","",VLOOKUP($A2442,DADOS!F:O,5,FALSE))</f>
        <v/>
      </c>
      <c r="Q2442" t="str">
        <f>IF(A2442="","",IF(P2442="","",IF((P2442-O2442)*N2442*$E2442/$D2442/1000&lt;0.2,"&lt;0,2",ROUND((P2442-O2442)*N2442*$E2442/$D2442/1000,2))))</f>
        <v/>
      </c>
      <c r="T2442" t="str">
        <f>IF($A2442="","",VLOOKUP($A2442,DADOS!F:O,4,FALSE))</f>
        <v/>
      </c>
      <c r="U2442" t="str">
        <f>IF(A2442="","",IF(T2442="","",IF((T2442-S2442)*R2442*$E2442/$D2442/1000&lt;0.2,"&lt;0,2",ROUND((T2442-S2442)*R2442*$E2442/$D2442/1000,2))))</f>
        <v/>
      </c>
      <c r="X2442" t="str">
        <f>IF($A2442="","",VLOOKUP($A2442,DADOS!F:O,9,FALSE))</f>
        <v/>
      </c>
      <c r="Y2442" t="str">
        <f>IF(A2442="","",IF(X2442="","",IF((X2442-W2442)*V2442*$E2442/$D2442&lt;1,"&lt;1",ROUND((X2442-W2442)*V2442*$E2442/$D2442,2))))</f>
        <v/>
      </c>
      <c r="AB2442" t="str">
        <f>IF($A2442="","",VLOOKUP($A2442,DADOS!F:O,7,FALSE))</f>
        <v/>
      </c>
      <c r="AC2442" t="str">
        <f>IF(A2442="","",IF(AB2442="","",IF((AB2442-AA2442)*Z2442*$E2442/$D2442&lt;1,"&lt;1",ROUND((AB2442-AA2442)*Z2442*$E2442/$D2442,2))))</f>
        <v/>
      </c>
      <c r="AF2442" t="str">
        <f>IF($A2442="","",VLOOKUP($A2442,DADOS!F:O,10,FALSE))</f>
        <v/>
      </c>
      <c r="AG2442" t="str">
        <f>IF(A2442="","",IF(AF2442="","",IF((AF2442-AE2442)*AD2442*$E2442/$D2442&lt;1,"&lt;1",ROUND((AF2442-AE2442)*AD2442*$E2442/$D2442,2))))</f>
        <v/>
      </c>
      <c r="AJ2442" t="str">
        <f>IF($A2442="","",VLOOKUP($A2442,DADOS!F:O,8,FALSE))</f>
        <v/>
      </c>
      <c r="AK2442" t="str">
        <f>IF(A2442="","",IF(AJ2442="","",IF((AJ2442-AI2442)*AH2442*$E2442/$D2442&lt;1,"&lt;1",ROUND((AJ2442-AI2442)*AH2442*$E2442/$D2442,2))))</f>
        <v/>
      </c>
      <c r="AN2442" t="str">
        <f>IF($A2442="","",VLOOKUP($A2442,DADOS!F:O,2,FALSE))</f>
        <v/>
      </c>
      <c r="AO2442" t="str">
        <f>IF(A2442="","",IF(AN2442="","",IF((AN2442-AM2442)*AL2442*$E2442/$D2442/1000&lt;0.2,"&lt;0,2",ROUND((AN2442-AM2442)*AL2442*$E2442/$D2442/1000,2))))</f>
        <v/>
      </c>
      <c r="AQ2442">
        <v>0</v>
      </c>
      <c r="AR2442" t="str">
        <f>IF($A2442="","",VLOOKUP($A2442,DADOS!F:P,11,FALSE))</f>
        <v/>
      </c>
      <c r="AS2442" t="str">
        <f>IF(E2442="","",IF(AQ2442="","",IF(AR2442="","",IF((AR2442-AQ2442)*AP2442*$E2442/$D2442&lt;1,"&lt;1",ROUND((AR2442-AQ2442)*AP2442*$E2442/$D2442,2)))))</f>
        <v/>
      </c>
      <c r="AV2442" t="str">
        <f>IF(A2442="","",VLOOKUP(A2442,DADOS!F:R,12,FALSE))</f>
        <v/>
      </c>
      <c r="AW2442" t="str">
        <f>IF(A2442="","",IF(AU2442="","",IF(AV2442="","",IF((AV2442-AU2442)*AT2442*$E2442/$D2442&lt;1,"&lt;1",ROUND((AV2442-AU2442)*AT2442*$E2442/$D2442,2)))))</f>
        <v/>
      </c>
      <c r="AZ2442" t="str">
        <f>IF($A2442="","",VLOOKUP($A2442,DADOS!F:R,13,FALSE))</f>
        <v/>
      </c>
      <c r="BA2442" t="str">
        <f>IF(A2442="","",IF(AY2442="","",IF(AZ2442="","",IF((AZ2442-AY2442)*AX2442*$E2442/$D2442&lt;1,"&lt;1",ROUND((AZ2442-AY2442)*AX2442*$E2442/$D2442,2)))))</f>
        <v/>
      </c>
    </row>
    <row r="2443">
      <c r="B2443" t="str">
        <f>IF(A2443="","",A2443&amp;"/20")</f>
        <v/>
      </c>
      <c r="H2443" t="str">
        <f>IF($A2443="","",VLOOKUP($A2443,DADOS!F:O,3,FALSE))</f>
        <v/>
      </c>
      <c r="I2443" t="str">
        <f>IF(A2443="","",IF(H2443="","",IF((H2443-G2443)*F2443*$E2443/$D2443/1000&lt;0.2,"&lt;0,2",ROUND((H2443-G2443)*F2443*$E2443/$D2443/1000,2))))</f>
        <v/>
      </c>
      <c r="L2443" t="str">
        <f>IF($A2443="","",VLOOKUP($A2443,DADOS!F:O,6,FALSE))</f>
        <v/>
      </c>
      <c r="M2443" t="str">
        <f>IF(A2443="","",IF(L2443="","",IF((L2443-K2443)*J2443*$E2443/$D2443/1000&lt;0.2,"&lt;0,2",ROUND((L2443-K2443)*J2443*$E2443/$D2443/1000,2))))</f>
        <v/>
      </c>
      <c r="P2443" t="str">
        <f>IF($A2443="","",VLOOKUP($A2443,DADOS!F:O,5,FALSE))</f>
        <v/>
      </c>
      <c r="Q2443" t="str">
        <f>IF(A2443="","",IF(P2443="","",IF((P2443-O2443)*N2443*$E2443/$D2443/1000&lt;0.2,"&lt;0,2",ROUND((P2443-O2443)*N2443*$E2443/$D2443/1000,2))))</f>
        <v/>
      </c>
      <c r="T2443" t="str">
        <f>IF($A2443="","",VLOOKUP($A2443,DADOS!F:O,4,FALSE))</f>
        <v/>
      </c>
      <c r="U2443" t="str">
        <f>IF(A2443="","",IF(T2443="","",IF((T2443-S2443)*R2443*$E2443/$D2443/1000&lt;0.2,"&lt;0,2",ROUND((T2443-S2443)*R2443*$E2443/$D2443/1000,2))))</f>
        <v/>
      </c>
      <c r="X2443" t="str">
        <f>IF($A2443="","",VLOOKUP($A2443,DADOS!F:O,9,FALSE))</f>
        <v/>
      </c>
      <c r="Y2443" t="str">
        <f>IF(A2443="","",IF(X2443="","",IF((X2443-W2443)*V2443*$E2443/$D2443&lt;1,"&lt;1",ROUND((X2443-W2443)*V2443*$E2443/$D2443,2))))</f>
        <v/>
      </c>
      <c r="AB2443" t="str">
        <f>IF($A2443="","",VLOOKUP($A2443,DADOS!F:O,7,FALSE))</f>
        <v/>
      </c>
      <c r="AC2443" t="str">
        <f>IF(A2443="","",IF(AB2443="","",IF((AB2443-AA2443)*Z2443*$E2443/$D2443&lt;1,"&lt;1",ROUND((AB2443-AA2443)*Z2443*$E2443/$D2443,2))))</f>
        <v/>
      </c>
      <c r="AF2443" t="str">
        <f>IF($A2443="","",VLOOKUP($A2443,DADOS!F:O,10,FALSE))</f>
        <v/>
      </c>
      <c r="AG2443" t="str">
        <f>IF(A2443="","",IF(AF2443="","",IF((AF2443-AE2443)*AD2443*$E2443/$D2443&lt;1,"&lt;1",ROUND((AF2443-AE2443)*AD2443*$E2443/$D2443,2))))</f>
        <v/>
      </c>
      <c r="AJ2443" t="str">
        <f>IF($A2443="","",VLOOKUP($A2443,DADOS!F:O,8,FALSE))</f>
        <v/>
      </c>
      <c r="AK2443" t="str">
        <f>IF(A2443="","",IF(AJ2443="","",IF((AJ2443-AI2443)*AH2443*$E2443/$D2443&lt;1,"&lt;1",ROUND((AJ2443-AI2443)*AH2443*$E2443/$D2443,2))))</f>
        <v/>
      </c>
      <c r="AN2443" t="str">
        <f>IF($A2443="","",VLOOKUP($A2443,DADOS!F:O,2,FALSE))</f>
        <v/>
      </c>
      <c r="AO2443" t="str">
        <f>IF(A2443="","",IF(AN2443="","",IF((AN2443-AM2443)*AL2443*$E2443/$D2443/1000&lt;0.2,"&lt;0,2",ROUND((AN2443-AM2443)*AL2443*$E2443/$D2443/1000,2))))</f>
        <v/>
      </c>
      <c r="AQ2443">
        <v>0</v>
      </c>
      <c r="AR2443" t="str">
        <f>IF($A2443="","",VLOOKUP($A2443,DADOS!F:P,11,FALSE))</f>
        <v/>
      </c>
      <c r="AS2443" t="str">
        <f>IF(E2443="","",IF(AQ2443="","",IF(AR2443="","",IF((AR2443-AQ2443)*AP2443*$E2443/$D2443&lt;1,"&lt;1",ROUND((AR2443-AQ2443)*AP2443*$E2443/$D2443,2)))))</f>
        <v/>
      </c>
      <c r="AV2443" t="str">
        <f>IF(A2443="","",VLOOKUP(A2443,DADOS!F:R,12,FALSE))</f>
        <v/>
      </c>
      <c r="AW2443" t="str">
        <f>IF(A2443="","",IF(AU2443="","",IF(AV2443="","",IF((AV2443-AU2443)*AT2443*$E2443/$D2443&lt;1,"&lt;1",ROUND((AV2443-AU2443)*AT2443*$E2443/$D2443,2)))))</f>
        <v/>
      </c>
      <c r="AZ2443" t="str">
        <f>IF($A2443="","",VLOOKUP($A2443,DADOS!F:R,13,FALSE))</f>
        <v/>
      </c>
      <c r="BA2443" t="str">
        <f>IF(A2443="","",IF(AY2443="","",IF(AZ2443="","",IF((AZ2443-AY2443)*AX2443*$E2443/$D2443&lt;1,"&lt;1",ROUND((AZ2443-AY2443)*AX2443*$E2443/$D2443,2)))))</f>
        <v/>
      </c>
    </row>
    <row r="2444">
      <c r="B2444" t="str">
        <f>IF(A2444="","",A2444&amp;"/20")</f>
        <v/>
      </c>
      <c r="H2444" t="str">
        <f>IF($A2444="","",VLOOKUP($A2444,DADOS!F:O,3,FALSE))</f>
        <v/>
      </c>
      <c r="I2444" t="str">
        <f>IF(A2444="","",IF(H2444="","",IF((H2444-G2444)*F2444*$E2444/$D2444/1000&lt;0.2,"&lt;0,2",ROUND((H2444-G2444)*F2444*$E2444/$D2444/1000,2))))</f>
        <v/>
      </c>
      <c r="L2444" t="str">
        <f>IF($A2444="","",VLOOKUP($A2444,DADOS!F:O,6,FALSE))</f>
        <v/>
      </c>
      <c r="M2444" t="str">
        <f>IF(A2444="","",IF(L2444="","",IF((L2444-K2444)*J2444*$E2444/$D2444/1000&lt;0.2,"&lt;0,2",ROUND((L2444-K2444)*J2444*$E2444/$D2444/1000,2))))</f>
        <v/>
      </c>
      <c r="P2444" t="str">
        <f>IF($A2444="","",VLOOKUP($A2444,DADOS!F:O,5,FALSE))</f>
        <v/>
      </c>
      <c r="Q2444" t="str">
        <f>IF(A2444="","",IF(P2444="","",IF((P2444-O2444)*N2444*$E2444/$D2444/1000&lt;0.2,"&lt;0,2",ROUND((P2444-O2444)*N2444*$E2444/$D2444/1000,2))))</f>
        <v/>
      </c>
      <c r="T2444" t="str">
        <f>IF($A2444="","",VLOOKUP($A2444,DADOS!F:O,4,FALSE))</f>
        <v/>
      </c>
      <c r="U2444" t="str">
        <f>IF(A2444="","",IF(T2444="","",IF((T2444-S2444)*R2444*$E2444/$D2444/1000&lt;0.2,"&lt;0,2",ROUND((T2444-S2444)*R2444*$E2444/$D2444/1000,2))))</f>
        <v/>
      </c>
      <c r="X2444" t="str">
        <f>IF($A2444="","",VLOOKUP($A2444,DADOS!F:O,9,FALSE))</f>
        <v/>
      </c>
      <c r="Y2444" t="str">
        <f>IF(A2444="","",IF(X2444="","",IF((X2444-W2444)*V2444*$E2444/$D2444&lt;1,"&lt;1",ROUND((X2444-W2444)*V2444*$E2444/$D2444,2))))</f>
        <v/>
      </c>
      <c r="AB2444" t="str">
        <f>IF($A2444="","",VLOOKUP($A2444,DADOS!F:O,7,FALSE))</f>
        <v/>
      </c>
      <c r="AC2444" t="str">
        <f>IF(A2444="","",IF(AB2444="","",IF((AB2444-AA2444)*Z2444*$E2444/$D2444&lt;1,"&lt;1",ROUND((AB2444-AA2444)*Z2444*$E2444/$D2444,2))))</f>
        <v/>
      </c>
      <c r="AF2444" t="str">
        <f>IF($A2444="","",VLOOKUP($A2444,DADOS!F:O,10,FALSE))</f>
        <v/>
      </c>
      <c r="AG2444" t="str">
        <f>IF(A2444="","",IF(AF2444="","",IF((AF2444-AE2444)*AD2444*$E2444/$D2444&lt;1,"&lt;1",ROUND((AF2444-AE2444)*AD2444*$E2444/$D2444,2))))</f>
        <v/>
      </c>
      <c r="AJ2444" t="str">
        <f>IF($A2444="","",VLOOKUP($A2444,DADOS!F:O,8,FALSE))</f>
        <v/>
      </c>
      <c r="AK2444" t="str">
        <f>IF(A2444="","",IF(AJ2444="","",IF((AJ2444-AI2444)*AH2444*$E2444/$D2444&lt;1,"&lt;1",ROUND((AJ2444-AI2444)*AH2444*$E2444/$D2444,2))))</f>
        <v/>
      </c>
      <c r="AN2444" t="str">
        <f>IF($A2444="","",VLOOKUP($A2444,DADOS!F:O,2,FALSE))</f>
        <v/>
      </c>
      <c r="AO2444" t="str">
        <f>IF(A2444="","",IF(AN2444="","",IF((AN2444-AM2444)*AL2444*$E2444/$D2444/1000&lt;0.2,"&lt;0,2",ROUND((AN2444-AM2444)*AL2444*$E2444/$D2444/1000,2))))</f>
        <v/>
      </c>
      <c r="AQ2444">
        <v>0</v>
      </c>
      <c r="AR2444" t="str">
        <f>IF($A2444="","",VLOOKUP($A2444,DADOS!F:P,11,FALSE))</f>
        <v/>
      </c>
      <c r="AS2444" t="str">
        <f>IF(E2444="","",IF(AQ2444="","",IF(AR2444="","",IF((AR2444-AQ2444)*AP2444*$E2444/$D2444&lt;1,"&lt;1",ROUND((AR2444-AQ2444)*AP2444*$E2444/$D2444,2)))))</f>
        <v/>
      </c>
      <c r="AV2444" t="str">
        <f>IF(A2444="","",VLOOKUP(A2444,DADOS!F:R,12,FALSE))</f>
        <v/>
      </c>
      <c r="AW2444" t="str">
        <f>IF(A2444="","",IF(AU2444="","",IF(AV2444="","",IF((AV2444-AU2444)*AT2444*$E2444/$D2444&lt;1,"&lt;1",ROUND((AV2444-AU2444)*AT2444*$E2444/$D2444,2)))))</f>
        <v/>
      </c>
      <c r="AZ2444" t="str">
        <f>IF($A2444="","",VLOOKUP($A2444,DADOS!F:R,13,FALSE))</f>
        <v/>
      </c>
      <c r="BA2444" t="str">
        <f>IF(A2444="","",IF(AY2444="","",IF(AZ2444="","",IF((AZ2444-AY2444)*AX2444*$E2444/$D2444&lt;1,"&lt;1",ROUND((AZ2444-AY2444)*AX2444*$E2444/$D2444,2)))))</f>
        <v/>
      </c>
    </row>
    <row r="2445">
      <c r="B2445" t="str">
        <f>IF(A2445="","",A2445&amp;"/20")</f>
        <v/>
      </c>
      <c r="H2445" t="str">
        <f>IF($A2445="","",VLOOKUP($A2445,DADOS!F:O,3,FALSE))</f>
        <v/>
      </c>
      <c r="I2445" t="str">
        <f>IF(A2445="","",IF(H2445="","",IF((H2445-G2445)*F2445*$E2445/$D2445/1000&lt;0.2,"&lt;0,2",ROUND((H2445-G2445)*F2445*$E2445/$D2445/1000,2))))</f>
        <v/>
      </c>
      <c r="L2445" t="str">
        <f>IF($A2445="","",VLOOKUP($A2445,DADOS!F:O,6,FALSE))</f>
        <v/>
      </c>
      <c r="M2445" t="str">
        <f>IF(A2445="","",IF(L2445="","",IF((L2445-K2445)*J2445*$E2445/$D2445/1000&lt;0.2,"&lt;0,2",ROUND((L2445-K2445)*J2445*$E2445/$D2445/1000,2))))</f>
        <v/>
      </c>
      <c r="P2445" t="str">
        <f>IF($A2445="","",VLOOKUP($A2445,DADOS!F:O,5,FALSE))</f>
        <v/>
      </c>
      <c r="Q2445" t="str">
        <f>IF(A2445="","",IF(P2445="","",IF((P2445-O2445)*N2445*$E2445/$D2445/1000&lt;0.2,"&lt;0,2",ROUND((P2445-O2445)*N2445*$E2445/$D2445/1000,2))))</f>
        <v/>
      </c>
      <c r="T2445" t="str">
        <f>IF($A2445="","",VLOOKUP($A2445,DADOS!F:O,4,FALSE))</f>
        <v/>
      </c>
      <c r="U2445" t="str">
        <f>IF(A2445="","",IF(T2445="","",IF((T2445-S2445)*R2445*$E2445/$D2445/1000&lt;0.2,"&lt;0,2",ROUND((T2445-S2445)*R2445*$E2445/$D2445/1000,2))))</f>
        <v/>
      </c>
      <c r="X2445" t="str">
        <f>IF($A2445="","",VLOOKUP($A2445,DADOS!F:O,9,FALSE))</f>
        <v/>
      </c>
      <c r="Y2445" t="str">
        <f>IF(A2445="","",IF(X2445="","",IF((X2445-W2445)*V2445*$E2445/$D2445&lt;1,"&lt;1",ROUND((X2445-W2445)*V2445*$E2445/$D2445,2))))</f>
        <v/>
      </c>
      <c r="AB2445" t="str">
        <f>IF($A2445="","",VLOOKUP($A2445,DADOS!F:O,7,FALSE))</f>
        <v/>
      </c>
      <c r="AC2445" t="str">
        <f>IF(A2445="","",IF(AB2445="","",IF((AB2445-AA2445)*Z2445*$E2445/$D2445&lt;1,"&lt;1",ROUND((AB2445-AA2445)*Z2445*$E2445/$D2445,2))))</f>
        <v/>
      </c>
      <c r="AF2445" t="str">
        <f>IF($A2445="","",VLOOKUP($A2445,DADOS!F:O,10,FALSE))</f>
        <v/>
      </c>
      <c r="AG2445" t="str">
        <f>IF(A2445="","",IF(AF2445="","",IF((AF2445-AE2445)*AD2445*$E2445/$D2445&lt;1,"&lt;1",ROUND((AF2445-AE2445)*AD2445*$E2445/$D2445,2))))</f>
        <v/>
      </c>
      <c r="AJ2445" t="str">
        <f>IF($A2445="","",VLOOKUP($A2445,DADOS!F:O,8,FALSE))</f>
        <v/>
      </c>
      <c r="AK2445" t="str">
        <f>IF(A2445="","",IF(AJ2445="","",IF((AJ2445-AI2445)*AH2445*$E2445/$D2445&lt;1,"&lt;1",ROUND((AJ2445-AI2445)*AH2445*$E2445/$D2445,2))))</f>
        <v/>
      </c>
      <c r="AN2445" t="str">
        <f>IF($A2445="","",VLOOKUP($A2445,DADOS!F:O,2,FALSE))</f>
        <v/>
      </c>
      <c r="AO2445" t="str">
        <f>IF(A2445="","",IF(AN2445="","",IF((AN2445-AM2445)*AL2445*$E2445/$D2445/1000&lt;0.2,"&lt;0,2",ROUND((AN2445-AM2445)*AL2445*$E2445/$D2445/1000,2))))</f>
        <v/>
      </c>
      <c r="AQ2445">
        <v>0</v>
      </c>
      <c r="AR2445" t="str">
        <f>IF($A2445="","",VLOOKUP($A2445,DADOS!F:P,11,FALSE))</f>
        <v/>
      </c>
      <c r="AS2445" t="str">
        <f>IF(E2445="","",IF(AQ2445="","",IF(AR2445="","",IF((AR2445-AQ2445)*AP2445*$E2445/$D2445&lt;1,"&lt;1",ROUND((AR2445-AQ2445)*AP2445*$E2445/$D2445,2)))))</f>
        <v/>
      </c>
      <c r="AV2445" t="str">
        <f>IF(A2445="","",VLOOKUP(A2445,DADOS!F:R,12,FALSE))</f>
        <v/>
      </c>
      <c r="AW2445" t="str">
        <f>IF(A2445="","",IF(AU2445="","",IF(AV2445="","",IF((AV2445-AU2445)*AT2445*$E2445/$D2445&lt;1,"&lt;1",ROUND((AV2445-AU2445)*AT2445*$E2445/$D2445,2)))))</f>
        <v/>
      </c>
      <c r="AZ2445" t="str">
        <f>IF($A2445="","",VLOOKUP($A2445,DADOS!F:R,13,FALSE))</f>
        <v/>
      </c>
      <c r="BA2445" t="str">
        <f>IF(A2445="","",IF(AY2445="","",IF(AZ2445="","",IF((AZ2445-AY2445)*AX2445*$E2445/$D2445&lt;1,"&lt;1",ROUND((AZ2445-AY2445)*AX2445*$E2445/$D2445,2)))))</f>
        <v/>
      </c>
    </row>
    <row r="2446">
      <c r="B2446" t="str">
        <f>IF(A2446="","",A2446&amp;"/20")</f>
        <v/>
      </c>
      <c r="H2446" t="str">
        <f>IF($A2446="","",VLOOKUP($A2446,DADOS!F:O,3,FALSE))</f>
        <v/>
      </c>
      <c r="I2446" t="str">
        <f>IF(A2446="","",IF(H2446="","",IF((H2446-G2446)*F2446*$E2446/$D2446/1000&lt;0.2,"&lt;0,2",ROUND((H2446-G2446)*F2446*$E2446/$D2446/1000,2))))</f>
        <v/>
      </c>
      <c r="L2446" t="str">
        <f>IF($A2446="","",VLOOKUP($A2446,DADOS!F:O,6,FALSE))</f>
        <v/>
      </c>
      <c r="M2446" t="str">
        <f>IF(A2446="","",IF(L2446="","",IF((L2446-K2446)*J2446*$E2446/$D2446/1000&lt;0.2,"&lt;0,2",ROUND((L2446-K2446)*J2446*$E2446/$D2446/1000,2))))</f>
        <v/>
      </c>
      <c r="P2446" t="str">
        <f>IF($A2446="","",VLOOKUP($A2446,DADOS!F:O,5,FALSE))</f>
        <v/>
      </c>
      <c r="Q2446" t="str">
        <f>IF(A2446="","",IF(P2446="","",IF((P2446-O2446)*N2446*$E2446/$D2446/1000&lt;0.2,"&lt;0,2",ROUND((P2446-O2446)*N2446*$E2446/$D2446/1000,2))))</f>
        <v/>
      </c>
      <c r="T2446" t="str">
        <f>IF($A2446="","",VLOOKUP($A2446,DADOS!F:O,4,FALSE))</f>
        <v/>
      </c>
      <c r="U2446" t="str">
        <f>IF(A2446="","",IF(T2446="","",IF((T2446-S2446)*R2446*$E2446/$D2446/1000&lt;0.2,"&lt;0,2",ROUND((T2446-S2446)*R2446*$E2446/$D2446/1000,2))))</f>
        <v/>
      </c>
      <c r="X2446" t="str">
        <f>IF($A2446="","",VLOOKUP($A2446,DADOS!F:O,9,FALSE))</f>
        <v/>
      </c>
      <c r="Y2446" t="str">
        <f>IF(A2446="","",IF(X2446="","",IF((X2446-W2446)*V2446*$E2446/$D2446&lt;1,"&lt;1",ROUND((X2446-W2446)*V2446*$E2446/$D2446,2))))</f>
        <v/>
      </c>
      <c r="AB2446" t="str">
        <f>IF($A2446="","",VLOOKUP($A2446,DADOS!F:O,7,FALSE))</f>
        <v/>
      </c>
      <c r="AC2446" t="str">
        <f>IF(A2446="","",IF(AB2446="","",IF((AB2446-AA2446)*Z2446*$E2446/$D2446&lt;1,"&lt;1",ROUND((AB2446-AA2446)*Z2446*$E2446/$D2446,2))))</f>
        <v/>
      </c>
      <c r="AF2446" t="str">
        <f>IF($A2446="","",VLOOKUP($A2446,DADOS!F:O,10,FALSE))</f>
        <v/>
      </c>
      <c r="AG2446" t="str">
        <f>IF(A2446="","",IF(AF2446="","",IF((AF2446-AE2446)*AD2446*$E2446/$D2446&lt;1,"&lt;1",ROUND((AF2446-AE2446)*AD2446*$E2446/$D2446,2))))</f>
        <v/>
      </c>
      <c r="AJ2446" t="str">
        <f>IF($A2446="","",VLOOKUP($A2446,DADOS!F:O,8,FALSE))</f>
        <v/>
      </c>
      <c r="AK2446" t="str">
        <f>IF(A2446="","",IF(AJ2446="","",IF((AJ2446-AI2446)*AH2446*$E2446/$D2446&lt;1,"&lt;1",ROUND((AJ2446-AI2446)*AH2446*$E2446/$D2446,2))))</f>
        <v/>
      </c>
      <c r="AN2446" t="str">
        <f>IF($A2446="","",VLOOKUP($A2446,DADOS!F:O,2,FALSE))</f>
        <v/>
      </c>
      <c r="AO2446" t="str">
        <f>IF(A2446="","",IF(AN2446="","",IF((AN2446-AM2446)*AL2446*$E2446/$D2446/1000&lt;0.2,"&lt;0,2",ROUND((AN2446-AM2446)*AL2446*$E2446/$D2446/1000,2))))</f>
        <v/>
      </c>
      <c r="AQ2446">
        <v>0</v>
      </c>
      <c r="AR2446" t="str">
        <f>IF($A2446="","",VLOOKUP($A2446,DADOS!F:P,11,FALSE))</f>
        <v/>
      </c>
      <c r="AS2446" t="str">
        <f>IF(E2446="","",IF(AQ2446="","",IF(AR2446="","",IF((AR2446-AQ2446)*AP2446*$E2446/$D2446&lt;1,"&lt;1",ROUND((AR2446-AQ2446)*AP2446*$E2446/$D2446,2)))))</f>
        <v/>
      </c>
      <c r="AV2446" t="str">
        <f>IF(A2446="","",VLOOKUP(A2446,DADOS!F:R,12,FALSE))</f>
        <v/>
      </c>
      <c r="AW2446" t="str">
        <f>IF(A2446="","",IF(AU2446="","",IF(AV2446="","",IF((AV2446-AU2446)*AT2446*$E2446/$D2446&lt;1,"&lt;1",ROUND((AV2446-AU2446)*AT2446*$E2446/$D2446,2)))))</f>
        <v/>
      </c>
      <c r="AZ2446" t="str">
        <f>IF($A2446="","",VLOOKUP($A2446,DADOS!F:R,13,FALSE))</f>
        <v/>
      </c>
      <c r="BA2446" t="str">
        <f>IF(A2446="","",IF(AY2446="","",IF(AZ2446="","",IF((AZ2446-AY2446)*AX2446*$E2446/$D2446&lt;1,"&lt;1",ROUND((AZ2446-AY2446)*AX2446*$E2446/$D2446,2)))))</f>
        <v/>
      </c>
    </row>
    <row r="2447">
      <c r="B2447" t="str">
        <f>IF(A2447="","",A2447&amp;"/20")</f>
        <v/>
      </c>
      <c r="H2447" t="str">
        <f>IF($A2447="","",VLOOKUP($A2447,DADOS!F:O,3,FALSE))</f>
        <v/>
      </c>
      <c r="I2447" t="str">
        <f>IF(A2447="","",IF(H2447="","",IF((H2447-G2447)*F2447*$E2447/$D2447/1000&lt;0.2,"&lt;0,2",ROUND((H2447-G2447)*F2447*$E2447/$D2447/1000,2))))</f>
        <v/>
      </c>
      <c r="L2447" t="str">
        <f>IF($A2447="","",VLOOKUP($A2447,DADOS!F:O,6,FALSE))</f>
        <v/>
      </c>
      <c r="M2447" t="str">
        <f>IF(A2447="","",IF(L2447="","",IF((L2447-K2447)*J2447*$E2447/$D2447/1000&lt;0.2,"&lt;0,2",ROUND((L2447-K2447)*J2447*$E2447/$D2447/1000,2))))</f>
        <v/>
      </c>
      <c r="P2447" t="str">
        <f>IF($A2447="","",VLOOKUP($A2447,DADOS!F:O,5,FALSE))</f>
        <v/>
      </c>
      <c r="Q2447" t="str">
        <f>IF(A2447="","",IF(P2447="","",IF((P2447-O2447)*N2447*$E2447/$D2447/1000&lt;0.2,"&lt;0,2",ROUND((P2447-O2447)*N2447*$E2447/$D2447/1000,2))))</f>
        <v/>
      </c>
      <c r="T2447" t="str">
        <f>IF($A2447="","",VLOOKUP($A2447,DADOS!F:O,4,FALSE))</f>
        <v/>
      </c>
      <c r="U2447" t="str">
        <f>IF(A2447="","",IF(T2447="","",IF((T2447-S2447)*R2447*$E2447/$D2447/1000&lt;0.2,"&lt;0,2",ROUND((T2447-S2447)*R2447*$E2447/$D2447/1000,2))))</f>
        <v/>
      </c>
      <c r="X2447" t="str">
        <f>IF($A2447="","",VLOOKUP($A2447,DADOS!F:O,9,FALSE))</f>
        <v/>
      </c>
      <c r="Y2447" t="str">
        <f>IF(A2447="","",IF(X2447="","",IF((X2447-W2447)*V2447*$E2447/$D2447&lt;1,"&lt;1",ROUND((X2447-W2447)*V2447*$E2447/$D2447,2))))</f>
        <v/>
      </c>
      <c r="AB2447" t="str">
        <f>IF($A2447="","",VLOOKUP($A2447,DADOS!F:O,7,FALSE))</f>
        <v/>
      </c>
      <c r="AC2447" t="str">
        <f>IF(A2447="","",IF(AB2447="","",IF((AB2447-AA2447)*Z2447*$E2447/$D2447&lt;1,"&lt;1",ROUND((AB2447-AA2447)*Z2447*$E2447/$D2447,2))))</f>
        <v/>
      </c>
      <c r="AF2447" t="str">
        <f>IF($A2447="","",VLOOKUP($A2447,DADOS!F:O,10,FALSE))</f>
        <v/>
      </c>
      <c r="AG2447" t="str">
        <f>IF(A2447="","",IF(AF2447="","",IF((AF2447-AE2447)*AD2447*$E2447/$D2447&lt;1,"&lt;1",ROUND((AF2447-AE2447)*AD2447*$E2447/$D2447,2))))</f>
        <v/>
      </c>
      <c r="AJ2447" t="str">
        <f>IF($A2447="","",VLOOKUP($A2447,DADOS!F:O,8,FALSE))</f>
        <v/>
      </c>
      <c r="AK2447" t="str">
        <f>IF(A2447="","",IF(AJ2447="","",IF((AJ2447-AI2447)*AH2447*$E2447/$D2447&lt;1,"&lt;1",ROUND((AJ2447-AI2447)*AH2447*$E2447/$D2447,2))))</f>
        <v/>
      </c>
      <c r="AN2447" t="str">
        <f>IF($A2447="","",VLOOKUP($A2447,DADOS!F:O,2,FALSE))</f>
        <v/>
      </c>
      <c r="AO2447" t="str">
        <f>IF(A2447="","",IF(AN2447="","",IF((AN2447-AM2447)*AL2447*$E2447/$D2447/1000&lt;0.2,"&lt;0,2",ROUND((AN2447-AM2447)*AL2447*$E2447/$D2447/1000,2))))</f>
        <v/>
      </c>
      <c r="AQ2447">
        <v>0</v>
      </c>
      <c r="AR2447" t="str">
        <f>IF($A2447="","",VLOOKUP($A2447,DADOS!F:P,11,FALSE))</f>
        <v/>
      </c>
      <c r="AS2447" t="str">
        <f>IF(E2447="","",IF(AQ2447="","",IF(AR2447="","",IF((AR2447-AQ2447)*AP2447*$E2447/$D2447&lt;1,"&lt;1",ROUND((AR2447-AQ2447)*AP2447*$E2447/$D2447,2)))))</f>
        <v/>
      </c>
      <c r="AV2447" t="str">
        <f>IF(A2447="","",VLOOKUP(A2447,DADOS!F:R,12,FALSE))</f>
        <v/>
      </c>
      <c r="AW2447" t="str">
        <f>IF(A2447="","",IF(AU2447="","",IF(AV2447="","",IF((AV2447-AU2447)*AT2447*$E2447/$D2447&lt;1,"&lt;1",ROUND((AV2447-AU2447)*AT2447*$E2447/$D2447,2)))))</f>
        <v/>
      </c>
      <c r="AZ2447" t="str">
        <f>IF($A2447="","",VLOOKUP($A2447,DADOS!F:R,13,FALSE))</f>
        <v/>
      </c>
      <c r="BA2447" t="str">
        <f>IF(A2447="","",IF(AY2447="","",IF(AZ2447="","",IF((AZ2447-AY2447)*AX2447*$E2447/$D2447&lt;1,"&lt;1",ROUND((AZ2447-AY2447)*AX2447*$E2447/$D2447,2)))))</f>
        <v/>
      </c>
    </row>
    <row r="2448">
      <c r="B2448" t="str">
        <f>IF(A2448="","",A2448&amp;"/20")</f>
        <v/>
      </c>
      <c r="H2448" t="str">
        <f>IF($A2448="","",VLOOKUP($A2448,DADOS!F:O,3,FALSE))</f>
        <v/>
      </c>
      <c r="I2448" t="str">
        <f>IF(A2448="","",IF(H2448="","",IF((H2448-G2448)*F2448*$E2448/$D2448/1000&lt;0.2,"&lt;0,2",ROUND((H2448-G2448)*F2448*$E2448/$D2448/1000,2))))</f>
        <v/>
      </c>
      <c r="L2448" t="str">
        <f>IF($A2448="","",VLOOKUP($A2448,DADOS!F:O,6,FALSE))</f>
        <v/>
      </c>
      <c r="M2448" t="str">
        <f>IF(A2448="","",IF(L2448="","",IF((L2448-K2448)*J2448*$E2448/$D2448/1000&lt;0.2,"&lt;0,2",ROUND((L2448-K2448)*J2448*$E2448/$D2448/1000,2))))</f>
        <v/>
      </c>
      <c r="P2448" t="str">
        <f>IF($A2448="","",VLOOKUP($A2448,DADOS!F:O,5,FALSE))</f>
        <v/>
      </c>
      <c r="Q2448" t="str">
        <f>IF(A2448="","",IF(P2448="","",IF((P2448-O2448)*N2448*$E2448/$D2448/1000&lt;0.2,"&lt;0,2",ROUND((P2448-O2448)*N2448*$E2448/$D2448/1000,2))))</f>
        <v/>
      </c>
      <c r="T2448" t="str">
        <f>IF($A2448="","",VLOOKUP($A2448,DADOS!F:O,4,FALSE))</f>
        <v/>
      </c>
      <c r="U2448" t="str">
        <f>IF(A2448="","",IF(T2448="","",IF((T2448-S2448)*R2448*$E2448/$D2448/1000&lt;0.2,"&lt;0,2",ROUND((T2448-S2448)*R2448*$E2448/$D2448/1000,2))))</f>
        <v/>
      </c>
      <c r="X2448" t="str">
        <f>IF($A2448="","",VLOOKUP($A2448,DADOS!F:O,9,FALSE))</f>
        <v/>
      </c>
      <c r="Y2448" t="str">
        <f>IF(A2448="","",IF(X2448="","",IF((X2448-W2448)*V2448*$E2448/$D2448&lt;1,"&lt;1",ROUND((X2448-W2448)*V2448*$E2448/$D2448,2))))</f>
        <v/>
      </c>
      <c r="AB2448" t="str">
        <f>IF($A2448="","",VLOOKUP($A2448,DADOS!F:O,7,FALSE))</f>
        <v/>
      </c>
      <c r="AC2448" t="str">
        <f>IF(A2448="","",IF(AB2448="","",IF((AB2448-AA2448)*Z2448*$E2448/$D2448&lt;1,"&lt;1",ROUND((AB2448-AA2448)*Z2448*$E2448/$D2448,2))))</f>
        <v/>
      </c>
      <c r="AF2448" t="str">
        <f>IF($A2448="","",VLOOKUP($A2448,DADOS!F:O,10,FALSE))</f>
        <v/>
      </c>
      <c r="AG2448" t="str">
        <f>IF(A2448="","",IF(AF2448="","",IF((AF2448-AE2448)*AD2448*$E2448/$D2448&lt;1,"&lt;1",ROUND((AF2448-AE2448)*AD2448*$E2448/$D2448,2))))</f>
        <v/>
      </c>
      <c r="AJ2448" t="str">
        <f>IF($A2448="","",VLOOKUP($A2448,DADOS!F:O,8,FALSE))</f>
        <v/>
      </c>
      <c r="AK2448" t="str">
        <f>IF(A2448="","",IF(AJ2448="","",IF((AJ2448-AI2448)*AH2448*$E2448/$D2448&lt;1,"&lt;1",ROUND((AJ2448-AI2448)*AH2448*$E2448/$D2448,2))))</f>
        <v/>
      </c>
      <c r="AN2448" t="str">
        <f>IF($A2448="","",VLOOKUP($A2448,DADOS!F:O,2,FALSE))</f>
        <v/>
      </c>
      <c r="AO2448" t="str">
        <f>IF(A2448="","",IF(AN2448="","",IF((AN2448-AM2448)*AL2448*$E2448/$D2448/1000&lt;0.2,"&lt;0,2",ROUND((AN2448-AM2448)*AL2448*$E2448/$D2448/1000,2))))</f>
        <v/>
      </c>
      <c r="AQ2448">
        <v>0</v>
      </c>
      <c r="AR2448" t="str">
        <f>IF($A2448="","",VLOOKUP($A2448,DADOS!F:P,11,FALSE))</f>
        <v/>
      </c>
      <c r="AS2448" t="str">
        <f>IF(E2448="","",IF(AQ2448="","",IF(AR2448="","",IF((AR2448-AQ2448)*AP2448*$E2448/$D2448&lt;1,"&lt;1",ROUND((AR2448-AQ2448)*AP2448*$E2448/$D2448,2)))))</f>
        <v/>
      </c>
      <c r="AV2448" t="str">
        <f>IF(A2448="","",VLOOKUP(A2448,DADOS!F:R,12,FALSE))</f>
        <v/>
      </c>
      <c r="AW2448" t="str">
        <f>IF(A2448="","",IF(AU2448="","",IF(AV2448="","",IF((AV2448-AU2448)*AT2448*$E2448/$D2448&lt;1,"&lt;1",ROUND((AV2448-AU2448)*AT2448*$E2448/$D2448,2)))))</f>
        <v/>
      </c>
      <c r="AZ2448" t="str">
        <f>IF($A2448="","",VLOOKUP($A2448,DADOS!F:R,13,FALSE))</f>
        <v/>
      </c>
      <c r="BA2448" t="str">
        <f>IF(A2448="","",IF(AY2448="","",IF(AZ2448="","",IF((AZ2448-AY2448)*AX2448*$E2448/$D2448&lt;1,"&lt;1",ROUND((AZ2448-AY2448)*AX2448*$E2448/$D2448,2)))))</f>
        <v/>
      </c>
    </row>
    <row r="2449">
      <c r="B2449" t="str">
        <f>IF(A2449="","",A2449&amp;"/20")</f>
        <v/>
      </c>
      <c r="H2449" t="str">
        <f>IF($A2449="","",VLOOKUP($A2449,DADOS!F:O,3,FALSE))</f>
        <v/>
      </c>
      <c r="I2449" t="str">
        <f>IF(A2449="","",IF(H2449="","",IF((H2449-G2449)*F2449*$E2449/$D2449/1000&lt;0.2,"&lt;0,2",ROUND((H2449-G2449)*F2449*$E2449/$D2449/1000,2))))</f>
        <v/>
      </c>
      <c r="L2449" t="str">
        <f>IF($A2449="","",VLOOKUP($A2449,DADOS!F:O,6,FALSE))</f>
        <v/>
      </c>
      <c r="M2449" t="str">
        <f>IF(A2449="","",IF(L2449="","",IF((L2449-K2449)*J2449*$E2449/$D2449/1000&lt;0.2,"&lt;0,2",ROUND((L2449-K2449)*J2449*$E2449/$D2449/1000,2))))</f>
        <v/>
      </c>
      <c r="P2449" t="str">
        <f>IF($A2449="","",VLOOKUP($A2449,DADOS!F:O,5,FALSE))</f>
        <v/>
      </c>
      <c r="Q2449" t="str">
        <f>IF(A2449="","",IF(P2449="","",IF((P2449-O2449)*N2449*$E2449/$D2449/1000&lt;0.2,"&lt;0,2",ROUND((P2449-O2449)*N2449*$E2449/$D2449/1000,2))))</f>
        <v/>
      </c>
      <c r="T2449" t="str">
        <f>IF($A2449="","",VLOOKUP($A2449,DADOS!F:O,4,FALSE))</f>
        <v/>
      </c>
      <c r="U2449" t="str">
        <f>IF(A2449="","",IF(T2449="","",IF((T2449-S2449)*R2449*$E2449/$D2449/1000&lt;0.2,"&lt;0,2",ROUND((T2449-S2449)*R2449*$E2449/$D2449/1000,2))))</f>
        <v/>
      </c>
      <c r="X2449" t="str">
        <f>IF($A2449="","",VLOOKUP($A2449,DADOS!F:O,9,FALSE))</f>
        <v/>
      </c>
      <c r="Y2449" t="str">
        <f>IF(A2449="","",IF(X2449="","",IF((X2449-W2449)*V2449*$E2449/$D2449&lt;1,"&lt;1",ROUND((X2449-W2449)*V2449*$E2449/$D2449,2))))</f>
        <v/>
      </c>
      <c r="AB2449" t="str">
        <f>IF($A2449="","",VLOOKUP($A2449,DADOS!F:O,7,FALSE))</f>
        <v/>
      </c>
      <c r="AC2449" t="str">
        <f>IF(A2449="","",IF(AB2449="","",IF((AB2449-AA2449)*Z2449*$E2449/$D2449&lt;1,"&lt;1",ROUND((AB2449-AA2449)*Z2449*$E2449/$D2449,2))))</f>
        <v/>
      </c>
      <c r="AF2449" t="str">
        <f>IF($A2449="","",VLOOKUP($A2449,DADOS!F:O,10,FALSE))</f>
        <v/>
      </c>
      <c r="AG2449" t="str">
        <f>IF(A2449="","",IF(AF2449="","",IF((AF2449-AE2449)*AD2449*$E2449/$D2449&lt;1,"&lt;1",ROUND((AF2449-AE2449)*AD2449*$E2449/$D2449,2))))</f>
        <v/>
      </c>
      <c r="AJ2449" t="str">
        <f>IF($A2449="","",VLOOKUP($A2449,DADOS!F:O,8,FALSE))</f>
        <v/>
      </c>
      <c r="AK2449" t="str">
        <f>IF(A2449="","",IF(AJ2449="","",IF((AJ2449-AI2449)*AH2449*$E2449/$D2449&lt;1,"&lt;1",ROUND((AJ2449-AI2449)*AH2449*$E2449/$D2449,2))))</f>
        <v/>
      </c>
      <c r="AN2449" t="str">
        <f>IF($A2449="","",VLOOKUP($A2449,DADOS!F:O,2,FALSE))</f>
        <v/>
      </c>
      <c r="AO2449" t="str">
        <f>IF(A2449="","",IF(AN2449="","",IF((AN2449-AM2449)*AL2449*$E2449/$D2449/1000&lt;0.2,"&lt;0,2",ROUND((AN2449-AM2449)*AL2449*$E2449/$D2449/1000,2))))</f>
        <v/>
      </c>
      <c r="AQ2449">
        <v>0</v>
      </c>
      <c r="AR2449" t="str">
        <f>IF($A2449="","",VLOOKUP($A2449,DADOS!F:P,11,FALSE))</f>
        <v/>
      </c>
      <c r="AS2449" t="str">
        <f>IF(E2449="","",IF(AQ2449="","",IF(AR2449="","",IF((AR2449-AQ2449)*AP2449*$E2449/$D2449&lt;1,"&lt;1",ROUND((AR2449-AQ2449)*AP2449*$E2449/$D2449,2)))))</f>
        <v/>
      </c>
      <c r="AV2449" t="str">
        <f>IF(A2449="","",VLOOKUP(A2449,DADOS!F:R,12,FALSE))</f>
        <v/>
      </c>
      <c r="AW2449" t="str">
        <f>IF(A2449="","",IF(AU2449="","",IF(AV2449="","",IF((AV2449-AU2449)*AT2449*$E2449/$D2449&lt;1,"&lt;1",ROUND((AV2449-AU2449)*AT2449*$E2449/$D2449,2)))))</f>
        <v/>
      </c>
      <c r="AZ2449" t="str">
        <f>IF($A2449="","",VLOOKUP($A2449,DADOS!F:R,13,FALSE))</f>
        <v/>
      </c>
      <c r="BA2449" t="str">
        <f>IF(A2449="","",IF(AY2449="","",IF(AZ2449="","",IF((AZ2449-AY2449)*AX2449*$E2449/$D2449&lt;1,"&lt;1",ROUND((AZ2449-AY2449)*AX2449*$E2449/$D2449,2)))))</f>
        <v/>
      </c>
    </row>
    <row r="2450">
      <c r="B2450" t="str">
        <f>IF(A2450="","",A2450&amp;"/20")</f>
        <v/>
      </c>
      <c r="H2450" t="str">
        <f>IF($A2450="","",VLOOKUP($A2450,DADOS!F:O,3,FALSE))</f>
        <v/>
      </c>
      <c r="I2450" t="str">
        <f>IF(A2450="","",IF(H2450="","",IF((H2450-G2450)*F2450*$E2450/$D2450/1000&lt;0.2,"&lt;0,2",ROUND((H2450-G2450)*F2450*$E2450/$D2450/1000,2))))</f>
        <v/>
      </c>
      <c r="L2450" t="str">
        <f>IF($A2450="","",VLOOKUP($A2450,DADOS!F:O,6,FALSE))</f>
        <v/>
      </c>
      <c r="M2450" t="str">
        <f>IF(A2450="","",IF(L2450="","",IF((L2450-K2450)*J2450*$E2450/$D2450/1000&lt;0.2,"&lt;0,2",ROUND((L2450-K2450)*J2450*$E2450/$D2450/1000,2))))</f>
        <v/>
      </c>
      <c r="P2450" t="str">
        <f>IF($A2450="","",VLOOKUP($A2450,DADOS!F:O,5,FALSE))</f>
        <v/>
      </c>
      <c r="Q2450" t="str">
        <f>IF(A2450="","",IF(P2450="","",IF((P2450-O2450)*N2450*$E2450/$D2450/1000&lt;0.2,"&lt;0,2",ROUND((P2450-O2450)*N2450*$E2450/$D2450/1000,2))))</f>
        <v/>
      </c>
      <c r="T2450" t="str">
        <f>IF($A2450="","",VLOOKUP($A2450,DADOS!F:O,4,FALSE))</f>
        <v/>
      </c>
      <c r="U2450" t="str">
        <f>IF(A2450="","",IF(T2450="","",IF((T2450-S2450)*R2450*$E2450/$D2450/1000&lt;0.2,"&lt;0,2",ROUND((T2450-S2450)*R2450*$E2450/$D2450/1000,2))))</f>
        <v/>
      </c>
      <c r="X2450" t="str">
        <f>IF($A2450="","",VLOOKUP($A2450,DADOS!F:O,9,FALSE))</f>
        <v/>
      </c>
      <c r="Y2450" t="str">
        <f>IF(A2450="","",IF(X2450="","",IF((X2450-W2450)*V2450*$E2450/$D2450&lt;1,"&lt;1",ROUND((X2450-W2450)*V2450*$E2450/$D2450,2))))</f>
        <v/>
      </c>
      <c r="AB2450" t="str">
        <f>IF($A2450="","",VLOOKUP($A2450,DADOS!F:O,7,FALSE))</f>
        <v/>
      </c>
      <c r="AC2450" t="str">
        <f>IF(A2450="","",IF(AB2450="","",IF((AB2450-AA2450)*Z2450*$E2450/$D2450&lt;1,"&lt;1",ROUND((AB2450-AA2450)*Z2450*$E2450/$D2450,2))))</f>
        <v/>
      </c>
      <c r="AF2450" t="str">
        <f>IF($A2450="","",VLOOKUP($A2450,DADOS!F:O,10,FALSE))</f>
        <v/>
      </c>
      <c r="AG2450" t="str">
        <f>IF(A2450="","",IF(AF2450="","",IF((AF2450-AE2450)*AD2450*$E2450/$D2450&lt;1,"&lt;1",ROUND((AF2450-AE2450)*AD2450*$E2450/$D2450,2))))</f>
        <v/>
      </c>
      <c r="AJ2450" t="str">
        <f>IF($A2450="","",VLOOKUP($A2450,DADOS!F:O,8,FALSE))</f>
        <v/>
      </c>
      <c r="AK2450" t="str">
        <f>IF(A2450="","",IF(AJ2450="","",IF((AJ2450-AI2450)*AH2450*$E2450/$D2450&lt;1,"&lt;1",ROUND((AJ2450-AI2450)*AH2450*$E2450/$D2450,2))))</f>
        <v/>
      </c>
      <c r="AN2450" t="str">
        <f>IF($A2450="","",VLOOKUP($A2450,DADOS!F:O,2,FALSE))</f>
        <v/>
      </c>
      <c r="AO2450" t="str">
        <f>IF(A2450="","",IF(AN2450="","",IF((AN2450-AM2450)*AL2450*$E2450/$D2450/1000&lt;0.2,"&lt;0,2",ROUND((AN2450-AM2450)*AL2450*$E2450/$D2450/1000,2))))</f>
        <v/>
      </c>
      <c r="AQ2450">
        <v>0</v>
      </c>
      <c r="AR2450" t="str">
        <f>IF($A2450="","",VLOOKUP($A2450,DADOS!F:P,11,FALSE))</f>
        <v/>
      </c>
      <c r="AS2450" t="str">
        <f>IF(E2450="","",IF(AQ2450="","",IF(AR2450="","",IF((AR2450-AQ2450)*AP2450*$E2450/$D2450&lt;1,"&lt;1",ROUND((AR2450-AQ2450)*AP2450*$E2450/$D2450,2)))))</f>
        <v/>
      </c>
      <c r="AV2450" t="str">
        <f>IF(A2450="","",VLOOKUP(A2450,DADOS!F:R,12,FALSE))</f>
        <v/>
      </c>
      <c r="AW2450" t="str">
        <f>IF(A2450="","",IF(AU2450="","",IF(AV2450="","",IF((AV2450-AU2450)*AT2450*$E2450/$D2450&lt;1,"&lt;1",ROUND((AV2450-AU2450)*AT2450*$E2450/$D2450,2)))))</f>
        <v/>
      </c>
      <c r="AZ2450" t="str">
        <f>IF($A2450="","",VLOOKUP($A2450,DADOS!F:R,13,FALSE))</f>
        <v/>
      </c>
      <c r="BA2450" t="str">
        <f>IF(A2450="","",IF(AY2450="","",IF(AZ2450="","",IF((AZ2450-AY2450)*AX2450*$E2450/$D2450&lt;1,"&lt;1",ROUND((AZ2450-AY2450)*AX2450*$E2450/$D2450,2)))))</f>
        <v/>
      </c>
    </row>
    <row r="2451">
      <c r="B2451" t="str">
        <f>IF(A2451="","",A2451&amp;"/20")</f>
        <v/>
      </c>
      <c r="H2451" t="str">
        <f>IF($A2451="","",VLOOKUP($A2451,DADOS!F:O,3,FALSE))</f>
        <v/>
      </c>
      <c r="I2451" t="str">
        <f>IF(A2451="","",IF(H2451="","",IF((H2451-G2451)*F2451*$E2451/$D2451/1000&lt;0.2,"&lt;0,2",ROUND((H2451-G2451)*F2451*$E2451/$D2451/1000,2))))</f>
        <v/>
      </c>
      <c r="L2451" t="str">
        <f>IF($A2451="","",VLOOKUP($A2451,DADOS!F:O,6,FALSE))</f>
        <v/>
      </c>
      <c r="M2451" t="str">
        <f>IF(A2451="","",IF(L2451="","",IF((L2451-K2451)*J2451*$E2451/$D2451/1000&lt;0.2,"&lt;0,2",ROUND((L2451-K2451)*J2451*$E2451/$D2451/1000,2))))</f>
        <v/>
      </c>
      <c r="P2451" t="str">
        <f>IF($A2451="","",VLOOKUP($A2451,DADOS!F:O,5,FALSE))</f>
        <v/>
      </c>
      <c r="Q2451" t="str">
        <f>IF(A2451="","",IF(P2451="","",IF((P2451-O2451)*N2451*$E2451/$D2451/1000&lt;0.2,"&lt;0,2",ROUND((P2451-O2451)*N2451*$E2451/$D2451/1000,2))))</f>
        <v/>
      </c>
      <c r="T2451" t="str">
        <f>IF($A2451="","",VLOOKUP($A2451,DADOS!F:O,4,FALSE))</f>
        <v/>
      </c>
      <c r="U2451" t="str">
        <f>IF(A2451="","",IF(T2451="","",IF((T2451-S2451)*R2451*$E2451/$D2451/1000&lt;0.2,"&lt;0,2",ROUND((T2451-S2451)*R2451*$E2451/$D2451/1000,2))))</f>
        <v/>
      </c>
      <c r="X2451" t="str">
        <f>IF($A2451="","",VLOOKUP($A2451,DADOS!F:O,9,FALSE))</f>
        <v/>
      </c>
      <c r="Y2451" t="str">
        <f>IF(A2451="","",IF(X2451="","",IF((X2451-W2451)*V2451*$E2451/$D2451&lt;1,"&lt;1",ROUND((X2451-W2451)*V2451*$E2451/$D2451,2))))</f>
        <v/>
      </c>
      <c r="AB2451" t="str">
        <f>IF($A2451="","",VLOOKUP($A2451,DADOS!F:O,7,FALSE))</f>
        <v/>
      </c>
      <c r="AC2451" t="str">
        <f>IF(A2451="","",IF(AB2451="","",IF((AB2451-AA2451)*Z2451*$E2451/$D2451&lt;1,"&lt;1",ROUND((AB2451-AA2451)*Z2451*$E2451/$D2451,2))))</f>
        <v/>
      </c>
      <c r="AF2451" t="str">
        <f>IF($A2451="","",VLOOKUP($A2451,DADOS!F:O,10,FALSE))</f>
        <v/>
      </c>
      <c r="AG2451" t="str">
        <f>IF(A2451="","",IF(AF2451="","",IF((AF2451-AE2451)*AD2451*$E2451/$D2451&lt;1,"&lt;1",ROUND((AF2451-AE2451)*AD2451*$E2451/$D2451,2))))</f>
        <v/>
      </c>
      <c r="AJ2451" t="str">
        <f>IF($A2451="","",VLOOKUP($A2451,DADOS!F:O,8,FALSE))</f>
        <v/>
      </c>
      <c r="AK2451" t="str">
        <f>IF(A2451="","",IF(AJ2451="","",IF((AJ2451-AI2451)*AH2451*$E2451/$D2451&lt;1,"&lt;1",ROUND((AJ2451-AI2451)*AH2451*$E2451/$D2451,2))))</f>
        <v/>
      </c>
      <c r="AN2451" t="str">
        <f>IF($A2451="","",VLOOKUP($A2451,DADOS!F:O,2,FALSE))</f>
        <v/>
      </c>
      <c r="AO2451" t="str">
        <f>IF(A2451="","",IF(AN2451="","",IF((AN2451-AM2451)*AL2451*$E2451/$D2451/1000&lt;0.2,"&lt;0,2",ROUND((AN2451-AM2451)*AL2451*$E2451/$D2451/1000,2))))</f>
        <v/>
      </c>
      <c r="AQ2451">
        <v>0</v>
      </c>
      <c r="AR2451" t="str">
        <f>IF($A2451="","",VLOOKUP($A2451,DADOS!F:P,11,FALSE))</f>
        <v/>
      </c>
      <c r="AS2451" t="str">
        <f>IF(E2451="","",IF(AQ2451="","",IF(AR2451="","",IF((AR2451-AQ2451)*AP2451*$E2451/$D2451&lt;1,"&lt;1",ROUND((AR2451-AQ2451)*AP2451*$E2451/$D2451,2)))))</f>
        <v/>
      </c>
      <c r="AV2451" t="str">
        <f>IF(A2451="","",VLOOKUP(A2451,DADOS!F:R,12,FALSE))</f>
        <v/>
      </c>
      <c r="AW2451" t="str">
        <f>IF(A2451="","",IF(AU2451="","",IF(AV2451="","",IF((AV2451-AU2451)*AT2451*$E2451/$D2451&lt;1,"&lt;1",ROUND((AV2451-AU2451)*AT2451*$E2451/$D2451,2)))))</f>
        <v/>
      </c>
      <c r="AZ2451" t="str">
        <f>IF($A2451="","",VLOOKUP($A2451,DADOS!F:R,13,FALSE))</f>
        <v/>
      </c>
      <c r="BA2451" t="str">
        <f>IF(A2451="","",IF(AY2451="","",IF(AZ2451="","",IF((AZ2451-AY2451)*AX2451*$E2451/$D2451&lt;1,"&lt;1",ROUND((AZ2451-AY2451)*AX2451*$E2451/$D2451,2)))))</f>
        <v/>
      </c>
    </row>
    <row r="2452">
      <c r="B2452" t="str">
        <f>IF(A2452="","",A2452&amp;"/20")</f>
        <v/>
      </c>
      <c r="H2452" t="str">
        <f>IF($A2452="","",VLOOKUP($A2452,DADOS!F:O,3,FALSE))</f>
        <v/>
      </c>
      <c r="I2452" t="str">
        <f>IF(A2452="","",IF(H2452="","",IF((H2452-G2452)*F2452*$E2452/$D2452/1000&lt;0.2,"&lt;0,2",ROUND((H2452-G2452)*F2452*$E2452/$D2452/1000,2))))</f>
        <v/>
      </c>
      <c r="L2452" t="str">
        <f>IF($A2452="","",VLOOKUP($A2452,DADOS!F:O,6,FALSE))</f>
        <v/>
      </c>
      <c r="M2452" t="str">
        <f>IF(A2452="","",IF(L2452="","",IF((L2452-K2452)*J2452*$E2452/$D2452/1000&lt;0.2,"&lt;0,2",ROUND((L2452-K2452)*J2452*$E2452/$D2452/1000,2))))</f>
        <v/>
      </c>
      <c r="P2452" t="str">
        <f>IF($A2452="","",VLOOKUP($A2452,DADOS!F:O,5,FALSE))</f>
        <v/>
      </c>
      <c r="Q2452" t="str">
        <f>IF(A2452="","",IF(P2452="","",IF((P2452-O2452)*N2452*$E2452/$D2452/1000&lt;0.2,"&lt;0,2",ROUND((P2452-O2452)*N2452*$E2452/$D2452/1000,2))))</f>
        <v/>
      </c>
      <c r="T2452" t="str">
        <f>IF($A2452="","",VLOOKUP($A2452,DADOS!F:O,4,FALSE))</f>
        <v/>
      </c>
      <c r="U2452" t="str">
        <f>IF(A2452="","",IF(T2452="","",IF((T2452-S2452)*R2452*$E2452/$D2452/1000&lt;0.2,"&lt;0,2",ROUND((T2452-S2452)*R2452*$E2452/$D2452/1000,2))))</f>
        <v/>
      </c>
      <c r="X2452" t="str">
        <f>IF($A2452="","",VLOOKUP($A2452,DADOS!F:O,9,FALSE))</f>
        <v/>
      </c>
      <c r="Y2452" t="str">
        <f>IF(A2452="","",IF(X2452="","",IF((X2452-W2452)*V2452*$E2452/$D2452&lt;1,"&lt;1",ROUND((X2452-W2452)*V2452*$E2452/$D2452,2))))</f>
        <v/>
      </c>
      <c r="AB2452" t="str">
        <f>IF($A2452="","",VLOOKUP($A2452,DADOS!F:O,7,FALSE))</f>
        <v/>
      </c>
      <c r="AC2452" t="str">
        <f>IF(A2452="","",IF(AB2452="","",IF((AB2452-AA2452)*Z2452*$E2452/$D2452&lt;1,"&lt;1",ROUND((AB2452-AA2452)*Z2452*$E2452/$D2452,2))))</f>
        <v/>
      </c>
      <c r="AF2452" t="str">
        <f>IF($A2452="","",VLOOKUP($A2452,DADOS!F:O,10,FALSE))</f>
        <v/>
      </c>
      <c r="AG2452" t="str">
        <f>IF(A2452="","",IF(AF2452="","",IF((AF2452-AE2452)*AD2452*$E2452/$D2452&lt;1,"&lt;1",ROUND((AF2452-AE2452)*AD2452*$E2452/$D2452,2))))</f>
        <v/>
      </c>
      <c r="AJ2452" t="str">
        <f>IF($A2452="","",VLOOKUP($A2452,DADOS!F:O,8,FALSE))</f>
        <v/>
      </c>
      <c r="AK2452" t="str">
        <f>IF(A2452="","",IF(AJ2452="","",IF((AJ2452-AI2452)*AH2452*$E2452/$D2452&lt;1,"&lt;1",ROUND((AJ2452-AI2452)*AH2452*$E2452/$D2452,2))))</f>
        <v/>
      </c>
      <c r="AN2452" t="str">
        <f>IF($A2452="","",VLOOKUP($A2452,DADOS!F:O,2,FALSE))</f>
        <v/>
      </c>
      <c r="AO2452" t="str">
        <f>IF(A2452="","",IF(AN2452="","",IF((AN2452-AM2452)*AL2452*$E2452/$D2452/1000&lt;0.2,"&lt;0,2",ROUND((AN2452-AM2452)*AL2452*$E2452/$D2452/1000,2))))</f>
        <v/>
      </c>
      <c r="AQ2452">
        <v>0</v>
      </c>
      <c r="AR2452" t="str">
        <f>IF($A2452="","",VLOOKUP($A2452,DADOS!F:P,11,FALSE))</f>
        <v/>
      </c>
      <c r="AS2452" t="str">
        <f>IF(E2452="","",IF(AQ2452="","",IF(AR2452="","",IF((AR2452-AQ2452)*AP2452*$E2452/$D2452&lt;1,"&lt;1",ROUND((AR2452-AQ2452)*AP2452*$E2452/$D2452,2)))))</f>
        <v/>
      </c>
      <c r="AV2452" t="str">
        <f>IF(A2452="","",VLOOKUP(A2452,DADOS!F:R,12,FALSE))</f>
        <v/>
      </c>
      <c r="AW2452" t="str">
        <f>IF(A2452="","",IF(AU2452="","",IF(AV2452="","",IF((AV2452-AU2452)*AT2452*$E2452/$D2452&lt;1,"&lt;1",ROUND((AV2452-AU2452)*AT2452*$E2452/$D2452,2)))))</f>
        <v/>
      </c>
      <c r="AZ2452" t="str">
        <f>IF($A2452="","",VLOOKUP($A2452,DADOS!F:R,13,FALSE))</f>
        <v/>
      </c>
      <c r="BA2452" t="str">
        <f>IF(A2452="","",IF(AY2452="","",IF(AZ2452="","",IF((AZ2452-AY2452)*AX2452*$E2452/$D2452&lt;1,"&lt;1",ROUND((AZ2452-AY2452)*AX2452*$E2452/$D2452,2)))))</f>
        <v/>
      </c>
    </row>
    <row r="2453">
      <c r="B2453" t="str">
        <f>IF(A2453="","",A2453&amp;"/20")</f>
        <v/>
      </c>
      <c r="H2453" t="str">
        <f>IF($A2453="","",VLOOKUP($A2453,DADOS!F:O,3,FALSE))</f>
        <v/>
      </c>
      <c r="I2453" t="str">
        <f>IF(A2453="","",IF(H2453="","",IF((H2453-G2453)*F2453*$E2453/$D2453/1000&lt;0.2,"&lt;0,2",ROUND((H2453-G2453)*F2453*$E2453/$D2453/1000,2))))</f>
        <v/>
      </c>
      <c r="L2453" t="str">
        <f>IF($A2453="","",VLOOKUP($A2453,DADOS!F:O,6,FALSE))</f>
        <v/>
      </c>
      <c r="M2453" t="str">
        <f>IF(A2453="","",IF(L2453="","",IF((L2453-K2453)*J2453*$E2453/$D2453/1000&lt;0.2,"&lt;0,2",ROUND((L2453-K2453)*J2453*$E2453/$D2453/1000,2))))</f>
        <v/>
      </c>
      <c r="P2453" t="str">
        <f>IF($A2453="","",VLOOKUP($A2453,DADOS!F:O,5,FALSE))</f>
        <v/>
      </c>
      <c r="Q2453" t="str">
        <f>IF(A2453="","",IF(P2453="","",IF((P2453-O2453)*N2453*$E2453/$D2453/1000&lt;0.2,"&lt;0,2",ROUND((P2453-O2453)*N2453*$E2453/$D2453/1000,2))))</f>
        <v/>
      </c>
      <c r="T2453" t="str">
        <f>IF($A2453="","",VLOOKUP($A2453,DADOS!F:O,4,FALSE))</f>
        <v/>
      </c>
      <c r="U2453" t="str">
        <f>IF(A2453="","",IF(T2453="","",IF((T2453-S2453)*R2453*$E2453/$D2453/1000&lt;0.2,"&lt;0,2",ROUND((T2453-S2453)*R2453*$E2453/$D2453/1000,2))))</f>
        <v/>
      </c>
      <c r="X2453" t="str">
        <f>IF($A2453="","",VLOOKUP($A2453,DADOS!F:O,9,FALSE))</f>
        <v/>
      </c>
      <c r="Y2453" t="str">
        <f>IF(A2453="","",IF(X2453="","",IF((X2453-W2453)*V2453*$E2453/$D2453&lt;1,"&lt;1",ROUND((X2453-W2453)*V2453*$E2453/$D2453,2))))</f>
        <v/>
      </c>
      <c r="AB2453" t="str">
        <f>IF($A2453="","",VLOOKUP($A2453,DADOS!F:O,7,FALSE))</f>
        <v/>
      </c>
      <c r="AC2453" t="str">
        <f>IF(A2453="","",IF(AB2453="","",IF((AB2453-AA2453)*Z2453*$E2453/$D2453&lt;1,"&lt;1",ROUND((AB2453-AA2453)*Z2453*$E2453/$D2453,2))))</f>
        <v/>
      </c>
      <c r="AF2453" t="str">
        <f>IF($A2453="","",VLOOKUP($A2453,DADOS!F:O,10,FALSE))</f>
        <v/>
      </c>
      <c r="AG2453" t="str">
        <f>IF(A2453="","",IF(AF2453="","",IF((AF2453-AE2453)*AD2453*$E2453/$D2453&lt;1,"&lt;1",ROUND((AF2453-AE2453)*AD2453*$E2453/$D2453,2))))</f>
        <v/>
      </c>
      <c r="AJ2453" t="str">
        <f>IF($A2453="","",VLOOKUP($A2453,DADOS!F:O,8,FALSE))</f>
        <v/>
      </c>
      <c r="AK2453" t="str">
        <f>IF(A2453="","",IF(AJ2453="","",IF((AJ2453-AI2453)*AH2453*$E2453/$D2453&lt;1,"&lt;1",ROUND((AJ2453-AI2453)*AH2453*$E2453/$D2453,2))))</f>
        <v/>
      </c>
      <c r="AN2453" t="str">
        <f>IF($A2453="","",VLOOKUP($A2453,DADOS!F:O,2,FALSE))</f>
        <v/>
      </c>
      <c r="AO2453" t="str">
        <f>IF(A2453="","",IF(AN2453="","",IF((AN2453-AM2453)*AL2453*$E2453/$D2453/1000&lt;0.2,"&lt;0,2",ROUND((AN2453-AM2453)*AL2453*$E2453/$D2453/1000,2))))</f>
        <v/>
      </c>
      <c r="AQ2453">
        <v>0</v>
      </c>
      <c r="AR2453" t="str">
        <f>IF($A2453="","",VLOOKUP($A2453,DADOS!F:P,11,FALSE))</f>
        <v/>
      </c>
      <c r="AS2453" t="str">
        <f>IF(E2453="","",IF(AQ2453="","",IF(AR2453="","",IF((AR2453-AQ2453)*AP2453*$E2453/$D2453&lt;1,"&lt;1",ROUND((AR2453-AQ2453)*AP2453*$E2453/$D2453,2)))))</f>
        <v/>
      </c>
      <c r="AV2453" t="str">
        <f>IF(A2453="","",VLOOKUP(A2453,DADOS!F:R,12,FALSE))</f>
        <v/>
      </c>
      <c r="AW2453" t="str">
        <f>IF(A2453="","",IF(AU2453="","",IF(AV2453="","",IF((AV2453-AU2453)*AT2453*$E2453/$D2453&lt;1,"&lt;1",ROUND((AV2453-AU2453)*AT2453*$E2453/$D2453,2)))))</f>
        <v/>
      </c>
      <c r="AZ2453" t="str">
        <f>IF($A2453="","",VLOOKUP($A2453,DADOS!F:R,13,FALSE))</f>
        <v/>
      </c>
      <c r="BA2453" t="str">
        <f>IF(A2453="","",IF(AY2453="","",IF(AZ2453="","",IF((AZ2453-AY2453)*AX2453*$E2453/$D2453&lt;1,"&lt;1",ROUND((AZ2453-AY2453)*AX2453*$E2453/$D2453,2)))))</f>
        <v/>
      </c>
    </row>
    <row r="2454">
      <c r="B2454" t="str">
        <f>IF(A2454="","",A2454&amp;"/20")</f>
        <v/>
      </c>
      <c r="H2454" t="str">
        <f>IF($A2454="","",VLOOKUP($A2454,DADOS!F:O,3,FALSE))</f>
        <v/>
      </c>
      <c r="I2454" t="str">
        <f>IF(A2454="","",IF(H2454="","",IF((H2454-G2454)*F2454*$E2454/$D2454/1000&lt;0.2,"&lt;0,2",ROUND((H2454-G2454)*F2454*$E2454/$D2454/1000,2))))</f>
        <v/>
      </c>
      <c r="L2454" t="str">
        <f>IF($A2454="","",VLOOKUP($A2454,DADOS!F:O,6,FALSE))</f>
        <v/>
      </c>
      <c r="M2454" t="str">
        <f>IF(A2454="","",IF(L2454="","",IF((L2454-K2454)*J2454*$E2454/$D2454/1000&lt;0.2,"&lt;0,2",ROUND((L2454-K2454)*J2454*$E2454/$D2454/1000,2))))</f>
        <v/>
      </c>
      <c r="P2454" t="str">
        <f>IF($A2454="","",VLOOKUP($A2454,DADOS!F:O,5,FALSE))</f>
        <v/>
      </c>
      <c r="Q2454" t="str">
        <f>IF(A2454="","",IF(P2454="","",IF((P2454-O2454)*N2454*$E2454/$D2454/1000&lt;0.2,"&lt;0,2",ROUND((P2454-O2454)*N2454*$E2454/$D2454/1000,2))))</f>
        <v/>
      </c>
      <c r="T2454" t="str">
        <f>IF($A2454="","",VLOOKUP($A2454,DADOS!F:O,4,FALSE))</f>
        <v/>
      </c>
      <c r="U2454" t="str">
        <f>IF(A2454="","",IF(T2454="","",IF((T2454-S2454)*R2454*$E2454/$D2454/1000&lt;0.2,"&lt;0,2",ROUND((T2454-S2454)*R2454*$E2454/$D2454/1000,2))))</f>
        <v/>
      </c>
      <c r="X2454" t="str">
        <f>IF($A2454="","",VLOOKUP($A2454,DADOS!F:O,9,FALSE))</f>
        <v/>
      </c>
      <c r="Y2454" t="str">
        <f>IF(A2454="","",IF(X2454="","",IF((X2454-W2454)*V2454*$E2454/$D2454&lt;1,"&lt;1",ROUND((X2454-W2454)*V2454*$E2454/$D2454,2))))</f>
        <v/>
      </c>
      <c r="AB2454" t="str">
        <f>IF($A2454="","",VLOOKUP($A2454,DADOS!F:O,7,FALSE))</f>
        <v/>
      </c>
      <c r="AC2454" t="str">
        <f>IF(A2454="","",IF(AB2454="","",IF((AB2454-AA2454)*Z2454*$E2454/$D2454&lt;1,"&lt;1",ROUND((AB2454-AA2454)*Z2454*$E2454/$D2454,2))))</f>
        <v/>
      </c>
      <c r="AF2454" t="str">
        <f>IF($A2454="","",VLOOKUP($A2454,DADOS!F:O,10,FALSE))</f>
        <v/>
      </c>
      <c r="AG2454" t="str">
        <f>IF(A2454="","",IF(AF2454="","",IF((AF2454-AE2454)*AD2454*$E2454/$D2454&lt;1,"&lt;1",ROUND((AF2454-AE2454)*AD2454*$E2454/$D2454,2))))</f>
        <v/>
      </c>
      <c r="AJ2454" t="str">
        <f>IF($A2454="","",VLOOKUP($A2454,DADOS!F:O,8,FALSE))</f>
        <v/>
      </c>
      <c r="AK2454" t="str">
        <f>IF(A2454="","",IF(AJ2454="","",IF((AJ2454-AI2454)*AH2454*$E2454/$D2454&lt;1,"&lt;1",ROUND((AJ2454-AI2454)*AH2454*$E2454/$D2454,2))))</f>
        <v/>
      </c>
      <c r="AN2454" t="str">
        <f>IF($A2454="","",VLOOKUP($A2454,DADOS!F:O,2,FALSE))</f>
        <v/>
      </c>
      <c r="AO2454" t="str">
        <f>IF(A2454="","",IF(AN2454="","",IF((AN2454-AM2454)*AL2454*$E2454/$D2454/1000&lt;0.2,"&lt;0,2",ROUND((AN2454-AM2454)*AL2454*$E2454/$D2454/1000,2))))</f>
        <v/>
      </c>
      <c r="AQ2454">
        <v>0</v>
      </c>
      <c r="AR2454" t="str">
        <f>IF($A2454="","",VLOOKUP($A2454,DADOS!F:P,11,FALSE))</f>
        <v/>
      </c>
      <c r="AS2454" t="str">
        <f>IF(E2454="","",IF(AQ2454="","",IF(AR2454="","",IF((AR2454-AQ2454)*AP2454*$E2454/$D2454&lt;1,"&lt;1",ROUND((AR2454-AQ2454)*AP2454*$E2454/$D2454,2)))))</f>
        <v/>
      </c>
      <c r="AV2454" t="str">
        <f>IF(A2454="","",VLOOKUP(A2454,DADOS!F:R,12,FALSE))</f>
        <v/>
      </c>
      <c r="AW2454" t="str">
        <f>IF(A2454="","",IF(AU2454="","",IF(AV2454="","",IF((AV2454-AU2454)*AT2454*$E2454/$D2454&lt;1,"&lt;1",ROUND((AV2454-AU2454)*AT2454*$E2454/$D2454,2)))))</f>
        <v/>
      </c>
      <c r="AZ2454" t="str">
        <f>IF($A2454="","",VLOOKUP($A2454,DADOS!F:R,13,FALSE))</f>
        <v/>
      </c>
      <c r="BA2454" t="str">
        <f>IF(A2454="","",IF(AY2454="","",IF(AZ2454="","",IF((AZ2454-AY2454)*AX2454*$E2454/$D2454&lt;1,"&lt;1",ROUND((AZ2454-AY2454)*AX2454*$E2454/$D2454,2)))))</f>
        <v/>
      </c>
    </row>
    <row r="2455">
      <c r="B2455" t="str">
        <f>IF(A2455="","",A2455&amp;"/20")</f>
        <v/>
      </c>
      <c r="H2455" t="str">
        <f>IF($A2455="","",VLOOKUP($A2455,DADOS!F:O,3,FALSE))</f>
        <v/>
      </c>
      <c r="I2455" t="str">
        <f>IF(A2455="","",IF(H2455="","",IF((H2455-G2455)*F2455*$E2455/$D2455/1000&lt;0.2,"&lt;0,2",ROUND((H2455-G2455)*F2455*$E2455/$D2455/1000,2))))</f>
        <v/>
      </c>
      <c r="L2455" t="str">
        <f>IF($A2455="","",VLOOKUP($A2455,DADOS!F:O,6,FALSE))</f>
        <v/>
      </c>
      <c r="M2455" t="str">
        <f>IF(A2455="","",IF(L2455="","",IF((L2455-K2455)*J2455*$E2455/$D2455/1000&lt;0.2,"&lt;0,2",ROUND((L2455-K2455)*J2455*$E2455/$D2455/1000,2))))</f>
        <v/>
      </c>
      <c r="P2455" t="str">
        <f>IF($A2455="","",VLOOKUP($A2455,DADOS!F:O,5,FALSE))</f>
        <v/>
      </c>
      <c r="Q2455" t="str">
        <f>IF(A2455="","",IF(P2455="","",IF((P2455-O2455)*N2455*$E2455/$D2455/1000&lt;0.2,"&lt;0,2",ROUND((P2455-O2455)*N2455*$E2455/$D2455/1000,2))))</f>
        <v/>
      </c>
      <c r="T2455" t="str">
        <f>IF($A2455="","",VLOOKUP($A2455,DADOS!F:O,4,FALSE))</f>
        <v/>
      </c>
      <c r="U2455" t="str">
        <f>IF(A2455="","",IF(T2455="","",IF((T2455-S2455)*R2455*$E2455/$D2455/1000&lt;0.2,"&lt;0,2",ROUND((T2455-S2455)*R2455*$E2455/$D2455/1000,2))))</f>
        <v/>
      </c>
      <c r="X2455" t="str">
        <f>IF($A2455="","",VLOOKUP($A2455,DADOS!F:O,9,FALSE))</f>
        <v/>
      </c>
      <c r="Y2455" t="str">
        <f>IF(A2455="","",IF(X2455="","",IF((X2455-W2455)*V2455*$E2455/$D2455&lt;1,"&lt;1",ROUND((X2455-W2455)*V2455*$E2455/$D2455,2))))</f>
        <v/>
      </c>
      <c r="AB2455" t="str">
        <f>IF($A2455="","",VLOOKUP($A2455,DADOS!F:O,7,FALSE))</f>
        <v/>
      </c>
      <c r="AC2455" t="str">
        <f>IF(A2455="","",IF(AB2455="","",IF((AB2455-AA2455)*Z2455*$E2455/$D2455&lt;1,"&lt;1",ROUND((AB2455-AA2455)*Z2455*$E2455/$D2455,2))))</f>
        <v/>
      </c>
      <c r="AF2455" t="str">
        <f>IF($A2455="","",VLOOKUP($A2455,DADOS!F:O,10,FALSE))</f>
        <v/>
      </c>
      <c r="AG2455" t="str">
        <f>IF(A2455="","",IF(AF2455="","",IF((AF2455-AE2455)*AD2455*$E2455/$D2455&lt;1,"&lt;1",ROUND((AF2455-AE2455)*AD2455*$E2455/$D2455,2))))</f>
        <v/>
      </c>
      <c r="AJ2455" t="str">
        <f>IF($A2455="","",VLOOKUP($A2455,DADOS!F:O,8,FALSE))</f>
        <v/>
      </c>
      <c r="AK2455" t="str">
        <f>IF(A2455="","",IF(AJ2455="","",IF((AJ2455-AI2455)*AH2455*$E2455/$D2455&lt;1,"&lt;1",ROUND((AJ2455-AI2455)*AH2455*$E2455/$D2455,2))))</f>
        <v/>
      </c>
      <c r="AN2455" t="str">
        <f>IF($A2455="","",VLOOKUP($A2455,DADOS!F:O,2,FALSE))</f>
        <v/>
      </c>
      <c r="AO2455" t="str">
        <f>IF(A2455="","",IF(AN2455="","",IF((AN2455-AM2455)*AL2455*$E2455/$D2455/1000&lt;0.2,"&lt;0,2",ROUND((AN2455-AM2455)*AL2455*$E2455/$D2455/1000,2))))</f>
        <v/>
      </c>
      <c r="AQ2455">
        <v>0</v>
      </c>
      <c r="AR2455" t="str">
        <f>IF($A2455="","",VLOOKUP($A2455,DADOS!F:P,11,FALSE))</f>
        <v/>
      </c>
      <c r="AS2455" t="str">
        <f>IF(E2455="","",IF(AQ2455="","",IF(AR2455="","",IF((AR2455-AQ2455)*AP2455*$E2455/$D2455&lt;1,"&lt;1",ROUND((AR2455-AQ2455)*AP2455*$E2455/$D2455,2)))))</f>
        <v/>
      </c>
      <c r="AV2455" t="str">
        <f>IF(A2455="","",VLOOKUP(A2455,DADOS!F:R,12,FALSE))</f>
        <v/>
      </c>
      <c r="AW2455" t="str">
        <f>IF(A2455="","",IF(AU2455="","",IF(AV2455="","",IF((AV2455-AU2455)*AT2455*$E2455/$D2455&lt;1,"&lt;1",ROUND((AV2455-AU2455)*AT2455*$E2455/$D2455,2)))))</f>
        <v/>
      </c>
      <c r="AZ2455" t="str">
        <f>IF($A2455="","",VLOOKUP($A2455,DADOS!F:R,13,FALSE))</f>
        <v/>
      </c>
      <c r="BA2455" t="str">
        <f>IF(A2455="","",IF(AY2455="","",IF(AZ2455="","",IF((AZ2455-AY2455)*AX2455*$E2455/$D2455&lt;1,"&lt;1",ROUND((AZ2455-AY2455)*AX2455*$E2455/$D2455,2)))))</f>
        <v/>
      </c>
    </row>
    <row r="2456">
      <c r="B2456" t="str">
        <f>IF(A2456="","",A2456&amp;"/20")</f>
        <v/>
      </c>
      <c r="H2456" t="str">
        <f>IF($A2456="","",VLOOKUP($A2456,DADOS!F:O,3,FALSE))</f>
        <v/>
      </c>
      <c r="I2456" t="str">
        <f>IF(A2456="","",IF(H2456="","",IF((H2456-G2456)*F2456*$E2456/$D2456/1000&lt;0.2,"&lt;0,2",ROUND((H2456-G2456)*F2456*$E2456/$D2456/1000,2))))</f>
        <v/>
      </c>
      <c r="L2456" t="str">
        <f>IF($A2456="","",VLOOKUP($A2456,DADOS!F:O,6,FALSE))</f>
        <v/>
      </c>
      <c r="M2456" t="str">
        <f>IF(A2456="","",IF(L2456="","",IF((L2456-K2456)*J2456*$E2456/$D2456/1000&lt;0.2,"&lt;0,2",ROUND((L2456-K2456)*J2456*$E2456/$D2456/1000,2))))</f>
        <v/>
      </c>
      <c r="P2456" t="str">
        <f>IF($A2456="","",VLOOKUP($A2456,DADOS!F:O,5,FALSE))</f>
        <v/>
      </c>
      <c r="Q2456" t="str">
        <f>IF(A2456="","",IF(P2456="","",IF((P2456-O2456)*N2456*$E2456/$D2456/1000&lt;0.2,"&lt;0,2",ROUND((P2456-O2456)*N2456*$E2456/$D2456/1000,2))))</f>
        <v/>
      </c>
      <c r="T2456" t="str">
        <f>IF($A2456="","",VLOOKUP($A2456,DADOS!F:O,4,FALSE))</f>
        <v/>
      </c>
      <c r="U2456" t="str">
        <f>IF(A2456="","",IF(T2456="","",IF((T2456-S2456)*R2456*$E2456/$D2456/1000&lt;0.2,"&lt;0,2",ROUND((T2456-S2456)*R2456*$E2456/$D2456/1000,2))))</f>
        <v/>
      </c>
      <c r="X2456" t="str">
        <f>IF($A2456="","",VLOOKUP($A2456,DADOS!F:O,9,FALSE))</f>
        <v/>
      </c>
      <c r="Y2456" t="str">
        <f>IF(A2456="","",IF(X2456="","",IF((X2456-W2456)*V2456*$E2456/$D2456&lt;1,"&lt;1",ROUND((X2456-W2456)*V2456*$E2456/$D2456,2))))</f>
        <v/>
      </c>
      <c r="AB2456" t="str">
        <f>IF($A2456="","",VLOOKUP($A2456,DADOS!F:O,7,FALSE))</f>
        <v/>
      </c>
      <c r="AC2456" t="str">
        <f>IF(A2456="","",IF(AB2456="","",IF((AB2456-AA2456)*Z2456*$E2456/$D2456&lt;1,"&lt;1",ROUND((AB2456-AA2456)*Z2456*$E2456/$D2456,2))))</f>
        <v/>
      </c>
      <c r="AF2456" t="str">
        <f>IF($A2456="","",VLOOKUP($A2456,DADOS!F:O,10,FALSE))</f>
        <v/>
      </c>
      <c r="AG2456" t="str">
        <f>IF(A2456="","",IF(AF2456="","",IF((AF2456-AE2456)*AD2456*$E2456/$D2456&lt;1,"&lt;1",ROUND((AF2456-AE2456)*AD2456*$E2456/$D2456,2))))</f>
        <v/>
      </c>
      <c r="AJ2456" t="str">
        <f>IF($A2456="","",VLOOKUP($A2456,DADOS!F:O,8,FALSE))</f>
        <v/>
      </c>
      <c r="AK2456" t="str">
        <f>IF(A2456="","",IF(AJ2456="","",IF((AJ2456-AI2456)*AH2456*$E2456/$D2456&lt;1,"&lt;1",ROUND((AJ2456-AI2456)*AH2456*$E2456/$D2456,2))))</f>
        <v/>
      </c>
      <c r="AN2456" t="str">
        <f>IF($A2456="","",VLOOKUP($A2456,DADOS!F:O,2,FALSE))</f>
        <v/>
      </c>
      <c r="AO2456" t="str">
        <f>IF(A2456="","",IF(AN2456="","",IF((AN2456-AM2456)*AL2456*$E2456/$D2456/1000&lt;0.2,"&lt;0,2",ROUND((AN2456-AM2456)*AL2456*$E2456/$D2456/1000,2))))</f>
        <v/>
      </c>
      <c r="AQ2456">
        <v>0</v>
      </c>
      <c r="AR2456" t="str">
        <f>IF($A2456="","",VLOOKUP($A2456,DADOS!F:P,11,FALSE))</f>
        <v/>
      </c>
      <c r="AS2456" t="str">
        <f>IF(E2456="","",IF(AQ2456="","",IF(AR2456="","",IF((AR2456-AQ2456)*AP2456*$E2456/$D2456&lt;1,"&lt;1",ROUND((AR2456-AQ2456)*AP2456*$E2456/$D2456,2)))))</f>
        <v/>
      </c>
      <c r="AV2456" t="str">
        <f>IF(A2456="","",VLOOKUP(A2456,DADOS!F:R,12,FALSE))</f>
        <v/>
      </c>
      <c r="AW2456" t="str">
        <f>IF(A2456="","",IF(AU2456="","",IF(AV2456="","",IF((AV2456-AU2456)*AT2456*$E2456/$D2456&lt;1,"&lt;1",ROUND((AV2456-AU2456)*AT2456*$E2456/$D2456,2)))))</f>
        <v/>
      </c>
      <c r="AZ2456" t="str">
        <f>IF($A2456="","",VLOOKUP($A2456,DADOS!F:R,13,FALSE))</f>
        <v/>
      </c>
      <c r="BA2456" t="str">
        <f>IF(A2456="","",IF(AY2456="","",IF(AZ2456="","",IF((AZ2456-AY2456)*AX2456*$E2456/$D2456&lt;1,"&lt;1",ROUND((AZ2456-AY2456)*AX2456*$E2456/$D2456,2)))))</f>
        <v/>
      </c>
    </row>
    <row r="2457">
      <c r="B2457" t="str">
        <f>IF(A2457="","",A2457&amp;"/20")</f>
        <v/>
      </c>
      <c r="H2457" t="str">
        <f>IF($A2457="","",VLOOKUP($A2457,DADOS!F:O,3,FALSE))</f>
        <v/>
      </c>
      <c r="I2457" t="str">
        <f>IF(A2457="","",IF(H2457="","",IF((H2457-G2457)*F2457*$E2457/$D2457/1000&lt;0.2,"&lt;0,2",ROUND((H2457-G2457)*F2457*$E2457/$D2457/1000,2))))</f>
        <v/>
      </c>
      <c r="L2457" t="str">
        <f>IF($A2457="","",VLOOKUP($A2457,DADOS!F:O,6,FALSE))</f>
        <v/>
      </c>
      <c r="M2457" t="str">
        <f>IF(A2457="","",IF(L2457="","",IF((L2457-K2457)*J2457*$E2457/$D2457/1000&lt;0.2,"&lt;0,2",ROUND((L2457-K2457)*J2457*$E2457/$D2457/1000,2))))</f>
        <v/>
      </c>
      <c r="P2457" t="str">
        <f>IF($A2457="","",VLOOKUP($A2457,DADOS!F:O,5,FALSE))</f>
        <v/>
      </c>
      <c r="Q2457" t="str">
        <f>IF(A2457="","",IF(P2457="","",IF((P2457-O2457)*N2457*$E2457/$D2457/1000&lt;0.2,"&lt;0,2",ROUND((P2457-O2457)*N2457*$E2457/$D2457/1000,2))))</f>
        <v/>
      </c>
      <c r="T2457" t="str">
        <f>IF($A2457="","",VLOOKUP($A2457,DADOS!F:O,4,FALSE))</f>
        <v/>
      </c>
      <c r="U2457" t="str">
        <f>IF(A2457="","",IF(T2457="","",IF((T2457-S2457)*R2457*$E2457/$D2457/1000&lt;0.2,"&lt;0,2",ROUND((T2457-S2457)*R2457*$E2457/$D2457/1000,2))))</f>
        <v/>
      </c>
      <c r="X2457" t="str">
        <f>IF($A2457="","",VLOOKUP($A2457,DADOS!F:O,9,FALSE))</f>
        <v/>
      </c>
      <c r="Y2457" t="str">
        <f>IF(A2457="","",IF(X2457="","",IF((X2457-W2457)*V2457*$E2457/$D2457&lt;1,"&lt;1",ROUND((X2457-W2457)*V2457*$E2457/$D2457,2))))</f>
        <v/>
      </c>
      <c r="AB2457" t="str">
        <f>IF($A2457="","",VLOOKUP($A2457,DADOS!F:O,7,FALSE))</f>
        <v/>
      </c>
      <c r="AC2457" t="str">
        <f>IF(A2457="","",IF(AB2457="","",IF((AB2457-AA2457)*Z2457*$E2457/$D2457&lt;1,"&lt;1",ROUND((AB2457-AA2457)*Z2457*$E2457/$D2457,2))))</f>
        <v/>
      </c>
      <c r="AF2457" t="str">
        <f>IF($A2457="","",VLOOKUP($A2457,DADOS!F:O,10,FALSE))</f>
        <v/>
      </c>
      <c r="AG2457" t="str">
        <f>IF(A2457="","",IF(AF2457="","",IF((AF2457-AE2457)*AD2457*$E2457/$D2457&lt;1,"&lt;1",ROUND((AF2457-AE2457)*AD2457*$E2457/$D2457,2))))</f>
        <v/>
      </c>
      <c r="AJ2457" t="str">
        <f>IF($A2457="","",VLOOKUP($A2457,DADOS!F:O,8,FALSE))</f>
        <v/>
      </c>
      <c r="AK2457" t="str">
        <f>IF(A2457="","",IF(AJ2457="","",IF((AJ2457-AI2457)*AH2457*$E2457/$D2457&lt;1,"&lt;1",ROUND((AJ2457-AI2457)*AH2457*$E2457/$D2457,2))))</f>
        <v/>
      </c>
      <c r="AN2457" t="str">
        <f>IF($A2457="","",VLOOKUP($A2457,DADOS!F:O,2,FALSE))</f>
        <v/>
      </c>
      <c r="AO2457" t="str">
        <f>IF(A2457="","",IF(AN2457="","",IF((AN2457-AM2457)*AL2457*$E2457/$D2457/1000&lt;0.2,"&lt;0,2",ROUND((AN2457-AM2457)*AL2457*$E2457/$D2457/1000,2))))</f>
        <v/>
      </c>
      <c r="AQ2457">
        <v>0</v>
      </c>
      <c r="AR2457" t="str">
        <f>IF($A2457="","",VLOOKUP($A2457,DADOS!F:P,11,FALSE))</f>
        <v/>
      </c>
      <c r="AS2457" t="str">
        <f>IF(E2457="","",IF(AQ2457="","",IF(AR2457="","",IF((AR2457-AQ2457)*AP2457*$E2457/$D2457&lt;1,"&lt;1",ROUND((AR2457-AQ2457)*AP2457*$E2457/$D2457,2)))))</f>
        <v/>
      </c>
      <c r="AV2457" t="str">
        <f>IF(A2457="","",VLOOKUP(A2457,DADOS!F:R,12,FALSE))</f>
        <v/>
      </c>
      <c r="AW2457" t="str">
        <f>IF(A2457="","",IF(AU2457="","",IF(AV2457="","",IF((AV2457-AU2457)*AT2457*$E2457/$D2457&lt;1,"&lt;1",ROUND((AV2457-AU2457)*AT2457*$E2457/$D2457,2)))))</f>
        <v/>
      </c>
      <c r="AZ2457" t="str">
        <f>IF($A2457="","",VLOOKUP($A2457,DADOS!F:R,13,FALSE))</f>
        <v/>
      </c>
      <c r="BA2457" t="str">
        <f>IF(A2457="","",IF(AY2457="","",IF(AZ2457="","",IF((AZ2457-AY2457)*AX2457*$E2457/$D2457&lt;1,"&lt;1",ROUND((AZ2457-AY2457)*AX2457*$E2457/$D2457,2)))))</f>
        <v/>
      </c>
    </row>
    <row r="2458">
      <c r="B2458" t="str">
        <f>IF(A2458="","",A2458&amp;"/20")</f>
        <v/>
      </c>
      <c r="H2458" t="str">
        <f>IF($A2458="","",VLOOKUP($A2458,DADOS!F:O,3,FALSE))</f>
        <v/>
      </c>
      <c r="I2458" t="str">
        <f>IF(A2458="","",IF(H2458="","",IF((H2458-G2458)*F2458*$E2458/$D2458/1000&lt;0.2,"&lt;0,2",ROUND((H2458-G2458)*F2458*$E2458/$D2458/1000,2))))</f>
        <v/>
      </c>
      <c r="L2458" t="str">
        <f>IF($A2458="","",VLOOKUP($A2458,DADOS!F:O,6,FALSE))</f>
        <v/>
      </c>
      <c r="M2458" t="str">
        <f>IF(A2458="","",IF(L2458="","",IF((L2458-K2458)*J2458*$E2458/$D2458/1000&lt;0.2,"&lt;0,2",ROUND((L2458-K2458)*J2458*$E2458/$D2458/1000,2))))</f>
        <v/>
      </c>
      <c r="P2458" t="str">
        <f>IF($A2458="","",VLOOKUP($A2458,DADOS!F:O,5,FALSE))</f>
        <v/>
      </c>
      <c r="Q2458" t="str">
        <f>IF(A2458="","",IF(P2458="","",IF((P2458-O2458)*N2458*$E2458/$D2458/1000&lt;0.2,"&lt;0,2",ROUND((P2458-O2458)*N2458*$E2458/$D2458/1000,2))))</f>
        <v/>
      </c>
      <c r="T2458" t="str">
        <f>IF($A2458="","",VLOOKUP($A2458,DADOS!F:O,4,FALSE))</f>
        <v/>
      </c>
      <c r="U2458" t="str">
        <f>IF(A2458="","",IF(T2458="","",IF((T2458-S2458)*R2458*$E2458/$D2458/1000&lt;0.2,"&lt;0,2",ROUND((T2458-S2458)*R2458*$E2458/$D2458/1000,2))))</f>
        <v/>
      </c>
      <c r="X2458" t="str">
        <f>IF($A2458="","",VLOOKUP($A2458,DADOS!F:O,9,FALSE))</f>
        <v/>
      </c>
      <c r="Y2458" t="str">
        <f>IF(A2458="","",IF(X2458="","",IF((X2458-W2458)*V2458*$E2458/$D2458&lt;1,"&lt;1",ROUND((X2458-W2458)*V2458*$E2458/$D2458,2))))</f>
        <v/>
      </c>
      <c r="AB2458" t="str">
        <f>IF($A2458="","",VLOOKUP($A2458,DADOS!F:O,7,FALSE))</f>
        <v/>
      </c>
      <c r="AC2458" t="str">
        <f>IF(A2458="","",IF(AB2458="","",IF((AB2458-AA2458)*Z2458*$E2458/$D2458&lt;1,"&lt;1",ROUND((AB2458-AA2458)*Z2458*$E2458/$D2458,2))))</f>
        <v/>
      </c>
      <c r="AF2458" t="str">
        <f>IF($A2458="","",VLOOKUP($A2458,DADOS!F:O,10,FALSE))</f>
        <v/>
      </c>
      <c r="AG2458" t="str">
        <f>IF(A2458="","",IF(AF2458="","",IF((AF2458-AE2458)*AD2458*$E2458/$D2458&lt;1,"&lt;1",ROUND((AF2458-AE2458)*AD2458*$E2458/$D2458,2))))</f>
        <v/>
      </c>
      <c r="AJ2458" t="str">
        <f>IF($A2458="","",VLOOKUP($A2458,DADOS!F:O,8,FALSE))</f>
        <v/>
      </c>
      <c r="AK2458" t="str">
        <f>IF(A2458="","",IF(AJ2458="","",IF((AJ2458-AI2458)*AH2458*$E2458/$D2458&lt;1,"&lt;1",ROUND((AJ2458-AI2458)*AH2458*$E2458/$D2458,2))))</f>
        <v/>
      </c>
      <c r="AN2458" t="str">
        <f>IF($A2458="","",VLOOKUP($A2458,DADOS!F:O,2,FALSE))</f>
        <v/>
      </c>
      <c r="AO2458" t="str">
        <f>IF(A2458="","",IF(AN2458="","",IF((AN2458-AM2458)*AL2458*$E2458/$D2458/1000&lt;0.2,"&lt;0,2",ROUND((AN2458-AM2458)*AL2458*$E2458/$D2458/1000,2))))</f>
        <v/>
      </c>
      <c r="AQ2458">
        <v>0</v>
      </c>
      <c r="AR2458" t="str">
        <f>IF($A2458="","",VLOOKUP($A2458,DADOS!F:P,11,FALSE))</f>
        <v/>
      </c>
      <c r="AS2458" t="str">
        <f>IF(E2458="","",IF(AQ2458="","",IF(AR2458="","",IF((AR2458-AQ2458)*AP2458*$E2458/$D2458&lt;1,"&lt;1",ROUND((AR2458-AQ2458)*AP2458*$E2458/$D2458,2)))))</f>
        <v/>
      </c>
      <c r="AV2458" t="str">
        <f>IF(A2458="","",VLOOKUP(A2458,DADOS!F:R,12,FALSE))</f>
        <v/>
      </c>
      <c r="AW2458" t="str">
        <f>IF(A2458="","",IF(AU2458="","",IF(AV2458="","",IF((AV2458-AU2458)*AT2458*$E2458/$D2458&lt;1,"&lt;1",ROUND((AV2458-AU2458)*AT2458*$E2458/$D2458,2)))))</f>
        <v/>
      </c>
      <c r="AZ2458" t="str">
        <f>IF($A2458="","",VLOOKUP($A2458,DADOS!F:R,13,FALSE))</f>
        <v/>
      </c>
      <c r="BA2458" t="str">
        <f>IF(A2458="","",IF(AY2458="","",IF(AZ2458="","",IF((AZ2458-AY2458)*AX2458*$E2458/$D2458&lt;1,"&lt;1",ROUND((AZ2458-AY2458)*AX2458*$E2458/$D2458,2)))))</f>
        <v/>
      </c>
    </row>
    <row r="2459">
      <c r="B2459" t="str">
        <f>IF(A2459="","",A2459&amp;"/20")</f>
        <v/>
      </c>
      <c r="H2459" t="str">
        <f>IF($A2459="","",VLOOKUP($A2459,DADOS!F:O,3,FALSE))</f>
        <v/>
      </c>
      <c r="I2459" t="str">
        <f>IF(A2459="","",IF(H2459="","",IF((H2459-G2459)*F2459*$E2459/$D2459/1000&lt;0.2,"&lt;0,2",ROUND((H2459-G2459)*F2459*$E2459/$D2459/1000,2))))</f>
        <v/>
      </c>
      <c r="L2459" t="str">
        <f>IF($A2459="","",VLOOKUP($A2459,DADOS!F:O,6,FALSE))</f>
        <v/>
      </c>
      <c r="M2459" t="str">
        <f>IF(A2459="","",IF(L2459="","",IF((L2459-K2459)*J2459*$E2459/$D2459/1000&lt;0.2,"&lt;0,2",ROUND((L2459-K2459)*J2459*$E2459/$D2459/1000,2))))</f>
        <v/>
      </c>
      <c r="P2459" t="str">
        <f>IF($A2459="","",VLOOKUP($A2459,DADOS!F:O,5,FALSE))</f>
        <v/>
      </c>
      <c r="Q2459" t="str">
        <f>IF(A2459="","",IF(P2459="","",IF((P2459-O2459)*N2459*$E2459/$D2459/1000&lt;0.2,"&lt;0,2",ROUND((P2459-O2459)*N2459*$E2459/$D2459/1000,2))))</f>
        <v/>
      </c>
      <c r="T2459" t="str">
        <f>IF($A2459="","",VLOOKUP($A2459,DADOS!F:O,4,FALSE))</f>
        <v/>
      </c>
      <c r="U2459" t="str">
        <f>IF(A2459="","",IF(T2459="","",IF((T2459-S2459)*R2459*$E2459/$D2459/1000&lt;0.2,"&lt;0,2",ROUND((T2459-S2459)*R2459*$E2459/$D2459/1000,2))))</f>
        <v/>
      </c>
      <c r="X2459" t="str">
        <f>IF($A2459="","",VLOOKUP($A2459,DADOS!F:O,9,FALSE))</f>
        <v/>
      </c>
      <c r="Y2459" t="str">
        <f>IF(A2459="","",IF(X2459="","",IF((X2459-W2459)*V2459*$E2459/$D2459&lt;1,"&lt;1",ROUND((X2459-W2459)*V2459*$E2459/$D2459,2))))</f>
        <v/>
      </c>
      <c r="AB2459" t="str">
        <f>IF($A2459="","",VLOOKUP($A2459,DADOS!F:O,7,FALSE))</f>
        <v/>
      </c>
      <c r="AC2459" t="str">
        <f>IF(A2459="","",IF(AB2459="","",IF((AB2459-AA2459)*Z2459*$E2459/$D2459&lt;1,"&lt;1",ROUND((AB2459-AA2459)*Z2459*$E2459/$D2459,2))))</f>
        <v/>
      </c>
      <c r="AF2459" t="str">
        <f>IF($A2459="","",VLOOKUP($A2459,DADOS!F:O,10,FALSE))</f>
        <v/>
      </c>
      <c r="AG2459" t="str">
        <f>IF(A2459="","",IF(AF2459="","",IF((AF2459-AE2459)*AD2459*$E2459/$D2459&lt;1,"&lt;1",ROUND((AF2459-AE2459)*AD2459*$E2459/$D2459,2))))</f>
        <v/>
      </c>
      <c r="AJ2459" t="str">
        <f>IF($A2459="","",VLOOKUP($A2459,DADOS!F:O,8,FALSE))</f>
        <v/>
      </c>
      <c r="AK2459" t="str">
        <f>IF(A2459="","",IF(AJ2459="","",IF((AJ2459-AI2459)*AH2459*$E2459/$D2459&lt;1,"&lt;1",ROUND((AJ2459-AI2459)*AH2459*$E2459/$D2459,2))))</f>
        <v/>
      </c>
      <c r="AN2459" t="str">
        <f>IF($A2459="","",VLOOKUP($A2459,DADOS!F:O,2,FALSE))</f>
        <v/>
      </c>
      <c r="AO2459" t="str">
        <f>IF(A2459="","",IF(AN2459="","",IF((AN2459-AM2459)*AL2459*$E2459/$D2459/1000&lt;0.2,"&lt;0,2",ROUND((AN2459-AM2459)*AL2459*$E2459/$D2459/1000,2))))</f>
        <v/>
      </c>
      <c r="AQ2459">
        <v>0</v>
      </c>
      <c r="AR2459" t="str">
        <f>IF($A2459="","",VLOOKUP($A2459,DADOS!F:P,11,FALSE))</f>
        <v/>
      </c>
      <c r="AS2459" t="str">
        <f>IF(E2459="","",IF(AQ2459="","",IF(AR2459="","",IF((AR2459-AQ2459)*AP2459*$E2459/$D2459&lt;1,"&lt;1",ROUND((AR2459-AQ2459)*AP2459*$E2459/$D2459,2)))))</f>
        <v/>
      </c>
      <c r="AV2459" t="str">
        <f>IF(A2459="","",VLOOKUP(A2459,DADOS!F:R,12,FALSE))</f>
        <v/>
      </c>
      <c r="AW2459" t="str">
        <f>IF(A2459="","",IF(AU2459="","",IF(AV2459="","",IF((AV2459-AU2459)*AT2459*$E2459/$D2459&lt;1,"&lt;1",ROUND((AV2459-AU2459)*AT2459*$E2459/$D2459,2)))))</f>
        <v/>
      </c>
      <c r="AZ2459" t="str">
        <f>IF($A2459="","",VLOOKUP($A2459,DADOS!F:R,13,FALSE))</f>
        <v/>
      </c>
      <c r="BA2459" t="str">
        <f>IF(A2459="","",IF(AY2459="","",IF(AZ2459="","",IF((AZ2459-AY2459)*AX2459*$E2459/$D2459&lt;1,"&lt;1",ROUND((AZ2459-AY2459)*AX2459*$E2459/$D2459,2)))))</f>
        <v/>
      </c>
    </row>
    <row r="2460">
      <c r="B2460" t="str">
        <f>IF(A2460="","",A2460&amp;"/20")</f>
        <v/>
      </c>
      <c r="H2460" t="str">
        <f>IF($A2460="","",VLOOKUP($A2460,DADOS!F:O,3,FALSE))</f>
        <v/>
      </c>
      <c r="I2460" t="str">
        <f>IF(A2460="","",IF(H2460="","",IF((H2460-G2460)*F2460*$E2460/$D2460/1000&lt;0.2,"&lt;0,2",ROUND((H2460-G2460)*F2460*$E2460/$D2460/1000,2))))</f>
        <v/>
      </c>
      <c r="L2460" t="str">
        <f>IF($A2460="","",VLOOKUP($A2460,DADOS!F:O,6,FALSE))</f>
        <v/>
      </c>
      <c r="M2460" t="str">
        <f>IF(A2460="","",IF(L2460="","",IF((L2460-K2460)*J2460*$E2460/$D2460/1000&lt;0.2,"&lt;0,2",ROUND((L2460-K2460)*J2460*$E2460/$D2460/1000,2))))</f>
        <v/>
      </c>
      <c r="P2460" t="str">
        <f>IF($A2460="","",VLOOKUP($A2460,DADOS!F:O,5,FALSE))</f>
        <v/>
      </c>
      <c r="Q2460" t="str">
        <f>IF(A2460="","",IF(P2460="","",IF((P2460-O2460)*N2460*$E2460/$D2460/1000&lt;0.2,"&lt;0,2",ROUND((P2460-O2460)*N2460*$E2460/$D2460/1000,2))))</f>
        <v/>
      </c>
      <c r="T2460" t="str">
        <f>IF($A2460="","",VLOOKUP($A2460,DADOS!F:O,4,FALSE))</f>
        <v/>
      </c>
      <c r="U2460" t="str">
        <f>IF(A2460="","",IF(T2460="","",IF((T2460-S2460)*R2460*$E2460/$D2460/1000&lt;0.2,"&lt;0,2",ROUND((T2460-S2460)*R2460*$E2460/$D2460/1000,2))))</f>
        <v/>
      </c>
      <c r="X2460" t="str">
        <f>IF($A2460="","",VLOOKUP($A2460,DADOS!F:O,9,FALSE))</f>
        <v/>
      </c>
      <c r="Y2460" t="str">
        <f>IF(A2460="","",IF(X2460="","",IF((X2460-W2460)*V2460*$E2460/$D2460&lt;1,"&lt;1",ROUND((X2460-W2460)*V2460*$E2460/$D2460,2))))</f>
        <v/>
      </c>
      <c r="AB2460" t="str">
        <f>IF($A2460="","",VLOOKUP($A2460,DADOS!F:O,7,FALSE))</f>
        <v/>
      </c>
      <c r="AC2460" t="str">
        <f>IF(A2460="","",IF(AB2460="","",IF((AB2460-AA2460)*Z2460*$E2460/$D2460&lt;1,"&lt;1",ROUND((AB2460-AA2460)*Z2460*$E2460/$D2460,2))))</f>
        <v/>
      </c>
      <c r="AF2460" t="str">
        <f>IF($A2460="","",VLOOKUP($A2460,DADOS!F:O,10,FALSE))</f>
        <v/>
      </c>
      <c r="AG2460" t="str">
        <f>IF(A2460="","",IF(AF2460="","",IF((AF2460-AE2460)*AD2460*$E2460/$D2460&lt;1,"&lt;1",ROUND((AF2460-AE2460)*AD2460*$E2460/$D2460,2))))</f>
        <v/>
      </c>
      <c r="AJ2460" t="str">
        <f>IF($A2460="","",VLOOKUP($A2460,DADOS!F:O,8,FALSE))</f>
        <v/>
      </c>
      <c r="AK2460" t="str">
        <f>IF(A2460="","",IF(AJ2460="","",IF((AJ2460-AI2460)*AH2460*$E2460/$D2460&lt;1,"&lt;1",ROUND((AJ2460-AI2460)*AH2460*$E2460/$D2460,2))))</f>
        <v/>
      </c>
      <c r="AN2460" t="str">
        <f>IF($A2460="","",VLOOKUP($A2460,DADOS!F:O,2,FALSE))</f>
        <v/>
      </c>
      <c r="AO2460" t="str">
        <f>IF(A2460="","",IF(AN2460="","",IF((AN2460-AM2460)*AL2460*$E2460/$D2460/1000&lt;0.2,"&lt;0,2",ROUND((AN2460-AM2460)*AL2460*$E2460/$D2460/1000,2))))</f>
        <v/>
      </c>
      <c r="AQ2460">
        <v>0</v>
      </c>
      <c r="AR2460" t="str">
        <f>IF($A2460="","",VLOOKUP($A2460,DADOS!F:P,11,FALSE))</f>
        <v/>
      </c>
      <c r="AS2460" t="str">
        <f>IF(E2460="","",IF(AQ2460="","",IF(AR2460="","",IF((AR2460-AQ2460)*AP2460*$E2460/$D2460&lt;1,"&lt;1",ROUND((AR2460-AQ2460)*AP2460*$E2460/$D2460,2)))))</f>
        <v/>
      </c>
      <c r="AV2460" t="str">
        <f>IF(A2460="","",VLOOKUP(A2460,DADOS!F:R,12,FALSE))</f>
        <v/>
      </c>
      <c r="AW2460" t="str">
        <f>IF(A2460="","",IF(AU2460="","",IF(AV2460="","",IF((AV2460-AU2460)*AT2460*$E2460/$D2460&lt;1,"&lt;1",ROUND((AV2460-AU2460)*AT2460*$E2460/$D2460,2)))))</f>
        <v/>
      </c>
      <c r="AZ2460" t="str">
        <f>IF($A2460="","",VLOOKUP($A2460,DADOS!F:R,13,FALSE))</f>
        <v/>
      </c>
      <c r="BA2460" t="str">
        <f>IF(A2460="","",IF(AY2460="","",IF(AZ2460="","",IF((AZ2460-AY2460)*AX2460*$E2460/$D2460&lt;1,"&lt;1",ROUND((AZ2460-AY2460)*AX2460*$E2460/$D2460,2)))))</f>
        <v/>
      </c>
    </row>
    <row r="2461">
      <c r="B2461" t="str">
        <f>IF(A2461="","",A2461&amp;"/20")</f>
        <v/>
      </c>
      <c r="H2461" t="str">
        <f>IF($A2461="","",VLOOKUP($A2461,DADOS!F:O,3,FALSE))</f>
        <v/>
      </c>
      <c r="I2461" t="str">
        <f>IF(A2461="","",IF(H2461="","",IF((H2461-G2461)*F2461*$E2461/$D2461/1000&lt;0.2,"&lt;0,2",ROUND((H2461-G2461)*F2461*$E2461/$D2461/1000,2))))</f>
        <v/>
      </c>
      <c r="L2461" t="str">
        <f>IF($A2461="","",VLOOKUP($A2461,DADOS!F:O,6,FALSE))</f>
        <v/>
      </c>
      <c r="M2461" t="str">
        <f>IF(A2461="","",IF(L2461="","",IF((L2461-K2461)*J2461*$E2461/$D2461/1000&lt;0.2,"&lt;0,2",ROUND((L2461-K2461)*J2461*$E2461/$D2461/1000,2))))</f>
        <v/>
      </c>
      <c r="P2461" t="str">
        <f>IF($A2461="","",VLOOKUP($A2461,DADOS!F:O,5,FALSE))</f>
        <v/>
      </c>
      <c r="Q2461" t="str">
        <f>IF(A2461="","",IF(P2461="","",IF((P2461-O2461)*N2461*$E2461/$D2461/1000&lt;0.2,"&lt;0,2",ROUND((P2461-O2461)*N2461*$E2461/$D2461/1000,2))))</f>
        <v/>
      </c>
      <c r="T2461" t="str">
        <f>IF($A2461="","",VLOOKUP($A2461,DADOS!F:O,4,FALSE))</f>
        <v/>
      </c>
      <c r="U2461" t="str">
        <f>IF(A2461="","",IF(T2461="","",IF((T2461-S2461)*R2461*$E2461/$D2461/1000&lt;0.2,"&lt;0,2",ROUND((T2461-S2461)*R2461*$E2461/$D2461/1000,2))))</f>
        <v/>
      </c>
      <c r="X2461" t="str">
        <f>IF($A2461="","",VLOOKUP($A2461,DADOS!F:O,9,FALSE))</f>
        <v/>
      </c>
      <c r="Y2461" t="str">
        <f>IF(A2461="","",IF(X2461="","",IF((X2461-W2461)*V2461*$E2461/$D2461&lt;1,"&lt;1",ROUND((X2461-W2461)*V2461*$E2461/$D2461,2))))</f>
        <v/>
      </c>
      <c r="AB2461" t="str">
        <f>IF($A2461="","",VLOOKUP($A2461,DADOS!F:O,7,FALSE))</f>
        <v/>
      </c>
      <c r="AC2461" t="str">
        <f>IF(A2461="","",IF(AB2461="","",IF((AB2461-AA2461)*Z2461*$E2461/$D2461&lt;1,"&lt;1",ROUND((AB2461-AA2461)*Z2461*$E2461/$D2461,2))))</f>
        <v/>
      </c>
      <c r="AF2461" t="str">
        <f>IF($A2461="","",VLOOKUP($A2461,DADOS!F:O,10,FALSE))</f>
        <v/>
      </c>
      <c r="AG2461" t="str">
        <f>IF(A2461="","",IF(AF2461="","",IF((AF2461-AE2461)*AD2461*$E2461/$D2461&lt;1,"&lt;1",ROUND((AF2461-AE2461)*AD2461*$E2461/$D2461,2))))</f>
        <v/>
      </c>
      <c r="AJ2461" t="str">
        <f>IF($A2461="","",VLOOKUP($A2461,DADOS!F:O,8,FALSE))</f>
        <v/>
      </c>
      <c r="AK2461" t="str">
        <f>IF(A2461="","",IF(AJ2461="","",IF((AJ2461-AI2461)*AH2461*$E2461/$D2461&lt;1,"&lt;1",ROUND((AJ2461-AI2461)*AH2461*$E2461/$D2461,2))))</f>
        <v/>
      </c>
      <c r="AN2461" t="str">
        <f>IF($A2461="","",VLOOKUP($A2461,DADOS!F:O,2,FALSE))</f>
        <v/>
      </c>
      <c r="AO2461" t="str">
        <f>IF(A2461="","",IF(AN2461="","",IF((AN2461-AM2461)*AL2461*$E2461/$D2461/1000&lt;0.2,"&lt;0,2",ROUND((AN2461-AM2461)*AL2461*$E2461/$D2461/1000,2))))</f>
        <v/>
      </c>
      <c r="AQ2461">
        <v>0</v>
      </c>
      <c r="AR2461" t="str">
        <f>IF($A2461="","",VLOOKUP($A2461,DADOS!F:P,11,FALSE))</f>
        <v/>
      </c>
      <c r="AS2461" t="str">
        <f>IF(E2461="","",IF(AQ2461="","",IF(AR2461="","",IF((AR2461-AQ2461)*AP2461*$E2461/$D2461&lt;1,"&lt;1",ROUND((AR2461-AQ2461)*AP2461*$E2461/$D2461,2)))))</f>
        <v/>
      </c>
      <c r="AV2461" t="str">
        <f>IF(A2461="","",VLOOKUP(A2461,DADOS!F:R,12,FALSE))</f>
        <v/>
      </c>
      <c r="AW2461" t="str">
        <f>IF(A2461="","",IF(AU2461="","",IF(AV2461="","",IF((AV2461-AU2461)*AT2461*$E2461/$D2461&lt;1,"&lt;1",ROUND((AV2461-AU2461)*AT2461*$E2461/$D2461,2)))))</f>
        <v/>
      </c>
      <c r="AZ2461" t="str">
        <f>IF($A2461="","",VLOOKUP($A2461,DADOS!F:R,13,FALSE))</f>
        <v/>
      </c>
      <c r="BA2461" t="str">
        <f>IF(A2461="","",IF(AY2461="","",IF(AZ2461="","",IF((AZ2461-AY2461)*AX2461*$E2461/$D2461&lt;1,"&lt;1",ROUND((AZ2461-AY2461)*AX2461*$E2461/$D2461,2)))))</f>
        <v/>
      </c>
    </row>
    <row r="2462">
      <c r="B2462" t="str">
        <f>IF(A2462="","",A2462&amp;"/20")</f>
        <v/>
      </c>
      <c r="H2462" t="str">
        <f>IF($A2462="","",VLOOKUP($A2462,DADOS!F:O,3,FALSE))</f>
        <v/>
      </c>
      <c r="I2462" t="str">
        <f>IF(A2462="","",IF(H2462="","",IF((H2462-G2462)*F2462*$E2462/$D2462/1000&lt;0.2,"&lt;0,2",ROUND((H2462-G2462)*F2462*$E2462/$D2462/1000,2))))</f>
        <v/>
      </c>
      <c r="L2462" t="str">
        <f>IF($A2462="","",VLOOKUP($A2462,DADOS!F:O,6,FALSE))</f>
        <v/>
      </c>
      <c r="M2462" t="str">
        <f>IF(A2462="","",IF(L2462="","",IF((L2462-K2462)*J2462*$E2462/$D2462/1000&lt;0.2,"&lt;0,2",ROUND((L2462-K2462)*J2462*$E2462/$D2462/1000,2))))</f>
        <v/>
      </c>
      <c r="P2462" t="str">
        <f>IF($A2462="","",VLOOKUP($A2462,DADOS!F:O,5,FALSE))</f>
        <v/>
      </c>
      <c r="Q2462" t="str">
        <f>IF(A2462="","",IF(P2462="","",IF((P2462-O2462)*N2462*$E2462/$D2462/1000&lt;0.2,"&lt;0,2",ROUND((P2462-O2462)*N2462*$E2462/$D2462/1000,2))))</f>
        <v/>
      </c>
      <c r="T2462" t="str">
        <f>IF($A2462="","",VLOOKUP($A2462,DADOS!F:O,4,FALSE))</f>
        <v/>
      </c>
      <c r="U2462" t="str">
        <f>IF(A2462="","",IF(T2462="","",IF((T2462-S2462)*R2462*$E2462/$D2462/1000&lt;0.2,"&lt;0,2",ROUND((T2462-S2462)*R2462*$E2462/$D2462/1000,2))))</f>
        <v/>
      </c>
      <c r="X2462" t="str">
        <f>IF($A2462="","",VLOOKUP($A2462,DADOS!F:O,9,FALSE))</f>
        <v/>
      </c>
      <c r="Y2462" t="str">
        <f>IF(A2462="","",IF(X2462="","",IF((X2462-W2462)*V2462*$E2462/$D2462&lt;1,"&lt;1",ROUND((X2462-W2462)*V2462*$E2462/$D2462,2))))</f>
        <v/>
      </c>
      <c r="AB2462" t="str">
        <f>IF($A2462="","",VLOOKUP($A2462,DADOS!F:O,7,FALSE))</f>
        <v/>
      </c>
      <c r="AC2462" t="str">
        <f>IF(A2462="","",IF(AB2462="","",IF((AB2462-AA2462)*Z2462*$E2462/$D2462&lt;1,"&lt;1",ROUND((AB2462-AA2462)*Z2462*$E2462/$D2462,2))))</f>
        <v/>
      </c>
      <c r="AF2462" t="str">
        <f>IF($A2462="","",VLOOKUP($A2462,DADOS!F:O,10,FALSE))</f>
        <v/>
      </c>
      <c r="AG2462" t="str">
        <f>IF(A2462="","",IF(AF2462="","",IF((AF2462-AE2462)*AD2462*$E2462/$D2462&lt;1,"&lt;1",ROUND((AF2462-AE2462)*AD2462*$E2462/$D2462,2))))</f>
        <v/>
      </c>
      <c r="AJ2462" t="str">
        <f>IF($A2462="","",VLOOKUP($A2462,DADOS!F:O,8,FALSE))</f>
        <v/>
      </c>
      <c r="AK2462" t="str">
        <f>IF(A2462="","",IF(AJ2462="","",IF((AJ2462-AI2462)*AH2462*$E2462/$D2462&lt;1,"&lt;1",ROUND((AJ2462-AI2462)*AH2462*$E2462/$D2462,2))))</f>
        <v/>
      </c>
      <c r="AN2462" t="str">
        <f>IF($A2462="","",VLOOKUP($A2462,DADOS!F:O,2,FALSE))</f>
        <v/>
      </c>
      <c r="AO2462" t="str">
        <f>IF(A2462="","",IF(AN2462="","",IF((AN2462-AM2462)*AL2462*$E2462/$D2462/1000&lt;0.2,"&lt;0,2",ROUND((AN2462-AM2462)*AL2462*$E2462/$D2462/1000,2))))</f>
        <v/>
      </c>
      <c r="AQ2462">
        <v>0</v>
      </c>
      <c r="AR2462" t="str">
        <f>IF($A2462="","",VLOOKUP($A2462,DADOS!F:P,11,FALSE))</f>
        <v/>
      </c>
      <c r="AS2462" t="str">
        <f>IF(E2462="","",IF(AQ2462="","",IF(AR2462="","",IF((AR2462-AQ2462)*AP2462*$E2462/$D2462&lt;1,"&lt;1",ROUND((AR2462-AQ2462)*AP2462*$E2462/$D2462,2)))))</f>
        <v/>
      </c>
      <c r="AV2462" t="str">
        <f>IF(A2462="","",VLOOKUP(A2462,DADOS!F:R,12,FALSE))</f>
        <v/>
      </c>
      <c r="AW2462" t="str">
        <f>IF(A2462="","",IF(AU2462="","",IF(AV2462="","",IF((AV2462-AU2462)*AT2462*$E2462/$D2462&lt;1,"&lt;1",ROUND((AV2462-AU2462)*AT2462*$E2462/$D2462,2)))))</f>
        <v/>
      </c>
      <c r="AZ2462" t="str">
        <f>IF($A2462="","",VLOOKUP($A2462,DADOS!F:R,13,FALSE))</f>
        <v/>
      </c>
      <c r="BA2462" t="str">
        <f>IF(A2462="","",IF(AY2462="","",IF(AZ2462="","",IF((AZ2462-AY2462)*AX2462*$E2462/$D2462&lt;1,"&lt;1",ROUND((AZ2462-AY2462)*AX2462*$E2462/$D2462,2)))))</f>
        <v/>
      </c>
    </row>
    <row r="2463">
      <c r="B2463" t="str">
        <f>IF(A2463="","",A2463&amp;"/20")</f>
        <v/>
      </c>
      <c r="H2463" t="str">
        <f>IF($A2463="","",VLOOKUP($A2463,DADOS!F:O,3,FALSE))</f>
        <v/>
      </c>
      <c r="I2463" t="str">
        <f>IF(A2463="","",IF(H2463="","",IF((H2463-G2463)*F2463*$E2463/$D2463/1000&lt;0.2,"&lt;0,2",ROUND((H2463-G2463)*F2463*$E2463/$D2463/1000,2))))</f>
        <v/>
      </c>
      <c r="L2463" t="str">
        <f>IF($A2463="","",VLOOKUP($A2463,DADOS!F:O,6,FALSE))</f>
        <v/>
      </c>
      <c r="M2463" t="str">
        <f>IF(A2463="","",IF(L2463="","",IF((L2463-K2463)*J2463*$E2463/$D2463/1000&lt;0.2,"&lt;0,2",ROUND((L2463-K2463)*J2463*$E2463/$D2463/1000,2))))</f>
        <v/>
      </c>
      <c r="P2463" t="str">
        <f>IF($A2463="","",VLOOKUP($A2463,DADOS!F:O,5,FALSE))</f>
        <v/>
      </c>
      <c r="Q2463" t="str">
        <f>IF(A2463="","",IF(P2463="","",IF((P2463-O2463)*N2463*$E2463/$D2463/1000&lt;0.2,"&lt;0,2",ROUND((P2463-O2463)*N2463*$E2463/$D2463/1000,2))))</f>
        <v/>
      </c>
      <c r="T2463" t="str">
        <f>IF($A2463="","",VLOOKUP($A2463,DADOS!F:O,4,FALSE))</f>
        <v/>
      </c>
      <c r="U2463" t="str">
        <f>IF(A2463="","",IF(T2463="","",IF((T2463-S2463)*R2463*$E2463/$D2463/1000&lt;0.2,"&lt;0,2",ROUND((T2463-S2463)*R2463*$E2463/$D2463/1000,2))))</f>
        <v/>
      </c>
      <c r="X2463" t="str">
        <f>IF($A2463="","",VLOOKUP($A2463,DADOS!F:O,9,FALSE))</f>
        <v/>
      </c>
      <c r="Y2463" t="str">
        <f>IF(A2463="","",IF(X2463="","",IF((X2463-W2463)*V2463*$E2463/$D2463&lt;1,"&lt;1",ROUND((X2463-W2463)*V2463*$E2463/$D2463,2))))</f>
        <v/>
      </c>
      <c r="AB2463" t="str">
        <f>IF($A2463="","",VLOOKUP($A2463,DADOS!F:O,7,FALSE))</f>
        <v/>
      </c>
      <c r="AC2463" t="str">
        <f>IF(A2463="","",IF(AB2463="","",IF((AB2463-AA2463)*Z2463*$E2463/$D2463&lt;1,"&lt;1",ROUND((AB2463-AA2463)*Z2463*$E2463/$D2463,2))))</f>
        <v/>
      </c>
      <c r="AF2463" t="str">
        <f>IF($A2463="","",VLOOKUP($A2463,DADOS!F:O,10,FALSE))</f>
        <v/>
      </c>
      <c r="AG2463" t="str">
        <f>IF(A2463="","",IF(AF2463="","",IF((AF2463-AE2463)*AD2463*$E2463/$D2463&lt;1,"&lt;1",ROUND((AF2463-AE2463)*AD2463*$E2463/$D2463,2))))</f>
        <v/>
      </c>
      <c r="AJ2463" t="str">
        <f>IF($A2463="","",VLOOKUP($A2463,DADOS!F:O,8,FALSE))</f>
        <v/>
      </c>
      <c r="AK2463" t="str">
        <f>IF(A2463="","",IF(AJ2463="","",IF((AJ2463-AI2463)*AH2463*$E2463/$D2463&lt;1,"&lt;1",ROUND((AJ2463-AI2463)*AH2463*$E2463/$D2463,2))))</f>
        <v/>
      </c>
      <c r="AN2463" t="str">
        <f>IF($A2463="","",VLOOKUP($A2463,DADOS!F:O,2,FALSE))</f>
        <v/>
      </c>
      <c r="AO2463" t="str">
        <f>IF(A2463="","",IF(AN2463="","",IF((AN2463-AM2463)*AL2463*$E2463/$D2463/1000&lt;0.2,"&lt;0,2",ROUND((AN2463-AM2463)*AL2463*$E2463/$D2463/1000,2))))</f>
        <v/>
      </c>
      <c r="AQ2463">
        <v>0</v>
      </c>
      <c r="AR2463" t="str">
        <f>IF($A2463="","",VLOOKUP($A2463,DADOS!F:P,11,FALSE))</f>
        <v/>
      </c>
      <c r="AS2463" t="str">
        <f>IF(E2463="","",IF(AQ2463="","",IF(AR2463="","",IF((AR2463-AQ2463)*AP2463*$E2463/$D2463&lt;1,"&lt;1",ROUND((AR2463-AQ2463)*AP2463*$E2463/$D2463,2)))))</f>
        <v/>
      </c>
      <c r="AV2463" t="str">
        <f>IF(A2463="","",VLOOKUP(A2463,DADOS!F:R,12,FALSE))</f>
        <v/>
      </c>
      <c r="AW2463" t="str">
        <f>IF(A2463="","",IF(AU2463="","",IF(AV2463="","",IF((AV2463-AU2463)*AT2463*$E2463/$D2463&lt;1,"&lt;1",ROUND((AV2463-AU2463)*AT2463*$E2463/$D2463,2)))))</f>
        <v/>
      </c>
      <c r="AZ2463" t="str">
        <f>IF($A2463="","",VLOOKUP($A2463,DADOS!F:R,13,FALSE))</f>
        <v/>
      </c>
      <c r="BA2463" t="str">
        <f>IF(A2463="","",IF(AY2463="","",IF(AZ2463="","",IF((AZ2463-AY2463)*AX2463*$E2463/$D2463&lt;1,"&lt;1",ROUND((AZ2463-AY2463)*AX2463*$E2463/$D2463,2)))))</f>
        <v/>
      </c>
    </row>
    <row r="2464">
      <c r="B2464" t="str">
        <f>IF(A2464="","",A2464&amp;"/20")</f>
        <v/>
      </c>
      <c r="H2464" t="str">
        <f>IF($A2464="","",VLOOKUP($A2464,DADOS!F:O,3,FALSE))</f>
        <v/>
      </c>
      <c r="I2464" t="str">
        <f>IF(A2464="","",IF(H2464="","",IF((H2464-G2464)*F2464*$E2464/$D2464/1000&lt;0.2,"&lt;0,2",ROUND((H2464-G2464)*F2464*$E2464/$D2464/1000,2))))</f>
        <v/>
      </c>
      <c r="L2464" t="str">
        <f>IF($A2464="","",VLOOKUP($A2464,DADOS!F:O,6,FALSE))</f>
        <v/>
      </c>
      <c r="M2464" t="str">
        <f>IF(A2464="","",IF(L2464="","",IF((L2464-K2464)*J2464*$E2464/$D2464/1000&lt;0.2,"&lt;0,2",ROUND((L2464-K2464)*J2464*$E2464/$D2464/1000,2))))</f>
        <v/>
      </c>
      <c r="P2464" t="str">
        <f>IF($A2464="","",VLOOKUP($A2464,DADOS!F:O,5,FALSE))</f>
        <v/>
      </c>
      <c r="Q2464" t="str">
        <f>IF(A2464="","",IF(P2464="","",IF((P2464-O2464)*N2464*$E2464/$D2464/1000&lt;0.2,"&lt;0,2",ROUND((P2464-O2464)*N2464*$E2464/$D2464/1000,2))))</f>
        <v/>
      </c>
      <c r="T2464" t="str">
        <f>IF($A2464="","",VLOOKUP($A2464,DADOS!F:O,4,FALSE))</f>
        <v/>
      </c>
      <c r="U2464" t="str">
        <f>IF(A2464="","",IF(T2464="","",IF((T2464-S2464)*R2464*$E2464/$D2464/1000&lt;0.2,"&lt;0,2",ROUND((T2464-S2464)*R2464*$E2464/$D2464/1000,2))))</f>
        <v/>
      </c>
      <c r="X2464" t="str">
        <f>IF($A2464="","",VLOOKUP($A2464,DADOS!F:O,9,FALSE))</f>
        <v/>
      </c>
      <c r="Y2464" t="str">
        <f>IF(A2464="","",IF(X2464="","",IF((X2464-W2464)*V2464*$E2464/$D2464&lt;1,"&lt;1",ROUND((X2464-W2464)*V2464*$E2464/$D2464,2))))</f>
        <v/>
      </c>
      <c r="AB2464" t="str">
        <f>IF($A2464="","",VLOOKUP($A2464,DADOS!F:O,7,FALSE))</f>
        <v/>
      </c>
      <c r="AC2464" t="str">
        <f>IF(A2464="","",IF(AB2464="","",IF((AB2464-AA2464)*Z2464*$E2464/$D2464&lt;1,"&lt;1",ROUND((AB2464-AA2464)*Z2464*$E2464/$D2464,2))))</f>
        <v/>
      </c>
      <c r="AF2464" t="str">
        <f>IF($A2464="","",VLOOKUP($A2464,DADOS!F:O,10,FALSE))</f>
        <v/>
      </c>
      <c r="AG2464" t="str">
        <f>IF(A2464="","",IF(AF2464="","",IF((AF2464-AE2464)*AD2464*$E2464/$D2464&lt;1,"&lt;1",ROUND((AF2464-AE2464)*AD2464*$E2464/$D2464,2))))</f>
        <v/>
      </c>
      <c r="AJ2464" t="str">
        <f>IF($A2464="","",VLOOKUP($A2464,DADOS!F:O,8,FALSE))</f>
        <v/>
      </c>
      <c r="AK2464" t="str">
        <f>IF(A2464="","",IF(AJ2464="","",IF((AJ2464-AI2464)*AH2464*$E2464/$D2464&lt;1,"&lt;1",ROUND((AJ2464-AI2464)*AH2464*$E2464/$D2464,2))))</f>
        <v/>
      </c>
      <c r="AN2464" t="str">
        <f>IF($A2464="","",VLOOKUP($A2464,DADOS!F:O,2,FALSE))</f>
        <v/>
      </c>
      <c r="AO2464" t="str">
        <f>IF(A2464="","",IF(AN2464="","",IF((AN2464-AM2464)*AL2464*$E2464/$D2464/1000&lt;0.2,"&lt;0,2",ROUND((AN2464-AM2464)*AL2464*$E2464/$D2464/1000,2))))</f>
        <v/>
      </c>
      <c r="AQ2464">
        <v>0</v>
      </c>
      <c r="AR2464" t="str">
        <f>IF($A2464="","",VLOOKUP($A2464,DADOS!F:P,11,FALSE))</f>
        <v/>
      </c>
      <c r="AS2464" t="str">
        <f>IF(E2464="","",IF(AQ2464="","",IF(AR2464="","",IF((AR2464-AQ2464)*AP2464*$E2464/$D2464&lt;1,"&lt;1",ROUND((AR2464-AQ2464)*AP2464*$E2464/$D2464,2)))))</f>
        <v/>
      </c>
      <c r="AV2464" t="str">
        <f>IF(A2464="","",VLOOKUP(A2464,DADOS!F:R,12,FALSE))</f>
        <v/>
      </c>
      <c r="AW2464" t="str">
        <f>IF(A2464="","",IF(AU2464="","",IF(AV2464="","",IF((AV2464-AU2464)*AT2464*$E2464/$D2464&lt;1,"&lt;1",ROUND((AV2464-AU2464)*AT2464*$E2464/$D2464,2)))))</f>
        <v/>
      </c>
      <c r="AZ2464" t="str">
        <f>IF($A2464="","",VLOOKUP($A2464,DADOS!F:R,13,FALSE))</f>
        <v/>
      </c>
      <c r="BA2464" t="str">
        <f>IF(A2464="","",IF(AY2464="","",IF(AZ2464="","",IF((AZ2464-AY2464)*AX2464*$E2464/$D2464&lt;1,"&lt;1",ROUND((AZ2464-AY2464)*AX2464*$E2464/$D2464,2)))))</f>
        <v/>
      </c>
    </row>
    <row r="2465">
      <c r="B2465" t="str">
        <f>IF(A2465="","",A2465&amp;"/20")</f>
        <v/>
      </c>
      <c r="H2465" t="str">
        <f>IF($A2465="","",VLOOKUP($A2465,DADOS!F:O,3,FALSE))</f>
        <v/>
      </c>
      <c r="I2465" t="str">
        <f>IF(A2465="","",IF(H2465="","",IF((H2465-G2465)*F2465*$E2465/$D2465/1000&lt;0.2,"&lt;0,2",ROUND((H2465-G2465)*F2465*$E2465/$D2465/1000,2))))</f>
        <v/>
      </c>
      <c r="L2465" t="str">
        <f>IF($A2465="","",VLOOKUP($A2465,DADOS!F:O,6,FALSE))</f>
        <v/>
      </c>
      <c r="M2465" t="str">
        <f>IF(A2465="","",IF(L2465="","",IF((L2465-K2465)*J2465*$E2465/$D2465/1000&lt;0.2,"&lt;0,2",ROUND((L2465-K2465)*J2465*$E2465/$D2465/1000,2))))</f>
        <v/>
      </c>
      <c r="P2465" t="str">
        <f>IF($A2465="","",VLOOKUP($A2465,DADOS!F:O,5,FALSE))</f>
        <v/>
      </c>
      <c r="Q2465" t="str">
        <f>IF(A2465="","",IF(P2465="","",IF((P2465-O2465)*N2465*$E2465/$D2465/1000&lt;0.2,"&lt;0,2",ROUND((P2465-O2465)*N2465*$E2465/$D2465/1000,2))))</f>
        <v/>
      </c>
      <c r="T2465" t="str">
        <f>IF($A2465="","",VLOOKUP($A2465,DADOS!F:O,4,FALSE))</f>
        <v/>
      </c>
      <c r="U2465" t="str">
        <f>IF(A2465="","",IF(T2465="","",IF((T2465-S2465)*R2465*$E2465/$D2465/1000&lt;0.2,"&lt;0,2",ROUND((T2465-S2465)*R2465*$E2465/$D2465/1000,2))))</f>
        <v/>
      </c>
      <c r="X2465" t="str">
        <f>IF($A2465="","",VLOOKUP($A2465,DADOS!F:O,9,FALSE))</f>
        <v/>
      </c>
      <c r="Y2465" t="str">
        <f>IF(A2465="","",IF(X2465="","",IF((X2465-W2465)*V2465*$E2465/$D2465&lt;1,"&lt;1",ROUND((X2465-W2465)*V2465*$E2465/$D2465,2))))</f>
        <v/>
      </c>
      <c r="AB2465" t="str">
        <f>IF($A2465="","",VLOOKUP($A2465,DADOS!F:O,7,FALSE))</f>
        <v/>
      </c>
      <c r="AC2465" t="str">
        <f>IF(A2465="","",IF(AB2465="","",IF((AB2465-AA2465)*Z2465*$E2465/$D2465&lt;1,"&lt;1",ROUND((AB2465-AA2465)*Z2465*$E2465/$D2465,2))))</f>
        <v/>
      </c>
      <c r="AF2465" t="str">
        <f>IF($A2465="","",VLOOKUP($A2465,DADOS!F:O,10,FALSE))</f>
        <v/>
      </c>
      <c r="AG2465" t="str">
        <f>IF(A2465="","",IF(AF2465="","",IF((AF2465-AE2465)*AD2465*$E2465/$D2465&lt;1,"&lt;1",ROUND((AF2465-AE2465)*AD2465*$E2465/$D2465,2))))</f>
        <v/>
      </c>
      <c r="AJ2465" t="str">
        <f>IF($A2465="","",VLOOKUP($A2465,DADOS!F:O,8,FALSE))</f>
        <v/>
      </c>
      <c r="AK2465" t="str">
        <f>IF(A2465="","",IF(AJ2465="","",IF((AJ2465-AI2465)*AH2465*$E2465/$D2465&lt;1,"&lt;1",ROUND((AJ2465-AI2465)*AH2465*$E2465/$D2465,2))))</f>
        <v/>
      </c>
      <c r="AN2465" t="str">
        <f>IF($A2465="","",VLOOKUP($A2465,DADOS!F:O,2,FALSE))</f>
        <v/>
      </c>
      <c r="AO2465" t="str">
        <f>IF(A2465="","",IF(AN2465="","",IF((AN2465-AM2465)*AL2465*$E2465/$D2465/1000&lt;0.2,"&lt;0,2",ROUND((AN2465-AM2465)*AL2465*$E2465/$D2465/1000,2))))</f>
        <v/>
      </c>
      <c r="AQ2465">
        <v>0</v>
      </c>
      <c r="AR2465" t="str">
        <f>IF($A2465="","",VLOOKUP($A2465,DADOS!F:P,11,FALSE))</f>
        <v/>
      </c>
      <c r="AS2465" t="str">
        <f>IF(E2465="","",IF(AQ2465="","",IF(AR2465="","",IF((AR2465-AQ2465)*AP2465*$E2465/$D2465&lt;1,"&lt;1",ROUND((AR2465-AQ2465)*AP2465*$E2465/$D2465,2)))))</f>
        <v/>
      </c>
      <c r="AV2465" t="str">
        <f>IF(A2465="","",VLOOKUP(A2465,DADOS!F:R,12,FALSE))</f>
        <v/>
      </c>
      <c r="AW2465" t="str">
        <f>IF(A2465="","",IF(AU2465="","",IF(AV2465="","",IF((AV2465-AU2465)*AT2465*$E2465/$D2465&lt;1,"&lt;1",ROUND((AV2465-AU2465)*AT2465*$E2465/$D2465,2)))))</f>
        <v/>
      </c>
      <c r="AZ2465" t="str">
        <f>IF($A2465="","",VLOOKUP($A2465,DADOS!F:R,13,FALSE))</f>
        <v/>
      </c>
      <c r="BA2465" t="str">
        <f>IF(A2465="","",IF(AY2465="","",IF(AZ2465="","",IF((AZ2465-AY2465)*AX2465*$E2465/$D2465&lt;1,"&lt;1",ROUND((AZ2465-AY2465)*AX2465*$E2465/$D2465,2)))))</f>
        <v/>
      </c>
    </row>
    <row r="2466">
      <c r="B2466" t="str">
        <f>IF(A2466="","",A2466&amp;"/20")</f>
        <v/>
      </c>
      <c r="H2466" t="str">
        <f>IF($A2466="","",VLOOKUP($A2466,DADOS!F:O,3,FALSE))</f>
        <v/>
      </c>
      <c r="I2466" t="str">
        <f>IF(A2466="","",IF(H2466="","",IF((H2466-G2466)*F2466*$E2466/$D2466/1000&lt;0.2,"&lt;0,2",ROUND((H2466-G2466)*F2466*$E2466/$D2466/1000,2))))</f>
        <v/>
      </c>
      <c r="L2466" t="str">
        <f>IF($A2466="","",VLOOKUP($A2466,DADOS!F:O,6,FALSE))</f>
        <v/>
      </c>
      <c r="M2466" t="str">
        <f>IF(A2466="","",IF(L2466="","",IF((L2466-K2466)*J2466*$E2466/$D2466/1000&lt;0.2,"&lt;0,2",ROUND((L2466-K2466)*J2466*$E2466/$D2466/1000,2))))</f>
        <v/>
      </c>
      <c r="P2466" t="str">
        <f>IF($A2466="","",VLOOKUP($A2466,DADOS!F:O,5,FALSE))</f>
        <v/>
      </c>
      <c r="Q2466" t="str">
        <f>IF(A2466="","",IF(P2466="","",IF((P2466-O2466)*N2466*$E2466/$D2466/1000&lt;0.2,"&lt;0,2",ROUND((P2466-O2466)*N2466*$E2466/$D2466/1000,2))))</f>
        <v/>
      </c>
      <c r="T2466" t="str">
        <f>IF($A2466="","",VLOOKUP($A2466,DADOS!F:O,4,FALSE))</f>
        <v/>
      </c>
      <c r="U2466" t="str">
        <f>IF(A2466="","",IF(T2466="","",IF((T2466-S2466)*R2466*$E2466/$D2466/1000&lt;0.2,"&lt;0,2",ROUND((T2466-S2466)*R2466*$E2466/$D2466/1000,2))))</f>
        <v/>
      </c>
      <c r="X2466" t="str">
        <f>IF($A2466="","",VLOOKUP($A2466,DADOS!F:O,9,FALSE))</f>
        <v/>
      </c>
      <c r="Y2466" t="str">
        <f>IF(A2466="","",IF(X2466="","",IF((X2466-W2466)*V2466*$E2466/$D2466&lt;1,"&lt;1",ROUND((X2466-W2466)*V2466*$E2466/$D2466,2))))</f>
        <v/>
      </c>
      <c r="AB2466" t="str">
        <f>IF($A2466="","",VLOOKUP($A2466,DADOS!F:O,7,FALSE))</f>
        <v/>
      </c>
      <c r="AC2466" t="str">
        <f>IF(A2466="","",IF(AB2466="","",IF((AB2466-AA2466)*Z2466*$E2466/$D2466&lt;1,"&lt;1",ROUND((AB2466-AA2466)*Z2466*$E2466/$D2466,2))))</f>
        <v/>
      </c>
      <c r="AF2466" t="str">
        <f>IF($A2466="","",VLOOKUP($A2466,DADOS!F:O,10,FALSE))</f>
        <v/>
      </c>
      <c r="AG2466" t="str">
        <f>IF(A2466="","",IF(AF2466="","",IF((AF2466-AE2466)*AD2466*$E2466/$D2466&lt;1,"&lt;1",ROUND((AF2466-AE2466)*AD2466*$E2466/$D2466,2))))</f>
        <v/>
      </c>
      <c r="AJ2466" t="str">
        <f>IF($A2466="","",VLOOKUP($A2466,DADOS!F:O,8,FALSE))</f>
        <v/>
      </c>
      <c r="AK2466" t="str">
        <f>IF(A2466="","",IF(AJ2466="","",IF((AJ2466-AI2466)*AH2466*$E2466/$D2466&lt;1,"&lt;1",ROUND((AJ2466-AI2466)*AH2466*$E2466/$D2466,2))))</f>
        <v/>
      </c>
      <c r="AN2466" t="str">
        <f>IF($A2466="","",VLOOKUP($A2466,DADOS!F:O,2,FALSE))</f>
        <v/>
      </c>
      <c r="AO2466" t="str">
        <f>IF(A2466="","",IF(AN2466="","",IF((AN2466-AM2466)*AL2466*$E2466/$D2466/1000&lt;0.2,"&lt;0,2",ROUND((AN2466-AM2466)*AL2466*$E2466/$D2466/1000,2))))</f>
        <v/>
      </c>
      <c r="AQ2466">
        <v>0</v>
      </c>
      <c r="AR2466" t="str">
        <f>IF($A2466="","",VLOOKUP($A2466,DADOS!F:P,11,FALSE))</f>
        <v/>
      </c>
      <c r="AS2466" t="str">
        <f>IF(E2466="","",IF(AQ2466="","",IF(AR2466="","",IF((AR2466-AQ2466)*AP2466*$E2466/$D2466&lt;1,"&lt;1",ROUND((AR2466-AQ2466)*AP2466*$E2466/$D2466,2)))))</f>
        <v/>
      </c>
      <c r="AV2466" t="str">
        <f>IF(A2466="","",VLOOKUP(A2466,DADOS!F:R,12,FALSE))</f>
        <v/>
      </c>
      <c r="AW2466" t="str">
        <f>IF(A2466="","",IF(AU2466="","",IF(AV2466="","",IF((AV2466-AU2466)*AT2466*$E2466/$D2466&lt;1,"&lt;1",ROUND((AV2466-AU2466)*AT2466*$E2466/$D2466,2)))))</f>
        <v/>
      </c>
      <c r="AZ2466" t="str">
        <f>IF($A2466="","",VLOOKUP($A2466,DADOS!F:R,13,FALSE))</f>
        <v/>
      </c>
      <c r="BA2466" t="str">
        <f>IF(A2466="","",IF(AY2466="","",IF(AZ2466="","",IF((AZ2466-AY2466)*AX2466*$E2466/$D2466&lt;1,"&lt;1",ROUND((AZ2466-AY2466)*AX2466*$E2466/$D2466,2)))))</f>
        <v/>
      </c>
    </row>
    <row r="2467">
      <c r="B2467" t="str">
        <f>IF(A2467="","",A2467&amp;"/20")</f>
        <v/>
      </c>
      <c r="H2467" t="str">
        <f>IF($A2467="","",VLOOKUP($A2467,DADOS!F:O,3,FALSE))</f>
        <v/>
      </c>
      <c r="I2467" t="str">
        <f>IF(A2467="","",IF(H2467="","",IF((H2467-G2467)*F2467*$E2467/$D2467/1000&lt;0.2,"&lt;0,2",ROUND((H2467-G2467)*F2467*$E2467/$D2467/1000,2))))</f>
        <v/>
      </c>
      <c r="L2467" t="str">
        <f>IF($A2467="","",VLOOKUP($A2467,DADOS!F:O,6,FALSE))</f>
        <v/>
      </c>
      <c r="M2467" t="str">
        <f>IF(A2467="","",IF(L2467="","",IF((L2467-K2467)*J2467*$E2467/$D2467/1000&lt;0.2,"&lt;0,2",ROUND((L2467-K2467)*J2467*$E2467/$D2467/1000,2))))</f>
        <v/>
      </c>
      <c r="P2467" t="str">
        <f>IF($A2467="","",VLOOKUP($A2467,DADOS!F:O,5,FALSE))</f>
        <v/>
      </c>
      <c r="Q2467" t="str">
        <f>IF(A2467="","",IF(P2467="","",IF((P2467-O2467)*N2467*$E2467/$D2467/1000&lt;0.2,"&lt;0,2",ROUND((P2467-O2467)*N2467*$E2467/$D2467/1000,2))))</f>
        <v/>
      </c>
      <c r="T2467" t="str">
        <f>IF($A2467="","",VLOOKUP($A2467,DADOS!F:O,4,FALSE))</f>
        <v/>
      </c>
      <c r="U2467" t="str">
        <f>IF(A2467="","",IF(T2467="","",IF((T2467-S2467)*R2467*$E2467/$D2467/1000&lt;0.2,"&lt;0,2",ROUND((T2467-S2467)*R2467*$E2467/$D2467/1000,2))))</f>
        <v/>
      </c>
      <c r="X2467" t="str">
        <f>IF($A2467="","",VLOOKUP($A2467,DADOS!F:O,9,FALSE))</f>
        <v/>
      </c>
      <c r="Y2467" t="str">
        <f>IF(A2467="","",IF(X2467="","",IF((X2467-W2467)*V2467*$E2467/$D2467&lt;1,"&lt;1",ROUND((X2467-W2467)*V2467*$E2467/$D2467,2))))</f>
        <v/>
      </c>
      <c r="AB2467" t="str">
        <f>IF($A2467="","",VLOOKUP($A2467,DADOS!F:O,7,FALSE))</f>
        <v/>
      </c>
      <c r="AC2467" t="str">
        <f>IF(A2467="","",IF(AB2467="","",IF((AB2467-AA2467)*Z2467*$E2467/$D2467&lt;1,"&lt;1",ROUND((AB2467-AA2467)*Z2467*$E2467/$D2467,2))))</f>
        <v/>
      </c>
      <c r="AF2467" t="str">
        <f>IF($A2467="","",VLOOKUP($A2467,DADOS!F:O,10,FALSE))</f>
        <v/>
      </c>
      <c r="AG2467" t="str">
        <f>IF(A2467="","",IF(AF2467="","",IF((AF2467-AE2467)*AD2467*$E2467/$D2467&lt;1,"&lt;1",ROUND((AF2467-AE2467)*AD2467*$E2467/$D2467,2))))</f>
        <v/>
      </c>
      <c r="AJ2467" t="str">
        <f>IF($A2467="","",VLOOKUP($A2467,DADOS!F:O,8,FALSE))</f>
        <v/>
      </c>
      <c r="AK2467" t="str">
        <f>IF(A2467="","",IF(AJ2467="","",IF((AJ2467-AI2467)*AH2467*$E2467/$D2467&lt;1,"&lt;1",ROUND((AJ2467-AI2467)*AH2467*$E2467/$D2467,2))))</f>
        <v/>
      </c>
      <c r="AN2467" t="str">
        <f>IF($A2467="","",VLOOKUP($A2467,DADOS!F:O,2,FALSE))</f>
        <v/>
      </c>
      <c r="AO2467" t="str">
        <f>IF(A2467="","",IF(AN2467="","",IF((AN2467-AM2467)*AL2467*$E2467/$D2467/1000&lt;0.2,"&lt;0,2",ROUND((AN2467-AM2467)*AL2467*$E2467/$D2467/1000,2))))</f>
        <v/>
      </c>
      <c r="AQ2467">
        <v>0</v>
      </c>
      <c r="AR2467" t="str">
        <f>IF($A2467="","",VLOOKUP($A2467,DADOS!F:P,11,FALSE))</f>
        <v/>
      </c>
      <c r="AS2467" t="str">
        <f>IF(E2467="","",IF(AQ2467="","",IF(AR2467="","",IF((AR2467-AQ2467)*AP2467*$E2467/$D2467&lt;1,"&lt;1",ROUND((AR2467-AQ2467)*AP2467*$E2467/$D2467,2)))))</f>
        <v/>
      </c>
      <c r="AV2467" t="str">
        <f>IF(A2467="","",VLOOKUP(A2467,DADOS!F:R,12,FALSE))</f>
        <v/>
      </c>
      <c r="AW2467" t="str">
        <f>IF(A2467="","",IF(AU2467="","",IF(AV2467="","",IF((AV2467-AU2467)*AT2467*$E2467/$D2467&lt;1,"&lt;1",ROUND((AV2467-AU2467)*AT2467*$E2467/$D2467,2)))))</f>
        <v/>
      </c>
      <c r="AZ2467" t="str">
        <f>IF($A2467="","",VLOOKUP($A2467,DADOS!F:R,13,FALSE))</f>
        <v/>
      </c>
      <c r="BA2467" t="str">
        <f>IF(A2467="","",IF(AY2467="","",IF(AZ2467="","",IF((AZ2467-AY2467)*AX2467*$E2467/$D2467&lt;1,"&lt;1",ROUND((AZ2467-AY2467)*AX2467*$E2467/$D2467,2)))))</f>
        <v/>
      </c>
    </row>
    <row r="2468">
      <c r="B2468" t="str">
        <f>IF(A2468="","",A2468&amp;"/20")</f>
        <v/>
      </c>
      <c r="H2468" t="str">
        <f>IF($A2468="","",VLOOKUP($A2468,DADOS!F:O,3,FALSE))</f>
        <v/>
      </c>
      <c r="I2468" t="str">
        <f>IF(A2468="","",IF(H2468="","",IF((H2468-G2468)*F2468*$E2468/$D2468/1000&lt;0.2,"&lt;0,2",ROUND((H2468-G2468)*F2468*$E2468/$D2468/1000,2))))</f>
        <v/>
      </c>
      <c r="L2468" t="str">
        <f>IF($A2468="","",VLOOKUP($A2468,DADOS!F:O,6,FALSE))</f>
        <v/>
      </c>
      <c r="M2468" t="str">
        <f>IF(A2468="","",IF(L2468="","",IF((L2468-K2468)*J2468*$E2468/$D2468/1000&lt;0.2,"&lt;0,2",ROUND((L2468-K2468)*J2468*$E2468/$D2468/1000,2))))</f>
        <v/>
      </c>
      <c r="P2468" t="str">
        <f>IF($A2468="","",VLOOKUP($A2468,DADOS!F:O,5,FALSE))</f>
        <v/>
      </c>
      <c r="Q2468" t="str">
        <f>IF(A2468="","",IF(P2468="","",IF((P2468-O2468)*N2468*$E2468/$D2468/1000&lt;0.2,"&lt;0,2",ROUND((P2468-O2468)*N2468*$E2468/$D2468/1000,2))))</f>
        <v/>
      </c>
      <c r="T2468" t="str">
        <f>IF($A2468="","",VLOOKUP($A2468,DADOS!F:O,4,FALSE))</f>
        <v/>
      </c>
      <c r="U2468" t="str">
        <f>IF(A2468="","",IF(T2468="","",IF((T2468-S2468)*R2468*$E2468/$D2468/1000&lt;0.2,"&lt;0,2",ROUND((T2468-S2468)*R2468*$E2468/$D2468/1000,2))))</f>
        <v/>
      </c>
      <c r="X2468" t="str">
        <f>IF($A2468="","",VLOOKUP($A2468,DADOS!F:O,9,FALSE))</f>
        <v/>
      </c>
      <c r="Y2468" t="str">
        <f>IF(A2468="","",IF(X2468="","",IF((X2468-W2468)*V2468*$E2468/$D2468&lt;1,"&lt;1",ROUND((X2468-W2468)*V2468*$E2468/$D2468,2))))</f>
        <v/>
      </c>
      <c r="AB2468" t="str">
        <f>IF($A2468="","",VLOOKUP($A2468,DADOS!F:O,7,FALSE))</f>
        <v/>
      </c>
      <c r="AC2468" t="str">
        <f>IF(A2468="","",IF(AB2468="","",IF((AB2468-AA2468)*Z2468*$E2468/$D2468&lt;1,"&lt;1",ROUND((AB2468-AA2468)*Z2468*$E2468/$D2468,2))))</f>
        <v/>
      </c>
      <c r="AF2468" t="str">
        <f>IF($A2468="","",VLOOKUP($A2468,DADOS!F:O,10,FALSE))</f>
        <v/>
      </c>
      <c r="AG2468" t="str">
        <f>IF(A2468="","",IF(AF2468="","",IF((AF2468-AE2468)*AD2468*$E2468/$D2468&lt;1,"&lt;1",ROUND((AF2468-AE2468)*AD2468*$E2468/$D2468,2))))</f>
        <v/>
      </c>
      <c r="AJ2468" t="str">
        <f>IF($A2468="","",VLOOKUP($A2468,DADOS!F:O,8,FALSE))</f>
        <v/>
      </c>
      <c r="AK2468" t="str">
        <f>IF(A2468="","",IF(AJ2468="","",IF((AJ2468-AI2468)*AH2468*$E2468/$D2468&lt;1,"&lt;1",ROUND((AJ2468-AI2468)*AH2468*$E2468/$D2468,2))))</f>
        <v/>
      </c>
      <c r="AN2468" t="str">
        <f>IF($A2468="","",VLOOKUP($A2468,DADOS!F:O,2,FALSE))</f>
        <v/>
      </c>
      <c r="AO2468" t="str">
        <f>IF(A2468="","",IF(AN2468="","",IF((AN2468-AM2468)*AL2468*$E2468/$D2468/1000&lt;0.2,"&lt;0,2",ROUND((AN2468-AM2468)*AL2468*$E2468/$D2468/1000,2))))</f>
        <v/>
      </c>
      <c r="AQ2468">
        <v>0</v>
      </c>
      <c r="AR2468" t="str">
        <f>IF($A2468="","",VLOOKUP($A2468,DADOS!F:P,11,FALSE))</f>
        <v/>
      </c>
      <c r="AS2468" t="str">
        <f>IF(E2468="","",IF(AQ2468="","",IF(AR2468="","",IF((AR2468-AQ2468)*AP2468*$E2468/$D2468&lt;1,"&lt;1",ROUND((AR2468-AQ2468)*AP2468*$E2468/$D2468,2)))))</f>
        <v/>
      </c>
      <c r="AV2468" t="str">
        <f>IF(A2468="","",VLOOKUP(A2468,DADOS!F:R,12,FALSE))</f>
        <v/>
      </c>
      <c r="AW2468" t="str">
        <f>IF(A2468="","",IF(AU2468="","",IF(AV2468="","",IF((AV2468-AU2468)*AT2468*$E2468/$D2468&lt;1,"&lt;1",ROUND((AV2468-AU2468)*AT2468*$E2468/$D2468,2)))))</f>
        <v/>
      </c>
      <c r="AZ2468" t="str">
        <f>IF($A2468="","",VLOOKUP($A2468,DADOS!F:R,13,FALSE))</f>
        <v/>
      </c>
      <c r="BA2468" t="str">
        <f>IF(A2468="","",IF(AY2468="","",IF(AZ2468="","",IF((AZ2468-AY2468)*AX2468*$E2468/$D2468&lt;1,"&lt;1",ROUND((AZ2468-AY2468)*AX2468*$E2468/$D2468,2)))))</f>
        <v/>
      </c>
    </row>
    <row r="2469">
      <c r="B2469" t="str">
        <f>IF(A2469="","",A2469&amp;"/20")</f>
        <v/>
      </c>
      <c r="H2469" t="str">
        <f>IF($A2469="","",VLOOKUP($A2469,DADOS!F:O,3,FALSE))</f>
        <v/>
      </c>
      <c r="I2469" t="str">
        <f>IF(A2469="","",IF(H2469="","",IF((H2469-G2469)*F2469*$E2469/$D2469/1000&lt;0.2,"&lt;0,2",ROUND((H2469-G2469)*F2469*$E2469/$D2469/1000,2))))</f>
        <v/>
      </c>
      <c r="L2469" t="str">
        <f>IF($A2469="","",VLOOKUP($A2469,DADOS!F:O,6,FALSE))</f>
        <v/>
      </c>
      <c r="M2469" t="str">
        <f>IF(A2469="","",IF(L2469="","",IF((L2469-K2469)*J2469*$E2469/$D2469/1000&lt;0.2,"&lt;0,2",ROUND((L2469-K2469)*J2469*$E2469/$D2469/1000,2))))</f>
        <v/>
      </c>
      <c r="P2469" t="str">
        <f>IF($A2469="","",VLOOKUP($A2469,DADOS!F:O,5,FALSE))</f>
        <v/>
      </c>
      <c r="Q2469" t="str">
        <f>IF(A2469="","",IF(P2469="","",IF((P2469-O2469)*N2469*$E2469/$D2469/1000&lt;0.2,"&lt;0,2",ROUND((P2469-O2469)*N2469*$E2469/$D2469/1000,2))))</f>
        <v/>
      </c>
      <c r="T2469" t="str">
        <f>IF($A2469="","",VLOOKUP($A2469,DADOS!F:O,4,FALSE))</f>
        <v/>
      </c>
      <c r="U2469" t="str">
        <f>IF(A2469="","",IF(T2469="","",IF((T2469-S2469)*R2469*$E2469/$D2469/1000&lt;0.2,"&lt;0,2",ROUND((T2469-S2469)*R2469*$E2469/$D2469/1000,2))))</f>
        <v/>
      </c>
      <c r="X2469" t="str">
        <f>IF($A2469="","",VLOOKUP($A2469,DADOS!F:O,9,FALSE))</f>
        <v/>
      </c>
      <c r="Y2469" t="str">
        <f>IF(A2469="","",IF(X2469="","",IF((X2469-W2469)*V2469*$E2469/$D2469&lt;1,"&lt;1",ROUND((X2469-W2469)*V2469*$E2469/$D2469,2))))</f>
        <v/>
      </c>
      <c r="AB2469" t="str">
        <f>IF($A2469="","",VLOOKUP($A2469,DADOS!F:O,7,FALSE))</f>
        <v/>
      </c>
      <c r="AC2469" t="str">
        <f>IF(A2469="","",IF(AB2469="","",IF((AB2469-AA2469)*Z2469*$E2469/$D2469&lt;1,"&lt;1",ROUND((AB2469-AA2469)*Z2469*$E2469/$D2469,2))))</f>
        <v/>
      </c>
      <c r="AF2469" t="str">
        <f>IF($A2469="","",VLOOKUP($A2469,DADOS!F:O,10,FALSE))</f>
        <v/>
      </c>
      <c r="AG2469" t="str">
        <f>IF(A2469="","",IF(AF2469="","",IF((AF2469-AE2469)*AD2469*$E2469/$D2469&lt;1,"&lt;1",ROUND((AF2469-AE2469)*AD2469*$E2469/$D2469,2))))</f>
        <v/>
      </c>
      <c r="AJ2469" t="str">
        <f>IF($A2469="","",VLOOKUP($A2469,DADOS!F:O,8,FALSE))</f>
        <v/>
      </c>
      <c r="AK2469" t="str">
        <f>IF(A2469="","",IF(AJ2469="","",IF((AJ2469-AI2469)*AH2469*$E2469/$D2469&lt;1,"&lt;1",ROUND((AJ2469-AI2469)*AH2469*$E2469/$D2469,2))))</f>
        <v/>
      </c>
      <c r="AN2469" t="str">
        <f>IF($A2469="","",VLOOKUP($A2469,DADOS!F:O,2,FALSE))</f>
        <v/>
      </c>
      <c r="AO2469" t="str">
        <f>IF(A2469="","",IF(AN2469="","",IF((AN2469-AM2469)*AL2469*$E2469/$D2469/1000&lt;0.2,"&lt;0,2",ROUND((AN2469-AM2469)*AL2469*$E2469/$D2469/1000,2))))</f>
        <v/>
      </c>
      <c r="AQ2469">
        <v>0</v>
      </c>
      <c r="AR2469" t="str">
        <f>IF($A2469="","",VLOOKUP($A2469,DADOS!F:P,11,FALSE))</f>
        <v/>
      </c>
      <c r="AS2469" t="str">
        <f>IF(E2469="","",IF(AQ2469="","",IF(AR2469="","",IF((AR2469-AQ2469)*AP2469*$E2469/$D2469&lt;1,"&lt;1",ROUND((AR2469-AQ2469)*AP2469*$E2469/$D2469,2)))))</f>
        <v/>
      </c>
      <c r="AV2469" t="str">
        <f>IF(A2469="","",VLOOKUP(A2469,DADOS!F:R,12,FALSE))</f>
        <v/>
      </c>
      <c r="AW2469" t="str">
        <f>IF(A2469="","",IF(AU2469="","",IF(AV2469="","",IF((AV2469-AU2469)*AT2469*$E2469/$D2469&lt;1,"&lt;1",ROUND((AV2469-AU2469)*AT2469*$E2469/$D2469,2)))))</f>
        <v/>
      </c>
      <c r="AZ2469" t="str">
        <f>IF($A2469="","",VLOOKUP($A2469,DADOS!F:R,13,FALSE))</f>
        <v/>
      </c>
      <c r="BA2469" t="str">
        <f>IF(A2469="","",IF(AY2469="","",IF(AZ2469="","",IF((AZ2469-AY2469)*AX2469*$E2469/$D2469&lt;1,"&lt;1",ROUND((AZ2469-AY2469)*AX2469*$E2469/$D2469,2)))))</f>
        <v/>
      </c>
    </row>
    <row r="2470">
      <c r="B2470" t="str">
        <f>IF(A2470="","",A2470&amp;"/20")</f>
        <v/>
      </c>
      <c r="H2470" t="str">
        <f>IF($A2470="","",VLOOKUP($A2470,DADOS!F:O,3,FALSE))</f>
        <v/>
      </c>
      <c r="I2470" t="str">
        <f>IF(A2470="","",IF(H2470="","",IF((H2470-G2470)*F2470*$E2470/$D2470/1000&lt;0.2,"&lt;0,2",ROUND((H2470-G2470)*F2470*$E2470/$D2470/1000,2))))</f>
        <v/>
      </c>
      <c r="L2470" t="str">
        <f>IF($A2470="","",VLOOKUP($A2470,DADOS!F:O,6,FALSE))</f>
        <v/>
      </c>
      <c r="M2470" t="str">
        <f>IF(A2470="","",IF(L2470="","",IF((L2470-K2470)*J2470*$E2470/$D2470/1000&lt;0.2,"&lt;0,2",ROUND((L2470-K2470)*J2470*$E2470/$D2470/1000,2))))</f>
        <v/>
      </c>
      <c r="P2470" t="str">
        <f>IF($A2470="","",VLOOKUP($A2470,DADOS!F:O,5,FALSE))</f>
        <v/>
      </c>
      <c r="Q2470" t="str">
        <f>IF(A2470="","",IF(P2470="","",IF((P2470-O2470)*N2470*$E2470/$D2470/1000&lt;0.2,"&lt;0,2",ROUND((P2470-O2470)*N2470*$E2470/$D2470/1000,2))))</f>
        <v/>
      </c>
      <c r="T2470" t="str">
        <f>IF($A2470="","",VLOOKUP($A2470,DADOS!F:O,4,FALSE))</f>
        <v/>
      </c>
      <c r="U2470" t="str">
        <f>IF(A2470="","",IF(T2470="","",IF((T2470-S2470)*R2470*$E2470/$D2470/1000&lt;0.2,"&lt;0,2",ROUND((T2470-S2470)*R2470*$E2470/$D2470/1000,2))))</f>
        <v/>
      </c>
      <c r="X2470" t="str">
        <f>IF($A2470="","",VLOOKUP($A2470,DADOS!F:O,9,FALSE))</f>
        <v/>
      </c>
      <c r="Y2470" t="str">
        <f>IF(A2470="","",IF(X2470="","",IF((X2470-W2470)*V2470*$E2470/$D2470&lt;1,"&lt;1",ROUND((X2470-W2470)*V2470*$E2470/$D2470,2))))</f>
        <v/>
      </c>
      <c r="AB2470" t="str">
        <f>IF($A2470="","",VLOOKUP($A2470,DADOS!F:O,7,FALSE))</f>
        <v/>
      </c>
      <c r="AC2470" t="str">
        <f>IF(A2470="","",IF(AB2470="","",IF((AB2470-AA2470)*Z2470*$E2470/$D2470&lt;1,"&lt;1",ROUND((AB2470-AA2470)*Z2470*$E2470/$D2470,2))))</f>
        <v/>
      </c>
      <c r="AF2470" t="str">
        <f>IF($A2470="","",VLOOKUP($A2470,DADOS!F:O,10,FALSE))</f>
        <v/>
      </c>
      <c r="AG2470" t="str">
        <f>IF(A2470="","",IF(AF2470="","",IF((AF2470-AE2470)*AD2470*$E2470/$D2470&lt;1,"&lt;1",ROUND((AF2470-AE2470)*AD2470*$E2470/$D2470,2))))</f>
        <v/>
      </c>
      <c r="AJ2470" t="str">
        <f>IF($A2470="","",VLOOKUP($A2470,DADOS!F:O,8,FALSE))</f>
        <v/>
      </c>
      <c r="AK2470" t="str">
        <f>IF(A2470="","",IF(AJ2470="","",IF((AJ2470-AI2470)*AH2470*$E2470/$D2470&lt;1,"&lt;1",ROUND((AJ2470-AI2470)*AH2470*$E2470/$D2470,2))))</f>
        <v/>
      </c>
      <c r="AN2470" t="str">
        <f>IF($A2470="","",VLOOKUP($A2470,DADOS!F:O,2,FALSE))</f>
        <v/>
      </c>
      <c r="AO2470" t="str">
        <f>IF(A2470="","",IF(AN2470="","",IF((AN2470-AM2470)*AL2470*$E2470/$D2470/1000&lt;0.2,"&lt;0,2",ROUND((AN2470-AM2470)*AL2470*$E2470/$D2470/1000,2))))</f>
        <v/>
      </c>
      <c r="AQ2470">
        <v>0</v>
      </c>
      <c r="AR2470" t="str">
        <f>IF($A2470="","",VLOOKUP($A2470,DADOS!F:P,11,FALSE))</f>
        <v/>
      </c>
      <c r="AS2470" t="str">
        <f>IF(E2470="","",IF(AQ2470="","",IF(AR2470="","",IF((AR2470-AQ2470)*AP2470*$E2470/$D2470&lt;1,"&lt;1",ROUND((AR2470-AQ2470)*AP2470*$E2470/$D2470,2)))))</f>
        <v/>
      </c>
      <c r="AV2470" t="str">
        <f>IF(A2470="","",VLOOKUP(A2470,DADOS!F:R,12,FALSE))</f>
        <v/>
      </c>
      <c r="AW2470" t="str">
        <f>IF(A2470="","",IF(AU2470="","",IF(AV2470="","",IF((AV2470-AU2470)*AT2470*$E2470/$D2470&lt;1,"&lt;1",ROUND((AV2470-AU2470)*AT2470*$E2470/$D2470,2)))))</f>
        <v/>
      </c>
      <c r="AZ2470" t="str">
        <f>IF($A2470="","",VLOOKUP($A2470,DADOS!F:R,13,FALSE))</f>
        <v/>
      </c>
      <c r="BA2470" t="str">
        <f>IF(A2470="","",IF(AY2470="","",IF(AZ2470="","",IF((AZ2470-AY2470)*AX2470*$E2470/$D2470&lt;1,"&lt;1",ROUND((AZ2470-AY2470)*AX2470*$E2470/$D2470,2)))))</f>
        <v/>
      </c>
    </row>
    <row r="2471">
      <c r="B2471" t="str">
        <f>IF(A2471="","",A2471&amp;"/20")</f>
        <v/>
      </c>
      <c r="H2471" t="str">
        <f>IF($A2471="","",VLOOKUP($A2471,DADOS!F:O,3,FALSE))</f>
        <v/>
      </c>
      <c r="I2471" t="str">
        <f>IF(A2471="","",IF(H2471="","",IF((H2471-G2471)*F2471*$E2471/$D2471/1000&lt;0.2,"&lt;0,2",ROUND((H2471-G2471)*F2471*$E2471/$D2471/1000,2))))</f>
        <v/>
      </c>
      <c r="L2471" t="str">
        <f>IF($A2471="","",VLOOKUP($A2471,DADOS!F:O,6,FALSE))</f>
        <v/>
      </c>
      <c r="M2471" t="str">
        <f>IF(A2471="","",IF(L2471="","",IF((L2471-K2471)*J2471*$E2471/$D2471/1000&lt;0.2,"&lt;0,2",ROUND((L2471-K2471)*J2471*$E2471/$D2471/1000,2))))</f>
        <v/>
      </c>
      <c r="P2471" t="str">
        <f>IF($A2471="","",VLOOKUP($A2471,DADOS!F:O,5,FALSE))</f>
        <v/>
      </c>
      <c r="Q2471" t="str">
        <f>IF(A2471="","",IF(P2471="","",IF((P2471-O2471)*N2471*$E2471/$D2471/1000&lt;0.2,"&lt;0,2",ROUND((P2471-O2471)*N2471*$E2471/$D2471/1000,2))))</f>
        <v/>
      </c>
      <c r="T2471" t="str">
        <f>IF($A2471="","",VLOOKUP($A2471,DADOS!F:O,4,FALSE))</f>
        <v/>
      </c>
      <c r="U2471" t="str">
        <f>IF(A2471="","",IF(T2471="","",IF((T2471-S2471)*R2471*$E2471/$D2471/1000&lt;0.2,"&lt;0,2",ROUND((T2471-S2471)*R2471*$E2471/$D2471/1000,2))))</f>
        <v/>
      </c>
      <c r="X2471" t="str">
        <f>IF($A2471="","",VLOOKUP($A2471,DADOS!F:O,9,FALSE))</f>
        <v/>
      </c>
      <c r="Y2471" t="str">
        <f>IF(A2471="","",IF(X2471="","",IF((X2471-W2471)*V2471*$E2471/$D2471&lt;1,"&lt;1",ROUND((X2471-W2471)*V2471*$E2471/$D2471,2))))</f>
        <v/>
      </c>
      <c r="AB2471" t="str">
        <f>IF($A2471="","",VLOOKUP($A2471,DADOS!F:O,7,FALSE))</f>
        <v/>
      </c>
      <c r="AC2471" t="str">
        <f>IF(A2471="","",IF(AB2471="","",IF((AB2471-AA2471)*Z2471*$E2471/$D2471&lt;1,"&lt;1",ROUND((AB2471-AA2471)*Z2471*$E2471/$D2471,2))))</f>
        <v/>
      </c>
      <c r="AF2471" t="str">
        <f>IF($A2471="","",VLOOKUP($A2471,DADOS!F:O,10,FALSE))</f>
        <v/>
      </c>
      <c r="AG2471" t="str">
        <f>IF(A2471="","",IF(AF2471="","",IF((AF2471-AE2471)*AD2471*$E2471/$D2471&lt;1,"&lt;1",ROUND((AF2471-AE2471)*AD2471*$E2471/$D2471,2))))</f>
        <v/>
      </c>
      <c r="AJ2471" t="str">
        <f>IF($A2471="","",VLOOKUP($A2471,DADOS!F:O,8,FALSE))</f>
        <v/>
      </c>
      <c r="AK2471" t="str">
        <f>IF(A2471="","",IF(AJ2471="","",IF((AJ2471-AI2471)*AH2471*$E2471/$D2471&lt;1,"&lt;1",ROUND((AJ2471-AI2471)*AH2471*$E2471/$D2471,2))))</f>
        <v/>
      </c>
      <c r="AN2471" t="str">
        <f>IF($A2471="","",VLOOKUP($A2471,DADOS!F:O,2,FALSE))</f>
        <v/>
      </c>
      <c r="AO2471" t="str">
        <f>IF(A2471="","",IF(AN2471="","",IF((AN2471-AM2471)*AL2471*$E2471/$D2471/1000&lt;0.2,"&lt;0,2",ROUND((AN2471-AM2471)*AL2471*$E2471/$D2471/1000,2))))</f>
        <v/>
      </c>
      <c r="AQ2471">
        <v>0</v>
      </c>
      <c r="AR2471" t="str">
        <f>IF($A2471="","",VLOOKUP($A2471,DADOS!F:P,11,FALSE))</f>
        <v/>
      </c>
      <c r="AS2471" t="str">
        <f>IF(E2471="","",IF(AQ2471="","",IF(AR2471="","",IF((AR2471-AQ2471)*AP2471*$E2471/$D2471&lt;1,"&lt;1",ROUND((AR2471-AQ2471)*AP2471*$E2471/$D2471,2)))))</f>
        <v/>
      </c>
      <c r="AV2471" t="str">
        <f>IF(A2471="","",VLOOKUP(A2471,DADOS!F:R,12,FALSE))</f>
        <v/>
      </c>
      <c r="AW2471" t="str">
        <f>IF(A2471="","",IF(AU2471="","",IF(AV2471="","",IF((AV2471-AU2471)*AT2471*$E2471/$D2471&lt;1,"&lt;1",ROUND((AV2471-AU2471)*AT2471*$E2471/$D2471,2)))))</f>
        <v/>
      </c>
      <c r="AZ2471" t="str">
        <f>IF($A2471="","",VLOOKUP($A2471,DADOS!F:R,13,FALSE))</f>
        <v/>
      </c>
      <c r="BA2471" t="str">
        <f>IF(A2471="","",IF(AY2471="","",IF(AZ2471="","",IF((AZ2471-AY2471)*AX2471*$E2471/$D2471&lt;1,"&lt;1",ROUND((AZ2471-AY2471)*AX2471*$E2471/$D2471,2)))))</f>
        <v/>
      </c>
    </row>
    <row r="2472">
      <c r="B2472" t="str">
        <f>IF(A2472="","",A2472&amp;"/20")</f>
        <v/>
      </c>
      <c r="H2472" t="str">
        <f>IF($A2472="","",VLOOKUP($A2472,DADOS!F:O,3,FALSE))</f>
        <v/>
      </c>
      <c r="I2472" t="str">
        <f>IF(A2472="","",IF(H2472="","",IF((H2472-G2472)*F2472*$E2472/$D2472/1000&lt;0.2,"&lt;0,2",ROUND((H2472-G2472)*F2472*$E2472/$D2472/1000,2))))</f>
        <v/>
      </c>
      <c r="L2472" t="str">
        <f>IF($A2472="","",VLOOKUP($A2472,DADOS!F:O,6,FALSE))</f>
        <v/>
      </c>
      <c r="M2472" t="str">
        <f>IF(A2472="","",IF(L2472="","",IF((L2472-K2472)*J2472*$E2472/$D2472/1000&lt;0.2,"&lt;0,2",ROUND((L2472-K2472)*J2472*$E2472/$D2472/1000,2))))</f>
        <v/>
      </c>
      <c r="P2472" t="str">
        <f>IF($A2472="","",VLOOKUP($A2472,DADOS!F:O,5,FALSE))</f>
        <v/>
      </c>
      <c r="Q2472" t="str">
        <f>IF(A2472="","",IF(P2472="","",IF((P2472-O2472)*N2472*$E2472/$D2472/1000&lt;0.2,"&lt;0,2",ROUND((P2472-O2472)*N2472*$E2472/$D2472/1000,2))))</f>
        <v/>
      </c>
      <c r="T2472" t="str">
        <f>IF($A2472="","",VLOOKUP($A2472,DADOS!F:O,4,FALSE))</f>
        <v/>
      </c>
      <c r="U2472" t="str">
        <f>IF(A2472="","",IF(T2472="","",IF((T2472-S2472)*R2472*$E2472/$D2472/1000&lt;0.2,"&lt;0,2",ROUND((T2472-S2472)*R2472*$E2472/$D2472/1000,2))))</f>
        <v/>
      </c>
      <c r="X2472" t="str">
        <f>IF($A2472="","",VLOOKUP($A2472,DADOS!F:O,9,FALSE))</f>
        <v/>
      </c>
      <c r="Y2472" t="str">
        <f>IF(A2472="","",IF(X2472="","",IF((X2472-W2472)*V2472*$E2472/$D2472&lt;1,"&lt;1",ROUND((X2472-W2472)*V2472*$E2472/$D2472,2))))</f>
        <v/>
      </c>
      <c r="AB2472" t="str">
        <f>IF($A2472="","",VLOOKUP($A2472,DADOS!F:O,7,FALSE))</f>
        <v/>
      </c>
      <c r="AC2472" t="str">
        <f>IF(A2472="","",IF(AB2472="","",IF((AB2472-AA2472)*Z2472*$E2472/$D2472&lt;1,"&lt;1",ROUND((AB2472-AA2472)*Z2472*$E2472/$D2472,2))))</f>
        <v/>
      </c>
      <c r="AF2472" t="str">
        <f>IF($A2472="","",VLOOKUP($A2472,DADOS!F:O,10,FALSE))</f>
        <v/>
      </c>
      <c r="AG2472" t="str">
        <f>IF(A2472="","",IF(AF2472="","",IF((AF2472-AE2472)*AD2472*$E2472/$D2472&lt;1,"&lt;1",ROUND((AF2472-AE2472)*AD2472*$E2472/$D2472,2))))</f>
        <v/>
      </c>
      <c r="AJ2472" t="str">
        <f>IF($A2472="","",VLOOKUP($A2472,DADOS!F:O,8,FALSE))</f>
        <v/>
      </c>
      <c r="AK2472" t="str">
        <f>IF(A2472="","",IF(AJ2472="","",IF((AJ2472-AI2472)*AH2472*$E2472/$D2472&lt;1,"&lt;1",ROUND((AJ2472-AI2472)*AH2472*$E2472/$D2472,2))))</f>
        <v/>
      </c>
      <c r="AN2472" t="str">
        <f>IF($A2472="","",VLOOKUP($A2472,DADOS!F:O,2,FALSE))</f>
        <v/>
      </c>
      <c r="AO2472" t="str">
        <f>IF(A2472="","",IF(AN2472="","",IF((AN2472-AM2472)*AL2472*$E2472/$D2472/1000&lt;0.2,"&lt;0,2",ROUND((AN2472-AM2472)*AL2472*$E2472/$D2472/1000,2))))</f>
        <v/>
      </c>
      <c r="AQ2472">
        <v>0</v>
      </c>
      <c r="AR2472" t="str">
        <f>IF($A2472="","",VLOOKUP($A2472,DADOS!F:P,11,FALSE))</f>
        <v/>
      </c>
      <c r="AS2472" t="str">
        <f>IF(E2472="","",IF(AQ2472="","",IF(AR2472="","",IF((AR2472-AQ2472)*AP2472*$E2472/$D2472&lt;1,"&lt;1",ROUND((AR2472-AQ2472)*AP2472*$E2472/$D2472,2)))))</f>
        <v/>
      </c>
      <c r="AV2472" t="str">
        <f>IF(A2472="","",VLOOKUP(A2472,DADOS!F:R,12,FALSE))</f>
        <v/>
      </c>
      <c r="AW2472" t="str">
        <f>IF(A2472="","",IF(AU2472="","",IF(AV2472="","",IF((AV2472-AU2472)*AT2472*$E2472/$D2472&lt;1,"&lt;1",ROUND((AV2472-AU2472)*AT2472*$E2472/$D2472,2)))))</f>
        <v/>
      </c>
      <c r="AZ2472" t="str">
        <f>IF($A2472="","",VLOOKUP($A2472,DADOS!F:R,13,FALSE))</f>
        <v/>
      </c>
      <c r="BA2472" t="str">
        <f>IF(A2472="","",IF(AY2472="","",IF(AZ2472="","",IF((AZ2472-AY2472)*AX2472*$E2472/$D2472&lt;1,"&lt;1",ROUND((AZ2472-AY2472)*AX2472*$E2472/$D2472,2)))))</f>
        <v/>
      </c>
    </row>
    <row r="2473">
      <c r="B2473" t="str">
        <f>IF(A2473="","",A2473&amp;"/20")</f>
        <v/>
      </c>
      <c r="H2473" t="str">
        <f>IF($A2473="","",VLOOKUP($A2473,DADOS!F:O,3,FALSE))</f>
        <v/>
      </c>
      <c r="I2473" t="str">
        <f>IF(A2473="","",IF(H2473="","",IF((H2473-G2473)*F2473*$E2473/$D2473/1000&lt;0.2,"&lt;0,2",ROUND((H2473-G2473)*F2473*$E2473/$D2473/1000,2))))</f>
        <v/>
      </c>
      <c r="L2473" t="str">
        <f>IF($A2473="","",VLOOKUP($A2473,DADOS!F:O,6,FALSE))</f>
        <v/>
      </c>
      <c r="M2473" t="str">
        <f>IF(A2473="","",IF(L2473="","",IF((L2473-K2473)*J2473*$E2473/$D2473/1000&lt;0.2,"&lt;0,2",ROUND((L2473-K2473)*J2473*$E2473/$D2473/1000,2))))</f>
        <v/>
      </c>
      <c r="P2473" t="str">
        <f>IF($A2473="","",VLOOKUP($A2473,DADOS!F:O,5,FALSE))</f>
        <v/>
      </c>
      <c r="Q2473" t="str">
        <f>IF(A2473="","",IF(P2473="","",IF((P2473-O2473)*N2473*$E2473/$D2473/1000&lt;0.2,"&lt;0,2",ROUND((P2473-O2473)*N2473*$E2473/$D2473/1000,2))))</f>
        <v/>
      </c>
      <c r="T2473" t="str">
        <f>IF($A2473="","",VLOOKUP($A2473,DADOS!F:O,4,FALSE))</f>
        <v/>
      </c>
      <c r="U2473" t="str">
        <f>IF(A2473="","",IF(T2473="","",IF((T2473-S2473)*R2473*$E2473/$D2473/1000&lt;0.2,"&lt;0,2",ROUND((T2473-S2473)*R2473*$E2473/$D2473/1000,2))))</f>
        <v/>
      </c>
      <c r="X2473" t="str">
        <f>IF($A2473="","",VLOOKUP($A2473,DADOS!F:O,9,FALSE))</f>
        <v/>
      </c>
      <c r="Y2473" t="str">
        <f>IF(A2473="","",IF(X2473="","",IF((X2473-W2473)*V2473*$E2473/$D2473&lt;1,"&lt;1",ROUND((X2473-W2473)*V2473*$E2473/$D2473,2))))</f>
        <v/>
      </c>
      <c r="AB2473" t="str">
        <f>IF($A2473="","",VLOOKUP($A2473,DADOS!F:O,7,FALSE))</f>
        <v/>
      </c>
      <c r="AC2473" t="str">
        <f>IF(A2473="","",IF(AB2473="","",IF((AB2473-AA2473)*Z2473*$E2473/$D2473&lt;1,"&lt;1",ROUND((AB2473-AA2473)*Z2473*$E2473/$D2473,2))))</f>
        <v/>
      </c>
      <c r="AF2473" t="str">
        <f>IF($A2473="","",VLOOKUP($A2473,DADOS!F:O,10,FALSE))</f>
        <v/>
      </c>
      <c r="AG2473" t="str">
        <f>IF(A2473="","",IF(AF2473="","",IF((AF2473-AE2473)*AD2473*$E2473/$D2473&lt;1,"&lt;1",ROUND((AF2473-AE2473)*AD2473*$E2473/$D2473,2))))</f>
        <v/>
      </c>
      <c r="AJ2473" t="str">
        <f>IF($A2473="","",VLOOKUP($A2473,DADOS!F:O,8,FALSE))</f>
        <v/>
      </c>
      <c r="AK2473" t="str">
        <f>IF(A2473="","",IF(AJ2473="","",IF((AJ2473-AI2473)*AH2473*$E2473/$D2473&lt;1,"&lt;1",ROUND((AJ2473-AI2473)*AH2473*$E2473/$D2473,2))))</f>
        <v/>
      </c>
      <c r="AN2473" t="str">
        <f>IF($A2473="","",VLOOKUP($A2473,DADOS!F:O,2,FALSE))</f>
        <v/>
      </c>
      <c r="AO2473" t="str">
        <f>IF(A2473="","",IF(AN2473="","",IF((AN2473-AM2473)*AL2473*$E2473/$D2473/1000&lt;0.2,"&lt;0,2",ROUND((AN2473-AM2473)*AL2473*$E2473/$D2473/1000,2))))</f>
        <v/>
      </c>
      <c r="AQ2473">
        <v>0</v>
      </c>
      <c r="AR2473" t="str">
        <f>IF($A2473="","",VLOOKUP($A2473,DADOS!F:P,11,FALSE))</f>
        <v/>
      </c>
      <c r="AS2473" t="str">
        <f>IF(E2473="","",IF(AQ2473="","",IF(AR2473="","",IF((AR2473-AQ2473)*AP2473*$E2473/$D2473&lt;1,"&lt;1",ROUND((AR2473-AQ2473)*AP2473*$E2473/$D2473,2)))))</f>
        <v/>
      </c>
      <c r="AV2473" t="str">
        <f>IF(A2473="","",VLOOKUP(A2473,DADOS!F:R,12,FALSE))</f>
        <v/>
      </c>
      <c r="AW2473" t="str">
        <f>IF(A2473="","",IF(AU2473="","",IF(AV2473="","",IF((AV2473-AU2473)*AT2473*$E2473/$D2473&lt;1,"&lt;1",ROUND((AV2473-AU2473)*AT2473*$E2473/$D2473,2)))))</f>
        <v/>
      </c>
      <c r="AZ2473" t="str">
        <f>IF($A2473="","",VLOOKUP($A2473,DADOS!F:R,13,FALSE))</f>
        <v/>
      </c>
      <c r="BA2473" t="str">
        <f>IF(A2473="","",IF(AY2473="","",IF(AZ2473="","",IF((AZ2473-AY2473)*AX2473*$E2473/$D2473&lt;1,"&lt;1",ROUND((AZ2473-AY2473)*AX2473*$E2473/$D2473,2)))))</f>
        <v/>
      </c>
    </row>
    <row r="2474">
      <c r="B2474" t="str">
        <f>IF(A2474="","",A2474&amp;"/20")</f>
        <v/>
      </c>
      <c r="H2474" t="str">
        <f>IF($A2474="","",VLOOKUP($A2474,DADOS!F:O,3,FALSE))</f>
        <v/>
      </c>
      <c r="I2474" t="str">
        <f>IF(A2474="","",IF(H2474="","",IF((H2474-G2474)*F2474*$E2474/$D2474/1000&lt;0.2,"&lt;0,2",ROUND((H2474-G2474)*F2474*$E2474/$D2474/1000,2))))</f>
        <v/>
      </c>
      <c r="L2474" t="str">
        <f>IF($A2474="","",VLOOKUP($A2474,DADOS!F:O,6,FALSE))</f>
        <v/>
      </c>
      <c r="M2474" t="str">
        <f>IF(A2474="","",IF(L2474="","",IF((L2474-K2474)*J2474*$E2474/$D2474/1000&lt;0.2,"&lt;0,2",ROUND((L2474-K2474)*J2474*$E2474/$D2474/1000,2))))</f>
        <v/>
      </c>
      <c r="P2474" t="str">
        <f>IF($A2474="","",VLOOKUP($A2474,DADOS!F:O,5,FALSE))</f>
        <v/>
      </c>
      <c r="Q2474" t="str">
        <f>IF(A2474="","",IF(P2474="","",IF((P2474-O2474)*N2474*$E2474/$D2474/1000&lt;0.2,"&lt;0,2",ROUND((P2474-O2474)*N2474*$E2474/$D2474/1000,2))))</f>
        <v/>
      </c>
      <c r="T2474" t="str">
        <f>IF($A2474="","",VLOOKUP($A2474,DADOS!F:O,4,FALSE))</f>
        <v/>
      </c>
      <c r="U2474" t="str">
        <f>IF(A2474="","",IF(T2474="","",IF((T2474-S2474)*R2474*$E2474/$D2474/1000&lt;0.2,"&lt;0,2",ROUND((T2474-S2474)*R2474*$E2474/$D2474/1000,2))))</f>
        <v/>
      </c>
      <c r="X2474" t="str">
        <f>IF($A2474="","",VLOOKUP($A2474,DADOS!F:O,9,FALSE))</f>
        <v/>
      </c>
      <c r="Y2474" t="str">
        <f>IF(A2474="","",IF(X2474="","",IF((X2474-W2474)*V2474*$E2474/$D2474&lt;1,"&lt;1",ROUND((X2474-W2474)*V2474*$E2474/$D2474,2))))</f>
        <v/>
      </c>
      <c r="AB2474" t="str">
        <f>IF($A2474="","",VLOOKUP($A2474,DADOS!F:O,7,FALSE))</f>
        <v/>
      </c>
      <c r="AC2474" t="str">
        <f>IF(A2474="","",IF(AB2474="","",IF((AB2474-AA2474)*Z2474*$E2474/$D2474&lt;1,"&lt;1",ROUND((AB2474-AA2474)*Z2474*$E2474/$D2474,2))))</f>
        <v/>
      </c>
      <c r="AF2474" t="str">
        <f>IF($A2474="","",VLOOKUP($A2474,DADOS!F:O,10,FALSE))</f>
        <v/>
      </c>
      <c r="AG2474" t="str">
        <f>IF(A2474="","",IF(AF2474="","",IF((AF2474-AE2474)*AD2474*$E2474/$D2474&lt;1,"&lt;1",ROUND((AF2474-AE2474)*AD2474*$E2474/$D2474,2))))</f>
        <v/>
      </c>
      <c r="AJ2474" t="str">
        <f>IF($A2474="","",VLOOKUP($A2474,DADOS!F:O,8,FALSE))</f>
        <v/>
      </c>
      <c r="AK2474" t="str">
        <f>IF(A2474="","",IF(AJ2474="","",IF((AJ2474-AI2474)*AH2474*$E2474/$D2474&lt;1,"&lt;1",ROUND((AJ2474-AI2474)*AH2474*$E2474/$D2474,2))))</f>
        <v/>
      </c>
      <c r="AN2474" t="str">
        <f>IF($A2474="","",VLOOKUP($A2474,DADOS!F:O,2,FALSE))</f>
        <v/>
      </c>
      <c r="AO2474" t="str">
        <f>IF(A2474="","",IF(AN2474="","",IF((AN2474-AM2474)*AL2474*$E2474/$D2474/1000&lt;0.2,"&lt;0,2",ROUND((AN2474-AM2474)*AL2474*$E2474/$D2474/1000,2))))</f>
        <v/>
      </c>
      <c r="AQ2474">
        <v>0</v>
      </c>
      <c r="AR2474" t="str">
        <f>IF($A2474="","",VLOOKUP($A2474,DADOS!F:P,11,FALSE))</f>
        <v/>
      </c>
      <c r="AS2474" t="str">
        <f>IF(E2474="","",IF(AQ2474="","",IF(AR2474="","",IF((AR2474-AQ2474)*AP2474*$E2474/$D2474&lt;1,"&lt;1",ROUND((AR2474-AQ2474)*AP2474*$E2474/$D2474,2)))))</f>
        <v/>
      </c>
      <c r="AV2474" t="str">
        <f>IF(A2474="","",VLOOKUP(A2474,DADOS!F:R,12,FALSE))</f>
        <v/>
      </c>
      <c r="AW2474" t="str">
        <f>IF(A2474="","",IF(AU2474="","",IF(AV2474="","",IF((AV2474-AU2474)*AT2474*$E2474/$D2474&lt;1,"&lt;1",ROUND((AV2474-AU2474)*AT2474*$E2474/$D2474,2)))))</f>
        <v/>
      </c>
      <c r="AZ2474" t="str">
        <f>IF($A2474="","",VLOOKUP($A2474,DADOS!F:R,13,FALSE))</f>
        <v/>
      </c>
      <c r="BA2474" t="str">
        <f>IF(A2474="","",IF(AY2474="","",IF(AZ2474="","",IF((AZ2474-AY2474)*AX2474*$E2474/$D2474&lt;1,"&lt;1",ROUND((AZ2474-AY2474)*AX2474*$E2474/$D2474,2)))))</f>
        <v/>
      </c>
    </row>
    <row r="2475">
      <c r="B2475" t="str">
        <f>IF(A2475="","",A2475&amp;"/20")</f>
        <v/>
      </c>
      <c r="H2475" t="str">
        <f>IF($A2475="","",VLOOKUP($A2475,DADOS!F:O,3,FALSE))</f>
        <v/>
      </c>
      <c r="I2475" t="str">
        <f>IF(A2475="","",IF(H2475="","",IF((H2475-G2475)*F2475*$E2475/$D2475/1000&lt;0.2,"&lt;0,2",ROUND((H2475-G2475)*F2475*$E2475/$D2475/1000,2))))</f>
        <v/>
      </c>
      <c r="L2475" t="str">
        <f>IF($A2475="","",VLOOKUP($A2475,DADOS!F:O,6,FALSE))</f>
        <v/>
      </c>
      <c r="M2475" t="str">
        <f>IF(A2475="","",IF(L2475="","",IF((L2475-K2475)*J2475*$E2475/$D2475/1000&lt;0.2,"&lt;0,2",ROUND((L2475-K2475)*J2475*$E2475/$D2475/1000,2))))</f>
        <v/>
      </c>
      <c r="P2475" t="str">
        <f>IF($A2475="","",VLOOKUP($A2475,DADOS!F:O,5,FALSE))</f>
        <v/>
      </c>
      <c r="Q2475" t="str">
        <f>IF(A2475="","",IF(P2475="","",IF((P2475-O2475)*N2475*$E2475/$D2475/1000&lt;0.2,"&lt;0,2",ROUND((P2475-O2475)*N2475*$E2475/$D2475/1000,2))))</f>
        <v/>
      </c>
      <c r="T2475" t="str">
        <f>IF($A2475="","",VLOOKUP($A2475,DADOS!F:O,4,FALSE))</f>
        <v/>
      </c>
      <c r="U2475" t="str">
        <f>IF(A2475="","",IF(T2475="","",IF((T2475-S2475)*R2475*$E2475/$D2475/1000&lt;0.2,"&lt;0,2",ROUND((T2475-S2475)*R2475*$E2475/$D2475/1000,2))))</f>
        <v/>
      </c>
      <c r="X2475" t="str">
        <f>IF($A2475="","",VLOOKUP($A2475,DADOS!F:O,9,FALSE))</f>
        <v/>
      </c>
      <c r="Y2475" t="str">
        <f>IF(A2475="","",IF(X2475="","",IF((X2475-W2475)*V2475*$E2475/$D2475&lt;1,"&lt;1",ROUND((X2475-W2475)*V2475*$E2475/$D2475,2))))</f>
        <v/>
      </c>
      <c r="AB2475" t="str">
        <f>IF($A2475="","",VLOOKUP($A2475,DADOS!F:O,7,FALSE))</f>
        <v/>
      </c>
      <c r="AC2475" t="str">
        <f>IF(A2475="","",IF(AB2475="","",IF((AB2475-AA2475)*Z2475*$E2475/$D2475&lt;1,"&lt;1",ROUND((AB2475-AA2475)*Z2475*$E2475/$D2475,2))))</f>
        <v/>
      </c>
      <c r="AF2475" t="str">
        <f>IF($A2475="","",VLOOKUP($A2475,DADOS!F:O,10,FALSE))</f>
        <v/>
      </c>
      <c r="AG2475" t="str">
        <f>IF(A2475="","",IF(AF2475="","",IF((AF2475-AE2475)*AD2475*$E2475/$D2475&lt;1,"&lt;1",ROUND((AF2475-AE2475)*AD2475*$E2475/$D2475,2))))</f>
        <v/>
      </c>
      <c r="AJ2475" t="str">
        <f>IF($A2475="","",VLOOKUP($A2475,DADOS!F:O,8,FALSE))</f>
        <v/>
      </c>
      <c r="AK2475" t="str">
        <f>IF(A2475="","",IF(AJ2475="","",IF((AJ2475-AI2475)*AH2475*$E2475/$D2475&lt;1,"&lt;1",ROUND((AJ2475-AI2475)*AH2475*$E2475/$D2475,2))))</f>
        <v/>
      </c>
      <c r="AN2475" t="str">
        <f>IF($A2475="","",VLOOKUP($A2475,DADOS!F:O,2,FALSE))</f>
        <v/>
      </c>
      <c r="AO2475" t="str">
        <f>IF(A2475="","",IF(AN2475="","",IF((AN2475-AM2475)*AL2475*$E2475/$D2475/1000&lt;0.2,"&lt;0,2",ROUND((AN2475-AM2475)*AL2475*$E2475/$D2475/1000,2))))</f>
        <v/>
      </c>
      <c r="AQ2475">
        <v>0</v>
      </c>
      <c r="AR2475" t="str">
        <f>IF($A2475="","",VLOOKUP($A2475,DADOS!F:P,11,FALSE))</f>
        <v/>
      </c>
      <c r="AS2475" t="str">
        <f>IF(E2475="","",IF(AQ2475="","",IF(AR2475="","",IF((AR2475-AQ2475)*AP2475*$E2475/$D2475&lt;1,"&lt;1",ROUND((AR2475-AQ2475)*AP2475*$E2475/$D2475,2)))))</f>
        <v/>
      </c>
      <c r="AV2475" t="str">
        <f>IF(A2475="","",VLOOKUP(A2475,DADOS!F:R,12,FALSE))</f>
        <v/>
      </c>
      <c r="AW2475" t="str">
        <f>IF(A2475="","",IF(AU2475="","",IF(AV2475="","",IF((AV2475-AU2475)*AT2475*$E2475/$D2475&lt;1,"&lt;1",ROUND((AV2475-AU2475)*AT2475*$E2475/$D2475,2)))))</f>
        <v/>
      </c>
      <c r="AZ2475" t="str">
        <f>IF($A2475="","",VLOOKUP($A2475,DADOS!F:R,13,FALSE))</f>
        <v/>
      </c>
      <c r="BA2475" t="str">
        <f>IF(A2475="","",IF(AY2475="","",IF(AZ2475="","",IF((AZ2475-AY2475)*AX2475*$E2475/$D2475&lt;1,"&lt;1",ROUND((AZ2475-AY2475)*AX2475*$E2475/$D2475,2)))))</f>
        <v/>
      </c>
    </row>
    <row r="2476">
      <c r="B2476" t="str">
        <f>IF(A2476="","",A2476&amp;"/20")</f>
        <v/>
      </c>
      <c r="H2476" t="str">
        <f>IF($A2476="","",VLOOKUP($A2476,DADOS!F:O,3,FALSE))</f>
        <v/>
      </c>
      <c r="I2476" t="str">
        <f>IF(A2476="","",IF(H2476="","",IF((H2476-G2476)*F2476*$E2476/$D2476/1000&lt;0.2,"&lt;0,2",ROUND((H2476-G2476)*F2476*$E2476/$D2476/1000,2))))</f>
        <v/>
      </c>
      <c r="L2476" t="str">
        <f>IF($A2476="","",VLOOKUP($A2476,DADOS!F:O,6,FALSE))</f>
        <v/>
      </c>
      <c r="M2476" t="str">
        <f>IF(A2476="","",IF(L2476="","",IF((L2476-K2476)*J2476*$E2476/$D2476/1000&lt;0.2,"&lt;0,2",ROUND((L2476-K2476)*J2476*$E2476/$D2476/1000,2))))</f>
        <v/>
      </c>
      <c r="P2476" t="str">
        <f>IF($A2476="","",VLOOKUP($A2476,DADOS!F:O,5,FALSE))</f>
        <v/>
      </c>
      <c r="Q2476" t="str">
        <f>IF(A2476="","",IF(P2476="","",IF((P2476-O2476)*N2476*$E2476/$D2476/1000&lt;0.2,"&lt;0,2",ROUND((P2476-O2476)*N2476*$E2476/$D2476/1000,2))))</f>
        <v/>
      </c>
      <c r="T2476" t="str">
        <f>IF($A2476="","",VLOOKUP($A2476,DADOS!F:O,4,FALSE))</f>
        <v/>
      </c>
      <c r="U2476" t="str">
        <f>IF(A2476="","",IF(T2476="","",IF((T2476-S2476)*R2476*$E2476/$D2476/1000&lt;0.2,"&lt;0,2",ROUND((T2476-S2476)*R2476*$E2476/$D2476/1000,2))))</f>
        <v/>
      </c>
      <c r="X2476" t="str">
        <f>IF($A2476="","",VLOOKUP($A2476,DADOS!F:O,9,FALSE))</f>
        <v/>
      </c>
      <c r="Y2476" t="str">
        <f>IF(A2476="","",IF(X2476="","",IF((X2476-W2476)*V2476*$E2476/$D2476&lt;1,"&lt;1",ROUND((X2476-W2476)*V2476*$E2476/$D2476,2))))</f>
        <v/>
      </c>
      <c r="AB2476" t="str">
        <f>IF($A2476="","",VLOOKUP($A2476,DADOS!F:O,7,FALSE))</f>
        <v/>
      </c>
      <c r="AC2476" t="str">
        <f>IF(A2476="","",IF(AB2476="","",IF((AB2476-AA2476)*Z2476*$E2476/$D2476&lt;1,"&lt;1",ROUND((AB2476-AA2476)*Z2476*$E2476/$D2476,2))))</f>
        <v/>
      </c>
      <c r="AF2476" t="str">
        <f>IF($A2476="","",VLOOKUP($A2476,DADOS!F:O,10,FALSE))</f>
        <v/>
      </c>
      <c r="AG2476" t="str">
        <f>IF(A2476="","",IF(AF2476="","",IF((AF2476-AE2476)*AD2476*$E2476/$D2476&lt;1,"&lt;1",ROUND((AF2476-AE2476)*AD2476*$E2476/$D2476,2))))</f>
        <v/>
      </c>
      <c r="AJ2476" t="str">
        <f>IF($A2476="","",VLOOKUP($A2476,DADOS!F:O,8,FALSE))</f>
        <v/>
      </c>
      <c r="AK2476" t="str">
        <f>IF(A2476="","",IF(AJ2476="","",IF((AJ2476-AI2476)*AH2476*$E2476/$D2476&lt;1,"&lt;1",ROUND((AJ2476-AI2476)*AH2476*$E2476/$D2476,2))))</f>
        <v/>
      </c>
      <c r="AN2476" t="str">
        <f>IF($A2476="","",VLOOKUP($A2476,DADOS!F:O,2,FALSE))</f>
        <v/>
      </c>
      <c r="AO2476" t="str">
        <f>IF(A2476="","",IF(AN2476="","",IF((AN2476-AM2476)*AL2476*$E2476/$D2476/1000&lt;0.2,"&lt;0,2",ROUND((AN2476-AM2476)*AL2476*$E2476/$D2476/1000,2))))</f>
        <v/>
      </c>
      <c r="AQ2476">
        <v>0</v>
      </c>
      <c r="AR2476" t="str">
        <f>IF($A2476="","",VLOOKUP($A2476,DADOS!F:P,11,FALSE))</f>
        <v/>
      </c>
      <c r="AS2476" t="str">
        <f>IF(E2476="","",IF(AQ2476="","",IF(AR2476="","",IF((AR2476-AQ2476)*AP2476*$E2476/$D2476&lt;1,"&lt;1",ROUND((AR2476-AQ2476)*AP2476*$E2476/$D2476,2)))))</f>
        <v/>
      </c>
      <c r="AV2476" t="str">
        <f>IF(A2476="","",VLOOKUP(A2476,DADOS!F:R,12,FALSE))</f>
        <v/>
      </c>
      <c r="AW2476" t="str">
        <f>IF(A2476="","",IF(AU2476="","",IF(AV2476="","",IF((AV2476-AU2476)*AT2476*$E2476/$D2476&lt;1,"&lt;1",ROUND((AV2476-AU2476)*AT2476*$E2476/$D2476,2)))))</f>
        <v/>
      </c>
      <c r="AZ2476" t="str">
        <f>IF($A2476="","",VLOOKUP($A2476,DADOS!F:R,13,FALSE))</f>
        <v/>
      </c>
      <c r="BA2476" t="str">
        <f>IF(A2476="","",IF(AY2476="","",IF(AZ2476="","",IF((AZ2476-AY2476)*AX2476*$E2476/$D2476&lt;1,"&lt;1",ROUND((AZ2476-AY2476)*AX2476*$E2476/$D2476,2)))))</f>
        <v/>
      </c>
    </row>
    <row r="2477">
      <c r="B2477" t="str">
        <f>IF(A2477="","",A2477&amp;"/20")</f>
        <v/>
      </c>
      <c r="H2477" t="str">
        <f>IF($A2477="","",VLOOKUP($A2477,DADOS!F:O,3,FALSE))</f>
        <v/>
      </c>
      <c r="I2477" t="str">
        <f>IF(A2477="","",IF(H2477="","",IF((H2477-G2477)*F2477*$E2477/$D2477/1000&lt;0.2,"&lt;0,2",ROUND((H2477-G2477)*F2477*$E2477/$D2477/1000,2))))</f>
        <v/>
      </c>
      <c r="L2477" t="str">
        <f>IF($A2477="","",VLOOKUP($A2477,DADOS!F:O,6,FALSE))</f>
        <v/>
      </c>
      <c r="M2477" t="str">
        <f>IF(A2477="","",IF(L2477="","",IF((L2477-K2477)*J2477*$E2477/$D2477/1000&lt;0.2,"&lt;0,2",ROUND((L2477-K2477)*J2477*$E2477/$D2477/1000,2))))</f>
        <v/>
      </c>
      <c r="P2477" t="str">
        <f>IF($A2477="","",VLOOKUP($A2477,DADOS!F:O,5,FALSE))</f>
        <v/>
      </c>
      <c r="Q2477" t="str">
        <f>IF(A2477="","",IF(P2477="","",IF((P2477-O2477)*N2477*$E2477/$D2477/1000&lt;0.2,"&lt;0,2",ROUND((P2477-O2477)*N2477*$E2477/$D2477/1000,2))))</f>
        <v/>
      </c>
      <c r="T2477" t="str">
        <f>IF($A2477="","",VLOOKUP($A2477,DADOS!F:O,4,FALSE))</f>
        <v/>
      </c>
      <c r="U2477" t="str">
        <f>IF(A2477="","",IF(T2477="","",IF((T2477-S2477)*R2477*$E2477/$D2477/1000&lt;0.2,"&lt;0,2",ROUND((T2477-S2477)*R2477*$E2477/$D2477/1000,2))))</f>
        <v/>
      </c>
      <c r="X2477" t="str">
        <f>IF($A2477="","",VLOOKUP($A2477,DADOS!F:O,9,FALSE))</f>
        <v/>
      </c>
      <c r="Y2477" t="str">
        <f>IF(A2477="","",IF(X2477="","",IF((X2477-W2477)*V2477*$E2477/$D2477&lt;1,"&lt;1",ROUND((X2477-W2477)*V2477*$E2477/$D2477,2))))</f>
        <v/>
      </c>
      <c r="AB2477" t="str">
        <f>IF($A2477="","",VLOOKUP($A2477,DADOS!F:O,7,FALSE))</f>
        <v/>
      </c>
      <c r="AC2477" t="str">
        <f>IF(A2477="","",IF(AB2477="","",IF((AB2477-AA2477)*Z2477*$E2477/$D2477&lt;1,"&lt;1",ROUND((AB2477-AA2477)*Z2477*$E2477/$D2477,2))))</f>
        <v/>
      </c>
      <c r="AF2477" t="str">
        <f>IF($A2477="","",VLOOKUP($A2477,DADOS!F:O,10,FALSE))</f>
        <v/>
      </c>
      <c r="AG2477" t="str">
        <f>IF(A2477="","",IF(AF2477="","",IF((AF2477-AE2477)*AD2477*$E2477/$D2477&lt;1,"&lt;1",ROUND((AF2477-AE2477)*AD2477*$E2477/$D2477,2))))</f>
        <v/>
      </c>
      <c r="AJ2477" t="str">
        <f>IF($A2477="","",VLOOKUP($A2477,DADOS!F:O,8,FALSE))</f>
        <v/>
      </c>
      <c r="AK2477" t="str">
        <f>IF(A2477="","",IF(AJ2477="","",IF((AJ2477-AI2477)*AH2477*$E2477/$D2477&lt;1,"&lt;1",ROUND((AJ2477-AI2477)*AH2477*$E2477/$D2477,2))))</f>
        <v/>
      </c>
      <c r="AN2477" t="str">
        <f>IF($A2477="","",VLOOKUP($A2477,DADOS!F:O,2,FALSE))</f>
        <v/>
      </c>
      <c r="AO2477" t="str">
        <f>IF(A2477="","",IF(AN2477="","",IF((AN2477-AM2477)*AL2477*$E2477/$D2477/1000&lt;0.2,"&lt;0,2",ROUND((AN2477-AM2477)*AL2477*$E2477/$D2477/1000,2))))</f>
        <v/>
      </c>
      <c r="AQ2477">
        <v>0</v>
      </c>
      <c r="AR2477" t="str">
        <f>IF($A2477="","",VLOOKUP($A2477,DADOS!F:P,11,FALSE))</f>
        <v/>
      </c>
      <c r="AS2477" t="str">
        <f>IF(E2477="","",IF(AQ2477="","",IF(AR2477="","",IF((AR2477-AQ2477)*AP2477*$E2477/$D2477&lt;1,"&lt;1",ROUND((AR2477-AQ2477)*AP2477*$E2477/$D2477,2)))))</f>
        <v/>
      </c>
      <c r="AV2477" t="str">
        <f>IF(A2477="","",VLOOKUP(A2477,DADOS!F:R,12,FALSE))</f>
        <v/>
      </c>
      <c r="AW2477" t="str">
        <f>IF(A2477="","",IF(AU2477="","",IF(AV2477="","",IF((AV2477-AU2477)*AT2477*$E2477/$D2477&lt;1,"&lt;1",ROUND((AV2477-AU2477)*AT2477*$E2477/$D2477,2)))))</f>
        <v/>
      </c>
      <c r="AZ2477" t="str">
        <f>IF($A2477="","",VLOOKUP($A2477,DADOS!F:R,13,FALSE))</f>
        <v/>
      </c>
      <c r="BA2477" t="str">
        <f>IF(A2477="","",IF(AY2477="","",IF(AZ2477="","",IF((AZ2477-AY2477)*AX2477*$E2477/$D2477&lt;1,"&lt;1",ROUND((AZ2477-AY2477)*AX2477*$E2477/$D2477,2)))))</f>
        <v/>
      </c>
    </row>
    <row r="2478">
      <c r="B2478" t="str">
        <f>IF(A2478="","",A2478&amp;"/20")</f>
        <v/>
      </c>
      <c r="H2478" t="str">
        <f>IF($A2478="","",VLOOKUP($A2478,DADOS!F:O,3,FALSE))</f>
        <v/>
      </c>
      <c r="I2478" t="str">
        <f>IF(A2478="","",IF(H2478="","",IF((H2478-G2478)*F2478*$E2478/$D2478/1000&lt;0.2,"&lt;0,2",ROUND((H2478-G2478)*F2478*$E2478/$D2478/1000,2))))</f>
        <v/>
      </c>
      <c r="L2478" t="str">
        <f>IF($A2478="","",VLOOKUP($A2478,DADOS!F:O,6,FALSE))</f>
        <v/>
      </c>
      <c r="M2478" t="str">
        <f>IF(A2478="","",IF(L2478="","",IF((L2478-K2478)*J2478*$E2478/$D2478/1000&lt;0.2,"&lt;0,2",ROUND((L2478-K2478)*J2478*$E2478/$D2478/1000,2))))</f>
        <v/>
      </c>
      <c r="P2478" t="str">
        <f>IF($A2478="","",VLOOKUP($A2478,DADOS!F:O,5,FALSE))</f>
        <v/>
      </c>
      <c r="Q2478" t="str">
        <f>IF(A2478="","",IF(P2478="","",IF((P2478-O2478)*N2478*$E2478/$D2478/1000&lt;0.2,"&lt;0,2",ROUND((P2478-O2478)*N2478*$E2478/$D2478/1000,2))))</f>
        <v/>
      </c>
      <c r="T2478" t="str">
        <f>IF($A2478="","",VLOOKUP($A2478,DADOS!F:O,4,FALSE))</f>
        <v/>
      </c>
      <c r="U2478" t="str">
        <f>IF(A2478="","",IF(T2478="","",IF((T2478-S2478)*R2478*$E2478/$D2478/1000&lt;0.2,"&lt;0,2",ROUND((T2478-S2478)*R2478*$E2478/$D2478/1000,2))))</f>
        <v/>
      </c>
      <c r="X2478" t="str">
        <f>IF($A2478="","",VLOOKUP($A2478,DADOS!F:O,9,FALSE))</f>
        <v/>
      </c>
      <c r="Y2478" t="str">
        <f>IF(A2478="","",IF(X2478="","",IF((X2478-W2478)*V2478*$E2478/$D2478&lt;1,"&lt;1",ROUND((X2478-W2478)*V2478*$E2478/$D2478,2))))</f>
        <v/>
      </c>
      <c r="AB2478" t="str">
        <f>IF($A2478="","",VLOOKUP($A2478,DADOS!F:O,7,FALSE))</f>
        <v/>
      </c>
      <c r="AC2478" t="str">
        <f>IF(A2478="","",IF(AB2478="","",IF((AB2478-AA2478)*Z2478*$E2478/$D2478&lt;1,"&lt;1",ROUND((AB2478-AA2478)*Z2478*$E2478/$D2478,2))))</f>
        <v/>
      </c>
      <c r="AF2478" t="str">
        <f>IF($A2478="","",VLOOKUP($A2478,DADOS!F:O,10,FALSE))</f>
        <v/>
      </c>
      <c r="AG2478" t="str">
        <f>IF(A2478="","",IF(AF2478="","",IF((AF2478-AE2478)*AD2478*$E2478/$D2478&lt;1,"&lt;1",ROUND((AF2478-AE2478)*AD2478*$E2478/$D2478,2))))</f>
        <v/>
      </c>
      <c r="AJ2478" t="str">
        <f>IF($A2478="","",VLOOKUP($A2478,DADOS!F:O,8,FALSE))</f>
        <v/>
      </c>
      <c r="AK2478" t="str">
        <f>IF(A2478="","",IF(AJ2478="","",IF((AJ2478-AI2478)*AH2478*$E2478/$D2478&lt;1,"&lt;1",ROUND((AJ2478-AI2478)*AH2478*$E2478/$D2478,2))))</f>
        <v/>
      </c>
      <c r="AN2478" t="str">
        <f>IF($A2478="","",VLOOKUP($A2478,DADOS!F:O,2,FALSE))</f>
        <v/>
      </c>
      <c r="AO2478" t="str">
        <f>IF(A2478="","",IF(AN2478="","",IF((AN2478-AM2478)*AL2478*$E2478/$D2478/1000&lt;0.2,"&lt;0,2",ROUND((AN2478-AM2478)*AL2478*$E2478/$D2478/1000,2))))</f>
        <v/>
      </c>
      <c r="AQ2478">
        <v>0</v>
      </c>
      <c r="AR2478" t="str">
        <f>IF($A2478="","",VLOOKUP($A2478,DADOS!F:P,11,FALSE))</f>
        <v/>
      </c>
      <c r="AS2478" t="str">
        <f>IF(E2478="","",IF(AQ2478="","",IF(AR2478="","",IF((AR2478-AQ2478)*AP2478*$E2478/$D2478&lt;1,"&lt;1",ROUND((AR2478-AQ2478)*AP2478*$E2478/$D2478,2)))))</f>
        <v/>
      </c>
      <c r="AV2478" t="str">
        <f>IF(A2478="","",VLOOKUP(A2478,DADOS!F:R,12,FALSE))</f>
        <v/>
      </c>
      <c r="AW2478" t="str">
        <f>IF(A2478="","",IF(AU2478="","",IF(AV2478="","",IF((AV2478-AU2478)*AT2478*$E2478/$D2478&lt;1,"&lt;1",ROUND((AV2478-AU2478)*AT2478*$E2478/$D2478,2)))))</f>
        <v/>
      </c>
      <c r="AZ2478" t="str">
        <f>IF($A2478="","",VLOOKUP($A2478,DADOS!F:R,13,FALSE))</f>
        <v/>
      </c>
      <c r="BA2478" t="str">
        <f>IF(A2478="","",IF(AY2478="","",IF(AZ2478="","",IF((AZ2478-AY2478)*AX2478*$E2478/$D2478&lt;1,"&lt;1",ROUND((AZ2478-AY2478)*AX2478*$E2478/$D2478,2)))))</f>
        <v/>
      </c>
    </row>
    <row r="2479">
      <c r="B2479" t="str">
        <f>IF(A2479="","",A2479&amp;"/20")</f>
        <v/>
      </c>
      <c r="H2479" t="str">
        <f>IF($A2479="","",VLOOKUP($A2479,DADOS!F:O,3,FALSE))</f>
        <v/>
      </c>
      <c r="I2479" t="str">
        <f>IF(A2479="","",IF(H2479="","",IF((H2479-G2479)*F2479*$E2479/$D2479/1000&lt;0.2,"&lt;0,2",ROUND((H2479-G2479)*F2479*$E2479/$D2479/1000,2))))</f>
        <v/>
      </c>
      <c r="L2479" t="str">
        <f>IF($A2479="","",VLOOKUP($A2479,DADOS!F:O,6,FALSE))</f>
        <v/>
      </c>
      <c r="M2479" t="str">
        <f>IF(A2479="","",IF(L2479="","",IF((L2479-K2479)*J2479*$E2479/$D2479/1000&lt;0.2,"&lt;0,2",ROUND((L2479-K2479)*J2479*$E2479/$D2479/1000,2))))</f>
        <v/>
      </c>
      <c r="P2479" t="str">
        <f>IF($A2479="","",VLOOKUP($A2479,DADOS!F:O,5,FALSE))</f>
        <v/>
      </c>
      <c r="Q2479" t="str">
        <f>IF(A2479="","",IF(P2479="","",IF((P2479-O2479)*N2479*$E2479/$D2479/1000&lt;0.2,"&lt;0,2",ROUND((P2479-O2479)*N2479*$E2479/$D2479/1000,2))))</f>
        <v/>
      </c>
      <c r="T2479" t="str">
        <f>IF($A2479="","",VLOOKUP($A2479,DADOS!F:O,4,FALSE))</f>
        <v/>
      </c>
      <c r="U2479" t="str">
        <f>IF(A2479="","",IF(T2479="","",IF((T2479-S2479)*R2479*$E2479/$D2479/1000&lt;0.2,"&lt;0,2",ROUND((T2479-S2479)*R2479*$E2479/$D2479/1000,2))))</f>
        <v/>
      </c>
      <c r="X2479" t="str">
        <f>IF($A2479="","",VLOOKUP($A2479,DADOS!F:O,9,FALSE))</f>
        <v/>
      </c>
      <c r="Y2479" t="str">
        <f>IF(A2479="","",IF(X2479="","",IF((X2479-W2479)*V2479*$E2479/$D2479&lt;1,"&lt;1",ROUND((X2479-W2479)*V2479*$E2479/$D2479,2))))</f>
        <v/>
      </c>
      <c r="AB2479" t="str">
        <f>IF($A2479="","",VLOOKUP($A2479,DADOS!F:O,7,FALSE))</f>
        <v/>
      </c>
      <c r="AC2479" t="str">
        <f>IF(A2479="","",IF(AB2479="","",IF((AB2479-AA2479)*Z2479*$E2479/$D2479&lt;1,"&lt;1",ROUND((AB2479-AA2479)*Z2479*$E2479/$D2479,2))))</f>
        <v/>
      </c>
      <c r="AF2479" t="str">
        <f>IF($A2479="","",VLOOKUP($A2479,DADOS!F:O,10,FALSE))</f>
        <v/>
      </c>
      <c r="AG2479" t="str">
        <f>IF(A2479="","",IF(AF2479="","",IF((AF2479-AE2479)*AD2479*$E2479/$D2479&lt;1,"&lt;1",ROUND((AF2479-AE2479)*AD2479*$E2479/$D2479,2))))</f>
        <v/>
      </c>
      <c r="AJ2479" t="str">
        <f>IF($A2479="","",VLOOKUP($A2479,DADOS!F:O,8,FALSE))</f>
        <v/>
      </c>
      <c r="AK2479" t="str">
        <f>IF(A2479="","",IF(AJ2479="","",IF((AJ2479-AI2479)*AH2479*$E2479/$D2479&lt;1,"&lt;1",ROUND((AJ2479-AI2479)*AH2479*$E2479/$D2479,2))))</f>
        <v/>
      </c>
      <c r="AN2479" t="str">
        <f>IF($A2479="","",VLOOKUP($A2479,DADOS!F:O,2,FALSE))</f>
        <v/>
      </c>
      <c r="AO2479" t="str">
        <f>IF(A2479="","",IF(AN2479="","",IF((AN2479-AM2479)*AL2479*$E2479/$D2479/1000&lt;0.2,"&lt;0,2",ROUND((AN2479-AM2479)*AL2479*$E2479/$D2479/1000,2))))</f>
        <v/>
      </c>
      <c r="AQ2479">
        <v>0</v>
      </c>
      <c r="AR2479" t="str">
        <f>IF($A2479="","",VLOOKUP($A2479,DADOS!F:P,11,FALSE))</f>
        <v/>
      </c>
      <c r="AS2479" t="str">
        <f>IF(E2479="","",IF(AQ2479="","",IF(AR2479="","",IF((AR2479-AQ2479)*AP2479*$E2479/$D2479&lt;1,"&lt;1",ROUND((AR2479-AQ2479)*AP2479*$E2479/$D2479,2)))))</f>
        <v/>
      </c>
      <c r="AV2479" t="str">
        <f>IF(A2479="","",VLOOKUP(A2479,DADOS!F:R,12,FALSE))</f>
        <v/>
      </c>
      <c r="AW2479" t="str">
        <f>IF(A2479="","",IF(AU2479="","",IF(AV2479="","",IF((AV2479-AU2479)*AT2479*$E2479/$D2479&lt;1,"&lt;1",ROUND((AV2479-AU2479)*AT2479*$E2479/$D2479,2)))))</f>
        <v/>
      </c>
      <c r="AZ2479" t="str">
        <f>IF($A2479="","",VLOOKUP($A2479,DADOS!F:R,13,FALSE))</f>
        <v/>
      </c>
      <c r="BA2479" t="str">
        <f>IF(A2479="","",IF(AY2479="","",IF(AZ2479="","",IF((AZ2479-AY2479)*AX2479*$E2479/$D2479&lt;1,"&lt;1",ROUND((AZ2479-AY2479)*AX2479*$E2479/$D2479,2)))))</f>
        <v/>
      </c>
    </row>
    <row r="2480">
      <c r="B2480" t="str">
        <f>IF(A2480="","",A2480&amp;"/20")</f>
        <v/>
      </c>
      <c r="H2480" t="str">
        <f>IF($A2480="","",VLOOKUP($A2480,DADOS!F:O,3,FALSE))</f>
        <v/>
      </c>
      <c r="I2480" t="str">
        <f>IF(A2480="","",IF(H2480="","",IF((H2480-G2480)*F2480*$E2480/$D2480/1000&lt;0.2,"&lt;0,2",ROUND((H2480-G2480)*F2480*$E2480/$D2480/1000,2))))</f>
        <v/>
      </c>
      <c r="L2480" t="str">
        <f>IF($A2480="","",VLOOKUP($A2480,DADOS!F:O,6,FALSE))</f>
        <v/>
      </c>
      <c r="M2480" t="str">
        <f>IF(A2480="","",IF(L2480="","",IF((L2480-K2480)*J2480*$E2480/$D2480/1000&lt;0.2,"&lt;0,2",ROUND((L2480-K2480)*J2480*$E2480/$D2480/1000,2))))</f>
        <v/>
      </c>
      <c r="P2480" t="str">
        <f>IF($A2480="","",VLOOKUP($A2480,DADOS!F:O,5,FALSE))</f>
        <v/>
      </c>
      <c r="Q2480" t="str">
        <f>IF(A2480="","",IF(P2480="","",IF((P2480-O2480)*N2480*$E2480/$D2480/1000&lt;0.2,"&lt;0,2",ROUND((P2480-O2480)*N2480*$E2480/$D2480/1000,2))))</f>
        <v/>
      </c>
      <c r="T2480" t="str">
        <f>IF($A2480="","",VLOOKUP($A2480,DADOS!F:O,4,FALSE))</f>
        <v/>
      </c>
      <c r="U2480" t="str">
        <f>IF(A2480="","",IF(T2480="","",IF((T2480-S2480)*R2480*$E2480/$D2480/1000&lt;0.2,"&lt;0,2",ROUND((T2480-S2480)*R2480*$E2480/$D2480/1000,2))))</f>
        <v/>
      </c>
      <c r="X2480" t="str">
        <f>IF($A2480="","",VLOOKUP($A2480,DADOS!F:O,9,FALSE))</f>
        <v/>
      </c>
      <c r="Y2480" t="str">
        <f>IF(A2480="","",IF(X2480="","",IF((X2480-W2480)*V2480*$E2480/$D2480&lt;1,"&lt;1",ROUND((X2480-W2480)*V2480*$E2480/$D2480,2))))</f>
        <v/>
      </c>
      <c r="AB2480" t="str">
        <f>IF($A2480="","",VLOOKUP($A2480,DADOS!F:O,7,FALSE))</f>
        <v/>
      </c>
      <c r="AC2480" t="str">
        <f>IF(A2480="","",IF(AB2480="","",IF((AB2480-AA2480)*Z2480*$E2480/$D2480&lt;1,"&lt;1",ROUND((AB2480-AA2480)*Z2480*$E2480/$D2480,2))))</f>
        <v/>
      </c>
      <c r="AF2480" t="str">
        <f>IF($A2480="","",VLOOKUP($A2480,DADOS!F:O,10,FALSE))</f>
        <v/>
      </c>
      <c r="AG2480" t="str">
        <f>IF(A2480="","",IF(AF2480="","",IF((AF2480-AE2480)*AD2480*$E2480/$D2480&lt;1,"&lt;1",ROUND((AF2480-AE2480)*AD2480*$E2480/$D2480,2))))</f>
        <v/>
      </c>
      <c r="AJ2480" t="str">
        <f>IF($A2480="","",VLOOKUP($A2480,DADOS!F:O,8,FALSE))</f>
        <v/>
      </c>
      <c r="AK2480" t="str">
        <f>IF(A2480="","",IF(AJ2480="","",IF((AJ2480-AI2480)*AH2480*$E2480/$D2480&lt;1,"&lt;1",ROUND((AJ2480-AI2480)*AH2480*$E2480/$D2480,2))))</f>
        <v/>
      </c>
      <c r="AN2480" t="str">
        <f>IF($A2480="","",VLOOKUP($A2480,DADOS!F:O,2,FALSE))</f>
        <v/>
      </c>
      <c r="AO2480" t="str">
        <f>IF(A2480="","",IF(AN2480="","",IF((AN2480-AM2480)*AL2480*$E2480/$D2480/1000&lt;0.2,"&lt;0,2",ROUND((AN2480-AM2480)*AL2480*$E2480/$D2480/1000,2))))</f>
        <v/>
      </c>
      <c r="AQ2480">
        <v>0</v>
      </c>
      <c r="AR2480" t="str">
        <f>IF($A2480="","",VLOOKUP($A2480,DADOS!F:P,11,FALSE))</f>
        <v/>
      </c>
      <c r="AS2480" t="str">
        <f>IF(E2480="","",IF(AQ2480="","",IF(AR2480="","",IF((AR2480-AQ2480)*AP2480*$E2480/$D2480&lt;1,"&lt;1",ROUND((AR2480-AQ2480)*AP2480*$E2480/$D2480,2)))))</f>
        <v/>
      </c>
      <c r="AV2480" t="str">
        <f>IF(A2480="","",VLOOKUP(A2480,DADOS!F:R,12,FALSE))</f>
        <v/>
      </c>
      <c r="AW2480" t="str">
        <f>IF(A2480="","",IF(AU2480="","",IF(AV2480="","",IF((AV2480-AU2480)*AT2480*$E2480/$D2480&lt;1,"&lt;1",ROUND((AV2480-AU2480)*AT2480*$E2480/$D2480,2)))))</f>
        <v/>
      </c>
      <c r="AZ2480" t="str">
        <f>IF($A2480="","",VLOOKUP($A2480,DADOS!F:R,13,FALSE))</f>
        <v/>
      </c>
      <c r="BA2480" t="str">
        <f>IF(A2480="","",IF(AY2480="","",IF(AZ2480="","",IF((AZ2480-AY2480)*AX2480*$E2480/$D2480&lt;1,"&lt;1",ROUND((AZ2480-AY2480)*AX2480*$E2480/$D2480,2)))))</f>
        <v/>
      </c>
    </row>
    <row r="2481">
      <c r="B2481" t="str">
        <f>IF(A2481="","",A2481&amp;"/20")</f>
        <v/>
      </c>
      <c r="H2481" t="str">
        <f>IF($A2481="","",VLOOKUP($A2481,DADOS!F:O,3,FALSE))</f>
        <v/>
      </c>
      <c r="I2481" t="str">
        <f>IF(A2481="","",IF(H2481="","",IF((H2481-G2481)*F2481*$E2481/$D2481/1000&lt;0.2,"&lt;0,2",ROUND((H2481-G2481)*F2481*$E2481/$D2481/1000,2))))</f>
        <v/>
      </c>
      <c r="L2481" t="str">
        <f>IF($A2481="","",VLOOKUP($A2481,DADOS!F:O,6,FALSE))</f>
        <v/>
      </c>
      <c r="M2481" t="str">
        <f>IF(A2481="","",IF(L2481="","",IF((L2481-K2481)*J2481*$E2481/$D2481/1000&lt;0.2,"&lt;0,2",ROUND((L2481-K2481)*J2481*$E2481/$D2481/1000,2))))</f>
        <v/>
      </c>
      <c r="P2481" t="str">
        <f>IF($A2481="","",VLOOKUP($A2481,DADOS!F:O,5,FALSE))</f>
        <v/>
      </c>
      <c r="Q2481" t="str">
        <f>IF(A2481="","",IF(P2481="","",IF((P2481-O2481)*N2481*$E2481/$D2481/1000&lt;0.2,"&lt;0,2",ROUND((P2481-O2481)*N2481*$E2481/$D2481/1000,2))))</f>
        <v/>
      </c>
      <c r="T2481" t="str">
        <f>IF($A2481="","",VLOOKUP($A2481,DADOS!F:O,4,FALSE))</f>
        <v/>
      </c>
      <c r="U2481" t="str">
        <f>IF(A2481="","",IF(T2481="","",IF((T2481-S2481)*R2481*$E2481/$D2481/1000&lt;0.2,"&lt;0,2",ROUND((T2481-S2481)*R2481*$E2481/$D2481/1000,2))))</f>
        <v/>
      </c>
      <c r="X2481" t="str">
        <f>IF($A2481="","",VLOOKUP($A2481,DADOS!F:O,9,FALSE))</f>
        <v/>
      </c>
      <c r="Y2481" t="str">
        <f>IF(A2481="","",IF(X2481="","",IF((X2481-W2481)*V2481*$E2481/$D2481&lt;1,"&lt;1",ROUND((X2481-W2481)*V2481*$E2481/$D2481,2))))</f>
        <v/>
      </c>
      <c r="AB2481" t="str">
        <f>IF($A2481="","",VLOOKUP($A2481,DADOS!F:O,7,FALSE))</f>
        <v/>
      </c>
      <c r="AC2481" t="str">
        <f>IF(A2481="","",IF(AB2481="","",IF((AB2481-AA2481)*Z2481*$E2481/$D2481&lt;1,"&lt;1",ROUND((AB2481-AA2481)*Z2481*$E2481/$D2481,2))))</f>
        <v/>
      </c>
      <c r="AF2481" t="str">
        <f>IF($A2481="","",VLOOKUP($A2481,DADOS!F:O,10,FALSE))</f>
        <v/>
      </c>
      <c r="AG2481" t="str">
        <f>IF(A2481="","",IF(AF2481="","",IF((AF2481-AE2481)*AD2481*$E2481/$D2481&lt;1,"&lt;1",ROUND((AF2481-AE2481)*AD2481*$E2481/$D2481,2))))</f>
        <v/>
      </c>
      <c r="AJ2481" t="str">
        <f>IF($A2481="","",VLOOKUP($A2481,DADOS!F:O,8,FALSE))</f>
        <v/>
      </c>
      <c r="AK2481" t="str">
        <f>IF(A2481="","",IF(AJ2481="","",IF((AJ2481-AI2481)*AH2481*$E2481/$D2481&lt;1,"&lt;1",ROUND((AJ2481-AI2481)*AH2481*$E2481/$D2481,2))))</f>
        <v/>
      </c>
      <c r="AN2481" t="str">
        <f>IF($A2481="","",VLOOKUP($A2481,DADOS!F:O,2,FALSE))</f>
        <v/>
      </c>
      <c r="AO2481" t="str">
        <f>IF(A2481="","",IF(AN2481="","",IF((AN2481-AM2481)*AL2481*$E2481/$D2481/1000&lt;0.2,"&lt;0,2",ROUND((AN2481-AM2481)*AL2481*$E2481/$D2481/1000,2))))</f>
        <v/>
      </c>
      <c r="AQ2481">
        <v>0</v>
      </c>
      <c r="AR2481" t="str">
        <f>IF($A2481="","",VLOOKUP($A2481,DADOS!F:P,11,FALSE))</f>
        <v/>
      </c>
      <c r="AS2481" t="str">
        <f>IF(E2481="","",IF(AQ2481="","",IF(AR2481="","",IF((AR2481-AQ2481)*AP2481*$E2481/$D2481&lt;1,"&lt;1",ROUND((AR2481-AQ2481)*AP2481*$E2481/$D2481,2)))))</f>
        <v/>
      </c>
      <c r="AV2481" t="str">
        <f>IF(A2481="","",VLOOKUP(A2481,DADOS!F:R,12,FALSE))</f>
        <v/>
      </c>
      <c r="AW2481" t="str">
        <f>IF(A2481="","",IF(AU2481="","",IF(AV2481="","",IF((AV2481-AU2481)*AT2481*$E2481/$D2481&lt;1,"&lt;1",ROUND((AV2481-AU2481)*AT2481*$E2481/$D2481,2)))))</f>
        <v/>
      </c>
      <c r="AZ2481" t="str">
        <f>IF($A2481="","",VLOOKUP($A2481,DADOS!F:R,13,FALSE))</f>
        <v/>
      </c>
      <c r="BA2481" t="str">
        <f>IF(A2481="","",IF(AY2481="","",IF(AZ2481="","",IF((AZ2481-AY2481)*AX2481*$E2481/$D2481&lt;1,"&lt;1",ROUND((AZ2481-AY2481)*AX2481*$E2481/$D2481,2)))))</f>
        <v/>
      </c>
    </row>
    <row r="2482">
      <c r="B2482" t="str">
        <f>IF(A2482="","",A2482&amp;"/20")</f>
        <v/>
      </c>
      <c r="H2482" t="str">
        <f>IF($A2482="","",VLOOKUP($A2482,DADOS!F:O,3,FALSE))</f>
        <v/>
      </c>
      <c r="I2482" t="str">
        <f>IF(A2482="","",IF(H2482="","",IF((H2482-G2482)*F2482*$E2482/$D2482/1000&lt;0.2,"&lt;0,2",ROUND((H2482-G2482)*F2482*$E2482/$D2482/1000,2))))</f>
        <v/>
      </c>
      <c r="L2482" t="str">
        <f>IF($A2482="","",VLOOKUP($A2482,DADOS!F:O,6,FALSE))</f>
        <v/>
      </c>
      <c r="M2482" t="str">
        <f>IF(A2482="","",IF(L2482="","",IF((L2482-K2482)*J2482*$E2482/$D2482/1000&lt;0.2,"&lt;0,2",ROUND((L2482-K2482)*J2482*$E2482/$D2482/1000,2))))</f>
        <v/>
      </c>
      <c r="P2482" t="str">
        <f>IF($A2482="","",VLOOKUP($A2482,DADOS!F:O,5,FALSE))</f>
        <v/>
      </c>
      <c r="Q2482" t="str">
        <f>IF(A2482="","",IF(P2482="","",IF((P2482-O2482)*N2482*$E2482/$D2482/1000&lt;0.2,"&lt;0,2",ROUND((P2482-O2482)*N2482*$E2482/$D2482/1000,2))))</f>
        <v/>
      </c>
      <c r="T2482" t="str">
        <f>IF($A2482="","",VLOOKUP($A2482,DADOS!F:O,4,FALSE))</f>
        <v/>
      </c>
      <c r="U2482" t="str">
        <f>IF(A2482="","",IF(T2482="","",IF((T2482-S2482)*R2482*$E2482/$D2482/1000&lt;0.2,"&lt;0,2",ROUND((T2482-S2482)*R2482*$E2482/$D2482/1000,2))))</f>
        <v/>
      </c>
      <c r="X2482" t="str">
        <f>IF($A2482="","",VLOOKUP($A2482,DADOS!F:O,9,FALSE))</f>
        <v/>
      </c>
      <c r="Y2482" t="str">
        <f>IF(A2482="","",IF(X2482="","",IF((X2482-W2482)*V2482*$E2482/$D2482&lt;1,"&lt;1",ROUND((X2482-W2482)*V2482*$E2482/$D2482,2))))</f>
        <v/>
      </c>
      <c r="AB2482" t="str">
        <f>IF($A2482="","",VLOOKUP($A2482,DADOS!F:O,7,FALSE))</f>
        <v/>
      </c>
      <c r="AC2482" t="str">
        <f>IF(A2482="","",IF(AB2482="","",IF((AB2482-AA2482)*Z2482*$E2482/$D2482&lt;1,"&lt;1",ROUND((AB2482-AA2482)*Z2482*$E2482/$D2482,2))))</f>
        <v/>
      </c>
      <c r="AF2482" t="str">
        <f>IF($A2482="","",VLOOKUP($A2482,DADOS!F:O,10,FALSE))</f>
        <v/>
      </c>
      <c r="AG2482" t="str">
        <f>IF(A2482="","",IF(AF2482="","",IF((AF2482-AE2482)*AD2482*$E2482/$D2482&lt;1,"&lt;1",ROUND((AF2482-AE2482)*AD2482*$E2482/$D2482,2))))</f>
        <v/>
      </c>
      <c r="AJ2482" t="str">
        <f>IF($A2482="","",VLOOKUP($A2482,DADOS!F:O,8,FALSE))</f>
        <v/>
      </c>
      <c r="AK2482" t="str">
        <f>IF(A2482="","",IF(AJ2482="","",IF((AJ2482-AI2482)*AH2482*$E2482/$D2482&lt;1,"&lt;1",ROUND((AJ2482-AI2482)*AH2482*$E2482/$D2482,2))))</f>
        <v/>
      </c>
      <c r="AN2482" t="str">
        <f>IF($A2482="","",VLOOKUP($A2482,DADOS!F:O,2,FALSE))</f>
        <v/>
      </c>
      <c r="AO2482" t="str">
        <f>IF(A2482="","",IF(AN2482="","",IF((AN2482-AM2482)*AL2482*$E2482/$D2482/1000&lt;0.2,"&lt;0,2",ROUND((AN2482-AM2482)*AL2482*$E2482/$D2482/1000,2))))</f>
        <v/>
      </c>
      <c r="AQ2482">
        <v>0</v>
      </c>
      <c r="AR2482" t="str">
        <f>IF($A2482="","",VLOOKUP($A2482,DADOS!F:P,11,FALSE))</f>
        <v/>
      </c>
      <c r="AS2482" t="str">
        <f>IF(E2482="","",IF(AQ2482="","",IF(AR2482="","",IF((AR2482-AQ2482)*AP2482*$E2482/$D2482&lt;1,"&lt;1",ROUND((AR2482-AQ2482)*AP2482*$E2482/$D2482,2)))))</f>
        <v/>
      </c>
      <c r="AV2482" t="str">
        <f>IF(A2482="","",VLOOKUP(A2482,DADOS!F:R,12,FALSE))</f>
        <v/>
      </c>
      <c r="AW2482" t="str">
        <f>IF(A2482="","",IF(AU2482="","",IF(AV2482="","",IF((AV2482-AU2482)*AT2482*$E2482/$D2482&lt;1,"&lt;1",ROUND((AV2482-AU2482)*AT2482*$E2482/$D2482,2)))))</f>
        <v/>
      </c>
      <c r="AZ2482" t="str">
        <f>IF($A2482="","",VLOOKUP($A2482,DADOS!F:R,13,FALSE))</f>
        <v/>
      </c>
      <c r="BA2482" t="str">
        <f>IF(A2482="","",IF(AY2482="","",IF(AZ2482="","",IF((AZ2482-AY2482)*AX2482*$E2482/$D2482&lt;1,"&lt;1",ROUND((AZ2482-AY2482)*AX2482*$E2482/$D2482,2)))))</f>
        <v/>
      </c>
    </row>
    <row r="2483">
      <c r="B2483" t="str">
        <f>IF(A2483="","",A2483&amp;"/20")</f>
        <v/>
      </c>
      <c r="H2483" t="str">
        <f>IF($A2483="","",VLOOKUP($A2483,DADOS!F:O,3,FALSE))</f>
        <v/>
      </c>
      <c r="I2483" t="str">
        <f>IF(A2483="","",IF(H2483="","",IF((H2483-G2483)*F2483*$E2483/$D2483/1000&lt;0.2,"&lt;0,2",ROUND((H2483-G2483)*F2483*$E2483/$D2483/1000,2))))</f>
        <v/>
      </c>
      <c r="L2483" t="str">
        <f>IF($A2483="","",VLOOKUP($A2483,DADOS!F:O,6,FALSE))</f>
        <v/>
      </c>
      <c r="M2483" t="str">
        <f>IF(A2483="","",IF(L2483="","",IF((L2483-K2483)*J2483*$E2483/$D2483/1000&lt;0.2,"&lt;0,2",ROUND((L2483-K2483)*J2483*$E2483/$D2483/1000,2))))</f>
        <v/>
      </c>
      <c r="P2483" t="str">
        <f>IF($A2483="","",VLOOKUP($A2483,DADOS!F:O,5,FALSE))</f>
        <v/>
      </c>
      <c r="Q2483" t="str">
        <f>IF(A2483="","",IF(P2483="","",IF((P2483-O2483)*N2483*$E2483/$D2483/1000&lt;0.2,"&lt;0,2",ROUND((P2483-O2483)*N2483*$E2483/$D2483/1000,2))))</f>
        <v/>
      </c>
      <c r="T2483" t="str">
        <f>IF($A2483="","",VLOOKUP($A2483,DADOS!F:O,4,FALSE))</f>
        <v/>
      </c>
      <c r="U2483" t="str">
        <f>IF(A2483="","",IF(T2483="","",IF((T2483-S2483)*R2483*$E2483/$D2483/1000&lt;0.2,"&lt;0,2",ROUND((T2483-S2483)*R2483*$E2483/$D2483/1000,2))))</f>
        <v/>
      </c>
      <c r="X2483" t="str">
        <f>IF($A2483="","",VLOOKUP($A2483,DADOS!F:O,9,FALSE))</f>
        <v/>
      </c>
      <c r="Y2483" t="str">
        <f>IF(A2483="","",IF(X2483="","",IF((X2483-W2483)*V2483*$E2483/$D2483&lt;1,"&lt;1",ROUND((X2483-W2483)*V2483*$E2483/$D2483,2))))</f>
        <v/>
      </c>
      <c r="AB2483" t="str">
        <f>IF($A2483="","",VLOOKUP($A2483,DADOS!F:O,7,FALSE))</f>
        <v/>
      </c>
      <c r="AC2483" t="str">
        <f>IF(A2483="","",IF(AB2483="","",IF((AB2483-AA2483)*Z2483*$E2483/$D2483&lt;1,"&lt;1",ROUND((AB2483-AA2483)*Z2483*$E2483/$D2483,2))))</f>
        <v/>
      </c>
      <c r="AF2483" t="str">
        <f>IF($A2483="","",VLOOKUP($A2483,DADOS!F:O,10,FALSE))</f>
        <v/>
      </c>
      <c r="AG2483" t="str">
        <f>IF(A2483="","",IF(AF2483="","",IF((AF2483-AE2483)*AD2483*$E2483/$D2483&lt;1,"&lt;1",ROUND((AF2483-AE2483)*AD2483*$E2483/$D2483,2))))</f>
        <v/>
      </c>
      <c r="AJ2483" t="str">
        <f>IF($A2483="","",VLOOKUP($A2483,DADOS!F:O,8,FALSE))</f>
        <v/>
      </c>
      <c r="AK2483" t="str">
        <f>IF(A2483="","",IF(AJ2483="","",IF((AJ2483-AI2483)*AH2483*$E2483/$D2483&lt;1,"&lt;1",ROUND((AJ2483-AI2483)*AH2483*$E2483/$D2483,2))))</f>
        <v/>
      </c>
      <c r="AN2483" t="str">
        <f>IF($A2483="","",VLOOKUP($A2483,DADOS!F:O,2,FALSE))</f>
        <v/>
      </c>
      <c r="AO2483" t="str">
        <f>IF(A2483="","",IF(AN2483="","",IF((AN2483-AM2483)*AL2483*$E2483/$D2483/1000&lt;0.2,"&lt;0,2",ROUND((AN2483-AM2483)*AL2483*$E2483/$D2483/1000,2))))</f>
        <v/>
      </c>
      <c r="AQ2483">
        <v>0</v>
      </c>
      <c r="AR2483" t="str">
        <f>IF($A2483="","",VLOOKUP($A2483,DADOS!F:P,11,FALSE))</f>
        <v/>
      </c>
      <c r="AS2483" t="str">
        <f>IF(E2483="","",IF(AQ2483="","",IF(AR2483="","",IF((AR2483-AQ2483)*AP2483*$E2483/$D2483&lt;1,"&lt;1",ROUND((AR2483-AQ2483)*AP2483*$E2483/$D2483,2)))))</f>
        <v/>
      </c>
      <c r="AV2483" t="str">
        <f>IF(A2483="","",VLOOKUP(A2483,DADOS!F:R,12,FALSE))</f>
        <v/>
      </c>
      <c r="AW2483" t="str">
        <f>IF(A2483="","",IF(AU2483="","",IF(AV2483="","",IF((AV2483-AU2483)*AT2483*$E2483/$D2483&lt;1,"&lt;1",ROUND((AV2483-AU2483)*AT2483*$E2483/$D2483,2)))))</f>
        <v/>
      </c>
      <c r="AZ2483" t="str">
        <f>IF($A2483="","",VLOOKUP($A2483,DADOS!F:R,13,FALSE))</f>
        <v/>
      </c>
      <c r="BA2483" t="str">
        <f>IF(A2483="","",IF(AY2483="","",IF(AZ2483="","",IF((AZ2483-AY2483)*AX2483*$E2483/$D2483&lt;1,"&lt;1",ROUND((AZ2483-AY2483)*AX2483*$E2483/$D2483,2)))))</f>
        <v/>
      </c>
    </row>
    <row r="2484">
      <c r="B2484" t="str">
        <f>IF(A2484="","",A2484&amp;"/20")</f>
        <v/>
      </c>
      <c r="H2484" t="str">
        <f>IF($A2484="","",VLOOKUP($A2484,DADOS!F:O,3,FALSE))</f>
        <v/>
      </c>
      <c r="I2484" t="str">
        <f>IF(A2484="","",IF(H2484="","",IF((H2484-G2484)*F2484*$E2484/$D2484/1000&lt;0.2,"&lt;0,2",ROUND((H2484-G2484)*F2484*$E2484/$D2484/1000,2))))</f>
        <v/>
      </c>
      <c r="L2484" t="str">
        <f>IF($A2484="","",VLOOKUP($A2484,DADOS!F:O,6,FALSE))</f>
        <v/>
      </c>
      <c r="M2484" t="str">
        <f>IF(A2484="","",IF(L2484="","",IF((L2484-K2484)*J2484*$E2484/$D2484/1000&lt;0.2,"&lt;0,2",ROUND((L2484-K2484)*J2484*$E2484/$D2484/1000,2))))</f>
        <v/>
      </c>
      <c r="P2484" t="str">
        <f>IF($A2484="","",VLOOKUP($A2484,DADOS!F:O,5,FALSE))</f>
        <v/>
      </c>
      <c r="Q2484" t="str">
        <f>IF(A2484="","",IF(P2484="","",IF((P2484-O2484)*N2484*$E2484/$D2484/1000&lt;0.2,"&lt;0,2",ROUND((P2484-O2484)*N2484*$E2484/$D2484/1000,2))))</f>
        <v/>
      </c>
      <c r="T2484" t="str">
        <f>IF($A2484="","",VLOOKUP($A2484,DADOS!F:O,4,FALSE))</f>
        <v/>
      </c>
      <c r="U2484" t="str">
        <f>IF(A2484="","",IF(T2484="","",IF((T2484-S2484)*R2484*$E2484/$D2484/1000&lt;0.2,"&lt;0,2",ROUND((T2484-S2484)*R2484*$E2484/$D2484/1000,2))))</f>
        <v/>
      </c>
      <c r="X2484" t="str">
        <f>IF($A2484="","",VLOOKUP($A2484,DADOS!F:O,9,FALSE))</f>
        <v/>
      </c>
      <c r="Y2484" t="str">
        <f>IF(A2484="","",IF(X2484="","",IF((X2484-W2484)*V2484*$E2484/$D2484&lt;1,"&lt;1",ROUND((X2484-W2484)*V2484*$E2484/$D2484,2))))</f>
        <v/>
      </c>
      <c r="AB2484" t="str">
        <f>IF($A2484="","",VLOOKUP($A2484,DADOS!F:O,7,FALSE))</f>
        <v/>
      </c>
      <c r="AC2484" t="str">
        <f>IF(A2484="","",IF(AB2484="","",IF((AB2484-AA2484)*Z2484*$E2484/$D2484&lt;1,"&lt;1",ROUND((AB2484-AA2484)*Z2484*$E2484/$D2484,2))))</f>
        <v/>
      </c>
      <c r="AF2484" t="str">
        <f>IF($A2484="","",VLOOKUP($A2484,DADOS!F:O,10,FALSE))</f>
        <v/>
      </c>
      <c r="AG2484" t="str">
        <f>IF(A2484="","",IF(AF2484="","",IF((AF2484-AE2484)*AD2484*$E2484/$D2484&lt;1,"&lt;1",ROUND((AF2484-AE2484)*AD2484*$E2484/$D2484,2))))</f>
        <v/>
      </c>
      <c r="AJ2484" t="str">
        <f>IF($A2484="","",VLOOKUP($A2484,DADOS!F:O,8,FALSE))</f>
        <v/>
      </c>
      <c r="AK2484" t="str">
        <f>IF(A2484="","",IF(AJ2484="","",IF((AJ2484-AI2484)*AH2484*$E2484/$D2484&lt;1,"&lt;1",ROUND((AJ2484-AI2484)*AH2484*$E2484/$D2484,2))))</f>
        <v/>
      </c>
      <c r="AN2484" t="str">
        <f>IF($A2484="","",VLOOKUP($A2484,DADOS!F:O,2,FALSE))</f>
        <v/>
      </c>
      <c r="AO2484" t="str">
        <f>IF(A2484="","",IF(AN2484="","",IF((AN2484-AM2484)*AL2484*$E2484/$D2484/1000&lt;0.2,"&lt;0,2",ROUND((AN2484-AM2484)*AL2484*$E2484/$D2484/1000,2))))</f>
        <v/>
      </c>
      <c r="AQ2484">
        <v>0</v>
      </c>
      <c r="AR2484" t="str">
        <f>IF($A2484="","",VLOOKUP($A2484,DADOS!F:P,11,FALSE))</f>
        <v/>
      </c>
      <c r="AS2484" t="str">
        <f>IF(E2484="","",IF(AQ2484="","",IF(AR2484="","",IF((AR2484-AQ2484)*AP2484*$E2484/$D2484&lt;1,"&lt;1",ROUND((AR2484-AQ2484)*AP2484*$E2484/$D2484,2)))))</f>
        <v/>
      </c>
      <c r="AV2484" t="str">
        <f>IF(A2484="","",VLOOKUP(A2484,DADOS!F:R,12,FALSE))</f>
        <v/>
      </c>
      <c r="AW2484" t="str">
        <f>IF(A2484="","",IF(AU2484="","",IF(AV2484="","",IF((AV2484-AU2484)*AT2484*$E2484/$D2484&lt;1,"&lt;1",ROUND((AV2484-AU2484)*AT2484*$E2484/$D2484,2)))))</f>
        <v/>
      </c>
      <c r="AZ2484" t="str">
        <f>IF($A2484="","",VLOOKUP($A2484,DADOS!F:R,13,FALSE))</f>
        <v/>
      </c>
      <c r="BA2484" t="str">
        <f>IF(A2484="","",IF(AY2484="","",IF(AZ2484="","",IF((AZ2484-AY2484)*AX2484*$E2484/$D2484&lt;1,"&lt;1",ROUND((AZ2484-AY2484)*AX2484*$E2484/$D2484,2)))))</f>
        <v/>
      </c>
    </row>
    <row r="2485">
      <c r="B2485" t="str">
        <f>IF(A2485="","",A2485&amp;"/20")</f>
        <v/>
      </c>
      <c r="H2485" t="str">
        <f>IF($A2485="","",VLOOKUP($A2485,DADOS!F:O,3,FALSE))</f>
        <v/>
      </c>
      <c r="I2485" t="str">
        <f>IF(A2485="","",IF(H2485="","",IF((H2485-G2485)*F2485*$E2485/$D2485/1000&lt;0.2,"&lt;0,2",ROUND((H2485-G2485)*F2485*$E2485/$D2485/1000,2))))</f>
        <v/>
      </c>
      <c r="L2485" t="str">
        <f>IF($A2485="","",VLOOKUP($A2485,DADOS!F:O,6,FALSE))</f>
        <v/>
      </c>
      <c r="M2485" t="str">
        <f>IF(A2485="","",IF(L2485="","",IF((L2485-K2485)*J2485*$E2485/$D2485/1000&lt;0.2,"&lt;0,2",ROUND((L2485-K2485)*J2485*$E2485/$D2485/1000,2))))</f>
        <v/>
      </c>
      <c r="P2485" t="str">
        <f>IF($A2485="","",VLOOKUP($A2485,DADOS!F:O,5,FALSE))</f>
        <v/>
      </c>
      <c r="Q2485" t="str">
        <f>IF(A2485="","",IF(P2485="","",IF((P2485-O2485)*N2485*$E2485/$D2485/1000&lt;0.2,"&lt;0,2",ROUND((P2485-O2485)*N2485*$E2485/$D2485/1000,2))))</f>
        <v/>
      </c>
      <c r="T2485" t="str">
        <f>IF($A2485="","",VLOOKUP($A2485,DADOS!F:O,4,FALSE))</f>
        <v/>
      </c>
      <c r="U2485" t="str">
        <f>IF(A2485="","",IF(T2485="","",IF((T2485-S2485)*R2485*$E2485/$D2485/1000&lt;0.2,"&lt;0,2",ROUND((T2485-S2485)*R2485*$E2485/$D2485/1000,2))))</f>
        <v/>
      </c>
      <c r="X2485" t="str">
        <f>IF($A2485="","",VLOOKUP($A2485,DADOS!F:O,9,FALSE))</f>
        <v/>
      </c>
      <c r="Y2485" t="str">
        <f>IF(A2485="","",IF(X2485="","",IF((X2485-W2485)*V2485*$E2485/$D2485&lt;1,"&lt;1",ROUND((X2485-W2485)*V2485*$E2485/$D2485,2))))</f>
        <v/>
      </c>
      <c r="AB2485" t="str">
        <f>IF($A2485="","",VLOOKUP($A2485,DADOS!F:O,7,FALSE))</f>
        <v/>
      </c>
      <c r="AC2485" t="str">
        <f>IF(A2485="","",IF(AB2485="","",IF((AB2485-AA2485)*Z2485*$E2485/$D2485&lt;1,"&lt;1",ROUND((AB2485-AA2485)*Z2485*$E2485/$D2485,2))))</f>
        <v/>
      </c>
      <c r="AF2485" t="str">
        <f>IF($A2485="","",VLOOKUP($A2485,DADOS!F:O,10,FALSE))</f>
        <v/>
      </c>
      <c r="AG2485" t="str">
        <f>IF(A2485="","",IF(AF2485="","",IF((AF2485-AE2485)*AD2485*$E2485/$D2485&lt;1,"&lt;1",ROUND((AF2485-AE2485)*AD2485*$E2485/$D2485,2))))</f>
        <v/>
      </c>
      <c r="AJ2485" t="str">
        <f>IF($A2485="","",VLOOKUP($A2485,DADOS!F:O,8,FALSE))</f>
        <v/>
      </c>
      <c r="AK2485" t="str">
        <f>IF(A2485="","",IF(AJ2485="","",IF((AJ2485-AI2485)*AH2485*$E2485/$D2485&lt;1,"&lt;1",ROUND((AJ2485-AI2485)*AH2485*$E2485/$D2485,2))))</f>
        <v/>
      </c>
      <c r="AN2485" t="str">
        <f>IF($A2485="","",VLOOKUP($A2485,DADOS!F:O,2,FALSE))</f>
        <v/>
      </c>
      <c r="AO2485" t="str">
        <f>IF(A2485="","",IF(AN2485="","",IF((AN2485-AM2485)*AL2485*$E2485/$D2485/1000&lt;0.2,"&lt;0,2",ROUND((AN2485-AM2485)*AL2485*$E2485/$D2485/1000,2))))</f>
        <v/>
      </c>
      <c r="AQ2485">
        <v>0</v>
      </c>
      <c r="AR2485" t="str">
        <f>IF($A2485="","",VLOOKUP($A2485,DADOS!F:P,11,FALSE))</f>
        <v/>
      </c>
      <c r="AS2485" t="str">
        <f>IF(E2485="","",IF(AQ2485="","",IF(AR2485="","",IF((AR2485-AQ2485)*AP2485*$E2485/$D2485&lt;1,"&lt;1",ROUND((AR2485-AQ2485)*AP2485*$E2485/$D2485,2)))))</f>
        <v/>
      </c>
      <c r="AV2485" t="str">
        <f>IF(A2485="","",VLOOKUP(A2485,DADOS!F:R,12,FALSE))</f>
        <v/>
      </c>
      <c r="AW2485" t="str">
        <f>IF(A2485="","",IF(AU2485="","",IF(AV2485="","",IF((AV2485-AU2485)*AT2485*$E2485/$D2485&lt;1,"&lt;1",ROUND((AV2485-AU2485)*AT2485*$E2485/$D2485,2)))))</f>
        <v/>
      </c>
      <c r="AZ2485" t="str">
        <f>IF($A2485="","",VLOOKUP($A2485,DADOS!F:R,13,FALSE))</f>
        <v/>
      </c>
      <c r="BA2485" t="str">
        <f>IF(A2485="","",IF(AY2485="","",IF(AZ2485="","",IF((AZ2485-AY2485)*AX2485*$E2485/$D2485&lt;1,"&lt;1",ROUND((AZ2485-AY2485)*AX2485*$E2485/$D2485,2)))))</f>
        <v/>
      </c>
    </row>
    <row r="2486">
      <c r="B2486" t="str">
        <f>IF(A2486="","",A2486&amp;"/20")</f>
        <v/>
      </c>
      <c r="H2486" t="str">
        <f>IF($A2486="","",VLOOKUP($A2486,DADOS!F:O,3,FALSE))</f>
        <v/>
      </c>
      <c r="I2486" t="str">
        <f>IF(A2486="","",IF(H2486="","",IF((H2486-G2486)*F2486*$E2486/$D2486/1000&lt;0.2,"&lt;0,2",ROUND((H2486-G2486)*F2486*$E2486/$D2486/1000,2))))</f>
        <v/>
      </c>
      <c r="L2486" t="str">
        <f>IF($A2486="","",VLOOKUP($A2486,DADOS!F:O,6,FALSE))</f>
        <v/>
      </c>
      <c r="M2486" t="str">
        <f>IF(A2486="","",IF(L2486="","",IF((L2486-K2486)*J2486*$E2486/$D2486/1000&lt;0.2,"&lt;0,2",ROUND((L2486-K2486)*J2486*$E2486/$D2486/1000,2))))</f>
        <v/>
      </c>
      <c r="P2486" t="str">
        <f>IF($A2486="","",VLOOKUP($A2486,DADOS!F:O,5,FALSE))</f>
        <v/>
      </c>
      <c r="Q2486" t="str">
        <f>IF(A2486="","",IF(P2486="","",IF((P2486-O2486)*N2486*$E2486/$D2486/1000&lt;0.2,"&lt;0,2",ROUND((P2486-O2486)*N2486*$E2486/$D2486/1000,2))))</f>
        <v/>
      </c>
      <c r="T2486" t="str">
        <f>IF($A2486="","",VLOOKUP($A2486,DADOS!F:O,4,FALSE))</f>
        <v/>
      </c>
      <c r="U2486" t="str">
        <f>IF(A2486="","",IF(T2486="","",IF((T2486-S2486)*R2486*$E2486/$D2486/1000&lt;0.2,"&lt;0,2",ROUND((T2486-S2486)*R2486*$E2486/$D2486/1000,2))))</f>
        <v/>
      </c>
      <c r="X2486" t="str">
        <f>IF($A2486="","",VLOOKUP($A2486,DADOS!F:O,9,FALSE))</f>
        <v/>
      </c>
      <c r="Y2486" t="str">
        <f>IF(A2486="","",IF(X2486="","",IF((X2486-W2486)*V2486*$E2486/$D2486&lt;1,"&lt;1",ROUND((X2486-W2486)*V2486*$E2486/$D2486,2))))</f>
        <v/>
      </c>
      <c r="AB2486" t="str">
        <f>IF($A2486="","",VLOOKUP($A2486,DADOS!F:O,7,FALSE))</f>
        <v/>
      </c>
      <c r="AC2486" t="str">
        <f>IF(A2486="","",IF(AB2486="","",IF((AB2486-AA2486)*Z2486*$E2486/$D2486&lt;1,"&lt;1",ROUND((AB2486-AA2486)*Z2486*$E2486/$D2486,2))))</f>
        <v/>
      </c>
      <c r="AF2486" t="str">
        <f>IF($A2486="","",VLOOKUP($A2486,DADOS!F:O,10,FALSE))</f>
        <v/>
      </c>
      <c r="AG2486" t="str">
        <f>IF(A2486="","",IF(AF2486="","",IF((AF2486-AE2486)*AD2486*$E2486/$D2486&lt;1,"&lt;1",ROUND((AF2486-AE2486)*AD2486*$E2486/$D2486,2))))</f>
        <v/>
      </c>
      <c r="AJ2486" t="str">
        <f>IF($A2486="","",VLOOKUP($A2486,DADOS!F:O,8,FALSE))</f>
        <v/>
      </c>
      <c r="AK2486" t="str">
        <f>IF(A2486="","",IF(AJ2486="","",IF((AJ2486-AI2486)*AH2486*$E2486/$D2486&lt;1,"&lt;1",ROUND((AJ2486-AI2486)*AH2486*$E2486/$D2486,2))))</f>
        <v/>
      </c>
      <c r="AN2486" t="str">
        <f>IF($A2486="","",VLOOKUP($A2486,DADOS!F:O,2,FALSE))</f>
        <v/>
      </c>
      <c r="AO2486" t="str">
        <f>IF(A2486="","",IF(AN2486="","",IF((AN2486-AM2486)*AL2486*$E2486/$D2486/1000&lt;0.2,"&lt;0,2",ROUND((AN2486-AM2486)*AL2486*$E2486/$D2486/1000,2))))</f>
        <v/>
      </c>
      <c r="AQ2486">
        <v>0</v>
      </c>
      <c r="AR2486" t="str">
        <f>IF($A2486="","",VLOOKUP($A2486,DADOS!F:P,11,FALSE))</f>
        <v/>
      </c>
      <c r="AS2486" t="str">
        <f>IF(E2486="","",IF(AQ2486="","",IF(AR2486="","",IF((AR2486-AQ2486)*AP2486*$E2486/$D2486&lt;1,"&lt;1",ROUND((AR2486-AQ2486)*AP2486*$E2486/$D2486,2)))))</f>
        <v/>
      </c>
      <c r="AV2486" t="str">
        <f>IF(A2486="","",VLOOKUP(A2486,DADOS!F:R,12,FALSE))</f>
        <v/>
      </c>
      <c r="AW2486" t="str">
        <f>IF(A2486="","",IF(AU2486="","",IF(AV2486="","",IF((AV2486-AU2486)*AT2486*$E2486/$D2486&lt;1,"&lt;1",ROUND((AV2486-AU2486)*AT2486*$E2486/$D2486,2)))))</f>
        <v/>
      </c>
      <c r="AZ2486" t="str">
        <f>IF($A2486="","",VLOOKUP($A2486,DADOS!F:R,13,FALSE))</f>
        <v/>
      </c>
      <c r="BA2486" t="str">
        <f>IF(A2486="","",IF(AY2486="","",IF(AZ2486="","",IF((AZ2486-AY2486)*AX2486*$E2486/$D2486&lt;1,"&lt;1",ROUND((AZ2486-AY2486)*AX2486*$E2486/$D2486,2)))))</f>
        <v/>
      </c>
    </row>
    <row r="2487">
      <c r="B2487" t="str">
        <f>IF(A2487="","",A2487&amp;"/20")</f>
        <v/>
      </c>
      <c r="H2487" t="str">
        <f>IF($A2487="","",VLOOKUP($A2487,DADOS!F:O,3,FALSE))</f>
        <v/>
      </c>
      <c r="I2487" t="str">
        <f>IF(A2487="","",IF(H2487="","",IF((H2487-G2487)*F2487*$E2487/$D2487/1000&lt;0.2,"&lt;0,2",ROUND((H2487-G2487)*F2487*$E2487/$D2487/1000,2))))</f>
        <v/>
      </c>
      <c r="L2487" t="str">
        <f>IF($A2487="","",VLOOKUP($A2487,DADOS!F:O,6,FALSE))</f>
        <v/>
      </c>
      <c r="M2487" t="str">
        <f>IF(A2487="","",IF(L2487="","",IF((L2487-K2487)*J2487*$E2487/$D2487/1000&lt;0.2,"&lt;0,2",ROUND((L2487-K2487)*J2487*$E2487/$D2487/1000,2))))</f>
        <v/>
      </c>
      <c r="P2487" t="str">
        <f>IF($A2487="","",VLOOKUP($A2487,DADOS!F:O,5,FALSE))</f>
        <v/>
      </c>
      <c r="Q2487" t="str">
        <f>IF(A2487="","",IF(P2487="","",IF((P2487-O2487)*N2487*$E2487/$D2487/1000&lt;0.2,"&lt;0,2",ROUND((P2487-O2487)*N2487*$E2487/$D2487/1000,2))))</f>
        <v/>
      </c>
      <c r="T2487" t="str">
        <f>IF($A2487="","",VLOOKUP($A2487,DADOS!F:O,4,FALSE))</f>
        <v/>
      </c>
      <c r="U2487" t="str">
        <f>IF(A2487="","",IF(T2487="","",IF((T2487-S2487)*R2487*$E2487/$D2487/1000&lt;0.2,"&lt;0,2",ROUND((T2487-S2487)*R2487*$E2487/$D2487/1000,2))))</f>
        <v/>
      </c>
      <c r="X2487" t="str">
        <f>IF($A2487="","",VLOOKUP($A2487,DADOS!F:O,9,FALSE))</f>
        <v/>
      </c>
      <c r="Y2487" t="str">
        <f>IF(A2487="","",IF(X2487="","",IF((X2487-W2487)*V2487*$E2487/$D2487&lt;1,"&lt;1",ROUND((X2487-W2487)*V2487*$E2487/$D2487,2))))</f>
        <v/>
      </c>
      <c r="AB2487" t="str">
        <f>IF($A2487="","",VLOOKUP($A2487,DADOS!F:O,7,FALSE))</f>
        <v/>
      </c>
      <c r="AC2487" t="str">
        <f>IF(A2487="","",IF(AB2487="","",IF((AB2487-AA2487)*Z2487*$E2487/$D2487&lt;1,"&lt;1",ROUND((AB2487-AA2487)*Z2487*$E2487/$D2487,2))))</f>
        <v/>
      </c>
      <c r="AF2487" t="str">
        <f>IF($A2487="","",VLOOKUP($A2487,DADOS!F:O,10,FALSE))</f>
        <v/>
      </c>
      <c r="AG2487" t="str">
        <f>IF(A2487="","",IF(AF2487="","",IF((AF2487-AE2487)*AD2487*$E2487/$D2487&lt;1,"&lt;1",ROUND((AF2487-AE2487)*AD2487*$E2487/$D2487,2))))</f>
        <v/>
      </c>
      <c r="AJ2487" t="str">
        <f>IF($A2487="","",VLOOKUP($A2487,DADOS!F:O,8,FALSE))</f>
        <v/>
      </c>
      <c r="AK2487" t="str">
        <f>IF(A2487="","",IF(AJ2487="","",IF((AJ2487-AI2487)*AH2487*$E2487/$D2487&lt;1,"&lt;1",ROUND((AJ2487-AI2487)*AH2487*$E2487/$D2487,2))))</f>
        <v/>
      </c>
      <c r="AN2487" t="str">
        <f>IF($A2487="","",VLOOKUP($A2487,DADOS!F:O,2,FALSE))</f>
        <v/>
      </c>
      <c r="AO2487" t="str">
        <f>IF(A2487="","",IF(AN2487="","",IF((AN2487-AM2487)*AL2487*$E2487/$D2487/1000&lt;0.2,"&lt;0,2",ROUND((AN2487-AM2487)*AL2487*$E2487/$D2487/1000,2))))</f>
        <v/>
      </c>
      <c r="AQ2487">
        <v>0</v>
      </c>
      <c r="AR2487" t="str">
        <f>IF($A2487="","",VLOOKUP($A2487,DADOS!F:P,11,FALSE))</f>
        <v/>
      </c>
      <c r="AS2487" t="str">
        <f>IF(E2487="","",IF(AQ2487="","",IF(AR2487="","",IF((AR2487-AQ2487)*AP2487*$E2487/$D2487&lt;1,"&lt;1",ROUND((AR2487-AQ2487)*AP2487*$E2487/$D2487,2)))))</f>
        <v/>
      </c>
      <c r="AV2487" t="str">
        <f>IF(A2487="","",VLOOKUP(A2487,DADOS!F:R,12,FALSE))</f>
        <v/>
      </c>
      <c r="AW2487" t="str">
        <f>IF(A2487="","",IF(AU2487="","",IF(AV2487="","",IF((AV2487-AU2487)*AT2487*$E2487/$D2487&lt;1,"&lt;1",ROUND((AV2487-AU2487)*AT2487*$E2487/$D2487,2)))))</f>
        <v/>
      </c>
      <c r="AZ2487" t="str">
        <f>IF($A2487="","",VLOOKUP($A2487,DADOS!F:R,13,FALSE))</f>
        <v/>
      </c>
      <c r="BA2487" t="str">
        <f>IF(A2487="","",IF(AY2487="","",IF(AZ2487="","",IF((AZ2487-AY2487)*AX2487*$E2487/$D2487&lt;1,"&lt;1",ROUND((AZ2487-AY2487)*AX2487*$E2487/$D2487,2)))))</f>
        <v/>
      </c>
    </row>
    <row r="2488">
      <c r="B2488" t="str">
        <f>IF(A2488="","",A2488&amp;"/20")</f>
        <v/>
      </c>
      <c r="H2488" t="str">
        <f>IF($A2488="","",VLOOKUP($A2488,DADOS!F:O,3,FALSE))</f>
        <v/>
      </c>
      <c r="I2488" t="str">
        <f>IF(A2488="","",IF(H2488="","",IF((H2488-G2488)*F2488*$E2488/$D2488/1000&lt;0.2,"&lt;0,2",ROUND((H2488-G2488)*F2488*$E2488/$D2488/1000,2))))</f>
        <v/>
      </c>
      <c r="L2488" t="str">
        <f>IF($A2488="","",VLOOKUP($A2488,DADOS!F:O,6,FALSE))</f>
        <v/>
      </c>
      <c r="M2488" t="str">
        <f>IF(A2488="","",IF(L2488="","",IF((L2488-K2488)*J2488*$E2488/$D2488/1000&lt;0.2,"&lt;0,2",ROUND((L2488-K2488)*J2488*$E2488/$D2488/1000,2))))</f>
        <v/>
      </c>
      <c r="P2488" t="str">
        <f>IF($A2488="","",VLOOKUP($A2488,DADOS!F:O,5,FALSE))</f>
        <v/>
      </c>
      <c r="Q2488" t="str">
        <f>IF(A2488="","",IF(P2488="","",IF((P2488-O2488)*N2488*$E2488/$D2488/1000&lt;0.2,"&lt;0,2",ROUND((P2488-O2488)*N2488*$E2488/$D2488/1000,2))))</f>
        <v/>
      </c>
      <c r="T2488" t="str">
        <f>IF($A2488="","",VLOOKUP($A2488,DADOS!F:O,4,FALSE))</f>
        <v/>
      </c>
      <c r="U2488" t="str">
        <f>IF(A2488="","",IF(T2488="","",IF((T2488-S2488)*R2488*$E2488/$D2488/1000&lt;0.2,"&lt;0,2",ROUND((T2488-S2488)*R2488*$E2488/$D2488/1000,2))))</f>
        <v/>
      </c>
      <c r="X2488" t="str">
        <f>IF($A2488="","",VLOOKUP($A2488,DADOS!F:O,9,FALSE))</f>
        <v/>
      </c>
      <c r="Y2488" t="str">
        <f>IF(A2488="","",IF(X2488="","",IF((X2488-W2488)*V2488*$E2488/$D2488&lt;1,"&lt;1",ROUND((X2488-W2488)*V2488*$E2488/$D2488,2))))</f>
        <v/>
      </c>
      <c r="AB2488" t="str">
        <f>IF($A2488="","",VLOOKUP($A2488,DADOS!F:O,7,FALSE))</f>
        <v/>
      </c>
      <c r="AC2488" t="str">
        <f>IF(A2488="","",IF(AB2488="","",IF((AB2488-AA2488)*Z2488*$E2488/$D2488&lt;1,"&lt;1",ROUND((AB2488-AA2488)*Z2488*$E2488/$D2488,2))))</f>
        <v/>
      </c>
      <c r="AF2488" t="str">
        <f>IF($A2488="","",VLOOKUP($A2488,DADOS!F:O,10,FALSE))</f>
        <v/>
      </c>
      <c r="AG2488" t="str">
        <f>IF(A2488="","",IF(AF2488="","",IF((AF2488-AE2488)*AD2488*$E2488/$D2488&lt;1,"&lt;1",ROUND((AF2488-AE2488)*AD2488*$E2488/$D2488,2))))</f>
        <v/>
      </c>
      <c r="AJ2488" t="str">
        <f>IF($A2488="","",VLOOKUP($A2488,DADOS!F:O,8,FALSE))</f>
        <v/>
      </c>
      <c r="AK2488" t="str">
        <f>IF(A2488="","",IF(AJ2488="","",IF((AJ2488-AI2488)*AH2488*$E2488/$D2488&lt;1,"&lt;1",ROUND((AJ2488-AI2488)*AH2488*$E2488/$D2488,2))))</f>
        <v/>
      </c>
      <c r="AN2488" t="str">
        <f>IF($A2488="","",VLOOKUP($A2488,DADOS!F:O,2,FALSE))</f>
        <v/>
      </c>
      <c r="AO2488" t="str">
        <f>IF(A2488="","",IF(AN2488="","",IF((AN2488-AM2488)*AL2488*$E2488/$D2488/1000&lt;0.2,"&lt;0,2",ROUND((AN2488-AM2488)*AL2488*$E2488/$D2488/1000,2))))</f>
        <v/>
      </c>
      <c r="AQ2488">
        <v>0</v>
      </c>
      <c r="AR2488" t="str">
        <f>IF($A2488="","",VLOOKUP($A2488,DADOS!F:P,11,FALSE))</f>
        <v/>
      </c>
      <c r="AS2488" t="str">
        <f>IF(E2488="","",IF(AQ2488="","",IF(AR2488="","",IF((AR2488-AQ2488)*AP2488*$E2488/$D2488&lt;1,"&lt;1",ROUND((AR2488-AQ2488)*AP2488*$E2488/$D2488,2)))))</f>
        <v/>
      </c>
      <c r="AV2488" t="str">
        <f>IF(A2488="","",VLOOKUP(A2488,DADOS!F:R,12,FALSE))</f>
        <v/>
      </c>
      <c r="AW2488" t="str">
        <f>IF(A2488="","",IF(AU2488="","",IF(AV2488="","",IF((AV2488-AU2488)*AT2488*$E2488/$D2488&lt;1,"&lt;1",ROUND((AV2488-AU2488)*AT2488*$E2488/$D2488,2)))))</f>
        <v/>
      </c>
      <c r="AZ2488" t="str">
        <f>IF($A2488="","",VLOOKUP($A2488,DADOS!F:R,13,FALSE))</f>
        <v/>
      </c>
      <c r="BA2488" t="str">
        <f>IF(A2488="","",IF(AY2488="","",IF(AZ2488="","",IF((AZ2488-AY2488)*AX2488*$E2488/$D2488&lt;1,"&lt;1",ROUND((AZ2488-AY2488)*AX2488*$E2488/$D2488,2)))))</f>
        <v/>
      </c>
    </row>
    <row r="2489">
      <c r="B2489" t="str">
        <f>IF(A2489="","",A2489&amp;"/20")</f>
        <v/>
      </c>
      <c r="H2489" t="str">
        <f>IF($A2489="","",VLOOKUP($A2489,DADOS!F:O,3,FALSE))</f>
        <v/>
      </c>
      <c r="I2489" t="str">
        <f>IF(A2489="","",IF(H2489="","",IF((H2489-G2489)*F2489*$E2489/$D2489/1000&lt;0.2,"&lt;0,2",ROUND((H2489-G2489)*F2489*$E2489/$D2489/1000,2))))</f>
        <v/>
      </c>
      <c r="L2489" t="str">
        <f>IF($A2489="","",VLOOKUP($A2489,DADOS!F:O,6,FALSE))</f>
        <v/>
      </c>
      <c r="M2489" t="str">
        <f>IF(A2489="","",IF(L2489="","",IF((L2489-K2489)*J2489*$E2489/$D2489/1000&lt;0.2,"&lt;0,2",ROUND((L2489-K2489)*J2489*$E2489/$D2489/1000,2))))</f>
        <v/>
      </c>
      <c r="P2489" t="str">
        <f>IF($A2489="","",VLOOKUP($A2489,DADOS!F:O,5,FALSE))</f>
        <v/>
      </c>
      <c r="Q2489" t="str">
        <f>IF(A2489="","",IF(P2489="","",IF((P2489-O2489)*N2489*$E2489/$D2489/1000&lt;0.2,"&lt;0,2",ROUND((P2489-O2489)*N2489*$E2489/$D2489/1000,2))))</f>
        <v/>
      </c>
      <c r="T2489" t="str">
        <f>IF($A2489="","",VLOOKUP($A2489,DADOS!F:O,4,FALSE))</f>
        <v/>
      </c>
      <c r="U2489" t="str">
        <f>IF(A2489="","",IF(T2489="","",IF((T2489-S2489)*R2489*$E2489/$D2489/1000&lt;0.2,"&lt;0,2",ROUND((T2489-S2489)*R2489*$E2489/$D2489/1000,2))))</f>
        <v/>
      </c>
      <c r="X2489" t="str">
        <f>IF($A2489="","",VLOOKUP($A2489,DADOS!F:O,9,FALSE))</f>
        <v/>
      </c>
      <c r="Y2489" t="str">
        <f>IF(A2489="","",IF(X2489="","",IF((X2489-W2489)*V2489*$E2489/$D2489&lt;1,"&lt;1",ROUND((X2489-W2489)*V2489*$E2489/$D2489,2))))</f>
        <v/>
      </c>
      <c r="AB2489" t="str">
        <f>IF($A2489="","",VLOOKUP($A2489,DADOS!F:O,7,FALSE))</f>
        <v/>
      </c>
      <c r="AC2489" t="str">
        <f>IF(A2489="","",IF(AB2489="","",IF((AB2489-AA2489)*Z2489*$E2489/$D2489&lt;1,"&lt;1",ROUND((AB2489-AA2489)*Z2489*$E2489/$D2489,2))))</f>
        <v/>
      </c>
      <c r="AF2489" t="str">
        <f>IF($A2489="","",VLOOKUP($A2489,DADOS!F:O,10,FALSE))</f>
        <v/>
      </c>
      <c r="AG2489" t="str">
        <f>IF(A2489="","",IF(AF2489="","",IF((AF2489-AE2489)*AD2489*$E2489/$D2489&lt;1,"&lt;1",ROUND((AF2489-AE2489)*AD2489*$E2489/$D2489,2))))</f>
        <v/>
      </c>
      <c r="AJ2489" t="str">
        <f>IF($A2489="","",VLOOKUP($A2489,DADOS!F:O,8,FALSE))</f>
        <v/>
      </c>
      <c r="AK2489" t="str">
        <f>IF(A2489="","",IF(AJ2489="","",IF((AJ2489-AI2489)*AH2489*$E2489/$D2489&lt;1,"&lt;1",ROUND((AJ2489-AI2489)*AH2489*$E2489/$D2489,2))))</f>
        <v/>
      </c>
      <c r="AN2489" t="str">
        <f>IF($A2489="","",VLOOKUP($A2489,DADOS!F:O,2,FALSE))</f>
        <v/>
      </c>
      <c r="AO2489" t="str">
        <f>IF(A2489="","",IF(AN2489="","",IF((AN2489-AM2489)*AL2489*$E2489/$D2489/1000&lt;0.2,"&lt;0,2",ROUND((AN2489-AM2489)*AL2489*$E2489/$D2489/1000,2))))</f>
        <v/>
      </c>
      <c r="AQ2489">
        <v>0</v>
      </c>
      <c r="AR2489" t="str">
        <f>IF($A2489="","",VLOOKUP($A2489,DADOS!F:P,11,FALSE))</f>
        <v/>
      </c>
      <c r="AS2489" t="str">
        <f>IF(E2489="","",IF(AQ2489="","",IF(AR2489="","",IF((AR2489-AQ2489)*AP2489*$E2489/$D2489&lt;1,"&lt;1",ROUND((AR2489-AQ2489)*AP2489*$E2489/$D2489,2)))))</f>
        <v/>
      </c>
      <c r="AV2489" t="str">
        <f>IF(A2489="","",VLOOKUP(A2489,DADOS!F:R,12,FALSE))</f>
        <v/>
      </c>
      <c r="AW2489" t="str">
        <f>IF(A2489="","",IF(AU2489="","",IF(AV2489="","",IF((AV2489-AU2489)*AT2489*$E2489/$D2489&lt;1,"&lt;1",ROUND((AV2489-AU2489)*AT2489*$E2489/$D2489,2)))))</f>
        <v/>
      </c>
      <c r="AZ2489" t="str">
        <f>IF($A2489="","",VLOOKUP($A2489,DADOS!F:R,13,FALSE))</f>
        <v/>
      </c>
      <c r="BA2489" t="str">
        <f>IF(A2489="","",IF(AY2489="","",IF(AZ2489="","",IF((AZ2489-AY2489)*AX2489*$E2489/$D2489&lt;1,"&lt;1",ROUND((AZ2489-AY2489)*AX2489*$E2489/$D2489,2)))))</f>
        <v/>
      </c>
    </row>
    <row r="2490">
      <c r="B2490" t="str">
        <f>IF(A2490="","",A2490&amp;"/20")</f>
        <v/>
      </c>
      <c r="H2490" t="str">
        <f>IF($A2490="","",VLOOKUP($A2490,DADOS!F:O,3,FALSE))</f>
        <v/>
      </c>
      <c r="I2490" t="str">
        <f>IF(A2490="","",IF(H2490="","",IF((H2490-G2490)*F2490*$E2490/$D2490/1000&lt;0.2,"&lt;0,2",ROUND((H2490-G2490)*F2490*$E2490/$D2490/1000,2))))</f>
        <v/>
      </c>
      <c r="L2490" t="str">
        <f>IF($A2490="","",VLOOKUP($A2490,DADOS!F:O,6,FALSE))</f>
        <v/>
      </c>
      <c r="M2490" t="str">
        <f>IF(A2490="","",IF(L2490="","",IF((L2490-K2490)*J2490*$E2490/$D2490/1000&lt;0.2,"&lt;0,2",ROUND((L2490-K2490)*J2490*$E2490/$D2490/1000,2))))</f>
        <v/>
      </c>
      <c r="P2490" t="str">
        <f>IF($A2490="","",VLOOKUP($A2490,DADOS!F:O,5,FALSE))</f>
        <v/>
      </c>
      <c r="Q2490" t="str">
        <f>IF(A2490="","",IF(P2490="","",IF((P2490-O2490)*N2490*$E2490/$D2490/1000&lt;0.2,"&lt;0,2",ROUND((P2490-O2490)*N2490*$E2490/$D2490/1000,2))))</f>
        <v/>
      </c>
      <c r="T2490" t="str">
        <f>IF($A2490="","",VLOOKUP($A2490,DADOS!F:O,4,FALSE))</f>
        <v/>
      </c>
      <c r="U2490" t="str">
        <f>IF(A2490="","",IF(T2490="","",IF((T2490-S2490)*R2490*$E2490/$D2490/1000&lt;0.2,"&lt;0,2",ROUND((T2490-S2490)*R2490*$E2490/$D2490/1000,2))))</f>
        <v/>
      </c>
      <c r="X2490" t="str">
        <f>IF($A2490="","",VLOOKUP($A2490,DADOS!F:O,9,FALSE))</f>
        <v/>
      </c>
      <c r="Y2490" t="str">
        <f>IF(A2490="","",IF(X2490="","",IF((X2490-W2490)*V2490*$E2490/$D2490&lt;1,"&lt;1",ROUND((X2490-W2490)*V2490*$E2490/$D2490,2))))</f>
        <v/>
      </c>
      <c r="AB2490" t="str">
        <f>IF($A2490="","",VLOOKUP($A2490,DADOS!F:O,7,FALSE))</f>
        <v/>
      </c>
      <c r="AC2490" t="str">
        <f>IF(A2490="","",IF(AB2490="","",IF((AB2490-AA2490)*Z2490*$E2490/$D2490&lt;1,"&lt;1",ROUND((AB2490-AA2490)*Z2490*$E2490/$D2490,2))))</f>
        <v/>
      </c>
      <c r="AF2490" t="str">
        <f>IF($A2490="","",VLOOKUP($A2490,DADOS!F:O,10,FALSE))</f>
        <v/>
      </c>
      <c r="AG2490" t="str">
        <f>IF(A2490="","",IF(AF2490="","",IF((AF2490-AE2490)*AD2490*$E2490/$D2490&lt;1,"&lt;1",ROUND((AF2490-AE2490)*AD2490*$E2490/$D2490,2))))</f>
        <v/>
      </c>
      <c r="AJ2490" t="str">
        <f>IF($A2490="","",VLOOKUP($A2490,DADOS!F:O,8,FALSE))</f>
        <v/>
      </c>
      <c r="AK2490" t="str">
        <f>IF(A2490="","",IF(AJ2490="","",IF((AJ2490-AI2490)*AH2490*$E2490/$D2490&lt;1,"&lt;1",ROUND((AJ2490-AI2490)*AH2490*$E2490/$D2490,2))))</f>
        <v/>
      </c>
      <c r="AN2490" t="str">
        <f>IF($A2490="","",VLOOKUP($A2490,DADOS!F:O,2,FALSE))</f>
        <v/>
      </c>
      <c r="AO2490" t="str">
        <f>IF(A2490="","",IF(AN2490="","",IF((AN2490-AM2490)*AL2490*$E2490/$D2490/1000&lt;0.2,"&lt;0,2",ROUND((AN2490-AM2490)*AL2490*$E2490/$D2490/1000,2))))</f>
        <v/>
      </c>
      <c r="AQ2490">
        <v>0</v>
      </c>
      <c r="AR2490" t="str">
        <f>IF($A2490="","",VLOOKUP($A2490,DADOS!F:P,11,FALSE))</f>
        <v/>
      </c>
      <c r="AS2490" t="str">
        <f>IF(E2490="","",IF(AQ2490="","",IF(AR2490="","",IF((AR2490-AQ2490)*AP2490*$E2490/$D2490&lt;1,"&lt;1",ROUND((AR2490-AQ2490)*AP2490*$E2490/$D2490,2)))))</f>
        <v/>
      </c>
      <c r="AV2490" t="str">
        <f>IF(A2490="","",VLOOKUP(A2490,DADOS!F:R,12,FALSE))</f>
        <v/>
      </c>
      <c r="AW2490" t="str">
        <f>IF(A2490="","",IF(AU2490="","",IF(AV2490="","",IF((AV2490-AU2490)*AT2490*$E2490/$D2490&lt;1,"&lt;1",ROUND((AV2490-AU2490)*AT2490*$E2490/$D2490,2)))))</f>
        <v/>
      </c>
      <c r="AZ2490" t="str">
        <f>IF($A2490="","",VLOOKUP($A2490,DADOS!F:R,13,FALSE))</f>
        <v/>
      </c>
      <c r="BA2490" t="str">
        <f>IF(A2490="","",IF(AY2490="","",IF(AZ2490="","",IF((AZ2490-AY2490)*AX2490*$E2490/$D2490&lt;1,"&lt;1",ROUND((AZ2490-AY2490)*AX2490*$E2490/$D2490,2)))))</f>
        <v/>
      </c>
    </row>
    <row r="2491">
      <c r="B2491" t="str">
        <f>IF(A2491="","",A2491&amp;"/20")</f>
        <v/>
      </c>
      <c r="H2491" t="str">
        <f>IF($A2491="","",VLOOKUP($A2491,DADOS!F:O,3,FALSE))</f>
        <v/>
      </c>
      <c r="I2491" t="str">
        <f>IF(A2491="","",IF(H2491="","",IF((H2491-G2491)*F2491*$E2491/$D2491/1000&lt;0.2,"&lt;0,2",ROUND((H2491-G2491)*F2491*$E2491/$D2491/1000,2))))</f>
        <v/>
      </c>
      <c r="L2491" t="str">
        <f>IF($A2491="","",VLOOKUP($A2491,DADOS!F:O,6,FALSE))</f>
        <v/>
      </c>
      <c r="M2491" t="str">
        <f>IF(A2491="","",IF(L2491="","",IF((L2491-K2491)*J2491*$E2491/$D2491/1000&lt;0.2,"&lt;0,2",ROUND((L2491-K2491)*J2491*$E2491/$D2491/1000,2))))</f>
        <v/>
      </c>
      <c r="P2491" t="str">
        <f>IF($A2491="","",VLOOKUP($A2491,DADOS!F:O,5,FALSE))</f>
        <v/>
      </c>
      <c r="Q2491" t="str">
        <f>IF(A2491="","",IF(P2491="","",IF((P2491-O2491)*N2491*$E2491/$D2491/1000&lt;0.2,"&lt;0,2",ROUND((P2491-O2491)*N2491*$E2491/$D2491/1000,2))))</f>
        <v/>
      </c>
      <c r="T2491" t="str">
        <f>IF($A2491="","",VLOOKUP($A2491,DADOS!F:O,4,FALSE))</f>
        <v/>
      </c>
      <c r="U2491" t="str">
        <f>IF(A2491="","",IF(T2491="","",IF((T2491-S2491)*R2491*$E2491/$D2491/1000&lt;0.2,"&lt;0,2",ROUND((T2491-S2491)*R2491*$E2491/$D2491/1000,2))))</f>
        <v/>
      </c>
      <c r="X2491" t="str">
        <f>IF($A2491="","",VLOOKUP($A2491,DADOS!F:O,9,FALSE))</f>
        <v/>
      </c>
      <c r="Y2491" t="str">
        <f>IF(A2491="","",IF(X2491="","",IF((X2491-W2491)*V2491*$E2491/$D2491&lt;1,"&lt;1",ROUND((X2491-W2491)*V2491*$E2491/$D2491,2))))</f>
        <v/>
      </c>
      <c r="AB2491" t="str">
        <f>IF($A2491="","",VLOOKUP($A2491,DADOS!F:O,7,FALSE))</f>
        <v/>
      </c>
      <c r="AC2491" t="str">
        <f>IF(A2491="","",IF(AB2491="","",IF((AB2491-AA2491)*Z2491*$E2491/$D2491&lt;1,"&lt;1",ROUND((AB2491-AA2491)*Z2491*$E2491/$D2491,2))))</f>
        <v/>
      </c>
      <c r="AF2491" t="str">
        <f>IF($A2491="","",VLOOKUP($A2491,DADOS!F:O,10,FALSE))</f>
        <v/>
      </c>
      <c r="AG2491" t="str">
        <f>IF(A2491="","",IF(AF2491="","",IF((AF2491-AE2491)*AD2491*$E2491/$D2491&lt;1,"&lt;1",ROUND((AF2491-AE2491)*AD2491*$E2491/$D2491,2))))</f>
        <v/>
      </c>
      <c r="AJ2491" t="str">
        <f>IF($A2491="","",VLOOKUP($A2491,DADOS!F:O,8,FALSE))</f>
        <v/>
      </c>
      <c r="AK2491" t="str">
        <f>IF(A2491="","",IF(AJ2491="","",IF((AJ2491-AI2491)*AH2491*$E2491/$D2491&lt;1,"&lt;1",ROUND((AJ2491-AI2491)*AH2491*$E2491/$D2491,2))))</f>
        <v/>
      </c>
      <c r="AN2491" t="str">
        <f>IF($A2491="","",VLOOKUP($A2491,DADOS!F:O,2,FALSE))</f>
        <v/>
      </c>
      <c r="AO2491" t="str">
        <f>IF(A2491="","",IF(AN2491="","",IF((AN2491-AM2491)*AL2491*$E2491/$D2491/1000&lt;0.2,"&lt;0,2",ROUND((AN2491-AM2491)*AL2491*$E2491/$D2491/1000,2))))</f>
        <v/>
      </c>
      <c r="AQ2491">
        <v>0</v>
      </c>
      <c r="AR2491" t="str">
        <f>IF($A2491="","",VLOOKUP($A2491,DADOS!F:P,11,FALSE))</f>
        <v/>
      </c>
      <c r="AS2491" t="str">
        <f>IF(E2491="","",IF(AQ2491="","",IF(AR2491="","",IF((AR2491-AQ2491)*AP2491*$E2491/$D2491&lt;1,"&lt;1",ROUND((AR2491-AQ2491)*AP2491*$E2491/$D2491,2)))))</f>
        <v/>
      </c>
      <c r="AV2491" t="str">
        <f>IF(A2491="","",VLOOKUP(A2491,DADOS!F:R,12,FALSE))</f>
        <v/>
      </c>
      <c r="AW2491" t="str">
        <f>IF(A2491="","",IF(AU2491="","",IF(AV2491="","",IF((AV2491-AU2491)*AT2491*$E2491/$D2491&lt;1,"&lt;1",ROUND((AV2491-AU2491)*AT2491*$E2491/$D2491,2)))))</f>
        <v/>
      </c>
      <c r="AZ2491" t="str">
        <f>IF($A2491="","",VLOOKUP($A2491,DADOS!F:R,13,FALSE))</f>
        <v/>
      </c>
      <c r="BA2491" t="str">
        <f>IF(A2491="","",IF(AY2491="","",IF(AZ2491="","",IF((AZ2491-AY2491)*AX2491*$E2491/$D2491&lt;1,"&lt;1",ROUND((AZ2491-AY2491)*AX2491*$E2491/$D2491,2)))))</f>
        <v/>
      </c>
    </row>
    <row r="2492">
      <c r="B2492" t="str">
        <f>IF(A2492="","",A2492&amp;"/20")</f>
        <v/>
      </c>
      <c r="H2492" t="str">
        <f>IF($A2492="","",VLOOKUP($A2492,DADOS!F:O,3,FALSE))</f>
        <v/>
      </c>
      <c r="I2492" t="str">
        <f>IF(A2492="","",IF(H2492="","",IF((H2492-G2492)*F2492*$E2492/$D2492/1000&lt;0.2,"&lt;0,2",ROUND((H2492-G2492)*F2492*$E2492/$D2492/1000,2))))</f>
        <v/>
      </c>
      <c r="L2492" t="str">
        <f>IF($A2492="","",VLOOKUP($A2492,DADOS!F:O,6,FALSE))</f>
        <v/>
      </c>
      <c r="M2492" t="str">
        <f>IF(A2492="","",IF(L2492="","",IF((L2492-K2492)*J2492*$E2492/$D2492/1000&lt;0.2,"&lt;0,2",ROUND((L2492-K2492)*J2492*$E2492/$D2492/1000,2))))</f>
        <v/>
      </c>
      <c r="P2492" t="str">
        <f>IF($A2492="","",VLOOKUP($A2492,DADOS!F:O,5,FALSE))</f>
        <v/>
      </c>
      <c r="Q2492" t="str">
        <f>IF(A2492="","",IF(P2492="","",IF((P2492-O2492)*N2492*$E2492/$D2492/1000&lt;0.2,"&lt;0,2",ROUND((P2492-O2492)*N2492*$E2492/$D2492/1000,2))))</f>
        <v/>
      </c>
      <c r="T2492" t="str">
        <f>IF($A2492="","",VLOOKUP($A2492,DADOS!F:O,4,FALSE))</f>
        <v/>
      </c>
      <c r="U2492" t="str">
        <f>IF(A2492="","",IF(T2492="","",IF((T2492-S2492)*R2492*$E2492/$D2492/1000&lt;0.2,"&lt;0,2",ROUND((T2492-S2492)*R2492*$E2492/$D2492/1000,2))))</f>
        <v/>
      </c>
      <c r="X2492" t="str">
        <f>IF($A2492="","",VLOOKUP($A2492,DADOS!F:O,9,FALSE))</f>
        <v/>
      </c>
      <c r="Y2492" t="str">
        <f>IF(A2492="","",IF(X2492="","",IF((X2492-W2492)*V2492*$E2492/$D2492&lt;1,"&lt;1",ROUND((X2492-W2492)*V2492*$E2492/$D2492,2))))</f>
        <v/>
      </c>
      <c r="AB2492" t="str">
        <f>IF($A2492="","",VLOOKUP($A2492,DADOS!F:O,7,FALSE))</f>
        <v/>
      </c>
      <c r="AC2492" t="str">
        <f>IF(A2492="","",IF(AB2492="","",IF((AB2492-AA2492)*Z2492*$E2492/$D2492&lt;1,"&lt;1",ROUND((AB2492-AA2492)*Z2492*$E2492/$D2492,2))))</f>
        <v/>
      </c>
      <c r="AF2492" t="str">
        <f>IF($A2492="","",VLOOKUP($A2492,DADOS!F:O,10,FALSE))</f>
        <v/>
      </c>
      <c r="AG2492" t="str">
        <f>IF(A2492="","",IF(AF2492="","",IF((AF2492-AE2492)*AD2492*$E2492/$D2492&lt;1,"&lt;1",ROUND((AF2492-AE2492)*AD2492*$E2492/$D2492,2))))</f>
        <v/>
      </c>
      <c r="AJ2492" t="str">
        <f>IF($A2492="","",VLOOKUP($A2492,DADOS!F:O,8,FALSE))</f>
        <v/>
      </c>
      <c r="AK2492" t="str">
        <f>IF(A2492="","",IF(AJ2492="","",IF((AJ2492-AI2492)*AH2492*$E2492/$D2492&lt;1,"&lt;1",ROUND((AJ2492-AI2492)*AH2492*$E2492/$D2492,2))))</f>
        <v/>
      </c>
      <c r="AN2492" t="str">
        <f>IF($A2492="","",VLOOKUP($A2492,DADOS!F:O,2,FALSE))</f>
        <v/>
      </c>
      <c r="AO2492" t="str">
        <f>IF(A2492="","",IF(AN2492="","",IF((AN2492-AM2492)*AL2492*$E2492/$D2492/1000&lt;0.2,"&lt;0,2",ROUND((AN2492-AM2492)*AL2492*$E2492/$D2492/1000,2))))</f>
        <v/>
      </c>
      <c r="AQ2492">
        <v>0</v>
      </c>
      <c r="AR2492" t="str">
        <f>IF($A2492="","",VLOOKUP($A2492,DADOS!F:P,11,FALSE))</f>
        <v/>
      </c>
      <c r="AS2492" t="str">
        <f>IF(E2492="","",IF(AQ2492="","",IF(AR2492="","",IF((AR2492-AQ2492)*AP2492*$E2492/$D2492&lt;1,"&lt;1",ROUND((AR2492-AQ2492)*AP2492*$E2492/$D2492,2)))))</f>
        <v/>
      </c>
      <c r="AV2492" t="str">
        <f>IF(A2492="","",VLOOKUP(A2492,DADOS!F:R,12,FALSE))</f>
        <v/>
      </c>
      <c r="AW2492" t="str">
        <f>IF(A2492="","",IF(AU2492="","",IF(AV2492="","",IF((AV2492-AU2492)*AT2492*$E2492/$D2492&lt;1,"&lt;1",ROUND((AV2492-AU2492)*AT2492*$E2492/$D2492,2)))))</f>
        <v/>
      </c>
      <c r="AZ2492" t="str">
        <f>IF($A2492="","",VLOOKUP($A2492,DADOS!F:R,13,FALSE))</f>
        <v/>
      </c>
      <c r="BA2492" t="str">
        <f>IF(A2492="","",IF(AY2492="","",IF(AZ2492="","",IF((AZ2492-AY2492)*AX2492*$E2492/$D2492&lt;1,"&lt;1",ROUND((AZ2492-AY2492)*AX2492*$E2492/$D2492,2)))))</f>
        <v/>
      </c>
    </row>
    <row r="2493">
      <c r="B2493" t="str">
        <f>IF(A2493="","",A2493&amp;"/20")</f>
        <v/>
      </c>
      <c r="H2493" t="str">
        <f>IF($A2493="","",VLOOKUP($A2493,DADOS!F:O,3,FALSE))</f>
        <v/>
      </c>
      <c r="I2493" t="str">
        <f>IF(A2493="","",IF(H2493="","",IF((H2493-G2493)*F2493*$E2493/$D2493/1000&lt;0.2,"&lt;0,2",ROUND((H2493-G2493)*F2493*$E2493/$D2493/1000,2))))</f>
        <v/>
      </c>
      <c r="L2493" t="str">
        <f>IF($A2493="","",VLOOKUP($A2493,DADOS!F:O,6,FALSE))</f>
        <v/>
      </c>
      <c r="M2493" t="str">
        <f>IF(A2493="","",IF(L2493="","",IF((L2493-K2493)*J2493*$E2493/$D2493/1000&lt;0.2,"&lt;0,2",ROUND((L2493-K2493)*J2493*$E2493/$D2493/1000,2))))</f>
        <v/>
      </c>
      <c r="P2493" t="str">
        <f>IF($A2493="","",VLOOKUP($A2493,DADOS!F:O,5,FALSE))</f>
        <v/>
      </c>
      <c r="Q2493" t="str">
        <f>IF(A2493="","",IF(P2493="","",IF((P2493-O2493)*N2493*$E2493/$D2493/1000&lt;0.2,"&lt;0,2",ROUND((P2493-O2493)*N2493*$E2493/$D2493/1000,2))))</f>
        <v/>
      </c>
      <c r="T2493" t="str">
        <f>IF($A2493="","",VLOOKUP($A2493,DADOS!F:O,4,FALSE))</f>
        <v/>
      </c>
      <c r="U2493" t="str">
        <f>IF(A2493="","",IF(T2493="","",IF((T2493-S2493)*R2493*$E2493/$D2493/1000&lt;0.2,"&lt;0,2",ROUND((T2493-S2493)*R2493*$E2493/$D2493/1000,2))))</f>
        <v/>
      </c>
      <c r="X2493" t="str">
        <f>IF($A2493="","",VLOOKUP($A2493,DADOS!F:O,9,FALSE))</f>
        <v/>
      </c>
      <c r="Y2493" t="str">
        <f>IF(A2493="","",IF(X2493="","",IF((X2493-W2493)*V2493*$E2493/$D2493&lt;1,"&lt;1",ROUND((X2493-W2493)*V2493*$E2493/$D2493,2))))</f>
        <v/>
      </c>
      <c r="AB2493" t="str">
        <f>IF($A2493="","",VLOOKUP($A2493,DADOS!F:O,7,FALSE))</f>
        <v/>
      </c>
      <c r="AC2493" t="str">
        <f>IF(A2493="","",IF(AB2493="","",IF((AB2493-AA2493)*Z2493*$E2493/$D2493&lt;1,"&lt;1",ROUND((AB2493-AA2493)*Z2493*$E2493/$D2493,2))))</f>
        <v/>
      </c>
      <c r="AF2493" t="str">
        <f>IF($A2493="","",VLOOKUP($A2493,DADOS!F:O,10,FALSE))</f>
        <v/>
      </c>
      <c r="AG2493" t="str">
        <f>IF(A2493="","",IF(AF2493="","",IF((AF2493-AE2493)*AD2493*$E2493/$D2493&lt;1,"&lt;1",ROUND((AF2493-AE2493)*AD2493*$E2493/$D2493,2))))</f>
        <v/>
      </c>
      <c r="AJ2493" t="str">
        <f>IF($A2493="","",VLOOKUP($A2493,DADOS!F:O,8,FALSE))</f>
        <v/>
      </c>
      <c r="AK2493" t="str">
        <f>IF(A2493="","",IF(AJ2493="","",IF((AJ2493-AI2493)*AH2493*$E2493/$D2493&lt;1,"&lt;1",ROUND((AJ2493-AI2493)*AH2493*$E2493/$D2493,2))))</f>
        <v/>
      </c>
      <c r="AN2493" t="str">
        <f>IF($A2493="","",VLOOKUP($A2493,DADOS!F:O,2,FALSE))</f>
        <v/>
      </c>
      <c r="AO2493" t="str">
        <f>IF(A2493="","",IF(AN2493="","",IF((AN2493-AM2493)*AL2493*$E2493/$D2493/1000&lt;0.2,"&lt;0,2",ROUND((AN2493-AM2493)*AL2493*$E2493/$D2493/1000,2))))</f>
        <v/>
      </c>
      <c r="AQ2493">
        <v>0</v>
      </c>
      <c r="AR2493" t="str">
        <f>IF($A2493="","",VLOOKUP($A2493,DADOS!F:P,11,FALSE))</f>
        <v/>
      </c>
      <c r="AS2493" t="str">
        <f>IF(E2493="","",IF(AQ2493="","",IF(AR2493="","",IF((AR2493-AQ2493)*AP2493*$E2493/$D2493&lt;1,"&lt;1",ROUND((AR2493-AQ2493)*AP2493*$E2493/$D2493,2)))))</f>
        <v/>
      </c>
      <c r="AV2493" t="str">
        <f>IF(A2493="","",VLOOKUP(A2493,DADOS!F:R,12,FALSE))</f>
        <v/>
      </c>
      <c r="AW2493" t="str">
        <f>IF(A2493="","",IF(AU2493="","",IF(AV2493="","",IF((AV2493-AU2493)*AT2493*$E2493/$D2493&lt;1,"&lt;1",ROUND((AV2493-AU2493)*AT2493*$E2493/$D2493,2)))))</f>
        <v/>
      </c>
      <c r="AZ2493" t="str">
        <f>IF($A2493="","",VLOOKUP($A2493,DADOS!F:R,13,FALSE))</f>
        <v/>
      </c>
      <c r="BA2493" t="str">
        <f>IF(A2493="","",IF(AY2493="","",IF(AZ2493="","",IF((AZ2493-AY2493)*AX2493*$E2493/$D2493&lt;1,"&lt;1",ROUND((AZ2493-AY2493)*AX2493*$E2493/$D2493,2)))))</f>
        <v/>
      </c>
    </row>
    <row r="2494">
      <c r="B2494" t="str">
        <f>IF(A2494="","",A2494&amp;"/20")</f>
        <v/>
      </c>
      <c r="H2494" t="str">
        <f>IF($A2494="","",VLOOKUP($A2494,DADOS!F:O,3,FALSE))</f>
        <v/>
      </c>
      <c r="I2494" t="str">
        <f>IF(A2494="","",IF(H2494="","",IF((H2494-G2494)*F2494*$E2494/$D2494/1000&lt;0.2,"&lt;0,2",ROUND((H2494-G2494)*F2494*$E2494/$D2494/1000,2))))</f>
        <v/>
      </c>
      <c r="L2494" t="str">
        <f>IF($A2494="","",VLOOKUP($A2494,DADOS!F:O,6,FALSE))</f>
        <v/>
      </c>
      <c r="M2494" t="str">
        <f>IF(A2494="","",IF(L2494="","",IF((L2494-K2494)*J2494*$E2494/$D2494/1000&lt;0.2,"&lt;0,2",ROUND((L2494-K2494)*J2494*$E2494/$D2494/1000,2))))</f>
        <v/>
      </c>
      <c r="P2494" t="str">
        <f>IF($A2494="","",VLOOKUP($A2494,DADOS!F:O,5,FALSE))</f>
        <v/>
      </c>
      <c r="Q2494" t="str">
        <f>IF(A2494="","",IF(P2494="","",IF((P2494-O2494)*N2494*$E2494/$D2494/1000&lt;0.2,"&lt;0,2",ROUND((P2494-O2494)*N2494*$E2494/$D2494/1000,2))))</f>
        <v/>
      </c>
      <c r="T2494" t="str">
        <f>IF($A2494="","",VLOOKUP($A2494,DADOS!F:O,4,FALSE))</f>
        <v/>
      </c>
      <c r="U2494" t="str">
        <f>IF(A2494="","",IF(T2494="","",IF((T2494-S2494)*R2494*$E2494/$D2494/1000&lt;0.2,"&lt;0,2",ROUND((T2494-S2494)*R2494*$E2494/$D2494/1000,2))))</f>
        <v/>
      </c>
      <c r="X2494" t="str">
        <f>IF($A2494="","",VLOOKUP($A2494,DADOS!F:O,9,FALSE))</f>
        <v/>
      </c>
      <c r="Y2494" t="str">
        <f>IF(A2494="","",IF(X2494="","",IF((X2494-W2494)*V2494*$E2494/$D2494&lt;1,"&lt;1",ROUND((X2494-W2494)*V2494*$E2494/$D2494,2))))</f>
        <v/>
      </c>
      <c r="AB2494" t="str">
        <f>IF($A2494="","",VLOOKUP($A2494,DADOS!F:O,7,FALSE))</f>
        <v/>
      </c>
      <c r="AC2494" t="str">
        <f>IF(A2494="","",IF(AB2494="","",IF((AB2494-AA2494)*Z2494*$E2494/$D2494&lt;1,"&lt;1",ROUND((AB2494-AA2494)*Z2494*$E2494/$D2494,2))))</f>
        <v/>
      </c>
      <c r="AF2494" t="str">
        <f>IF($A2494="","",VLOOKUP($A2494,DADOS!F:O,10,FALSE))</f>
        <v/>
      </c>
      <c r="AG2494" t="str">
        <f>IF(A2494="","",IF(AF2494="","",IF((AF2494-AE2494)*AD2494*$E2494/$D2494&lt;1,"&lt;1",ROUND((AF2494-AE2494)*AD2494*$E2494/$D2494,2))))</f>
        <v/>
      </c>
      <c r="AJ2494" t="str">
        <f>IF($A2494="","",VLOOKUP($A2494,DADOS!F:O,8,FALSE))</f>
        <v/>
      </c>
      <c r="AK2494" t="str">
        <f>IF(A2494="","",IF(AJ2494="","",IF((AJ2494-AI2494)*AH2494*$E2494/$D2494&lt;1,"&lt;1",ROUND((AJ2494-AI2494)*AH2494*$E2494/$D2494,2))))</f>
        <v/>
      </c>
      <c r="AN2494" t="str">
        <f>IF($A2494="","",VLOOKUP($A2494,DADOS!F:O,2,FALSE))</f>
        <v/>
      </c>
      <c r="AO2494" t="str">
        <f>IF(A2494="","",IF(AN2494="","",IF((AN2494-AM2494)*AL2494*$E2494/$D2494/1000&lt;0.2,"&lt;0,2",ROUND((AN2494-AM2494)*AL2494*$E2494/$D2494/1000,2))))</f>
        <v/>
      </c>
      <c r="AQ2494">
        <v>0</v>
      </c>
      <c r="AR2494" t="str">
        <f>IF($A2494="","",VLOOKUP($A2494,DADOS!F:P,11,FALSE))</f>
        <v/>
      </c>
      <c r="AS2494" t="str">
        <f>IF(E2494="","",IF(AQ2494="","",IF(AR2494="","",IF((AR2494-AQ2494)*AP2494*$E2494/$D2494&lt;1,"&lt;1",ROUND((AR2494-AQ2494)*AP2494*$E2494/$D2494,2)))))</f>
        <v/>
      </c>
      <c r="AV2494" t="str">
        <f>IF(A2494="","",VLOOKUP(A2494,DADOS!F:R,12,FALSE))</f>
        <v/>
      </c>
      <c r="AW2494" t="str">
        <f>IF(A2494="","",IF(AU2494="","",IF(AV2494="","",IF((AV2494-AU2494)*AT2494*$E2494/$D2494&lt;1,"&lt;1",ROUND((AV2494-AU2494)*AT2494*$E2494/$D2494,2)))))</f>
        <v/>
      </c>
      <c r="AZ2494" t="str">
        <f>IF($A2494="","",VLOOKUP($A2494,DADOS!F:R,13,FALSE))</f>
        <v/>
      </c>
      <c r="BA2494" t="str">
        <f>IF(A2494="","",IF(AY2494="","",IF(AZ2494="","",IF((AZ2494-AY2494)*AX2494*$E2494/$D2494&lt;1,"&lt;1",ROUND((AZ2494-AY2494)*AX2494*$E2494/$D2494,2)))))</f>
        <v/>
      </c>
    </row>
    <row r="2495">
      <c r="B2495" t="str">
        <f>IF(A2495="","",A2495&amp;"/20")</f>
        <v/>
      </c>
      <c r="H2495" t="str">
        <f>IF($A2495="","",VLOOKUP($A2495,DADOS!F:O,3,FALSE))</f>
        <v/>
      </c>
      <c r="I2495" t="str">
        <f>IF(A2495="","",IF(H2495="","",IF((H2495-G2495)*F2495*$E2495/$D2495/1000&lt;0.2,"&lt;0,2",ROUND((H2495-G2495)*F2495*$E2495/$D2495/1000,2))))</f>
        <v/>
      </c>
      <c r="L2495" t="str">
        <f>IF($A2495="","",VLOOKUP($A2495,DADOS!F:O,6,FALSE))</f>
        <v/>
      </c>
      <c r="M2495" t="str">
        <f>IF(A2495="","",IF(L2495="","",IF((L2495-K2495)*J2495*$E2495/$D2495/1000&lt;0.2,"&lt;0,2",ROUND((L2495-K2495)*J2495*$E2495/$D2495/1000,2))))</f>
        <v/>
      </c>
      <c r="P2495" t="str">
        <f>IF($A2495="","",VLOOKUP($A2495,DADOS!F:O,5,FALSE))</f>
        <v/>
      </c>
      <c r="Q2495" t="str">
        <f>IF(A2495="","",IF(P2495="","",IF((P2495-O2495)*N2495*$E2495/$D2495/1000&lt;0.2,"&lt;0,2",ROUND((P2495-O2495)*N2495*$E2495/$D2495/1000,2))))</f>
        <v/>
      </c>
      <c r="T2495" t="str">
        <f>IF($A2495="","",VLOOKUP($A2495,DADOS!F:O,4,FALSE))</f>
        <v/>
      </c>
      <c r="U2495" t="str">
        <f>IF(A2495="","",IF(T2495="","",IF((T2495-S2495)*R2495*$E2495/$D2495/1000&lt;0.2,"&lt;0,2",ROUND((T2495-S2495)*R2495*$E2495/$D2495/1000,2))))</f>
        <v/>
      </c>
      <c r="X2495" t="str">
        <f>IF($A2495="","",VLOOKUP($A2495,DADOS!F:O,9,FALSE))</f>
        <v/>
      </c>
      <c r="Y2495" t="str">
        <f>IF(A2495="","",IF(X2495="","",IF((X2495-W2495)*V2495*$E2495/$D2495&lt;1,"&lt;1",ROUND((X2495-W2495)*V2495*$E2495/$D2495,2))))</f>
        <v/>
      </c>
      <c r="AB2495" t="str">
        <f>IF($A2495="","",VLOOKUP($A2495,DADOS!F:O,7,FALSE))</f>
        <v/>
      </c>
      <c r="AC2495" t="str">
        <f>IF(A2495="","",IF(AB2495="","",IF((AB2495-AA2495)*Z2495*$E2495/$D2495&lt;1,"&lt;1",ROUND((AB2495-AA2495)*Z2495*$E2495/$D2495,2))))</f>
        <v/>
      </c>
      <c r="AF2495" t="str">
        <f>IF($A2495="","",VLOOKUP($A2495,DADOS!F:O,10,FALSE))</f>
        <v/>
      </c>
      <c r="AG2495" t="str">
        <f>IF(A2495="","",IF(AF2495="","",IF((AF2495-AE2495)*AD2495*$E2495/$D2495&lt;1,"&lt;1",ROUND((AF2495-AE2495)*AD2495*$E2495/$D2495,2))))</f>
        <v/>
      </c>
      <c r="AJ2495" t="str">
        <f>IF($A2495="","",VLOOKUP($A2495,DADOS!F:O,8,FALSE))</f>
        <v/>
      </c>
      <c r="AK2495" t="str">
        <f>IF(A2495="","",IF(AJ2495="","",IF((AJ2495-AI2495)*AH2495*$E2495/$D2495&lt;1,"&lt;1",ROUND((AJ2495-AI2495)*AH2495*$E2495/$D2495,2))))</f>
        <v/>
      </c>
      <c r="AN2495" t="str">
        <f>IF($A2495="","",VLOOKUP($A2495,DADOS!F:O,2,FALSE))</f>
        <v/>
      </c>
      <c r="AO2495" t="str">
        <f>IF(A2495="","",IF(AN2495="","",IF((AN2495-AM2495)*AL2495*$E2495/$D2495/1000&lt;0.2,"&lt;0,2",ROUND((AN2495-AM2495)*AL2495*$E2495/$D2495/1000,2))))</f>
        <v/>
      </c>
      <c r="AQ2495">
        <v>0</v>
      </c>
      <c r="AR2495" t="str">
        <f>IF($A2495="","",VLOOKUP($A2495,DADOS!F:P,11,FALSE))</f>
        <v/>
      </c>
      <c r="AS2495" t="str">
        <f>IF(E2495="","",IF(AQ2495="","",IF(AR2495="","",IF((AR2495-AQ2495)*AP2495*$E2495/$D2495&lt;1,"&lt;1",ROUND((AR2495-AQ2495)*AP2495*$E2495/$D2495,2)))))</f>
        <v/>
      </c>
      <c r="AV2495" t="str">
        <f>IF(A2495="","",VLOOKUP(A2495,DADOS!F:R,12,FALSE))</f>
        <v/>
      </c>
      <c r="AW2495" t="str">
        <f>IF(A2495="","",IF(AU2495="","",IF(AV2495="","",IF((AV2495-AU2495)*AT2495*$E2495/$D2495&lt;1,"&lt;1",ROUND((AV2495-AU2495)*AT2495*$E2495/$D2495,2)))))</f>
        <v/>
      </c>
      <c r="AZ2495" t="str">
        <f>IF($A2495="","",VLOOKUP($A2495,DADOS!F:R,13,FALSE))</f>
        <v/>
      </c>
      <c r="BA2495" t="str">
        <f>IF(A2495="","",IF(AY2495="","",IF(AZ2495="","",IF((AZ2495-AY2495)*AX2495*$E2495/$D2495&lt;1,"&lt;1",ROUND((AZ2495-AY2495)*AX2495*$E2495/$D2495,2)))))</f>
        <v/>
      </c>
    </row>
    <row r="2496">
      <c r="B2496" t="str">
        <f>IF(A2496="","",A2496&amp;"/20")</f>
        <v/>
      </c>
      <c r="H2496" t="str">
        <f>IF($A2496="","",VLOOKUP($A2496,DADOS!F:O,3,FALSE))</f>
        <v/>
      </c>
      <c r="I2496" t="str">
        <f>IF(A2496="","",IF(H2496="","",IF((H2496-G2496)*F2496*$E2496/$D2496/1000&lt;0.2,"&lt;0,2",ROUND((H2496-G2496)*F2496*$E2496/$D2496/1000,2))))</f>
        <v/>
      </c>
      <c r="L2496" t="str">
        <f>IF($A2496="","",VLOOKUP($A2496,DADOS!F:O,6,FALSE))</f>
        <v/>
      </c>
      <c r="M2496" t="str">
        <f>IF(A2496="","",IF(L2496="","",IF((L2496-K2496)*J2496*$E2496/$D2496/1000&lt;0.2,"&lt;0,2",ROUND((L2496-K2496)*J2496*$E2496/$D2496/1000,2))))</f>
        <v/>
      </c>
      <c r="P2496" t="str">
        <f>IF($A2496="","",VLOOKUP($A2496,DADOS!F:O,5,FALSE))</f>
        <v/>
      </c>
      <c r="Q2496" t="str">
        <f>IF(A2496="","",IF(P2496="","",IF((P2496-O2496)*N2496*$E2496/$D2496/1000&lt;0.2,"&lt;0,2",ROUND((P2496-O2496)*N2496*$E2496/$D2496/1000,2))))</f>
        <v/>
      </c>
      <c r="T2496" t="str">
        <f>IF($A2496="","",VLOOKUP($A2496,DADOS!F:O,4,FALSE))</f>
        <v/>
      </c>
      <c r="U2496" t="str">
        <f>IF(A2496="","",IF(T2496="","",IF((T2496-S2496)*R2496*$E2496/$D2496/1000&lt;0.2,"&lt;0,2",ROUND((T2496-S2496)*R2496*$E2496/$D2496/1000,2))))</f>
        <v/>
      </c>
      <c r="X2496" t="str">
        <f>IF($A2496="","",VLOOKUP($A2496,DADOS!F:O,9,FALSE))</f>
        <v/>
      </c>
      <c r="Y2496" t="str">
        <f>IF(A2496="","",IF(X2496="","",IF((X2496-W2496)*V2496*$E2496/$D2496&lt;1,"&lt;1",ROUND((X2496-W2496)*V2496*$E2496/$D2496,2))))</f>
        <v/>
      </c>
      <c r="AB2496" t="str">
        <f>IF($A2496="","",VLOOKUP($A2496,DADOS!F:O,7,FALSE))</f>
        <v/>
      </c>
      <c r="AC2496" t="str">
        <f>IF(A2496="","",IF(AB2496="","",IF((AB2496-AA2496)*Z2496*$E2496/$D2496&lt;1,"&lt;1",ROUND((AB2496-AA2496)*Z2496*$E2496/$D2496,2))))</f>
        <v/>
      </c>
      <c r="AF2496" t="str">
        <f>IF($A2496="","",VLOOKUP($A2496,DADOS!F:O,10,FALSE))</f>
        <v/>
      </c>
      <c r="AG2496" t="str">
        <f>IF(A2496="","",IF(AF2496="","",IF((AF2496-AE2496)*AD2496*$E2496/$D2496&lt;1,"&lt;1",ROUND((AF2496-AE2496)*AD2496*$E2496/$D2496,2))))</f>
        <v/>
      </c>
      <c r="AJ2496" t="str">
        <f>IF($A2496="","",VLOOKUP($A2496,DADOS!F:O,8,FALSE))</f>
        <v/>
      </c>
      <c r="AK2496" t="str">
        <f>IF(A2496="","",IF(AJ2496="","",IF((AJ2496-AI2496)*AH2496*$E2496/$D2496&lt;1,"&lt;1",ROUND((AJ2496-AI2496)*AH2496*$E2496/$D2496,2))))</f>
        <v/>
      </c>
      <c r="AN2496" t="str">
        <f>IF($A2496="","",VLOOKUP($A2496,DADOS!F:O,2,FALSE))</f>
        <v/>
      </c>
      <c r="AO2496" t="str">
        <f>IF(A2496="","",IF(AN2496="","",IF((AN2496-AM2496)*AL2496*$E2496/$D2496/1000&lt;0.2,"&lt;0,2",ROUND((AN2496-AM2496)*AL2496*$E2496/$D2496/1000,2))))</f>
        <v/>
      </c>
      <c r="AQ2496">
        <v>0</v>
      </c>
      <c r="AR2496" t="str">
        <f>IF($A2496="","",VLOOKUP($A2496,DADOS!F:P,11,FALSE))</f>
        <v/>
      </c>
      <c r="AS2496" t="str">
        <f>IF(E2496="","",IF(AQ2496="","",IF(AR2496="","",IF((AR2496-AQ2496)*AP2496*$E2496/$D2496&lt;1,"&lt;1",ROUND((AR2496-AQ2496)*AP2496*$E2496/$D2496,2)))))</f>
        <v/>
      </c>
      <c r="AV2496" t="str">
        <f>IF(A2496="","",VLOOKUP(A2496,DADOS!F:R,12,FALSE))</f>
        <v/>
      </c>
      <c r="AW2496" t="str">
        <f>IF(A2496="","",IF(AU2496="","",IF(AV2496="","",IF((AV2496-AU2496)*AT2496*$E2496/$D2496&lt;1,"&lt;1",ROUND((AV2496-AU2496)*AT2496*$E2496/$D2496,2)))))</f>
        <v/>
      </c>
      <c r="AZ2496" t="str">
        <f>IF($A2496="","",VLOOKUP($A2496,DADOS!F:R,13,FALSE))</f>
        <v/>
      </c>
      <c r="BA2496" t="str">
        <f>IF(A2496="","",IF(AY2496="","",IF(AZ2496="","",IF((AZ2496-AY2496)*AX2496*$E2496/$D2496&lt;1,"&lt;1",ROUND((AZ2496-AY2496)*AX2496*$E2496/$D2496,2)))))</f>
        <v/>
      </c>
    </row>
    <row r="2497">
      <c r="B2497" t="str">
        <f>IF(A2497="","",A2497&amp;"/20")</f>
        <v/>
      </c>
      <c r="H2497" t="str">
        <f>IF($A2497="","",VLOOKUP($A2497,DADOS!F:O,3,FALSE))</f>
        <v/>
      </c>
      <c r="I2497" t="str">
        <f>IF(A2497="","",IF(H2497="","",IF((H2497-G2497)*F2497*$E2497/$D2497/1000&lt;0.2,"&lt;0,2",ROUND((H2497-G2497)*F2497*$E2497/$D2497/1000,2))))</f>
        <v/>
      </c>
      <c r="L2497" t="str">
        <f>IF($A2497="","",VLOOKUP($A2497,DADOS!F:O,6,FALSE))</f>
        <v/>
      </c>
      <c r="M2497" t="str">
        <f>IF(A2497="","",IF(L2497="","",IF((L2497-K2497)*J2497*$E2497/$D2497/1000&lt;0.2,"&lt;0,2",ROUND((L2497-K2497)*J2497*$E2497/$D2497/1000,2))))</f>
        <v/>
      </c>
      <c r="P2497" t="str">
        <f>IF($A2497="","",VLOOKUP($A2497,DADOS!F:O,5,FALSE))</f>
        <v/>
      </c>
      <c r="Q2497" t="str">
        <f>IF(A2497="","",IF(P2497="","",IF((P2497-O2497)*N2497*$E2497/$D2497/1000&lt;0.2,"&lt;0,2",ROUND((P2497-O2497)*N2497*$E2497/$D2497/1000,2))))</f>
        <v/>
      </c>
      <c r="T2497" t="str">
        <f>IF($A2497="","",VLOOKUP($A2497,DADOS!F:O,4,FALSE))</f>
        <v/>
      </c>
      <c r="U2497" t="str">
        <f>IF(A2497="","",IF(T2497="","",IF((T2497-S2497)*R2497*$E2497/$D2497/1000&lt;0.2,"&lt;0,2",ROUND((T2497-S2497)*R2497*$E2497/$D2497/1000,2))))</f>
        <v/>
      </c>
      <c r="X2497" t="str">
        <f>IF($A2497="","",VLOOKUP($A2497,DADOS!F:O,9,FALSE))</f>
        <v/>
      </c>
      <c r="Y2497" t="str">
        <f>IF(A2497="","",IF(X2497="","",IF((X2497-W2497)*V2497*$E2497/$D2497&lt;1,"&lt;1",ROUND((X2497-W2497)*V2497*$E2497/$D2497,2))))</f>
        <v/>
      </c>
      <c r="AB2497" t="str">
        <f>IF($A2497="","",VLOOKUP($A2497,DADOS!F:O,7,FALSE))</f>
        <v/>
      </c>
      <c r="AC2497" t="str">
        <f>IF(A2497="","",IF(AB2497="","",IF((AB2497-AA2497)*Z2497*$E2497/$D2497&lt;1,"&lt;1",ROUND((AB2497-AA2497)*Z2497*$E2497/$D2497,2))))</f>
        <v/>
      </c>
      <c r="AF2497" t="str">
        <f>IF($A2497="","",VLOOKUP($A2497,DADOS!F:O,10,FALSE))</f>
        <v/>
      </c>
      <c r="AG2497" t="str">
        <f>IF(A2497="","",IF(AF2497="","",IF((AF2497-AE2497)*AD2497*$E2497/$D2497&lt;1,"&lt;1",ROUND((AF2497-AE2497)*AD2497*$E2497/$D2497,2))))</f>
        <v/>
      </c>
      <c r="AJ2497" t="str">
        <f>IF($A2497="","",VLOOKUP($A2497,DADOS!F:O,8,FALSE))</f>
        <v/>
      </c>
      <c r="AK2497" t="str">
        <f>IF(A2497="","",IF(AJ2497="","",IF((AJ2497-AI2497)*AH2497*$E2497/$D2497&lt;1,"&lt;1",ROUND((AJ2497-AI2497)*AH2497*$E2497/$D2497,2))))</f>
        <v/>
      </c>
      <c r="AN2497" t="str">
        <f>IF($A2497="","",VLOOKUP($A2497,DADOS!F:O,2,FALSE))</f>
        <v/>
      </c>
      <c r="AO2497" t="str">
        <f>IF(A2497="","",IF(AN2497="","",IF((AN2497-AM2497)*AL2497*$E2497/$D2497/1000&lt;0.2,"&lt;0,2",ROUND((AN2497-AM2497)*AL2497*$E2497/$D2497/1000,2))))</f>
        <v/>
      </c>
      <c r="AQ2497">
        <v>0</v>
      </c>
      <c r="AR2497" t="str">
        <f>IF($A2497="","",VLOOKUP($A2497,DADOS!F:P,11,FALSE))</f>
        <v/>
      </c>
      <c r="AS2497" t="str">
        <f>IF(E2497="","",IF(AQ2497="","",IF(AR2497="","",IF((AR2497-AQ2497)*AP2497*$E2497/$D2497&lt;1,"&lt;1",ROUND((AR2497-AQ2497)*AP2497*$E2497/$D2497,2)))))</f>
        <v/>
      </c>
      <c r="AV2497" t="str">
        <f>IF(A2497="","",VLOOKUP(A2497,DADOS!F:R,12,FALSE))</f>
        <v/>
      </c>
      <c r="AW2497" t="str">
        <f>IF(A2497="","",IF(AU2497="","",IF(AV2497="","",IF((AV2497-AU2497)*AT2497*$E2497/$D2497&lt;1,"&lt;1",ROUND((AV2497-AU2497)*AT2497*$E2497/$D2497,2)))))</f>
        <v/>
      </c>
      <c r="AZ2497" t="str">
        <f>IF($A2497="","",VLOOKUP($A2497,DADOS!F:R,13,FALSE))</f>
        <v/>
      </c>
      <c r="BA2497" t="str">
        <f>IF(A2497="","",IF(AY2497="","",IF(AZ2497="","",IF((AZ2497-AY2497)*AX2497*$E2497/$D2497&lt;1,"&lt;1",ROUND((AZ2497-AY2497)*AX2497*$E2497/$D2497,2)))))</f>
        <v/>
      </c>
    </row>
    <row r="2498">
      <c r="B2498" t="str">
        <f>IF(A2498="","",A2498&amp;"/20")</f>
        <v/>
      </c>
      <c r="H2498" t="str">
        <f>IF($A2498="","",VLOOKUP($A2498,DADOS!F:O,3,FALSE))</f>
        <v/>
      </c>
      <c r="I2498" t="str">
        <f>IF(A2498="","",IF(H2498="","",IF((H2498-G2498)*F2498*$E2498/$D2498/1000&lt;0.2,"&lt;0,2",ROUND((H2498-G2498)*F2498*$E2498/$D2498/1000,2))))</f>
        <v/>
      </c>
      <c r="L2498" t="str">
        <f>IF($A2498="","",VLOOKUP($A2498,DADOS!F:O,6,FALSE))</f>
        <v/>
      </c>
      <c r="M2498" t="str">
        <f>IF(A2498="","",IF(L2498="","",IF((L2498-K2498)*J2498*$E2498/$D2498/1000&lt;0.2,"&lt;0,2",ROUND((L2498-K2498)*J2498*$E2498/$D2498/1000,2))))</f>
        <v/>
      </c>
      <c r="P2498" t="str">
        <f>IF($A2498="","",VLOOKUP($A2498,DADOS!F:O,5,FALSE))</f>
        <v/>
      </c>
      <c r="Q2498" t="str">
        <f>IF(A2498="","",IF(P2498="","",IF((P2498-O2498)*N2498*$E2498/$D2498/1000&lt;0.2,"&lt;0,2",ROUND((P2498-O2498)*N2498*$E2498/$D2498/1000,2))))</f>
        <v/>
      </c>
      <c r="T2498" t="str">
        <f>IF($A2498="","",VLOOKUP($A2498,DADOS!F:O,4,FALSE))</f>
        <v/>
      </c>
      <c r="U2498" t="str">
        <f>IF(A2498="","",IF(T2498="","",IF((T2498-S2498)*R2498*$E2498/$D2498/1000&lt;0.2,"&lt;0,2",ROUND((T2498-S2498)*R2498*$E2498/$D2498/1000,2))))</f>
        <v/>
      </c>
      <c r="X2498" t="str">
        <f>IF($A2498="","",VLOOKUP($A2498,DADOS!F:O,9,FALSE))</f>
        <v/>
      </c>
      <c r="Y2498" t="str">
        <f>IF(A2498="","",IF(X2498="","",IF((X2498-W2498)*V2498*$E2498/$D2498&lt;1,"&lt;1",ROUND((X2498-W2498)*V2498*$E2498/$D2498,2))))</f>
        <v/>
      </c>
      <c r="AB2498" t="str">
        <f>IF($A2498="","",VLOOKUP($A2498,DADOS!F:O,7,FALSE))</f>
        <v/>
      </c>
      <c r="AC2498" t="str">
        <f>IF(A2498="","",IF(AB2498="","",IF((AB2498-AA2498)*Z2498*$E2498/$D2498&lt;1,"&lt;1",ROUND((AB2498-AA2498)*Z2498*$E2498/$D2498,2))))</f>
        <v/>
      </c>
      <c r="AF2498" t="str">
        <f>IF($A2498="","",VLOOKUP($A2498,DADOS!F:O,10,FALSE))</f>
        <v/>
      </c>
      <c r="AG2498" t="str">
        <f>IF(A2498="","",IF(AF2498="","",IF((AF2498-AE2498)*AD2498*$E2498/$D2498&lt;1,"&lt;1",ROUND((AF2498-AE2498)*AD2498*$E2498/$D2498,2))))</f>
        <v/>
      </c>
      <c r="AJ2498" t="str">
        <f>IF($A2498="","",VLOOKUP($A2498,DADOS!F:O,8,FALSE))</f>
        <v/>
      </c>
      <c r="AK2498" t="str">
        <f>IF(A2498="","",IF(AJ2498="","",IF((AJ2498-AI2498)*AH2498*$E2498/$D2498&lt;1,"&lt;1",ROUND((AJ2498-AI2498)*AH2498*$E2498/$D2498,2))))</f>
        <v/>
      </c>
      <c r="AN2498" t="str">
        <f>IF($A2498="","",VLOOKUP($A2498,DADOS!F:O,2,FALSE))</f>
        <v/>
      </c>
      <c r="AO2498" t="str">
        <f>IF(A2498="","",IF(AN2498="","",IF((AN2498-AM2498)*AL2498*$E2498/$D2498/1000&lt;0.2,"&lt;0,2",ROUND((AN2498-AM2498)*AL2498*$E2498/$D2498/1000,2))))</f>
        <v/>
      </c>
      <c r="AQ2498">
        <v>0</v>
      </c>
      <c r="AR2498" t="str">
        <f>IF($A2498="","",VLOOKUP($A2498,DADOS!F:P,11,FALSE))</f>
        <v/>
      </c>
      <c r="AS2498" t="str">
        <f>IF(E2498="","",IF(AQ2498="","",IF(AR2498="","",IF((AR2498-AQ2498)*AP2498*$E2498/$D2498&lt;1,"&lt;1",ROUND((AR2498-AQ2498)*AP2498*$E2498/$D2498,2)))))</f>
        <v/>
      </c>
      <c r="AV2498" t="str">
        <f>IF(A2498="","",VLOOKUP(A2498,DADOS!F:R,12,FALSE))</f>
        <v/>
      </c>
      <c r="AW2498" t="str">
        <f>IF(A2498="","",IF(AU2498="","",IF(AV2498="","",IF((AV2498-AU2498)*AT2498*$E2498/$D2498&lt;1,"&lt;1",ROUND((AV2498-AU2498)*AT2498*$E2498/$D2498,2)))))</f>
        <v/>
      </c>
      <c r="AZ2498" t="str">
        <f>IF($A2498="","",VLOOKUP($A2498,DADOS!F:R,13,FALSE))</f>
        <v/>
      </c>
      <c r="BA2498" t="str">
        <f>IF(A2498="","",IF(AY2498="","",IF(AZ2498="","",IF((AZ2498-AY2498)*AX2498*$E2498/$D2498&lt;1,"&lt;1",ROUND((AZ2498-AY2498)*AX2498*$E2498/$D2498,2)))))</f>
        <v/>
      </c>
    </row>
    <row r="2499">
      <c r="B2499" t="str">
        <f>IF(A2499="","",A2499&amp;"/20")</f>
        <v/>
      </c>
      <c r="H2499" t="str">
        <f>IF($A2499="","",VLOOKUP($A2499,DADOS!F:O,3,FALSE))</f>
        <v/>
      </c>
      <c r="I2499" t="str">
        <f>IF(A2499="","",IF(H2499="","",IF((H2499-G2499)*F2499*$E2499/$D2499/1000&lt;0.2,"&lt;0,2",ROUND((H2499-G2499)*F2499*$E2499/$D2499/1000,2))))</f>
        <v/>
      </c>
      <c r="L2499" t="str">
        <f>IF($A2499="","",VLOOKUP($A2499,DADOS!F:O,6,FALSE))</f>
        <v/>
      </c>
      <c r="M2499" t="str">
        <f>IF(A2499="","",IF(L2499="","",IF((L2499-K2499)*J2499*$E2499/$D2499/1000&lt;0.2,"&lt;0,2",ROUND((L2499-K2499)*J2499*$E2499/$D2499/1000,2))))</f>
        <v/>
      </c>
      <c r="P2499" t="str">
        <f>IF($A2499="","",VLOOKUP($A2499,DADOS!F:O,5,FALSE))</f>
        <v/>
      </c>
      <c r="Q2499" t="str">
        <f>IF(A2499="","",IF(P2499="","",IF((P2499-O2499)*N2499*$E2499/$D2499/1000&lt;0.2,"&lt;0,2",ROUND((P2499-O2499)*N2499*$E2499/$D2499/1000,2))))</f>
        <v/>
      </c>
      <c r="T2499" t="str">
        <f>IF($A2499="","",VLOOKUP($A2499,DADOS!F:O,4,FALSE))</f>
        <v/>
      </c>
      <c r="U2499" t="str">
        <f>IF(A2499="","",IF(T2499="","",IF((T2499-S2499)*R2499*$E2499/$D2499/1000&lt;0.2,"&lt;0,2",ROUND((T2499-S2499)*R2499*$E2499/$D2499/1000,2))))</f>
        <v/>
      </c>
      <c r="X2499" t="str">
        <f>IF($A2499="","",VLOOKUP($A2499,DADOS!F:O,9,FALSE))</f>
        <v/>
      </c>
      <c r="Y2499" t="str">
        <f>IF(A2499="","",IF(X2499="","",IF((X2499-W2499)*V2499*$E2499/$D2499&lt;1,"&lt;1",ROUND((X2499-W2499)*V2499*$E2499/$D2499,2))))</f>
        <v/>
      </c>
      <c r="AB2499" t="str">
        <f>IF($A2499="","",VLOOKUP($A2499,DADOS!F:O,7,FALSE))</f>
        <v/>
      </c>
      <c r="AC2499" t="str">
        <f>IF(A2499="","",IF(AB2499="","",IF((AB2499-AA2499)*Z2499*$E2499/$D2499&lt;1,"&lt;1",ROUND((AB2499-AA2499)*Z2499*$E2499/$D2499,2))))</f>
        <v/>
      </c>
      <c r="AF2499" t="str">
        <f>IF($A2499="","",VLOOKUP($A2499,DADOS!F:O,10,FALSE))</f>
        <v/>
      </c>
      <c r="AG2499" t="str">
        <f>IF(A2499="","",IF(AF2499="","",IF((AF2499-AE2499)*AD2499*$E2499/$D2499&lt;1,"&lt;1",ROUND((AF2499-AE2499)*AD2499*$E2499/$D2499,2))))</f>
        <v/>
      </c>
      <c r="AJ2499" t="str">
        <f>IF($A2499="","",VLOOKUP($A2499,DADOS!F:O,8,FALSE))</f>
        <v/>
      </c>
      <c r="AK2499" t="str">
        <f>IF(A2499="","",IF(AJ2499="","",IF((AJ2499-AI2499)*AH2499*$E2499/$D2499&lt;1,"&lt;1",ROUND((AJ2499-AI2499)*AH2499*$E2499/$D2499,2))))</f>
        <v/>
      </c>
      <c r="AN2499" t="str">
        <f>IF($A2499="","",VLOOKUP($A2499,DADOS!F:O,2,FALSE))</f>
        <v/>
      </c>
      <c r="AO2499" t="str">
        <f>IF(A2499="","",IF(AN2499="","",IF((AN2499-AM2499)*AL2499*$E2499/$D2499/1000&lt;0.2,"&lt;0,2",ROUND((AN2499-AM2499)*AL2499*$E2499/$D2499/1000,2))))</f>
        <v/>
      </c>
      <c r="AQ2499">
        <v>0</v>
      </c>
      <c r="AR2499" t="str">
        <f>IF($A2499="","",VLOOKUP($A2499,DADOS!F:P,11,FALSE))</f>
        <v/>
      </c>
      <c r="AS2499" t="str">
        <f>IF(E2499="","",IF(AQ2499="","",IF(AR2499="","",IF((AR2499-AQ2499)*AP2499*$E2499/$D2499&lt;1,"&lt;1",ROUND((AR2499-AQ2499)*AP2499*$E2499/$D2499,2)))))</f>
        <v/>
      </c>
      <c r="AV2499" t="str">
        <f>IF(A2499="","",VLOOKUP(A2499,DADOS!F:R,12,FALSE))</f>
        <v/>
      </c>
      <c r="AW2499" t="str">
        <f>IF(A2499="","",IF(AU2499="","",IF(AV2499="","",IF((AV2499-AU2499)*AT2499*$E2499/$D2499&lt;1,"&lt;1",ROUND((AV2499-AU2499)*AT2499*$E2499/$D2499,2)))))</f>
        <v/>
      </c>
      <c r="AZ2499" t="str">
        <f>IF($A2499="","",VLOOKUP($A2499,DADOS!F:R,13,FALSE))</f>
        <v/>
      </c>
      <c r="BA2499" t="str">
        <f>IF(A2499="","",IF(AY2499="","",IF(AZ2499="","",IF((AZ2499-AY2499)*AX2499*$E2499/$D2499&lt;1,"&lt;1",ROUND((AZ2499-AY2499)*AX2499*$E2499/$D2499,2)))))</f>
        <v/>
      </c>
    </row>
    <row r="2500">
      <c r="B2500" t="str">
        <f>IF(A2500="","",A2500&amp;"/20")</f>
        <v/>
      </c>
      <c r="H2500" t="str">
        <f>IF($A2500="","",VLOOKUP($A2500,DADOS!F:O,3,FALSE))</f>
        <v/>
      </c>
      <c r="I2500" t="str">
        <f>IF(A2500="","",IF(H2500="","",IF((H2500-G2500)*F2500*$E2500/$D2500/1000&lt;0.2,"&lt;0,2",ROUND((H2500-G2500)*F2500*$E2500/$D2500/1000,2))))</f>
        <v/>
      </c>
      <c r="L2500" t="str">
        <f>IF($A2500="","",VLOOKUP($A2500,DADOS!F:O,6,FALSE))</f>
        <v/>
      </c>
      <c r="M2500" t="str">
        <f>IF(A2500="","",IF(L2500="","",IF((L2500-K2500)*J2500*$E2500/$D2500/1000&lt;0.2,"&lt;0,2",ROUND((L2500-K2500)*J2500*$E2500/$D2500/1000,2))))</f>
        <v/>
      </c>
      <c r="P2500" t="str">
        <f>IF($A2500="","",VLOOKUP($A2500,DADOS!F:O,5,FALSE))</f>
        <v/>
      </c>
      <c r="Q2500" t="str">
        <f>IF(A2500="","",IF(P2500="","",IF((P2500-O2500)*N2500*$E2500/$D2500/1000&lt;0.2,"&lt;0,2",ROUND((P2500-O2500)*N2500*$E2500/$D2500/1000,2))))</f>
        <v/>
      </c>
      <c r="T2500" t="str">
        <f>IF($A2500="","",VLOOKUP($A2500,DADOS!F:O,4,FALSE))</f>
        <v/>
      </c>
      <c r="U2500" t="str">
        <f>IF(A2500="","",IF(T2500="","",IF((T2500-S2500)*R2500*$E2500/$D2500/1000&lt;0.2,"&lt;0,2",ROUND((T2500-S2500)*R2500*$E2500/$D2500/1000,2))))</f>
        <v/>
      </c>
      <c r="X2500" t="str">
        <f>IF($A2500="","",VLOOKUP($A2500,DADOS!F:O,9,FALSE))</f>
        <v/>
      </c>
      <c r="Y2500" t="str">
        <f>IF(A2500="","",IF(X2500="","",IF((X2500-W2500)*V2500*$E2500/$D2500&lt;1,"&lt;1",ROUND((X2500-W2500)*V2500*$E2500/$D2500,2))))</f>
        <v/>
      </c>
      <c r="AB2500" t="str">
        <f>IF($A2500="","",VLOOKUP($A2500,DADOS!F:O,7,FALSE))</f>
        <v/>
      </c>
      <c r="AC2500" t="str">
        <f>IF(A2500="","",IF(AB2500="","",IF((AB2500-AA2500)*Z2500*$E2500/$D2500&lt;1,"&lt;1",ROUND((AB2500-AA2500)*Z2500*$E2500/$D2500,2))))</f>
        <v/>
      </c>
      <c r="AF2500" t="str">
        <f>IF($A2500="","",VLOOKUP($A2500,DADOS!F:O,10,FALSE))</f>
        <v/>
      </c>
      <c r="AG2500" t="str">
        <f>IF(A2500="","",IF(AF2500="","",IF((AF2500-AE2500)*AD2500*$E2500/$D2500&lt;1,"&lt;1",ROUND((AF2500-AE2500)*AD2500*$E2500/$D2500,2))))</f>
        <v/>
      </c>
      <c r="AJ2500" t="str">
        <f>IF($A2500="","",VLOOKUP($A2500,DADOS!F:O,8,FALSE))</f>
        <v/>
      </c>
      <c r="AK2500" t="str">
        <f>IF(A2500="","",IF(AJ2500="","",IF((AJ2500-AI2500)*AH2500*$E2500/$D2500&lt;1,"&lt;1",ROUND((AJ2500-AI2500)*AH2500*$E2500/$D2500,2))))</f>
        <v/>
      </c>
      <c r="AN2500" t="str">
        <f>IF($A2500="","",VLOOKUP($A2500,DADOS!F:O,2,FALSE))</f>
        <v/>
      </c>
      <c r="AO2500" t="str">
        <f>IF(A2500="","",IF(AN2500="","",IF((AN2500-AM2500)*AL2500*$E2500/$D2500/1000&lt;0.2,"&lt;0,2",ROUND((AN2500-AM2500)*AL2500*$E2500/$D2500/1000,2))))</f>
        <v/>
      </c>
      <c r="AQ2500">
        <v>0</v>
      </c>
      <c r="AR2500" t="str">
        <f>IF($A2500="","",VLOOKUP($A2500,DADOS!F:P,11,FALSE))</f>
        <v/>
      </c>
      <c r="AS2500" t="str">
        <f>IF(E2500="","",IF(AQ2500="","",IF(AR2500="","",IF((AR2500-AQ2500)*AP2500*$E2500/$D2500&lt;1,"&lt;1",ROUND((AR2500-AQ2500)*AP2500*$E2500/$D2500,2)))))</f>
        <v/>
      </c>
      <c r="AV2500" t="str">
        <f>IF(A2500="","",VLOOKUP(A2500,DADOS!F:R,12,FALSE))</f>
        <v/>
      </c>
      <c r="AW2500" t="str">
        <f>IF(A2500="","",IF(AU2500="","",IF(AV2500="","",IF((AV2500-AU2500)*AT2500*$E2500/$D2500&lt;1,"&lt;1",ROUND((AV2500-AU2500)*AT2500*$E2500/$D2500,2)))))</f>
        <v/>
      </c>
      <c r="AZ2500" t="str">
        <f>IF($A2500="","",VLOOKUP($A2500,DADOS!F:R,13,FALSE))</f>
        <v/>
      </c>
      <c r="BA2500" t="str">
        <f>IF(A2500="","",IF(AY2500="","",IF(AZ2500="","",IF((AZ2500-AY2500)*AX2500*$E2500/$D2500&lt;1,"&lt;1",ROUND((AZ2500-AY2500)*AX2500*$E2500/$D2500,2)))))</f>
        <v/>
      </c>
    </row>
    <row r="2501">
      <c r="B2501" t="str">
        <f>IF(A2501="","",A2501&amp;"/20")</f>
        <v/>
      </c>
      <c r="H2501" t="str">
        <f>IF($A2501="","",VLOOKUP($A2501,DADOS!F:O,3,FALSE))</f>
        <v/>
      </c>
      <c r="I2501" t="str">
        <f>IF(A2501="","",IF(H2501="","",IF((H2501-G2501)*F2501*$E2501/$D2501/1000&lt;0.2,"&lt;0,2",ROUND((H2501-G2501)*F2501*$E2501/$D2501/1000,2))))</f>
        <v/>
      </c>
      <c r="L2501" t="str">
        <f>IF($A2501="","",VLOOKUP($A2501,DADOS!F:O,6,FALSE))</f>
        <v/>
      </c>
      <c r="M2501" t="str">
        <f>IF(A2501="","",IF(L2501="","",IF((L2501-K2501)*J2501*$E2501/$D2501/1000&lt;0.2,"&lt;0,2",ROUND((L2501-K2501)*J2501*$E2501/$D2501/1000,2))))</f>
        <v/>
      </c>
      <c r="P2501" t="str">
        <f>IF($A2501="","",VLOOKUP($A2501,DADOS!F:O,5,FALSE))</f>
        <v/>
      </c>
      <c r="Q2501" t="str">
        <f>IF(A2501="","",IF(P2501="","",IF((P2501-O2501)*N2501*$E2501/$D2501/1000&lt;0.2,"&lt;0,2",ROUND((P2501-O2501)*N2501*$E2501/$D2501/1000,2))))</f>
        <v/>
      </c>
      <c r="T2501" t="str">
        <f>IF($A2501="","",VLOOKUP($A2501,DADOS!F:O,4,FALSE))</f>
        <v/>
      </c>
      <c r="U2501" t="str">
        <f>IF(A2501="","",IF(T2501="","",IF((T2501-S2501)*R2501*$E2501/$D2501/1000&lt;0.2,"&lt;0,2",ROUND((T2501-S2501)*R2501*$E2501/$D2501/1000,2))))</f>
        <v/>
      </c>
      <c r="X2501" t="str">
        <f>IF($A2501="","",VLOOKUP($A2501,DADOS!F:O,9,FALSE))</f>
        <v/>
      </c>
      <c r="Y2501" t="str">
        <f>IF(A2501="","",IF(X2501="","",IF((X2501-W2501)*V2501*$E2501/$D2501&lt;1,"&lt;1",ROUND((X2501-W2501)*V2501*$E2501/$D2501,2))))</f>
        <v/>
      </c>
      <c r="AB2501" t="str">
        <f>IF($A2501="","",VLOOKUP($A2501,DADOS!F:O,7,FALSE))</f>
        <v/>
      </c>
      <c r="AC2501" t="str">
        <f>IF(A2501="","",IF(AB2501="","",IF((AB2501-AA2501)*Z2501*$E2501/$D2501&lt;1,"&lt;1",ROUND((AB2501-AA2501)*Z2501*$E2501/$D2501,2))))</f>
        <v/>
      </c>
      <c r="AF2501" t="str">
        <f>IF($A2501="","",VLOOKUP($A2501,DADOS!F:O,10,FALSE))</f>
        <v/>
      </c>
      <c r="AG2501" t="str">
        <f>IF(A2501="","",IF(AF2501="","",IF((AF2501-AE2501)*AD2501*$E2501/$D2501&lt;1,"&lt;1",ROUND((AF2501-AE2501)*AD2501*$E2501/$D2501,2))))</f>
        <v/>
      </c>
      <c r="AJ2501" t="str">
        <f>IF($A2501="","",VLOOKUP($A2501,DADOS!F:O,8,FALSE))</f>
        <v/>
      </c>
      <c r="AK2501" t="str">
        <f>IF(A2501="","",IF(AJ2501="","",IF((AJ2501-AI2501)*AH2501*$E2501/$D2501&lt;1,"&lt;1",ROUND((AJ2501-AI2501)*AH2501*$E2501/$D2501,2))))</f>
        <v/>
      </c>
      <c r="AN2501" t="str">
        <f>IF($A2501="","",VLOOKUP($A2501,DADOS!F:O,2,FALSE))</f>
        <v/>
      </c>
      <c r="AO2501" t="str">
        <f>IF(A2501="","",IF(AN2501="","",IF((AN2501-AM2501)*AL2501*$E2501/$D2501/1000&lt;0.2,"&lt;0,2",ROUND((AN2501-AM2501)*AL2501*$E2501/$D2501/1000,2))))</f>
        <v/>
      </c>
      <c r="AQ2501">
        <v>0</v>
      </c>
      <c r="AR2501" t="str">
        <f>IF($A2501="","",VLOOKUP($A2501,DADOS!F:P,11,FALSE))</f>
        <v/>
      </c>
      <c r="AS2501" t="str">
        <f>IF(E2501="","",IF(AQ2501="","",IF(AR2501="","",IF((AR2501-AQ2501)*AP2501*$E2501/$D2501&lt;1,"&lt;1",ROUND((AR2501-AQ2501)*AP2501*$E2501/$D2501,2)))))</f>
        <v/>
      </c>
      <c r="AV2501" t="str">
        <f>IF(A2501="","",VLOOKUP(A2501,DADOS!F:R,12,FALSE))</f>
        <v/>
      </c>
      <c r="AW2501" t="str">
        <f>IF(A2501="","",IF(AU2501="","",IF(AV2501="","",IF((AV2501-AU2501)*AT2501*$E2501/$D2501&lt;1,"&lt;1",ROUND((AV2501-AU2501)*AT2501*$E2501/$D2501,2)))))</f>
        <v/>
      </c>
      <c r="AZ2501" t="str">
        <f>IF($A2501="","",VLOOKUP($A2501,DADOS!F:R,13,FALSE))</f>
        <v/>
      </c>
      <c r="BA2501" t="str">
        <f>IF(A2501="","",IF(AY2501="","",IF(AZ2501="","",IF((AZ2501-AY2501)*AX2501*$E2501/$D2501&lt;1,"&lt;1",ROUND((AZ2501-AY2501)*AX2501*$E2501/$D2501,2)))))</f>
        <v/>
      </c>
    </row>
    <row r="2502">
      <c r="B2502" t="str">
        <f>IF(A2502="","",A2502&amp;"/20")</f>
        <v/>
      </c>
      <c r="H2502" t="str">
        <f>IF($A2502="","",VLOOKUP($A2502,DADOS!F:O,3,FALSE))</f>
        <v/>
      </c>
      <c r="I2502" t="str">
        <f>IF(A2502="","",IF(H2502="","",IF((H2502-G2502)*F2502*$E2502/$D2502/1000&lt;0.2,"&lt;0,2",ROUND((H2502-G2502)*F2502*$E2502/$D2502/1000,2))))</f>
        <v/>
      </c>
      <c r="L2502" t="str">
        <f>IF($A2502="","",VLOOKUP($A2502,DADOS!F:O,6,FALSE))</f>
        <v/>
      </c>
      <c r="M2502" t="str">
        <f>IF(A2502="","",IF(L2502="","",IF((L2502-K2502)*J2502*$E2502/$D2502/1000&lt;0.2,"&lt;0,2",ROUND((L2502-K2502)*J2502*$E2502/$D2502/1000,2))))</f>
        <v/>
      </c>
      <c r="P2502" t="str">
        <f>IF($A2502="","",VLOOKUP($A2502,DADOS!F:O,5,FALSE))</f>
        <v/>
      </c>
      <c r="Q2502" t="str">
        <f>IF(A2502="","",IF(P2502="","",IF((P2502-O2502)*N2502*$E2502/$D2502/1000&lt;0.2,"&lt;0,2",ROUND((P2502-O2502)*N2502*$E2502/$D2502/1000,2))))</f>
        <v/>
      </c>
      <c r="T2502" t="str">
        <f>IF($A2502="","",VLOOKUP($A2502,DADOS!F:O,4,FALSE))</f>
        <v/>
      </c>
      <c r="U2502" t="str">
        <f>IF(A2502="","",IF(T2502="","",IF((T2502-S2502)*R2502*$E2502/$D2502/1000&lt;0.2,"&lt;0,2",ROUND((T2502-S2502)*R2502*$E2502/$D2502/1000,2))))</f>
        <v/>
      </c>
      <c r="X2502" t="str">
        <f>IF($A2502="","",VLOOKUP($A2502,DADOS!F:O,9,FALSE))</f>
        <v/>
      </c>
      <c r="Y2502" t="str">
        <f>IF(A2502="","",IF(X2502="","",IF((X2502-W2502)*V2502*$E2502/$D2502&lt;1,"&lt;1",ROUND((X2502-W2502)*V2502*$E2502/$D2502,2))))</f>
        <v/>
      </c>
      <c r="AB2502" t="str">
        <f>IF($A2502="","",VLOOKUP($A2502,DADOS!F:O,7,FALSE))</f>
        <v/>
      </c>
      <c r="AC2502" t="str">
        <f>IF(A2502="","",IF(AB2502="","",IF((AB2502-AA2502)*Z2502*$E2502/$D2502&lt;1,"&lt;1",ROUND((AB2502-AA2502)*Z2502*$E2502/$D2502,2))))</f>
        <v/>
      </c>
      <c r="AF2502" t="str">
        <f>IF($A2502="","",VLOOKUP($A2502,DADOS!F:O,10,FALSE))</f>
        <v/>
      </c>
      <c r="AG2502" t="str">
        <f>IF(A2502="","",IF(AF2502="","",IF((AF2502-AE2502)*AD2502*$E2502/$D2502&lt;1,"&lt;1",ROUND((AF2502-AE2502)*AD2502*$E2502/$D2502,2))))</f>
        <v/>
      </c>
      <c r="AJ2502" t="str">
        <f>IF($A2502="","",VLOOKUP($A2502,DADOS!F:O,8,FALSE))</f>
        <v/>
      </c>
      <c r="AK2502" t="str">
        <f>IF(A2502="","",IF(AJ2502="","",IF((AJ2502-AI2502)*AH2502*$E2502/$D2502&lt;1,"&lt;1",ROUND((AJ2502-AI2502)*AH2502*$E2502/$D2502,2))))</f>
        <v/>
      </c>
      <c r="AN2502" t="str">
        <f>IF($A2502="","",VLOOKUP($A2502,DADOS!F:O,2,FALSE))</f>
        <v/>
      </c>
      <c r="AO2502" t="str">
        <f>IF(A2502="","",IF(AN2502="","",IF((AN2502-AM2502)*AL2502*$E2502/$D2502/1000&lt;0.2,"&lt;0,2",ROUND((AN2502-AM2502)*AL2502*$E2502/$D2502/1000,2))))</f>
        <v/>
      </c>
      <c r="AQ2502">
        <v>0</v>
      </c>
      <c r="AR2502" t="str">
        <f>IF($A2502="","",VLOOKUP($A2502,DADOS!F:P,11,FALSE))</f>
        <v/>
      </c>
      <c r="AS2502" t="str">
        <f>IF(E2502="","",IF(AQ2502="","",IF(AR2502="","",IF((AR2502-AQ2502)*AP2502*$E2502/$D2502&lt;1,"&lt;1",ROUND((AR2502-AQ2502)*AP2502*$E2502/$D2502,2)))))</f>
        <v/>
      </c>
      <c r="AV2502" t="str">
        <f>IF(A2502="","",VLOOKUP(A2502,DADOS!F:R,12,FALSE))</f>
        <v/>
      </c>
      <c r="AW2502" t="str">
        <f>IF(A2502="","",IF(AU2502="","",IF(AV2502="","",IF((AV2502-AU2502)*AT2502*$E2502/$D2502&lt;1,"&lt;1",ROUND((AV2502-AU2502)*AT2502*$E2502/$D2502,2)))))</f>
        <v/>
      </c>
      <c r="AZ2502" t="str">
        <f>IF($A2502="","",VLOOKUP($A2502,DADOS!F:R,13,FALSE))</f>
        <v/>
      </c>
      <c r="BA2502" t="str">
        <f>IF(A2502="","",IF(AY2502="","",IF(AZ2502="","",IF((AZ2502-AY2502)*AX2502*$E2502/$D2502&lt;1,"&lt;1",ROUND((AZ2502-AY2502)*AX2502*$E2502/$D2502,2)))))</f>
        <v/>
      </c>
    </row>
    <row r="2503">
      <c r="B2503" t="str">
        <f>IF(A2503="","",A2503&amp;"/20")</f>
        <v/>
      </c>
      <c r="H2503" t="str">
        <f>IF($A2503="","",VLOOKUP($A2503,DADOS!F:O,3,FALSE))</f>
        <v/>
      </c>
      <c r="I2503" t="str">
        <f>IF(A2503="","",IF(H2503="","",IF((H2503-G2503)*F2503*$E2503/$D2503/1000&lt;0.2,"&lt;0,2",ROUND((H2503-G2503)*F2503*$E2503/$D2503/1000,2))))</f>
        <v/>
      </c>
      <c r="L2503" t="str">
        <f>IF($A2503="","",VLOOKUP($A2503,DADOS!F:O,6,FALSE))</f>
        <v/>
      </c>
      <c r="M2503" t="str">
        <f>IF(A2503="","",IF(L2503="","",IF((L2503-K2503)*J2503*$E2503/$D2503/1000&lt;0.2,"&lt;0,2",ROUND((L2503-K2503)*J2503*$E2503/$D2503/1000,2))))</f>
        <v/>
      </c>
      <c r="P2503" t="str">
        <f>IF($A2503="","",VLOOKUP($A2503,DADOS!F:O,5,FALSE))</f>
        <v/>
      </c>
      <c r="Q2503" t="str">
        <f>IF(A2503="","",IF(P2503="","",IF((P2503-O2503)*N2503*$E2503/$D2503/1000&lt;0.2,"&lt;0,2",ROUND((P2503-O2503)*N2503*$E2503/$D2503/1000,2))))</f>
        <v/>
      </c>
      <c r="T2503" t="str">
        <f>IF($A2503="","",VLOOKUP($A2503,DADOS!F:O,4,FALSE))</f>
        <v/>
      </c>
      <c r="U2503" t="str">
        <f>IF(A2503="","",IF(T2503="","",IF((T2503-S2503)*R2503*$E2503/$D2503/1000&lt;0.2,"&lt;0,2",ROUND((T2503-S2503)*R2503*$E2503/$D2503/1000,2))))</f>
        <v/>
      </c>
      <c r="X2503" t="str">
        <f>IF($A2503="","",VLOOKUP($A2503,DADOS!F:O,9,FALSE))</f>
        <v/>
      </c>
      <c r="Y2503" t="str">
        <f>IF(A2503="","",IF(X2503="","",IF((X2503-W2503)*V2503*$E2503/$D2503&lt;1,"&lt;1",ROUND((X2503-W2503)*V2503*$E2503/$D2503,2))))</f>
        <v/>
      </c>
      <c r="AB2503" t="str">
        <f>IF($A2503="","",VLOOKUP($A2503,DADOS!F:O,7,FALSE))</f>
        <v/>
      </c>
      <c r="AC2503" t="str">
        <f>IF(A2503="","",IF(AB2503="","",IF((AB2503-AA2503)*Z2503*$E2503/$D2503&lt;1,"&lt;1",ROUND((AB2503-AA2503)*Z2503*$E2503/$D2503,2))))</f>
        <v/>
      </c>
      <c r="AF2503" t="str">
        <f>IF($A2503="","",VLOOKUP($A2503,DADOS!F:O,10,FALSE))</f>
        <v/>
      </c>
      <c r="AG2503" t="str">
        <f>IF(A2503="","",IF(AF2503="","",IF((AF2503-AE2503)*AD2503*$E2503/$D2503&lt;1,"&lt;1",ROUND((AF2503-AE2503)*AD2503*$E2503/$D2503,2))))</f>
        <v/>
      </c>
      <c r="AJ2503" t="str">
        <f>IF($A2503="","",VLOOKUP($A2503,DADOS!F:O,8,FALSE))</f>
        <v/>
      </c>
      <c r="AK2503" t="str">
        <f>IF(A2503="","",IF(AJ2503="","",IF((AJ2503-AI2503)*AH2503*$E2503/$D2503&lt;1,"&lt;1",ROUND((AJ2503-AI2503)*AH2503*$E2503/$D2503,2))))</f>
        <v/>
      </c>
      <c r="AN2503" t="str">
        <f>IF($A2503="","",VLOOKUP($A2503,DADOS!F:O,2,FALSE))</f>
        <v/>
      </c>
      <c r="AO2503" t="str">
        <f>IF(A2503="","",IF(AN2503="","",IF((AN2503-AM2503)*AL2503*$E2503/$D2503/1000&lt;0.2,"&lt;0,2",ROUND((AN2503-AM2503)*AL2503*$E2503/$D2503/1000,2))))</f>
        <v/>
      </c>
      <c r="AQ2503">
        <v>0</v>
      </c>
      <c r="AR2503" t="str">
        <f>IF($A2503="","",VLOOKUP($A2503,DADOS!F:P,11,FALSE))</f>
        <v/>
      </c>
      <c r="AS2503" t="str">
        <f>IF(E2503="","",IF(AQ2503="","",IF(AR2503="","",IF((AR2503-AQ2503)*AP2503*$E2503/$D2503&lt;1,"&lt;1",ROUND((AR2503-AQ2503)*AP2503*$E2503/$D2503,2)))))</f>
        <v/>
      </c>
      <c r="AV2503" t="str">
        <f>IF(A2503="","",VLOOKUP(A2503,DADOS!F:R,12,FALSE))</f>
        <v/>
      </c>
      <c r="AW2503" t="str">
        <f>IF(A2503="","",IF(AU2503="","",IF(AV2503="","",IF((AV2503-AU2503)*AT2503*$E2503/$D2503&lt;1,"&lt;1",ROUND((AV2503-AU2503)*AT2503*$E2503/$D2503,2)))))</f>
        <v/>
      </c>
      <c r="AZ2503" t="str">
        <f>IF($A2503="","",VLOOKUP($A2503,DADOS!F:R,13,FALSE))</f>
        <v/>
      </c>
      <c r="BA2503" t="str">
        <f>IF(A2503="","",IF(AY2503="","",IF(AZ2503="","",IF((AZ2503-AY2503)*AX2503*$E2503/$D2503&lt;1,"&lt;1",ROUND((AZ2503-AY2503)*AX2503*$E2503/$D2503,2)))))</f>
        <v/>
      </c>
    </row>
    <row r="2504">
      <c r="B2504" t="str">
        <f>IF(A2504="","",A2504&amp;"/20")</f>
        <v/>
      </c>
      <c r="H2504" t="str">
        <f>IF($A2504="","",VLOOKUP($A2504,DADOS!F:O,3,FALSE))</f>
        <v/>
      </c>
      <c r="I2504" t="str">
        <f>IF(A2504="","",IF(H2504="","",IF((H2504-G2504)*F2504*$E2504/$D2504/1000&lt;0.2,"&lt;0,2",ROUND((H2504-G2504)*F2504*$E2504/$D2504/1000,2))))</f>
        <v/>
      </c>
      <c r="L2504" t="str">
        <f>IF($A2504="","",VLOOKUP($A2504,DADOS!F:O,6,FALSE))</f>
        <v/>
      </c>
      <c r="M2504" t="str">
        <f>IF(A2504="","",IF(L2504="","",IF((L2504-K2504)*J2504*$E2504/$D2504/1000&lt;0.2,"&lt;0,2",ROUND((L2504-K2504)*J2504*$E2504/$D2504/1000,2))))</f>
        <v/>
      </c>
      <c r="P2504" t="str">
        <f>IF($A2504="","",VLOOKUP($A2504,DADOS!F:O,5,FALSE))</f>
        <v/>
      </c>
      <c r="Q2504" t="str">
        <f>IF(A2504="","",IF(P2504="","",IF((P2504-O2504)*N2504*$E2504/$D2504/1000&lt;0.2,"&lt;0,2",ROUND((P2504-O2504)*N2504*$E2504/$D2504/1000,2))))</f>
        <v/>
      </c>
      <c r="T2504" t="str">
        <f>IF($A2504="","",VLOOKUP($A2504,DADOS!F:O,4,FALSE))</f>
        <v/>
      </c>
      <c r="U2504" t="str">
        <f>IF(A2504="","",IF(T2504="","",IF((T2504-S2504)*R2504*$E2504/$D2504/1000&lt;0.2,"&lt;0,2",ROUND((T2504-S2504)*R2504*$E2504/$D2504/1000,2))))</f>
        <v/>
      </c>
      <c r="X2504" t="str">
        <f>IF($A2504="","",VLOOKUP($A2504,DADOS!F:O,9,FALSE))</f>
        <v/>
      </c>
      <c r="Y2504" t="str">
        <f>IF(A2504="","",IF(X2504="","",IF((X2504-W2504)*V2504*$E2504/$D2504&lt;1,"&lt;1",ROUND((X2504-W2504)*V2504*$E2504/$D2504,2))))</f>
        <v/>
      </c>
      <c r="AB2504" t="str">
        <f>IF($A2504="","",VLOOKUP($A2504,DADOS!F:O,7,FALSE))</f>
        <v/>
      </c>
      <c r="AC2504" t="str">
        <f>IF(A2504="","",IF(AB2504="","",IF((AB2504-AA2504)*Z2504*$E2504/$D2504&lt;1,"&lt;1",ROUND((AB2504-AA2504)*Z2504*$E2504/$D2504,2))))</f>
        <v/>
      </c>
      <c r="AF2504" t="str">
        <f>IF($A2504="","",VLOOKUP($A2504,DADOS!F:O,10,FALSE))</f>
        <v/>
      </c>
      <c r="AG2504" t="str">
        <f>IF(A2504="","",IF(AF2504="","",IF((AF2504-AE2504)*AD2504*$E2504/$D2504&lt;1,"&lt;1",ROUND((AF2504-AE2504)*AD2504*$E2504/$D2504,2))))</f>
        <v/>
      </c>
      <c r="AJ2504" t="str">
        <f>IF($A2504="","",VLOOKUP($A2504,DADOS!F:O,8,FALSE))</f>
        <v/>
      </c>
      <c r="AK2504" t="str">
        <f>IF(A2504="","",IF(AJ2504="","",IF((AJ2504-AI2504)*AH2504*$E2504/$D2504&lt;1,"&lt;1",ROUND((AJ2504-AI2504)*AH2504*$E2504/$D2504,2))))</f>
        <v/>
      </c>
      <c r="AN2504" t="str">
        <f>IF($A2504="","",VLOOKUP($A2504,DADOS!F:O,2,FALSE))</f>
        <v/>
      </c>
      <c r="AO2504" t="str">
        <f>IF(A2504="","",IF(AN2504="","",IF((AN2504-AM2504)*AL2504*$E2504/$D2504/1000&lt;0.2,"&lt;0,2",ROUND((AN2504-AM2504)*AL2504*$E2504/$D2504/1000,2))))</f>
        <v/>
      </c>
      <c r="AQ2504">
        <v>0</v>
      </c>
      <c r="AR2504" t="str">
        <f>IF($A2504="","",VLOOKUP($A2504,DADOS!F:P,11,FALSE))</f>
        <v/>
      </c>
      <c r="AS2504" t="str">
        <f>IF(E2504="","",IF(AQ2504="","",IF(AR2504="","",IF((AR2504-AQ2504)*AP2504*$E2504/$D2504&lt;1,"&lt;1",ROUND((AR2504-AQ2504)*AP2504*$E2504/$D2504,2)))))</f>
        <v/>
      </c>
      <c r="AV2504" t="str">
        <f>IF(A2504="","",VLOOKUP(A2504,DADOS!F:R,12,FALSE))</f>
        <v/>
      </c>
      <c r="AW2504" t="str">
        <f>IF(A2504="","",IF(AU2504="","",IF(AV2504="","",IF((AV2504-AU2504)*AT2504*$E2504/$D2504&lt;1,"&lt;1",ROUND((AV2504-AU2504)*AT2504*$E2504/$D2504,2)))))</f>
        <v/>
      </c>
      <c r="AZ2504" t="str">
        <f>IF($A2504="","",VLOOKUP($A2504,DADOS!F:R,13,FALSE))</f>
        <v/>
      </c>
      <c r="BA2504" t="str">
        <f>IF(A2504="","",IF(AY2504="","",IF(AZ2504="","",IF((AZ2504-AY2504)*AX2504*$E2504/$D2504&lt;1,"&lt;1",ROUND((AZ2504-AY2504)*AX2504*$E2504/$D2504,2)))))</f>
        <v/>
      </c>
    </row>
    <row r="2505">
      <c r="B2505" t="str">
        <f>IF(A2505="","",A2505&amp;"/20")</f>
        <v/>
      </c>
      <c r="H2505" t="str">
        <f>IF($A2505="","",VLOOKUP($A2505,DADOS!F:O,3,FALSE))</f>
        <v/>
      </c>
      <c r="I2505" t="str">
        <f>IF(A2505="","",IF(H2505="","",IF((H2505-G2505)*F2505*$E2505/$D2505/1000&lt;0.2,"&lt;0,2",ROUND((H2505-G2505)*F2505*$E2505/$D2505/1000,2))))</f>
        <v/>
      </c>
      <c r="L2505" t="str">
        <f>IF($A2505="","",VLOOKUP($A2505,DADOS!F:O,6,FALSE))</f>
        <v/>
      </c>
      <c r="M2505" t="str">
        <f>IF(A2505="","",IF(L2505="","",IF((L2505-K2505)*J2505*$E2505/$D2505/1000&lt;0.2,"&lt;0,2",ROUND((L2505-K2505)*J2505*$E2505/$D2505/1000,2))))</f>
        <v/>
      </c>
      <c r="P2505" t="str">
        <f>IF($A2505="","",VLOOKUP($A2505,DADOS!F:O,5,FALSE))</f>
        <v/>
      </c>
      <c r="Q2505" t="str">
        <f>IF(A2505="","",IF(P2505="","",IF((P2505-O2505)*N2505*$E2505/$D2505/1000&lt;0.2,"&lt;0,2",ROUND((P2505-O2505)*N2505*$E2505/$D2505/1000,2))))</f>
        <v/>
      </c>
      <c r="T2505" t="str">
        <f>IF($A2505="","",VLOOKUP($A2505,DADOS!F:O,4,FALSE))</f>
        <v/>
      </c>
      <c r="U2505" t="str">
        <f>IF(A2505="","",IF(T2505="","",IF((T2505-S2505)*R2505*$E2505/$D2505/1000&lt;0.2,"&lt;0,2",ROUND((T2505-S2505)*R2505*$E2505/$D2505/1000,2))))</f>
        <v/>
      </c>
      <c r="X2505" t="str">
        <f>IF($A2505="","",VLOOKUP($A2505,DADOS!F:O,9,FALSE))</f>
        <v/>
      </c>
      <c r="Y2505" t="str">
        <f>IF(A2505="","",IF(X2505="","",IF((X2505-W2505)*V2505*$E2505/$D2505&lt;1,"&lt;1",ROUND((X2505-W2505)*V2505*$E2505/$D2505,2))))</f>
        <v/>
      </c>
      <c r="AB2505" t="str">
        <f>IF($A2505="","",VLOOKUP($A2505,DADOS!F:O,7,FALSE))</f>
        <v/>
      </c>
      <c r="AC2505" t="str">
        <f>IF(A2505="","",IF(AB2505="","",IF((AB2505-AA2505)*Z2505*$E2505/$D2505&lt;1,"&lt;1",ROUND((AB2505-AA2505)*Z2505*$E2505/$D2505,2))))</f>
        <v/>
      </c>
      <c r="AF2505" t="str">
        <f>IF($A2505="","",VLOOKUP($A2505,DADOS!F:O,10,FALSE))</f>
        <v/>
      </c>
      <c r="AG2505" t="str">
        <f>IF(A2505="","",IF(AF2505="","",IF((AF2505-AE2505)*AD2505*$E2505/$D2505&lt;1,"&lt;1",ROUND((AF2505-AE2505)*AD2505*$E2505/$D2505,2))))</f>
        <v/>
      </c>
      <c r="AJ2505" t="str">
        <f>IF($A2505="","",VLOOKUP($A2505,DADOS!F:O,8,FALSE))</f>
        <v/>
      </c>
      <c r="AK2505" t="str">
        <f>IF(A2505="","",IF(AJ2505="","",IF((AJ2505-AI2505)*AH2505*$E2505/$D2505&lt;1,"&lt;1",ROUND((AJ2505-AI2505)*AH2505*$E2505/$D2505,2))))</f>
        <v/>
      </c>
      <c r="AN2505" t="str">
        <f>IF($A2505="","",VLOOKUP($A2505,DADOS!F:O,2,FALSE))</f>
        <v/>
      </c>
      <c r="AO2505" t="str">
        <f>IF(A2505="","",IF(AN2505="","",IF((AN2505-AM2505)*AL2505*$E2505/$D2505/1000&lt;0.2,"&lt;0,2",ROUND((AN2505-AM2505)*AL2505*$E2505/$D2505/1000,2))))</f>
        <v/>
      </c>
      <c r="AQ2505">
        <v>0</v>
      </c>
      <c r="AR2505" t="str">
        <f>IF($A2505="","",VLOOKUP($A2505,DADOS!F:P,11,FALSE))</f>
        <v/>
      </c>
      <c r="AS2505" t="str">
        <f>IF(E2505="","",IF(AQ2505="","",IF(AR2505="","",IF((AR2505-AQ2505)*AP2505*$E2505/$D2505&lt;1,"&lt;1",ROUND((AR2505-AQ2505)*AP2505*$E2505/$D2505,2)))))</f>
        <v/>
      </c>
      <c r="AV2505" t="str">
        <f>IF(A2505="","",VLOOKUP(A2505,DADOS!F:R,12,FALSE))</f>
        <v/>
      </c>
      <c r="AW2505" t="str">
        <f>IF(A2505="","",IF(AU2505="","",IF(AV2505="","",IF((AV2505-AU2505)*AT2505*$E2505/$D2505&lt;1,"&lt;1",ROUND((AV2505-AU2505)*AT2505*$E2505/$D2505,2)))))</f>
        <v/>
      </c>
      <c r="AZ2505" t="str">
        <f>IF($A2505="","",VLOOKUP($A2505,DADOS!F:R,13,FALSE))</f>
        <v/>
      </c>
      <c r="BA2505" t="str">
        <f>IF(A2505="","",IF(AY2505="","",IF(AZ2505="","",IF((AZ2505-AY2505)*AX2505*$E2505/$D2505&lt;1,"&lt;1",ROUND((AZ2505-AY2505)*AX2505*$E2505/$D2505,2)))))</f>
        <v/>
      </c>
    </row>
    <row r="2506">
      <c r="B2506" t="str">
        <f>IF(A2506="","",A2506&amp;"/20")</f>
        <v/>
      </c>
      <c r="H2506" t="str">
        <f>IF($A2506="","",VLOOKUP($A2506,DADOS!F:O,3,FALSE))</f>
        <v/>
      </c>
      <c r="I2506" t="str">
        <f>IF(A2506="","",IF(H2506="","",IF((H2506-G2506)*F2506*$E2506/$D2506/1000&lt;0.2,"&lt;0,2",ROUND((H2506-G2506)*F2506*$E2506/$D2506/1000,2))))</f>
        <v/>
      </c>
      <c r="L2506" t="str">
        <f>IF($A2506="","",VLOOKUP($A2506,DADOS!F:O,6,FALSE))</f>
        <v/>
      </c>
      <c r="M2506" t="str">
        <f>IF(A2506="","",IF(L2506="","",IF((L2506-K2506)*J2506*$E2506/$D2506/1000&lt;0.2,"&lt;0,2",ROUND((L2506-K2506)*J2506*$E2506/$D2506/1000,2))))</f>
        <v/>
      </c>
      <c r="P2506" t="str">
        <f>IF($A2506="","",VLOOKUP($A2506,DADOS!F:O,5,FALSE))</f>
        <v/>
      </c>
      <c r="Q2506" t="str">
        <f>IF(A2506="","",IF(P2506="","",IF((P2506-O2506)*N2506*$E2506/$D2506/1000&lt;0.2,"&lt;0,2",ROUND((P2506-O2506)*N2506*$E2506/$D2506/1000,2))))</f>
        <v/>
      </c>
      <c r="T2506" t="str">
        <f>IF($A2506="","",VLOOKUP($A2506,DADOS!F:O,4,FALSE))</f>
        <v/>
      </c>
      <c r="U2506" t="str">
        <f>IF(A2506="","",IF(T2506="","",IF((T2506-S2506)*R2506*$E2506/$D2506/1000&lt;0.2,"&lt;0,2",ROUND((T2506-S2506)*R2506*$E2506/$D2506/1000,2))))</f>
        <v/>
      </c>
      <c r="X2506" t="str">
        <f>IF($A2506="","",VLOOKUP($A2506,DADOS!F:O,9,FALSE))</f>
        <v/>
      </c>
      <c r="Y2506" t="str">
        <f>IF(A2506="","",IF(X2506="","",IF((X2506-W2506)*V2506*$E2506/$D2506&lt;1,"&lt;1",ROUND((X2506-W2506)*V2506*$E2506/$D2506,2))))</f>
        <v/>
      </c>
      <c r="AB2506" t="str">
        <f>IF($A2506="","",VLOOKUP($A2506,DADOS!F:O,7,FALSE))</f>
        <v/>
      </c>
      <c r="AC2506" t="str">
        <f>IF(A2506="","",IF(AB2506="","",IF((AB2506-AA2506)*Z2506*$E2506/$D2506&lt;1,"&lt;1",ROUND((AB2506-AA2506)*Z2506*$E2506/$D2506,2))))</f>
        <v/>
      </c>
      <c r="AF2506" t="str">
        <f>IF($A2506="","",VLOOKUP($A2506,DADOS!F:O,10,FALSE))</f>
        <v/>
      </c>
      <c r="AG2506" t="str">
        <f>IF(A2506="","",IF(AF2506="","",IF((AF2506-AE2506)*AD2506*$E2506/$D2506&lt;1,"&lt;1",ROUND((AF2506-AE2506)*AD2506*$E2506/$D2506,2))))</f>
        <v/>
      </c>
      <c r="AJ2506" t="str">
        <f>IF($A2506="","",VLOOKUP($A2506,DADOS!F:O,8,FALSE))</f>
        <v/>
      </c>
      <c r="AK2506" t="str">
        <f>IF(A2506="","",IF(AJ2506="","",IF((AJ2506-AI2506)*AH2506*$E2506/$D2506&lt;1,"&lt;1",ROUND((AJ2506-AI2506)*AH2506*$E2506/$D2506,2))))</f>
        <v/>
      </c>
      <c r="AN2506" t="str">
        <f>IF($A2506="","",VLOOKUP($A2506,DADOS!F:O,2,FALSE))</f>
        <v/>
      </c>
      <c r="AO2506" t="str">
        <f>IF(A2506="","",IF(AN2506="","",IF((AN2506-AM2506)*AL2506*$E2506/$D2506/1000&lt;0.2,"&lt;0,2",ROUND((AN2506-AM2506)*AL2506*$E2506/$D2506/1000,2))))</f>
        <v/>
      </c>
      <c r="AQ2506">
        <v>0</v>
      </c>
      <c r="AR2506" t="str">
        <f>IF($A2506="","",VLOOKUP($A2506,DADOS!F:P,11,FALSE))</f>
        <v/>
      </c>
      <c r="AS2506" t="str">
        <f>IF(E2506="","",IF(AQ2506="","",IF(AR2506="","",IF((AR2506-AQ2506)*AP2506*$E2506/$D2506&lt;1,"&lt;1",ROUND((AR2506-AQ2506)*AP2506*$E2506/$D2506,2)))))</f>
        <v/>
      </c>
      <c r="AV2506" t="str">
        <f>IF(A2506="","",VLOOKUP(A2506,DADOS!F:R,12,FALSE))</f>
        <v/>
      </c>
      <c r="AW2506" t="str">
        <f>IF(A2506="","",IF(AU2506="","",IF(AV2506="","",IF((AV2506-AU2506)*AT2506*$E2506/$D2506&lt;1,"&lt;1",ROUND((AV2506-AU2506)*AT2506*$E2506/$D2506,2)))))</f>
        <v/>
      </c>
      <c r="AZ2506" t="str">
        <f>IF($A2506="","",VLOOKUP($A2506,DADOS!F:R,13,FALSE))</f>
        <v/>
      </c>
      <c r="BA2506" t="str">
        <f>IF(A2506="","",IF(AY2506="","",IF(AZ2506="","",IF((AZ2506-AY2506)*AX2506*$E2506/$D2506&lt;1,"&lt;1",ROUND((AZ2506-AY2506)*AX2506*$E2506/$D2506,2)))))</f>
        <v/>
      </c>
    </row>
    <row r="2507">
      <c r="B2507" t="str">
        <f>IF(A2507="","",A2507&amp;"/20")</f>
        <v/>
      </c>
      <c r="H2507" t="str">
        <f>IF($A2507="","",VLOOKUP($A2507,DADOS!F:O,3,FALSE))</f>
        <v/>
      </c>
      <c r="I2507" t="str">
        <f>IF(A2507="","",IF(H2507="","",IF((H2507-G2507)*F2507*$E2507/$D2507/1000&lt;0.2,"&lt;0,2",ROUND((H2507-G2507)*F2507*$E2507/$D2507/1000,2))))</f>
        <v/>
      </c>
      <c r="L2507" t="str">
        <f>IF($A2507="","",VLOOKUP($A2507,DADOS!F:O,6,FALSE))</f>
        <v/>
      </c>
      <c r="M2507" t="str">
        <f>IF(A2507="","",IF(L2507="","",IF((L2507-K2507)*J2507*$E2507/$D2507/1000&lt;0.2,"&lt;0,2",ROUND((L2507-K2507)*J2507*$E2507/$D2507/1000,2))))</f>
        <v/>
      </c>
      <c r="P2507" t="str">
        <f>IF($A2507="","",VLOOKUP($A2507,DADOS!F:O,5,FALSE))</f>
        <v/>
      </c>
      <c r="Q2507" t="str">
        <f>IF(A2507="","",IF(P2507="","",IF((P2507-O2507)*N2507*$E2507/$D2507/1000&lt;0.2,"&lt;0,2",ROUND((P2507-O2507)*N2507*$E2507/$D2507/1000,2))))</f>
        <v/>
      </c>
      <c r="T2507" t="str">
        <f>IF($A2507="","",VLOOKUP($A2507,DADOS!F:O,4,FALSE))</f>
        <v/>
      </c>
      <c r="U2507" t="str">
        <f>IF(A2507="","",IF(T2507="","",IF((T2507-S2507)*R2507*$E2507/$D2507/1000&lt;0.2,"&lt;0,2",ROUND((T2507-S2507)*R2507*$E2507/$D2507/1000,2))))</f>
        <v/>
      </c>
      <c r="X2507" t="str">
        <f>IF($A2507="","",VLOOKUP($A2507,DADOS!F:O,9,FALSE))</f>
        <v/>
      </c>
      <c r="Y2507" t="str">
        <f>IF(A2507="","",IF(X2507="","",IF((X2507-W2507)*V2507*$E2507/$D2507&lt;1,"&lt;1",ROUND((X2507-W2507)*V2507*$E2507/$D2507,2))))</f>
        <v/>
      </c>
      <c r="AB2507" t="str">
        <f>IF($A2507="","",VLOOKUP($A2507,DADOS!F:O,7,FALSE))</f>
        <v/>
      </c>
      <c r="AC2507" t="str">
        <f>IF(A2507="","",IF(AB2507="","",IF((AB2507-AA2507)*Z2507*$E2507/$D2507&lt;1,"&lt;1",ROUND((AB2507-AA2507)*Z2507*$E2507/$D2507,2))))</f>
        <v/>
      </c>
      <c r="AF2507" t="str">
        <f>IF($A2507="","",VLOOKUP($A2507,DADOS!F:O,10,FALSE))</f>
        <v/>
      </c>
      <c r="AG2507" t="str">
        <f>IF(A2507="","",IF(AF2507="","",IF((AF2507-AE2507)*AD2507*$E2507/$D2507&lt;1,"&lt;1",ROUND((AF2507-AE2507)*AD2507*$E2507/$D2507,2))))</f>
        <v/>
      </c>
      <c r="AJ2507" t="str">
        <f>IF($A2507="","",VLOOKUP($A2507,DADOS!F:O,8,FALSE))</f>
        <v/>
      </c>
      <c r="AK2507" t="str">
        <f>IF(A2507="","",IF(AJ2507="","",IF((AJ2507-AI2507)*AH2507*$E2507/$D2507&lt;1,"&lt;1",ROUND((AJ2507-AI2507)*AH2507*$E2507/$D2507,2))))</f>
        <v/>
      </c>
      <c r="AN2507" t="str">
        <f>IF($A2507="","",VLOOKUP($A2507,DADOS!F:O,2,FALSE))</f>
        <v/>
      </c>
      <c r="AO2507" t="str">
        <f>IF(A2507="","",IF(AN2507="","",IF((AN2507-AM2507)*AL2507*$E2507/$D2507/1000&lt;0.2,"&lt;0,2",ROUND((AN2507-AM2507)*AL2507*$E2507/$D2507/1000,2))))</f>
        <v/>
      </c>
      <c r="AQ2507">
        <v>0</v>
      </c>
      <c r="AR2507" t="str">
        <f>IF($A2507="","",VLOOKUP($A2507,DADOS!F:P,11,FALSE))</f>
        <v/>
      </c>
      <c r="AS2507" t="str">
        <f>IF(E2507="","",IF(AQ2507="","",IF(AR2507="","",IF((AR2507-AQ2507)*AP2507*$E2507/$D2507&lt;1,"&lt;1",ROUND((AR2507-AQ2507)*AP2507*$E2507/$D2507,2)))))</f>
        <v/>
      </c>
      <c r="AV2507" t="str">
        <f>IF(A2507="","",VLOOKUP(A2507,DADOS!F:R,12,FALSE))</f>
        <v/>
      </c>
      <c r="AW2507" t="str">
        <f>IF(A2507="","",IF(AU2507="","",IF(AV2507="","",IF((AV2507-AU2507)*AT2507*$E2507/$D2507&lt;1,"&lt;1",ROUND((AV2507-AU2507)*AT2507*$E2507/$D2507,2)))))</f>
        <v/>
      </c>
      <c r="AZ2507" t="str">
        <f>IF($A2507="","",VLOOKUP($A2507,DADOS!F:R,13,FALSE))</f>
        <v/>
      </c>
      <c r="BA2507" t="str">
        <f>IF(A2507="","",IF(AY2507="","",IF(AZ2507="","",IF((AZ2507-AY2507)*AX2507*$E2507/$D2507&lt;1,"&lt;1",ROUND((AZ2507-AY2507)*AX2507*$E2507/$D2507,2)))))</f>
        <v/>
      </c>
    </row>
    <row r="2508">
      <c r="B2508" t="str">
        <f>IF(A2508="","",A2508&amp;"/20")</f>
        <v/>
      </c>
      <c r="H2508" t="str">
        <f>IF($A2508="","",VLOOKUP($A2508,DADOS!F:O,3,FALSE))</f>
        <v/>
      </c>
      <c r="I2508" t="str">
        <f>IF(A2508="","",IF(H2508="","",IF((H2508-G2508)*F2508*$E2508/$D2508/1000&lt;0.2,"&lt;0,2",ROUND((H2508-G2508)*F2508*$E2508/$D2508/1000,2))))</f>
        <v/>
      </c>
      <c r="L2508" t="str">
        <f>IF($A2508="","",VLOOKUP($A2508,DADOS!F:O,6,FALSE))</f>
        <v/>
      </c>
      <c r="M2508" t="str">
        <f>IF(A2508="","",IF(L2508="","",IF((L2508-K2508)*J2508*$E2508/$D2508/1000&lt;0.2,"&lt;0,2",ROUND((L2508-K2508)*J2508*$E2508/$D2508/1000,2))))</f>
        <v/>
      </c>
      <c r="P2508" t="str">
        <f>IF($A2508="","",VLOOKUP($A2508,DADOS!F:O,5,FALSE))</f>
        <v/>
      </c>
      <c r="Q2508" t="str">
        <f>IF(A2508="","",IF(P2508="","",IF((P2508-O2508)*N2508*$E2508/$D2508/1000&lt;0.2,"&lt;0,2",ROUND((P2508-O2508)*N2508*$E2508/$D2508/1000,2))))</f>
        <v/>
      </c>
      <c r="T2508" t="str">
        <f>IF($A2508="","",VLOOKUP($A2508,DADOS!F:O,4,FALSE))</f>
        <v/>
      </c>
      <c r="U2508" t="str">
        <f>IF(A2508="","",IF(T2508="","",IF((T2508-S2508)*R2508*$E2508/$D2508/1000&lt;0.2,"&lt;0,2",ROUND((T2508-S2508)*R2508*$E2508/$D2508/1000,2))))</f>
        <v/>
      </c>
      <c r="X2508" t="str">
        <f>IF($A2508="","",VLOOKUP($A2508,DADOS!F:O,9,FALSE))</f>
        <v/>
      </c>
      <c r="Y2508" t="str">
        <f>IF(A2508="","",IF(X2508="","",IF((X2508-W2508)*V2508*$E2508/$D2508&lt;1,"&lt;1",ROUND((X2508-W2508)*V2508*$E2508/$D2508,2))))</f>
        <v/>
      </c>
      <c r="AB2508" t="str">
        <f>IF($A2508="","",VLOOKUP($A2508,DADOS!F:O,7,FALSE))</f>
        <v/>
      </c>
      <c r="AC2508" t="str">
        <f>IF(A2508="","",IF(AB2508="","",IF((AB2508-AA2508)*Z2508*$E2508/$D2508&lt;1,"&lt;1",ROUND((AB2508-AA2508)*Z2508*$E2508/$D2508,2))))</f>
        <v/>
      </c>
      <c r="AF2508" t="str">
        <f>IF($A2508="","",VLOOKUP($A2508,DADOS!F:O,10,FALSE))</f>
        <v/>
      </c>
      <c r="AG2508" t="str">
        <f>IF(A2508="","",IF(AF2508="","",IF((AF2508-AE2508)*AD2508*$E2508/$D2508&lt;1,"&lt;1",ROUND((AF2508-AE2508)*AD2508*$E2508/$D2508,2))))</f>
        <v/>
      </c>
      <c r="AJ2508" t="str">
        <f>IF($A2508="","",VLOOKUP($A2508,DADOS!F:O,8,FALSE))</f>
        <v/>
      </c>
      <c r="AK2508" t="str">
        <f>IF(A2508="","",IF(AJ2508="","",IF((AJ2508-AI2508)*AH2508*$E2508/$D2508&lt;1,"&lt;1",ROUND((AJ2508-AI2508)*AH2508*$E2508/$D2508,2))))</f>
        <v/>
      </c>
      <c r="AN2508" t="str">
        <f>IF($A2508="","",VLOOKUP($A2508,DADOS!F:O,2,FALSE))</f>
        <v/>
      </c>
      <c r="AO2508" t="str">
        <f>IF(A2508="","",IF(AN2508="","",IF((AN2508-AM2508)*AL2508*$E2508/$D2508/1000&lt;0.2,"&lt;0,2",ROUND((AN2508-AM2508)*AL2508*$E2508/$D2508/1000,2))))</f>
        <v/>
      </c>
      <c r="AQ2508">
        <v>0</v>
      </c>
      <c r="AR2508" t="str">
        <f>IF($A2508="","",VLOOKUP($A2508,DADOS!F:P,11,FALSE))</f>
        <v/>
      </c>
      <c r="AS2508" t="str">
        <f>IF(E2508="","",IF(AQ2508="","",IF(AR2508="","",IF((AR2508-AQ2508)*AP2508*$E2508/$D2508&lt;1,"&lt;1",ROUND((AR2508-AQ2508)*AP2508*$E2508/$D2508,2)))))</f>
        <v/>
      </c>
      <c r="AV2508" t="str">
        <f>IF(A2508="","",VLOOKUP(A2508,DADOS!F:R,12,FALSE))</f>
        <v/>
      </c>
      <c r="AW2508" t="str">
        <f>IF(A2508="","",IF(AU2508="","",IF(AV2508="","",IF((AV2508-AU2508)*AT2508*$E2508/$D2508&lt;1,"&lt;1",ROUND((AV2508-AU2508)*AT2508*$E2508/$D2508,2)))))</f>
        <v/>
      </c>
      <c r="AZ2508" t="str">
        <f>IF($A2508="","",VLOOKUP($A2508,DADOS!F:R,13,FALSE))</f>
        <v/>
      </c>
      <c r="BA2508" t="str">
        <f>IF(A2508="","",IF(AY2508="","",IF(AZ2508="","",IF((AZ2508-AY2508)*AX2508*$E2508/$D2508&lt;1,"&lt;1",ROUND((AZ2508-AY2508)*AX2508*$E2508/$D2508,2)))))</f>
        <v/>
      </c>
    </row>
    <row r="2509">
      <c r="B2509" t="str">
        <f>IF(A2509="","",A2509&amp;"/20")</f>
        <v/>
      </c>
      <c r="H2509" t="str">
        <f>IF($A2509="","",VLOOKUP($A2509,DADOS!F:O,3,FALSE))</f>
        <v/>
      </c>
      <c r="I2509" t="str">
        <f>IF(A2509="","",IF(H2509="","",IF((H2509-G2509)*F2509*$E2509/$D2509/1000&lt;0.2,"&lt;0,2",ROUND((H2509-G2509)*F2509*$E2509/$D2509/1000,2))))</f>
        <v/>
      </c>
      <c r="L2509" t="str">
        <f>IF($A2509="","",VLOOKUP($A2509,DADOS!F:O,6,FALSE))</f>
        <v/>
      </c>
      <c r="M2509" t="str">
        <f>IF(A2509="","",IF(L2509="","",IF((L2509-K2509)*J2509*$E2509/$D2509/1000&lt;0.2,"&lt;0,2",ROUND((L2509-K2509)*J2509*$E2509/$D2509/1000,2))))</f>
        <v/>
      </c>
      <c r="P2509" t="str">
        <f>IF($A2509="","",VLOOKUP($A2509,DADOS!F:O,5,FALSE))</f>
        <v/>
      </c>
      <c r="Q2509" t="str">
        <f>IF(A2509="","",IF(P2509="","",IF((P2509-O2509)*N2509*$E2509/$D2509/1000&lt;0.2,"&lt;0,2",ROUND((P2509-O2509)*N2509*$E2509/$D2509/1000,2))))</f>
        <v/>
      </c>
      <c r="T2509" t="str">
        <f>IF($A2509="","",VLOOKUP($A2509,DADOS!F:O,4,FALSE))</f>
        <v/>
      </c>
      <c r="U2509" t="str">
        <f>IF(A2509="","",IF(T2509="","",IF((T2509-S2509)*R2509*$E2509/$D2509/1000&lt;0.2,"&lt;0,2",ROUND((T2509-S2509)*R2509*$E2509/$D2509/1000,2))))</f>
        <v/>
      </c>
      <c r="X2509" t="str">
        <f>IF($A2509="","",VLOOKUP($A2509,DADOS!F:O,9,FALSE))</f>
        <v/>
      </c>
      <c r="Y2509" t="str">
        <f>IF(A2509="","",IF(X2509="","",IF((X2509-W2509)*V2509*$E2509/$D2509&lt;1,"&lt;1",ROUND((X2509-W2509)*V2509*$E2509/$D2509,2))))</f>
        <v/>
      </c>
      <c r="AB2509" t="str">
        <f>IF($A2509="","",VLOOKUP($A2509,DADOS!F:O,7,FALSE))</f>
        <v/>
      </c>
      <c r="AC2509" t="str">
        <f>IF(A2509="","",IF(AB2509="","",IF((AB2509-AA2509)*Z2509*$E2509/$D2509&lt;1,"&lt;1",ROUND((AB2509-AA2509)*Z2509*$E2509/$D2509,2))))</f>
        <v/>
      </c>
      <c r="AF2509" t="str">
        <f>IF($A2509="","",VLOOKUP($A2509,DADOS!F:O,10,FALSE))</f>
        <v/>
      </c>
      <c r="AG2509" t="str">
        <f>IF(A2509="","",IF(AF2509="","",IF((AF2509-AE2509)*AD2509*$E2509/$D2509&lt;1,"&lt;1",ROUND((AF2509-AE2509)*AD2509*$E2509/$D2509,2))))</f>
        <v/>
      </c>
      <c r="AJ2509" t="str">
        <f>IF($A2509="","",VLOOKUP($A2509,DADOS!F:O,8,FALSE))</f>
        <v/>
      </c>
      <c r="AK2509" t="str">
        <f>IF(A2509="","",IF(AJ2509="","",IF((AJ2509-AI2509)*AH2509*$E2509/$D2509&lt;1,"&lt;1",ROUND((AJ2509-AI2509)*AH2509*$E2509/$D2509,2))))</f>
        <v/>
      </c>
      <c r="AN2509" t="str">
        <f>IF($A2509="","",VLOOKUP($A2509,DADOS!F:O,2,FALSE))</f>
        <v/>
      </c>
      <c r="AO2509" t="str">
        <f>IF(A2509="","",IF(AN2509="","",IF((AN2509-AM2509)*AL2509*$E2509/$D2509/1000&lt;0.2,"&lt;0,2",ROUND((AN2509-AM2509)*AL2509*$E2509/$D2509/1000,2))))</f>
        <v/>
      </c>
      <c r="AQ2509">
        <v>0</v>
      </c>
      <c r="AR2509" t="str">
        <f>IF($A2509="","",VLOOKUP($A2509,DADOS!F:P,11,FALSE))</f>
        <v/>
      </c>
      <c r="AS2509" t="str">
        <f>IF(E2509="","",IF(AQ2509="","",IF(AR2509="","",IF((AR2509-AQ2509)*AP2509*$E2509/$D2509&lt;1,"&lt;1",ROUND((AR2509-AQ2509)*AP2509*$E2509/$D2509,2)))))</f>
        <v/>
      </c>
      <c r="AV2509" t="str">
        <f>IF(A2509="","",VLOOKUP(A2509,DADOS!F:R,12,FALSE))</f>
        <v/>
      </c>
      <c r="AW2509" t="str">
        <f>IF(A2509="","",IF(AU2509="","",IF(AV2509="","",IF((AV2509-AU2509)*AT2509*$E2509/$D2509&lt;1,"&lt;1",ROUND((AV2509-AU2509)*AT2509*$E2509/$D2509,2)))))</f>
        <v/>
      </c>
      <c r="AZ2509" t="str">
        <f>IF($A2509="","",VLOOKUP($A2509,DADOS!F:R,13,FALSE))</f>
        <v/>
      </c>
      <c r="BA2509" t="str">
        <f>IF(A2509="","",IF(AY2509="","",IF(AZ2509="","",IF((AZ2509-AY2509)*AX2509*$E2509/$D2509&lt;1,"&lt;1",ROUND((AZ2509-AY2509)*AX2509*$E2509/$D2509,2)))))</f>
        <v/>
      </c>
    </row>
    <row r="2510">
      <c r="B2510" t="str">
        <f>IF(A2510="","",A2510&amp;"/20")</f>
        <v/>
      </c>
      <c r="H2510" t="str">
        <f>IF($A2510="","",VLOOKUP($A2510,DADOS!F:O,3,FALSE))</f>
        <v/>
      </c>
      <c r="I2510" t="str">
        <f>IF(A2510="","",IF(H2510="","",IF((H2510-G2510)*F2510*$E2510/$D2510/1000&lt;0.2,"&lt;0,2",ROUND((H2510-G2510)*F2510*$E2510/$D2510/1000,2))))</f>
        <v/>
      </c>
      <c r="L2510" t="str">
        <f>IF($A2510="","",VLOOKUP($A2510,DADOS!F:O,6,FALSE))</f>
        <v/>
      </c>
      <c r="M2510" t="str">
        <f>IF(A2510="","",IF(L2510="","",IF((L2510-K2510)*J2510*$E2510/$D2510/1000&lt;0.2,"&lt;0,2",ROUND((L2510-K2510)*J2510*$E2510/$D2510/1000,2))))</f>
        <v/>
      </c>
      <c r="P2510" t="str">
        <f>IF($A2510="","",VLOOKUP($A2510,DADOS!F:O,5,FALSE))</f>
        <v/>
      </c>
      <c r="Q2510" t="str">
        <f>IF(A2510="","",IF(P2510="","",IF((P2510-O2510)*N2510*$E2510/$D2510/1000&lt;0.2,"&lt;0,2",ROUND((P2510-O2510)*N2510*$E2510/$D2510/1000,2))))</f>
        <v/>
      </c>
      <c r="T2510" t="str">
        <f>IF($A2510="","",VLOOKUP($A2510,DADOS!F:O,4,FALSE))</f>
        <v/>
      </c>
      <c r="U2510" t="str">
        <f>IF(A2510="","",IF(T2510="","",IF((T2510-S2510)*R2510*$E2510/$D2510/1000&lt;0.2,"&lt;0,2",ROUND((T2510-S2510)*R2510*$E2510/$D2510/1000,2))))</f>
        <v/>
      </c>
      <c r="X2510" t="str">
        <f>IF($A2510="","",VLOOKUP($A2510,DADOS!F:O,9,FALSE))</f>
        <v/>
      </c>
      <c r="Y2510" t="str">
        <f>IF(A2510="","",IF(X2510="","",IF((X2510-W2510)*V2510*$E2510/$D2510&lt;1,"&lt;1",ROUND((X2510-W2510)*V2510*$E2510/$D2510,2))))</f>
        <v/>
      </c>
      <c r="AB2510" t="str">
        <f>IF($A2510="","",VLOOKUP($A2510,DADOS!F:O,7,FALSE))</f>
        <v/>
      </c>
      <c r="AC2510" t="str">
        <f>IF(A2510="","",IF(AB2510="","",IF((AB2510-AA2510)*Z2510*$E2510/$D2510&lt;1,"&lt;1",ROUND((AB2510-AA2510)*Z2510*$E2510/$D2510,2))))</f>
        <v/>
      </c>
      <c r="AF2510" t="str">
        <f>IF($A2510="","",VLOOKUP($A2510,DADOS!F:O,10,FALSE))</f>
        <v/>
      </c>
      <c r="AG2510" t="str">
        <f>IF(A2510="","",IF(AF2510="","",IF((AF2510-AE2510)*AD2510*$E2510/$D2510&lt;1,"&lt;1",ROUND((AF2510-AE2510)*AD2510*$E2510/$D2510,2))))</f>
        <v/>
      </c>
      <c r="AJ2510" t="str">
        <f>IF($A2510="","",VLOOKUP($A2510,DADOS!F:O,8,FALSE))</f>
        <v/>
      </c>
      <c r="AK2510" t="str">
        <f>IF(A2510="","",IF(AJ2510="","",IF((AJ2510-AI2510)*AH2510*$E2510/$D2510&lt;1,"&lt;1",ROUND((AJ2510-AI2510)*AH2510*$E2510/$D2510,2))))</f>
        <v/>
      </c>
      <c r="AN2510" t="str">
        <f>IF($A2510="","",VLOOKUP($A2510,DADOS!F:O,2,FALSE))</f>
        <v/>
      </c>
      <c r="AO2510" t="str">
        <f>IF(A2510="","",IF(AN2510="","",IF((AN2510-AM2510)*AL2510*$E2510/$D2510/1000&lt;0.2,"&lt;0,2",ROUND((AN2510-AM2510)*AL2510*$E2510/$D2510/1000,2))))</f>
        <v/>
      </c>
      <c r="AQ2510">
        <v>0</v>
      </c>
      <c r="AR2510" t="str">
        <f>IF($A2510="","",VLOOKUP($A2510,DADOS!F:P,11,FALSE))</f>
        <v/>
      </c>
      <c r="AS2510" t="str">
        <f>IF(E2510="","",IF(AQ2510="","",IF(AR2510="","",IF((AR2510-AQ2510)*AP2510*$E2510/$D2510&lt;1,"&lt;1",ROUND((AR2510-AQ2510)*AP2510*$E2510/$D2510,2)))))</f>
        <v/>
      </c>
      <c r="AV2510" t="str">
        <f>IF(A2510="","",VLOOKUP(A2510,DADOS!F:R,12,FALSE))</f>
        <v/>
      </c>
      <c r="AW2510" t="str">
        <f>IF(A2510="","",IF(AU2510="","",IF(AV2510="","",IF((AV2510-AU2510)*AT2510*$E2510/$D2510&lt;1,"&lt;1",ROUND((AV2510-AU2510)*AT2510*$E2510/$D2510,2)))))</f>
        <v/>
      </c>
      <c r="AZ2510" t="str">
        <f>IF($A2510="","",VLOOKUP($A2510,DADOS!F:R,13,FALSE))</f>
        <v/>
      </c>
      <c r="BA2510" t="str">
        <f>IF(A2510="","",IF(AY2510="","",IF(AZ2510="","",IF((AZ2510-AY2510)*AX2510*$E2510/$D2510&lt;1,"&lt;1",ROUND((AZ2510-AY2510)*AX2510*$E2510/$D2510,2)))))</f>
        <v/>
      </c>
    </row>
    <row r="2511">
      <c r="B2511" t="str">
        <f>IF(A2511="","",A2511&amp;"/20")</f>
        <v/>
      </c>
      <c r="H2511" t="str">
        <f>IF($A2511="","",VLOOKUP($A2511,DADOS!F:O,3,FALSE))</f>
        <v/>
      </c>
      <c r="I2511" t="str">
        <f>IF(A2511="","",IF(H2511="","",IF((H2511-G2511)*F2511*$E2511/$D2511/1000&lt;0.2,"&lt;0,2",ROUND((H2511-G2511)*F2511*$E2511/$D2511/1000,2))))</f>
        <v/>
      </c>
      <c r="L2511" t="str">
        <f>IF($A2511="","",VLOOKUP($A2511,DADOS!F:O,6,FALSE))</f>
        <v/>
      </c>
      <c r="M2511" t="str">
        <f>IF(A2511="","",IF(L2511="","",IF((L2511-K2511)*J2511*$E2511/$D2511/1000&lt;0.2,"&lt;0,2",ROUND((L2511-K2511)*J2511*$E2511/$D2511/1000,2))))</f>
        <v/>
      </c>
      <c r="P2511" t="str">
        <f>IF($A2511="","",VLOOKUP($A2511,DADOS!F:O,5,FALSE))</f>
        <v/>
      </c>
      <c r="Q2511" t="str">
        <f>IF(A2511="","",IF(P2511="","",IF((P2511-O2511)*N2511*$E2511/$D2511/1000&lt;0.2,"&lt;0,2",ROUND((P2511-O2511)*N2511*$E2511/$D2511/1000,2))))</f>
        <v/>
      </c>
      <c r="T2511" t="str">
        <f>IF($A2511="","",VLOOKUP($A2511,DADOS!F:O,4,FALSE))</f>
        <v/>
      </c>
      <c r="U2511" t="str">
        <f>IF(A2511="","",IF(T2511="","",IF((T2511-S2511)*R2511*$E2511/$D2511/1000&lt;0.2,"&lt;0,2",ROUND((T2511-S2511)*R2511*$E2511/$D2511/1000,2))))</f>
        <v/>
      </c>
      <c r="X2511" t="str">
        <f>IF($A2511="","",VLOOKUP($A2511,DADOS!F:O,9,FALSE))</f>
        <v/>
      </c>
      <c r="Y2511" t="str">
        <f>IF(A2511="","",IF(X2511="","",IF((X2511-W2511)*V2511*$E2511/$D2511&lt;1,"&lt;1",ROUND((X2511-W2511)*V2511*$E2511/$D2511,2))))</f>
        <v/>
      </c>
      <c r="AB2511" t="str">
        <f>IF($A2511="","",VLOOKUP($A2511,DADOS!F:O,7,FALSE))</f>
        <v/>
      </c>
      <c r="AC2511" t="str">
        <f>IF(A2511="","",IF(AB2511="","",IF((AB2511-AA2511)*Z2511*$E2511/$D2511&lt;1,"&lt;1",ROUND((AB2511-AA2511)*Z2511*$E2511/$D2511,2))))</f>
        <v/>
      </c>
      <c r="AF2511" t="str">
        <f>IF($A2511="","",VLOOKUP($A2511,DADOS!F:O,10,FALSE))</f>
        <v/>
      </c>
      <c r="AG2511" t="str">
        <f>IF(A2511="","",IF(AF2511="","",IF((AF2511-AE2511)*AD2511*$E2511/$D2511&lt;1,"&lt;1",ROUND((AF2511-AE2511)*AD2511*$E2511/$D2511,2))))</f>
        <v/>
      </c>
      <c r="AJ2511" t="str">
        <f>IF($A2511="","",VLOOKUP($A2511,DADOS!F:O,8,FALSE))</f>
        <v/>
      </c>
      <c r="AK2511" t="str">
        <f>IF(A2511="","",IF(AJ2511="","",IF((AJ2511-AI2511)*AH2511*$E2511/$D2511&lt;1,"&lt;1",ROUND((AJ2511-AI2511)*AH2511*$E2511/$D2511,2))))</f>
        <v/>
      </c>
      <c r="AN2511" t="str">
        <f>IF($A2511="","",VLOOKUP($A2511,DADOS!F:O,2,FALSE))</f>
        <v/>
      </c>
      <c r="AO2511" t="str">
        <f>IF(A2511="","",IF(AN2511="","",IF((AN2511-AM2511)*AL2511*$E2511/$D2511/1000&lt;0.2,"&lt;0,2",ROUND((AN2511-AM2511)*AL2511*$E2511/$D2511/1000,2))))</f>
        <v/>
      </c>
      <c r="AQ2511">
        <v>0</v>
      </c>
      <c r="AR2511" t="str">
        <f>IF($A2511="","",VLOOKUP($A2511,DADOS!F:P,11,FALSE))</f>
        <v/>
      </c>
      <c r="AS2511" t="str">
        <f>IF(E2511="","",IF(AQ2511="","",IF(AR2511="","",IF((AR2511-AQ2511)*AP2511*$E2511/$D2511&lt;1,"&lt;1",ROUND((AR2511-AQ2511)*AP2511*$E2511/$D2511,2)))))</f>
        <v/>
      </c>
      <c r="AV2511" t="str">
        <f>IF(A2511="","",VLOOKUP(A2511,DADOS!F:R,12,FALSE))</f>
        <v/>
      </c>
      <c r="AW2511" t="str">
        <f>IF(A2511="","",IF(AU2511="","",IF(AV2511="","",IF((AV2511-AU2511)*AT2511*$E2511/$D2511&lt;1,"&lt;1",ROUND((AV2511-AU2511)*AT2511*$E2511/$D2511,2)))))</f>
        <v/>
      </c>
      <c r="AZ2511" t="str">
        <f>IF($A2511="","",VLOOKUP($A2511,DADOS!F:R,13,FALSE))</f>
        <v/>
      </c>
      <c r="BA2511" t="str">
        <f>IF(A2511="","",IF(AY2511="","",IF(AZ2511="","",IF((AZ2511-AY2511)*AX2511*$E2511/$D2511&lt;1,"&lt;1",ROUND((AZ2511-AY2511)*AX2511*$E2511/$D2511,2)))))</f>
        <v/>
      </c>
    </row>
    <row r="2512">
      <c r="B2512" t="str">
        <f>IF(A2512="","",A2512&amp;"/20")</f>
        <v/>
      </c>
      <c r="H2512" t="str">
        <f>IF($A2512="","",VLOOKUP($A2512,DADOS!F:O,3,FALSE))</f>
        <v/>
      </c>
      <c r="I2512" t="str">
        <f>IF(A2512="","",IF(H2512="","",IF((H2512-G2512)*F2512*$E2512/$D2512/1000&lt;0.2,"&lt;0,2",ROUND((H2512-G2512)*F2512*$E2512/$D2512/1000,2))))</f>
        <v/>
      </c>
      <c r="L2512" t="str">
        <f>IF($A2512="","",VLOOKUP($A2512,DADOS!F:O,6,FALSE))</f>
        <v/>
      </c>
      <c r="M2512" t="str">
        <f>IF(A2512="","",IF(L2512="","",IF((L2512-K2512)*J2512*$E2512/$D2512/1000&lt;0.2,"&lt;0,2",ROUND((L2512-K2512)*J2512*$E2512/$D2512/1000,2))))</f>
        <v/>
      </c>
      <c r="P2512" t="str">
        <f>IF($A2512="","",VLOOKUP($A2512,DADOS!F:O,5,FALSE))</f>
        <v/>
      </c>
      <c r="Q2512" t="str">
        <f>IF(A2512="","",IF(P2512="","",IF((P2512-O2512)*N2512*$E2512/$D2512/1000&lt;0.2,"&lt;0,2",ROUND((P2512-O2512)*N2512*$E2512/$D2512/1000,2))))</f>
        <v/>
      </c>
      <c r="T2512" t="str">
        <f>IF($A2512="","",VLOOKUP($A2512,DADOS!F:O,4,FALSE))</f>
        <v/>
      </c>
      <c r="U2512" t="str">
        <f>IF(A2512="","",IF(T2512="","",IF((T2512-S2512)*R2512*$E2512/$D2512/1000&lt;0.2,"&lt;0,2",ROUND((T2512-S2512)*R2512*$E2512/$D2512/1000,2))))</f>
        <v/>
      </c>
      <c r="X2512" t="str">
        <f>IF($A2512="","",VLOOKUP($A2512,DADOS!F:O,9,FALSE))</f>
        <v/>
      </c>
      <c r="Y2512" t="str">
        <f>IF(A2512="","",IF(X2512="","",IF((X2512-W2512)*V2512*$E2512/$D2512&lt;1,"&lt;1",ROUND((X2512-W2512)*V2512*$E2512/$D2512,2))))</f>
        <v/>
      </c>
      <c r="AB2512" t="str">
        <f>IF($A2512="","",VLOOKUP($A2512,DADOS!F:O,7,FALSE))</f>
        <v/>
      </c>
      <c r="AC2512" t="str">
        <f>IF(A2512="","",IF(AB2512="","",IF((AB2512-AA2512)*Z2512*$E2512/$D2512&lt;1,"&lt;1",ROUND((AB2512-AA2512)*Z2512*$E2512/$D2512,2))))</f>
        <v/>
      </c>
      <c r="AF2512" t="str">
        <f>IF($A2512="","",VLOOKUP($A2512,DADOS!F:O,10,FALSE))</f>
        <v/>
      </c>
      <c r="AG2512" t="str">
        <f>IF(A2512="","",IF(AF2512="","",IF((AF2512-AE2512)*AD2512*$E2512/$D2512&lt;1,"&lt;1",ROUND((AF2512-AE2512)*AD2512*$E2512/$D2512,2))))</f>
        <v/>
      </c>
      <c r="AJ2512" t="str">
        <f>IF($A2512="","",VLOOKUP($A2512,DADOS!F:O,8,FALSE))</f>
        <v/>
      </c>
      <c r="AK2512" t="str">
        <f>IF(A2512="","",IF(AJ2512="","",IF((AJ2512-AI2512)*AH2512*$E2512/$D2512&lt;1,"&lt;1",ROUND((AJ2512-AI2512)*AH2512*$E2512/$D2512,2))))</f>
        <v/>
      </c>
      <c r="AN2512" t="str">
        <f>IF($A2512="","",VLOOKUP($A2512,DADOS!F:O,2,FALSE))</f>
        <v/>
      </c>
      <c r="AO2512" t="str">
        <f>IF(A2512="","",IF(AN2512="","",IF((AN2512-AM2512)*AL2512*$E2512/$D2512/1000&lt;0.2,"&lt;0,2",ROUND((AN2512-AM2512)*AL2512*$E2512/$D2512/1000,2))))</f>
        <v/>
      </c>
      <c r="AQ2512">
        <v>0</v>
      </c>
      <c r="AR2512" t="str">
        <f>IF($A2512="","",VLOOKUP($A2512,DADOS!F:P,11,FALSE))</f>
        <v/>
      </c>
      <c r="AS2512" t="str">
        <f>IF(E2512="","",IF(AQ2512="","",IF(AR2512="","",IF((AR2512-AQ2512)*AP2512*$E2512/$D2512&lt;1,"&lt;1",ROUND((AR2512-AQ2512)*AP2512*$E2512/$D2512,2)))))</f>
        <v/>
      </c>
      <c r="AV2512" t="str">
        <f>IF(A2512="","",VLOOKUP(A2512,DADOS!F:R,12,FALSE))</f>
        <v/>
      </c>
      <c r="AW2512" t="str">
        <f>IF(A2512="","",IF(AU2512="","",IF(AV2512="","",IF((AV2512-AU2512)*AT2512*$E2512/$D2512&lt;1,"&lt;1",ROUND((AV2512-AU2512)*AT2512*$E2512/$D2512,2)))))</f>
        <v/>
      </c>
      <c r="AZ2512" t="str">
        <f>IF($A2512="","",VLOOKUP($A2512,DADOS!F:R,13,FALSE))</f>
        <v/>
      </c>
      <c r="BA2512" t="str">
        <f>IF(A2512="","",IF(AY2512="","",IF(AZ2512="","",IF((AZ2512-AY2512)*AX2512*$E2512/$D2512&lt;1,"&lt;1",ROUND((AZ2512-AY2512)*AX2512*$E2512/$D2512,2)))))</f>
        <v/>
      </c>
    </row>
    <row r="2513">
      <c r="B2513" t="str">
        <f>IF(A2513="","",A2513&amp;"/20")</f>
        <v/>
      </c>
      <c r="H2513" t="str">
        <f>IF($A2513="","",VLOOKUP($A2513,DADOS!F:O,3,FALSE))</f>
        <v/>
      </c>
      <c r="I2513" t="str">
        <f>IF(A2513="","",IF(H2513="","",IF((H2513-G2513)*F2513*$E2513/$D2513/1000&lt;0.2,"&lt;0,2",ROUND((H2513-G2513)*F2513*$E2513/$D2513/1000,2))))</f>
        <v/>
      </c>
      <c r="L2513" t="str">
        <f>IF($A2513="","",VLOOKUP($A2513,DADOS!F:O,6,FALSE))</f>
        <v/>
      </c>
      <c r="M2513" t="str">
        <f>IF(A2513="","",IF(L2513="","",IF((L2513-K2513)*J2513*$E2513/$D2513/1000&lt;0.2,"&lt;0,2",ROUND((L2513-K2513)*J2513*$E2513/$D2513/1000,2))))</f>
        <v/>
      </c>
      <c r="P2513" t="str">
        <f>IF($A2513="","",VLOOKUP($A2513,DADOS!F:O,5,FALSE))</f>
        <v/>
      </c>
      <c r="Q2513" t="str">
        <f>IF(A2513="","",IF(P2513="","",IF((P2513-O2513)*N2513*$E2513/$D2513/1000&lt;0.2,"&lt;0,2",ROUND((P2513-O2513)*N2513*$E2513/$D2513/1000,2))))</f>
        <v/>
      </c>
      <c r="T2513" t="str">
        <f>IF($A2513="","",VLOOKUP($A2513,DADOS!F:O,4,FALSE))</f>
        <v/>
      </c>
      <c r="U2513" t="str">
        <f>IF(A2513="","",IF(T2513="","",IF((T2513-S2513)*R2513*$E2513/$D2513/1000&lt;0.2,"&lt;0,2",ROUND((T2513-S2513)*R2513*$E2513/$D2513/1000,2))))</f>
        <v/>
      </c>
      <c r="X2513" t="str">
        <f>IF($A2513="","",VLOOKUP($A2513,DADOS!F:O,9,FALSE))</f>
        <v/>
      </c>
      <c r="Y2513" t="str">
        <f>IF(A2513="","",IF(X2513="","",IF((X2513-W2513)*V2513*$E2513/$D2513&lt;1,"&lt;1",ROUND((X2513-W2513)*V2513*$E2513/$D2513,2))))</f>
        <v/>
      </c>
      <c r="AB2513" t="str">
        <f>IF($A2513="","",VLOOKUP($A2513,DADOS!F:O,7,FALSE))</f>
        <v/>
      </c>
      <c r="AC2513" t="str">
        <f>IF(A2513="","",IF(AB2513="","",IF((AB2513-AA2513)*Z2513*$E2513/$D2513&lt;1,"&lt;1",ROUND((AB2513-AA2513)*Z2513*$E2513/$D2513,2))))</f>
        <v/>
      </c>
      <c r="AF2513" t="str">
        <f>IF($A2513="","",VLOOKUP($A2513,DADOS!F:O,10,FALSE))</f>
        <v/>
      </c>
      <c r="AG2513" t="str">
        <f>IF(A2513="","",IF(AF2513="","",IF((AF2513-AE2513)*AD2513*$E2513/$D2513&lt;1,"&lt;1",ROUND((AF2513-AE2513)*AD2513*$E2513/$D2513,2))))</f>
        <v/>
      </c>
      <c r="AJ2513" t="str">
        <f>IF($A2513="","",VLOOKUP($A2513,DADOS!F:O,8,FALSE))</f>
        <v/>
      </c>
      <c r="AK2513" t="str">
        <f>IF(A2513="","",IF(AJ2513="","",IF((AJ2513-AI2513)*AH2513*$E2513/$D2513&lt;1,"&lt;1",ROUND((AJ2513-AI2513)*AH2513*$E2513/$D2513,2))))</f>
        <v/>
      </c>
      <c r="AN2513" t="str">
        <f>IF($A2513="","",VLOOKUP($A2513,DADOS!F:O,2,FALSE))</f>
        <v/>
      </c>
      <c r="AO2513" t="str">
        <f>IF(A2513="","",IF(AN2513="","",IF((AN2513-AM2513)*AL2513*$E2513/$D2513/1000&lt;0.2,"&lt;0,2",ROUND((AN2513-AM2513)*AL2513*$E2513/$D2513/1000,2))))</f>
        <v/>
      </c>
      <c r="AQ2513">
        <v>0</v>
      </c>
      <c r="AR2513" t="str">
        <f>IF($A2513="","",VLOOKUP($A2513,DADOS!F:P,11,FALSE))</f>
        <v/>
      </c>
      <c r="AS2513" t="str">
        <f>IF(E2513="","",IF(AQ2513="","",IF(AR2513="","",IF((AR2513-AQ2513)*AP2513*$E2513/$D2513&lt;1,"&lt;1",ROUND((AR2513-AQ2513)*AP2513*$E2513/$D2513,2)))))</f>
        <v/>
      </c>
      <c r="AV2513" t="str">
        <f>IF(A2513="","",VLOOKUP(A2513,DADOS!F:R,12,FALSE))</f>
        <v/>
      </c>
      <c r="AW2513" t="str">
        <f>IF(A2513="","",IF(AU2513="","",IF(AV2513="","",IF((AV2513-AU2513)*AT2513*$E2513/$D2513&lt;1,"&lt;1",ROUND((AV2513-AU2513)*AT2513*$E2513/$D2513,2)))))</f>
        <v/>
      </c>
      <c r="AZ2513" t="str">
        <f>IF($A2513="","",VLOOKUP($A2513,DADOS!F:R,13,FALSE))</f>
        <v/>
      </c>
      <c r="BA2513" t="str">
        <f>IF(A2513="","",IF(AY2513="","",IF(AZ2513="","",IF((AZ2513-AY2513)*AX2513*$E2513/$D2513&lt;1,"&lt;1",ROUND((AZ2513-AY2513)*AX2513*$E2513/$D2513,2)))))</f>
        <v/>
      </c>
    </row>
    <row r="2514">
      <c r="B2514" t="str">
        <f>IF(A2514="","",A2514&amp;"/20")</f>
        <v/>
      </c>
      <c r="H2514" t="str">
        <f>IF($A2514="","",VLOOKUP($A2514,DADOS!F:O,3,FALSE))</f>
        <v/>
      </c>
      <c r="I2514" t="str">
        <f>IF(A2514="","",IF(H2514="","",IF((H2514-G2514)*F2514*$E2514/$D2514/1000&lt;0.2,"&lt;0,2",ROUND((H2514-G2514)*F2514*$E2514/$D2514/1000,2))))</f>
        <v/>
      </c>
      <c r="L2514" t="str">
        <f>IF($A2514="","",VLOOKUP($A2514,DADOS!F:O,6,FALSE))</f>
        <v/>
      </c>
      <c r="M2514" t="str">
        <f>IF(A2514="","",IF(L2514="","",IF((L2514-K2514)*J2514*$E2514/$D2514/1000&lt;0.2,"&lt;0,2",ROUND((L2514-K2514)*J2514*$E2514/$D2514/1000,2))))</f>
        <v/>
      </c>
      <c r="P2514" t="str">
        <f>IF($A2514="","",VLOOKUP($A2514,DADOS!F:O,5,FALSE))</f>
        <v/>
      </c>
      <c r="Q2514" t="str">
        <f>IF(A2514="","",IF(P2514="","",IF((P2514-O2514)*N2514*$E2514/$D2514/1000&lt;0.2,"&lt;0,2",ROUND((P2514-O2514)*N2514*$E2514/$D2514/1000,2))))</f>
        <v/>
      </c>
      <c r="T2514" t="str">
        <f>IF($A2514="","",VLOOKUP($A2514,DADOS!F:O,4,FALSE))</f>
        <v/>
      </c>
      <c r="U2514" t="str">
        <f>IF(A2514="","",IF(T2514="","",IF((T2514-S2514)*R2514*$E2514/$D2514/1000&lt;0.2,"&lt;0,2",ROUND((T2514-S2514)*R2514*$E2514/$D2514/1000,2))))</f>
        <v/>
      </c>
      <c r="X2514" t="str">
        <f>IF($A2514="","",VLOOKUP($A2514,DADOS!F:O,9,FALSE))</f>
        <v/>
      </c>
      <c r="Y2514" t="str">
        <f>IF(A2514="","",IF(X2514="","",IF((X2514-W2514)*V2514*$E2514/$D2514&lt;1,"&lt;1",ROUND((X2514-W2514)*V2514*$E2514/$D2514,2))))</f>
        <v/>
      </c>
      <c r="AB2514" t="str">
        <f>IF($A2514="","",VLOOKUP($A2514,DADOS!F:O,7,FALSE))</f>
        <v/>
      </c>
      <c r="AC2514" t="str">
        <f>IF(A2514="","",IF(AB2514="","",IF((AB2514-AA2514)*Z2514*$E2514/$D2514&lt;1,"&lt;1",ROUND((AB2514-AA2514)*Z2514*$E2514/$D2514,2))))</f>
        <v/>
      </c>
      <c r="AF2514" t="str">
        <f>IF($A2514="","",VLOOKUP($A2514,DADOS!F:O,10,FALSE))</f>
        <v/>
      </c>
      <c r="AG2514" t="str">
        <f>IF(A2514="","",IF(AF2514="","",IF((AF2514-AE2514)*AD2514*$E2514/$D2514&lt;1,"&lt;1",ROUND((AF2514-AE2514)*AD2514*$E2514/$D2514,2))))</f>
        <v/>
      </c>
      <c r="AJ2514" t="str">
        <f>IF($A2514="","",VLOOKUP($A2514,DADOS!F:O,8,FALSE))</f>
        <v/>
      </c>
      <c r="AK2514" t="str">
        <f>IF(A2514="","",IF(AJ2514="","",IF((AJ2514-AI2514)*AH2514*$E2514/$D2514&lt;1,"&lt;1",ROUND((AJ2514-AI2514)*AH2514*$E2514/$D2514,2))))</f>
        <v/>
      </c>
      <c r="AN2514" t="str">
        <f>IF($A2514="","",VLOOKUP($A2514,DADOS!F:O,2,FALSE))</f>
        <v/>
      </c>
      <c r="AO2514" t="str">
        <f>IF(A2514="","",IF(AN2514="","",IF((AN2514-AM2514)*AL2514*$E2514/$D2514/1000&lt;0.2,"&lt;0,2",ROUND((AN2514-AM2514)*AL2514*$E2514/$D2514/1000,2))))</f>
        <v/>
      </c>
      <c r="AQ2514">
        <v>0</v>
      </c>
      <c r="AR2514" t="str">
        <f>IF($A2514="","",VLOOKUP($A2514,DADOS!F:P,11,FALSE))</f>
        <v/>
      </c>
      <c r="AS2514" t="str">
        <f>IF(E2514="","",IF(AQ2514="","",IF(AR2514="","",IF((AR2514-AQ2514)*AP2514*$E2514/$D2514&lt;1,"&lt;1",ROUND((AR2514-AQ2514)*AP2514*$E2514/$D2514,2)))))</f>
        <v/>
      </c>
      <c r="AV2514" t="str">
        <f>IF(A2514="","",VLOOKUP(A2514,DADOS!F:R,12,FALSE))</f>
        <v/>
      </c>
      <c r="AW2514" t="str">
        <f>IF(A2514="","",IF(AU2514="","",IF(AV2514="","",IF((AV2514-AU2514)*AT2514*$E2514/$D2514&lt;1,"&lt;1",ROUND((AV2514-AU2514)*AT2514*$E2514/$D2514,2)))))</f>
        <v/>
      </c>
      <c r="AZ2514" t="str">
        <f>IF($A2514="","",VLOOKUP($A2514,DADOS!F:R,13,FALSE))</f>
        <v/>
      </c>
      <c r="BA2514" t="str">
        <f>IF(A2514="","",IF(AY2514="","",IF(AZ2514="","",IF((AZ2514-AY2514)*AX2514*$E2514/$D2514&lt;1,"&lt;1",ROUND((AZ2514-AY2514)*AX2514*$E2514/$D2514,2)))))</f>
        <v/>
      </c>
    </row>
    <row r="2515">
      <c r="B2515" t="str">
        <f>IF(A2515="","",A2515&amp;"/20")</f>
        <v/>
      </c>
      <c r="H2515" t="str">
        <f>IF($A2515="","",VLOOKUP($A2515,DADOS!F:O,3,FALSE))</f>
        <v/>
      </c>
      <c r="I2515" t="str">
        <f>IF(A2515="","",IF(H2515="","",IF((H2515-G2515)*F2515*$E2515/$D2515/1000&lt;0.2,"&lt;0,2",ROUND((H2515-G2515)*F2515*$E2515/$D2515/1000,2))))</f>
        <v/>
      </c>
      <c r="L2515" t="str">
        <f>IF($A2515="","",VLOOKUP($A2515,DADOS!F:O,6,FALSE))</f>
        <v/>
      </c>
      <c r="M2515" t="str">
        <f>IF(A2515="","",IF(L2515="","",IF((L2515-K2515)*J2515*$E2515/$D2515/1000&lt;0.2,"&lt;0,2",ROUND((L2515-K2515)*J2515*$E2515/$D2515/1000,2))))</f>
        <v/>
      </c>
      <c r="P2515" t="str">
        <f>IF($A2515="","",VLOOKUP($A2515,DADOS!F:O,5,FALSE))</f>
        <v/>
      </c>
      <c r="Q2515" t="str">
        <f>IF(A2515="","",IF(P2515="","",IF((P2515-O2515)*N2515*$E2515/$D2515/1000&lt;0.2,"&lt;0,2",ROUND((P2515-O2515)*N2515*$E2515/$D2515/1000,2))))</f>
        <v/>
      </c>
      <c r="T2515" t="str">
        <f>IF($A2515="","",VLOOKUP($A2515,DADOS!F:O,4,FALSE))</f>
        <v/>
      </c>
      <c r="U2515" t="str">
        <f>IF(A2515="","",IF(T2515="","",IF((T2515-S2515)*R2515*$E2515/$D2515/1000&lt;0.2,"&lt;0,2",ROUND((T2515-S2515)*R2515*$E2515/$D2515/1000,2))))</f>
        <v/>
      </c>
      <c r="X2515" t="str">
        <f>IF($A2515="","",VLOOKUP($A2515,DADOS!F:O,9,FALSE))</f>
        <v/>
      </c>
      <c r="Y2515" t="str">
        <f>IF(A2515="","",IF(X2515="","",IF((X2515-W2515)*V2515*$E2515/$D2515&lt;1,"&lt;1",ROUND((X2515-W2515)*V2515*$E2515/$D2515,2))))</f>
        <v/>
      </c>
      <c r="AB2515" t="str">
        <f>IF($A2515="","",VLOOKUP($A2515,DADOS!F:O,7,FALSE))</f>
        <v/>
      </c>
      <c r="AC2515" t="str">
        <f>IF(A2515="","",IF(AB2515="","",IF((AB2515-AA2515)*Z2515*$E2515/$D2515&lt;1,"&lt;1",ROUND((AB2515-AA2515)*Z2515*$E2515/$D2515,2))))</f>
        <v/>
      </c>
      <c r="AF2515" t="str">
        <f>IF($A2515="","",VLOOKUP($A2515,DADOS!F:O,10,FALSE))</f>
        <v/>
      </c>
      <c r="AG2515" t="str">
        <f>IF(A2515="","",IF(AF2515="","",IF((AF2515-AE2515)*AD2515*$E2515/$D2515&lt;1,"&lt;1",ROUND((AF2515-AE2515)*AD2515*$E2515/$D2515,2))))</f>
        <v/>
      </c>
      <c r="AJ2515" t="str">
        <f>IF($A2515="","",VLOOKUP($A2515,DADOS!F:O,8,FALSE))</f>
        <v/>
      </c>
      <c r="AK2515" t="str">
        <f>IF(A2515="","",IF(AJ2515="","",IF((AJ2515-AI2515)*AH2515*$E2515/$D2515&lt;1,"&lt;1",ROUND((AJ2515-AI2515)*AH2515*$E2515/$D2515,2))))</f>
        <v/>
      </c>
      <c r="AN2515" t="str">
        <f>IF($A2515="","",VLOOKUP($A2515,DADOS!F:O,2,FALSE))</f>
        <v/>
      </c>
      <c r="AO2515" t="str">
        <f>IF(A2515="","",IF(AN2515="","",IF((AN2515-AM2515)*AL2515*$E2515/$D2515/1000&lt;0.2,"&lt;0,2",ROUND((AN2515-AM2515)*AL2515*$E2515/$D2515/1000,2))))</f>
        <v/>
      </c>
      <c r="AQ2515">
        <v>0</v>
      </c>
      <c r="AR2515" t="str">
        <f>IF($A2515="","",VLOOKUP($A2515,DADOS!F:P,11,FALSE))</f>
        <v/>
      </c>
      <c r="AS2515" t="str">
        <f>IF(E2515="","",IF(AQ2515="","",IF(AR2515="","",IF((AR2515-AQ2515)*AP2515*$E2515/$D2515&lt;1,"&lt;1",ROUND((AR2515-AQ2515)*AP2515*$E2515/$D2515,2)))))</f>
        <v/>
      </c>
      <c r="AV2515" t="str">
        <f>IF(A2515="","",VLOOKUP(A2515,DADOS!F:R,12,FALSE))</f>
        <v/>
      </c>
      <c r="AW2515" t="str">
        <f>IF(A2515="","",IF(AU2515="","",IF(AV2515="","",IF((AV2515-AU2515)*AT2515*$E2515/$D2515&lt;1,"&lt;1",ROUND((AV2515-AU2515)*AT2515*$E2515/$D2515,2)))))</f>
        <v/>
      </c>
      <c r="AZ2515" t="str">
        <f>IF($A2515="","",VLOOKUP($A2515,DADOS!F:R,13,FALSE))</f>
        <v/>
      </c>
      <c r="BA2515" t="str">
        <f>IF(A2515="","",IF(AY2515="","",IF(AZ2515="","",IF((AZ2515-AY2515)*AX2515*$E2515/$D2515&lt;1,"&lt;1",ROUND((AZ2515-AY2515)*AX2515*$E2515/$D2515,2)))))</f>
        <v/>
      </c>
    </row>
    <row r="2516">
      <c r="B2516" t="str">
        <f>IF(A2516="","",A2516&amp;"/20")</f>
        <v/>
      </c>
      <c r="H2516" t="str">
        <f>IF($A2516="","",VLOOKUP($A2516,DADOS!F:O,3,FALSE))</f>
        <v/>
      </c>
      <c r="I2516" t="str">
        <f>IF(A2516="","",IF(H2516="","",IF((H2516-G2516)*F2516*$E2516/$D2516/1000&lt;0.2,"&lt;0,2",ROUND((H2516-G2516)*F2516*$E2516/$D2516/1000,2))))</f>
        <v/>
      </c>
      <c r="L2516" t="str">
        <f>IF($A2516="","",VLOOKUP($A2516,DADOS!F:O,6,FALSE))</f>
        <v/>
      </c>
      <c r="M2516" t="str">
        <f>IF(A2516="","",IF(L2516="","",IF((L2516-K2516)*J2516*$E2516/$D2516/1000&lt;0.2,"&lt;0,2",ROUND((L2516-K2516)*J2516*$E2516/$D2516/1000,2))))</f>
        <v/>
      </c>
      <c r="P2516" t="str">
        <f>IF($A2516="","",VLOOKUP($A2516,DADOS!F:O,5,FALSE))</f>
        <v/>
      </c>
      <c r="Q2516" t="str">
        <f>IF(A2516="","",IF(P2516="","",IF((P2516-O2516)*N2516*$E2516/$D2516/1000&lt;0.2,"&lt;0,2",ROUND((P2516-O2516)*N2516*$E2516/$D2516/1000,2))))</f>
        <v/>
      </c>
      <c r="T2516" t="str">
        <f>IF($A2516="","",VLOOKUP($A2516,DADOS!F:O,4,FALSE))</f>
        <v/>
      </c>
      <c r="U2516" t="str">
        <f>IF(A2516="","",IF(T2516="","",IF((T2516-S2516)*R2516*$E2516/$D2516/1000&lt;0.2,"&lt;0,2",ROUND((T2516-S2516)*R2516*$E2516/$D2516/1000,2))))</f>
        <v/>
      </c>
      <c r="X2516" t="str">
        <f>IF($A2516="","",VLOOKUP($A2516,DADOS!F:O,9,FALSE))</f>
        <v/>
      </c>
      <c r="Y2516" t="str">
        <f>IF(A2516="","",IF(X2516="","",IF((X2516-W2516)*V2516*$E2516/$D2516&lt;1,"&lt;1",ROUND((X2516-W2516)*V2516*$E2516/$D2516,2))))</f>
        <v/>
      </c>
      <c r="AB2516" t="str">
        <f>IF($A2516="","",VLOOKUP($A2516,DADOS!F:O,7,FALSE))</f>
        <v/>
      </c>
      <c r="AC2516" t="str">
        <f>IF(A2516="","",IF(AB2516="","",IF((AB2516-AA2516)*Z2516*$E2516/$D2516&lt;1,"&lt;1",ROUND((AB2516-AA2516)*Z2516*$E2516/$D2516,2))))</f>
        <v/>
      </c>
      <c r="AF2516" t="str">
        <f>IF($A2516="","",VLOOKUP($A2516,DADOS!F:O,10,FALSE))</f>
        <v/>
      </c>
      <c r="AG2516" t="str">
        <f>IF(A2516="","",IF(AF2516="","",IF((AF2516-AE2516)*AD2516*$E2516/$D2516&lt;1,"&lt;1",ROUND((AF2516-AE2516)*AD2516*$E2516/$D2516,2))))</f>
        <v/>
      </c>
      <c r="AJ2516" t="str">
        <f>IF($A2516="","",VLOOKUP($A2516,DADOS!F:O,8,FALSE))</f>
        <v/>
      </c>
      <c r="AK2516" t="str">
        <f>IF(A2516="","",IF(AJ2516="","",IF((AJ2516-AI2516)*AH2516*$E2516/$D2516&lt;1,"&lt;1",ROUND((AJ2516-AI2516)*AH2516*$E2516/$D2516,2))))</f>
        <v/>
      </c>
      <c r="AN2516" t="str">
        <f>IF($A2516="","",VLOOKUP($A2516,DADOS!F:O,2,FALSE))</f>
        <v/>
      </c>
      <c r="AO2516" t="str">
        <f>IF(A2516="","",IF(AN2516="","",IF((AN2516-AM2516)*AL2516*$E2516/$D2516/1000&lt;0.2,"&lt;0,2",ROUND((AN2516-AM2516)*AL2516*$E2516/$D2516/1000,2))))</f>
        <v/>
      </c>
      <c r="AQ2516">
        <v>0</v>
      </c>
      <c r="AR2516" t="str">
        <f>IF($A2516="","",VLOOKUP($A2516,DADOS!F:P,11,FALSE))</f>
        <v/>
      </c>
      <c r="AS2516" t="str">
        <f>IF(E2516="","",IF(AQ2516="","",IF(AR2516="","",IF((AR2516-AQ2516)*AP2516*$E2516/$D2516&lt;1,"&lt;1",ROUND((AR2516-AQ2516)*AP2516*$E2516/$D2516,2)))))</f>
        <v/>
      </c>
      <c r="AV2516" t="str">
        <f>IF(A2516="","",VLOOKUP(A2516,DADOS!F:R,12,FALSE))</f>
        <v/>
      </c>
      <c r="AW2516" t="str">
        <f>IF(A2516="","",IF(AU2516="","",IF(AV2516="","",IF((AV2516-AU2516)*AT2516*$E2516/$D2516&lt;1,"&lt;1",ROUND((AV2516-AU2516)*AT2516*$E2516/$D2516,2)))))</f>
        <v/>
      </c>
      <c r="AZ2516" t="str">
        <f>IF($A2516="","",VLOOKUP($A2516,DADOS!F:R,13,FALSE))</f>
        <v/>
      </c>
      <c r="BA2516" t="str">
        <f>IF(A2516="","",IF(AY2516="","",IF(AZ2516="","",IF((AZ2516-AY2516)*AX2516*$E2516/$D2516&lt;1,"&lt;1",ROUND((AZ2516-AY2516)*AX2516*$E2516/$D2516,2)))))</f>
        <v/>
      </c>
    </row>
    <row r="2517">
      <c r="B2517" t="str">
        <f>IF(A2517="","",A2517&amp;"/20")</f>
        <v/>
      </c>
      <c r="H2517" t="str">
        <f>IF($A2517="","",VLOOKUP($A2517,DADOS!F:O,3,FALSE))</f>
        <v/>
      </c>
      <c r="I2517" t="str">
        <f>IF(A2517="","",IF(H2517="","",IF((H2517-G2517)*F2517*$E2517/$D2517/1000&lt;0.2,"&lt;0,2",ROUND((H2517-G2517)*F2517*$E2517/$D2517/1000,2))))</f>
        <v/>
      </c>
      <c r="L2517" t="str">
        <f>IF($A2517="","",VLOOKUP($A2517,DADOS!F:O,6,FALSE))</f>
        <v/>
      </c>
      <c r="M2517" t="str">
        <f>IF(A2517="","",IF(L2517="","",IF((L2517-K2517)*J2517*$E2517/$D2517/1000&lt;0.2,"&lt;0,2",ROUND((L2517-K2517)*J2517*$E2517/$D2517/1000,2))))</f>
        <v/>
      </c>
      <c r="P2517" t="str">
        <f>IF($A2517="","",VLOOKUP($A2517,DADOS!F:O,5,FALSE))</f>
        <v/>
      </c>
      <c r="Q2517" t="str">
        <f>IF(A2517="","",IF(P2517="","",IF((P2517-O2517)*N2517*$E2517/$D2517/1000&lt;0.2,"&lt;0,2",ROUND((P2517-O2517)*N2517*$E2517/$D2517/1000,2))))</f>
        <v/>
      </c>
      <c r="T2517" t="str">
        <f>IF($A2517="","",VLOOKUP($A2517,DADOS!F:O,4,FALSE))</f>
        <v/>
      </c>
      <c r="U2517" t="str">
        <f>IF(A2517="","",IF(T2517="","",IF((T2517-S2517)*R2517*$E2517/$D2517/1000&lt;0.2,"&lt;0,2",ROUND((T2517-S2517)*R2517*$E2517/$D2517/1000,2))))</f>
        <v/>
      </c>
      <c r="X2517" t="str">
        <f>IF($A2517="","",VLOOKUP($A2517,DADOS!F:O,9,FALSE))</f>
        <v/>
      </c>
      <c r="Y2517" t="str">
        <f>IF(A2517="","",IF(X2517="","",IF((X2517-W2517)*V2517*$E2517/$D2517&lt;1,"&lt;1",ROUND((X2517-W2517)*V2517*$E2517/$D2517,2))))</f>
        <v/>
      </c>
      <c r="AB2517" t="str">
        <f>IF($A2517="","",VLOOKUP($A2517,DADOS!F:O,7,FALSE))</f>
        <v/>
      </c>
      <c r="AC2517" t="str">
        <f>IF(A2517="","",IF(AB2517="","",IF((AB2517-AA2517)*Z2517*$E2517/$D2517&lt;1,"&lt;1",ROUND((AB2517-AA2517)*Z2517*$E2517/$D2517,2))))</f>
        <v/>
      </c>
      <c r="AF2517" t="str">
        <f>IF($A2517="","",VLOOKUP($A2517,DADOS!F:O,10,FALSE))</f>
        <v/>
      </c>
      <c r="AG2517" t="str">
        <f>IF(A2517="","",IF(AF2517="","",IF((AF2517-AE2517)*AD2517*$E2517/$D2517&lt;1,"&lt;1",ROUND((AF2517-AE2517)*AD2517*$E2517/$D2517,2))))</f>
        <v/>
      </c>
      <c r="AJ2517" t="str">
        <f>IF($A2517="","",VLOOKUP($A2517,DADOS!F:O,8,FALSE))</f>
        <v/>
      </c>
      <c r="AK2517" t="str">
        <f>IF(A2517="","",IF(AJ2517="","",IF((AJ2517-AI2517)*AH2517*$E2517/$D2517&lt;1,"&lt;1",ROUND((AJ2517-AI2517)*AH2517*$E2517/$D2517,2))))</f>
        <v/>
      </c>
      <c r="AN2517" t="str">
        <f>IF($A2517="","",VLOOKUP($A2517,DADOS!F:O,2,FALSE))</f>
        <v/>
      </c>
      <c r="AO2517" t="str">
        <f>IF(A2517="","",IF(AN2517="","",IF((AN2517-AM2517)*AL2517*$E2517/$D2517/1000&lt;0.2,"&lt;0,2",ROUND((AN2517-AM2517)*AL2517*$E2517/$D2517/1000,2))))</f>
        <v/>
      </c>
      <c r="AQ2517">
        <v>0</v>
      </c>
      <c r="AR2517" t="str">
        <f>IF($A2517="","",VLOOKUP($A2517,DADOS!F:P,11,FALSE))</f>
        <v/>
      </c>
      <c r="AS2517" t="str">
        <f>IF(E2517="","",IF(AQ2517="","",IF(AR2517="","",IF((AR2517-AQ2517)*AP2517*$E2517/$D2517&lt;1,"&lt;1",ROUND((AR2517-AQ2517)*AP2517*$E2517/$D2517,2)))))</f>
        <v/>
      </c>
      <c r="AV2517" t="str">
        <f>IF(A2517="","",VLOOKUP(A2517,DADOS!F:R,12,FALSE))</f>
        <v/>
      </c>
      <c r="AW2517" t="str">
        <f>IF(A2517="","",IF(AU2517="","",IF(AV2517="","",IF((AV2517-AU2517)*AT2517*$E2517/$D2517&lt;1,"&lt;1",ROUND((AV2517-AU2517)*AT2517*$E2517/$D2517,2)))))</f>
        <v/>
      </c>
      <c r="AZ2517" t="str">
        <f>IF($A2517="","",VLOOKUP($A2517,DADOS!F:R,13,FALSE))</f>
        <v/>
      </c>
      <c r="BA2517" t="str">
        <f>IF(A2517="","",IF(AY2517="","",IF(AZ2517="","",IF((AZ2517-AY2517)*AX2517*$E2517/$D2517&lt;1,"&lt;1",ROUND((AZ2517-AY2517)*AX2517*$E2517/$D2517,2)))))</f>
        <v/>
      </c>
    </row>
    <row r="2518">
      <c r="B2518" t="str">
        <f>IF(A2518="","",A2518&amp;"/20")</f>
        <v/>
      </c>
      <c r="H2518" t="str">
        <f>IF($A2518="","",VLOOKUP($A2518,DADOS!F:O,3,FALSE))</f>
        <v/>
      </c>
      <c r="I2518" t="str">
        <f>IF(A2518="","",IF(H2518="","",IF((H2518-G2518)*F2518*$E2518/$D2518/1000&lt;0.2,"&lt;0,2",ROUND((H2518-G2518)*F2518*$E2518/$D2518/1000,2))))</f>
        <v/>
      </c>
      <c r="L2518" t="str">
        <f>IF($A2518="","",VLOOKUP($A2518,DADOS!F:O,6,FALSE))</f>
        <v/>
      </c>
      <c r="M2518" t="str">
        <f>IF(A2518="","",IF(L2518="","",IF((L2518-K2518)*J2518*$E2518/$D2518/1000&lt;0.2,"&lt;0,2",ROUND((L2518-K2518)*J2518*$E2518/$D2518/1000,2))))</f>
        <v/>
      </c>
      <c r="P2518" t="str">
        <f>IF($A2518="","",VLOOKUP($A2518,DADOS!F:O,5,FALSE))</f>
        <v/>
      </c>
      <c r="Q2518" t="str">
        <f>IF(A2518="","",IF(P2518="","",IF((P2518-O2518)*N2518*$E2518/$D2518/1000&lt;0.2,"&lt;0,2",ROUND((P2518-O2518)*N2518*$E2518/$D2518/1000,2))))</f>
        <v/>
      </c>
      <c r="T2518" t="str">
        <f>IF($A2518="","",VLOOKUP($A2518,DADOS!F:O,4,FALSE))</f>
        <v/>
      </c>
      <c r="U2518" t="str">
        <f>IF(A2518="","",IF(T2518="","",IF((T2518-S2518)*R2518*$E2518/$D2518/1000&lt;0.2,"&lt;0,2",ROUND((T2518-S2518)*R2518*$E2518/$D2518/1000,2))))</f>
        <v/>
      </c>
      <c r="X2518" t="str">
        <f>IF($A2518="","",VLOOKUP($A2518,DADOS!F:O,9,FALSE))</f>
        <v/>
      </c>
      <c r="Y2518" t="str">
        <f>IF(A2518="","",IF(X2518="","",IF((X2518-W2518)*V2518*$E2518/$D2518&lt;1,"&lt;1",ROUND((X2518-W2518)*V2518*$E2518/$D2518,2))))</f>
        <v/>
      </c>
      <c r="AB2518" t="str">
        <f>IF($A2518="","",VLOOKUP($A2518,DADOS!F:O,7,FALSE))</f>
        <v/>
      </c>
      <c r="AC2518" t="str">
        <f>IF(A2518="","",IF(AB2518="","",IF((AB2518-AA2518)*Z2518*$E2518/$D2518&lt;1,"&lt;1",ROUND((AB2518-AA2518)*Z2518*$E2518/$D2518,2))))</f>
        <v/>
      </c>
      <c r="AF2518" t="str">
        <f>IF($A2518="","",VLOOKUP($A2518,DADOS!F:O,10,FALSE))</f>
        <v/>
      </c>
      <c r="AG2518" t="str">
        <f>IF(A2518="","",IF(AF2518="","",IF((AF2518-AE2518)*AD2518*$E2518/$D2518&lt;1,"&lt;1",ROUND((AF2518-AE2518)*AD2518*$E2518/$D2518,2))))</f>
        <v/>
      </c>
      <c r="AJ2518" t="str">
        <f>IF($A2518="","",VLOOKUP($A2518,DADOS!F:O,8,FALSE))</f>
        <v/>
      </c>
      <c r="AK2518" t="str">
        <f>IF(A2518="","",IF(AJ2518="","",IF((AJ2518-AI2518)*AH2518*$E2518/$D2518&lt;1,"&lt;1",ROUND((AJ2518-AI2518)*AH2518*$E2518/$D2518,2))))</f>
        <v/>
      </c>
      <c r="AN2518" t="str">
        <f>IF($A2518="","",VLOOKUP($A2518,DADOS!F:O,2,FALSE))</f>
        <v/>
      </c>
      <c r="AO2518" t="str">
        <f>IF(A2518="","",IF(AN2518="","",IF((AN2518-AM2518)*AL2518*$E2518/$D2518/1000&lt;0.2,"&lt;0,2",ROUND((AN2518-AM2518)*AL2518*$E2518/$D2518/1000,2))))</f>
        <v/>
      </c>
      <c r="AQ2518">
        <v>0</v>
      </c>
      <c r="AR2518" t="str">
        <f>IF($A2518="","",VLOOKUP($A2518,DADOS!F:P,11,FALSE))</f>
        <v/>
      </c>
      <c r="AS2518" t="str">
        <f>IF(E2518="","",IF(AQ2518="","",IF(AR2518="","",IF((AR2518-AQ2518)*AP2518*$E2518/$D2518&lt;1,"&lt;1",ROUND((AR2518-AQ2518)*AP2518*$E2518/$D2518,2)))))</f>
        <v/>
      </c>
      <c r="AV2518" t="str">
        <f>IF(A2518="","",VLOOKUP(A2518,DADOS!F:R,12,FALSE))</f>
        <v/>
      </c>
      <c r="AW2518" t="str">
        <f>IF(A2518="","",IF(AU2518="","",IF(AV2518="","",IF((AV2518-AU2518)*AT2518*$E2518/$D2518&lt;1,"&lt;1",ROUND((AV2518-AU2518)*AT2518*$E2518/$D2518,2)))))</f>
        <v/>
      </c>
      <c r="AZ2518" t="str">
        <f>IF($A2518="","",VLOOKUP($A2518,DADOS!F:R,13,FALSE))</f>
        <v/>
      </c>
      <c r="BA2518" t="str">
        <f>IF(A2518="","",IF(AY2518="","",IF(AZ2518="","",IF((AZ2518-AY2518)*AX2518*$E2518/$D2518&lt;1,"&lt;1",ROUND((AZ2518-AY2518)*AX2518*$E2518/$D2518,2)))))</f>
        <v/>
      </c>
    </row>
    <row r="2519">
      <c r="B2519" t="str">
        <f>IF(A2519="","",A2519&amp;"/20")</f>
        <v/>
      </c>
      <c r="H2519" t="str">
        <f>IF($A2519="","",VLOOKUP($A2519,DADOS!F:O,3,FALSE))</f>
        <v/>
      </c>
      <c r="I2519" t="str">
        <f>IF(A2519="","",IF(H2519="","",IF((H2519-G2519)*F2519*$E2519/$D2519/1000&lt;0.2,"&lt;0,2",ROUND((H2519-G2519)*F2519*$E2519/$D2519/1000,2))))</f>
        <v/>
      </c>
      <c r="L2519" t="str">
        <f>IF($A2519="","",VLOOKUP($A2519,DADOS!F:O,6,FALSE))</f>
        <v/>
      </c>
      <c r="M2519" t="str">
        <f>IF(A2519="","",IF(L2519="","",IF((L2519-K2519)*J2519*$E2519/$D2519/1000&lt;0.2,"&lt;0,2",ROUND((L2519-K2519)*J2519*$E2519/$D2519/1000,2))))</f>
        <v/>
      </c>
      <c r="P2519" t="str">
        <f>IF($A2519="","",VLOOKUP($A2519,DADOS!F:O,5,FALSE))</f>
        <v/>
      </c>
      <c r="Q2519" t="str">
        <f>IF(A2519="","",IF(P2519="","",IF((P2519-O2519)*N2519*$E2519/$D2519/1000&lt;0.2,"&lt;0,2",ROUND((P2519-O2519)*N2519*$E2519/$D2519/1000,2))))</f>
        <v/>
      </c>
      <c r="T2519" t="str">
        <f>IF($A2519="","",VLOOKUP($A2519,DADOS!F:O,4,FALSE))</f>
        <v/>
      </c>
      <c r="U2519" t="str">
        <f>IF(A2519="","",IF(T2519="","",IF((T2519-S2519)*R2519*$E2519/$D2519/1000&lt;0.2,"&lt;0,2",ROUND((T2519-S2519)*R2519*$E2519/$D2519/1000,2))))</f>
        <v/>
      </c>
      <c r="X2519" t="str">
        <f>IF($A2519="","",VLOOKUP($A2519,DADOS!F:O,9,FALSE))</f>
        <v/>
      </c>
      <c r="Y2519" t="str">
        <f>IF(A2519="","",IF(X2519="","",IF((X2519-W2519)*V2519*$E2519/$D2519&lt;1,"&lt;1",ROUND((X2519-W2519)*V2519*$E2519/$D2519,2))))</f>
        <v/>
      </c>
      <c r="AB2519" t="str">
        <f>IF($A2519="","",VLOOKUP($A2519,DADOS!F:O,7,FALSE))</f>
        <v/>
      </c>
      <c r="AC2519" t="str">
        <f>IF(A2519="","",IF(AB2519="","",IF((AB2519-AA2519)*Z2519*$E2519/$D2519&lt;1,"&lt;1",ROUND((AB2519-AA2519)*Z2519*$E2519/$D2519,2))))</f>
        <v/>
      </c>
      <c r="AF2519" t="str">
        <f>IF($A2519="","",VLOOKUP($A2519,DADOS!F:O,10,FALSE))</f>
        <v/>
      </c>
      <c r="AG2519" t="str">
        <f>IF(A2519="","",IF(AF2519="","",IF((AF2519-AE2519)*AD2519*$E2519/$D2519&lt;1,"&lt;1",ROUND((AF2519-AE2519)*AD2519*$E2519/$D2519,2))))</f>
        <v/>
      </c>
      <c r="AJ2519" t="str">
        <f>IF($A2519="","",VLOOKUP($A2519,DADOS!F:O,8,FALSE))</f>
        <v/>
      </c>
      <c r="AK2519" t="str">
        <f>IF(A2519="","",IF(AJ2519="","",IF((AJ2519-AI2519)*AH2519*$E2519/$D2519&lt;1,"&lt;1",ROUND((AJ2519-AI2519)*AH2519*$E2519/$D2519,2))))</f>
        <v/>
      </c>
      <c r="AN2519" t="str">
        <f>IF($A2519="","",VLOOKUP($A2519,DADOS!F:O,2,FALSE))</f>
        <v/>
      </c>
      <c r="AO2519" t="str">
        <f>IF(A2519="","",IF(AN2519="","",IF((AN2519-AM2519)*AL2519*$E2519/$D2519/1000&lt;0.2,"&lt;0,2",ROUND((AN2519-AM2519)*AL2519*$E2519/$D2519/1000,2))))</f>
        <v/>
      </c>
      <c r="AQ2519">
        <v>0</v>
      </c>
      <c r="AR2519" t="str">
        <f>IF($A2519="","",VLOOKUP($A2519,DADOS!F:P,11,FALSE))</f>
        <v/>
      </c>
      <c r="AS2519" t="str">
        <f>IF(E2519="","",IF(AQ2519="","",IF(AR2519="","",IF((AR2519-AQ2519)*AP2519*$E2519/$D2519&lt;1,"&lt;1",ROUND((AR2519-AQ2519)*AP2519*$E2519/$D2519,2)))))</f>
        <v/>
      </c>
      <c r="AV2519" t="str">
        <f>IF(A2519="","",VLOOKUP(A2519,DADOS!F:R,12,FALSE))</f>
        <v/>
      </c>
      <c r="AW2519" t="str">
        <f>IF(A2519="","",IF(AU2519="","",IF(AV2519="","",IF((AV2519-AU2519)*AT2519*$E2519/$D2519&lt;1,"&lt;1",ROUND((AV2519-AU2519)*AT2519*$E2519/$D2519,2)))))</f>
        <v/>
      </c>
      <c r="AZ2519" t="str">
        <f>IF($A2519="","",VLOOKUP($A2519,DADOS!F:R,13,FALSE))</f>
        <v/>
      </c>
      <c r="BA2519" t="str">
        <f>IF(A2519="","",IF(AY2519="","",IF(AZ2519="","",IF((AZ2519-AY2519)*AX2519*$E2519/$D2519&lt;1,"&lt;1",ROUND((AZ2519-AY2519)*AX2519*$E2519/$D2519,2)))))</f>
        <v/>
      </c>
    </row>
    <row r="2520">
      <c r="B2520" t="str">
        <f>IF(A2520="","",A2520&amp;"/20")</f>
        <v/>
      </c>
      <c r="H2520" t="str">
        <f>IF($A2520="","",VLOOKUP($A2520,DADOS!F:O,3,FALSE))</f>
        <v/>
      </c>
      <c r="I2520" t="str">
        <f>IF(A2520="","",IF(H2520="","",IF((H2520-G2520)*F2520*$E2520/$D2520/1000&lt;0.2,"&lt;0,2",ROUND((H2520-G2520)*F2520*$E2520/$D2520/1000,2))))</f>
        <v/>
      </c>
      <c r="L2520" t="str">
        <f>IF($A2520="","",VLOOKUP($A2520,DADOS!F:O,6,FALSE))</f>
        <v/>
      </c>
      <c r="M2520" t="str">
        <f>IF(A2520="","",IF(L2520="","",IF((L2520-K2520)*J2520*$E2520/$D2520/1000&lt;0.2,"&lt;0,2",ROUND((L2520-K2520)*J2520*$E2520/$D2520/1000,2))))</f>
        <v/>
      </c>
      <c r="P2520" t="str">
        <f>IF($A2520="","",VLOOKUP($A2520,DADOS!F:O,5,FALSE))</f>
        <v/>
      </c>
      <c r="Q2520" t="str">
        <f>IF(A2520="","",IF(P2520="","",IF((P2520-O2520)*N2520*$E2520/$D2520/1000&lt;0.2,"&lt;0,2",ROUND((P2520-O2520)*N2520*$E2520/$D2520/1000,2))))</f>
        <v/>
      </c>
      <c r="T2520" t="str">
        <f>IF($A2520="","",VLOOKUP($A2520,DADOS!F:O,4,FALSE))</f>
        <v/>
      </c>
      <c r="U2520" t="str">
        <f>IF(A2520="","",IF(T2520="","",IF((T2520-S2520)*R2520*$E2520/$D2520/1000&lt;0.2,"&lt;0,2",ROUND((T2520-S2520)*R2520*$E2520/$D2520/1000,2))))</f>
        <v/>
      </c>
      <c r="X2520" t="str">
        <f>IF($A2520="","",VLOOKUP($A2520,DADOS!F:O,9,FALSE))</f>
        <v/>
      </c>
      <c r="Y2520" t="str">
        <f>IF(A2520="","",IF(X2520="","",IF((X2520-W2520)*V2520*$E2520/$D2520&lt;1,"&lt;1",ROUND((X2520-W2520)*V2520*$E2520/$D2520,2))))</f>
        <v/>
      </c>
      <c r="AB2520" t="str">
        <f>IF($A2520="","",VLOOKUP($A2520,DADOS!F:O,7,FALSE))</f>
        <v/>
      </c>
      <c r="AC2520" t="str">
        <f>IF(A2520="","",IF(AB2520="","",IF((AB2520-AA2520)*Z2520*$E2520/$D2520&lt;1,"&lt;1",ROUND((AB2520-AA2520)*Z2520*$E2520/$D2520,2))))</f>
        <v/>
      </c>
      <c r="AF2520" t="str">
        <f>IF($A2520="","",VLOOKUP($A2520,DADOS!F:O,10,FALSE))</f>
        <v/>
      </c>
      <c r="AG2520" t="str">
        <f>IF(A2520="","",IF(AF2520="","",IF((AF2520-AE2520)*AD2520*$E2520/$D2520&lt;1,"&lt;1",ROUND((AF2520-AE2520)*AD2520*$E2520/$D2520,2))))</f>
        <v/>
      </c>
      <c r="AJ2520" t="str">
        <f>IF($A2520="","",VLOOKUP($A2520,DADOS!F:O,8,FALSE))</f>
        <v/>
      </c>
      <c r="AK2520" t="str">
        <f>IF(A2520="","",IF(AJ2520="","",IF((AJ2520-AI2520)*AH2520*$E2520/$D2520&lt;1,"&lt;1",ROUND((AJ2520-AI2520)*AH2520*$E2520/$D2520,2))))</f>
        <v/>
      </c>
      <c r="AN2520" t="str">
        <f>IF($A2520="","",VLOOKUP($A2520,DADOS!F:O,2,FALSE))</f>
        <v/>
      </c>
      <c r="AO2520" t="str">
        <f>IF(A2520="","",IF(AN2520="","",IF((AN2520-AM2520)*AL2520*$E2520/$D2520/1000&lt;0.2,"&lt;0,2",ROUND((AN2520-AM2520)*AL2520*$E2520/$D2520/1000,2))))</f>
        <v/>
      </c>
      <c r="AQ2520">
        <v>0</v>
      </c>
      <c r="AR2520" t="str">
        <f>IF($A2520="","",VLOOKUP($A2520,DADOS!F:P,11,FALSE))</f>
        <v/>
      </c>
      <c r="AS2520" t="str">
        <f>IF(E2520="","",IF(AQ2520="","",IF(AR2520="","",IF((AR2520-AQ2520)*AP2520*$E2520/$D2520&lt;1,"&lt;1",ROUND((AR2520-AQ2520)*AP2520*$E2520/$D2520,2)))))</f>
        <v/>
      </c>
      <c r="AV2520" t="str">
        <f>IF(A2520="","",VLOOKUP(A2520,DADOS!F:R,12,FALSE))</f>
        <v/>
      </c>
      <c r="AW2520" t="str">
        <f>IF(A2520="","",IF(AU2520="","",IF(AV2520="","",IF((AV2520-AU2520)*AT2520*$E2520/$D2520&lt;1,"&lt;1",ROUND((AV2520-AU2520)*AT2520*$E2520/$D2520,2)))))</f>
        <v/>
      </c>
      <c r="AZ2520" t="str">
        <f>IF($A2520="","",VLOOKUP($A2520,DADOS!F:R,13,FALSE))</f>
        <v/>
      </c>
      <c r="BA2520" t="str">
        <f>IF(A2520="","",IF(AY2520="","",IF(AZ2520="","",IF((AZ2520-AY2520)*AX2520*$E2520/$D2520&lt;1,"&lt;1",ROUND((AZ2520-AY2520)*AX2520*$E2520/$D2520,2)))))</f>
        <v/>
      </c>
    </row>
    <row r="2521">
      <c r="B2521" t="str">
        <f>IF(A2521="","",A2521&amp;"/20")</f>
        <v/>
      </c>
      <c r="H2521" t="str">
        <f>IF($A2521="","",VLOOKUP($A2521,DADOS!F:O,3,FALSE))</f>
        <v/>
      </c>
      <c r="I2521" t="str">
        <f>IF(A2521="","",IF(H2521="","",IF((H2521-G2521)*F2521*$E2521/$D2521/1000&lt;0.2,"&lt;0,2",ROUND((H2521-G2521)*F2521*$E2521/$D2521/1000,2))))</f>
        <v/>
      </c>
      <c r="L2521" t="str">
        <f>IF($A2521="","",VLOOKUP($A2521,DADOS!F:O,6,FALSE))</f>
        <v/>
      </c>
      <c r="M2521" t="str">
        <f>IF(A2521="","",IF(L2521="","",IF((L2521-K2521)*J2521*$E2521/$D2521/1000&lt;0.2,"&lt;0,2",ROUND((L2521-K2521)*J2521*$E2521/$D2521/1000,2))))</f>
        <v/>
      </c>
      <c r="P2521" t="str">
        <f>IF($A2521="","",VLOOKUP($A2521,DADOS!F:O,5,FALSE))</f>
        <v/>
      </c>
      <c r="Q2521" t="str">
        <f>IF(A2521="","",IF(P2521="","",IF((P2521-O2521)*N2521*$E2521/$D2521/1000&lt;0.2,"&lt;0,2",ROUND((P2521-O2521)*N2521*$E2521/$D2521/1000,2))))</f>
        <v/>
      </c>
      <c r="T2521" t="str">
        <f>IF($A2521="","",VLOOKUP($A2521,DADOS!F:O,4,FALSE))</f>
        <v/>
      </c>
      <c r="U2521" t="str">
        <f>IF(A2521="","",IF(T2521="","",IF((T2521-S2521)*R2521*$E2521/$D2521/1000&lt;0.2,"&lt;0,2",ROUND((T2521-S2521)*R2521*$E2521/$D2521/1000,2))))</f>
        <v/>
      </c>
      <c r="X2521" t="str">
        <f>IF($A2521="","",VLOOKUP($A2521,DADOS!F:O,9,FALSE))</f>
        <v/>
      </c>
      <c r="Y2521" t="str">
        <f>IF(A2521="","",IF(X2521="","",IF((X2521-W2521)*V2521*$E2521/$D2521&lt;1,"&lt;1",ROUND((X2521-W2521)*V2521*$E2521/$D2521,2))))</f>
        <v/>
      </c>
      <c r="AB2521" t="str">
        <f>IF($A2521="","",VLOOKUP($A2521,DADOS!F:O,7,FALSE))</f>
        <v/>
      </c>
      <c r="AC2521" t="str">
        <f>IF(A2521="","",IF(AB2521="","",IF((AB2521-AA2521)*Z2521*$E2521/$D2521&lt;1,"&lt;1",ROUND((AB2521-AA2521)*Z2521*$E2521/$D2521,2))))</f>
        <v/>
      </c>
      <c r="AF2521" t="str">
        <f>IF($A2521="","",VLOOKUP($A2521,DADOS!F:O,10,FALSE))</f>
        <v/>
      </c>
      <c r="AG2521" t="str">
        <f>IF(A2521="","",IF(AF2521="","",IF((AF2521-AE2521)*AD2521*$E2521/$D2521&lt;1,"&lt;1",ROUND((AF2521-AE2521)*AD2521*$E2521/$D2521,2))))</f>
        <v/>
      </c>
      <c r="AJ2521" t="str">
        <f>IF($A2521="","",VLOOKUP($A2521,DADOS!F:O,8,FALSE))</f>
        <v/>
      </c>
      <c r="AK2521" t="str">
        <f>IF(A2521="","",IF(AJ2521="","",IF((AJ2521-AI2521)*AH2521*$E2521/$D2521&lt;1,"&lt;1",ROUND((AJ2521-AI2521)*AH2521*$E2521/$D2521,2))))</f>
        <v/>
      </c>
      <c r="AN2521" t="str">
        <f>IF($A2521="","",VLOOKUP($A2521,DADOS!F:O,2,FALSE))</f>
        <v/>
      </c>
      <c r="AO2521" t="str">
        <f>IF(A2521="","",IF(AN2521="","",IF((AN2521-AM2521)*AL2521*$E2521/$D2521/1000&lt;0.2,"&lt;0,2",ROUND((AN2521-AM2521)*AL2521*$E2521/$D2521/1000,2))))</f>
        <v/>
      </c>
      <c r="AQ2521">
        <v>0</v>
      </c>
      <c r="AR2521" t="str">
        <f>IF($A2521="","",VLOOKUP($A2521,DADOS!F:P,11,FALSE))</f>
        <v/>
      </c>
      <c r="AS2521" t="str">
        <f>IF(E2521="","",IF(AQ2521="","",IF(AR2521="","",IF((AR2521-AQ2521)*AP2521*$E2521/$D2521&lt;1,"&lt;1",ROUND((AR2521-AQ2521)*AP2521*$E2521/$D2521,2)))))</f>
        <v/>
      </c>
      <c r="AV2521" t="str">
        <f>IF(A2521="","",VLOOKUP(A2521,DADOS!F:R,12,FALSE))</f>
        <v/>
      </c>
      <c r="AW2521" t="str">
        <f>IF(A2521="","",IF(AU2521="","",IF(AV2521="","",IF((AV2521-AU2521)*AT2521*$E2521/$D2521&lt;1,"&lt;1",ROUND((AV2521-AU2521)*AT2521*$E2521/$D2521,2)))))</f>
        <v/>
      </c>
      <c r="AZ2521" t="str">
        <f>IF($A2521="","",VLOOKUP($A2521,DADOS!F:R,13,FALSE))</f>
        <v/>
      </c>
      <c r="BA2521" t="str">
        <f>IF(A2521="","",IF(AY2521="","",IF(AZ2521="","",IF((AZ2521-AY2521)*AX2521*$E2521/$D2521&lt;1,"&lt;1",ROUND((AZ2521-AY2521)*AX2521*$E2521/$D2521,2)))))</f>
        <v/>
      </c>
    </row>
    <row r="2522">
      <c r="B2522" t="str">
        <f>IF(A2522="","",A2522&amp;"/20")</f>
        <v/>
      </c>
      <c r="H2522" t="str">
        <f>IF($A2522="","",VLOOKUP($A2522,DADOS!F:O,3,FALSE))</f>
        <v/>
      </c>
      <c r="I2522" t="str">
        <f>IF(A2522="","",IF(H2522="","",IF((H2522-G2522)*F2522*$E2522/$D2522/1000&lt;0.2,"&lt;0,2",ROUND((H2522-G2522)*F2522*$E2522/$D2522/1000,2))))</f>
        <v/>
      </c>
      <c r="L2522" t="str">
        <f>IF($A2522="","",VLOOKUP($A2522,DADOS!F:O,6,FALSE))</f>
        <v/>
      </c>
      <c r="M2522" t="str">
        <f>IF(A2522="","",IF(L2522="","",IF((L2522-K2522)*J2522*$E2522/$D2522/1000&lt;0.2,"&lt;0,2",ROUND((L2522-K2522)*J2522*$E2522/$D2522/1000,2))))</f>
        <v/>
      </c>
      <c r="P2522" t="str">
        <f>IF($A2522="","",VLOOKUP($A2522,DADOS!F:O,5,FALSE))</f>
        <v/>
      </c>
      <c r="Q2522" t="str">
        <f>IF(A2522="","",IF(P2522="","",IF((P2522-O2522)*N2522*$E2522/$D2522/1000&lt;0.2,"&lt;0,2",ROUND((P2522-O2522)*N2522*$E2522/$D2522/1000,2))))</f>
        <v/>
      </c>
      <c r="T2522" t="str">
        <f>IF($A2522="","",VLOOKUP($A2522,DADOS!F:O,4,FALSE))</f>
        <v/>
      </c>
      <c r="U2522" t="str">
        <f>IF(A2522="","",IF(T2522="","",IF((T2522-S2522)*R2522*$E2522/$D2522/1000&lt;0.2,"&lt;0,2",ROUND((T2522-S2522)*R2522*$E2522/$D2522/1000,2))))</f>
        <v/>
      </c>
      <c r="X2522" t="str">
        <f>IF($A2522="","",VLOOKUP($A2522,DADOS!F:O,9,FALSE))</f>
        <v/>
      </c>
      <c r="Y2522" t="str">
        <f>IF(A2522="","",IF(X2522="","",IF((X2522-W2522)*V2522*$E2522/$D2522&lt;1,"&lt;1",ROUND((X2522-W2522)*V2522*$E2522/$D2522,2))))</f>
        <v/>
      </c>
      <c r="AB2522" t="str">
        <f>IF($A2522="","",VLOOKUP($A2522,DADOS!F:O,7,FALSE))</f>
        <v/>
      </c>
      <c r="AC2522" t="str">
        <f>IF(A2522="","",IF(AB2522="","",IF((AB2522-AA2522)*Z2522*$E2522/$D2522&lt;1,"&lt;1",ROUND((AB2522-AA2522)*Z2522*$E2522/$D2522,2))))</f>
        <v/>
      </c>
      <c r="AF2522" t="str">
        <f>IF($A2522="","",VLOOKUP($A2522,DADOS!F:O,10,FALSE))</f>
        <v/>
      </c>
      <c r="AG2522" t="str">
        <f>IF(A2522="","",IF(AF2522="","",IF((AF2522-AE2522)*AD2522*$E2522/$D2522&lt;1,"&lt;1",ROUND((AF2522-AE2522)*AD2522*$E2522/$D2522,2))))</f>
        <v/>
      </c>
      <c r="AJ2522" t="str">
        <f>IF($A2522="","",VLOOKUP($A2522,DADOS!F:O,8,FALSE))</f>
        <v/>
      </c>
      <c r="AK2522" t="str">
        <f>IF(A2522="","",IF(AJ2522="","",IF((AJ2522-AI2522)*AH2522*$E2522/$D2522&lt;1,"&lt;1",ROUND((AJ2522-AI2522)*AH2522*$E2522/$D2522,2))))</f>
        <v/>
      </c>
      <c r="AN2522" t="str">
        <f>IF($A2522="","",VLOOKUP($A2522,DADOS!F:O,2,FALSE))</f>
        <v/>
      </c>
      <c r="AO2522" t="str">
        <f>IF(A2522="","",IF(AN2522="","",IF((AN2522-AM2522)*AL2522*$E2522/$D2522/1000&lt;0.2,"&lt;0,2",ROUND((AN2522-AM2522)*AL2522*$E2522/$D2522/1000,2))))</f>
        <v/>
      </c>
      <c r="AQ2522">
        <v>0</v>
      </c>
      <c r="AR2522" t="str">
        <f>IF($A2522="","",VLOOKUP($A2522,DADOS!F:P,11,FALSE))</f>
        <v/>
      </c>
      <c r="AS2522" t="str">
        <f>IF(E2522="","",IF(AQ2522="","",IF(AR2522="","",IF((AR2522-AQ2522)*AP2522*$E2522/$D2522&lt;1,"&lt;1",ROUND((AR2522-AQ2522)*AP2522*$E2522/$D2522,2)))))</f>
        <v/>
      </c>
      <c r="AV2522" t="str">
        <f>IF(A2522="","",VLOOKUP(A2522,DADOS!F:R,12,FALSE))</f>
        <v/>
      </c>
      <c r="AW2522" t="str">
        <f>IF(A2522="","",IF(AU2522="","",IF(AV2522="","",IF((AV2522-AU2522)*AT2522*$E2522/$D2522&lt;1,"&lt;1",ROUND((AV2522-AU2522)*AT2522*$E2522/$D2522,2)))))</f>
        <v/>
      </c>
      <c r="AZ2522" t="str">
        <f>IF($A2522="","",VLOOKUP($A2522,DADOS!F:R,13,FALSE))</f>
        <v/>
      </c>
      <c r="BA2522" t="str">
        <f>IF(A2522="","",IF(AY2522="","",IF(AZ2522="","",IF((AZ2522-AY2522)*AX2522*$E2522/$D2522&lt;1,"&lt;1",ROUND((AZ2522-AY2522)*AX2522*$E2522/$D2522,2)))))</f>
        <v/>
      </c>
    </row>
    <row r="2523">
      <c r="B2523" t="str">
        <f>IF(A2523="","",A2523&amp;"/20")</f>
        <v/>
      </c>
      <c r="H2523" t="str">
        <f>IF($A2523="","",VLOOKUP($A2523,DADOS!F:O,3,FALSE))</f>
        <v/>
      </c>
      <c r="I2523" t="str">
        <f>IF(A2523="","",IF(H2523="","",IF((H2523-G2523)*F2523*$E2523/$D2523/1000&lt;0.2,"&lt;0,2",ROUND((H2523-G2523)*F2523*$E2523/$D2523/1000,2))))</f>
        <v/>
      </c>
      <c r="L2523" t="str">
        <f>IF($A2523="","",VLOOKUP($A2523,DADOS!F:O,6,FALSE))</f>
        <v/>
      </c>
      <c r="M2523" t="str">
        <f>IF(A2523="","",IF(L2523="","",IF((L2523-K2523)*J2523*$E2523/$D2523/1000&lt;0.2,"&lt;0,2",ROUND((L2523-K2523)*J2523*$E2523/$D2523/1000,2))))</f>
        <v/>
      </c>
      <c r="P2523" t="str">
        <f>IF($A2523="","",VLOOKUP($A2523,DADOS!F:O,5,FALSE))</f>
        <v/>
      </c>
      <c r="Q2523" t="str">
        <f>IF(A2523="","",IF(P2523="","",IF((P2523-O2523)*N2523*$E2523/$D2523/1000&lt;0.2,"&lt;0,2",ROUND((P2523-O2523)*N2523*$E2523/$D2523/1000,2))))</f>
        <v/>
      </c>
      <c r="T2523" t="str">
        <f>IF($A2523="","",VLOOKUP($A2523,DADOS!F:O,4,FALSE))</f>
        <v/>
      </c>
      <c r="U2523" t="str">
        <f>IF(A2523="","",IF(T2523="","",IF((T2523-S2523)*R2523*$E2523/$D2523/1000&lt;0.2,"&lt;0,2",ROUND((T2523-S2523)*R2523*$E2523/$D2523/1000,2))))</f>
        <v/>
      </c>
      <c r="X2523" t="str">
        <f>IF($A2523="","",VLOOKUP($A2523,DADOS!F:O,9,FALSE))</f>
        <v/>
      </c>
      <c r="Y2523" t="str">
        <f>IF(A2523="","",IF(X2523="","",IF((X2523-W2523)*V2523*$E2523/$D2523&lt;1,"&lt;1",ROUND((X2523-W2523)*V2523*$E2523/$D2523,2))))</f>
        <v/>
      </c>
      <c r="AB2523" t="str">
        <f>IF($A2523="","",VLOOKUP($A2523,DADOS!F:O,7,FALSE))</f>
        <v/>
      </c>
      <c r="AC2523" t="str">
        <f>IF(A2523="","",IF(AB2523="","",IF((AB2523-AA2523)*Z2523*$E2523/$D2523&lt;1,"&lt;1",ROUND((AB2523-AA2523)*Z2523*$E2523/$D2523,2))))</f>
        <v/>
      </c>
      <c r="AF2523" t="str">
        <f>IF($A2523="","",VLOOKUP($A2523,DADOS!F:O,10,FALSE))</f>
        <v/>
      </c>
      <c r="AG2523" t="str">
        <f>IF(A2523="","",IF(AF2523="","",IF((AF2523-AE2523)*AD2523*$E2523/$D2523&lt;1,"&lt;1",ROUND((AF2523-AE2523)*AD2523*$E2523/$D2523,2))))</f>
        <v/>
      </c>
      <c r="AJ2523" t="str">
        <f>IF($A2523="","",VLOOKUP($A2523,DADOS!F:O,8,FALSE))</f>
        <v/>
      </c>
      <c r="AK2523" t="str">
        <f>IF(A2523="","",IF(AJ2523="","",IF((AJ2523-AI2523)*AH2523*$E2523/$D2523&lt;1,"&lt;1",ROUND((AJ2523-AI2523)*AH2523*$E2523/$D2523,2))))</f>
        <v/>
      </c>
      <c r="AN2523" t="str">
        <f>IF($A2523="","",VLOOKUP($A2523,DADOS!F:O,2,FALSE))</f>
        <v/>
      </c>
      <c r="AO2523" t="str">
        <f>IF(A2523="","",IF(AN2523="","",IF((AN2523-AM2523)*AL2523*$E2523/$D2523/1000&lt;0.2,"&lt;0,2",ROUND((AN2523-AM2523)*AL2523*$E2523/$D2523/1000,2))))</f>
        <v/>
      </c>
      <c r="AQ2523">
        <v>0</v>
      </c>
      <c r="AR2523" t="str">
        <f>IF($A2523="","",VLOOKUP($A2523,DADOS!F:P,11,FALSE))</f>
        <v/>
      </c>
      <c r="AS2523" t="str">
        <f>IF(E2523="","",IF(AQ2523="","",IF(AR2523="","",IF((AR2523-AQ2523)*AP2523*$E2523/$D2523&lt;1,"&lt;1",ROUND((AR2523-AQ2523)*AP2523*$E2523/$D2523,2)))))</f>
        <v/>
      </c>
      <c r="AV2523" t="str">
        <f>IF(A2523="","",VLOOKUP(A2523,DADOS!F:R,12,FALSE))</f>
        <v/>
      </c>
      <c r="AW2523" t="str">
        <f>IF(A2523="","",IF(AU2523="","",IF(AV2523="","",IF((AV2523-AU2523)*AT2523*$E2523/$D2523&lt;1,"&lt;1",ROUND((AV2523-AU2523)*AT2523*$E2523/$D2523,2)))))</f>
        <v/>
      </c>
      <c r="AZ2523" t="str">
        <f>IF($A2523="","",VLOOKUP($A2523,DADOS!F:R,13,FALSE))</f>
        <v/>
      </c>
      <c r="BA2523" t="str">
        <f>IF(A2523="","",IF(AY2523="","",IF(AZ2523="","",IF((AZ2523-AY2523)*AX2523*$E2523/$D2523&lt;1,"&lt;1",ROUND((AZ2523-AY2523)*AX2523*$E2523/$D2523,2)))))</f>
        <v/>
      </c>
    </row>
    <row r="2524">
      <c r="B2524" t="str">
        <f>IF(A2524="","",A2524&amp;"/20")</f>
        <v/>
      </c>
      <c r="H2524" t="str">
        <f>IF($A2524="","",VLOOKUP($A2524,DADOS!F:O,3,FALSE))</f>
        <v/>
      </c>
      <c r="I2524" t="str">
        <f>IF(A2524="","",IF(H2524="","",IF((H2524-G2524)*F2524*$E2524/$D2524/1000&lt;0.2,"&lt;0,2",ROUND((H2524-G2524)*F2524*$E2524/$D2524/1000,2))))</f>
        <v/>
      </c>
      <c r="L2524" t="str">
        <f>IF($A2524="","",VLOOKUP($A2524,DADOS!F:O,6,FALSE))</f>
        <v/>
      </c>
      <c r="M2524" t="str">
        <f>IF(A2524="","",IF(L2524="","",IF((L2524-K2524)*J2524*$E2524/$D2524/1000&lt;0.2,"&lt;0,2",ROUND((L2524-K2524)*J2524*$E2524/$D2524/1000,2))))</f>
        <v/>
      </c>
      <c r="P2524" t="str">
        <f>IF($A2524="","",VLOOKUP($A2524,DADOS!F:O,5,FALSE))</f>
        <v/>
      </c>
      <c r="Q2524" t="str">
        <f>IF(A2524="","",IF(P2524="","",IF((P2524-O2524)*N2524*$E2524/$D2524/1000&lt;0.2,"&lt;0,2",ROUND((P2524-O2524)*N2524*$E2524/$D2524/1000,2))))</f>
        <v/>
      </c>
      <c r="T2524" t="str">
        <f>IF($A2524="","",VLOOKUP($A2524,DADOS!F:O,4,FALSE))</f>
        <v/>
      </c>
      <c r="U2524" t="str">
        <f>IF(A2524="","",IF(T2524="","",IF((T2524-S2524)*R2524*$E2524/$D2524/1000&lt;0.2,"&lt;0,2",ROUND((T2524-S2524)*R2524*$E2524/$D2524/1000,2))))</f>
        <v/>
      </c>
      <c r="X2524" t="str">
        <f>IF($A2524="","",VLOOKUP($A2524,DADOS!F:O,9,FALSE))</f>
        <v/>
      </c>
      <c r="Y2524" t="str">
        <f>IF(A2524="","",IF(X2524="","",IF((X2524-W2524)*V2524*$E2524/$D2524&lt;1,"&lt;1",ROUND((X2524-W2524)*V2524*$E2524/$D2524,2))))</f>
        <v/>
      </c>
      <c r="AB2524" t="str">
        <f>IF($A2524="","",VLOOKUP($A2524,DADOS!F:O,7,FALSE))</f>
        <v/>
      </c>
      <c r="AC2524" t="str">
        <f>IF(A2524="","",IF(AB2524="","",IF((AB2524-AA2524)*Z2524*$E2524/$D2524&lt;1,"&lt;1",ROUND((AB2524-AA2524)*Z2524*$E2524/$D2524,2))))</f>
        <v/>
      </c>
      <c r="AF2524" t="str">
        <f>IF($A2524="","",VLOOKUP($A2524,DADOS!F:O,10,FALSE))</f>
        <v/>
      </c>
      <c r="AG2524" t="str">
        <f>IF(A2524="","",IF(AF2524="","",IF((AF2524-AE2524)*AD2524*$E2524/$D2524&lt;1,"&lt;1",ROUND((AF2524-AE2524)*AD2524*$E2524/$D2524,2))))</f>
        <v/>
      </c>
      <c r="AJ2524" t="str">
        <f>IF($A2524="","",VLOOKUP($A2524,DADOS!F:O,8,FALSE))</f>
        <v/>
      </c>
      <c r="AK2524" t="str">
        <f>IF(A2524="","",IF(AJ2524="","",IF((AJ2524-AI2524)*AH2524*$E2524/$D2524&lt;1,"&lt;1",ROUND((AJ2524-AI2524)*AH2524*$E2524/$D2524,2))))</f>
        <v/>
      </c>
      <c r="AN2524" t="str">
        <f>IF($A2524="","",VLOOKUP($A2524,DADOS!F:O,2,FALSE))</f>
        <v/>
      </c>
      <c r="AO2524" t="str">
        <f>IF(A2524="","",IF(AN2524="","",IF((AN2524-AM2524)*AL2524*$E2524/$D2524/1000&lt;0.2,"&lt;0,2",ROUND((AN2524-AM2524)*AL2524*$E2524/$D2524/1000,2))))</f>
        <v/>
      </c>
      <c r="AQ2524">
        <v>0</v>
      </c>
      <c r="AR2524" t="str">
        <f>IF($A2524="","",VLOOKUP($A2524,DADOS!F:P,11,FALSE))</f>
        <v/>
      </c>
      <c r="AS2524" t="str">
        <f>IF(E2524="","",IF(AQ2524="","",IF(AR2524="","",IF((AR2524-AQ2524)*AP2524*$E2524/$D2524&lt;1,"&lt;1",ROUND((AR2524-AQ2524)*AP2524*$E2524/$D2524,2)))))</f>
        <v/>
      </c>
      <c r="AV2524" t="str">
        <f>IF(A2524="","",VLOOKUP(A2524,DADOS!F:R,12,FALSE))</f>
        <v/>
      </c>
      <c r="AW2524" t="str">
        <f>IF(A2524="","",IF(AU2524="","",IF(AV2524="","",IF((AV2524-AU2524)*AT2524*$E2524/$D2524&lt;1,"&lt;1",ROUND((AV2524-AU2524)*AT2524*$E2524/$D2524,2)))))</f>
        <v/>
      </c>
      <c r="AZ2524" t="str">
        <f>IF($A2524="","",VLOOKUP($A2524,DADOS!F:R,13,FALSE))</f>
        <v/>
      </c>
      <c r="BA2524" t="str">
        <f>IF(A2524="","",IF(AY2524="","",IF(AZ2524="","",IF((AZ2524-AY2524)*AX2524*$E2524/$D2524&lt;1,"&lt;1",ROUND((AZ2524-AY2524)*AX2524*$E2524/$D2524,2)))))</f>
        <v/>
      </c>
    </row>
    <row r="2525">
      <c r="B2525" t="str">
        <f>IF(A2525="","",A2525&amp;"/20")</f>
        <v/>
      </c>
      <c r="H2525" t="str">
        <f>IF($A2525="","",VLOOKUP($A2525,DADOS!F:O,3,FALSE))</f>
        <v/>
      </c>
      <c r="I2525" t="str">
        <f>IF(A2525="","",IF(H2525="","",IF((H2525-G2525)*F2525*$E2525/$D2525/1000&lt;0.2,"&lt;0,2",ROUND((H2525-G2525)*F2525*$E2525/$D2525/1000,2))))</f>
        <v/>
      </c>
      <c r="L2525" t="str">
        <f>IF($A2525="","",VLOOKUP($A2525,DADOS!F:O,6,FALSE))</f>
        <v/>
      </c>
      <c r="M2525" t="str">
        <f>IF(A2525="","",IF(L2525="","",IF((L2525-K2525)*J2525*$E2525/$D2525/1000&lt;0.2,"&lt;0,2",ROUND((L2525-K2525)*J2525*$E2525/$D2525/1000,2))))</f>
        <v/>
      </c>
      <c r="P2525" t="str">
        <f>IF($A2525="","",VLOOKUP($A2525,DADOS!F:O,5,FALSE))</f>
        <v/>
      </c>
      <c r="Q2525" t="str">
        <f>IF(A2525="","",IF(P2525="","",IF((P2525-O2525)*N2525*$E2525/$D2525/1000&lt;0.2,"&lt;0,2",ROUND((P2525-O2525)*N2525*$E2525/$D2525/1000,2))))</f>
        <v/>
      </c>
      <c r="T2525" t="str">
        <f>IF($A2525="","",VLOOKUP($A2525,DADOS!F:O,4,FALSE))</f>
        <v/>
      </c>
      <c r="U2525" t="str">
        <f>IF(A2525="","",IF(T2525="","",IF((T2525-S2525)*R2525*$E2525/$D2525/1000&lt;0.2,"&lt;0,2",ROUND((T2525-S2525)*R2525*$E2525/$D2525/1000,2))))</f>
        <v/>
      </c>
      <c r="X2525" t="str">
        <f>IF($A2525="","",VLOOKUP($A2525,DADOS!F:O,9,FALSE))</f>
        <v/>
      </c>
      <c r="Y2525" t="str">
        <f>IF(A2525="","",IF(X2525="","",IF((X2525-W2525)*V2525*$E2525/$D2525&lt;1,"&lt;1",ROUND((X2525-W2525)*V2525*$E2525/$D2525,2))))</f>
        <v/>
      </c>
      <c r="AB2525" t="str">
        <f>IF($A2525="","",VLOOKUP($A2525,DADOS!F:O,7,FALSE))</f>
        <v/>
      </c>
      <c r="AC2525" t="str">
        <f>IF(A2525="","",IF(AB2525="","",IF((AB2525-AA2525)*Z2525*$E2525/$D2525&lt;1,"&lt;1",ROUND((AB2525-AA2525)*Z2525*$E2525/$D2525,2))))</f>
        <v/>
      </c>
      <c r="AF2525" t="str">
        <f>IF($A2525="","",VLOOKUP($A2525,DADOS!F:O,10,FALSE))</f>
        <v/>
      </c>
      <c r="AG2525" t="str">
        <f>IF(A2525="","",IF(AF2525="","",IF((AF2525-AE2525)*AD2525*$E2525/$D2525&lt;1,"&lt;1",ROUND((AF2525-AE2525)*AD2525*$E2525/$D2525,2))))</f>
        <v/>
      </c>
      <c r="AJ2525" t="str">
        <f>IF($A2525="","",VLOOKUP($A2525,DADOS!F:O,8,FALSE))</f>
        <v/>
      </c>
      <c r="AK2525" t="str">
        <f>IF(A2525="","",IF(AJ2525="","",IF((AJ2525-AI2525)*AH2525*$E2525/$D2525&lt;1,"&lt;1",ROUND((AJ2525-AI2525)*AH2525*$E2525/$D2525,2))))</f>
        <v/>
      </c>
      <c r="AN2525" t="str">
        <f>IF($A2525="","",VLOOKUP($A2525,DADOS!F:O,2,FALSE))</f>
        <v/>
      </c>
      <c r="AO2525" t="str">
        <f>IF(A2525="","",IF(AN2525="","",IF((AN2525-AM2525)*AL2525*$E2525/$D2525/1000&lt;0.2,"&lt;0,2",ROUND((AN2525-AM2525)*AL2525*$E2525/$D2525/1000,2))))</f>
        <v/>
      </c>
      <c r="AQ2525">
        <v>0</v>
      </c>
      <c r="AR2525" t="str">
        <f>IF($A2525="","",VLOOKUP($A2525,DADOS!F:P,11,FALSE))</f>
        <v/>
      </c>
      <c r="AS2525" t="str">
        <f>IF(E2525="","",IF(AQ2525="","",IF(AR2525="","",IF((AR2525-AQ2525)*AP2525*$E2525/$D2525&lt;1,"&lt;1",ROUND((AR2525-AQ2525)*AP2525*$E2525/$D2525,2)))))</f>
        <v/>
      </c>
      <c r="AV2525" t="str">
        <f>IF(A2525="","",VLOOKUP(A2525,DADOS!F:R,12,FALSE))</f>
        <v/>
      </c>
      <c r="AW2525" t="str">
        <f>IF(A2525="","",IF(AU2525="","",IF(AV2525="","",IF((AV2525-AU2525)*AT2525*$E2525/$D2525&lt;1,"&lt;1",ROUND((AV2525-AU2525)*AT2525*$E2525/$D2525,2)))))</f>
        <v/>
      </c>
      <c r="AZ2525" t="str">
        <f>IF($A2525="","",VLOOKUP($A2525,DADOS!F:R,13,FALSE))</f>
        <v/>
      </c>
      <c r="BA2525" t="str">
        <f>IF(A2525="","",IF(AY2525="","",IF(AZ2525="","",IF((AZ2525-AY2525)*AX2525*$E2525/$D2525&lt;1,"&lt;1",ROUND((AZ2525-AY2525)*AX2525*$E2525/$D2525,2)))))</f>
        <v/>
      </c>
    </row>
    <row r="2526">
      <c r="B2526" t="str">
        <f>IF(A2526="","",A2526&amp;"/20")</f>
        <v/>
      </c>
      <c r="H2526" t="str">
        <f>IF($A2526="","",VLOOKUP($A2526,DADOS!F:O,3,FALSE))</f>
        <v/>
      </c>
      <c r="I2526" t="str">
        <f>IF(A2526="","",IF(H2526="","",IF((H2526-G2526)*F2526*$E2526/$D2526/1000&lt;0.2,"&lt;0,2",ROUND((H2526-G2526)*F2526*$E2526/$D2526/1000,2))))</f>
        <v/>
      </c>
      <c r="L2526" t="str">
        <f>IF($A2526="","",VLOOKUP($A2526,DADOS!F:O,6,FALSE))</f>
        <v/>
      </c>
      <c r="M2526" t="str">
        <f>IF(A2526="","",IF(L2526="","",IF((L2526-K2526)*J2526*$E2526/$D2526/1000&lt;0.2,"&lt;0,2",ROUND((L2526-K2526)*J2526*$E2526/$D2526/1000,2))))</f>
        <v/>
      </c>
      <c r="P2526" t="str">
        <f>IF($A2526="","",VLOOKUP($A2526,DADOS!F:O,5,FALSE))</f>
        <v/>
      </c>
      <c r="Q2526" t="str">
        <f>IF(A2526="","",IF(P2526="","",IF((P2526-O2526)*N2526*$E2526/$D2526/1000&lt;0.2,"&lt;0,2",ROUND((P2526-O2526)*N2526*$E2526/$D2526/1000,2))))</f>
        <v/>
      </c>
      <c r="T2526" t="str">
        <f>IF($A2526="","",VLOOKUP($A2526,DADOS!F:O,4,FALSE))</f>
        <v/>
      </c>
      <c r="U2526" t="str">
        <f>IF(A2526="","",IF(T2526="","",IF((T2526-S2526)*R2526*$E2526/$D2526/1000&lt;0.2,"&lt;0,2",ROUND((T2526-S2526)*R2526*$E2526/$D2526/1000,2))))</f>
        <v/>
      </c>
      <c r="X2526" t="str">
        <f>IF($A2526="","",VLOOKUP($A2526,DADOS!F:O,9,FALSE))</f>
        <v/>
      </c>
      <c r="Y2526" t="str">
        <f>IF(A2526="","",IF(X2526="","",IF((X2526-W2526)*V2526*$E2526/$D2526&lt;1,"&lt;1",ROUND((X2526-W2526)*V2526*$E2526/$D2526,2))))</f>
        <v/>
      </c>
      <c r="AB2526" t="str">
        <f>IF($A2526="","",VLOOKUP($A2526,DADOS!F:O,7,FALSE))</f>
        <v/>
      </c>
      <c r="AC2526" t="str">
        <f>IF(A2526="","",IF(AB2526="","",IF((AB2526-AA2526)*Z2526*$E2526/$D2526&lt;1,"&lt;1",ROUND((AB2526-AA2526)*Z2526*$E2526/$D2526,2))))</f>
        <v/>
      </c>
      <c r="AF2526" t="str">
        <f>IF($A2526="","",VLOOKUP($A2526,DADOS!F:O,10,FALSE))</f>
        <v/>
      </c>
      <c r="AG2526" t="str">
        <f>IF(A2526="","",IF(AF2526="","",IF((AF2526-AE2526)*AD2526*$E2526/$D2526&lt;1,"&lt;1",ROUND((AF2526-AE2526)*AD2526*$E2526/$D2526,2))))</f>
        <v/>
      </c>
      <c r="AJ2526" t="str">
        <f>IF($A2526="","",VLOOKUP($A2526,DADOS!F:O,8,FALSE))</f>
        <v/>
      </c>
      <c r="AK2526" t="str">
        <f>IF(A2526="","",IF(AJ2526="","",IF((AJ2526-AI2526)*AH2526*$E2526/$D2526&lt;1,"&lt;1",ROUND((AJ2526-AI2526)*AH2526*$E2526/$D2526,2))))</f>
        <v/>
      </c>
      <c r="AN2526" t="str">
        <f>IF($A2526="","",VLOOKUP($A2526,DADOS!F:O,2,FALSE))</f>
        <v/>
      </c>
      <c r="AO2526" t="str">
        <f>IF(A2526="","",IF(AN2526="","",IF((AN2526-AM2526)*AL2526*$E2526/$D2526/1000&lt;0.2,"&lt;0,2",ROUND((AN2526-AM2526)*AL2526*$E2526/$D2526/1000,2))))</f>
        <v/>
      </c>
      <c r="AQ2526">
        <v>0</v>
      </c>
      <c r="AR2526" t="str">
        <f>IF($A2526="","",VLOOKUP($A2526,DADOS!F:P,11,FALSE))</f>
        <v/>
      </c>
      <c r="AS2526" t="str">
        <f>IF(E2526="","",IF(AQ2526="","",IF(AR2526="","",IF((AR2526-AQ2526)*AP2526*$E2526/$D2526&lt;1,"&lt;1",ROUND((AR2526-AQ2526)*AP2526*$E2526/$D2526,2)))))</f>
        <v/>
      </c>
      <c r="AV2526" t="str">
        <f>IF(A2526="","",VLOOKUP(A2526,DADOS!F:R,12,FALSE))</f>
        <v/>
      </c>
      <c r="AW2526" t="str">
        <f>IF(A2526="","",IF(AU2526="","",IF(AV2526="","",IF((AV2526-AU2526)*AT2526*$E2526/$D2526&lt;1,"&lt;1",ROUND((AV2526-AU2526)*AT2526*$E2526/$D2526,2)))))</f>
        <v/>
      </c>
      <c r="AZ2526" t="str">
        <f>IF($A2526="","",VLOOKUP($A2526,DADOS!F:R,13,FALSE))</f>
        <v/>
      </c>
      <c r="BA2526" t="str">
        <f>IF(A2526="","",IF(AY2526="","",IF(AZ2526="","",IF((AZ2526-AY2526)*AX2526*$E2526/$D2526&lt;1,"&lt;1",ROUND((AZ2526-AY2526)*AX2526*$E2526/$D2526,2)))))</f>
        <v/>
      </c>
    </row>
    <row r="2527">
      <c r="B2527" t="str">
        <f>IF(A2527="","",A2527&amp;"/20")</f>
        <v/>
      </c>
      <c r="H2527" t="str">
        <f>IF($A2527="","",VLOOKUP($A2527,DADOS!F:O,3,FALSE))</f>
        <v/>
      </c>
      <c r="I2527" t="str">
        <f>IF(A2527="","",IF(H2527="","",IF((H2527-G2527)*F2527*$E2527/$D2527/1000&lt;0.2,"&lt;0,2",ROUND((H2527-G2527)*F2527*$E2527/$D2527/1000,2))))</f>
        <v/>
      </c>
      <c r="L2527" t="str">
        <f>IF($A2527="","",VLOOKUP($A2527,DADOS!F:O,6,FALSE))</f>
        <v/>
      </c>
      <c r="M2527" t="str">
        <f>IF(A2527="","",IF(L2527="","",IF((L2527-K2527)*J2527*$E2527/$D2527/1000&lt;0.2,"&lt;0,2",ROUND((L2527-K2527)*J2527*$E2527/$D2527/1000,2))))</f>
        <v/>
      </c>
      <c r="P2527" t="str">
        <f>IF($A2527="","",VLOOKUP($A2527,DADOS!F:O,5,FALSE))</f>
        <v/>
      </c>
      <c r="Q2527" t="str">
        <f>IF(A2527="","",IF(P2527="","",IF((P2527-O2527)*N2527*$E2527/$D2527/1000&lt;0.2,"&lt;0,2",ROUND((P2527-O2527)*N2527*$E2527/$D2527/1000,2))))</f>
        <v/>
      </c>
      <c r="T2527" t="str">
        <f>IF($A2527="","",VLOOKUP($A2527,DADOS!F:O,4,FALSE))</f>
        <v/>
      </c>
      <c r="U2527" t="str">
        <f>IF(A2527="","",IF(T2527="","",IF((T2527-S2527)*R2527*$E2527/$D2527/1000&lt;0.2,"&lt;0,2",ROUND((T2527-S2527)*R2527*$E2527/$D2527/1000,2))))</f>
        <v/>
      </c>
      <c r="X2527" t="str">
        <f>IF($A2527="","",VLOOKUP($A2527,DADOS!F:O,9,FALSE))</f>
        <v/>
      </c>
      <c r="Y2527" t="str">
        <f>IF(A2527="","",IF(X2527="","",IF((X2527-W2527)*V2527*$E2527/$D2527&lt;1,"&lt;1",ROUND((X2527-W2527)*V2527*$E2527/$D2527,2))))</f>
        <v/>
      </c>
      <c r="AB2527" t="str">
        <f>IF($A2527="","",VLOOKUP($A2527,DADOS!F:O,7,FALSE))</f>
        <v/>
      </c>
      <c r="AC2527" t="str">
        <f>IF(A2527="","",IF(AB2527="","",IF((AB2527-AA2527)*Z2527*$E2527/$D2527&lt;1,"&lt;1",ROUND((AB2527-AA2527)*Z2527*$E2527/$D2527,2))))</f>
        <v/>
      </c>
      <c r="AF2527" t="str">
        <f>IF($A2527="","",VLOOKUP($A2527,DADOS!F:O,10,FALSE))</f>
        <v/>
      </c>
      <c r="AG2527" t="str">
        <f>IF(A2527="","",IF(AF2527="","",IF((AF2527-AE2527)*AD2527*$E2527/$D2527&lt;1,"&lt;1",ROUND((AF2527-AE2527)*AD2527*$E2527/$D2527,2))))</f>
        <v/>
      </c>
      <c r="AJ2527" t="str">
        <f>IF($A2527="","",VLOOKUP($A2527,DADOS!F:O,8,FALSE))</f>
        <v/>
      </c>
      <c r="AK2527" t="str">
        <f>IF(A2527="","",IF(AJ2527="","",IF((AJ2527-AI2527)*AH2527*$E2527/$D2527&lt;1,"&lt;1",ROUND((AJ2527-AI2527)*AH2527*$E2527/$D2527,2))))</f>
        <v/>
      </c>
      <c r="AN2527" t="str">
        <f>IF($A2527="","",VLOOKUP($A2527,DADOS!F:O,2,FALSE))</f>
        <v/>
      </c>
      <c r="AO2527" t="str">
        <f>IF(A2527="","",IF(AN2527="","",IF((AN2527-AM2527)*AL2527*$E2527/$D2527/1000&lt;0.2,"&lt;0,2",ROUND((AN2527-AM2527)*AL2527*$E2527/$D2527/1000,2))))</f>
        <v/>
      </c>
      <c r="AQ2527">
        <v>0</v>
      </c>
      <c r="AR2527" t="str">
        <f>IF($A2527="","",VLOOKUP($A2527,DADOS!F:P,11,FALSE))</f>
        <v/>
      </c>
      <c r="AS2527" t="str">
        <f>IF(E2527="","",IF(AQ2527="","",IF(AR2527="","",IF((AR2527-AQ2527)*AP2527*$E2527/$D2527&lt;1,"&lt;1",ROUND((AR2527-AQ2527)*AP2527*$E2527/$D2527,2)))))</f>
        <v/>
      </c>
      <c r="AV2527" t="str">
        <f>IF(A2527="","",VLOOKUP(A2527,DADOS!F:R,12,FALSE))</f>
        <v/>
      </c>
      <c r="AW2527" t="str">
        <f>IF(A2527="","",IF(AU2527="","",IF(AV2527="","",IF((AV2527-AU2527)*AT2527*$E2527/$D2527&lt;1,"&lt;1",ROUND((AV2527-AU2527)*AT2527*$E2527/$D2527,2)))))</f>
        <v/>
      </c>
      <c r="AZ2527" t="str">
        <f>IF($A2527="","",VLOOKUP($A2527,DADOS!F:R,13,FALSE))</f>
        <v/>
      </c>
      <c r="BA2527" t="str">
        <f>IF(A2527="","",IF(AY2527="","",IF(AZ2527="","",IF((AZ2527-AY2527)*AX2527*$E2527/$D2527&lt;1,"&lt;1",ROUND((AZ2527-AY2527)*AX2527*$E2527/$D2527,2)))))</f>
        <v/>
      </c>
    </row>
    <row r="2528">
      <c r="B2528" t="str">
        <f>IF(A2528="","",A2528&amp;"/20")</f>
        <v/>
      </c>
      <c r="H2528" t="str">
        <f>IF($A2528="","",VLOOKUP($A2528,DADOS!F:O,3,FALSE))</f>
        <v/>
      </c>
      <c r="I2528" t="str">
        <f>IF(A2528="","",IF(H2528="","",IF((H2528-G2528)*F2528*$E2528/$D2528/1000&lt;0.2,"&lt;0,2",ROUND((H2528-G2528)*F2528*$E2528/$D2528/1000,2))))</f>
        <v/>
      </c>
      <c r="L2528" t="str">
        <f>IF($A2528="","",VLOOKUP($A2528,DADOS!F:O,6,FALSE))</f>
        <v/>
      </c>
      <c r="M2528" t="str">
        <f>IF(A2528="","",IF(L2528="","",IF((L2528-K2528)*J2528*$E2528/$D2528/1000&lt;0.2,"&lt;0,2",ROUND((L2528-K2528)*J2528*$E2528/$D2528/1000,2))))</f>
        <v/>
      </c>
      <c r="P2528" t="str">
        <f>IF($A2528="","",VLOOKUP($A2528,DADOS!F:O,5,FALSE))</f>
        <v/>
      </c>
      <c r="Q2528" t="str">
        <f>IF(A2528="","",IF(P2528="","",IF((P2528-O2528)*N2528*$E2528/$D2528/1000&lt;0.2,"&lt;0,2",ROUND((P2528-O2528)*N2528*$E2528/$D2528/1000,2))))</f>
        <v/>
      </c>
      <c r="T2528" t="str">
        <f>IF($A2528="","",VLOOKUP($A2528,DADOS!F:O,4,FALSE))</f>
        <v/>
      </c>
      <c r="U2528" t="str">
        <f>IF(A2528="","",IF(T2528="","",IF((T2528-S2528)*R2528*$E2528/$D2528/1000&lt;0.2,"&lt;0,2",ROUND((T2528-S2528)*R2528*$E2528/$D2528/1000,2))))</f>
        <v/>
      </c>
      <c r="X2528" t="str">
        <f>IF($A2528="","",VLOOKUP($A2528,DADOS!F:O,9,FALSE))</f>
        <v/>
      </c>
      <c r="Y2528" t="str">
        <f>IF(A2528="","",IF(X2528="","",IF((X2528-W2528)*V2528*$E2528/$D2528&lt;1,"&lt;1",ROUND((X2528-W2528)*V2528*$E2528/$D2528,2))))</f>
        <v/>
      </c>
      <c r="AB2528" t="str">
        <f>IF($A2528="","",VLOOKUP($A2528,DADOS!F:O,7,FALSE))</f>
        <v/>
      </c>
      <c r="AC2528" t="str">
        <f>IF(A2528="","",IF(AB2528="","",IF((AB2528-AA2528)*Z2528*$E2528/$D2528&lt;1,"&lt;1",ROUND((AB2528-AA2528)*Z2528*$E2528/$D2528,2))))</f>
        <v/>
      </c>
      <c r="AF2528" t="str">
        <f>IF($A2528="","",VLOOKUP($A2528,DADOS!F:O,10,FALSE))</f>
        <v/>
      </c>
      <c r="AG2528" t="str">
        <f>IF(A2528="","",IF(AF2528="","",IF((AF2528-AE2528)*AD2528*$E2528/$D2528&lt;1,"&lt;1",ROUND((AF2528-AE2528)*AD2528*$E2528/$D2528,2))))</f>
        <v/>
      </c>
      <c r="AJ2528" t="str">
        <f>IF($A2528="","",VLOOKUP($A2528,DADOS!F:O,8,FALSE))</f>
        <v/>
      </c>
      <c r="AK2528" t="str">
        <f>IF(A2528="","",IF(AJ2528="","",IF((AJ2528-AI2528)*AH2528*$E2528/$D2528&lt;1,"&lt;1",ROUND((AJ2528-AI2528)*AH2528*$E2528/$D2528,2))))</f>
        <v/>
      </c>
      <c r="AN2528" t="str">
        <f>IF($A2528="","",VLOOKUP($A2528,DADOS!F:O,2,FALSE))</f>
        <v/>
      </c>
      <c r="AO2528" t="str">
        <f>IF(A2528="","",IF(AN2528="","",IF((AN2528-AM2528)*AL2528*$E2528/$D2528/1000&lt;0.2,"&lt;0,2",ROUND((AN2528-AM2528)*AL2528*$E2528/$D2528/1000,2))))</f>
        <v/>
      </c>
      <c r="AQ2528">
        <v>0</v>
      </c>
      <c r="AR2528" t="str">
        <f>IF($A2528="","",VLOOKUP($A2528,DADOS!F:P,11,FALSE))</f>
        <v/>
      </c>
      <c r="AS2528" t="str">
        <f>IF(E2528="","",IF(AQ2528="","",IF(AR2528="","",IF((AR2528-AQ2528)*AP2528*$E2528/$D2528&lt;1,"&lt;1",ROUND((AR2528-AQ2528)*AP2528*$E2528/$D2528,2)))))</f>
        <v/>
      </c>
      <c r="AV2528" t="str">
        <f>IF(A2528="","",VLOOKUP(A2528,DADOS!F:R,12,FALSE))</f>
        <v/>
      </c>
      <c r="AW2528" t="str">
        <f>IF(A2528="","",IF(AU2528="","",IF(AV2528="","",IF((AV2528-AU2528)*AT2528*$E2528/$D2528&lt;1,"&lt;1",ROUND((AV2528-AU2528)*AT2528*$E2528/$D2528,2)))))</f>
        <v/>
      </c>
      <c r="AZ2528" t="str">
        <f>IF($A2528="","",VLOOKUP($A2528,DADOS!F:R,13,FALSE))</f>
        <v/>
      </c>
      <c r="BA2528" t="str">
        <f>IF(A2528="","",IF(AY2528="","",IF(AZ2528="","",IF((AZ2528-AY2528)*AX2528*$E2528/$D2528&lt;1,"&lt;1",ROUND((AZ2528-AY2528)*AX2528*$E2528/$D2528,2)))))</f>
        <v/>
      </c>
    </row>
    <row r="2529">
      <c r="B2529" t="str">
        <f>IF(A2529="","",A2529&amp;"/20")</f>
        <v/>
      </c>
      <c r="H2529" t="str">
        <f>IF($A2529="","",VLOOKUP($A2529,DADOS!F:O,3,FALSE))</f>
        <v/>
      </c>
      <c r="I2529" t="str">
        <f>IF(A2529="","",IF(H2529="","",IF((H2529-G2529)*F2529*$E2529/$D2529/1000&lt;0.2,"&lt;0,2",ROUND((H2529-G2529)*F2529*$E2529/$D2529/1000,2))))</f>
        <v/>
      </c>
      <c r="L2529" t="str">
        <f>IF($A2529="","",VLOOKUP($A2529,DADOS!F:O,6,FALSE))</f>
        <v/>
      </c>
      <c r="M2529" t="str">
        <f>IF(A2529="","",IF(L2529="","",IF((L2529-K2529)*J2529*$E2529/$D2529/1000&lt;0.2,"&lt;0,2",ROUND((L2529-K2529)*J2529*$E2529/$D2529/1000,2))))</f>
        <v/>
      </c>
      <c r="P2529" t="str">
        <f>IF($A2529="","",VLOOKUP($A2529,DADOS!F:O,5,FALSE))</f>
        <v/>
      </c>
      <c r="Q2529" t="str">
        <f>IF(A2529="","",IF(P2529="","",IF((P2529-O2529)*N2529*$E2529/$D2529/1000&lt;0.2,"&lt;0,2",ROUND((P2529-O2529)*N2529*$E2529/$D2529/1000,2))))</f>
        <v/>
      </c>
      <c r="T2529" t="str">
        <f>IF($A2529="","",VLOOKUP($A2529,DADOS!F:O,4,FALSE))</f>
        <v/>
      </c>
      <c r="U2529" t="str">
        <f>IF(A2529="","",IF(T2529="","",IF((T2529-S2529)*R2529*$E2529/$D2529/1000&lt;0.2,"&lt;0,2",ROUND((T2529-S2529)*R2529*$E2529/$D2529/1000,2))))</f>
        <v/>
      </c>
      <c r="X2529" t="str">
        <f>IF($A2529="","",VLOOKUP($A2529,DADOS!F:O,9,FALSE))</f>
        <v/>
      </c>
      <c r="Y2529" t="str">
        <f>IF(A2529="","",IF(X2529="","",IF((X2529-W2529)*V2529*$E2529/$D2529&lt;1,"&lt;1",ROUND((X2529-W2529)*V2529*$E2529/$D2529,2))))</f>
        <v/>
      </c>
      <c r="AB2529" t="str">
        <f>IF($A2529="","",VLOOKUP($A2529,DADOS!F:O,7,FALSE))</f>
        <v/>
      </c>
      <c r="AC2529" t="str">
        <f>IF(A2529="","",IF(AB2529="","",IF((AB2529-AA2529)*Z2529*$E2529/$D2529&lt;1,"&lt;1",ROUND((AB2529-AA2529)*Z2529*$E2529/$D2529,2))))</f>
        <v/>
      </c>
      <c r="AF2529" t="str">
        <f>IF($A2529="","",VLOOKUP($A2529,DADOS!F:O,10,FALSE))</f>
        <v/>
      </c>
      <c r="AG2529" t="str">
        <f>IF(A2529="","",IF(AF2529="","",IF((AF2529-AE2529)*AD2529*$E2529/$D2529&lt;1,"&lt;1",ROUND((AF2529-AE2529)*AD2529*$E2529/$D2529,2))))</f>
        <v/>
      </c>
      <c r="AJ2529" t="str">
        <f>IF($A2529="","",VLOOKUP($A2529,DADOS!F:O,8,FALSE))</f>
        <v/>
      </c>
      <c r="AK2529" t="str">
        <f>IF(A2529="","",IF(AJ2529="","",IF((AJ2529-AI2529)*AH2529*$E2529/$D2529&lt;1,"&lt;1",ROUND((AJ2529-AI2529)*AH2529*$E2529/$D2529,2))))</f>
        <v/>
      </c>
      <c r="AN2529" t="str">
        <f>IF($A2529="","",VLOOKUP($A2529,DADOS!F:O,2,FALSE))</f>
        <v/>
      </c>
      <c r="AO2529" t="str">
        <f>IF(A2529="","",IF(AN2529="","",IF((AN2529-AM2529)*AL2529*$E2529/$D2529/1000&lt;0.2,"&lt;0,2",ROUND((AN2529-AM2529)*AL2529*$E2529/$D2529/1000,2))))</f>
        <v/>
      </c>
      <c r="AQ2529">
        <v>0</v>
      </c>
      <c r="AR2529" t="str">
        <f>IF($A2529="","",VLOOKUP($A2529,DADOS!F:P,11,FALSE))</f>
        <v/>
      </c>
      <c r="AS2529" t="str">
        <f>IF(E2529="","",IF(AQ2529="","",IF(AR2529="","",IF((AR2529-AQ2529)*AP2529*$E2529/$D2529&lt;1,"&lt;1",ROUND((AR2529-AQ2529)*AP2529*$E2529/$D2529,2)))))</f>
        <v/>
      </c>
      <c r="AV2529" t="str">
        <f>IF(A2529="","",VLOOKUP(A2529,DADOS!F:R,12,FALSE))</f>
        <v/>
      </c>
      <c r="AW2529" t="str">
        <f>IF(A2529="","",IF(AU2529="","",IF(AV2529="","",IF((AV2529-AU2529)*AT2529*$E2529/$D2529&lt;1,"&lt;1",ROUND((AV2529-AU2529)*AT2529*$E2529/$D2529,2)))))</f>
        <v/>
      </c>
      <c r="AZ2529" t="str">
        <f>IF($A2529="","",VLOOKUP($A2529,DADOS!F:R,13,FALSE))</f>
        <v/>
      </c>
      <c r="BA2529" t="str">
        <f>IF(A2529="","",IF(AY2529="","",IF(AZ2529="","",IF((AZ2529-AY2529)*AX2529*$E2529/$D2529&lt;1,"&lt;1",ROUND((AZ2529-AY2529)*AX2529*$E2529/$D2529,2)))))</f>
        <v/>
      </c>
    </row>
    <row r="2530">
      <c r="B2530" t="str">
        <f>IF(A2530="","",A2530&amp;"/20")</f>
        <v/>
      </c>
      <c r="H2530" t="str">
        <f>IF($A2530="","",VLOOKUP($A2530,DADOS!F:O,3,FALSE))</f>
        <v/>
      </c>
      <c r="I2530" t="str">
        <f>IF(A2530="","",IF(H2530="","",IF((H2530-G2530)*F2530*$E2530/$D2530/1000&lt;0.2,"&lt;0,2",ROUND((H2530-G2530)*F2530*$E2530/$D2530/1000,2))))</f>
        <v/>
      </c>
      <c r="L2530" t="str">
        <f>IF($A2530="","",VLOOKUP($A2530,DADOS!F:O,6,FALSE))</f>
        <v/>
      </c>
      <c r="M2530" t="str">
        <f>IF(A2530="","",IF(L2530="","",IF((L2530-K2530)*J2530*$E2530/$D2530/1000&lt;0.2,"&lt;0,2",ROUND((L2530-K2530)*J2530*$E2530/$D2530/1000,2))))</f>
        <v/>
      </c>
      <c r="P2530" t="str">
        <f>IF($A2530="","",VLOOKUP($A2530,DADOS!F:O,5,FALSE))</f>
        <v/>
      </c>
      <c r="Q2530" t="str">
        <f>IF(A2530="","",IF(P2530="","",IF((P2530-O2530)*N2530*$E2530/$D2530/1000&lt;0.2,"&lt;0,2",ROUND((P2530-O2530)*N2530*$E2530/$D2530/1000,2))))</f>
        <v/>
      </c>
      <c r="T2530" t="str">
        <f>IF($A2530="","",VLOOKUP($A2530,DADOS!F:O,4,FALSE))</f>
        <v/>
      </c>
      <c r="U2530" t="str">
        <f>IF(A2530="","",IF(T2530="","",IF((T2530-S2530)*R2530*$E2530/$D2530/1000&lt;0.2,"&lt;0,2",ROUND((T2530-S2530)*R2530*$E2530/$D2530/1000,2))))</f>
        <v/>
      </c>
      <c r="X2530" t="str">
        <f>IF($A2530="","",VLOOKUP($A2530,DADOS!F:O,9,FALSE))</f>
        <v/>
      </c>
      <c r="Y2530" t="str">
        <f>IF(A2530="","",IF(X2530="","",IF((X2530-W2530)*V2530*$E2530/$D2530&lt;1,"&lt;1",ROUND((X2530-W2530)*V2530*$E2530/$D2530,2))))</f>
        <v/>
      </c>
      <c r="AB2530" t="str">
        <f>IF($A2530="","",VLOOKUP($A2530,DADOS!F:O,7,FALSE))</f>
        <v/>
      </c>
      <c r="AC2530" t="str">
        <f>IF(A2530="","",IF(AB2530="","",IF((AB2530-AA2530)*Z2530*$E2530/$D2530&lt;1,"&lt;1",ROUND((AB2530-AA2530)*Z2530*$E2530/$D2530,2))))</f>
        <v/>
      </c>
      <c r="AF2530" t="str">
        <f>IF($A2530="","",VLOOKUP($A2530,DADOS!F:O,10,FALSE))</f>
        <v/>
      </c>
      <c r="AG2530" t="str">
        <f>IF(A2530="","",IF(AF2530="","",IF((AF2530-AE2530)*AD2530*$E2530/$D2530&lt;1,"&lt;1",ROUND((AF2530-AE2530)*AD2530*$E2530/$D2530,2))))</f>
        <v/>
      </c>
      <c r="AJ2530" t="str">
        <f>IF($A2530="","",VLOOKUP($A2530,DADOS!F:O,8,FALSE))</f>
        <v/>
      </c>
      <c r="AK2530" t="str">
        <f>IF(A2530="","",IF(AJ2530="","",IF((AJ2530-AI2530)*AH2530*$E2530/$D2530&lt;1,"&lt;1",ROUND((AJ2530-AI2530)*AH2530*$E2530/$D2530,2))))</f>
        <v/>
      </c>
      <c r="AN2530" t="str">
        <f>IF($A2530="","",VLOOKUP($A2530,DADOS!F:O,2,FALSE))</f>
        <v/>
      </c>
      <c r="AO2530" t="str">
        <f>IF(A2530="","",IF(AN2530="","",IF((AN2530-AM2530)*AL2530*$E2530/$D2530/1000&lt;0.2,"&lt;0,2",ROUND((AN2530-AM2530)*AL2530*$E2530/$D2530/1000,2))))</f>
        <v/>
      </c>
      <c r="AQ2530">
        <v>0</v>
      </c>
      <c r="AR2530" t="str">
        <f>IF($A2530="","",VLOOKUP($A2530,DADOS!F:P,11,FALSE))</f>
        <v/>
      </c>
      <c r="AS2530" t="str">
        <f>IF(E2530="","",IF(AQ2530="","",IF(AR2530="","",IF((AR2530-AQ2530)*AP2530*$E2530/$D2530&lt;1,"&lt;1",ROUND((AR2530-AQ2530)*AP2530*$E2530/$D2530,2)))))</f>
        <v/>
      </c>
      <c r="AV2530" t="str">
        <f>IF(A2530="","",VLOOKUP(A2530,DADOS!F:R,12,FALSE))</f>
        <v/>
      </c>
      <c r="AW2530" t="str">
        <f>IF(A2530="","",IF(AU2530="","",IF(AV2530="","",IF((AV2530-AU2530)*AT2530*$E2530/$D2530&lt;1,"&lt;1",ROUND((AV2530-AU2530)*AT2530*$E2530/$D2530,2)))))</f>
        <v/>
      </c>
      <c r="AZ2530" t="str">
        <f>IF($A2530="","",VLOOKUP($A2530,DADOS!F:R,13,FALSE))</f>
        <v/>
      </c>
      <c r="BA2530" t="str">
        <f>IF(A2530="","",IF(AY2530="","",IF(AZ2530="","",IF((AZ2530-AY2530)*AX2530*$E2530/$D2530&lt;1,"&lt;1",ROUND((AZ2530-AY2530)*AX2530*$E2530/$D2530,2)))))</f>
        <v/>
      </c>
    </row>
    <row r="2531">
      <c r="B2531" t="str">
        <f>IF(A2531="","",A2531&amp;"/20")</f>
        <v/>
      </c>
      <c r="H2531" t="str">
        <f>IF($A2531="","",VLOOKUP($A2531,DADOS!F:O,3,FALSE))</f>
        <v/>
      </c>
      <c r="I2531" t="str">
        <f>IF(A2531="","",IF(H2531="","",IF((H2531-G2531)*F2531*$E2531/$D2531/1000&lt;0.2,"&lt;0,2",ROUND((H2531-G2531)*F2531*$E2531/$D2531/1000,2))))</f>
        <v/>
      </c>
      <c r="L2531" t="str">
        <f>IF($A2531="","",VLOOKUP($A2531,DADOS!F:O,6,FALSE))</f>
        <v/>
      </c>
      <c r="M2531" t="str">
        <f>IF(A2531="","",IF(L2531="","",IF((L2531-K2531)*J2531*$E2531/$D2531/1000&lt;0.2,"&lt;0,2",ROUND((L2531-K2531)*J2531*$E2531/$D2531/1000,2))))</f>
        <v/>
      </c>
      <c r="P2531" t="str">
        <f>IF($A2531="","",VLOOKUP($A2531,DADOS!F:O,5,FALSE))</f>
        <v/>
      </c>
      <c r="Q2531" t="str">
        <f>IF(A2531="","",IF(P2531="","",IF((P2531-O2531)*N2531*$E2531/$D2531/1000&lt;0.2,"&lt;0,2",ROUND((P2531-O2531)*N2531*$E2531/$D2531/1000,2))))</f>
        <v/>
      </c>
      <c r="T2531" t="str">
        <f>IF($A2531="","",VLOOKUP($A2531,DADOS!F:O,4,FALSE))</f>
        <v/>
      </c>
      <c r="U2531" t="str">
        <f>IF(A2531="","",IF(T2531="","",IF((T2531-S2531)*R2531*$E2531/$D2531/1000&lt;0.2,"&lt;0,2",ROUND((T2531-S2531)*R2531*$E2531/$D2531/1000,2))))</f>
        <v/>
      </c>
      <c r="X2531" t="str">
        <f>IF($A2531="","",VLOOKUP($A2531,DADOS!F:O,9,FALSE))</f>
        <v/>
      </c>
      <c r="Y2531" t="str">
        <f>IF(A2531="","",IF(X2531="","",IF((X2531-W2531)*V2531*$E2531/$D2531&lt;1,"&lt;1",ROUND((X2531-W2531)*V2531*$E2531/$D2531,2))))</f>
        <v/>
      </c>
      <c r="AB2531" t="str">
        <f>IF($A2531="","",VLOOKUP($A2531,DADOS!F:O,7,FALSE))</f>
        <v/>
      </c>
      <c r="AC2531" t="str">
        <f>IF(A2531="","",IF(AB2531="","",IF((AB2531-AA2531)*Z2531*$E2531/$D2531&lt;1,"&lt;1",ROUND((AB2531-AA2531)*Z2531*$E2531/$D2531,2))))</f>
        <v/>
      </c>
      <c r="AF2531" t="str">
        <f>IF($A2531="","",VLOOKUP($A2531,DADOS!F:O,10,FALSE))</f>
        <v/>
      </c>
      <c r="AG2531" t="str">
        <f>IF(A2531="","",IF(AF2531="","",IF((AF2531-AE2531)*AD2531*$E2531/$D2531&lt;1,"&lt;1",ROUND((AF2531-AE2531)*AD2531*$E2531/$D2531,2))))</f>
        <v/>
      </c>
      <c r="AJ2531" t="str">
        <f>IF($A2531="","",VLOOKUP($A2531,DADOS!F:O,8,FALSE))</f>
        <v/>
      </c>
      <c r="AK2531" t="str">
        <f>IF(A2531="","",IF(AJ2531="","",IF((AJ2531-AI2531)*AH2531*$E2531/$D2531&lt;1,"&lt;1",ROUND((AJ2531-AI2531)*AH2531*$E2531/$D2531,2))))</f>
        <v/>
      </c>
      <c r="AN2531" t="str">
        <f>IF($A2531="","",VLOOKUP($A2531,DADOS!F:O,2,FALSE))</f>
        <v/>
      </c>
      <c r="AO2531" t="str">
        <f>IF(A2531="","",IF(AN2531="","",IF((AN2531-AM2531)*AL2531*$E2531/$D2531/1000&lt;0.2,"&lt;0,2",ROUND((AN2531-AM2531)*AL2531*$E2531/$D2531/1000,2))))</f>
        <v/>
      </c>
      <c r="AQ2531">
        <v>0</v>
      </c>
      <c r="AR2531" t="str">
        <f>IF($A2531="","",VLOOKUP($A2531,DADOS!F:P,11,FALSE))</f>
        <v/>
      </c>
      <c r="AS2531" t="str">
        <f>IF(E2531="","",IF(AQ2531="","",IF(AR2531="","",IF((AR2531-AQ2531)*AP2531*$E2531/$D2531&lt;1,"&lt;1",ROUND((AR2531-AQ2531)*AP2531*$E2531/$D2531,2)))))</f>
        <v/>
      </c>
      <c r="AV2531" t="str">
        <f>IF(A2531="","",VLOOKUP(A2531,DADOS!F:R,12,FALSE))</f>
        <v/>
      </c>
      <c r="AW2531" t="str">
        <f>IF(A2531="","",IF(AU2531="","",IF(AV2531="","",IF((AV2531-AU2531)*AT2531*$E2531/$D2531&lt;1,"&lt;1",ROUND((AV2531-AU2531)*AT2531*$E2531/$D2531,2)))))</f>
        <v/>
      </c>
      <c r="AZ2531" t="str">
        <f>IF($A2531="","",VLOOKUP($A2531,DADOS!F:R,13,FALSE))</f>
        <v/>
      </c>
      <c r="BA2531" t="str">
        <f>IF(A2531="","",IF(AY2531="","",IF(AZ2531="","",IF((AZ2531-AY2531)*AX2531*$E2531/$D2531&lt;1,"&lt;1",ROUND((AZ2531-AY2531)*AX2531*$E2531/$D2531,2)))))</f>
        <v/>
      </c>
    </row>
    <row r="2532">
      <c r="B2532" t="str">
        <f>IF(A2532="","",A2532&amp;"/20")</f>
        <v/>
      </c>
      <c r="H2532" t="str">
        <f>IF($A2532="","",VLOOKUP($A2532,DADOS!F:O,3,FALSE))</f>
        <v/>
      </c>
      <c r="I2532" t="str">
        <f>IF(A2532="","",IF(H2532="","",IF((H2532-G2532)*F2532*$E2532/$D2532/1000&lt;0.2,"&lt;0,2",ROUND((H2532-G2532)*F2532*$E2532/$D2532/1000,2))))</f>
        <v/>
      </c>
      <c r="L2532" t="str">
        <f>IF($A2532="","",VLOOKUP($A2532,DADOS!F:O,6,FALSE))</f>
        <v/>
      </c>
      <c r="M2532" t="str">
        <f>IF(A2532="","",IF(L2532="","",IF((L2532-K2532)*J2532*$E2532/$D2532/1000&lt;0.2,"&lt;0,2",ROUND((L2532-K2532)*J2532*$E2532/$D2532/1000,2))))</f>
        <v/>
      </c>
      <c r="P2532" t="str">
        <f>IF($A2532="","",VLOOKUP($A2532,DADOS!F:O,5,FALSE))</f>
        <v/>
      </c>
      <c r="Q2532" t="str">
        <f>IF(A2532="","",IF(P2532="","",IF((P2532-O2532)*N2532*$E2532/$D2532/1000&lt;0.2,"&lt;0,2",ROUND((P2532-O2532)*N2532*$E2532/$D2532/1000,2))))</f>
        <v/>
      </c>
      <c r="T2532" t="str">
        <f>IF($A2532="","",VLOOKUP($A2532,DADOS!F:O,4,FALSE))</f>
        <v/>
      </c>
      <c r="U2532" t="str">
        <f>IF(A2532="","",IF(T2532="","",IF((T2532-S2532)*R2532*$E2532/$D2532/1000&lt;0.2,"&lt;0,2",ROUND((T2532-S2532)*R2532*$E2532/$D2532/1000,2))))</f>
        <v/>
      </c>
      <c r="X2532" t="str">
        <f>IF($A2532="","",VLOOKUP($A2532,DADOS!F:O,9,FALSE))</f>
        <v/>
      </c>
      <c r="Y2532" t="str">
        <f>IF(A2532="","",IF(X2532="","",IF((X2532-W2532)*V2532*$E2532/$D2532&lt;1,"&lt;1",ROUND((X2532-W2532)*V2532*$E2532/$D2532,2))))</f>
        <v/>
      </c>
      <c r="AB2532" t="str">
        <f>IF($A2532="","",VLOOKUP($A2532,DADOS!F:O,7,FALSE))</f>
        <v/>
      </c>
      <c r="AC2532" t="str">
        <f>IF(A2532="","",IF(AB2532="","",IF((AB2532-AA2532)*Z2532*$E2532/$D2532&lt;1,"&lt;1",ROUND((AB2532-AA2532)*Z2532*$E2532/$D2532,2))))</f>
        <v/>
      </c>
      <c r="AF2532" t="str">
        <f>IF($A2532="","",VLOOKUP($A2532,DADOS!F:O,10,FALSE))</f>
        <v/>
      </c>
      <c r="AG2532" t="str">
        <f>IF(A2532="","",IF(AF2532="","",IF((AF2532-AE2532)*AD2532*$E2532/$D2532&lt;1,"&lt;1",ROUND((AF2532-AE2532)*AD2532*$E2532/$D2532,2))))</f>
        <v/>
      </c>
      <c r="AJ2532" t="str">
        <f>IF($A2532="","",VLOOKUP($A2532,DADOS!F:O,8,FALSE))</f>
        <v/>
      </c>
      <c r="AK2532" t="str">
        <f>IF(A2532="","",IF(AJ2532="","",IF((AJ2532-AI2532)*AH2532*$E2532/$D2532&lt;1,"&lt;1",ROUND((AJ2532-AI2532)*AH2532*$E2532/$D2532,2))))</f>
        <v/>
      </c>
      <c r="AN2532" t="str">
        <f>IF($A2532="","",VLOOKUP($A2532,DADOS!F:O,2,FALSE))</f>
        <v/>
      </c>
      <c r="AO2532" t="str">
        <f>IF(A2532="","",IF(AN2532="","",IF((AN2532-AM2532)*AL2532*$E2532/$D2532/1000&lt;0.2,"&lt;0,2",ROUND((AN2532-AM2532)*AL2532*$E2532/$D2532/1000,2))))</f>
        <v/>
      </c>
      <c r="AQ2532">
        <v>0</v>
      </c>
      <c r="AR2532" t="str">
        <f>IF($A2532="","",VLOOKUP($A2532,DADOS!F:P,11,FALSE))</f>
        <v/>
      </c>
      <c r="AS2532" t="str">
        <f>IF(E2532="","",IF(AQ2532="","",IF(AR2532="","",IF((AR2532-AQ2532)*AP2532*$E2532/$D2532&lt;1,"&lt;1",ROUND((AR2532-AQ2532)*AP2532*$E2532/$D2532,2)))))</f>
        <v/>
      </c>
      <c r="AV2532" t="str">
        <f>IF(A2532="","",VLOOKUP(A2532,DADOS!F:R,12,FALSE))</f>
        <v/>
      </c>
      <c r="AW2532" t="str">
        <f>IF(A2532="","",IF(AU2532="","",IF(AV2532="","",IF((AV2532-AU2532)*AT2532*$E2532/$D2532&lt;1,"&lt;1",ROUND((AV2532-AU2532)*AT2532*$E2532/$D2532,2)))))</f>
        <v/>
      </c>
      <c r="AZ2532" t="str">
        <f>IF($A2532="","",VLOOKUP($A2532,DADOS!F:R,13,FALSE))</f>
        <v/>
      </c>
      <c r="BA2532" t="str">
        <f>IF(A2532="","",IF(AY2532="","",IF(AZ2532="","",IF((AZ2532-AY2532)*AX2532*$E2532/$D2532&lt;1,"&lt;1",ROUND((AZ2532-AY2532)*AX2532*$E2532/$D2532,2)))))</f>
        <v/>
      </c>
    </row>
    <row r="2533">
      <c r="B2533" t="str">
        <f>IF(A2533="","",A2533&amp;"/20")</f>
        <v/>
      </c>
      <c r="H2533" t="str">
        <f>IF($A2533="","",VLOOKUP($A2533,DADOS!F:O,3,FALSE))</f>
        <v/>
      </c>
      <c r="I2533" t="str">
        <f>IF(A2533="","",IF(H2533="","",IF((H2533-G2533)*F2533*$E2533/$D2533/1000&lt;0.2,"&lt;0,2",ROUND((H2533-G2533)*F2533*$E2533/$D2533/1000,2))))</f>
        <v/>
      </c>
      <c r="L2533" t="str">
        <f>IF($A2533="","",VLOOKUP($A2533,DADOS!F:O,6,FALSE))</f>
        <v/>
      </c>
      <c r="M2533" t="str">
        <f>IF(A2533="","",IF(L2533="","",IF((L2533-K2533)*J2533*$E2533/$D2533/1000&lt;0.2,"&lt;0,2",ROUND((L2533-K2533)*J2533*$E2533/$D2533/1000,2))))</f>
        <v/>
      </c>
      <c r="P2533" t="str">
        <f>IF($A2533="","",VLOOKUP($A2533,DADOS!F:O,5,FALSE))</f>
        <v/>
      </c>
      <c r="Q2533" t="str">
        <f>IF(A2533="","",IF(P2533="","",IF((P2533-O2533)*N2533*$E2533/$D2533/1000&lt;0.2,"&lt;0,2",ROUND((P2533-O2533)*N2533*$E2533/$D2533/1000,2))))</f>
        <v/>
      </c>
      <c r="T2533" t="str">
        <f>IF($A2533="","",VLOOKUP($A2533,DADOS!F:O,4,FALSE))</f>
        <v/>
      </c>
      <c r="U2533" t="str">
        <f>IF(A2533="","",IF(T2533="","",IF((T2533-S2533)*R2533*$E2533/$D2533/1000&lt;0.2,"&lt;0,2",ROUND((T2533-S2533)*R2533*$E2533/$D2533/1000,2))))</f>
        <v/>
      </c>
      <c r="X2533" t="str">
        <f>IF($A2533="","",VLOOKUP($A2533,DADOS!F:O,9,FALSE))</f>
        <v/>
      </c>
      <c r="Y2533" t="str">
        <f>IF(A2533="","",IF(X2533="","",IF((X2533-W2533)*V2533*$E2533/$D2533&lt;1,"&lt;1",ROUND((X2533-W2533)*V2533*$E2533/$D2533,2))))</f>
        <v/>
      </c>
      <c r="AB2533" t="str">
        <f>IF($A2533="","",VLOOKUP($A2533,DADOS!F:O,7,FALSE))</f>
        <v/>
      </c>
      <c r="AC2533" t="str">
        <f>IF(A2533="","",IF(AB2533="","",IF((AB2533-AA2533)*Z2533*$E2533/$D2533&lt;1,"&lt;1",ROUND((AB2533-AA2533)*Z2533*$E2533/$D2533,2))))</f>
        <v/>
      </c>
      <c r="AF2533" t="str">
        <f>IF($A2533="","",VLOOKUP($A2533,DADOS!F:O,10,FALSE))</f>
        <v/>
      </c>
      <c r="AG2533" t="str">
        <f>IF(A2533="","",IF(AF2533="","",IF((AF2533-AE2533)*AD2533*$E2533/$D2533&lt;1,"&lt;1",ROUND((AF2533-AE2533)*AD2533*$E2533/$D2533,2))))</f>
        <v/>
      </c>
      <c r="AJ2533" t="str">
        <f>IF($A2533="","",VLOOKUP($A2533,DADOS!F:O,8,FALSE))</f>
        <v/>
      </c>
      <c r="AK2533" t="str">
        <f>IF(A2533="","",IF(AJ2533="","",IF((AJ2533-AI2533)*AH2533*$E2533/$D2533&lt;1,"&lt;1",ROUND((AJ2533-AI2533)*AH2533*$E2533/$D2533,2))))</f>
        <v/>
      </c>
      <c r="AN2533" t="str">
        <f>IF($A2533="","",VLOOKUP($A2533,DADOS!F:O,2,FALSE))</f>
        <v/>
      </c>
      <c r="AO2533" t="str">
        <f>IF(A2533="","",IF(AN2533="","",IF((AN2533-AM2533)*AL2533*$E2533/$D2533/1000&lt;0.2,"&lt;0,2",ROUND((AN2533-AM2533)*AL2533*$E2533/$D2533/1000,2))))</f>
        <v/>
      </c>
      <c r="AQ2533">
        <v>0</v>
      </c>
      <c r="AR2533" t="str">
        <f>IF($A2533="","",VLOOKUP($A2533,DADOS!F:P,11,FALSE))</f>
        <v/>
      </c>
      <c r="AS2533" t="str">
        <f>IF(E2533="","",IF(AQ2533="","",IF(AR2533="","",IF((AR2533-AQ2533)*AP2533*$E2533/$D2533&lt;1,"&lt;1",ROUND((AR2533-AQ2533)*AP2533*$E2533/$D2533,2)))))</f>
        <v/>
      </c>
      <c r="AV2533" t="str">
        <f>IF(A2533="","",VLOOKUP(A2533,DADOS!F:R,12,FALSE))</f>
        <v/>
      </c>
      <c r="AW2533" t="str">
        <f>IF(A2533="","",IF(AU2533="","",IF(AV2533="","",IF((AV2533-AU2533)*AT2533*$E2533/$D2533&lt;1,"&lt;1",ROUND((AV2533-AU2533)*AT2533*$E2533/$D2533,2)))))</f>
        <v/>
      </c>
      <c r="AZ2533" t="str">
        <f>IF($A2533="","",VLOOKUP($A2533,DADOS!F:R,13,FALSE))</f>
        <v/>
      </c>
      <c r="BA2533" t="str">
        <f>IF(A2533="","",IF(AY2533="","",IF(AZ2533="","",IF((AZ2533-AY2533)*AX2533*$E2533/$D2533&lt;1,"&lt;1",ROUND((AZ2533-AY2533)*AX2533*$E2533/$D2533,2)))))</f>
        <v/>
      </c>
    </row>
    <row r="2534">
      <c r="B2534" t="str">
        <f>IF(A2534="","",A2534&amp;"/20")</f>
        <v/>
      </c>
      <c r="H2534" t="str">
        <f>IF($A2534="","",VLOOKUP($A2534,DADOS!F:O,3,FALSE))</f>
        <v/>
      </c>
      <c r="I2534" t="str">
        <f>IF(A2534="","",IF(H2534="","",IF((H2534-G2534)*F2534*$E2534/$D2534/1000&lt;0.2,"&lt;0,2",ROUND((H2534-G2534)*F2534*$E2534/$D2534/1000,2))))</f>
        <v/>
      </c>
      <c r="L2534" t="str">
        <f>IF($A2534="","",VLOOKUP($A2534,DADOS!F:O,6,FALSE))</f>
        <v/>
      </c>
      <c r="M2534" t="str">
        <f>IF(A2534="","",IF(L2534="","",IF((L2534-K2534)*J2534*$E2534/$D2534/1000&lt;0.2,"&lt;0,2",ROUND((L2534-K2534)*J2534*$E2534/$D2534/1000,2))))</f>
        <v/>
      </c>
      <c r="P2534" t="str">
        <f>IF($A2534="","",VLOOKUP($A2534,DADOS!F:O,5,FALSE))</f>
        <v/>
      </c>
      <c r="Q2534" t="str">
        <f>IF(A2534="","",IF(P2534="","",IF((P2534-O2534)*N2534*$E2534/$D2534/1000&lt;0.2,"&lt;0,2",ROUND((P2534-O2534)*N2534*$E2534/$D2534/1000,2))))</f>
        <v/>
      </c>
      <c r="T2534" t="str">
        <f>IF($A2534="","",VLOOKUP($A2534,DADOS!F:O,4,FALSE))</f>
        <v/>
      </c>
      <c r="U2534" t="str">
        <f>IF(A2534="","",IF(T2534="","",IF((T2534-S2534)*R2534*$E2534/$D2534/1000&lt;0.2,"&lt;0,2",ROUND((T2534-S2534)*R2534*$E2534/$D2534/1000,2))))</f>
        <v/>
      </c>
      <c r="X2534" t="str">
        <f>IF($A2534="","",VLOOKUP($A2534,DADOS!F:O,9,FALSE))</f>
        <v/>
      </c>
      <c r="Y2534" t="str">
        <f>IF(A2534="","",IF(X2534="","",IF((X2534-W2534)*V2534*$E2534/$D2534&lt;1,"&lt;1",ROUND((X2534-W2534)*V2534*$E2534/$D2534,2))))</f>
        <v/>
      </c>
      <c r="AB2534" t="str">
        <f>IF($A2534="","",VLOOKUP($A2534,DADOS!F:O,7,FALSE))</f>
        <v/>
      </c>
      <c r="AC2534" t="str">
        <f>IF(A2534="","",IF(AB2534="","",IF((AB2534-AA2534)*Z2534*$E2534/$D2534&lt;1,"&lt;1",ROUND((AB2534-AA2534)*Z2534*$E2534/$D2534,2))))</f>
        <v/>
      </c>
      <c r="AF2534" t="str">
        <f>IF($A2534="","",VLOOKUP($A2534,DADOS!F:O,10,FALSE))</f>
        <v/>
      </c>
      <c r="AG2534" t="str">
        <f>IF(A2534="","",IF(AF2534="","",IF((AF2534-AE2534)*AD2534*$E2534/$D2534&lt;1,"&lt;1",ROUND((AF2534-AE2534)*AD2534*$E2534/$D2534,2))))</f>
        <v/>
      </c>
      <c r="AJ2534" t="str">
        <f>IF($A2534="","",VLOOKUP($A2534,DADOS!F:O,8,FALSE))</f>
        <v/>
      </c>
      <c r="AK2534" t="str">
        <f>IF(A2534="","",IF(AJ2534="","",IF((AJ2534-AI2534)*AH2534*$E2534/$D2534&lt;1,"&lt;1",ROUND((AJ2534-AI2534)*AH2534*$E2534/$D2534,2))))</f>
        <v/>
      </c>
      <c r="AN2534" t="str">
        <f>IF($A2534="","",VLOOKUP($A2534,DADOS!F:O,2,FALSE))</f>
        <v/>
      </c>
      <c r="AO2534" t="str">
        <f>IF(A2534="","",IF(AN2534="","",IF((AN2534-AM2534)*AL2534*$E2534/$D2534/1000&lt;0.2,"&lt;0,2",ROUND((AN2534-AM2534)*AL2534*$E2534/$D2534/1000,2))))</f>
        <v/>
      </c>
      <c r="AQ2534">
        <v>0</v>
      </c>
      <c r="AR2534" t="str">
        <f>IF($A2534="","",VLOOKUP($A2534,DADOS!F:P,11,FALSE))</f>
        <v/>
      </c>
      <c r="AS2534" t="str">
        <f>IF(E2534="","",IF(AQ2534="","",IF(AR2534="","",IF((AR2534-AQ2534)*AP2534*$E2534/$D2534&lt;1,"&lt;1",ROUND((AR2534-AQ2534)*AP2534*$E2534/$D2534,2)))))</f>
        <v/>
      </c>
      <c r="AV2534" t="str">
        <f>IF(A2534="","",VLOOKUP(A2534,DADOS!F:R,12,FALSE))</f>
        <v/>
      </c>
      <c r="AW2534" t="str">
        <f>IF(A2534="","",IF(AU2534="","",IF(AV2534="","",IF((AV2534-AU2534)*AT2534*$E2534/$D2534&lt;1,"&lt;1",ROUND((AV2534-AU2534)*AT2534*$E2534/$D2534,2)))))</f>
        <v/>
      </c>
      <c r="AZ2534" t="str">
        <f>IF($A2534="","",VLOOKUP($A2534,DADOS!F:R,13,FALSE))</f>
        <v/>
      </c>
      <c r="BA2534" t="str">
        <f>IF(A2534="","",IF(AY2534="","",IF(AZ2534="","",IF((AZ2534-AY2534)*AX2534*$E2534/$D2534&lt;1,"&lt;1",ROUND((AZ2534-AY2534)*AX2534*$E2534/$D2534,2)))))</f>
        <v/>
      </c>
    </row>
    <row r="2535">
      <c r="B2535" t="str">
        <f>IF(A2535="","",A2535&amp;"/20")</f>
        <v/>
      </c>
      <c r="H2535" t="str">
        <f>IF($A2535="","",VLOOKUP($A2535,DADOS!F:O,3,FALSE))</f>
        <v/>
      </c>
      <c r="I2535" t="str">
        <f>IF(A2535="","",IF(H2535="","",IF((H2535-G2535)*F2535*$E2535/$D2535/1000&lt;0.2,"&lt;0,2",ROUND((H2535-G2535)*F2535*$E2535/$D2535/1000,2))))</f>
        <v/>
      </c>
      <c r="L2535" t="str">
        <f>IF($A2535="","",VLOOKUP($A2535,DADOS!F:O,6,FALSE))</f>
        <v/>
      </c>
      <c r="M2535" t="str">
        <f>IF(A2535="","",IF(L2535="","",IF((L2535-K2535)*J2535*$E2535/$D2535/1000&lt;0.2,"&lt;0,2",ROUND((L2535-K2535)*J2535*$E2535/$D2535/1000,2))))</f>
        <v/>
      </c>
      <c r="P2535" t="str">
        <f>IF($A2535="","",VLOOKUP($A2535,DADOS!F:O,5,FALSE))</f>
        <v/>
      </c>
      <c r="Q2535" t="str">
        <f>IF(A2535="","",IF(P2535="","",IF((P2535-O2535)*N2535*$E2535/$D2535/1000&lt;0.2,"&lt;0,2",ROUND((P2535-O2535)*N2535*$E2535/$D2535/1000,2))))</f>
        <v/>
      </c>
      <c r="T2535" t="str">
        <f>IF($A2535="","",VLOOKUP($A2535,DADOS!F:O,4,FALSE))</f>
        <v/>
      </c>
      <c r="U2535" t="str">
        <f>IF(A2535="","",IF(T2535="","",IF((T2535-S2535)*R2535*$E2535/$D2535/1000&lt;0.2,"&lt;0,2",ROUND((T2535-S2535)*R2535*$E2535/$D2535/1000,2))))</f>
        <v/>
      </c>
      <c r="X2535" t="str">
        <f>IF($A2535="","",VLOOKUP($A2535,DADOS!F:O,9,FALSE))</f>
        <v/>
      </c>
      <c r="Y2535" t="str">
        <f>IF(A2535="","",IF(X2535="","",IF((X2535-W2535)*V2535*$E2535/$D2535&lt;1,"&lt;1",ROUND((X2535-W2535)*V2535*$E2535/$D2535,2))))</f>
        <v/>
      </c>
      <c r="AB2535" t="str">
        <f>IF($A2535="","",VLOOKUP($A2535,DADOS!F:O,7,FALSE))</f>
        <v/>
      </c>
      <c r="AC2535" t="str">
        <f>IF(A2535="","",IF(AB2535="","",IF((AB2535-AA2535)*Z2535*$E2535/$D2535&lt;1,"&lt;1",ROUND((AB2535-AA2535)*Z2535*$E2535/$D2535,2))))</f>
        <v/>
      </c>
      <c r="AF2535" t="str">
        <f>IF($A2535="","",VLOOKUP($A2535,DADOS!F:O,10,FALSE))</f>
        <v/>
      </c>
      <c r="AG2535" t="str">
        <f>IF(A2535="","",IF(AF2535="","",IF((AF2535-AE2535)*AD2535*$E2535/$D2535&lt;1,"&lt;1",ROUND((AF2535-AE2535)*AD2535*$E2535/$D2535,2))))</f>
        <v/>
      </c>
      <c r="AJ2535" t="str">
        <f>IF($A2535="","",VLOOKUP($A2535,DADOS!F:O,8,FALSE))</f>
        <v/>
      </c>
      <c r="AK2535" t="str">
        <f>IF(A2535="","",IF(AJ2535="","",IF((AJ2535-AI2535)*AH2535*$E2535/$D2535&lt;1,"&lt;1",ROUND((AJ2535-AI2535)*AH2535*$E2535/$D2535,2))))</f>
        <v/>
      </c>
      <c r="AN2535" t="str">
        <f>IF($A2535="","",VLOOKUP($A2535,DADOS!F:O,2,FALSE))</f>
        <v/>
      </c>
      <c r="AO2535" t="str">
        <f>IF(A2535="","",IF(AN2535="","",IF((AN2535-AM2535)*AL2535*$E2535/$D2535/1000&lt;0.2,"&lt;0,2",ROUND((AN2535-AM2535)*AL2535*$E2535/$D2535/1000,2))))</f>
        <v/>
      </c>
      <c r="AQ2535">
        <v>0</v>
      </c>
      <c r="AR2535" t="str">
        <f>IF($A2535="","",VLOOKUP($A2535,DADOS!F:P,11,FALSE))</f>
        <v/>
      </c>
      <c r="AS2535" t="str">
        <f>IF(E2535="","",IF(AQ2535="","",IF(AR2535="","",IF((AR2535-AQ2535)*AP2535*$E2535/$D2535&lt;1,"&lt;1",ROUND((AR2535-AQ2535)*AP2535*$E2535/$D2535,2)))))</f>
        <v/>
      </c>
      <c r="AV2535" t="str">
        <f>IF(A2535="","",VLOOKUP(A2535,DADOS!F:R,12,FALSE))</f>
        <v/>
      </c>
      <c r="AW2535" t="str">
        <f>IF(A2535="","",IF(AU2535="","",IF(AV2535="","",IF((AV2535-AU2535)*AT2535*$E2535/$D2535&lt;1,"&lt;1",ROUND((AV2535-AU2535)*AT2535*$E2535/$D2535,2)))))</f>
        <v/>
      </c>
      <c r="AZ2535" t="str">
        <f>IF($A2535="","",VLOOKUP($A2535,DADOS!F:R,13,FALSE))</f>
        <v/>
      </c>
      <c r="BA2535" t="str">
        <f>IF(A2535="","",IF(AY2535="","",IF(AZ2535="","",IF((AZ2535-AY2535)*AX2535*$E2535/$D2535&lt;1,"&lt;1",ROUND((AZ2535-AY2535)*AX2535*$E2535/$D2535,2)))))</f>
        <v/>
      </c>
    </row>
    <row r="2536">
      <c r="B2536" t="str">
        <f>IF(A2536="","",A2536&amp;"/20")</f>
        <v/>
      </c>
      <c r="H2536" t="str">
        <f>IF($A2536="","",VLOOKUP($A2536,DADOS!F:O,3,FALSE))</f>
        <v/>
      </c>
      <c r="I2536" t="str">
        <f>IF(A2536="","",IF(H2536="","",IF((H2536-G2536)*F2536*$E2536/$D2536/1000&lt;0.2,"&lt;0,2",ROUND((H2536-G2536)*F2536*$E2536/$D2536/1000,2))))</f>
        <v/>
      </c>
      <c r="L2536" t="str">
        <f>IF($A2536="","",VLOOKUP($A2536,DADOS!F:O,6,FALSE))</f>
        <v/>
      </c>
      <c r="M2536" t="str">
        <f>IF(A2536="","",IF(L2536="","",IF((L2536-K2536)*J2536*$E2536/$D2536/1000&lt;0.2,"&lt;0,2",ROUND((L2536-K2536)*J2536*$E2536/$D2536/1000,2))))</f>
        <v/>
      </c>
      <c r="P2536" t="str">
        <f>IF($A2536="","",VLOOKUP($A2536,DADOS!F:O,5,FALSE))</f>
        <v/>
      </c>
      <c r="Q2536" t="str">
        <f>IF(A2536="","",IF(P2536="","",IF((P2536-O2536)*N2536*$E2536/$D2536/1000&lt;0.2,"&lt;0,2",ROUND((P2536-O2536)*N2536*$E2536/$D2536/1000,2))))</f>
        <v/>
      </c>
      <c r="T2536" t="str">
        <f>IF($A2536="","",VLOOKUP($A2536,DADOS!F:O,4,FALSE))</f>
        <v/>
      </c>
      <c r="U2536" t="str">
        <f>IF(A2536="","",IF(T2536="","",IF((T2536-S2536)*R2536*$E2536/$D2536/1000&lt;0.2,"&lt;0,2",ROUND((T2536-S2536)*R2536*$E2536/$D2536/1000,2))))</f>
        <v/>
      </c>
      <c r="X2536" t="str">
        <f>IF($A2536="","",VLOOKUP($A2536,DADOS!F:O,9,FALSE))</f>
        <v/>
      </c>
      <c r="Y2536" t="str">
        <f>IF(A2536="","",IF(X2536="","",IF((X2536-W2536)*V2536*$E2536/$D2536&lt;1,"&lt;1",ROUND((X2536-W2536)*V2536*$E2536/$D2536,2))))</f>
        <v/>
      </c>
      <c r="AB2536" t="str">
        <f>IF($A2536="","",VLOOKUP($A2536,DADOS!F:O,7,FALSE))</f>
        <v/>
      </c>
      <c r="AC2536" t="str">
        <f>IF(A2536="","",IF(AB2536="","",IF((AB2536-AA2536)*Z2536*$E2536/$D2536&lt;1,"&lt;1",ROUND((AB2536-AA2536)*Z2536*$E2536/$D2536,2))))</f>
        <v/>
      </c>
      <c r="AF2536" t="str">
        <f>IF($A2536="","",VLOOKUP($A2536,DADOS!F:O,10,FALSE))</f>
        <v/>
      </c>
      <c r="AG2536" t="str">
        <f>IF(A2536="","",IF(AF2536="","",IF((AF2536-AE2536)*AD2536*$E2536/$D2536&lt;1,"&lt;1",ROUND((AF2536-AE2536)*AD2536*$E2536/$D2536,2))))</f>
        <v/>
      </c>
      <c r="AJ2536" t="str">
        <f>IF($A2536="","",VLOOKUP($A2536,DADOS!F:O,8,FALSE))</f>
        <v/>
      </c>
      <c r="AK2536" t="str">
        <f>IF(A2536="","",IF(AJ2536="","",IF((AJ2536-AI2536)*AH2536*$E2536/$D2536&lt;1,"&lt;1",ROUND((AJ2536-AI2536)*AH2536*$E2536/$D2536,2))))</f>
        <v/>
      </c>
      <c r="AN2536" t="str">
        <f>IF($A2536="","",VLOOKUP($A2536,DADOS!F:O,2,FALSE))</f>
        <v/>
      </c>
      <c r="AO2536" t="str">
        <f>IF(A2536="","",IF(AN2536="","",IF((AN2536-AM2536)*AL2536*$E2536/$D2536/1000&lt;0.2,"&lt;0,2",ROUND((AN2536-AM2536)*AL2536*$E2536/$D2536/1000,2))))</f>
        <v/>
      </c>
      <c r="AQ2536">
        <v>0</v>
      </c>
      <c r="AR2536" t="str">
        <f>IF($A2536="","",VLOOKUP($A2536,DADOS!F:P,11,FALSE))</f>
        <v/>
      </c>
      <c r="AS2536" t="str">
        <f>IF(E2536="","",IF(AQ2536="","",IF(AR2536="","",IF((AR2536-AQ2536)*AP2536*$E2536/$D2536&lt;1,"&lt;1",ROUND((AR2536-AQ2536)*AP2536*$E2536/$D2536,2)))))</f>
        <v/>
      </c>
      <c r="AV2536" t="str">
        <f>IF(A2536="","",VLOOKUP(A2536,DADOS!F:R,12,FALSE))</f>
        <v/>
      </c>
      <c r="AW2536" t="str">
        <f>IF(A2536="","",IF(AU2536="","",IF(AV2536="","",IF((AV2536-AU2536)*AT2536*$E2536/$D2536&lt;1,"&lt;1",ROUND((AV2536-AU2536)*AT2536*$E2536/$D2536,2)))))</f>
        <v/>
      </c>
      <c r="AZ2536" t="str">
        <f>IF($A2536="","",VLOOKUP($A2536,DADOS!F:R,13,FALSE))</f>
        <v/>
      </c>
      <c r="BA2536" t="str">
        <f>IF(A2536="","",IF(AY2536="","",IF(AZ2536="","",IF((AZ2536-AY2536)*AX2536*$E2536/$D2536&lt;1,"&lt;1",ROUND((AZ2536-AY2536)*AX2536*$E2536/$D2536,2)))))</f>
        <v/>
      </c>
    </row>
    <row r="2537">
      <c r="B2537" t="str">
        <f>IF(A2537="","",A2537&amp;"/20")</f>
        <v/>
      </c>
      <c r="H2537" t="str">
        <f>IF($A2537="","",VLOOKUP($A2537,DADOS!F:O,3,FALSE))</f>
        <v/>
      </c>
      <c r="I2537" t="str">
        <f>IF(A2537="","",IF(H2537="","",IF((H2537-G2537)*F2537*$E2537/$D2537/1000&lt;0.2,"&lt;0,2",ROUND((H2537-G2537)*F2537*$E2537/$D2537/1000,2))))</f>
        <v/>
      </c>
      <c r="L2537" t="str">
        <f>IF($A2537="","",VLOOKUP($A2537,DADOS!F:O,6,FALSE))</f>
        <v/>
      </c>
      <c r="M2537" t="str">
        <f>IF(A2537="","",IF(L2537="","",IF((L2537-K2537)*J2537*$E2537/$D2537/1000&lt;0.2,"&lt;0,2",ROUND((L2537-K2537)*J2537*$E2537/$D2537/1000,2))))</f>
        <v/>
      </c>
      <c r="P2537" t="str">
        <f>IF($A2537="","",VLOOKUP($A2537,DADOS!F:O,5,FALSE))</f>
        <v/>
      </c>
      <c r="Q2537" t="str">
        <f>IF(A2537="","",IF(P2537="","",IF((P2537-O2537)*N2537*$E2537/$D2537/1000&lt;0.2,"&lt;0,2",ROUND((P2537-O2537)*N2537*$E2537/$D2537/1000,2))))</f>
        <v/>
      </c>
      <c r="T2537" t="str">
        <f>IF($A2537="","",VLOOKUP($A2537,DADOS!F:O,4,FALSE))</f>
        <v/>
      </c>
      <c r="U2537" t="str">
        <f>IF(A2537="","",IF(T2537="","",IF((T2537-S2537)*R2537*$E2537/$D2537/1000&lt;0.2,"&lt;0,2",ROUND((T2537-S2537)*R2537*$E2537/$D2537/1000,2))))</f>
        <v/>
      </c>
      <c r="X2537" t="str">
        <f>IF($A2537="","",VLOOKUP($A2537,DADOS!F:O,9,FALSE))</f>
        <v/>
      </c>
      <c r="Y2537" t="str">
        <f>IF(A2537="","",IF(X2537="","",IF((X2537-W2537)*V2537*$E2537/$D2537&lt;1,"&lt;1",ROUND((X2537-W2537)*V2537*$E2537/$D2537,2))))</f>
        <v/>
      </c>
      <c r="AB2537" t="str">
        <f>IF($A2537="","",VLOOKUP($A2537,DADOS!F:O,7,FALSE))</f>
        <v/>
      </c>
      <c r="AC2537" t="str">
        <f>IF(A2537="","",IF(AB2537="","",IF((AB2537-AA2537)*Z2537*$E2537/$D2537&lt;1,"&lt;1",ROUND((AB2537-AA2537)*Z2537*$E2537/$D2537,2))))</f>
        <v/>
      </c>
      <c r="AF2537" t="str">
        <f>IF($A2537="","",VLOOKUP($A2537,DADOS!F:O,10,FALSE))</f>
        <v/>
      </c>
      <c r="AG2537" t="str">
        <f>IF(A2537="","",IF(AF2537="","",IF((AF2537-AE2537)*AD2537*$E2537/$D2537&lt;1,"&lt;1",ROUND((AF2537-AE2537)*AD2537*$E2537/$D2537,2))))</f>
        <v/>
      </c>
      <c r="AJ2537" t="str">
        <f>IF($A2537="","",VLOOKUP($A2537,DADOS!F:O,8,FALSE))</f>
        <v/>
      </c>
      <c r="AK2537" t="str">
        <f>IF(A2537="","",IF(AJ2537="","",IF((AJ2537-AI2537)*AH2537*$E2537/$D2537&lt;1,"&lt;1",ROUND((AJ2537-AI2537)*AH2537*$E2537/$D2537,2))))</f>
        <v/>
      </c>
      <c r="AN2537" t="str">
        <f>IF($A2537="","",VLOOKUP($A2537,DADOS!F:O,2,FALSE))</f>
        <v/>
      </c>
      <c r="AO2537" t="str">
        <f>IF(A2537="","",IF(AN2537="","",IF((AN2537-AM2537)*AL2537*$E2537/$D2537/1000&lt;0.2,"&lt;0,2",ROUND((AN2537-AM2537)*AL2537*$E2537/$D2537/1000,2))))</f>
        <v/>
      </c>
      <c r="AQ2537">
        <v>0</v>
      </c>
      <c r="AR2537" t="str">
        <f>IF($A2537="","",VLOOKUP($A2537,DADOS!F:P,11,FALSE))</f>
        <v/>
      </c>
      <c r="AS2537" t="str">
        <f>IF(E2537="","",IF(AQ2537="","",IF(AR2537="","",IF((AR2537-AQ2537)*AP2537*$E2537/$D2537&lt;1,"&lt;1",ROUND((AR2537-AQ2537)*AP2537*$E2537/$D2537,2)))))</f>
        <v/>
      </c>
      <c r="AV2537" t="str">
        <f>IF(A2537="","",VLOOKUP(A2537,DADOS!F:R,12,FALSE))</f>
        <v/>
      </c>
      <c r="AW2537" t="str">
        <f>IF(A2537="","",IF(AU2537="","",IF(AV2537="","",IF((AV2537-AU2537)*AT2537*$E2537/$D2537&lt;1,"&lt;1",ROUND((AV2537-AU2537)*AT2537*$E2537/$D2537,2)))))</f>
        <v/>
      </c>
      <c r="AZ2537" t="str">
        <f>IF($A2537="","",VLOOKUP($A2537,DADOS!F:R,13,FALSE))</f>
        <v/>
      </c>
      <c r="BA2537" t="str">
        <f>IF(A2537="","",IF(AY2537="","",IF(AZ2537="","",IF((AZ2537-AY2537)*AX2537*$E2537/$D2537&lt;1,"&lt;1",ROUND((AZ2537-AY2537)*AX2537*$E2537/$D2537,2)))))</f>
        <v/>
      </c>
    </row>
    <row r="2538">
      <c r="B2538" t="str">
        <f>IF(A2538="","",A2538&amp;"/20")</f>
        <v/>
      </c>
      <c r="H2538" t="str">
        <f>IF($A2538="","",VLOOKUP($A2538,DADOS!F:O,3,FALSE))</f>
        <v/>
      </c>
      <c r="I2538" t="str">
        <f>IF(A2538="","",IF(H2538="","",IF((H2538-G2538)*F2538*$E2538/$D2538/1000&lt;0.2,"&lt;0,2",ROUND((H2538-G2538)*F2538*$E2538/$D2538/1000,2))))</f>
        <v/>
      </c>
      <c r="L2538" t="str">
        <f>IF($A2538="","",VLOOKUP($A2538,DADOS!F:O,6,FALSE))</f>
        <v/>
      </c>
      <c r="M2538" t="str">
        <f>IF(A2538="","",IF(L2538="","",IF((L2538-K2538)*J2538*$E2538/$D2538/1000&lt;0.2,"&lt;0,2",ROUND((L2538-K2538)*J2538*$E2538/$D2538/1000,2))))</f>
        <v/>
      </c>
      <c r="P2538" t="str">
        <f>IF($A2538="","",VLOOKUP($A2538,DADOS!F:O,5,FALSE))</f>
        <v/>
      </c>
      <c r="Q2538" t="str">
        <f>IF(A2538="","",IF(P2538="","",IF((P2538-O2538)*N2538*$E2538/$D2538/1000&lt;0.2,"&lt;0,2",ROUND((P2538-O2538)*N2538*$E2538/$D2538/1000,2))))</f>
        <v/>
      </c>
      <c r="T2538" t="str">
        <f>IF($A2538="","",VLOOKUP($A2538,DADOS!F:O,4,FALSE))</f>
        <v/>
      </c>
      <c r="U2538" t="str">
        <f>IF(A2538="","",IF(T2538="","",IF((T2538-S2538)*R2538*$E2538/$D2538/1000&lt;0.2,"&lt;0,2",ROUND((T2538-S2538)*R2538*$E2538/$D2538/1000,2))))</f>
        <v/>
      </c>
      <c r="X2538" t="str">
        <f>IF($A2538="","",VLOOKUP($A2538,DADOS!F:O,9,FALSE))</f>
        <v/>
      </c>
      <c r="Y2538" t="str">
        <f>IF(A2538="","",IF(X2538="","",IF((X2538-W2538)*V2538*$E2538/$D2538&lt;1,"&lt;1",ROUND((X2538-W2538)*V2538*$E2538/$D2538,2))))</f>
        <v/>
      </c>
      <c r="AB2538" t="str">
        <f>IF($A2538="","",VLOOKUP($A2538,DADOS!F:O,7,FALSE))</f>
        <v/>
      </c>
      <c r="AC2538" t="str">
        <f>IF(A2538="","",IF(AB2538="","",IF((AB2538-AA2538)*Z2538*$E2538/$D2538&lt;1,"&lt;1",ROUND((AB2538-AA2538)*Z2538*$E2538/$D2538,2))))</f>
        <v/>
      </c>
      <c r="AF2538" t="str">
        <f>IF($A2538="","",VLOOKUP($A2538,DADOS!F:O,10,FALSE))</f>
        <v/>
      </c>
      <c r="AG2538" t="str">
        <f>IF(A2538="","",IF(AF2538="","",IF((AF2538-AE2538)*AD2538*$E2538/$D2538&lt;1,"&lt;1",ROUND((AF2538-AE2538)*AD2538*$E2538/$D2538,2))))</f>
        <v/>
      </c>
      <c r="AJ2538" t="str">
        <f>IF($A2538="","",VLOOKUP($A2538,DADOS!F:O,8,FALSE))</f>
        <v/>
      </c>
      <c r="AK2538" t="str">
        <f>IF(A2538="","",IF(AJ2538="","",IF((AJ2538-AI2538)*AH2538*$E2538/$D2538&lt;1,"&lt;1",ROUND((AJ2538-AI2538)*AH2538*$E2538/$D2538,2))))</f>
        <v/>
      </c>
      <c r="AN2538" t="str">
        <f>IF($A2538="","",VLOOKUP($A2538,DADOS!F:O,2,FALSE))</f>
        <v/>
      </c>
      <c r="AO2538" t="str">
        <f>IF(A2538="","",IF(AN2538="","",IF((AN2538-AM2538)*AL2538*$E2538/$D2538/1000&lt;0.2,"&lt;0,2",ROUND((AN2538-AM2538)*AL2538*$E2538/$D2538/1000,2))))</f>
        <v/>
      </c>
      <c r="AQ2538">
        <v>0</v>
      </c>
      <c r="AR2538" t="str">
        <f>IF($A2538="","",VLOOKUP($A2538,DADOS!F:P,11,FALSE))</f>
        <v/>
      </c>
      <c r="AS2538" t="str">
        <f>IF(E2538="","",IF(AQ2538="","",IF(AR2538="","",IF((AR2538-AQ2538)*AP2538*$E2538/$D2538&lt;1,"&lt;1",ROUND((AR2538-AQ2538)*AP2538*$E2538/$D2538,2)))))</f>
        <v/>
      </c>
      <c r="AV2538" t="str">
        <f>IF(A2538="","",VLOOKUP(A2538,DADOS!F:R,12,FALSE))</f>
        <v/>
      </c>
      <c r="AW2538" t="str">
        <f>IF(A2538="","",IF(AU2538="","",IF(AV2538="","",IF((AV2538-AU2538)*AT2538*$E2538/$D2538&lt;1,"&lt;1",ROUND((AV2538-AU2538)*AT2538*$E2538/$D2538,2)))))</f>
        <v/>
      </c>
      <c r="AZ2538" t="str">
        <f>IF($A2538="","",VLOOKUP($A2538,DADOS!F:R,13,FALSE))</f>
        <v/>
      </c>
      <c r="BA2538" t="str">
        <f>IF(A2538="","",IF(AY2538="","",IF(AZ2538="","",IF((AZ2538-AY2538)*AX2538*$E2538/$D2538&lt;1,"&lt;1",ROUND((AZ2538-AY2538)*AX2538*$E2538/$D2538,2)))))</f>
        <v/>
      </c>
    </row>
    <row r="2539">
      <c r="B2539" t="str">
        <f>IF(A2539="","",A2539&amp;"/20")</f>
        <v/>
      </c>
      <c r="H2539" t="str">
        <f>IF($A2539="","",VLOOKUP($A2539,DADOS!F:O,3,FALSE))</f>
        <v/>
      </c>
      <c r="I2539" t="str">
        <f>IF(A2539="","",IF(H2539="","",IF((H2539-G2539)*F2539*$E2539/$D2539/1000&lt;0.2,"&lt;0,2",ROUND((H2539-G2539)*F2539*$E2539/$D2539/1000,2))))</f>
        <v/>
      </c>
      <c r="L2539" t="str">
        <f>IF($A2539="","",VLOOKUP($A2539,DADOS!F:O,6,FALSE))</f>
        <v/>
      </c>
      <c r="M2539" t="str">
        <f>IF(A2539="","",IF(L2539="","",IF((L2539-K2539)*J2539*$E2539/$D2539/1000&lt;0.2,"&lt;0,2",ROUND((L2539-K2539)*J2539*$E2539/$D2539/1000,2))))</f>
        <v/>
      </c>
      <c r="P2539" t="str">
        <f>IF($A2539="","",VLOOKUP($A2539,DADOS!F:O,5,FALSE))</f>
        <v/>
      </c>
      <c r="Q2539" t="str">
        <f>IF(A2539="","",IF(P2539="","",IF((P2539-O2539)*N2539*$E2539/$D2539/1000&lt;0.2,"&lt;0,2",ROUND((P2539-O2539)*N2539*$E2539/$D2539/1000,2))))</f>
        <v/>
      </c>
      <c r="T2539" t="str">
        <f>IF($A2539="","",VLOOKUP($A2539,DADOS!F:O,4,FALSE))</f>
        <v/>
      </c>
      <c r="U2539" t="str">
        <f>IF(A2539="","",IF(T2539="","",IF((T2539-S2539)*R2539*$E2539/$D2539/1000&lt;0.2,"&lt;0,2",ROUND((T2539-S2539)*R2539*$E2539/$D2539/1000,2))))</f>
        <v/>
      </c>
      <c r="X2539" t="str">
        <f>IF($A2539="","",VLOOKUP($A2539,DADOS!F:O,9,FALSE))</f>
        <v/>
      </c>
      <c r="Y2539" t="str">
        <f>IF(A2539="","",IF(X2539="","",IF((X2539-W2539)*V2539*$E2539/$D2539&lt;1,"&lt;1",ROUND((X2539-W2539)*V2539*$E2539/$D2539,2))))</f>
        <v/>
      </c>
      <c r="AB2539" t="str">
        <f>IF($A2539="","",VLOOKUP($A2539,DADOS!F:O,7,FALSE))</f>
        <v/>
      </c>
      <c r="AC2539" t="str">
        <f>IF(A2539="","",IF(AB2539="","",IF((AB2539-AA2539)*Z2539*$E2539/$D2539&lt;1,"&lt;1",ROUND((AB2539-AA2539)*Z2539*$E2539/$D2539,2))))</f>
        <v/>
      </c>
      <c r="AF2539" t="str">
        <f>IF($A2539="","",VLOOKUP($A2539,DADOS!F:O,10,FALSE))</f>
        <v/>
      </c>
      <c r="AG2539" t="str">
        <f>IF(A2539="","",IF(AF2539="","",IF((AF2539-AE2539)*AD2539*$E2539/$D2539&lt;1,"&lt;1",ROUND((AF2539-AE2539)*AD2539*$E2539/$D2539,2))))</f>
        <v/>
      </c>
      <c r="AJ2539" t="str">
        <f>IF($A2539="","",VLOOKUP($A2539,DADOS!F:O,8,FALSE))</f>
        <v/>
      </c>
      <c r="AK2539" t="str">
        <f>IF(A2539="","",IF(AJ2539="","",IF((AJ2539-AI2539)*AH2539*$E2539/$D2539&lt;1,"&lt;1",ROUND((AJ2539-AI2539)*AH2539*$E2539/$D2539,2))))</f>
        <v/>
      </c>
      <c r="AN2539" t="str">
        <f>IF($A2539="","",VLOOKUP($A2539,DADOS!F:O,2,FALSE))</f>
        <v/>
      </c>
      <c r="AO2539" t="str">
        <f>IF(A2539="","",IF(AN2539="","",IF((AN2539-AM2539)*AL2539*$E2539/$D2539/1000&lt;0.2,"&lt;0,2",ROUND((AN2539-AM2539)*AL2539*$E2539/$D2539/1000,2))))</f>
        <v/>
      </c>
      <c r="AQ2539">
        <v>0</v>
      </c>
      <c r="AR2539" t="str">
        <f>IF($A2539="","",VLOOKUP($A2539,DADOS!F:P,11,FALSE))</f>
        <v/>
      </c>
      <c r="AS2539" t="str">
        <f>IF(E2539="","",IF(AQ2539="","",IF(AR2539="","",IF((AR2539-AQ2539)*AP2539*$E2539/$D2539&lt;1,"&lt;1",ROUND((AR2539-AQ2539)*AP2539*$E2539/$D2539,2)))))</f>
        <v/>
      </c>
      <c r="AV2539" t="str">
        <f>IF(A2539="","",VLOOKUP(A2539,DADOS!F:R,12,FALSE))</f>
        <v/>
      </c>
      <c r="AW2539" t="str">
        <f>IF(A2539="","",IF(AU2539="","",IF(AV2539="","",IF((AV2539-AU2539)*AT2539*$E2539/$D2539&lt;1,"&lt;1",ROUND((AV2539-AU2539)*AT2539*$E2539/$D2539,2)))))</f>
        <v/>
      </c>
      <c r="AZ2539" t="str">
        <f>IF($A2539="","",VLOOKUP($A2539,DADOS!F:R,13,FALSE))</f>
        <v/>
      </c>
      <c r="BA2539" t="str">
        <f>IF(A2539="","",IF(AY2539="","",IF(AZ2539="","",IF((AZ2539-AY2539)*AX2539*$E2539/$D2539&lt;1,"&lt;1",ROUND((AZ2539-AY2539)*AX2539*$E2539/$D2539,2)))))</f>
        <v/>
      </c>
    </row>
    <row r="2540">
      <c r="B2540" t="str">
        <f>IF(A2540="","",A2540&amp;"/20")</f>
        <v/>
      </c>
      <c r="H2540" t="str">
        <f>IF($A2540="","",VLOOKUP($A2540,DADOS!F:O,3,FALSE))</f>
        <v/>
      </c>
      <c r="I2540" t="str">
        <f>IF(A2540="","",IF(H2540="","",IF((H2540-G2540)*F2540*$E2540/$D2540/1000&lt;0.2,"&lt;0,2",ROUND((H2540-G2540)*F2540*$E2540/$D2540/1000,2))))</f>
        <v/>
      </c>
      <c r="L2540" t="str">
        <f>IF($A2540="","",VLOOKUP($A2540,DADOS!F:O,6,FALSE))</f>
        <v/>
      </c>
      <c r="M2540" t="str">
        <f>IF(A2540="","",IF(L2540="","",IF((L2540-K2540)*J2540*$E2540/$D2540/1000&lt;0.2,"&lt;0,2",ROUND((L2540-K2540)*J2540*$E2540/$D2540/1000,2))))</f>
        <v/>
      </c>
      <c r="P2540" t="str">
        <f>IF($A2540="","",VLOOKUP($A2540,DADOS!F:O,5,FALSE))</f>
        <v/>
      </c>
      <c r="Q2540" t="str">
        <f>IF(A2540="","",IF(P2540="","",IF((P2540-O2540)*N2540*$E2540/$D2540/1000&lt;0.2,"&lt;0,2",ROUND((P2540-O2540)*N2540*$E2540/$D2540/1000,2))))</f>
        <v/>
      </c>
      <c r="T2540" t="str">
        <f>IF($A2540="","",VLOOKUP($A2540,DADOS!F:O,4,FALSE))</f>
        <v/>
      </c>
      <c r="U2540" t="str">
        <f>IF(A2540="","",IF(T2540="","",IF((T2540-S2540)*R2540*$E2540/$D2540/1000&lt;0.2,"&lt;0,2",ROUND((T2540-S2540)*R2540*$E2540/$D2540/1000,2))))</f>
        <v/>
      </c>
      <c r="X2540" t="str">
        <f>IF($A2540="","",VLOOKUP($A2540,DADOS!F:O,9,FALSE))</f>
        <v/>
      </c>
      <c r="Y2540" t="str">
        <f>IF(A2540="","",IF(X2540="","",IF((X2540-W2540)*V2540*$E2540/$D2540&lt;1,"&lt;1",ROUND((X2540-W2540)*V2540*$E2540/$D2540,2))))</f>
        <v/>
      </c>
      <c r="AB2540" t="str">
        <f>IF($A2540="","",VLOOKUP($A2540,DADOS!F:O,7,FALSE))</f>
        <v/>
      </c>
      <c r="AC2540" t="str">
        <f>IF(A2540="","",IF(AB2540="","",IF((AB2540-AA2540)*Z2540*$E2540/$D2540&lt;1,"&lt;1",ROUND((AB2540-AA2540)*Z2540*$E2540/$D2540,2))))</f>
        <v/>
      </c>
      <c r="AF2540" t="str">
        <f>IF($A2540="","",VLOOKUP($A2540,DADOS!F:O,10,FALSE))</f>
        <v/>
      </c>
      <c r="AG2540" t="str">
        <f>IF(A2540="","",IF(AF2540="","",IF((AF2540-AE2540)*AD2540*$E2540/$D2540&lt;1,"&lt;1",ROUND((AF2540-AE2540)*AD2540*$E2540/$D2540,2))))</f>
        <v/>
      </c>
      <c r="AJ2540" t="str">
        <f>IF($A2540="","",VLOOKUP($A2540,DADOS!F:O,8,FALSE))</f>
        <v/>
      </c>
      <c r="AK2540" t="str">
        <f>IF(A2540="","",IF(AJ2540="","",IF((AJ2540-AI2540)*AH2540*$E2540/$D2540&lt;1,"&lt;1",ROUND((AJ2540-AI2540)*AH2540*$E2540/$D2540,2))))</f>
        <v/>
      </c>
      <c r="AN2540" t="str">
        <f>IF($A2540="","",VLOOKUP($A2540,DADOS!F:O,2,FALSE))</f>
        <v/>
      </c>
      <c r="AO2540" t="str">
        <f>IF(A2540="","",IF(AN2540="","",IF((AN2540-AM2540)*AL2540*$E2540/$D2540/1000&lt;0.2,"&lt;0,2",ROUND((AN2540-AM2540)*AL2540*$E2540/$D2540/1000,2))))</f>
        <v/>
      </c>
      <c r="AQ2540">
        <v>0</v>
      </c>
      <c r="AR2540" t="str">
        <f>IF($A2540="","",VLOOKUP($A2540,DADOS!F:P,11,FALSE))</f>
        <v/>
      </c>
      <c r="AS2540" t="str">
        <f>IF(E2540="","",IF(AQ2540="","",IF(AR2540="","",IF((AR2540-AQ2540)*AP2540*$E2540/$D2540&lt;1,"&lt;1",ROUND((AR2540-AQ2540)*AP2540*$E2540/$D2540,2)))))</f>
        <v/>
      </c>
      <c r="AV2540" t="str">
        <f>IF(A2540="","",VLOOKUP(A2540,DADOS!F:R,12,FALSE))</f>
        <v/>
      </c>
      <c r="AW2540" t="str">
        <f>IF(A2540="","",IF(AU2540="","",IF(AV2540="","",IF((AV2540-AU2540)*AT2540*$E2540/$D2540&lt;1,"&lt;1",ROUND((AV2540-AU2540)*AT2540*$E2540/$D2540,2)))))</f>
        <v/>
      </c>
      <c r="AZ2540" t="str">
        <f>IF($A2540="","",VLOOKUP($A2540,DADOS!F:R,13,FALSE))</f>
        <v/>
      </c>
      <c r="BA2540" t="str">
        <f>IF(A2540="","",IF(AY2540="","",IF(AZ2540="","",IF((AZ2540-AY2540)*AX2540*$E2540/$D2540&lt;1,"&lt;1",ROUND((AZ2540-AY2540)*AX2540*$E2540/$D2540,2)))))</f>
        <v/>
      </c>
    </row>
    <row r="2541">
      <c r="B2541" t="str">
        <f>IF(A2541="","",A2541&amp;"/20")</f>
        <v/>
      </c>
      <c r="H2541" t="str">
        <f>IF($A2541="","",VLOOKUP($A2541,DADOS!F:O,3,FALSE))</f>
        <v/>
      </c>
      <c r="I2541" t="str">
        <f>IF(A2541="","",IF(H2541="","",IF((H2541-G2541)*F2541*$E2541/$D2541/1000&lt;0.2,"&lt;0,2",ROUND((H2541-G2541)*F2541*$E2541/$D2541/1000,2))))</f>
        <v/>
      </c>
      <c r="L2541" t="str">
        <f>IF($A2541="","",VLOOKUP($A2541,DADOS!F:O,6,FALSE))</f>
        <v/>
      </c>
      <c r="M2541" t="str">
        <f>IF(A2541="","",IF(L2541="","",IF((L2541-K2541)*J2541*$E2541/$D2541/1000&lt;0.2,"&lt;0,2",ROUND((L2541-K2541)*J2541*$E2541/$D2541/1000,2))))</f>
        <v/>
      </c>
      <c r="P2541" t="str">
        <f>IF($A2541="","",VLOOKUP($A2541,DADOS!F:O,5,FALSE))</f>
        <v/>
      </c>
      <c r="Q2541" t="str">
        <f>IF(A2541="","",IF(P2541="","",IF((P2541-O2541)*N2541*$E2541/$D2541/1000&lt;0.2,"&lt;0,2",ROUND((P2541-O2541)*N2541*$E2541/$D2541/1000,2))))</f>
        <v/>
      </c>
      <c r="T2541" t="str">
        <f>IF($A2541="","",VLOOKUP($A2541,DADOS!F:O,4,FALSE))</f>
        <v/>
      </c>
      <c r="U2541" t="str">
        <f>IF(A2541="","",IF(T2541="","",IF((T2541-S2541)*R2541*$E2541/$D2541/1000&lt;0.2,"&lt;0,2",ROUND((T2541-S2541)*R2541*$E2541/$D2541/1000,2))))</f>
        <v/>
      </c>
      <c r="X2541" t="str">
        <f>IF($A2541="","",VLOOKUP($A2541,DADOS!F:O,9,FALSE))</f>
        <v/>
      </c>
      <c r="Y2541" t="str">
        <f>IF(A2541="","",IF(X2541="","",IF((X2541-W2541)*V2541*$E2541/$D2541&lt;1,"&lt;1",ROUND((X2541-W2541)*V2541*$E2541/$D2541,2))))</f>
        <v/>
      </c>
      <c r="AB2541" t="str">
        <f>IF($A2541="","",VLOOKUP($A2541,DADOS!F:O,7,FALSE))</f>
        <v/>
      </c>
      <c r="AC2541" t="str">
        <f>IF(A2541="","",IF(AB2541="","",IF((AB2541-AA2541)*Z2541*$E2541/$D2541&lt;1,"&lt;1",ROUND((AB2541-AA2541)*Z2541*$E2541/$D2541,2))))</f>
        <v/>
      </c>
      <c r="AF2541" t="str">
        <f>IF($A2541="","",VLOOKUP($A2541,DADOS!F:O,10,FALSE))</f>
        <v/>
      </c>
      <c r="AG2541" t="str">
        <f>IF(A2541="","",IF(AF2541="","",IF((AF2541-AE2541)*AD2541*$E2541/$D2541&lt;1,"&lt;1",ROUND((AF2541-AE2541)*AD2541*$E2541/$D2541,2))))</f>
        <v/>
      </c>
      <c r="AJ2541" t="str">
        <f>IF($A2541="","",VLOOKUP($A2541,DADOS!F:O,8,FALSE))</f>
        <v/>
      </c>
      <c r="AK2541" t="str">
        <f>IF(A2541="","",IF(AJ2541="","",IF((AJ2541-AI2541)*AH2541*$E2541/$D2541&lt;1,"&lt;1",ROUND((AJ2541-AI2541)*AH2541*$E2541/$D2541,2))))</f>
        <v/>
      </c>
      <c r="AN2541" t="str">
        <f>IF($A2541="","",VLOOKUP($A2541,DADOS!F:O,2,FALSE))</f>
        <v/>
      </c>
      <c r="AO2541" t="str">
        <f>IF(A2541="","",IF(AN2541="","",IF((AN2541-AM2541)*AL2541*$E2541/$D2541/1000&lt;0.2,"&lt;0,2",ROUND((AN2541-AM2541)*AL2541*$E2541/$D2541/1000,2))))</f>
        <v/>
      </c>
      <c r="AQ2541">
        <v>0</v>
      </c>
      <c r="AR2541" t="str">
        <f>IF($A2541="","",VLOOKUP($A2541,DADOS!F:P,11,FALSE))</f>
        <v/>
      </c>
      <c r="AS2541" t="str">
        <f>IF(E2541="","",IF(AQ2541="","",IF(AR2541="","",IF((AR2541-AQ2541)*AP2541*$E2541/$D2541&lt;1,"&lt;1",ROUND((AR2541-AQ2541)*AP2541*$E2541/$D2541,2)))))</f>
        <v/>
      </c>
      <c r="AV2541" t="str">
        <f>IF(A2541="","",VLOOKUP(A2541,DADOS!F:R,12,FALSE))</f>
        <v/>
      </c>
      <c r="AW2541" t="str">
        <f>IF(A2541="","",IF(AU2541="","",IF(AV2541="","",IF((AV2541-AU2541)*AT2541*$E2541/$D2541&lt;1,"&lt;1",ROUND((AV2541-AU2541)*AT2541*$E2541/$D2541,2)))))</f>
        <v/>
      </c>
      <c r="AZ2541" t="str">
        <f>IF($A2541="","",VLOOKUP($A2541,DADOS!F:R,13,FALSE))</f>
        <v/>
      </c>
      <c r="BA2541" t="str">
        <f>IF(A2541="","",IF(AY2541="","",IF(AZ2541="","",IF((AZ2541-AY2541)*AX2541*$E2541/$D2541&lt;1,"&lt;1",ROUND((AZ2541-AY2541)*AX2541*$E2541/$D2541,2)))))</f>
        <v/>
      </c>
    </row>
    <row r="2542">
      <c r="B2542" t="str">
        <f>IF(A2542="","",A2542&amp;"/20")</f>
        <v/>
      </c>
      <c r="H2542" t="str">
        <f>IF($A2542="","",VLOOKUP($A2542,DADOS!F:O,3,FALSE))</f>
        <v/>
      </c>
      <c r="I2542" t="str">
        <f>IF(A2542="","",IF(H2542="","",IF((H2542-G2542)*F2542*$E2542/$D2542/1000&lt;0.2,"&lt;0,2",ROUND((H2542-G2542)*F2542*$E2542/$D2542/1000,2))))</f>
        <v/>
      </c>
      <c r="L2542" t="str">
        <f>IF($A2542="","",VLOOKUP($A2542,DADOS!F:O,6,FALSE))</f>
        <v/>
      </c>
      <c r="M2542" t="str">
        <f>IF(A2542="","",IF(L2542="","",IF((L2542-K2542)*J2542*$E2542/$D2542/1000&lt;0.2,"&lt;0,2",ROUND((L2542-K2542)*J2542*$E2542/$D2542/1000,2))))</f>
        <v/>
      </c>
      <c r="P2542" t="str">
        <f>IF($A2542="","",VLOOKUP($A2542,DADOS!F:O,5,FALSE))</f>
        <v/>
      </c>
      <c r="Q2542" t="str">
        <f>IF(A2542="","",IF(P2542="","",IF((P2542-O2542)*N2542*$E2542/$D2542/1000&lt;0.2,"&lt;0,2",ROUND((P2542-O2542)*N2542*$E2542/$D2542/1000,2))))</f>
        <v/>
      </c>
      <c r="T2542" t="str">
        <f>IF($A2542="","",VLOOKUP($A2542,DADOS!F:O,4,FALSE))</f>
        <v/>
      </c>
      <c r="U2542" t="str">
        <f>IF(A2542="","",IF(T2542="","",IF((T2542-S2542)*R2542*$E2542/$D2542/1000&lt;0.2,"&lt;0,2",ROUND((T2542-S2542)*R2542*$E2542/$D2542/1000,2))))</f>
        <v/>
      </c>
      <c r="X2542" t="str">
        <f>IF($A2542="","",VLOOKUP($A2542,DADOS!F:O,9,FALSE))</f>
        <v/>
      </c>
      <c r="Y2542" t="str">
        <f>IF(A2542="","",IF(X2542="","",IF((X2542-W2542)*V2542*$E2542/$D2542&lt;1,"&lt;1",ROUND((X2542-W2542)*V2542*$E2542/$D2542,2))))</f>
        <v/>
      </c>
      <c r="AB2542" t="str">
        <f>IF($A2542="","",VLOOKUP($A2542,DADOS!F:O,7,FALSE))</f>
        <v/>
      </c>
      <c r="AC2542" t="str">
        <f>IF(A2542="","",IF(AB2542="","",IF((AB2542-AA2542)*Z2542*$E2542/$D2542&lt;1,"&lt;1",ROUND((AB2542-AA2542)*Z2542*$E2542/$D2542,2))))</f>
        <v/>
      </c>
      <c r="AF2542" t="str">
        <f>IF($A2542="","",VLOOKUP($A2542,DADOS!F:O,10,FALSE))</f>
        <v/>
      </c>
      <c r="AG2542" t="str">
        <f>IF(A2542="","",IF(AF2542="","",IF((AF2542-AE2542)*AD2542*$E2542/$D2542&lt;1,"&lt;1",ROUND((AF2542-AE2542)*AD2542*$E2542/$D2542,2))))</f>
        <v/>
      </c>
      <c r="AJ2542" t="str">
        <f>IF($A2542="","",VLOOKUP($A2542,DADOS!F:O,8,FALSE))</f>
        <v/>
      </c>
      <c r="AK2542" t="str">
        <f>IF(A2542="","",IF(AJ2542="","",IF((AJ2542-AI2542)*AH2542*$E2542/$D2542&lt;1,"&lt;1",ROUND((AJ2542-AI2542)*AH2542*$E2542/$D2542,2))))</f>
        <v/>
      </c>
      <c r="AN2542" t="str">
        <f>IF($A2542="","",VLOOKUP($A2542,DADOS!F:O,2,FALSE))</f>
        <v/>
      </c>
      <c r="AO2542" t="str">
        <f>IF(A2542="","",IF(AN2542="","",IF((AN2542-AM2542)*AL2542*$E2542/$D2542/1000&lt;0.2,"&lt;0,2",ROUND((AN2542-AM2542)*AL2542*$E2542/$D2542/1000,2))))</f>
        <v/>
      </c>
      <c r="AQ2542">
        <v>0</v>
      </c>
      <c r="AR2542" t="str">
        <f>IF($A2542="","",VLOOKUP($A2542,DADOS!F:P,11,FALSE))</f>
        <v/>
      </c>
      <c r="AS2542" t="str">
        <f>IF(E2542="","",IF(AQ2542="","",IF(AR2542="","",IF((AR2542-AQ2542)*AP2542*$E2542/$D2542&lt;1,"&lt;1",ROUND((AR2542-AQ2542)*AP2542*$E2542/$D2542,2)))))</f>
        <v/>
      </c>
      <c r="AV2542" t="str">
        <f>IF(A2542="","",VLOOKUP(A2542,DADOS!F:R,12,FALSE))</f>
        <v/>
      </c>
      <c r="AW2542" t="str">
        <f>IF(A2542="","",IF(AU2542="","",IF(AV2542="","",IF((AV2542-AU2542)*AT2542*$E2542/$D2542&lt;1,"&lt;1",ROUND((AV2542-AU2542)*AT2542*$E2542/$D2542,2)))))</f>
        <v/>
      </c>
      <c r="AZ2542" t="str">
        <f>IF($A2542="","",VLOOKUP($A2542,DADOS!F:R,13,FALSE))</f>
        <v/>
      </c>
      <c r="BA2542" t="str">
        <f>IF(A2542="","",IF(AY2542="","",IF(AZ2542="","",IF((AZ2542-AY2542)*AX2542*$E2542/$D2542&lt;1,"&lt;1",ROUND((AZ2542-AY2542)*AX2542*$E2542/$D2542,2)))))</f>
        <v/>
      </c>
    </row>
    <row r="2543">
      <c r="B2543" t="str">
        <f>IF(A2543="","",A2543&amp;"/20")</f>
        <v/>
      </c>
      <c r="H2543" t="str">
        <f>IF($A2543="","",VLOOKUP($A2543,DADOS!F:O,3,FALSE))</f>
        <v/>
      </c>
      <c r="I2543" t="str">
        <f>IF(A2543="","",IF(H2543="","",IF((H2543-G2543)*F2543*$E2543/$D2543/1000&lt;0.2,"&lt;0,2",ROUND((H2543-G2543)*F2543*$E2543/$D2543/1000,2))))</f>
        <v/>
      </c>
      <c r="L2543" t="str">
        <f>IF($A2543="","",VLOOKUP($A2543,DADOS!F:O,6,FALSE))</f>
        <v/>
      </c>
      <c r="M2543" t="str">
        <f>IF(A2543="","",IF(L2543="","",IF((L2543-K2543)*J2543*$E2543/$D2543/1000&lt;0.2,"&lt;0,2",ROUND((L2543-K2543)*J2543*$E2543/$D2543/1000,2))))</f>
        <v/>
      </c>
      <c r="P2543" t="str">
        <f>IF($A2543="","",VLOOKUP($A2543,DADOS!F:O,5,FALSE))</f>
        <v/>
      </c>
      <c r="Q2543" t="str">
        <f>IF(A2543="","",IF(P2543="","",IF((P2543-O2543)*N2543*$E2543/$D2543/1000&lt;0.2,"&lt;0,2",ROUND((P2543-O2543)*N2543*$E2543/$D2543/1000,2))))</f>
        <v/>
      </c>
      <c r="T2543" t="str">
        <f>IF($A2543="","",VLOOKUP($A2543,DADOS!F:O,4,FALSE))</f>
        <v/>
      </c>
      <c r="U2543" t="str">
        <f>IF(A2543="","",IF(T2543="","",IF((T2543-S2543)*R2543*$E2543/$D2543/1000&lt;0.2,"&lt;0,2",ROUND((T2543-S2543)*R2543*$E2543/$D2543/1000,2))))</f>
        <v/>
      </c>
      <c r="X2543" t="str">
        <f>IF($A2543="","",VLOOKUP($A2543,DADOS!F:O,9,FALSE))</f>
        <v/>
      </c>
      <c r="Y2543" t="str">
        <f>IF(A2543="","",IF(X2543="","",IF((X2543-W2543)*V2543*$E2543/$D2543&lt;1,"&lt;1",ROUND((X2543-W2543)*V2543*$E2543/$D2543,2))))</f>
        <v/>
      </c>
      <c r="AB2543" t="str">
        <f>IF($A2543="","",VLOOKUP($A2543,DADOS!F:O,7,FALSE))</f>
        <v/>
      </c>
      <c r="AC2543" t="str">
        <f>IF(A2543="","",IF(AB2543="","",IF((AB2543-AA2543)*Z2543*$E2543/$D2543&lt;1,"&lt;1",ROUND((AB2543-AA2543)*Z2543*$E2543/$D2543,2))))</f>
        <v/>
      </c>
      <c r="AF2543" t="str">
        <f>IF($A2543="","",VLOOKUP($A2543,DADOS!F:O,10,FALSE))</f>
        <v/>
      </c>
      <c r="AG2543" t="str">
        <f>IF(A2543="","",IF(AF2543="","",IF((AF2543-AE2543)*AD2543*$E2543/$D2543&lt;1,"&lt;1",ROUND((AF2543-AE2543)*AD2543*$E2543/$D2543,2))))</f>
        <v/>
      </c>
      <c r="AJ2543" t="str">
        <f>IF($A2543="","",VLOOKUP($A2543,DADOS!F:O,8,FALSE))</f>
        <v/>
      </c>
      <c r="AK2543" t="str">
        <f>IF(A2543="","",IF(AJ2543="","",IF((AJ2543-AI2543)*AH2543*$E2543/$D2543&lt;1,"&lt;1",ROUND((AJ2543-AI2543)*AH2543*$E2543/$D2543,2))))</f>
        <v/>
      </c>
      <c r="AN2543" t="str">
        <f>IF($A2543="","",VLOOKUP($A2543,DADOS!F:O,2,FALSE))</f>
        <v/>
      </c>
      <c r="AO2543" t="str">
        <f>IF(A2543="","",IF(AN2543="","",IF((AN2543-AM2543)*AL2543*$E2543/$D2543/1000&lt;0.2,"&lt;0,2",ROUND((AN2543-AM2543)*AL2543*$E2543/$D2543/1000,2))))</f>
        <v/>
      </c>
      <c r="AQ2543">
        <v>0</v>
      </c>
      <c r="AR2543" t="str">
        <f>IF($A2543="","",VLOOKUP($A2543,DADOS!F:P,11,FALSE))</f>
        <v/>
      </c>
      <c r="AS2543" t="str">
        <f>IF(E2543="","",IF(AQ2543="","",IF(AR2543="","",IF((AR2543-AQ2543)*AP2543*$E2543/$D2543&lt;1,"&lt;1",ROUND((AR2543-AQ2543)*AP2543*$E2543/$D2543,2)))))</f>
        <v/>
      </c>
      <c r="AV2543" t="str">
        <f>IF(A2543="","",VLOOKUP(A2543,DADOS!F:R,12,FALSE))</f>
        <v/>
      </c>
      <c r="AW2543" t="str">
        <f>IF(A2543="","",IF(AU2543="","",IF(AV2543="","",IF((AV2543-AU2543)*AT2543*$E2543/$D2543&lt;1,"&lt;1",ROUND((AV2543-AU2543)*AT2543*$E2543/$D2543,2)))))</f>
        <v/>
      </c>
      <c r="AZ2543" t="str">
        <f>IF($A2543="","",VLOOKUP($A2543,DADOS!F:R,13,FALSE))</f>
        <v/>
      </c>
      <c r="BA2543" t="str">
        <f>IF(A2543="","",IF(AY2543="","",IF(AZ2543="","",IF((AZ2543-AY2543)*AX2543*$E2543/$D2543&lt;1,"&lt;1",ROUND((AZ2543-AY2543)*AX2543*$E2543/$D2543,2)))))</f>
        <v/>
      </c>
    </row>
    <row r="2544">
      <c r="B2544" t="str">
        <f>IF(A2544="","",A2544&amp;"/20")</f>
        <v/>
      </c>
      <c r="H2544" t="str">
        <f>IF($A2544="","",VLOOKUP($A2544,DADOS!F:O,3,FALSE))</f>
        <v/>
      </c>
      <c r="I2544" t="str">
        <f>IF(A2544="","",IF(H2544="","",IF((H2544-G2544)*F2544*$E2544/$D2544/1000&lt;0.2,"&lt;0,2",ROUND((H2544-G2544)*F2544*$E2544/$D2544/1000,2))))</f>
        <v/>
      </c>
      <c r="L2544" t="str">
        <f>IF($A2544="","",VLOOKUP($A2544,DADOS!F:O,6,FALSE))</f>
        <v/>
      </c>
      <c r="M2544" t="str">
        <f>IF(A2544="","",IF(L2544="","",IF((L2544-K2544)*J2544*$E2544/$D2544/1000&lt;0.2,"&lt;0,2",ROUND((L2544-K2544)*J2544*$E2544/$D2544/1000,2))))</f>
        <v/>
      </c>
      <c r="P2544" t="str">
        <f>IF($A2544="","",VLOOKUP($A2544,DADOS!F:O,5,FALSE))</f>
        <v/>
      </c>
      <c r="Q2544" t="str">
        <f>IF(A2544="","",IF(P2544="","",IF((P2544-O2544)*N2544*$E2544/$D2544/1000&lt;0.2,"&lt;0,2",ROUND((P2544-O2544)*N2544*$E2544/$D2544/1000,2))))</f>
        <v/>
      </c>
      <c r="T2544" t="str">
        <f>IF($A2544="","",VLOOKUP($A2544,DADOS!F:O,4,FALSE))</f>
        <v/>
      </c>
      <c r="U2544" t="str">
        <f>IF(A2544="","",IF(T2544="","",IF((T2544-S2544)*R2544*$E2544/$D2544/1000&lt;0.2,"&lt;0,2",ROUND((T2544-S2544)*R2544*$E2544/$D2544/1000,2))))</f>
        <v/>
      </c>
      <c r="X2544" t="str">
        <f>IF($A2544="","",VLOOKUP($A2544,DADOS!F:O,9,FALSE))</f>
        <v/>
      </c>
      <c r="Y2544" t="str">
        <f>IF(A2544="","",IF(X2544="","",IF((X2544-W2544)*V2544*$E2544/$D2544&lt;1,"&lt;1",ROUND((X2544-W2544)*V2544*$E2544/$D2544,2))))</f>
        <v/>
      </c>
      <c r="AB2544" t="str">
        <f>IF($A2544="","",VLOOKUP($A2544,DADOS!F:O,7,FALSE))</f>
        <v/>
      </c>
      <c r="AC2544" t="str">
        <f>IF(A2544="","",IF(AB2544="","",IF((AB2544-AA2544)*Z2544*$E2544/$D2544&lt;1,"&lt;1",ROUND((AB2544-AA2544)*Z2544*$E2544/$D2544,2))))</f>
        <v/>
      </c>
      <c r="AF2544" t="str">
        <f>IF($A2544="","",VLOOKUP($A2544,DADOS!F:O,10,FALSE))</f>
        <v/>
      </c>
      <c r="AG2544" t="str">
        <f>IF(A2544="","",IF(AF2544="","",IF((AF2544-AE2544)*AD2544*$E2544/$D2544&lt;1,"&lt;1",ROUND((AF2544-AE2544)*AD2544*$E2544/$D2544,2))))</f>
        <v/>
      </c>
      <c r="AJ2544" t="str">
        <f>IF($A2544="","",VLOOKUP($A2544,DADOS!F:O,8,FALSE))</f>
        <v/>
      </c>
      <c r="AK2544" t="str">
        <f>IF(A2544="","",IF(AJ2544="","",IF((AJ2544-AI2544)*AH2544*$E2544/$D2544&lt;1,"&lt;1",ROUND((AJ2544-AI2544)*AH2544*$E2544/$D2544,2))))</f>
        <v/>
      </c>
      <c r="AN2544" t="str">
        <f>IF($A2544="","",VLOOKUP($A2544,DADOS!F:O,2,FALSE))</f>
        <v/>
      </c>
      <c r="AO2544" t="str">
        <f>IF(A2544="","",IF(AN2544="","",IF((AN2544-AM2544)*AL2544*$E2544/$D2544/1000&lt;0.2,"&lt;0,2",ROUND((AN2544-AM2544)*AL2544*$E2544/$D2544/1000,2))))</f>
        <v/>
      </c>
      <c r="AQ2544">
        <v>0</v>
      </c>
      <c r="AR2544" t="str">
        <f>IF($A2544="","",VLOOKUP($A2544,DADOS!F:P,11,FALSE))</f>
        <v/>
      </c>
      <c r="AS2544" t="str">
        <f>IF(E2544="","",IF(AQ2544="","",IF(AR2544="","",IF((AR2544-AQ2544)*AP2544*$E2544/$D2544&lt;1,"&lt;1",ROUND((AR2544-AQ2544)*AP2544*$E2544/$D2544,2)))))</f>
        <v/>
      </c>
      <c r="AV2544" t="str">
        <f>IF(A2544="","",VLOOKUP(A2544,DADOS!F:R,12,FALSE))</f>
        <v/>
      </c>
      <c r="AW2544" t="str">
        <f>IF(A2544="","",IF(AU2544="","",IF(AV2544="","",IF((AV2544-AU2544)*AT2544*$E2544/$D2544&lt;1,"&lt;1",ROUND((AV2544-AU2544)*AT2544*$E2544/$D2544,2)))))</f>
        <v/>
      </c>
      <c r="AZ2544" t="str">
        <f>IF($A2544="","",VLOOKUP($A2544,DADOS!F:R,13,FALSE))</f>
        <v/>
      </c>
      <c r="BA2544" t="str">
        <f>IF(A2544="","",IF(AY2544="","",IF(AZ2544="","",IF((AZ2544-AY2544)*AX2544*$E2544/$D2544&lt;1,"&lt;1",ROUND((AZ2544-AY2544)*AX2544*$E2544/$D2544,2)))))</f>
        <v/>
      </c>
    </row>
    <row r="2545">
      <c r="B2545" t="str">
        <f>IF(A2545="","",A2545&amp;"/20")</f>
        <v/>
      </c>
      <c r="H2545" t="str">
        <f>IF($A2545="","",VLOOKUP($A2545,DADOS!F:O,3,FALSE))</f>
        <v/>
      </c>
      <c r="I2545" t="str">
        <f>IF(A2545="","",IF(H2545="","",IF((H2545-G2545)*F2545*$E2545/$D2545/1000&lt;0.2,"&lt;0,2",ROUND((H2545-G2545)*F2545*$E2545/$D2545/1000,2))))</f>
        <v/>
      </c>
      <c r="L2545" t="str">
        <f>IF($A2545="","",VLOOKUP($A2545,DADOS!F:O,6,FALSE))</f>
        <v/>
      </c>
      <c r="M2545" t="str">
        <f>IF(A2545="","",IF(L2545="","",IF((L2545-K2545)*J2545*$E2545/$D2545/1000&lt;0.2,"&lt;0,2",ROUND((L2545-K2545)*J2545*$E2545/$D2545/1000,2))))</f>
        <v/>
      </c>
      <c r="P2545" t="str">
        <f>IF($A2545="","",VLOOKUP($A2545,DADOS!F:O,5,FALSE))</f>
        <v/>
      </c>
      <c r="Q2545" t="str">
        <f>IF(A2545="","",IF(P2545="","",IF((P2545-O2545)*N2545*$E2545/$D2545/1000&lt;0.2,"&lt;0,2",ROUND((P2545-O2545)*N2545*$E2545/$D2545/1000,2))))</f>
        <v/>
      </c>
      <c r="T2545" t="str">
        <f>IF($A2545="","",VLOOKUP($A2545,DADOS!F:O,4,FALSE))</f>
        <v/>
      </c>
      <c r="U2545" t="str">
        <f>IF(A2545="","",IF(T2545="","",IF((T2545-S2545)*R2545*$E2545/$D2545/1000&lt;0.2,"&lt;0,2",ROUND((T2545-S2545)*R2545*$E2545/$D2545/1000,2))))</f>
        <v/>
      </c>
      <c r="X2545" t="str">
        <f>IF($A2545="","",VLOOKUP($A2545,DADOS!F:O,9,FALSE))</f>
        <v/>
      </c>
      <c r="Y2545" t="str">
        <f>IF(A2545="","",IF(X2545="","",IF((X2545-W2545)*V2545*$E2545/$D2545&lt;1,"&lt;1",ROUND((X2545-W2545)*V2545*$E2545/$D2545,2))))</f>
        <v/>
      </c>
      <c r="AB2545" t="str">
        <f>IF($A2545="","",VLOOKUP($A2545,DADOS!F:O,7,FALSE))</f>
        <v/>
      </c>
      <c r="AC2545" t="str">
        <f>IF(A2545="","",IF(AB2545="","",IF((AB2545-AA2545)*Z2545*$E2545/$D2545&lt;1,"&lt;1",ROUND((AB2545-AA2545)*Z2545*$E2545/$D2545,2))))</f>
        <v/>
      </c>
      <c r="AF2545" t="str">
        <f>IF($A2545="","",VLOOKUP($A2545,DADOS!F:O,10,FALSE))</f>
        <v/>
      </c>
      <c r="AG2545" t="str">
        <f>IF(A2545="","",IF(AF2545="","",IF((AF2545-AE2545)*AD2545*$E2545/$D2545&lt;1,"&lt;1",ROUND((AF2545-AE2545)*AD2545*$E2545/$D2545,2))))</f>
        <v/>
      </c>
      <c r="AJ2545" t="str">
        <f>IF($A2545="","",VLOOKUP($A2545,DADOS!F:O,8,FALSE))</f>
        <v/>
      </c>
      <c r="AK2545" t="str">
        <f>IF(A2545="","",IF(AJ2545="","",IF((AJ2545-AI2545)*AH2545*$E2545/$D2545&lt;1,"&lt;1",ROUND((AJ2545-AI2545)*AH2545*$E2545/$D2545,2))))</f>
        <v/>
      </c>
      <c r="AN2545" t="str">
        <f>IF($A2545="","",VLOOKUP($A2545,DADOS!F:O,2,FALSE))</f>
        <v/>
      </c>
      <c r="AO2545" t="str">
        <f>IF(A2545="","",IF(AN2545="","",IF((AN2545-AM2545)*AL2545*$E2545/$D2545/1000&lt;0.2,"&lt;0,2",ROUND((AN2545-AM2545)*AL2545*$E2545/$D2545/1000,2))))</f>
        <v/>
      </c>
      <c r="AQ2545">
        <v>0</v>
      </c>
      <c r="AR2545" t="str">
        <f>IF($A2545="","",VLOOKUP($A2545,DADOS!F:P,11,FALSE))</f>
        <v/>
      </c>
      <c r="AS2545" t="str">
        <f>IF(E2545="","",IF(AQ2545="","",IF(AR2545="","",IF((AR2545-AQ2545)*AP2545*$E2545/$D2545&lt;1,"&lt;1",ROUND((AR2545-AQ2545)*AP2545*$E2545/$D2545,2)))))</f>
        <v/>
      </c>
      <c r="AV2545" t="str">
        <f>IF(A2545="","",VLOOKUP(A2545,DADOS!F:R,12,FALSE))</f>
        <v/>
      </c>
      <c r="AW2545" t="str">
        <f>IF(A2545="","",IF(AU2545="","",IF(AV2545="","",IF((AV2545-AU2545)*AT2545*$E2545/$D2545&lt;1,"&lt;1",ROUND((AV2545-AU2545)*AT2545*$E2545/$D2545,2)))))</f>
        <v/>
      </c>
      <c r="AZ2545" t="str">
        <f>IF($A2545="","",VLOOKUP($A2545,DADOS!F:R,13,FALSE))</f>
        <v/>
      </c>
      <c r="BA2545" t="str">
        <f>IF(A2545="","",IF(AY2545="","",IF(AZ2545="","",IF((AZ2545-AY2545)*AX2545*$E2545/$D2545&lt;1,"&lt;1",ROUND((AZ2545-AY2545)*AX2545*$E2545/$D2545,2)))))</f>
        <v/>
      </c>
    </row>
    <row r="2546">
      <c r="B2546" t="str">
        <f>IF(A2546="","",A2546&amp;"/20")</f>
        <v/>
      </c>
      <c r="H2546" t="str">
        <f>IF($A2546="","",VLOOKUP($A2546,DADOS!F:O,3,FALSE))</f>
        <v/>
      </c>
      <c r="I2546" t="str">
        <f>IF(A2546="","",IF(H2546="","",IF((H2546-G2546)*F2546*$E2546/$D2546/1000&lt;0.2,"&lt;0,2",ROUND((H2546-G2546)*F2546*$E2546/$D2546/1000,2))))</f>
        <v/>
      </c>
      <c r="L2546" t="str">
        <f>IF($A2546="","",VLOOKUP($A2546,DADOS!F:O,6,FALSE))</f>
        <v/>
      </c>
      <c r="M2546" t="str">
        <f>IF(A2546="","",IF(L2546="","",IF((L2546-K2546)*J2546*$E2546/$D2546/1000&lt;0.2,"&lt;0,2",ROUND((L2546-K2546)*J2546*$E2546/$D2546/1000,2))))</f>
        <v/>
      </c>
      <c r="P2546" t="str">
        <f>IF($A2546="","",VLOOKUP($A2546,DADOS!F:O,5,FALSE))</f>
        <v/>
      </c>
      <c r="Q2546" t="str">
        <f>IF(A2546="","",IF(P2546="","",IF((P2546-O2546)*N2546*$E2546/$D2546/1000&lt;0.2,"&lt;0,2",ROUND((P2546-O2546)*N2546*$E2546/$D2546/1000,2))))</f>
        <v/>
      </c>
      <c r="T2546" t="str">
        <f>IF($A2546="","",VLOOKUP($A2546,DADOS!F:O,4,FALSE))</f>
        <v/>
      </c>
      <c r="U2546" t="str">
        <f>IF(A2546="","",IF(T2546="","",IF((T2546-S2546)*R2546*$E2546/$D2546/1000&lt;0.2,"&lt;0,2",ROUND((T2546-S2546)*R2546*$E2546/$D2546/1000,2))))</f>
        <v/>
      </c>
      <c r="X2546" t="str">
        <f>IF($A2546="","",VLOOKUP($A2546,DADOS!F:O,9,FALSE))</f>
        <v/>
      </c>
      <c r="Y2546" t="str">
        <f>IF(A2546="","",IF(X2546="","",IF((X2546-W2546)*V2546*$E2546/$D2546&lt;1,"&lt;1",ROUND((X2546-W2546)*V2546*$E2546/$D2546,2))))</f>
        <v/>
      </c>
      <c r="AB2546" t="str">
        <f>IF($A2546="","",VLOOKUP($A2546,DADOS!F:O,7,FALSE))</f>
        <v/>
      </c>
      <c r="AC2546" t="str">
        <f>IF(A2546="","",IF(AB2546="","",IF((AB2546-AA2546)*Z2546*$E2546/$D2546&lt;1,"&lt;1",ROUND((AB2546-AA2546)*Z2546*$E2546/$D2546,2))))</f>
        <v/>
      </c>
      <c r="AF2546" t="str">
        <f>IF($A2546="","",VLOOKUP($A2546,DADOS!F:O,10,FALSE))</f>
        <v/>
      </c>
      <c r="AG2546" t="str">
        <f>IF(A2546="","",IF(AF2546="","",IF((AF2546-AE2546)*AD2546*$E2546/$D2546&lt;1,"&lt;1",ROUND((AF2546-AE2546)*AD2546*$E2546/$D2546,2))))</f>
        <v/>
      </c>
      <c r="AJ2546" t="str">
        <f>IF($A2546="","",VLOOKUP($A2546,DADOS!F:O,8,FALSE))</f>
        <v/>
      </c>
      <c r="AK2546" t="str">
        <f>IF(A2546="","",IF(AJ2546="","",IF((AJ2546-AI2546)*AH2546*$E2546/$D2546&lt;1,"&lt;1",ROUND((AJ2546-AI2546)*AH2546*$E2546/$D2546,2))))</f>
        <v/>
      </c>
      <c r="AN2546" t="str">
        <f>IF($A2546="","",VLOOKUP($A2546,DADOS!F:O,2,FALSE))</f>
        <v/>
      </c>
      <c r="AO2546" t="str">
        <f>IF(A2546="","",IF(AN2546="","",IF((AN2546-AM2546)*AL2546*$E2546/$D2546/1000&lt;0.2,"&lt;0,2",ROUND((AN2546-AM2546)*AL2546*$E2546/$D2546/1000,2))))</f>
        <v/>
      </c>
      <c r="AQ2546">
        <v>0</v>
      </c>
      <c r="AR2546" t="str">
        <f>IF($A2546="","",VLOOKUP($A2546,DADOS!F:P,11,FALSE))</f>
        <v/>
      </c>
      <c r="AS2546" t="str">
        <f>IF(E2546="","",IF(AQ2546="","",IF(AR2546="","",IF((AR2546-AQ2546)*AP2546*$E2546/$D2546&lt;1,"&lt;1",ROUND((AR2546-AQ2546)*AP2546*$E2546/$D2546,2)))))</f>
        <v/>
      </c>
      <c r="AV2546" t="str">
        <f>IF(A2546="","",VLOOKUP(A2546,DADOS!F:R,12,FALSE))</f>
        <v/>
      </c>
      <c r="AW2546" t="str">
        <f>IF(A2546="","",IF(AU2546="","",IF(AV2546="","",IF((AV2546-AU2546)*AT2546*$E2546/$D2546&lt;1,"&lt;1",ROUND((AV2546-AU2546)*AT2546*$E2546/$D2546,2)))))</f>
        <v/>
      </c>
      <c r="AZ2546" t="str">
        <f>IF($A2546="","",VLOOKUP($A2546,DADOS!F:R,13,FALSE))</f>
        <v/>
      </c>
      <c r="BA2546" t="str">
        <f>IF(A2546="","",IF(AY2546="","",IF(AZ2546="","",IF((AZ2546-AY2546)*AX2546*$E2546/$D2546&lt;1,"&lt;1",ROUND((AZ2546-AY2546)*AX2546*$E2546/$D2546,2)))))</f>
        <v/>
      </c>
    </row>
    <row r="2547">
      <c r="B2547" t="str">
        <f>IF(A2547="","",A2547&amp;"/20")</f>
        <v/>
      </c>
      <c r="H2547" t="str">
        <f>IF($A2547="","",VLOOKUP($A2547,DADOS!F:O,3,FALSE))</f>
        <v/>
      </c>
      <c r="I2547" t="str">
        <f>IF(A2547="","",IF(H2547="","",IF((H2547-G2547)*F2547*$E2547/$D2547/1000&lt;0.2,"&lt;0,2",ROUND((H2547-G2547)*F2547*$E2547/$D2547/1000,2))))</f>
        <v/>
      </c>
      <c r="L2547" t="str">
        <f>IF($A2547="","",VLOOKUP($A2547,DADOS!F:O,6,FALSE))</f>
        <v/>
      </c>
      <c r="M2547" t="str">
        <f>IF(A2547="","",IF(L2547="","",IF((L2547-K2547)*J2547*$E2547/$D2547/1000&lt;0.2,"&lt;0,2",ROUND((L2547-K2547)*J2547*$E2547/$D2547/1000,2))))</f>
        <v/>
      </c>
      <c r="P2547" t="str">
        <f>IF($A2547="","",VLOOKUP($A2547,DADOS!F:O,5,FALSE))</f>
        <v/>
      </c>
      <c r="Q2547" t="str">
        <f>IF(A2547="","",IF(P2547="","",IF((P2547-O2547)*N2547*$E2547/$D2547/1000&lt;0.2,"&lt;0,2",ROUND((P2547-O2547)*N2547*$E2547/$D2547/1000,2))))</f>
        <v/>
      </c>
      <c r="T2547" t="str">
        <f>IF($A2547="","",VLOOKUP($A2547,DADOS!F:O,4,FALSE))</f>
        <v/>
      </c>
      <c r="U2547" t="str">
        <f>IF(A2547="","",IF(T2547="","",IF((T2547-S2547)*R2547*$E2547/$D2547/1000&lt;0.2,"&lt;0,2",ROUND((T2547-S2547)*R2547*$E2547/$D2547/1000,2))))</f>
        <v/>
      </c>
      <c r="X2547" t="str">
        <f>IF($A2547="","",VLOOKUP($A2547,DADOS!F:O,9,FALSE))</f>
        <v/>
      </c>
      <c r="Y2547" t="str">
        <f>IF(A2547="","",IF(X2547="","",IF((X2547-W2547)*V2547*$E2547/$D2547&lt;1,"&lt;1",ROUND((X2547-W2547)*V2547*$E2547/$D2547,2))))</f>
        <v/>
      </c>
      <c r="AB2547" t="str">
        <f>IF($A2547="","",VLOOKUP($A2547,DADOS!F:O,7,FALSE))</f>
        <v/>
      </c>
      <c r="AC2547" t="str">
        <f>IF(A2547="","",IF(AB2547="","",IF((AB2547-AA2547)*Z2547*$E2547/$D2547&lt;1,"&lt;1",ROUND((AB2547-AA2547)*Z2547*$E2547/$D2547,2))))</f>
        <v/>
      </c>
      <c r="AF2547" t="str">
        <f>IF($A2547="","",VLOOKUP($A2547,DADOS!F:O,10,FALSE))</f>
        <v/>
      </c>
      <c r="AG2547" t="str">
        <f>IF(A2547="","",IF(AF2547="","",IF((AF2547-AE2547)*AD2547*$E2547/$D2547&lt;1,"&lt;1",ROUND((AF2547-AE2547)*AD2547*$E2547/$D2547,2))))</f>
        <v/>
      </c>
      <c r="AJ2547" t="str">
        <f>IF($A2547="","",VLOOKUP($A2547,DADOS!F:O,8,FALSE))</f>
        <v/>
      </c>
      <c r="AK2547" t="str">
        <f>IF(A2547="","",IF(AJ2547="","",IF((AJ2547-AI2547)*AH2547*$E2547/$D2547&lt;1,"&lt;1",ROUND((AJ2547-AI2547)*AH2547*$E2547/$D2547,2))))</f>
        <v/>
      </c>
      <c r="AN2547" t="str">
        <f>IF($A2547="","",VLOOKUP($A2547,DADOS!F:O,2,FALSE))</f>
        <v/>
      </c>
      <c r="AO2547" t="str">
        <f>IF(A2547="","",IF(AN2547="","",IF((AN2547-AM2547)*AL2547*$E2547/$D2547/1000&lt;0.2,"&lt;0,2",ROUND((AN2547-AM2547)*AL2547*$E2547/$D2547/1000,2))))</f>
        <v/>
      </c>
      <c r="AQ2547">
        <v>0</v>
      </c>
      <c r="AR2547" t="str">
        <f>IF($A2547="","",VLOOKUP($A2547,DADOS!F:P,11,FALSE))</f>
        <v/>
      </c>
      <c r="AS2547" t="str">
        <f>IF(E2547="","",IF(AQ2547="","",IF(AR2547="","",IF((AR2547-AQ2547)*AP2547*$E2547/$D2547&lt;1,"&lt;1",ROUND((AR2547-AQ2547)*AP2547*$E2547/$D2547,2)))))</f>
        <v/>
      </c>
      <c r="AV2547" t="str">
        <f>IF(A2547="","",VLOOKUP(A2547,DADOS!F:R,12,FALSE))</f>
        <v/>
      </c>
      <c r="AW2547" t="str">
        <f>IF(A2547="","",IF(AU2547="","",IF(AV2547="","",IF((AV2547-AU2547)*AT2547*$E2547/$D2547&lt;1,"&lt;1",ROUND((AV2547-AU2547)*AT2547*$E2547/$D2547,2)))))</f>
        <v/>
      </c>
      <c r="AZ2547" t="str">
        <f>IF($A2547="","",VLOOKUP($A2547,DADOS!F:R,13,FALSE))</f>
        <v/>
      </c>
      <c r="BA2547" t="str">
        <f>IF(A2547="","",IF(AY2547="","",IF(AZ2547="","",IF((AZ2547-AY2547)*AX2547*$E2547/$D2547&lt;1,"&lt;1",ROUND((AZ2547-AY2547)*AX2547*$E2547/$D2547,2)))))</f>
        <v/>
      </c>
    </row>
    <row r="2548">
      <c r="B2548" t="str">
        <f>IF(A2548="","",A2548&amp;"/20")</f>
        <v/>
      </c>
      <c r="H2548" t="str">
        <f>IF($A2548="","",VLOOKUP($A2548,DADOS!F:O,3,FALSE))</f>
        <v/>
      </c>
      <c r="I2548" t="str">
        <f>IF(A2548="","",IF(H2548="","",IF((H2548-G2548)*F2548*$E2548/$D2548/1000&lt;0.2,"&lt;0,2",ROUND((H2548-G2548)*F2548*$E2548/$D2548/1000,2))))</f>
        <v/>
      </c>
      <c r="L2548" t="str">
        <f>IF($A2548="","",VLOOKUP($A2548,DADOS!F:O,6,FALSE))</f>
        <v/>
      </c>
      <c r="M2548" t="str">
        <f>IF(A2548="","",IF(L2548="","",IF((L2548-K2548)*J2548*$E2548/$D2548/1000&lt;0.2,"&lt;0,2",ROUND((L2548-K2548)*J2548*$E2548/$D2548/1000,2))))</f>
        <v/>
      </c>
      <c r="P2548" t="str">
        <f>IF($A2548="","",VLOOKUP($A2548,DADOS!F:O,5,FALSE))</f>
        <v/>
      </c>
      <c r="Q2548" t="str">
        <f>IF(A2548="","",IF(P2548="","",IF((P2548-O2548)*N2548*$E2548/$D2548/1000&lt;0.2,"&lt;0,2",ROUND((P2548-O2548)*N2548*$E2548/$D2548/1000,2))))</f>
        <v/>
      </c>
      <c r="T2548" t="str">
        <f>IF($A2548="","",VLOOKUP($A2548,DADOS!F:O,4,FALSE))</f>
        <v/>
      </c>
      <c r="U2548" t="str">
        <f>IF(A2548="","",IF(T2548="","",IF((T2548-S2548)*R2548*$E2548/$D2548/1000&lt;0.2,"&lt;0,2",ROUND((T2548-S2548)*R2548*$E2548/$D2548/1000,2))))</f>
        <v/>
      </c>
      <c r="X2548" t="str">
        <f>IF($A2548="","",VLOOKUP($A2548,DADOS!F:O,9,FALSE))</f>
        <v/>
      </c>
      <c r="Y2548" t="str">
        <f>IF(A2548="","",IF(X2548="","",IF((X2548-W2548)*V2548*$E2548/$D2548&lt;1,"&lt;1",ROUND((X2548-W2548)*V2548*$E2548/$D2548,2))))</f>
        <v/>
      </c>
      <c r="AB2548" t="str">
        <f>IF($A2548="","",VLOOKUP($A2548,DADOS!F:O,7,FALSE))</f>
        <v/>
      </c>
      <c r="AC2548" t="str">
        <f>IF(A2548="","",IF(AB2548="","",IF((AB2548-AA2548)*Z2548*$E2548/$D2548&lt;1,"&lt;1",ROUND((AB2548-AA2548)*Z2548*$E2548/$D2548,2))))</f>
        <v/>
      </c>
      <c r="AF2548" t="str">
        <f>IF($A2548="","",VLOOKUP($A2548,DADOS!F:O,10,FALSE))</f>
        <v/>
      </c>
      <c r="AG2548" t="str">
        <f>IF(A2548="","",IF(AF2548="","",IF((AF2548-AE2548)*AD2548*$E2548/$D2548&lt;1,"&lt;1",ROUND((AF2548-AE2548)*AD2548*$E2548/$D2548,2))))</f>
        <v/>
      </c>
      <c r="AJ2548" t="str">
        <f>IF($A2548="","",VLOOKUP($A2548,DADOS!F:O,8,FALSE))</f>
        <v/>
      </c>
      <c r="AK2548" t="str">
        <f>IF(A2548="","",IF(AJ2548="","",IF((AJ2548-AI2548)*AH2548*$E2548/$D2548&lt;1,"&lt;1",ROUND((AJ2548-AI2548)*AH2548*$E2548/$D2548,2))))</f>
        <v/>
      </c>
      <c r="AN2548" t="str">
        <f>IF($A2548="","",VLOOKUP($A2548,DADOS!F:O,2,FALSE))</f>
        <v/>
      </c>
      <c r="AO2548" t="str">
        <f>IF(A2548="","",IF(AN2548="","",IF((AN2548-AM2548)*AL2548*$E2548/$D2548/1000&lt;0.2,"&lt;0,2",ROUND((AN2548-AM2548)*AL2548*$E2548/$D2548/1000,2))))</f>
        <v/>
      </c>
      <c r="AQ2548">
        <v>0</v>
      </c>
      <c r="AR2548" t="str">
        <f>IF($A2548="","",VLOOKUP($A2548,DADOS!F:P,11,FALSE))</f>
        <v/>
      </c>
      <c r="AS2548" t="str">
        <f>IF(E2548="","",IF(AQ2548="","",IF(AR2548="","",IF((AR2548-AQ2548)*AP2548*$E2548/$D2548&lt;1,"&lt;1",ROUND((AR2548-AQ2548)*AP2548*$E2548/$D2548,2)))))</f>
        <v/>
      </c>
      <c r="AV2548" t="str">
        <f>IF(A2548="","",VLOOKUP(A2548,DADOS!F:R,12,FALSE))</f>
        <v/>
      </c>
      <c r="AW2548" t="str">
        <f>IF(A2548="","",IF(AU2548="","",IF(AV2548="","",IF((AV2548-AU2548)*AT2548*$E2548/$D2548&lt;1,"&lt;1",ROUND((AV2548-AU2548)*AT2548*$E2548/$D2548,2)))))</f>
        <v/>
      </c>
      <c r="AZ2548" t="str">
        <f>IF($A2548="","",VLOOKUP($A2548,DADOS!F:R,13,FALSE))</f>
        <v/>
      </c>
      <c r="BA2548" t="str">
        <f>IF(A2548="","",IF(AY2548="","",IF(AZ2548="","",IF((AZ2548-AY2548)*AX2548*$E2548/$D2548&lt;1,"&lt;1",ROUND((AZ2548-AY2548)*AX2548*$E2548/$D2548,2)))))</f>
        <v/>
      </c>
    </row>
    <row r="2549">
      <c r="B2549" t="str">
        <f>IF(A2549="","",A2549&amp;"/20")</f>
        <v/>
      </c>
      <c r="H2549" t="str">
        <f>IF($A2549="","",VLOOKUP($A2549,DADOS!F:O,3,FALSE))</f>
        <v/>
      </c>
      <c r="I2549" t="str">
        <f>IF(A2549="","",IF(H2549="","",IF((H2549-G2549)*F2549*$E2549/$D2549/1000&lt;0.2,"&lt;0,2",ROUND((H2549-G2549)*F2549*$E2549/$D2549/1000,2))))</f>
        <v/>
      </c>
      <c r="L2549" t="str">
        <f>IF($A2549="","",VLOOKUP($A2549,DADOS!F:O,6,FALSE))</f>
        <v/>
      </c>
      <c r="M2549" t="str">
        <f>IF(A2549="","",IF(L2549="","",IF((L2549-K2549)*J2549*$E2549/$D2549/1000&lt;0.2,"&lt;0,2",ROUND((L2549-K2549)*J2549*$E2549/$D2549/1000,2))))</f>
        <v/>
      </c>
      <c r="P2549" t="str">
        <f>IF($A2549="","",VLOOKUP($A2549,DADOS!F:O,5,FALSE))</f>
        <v/>
      </c>
      <c r="Q2549" t="str">
        <f>IF(A2549="","",IF(P2549="","",IF((P2549-O2549)*N2549*$E2549/$D2549/1000&lt;0.2,"&lt;0,2",ROUND((P2549-O2549)*N2549*$E2549/$D2549/1000,2))))</f>
        <v/>
      </c>
      <c r="T2549" t="str">
        <f>IF($A2549="","",VLOOKUP($A2549,DADOS!F:O,4,FALSE))</f>
        <v/>
      </c>
      <c r="U2549" t="str">
        <f>IF(A2549="","",IF(T2549="","",IF((T2549-S2549)*R2549*$E2549/$D2549/1000&lt;0.2,"&lt;0,2",ROUND((T2549-S2549)*R2549*$E2549/$D2549/1000,2))))</f>
        <v/>
      </c>
      <c r="X2549" t="str">
        <f>IF($A2549="","",VLOOKUP($A2549,DADOS!F:O,9,FALSE))</f>
        <v/>
      </c>
      <c r="Y2549" t="str">
        <f>IF(A2549="","",IF(X2549="","",IF((X2549-W2549)*V2549*$E2549/$D2549&lt;1,"&lt;1",ROUND((X2549-W2549)*V2549*$E2549/$D2549,2))))</f>
        <v/>
      </c>
      <c r="AB2549" t="str">
        <f>IF($A2549="","",VLOOKUP($A2549,DADOS!F:O,7,FALSE))</f>
        <v/>
      </c>
      <c r="AC2549" t="str">
        <f>IF(A2549="","",IF(AB2549="","",IF((AB2549-AA2549)*Z2549*$E2549/$D2549&lt;1,"&lt;1",ROUND((AB2549-AA2549)*Z2549*$E2549/$D2549,2))))</f>
        <v/>
      </c>
      <c r="AF2549" t="str">
        <f>IF($A2549="","",VLOOKUP($A2549,DADOS!F:O,10,FALSE))</f>
        <v/>
      </c>
      <c r="AG2549" t="str">
        <f>IF(A2549="","",IF(AF2549="","",IF((AF2549-AE2549)*AD2549*$E2549/$D2549&lt;1,"&lt;1",ROUND((AF2549-AE2549)*AD2549*$E2549/$D2549,2))))</f>
        <v/>
      </c>
      <c r="AJ2549" t="str">
        <f>IF($A2549="","",VLOOKUP($A2549,DADOS!F:O,8,FALSE))</f>
        <v/>
      </c>
      <c r="AK2549" t="str">
        <f>IF(A2549="","",IF(AJ2549="","",IF((AJ2549-AI2549)*AH2549*$E2549/$D2549&lt;1,"&lt;1",ROUND((AJ2549-AI2549)*AH2549*$E2549/$D2549,2))))</f>
        <v/>
      </c>
      <c r="AN2549" t="str">
        <f>IF($A2549="","",VLOOKUP($A2549,DADOS!F:O,2,FALSE))</f>
        <v/>
      </c>
      <c r="AO2549" t="str">
        <f>IF(A2549="","",IF(AN2549="","",IF((AN2549-AM2549)*AL2549*$E2549/$D2549/1000&lt;0.2,"&lt;0,2",ROUND((AN2549-AM2549)*AL2549*$E2549/$D2549/1000,2))))</f>
        <v/>
      </c>
      <c r="AQ2549">
        <v>0</v>
      </c>
      <c r="AR2549" t="str">
        <f>IF($A2549="","",VLOOKUP($A2549,DADOS!F:P,11,FALSE))</f>
        <v/>
      </c>
      <c r="AS2549" t="str">
        <f>IF(E2549="","",IF(AQ2549="","",IF(AR2549="","",IF((AR2549-AQ2549)*AP2549*$E2549/$D2549&lt;1,"&lt;1",ROUND((AR2549-AQ2549)*AP2549*$E2549/$D2549,2)))))</f>
        <v/>
      </c>
      <c r="AV2549" t="str">
        <f>IF(A2549="","",VLOOKUP(A2549,DADOS!F:R,12,FALSE))</f>
        <v/>
      </c>
      <c r="AW2549" t="str">
        <f>IF(A2549="","",IF(AU2549="","",IF(AV2549="","",IF((AV2549-AU2549)*AT2549*$E2549/$D2549&lt;1,"&lt;1",ROUND((AV2549-AU2549)*AT2549*$E2549/$D2549,2)))))</f>
        <v/>
      </c>
      <c r="AZ2549" t="str">
        <f>IF($A2549="","",VLOOKUP($A2549,DADOS!F:R,13,FALSE))</f>
        <v/>
      </c>
      <c r="BA2549" t="str">
        <f>IF(A2549="","",IF(AY2549="","",IF(AZ2549="","",IF((AZ2549-AY2549)*AX2549*$E2549/$D2549&lt;1,"&lt;1",ROUND((AZ2549-AY2549)*AX2549*$E2549/$D2549,2)))))</f>
        <v/>
      </c>
    </row>
    <row r="2550">
      <c r="B2550" t="str">
        <f>IF(A2550="","",A2550&amp;"/20")</f>
        <v/>
      </c>
      <c r="H2550" t="str">
        <f>IF($A2550="","",VLOOKUP($A2550,DADOS!F:O,3,FALSE))</f>
        <v/>
      </c>
      <c r="I2550" t="str">
        <f>IF(A2550="","",IF(H2550="","",IF((H2550-G2550)*F2550*$E2550/$D2550/1000&lt;0.2,"&lt;0,2",ROUND((H2550-G2550)*F2550*$E2550/$D2550/1000,2))))</f>
        <v/>
      </c>
      <c r="L2550" t="str">
        <f>IF($A2550="","",VLOOKUP($A2550,DADOS!F:O,6,FALSE))</f>
        <v/>
      </c>
      <c r="M2550" t="str">
        <f>IF(A2550="","",IF(L2550="","",IF((L2550-K2550)*J2550*$E2550/$D2550/1000&lt;0.2,"&lt;0,2",ROUND((L2550-K2550)*J2550*$E2550/$D2550/1000,2))))</f>
        <v/>
      </c>
      <c r="P2550" t="str">
        <f>IF($A2550="","",VLOOKUP($A2550,DADOS!F:O,5,FALSE))</f>
        <v/>
      </c>
      <c r="Q2550" t="str">
        <f>IF(A2550="","",IF(P2550="","",IF((P2550-O2550)*N2550*$E2550/$D2550/1000&lt;0.2,"&lt;0,2",ROUND((P2550-O2550)*N2550*$E2550/$D2550/1000,2))))</f>
        <v/>
      </c>
      <c r="T2550" t="str">
        <f>IF($A2550="","",VLOOKUP($A2550,DADOS!F:O,4,FALSE))</f>
        <v/>
      </c>
      <c r="U2550" t="str">
        <f>IF(A2550="","",IF(T2550="","",IF((T2550-S2550)*R2550*$E2550/$D2550/1000&lt;0.2,"&lt;0,2",ROUND((T2550-S2550)*R2550*$E2550/$D2550/1000,2))))</f>
        <v/>
      </c>
      <c r="X2550" t="str">
        <f>IF($A2550="","",VLOOKUP($A2550,DADOS!F:O,9,FALSE))</f>
        <v/>
      </c>
      <c r="Y2550" t="str">
        <f>IF(A2550="","",IF(X2550="","",IF((X2550-W2550)*V2550*$E2550/$D2550&lt;1,"&lt;1",ROUND((X2550-W2550)*V2550*$E2550/$D2550,2))))</f>
        <v/>
      </c>
      <c r="AB2550" t="str">
        <f>IF($A2550="","",VLOOKUP($A2550,DADOS!F:O,7,FALSE))</f>
        <v/>
      </c>
      <c r="AC2550" t="str">
        <f>IF(A2550="","",IF(AB2550="","",IF((AB2550-AA2550)*Z2550*$E2550/$D2550&lt;1,"&lt;1",ROUND((AB2550-AA2550)*Z2550*$E2550/$D2550,2))))</f>
        <v/>
      </c>
      <c r="AF2550" t="str">
        <f>IF($A2550="","",VLOOKUP($A2550,DADOS!F:O,10,FALSE))</f>
        <v/>
      </c>
      <c r="AG2550" t="str">
        <f>IF(A2550="","",IF(AF2550="","",IF((AF2550-AE2550)*AD2550*$E2550/$D2550&lt;1,"&lt;1",ROUND((AF2550-AE2550)*AD2550*$E2550/$D2550,2))))</f>
        <v/>
      </c>
      <c r="AJ2550" t="str">
        <f>IF($A2550="","",VLOOKUP($A2550,DADOS!F:O,8,FALSE))</f>
        <v/>
      </c>
      <c r="AK2550" t="str">
        <f>IF(A2550="","",IF(AJ2550="","",IF((AJ2550-AI2550)*AH2550*$E2550/$D2550&lt;1,"&lt;1",ROUND((AJ2550-AI2550)*AH2550*$E2550/$D2550,2))))</f>
        <v/>
      </c>
      <c r="AN2550" t="str">
        <f>IF($A2550="","",VLOOKUP($A2550,DADOS!F:O,2,FALSE))</f>
        <v/>
      </c>
      <c r="AO2550" t="str">
        <f>IF(A2550="","",IF(AN2550="","",IF((AN2550-AM2550)*AL2550*$E2550/$D2550/1000&lt;0.2,"&lt;0,2",ROUND((AN2550-AM2550)*AL2550*$E2550/$D2550/1000,2))))</f>
        <v/>
      </c>
      <c r="AQ2550">
        <v>0</v>
      </c>
      <c r="AR2550" t="str">
        <f>IF($A2550="","",VLOOKUP($A2550,DADOS!F:P,11,FALSE))</f>
        <v/>
      </c>
      <c r="AS2550" t="str">
        <f>IF(E2550="","",IF(AQ2550="","",IF(AR2550="","",IF((AR2550-AQ2550)*AP2550*$E2550/$D2550&lt;1,"&lt;1",ROUND((AR2550-AQ2550)*AP2550*$E2550/$D2550,2)))))</f>
        <v/>
      </c>
      <c r="AV2550" t="str">
        <f>IF(A2550="","",VLOOKUP(A2550,DADOS!F:R,12,FALSE))</f>
        <v/>
      </c>
      <c r="AW2550" t="str">
        <f>IF(A2550="","",IF(AU2550="","",IF(AV2550="","",IF((AV2550-AU2550)*AT2550*$E2550/$D2550&lt;1,"&lt;1",ROUND((AV2550-AU2550)*AT2550*$E2550/$D2550,2)))))</f>
        <v/>
      </c>
      <c r="AZ2550" t="str">
        <f>IF($A2550="","",VLOOKUP($A2550,DADOS!F:R,13,FALSE))</f>
        <v/>
      </c>
      <c r="BA2550" t="str">
        <f>IF(A2550="","",IF(AY2550="","",IF(AZ2550="","",IF((AZ2550-AY2550)*AX2550*$E2550/$D2550&lt;1,"&lt;1",ROUND((AZ2550-AY2550)*AX2550*$E2550/$D2550,2)))))</f>
        <v/>
      </c>
    </row>
    <row r="2551">
      <c r="B2551" t="str">
        <f>IF(A2551="","",A2551&amp;"/20")</f>
        <v/>
      </c>
      <c r="H2551" t="str">
        <f>IF($A2551="","",VLOOKUP($A2551,DADOS!F:O,3,FALSE))</f>
        <v/>
      </c>
      <c r="I2551" t="str">
        <f>IF(A2551="","",IF(H2551="","",IF((H2551-G2551)*F2551*$E2551/$D2551/1000&lt;0.2,"&lt;0,2",ROUND((H2551-G2551)*F2551*$E2551/$D2551/1000,2))))</f>
        <v/>
      </c>
      <c r="L2551" t="str">
        <f>IF($A2551="","",VLOOKUP($A2551,DADOS!F:O,6,FALSE))</f>
        <v/>
      </c>
      <c r="M2551" t="str">
        <f>IF(A2551="","",IF(L2551="","",IF((L2551-K2551)*J2551*$E2551/$D2551/1000&lt;0.2,"&lt;0,2",ROUND((L2551-K2551)*J2551*$E2551/$D2551/1000,2))))</f>
        <v/>
      </c>
      <c r="P2551" t="str">
        <f>IF($A2551="","",VLOOKUP($A2551,DADOS!F:O,5,FALSE))</f>
        <v/>
      </c>
      <c r="Q2551" t="str">
        <f>IF(A2551="","",IF(P2551="","",IF((P2551-O2551)*N2551*$E2551/$D2551/1000&lt;0.2,"&lt;0,2",ROUND((P2551-O2551)*N2551*$E2551/$D2551/1000,2))))</f>
        <v/>
      </c>
      <c r="T2551" t="str">
        <f>IF($A2551="","",VLOOKUP($A2551,DADOS!F:O,4,FALSE))</f>
        <v/>
      </c>
      <c r="U2551" t="str">
        <f>IF(A2551="","",IF(T2551="","",IF((T2551-S2551)*R2551*$E2551/$D2551/1000&lt;0.2,"&lt;0,2",ROUND((T2551-S2551)*R2551*$E2551/$D2551/1000,2))))</f>
        <v/>
      </c>
      <c r="X2551" t="str">
        <f>IF($A2551="","",VLOOKUP($A2551,DADOS!F:O,9,FALSE))</f>
        <v/>
      </c>
      <c r="Y2551" t="str">
        <f>IF(A2551="","",IF(X2551="","",IF((X2551-W2551)*V2551*$E2551/$D2551&lt;1,"&lt;1",ROUND((X2551-W2551)*V2551*$E2551/$D2551,2))))</f>
        <v/>
      </c>
      <c r="AB2551" t="str">
        <f>IF($A2551="","",VLOOKUP($A2551,DADOS!F:O,7,FALSE))</f>
        <v/>
      </c>
      <c r="AC2551" t="str">
        <f>IF(A2551="","",IF(AB2551="","",IF((AB2551-AA2551)*Z2551*$E2551/$D2551&lt;1,"&lt;1",ROUND((AB2551-AA2551)*Z2551*$E2551/$D2551,2))))</f>
        <v/>
      </c>
      <c r="AF2551" t="str">
        <f>IF($A2551="","",VLOOKUP($A2551,DADOS!F:O,10,FALSE))</f>
        <v/>
      </c>
      <c r="AG2551" t="str">
        <f>IF(A2551="","",IF(AF2551="","",IF((AF2551-AE2551)*AD2551*$E2551/$D2551&lt;1,"&lt;1",ROUND((AF2551-AE2551)*AD2551*$E2551/$D2551,2))))</f>
        <v/>
      </c>
      <c r="AJ2551" t="str">
        <f>IF($A2551="","",VLOOKUP($A2551,DADOS!F:O,8,FALSE))</f>
        <v/>
      </c>
      <c r="AK2551" t="str">
        <f>IF(A2551="","",IF(AJ2551="","",IF((AJ2551-AI2551)*AH2551*$E2551/$D2551&lt;1,"&lt;1",ROUND((AJ2551-AI2551)*AH2551*$E2551/$D2551,2))))</f>
        <v/>
      </c>
      <c r="AN2551" t="str">
        <f>IF($A2551="","",VLOOKUP($A2551,DADOS!F:O,2,FALSE))</f>
        <v/>
      </c>
      <c r="AO2551" t="str">
        <f>IF(A2551="","",IF(AN2551="","",IF((AN2551-AM2551)*AL2551*$E2551/$D2551/1000&lt;0.2,"&lt;0,2",ROUND((AN2551-AM2551)*AL2551*$E2551/$D2551/1000,2))))</f>
        <v/>
      </c>
      <c r="AQ2551">
        <v>0</v>
      </c>
      <c r="AR2551" t="str">
        <f>IF($A2551="","",VLOOKUP($A2551,DADOS!F:P,11,FALSE))</f>
        <v/>
      </c>
      <c r="AS2551" t="str">
        <f>IF(E2551="","",IF(AQ2551="","",IF(AR2551="","",IF((AR2551-AQ2551)*AP2551*$E2551/$D2551&lt;1,"&lt;1",ROUND((AR2551-AQ2551)*AP2551*$E2551/$D2551,2)))))</f>
        <v/>
      </c>
      <c r="AV2551" t="str">
        <f>IF(A2551="","",VLOOKUP(A2551,DADOS!F:R,12,FALSE))</f>
        <v/>
      </c>
      <c r="AW2551" t="str">
        <f>IF(A2551="","",IF(AU2551="","",IF(AV2551="","",IF((AV2551-AU2551)*AT2551*$E2551/$D2551&lt;1,"&lt;1",ROUND((AV2551-AU2551)*AT2551*$E2551/$D2551,2)))))</f>
        <v/>
      </c>
      <c r="AZ2551" t="str">
        <f>IF($A2551="","",VLOOKUP($A2551,DADOS!F:R,13,FALSE))</f>
        <v/>
      </c>
      <c r="BA2551" t="str">
        <f>IF(A2551="","",IF(AY2551="","",IF(AZ2551="","",IF((AZ2551-AY2551)*AX2551*$E2551/$D2551&lt;1,"&lt;1",ROUND((AZ2551-AY2551)*AX2551*$E2551/$D2551,2)))))</f>
        <v/>
      </c>
    </row>
    <row r="2552">
      <c r="B2552" t="str">
        <f>IF(A2552="","",A2552&amp;"/20")</f>
        <v/>
      </c>
      <c r="H2552" t="str">
        <f>IF($A2552="","",VLOOKUP($A2552,DADOS!F:O,3,FALSE))</f>
        <v/>
      </c>
      <c r="I2552" t="str">
        <f>IF(A2552="","",IF(H2552="","",IF((H2552-G2552)*F2552*$E2552/$D2552/1000&lt;0.2,"&lt;0,2",ROUND((H2552-G2552)*F2552*$E2552/$D2552/1000,2))))</f>
        <v/>
      </c>
      <c r="L2552" t="str">
        <f>IF($A2552="","",VLOOKUP($A2552,DADOS!F:O,6,FALSE))</f>
        <v/>
      </c>
      <c r="M2552" t="str">
        <f>IF(A2552="","",IF(L2552="","",IF((L2552-K2552)*J2552*$E2552/$D2552/1000&lt;0.2,"&lt;0,2",ROUND((L2552-K2552)*J2552*$E2552/$D2552/1000,2))))</f>
        <v/>
      </c>
      <c r="P2552" t="str">
        <f>IF($A2552="","",VLOOKUP($A2552,DADOS!F:O,5,FALSE))</f>
        <v/>
      </c>
      <c r="Q2552" t="str">
        <f>IF(A2552="","",IF(P2552="","",IF((P2552-O2552)*N2552*$E2552/$D2552/1000&lt;0.2,"&lt;0,2",ROUND((P2552-O2552)*N2552*$E2552/$D2552/1000,2))))</f>
        <v/>
      </c>
      <c r="T2552" t="str">
        <f>IF($A2552="","",VLOOKUP($A2552,DADOS!F:O,4,FALSE))</f>
        <v/>
      </c>
      <c r="U2552" t="str">
        <f>IF(A2552="","",IF(T2552="","",IF((T2552-S2552)*R2552*$E2552/$D2552/1000&lt;0.2,"&lt;0,2",ROUND((T2552-S2552)*R2552*$E2552/$D2552/1000,2))))</f>
        <v/>
      </c>
      <c r="X2552" t="str">
        <f>IF($A2552="","",VLOOKUP($A2552,DADOS!F:O,9,FALSE))</f>
        <v/>
      </c>
      <c r="Y2552" t="str">
        <f>IF(A2552="","",IF(X2552="","",IF((X2552-W2552)*V2552*$E2552/$D2552&lt;1,"&lt;1",ROUND((X2552-W2552)*V2552*$E2552/$D2552,2))))</f>
        <v/>
      </c>
      <c r="AB2552" t="str">
        <f>IF($A2552="","",VLOOKUP($A2552,DADOS!F:O,7,FALSE))</f>
        <v/>
      </c>
      <c r="AC2552" t="str">
        <f>IF(A2552="","",IF(AB2552="","",IF((AB2552-AA2552)*Z2552*$E2552/$D2552&lt;1,"&lt;1",ROUND((AB2552-AA2552)*Z2552*$E2552/$D2552,2))))</f>
        <v/>
      </c>
      <c r="AF2552" t="str">
        <f>IF($A2552="","",VLOOKUP($A2552,DADOS!F:O,10,FALSE))</f>
        <v/>
      </c>
      <c r="AG2552" t="str">
        <f>IF(A2552="","",IF(AF2552="","",IF((AF2552-AE2552)*AD2552*$E2552/$D2552&lt;1,"&lt;1",ROUND((AF2552-AE2552)*AD2552*$E2552/$D2552,2))))</f>
        <v/>
      </c>
      <c r="AJ2552" t="str">
        <f>IF($A2552="","",VLOOKUP($A2552,DADOS!F:O,8,FALSE))</f>
        <v/>
      </c>
      <c r="AK2552" t="str">
        <f>IF(A2552="","",IF(AJ2552="","",IF((AJ2552-AI2552)*AH2552*$E2552/$D2552&lt;1,"&lt;1",ROUND((AJ2552-AI2552)*AH2552*$E2552/$D2552,2))))</f>
        <v/>
      </c>
      <c r="AN2552" t="str">
        <f>IF($A2552="","",VLOOKUP($A2552,DADOS!F:O,2,FALSE))</f>
        <v/>
      </c>
      <c r="AO2552" t="str">
        <f>IF(A2552="","",IF(AN2552="","",IF((AN2552-AM2552)*AL2552*$E2552/$D2552/1000&lt;0.2,"&lt;0,2",ROUND((AN2552-AM2552)*AL2552*$E2552/$D2552/1000,2))))</f>
        <v/>
      </c>
      <c r="AQ2552">
        <v>0</v>
      </c>
      <c r="AR2552" t="str">
        <f>IF($A2552="","",VLOOKUP($A2552,DADOS!F:P,11,FALSE))</f>
        <v/>
      </c>
      <c r="AS2552" t="str">
        <f>IF(E2552="","",IF(AQ2552="","",IF(AR2552="","",IF((AR2552-AQ2552)*AP2552*$E2552/$D2552&lt;1,"&lt;1",ROUND((AR2552-AQ2552)*AP2552*$E2552/$D2552,2)))))</f>
        <v/>
      </c>
      <c r="AV2552" t="str">
        <f>IF(A2552="","",VLOOKUP(A2552,DADOS!F:R,12,FALSE))</f>
        <v/>
      </c>
      <c r="AW2552" t="str">
        <f>IF(A2552="","",IF(AU2552="","",IF(AV2552="","",IF((AV2552-AU2552)*AT2552*$E2552/$D2552&lt;1,"&lt;1",ROUND((AV2552-AU2552)*AT2552*$E2552/$D2552,2)))))</f>
        <v/>
      </c>
      <c r="AZ2552" t="str">
        <f>IF($A2552="","",VLOOKUP($A2552,DADOS!F:R,13,FALSE))</f>
        <v/>
      </c>
      <c r="BA2552" t="str">
        <f>IF(A2552="","",IF(AY2552="","",IF(AZ2552="","",IF((AZ2552-AY2552)*AX2552*$E2552/$D2552&lt;1,"&lt;1",ROUND((AZ2552-AY2552)*AX2552*$E2552/$D2552,2)))))</f>
        <v/>
      </c>
    </row>
    <row r="2553">
      <c r="B2553" t="str">
        <f>IF(A2553="","",A2553&amp;"/20")</f>
        <v/>
      </c>
      <c r="H2553" t="str">
        <f>IF($A2553="","",VLOOKUP($A2553,DADOS!F:O,3,FALSE))</f>
        <v/>
      </c>
      <c r="I2553" t="str">
        <f>IF(A2553="","",IF(H2553="","",IF((H2553-G2553)*F2553*$E2553/$D2553/1000&lt;0.2,"&lt;0,2",ROUND((H2553-G2553)*F2553*$E2553/$D2553/1000,2))))</f>
        <v/>
      </c>
      <c r="L2553" t="str">
        <f>IF($A2553="","",VLOOKUP($A2553,DADOS!F:O,6,FALSE))</f>
        <v/>
      </c>
      <c r="M2553" t="str">
        <f>IF(A2553="","",IF(L2553="","",IF((L2553-K2553)*J2553*$E2553/$D2553/1000&lt;0.2,"&lt;0,2",ROUND((L2553-K2553)*J2553*$E2553/$D2553/1000,2))))</f>
        <v/>
      </c>
      <c r="P2553" t="str">
        <f>IF($A2553="","",VLOOKUP($A2553,DADOS!F:O,5,FALSE))</f>
        <v/>
      </c>
      <c r="Q2553" t="str">
        <f>IF(A2553="","",IF(P2553="","",IF((P2553-O2553)*N2553*$E2553/$D2553/1000&lt;0.2,"&lt;0,2",ROUND((P2553-O2553)*N2553*$E2553/$D2553/1000,2))))</f>
        <v/>
      </c>
      <c r="T2553" t="str">
        <f>IF($A2553="","",VLOOKUP($A2553,DADOS!F:O,4,FALSE))</f>
        <v/>
      </c>
      <c r="U2553" t="str">
        <f>IF(A2553="","",IF(T2553="","",IF((T2553-S2553)*R2553*$E2553/$D2553/1000&lt;0.2,"&lt;0,2",ROUND((T2553-S2553)*R2553*$E2553/$D2553/1000,2))))</f>
        <v/>
      </c>
      <c r="X2553" t="str">
        <f>IF($A2553="","",VLOOKUP($A2553,DADOS!F:O,9,FALSE))</f>
        <v/>
      </c>
      <c r="Y2553" t="str">
        <f>IF(A2553="","",IF(X2553="","",IF((X2553-W2553)*V2553*$E2553/$D2553&lt;1,"&lt;1",ROUND((X2553-W2553)*V2553*$E2553/$D2553,2))))</f>
        <v/>
      </c>
      <c r="AB2553" t="str">
        <f>IF($A2553="","",VLOOKUP($A2553,DADOS!F:O,7,FALSE))</f>
        <v/>
      </c>
      <c r="AC2553" t="str">
        <f>IF(A2553="","",IF(AB2553="","",IF((AB2553-AA2553)*Z2553*$E2553/$D2553&lt;1,"&lt;1",ROUND((AB2553-AA2553)*Z2553*$E2553/$D2553,2))))</f>
        <v/>
      </c>
      <c r="AF2553" t="str">
        <f>IF($A2553="","",VLOOKUP($A2553,DADOS!F:O,10,FALSE))</f>
        <v/>
      </c>
      <c r="AG2553" t="str">
        <f>IF(A2553="","",IF(AF2553="","",IF((AF2553-AE2553)*AD2553*$E2553/$D2553&lt;1,"&lt;1",ROUND((AF2553-AE2553)*AD2553*$E2553/$D2553,2))))</f>
        <v/>
      </c>
      <c r="AJ2553" t="str">
        <f>IF($A2553="","",VLOOKUP($A2553,DADOS!F:O,8,FALSE))</f>
        <v/>
      </c>
      <c r="AK2553" t="str">
        <f>IF(A2553="","",IF(AJ2553="","",IF((AJ2553-AI2553)*AH2553*$E2553/$D2553&lt;1,"&lt;1",ROUND((AJ2553-AI2553)*AH2553*$E2553/$D2553,2))))</f>
        <v/>
      </c>
      <c r="AN2553" t="str">
        <f>IF($A2553="","",VLOOKUP($A2553,DADOS!F:O,2,FALSE))</f>
        <v/>
      </c>
      <c r="AO2553" t="str">
        <f>IF(A2553="","",IF(AN2553="","",IF((AN2553-AM2553)*AL2553*$E2553/$D2553/1000&lt;0.2,"&lt;0,2",ROUND((AN2553-AM2553)*AL2553*$E2553/$D2553/1000,2))))</f>
        <v/>
      </c>
      <c r="AQ2553">
        <v>0</v>
      </c>
      <c r="AR2553" t="str">
        <f>IF($A2553="","",VLOOKUP($A2553,DADOS!F:P,11,FALSE))</f>
        <v/>
      </c>
      <c r="AS2553" t="str">
        <f>IF(E2553="","",IF(AQ2553="","",IF(AR2553="","",IF((AR2553-AQ2553)*AP2553*$E2553/$D2553&lt;1,"&lt;1",ROUND((AR2553-AQ2553)*AP2553*$E2553/$D2553,2)))))</f>
        <v/>
      </c>
      <c r="AV2553" t="str">
        <f>IF(A2553="","",VLOOKUP(A2553,DADOS!F:R,12,FALSE))</f>
        <v/>
      </c>
      <c r="AW2553" t="str">
        <f>IF(A2553="","",IF(AU2553="","",IF(AV2553="","",IF((AV2553-AU2553)*AT2553*$E2553/$D2553&lt;1,"&lt;1",ROUND((AV2553-AU2553)*AT2553*$E2553/$D2553,2)))))</f>
        <v/>
      </c>
      <c r="AZ2553" t="str">
        <f>IF($A2553="","",VLOOKUP($A2553,DADOS!F:R,13,FALSE))</f>
        <v/>
      </c>
      <c r="BA2553" t="str">
        <f>IF(A2553="","",IF(AY2553="","",IF(AZ2553="","",IF((AZ2553-AY2553)*AX2553*$E2553/$D2553&lt;1,"&lt;1",ROUND((AZ2553-AY2553)*AX2553*$E2553/$D2553,2)))))</f>
        <v/>
      </c>
    </row>
    <row r="2554">
      <c r="B2554" t="str">
        <f>IF(A2554="","",A2554&amp;"/20")</f>
        <v/>
      </c>
      <c r="H2554" t="str">
        <f>IF($A2554="","",VLOOKUP($A2554,DADOS!F:O,3,FALSE))</f>
        <v/>
      </c>
      <c r="I2554" t="str">
        <f>IF(A2554="","",IF(H2554="","",IF((H2554-G2554)*F2554*$E2554/$D2554/1000&lt;0.2,"&lt;0,2",ROUND((H2554-G2554)*F2554*$E2554/$D2554/1000,2))))</f>
        <v/>
      </c>
      <c r="L2554" t="str">
        <f>IF($A2554="","",VLOOKUP($A2554,DADOS!F:O,6,FALSE))</f>
        <v/>
      </c>
      <c r="M2554" t="str">
        <f>IF(A2554="","",IF(L2554="","",IF((L2554-K2554)*J2554*$E2554/$D2554/1000&lt;0.2,"&lt;0,2",ROUND((L2554-K2554)*J2554*$E2554/$D2554/1000,2))))</f>
        <v/>
      </c>
      <c r="P2554" t="str">
        <f>IF($A2554="","",VLOOKUP($A2554,DADOS!F:O,5,FALSE))</f>
        <v/>
      </c>
      <c r="Q2554" t="str">
        <f>IF(A2554="","",IF(P2554="","",IF((P2554-O2554)*N2554*$E2554/$D2554/1000&lt;0.2,"&lt;0,2",ROUND((P2554-O2554)*N2554*$E2554/$D2554/1000,2))))</f>
        <v/>
      </c>
      <c r="T2554" t="str">
        <f>IF($A2554="","",VLOOKUP($A2554,DADOS!F:O,4,FALSE))</f>
        <v/>
      </c>
      <c r="U2554" t="str">
        <f>IF(A2554="","",IF(T2554="","",IF((T2554-S2554)*R2554*$E2554/$D2554/1000&lt;0.2,"&lt;0,2",ROUND((T2554-S2554)*R2554*$E2554/$D2554/1000,2))))</f>
        <v/>
      </c>
      <c r="X2554" t="str">
        <f>IF($A2554="","",VLOOKUP($A2554,DADOS!F:O,9,FALSE))</f>
        <v/>
      </c>
      <c r="Y2554" t="str">
        <f>IF(A2554="","",IF(X2554="","",IF((X2554-W2554)*V2554*$E2554/$D2554&lt;1,"&lt;1",ROUND((X2554-W2554)*V2554*$E2554/$D2554,2))))</f>
        <v/>
      </c>
      <c r="AB2554" t="str">
        <f>IF($A2554="","",VLOOKUP($A2554,DADOS!F:O,7,FALSE))</f>
        <v/>
      </c>
      <c r="AC2554" t="str">
        <f>IF(A2554="","",IF(AB2554="","",IF((AB2554-AA2554)*Z2554*$E2554/$D2554&lt;1,"&lt;1",ROUND((AB2554-AA2554)*Z2554*$E2554/$D2554,2))))</f>
        <v/>
      </c>
      <c r="AF2554" t="str">
        <f>IF($A2554="","",VLOOKUP($A2554,DADOS!F:O,10,FALSE))</f>
        <v/>
      </c>
      <c r="AG2554" t="str">
        <f>IF(A2554="","",IF(AF2554="","",IF((AF2554-AE2554)*AD2554*$E2554/$D2554&lt;1,"&lt;1",ROUND((AF2554-AE2554)*AD2554*$E2554/$D2554,2))))</f>
        <v/>
      </c>
      <c r="AJ2554" t="str">
        <f>IF($A2554="","",VLOOKUP($A2554,DADOS!F:O,8,FALSE))</f>
        <v/>
      </c>
      <c r="AK2554" t="str">
        <f>IF(A2554="","",IF(AJ2554="","",IF((AJ2554-AI2554)*AH2554*$E2554/$D2554&lt;1,"&lt;1",ROUND((AJ2554-AI2554)*AH2554*$E2554/$D2554,2))))</f>
        <v/>
      </c>
      <c r="AN2554" t="str">
        <f>IF($A2554="","",VLOOKUP($A2554,DADOS!F:O,2,FALSE))</f>
        <v/>
      </c>
      <c r="AO2554" t="str">
        <f>IF(A2554="","",IF(AN2554="","",IF((AN2554-AM2554)*AL2554*$E2554/$D2554/1000&lt;0.2,"&lt;0,2",ROUND((AN2554-AM2554)*AL2554*$E2554/$D2554/1000,2))))</f>
        <v/>
      </c>
      <c r="AQ2554">
        <v>0</v>
      </c>
      <c r="AR2554" t="str">
        <f>IF($A2554="","",VLOOKUP($A2554,DADOS!F:P,11,FALSE))</f>
        <v/>
      </c>
      <c r="AS2554" t="str">
        <f>IF(E2554="","",IF(AQ2554="","",IF(AR2554="","",IF((AR2554-AQ2554)*AP2554*$E2554/$D2554&lt;1,"&lt;1",ROUND((AR2554-AQ2554)*AP2554*$E2554/$D2554,2)))))</f>
        <v/>
      </c>
      <c r="AV2554" t="str">
        <f>IF(A2554="","",VLOOKUP(A2554,DADOS!F:R,12,FALSE))</f>
        <v/>
      </c>
      <c r="AW2554" t="str">
        <f>IF(A2554="","",IF(AU2554="","",IF(AV2554="","",IF((AV2554-AU2554)*AT2554*$E2554/$D2554&lt;1,"&lt;1",ROUND((AV2554-AU2554)*AT2554*$E2554/$D2554,2)))))</f>
        <v/>
      </c>
      <c r="AZ2554" t="str">
        <f>IF($A2554="","",VLOOKUP($A2554,DADOS!F:R,13,FALSE))</f>
        <v/>
      </c>
      <c r="BA2554" t="str">
        <f>IF(A2554="","",IF(AY2554="","",IF(AZ2554="","",IF((AZ2554-AY2554)*AX2554*$E2554/$D2554&lt;1,"&lt;1",ROUND((AZ2554-AY2554)*AX2554*$E2554/$D2554,2)))))</f>
        <v/>
      </c>
    </row>
    <row r="2555">
      <c r="B2555" t="str">
        <f>IF(A2555="","",A2555&amp;"/20")</f>
        <v/>
      </c>
      <c r="H2555" t="str">
        <f>IF($A2555="","",VLOOKUP($A2555,DADOS!F:O,3,FALSE))</f>
        <v/>
      </c>
      <c r="I2555" t="str">
        <f>IF(A2555="","",IF(H2555="","",IF((H2555-G2555)*F2555*$E2555/$D2555/1000&lt;0.2,"&lt;0,2",ROUND((H2555-G2555)*F2555*$E2555/$D2555/1000,2))))</f>
        <v/>
      </c>
      <c r="L2555" t="str">
        <f>IF($A2555="","",VLOOKUP($A2555,DADOS!F:O,6,FALSE))</f>
        <v/>
      </c>
      <c r="M2555" t="str">
        <f>IF(A2555="","",IF(L2555="","",IF((L2555-K2555)*J2555*$E2555/$D2555/1000&lt;0.2,"&lt;0,2",ROUND((L2555-K2555)*J2555*$E2555/$D2555/1000,2))))</f>
        <v/>
      </c>
      <c r="P2555" t="str">
        <f>IF($A2555="","",VLOOKUP($A2555,DADOS!F:O,5,FALSE))</f>
        <v/>
      </c>
      <c r="Q2555" t="str">
        <f>IF(A2555="","",IF(P2555="","",IF((P2555-O2555)*N2555*$E2555/$D2555/1000&lt;0.2,"&lt;0,2",ROUND((P2555-O2555)*N2555*$E2555/$D2555/1000,2))))</f>
        <v/>
      </c>
      <c r="T2555" t="str">
        <f>IF($A2555="","",VLOOKUP($A2555,DADOS!F:O,4,FALSE))</f>
        <v/>
      </c>
      <c r="U2555" t="str">
        <f>IF(A2555="","",IF(T2555="","",IF((T2555-S2555)*R2555*$E2555/$D2555/1000&lt;0.2,"&lt;0,2",ROUND((T2555-S2555)*R2555*$E2555/$D2555/1000,2))))</f>
        <v/>
      </c>
      <c r="X2555" t="str">
        <f>IF($A2555="","",VLOOKUP($A2555,DADOS!F:O,9,FALSE))</f>
        <v/>
      </c>
      <c r="Y2555" t="str">
        <f>IF(A2555="","",IF(X2555="","",IF((X2555-W2555)*V2555*$E2555/$D2555&lt;1,"&lt;1",ROUND((X2555-W2555)*V2555*$E2555/$D2555,2))))</f>
        <v/>
      </c>
      <c r="AB2555" t="str">
        <f>IF($A2555="","",VLOOKUP($A2555,DADOS!F:O,7,FALSE))</f>
        <v/>
      </c>
      <c r="AC2555" t="str">
        <f>IF(A2555="","",IF(AB2555="","",IF((AB2555-AA2555)*Z2555*$E2555/$D2555&lt;1,"&lt;1",ROUND((AB2555-AA2555)*Z2555*$E2555/$D2555,2))))</f>
        <v/>
      </c>
      <c r="AF2555" t="str">
        <f>IF($A2555="","",VLOOKUP($A2555,DADOS!F:O,10,FALSE))</f>
        <v/>
      </c>
      <c r="AG2555" t="str">
        <f>IF(A2555="","",IF(AF2555="","",IF((AF2555-AE2555)*AD2555*$E2555/$D2555&lt;1,"&lt;1",ROUND((AF2555-AE2555)*AD2555*$E2555/$D2555,2))))</f>
        <v/>
      </c>
      <c r="AJ2555" t="str">
        <f>IF($A2555="","",VLOOKUP($A2555,DADOS!F:O,8,FALSE))</f>
        <v/>
      </c>
      <c r="AK2555" t="str">
        <f>IF(A2555="","",IF(AJ2555="","",IF((AJ2555-AI2555)*AH2555*$E2555/$D2555&lt;1,"&lt;1",ROUND((AJ2555-AI2555)*AH2555*$E2555/$D2555,2))))</f>
        <v/>
      </c>
      <c r="AN2555" t="str">
        <f>IF($A2555="","",VLOOKUP($A2555,DADOS!F:O,2,FALSE))</f>
        <v/>
      </c>
      <c r="AO2555" t="str">
        <f>IF(A2555="","",IF(AN2555="","",IF((AN2555-AM2555)*AL2555*$E2555/$D2555/1000&lt;0.2,"&lt;0,2",ROUND((AN2555-AM2555)*AL2555*$E2555/$D2555/1000,2))))</f>
        <v/>
      </c>
      <c r="AQ2555">
        <v>0</v>
      </c>
      <c r="AR2555" t="str">
        <f>IF($A2555="","",VLOOKUP($A2555,DADOS!F:P,11,FALSE))</f>
        <v/>
      </c>
      <c r="AS2555" t="str">
        <f>IF(E2555="","",IF(AQ2555="","",IF(AR2555="","",IF((AR2555-AQ2555)*AP2555*$E2555/$D2555&lt;1,"&lt;1",ROUND((AR2555-AQ2555)*AP2555*$E2555/$D2555,2)))))</f>
        <v/>
      </c>
      <c r="AV2555" t="str">
        <f>IF(A2555="","",VLOOKUP(A2555,DADOS!F:R,12,FALSE))</f>
        <v/>
      </c>
      <c r="AW2555" t="str">
        <f>IF(A2555="","",IF(AU2555="","",IF(AV2555="","",IF((AV2555-AU2555)*AT2555*$E2555/$D2555&lt;1,"&lt;1",ROUND((AV2555-AU2555)*AT2555*$E2555/$D2555,2)))))</f>
        <v/>
      </c>
      <c r="AZ2555" t="str">
        <f>IF($A2555="","",VLOOKUP($A2555,DADOS!F:R,13,FALSE))</f>
        <v/>
      </c>
      <c r="BA2555" t="str">
        <f>IF(A2555="","",IF(AY2555="","",IF(AZ2555="","",IF((AZ2555-AY2555)*AX2555*$E2555/$D2555&lt;1,"&lt;1",ROUND((AZ2555-AY2555)*AX2555*$E2555/$D2555,2)))))</f>
        <v/>
      </c>
    </row>
    <row r="2556">
      <c r="B2556" t="str">
        <f>IF(A2556="","",A2556&amp;"/20")</f>
        <v/>
      </c>
      <c r="H2556" t="str">
        <f>IF($A2556="","",VLOOKUP($A2556,DADOS!F:O,3,FALSE))</f>
        <v/>
      </c>
      <c r="I2556" t="str">
        <f>IF(A2556="","",IF(H2556="","",IF((H2556-G2556)*F2556*$E2556/$D2556/1000&lt;0.2,"&lt;0,2",ROUND((H2556-G2556)*F2556*$E2556/$D2556/1000,2))))</f>
        <v/>
      </c>
      <c r="L2556" t="str">
        <f>IF($A2556="","",VLOOKUP($A2556,DADOS!F:O,6,FALSE))</f>
        <v/>
      </c>
      <c r="M2556" t="str">
        <f>IF(A2556="","",IF(L2556="","",IF((L2556-K2556)*J2556*$E2556/$D2556/1000&lt;0.2,"&lt;0,2",ROUND((L2556-K2556)*J2556*$E2556/$D2556/1000,2))))</f>
        <v/>
      </c>
      <c r="P2556" t="str">
        <f>IF($A2556="","",VLOOKUP($A2556,DADOS!F:O,5,FALSE))</f>
        <v/>
      </c>
      <c r="Q2556" t="str">
        <f>IF(A2556="","",IF(P2556="","",IF((P2556-O2556)*N2556*$E2556/$D2556/1000&lt;0.2,"&lt;0,2",ROUND((P2556-O2556)*N2556*$E2556/$D2556/1000,2))))</f>
        <v/>
      </c>
      <c r="T2556" t="str">
        <f>IF($A2556="","",VLOOKUP($A2556,DADOS!F:O,4,FALSE))</f>
        <v/>
      </c>
      <c r="U2556" t="str">
        <f>IF(A2556="","",IF(T2556="","",IF((T2556-S2556)*R2556*$E2556/$D2556/1000&lt;0.2,"&lt;0,2",ROUND((T2556-S2556)*R2556*$E2556/$D2556/1000,2))))</f>
        <v/>
      </c>
      <c r="X2556" t="str">
        <f>IF($A2556="","",VLOOKUP($A2556,DADOS!F:O,9,FALSE))</f>
        <v/>
      </c>
      <c r="Y2556" t="str">
        <f>IF(A2556="","",IF(X2556="","",IF((X2556-W2556)*V2556*$E2556/$D2556&lt;1,"&lt;1",ROUND((X2556-W2556)*V2556*$E2556/$D2556,2))))</f>
        <v/>
      </c>
      <c r="AB2556" t="str">
        <f>IF($A2556="","",VLOOKUP($A2556,DADOS!F:O,7,FALSE))</f>
        <v/>
      </c>
      <c r="AC2556" t="str">
        <f>IF(A2556="","",IF(AB2556="","",IF((AB2556-AA2556)*Z2556*$E2556/$D2556&lt;1,"&lt;1",ROUND((AB2556-AA2556)*Z2556*$E2556/$D2556,2))))</f>
        <v/>
      </c>
      <c r="AF2556" t="str">
        <f>IF($A2556="","",VLOOKUP($A2556,DADOS!F:O,10,FALSE))</f>
        <v/>
      </c>
      <c r="AG2556" t="str">
        <f>IF(A2556="","",IF(AF2556="","",IF((AF2556-AE2556)*AD2556*$E2556/$D2556&lt;1,"&lt;1",ROUND((AF2556-AE2556)*AD2556*$E2556/$D2556,2))))</f>
        <v/>
      </c>
      <c r="AJ2556" t="str">
        <f>IF($A2556="","",VLOOKUP($A2556,DADOS!F:O,8,FALSE))</f>
        <v/>
      </c>
      <c r="AK2556" t="str">
        <f>IF(A2556="","",IF(AJ2556="","",IF((AJ2556-AI2556)*AH2556*$E2556/$D2556&lt;1,"&lt;1",ROUND((AJ2556-AI2556)*AH2556*$E2556/$D2556,2))))</f>
        <v/>
      </c>
      <c r="AN2556" t="str">
        <f>IF($A2556="","",VLOOKUP($A2556,DADOS!F:O,2,FALSE))</f>
        <v/>
      </c>
      <c r="AO2556" t="str">
        <f>IF(A2556="","",IF(AN2556="","",IF((AN2556-AM2556)*AL2556*$E2556/$D2556/1000&lt;0.2,"&lt;0,2",ROUND((AN2556-AM2556)*AL2556*$E2556/$D2556/1000,2))))</f>
        <v/>
      </c>
      <c r="AQ2556">
        <v>0</v>
      </c>
      <c r="AR2556" t="str">
        <f>IF($A2556="","",VLOOKUP($A2556,DADOS!F:P,11,FALSE))</f>
        <v/>
      </c>
      <c r="AS2556" t="str">
        <f>IF(E2556="","",IF(AQ2556="","",IF(AR2556="","",IF((AR2556-AQ2556)*AP2556*$E2556/$D2556&lt;1,"&lt;1",ROUND((AR2556-AQ2556)*AP2556*$E2556/$D2556,2)))))</f>
        <v/>
      </c>
      <c r="AV2556" t="str">
        <f>IF(A2556="","",VLOOKUP(A2556,DADOS!F:R,12,FALSE))</f>
        <v/>
      </c>
      <c r="AW2556" t="str">
        <f>IF(A2556="","",IF(AU2556="","",IF(AV2556="","",IF((AV2556-AU2556)*AT2556*$E2556/$D2556&lt;1,"&lt;1",ROUND((AV2556-AU2556)*AT2556*$E2556/$D2556,2)))))</f>
        <v/>
      </c>
      <c r="AZ2556" t="str">
        <f>IF($A2556="","",VLOOKUP($A2556,DADOS!F:R,13,FALSE))</f>
        <v/>
      </c>
      <c r="BA2556" t="str">
        <f>IF(A2556="","",IF(AY2556="","",IF(AZ2556="","",IF((AZ2556-AY2556)*AX2556*$E2556/$D2556&lt;1,"&lt;1",ROUND((AZ2556-AY2556)*AX2556*$E2556/$D2556,2)))))</f>
        <v/>
      </c>
    </row>
    <row r="2557">
      <c r="B2557" t="str">
        <f>IF(A2557="","",A2557&amp;"/20")</f>
        <v/>
      </c>
      <c r="H2557" t="str">
        <f>IF($A2557="","",VLOOKUP($A2557,DADOS!F:O,3,FALSE))</f>
        <v/>
      </c>
      <c r="I2557" t="str">
        <f>IF(A2557="","",IF(H2557="","",IF((H2557-G2557)*F2557*$E2557/$D2557/1000&lt;0.2,"&lt;0,2",ROUND((H2557-G2557)*F2557*$E2557/$D2557/1000,2))))</f>
        <v/>
      </c>
      <c r="L2557" t="str">
        <f>IF($A2557="","",VLOOKUP($A2557,DADOS!F:O,6,FALSE))</f>
        <v/>
      </c>
      <c r="M2557" t="str">
        <f>IF(A2557="","",IF(L2557="","",IF((L2557-K2557)*J2557*$E2557/$D2557/1000&lt;0.2,"&lt;0,2",ROUND((L2557-K2557)*J2557*$E2557/$D2557/1000,2))))</f>
        <v/>
      </c>
      <c r="P2557" t="str">
        <f>IF($A2557="","",VLOOKUP($A2557,DADOS!F:O,5,FALSE))</f>
        <v/>
      </c>
      <c r="Q2557" t="str">
        <f>IF(A2557="","",IF(P2557="","",IF((P2557-O2557)*N2557*$E2557/$D2557/1000&lt;0.2,"&lt;0,2",ROUND((P2557-O2557)*N2557*$E2557/$D2557/1000,2))))</f>
        <v/>
      </c>
      <c r="T2557" t="str">
        <f>IF($A2557="","",VLOOKUP($A2557,DADOS!F:O,4,FALSE))</f>
        <v/>
      </c>
      <c r="U2557" t="str">
        <f>IF(A2557="","",IF(T2557="","",IF((T2557-S2557)*R2557*$E2557/$D2557/1000&lt;0.2,"&lt;0,2",ROUND((T2557-S2557)*R2557*$E2557/$D2557/1000,2))))</f>
        <v/>
      </c>
      <c r="X2557" t="str">
        <f>IF($A2557="","",VLOOKUP($A2557,DADOS!F:O,9,FALSE))</f>
        <v/>
      </c>
      <c r="Y2557" t="str">
        <f>IF(A2557="","",IF(X2557="","",IF((X2557-W2557)*V2557*$E2557/$D2557&lt;1,"&lt;1",ROUND((X2557-W2557)*V2557*$E2557/$D2557,2))))</f>
        <v/>
      </c>
      <c r="AB2557" t="str">
        <f>IF($A2557="","",VLOOKUP($A2557,DADOS!F:O,7,FALSE))</f>
        <v/>
      </c>
      <c r="AC2557" t="str">
        <f>IF(A2557="","",IF(AB2557="","",IF((AB2557-AA2557)*Z2557*$E2557/$D2557&lt;1,"&lt;1",ROUND((AB2557-AA2557)*Z2557*$E2557/$D2557,2))))</f>
        <v/>
      </c>
      <c r="AF2557" t="str">
        <f>IF($A2557="","",VLOOKUP($A2557,DADOS!F:O,10,FALSE))</f>
        <v/>
      </c>
      <c r="AG2557" t="str">
        <f>IF(A2557="","",IF(AF2557="","",IF((AF2557-AE2557)*AD2557*$E2557/$D2557&lt;1,"&lt;1",ROUND((AF2557-AE2557)*AD2557*$E2557/$D2557,2))))</f>
        <v/>
      </c>
      <c r="AJ2557" t="str">
        <f>IF($A2557="","",VLOOKUP($A2557,DADOS!F:O,8,FALSE))</f>
        <v/>
      </c>
      <c r="AK2557" t="str">
        <f>IF(A2557="","",IF(AJ2557="","",IF((AJ2557-AI2557)*AH2557*$E2557/$D2557&lt;1,"&lt;1",ROUND((AJ2557-AI2557)*AH2557*$E2557/$D2557,2))))</f>
        <v/>
      </c>
      <c r="AN2557" t="str">
        <f>IF($A2557="","",VLOOKUP($A2557,DADOS!F:O,2,FALSE))</f>
        <v/>
      </c>
      <c r="AO2557" t="str">
        <f>IF(A2557="","",IF(AN2557="","",IF((AN2557-AM2557)*AL2557*$E2557/$D2557/1000&lt;0.2,"&lt;0,2",ROUND((AN2557-AM2557)*AL2557*$E2557/$D2557/1000,2))))</f>
        <v/>
      </c>
      <c r="AQ2557">
        <v>0</v>
      </c>
      <c r="AR2557" t="str">
        <f>IF($A2557="","",VLOOKUP($A2557,DADOS!F:P,11,FALSE))</f>
        <v/>
      </c>
      <c r="AS2557" t="str">
        <f>IF(E2557="","",IF(AQ2557="","",IF(AR2557="","",IF((AR2557-AQ2557)*AP2557*$E2557/$D2557&lt;1,"&lt;1",ROUND((AR2557-AQ2557)*AP2557*$E2557/$D2557,2)))))</f>
        <v/>
      </c>
      <c r="AV2557" t="str">
        <f>IF(A2557="","",VLOOKUP(A2557,DADOS!F:R,12,FALSE))</f>
        <v/>
      </c>
      <c r="AW2557" t="str">
        <f>IF(A2557="","",IF(AU2557="","",IF(AV2557="","",IF((AV2557-AU2557)*AT2557*$E2557/$D2557&lt;1,"&lt;1",ROUND((AV2557-AU2557)*AT2557*$E2557/$D2557,2)))))</f>
        <v/>
      </c>
      <c r="AZ2557" t="str">
        <f>IF($A2557="","",VLOOKUP($A2557,DADOS!F:R,13,FALSE))</f>
        <v/>
      </c>
      <c r="BA2557" t="str">
        <f>IF(A2557="","",IF(AY2557="","",IF(AZ2557="","",IF((AZ2557-AY2557)*AX2557*$E2557/$D2557&lt;1,"&lt;1",ROUND((AZ2557-AY2557)*AX2557*$E2557/$D2557,2)))))</f>
        <v/>
      </c>
    </row>
    <row r="2558">
      <c r="B2558" t="str">
        <f>IF(A2558="","",A2558&amp;"/20")</f>
        <v/>
      </c>
      <c r="H2558" t="str">
        <f>IF($A2558="","",VLOOKUP($A2558,DADOS!F:O,3,FALSE))</f>
        <v/>
      </c>
      <c r="I2558" t="str">
        <f>IF(A2558="","",IF(H2558="","",IF((H2558-G2558)*F2558*$E2558/$D2558/1000&lt;0.2,"&lt;0,2",ROUND((H2558-G2558)*F2558*$E2558/$D2558/1000,2))))</f>
        <v/>
      </c>
      <c r="L2558" t="str">
        <f>IF($A2558="","",VLOOKUP($A2558,DADOS!F:O,6,FALSE))</f>
        <v/>
      </c>
      <c r="M2558" t="str">
        <f>IF(A2558="","",IF(L2558="","",IF((L2558-K2558)*J2558*$E2558/$D2558/1000&lt;0.2,"&lt;0,2",ROUND((L2558-K2558)*J2558*$E2558/$D2558/1000,2))))</f>
        <v/>
      </c>
      <c r="P2558" t="str">
        <f>IF($A2558="","",VLOOKUP($A2558,DADOS!F:O,5,FALSE))</f>
        <v/>
      </c>
      <c r="Q2558" t="str">
        <f>IF(A2558="","",IF(P2558="","",IF((P2558-O2558)*N2558*$E2558/$D2558/1000&lt;0.2,"&lt;0,2",ROUND((P2558-O2558)*N2558*$E2558/$D2558/1000,2))))</f>
        <v/>
      </c>
      <c r="T2558" t="str">
        <f>IF($A2558="","",VLOOKUP($A2558,DADOS!F:O,4,FALSE))</f>
        <v/>
      </c>
      <c r="U2558" t="str">
        <f>IF(A2558="","",IF(T2558="","",IF((T2558-S2558)*R2558*$E2558/$D2558/1000&lt;0.2,"&lt;0,2",ROUND((T2558-S2558)*R2558*$E2558/$D2558/1000,2))))</f>
        <v/>
      </c>
      <c r="X2558" t="str">
        <f>IF($A2558="","",VLOOKUP($A2558,DADOS!F:O,9,FALSE))</f>
        <v/>
      </c>
      <c r="Y2558" t="str">
        <f>IF(A2558="","",IF(X2558="","",IF((X2558-W2558)*V2558*$E2558/$D2558&lt;1,"&lt;1",ROUND((X2558-W2558)*V2558*$E2558/$D2558,2))))</f>
        <v/>
      </c>
      <c r="AB2558" t="str">
        <f>IF($A2558="","",VLOOKUP($A2558,DADOS!F:O,7,FALSE))</f>
        <v/>
      </c>
      <c r="AC2558" t="str">
        <f>IF(A2558="","",IF(AB2558="","",IF((AB2558-AA2558)*Z2558*$E2558/$D2558&lt;1,"&lt;1",ROUND((AB2558-AA2558)*Z2558*$E2558/$D2558,2))))</f>
        <v/>
      </c>
      <c r="AF2558" t="str">
        <f>IF($A2558="","",VLOOKUP($A2558,DADOS!F:O,10,FALSE))</f>
        <v/>
      </c>
      <c r="AG2558" t="str">
        <f>IF(A2558="","",IF(AF2558="","",IF((AF2558-AE2558)*AD2558*$E2558/$D2558&lt;1,"&lt;1",ROUND((AF2558-AE2558)*AD2558*$E2558/$D2558,2))))</f>
        <v/>
      </c>
      <c r="AJ2558" t="str">
        <f>IF($A2558="","",VLOOKUP($A2558,DADOS!F:O,8,FALSE))</f>
        <v/>
      </c>
      <c r="AK2558" t="str">
        <f>IF(A2558="","",IF(AJ2558="","",IF((AJ2558-AI2558)*AH2558*$E2558/$D2558&lt;1,"&lt;1",ROUND((AJ2558-AI2558)*AH2558*$E2558/$D2558,2))))</f>
        <v/>
      </c>
      <c r="AN2558" t="str">
        <f>IF($A2558="","",VLOOKUP($A2558,DADOS!F:O,2,FALSE))</f>
        <v/>
      </c>
      <c r="AO2558" t="str">
        <f>IF(A2558="","",IF(AN2558="","",IF((AN2558-AM2558)*AL2558*$E2558/$D2558/1000&lt;0.2,"&lt;0,2",ROUND((AN2558-AM2558)*AL2558*$E2558/$D2558/1000,2))))</f>
        <v/>
      </c>
      <c r="AQ2558">
        <v>0</v>
      </c>
      <c r="AR2558" t="str">
        <f>IF($A2558="","",VLOOKUP($A2558,DADOS!F:P,11,FALSE))</f>
        <v/>
      </c>
      <c r="AS2558" t="str">
        <f>IF(E2558="","",IF(AQ2558="","",IF(AR2558="","",IF((AR2558-AQ2558)*AP2558*$E2558/$D2558&lt;1,"&lt;1",ROUND((AR2558-AQ2558)*AP2558*$E2558/$D2558,2)))))</f>
        <v/>
      </c>
      <c r="AV2558" t="str">
        <f>IF(A2558="","",VLOOKUP(A2558,DADOS!F:R,12,FALSE))</f>
        <v/>
      </c>
      <c r="AW2558" t="str">
        <f>IF(A2558="","",IF(AU2558="","",IF(AV2558="","",IF((AV2558-AU2558)*AT2558*$E2558/$D2558&lt;1,"&lt;1",ROUND((AV2558-AU2558)*AT2558*$E2558/$D2558,2)))))</f>
        <v/>
      </c>
      <c r="AZ2558" t="str">
        <f>IF($A2558="","",VLOOKUP($A2558,DADOS!F:R,13,FALSE))</f>
        <v/>
      </c>
      <c r="BA2558" t="str">
        <f>IF(A2558="","",IF(AY2558="","",IF(AZ2558="","",IF((AZ2558-AY2558)*AX2558*$E2558/$D2558&lt;1,"&lt;1",ROUND((AZ2558-AY2558)*AX2558*$E2558/$D2558,2)))))</f>
        <v/>
      </c>
    </row>
    <row r="2559">
      <c r="B2559" t="str">
        <f>IF(A2559="","",A2559&amp;"/20")</f>
        <v/>
      </c>
      <c r="H2559" t="str">
        <f>IF($A2559="","",VLOOKUP($A2559,DADOS!F:O,3,FALSE))</f>
        <v/>
      </c>
      <c r="I2559" t="str">
        <f>IF(A2559="","",IF(H2559="","",IF((H2559-G2559)*F2559*$E2559/$D2559/1000&lt;0.2,"&lt;0,2",ROUND((H2559-G2559)*F2559*$E2559/$D2559/1000,2))))</f>
        <v/>
      </c>
      <c r="L2559" t="str">
        <f>IF($A2559="","",VLOOKUP($A2559,DADOS!F:O,6,FALSE))</f>
        <v/>
      </c>
      <c r="M2559" t="str">
        <f>IF(A2559="","",IF(L2559="","",IF((L2559-K2559)*J2559*$E2559/$D2559/1000&lt;0.2,"&lt;0,2",ROUND((L2559-K2559)*J2559*$E2559/$D2559/1000,2))))</f>
        <v/>
      </c>
      <c r="P2559" t="str">
        <f>IF($A2559="","",VLOOKUP($A2559,DADOS!F:O,5,FALSE))</f>
        <v/>
      </c>
      <c r="Q2559" t="str">
        <f>IF(A2559="","",IF(P2559="","",IF((P2559-O2559)*N2559*$E2559/$D2559/1000&lt;0.2,"&lt;0,2",ROUND((P2559-O2559)*N2559*$E2559/$D2559/1000,2))))</f>
        <v/>
      </c>
      <c r="T2559" t="str">
        <f>IF($A2559="","",VLOOKUP($A2559,DADOS!F:O,4,FALSE))</f>
        <v/>
      </c>
      <c r="U2559" t="str">
        <f>IF(A2559="","",IF(T2559="","",IF((T2559-S2559)*R2559*$E2559/$D2559/1000&lt;0.2,"&lt;0,2",ROUND((T2559-S2559)*R2559*$E2559/$D2559/1000,2))))</f>
        <v/>
      </c>
      <c r="X2559" t="str">
        <f>IF($A2559="","",VLOOKUP($A2559,DADOS!F:O,9,FALSE))</f>
        <v/>
      </c>
      <c r="Y2559" t="str">
        <f>IF(A2559="","",IF(X2559="","",IF((X2559-W2559)*V2559*$E2559/$D2559&lt;1,"&lt;1",ROUND((X2559-W2559)*V2559*$E2559/$D2559,2))))</f>
        <v/>
      </c>
      <c r="AB2559" t="str">
        <f>IF($A2559="","",VLOOKUP($A2559,DADOS!F:O,7,FALSE))</f>
        <v/>
      </c>
      <c r="AC2559" t="str">
        <f>IF(A2559="","",IF(AB2559="","",IF((AB2559-AA2559)*Z2559*$E2559/$D2559&lt;1,"&lt;1",ROUND((AB2559-AA2559)*Z2559*$E2559/$D2559,2))))</f>
        <v/>
      </c>
      <c r="AF2559" t="str">
        <f>IF($A2559="","",VLOOKUP($A2559,DADOS!F:O,10,FALSE))</f>
        <v/>
      </c>
      <c r="AG2559" t="str">
        <f>IF(A2559="","",IF(AF2559="","",IF((AF2559-AE2559)*AD2559*$E2559/$D2559&lt;1,"&lt;1",ROUND((AF2559-AE2559)*AD2559*$E2559/$D2559,2))))</f>
        <v/>
      </c>
      <c r="AJ2559" t="str">
        <f>IF($A2559="","",VLOOKUP($A2559,DADOS!F:O,8,FALSE))</f>
        <v/>
      </c>
      <c r="AK2559" t="str">
        <f>IF(A2559="","",IF(AJ2559="","",IF((AJ2559-AI2559)*AH2559*$E2559/$D2559&lt;1,"&lt;1",ROUND((AJ2559-AI2559)*AH2559*$E2559/$D2559,2))))</f>
        <v/>
      </c>
      <c r="AN2559" t="str">
        <f>IF($A2559="","",VLOOKUP($A2559,DADOS!F:O,2,FALSE))</f>
        <v/>
      </c>
      <c r="AO2559" t="str">
        <f>IF(A2559="","",IF(AN2559="","",IF((AN2559-AM2559)*AL2559*$E2559/$D2559/1000&lt;0.2,"&lt;0,2",ROUND((AN2559-AM2559)*AL2559*$E2559/$D2559/1000,2))))</f>
        <v/>
      </c>
      <c r="AQ2559">
        <v>0</v>
      </c>
      <c r="AR2559" t="str">
        <f>IF($A2559="","",VLOOKUP($A2559,DADOS!F:P,11,FALSE))</f>
        <v/>
      </c>
      <c r="AS2559" t="str">
        <f>IF(E2559="","",IF(AQ2559="","",IF(AR2559="","",IF((AR2559-AQ2559)*AP2559*$E2559/$D2559&lt;1,"&lt;1",ROUND((AR2559-AQ2559)*AP2559*$E2559/$D2559,2)))))</f>
        <v/>
      </c>
      <c r="AV2559" t="str">
        <f>IF(A2559="","",VLOOKUP(A2559,DADOS!F:R,12,FALSE))</f>
        <v/>
      </c>
      <c r="AW2559" t="str">
        <f>IF(A2559="","",IF(AU2559="","",IF(AV2559="","",IF((AV2559-AU2559)*AT2559*$E2559/$D2559&lt;1,"&lt;1",ROUND((AV2559-AU2559)*AT2559*$E2559/$D2559,2)))))</f>
        <v/>
      </c>
      <c r="AZ2559" t="str">
        <f>IF($A2559="","",VLOOKUP($A2559,DADOS!F:R,13,FALSE))</f>
        <v/>
      </c>
      <c r="BA2559" t="str">
        <f>IF(A2559="","",IF(AY2559="","",IF(AZ2559="","",IF((AZ2559-AY2559)*AX2559*$E2559/$D2559&lt;1,"&lt;1",ROUND((AZ2559-AY2559)*AX2559*$E2559/$D2559,2)))))</f>
        <v/>
      </c>
    </row>
    <row r="2560">
      <c r="B2560" t="str">
        <f>IF(A2560="","",A2560&amp;"/20")</f>
        <v/>
      </c>
      <c r="H2560" t="str">
        <f>IF($A2560="","",VLOOKUP($A2560,DADOS!F:O,3,FALSE))</f>
        <v/>
      </c>
      <c r="I2560" t="str">
        <f>IF(A2560="","",IF(H2560="","",IF((H2560-G2560)*F2560*$E2560/$D2560/1000&lt;0.2,"&lt;0,2",ROUND((H2560-G2560)*F2560*$E2560/$D2560/1000,2))))</f>
        <v/>
      </c>
      <c r="L2560" t="str">
        <f>IF($A2560="","",VLOOKUP($A2560,DADOS!F:O,6,FALSE))</f>
        <v/>
      </c>
      <c r="M2560" t="str">
        <f>IF(A2560="","",IF(L2560="","",IF((L2560-K2560)*J2560*$E2560/$D2560/1000&lt;0.2,"&lt;0,2",ROUND((L2560-K2560)*J2560*$E2560/$D2560/1000,2))))</f>
        <v/>
      </c>
      <c r="P2560" t="str">
        <f>IF($A2560="","",VLOOKUP($A2560,DADOS!F:O,5,FALSE))</f>
        <v/>
      </c>
      <c r="Q2560" t="str">
        <f>IF(A2560="","",IF(P2560="","",IF((P2560-O2560)*N2560*$E2560/$D2560/1000&lt;0.2,"&lt;0,2",ROUND((P2560-O2560)*N2560*$E2560/$D2560/1000,2))))</f>
        <v/>
      </c>
      <c r="T2560" t="str">
        <f>IF($A2560="","",VLOOKUP($A2560,DADOS!F:O,4,FALSE))</f>
        <v/>
      </c>
      <c r="U2560" t="str">
        <f>IF(A2560="","",IF(T2560="","",IF((T2560-S2560)*R2560*$E2560/$D2560/1000&lt;0.2,"&lt;0,2",ROUND((T2560-S2560)*R2560*$E2560/$D2560/1000,2))))</f>
        <v/>
      </c>
      <c r="X2560" t="str">
        <f>IF($A2560="","",VLOOKUP($A2560,DADOS!F:O,9,FALSE))</f>
        <v/>
      </c>
      <c r="Y2560" t="str">
        <f>IF(A2560="","",IF(X2560="","",IF((X2560-W2560)*V2560*$E2560/$D2560&lt;1,"&lt;1",ROUND((X2560-W2560)*V2560*$E2560/$D2560,2))))</f>
        <v/>
      </c>
      <c r="AB2560" t="str">
        <f>IF($A2560="","",VLOOKUP($A2560,DADOS!F:O,7,FALSE))</f>
        <v/>
      </c>
      <c r="AC2560" t="str">
        <f>IF(A2560="","",IF(AB2560="","",IF((AB2560-AA2560)*Z2560*$E2560/$D2560&lt;1,"&lt;1",ROUND((AB2560-AA2560)*Z2560*$E2560/$D2560,2))))</f>
        <v/>
      </c>
      <c r="AF2560" t="str">
        <f>IF($A2560="","",VLOOKUP($A2560,DADOS!F:O,10,FALSE))</f>
        <v/>
      </c>
      <c r="AG2560" t="str">
        <f>IF(A2560="","",IF(AF2560="","",IF((AF2560-AE2560)*AD2560*$E2560/$D2560&lt;1,"&lt;1",ROUND((AF2560-AE2560)*AD2560*$E2560/$D2560,2))))</f>
        <v/>
      </c>
      <c r="AJ2560" t="str">
        <f>IF($A2560="","",VLOOKUP($A2560,DADOS!F:O,8,FALSE))</f>
        <v/>
      </c>
      <c r="AK2560" t="str">
        <f>IF(A2560="","",IF(AJ2560="","",IF((AJ2560-AI2560)*AH2560*$E2560/$D2560&lt;1,"&lt;1",ROUND((AJ2560-AI2560)*AH2560*$E2560/$D2560,2))))</f>
        <v/>
      </c>
      <c r="AN2560" t="str">
        <f>IF($A2560="","",VLOOKUP($A2560,DADOS!F:O,2,FALSE))</f>
        <v/>
      </c>
      <c r="AO2560" t="str">
        <f>IF(A2560="","",IF(AN2560="","",IF((AN2560-AM2560)*AL2560*$E2560/$D2560/1000&lt;0.2,"&lt;0,2",ROUND((AN2560-AM2560)*AL2560*$E2560/$D2560/1000,2))))</f>
        <v/>
      </c>
      <c r="AQ2560">
        <v>0</v>
      </c>
      <c r="AR2560" t="str">
        <f>IF($A2560="","",VLOOKUP($A2560,DADOS!F:P,11,FALSE))</f>
        <v/>
      </c>
      <c r="AS2560" t="str">
        <f>IF(E2560="","",IF(AQ2560="","",IF(AR2560="","",IF((AR2560-AQ2560)*AP2560*$E2560/$D2560&lt;1,"&lt;1",ROUND((AR2560-AQ2560)*AP2560*$E2560/$D2560,2)))))</f>
        <v/>
      </c>
      <c r="AV2560" t="str">
        <f>IF(A2560="","",VLOOKUP(A2560,DADOS!F:R,12,FALSE))</f>
        <v/>
      </c>
      <c r="AW2560" t="str">
        <f>IF(A2560="","",IF(AU2560="","",IF(AV2560="","",IF((AV2560-AU2560)*AT2560*$E2560/$D2560&lt;1,"&lt;1",ROUND((AV2560-AU2560)*AT2560*$E2560/$D2560,2)))))</f>
        <v/>
      </c>
      <c r="AZ2560" t="str">
        <f>IF($A2560="","",VLOOKUP($A2560,DADOS!F:R,13,FALSE))</f>
        <v/>
      </c>
      <c r="BA2560" t="str">
        <f>IF(A2560="","",IF(AY2560="","",IF(AZ2560="","",IF((AZ2560-AY2560)*AX2560*$E2560/$D2560&lt;1,"&lt;1",ROUND((AZ2560-AY2560)*AX2560*$E2560/$D2560,2)))))</f>
        <v/>
      </c>
    </row>
    <row r="2561">
      <c r="B2561" t="str">
        <f>IF(A2561="","",A2561&amp;"/20")</f>
        <v/>
      </c>
      <c r="H2561" t="str">
        <f>IF($A2561="","",VLOOKUP($A2561,DADOS!F:O,3,FALSE))</f>
        <v/>
      </c>
      <c r="I2561" t="str">
        <f>IF(A2561="","",IF(H2561="","",IF((H2561-G2561)*F2561*$E2561/$D2561/1000&lt;0.2,"&lt;0,2",ROUND((H2561-G2561)*F2561*$E2561/$D2561/1000,2))))</f>
        <v/>
      </c>
      <c r="L2561" t="str">
        <f>IF($A2561="","",VLOOKUP($A2561,DADOS!F:O,6,FALSE))</f>
        <v/>
      </c>
      <c r="M2561" t="str">
        <f>IF(A2561="","",IF(L2561="","",IF((L2561-K2561)*J2561*$E2561/$D2561/1000&lt;0.2,"&lt;0,2",ROUND((L2561-K2561)*J2561*$E2561/$D2561/1000,2))))</f>
        <v/>
      </c>
      <c r="P2561" t="str">
        <f>IF($A2561="","",VLOOKUP($A2561,DADOS!F:O,5,FALSE))</f>
        <v/>
      </c>
      <c r="Q2561" t="str">
        <f>IF(A2561="","",IF(P2561="","",IF((P2561-O2561)*N2561*$E2561/$D2561/1000&lt;0.2,"&lt;0,2",ROUND((P2561-O2561)*N2561*$E2561/$D2561/1000,2))))</f>
        <v/>
      </c>
      <c r="T2561" t="str">
        <f>IF($A2561="","",VLOOKUP($A2561,DADOS!F:O,4,FALSE))</f>
        <v/>
      </c>
      <c r="U2561" t="str">
        <f>IF(A2561="","",IF(T2561="","",IF((T2561-S2561)*R2561*$E2561/$D2561/1000&lt;0.2,"&lt;0,2",ROUND((T2561-S2561)*R2561*$E2561/$D2561/1000,2))))</f>
        <v/>
      </c>
      <c r="X2561" t="str">
        <f>IF($A2561="","",VLOOKUP($A2561,DADOS!F:O,9,FALSE))</f>
        <v/>
      </c>
      <c r="Y2561" t="str">
        <f>IF(A2561="","",IF(X2561="","",IF((X2561-W2561)*V2561*$E2561/$D2561&lt;1,"&lt;1",ROUND((X2561-W2561)*V2561*$E2561/$D2561,2))))</f>
        <v/>
      </c>
      <c r="AB2561" t="str">
        <f>IF($A2561="","",VLOOKUP($A2561,DADOS!F:O,7,FALSE))</f>
        <v/>
      </c>
      <c r="AC2561" t="str">
        <f>IF(A2561="","",IF(AB2561="","",IF((AB2561-AA2561)*Z2561*$E2561/$D2561&lt;1,"&lt;1",ROUND((AB2561-AA2561)*Z2561*$E2561/$D2561,2))))</f>
        <v/>
      </c>
      <c r="AF2561" t="str">
        <f>IF($A2561="","",VLOOKUP($A2561,DADOS!F:O,10,FALSE))</f>
        <v/>
      </c>
      <c r="AG2561" t="str">
        <f>IF(A2561="","",IF(AF2561="","",IF((AF2561-AE2561)*AD2561*$E2561/$D2561&lt;1,"&lt;1",ROUND((AF2561-AE2561)*AD2561*$E2561/$D2561,2))))</f>
        <v/>
      </c>
      <c r="AJ2561" t="str">
        <f>IF($A2561="","",VLOOKUP($A2561,DADOS!F:O,8,FALSE))</f>
        <v/>
      </c>
      <c r="AK2561" t="str">
        <f>IF(A2561="","",IF(AJ2561="","",IF((AJ2561-AI2561)*AH2561*$E2561/$D2561&lt;1,"&lt;1",ROUND((AJ2561-AI2561)*AH2561*$E2561/$D2561,2))))</f>
        <v/>
      </c>
      <c r="AN2561" t="str">
        <f>IF($A2561="","",VLOOKUP($A2561,DADOS!F:O,2,FALSE))</f>
        <v/>
      </c>
      <c r="AO2561" t="str">
        <f>IF(A2561="","",IF(AN2561="","",IF((AN2561-AM2561)*AL2561*$E2561/$D2561/1000&lt;0.2,"&lt;0,2",ROUND((AN2561-AM2561)*AL2561*$E2561/$D2561/1000,2))))</f>
        <v/>
      </c>
      <c r="AQ2561">
        <v>0</v>
      </c>
      <c r="AR2561" t="str">
        <f>IF($A2561="","",VLOOKUP($A2561,DADOS!F:P,11,FALSE))</f>
        <v/>
      </c>
      <c r="AS2561" t="str">
        <f>IF(E2561="","",IF(AQ2561="","",IF(AR2561="","",IF((AR2561-AQ2561)*AP2561*$E2561/$D2561&lt;1,"&lt;1",ROUND((AR2561-AQ2561)*AP2561*$E2561/$D2561,2)))))</f>
        <v/>
      </c>
      <c r="AV2561" t="str">
        <f>IF(A2561="","",VLOOKUP(A2561,DADOS!F:R,12,FALSE))</f>
        <v/>
      </c>
      <c r="AW2561" t="str">
        <f>IF(A2561="","",IF(AU2561="","",IF(AV2561="","",IF((AV2561-AU2561)*AT2561*$E2561/$D2561&lt;1,"&lt;1",ROUND((AV2561-AU2561)*AT2561*$E2561/$D2561,2)))))</f>
        <v/>
      </c>
      <c r="AZ2561" t="str">
        <f>IF($A2561="","",VLOOKUP($A2561,DADOS!F:R,13,FALSE))</f>
        <v/>
      </c>
      <c r="BA2561" t="str">
        <f>IF(A2561="","",IF(AY2561="","",IF(AZ2561="","",IF((AZ2561-AY2561)*AX2561*$E2561/$D2561&lt;1,"&lt;1",ROUND((AZ2561-AY2561)*AX2561*$E2561/$D2561,2)))))</f>
        <v/>
      </c>
    </row>
    <row r="2562">
      <c r="B2562" t="str">
        <f>IF(A2562="","",A2562&amp;"/20")</f>
        <v/>
      </c>
      <c r="H2562" t="str">
        <f>IF($A2562="","",VLOOKUP($A2562,DADOS!F:O,3,FALSE))</f>
        <v/>
      </c>
      <c r="I2562" t="str">
        <f>IF(A2562="","",IF(H2562="","",IF((H2562-G2562)*F2562*$E2562/$D2562/1000&lt;0.2,"&lt;0,2",ROUND((H2562-G2562)*F2562*$E2562/$D2562/1000,2))))</f>
        <v/>
      </c>
      <c r="L2562" t="str">
        <f>IF($A2562="","",VLOOKUP($A2562,DADOS!F:O,6,FALSE))</f>
        <v/>
      </c>
      <c r="M2562" t="str">
        <f>IF(A2562="","",IF(L2562="","",IF((L2562-K2562)*J2562*$E2562/$D2562/1000&lt;0.2,"&lt;0,2",ROUND((L2562-K2562)*J2562*$E2562/$D2562/1000,2))))</f>
        <v/>
      </c>
      <c r="P2562" t="str">
        <f>IF($A2562="","",VLOOKUP($A2562,DADOS!F:O,5,FALSE))</f>
        <v/>
      </c>
      <c r="Q2562" t="str">
        <f>IF(A2562="","",IF(P2562="","",IF((P2562-O2562)*N2562*$E2562/$D2562/1000&lt;0.2,"&lt;0,2",ROUND((P2562-O2562)*N2562*$E2562/$D2562/1000,2))))</f>
        <v/>
      </c>
      <c r="T2562" t="str">
        <f>IF($A2562="","",VLOOKUP($A2562,DADOS!F:O,4,FALSE))</f>
        <v/>
      </c>
      <c r="U2562" t="str">
        <f>IF(A2562="","",IF(T2562="","",IF((T2562-S2562)*R2562*$E2562/$D2562/1000&lt;0.2,"&lt;0,2",ROUND((T2562-S2562)*R2562*$E2562/$D2562/1000,2))))</f>
        <v/>
      </c>
      <c r="X2562" t="str">
        <f>IF($A2562="","",VLOOKUP($A2562,DADOS!F:O,9,FALSE))</f>
        <v/>
      </c>
      <c r="Y2562" t="str">
        <f>IF(A2562="","",IF(X2562="","",IF((X2562-W2562)*V2562*$E2562/$D2562&lt;1,"&lt;1",ROUND((X2562-W2562)*V2562*$E2562/$D2562,2))))</f>
        <v/>
      </c>
      <c r="AB2562" t="str">
        <f>IF($A2562="","",VLOOKUP($A2562,DADOS!F:O,7,FALSE))</f>
        <v/>
      </c>
      <c r="AC2562" t="str">
        <f>IF(A2562="","",IF(AB2562="","",IF((AB2562-AA2562)*Z2562*$E2562/$D2562&lt;1,"&lt;1",ROUND((AB2562-AA2562)*Z2562*$E2562/$D2562,2))))</f>
        <v/>
      </c>
      <c r="AF2562" t="str">
        <f>IF($A2562="","",VLOOKUP($A2562,DADOS!F:O,10,FALSE))</f>
        <v/>
      </c>
      <c r="AG2562" t="str">
        <f>IF(A2562="","",IF(AF2562="","",IF((AF2562-AE2562)*AD2562*$E2562/$D2562&lt;1,"&lt;1",ROUND((AF2562-AE2562)*AD2562*$E2562/$D2562,2))))</f>
        <v/>
      </c>
      <c r="AJ2562" t="str">
        <f>IF($A2562="","",VLOOKUP($A2562,DADOS!F:O,8,FALSE))</f>
        <v/>
      </c>
      <c r="AK2562" t="str">
        <f>IF(A2562="","",IF(AJ2562="","",IF((AJ2562-AI2562)*AH2562*$E2562/$D2562&lt;1,"&lt;1",ROUND((AJ2562-AI2562)*AH2562*$E2562/$D2562,2))))</f>
        <v/>
      </c>
      <c r="AN2562" t="str">
        <f>IF($A2562="","",VLOOKUP($A2562,DADOS!F:O,2,FALSE))</f>
        <v/>
      </c>
      <c r="AO2562" t="str">
        <f>IF(A2562="","",IF(AN2562="","",IF((AN2562-AM2562)*AL2562*$E2562/$D2562/1000&lt;0.2,"&lt;0,2",ROUND((AN2562-AM2562)*AL2562*$E2562/$D2562/1000,2))))</f>
        <v/>
      </c>
      <c r="AQ2562">
        <v>0</v>
      </c>
      <c r="AR2562" t="str">
        <f>IF($A2562="","",VLOOKUP($A2562,DADOS!F:P,11,FALSE))</f>
        <v/>
      </c>
      <c r="AS2562" t="str">
        <f>IF(E2562="","",IF(AQ2562="","",IF(AR2562="","",IF((AR2562-AQ2562)*AP2562*$E2562/$D2562&lt;1,"&lt;1",ROUND((AR2562-AQ2562)*AP2562*$E2562/$D2562,2)))))</f>
        <v/>
      </c>
      <c r="AV2562" t="str">
        <f>IF(A2562="","",VLOOKUP(A2562,DADOS!F:R,12,FALSE))</f>
        <v/>
      </c>
      <c r="AW2562" t="str">
        <f>IF(A2562="","",IF(AU2562="","",IF(AV2562="","",IF((AV2562-AU2562)*AT2562*$E2562/$D2562&lt;1,"&lt;1",ROUND((AV2562-AU2562)*AT2562*$E2562/$D2562,2)))))</f>
        <v/>
      </c>
      <c r="AZ2562" t="str">
        <f>IF($A2562="","",VLOOKUP($A2562,DADOS!F:R,13,FALSE))</f>
        <v/>
      </c>
      <c r="BA2562" t="str">
        <f>IF(A2562="","",IF(AY2562="","",IF(AZ2562="","",IF((AZ2562-AY2562)*AX2562*$E2562/$D2562&lt;1,"&lt;1",ROUND((AZ2562-AY2562)*AX2562*$E2562/$D2562,2)))))</f>
        <v/>
      </c>
    </row>
    <row r="2563">
      <c r="B2563" t="str">
        <f>IF(A2563="","",A2563&amp;"/20")</f>
        <v/>
      </c>
      <c r="H2563" t="str">
        <f>IF($A2563="","",VLOOKUP($A2563,DADOS!F:O,3,FALSE))</f>
        <v/>
      </c>
      <c r="I2563" t="str">
        <f>IF(A2563="","",IF(H2563="","",IF((H2563-G2563)*F2563*$E2563/$D2563/1000&lt;0.2,"&lt;0,2",ROUND((H2563-G2563)*F2563*$E2563/$D2563/1000,2))))</f>
        <v/>
      </c>
      <c r="L2563" t="str">
        <f>IF($A2563="","",VLOOKUP($A2563,DADOS!F:O,6,FALSE))</f>
        <v/>
      </c>
      <c r="M2563" t="str">
        <f>IF(A2563="","",IF(L2563="","",IF((L2563-K2563)*J2563*$E2563/$D2563/1000&lt;0.2,"&lt;0,2",ROUND((L2563-K2563)*J2563*$E2563/$D2563/1000,2))))</f>
        <v/>
      </c>
      <c r="P2563" t="str">
        <f>IF($A2563="","",VLOOKUP($A2563,DADOS!F:O,5,FALSE))</f>
        <v/>
      </c>
      <c r="Q2563" t="str">
        <f>IF(A2563="","",IF(P2563="","",IF((P2563-O2563)*N2563*$E2563/$D2563/1000&lt;0.2,"&lt;0,2",ROUND((P2563-O2563)*N2563*$E2563/$D2563/1000,2))))</f>
        <v/>
      </c>
      <c r="T2563" t="str">
        <f>IF($A2563="","",VLOOKUP($A2563,DADOS!F:O,4,FALSE))</f>
        <v/>
      </c>
      <c r="U2563" t="str">
        <f>IF(A2563="","",IF(T2563="","",IF((T2563-S2563)*R2563*$E2563/$D2563/1000&lt;0.2,"&lt;0,2",ROUND((T2563-S2563)*R2563*$E2563/$D2563/1000,2))))</f>
        <v/>
      </c>
      <c r="X2563" t="str">
        <f>IF($A2563="","",VLOOKUP($A2563,DADOS!F:O,9,FALSE))</f>
        <v/>
      </c>
      <c r="Y2563" t="str">
        <f>IF(A2563="","",IF(X2563="","",IF((X2563-W2563)*V2563*$E2563/$D2563&lt;1,"&lt;1",ROUND((X2563-W2563)*V2563*$E2563/$D2563,2))))</f>
        <v/>
      </c>
      <c r="AB2563" t="str">
        <f>IF($A2563="","",VLOOKUP($A2563,DADOS!F:O,7,FALSE))</f>
        <v/>
      </c>
      <c r="AC2563" t="str">
        <f>IF(A2563="","",IF(AB2563="","",IF((AB2563-AA2563)*Z2563*$E2563/$D2563&lt;1,"&lt;1",ROUND((AB2563-AA2563)*Z2563*$E2563/$D2563,2))))</f>
        <v/>
      </c>
      <c r="AF2563" t="str">
        <f>IF($A2563="","",VLOOKUP($A2563,DADOS!F:O,10,FALSE))</f>
        <v/>
      </c>
      <c r="AG2563" t="str">
        <f>IF(A2563="","",IF(AF2563="","",IF((AF2563-AE2563)*AD2563*$E2563/$D2563&lt;1,"&lt;1",ROUND((AF2563-AE2563)*AD2563*$E2563/$D2563,2))))</f>
        <v/>
      </c>
      <c r="AJ2563" t="str">
        <f>IF($A2563="","",VLOOKUP($A2563,DADOS!F:O,8,FALSE))</f>
        <v/>
      </c>
      <c r="AK2563" t="str">
        <f>IF(A2563="","",IF(AJ2563="","",IF((AJ2563-AI2563)*AH2563*$E2563/$D2563&lt;1,"&lt;1",ROUND((AJ2563-AI2563)*AH2563*$E2563/$D2563,2))))</f>
        <v/>
      </c>
      <c r="AN2563" t="str">
        <f>IF($A2563="","",VLOOKUP($A2563,DADOS!F:O,2,FALSE))</f>
        <v/>
      </c>
      <c r="AO2563" t="str">
        <f>IF(A2563="","",IF(AN2563="","",IF((AN2563-AM2563)*AL2563*$E2563/$D2563/1000&lt;0.2,"&lt;0,2",ROUND((AN2563-AM2563)*AL2563*$E2563/$D2563/1000,2))))</f>
        <v/>
      </c>
      <c r="AQ2563">
        <v>0</v>
      </c>
      <c r="AR2563" t="str">
        <f>IF($A2563="","",VLOOKUP($A2563,DADOS!F:P,11,FALSE))</f>
        <v/>
      </c>
      <c r="AS2563" t="str">
        <f>IF(E2563="","",IF(AQ2563="","",IF(AR2563="","",IF((AR2563-AQ2563)*AP2563*$E2563/$D2563&lt;1,"&lt;1",ROUND((AR2563-AQ2563)*AP2563*$E2563/$D2563,2)))))</f>
        <v/>
      </c>
      <c r="AV2563" t="str">
        <f>IF(A2563="","",VLOOKUP(A2563,DADOS!F:R,12,FALSE))</f>
        <v/>
      </c>
      <c r="AW2563" t="str">
        <f>IF(A2563="","",IF(AU2563="","",IF(AV2563="","",IF((AV2563-AU2563)*AT2563*$E2563/$D2563&lt;1,"&lt;1",ROUND((AV2563-AU2563)*AT2563*$E2563/$D2563,2)))))</f>
        <v/>
      </c>
      <c r="AZ2563" t="str">
        <f>IF($A2563="","",VLOOKUP($A2563,DADOS!F:R,13,FALSE))</f>
        <v/>
      </c>
      <c r="BA2563" t="str">
        <f>IF(A2563="","",IF(AY2563="","",IF(AZ2563="","",IF((AZ2563-AY2563)*AX2563*$E2563/$D2563&lt;1,"&lt;1",ROUND((AZ2563-AY2563)*AX2563*$E2563/$D2563,2)))))</f>
        <v/>
      </c>
    </row>
    <row r="2564">
      <c r="B2564" t="str">
        <f>IF(A2564="","",A2564&amp;"/20")</f>
        <v/>
      </c>
      <c r="H2564" t="str">
        <f>IF($A2564="","",VLOOKUP($A2564,DADOS!F:O,3,FALSE))</f>
        <v/>
      </c>
      <c r="I2564" t="str">
        <f>IF(A2564="","",IF(H2564="","",IF((H2564-G2564)*F2564*$E2564/$D2564/1000&lt;0.2,"&lt;0,2",ROUND((H2564-G2564)*F2564*$E2564/$D2564/1000,2))))</f>
        <v/>
      </c>
      <c r="L2564" t="str">
        <f>IF($A2564="","",VLOOKUP($A2564,DADOS!F:O,6,FALSE))</f>
        <v/>
      </c>
      <c r="M2564" t="str">
        <f>IF(A2564="","",IF(L2564="","",IF((L2564-K2564)*J2564*$E2564/$D2564/1000&lt;0.2,"&lt;0,2",ROUND((L2564-K2564)*J2564*$E2564/$D2564/1000,2))))</f>
        <v/>
      </c>
      <c r="P2564" t="str">
        <f>IF($A2564="","",VLOOKUP($A2564,DADOS!F:O,5,FALSE))</f>
        <v/>
      </c>
      <c r="Q2564" t="str">
        <f>IF(A2564="","",IF(P2564="","",IF((P2564-O2564)*N2564*$E2564/$D2564/1000&lt;0.2,"&lt;0,2",ROUND((P2564-O2564)*N2564*$E2564/$D2564/1000,2))))</f>
        <v/>
      </c>
      <c r="T2564" t="str">
        <f>IF($A2564="","",VLOOKUP($A2564,DADOS!F:O,4,FALSE))</f>
        <v/>
      </c>
      <c r="U2564" t="str">
        <f>IF(A2564="","",IF(T2564="","",IF((T2564-S2564)*R2564*$E2564/$D2564/1000&lt;0.2,"&lt;0,2",ROUND((T2564-S2564)*R2564*$E2564/$D2564/1000,2))))</f>
        <v/>
      </c>
      <c r="X2564" t="str">
        <f>IF($A2564="","",VLOOKUP($A2564,DADOS!F:O,9,FALSE))</f>
        <v/>
      </c>
      <c r="Y2564" t="str">
        <f>IF(A2564="","",IF(X2564="","",IF((X2564-W2564)*V2564*$E2564/$D2564&lt;1,"&lt;1",ROUND((X2564-W2564)*V2564*$E2564/$D2564,2))))</f>
        <v/>
      </c>
      <c r="AB2564" t="str">
        <f>IF($A2564="","",VLOOKUP($A2564,DADOS!F:O,7,FALSE))</f>
        <v/>
      </c>
      <c r="AC2564" t="str">
        <f>IF(A2564="","",IF(AB2564="","",IF((AB2564-AA2564)*Z2564*$E2564/$D2564&lt;1,"&lt;1",ROUND((AB2564-AA2564)*Z2564*$E2564/$D2564,2))))</f>
        <v/>
      </c>
      <c r="AF2564" t="str">
        <f>IF($A2564="","",VLOOKUP($A2564,DADOS!F:O,10,FALSE))</f>
        <v/>
      </c>
      <c r="AG2564" t="str">
        <f>IF(A2564="","",IF(AF2564="","",IF((AF2564-AE2564)*AD2564*$E2564/$D2564&lt;1,"&lt;1",ROUND((AF2564-AE2564)*AD2564*$E2564/$D2564,2))))</f>
        <v/>
      </c>
      <c r="AJ2564" t="str">
        <f>IF($A2564="","",VLOOKUP($A2564,DADOS!F:O,8,FALSE))</f>
        <v/>
      </c>
      <c r="AK2564" t="str">
        <f>IF(A2564="","",IF(AJ2564="","",IF((AJ2564-AI2564)*AH2564*$E2564/$D2564&lt;1,"&lt;1",ROUND((AJ2564-AI2564)*AH2564*$E2564/$D2564,2))))</f>
        <v/>
      </c>
      <c r="AN2564" t="str">
        <f>IF($A2564="","",VLOOKUP($A2564,DADOS!F:O,2,FALSE))</f>
        <v/>
      </c>
      <c r="AO2564" t="str">
        <f>IF(A2564="","",IF(AN2564="","",IF((AN2564-AM2564)*AL2564*$E2564/$D2564/1000&lt;0.2,"&lt;0,2",ROUND((AN2564-AM2564)*AL2564*$E2564/$D2564/1000,2))))</f>
        <v/>
      </c>
      <c r="AQ2564">
        <v>0</v>
      </c>
      <c r="AR2564" t="str">
        <f>IF($A2564="","",VLOOKUP($A2564,DADOS!F:P,11,FALSE))</f>
        <v/>
      </c>
      <c r="AS2564" t="str">
        <f>IF(E2564="","",IF(AQ2564="","",IF(AR2564="","",IF((AR2564-AQ2564)*AP2564*$E2564/$D2564&lt;1,"&lt;1",ROUND((AR2564-AQ2564)*AP2564*$E2564/$D2564,2)))))</f>
        <v/>
      </c>
      <c r="AV2564" t="str">
        <f>IF(A2564="","",VLOOKUP(A2564,DADOS!F:R,12,FALSE))</f>
        <v/>
      </c>
      <c r="AW2564" t="str">
        <f>IF(A2564="","",IF(AU2564="","",IF(AV2564="","",IF((AV2564-AU2564)*AT2564*$E2564/$D2564&lt;1,"&lt;1",ROUND((AV2564-AU2564)*AT2564*$E2564/$D2564,2)))))</f>
        <v/>
      </c>
      <c r="AZ2564" t="str">
        <f>IF($A2564="","",VLOOKUP($A2564,DADOS!F:R,13,FALSE))</f>
        <v/>
      </c>
      <c r="BA2564" t="str">
        <f>IF(A2564="","",IF(AY2564="","",IF(AZ2564="","",IF((AZ2564-AY2564)*AX2564*$E2564/$D2564&lt;1,"&lt;1",ROUND((AZ2564-AY2564)*AX2564*$E2564/$D2564,2)))))</f>
        <v/>
      </c>
    </row>
    <row r="2565">
      <c r="B2565" t="str">
        <f>IF(A2565="","",A2565&amp;"/20")</f>
        <v/>
      </c>
      <c r="H2565" t="str">
        <f>IF($A2565="","",VLOOKUP($A2565,DADOS!F:O,3,FALSE))</f>
        <v/>
      </c>
      <c r="I2565" t="str">
        <f>IF(A2565="","",IF(H2565="","",IF((H2565-G2565)*F2565*$E2565/$D2565/1000&lt;0.2,"&lt;0,2",ROUND((H2565-G2565)*F2565*$E2565/$D2565/1000,2))))</f>
        <v/>
      </c>
      <c r="L2565" t="str">
        <f>IF($A2565="","",VLOOKUP($A2565,DADOS!F:O,6,FALSE))</f>
        <v/>
      </c>
      <c r="M2565" t="str">
        <f>IF(A2565="","",IF(L2565="","",IF((L2565-K2565)*J2565*$E2565/$D2565/1000&lt;0.2,"&lt;0,2",ROUND((L2565-K2565)*J2565*$E2565/$D2565/1000,2))))</f>
        <v/>
      </c>
      <c r="P2565" t="str">
        <f>IF($A2565="","",VLOOKUP($A2565,DADOS!F:O,5,FALSE))</f>
        <v/>
      </c>
      <c r="Q2565" t="str">
        <f>IF(A2565="","",IF(P2565="","",IF((P2565-O2565)*N2565*$E2565/$D2565/1000&lt;0.2,"&lt;0,2",ROUND((P2565-O2565)*N2565*$E2565/$D2565/1000,2))))</f>
        <v/>
      </c>
      <c r="T2565" t="str">
        <f>IF($A2565="","",VLOOKUP($A2565,DADOS!F:O,4,FALSE))</f>
        <v/>
      </c>
      <c r="U2565" t="str">
        <f>IF(A2565="","",IF(T2565="","",IF((T2565-S2565)*R2565*$E2565/$D2565/1000&lt;0.2,"&lt;0,2",ROUND((T2565-S2565)*R2565*$E2565/$D2565/1000,2))))</f>
        <v/>
      </c>
      <c r="X2565" t="str">
        <f>IF($A2565="","",VLOOKUP($A2565,DADOS!F:O,9,FALSE))</f>
        <v/>
      </c>
      <c r="Y2565" t="str">
        <f>IF(A2565="","",IF(X2565="","",IF((X2565-W2565)*V2565*$E2565/$D2565&lt;1,"&lt;1",ROUND((X2565-W2565)*V2565*$E2565/$D2565,2))))</f>
        <v/>
      </c>
      <c r="AB2565" t="str">
        <f>IF($A2565="","",VLOOKUP($A2565,DADOS!F:O,7,FALSE))</f>
        <v/>
      </c>
      <c r="AC2565" t="str">
        <f>IF(A2565="","",IF(AB2565="","",IF((AB2565-AA2565)*Z2565*$E2565/$D2565&lt;1,"&lt;1",ROUND((AB2565-AA2565)*Z2565*$E2565/$D2565,2))))</f>
        <v/>
      </c>
      <c r="AF2565" t="str">
        <f>IF($A2565="","",VLOOKUP($A2565,DADOS!F:O,10,FALSE))</f>
        <v/>
      </c>
      <c r="AG2565" t="str">
        <f>IF(A2565="","",IF(AF2565="","",IF((AF2565-AE2565)*AD2565*$E2565/$D2565&lt;1,"&lt;1",ROUND((AF2565-AE2565)*AD2565*$E2565/$D2565,2))))</f>
        <v/>
      </c>
      <c r="AJ2565" t="str">
        <f>IF($A2565="","",VLOOKUP($A2565,DADOS!F:O,8,FALSE))</f>
        <v/>
      </c>
      <c r="AK2565" t="str">
        <f>IF(A2565="","",IF(AJ2565="","",IF((AJ2565-AI2565)*AH2565*$E2565/$D2565&lt;1,"&lt;1",ROUND((AJ2565-AI2565)*AH2565*$E2565/$D2565,2))))</f>
        <v/>
      </c>
      <c r="AN2565" t="str">
        <f>IF($A2565="","",VLOOKUP($A2565,DADOS!F:O,2,FALSE))</f>
        <v/>
      </c>
      <c r="AO2565" t="str">
        <f>IF(A2565="","",IF(AN2565="","",IF((AN2565-AM2565)*AL2565*$E2565/$D2565/1000&lt;0.2,"&lt;0,2",ROUND((AN2565-AM2565)*AL2565*$E2565/$D2565/1000,2))))</f>
        <v/>
      </c>
      <c r="AQ2565">
        <v>0</v>
      </c>
      <c r="AR2565" t="str">
        <f>IF($A2565="","",VLOOKUP($A2565,DADOS!F:P,11,FALSE))</f>
        <v/>
      </c>
      <c r="AS2565" t="str">
        <f>IF(E2565="","",IF(AQ2565="","",IF(AR2565="","",IF((AR2565-AQ2565)*AP2565*$E2565/$D2565&lt;1,"&lt;1",ROUND((AR2565-AQ2565)*AP2565*$E2565/$D2565,2)))))</f>
        <v/>
      </c>
      <c r="AV2565" t="str">
        <f>IF(A2565="","",VLOOKUP(A2565,DADOS!F:R,12,FALSE))</f>
        <v/>
      </c>
      <c r="AW2565" t="str">
        <f>IF(A2565="","",IF(AU2565="","",IF(AV2565="","",IF((AV2565-AU2565)*AT2565*$E2565/$D2565&lt;1,"&lt;1",ROUND((AV2565-AU2565)*AT2565*$E2565/$D2565,2)))))</f>
        <v/>
      </c>
      <c r="AZ2565" t="str">
        <f>IF($A2565="","",VLOOKUP($A2565,DADOS!F:R,13,FALSE))</f>
        <v/>
      </c>
      <c r="BA2565" t="str">
        <f>IF(A2565="","",IF(AY2565="","",IF(AZ2565="","",IF((AZ2565-AY2565)*AX2565*$E2565/$D2565&lt;1,"&lt;1",ROUND((AZ2565-AY2565)*AX2565*$E2565/$D2565,2)))))</f>
        <v/>
      </c>
    </row>
    <row r="2566">
      <c r="B2566" t="str">
        <f>IF(A2566="","",A2566&amp;"/20")</f>
        <v/>
      </c>
      <c r="H2566" t="str">
        <f>IF($A2566="","",VLOOKUP($A2566,DADOS!F:O,3,FALSE))</f>
        <v/>
      </c>
      <c r="I2566" t="str">
        <f>IF(A2566="","",IF(H2566="","",IF((H2566-G2566)*F2566*$E2566/$D2566/1000&lt;0.2,"&lt;0,2",ROUND((H2566-G2566)*F2566*$E2566/$D2566/1000,2))))</f>
        <v/>
      </c>
      <c r="L2566" t="str">
        <f>IF($A2566="","",VLOOKUP($A2566,DADOS!F:O,6,FALSE))</f>
        <v/>
      </c>
      <c r="M2566" t="str">
        <f>IF(A2566="","",IF(L2566="","",IF((L2566-K2566)*J2566*$E2566/$D2566/1000&lt;0.2,"&lt;0,2",ROUND((L2566-K2566)*J2566*$E2566/$D2566/1000,2))))</f>
        <v/>
      </c>
      <c r="P2566" t="str">
        <f>IF($A2566="","",VLOOKUP($A2566,DADOS!F:O,5,FALSE))</f>
        <v/>
      </c>
      <c r="Q2566" t="str">
        <f>IF(A2566="","",IF(P2566="","",IF((P2566-O2566)*N2566*$E2566/$D2566/1000&lt;0.2,"&lt;0,2",ROUND((P2566-O2566)*N2566*$E2566/$D2566/1000,2))))</f>
        <v/>
      </c>
      <c r="T2566" t="str">
        <f>IF($A2566="","",VLOOKUP($A2566,DADOS!F:O,4,FALSE))</f>
        <v/>
      </c>
      <c r="U2566" t="str">
        <f>IF(A2566="","",IF(T2566="","",IF((T2566-S2566)*R2566*$E2566/$D2566/1000&lt;0.2,"&lt;0,2",ROUND((T2566-S2566)*R2566*$E2566/$D2566/1000,2))))</f>
        <v/>
      </c>
      <c r="X2566" t="str">
        <f>IF($A2566="","",VLOOKUP($A2566,DADOS!F:O,9,FALSE))</f>
        <v/>
      </c>
      <c r="Y2566" t="str">
        <f>IF(A2566="","",IF(X2566="","",IF((X2566-W2566)*V2566*$E2566/$D2566&lt;1,"&lt;1",ROUND((X2566-W2566)*V2566*$E2566/$D2566,2))))</f>
        <v/>
      </c>
      <c r="AB2566" t="str">
        <f>IF($A2566="","",VLOOKUP($A2566,DADOS!F:O,7,FALSE))</f>
        <v/>
      </c>
      <c r="AC2566" t="str">
        <f>IF(A2566="","",IF(AB2566="","",IF((AB2566-AA2566)*Z2566*$E2566/$D2566&lt;1,"&lt;1",ROUND((AB2566-AA2566)*Z2566*$E2566/$D2566,2))))</f>
        <v/>
      </c>
      <c r="AF2566" t="str">
        <f>IF($A2566="","",VLOOKUP($A2566,DADOS!F:O,10,FALSE))</f>
        <v/>
      </c>
      <c r="AG2566" t="str">
        <f>IF(A2566="","",IF(AF2566="","",IF((AF2566-AE2566)*AD2566*$E2566/$D2566&lt;1,"&lt;1",ROUND((AF2566-AE2566)*AD2566*$E2566/$D2566,2))))</f>
        <v/>
      </c>
      <c r="AJ2566" t="str">
        <f>IF($A2566="","",VLOOKUP($A2566,DADOS!F:O,8,FALSE))</f>
        <v/>
      </c>
      <c r="AK2566" t="str">
        <f>IF(A2566="","",IF(AJ2566="","",IF((AJ2566-AI2566)*AH2566*$E2566/$D2566&lt;1,"&lt;1",ROUND((AJ2566-AI2566)*AH2566*$E2566/$D2566,2))))</f>
        <v/>
      </c>
      <c r="AN2566" t="str">
        <f>IF($A2566="","",VLOOKUP($A2566,DADOS!F:O,2,FALSE))</f>
        <v/>
      </c>
      <c r="AO2566" t="str">
        <f>IF(A2566="","",IF(AN2566="","",IF((AN2566-AM2566)*AL2566*$E2566/$D2566/1000&lt;0.2,"&lt;0,2",ROUND((AN2566-AM2566)*AL2566*$E2566/$D2566/1000,2))))</f>
        <v/>
      </c>
      <c r="AQ2566">
        <v>0</v>
      </c>
      <c r="AR2566" t="str">
        <f>IF($A2566="","",VLOOKUP($A2566,DADOS!F:P,11,FALSE))</f>
        <v/>
      </c>
      <c r="AS2566" t="str">
        <f>IF(E2566="","",IF(AQ2566="","",IF(AR2566="","",IF((AR2566-AQ2566)*AP2566*$E2566/$D2566&lt;1,"&lt;1",ROUND((AR2566-AQ2566)*AP2566*$E2566/$D2566,2)))))</f>
        <v/>
      </c>
      <c r="AV2566" t="str">
        <f>IF(A2566="","",VLOOKUP(A2566,DADOS!F:R,12,FALSE))</f>
        <v/>
      </c>
      <c r="AW2566" t="str">
        <f>IF(A2566="","",IF(AU2566="","",IF(AV2566="","",IF((AV2566-AU2566)*AT2566*$E2566/$D2566&lt;1,"&lt;1",ROUND((AV2566-AU2566)*AT2566*$E2566/$D2566,2)))))</f>
        <v/>
      </c>
      <c r="AZ2566" t="str">
        <f>IF($A2566="","",VLOOKUP($A2566,DADOS!F:R,13,FALSE))</f>
        <v/>
      </c>
      <c r="BA2566" t="str">
        <f>IF(A2566="","",IF(AY2566="","",IF(AZ2566="","",IF((AZ2566-AY2566)*AX2566*$E2566/$D2566&lt;1,"&lt;1",ROUND((AZ2566-AY2566)*AX2566*$E2566/$D2566,2)))))</f>
        <v/>
      </c>
    </row>
    <row r="2567">
      <c r="B2567" t="str">
        <f>IF(A2567="","",A2567&amp;"/20")</f>
        <v/>
      </c>
      <c r="H2567" t="str">
        <f>IF($A2567="","",VLOOKUP($A2567,DADOS!F:O,3,FALSE))</f>
        <v/>
      </c>
      <c r="I2567" t="str">
        <f>IF(A2567="","",IF(H2567="","",IF((H2567-G2567)*F2567*$E2567/$D2567/1000&lt;0.2,"&lt;0,2",ROUND((H2567-G2567)*F2567*$E2567/$D2567/1000,2))))</f>
        <v/>
      </c>
      <c r="L2567" t="str">
        <f>IF($A2567="","",VLOOKUP($A2567,DADOS!F:O,6,FALSE))</f>
        <v/>
      </c>
      <c r="M2567" t="str">
        <f>IF(A2567="","",IF(L2567="","",IF((L2567-K2567)*J2567*$E2567/$D2567/1000&lt;0.2,"&lt;0,2",ROUND((L2567-K2567)*J2567*$E2567/$D2567/1000,2))))</f>
        <v/>
      </c>
      <c r="P2567" t="str">
        <f>IF($A2567="","",VLOOKUP($A2567,DADOS!F:O,5,FALSE))</f>
        <v/>
      </c>
      <c r="Q2567" t="str">
        <f>IF(A2567="","",IF(P2567="","",IF((P2567-O2567)*N2567*$E2567/$D2567/1000&lt;0.2,"&lt;0,2",ROUND((P2567-O2567)*N2567*$E2567/$D2567/1000,2))))</f>
        <v/>
      </c>
      <c r="T2567" t="str">
        <f>IF($A2567="","",VLOOKUP($A2567,DADOS!F:O,4,FALSE))</f>
        <v/>
      </c>
      <c r="U2567" t="str">
        <f>IF(A2567="","",IF(T2567="","",IF((T2567-S2567)*R2567*$E2567/$D2567/1000&lt;0.2,"&lt;0,2",ROUND((T2567-S2567)*R2567*$E2567/$D2567/1000,2))))</f>
        <v/>
      </c>
      <c r="X2567" t="str">
        <f>IF($A2567="","",VLOOKUP($A2567,DADOS!F:O,9,FALSE))</f>
        <v/>
      </c>
      <c r="Y2567" t="str">
        <f>IF(A2567="","",IF(X2567="","",IF((X2567-W2567)*V2567*$E2567/$D2567&lt;1,"&lt;1",ROUND((X2567-W2567)*V2567*$E2567/$D2567,2))))</f>
        <v/>
      </c>
      <c r="AB2567" t="str">
        <f>IF($A2567="","",VLOOKUP($A2567,DADOS!F:O,7,FALSE))</f>
        <v/>
      </c>
      <c r="AC2567" t="str">
        <f>IF(A2567="","",IF(AB2567="","",IF((AB2567-AA2567)*Z2567*$E2567/$D2567&lt;1,"&lt;1",ROUND((AB2567-AA2567)*Z2567*$E2567/$D2567,2))))</f>
        <v/>
      </c>
      <c r="AF2567" t="str">
        <f>IF($A2567="","",VLOOKUP($A2567,DADOS!F:O,10,FALSE))</f>
        <v/>
      </c>
      <c r="AG2567" t="str">
        <f>IF(A2567="","",IF(AF2567="","",IF((AF2567-AE2567)*AD2567*$E2567/$D2567&lt;1,"&lt;1",ROUND((AF2567-AE2567)*AD2567*$E2567/$D2567,2))))</f>
        <v/>
      </c>
      <c r="AJ2567" t="str">
        <f>IF($A2567="","",VLOOKUP($A2567,DADOS!F:O,8,FALSE))</f>
        <v/>
      </c>
      <c r="AK2567" t="str">
        <f>IF(A2567="","",IF(AJ2567="","",IF((AJ2567-AI2567)*AH2567*$E2567/$D2567&lt;1,"&lt;1",ROUND((AJ2567-AI2567)*AH2567*$E2567/$D2567,2))))</f>
        <v/>
      </c>
      <c r="AN2567" t="str">
        <f>IF($A2567="","",VLOOKUP($A2567,DADOS!F:O,2,FALSE))</f>
        <v/>
      </c>
      <c r="AO2567" t="str">
        <f>IF(A2567="","",IF(AN2567="","",IF((AN2567-AM2567)*AL2567*$E2567/$D2567/1000&lt;0.2,"&lt;0,2",ROUND((AN2567-AM2567)*AL2567*$E2567/$D2567/1000,2))))</f>
        <v/>
      </c>
      <c r="AQ2567">
        <v>0</v>
      </c>
      <c r="AR2567" t="str">
        <f>IF($A2567="","",VLOOKUP($A2567,DADOS!F:P,11,FALSE))</f>
        <v/>
      </c>
      <c r="AS2567" t="str">
        <f>IF(E2567="","",IF(AQ2567="","",IF(AR2567="","",IF((AR2567-AQ2567)*AP2567*$E2567/$D2567&lt;1,"&lt;1",ROUND((AR2567-AQ2567)*AP2567*$E2567/$D2567,2)))))</f>
        <v/>
      </c>
      <c r="AV2567" t="str">
        <f>IF(A2567="","",VLOOKUP(A2567,DADOS!F:R,12,FALSE))</f>
        <v/>
      </c>
      <c r="AW2567" t="str">
        <f>IF(A2567="","",IF(AU2567="","",IF(AV2567="","",IF((AV2567-AU2567)*AT2567*$E2567/$D2567&lt;1,"&lt;1",ROUND((AV2567-AU2567)*AT2567*$E2567/$D2567,2)))))</f>
        <v/>
      </c>
      <c r="AZ2567" t="str">
        <f>IF($A2567="","",VLOOKUP($A2567,DADOS!F:R,13,FALSE))</f>
        <v/>
      </c>
      <c r="BA2567" t="str">
        <f>IF(A2567="","",IF(AY2567="","",IF(AZ2567="","",IF((AZ2567-AY2567)*AX2567*$E2567/$D2567&lt;1,"&lt;1",ROUND((AZ2567-AY2567)*AX2567*$E2567/$D2567,2)))))</f>
        <v/>
      </c>
    </row>
    <row r="2568">
      <c r="B2568" t="str">
        <f>IF(A2568="","",A2568&amp;"/20")</f>
        <v/>
      </c>
      <c r="H2568" t="str">
        <f>IF($A2568="","",VLOOKUP($A2568,DADOS!F:O,3,FALSE))</f>
        <v/>
      </c>
      <c r="I2568" t="str">
        <f>IF(A2568="","",IF(H2568="","",IF((H2568-G2568)*F2568*$E2568/$D2568/1000&lt;0.2,"&lt;0,2",ROUND((H2568-G2568)*F2568*$E2568/$D2568/1000,2))))</f>
        <v/>
      </c>
      <c r="L2568" t="str">
        <f>IF($A2568="","",VLOOKUP($A2568,DADOS!F:O,6,FALSE))</f>
        <v/>
      </c>
      <c r="M2568" t="str">
        <f>IF(A2568="","",IF(L2568="","",IF((L2568-K2568)*J2568*$E2568/$D2568/1000&lt;0.2,"&lt;0,2",ROUND((L2568-K2568)*J2568*$E2568/$D2568/1000,2))))</f>
        <v/>
      </c>
      <c r="P2568" t="str">
        <f>IF($A2568="","",VLOOKUP($A2568,DADOS!F:O,5,FALSE))</f>
        <v/>
      </c>
      <c r="Q2568" t="str">
        <f>IF(A2568="","",IF(P2568="","",IF((P2568-O2568)*N2568*$E2568/$D2568/1000&lt;0.2,"&lt;0,2",ROUND((P2568-O2568)*N2568*$E2568/$D2568/1000,2))))</f>
        <v/>
      </c>
      <c r="T2568" t="str">
        <f>IF($A2568="","",VLOOKUP($A2568,DADOS!F:O,4,FALSE))</f>
        <v/>
      </c>
      <c r="U2568" t="str">
        <f>IF(A2568="","",IF(T2568="","",IF((T2568-S2568)*R2568*$E2568/$D2568/1000&lt;0.2,"&lt;0,2",ROUND((T2568-S2568)*R2568*$E2568/$D2568/1000,2))))</f>
        <v/>
      </c>
      <c r="X2568" t="str">
        <f>IF($A2568="","",VLOOKUP($A2568,DADOS!F:O,9,FALSE))</f>
        <v/>
      </c>
      <c r="Y2568" t="str">
        <f>IF(A2568="","",IF(X2568="","",IF((X2568-W2568)*V2568*$E2568/$D2568&lt;1,"&lt;1",ROUND((X2568-W2568)*V2568*$E2568/$D2568,2))))</f>
        <v/>
      </c>
      <c r="AB2568" t="str">
        <f>IF($A2568="","",VLOOKUP($A2568,DADOS!F:O,7,FALSE))</f>
        <v/>
      </c>
      <c r="AC2568" t="str">
        <f>IF(A2568="","",IF(AB2568="","",IF((AB2568-AA2568)*Z2568*$E2568/$D2568&lt;1,"&lt;1",ROUND((AB2568-AA2568)*Z2568*$E2568/$D2568,2))))</f>
        <v/>
      </c>
      <c r="AF2568" t="str">
        <f>IF($A2568="","",VLOOKUP($A2568,DADOS!F:O,10,FALSE))</f>
        <v/>
      </c>
      <c r="AG2568" t="str">
        <f>IF(A2568="","",IF(AF2568="","",IF((AF2568-AE2568)*AD2568*$E2568/$D2568&lt;1,"&lt;1",ROUND((AF2568-AE2568)*AD2568*$E2568/$D2568,2))))</f>
        <v/>
      </c>
      <c r="AJ2568" t="str">
        <f>IF($A2568="","",VLOOKUP($A2568,DADOS!F:O,8,FALSE))</f>
        <v/>
      </c>
      <c r="AK2568" t="str">
        <f>IF(A2568="","",IF(AJ2568="","",IF((AJ2568-AI2568)*AH2568*$E2568/$D2568&lt;1,"&lt;1",ROUND((AJ2568-AI2568)*AH2568*$E2568/$D2568,2))))</f>
        <v/>
      </c>
      <c r="AN2568" t="str">
        <f>IF($A2568="","",VLOOKUP($A2568,DADOS!F:O,2,FALSE))</f>
        <v/>
      </c>
      <c r="AO2568" t="str">
        <f>IF(A2568="","",IF(AN2568="","",IF((AN2568-AM2568)*AL2568*$E2568/$D2568/1000&lt;0.2,"&lt;0,2",ROUND((AN2568-AM2568)*AL2568*$E2568/$D2568/1000,2))))</f>
        <v/>
      </c>
      <c r="AQ2568">
        <v>0</v>
      </c>
      <c r="AR2568" t="str">
        <f>IF($A2568="","",VLOOKUP($A2568,DADOS!F:P,11,FALSE))</f>
        <v/>
      </c>
      <c r="AS2568" t="str">
        <f>IF(E2568="","",IF(AQ2568="","",IF(AR2568="","",IF((AR2568-AQ2568)*AP2568*$E2568/$D2568&lt;1,"&lt;1",ROUND((AR2568-AQ2568)*AP2568*$E2568/$D2568,2)))))</f>
        <v/>
      </c>
      <c r="AV2568" t="str">
        <f>IF(A2568="","",VLOOKUP(A2568,DADOS!F:R,12,FALSE))</f>
        <v/>
      </c>
      <c r="AW2568" t="str">
        <f>IF(A2568="","",IF(AU2568="","",IF(AV2568="","",IF((AV2568-AU2568)*AT2568*$E2568/$D2568&lt;1,"&lt;1",ROUND((AV2568-AU2568)*AT2568*$E2568/$D2568,2)))))</f>
        <v/>
      </c>
      <c r="AZ2568" t="str">
        <f>IF($A2568="","",VLOOKUP($A2568,DADOS!F:R,13,FALSE))</f>
        <v/>
      </c>
      <c r="BA2568" t="str">
        <f>IF(A2568="","",IF(AY2568="","",IF(AZ2568="","",IF((AZ2568-AY2568)*AX2568*$E2568/$D2568&lt;1,"&lt;1",ROUND((AZ2568-AY2568)*AX2568*$E2568/$D2568,2)))))</f>
        <v/>
      </c>
    </row>
    <row r="2569">
      <c r="B2569" t="str">
        <f>IF(A2569="","",A2569&amp;"/20")</f>
        <v/>
      </c>
      <c r="H2569" t="str">
        <f>IF($A2569="","",VLOOKUP($A2569,DADOS!F:O,3,FALSE))</f>
        <v/>
      </c>
      <c r="I2569" t="str">
        <f>IF(A2569="","",IF(H2569="","",IF((H2569-G2569)*F2569*$E2569/$D2569/1000&lt;0.2,"&lt;0,2",ROUND((H2569-G2569)*F2569*$E2569/$D2569/1000,2))))</f>
        <v/>
      </c>
      <c r="L2569" t="str">
        <f>IF($A2569="","",VLOOKUP($A2569,DADOS!F:O,6,FALSE))</f>
        <v/>
      </c>
      <c r="M2569" t="str">
        <f>IF(A2569="","",IF(L2569="","",IF((L2569-K2569)*J2569*$E2569/$D2569/1000&lt;0.2,"&lt;0,2",ROUND((L2569-K2569)*J2569*$E2569/$D2569/1000,2))))</f>
        <v/>
      </c>
      <c r="P2569" t="str">
        <f>IF($A2569="","",VLOOKUP($A2569,DADOS!F:O,5,FALSE))</f>
        <v/>
      </c>
      <c r="Q2569" t="str">
        <f>IF(A2569="","",IF(P2569="","",IF((P2569-O2569)*N2569*$E2569/$D2569/1000&lt;0.2,"&lt;0,2",ROUND((P2569-O2569)*N2569*$E2569/$D2569/1000,2))))</f>
        <v/>
      </c>
      <c r="T2569" t="str">
        <f>IF($A2569="","",VLOOKUP($A2569,DADOS!F:O,4,FALSE))</f>
        <v/>
      </c>
      <c r="U2569" t="str">
        <f>IF(A2569="","",IF(T2569="","",IF((T2569-S2569)*R2569*$E2569/$D2569/1000&lt;0.2,"&lt;0,2",ROUND((T2569-S2569)*R2569*$E2569/$D2569/1000,2))))</f>
        <v/>
      </c>
      <c r="X2569" t="str">
        <f>IF($A2569="","",VLOOKUP($A2569,DADOS!F:O,9,FALSE))</f>
        <v/>
      </c>
      <c r="Y2569" t="str">
        <f>IF(A2569="","",IF(X2569="","",IF((X2569-W2569)*V2569*$E2569/$D2569&lt;1,"&lt;1",ROUND((X2569-W2569)*V2569*$E2569/$D2569,2))))</f>
        <v/>
      </c>
      <c r="AB2569" t="str">
        <f>IF($A2569="","",VLOOKUP($A2569,DADOS!F:O,7,FALSE))</f>
        <v/>
      </c>
      <c r="AC2569" t="str">
        <f>IF(A2569="","",IF(AB2569="","",IF((AB2569-AA2569)*Z2569*$E2569/$D2569&lt;1,"&lt;1",ROUND((AB2569-AA2569)*Z2569*$E2569/$D2569,2))))</f>
        <v/>
      </c>
      <c r="AF2569" t="str">
        <f>IF($A2569="","",VLOOKUP($A2569,DADOS!F:O,10,FALSE))</f>
        <v/>
      </c>
      <c r="AG2569" t="str">
        <f>IF(A2569="","",IF(AF2569="","",IF((AF2569-AE2569)*AD2569*$E2569/$D2569&lt;1,"&lt;1",ROUND((AF2569-AE2569)*AD2569*$E2569/$D2569,2))))</f>
        <v/>
      </c>
      <c r="AJ2569" t="str">
        <f>IF($A2569="","",VLOOKUP($A2569,DADOS!F:O,8,FALSE))</f>
        <v/>
      </c>
      <c r="AK2569" t="str">
        <f>IF(A2569="","",IF(AJ2569="","",IF((AJ2569-AI2569)*AH2569*$E2569/$D2569&lt;1,"&lt;1",ROUND((AJ2569-AI2569)*AH2569*$E2569/$D2569,2))))</f>
        <v/>
      </c>
      <c r="AN2569" t="str">
        <f>IF($A2569="","",VLOOKUP($A2569,DADOS!F:O,2,FALSE))</f>
        <v/>
      </c>
      <c r="AO2569" t="str">
        <f>IF(A2569="","",IF(AN2569="","",IF((AN2569-AM2569)*AL2569*$E2569/$D2569/1000&lt;0.2,"&lt;0,2",ROUND((AN2569-AM2569)*AL2569*$E2569/$D2569/1000,2))))</f>
        <v/>
      </c>
      <c r="AQ2569">
        <v>0</v>
      </c>
      <c r="AR2569" t="str">
        <f>IF($A2569="","",VLOOKUP($A2569,DADOS!F:P,11,FALSE))</f>
        <v/>
      </c>
      <c r="AS2569" t="str">
        <f>IF(E2569="","",IF(AQ2569="","",IF(AR2569="","",IF((AR2569-AQ2569)*AP2569*$E2569/$D2569&lt;1,"&lt;1",ROUND((AR2569-AQ2569)*AP2569*$E2569/$D2569,2)))))</f>
        <v/>
      </c>
      <c r="AV2569" t="str">
        <f>IF(A2569="","",VLOOKUP(A2569,DADOS!F:R,12,FALSE))</f>
        <v/>
      </c>
      <c r="AW2569" t="str">
        <f>IF(A2569="","",IF(AU2569="","",IF(AV2569="","",IF((AV2569-AU2569)*AT2569*$E2569/$D2569&lt;1,"&lt;1",ROUND((AV2569-AU2569)*AT2569*$E2569/$D2569,2)))))</f>
        <v/>
      </c>
      <c r="AZ2569" t="str">
        <f>IF($A2569="","",VLOOKUP($A2569,DADOS!F:R,13,FALSE))</f>
        <v/>
      </c>
      <c r="BA2569" t="str">
        <f>IF(A2569="","",IF(AY2569="","",IF(AZ2569="","",IF((AZ2569-AY2569)*AX2569*$E2569/$D2569&lt;1,"&lt;1",ROUND((AZ2569-AY2569)*AX2569*$E2569/$D2569,2)))))</f>
        <v/>
      </c>
    </row>
    <row r="2570">
      <c r="B2570" t="str">
        <f>IF(A2570="","",A2570&amp;"/20")</f>
        <v/>
      </c>
      <c r="H2570" t="str">
        <f>IF($A2570="","",VLOOKUP($A2570,DADOS!F:O,3,FALSE))</f>
        <v/>
      </c>
      <c r="I2570" t="str">
        <f>IF(A2570="","",IF(H2570="","",IF((H2570-G2570)*F2570*$E2570/$D2570/1000&lt;0.2,"&lt;0,2",ROUND((H2570-G2570)*F2570*$E2570/$D2570/1000,2))))</f>
        <v/>
      </c>
      <c r="L2570" t="str">
        <f>IF($A2570="","",VLOOKUP($A2570,DADOS!F:O,6,FALSE))</f>
        <v/>
      </c>
      <c r="M2570" t="str">
        <f>IF(A2570="","",IF(L2570="","",IF((L2570-K2570)*J2570*$E2570/$D2570/1000&lt;0.2,"&lt;0,2",ROUND((L2570-K2570)*J2570*$E2570/$D2570/1000,2))))</f>
        <v/>
      </c>
      <c r="P2570" t="str">
        <f>IF($A2570="","",VLOOKUP($A2570,DADOS!F:O,5,FALSE))</f>
        <v/>
      </c>
      <c r="Q2570" t="str">
        <f>IF(A2570="","",IF(P2570="","",IF((P2570-O2570)*N2570*$E2570/$D2570/1000&lt;0.2,"&lt;0,2",ROUND((P2570-O2570)*N2570*$E2570/$D2570/1000,2))))</f>
        <v/>
      </c>
      <c r="T2570" t="str">
        <f>IF($A2570="","",VLOOKUP($A2570,DADOS!F:O,4,FALSE))</f>
        <v/>
      </c>
      <c r="U2570" t="str">
        <f>IF(A2570="","",IF(T2570="","",IF((T2570-S2570)*R2570*$E2570/$D2570/1000&lt;0.2,"&lt;0,2",ROUND((T2570-S2570)*R2570*$E2570/$D2570/1000,2))))</f>
        <v/>
      </c>
      <c r="X2570" t="str">
        <f>IF($A2570="","",VLOOKUP($A2570,DADOS!F:O,9,FALSE))</f>
        <v/>
      </c>
      <c r="Y2570" t="str">
        <f>IF(A2570="","",IF(X2570="","",IF((X2570-W2570)*V2570*$E2570/$D2570&lt;1,"&lt;1",ROUND((X2570-W2570)*V2570*$E2570/$D2570,2))))</f>
        <v/>
      </c>
      <c r="AB2570" t="str">
        <f>IF($A2570="","",VLOOKUP($A2570,DADOS!F:O,7,FALSE))</f>
        <v/>
      </c>
      <c r="AC2570" t="str">
        <f>IF(A2570="","",IF(AB2570="","",IF((AB2570-AA2570)*Z2570*$E2570/$D2570&lt;1,"&lt;1",ROUND((AB2570-AA2570)*Z2570*$E2570/$D2570,2))))</f>
        <v/>
      </c>
      <c r="AF2570" t="str">
        <f>IF($A2570="","",VLOOKUP($A2570,DADOS!F:O,10,FALSE))</f>
        <v/>
      </c>
      <c r="AG2570" t="str">
        <f>IF(A2570="","",IF(AF2570="","",IF((AF2570-AE2570)*AD2570*$E2570/$D2570&lt;1,"&lt;1",ROUND((AF2570-AE2570)*AD2570*$E2570/$D2570,2))))</f>
        <v/>
      </c>
      <c r="AJ2570" t="str">
        <f>IF($A2570="","",VLOOKUP($A2570,DADOS!F:O,8,FALSE))</f>
        <v/>
      </c>
      <c r="AK2570" t="str">
        <f>IF(A2570="","",IF(AJ2570="","",IF((AJ2570-AI2570)*AH2570*$E2570/$D2570&lt;1,"&lt;1",ROUND((AJ2570-AI2570)*AH2570*$E2570/$D2570,2))))</f>
        <v/>
      </c>
      <c r="AN2570" t="str">
        <f>IF($A2570="","",VLOOKUP($A2570,DADOS!F:O,2,FALSE))</f>
        <v/>
      </c>
      <c r="AO2570" t="str">
        <f>IF(A2570="","",IF(AN2570="","",IF((AN2570-AM2570)*AL2570*$E2570/$D2570/1000&lt;0.2,"&lt;0,2",ROUND((AN2570-AM2570)*AL2570*$E2570/$D2570/1000,2))))</f>
        <v/>
      </c>
      <c r="AQ2570">
        <v>0</v>
      </c>
      <c r="AR2570" t="str">
        <f>IF($A2570="","",VLOOKUP($A2570,DADOS!F:P,11,FALSE))</f>
        <v/>
      </c>
      <c r="AS2570" t="str">
        <f>IF(E2570="","",IF(AQ2570="","",IF(AR2570="","",IF((AR2570-AQ2570)*AP2570*$E2570/$D2570&lt;1,"&lt;1",ROUND((AR2570-AQ2570)*AP2570*$E2570/$D2570,2)))))</f>
        <v/>
      </c>
      <c r="AV2570" t="str">
        <f>IF(A2570="","",VLOOKUP(A2570,DADOS!F:R,12,FALSE))</f>
        <v/>
      </c>
      <c r="AW2570" t="str">
        <f>IF(A2570="","",IF(AU2570="","",IF(AV2570="","",IF((AV2570-AU2570)*AT2570*$E2570/$D2570&lt;1,"&lt;1",ROUND((AV2570-AU2570)*AT2570*$E2570/$D2570,2)))))</f>
        <v/>
      </c>
      <c r="AZ2570" t="str">
        <f>IF($A2570="","",VLOOKUP($A2570,DADOS!F:R,13,FALSE))</f>
        <v/>
      </c>
      <c r="BA2570" t="str">
        <f>IF(A2570="","",IF(AY2570="","",IF(AZ2570="","",IF((AZ2570-AY2570)*AX2570*$E2570/$D2570&lt;1,"&lt;1",ROUND((AZ2570-AY2570)*AX2570*$E2570/$D2570,2)))))</f>
        <v/>
      </c>
    </row>
    <row r="2571">
      <c r="B2571" t="str">
        <f>IF(A2571="","",A2571&amp;"/20")</f>
        <v/>
      </c>
      <c r="H2571" t="str">
        <f>IF($A2571="","",VLOOKUP($A2571,DADOS!F:O,3,FALSE))</f>
        <v/>
      </c>
      <c r="I2571" t="str">
        <f>IF(A2571="","",IF(H2571="","",IF((H2571-G2571)*F2571*$E2571/$D2571/1000&lt;0.2,"&lt;0,2",ROUND((H2571-G2571)*F2571*$E2571/$D2571/1000,2))))</f>
        <v/>
      </c>
      <c r="L2571" t="str">
        <f>IF($A2571="","",VLOOKUP($A2571,DADOS!F:O,6,FALSE))</f>
        <v/>
      </c>
      <c r="M2571" t="str">
        <f>IF(A2571="","",IF(L2571="","",IF((L2571-K2571)*J2571*$E2571/$D2571/1000&lt;0.2,"&lt;0,2",ROUND((L2571-K2571)*J2571*$E2571/$D2571/1000,2))))</f>
        <v/>
      </c>
      <c r="P2571" t="str">
        <f>IF($A2571="","",VLOOKUP($A2571,DADOS!F:O,5,FALSE))</f>
        <v/>
      </c>
      <c r="Q2571" t="str">
        <f>IF(A2571="","",IF(P2571="","",IF((P2571-O2571)*N2571*$E2571/$D2571/1000&lt;0.2,"&lt;0,2",ROUND((P2571-O2571)*N2571*$E2571/$D2571/1000,2))))</f>
        <v/>
      </c>
      <c r="T2571" t="str">
        <f>IF($A2571="","",VLOOKUP($A2571,DADOS!F:O,4,FALSE))</f>
        <v/>
      </c>
      <c r="U2571" t="str">
        <f>IF(A2571="","",IF(T2571="","",IF((T2571-S2571)*R2571*$E2571/$D2571/1000&lt;0.2,"&lt;0,2",ROUND((T2571-S2571)*R2571*$E2571/$D2571/1000,2))))</f>
        <v/>
      </c>
      <c r="X2571" t="str">
        <f>IF($A2571="","",VLOOKUP($A2571,DADOS!F:O,9,FALSE))</f>
        <v/>
      </c>
      <c r="Y2571" t="str">
        <f>IF(A2571="","",IF(X2571="","",IF((X2571-W2571)*V2571*$E2571/$D2571&lt;1,"&lt;1",ROUND((X2571-W2571)*V2571*$E2571/$D2571,2))))</f>
        <v/>
      </c>
      <c r="AB2571" t="str">
        <f>IF($A2571="","",VLOOKUP($A2571,DADOS!F:O,7,FALSE))</f>
        <v/>
      </c>
      <c r="AC2571" t="str">
        <f>IF(A2571="","",IF(AB2571="","",IF((AB2571-AA2571)*Z2571*$E2571/$D2571&lt;1,"&lt;1",ROUND((AB2571-AA2571)*Z2571*$E2571/$D2571,2))))</f>
        <v/>
      </c>
      <c r="AF2571" t="str">
        <f>IF($A2571="","",VLOOKUP($A2571,DADOS!F:O,10,FALSE))</f>
        <v/>
      </c>
      <c r="AG2571" t="str">
        <f>IF(A2571="","",IF(AF2571="","",IF((AF2571-AE2571)*AD2571*$E2571/$D2571&lt;1,"&lt;1",ROUND((AF2571-AE2571)*AD2571*$E2571/$D2571,2))))</f>
        <v/>
      </c>
      <c r="AJ2571" t="str">
        <f>IF($A2571="","",VLOOKUP($A2571,DADOS!F:O,8,FALSE))</f>
        <v/>
      </c>
      <c r="AK2571" t="str">
        <f>IF(A2571="","",IF(AJ2571="","",IF((AJ2571-AI2571)*AH2571*$E2571/$D2571&lt;1,"&lt;1",ROUND((AJ2571-AI2571)*AH2571*$E2571/$D2571,2))))</f>
        <v/>
      </c>
      <c r="AN2571" t="str">
        <f>IF($A2571="","",VLOOKUP($A2571,DADOS!F:O,2,FALSE))</f>
        <v/>
      </c>
      <c r="AO2571" t="str">
        <f>IF(A2571="","",IF(AN2571="","",IF((AN2571-AM2571)*AL2571*$E2571/$D2571/1000&lt;0.2,"&lt;0,2",ROUND((AN2571-AM2571)*AL2571*$E2571/$D2571/1000,2))))</f>
        <v/>
      </c>
      <c r="AQ2571">
        <v>0</v>
      </c>
      <c r="AR2571" t="str">
        <f>IF($A2571="","",VLOOKUP($A2571,DADOS!F:P,11,FALSE))</f>
        <v/>
      </c>
      <c r="AS2571" t="str">
        <f>IF(E2571="","",IF(AQ2571="","",IF(AR2571="","",IF((AR2571-AQ2571)*AP2571*$E2571/$D2571&lt;1,"&lt;1",ROUND((AR2571-AQ2571)*AP2571*$E2571/$D2571,2)))))</f>
        <v/>
      </c>
      <c r="AV2571" t="str">
        <f>IF(A2571="","",VLOOKUP(A2571,DADOS!F:R,12,FALSE))</f>
        <v/>
      </c>
      <c r="AW2571" t="str">
        <f>IF(A2571="","",IF(AU2571="","",IF(AV2571="","",IF((AV2571-AU2571)*AT2571*$E2571/$D2571&lt;1,"&lt;1",ROUND((AV2571-AU2571)*AT2571*$E2571/$D2571,2)))))</f>
        <v/>
      </c>
      <c r="AZ2571" t="str">
        <f>IF($A2571="","",VLOOKUP($A2571,DADOS!F:R,13,FALSE))</f>
        <v/>
      </c>
      <c r="BA2571" t="str">
        <f>IF(A2571="","",IF(AY2571="","",IF(AZ2571="","",IF((AZ2571-AY2571)*AX2571*$E2571/$D2571&lt;1,"&lt;1",ROUND((AZ2571-AY2571)*AX2571*$E2571/$D2571,2)))))</f>
        <v/>
      </c>
    </row>
    <row r="2572">
      <c r="B2572" t="str">
        <f>IF(A2572="","",A2572&amp;"/20")</f>
        <v/>
      </c>
      <c r="H2572" t="str">
        <f>IF($A2572="","",VLOOKUP($A2572,DADOS!F:O,3,FALSE))</f>
        <v/>
      </c>
      <c r="I2572" t="str">
        <f>IF(A2572="","",IF(H2572="","",IF((H2572-G2572)*F2572*$E2572/$D2572/1000&lt;0.2,"&lt;0,2",ROUND((H2572-G2572)*F2572*$E2572/$D2572/1000,2))))</f>
        <v/>
      </c>
      <c r="L2572" t="str">
        <f>IF($A2572="","",VLOOKUP($A2572,DADOS!F:O,6,FALSE))</f>
        <v/>
      </c>
      <c r="M2572" t="str">
        <f>IF(A2572="","",IF(L2572="","",IF((L2572-K2572)*J2572*$E2572/$D2572/1000&lt;0.2,"&lt;0,2",ROUND((L2572-K2572)*J2572*$E2572/$D2572/1000,2))))</f>
        <v/>
      </c>
      <c r="P2572" t="str">
        <f>IF($A2572="","",VLOOKUP($A2572,DADOS!F:O,5,FALSE))</f>
        <v/>
      </c>
      <c r="Q2572" t="str">
        <f>IF(A2572="","",IF(P2572="","",IF((P2572-O2572)*N2572*$E2572/$D2572/1000&lt;0.2,"&lt;0,2",ROUND((P2572-O2572)*N2572*$E2572/$D2572/1000,2))))</f>
        <v/>
      </c>
      <c r="T2572" t="str">
        <f>IF($A2572="","",VLOOKUP($A2572,DADOS!F:O,4,FALSE))</f>
        <v/>
      </c>
      <c r="U2572" t="str">
        <f>IF(A2572="","",IF(T2572="","",IF((T2572-S2572)*R2572*$E2572/$D2572/1000&lt;0.2,"&lt;0,2",ROUND((T2572-S2572)*R2572*$E2572/$D2572/1000,2))))</f>
        <v/>
      </c>
      <c r="X2572" t="str">
        <f>IF($A2572="","",VLOOKUP($A2572,DADOS!F:O,9,FALSE))</f>
        <v/>
      </c>
      <c r="Y2572" t="str">
        <f>IF(A2572="","",IF(X2572="","",IF((X2572-W2572)*V2572*$E2572/$D2572&lt;1,"&lt;1",ROUND((X2572-W2572)*V2572*$E2572/$D2572,2))))</f>
        <v/>
      </c>
      <c r="AB2572" t="str">
        <f>IF($A2572="","",VLOOKUP($A2572,DADOS!F:O,7,FALSE))</f>
        <v/>
      </c>
      <c r="AC2572" t="str">
        <f>IF(A2572="","",IF(AB2572="","",IF((AB2572-AA2572)*Z2572*$E2572/$D2572&lt;1,"&lt;1",ROUND((AB2572-AA2572)*Z2572*$E2572/$D2572,2))))</f>
        <v/>
      </c>
      <c r="AF2572" t="str">
        <f>IF($A2572="","",VLOOKUP($A2572,DADOS!F:O,10,FALSE))</f>
        <v/>
      </c>
      <c r="AG2572" t="str">
        <f>IF(A2572="","",IF(AF2572="","",IF((AF2572-AE2572)*AD2572*$E2572/$D2572&lt;1,"&lt;1",ROUND((AF2572-AE2572)*AD2572*$E2572/$D2572,2))))</f>
        <v/>
      </c>
      <c r="AJ2572" t="str">
        <f>IF($A2572="","",VLOOKUP($A2572,DADOS!F:O,8,FALSE))</f>
        <v/>
      </c>
      <c r="AK2572" t="str">
        <f>IF(A2572="","",IF(AJ2572="","",IF((AJ2572-AI2572)*AH2572*$E2572/$D2572&lt;1,"&lt;1",ROUND((AJ2572-AI2572)*AH2572*$E2572/$D2572,2))))</f>
        <v/>
      </c>
      <c r="AN2572" t="str">
        <f>IF($A2572="","",VLOOKUP($A2572,DADOS!F:O,2,FALSE))</f>
        <v/>
      </c>
      <c r="AO2572" t="str">
        <f>IF(A2572="","",IF(AN2572="","",IF((AN2572-AM2572)*AL2572*$E2572/$D2572/1000&lt;0.2,"&lt;0,2",ROUND((AN2572-AM2572)*AL2572*$E2572/$D2572/1000,2))))</f>
        <v/>
      </c>
      <c r="AQ2572">
        <v>0</v>
      </c>
      <c r="AR2572" t="str">
        <f>IF($A2572="","",VLOOKUP($A2572,DADOS!F:P,11,FALSE))</f>
        <v/>
      </c>
      <c r="AS2572" t="str">
        <f>IF(E2572="","",IF(AQ2572="","",IF(AR2572="","",IF((AR2572-AQ2572)*AP2572*$E2572/$D2572&lt;1,"&lt;1",ROUND((AR2572-AQ2572)*AP2572*$E2572/$D2572,2)))))</f>
        <v/>
      </c>
      <c r="AV2572" t="str">
        <f>IF(A2572="","",VLOOKUP(A2572,DADOS!F:R,12,FALSE))</f>
        <v/>
      </c>
      <c r="AW2572" t="str">
        <f>IF(A2572="","",IF(AU2572="","",IF(AV2572="","",IF((AV2572-AU2572)*AT2572*$E2572/$D2572&lt;1,"&lt;1",ROUND((AV2572-AU2572)*AT2572*$E2572/$D2572,2)))))</f>
        <v/>
      </c>
      <c r="AZ2572" t="str">
        <f>IF($A2572="","",VLOOKUP($A2572,DADOS!F:R,13,FALSE))</f>
        <v/>
      </c>
      <c r="BA2572" t="str">
        <f>IF(A2572="","",IF(AY2572="","",IF(AZ2572="","",IF((AZ2572-AY2572)*AX2572*$E2572/$D2572&lt;1,"&lt;1",ROUND((AZ2572-AY2572)*AX2572*$E2572/$D2572,2)))))</f>
        <v/>
      </c>
    </row>
    <row r="2573">
      <c r="B2573" t="str">
        <f>IF(A2573="","",A2573&amp;"/20")</f>
        <v/>
      </c>
      <c r="H2573" t="str">
        <f>IF($A2573="","",VLOOKUP($A2573,DADOS!F:O,3,FALSE))</f>
        <v/>
      </c>
      <c r="I2573" t="str">
        <f>IF(A2573="","",IF(H2573="","",IF((H2573-G2573)*F2573*$E2573/$D2573/1000&lt;0.2,"&lt;0,2",ROUND((H2573-G2573)*F2573*$E2573/$D2573/1000,2))))</f>
        <v/>
      </c>
      <c r="L2573" t="str">
        <f>IF($A2573="","",VLOOKUP($A2573,DADOS!F:O,6,FALSE))</f>
        <v/>
      </c>
      <c r="M2573" t="str">
        <f>IF(A2573="","",IF(L2573="","",IF((L2573-K2573)*J2573*$E2573/$D2573/1000&lt;0.2,"&lt;0,2",ROUND((L2573-K2573)*J2573*$E2573/$D2573/1000,2))))</f>
        <v/>
      </c>
      <c r="P2573" t="str">
        <f>IF($A2573="","",VLOOKUP($A2573,DADOS!F:O,5,FALSE))</f>
        <v/>
      </c>
      <c r="Q2573" t="str">
        <f>IF(A2573="","",IF(P2573="","",IF((P2573-O2573)*N2573*$E2573/$D2573/1000&lt;0.2,"&lt;0,2",ROUND((P2573-O2573)*N2573*$E2573/$D2573/1000,2))))</f>
        <v/>
      </c>
      <c r="T2573" t="str">
        <f>IF($A2573="","",VLOOKUP($A2573,DADOS!F:O,4,FALSE))</f>
        <v/>
      </c>
      <c r="U2573" t="str">
        <f>IF(A2573="","",IF(T2573="","",IF((T2573-S2573)*R2573*$E2573/$D2573/1000&lt;0.2,"&lt;0,2",ROUND((T2573-S2573)*R2573*$E2573/$D2573/1000,2))))</f>
        <v/>
      </c>
      <c r="X2573" t="str">
        <f>IF($A2573="","",VLOOKUP($A2573,DADOS!F:O,9,FALSE))</f>
        <v/>
      </c>
      <c r="Y2573" t="str">
        <f>IF(A2573="","",IF(X2573="","",IF((X2573-W2573)*V2573*$E2573/$D2573&lt;1,"&lt;1",ROUND((X2573-W2573)*V2573*$E2573/$D2573,2))))</f>
        <v/>
      </c>
      <c r="AB2573" t="str">
        <f>IF($A2573="","",VLOOKUP($A2573,DADOS!F:O,7,FALSE))</f>
        <v/>
      </c>
      <c r="AC2573" t="str">
        <f>IF(A2573="","",IF(AB2573="","",IF((AB2573-AA2573)*Z2573*$E2573/$D2573&lt;1,"&lt;1",ROUND((AB2573-AA2573)*Z2573*$E2573/$D2573,2))))</f>
        <v/>
      </c>
      <c r="AF2573" t="str">
        <f>IF($A2573="","",VLOOKUP($A2573,DADOS!F:O,10,FALSE))</f>
        <v/>
      </c>
      <c r="AG2573" t="str">
        <f>IF(A2573="","",IF(AF2573="","",IF((AF2573-AE2573)*AD2573*$E2573/$D2573&lt;1,"&lt;1",ROUND((AF2573-AE2573)*AD2573*$E2573/$D2573,2))))</f>
        <v/>
      </c>
      <c r="AJ2573" t="str">
        <f>IF($A2573="","",VLOOKUP($A2573,DADOS!F:O,8,FALSE))</f>
        <v/>
      </c>
      <c r="AK2573" t="str">
        <f>IF(A2573="","",IF(AJ2573="","",IF((AJ2573-AI2573)*AH2573*$E2573/$D2573&lt;1,"&lt;1",ROUND((AJ2573-AI2573)*AH2573*$E2573/$D2573,2))))</f>
        <v/>
      </c>
      <c r="AN2573" t="str">
        <f>IF($A2573="","",VLOOKUP($A2573,DADOS!F:O,2,FALSE))</f>
        <v/>
      </c>
      <c r="AO2573" t="str">
        <f>IF(A2573="","",IF(AN2573="","",IF((AN2573-AM2573)*AL2573*$E2573/$D2573/1000&lt;0.2,"&lt;0,2",ROUND((AN2573-AM2573)*AL2573*$E2573/$D2573/1000,2))))</f>
        <v/>
      </c>
      <c r="AQ2573">
        <v>0</v>
      </c>
      <c r="AR2573" t="str">
        <f>IF($A2573="","",VLOOKUP($A2573,DADOS!F:P,11,FALSE))</f>
        <v/>
      </c>
      <c r="AS2573" t="str">
        <f>IF(E2573="","",IF(AQ2573="","",IF(AR2573="","",IF((AR2573-AQ2573)*AP2573*$E2573/$D2573&lt;1,"&lt;1",ROUND((AR2573-AQ2573)*AP2573*$E2573/$D2573,2)))))</f>
        <v/>
      </c>
      <c r="AV2573" t="str">
        <f>IF(A2573="","",VLOOKUP(A2573,DADOS!F:R,12,FALSE))</f>
        <v/>
      </c>
      <c r="AW2573" t="str">
        <f>IF(A2573="","",IF(AU2573="","",IF(AV2573="","",IF((AV2573-AU2573)*AT2573*$E2573/$D2573&lt;1,"&lt;1",ROUND((AV2573-AU2573)*AT2573*$E2573/$D2573,2)))))</f>
        <v/>
      </c>
      <c r="AZ2573" t="str">
        <f>IF($A2573="","",VLOOKUP($A2573,DADOS!F:R,13,FALSE))</f>
        <v/>
      </c>
      <c r="BA2573" t="str">
        <f>IF(A2573="","",IF(AY2573="","",IF(AZ2573="","",IF((AZ2573-AY2573)*AX2573*$E2573/$D2573&lt;1,"&lt;1",ROUND((AZ2573-AY2573)*AX2573*$E2573/$D2573,2)))))</f>
        <v/>
      </c>
    </row>
    <row r="2574">
      <c r="B2574" t="str">
        <f>IF(A2574="","",A2574&amp;"/20")</f>
        <v/>
      </c>
      <c r="H2574" t="str">
        <f>IF($A2574="","",VLOOKUP($A2574,DADOS!F:O,3,FALSE))</f>
        <v/>
      </c>
      <c r="I2574" t="str">
        <f>IF(A2574="","",IF(H2574="","",IF((H2574-G2574)*F2574*$E2574/$D2574/1000&lt;0.2,"&lt;0,2",ROUND((H2574-G2574)*F2574*$E2574/$D2574/1000,2))))</f>
        <v/>
      </c>
      <c r="L2574" t="str">
        <f>IF($A2574="","",VLOOKUP($A2574,DADOS!F:O,6,FALSE))</f>
        <v/>
      </c>
      <c r="M2574" t="str">
        <f>IF(A2574="","",IF(L2574="","",IF((L2574-K2574)*J2574*$E2574/$D2574/1000&lt;0.2,"&lt;0,2",ROUND((L2574-K2574)*J2574*$E2574/$D2574/1000,2))))</f>
        <v/>
      </c>
      <c r="P2574" t="str">
        <f>IF($A2574="","",VLOOKUP($A2574,DADOS!F:O,5,FALSE))</f>
        <v/>
      </c>
      <c r="Q2574" t="str">
        <f>IF(A2574="","",IF(P2574="","",IF((P2574-O2574)*N2574*$E2574/$D2574/1000&lt;0.2,"&lt;0,2",ROUND((P2574-O2574)*N2574*$E2574/$D2574/1000,2))))</f>
        <v/>
      </c>
      <c r="T2574" t="str">
        <f>IF($A2574="","",VLOOKUP($A2574,DADOS!F:O,4,FALSE))</f>
        <v/>
      </c>
      <c r="U2574" t="str">
        <f>IF(A2574="","",IF(T2574="","",IF((T2574-S2574)*R2574*$E2574/$D2574/1000&lt;0.2,"&lt;0,2",ROUND((T2574-S2574)*R2574*$E2574/$D2574/1000,2))))</f>
        <v/>
      </c>
      <c r="X2574" t="str">
        <f>IF($A2574="","",VLOOKUP($A2574,DADOS!F:O,9,FALSE))</f>
        <v/>
      </c>
      <c r="Y2574" t="str">
        <f>IF(A2574="","",IF(X2574="","",IF((X2574-W2574)*V2574*$E2574/$D2574&lt;1,"&lt;1",ROUND((X2574-W2574)*V2574*$E2574/$D2574,2))))</f>
        <v/>
      </c>
      <c r="AB2574" t="str">
        <f>IF($A2574="","",VLOOKUP($A2574,DADOS!F:O,7,FALSE))</f>
        <v/>
      </c>
      <c r="AC2574" t="str">
        <f>IF(A2574="","",IF(AB2574="","",IF((AB2574-AA2574)*Z2574*$E2574/$D2574&lt;1,"&lt;1",ROUND((AB2574-AA2574)*Z2574*$E2574/$D2574,2))))</f>
        <v/>
      </c>
      <c r="AF2574" t="str">
        <f>IF($A2574="","",VLOOKUP($A2574,DADOS!F:O,10,FALSE))</f>
        <v/>
      </c>
      <c r="AG2574" t="str">
        <f>IF(A2574="","",IF(AF2574="","",IF((AF2574-AE2574)*AD2574*$E2574/$D2574&lt;1,"&lt;1",ROUND((AF2574-AE2574)*AD2574*$E2574/$D2574,2))))</f>
        <v/>
      </c>
      <c r="AJ2574" t="str">
        <f>IF($A2574="","",VLOOKUP($A2574,DADOS!F:O,8,FALSE))</f>
        <v/>
      </c>
      <c r="AK2574" t="str">
        <f>IF(A2574="","",IF(AJ2574="","",IF((AJ2574-AI2574)*AH2574*$E2574/$D2574&lt;1,"&lt;1",ROUND((AJ2574-AI2574)*AH2574*$E2574/$D2574,2))))</f>
        <v/>
      </c>
      <c r="AN2574" t="str">
        <f>IF($A2574="","",VLOOKUP($A2574,DADOS!F:O,2,FALSE))</f>
        <v/>
      </c>
      <c r="AO2574" t="str">
        <f>IF(A2574="","",IF(AN2574="","",IF((AN2574-AM2574)*AL2574*$E2574/$D2574/1000&lt;0.2,"&lt;0,2",ROUND((AN2574-AM2574)*AL2574*$E2574/$D2574/1000,2))))</f>
        <v/>
      </c>
      <c r="AQ2574">
        <v>0</v>
      </c>
      <c r="AR2574" t="str">
        <f>IF($A2574="","",VLOOKUP($A2574,DADOS!F:P,11,FALSE))</f>
        <v/>
      </c>
      <c r="AS2574" t="str">
        <f>IF(E2574="","",IF(AQ2574="","",IF(AR2574="","",IF((AR2574-AQ2574)*AP2574*$E2574/$D2574&lt;1,"&lt;1",ROUND((AR2574-AQ2574)*AP2574*$E2574/$D2574,2)))))</f>
        <v/>
      </c>
      <c r="AV2574" t="str">
        <f>IF(A2574="","",VLOOKUP(A2574,DADOS!F:R,12,FALSE))</f>
        <v/>
      </c>
      <c r="AW2574" t="str">
        <f>IF(A2574="","",IF(AU2574="","",IF(AV2574="","",IF((AV2574-AU2574)*AT2574*$E2574/$D2574&lt;1,"&lt;1",ROUND((AV2574-AU2574)*AT2574*$E2574/$D2574,2)))))</f>
        <v/>
      </c>
      <c r="AZ2574" t="str">
        <f>IF($A2574="","",VLOOKUP($A2574,DADOS!F:R,13,FALSE))</f>
        <v/>
      </c>
      <c r="BA2574" t="str">
        <f>IF(A2574="","",IF(AY2574="","",IF(AZ2574="","",IF((AZ2574-AY2574)*AX2574*$E2574/$D2574&lt;1,"&lt;1",ROUND((AZ2574-AY2574)*AX2574*$E2574/$D2574,2)))))</f>
        <v/>
      </c>
    </row>
    <row r="2575">
      <c r="B2575" t="str">
        <f>IF(A2575="","",A2575&amp;"/20")</f>
        <v/>
      </c>
      <c r="H2575" t="str">
        <f>IF($A2575="","",VLOOKUP($A2575,DADOS!F:O,3,FALSE))</f>
        <v/>
      </c>
      <c r="I2575" t="str">
        <f>IF(A2575="","",IF(H2575="","",IF((H2575-G2575)*F2575*$E2575/$D2575/1000&lt;0.2,"&lt;0,2",ROUND((H2575-G2575)*F2575*$E2575/$D2575/1000,2))))</f>
        <v/>
      </c>
      <c r="L2575" t="str">
        <f>IF($A2575="","",VLOOKUP($A2575,DADOS!F:O,6,FALSE))</f>
        <v/>
      </c>
      <c r="M2575" t="str">
        <f>IF(A2575="","",IF(L2575="","",IF((L2575-K2575)*J2575*$E2575/$D2575/1000&lt;0.2,"&lt;0,2",ROUND((L2575-K2575)*J2575*$E2575/$D2575/1000,2))))</f>
        <v/>
      </c>
      <c r="P2575" t="str">
        <f>IF($A2575="","",VLOOKUP($A2575,DADOS!F:O,5,FALSE))</f>
        <v/>
      </c>
      <c r="Q2575" t="str">
        <f>IF(A2575="","",IF(P2575="","",IF((P2575-O2575)*N2575*$E2575/$D2575/1000&lt;0.2,"&lt;0,2",ROUND((P2575-O2575)*N2575*$E2575/$D2575/1000,2))))</f>
        <v/>
      </c>
      <c r="T2575" t="str">
        <f>IF($A2575="","",VLOOKUP($A2575,DADOS!F:O,4,FALSE))</f>
        <v/>
      </c>
      <c r="U2575" t="str">
        <f>IF(A2575="","",IF(T2575="","",IF((T2575-S2575)*R2575*$E2575/$D2575/1000&lt;0.2,"&lt;0,2",ROUND((T2575-S2575)*R2575*$E2575/$D2575/1000,2))))</f>
        <v/>
      </c>
      <c r="X2575" t="str">
        <f>IF($A2575="","",VLOOKUP($A2575,DADOS!F:O,9,FALSE))</f>
        <v/>
      </c>
      <c r="Y2575" t="str">
        <f>IF(A2575="","",IF(X2575="","",IF((X2575-W2575)*V2575*$E2575/$D2575&lt;1,"&lt;1",ROUND((X2575-W2575)*V2575*$E2575/$D2575,2))))</f>
        <v/>
      </c>
      <c r="AB2575" t="str">
        <f>IF($A2575="","",VLOOKUP($A2575,DADOS!F:O,7,FALSE))</f>
        <v/>
      </c>
      <c r="AC2575" t="str">
        <f>IF(A2575="","",IF(AB2575="","",IF((AB2575-AA2575)*Z2575*$E2575/$D2575&lt;1,"&lt;1",ROUND((AB2575-AA2575)*Z2575*$E2575/$D2575,2))))</f>
        <v/>
      </c>
      <c r="AF2575" t="str">
        <f>IF($A2575="","",VLOOKUP($A2575,DADOS!F:O,10,FALSE))</f>
        <v/>
      </c>
      <c r="AG2575" t="str">
        <f>IF(A2575="","",IF(AF2575="","",IF((AF2575-AE2575)*AD2575*$E2575/$D2575&lt;1,"&lt;1",ROUND((AF2575-AE2575)*AD2575*$E2575/$D2575,2))))</f>
        <v/>
      </c>
      <c r="AJ2575" t="str">
        <f>IF($A2575="","",VLOOKUP($A2575,DADOS!F:O,8,FALSE))</f>
        <v/>
      </c>
      <c r="AK2575" t="str">
        <f>IF(A2575="","",IF(AJ2575="","",IF((AJ2575-AI2575)*AH2575*$E2575/$D2575&lt;1,"&lt;1",ROUND((AJ2575-AI2575)*AH2575*$E2575/$D2575,2))))</f>
        <v/>
      </c>
      <c r="AN2575" t="str">
        <f>IF($A2575="","",VLOOKUP($A2575,DADOS!F:O,2,FALSE))</f>
        <v/>
      </c>
      <c r="AO2575" t="str">
        <f>IF(A2575="","",IF(AN2575="","",IF((AN2575-AM2575)*AL2575*$E2575/$D2575/1000&lt;0.2,"&lt;0,2",ROUND((AN2575-AM2575)*AL2575*$E2575/$D2575/1000,2))))</f>
        <v/>
      </c>
      <c r="AQ2575">
        <v>0</v>
      </c>
      <c r="AR2575" t="str">
        <f>IF($A2575="","",VLOOKUP($A2575,DADOS!F:P,11,FALSE))</f>
        <v/>
      </c>
      <c r="AS2575" t="str">
        <f>IF(E2575="","",IF(AQ2575="","",IF(AR2575="","",IF((AR2575-AQ2575)*AP2575*$E2575/$D2575&lt;1,"&lt;1",ROUND((AR2575-AQ2575)*AP2575*$E2575/$D2575,2)))))</f>
        <v/>
      </c>
      <c r="AV2575" t="str">
        <f>IF(A2575="","",VLOOKUP(A2575,DADOS!F:R,12,FALSE))</f>
        <v/>
      </c>
      <c r="AW2575" t="str">
        <f>IF(A2575="","",IF(AU2575="","",IF(AV2575="","",IF((AV2575-AU2575)*AT2575*$E2575/$D2575&lt;1,"&lt;1",ROUND((AV2575-AU2575)*AT2575*$E2575/$D2575,2)))))</f>
        <v/>
      </c>
      <c r="AZ2575" t="str">
        <f>IF($A2575="","",VLOOKUP($A2575,DADOS!F:R,13,FALSE))</f>
        <v/>
      </c>
      <c r="BA2575" t="str">
        <f>IF(A2575="","",IF(AY2575="","",IF(AZ2575="","",IF((AZ2575-AY2575)*AX2575*$E2575/$D2575&lt;1,"&lt;1",ROUND((AZ2575-AY2575)*AX2575*$E2575/$D2575,2)))))</f>
        <v/>
      </c>
    </row>
    <row r="2576">
      <c r="B2576" t="str">
        <f>IF(A2576="","",A2576&amp;"/20")</f>
        <v/>
      </c>
      <c r="H2576" t="str">
        <f>IF($A2576="","",VLOOKUP($A2576,DADOS!F:O,3,FALSE))</f>
        <v/>
      </c>
      <c r="I2576" t="str">
        <f>IF(A2576="","",IF(H2576="","",IF((H2576-G2576)*F2576*$E2576/$D2576/1000&lt;0.2,"&lt;0,2",ROUND((H2576-G2576)*F2576*$E2576/$D2576/1000,2))))</f>
        <v/>
      </c>
      <c r="L2576" t="str">
        <f>IF($A2576="","",VLOOKUP($A2576,DADOS!F:O,6,FALSE))</f>
        <v/>
      </c>
      <c r="M2576" t="str">
        <f>IF(A2576="","",IF(L2576="","",IF((L2576-K2576)*J2576*$E2576/$D2576/1000&lt;0.2,"&lt;0,2",ROUND((L2576-K2576)*J2576*$E2576/$D2576/1000,2))))</f>
        <v/>
      </c>
      <c r="P2576" t="str">
        <f>IF($A2576="","",VLOOKUP($A2576,DADOS!F:O,5,FALSE))</f>
        <v/>
      </c>
      <c r="Q2576" t="str">
        <f>IF(A2576="","",IF(P2576="","",IF((P2576-O2576)*N2576*$E2576/$D2576/1000&lt;0.2,"&lt;0,2",ROUND((P2576-O2576)*N2576*$E2576/$D2576/1000,2))))</f>
        <v/>
      </c>
      <c r="T2576" t="str">
        <f>IF($A2576="","",VLOOKUP($A2576,DADOS!F:O,4,FALSE))</f>
        <v/>
      </c>
      <c r="U2576" t="str">
        <f>IF(A2576="","",IF(T2576="","",IF((T2576-S2576)*R2576*$E2576/$D2576/1000&lt;0.2,"&lt;0,2",ROUND((T2576-S2576)*R2576*$E2576/$D2576/1000,2))))</f>
        <v/>
      </c>
      <c r="X2576" t="str">
        <f>IF($A2576="","",VLOOKUP($A2576,DADOS!F:O,9,FALSE))</f>
        <v/>
      </c>
      <c r="Y2576" t="str">
        <f>IF(A2576="","",IF(X2576="","",IF((X2576-W2576)*V2576*$E2576/$D2576&lt;1,"&lt;1",ROUND((X2576-W2576)*V2576*$E2576/$D2576,2))))</f>
        <v/>
      </c>
      <c r="AB2576" t="str">
        <f>IF($A2576="","",VLOOKUP($A2576,DADOS!F:O,7,FALSE))</f>
        <v/>
      </c>
      <c r="AC2576" t="str">
        <f>IF(A2576="","",IF(AB2576="","",IF((AB2576-AA2576)*Z2576*$E2576/$D2576&lt;1,"&lt;1",ROUND((AB2576-AA2576)*Z2576*$E2576/$D2576,2))))</f>
        <v/>
      </c>
      <c r="AF2576" t="str">
        <f>IF($A2576="","",VLOOKUP($A2576,DADOS!F:O,10,FALSE))</f>
        <v/>
      </c>
      <c r="AG2576" t="str">
        <f>IF(A2576="","",IF(AF2576="","",IF((AF2576-AE2576)*AD2576*$E2576/$D2576&lt;1,"&lt;1",ROUND((AF2576-AE2576)*AD2576*$E2576/$D2576,2))))</f>
        <v/>
      </c>
      <c r="AJ2576" t="str">
        <f>IF($A2576="","",VLOOKUP($A2576,DADOS!F:O,8,FALSE))</f>
        <v/>
      </c>
      <c r="AK2576" t="str">
        <f>IF(A2576="","",IF(AJ2576="","",IF((AJ2576-AI2576)*AH2576*$E2576/$D2576&lt;1,"&lt;1",ROUND((AJ2576-AI2576)*AH2576*$E2576/$D2576,2))))</f>
        <v/>
      </c>
      <c r="AN2576" t="str">
        <f>IF($A2576="","",VLOOKUP($A2576,DADOS!F:O,2,FALSE))</f>
        <v/>
      </c>
      <c r="AO2576" t="str">
        <f>IF(A2576="","",IF(AN2576="","",IF((AN2576-AM2576)*AL2576*$E2576/$D2576/1000&lt;0.2,"&lt;0,2",ROUND((AN2576-AM2576)*AL2576*$E2576/$D2576/1000,2))))</f>
        <v/>
      </c>
      <c r="AQ2576">
        <v>0</v>
      </c>
      <c r="AR2576" t="str">
        <f>IF($A2576="","",VLOOKUP($A2576,DADOS!F:P,11,FALSE))</f>
        <v/>
      </c>
      <c r="AS2576" t="str">
        <f>IF(E2576="","",IF(AQ2576="","",IF(AR2576="","",IF((AR2576-AQ2576)*AP2576*$E2576/$D2576&lt;1,"&lt;1",ROUND((AR2576-AQ2576)*AP2576*$E2576/$D2576,2)))))</f>
        <v/>
      </c>
      <c r="AV2576" t="str">
        <f>IF(A2576="","",VLOOKUP(A2576,DADOS!F:R,12,FALSE))</f>
        <v/>
      </c>
      <c r="AW2576" t="str">
        <f>IF(A2576="","",IF(AU2576="","",IF(AV2576="","",IF((AV2576-AU2576)*AT2576*$E2576/$D2576&lt;1,"&lt;1",ROUND((AV2576-AU2576)*AT2576*$E2576/$D2576,2)))))</f>
        <v/>
      </c>
      <c r="AZ2576" t="str">
        <f>IF($A2576="","",VLOOKUP($A2576,DADOS!F:R,13,FALSE))</f>
        <v/>
      </c>
      <c r="BA2576" t="str">
        <f>IF(A2576="","",IF(AY2576="","",IF(AZ2576="","",IF((AZ2576-AY2576)*AX2576*$E2576/$D2576&lt;1,"&lt;1",ROUND((AZ2576-AY2576)*AX2576*$E2576/$D2576,2)))))</f>
        <v/>
      </c>
    </row>
    <row r="2577">
      <c r="B2577" t="str">
        <f>IF(A2577="","",A2577&amp;"/20")</f>
        <v/>
      </c>
      <c r="H2577" t="str">
        <f>IF($A2577="","",VLOOKUP($A2577,DADOS!F:O,3,FALSE))</f>
        <v/>
      </c>
      <c r="I2577" t="str">
        <f>IF(A2577="","",IF(H2577="","",IF((H2577-G2577)*F2577*$E2577/$D2577/1000&lt;0.2,"&lt;0,2",ROUND((H2577-G2577)*F2577*$E2577/$D2577/1000,2))))</f>
        <v/>
      </c>
      <c r="L2577" t="str">
        <f>IF($A2577="","",VLOOKUP($A2577,DADOS!F:O,6,FALSE))</f>
        <v/>
      </c>
      <c r="M2577" t="str">
        <f>IF(A2577="","",IF(L2577="","",IF((L2577-K2577)*J2577*$E2577/$D2577/1000&lt;0.2,"&lt;0,2",ROUND((L2577-K2577)*J2577*$E2577/$D2577/1000,2))))</f>
        <v/>
      </c>
      <c r="P2577" t="str">
        <f>IF($A2577="","",VLOOKUP($A2577,DADOS!F:O,5,FALSE))</f>
        <v/>
      </c>
      <c r="Q2577" t="str">
        <f>IF(A2577="","",IF(P2577="","",IF((P2577-O2577)*N2577*$E2577/$D2577/1000&lt;0.2,"&lt;0,2",ROUND((P2577-O2577)*N2577*$E2577/$D2577/1000,2))))</f>
        <v/>
      </c>
      <c r="T2577" t="str">
        <f>IF($A2577="","",VLOOKUP($A2577,DADOS!F:O,4,FALSE))</f>
        <v/>
      </c>
      <c r="U2577" t="str">
        <f>IF(A2577="","",IF(T2577="","",IF((T2577-S2577)*R2577*$E2577/$D2577/1000&lt;0.2,"&lt;0,2",ROUND((T2577-S2577)*R2577*$E2577/$D2577/1000,2))))</f>
        <v/>
      </c>
      <c r="X2577" t="str">
        <f>IF($A2577="","",VLOOKUP($A2577,DADOS!F:O,9,FALSE))</f>
        <v/>
      </c>
      <c r="Y2577" t="str">
        <f>IF(A2577="","",IF(X2577="","",IF((X2577-W2577)*V2577*$E2577/$D2577&lt;1,"&lt;1",ROUND((X2577-W2577)*V2577*$E2577/$D2577,2))))</f>
        <v/>
      </c>
      <c r="AB2577" t="str">
        <f>IF($A2577="","",VLOOKUP($A2577,DADOS!F:O,7,FALSE))</f>
        <v/>
      </c>
      <c r="AC2577" t="str">
        <f>IF(A2577="","",IF(AB2577="","",IF((AB2577-AA2577)*Z2577*$E2577/$D2577&lt;1,"&lt;1",ROUND((AB2577-AA2577)*Z2577*$E2577/$D2577,2))))</f>
        <v/>
      </c>
      <c r="AF2577" t="str">
        <f>IF($A2577="","",VLOOKUP($A2577,DADOS!F:O,10,FALSE))</f>
        <v/>
      </c>
      <c r="AG2577" t="str">
        <f>IF(A2577="","",IF(AF2577="","",IF((AF2577-AE2577)*AD2577*$E2577/$D2577&lt;1,"&lt;1",ROUND((AF2577-AE2577)*AD2577*$E2577/$D2577,2))))</f>
        <v/>
      </c>
      <c r="AJ2577" t="str">
        <f>IF($A2577="","",VLOOKUP($A2577,DADOS!F:O,8,FALSE))</f>
        <v/>
      </c>
      <c r="AK2577" t="str">
        <f>IF(A2577="","",IF(AJ2577="","",IF((AJ2577-AI2577)*AH2577*$E2577/$D2577&lt;1,"&lt;1",ROUND((AJ2577-AI2577)*AH2577*$E2577/$D2577,2))))</f>
        <v/>
      </c>
      <c r="AN2577" t="str">
        <f>IF($A2577="","",VLOOKUP($A2577,DADOS!F:O,2,FALSE))</f>
        <v/>
      </c>
      <c r="AO2577" t="str">
        <f>IF(A2577="","",IF(AN2577="","",IF((AN2577-AM2577)*AL2577*$E2577/$D2577/1000&lt;0.2,"&lt;0,2",ROUND((AN2577-AM2577)*AL2577*$E2577/$D2577/1000,2))))</f>
        <v/>
      </c>
      <c r="AQ2577">
        <v>0</v>
      </c>
      <c r="AR2577" t="str">
        <f>IF($A2577="","",VLOOKUP($A2577,DADOS!F:P,11,FALSE))</f>
        <v/>
      </c>
      <c r="AS2577" t="str">
        <f>IF(E2577="","",IF(AQ2577="","",IF(AR2577="","",IF((AR2577-AQ2577)*AP2577*$E2577/$D2577&lt;1,"&lt;1",ROUND((AR2577-AQ2577)*AP2577*$E2577/$D2577,2)))))</f>
        <v/>
      </c>
      <c r="AV2577" t="str">
        <f>IF(A2577="","",VLOOKUP(A2577,DADOS!F:R,12,FALSE))</f>
        <v/>
      </c>
      <c r="AW2577" t="str">
        <f>IF(A2577="","",IF(AU2577="","",IF(AV2577="","",IF((AV2577-AU2577)*AT2577*$E2577/$D2577&lt;1,"&lt;1",ROUND((AV2577-AU2577)*AT2577*$E2577/$D2577,2)))))</f>
        <v/>
      </c>
      <c r="AZ2577" t="str">
        <f>IF($A2577="","",VLOOKUP($A2577,DADOS!F:R,13,FALSE))</f>
        <v/>
      </c>
      <c r="BA2577" t="str">
        <f>IF(A2577="","",IF(AY2577="","",IF(AZ2577="","",IF((AZ2577-AY2577)*AX2577*$E2577/$D2577&lt;1,"&lt;1",ROUND((AZ2577-AY2577)*AX2577*$E2577/$D2577,2)))))</f>
        <v/>
      </c>
    </row>
    <row r="2578">
      <c r="B2578" t="str">
        <f>IF(A2578="","",A2578&amp;"/20")</f>
        <v/>
      </c>
      <c r="H2578" t="str">
        <f>IF($A2578="","",VLOOKUP($A2578,DADOS!F:O,3,FALSE))</f>
        <v/>
      </c>
      <c r="I2578" t="str">
        <f>IF(A2578="","",IF(H2578="","",IF((H2578-G2578)*F2578*$E2578/$D2578/1000&lt;0.2,"&lt;0,2",ROUND((H2578-G2578)*F2578*$E2578/$D2578/1000,2))))</f>
        <v/>
      </c>
      <c r="L2578" t="str">
        <f>IF($A2578="","",VLOOKUP($A2578,DADOS!F:O,6,FALSE))</f>
        <v/>
      </c>
      <c r="M2578" t="str">
        <f>IF(A2578="","",IF(L2578="","",IF((L2578-K2578)*J2578*$E2578/$D2578/1000&lt;0.2,"&lt;0,2",ROUND((L2578-K2578)*J2578*$E2578/$D2578/1000,2))))</f>
        <v/>
      </c>
      <c r="P2578" t="str">
        <f>IF($A2578="","",VLOOKUP($A2578,DADOS!F:O,5,FALSE))</f>
        <v/>
      </c>
      <c r="Q2578" t="str">
        <f>IF(A2578="","",IF(P2578="","",IF((P2578-O2578)*N2578*$E2578/$D2578/1000&lt;0.2,"&lt;0,2",ROUND((P2578-O2578)*N2578*$E2578/$D2578/1000,2))))</f>
        <v/>
      </c>
      <c r="T2578" t="str">
        <f>IF($A2578="","",VLOOKUP($A2578,DADOS!F:O,4,FALSE))</f>
        <v/>
      </c>
      <c r="U2578" t="str">
        <f>IF(A2578="","",IF(T2578="","",IF((T2578-S2578)*R2578*$E2578/$D2578/1000&lt;0.2,"&lt;0,2",ROUND((T2578-S2578)*R2578*$E2578/$D2578/1000,2))))</f>
        <v/>
      </c>
      <c r="X2578" t="str">
        <f>IF($A2578="","",VLOOKUP($A2578,DADOS!F:O,9,FALSE))</f>
        <v/>
      </c>
      <c r="Y2578" t="str">
        <f>IF(A2578="","",IF(X2578="","",IF((X2578-W2578)*V2578*$E2578/$D2578&lt;1,"&lt;1",ROUND((X2578-W2578)*V2578*$E2578/$D2578,2))))</f>
        <v/>
      </c>
      <c r="AB2578" t="str">
        <f>IF($A2578="","",VLOOKUP($A2578,DADOS!F:O,7,FALSE))</f>
        <v/>
      </c>
      <c r="AC2578" t="str">
        <f>IF(A2578="","",IF(AB2578="","",IF((AB2578-AA2578)*Z2578*$E2578/$D2578&lt;1,"&lt;1",ROUND((AB2578-AA2578)*Z2578*$E2578/$D2578,2))))</f>
        <v/>
      </c>
      <c r="AF2578" t="str">
        <f>IF($A2578="","",VLOOKUP($A2578,DADOS!F:O,10,FALSE))</f>
        <v/>
      </c>
      <c r="AG2578" t="str">
        <f>IF(A2578="","",IF(AF2578="","",IF((AF2578-AE2578)*AD2578*$E2578/$D2578&lt;1,"&lt;1",ROUND((AF2578-AE2578)*AD2578*$E2578/$D2578,2))))</f>
        <v/>
      </c>
      <c r="AJ2578" t="str">
        <f>IF($A2578="","",VLOOKUP($A2578,DADOS!F:O,8,FALSE))</f>
        <v/>
      </c>
      <c r="AK2578" t="str">
        <f>IF(A2578="","",IF(AJ2578="","",IF((AJ2578-AI2578)*AH2578*$E2578/$D2578&lt;1,"&lt;1",ROUND((AJ2578-AI2578)*AH2578*$E2578/$D2578,2))))</f>
        <v/>
      </c>
      <c r="AN2578" t="str">
        <f>IF($A2578="","",VLOOKUP($A2578,DADOS!F:O,2,FALSE))</f>
        <v/>
      </c>
      <c r="AO2578" t="str">
        <f>IF(A2578="","",IF(AN2578="","",IF((AN2578-AM2578)*AL2578*$E2578/$D2578/1000&lt;0.2,"&lt;0,2",ROUND((AN2578-AM2578)*AL2578*$E2578/$D2578/1000,2))))</f>
        <v/>
      </c>
      <c r="AQ2578">
        <v>0</v>
      </c>
      <c r="AR2578" t="str">
        <f>IF($A2578="","",VLOOKUP($A2578,DADOS!F:P,11,FALSE))</f>
        <v/>
      </c>
      <c r="AS2578" t="str">
        <f>IF(E2578="","",IF(AQ2578="","",IF(AR2578="","",IF((AR2578-AQ2578)*AP2578*$E2578/$D2578&lt;1,"&lt;1",ROUND((AR2578-AQ2578)*AP2578*$E2578/$D2578,2)))))</f>
        <v/>
      </c>
      <c r="AV2578" t="str">
        <f>IF(A2578="","",VLOOKUP(A2578,DADOS!F:R,12,FALSE))</f>
        <v/>
      </c>
      <c r="AW2578" t="str">
        <f>IF(A2578="","",IF(AU2578="","",IF(AV2578="","",IF((AV2578-AU2578)*AT2578*$E2578/$D2578&lt;1,"&lt;1",ROUND((AV2578-AU2578)*AT2578*$E2578/$D2578,2)))))</f>
        <v/>
      </c>
      <c r="AZ2578" t="str">
        <f>IF($A2578="","",VLOOKUP($A2578,DADOS!F:R,13,FALSE))</f>
        <v/>
      </c>
      <c r="BA2578" t="str">
        <f>IF(A2578="","",IF(AY2578="","",IF(AZ2578="","",IF((AZ2578-AY2578)*AX2578*$E2578/$D2578&lt;1,"&lt;1",ROUND((AZ2578-AY2578)*AX2578*$E2578/$D2578,2)))))</f>
        <v/>
      </c>
    </row>
    <row r="2579">
      <c r="B2579" t="str">
        <f>IF(A2579="","",A2579&amp;"/20")</f>
        <v/>
      </c>
      <c r="H2579" t="str">
        <f>IF($A2579="","",VLOOKUP($A2579,DADOS!F:O,3,FALSE))</f>
        <v/>
      </c>
      <c r="I2579" t="str">
        <f>IF(A2579="","",IF(H2579="","",IF((H2579-G2579)*F2579*$E2579/$D2579/1000&lt;0.2,"&lt;0,2",ROUND((H2579-G2579)*F2579*$E2579/$D2579/1000,2))))</f>
        <v/>
      </c>
      <c r="L2579" t="str">
        <f>IF($A2579="","",VLOOKUP($A2579,DADOS!F:O,6,FALSE))</f>
        <v/>
      </c>
      <c r="M2579" t="str">
        <f>IF(A2579="","",IF(L2579="","",IF((L2579-K2579)*J2579*$E2579/$D2579/1000&lt;0.2,"&lt;0,2",ROUND((L2579-K2579)*J2579*$E2579/$D2579/1000,2))))</f>
        <v/>
      </c>
      <c r="P2579" t="str">
        <f>IF($A2579="","",VLOOKUP($A2579,DADOS!F:O,5,FALSE))</f>
        <v/>
      </c>
      <c r="Q2579" t="str">
        <f>IF(A2579="","",IF(P2579="","",IF((P2579-O2579)*N2579*$E2579/$D2579/1000&lt;0.2,"&lt;0,2",ROUND((P2579-O2579)*N2579*$E2579/$D2579/1000,2))))</f>
        <v/>
      </c>
      <c r="T2579" t="str">
        <f>IF($A2579="","",VLOOKUP($A2579,DADOS!F:O,4,FALSE))</f>
        <v/>
      </c>
      <c r="U2579" t="str">
        <f>IF(A2579="","",IF(T2579="","",IF((T2579-S2579)*R2579*$E2579/$D2579/1000&lt;0.2,"&lt;0,2",ROUND((T2579-S2579)*R2579*$E2579/$D2579/1000,2))))</f>
        <v/>
      </c>
      <c r="X2579" t="str">
        <f>IF($A2579="","",VLOOKUP($A2579,DADOS!F:O,9,FALSE))</f>
        <v/>
      </c>
      <c r="Y2579" t="str">
        <f>IF(A2579="","",IF(X2579="","",IF((X2579-W2579)*V2579*$E2579/$D2579&lt;1,"&lt;1",ROUND((X2579-W2579)*V2579*$E2579/$D2579,2))))</f>
        <v/>
      </c>
      <c r="AB2579" t="str">
        <f>IF($A2579="","",VLOOKUP($A2579,DADOS!F:O,7,FALSE))</f>
        <v/>
      </c>
      <c r="AC2579" t="str">
        <f>IF(A2579="","",IF(AB2579="","",IF((AB2579-AA2579)*Z2579*$E2579/$D2579&lt;1,"&lt;1",ROUND((AB2579-AA2579)*Z2579*$E2579/$D2579,2))))</f>
        <v/>
      </c>
      <c r="AF2579" t="str">
        <f>IF($A2579="","",VLOOKUP($A2579,DADOS!F:O,10,FALSE))</f>
        <v/>
      </c>
      <c r="AG2579" t="str">
        <f>IF(A2579="","",IF(AF2579="","",IF((AF2579-AE2579)*AD2579*$E2579/$D2579&lt;1,"&lt;1",ROUND((AF2579-AE2579)*AD2579*$E2579/$D2579,2))))</f>
        <v/>
      </c>
      <c r="AJ2579" t="str">
        <f>IF($A2579="","",VLOOKUP($A2579,DADOS!F:O,8,FALSE))</f>
        <v/>
      </c>
      <c r="AK2579" t="str">
        <f>IF(A2579="","",IF(AJ2579="","",IF((AJ2579-AI2579)*AH2579*$E2579/$D2579&lt;1,"&lt;1",ROUND((AJ2579-AI2579)*AH2579*$E2579/$D2579,2))))</f>
        <v/>
      </c>
      <c r="AN2579" t="str">
        <f>IF($A2579="","",VLOOKUP($A2579,DADOS!F:O,2,FALSE))</f>
        <v/>
      </c>
      <c r="AO2579" t="str">
        <f>IF(A2579="","",IF(AN2579="","",IF((AN2579-AM2579)*AL2579*$E2579/$D2579/1000&lt;0.2,"&lt;0,2",ROUND((AN2579-AM2579)*AL2579*$E2579/$D2579/1000,2))))</f>
        <v/>
      </c>
      <c r="AQ2579">
        <v>0</v>
      </c>
      <c r="AR2579" t="str">
        <f>IF($A2579="","",VLOOKUP($A2579,DADOS!F:P,11,FALSE))</f>
        <v/>
      </c>
      <c r="AS2579" t="str">
        <f>IF(E2579="","",IF(AQ2579="","",IF(AR2579="","",IF((AR2579-AQ2579)*AP2579*$E2579/$D2579&lt;1,"&lt;1",ROUND((AR2579-AQ2579)*AP2579*$E2579/$D2579,2)))))</f>
        <v/>
      </c>
      <c r="AV2579" t="str">
        <f>IF(A2579="","",VLOOKUP(A2579,DADOS!F:R,12,FALSE))</f>
        <v/>
      </c>
      <c r="AW2579" t="str">
        <f>IF(A2579="","",IF(AU2579="","",IF(AV2579="","",IF((AV2579-AU2579)*AT2579*$E2579/$D2579&lt;1,"&lt;1",ROUND((AV2579-AU2579)*AT2579*$E2579/$D2579,2)))))</f>
        <v/>
      </c>
      <c r="AZ2579" t="str">
        <f>IF($A2579="","",VLOOKUP($A2579,DADOS!F:R,13,FALSE))</f>
        <v/>
      </c>
      <c r="BA2579" t="str">
        <f>IF(A2579="","",IF(AY2579="","",IF(AZ2579="","",IF((AZ2579-AY2579)*AX2579*$E2579/$D2579&lt;1,"&lt;1",ROUND((AZ2579-AY2579)*AX2579*$E2579/$D2579,2)))))</f>
        <v/>
      </c>
    </row>
    <row r="2580">
      <c r="B2580" t="str">
        <f>IF(A2580="","",A2580&amp;"/20")</f>
        <v/>
      </c>
      <c r="H2580" t="str">
        <f>IF($A2580="","",VLOOKUP($A2580,DADOS!F:O,3,FALSE))</f>
        <v/>
      </c>
      <c r="I2580" t="str">
        <f>IF(A2580="","",IF(H2580="","",IF((H2580-G2580)*F2580*$E2580/$D2580/1000&lt;0.2,"&lt;0,2",ROUND((H2580-G2580)*F2580*$E2580/$D2580/1000,2))))</f>
        <v/>
      </c>
      <c r="L2580" t="str">
        <f>IF($A2580="","",VLOOKUP($A2580,DADOS!F:O,6,FALSE))</f>
        <v/>
      </c>
      <c r="M2580" t="str">
        <f>IF(A2580="","",IF(L2580="","",IF((L2580-K2580)*J2580*$E2580/$D2580/1000&lt;0.2,"&lt;0,2",ROUND((L2580-K2580)*J2580*$E2580/$D2580/1000,2))))</f>
        <v/>
      </c>
      <c r="P2580" t="str">
        <f>IF($A2580="","",VLOOKUP($A2580,DADOS!F:O,5,FALSE))</f>
        <v/>
      </c>
      <c r="Q2580" t="str">
        <f>IF(A2580="","",IF(P2580="","",IF((P2580-O2580)*N2580*$E2580/$D2580/1000&lt;0.2,"&lt;0,2",ROUND((P2580-O2580)*N2580*$E2580/$D2580/1000,2))))</f>
        <v/>
      </c>
      <c r="T2580" t="str">
        <f>IF($A2580="","",VLOOKUP($A2580,DADOS!F:O,4,FALSE))</f>
        <v/>
      </c>
      <c r="U2580" t="str">
        <f>IF(A2580="","",IF(T2580="","",IF((T2580-S2580)*R2580*$E2580/$D2580/1000&lt;0.2,"&lt;0,2",ROUND((T2580-S2580)*R2580*$E2580/$D2580/1000,2))))</f>
        <v/>
      </c>
      <c r="X2580" t="str">
        <f>IF($A2580="","",VLOOKUP($A2580,DADOS!F:O,9,FALSE))</f>
        <v/>
      </c>
      <c r="Y2580" t="str">
        <f>IF(A2580="","",IF(X2580="","",IF((X2580-W2580)*V2580*$E2580/$D2580&lt;1,"&lt;1",ROUND((X2580-W2580)*V2580*$E2580/$D2580,2))))</f>
        <v/>
      </c>
      <c r="AB2580" t="str">
        <f>IF($A2580="","",VLOOKUP($A2580,DADOS!F:O,7,FALSE))</f>
        <v/>
      </c>
      <c r="AC2580" t="str">
        <f>IF(A2580="","",IF(AB2580="","",IF((AB2580-AA2580)*Z2580*$E2580/$D2580&lt;1,"&lt;1",ROUND((AB2580-AA2580)*Z2580*$E2580/$D2580,2))))</f>
        <v/>
      </c>
      <c r="AF2580" t="str">
        <f>IF($A2580="","",VLOOKUP($A2580,DADOS!F:O,10,FALSE))</f>
        <v/>
      </c>
      <c r="AG2580" t="str">
        <f>IF(A2580="","",IF(AF2580="","",IF((AF2580-AE2580)*AD2580*$E2580/$D2580&lt;1,"&lt;1",ROUND((AF2580-AE2580)*AD2580*$E2580/$D2580,2))))</f>
        <v/>
      </c>
      <c r="AJ2580" t="str">
        <f>IF($A2580="","",VLOOKUP($A2580,DADOS!F:O,8,FALSE))</f>
        <v/>
      </c>
      <c r="AK2580" t="str">
        <f>IF(A2580="","",IF(AJ2580="","",IF((AJ2580-AI2580)*AH2580*$E2580/$D2580&lt;1,"&lt;1",ROUND((AJ2580-AI2580)*AH2580*$E2580/$D2580,2))))</f>
        <v/>
      </c>
      <c r="AN2580" t="str">
        <f>IF($A2580="","",VLOOKUP($A2580,DADOS!F:O,2,FALSE))</f>
        <v/>
      </c>
      <c r="AO2580" t="str">
        <f>IF(A2580="","",IF(AN2580="","",IF((AN2580-AM2580)*AL2580*$E2580/$D2580/1000&lt;0.2,"&lt;0,2",ROUND((AN2580-AM2580)*AL2580*$E2580/$D2580/1000,2))))</f>
        <v/>
      </c>
      <c r="AQ2580">
        <v>0</v>
      </c>
      <c r="AR2580" t="str">
        <f>IF($A2580="","",VLOOKUP($A2580,DADOS!F:P,11,FALSE))</f>
        <v/>
      </c>
      <c r="AS2580" t="str">
        <f>IF(E2580="","",IF(AQ2580="","",IF(AR2580="","",IF((AR2580-AQ2580)*AP2580*$E2580/$D2580&lt;1,"&lt;1",ROUND((AR2580-AQ2580)*AP2580*$E2580/$D2580,2)))))</f>
        <v/>
      </c>
      <c r="AV2580" t="str">
        <f>IF(A2580="","",VLOOKUP(A2580,DADOS!F:R,12,FALSE))</f>
        <v/>
      </c>
      <c r="AW2580" t="str">
        <f>IF(A2580="","",IF(AU2580="","",IF(AV2580="","",IF((AV2580-AU2580)*AT2580*$E2580/$D2580&lt;1,"&lt;1",ROUND((AV2580-AU2580)*AT2580*$E2580/$D2580,2)))))</f>
        <v/>
      </c>
      <c r="AZ2580" t="str">
        <f>IF($A2580="","",VLOOKUP($A2580,DADOS!F:R,13,FALSE))</f>
        <v/>
      </c>
      <c r="BA2580" t="str">
        <f>IF(A2580="","",IF(AY2580="","",IF(AZ2580="","",IF((AZ2580-AY2580)*AX2580*$E2580/$D2580&lt;1,"&lt;1",ROUND((AZ2580-AY2580)*AX2580*$E2580/$D2580,2)))))</f>
        <v/>
      </c>
    </row>
    <row r="2581">
      <c r="B2581" t="str">
        <f>IF(A2581="","",A2581&amp;"/20")</f>
        <v/>
      </c>
      <c r="H2581" t="str">
        <f>IF($A2581="","",VLOOKUP($A2581,DADOS!F:O,3,FALSE))</f>
        <v/>
      </c>
      <c r="I2581" t="str">
        <f>IF(A2581="","",IF(H2581="","",IF((H2581-G2581)*F2581*$E2581/$D2581/1000&lt;0.2,"&lt;0,2",ROUND((H2581-G2581)*F2581*$E2581/$D2581/1000,2))))</f>
        <v/>
      </c>
      <c r="L2581" t="str">
        <f>IF($A2581="","",VLOOKUP($A2581,DADOS!F:O,6,FALSE))</f>
        <v/>
      </c>
      <c r="M2581" t="str">
        <f>IF(A2581="","",IF(L2581="","",IF((L2581-K2581)*J2581*$E2581/$D2581/1000&lt;0.2,"&lt;0,2",ROUND((L2581-K2581)*J2581*$E2581/$D2581/1000,2))))</f>
        <v/>
      </c>
      <c r="P2581" t="str">
        <f>IF($A2581="","",VLOOKUP($A2581,DADOS!F:O,5,FALSE))</f>
        <v/>
      </c>
      <c r="Q2581" t="str">
        <f>IF(A2581="","",IF(P2581="","",IF((P2581-O2581)*N2581*$E2581/$D2581/1000&lt;0.2,"&lt;0,2",ROUND((P2581-O2581)*N2581*$E2581/$D2581/1000,2))))</f>
        <v/>
      </c>
      <c r="T2581" t="str">
        <f>IF($A2581="","",VLOOKUP($A2581,DADOS!F:O,4,FALSE))</f>
        <v/>
      </c>
      <c r="U2581" t="str">
        <f>IF(A2581="","",IF(T2581="","",IF((T2581-S2581)*R2581*$E2581/$D2581/1000&lt;0.2,"&lt;0,2",ROUND((T2581-S2581)*R2581*$E2581/$D2581/1000,2))))</f>
        <v/>
      </c>
      <c r="X2581" t="str">
        <f>IF($A2581="","",VLOOKUP($A2581,DADOS!F:O,9,FALSE))</f>
        <v/>
      </c>
      <c r="Y2581" t="str">
        <f>IF(A2581="","",IF(X2581="","",IF((X2581-W2581)*V2581*$E2581/$D2581&lt;1,"&lt;1",ROUND((X2581-W2581)*V2581*$E2581/$D2581,2))))</f>
        <v/>
      </c>
      <c r="AB2581" t="str">
        <f>IF($A2581="","",VLOOKUP($A2581,DADOS!F:O,7,FALSE))</f>
        <v/>
      </c>
      <c r="AC2581" t="str">
        <f>IF(A2581="","",IF(AB2581="","",IF((AB2581-AA2581)*Z2581*$E2581/$D2581&lt;1,"&lt;1",ROUND((AB2581-AA2581)*Z2581*$E2581/$D2581,2))))</f>
        <v/>
      </c>
      <c r="AF2581" t="str">
        <f>IF($A2581="","",VLOOKUP($A2581,DADOS!F:O,10,FALSE))</f>
        <v/>
      </c>
      <c r="AG2581" t="str">
        <f>IF(A2581="","",IF(AF2581="","",IF((AF2581-AE2581)*AD2581*$E2581/$D2581&lt;1,"&lt;1",ROUND((AF2581-AE2581)*AD2581*$E2581/$D2581,2))))</f>
        <v/>
      </c>
      <c r="AJ2581" t="str">
        <f>IF($A2581="","",VLOOKUP($A2581,DADOS!F:O,8,FALSE))</f>
        <v/>
      </c>
      <c r="AK2581" t="str">
        <f>IF(A2581="","",IF(AJ2581="","",IF((AJ2581-AI2581)*AH2581*$E2581/$D2581&lt;1,"&lt;1",ROUND((AJ2581-AI2581)*AH2581*$E2581/$D2581,2))))</f>
        <v/>
      </c>
      <c r="AN2581" t="str">
        <f>IF($A2581="","",VLOOKUP($A2581,DADOS!F:O,2,FALSE))</f>
        <v/>
      </c>
      <c r="AO2581" t="str">
        <f>IF(A2581="","",IF(AN2581="","",IF((AN2581-AM2581)*AL2581*$E2581/$D2581/1000&lt;0.2,"&lt;0,2",ROUND((AN2581-AM2581)*AL2581*$E2581/$D2581/1000,2))))</f>
        <v/>
      </c>
      <c r="AQ2581">
        <v>0</v>
      </c>
      <c r="AR2581" t="str">
        <f>IF($A2581="","",VLOOKUP($A2581,DADOS!F:P,11,FALSE))</f>
        <v/>
      </c>
      <c r="AS2581" t="str">
        <f>IF(E2581="","",IF(AQ2581="","",IF(AR2581="","",IF((AR2581-AQ2581)*AP2581*$E2581/$D2581&lt;1,"&lt;1",ROUND((AR2581-AQ2581)*AP2581*$E2581/$D2581,2)))))</f>
        <v/>
      </c>
      <c r="AV2581" t="str">
        <f>IF(A2581="","",VLOOKUP(A2581,DADOS!F:R,12,FALSE))</f>
        <v/>
      </c>
      <c r="AW2581" t="str">
        <f>IF(A2581="","",IF(AU2581="","",IF(AV2581="","",IF((AV2581-AU2581)*AT2581*$E2581/$D2581&lt;1,"&lt;1",ROUND((AV2581-AU2581)*AT2581*$E2581/$D2581,2)))))</f>
        <v/>
      </c>
      <c r="AZ2581" t="str">
        <f>IF($A2581="","",VLOOKUP($A2581,DADOS!F:R,13,FALSE))</f>
        <v/>
      </c>
      <c r="BA2581" t="str">
        <f>IF(A2581="","",IF(AY2581="","",IF(AZ2581="","",IF((AZ2581-AY2581)*AX2581*$E2581/$D2581&lt;1,"&lt;1",ROUND((AZ2581-AY2581)*AX2581*$E2581/$D2581,2)))))</f>
        <v/>
      </c>
    </row>
    <row r="2582">
      <c r="B2582" t="str">
        <f>IF(A2582="","",A2582&amp;"/20")</f>
        <v/>
      </c>
      <c r="H2582" t="str">
        <f>IF($A2582="","",VLOOKUP($A2582,DADOS!F:O,3,FALSE))</f>
        <v/>
      </c>
      <c r="I2582" t="str">
        <f>IF(A2582="","",IF(H2582="","",IF((H2582-G2582)*F2582*$E2582/$D2582/1000&lt;0.2,"&lt;0,2",ROUND((H2582-G2582)*F2582*$E2582/$D2582/1000,2))))</f>
        <v/>
      </c>
      <c r="L2582" t="str">
        <f>IF($A2582="","",VLOOKUP($A2582,DADOS!F:O,6,FALSE))</f>
        <v/>
      </c>
      <c r="M2582" t="str">
        <f>IF(A2582="","",IF(L2582="","",IF((L2582-K2582)*J2582*$E2582/$D2582/1000&lt;0.2,"&lt;0,2",ROUND((L2582-K2582)*J2582*$E2582/$D2582/1000,2))))</f>
        <v/>
      </c>
      <c r="P2582" t="str">
        <f>IF($A2582="","",VLOOKUP($A2582,DADOS!F:O,5,FALSE))</f>
        <v/>
      </c>
      <c r="Q2582" t="str">
        <f>IF(A2582="","",IF(P2582="","",IF((P2582-O2582)*N2582*$E2582/$D2582/1000&lt;0.2,"&lt;0,2",ROUND((P2582-O2582)*N2582*$E2582/$D2582/1000,2))))</f>
        <v/>
      </c>
      <c r="T2582" t="str">
        <f>IF($A2582="","",VLOOKUP($A2582,DADOS!F:O,4,FALSE))</f>
        <v/>
      </c>
      <c r="U2582" t="str">
        <f>IF(A2582="","",IF(T2582="","",IF((T2582-S2582)*R2582*$E2582/$D2582/1000&lt;0.2,"&lt;0,2",ROUND((T2582-S2582)*R2582*$E2582/$D2582/1000,2))))</f>
        <v/>
      </c>
      <c r="X2582" t="str">
        <f>IF($A2582="","",VLOOKUP($A2582,DADOS!F:O,9,FALSE))</f>
        <v/>
      </c>
      <c r="Y2582" t="str">
        <f>IF(A2582="","",IF(X2582="","",IF((X2582-W2582)*V2582*$E2582/$D2582&lt;1,"&lt;1",ROUND((X2582-W2582)*V2582*$E2582/$D2582,2))))</f>
        <v/>
      </c>
      <c r="AB2582" t="str">
        <f>IF($A2582="","",VLOOKUP($A2582,DADOS!F:O,7,FALSE))</f>
        <v/>
      </c>
      <c r="AC2582" t="str">
        <f>IF(A2582="","",IF(AB2582="","",IF((AB2582-AA2582)*Z2582*$E2582/$D2582&lt;1,"&lt;1",ROUND((AB2582-AA2582)*Z2582*$E2582/$D2582,2))))</f>
        <v/>
      </c>
      <c r="AF2582" t="str">
        <f>IF($A2582="","",VLOOKUP($A2582,DADOS!F:O,10,FALSE))</f>
        <v/>
      </c>
      <c r="AG2582" t="str">
        <f>IF(A2582="","",IF(AF2582="","",IF((AF2582-AE2582)*AD2582*$E2582/$D2582&lt;1,"&lt;1",ROUND((AF2582-AE2582)*AD2582*$E2582/$D2582,2))))</f>
        <v/>
      </c>
      <c r="AJ2582" t="str">
        <f>IF($A2582="","",VLOOKUP($A2582,DADOS!F:O,8,FALSE))</f>
        <v/>
      </c>
      <c r="AK2582" t="str">
        <f>IF(A2582="","",IF(AJ2582="","",IF((AJ2582-AI2582)*AH2582*$E2582/$D2582&lt;1,"&lt;1",ROUND((AJ2582-AI2582)*AH2582*$E2582/$D2582,2))))</f>
        <v/>
      </c>
      <c r="AN2582" t="str">
        <f>IF($A2582="","",VLOOKUP($A2582,DADOS!F:O,2,FALSE))</f>
        <v/>
      </c>
      <c r="AO2582" t="str">
        <f>IF(A2582="","",IF(AN2582="","",IF((AN2582-AM2582)*AL2582*$E2582/$D2582/1000&lt;0.2,"&lt;0,2",ROUND((AN2582-AM2582)*AL2582*$E2582/$D2582/1000,2))))</f>
        <v/>
      </c>
      <c r="AQ2582">
        <v>0</v>
      </c>
      <c r="AR2582" t="str">
        <f>IF($A2582="","",VLOOKUP($A2582,DADOS!F:P,11,FALSE))</f>
        <v/>
      </c>
      <c r="AS2582" t="str">
        <f>IF(E2582="","",IF(AQ2582="","",IF(AR2582="","",IF((AR2582-AQ2582)*AP2582*$E2582/$D2582&lt;1,"&lt;1",ROUND((AR2582-AQ2582)*AP2582*$E2582/$D2582,2)))))</f>
        <v/>
      </c>
      <c r="AV2582" t="str">
        <f>IF(A2582="","",VLOOKUP(A2582,DADOS!F:R,12,FALSE))</f>
        <v/>
      </c>
      <c r="AW2582" t="str">
        <f>IF(A2582="","",IF(AU2582="","",IF(AV2582="","",IF((AV2582-AU2582)*AT2582*$E2582/$D2582&lt;1,"&lt;1",ROUND((AV2582-AU2582)*AT2582*$E2582/$D2582,2)))))</f>
        <v/>
      </c>
      <c r="AZ2582" t="str">
        <f>IF($A2582="","",VLOOKUP($A2582,DADOS!F:R,13,FALSE))</f>
        <v/>
      </c>
      <c r="BA2582" t="str">
        <f>IF(A2582="","",IF(AY2582="","",IF(AZ2582="","",IF((AZ2582-AY2582)*AX2582*$E2582/$D2582&lt;1,"&lt;1",ROUND((AZ2582-AY2582)*AX2582*$E2582/$D2582,2)))))</f>
        <v/>
      </c>
    </row>
    <row r="2583">
      <c r="B2583" t="str">
        <f>IF(A2583="","",A2583&amp;"/20")</f>
        <v/>
      </c>
      <c r="H2583" t="str">
        <f>IF($A2583="","",VLOOKUP($A2583,DADOS!F:O,3,FALSE))</f>
        <v/>
      </c>
      <c r="I2583" t="str">
        <f>IF(A2583="","",IF(H2583="","",IF((H2583-G2583)*F2583*$E2583/$D2583/1000&lt;0.2,"&lt;0,2",ROUND((H2583-G2583)*F2583*$E2583/$D2583/1000,2))))</f>
        <v/>
      </c>
      <c r="L2583" t="str">
        <f>IF($A2583="","",VLOOKUP($A2583,DADOS!F:O,6,FALSE))</f>
        <v/>
      </c>
      <c r="M2583" t="str">
        <f>IF(A2583="","",IF(L2583="","",IF((L2583-K2583)*J2583*$E2583/$D2583/1000&lt;0.2,"&lt;0,2",ROUND((L2583-K2583)*J2583*$E2583/$D2583/1000,2))))</f>
        <v/>
      </c>
      <c r="P2583" t="str">
        <f>IF($A2583="","",VLOOKUP($A2583,DADOS!F:O,5,FALSE))</f>
        <v/>
      </c>
      <c r="Q2583" t="str">
        <f>IF(A2583="","",IF(P2583="","",IF((P2583-O2583)*N2583*$E2583/$D2583/1000&lt;0.2,"&lt;0,2",ROUND((P2583-O2583)*N2583*$E2583/$D2583/1000,2))))</f>
        <v/>
      </c>
      <c r="T2583" t="str">
        <f>IF($A2583="","",VLOOKUP($A2583,DADOS!F:O,4,FALSE))</f>
        <v/>
      </c>
      <c r="U2583" t="str">
        <f>IF(A2583="","",IF(T2583="","",IF((T2583-S2583)*R2583*$E2583/$D2583/1000&lt;0.2,"&lt;0,2",ROUND((T2583-S2583)*R2583*$E2583/$D2583/1000,2))))</f>
        <v/>
      </c>
      <c r="X2583" t="str">
        <f>IF($A2583="","",VLOOKUP($A2583,DADOS!F:O,9,FALSE))</f>
        <v/>
      </c>
      <c r="Y2583" t="str">
        <f>IF(A2583="","",IF(X2583="","",IF((X2583-W2583)*V2583*$E2583/$D2583&lt;1,"&lt;1",ROUND((X2583-W2583)*V2583*$E2583/$D2583,2))))</f>
        <v/>
      </c>
      <c r="AB2583" t="str">
        <f>IF($A2583="","",VLOOKUP($A2583,DADOS!F:O,7,FALSE))</f>
        <v/>
      </c>
      <c r="AC2583" t="str">
        <f>IF(A2583="","",IF(AB2583="","",IF((AB2583-AA2583)*Z2583*$E2583/$D2583&lt;1,"&lt;1",ROUND((AB2583-AA2583)*Z2583*$E2583/$D2583,2))))</f>
        <v/>
      </c>
      <c r="AF2583" t="str">
        <f>IF($A2583="","",VLOOKUP($A2583,DADOS!F:O,10,FALSE))</f>
        <v/>
      </c>
      <c r="AG2583" t="str">
        <f>IF(A2583="","",IF(AF2583="","",IF((AF2583-AE2583)*AD2583*$E2583/$D2583&lt;1,"&lt;1",ROUND((AF2583-AE2583)*AD2583*$E2583/$D2583,2))))</f>
        <v/>
      </c>
      <c r="AJ2583" t="str">
        <f>IF($A2583="","",VLOOKUP($A2583,DADOS!F:O,8,FALSE))</f>
        <v/>
      </c>
      <c r="AK2583" t="str">
        <f>IF(A2583="","",IF(AJ2583="","",IF((AJ2583-AI2583)*AH2583*$E2583/$D2583&lt;1,"&lt;1",ROUND((AJ2583-AI2583)*AH2583*$E2583/$D2583,2))))</f>
        <v/>
      </c>
      <c r="AN2583" t="str">
        <f>IF($A2583="","",VLOOKUP($A2583,DADOS!F:O,2,FALSE))</f>
        <v/>
      </c>
      <c r="AO2583" t="str">
        <f>IF(A2583="","",IF(AN2583="","",IF((AN2583-AM2583)*AL2583*$E2583/$D2583/1000&lt;0.2,"&lt;0,2",ROUND((AN2583-AM2583)*AL2583*$E2583/$D2583/1000,2))))</f>
        <v/>
      </c>
      <c r="AQ2583">
        <v>0</v>
      </c>
      <c r="AR2583" t="str">
        <f>IF($A2583="","",VLOOKUP($A2583,DADOS!F:P,11,FALSE))</f>
        <v/>
      </c>
      <c r="AS2583" t="str">
        <f>IF(E2583="","",IF(AQ2583="","",IF(AR2583="","",IF((AR2583-AQ2583)*AP2583*$E2583/$D2583&lt;1,"&lt;1",ROUND((AR2583-AQ2583)*AP2583*$E2583/$D2583,2)))))</f>
        <v/>
      </c>
      <c r="AV2583" t="str">
        <f>IF(A2583="","",VLOOKUP(A2583,DADOS!F:R,12,FALSE))</f>
        <v/>
      </c>
      <c r="AW2583" t="str">
        <f>IF(A2583="","",IF(AU2583="","",IF(AV2583="","",IF((AV2583-AU2583)*AT2583*$E2583/$D2583&lt;1,"&lt;1",ROUND((AV2583-AU2583)*AT2583*$E2583/$D2583,2)))))</f>
        <v/>
      </c>
      <c r="AZ2583" t="str">
        <f>IF($A2583="","",VLOOKUP($A2583,DADOS!F:R,13,FALSE))</f>
        <v/>
      </c>
      <c r="BA2583" t="str">
        <f>IF(A2583="","",IF(AY2583="","",IF(AZ2583="","",IF((AZ2583-AY2583)*AX2583*$E2583/$D2583&lt;1,"&lt;1",ROUND((AZ2583-AY2583)*AX2583*$E2583/$D2583,2)))))</f>
        <v/>
      </c>
    </row>
    <row r="2584">
      <c r="B2584" t="str">
        <f>IF(A2584="","",A2584&amp;"/20")</f>
        <v/>
      </c>
      <c r="H2584" t="str">
        <f>IF($A2584="","",VLOOKUP($A2584,DADOS!F:O,3,FALSE))</f>
        <v/>
      </c>
      <c r="I2584" t="str">
        <f>IF(A2584="","",IF(H2584="","",IF((H2584-G2584)*F2584*$E2584/$D2584/1000&lt;0.2,"&lt;0,2",ROUND((H2584-G2584)*F2584*$E2584/$D2584/1000,2))))</f>
        <v/>
      </c>
      <c r="L2584" t="str">
        <f>IF($A2584="","",VLOOKUP($A2584,DADOS!F:O,6,FALSE))</f>
        <v/>
      </c>
      <c r="M2584" t="str">
        <f>IF(A2584="","",IF(L2584="","",IF((L2584-K2584)*J2584*$E2584/$D2584/1000&lt;0.2,"&lt;0,2",ROUND((L2584-K2584)*J2584*$E2584/$D2584/1000,2))))</f>
        <v/>
      </c>
      <c r="P2584" t="str">
        <f>IF($A2584="","",VLOOKUP($A2584,DADOS!F:O,5,FALSE))</f>
        <v/>
      </c>
      <c r="Q2584" t="str">
        <f>IF(A2584="","",IF(P2584="","",IF((P2584-O2584)*N2584*$E2584/$D2584/1000&lt;0.2,"&lt;0,2",ROUND((P2584-O2584)*N2584*$E2584/$D2584/1000,2))))</f>
        <v/>
      </c>
      <c r="T2584" t="str">
        <f>IF($A2584="","",VLOOKUP($A2584,DADOS!F:O,4,FALSE))</f>
        <v/>
      </c>
      <c r="U2584" t="str">
        <f>IF(A2584="","",IF(T2584="","",IF((T2584-S2584)*R2584*$E2584/$D2584/1000&lt;0.2,"&lt;0,2",ROUND((T2584-S2584)*R2584*$E2584/$D2584/1000,2))))</f>
        <v/>
      </c>
      <c r="X2584" t="str">
        <f>IF($A2584="","",VLOOKUP($A2584,DADOS!F:O,9,FALSE))</f>
        <v/>
      </c>
      <c r="Y2584" t="str">
        <f>IF(A2584="","",IF(X2584="","",IF((X2584-W2584)*V2584*$E2584/$D2584&lt;1,"&lt;1",ROUND((X2584-W2584)*V2584*$E2584/$D2584,2))))</f>
        <v/>
      </c>
      <c r="AB2584" t="str">
        <f>IF($A2584="","",VLOOKUP($A2584,DADOS!F:O,7,FALSE))</f>
        <v/>
      </c>
      <c r="AC2584" t="str">
        <f>IF(A2584="","",IF(AB2584="","",IF((AB2584-AA2584)*Z2584*$E2584/$D2584&lt;1,"&lt;1",ROUND((AB2584-AA2584)*Z2584*$E2584/$D2584,2))))</f>
        <v/>
      </c>
      <c r="AF2584" t="str">
        <f>IF($A2584="","",VLOOKUP($A2584,DADOS!F:O,10,FALSE))</f>
        <v/>
      </c>
      <c r="AG2584" t="str">
        <f>IF(A2584="","",IF(AF2584="","",IF((AF2584-AE2584)*AD2584*$E2584/$D2584&lt;1,"&lt;1",ROUND((AF2584-AE2584)*AD2584*$E2584/$D2584,2))))</f>
        <v/>
      </c>
      <c r="AJ2584" t="str">
        <f>IF($A2584="","",VLOOKUP($A2584,DADOS!F:O,8,FALSE))</f>
        <v/>
      </c>
      <c r="AK2584" t="str">
        <f>IF(A2584="","",IF(AJ2584="","",IF((AJ2584-AI2584)*AH2584*$E2584/$D2584&lt;1,"&lt;1",ROUND((AJ2584-AI2584)*AH2584*$E2584/$D2584,2))))</f>
        <v/>
      </c>
      <c r="AN2584" t="str">
        <f>IF($A2584="","",VLOOKUP($A2584,DADOS!F:O,2,FALSE))</f>
        <v/>
      </c>
      <c r="AO2584" t="str">
        <f>IF(A2584="","",IF(AN2584="","",IF((AN2584-AM2584)*AL2584*$E2584/$D2584/1000&lt;0.2,"&lt;0,2",ROUND((AN2584-AM2584)*AL2584*$E2584/$D2584/1000,2))))</f>
        <v/>
      </c>
      <c r="AQ2584">
        <v>0</v>
      </c>
      <c r="AR2584" t="str">
        <f>IF($A2584="","",VLOOKUP($A2584,DADOS!F:P,11,FALSE))</f>
        <v/>
      </c>
      <c r="AS2584" t="str">
        <f>IF(E2584="","",IF(AQ2584="","",IF(AR2584="","",IF((AR2584-AQ2584)*AP2584*$E2584/$D2584&lt;1,"&lt;1",ROUND((AR2584-AQ2584)*AP2584*$E2584/$D2584,2)))))</f>
        <v/>
      </c>
      <c r="AV2584" t="str">
        <f>IF(A2584="","",VLOOKUP(A2584,DADOS!F:R,12,FALSE))</f>
        <v/>
      </c>
      <c r="AW2584" t="str">
        <f>IF(A2584="","",IF(AU2584="","",IF(AV2584="","",IF((AV2584-AU2584)*AT2584*$E2584/$D2584&lt;1,"&lt;1",ROUND((AV2584-AU2584)*AT2584*$E2584/$D2584,2)))))</f>
        <v/>
      </c>
      <c r="AZ2584" t="str">
        <f>IF($A2584="","",VLOOKUP($A2584,DADOS!F:R,13,FALSE))</f>
        <v/>
      </c>
      <c r="BA2584" t="str">
        <f>IF(A2584="","",IF(AY2584="","",IF(AZ2584="","",IF((AZ2584-AY2584)*AX2584*$E2584/$D2584&lt;1,"&lt;1",ROUND((AZ2584-AY2584)*AX2584*$E2584/$D2584,2)))))</f>
        <v/>
      </c>
    </row>
    <row r="2585">
      <c r="B2585" t="str">
        <f>IF(A2585="","",A2585&amp;"/20")</f>
        <v/>
      </c>
      <c r="H2585" t="str">
        <f>IF($A2585="","",VLOOKUP($A2585,DADOS!F:O,3,FALSE))</f>
        <v/>
      </c>
      <c r="I2585" t="str">
        <f>IF(A2585="","",IF(H2585="","",IF((H2585-G2585)*F2585*$E2585/$D2585/1000&lt;0.2,"&lt;0,2",ROUND((H2585-G2585)*F2585*$E2585/$D2585/1000,2))))</f>
        <v/>
      </c>
      <c r="L2585" t="str">
        <f>IF($A2585="","",VLOOKUP($A2585,DADOS!F:O,6,FALSE))</f>
        <v/>
      </c>
      <c r="M2585" t="str">
        <f>IF(A2585="","",IF(L2585="","",IF((L2585-K2585)*J2585*$E2585/$D2585/1000&lt;0.2,"&lt;0,2",ROUND((L2585-K2585)*J2585*$E2585/$D2585/1000,2))))</f>
        <v/>
      </c>
      <c r="P2585" t="str">
        <f>IF($A2585="","",VLOOKUP($A2585,DADOS!F:O,5,FALSE))</f>
        <v/>
      </c>
      <c r="Q2585" t="str">
        <f>IF(A2585="","",IF(P2585="","",IF((P2585-O2585)*N2585*$E2585/$D2585/1000&lt;0.2,"&lt;0,2",ROUND((P2585-O2585)*N2585*$E2585/$D2585/1000,2))))</f>
        <v/>
      </c>
      <c r="T2585" t="str">
        <f>IF($A2585="","",VLOOKUP($A2585,DADOS!F:O,4,FALSE))</f>
        <v/>
      </c>
      <c r="U2585" t="str">
        <f>IF(A2585="","",IF(T2585="","",IF((T2585-S2585)*R2585*$E2585/$D2585/1000&lt;0.2,"&lt;0,2",ROUND((T2585-S2585)*R2585*$E2585/$D2585/1000,2))))</f>
        <v/>
      </c>
      <c r="X2585" t="str">
        <f>IF($A2585="","",VLOOKUP($A2585,DADOS!F:O,9,FALSE))</f>
        <v/>
      </c>
      <c r="Y2585" t="str">
        <f>IF(A2585="","",IF(X2585="","",IF((X2585-W2585)*V2585*$E2585/$D2585&lt;1,"&lt;1",ROUND((X2585-W2585)*V2585*$E2585/$D2585,2))))</f>
        <v/>
      </c>
      <c r="AB2585" t="str">
        <f>IF($A2585="","",VLOOKUP($A2585,DADOS!F:O,7,FALSE))</f>
        <v/>
      </c>
      <c r="AC2585" t="str">
        <f>IF(A2585="","",IF(AB2585="","",IF((AB2585-AA2585)*Z2585*$E2585/$D2585&lt;1,"&lt;1",ROUND((AB2585-AA2585)*Z2585*$E2585/$D2585,2))))</f>
        <v/>
      </c>
      <c r="AF2585" t="str">
        <f>IF($A2585="","",VLOOKUP($A2585,DADOS!F:O,10,FALSE))</f>
        <v/>
      </c>
      <c r="AG2585" t="str">
        <f>IF(A2585="","",IF(AF2585="","",IF((AF2585-AE2585)*AD2585*$E2585/$D2585&lt;1,"&lt;1",ROUND((AF2585-AE2585)*AD2585*$E2585/$D2585,2))))</f>
        <v/>
      </c>
      <c r="AJ2585" t="str">
        <f>IF($A2585="","",VLOOKUP($A2585,DADOS!F:O,8,FALSE))</f>
        <v/>
      </c>
      <c r="AK2585" t="str">
        <f>IF(A2585="","",IF(AJ2585="","",IF((AJ2585-AI2585)*AH2585*$E2585/$D2585&lt;1,"&lt;1",ROUND((AJ2585-AI2585)*AH2585*$E2585/$D2585,2))))</f>
        <v/>
      </c>
      <c r="AN2585" t="str">
        <f>IF($A2585="","",VLOOKUP($A2585,DADOS!F:O,2,FALSE))</f>
        <v/>
      </c>
      <c r="AO2585" t="str">
        <f>IF(A2585="","",IF(AN2585="","",IF((AN2585-AM2585)*AL2585*$E2585/$D2585/1000&lt;0.2,"&lt;0,2",ROUND((AN2585-AM2585)*AL2585*$E2585/$D2585/1000,2))))</f>
        <v/>
      </c>
      <c r="AQ2585">
        <v>0</v>
      </c>
      <c r="AR2585" t="str">
        <f>IF($A2585="","",VLOOKUP($A2585,DADOS!F:P,11,FALSE))</f>
        <v/>
      </c>
      <c r="AS2585" t="str">
        <f>IF(E2585="","",IF(AQ2585="","",IF(AR2585="","",IF((AR2585-AQ2585)*AP2585*$E2585/$D2585&lt;1,"&lt;1",ROUND((AR2585-AQ2585)*AP2585*$E2585/$D2585,2)))))</f>
        <v/>
      </c>
      <c r="AV2585" t="str">
        <f>IF(A2585="","",VLOOKUP(A2585,DADOS!F:R,12,FALSE))</f>
        <v/>
      </c>
      <c r="AW2585" t="str">
        <f>IF(A2585="","",IF(AU2585="","",IF(AV2585="","",IF((AV2585-AU2585)*AT2585*$E2585/$D2585&lt;1,"&lt;1",ROUND((AV2585-AU2585)*AT2585*$E2585/$D2585,2)))))</f>
        <v/>
      </c>
      <c r="AZ2585" t="str">
        <f>IF($A2585="","",VLOOKUP($A2585,DADOS!F:R,13,FALSE))</f>
        <v/>
      </c>
      <c r="BA2585" t="str">
        <f>IF(A2585="","",IF(AY2585="","",IF(AZ2585="","",IF((AZ2585-AY2585)*AX2585*$E2585/$D2585&lt;1,"&lt;1",ROUND((AZ2585-AY2585)*AX2585*$E2585/$D2585,2)))))</f>
        <v/>
      </c>
    </row>
    <row r="2586">
      <c r="B2586" t="str">
        <f>IF(A2586="","",A2586&amp;"/20")</f>
        <v/>
      </c>
      <c r="H2586" t="str">
        <f>IF($A2586="","",VLOOKUP($A2586,DADOS!F:O,3,FALSE))</f>
        <v/>
      </c>
      <c r="I2586" t="str">
        <f>IF(A2586="","",IF(H2586="","",IF((H2586-G2586)*F2586*$E2586/$D2586/1000&lt;0.2,"&lt;0,2",ROUND((H2586-G2586)*F2586*$E2586/$D2586/1000,2))))</f>
        <v/>
      </c>
      <c r="L2586" t="str">
        <f>IF($A2586="","",VLOOKUP($A2586,DADOS!F:O,6,FALSE))</f>
        <v/>
      </c>
      <c r="M2586" t="str">
        <f>IF(A2586="","",IF(L2586="","",IF((L2586-K2586)*J2586*$E2586/$D2586/1000&lt;0.2,"&lt;0,2",ROUND((L2586-K2586)*J2586*$E2586/$D2586/1000,2))))</f>
        <v/>
      </c>
      <c r="P2586" t="str">
        <f>IF($A2586="","",VLOOKUP($A2586,DADOS!F:O,5,FALSE))</f>
        <v/>
      </c>
      <c r="Q2586" t="str">
        <f>IF(A2586="","",IF(P2586="","",IF((P2586-O2586)*N2586*$E2586/$D2586/1000&lt;0.2,"&lt;0,2",ROUND((P2586-O2586)*N2586*$E2586/$D2586/1000,2))))</f>
        <v/>
      </c>
      <c r="T2586" t="str">
        <f>IF($A2586="","",VLOOKUP($A2586,DADOS!F:O,4,FALSE))</f>
        <v/>
      </c>
      <c r="U2586" t="str">
        <f>IF(A2586="","",IF(T2586="","",IF((T2586-S2586)*R2586*$E2586/$D2586/1000&lt;0.2,"&lt;0,2",ROUND((T2586-S2586)*R2586*$E2586/$D2586/1000,2))))</f>
        <v/>
      </c>
      <c r="X2586" t="str">
        <f>IF($A2586="","",VLOOKUP($A2586,DADOS!F:O,9,FALSE))</f>
        <v/>
      </c>
      <c r="Y2586" t="str">
        <f>IF(A2586="","",IF(X2586="","",IF((X2586-W2586)*V2586*$E2586/$D2586&lt;1,"&lt;1",ROUND((X2586-W2586)*V2586*$E2586/$D2586,2))))</f>
        <v/>
      </c>
      <c r="AB2586" t="str">
        <f>IF($A2586="","",VLOOKUP($A2586,DADOS!F:O,7,FALSE))</f>
        <v/>
      </c>
      <c r="AC2586" t="str">
        <f>IF(A2586="","",IF(AB2586="","",IF((AB2586-AA2586)*Z2586*$E2586/$D2586&lt;1,"&lt;1",ROUND((AB2586-AA2586)*Z2586*$E2586/$D2586,2))))</f>
        <v/>
      </c>
      <c r="AF2586" t="str">
        <f>IF($A2586="","",VLOOKUP($A2586,DADOS!F:O,10,FALSE))</f>
        <v/>
      </c>
      <c r="AG2586" t="str">
        <f>IF(A2586="","",IF(AF2586="","",IF((AF2586-AE2586)*AD2586*$E2586/$D2586&lt;1,"&lt;1",ROUND((AF2586-AE2586)*AD2586*$E2586/$D2586,2))))</f>
        <v/>
      </c>
      <c r="AJ2586" t="str">
        <f>IF($A2586="","",VLOOKUP($A2586,DADOS!F:O,8,FALSE))</f>
        <v/>
      </c>
      <c r="AK2586" t="str">
        <f>IF(A2586="","",IF(AJ2586="","",IF((AJ2586-AI2586)*AH2586*$E2586/$D2586&lt;1,"&lt;1",ROUND((AJ2586-AI2586)*AH2586*$E2586/$D2586,2))))</f>
        <v/>
      </c>
      <c r="AN2586" t="str">
        <f>IF($A2586="","",VLOOKUP($A2586,DADOS!F:O,2,FALSE))</f>
        <v/>
      </c>
      <c r="AO2586" t="str">
        <f>IF(A2586="","",IF(AN2586="","",IF((AN2586-AM2586)*AL2586*$E2586/$D2586/1000&lt;0.2,"&lt;0,2",ROUND((AN2586-AM2586)*AL2586*$E2586/$D2586/1000,2))))</f>
        <v/>
      </c>
      <c r="AQ2586">
        <v>0</v>
      </c>
      <c r="AR2586" t="str">
        <f>IF($A2586="","",VLOOKUP($A2586,DADOS!F:P,11,FALSE))</f>
        <v/>
      </c>
      <c r="AS2586" t="str">
        <f>IF(E2586="","",IF(AQ2586="","",IF(AR2586="","",IF((AR2586-AQ2586)*AP2586*$E2586/$D2586&lt;1,"&lt;1",ROUND((AR2586-AQ2586)*AP2586*$E2586/$D2586,2)))))</f>
        <v/>
      </c>
      <c r="AV2586" t="str">
        <f>IF(A2586="","",VLOOKUP(A2586,DADOS!F:R,12,FALSE))</f>
        <v/>
      </c>
      <c r="AW2586" t="str">
        <f>IF(A2586="","",IF(AU2586="","",IF(AV2586="","",IF((AV2586-AU2586)*AT2586*$E2586/$D2586&lt;1,"&lt;1",ROUND((AV2586-AU2586)*AT2586*$E2586/$D2586,2)))))</f>
        <v/>
      </c>
      <c r="AZ2586" t="str">
        <f>IF($A2586="","",VLOOKUP($A2586,DADOS!F:R,13,FALSE))</f>
        <v/>
      </c>
      <c r="BA2586" t="str">
        <f>IF(A2586="","",IF(AY2586="","",IF(AZ2586="","",IF((AZ2586-AY2586)*AX2586*$E2586/$D2586&lt;1,"&lt;1",ROUND((AZ2586-AY2586)*AX2586*$E2586/$D2586,2)))))</f>
        <v/>
      </c>
    </row>
    <row r="2587">
      <c r="B2587" t="str">
        <f>IF(A2587="","",A2587&amp;"/20")</f>
        <v/>
      </c>
      <c r="H2587" t="str">
        <f>IF($A2587="","",VLOOKUP($A2587,DADOS!F:O,3,FALSE))</f>
        <v/>
      </c>
      <c r="I2587" t="str">
        <f>IF(A2587="","",IF(H2587="","",IF((H2587-G2587)*F2587*$E2587/$D2587/1000&lt;0.2,"&lt;0,2",ROUND((H2587-G2587)*F2587*$E2587/$D2587/1000,2))))</f>
        <v/>
      </c>
      <c r="L2587" t="str">
        <f>IF($A2587="","",VLOOKUP($A2587,DADOS!F:O,6,FALSE))</f>
        <v/>
      </c>
      <c r="M2587" t="str">
        <f>IF(A2587="","",IF(L2587="","",IF((L2587-K2587)*J2587*$E2587/$D2587/1000&lt;0.2,"&lt;0,2",ROUND((L2587-K2587)*J2587*$E2587/$D2587/1000,2))))</f>
        <v/>
      </c>
      <c r="P2587" t="str">
        <f>IF($A2587="","",VLOOKUP($A2587,DADOS!F:O,5,FALSE))</f>
        <v/>
      </c>
      <c r="Q2587" t="str">
        <f>IF(A2587="","",IF(P2587="","",IF((P2587-O2587)*N2587*$E2587/$D2587/1000&lt;0.2,"&lt;0,2",ROUND((P2587-O2587)*N2587*$E2587/$D2587/1000,2))))</f>
        <v/>
      </c>
      <c r="T2587" t="str">
        <f>IF($A2587="","",VLOOKUP($A2587,DADOS!F:O,4,FALSE))</f>
        <v/>
      </c>
      <c r="U2587" t="str">
        <f>IF(A2587="","",IF(T2587="","",IF((T2587-S2587)*R2587*$E2587/$D2587/1000&lt;0.2,"&lt;0,2",ROUND((T2587-S2587)*R2587*$E2587/$D2587/1000,2))))</f>
        <v/>
      </c>
      <c r="X2587" t="str">
        <f>IF($A2587="","",VLOOKUP($A2587,DADOS!F:O,9,FALSE))</f>
        <v/>
      </c>
      <c r="Y2587" t="str">
        <f>IF(A2587="","",IF(X2587="","",IF((X2587-W2587)*V2587*$E2587/$D2587&lt;1,"&lt;1",ROUND((X2587-W2587)*V2587*$E2587/$D2587,2))))</f>
        <v/>
      </c>
      <c r="AB2587" t="str">
        <f>IF($A2587="","",VLOOKUP($A2587,DADOS!F:O,7,FALSE))</f>
        <v/>
      </c>
      <c r="AC2587" t="str">
        <f>IF(A2587="","",IF(AB2587="","",IF((AB2587-AA2587)*Z2587*$E2587/$D2587&lt;1,"&lt;1",ROUND((AB2587-AA2587)*Z2587*$E2587/$D2587,2))))</f>
        <v/>
      </c>
      <c r="AF2587" t="str">
        <f>IF($A2587="","",VLOOKUP($A2587,DADOS!F:O,10,FALSE))</f>
        <v/>
      </c>
      <c r="AG2587" t="str">
        <f>IF(A2587="","",IF(AF2587="","",IF((AF2587-AE2587)*AD2587*$E2587/$D2587&lt;1,"&lt;1",ROUND((AF2587-AE2587)*AD2587*$E2587/$D2587,2))))</f>
        <v/>
      </c>
      <c r="AJ2587" t="str">
        <f>IF($A2587="","",VLOOKUP($A2587,DADOS!F:O,8,FALSE))</f>
        <v/>
      </c>
      <c r="AK2587" t="str">
        <f>IF(A2587="","",IF(AJ2587="","",IF((AJ2587-AI2587)*AH2587*$E2587/$D2587&lt;1,"&lt;1",ROUND((AJ2587-AI2587)*AH2587*$E2587/$D2587,2))))</f>
        <v/>
      </c>
      <c r="AN2587" t="str">
        <f>IF($A2587="","",VLOOKUP($A2587,DADOS!F:O,2,FALSE))</f>
        <v/>
      </c>
      <c r="AO2587" t="str">
        <f>IF(A2587="","",IF(AN2587="","",IF((AN2587-AM2587)*AL2587*$E2587/$D2587/1000&lt;0.2,"&lt;0,2",ROUND((AN2587-AM2587)*AL2587*$E2587/$D2587/1000,2))))</f>
        <v/>
      </c>
      <c r="AQ2587">
        <v>0</v>
      </c>
      <c r="AR2587" t="str">
        <f>IF($A2587="","",VLOOKUP($A2587,DADOS!F:P,11,FALSE))</f>
        <v/>
      </c>
      <c r="AS2587" t="str">
        <f>IF(E2587="","",IF(AQ2587="","",IF(AR2587="","",IF((AR2587-AQ2587)*AP2587*$E2587/$D2587&lt;1,"&lt;1",ROUND((AR2587-AQ2587)*AP2587*$E2587/$D2587,2)))))</f>
        <v/>
      </c>
      <c r="AV2587" t="str">
        <f>IF(A2587="","",VLOOKUP(A2587,DADOS!F:R,12,FALSE))</f>
        <v/>
      </c>
      <c r="AW2587" t="str">
        <f>IF(A2587="","",IF(AU2587="","",IF(AV2587="","",IF((AV2587-AU2587)*AT2587*$E2587/$D2587&lt;1,"&lt;1",ROUND((AV2587-AU2587)*AT2587*$E2587/$D2587,2)))))</f>
        <v/>
      </c>
      <c r="AZ2587" t="str">
        <f>IF($A2587="","",VLOOKUP($A2587,DADOS!F:R,13,FALSE))</f>
        <v/>
      </c>
      <c r="BA2587" t="str">
        <f>IF(A2587="","",IF(AY2587="","",IF(AZ2587="","",IF((AZ2587-AY2587)*AX2587*$E2587/$D2587&lt;1,"&lt;1",ROUND((AZ2587-AY2587)*AX2587*$E2587/$D2587,2)))))</f>
        <v/>
      </c>
    </row>
    <row r="2588">
      <c r="B2588" t="str">
        <f>IF(A2588="","",A2588&amp;"/20")</f>
        <v/>
      </c>
      <c r="H2588" t="str">
        <f>IF($A2588="","",VLOOKUP($A2588,DADOS!F:O,3,FALSE))</f>
        <v/>
      </c>
      <c r="I2588" t="str">
        <f>IF(A2588="","",IF(H2588="","",IF((H2588-G2588)*F2588*$E2588/$D2588/1000&lt;0.2,"&lt;0,2",ROUND((H2588-G2588)*F2588*$E2588/$D2588/1000,2))))</f>
        <v/>
      </c>
      <c r="L2588" t="str">
        <f>IF($A2588="","",VLOOKUP($A2588,DADOS!F:O,6,FALSE))</f>
        <v/>
      </c>
      <c r="M2588" t="str">
        <f>IF(A2588="","",IF(L2588="","",IF((L2588-K2588)*J2588*$E2588/$D2588/1000&lt;0.2,"&lt;0,2",ROUND((L2588-K2588)*J2588*$E2588/$D2588/1000,2))))</f>
        <v/>
      </c>
      <c r="P2588" t="str">
        <f>IF($A2588="","",VLOOKUP($A2588,DADOS!F:O,5,FALSE))</f>
        <v/>
      </c>
      <c r="Q2588" t="str">
        <f>IF(A2588="","",IF(P2588="","",IF((P2588-O2588)*N2588*$E2588/$D2588/1000&lt;0.2,"&lt;0,2",ROUND((P2588-O2588)*N2588*$E2588/$D2588/1000,2))))</f>
        <v/>
      </c>
      <c r="T2588" t="str">
        <f>IF($A2588="","",VLOOKUP($A2588,DADOS!F:O,4,FALSE))</f>
        <v/>
      </c>
      <c r="U2588" t="str">
        <f>IF(A2588="","",IF(T2588="","",IF((T2588-S2588)*R2588*$E2588/$D2588/1000&lt;0.2,"&lt;0,2",ROUND((T2588-S2588)*R2588*$E2588/$D2588/1000,2))))</f>
        <v/>
      </c>
      <c r="X2588" t="str">
        <f>IF($A2588="","",VLOOKUP($A2588,DADOS!F:O,9,FALSE))</f>
        <v/>
      </c>
      <c r="Y2588" t="str">
        <f>IF(A2588="","",IF(X2588="","",IF((X2588-W2588)*V2588*$E2588/$D2588&lt;1,"&lt;1",ROUND((X2588-W2588)*V2588*$E2588/$D2588,2))))</f>
        <v/>
      </c>
      <c r="AB2588" t="str">
        <f>IF($A2588="","",VLOOKUP($A2588,DADOS!F:O,7,FALSE))</f>
        <v/>
      </c>
      <c r="AC2588" t="str">
        <f>IF(A2588="","",IF(AB2588="","",IF((AB2588-AA2588)*Z2588*$E2588/$D2588&lt;1,"&lt;1",ROUND((AB2588-AA2588)*Z2588*$E2588/$D2588,2))))</f>
        <v/>
      </c>
      <c r="AF2588" t="str">
        <f>IF($A2588="","",VLOOKUP($A2588,DADOS!F:O,10,FALSE))</f>
        <v/>
      </c>
      <c r="AG2588" t="str">
        <f>IF(A2588="","",IF(AF2588="","",IF((AF2588-AE2588)*AD2588*$E2588/$D2588&lt;1,"&lt;1",ROUND((AF2588-AE2588)*AD2588*$E2588/$D2588,2))))</f>
        <v/>
      </c>
      <c r="AJ2588" t="str">
        <f>IF($A2588="","",VLOOKUP($A2588,DADOS!F:O,8,FALSE))</f>
        <v/>
      </c>
      <c r="AK2588" t="str">
        <f>IF(A2588="","",IF(AJ2588="","",IF((AJ2588-AI2588)*AH2588*$E2588/$D2588&lt;1,"&lt;1",ROUND((AJ2588-AI2588)*AH2588*$E2588/$D2588,2))))</f>
        <v/>
      </c>
      <c r="AN2588" t="str">
        <f>IF($A2588="","",VLOOKUP($A2588,DADOS!F:O,2,FALSE))</f>
        <v/>
      </c>
      <c r="AO2588" t="str">
        <f>IF(A2588="","",IF(AN2588="","",IF((AN2588-AM2588)*AL2588*$E2588/$D2588/1000&lt;0.2,"&lt;0,2",ROUND((AN2588-AM2588)*AL2588*$E2588/$D2588/1000,2))))</f>
        <v/>
      </c>
      <c r="AQ2588">
        <v>0</v>
      </c>
      <c r="AR2588" t="str">
        <f>IF($A2588="","",VLOOKUP($A2588,DADOS!F:P,11,FALSE))</f>
        <v/>
      </c>
      <c r="AS2588" t="str">
        <f>IF(E2588="","",IF(AQ2588="","",IF(AR2588="","",IF((AR2588-AQ2588)*AP2588*$E2588/$D2588&lt;1,"&lt;1",ROUND((AR2588-AQ2588)*AP2588*$E2588/$D2588,2)))))</f>
        <v/>
      </c>
      <c r="AV2588" t="str">
        <f>IF(A2588="","",VLOOKUP(A2588,DADOS!F:R,12,FALSE))</f>
        <v/>
      </c>
      <c r="AW2588" t="str">
        <f>IF(A2588="","",IF(AU2588="","",IF(AV2588="","",IF((AV2588-AU2588)*AT2588*$E2588/$D2588&lt;1,"&lt;1",ROUND((AV2588-AU2588)*AT2588*$E2588/$D2588,2)))))</f>
        <v/>
      </c>
      <c r="AZ2588" t="str">
        <f>IF($A2588="","",VLOOKUP($A2588,DADOS!F:R,13,FALSE))</f>
        <v/>
      </c>
      <c r="BA2588" t="str">
        <f>IF(A2588="","",IF(AY2588="","",IF(AZ2588="","",IF((AZ2588-AY2588)*AX2588*$E2588/$D2588&lt;1,"&lt;1",ROUND((AZ2588-AY2588)*AX2588*$E2588/$D2588,2)))))</f>
        <v/>
      </c>
    </row>
    <row r="2589">
      <c r="B2589" t="str">
        <f>IF(A2589="","",A2589&amp;"/20")</f>
        <v/>
      </c>
      <c r="H2589" t="str">
        <f>IF($A2589="","",VLOOKUP($A2589,DADOS!F:O,3,FALSE))</f>
        <v/>
      </c>
      <c r="I2589" t="str">
        <f>IF(A2589="","",IF(H2589="","",IF((H2589-G2589)*F2589*$E2589/$D2589/1000&lt;0.2,"&lt;0,2",ROUND((H2589-G2589)*F2589*$E2589/$D2589/1000,2))))</f>
        <v/>
      </c>
      <c r="L2589" t="str">
        <f>IF($A2589="","",VLOOKUP($A2589,DADOS!F:O,6,FALSE))</f>
        <v/>
      </c>
      <c r="M2589" t="str">
        <f>IF(A2589="","",IF(L2589="","",IF((L2589-K2589)*J2589*$E2589/$D2589/1000&lt;0.2,"&lt;0,2",ROUND((L2589-K2589)*J2589*$E2589/$D2589/1000,2))))</f>
        <v/>
      </c>
      <c r="P2589" t="str">
        <f>IF($A2589="","",VLOOKUP($A2589,DADOS!F:O,5,FALSE))</f>
        <v/>
      </c>
      <c r="Q2589" t="str">
        <f>IF(A2589="","",IF(P2589="","",IF((P2589-O2589)*N2589*$E2589/$D2589/1000&lt;0.2,"&lt;0,2",ROUND((P2589-O2589)*N2589*$E2589/$D2589/1000,2))))</f>
        <v/>
      </c>
      <c r="T2589" t="str">
        <f>IF($A2589="","",VLOOKUP($A2589,DADOS!F:O,4,FALSE))</f>
        <v/>
      </c>
      <c r="U2589" t="str">
        <f>IF(A2589="","",IF(T2589="","",IF((T2589-S2589)*R2589*$E2589/$D2589/1000&lt;0.2,"&lt;0,2",ROUND((T2589-S2589)*R2589*$E2589/$D2589/1000,2))))</f>
        <v/>
      </c>
      <c r="X2589" t="str">
        <f>IF($A2589="","",VLOOKUP($A2589,DADOS!F:O,9,FALSE))</f>
        <v/>
      </c>
      <c r="Y2589" t="str">
        <f>IF(A2589="","",IF(X2589="","",IF((X2589-W2589)*V2589*$E2589/$D2589&lt;1,"&lt;1",ROUND((X2589-W2589)*V2589*$E2589/$D2589,2))))</f>
        <v/>
      </c>
      <c r="AB2589" t="str">
        <f>IF($A2589="","",VLOOKUP($A2589,DADOS!F:O,7,FALSE))</f>
        <v/>
      </c>
      <c r="AC2589" t="str">
        <f>IF(A2589="","",IF(AB2589="","",IF((AB2589-AA2589)*Z2589*$E2589/$D2589&lt;1,"&lt;1",ROUND((AB2589-AA2589)*Z2589*$E2589/$D2589,2))))</f>
        <v/>
      </c>
      <c r="AF2589" t="str">
        <f>IF($A2589="","",VLOOKUP($A2589,DADOS!F:O,10,FALSE))</f>
        <v/>
      </c>
      <c r="AG2589" t="str">
        <f>IF(A2589="","",IF(AF2589="","",IF((AF2589-AE2589)*AD2589*$E2589/$D2589&lt;1,"&lt;1",ROUND((AF2589-AE2589)*AD2589*$E2589/$D2589,2))))</f>
        <v/>
      </c>
      <c r="AJ2589" t="str">
        <f>IF($A2589="","",VLOOKUP($A2589,DADOS!F:O,8,FALSE))</f>
        <v/>
      </c>
      <c r="AK2589" t="str">
        <f>IF(A2589="","",IF(AJ2589="","",IF((AJ2589-AI2589)*AH2589*$E2589/$D2589&lt;1,"&lt;1",ROUND((AJ2589-AI2589)*AH2589*$E2589/$D2589,2))))</f>
        <v/>
      </c>
      <c r="AN2589" t="str">
        <f>IF($A2589="","",VLOOKUP($A2589,DADOS!F:O,2,FALSE))</f>
        <v/>
      </c>
      <c r="AO2589" t="str">
        <f>IF(A2589="","",IF(AN2589="","",IF((AN2589-AM2589)*AL2589*$E2589/$D2589/1000&lt;0.2,"&lt;0,2",ROUND((AN2589-AM2589)*AL2589*$E2589/$D2589/1000,2))))</f>
        <v/>
      </c>
      <c r="AQ2589">
        <v>0</v>
      </c>
      <c r="AR2589" t="str">
        <f>IF($A2589="","",VLOOKUP($A2589,DADOS!F:P,11,FALSE))</f>
        <v/>
      </c>
      <c r="AS2589" t="str">
        <f>IF(E2589="","",IF(AQ2589="","",IF(AR2589="","",IF((AR2589-AQ2589)*AP2589*$E2589/$D2589&lt;1,"&lt;1",ROUND((AR2589-AQ2589)*AP2589*$E2589/$D2589,2)))))</f>
        <v/>
      </c>
      <c r="AV2589" t="str">
        <f>IF(A2589="","",VLOOKUP(A2589,DADOS!F:R,12,FALSE))</f>
        <v/>
      </c>
      <c r="AW2589" t="str">
        <f>IF(A2589="","",IF(AU2589="","",IF(AV2589="","",IF((AV2589-AU2589)*AT2589*$E2589/$D2589&lt;1,"&lt;1",ROUND((AV2589-AU2589)*AT2589*$E2589/$D2589,2)))))</f>
        <v/>
      </c>
      <c r="AZ2589" t="str">
        <f>IF($A2589="","",VLOOKUP($A2589,DADOS!F:R,13,FALSE))</f>
        <v/>
      </c>
      <c r="BA2589" t="str">
        <f>IF(A2589="","",IF(AY2589="","",IF(AZ2589="","",IF((AZ2589-AY2589)*AX2589*$E2589/$D2589&lt;1,"&lt;1",ROUND((AZ2589-AY2589)*AX2589*$E2589/$D2589,2)))))</f>
        <v/>
      </c>
    </row>
    <row r="2590">
      <c r="B2590" t="str">
        <f>IF(A2590="","",A2590&amp;"/20")</f>
        <v/>
      </c>
      <c r="H2590" t="str">
        <f>IF($A2590="","",VLOOKUP($A2590,DADOS!F:O,3,FALSE))</f>
        <v/>
      </c>
      <c r="I2590" t="str">
        <f>IF(A2590="","",IF(H2590="","",IF((H2590-G2590)*F2590*$E2590/$D2590/1000&lt;0.2,"&lt;0,2",ROUND((H2590-G2590)*F2590*$E2590/$D2590/1000,2))))</f>
        <v/>
      </c>
      <c r="L2590" t="str">
        <f>IF($A2590="","",VLOOKUP($A2590,DADOS!F:O,6,FALSE))</f>
        <v/>
      </c>
      <c r="M2590" t="str">
        <f>IF(A2590="","",IF(L2590="","",IF((L2590-K2590)*J2590*$E2590/$D2590/1000&lt;0.2,"&lt;0,2",ROUND((L2590-K2590)*J2590*$E2590/$D2590/1000,2))))</f>
        <v/>
      </c>
      <c r="P2590" t="str">
        <f>IF($A2590="","",VLOOKUP($A2590,DADOS!F:O,5,FALSE))</f>
        <v/>
      </c>
      <c r="Q2590" t="str">
        <f>IF(A2590="","",IF(P2590="","",IF((P2590-O2590)*N2590*$E2590/$D2590/1000&lt;0.2,"&lt;0,2",ROUND((P2590-O2590)*N2590*$E2590/$D2590/1000,2))))</f>
        <v/>
      </c>
      <c r="T2590" t="str">
        <f>IF($A2590="","",VLOOKUP($A2590,DADOS!F:O,4,FALSE))</f>
        <v/>
      </c>
      <c r="U2590" t="str">
        <f>IF(A2590="","",IF(T2590="","",IF((T2590-S2590)*R2590*$E2590/$D2590/1000&lt;0.2,"&lt;0,2",ROUND((T2590-S2590)*R2590*$E2590/$D2590/1000,2))))</f>
        <v/>
      </c>
      <c r="X2590" t="str">
        <f>IF($A2590="","",VLOOKUP($A2590,DADOS!F:O,9,FALSE))</f>
        <v/>
      </c>
      <c r="Y2590" t="str">
        <f>IF(A2590="","",IF(X2590="","",IF((X2590-W2590)*V2590*$E2590/$D2590&lt;1,"&lt;1",ROUND((X2590-W2590)*V2590*$E2590/$D2590,2))))</f>
        <v/>
      </c>
      <c r="AB2590" t="str">
        <f>IF($A2590="","",VLOOKUP($A2590,DADOS!F:O,7,FALSE))</f>
        <v/>
      </c>
      <c r="AC2590" t="str">
        <f>IF(A2590="","",IF(AB2590="","",IF((AB2590-AA2590)*Z2590*$E2590/$D2590&lt;1,"&lt;1",ROUND((AB2590-AA2590)*Z2590*$E2590/$D2590,2))))</f>
        <v/>
      </c>
      <c r="AF2590" t="str">
        <f>IF($A2590="","",VLOOKUP($A2590,DADOS!F:O,10,FALSE))</f>
        <v/>
      </c>
      <c r="AG2590" t="str">
        <f>IF(A2590="","",IF(AF2590="","",IF((AF2590-AE2590)*AD2590*$E2590/$D2590&lt;1,"&lt;1",ROUND((AF2590-AE2590)*AD2590*$E2590/$D2590,2))))</f>
        <v/>
      </c>
      <c r="AJ2590" t="str">
        <f>IF($A2590="","",VLOOKUP($A2590,DADOS!F:O,8,FALSE))</f>
        <v/>
      </c>
      <c r="AK2590" t="str">
        <f>IF(A2590="","",IF(AJ2590="","",IF((AJ2590-AI2590)*AH2590*$E2590/$D2590&lt;1,"&lt;1",ROUND((AJ2590-AI2590)*AH2590*$E2590/$D2590,2))))</f>
        <v/>
      </c>
      <c r="AN2590" t="str">
        <f>IF($A2590="","",VLOOKUP($A2590,DADOS!F:O,2,FALSE))</f>
        <v/>
      </c>
      <c r="AO2590" t="str">
        <f>IF(A2590="","",IF(AN2590="","",IF((AN2590-AM2590)*AL2590*$E2590/$D2590/1000&lt;0.2,"&lt;0,2",ROUND((AN2590-AM2590)*AL2590*$E2590/$D2590/1000,2))))</f>
        <v/>
      </c>
      <c r="AQ2590">
        <v>0</v>
      </c>
      <c r="AR2590" t="str">
        <f>IF($A2590="","",VLOOKUP($A2590,DADOS!F:P,11,FALSE))</f>
        <v/>
      </c>
      <c r="AS2590" t="str">
        <f>IF(E2590="","",IF(AQ2590="","",IF(AR2590="","",IF((AR2590-AQ2590)*AP2590*$E2590/$D2590&lt;1,"&lt;1",ROUND((AR2590-AQ2590)*AP2590*$E2590/$D2590,2)))))</f>
        <v/>
      </c>
      <c r="AV2590" t="str">
        <f>IF(A2590="","",VLOOKUP(A2590,DADOS!F:R,12,FALSE))</f>
        <v/>
      </c>
      <c r="AW2590" t="str">
        <f>IF(A2590="","",IF(AU2590="","",IF(AV2590="","",IF((AV2590-AU2590)*AT2590*$E2590/$D2590&lt;1,"&lt;1",ROUND((AV2590-AU2590)*AT2590*$E2590/$D2590,2)))))</f>
        <v/>
      </c>
      <c r="AZ2590" t="str">
        <f>IF($A2590="","",VLOOKUP($A2590,DADOS!F:R,13,FALSE))</f>
        <v/>
      </c>
      <c r="BA2590" t="str">
        <f>IF(A2590="","",IF(AY2590="","",IF(AZ2590="","",IF((AZ2590-AY2590)*AX2590*$E2590/$D2590&lt;1,"&lt;1",ROUND((AZ2590-AY2590)*AX2590*$E2590/$D2590,2)))))</f>
        <v/>
      </c>
    </row>
    <row r="2591">
      <c r="B2591" t="str">
        <f>IF(A2591="","",A2591&amp;"/20")</f>
        <v/>
      </c>
      <c r="H2591" t="str">
        <f>IF($A2591="","",VLOOKUP($A2591,DADOS!F:O,3,FALSE))</f>
        <v/>
      </c>
      <c r="I2591" t="str">
        <f>IF(A2591="","",IF(H2591="","",IF((H2591-G2591)*F2591*$E2591/$D2591/1000&lt;0.2,"&lt;0,2",ROUND((H2591-G2591)*F2591*$E2591/$D2591/1000,2))))</f>
        <v/>
      </c>
      <c r="L2591" t="str">
        <f>IF($A2591="","",VLOOKUP($A2591,DADOS!F:O,6,FALSE))</f>
        <v/>
      </c>
      <c r="M2591" t="str">
        <f>IF(A2591="","",IF(L2591="","",IF((L2591-K2591)*J2591*$E2591/$D2591/1000&lt;0.2,"&lt;0,2",ROUND((L2591-K2591)*J2591*$E2591/$D2591/1000,2))))</f>
        <v/>
      </c>
      <c r="P2591" t="str">
        <f>IF($A2591="","",VLOOKUP($A2591,DADOS!F:O,5,FALSE))</f>
        <v/>
      </c>
      <c r="Q2591" t="str">
        <f>IF(A2591="","",IF(P2591="","",IF((P2591-O2591)*N2591*$E2591/$D2591/1000&lt;0.2,"&lt;0,2",ROUND((P2591-O2591)*N2591*$E2591/$D2591/1000,2))))</f>
        <v/>
      </c>
      <c r="T2591" t="str">
        <f>IF($A2591="","",VLOOKUP($A2591,DADOS!F:O,4,FALSE))</f>
        <v/>
      </c>
      <c r="U2591" t="str">
        <f>IF(A2591="","",IF(T2591="","",IF((T2591-S2591)*R2591*$E2591/$D2591/1000&lt;0.2,"&lt;0,2",ROUND((T2591-S2591)*R2591*$E2591/$D2591/1000,2))))</f>
        <v/>
      </c>
      <c r="X2591" t="str">
        <f>IF($A2591="","",VLOOKUP($A2591,DADOS!F:O,9,FALSE))</f>
        <v/>
      </c>
      <c r="Y2591" t="str">
        <f>IF(A2591="","",IF(X2591="","",IF((X2591-W2591)*V2591*$E2591/$D2591&lt;1,"&lt;1",ROUND((X2591-W2591)*V2591*$E2591/$D2591,2))))</f>
        <v/>
      </c>
      <c r="AB2591" t="str">
        <f>IF($A2591="","",VLOOKUP($A2591,DADOS!F:O,7,FALSE))</f>
        <v/>
      </c>
      <c r="AC2591" t="str">
        <f>IF(A2591="","",IF(AB2591="","",IF((AB2591-AA2591)*Z2591*$E2591/$D2591&lt;1,"&lt;1",ROUND((AB2591-AA2591)*Z2591*$E2591/$D2591,2))))</f>
        <v/>
      </c>
      <c r="AF2591" t="str">
        <f>IF($A2591="","",VLOOKUP($A2591,DADOS!F:O,10,FALSE))</f>
        <v/>
      </c>
      <c r="AG2591" t="str">
        <f>IF(A2591="","",IF(AF2591="","",IF((AF2591-AE2591)*AD2591*$E2591/$D2591&lt;1,"&lt;1",ROUND((AF2591-AE2591)*AD2591*$E2591/$D2591,2))))</f>
        <v/>
      </c>
      <c r="AJ2591" t="str">
        <f>IF($A2591="","",VLOOKUP($A2591,DADOS!F:O,8,FALSE))</f>
        <v/>
      </c>
      <c r="AK2591" t="str">
        <f>IF(A2591="","",IF(AJ2591="","",IF((AJ2591-AI2591)*AH2591*$E2591/$D2591&lt;1,"&lt;1",ROUND((AJ2591-AI2591)*AH2591*$E2591/$D2591,2))))</f>
        <v/>
      </c>
      <c r="AN2591" t="str">
        <f>IF($A2591="","",VLOOKUP($A2591,DADOS!F:O,2,FALSE))</f>
        <v/>
      </c>
      <c r="AO2591" t="str">
        <f>IF(A2591="","",IF(AN2591="","",IF((AN2591-AM2591)*AL2591*$E2591/$D2591/1000&lt;0.2,"&lt;0,2",ROUND((AN2591-AM2591)*AL2591*$E2591/$D2591/1000,2))))</f>
        <v/>
      </c>
      <c r="AQ2591">
        <v>0</v>
      </c>
      <c r="AR2591" t="str">
        <f>IF($A2591="","",VLOOKUP($A2591,DADOS!F:P,11,FALSE))</f>
        <v/>
      </c>
      <c r="AS2591" t="str">
        <f>IF(E2591="","",IF(AQ2591="","",IF(AR2591="","",IF((AR2591-AQ2591)*AP2591*$E2591/$D2591&lt;1,"&lt;1",ROUND((AR2591-AQ2591)*AP2591*$E2591/$D2591,2)))))</f>
        <v/>
      </c>
      <c r="AV2591" t="str">
        <f>IF(A2591="","",VLOOKUP(A2591,DADOS!F:R,12,FALSE))</f>
        <v/>
      </c>
      <c r="AW2591" t="str">
        <f>IF(A2591="","",IF(AU2591="","",IF(AV2591="","",IF((AV2591-AU2591)*AT2591*$E2591/$D2591&lt;1,"&lt;1",ROUND((AV2591-AU2591)*AT2591*$E2591/$D2591,2)))))</f>
        <v/>
      </c>
      <c r="AZ2591" t="str">
        <f>IF($A2591="","",VLOOKUP($A2591,DADOS!F:R,13,FALSE))</f>
        <v/>
      </c>
      <c r="BA2591" t="str">
        <f>IF(A2591="","",IF(AY2591="","",IF(AZ2591="","",IF((AZ2591-AY2591)*AX2591*$E2591/$D2591&lt;1,"&lt;1",ROUND((AZ2591-AY2591)*AX2591*$E2591/$D2591,2)))))</f>
        <v/>
      </c>
    </row>
    <row r="2592">
      <c r="B2592" t="str">
        <f>IF(A2592="","",A2592&amp;"/20")</f>
        <v/>
      </c>
      <c r="H2592" t="str">
        <f>IF($A2592="","",VLOOKUP($A2592,DADOS!F:O,3,FALSE))</f>
        <v/>
      </c>
      <c r="I2592" t="str">
        <f>IF(A2592="","",IF(H2592="","",IF((H2592-G2592)*F2592*$E2592/$D2592/1000&lt;0.2,"&lt;0,2",ROUND((H2592-G2592)*F2592*$E2592/$D2592/1000,2))))</f>
        <v/>
      </c>
      <c r="L2592" t="str">
        <f>IF($A2592="","",VLOOKUP($A2592,DADOS!F:O,6,FALSE))</f>
        <v/>
      </c>
      <c r="M2592" t="str">
        <f>IF(A2592="","",IF(L2592="","",IF((L2592-K2592)*J2592*$E2592/$D2592/1000&lt;0.2,"&lt;0,2",ROUND((L2592-K2592)*J2592*$E2592/$D2592/1000,2))))</f>
        <v/>
      </c>
      <c r="P2592" t="str">
        <f>IF($A2592="","",VLOOKUP($A2592,DADOS!F:O,5,FALSE))</f>
        <v/>
      </c>
      <c r="Q2592" t="str">
        <f>IF(A2592="","",IF(P2592="","",IF((P2592-O2592)*N2592*$E2592/$D2592/1000&lt;0.2,"&lt;0,2",ROUND((P2592-O2592)*N2592*$E2592/$D2592/1000,2))))</f>
        <v/>
      </c>
      <c r="T2592" t="str">
        <f>IF($A2592="","",VLOOKUP($A2592,DADOS!F:O,4,FALSE))</f>
        <v/>
      </c>
      <c r="U2592" t="str">
        <f>IF(A2592="","",IF(T2592="","",IF((T2592-S2592)*R2592*$E2592/$D2592/1000&lt;0.2,"&lt;0,2",ROUND((T2592-S2592)*R2592*$E2592/$D2592/1000,2))))</f>
        <v/>
      </c>
      <c r="X2592" t="str">
        <f>IF($A2592="","",VLOOKUP($A2592,DADOS!F:O,9,FALSE))</f>
        <v/>
      </c>
      <c r="Y2592" t="str">
        <f>IF(A2592="","",IF(X2592="","",IF((X2592-W2592)*V2592*$E2592/$D2592&lt;1,"&lt;1",ROUND((X2592-W2592)*V2592*$E2592/$D2592,2))))</f>
        <v/>
      </c>
      <c r="AB2592" t="str">
        <f>IF($A2592="","",VLOOKUP($A2592,DADOS!F:O,7,FALSE))</f>
        <v/>
      </c>
      <c r="AC2592" t="str">
        <f>IF(A2592="","",IF(AB2592="","",IF((AB2592-AA2592)*Z2592*$E2592/$D2592&lt;1,"&lt;1",ROUND((AB2592-AA2592)*Z2592*$E2592/$D2592,2))))</f>
        <v/>
      </c>
      <c r="AF2592" t="str">
        <f>IF($A2592="","",VLOOKUP($A2592,DADOS!F:O,10,FALSE))</f>
        <v/>
      </c>
      <c r="AG2592" t="str">
        <f>IF(A2592="","",IF(AF2592="","",IF((AF2592-AE2592)*AD2592*$E2592/$D2592&lt;1,"&lt;1",ROUND((AF2592-AE2592)*AD2592*$E2592/$D2592,2))))</f>
        <v/>
      </c>
      <c r="AJ2592" t="str">
        <f>IF($A2592="","",VLOOKUP($A2592,DADOS!F:O,8,FALSE))</f>
        <v/>
      </c>
      <c r="AK2592" t="str">
        <f>IF(A2592="","",IF(AJ2592="","",IF((AJ2592-AI2592)*AH2592*$E2592/$D2592&lt;1,"&lt;1",ROUND((AJ2592-AI2592)*AH2592*$E2592/$D2592,2))))</f>
        <v/>
      </c>
      <c r="AN2592" t="str">
        <f>IF($A2592="","",VLOOKUP($A2592,DADOS!F:O,2,FALSE))</f>
        <v/>
      </c>
      <c r="AO2592" t="str">
        <f>IF(A2592="","",IF(AN2592="","",IF((AN2592-AM2592)*AL2592*$E2592/$D2592/1000&lt;0.2,"&lt;0,2",ROUND((AN2592-AM2592)*AL2592*$E2592/$D2592/1000,2))))</f>
        <v/>
      </c>
      <c r="AQ2592">
        <v>0</v>
      </c>
      <c r="AR2592" t="str">
        <f>IF($A2592="","",VLOOKUP($A2592,DADOS!F:P,11,FALSE))</f>
        <v/>
      </c>
      <c r="AS2592" t="str">
        <f>IF(E2592="","",IF(AQ2592="","",IF(AR2592="","",IF((AR2592-AQ2592)*AP2592*$E2592/$D2592&lt;1,"&lt;1",ROUND((AR2592-AQ2592)*AP2592*$E2592/$D2592,2)))))</f>
        <v/>
      </c>
      <c r="AV2592" t="str">
        <f>IF(A2592="","",VLOOKUP(A2592,DADOS!F:R,12,FALSE))</f>
        <v/>
      </c>
      <c r="AW2592" t="str">
        <f>IF(A2592="","",IF(AU2592="","",IF(AV2592="","",IF((AV2592-AU2592)*AT2592*$E2592/$D2592&lt;1,"&lt;1",ROUND((AV2592-AU2592)*AT2592*$E2592/$D2592,2)))))</f>
        <v/>
      </c>
      <c r="AZ2592" t="str">
        <f>IF($A2592="","",VLOOKUP($A2592,DADOS!F:R,13,FALSE))</f>
        <v/>
      </c>
      <c r="BA2592" t="str">
        <f>IF(A2592="","",IF(AY2592="","",IF(AZ2592="","",IF((AZ2592-AY2592)*AX2592*$E2592/$D2592&lt;1,"&lt;1",ROUND((AZ2592-AY2592)*AX2592*$E2592/$D2592,2)))))</f>
        <v/>
      </c>
    </row>
    <row r="2593">
      <c r="B2593" t="str">
        <f>IF(A2593="","",A2593&amp;"/20")</f>
        <v/>
      </c>
      <c r="H2593" t="str">
        <f>IF($A2593="","",VLOOKUP($A2593,DADOS!F:O,3,FALSE))</f>
        <v/>
      </c>
      <c r="I2593" t="str">
        <f>IF(A2593="","",IF(H2593="","",IF((H2593-G2593)*F2593*$E2593/$D2593/1000&lt;0.2,"&lt;0,2",ROUND((H2593-G2593)*F2593*$E2593/$D2593/1000,2))))</f>
        <v/>
      </c>
      <c r="L2593" t="str">
        <f>IF($A2593="","",VLOOKUP($A2593,DADOS!F:O,6,FALSE))</f>
        <v/>
      </c>
      <c r="M2593" t="str">
        <f>IF(A2593="","",IF(L2593="","",IF((L2593-K2593)*J2593*$E2593/$D2593/1000&lt;0.2,"&lt;0,2",ROUND((L2593-K2593)*J2593*$E2593/$D2593/1000,2))))</f>
        <v/>
      </c>
      <c r="P2593" t="str">
        <f>IF($A2593="","",VLOOKUP($A2593,DADOS!F:O,5,FALSE))</f>
        <v/>
      </c>
      <c r="Q2593" t="str">
        <f>IF(A2593="","",IF(P2593="","",IF((P2593-O2593)*N2593*$E2593/$D2593/1000&lt;0.2,"&lt;0,2",ROUND((P2593-O2593)*N2593*$E2593/$D2593/1000,2))))</f>
        <v/>
      </c>
      <c r="T2593" t="str">
        <f>IF($A2593="","",VLOOKUP($A2593,DADOS!F:O,4,FALSE))</f>
        <v/>
      </c>
      <c r="U2593" t="str">
        <f>IF(A2593="","",IF(T2593="","",IF((T2593-S2593)*R2593*$E2593/$D2593/1000&lt;0.2,"&lt;0,2",ROUND((T2593-S2593)*R2593*$E2593/$D2593/1000,2))))</f>
        <v/>
      </c>
      <c r="X2593" t="str">
        <f>IF($A2593="","",VLOOKUP($A2593,DADOS!F:O,9,FALSE))</f>
        <v/>
      </c>
      <c r="Y2593" t="str">
        <f>IF(A2593="","",IF(X2593="","",IF((X2593-W2593)*V2593*$E2593/$D2593&lt;1,"&lt;1",ROUND((X2593-W2593)*V2593*$E2593/$D2593,2))))</f>
        <v/>
      </c>
      <c r="AB2593" t="str">
        <f>IF($A2593="","",VLOOKUP($A2593,DADOS!F:O,7,FALSE))</f>
        <v/>
      </c>
      <c r="AC2593" t="str">
        <f>IF(A2593="","",IF(AB2593="","",IF((AB2593-AA2593)*Z2593*$E2593/$D2593&lt;1,"&lt;1",ROUND((AB2593-AA2593)*Z2593*$E2593/$D2593,2))))</f>
        <v/>
      </c>
      <c r="AF2593" t="str">
        <f>IF($A2593="","",VLOOKUP($A2593,DADOS!F:O,10,FALSE))</f>
        <v/>
      </c>
      <c r="AG2593" t="str">
        <f>IF(A2593="","",IF(AF2593="","",IF((AF2593-AE2593)*AD2593*$E2593/$D2593&lt;1,"&lt;1",ROUND((AF2593-AE2593)*AD2593*$E2593/$D2593,2))))</f>
        <v/>
      </c>
      <c r="AJ2593" t="str">
        <f>IF($A2593="","",VLOOKUP($A2593,DADOS!F:O,8,FALSE))</f>
        <v/>
      </c>
      <c r="AK2593" t="str">
        <f>IF(A2593="","",IF(AJ2593="","",IF((AJ2593-AI2593)*AH2593*$E2593/$D2593&lt;1,"&lt;1",ROUND((AJ2593-AI2593)*AH2593*$E2593/$D2593,2))))</f>
        <v/>
      </c>
      <c r="AN2593" t="str">
        <f>IF($A2593="","",VLOOKUP($A2593,DADOS!F:O,2,FALSE))</f>
        <v/>
      </c>
      <c r="AO2593" t="str">
        <f>IF(A2593="","",IF(AN2593="","",IF((AN2593-AM2593)*AL2593*$E2593/$D2593/1000&lt;0.2,"&lt;0,2",ROUND((AN2593-AM2593)*AL2593*$E2593/$D2593/1000,2))))</f>
        <v/>
      </c>
      <c r="AQ2593">
        <v>0</v>
      </c>
      <c r="AR2593" t="str">
        <f>IF($A2593="","",VLOOKUP($A2593,DADOS!F:P,11,FALSE))</f>
        <v/>
      </c>
      <c r="AS2593" t="str">
        <f>IF(E2593="","",IF(AQ2593="","",IF(AR2593="","",IF((AR2593-AQ2593)*AP2593*$E2593/$D2593&lt;1,"&lt;1",ROUND((AR2593-AQ2593)*AP2593*$E2593/$D2593,2)))))</f>
        <v/>
      </c>
      <c r="AV2593" t="str">
        <f>IF(A2593="","",VLOOKUP(A2593,DADOS!F:R,12,FALSE))</f>
        <v/>
      </c>
      <c r="AW2593" t="str">
        <f>IF(A2593="","",IF(AU2593="","",IF(AV2593="","",IF((AV2593-AU2593)*AT2593*$E2593/$D2593&lt;1,"&lt;1",ROUND((AV2593-AU2593)*AT2593*$E2593/$D2593,2)))))</f>
        <v/>
      </c>
      <c r="AZ2593" t="str">
        <f>IF($A2593="","",VLOOKUP($A2593,DADOS!F:R,13,FALSE))</f>
        <v/>
      </c>
      <c r="BA2593" t="str">
        <f>IF(A2593="","",IF(AY2593="","",IF(AZ2593="","",IF((AZ2593-AY2593)*AX2593*$E2593/$D2593&lt;1,"&lt;1",ROUND((AZ2593-AY2593)*AX2593*$E2593/$D2593,2)))))</f>
        <v/>
      </c>
    </row>
    <row r="2594">
      <c r="B2594" t="str">
        <f>IF(A2594="","",A2594&amp;"/20")</f>
        <v/>
      </c>
      <c r="H2594" t="str">
        <f>IF($A2594="","",VLOOKUP($A2594,DADOS!F:O,3,FALSE))</f>
        <v/>
      </c>
      <c r="I2594" t="str">
        <f>IF(A2594="","",IF(H2594="","",IF((H2594-G2594)*F2594*$E2594/$D2594/1000&lt;0.2,"&lt;0,2",ROUND((H2594-G2594)*F2594*$E2594/$D2594/1000,2))))</f>
        <v/>
      </c>
      <c r="L2594" t="str">
        <f>IF($A2594="","",VLOOKUP($A2594,DADOS!F:O,6,FALSE))</f>
        <v/>
      </c>
      <c r="M2594" t="str">
        <f>IF(A2594="","",IF(L2594="","",IF((L2594-K2594)*J2594*$E2594/$D2594/1000&lt;0.2,"&lt;0,2",ROUND((L2594-K2594)*J2594*$E2594/$D2594/1000,2))))</f>
        <v/>
      </c>
      <c r="P2594" t="str">
        <f>IF($A2594="","",VLOOKUP($A2594,DADOS!F:O,5,FALSE))</f>
        <v/>
      </c>
      <c r="Q2594" t="str">
        <f>IF(A2594="","",IF(P2594="","",IF((P2594-O2594)*N2594*$E2594/$D2594/1000&lt;0.2,"&lt;0,2",ROUND((P2594-O2594)*N2594*$E2594/$D2594/1000,2))))</f>
        <v/>
      </c>
      <c r="T2594" t="str">
        <f>IF($A2594="","",VLOOKUP($A2594,DADOS!F:O,4,FALSE))</f>
        <v/>
      </c>
      <c r="U2594" t="str">
        <f>IF(A2594="","",IF(T2594="","",IF((T2594-S2594)*R2594*$E2594/$D2594/1000&lt;0.2,"&lt;0,2",ROUND((T2594-S2594)*R2594*$E2594/$D2594/1000,2))))</f>
        <v/>
      </c>
      <c r="X2594" t="str">
        <f>IF($A2594="","",VLOOKUP($A2594,DADOS!F:O,9,FALSE))</f>
        <v/>
      </c>
      <c r="Y2594" t="str">
        <f>IF(A2594="","",IF(X2594="","",IF((X2594-W2594)*V2594*$E2594/$D2594&lt;1,"&lt;1",ROUND((X2594-W2594)*V2594*$E2594/$D2594,2))))</f>
        <v/>
      </c>
      <c r="AB2594" t="str">
        <f>IF($A2594="","",VLOOKUP($A2594,DADOS!F:O,7,FALSE))</f>
        <v/>
      </c>
      <c r="AC2594" t="str">
        <f>IF(A2594="","",IF(AB2594="","",IF((AB2594-AA2594)*Z2594*$E2594/$D2594&lt;1,"&lt;1",ROUND((AB2594-AA2594)*Z2594*$E2594/$D2594,2))))</f>
        <v/>
      </c>
      <c r="AF2594" t="str">
        <f>IF($A2594="","",VLOOKUP($A2594,DADOS!F:O,10,FALSE))</f>
        <v/>
      </c>
      <c r="AG2594" t="str">
        <f>IF(A2594="","",IF(AF2594="","",IF((AF2594-AE2594)*AD2594*$E2594/$D2594&lt;1,"&lt;1",ROUND((AF2594-AE2594)*AD2594*$E2594/$D2594,2))))</f>
        <v/>
      </c>
      <c r="AJ2594" t="str">
        <f>IF($A2594="","",VLOOKUP($A2594,DADOS!F:O,8,FALSE))</f>
        <v/>
      </c>
      <c r="AK2594" t="str">
        <f>IF(A2594="","",IF(AJ2594="","",IF((AJ2594-AI2594)*AH2594*$E2594/$D2594&lt;1,"&lt;1",ROUND((AJ2594-AI2594)*AH2594*$E2594/$D2594,2))))</f>
        <v/>
      </c>
      <c r="AN2594" t="str">
        <f>IF($A2594="","",VLOOKUP($A2594,DADOS!F:O,2,FALSE))</f>
        <v/>
      </c>
      <c r="AO2594" t="str">
        <f>IF(A2594="","",IF(AN2594="","",IF((AN2594-AM2594)*AL2594*$E2594/$D2594/1000&lt;0.2,"&lt;0,2",ROUND((AN2594-AM2594)*AL2594*$E2594/$D2594/1000,2))))</f>
        <v/>
      </c>
      <c r="AQ2594">
        <v>0</v>
      </c>
      <c r="AR2594" t="str">
        <f>IF($A2594="","",VLOOKUP($A2594,DADOS!F:P,11,FALSE))</f>
        <v/>
      </c>
      <c r="AS2594" t="str">
        <f>IF(E2594="","",IF(AQ2594="","",IF(AR2594="","",IF((AR2594-AQ2594)*AP2594*$E2594/$D2594&lt;1,"&lt;1",ROUND((AR2594-AQ2594)*AP2594*$E2594/$D2594,2)))))</f>
        <v/>
      </c>
      <c r="AV2594" t="str">
        <f>IF(A2594="","",VLOOKUP(A2594,DADOS!F:R,12,FALSE))</f>
        <v/>
      </c>
      <c r="AW2594" t="str">
        <f>IF(A2594="","",IF(AU2594="","",IF(AV2594="","",IF((AV2594-AU2594)*AT2594*$E2594/$D2594&lt;1,"&lt;1",ROUND((AV2594-AU2594)*AT2594*$E2594/$D2594,2)))))</f>
        <v/>
      </c>
      <c r="AZ2594" t="str">
        <f>IF($A2594="","",VLOOKUP($A2594,DADOS!F:R,13,FALSE))</f>
        <v/>
      </c>
      <c r="BA2594" t="str">
        <f>IF(A2594="","",IF(AY2594="","",IF(AZ2594="","",IF((AZ2594-AY2594)*AX2594*$E2594/$D2594&lt;1,"&lt;1",ROUND((AZ2594-AY2594)*AX2594*$E2594/$D2594,2)))))</f>
        <v/>
      </c>
    </row>
    <row r="2595">
      <c r="B2595" t="str">
        <f>IF(A2595="","",A2595&amp;"/20")</f>
        <v/>
      </c>
      <c r="H2595" t="str">
        <f>IF($A2595="","",VLOOKUP($A2595,DADOS!F:O,3,FALSE))</f>
        <v/>
      </c>
      <c r="I2595" t="str">
        <f>IF(A2595="","",IF(H2595="","",IF((H2595-G2595)*F2595*$E2595/$D2595/1000&lt;0.2,"&lt;0,2",ROUND((H2595-G2595)*F2595*$E2595/$D2595/1000,2))))</f>
        <v/>
      </c>
      <c r="L2595" t="str">
        <f>IF($A2595="","",VLOOKUP($A2595,DADOS!F:O,6,FALSE))</f>
        <v/>
      </c>
      <c r="M2595" t="str">
        <f>IF(A2595="","",IF(L2595="","",IF((L2595-K2595)*J2595*$E2595/$D2595/1000&lt;0.2,"&lt;0,2",ROUND((L2595-K2595)*J2595*$E2595/$D2595/1000,2))))</f>
        <v/>
      </c>
      <c r="P2595" t="str">
        <f>IF($A2595="","",VLOOKUP($A2595,DADOS!F:O,5,FALSE))</f>
        <v/>
      </c>
      <c r="Q2595" t="str">
        <f>IF(A2595="","",IF(P2595="","",IF((P2595-O2595)*N2595*$E2595/$D2595/1000&lt;0.2,"&lt;0,2",ROUND((P2595-O2595)*N2595*$E2595/$D2595/1000,2))))</f>
        <v/>
      </c>
      <c r="T2595" t="str">
        <f>IF($A2595="","",VLOOKUP($A2595,DADOS!F:O,4,FALSE))</f>
        <v/>
      </c>
      <c r="U2595" t="str">
        <f>IF(A2595="","",IF(T2595="","",IF((T2595-S2595)*R2595*$E2595/$D2595/1000&lt;0.2,"&lt;0,2",ROUND((T2595-S2595)*R2595*$E2595/$D2595/1000,2))))</f>
        <v/>
      </c>
      <c r="X2595" t="str">
        <f>IF($A2595="","",VLOOKUP($A2595,DADOS!F:O,9,FALSE))</f>
        <v/>
      </c>
      <c r="Y2595" t="str">
        <f>IF(A2595="","",IF(X2595="","",IF((X2595-W2595)*V2595*$E2595/$D2595&lt;1,"&lt;1",ROUND((X2595-W2595)*V2595*$E2595/$D2595,2))))</f>
        <v/>
      </c>
      <c r="AB2595" t="str">
        <f>IF($A2595="","",VLOOKUP($A2595,DADOS!F:O,7,FALSE))</f>
        <v/>
      </c>
      <c r="AC2595" t="str">
        <f>IF(A2595="","",IF(AB2595="","",IF((AB2595-AA2595)*Z2595*$E2595/$D2595&lt;1,"&lt;1",ROUND((AB2595-AA2595)*Z2595*$E2595/$D2595,2))))</f>
        <v/>
      </c>
      <c r="AF2595" t="str">
        <f>IF($A2595="","",VLOOKUP($A2595,DADOS!F:O,10,FALSE))</f>
        <v/>
      </c>
      <c r="AG2595" t="str">
        <f>IF(A2595="","",IF(AF2595="","",IF((AF2595-AE2595)*AD2595*$E2595/$D2595&lt;1,"&lt;1",ROUND((AF2595-AE2595)*AD2595*$E2595/$D2595,2))))</f>
        <v/>
      </c>
      <c r="AJ2595" t="str">
        <f>IF($A2595="","",VLOOKUP($A2595,DADOS!F:O,8,FALSE))</f>
        <v/>
      </c>
      <c r="AK2595" t="str">
        <f>IF(A2595="","",IF(AJ2595="","",IF((AJ2595-AI2595)*AH2595*$E2595/$D2595&lt;1,"&lt;1",ROUND((AJ2595-AI2595)*AH2595*$E2595/$D2595,2))))</f>
        <v/>
      </c>
      <c r="AN2595" t="str">
        <f>IF($A2595="","",VLOOKUP($A2595,DADOS!F:O,2,FALSE))</f>
        <v/>
      </c>
      <c r="AO2595" t="str">
        <f>IF(A2595="","",IF(AN2595="","",IF((AN2595-AM2595)*AL2595*$E2595/$D2595/1000&lt;0.2,"&lt;0,2",ROUND((AN2595-AM2595)*AL2595*$E2595/$D2595/1000,2))))</f>
        <v/>
      </c>
      <c r="AQ2595">
        <v>0</v>
      </c>
      <c r="AR2595" t="str">
        <f>IF($A2595="","",VLOOKUP($A2595,DADOS!F:P,11,FALSE))</f>
        <v/>
      </c>
      <c r="AS2595" t="str">
        <f>IF(E2595="","",IF(AQ2595="","",IF(AR2595="","",IF((AR2595-AQ2595)*AP2595*$E2595/$D2595&lt;1,"&lt;1",ROUND((AR2595-AQ2595)*AP2595*$E2595/$D2595,2)))))</f>
        <v/>
      </c>
      <c r="AV2595" t="str">
        <f>IF(A2595="","",VLOOKUP(A2595,DADOS!F:R,12,FALSE))</f>
        <v/>
      </c>
      <c r="AW2595" t="str">
        <f>IF(A2595="","",IF(AU2595="","",IF(AV2595="","",IF((AV2595-AU2595)*AT2595*$E2595/$D2595&lt;1,"&lt;1",ROUND((AV2595-AU2595)*AT2595*$E2595/$D2595,2)))))</f>
        <v/>
      </c>
      <c r="AZ2595" t="str">
        <f>IF($A2595="","",VLOOKUP($A2595,DADOS!F:R,13,FALSE))</f>
        <v/>
      </c>
      <c r="BA2595" t="str">
        <f>IF(A2595="","",IF(AY2595="","",IF(AZ2595="","",IF((AZ2595-AY2595)*AX2595*$E2595/$D2595&lt;1,"&lt;1",ROUND((AZ2595-AY2595)*AX2595*$E2595/$D2595,2)))))</f>
        <v/>
      </c>
    </row>
    <row r="2596">
      <c r="B2596" t="str">
        <f>IF(A2596="","",A2596&amp;"/20")</f>
        <v/>
      </c>
      <c r="H2596" t="str">
        <f>IF($A2596="","",VLOOKUP($A2596,DADOS!F:O,3,FALSE))</f>
        <v/>
      </c>
      <c r="I2596" t="str">
        <f>IF(A2596="","",IF(H2596="","",IF((H2596-G2596)*F2596*$E2596/$D2596/1000&lt;0.2,"&lt;0,2",ROUND((H2596-G2596)*F2596*$E2596/$D2596/1000,2))))</f>
        <v/>
      </c>
      <c r="L2596" t="str">
        <f>IF($A2596="","",VLOOKUP($A2596,DADOS!F:O,6,FALSE))</f>
        <v/>
      </c>
      <c r="M2596" t="str">
        <f>IF(A2596="","",IF(L2596="","",IF((L2596-K2596)*J2596*$E2596/$D2596/1000&lt;0.2,"&lt;0,2",ROUND((L2596-K2596)*J2596*$E2596/$D2596/1000,2))))</f>
        <v/>
      </c>
      <c r="P2596" t="str">
        <f>IF($A2596="","",VLOOKUP($A2596,DADOS!F:O,5,FALSE))</f>
        <v/>
      </c>
      <c r="Q2596" t="str">
        <f>IF(A2596="","",IF(P2596="","",IF((P2596-O2596)*N2596*$E2596/$D2596/1000&lt;0.2,"&lt;0,2",ROUND((P2596-O2596)*N2596*$E2596/$D2596/1000,2))))</f>
        <v/>
      </c>
      <c r="T2596" t="str">
        <f>IF($A2596="","",VLOOKUP($A2596,DADOS!F:O,4,FALSE))</f>
        <v/>
      </c>
      <c r="U2596" t="str">
        <f>IF(A2596="","",IF(T2596="","",IF((T2596-S2596)*R2596*$E2596/$D2596/1000&lt;0.2,"&lt;0,2",ROUND((T2596-S2596)*R2596*$E2596/$D2596/1000,2))))</f>
        <v/>
      </c>
      <c r="X2596" t="str">
        <f>IF($A2596="","",VLOOKUP($A2596,DADOS!F:O,9,FALSE))</f>
        <v/>
      </c>
      <c r="Y2596" t="str">
        <f>IF(A2596="","",IF(X2596="","",IF((X2596-W2596)*V2596*$E2596/$D2596&lt;1,"&lt;1",ROUND((X2596-W2596)*V2596*$E2596/$D2596,2))))</f>
        <v/>
      </c>
      <c r="AB2596" t="str">
        <f>IF($A2596="","",VLOOKUP($A2596,DADOS!F:O,7,FALSE))</f>
        <v/>
      </c>
      <c r="AC2596" t="str">
        <f>IF(A2596="","",IF(AB2596="","",IF((AB2596-AA2596)*Z2596*$E2596/$D2596&lt;1,"&lt;1",ROUND((AB2596-AA2596)*Z2596*$E2596/$D2596,2))))</f>
        <v/>
      </c>
      <c r="AF2596" t="str">
        <f>IF($A2596="","",VLOOKUP($A2596,DADOS!F:O,10,FALSE))</f>
        <v/>
      </c>
      <c r="AG2596" t="str">
        <f>IF(A2596="","",IF(AF2596="","",IF((AF2596-AE2596)*AD2596*$E2596/$D2596&lt;1,"&lt;1",ROUND((AF2596-AE2596)*AD2596*$E2596/$D2596,2))))</f>
        <v/>
      </c>
      <c r="AJ2596" t="str">
        <f>IF($A2596="","",VLOOKUP($A2596,DADOS!F:O,8,FALSE))</f>
        <v/>
      </c>
      <c r="AK2596" t="str">
        <f>IF(A2596="","",IF(AJ2596="","",IF((AJ2596-AI2596)*AH2596*$E2596/$D2596&lt;1,"&lt;1",ROUND((AJ2596-AI2596)*AH2596*$E2596/$D2596,2))))</f>
        <v/>
      </c>
      <c r="AN2596" t="str">
        <f>IF($A2596="","",VLOOKUP($A2596,DADOS!F:O,2,FALSE))</f>
        <v/>
      </c>
      <c r="AO2596" t="str">
        <f>IF(A2596="","",IF(AN2596="","",IF((AN2596-AM2596)*AL2596*$E2596/$D2596/1000&lt;0.2,"&lt;0,2",ROUND((AN2596-AM2596)*AL2596*$E2596/$D2596/1000,2))))</f>
        <v/>
      </c>
      <c r="AQ2596">
        <v>0</v>
      </c>
      <c r="AR2596" t="str">
        <f>IF($A2596="","",VLOOKUP($A2596,DADOS!F:P,11,FALSE))</f>
        <v/>
      </c>
      <c r="AS2596" t="str">
        <f>IF(E2596="","",IF(AQ2596="","",IF(AR2596="","",IF((AR2596-AQ2596)*AP2596*$E2596/$D2596&lt;1,"&lt;1",ROUND((AR2596-AQ2596)*AP2596*$E2596/$D2596,2)))))</f>
        <v/>
      </c>
      <c r="AV2596" t="str">
        <f>IF(A2596="","",VLOOKUP(A2596,DADOS!F:R,12,FALSE))</f>
        <v/>
      </c>
      <c r="AW2596" t="str">
        <f>IF(A2596="","",IF(AU2596="","",IF(AV2596="","",IF((AV2596-AU2596)*AT2596*$E2596/$D2596&lt;1,"&lt;1",ROUND((AV2596-AU2596)*AT2596*$E2596/$D2596,2)))))</f>
        <v/>
      </c>
      <c r="AZ2596" t="str">
        <f>IF($A2596="","",VLOOKUP($A2596,DADOS!F:R,13,FALSE))</f>
        <v/>
      </c>
      <c r="BA2596" t="str">
        <f>IF(A2596="","",IF(AY2596="","",IF(AZ2596="","",IF((AZ2596-AY2596)*AX2596*$E2596/$D2596&lt;1,"&lt;1",ROUND((AZ2596-AY2596)*AX2596*$E2596/$D2596,2)))))</f>
        <v/>
      </c>
    </row>
    <row r="2597">
      <c r="B2597" t="str">
        <f>IF(A2597="","",A2597&amp;"/20")</f>
        <v/>
      </c>
      <c r="H2597" t="str">
        <f>IF($A2597="","",VLOOKUP($A2597,DADOS!F:O,3,FALSE))</f>
        <v/>
      </c>
      <c r="I2597" t="str">
        <f>IF(A2597="","",IF(H2597="","",IF((H2597-G2597)*F2597*$E2597/$D2597/1000&lt;0.2,"&lt;0,2",ROUND((H2597-G2597)*F2597*$E2597/$D2597/1000,2))))</f>
        <v/>
      </c>
      <c r="L2597" t="str">
        <f>IF($A2597="","",VLOOKUP($A2597,DADOS!F:O,6,FALSE))</f>
        <v/>
      </c>
      <c r="M2597" t="str">
        <f>IF(A2597="","",IF(L2597="","",IF((L2597-K2597)*J2597*$E2597/$D2597/1000&lt;0.2,"&lt;0,2",ROUND((L2597-K2597)*J2597*$E2597/$D2597/1000,2))))</f>
        <v/>
      </c>
      <c r="P2597" t="str">
        <f>IF($A2597="","",VLOOKUP($A2597,DADOS!F:O,5,FALSE))</f>
        <v/>
      </c>
      <c r="Q2597" t="str">
        <f>IF(A2597="","",IF(P2597="","",IF((P2597-O2597)*N2597*$E2597/$D2597/1000&lt;0.2,"&lt;0,2",ROUND((P2597-O2597)*N2597*$E2597/$D2597/1000,2))))</f>
        <v/>
      </c>
      <c r="T2597" t="str">
        <f>IF($A2597="","",VLOOKUP($A2597,DADOS!F:O,4,FALSE))</f>
        <v/>
      </c>
      <c r="U2597" t="str">
        <f>IF(A2597="","",IF(T2597="","",IF((T2597-S2597)*R2597*$E2597/$D2597/1000&lt;0.2,"&lt;0,2",ROUND((T2597-S2597)*R2597*$E2597/$D2597/1000,2))))</f>
        <v/>
      </c>
      <c r="X2597" t="str">
        <f>IF($A2597="","",VLOOKUP($A2597,DADOS!F:O,9,FALSE))</f>
        <v/>
      </c>
      <c r="Y2597" t="str">
        <f>IF(A2597="","",IF(X2597="","",IF((X2597-W2597)*V2597*$E2597/$D2597&lt;1,"&lt;1",ROUND((X2597-W2597)*V2597*$E2597/$D2597,2))))</f>
        <v/>
      </c>
      <c r="AB2597" t="str">
        <f>IF($A2597="","",VLOOKUP($A2597,DADOS!F:O,7,FALSE))</f>
        <v/>
      </c>
      <c r="AC2597" t="str">
        <f>IF(A2597="","",IF(AB2597="","",IF((AB2597-AA2597)*Z2597*$E2597/$D2597&lt;1,"&lt;1",ROUND((AB2597-AA2597)*Z2597*$E2597/$D2597,2))))</f>
        <v/>
      </c>
      <c r="AF2597" t="str">
        <f>IF($A2597="","",VLOOKUP($A2597,DADOS!F:O,10,FALSE))</f>
        <v/>
      </c>
      <c r="AG2597" t="str">
        <f>IF(A2597="","",IF(AF2597="","",IF((AF2597-AE2597)*AD2597*$E2597/$D2597&lt;1,"&lt;1",ROUND((AF2597-AE2597)*AD2597*$E2597/$D2597,2))))</f>
        <v/>
      </c>
      <c r="AJ2597" t="str">
        <f>IF($A2597="","",VLOOKUP($A2597,DADOS!F:O,8,FALSE))</f>
        <v/>
      </c>
      <c r="AK2597" t="str">
        <f>IF(A2597="","",IF(AJ2597="","",IF((AJ2597-AI2597)*AH2597*$E2597/$D2597&lt;1,"&lt;1",ROUND((AJ2597-AI2597)*AH2597*$E2597/$D2597,2))))</f>
        <v/>
      </c>
      <c r="AN2597" t="str">
        <f>IF($A2597="","",VLOOKUP($A2597,DADOS!F:O,2,FALSE))</f>
        <v/>
      </c>
      <c r="AO2597" t="str">
        <f>IF(A2597="","",IF(AN2597="","",IF((AN2597-AM2597)*AL2597*$E2597/$D2597/1000&lt;0.2,"&lt;0,2",ROUND((AN2597-AM2597)*AL2597*$E2597/$D2597/1000,2))))</f>
        <v/>
      </c>
      <c r="AQ2597">
        <v>0</v>
      </c>
      <c r="AR2597" t="str">
        <f>IF($A2597="","",VLOOKUP($A2597,DADOS!F:P,11,FALSE))</f>
        <v/>
      </c>
      <c r="AS2597" t="str">
        <f>IF(E2597="","",IF(AQ2597="","",IF(AR2597="","",IF((AR2597-AQ2597)*AP2597*$E2597/$D2597&lt;1,"&lt;1",ROUND((AR2597-AQ2597)*AP2597*$E2597/$D2597,2)))))</f>
        <v/>
      </c>
      <c r="AV2597" t="str">
        <f>IF(A2597="","",VLOOKUP(A2597,DADOS!F:R,12,FALSE))</f>
        <v/>
      </c>
      <c r="AW2597" t="str">
        <f>IF(A2597="","",IF(AU2597="","",IF(AV2597="","",IF((AV2597-AU2597)*AT2597*$E2597/$D2597&lt;1,"&lt;1",ROUND((AV2597-AU2597)*AT2597*$E2597/$D2597,2)))))</f>
        <v/>
      </c>
      <c r="AZ2597" t="str">
        <f>IF($A2597="","",VLOOKUP($A2597,DADOS!F:R,13,FALSE))</f>
        <v/>
      </c>
      <c r="BA2597" t="str">
        <f>IF(A2597="","",IF(AY2597="","",IF(AZ2597="","",IF((AZ2597-AY2597)*AX2597*$E2597/$D2597&lt;1,"&lt;1",ROUND((AZ2597-AY2597)*AX2597*$E2597/$D2597,2)))))</f>
        <v/>
      </c>
    </row>
    <row r="2598">
      <c r="B2598" t="str">
        <f>IF(A2598="","",A2598&amp;"/20")</f>
        <v/>
      </c>
      <c r="H2598" t="str">
        <f>IF($A2598="","",VLOOKUP($A2598,DADOS!F:O,3,FALSE))</f>
        <v/>
      </c>
      <c r="I2598" t="str">
        <f>IF(A2598="","",IF(H2598="","",IF((H2598-G2598)*F2598*$E2598/$D2598/1000&lt;0.2,"&lt;0,2",ROUND((H2598-G2598)*F2598*$E2598/$D2598/1000,2))))</f>
        <v/>
      </c>
      <c r="L2598" t="str">
        <f>IF($A2598="","",VLOOKUP($A2598,DADOS!F:O,6,FALSE))</f>
        <v/>
      </c>
      <c r="M2598" t="str">
        <f>IF(A2598="","",IF(L2598="","",IF((L2598-K2598)*J2598*$E2598/$D2598/1000&lt;0.2,"&lt;0,2",ROUND((L2598-K2598)*J2598*$E2598/$D2598/1000,2))))</f>
        <v/>
      </c>
      <c r="P2598" t="str">
        <f>IF($A2598="","",VLOOKUP($A2598,DADOS!F:O,5,FALSE))</f>
        <v/>
      </c>
      <c r="Q2598" t="str">
        <f>IF(A2598="","",IF(P2598="","",IF((P2598-O2598)*N2598*$E2598/$D2598/1000&lt;0.2,"&lt;0,2",ROUND((P2598-O2598)*N2598*$E2598/$D2598/1000,2))))</f>
        <v/>
      </c>
      <c r="T2598" t="str">
        <f>IF($A2598="","",VLOOKUP($A2598,DADOS!F:O,4,FALSE))</f>
        <v/>
      </c>
      <c r="U2598" t="str">
        <f>IF(A2598="","",IF(T2598="","",IF((T2598-S2598)*R2598*$E2598/$D2598/1000&lt;0.2,"&lt;0,2",ROUND((T2598-S2598)*R2598*$E2598/$D2598/1000,2))))</f>
        <v/>
      </c>
      <c r="X2598" t="str">
        <f>IF($A2598="","",VLOOKUP($A2598,DADOS!F:O,9,FALSE))</f>
        <v/>
      </c>
      <c r="Y2598" t="str">
        <f>IF(A2598="","",IF(X2598="","",IF((X2598-W2598)*V2598*$E2598/$D2598&lt;1,"&lt;1",ROUND((X2598-W2598)*V2598*$E2598/$D2598,2))))</f>
        <v/>
      </c>
      <c r="AB2598" t="str">
        <f>IF($A2598="","",VLOOKUP($A2598,DADOS!F:O,7,FALSE))</f>
        <v/>
      </c>
      <c r="AC2598" t="str">
        <f>IF(A2598="","",IF(AB2598="","",IF((AB2598-AA2598)*Z2598*$E2598/$D2598&lt;1,"&lt;1",ROUND((AB2598-AA2598)*Z2598*$E2598/$D2598,2))))</f>
        <v/>
      </c>
      <c r="AF2598" t="str">
        <f>IF($A2598="","",VLOOKUP($A2598,DADOS!F:O,10,FALSE))</f>
        <v/>
      </c>
      <c r="AG2598" t="str">
        <f>IF(A2598="","",IF(AF2598="","",IF((AF2598-AE2598)*AD2598*$E2598/$D2598&lt;1,"&lt;1",ROUND((AF2598-AE2598)*AD2598*$E2598/$D2598,2))))</f>
        <v/>
      </c>
      <c r="AJ2598" t="str">
        <f>IF($A2598="","",VLOOKUP($A2598,DADOS!F:O,8,FALSE))</f>
        <v/>
      </c>
      <c r="AK2598" t="str">
        <f>IF(A2598="","",IF(AJ2598="","",IF((AJ2598-AI2598)*AH2598*$E2598/$D2598&lt;1,"&lt;1",ROUND((AJ2598-AI2598)*AH2598*$E2598/$D2598,2))))</f>
        <v/>
      </c>
      <c r="AN2598" t="str">
        <f>IF($A2598="","",VLOOKUP($A2598,DADOS!F:O,2,FALSE))</f>
        <v/>
      </c>
      <c r="AO2598" t="str">
        <f>IF(A2598="","",IF(AN2598="","",IF((AN2598-AM2598)*AL2598*$E2598/$D2598/1000&lt;0.2,"&lt;0,2",ROUND((AN2598-AM2598)*AL2598*$E2598/$D2598/1000,2))))</f>
        <v/>
      </c>
      <c r="AQ2598">
        <v>0</v>
      </c>
      <c r="AR2598" t="str">
        <f>IF($A2598="","",VLOOKUP($A2598,DADOS!F:P,11,FALSE))</f>
        <v/>
      </c>
      <c r="AS2598" t="str">
        <f>IF(E2598="","",IF(AQ2598="","",IF(AR2598="","",IF((AR2598-AQ2598)*AP2598*$E2598/$D2598&lt;1,"&lt;1",ROUND((AR2598-AQ2598)*AP2598*$E2598/$D2598,2)))))</f>
        <v/>
      </c>
      <c r="AV2598" t="str">
        <f>IF(A2598="","",VLOOKUP(A2598,DADOS!F:R,12,FALSE))</f>
        <v/>
      </c>
      <c r="AW2598" t="str">
        <f>IF(A2598="","",IF(AU2598="","",IF(AV2598="","",IF((AV2598-AU2598)*AT2598*$E2598/$D2598&lt;1,"&lt;1",ROUND((AV2598-AU2598)*AT2598*$E2598/$D2598,2)))))</f>
        <v/>
      </c>
      <c r="AZ2598" t="str">
        <f>IF($A2598="","",VLOOKUP($A2598,DADOS!F:R,13,FALSE))</f>
        <v/>
      </c>
      <c r="BA2598" t="str">
        <f>IF(A2598="","",IF(AY2598="","",IF(AZ2598="","",IF((AZ2598-AY2598)*AX2598*$E2598/$D2598&lt;1,"&lt;1",ROUND((AZ2598-AY2598)*AX2598*$E2598/$D2598,2)))))</f>
        <v/>
      </c>
    </row>
    <row r="2599">
      <c r="B2599" t="str">
        <f>IF(A2599="","",A2599&amp;"/20")</f>
        <v/>
      </c>
      <c r="H2599" t="str">
        <f>IF($A2599="","",VLOOKUP($A2599,DADOS!F:O,3,FALSE))</f>
        <v/>
      </c>
      <c r="I2599" t="str">
        <f>IF(A2599="","",IF(H2599="","",IF((H2599-G2599)*F2599*$E2599/$D2599/1000&lt;0.2,"&lt;0,2",ROUND((H2599-G2599)*F2599*$E2599/$D2599/1000,2))))</f>
        <v/>
      </c>
      <c r="L2599" t="str">
        <f>IF($A2599="","",VLOOKUP($A2599,DADOS!F:O,6,FALSE))</f>
        <v/>
      </c>
      <c r="M2599" t="str">
        <f>IF(A2599="","",IF(L2599="","",IF((L2599-K2599)*J2599*$E2599/$D2599/1000&lt;0.2,"&lt;0,2",ROUND((L2599-K2599)*J2599*$E2599/$D2599/1000,2))))</f>
        <v/>
      </c>
      <c r="P2599" t="str">
        <f>IF($A2599="","",VLOOKUP($A2599,DADOS!F:O,5,FALSE))</f>
        <v/>
      </c>
      <c r="Q2599" t="str">
        <f>IF(A2599="","",IF(P2599="","",IF((P2599-O2599)*N2599*$E2599/$D2599/1000&lt;0.2,"&lt;0,2",ROUND((P2599-O2599)*N2599*$E2599/$D2599/1000,2))))</f>
        <v/>
      </c>
      <c r="T2599" t="str">
        <f>IF($A2599="","",VLOOKUP($A2599,DADOS!F:O,4,FALSE))</f>
        <v/>
      </c>
      <c r="U2599" t="str">
        <f>IF(A2599="","",IF(T2599="","",IF((T2599-S2599)*R2599*$E2599/$D2599/1000&lt;0.2,"&lt;0,2",ROUND((T2599-S2599)*R2599*$E2599/$D2599/1000,2))))</f>
        <v/>
      </c>
      <c r="X2599" t="str">
        <f>IF($A2599="","",VLOOKUP($A2599,DADOS!F:O,9,FALSE))</f>
        <v/>
      </c>
      <c r="Y2599" t="str">
        <f>IF(A2599="","",IF(X2599="","",IF((X2599-W2599)*V2599*$E2599/$D2599&lt;1,"&lt;1",ROUND((X2599-W2599)*V2599*$E2599/$D2599,2))))</f>
        <v/>
      </c>
      <c r="AB2599" t="str">
        <f>IF($A2599="","",VLOOKUP($A2599,DADOS!F:O,7,FALSE))</f>
        <v/>
      </c>
      <c r="AC2599" t="str">
        <f>IF(A2599="","",IF(AB2599="","",IF((AB2599-AA2599)*Z2599*$E2599/$D2599&lt;1,"&lt;1",ROUND((AB2599-AA2599)*Z2599*$E2599/$D2599,2))))</f>
        <v/>
      </c>
      <c r="AF2599" t="str">
        <f>IF($A2599="","",VLOOKUP($A2599,DADOS!F:O,10,FALSE))</f>
        <v/>
      </c>
      <c r="AG2599" t="str">
        <f>IF(A2599="","",IF(AF2599="","",IF((AF2599-AE2599)*AD2599*$E2599/$D2599&lt;1,"&lt;1",ROUND((AF2599-AE2599)*AD2599*$E2599/$D2599,2))))</f>
        <v/>
      </c>
      <c r="AJ2599" t="str">
        <f>IF($A2599="","",VLOOKUP($A2599,DADOS!F:O,8,FALSE))</f>
        <v/>
      </c>
      <c r="AK2599" t="str">
        <f>IF(A2599="","",IF(AJ2599="","",IF((AJ2599-AI2599)*AH2599*$E2599/$D2599&lt;1,"&lt;1",ROUND((AJ2599-AI2599)*AH2599*$E2599/$D2599,2))))</f>
        <v/>
      </c>
      <c r="AN2599" t="str">
        <f>IF($A2599="","",VLOOKUP($A2599,DADOS!F:O,2,FALSE))</f>
        <v/>
      </c>
      <c r="AO2599" t="str">
        <f>IF(A2599="","",IF(AN2599="","",IF((AN2599-AM2599)*AL2599*$E2599/$D2599/1000&lt;0.2,"&lt;0,2",ROUND((AN2599-AM2599)*AL2599*$E2599/$D2599/1000,2))))</f>
        <v/>
      </c>
      <c r="AQ2599">
        <v>0</v>
      </c>
      <c r="AR2599" t="str">
        <f>IF($A2599="","",VLOOKUP($A2599,DADOS!F:P,11,FALSE))</f>
        <v/>
      </c>
      <c r="AS2599" t="str">
        <f>IF(E2599="","",IF(AQ2599="","",IF(AR2599="","",IF((AR2599-AQ2599)*AP2599*$E2599/$D2599&lt;1,"&lt;1",ROUND((AR2599-AQ2599)*AP2599*$E2599/$D2599,2)))))</f>
        <v/>
      </c>
      <c r="AV2599" t="str">
        <f>IF(A2599="","",VLOOKUP(A2599,DADOS!F:R,12,FALSE))</f>
        <v/>
      </c>
      <c r="AW2599" t="str">
        <f>IF(A2599="","",IF(AU2599="","",IF(AV2599="","",IF((AV2599-AU2599)*AT2599*$E2599/$D2599&lt;1,"&lt;1",ROUND((AV2599-AU2599)*AT2599*$E2599/$D2599,2)))))</f>
        <v/>
      </c>
      <c r="AZ2599" t="str">
        <f>IF($A2599="","",VLOOKUP($A2599,DADOS!F:R,13,FALSE))</f>
        <v/>
      </c>
      <c r="BA2599" t="str">
        <f>IF(A2599="","",IF(AY2599="","",IF(AZ2599="","",IF((AZ2599-AY2599)*AX2599*$E2599/$D2599&lt;1,"&lt;1",ROUND((AZ2599-AY2599)*AX2599*$E2599/$D2599,2)))))</f>
        <v/>
      </c>
    </row>
    <row r="2600">
      <c r="B2600" t="str">
        <f>IF(A2600="","",A2600&amp;"/20")</f>
        <v/>
      </c>
      <c r="H2600" t="str">
        <f>IF($A2600="","",VLOOKUP($A2600,DADOS!F:O,3,FALSE))</f>
        <v/>
      </c>
      <c r="I2600" t="str">
        <f>IF(A2600="","",IF(H2600="","",IF((H2600-G2600)*F2600*$E2600/$D2600/1000&lt;0.2,"&lt;0,2",ROUND((H2600-G2600)*F2600*$E2600/$D2600/1000,2))))</f>
        <v/>
      </c>
      <c r="L2600" t="str">
        <f>IF($A2600="","",VLOOKUP($A2600,DADOS!F:O,6,FALSE))</f>
        <v/>
      </c>
      <c r="M2600" t="str">
        <f>IF(A2600="","",IF(L2600="","",IF((L2600-K2600)*J2600*$E2600/$D2600/1000&lt;0.2,"&lt;0,2",ROUND((L2600-K2600)*J2600*$E2600/$D2600/1000,2))))</f>
        <v/>
      </c>
      <c r="P2600" t="str">
        <f>IF($A2600="","",VLOOKUP($A2600,DADOS!F:O,5,FALSE))</f>
        <v/>
      </c>
      <c r="Q2600" t="str">
        <f>IF(A2600="","",IF(P2600="","",IF((P2600-O2600)*N2600*$E2600/$D2600/1000&lt;0.2,"&lt;0,2",ROUND((P2600-O2600)*N2600*$E2600/$D2600/1000,2))))</f>
        <v/>
      </c>
      <c r="T2600" t="str">
        <f>IF($A2600="","",VLOOKUP($A2600,DADOS!F:O,4,FALSE))</f>
        <v/>
      </c>
      <c r="U2600" t="str">
        <f>IF(A2600="","",IF(T2600="","",IF((T2600-S2600)*R2600*$E2600/$D2600/1000&lt;0.2,"&lt;0,2",ROUND((T2600-S2600)*R2600*$E2600/$D2600/1000,2))))</f>
        <v/>
      </c>
      <c r="X2600" t="str">
        <f>IF($A2600="","",VLOOKUP($A2600,DADOS!F:O,9,FALSE))</f>
        <v/>
      </c>
      <c r="Y2600" t="str">
        <f>IF(A2600="","",IF(X2600="","",IF((X2600-W2600)*V2600*$E2600/$D2600&lt;1,"&lt;1",ROUND((X2600-W2600)*V2600*$E2600/$D2600,2))))</f>
        <v/>
      </c>
      <c r="AB2600" t="str">
        <f>IF($A2600="","",VLOOKUP($A2600,DADOS!F:O,7,FALSE))</f>
        <v/>
      </c>
      <c r="AC2600" t="str">
        <f>IF(A2600="","",IF(AB2600="","",IF((AB2600-AA2600)*Z2600*$E2600/$D2600&lt;1,"&lt;1",ROUND((AB2600-AA2600)*Z2600*$E2600/$D2600,2))))</f>
        <v/>
      </c>
      <c r="AF2600" t="str">
        <f>IF($A2600="","",VLOOKUP($A2600,DADOS!F:O,10,FALSE))</f>
        <v/>
      </c>
      <c r="AG2600" t="str">
        <f>IF(A2600="","",IF(AF2600="","",IF((AF2600-AE2600)*AD2600*$E2600/$D2600&lt;1,"&lt;1",ROUND((AF2600-AE2600)*AD2600*$E2600/$D2600,2))))</f>
        <v/>
      </c>
      <c r="AJ2600" t="str">
        <f>IF($A2600="","",VLOOKUP($A2600,DADOS!F:O,8,FALSE))</f>
        <v/>
      </c>
      <c r="AK2600" t="str">
        <f>IF(A2600="","",IF(AJ2600="","",IF((AJ2600-AI2600)*AH2600*$E2600/$D2600&lt;1,"&lt;1",ROUND((AJ2600-AI2600)*AH2600*$E2600/$D2600,2))))</f>
        <v/>
      </c>
      <c r="AN2600" t="str">
        <f>IF($A2600="","",VLOOKUP($A2600,DADOS!F:O,2,FALSE))</f>
        <v/>
      </c>
      <c r="AO2600" t="str">
        <f>IF(A2600="","",IF(AN2600="","",IF((AN2600-AM2600)*AL2600*$E2600/$D2600/1000&lt;0.2,"&lt;0,2",ROUND((AN2600-AM2600)*AL2600*$E2600/$D2600/1000,2))))</f>
        <v/>
      </c>
      <c r="AQ2600">
        <v>0</v>
      </c>
      <c r="AR2600" t="str">
        <f>IF($A2600="","",VLOOKUP($A2600,DADOS!F:P,11,FALSE))</f>
        <v/>
      </c>
      <c r="AS2600" t="str">
        <f>IF(E2600="","",IF(AQ2600="","",IF(AR2600="","",IF((AR2600-AQ2600)*AP2600*$E2600/$D2600&lt;1,"&lt;1",ROUND((AR2600-AQ2600)*AP2600*$E2600/$D2600,2)))))</f>
        <v/>
      </c>
      <c r="AV2600" t="str">
        <f>IF(A2600="","",VLOOKUP(A2600,DADOS!F:R,12,FALSE))</f>
        <v/>
      </c>
      <c r="AW2600" t="str">
        <f>IF(A2600="","",IF(AU2600="","",IF(AV2600="","",IF((AV2600-AU2600)*AT2600*$E2600/$D2600&lt;1,"&lt;1",ROUND((AV2600-AU2600)*AT2600*$E2600/$D2600,2)))))</f>
        <v/>
      </c>
      <c r="AZ2600" t="str">
        <f>IF($A2600="","",VLOOKUP($A2600,DADOS!F:R,13,FALSE))</f>
        <v/>
      </c>
      <c r="BA2600" t="str">
        <f>IF(A2600="","",IF(AY2600="","",IF(AZ2600="","",IF((AZ2600-AY2600)*AX2600*$E2600/$D2600&lt;1,"&lt;1",ROUND((AZ2600-AY2600)*AX2600*$E2600/$D2600,2)))))</f>
        <v/>
      </c>
    </row>
    <row r="2601">
      <c r="B2601" t="str">
        <f>IF(A2601="","",A2601&amp;"/20")</f>
        <v/>
      </c>
      <c r="H2601" t="str">
        <f>IF($A2601="","",VLOOKUP($A2601,DADOS!F:O,3,FALSE))</f>
        <v/>
      </c>
      <c r="I2601" t="str">
        <f>IF(A2601="","",IF(H2601="","",IF((H2601-G2601)*F2601*$E2601/$D2601/1000&lt;0.2,"&lt;0,2",ROUND((H2601-G2601)*F2601*$E2601/$D2601/1000,2))))</f>
        <v/>
      </c>
      <c r="L2601" t="str">
        <f>IF($A2601="","",VLOOKUP($A2601,DADOS!F:O,6,FALSE))</f>
        <v/>
      </c>
      <c r="M2601" t="str">
        <f>IF(A2601="","",IF(L2601="","",IF((L2601-K2601)*J2601*$E2601/$D2601/1000&lt;0.2,"&lt;0,2",ROUND((L2601-K2601)*J2601*$E2601/$D2601/1000,2))))</f>
        <v/>
      </c>
      <c r="P2601" t="str">
        <f>IF($A2601="","",VLOOKUP($A2601,DADOS!F:O,5,FALSE))</f>
        <v/>
      </c>
      <c r="Q2601" t="str">
        <f>IF(A2601="","",IF(P2601="","",IF((P2601-O2601)*N2601*$E2601/$D2601/1000&lt;0.2,"&lt;0,2",ROUND((P2601-O2601)*N2601*$E2601/$D2601/1000,2))))</f>
        <v/>
      </c>
      <c r="T2601" t="str">
        <f>IF($A2601="","",VLOOKUP($A2601,DADOS!F:O,4,FALSE))</f>
        <v/>
      </c>
      <c r="U2601" t="str">
        <f>IF(A2601="","",IF(T2601="","",IF((T2601-S2601)*R2601*$E2601/$D2601/1000&lt;0.2,"&lt;0,2",ROUND((T2601-S2601)*R2601*$E2601/$D2601/1000,2))))</f>
        <v/>
      </c>
      <c r="X2601" t="str">
        <f>IF($A2601="","",VLOOKUP($A2601,DADOS!F:O,9,FALSE))</f>
        <v/>
      </c>
      <c r="Y2601" t="str">
        <f>IF(A2601="","",IF(X2601="","",IF((X2601-W2601)*V2601*$E2601/$D2601&lt;1,"&lt;1",ROUND((X2601-W2601)*V2601*$E2601/$D2601,2))))</f>
        <v/>
      </c>
      <c r="AB2601" t="str">
        <f>IF($A2601="","",VLOOKUP($A2601,DADOS!F:O,7,FALSE))</f>
        <v/>
      </c>
      <c r="AC2601" t="str">
        <f>IF(A2601="","",IF(AB2601="","",IF((AB2601-AA2601)*Z2601*$E2601/$D2601&lt;1,"&lt;1",ROUND((AB2601-AA2601)*Z2601*$E2601/$D2601,2))))</f>
        <v/>
      </c>
      <c r="AF2601" t="str">
        <f>IF($A2601="","",VLOOKUP($A2601,DADOS!F:O,10,FALSE))</f>
        <v/>
      </c>
      <c r="AG2601" t="str">
        <f>IF(A2601="","",IF(AF2601="","",IF((AF2601-AE2601)*AD2601*$E2601/$D2601&lt;1,"&lt;1",ROUND((AF2601-AE2601)*AD2601*$E2601/$D2601,2))))</f>
        <v/>
      </c>
      <c r="AJ2601" t="str">
        <f>IF($A2601="","",VLOOKUP($A2601,DADOS!F:O,8,FALSE))</f>
        <v/>
      </c>
      <c r="AK2601" t="str">
        <f>IF(A2601="","",IF(AJ2601="","",IF((AJ2601-AI2601)*AH2601*$E2601/$D2601&lt;1,"&lt;1",ROUND((AJ2601-AI2601)*AH2601*$E2601/$D2601,2))))</f>
        <v/>
      </c>
      <c r="AN2601" t="str">
        <f>IF($A2601="","",VLOOKUP($A2601,DADOS!F:O,2,FALSE))</f>
        <v/>
      </c>
      <c r="AO2601" t="str">
        <f>IF(A2601="","",IF(AN2601="","",IF((AN2601-AM2601)*AL2601*$E2601/$D2601/1000&lt;0.2,"&lt;0,2",ROUND((AN2601-AM2601)*AL2601*$E2601/$D2601/1000,2))))</f>
        <v/>
      </c>
      <c r="AQ2601">
        <v>0</v>
      </c>
      <c r="AR2601" t="str">
        <f>IF($A2601="","",VLOOKUP($A2601,DADOS!F:P,11,FALSE))</f>
        <v/>
      </c>
      <c r="AS2601" t="str">
        <f>IF(E2601="","",IF(AQ2601="","",IF(AR2601="","",IF((AR2601-AQ2601)*AP2601*$E2601/$D2601&lt;1,"&lt;1",ROUND((AR2601-AQ2601)*AP2601*$E2601/$D2601,2)))))</f>
        <v/>
      </c>
      <c r="AV2601" t="str">
        <f>IF(A2601="","",VLOOKUP(A2601,DADOS!F:R,12,FALSE))</f>
        <v/>
      </c>
      <c r="AW2601" t="str">
        <f>IF(A2601="","",IF(AU2601="","",IF(AV2601="","",IF((AV2601-AU2601)*AT2601*$E2601/$D2601&lt;1,"&lt;1",ROUND((AV2601-AU2601)*AT2601*$E2601/$D2601,2)))))</f>
        <v/>
      </c>
      <c r="AZ2601" t="str">
        <f>IF($A2601="","",VLOOKUP($A2601,DADOS!F:R,13,FALSE))</f>
        <v/>
      </c>
      <c r="BA2601" t="str">
        <f>IF(A2601="","",IF(AY2601="","",IF(AZ2601="","",IF((AZ2601-AY2601)*AX2601*$E2601/$D2601&lt;1,"&lt;1",ROUND((AZ2601-AY2601)*AX2601*$E2601/$D2601,2)))))</f>
        <v/>
      </c>
    </row>
    <row r="2602">
      <c r="B2602" t="str">
        <f>IF(A2602="","",A2602&amp;"/20")</f>
        <v/>
      </c>
      <c r="H2602" t="str">
        <f>IF($A2602="","",VLOOKUP($A2602,DADOS!F:O,3,FALSE))</f>
        <v/>
      </c>
      <c r="I2602" t="str">
        <f>IF(A2602="","",IF(H2602="","",IF((H2602-G2602)*F2602*$E2602/$D2602/1000&lt;0.2,"&lt;0,2",ROUND((H2602-G2602)*F2602*$E2602/$D2602/1000,2))))</f>
        <v/>
      </c>
      <c r="L2602" t="str">
        <f>IF($A2602="","",VLOOKUP($A2602,DADOS!F:O,6,FALSE))</f>
        <v/>
      </c>
      <c r="M2602" t="str">
        <f>IF(A2602="","",IF(L2602="","",IF((L2602-K2602)*J2602*$E2602/$D2602/1000&lt;0.2,"&lt;0,2",ROUND((L2602-K2602)*J2602*$E2602/$D2602/1000,2))))</f>
        <v/>
      </c>
      <c r="P2602" t="str">
        <f>IF($A2602="","",VLOOKUP($A2602,DADOS!F:O,5,FALSE))</f>
        <v/>
      </c>
      <c r="Q2602" t="str">
        <f>IF(A2602="","",IF(P2602="","",IF((P2602-O2602)*N2602*$E2602/$D2602/1000&lt;0.2,"&lt;0,2",ROUND((P2602-O2602)*N2602*$E2602/$D2602/1000,2))))</f>
        <v/>
      </c>
      <c r="T2602" t="str">
        <f>IF($A2602="","",VLOOKUP($A2602,DADOS!F:O,4,FALSE))</f>
        <v/>
      </c>
      <c r="U2602" t="str">
        <f>IF(A2602="","",IF(T2602="","",IF((T2602-S2602)*R2602*$E2602/$D2602/1000&lt;0.2,"&lt;0,2",ROUND((T2602-S2602)*R2602*$E2602/$D2602/1000,2))))</f>
        <v/>
      </c>
      <c r="X2602" t="str">
        <f>IF($A2602="","",VLOOKUP($A2602,DADOS!F:O,9,FALSE))</f>
        <v/>
      </c>
      <c r="Y2602" t="str">
        <f>IF(A2602="","",IF(X2602="","",IF((X2602-W2602)*V2602*$E2602/$D2602&lt;1,"&lt;1",ROUND((X2602-W2602)*V2602*$E2602/$D2602,2))))</f>
        <v/>
      </c>
      <c r="AB2602" t="str">
        <f>IF($A2602="","",VLOOKUP($A2602,DADOS!F:O,7,FALSE))</f>
        <v/>
      </c>
      <c r="AC2602" t="str">
        <f>IF(A2602="","",IF(AB2602="","",IF((AB2602-AA2602)*Z2602*$E2602/$D2602&lt;1,"&lt;1",ROUND((AB2602-AA2602)*Z2602*$E2602/$D2602,2))))</f>
        <v/>
      </c>
      <c r="AF2602" t="str">
        <f>IF($A2602="","",VLOOKUP($A2602,DADOS!F:O,10,FALSE))</f>
        <v/>
      </c>
      <c r="AG2602" t="str">
        <f>IF(A2602="","",IF(AF2602="","",IF((AF2602-AE2602)*AD2602*$E2602/$D2602&lt;1,"&lt;1",ROUND((AF2602-AE2602)*AD2602*$E2602/$D2602,2))))</f>
        <v/>
      </c>
      <c r="AJ2602" t="str">
        <f>IF($A2602="","",VLOOKUP($A2602,DADOS!F:O,8,FALSE))</f>
        <v/>
      </c>
      <c r="AK2602" t="str">
        <f>IF(A2602="","",IF(AJ2602="","",IF((AJ2602-AI2602)*AH2602*$E2602/$D2602&lt;1,"&lt;1",ROUND((AJ2602-AI2602)*AH2602*$E2602/$D2602,2))))</f>
        <v/>
      </c>
      <c r="AN2602" t="str">
        <f>IF($A2602="","",VLOOKUP($A2602,DADOS!F:O,2,FALSE))</f>
        <v/>
      </c>
      <c r="AO2602" t="str">
        <f>IF(A2602="","",IF(AN2602="","",IF((AN2602-AM2602)*AL2602*$E2602/$D2602/1000&lt;0.2,"&lt;0,2",ROUND((AN2602-AM2602)*AL2602*$E2602/$D2602/1000,2))))</f>
        <v/>
      </c>
      <c r="AQ2602">
        <v>0</v>
      </c>
      <c r="AR2602" t="str">
        <f>IF($A2602="","",VLOOKUP($A2602,DADOS!F:P,11,FALSE))</f>
        <v/>
      </c>
      <c r="AS2602" t="str">
        <f>IF(E2602="","",IF(AQ2602="","",IF(AR2602="","",IF((AR2602-AQ2602)*AP2602*$E2602/$D2602&lt;1,"&lt;1",ROUND((AR2602-AQ2602)*AP2602*$E2602/$D2602,2)))))</f>
        <v/>
      </c>
      <c r="AV2602" t="str">
        <f>IF(A2602="","",VLOOKUP(A2602,DADOS!F:R,12,FALSE))</f>
        <v/>
      </c>
      <c r="AW2602" t="str">
        <f>IF(A2602="","",IF(AU2602="","",IF(AV2602="","",IF((AV2602-AU2602)*AT2602*$E2602/$D2602&lt;1,"&lt;1",ROUND((AV2602-AU2602)*AT2602*$E2602/$D2602,2)))))</f>
        <v/>
      </c>
      <c r="AZ2602" t="str">
        <f>IF($A2602="","",VLOOKUP($A2602,DADOS!F:R,13,FALSE))</f>
        <v/>
      </c>
      <c r="BA2602" t="str">
        <f>IF(A2602="","",IF(AY2602="","",IF(AZ2602="","",IF((AZ2602-AY2602)*AX2602*$E2602/$D2602&lt;1,"&lt;1",ROUND((AZ2602-AY2602)*AX2602*$E2602/$D2602,2)))))</f>
        <v/>
      </c>
    </row>
    <row r="2603">
      <c r="B2603" t="str">
        <f>IF(A2603="","",A2603&amp;"/20")</f>
        <v/>
      </c>
      <c r="H2603" t="str">
        <f>IF($A2603="","",VLOOKUP($A2603,DADOS!F:O,3,FALSE))</f>
        <v/>
      </c>
      <c r="I2603" t="str">
        <f>IF(A2603="","",IF(H2603="","",IF((H2603-G2603)*F2603*$E2603/$D2603/1000&lt;0.2,"&lt;0,2",ROUND((H2603-G2603)*F2603*$E2603/$D2603/1000,2))))</f>
        <v/>
      </c>
      <c r="L2603" t="str">
        <f>IF($A2603="","",VLOOKUP($A2603,DADOS!F:O,6,FALSE))</f>
        <v/>
      </c>
      <c r="M2603" t="str">
        <f>IF(A2603="","",IF(L2603="","",IF((L2603-K2603)*J2603*$E2603/$D2603/1000&lt;0.2,"&lt;0,2",ROUND((L2603-K2603)*J2603*$E2603/$D2603/1000,2))))</f>
        <v/>
      </c>
      <c r="P2603" t="str">
        <f>IF($A2603="","",VLOOKUP($A2603,DADOS!F:O,5,FALSE))</f>
        <v/>
      </c>
      <c r="Q2603" t="str">
        <f>IF(A2603="","",IF(P2603="","",IF((P2603-O2603)*N2603*$E2603/$D2603/1000&lt;0.2,"&lt;0,2",ROUND((P2603-O2603)*N2603*$E2603/$D2603/1000,2))))</f>
        <v/>
      </c>
      <c r="T2603" t="str">
        <f>IF($A2603="","",VLOOKUP($A2603,DADOS!F:O,4,FALSE))</f>
        <v/>
      </c>
      <c r="U2603" t="str">
        <f>IF(A2603="","",IF(T2603="","",IF((T2603-S2603)*R2603*$E2603/$D2603/1000&lt;0.2,"&lt;0,2",ROUND((T2603-S2603)*R2603*$E2603/$D2603/1000,2))))</f>
        <v/>
      </c>
      <c r="X2603" t="str">
        <f>IF($A2603="","",VLOOKUP($A2603,DADOS!F:O,9,FALSE))</f>
        <v/>
      </c>
      <c r="Y2603" t="str">
        <f>IF(A2603="","",IF(X2603="","",IF((X2603-W2603)*V2603*$E2603/$D2603&lt;1,"&lt;1",ROUND((X2603-W2603)*V2603*$E2603/$D2603,2))))</f>
        <v/>
      </c>
      <c r="AB2603" t="str">
        <f>IF($A2603="","",VLOOKUP($A2603,DADOS!F:O,7,FALSE))</f>
        <v/>
      </c>
      <c r="AC2603" t="str">
        <f>IF(A2603="","",IF(AB2603="","",IF((AB2603-AA2603)*Z2603*$E2603/$D2603&lt;1,"&lt;1",ROUND((AB2603-AA2603)*Z2603*$E2603/$D2603,2))))</f>
        <v/>
      </c>
      <c r="AF2603" t="str">
        <f>IF($A2603="","",VLOOKUP($A2603,DADOS!F:O,10,FALSE))</f>
        <v/>
      </c>
      <c r="AG2603" t="str">
        <f>IF(A2603="","",IF(AF2603="","",IF((AF2603-AE2603)*AD2603*$E2603/$D2603&lt;1,"&lt;1",ROUND((AF2603-AE2603)*AD2603*$E2603/$D2603,2))))</f>
        <v/>
      </c>
      <c r="AJ2603" t="str">
        <f>IF($A2603="","",VLOOKUP($A2603,DADOS!F:O,8,FALSE))</f>
        <v/>
      </c>
      <c r="AK2603" t="str">
        <f>IF(A2603="","",IF(AJ2603="","",IF((AJ2603-AI2603)*AH2603*$E2603/$D2603&lt;1,"&lt;1",ROUND((AJ2603-AI2603)*AH2603*$E2603/$D2603,2))))</f>
        <v/>
      </c>
      <c r="AN2603" t="str">
        <f>IF($A2603="","",VLOOKUP($A2603,DADOS!F:O,2,FALSE))</f>
        <v/>
      </c>
      <c r="AO2603" t="str">
        <f>IF(A2603="","",IF(AN2603="","",IF((AN2603-AM2603)*AL2603*$E2603/$D2603/1000&lt;0.2,"&lt;0,2",ROUND((AN2603-AM2603)*AL2603*$E2603/$D2603/1000,2))))</f>
        <v/>
      </c>
      <c r="AQ2603">
        <v>0</v>
      </c>
      <c r="AR2603" t="str">
        <f>IF($A2603="","",VLOOKUP($A2603,DADOS!F:P,11,FALSE))</f>
        <v/>
      </c>
      <c r="AS2603" t="str">
        <f>IF(E2603="","",IF(AQ2603="","",IF(AR2603="","",IF((AR2603-AQ2603)*AP2603*$E2603/$D2603&lt;1,"&lt;1",ROUND((AR2603-AQ2603)*AP2603*$E2603/$D2603,2)))))</f>
        <v/>
      </c>
      <c r="AV2603" t="str">
        <f>IF(A2603="","",VLOOKUP(A2603,DADOS!F:R,12,FALSE))</f>
        <v/>
      </c>
      <c r="AW2603" t="str">
        <f>IF(A2603="","",IF(AU2603="","",IF(AV2603="","",IF((AV2603-AU2603)*AT2603*$E2603/$D2603&lt;1,"&lt;1",ROUND((AV2603-AU2603)*AT2603*$E2603/$D2603,2)))))</f>
        <v/>
      </c>
      <c r="AZ2603" t="str">
        <f>IF($A2603="","",VLOOKUP($A2603,DADOS!F:R,13,FALSE))</f>
        <v/>
      </c>
      <c r="BA2603" t="str">
        <f>IF(A2603="","",IF(AY2603="","",IF(AZ2603="","",IF((AZ2603-AY2603)*AX2603*$E2603/$D2603&lt;1,"&lt;1",ROUND((AZ2603-AY2603)*AX2603*$E2603/$D2603,2)))))</f>
        <v/>
      </c>
    </row>
    <row r="2604">
      <c r="B2604" t="str">
        <f>IF(A2604="","",A2604&amp;"/20")</f>
        <v/>
      </c>
      <c r="H2604" t="str">
        <f>IF($A2604="","",VLOOKUP($A2604,DADOS!F:O,3,FALSE))</f>
        <v/>
      </c>
      <c r="I2604" t="str">
        <f>IF(A2604="","",IF(H2604="","",IF((H2604-G2604)*F2604*$E2604/$D2604/1000&lt;0.2,"&lt;0,2",ROUND((H2604-G2604)*F2604*$E2604/$D2604/1000,2))))</f>
        <v/>
      </c>
      <c r="L2604" t="str">
        <f>IF($A2604="","",VLOOKUP($A2604,DADOS!F:O,6,FALSE))</f>
        <v/>
      </c>
      <c r="M2604" t="str">
        <f>IF(A2604="","",IF(L2604="","",IF((L2604-K2604)*J2604*$E2604/$D2604/1000&lt;0.2,"&lt;0,2",ROUND((L2604-K2604)*J2604*$E2604/$D2604/1000,2))))</f>
        <v/>
      </c>
      <c r="P2604" t="str">
        <f>IF($A2604="","",VLOOKUP($A2604,DADOS!F:O,5,FALSE))</f>
        <v/>
      </c>
      <c r="Q2604" t="str">
        <f>IF(A2604="","",IF(P2604="","",IF((P2604-O2604)*N2604*$E2604/$D2604/1000&lt;0.2,"&lt;0,2",ROUND((P2604-O2604)*N2604*$E2604/$D2604/1000,2))))</f>
        <v/>
      </c>
      <c r="T2604" t="str">
        <f>IF($A2604="","",VLOOKUP($A2604,DADOS!F:O,4,FALSE))</f>
        <v/>
      </c>
      <c r="U2604" t="str">
        <f>IF(A2604="","",IF(T2604="","",IF((T2604-S2604)*R2604*$E2604/$D2604/1000&lt;0.2,"&lt;0,2",ROUND((T2604-S2604)*R2604*$E2604/$D2604/1000,2))))</f>
        <v/>
      </c>
      <c r="X2604" t="str">
        <f>IF($A2604="","",VLOOKUP($A2604,DADOS!F:O,9,FALSE))</f>
        <v/>
      </c>
      <c r="Y2604" t="str">
        <f>IF(A2604="","",IF(X2604="","",IF((X2604-W2604)*V2604*$E2604/$D2604&lt;1,"&lt;1",ROUND((X2604-W2604)*V2604*$E2604/$D2604,2))))</f>
        <v/>
      </c>
      <c r="AB2604" t="str">
        <f>IF($A2604="","",VLOOKUP($A2604,DADOS!F:O,7,FALSE))</f>
        <v/>
      </c>
      <c r="AC2604" t="str">
        <f>IF(A2604="","",IF(AB2604="","",IF((AB2604-AA2604)*Z2604*$E2604/$D2604&lt;1,"&lt;1",ROUND((AB2604-AA2604)*Z2604*$E2604/$D2604,2))))</f>
        <v/>
      </c>
      <c r="AF2604" t="str">
        <f>IF($A2604="","",VLOOKUP($A2604,DADOS!F:O,10,FALSE))</f>
        <v/>
      </c>
      <c r="AG2604" t="str">
        <f>IF(A2604="","",IF(AF2604="","",IF((AF2604-AE2604)*AD2604*$E2604/$D2604&lt;1,"&lt;1",ROUND((AF2604-AE2604)*AD2604*$E2604/$D2604,2))))</f>
        <v/>
      </c>
      <c r="AJ2604" t="str">
        <f>IF($A2604="","",VLOOKUP($A2604,DADOS!F:O,8,FALSE))</f>
        <v/>
      </c>
      <c r="AK2604" t="str">
        <f>IF(A2604="","",IF(AJ2604="","",IF((AJ2604-AI2604)*AH2604*$E2604/$D2604&lt;1,"&lt;1",ROUND((AJ2604-AI2604)*AH2604*$E2604/$D2604,2))))</f>
        <v/>
      </c>
      <c r="AN2604" t="str">
        <f>IF($A2604="","",VLOOKUP($A2604,DADOS!F:O,2,FALSE))</f>
        <v/>
      </c>
      <c r="AO2604" t="str">
        <f>IF(A2604="","",IF(AN2604="","",IF((AN2604-AM2604)*AL2604*$E2604/$D2604/1000&lt;0.2,"&lt;0,2",ROUND((AN2604-AM2604)*AL2604*$E2604/$D2604/1000,2))))</f>
        <v/>
      </c>
      <c r="AQ2604">
        <v>0</v>
      </c>
      <c r="AR2604" t="str">
        <f>IF($A2604="","",VLOOKUP($A2604,DADOS!F:P,11,FALSE))</f>
        <v/>
      </c>
      <c r="AS2604" t="str">
        <f>IF(E2604="","",IF(AQ2604="","",IF(AR2604="","",IF((AR2604-AQ2604)*AP2604*$E2604/$D2604&lt;1,"&lt;1",ROUND((AR2604-AQ2604)*AP2604*$E2604/$D2604,2)))))</f>
        <v/>
      </c>
      <c r="AV2604" t="str">
        <f>IF(A2604="","",VLOOKUP(A2604,DADOS!F:R,12,FALSE))</f>
        <v/>
      </c>
      <c r="AW2604" t="str">
        <f>IF(A2604="","",IF(AU2604="","",IF(AV2604="","",IF((AV2604-AU2604)*AT2604*$E2604/$D2604&lt;1,"&lt;1",ROUND((AV2604-AU2604)*AT2604*$E2604/$D2604,2)))))</f>
        <v/>
      </c>
      <c r="AZ2604" t="str">
        <f>IF($A2604="","",VLOOKUP($A2604,DADOS!F:R,13,FALSE))</f>
        <v/>
      </c>
      <c r="BA2604" t="str">
        <f>IF(A2604="","",IF(AY2604="","",IF(AZ2604="","",IF((AZ2604-AY2604)*AX2604*$E2604/$D2604&lt;1,"&lt;1",ROUND((AZ2604-AY2604)*AX2604*$E2604/$D2604,2)))))</f>
        <v/>
      </c>
    </row>
    <row r="2605">
      <c r="B2605" t="str">
        <f>IF(A2605="","",A2605&amp;"/20")</f>
        <v/>
      </c>
      <c r="H2605" t="str">
        <f>IF($A2605="","",VLOOKUP($A2605,DADOS!F:O,3,FALSE))</f>
        <v/>
      </c>
      <c r="I2605" t="str">
        <f>IF(A2605="","",IF(H2605="","",IF((H2605-G2605)*F2605*$E2605/$D2605/1000&lt;0.2,"&lt;0,2",ROUND((H2605-G2605)*F2605*$E2605/$D2605/1000,2))))</f>
        <v/>
      </c>
      <c r="L2605" t="str">
        <f>IF($A2605="","",VLOOKUP($A2605,DADOS!F:O,6,FALSE))</f>
        <v/>
      </c>
      <c r="M2605" t="str">
        <f>IF(A2605="","",IF(L2605="","",IF((L2605-K2605)*J2605*$E2605/$D2605/1000&lt;0.2,"&lt;0,2",ROUND((L2605-K2605)*J2605*$E2605/$D2605/1000,2))))</f>
        <v/>
      </c>
      <c r="P2605" t="str">
        <f>IF($A2605="","",VLOOKUP($A2605,DADOS!F:O,5,FALSE))</f>
        <v/>
      </c>
      <c r="Q2605" t="str">
        <f>IF(A2605="","",IF(P2605="","",IF((P2605-O2605)*N2605*$E2605/$D2605/1000&lt;0.2,"&lt;0,2",ROUND((P2605-O2605)*N2605*$E2605/$D2605/1000,2))))</f>
        <v/>
      </c>
      <c r="T2605" t="str">
        <f>IF($A2605="","",VLOOKUP($A2605,DADOS!F:O,4,FALSE))</f>
        <v/>
      </c>
      <c r="U2605" t="str">
        <f>IF(A2605="","",IF(T2605="","",IF((T2605-S2605)*R2605*$E2605/$D2605/1000&lt;0.2,"&lt;0,2",ROUND((T2605-S2605)*R2605*$E2605/$D2605/1000,2))))</f>
        <v/>
      </c>
      <c r="X2605" t="str">
        <f>IF($A2605="","",VLOOKUP($A2605,DADOS!F:O,9,FALSE))</f>
        <v/>
      </c>
      <c r="Y2605" t="str">
        <f>IF(A2605="","",IF(X2605="","",IF((X2605-W2605)*V2605*$E2605/$D2605&lt;1,"&lt;1",ROUND((X2605-W2605)*V2605*$E2605/$D2605,2))))</f>
        <v/>
      </c>
      <c r="AB2605" t="str">
        <f>IF($A2605="","",VLOOKUP($A2605,DADOS!F:O,7,FALSE))</f>
        <v/>
      </c>
      <c r="AC2605" t="str">
        <f>IF(A2605="","",IF(AB2605="","",IF((AB2605-AA2605)*Z2605*$E2605/$D2605&lt;1,"&lt;1",ROUND((AB2605-AA2605)*Z2605*$E2605/$D2605,2))))</f>
        <v/>
      </c>
      <c r="AF2605" t="str">
        <f>IF($A2605="","",VLOOKUP($A2605,DADOS!F:O,10,FALSE))</f>
        <v/>
      </c>
      <c r="AG2605" t="str">
        <f>IF(A2605="","",IF(AF2605="","",IF((AF2605-AE2605)*AD2605*$E2605/$D2605&lt;1,"&lt;1",ROUND((AF2605-AE2605)*AD2605*$E2605/$D2605,2))))</f>
        <v/>
      </c>
      <c r="AJ2605" t="str">
        <f>IF($A2605="","",VLOOKUP($A2605,DADOS!F:O,8,FALSE))</f>
        <v/>
      </c>
      <c r="AK2605" t="str">
        <f>IF(A2605="","",IF(AJ2605="","",IF((AJ2605-AI2605)*AH2605*$E2605/$D2605&lt;1,"&lt;1",ROUND((AJ2605-AI2605)*AH2605*$E2605/$D2605,2))))</f>
        <v/>
      </c>
      <c r="AN2605" t="str">
        <f>IF($A2605="","",VLOOKUP($A2605,DADOS!F:O,2,FALSE))</f>
        <v/>
      </c>
      <c r="AO2605" t="str">
        <f>IF(A2605="","",IF(AN2605="","",IF((AN2605-AM2605)*AL2605*$E2605/$D2605/1000&lt;0.2,"&lt;0,2",ROUND((AN2605-AM2605)*AL2605*$E2605/$D2605/1000,2))))</f>
        <v/>
      </c>
      <c r="AQ2605">
        <v>0</v>
      </c>
      <c r="AR2605" t="str">
        <f>IF($A2605="","",VLOOKUP($A2605,DADOS!F:P,11,FALSE))</f>
        <v/>
      </c>
      <c r="AS2605" t="str">
        <f>IF(E2605="","",IF(AQ2605="","",IF(AR2605="","",IF((AR2605-AQ2605)*AP2605*$E2605/$D2605&lt;1,"&lt;1",ROUND((AR2605-AQ2605)*AP2605*$E2605/$D2605,2)))))</f>
        <v/>
      </c>
      <c r="AV2605" t="str">
        <f>IF(A2605="","",VLOOKUP(A2605,DADOS!F:R,12,FALSE))</f>
        <v/>
      </c>
      <c r="AW2605" t="str">
        <f>IF(A2605="","",IF(AU2605="","",IF(AV2605="","",IF((AV2605-AU2605)*AT2605*$E2605/$D2605&lt;1,"&lt;1",ROUND((AV2605-AU2605)*AT2605*$E2605/$D2605,2)))))</f>
        <v/>
      </c>
      <c r="AZ2605" t="str">
        <f>IF($A2605="","",VLOOKUP($A2605,DADOS!F:R,13,FALSE))</f>
        <v/>
      </c>
      <c r="BA2605" t="str">
        <f>IF(A2605="","",IF(AY2605="","",IF(AZ2605="","",IF((AZ2605-AY2605)*AX2605*$E2605/$D2605&lt;1,"&lt;1",ROUND((AZ2605-AY2605)*AX2605*$E2605/$D2605,2)))))</f>
        <v/>
      </c>
    </row>
    <row r="2606">
      <c r="B2606" t="str">
        <f>IF(A2606="","",A2606&amp;"/20")</f>
        <v/>
      </c>
      <c r="H2606" t="str">
        <f>IF($A2606="","",VLOOKUP($A2606,DADOS!F:O,3,FALSE))</f>
        <v/>
      </c>
      <c r="I2606" t="str">
        <f>IF(A2606="","",IF(H2606="","",IF((H2606-G2606)*F2606*$E2606/$D2606/1000&lt;0.2,"&lt;0,2",ROUND((H2606-G2606)*F2606*$E2606/$D2606/1000,2))))</f>
        <v/>
      </c>
      <c r="L2606" t="str">
        <f>IF($A2606="","",VLOOKUP($A2606,DADOS!F:O,6,FALSE))</f>
        <v/>
      </c>
      <c r="M2606" t="str">
        <f>IF(A2606="","",IF(L2606="","",IF((L2606-K2606)*J2606*$E2606/$D2606/1000&lt;0.2,"&lt;0,2",ROUND((L2606-K2606)*J2606*$E2606/$D2606/1000,2))))</f>
        <v/>
      </c>
      <c r="P2606" t="str">
        <f>IF($A2606="","",VLOOKUP($A2606,DADOS!F:O,5,FALSE))</f>
        <v/>
      </c>
      <c r="Q2606" t="str">
        <f>IF(A2606="","",IF(P2606="","",IF((P2606-O2606)*N2606*$E2606/$D2606/1000&lt;0.2,"&lt;0,2",ROUND((P2606-O2606)*N2606*$E2606/$D2606/1000,2))))</f>
        <v/>
      </c>
      <c r="T2606" t="str">
        <f>IF($A2606="","",VLOOKUP($A2606,DADOS!F:O,4,FALSE))</f>
        <v/>
      </c>
      <c r="U2606" t="str">
        <f>IF(A2606="","",IF(T2606="","",IF((T2606-S2606)*R2606*$E2606/$D2606/1000&lt;0.2,"&lt;0,2",ROUND((T2606-S2606)*R2606*$E2606/$D2606/1000,2))))</f>
        <v/>
      </c>
      <c r="X2606" t="str">
        <f>IF($A2606="","",VLOOKUP($A2606,DADOS!F:O,9,FALSE))</f>
        <v/>
      </c>
      <c r="Y2606" t="str">
        <f>IF(A2606="","",IF(X2606="","",IF((X2606-W2606)*V2606*$E2606/$D2606&lt;1,"&lt;1",ROUND((X2606-W2606)*V2606*$E2606/$D2606,2))))</f>
        <v/>
      </c>
      <c r="AB2606" t="str">
        <f>IF($A2606="","",VLOOKUP($A2606,DADOS!F:O,7,FALSE))</f>
        <v/>
      </c>
      <c r="AC2606" t="str">
        <f>IF(A2606="","",IF(AB2606="","",IF((AB2606-AA2606)*Z2606*$E2606/$D2606&lt;1,"&lt;1",ROUND((AB2606-AA2606)*Z2606*$E2606/$D2606,2))))</f>
        <v/>
      </c>
      <c r="AF2606" t="str">
        <f>IF($A2606="","",VLOOKUP($A2606,DADOS!F:O,10,FALSE))</f>
        <v/>
      </c>
      <c r="AG2606" t="str">
        <f>IF(A2606="","",IF(AF2606="","",IF((AF2606-AE2606)*AD2606*$E2606/$D2606&lt;1,"&lt;1",ROUND((AF2606-AE2606)*AD2606*$E2606/$D2606,2))))</f>
        <v/>
      </c>
      <c r="AJ2606" t="str">
        <f>IF($A2606="","",VLOOKUP($A2606,DADOS!F:O,8,FALSE))</f>
        <v/>
      </c>
      <c r="AK2606" t="str">
        <f>IF(A2606="","",IF(AJ2606="","",IF((AJ2606-AI2606)*AH2606*$E2606/$D2606&lt;1,"&lt;1",ROUND((AJ2606-AI2606)*AH2606*$E2606/$D2606,2))))</f>
        <v/>
      </c>
      <c r="AN2606" t="str">
        <f>IF($A2606="","",VLOOKUP($A2606,DADOS!F:O,2,FALSE))</f>
        <v/>
      </c>
      <c r="AO2606" t="str">
        <f>IF(A2606="","",IF(AN2606="","",IF((AN2606-AM2606)*AL2606*$E2606/$D2606/1000&lt;0.2,"&lt;0,2",ROUND((AN2606-AM2606)*AL2606*$E2606/$D2606/1000,2))))</f>
        <v/>
      </c>
      <c r="AQ2606">
        <v>0</v>
      </c>
      <c r="AR2606" t="str">
        <f>IF($A2606="","",VLOOKUP($A2606,DADOS!F:P,11,FALSE))</f>
        <v/>
      </c>
      <c r="AS2606" t="str">
        <f>IF(E2606="","",IF(AQ2606="","",IF(AR2606="","",IF((AR2606-AQ2606)*AP2606*$E2606/$D2606&lt;1,"&lt;1",ROUND((AR2606-AQ2606)*AP2606*$E2606/$D2606,2)))))</f>
        <v/>
      </c>
      <c r="AV2606" t="str">
        <f>IF(A2606="","",VLOOKUP(A2606,DADOS!F:R,12,FALSE))</f>
        <v/>
      </c>
      <c r="AW2606" t="str">
        <f>IF(A2606="","",IF(AU2606="","",IF(AV2606="","",IF((AV2606-AU2606)*AT2606*$E2606/$D2606&lt;1,"&lt;1",ROUND((AV2606-AU2606)*AT2606*$E2606/$D2606,2)))))</f>
        <v/>
      </c>
      <c r="AZ2606" t="str">
        <f>IF($A2606="","",VLOOKUP($A2606,DADOS!F:R,13,FALSE))</f>
        <v/>
      </c>
      <c r="BA2606" t="str">
        <f>IF(A2606="","",IF(AY2606="","",IF(AZ2606="","",IF((AZ2606-AY2606)*AX2606*$E2606/$D2606&lt;1,"&lt;1",ROUND((AZ2606-AY2606)*AX2606*$E2606/$D2606,2)))))</f>
        <v/>
      </c>
    </row>
    <row r="2607">
      <c r="B2607" t="str">
        <f>IF(A2607="","",A2607&amp;"/20")</f>
        <v/>
      </c>
      <c r="H2607" t="str">
        <f>IF($A2607="","",VLOOKUP($A2607,DADOS!F:O,3,FALSE))</f>
        <v/>
      </c>
      <c r="I2607" t="str">
        <f>IF(A2607="","",IF(H2607="","",IF((H2607-G2607)*F2607*$E2607/$D2607/1000&lt;0.2,"&lt;0,2",ROUND((H2607-G2607)*F2607*$E2607/$D2607/1000,2))))</f>
        <v/>
      </c>
      <c r="L2607" t="str">
        <f>IF($A2607="","",VLOOKUP($A2607,DADOS!F:O,6,FALSE))</f>
        <v/>
      </c>
      <c r="M2607" t="str">
        <f>IF(A2607="","",IF(L2607="","",IF((L2607-K2607)*J2607*$E2607/$D2607/1000&lt;0.2,"&lt;0,2",ROUND((L2607-K2607)*J2607*$E2607/$D2607/1000,2))))</f>
        <v/>
      </c>
      <c r="P2607" t="str">
        <f>IF($A2607="","",VLOOKUP($A2607,DADOS!F:O,5,FALSE))</f>
        <v/>
      </c>
      <c r="Q2607" t="str">
        <f>IF(A2607="","",IF(P2607="","",IF((P2607-O2607)*N2607*$E2607/$D2607/1000&lt;0.2,"&lt;0,2",ROUND((P2607-O2607)*N2607*$E2607/$D2607/1000,2))))</f>
        <v/>
      </c>
      <c r="T2607" t="str">
        <f>IF($A2607="","",VLOOKUP($A2607,DADOS!F:O,4,FALSE))</f>
        <v/>
      </c>
      <c r="U2607" t="str">
        <f>IF(A2607="","",IF(T2607="","",IF((T2607-S2607)*R2607*$E2607/$D2607/1000&lt;0.2,"&lt;0,2",ROUND((T2607-S2607)*R2607*$E2607/$D2607/1000,2))))</f>
        <v/>
      </c>
      <c r="X2607" t="str">
        <f>IF($A2607="","",VLOOKUP($A2607,DADOS!F:O,9,FALSE))</f>
        <v/>
      </c>
      <c r="Y2607" t="str">
        <f>IF(A2607="","",IF(X2607="","",IF((X2607-W2607)*V2607*$E2607/$D2607&lt;1,"&lt;1",ROUND((X2607-W2607)*V2607*$E2607/$D2607,2))))</f>
        <v/>
      </c>
      <c r="AB2607" t="str">
        <f>IF($A2607="","",VLOOKUP($A2607,DADOS!F:O,7,FALSE))</f>
        <v/>
      </c>
      <c r="AC2607" t="str">
        <f>IF(A2607="","",IF(AB2607="","",IF((AB2607-AA2607)*Z2607*$E2607/$D2607&lt;1,"&lt;1",ROUND((AB2607-AA2607)*Z2607*$E2607/$D2607,2))))</f>
        <v/>
      </c>
      <c r="AF2607" t="str">
        <f>IF($A2607="","",VLOOKUP($A2607,DADOS!F:O,10,FALSE))</f>
        <v/>
      </c>
      <c r="AG2607" t="str">
        <f>IF(A2607="","",IF(AF2607="","",IF((AF2607-AE2607)*AD2607*$E2607/$D2607&lt;1,"&lt;1",ROUND((AF2607-AE2607)*AD2607*$E2607/$D2607,2))))</f>
        <v/>
      </c>
      <c r="AJ2607" t="str">
        <f>IF($A2607="","",VLOOKUP($A2607,DADOS!F:O,8,FALSE))</f>
        <v/>
      </c>
      <c r="AK2607" t="str">
        <f>IF(A2607="","",IF(AJ2607="","",IF((AJ2607-AI2607)*AH2607*$E2607/$D2607&lt;1,"&lt;1",ROUND((AJ2607-AI2607)*AH2607*$E2607/$D2607,2))))</f>
        <v/>
      </c>
      <c r="AN2607" t="str">
        <f>IF($A2607="","",VLOOKUP($A2607,DADOS!F:O,2,FALSE))</f>
        <v/>
      </c>
      <c r="AO2607" t="str">
        <f>IF(A2607="","",IF(AN2607="","",IF((AN2607-AM2607)*AL2607*$E2607/$D2607/1000&lt;0.2,"&lt;0,2",ROUND((AN2607-AM2607)*AL2607*$E2607/$D2607/1000,2))))</f>
        <v/>
      </c>
      <c r="AQ2607">
        <v>0</v>
      </c>
      <c r="AR2607" t="str">
        <f>IF($A2607="","",VLOOKUP($A2607,DADOS!F:P,11,FALSE))</f>
        <v/>
      </c>
      <c r="AS2607" t="str">
        <f>IF(E2607="","",IF(AQ2607="","",IF(AR2607="","",IF((AR2607-AQ2607)*AP2607*$E2607/$D2607&lt;1,"&lt;1",ROUND((AR2607-AQ2607)*AP2607*$E2607/$D2607,2)))))</f>
        <v/>
      </c>
      <c r="AV2607" t="str">
        <f>IF(A2607="","",VLOOKUP(A2607,DADOS!F:R,12,FALSE))</f>
        <v/>
      </c>
      <c r="AW2607" t="str">
        <f>IF(A2607="","",IF(AU2607="","",IF(AV2607="","",IF((AV2607-AU2607)*AT2607*$E2607/$D2607&lt;1,"&lt;1",ROUND((AV2607-AU2607)*AT2607*$E2607/$D2607,2)))))</f>
        <v/>
      </c>
      <c r="AZ2607" t="str">
        <f>IF($A2607="","",VLOOKUP($A2607,DADOS!F:R,13,FALSE))</f>
        <v/>
      </c>
      <c r="BA2607" t="str">
        <f>IF(A2607="","",IF(AY2607="","",IF(AZ2607="","",IF((AZ2607-AY2607)*AX2607*$E2607/$D2607&lt;1,"&lt;1",ROUND((AZ2607-AY2607)*AX2607*$E2607/$D2607,2)))))</f>
        <v/>
      </c>
    </row>
    <row r="2608">
      <c r="B2608" t="str">
        <f>IF(A2608="","",A2608&amp;"/20")</f>
        <v/>
      </c>
      <c r="H2608" t="str">
        <f>IF($A2608="","",VLOOKUP($A2608,DADOS!F:O,3,FALSE))</f>
        <v/>
      </c>
      <c r="I2608" t="str">
        <f>IF(A2608="","",IF(H2608="","",IF((H2608-G2608)*F2608*$E2608/$D2608/1000&lt;0.2,"&lt;0,2",ROUND((H2608-G2608)*F2608*$E2608/$D2608/1000,2))))</f>
        <v/>
      </c>
      <c r="L2608" t="str">
        <f>IF($A2608="","",VLOOKUP($A2608,DADOS!F:O,6,FALSE))</f>
        <v/>
      </c>
      <c r="M2608" t="str">
        <f>IF(A2608="","",IF(L2608="","",IF((L2608-K2608)*J2608*$E2608/$D2608/1000&lt;0.2,"&lt;0,2",ROUND((L2608-K2608)*J2608*$E2608/$D2608/1000,2))))</f>
        <v/>
      </c>
      <c r="P2608" t="str">
        <f>IF($A2608="","",VLOOKUP($A2608,DADOS!F:O,5,FALSE))</f>
        <v/>
      </c>
      <c r="Q2608" t="str">
        <f>IF(A2608="","",IF(P2608="","",IF((P2608-O2608)*N2608*$E2608/$D2608/1000&lt;0.2,"&lt;0,2",ROUND((P2608-O2608)*N2608*$E2608/$D2608/1000,2))))</f>
        <v/>
      </c>
      <c r="T2608" t="str">
        <f>IF($A2608="","",VLOOKUP($A2608,DADOS!F:O,4,FALSE))</f>
        <v/>
      </c>
      <c r="U2608" t="str">
        <f>IF(A2608="","",IF(T2608="","",IF((T2608-S2608)*R2608*$E2608/$D2608/1000&lt;0.2,"&lt;0,2",ROUND((T2608-S2608)*R2608*$E2608/$D2608/1000,2))))</f>
        <v/>
      </c>
      <c r="X2608" t="str">
        <f>IF($A2608="","",VLOOKUP($A2608,DADOS!F:O,9,FALSE))</f>
        <v/>
      </c>
      <c r="Y2608" t="str">
        <f>IF(A2608="","",IF(X2608="","",IF((X2608-W2608)*V2608*$E2608/$D2608&lt;1,"&lt;1",ROUND((X2608-W2608)*V2608*$E2608/$D2608,2))))</f>
        <v/>
      </c>
      <c r="AB2608" t="str">
        <f>IF($A2608="","",VLOOKUP($A2608,DADOS!F:O,7,FALSE))</f>
        <v/>
      </c>
      <c r="AC2608" t="str">
        <f>IF(A2608="","",IF(AB2608="","",IF((AB2608-AA2608)*Z2608*$E2608/$D2608&lt;1,"&lt;1",ROUND((AB2608-AA2608)*Z2608*$E2608/$D2608,2))))</f>
        <v/>
      </c>
      <c r="AF2608" t="str">
        <f>IF($A2608="","",VLOOKUP($A2608,DADOS!F:O,10,FALSE))</f>
        <v/>
      </c>
      <c r="AG2608" t="str">
        <f>IF(A2608="","",IF(AF2608="","",IF((AF2608-AE2608)*AD2608*$E2608/$D2608&lt;1,"&lt;1",ROUND((AF2608-AE2608)*AD2608*$E2608/$D2608,2))))</f>
        <v/>
      </c>
      <c r="AJ2608" t="str">
        <f>IF($A2608="","",VLOOKUP($A2608,DADOS!F:O,8,FALSE))</f>
        <v/>
      </c>
      <c r="AK2608" t="str">
        <f>IF(A2608="","",IF(AJ2608="","",IF((AJ2608-AI2608)*AH2608*$E2608/$D2608&lt;1,"&lt;1",ROUND((AJ2608-AI2608)*AH2608*$E2608/$D2608,2))))</f>
        <v/>
      </c>
      <c r="AN2608" t="str">
        <f>IF($A2608="","",VLOOKUP($A2608,DADOS!F:O,2,FALSE))</f>
        <v/>
      </c>
      <c r="AO2608" t="str">
        <f>IF(A2608="","",IF(AN2608="","",IF((AN2608-AM2608)*AL2608*$E2608/$D2608/1000&lt;0.2,"&lt;0,2",ROUND((AN2608-AM2608)*AL2608*$E2608/$D2608/1000,2))))</f>
        <v/>
      </c>
      <c r="AQ2608">
        <v>0</v>
      </c>
      <c r="AR2608" t="str">
        <f>IF($A2608="","",VLOOKUP($A2608,DADOS!F:P,11,FALSE))</f>
        <v/>
      </c>
      <c r="AS2608" t="str">
        <f>IF(E2608="","",IF(AQ2608="","",IF(AR2608="","",IF((AR2608-AQ2608)*AP2608*$E2608/$D2608&lt;1,"&lt;1",ROUND((AR2608-AQ2608)*AP2608*$E2608/$D2608,2)))))</f>
        <v/>
      </c>
      <c r="AV2608" t="str">
        <f>IF(A2608="","",VLOOKUP(A2608,DADOS!F:R,12,FALSE))</f>
        <v/>
      </c>
      <c r="AW2608" t="str">
        <f>IF(A2608="","",IF(AU2608="","",IF(AV2608="","",IF((AV2608-AU2608)*AT2608*$E2608/$D2608&lt;1,"&lt;1",ROUND((AV2608-AU2608)*AT2608*$E2608/$D2608,2)))))</f>
        <v/>
      </c>
      <c r="AZ2608" t="str">
        <f>IF($A2608="","",VLOOKUP($A2608,DADOS!F:R,13,FALSE))</f>
        <v/>
      </c>
      <c r="BA2608" t="str">
        <f>IF(A2608="","",IF(AY2608="","",IF(AZ2608="","",IF((AZ2608-AY2608)*AX2608*$E2608/$D2608&lt;1,"&lt;1",ROUND((AZ2608-AY2608)*AX2608*$E2608/$D2608,2)))))</f>
        <v/>
      </c>
    </row>
    <row r="2609">
      <c r="B2609" t="str">
        <f>IF(A2609="","",A2609&amp;"/20")</f>
        <v/>
      </c>
      <c r="H2609" t="str">
        <f>IF($A2609="","",VLOOKUP($A2609,DADOS!F:O,3,FALSE))</f>
        <v/>
      </c>
      <c r="I2609" t="str">
        <f>IF(A2609="","",IF(H2609="","",IF((H2609-G2609)*F2609*$E2609/$D2609/1000&lt;0.2,"&lt;0,2",ROUND((H2609-G2609)*F2609*$E2609/$D2609/1000,2))))</f>
        <v/>
      </c>
      <c r="L2609" t="str">
        <f>IF($A2609="","",VLOOKUP($A2609,DADOS!F:O,6,FALSE))</f>
        <v/>
      </c>
      <c r="M2609" t="str">
        <f>IF(A2609="","",IF(L2609="","",IF((L2609-K2609)*J2609*$E2609/$D2609/1000&lt;0.2,"&lt;0,2",ROUND((L2609-K2609)*J2609*$E2609/$D2609/1000,2))))</f>
        <v/>
      </c>
      <c r="P2609" t="str">
        <f>IF($A2609="","",VLOOKUP($A2609,DADOS!F:O,5,FALSE))</f>
        <v/>
      </c>
      <c r="Q2609" t="str">
        <f>IF(A2609="","",IF(P2609="","",IF((P2609-O2609)*N2609*$E2609/$D2609/1000&lt;0.2,"&lt;0,2",ROUND((P2609-O2609)*N2609*$E2609/$D2609/1000,2))))</f>
        <v/>
      </c>
      <c r="T2609" t="str">
        <f>IF($A2609="","",VLOOKUP($A2609,DADOS!F:O,4,FALSE))</f>
        <v/>
      </c>
      <c r="U2609" t="str">
        <f>IF(A2609="","",IF(T2609="","",IF((T2609-S2609)*R2609*$E2609/$D2609/1000&lt;0.2,"&lt;0,2",ROUND((T2609-S2609)*R2609*$E2609/$D2609/1000,2))))</f>
        <v/>
      </c>
      <c r="X2609" t="str">
        <f>IF($A2609="","",VLOOKUP($A2609,DADOS!F:O,9,FALSE))</f>
        <v/>
      </c>
      <c r="Y2609" t="str">
        <f>IF(A2609="","",IF(X2609="","",IF((X2609-W2609)*V2609*$E2609/$D2609&lt;1,"&lt;1",ROUND((X2609-W2609)*V2609*$E2609/$D2609,2))))</f>
        <v/>
      </c>
      <c r="AB2609" t="str">
        <f>IF($A2609="","",VLOOKUP($A2609,DADOS!F:O,7,FALSE))</f>
        <v/>
      </c>
      <c r="AC2609" t="str">
        <f>IF(A2609="","",IF(AB2609="","",IF((AB2609-AA2609)*Z2609*$E2609/$D2609&lt;1,"&lt;1",ROUND((AB2609-AA2609)*Z2609*$E2609/$D2609,2))))</f>
        <v/>
      </c>
      <c r="AF2609" t="str">
        <f>IF($A2609="","",VLOOKUP($A2609,DADOS!F:O,10,FALSE))</f>
        <v/>
      </c>
      <c r="AG2609" t="str">
        <f>IF(A2609="","",IF(AF2609="","",IF((AF2609-AE2609)*AD2609*$E2609/$D2609&lt;1,"&lt;1",ROUND((AF2609-AE2609)*AD2609*$E2609/$D2609,2))))</f>
        <v/>
      </c>
      <c r="AJ2609" t="str">
        <f>IF($A2609="","",VLOOKUP($A2609,DADOS!F:O,8,FALSE))</f>
        <v/>
      </c>
      <c r="AK2609" t="str">
        <f>IF(A2609="","",IF(AJ2609="","",IF((AJ2609-AI2609)*AH2609*$E2609/$D2609&lt;1,"&lt;1",ROUND((AJ2609-AI2609)*AH2609*$E2609/$D2609,2))))</f>
        <v/>
      </c>
      <c r="AN2609" t="str">
        <f>IF($A2609="","",VLOOKUP($A2609,DADOS!F:O,2,FALSE))</f>
        <v/>
      </c>
      <c r="AO2609" t="str">
        <f>IF(A2609="","",IF(AN2609="","",IF((AN2609-AM2609)*AL2609*$E2609/$D2609/1000&lt;0.2,"&lt;0,2",ROUND((AN2609-AM2609)*AL2609*$E2609/$D2609/1000,2))))</f>
        <v/>
      </c>
      <c r="AQ2609">
        <v>0</v>
      </c>
      <c r="AR2609" t="str">
        <f>IF($A2609="","",VLOOKUP($A2609,DADOS!F:P,11,FALSE))</f>
        <v/>
      </c>
      <c r="AS2609" t="str">
        <f>IF(E2609="","",IF(AQ2609="","",IF(AR2609="","",IF((AR2609-AQ2609)*AP2609*$E2609/$D2609&lt;1,"&lt;1",ROUND((AR2609-AQ2609)*AP2609*$E2609/$D2609,2)))))</f>
        <v/>
      </c>
      <c r="AV2609" t="str">
        <f>IF(A2609="","",VLOOKUP(A2609,DADOS!F:R,12,FALSE))</f>
        <v/>
      </c>
      <c r="AW2609" t="str">
        <f>IF(A2609="","",IF(AU2609="","",IF(AV2609="","",IF((AV2609-AU2609)*AT2609*$E2609/$D2609&lt;1,"&lt;1",ROUND((AV2609-AU2609)*AT2609*$E2609/$D2609,2)))))</f>
        <v/>
      </c>
      <c r="AZ2609" t="str">
        <f>IF($A2609="","",VLOOKUP($A2609,DADOS!F:R,13,FALSE))</f>
        <v/>
      </c>
      <c r="BA2609" t="str">
        <f>IF(A2609="","",IF(AY2609="","",IF(AZ2609="","",IF((AZ2609-AY2609)*AX2609*$E2609/$D2609&lt;1,"&lt;1",ROUND((AZ2609-AY2609)*AX2609*$E2609/$D2609,2)))))</f>
        <v/>
      </c>
    </row>
    <row r="2610">
      <c r="B2610" t="str">
        <f>IF(A2610="","",A2610&amp;"/20")</f>
        <v/>
      </c>
      <c r="H2610" t="str">
        <f>IF($A2610="","",VLOOKUP($A2610,DADOS!F:O,3,FALSE))</f>
        <v/>
      </c>
      <c r="I2610" t="str">
        <f>IF(A2610="","",IF(H2610="","",IF((H2610-G2610)*F2610*$E2610/$D2610/1000&lt;0.2,"&lt;0,2",ROUND((H2610-G2610)*F2610*$E2610/$D2610/1000,2))))</f>
        <v/>
      </c>
      <c r="L2610" t="str">
        <f>IF($A2610="","",VLOOKUP($A2610,DADOS!F:O,6,FALSE))</f>
        <v/>
      </c>
      <c r="M2610" t="str">
        <f>IF(A2610="","",IF(L2610="","",IF((L2610-K2610)*J2610*$E2610/$D2610/1000&lt;0.2,"&lt;0,2",ROUND((L2610-K2610)*J2610*$E2610/$D2610/1000,2))))</f>
        <v/>
      </c>
      <c r="P2610" t="str">
        <f>IF($A2610="","",VLOOKUP($A2610,DADOS!F:O,5,FALSE))</f>
        <v/>
      </c>
      <c r="Q2610" t="str">
        <f>IF(A2610="","",IF(P2610="","",IF((P2610-O2610)*N2610*$E2610/$D2610/1000&lt;0.2,"&lt;0,2",ROUND((P2610-O2610)*N2610*$E2610/$D2610/1000,2))))</f>
        <v/>
      </c>
      <c r="T2610" t="str">
        <f>IF($A2610="","",VLOOKUP($A2610,DADOS!F:O,4,FALSE))</f>
        <v/>
      </c>
      <c r="U2610" t="str">
        <f>IF(A2610="","",IF(T2610="","",IF((T2610-S2610)*R2610*$E2610/$D2610/1000&lt;0.2,"&lt;0,2",ROUND((T2610-S2610)*R2610*$E2610/$D2610/1000,2))))</f>
        <v/>
      </c>
      <c r="X2610" t="str">
        <f>IF($A2610="","",VLOOKUP($A2610,DADOS!F:O,9,FALSE))</f>
        <v/>
      </c>
      <c r="Y2610" t="str">
        <f>IF(A2610="","",IF(X2610="","",IF((X2610-W2610)*V2610*$E2610/$D2610&lt;1,"&lt;1",ROUND((X2610-W2610)*V2610*$E2610/$D2610,2))))</f>
        <v/>
      </c>
      <c r="AB2610" t="str">
        <f>IF($A2610="","",VLOOKUP($A2610,DADOS!F:O,7,FALSE))</f>
        <v/>
      </c>
      <c r="AC2610" t="str">
        <f>IF(A2610="","",IF(AB2610="","",IF((AB2610-AA2610)*Z2610*$E2610/$D2610&lt;1,"&lt;1",ROUND((AB2610-AA2610)*Z2610*$E2610/$D2610,2))))</f>
        <v/>
      </c>
      <c r="AF2610" t="str">
        <f>IF($A2610="","",VLOOKUP($A2610,DADOS!F:O,10,FALSE))</f>
        <v/>
      </c>
      <c r="AG2610" t="str">
        <f>IF(A2610="","",IF(AF2610="","",IF((AF2610-AE2610)*AD2610*$E2610/$D2610&lt;1,"&lt;1",ROUND((AF2610-AE2610)*AD2610*$E2610/$D2610,2))))</f>
        <v/>
      </c>
      <c r="AJ2610" t="str">
        <f>IF($A2610="","",VLOOKUP($A2610,DADOS!F:O,8,FALSE))</f>
        <v/>
      </c>
      <c r="AK2610" t="str">
        <f>IF(A2610="","",IF(AJ2610="","",IF((AJ2610-AI2610)*AH2610*$E2610/$D2610&lt;1,"&lt;1",ROUND((AJ2610-AI2610)*AH2610*$E2610/$D2610,2))))</f>
        <v/>
      </c>
      <c r="AN2610" t="str">
        <f>IF($A2610="","",VLOOKUP($A2610,DADOS!F:O,2,FALSE))</f>
        <v/>
      </c>
      <c r="AO2610" t="str">
        <f>IF(A2610="","",IF(AN2610="","",IF((AN2610-AM2610)*AL2610*$E2610/$D2610/1000&lt;0.2,"&lt;0,2",ROUND((AN2610-AM2610)*AL2610*$E2610/$D2610/1000,2))))</f>
        <v/>
      </c>
      <c r="AQ2610">
        <v>0</v>
      </c>
      <c r="AR2610" t="str">
        <f>IF($A2610="","",VLOOKUP($A2610,DADOS!F:P,11,FALSE))</f>
        <v/>
      </c>
      <c r="AS2610" t="str">
        <f>IF(E2610="","",IF(AQ2610="","",IF(AR2610="","",IF((AR2610-AQ2610)*AP2610*$E2610/$D2610&lt;1,"&lt;1",ROUND((AR2610-AQ2610)*AP2610*$E2610/$D2610,2)))))</f>
        <v/>
      </c>
      <c r="AV2610" t="str">
        <f>IF(A2610="","",VLOOKUP(A2610,DADOS!F:R,12,FALSE))</f>
        <v/>
      </c>
      <c r="AW2610" t="str">
        <f>IF(A2610="","",IF(AU2610="","",IF(AV2610="","",IF((AV2610-AU2610)*AT2610*$E2610/$D2610&lt;1,"&lt;1",ROUND((AV2610-AU2610)*AT2610*$E2610/$D2610,2)))))</f>
        <v/>
      </c>
      <c r="AZ2610" t="str">
        <f>IF($A2610="","",VLOOKUP($A2610,DADOS!F:R,13,FALSE))</f>
        <v/>
      </c>
      <c r="BA2610" t="str">
        <f>IF(A2610="","",IF(AY2610="","",IF(AZ2610="","",IF((AZ2610-AY2610)*AX2610*$E2610/$D2610&lt;1,"&lt;1",ROUND((AZ2610-AY2610)*AX2610*$E2610/$D2610,2)))))</f>
        <v/>
      </c>
    </row>
    <row r="2611">
      <c r="B2611" t="str">
        <f>IF(A2611="","",A2611&amp;"/20")</f>
        <v/>
      </c>
      <c r="H2611" t="str">
        <f>IF($A2611="","",VLOOKUP($A2611,DADOS!F:O,3,FALSE))</f>
        <v/>
      </c>
      <c r="I2611" t="str">
        <f>IF(A2611="","",IF(H2611="","",IF((H2611-G2611)*F2611*$E2611/$D2611/1000&lt;0.2,"&lt;0,2",ROUND((H2611-G2611)*F2611*$E2611/$D2611/1000,2))))</f>
        <v/>
      </c>
      <c r="L2611" t="str">
        <f>IF($A2611="","",VLOOKUP($A2611,DADOS!F:O,6,FALSE))</f>
        <v/>
      </c>
      <c r="M2611" t="str">
        <f>IF(A2611="","",IF(L2611="","",IF((L2611-K2611)*J2611*$E2611/$D2611/1000&lt;0.2,"&lt;0,2",ROUND((L2611-K2611)*J2611*$E2611/$D2611/1000,2))))</f>
        <v/>
      </c>
      <c r="P2611" t="str">
        <f>IF($A2611="","",VLOOKUP($A2611,DADOS!F:O,5,FALSE))</f>
        <v/>
      </c>
      <c r="Q2611" t="str">
        <f>IF(A2611="","",IF(P2611="","",IF((P2611-O2611)*N2611*$E2611/$D2611/1000&lt;0.2,"&lt;0,2",ROUND((P2611-O2611)*N2611*$E2611/$D2611/1000,2))))</f>
        <v/>
      </c>
      <c r="T2611" t="str">
        <f>IF($A2611="","",VLOOKUP($A2611,DADOS!F:O,4,FALSE))</f>
        <v/>
      </c>
      <c r="U2611" t="str">
        <f>IF(A2611="","",IF(T2611="","",IF((T2611-S2611)*R2611*$E2611/$D2611/1000&lt;0.2,"&lt;0,2",ROUND((T2611-S2611)*R2611*$E2611/$D2611/1000,2))))</f>
        <v/>
      </c>
      <c r="X2611" t="str">
        <f>IF($A2611="","",VLOOKUP($A2611,DADOS!F:O,9,FALSE))</f>
        <v/>
      </c>
      <c r="Y2611" t="str">
        <f>IF(A2611="","",IF(X2611="","",IF((X2611-W2611)*V2611*$E2611/$D2611&lt;1,"&lt;1",ROUND((X2611-W2611)*V2611*$E2611/$D2611,2))))</f>
        <v/>
      </c>
      <c r="AB2611" t="str">
        <f>IF($A2611="","",VLOOKUP($A2611,DADOS!F:O,7,FALSE))</f>
        <v/>
      </c>
      <c r="AC2611" t="str">
        <f>IF(A2611="","",IF(AB2611="","",IF((AB2611-AA2611)*Z2611*$E2611/$D2611&lt;1,"&lt;1",ROUND((AB2611-AA2611)*Z2611*$E2611/$D2611,2))))</f>
        <v/>
      </c>
      <c r="AF2611" t="str">
        <f>IF($A2611="","",VLOOKUP($A2611,DADOS!F:O,10,FALSE))</f>
        <v/>
      </c>
      <c r="AG2611" t="str">
        <f>IF(A2611="","",IF(AF2611="","",IF((AF2611-AE2611)*AD2611*$E2611/$D2611&lt;1,"&lt;1",ROUND((AF2611-AE2611)*AD2611*$E2611/$D2611,2))))</f>
        <v/>
      </c>
      <c r="AJ2611" t="str">
        <f>IF($A2611="","",VLOOKUP($A2611,DADOS!F:O,8,FALSE))</f>
        <v/>
      </c>
      <c r="AK2611" t="str">
        <f>IF(A2611="","",IF(AJ2611="","",IF((AJ2611-AI2611)*AH2611*$E2611/$D2611&lt;1,"&lt;1",ROUND((AJ2611-AI2611)*AH2611*$E2611/$D2611,2))))</f>
        <v/>
      </c>
      <c r="AN2611" t="str">
        <f>IF($A2611="","",VLOOKUP($A2611,DADOS!F:O,2,FALSE))</f>
        <v/>
      </c>
      <c r="AO2611" t="str">
        <f>IF(A2611="","",IF(AN2611="","",IF((AN2611-AM2611)*AL2611*$E2611/$D2611/1000&lt;0.2,"&lt;0,2",ROUND((AN2611-AM2611)*AL2611*$E2611/$D2611/1000,2))))</f>
        <v/>
      </c>
      <c r="AQ2611">
        <v>0</v>
      </c>
      <c r="AR2611" t="str">
        <f>IF($A2611="","",VLOOKUP($A2611,DADOS!F:P,11,FALSE))</f>
        <v/>
      </c>
      <c r="AS2611" t="str">
        <f>IF(E2611="","",IF(AQ2611="","",IF(AR2611="","",IF((AR2611-AQ2611)*AP2611*$E2611/$D2611&lt;1,"&lt;1",ROUND((AR2611-AQ2611)*AP2611*$E2611/$D2611,2)))))</f>
        <v/>
      </c>
      <c r="AV2611" t="str">
        <f>IF(A2611="","",VLOOKUP(A2611,DADOS!F:R,12,FALSE))</f>
        <v/>
      </c>
      <c r="AW2611" t="str">
        <f>IF(A2611="","",IF(AU2611="","",IF(AV2611="","",IF((AV2611-AU2611)*AT2611*$E2611/$D2611&lt;1,"&lt;1",ROUND((AV2611-AU2611)*AT2611*$E2611/$D2611,2)))))</f>
        <v/>
      </c>
      <c r="AZ2611" t="str">
        <f>IF($A2611="","",VLOOKUP($A2611,DADOS!F:R,13,FALSE))</f>
        <v/>
      </c>
      <c r="BA2611" t="str">
        <f>IF(A2611="","",IF(AY2611="","",IF(AZ2611="","",IF((AZ2611-AY2611)*AX2611*$E2611/$D2611&lt;1,"&lt;1",ROUND((AZ2611-AY2611)*AX2611*$E2611/$D2611,2)))))</f>
        <v/>
      </c>
    </row>
    <row r="2612">
      <c r="B2612" t="str">
        <f>IF(A2612="","",A2612&amp;"/20")</f>
        <v/>
      </c>
      <c r="H2612" t="str">
        <f>IF($A2612="","",VLOOKUP($A2612,DADOS!F:O,3,FALSE))</f>
        <v/>
      </c>
      <c r="I2612" t="str">
        <f>IF(A2612="","",IF(H2612="","",IF((H2612-G2612)*F2612*$E2612/$D2612/1000&lt;0.2,"&lt;0,2",ROUND((H2612-G2612)*F2612*$E2612/$D2612/1000,2))))</f>
        <v/>
      </c>
      <c r="L2612" t="str">
        <f>IF($A2612="","",VLOOKUP($A2612,DADOS!F:O,6,FALSE))</f>
        <v/>
      </c>
      <c r="M2612" t="str">
        <f>IF(A2612="","",IF(L2612="","",IF((L2612-K2612)*J2612*$E2612/$D2612/1000&lt;0.2,"&lt;0,2",ROUND((L2612-K2612)*J2612*$E2612/$D2612/1000,2))))</f>
        <v/>
      </c>
      <c r="P2612" t="str">
        <f>IF($A2612="","",VLOOKUP($A2612,DADOS!F:O,5,FALSE))</f>
        <v/>
      </c>
      <c r="Q2612" t="str">
        <f>IF(A2612="","",IF(P2612="","",IF((P2612-O2612)*N2612*$E2612/$D2612/1000&lt;0.2,"&lt;0,2",ROUND((P2612-O2612)*N2612*$E2612/$D2612/1000,2))))</f>
        <v/>
      </c>
      <c r="T2612" t="str">
        <f>IF($A2612="","",VLOOKUP($A2612,DADOS!F:O,4,FALSE))</f>
        <v/>
      </c>
      <c r="U2612" t="str">
        <f>IF(A2612="","",IF(T2612="","",IF((T2612-S2612)*R2612*$E2612/$D2612/1000&lt;0.2,"&lt;0,2",ROUND((T2612-S2612)*R2612*$E2612/$D2612/1000,2))))</f>
        <v/>
      </c>
      <c r="X2612" t="str">
        <f>IF($A2612="","",VLOOKUP($A2612,DADOS!F:O,9,FALSE))</f>
        <v/>
      </c>
      <c r="Y2612" t="str">
        <f>IF(A2612="","",IF(X2612="","",IF((X2612-W2612)*V2612*$E2612/$D2612&lt;1,"&lt;1",ROUND((X2612-W2612)*V2612*$E2612/$D2612,2))))</f>
        <v/>
      </c>
      <c r="AB2612" t="str">
        <f>IF($A2612="","",VLOOKUP($A2612,DADOS!F:O,7,FALSE))</f>
        <v/>
      </c>
      <c r="AC2612" t="str">
        <f>IF(A2612="","",IF(AB2612="","",IF((AB2612-AA2612)*Z2612*$E2612/$D2612&lt;1,"&lt;1",ROUND((AB2612-AA2612)*Z2612*$E2612/$D2612,2))))</f>
        <v/>
      </c>
      <c r="AF2612" t="str">
        <f>IF($A2612="","",VLOOKUP($A2612,DADOS!F:O,10,FALSE))</f>
        <v/>
      </c>
      <c r="AG2612" t="str">
        <f>IF(A2612="","",IF(AF2612="","",IF((AF2612-AE2612)*AD2612*$E2612/$D2612&lt;1,"&lt;1",ROUND((AF2612-AE2612)*AD2612*$E2612/$D2612,2))))</f>
        <v/>
      </c>
      <c r="AJ2612" t="str">
        <f>IF($A2612="","",VLOOKUP($A2612,DADOS!F:O,8,FALSE))</f>
        <v/>
      </c>
      <c r="AK2612" t="str">
        <f>IF(A2612="","",IF(AJ2612="","",IF((AJ2612-AI2612)*AH2612*$E2612/$D2612&lt;1,"&lt;1",ROUND((AJ2612-AI2612)*AH2612*$E2612/$D2612,2))))</f>
        <v/>
      </c>
      <c r="AN2612" t="str">
        <f>IF($A2612="","",VLOOKUP($A2612,DADOS!F:O,2,FALSE))</f>
        <v/>
      </c>
      <c r="AO2612" t="str">
        <f>IF(A2612="","",IF(AN2612="","",IF((AN2612-AM2612)*AL2612*$E2612/$D2612/1000&lt;0.2,"&lt;0,2",ROUND((AN2612-AM2612)*AL2612*$E2612/$D2612/1000,2))))</f>
        <v/>
      </c>
      <c r="AQ2612">
        <v>0</v>
      </c>
      <c r="AR2612" t="str">
        <f>IF($A2612="","",VLOOKUP($A2612,DADOS!F:P,11,FALSE))</f>
        <v/>
      </c>
      <c r="AS2612" t="str">
        <f>IF(E2612="","",IF(AQ2612="","",IF(AR2612="","",IF((AR2612-AQ2612)*AP2612*$E2612/$D2612&lt;1,"&lt;1",ROUND((AR2612-AQ2612)*AP2612*$E2612/$D2612,2)))))</f>
        <v/>
      </c>
      <c r="AV2612" t="str">
        <f>IF(A2612="","",VLOOKUP(A2612,DADOS!F:R,12,FALSE))</f>
        <v/>
      </c>
      <c r="AW2612" t="str">
        <f>IF(A2612="","",IF(AU2612="","",IF(AV2612="","",IF((AV2612-AU2612)*AT2612*$E2612/$D2612&lt;1,"&lt;1",ROUND((AV2612-AU2612)*AT2612*$E2612/$D2612,2)))))</f>
        <v/>
      </c>
      <c r="AZ2612" t="str">
        <f>IF($A2612="","",VLOOKUP($A2612,DADOS!F:R,13,FALSE))</f>
        <v/>
      </c>
      <c r="BA2612" t="str">
        <f>IF(A2612="","",IF(AY2612="","",IF(AZ2612="","",IF((AZ2612-AY2612)*AX2612*$E2612/$D2612&lt;1,"&lt;1",ROUND((AZ2612-AY2612)*AX2612*$E2612/$D2612,2)))))</f>
        <v/>
      </c>
    </row>
    <row r="2613">
      <c r="B2613" t="str">
        <f>IF(A2613="","",A2613&amp;"/20")</f>
        <v/>
      </c>
      <c r="H2613" t="str">
        <f>IF($A2613="","",VLOOKUP($A2613,DADOS!F:O,3,FALSE))</f>
        <v/>
      </c>
      <c r="I2613" t="str">
        <f>IF(A2613="","",IF(H2613="","",IF((H2613-G2613)*F2613*$E2613/$D2613/1000&lt;0.2,"&lt;0,2",ROUND((H2613-G2613)*F2613*$E2613/$D2613/1000,2))))</f>
        <v/>
      </c>
      <c r="L2613" t="str">
        <f>IF($A2613="","",VLOOKUP($A2613,DADOS!F:O,6,FALSE))</f>
        <v/>
      </c>
      <c r="M2613" t="str">
        <f>IF(A2613="","",IF(L2613="","",IF((L2613-K2613)*J2613*$E2613/$D2613/1000&lt;0.2,"&lt;0,2",ROUND((L2613-K2613)*J2613*$E2613/$D2613/1000,2))))</f>
        <v/>
      </c>
      <c r="P2613" t="str">
        <f>IF($A2613="","",VLOOKUP($A2613,DADOS!F:O,5,FALSE))</f>
        <v/>
      </c>
      <c r="Q2613" t="str">
        <f>IF(A2613="","",IF(P2613="","",IF((P2613-O2613)*N2613*$E2613/$D2613/1000&lt;0.2,"&lt;0,2",ROUND((P2613-O2613)*N2613*$E2613/$D2613/1000,2))))</f>
        <v/>
      </c>
      <c r="T2613" t="str">
        <f>IF($A2613="","",VLOOKUP($A2613,DADOS!F:O,4,FALSE))</f>
        <v/>
      </c>
      <c r="U2613" t="str">
        <f>IF(A2613="","",IF(T2613="","",IF((T2613-S2613)*R2613*$E2613/$D2613/1000&lt;0.2,"&lt;0,2",ROUND((T2613-S2613)*R2613*$E2613/$D2613/1000,2))))</f>
        <v/>
      </c>
      <c r="X2613" t="str">
        <f>IF($A2613="","",VLOOKUP($A2613,DADOS!F:O,9,FALSE))</f>
        <v/>
      </c>
      <c r="Y2613" t="str">
        <f>IF(A2613="","",IF(X2613="","",IF((X2613-W2613)*V2613*$E2613/$D2613&lt;1,"&lt;1",ROUND((X2613-W2613)*V2613*$E2613/$D2613,2))))</f>
        <v/>
      </c>
      <c r="AB2613" t="str">
        <f>IF($A2613="","",VLOOKUP($A2613,DADOS!F:O,7,FALSE))</f>
        <v/>
      </c>
      <c r="AC2613" t="str">
        <f>IF(A2613="","",IF(AB2613="","",IF((AB2613-AA2613)*Z2613*$E2613/$D2613&lt;1,"&lt;1",ROUND((AB2613-AA2613)*Z2613*$E2613/$D2613,2))))</f>
        <v/>
      </c>
      <c r="AF2613" t="str">
        <f>IF($A2613="","",VLOOKUP($A2613,DADOS!F:O,10,FALSE))</f>
        <v/>
      </c>
      <c r="AG2613" t="str">
        <f>IF(A2613="","",IF(AF2613="","",IF((AF2613-AE2613)*AD2613*$E2613/$D2613&lt;1,"&lt;1",ROUND((AF2613-AE2613)*AD2613*$E2613/$D2613,2))))</f>
        <v/>
      </c>
      <c r="AJ2613" t="str">
        <f>IF($A2613="","",VLOOKUP($A2613,DADOS!F:O,8,FALSE))</f>
        <v/>
      </c>
      <c r="AK2613" t="str">
        <f>IF(A2613="","",IF(AJ2613="","",IF((AJ2613-AI2613)*AH2613*$E2613/$D2613&lt;1,"&lt;1",ROUND((AJ2613-AI2613)*AH2613*$E2613/$D2613,2))))</f>
        <v/>
      </c>
      <c r="AN2613" t="str">
        <f>IF($A2613="","",VLOOKUP($A2613,DADOS!F:O,2,FALSE))</f>
        <v/>
      </c>
      <c r="AO2613" t="str">
        <f>IF(A2613="","",IF(AN2613="","",IF((AN2613-AM2613)*AL2613*$E2613/$D2613/1000&lt;0.2,"&lt;0,2",ROUND((AN2613-AM2613)*AL2613*$E2613/$D2613/1000,2))))</f>
        <v/>
      </c>
      <c r="AQ2613">
        <v>0</v>
      </c>
      <c r="AR2613" t="str">
        <f>IF($A2613="","",VLOOKUP($A2613,DADOS!F:P,11,FALSE))</f>
        <v/>
      </c>
      <c r="AS2613" t="str">
        <f>IF(E2613="","",IF(AQ2613="","",IF(AR2613="","",IF((AR2613-AQ2613)*AP2613*$E2613/$D2613&lt;1,"&lt;1",ROUND((AR2613-AQ2613)*AP2613*$E2613/$D2613,2)))))</f>
        <v/>
      </c>
      <c r="AV2613" t="str">
        <f>IF(A2613="","",VLOOKUP(A2613,DADOS!F:R,12,FALSE))</f>
        <v/>
      </c>
      <c r="AW2613" t="str">
        <f>IF(A2613="","",IF(AU2613="","",IF(AV2613="","",IF((AV2613-AU2613)*AT2613*$E2613/$D2613&lt;1,"&lt;1",ROUND((AV2613-AU2613)*AT2613*$E2613/$D2613,2)))))</f>
        <v/>
      </c>
      <c r="AZ2613" t="str">
        <f>IF($A2613="","",VLOOKUP($A2613,DADOS!F:R,13,FALSE))</f>
        <v/>
      </c>
      <c r="BA2613" t="str">
        <f>IF(A2613="","",IF(AY2613="","",IF(AZ2613="","",IF((AZ2613-AY2613)*AX2613*$E2613/$D2613&lt;1,"&lt;1",ROUND((AZ2613-AY2613)*AX2613*$E2613/$D2613,2)))))</f>
        <v/>
      </c>
    </row>
    <row r="2614">
      <c r="B2614" t="str">
        <f>IF(A2614="","",A2614&amp;"/20")</f>
        <v/>
      </c>
      <c r="H2614" t="str">
        <f>IF($A2614="","",VLOOKUP($A2614,DADOS!F:O,3,FALSE))</f>
        <v/>
      </c>
      <c r="I2614" t="str">
        <f>IF(A2614="","",IF(H2614="","",IF((H2614-G2614)*F2614*$E2614/$D2614/1000&lt;0.2,"&lt;0,2",ROUND((H2614-G2614)*F2614*$E2614/$D2614/1000,2))))</f>
        <v/>
      </c>
      <c r="L2614" t="str">
        <f>IF($A2614="","",VLOOKUP($A2614,DADOS!F:O,6,FALSE))</f>
        <v/>
      </c>
      <c r="M2614" t="str">
        <f>IF(A2614="","",IF(L2614="","",IF((L2614-K2614)*J2614*$E2614/$D2614/1000&lt;0.2,"&lt;0,2",ROUND((L2614-K2614)*J2614*$E2614/$D2614/1000,2))))</f>
        <v/>
      </c>
      <c r="P2614" t="str">
        <f>IF($A2614="","",VLOOKUP($A2614,DADOS!F:O,5,FALSE))</f>
        <v/>
      </c>
      <c r="Q2614" t="str">
        <f>IF(A2614="","",IF(P2614="","",IF((P2614-O2614)*N2614*$E2614/$D2614/1000&lt;0.2,"&lt;0,2",ROUND((P2614-O2614)*N2614*$E2614/$D2614/1000,2))))</f>
        <v/>
      </c>
      <c r="T2614" t="str">
        <f>IF($A2614="","",VLOOKUP($A2614,DADOS!F:O,4,FALSE))</f>
        <v/>
      </c>
      <c r="U2614" t="str">
        <f>IF(A2614="","",IF(T2614="","",IF((T2614-S2614)*R2614*$E2614/$D2614/1000&lt;0.2,"&lt;0,2",ROUND((T2614-S2614)*R2614*$E2614/$D2614/1000,2))))</f>
        <v/>
      </c>
      <c r="X2614" t="str">
        <f>IF($A2614="","",VLOOKUP($A2614,DADOS!F:O,9,FALSE))</f>
        <v/>
      </c>
      <c r="Y2614" t="str">
        <f>IF(A2614="","",IF(X2614="","",IF((X2614-W2614)*V2614*$E2614/$D2614&lt;1,"&lt;1",ROUND((X2614-W2614)*V2614*$E2614/$D2614,2))))</f>
        <v/>
      </c>
      <c r="AB2614" t="str">
        <f>IF($A2614="","",VLOOKUP($A2614,DADOS!F:O,7,FALSE))</f>
        <v/>
      </c>
      <c r="AC2614" t="str">
        <f>IF(A2614="","",IF(AB2614="","",IF((AB2614-AA2614)*Z2614*$E2614/$D2614&lt;1,"&lt;1",ROUND((AB2614-AA2614)*Z2614*$E2614/$D2614,2))))</f>
        <v/>
      </c>
      <c r="AF2614" t="str">
        <f>IF($A2614="","",VLOOKUP($A2614,DADOS!F:O,10,FALSE))</f>
        <v/>
      </c>
      <c r="AG2614" t="str">
        <f>IF(A2614="","",IF(AF2614="","",IF((AF2614-AE2614)*AD2614*$E2614/$D2614&lt;1,"&lt;1",ROUND((AF2614-AE2614)*AD2614*$E2614/$D2614,2))))</f>
        <v/>
      </c>
      <c r="AJ2614" t="str">
        <f>IF($A2614="","",VLOOKUP($A2614,DADOS!F:O,8,FALSE))</f>
        <v/>
      </c>
      <c r="AK2614" t="str">
        <f>IF(A2614="","",IF(AJ2614="","",IF((AJ2614-AI2614)*AH2614*$E2614/$D2614&lt;1,"&lt;1",ROUND((AJ2614-AI2614)*AH2614*$E2614/$D2614,2))))</f>
        <v/>
      </c>
      <c r="AN2614" t="str">
        <f>IF($A2614="","",VLOOKUP($A2614,DADOS!F:O,2,FALSE))</f>
        <v/>
      </c>
      <c r="AO2614" t="str">
        <f>IF(A2614="","",IF(AN2614="","",IF((AN2614-AM2614)*AL2614*$E2614/$D2614/1000&lt;0.2,"&lt;0,2",ROUND((AN2614-AM2614)*AL2614*$E2614/$D2614/1000,2))))</f>
        <v/>
      </c>
      <c r="AQ2614">
        <v>0</v>
      </c>
      <c r="AR2614" t="str">
        <f>IF($A2614="","",VLOOKUP($A2614,DADOS!F:P,11,FALSE))</f>
        <v/>
      </c>
      <c r="AS2614" t="str">
        <f>IF(E2614="","",IF(AQ2614="","",IF(AR2614="","",IF((AR2614-AQ2614)*AP2614*$E2614/$D2614&lt;1,"&lt;1",ROUND((AR2614-AQ2614)*AP2614*$E2614/$D2614,2)))))</f>
        <v/>
      </c>
      <c r="AV2614" t="str">
        <f>IF(A2614="","",VLOOKUP(A2614,DADOS!F:R,12,FALSE))</f>
        <v/>
      </c>
      <c r="AW2614" t="str">
        <f>IF(A2614="","",IF(AU2614="","",IF(AV2614="","",IF((AV2614-AU2614)*AT2614*$E2614/$D2614&lt;1,"&lt;1",ROUND((AV2614-AU2614)*AT2614*$E2614/$D2614,2)))))</f>
        <v/>
      </c>
      <c r="AZ2614" t="str">
        <f>IF($A2614="","",VLOOKUP($A2614,DADOS!F:R,13,FALSE))</f>
        <v/>
      </c>
      <c r="BA2614" t="str">
        <f>IF(A2614="","",IF(AY2614="","",IF(AZ2614="","",IF((AZ2614-AY2614)*AX2614*$E2614/$D2614&lt;1,"&lt;1",ROUND((AZ2614-AY2614)*AX2614*$E2614/$D2614,2)))))</f>
        <v/>
      </c>
    </row>
    <row r="2615">
      <c r="B2615" t="str">
        <f>IF(A2615="","",A2615&amp;"/20")</f>
        <v/>
      </c>
      <c r="H2615" t="str">
        <f>IF($A2615="","",VLOOKUP($A2615,DADOS!F:O,3,FALSE))</f>
        <v/>
      </c>
      <c r="I2615" t="str">
        <f>IF(A2615="","",IF(H2615="","",IF((H2615-G2615)*F2615*$E2615/$D2615/1000&lt;0.2,"&lt;0,2",ROUND((H2615-G2615)*F2615*$E2615/$D2615/1000,2))))</f>
        <v/>
      </c>
      <c r="L2615" t="str">
        <f>IF($A2615="","",VLOOKUP($A2615,DADOS!F:O,6,FALSE))</f>
        <v/>
      </c>
      <c r="M2615" t="str">
        <f>IF(A2615="","",IF(L2615="","",IF((L2615-K2615)*J2615*$E2615/$D2615/1000&lt;0.2,"&lt;0,2",ROUND((L2615-K2615)*J2615*$E2615/$D2615/1000,2))))</f>
        <v/>
      </c>
      <c r="P2615" t="str">
        <f>IF($A2615="","",VLOOKUP($A2615,DADOS!F:O,5,FALSE))</f>
        <v/>
      </c>
      <c r="Q2615" t="str">
        <f>IF(A2615="","",IF(P2615="","",IF((P2615-O2615)*N2615*$E2615/$D2615/1000&lt;0.2,"&lt;0,2",ROUND((P2615-O2615)*N2615*$E2615/$D2615/1000,2))))</f>
        <v/>
      </c>
      <c r="T2615" t="str">
        <f>IF($A2615="","",VLOOKUP($A2615,DADOS!F:O,4,FALSE))</f>
        <v/>
      </c>
      <c r="U2615" t="str">
        <f>IF(A2615="","",IF(T2615="","",IF((T2615-S2615)*R2615*$E2615/$D2615/1000&lt;0.2,"&lt;0,2",ROUND((T2615-S2615)*R2615*$E2615/$D2615/1000,2))))</f>
        <v/>
      </c>
      <c r="X2615" t="str">
        <f>IF($A2615="","",VLOOKUP($A2615,DADOS!F:O,9,FALSE))</f>
        <v/>
      </c>
      <c r="Y2615" t="str">
        <f>IF(A2615="","",IF(X2615="","",IF((X2615-W2615)*V2615*$E2615/$D2615&lt;1,"&lt;1",ROUND((X2615-W2615)*V2615*$E2615/$D2615,2))))</f>
        <v/>
      </c>
      <c r="AB2615" t="str">
        <f>IF($A2615="","",VLOOKUP($A2615,DADOS!F:O,7,FALSE))</f>
        <v/>
      </c>
      <c r="AC2615" t="str">
        <f>IF(A2615="","",IF(AB2615="","",IF((AB2615-AA2615)*Z2615*$E2615/$D2615&lt;1,"&lt;1",ROUND((AB2615-AA2615)*Z2615*$E2615/$D2615,2))))</f>
        <v/>
      </c>
      <c r="AF2615" t="str">
        <f>IF($A2615="","",VLOOKUP($A2615,DADOS!F:O,10,FALSE))</f>
        <v/>
      </c>
      <c r="AG2615" t="str">
        <f>IF(A2615="","",IF(AF2615="","",IF((AF2615-AE2615)*AD2615*$E2615/$D2615&lt;1,"&lt;1",ROUND((AF2615-AE2615)*AD2615*$E2615/$D2615,2))))</f>
        <v/>
      </c>
      <c r="AJ2615" t="str">
        <f>IF($A2615="","",VLOOKUP($A2615,DADOS!F:O,8,FALSE))</f>
        <v/>
      </c>
      <c r="AK2615" t="str">
        <f>IF(A2615="","",IF(AJ2615="","",IF((AJ2615-AI2615)*AH2615*$E2615/$D2615&lt;1,"&lt;1",ROUND((AJ2615-AI2615)*AH2615*$E2615/$D2615,2))))</f>
        <v/>
      </c>
      <c r="AN2615" t="str">
        <f>IF($A2615="","",VLOOKUP($A2615,DADOS!F:O,2,FALSE))</f>
        <v/>
      </c>
      <c r="AO2615" t="str">
        <f>IF(A2615="","",IF(AN2615="","",IF((AN2615-AM2615)*AL2615*$E2615/$D2615/1000&lt;0.2,"&lt;0,2",ROUND((AN2615-AM2615)*AL2615*$E2615/$D2615/1000,2))))</f>
        <v/>
      </c>
      <c r="AQ2615">
        <v>0</v>
      </c>
      <c r="AR2615" t="str">
        <f>IF($A2615="","",VLOOKUP($A2615,DADOS!F:P,11,FALSE))</f>
        <v/>
      </c>
      <c r="AS2615" t="str">
        <f>IF(E2615="","",IF(AQ2615="","",IF(AR2615="","",IF((AR2615-AQ2615)*AP2615*$E2615/$D2615&lt;1,"&lt;1",ROUND((AR2615-AQ2615)*AP2615*$E2615/$D2615,2)))))</f>
        <v/>
      </c>
      <c r="AV2615" t="str">
        <f>IF(A2615="","",VLOOKUP(A2615,DADOS!F:R,12,FALSE))</f>
        <v/>
      </c>
      <c r="AW2615" t="str">
        <f>IF(A2615="","",IF(AU2615="","",IF(AV2615="","",IF((AV2615-AU2615)*AT2615*$E2615/$D2615&lt;1,"&lt;1",ROUND((AV2615-AU2615)*AT2615*$E2615/$D2615,2)))))</f>
        <v/>
      </c>
      <c r="AZ2615" t="str">
        <f>IF($A2615="","",VLOOKUP($A2615,DADOS!F:R,13,FALSE))</f>
        <v/>
      </c>
      <c r="BA2615" t="str">
        <f>IF(A2615="","",IF(AY2615="","",IF(AZ2615="","",IF((AZ2615-AY2615)*AX2615*$E2615/$D2615&lt;1,"&lt;1",ROUND((AZ2615-AY2615)*AX2615*$E2615/$D2615,2)))))</f>
        <v/>
      </c>
    </row>
    <row r="2616">
      <c r="B2616" t="str">
        <f>IF(A2616="","",A2616&amp;"/20")</f>
        <v/>
      </c>
      <c r="H2616" t="str">
        <f>IF($A2616="","",VLOOKUP($A2616,DADOS!F:O,3,FALSE))</f>
        <v/>
      </c>
      <c r="I2616" t="str">
        <f>IF(A2616="","",IF(H2616="","",IF((H2616-G2616)*F2616*$E2616/$D2616/1000&lt;0.2,"&lt;0,2",ROUND((H2616-G2616)*F2616*$E2616/$D2616/1000,2))))</f>
        <v/>
      </c>
      <c r="L2616" t="str">
        <f>IF($A2616="","",VLOOKUP($A2616,DADOS!F:O,6,FALSE))</f>
        <v/>
      </c>
      <c r="M2616" t="str">
        <f>IF(A2616="","",IF(L2616="","",IF((L2616-K2616)*J2616*$E2616/$D2616/1000&lt;0.2,"&lt;0,2",ROUND((L2616-K2616)*J2616*$E2616/$D2616/1000,2))))</f>
        <v/>
      </c>
      <c r="P2616" t="str">
        <f>IF($A2616="","",VLOOKUP($A2616,DADOS!F:O,5,FALSE))</f>
        <v/>
      </c>
      <c r="Q2616" t="str">
        <f>IF(A2616="","",IF(P2616="","",IF((P2616-O2616)*N2616*$E2616/$D2616/1000&lt;0.2,"&lt;0,2",ROUND((P2616-O2616)*N2616*$E2616/$D2616/1000,2))))</f>
        <v/>
      </c>
      <c r="T2616" t="str">
        <f>IF($A2616="","",VLOOKUP($A2616,DADOS!F:O,4,FALSE))</f>
        <v/>
      </c>
      <c r="U2616" t="str">
        <f>IF(A2616="","",IF(T2616="","",IF((T2616-S2616)*R2616*$E2616/$D2616/1000&lt;0.2,"&lt;0,2",ROUND((T2616-S2616)*R2616*$E2616/$D2616/1000,2))))</f>
        <v/>
      </c>
      <c r="X2616" t="str">
        <f>IF($A2616="","",VLOOKUP($A2616,DADOS!F:O,9,FALSE))</f>
        <v/>
      </c>
      <c r="Y2616" t="str">
        <f>IF(A2616="","",IF(X2616="","",IF((X2616-W2616)*V2616*$E2616/$D2616&lt;1,"&lt;1",ROUND((X2616-W2616)*V2616*$E2616/$D2616,2))))</f>
        <v/>
      </c>
      <c r="AB2616" t="str">
        <f>IF($A2616="","",VLOOKUP($A2616,DADOS!F:O,7,FALSE))</f>
        <v/>
      </c>
      <c r="AC2616" t="str">
        <f>IF(A2616="","",IF(AB2616="","",IF((AB2616-AA2616)*Z2616*$E2616/$D2616&lt;1,"&lt;1",ROUND((AB2616-AA2616)*Z2616*$E2616/$D2616,2))))</f>
        <v/>
      </c>
      <c r="AF2616" t="str">
        <f>IF($A2616="","",VLOOKUP($A2616,DADOS!F:O,10,FALSE))</f>
        <v/>
      </c>
      <c r="AG2616" t="str">
        <f>IF(A2616="","",IF(AF2616="","",IF((AF2616-AE2616)*AD2616*$E2616/$D2616&lt;1,"&lt;1",ROUND((AF2616-AE2616)*AD2616*$E2616/$D2616,2))))</f>
        <v/>
      </c>
      <c r="AJ2616" t="str">
        <f>IF($A2616="","",VLOOKUP($A2616,DADOS!F:O,8,FALSE))</f>
        <v/>
      </c>
      <c r="AK2616" t="str">
        <f>IF(A2616="","",IF(AJ2616="","",IF((AJ2616-AI2616)*AH2616*$E2616/$D2616&lt;1,"&lt;1",ROUND((AJ2616-AI2616)*AH2616*$E2616/$D2616,2))))</f>
        <v/>
      </c>
      <c r="AN2616" t="str">
        <f>IF($A2616="","",VLOOKUP($A2616,DADOS!F:O,2,FALSE))</f>
        <v/>
      </c>
      <c r="AO2616" t="str">
        <f>IF(A2616="","",IF(AN2616="","",IF((AN2616-AM2616)*AL2616*$E2616/$D2616/1000&lt;0.2,"&lt;0,2",ROUND((AN2616-AM2616)*AL2616*$E2616/$D2616/1000,2))))</f>
        <v/>
      </c>
      <c r="AQ2616">
        <v>0</v>
      </c>
      <c r="AR2616" t="str">
        <f>IF($A2616="","",VLOOKUP($A2616,DADOS!F:P,11,FALSE))</f>
        <v/>
      </c>
      <c r="AS2616" t="str">
        <f>IF(E2616="","",IF(AQ2616="","",IF(AR2616="","",IF((AR2616-AQ2616)*AP2616*$E2616/$D2616&lt;1,"&lt;1",ROUND((AR2616-AQ2616)*AP2616*$E2616/$D2616,2)))))</f>
        <v/>
      </c>
      <c r="AV2616" t="str">
        <f>IF(A2616="","",VLOOKUP(A2616,DADOS!F:R,12,FALSE))</f>
        <v/>
      </c>
      <c r="AW2616" t="str">
        <f>IF(A2616="","",IF(AU2616="","",IF(AV2616="","",IF((AV2616-AU2616)*AT2616*$E2616/$D2616&lt;1,"&lt;1",ROUND((AV2616-AU2616)*AT2616*$E2616/$D2616,2)))))</f>
        <v/>
      </c>
      <c r="AZ2616" t="str">
        <f>IF($A2616="","",VLOOKUP($A2616,DADOS!F:R,13,FALSE))</f>
        <v/>
      </c>
      <c r="BA2616" t="str">
        <f>IF(A2616="","",IF(AY2616="","",IF(AZ2616="","",IF((AZ2616-AY2616)*AX2616*$E2616/$D2616&lt;1,"&lt;1",ROUND((AZ2616-AY2616)*AX2616*$E2616/$D2616,2)))))</f>
        <v/>
      </c>
    </row>
    <row r="2617">
      <c r="B2617" t="str">
        <f>IF(A2617="","",A2617&amp;"/20")</f>
        <v/>
      </c>
      <c r="H2617" t="str">
        <f>IF($A2617="","",VLOOKUP($A2617,DADOS!F:O,3,FALSE))</f>
        <v/>
      </c>
      <c r="I2617" t="str">
        <f>IF(A2617="","",IF(H2617="","",IF((H2617-G2617)*F2617*$E2617/$D2617/1000&lt;0.2,"&lt;0,2",ROUND((H2617-G2617)*F2617*$E2617/$D2617/1000,2))))</f>
        <v/>
      </c>
      <c r="L2617" t="str">
        <f>IF($A2617="","",VLOOKUP($A2617,DADOS!F:O,6,FALSE))</f>
        <v/>
      </c>
      <c r="M2617" t="str">
        <f>IF(A2617="","",IF(L2617="","",IF((L2617-K2617)*J2617*$E2617/$D2617/1000&lt;0.2,"&lt;0,2",ROUND((L2617-K2617)*J2617*$E2617/$D2617/1000,2))))</f>
        <v/>
      </c>
      <c r="P2617" t="str">
        <f>IF($A2617="","",VLOOKUP($A2617,DADOS!F:O,5,FALSE))</f>
        <v/>
      </c>
      <c r="Q2617" t="str">
        <f>IF(A2617="","",IF(P2617="","",IF((P2617-O2617)*N2617*$E2617/$D2617/1000&lt;0.2,"&lt;0,2",ROUND((P2617-O2617)*N2617*$E2617/$D2617/1000,2))))</f>
        <v/>
      </c>
      <c r="T2617" t="str">
        <f>IF($A2617="","",VLOOKUP($A2617,DADOS!F:O,4,FALSE))</f>
        <v/>
      </c>
      <c r="U2617" t="str">
        <f>IF(A2617="","",IF(T2617="","",IF((T2617-S2617)*R2617*$E2617/$D2617/1000&lt;0.2,"&lt;0,2",ROUND((T2617-S2617)*R2617*$E2617/$D2617/1000,2))))</f>
        <v/>
      </c>
      <c r="X2617" t="str">
        <f>IF($A2617="","",VLOOKUP($A2617,DADOS!F:O,9,FALSE))</f>
        <v/>
      </c>
      <c r="Y2617" t="str">
        <f>IF(A2617="","",IF(X2617="","",IF((X2617-W2617)*V2617*$E2617/$D2617&lt;1,"&lt;1",ROUND((X2617-W2617)*V2617*$E2617/$D2617,2))))</f>
        <v/>
      </c>
      <c r="AB2617" t="str">
        <f>IF($A2617="","",VLOOKUP($A2617,DADOS!F:O,7,FALSE))</f>
        <v/>
      </c>
      <c r="AC2617" t="str">
        <f>IF(A2617="","",IF(AB2617="","",IF((AB2617-AA2617)*Z2617*$E2617/$D2617&lt;1,"&lt;1",ROUND((AB2617-AA2617)*Z2617*$E2617/$D2617,2))))</f>
        <v/>
      </c>
      <c r="AF2617" t="str">
        <f>IF($A2617="","",VLOOKUP($A2617,DADOS!F:O,10,FALSE))</f>
        <v/>
      </c>
      <c r="AG2617" t="str">
        <f>IF(A2617="","",IF(AF2617="","",IF((AF2617-AE2617)*AD2617*$E2617/$D2617&lt;1,"&lt;1",ROUND((AF2617-AE2617)*AD2617*$E2617/$D2617,2))))</f>
        <v/>
      </c>
      <c r="AJ2617" t="str">
        <f>IF($A2617="","",VLOOKUP($A2617,DADOS!F:O,8,FALSE))</f>
        <v/>
      </c>
      <c r="AK2617" t="str">
        <f>IF(A2617="","",IF(AJ2617="","",IF((AJ2617-AI2617)*AH2617*$E2617/$D2617&lt;1,"&lt;1",ROUND((AJ2617-AI2617)*AH2617*$E2617/$D2617,2))))</f>
        <v/>
      </c>
      <c r="AN2617" t="str">
        <f>IF($A2617="","",VLOOKUP($A2617,DADOS!F:O,2,FALSE))</f>
        <v/>
      </c>
      <c r="AO2617" t="str">
        <f>IF(A2617="","",IF(AN2617="","",IF((AN2617-AM2617)*AL2617*$E2617/$D2617/1000&lt;0.2,"&lt;0,2",ROUND((AN2617-AM2617)*AL2617*$E2617/$D2617/1000,2))))</f>
        <v/>
      </c>
      <c r="AQ2617">
        <v>0</v>
      </c>
      <c r="AR2617" t="str">
        <f>IF($A2617="","",VLOOKUP($A2617,DADOS!F:P,11,FALSE))</f>
        <v/>
      </c>
      <c r="AS2617" t="str">
        <f>IF(E2617="","",IF(AQ2617="","",IF(AR2617="","",IF((AR2617-AQ2617)*AP2617*$E2617/$D2617&lt;1,"&lt;1",ROUND((AR2617-AQ2617)*AP2617*$E2617/$D2617,2)))))</f>
        <v/>
      </c>
      <c r="AV2617" t="str">
        <f>IF(A2617="","",VLOOKUP(A2617,DADOS!F:R,12,FALSE))</f>
        <v/>
      </c>
      <c r="AW2617" t="str">
        <f>IF(A2617="","",IF(AU2617="","",IF(AV2617="","",IF((AV2617-AU2617)*AT2617*$E2617/$D2617&lt;1,"&lt;1",ROUND((AV2617-AU2617)*AT2617*$E2617/$D2617,2)))))</f>
        <v/>
      </c>
      <c r="AZ2617" t="str">
        <f>IF($A2617="","",VLOOKUP($A2617,DADOS!F:R,13,FALSE))</f>
        <v/>
      </c>
      <c r="BA2617" t="str">
        <f>IF(A2617="","",IF(AY2617="","",IF(AZ2617="","",IF((AZ2617-AY2617)*AX2617*$E2617/$D2617&lt;1,"&lt;1",ROUND((AZ2617-AY2617)*AX2617*$E2617/$D2617,2)))))</f>
        <v/>
      </c>
    </row>
    <row r="2618">
      <c r="B2618" t="str">
        <f>IF(A2618="","",A2618&amp;"/20")</f>
        <v/>
      </c>
      <c r="H2618" t="str">
        <f>IF($A2618="","",VLOOKUP($A2618,DADOS!F:O,3,FALSE))</f>
        <v/>
      </c>
      <c r="I2618" t="str">
        <f>IF(A2618="","",IF(H2618="","",IF((H2618-G2618)*F2618*$E2618/$D2618/1000&lt;0.2,"&lt;0,2",ROUND((H2618-G2618)*F2618*$E2618/$D2618/1000,2))))</f>
        <v/>
      </c>
      <c r="L2618" t="str">
        <f>IF($A2618="","",VLOOKUP($A2618,DADOS!F:O,6,FALSE))</f>
        <v/>
      </c>
      <c r="M2618" t="str">
        <f>IF(A2618="","",IF(L2618="","",IF((L2618-K2618)*J2618*$E2618/$D2618/1000&lt;0.2,"&lt;0,2",ROUND((L2618-K2618)*J2618*$E2618/$D2618/1000,2))))</f>
        <v/>
      </c>
      <c r="P2618" t="str">
        <f>IF($A2618="","",VLOOKUP($A2618,DADOS!F:O,5,FALSE))</f>
        <v/>
      </c>
      <c r="Q2618" t="str">
        <f>IF(A2618="","",IF(P2618="","",IF((P2618-O2618)*N2618*$E2618/$D2618/1000&lt;0.2,"&lt;0,2",ROUND((P2618-O2618)*N2618*$E2618/$D2618/1000,2))))</f>
        <v/>
      </c>
      <c r="T2618" t="str">
        <f>IF($A2618="","",VLOOKUP($A2618,DADOS!F:O,4,FALSE))</f>
        <v/>
      </c>
      <c r="U2618" t="str">
        <f>IF(A2618="","",IF(T2618="","",IF((T2618-S2618)*R2618*$E2618/$D2618/1000&lt;0.2,"&lt;0,2",ROUND((T2618-S2618)*R2618*$E2618/$D2618/1000,2))))</f>
        <v/>
      </c>
      <c r="X2618" t="str">
        <f>IF($A2618="","",VLOOKUP($A2618,DADOS!F:O,9,FALSE))</f>
        <v/>
      </c>
      <c r="Y2618" t="str">
        <f>IF(A2618="","",IF(X2618="","",IF((X2618-W2618)*V2618*$E2618/$D2618&lt;1,"&lt;1",ROUND((X2618-W2618)*V2618*$E2618/$D2618,2))))</f>
        <v/>
      </c>
      <c r="AB2618" t="str">
        <f>IF($A2618="","",VLOOKUP($A2618,DADOS!F:O,7,FALSE))</f>
        <v/>
      </c>
      <c r="AC2618" t="str">
        <f>IF(A2618="","",IF(AB2618="","",IF((AB2618-AA2618)*Z2618*$E2618/$D2618&lt;1,"&lt;1",ROUND((AB2618-AA2618)*Z2618*$E2618/$D2618,2))))</f>
        <v/>
      </c>
      <c r="AF2618" t="str">
        <f>IF($A2618="","",VLOOKUP($A2618,DADOS!F:O,10,FALSE))</f>
        <v/>
      </c>
      <c r="AG2618" t="str">
        <f>IF(A2618="","",IF(AF2618="","",IF((AF2618-AE2618)*AD2618*$E2618/$D2618&lt;1,"&lt;1",ROUND((AF2618-AE2618)*AD2618*$E2618/$D2618,2))))</f>
        <v/>
      </c>
      <c r="AJ2618" t="str">
        <f>IF($A2618="","",VLOOKUP($A2618,DADOS!F:O,8,FALSE))</f>
        <v/>
      </c>
      <c r="AK2618" t="str">
        <f>IF(A2618="","",IF(AJ2618="","",IF((AJ2618-AI2618)*AH2618*$E2618/$D2618&lt;1,"&lt;1",ROUND((AJ2618-AI2618)*AH2618*$E2618/$D2618,2))))</f>
        <v/>
      </c>
      <c r="AN2618" t="str">
        <f>IF($A2618="","",VLOOKUP($A2618,DADOS!F:O,2,FALSE))</f>
        <v/>
      </c>
      <c r="AO2618" t="str">
        <f>IF(A2618="","",IF(AN2618="","",IF((AN2618-AM2618)*AL2618*$E2618/$D2618/1000&lt;0.2,"&lt;0,2",ROUND((AN2618-AM2618)*AL2618*$E2618/$D2618/1000,2))))</f>
        <v/>
      </c>
      <c r="AQ2618">
        <v>0</v>
      </c>
      <c r="AR2618" t="str">
        <f>IF($A2618="","",VLOOKUP($A2618,DADOS!F:P,11,FALSE))</f>
        <v/>
      </c>
      <c r="AS2618" t="str">
        <f>IF(E2618="","",IF(AQ2618="","",IF(AR2618="","",IF((AR2618-AQ2618)*AP2618*$E2618/$D2618&lt;1,"&lt;1",ROUND((AR2618-AQ2618)*AP2618*$E2618/$D2618,2)))))</f>
        <v/>
      </c>
      <c r="AV2618" t="str">
        <f>IF(A2618="","",VLOOKUP(A2618,DADOS!F:R,12,FALSE))</f>
        <v/>
      </c>
      <c r="AW2618" t="str">
        <f>IF(A2618="","",IF(AU2618="","",IF(AV2618="","",IF((AV2618-AU2618)*AT2618*$E2618/$D2618&lt;1,"&lt;1",ROUND((AV2618-AU2618)*AT2618*$E2618/$D2618,2)))))</f>
        <v/>
      </c>
      <c r="AZ2618" t="str">
        <f>IF($A2618="","",VLOOKUP($A2618,DADOS!F:R,13,FALSE))</f>
        <v/>
      </c>
      <c r="BA2618" t="str">
        <f>IF(A2618="","",IF(AY2618="","",IF(AZ2618="","",IF((AZ2618-AY2618)*AX2618*$E2618/$D2618&lt;1,"&lt;1",ROUND((AZ2618-AY2618)*AX2618*$E2618/$D2618,2)))))</f>
        <v/>
      </c>
    </row>
    <row r="2619">
      <c r="B2619" t="str">
        <f>IF(A2619="","",A2619&amp;"/20")</f>
        <v/>
      </c>
      <c r="H2619" t="str">
        <f>IF($A2619="","",VLOOKUP($A2619,DADOS!F:O,3,FALSE))</f>
        <v/>
      </c>
      <c r="I2619" t="str">
        <f>IF(A2619="","",IF(H2619="","",IF((H2619-G2619)*F2619*$E2619/$D2619/1000&lt;0.2,"&lt;0,2",ROUND((H2619-G2619)*F2619*$E2619/$D2619/1000,2))))</f>
        <v/>
      </c>
      <c r="L2619" t="str">
        <f>IF($A2619="","",VLOOKUP($A2619,DADOS!F:O,6,FALSE))</f>
        <v/>
      </c>
      <c r="M2619" t="str">
        <f>IF(A2619="","",IF(L2619="","",IF((L2619-K2619)*J2619*$E2619/$D2619/1000&lt;0.2,"&lt;0,2",ROUND((L2619-K2619)*J2619*$E2619/$D2619/1000,2))))</f>
        <v/>
      </c>
      <c r="P2619" t="str">
        <f>IF($A2619="","",VLOOKUP($A2619,DADOS!F:O,5,FALSE))</f>
        <v/>
      </c>
      <c r="Q2619" t="str">
        <f>IF(A2619="","",IF(P2619="","",IF((P2619-O2619)*N2619*$E2619/$D2619/1000&lt;0.2,"&lt;0,2",ROUND((P2619-O2619)*N2619*$E2619/$D2619/1000,2))))</f>
        <v/>
      </c>
      <c r="T2619" t="str">
        <f>IF($A2619="","",VLOOKUP($A2619,DADOS!F:O,4,FALSE))</f>
        <v/>
      </c>
      <c r="U2619" t="str">
        <f>IF(A2619="","",IF(T2619="","",IF((T2619-S2619)*R2619*$E2619/$D2619/1000&lt;0.2,"&lt;0,2",ROUND((T2619-S2619)*R2619*$E2619/$D2619/1000,2))))</f>
        <v/>
      </c>
      <c r="X2619" t="str">
        <f>IF($A2619="","",VLOOKUP($A2619,DADOS!F:O,9,FALSE))</f>
        <v/>
      </c>
      <c r="Y2619" t="str">
        <f>IF(A2619="","",IF(X2619="","",IF((X2619-W2619)*V2619*$E2619/$D2619&lt;1,"&lt;1",ROUND((X2619-W2619)*V2619*$E2619/$D2619,2))))</f>
        <v/>
      </c>
      <c r="AB2619" t="str">
        <f>IF($A2619="","",VLOOKUP($A2619,DADOS!F:O,7,FALSE))</f>
        <v/>
      </c>
      <c r="AC2619" t="str">
        <f>IF(A2619="","",IF(AB2619="","",IF((AB2619-AA2619)*Z2619*$E2619/$D2619&lt;1,"&lt;1",ROUND((AB2619-AA2619)*Z2619*$E2619/$D2619,2))))</f>
        <v/>
      </c>
      <c r="AF2619" t="str">
        <f>IF($A2619="","",VLOOKUP($A2619,DADOS!F:O,10,FALSE))</f>
        <v/>
      </c>
      <c r="AG2619" t="str">
        <f>IF(A2619="","",IF(AF2619="","",IF((AF2619-AE2619)*AD2619*$E2619/$D2619&lt;1,"&lt;1",ROUND((AF2619-AE2619)*AD2619*$E2619/$D2619,2))))</f>
        <v/>
      </c>
      <c r="AJ2619" t="str">
        <f>IF($A2619="","",VLOOKUP($A2619,DADOS!F:O,8,FALSE))</f>
        <v/>
      </c>
      <c r="AK2619" t="str">
        <f>IF(A2619="","",IF(AJ2619="","",IF((AJ2619-AI2619)*AH2619*$E2619/$D2619&lt;1,"&lt;1",ROUND((AJ2619-AI2619)*AH2619*$E2619/$D2619,2))))</f>
        <v/>
      </c>
      <c r="AN2619" t="str">
        <f>IF($A2619="","",VLOOKUP($A2619,DADOS!F:O,2,FALSE))</f>
        <v/>
      </c>
      <c r="AO2619" t="str">
        <f>IF(A2619="","",IF(AN2619="","",IF((AN2619-AM2619)*AL2619*$E2619/$D2619/1000&lt;0.2,"&lt;0,2",ROUND((AN2619-AM2619)*AL2619*$E2619/$D2619/1000,2))))</f>
        <v/>
      </c>
      <c r="AQ2619">
        <v>0</v>
      </c>
      <c r="AR2619" t="str">
        <f>IF($A2619="","",VLOOKUP($A2619,DADOS!F:P,11,FALSE))</f>
        <v/>
      </c>
      <c r="AS2619" t="str">
        <f>IF(E2619="","",IF(AQ2619="","",IF(AR2619="","",IF((AR2619-AQ2619)*AP2619*$E2619/$D2619&lt;1,"&lt;1",ROUND((AR2619-AQ2619)*AP2619*$E2619/$D2619,2)))))</f>
        <v/>
      </c>
      <c r="AV2619" t="str">
        <f>IF(A2619="","",VLOOKUP(A2619,DADOS!F:R,12,FALSE))</f>
        <v/>
      </c>
      <c r="AW2619" t="str">
        <f>IF(A2619="","",IF(AU2619="","",IF(AV2619="","",IF((AV2619-AU2619)*AT2619*$E2619/$D2619&lt;1,"&lt;1",ROUND((AV2619-AU2619)*AT2619*$E2619/$D2619,2)))))</f>
        <v/>
      </c>
      <c r="AZ2619" t="str">
        <f>IF($A2619="","",VLOOKUP($A2619,DADOS!F:R,13,FALSE))</f>
        <v/>
      </c>
      <c r="BA2619" t="str">
        <f>IF(A2619="","",IF(AY2619="","",IF(AZ2619="","",IF((AZ2619-AY2619)*AX2619*$E2619/$D2619&lt;1,"&lt;1",ROUND((AZ2619-AY2619)*AX2619*$E2619/$D2619,2)))))</f>
        <v/>
      </c>
    </row>
    <row r="2620">
      <c r="B2620" t="str">
        <f>IF(A2620="","",A2620&amp;"/20")</f>
        <v/>
      </c>
      <c r="H2620" t="str">
        <f>IF($A2620="","",VLOOKUP($A2620,DADOS!F:O,3,FALSE))</f>
        <v/>
      </c>
      <c r="I2620" t="str">
        <f>IF(A2620="","",IF(H2620="","",IF((H2620-G2620)*F2620*$E2620/$D2620/1000&lt;0.2,"&lt;0,2",ROUND((H2620-G2620)*F2620*$E2620/$D2620/1000,2))))</f>
        <v/>
      </c>
      <c r="L2620" t="str">
        <f>IF($A2620="","",VLOOKUP($A2620,DADOS!F:O,6,FALSE))</f>
        <v/>
      </c>
      <c r="M2620" t="str">
        <f>IF(A2620="","",IF(L2620="","",IF((L2620-K2620)*J2620*$E2620/$D2620/1000&lt;0.2,"&lt;0,2",ROUND((L2620-K2620)*J2620*$E2620/$D2620/1000,2))))</f>
        <v/>
      </c>
      <c r="P2620" t="str">
        <f>IF($A2620="","",VLOOKUP($A2620,DADOS!F:O,5,FALSE))</f>
        <v/>
      </c>
      <c r="Q2620" t="str">
        <f>IF(A2620="","",IF(P2620="","",IF((P2620-O2620)*N2620*$E2620/$D2620/1000&lt;0.2,"&lt;0,2",ROUND((P2620-O2620)*N2620*$E2620/$D2620/1000,2))))</f>
        <v/>
      </c>
      <c r="T2620" t="str">
        <f>IF($A2620="","",VLOOKUP($A2620,DADOS!F:O,4,FALSE))</f>
        <v/>
      </c>
      <c r="U2620" t="str">
        <f>IF(A2620="","",IF(T2620="","",IF((T2620-S2620)*R2620*$E2620/$D2620/1000&lt;0.2,"&lt;0,2",ROUND((T2620-S2620)*R2620*$E2620/$D2620/1000,2))))</f>
        <v/>
      </c>
      <c r="X2620" t="str">
        <f>IF($A2620="","",VLOOKUP($A2620,DADOS!F:O,9,FALSE))</f>
        <v/>
      </c>
      <c r="Y2620" t="str">
        <f>IF(A2620="","",IF(X2620="","",IF((X2620-W2620)*V2620*$E2620/$D2620&lt;1,"&lt;1",ROUND((X2620-W2620)*V2620*$E2620/$D2620,2))))</f>
        <v/>
      </c>
      <c r="AB2620" t="str">
        <f>IF($A2620="","",VLOOKUP($A2620,DADOS!F:O,7,FALSE))</f>
        <v/>
      </c>
      <c r="AC2620" t="str">
        <f>IF(A2620="","",IF(AB2620="","",IF((AB2620-AA2620)*Z2620*$E2620/$D2620&lt;1,"&lt;1",ROUND((AB2620-AA2620)*Z2620*$E2620/$D2620,2))))</f>
        <v/>
      </c>
      <c r="AF2620" t="str">
        <f>IF($A2620="","",VLOOKUP($A2620,DADOS!F:O,10,FALSE))</f>
        <v/>
      </c>
      <c r="AG2620" t="str">
        <f>IF(A2620="","",IF(AF2620="","",IF((AF2620-AE2620)*AD2620*$E2620/$D2620&lt;1,"&lt;1",ROUND((AF2620-AE2620)*AD2620*$E2620/$D2620,2))))</f>
        <v/>
      </c>
      <c r="AJ2620" t="str">
        <f>IF($A2620="","",VLOOKUP($A2620,DADOS!F:O,8,FALSE))</f>
        <v/>
      </c>
      <c r="AK2620" t="str">
        <f>IF(A2620="","",IF(AJ2620="","",IF((AJ2620-AI2620)*AH2620*$E2620/$D2620&lt;1,"&lt;1",ROUND((AJ2620-AI2620)*AH2620*$E2620/$D2620,2))))</f>
        <v/>
      </c>
      <c r="AN2620" t="str">
        <f>IF($A2620="","",VLOOKUP($A2620,DADOS!F:O,2,FALSE))</f>
        <v/>
      </c>
      <c r="AO2620" t="str">
        <f>IF(A2620="","",IF(AN2620="","",IF((AN2620-AM2620)*AL2620*$E2620/$D2620/1000&lt;0.2,"&lt;0,2",ROUND((AN2620-AM2620)*AL2620*$E2620/$D2620/1000,2))))</f>
        <v/>
      </c>
      <c r="AQ2620">
        <v>0</v>
      </c>
      <c r="AR2620" t="str">
        <f>IF($A2620="","",VLOOKUP($A2620,DADOS!F:P,11,FALSE))</f>
        <v/>
      </c>
      <c r="AS2620" t="str">
        <f>IF(E2620="","",IF(AQ2620="","",IF(AR2620="","",IF((AR2620-AQ2620)*AP2620*$E2620/$D2620&lt;1,"&lt;1",ROUND((AR2620-AQ2620)*AP2620*$E2620/$D2620,2)))))</f>
        <v/>
      </c>
      <c r="AV2620" t="str">
        <f>IF(A2620="","",VLOOKUP(A2620,DADOS!F:R,12,FALSE))</f>
        <v/>
      </c>
      <c r="AW2620" t="str">
        <f>IF(A2620="","",IF(AU2620="","",IF(AV2620="","",IF((AV2620-AU2620)*AT2620*$E2620/$D2620&lt;1,"&lt;1",ROUND((AV2620-AU2620)*AT2620*$E2620/$D2620,2)))))</f>
        <v/>
      </c>
      <c r="AZ2620" t="str">
        <f>IF($A2620="","",VLOOKUP($A2620,DADOS!F:R,13,FALSE))</f>
        <v/>
      </c>
      <c r="BA2620" t="str">
        <f>IF(A2620="","",IF(AY2620="","",IF(AZ2620="","",IF((AZ2620-AY2620)*AX2620*$E2620/$D2620&lt;1,"&lt;1",ROUND((AZ2620-AY2620)*AX2620*$E2620/$D2620,2)))))</f>
        <v/>
      </c>
    </row>
    <row r="2621">
      <c r="B2621" t="str">
        <f>IF(A2621="","",A2621&amp;"/20")</f>
        <v/>
      </c>
      <c r="H2621" t="str">
        <f>IF($A2621="","",VLOOKUP($A2621,DADOS!F:O,3,FALSE))</f>
        <v/>
      </c>
      <c r="I2621" t="str">
        <f>IF(A2621="","",IF(H2621="","",IF((H2621-G2621)*F2621*$E2621/$D2621/1000&lt;0.2,"&lt;0,2",ROUND((H2621-G2621)*F2621*$E2621/$D2621/1000,2))))</f>
        <v/>
      </c>
      <c r="L2621" t="str">
        <f>IF($A2621="","",VLOOKUP($A2621,DADOS!F:O,6,FALSE))</f>
        <v/>
      </c>
      <c r="M2621" t="str">
        <f>IF(A2621="","",IF(L2621="","",IF((L2621-K2621)*J2621*$E2621/$D2621/1000&lt;0.2,"&lt;0,2",ROUND((L2621-K2621)*J2621*$E2621/$D2621/1000,2))))</f>
        <v/>
      </c>
      <c r="P2621" t="str">
        <f>IF($A2621="","",VLOOKUP($A2621,DADOS!F:O,5,FALSE))</f>
        <v/>
      </c>
      <c r="Q2621" t="str">
        <f>IF(A2621="","",IF(P2621="","",IF((P2621-O2621)*N2621*$E2621/$D2621/1000&lt;0.2,"&lt;0,2",ROUND((P2621-O2621)*N2621*$E2621/$D2621/1000,2))))</f>
        <v/>
      </c>
      <c r="T2621" t="str">
        <f>IF($A2621="","",VLOOKUP($A2621,DADOS!F:O,4,FALSE))</f>
        <v/>
      </c>
      <c r="U2621" t="str">
        <f>IF(A2621="","",IF(T2621="","",IF((T2621-S2621)*R2621*$E2621/$D2621/1000&lt;0.2,"&lt;0,2",ROUND((T2621-S2621)*R2621*$E2621/$D2621/1000,2))))</f>
        <v/>
      </c>
      <c r="X2621" t="str">
        <f>IF($A2621="","",VLOOKUP($A2621,DADOS!F:O,9,FALSE))</f>
        <v/>
      </c>
      <c r="Y2621" t="str">
        <f>IF(A2621="","",IF(X2621="","",IF((X2621-W2621)*V2621*$E2621/$D2621&lt;1,"&lt;1",ROUND((X2621-W2621)*V2621*$E2621/$D2621,2))))</f>
        <v/>
      </c>
      <c r="AB2621" t="str">
        <f>IF($A2621="","",VLOOKUP($A2621,DADOS!F:O,7,FALSE))</f>
        <v/>
      </c>
      <c r="AC2621" t="str">
        <f>IF(A2621="","",IF(AB2621="","",IF((AB2621-AA2621)*Z2621*$E2621/$D2621&lt;1,"&lt;1",ROUND((AB2621-AA2621)*Z2621*$E2621/$D2621,2))))</f>
        <v/>
      </c>
      <c r="AF2621" t="str">
        <f>IF($A2621="","",VLOOKUP($A2621,DADOS!F:O,10,FALSE))</f>
        <v/>
      </c>
      <c r="AG2621" t="str">
        <f>IF(A2621="","",IF(AF2621="","",IF((AF2621-AE2621)*AD2621*$E2621/$D2621&lt;1,"&lt;1",ROUND((AF2621-AE2621)*AD2621*$E2621/$D2621,2))))</f>
        <v/>
      </c>
      <c r="AJ2621" t="str">
        <f>IF($A2621="","",VLOOKUP($A2621,DADOS!F:O,8,FALSE))</f>
        <v/>
      </c>
      <c r="AK2621" t="str">
        <f>IF(A2621="","",IF(AJ2621="","",IF((AJ2621-AI2621)*AH2621*$E2621/$D2621&lt;1,"&lt;1",ROUND((AJ2621-AI2621)*AH2621*$E2621/$D2621,2))))</f>
        <v/>
      </c>
      <c r="AN2621" t="str">
        <f>IF($A2621="","",VLOOKUP($A2621,DADOS!F:O,2,FALSE))</f>
        <v/>
      </c>
      <c r="AO2621" t="str">
        <f>IF(A2621="","",IF(AN2621="","",IF((AN2621-AM2621)*AL2621*$E2621/$D2621/1000&lt;0.2,"&lt;0,2",ROUND((AN2621-AM2621)*AL2621*$E2621/$D2621/1000,2))))</f>
        <v/>
      </c>
      <c r="AQ2621">
        <v>0</v>
      </c>
      <c r="AR2621" t="str">
        <f>IF($A2621="","",VLOOKUP($A2621,DADOS!F:P,11,FALSE))</f>
        <v/>
      </c>
      <c r="AS2621" t="str">
        <f>IF(E2621="","",IF(AQ2621="","",IF(AR2621="","",IF((AR2621-AQ2621)*AP2621*$E2621/$D2621&lt;1,"&lt;1",ROUND((AR2621-AQ2621)*AP2621*$E2621/$D2621,2)))))</f>
        <v/>
      </c>
      <c r="AV2621" t="str">
        <f>IF(A2621="","",VLOOKUP(A2621,DADOS!F:R,12,FALSE))</f>
        <v/>
      </c>
      <c r="AW2621" t="str">
        <f>IF(A2621="","",IF(AU2621="","",IF(AV2621="","",IF((AV2621-AU2621)*AT2621*$E2621/$D2621&lt;1,"&lt;1",ROUND((AV2621-AU2621)*AT2621*$E2621/$D2621,2)))))</f>
        <v/>
      </c>
      <c r="AZ2621" t="str">
        <f>IF($A2621="","",VLOOKUP($A2621,DADOS!F:R,13,FALSE))</f>
        <v/>
      </c>
      <c r="BA2621" t="str">
        <f>IF(A2621="","",IF(AY2621="","",IF(AZ2621="","",IF((AZ2621-AY2621)*AX2621*$E2621/$D2621&lt;1,"&lt;1",ROUND((AZ2621-AY2621)*AX2621*$E2621/$D2621,2)))))</f>
        <v/>
      </c>
    </row>
    <row r="2622">
      <c r="B2622" t="str">
        <f>IF(A2622="","",A2622&amp;"/20")</f>
        <v/>
      </c>
      <c r="H2622" t="str">
        <f>IF($A2622="","",VLOOKUP($A2622,DADOS!F:O,3,FALSE))</f>
        <v/>
      </c>
      <c r="I2622" t="str">
        <f>IF(A2622="","",IF(H2622="","",IF((H2622-G2622)*F2622*$E2622/$D2622/1000&lt;0.2,"&lt;0,2",ROUND((H2622-G2622)*F2622*$E2622/$D2622/1000,2))))</f>
        <v/>
      </c>
      <c r="L2622" t="str">
        <f>IF($A2622="","",VLOOKUP($A2622,DADOS!F:O,6,FALSE))</f>
        <v/>
      </c>
      <c r="M2622" t="str">
        <f>IF(A2622="","",IF(L2622="","",IF((L2622-K2622)*J2622*$E2622/$D2622/1000&lt;0.2,"&lt;0,2",ROUND((L2622-K2622)*J2622*$E2622/$D2622/1000,2))))</f>
        <v/>
      </c>
      <c r="P2622" t="str">
        <f>IF($A2622="","",VLOOKUP($A2622,DADOS!F:O,5,FALSE))</f>
        <v/>
      </c>
      <c r="Q2622" t="str">
        <f>IF(A2622="","",IF(P2622="","",IF((P2622-O2622)*N2622*$E2622/$D2622/1000&lt;0.2,"&lt;0,2",ROUND((P2622-O2622)*N2622*$E2622/$D2622/1000,2))))</f>
        <v/>
      </c>
      <c r="T2622" t="str">
        <f>IF($A2622="","",VLOOKUP($A2622,DADOS!F:O,4,FALSE))</f>
        <v/>
      </c>
      <c r="U2622" t="str">
        <f>IF(A2622="","",IF(T2622="","",IF((T2622-S2622)*R2622*$E2622/$D2622/1000&lt;0.2,"&lt;0,2",ROUND((T2622-S2622)*R2622*$E2622/$D2622/1000,2))))</f>
        <v/>
      </c>
      <c r="X2622" t="str">
        <f>IF($A2622="","",VLOOKUP($A2622,DADOS!F:O,9,FALSE))</f>
        <v/>
      </c>
      <c r="Y2622" t="str">
        <f>IF(A2622="","",IF(X2622="","",IF((X2622-W2622)*V2622*$E2622/$D2622&lt;1,"&lt;1",ROUND((X2622-W2622)*V2622*$E2622/$D2622,2))))</f>
        <v/>
      </c>
      <c r="AB2622" t="str">
        <f>IF($A2622="","",VLOOKUP($A2622,DADOS!F:O,7,FALSE))</f>
        <v/>
      </c>
      <c r="AC2622" t="str">
        <f>IF(A2622="","",IF(AB2622="","",IF((AB2622-AA2622)*Z2622*$E2622/$D2622&lt;1,"&lt;1",ROUND((AB2622-AA2622)*Z2622*$E2622/$D2622,2))))</f>
        <v/>
      </c>
      <c r="AF2622" t="str">
        <f>IF($A2622="","",VLOOKUP($A2622,DADOS!F:O,10,FALSE))</f>
        <v/>
      </c>
      <c r="AG2622" t="str">
        <f>IF(A2622="","",IF(AF2622="","",IF((AF2622-AE2622)*AD2622*$E2622/$D2622&lt;1,"&lt;1",ROUND((AF2622-AE2622)*AD2622*$E2622/$D2622,2))))</f>
        <v/>
      </c>
      <c r="AJ2622" t="str">
        <f>IF($A2622="","",VLOOKUP($A2622,DADOS!F:O,8,FALSE))</f>
        <v/>
      </c>
      <c r="AK2622" t="str">
        <f>IF(A2622="","",IF(AJ2622="","",IF((AJ2622-AI2622)*AH2622*$E2622/$D2622&lt;1,"&lt;1",ROUND((AJ2622-AI2622)*AH2622*$E2622/$D2622,2))))</f>
        <v/>
      </c>
      <c r="AN2622" t="str">
        <f>IF($A2622="","",VLOOKUP($A2622,DADOS!F:O,2,FALSE))</f>
        <v/>
      </c>
      <c r="AO2622" t="str">
        <f>IF(A2622="","",IF(AN2622="","",IF((AN2622-AM2622)*AL2622*$E2622/$D2622/1000&lt;0.2,"&lt;0,2",ROUND((AN2622-AM2622)*AL2622*$E2622/$D2622/1000,2))))</f>
        <v/>
      </c>
      <c r="AQ2622">
        <v>0</v>
      </c>
      <c r="AR2622" t="str">
        <f>IF($A2622="","",VLOOKUP($A2622,DADOS!F:P,11,FALSE))</f>
        <v/>
      </c>
      <c r="AS2622" t="str">
        <f>IF(E2622="","",IF(AQ2622="","",IF(AR2622="","",IF((AR2622-AQ2622)*AP2622*$E2622/$D2622&lt;1,"&lt;1",ROUND((AR2622-AQ2622)*AP2622*$E2622/$D2622,2)))))</f>
        <v/>
      </c>
      <c r="AV2622" t="str">
        <f>IF(A2622="","",VLOOKUP(A2622,DADOS!F:R,12,FALSE))</f>
        <v/>
      </c>
      <c r="AW2622" t="str">
        <f>IF(A2622="","",IF(AU2622="","",IF(AV2622="","",IF((AV2622-AU2622)*AT2622*$E2622/$D2622&lt;1,"&lt;1",ROUND((AV2622-AU2622)*AT2622*$E2622/$D2622,2)))))</f>
        <v/>
      </c>
      <c r="AZ2622" t="str">
        <f>IF($A2622="","",VLOOKUP($A2622,DADOS!F:R,13,FALSE))</f>
        <v/>
      </c>
      <c r="BA2622" t="str">
        <f>IF(A2622="","",IF(AY2622="","",IF(AZ2622="","",IF((AZ2622-AY2622)*AX2622*$E2622/$D2622&lt;1,"&lt;1",ROUND((AZ2622-AY2622)*AX2622*$E2622/$D2622,2)))))</f>
        <v/>
      </c>
    </row>
    <row r="2623">
      <c r="B2623" t="str">
        <f>IF(A2623="","",A2623&amp;"/20")</f>
        <v/>
      </c>
      <c r="H2623" t="str">
        <f>IF($A2623="","",VLOOKUP($A2623,DADOS!F:O,3,FALSE))</f>
        <v/>
      </c>
      <c r="I2623" t="str">
        <f>IF(A2623="","",IF(H2623="","",IF((H2623-G2623)*F2623*$E2623/$D2623/1000&lt;0.2,"&lt;0,2",ROUND((H2623-G2623)*F2623*$E2623/$D2623/1000,2))))</f>
        <v/>
      </c>
      <c r="L2623" t="str">
        <f>IF($A2623="","",VLOOKUP($A2623,DADOS!F:O,6,FALSE))</f>
        <v/>
      </c>
      <c r="M2623" t="str">
        <f>IF(A2623="","",IF(L2623="","",IF((L2623-K2623)*J2623*$E2623/$D2623/1000&lt;0.2,"&lt;0,2",ROUND((L2623-K2623)*J2623*$E2623/$D2623/1000,2))))</f>
        <v/>
      </c>
      <c r="P2623" t="str">
        <f>IF($A2623="","",VLOOKUP($A2623,DADOS!F:O,5,FALSE))</f>
        <v/>
      </c>
      <c r="Q2623" t="str">
        <f>IF(A2623="","",IF(P2623="","",IF((P2623-O2623)*N2623*$E2623/$D2623/1000&lt;0.2,"&lt;0,2",ROUND((P2623-O2623)*N2623*$E2623/$D2623/1000,2))))</f>
        <v/>
      </c>
      <c r="T2623" t="str">
        <f>IF($A2623="","",VLOOKUP($A2623,DADOS!F:O,4,FALSE))</f>
        <v/>
      </c>
      <c r="U2623" t="str">
        <f>IF(A2623="","",IF(T2623="","",IF((T2623-S2623)*R2623*$E2623/$D2623/1000&lt;0.2,"&lt;0,2",ROUND((T2623-S2623)*R2623*$E2623/$D2623/1000,2))))</f>
        <v/>
      </c>
      <c r="X2623" t="str">
        <f>IF($A2623="","",VLOOKUP($A2623,DADOS!F:O,9,FALSE))</f>
        <v/>
      </c>
      <c r="Y2623" t="str">
        <f>IF(A2623="","",IF(X2623="","",IF((X2623-W2623)*V2623*$E2623/$D2623&lt;1,"&lt;1",ROUND((X2623-W2623)*V2623*$E2623/$D2623,2))))</f>
        <v/>
      </c>
      <c r="AB2623" t="str">
        <f>IF($A2623="","",VLOOKUP($A2623,DADOS!F:O,7,FALSE))</f>
        <v/>
      </c>
      <c r="AC2623" t="str">
        <f>IF(A2623="","",IF(AB2623="","",IF((AB2623-AA2623)*Z2623*$E2623/$D2623&lt;1,"&lt;1",ROUND((AB2623-AA2623)*Z2623*$E2623/$D2623,2))))</f>
        <v/>
      </c>
      <c r="AF2623" t="str">
        <f>IF($A2623="","",VLOOKUP($A2623,DADOS!F:O,10,FALSE))</f>
        <v/>
      </c>
      <c r="AG2623" t="str">
        <f>IF(A2623="","",IF(AF2623="","",IF((AF2623-AE2623)*AD2623*$E2623/$D2623&lt;1,"&lt;1",ROUND((AF2623-AE2623)*AD2623*$E2623/$D2623,2))))</f>
        <v/>
      </c>
      <c r="AJ2623" t="str">
        <f>IF($A2623="","",VLOOKUP($A2623,DADOS!F:O,8,FALSE))</f>
        <v/>
      </c>
      <c r="AK2623" t="str">
        <f>IF(A2623="","",IF(AJ2623="","",IF((AJ2623-AI2623)*AH2623*$E2623/$D2623&lt;1,"&lt;1",ROUND((AJ2623-AI2623)*AH2623*$E2623/$D2623,2))))</f>
        <v/>
      </c>
      <c r="AN2623" t="str">
        <f>IF($A2623="","",VLOOKUP($A2623,DADOS!F:O,2,FALSE))</f>
        <v/>
      </c>
      <c r="AO2623" t="str">
        <f>IF(A2623="","",IF(AN2623="","",IF((AN2623-AM2623)*AL2623*$E2623/$D2623/1000&lt;0.2,"&lt;0,2",ROUND((AN2623-AM2623)*AL2623*$E2623/$D2623/1000,2))))</f>
        <v/>
      </c>
      <c r="AQ2623">
        <v>0</v>
      </c>
      <c r="AR2623" t="str">
        <f>IF($A2623="","",VLOOKUP($A2623,DADOS!F:P,11,FALSE))</f>
        <v/>
      </c>
      <c r="AS2623" t="str">
        <f>IF(E2623="","",IF(AQ2623="","",IF(AR2623="","",IF((AR2623-AQ2623)*AP2623*$E2623/$D2623&lt;1,"&lt;1",ROUND((AR2623-AQ2623)*AP2623*$E2623/$D2623,2)))))</f>
        <v/>
      </c>
      <c r="AV2623" t="str">
        <f>IF(A2623="","",VLOOKUP(A2623,DADOS!F:R,12,FALSE))</f>
        <v/>
      </c>
      <c r="AW2623" t="str">
        <f>IF(A2623="","",IF(AU2623="","",IF(AV2623="","",IF((AV2623-AU2623)*AT2623*$E2623/$D2623&lt;1,"&lt;1",ROUND((AV2623-AU2623)*AT2623*$E2623/$D2623,2)))))</f>
        <v/>
      </c>
      <c r="AZ2623" t="str">
        <f>IF($A2623="","",VLOOKUP($A2623,DADOS!F:R,13,FALSE))</f>
        <v/>
      </c>
      <c r="BA2623" t="str">
        <f>IF(A2623="","",IF(AY2623="","",IF(AZ2623="","",IF((AZ2623-AY2623)*AX2623*$E2623/$D2623&lt;1,"&lt;1",ROUND((AZ2623-AY2623)*AX2623*$E2623/$D2623,2)))))</f>
        <v/>
      </c>
    </row>
    <row r="2624">
      <c r="B2624" t="str">
        <f>IF(A2624="","",A2624&amp;"/20")</f>
        <v/>
      </c>
      <c r="H2624" t="str">
        <f>IF($A2624="","",VLOOKUP($A2624,DADOS!F:O,3,FALSE))</f>
        <v/>
      </c>
      <c r="I2624" t="str">
        <f>IF(A2624="","",IF(H2624="","",IF((H2624-G2624)*F2624*$E2624/$D2624/1000&lt;0.2,"&lt;0,2",ROUND((H2624-G2624)*F2624*$E2624/$D2624/1000,2))))</f>
        <v/>
      </c>
      <c r="L2624" t="str">
        <f>IF($A2624="","",VLOOKUP($A2624,DADOS!F:O,6,FALSE))</f>
        <v/>
      </c>
      <c r="M2624" t="str">
        <f>IF(A2624="","",IF(L2624="","",IF((L2624-K2624)*J2624*$E2624/$D2624/1000&lt;0.2,"&lt;0,2",ROUND((L2624-K2624)*J2624*$E2624/$D2624/1000,2))))</f>
        <v/>
      </c>
      <c r="P2624" t="str">
        <f>IF($A2624="","",VLOOKUP($A2624,DADOS!F:O,5,FALSE))</f>
        <v/>
      </c>
      <c r="Q2624" t="str">
        <f>IF(A2624="","",IF(P2624="","",IF((P2624-O2624)*N2624*$E2624/$D2624/1000&lt;0.2,"&lt;0,2",ROUND((P2624-O2624)*N2624*$E2624/$D2624/1000,2))))</f>
        <v/>
      </c>
      <c r="T2624" t="str">
        <f>IF($A2624="","",VLOOKUP($A2624,DADOS!F:O,4,FALSE))</f>
        <v/>
      </c>
      <c r="U2624" t="str">
        <f>IF(A2624="","",IF(T2624="","",IF((T2624-S2624)*R2624*$E2624/$D2624/1000&lt;0.2,"&lt;0,2",ROUND((T2624-S2624)*R2624*$E2624/$D2624/1000,2))))</f>
        <v/>
      </c>
      <c r="X2624" t="str">
        <f>IF($A2624="","",VLOOKUP($A2624,DADOS!F:O,9,FALSE))</f>
        <v/>
      </c>
      <c r="Y2624" t="str">
        <f>IF(A2624="","",IF(X2624="","",IF((X2624-W2624)*V2624*$E2624/$D2624&lt;1,"&lt;1",ROUND((X2624-W2624)*V2624*$E2624/$D2624,2))))</f>
        <v/>
      </c>
      <c r="AB2624" t="str">
        <f>IF($A2624="","",VLOOKUP($A2624,DADOS!F:O,7,FALSE))</f>
        <v/>
      </c>
      <c r="AC2624" t="str">
        <f>IF(A2624="","",IF(AB2624="","",IF((AB2624-AA2624)*Z2624*$E2624/$D2624&lt;1,"&lt;1",ROUND((AB2624-AA2624)*Z2624*$E2624/$D2624,2))))</f>
        <v/>
      </c>
      <c r="AF2624" t="str">
        <f>IF($A2624="","",VLOOKUP($A2624,DADOS!F:O,10,FALSE))</f>
        <v/>
      </c>
      <c r="AG2624" t="str">
        <f>IF(A2624="","",IF(AF2624="","",IF((AF2624-AE2624)*AD2624*$E2624/$D2624&lt;1,"&lt;1",ROUND((AF2624-AE2624)*AD2624*$E2624/$D2624,2))))</f>
        <v/>
      </c>
      <c r="AJ2624" t="str">
        <f>IF($A2624="","",VLOOKUP($A2624,DADOS!F:O,8,FALSE))</f>
        <v/>
      </c>
      <c r="AK2624" t="str">
        <f>IF(A2624="","",IF(AJ2624="","",IF((AJ2624-AI2624)*AH2624*$E2624/$D2624&lt;1,"&lt;1",ROUND((AJ2624-AI2624)*AH2624*$E2624/$D2624,2))))</f>
        <v/>
      </c>
      <c r="AN2624" t="str">
        <f>IF($A2624="","",VLOOKUP($A2624,DADOS!F:O,2,FALSE))</f>
        <v/>
      </c>
      <c r="AO2624" t="str">
        <f>IF(A2624="","",IF(AN2624="","",IF((AN2624-AM2624)*AL2624*$E2624/$D2624/1000&lt;0.2,"&lt;0,2",ROUND((AN2624-AM2624)*AL2624*$E2624/$D2624/1000,2))))</f>
        <v/>
      </c>
      <c r="AQ2624">
        <v>0</v>
      </c>
      <c r="AR2624" t="str">
        <f>IF($A2624="","",VLOOKUP($A2624,DADOS!F:P,11,FALSE))</f>
        <v/>
      </c>
      <c r="AS2624" t="str">
        <f>IF(E2624="","",IF(AQ2624="","",IF(AR2624="","",IF((AR2624-AQ2624)*AP2624*$E2624/$D2624&lt;1,"&lt;1",ROUND((AR2624-AQ2624)*AP2624*$E2624/$D2624,2)))))</f>
        <v/>
      </c>
      <c r="AV2624" t="str">
        <f>IF(A2624="","",VLOOKUP(A2624,DADOS!F:R,12,FALSE))</f>
        <v/>
      </c>
      <c r="AW2624" t="str">
        <f>IF(A2624="","",IF(AU2624="","",IF(AV2624="","",IF((AV2624-AU2624)*AT2624*$E2624/$D2624&lt;1,"&lt;1",ROUND((AV2624-AU2624)*AT2624*$E2624/$D2624,2)))))</f>
        <v/>
      </c>
      <c r="AZ2624" t="str">
        <f>IF($A2624="","",VLOOKUP($A2624,DADOS!F:R,13,FALSE))</f>
        <v/>
      </c>
      <c r="BA2624" t="str">
        <f>IF(A2624="","",IF(AY2624="","",IF(AZ2624="","",IF((AZ2624-AY2624)*AX2624*$E2624/$D2624&lt;1,"&lt;1",ROUND((AZ2624-AY2624)*AX2624*$E2624/$D2624,2)))))</f>
        <v/>
      </c>
    </row>
    <row r="2625">
      <c r="B2625" t="str">
        <f>IF(A2625="","",A2625&amp;"/20")</f>
        <v/>
      </c>
      <c r="H2625" t="str">
        <f>IF($A2625="","",VLOOKUP($A2625,DADOS!F:O,3,FALSE))</f>
        <v/>
      </c>
      <c r="I2625" t="str">
        <f>IF(A2625="","",IF(H2625="","",IF((H2625-G2625)*F2625*$E2625/$D2625/1000&lt;0.2,"&lt;0,2",ROUND((H2625-G2625)*F2625*$E2625/$D2625/1000,2))))</f>
        <v/>
      </c>
      <c r="L2625" t="str">
        <f>IF($A2625="","",VLOOKUP($A2625,DADOS!F:O,6,FALSE))</f>
        <v/>
      </c>
      <c r="M2625" t="str">
        <f>IF(A2625="","",IF(L2625="","",IF((L2625-K2625)*J2625*$E2625/$D2625/1000&lt;0.2,"&lt;0,2",ROUND((L2625-K2625)*J2625*$E2625/$D2625/1000,2))))</f>
        <v/>
      </c>
      <c r="P2625" t="str">
        <f>IF($A2625="","",VLOOKUP($A2625,DADOS!F:O,5,FALSE))</f>
        <v/>
      </c>
      <c r="Q2625" t="str">
        <f>IF(A2625="","",IF(P2625="","",IF((P2625-O2625)*N2625*$E2625/$D2625/1000&lt;0.2,"&lt;0,2",ROUND((P2625-O2625)*N2625*$E2625/$D2625/1000,2))))</f>
        <v/>
      </c>
      <c r="T2625" t="str">
        <f>IF($A2625="","",VLOOKUP($A2625,DADOS!F:O,4,FALSE))</f>
        <v/>
      </c>
      <c r="U2625" t="str">
        <f>IF(A2625="","",IF(T2625="","",IF((T2625-S2625)*R2625*$E2625/$D2625/1000&lt;0.2,"&lt;0,2",ROUND((T2625-S2625)*R2625*$E2625/$D2625/1000,2))))</f>
        <v/>
      </c>
      <c r="X2625" t="str">
        <f>IF($A2625="","",VLOOKUP($A2625,DADOS!F:O,9,FALSE))</f>
        <v/>
      </c>
      <c r="Y2625" t="str">
        <f>IF(A2625="","",IF(X2625="","",IF((X2625-W2625)*V2625*$E2625/$D2625&lt;1,"&lt;1",ROUND((X2625-W2625)*V2625*$E2625/$D2625,2))))</f>
        <v/>
      </c>
      <c r="AB2625" t="str">
        <f>IF($A2625="","",VLOOKUP($A2625,DADOS!F:O,7,FALSE))</f>
        <v/>
      </c>
      <c r="AC2625" t="str">
        <f>IF(A2625="","",IF(AB2625="","",IF((AB2625-AA2625)*Z2625*$E2625/$D2625&lt;1,"&lt;1",ROUND((AB2625-AA2625)*Z2625*$E2625/$D2625,2))))</f>
        <v/>
      </c>
      <c r="AF2625" t="str">
        <f>IF($A2625="","",VLOOKUP($A2625,DADOS!F:O,10,FALSE))</f>
        <v/>
      </c>
      <c r="AG2625" t="str">
        <f>IF(A2625="","",IF(AF2625="","",IF((AF2625-AE2625)*AD2625*$E2625/$D2625&lt;1,"&lt;1",ROUND((AF2625-AE2625)*AD2625*$E2625/$D2625,2))))</f>
        <v/>
      </c>
      <c r="AJ2625" t="str">
        <f>IF($A2625="","",VLOOKUP($A2625,DADOS!F:O,8,FALSE))</f>
        <v/>
      </c>
      <c r="AK2625" t="str">
        <f>IF(A2625="","",IF(AJ2625="","",IF((AJ2625-AI2625)*AH2625*$E2625/$D2625&lt;1,"&lt;1",ROUND((AJ2625-AI2625)*AH2625*$E2625/$D2625,2))))</f>
        <v/>
      </c>
      <c r="AN2625" t="str">
        <f>IF($A2625="","",VLOOKUP($A2625,DADOS!F:O,2,FALSE))</f>
        <v/>
      </c>
      <c r="AO2625" t="str">
        <f>IF(A2625="","",IF(AN2625="","",IF((AN2625-AM2625)*AL2625*$E2625/$D2625/1000&lt;0.2,"&lt;0,2",ROUND((AN2625-AM2625)*AL2625*$E2625/$D2625/1000,2))))</f>
        <v/>
      </c>
      <c r="AQ2625">
        <v>0</v>
      </c>
      <c r="AR2625" t="str">
        <f>IF($A2625="","",VLOOKUP($A2625,DADOS!F:P,11,FALSE))</f>
        <v/>
      </c>
      <c r="AS2625" t="str">
        <f>IF(E2625="","",IF(AQ2625="","",IF(AR2625="","",IF((AR2625-AQ2625)*AP2625*$E2625/$D2625&lt;1,"&lt;1",ROUND((AR2625-AQ2625)*AP2625*$E2625/$D2625,2)))))</f>
        <v/>
      </c>
      <c r="AV2625" t="str">
        <f>IF(A2625="","",VLOOKUP(A2625,DADOS!F:R,12,FALSE))</f>
        <v/>
      </c>
      <c r="AW2625" t="str">
        <f>IF(A2625="","",IF(AU2625="","",IF(AV2625="","",IF((AV2625-AU2625)*AT2625*$E2625/$D2625&lt;1,"&lt;1",ROUND((AV2625-AU2625)*AT2625*$E2625/$D2625,2)))))</f>
        <v/>
      </c>
      <c r="AZ2625" t="str">
        <f>IF($A2625="","",VLOOKUP($A2625,DADOS!F:R,13,FALSE))</f>
        <v/>
      </c>
      <c r="BA2625" t="str">
        <f>IF(A2625="","",IF(AY2625="","",IF(AZ2625="","",IF((AZ2625-AY2625)*AX2625*$E2625/$D2625&lt;1,"&lt;1",ROUND((AZ2625-AY2625)*AX2625*$E2625/$D2625,2)))))</f>
        <v/>
      </c>
    </row>
    <row r="2626">
      <c r="B2626" t="str">
        <f>IF(A2626="","",A2626&amp;"/20")</f>
        <v/>
      </c>
      <c r="H2626" t="str">
        <f>IF($A2626="","",VLOOKUP($A2626,DADOS!F:O,3,FALSE))</f>
        <v/>
      </c>
      <c r="I2626" t="str">
        <f>IF(A2626="","",IF(H2626="","",IF((H2626-G2626)*F2626*$E2626/$D2626/1000&lt;0.2,"&lt;0,2",ROUND((H2626-G2626)*F2626*$E2626/$D2626/1000,2))))</f>
        <v/>
      </c>
      <c r="L2626" t="str">
        <f>IF($A2626="","",VLOOKUP($A2626,DADOS!F:O,6,FALSE))</f>
        <v/>
      </c>
      <c r="M2626" t="str">
        <f>IF(A2626="","",IF(L2626="","",IF((L2626-K2626)*J2626*$E2626/$D2626/1000&lt;0.2,"&lt;0,2",ROUND((L2626-K2626)*J2626*$E2626/$D2626/1000,2))))</f>
        <v/>
      </c>
      <c r="P2626" t="str">
        <f>IF($A2626="","",VLOOKUP($A2626,DADOS!F:O,5,FALSE))</f>
        <v/>
      </c>
      <c r="Q2626" t="str">
        <f>IF(A2626="","",IF(P2626="","",IF((P2626-O2626)*N2626*$E2626/$D2626/1000&lt;0.2,"&lt;0,2",ROUND((P2626-O2626)*N2626*$E2626/$D2626/1000,2))))</f>
        <v/>
      </c>
      <c r="T2626" t="str">
        <f>IF($A2626="","",VLOOKUP($A2626,DADOS!F:O,4,FALSE))</f>
        <v/>
      </c>
      <c r="U2626" t="str">
        <f>IF(A2626="","",IF(T2626="","",IF((T2626-S2626)*R2626*$E2626/$D2626/1000&lt;0.2,"&lt;0,2",ROUND((T2626-S2626)*R2626*$E2626/$D2626/1000,2))))</f>
        <v/>
      </c>
      <c r="X2626" t="str">
        <f>IF($A2626="","",VLOOKUP($A2626,DADOS!F:O,9,FALSE))</f>
        <v/>
      </c>
      <c r="Y2626" t="str">
        <f>IF(A2626="","",IF(X2626="","",IF((X2626-W2626)*V2626*$E2626/$D2626&lt;1,"&lt;1",ROUND((X2626-W2626)*V2626*$E2626/$D2626,2))))</f>
        <v/>
      </c>
      <c r="AB2626" t="str">
        <f>IF($A2626="","",VLOOKUP($A2626,DADOS!F:O,7,FALSE))</f>
        <v/>
      </c>
      <c r="AC2626" t="str">
        <f>IF(A2626="","",IF(AB2626="","",IF((AB2626-AA2626)*Z2626*$E2626/$D2626&lt;1,"&lt;1",ROUND((AB2626-AA2626)*Z2626*$E2626/$D2626,2))))</f>
        <v/>
      </c>
      <c r="AF2626" t="str">
        <f>IF($A2626="","",VLOOKUP($A2626,DADOS!F:O,10,FALSE))</f>
        <v/>
      </c>
      <c r="AG2626" t="str">
        <f>IF(A2626="","",IF(AF2626="","",IF((AF2626-AE2626)*AD2626*$E2626/$D2626&lt;1,"&lt;1",ROUND((AF2626-AE2626)*AD2626*$E2626/$D2626,2))))</f>
        <v/>
      </c>
      <c r="AJ2626" t="str">
        <f>IF($A2626="","",VLOOKUP($A2626,DADOS!F:O,8,FALSE))</f>
        <v/>
      </c>
      <c r="AK2626" t="str">
        <f>IF(A2626="","",IF(AJ2626="","",IF((AJ2626-AI2626)*AH2626*$E2626/$D2626&lt;1,"&lt;1",ROUND((AJ2626-AI2626)*AH2626*$E2626/$D2626,2))))</f>
        <v/>
      </c>
      <c r="AN2626" t="str">
        <f>IF($A2626="","",VLOOKUP($A2626,DADOS!F:O,2,FALSE))</f>
        <v/>
      </c>
      <c r="AO2626" t="str">
        <f>IF(A2626="","",IF(AN2626="","",IF((AN2626-AM2626)*AL2626*$E2626/$D2626/1000&lt;0.2,"&lt;0,2",ROUND((AN2626-AM2626)*AL2626*$E2626/$D2626/1000,2))))</f>
        <v/>
      </c>
      <c r="AQ2626">
        <v>0</v>
      </c>
      <c r="AR2626" t="str">
        <f>IF($A2626="","",VLOOKUP($A2626,DADOS!F:P,11,FALSE))</f>
        <v/>
      </c>
      <c r="AS2626" t="str">
        <f>IF(E2626="","",IF(AQ2626="","",IF(AR2626="","",IF((AR2626-AQ2626)*AP2626*$E2626/$D2626&lt;1,"&lt;1",ROUND((AR2626-AQ2626)*AP2626*$E2626/$D2626,2)))))</f>
        <v/>
      </c>
      <c r="AV2626" t="str">
        <f>IF(A2626="","",VLOOKUP(A2626,DADOS!F:R,12,FALSE))</f>
        <v/>
      </c>
      <c r="AW2626" t="str">
        <f>IF(A2626="","",IF(AU2626="","",IF(AV2626="","",IF((AV2626-AU2626)*AT2626*$E2626/$D2626&lt;1,"&lt;1",ROUND((AV2626-AU2626)*AT2626*$E2626/$D2626,2)))))</f>
        <v/>
      </c>
      <c r="AZ2626" t="str">
        <f>IF($A2626="","",VLOOKUP($A2626,DADOS!F:R,13,FALSE))</f>
        <v/>
      </c>
      <c r="BA2626" t="str">
        <f>IF(A2626="","",IF(AY2626="","",IF(AZ2626="","",IF((AZ2626-AY2626)*AX2626*$E2626/$D2626&lt;1,"&lt;1",ROUND((AZ2626-AY2626)*AX2626*$E2626/$D2626,2)))))</f>
        <v/>
      </c>
    </row>
    <row r="2627">
      <c r="B2627" t="str">
        <f>IF(A2627="","",A2627&amp;"/20")</f>
        <v/>
      </c>
      <c r="H2627" t="str">
        <f>IF($A2627="","",VLOOKUP($A2627,DADOS!F:O,3,FALSE))</f>
        <v/>
      </c>
      <c r="I2627" t="str">
        <f>IF(A2627="","",IF(H2627="","",IF((H2627-G2627)*F2627*$E2627/$D2627/1000&lt;0.2,"&lt;0,2",ROUND((H2627-G2627)*F2627*$E2627/$D2627/1000,2))))</f>
        <v/>
      </c>
      <c r="L2627" t="str">
        <f>IF($A2627="","",VLOOKUP($A2627,DADOS!F:O,6,FALSE))</f>
        <v/>
      </c>
      <c r="M2627" t="str">
        <f>IF(A2627="","",IF(L2627="","",IF((L2627-K2627)*J2627*$E2627/$D2627/1000&lt;0.2,"&lt;0,2",ROUND((L2627-K2627)*J2627*$E2627/$D2627/1000,2))))</f>
        <v/>
      </c>
      <c r="P2627" t="str">
        <f>IF($A2627="","",VLOOKUP($A2627,DADOS!F:O,5,FALSE))</f>
        <v/>
      </c>
      <c r="Q2627" t="str">
        <f>IF(A2627="","",IF(P2627="","",IF((P2627-O2627)*N2627*$E2627/$D2627/1000&lt;0.2,"&lt;0,2",ROUND((P2627-O2627)*N2627*$E2627/$D2627/1000,2))))</f>
        <v/>
      </c>
      <c r="T2627" t="str">
        <f>IF($A2627="","",VLOOKUP($A2627,DADOS!F:O,4,FALSE))</f>
        <v/>
      </c>
      <c r="U2627" t="str">
        <f>IF(A2627="","",IF(T2627="","",IF((T2627-S2627)*R2627*$E2627/$D2627/1000&lt;0.2,"&lt;0,2",ROUND((T2627-S2627)*R2627*$E2627/$D2627/1000,2))))</f>
        <v/>
      </c>
      <c r="X2627" t="str">
        <f>IF($A2627="","",VLOOKUP($A2627,DADOS!F:O,9,FALSE))</f>
        <v/>
      </c>
      <c r="Y2627" t="str">
        <f>IF(A2627="","",IF(X2627="","",IF((X2627-W2627)*V2627*$E2627/$D2627&lt;1,"&lt;1",ROUND((X2627-W2627)*V2627*$E2627/$D2627,2))))</f>
        <v/>
      </c>
      <c r="AB2627" t="str">
        <f>IF($A2627="","",VLOOKUP($A2627,DADOS!F:O,7,FALSE))</f>
        <v/>
      </c>
      <c r="AC2627" t="str">
        <f>IF(A2627="","",IF(AB2627="","",IF((AB2627-AA2627)*Z2627*$E2627/$D2627&lt;1,"&lt;1",ROUND((AB2627-AA2627)*Z2627*$E2627/$D2627,2))))</f>
        <v/>
      </c>
      <c r="AF2627" t="str">
        <f>IF($A2627="","",VLOOKUP($A2627,DADOS!F:O,10,FALSE))</f>
        <v/>
      </c>
      <c r="AG2627" t="str">
        <f>IF(A2627="","",IF(AF2627="","",IF((AF2627-AE2627)*AD2627*$E2627/$D2627&lt;1,"&lt;1",ROUND((AF2627-AE2627)*AD2627*$E2627/$D2627,2))))</f>
        <v/>
      </c>
      <c r="AJ2627" t="str">
        <f>IF($A2627="","",VLOOKUP($A2627,DADOS!F:O,8,FALSE))</f>
        <v/>
      </c>
      <c r="AK2627" t="str">
        <f>IF(A2627="","",IF(AJ2627="","",IF((AJ2627-AI2627)*AH2627*$E2627/$D2627&lt;1,"&lt;1",ROUND((AJ2627-AI2627)*AH2627*$E2627/$D2627,2))))</f>
        <v/>
      </c>
      <c r="AN2627" t="str">
        <f>IF($A2627="","",VLOOKUP($A2627,DADOS!F:O,2,FALSE))</f>
        <v/>
      </c>
      <c r="AO2627" t="str">
        <f>IF(A2627="","",IF(AN2627="","",IF((AN2627-AM2627)*AL2627*$E2627/$D2627/1000&lt;0.2,"&lt;0,2",ROUND((AN2627-AM2627)*AL2627*$E2627/$D2627/1000,2))))</f>
        <v/>
      </c>
      <c r="AQ2627">
        <v>0</v>
      </c>
      <c r="AR2627" t="str">
        <f>IF($A2627="","",VLOOKUP($A2627,DADOS!F:P,11,FALSE))</f>
        <v/>
      </c>
      <c r="AS2627" t="str">
        <f>IF(E2627="","",IF(AQ2627="","",IF(AR2627="","",IF((AR2627-AQ2627)*AP2627*$E2627/$D2627&lt;1,"&lt;1",ROUND((AR2627-AQ2627)*AP2627*$E2627/$D2627,2)))))</f>
        <v/>
      </c>
      <c r="AV2627" t="str">
        <f>IF(A2627="","",VLOOKUP(A2627,DADOS!F:R,12,FALSE))</f>
        <v/>
      </c>
      <c r="AW2627" t="str">
        <f>IF(A2627="","",IF(AU2627="","",IF(AV2627="","",IF((AV2627-AU2627)*AT2627*$E2627/$D2627&lt;1,"&lt;1",ROUND((AV2627-AU2627)*AT2627*$E2627/$D2627,2)))))</f>
        <v/>
      </c>
      <c r="AZ2627" t="str">
        <f>IF($A2627="","",VLOOKUP($A2627,DADOS!F:R,13,FALSE))</f>
        <v/>
      </c>
      <c r="BA2627" t="str">
        <f>IF(A2627="","",IF(AY2627="","",IF(AZ2627="","",IF((AZ2627-AY2627)*AX2627*$E2627/$D2627&lt;1,"&lt;1",ROUND((AZ2627-AY2627)*AX2627*$E2627/$D2627,2)))))</f>
        <v/>
      </c>
    </row>
    <row r="2628">
      <c r="B2628" t="str">
        <f>IF(A2628="","",A2628&amp;"/20")</f>
        <v/>
      </c>
      <c r="H2628" t="str">
        <f>IF($A2628="","",VLOOKUP($A2628,DADOS!F:O,3,FALSE))</f>
        <v/>
      </c>
      <c r="I2628" t="str">
        <f>IF(A2628="","",IF(H2628="","",IF((H2628-G2628)*F2628*$E2628/$D2628/1000&lt;0.2,"&lt;0,2",ROUND((H2628-G2628)*F2628*$E2628/$D2628/1000,2))))</f>
        <v/>
      </c>
      <c r="L2628" t="str">
        <f>IF($A2628="","",VLOOKUP($A2628,DADOS!F:O,6,FALSE))</f>
        <v/>
      </c>
      <c r="M2628" t="str">
        <f>IF(A2628="","",IF(L2628="","",IF((L2628-K2628)*J2628*$E2628/$D2628/1000&lt;0.2,"&lt;0,2",ROUND((L2628-K2628)*J2628*$E2628/$D2628/1000,2))))</f>
        <v/>
      </c>
      <c r="P2628" t="str">
        <f>IF($A2628="","",VLOOKUP($A2628,DADOS!F:O,5,FALSE))</f>
        <v/>
      </c>
      <c r="Q2628" t="str">
        <f>IF(A2628="","",IF(P2628="","",IF((P2628-O2628)*N2628*$E2628/$D2628/1000&lt;0.2,"&lt;0,2",ROUND((P2628-O2628)*N2628*$E2628/$D2628/1000,2))))</f>
        <v/>
      </c>
      <c r="T2628" t="str">
        <f>IF($A2628="","",VLOOKUP($A2628,DADOS!F:O,4,FALSE))</f>
        <v/>
      </c>
      <c r="U2628" t="str">
        <f>IF(A2628="","",IF(T2628="","",IF((T2628-S2628)*R2628*$E2628/$D2628/1000&lt;0.2,"&lt;0,2",ROUND((T2628-S2628)*R2628*$E2628/$D2628/1000,2))))</f>
        <v/>
      </c>
      <c r="X2628" t="str">
        <f>IF($A2628="","",VLOOKUP($A2628,DADOS!F:O,9,FALSE))</f>
        <v/>
      </c>
      <c r="Y2628" t="str">
        <f>IF(A2628="","",IF(X2628="","",IF((X2628-W2628)*V2628*$E2628/$D2628&lt;1,"&lt;1",ROUND((X2628-W2628)*V2628*$E2628/$D2628,2))))</f>
        <v/>
      </c>
      <c r="AB2628" t="str">
        <f>IF($A2628="","",VLOOKUP($A2628,DADOS!F:O,7,FALSE))</f>
        <v/>
      </c>
      <c r="AC2628" t="str">
        <f>IF(A2628="","",IF(AB2628="","",IF((AB2628-AA2628)*Z2628*$E2628/$D2628&lt;1,"&lt;1",ROUND((AB2628-AA2628)*Z2628*$E2628/$D2628,2))))</f>
        <v/>
      </c>
      <c r="AF2628" t="str">
        <f>IF($A2628="","",VLOOKUP($A2628,DADOS!F:O,10,FALSE))</f>
        <v/>
      </c>
      <c r="AG2628" t="str">
        <f>IF(A2628="","",IF(AF2628="","",IF((AF2628-AE2628)*AD2628*$E2628/$D2628&lt;1,"&lt;1",ROUND((AF2628-AE2628)*AD2628*$E2628/$D2628,2))))</f>
        <v/>
      </c>
      <c r="AJ2628" t="str">
        <f>IF($A2628="","",VLOOKUP($A2628,DADOS!F:O,8,FALSE))</f>
        <v/>
      </c>
      <c r="AK2628" t="str">
        <f>IF(A2628="","",IF(AJ2628="","",IF((AJ2628-AI2628)*AH2628*$E2628/$D2628&lt;1,"&lt;1",ROUND((AJ2628-AI2628)*AH2628*$E2628/$D2628,2))))</f>
        <v/>
      </c>
      <c r="AN2628" t="str">
        <f>IF($A2628="","",VLOOKUP($A2628,DADOS!F:O,2,FALSE))</f>
        <v/>
      </c>
      <c r="AO2628" t="str">
        <f>IF(A2628="","",IF(AN2628="","",IF((AN2628-AM2628)*AL2628*$E2628/$D2628/1000&lt;0.2,"&lt;0,2",ROUND((AN2628-AM2628)*AL2628*$E2628/$D2628/1000,2))))</f>
        <v/>
      </c>
      <c r="AQ2628">
        <v>0</v>
      </c>
      <c r="AR2628" t="str">
        <f>IF($A2628="","",VLOOKUP($A2628,DADOS!F:P,11,FALSE))</f>
        <v/>
      </c>
      <c r="AS2628" t="str">
        <f>IF(E2628="","",IF(AQ2628="","",IF(AR2628="","",IF((AR2628-AQ2628)*AP2628*$E2628/$D2628&lt;1,"&lt;1",ROUND((AR2628-AQ2628)*AP2628*$E2628/$D2628,2)))))</f>
        <v/>
      </c>
      <c r="AV2628" t="str">
        <f>IF(A2628="","",VLOOKUP(A2628,DADOS!F:R,12,FALSE))</f>
        <v/>
      </c>
      <c r="AW2628" t="str">
        <f>IF(A2628="","",IF(AU2628="","",IF(AV2628="","",IF((AV2628-AU2628)*AT2628*$E2628/$D2628&lt;1,"&lt;1",ROUND((AV2628-AU2628)*AT2628*$E2628/$D2628,2)))))</f>
        <v/>
      </c>
      <c r="AZ2628" t="str">
        <f>IF($A2628="","",VLOOKUP($A2628,DADOS!F:R,13,FALSE))</f>
        <v/>
      </c>
      <c r="BA2628" t="str">
        <f>IF(A2628="","",IF(AY2628="","",IF(AZ2628="","",IF((AZ2628-AY2628)*AX2628*$E2628/$D2628&lt;1,"&lt;1",ROUND((AZ2628-AY2628)*AX2628*$E2628/$D2628,2)))))</f>
        <v/>
      </c>
    </row>
    <row r="2629">
      <c r="B2629" t="str">
        <f>IF(A2629="","",A2629&amp;"/20")</f>
        <v/>
      </c>
      <c r="H2629" t="str">
        <f>IF($A2629="","",VLOOKUP($A2629,DADOS!F:O,3,FALSE))</f>
        <v/>
      </c>
      <c r="I2629" t="str">
        <f>IF(A2629="","",IF(H2629="","",IF((H2629-G2629)*F2629*$E2629/$D2629/1000&lt;0.2,"&lt;0,2",ROUND((H2629-G2629)*F2629*$E2629/$D2629/1000,2))))</f>
        <v/>
      </c>
      <c r="L2629" t="str">
        <f>IF($A2629="","",VLOOKUP($A2629,DADOS!F:O,6,FALSE))</f>
        <v/>
      </c>
      <c r="M2629" t="str">
        <f>IF(A2629="","",IF(L2629="","",IF((L2629-K2629)*J2629*$E2629/$D2629/1000&lt;0.2,"&lt;0,2",ROUND((L2629-K2629)*J2629*$E2629/$D2629/1000,2))))</f>
        <v/>
      </c>
      <c r="P2629" t="str">
        <f>IF($A2629="","",VLOOKUP($A2629,DADOS!F:O,5,FALSE))</f>
        <v/>
      </c>
      <c r="Q2629" t="str">
        <f>IF(A2629="","",IF(P2629="","",IF((P2629-O2629)*N2629*$E2629/$D2629/1000&lt;0.2,"&lt;0,2",ROUND((P2629-O2629)*N2629*$E2629/$D2629/1000,2))))</f>
        <v/>
      </c>
      <c r="T2629" t="str">
        <f>IF($A2629="","",VLOOKUP($A2629,DADOS!F:O,4,FALSE))</f>
        <v/>
      </c>
      <c r="U2629" t="str">
        <f>IF(A2629="","",IF(T2629="","",IF((T2629-S2629)*R2629*$E2629/$D2629/1000&lt;0.2,"&lt;0,2",ROUND((T2629-S2629)*R2629*$E2629/$D2629/1000,2))))</f>
        <v/>
      </c>
      <c r="X2629" t="str">
        <f>IF($A2629="","",VLOOKUP($A2629,DADOS!F:O,9,FALSE))</f>
        <v/>
      </c>
      <c r="Y2629" t="str">
        <f>IF(A2629="","",IF(X2629="","",IF((X2629-W2629)*V2629*$E2629/$D2629&lt;1,"&lt;1",ROUND((X2629-W2629)*V2629*$E2629/$D2629,2))))</f>
        <v/>
      </c>
      <c r="AB2629" t="str">
        <f>IF($A2629="","",VLOOKUP($A2629,DADOS!F:O,7,FALSE))</f>
        <v/>
      </c>
      <c r="AC2629" t="str">
        <f>IF(A2629="","",IF(AB2629="","",IF((AB2629-AA2629)*Z2629*$E2629/$D2629&lt;1,"&lt;1",ROUND((AB2629-AA2629)*Z2629*$E2629/$D2629,2))))</f>
        <v/>
      </c>
      <c r="AF2629" t="str">
        <f>IF($A2629="","",VLOOKUP($A2629,DADOS!F:O,10,FALSE))</f>
        <v/>
      </c>
      <c r="AG2629" t="str">
        <f>IF(A2629="","",IF(AF2629="","",IF((AF2629-AE2629)*AD2629*$E2629/$D2629&lt;1,"&lt;1",ROUND((AF2629-AE2629)*AD2629*$E2629/$D2629,2))))</f>
        <v/>
      </c>
      <c r="AJ2629" t="str">
        <f>IF($A2629="","",VLOOKUP($A2629,DADOS!F:O,8,FALSE))</f>
        <v/>
      </c>
      <c r="AK2629" t="str">
        <f>IF(A2629="","",IF(AJ2629="","",IF((AJ2629-AI2629)*AH2629*$E2629/$D2629&lt;1,"&lt;1",ROUND((AJ2629-AI2629)*AH2629*$E2629/$D2629,2))))</f>
        <v/>
      </c>
      <c r="AN2629" t="str">
        <f>IF($A2629="","",VLOOKUP($A2629,DADOS!F:O,2,FALSE))</f>
        <v/>
      </c>
      <c r="AO2629" t="str">
        <f>IF(A2629="","",IF(AN2629="","",IF((AN2629-AM2629)*AL2629*$E2629/$D2629/1000&lt;0.2,"&lt;0,2",ROUND((AN2629-AM2629)*AL2629*$E2629/$D2629/1000,2))))</f>
        <v/>
      </c>
      <c r="AQ2629">
        <v>0</v>
      </c>
      <c r="AR2629" t="str">
        <f>IF($A2629="","",VLOOKUP($A2629,DADOS!F:P,11,FALSE))</f>
        <v/>
      </c>
      <c r="AS2629" t="str">
        <f>IF(E2629="","",IF(AQ2629="","",IF(AR2629="","",IF((AR2629-AQ2629)*AP2629*$E2629/$D2629&lt;1,"&lt;1",ROUND((AR2629-AQ2629)*AP2629*$E2629/$D2629,2)))))</f>
        <v/>
      </c>
      <c r="AV2629" t="str">
        <f>IF(A2629="","",VLOOKUP(A2629,DADOS!F:R,12,FALSE))</f>
        <v/>
      </c>
      <c r="AW2629" t="str">
        <f>IF(A2629="","",IF(AU2629="","",IF(AV2629="","",IF((AV2629-AU2629)*AT2629*$E2629/$D2629&lt;1,"&lt;1",ROUND((AV2629-AU2629)*AT2629*$E2629/$D2629,2)))))</f>
        <v/>
      </c>
      <c r="AZ2629" t="str">
        <f>IF($A2629="","",VLOOKUP($A2629,DADOS!F:R,13,FALSE))</f>
        <v/>
      </c>
      <c r="BA2629" t="str">
        <f>IF(A2629="","",IF(AY2629="","",IF(AZ2629="","",IF((AZ2629-AY2629)*AX2629*$E2629/$D2629&lt;1,"&lt;1",ROUND((AZ2629-AY2629)*AX2629*$E2629/$D2629,2)))))</f>
        <v/>
      </c>
    </row>
    <row r="2630">
      <c r="B2630" t="str">
        <f>IF(A2630="","",A2630&amp;"/20")</f>
        <v/>
      </c>
      <c r="H2630" t="str">
        <f>IF($A2630="","",VLOOKUP($A2630,DADOS!F:O,3,FALSE))</f>
        <v/>
      </c>
      <c r="I2630" t="str">
        <f>IF(A2630="","",IF(H2630="","",IF((H2630-G2630)*F2630*$E2630/$D2630/1000&lt;0.2,"&lt;0,2",ROUND((H2630-G2630)*F2630*$E2630/$D2630/1000,2))))</f>
        <v/>
      </c>
      <c r="L2630" t="str">
        <f>IF($A2630="","",VLOOKUP($A2630,DADOS!F:O,6,FALSE))</f>
        <v/>
      </c>
      <c r="M2630" t="str">
        <f>IF(A2630="","",IF(L2630="","",IF((L2630-K2630)*J2630*$E2630/$D2630/1000&lt;0.2,"&lt;0,2",ROUND((L2630-K2630)*J2630*$E2630/$D2630/1000,2))))</f>
        <v/>
      </c>
      <c r="P2630" t="str">
        <f>IF($A2630="","",VLOOKUP($A2630,DADOS!F:O,5,FALSE))</f>
        <v/>
      </c>
      <c r="Q2630" t="str">
        <f>IF(A2630="","",IF(P2630="","",IF((P2630-O2630)*N2630*$E2630/$D2630/1000&lt;0.2,"&lt;0,2",ROUND((P2630-O2630)*N2630*$E2630/$D2630/1000,2))))</f>
        <v/>
      </c>
      <c r="T2630" t="str">
        <f>IF($A2630="","",VLOOKUP($A2630,DADOS!F:O,4,FALSE))</f>
        <v/>
      </c>
      <c r="U2630" t="str">
        <f>IF(A2630="","",IF(T2630="","",IF((T2630-S2630)*R2630*$E2630/$D2630/1000&lt;0.2,"&lt;0,2",ROUND((T2630-S2630)*R2630*$E2630/$D2630/1000,2))))</f>
        <v/>
      </c>
      <c r="X2630" t="str">
        <f>IF($A2630="","",VLOOKUP($A2630,DADOS!F:O,9,FALSE))</f>
        <v/>
      </c>
      <c r="Y2630" t="str">
        <f>IF(A2630="","",IF(X2630="","",IF((X2630-W2630)*V2630*$E2630/$D2630&lt;1,"&lt;1",ROUND((X2630-W2630)*V2630*$E2630/$D2630,2))))</f>
        <v/>
      </c>
      <c r="AB2630" t="str">
        <f>IF($A2630="","",VLOOKUP($A2630,DADOS!F:O,7,FALSE))</f>
        <v/>
      </c>
      <c r="AC2630" t="str">
        <f>IF(A2630="","",IF(AB2630="","",IF((AB2630-AA2630)*Z2630*$E2630/$D2630&lt;1,"&lt;1",ROUND((AB2630-AA2630)*Z2630*$E2630/$D2630,2))))</f>
        <v/>
      </c>
      <c r="AF2630" t="str">
        <f>IF($A2630="","",VLOOKUP($A2630,DADOS!F:O,10,FALSE))</f>
        <v/>
      </c>
      <c r="AG2630" t="str">
        <f>IF(A2630="","",IF(AF2630="","",IF((AF2630-AE2630)*AD2630*$E2630/$D2630&lt;1,"&lt;1",ROUND((AF2630-AE2630)*AD2630*$E2630/$D2630,2))))</f>
        <v/>
      </c>
      <c r="AJ2630" t="str">
        <f>IF($A2630="","",VLOOKUP($A2630,DADOS!F:O,8,FALSE))</f>
        <v/>
      </c>
      <c r="AK2630" t="str">
        <f>IF(A2630="","",IF(AJ2630="","",IF((AJ2630-AI2630)*AH2630*$E2630/$D2630&lt;1,"&lt;1",ROUND((AJ2630-AI2630)*AH2630*$E2630/$D2630,2))))</f>
        <v/>
      </c>
      <c r="AN2630" t="str">
        <f>IF($A2630="","",VLOOKUP($A2630,DADOS!F:O,2,FALSE))</f>
        <v/>
      </c>
      <c r="AO2630" t="str">
        <f>IF(A2630="","",IF(AN2630="","",IF((AN2630-AM2630)*AL2630*$E2630/$D2630/1000&lt;0.2,"&lt;0,2",ROUND((AN2630-AM2630)*AL2630*$E2630/$D2630/1000,2))))</f>
        <v/>
      </c>
      <c r="AQ2630">
        <v>0</v>
      </c>
      <c r="AR2630" t="str">
        <f>IF($A2630="","",VLOOKUP($A2630,DADOS!F:P,11,FALSE))</f>
        <v/>
      </c>
      <c r="AS2630" t="str">
        <f>IF(E2630="","",IF(AQ2630="","",IF(AR2630="","",IF((AR2630-AQ2630)*AP2630*$E2630/$D2630&lt;1,"&lt;1",ROUND((AR2630-AQ2630)*AP2630*$E2630/$D2630,2)))))</f>
        <v/>
      </c>
      <c r="AV2630" t="str">
        <f>IF(A2630="","",VLOOKUP(A2630,DADOS!F:R,12,FALSE))</f>
        <v/>
      </c>
      <c r="AW2630" t="str">
        <f>IF(A2630="","",IF(AU2630="","",IF(AV2630="","",IF((AV2630-AU2630)*AT2630*$E2630/$D2630&lt;1,"&lt;1",ROUND((AV2630-AU2630)*AT2630*$E2630/$D2630,2)))))</f>
        <v/>
      </c>
      <c r="AZ2630" t="str">
        <f>IF($A2630="","",VLOOKUP($A2630,DADOS!F:R,13,FALSE))</f>
        <v/>
      </c>
      <c r="BA2630" t="str">
        <f>IF(A2630="","",IF(AY2630="","",IF(AZ2630="","",IF((AZ2630-AY2630)*AX2630*$E2630/$D2630&lt;1,"&lt;1",ROUND((AZ2630-AY2630)*AX2630*$E2630/$D2630,2)))))</f>
        <v/>
      </c>
    </row>
    <row r="2631">
      <c r="B2631" t="str">
        <f>IF(A2631="","",A2631&amp;"/20")</f>
        <v/>
      </c>
      <c r="H2631" t="str">
        <f>IF($A2631="","",VLOOKUP($A2631,DADOS!F:O,3,FALSE))</f>
        <v/>
      </c>
      <c r="I2631" t="str">
        <f>IF(A2631="","",IF(H2631="","",IF((H2631-G2631)*F2631*$E2631/$D2631/1000&lt;0.2,"&lt;0,2",ROUND((H2631-G2631)*F2631*$E2631/$D2631/1000,2))))</f>
        <v/>
      </c>
      <c r="L2631" t="str">
        <f>IF($A2631="","",VLOOKUP($A2631,DADOS!F:O,6,FALSE))</f>
        <v/>
      </c>
      <c r="M2631" t="str">
        <f>IF(A2631="","",IF(L2631="","",IF((L2631-K2631)*J2631*$E2631/$D2631/1000&lt;0.2,"&lt;0,2",ROUND((L2631-K2631)*J2631*$E2631/$D2631/1000,2))))</f>
        <v/>
      </c>
      <c r="P2631" t="str">
        <f>IF($A2631="","",VLOOKUP($A2631,DADOS!F:O,5,FALSE))</f>
        <v/>
      </c>
      <c r="Q2631" t="str">
        <f>IF(A2631="","",IF(P2631="","",IF((P2631-O2631)*N2631*$E2631/$D2631/1000&lt;0.2,"&lt;0,2",ROUND((P2631-O2631)*N2631*$E2631/$D2631/1000,2))))</f>
        <v/>
      </c>
      <c r="T2631" t="str">
        <f>IF($A2631="","",VLOOKUP($A2631,DADOS!F:O,4,FALSE))</f>
        <v/>
      </c>
      <c r="U2631" t="str">
        <f>IF(A2631="","",IF(T2631="","",IF((T2631-S2631)*R2631*$E2631/$D2631/1000&lt;0.2,"&lt;0,2",ROUND((T2631-S2631)*R2631*$E2631/$D2631/1000,2))))</f>
        <v/>
      </c>
      <c r="X2631" t="str">
        <f>IF($A2631="","",VLOOKUP($A2631,DADOS!F:O,9,FALSE))</f>
        <v/>
      </c>
      <c r="Y2631" t="str">
        <f>IF(A2631="","",IF(X2631="","",IF((X2631-W2631)*V2631*$E2631/$D2631&lt;1,"&lt;1",ROUND((X2631-W2631)*V2631*$E2631/$D2631,2))))</f>
        <v/>
      </c>
      <c r="AB2631" t="str">
        <f>IF($A2631="","",VLOOKUP($A2631,DADOS!F:O,7,FALSE))</f>
        <v/>
      </c>
      <c r="AC2631" t="str">
        <f>IF(A2631="","",IF(AB2631="","",IF((AB2631-AA2631)*Z2631*$E2631/$D2631&lt;1,"&lt;1",ROUND((AB2631-AA2631)*Z2631*$E2631/$D2631,2))))</f>
        <v/>
      </c>
      <c r="AF2631" t="str">
        <f>IF($A2631="","",VLOOKUP($A2631,DADOS!F:O,10,FALSE))</f>
        <v/>
      </c>
      <c r="AG2631" t="str">
        <f>IF(A2631="","",IF(AF2631="","",IF((AF2631-AE2631)*AD2631*$E2631/$D2631&lt;1,"&lt;1",ROUND((AF2631-AE2631)*AD2631*$E2631/$D2631,2))))</f>
        <v/>
      </c>
      <c r="AJ2631" t="str">
        <f>IF($A2631="","",VLOOKUP($A2631,DADOS!F:O,8,FALSE))</f>
        <v/>
      </c>
      <c r="AK2631" t="str">
        <f>IF(A2631="","",IF(AJ2631="","",IF((AJ2631-AI2631)*AH2631*$E2631/$D2631&lt;1,"&lt;1",ROUND((AJ2631-AI2631)*AH2631*$E2631/$D2631,2))))</f>
        <v/>
      </c>
      <c r="AN2631" t="str">
        <f>IF($A2631="","",VLOOKUP($A2631,DADOS!F:O,2,FALSE))</f>
        <v/>
      </c>
      <c r="AO2631" t="str">
        <f>IF(A2631="","",IF(AN2631="","",IF((AN2631-AM2631)*AL2631*$E2631/$D2631/1000&lt;0.2,"&lt;0,2",ROUND((AN2631-AM2631)*AL2631*$E2631/$D2631/1000,2))))</f>
        <v/>
      </c>
      <c r="AQ2631">
        <v>0</v>
      </c>
      <c r="AR2631" t="str">
        <f>IF($A2631="","",VLOOKUP($A2631,DADOS!F:P,11,FALSE))</f>
        <v/>
      </c>
      <c r="AS2631" t="str">
        <f>IF(E2631="","",IF(AQ2631="","",IF(AR2631="","",IF((AR2631-AQ2631)*AP2631*$E2631/$D2631&lt;1,"&lt;1",ROUND((AR2631-AQ2631)*AP2631*$E2631/$D2631,2)))))</f>
        <v/>
      </c>
      <c r="AV2631" t="str">
        <f>IF(A2631="","",VLOOKUP(A2631,DADOS!F:R,12,FALSE))</f>
        <v/>
      </c>
      <c r="AW2631" t="str">
        <f>IF(A2631="","",IF(AU2631="","",IF(AV2631="","",IF((AV2631-AU2631)*AT2631*$E2631/$D2631&lt;1,"&lt;1",ROUND((AV2631-AU2631)*AT2631*$E2631/$D2631,2)))))</f>
        <v/>
      </c>
      <c r="AZ2631" t="str">
        <f>IF($A2631="","",VLOOKUP($A2631,DADOS!F:R,13,FALSE))</f>
        <v/>
      </c>
      <c r="BA2631" t="str">
        <f>IF(A2631="","",IF(AY2631="","",IF(AZ2631="","",IF((AZ2631-AY2631)*AX2631*$E2631/$D2631&lt;1,"&lt;1",ROUND((AZ2631-AY2631)*AX2631*$E2631/$D2631,2)))))</f>
        <v/>
      </c>
    </row>
    <row r="2632">
      <c r="B2632" t="str">
        <f>IF(A2632="","",A2632&amp;"/20")</f>
        <v/>
      </c>
      <c r="H2632" t="str">
        <f>IF($A2632="","",VLOOKUP($A2632,DADOS!F:O,3,FALSE))</f>
        <v/>
      </c>
      <c r="I2632" t="str">
        <f>IF(A2632="","",IF(H2632="","",IF((H2632-G2632)*F2632*$E2632/$D2632/1000&lt;0.2,"&lt;0,2",ROUND((H2632-G2632)*F2632*$E2632/$D2632/1000,2))))</f>
        <v/>
      </c>
      <c r="L2632" t="str">
        <f>IF($A2632="","",VLOOKUP($A2632,DADOS!F:O,6,FALSE))</f>
        <v/>
      </c>
      <c r="M2632" t="str">
        <f>IF(A2632="","",IF(L2632="","",IF((L2632-K2632)*J2632*$E2632/$D2632/1000&lt;0.2,"&lt;0,2",ROUND((L2632-K2632)*J2632*$E2632/$D2632/1000,2))))</f>
        <v/>
      </c>
      <c r="P2632" t="str">
        <f>IF($A2632="","",VLOOKUP($A2632,DADOS!F:O,5,FALSE))</f>
        <v/>
      </c>
      <c r="Q2632" t="str">
        <f>IF(A2632="","",IF(P2632="","",IF((P2632-O2632)*N2632*$E2632/$D2632/1000&lt;0.2,"&lt;0,2",ROUND((P2632-O2632)*N2632*$E2632/$D2632/1000,2))))</f>
        <v/>
      </c>
      <c r="T2632" t="str">
        <f>IF($A2632="","",VLOOKUP($A2632,DADOS!F:O,4,FALSE))</f>
        <v/>
      </c>
      <c r="U2632" t="str">
        <f>IF(A2632="","",IF(T2632="","",IF((T2632-S2632)*R2632*$E2632/$D2632/1000&lt;0.2,"&lt;0,2",ROUND((T2632-S2632)*R2632*$E2632/$D2632/1000,2))))</f>
        <v/>
      </c>
      <c r="X2632" t="str">
        <f>IF($A2632="","",VLOOKUP($A2632,DADOS!F:O,9,FALSE))</f>
        <v/>
      </c>
      <c r="Y2632" t="str">
        <f>IF(A2632="","",IF(X2632="","",IF((X2632-W2632)*V2632*$E2632/$D2632&lt;1,"&lt;1",ROUND((X2632-W2632)*V2632*$E2632/$D2632,2))))</f>
        <v/>
      </c>
      <c r="AB2632" t="str">
        <f>IF($A2632="","",VLOOKUP($A2632,DADOS!F:O,7,FALSE))</f>
        <v/>
      </c>
      <c r="AC2632" t="str">
        <f>IF(A2632="","",IF(AB2632="","",IF((AB2632-AA2632)*Z2632*$E2632/$D2632&lt;1,"&lt;1",ROUND((AB2632-AA2632)*Z2632*$E2632/$D2632,2))))</f>
        <v/>
      </c>
      <c r="AF2632" t="str">
        <f>IF($A2632="","",VLOOKUP($A2632,DADOS!F:O,10,FALSE))</f>
        <v/>
      </c>
      <c r="AG2632" t="str">
        <f>IF(A2632="","",IF(AF2632="","",IF((AF2632-AE2632)*AD2632*$E2632/$D2632&lt;1,"&lt;1",ROUND((AF2632-AE2632)*AD2632*$E2632/$D2632,2))))</f>
        <v/>
      </c>
      <c r="AJ2632" t="str">
        <f>IF($A2632="","",VLOOKUP($A2632,DADOS!F:O,8,FALSE))</f>
        <v/>
      </c>
      <c r="AK2632" t="str">
        <f>IF(A2632="","",IF(AJ2632="","",IF((AJ2632-AI2632)*AH2632*$E2632/$D2632&lt;1,"&lt;1",ROUND((AJ2632-AI2632)*AH2632*$E2632/$D2632,2))))</f>
        <v/>
      </c>
      <c r="AN2632" t="str">
        <f>IF($A2632="","",VLOOKUP($A2632,DADOS!F:O,2,FALSE))</f>
        <v/>
      </c>
      <c r="AO2632" t="str">
        <f>IF(A2632="","",IF(AN2632="","",IF((AN2632-AM2632)*AL2632*$E2632/$D2632/1000&lt;0.2,"&lt;0,2",ROUND((AN2632-AM2632)*AL2632*$E2632/$D2632/1000,2))))</f>
        <v/>
      </c>
      <c r="AQ2632">
        <v>0</v>
      </c>
      <c r="AR2632" t="str">
        <f>IF($A2632="","",VLOOKUP($A2632,DADOS!F:P,11,FALSE))</f>
        <v/>
      </c>
      <c r="AS2632" t="str">
        <f>IF(E2632="","",IF(AQ2632="","",IF(AR2632="","",IF((AR2632-AQ2632)*AP2632*$E2632/$D2632&lt;1,"&lt;1",ROUND((AR2632-AQ2632)*AP2632*$E2632/$D2632,2)))))</f>
        <v/>
      </c>
      <c r="AV2632" t="str">
        <f>IF(A2632="","",VLOOKUP(A2632,DADOS!F:R,12,FALSE))</f>
        <v/>
      </c>
      <c r="AW2632" t="str">
        <f>IF(A2632="","",IF(AU2632="","",IF(AV2632="","",IF((AV2632-AU2632)*AT2632*$E2632/$D2632&lt;1,"&lt;1",ROUND((AV2632-AU2632)*AT2632*$E2632/$D2632,2)))))</f>
        <v/>
      </c>
      <c r="AZ2632" t="str">
        <f>IF($A2632="","",VLOOKUP($A2632,DADOS!F:R,13,FALSE))</f>
        <v/>
      </c>
      <c r="BA2632" t="str">
        <f>IF(A2632="","",IF(AY2632="","",IF(AZ2632="","",IF((AZ2632-AY2632)*AX2632*$E2632/$D2632&lt;1,"&lt;1",ROUND((AZ2632-AY2632)*AX2632*$E2632/$D2632,2)))))</f>
        <v/>
      </c>
    </row>
    <row r="2633">
      <c r="B2633" t="str">
        <f>IF(A2633="","",A2633&amp;"/20")</f>
        <v/>
      </c>
      <c r="H2633" t="str">
        <f>IF($A2633="","",VLOOKUP($A2633,DADOS!F:O,3,FALSE))</f>
        <v/>
      </c>
      <c r="I2633" t="str">
        <f>IF(A2633="","",IF(H2633="","",IF((H2633-G2633)*F2633*$E2633/$D2633/1000&lt;0.2,"&lt;0,2",ROUND((H2633-G2633)*F2633*$E2633/$D2633/1000,2))))</f>
        <v/>
      </c>
      <c r="L2633" t="str">
        <f>IF($A2633="","",VLOOKUP($A2633,DADOS!F:O,6,FALSE))</f>
        <v/>
      </c>
      <c r="M2633" t="str">
        <f>IF(A2633="","",IF(L2633="","",IF((L2633-K2633)*J2633*$E2633/$D2633/1000&lt;0.2,"&lt;0,2",ROUND((L2633-K2633)*J2633*$E2633/$D2633/1000,2))))</f>
        <v/>
      </c>
      <c r="P2633" t="str">
        <f>IF($A2633="","",VLOOKUP($A2633,DADOS!F:O,5,FALSE))</f>
        <v/>
      </c>
      <c r="Q2633" t="str">
        <f>IF(A2633="","",IF(P2633="","",IF((P2633-O2633)*N2633*$E2633/$D2633/1000&lt;0.2,"&lt;0,2",ROUND((P2633-O2633)*N2633*$E2633/$D2633/1000,2))))</f>
        <v/>
      </c>
      <c r="T2633" t="str">
        <f>IF($A2633="","",VLOOKUP($A2633,DADOS!F:O,4,FALSE))</f>
        <v/>
      </c>
      <c r="U2633" t="str">
        <f>IF(A2633="","",IF(T2633="","",IF((T2633-S2633)*R2633*$E2633/$D2633/1000&lt;0.2,"&lt;0,2",ROUND((T2633-S2633)*R2633*$E2633/$D2633/1000,2))))</f>
        <v/>
      </c>
      <c r="X2633" t="str">
        <f>IF($A2633="","",VLOOKUP($A2633,DADOS!F:O,9,FALSE))</f>
        <v/>
      </c>
      <c r="Y2633" t="str">
        <f>IF(A2633="","",IF(X2633="","",IF((X2633-W2633)*V2633*$E2633/$D2633&lt;1,"&lt;1",ROUND((X2633-W2633)*V2633*$E2633/$D2633,2))))</f>
        <v/>
      </c>
      <c r="AB2633" t="str">
        <f>IF($A2633="","",VLOOKUP($A2633,DADOS!F:O,7,FALSE))</f>
        <v/>
      </c>
      <c r="AC2633" t="str">
        <f>IF(A2633="","",IF(AB2633="","",IF((AB2633-AA2633)*Z2633*$E2633/$D2633&lt;1,"&lt;1",ROUND((AB2633-AA2633)*Z2633*$E2633/$D2633,2))))</f>
        <v/>
      </c>
      <c r="AF2633" t="str">
        <f>IF($A2633="","",VLOOKUP($A2633,DADOS!F:O,10,FALSE))</f>
        <v/>
      </c>
      <c r="AG2633" t="str">
        <f>IF(A2633="","",IF(AF2633="","",IF((AF2633-AE2633)*AD2633*$E2633/$D2633&lt;1,"&lt;1",ROUND((AF2633-AE2633)*AD2633*$E2633/$D2633,2))))</f>
        <v/>
      </c>
      <c r="AJ2633" t="str">
        <f>IF($A2633="","",VLOOKUP($A2633,DADOS!F:O,8,FALSE))</f>
        <v/>
      </c>
      <c r="AK2633" t="str">
        <f>IF(A2633="","",IF(AJ2633="","",IF((AJ2633-AI2633)*AH2633*$E2633/$D2633&lt;1,"&lt;1",ROUND((AJ2633-AI2633)*AH2633*$E2633/$D2633,2))))</f>
        <v/>
      </c>
      <c r="AN2633" t="str">
        <f>IF($A2633="","",VLOOKUP($A2633,DADOS!F:O,2,FALSE))</f>
        <v/>
      </c>
      <c r="AO2633" t="str">
        <f>IF(A2633="","",IF(AN2633="","",IF((AN2633-AM2633)*AL2633*$E2633/$D2633/1000&lt;0.2,"&lt;0,2",ROUND((AN2633-AM2633)*AL2633*$E2633/$D2633/1000,2))))</f>
        <v/>
      </c>
      <c r="AQ2633">
        <v>0</v>
      </c>
      <c r="AR2633" t="str">
        <f>IF($A2633="","",VLOOKUP($A2633,DADOS!F:P,11,FALSE))</f>
        <v/>
      </c>
      <c r="AS2633" t="str">
        <f>IF(E2633="","",IF(AQ2633="","",IF(AR2633="","",IF((AR2633-AQ2633)*AP2633*$E2633/$D2633&lt;1,"&lt;1",ROUND((AR2633-AQ2633)*AP2633*$E2633/$D2633,2)))))</f>
        <v/>
      </c>
      <c r="AV2633" t="str">
        <f>IF(A2633="","",VLOOKUP(A2633,DADOS!F:R,12,FALSE))</f>
        <v/>
      </c>
      <c r="AW2633" t="str">
        <f>IF(A2633="","",IF(AU2633="","",IF(AV2633="","",IF((AV2633-AU2633)*AT2633*$E2633/$D2633&lt;1,"&lt;1",ROUND((AV2633-AU2633)*AT2633*$E2633/$D2633,2)))))</f>
        <v/>
      </c>
      <c r="AZ2633" t="str">
        <f>IF($A2633="","",VLOOKUP($A2633,DADOS!F:R,13,FALSE))</f>
        <v/>
      </c>
      <c r="BA2633" t="str">
        <f>IF(A2633="","",IF(AY2633="","",IF(AZ2633="","",IF((AZ2633-AY2633)*AX2633*$E2633/$D2633&lt;1,"&lt;1",ROUND((AZ2633-AY2633)*AX2633*$E2633/$D2633,2)))))</f>
        <v/>
      </c>
    </row>
    <row r="2634">
      <c r="B2634" t="str">
        <f>IF(A2634="","",A2634&amp;"/20")</f>
        <v/>
      </c>
      <c r="H2634" t="str">
        <f>IF($A2634="","",VLOOKUP($A2634,DADOS!F:O,3,FALSE))</f>
        <v/>
      </c>
      <c r="I2634" t="str">
        <f>IF(A2634="","",IF(H2634="","",IF((H2634-G2634)*F2634*$E2634/$D2634/1000&lt;0.2,"&lt;0,2",ROUND((H2634-G2634)*F2634*$E2634/$D2634/1000,2))))</f>
        <v/>
      </c>
      <c r="L2634" t="str">
        <f>IF($A2634="","",VLOOKUP($A2634,DADOS!F:O,6,FALSE))</f>
        <v/>
      </c>
      <c r="M2634" t="str">
        <f>IF(A2634="","",IF(L2634="","",IF((L2634-K2634)*J2634*$E2634/$D2634/1000&lt;0.2,"&lt;0,2",ROUND((L2634-K2634)*J2634*$E2634/$D2634/1000,2))))</f>
        <v/>
      </c>
      <c r="P2634" t="str">
        <f>IF($A2634="","",VLOOKUP($A2634,DADOS!F:O,5,FALSE))</f>
        <v/>
      </c>
      <c r="Q2634" t="str">
        <f>IF(A2634="","",IF(P2634="","",IF((P2634-O2634)*N2634*$E2634/$D2634/1000&lt;0.2,"&lt;0,2",ROUND((P2634-O2634)*N2634*$E2634/$D2634/1000,2))))</f>
        <v/>
      </c>
      <c r="T2634" t="str">
        <f>IF($A2634="","",VLOOKUP($A2634,DADOS!F:O,4,FALSE))</f>
        <v/>
      </c>
      <c r="U2634" t="str">
        <f>IF(A2634="","",IF(T2634="","",IF((T2634-S2634)*R2634*$E2634/$D2634/1000&lt;0.2,"&lt;0,2",ROUND((T2634-S2634)*R2634*$E2634/$D2634/1000,2))))</f>
        <v/>
      </c>
      <c r="X2634" t="str">
        <f>IF($A2634="","",VLOOKUP($A2634,DADOS!F:O,9,FALSE))</f>
        <v/>
      </c>
      <c r="Y2634" t="str">
        <f>IF(A2634="","",IF(X2634="","",IF((X2634-W2634)*V2634*$E2634/$D2634&lt;1,"&lt;1",ROUND((X2634-W2634)*V2634*$E2634/$D2634,2))))</f>
        <v/>
      </c>
      <c r="AB2634" t="str">
        <f>IF($A2634="","",VLOOKUP($A2634,DADOS!F:O,7,FALSE))</f>
        <v/>
      </c>
      <c r="AC2634" t="str">
        <f>IF(A2634="","",IF(AB2634="","",IF((AB2634-AA2634)*Z2634*$E2634/$D2634&lt;1,"&lt;1",ROUND((AB2634-AA2634)*Z2634*$E2634/$D2634,2))))</f>
        <v/>
      </c>
      <c r="AF2634" t="str">
        <f>IF($A2634="","",VLOOKUP($A2634,DADOS!F:O,10,FALSE))</f>
        <v/>
      </c>
      <c r="AG2634" t="str">
        <f>IF(A2634="","",IF(AF2634="","",IF((AF2634-AE2634)*AD2634*$E2634/$D2634&lt;1,"&lt;1",ROUND((AF2634-AE2634)*AD2634*$E2634/$D2634,2))))</f>
        <v/>
      </c>
      <c r="AJ2634" t="str">
        <f>IF($A2634="","",VLOOKUP($A2634,DADOS!F:O,8,FALSE))</f>
        <v/>
      </c>
      <c r="AK2634" t="str">
        <f>IF(A2634="","",IF(AJ2634="","",IF((AJ2634-AI2634)*AH2634*$E2634/$D2634&lt;1,"&lt;1",ROUND((AJ2634-AI2634)*AH2634*$E2634/$D2634,2))))</f>
        <v/>
      </c>
      <c r="AN2634" t="str">
        <f>IF($A2634="","",VLOOKUP($A2634,DADOS!F:O,2,FALSE))</f>
        <v/>
      </c>
      <c r="AO2634" t="str">
        <f>IF(A2634="","",IF(AN2634="","",IF((AN2634-AM2634)*AL2634*$E2634/$D2634/1000&lt;0.2,"&lt;0,2",ROUND((AN2634-AM2634)*AL2634*$E2634/$D2634/1000,2))))</f>
        <v/>
      </c>
      <c r="AQ2634">
        <v>0</v>
      </c>
      <c r="AR2634" t="str">
        <f>IF($A2634="","",VLOOKUP($A2634,DADOS!F:P,11,FALSE))</f>
        <v/>
      </c>
      <c r="AS2634" t="str">
        <f>IF(E2634="","",IF(AQ2634="","",IF(AR2634="","",IF((AR2634-AQ2634)*AP2634*$E2634/$D2634&lt;1,"&lt;1",ROUND((AR2634-AQ2634)*AP2634*$E2634/$D2634,2)))))</f>
        <v/>
      </c>
      <c r="AV2634" t="str">
        <f>IF(A2634="","",VLOOKUP(A2634,DADOS!F:R,12,FALSE))</f>
        <v/>
      </c>
      <c r="AW2634" t="str">
        <f>IF(A2634="","",IF(AU2634="","",IF(AV2634="","",IF((AV2634-AU2634)*AT2634*$E2634/$D2634&lt;1,"&lt;1",ROUND((AV2634-AU2634)*AT2634*$E2634/$D2634,2)))))</f>
        <v/>
      </c>
      <c r="AZ2634" t="str">
        <f>IF($A2634="","",VLOOKUP($A2634,DADOS!F:R,13,FALSE))</f>
        <v/>
      </c>
      <c r="BA2634" t="str">
        <f>IF(A2634="","",IF(AY2634="","",IF(AZ2634="","",IF((AZ2634-AY2634)*AX2634*$E2634/$D2634&lt;1,"&lt;1",ROUND((AZ2634-AY2634)*AX2634*$E2634/$D2634,2)))))</f>
        <v/>
      </c>
    </row>
    <row r="2635">
      <c r="B2635" t="str">
        <f>IF(A2635="","",A2635&amp;"/20")</f>
        <v/>
      </c>
      <c r="H2635" t="str">
        <f>IF($A2635="","",VLOOKUP($A2635,DADOS!F:O,3,FALSE))</f>
        <v/>
      </c>
      <c r="I2635" t="str">
        <f>IF(A2635="","",IF(H2635="","",IF((H2635-G2635)*F2635*$E2635/$D2635/1000&lt;0.2,"&lt;0,2",ROUND((H2635-G2635)*F2635*$E2635/$D2635/1000,2))))</f>
        <v/>
      </c>
      <c r="L2635" t="str">
        <f>IF($A2635="","",VLOOKUP($A2635,DADOS!F:O,6,FALSE))</f>
        <v/>
      </c>
      <c r="M2635" t="str">
        <f>IF(A2635="","",IF(L2635="","",IF((L2635-K2635)*J2635*$E2635/$D2635/1000&lt;0.2,"&lt;0,2",ROUND((L2635-K2635)*J2635*$E2635/$D2635/1000,2))))</f>
        <v/>
      </c>
      <c r="P2635" t="str">
        <f>IF($A2635="","",VLOOKUP($A2635,DADOS!F:O,5,FALSE))</f>
        <v/>
      </c>
      <c r="Q2635" t="str">
        <f>IF(A2635="","",IF(P2635="","",IF((P2635-O2635)*N2635*$E2635/$D2635/1000&lt;0.2,"&lt;0,2",ROUND((P2635-O2635)*N2635*$E2635/$D2635/1000,2))))</f>
        <v/>
      </c>
      <c r="T2635" t="str">
        <f>IF($A2635="","",VLOOKUP($A2635,DADOS!F:O,4,FALSE))</f>
        <v/>
      </c>
      <c r="U2635" t="str">
        <f>IF(A2635="","",IF(T2635="","",IF((T2635-S2635)*R2635*$E2635/$D2635/1000&lt;0.2,"&lt;0,2",ROUND((T2635-S2635)*R2635*$E2635/$D2635/1000,2))))</f>
        <v/>
      </c>
      <c r="X2635" t="str">
        <f>IF($A2635="","",VLOOKUP($A2635,DADOS!F:O,9,FALSE))</f>
        <v/>
      </c>
      <c r="Y2635" t="str">
        <f>IF(A2635="","",IF(X2635="","",IF((X2635-W2635)*V2635*$E2635/$D2635&lt;1,"&lt;1",ROUND((X2635-W2635)*V2635*$E2635/$D2635,2))))</f>
        <v/>
      </c>
      <c r="AB2635" t="str">
        <f>IF($A2635="","",VLOOKUP($A2635,DADOS!F:O,7,FALSE))</f>
        <v/>
      </c>
      <c r="AC2635" t="str">
        <f>IF(A2635="","",IF(AB2635="","",IF((AB2635-AA2635)*Z2635*$E2635/$D2635&lt;1,"&lt;1",ROUND((AB2635-AA2635)*Z2635*$E2635/$D2635,2))))</f>
        <v/>
      </c>
      <c r="AF2635" t="str">
        <f>IF($A2635="","",VLOOKUP($A2635,DADOS!F:O,10,FALSE))</f>
        <v/>
      </c>
      <c r="AG2635" t="str">
        <f>IF(A2635="","",IF(AF2635="","",IF((AF2635-AE2635)*AD2635*$E2635/$D2635&lt;1,"&lt;1",ROUND((AF2635-AE2635)*AD2635*$E2635/$D2635,2))))</f>
        <v/>
      </c>
      <c r="AJ2635" t="str">
        <f>IF($A2635="","",VLOOKUP($A2635,DADOS!F:O,8,FALSE))</f>
        <v/>
      </c>
      <c r="AK2635" t="str">
        <f>IF(A2635="","",IF(AJ2635="","",IF((AJ2635-AI2635)*AH2635*$E2635/$D2635&lt;1,"&lt;1",ROUND((AJ2635-AI2635)*AH2635*$E2635/$D2635,2))))</f>
        <v/>
      </c>
      <c r="AN2635" t="str">
        <f>IF($A2635="","",VLOOKUP($A2635,DADOS!F:O,2,FALSE))</f>
        <v/>
      </c>
      <c r="AO2635" t="str">
        <f>IF(A2635="","",IF(AN2635="","",IF((AN2635-AM2635)*AL2635*$E2635/$D2635/1000&lt;0.2,"&lt;0,2",ROUND((AN2635-AM2635)*AL2635*$E2635/$D2635/1000,2))))</f>
        <v/>
      </c>
      <c r="AQ2635">
        <v>0</v>
      </c>
      <c r="AR2635" t="str">
        <f>IF($A2635="","",VLOOKUP($A2635,DADOS!F:P,11,FALSE))</f>
        <v/>
      </c>
      <c r="AS2635" t="str">
        <f>IF(E2635="","",IF(AQ2635="","",IF(AR2635="","",IF((AR2635-AQ2635)*AP2635*$E2635/$D2635&lt;1,"&lt;1",ROUND((AR2635-AQ2635)*AP2635*$E2635/$D2635,2)))))</f>
        <v/>
      </c>
      <c r="AV2635" t="str">
        <f>IF(A2635="","",VLOOKUP(A2635,DADOS!F:R,12,FALSE))</f>
        <v/>
      </c>
      <c r="AW2635" t="str">
        <f>IF(A2635="","",IF(AU2635="","",IF(AV2635="","",IF((AV2635-AU2635)*AT2635*$E2635/$D2635&lt;1,"&lt;1",ROUND((AV2635-AU2635)*AT2635*$E2635/$D2635,2)))))</f>
        <v/>
      </c>
      <c r="AZ2635" t="str">
        <f>IF($A2635="","",VLOOKUP($A2635,DADOS!F:R,13,FALSE))</f>
        <v/>
      </c>
      <c r="BA2635" t="str">
        <f>IF(A2635="","",IF(AY2635="","",IF(AZ2635="","",IF((AZ2635-AY2635)*AX2635*$E2635/$D2635&lt;1,"&lt;1",ROUND((AZ2635-AY2635)*AX2635*$E2635/$D2635,2)))))</f>
        <v/>
      </c>
    </row>
    <row r="2636">
      <c r="B2636" t="str">
        <f>IF(A2636="","",A2636&amp;"/20")</f>
        <v/>
      </c>
      <c r="H2636" t="str">
        <f>IF($A2636="","",VLOOKUP($A2636,DADOS!F:O,3,FALSE))</f>
        <v/>
      </c>
      <c r="I2636" t="str">
        <f>IF(A2636="","",IF(H2636="","",IF((H2636-G2636)*F2636*$E2636/$D2636/1000&lt;0.2,"&lt;0,2",ROUND((H2636-G2636)*F2636*$E2636/$D2636/1000,2))))</f>
        <v/>
      </c>
      <c r="L2636" t="str">
        <f>IF($A2636="","",VLOOKUP($A2636,DADOS!F:O,6,FALSE))</f>
        <v/>
      </c>
      <c r="M2636" t="str">
        <f>IF(A2636="","",IF(L2636="","",IF((L2636-K2636)*J2636*$E2636/$D2636/1000&lt;0.2,"&lt;0,2",ROUND((L2636-K2636)*J2636*$E2636/$D2636/1000,2))))</f>
        <v/>
      </c>
      <c r="P2636" t="str">
        <f>IF($A2636="","",VLOOKUP($A2636,DADOS!F:O,5,FALSE))</f>
        <v/>
      </c>
      <c r="Q2636" t="str">
        <f>IF(A2636="","",IF(P2636="","",IF((P2636-O2636)*N2636*$E2636/$D2636/1000&lt;0.2,"&lt;0,2",ROUND((P2636-O2636)*N2636*$E2636/$D2636/1000,2))))</f>
        <v/>
      </c>
      <c r="T2636" t="str">
        <f>IF($A2636="","",VLOOKUP($A2636,DADOS!F:O,4,FALSE))</f>
        <v/>
      </c>
      <c r="U2636" t="str">
        <f>IF(A2636="","",IF(T2636="","",IF((T2636-S2636)*R2636*$E2636/$D2636/1000&lt;0.2,"&lt;0,2",ROUND((T2636-S2636)*R2636*$E2636/$D2636/1000,2))))</f>
        <v/>
      </c>
      <c r="X2636" t="str">
        <f>IF($A2636="","",VLOOKUP($A2636,DADOS!F:O,9,FALSE))</f>
        <v/>
      </c>
      <c r="Y2636" t="str">
        <f>IF(A2636="","",IF(X2636="","",IF((X2636-W2636)*V2636*$E2636/$D2636&lt;1,"&lt;1",ROUND((X2636-W2636)*V2636*$E2636/$D2636,2))))</f>
        <v/>
      </c>
      <c r="AB2636" t="str">
        <f>IF($A2636="","",VLOOKUP($A2636,DADOS!F:O,7,FALSE))</f>
        <v/>
      </c>
      <c r="AC2636" t="str">
        <f>IF(A2636="","",IF(AB2636="","",IF((AB2636-AA2636)*Z2636*$E2636/$D2636&lt;1,"&lt;1",ROUND((AB2636-AA2636)*Z2636*$E2636/$D2636,2))))</f>
        <v/>
      </c>
      <c r="AF2636" t="str">
        <f>IF($A2636="","",VLOOKUP($A2636,DADOS!F:O,10,FALSE))</f>
        <v/>
      </c>
      <c r="AG2636" t="str">
        <f>IF(A2636="","",IF(AF2636="","",IF((AF2636-AE2636)*AD2636*$E2636/$D2636&lt;1,"&lt;1",ROUND((AF2636-AE2636)*AD2636*$E2636/$D2636,2))))</f>
        <v/>
      </c>
      <c r="AJ2636" t="str">
        <f>IF($A2636="","",VLOOKUP($A2636,DADOS!F:O,8,FALSE))</f>
        <v/>
      </c>
      <c r="AK2636" t="str">
        <f>IF(A2636="","",IF(AJ2636="","",IF((AJ2636-AI2636)*AH2636*$E2636/$D2636&lt;1,"&lt;1",ROUND((AJ2636-AI2636)*AH2636*$E2636/$D2636,2))))</f>
        <v/>
      </c>
      <c r="AN2636" t="str">
        <f>IF($A2636="","",VLOOKUP($A2636,DADOS!F:O,2,FALSE))</f>
        <v/>
      </c>
      <c r="AO2636" t="str">
        <f>IF(A2636="","",IF(AN2636="","",IF((AN2636-AM2636)*AL2636*$E2636/$D2636/1000&lt;0.2,"&lt;0,2",ROUND((AN2636-AM2636)*AL2636*$E2636/$D2636/1000,2))))</f>
        <v/>
      </c>
      <c r="AQ2636">
        <v>0</v>
      </c>
      <c r="AR2636" t="str">
        <f>IF($A2636="","",VLOOKUP($A2636,DADOS!F:P,11,FALSE))</f>
        <v/>
      </c>
      <c r="AS2636" t="str">
        <f>IF(E2636="","",IF(AQ2636="","",IF(AR2636="","",IF((AR2636-AQ2636)*AP2636*$E2636/$D2636&lt;1,"&lt;1",ROUND((AR2636-AQ2636)*AP2636*$E2636/$D2636,2)))))</f>
        <v/>
      </c>
      <c r="AV2636" t="str">
        <f>IF(A2636="","",VLOOKUP(A2636,DADOS!F:R,12,FALSE))</f>
        <v/>
      </c>
      <c r="AW2636" t="str">
        <f>IF(A2636="","",IF(AU2636="","",IF(AV2636="","",IF((AV2636-AU2636)*AT2636*$E2636/$D2636&lt;1,"&lt;1",ROUND((AV2636-AU2636)*AT2636*$E2636/$D2636,2)))))</f>
        <v/>
      </c>
      <c r="AZ2636" t="str">
        <f>IF($A2636="","",VLOOKUP($A2636,DADOS!F:R,13,FALSE))</f>
        <v/>
      </c>
      <c r="BA2636" t="str">
        <f>IF(A2636="","",IF(AY2636="","",IF(AZ2636="","",IF((AZ2636-AY2636)*AX2636*$E2636/$D2636&lt;1,"&lt;1",ROUND((AZ2636-AY2636)*AX2636*$E2636/$D2636,2)))))</f>
        <v/>
      </c>
    </row>
    <row r="2637">
      <c r="B2637" t="str">
        <f>IF(A2637="","",A2637&amp;"/20")</f>
        <v/>
      </c>
      <c r="H2637" t="str">
        <f>IF($A2637="","",VLOOKUP($A2637,DADOS!F:O,3,FALSE))</f>
        <v/>
      </c>
      <c r="I2637" t="str">
        <f>IF(A2637="","",IF(H2637="","",IF((H2637-G2637)*F2637*$E2637/$D2637/1000&lt;0.2,"&lt;0,2",ROUND((H2637-G2637)*F2637*$E2637/$D2637/1000,2))))</f>
        <v/>
      </c>
      <c r="L2637" t="str">
        <f>IF($A2637="","",VLOOKUP($A2637,DADOS!F:O,6,FALSE))</f>
        <v/>
      </c>
      <c r="M2637" t="str">
        <f>IF(A2637="","",IF(L2637="","",IF((L2637-K2637)*J2637*$E2637/$D2637/1000&lt;0.2,"&lt;0,2",ROUND((L2637-K2637)*J2637*$E2637/$D2637/1000,2))))</f>
        <v/>
      </c>
      <c r="P2637" t="str">
        <f>IF($A2637="","",VLOOKUP($A2637,DADOS!F:O,5,FALSE))</f>
        <v/>
      </c>
      <c r="Q2637" t="str">
        <f>IF(A2637="","",IF(P2637="","",IF((P2637-O2637)*N2637*$E2637/$D2637/1000&lt;0.2,"&lt;0,2",ROUND((P2637-O2637)*N2637*$E2637/$D2637/1000,2))))</f>
        <v/>
      </c>
      <c r="T2637" t="str">
        <f>IF($A2637="","",VLOOKUP($A2637,DADOS!F:O,4,FALSE))</f>
        <v/>
      </c>
      <c r="U2637" t="str">
        <f>IF(A2637="","",IF(T2637="","",IF((T2637-S2637)*R2637*$E2637/$D2637/1000&lt;0.2,"&lt;0,2",ROUND((T2637-S2637)*R2637*$E2637/$D2637/1000,2))))</f>
        <v/>
      </c>
      <c r="X2637" t="str">
        <f>IF($A2637="","",VLOOKUP($A2637,DADOS!F:O,9,FALSE))</f>
        <v/>
      </c>
      <c r="Y2637" t="str">
        <f>IF(A2637="","",IF(X2637="","",IF((X2637-W2637)*V2637*$E2637/$D2637&lt;1,"&lt;1",ROUND((X2637-W2637)*V2637*$E2637/$D2637,2))))</f>
        <v/>
      </c>
      <c r="AB2637" t="str">
        <f>IF($A2637="","",VLOOKUP($A2637,DADOS!F:O,7,FALSE))</f>
        <v/>
      </c>
      <c r="AC2637" t="str">
        <f>IF(A2637="","",IF(AB2637="","",IF((AB2637-AA2637)*Z2637*$E2637/$D2637&lt;1,"&lt;1",ROUND((AB2637-AA2637)*Z2637*$E2637/$D2637,2))))</f>
        <v/>
      </c>
      <c r="AF2637" t="str">
        <f>IF($A2637="","",VLOOKUP($A2637,DADOS!F:O,10,FALSE))</f>
        <v/>
      </c>
      <c r="AG2637" t="str">
        <f>IF(A2637="","",IF(AF2637="","",IF((AF2637-AE2637)*AD2637*$E2637/$D2637&lt;1,"&lt;1",ROUND((AF2637-AE2637)*AD2637*$E2637/$D2637,2))))</f>
        <v/>
      </c>
      <c r="AJ2637" t="str">
        <f>IF($A2637="","",VLOOKUP($A2637,DADOS!F:O,8,FALSE))</f>
        <v/>
      </c>
      <c r="AK2637" t="str">
        <f>IF(A2637="","",IF(AJ2637="","",IF((AJ2637-AI2637)*AH2637*$E2637/$D2637&lt;1,"&lt;1",ROUND((AJ2637-AI2637)*AH2637*$E2637/$D2637,2))))</f>
        <v/>
      </c>
      <c r="AN2637" t="str">
        <f>IF($A2637="","",VLOOKUP($A2637,DADOS!F:O,2,FALSE))</f>
        <v/>
      </c>
      <c r="AO2637" t="str">
        <f>IF(A2637="","",IF(AN2637="","",IF((AN2637-AM2637)*AL2637*$E2637/$D2637/1000&lt;0.2,"&lt;0,2",ROUND((AN2637-AM2637)*AL2637*$E2637/$D2637/1000,2))))</f>
        <v/>
      </c>
      <c r="AQ2637">
        <v>0</v>
      </c>
      <c r="AR2637" t="str">
        <f>IF($A2637="","",VLOOKUP($A2637,DADOS!F:P,11,FALSE))</f>
        <v/>
      </c>
      <c r="AS2637" t="str">
        <f>IF(E2637="","",IF(AQ2637="","",IF(AR2637="","",IF((AR2637-AQ2637)*AP2637*$E2637/$D2637&lt;1,"&lt;1",ROUND((AR2637-AQ2637)*AP2637*$E2637/$D2637,2)))))</f>
        <v/>
      </c>
      <c r="AV2637" t="str">
        <f>IF(A2637="","",VLOOKUP(A2637,DADOS!F:R,12,FALSE))</f>
        <v/>
      </c>
      <c r="AW2637" t="str">
        <f>IF(A2637="","",IF(AU2637="","",IF(AV2637="","",IF((AV2637-AU2637)*AT2637*$E2637/$D2637&lt;1,"&lt;1",ROUND((AV2637-AU2637)*AT2637*$E2637/$D2637,2)))))</f>
        <v/>
      </c>
      <c r="AZ2637" t="str">
        <f>IF($A2637="","",VLOOKUP($A2637,DADOS!F:R,13,FALSE))</f>
        <v/>
      </c>
      <c r="BA2637" t="str">
        <f>IF(A2637="","",IF(AY2637="","",IF(AZ2637="","",IF((AZ2637-AY2637)*AX2637*$E2637/$D2637&lt;1,"&lt;1",ROUND((AZ2637-AY2637)*AX2637*$E2637/$D2637,2)))))</f>
        <v/>
      </c>
    </row>
    <row r="2638">
      <c r="B2638" t="str">
        <f>IF(A2638="","",A2638&amp;"/20")</f>
        <v/>
      </c>
      <c r="H2638" t="str">
        <f>IF($A2638="","",VLOOKUP($A2638,DADOS!F:O,3,FALSE))</f>
        <v/>
      </c>
      <c r="I2638" t="str">
        <f>IF(A2638="","",IF(H2638="","",IF((H2638-G2638)*F2638*$E2638/$D2638/1000&lt;0.2,"&lt;0,2",ROUND((H2638-G2638)*F2638*$E2638/$D2638/1000,2))))</f>
        <v/>
      </c>
      <c r="L2638" t="str">
        <f>IF($A2638="","",VLOOKUP($A2638,DADOS!F:O,6,FALSE))</f>
        <v/>
      </c>
      <c r="M2638" t="str">
        <f>IF(A2638="","",IF(L2638="","",IF((L2638-K2638)*J2638*$E2638/$D2638/1000&lt;0.2,"&lt;0,2",ROUND((L2638-K2638)*J2638*$E2638/$D2638/1000,2))))</f>
        <v/>
      </c>
      <c r="P2638" t="str">
        <f>IF($A2638="","",VLOOKUP($A2638,DADOS!F:O,5,FALSE))</f>
        <v/>
      </c>
      <c r="Q2638" t="str">
        <f>IF(A2638="","",IF(P2638="","",IF((P2638-O2638)*N2638*$E2638/$D2638/1000&lt;0.2,"&lt;0,2",ROUND((P2638-O2638)*N2638*$E2638/$D2638/1000,2))))</f>
        <v/>
      </c>
      <c r="T2638" t="str">
        <f>IF($A2638="","",VLOOKUP($A2638,DADOS!F:O,4,FALSE))</f>
        <v/>
      </c>
      <c r="U2638" t="str">
        <f>IF(A2638="","",IF(T2638="","",IF((T2638-S2638)*R2638*$E2638/$D2638/1000&lt;0.2,"&lt;0,2",ROUND((T2638-S2638)*R2638*$E2638/$D2638/1000,2))))</f>
        <v/>
      </c>
      <c r="X2638" t="str">
        <f>IF($A2638="","",VLOOKUP($A2638,DADOS!F:O,9,FALSE))</f>
        <v/>
      </c>
      <c r="Y2638" t="str">
        <f>IF(A2638="","",IF(X2638="","",IF((X2638-W2638)*V2638*$E2638/$D2638&lt;1,"&lt;1",ROUND((X2638-W2638)*V2638*$E2638/$D2638,2))))</f>
        <v/>
      </c>
      <c r="AB2638" t="str">
        <f>IF($A2638="","",VLOOKUP($A2638,DADOS!F:O,7,FALSE))</f>
        <v/>
      </c>
      <c r="AC2638" t="str">
        <f>IF(A2638="","",IF(AB2638="","",IF((AB2638-AA2638)*Z2638*$E2638/$D2638&lt;1,"&lt;1",ROUND((AB2638-AA2638)*Z2638*$E2638/$D2638,2))))</f>
        <v/>
      </c>
      <c r="AF2638" t="str">
        <f>IF($A2638="","",VLOOKUP($A2638,DADOS!F:O,10,FALSE))</f>
        <v/>
      </c>
      <c r="AG2638" t="str">
        <f>IF(A2638="","",IF(AF2638="","",IF((AF2638-AE2638)*AD2638*$E2638/$D2638&lt;1,"&lt;1",ROUND((AF2638-AE2638)*AD2638*$E2638/$D2638,2))))</f>
        <v/>
      </c>
      <c r="AJ2638" t="str">
        <f>IF($A2638="","",VLOOKUP($A2638,DADOS!F:O,8,FALSE))</f>
        <v/>
      </c>
      <c r="AK2638" t="str">
        <f>IF(A2638="","",IF(AJ2638="","",IF((AJ2638-AI2638)*AH2638*$E2638/$D2638&lt;1,"&lt;1",ROUND((AJ2638-AI2638)*AH2638*$E2638/$D2638,2))))</f>
        <v/>
      </c>
      <c r="AN2638" t="str">
        <f>IF($A2638="","",VLOOKUP($A2638,DADOS!F:O,2,FALSE))</f>
        <v/>
      </c>
      <c r="AO2638" t="str">
        <f>IF(A2638="","",IF(AN2638="","",IF((AN2638-AM2638)*AL2638*$E2638/$D2638/1000&lt;0.2,"&lt;0,2",ROUND((AN2638-AM2638)*AL2638*$E2638/$D2638/1000,2))))</f>
        <v/>
      </c>
      <c r="AQ2638">
        <v>0</v>
      </c>
      <c r="AR2638" t="str">
        <f>IF($A2638="","",VLOOKUP($A2638,DADOS!F:P,11,FALSE))</f>
        <v/>
      </c>
      <c r="AS2638" t="str">
        <f>IF(E2638="","",IF(AQ2638="","",IF(AR2638="","",IF((AR2638-AQ2638)*AP2638*$E2638/$D2638&lt;1,"&lt;1",ROUND((AR2638-AQ2638)*AP2638*$E2638/$D2638,2)))))</f>
        <v/>
      </c>
      <c r="AV2638" t="str">
        <f>IF(A2638="","",VLOOKUP(A2638,DADOS!F:R,12,FALSE))</f>
        <v/>
      </c>
      <c r="AW2638" t="str">
        <f>IF(A2638="","",IF(AU2638="","",IF(AV2638="","",IF((AV2638-AU2638)*AT2638*$E2638/$D2638&lt;1,"&lt;1",ROUND((AV2638-AU2638)*AT2638*$E2638/$D2638,2)))))</f>
        <v/>
      </c>
      <c r="AZ2638" t="str">
        <f>IF($A2638="","",VLOOKUP($A2638,DADOS!F:R,13,FALSE))</f>
        <v/>
      </c>
      <c r="BA2638" t="str">
        <f>IF(A2638="","",IF(AY2638="","",IF(AZ2638="","",IF((AZ2638-AY2638)*AX2638*$E2638/$D2638&lt;1,"&lt;1",ROUND((AZ2638-AY2638)*AX2638*$E2638/$D2638,2)))))</f>
        <v/>
      </c>
    </row>
    <row r="2639">
      <c r="B2639" t="str">
        <f>IF(A2639="","",A2639&amp;"/20")</f>
        <v/>
      </c>
      <c r="H2639" t="str">
        <f>IF($A2639="","",VLOOKUP($A2639,DADOS!F:O,3,FALSE))</f>
        <v/>
      </c>
      <c r="I2639" t="str">
        <f>IF(A2639="","",IF(H2639="","",IF((H2639-G2639)*F2639*$E2639/$D2639/1000&lt;0.2,"&lt;0,2",ROUND((H2639-G2639)*F2639*$E2639/$D2639/1000,2))))</f>
        <v/>
      </c>
      <c r="L2639" t="str">
        <f>IF($A2639="","",VLOOKUP($A2639,DADOS!F:O,6,FALSE))</f>
        <v/>
      </c>
      <c r="M2639" t="str">
        <f>IF(A2639="","",IF(L2639="","",IF((L2639-K2639)*J2639*$E2639/$D2639/1000&lt;0.2,"&lt;0,2",ROUND((L2639-K2639)*J2639*$E2639/$D2639/1000,2))))</f>
        <v/>
      </c>
      <c r="P2639" t="str">
        <f>IF($A2639="","",VLOOKUP($A2639,DADOS!F:O,5,FALSE))</f>
        <v/>
      </c>
      <c r="Q2639" t="str">
        <f>IF(A2639="","",IF(P2639="","",IF((P2639-O2639)*N2639*$E2639/$D2639/1000&lt;0.2,"&lt;0,2",ROUND((P2639-O2639)*N2639*$E2639/$D2639/1000,2))))</f>
        <v/>
      </c>
      <c r="T2639" t="str">
        <f>IF($A2639="","",VLOOKUP($A2639,DADOS!F:O,4,FALSE))</f>
        <v/>
      </c>
      <c r="U2639" t="str">
        <f>IF(A2639="","",IF(T2639="","",IF((T2639-S2639)*R2639*$E2639/$D2639/1000&lt;0.2,"&lt;0,2",ROUND((T2639-S2639)*R2639*$E2639/$D2639/1000,2))))</f>
        <v/>
      </c>
      <c r="X2639" t="str">
        <f>IF($A2639="","",VLOOKUP($A2639,DADOS!F:O,9,FALSE))</f>
        <v/>
      </c>
      <c r="Y2639" t="str">
        <f>IF(A2639="","",IF(X2639="","",IF((X2639-W2639)*V2639*$E2639/$D2639&lt;1,"&lt;1",ROUND((X2639-W2639)*V2639*$E2639/$D2639,2))))</f>
        <v/>
      </c>
      <c r="AB2639" t="str">
        <f>IF($A2639="","",VLOOKUP($A2639,DADOS!F:O,7,FALSE))</f>
        <v/>
      </c>
      <c r="AC2639" t="str">
        <f>IF(A2639="","",IF(AB2639="","",IF((AB2639-AA2639)*Z2639*$E2639/$D2639&lt;1,"&lt;1",ROUND((AB2639-AA2639)*Z2639*$E2639/$D2639,2))))</f>
        <v/>
      </c>
      <c r="AF2639" t="str">
        <f>IF($A2639="","",VLOOKUP($A2639,DADOS!F:O,10,FALSE))</f>
        <v/>
      </c>
      <c r="AG2639" t="str">
        <f>IF(A2639="","",IF(AF2639="","",IF((AF2639-AE2639)*AD2639*$E2639/$D2639&lt;1,"&lt;1",ROUND((AF2639-AE2639)*AD2639*$E2639/$D2639,2))))</f>
        <v/>
      </c>
      <c r="AJ2639" t="str">
        <f>IF($A2639="","",VLOOKUP($A2639,DADOS!F:O,8,FALSE))</f>
        <v/>
      </c>
      <c r="AK2639" t="str">
        <f>IF(A2639="","",IF(AJ2639="","",IF((AJ2639-AI2639)*AH2639*$E2639/$D2639&lt;1,"&lt;1",ROUND((AJ2639-AI2639)*AH2639*$E2639/$D2639,2))))</f>
        <v/>
      </c>
      <c r="AN2639" t="str">
        <f>IF($A2639="","",VLOOKUP($A2639,DADOS!F:O,2,FALSE))</f>
        <v/>
      </c>
      <c r="AO2639" t="str">
        <f>IF(A2639="","",IF(AN2639="","",IF((AN2639-AM2639)*AL2639*$E2639/$D2639/1000&lt;0.2,"&lt;0,2",ROUND((AN2639-AM2639)*AL2639*$E2639/$D2639/1000,2))))</f>
        <v/>
      </c>
      <c r="AQ2639">
        <v>0</v>
      </c>
      <c r="AR2639" t="str">
        <f>IF($A2639="","",VLOOKUP($A2639,DADOS!F:P,11,FALSE))</f>
        <v/>
      </c>
      <c r="AS2639" t="str">
        <f>IF(E2639="","",IF(AQ2639="","",IF(AR2639="","",IF((AR2639-AQ2639)*AP2639*$E2639/$D2639&lt;1,"&lt;1",ROUND((AR2639-AQ2639)*AP2639*$E2639/$D2639,2)))))</f>
        <v/>
      </c>
      <c r="AV2639" t="str">
        <f>IF(A2639="","",VLOOKUP(A2639,DADOS!F:R,12,FALSE))</f>
        <v/>
      </c>
      <c r="AW2639" t="str">
        <f>IF(A2639="","",IF(AU2639="","",IF(AV2639="","",IF((AV2639-AU2639)*AT2639*$E2639/$D2639&lt;1,"&lt;1",ROUND((AV2639-AU2639)*AT2639*$E2639/$D2639,2)))))</f>
        <v/>
      </c>
      <c r="AZ2639" t="str">
        <f>IF($A2639="","",VLOOKUP($A2639,DADOS!F:R,13,FALSE))</f>
        <v/>
      </c>
      <c r="BA2639" t="str">
        <f>IF(A2639="","",IF(AY2639="","",IF(AZ2639="","",IF((AZ2639-AY2639)*AX2639*$E2639/$D2639&lt;1,"&lt;1",ROUND((AZ2639-AY2639)*AX2639*$E2639/$D2639,2)))))</f>
        <v/>
      </c>
    </row>
    <row r="2640">
      <c r="B2640" t="str">
        <f>IF(A2640="","",A2640&amp;"/20")</f>
        <v/>
      </c>
      <c r="H2640" t="str">
        <f>IF($A2640="","",VLOOKUP($A2640,DADOS!F:O,3,FALSE))</f>
        <v/>
      </c>
      <c r="I2640" t="str">
        <f>IF(A2640="","",IF(H2640="","",IF((H2640-G2640)*F2640*$E2640/$D2640/1000&lt;0.2,"&lt;0,2",ROUND((H2640-G2640)*F2640*$E2640/$D2640/1000,2))))</f>
        <v/>
      </c>
      <c r="L2640" t="str">
        <f>IF($A2640="","",VLOOKUP($A2640,DADOS!F:O,6,FALSE))</f>
        <v/>
      </c>
      <c r="M2640" t="str">
        <f>IF(A2640="","",IF(L2640="","",IF((L2640-K2640)*J2640*$E2640/$D2640/1000&lt;0.2,"&lt;0,2",ROUND((L2640-K2640)*J2640*$E2640/$D2640/1000,2))))</f>
        <v/>
      </c>
      <c r="P2640" t="str">
        <f>IF($A2640="","",VLOOKUP($A2640,DADOS!F:O,5,FALSE))</f>
        <v/>
      </c>
      <c r="Q2640" t="str">
        <f>IF(A2640="","",IF(P2640="","",IF((P2640-O2640)*N2640*$E2640/$D2640/1000&lt;0.2,"&lt;0,2",ROUND((P2640-O2640)*N2640*$E2640/$D2640/1000,2))))</f>
        <v/>
      </c>
      <c r="T2640" t="str">
        <f>IF($A2640="","",VLOOKUP($A2640,DADOS!F:O,4,FALSE))</f>
        <v/>
      </c>
      <c r="U2640" t="str">
        <f>IF(A2640="","",IF(T2640="","",IF((T2640-S2640)*R2640*$E2640/$D2640/1000&lt;0.2,"&lt;0,2",ROUND((T2640-S2640)*R2640*$E2640/$D2640/1000,2))))</f>
        <v/>
      </c>
      <c r="X2640" t="str">
        <f>IF($A2640="","",VLOOKUP($A2640,DADOS!F:O,9,FALSE))</f>
        <v/>
      </c>
      <c r="Y2640" t="str">
        <f>IF(A2640="","",IF(X2640="","",IF((X2640-W2640)*V2640*$E2640/$D2640&lt;1,"&lt;1",ROUND((X2640-W2640)*V2640*$E2640/$D2640,2))))</f>
        <v/>
      </c>
      <c r="AB2640" t="str">
        <f>IF($A2640="","",VLOOKUP($A2640,DADOS!F:O,7,FALSE))</f>
        <v/>
      </c>
      <c r="AC2640" t="str">
        <f>IF(A2640="","",IF(AB2640="","",IF((AB2640-AA2640)*Z2640*$E2640/$D2640&lt;1,"&lt;1",ROUND((AB2640-AA2640)*Z2640*$E2640/$D2640,2))))</f>
        <v/>
      </c>
      <c r="AF2640" t="str">
        <f>IF($A2640="","",VLOOKUP($A2640,DADOS!F:O,10,FALSE))</f>
        <v/>
      </c>
      <c r="AG2640" t="str">
        <f>IF(A2640="","",IF(AF2640="","",IF((AF2640-AE2640)*AD2640*$E2640/$D2640&lt;1,"&lt;1",ROUND((AF2640-AE2640)*AD2640*$E2640/$D2640,2))))</f>
        <v/>
      </c>
      <c r="AJ2640" t="str">
        <f>IF($A2640="","",VLOOKUP($A2640,DADOS!F:O,8,FALSE))</f>
        <v/>
      </c>
      <c r="AK2640" t="str">
        <f>IF(A2640="","",IF(AJ2640="","",IF((AJ2640-AI2640)*AH2640*$E2640/$D2640&lt;1,"&lt;1",ROUND((AJ2640-AI2640)*AH2640*$E2640/$D2640,2))))</f>
        <v/>
      </c>
      <c r="AN2640" t="str">
        <f>IF($A2640="","",VLOOKUP($A2640,DADOS!F:O,2,FALSE))</f>
        <v/>
      </c>
      <c r="AO2640" t="str">
        <f>IF(A2640="","",IF(AN2640="","",IF((AN2640-AM2640)*AL2640*$E2640/$D2640/1000&lt;0.2,"&lt;0,2",ROUND((AN2640-AM2640)*AL2640*$E2640/$D2640/1000,2))))</f>
        <v/>
      </c>
      <c r="AQ2640">
        <v>0</v>
      </c>
      <c r="AR2640" t="str">
        <f>IF($A2640="","",VLOOKUP($A2640,DADOS!F:P,11,FALSE))</f>
        <v/>
      </c>
      <c r="AS2640" t="str">
        <f>IF(E2640="","",IF(AQ2640="","",IF(AR2640="","",IF((AR2640-AQ2640)*AP2640*$E2640/$D2640&lt;1,"&lt;1",ROUND((AR2640-AQ2640)*AP2640*$E2640/$D2640,2)))))</f>
        <v/>
      </c>
      <c r="AV2640" t="str">
        <f>IF(A2640="","",VLOOKUP(A2640,DADOS!F:R,12,FALSE))</f>
        <v/>
      </c>
      <c r="AW2640" t="str">
        <f>IF(A2640="","",IF(AU2640="","",IF(AV2640="","",IF((AV2640-AU2640)*AT2640*$E2640/$D2640&lt;1,"&lt;1",ROUND((AV2640-AU2640)*AT2640*$E2640/$D2640,2)))))</f>
        <v/>
      </c>
      <c r="AZ2640" t="str">
        <f>IF($A2640="","",VLOOKUP($A2640,DADOS!F:R,13,FALSE))</f>
        <v/>
      </c>
      <c r="BA2640" t="str">
        <f>IF(A2640="","",IF(AY2640="","",IF(AZ2640="","",IF((AZ2640-AY2640)*AX2640*$E2640/$D2640&lt;1,"&lt;1",ROUND((AZ2640-AY2640)*AX2640*$E2640/$D2640,2)))))</f>
        <v/>
      </c>
    </row>
    <row r="2641">
      <c r="B2641" t="str">
        <f>IF(A2641="","",A2641&amp;"/20")</f>
        <v/>
      </c>
      <c r="H2641" t="str">
        <f>IF($A2641="","",VLOOKUP($A2641,DADOS!F:O,3,FALSE))</f>
        <v/>
      </c>
      <c r="I2641" t="str">
        <f>IF(A2641="","",IF(H2641="","",IF((H2641-G2641)*F2641*$E2641/$D2641/1000&lt;0.2,"&lt;0,2",ROUND((H2641-G2641)*F2641*$E2641/$D2641/1000,2))))</f>
        <v/>
      </c>
      <c r="L2641" t="str">
        <f>IF($A2641="","",VLOOKUP($A2641,DADOS!F:O,6,FALSE))</f>
        <v/>
      </c>
      <c r="M2641" t="str">
        <f>IF(A2641="","",IF(L2641="","",IF((L2641-K2641)*J2641*$E2641/$D2641/1000&lt;0.2,"&lt;0,2",ROUND((L2641-K2641)*J2641*$E2641/$D2641/1000,2))))</f>
        <v/>
      </c>
      <c r="P2641" t="str">
        <f>IF($A2641="","",VLOOKUP($A2641,DADOS!F:O,5,FALSE))</f>
        <v/>
      </c>
      <c r="Q2641" t="str">
        <f>IF(A2641="","",IF(P2641="","",IF((P2641-O2641)*N2641*$E2641/$D2641/1000&lt;0.2,"&lt;0,2",ROUND((P2641-O2641)*N2641*$E2641/$D2641/1000,2))))</f>
        <v/>
      </c>
      <c r="T2641" t="str">
        <f>IF($A2641="","",VLOOKUP($A2641,DADOS!F:O,4,FALSE))</f>
        <v/>
      </c>
      <c r="U2641" t="str">
        <f>IF(A2641="","",IF(T2641="","",IF((T2641-S2641)*R2641*$E2641/$D2641/1000&lt;0.2,"&lt;0,2",ROUND((T2641-S2641)*R2641*$E2641/$D2641/1000,2))))</f>
        <v/>
      </c>
      <c r="X2641" t="str">
        <f>IF($A2641="","",VLOOKUP($A2641,DADOS!F:O,9,FALSE))</f>
        <v/>
      </c>
      <c r="Y2641" t="str">
        <f>IF(A2641="","",IF(X2641="","",IF((X2641-W2641)*V2641*$E2641/$D2641&lt;1,"&lt;1",ROUND((X2641-W2641)*V2641*$E2641/$D2641,2))))</f>
        <v/>
      </c>
      <c r="AB2641" t="str">
        <f>IF($A2641="","",VLOOKUP($A2641,DADOS!F:O,7,FALSE))</f>
        <v/>
      </c>
      <c r="AC2641" t="str">
        <f>IF(A2641="","",IF(AB2641="","",IF((AB2641-AA2641)*Z2641*$E2641/$D2641&lt;1,"&lt;1",ROUND((AB2641-AA2641)*Z2641*$E2641/$D2641,2))))</f>
        <v/>
      </c>
      <c r="AF2641" t="str">
        <f>IF($A2641="","",VLOOKUP($A2641,DADOS!F:O,10,FALSE))</f>
        <v/>
      </c>
      <c r="AG2641" t="str">
        <f>IF(A2641="","",IF(AF2641="","",IF((AF2641-AE2641)*AD2641*$E2641/$D2641&lt;1,"&lt;1",ROUND((AF2641-AE2641)*AD2641*$E2641/$D2641,2))))</f>
        <v/>
      </c>
      <c r="AJ2641" t="str">
        <f>IF($A2641="","",VLOOKUP($A2641,DADOS!F:O,8,FALSE))</f>
        <v/>
      </c>
      <c r="AK2641" t="str">
        <f>IF(A2641="","",IF(AJ2641="","",IF((AJ2641-AI2641)*AH2641*$E2641/$D2641&lt;1,"&lt;1",ROUND((AJ2641-AI2641)*AH2641*$E2641/$D2641,2))))</f>
        <v/>
      </c>
      <c r="AN2641" t="str">
        <f>IF($A2641="","",VLOOKUP($A2641,DADOS!F:O,2,FALSE))</f>
        <v/>
      </c>
      <c r="AO2641" t="str">
        <f>IF(A2641="","",IF(AN2641="","",IF((AN2641-AM2641)*AL2641*$E2641/$D2641/1000&lt;0.2,"&lt;0,2",ROUND((AN2641-AM2641)*AL2641*$E2641/$D2641/1000,2))))</f>
        <v/>
      </c>
      <c r="AQ2641">
        <v>0</v>
      </c>
      <c r="AR2641" t="str">
        <f>IF($A2641="","",VLOOKUP($A2641,DADOS!F:P,11,FALSE))</f>
        <v/>
      </c>
      <c r="AS2641" t="str">
        <f>IF(E2641="","",IF(AQ2641="","",IF(AR2641="","",IF((AR2641-AQ2641)*AP2641*$E2641/$D2641&lt;1,"&lt;1",ROUND((AR2641-AQ2641)*AP2641*$E2641/$D2641,2)))))</f>
        <v/>
      </c>
      <c r="AV2641" t="str">
        <f>IF(A2641="","",VLOOKUP(A2641,DADOS!F:R,12,FALSE))</f>
        <v/>
      </c>
      <c r="AW2641" t="str">
        <f>IF(A2641="","",IF(AU2641="","",IF(AV2641="","",IF((AV2641-AU2641)*AT2641*$E2641/$D2641&lt;1,"&lt;1",ROUND((AV2641-AU2641)*AT2641*$E2641/$D2641,2)))))</f>
        <v/>
      </c>
      <c r="AZ2641" t="str">
        <f>IF($A2641="","",VLOOKUP($A2641,DADOS!F:R,13,FALSE))</f>
        <v/>
      </c>
      <c r="BA2641" t="str">
        <f>IF(A2641="","",IF(AY2641="","",IF(AZ2641="","",IF((AZ2641-AY2641)*AX2641*$E2641/$D2641&lt;1,"&lt;1",ROUND((AZ2641-AY2641)*AX2641*$E2641/$D2641,2)))))</f>
        <v/>
      </c>
    </row>
    <row r="2642">
      <c r="B2642" t="str">
        <f>IF(A2642="","",A2642&amp;"/20")</f>
        <v/>
      </c>
      <c r="H2642" t="str">
        <f>IF($A2642="","",VLOOKUP($A2642,DADOS!F:O,3,FALSE))</f>
        <v/>
      </c>
      <c r="I2642" t="str">
        <f>IF(A2642="","",IF(H2642="","",IF((H2642-G2642)*F2642*$E2642/$D2642/1000&lt;0.2,"&lt;0,2",ROUND((H2642-G2642)*F2642*$E2642/$D2642/1000,2))))</f>
        <v/>
      </c>
      <c r="L2642" t="str">
        <f>IF($A2642="","",VLOOKUP($A2642,DADOS!F:O,6,FALSE))</f>
        <v/>
      </c>
      <c r="M2642" t="str">
        <f>IF(A2642="","",IF(L2642="","",IF((L2642-K2642)*J2642*$E2642/$D2642/1000&lt;0.2,"&lt;0,2",ROUND((L2642-K2642)*J2642*$E2642/$D2642/1000,2))))</f>
        <v/>
      </c>
      <c r="P2642" t="str">
        <f>IF($A2642="","",VLOOKUP($A2642,DADOS!F:O,5,FALSE))</f>
        <v/>
      </c>
      <c r="Q2642" t="str">
        <f>IF(A2642="","",IF(P2642="","",IF((P2642-O2642)*N2642*$E2642/$D2642/1000&lt;0.2,"&lt;0,2",ROUND((P2642-O2642)*N2642*$E2642/$D2642/1000,2))))</f>
        <v/>
      </c>
      <c r="T2642" t="str">
        <f>IF($A2642="","",VLOOKUP($A2642,DADOS!F:O,4,FALSE))</f>
        <v/>
      </c>
      <c r="U2642" t="str">
        <f>IF(A2642="","",IF(T2642="","",IF((T2642-S2642)*R2642*$E2642/$D2642/1000&lt;0.2,"&lt;0,2",ROUND((T2642-S2642)*R2642*$E2642/$D2642/1000,2))))</f>
        <v/>
      </c>
      <c r="X2642" t="str">
        <f>IF($A2642="","",VLOOKUP($A2642,DADOS!F:O,9,FALSE))</f>
        <v/>
      </c>
      <c r="Y2642" t="str">
        <f>IF(A2642="","",IF(X2642="","",IF((X2642-W2642)*V2642*$E2642/$D2642&lt;1,"&lt;1",ROUND((X2642-W2642)*V2642*$E2642/$D2642,2))))</f>
        <v/>
      </c>
      <c r="AB2642" t="str">
        <f>IF($A2642="","",VLOOKUP($A2642,DADOS!F:O,7,FALSE))</f>
        <v/>
      </c>
      <c r="AC2642" t="str">
        <f>IF(A2642="","",IF(AB2642="","",IF((AB2642-AA2642)*Z2642*$E2642/$D2642&lt;1,"&lt;1",ROUND((AB2642-AA2642)*Z2642*$E2642/$D2642,2))))</f>
        <v/>
      </c>
      <c r="AF2642" t="str">
        <f>IF($A2642="","",VLOOKUP($A2642,DADOS!F:O,10,FALSE))</f>
        <v/>
      </c>
      <c r="AG2642" t="str">
        <f>IF(A2642="","",IF(AF2642="","",IF((AF2642-AE2642)*AD2642*$E2642/$D2642&lt;1,"&lt;1",ROUND((AF2642-AE2642)*AD2642*$E2642/$D2642,2))))</f>
        <v/>
      </c>
      <c r="AJ2642" t="str">
        <f>IF($A2642="","",VLOOKUP($A2642,DADOS!F:O,8,FALSE))</f>
        <v/>
      </c>
      <c r="AK2642" t="str">
        <f>IF(A2642="","",IF(AJ2642="","",IF((AJ2642-AI2642)*AH2642*$E2642/$D2642&lt;1,"&lt;1",ROUND((AJ2642-AI2642)*AH2642*$E2642/$D2642,2))))</f>
        <v/>
      </c>
      <c r="AN2642" t="str">
        <f>IF($A2642="","",VLOOKUP($A2642,DADOS!F:O,2,FALSE))</f>
        <v/>
      </c>
      <c r="AO2642" t="str">
        <f>IF(A2642="","",IF(AN2642="","",IF((AN2642-AM2642)*AL2642*$E2642/$D2642/1000&lt;0.2,"&lt;0,2",ROUND((AN2642-AM2642)*AL2642*$E2642/$D2642/1000,2))))</f>
        <v/>
      </c>
      <c r="AQ2642">
        <v>0</v>
      </c>
      <c r="AR2642" t="str">
        <f>IF($A2642="","",VLOOKUP($A2642,DADOS!F:P,11,FALSE))</f>
        <v/>
      </c>
      <c r="AS2642" t="str">
        <f>IF(E2642="","",IF(AQ2642="","",IF(AR2642="","",IF((AR2642-AQ2642)*AP2642*$E2642/$D2642&lt;1,"&lt;1",ROUND((AR2642-AQ2642)*AP2642*$E2642/$D2642,2)))))</f>
        <v/>
      </c>
      <c r="AV2642" t="str">
        <f>IF(A2642="","",VLOOKUP(A2642,DADOS!F:R,12,FALSE))</f>
        <v/>
      </c>
      <c r="AW2642" t="str">
        <f>IF(A2642="","",IF(AU2642="","",IF(AV2642="","",IF((AV2642-AU2642)*AT2642*$E2642/$D2642&lt;1,"&lt;1",ROUND((AV2642-AU2642)*AT2642*$E2642/$D2642,2)))))</f>
        <v/>
      </c>
      <c r="AZ2642" t="str">
        <f>IF($A2642="","",VLOOKUP($A2642,DADOS!F:R,13,FALSE))</f>
        <v/>
      </c>
      <c r="BA2642" t="str">
        <f>IF(A2642="","",IF(AY2642="","",IF(AZ2642="","",IF((AZ2642-AY2642)*AX2642*$E2642/$D2642&lt;1,"&lt;1",ROUND((AZ2642-AY2642)*AX2642*$E2642/$D2642,2)))))</f>
        <v/>
      </c>
    </row>
    <row r="2643">
      <c r="B2643" t="str">
        <f>IF(A2643="","",A2643&amp;"/20")</f>
        <v/>
      </c>
      <c r="H2643" t="str">
        <f>IF($A2643="","",VLOOKUP($A2643,DADOS!F:O,3,FALSE))</f>
        <v/>
      </c>
      <c r="I2643" t="str">
        <f>IF(A2643="","",IF(H2643="","",IF((H2643-G2643)*F2643*$E2643/$D2643/1000&lt;0.2,"&lt;0,2",ROUND((H2643-G2643)*F2643*$E2643/$D2643/1000,2))))</f>
        <v/>
      </c>
      <c r="L2643" t="str">
        <f>IF($A2643="","",VLOOKUP($A2643,DADOS!F:O,6,FALSE))</f>
        <v/>
      </c>
      <c r="M2643" t="str">
        <f>IF(A2643="","",IF(L2643="","",IF((L2643-K2643)*J2643*$E2643/$D2643/1000&lt;0.2,"&lt;0,2",ROUND((L2643-K2643)*J2643*$E2643/$D2643/1000,2))))</f>
        <v/>
      </c>
      <c r="P2643" t="str">
        <f>IF($A2643="","",VLOOKUP($A2643,DADOS!F:O,5,FALSE))</f>
        <v/>
      </c>
      <c r="Q2643" t="str">
        <f>IF(A2643="","",IF(P2643="","",IF((P2643-O2643)*N2643*$E2643/$D2643/1000&lt;0.2,"&lt;0,2",ROUND((P2643-O2643)*N2643*$E2643/$D2643/1000,2))))</f>
        <v/>
      </c>
      <c r="T2643" t="str">
        <f>IF($A2643="","",VLOOKUP($A2643,DADOS!F:O,4,FALSE))</f>
        <v/>
      </c>
      <c r="U2643" t="str">
        <f>IF(A2643="","",IF(T2643="","",IF((T2643-S2643)*R2643*$E2643/$D2643/1000&lt;0.2,"&lt;0,2",ROUND((T2643-S2643)*R2643*$E2643/$D2643/1000,2))))</f>
        <v/>
      </c>
      <c r="X2643" t="str">
        <f>IF($A2643="","",VLOOKUP($A2643,DADOS!F:O,9,FALSE))</f>
        <v/>
      </c>
      <c r="Y2643" t="str">
        <f>IF(A2643="","",IF(X2643="","",IF((X2643-W2643)*V2643*$E2643/$D2643&lt;1,"&lt;1",ROUND((X2643-W2643)*V2643*$E2643/$D2643,2))))</f>
        <v/>
      </c>
      <c r="AB2643" t="str">
        <f>IF($A2643="","",VLOOKUP($A2643,DADOS!F:O,7,FALSE))</f>
        <v/>
      </c>
      <c r="AC2643" t="str">
        <f>IF(A2643="","",IF(AB2643="","",IF((AB2643-AA2643)*Z2643*$E2643/$D2643&lt;1,"&lt;1",ROUND((AB2643-AA2643)*Z2643*$E2643/$D2643,2))))</f>
        <v/>
      </c>
      <c r="AF2643" t="str">
        <f>IF($A2643="","",VLOOKUP($A2643,DADOS!F:O,10,FALSE))</f>
        <v/>
      </c>
      <c r="AG2643" t="str">
        <f>IF(A2643="","",IF(AF2643="","",IF((AF2643-AE2643)*AD2643*$E2643/$D2643&lt;1,"&lt;1",ROUND((AF2643-AE2643)*AD2643*$E2643/$D2643,2))))</f>
        <v/>
      </c>
      <c r="AJ2643" t="str">
        <f>IF($A2643="","",VLOOKUP($A2643,DADOS!F:O,8,FALSE))</f>
        <v/>
      </c>
      <c r="AK2643" t="str">
        <f>IF(A2643="","",IF(AJ2643="","",IF((AJ2643-AI2643)*AH2643*$E2643/$D2643&lt;1,"&lt;1",ROUND((AJ2643-AI2643)*AH2643*$E2643/$D2643,2))))</f>
        <v/>
      </c>
      <c r="AN2643" t="str">
        <f>IF($A2643="","",VLOOKUP($A2643,DADOS!F:O,2,FALSE))</f>
        <v/>
      </c>
      <c r="AO2643" t="str">
        <f>IF(A2643="","",IF(AN2643="","",IF((AN2643-AM2643)*AL2643*$E2643/$D2643/1000&lt;0.2,"&lt;0,2",ROUND((AN2643-AM2643)*AL2643*$E2643/$D2643/1000,2))))</f>
        <v/>
      </c>
      <c r="AQ2643">
        <v>0</v>
      </c>
      <c r="AR2643" t="str">
        <f>IF($A2643="","",VLOOKUP($A2643,DADOS!F:P,11,FALSE))</f>
        <v/>
      </c>
      <c r="AS2643" t="str">
        <f>IF(E2643="","",IF(AQ2643="","",IF(AR2643="","",IF((AR2643-AQ2643)*AP2643*$E2643/$D2643&lt;1,"&lt;1",ROUND((AR2643-AQ2643)*AP2643*$E2643/$D2643,2)))))</f>
        <v/>
      </c>
      <c r="AV2643" t="str">
        <f>IF(A2643="","",VLOOKUP(A2643,DADOS!F:R,12,FALSE))</f>
        <v/>
      </c>
      <c r="AW2643" t="str">
        <f>IF(A2643="","",IF(AU2643="","",IF(AV2643="","",IF((AV2643-AU2643)*AT2643*$E2643/$D2643&lt;1,"&lt;1",ROUND((AV2643-AU2643)*AT2643*$E2643/$D2643,2)))))</f>
        <v/>
      </c>
      <c r="AZ2643" t="str">
        <f>IF($A2643="","",VLOOKUP($A2643,DADOS!F:R,13,FALSE))</f>
        <v/>
      </c>
      <c r="BA2643" t="str">
        <f>IF(A2643="","",IF(AY2643="","",IF(AZ2643="","",IF((AZ2643-AY2643)*AX2643*$E2643/$D2643&lt;1,"&lt;1",ROUND((AZ2643-AY2643)*AX2643*$E2643/$D2643,2)))))</f>
        <v/>
      </c>
    </row>
    <row r="2644">
      <c r="B2644" t="str">
        <f>IF(A2644="","",A2644&amp;"/20")</f>
        <v/>
      </c>
      <c r="H2644" t="str">
        <f>IF($A2644="","",VLOOKUP($A2644,DADOS!F:O,3,FALSE))</f>
        <v/>
      </c>
      <c r="I2644" t="str">
        <f>IF(A2644="","",IF(H2644="","",IF((H2644-G2644)*F2644*$E2644/$D2644/1000&lt;0.2,"&lt;0,2",ROUND((H2644-G2644)*F2644*$E2644/$D2644/1000,2))))</f>
        <v/>
      </c>
      <c r="L2644" t="str">
        <f>IF($A2644="","",VLOOKUP($A2644,DADOS!F:O,6,FALSE))</f>
        <v/>
      </c>
      <c r="M2644" t="str">
        <f>IF(A2644="","",IF(L2644="","",IF((L2644-K2644)*J2644*$E2644/$D2644/1000&lt;0.2,"&lt;0,2",ROUND((L2644-K2644)*J2644*$E2644/$D2644/1000,2))))</f>
        <v/>
      </c>
      <c r="P2644" t="str">
        <f>IF($A2644="","",VLOOKUP($A2644,DADOS!F:O,5,FALSE))</f>
        <v/>
      </c>
      <c r="Q2644" t="str">
        <f>IF(A2644="","",IF(P2644="","",IF((P2644-O2644)*N2644*$E2644/$D2644/1000&lt;0.2,"&lt;0,2",ROUND((P2644-O2644)*N2644*$E2644/$D2644/1000,2))))</f>
        <v/>
      </c>
      <c r="T2644" t="str">
        <f>IF($A2644="","",VLOOKUP($A2644,DADOS!F:O,4,FALSE))</f>
        <v/>
      </c>
      <c r="U2644" t="str">
        <f>IF(A2644="","",IF(T2644="","",IF((T2644-S2644)*R2644*$E2644/$D2644/1000&lt;0.2,"&lt;0,2",ROUND((T2644-S2644)*R2644*$E2644/$D2644/1000,2))))</f>
        <v/>
      </c>
      <c r="X2644" t="str">
        <f>IF($A2644="","",VLOOKUP($A2644,DADOS!F:O,9,FALSE))</f>
        <v/>
      </c>
      <c r="Y2644" t="str">
        <f>IF(A2644="","",IF(X2644="","",IF((X2644-W2644)*V2644*$E2644/$D2644&lt;1,"&lt;1",ROUND((X2644-W2644)*V2644*$E2644/$D2644,2))))</f>
        <v/>
      </c>
      <c r="AB2644" t="str">
        <f>IF($A2644="","",VLOOKUP($A2644,DADOS!F:O,7,FALSE))</f>
        <v/>
      </c>
      <c r="AC2644" t="str">
        <f>IF(A2644="","",IF(AB2644="","",IF((AB2644-AA2644)*Z2644*$E2644/$D2644&lt;1,"&lt;1",ROUND((AB2644-AA2644)*Z2644*$E2644/$D2644,2))))</f>
        <v/>
      </c>
      <c r="AF2644" t="str">
        <f>IF($A2644="","",VLOOKUP($A2644,DADOS!F:O,10,FALSE))</f>
        <v/>
      </c>
      <c r="AG2644" t="str">
        <f>IF(A2644="","",IF(AF2644="","",IF((AF2644-AE2644)*AD2644*$E2644/$D2644&lt;1,"&lt;1",ROUND((AF2644-AE2644)*AD2644*$E2644/$D2644,2))))</f>
        <v/>
      </c>
      <c r="AJ2644" t="str">
        <f>IF($A2644="","",VLOOKUP($A2644,DADOS!F:O,8,FALSE))</f>
        <v/>
      </c>
      <c r="AK2644" t="str">
        <f>IF(A2644="","",IF(AJ2644="","",IF((AJ2644-AI2644)*AH2644*$E2644/$D2644&lt;1,"&lt;1",ROUND((AJ2644-AI2644)*AH2644*$E2644/$D2644,2))))</f>
        <v/>
      </c>
      <c r="AN2644" t="str">
        <f>IF($A2644="","",VLOOKUP($A2644,DADOS!F:O,2,FALSE))</f>
        <v/>
      </c>
      <c r="AO2644" t="str">
        <f>IF(A2644="","",IF(AN2644="","",IF((AN2644-AM2644)*AL2644*$E2644/$D2644/1000&lt;0.2,"&lt;0,2",ROUND((AN2644-AM2644)*AL2644*$E2644/$D2644/1000,2))))</f>
        <v/>
      </c>
      <c r="AQ2644">
        <v>0</v>
      </c>
      <c r="AR2644" t="str">
        <f>IF($A2644="","",VLOOKUP($A2644,DADOS!F:P,11,FALSE))</f>
        <v/>
      </c>
      <c r="AS2644" t="str">
        <f>IF(E2644="","",IF(AQ2644="","",IF(AR2644="","",IF((AR2644-AQ2644)*AP2644*$E2644/$D2644&lt;1,"&lt;1",ROUND((AR2644-AQ2644)*AP2644*$E2644/$D2644,2)))))</f>
        <v/>
      </c>
      <c r="AV2644" t="str">
        <f>IF(A2644="","",VLOOKUP(A2644,DADOS!F:R,12,FALSE))</f>
        <v/>
      </c>
      <c r="AW2644" t="str">
        <f>IF(A2644="","",IF(AU2644="","",IF(AV2644="","",IF((AV2644-AU2644)*AT2644*$E2644/$D2644&lt;1,"&lt;1",ROUND((AV2644-AU2644)*AT2644*$E2644/$D2644,2)))))</f>
        <v/>
      </c>
      <c r="AZ2644" t="str">
        <f>IF($A2644="","",VLOOKUP($A2644,DADOS!F:R,13,FALSE))</f>
        <v/>
      </c>
      <c r="BA2644" t="str">
        <f>IF(A2644="","",IF(AY2644="","",IF(AZ2644="","",IF((AZ2644-AY2644)*AX2644*$E2644/$D2644&lt;1,"&lt;1",ROUND((AZ2644-AY2644)*AX2644*$E2644/$D2644,2)))))</f>
        <v/>
      </c>
    </row>
    <row r="2645">
      <c r="B2645" t="str">
        <f>IF(A2645="","",A2645&amp;"/20")</f>
        <v/>
      </c>
      <c r="H2645" t="str">
        <f>IF($A2645="","",VLOOKUP($A2645,DADOS!F:O,3,FALSE))</f>
        <v/>
      </c>
      <c r="I2645" t="str">
        <f>IF(A2645="","",IF(H2645="","",IF((H2645-G2645)*F2645*$E2645/$D2645/1000&lt;0.2,"&lt;0,2",ROUND((H2645-G2645)*F2645*$E2645/$D2645/1000,2))))</f>
        <v/>
      </c>
      <c r="L2645" t="str">
        <f>IF($A2645="","",VLOOKUP($A2645,DADOS!F:O,6,FALSE))</f>
        <v/>
      </c>
      <c r="M2645" t="str">
        <f>IF(A2645="","",IF(L2645="","",IF((L2645-K2645)*J2645*$E2645/$D2645/1000&lt;0.2,"&lt;0,2",ROUND((L2645-K2645)*J2645*$E2645/$D2645/1000,2))))</f>
        <v/>
      </c>
      <c r="P2645" t="str">
        <f>IF($A2645="","",VLOOKUP($A2645,DADOS!F:O,5,FALSE))</f>
        <v/>
      </c>
      <c r="Q2645" t="str">
        <f>IF(A2645="","",IF(P2645="","",IF((P2645-O2645)*N2645*$E2645/$D2645/1000&lt;0.2,"&lt;0,2",ROUND((P2645-O2645)*N2645*$E2645/$D2645/1000,2))))</f>
        <v/>
      </c>
      <c r="T2645" t="str">
        <f>IF($A2645="","",VLOOKUP($A2645,DADOS!F:O,4,FALSE))</f>
        <v/>
      </c>
      <c r="U2645" t="str">
        <f>IF(A2645="","",IF(T2645="","",IF((T2645-S2645)*R2645*$E2645/$D2645/1000&lt;0.2,"&lt;0,2",ROUND((T2645-S2645)*R2645*$E2645/$D2645/1000,2))))</f>
        <v/>
      </c>
      <c r="X2645" t="str">
        <f>IF($A2645="","",VLOOKUP($A2645,DADOS!F:O,9,FALSE))</f>
        <v/>
      </c>
      <c r="Y2645" t="str">
        <f>IF(A2645="","",IF(X2645="","",IF((X2645-W2645)*V2645*$E2645/$D2645&lt;1,"&lt;1",ROUND((X2645-W2645)*V2645*$E2645/$D2645,2))))</f>
        <v/>
      </c>
      <c r="AB2645" t="str">
        <f>IF($A2645="","",VLOOKUP($A2645,DADOS!F:O,7,FALSE))</f>
        <v/>
      </c>
      <c r="AC2645" t="str">
        <f>IF(A2645="","",IF(AB2645="","",IF((AB2645-AA2645)*Z2645*$E2645/$D2645&lt;1,"&lt;1",ROUND((AB2645-AA2645)*Z2645*$E2645/$D2645,2))))</f>
        <v/>
      </c>
      <c r="AF2645" t="str">
        <f>IF($A2645="","",VLOOKUP($A2645,DADOS!F:O,10,FALSE))</f>
        <v/>
      </c>
      <c r="AG2645" t="str">
        <f>IF(A2645="","",IF(AF2645="","",IF((AF2645-AE2645)*AD2645*$E2645/$D2645&lt;1,"&lt;1",ROUND((AF2645-AE2645)*AD2645*$E2645/$D2645,2))))</f>
        <v/>
      </c>
      <c r="AJ2645" t="str">
        <f>IF($A2645="","",VLOOKUP($A2645,DADOS!F:O,8,FALSE))</f>
        <v/>
      </c>
      <c r="AK2645" t="str">
        <f>IF(A2645="","",IF(AJ2645="","",IF((AJ2645-AI2645)*AH2645*$E2645/$D2645&lt;1,"&lt;1",ROUND((AJ2645-AI2645)*AH2645*$E2645/$D2645,2))))</f>
        <v/>
      </c>
      <c r="AN2645" t="str">
        <f>IF($A2645="","",VLOOKUP($A2645,DADOS!F:O,2,FALSE))</f>
        <v/>
      </c>
      <c r="AO2645" t="str">
        <f>IF(A2645="","",IF(AN2645="","",IF((AN2645-AM2645)*AL2645*$E2645/$D2645/1000&lt;0.2,"&lt;0,2",ROUND((AN2645-AM2645)*AL2645*$E2645/$D2645/1000,2))))</f>
        <v/>
      </c>
      <c r="AQ2645">
        <v>0</v>
      </c>
      <c r="AR2645" t="str">
        <f>IF($A2645="","",VLOOKUP($A2645,DADOS!F:P,11,FALSE))</f>
        <v/>
      </c>
      <c r="AS2645" t="str">
        <f>IF(E2645="","",IF(AQ2645="","",IF(AR2645="","",IF((AR2645-AQ2645)*AP2645*$E2645/$D2645&lt;1,"&lt;1",ROUND((AR2645-AQ2645)*AP2645*$E2645/$D2645,2)))))</f>
        <v/>
      </c>
      <c r="AV2645" t="str">
        <f>IF(A2645="","",VLOOKUP(A2645,DADOS!F:R,12,FALSE))</f>
        <v/>
      </c>
      <c r="AW2645" t="str">
        <f>IF(A2645="","",IF(AU2645="","",IF(AV2645="","",IF((AV2645-AU2645)*AT2645*$E2645/$D2645&lt;1,"&lt;1",ROUND((AV2645-AU2645)*AT2645*$E2645/$D2645,2)))))</f>
        <v/>
      </c>
      <c r="AZ2645" t="str">
        <f>IF($A2645="","",VLOOKUP($A2645,DADOS!F:R,13,FALSE))</f>
        <v/>
      </c>
      <c r="BA2645" t="str">
        <f>IF(A2645="","",IF(AY2645="","",IF(AZ2645="","",IF((AZ2645-AY2645)*AX2645*$E2645/$D2645&lt;1,"&lt;1",ROUND((AZ2645-AY2645)*AX2645*$E2645/$D2645,2)))))</f>
        <v/>
      </c>
    </row>
    <row r="2646">
      <c r="B2646" t="str">
        <f>IF(A2646="","",A2646&amp;"/20")</f>
        <v/>
      </c>
      <c r="H2646" t="str">
        <f>IF($A2646="","",VLOOKUP($A2646,DADOS!F:O,3,FALSE))</f>
        <v/>
      </c>
      <c r="I2646" t="str">
        <f>IF(A2646="","",IF(H2646="","",IF((H2646-G2646)*F2646*$E2646/$D2646/1000&lt;0.2,"&lt;0,2",ROUND((H2646-G2646)*F2646*$E2646/$D2646/1000,2))))</f>
        <v/>
      </c>
      <c r="L2646" t="str">
        <f>IF($A2646="","",VLOOKUP($A2646,DADOS!F:O,6,FALSE))</f>
        <v/>
      </c>
      <c r="M2646" t="str">
        <f>IF(A2646="","",IF(L2646="","",IF((L2646-K2646)*J2646*$E2646/$D2646/1000&lt;0.2,"&lt;0,2",ROUND((L2646-K2646)*J2646*$E2646/$D2646/1000,2))))</f>
        <v/>
      </c>
      <c r="P2646" t="str">
        <f>IF($A2646="","",VLOOKUP($A2646,DADOS!F:O,5,FALSE))</f>
        <v/>
      </c>
      <c r="Q2646" t="str">
        <f>IF(A2646="","",IF(P2646="","",IF((P2646-O2646)*N2646*$E2646/$D2646/1000&lt;0.2,"&lt;0,2",ROUND((P2646-O2646)*N2646*$E2646/$D2646/1000,2))))</f>
        <v/>
      </c>
      <c r="T2646" t="str">
        <f>IF($A2646="","",VLOOKUP($A2646,DADOS!F:O,4,FALSE))</f>
        <v/>
      </c>
      <c r="U2646" t="str">
        <f>IF(A2646="","",IF(T2646="","",IF((T2646-S2646)*R2646*$E2646/$D2646/1000&lt;0.2,"&lt;0,2",ROUND((T2646-S2646)*R2646*$E2646/$D2646/1000,2))))</f>
        <v/>
      </c>
      <c r="X2646" t="str">
        <f>IF($A2646="","",VLOOKUP($A2646,DADOS!F:O,9,FALSE))</f>
        <v/>
      </c>
      <c r="Y2646" t="str">
        <f>IF(A2646="","",IF(X2646="","",IF((X2646-W2646)*V2646*$E2646/$D2646&lt;1,"&lt;1",ROUND((X2646-W2646)*V2646*$E2646/$D2646,2))))</f>
        <v/>
      </c>
      <c r="AB2646" t="str">
        <f>IF($A2646="","",VLOOKUP($A2646,DADOS!F:O,7,FALSE))</f>
        <v/>
      </c>
      <c r="AC2646" t="str">
        <f>IF(A2646="","",IF(AB2646="","",IF((AB2646-AA2646)*Z2646*$E2646/$D2646&lt;1,"&lt;1",ROUND((AB2646-AA2646)*Z2646*$E2646/$D2646,2))))</f>
        <v/>
      </c>
      <c r="AF2646" t="str">
        <f>IF($A2646="","",VLOOKUP($A2646,DADOS!F:O,10,FALSE))</f>
        <v/>
      </c>
      <c r="AG2646" t="str">
        <f>IF(A2646="","",IF(AF2646="","",IF((AF2646-AE2646)*AD2646*$E2646/$D2646&lt;1,"&lt;1",ROUND((AF2646-AE2646)*AD2646*$E2646/$D2646,2))))</f>
        <v/>
      </c>
      <c r="AJ2646" t="str">
        <f>IF($A2646="","",VLOOKUP($A2646,DADOS!F:O,8,FALSE))</f>
        <v/>
      </c>
      <c r="AK2646" t="str">
        <f>IF(A2646="","",IF(AJ2646="","",IF((AJ2646-AI2646)*AH2646*$E2646/$D2646&lt;1,"&lt;1",ROUND((AJ2646-AI2646)*AH2646*$E2646/$D2646,2))))</f>
        <v/>
      </c>
      <c r="AN2646" t="str">
        <f>IF($A2646="","",VLOOKUP($A2646,DADOS!F:O,2,FALSE))</f>
        <v/>
      </c>
      <c r="AO2646" t="str">
        <f>IF(A2646="","",IF(AN2646="","",IF((AN2646-AM2646)*AL2646*$E2646/$D2646/1000&lt;0.2,"&lt;0,2",ROUND((AN2646-AM2646)*AL2646*$E2646/$D2646/1000,2))))</f>
        <v/>
      </c>
      <c r="AQ2646">
        <v>0</v>
      </c>
      <c r="AR2646" t="str">
        <f>IF($A2646="","",VLOOKUP($A2646,DADOS!F:P,11,FALSE))</f>
        <v/>
      </c>
      <c r="AS2646" t="str">
        <f>IF(E2646="","",IF(AQ2646="","",IF(AR2646="","",IF((AR2646-AQ2646)*AP2646*$E2646/$D2646&lt;1,"&lt;1",ROUND((AR2646-AQ2646)*AP2646*$E2646/$D2646,2)))))</f>
        <v/>
      </c>
      <c r="AV2646" t="str">
        <f>IF(A2646="","",VLOOKUP(A2646,DADOS!F:R,12,FALSE))</f>
        <v/>
      </c>
      <c r="AW2646" t="str">
        <f>IF(A2646="","",IF(AU2646="","",IF(AV2646="","",IF((AV2646-AU2646)*AT2646*$E2646/$D2646&lt;1,"&lt;1",ROUND((AV2646-AU2646)*AT2646*$E2646/$D2646,2)))))</f>
        <v/>
      </c>
      <c r="AZ2646" t="str">
        <f>IF($A2646="","",VLOOKUP($A2646,DADOS!F:R,13,FALSE))</f>
        <v/>
      </c>
      <c r="BA2646" t="str">
        <f>IF(A2646="","",IF(AY2646="","",IF(AZ2646="","",IF((AZ2646-AY2646)*AX2646*$E2646/$D2646&lt;1,"&lt;1",ROUND((AZ2646-AY2646)*AX2646*$E2646/$D2646,2)))))</f>
        <v/>
      </c>
    </row>
    <row r="2647">
      <c r="B2647" t="str">
        <f>IF(A2647="","",A2647&amp;"/20")</f>
        <v/>
      </c>
      <c r="H2647" t="str">
        <f>IF($A2647="","",VLOOKUP($A2647,DADOS!F:O,3,FALSE))</f>
        <v/>
      </c>
      <c r="I2647" t="str">
        <f>IF(A2647="","",IF(H2647="","",IF((H2647-G2647)*F2647*$E2647/$D2647/1000&lt;0.2,"&lt;0,2",ROUND((H2647-G2647)*F2647*$E2647/$D2647/1000,2))))</f>
        <v/>
      </c>
      <c r="L2647" t="str">
        <f>IF($A2647="","",VLOOKUP($A2647,DADOS!F:O,6,FALSE))</f>
        <v/>
      </c>
      <c r="M2647" t="str">
        <f>IF(A2647="","",IF(L2647="","",IF((L2647-K2647)*J2647*$E2647/$D2647/1000&lt;0.2,"&lt;0,2",ROUND((L2647-K2647)*J2647*$E2647/$D2647/1000,2))))</f>
        <v/>
      </c>
      <c r="P2647" t="str">
        <f>IF($A2647="","",VLOOKUP($A2647,DADOS!F:O,5,FALSE))</f>
        <v/>
      </c>
      <c r="Q2647" t="str">
        <f>IF(A2647="","",IF(P2647="","",IF((P2647-O2647)*N2647*$E2647/$D2647/1000&lt;0.2,"&lt;0,2",ROUND((P2647-O2647)*N2647*$E2647/$D2647/1000,2))))</f>
        <v/>
      </c>
      <c r="T2647" t="str">
        <f>IF($A2647="","",VLOOKUP($A2647,DADOS!F:O,4,FALSE))</f>
        <v/>
      </c>
      <c r="U2647" t="str">
        <f>IF(A2647="","",IF(T2647="","",IF((T2647-S2647)*R2647*$E2647/$D2647/1000&lt;0.2,"&lt;0,2",ROUND((T2647-S2647)*R2647*$E2647/$D2647/1000,2))))</f>
        <v/>
      </c>
      <c r="X2647" t="str">
        <f>IF($A2647="","",VLOOKUP($A2647,DADOS!F:O,9,FALSE))</f>
        <v/>
      </c>
      <c r="Y2647" t="str">
        <f>IF(A2647="","",IF(X2647="","",IF((X2647-W2647)*V2647*$E2647/$D2647&lt;1,"&lt;1",ROUND((X2647-W2647)*V2647*$E2647/$D2647,2))))</f>
        <v/>
      </c>
      <c r="AB2647" t="str">
        <f>IF($A2647="","",VLOOKUP($A2647,DADOS!F:O,7,FALSE))</f>
        <v/>
      </c>
      <c r="AC2647" t="str">
        <f>IF(A2647="","",IF(AB2647="","",IF((AB2647-AA2647)*Z2647*$E2647/$D2647&lt;1,"&lt;1",ROUND((AB2647-AA2647)*Z2647*$E2647/$D2647,2))))</f>
        <v/>
      </c>
      <c r="AF2647" t="str">
        <f>IF($A2647="","",VLOOKUP($A2647,DADOS!F:O,10,FALSE))</f>
        <v/>
      </c>
      <c r="AG2647" t="str">
        <f>IF(A2647="","",IF(AF2647="","",IF((AF2647-AE2647)*AD2647*$E2647/$D2647&lt;1,"&lt;1",ROUND((AF2647-AE2647)*AD2647*$E2647/$D2647,2))))</f>
        <v/>
      </c>
      <c r="AJ2647" t="str">
        <f>IF($A2647="","",VLOOKUP($A2647,DADOS!F:O,8,FALSE))</f>
        <v/>
      </c>
      <c r="AK2647" t="str">
        <f>IF(A2647="","",IF(AJ2647="","",IF((AJ2647-AI2647)*AH2647*$E2647/$D2647&lt;1,"&lt;1",ROUND((AJ2647-AI2647)*AH2647*$E2647/$D2647,2))))</f>
        <v/>
      </c>
      <c r="AN2647" t="str">
        <f>IF($A2647="","",VLOOKUP($A2647,DADOS!F:O,2,FALSE))</f>
        <v/>
      </c>
      <c r="AO2647" t="str">
        <f>IF(A2647="","",IF(AN2647="","",IF((AN2647-AM2647)*AL2647*$E2647/$D2647/1000&lt;0.2,"&lt;0,2",ROUND((AN2647-AM2647)*AL2647*$E2647/$D2647/1000,2))))</f>
        <v/>
      </c>
      <c r="AQ2647">
        <v>0</v>
      </c>
      <c r="AR2647" t="str">
        <f>IF($A2647="","",VLOOKUP($A2647,DADOS!F:P,11,FALSE))</f>
        <v/>
      </c>
      <c r="AS2647" t="str">
        <f>IF(E2647="","",IF(AQ2647="","",IF(AR2647="","",IF((AR2647-AQ2647)*AP2647*$E2647/$D2647&lt;1,"&lt;1",ROUND((AR2647-AQ2647)*AP2647*$E2647/$D2647,2)))))</f>
        <v/>
      </c>
      <c r="AV2647" t="str">
        <f>IF(A2647="","",VLOOKUP(A2647,DADOS!F:R,12,FALSE))</f>
        <v/>
      </c>
      <c r="AW2647" t="str">
        <f>IF(A2647="","",IF(AU2647="","",IF(AV2647="","",IF((AV2647-AU2647)*AT2647*$E2647/$D2647&lt;1,"&lt;1",ROUND((AV2647-AU2647)*AT2647*$E2647/$D2647,2)))))</f>
        <v/>
      </c>
      <c r="AZ2647" t="str">
        <f>IF($A2647="","",VLOOKUP($A2647,DADOS!F:R,13,FALSE))</f>
        <v/>
      </c>
      <c r="BA2647" t="str">
        <f>IF(A2647="","",IF(AY2647="","",IF(AZ2647="","",IF((AZ2647-AY2647)*AX2647*$E2647/$D2647&lt;1,"&lt;1",ROUND((AZ2647-AY2647)*AX2647*$E2647/$D2647,2)))))</f>
        <v/>
      </c>
    </row>
    <row r="2648">
      <c r="B2648" t="str">
        <f>IF(A2648="","",A2648&amp;"/20")</f>
        <v/>
      </c>
      <c r="H2648" t="str">
        <f>IF($A2648="","",VLOOKUP($A2648,DADOS!F:O,3,FALSE))</f>
        <v/>
      </c>
      <c r="I2648" t="str">
        <f>IF(A2648="","",IF(H2648="","",IF((H2648-G2648)*F2648*$E2648/$D2648/1000&lt;0.2,"&lt;0,2",ROUND((H2648-G2648)*F2648*$E2648/$D2648/1000,2))))</f>
        <v/>
      </c>
      <c r="L2648" t="str">
        <f>IF($A2648="","",VLOOKUP($A2648,DADOS!F:O,6,FALSE))</f>
        <v/>
      </c>
      <c r="M2648" t="str">
        <f>IF(A2648="","",IF(L2648="","",IF((L2648-K2648)*J2648*$E2648/$D2648/1000&lt;0.2,"&lt;0,2",ROUND((L2648-K2648)*J2648*$E2648/$D2648/1000,2))))</f>
        <v/>
      </c>
      <c r="P2648" t="str">
        <f>IF($A2648="","",VLOOKUP($A2648,DADOS!F:O,5,FALSE))</f>
        <v/>
      </c>
      <c r="Q2648" t="str">
        <f>IF(A2648="","",IF(P2648="","",IF((P2648-O2648)*N2648*$E2648/$D2648/1000&lt;0.2,"&lt;0,2",ROUND((P2648-O2648)*N2648*$E2648/$D2648/1000,2))))</f>
        <v/>
      </c>
      <c r="T2648" t="str">
        <f>IF($A2648="","",VLOOKUP($A2648,DADOS!F:O,4,FALSE))</f>
        <v/>
      </c>
      <c r="U2648" t="str">
        <f>IF(A2648="","",IF(T2648="","",IF((T2648-S2648)*R2648*$E2648/$D2648/1000&lt;0.2,"&lt;0,2",ROUND((T2648-S2648)*R2648*$E2648/$D2648/1000,2))))</f>
        <v/>
      </c>
      <c r="X2648" t="str">
        <f>IF($A2648="","",VLOOKUP($A2648,DADOS!F:O,9,FALSE))</f>
        <v/>
      </c>
      <c r="Y2648" t="str">
        <f>IF(A2648="","",IF(X2648="","",IF((X2648-W2648)*V2648*$E2648/$D2648&lt;1,"&lt;1",ROUND((X2648-W2648)*V2648*$E2648/$D2648,2))))</f>
        <v/>
      </c>
      <c r="AB2648" t="str">
        <f>IF($A2648="","",VLOOKUP($A2648,DADOS!F:O,7,FALSE))</f>
        <v/>
      </c>
      <c r="AC2648" t="str">
        <f>IF(A2648="","",IF(AB2648="","",IF((AB2648-AA2648)*Z2648*$E2648/$D2648&lt;1,"&lt;1",ROUND((AB2648-AA2648)*Z2648*$E2648/$D2648,2))))</f>
        <v/>
      </c>
      <c r="AF2648" t="str">
        <f>IF($A2648="","",VLOOKUP($A2648,DADOS!F:O,10,FALSE))</f>
        <v/>
      </c>
      <c r="AG2648" t="str">
        <f>IF(A2648="","",IF(AF2648="","",IF((AF2648-AE2648)*AD2648*$E2648/$D2648&lt;1,"&lt;1",ROUND((AF2648-AE2648)*AD2648*$E2648/$D2648,2))))</f>
        <v/>
      </c>
      <c r="AJ2648" t="str">
        <f>IF($A2648="","",VLOOKUP($A2648,DADOS!F:O,8,FALSE))</f>
        <v/>
      </c>
      <c r="AK2648" t="str">
        <f>IF(A2648="","",IF(AJ2648="","",IF((AJ2648-AI2648)*AH2648*$E2648/$D2648&lt;1,"&lt;1",ROUND((AJ2648-AI2648)*AH2648*$E2648/$D2648,2))))</f>
        <v/>
      </c>
      <c r="AN2648" t="str">
        <f>IF($A2648="","",VLOOKUP($A2648,DADOS!F:O,2,FALSE))</f>
        <v/>
      </c>
      <c r="AO2648" t="str">
        <f>IF(A2648="","",IF(AN2648="","",IF((AN2648-AM2648)*AL2648*$E2648/$D2648/1000&lt;0.2,"&lt;0,2",ROUND((AN2648-AM2648)*AL2648*$E2648/$D2648/1000,2))))</f>
        <v/>
      </c>
      <c r="AQ2648">
        <v>0</v>
      </c>
      <c r="AR2648" t="str">
        <f>IF($A2648="","",VLOOKUP($A2648,DADOS!F:P,11,FALSE))</f>
        <v/>
      </c>
      <c r="AS2648" t="str">
        <f>IF(E2648="","",IF(AQ2648="","",IF(AR2648="","",IF((AR2648-AQ2648)*AP2648*$E2648/$D2648&lt;1,"&lt;1",ROUND((AR2648-AQ2648)*AP2648*$E2648/$D2648,2)))))</f>
        <v/>
      </c>
      <c r="AV2648" t="str">
        <f>IF(A2648="","",VLOOKUP(A2648,DADOS!F:R,12,FALSE))</f>
        <v/>
      </c>
      <c r="AW2648" t="str">
        <f>IF(A2648="","",IF(AU2648="","",IF(AV2648="","",IF((AV2648-AU2648)*AT2648*$E2648/$D2648&lt;1,"&lt;1",ROUND((AV2648-AU2648)*AT2648*$E2648/$D2648,2)))))</f>
        <v/>
      </c>
      <c r="AZ2648" t="str">
        <f>IF($A2648="","",VLOOKUP($A2648,DADOS!F:R,13,FALSE))</f>
        <v/>
      </c>
      <c r="BA2648" t="str">
        <f>IF(A2648="","",IF(AY2648="","",IF(AZ2648="","",IF((AZ2648-AY2648)*AX2648*$E2648/$D2648&lt;1,"&lt;1",ROUND((AZ2648-AY2648)*AX2648*$E2648/$D2648,2)))))</f>
        <v/>
      </c>
    </row>
    <row r="2649">
      <c r="B2649" t="str">
        <f>IF(A2649="","",A2649&amp;"/20")</f>
        <v/>
      </c>
      <c r="H2649" t="str">
        <f>IF($A2649="","",VLOOKUP($A2649,DADOS!F:O,3,FALSE))</f>
        <v/>
      </c>
      <c r="I2649" t="str">
        <f>IF(A2649="","",IF(H2649="","",IF((H2649-G2649)*F2649*$E2649/$D2649/1000&lt;0.2,"&lt;0,2",ROUND((H2649-G2649)*F2649*$E2649/$D2649/1000,2))))</f>
        <v/>
      </c>
      <c r="L2649" t="str">
        <f>IF($A2649="","",VLOOKUP($A2649,DADOS!F:O,6,FALSE))</f>
        <v/>
      </c>
      <c r="M2649" t="str">
        <f>IF(A2649="","",IF(L2649="","",IF((L2649-K2649)*J2649*$E2649/$D2649/1000&lt;0.2,"&lt;0,2",ROUND((L2649-K2649)*J2649*$E2649/$D2649/1000,2))))</f>
        <v/>
      </c>
      <c r="P2649" t="str">
        <f>IF($A2649="","",VLOOKUP($A2649,DADOS!F:O,5,FALSE))</f>
        <v/>
      </c>
      <c r="Q2649" t="str">
        <f>IF(A2649="","",IF(P2649="","",IF((P2649-O2649)*N2649*$E2649/$D2649/1000&lt;0.2,"&lt;0,2",ROUND((P2649-O2649)*N2649*$E2649/$D2649/1000,2))))</f>
        <v/>
      </c>
      <c r="T2649" t="str">
        <f>IF($A2649="","",VLOOKUP($A2649,DADOS!F:O,4,FALSE))</f>
        <v/>
      </c>
      <c r="U2649" t="str">
        <f>IF(A2649="","",IF(T2649="","",IF((T2649-S2649)*R2649*$E2649/$D2649/1000&lt;0.2,"&lt;0,2",ROUND((T2649-S2649)*R2649*$E2649/$D2649/1000,2))))</f>
        <v/>
      </c>
      <c r="X2649" t="str">
        <f>IF($A2649="","",VLOOKUP($A2649,DADOS!F:O,9,FALSE))</f>
        <v/>
      </c>
      <c r="Y2649" t="str">
        <f>IF(A2649="","",IF(X2649="","",IF((X2649-W2649)*V2649*$E2649/$D2649&lt;1,"&lt;1",ROUND((X2649-W2649)*V2649*$E2649/$D2649,2))))</f>
        <v/>
      </c>
      <c r="AB2649" t="str">
        <f>IF($A2649="","",VLOOKUP($A2649,DADOS!F:O,7,FALSE))</f>
        <v/>
      </c>
      <c r="AC2649" t="str">
        <f>IF(A2649="","",IF(AB2649="","",IF((AB2649-AA2649)*Z2649*$E2649/$D2649&lt;1,"&lt;1",ROUND((AB2649-AA2649)*Z2649*$E2649/$D2649,2))))</f>
        <v/>
      </c>
      <c r="AF2649" t="str">
        <f>IF($A2649="","",VLOOKUP($A2649,DADOS!F:O,10,FALSE))</f>
        <v/>
      </c>
      <c r="AG2649" t="str">
        <f>IF(A2649="","",IF(AF2649="","",IF((AF2649-AE2649)*AD2649*$E2649/$D2649&lt;1,"&lt;1",ROUND((AF2649-AE2649)*AD2649*$E2649/$D2649,2))))</f>
        <v/>
      </c>
      <c r="AJ2649" t="str">
        <f>IF($A2649="","",VLOOKUP($A2649,DADOS!F:O,8,FALSE))</f>
        <v/>
      </c>
      <c r="AK2649" t="str">
        <f>IF(A2649="","",IF(AJ2649="","",IF((AJ2649-AI2649)*AH2649*$E2649/$D2649&lt;1,"&lt;1",ROUND((AJ2649-AI2649)*AH2649*$E2649/$D2649,2))))</f>
        <v/>
      </c>
      <c r="AN2649" t="str">
        <f>IF($A2649="","",VLOOKUP($A2649,DADOS!F:O,2,FALSE))</f>
        <v/>
      </c>
      <c r="AO2649" t="str">
        <f>IF(A2649="","",IF(AN2649="","",IF((AN2649-AM2649)*AL2649*$E2649/$D2649/1000&lt;0.2,"&lt;0,2",ROUND((AN2649-AM2649)*AL2649*$E2649/$D2649/1000,2))))</f>
        <v/>
      </c>
      <c r="AQ2649">
        <v>0</v>
      </c>
      <c r="AR2649" t="str">
        <f>IF($A2649="","",VLOOKUP($A2649,DADOS!F:P,11,FALSE))</f>
        <v/>
      </c>
      <c r="AS2649" t="str">
        <f>IF(E2649="","",IF(AQ2649="","",IF(AR2649="","",IF((AR2649-AQ2649)*AP2649*$E2649/$D2649&lt;1,"&lt;1",ROUND((AR2649-AQ2649)*AP2649*$E2649/$D2649,2)))))</f>
        <v/>
      </c>
      <c r="AV2649" t="str">
        <f>IF(A2649="","",VLOOKUP(A2649,DADOS!F:R,12,FALSE))</f>
        <v/>
      </c>
      <c r="AW2649" t="str">
        <f>IF(A2649="","",IF(AU2649="","",IF(AV2649="","",IF((AV2649-AU2649)*AT2649*$E2649/$D2649&lt;1,"&lt;1",ROUND((AV2649-AU2649)*AT2649*$E2649/$D2649,2)))))</f>
        <v/>
      </c>
      <c r="AZ2649" t="str">
        <f>IF($A2649="","",VLOOKUP($A2649,DADOS!F:R,13,FALSE))</f>
        <v/>
      </c>
      <c r="BA2649" t="str">
        <f>IF(A2649="","",IF(AY2649="","",IF(AZ2649="","",IF((AZ2649-AY2649)*AX2649*$E2649/$D2649&lt;1,"&lt;1",ROUND((AZ2649-AY2649)*AX2649*$E2649/$D2649,2)))))</f>
        <v/>
      </c>
    </row>
    <row r="2650">
      <c r="B2650" t="str">
        <f>IF(A2650="","",A2650&amp;"/20")</f>
        <v/>
      </c>
      <c r="H2650" t="str">
        <f>IF($A2650="","",VLOOKUP($A2650,DADOS!F:O,3,FALSE))</f>
        <v/>
      </c>
      <c r="I2650" t="str">
        <f>IF(A2650="","",IF(H2650="","",IF((H2650-G2650)*F2650*$E2650/$D2650/1000&lt;0.2,"&lt;0,2",ROUND((H2650-G2650)*F2650*$E2650/$D2650/1000,2))))</f>
        <v/>
      </c>
      <c r="L2650" t="str">
        <f>IF($A2650="","",VLOOKUP($A2650,DADOS!F:O,6,FALSE))</f>
        <v/>
      </c>
      <c r="M2650" t="str">
        <f>IF(A2650="","",IF(L2650="","",IF((L2650-K2650)*J2650*$E2650/$D2650/1000&lt;0.2,"&lt;0,2",ROUND((L2650-K2650)*J2650*$E2650/$D2650/1000,2))))</f>
        <v/>
      </c>
      <c r="P2650" t="str">
        <f>IF($A2650="","",VLOOKUP($A2650,DADOS!F:O,5,FALSE))</f>
        <v/>
      </c>
      <c r="Q2650" t="str">
        <f>IF(A2650="","",IF(P2650="","",IF((P2650-O2650)*N2650*$E2650/$D2650/1000&lt;0.2,"&lt;0,2",ROUND((P2650-O2650)*N2650*$E2650/$D2650/1000,2))))</f>
        <v/>
      </c>
      <c r="T2650" t="str">
        <f>IF($A2650="","",VLOOKUP($A2650,DADOS!F:O,4,FALSE))</f>
        <v/>
      </c>
      <c r="U2650" t="str">
        <f>IF(A2650="","",IF(T2650="","",IF((T2650-S2650)*R2650*$E2650/$D2650/1000&lt;0.2,"&lt;0,2",ROUND((T2650-S2650)*R2650*$E2650/$D2650/1000,2))))</f>
        <v/>
      </c>
      <c r="X2650" t="str">
        <f>IF($A2650="","",VLOOKUP($A2650,DADOS!F:O,9,FALSE))</f>
        <v/>
      </c>
      <c r="Y2650" t="str">
        <f>IF(A2650="","",IF(X2650="","",IF((X2650-W2650)*V2650*$E2650/$D2650&lt;1,"&lt;1",ROUND((X2650-W2650)*V2650*$E2650/$D2650,2))))</f>
        <v/>
      </c>
      <c r="AB2650" t="str">
        <f>IF($A2650="","",VLOOKUP($A2650,DADOS!F:O,7,FALSE))</f>
        <v/>
      </c>
      <c r="AC2650" t="str">
        <f>IF(A2650="","",IF(AB2650="","",IF((AB2650-AA2650)*Z2650*$E2650/$D2650&lt;1,"&lt;1",ROUND((AB2650-AA2650)*Z2650*$E2650/$D2650,2))))</f>
        <v/>
      </c>
      <c r="AF2650" t="str">
        <f>IF($A2650="","",VLOOKUP($A2650,DADOS!F:O,10,FALSE))</f>
        <v/>
      </c>
      <c r="AG2650" t="str">
        <f>IF(A2650="","",IF(AF2650="","",IF((AF2650-AE2650)*AD2650*$E2650/$D2650&lt;1,"&lt;1",ROUND((AF2650-AE2650)*AD2650*$E2650/$D2650,2))))</f>
        <v/>
      </c>
      <c r="AJ2650" t="str">
        <f>IF($A2650="","",VLOOKUP($A2650,DADOS!F:O,8,FALSE))</f>
        <v/>
      </c>
      <c r="AK2650" t="str">
        <f>IF(A2650="","",IF(AJ2650="","",IF((AJ2650-AI2650)*AH2650*$E2650/$D2650&lt;1,"&lt;1",ROUND((AJ2650-AI2650)*AH2650*$E2650/$D2650,2))))</f>
        <v/>
      </c>
      <c r="AN2650" t="str">
        <f>IF($A2650="","",VLOOKUP($A2650,DADOS!F:O,2,FALSE))</f>
        <v/>
      </c>
      <c r="AO2650" t="str">
        <f>IF(A2650="","",IF(AN2650="","",IF((AN2650-AM2650)*AL2650*$E2650/$D2650/1000&lt;0.2,"&lt;0,2",ROUND((AN2650-AM2650)*AL2650*$E2650/$D2650/1000,2))))</f>
        <v/>
      </c>
      <c r="AQ2650">
        <v>0</v>
      </c>
      <c r="AR2650" t="str">
        <f>IF($A2650="","",VLOOKUP($A2650,DADOS!F:P,11,FALSE))</f>
        <v/>
      </c>
      <c r="AS2650" t="str">
        <f>IF(E2650="","",IF(AQ2650="","",IF(AR2650="","",IF((AR2650-AQ2650)*AP2650*$E2650/$D2650&lt;1,"&lt;1",ROUND((AR2650-AQ2650)*AP2650*$E2650/$D2650,2)))))</f>
        <v/>
      </c>
      <c r="AV2650" t="str">
        <f>IF(A2650="","",VLOOKUP(A2650,DADOS!F:R,12,FALSE))</f>
        <v/>
      </c>
      <c r="AW2650" t="str">
        <f>IF(A2650="","",IF(AU2650="","",IF(AV2650="","",IF((AV2650-AU2650)*AT2650*$E2650/$D2650&lt;1,"&lt;1",ROUND((AV2650-AU2650)*AT2650*$E2650/$D2650,2)))))</f>
        <v/>
      </c>
      <c r="AZ2650" t="str">
        <f>IF($A2650="","",VLOOKUP($A2650,DADOS!F:R,13,FALSE))</f>
        <v/>
      </c>
      <c r="BA2650" t="str">
        <f>IF(A2650="","",IF(AY2650="","",IF(AZ2650="","",IF((AZ2650-AY2650)*AX2650*$E2650/$D2650&lt;1,"&lt;1",ROUND((AZ2650-AY2650)*AX2650*$E2650/$D2650,2)))))</f>
        <v/>
      </c>
    </row>
    <row r="2651">
      <c r="B2651" t="str">
        <f>IF(A2651="","",A2651&amp;"/20")</f>
        <v/>
      </c>
      <c r="H2651" t="str">
        <f>IF($A2651="","",VLOOKUP($A2651,DADOS!F:O,3,FALSE))</f>
        <v/>
      </c>
      <c r="I2651" t="str">
        <f>IF(A2651="","",IF(H2651="","",IF((H2651-G2651)*F2651*$E2651/$D2651/1000&lt;0.2,"&lt;0,2",ROUND((H2651-G2651)*F2651*$E2651/$D2651/1000,2))))</f>
        <v/>
      </c>
      <c r="L2651" t="str">
        <f>IF($A2651="","",VLOOKUP($A2651,DADOS!F:O,6,FALSE))</f>
        <v/>
      </c>
      <c r="M2651" t="str">
        <f>IF(A2651="","",IF(L2651="","",IF((L2651-K2651)*J2651*$E2651/$D2651/1000&lt;0.2,"&lt;0,2",ROUND((L2651-K2651)*J2651*$E2651/$D2651/1000,2))))</f>
        <v/>
      </c>
      <c r="P2651" t="str">
        <f>IF($A2651="","",VLOOKUP($A2651,DADOS!F:O,5,FALSE))</f>
        <v/>
      </c>
      <c r="Q2651" t="str">
        <f>IF(A2651="","",IF(P2651="","",IF((P2651-O2651)*N2651*$E2651/$D2651/1000&lt;0.2,"&lt;0,2",ROUND((P2651-O2651)*N2651*$E2651/$D2651/1000,2))))</f>
        <v/>
      </c>
      <c r="T2651" t="str">
        <f>IF($A2651="","",VLOOKUP($A2651,DADOS!F:O,4,FALSE))</f>
        <v/>
      </c>
      <c r="U2651" t="str">
        <f>IF(A2651="","",IF(T2651="","",IF((T2651-S2651)*R2651*$E2651/$D2651/1000&lt;0.2,"&lt;0,2",ROUND((T2651-S2651)*R2651*$E2651/$D2651/1000,2))))</f>
        <v/>
      </c>
      <c r="X2651" t="str">
        <f>IF($A2651="","",VLOOKUP($A2651,DADOS!F:O,9,FALSE))</f>
        <v/>
      </c>
      <c r="Y2651" t="str">
        <f>IF(A2651="","",IF(X2651="","",IF((X2651-W2651)*V2651*$E2651/$D2651&lt;1,"&lt;1",ROUND((X2651-W2651)*V2651*$E2651/$D2651,2))))</f>
        <v/>
      </c>
      <c r="AB2651" t="str">
        <f>IF($A2651="","",VLOOKUP($A2651,DADOS!F:O,7,FALSE))</f>
        <v/>
      </c>
      <c r="AC2651" t="str">
        <f>IF(A2651="","",IF(AB2651="","",IF((AB2651-AA2651)*Z2651*$E2651/$D2651&lt;1,"&lt;1",ROUND((AB2651-AA2651)*Z2651*$E2651/$D2651,2))))</f>
        <v/>
      </c>
      <c r="AF2651" t="str">
        <f>IF($A2651="","",VLOOKUP($A2651,DADOS!F:O,10,FALSE))</f>
        <v/>
      </c>
      <c r="AG2651" t="str">
        <f>IF(A2651="","",IF(AF2651="","",IF((AF2651-AE2651)*AD2651*$E2651/$D2651&lt;1,"&lt;1",ROUND((AF2651-AE2651)*AD2651*$E2651/$D2651,2))))</f>
        <v/>
      </c>
      <c r="AJ2651" t="str">
        <f>IF($A2651="","",VLOOKUP($A2651,DADOS!F:O,8,FALSE))</f>
        <v/>
      </c>
      <c r="AK2651" t="str">
        <f>IF(A2651="","",IF(AJ2651="","",IF((AJ2651-AI2651)*AH2651*$E2651/$D2651&lt;1,"&lt;1",ROUND((AJ2651-AI2651)*AH2651*$E2651/$D2651,2))))</f>
        <v/>
      </c>
      <c r="AN2651" t="str">
        <f>IF($A2651="","",VLOOKUP($A2651,DADOS!F:O,2,FALSE))</f>
        <v/>
      </c>
      <c r="AO2651" t="str">
        <f>IF(A2651="","",IF(AN2651="","",IF((AN2651-AM2651)*AL2651*$E2651/$D2651/1000&lt;0.2,"&lt;0,2",ROUND((AN2651-AM2651)*AL2651*$E2651/$D2651/1000,2))))</f>
        <v/>
      </c>
      <c r="AQ2651">
        <v>0</v>
      </c>
      <c r="AR2651" t="str">
        <f>IF($A2651="","",VLOOKUP($A2651,DADOS!F:P,11,FALSE))</f>
        <v/>
      </c>
      <c r="AS2651" t="str">
        <f>IF(E2651="","",IF(AQ2651="","",IF(AR2651="","",IF((AR2651-AQ2651)*AP2651*$E2651/$D2651&lt;1,"&lt;1",ROUND((AR2651-AQ2651)*AP2651*$E2651/$D2651,2)))))</f>
        <v/>
      </c>
      <c r="AV2651" t="str">
        <f>IF(A2651="","",VLOOKUP(A2651,DADOS!F:R,12,FALSE))</f>
        <v/>
      </c>
      <c r="AW2651" t="str">
        <f>IF(A2651="","",IF(AU2651="","",IF(AV2651="","",IF((AV2651-AU2651)*AT2651*$E2651/$D2651&lt;1,"&lt;1",ROUND((AV2651-AU2651)*AT2651*$E2651/$D2651,2)))))</f>
        <v/>
      </c>
      <c r="AZ2651" t="str">
        <f>IF($A2651="","",VLOOKUP($A2651,DADOS!F:R,13,FALSE))</f>
        <v/>
      </c>
      <c r="BA2651" t="str">
        <f>IF(A2651="","",IF(AY2651="","",IF(AZ2651="","",IF((AZ2651-AY2651)*AX2651*$E2651/$D2651&lt;1,"&lt;1",ROUND((AZ2651-AY2651)*AX2651*$E2651/$D2651,2)))))</f>
        <v/>
      </c>
    </row>
    <row r="2652">
      <c r="B2652" t="str">
        <f>IF(A2652="","",A2652&amp;"/20")</f>
        <v/>
      </c>
      <c r="H2652" t="str">
        <f>IF($A2652="","",VLOOKUP($A2652,DADOS!F:O,3,FALSE))</f>
        <v/>
      </c>
      <c r="I2652" t="str">
        <f>IF(A2652="","",IF(H2652="","",IF((H2652-G2652)*F2652*$E2652/$D2652/1000&lt;0.2,"&lt;0,2",ROUND((H2652-G2652)*F2652*$E2652/$D2652/1000,2))))</f>
        <v/>
      </c>
      <c r="L2652" t="str">
        <f>IF($A2652="","",VLOOKUP($A2652,DADOS!F:O,6,FALSE))</f>
        <v/>
      </c>
      <c r="M2652" t="str">
        <f>IF(A2652="","",IF(L2652="","",IF((L2652-K2652)*J2652*$E2652/$D2652/1000&lt;0.2,"&lt;0,2",ROUND((L2652-K2652)*J2652*$E2652/$D2652/1000,2))))</f>
        <v/>
      </c>
      <c r="P2652" t="str">
        <f>IF($A2652="","",VLOOKUP($A2652,DADOS!F:O,5,FALSE))</f>
        <v/>
      </c>
      <c r="Q2652" t="str">
        <f>IF(A2652="","",IF(P2652="","",IF((P2652-O2652)*N2652*$E2652/$D2652/1000&lt;0.2,"&lt;0,2",ROUND((P2652-O2652)*N2652*$E2652/$D2652/1000,2))))</f>
        <v/>
      </c>
      <c r="T2652" t="str">
        <f>IF($A2652="","",VLOOKUP($A2652,DADOS!F:O,4,FALSE))</f>
        <v/>
      </c>
      <c r="U2652" t="str">
        <f>IF(A2652="","",IF(T2652="","",IF((T2652-S2652)*R2652*$E2652/$D2652/1000&lt;0.2,"&lt;0,2",ROUND((T2652-S2652)*R2652*$E2652/$D2652/1000,2))))</f>
        <v/>
      </c>
      <c r="X2652" t="str">
        <f>IF($A2652="","",VLOOKUP($A2652,DADOS!F:O,9,FALSE))</f>
        <v/>
      </c>
      <c r="Y2652" t="str">
        <f>IF(A2652="","",IF(X2652="","",IF((X2652-W2652)*V2652*$E2652/$D2652&lt;1,"&lt;1",ROUND((X2652-W2652)*V2652*$E2652/$D2652,2))))</f>
        <v/>
      </c>
      <c r="AB2652" t="str">
        <f>IF($A2652="","",VLOOKUP($A2652,DADOS!F:O,7,FALSE))</f>
        <v/>
      </c>
      <c r="AC2652" t="str">
        <f>IF(A2652="","",IF(AB2652="","",IF((AB2652-AA2652)*Z2652*$E2652/$D2652&lt;1,"&lt;1",ROUND((AB2652-AA2652)*Z2652*$E2652/$D2652,2))))</f>
        <v/>
      </c>
      <c r="AF2652" t="str">
        <f>IF($A2652="","",VLOOKUP($A2652,DADOS!F:O,10,FALSE))</f>
        <v/>
      </c>
      <c r="AG2652" t="str">
        <f>IF(A2652="","",IF(AF2652="","",IF((AF2652-AE2652)*AD2652*$E2652/$D2652&lt;1,"&lt;1",ROUND((AF2652-AE2652)*AD2652*$E2652/$D2652,2))))</f>
        <v/>
      </c>
      <c r="AJ2652" t="str">
        <f>IF($A2652="","",VLOOKUP($A2652,DADOS!F:O,8,FALSE))</f>
        <v/>
      </c>
      <c r="AK2652" t="str">
        <f>IF(A2652="","",IF(AJ2652="","",IF((AJ2652-AI2652)*AH2652*$E2652/$D2652&lt;1,"&lt;1",ROUND((AJ2652-AI2652)*AH2652*$E2652/$D2652,2))))</f>
        <v/>
      </c>
      <c r="AN2652" t="str">
        <f>IF($A2652="","",VLOOKUP($A2652,DADOS!F:O,2,FALSE))</f>
        <v/>
      </c>
      <c r="AO2652" t="str">
        <f>IF(A2652="","",IF(AN2652="","",IF((AN2652-AM2652)*AL2652*$E2652/$D2652/1000&lt;0.2,"&lt;0,2",ROUND((AN2652-AM2652)*AL2652*$E2652/$D2652/1000,2))))</f>
        <v/>
      </c>
      <c r="AQ2652">
        <v>0</v>
      </c>
      <c r="AR2652" t="str">
        <f>IF($A2652="","",VLOOKUP($A2652,DADOS!F:P,11,FALSE))</f>
        <v/>
      </c>
      <c r="AS2652" t="str">
        <f>IF(E2652="","",IF(AQ2652="","",IF(AR2652="","",IF((AR2652-AQ2652)*AP2652*$E2652/$D2652&lt;1,"&lt;1",ROUND((AR2652-AQ2652)*AP2652*$E2652/$D2652,2)))))</f>
        <v/>
      </c>
      <c r="AV2652" t="str">
        <f>IF(A2652="","",VLOOKUP(A2652,DADOS!F:R,12,FALSE))</f>
        <v/>
      </c>
      <c r="AW2652" t="str">
        <f>IF(A2652="","",IF(AU2652="","",IF(AV2652="","",IF((AV2652-AU2652)*AT2652*$E2652/$D2652&lt;1,"&lt;1",ROUND((AV2652-AU2652)*AT2652*$E2652/$D2652,2)))))</f>
        <v/>
      </c>
      <c r="AZ2652" t="str">
        <f>IF($A2652="","",VLOOKUP($A2652,DADOS!F:R,13,FALSE))</f>
        <v/>
      </c>
      <c r="BA2652" t="str">
        <f>IF(A2652="","",IF(AY2652="","",IF(AZ2652="","",IF((AZ2652-AY2652)*AX2652*$E2652/$D2652&lt;1,"&lt;1",ROUND((AZ2652-AY2652)*AX2652*$E2652/$D2652,2)))))</f>
        <v/>
      </c>
    </row>
    <row r="2653">
      <c r="B2653" t="str">
        <f>IF(A2653="","",A2653&amp;"/20")</f>
        <v/>
      </c>
      <c r="H2653" t="str">
        <f>IF($A2653="","",VLOOKUP($A2653,DADOS!F:O,3,FALSE))</f>
        <v/>
      </c>
      <c r="I2653" t="str">
        <f>IF(A2653="","",IF(H2653="","",IF((H2653-G2653)*F2653*$E2653/$D2653/1000&lt;0.2,"&lt;0,2",ROUND((H2653-G2653)*F2653*$E2653/$D2653/1000,2))))</f>
        <v/>
      </c>
      <c r="L2653" t="str">
        <f>IF($A2653="","",VLOOKUP($A2653,DADOS!F:O,6,FALSE))</f>
        <v/>
      </c>
      <c r="M2653" t="str">
        <f>IF(A2653="","",IF(L2653="","",IF((L2653-K2653)*J2653*$E2653/$D2653/1000&lt;0.2,"&lt;0,2",ROUND((L2653-K2653)*J2653*$E2653/$D2653/1000,2))))</f>
        <v/>
      </c>
      <c r="P2653" t="str">
        <f>IF($A2653="","",VLOOKUP($A2653,DADOS!F:O,5,FALSE))</f>
        <v/>
      </c>
      <c r="Q2653" t="str">
        <f>IF(A2653="","",IF(P2653="","",IF((P2653-O2653)*N2653*$E2653/$D2653/1000&lt;0.2,"&lt;0,2",ROUND((P2653-O2653)*N2653*$E2653/$D2653/1000,2))))</f>
        <v/>
      </c>
      <c r="T2653" t="str">
        <f>IF($A2653="","",VLOOKUP($A2653,DADOS!F:O,4,FALSE))</f>
        <v/>
      </c>
      <c r="U2653" t="str">
        <f>IF(A2653="","",IF(T2653="","",IF((T2653-S2653)*R2653*$E2653/$D2653/1000&lt;0.2,"&lt;0,2",ROUND((T2653-S2653)*R2653*$E2653/$D2653/1000,2))))</f>
        <v/>
      </c>
      <c r="X2653" t="str">
        <f>IF($A2653="","",VLOOKUP($A2653,DADOS!F:O,9,FALSE))</f>
        <v/>
      </c>
      <c r="Y2653" t="str">
        <f>IF(A2653="","",IF(X2653="","",IF((X2653-W2653)*V2653*$E2653/$D2653&lt;1,"&lt;1",ROUND((X2653-W2653)*V2653*$E2653/$D2653,2))))</f>
        <v/>
      </c>
      <c r="AB2653" t="str">
        <f>IF($A2653="","",VLOOKUP($A2653,DADOS!F:O,7,FALSE))</f>
        <v/>
      </c>
      <c r="AC2653" t="str">
        <f>IF(A2653="","",IF(AB2653="","",IF((AB2653-AA2653)*Z2653*$E2653/$D2653&lt;1,"&lt;1",ROUND((AB2653-AA2653)*Z2653*$E2653/$D2653,2))))</f>
        <v/>
      </c>
      <c r="AF2653" t="str">
        <f>IF($A2653="","",VLOOKUP($A2653,DADOS!F:O,10,FALSE))</f>
        <v/>
      </c>
      <c r="AG2653" t="str">
        <f>IF(A2653="","",IF(AF2653="","",IF((AF2653-AE2653)*AD2653*$E2653/$D2653&lt;1,"&lt;1",ROUND((AF2653-AE2653)*AD2653*$E2653/$D2653,2))))</f>
        <v/>
      </c>
      <c r="AJ2653" t="str">
        <f>IF($A2653="","",VLOOKUP($A2653,DADOS!F:O,8,FALSE))</f>
        <v/>
      </c>
      <c r="AK2653" t="str">
        <f>IF(A2653="","",IF(AJ2653="","",IF((AJ2653-AI2653)*AH2653*$E2653/$D2653&lt;1,"&lt;1",ROUND((AJ2653-AI2653)*AH2653*$E2653/$D2653,2))))</f>
        <v/>
      </c>
      <c r="AN2653" t="str">
        <f>IF($A2653="","",VLOOKUP($A2653,DADOS!F:O,2,FALSE))</f>
        <v/>
      </c>
      <c r="AO2653" t="str">
        <f>IF(A2653="","",IF(AN2653="","",IF((AN2653-AM2653)*AL2653*$E2653/$D2653/1000&lt;0.2,"&lt;0,2",ROUND((AN2653-AM2653)*AL2653*$E2653/$D2653/1000,2))))</f>
        <v/>
      </c>
      <c r="AQ2653">
        <v>0</v>
      </c>
      <c r="AR2653" t="str">
        <f>IF($A2653="","",VLOOKUP($A2653,DADOS!F:P,11,FALSE))</f>
        <v/>
      </c>
      <c r="AS2653" t="str">
        <f>IF(E2653="","",IF(AQ2653="","",IF(AR2653="","",IF((AR2653-AQ2653)*AP2653*$E2653/$D2653&lt;1,"&lt;1",ROUND((AR2653-AQ2653)*AP2653*$E2653/$D2653,2)))))</f>
        <v/>
      </c>
      <c r="AV2653" t="str">
        <f>IF(A2653="","",VLOOKUP(A2653,DADOS!F:R,12,FALSE))</f>
        <v/>
      </c>
      <c r="AW2653" t="str">
        <f>IF(A2653="","",IF(AU2653="","",IF(AV2653="","",IF((AV2653-AU2653)*AT2653*$E2653/$D2653&lt;1,"&lt;1",ROUND((AV2653-AU2653)*AT2653*$E2653/$D2653,2)))))</f>
        <v/>
      </c>
      <c r="AZ2653" t="str">
        <f>IF($A2653="","",VLOOKUP($A2653,DADOS!F:R,13,FALSE))</f>
        <v/>
      </c>
      <c r="BA2653" t="str">
        <f>IF(A2653="","",IF(AY2653="","",IF(AZ2653="","",IF((AZ2653-AY2653)*AX2653*$E2653/$D2653&lt;1,"&lt;1",ROUND((AZ2653-AY2653)*AX2653*$E2653/$D2653,2)))))</f>
        <v/>
      </c>
    </row>
    <row r="2654">
      <c r="B2654" t="str">
        <f>IF(A2654="","",A2654&amp;"/20")</f>
        <v/>
      </c>
      <c r="H2654" t="str">
        <f>IF($A2654="","",VLOOKUP($A2654,DADOS!F:O,3,FALSE))</f>
        <v/>
      </c>
      <c r="I2654" t="str">
        <f>IF(A2654="","",IF(H2654="","",IF((H2654-G2654)*F2654*$E2654/$D2654/1000&lt;0.2,"&lt;0,2",ROUND((H2654-G2654)*F2654*$E2654/$D2654/1000,2))))</f>
        <v/>
      </c>
      <c r="L2654" t="str">
        <f>IF($A2654="","",VLOOKUP($A2654,DADOS!F:O,6,FALSE))</f>
        <v/>
      </c>
      <c r="M2654" t="str">
        <f>IF(A2654="","",IF(L2654="","",IF((L2654-K2654)*J2654*$E2654/$D2654/1000&lt;0.2,"&lt;0,2",ROUND((L2654-K2654)*J2654*$E2654/$D2654/1000,2))))</f>
        <v/>
      </c>
      <c r="P2654" t="str">
        <f>IF($A2654="","",VLOOKUP($A2654,DADOS!F:O,5,FALSE))</f>
        <v/>
      </c>
      <c r="Q2654" t="str">
        <f>IF(A2654="","",IF(P2654="","",IF((P2654-O2654)*N2654*$E2654/$D2654/1000&lt;0.2,"&lt;0,2",ROUND((P2654-O2654)*N2654*$E2654/$D2654/1000,2))))</f>
        <v/>
      </c>
      <c r="T2654" t="str">
        <f>IF($A2654="","",VLOOKUP($A2654,DADOS!F:O,4,FALSE))</f>
        <v/>
      </c>
      <c r="U2654" t="str">
        <f>IF(A2654="","",IF(T2654="","",IF((T2654-S2654)*R2654*$E2654/$D2654/1000&lt;0.2,"&lt;0,2",ROUND((T2654-S2654)*R2654*$E2654/$D2654/1000,2))))</f>
        <v/>
      </c>
      <c r="X2654" t="str">
        <f>IF($A2654="","",VLOOKUP($A2654,DADOS!F:O,9,FALSE))</f>
        <v/>
      </c>
      <c r="Y2654" t="str">
        <f>IF(A2654="","",IF(X2654="","",IF((X2654-W2654)*V2654*$E2654/$D2654&lt;1,"&lt;1",ROUND((X2654-W2654)*V2654*$E2654/$D2654,2))))</f>
        <v/>
      </c>
      <c r="AB2654" t="str">
        <f>IF($A2654="","",VLOOKUP($A2654,DADOS!F:O,7,FALSE))</f>
        <v/>
      </c>
      <c r="AC2654" t="str">
        <f>IF(A2654="","",IF(AB2654="","",IF((AB2654-AA2654)*Z2654*$E2654/$D2654&lt;1,"&lt;1",ROUND((AB2654-AA2654)*Z2654*$E2654/$D2654,2))))</f>
        <v/>
      </c>
      <c r="AF2654" t="str">
        <f>IF($A2654="","",VLOOKUP($A2654,DADOS!F:O,10,FALSE))</f>
        <v/>
      </c>
      <c r="AG2654" t="str">
        <f>IF(A2654="","",IF(AF2654="","",IF((AF2654-AE2654)*AD2654*$E2654/$D2654&lt;1,"&lt;1",ROUND((AF2654-AE2654)*AD2654*$E2654/$D2654,2))))</f>
        <v/>
      </c>
      <c r="AJ2654" t="str">
        <f>IF($A2654="","",VLOOKUP($A2654,DADOS!F:O,8,FALSE))</f>
        <v/>
      </c>
      <c r="AK2654" t="str">
        <f>IF(A2654="","",IF(AJ2654="","",IF((AJ2654-AI2654)*AH2654*$E2654/$D2654&lt;1,"&lt;1",ROUND((AJ2654-AI2654)*AH2654*$E2654/$D2654,2))))</f>
        <v/>
      </c>
      <c r="AN2654" t="str">
        <f>IF($A2654="","",VLOOKUP($A2654,DADOS!F:O,2,FALSE))</f>
        <v/>
      </c>
      <c r="AO2654" t="str">
        <f>IF(A2654="","",IF(AN2654="","",IF((AN2654-AM2654)*AL2654*$E2654/$D2654/1000&lt;0.2,"&lt;0,2",ROUND((AN2654-AM2654)*AL2654*$E2654/$D2654/1000,2))))</f>
        <v/>
      </c>
      <c r="AQ2654">
        <v>0</v>
      </c>
      <c r="AR2654" t="str">
        <f>IF($A2654="","",VLOOKUP($A2654,DADOS!F:P,11,FALSE))</f>
        <v/>
      </c>
      <c r="AS2654" t="str">
        <f>IF(E2654="","",IF(AQ2654="","",IF(AR2654="","",IF((AR2654-AQ2654)*AP2654*$E2654/$D2654&lt;1,"&lt;1",ROUND((AR2654-AQ2654)*AP2654*$E2654/$D2654,2)))))</f>
        <v/>
      </c>
      <c r="AV2654" t="str">
        <f>IF(A2654="","",VLOOKUP(A2654,DADOS!F:R,12,FALSE))</f>
        <v/>
      </c>
      <c r="AW2654" t="str">
        <f>IF(A2654="","",IF(AU2654="","",IF(AV2654="","",IF((AV2654-AU2654)*AT2654*$E2654/$D2654&lt;1,"&lt;1",ROUND((AV2654-AU2654)*AT2654*$E2654/$D2654,2)))))</f>
        <v/>
      </c>
      <c r="AZ2654" t="str">
        <f>IF($A2654="","",VLOOKUP($A2654,DADOS!F:R,13,FALSE))</f>
        <v/>
      </c>
      <c r="BA2654" t="str">
        <f>IF(A2654="","",IF(AY2654="","",IF(AZ2654="","",IF((AZ2654-AY2654)*AX2654*$E2654/$D2654&lt;1,"&lt;1",ROUND((AZ2654-AY2654)*AX2654*$E2654/$D2654,2)))))</f>
        <v/>
      </c>
    </row>
    <row r="2655">
      <c r="B2655" t="str">
        <f>IF(A2655="","",A2655&amp;"/20")</f>
        <v/>
      </c>
      <c r="H2655" t="str">
        <f>IF($A2655="","",VLOOKUP($A2655,DADOS!F:O,3,FALSE))</f>
        <v/>
      </c>
      <c r="I2655" t="str">
        <f>IF(A2655="","",IF(H2655="","",IF((H2655-G2655)*F2655*$E2655/$D2655/1000&lt;0.2,"&lt;0,2",ROUND((H2655-G2655)*F2655*$E2655/$D2655/1000,2))))</f>
        <v/>
      </c>
      <c r="L2655" t="str">
        <f>IF($A2655="","",VLOOKUP($A2655,DADOS!F:O,6,FALSE))</f>
        <v/>
      </c>
      <c r="M2655" t="str">
        <f>IF(A2655="","",IF(L2655="","",IF((L2655-K2655)*J2655*$E2655/$D2655/1000&lt;0.2,"&lt;0,2",ROUND((L2655-K2655)*J2655*$E2655/$D2655/1000,2))))</f>
        <v/>
      </c>
      <c r="P2655" t="str">
        <f>IF($A2655="","",VLOOKUP($A2655,DADOS!F:O,5,FALSE))</f>
        <v/>
      </c>
      <c r="Q2655" t="str">
        <f>IF(A2655="","",IF(P2655="","",IF((P2655-O2655)*N2655*$E2655/$D2655/1000&lt;0.2,"&lt;0,2",ROUND((P2655-O2655)*N2655*$E2655/$D2655/1000,2))))</f>
        <v/>
      </c>
      <c r="T2655" t="str">
        <f>IF($A2655="","",VLOOKUP($A2655,DADOS!F:O,4,FALSE))</f>
        <v/>
      </c>
      <c r="U2655" t="str">
        <f>IF(A2655="","",IF(T2655="","",IF((T2655-S2655)*R2655*$E2655/$D2655/1000&lt;0.2,"&lt;0,2",ROUND((T2655-S2655)*R2655*$E2655/$D2655/1000,2))))</f>
        <v/>
      </c>
      <c r="X2655" t="str">
        <f>IF($A2655="","",VLOOKUP($A2655,DADOS!F:O,9,FALSE))</f>
        <v/>
      </c>
      <c r="Y2655" t="str">
        <f>IF(A2655="","",IF(X2655="","",IF((X2655-W2655)*V2655*$E2655/$D2655&lt;1,"&lt;1",ROUND((X2655-W2655)*V2655*$E2655/$D2655,2))))</f>
        <v/>
      </c>
      <c r="AB2655" t="str">
        <f>IF($A2655="","",VLOOKUP($A2655,DADOS!F:O,7,FALSE))</f>
        <v/>
      </c>
      <c r="AC2655" t="str">
        <f>IF(A2655="","",IF(AB2655="","",IF((AB2655-AA2655)*Z2655*$E2655/$D2655&lt;1,"&lt;1",ROUND((AB2655-AA2655)*Z2655*$E2655/$D2655,2))))</f>
        <v/>
      </c>
      <c r="AF2655" t="str">
        <f>IF($A2655="","",VLOOKUP($A2655,DADOS!F:O,10,FALSE))</f>
        <v/>
      </c>
      <c r="AG2655" t="str">
        <f>IF(A2655="","",IF(AF2655="","",IF((AF2655-AE2655)*AD2655*$E2655/$D2655&lt;1,"&lt;1",ROUND((AF2655-AE2655)*AD2655*$E2655/$D2655,2))))</f>
        <v/>
      </c>
      <c r="AJ2655" t="str">
        <f>IF($A2655="","",VLOOKUP($A2655,DADOS!F:O,8,FALSE))</f>
        <v/>
      </c>
      <c r="AK2655" t="str">
        <f>IF(A2655="","",IF(AJ2655="","",IF((AJ2655-AI2655)*AH2655*$E2655/$D2655&lt;1,"&lt;1",ROUND((AJ2655-AI2655)*AH2655*$E2655/$D2655,2))))</f>
        <v/>
      </c>
      <c r="AN2655" t="str">
        <f>IF($A2655="","",VLOOKUP($A2655,DADOS!F:O,2,FALSE))</f>
        <v/>
      </c>
      <c r="AO2655" t="str">
        <f>IF(A2655="","",IF(AN2655="","",IF((AN2655-AM2655)*AL2655*$E2655/$D2655/1000&lt;0.2,"&lt;0,2",ROUND((AN2655-AM2655)*AL2655*$E2655/$D2655/1000,2))))</f>
        <v/>
      </c>
      <c r="AQ2655">
        <v>0</v>
      </c>
      <c r="AR2655" t="str">
        <f>IF($A2655="","",VLOOKUP($A2655,DADOS!F:P,11,FALSE))</f>
        <v/>
      </c>
      <c r="AS2655" t="str">
        <f>IF(E2655="","",IF(AQ2655="","",IF(AR2655="","",IF((AR2655-AQ2655)*AP2655*$E2655/$D2655&lt;1,"&lt;1",ROUND((AR2655-AQ2655)*AP2655*$E2655/$D2655,2)))))</f>
        <v/>
      </c>
      <c r="AV2655" t="str">
        <f>IF(A2655="","",VLOOKUP(A2655,DADOS!F:R,12,FALSE))</f>
        <v/>
      </c>
      <c r="AW2655" t="str">
        <f>IF(A2655="","",IF(AU2655="","",IF(AV2655="","",IF((AV2655-AU2655)*AT2655*$E2655/$D2655&lt;1,"&lt;1",ROUND((AV2655-AU2655)*AT2655*$E2655/$D2655,2)))))</f>
        <v/>
      </c>
      <c r="AZ2655" t="str">
        <f>IF($A2655="","",VLOOKUP($A2655,DADOS!F:R,13,FALSE))</f>
        <v/>
      </c>
      <c r="BA2655" t="str">
        <f>IF(A2655="","",IF(AY2655="","",IF(AZ2655="","",IF((AZ2655-AY2655)*AX2655*$E2655/$D2655&lt;1,"&lt;1",ROUND((AZ2655-AY2655)*AX2655*$E2655/$D2655,2)))))</f>
        <v/>
      </c>
    </row>
    <row r="2656">
      <c r="B2656" t="str">
        <f>IF(A2656="","",A2656&amp;"/20")</f>
        <v/>
      </c>
      <c r="H2656" t="str">
        <f>IF($A2656="","",VLOOKUP($A2656,DADOS!F:O,3,FALSE))</f>
        <v/>
      </c>
      <c r="I2656" t="str">
        <f>IF(A2656="","",IF(H2656="","",IF((H2656-G2656)*F2656*$E2656/$D2656/1000&lt;0.2,"&lt;0,2",ROUND((H2656-G2656)*F2656*$E2656/$D2656/1000,2))))</f>
        <v/>
      </c>
      <c r="L2656" t="str">
        <f>IF($A2656="","",VLOOKUP($A2656,DADOS!F:O,6,FALSE))</f>
        <v/>
      </c>
      <c r="M2656" t="str">
        <f>IF(A2656="","",IF(L2656="","",IF((L2656-K2656)*J2656*$E2656/$D2656/1000&lt;0.2,"&lt;0,2",ROUND((L2656-K2656)*J2656*$E2656/$D2656/1000,2))))</f>
        <v/>
      </c>
      <c r="P2656" t="str">
        <f>IF($A2656="","",VLOOKUP($A2656,DADOS!F:O,5,FALSE))</f>
        <v/>
      </c>
      <c r="Q2656" t="str">
        <f>IF(A2656="","",IF(P2656="","",IF((P2656-O2656)*N2656*$E2656/$D2656/1000&lt;0.2,"&lt;0,2",ROUND((P2656-O2656)*N2656*$E2656/$D2656/1000,2))))</f>
        <v/>
      </c>
      <c r="T2656" t="str">
        <f>IF($A2656="","",VLOOKUP($A2656,DADOS!F:O,4,FALSE))</f>
        <v/>
      </c>
      <c r="U2656" t="str">
        <f>IF(A2656="","",IF(T2656="","",IF((T2656-S2656)*R2656*$E2656/$D2656/1000&lt;0.2,"&lt;0,2",ROUND((T2656-S2656)*R2656*$E2656/$D2656/1000,2))))</f>
        <v/>
      </c>
      <c r="X2656" t="str">
        <f>IF($A2656="","",VLOOKUP($A2656,DADOS!F:O,9,FALSE))</f>
        <v/>
      </c>
      <c r="Y2656" t="str">
        <f>IF(A2656="","",IF(X2656="","",IF((X2656-W2656)*V2656*$E2656/$D2656&lt;1,"&lt;1",ROUND((X2656-W2656)*V2656*$E2656/$D2656,2))))</f>
        <v/>
      </c>
      <c r="AB2656" t="str">
        <f>IF($A2656="","",VLOOKUP($A2656,DADOS!F:O,7,FALSE))</f>
        <v/>
      </c>
      <c r="AC2656" t="str">
        <f>IF(A2656="","",IF(AB2656="","",IF((AB2656-AA2656)*Z2656*$E2656/$D2656&lt;1,"&lt;1",ROUND((AB2656-AA2656)*Z2656*$E2656/$D2656,2))))</f>
        <v/>
      </c>
      <c r="AF2656" t="str">
        <f>IF($A2656="","",VLOOKUP($A2656,DADOS!F:O,10,FALSE))</f>
        <v/>
      </c>
      <c r="AG2656" t="str">
        <f>IF(A2656="","",IF(AF2656="","",IF((AF2656-AE2656)*AD2656*$E2656/$D2656&lt;1,"&lt;1",ROUND((AF2656-AE2656)*AD2656*$E2656/$D2656,2))))</f>
        <v/>
      </c>
      <c r="AJ2656" t="str">
        <f>IF($A2656="","",VLOOKUP($A2656,DADOS!F:O,8,FALSE))</f>
        <v/>
      </c>
      <c r="AK2656" t="str">
        <f>IF(A2656="","",IF(AJ2656="","",IF((AJ2656-AI2656)*AH2656*$E2656/$D2656&lt;1,"&lt;1",ROUND((AJ2656-AI2656)*AH2656*$E2656/$D2656,2))))</f>
        <v/>
      </c>
      <c r="AN2656" t="str">
        <f>IF($A2656="","",VLOOKUP($A2656,DADOS!F:O,2,FALSE))</f>
        <v/>
      </c>
      <c r="AO2656" t="str">
        <f>IF(A2656="","",IF(AN2656="","",IF((AN2656-AM2656)*AL2656*$E2656/$D2656/1000&lt;0.2,"&lt;0,2",ROUND((AN2656-AM2656)*AL2656*$E2656/$D2656/1000,2))))</f>
        <v/>
      </c>
      <c r="AQ2656">
        <v>0</v>
      </c>
      <c r="AR2656" t="str">
        <f>IF($A2656="","",VLOOKUP($A2656,DADOS!F:P,11,FALSE))</f>
        <v/>
      </c>
      <c r="AS2656" t="str">
        <f>IF(E2656="","",IF(AQ2656="","",IF(AR2656="","",IF((AR2656-AQ2656)*AP2656*$E2656/$D2656&lt;1,"&lt;1",ROUND((AR2656-AQ2656)*AP2656*$E2656/$D2656,2)))))</f>
        <v/>
      </c>
      <c r="AV2656" t="str">
        <f>IF(A2656="","",VLOOKUP(A2656,DADOS!F:R,12,FALSE))</f>
        <v/>
      </c>
      <c r="AW2656" t="str">
        <f>IF(A2656="","",IF(AU2656="","",IF(AV2656="","",IF((AV2656-AU2656)*AT2656*$E2656/$D2656&lt;1,"&lt;1",ROUND((AV2656-AU2656)*AT2656*$E2656/$D2656,2)))))</f>
        <v/>
      </c>
      <c r="AZ2656" t="str">
        <f>IF($A2656="","",VLOOKUP($A2656,DADOS!F:R,13,FALSE))</f>
        <v/>
      </c>
      <c r="BA2656" t="str">
        <f>IF(A2656="","",IF(AY2656="","",IF(AZ2656="","",IF((AZ2656-AY2656)*AX2656*$E2656/$D2656&lt;1,"&lt;1",ROUND((AZ2656-AY2656)*AX2656*$E2656/$D2656,2)))))</f>
        <v/>
      </c>
    </row>
    <row r="2657">
      <c r="B2657" t="str">
        <f>IF(A2657="","",A2657&amp;"/20")</f>
        <v/>
      </c>
      <c r="H2657" t="str">
        <f>IF($A2657="","",VLOOKUP($A2657,DADOS!F:O,3,FALSE))</f>
        <v/>
      </c>
      <c r="I2657" t="str">
        <f>IF(A2657="","",IF(H2657="","",IF((H2657-G2657)*F2657*$E2657/$D2657/1000&lt;0.2,"&lt;0,2",ROUND((H2657-G2657)*F2657*$E2657/$D2657/1000,2))))</f>
        <v/>
      </c>
      <c r="L2657" t="str">
        <f>IF($A2657="","",VLOOKUP($A2657,DADOS!F:O,6,FALSE))</f>
        <v/>
      </c>
      <c r="M2657" t="str">
        <f>IF(A2657="","",IF(L2657="","",IF((L2657-K2657)*J2657*$E2657/$D2657/1000&lt;0.2,"&lt;0,2",ROUND((L2657-K2657)*J2657*$E2657/$D2657/1000,2))))</f>
        <v/>
      </c>
      <c r="P2657" t="str">
        <f>IF($A2657="","",VLOOKUP($A2657,DADOS!F:O,5,FALSE))</f>
        <v/>
      </c>
      <c r="Q2657" t="str">
        <f>IF(A2657="","",IF(P2657="","",IF((P2657-O2657)*N2657*$E2657/$D2657/1000&lt;0.2,"&lt;0,2",ROUND((P2657-O2657)*N2657*$E2657/$D2657/1000,2))))</f>
        <v/>
      </c>
      <c r="T2657" t="str">
        <f>IF($A2657="","",VLOOKUP($A2657,DADOS!F:O,4,FALSE))</f>
        <v/>
      </c>
      <c r="U2657" t="str">
        <f>IF(A2657="","",IF(T2657="","",IF((T2657-S2657)*R2657*$E2657/$D2657/1000&lt;0.2,"&lt;0,2",ROUND((T2657-S2657)*R2657*$E2657/$D2657/1000,2))))</f>
        <v/>
      </c>
      <c r="X2657" t="str">
        <f>IF($A2657="","",VLOOKUP($A2657,DADOS!F:O,9,FALSE))</f>
        <v/>
      </c>
      <c r="Y2657" t="str">
        <f>IF(A2657="","",IF(X2657="","",IF((X2657-W2657)*V2657*$E2657/$D2657&lt;1,"&lt;1",ROUND((X2657-W2657)*V2657*$E2657/$D2657,2))))</f>
        <v/>
      </c>
      <c r="AB2657" t="str">
        <f>IF($A2657="","",VLOOKUP($A2657,DADOS!F:O,7,FALSE))</f>
        <v/>
      </c>
      <c r="AC2657" t="str">
        <f>IF(A2657="","",IF(AB2657="","",IF((AB2657-AA2657)*Z2657*$E2657/$D2657&lt;1,"&lt;1",ROUND((AB2657-AA2657)*Z2657*$E2657/$D2657,2))))</f>
        <v/>
      </c>
      <c r="AF2657" t="str">
        <f>IF($A2657="","",VLOOKUP($A2657,DADOS!F:O,10,FALSE))</f>
        <v/>
      </c>
      <c r="AG2657" t="str">
        <f>IF(A2657="","",IF(AF2657="","",IF((AF2657-AE2657)*AD2657*$E2657/$D2657&lt;1,"&lt;1",ROUND((AF2657-AE2657)*AD2657*$E2657/$D2657,2))))</f>
        <v/>
      </c>
      <c r="AJ2657" t="str">
        <f>IF($A2657="","",VLOOKUP($A2657,DADOS!F:O,8,FALSE))</f>
        <v/>
      </c>
      <c r="AK2657" t="str">
        <f>IF(A2657="","",IF(AJ2657="","",IF((AJ2657-AI2657)*AH2657*$E2657/$D2657&lt;1,"&lt;1",ROUND((AJ2657-AI2657)*AH2657*$E2657/$D2657,2))))</f>
        <v/>
      </c>
      <c r="AN2657" t="str">
        <f>IF($A2657="","",VLOOKUP($A2657,DADOS!F:O,2,FALSE))</f>
        <v/>
      </c>
      <c r="AO2657" t="str">
        <f>IF(A2657="","",IF(AN2657="","",IF((AN2657-AM2657)*AL2657*$E2657/$D2657/1000&lt;0.2,"&lt;0,2",ROUND((AN2657-AM2657)*AL2657*$E2657/$D2657/1000,2))))</f>
        <v/>
      </c>
      <c r="AQ2657">
        <v>0</v>
      </c>
      <c r="AR2657" t="str">
        <f>IF($A2657="","",VLOOKUP($A2657,DADOS!F:P,11,FALSE))</f>
        <v/>
      </c>
      <c r="AS2657" t="str">
        <f>IF(E2657="","",IF(AQ2657="","",IF(AR2657="","",IF((AR2657-AQ2657)*AP2657*$E2657/$D2657&lt;1,"&lt;1",ROUND((AR2657-AQ2657)*AP2657*$E2657/$D2657,2)))))</f>
        <v/>
      </c>
      <c r="AV2657" t="str">
        <f>IF(A2657="","",VLOOKUP(A2657,DADOS!F:R,12,FALSE))</f>
        <v/>
      </c>
      <c r="AW2657" t="str">
        <f>IF(A2657="","",IF(AU2657="","",IF(AV2657="","",IF((AV2657-AU2657)*AT2657*$E2657/$D2657&lt;1,"&lt;1",ROUND((AV2657-AU2657)*AT2657*$E2657/$D2657,2)))))</f>
        <v/>
      </c>
      <c r="AZ2657" t="str">
        <f>IF($A2657="","",VLOOKUP($A2657,DADOS!F:R,13,FALSE))</f>
        <v/>
      </c>
      <c r="BA2657" t="str">
        <f>IF(A2657="","",IF(AY2657="","",IF(AZ2657="","",IF((AZ2657-AY2657)*AX2657*$E2657/$D2657&lt;1,"&lt;1",ROUND((AZ2657-AY2657)*AX2657*$E2657/$D2657,2)))))</f>
        <v/>
      </c>
    </row>
    <row r="2658">
      <c r="B2658" t="str">
        <f>IF(A2658="","",A2658&amp;"/20")</f>
        <v/>
      </c>
      <c r="H2658" t="str">
        <f>IF($A2658="","",VLOOKUP($A2658,DADOS!F:O,3,FALSE))</f>
        <v/>
      </c>
      <c r="I2658" t="str">
        <f>IF(A2658="","",IF(H2658="","",IF((H2658-G2658)*F2658*$E2658/$D2658/1000&lt;0.2,"&lt;0,2",ROUND((H2658-G2658)*F2658*$E2658/$D2658/1000,2))))</f>
        <v/>
      </c>
      <c r="L2658" t="str">
        <f>IF($A2658="","",VLOOKUP($A2658,DADOS!F:O,6,FALSE))</f>
        <v/>
      </c>
      <c r="M2658" t="str">
        <f>IF(A2658="","",IF(L2658="","",IF((L2658-K2658)*J2658*$E2658/$D2658/1000&lt;0.2,"&lt;0,2",ROUND((L2658-K2658)*J2658*$E2658/$D2658/1000,2))))</f>
        <v/>
      </c>
      <c r="P2658" t="str">
        <f>IF($A2658="","",VLOOKUP($A2658,DADOS!F:O,5,FALSE))</f>
        <v/>
      </c>
      <c r="Q2658" t="str">
        <f>IF(A2658="","",IF(P2658="","",IF((P2658-O2658)*N2658*$E2658/$D2658/1000&lt;0.2,"&lt;0,2",ROUND((P2658-O2658)*N2658*$E2658/$D2658/1000,2))))</f>
        <v/>
      </c>
      <c r="T2658" t="str">
        <f>IF($A2658="","",VLOOKUP($A2658,DADOS!F:O,4,FALSE))</f>
        <v/>
      </c>
      <c r="U2658" t="str">
        <f>IF(A2658="","",IF(T2658="","",IF((T2658-S2658)*R2658*$E2658/$D2658/1000&lt;0.2,"&lt;0,2",ROUND((T2658-S2658)*R2658*$E2658/$D2658/1000,2))))</f>
        <v/>
      </c>
      <c r="X2658" t="str">
        <f>IF($A2658="","",VLOOKUP($A2658,DADOS!F:O,9,FALSE))</f>
        <v/>
      </c>
      <c r="Y2658" t="str">
        <f>IF(A2658="","",IF(X2658="","",IF((X2658-W2658)*V2658*$E2658/$D2658&lt;1,"&lt;1",ROUND((X2658-W2658)*V2658*$E2658/$D2658,2))))</f>
        <v/>
      </c>
      <c r="AB2658" t="str">
        <f>IF($A2658="","",VLOOKUP($A2658,DADOS!F:O,7,FALSE))</f>
        <v/>
      </c>
      <c r="AC2658" t="str">
        <f>IF(A2658="","",IF(AB2658="","",IF((AB2658-AA2658)*Z2658*$E2658/$D2658&lt;1,"&lt;1",ROUND((AB2658-AA2658)*Z2658*$E2658/$D2658,2))))</f>
        <v/>
      </c>
      <c r="AF2658" t="str">
        <f>IF($A2658="","",VLOOKUP($A2658,DADOS!F:O,10,FALSE))</f>
        <v/>
      </c>
      <c r="AG2658" t="str">
        <f>IF(A2658="","",IF(AF2658="","",IF((AF2658-AE2658)*AD2658*$E2658/$D2658&lt;1,"&lt;1",ROUND((AF2658-AE2658)*AD2658*$E2658/$D2658,2))))</f>
        <v/>
      </c>
      <c r="AJ2658" t="str">
        <f>IF($A2658="","",VLOOKUP($A2658,DADOS!F:O,8,FALSE))</f>
        <v/>
      </c>
      <c r="AK2658" t="str">
        <f>IF(A2658="","",IF(AJ2658="","",IF((AJ2658-AI2658)*AH2658*$E2658/$D2658&lt;1,"&lt;1",ROUND((AJ2658-AI2658)*AH2658*$E2658/$D2658,2))))</f>
        <v/>
      </c>
      <c r="AN2658" t="str">
        <f>IF($A2658="","",VLOOKUP($A2658,DADOS!F:O,2,FALSE))</f>
        <v/>
      </c>
      <c r="AO2658" t="str">
        <f>IF(A2658="","",IF(AN2658="","",IF((AN2658-AM2658)*AL2658*$E2658/$D2658/1000&lt;0.2,"&lt;0,2",ROUND((AN2658-AM2658)*AL2658*$E2658/$D2658/1000,2))))</f>
        <v/>
      </c>
      <c r="AQ2658">
        <v>0</v>
      </c>
      <c r="AR2658" t="str">
        <f>IF($A2658="","",VLOOKUP($A2658,DADOS!F:P,11,FALSE))</f>
        <v/>
      </c>
      <c r="AS2658" t="str">
        <f>IF(E2658="","",IF(AQ2658="","",IF(AR2658="","",IF((AR2658-AQ2658)*AP2658*$E2658/$D2658&lt;1,"&lt;1",ROUND((AR2658-AQ2658)*AP2658*$E2658/$D2658,2)))))</f>
        <v/>
      </c>
      <c r="AV2658" t="str">
        <f>IF(A2658="","",VLOOKUP(A2658,DADOS!F:R,12,FALSE))</f>
        <v/>
      </c>
      <c r="AW2658" t="str">
        <f>IF(A2658="","",IF(AU2658="","",IF(AV2658="","",IF((AV2658-AU2658)*AT2658*$E2658/$D2658&lt;1,"&lt;1",ROUND((AV2658-AU2658)*AT2658*$E2658/$D2658,2)))))</f>
        <v/>
      </c>
      <c r="AZ2658" t="str">
        <f>IF($A2658="","",VLOOKUP($A2658,DADOS!F:R,13,FALSE))</f>
        <v/>
      </c>
      <c r="BA2658" t="str">
        <f>IF(A2658="","",IF(AY2658="","",IF(AZ2658="","",IF((AZ2658-AY2658)*AX2658*$E2658/$D2658&lt;1,"&lt;1",ROUND((AZ2658-AY2658)*AX2658*$E2658/$D2658,2)))))</f>
        <v/>
      </c>
    </row>
    <row r="2659">
      <c r="B2659" t="str">
        <f>IF(A2659="","",A2659&amp;"/20")</f>
        <v/>
      </c>
      <c r="H2659" t="str">
        <f>IF($A2659="","",VLOOKUP($A2659,DADOS!F:O,3,FALSE))</f>
        <v/>
      </c>
      <c r="I2659" t="str">
        <f>IF(A2659="","",IF(H2659="","",IF((H2659-G2659)*F2659*$E2659/$D2659/1000&lt;0.2,"&lt;0,2",ROUND((H2659-G2659)*F2659*$E2659/$D2659/1000,2))))</f>
        <v/>
      </c>
      <c r="L2659" t="str">
        <f>IF($A2659="","",VLOOKUP($A2659,DADOS!F:O,6,FALSE))</f>
        <v/>
      </c>
      <c r="M2659" t="str">
        <f>IF(A2659="","",IF(L2659="","",IF((L2659-K2659)*J2659*$E2659/$D2659/1000&lt;0.2,"&lt;0,2",ROUND((L2659-K2659)*J2659*$E2659/$D2659/1000,2))))</f>
        <v/>
      </c>
      <c r="P2659" t="str">
        <f>IF($A2659="","",VLOOKUP($A2659,DADOS!F:O,5,FALSE))</f>
        <v/>
      </c>
      <c r="Q2659" t="str">
        <f>IF(A2659="","",IF(P2659="","",IF((P2659-O2659)*N2659*$E2659/$D2659/1000&lt;0.2,"&lt;0,2",ROUND((P2659-O2659)*N2659*$E2659/$D2659/1000,2))))</f>
        <v/>
      </c>
      <c r="T2659" t="str">
        <f>IF($A2659="","",VLOOKUP($A2659,DADOS!F:O,4,FALSE))</f>
        <v/>
      </c>
      <c r="U2659" t="str">
        <f>IF(A2659="","",IF(T2659="","",IF((T2659-S2659)*R2659*$E2659/$D2659/1000&lt;0.2,"&lt;0,2",ROUND((T2659-S2659)*R2659*$E2659/$D2659/1000,2))))</f>
        <v/>
      </c>
      <c r="X2659" t="str">
        <f>IF($A2659="","",VLOOKUP($A2659,DADOS!F:O,9,FALSE))</f>
        <v/>
      </c>
      <c r="Y2659" t="str">
        <f>IF(A2659="","",IF(X2659="","",IF((X2659-W2659)*V2659*$E2659/$D2659&lt;1,"&lt;1",ROUND((X2659-W2659)*V2659*$E2659/$D2659,2))))</f>
        <v/>
      </c>
      <c r="AB2659" t="str">
        <f>IF($A2659="","",VLOOKUP($A2659,DADOS!F:O,7,FALSE))</f>
        <v/>
      </c>
      <c r="AC2659" t="str">
        <f>IF(A2659="","",IF(AB2659="","",IF((AB2659-AA2659)*Z2659*$E2659/$D2659&lt;1,"&lt;1",ROUND((AB2659-AA2659)*Z2659*$E2659/$D2659,2))))</f>
        <v/>
      </c>
      <c r="AF2659" t="str">
        <f>IF($A2659="","",VLOOKUP($A2659,DADOS!F:O,10,FALSE))</f>
        <v/>
      </c>
      <c r="AG2659" t="str">
        <f>IF(A2659="","",IF(AF2659="","",IF((AF2659-AE2659)*AD2659*$E2659/$D2659&lt;1,"&lt;1",ROUND((AF2659-AE2659)*AD2659*$E2659/$D2659,2))))</f>
        <v/>
      </c>
      <c r="AJ2659" t="str">
        <f>IF($A2659="","",VLOOKUP($A2659,DADOS!F:O,8,FALSE))</f>
        <v/>
      </c>
      <c r="AK2659" t="str">
        <f>IF(A2659="","",IF(AJ2659="","",IF((AJ2659-AI2659)*AH2659*$E2659/$D2659&lt;1,"&lt;1",ROUND((AJ2659-AI2659)*AH2659*$E2659/$D2659,2))))</f>
        <v/>
      </c>
      <c r="AN2659" t="str">
        <f>IF($A2659="","",VLOOKUP($A2659,DADOS!F:O,2,FALSE))</f>
        <v/>
      </c>
      <c r="AO2659" t="str">
        <f>IF(A2659="","",IF(AN2659="","",IF((AN2659-AM2659)*AL2659*$E2659/$D2659/1000&lt;0.2,"&lt;0,2",ROUND((AN2659-AM2659)*AL2659*$E2659/$D2659/1000,2))))</f>
        <v/>
      </c>
      <c r="AQ2659">
        <v>0</v>
      </c>
      <c r="AR2659" t="str">
        <f>IF($A2659="","",VLOOKUP($A2659,DADOS!F:P,11,FALSE))</f>
        <v/>
      </c>
      <c r="AS2659" t="str">
        <f>IF(E2659="","",IF(AQ2659="","",IF(AR2659="","",IF((AR2659-AQ2659)*AP2659*$E2659/$D2659&lt;1,"&lt;1",ROUND((AR2659-AQ2659)*AP2659*$E2659/$D2659,2)))))</f>
        <v/>
      </c>
      <c r="AV2659" t="str">
        <f>IF(A2659="","",VLOOKUP(A2659,DADOS!F:R,12,FALSE))</f>
        <v/>
      </c>
      <c r="AW2659" t="str">
        <f>IF(A2659="","",IF(AU2659="","",IF(AV2659="","",IF((AV2659-AU2659)*AT2659*$E2659/$D2659&lt;1,"&lt;1",ROUND((AV2659-AU2659)*AT2659*$E2659/$D2659,2)))))</f>
        <v/>
      </c>
      <c r="AZ2659" t="str">
        <f>IF($A2659="","",VLOOKUP($A2659,DADOS!F:R,13,FALSE))</f>
        <v/>
      </c>
      <c r="BA2659" t="str">
        <f>IF(A2659="","",IF(AY2659="","",IF(AZ2659="","",IF((AZ2659-AY2659)*AX2659*$E2659/$D2659&lt;1,"&lt;1",ROUND((AZ2659-AY2659)*AX2659*$E2659/$D2659,2)))))</f>
        <v/>
      </c>
    </row>
    <row r="2660">
      <c r="B2660" t="str">
        <f>IF(A2660="","",A2660&amp;"/20")</f>
        <v/>
      </c>
      <c r="H2660" t="str">
        <f>IF($A2660="","",VLOOKUP($A2660,DADOS!F:O,3,FALSE))</f>
        <v/>
      </c>
      <c r="I2660" t="str">
        <f>IF(A2660="","",IF(H2660="","",IF((H2660-G2660)*F2660*$E2660/$D2660/1000&lt;0.2,"&lt;0,2",ROUND((H2660-G2660)*F2660*$E2660/$D2660/1000,2))))</f>
        <v/>
      </c>
      <c r="L2660" t="str">
        <f>IF($A2660="","",VLOOKUP($A2660,DADOS!F:O,6,FALSE))</f>
        <v/>
      </c>
      <c r="M2660" t="str">
        <f>IF(A2660="","",IF(L2660="","",IF((L2660-K2660)*J2660*$E2660/$D2660/1000&lt;0.2,"&lt;0,2",ROUND((L2660-K2660)*J2660*$E2660/$D2660/1000,2))))</f>
        <v/>
      </c>
      <c r="P2660" t="str">
        <f>IF($A2660="","",VLOOKUP($A2660,DADOS!F:O,5,FALSE))</f>
        <v/>
      </c>
      <c r="Q2660" t="str">
        <f>IF(A2660="","",IF(P2660="","",IF((P2660-O2660)*N2660*$E2660/$D2660/1000&lt;0.2,"&lt;0,2",ROUND((P2660-O2660)*N2660*$E2660/$D2660/1000,2))))</f>
        <v/>
      </c>
      <c r="T2660" t="str">
        <f>IF($A2660="","",VLOOKUP($A2660,DADOS!F:O,4,FALSE))</f>
        <v/>
      </c>
      <c r="U2660" t="str">
        <f>IF(A2660="","",IF(T2660="","",IF((T2660-S2660)*R2660*$E2660/$D2660/1000&lt;0.2,"&lt;0,2",ROUND((T2660-S2660)*R2660*$E2660/$D2660/1000,2))))</f>
        <v/>
      </c>
      <c r="X2660" t="str">
        <f>IF($A2660="","",VLOOKUP($A2660,DADOS!F:O,9,FALSE))</f>
        <v/>
      </c>
      <c r="Y2660" t="str">
        <f>IF(A2660="","",IF(X2660="","",IF((X2660-W2660)*V2660*$E2660/$D2660&lt;1,"&lt;1",ROUND((X2660-W2660)*V2660*$E2660/$D2660,2))))</f>
        <v/>
      </c>
      <c r="AB2660" t="str">
        <f>IF($A2660="","",VLOOKUP($A2660,DADOS!F:O,7,FALSE))</f>
        <v/>
      </c>
      <c r="AC2660" t="str">
        <f>IF(A2660="","",IF(AB2660="","",IF((AB2660-AA2660)*Z2660*$E2660/$D2660&lt;1,"&lt;1",ROUND((AB2660-AA2660)*Z2660*$E2660/$D2660,2))))</f>
        <v/>
      </c>
      <c r="AF2660" t="str">
        <f>IF($A2660="","",VLOOKUP($A2660,DADOS!F:O,10,FALSE))</f>
        <v/>
      </c>
      <c r="AG2660" t="str">
        <f>IF(A2660="","",IF(AF2660="","",IF((AF2660-AE2660)*AD2660*$E2660/$D2660&lt;1,"&lt;1",ROUND((AF2660-AE2660)*AD2660*$E2660/$D2660,2))))</f>
        <v/>
      </c>
      <c r="AJ2660" t="str">
        <f>IF($A2660="","",VLOOKUP($A2660,DADOS!F:O,8,FALSE))</f>
        <v/>
      </c>
      <c r="AK2660" t="str">
        <f>IF(A2660="","",IF(AJ2660="","",IF((AJ2660-AI2660)*AH2660*$E2660/$D2660&lt;1,"&lt;1",ROUND((AJ2660-AI2660)*AH2660*$E2660/$D2660,2))))</f>
        <v/>
      </c>
      <c r="AN2660" t="str">
        <f>IF($A2660="","",VLOOKUP($A2660,DADOS!F:O,2,FALSE))</f>
        <v/>
      </c>
      <c r="AO2660" t="str">
        <f>IF(A2660="","",IF(AN2660="","",IF((AN2660-AM2660)*AL2660*$E2660/$D2660/1000&lt;0.2,"&lt;0,2",ROUND((AN2660-AM2660)*AL2660*$E2660/$D2660/1000,2))))</f>
        <v/>
      </c>
      <c r="AQ2660">
        <v>0</v>
      </c>
      <c r="AR2660" t="str">
        <f>IF($A2660="","",VLOOKUP($A2660,DADOS!F:P,11,FALSE))</f>
        <v/>
      </c>
      <c r="AS2660" t="str">
        <f>IF(E2660="","",IF(AQ2660="","",IF(AR2660="","",IF((AR2660-AQ2660)*AP2660*$E2660/$D2660&lt;1,"&lt;1",ROUND((AR2660-AQ2660)*AP2660*$E2660/$D2660,2)))))</f>
        <v/>
      </c>
      <c r="AV2660" t="str">
        <f>IF(A2660="","",VLOOKUP(A2660,DADOS!F:R,12,FALSE))</f>
        <v/>
      </c>
      <c r="AW2660" t="str">
        <f>IF(A2660="","",IF(AU2660="","",IF(AV2660="","",IF((AV2660-AU2660)*AT2660*$E2660/$D2660&lt;1,"&lt;1",ROUND((AV2660-AU2660)*AT2660*$E2660/$D2660,2)))))</f>
        <v/>
      </c>
      <c r="AZ2660" t="str">
        <f>IF($A2660="","",VLOOKUP($A2660,DADOS!F:R,13,FALSE))</f>
        <v/>
      </c>
      <c r="BA2660" t="str">
        <f>IF(A2660="","",IF(AY2660="","",IF(AZ2660="","",IF((AZ2660-AY2660)*AX2660*$E2660/$D2660&lt;1,"&lt;1",ROUND((AZ2660-AY2660)*AX2660*$E2660/$D2660,2)))))</f>
        <v/>
      </c>
    </row>
    <row r="2661">
      <c r="B2661" t="str">
        <f>IF(A2661="","",A2661&amp;"/20")</f>
        <v/>
      </c>
      <c r="H2661" t="str">
        <f>IF($A2661="","",VLOOKUP($A2661,DADOS!F:O,3,FALSE))</f>
        <v/>
      </c>
      <c r="I2661" t="str">
        <f>IF(A2661="","",IF(H2661="","",IF((H2661-G2661)*F2661*$E2661/$D2661/1000&lt;0.2,"&lt;0,2",ROUND((H2661-G2661)*F2661*$E2661/$D2661/1000,2))))</f>
        <v/>
      </c>
      <c r="L2661" t="str">
        <f>IF($A2661="","",VLOOKUP($A2661,DADOS!F:O,6,FALSE))</f>
        <v/>
      </c>
      <c r="M2661" t="str">
        <f>IF(A2661="","",IF(L2661="","",IF((L2661-K2661)*J2661*$E2661/$D2661/1000&lt;0.2,"&lt;0,2",ROUND((L2661-K2661)*J2661*$E2661/$D2661/1000,2))))</f>
        <v/>
      </c>
      <c r="P2661" t="str">
        <f>IF($A2661="","",VLOOKUP($A2661,DADOS!F:O,5,FALSE))</f>
        <v/>
      </c>
      <c r="Q2661" t="str">
        <f>IF(A2661="","",IF(P2661="","",IF((P2661-O2661)*N2661*$E2661/$D2661/1000&lt;0.2,"&lt;0,2",ROUND((P2661-O2661)*N2661*$E2661/$D2661/1000,2))))</f>
        <v/>
      </c>
      <c r="T2661" t="str">
        <f>IF($A2661="","",VLOOKUP($A2661,DADOS!F:O,4,FALSE))</f>
        <v/>
      </c>
      <c r="U2661" t="str">
        <f>IF(A2661="","",IF(T2661="","",IF((T2661-S2661)*R2661*$E2661/$D2661/1000&lt;0.2,"&lt;0,2",ROUND((T2661-S2661)*R2661*$E2661/$D2661/1000,2))))</f>
        <v/>
      </c>
      <c r="X2661" t="str">
        <f>IF($A2661="","",VLOOKUP($A2661,DADOS!F:O,9,FALSE))</f>
        <v/>
      </c>
      <c r="Y2661" t="str">
        <f>IF(A2661="","",IF(X2661="","",IF((X2661-W2661)*V2661*$E2661/$D2661&lt;1,"&lt;1",ROUND((X2661-W2661)*V2661*$E2661/$D2661,2))))</f>
        <v/>
      </c>
      <c r="AB2661" t="str">
        <f>IF($A2661="","",VLOOKUP($A2661,DADOS!F:O,7,FALSE))</f>
        <v/>
      </c>
      <c r="AC2661" t="str">
        <f>IF(A2661="","",IF(AB2661="","",IF((AB2661-AA2661)*Z2661*$E2661/$D2661&lt;1,"&lt;1",ROUND((AB2661-AA2661)*Z2661*$E2661/$D2661,2))))</f>
        <v/>
      </c>
      <c r="AF2661" t="str">
        <f>IF($A2661="","",VLOOKUP($A2661,DADOS!F:O,10,FALSE))</f>
        <v/>
      </c>
      <c r="AG2661" t="str">
        <f>IF(A2661="","",IF(AF2661="","",IF((AF2661-AE2661)*AD2661*$E2661/$D2661&lt;1,"&lt;1",ROUND((AF2661-AE2661)*AD2661*$E2661/$D2661,2))))</f>
        <v/>
      </c>
      <c r="AJ2661" t="str">
        <f>IF($A2661="","",VLOOKUP($A2661,DADOS!F:O,8,FALSE))</f>
        <v/>
      </c>
      <c r="AK2661" t="str">
        <f>IF(A2661="","",IF(AJ2661="","",IF((AJ2661-AI2661)*AH2661*$E2661/$D2661&lt;1,"&lt;1",ROUND((AJ2661-AI2661)*AH2661*$E2661/$D2661,2))))</f>
        <v/>
      </c>
      <c r="AN2661" t="str">
        <f>IF($A2661="","",VLOOKUP($A2661,DADOS!F:O,2,FALSE))</f>
        <v/>
      </c>
      <c r="AO2661" t="str">
        <f>IF(A2661="","",IF(AN2661="","",IF((AN2661-AM2661)*AL2661*$E2661/$D2661/1000&lt;0.2,"&lt;0,2",ROUND((AN2661-AM2661)*AL2661*$E2661/$D2661/1000,2))))</f>
        <v/>
      </c>
      <c r="AQ2661">
        <v>0</v>
      </c>
      <c r="AR2661" t="str">
        <f>IF($A2661="","",VLOOKUP($A2661,DADOS!F:P,11,FALSE))</f>
        <v/>
      </c>
      <c r="AS2661" t="str">
        <f>IF(E2661="","",IF(AQ2661="","",IF(AR2661="","",IF((AR2661-AQ2661)*AP2661*$E2661/$D2661&lt;1,"&lt;1",ROUND((AR2661-AQ2661)*AP2661*$E2661/$D2661,2)))))</f>
        <v/>
      </c>
      <c r="AV2661" t="str">
        <f>IF(A2661="","",VLOOKUP(A2661,DADOS!F:R,12,FALSE))</f>
        <v/>
      </c>
      <c r="AW2661" t="str">
        <f>IF(A2661="","",IF(AU2661="","",IF(AV2661="","",IF((AV2661-AU2661)*AT2661*$E2661/$D2661&lt;1,"&lt;1",ROUND((AV2661-AU2661)*AT2661*$E2661/$D2661,2)))))</f>
        <v/>
      </c>
      <c r="AZ2661" t="str">
        <f>IF($A2661="","",VLOOKUP($A2661,DADOS!F:R,13,FALSE))</f>
        <v/>
      </c>
      <c r="BA2661" t="str">
        <f>IF(A2661="","",IF(AY2661="","",IF(AZ2661="","",IF((AZ2661-AY2661)*AX2661*$E2661/$D2661&lt;1,"&lt;1",ROUND((AZ2661-AY2661)*AX2661*$E2661/$D2661,2)))))</f>
        <v/>
      </c>
    </row>
    <row r="2662">
      <c r="B2662" t="str">
        <f>IF(A2662="","",A2662&amp;"/20")</f>
        <v/>
      </c>
      <c r="H2662" t="str">
        <f>IF($A2662="","",VLOOKUP($A2662,DADOS!F:O,3,FALSE))</f>
        <v/>
      </c>
      <c r="I2662" t="str">
        <f>IF(A2662="","",IF(H2662="","",IF((H2662-G2662)*F2662*$E2662/$D2662/1000&lt;0.2,"&lt;0,2",ROUND((H2662-G2662)*F2662*$E2662/$D2662/1000,2))))</f>
        <v/>
      </c>
      <c r="L2662" t="str">
        <f>IF($A2662="","",VLOOKUP($A2662,DADOS!F:O,6,FALSE))</f>
        <v/>
      </c>
      <c r="M2662" t="str">
        <f>IF(A2662="","",IF(L2662="","",IF((L2662-K2662)*J2662*$E2662/$D2662/1000&lt;0.2,"&lt;0,2",ROUND((L2662-K2662)*J2662*$E2662/$D2662/1000,2))))</f>
        <v/>
      </c>
      <c r="P2662" t="str">
        <f>IF($A2662="","",VLOOKUP($A2662,DADOS!F:O,5,FALSE))</f>
        <v/>
      </c>
      <c r="Q2662" t="str">
        <f>IF(A2662="","",IF(P2662="","",IF((P2662-O2662)*N2662*$E2662/$D2662/1000&lt;0.2,"&lt;0,2",ROUND((P2662-O2662)*N2662*$E2662/$D2662/1000,2))))</f>
        <v/>
      </c>
      <c r="T2662" t="str">
        <f>IF($A2662="","",VLOOKUP($A2662,DADOS!F:O,4,FALSE))</f>
        <v/>
      </c>
      <c r="U2662" t="str">
        <f>IF(A2662="","",IF(T2662="","",IF((T2662-S2662)*R2662*$E2662/$D2662/1000&lt;0.2,"&lt;0,2",ROUND((T2662-S2662)*R2662*$E2662/$D2662/1000,2))))</f>
        <v/>
      </c>
      <c r="X2662" t="str">
        <f>IF($A2662="","",VLOOKUP($A2662,DADOS!F:O,9,FALSE))</f>
        <v/>
      </c>
      <c r="Y2662" t="str">
        <f>IF(A2662="","",IF(X2662="","",IF((X2662-W2662)*V2662*$E2662/$D2662&lt;1,"&lt;1",ROUND((X2662-W2662)*V2662*$E2662/$D2662,2))))</f>
        <v/>
      </c>
      <c r="AB2662" t="str">
        <f>IF($A2662="","",VLOOKUP($A2662,DADOS!F:O,7,FALSE))</f>
        <v/>
      </c>
      <c r="AC2662" t="str">
        <f>IF(A2662="","",IF(AB2662="","",IF((AB2662-AA2662)*Z2662*$E2662/$D2662&lt;1,"&lt;1",ROUND((AB2662-AA2662)*Z2662*$E2662/$D2662,2))))</f>
        <v/>
      </c>
      <c r="AF2662" t="str">
        <f>IF($A2662="","",VLOOKUP($A2662,DADOS!F:O,10,FALSE))</f>
        <v/>
      </c>
      <c r="AG2662" t="str">
        <f>IF(A2662="","",IF(AF2662="","",IF((AF2662-AE2662)*AD2662*$E2662/$D2662&lt;1,"&lt;1",ROUND((AF2662-AE2662)*AD2662*$E2662/$D2662,2))))</f>
        <v/>
      </c>
      <c r="AJ2662" t="str">
        <f>IF($A2662="","",VLOOKUP($A2662,DADOS!F:O,8,FALSE))</f>
        <v/>
      </c>
      <c r="AK2662" t="str">
        <f>IF(A2662="","",IF(AJ2662="","",IF((AJ2662-AI2662)*AH2662*$E2662/$D2662&lt;1,"&lt;1",ROUND((AJ2662-AI2662)*AH2662*$E2662/$D2662,2))))</f>
        <v/>
      </c>
      <c r="AN2662" t="str">
        <f>IF($A2662="","",VLOOKUP($A2662,DADOS!F:O,2,FALSE))</f>
        <v/>
      </c>
      <c r="AO2662" t="str">
        <f>IF(A2662="","",IF(AN2662="","",IF((AN2662-AM2662)*AL2662*$E2662/$D2662/1000&lt;0.2,"&lt;0,2",ROUND((AN2662-AM2662)*AL2662*$E2662/$D2662/1000,2))))</f>
        <v/>
      </c>
      <c r="AQ2662">
        <v>0</v>
      </c>
      <c r="AR2662" t="str">
        <f>IF($A2662="","",VLOOKUP($A2662,DADOS!F:P,11,FALSE))</f>
        <v/>
      </c>
      <c r="AS2662" t="str">
        <f>IF(E2662="","",IF(AQ2662="","",IF(AR2662="","",IF((AR2662-AQ2662)*AP2662*$E2662/$D2662&lt;1,"&lt;1",ROUND((AR2662-AQ2662)*AP2662*$E2662/$D2662,2)))))</f>
        <v/>
      </c>
      <c r="AV2662" t="str">
        <f>IF(A2662="","",VLOOKUP(A2662,DADOS!F:R,12,FALSE))</f>
        <v/>
      </c>
      <c r="AW2662" t="str">
        <f>IF(A2662="","",IF(AU2662="","",IF(AV2662="","",IF((AV2662-AU2662)*AT2662*$E2662/$D2662&lt;1,"&lt;1",ROUND((AV2662-AU2662)*AT2662*$E2662/$D2662,2)))))</f>
        <v/>
      </c>
      <c r="AZ2662" t="str">
        <f>IF($A2662="","",VLOOKUP($A2662,DADOS!F:R,13,FALSE))</f>
        <v/>
      </c>
      <c r="BA2662" t="str">
        <f>IF(A2662="","",IF(AY2662="","",IF(AZ2662="","",IF((AZ2662-AY2662)*AX2662*$E2662/$D2662&lt;1,"&lt;1",ROUND((AZ2662-AY2662)*AX2662*$E2662/$D2662,2)))))</f>
        <v/>
      </c>
    </row>
    <row r="2663">
      <c r="B2663" t="str">
        <f>IF(A2663="","",A2663&amp;"/20")</f>
        <v/>
      </c>
      <c r="H2663" t="str">
        <f>IF($A2663="","",VLOOKUP($A2663,DADOS!F:O,3,FALSE))</f>
        <v/>
      </c>
      <c r="I2663" t="str">
        <f>IF(A2663="","",IF(H2663="","",IF((H2663-G2663)*F2663*$E2663/$D2663/1000&lt;0.2,"&lt;0,2",ROUND((H2663-G2663)*F2663*$E2663/$D2663/1000,2))))</f>
        <v/>
      </c>
      <c r="L2663" t="str">
        <f>IF($A2663="","",VLOOKUP($A2663,DADOS!F:O,6,FALSE))</f>
        <v/>
      </c>
      <c r="M2663" t="str">
        <f>IF(A2663="","",IF(L2663="","",IF((L2663-K2663)*J2663*$E2663/$D2663/1000&lt;0.2,"&lt;0,2",ROUND((L2663-K2663)*J2663*$E2663/$D2663/1000,2))))</f>
        <v/>
      </c>
      <c r="P2663" t="str">
        <f>IF($A2663="","",VLOOKUP($A2663,DADOS!F:O,5,FALSE))</f>
        <v/>
      </c>
      <c r="Q2663" t="str">
        <f>IF(A2663="","",IF(P2663="","",IF((P2663-O2663)*N2663*$E2663/$D2663/1000&lt;0.2,"&lt;0,2",ROUND((P2663-O2663)*N2663*$E2663/$D2663/1000,2))))</f>
        <v/>
      </c>
      <c r="T2663" t="str">
        <f>IF($A2663="","",VLOOKUP($A2663,DADOS!F:O,4,FALSE))</f>
        <v/>
      </c>
      <c r="U2663" t="str">
        <f>IF(A2663="","",IF(T2663="","",IF((T2663-S2663)*R2663*$E2663/$D2663/1000&lt;0.2,"&lt;0,2",ROUND((T2663-S2663)*R2663*$E2663/$D2663/1000,2))))</f>
        <v/>
      </c>
      <c r="X2663" t="str">
        <f>IF($A2663="","",VLOOKUP($A2663,DADOS!F:O,9,FALSE))</f>
        <v/>
      </c>
      <c r="Y2663" t="str">
        <f>IF(A2663="","",IF(X2663="","",IF((X2663-W2663)*V2663*$E2663/$D2663&lt;1,"&lt;1",ROUND((X2663-W2663)*V2663*$E2663/$D2663,2))))</f>
        <v/>
      </c>
      <c r="AB2663" t="str">
        <f>IF($A2663="","",VLOOKUP($A2663,DADOS!F:O,7,FALSE))</f>
        <v/>
      </c>
      <c r="AC2663" t="str">
        <f>IF(A2663="","",IF(AB2663="","",IF((AB2663-AA2663)*Z2663*$E2663/$D2663&lt;1,"&lt;1",ROUND((AB2663-AA2663)*Z2663*$E2663/$D2663,2))))</f>
        <v/>
      </c>
      <c r="AF2663" t="str">
        <f>IF($A2663="","",VLOOKUP($A2663,DADOS!F:O,10,FALSE))</f>
        <v/>
      </c>
      <c r="AG2663" t="str">
        <f>IF(A2663="","",IF(AF2663="","",IF((AF2663-AE2663)*AD2663*$E2663/$D2663&lt;1,"&lt;1",ROUND((AF2663-AE2663)*AD2663*$E2663/$D2663,2))))</f>
        <v/>
      </c>
      <c r="AJ2663" t="str">
        <f>IF($A2663="","",VLOOKUP($A2663,DADOS!F:O,8,FALSE))</f>
        <v/>
      </c>
      <c r="AK2663" t="str">
        <f>IF(A2663="","",IF(AJ2663="","",IF((AJ2663-AI2663)*AH2663*$E2663/$D2663&lt;1,"&lt;1",ROUND((AJ2663-AI2663)*AH2663*$E2663/$D2663,2))))</f>
        <v/>
      </c>
      <c r="AN2663" t="str">
        <f>IF($A2663="","",VLOOKUP($A2663,DADOS!F:O,2,FALSE))</f>
        <v/>
      </c>
      <c r="AO2663" t="str">
        <f>IF(A2663="","",IF(AN2663="","",IF((AN2663-AM2663)*AL2663*$E2663/$D2663/1000&lt;0.2,"&lt;0,2",ROUND((AN2663-AM2663)*AL2663*$E2663/$D2663/1000,2))))</f>
        <v/>
      </c>
      <c r="AQ2663">
        <v>0</v>
      </c>
      <c r="AR2663" t="str">
        <f>IF($A2663="","",VLOOKUP($A2663,DADOS!F:P,11,FALSE))</f>
        <v/>
      </c>
      <c r="AS2663" t="str">
        <f>IF(E2663="","",IF(AQ2663="","",IF(AR2663="","",IF((AR2663-AQ2663)*AP2663*$E2663/$D2663&lt;1,"&lt;1",ROUND((AR2663-AQ2663)*AP2663*$E2663/$D2663,2)))))</f>
        <v/>
      </c>
      <c r="AV2663" t="str">
        <f>IF(A2663="","",VLOOKUP(A2663,DADOS!F:R,12,FALSE))</f>
        <v/>
      </c>
      <c r="AW2663" t="str">
        <f>IF(A2663="","",IF(AU2663="","",IF(AV2663="","",IF((AV2663-AU2663)*AT2663*$E2663/$D2663&lt;1,"&lt;1",ROUND((AV2663-AU2663)*AT2663*$E2663/$D2663,2)))))</f>
        <v/>
      </c>
      <c r="AZ2663" t="str">
        <f>IF($A2663="","",VLOOKUP($A2663,DADOS!F:R,13,FALSE))</f>
        <v/>
      </c>
      <c r="BA2663" t="str">
        <f>IF(A2663="","",IF(AY2663="","",IF(AZ2663="","",IF((AZ2663-AY2663)*AX2663*$E2663/$D2663&lt;1,"&lt;1",ROUND((AZ2663-AY2663)*AX2663*$E2663/$D2663,2)))))</f>
        <v/>
      </c>
    </row>
    <row r="2664">
      <c r="B2664" t="str">
        <f>IF(A2664="","",A2664&amp;"/20")</f>
        <v/>
      </c>
      <c r="H2664" t="str">
        <f>IF($A2664="","",VLOOKUP($A2664,DADOS!F:O,3,FALSE))</f>
        <v/>
      </c>
      <c r="I2664" t="str">
        <f>IF(A2664="","",IF(H2664="","",IF((H2664-G2664)*F2664*$E2664/$D2664/1000&lt;0.2,"&lt;0,2",ROUND((H2664-G2664)*F2664*$E2664/$D2664/1000,2))))</f>
        <v/>
      </c>
      <c r="L2664" t="str">
        <f>IF($A2664="","",VLOOKUP($A2664,DADOS!F:O,6,FALSE))</f>
        <v/>
      </c>
      <c r="M2664" t="str">
        <f>IF(A2664="","",IF(L2664="","",IF((L2664-K2664)*J2664*$E2664/$D2664/1000&lt;0.2,"&lt;0,2",ROUND((L2664-K2664)*J2664*$E2664/$D2664/1000,2))))</f>
        <v/>
      </c>
      <c r="P2664" t="str">
        <f>IF($A2664="","",VLOOKUP($A2664,DADOS!F:O,5,FALSE))</f>
        <v/>
      </c>
      <c r="Q2664" t="str">
        <f>IF(A2664="","",IF(P2664="","",IF((P2664-O2664)*N2664*$E2664/$D2664/1000&lt;0.2,"&lt;0,2",ROUND((P2664-O2664)*N2664*$E2664/$D2664/1000,2))))</f>
        <v/>
      </c>
      <c r="T2664" t="str">
        <f>IF($A2664="","",VLOOKUP($A2664,DADOS!F:O,4,FALSE))</f>
        <v/>
      </c>
      <c r="U2664" t="str">
        <f>IF(A2664="","",IF(T2664="","",IF((T2664-S2664)*R2664*$E2664/$D2664/1000&lt;0.2,"&lt;0,2",ROUND((T2664-S2664)*R2664*$E2664/$D2664/1000,2))))</f>
        <v/>
      </c>
      <c r="X2664" t="str">
        <f>IF($A2664="","",VLOOKUP($A2664,DADOS!F:O,9,FALSE))</f>
        <v/>
      </c>
      <c r="Y2664" t="str">
        <f>IF(A2664="","",IF(X2664="","",IF((X2664-W2664)*V2664*$E2664/$D2664&lt;1,"&lt;1",ROUND((X2664-W2664)*V2664*$E2664/$D2664,2))))</f>
        <v/>
      </c>
      <c r="AB2664" t="str">
        <f>IF($A2664="","",VLOOKUP($A2664,DADOS!F:O,7,FALSE))</f>
        <v/>
      </c>
      <c r="AC2664" t="str">
        <f>IF(A2664="","",IF(AB2664="","",IF((AB2664-AA2664)*Z2664*$E2664/$D2664&lt;1,"&lt;1",ROUND((AB2664-AA2664)*Z2664*$E2664/$D2664,2))))</f>
        <v/>
      </c>
      <c r="AF2664" t="str">
        <f>IF($A2664="","",VLOOKUP($A2664,DADOS!F:O,10,FALSE))</f>
        <v/>
      </c>
      <c r="AG2664" t="str">
        <f>IF(A2664="","",IF(AF2664="","",IF((AF2664-AE2664)*AD2664*$E2664/$D2664&lt;1,"&lt;1",ROUND((AF2664-AE2664)*AD2664*$E2664/$D2664,2))))</f>
        <v/>
      </c>
      <c r="AJ2664" t="str">
        <f>IF($A2664="","",VLOOKUP($A2664,DADOS!F:O,8,FALSE))</f>
        <v/>
      </c>
      <c r="AK2664" t="str">
        <f>IF(A2664="","",IF(AJ2664="","",IF((AJ2664-AI2664)*AH2664*$E2664/$D2664&lt;1,"&lt;1",ROUND((AJ2664-AI2664)*AH2664*$E2664/$D2664,2))))</f>
        <v/>
      </c>
      <c r="AN2664" t="str">
        <f>IF($A2664="","",VLOOKUP($A2664,DADOS!F:O,2,FALSE))</f>
        <v/>
      </c>
      <c r="AO2664" t="str">
        <f>IF(A2664="","",IF(AN2664="","",IF((AN2664-AM2664)*AL2664*$E2664/$D2664/1000&lt;0.2,"&lt;0,2",ROUND((AN2664-AM2664)*AL2664*$E2664/$D2664/1000,2))))</f>
        <v/>
      </c>
      <c r="AQ2664">
        <v>0</v>
      </c>
      <c r="AR2664" t="str">
        <f>IF($A2664="","",VLOOKUP($A2664,DADOS!F:P,11,FALSE))</f>
        <v/>
      </c>
      <c r="AS2664" t="str">
        <f>IF(E2664="","",IF(AQ2664="","",IF(AR2664="","",IF((AR2664-AQ2664)*AP2664*$E2664/$D2664&lt;1,"&lt;1",ROUND((AR2664-AQ2664)*AP2664*$E2664/$D2664,2)))))</f>
        <v/>
      </c>
      <c r="AV2664" t="str">
        <f>IF(A2664="","",VLOOKUP(A2664,DADOS!F:R,12,FALSE))</f>
        <v/>
      </c>
      <c r="AW2664" t="str">
        <f>IF(A2664="","",IF(AU2664="","",IF(AV2664="","",IF((AV2664-AU2664)*AT2664*$E2664/$D2664&lt;1,"&lt;1",ROUND((AV2664-AU2664)*AT2664*$E2664/$D2664,2)))))</f>
        <v/>
      </c>
      <c r="AZ2664" t="str">
        <f>IF($A2664="","",VLOOKUP($A2664,DADOS!F:R,13,FALSE))</f>
        <v/>
      </c>
      <c r="BA2664" t="str">
        <f>IF(A2664="","",IF(AY2664="","",IF(AZ2664="","",IF((AZ2664-AY2664)*AX2664*$E2664/$D2664&lt;1,"&lt;1",ROUND((AZ2664-AY2664)*AX2664*$E2664/$D2664,2)))))</f>
        <v/>
      </c>
    </row>
    <row r="2665">
      <c r="B2665" t="str">
        <f>IF(A2665="","",A2665&amp;"/20")</f>
        <v/>
      </c>
      <c r="H2665" t="str">
        <f>IF($A2665="","",VLOOKUP($A2665,DADOS!F:O,3,FALSE))</f>
        <v/>
      </c>
      <c r="I2665" t="str">
        <f>IF(A2665="","",IF(H2665="","",IF((H2665-G2665)*F2665*$E2665/$D2665/1000&lt;0.2,"&lt;0,2",ROUND((H2665-G2665)*F2665*$E2665/$D2665/1000,2))))</f>
        <v/>
      </c>
      <c r="L2665" t="str">
        <f>IF($A2665="","",VLOOKUP($A2665,DADOS!F:O,6,FALSE))</f>
        <v/>
      </c>
      <c r="M2665" t="str">
        <f>IF(A2665="","",IF(L2665="","",IF((L2665-K2665)*J2665*$E2665/$D2665/1000&lt;0.2,"&lt;0,2",ROUND((L2665-K2665)*J2665*$E2665/$D2665/1000,2))))</f>
        <v/>
      </c>
      <c r="P2665" t="str">
        <f>IF($A2665="","",VLOOKUP($A2665,DADOS!F:O,5,FALSE))</f>
        <v/>
      </c>
      <c r="Q2665" t="str">
        <f>IF(A2665="","",IF(P2665="","",IF((P2665-O2665)*N2665*$E2665/$D2665/1000&lt;0.2,"&lt;0,2",ROUND((P2665-O2665)*N2665*$E2665/$D2665/1000,2))))</f>
        <v/>
      </c>
      <c r="T2665" t="str">
        <f>IF($A2665="","",VLOOKUP($A2665,DADOS!F:O,4,FALSE))</f>
        <v/>
      </c>
      <c r="U2665" t="str">
        <f>IF(A2665="","",IF(T2665="","",IF((T2665-S2665)*R2665*$E2665/$D2665/1000&lt;0.2,"&lt;0,2",ROUND((T2665-S2665)*R2665*$E2665/$D2665/1000,2))))</f>
        <v/>
      </c>
      <c r="X2665" t="str">
        <f>IF($A2665="","",VLOOKUP($A2665,DADOS!F:O,9,FALSE))</f>
        <v/>
      </c>
      <c r="Y2665" t="str">
        <f>IF(A2665="","",IF(X2665="","",IF((X2665-W2665)*V2665*$E2665/$D2665&lt;1,"&lt;1",ROUND((X2665-W2665)*V2665*$E2665/$D2665,2))))</f>
        <v/>
      </c>
      <c r="AB2665" t="str">
        <f>IF($A2665="","",VLOOKUP($A2665,DADOS!F:O,7,FALSE))</f>
        <v/>
      </c>
      <c r="AC2665" t="str">
        <f>IF(A2665="","",IF(AB2665="","",IF((AB2665-AA2665)*Z2665*$E2665/$D2665&lt;1,"&lt;1",ROUND((AB2665-AA2665)*Z2665*$E2665/$D2665,2))))</f>
        <v/>
      </c>
      <c r="AF2665" t="str">
        <f>IF($A2665="","",VLOOKUP($A2665,DADOS!F:O,10,FALSE))</f>
        <v/>
      </c>
      <c r="AG2665" t="str">
        <f>IF(A2665="","",IF(AF2665="","",IF((AF2665-AE2665)*AD2665*$E2665/$D2665&lt;1,"&lt;1",ROUND((AF2665-AE2665)*AD2665*$E2665/$D2665,2))))</f>
        <v/>
      </c>
      <c r="AJ2665" t="str">
        <f>IF($A2665="","",VLOOKUP($A2665,DADOS!F:O,8,FALSE))</f>
        <v/>
      </c>
      <c r="AK2665" t="str">
        <f>IF(A2665="","",IF(AJ2665="","",IF((AJ2665-AI2665)*AH2665*$E2665/$D2665&lt;1,"&lt;1",ROUND((AJ2665-AI2665)*AH2665*$E2665/$D2665,2))))</f>
        <v/>
      </c>
      <c r="AN2665" t="str">
        <f>IF($A2665="","",VLOOKUP($A2665,DADOS!F:O,2,FALSE))</f>
        <v/>
      </c>
      <c r="AO2665" t="str">
        <f>IF(A2665="","",IF(AN2665="","",IF((AN2665-AM2665)*AL2665*$E2665/$D2665/1000&lt;0.2,"&lt;0,2",ROUND((AN2665-AM2665)*AL2665*$E2665/$D2665/1000,2))))</f>
        <v/>
      </c>
      <c r="AQ2665">
        <v>0</v>
      </c>
      <c r="AR2665" t="str">
        <f>IF($A2665="","",VLOOKUP($A2665,DADOS!F:P,11,FALSE))</f>
        <v/>
      </c>
      <c r="AS2665" t="str">
        <f>IF(E2665="","",IF(AQ2665="","",IF(AR2665="","",IF((AR2665-AQ2665)*AP2665*$E2665/$D2665&lt;1,"&lt;1",ROUND((AR2665-AQ2665)*AP2665*$E2665/$D2665,2)))))</f>
        <v/>
      </c>
      <c r="AV2665" t="str">
        <f>IF(A2665="","",VLOOKUP(A2665,DADOS!F:R,12,FALSE))</f>
        <v/>
      </c>
      <c r="AW2665" t="str">
        <f>IF(A2665="","",IF(AU2665="","",IF(AV2665="","",IF((AV2665-AU2665)*AT2665*$E2665/$D2665&lt;1,"&lt;1",ROUND((AV2665-AU2665)*AT2665*$E2665/$D2665,2)))))</f>
        <v/>
      </c>
      <c r="AZ2665" t="str">
        <f>IF($A2665="","",VLOOKUP($A2665,DADOS!F:R,13,FALSE))</f>
        <v/>
      </c>
      <c r="BA2665" t="str">
        <f>IF(A2665="","",IF(AY2665="","",IF(AZ2665="","",IF((AZ2665-AY2665)*AX2665*$E2665/$D2665&lt;1,"&lt;1",ROUND((AZ2665-AY2665)*AX2665*$E2665/$D2665,2)))))</f>
        <v/>
      </c>
    </row>
    <row r="2666">
      <c r="B2666" t="str">
        <f>IF(A2666="","",A2666&amp;"/20")</f>
        <v/>
      </c>
      <c r="H2666" t="str">
        <f>IF($A2666="","",VLOOKUP($A2666,DADOS!F:O,3,FALSE))</f>
        <v/>
      </c>
      <c r="I2666" t="str">
        <f>IF(A2666="","",IF(H2666="","",IF((H2666-G2666)*F2666*$E2666/$D2666/1000&lt;0.2,"&lt;0,2",ROUND((H2666-G2666)*F2666*$E2666/$D2666/1000,2))))</f>
        <v/>
      </c>
      <c r="L2666" t="str">
        <f>IF($A2666="","",VLOOKUP($A2666,DADOS!F:O,6,FALSE))</f>
        <v/>
      </c>
      <c r="M2666" t="str">
        <f>IF(A2666="","",IF(L2666="","",IF((L2666-K2666)*J2666*$E2666/$D2666/1000&lt;0.2,"&lt;0,2",ROUND((L2666-K2666)*J2666*$E2666/$D2666/1000,2))))</f>
        <v/>
      </c>
      <c r="P2666" t="str">
        <f>IF($A2666="","",VLOOKUP($A2666,DADOS!F:O,5,FALSE))</f>
        <v/>
      </c>
      <c r="Q2666" t="str">
        <f>IF(A2666="","",IF(P2666="","",IF((P2666-O2666)*N2666*$E2666/$D2666/1000&lt;0.2,"&lt;0,2",ROUND((P2666-O2666)*N2666*$E2666/$D2666/1000,2))))</f>
        <v/>
      </c>
      <c r="T2666" t="str">
        <f>IF($A2666="","",VLOOKUP($A2666,DADOS!F:O,4,FALSE))</f>
        <v/>
      </c>
      <c r="U2666" t="str">
        <f>IF(A2666="","",IF(T2666="","",IF((T2666-S2666)*R2666*$E2666/$D2666/1000&lt;0.2,"&lt;0,2",ROUND((T2666-S2666)*R2666*$E2666/$D2666/1000,2))))</f>
        <v/>
      </c>
      <c r="X2666" t="str">
        <f>IF($A2666="","",VLOOKUP($A2666,DADOS!F:O,9,FALSE))</f>
        <v/>
      </c>
      <c r="Y2666" t="str">
        <f>IF(A2666="","",IF(X2666="","",IF((X2666-W2666)*V2666*$E2666/$D2666&lt;1,"&lt;1",ROUND((X2666-W2666)*V2666*$E2666/$D2666,2))))</f>
        <v/>
      </c>
      <c r="AB2666" t="str">
        <f>IF($A2666="","",VLOOKUP($A2666,DADOS!F:O,7,FALSE))</f>
        <v/>
      </c>
      <c r="AC2666" t="str">
        <f>IF(A2666="","",IF(AB2666="","",IF((AB2666-AA2666)*Z2666*$E2666/$D2666&lt;1,"&lt;1",ROUND((AB2666-AA2666)*Z2666*$E2666/$D2666,2))))</f>
        <v/>
      </c>
      <c r="AF2666" t="str">
        <f>IF($A2666="","",VLOOKUP($A2666,DADOS!F:O,10,FALSE))</f>
        <v/>
      </c>
      <c r="AG2666" t="str">
        <f>IF(A2666="","",IF(AF2666="","",IF((AF2666-AE2666)*AD2666*$E2666/$D2666&lt;1,"&lt;1",ROUND((AF2666-AE2666)*AD2666*$E2666/$D2666,2))))</f>
        <v/>
      </c>
      <c r="AJ2666" t="str">
        <f>IF($A2666="","",VLOOKUP($A2666,DADOS!F:O,8,FALSE))</f>
        <v/>
      </c>
      <c r="AK2666" t="str">
        <f>IF(A2666="","",IF(AJ2666="","",IF((AJ2666-AI2666)*AH2666*$E2666/$D2666&lt;1,"&lt;1",ROUND((AJ2666-AI2666)*AH2666*$E2666/$D2666,2))))</f>
        <v/>
      </c>
      <c r="AN2666" t="str">
        <f>IF($A2666="","",VLOOKUP($A2666,DADOS!F:O,2,FALSE))</f>
        <v/>
      </c>
      <c r="AO2666" t="str">
        <f>IF(A2666="","",IF(AN2666="","",IF((AN2666-AM2666)*AL2666*$E2666/$D2666/1000&lt;0.2,"&lt;0,2",ROUND((AN2666-AM2666)*AL2666*$E2666/$D2666/1000,2))))</f>
        <v/>
      </c>
      <c r="AQ2666">
        <v>0</v>
      </c>
      <c r="AR2666" t="str">
        <f>IF($A2666="","",VLOOKUP($A2666,DADOS!F:P,11,FALSE))</f>
        <v/>
      </c>
      <c r="AS2666" t="str">
        <f>IF(E2666="","",IF(AQ2666="","",IF(AR2666="","",IF((AR2666-AQ2666)*AP2666*$E2666/$D2666&lt;1,"&lt;1",ROUND((AR2666-AQ2666)*AP2666*$E2666/$D2666,2)))))</f>
        <v/>
      </c>
      <c r="AV2666" t="str">
        <f>IF(A2666="","",VLOOKUP(A2666,DADOS!F:R,12,FALSE))</f>
        <v/>
      </c>
      <c r="AW2666" t="str">
        <f>IF(A2666="","",IF(AU2666="","",IF(AV2666="","",IF((AV2666-AU2666)*AT2666*$E2666/$D2666&lt;1,"&lt;1",ROUND((AV2666-AU2666)*AT2666*$E2666/$D2666,2)))))</f>
        <v/>
      </c>
      <c r="AZ2666" t="str">
        <f>IF($A2666="","",VLOOKUP($A2666,DADOS!F:R,13,FALSE))</f>
        <v/>
      </c>
      <c r="BA2666" t="str">
        <f>IF(A2666="","",IF(AY2666="","",IF(AZ2666="","",IF((AZ2666-AY2666)*AX2666*$E2666/$D2666&lt;1,"&lt;1",ROUND((AZ2666-AY2666)*AX2666*$E2666/$D2666,2)))))</f>
        <v/>
      </c>
    </row>
    <row r="2667">
      <c r="B2667" t="str">
        <f>IF(A2667="","",A2667&amp;"/20")</f>
        <v/>
      </c>
      <c r="H2667" t="str">
        <f>IF($A2667="","",VLOOKUP($A2667,DADOS!F:O,3,FALSE))</f>
        <v/>
      </c>
      <c r="I2667" t="str">
        <f>IF(A2667="","",IF(H2667="","",IF((H2667-G2667)*F2667*$E2667/$D2667/1000&lt;0.2,"&lt;0,2",ROUND((H2667-G2667)*F2667*$E2667/$D2667/1000,2))))</f>
        <v/>
      </c>
      <c r="L2667" t="str">
        <f>IF($A2667="","",VLOOKUP($A2667,DADOS!F:O,6,FALSE))</f>
        <v/>
      </c>
      <c r="M2667" t="str">
        <f>IF(A2667="","",IF(L2667="","",IF((L2667-K2667)*J2667*$E2667/$D2667/1000&lt;0.2,"&lt;0,2",ROUND((L2667-K2667)*J2667*$E2667/$D2667/1000,2))))</f>
        <v/>
      </c>
      <c r="P2667" t="str">
        <f>IF($A2667="","",VLOOKUP($A2667,DADOS!F:O,5,FALSE))</f>
        <v/>
      </c>
      <c r="Q2667" t="str">
        <f>IF(A2667="","",IF(P2667="","",IF((P2667-O2667)*N2667*$E2667/$D2667/1000&lt;0.2,"&lt;0,2",ROUND((P2667-O2667)*N2667*$E2667/$D2667/1000,2))))</f>
        <v/>
      </c>
      <c r="T2667" t="str">
        <f>IF($A2667="","",VLOOKUP($A2667,DADOS!F:O,4,FALSE))</f>
        <v/>
      </c>
      <c r="U2667" t="str">
        <f>IF(A2667="","",IF(T2667="","",IF((T2667-S2667)*R2667*$E2667/$D2667/1000&lt;0.2,"&lt;0,2",ROUND((T2667-S2667)*R2667*$E2667/$D2667/1000,2))))</f>
        <v/>
      </c>
      <c r="X2667" t="str">
        <f>IF($A2667="","",VLOOKUP($A2667,DADOS!F:O,9,FALSE))</f>
        <v/>
      </c>
      <c r="Y2667" t="str">
        <f>IF(A2667="","",IF(X2667="","",IF((X2667-W2667)*V2667*$E2667/$D2667&lt;1,"&lt;1",ROUND((X2667-W2667)*V2667*$E2667/$D2667,2))))</f>
        <v/>
      </c>
      <c r="AB2667" t="str">
        <f>IF($A2667="","",VLOOKUP($A2667,DADOS!F:O,7,FALSE))</f>
        <v/>
      </c>
      <c r="AC2667" t="str">
        <f>IF(A2667="","",IF(AB2667="","",IF((AB2667-AA2667)*Z2667*$E2667/$D2667&lt;1,"&lt;1",ROUND((AB2667-AA2667)*Z2667*$E2667/$D2667,2))))</f>
        <v/>
      </c>
      <c r="AF2667" t="str">
        <f>IF($A2667="","",VLOOKUP($A2667,DADOS!F:O,10,FALSE))</f>
        <v/>
      </c>
      <c r="AG2667" t="str">
        <f>IF(A2667="","",IF(AF2667="","",IF((AF2667-AE2667)*AD2667*$E2667/$D2667&lt;1,"&lt;1",ROUND((AF2667-AE2667)*AD2667*$E2667/$D2667,2))))</f>
        <v/>
      </c>
      <c r="AJ2667" t="str">
        <f>IF($A2667="","",VLOOKUP($A2667,DADOS!F:O,8,FALSE))</f>
        <v/>
      </c>
      <c r="AK2667" t="str">
        <f>IF(A2667="","",IF(AJ2667="","",IF((AJ2667-AI2667)*AH2667*$E2667/$D2667&lt;1,"&lt;1",ROUND((AJ2667-AI2667)*AH2667*$E2667/$D2667,2))))</f>
        <v/>
      </c>
      <c r="AN2667" t="str">
        <f>IF($A2667="","",VLOOKUP($A2667,DADOS!F:O,2,FALSE))</f>
        <v/>
      </c>
      <c r="AO2667" t="str">
        <f>IF(A2667="","",IF(AN2667="","",IF((AN2667-AM2667)*AL2667*$E2667/$D2667/1000&lt;0.2,"&lt;0,2",ROUND((AN2667-AM2667)*AL2667*$E2667/$D2667/1000,2))))</f>
        <v/>
      </c>
      <c r="AQ2667">
        <v>0</v>
      </c>
      <c r="AR2667" t="str">
        <f>IF($A2667="","",VLOOKUP($A2667,DADOS!F:P,11,FALSE))</f>
        <v/>
      </c>
      <c r="AS2667" t="str">
        <f>IF(E2667="","",IF(AQ2667="","",IF(AR2667="","",IF((AR2667-AQ2667)*AP2667*$E2667/$D2667&lt;1,"&lt;1",ROUND((AR2667-AQ2667)*AP2667*$E2667/$D2667,2)))))</f>
        <v/>
      </c>
      <c r="AV2667" t="str">
        <f>IF(A2667="","",VLOOKUP(A2667,DADOS!F:R,12,FALSE))</f>
        <v/>
      </c>
      <c r="AW2667" t="str">
        <f>IF(A2667="","",IF(AU2667="","",IF(AV2667="","",IF((AV2667-AU2667)*AT2667*$E2667/$D2667&lt;1,"&lt;1",ROUND((AV2667-AU2667)*AT2667*$E2667/$D2667,2)))))</f>
        <v/>
      </c>
      <c r="AZ2667" t="str">
        <f>IF($A2667="","",VLOOKUP($A2667,DADOS!F:R,13,FALSE))</f>
        <v/>
      </c>
      <c r="BA2667" t="str">
        <f>IF(A2667="","",IF(AY2667="","",IF(AZ2667="","",IF((AZ2667-AY2667)*AX2667*$E2667/$D2667&lt;1,"&lt;1",ROUND((AZ2667-AY2667)*AX2667*$E2667/$D2667,2)))))</f>
        <v/>
      </c>
    </row>
    <row r="2668">
      <c r="B2668" t="str">
        <f>IF(A2668="","",A2668&amp;"/20")</f>
        <v/>
      </c>
      <c r="H2668" t="str">
        <f>IF($A2668="","",VLOOKUP($A2668,DADOS!F:O,3,FALSE))</f>
        <v/>
      </c>
      <c r="I2668" t="str">
        <f>IF(A2668="","",IF(H2668="","",IF((H2668-G2668)*F2668*$E2668/$D2668/1000&lt;0.2,"&lt;0,2",ROUND((H2668-G2668)*F2668*$E2668/$D2668/1000,2))))</f>
        <v/>
      </c>
      <c r="L2668" t="str">
        <f>IF($A2668="","",VLOOKUP($A2668,DADOS!F:O,6,FALSE))</f>
        <v/>
      </c>
      <c r="M2668" t="str">
        <f>IF(A2668="","",IF(L2668="","",IF((L2668-K2668)*J2668*$E2668/$D2668/1000&lt;0.2,"&lt;0,2",ROUND((L2668-K2668)*J2668*$E2668/$D2668/1000,2))))</f>
        <v/>
      </c>
      <c r="P2668" t="str">
        <f>IF($A2668="","",VLOOKUP($A2668,DADOS!F:O,5,FALSE))</f>
        <v/>
      </c>
      <c r="Q2668" t="str">
        <f>IF(A2668="","",IF(P2668="","",IF((P2668-O2668)*N2668*$E2668/$D2668/1000&lt;0.2,"&lt;0,2",ROUND((P2668-O2668)*N2668*$E2668/$D2668/1000,2))))</f>
        <v/>
      </c>
      <c r="T2668" t="str">
        <f>IF($A2668="","",VLOOKUP($A2668,DADOS!F:O,4,FALSE))</f>
        <v/>
      </c>
      <c r="U2668" t="str">
        <f>IF(A2668="","",IF(T2668="","",IF((T2668-S2668)*R2668*$E2668/$D2668/1000&lt;0.2,"&lt;0,2",ROUND((T2668-S2668)*R2668*$E2668/$D2668/1000,2))))</f>
        <v/>
      </c>
      <c r="X2668" t="str">
        <f>IF($A2668="","",VLOOKUP($A2668,DADOS!F:O,9,FALSE))</f>
        <v/>
      </c>
      <c r="Y2668" t="str">
        <f>IF(A2668="","",IF(X2668="","",IF((X2668-W2668)*V2668*$E2668/$D2668&lt;1,"&lt;1",ROUND((X2668-W2668)*V2668*$E2668/$D2668,2))))</f>
        <v/>
      </c>
      <c r="AB2668" t="str">
        <f>IF($A2668="","",VLOOKUP($A2668,DADOS!F:O,7,FALSE))</f>
        <v/>
      </c>
      <c r="AC2668" t="str">
        <f>IF(A2668="","",IF(AB2668="","",IF((AB2668-AA2668)*Z2668*$E2668/$D2668&lt;1,"&lt;1",ROUND((AB2668-AA2668)*Z2668*$E2668/$D2668,2))))</f>
        <v/>
      </c>
      <c r="AF2668" t="str">
        <f>IF($A2668="","",VLOOKUP($A2668,DADOS!F:O,10,FALSE))</f>
        <v/>
      </c>
      <c r="AG2668" t="str">
        <f>IF(A2668="","",IF(AF2668="","",IF((AF2668-AE2668)*AD2668*$E2668/$D2668&lt;1,"&lt;1",ROUND((AF2668-AE2668)*AD2668*$E2668/$D2668,2))))</f>
        <v/>
      </c>
      <c r="AJ2668" t="str">
        <f>IF($A2668="","",VLOOKUP($A2668,DADOS!F:O,8,FALSE))</f>
        <v/>
      </c>
      <c r="AK2668" t="str">
        <f>IF(A2668="","",IF(AJ2668="","",IF((AJ2668-AI2668)*AH2668*$E2668/$D2668&lt;1,"&lt;1",ROUND((AJ2668-AI2668)*AH2668*$E2668/$D2668,2))))</f>
        <v/>
      </c>
      <c r="AN2668" t="str">
        <f>IF($A2668="","",VLOOKUP($A2668,DADOS!F:O,2,FALSE))</f>
        <v/>
      </c>
      <c r="AO2668" t="str">
        <f>IF(A2668="","",IF(AN2668="","",IF((AN2668-AM2668)*AL2668*$E2668/$D2668/1000&lt;0.2,"&lt;0,2",ROUND((AN2668-AM2668)*AL2668*$E2668/$D2668/1000,2))))</f>
        <v/>
      </c>
      <c r="AQ2668">
        <v>0</v>
      </c>
      <c r="AR2668" t="str">
        <f>IF($A2668="","",VLOOKUP($A2668,DADOS!F:P,11,FALSE))</f>
        <v/>
      </c>
      <c r="AS2668" t="str">
        <f>IF(E2668="","",IF(AQ2668="","",IF(AR2668="","",IF((AR2668-AQ2668)*AP2668*$E2668/$D2668&lt;1,"&lt;1",ROUND((AR2668-AQ2668)*AP2668*$E2668/$D2668,2)))))</f>
        <v/>
      </c>
      <c r="AV2668" t="str">
        <f>IF(A2668="","",VLOOKUP(A2668,DADOS!F:R,12,FALSE))</f>
        <v/>
      </c>
      <c r="AW2668" t="str">
        <f>IF(A2668="","",IF(AU2668="","",IF(AV2668="","",IF((AV2668-AU2668)*AT2668*$E2668/$D2668&lt;1,"&lt;1",ROUND((AV2668-AU2668)*AT2668*$E2668/$D2668,2)))))</f>
        <v/>
      </c>
      <c r="AZ2668" t="str">
        <f>IF($A2668="","",VLOOKUP($A2668,DADOS!F:R,13,FALSE))</f>
        <v/>
      </c>
      <c r="BA2668" t="str">
        <f>IF(A2668="","",IF(AY2668="","",IF(AZ2668="","",IF((AZ2668-AY2668)*AX2668*$E2668/$D2668&lt;1,"&lt;1",ROUND((AZ2668-AY2668)*AX2668*$E2668/$D2668,2)))))</f>
        <v/>
      </c>
    </row>
    <row r="2669">
      <c r="B2669" t="str">
        <f>IF(A2669="","",A2669&amp;"/20")</f>
        <v/>
      </c>
      <c r="H2669" t="str">
        <f>IF($A2669="","",VLOOKUP($A2669,DADOS!F:O,3,FALSE))</f>
        <v/>
      </c>
      <c r="I2669" t="str">
        <f>IF(A2669="","",IF(H2669="","",IF((H2669-G2669)*F2669*$E2669/$D2669/1000&lt;0.2,"&lt;0,2",ROUND((H2669-G2669)*F2669*$E2669/$D2669/1000,2))))</f>
        <v/>
      </c>
      <c r="L2669" t="str">
        <f>IF($A2669="","",VLOOKUP($A2669,DADOS!F:O,6,FALSE))</f>
        <v/>
      </c>
      <c r="M2669" t="str">
        <f>IF(A2669="","",IF(L2669="","",IF((L2669-K2669)*J2669*$E2669/$D2669/1000&lt;0.2,"&lt;0,2",ROUND((L2669-K2669)*J2669*$E2669/$D2669/1000,2))))</f>
        <v/>
      </c>
      <c r="P2669" t="str">
        <f>IF($A2669="","",VLOOKUP($A2669,DADOS!F:O,5,FALSE))</f>
        <v/>
      </c>
      <c r="Q2669" t="str">
        <f>IF(A2669="","",IF(P2669="","",IF((P2669-O2669)*N2669*$E2669/$D2669/1000&lt;0.2,"&lt;0,2",ROUND((P2669-O2669)*N2669*$E2669/$D2669/1000,2))))</f>
        <v/>
      </c>
      <c r="T2669" t="str">
        <f>IF($A2669="","",VLOOKUP($A2669,DADOS!F:O,4,FALSE))</f>
        <v/>
      </c>
      <c r="U2669" t="str">
        <f>IF(A2669="","",IF(T2669="","",IF((T2669-S2669)*R2669*$E2669/$D2669/1000&lt;0.2,"&lt;0,2",ROUND((T2669-S2669)*R2669*$E2669/$D2669/1000,2))))</f>
        <v/>
      </c>
      <c r="X2669" t="str">
        <f>IF($A2669="","",VLOOKUP($A2669,DADOS!F:O,9,FALSE))</f>
        <v/>
      </c>
      <c r="Y2669" t="str">
        <f>IF(A2669="","",IF(X2669="","",IF((X2669-W2669)*V2669*$E2669/$D2669&lt;1,"&lt;1",ROUND((X2669-W2669)*V2669*$E2669/$D2669,2))))</f>
        <v/>
      </c>
      <c r="AB2669" t="str">
        <f>IF($A2669="","",VLOOKUP($A2669,DADOS!F:O,7,FALSE))</f>
        <v/>
      </c>
      <c r="AC2669" t="str">
        <f>IF(A2669="","",IF(AB2669="","",IF((AB2669-AA2669)*Z2669*$E2669/$D2669&lt;1,"&lt;1",ROUND((AB2669-AA2669)*Z2669*$E2669/$D2669,2))))</f>
        <v/>
      </c>
      <c r="AF2669" t="str">
        <f>IF($A2669="","",VLOOKUP($A2669,DADOS!F:O,10,FALSE))</f>
        <v/>
      </c>
      <c r="AG2669" t="str">
        <f>IF(A2669="","",IF(AF2669="","",IF((AF2669-AE2669)*AD2669*$E2669/$D2669&lt;1,"&lt;1",ROUND((AF2669-AE2669)*AD2669*$E2669/$D2669,2))))</f>
        <v/>
      </c>
      <c r="AJ2669" t="str">
        <f>IF($A2669="","",VLOOKUP($A2669,DADOS!F:O,8,FALSE))</f>
        <v/>
      </c>
      <c r="AK2669" t="str">
        <f>IF(A2669="","",IF(AJ2669="","",IF((AJ2669-AI2669)*AH2669*$E2669/$D2669&lt;1,"&lt;1",ROUND((AJ2669-AI2669)*AH2669*$E2669/$D2669,2))))</f>
        <v/>
      </c>
      <c r="AN2669" t="str">
        <f>IF($A2669="","",VLOOKUP($A2669,DADOS!F:O,2,FALSE))</f>
        <v/>
      </c>
      <c r="AO2669" t="str">
        <f>IF(A2669="","",IF(AN2669="","",IF((AN2669-AM2669)*AL2669*$E2669/$D2669/1000&lt;0.2,"&lt;0,2",ROUND((AN2669-AM2669)*AL2669*$E2669/$D2669/1000,2))))</f>
        <v/>
      </c>
      <c r="AQ2669">
        <v>0</v>
      </c>
      <c r="AR2669" t="str">
        <f>IF($A2669="","",VLOOKUP($A2669,DADOS!F:P,11,FALSE))</f>
        <v/>
      </c>
      <c r="AS2669" t="str">
        <f>IF(E2669="","",IF(AQ2669="","",IF(AR2669="","",IF((AR2669-AQ2669)*AP2669*$E2669/$D2669&lt;1,"&lt;1",ROUND((AR2669-AQ2669)*AP2669*$E2669/$D2669,2)))))</f>
        <v/>
      </c>
      <c r="AV2669" t="str">
        <f>IF(A2669="","",VLOOKUP(A2669,DADOS!F:R,12,FALSE))</f>
        <v/>
      </c>
      <c r="AW2669" t="str">
        <f>IF(A2669="","",IF(AU2669="","",IF(AV2669="","",IF((AV2669-AU2669)*AT2669*$E2669/$D2669&lt;1,"&lt;1",ROUND((AV2669-AU2669)*AT2669*$E2669/$D2669,2)))))</f>
        <v/>
      </c>
      <c r="AZ2669" t="str">
        <f>IF($A2669="","",VLOOKUP($A2669,DADOS!F:R,13,FALSE))</f>
        <v/>
      </c>
      <c r="BA2669" t="str">
        <f>IF(A2669="","",IF(AY2669="","",IF(AZ2669="","",IF((AZ2669-AY2669)*AX2669*$E2669/$D2669&lt;1,"&lt;1",ROUND((AZ2669-AY2669)*AX2669*$E2669/$D2669,2)))))</f>
        <v/>
      </c>
    </row>
    <row r="2670">
      <c r="B2670" t="str">
        <f>IF(A2670="","",A2670&amp;"/20")</f>
        <v/>
      </c>
      <c r="H2670" t="str">
        <f>IF($A2670="","",VLOOKUP($A2670,DADOS!F:O,3,FALSE))</f>
        <v/>
      </c>
      <c r="I2670" t="str">
        <f>IF(A2670="","",IF(H2670="","",IF((H2670-G2670)*F2670*$E2670/$D2670/1000&lt;0.2,"&lt;0,2",ROUND((H2670-G2670)*F2670*$E2670/$D2670/1000,2))))</f>
        <v/>
      </c>
      <c r="L2670" t="str">
        <f>IF($A2670="","",VLOOKUP($A2670,DADOS!F:O,6,FALSE))</f>
        <v/>
      </c>
      <c r="M2670" t="str">
        <f>IF(A2670="","",IF(L2670="","",IF((L2670-K2670)*J2670*$E2670/$D2670/1000&lt;0.2,"&lt;0,2",ROUND((L2670-K2670)*J2670*$E2670/$D2670/1000,2))))</f>
        <v/>
      </c>
      <c r="P2670" t="str">
        <f>IF($A2670="","",VLOOKUP($A2670,DADOS!F:O,5,FALSE))</f>
        <v/>
      </c>
      <c r="Q2670" t="str">
        <f>IF(A2670="","",IF(P2670="","",IF((P2670-O2670)*N2670*$E2670/$D2670/1000&lt;0.2,"&lt;0,2",ROUND((P2670-O2670)*N2670*$E2670/$D2670/1000,2))))</f>
        <v/>
      </c>
      <c r="T2670" t="str">
        <f>IF($A2670="","",VLOOKUP($A2670,DADOS!F:O,4,FALSE))</f>
        <v/>
      </c>
      <c r="U2670" t="str">
        <f>IF(A2670="","",IF(T2670="","",IF((T2670-S2670)*R2670*$E2670/$D2670/1000&lt;0.2,"&lt;0,2",ROUND((T2670-S2670)*R2670*$E2670/$D2670/1000,2))))</f>
        <v/>
      </c>
      <c r="X2670" t="str">
        <f>IF($A2670="","",VLOOKUP($A2670,DADOS!F:O,9,FALSE))</f>
        <v/>
      </c>
      <c r="Y2670" t="str">
        <f>IF(A2670="","",IF(X2670="","",IF((X2670-W2670)*V2670*$E2670/$D2670&lt;1,"&lt;1",ROUND((X2670-W2670)*V2670*$E2670/$D2670,2))))</f>
        <v/>
      </c>
      <c r="AB2670" t="str">
        <f>IF($A2670="","",VLOOKUP($A2670,DADOS!F:O,7,FALSE))</f>
        <v/>
      </c>
      <c r="AC2670" t="str">
        <f>IF(A2670="","",IF(AB2670="","",IF((AB2670-AA2670)*Z2670*$E2670/$D2670&lt;1,"&lt;1",ROUND((AB2670-AA2670)*Z2670*$E2670/$D2670,2))))</f>
        <v/>
      </c>
      <c r="AF2670" t="str">
        <f>IF($A2670="","",VLOOKUP($A2670,DADOS!F:O,10,FALSE))</f>
        <v/>
      </c>
      <c r="AG2670" t="str">
        <f>IF(A2670="","",IF(AF2670="","",IF((AF2670-AE2670)*AD2670*$E2670/$D2670&lt;1,"&lt;1",ROUND((AF2670-AE2670)*AD2670*$E2670/$D2670,2))))</f>
        <v/>
      </c>
      <c r="AJ2670" t="str">
        <f>IF($A2670="","",VLOOKUP($A2670,DADOS!F:O,8,FALSE))</f>
        <v/>
      </c>
      <c r="AK2670" t="str">
        <f>IF(A2670="","",IF(AJ2670="","",IF((AJ2670-AI2670)*AH2670*$E2670/$D2670&lt;1,"&lt;1",ROUND((AJ2670-AI2670)*AH2670*$E2670/$D2670,2))))</f>
        <v/>
      </c>
      <c r="AN2670" t="str">
        <f>IF($A2670="","",VLOOKUP($A2670,DADOS!F:O,2,FALSE))</f>
        <v/>
      </c>
      <c r="AO2670" t="str">
        <f>IF(A2670="","",IF(AN2670="","",IF((AN2670-AM2670)*AL2670*$E2670/$D2670/1000&lt;0.2,"&lt;0,2",ROUND((AN2670-AM2670)*AL2670*$E2670/$D2670/1000,2))))</f>
        <v/>
      </c>
      <c r="AQ2670">
        <v>0</v>
      </c>
      <c r="AR2670" t="str">
        <f>IF($A2670="","",VLOOKUP($A2670,DADOS!F:P,11,FALSE))</f>
        <v/>
      </c>
      <c r="AS2670" t="str">
        <f>IF(E2670="","",IF(AQ2670="","",IF(AR2670="","",IF((AR2670-AQ2670)*AP2670*$E2670/$D2670&lt;1,"&lt;1",ROUND((AR2670-AQ2670)*AP2670*$E2670/$D2670,2)))))</f>
        <v/>
      </c>
      <c r="AV2670" t="str">
        <f>IF(A2670="","",VLOOKUP(A2670,DADOS!F:R,12,FALSE))</f>
        <v/>
      </c>
      <c r="AW2670" t="str">
        <f>IF(A2670="","",IF(AU2670="","",IF(AV2670="","",IF((AV2670-AU2670)*AT2670*$E2670/$D2670&lt;1,"&lt;1",ROUND((AV2670-AU2670)*AT2670*$E2670/$D2670,2)))))</f>
        <v/>
      </c>
      <c r="AZ2670" t="str">
        <f>IF($A2670="","",VLOOKUP($A2670,DADOS!F:R,13,FALSE))</f>
        <v/>
      </c>
      <c r="BA2670" t="str">
        <f>IF(A2670="","",IF(AY2670="","",IF(AZ2670="","",IF((AZ2670-AY2670)*AX2670*$E2670/$D2670&lt;1,"&lt;1",ROUND((AZ2670-AY2670)*AX2670*$E2670/$D2670,2)))))</f>
        <v/>
      </c>
    </row>
    <row r="2671">
      <c r="B2671" t="str">
        <f>IF(A2671="","",A2671&amp;"/20")</f>
        <v/>
      </c>
      <c r="H2671" t="str">
        <f>IF($A2671="","",VLOOKUP($A2671,DADOS!F:O,3,FALSE))</f>
        <v/>
      </c>
      <c r="I2671" t="str">
        <f>IF(A2671="","",IF(H2671="","",IF((H2671-G2671)*F2671*$E2671/$D2671/1000&lt;0.2,"&lt;0,2",ROUND((H2671-G2671)*F2671*$E2671/$D2671/1000,2))))</f>
        <v/>
      </c>
      <c r="L2671" t="str">
        <f>IF($A2671="","",VLOOKUP($A2671,DADOS!F:O,6,FALSE))</f>
        <v/>
      </c>
      <c r="M2671" t="str">
        <f>IF(A2671="","",IF(L2671="","",IF((L2671-K2671)*J2671*$E2671/$D2671/1000&lt;0.2,"&lt;0,2",ROUND((L2671-K2671)*J2671*$E2671/$D2671/1000,2))))</f>
        <v/>
      </c>
      <c r="P2671" t="str">
        <f>IF($A2671="","",VLOOKUP($A2671,DADOS!F:O,5,FALSE))</f>
        <v/>
      </c>
      <c r="Q2671" t="str">
        <f>IF(A2671="","",IF(P2671="","",IF((P2671-O2671)*N2671*$E2671/$D2671/1000&lt;0.2,"&lt;0,2",ROUND((P2671-O2671)*N2671*$E2671/$D2671/1000,2))))</f>
        <v/>
      </c>
      <c r="T2671" t="str">
        <f>IF($A2671="","",VLOOKUP($A2671,DADOS!F:O,4,FALSE))</f>
        <v/>
      </c>
      <c r="U2671" t="str">
        <f>IF(A2671="","",IF(T2671="","",IF((T2671-S2671)*R2671*$E2671/$D2671/1000&lt;0.2,"&lt;0,2",ROUND((T2671-S2671)*R2671*$E2671/$D2671/1000,2))))</f>
        <v/>
      </c>
      <c r="X2671" t="str">
        <f>IF($A2671="","",VLOOKUP($A2671,DADOS!F:O,9,FALSE))</f>
        <v/>
      </c>
      <c r="Y2671" t="str">
        <f>IF(A2671="","",IF(X2671="","",IF((X2671-W2671)*V2671*$E2671/$D2671&lt;1,"&lt;1",ROUND((X2671-W2671)*V2671*$E2671/$D2671,2))))</f>
        <v/>
      </c>
      <c r="AB2671" t="str">
        <f>IF($A2671="","",VLOOKUP($A2671,DADOS!F:O,7,FALSE))</f>
        <v/>
      </c>
      <c r="AC2671" t="str">
        <f>IF(A2671="","",IF(AB2671="","",IF((AB2671-AA2671)*Z2671*$E2671/$D2671&lt;1,"&lt;1",ROUND((AB2671-AA2671)*Z2671*$E2671/$D2671,2))))</f>
        <v/>
      </c>
      <c r="AF2671" t="str">
        <f>IF($A2671="","",VLOOKUP($A2671,DADOS!F:O,10,FALSE))</f>
        <v/>
      </c>
      <c r="AG2671" t="str">
        <f>IF(A2671="","",IF(AF2671="","",IF((AF2671-AE2671)*AD2671*$E2671/$D2671&lt;1,"&lt;1",ROUND((AF2671-AE2671)*AD2671*$E2671/$D2671,2))))</f>
        <v/>
      </c>
      <c r="AJ2671" t="str">
        <f>IF($A2671="","",VLOOKUP($A2671,DADOS!F:O,8,FALSE))</f>
        <v/>
      </c>
      <c r="AK2671" t="str">
        <f>IF(A2671="","",IF(AJ2671="","",IF((AJ2671-AI2671)*AH2671*$E2671/$D2671&lt;1,"&lt;1",ROUND((AJ2671-AI2671)*AH2671*$E2671/$D2671,2))))</f>
        <v/>
      </c>
      <c r="AN2671" t="str">
        <f>IF($A2671="","",VLOOKUP($A2671,DADOS!F:O,2,FALSE))</f>
        <v/>
      </c>
      <c r="AO2671" t="str">
        <f>IF(A2671="","",IF(AN2671="","",IF((AN2671-AM2671)*AL2671*$E2671/$D2671/1000&lt;0.2,"&lt;0,2",ROUND((AN2671-AM2671)*AL2671*$E2671/$D2671/1000,2))))</f>
        <v/>
      </c>
      <c r="AQ2671">
        <v>0</v>
      </c>
      <c r="AR2671" t="str">
        <f>IF($A2671="","",VLOOKUP($A2671,DADOS!F:P,11,FALSE))</f>
        <v/>
      </c>
      <c r="AS2671" t="str">
        <f>IF(E2671="","",IF(AQ2671="","",IF(AR2671="","",IF((AR2671-AQ2671)*AP2671*$E2671/$D2671&lt;1,"&lt;1",ROUND((AR2671-AQ2671)*AP2671*$E2671/$D2671,2)))))</f>
        <v/>
      </c>
      <c r="AV2671" t="str">
        <f>IF(A2671="","",VLOOKUP(A2671,DADOS!F:R,12,FALSE))</f>
        <v/>
      </c>
      <c r="AW2671" t="str">
        <f>IF(A2671="","",IF(AU2671="","",IF(AV2671="","",IF((AV2671-AU2671)*AT2671*$E2671/$D2671&lt;1,"&lt;1",ROUND((AV2671-AU2671)*AT2671*$E2671/$D2671,2)))))</f>
        <v/>
      </c>
      <c r="AZ2671" t="str">
        <f>IF($A2671="","",VLOOKUP($A2671,DADOS!F:R,13,FALSE))</f>
        <v/>
      </c>
      <c r="BA2671" t="str">
        <f>IF(A2671="","",IF(AY2671="","",IF(AZ2671="","",IF((AZ2671-AY2671)*AX2671*$E2671/$D2671&lt;1,"&lt;1",ROUND((AZ2671-AY2671)*AX2671*$E2671/$D2671,2)))))</f>
        <v/>
      </c>
    </row>
    <row r="2672">
      <c r="B2672" t="str">
        <f>IF(A2672="","",A2672&amp;"/20")</f>
        <v/>
      </c>
      <c r="H2672" t="str">
        <f>IF($A2672="","",VLOOKUP($A2672,DADOS!F:O,3,FALSE))</f>
        <v/>
      </c>
      <c r="I2672" t="str">
        <f>IF(A2672="","",IF(H2672="","",IF((H2672-G2672)*F2672*$E2672/$D2672/1000&lt;0.2,"&lt;0,2",ROUND((H2672-G2672)*F2672*$E2672/$D2672/1000,2))))</f>
        <v/>
      </c>
      <c r="L2672" t="str">
        <f>IF($A2672="","",VLOOKUP($A2672,DADOS!F:O,6,FALSE))</f>
        <v/>
      </c>
      <c r="M2672" t="str">
        <f>IF(A2672="","",IF(L2672="","",IF((L2672-K2672)*J2672*$E2672/$D2672/1000&lt;0.2,"&lt;0,2",ROUND((L2672-K2672)*J2672*$E2672/$D2672/1000,2))))</f>
        <v/>
      </c>
      <c r="P2672" t="str">
        <f>IF($A2672="","",VLOOKUP($A2672,DADOS!F:O,5,FALSE))</f>
        <v/>
      </c>
      <c r="Q2672" t="str">
        <f>IF(A2672="","",IF(P2672="","",IF((P2672-O2672)*N2672*$E2672/$D2672/1000&lt;0.2,"&lt;0,2",ROUND((P2672-O2672)*N2672*$E2672/$D2672/1000,2))))</f>
        <v/>
      </c>
      <c r="T2672" t="str">
        <f>IF($A2672="","",VLOOKUP($A2672,DADOS!F:O,4,FALSE))</f>
        <v/>
      </c>
      <c r="U2672" t="str">
        <f>IF(A2672="","",IF(T2672="","",IF((T2672-S2672)*R2672*$E2672/$D2672/1000&lt;0.2,"&lt;0,2",ROUND((T2672-S2672)*R2672*$E2672/$D2672/1000,2))))</f>
        <v/>
      </c>
      <c r="X2672" t="str">
        <f>IF($A2672="","",VLOOKUP($A2672,DADOS!F:O,9,FALSE))</f>
        <v/>
      </c>
      <c r="Y2672" t="str">
        <f>IF(A2672="","",IF(X2672="","",IF((X2672-W2672)*V2672*$E2672/$D2672&lt;1,"&lt;1",ROUND((X2672-W2672)*V2672*$E2672/$D2672,2))))</f>
        <v/>
      </c>
      <c r="AB2672" t="str">
        <f>IF($A2672="","",VLOOKUP($A2672,DADOS!F:O,7,FALSE))</f>
        <v/>
      </c>
      <c r="AC2672" t="str">
        <f>IF(A2672="","",IF(AB2672="","",IF((AB2672-AA2672)*Z2672*$E2672/$D2672&lt;1,"&lt;1",ROUND((AB2672-AA2672)*Z2672*$E2672/$D2672,2))))</f>
        <v/>
      </c>
      <c r="AF2672" t="str">
        <f>IF($A2672="","",VLOOKUP($A2672,DADOS!F:O,10,FALSE))</f>
        <v/>
      </c>
      <c r="AG2672" t="str">
        <f>IF(A2672="","",IF(AF2672="","",IF((AF2672-AE2672)*AD2672*$E2672/$D2672&lt;1,"&lt;1",ROUND((AF2672-AE2672)*AD2672*$E2672/$D2672,2))))</f>
        <v/>
      </c>
      <c r="AJ2672" t="str">
        <f>IF($A2672="","",VLOOKUP($A2672,DADOS!F:O,8,FALSE))</f>
        <v/>
      </c>
      <c r="AK2672" t="str">
        <f>IF(A2672="","",IF(AJ2672="","",IF((AJ2672-AI2672)*AH2672*$E2672/$D2672&lt;1,"&lt;1",ROUND((AJ2672-AI2672)*AH2672*$E2672/$D2672,2))))</f>
        <v/>
      </c>
      <c r="AN2672" t="str">
        <f>IF($A2672="","",VLOOKUP($A2672,DADOS!F:O,2,FALSE))</f>
        <v/>
      </c>
      <c r="AO2672" t="str">
        <f>IF(A2672="","",IF(AN2672="","",IF((AN2672-AM2672)*AL2672*$E2672/$D2672/1000&lt;0.2,"&lt;0,2",ROUND((AN2672-AM2672)*AL2672*$E2672/$D2672/1000,2))))</f>
        <v/>
      </c>
      <c r="AQ2672">
        <v>0</v>
      </c>
      <c r="AR2672" t="str">
        <f>IF($A2672="","",VLOOKUP($A2672,DADOS!F:P,11,FALSE))</f>
        <v/>
      </c>
      <c r="AS2672" t="str">
        <f>IF(E2672="","",IF(AQ2672="","",IF(AR2672="","",IF((AR2672-AQ2672)*AP2672*$E2672/$D2672&lt;1,"&lt;1",ROUND((AR2672-AQ2672)*AP2672*$E2672/$D2672,2)))))</f>
        <v/>
      </c>
      <c r="AV2672" t="str">
        <f>IF(A2672="","",VLOOKUP(A2672,DADOS!F:R,12,FALSE))</f>
        <v/>
      </c>
      <c r="AW2672" t="str">
        <f>IF(A2672="","",IF(AU2672="","",IF(AV2672="","",IF((AV2672-AU2672)*AT2672*$E2672/$D2672&lt;1,"&lt;1",ROUND((AV2672-AU2672)*AT2672*$E2672/$D2672,2)))))</f>
        <v/>
      </c>
      <c r="AZ2672" t="str">
        <f>IF($A2672="","",VLOOKUP($A2672,DADOS!F:R,13,FALSE))</f>
        <v/>
      </c>
      <c r="BA2672" t="str">
        <f>IF(A2672="","",IF(AY2672="","",IF(AZ2672="","",IF((AZ2672-AY2672)*AX2672*$E2672/$D2672&lt;1,"&lt;1",ROUND((AZ2672-AY2672)*AX2672*$E2672/$D2672,2)))))</f>
        <v/>
      </c>
    </row>
    <row r="2673">
      <c r="B2673" t="str">
        <f>IF(A2673="","",A2673&amp;"/20")</f>
        <v/>
      </c>
      <c r="H2673" t="str">
        <f>IF($A2673="","",VLOOKUP($A2673,DADOS!F:O,3,FALSE))</f>
        <v/>
      </c>
      <c r="I2673" t="str">
        <f>IF(A2673="","",IF(H2673="","",IF((H2673-G2673)*F2673*$E2673/$D2673/1000&lt;0.2,"&lt;0,2",ROUND((H2673-G2673)*F2673*$E2673/$D2673/1000,2))))</f>
        <v/>
      </c>
      <c r="L2673" t="str">
        <f>IF($A2673="","",VLOOKUP($A2673,DADOS!F:O,6,FALSE))</f>
        <v/>
      </c>
      <c r="M2673" t="str">
        <f>IF(A2673="","",IF(L2673="","",IF((L2673-K2673)*J2673*$E2673/$D2673/1000&lt;0.2,"&lt;0,2",ROUND((L2673-K2673)*J2673*$E2673/$D2673/1000,2))))</f>
        <v/>
      </c>
      <c r="P2673" t="str">
        <f>IF($A2673="","",VLOOKUP($A2673,DADOS!F:O,5,FALSE))</f>
        <v/>
      </c>
      <c r="Q2673" t="str">
        <f>IF(A2673="","",IF(P2673="","",IF((P2673-O2673)*N2673*$E2673/$D2673/1000&lt;0.2,"&lt;0,2",ROUND((P2673-O2673)*N2673*$E2673/$D2673/1000,2))))</f>
        <v/>
      </c>
      <c r="T2673" t="str">
        <f>IF($A2673="","",VLOOKUP($A2673,DADOS!F:O,4,FALSE))</f>
        <v/>
      </c>
      <c r="U2673" t="str">
        <f>IF(A2673="","",IF(T2673="","",IF((T2673-S2673)*R2673*$E2673/$D2673/1000&lt;0.2,"&lt;0,2",ROUND((T2673-S2673)*R2673*$E2673/$D2673/1000,2))))</f>
        <v/>
      </c>
      <c r="X2673" t="str">
        <f>IF($A2673="","",VLOOKUP($A2673,DADOS!F:O,9,FALSE))</f>
        <v/>
      </c>
      <c r="Y2673" t="str">
        <f>IF(A2673="","",IF(X2673="","",IF((X2673-W2673)*V2673*$E2673/$D2673&lt;1,"&lt;1",ROUND((X2673-W2673)*V2673*$E2673/$D2673,2))))</f>
        <v/>
      </c>
      <c r="AB2673" t="str">
        <f>IF($A2673="","",VLOOKUP($A2673,DADOS!F:O,7,FALSE))</f>
        <v/>
      </c>
      <c r="AC2673" t="str">
        <f>IF(A2673="","",IF(AB2673="","",IF((AB2673-AA2673)*Z2673*$E2673/$D2673&lt;1,"&lt;1",ROUND((AB2673-AA2673)*Z2673*$E2673/$D2673,2))))</f>
        <v/>
      </c>
      <c r="AF2673" t="str">
        <f>IF($A2673="","",VLOOKUP($A2673,DADOS!F:O,10,FALSE))</f>
        <v/>
      </c>
      <c r="AG2673" t="str">
        <f>IF(A2673="","",IF(AF2673="","",IF((AF2673-AE2673)*AD2673*$E2673/$D2673&lt;1,"&lt;1",ROUND((AF2673-AE2673)*AD2673*$E2673/$D2673,2))))</f>
        <v/>
      </c>
      <c r="AJ2673" t="str">
        <f>IF($A2673="","",VLOOKUP($A2673,DADOS!F:O,8,FALSE))</f>
        <v/>
      </c>
      <c r="AK2673" t="str">
        <f>IF(A2673="","",IF(AJ2673="","",IF((AJ2673-AI2673)*AH2673*$E2673/$D2673&lt;1,"&lt;1",ROUND((AJ2673-AI2673)*AH2673*$E2673/$D2673,2))))</f>
        <v/>
      </c>
      <c r="AN2673" t="str">
        <f>IF($A2673="","",VLOOKUP($A2673,DADOS!F:O,2,FALSE))</f>
        <v/>
      </c>
      <c r="AO2673" t="str">
        <f>IF(A2673="","",IF(AN2673="","",IF((AN2673-AM2673)*AL2673*$E2673/$D2673/1000&lt;0.2,"&lt;0,2",ROUND((AN2673-AM2673)*AL2673*$E2673/$D2673/1000,2))))</f>
        <v/>
      </c>
      <c r="AQ2673">
        <v>0</v>
      </c>
      <c r="AR2673" t="str">
        <f>IF($A2673="","",VLOOKUP($A2673,DADOS!F:P,11,FALSE))</f>
        <v/>
      </c>
      <c r="AS2673" t="str">
        <f>IF(E2673="","",IF(AQ2673="","",IF(AR2673="","",IF((AR2673-AQ2673)*AP2673*$E2673/$D2673&lt;1,"&lt;1",ROUND((AR2673-AQ2673)*AP2673*$E2673/$D2673,2)))))</f>
        <v/>
      </c>
      <c r="AV2673" t="str">
        <f>IF(A2673="","",VLOOKUP(A2673,DADOS!F:R,12,FALSE))</f>
        <v/>
      </c>
      <c r="AW2673" t="str">
        <f>IF(A2673="","",IF(AU2673="","",IF(AV2673="","",IF((AV2673-AU2673)*AT2673*$E2673/$D2673&lt;1,"&lt;1",ROUND((AV2673-AU2673)*AT2673*$E2673/$D2673,2)))))</f>
        <v/>
      </c>
      <c r="AZ2673" t="str">
        <f>IF($A2673="","",VLOOKUP($A2673,DADOS!F:R,13,FALSE))</f>
        <v/>
      </c>
      <c r="BA2673" t="str">
        <f>IF(A2673="","",IF(AY2673="","",IF(AZ2673="","",IF((AZ2673-AY2673)*AX2673*$E2673/$D2673&lt;1,"&lt;1",ROUND((AZ2673-AY2673)*AX2673*$E2673/$D2673,2)))))</f>
        <v/>
      </c>
    </row>
    <row r="2674">
      <c r="B2674" t="str">
        <f>IF(A2674="","",A2674&amp;"/20")</f>
        <v/>
      </c>
      <c r="H2674" t="str">
        <f>IF($A2674="","",VLOOKUP($A2674,DADOS!F:O,3,FALSE))</f>
        <v/>
      </c>
      <c r="I2674" t="str">
        <f>IF(A2674="","",IF(H2674="","",IF((H2674-G2674)*F2674*$E2674/$D2674/1000&lt;0.2,"&lt;0,2",ROUND((H2674-G2674)*F2674*$E2674/$D2674/1000,2))))</f>
        <v/>
      </c>
      <c r="L2674" t="str">
        <f>IF($A2674="","",VLOOKUP($A2674,DADOS!F:O,6,FALSE))</f>
        <v/>
      </c>
      <c r="M2674" t="str">
        <f>IF(A2674="","",IF(L2674="","",IF((L2674-K2674)*J2674*$E2674/$D2674/1000&lt;0.2,"&lt;0,2",ROUND((L2674-K2674)*J2674*$E2674/$D2674/1000,2))))</f>
        <v/>
      </c>
      <c r="P2674" t="str">
        <f>IF($A2674="","",VLOOKUP($A2674,DADOS!F:O,5,FALSE))</f>
        <v/>
      </c>
      <c r="Q2674" t="str">
        <f>IF(A2674="","",IF(P2674="","",IF((P2674-O2674)*N2674*$E2674/$D2674/1000&lt;0.2,"&lt;0,2",ROUND((P2674-O2674)*N2674*$E2674/$D2674/1000,2))))</f>
        <v/>
      </c>
      <c r="T2674" t="str">
        <f>IF($A2674="","",VLOOKUP($A2674,DADOS!F:O,4,FALSE))</f>
        <v/>
      </c>
      <c r="U2674" t="str">
        <f>IF(A2674="","",IF(T2674="","",IF((T2674-S2674)*R2674*$E2674/$D2674/1000&lt;0.2,"&lt;0,2",ROUND((T2674-S2674)*R2674*$E2674/$D2674/1000,2))))</f>
        <v/>
      </c>
      <c r="X2674" t="str">
        <f>IF($A2674="","",VLOOKUP($A2674,DADOS!F:O,9,FALSE))</f>
        <v/>
      </c>
      <c r="Y2674" t="str">
        <f>IF(A2674="","",IF(X2674="","",IF((X2674-W2674)*V2674*$E2674/$D2674&lt;1,"&lt;1",ROUND((X2674-W2674)*V2674*$E2674/$D2674,2))))</f>
        <v/>
      </c>
      <c r="AB2674" t="str">
        <f>IF($A2674="","",VLOOKUP($A2674,DADOS!F:O,7,FALSE))</f>
        <v/>
      </c>
      <c r="AC2674" t="str">
        <f>IF(A2674="","",IF(AB2674="","",IF((AB2674-AA2674)*Z2674*$E2674/$D2674&lt;1,"&lt;1",ROUND((AB2674-AA2674)*Z2674*$E2674/$D2674,2))))</f>
        <v/>
      </c>
      <c r="AF2674" t="str">
        <f>IF($A2674="","",VLOOKUP($A2674,DADOS!F:O,10,FALSE))</f>
        <v/>
      </c>
      <c r="AG2674" t="str">
        <f>IF(A2674="","",IF(AF2674="","",IF((AF2674-AE2674)*AD2674*$E2674/$D2674&lt;1,"&lt;1",ROUND((AF2674-AE2674)*AD2674*$E2674/$D2674,2))))</f>
        <v/>
      </c>
      <c r="AJ2674" t="str">
        <f>IF($A2674="","",VLOOKUP($A2674,DADOS!F:O,8,FALSE))</f>
        <v/>
      </c>
      <c r="AK2674" t="str">
        <f>IF(A2674="","",IF(AJ2674="","",IF((AJ2674-AI2674)*AH2674*$E2674/$D2674&lt;1,"&lt;1",ROUND((AJ2674-AI2674)*AH2674*$E2674/$D2674,2))))</f>
        <v/>
      </c>
      <c r="AN2674" t="str">
        <f>IF($A2674="","",VLOOKUP($A2674,DADOS!F:O,2,FALSE))</f>
        <v/>
      </c>
      <c r="AO2674" t="str">
        <f>IF(A2674="","",IF(AN2674="","",IF((AN2674-AM2674)*AL2674*$E2674/$D2674/1000&lt;0.2,"&lt;0,2",ROUND((AN2674-AM2674)*AL2674*$E2674/$D2674/1000,2))))</f>
        <v/>
      </c>
      <c r="AQ2674">
        <v>0</v>
      </c>
      <c r="AR2674" t="str">
        <f>IF($A2674="","",VLOOKUP($A2674,DADOS!F:P,11,FALSE))</f>
        <v/>
      </c>
      <c r="AS2674" t="str">
        <f>IF(E2674="","",IF(AQ2674="","",IF(AR2674="","",IF((AR2674-AQ2674)*AP2674*$E2674/$D2674&lt;1,"&lt;1",ROUND((AR2674-AQ2674)*AP2674*$E2674/$D2674,2)))))</f>
        <v/>
      </c>
      <c r="AV2674" t="str">
        <f>IF(A2674="","",VLOOKUP(A2674,DADOS!F:R,12,FALSE))</f>
        <v/>
      </c>
      <c r="AW2674" t="str">
        <f>IF(A2674="","",IF(AU2674="","",IF(AV2674="","",IF((AV2674-AU2674)*AT2674*$E2674/$D2674&lt;1,"&lt;1",ROUND((AV2674-AU2674)*AT2674*$E2674/$D2674,2)))))</f>
        <v/>
      </c>
      <c r="AZ2674" t="str">
        <f>IF($A2674="","",VLOOKUP($A2674,DADOS!F:R,13,FALSE))</f>
        <v/>
      </c>
      <c r="BA2674" t="str">
        <f>IF(A2674="","",IF(AY2674="","",IF(AZ2674="","",IF((AZ2674-AY2674)*AX2674*$E2674/$D2674&lt;1,"&lt;1",ROUND((AZ2674-AY2674)*AX2674*$E2674/$D2674,2)))))</f>
        <v/>
      </c>
    </row>
    <row r="2675">
      <c r="B2675" t="str">
        <f>IF(A2675="","",A2675&amp;"/20")</f>
        <v/>
      </c>
      <c r="H2675" t="str">
        <f>IF($A2675="","",VLOOKUP($A2675,DADOS!F:O,3,FALSE))</f>
        <v/>
      </c>
      <c r="I2675" t="str">
        <f>IF(A2675="","",IF(H2675="","",IF((H2675-G2675)*F2675*$E2675/$D2675/1000&lt;0.2,"&lt;0,2",ROUND((H2675-G2675)*F2675*$E2675/$D2675/1000,2))))</f>
        <v/>
      </c>
      <c r="L2675" t="str">
        <f>IF($A2675="","",VLOOKUP($A2675,DADOS!F:O,6,FALSE))</f>
        <v/>
      </c>
      <c r="M2675" t="str">
        <f>IF(A2675="","",IF(L2675="","",IF((L2675-K2675)*J2675*$E2675/$D2675/1000&lt;0.2,"&lt;0,2",ROUND((L2675-K2675)*J2675*$E2675/$D2675/1000,2))))</f>
        <v/>
      </c>
      <c r="P2675" t="str">
        <f>IF($A2675="","",VLOOKUP($A2675,DADOS!F:O,5,FALSE))</f>
        <v/>
      </c>
      <c r="Q2675" t="str">
        <f>IF(A2675="","",IF(P2675="","",IF((P2675-O2675)*N2675*$E2675/$D2675/1000&lt;0.2,"&lt;0,2",ROUND((P2675-O2675)*N2675*$E2675/$D2675/1000,2))))</f>
        <v/>
      </c>
      <c r="T2675" t="str">
        <f>IF($A2675="","",VLOOKUP($A2675,DADOS!F:O,4,FALSE))</f>
        <v/>
      </c>
      <c r="U2675" t="str">
        <f>IF(A2675="","",IF(T2675="","",IF((T2675-S2675)*R2675*$E2675/$D2675/1000&lt;0.2,"&lt;0,2",ROUND((T2675-S2675)*R2675*$E2675/$D2675/1000,2))))</f>
        <v/>
      </c>
      <c r="X2675" t="str">
        <f>IF($A2675="","",VLOOKUP($A2675,DADOS!F:O,9,FALSE))</f>
        <v/>
      </c>
      <c r="Y2675" t="str">
        <f>IF(A2675="","",IF(X2675="","",IF((X2675-W2675)*V2675*$E2675/$D2675&lt;1,"&lt;1",ROUND((X2675-W2675)*V2675*$E2675/$D2675,2))))</f>
        <v/>
      </c>
      <c r="AB2675" t="str">
        <f>IF($A2675="","",VLOOKUP($A2675,DADOS!F:O,7,FALSE))</f>
        <v/>
      </c>
      <c r="AC2675" t="str">
        <f>IF(A2675="","",IF(AB2675="","",IF((AB2675-AA2675)*Z2675*$E2675/$D2675&lt;1,"&lt;1",ROUND((AB2675-AA2675)*Z2675*$E2675/$D2675,2))))</f>
        <v/>
      </c>
      <c r="AF2675" t="str">
        <f>IF($A2675="","",VLOOKUP($A2675,DADOS!F:O,10,FALSE))</f>
        <v/>
      </c>
      <c r="AG2675" t="str">
        <f>IF(A2675="","",IF(AF2675="","",IF((AF2675-AE2675)*AD2675*$E2675/$D2675&lt;1,"&lt;1",ROUND((AF2675-AE2675)*AD2675*$E2675/$D2675,2))))</f>
        <v/>
      </c>
      <c r="AJ2675" t="str">
        <f>IF($A2675="","",VLOOKUP($A2675,DADOS!F:O,8,FALSE))</f>
        <v/>
      </c>
      <c r="AK2675" t="str">
        <f>IF(A2675="","",IF(AJ2675="","",IF((AJ2675-AI2675)*AH2675*$E2675/$D2675&lt;1,"&lt;1",ROUND((AJ2675-AI2675)*AH2675*$E2675/$D2675,2))))</f>
        <v/>
      </c>
      <c r="AN2675" t="str">
        <f>IF($A2675="","",VLOOKUP($A2675,DADOS!F:O,2,FALSE))</f>
        <v/>
      </c>
      <c r="AO2675" t="str">
        <f>IF(A2675="","",IF(AN2675="","",IF((AN2675-AM2675)*AL2675*$E2675/$D2675/1000&lt;0.2,"&lt;0,2",ROUND((AN2675-AM2675)*AL2675*$E2675/$D2675/1000,2))))</f>
        <v/>
      </c>
      <c r="AQ2675">
        <v>0</v>
      </c>
      <c r="AR2675" t="str">
        <f>IF($A2675="","",VLOOKUP($A2675,DADOS!F:P,11,FALSE))</f>
        <v/>
      </c>
      <c r="AS2675" t="str">
        <f>IF(E2675="","",IF(AQ2675="","",IF(AR2675="","",IF((AR2675-AQ2675)*AP2675*$E2675/$D2675&lt;1,"&lt;1",ROUND((AR2675-AQ2675)*AP2675*$E2675/$D2675,2)))))</f>
        <v/>
      </c>
      <c r="AV2675" t="str">
        <f>IF(A2675="","",VLOOKUP(A2675,DADOS!F:R,12,FALSE))</f>
        <v/>
      </c>
      <c r="AW2675" t="str">
        <f>IF(A2675="","",IF(AU2675="","",IF(AV2675="","",IF((AV2675-AU2675)*AT2675*$E2675/$D2675&lt;1,"&lt;1",ROUND((AV2675-AU2675)*AT2675*$E2675/$D2675,2)))))</f>
        <v/>
      </c>
      <c r="AZ2675" t="str">
        <f>IF($A2675="","",VLOOKUP($A2675,DADOS!F:R,13,FALSE))</f>
        <v/>
      </c>
      <c r="BA2675" t="str">
        <f>IF(A2675="","",IF(AY2675="","",IF(AZ2675="","",IF((AZ2675-AY2675)*AX2675*$E2675/$D2675&lt;1,"&lt;1",ROUND((AZ2675-AY2675)*AX2675*$E2675/$D2675,2)))))</f>
        <v/>
      </c>
    </row>
    <row r="2676">
      <c r="B2676" t="str">
        <f>IF(A2676="","",A2676&amp;"/20")</f>
        <v/>
      </c>
      <c r="H2676" t="str">
        <f>IF($A2676="","",VLOOKUP($A2676,DADOS!F:O,3,FALSE))</f>
        <v/>
      </c>
      <c r="I2676" t="str">
        <f>IF(A2676="","",IF(H2676="","",IF((H2676-G2676)*F2676*$E2676/$D2676/1000&lt;0.2,"&lt;0,2",ROUND((H2676-G2676)*F2676*$E2676/$D2676/1000,2))))</f>
        <v/>
      </c>
      <c r="L2676" t="str">
        <f>IF($A2676="","",VLOOKUP($A2676,DADOS!F:O,6,FALSE))</f>
        <v/>
      </c>
      <c r="M2676" t="str">
        <f>IF(A2676="","",IF(L2676="","",IF((L2676-K2676)*J2676*$E2676/$D2676/1000&lt;0.2,"&lt;0,2",ROUND((L2676-K2676)*J2676*$E2676/$D2676/1000,2))))</f>
        <v/>
      </c>
      <c r="P2676" t="str">
        <f>IF($A2676="","",VLOOKUP($A2676,DADOS!F:O,5,FALSE))</f>
        <v/>
      </c>
      <c r="Q2676" t="str">
        <f>IF(A2676="","",IF(P2676="","",IF((P2676-O2676)*N2676*$E2676/$D2676/1000&lt;0.2,"&lt;0,2",ROUND((P2676-O2676)*N2676*$E2676/$D2676/1000,2))))</f>
        <v/>
      </c>
      <c r="T2676" t="str">
        <f>IF($A2676="","",VLOOKUP($A2676,DADOS!F:O,4,FALSE))</f>
        <v/>
      </c>
      <c r="U2676" t="str">
        <f>IF(A2676="","",IF(T2676="","",IF((T2676-S2676)*R2676*$E2676/$D2676/1000&lt;0.2,"&lt;0,2",ROUND((T2676-S2676)*R2676*$E2676/$D2676/1000,2))))</f>
        <v/>
      </c>
      <c r="X2676" t="str">
        <f>IF($A2676="","",VLOOKUP($A2676,DADOS!F:O,9,FALSE))</f>
        <v/>
      </c>
      <c r="Y2676" t="str">
        <f>IF(A2676="","",IF(X2676="","",IF((X2676-W2676)*V2676*$E2676/$D2676&lt;1,"&lt;1",ROUND((X2676-W2676)*V2676*$E2676/$D2676,2))))</f>
        <v/>
      </c>
      <c r="AB2676" t="str">
        <f>IF($A2676="","",VLOOKUP($A2676,DADOS!F:O,7,FALSE))</f>
        <v/>
      </c>
      <c r="AC2676" t="str">
        <f>IF(A2676="","",IF(AB2676="","",IF((AB2676-AA2676)*Z2676*$E2676/$D2676&lt;1,"&lt;1",ROUND((AB2676-AA2676)*Z2676*$E2676/$D2676,2))))</f>
        <v/>
      </c>
      <c r="AF2676" t="str">
        <f>IF($A2676="","",VLOOKUP($A2676,DADOS!F:O,10,FALSE))</f>
        <v/>
      </c>
      <c r="AG2676" t="str">
        <f>IF(A2676="","",IF(AF2676="","",IF((AF2676-AE2676)*AD2676*$E2676/$D2676&lt;1,"&lt;1",ROUND((AF2676-AE2676)*AD2676*$E2676/$D2676,2))))</f>
        <v/>
      </c>
      <c r="AJ2676" t="str">
        <f>IF($A2676="","",VLOOKUP($A2676,DADOS!F:O,8,FALSE))</f>
        <v/>
      </c>
      <c r="AK2676" t="str">
        <f>IF(A2676="","",IF(AJ2676="","",IF((AJ2676-AI2676)*AH2676*$E2676/$D2676&lt;1,"&lt;1",ROUND((AJ2676-AI2676)*AH2676*$E2676/$D2676,2))))</f>
        <v/>
      </c>
      <c r="AN2676" t="str">
        <f>IF($A2676="","",VLOOKUP($A2676,DADOS!F:O,2,FALSE))</f>
        <v/>
      </c>
      <c r="AO2676" t="str">
        <f>IF(A2676="","",IF(AN2676="","",IF((AN2676-AM2676)*AL2676*$E2676/$D2676/1000&lt;0.2,"&lt;0,2",ROUND((AN2676-AM2676)*AL2676*$E2676/$D2676/1000,2))))</f>
        <v/>
      </c>
      <c r="AQ2676">
        <v>0</v>
      </c>
      <c r="AR2676" t="str">
        <f>IF($A2676="","",VLOOKUP($A2676,DADOS!F:P,11,FALSE))</f>
        <v/>
      </c>
      <c r="AS2676" t="str">
        <f>IF(E2676="","",IF(AQ2676="","",IF(AR2676="","",IF((AR2676-AQ2676)*AP2676*$E2676/$D2676&lt;1,"&lt;1",ROUND((AR2676-AQ2676)*AP2676*$E2676/$D2676,2)))))</f>
        <v/>
      </c>
      <c r="AV2676" t="str">
        <f>IF(A2676="","",VLOOKUP(A2676,DADOS!F:R,12,FALSE))</f>
        <v/>
      </c>
      <c r="AW2676" t="str">
        <f>IF(A2676="","",IF(AU2676="","",IF(AV2676="","",IF((AV2676-AU2676)*AT2676*$E2676/$D2676&lt;1,"&lt;1",ROUND((AV2676-AU2676)*AT2676*$E2676/$D2676,2)))))</f>
        <v/>
      </c>
      <c r="AZ2676" t="str">
        <f>IF($A2676="","",VLOOKUP($A2676,DADOS!F:R,13,FALSE))</f>
        <v/>
      </c>
      <c r="BA2676" t="str">
        <f>IF(A2676="","",IF(AY2676="","",IF(AZ2676="","",IF((AZ2676-AY2676)*AX2676*$E2676/$D2676&lt;1,"&lt;1",ROUND((AZ2676-AY2676)*AX2676*$E2676/$D2676,2)))))</f>
        <v/>
      </c>
    </row>
    <row r="2677">
      <c r="B2677" t="str">
        <f>IF(A2677="","",A2677&amp;"/20")</f>
        <v/>
      </c>
      <c r="H2677" t="str">
        <f>IF($A2677="","",VLOOKUP($A2677,DADOS!F:O,3,FALSE))</f>
        <v/>
      </c>
      <c r="I2677" t="str">
        <f>IF(A2677="","",IF(H2677="","",IF((H2677-G2677)*F2677*$E2677/$D2677/1000&lt;0.2,"&lt;0,2",ROUND((H2677-G2677)*F2677*$E2677/$D2677/1000,2))))</f>
        <v/>
      </c>
      <c r="L2677" t="str">
        <f>IF($A2677="","",VLOOKUP($A2677,DADOS!F:O,6,FALSE))</f>
        <v/>
      </c>
      <c r="M2677" t="str">
        <f>IF(A2677="","",IF(L2677="","",IF((L2677-K2677)*J2677*$E2677/$D2677/1000&lt;0.2,"&lt;0,2",ROUND((L2677-K2677)*J2677*$E2677/$D2677/1000,2))))</f>
        <v/>
      </c>
      <c r="P2677" t="str">
        <f>IF($A2677="","",VLOOKUP($A2677,DADOS!F:O,5,FALSE))</f>
        <v/>
      </c>
      <c r="Q2677" t="str">
        <f>IF(A2677="","",IF(P2677="","",IF((P2677-O2677)*N2677*$E2677/$D2677/1000&lt;0.2,"&lt;0,2",ROUND((P2677-O2677)*N2677*$E2677/$D2677/1000,2))))</f>
        <v/>
      </c>
      <c r="T2677" t="str">
        <f>IF($A2677="","",VLOOKUP($A2677,DADOS!F:O,4,FALSE))</f>
        <v/>
      </c>
      <c r="U2677" t="str">
        <f>IF(A2677="","",IF(T2677="","",IF((T2677-S2677)*R2677*$E2677/$D2677/1000&lt;0.2,"&lt;0,2",ROUND((T2677-S2677)*R2677*$E2677/$D2677/1000,2))))</f>
        <v/>
      </c>
      <c r="X2677" t="str">
        <f>IF($A2677="","",VLOOKUP($A2677,DADOS!F:O,9,FALSE))</f>
        <v/>
      </c>
      <c r="Y2677" t="str">
        <f>IF(A2677="","",IF(X2677="","",IF((X2677-W2677)*V2677*$E2677/$D2677&lt;1,"&lt;1",ROUND((X2677-W2677)*V2677*$E2677/$D2677,2))))</f>
        <v/>
      </c>
      <c r="AB2677" t="str">
        <f>IF($A2677="","",VLOOKUP($A2677,DADOS!F:O,7,FALSE))</f>
        <v/>
      </c>
      <c r="AC2677" t="str">
        <f>IF(A2677="","",IF(AB2677="","",IF((AB2677-AA2677)*Z2677*$E2677/$D2677&lt;1,"&lt;1",ROUND((AB2677-AA2677)*Z2677*$E2677/$D2677,2))))</f>
        <v/>
      </c>
      <c r="AF2677" t="str">
        <f>IF($A2677="","",VLOOKUP($A2677,DADOS!F:O,10,FALSE))</f>
        <v/>
      </c>
      <c r="AG2677" t="str">
        <f>IF(A2677="","",IF(AF2677="","",IF((AF2677-AE2677)*AD2677*$E2677/$D2677&lt;1,"&lt;1",ROUND((AF2677-AE2677)*AD2677*$E2677/$D2677,2))))</f>
        <v/>
      </c>
      <c r="AJ2677" t="str">
        <f>IF($A2677="","",VLOOKUP($A2677,DADOS!F:O,8,FALSE))</f>
        <v/>
      </c>
      <c r="AK2677" t="str">
        <f>IF(A2677="","",IF(AJ2677="","",IF((AJ2677-AI2677)*AH2677*$E2677/$D2677&lt;1,"&lt;1",ROUND((AJ2677-AI2677)*AH2677*$E2677/$D2677,2))))</f>
        <v/>
      </c>
      <c r="AN2677" t="str">
        <f>IF($A2677="","",VLOOKUP($A2677,DADOS!F:O,2,FALSE))</f>
        <v/>
      </c>
      <c r="AO2677" t="str">
        <f>IF(A2677="","",IF(AN2677="","",IF((AN2677-AM2677)*AL2677*$E2677/$D2677/1000&lt;0.2,"&lt;0,2",ROUND((AN2677-AM2677)*AL2677*$E2677/$D2677/1000,2))))</f>
        <v/>
      </c>
      <c r="AQ2677">
        <v>0</v>
      </c>
      <c r="AR2677" t="str">
        <f>IF($A2677="","",VLOOKUP($A2677,DADOS!F:P,11,FALSE))</f>
        <v/>
      </c>
      <c r="AS2677" t="str">
        <f>IF(E2677="","",IF(AQ2677="","",IF(AR2677="","",IF((AR2677-AQ2677)*AP2677*$E2677/$D2677&lt;1,"&lt;1",ROUND((AR2677-AQ2677)*AP2677*$E2677/$D2677,2)))))</f>
        <v/>
      </c>
      <c r="AV2677" t="str">
        <f>IF(A2677="","",VLOOKUP(A2677,DADOS!F:R,12,FALSE))</f>
        <v/>
      </c>
      <c r="AW2677" t="str">
        <f>IF(A2677="","",IF(AU2677="","",IF(AV2677="","",IF((AV2677-AU2677)*AT2677*$E2677/$D2677&lt;1,"&lt;1",ROUND((AV2677-AU2677)*AT2677*$E2677/$D2677,2)))))</f>
        <v/>
      </c>
      <c r="AZ2677" t="str">
        <f>IF($A2677="","",VLOOKUP($A2677,DADOS!F:R,13,FALSE))</f>
        <v/>
      </c>
      <c r="BA2677" t="str">
        <f>IF(A2677="","",IF(AY2677="","",IF(AZ2677="","",IF((AZ2677-AY2677)*AX2677*$E2677/$D2677&lt;1,"&lt;1",ROUND((AZ2677-AY2677)*AX2677*$E2677/$D2677,2)))))</f>
        <v/>
      </c>
    </row>
    <row r="2678">
      <c r="B2678" t="str">
        <f>IF(A2678="","",A2678&amp;"/20")</f>
        <v/>
      </c>
      <c r="H2678" t="str">
        <f>IF($A2678="","",VLOOKUP($A2678,DADOS!F:O,3,FALSE))</f>
        <v/>
      </c>
      <c r="I2678" t="str">
        <f>IF(A2678="","",IF(H2678="","",IF((H2678-G2678)*F2678*$E2678/$D2678/1000&lt;0.2,"&lt;0,2",ROUND((H2678-G2678)*F2678*$E2678/$D2678/1000,2))))</f>
        <v/>
      </c>
      <c r="L2678" t="str">
        <f>IF($A2678="","",VLOOKUP($A2678,DADOS!F:O,6,FALSE))</f>
        <v/>
      </c>
      <c r="M2678" t="str">
        <f>IF(A2678="","",IF(L2678="","",IF((L2678-K2678)*J2678*$E2678/$D2678/1000&lt;0.2,"&lt;0,2",ROUND((L2678-K2678)*J2678*$E2678/$D2678/1000,2))))</f>
        <v/>
      </c>
      <c r="P2678" t="str">
        <f>IF($A2678="","",VLOOKUP($A2678,DADOS!F:O,5,FALSE))</f>
        <v/>
      </c>
      <c r="Q2678" t="str">
        <f>IF(A2678="","",IF(P2678="","",IF((P2678-O2678)*N2678*$E2678/$D2678/1000&lt;0.2,"&lt;0,2",ROUND((P2678-O2678)*N2678*$E2678/$D2678/1000,2))))</f>
        <v/>
      </c>
      <c r="T2678" t="str">
        <f>IF($A2678="","",VLOOKUP($A2678,DADOS!F:O,4,FALSE))</f>
        <v/>
      </c>
      <c r="U2678" t="str">
        <f>IF(A2678="","",IF(T2678="","",IF((T2678-S2678)*R2678*$E2678/$D2678/1000&lt;0.2,"&lt;0,2",ROUND((T2678-S2678)*R2678*$E2678/$D2678/1000,2))))</f>
        <v/>
      </c>
      <c r="X2678" t="str">
        <f>IF($A2678="","",VLOOKUP($A2678,DADOS!F:O,9,FALSE))</f>
        <v/>
      </c>
      <c r="Y2678" t="str">
        <f>IF(A2678="","",IF(X2678="","",IF((X2678-W2678)*V2678*$E2678/$D2678&lt;1,"&lt;1",ROUND((X2678-W2678)*V2678*$E2678/$D2678,2))))</f>
        <v/>
      </c>
      <c r="AB2678" t="str">
        <f>IF($A2678="","",VLOOKUP($A2678,DADOS!F:O,7,FALSE))</f>
        <v/>
      </c>
      <c r="AC2678" t="str">
        <f>IF(A2678="","",IF(AB2678="","",IF((AB2678-AA2678)*Z2678*$E2678/$D2678&lt;1,"&lt;1",ROUND((AB2678-AA2678)*Z2678*$E2678/$D2678,2))))</f>
        <v/>
      </c>
      <c r="AF2678" t="str">
        <f>IF($A2678="","",VLOOKUP($A2678,DADOS!F:O,10,FALSE))</f>
        <v/>
      </c>
      <c r="AG2678" t="str">
        <f>IF(A2678="","",IF(AF2678="","",IF((AF2678-AE2678)*AD2678*$E2678/$D2678&lt;1,"&lt;1",ROUND((AF2678-AE2678)*AD2678*$E2678/$D2678,2))))</f>
        <v/>
      </c>
      <c r="AJ2678" t="str">
        <f>IF($A2678="","",VLOOKUP($A2678,DADOS!F:O,8,FALSE))</f>
        <v/>
      </c>
      <c r="AK2678" t="str">
        <f>IF(A2678="","",IF(AJ2678="","",IF((AJ2678-AI2678)*AH2678*$E2678/$D2678&lt;1,"&lt;1",ROUND((AJ2678-AI2678)*AH2678*$E2678/$D2678,2))))</f>
        <v/>
      </c>
      <c r="AN2678" t="str">
        <f>IF($A2678="","",VLOOKUP($A2678,DADOS!F:O,2,FALSE))</f>
        <v/>
      </c>
      <c r="AO2678" t="str">
        <f>IF(A2678="","",IF(AN2678="","",IF((AN2678-AM2678)*AL2678*$E2678/$D2678/1000&lt;0.2,"&lt;0,2",ROUND((AN2678-AM2678)*AL2678*$E2678/$D2678/1000,2))))</f>
        <v/>
      </c>
      <c r="AQ2678">
        <v>0</v>
      </c>
      <c r="AR2678" t="str">
        <f>IF($A2678="","",VLOOKUP($A2678,DADOS!F:P,11,FALSE))</f>
        <v/>
      </c>
      <c r="AS2678" t="str">
        <f>IF(E2678="","",IF(AQ2678="","",IF(AR2678="","",IF((AR2678-AQ2678)*AP2678*$E2678/$D2678&lt;1,"&lt;1",ROUND((AR2678-AQ2678)*AP2678*$E2678/$D2678,2)))))</f>
        <v/>
      </c>
      <c r="AV2678" t="str">
        <f>IF(A2678="","",VLOOKUP(A2678,DADOS!F:R,12,FALSE))</f>
        <v/>
      </c>
      <c r="AW2678" t="str">
        <f>IF(A2678="","",IF(AU2678="","",IF(AV2678="","",IF((AV2678-AU2678)*AT2678*$E2678/$D2678&lt;1,"&lt;1",ROUND((AV2678-AU2678)*AT2678*$E2678/$D2678,2)))))</f>
        <v/>
      </c>
      <c r="AZ2678" t="str">
        <f>IF($A2678="","",VLOOKUP($A2678,DADOS!F:R,13,FALSE))</f>
        <v/>
      </c>
      <c r="BA2678" t="str">
        <f>IF(A2678="","",IF(AY2678="","",IF(AZ2678="","",IF((AZ2678-AY2678)*AX2678*$E2678/$D2678&lt;1,"&lt;1",ROUND((AZ2678-AY2678)*AX2678*$E2678/$D2678,2)))))</f>
        <v/>
      </c>
    </row>
    <row r="2679">
      <c r="B2679" t="str">
        <f>IF(A2679="","",A2679&amp;"/20")</f>
        <v/>
      </c>
      <c r="H2679" t="str">
        <f>IF($A2679="","",VLOOKUP($A2679,DADOS!F:O,3,FALSE))</f>
        <v/>
      </c>
      <c r="I2679" t="str">
        <f>IF(A2679="","",IF(H2679="","",IF((H2679-G2679)*F2679*$E2679/$D2679/1000&lt;0.2,"&lt;0,2",ROUND((H2679-G2679)*F2679*$E2679/$D2679/1000,2))))</f>
        <v/>
      </c>
      <c r="L2679" t="str">
        <f>IF($A2679="","",VLOOKUP($A2679,DADOS!F:O,6,FALSE))</f>
        <v/>
      </c>
      <c r="M2679" t="str">
        <f>IF(A2679="","",IF(L2679="","",IF((L2679-K2679)*J2679*$E2679/$D2679/1000&lt;0.2,"&lt;0,2",ROUND((L2679-K2679)*J2679*$E2679/$D2679/1000,2))))</f>
        <v/>
      </c>
      <c r="P2679" t="str">
        <f>IF($A2679="","",VLOOKUP($A2679,DADOS!F:O,5,FALSE))</f>
        <v/>
      </c>
      <c r="Q2679" t="str">
        <f>IF(A2679="","",IF(P2679="","",IF((P2679-O2679)*N2679*$E2679/$D2679/1000&lt;0.2,"&lt;0,2",ROUND((P2679-O2679)*N2679*$E2679/$D2679/1000,2))))</f>
        <v/>
      </c>
      <c r="T2679" t="str">
        <f>IF($A2679="","",VLOOKUP($A2679,DADOS!F:O,4,FALSE))</f>
        <v/>
      </c>
      <c r="U2679" t="str">
        <f>IF(A2679="","",IF(T2679="","",IF((T2679-S2679)*R2679*$E2679/$D2679/1000&lt;0.2,"&lt;0,2",ROUND((T2679-S2679)*R2679*$E2679/$D2679/1000,2))))</f>
        <v/>
      </c>
      <c r="X2679" t="str">
        <f>IF($A2679="","",VLOOKUP($A2679,DADOS!F:O,9,FALSE))</f>
        <v/>
      </c>
      <c r="Y2679" t="str">
        <f>IF(A2679="","",IF(X2679="","",IF((X2679-W2679)*V2679*$E2679/$D2679&lt;1,"&lt;1",ROUND((X2679-W2679)*V2679*$E2679/$D2679,2))))</f>
        <v/>
      </c>
      <c r="AB2679" t="str">
        <f>IF($A2679="","",VLOOKUP($A2679,DADOS!F:O,7,FALSE))</f>
        <v/>
      </c>
      <c r="AC2679" t="str">
        <f>IF(A2679="","",IF(AB2679="","",IF((AB2679-AA2679)*Z2679*$E2679/$D2679&lt;1,"&lt;1",ROUND((AB2679-AA2679)*Z2679*$E2679/$D2679,2))))</f>
        <v/>
      </c>
      <c r="AF2679" t="str">
        <f>IF($A2679="","",VLOOKUP($A2679,DADOS!F:O,10,FALSE))</f>
        <v/>
      </c>
      <c r="AG2679" t="str">
        <f>IF(A2679="","",IF(AF2679="","",IF((AF2679-AE2679)*AD2679*$E2679/$D2679&lt;1,"&lt;1",ROUND((AF2679-AE2679)*AD2679*$E2679/$D2679,2))))</f>
        <v/>
      </c>
      <c r="AJ2679" t="str">
        <f>IF($A2679="","",VLOOKUP($A2679,DADOS!F:O,8,FALSE))</f>
        <v/>
      </c>
      <c r="AK2679" t="str">
        <f>IF(A2679="","",IF(AJ2679="","",IF((AJ2679-AI2679)*AH2679*$E2679/$D2679&lt;1,"&lt;1",ROUND((AJ2679-AI2679)*AH2679*$E2679/$D2679,2))))</f>
        <v/>
      </c>
      <c r="AN2679" t="str">
        <f>IF($A2679="","",VLOOKUP($A2679,DADOS!F:O,2,FALSE))</f>
        <v/>
      </c>
      <c r="AO2679" t="str">
        <f>IF(A2679="","",IF(AN2679="","",IF((AN2679-AM2679)*AL2679*$E2679/$D2679/1000&lt;0.2,"&lt;0,2",ROUND((AN2679-AM2679)*AL2679*$E2679/$D2679/1000,2))))</f>
        <v/>
      </c>
      <c r="AQ2679">
        <v>0</v>
      </c>
      <c r="AR2679" t="str">
        <f>IF($A2679="","",VLOOKUP($A2679,DADOS!F:P,11,FALSE))</f>
        <v/>
      </c>
      <c r="AS2679" t="str">
        <f>IF(E2679="","",IF(AQ2679="","",IF(AR2679="","",IF((AR2679-AQ2679)*AP2679*$E2679/$D2679&lt;1,"&lt;1",ROUND((AR2679-AQ2679)*AP2679*$E2679/$D2679,2)))))</f>
        <v/>
      </c>
      <c r="AV2679" t="str">
        <f>IF(A2679="","",VLOOKUP(A2679,DADOS!F:R,12,FALSE))</f>
        <v/>
      </c>
      <c r="AW2679" t="str">
        <f>IF(A2679="","",IF(AU2679="","",IF(AV2679="","",IF((AV2679-AU2679)*AT2679*$E2679/$D2679&lt;1,"&lt;1",ROUND((AV2679-AU2679)*AT2679*$E2679/$D2679,2)))))</f>
        <v/>
      </c>
      <c r="AZ2679" t="str">
        <f>IF($A2679="","",VLOOKUP($A2679,DADOS!F:R,13,FALSE))</f>
        <v/>
      </c>
      <c r="BA2679" t="str">
        <f>IF(A2679="","",IF(AY2679="","",IF(AZ2679="","",IF((AZ2679-AY2679)*AX2679*$E2679/$D2679&lt;1,"&lt;1",ROUND((AZ2679-AY2679)*AX2679*$E2679/$D2679,2)))))</f>
        <v/>
      </c>
    </row>
    <row r="2680">
      <c r="B2680" t="str">
        <f>IF(A2680="","",A2680&amp;"/20")</f>
        <v/>
      </c>
      <c r="H2680" t="str">
        <f>IF($A2680="","",VLOOKUP($A2680,DADOS!F:O,3,FALSE))</f>
        <v/>
      </c>
      <c r="I2680" t="str">
        <f>IF(A2680="","",IF(H2680="","",IF((H2680-G2680)*F2680*$E2680/$D2680/1000&lt;0.2,"&lt;0,2",ROUND((H2680-G2680)*F2680*$E2680/$D2680/1000,2))))</f>
        <v/>
      </c>
      <c r="L2680" t="str">
        <f>IF($A2680="","",VLOOKUP($A2680,DADOS!F:O,6,FALSE))</f>
        <v/>
      </c>
      <c r="M2680" t="str">
        <f>IF(A2680="","",IF(L2680="","",IF((L2680-K2680)*J2680*$E2680/$D2680/1000&lt;0.2,"&lt;0,2",ROUND((L2680-K2680)*J2680*$E2680/$D2680/1000,2))))</f>
        <v/>
      </c>
      <c r="P2680" t="str">
        <f>IF($A2680="","",VLOOKUP($A2680,DADOS!F:O,5,FALSE))</f>
        <v/>
      </c>
      <c r="Q2680" t="str">
        <f>IF(A2680="","",IF(P2680="","",IF((P2680-O2680)*N2680*$E2680/$D2680/1000&lt;0.2,"&lt;0,2",ROUND((P2680-O2680)*N2680*$E2680/$D2680/1000,2))))</f>
        <v/>
      </c>
      <c r="T2680" t="str">
        <f>IF($A2680="","",VLOOKUP($A2680,DADOS!F:O,4,FALSE))</f>
        <v/>
      </c>
      <c r="U2680" t="str">
        <f>IF(A2680="","",IF(T2680="","",IF((T2680-S2680)*R2680*$E2680/$D2680/1000&lt;0.2,"&lt;0,2",ROUND((T2680-S2680)*R2680*$E2680/$D2680/1000,2))))</f>
        <v/>
      </c>
      <c r="X2680" t="str">
        <f>IF($A2680="","",VLOOKUP($A2680,DADOS!F:O,9,FALSE))</f>
        <v/>
      </c>
      <c r="Y2680" t="str">
        <f>IF(A2680="","",IF(X2680="","",IF((X2680-W2680)*V2680*$E2680/$D2680&lt;1,"&lt;1",ROUND((X2680-W2680)*V2680*$E2680/$D2680,2))))</f>
        <v/>
      </c>
      <c r="AB2680" t="str">
        <f>IF($A2680="","",VLOOKUP($A2680,DADOS!F:O,7,FALSE))</f>
        <v/>
      </c>
      <c r="AC2680" t="str">
        <f>IF(A2680="","",IF(AB2680="","",IF((AB2680-AA2680)*Z2680*$E2680/$D2680&lt;1,"&lt;1",ROUND((AB2680-AA2680)*Z2680*$E2680/$D2680,2))))</f>
        <v/>
      </c>
      <c r="AF2680" t="str">
        <f>IF($A2680="","",VLOOKUP($A2680,DADOS!F:O,10,FALSE))</f>
        <v/>
      </c>
      <c r="AG2680" t="str">
        <f>IF(A2680="","",IF(AF2680="","",IF((AF2680-AE2680)*AD2680*$E2680/$D2680&lt;1,"&lt;1",ROUND((AF2680-AE2680)*AD2680*$E2680/$D2680,2))))</f>
        <v/>
      </c>
      <c r="AJ2680" t="str">
        <f>IF($A2680="","",VLOOKUP($A2680,DADOS!F:O,8,FALSE))</f>
        <v/>
      </c>
      <c r="AK2680" t="str">
        <f>IF(A2680="","",IF(AJ2680="","",IF((AJ2680-AI2680)*AH2680*$E2680/$D2680&lt;1,"&lt;1",ROUND((AJ2680-AI2680)*AH2680*$E2680/$D2680,2))))</f>
        <v/>
      </c>
      <c r="AN2680" t="str">
        <f>IF($A2680="","",VLOOKUP($A2680,DADOS!F:O,2,FALSE))</f>
        <v/>
      </c>
      <c r="AO2680" t="str">
        <f>IF(A2680="","",IF(AN2680="","",IF((AN2680-AM2680)*AL2680*$E2680/$D2680/1000&lt;0.2,"&lt;0,2",ROUND((AN2680-AM2680)*AL2680*$E2680/$D2680/1000,2))))</f>
        <v/>
      </c>
      <c r="AQ2680">
        <v>0</v>
      </c>
      <c r="AR2680" t="str">
        <f>IF($A2680="","",VLOOKUP($A2680,DADOS!F:P,11,FALSE))</f>
        <v/>
      </c>
      <c r="AS2680" t="str">
        <f>IF(E2680="","",IF(AQ2680="","",IF(AR2680="","",IF((AR2680-AQ2680)*AP2680*$E2680/$D2680&lt;1,"&lt;1",ROUND((AR2680-AQ2680)*AP2680*$E2680/$D2680,2)))))</f>
        <v/>
      </c>
      <c r="AV2680" t="str">
        <f>IF(A2680="","",VLOOKUP(A2680,DADOS!F:R,12,FALSE))</f>
        <v/>
      </c>
      <c r="AW2680" t="str">
        <f>IF(A2680="","",IF(AU2680="","",IF(AV2680="","",IF((AV2680-AU2680)*AT2680*$E2680/$D2680&lt;1,"&lt;1",ROUND((AV2680-AU2680)*AT2680*$E2680/$D2680,2)))))</f>
        <v/>
      </c>
      <c r="AZ2680" t="str">
        <f>IF($A2680="","",VLOOKUP($A2680,DADOS!F:R,13,FALSE))</f>
        <v/>
      </c>
      <c r="BA2680" t="str">
        <f>IF(A2680="","",IF(AY2680="","",IF(AZ2680="","",IF((AZ2680-AY2680)*AX2680*$E2680/$D2680&lt;1,"&lt;1",ROUND((AZ2680-AY2680)*AX2680*$E2680/$D2680,2)))))</f>
        <v/>
      </c>
    </row>
    <row r="2681">
      <c r="B2681" t="str">
        <f>IF(A2681="","",A2681&amp;"/20")</f>
        <v/>
      </c>
      <c r="H2681" t="str">
        <f>IF($A2681="","",VLOOKUP($A2681,DADOS!F:O,3,FALSE))</f>
        <v/>
      </c>
      <c r="I2681" t="str">
        <f>IF(A2681="","",IF(H2681="","",IF((H2681-G2681)*F2681*$E2681/$D2681/1000&lt;0.2,"&lt;0,2",ROUND((H2681-G2681)*F2681*$E2681/$D2681/1000,2))))</f>
        <v/>
      </c>
      <c r="L2681" t="str">
        <f>IF($A2681="","",VLOOKUP($A2681,DADOS!F:O,6,FALSE))</f>
        <v/>
      </c>
      <c r="M2681" t="str">
        <f>IF(A2681="","",IF(L2681="","",IF((L2681-K2681)*J2681*$E2681/$D2681/1000&lt;0.2,"&lt;0,2",ROUND((L2681-K2681)*J2681*$E2681/$D2681/1000,2))))</f>
        <v/>
      </c>
      <c r="P2681" t="str">
        <f>IF($A2681="","",VLOOKUP($A2681,DADOS!F:O,5,FALSE))</f>
        <v/>
      </c>
      <c r="Q2681" t="str">
        <f>IF(A2681="","",IF(P2681="","",IF((P2681-O2681)*N2681*$E2681/$D2681/1000&lt;0.2,"&lt;0,2",ROUND((P2681-O2681)*N2681*$E2681/$D2681/1000,2))))</f>
        <v/>
      </c>
      <c r="T2681" t="str">
        <f>IF($A2681="","",VLOOKUP($A2681,DADOS!F:O,4,FALSE))</f>
        <v/>
      </c>
      <c r="U2681" t="str">
        <f>IF(A2681="","",IF(T2681="","",IF((T2681-S2681)*R2681*$E2681/$D2681/1000&lt;0.2,"&lt;0,2",ROUND((T2681-S2681)*R2681*$E2681/$D2681/1000,2))))</f>
        <v/>
      </c>
      <c r="X2681" t="str">
        <f>IF($A2681="","",VLOOKUP($A2681,DADOS!F:O,9,FALSE))</f>
        <v/>
      </c>
      <c r="Y2681" t="str">
        <f>IF(A2681="","",IF(X2681="","",IF((X2681-W2681)*V2681*$E2681/$D2681&lt;1,"&lt;1",ROUND((X2681-W2681)*V2681*$E2681/$D2681,2))))</f>
        <v/>
      </c>
      <c r="AB2681" t="str">
        <f>IF($A2681="","",VLOOKUP($A2681,DADOS!F:O,7,FALSE))</f>
        <v/>
      </c>
      <c r="AC2681" t="str">
        <f>IF(A2681="","",IF(AB2681="","",IF((AB2681-AA2681)*Z2681*$E2681/$D2681&lt;1,"&lt;1",ROUND((AB2681-AA2681)*Z2681*$E2681/$D2681,2))))</f>
        <v/>
      </c>
      <c r="AF2681" t="str">
        <f>IF($A2681="","",VLOOKUP($A2681,DADOS!F:O,10,FALSE))</f>
        <v/>
      </c>
      <c r="AG2681" t="str">
        <f>IF(A2681="","",IF(AF2681="","",IF((AF2681-AE2681)*AD2681*$E2681/$D2681&lt;1,"&lt;1",ROUND((AF2681-AE2681)*AD2681*$E2681/$D2681,2))))</f>
        <v/>
      </c>
      <c r="AJ2681" t="str">
        <f>IF($A2681="","",VLOOKUP($A2681,DADOS!F:O,8,FALSE))</f>
        <v/>
      </c>
      <c r="AK2681" t="str">
        <f>IF(A2681="","",IF(AJ2681="","",IF((AJ2681-AI2681)*AH2681*$E2681/$D2681&lt;1,"&lt;1",ROUND((AJ2681-AI2681)*AH2681*$E2681/$D2681,2))))</f>
        <v/>
      </c>
      <c r="AN2681" t="str">
        <f>IF($A2681="","",VLOOKUP($A2681,DADOS!F:O,2,FALSE))</f>
        <v/>
      </c>
      <c r="AO2681" t="str">
        <f>IF(A2681="","",IF(AN2681="","",IF((AN2681-AM2681)*AL2681*$E2681/$D2681/1000&lt;0.2,"&lt;0,2",ROUND((AN2681-AM2681)*AL2681*$E2681/$D2681/1000,2))))</f>
        <v/>
      </c>
      <c r="AQ2681">
        <v>0</v>
      </c>
      <c r="AR2681" t="str">
        <f>IF($A2681="","",VLOOKUP($A2681,DADOS!F:P,11,FALSE))</f>
        <v/>
      </c>
      <c r="AS2681" t="str">
        <f>IF(E2681="","",IF(AQ2681="","",IF(AR2681="","",IF((AR2681-AQ2681)*AP2681*$E2681/$D2681&lt;1,"&lt;1",ROUND((AR2681-AQ2681)*AP2681*$E2681/$D2681,2)))))</f>
        <v/>
      </c>
      <c r="AV2681" t="str">
        <f>IF(A2681="","",VLOOKUP(A2681,DADOS!F:R,12,FALSE))</f>
        <v/>
      </c>
      <c r="AW2681" t="str">
        <f>IF(A2681="","",IF(AU2681="","",IF(AV2681="","",IF((AV2681-AU2681)*AT2681*$E2681/$D2681&lt;1,"&lt;1",ROUND((AV2681-AU2681)*AT2681*$E2681/$D2681,2)))))</f>
        <v/>
      </c>
      <c r="AZ2681" t="str">
        <f>IF($A2681="","",VLOOKUP($A2681,DADOS!F:R,13,FALSE))</f>
        <v/>
      </c>
      <c r="BA2681" t="str">
        <f>IF(A2681="","",IF(AY2681="","",IF(AZ2681="","",IF((AZ2681-AY2681)*AX2681*$E2681/$D2681&lt;1,"&lt;1",ROUND((AZ2681-AY2681)*AX2681*$E2681/$D2681,2)))))</f>
        <v/>
      </c>
    </row>
    <row r="2682">
      <c r="B2682" t="str">
        <f>IF(A2682="","",A2682&amp;"/20")</f>
        <v/>
      </c>
      <c r="H2682" t="str">
        <f>IF($A2682="","",VLOOKUP($A2682,DADOS!F:O,3,FALSE))</f>
        <v/>
      </c>
      <c r="I2682" t="str">
        <f>IF(A2682="","",IF(H2682="","",IF((H2682-G2682)*F2682*$E2682/$D2682/1000&lt;0.2,"&lt;0,2",ROUND((H2682-G2682)*F2682*$E2682/$D2682/1000,2))))</f>
        <v/>
      </c>
      <c r="L2682" t="str">
        <f>IF($A2682="","",VLOOKUP($A2682,DADOS!F:O,6,FALSE))</f>
        <v/>
      </c>
      <c r="M2682" t="str">
        <f>IF(A2682="","",IF(L2682="","",IF((L2682-K2682)*J2682*$E2682/$D2682/1000&lt;0.2,"&lt;0,2",ROUND((L2682-K2682)*J2682*$E2682/$D2682/1000,2))))</f>
        <v/>
      </c>
      <c r="P2682" t="str">
        <f>IF($A2682="","",VLOOKUP($A2682,DADOS!F:O,5,FALSE))</f>
        <v/>
      </c>
      <c r="Q2682" t="str">
        <f>IF(A2682="","",IF(P2682="","",IF((P2682-O2682)*N2682*$E2682/$D2682/1000&lt;0.2,"&lt;0,2",ROUND((P2682-O2682)*N2682*$E2682/$D2682/1000,2))))</f>
        <v/>
      </c>
      <c r="T2682" t="str">
        <f>IF($A2682="","",VLOOKUP($A2682,DADOS!F:O,4,FALSE))</f>
        <v/>
      </c>
      <c r="U2682" t="str">
        <f>IF(A2682="","",IF(T2682="","",IF((T2682-S2682)*R2682*$E2682/$D2682/1000&lt;0.2,"&lt;0,2",ROUND((T2682-S2682)*R2682*$E2682/$D2682/1000,2))))</f>
        <v/>
      </c>
      <c r="X2682" t="str">
        <f>IF($A2682="","",VLOOKUP($A2682,DADOS!F:O,9,FALSE))</f>
        <v/>
      </c>
      <c r="Y2682" t="str">
        <f>IF(A2682="","",IF(X2682="","",IF((X2682-W2682)*V2682*$E2682/$D2682&lt;1,"&lt;1",ROUND((X2682-W2682)*V2682*$E2682/$D2682,2))))</f>
        <v/>
      </c>
      <c r="AB2682" t="str">
        <f>IF($A2682="","",VLOOKUP($A2682,DADOS!F:O,7,FALSE))</f>
        <v/>
      </c>
      <c r="AC2682" t="str">
        <f>IF(A2682="","",IF(AB2682="","",IF((AB2682-AA2682)*Z2682*$E2682/$D2682&lt;1,"&lt;1",ROUND((AB2682-AA2682)*Z2682*$E2682/$D2682,2))))</f>
        <v/>
      </c>
      <c r="AF2682" t="str">
        <f>IF($A2682="","",VLOOKUP($A2682,DADOS!F:O,10,FALSE))</f>
        <v/>
      </c>
      <c r="AG2682" t="str">
        <f>IF(A2682="","",IF(AF2682="","",IF((AF2682-AE2682)*AD2682*$E2682/$D2682&lt;1,"&lt;1",ROUND((AF2682-AE2682)*AD2682*$E2682/$D2682,2))))</f>
        <v/>
      </c>
      <c r="AJ2682" t="str">
        <f>IF($A2682="","",VLOOKUP($A2682,DADOS!F:O,8,FALSE))</f>
        <v/>
      </c>
      <c r="AK2682" t="str">
        <f>IF(A2682="","",IF(AJ2682="","",IF((AJ2682-AI2682)*AH2682*$E2682/$D2682&lt;1,"&lt;1",ROUND((AJ2682-AI2682)*AH2682*$E2682/$D2682,2))))</f>
        <v/>
      </c>
      <c r="AN2682" t="str">
        <f>IF($A2682="","",VLOOKUP($A2682,DADOS!F:O,2,FALSE))</f>
        <v/>
      </c>
      <c r="AO2682" t="str">
        <f>IF(A2682="","",IF(AN2682="","",IF((AN2682-AM2682)*AL2682*$E2682/$D2682/1000&lt;0.2,"&lt;0,2",ROUND((AN2682-AM2682)*AL2682*$E2682/$D2682/1000,2))))</f>
        <v/>
      </c>
      <c r="AQ2682">
        <v>0</v>
      </c>
      <c r="AR2682" t="str">
        <f>IF($A2682="","",VLOOKUP($A2682,DADOS!F:P,11,FALSE))</f>
        <v/>
      </c>
      <c r="AS2682" t="str">
        <f>IF(E2682="","",IF(AQ2682="","",IF(AR2682="","",IF((AR2682-AQ2682)*AP2682*$E2682/$D2682&lt;1,"&lt;1",ROUND((AR2682-AQ2682)*AP2682*$E2682/$D2682,2)))))</f>
        <v/>
      </c>
      <c r="AV2682" t="str">
        <f>IF(A2682="","",VLOOKUP(A2682,DADOS!F:R,12,FALSE))</f>
        <v/>
      </c>
      <c r="AW2682" t="str">
        <f>IF(A2682="","",IF(AU2682="","",IF(AV2682="","",IF((AV2682-AU2682)*AT2682*$E2682/$D2682&lt;1,"&lt;1",ROUND((AV2682-AU2682)*AT2682*$E2682/$D2682,2)))))</f>
        <v/>
      </c>
      <c r="AZ2682" t="str">
        <f>IF($A2682="","",VLOOKUP($A2682,DADOS!F:R,13,FALSE))</f>
        <v/>
      </c>
      <c r="BA2682" t="str">
        <f>IF(A2682="","",IF(AY2682="","",IF(AZ2682="","",IF((AZ2682-AY2682)*AX2682*$E2682/$D2682&lt;1,"&lt;1",ROUND((AZ2682-AY2682)*AX2682*$E2682/$D2682,2)))))</f>
        <v/>
      </c>
    </row>
    <row r="2683">
      <c r="B2683" t="str">
        <f>IF(A2683="","",A2683&amp;"/20")</f>
        <v/>
      </c>
      <c r="H2683" t="str">
        <f>IF($A2683="","",VLOOKUP($A2683,DADOS!F:O,3,FALSE))</f>
        <v/>
      </c>
      <c r="I2683" t="str">
        <f>IF(A2683="","",IF(H2683="","",IF((H2683-G2683)*F2683*$E2683/$D2683/1000&lt;0.2,"&lt;0,2",ROUND((H2683-G2683)*F2683*$E2683/$D2683/1000,2))))</f>
        <v/>
      </c>
      <c r="L2683" t="str">
        <f>IF($A2683="","",VLOOKUP($A2683,DADOS!F:O,6,FALSE))</f>
        <v/>
      </c>
      <c r="M2683" t="str">
        <f>IF(A2683="","",IF(L2683="","",IF((L2683-K2683)*J2683*$E2683/$D2683/1000&lt;0.2,"&lt;0,2",ROUND((L2683-K2683)*J2683*$E2683/$D2683/1000,2))))</f>
        <v/>
      </c>
      <c r="P2683" t="str">
        <f>IF($A2683="","",VLOOKUP($A2683,DADOS!F:O,5,FALSE))</f>
        <v/>
      </c>
      <c r="Q2683" t="str">
        <f>IF(A2683="","",IF(P2683="","",IF((P2683-O2683)*N2683*$E2683/$D2683/1000&lt;0.2,"&lt;0,2",ROUND((P2683-O2683)*N2683*$E2683/$D2683/1000,2))))</f>
        <v/>
      </c>
      <c r="T2683" t="str">
        <f>IF($A2683="","",VLOOKUP($A2683,DADOS!F:O,4,FALSE))</f>
        <v/>
      </c>
      <c r="U2683" t="str">
        <f>IF(A2683="","",IF(T2683="","",IF((T2683-S2683)*R2683*$E2683/$D2683/1000&lt;0.2,"&lt;0,2",ROUND((T2683-S2683)*R2683*$E2683/$D2683/1000,2))))</f>
        <v/>
      </c>
      <c r="X2683" t="str">
        <f>IF($A2683="","",VLOOKUP($A2683,DADOS!F:O,9,FALSE))</f>
        <v/>
      </c>
      <c r="Y2683" t="str">
        <f>IF(A2683="","",IF(X2683="","",IF((X2683-W2683)*V2683*$E2683/$D2683&lt;1,"&lt;1",ROUND((X2683-W2683)*V2683*$E2683/$D2683,2))))</f>
        <v/>
      </c>
      <c r="AB2683" t="str">
        <f>IF($A2683="","",VLOOKUP($A2683,DADOS!F:O,7,FALSE))</f>
        <v/>
      </c>
      <c r="AC2683" t="str">
        <f>IF(A2683="","",IF(AB2683="","",IF((AB2683-AA2683)*Z2683*$E2683/$D2683&lt;1,"&lt;1",ROUND((AB2683-AA2683)*Z2683*$E2683/$D2683,2))))</f>
        <v/>
      </c>
      <c r="AF2683" t="str">
        <f>IF($A2683="","",VLOOKUP($A2683,DADOS!F:O,10,FALSE))</f>
        <v/>
      </c>
      <c r="AG2683" t="str">
        <f>IF(A2683="","",IF(AF2683="","",IF((AF2683-AE2683)*AD2683*$E2683/$D2683&lt;1,"&lt;1",ROUND((AF2683-AE2683)*AD2683*$E2683/$D2683,2))))</f>
        <v/>
      </c>
      <c r="AJ2683" t="str">
        <f>IF($A2683="","",VLOOKUP($A2683,DADOS!F:O,8,FALSE))</f>
        <v/>
      </c>
      <c r="AK2683" t="str">
        <f>IF(A2683="","",IF(AJ2683="","",IF((AJ2683-AI2683)*AH2683*$E2683/$D2683&lt;1,"&lt;1",ROUND((AJ2683-AI2683)*AH2683*$E2683/$D2683,2))))</f>
        <v/>
      </c>
      <c r="AN2683" t="str">
        <f>IF($A2683="","",VLOOKUP($A2683,DADOS!F:O,2,FALSE))</f>
        <v/>
      </c>
      <c r="AO2683" t="str">
        <f>IF(A2683="","",IF(AN2683="","",IF((AN2683-AM2683)*AL2683*$E2683/$D2683/1000&lt;0.2,"&lt;0,2",ROUND((AN2683-AM2683)*AL2683*$E2683/$D2683/1000,2))))</f>
        <v/>
      </c>
      <c r="AQ2683">
        <v>0</v>
      </c>
      <c r="AR2683" t="str">
        <f>IF($A2683="","",VLOOKUP($A2683,DADOS!F:P,11,FALSE))</f>
        <v/>
      </c>
      <c r="AS2683" t="str">
        <f>IF(E2683="","",IF(AQ2683="","",IF(AR2683="","",IF((AR2683-AQ2683)*AP2683*$E2683/$D2683&lt;1,"&lt;1",ROUND((AR2683-AQ2683)*AP2683*$E2683/$D2683,2)))))</f>
        <v/>
      </c>
      <c r="AV2683" t="str">
        <f>IF(A2683="","",VLOOKUP(A2683,DADOS!F:R,12,FALSE))</f>
        <v/>
      </c>
      <c r="AW2683" t="str">
        <f>IF(A2683="","",IF(AU2683="","",IF(AV2683="","",IF((AV2683-AU2683)*AT2683*$E2683/$D2683&lt;1,"&lt;1",ROUND((AV2683-AU2683)*AT2683*$E2683/$D2683,2)))))</f>
        <v/>
      </c>
      <c r="AZ2683" t="str">
        <f>IF($A2683="","",VLOOKUP($A2683,DADOS!F:R,13,FALSE))</f>
        <v/>
      </c>
      <c r="BA2683" t="str">
        <f>IF(A2683="","",IF(AY2683="","",IF(AZ2683="","",IF((AZ2683-AY2683)*AX2683*$E2683/$D2683&lt;1,"&lt;1",ROUND((AZ2683-AY2683)*AX2683*$E2683/$D2683,2)))))</f>
        <v/>
      </c>
    </row>
    <row r="2684">
      <c r="B2684" t="str">
        <f>IF(A2684="","",A2684&amp;"/20")</f>
        <v/>
      </c>
      <c r="H2684" t="str">
        <f>IF($A2684="","",VLOOKUP($A2684,DADOS!F:O,3,FALSE))</f>
        <v/>
      </c>
      <c r="I2684" t="str">
        <f>IF(A2684="","",IF(H2684="","",IF((H2684-G2684)*F2684*$E2684/$D2684/1000&lt;0.2,"&lt;0,2",ROUND((H2684-G2684)*F2684*$E2684/$D2684/1000,2))))</f>
        <v/>
      </c>
      <c r="L2684" t="str">
        <f>IF($A2684="","",VLOOKUP($A2684,DADOS!F:O,6,FALSE))</f>
        <v/>
      </c>
      <c r="M2684" t="str">
        <f>IF(A2684="","",IF(L2684="","",IF((L2684-K2684)*J2684*$E2684/$D2684/1000&lt;0.2,"&lt;0,2",ROUND((L2684-K2684)*J2684*$E2684/$D2684/1000,2))))</f>
        <v/>
      </c>
      <c r="P2684" t="str">
        <f>IF($A2684="","",VLOOKUP($A2684,DADOS!F:O,5,FALSE))</f>
        <v/>
      </c>
      <c r="Q2684" t="str">
        <f>IF(A2684="","",IF(P2684="","",IF((P2684-O2684)*N2684*$E2684/$D2684/1000&lt;0.2,"&lt;0,2",ROUND((P2684-O2684)*N2684*$E2684/$D2684/1000,2))))</f>
        <v/>
      </c>
      <c r="T2684" t="str">
        <f>IF($A2684="","",VLOOKUP($A2684,DADOS!F:O,4,FALSE))</f>
        <v/>
      </c>
      <c r="U2684" t="str">
        <f>IF(A2684="","",IF(T2684="","",IF((T2684-S2684)*R2684*$E2684/$D2684/1000&lt;0.2,"&lt;0,2",ROUND((T2684-S2684)*R2684*$E2684/$D2684/1000,2))))</f>
        <v/>
      </c>
      <c r="X2684" t="str">
        <f>IF($A2684="","",VLOOKUP($A2684,DADOS!F:O,9,FALSE))</f>
        <v/>
      </c>
      <c r="Y2684" t="str">
        <f>IF(A2684="","",IF(X2684="","",IF((X2684-W2684)*V2684*$E2684/$D2684&lt;1,"&lt;1",ROUND((X2684-W2684)*V2684*$E2684/$D2684,2))))</f>
        <v/>
      </c>
      <c r="AB2684" t="str">
        <f>IF($A2684="","",VLOOKUP($A2684,DADOS!F:O,7,FALSE))</f>
        <v/>
      </c>
      <c r="AC2684" t="str">
        <f>IF(A2684="","",IF(AB2684="","",IF((AB2684-AA2684)*Z2684*$E2684/$D2684&lt;1,"&lt;1",ROUND((AB2684-AA2684)*Z2684*$E2684/$D2684,2))))</f>
        <v/>
      </c>
      <c r="AF2684" t="str">
        <f>IF($A2684="","",VLOOKUP($A2684,DADOS!F:O,10,FALSE))</f>
        <v/>
      </c>
      <c r="AG2684" t="str">
        <f>IF(A2684="","",IF(AF2684="","",IF((AF2684-AE2684)*AD2684*$E2684/$D2684&lt;1,"&lt;1",ROUND((AF2684-AE2684)*AD2684*$E2684/$D2684,2))))</f>
        <v/>
      </c>
      <c r="AJ2684" t="str">
        <f>IF($A2684="","",VLOOKUP($A2684,DADOS!F:O,8,FALSE))</f>
        <v/>
      </c>
      <c r="AK2684" t="str">
        <f>IF(A2684="","",IF(AJ2684="","",IF((AJ2684-AI2684)*AH2684*$E2684/$D2684&lt;1,"&lt;1",ROUND((AJ2684-AI2684)*AH2684*$E2684/$D2684,2))))</f>
        <v/>
      </c>
      <c r="AN2684" t="str">
        <f>IF($A2684="","",VLOOKUP($A2684,DADOS!F:O,2,FALSE))</f>
        <v/>
      </c>
      <c r="AO2684" t="str">
        <f>IF(A2684="","",IF(AN2684="","",IF((AN2684-AM2684)*AL2684*$E2684/$D2684/1000&lt;0.2,"&lt;0,2",ROUND((AN2684-AM2684)*AL2684*$E2684/$D2684/1000,2))))</f>
        <v/>
      </c>
      <c r="AQ2684">
        <v>0</v>
      </c>
      <c r="AR2684" t="str">
        <f>IF($A2684="","",VLOOKUP($A2684,DADOS!F:P,11,FALSE))</f>
        <v/>
      </c>
      <c r="AS2684" t="str">
        <f>IF(E2684="","",IF(AQ2684="","",IF(AR2684="","",IF((AR2684-AQ2684)*AP2684*$E2684/$D2684&lt;1,"&lt;1",ROUND((AR2684-AQ2684)*AP2684*$E2684/$D2684,2)))))</f>
        <v/>
      </c>
      <c r="AV2684" t="str">
        <f>IF(A2684="","",VLOOKUP(A2684,DADOS!F:R,12,FALSE))</f>
        <v/>
      </c>
      <c r="AW2684" t="str">
        <f>IF(A2684="","",IF(AU2684="","",IF(AV2684="","",IF((AV2684-AU2684)*AT2684*$E2684/$D2684&lt;1,"&lt;1",ROUND((AV2684-AU2684)*AT2684*$E2684/$D2684,2)))))</f>
        <v/>
      </c>
      <c r="AZ2684" t="str">
        <f>IF($A2684="","",VLOOKUP($A2684,DADOS!F:R,13,FALSE))</f>
        <v/>
      </c>
      <c r="BA2684" t="str">
        <f>IF(A2684="","",IF(AY2684="","",IF(AZ2684="","",IF((AZ2684-AY2684)*AX2684*$E2684/$D2684&lt;1,"&lt;1",ROUND((AZ2684-AY2684)*AX2684*$E2684/$D2684,2)))))</f>
        <v/>
      </c>
    </row>
    <row r="2685">
      <c r="B2685" t="str">
        <f>IF(A2685="","",A2685&amp;"/20")</f>
        <v/>
      </c>
      <c r="H2685" t="str">
        <f>IF($A2685="","",VLOOKUP($A2685,DADOS!F:O,3,FALSE))</f>
        <v/>
      </c>
      <c r="I2685" t="str">
        <f>IF(A2685="","",IF(H2685="","",IF((H2685-G2685)*F2685*$E2685/$D2685/1000&lt;0.2,"&lt;0,2",ROUND((H2685-G2685)*F2685*$E2685/$D2685/1000,2))))</f>
        <v/>
      </c>
      <c r="L2685" t="str">
        <f>IF($A2685="","",VLOOKUP($A2685,DADOS!F:O,6,FALSE))</f>
        <v/>
      </c>
      <c r="M2685" t="str">
        <f>IF(A2685="","",IF(L2685="","",IF((L2685-K2685)*J2685*$E2685/$D2685/1000&lt;0.2,"&lt;0,2",ROUND((L2685-K2685)*J2685*$E2685/$D2685/1000,2))))</f>
        <v/>
      </c>
      <c r="P2685" t="str">
        <f>IF($A2685="","",VLOOKUP($A2685,DADOS!F:O,5,FALSE))</f>
        <v/>
      </c>
      <c r="Q2685" t="str">
        <f>IF(A2685="","",IF(P2685="","",IF((P2685-O2685)*N2685*$E2685/$D2685/1000&lt;0.2,"&lt;0,2",ROUND((P2685-O2685)*N2685*$E2685/$D2685/1000,2))))</f>
        <v/>
      </c>
      <c r="T2685" t="str">
        <f>IF($A2685="","",VLOOKUP($A2685,DADOS!F:O,4,FALSE))</f>
        <v/>
      </c>
      <c r="U2685" t="str">
        <f>IF(A2685="","",IF(T2685="","",IF((T2685-S2685)*R2685*$E2685/$D2685/1000&lt;0.2,"&lt;0,2",ROUND((T2685-S2685)*R2685*$E2685/$D2685/1000,2))))</f>
        <v/>
      </c>
      <c r="X2685" t="str">
        <f>IF($A2685="","",VLOOKUP($A2685,DADOS!F:O,9,FALSE))</f>
        <v/>
      </c>
      <c r="Y2685" t="str">
        <f>IF(A2685="","",IF(X2685="","",IF((X2685-W2685)*V2685*$E2685/$D2685&lt;1,"&lt;1",ROUND((X2685-W2685)*V2685*$E2685/$D2685,2))))</f>
        <v/>
      </c>
      <c r="AB2685" t="str">
        <f>IF($A2685="","",VLOOKUP($A2685,DADOS!F:O,7,FALSE))</f>
        <v/>
      </c>
      <c r="AC2685" t="str">
        <f>IF(A2685="","",IF(AB2685="","",IF((AB2685-AA2685)*Z2685*$E2685/$D2685&lt;1,"&lt;1",ROUND((AB2685-AA2685)*Z2685*$E2685/$D2685,2))))</f>
        <v/>
      </c>
      <c r="AF2685" t="str">
        <f>IF($A2685="","",VLOOKUP($A2685,DADOS!F:O,10,FALSE))</f>
        <v/>
      </c>
      <c r="AG2685" t="str">
        <f>IF(A2685="","",IF(AF2685="","",IF((AF2685-AE2685)*AD2685*$E2685/$D2685&lt;1,"&lt;1",ROUND((AF2685-AE2685)*AD2685*$E2685/$D2685,2))))</f>
        <v/>
      </c>
      <c r="AJ2685" t="str">
        <f>IF($A2685="","",VLOOKUP($A2685,DADOS!F:O,8,FALSE))</f>
        <v/>
      </c>
      <c r="AK2685" t="str">
        <f>IF(A2685="","",IF(AJ2685="","",IF((AJ2685-AI2685)*AH2685*$E2685/$D2685&lt;1,"&lt;1",ROUND((AJ2685-AI2685)*AH2685*$E2685/$D2685,2))))</f>
        <v/>
      </c>
      <c r="AN2685" t="str">
        <f>IF($A2685="","",VLOOKUP($A2685,DADOS!F:O,2,FALSE))</f>
        <v/>
      </c>
      <c r="AO2685" t="str">
        <f>IF(A2685="","",IF(AN2685="","",IF((AN2685-AM2685)*AL2685*$E2685/$D2685/1000&lt;0.2,"&lt;0,2",ROUND((AN2685-AM2685)*AL2685*$E2685/$D2685/1000,2))))</f>
        <v/>
      </c>
      <c r="AQ2685">
        <v>0</v>
      </c>
      <c r="AR2685" t="str">
        <f>IF($A2685="","",VLOOKUP($A2685,DADOS!F:P,11,FALSE))</f>
        <v/>
      </c>
      <c r="AS2685" t="str">
        <f>IF(E2685="","",IF(AQ2685="","",IF(AR2685="","",IF((AR2685-AQ2685)*AP2685*$E2685/$D2685&lt;1,"&lt;1",ROUND((AR2685-AQ2685)*AP2685*$E2685/$D2685,2)))))</f>
        <v/>
      </c>
      <c r="AV2685" t="str">
        <f>IF(A2685="","",VLOOKUP(A2685,DADOS!F:R,12,FALSE))</f>
        <v/>
      </c>
      <c r="AW2685" t="str">
        <f>IF(A2685="","",IF(AU2685="","",IF(AV2685="","",IF((AV2685-AU2685)*AT2685*$E2685/$D2685&lt;1,"&lt;1",ROUND((AV2685-AU2685)*AT2685*$E2685/$D2685,2)))))</f>
        <v/>
      </c>
      <c r="AZ2685" t="str">
        <f>IF($A2685="","",VLOOKUP($A2685,DADOS!F:R,13,FALSE))</f>
        <v/>
      </c>
      <c r="BA2685" t="str">
        <f>IF(A2685="","",IF(AY2685="","",IF(AZ2685="","",IF((AZ2685-AY2685)*AX2685*$E2685/$D2685&lt;1,"&lt;1",ROUND((AZ2685-AY2685)*AX2685*$E2685/$D2685,2)))))</f>
        <v/>
      </c>
    </row>
    <row r="2686">
      <c r="B2686" t="str">
        <f>IF(A2686="","",A2686&amp;"/20")</f>
        <v/>
      </c>
      <c r="H2686" t="str">
        <f>IF($A2686="","",VLOOKUP($A2686,DADOS!F:O,3,FALSE))</f>
        <v/>
      </c>
      <c r="I2686" t="str">
        <f>IF(A2686="","",IF(H2686="","",IF((H2686-G2686)*F2686*$E2686/$D2686/1000&lt;0.2,"&lt;0,2",ROUND((H2686-G2686)*F2686*$E2686/$D2686/1000,2))))</f>
        <v/>
      </c>
      <c r="L2686" t="str">
        <f>IF($A2686="","",VLOOKUP($A2686,DADOS!F:O,6,FALSE))</f>
        <v/>
      </c>
      <c r="M2686" t="str">
        <f>IF(A2686="","",IF(L2686="","",IF((L2686-K2686)*J2686*$E2686/$D2686/1000&lt;0.2,"&lt;0,2",ROUND((L2686-K2686)*J2686*$E2686/$D2686/1000,2))))</f>
        <v/>
      </c>
      <c r="P2686" t="str">
        <f>IF($A2686="","",VLOOKUP($A2686,DADOS!F:O,5,FALSE))</f>
        <v/>
      </c>
      <c r="Q2686" t="str">
        <f>IF(A2686="","",IF(P2686="","",IF((P2686-O2686)*N2686*$E2686/$D2686/1000&lt;0.2,"&lt;0,2",ROUND((P2686-O2686)*N2686*$E2686/$D2686/1000,2))))</f>
        <v/>
      </c>
      <c r="T2686" t="str">
        <f>IF($A2686="","",VLOOKUP($A2686,DADOS!F:O,4,FALSE))</f>
        <v/>
      </c>
      <c r="U2686" t="str">
        <f>IF(A2686="","",IF(T2686="","",IF((T2686-S2686)*R2686*$E2686/$D2686/1000&lt;0.2,"&lt;0,2",ROUND((T2686-S2686)*R2686*$E2686/$D2686/1000,2))))</f>
        <v/>
      </c>
      <c r="X2686" t="str">
        <f>IF($A2686="","",VLOOKUP($A2686,DADOS!F:O,9,FALSE))</f>
        <v/>
      </c>
      <c r="Y2686" t="str">
        <f>IF(A2686="","",IF(X2686="","",IF((X2686-W2686)*V2686*$E2686/$D2686&lt;1,"&lt;1",ROUND((X2686-W2686)*V2686*$E2686/$D2686,2))))</f>
        <v/>
      </c>
      <c r="AB2686" t="str">
        <f>IF($A2686="","",VLOOKUP($A2686,DADOS!F:O,7,FALSE))</f>
        <v/>
      </c>
      <c r="AC2686" t="str">
        <f>IF(A2686="","",IF(AB2686="","",IF((AB2686-AA2686)*Z2686*$E2686/$D2686&lt;1,"&lt;1",ROUND((AB2686-AA2686)*Z2686*$E2686/$D2686,2))))</f>
        <v/>
      </c>
      <c r="AF2686" t="str">
        <f>IF($A2686="","",VLOOKUP($A2686,DADOS!F:O,10,FALSE))</f>
        <v/>
      </c>
      <c r="AG2686" t="str">
        <f>IF(A2686="","",IF(AF2686="","",IF((AF2686-AE2686)*AD2686*$E2686/$D2686&lt;1,"&lt;1",ROUND((AF2686-AE2686)*AD2686*$E2686/$D2686,2))))</f>
        <v/>
      </c>
      <c r="AJ2686" t="str">
        <f>IF($A2686="","",VLOOKUP($A2686,DADOS!F:O,8,FALSE))</f>
        <v/>
      </c>
      <c r="AK2686" t="str">
        <f>IF(A2686="","",IF(AJ2686="","",IF((AJ2686-AI2686)*AH2686*$E2686/$D2686&lt;1,"&lt;1",ROUND((AJ2686-AI2686)*AH2686*$E2686/$D2686,2))))</f>
        <v/>
      </c>
      <c r="AN2686" t="str">
        <f>IF($A2686="","",VLOOKUP($A2686,DADOS!F:O,2,FALSE))</f>
        <v/>
      </c>
      <c r="AO2686" t="str">
        <f>IF(A2686="","",IF(AN2686="","",IF((AN2686-AM2686)*AL2686*$E2686/$D2686/1000&lt;0.2,"&lt;0,2",ROUND((AN2686-AM2686)*AL2686*$E2686/$D2686/1000,2))))</f>
        <v/>
      </c>
      <c r="AQ2686">
        <v>0</v>
      </c>
      <c r="AR2686" t="str">
        <f>IF($A2686="","",VLOOKUP($A2686,DADOS!F:P,11,FALSE))</f>
        <v/>
      </c>
      <c r="AS2686" t="str">
        <f>IF(E2686="","",IF(AQ2686="","",IF(AR2686="","",IF((AR2686-AQ2686)*AP2686*$E2686/$D2686&lt;1,"&lt;1",ROUND((AR2686-AQ2686)*AP2686*$E2686/$D2686,2)))))</f>
        <v/>
      </c>
      <c r="AV2686" t="str">
        <f>IF(A2686="","",VLOOKUP(A2686,DADOS!F:R,12,FALSE))</f>
        <v/>
      </c>
      <c r="AW2686" t="str">
        <f>IF(A2686="","",IF(AU2686="","",IF(AV2686="","",IF((AV2686-AU2686)*AT2686*$E2686/$D2686&lt;1,"&lt;1",ROUND((AV2686-AU2686)*AT2686*$E2686/$D2686,2)))))</f>
        <v/>
      </c>
      <c r="AZ2686" t="str">
        <f>IF($A2686="","",VLOOKUP($A2686,DADOS!F:R,13,FALSE))</f>
        <v/>
      </c>
      <c r="BA2686" t="str">
        <f>IF(A2686="","",IF(AY2686="","",IF(AZ2686="","",IF((AZ2686-AY2686)*AX2686*$E2686/$D2686&lt;1,"&lt;1",ROUND((AZ2686-AY2686)*AX2686*$E2686/$D2686,2)))))</f>
        <v/>
      </c>
    </row>
    <row r="2687">
      <c r="B2687" t="str">
        <f>IF(A2687="","",A2687&amp;"/20")</f>
        <v/>
      </c>
      <c r="H2687" t="str">
        <f>IF($A2687="","",VLOOKUP($A2687,DADOS!F:O,3,FALSE))</f>
        <v/>
      </c>
      <c r="I2687" t="str">
        <f>IF(A2687="","",IF(H2687="","",IF((H2687-G2687)*F2687*$E2687/$D2687/1000&lt;0.2,"&lt;0,2",ROUND((H2687-G2687)*F2687*$E2687/$D2687/1000,2))))</f>
        <v/>
      </c>
      <c r="L2687" t="str">
        <f>IF($A2687="","",VLOOKUP($A2687,DADOS!F:O,6,FALSE))</f>
        <v/>
      </c>
      <c r="M2687" t="str">
        <f>IF(A2687="","",IF(L2687="","",IF((L2687-K2687)*J2687*$E2687/$D2687/1000&lt;0.2,"&lt;0,2",ROUND((L2687-K2687)*J2687*$E2687/$D2687/1000,2))))</f>
        <v/>
      </c>
      <c r="P2687" t="str">
        <f>IF($A2687="","",VLOOKUP($A2687,DADOS!F:O,5,FALSE))</f>
        <v/>
      </c>
      <c r="Q2687" t="str">
        <f>IF(A2687="","",IF(P2687="","",IF((P2687-O2687)*N2687*$E2687/$D2687/1000&lt;0.2,"&lt;0,2",ROUND((P2687-O2687)*N2687*$E2687/$D2687/1000,2))))</f>
        <v/>
      </c>
      <c r="T2687" t="str">
        <f>IF($A2687="","",VLOOKUP($A2687,DADOS!F:O,4,FALSE))</f>
        <v/>
      </c>
      <c r="U2687" t="str">
        <f>IF(A2687="","",IF(T2687="","",IF((T2687-S2687)*R2687*$E2687/$D2687/1000&lt;0.2,"&lt;0,2",ROUND((T2687-S2687)*R2687*$E2687/$D2687/1000,2))))</f>
        <v/>
      </c>
      <c r="X2687" t="str">
        <f>IF($A2687="","",VLOOKUP($A2687,DADOS!F:O,9,FALSE))</f>
        <v/>
      </c>
      <c r="Y2687" t="str">
        <f>IF(A2687="","",IF(X2687="","",IF((X2687-W2687)*V2687*$E2687/$D2687&lt;1,"&lt;1",ROUND((X2687-W2687)*V2687*$E2687/$D2687,2))))</f>
        <v/>
      </c>
      <c r="AB2687" t="str">
        <f>IF($A2687="","",VLOOKUP($A2687,DADOS!F:O,7,FALSE))</f>
        <v/>
      </c>
      <c r="AC2687" t="str">
        <f>IF(A2687="","",IF(AB2687="","",IF((AB2687-AA2687)*Z2687*$E2687/$D2687&lt;1,"&lt;1",ROUND((AB2687-AA2687)*Z2687*$E2687/$D2687,2))))</f>
        <v/>
      </c>
      <c r="AF2687" t="str">
        <f>IF($A2687="","",VLOOKUP($A2687,DADOS!F:O,10,FALSE))</f>
        <v/>
      </c>
      <c r="AG2687" t="str">
        <f>IF(A2687="","",IF(AF2687="","",IF((AF2687-AE2687)*AD2687*$E2687/$D2687&lt;1,"&lt;1",ROUND((AF2687-AE2687)*AD2687*$E2687/$D2687,2))))</f>
        <v/>
      </c>
      <c r="AJ2687" t="str">
        <f>IF($A2687="","",VLOOKUP($A2687,DADOS!F:O,8,FALSE))</f>
        <v/>
      </c>
      <c r="AK2687" t="str">
        <f>IF(A2687="","",IF(AJ2687="","",IF((AJ2687-AI2687)*AH2687*$E2687/$D2687&lt;1,"&lt;1",ROUND((AJ2687-AI2687)*AH2687*$E2687/$D2687,2))))</f>
        <v/>
      </c>
      <c r="AN2687" t="str">
        <f>IF($A2687="","",VLOOKUP($A2687,DADOS!F:O,2,FALSE))</f>
        <v/>
      </c>
      <c r="AO2687" t="str">
        <f>IF(A2687="","",IF(AN2687="","",IF((AN2687-AM2687)*AL2687*$E2687/$D2687/1000&lt;0.2,"&lt;0,2",ROUND((AN2687-AM2687)*AL2687*$E2687/$D2687/1000,2))))</f>
        <v/>
      </c>
      <c r="AQ2687">
        <v>0</v>
      </c>
      <c r="AR2687" t="str">
        <f>IF($A2687="","",VLOOKUP($A2687,DADOS!F:P,11,FALSE))</f>
        <v/>
      </c>
      <c r="AS2687" t="str">
        <f>IF(E2687="","",IF(AQ2687="","",IF(AR2687="","",IF((AR2687-AQ2687)*AP2687*$E2687/$D2687&lt;1,"&lt;1",ROUND((AR2687-AQ2687)*AP2687*$E2687/$D2687,2)))))</f>
        <v/>
      </c>
      <c r="AV2687" t="str">
        <f>IF(A2687="","",VLOOKUP(A2687,DADOS!F:R,12,FALSE))</f>
        <v/>
      </c>
      <c r="AW2687" t="str">
        <f>IF(A2687="","",IF(AU2687="","",IF(AV2687="","",IF((AV2687-AU2687)*AT2687*$E2687/$D2687&lt;1,"&lt;1",ROUND((AV2687-AU2687)*AT2687*$E2687/$D2687,2)))))</f>
        <v/>
      </c>
      <c r="AZ2687" t="str">
        <f>IF($A2687="","",VLOOKUP($A2687,DADOS!F:R,13,FALSE))</f>
        <v/>
      </c>
      <c r="BA2687" t="str">
        <f>IF(A2687="","",IF(AY2687="","",IF(AZ2687="","",IF((AZ2687-AY2687)*AX2687*$E2687/$D2687&lt;1,"&lt;1",ROUND((AZ2687-AY2687)*AX2687*$E2687/$D2687,2)))))</f>
        <v/>
      </c>
    </row>
    <row r="2688">
      <c r="B2688" t="str">
        <f>IF(A2688="","",A2688&amp;"/20")</f>
        <v/>
      </c>
      <c r="H2688" t="str">
        <f>IF($A2688="","",VLOOKUP($A2688,DADOS!F:O,3,FALSE))</f>
        <v/>
      </c>
      <c r="I2688" t="str">
        <f>IF(A2688="","",IF(H2688="","",IF((H2688-G2688)*F2688*$E2688/$D2688/1000&lt;0.2,"&lt;0,2",ROUND((H2688-G2688)*F2688*$E2688/$D2688/1000,2))))</f>
        <v/>
      </c>
      <c r="L2688" t="str">
        <f>IF($A2688="","",VLOOKUP($A2688,DADOS!F:O,6,FALSE))</f>
        <v/>
      </c>
      <c r="M2688" t="str">
        <f>IF(A2688="","",IF(L2688="","",IF((L2688-K2688)*J2688*$E2688/$D2688/1000&lt;0.2,"&lt;0,2",ROUND((L2688-K2688)*J2688*$E2688/$D2688/1000,2))))</f>
        <v/>
      </c>
      <c r="P2688" t="str">
        <f>IF($A2688="","",VLOOKUP($A2688,DADOS!F:O,5,FALSE))</f>
        <v/>
      </c>
      <c r="Q2688" t="str">
        <f>IF(A2688="","",IF(P2688="","",IF((P2688-O2688)*N2688*$E2688/$D2688/1000&lt;0.2,"&lt;0,2",ROUND((P2688-O2688)*N2688*$E2688/$D2688/1000,2))))</f>
        <v/>
      </c>
      <c r="T2688" t="str">
        <f>IF($A2688="","",VLOOKUP($A2688,DADOS!F:O,4,FALSE))</f>
        <v/>
      </c>
      <c r="U2688" t="str">
        <f>IF(A2688="","",IF(T2688="","",IF((T2688-S2688)*R2688*$E2688/$D2688/1000&lt;0.2,"&lt;0,2",ROUND((T2688-S2688)*R2688*$E2688/$D2688/1000,2))))</f>
        <v/>
      </c>
      <c r="X2688" t="str">
        <f>IF($A2688="","",VLOOKUP($A2688,DADOS!F:O,9,FALSE))</f>
        <v/>
      </c>
      <c r="Y2688" t="str">
        <f>IF(A2688="","",IF(X2688="","",IF((X2688-W2688)*V2688*$E2688/$D2688&lt;1,"&lt;1",ROUND((X2688-W2688)*V2688*$E2688/$D2688,2))))</f>
        <v/>
      </c>
      <c r="AB2688" t="str">
        <f>IF($A2688="","",VLOOKUP($A2688,DADOS!F:O,7,FALSE))</f>
        <v/>
      </c>
      <c r="AC2688" t="str">
        <f>IF(A2688="","",IF(AB2688="","",IF((AB2688-AA2688)*Z2688*$E2688/$D2688&lt;1,"&lt;1",ROUND((AB2688-AA2688)*Z2688*$E2688/$D2688,2))))</f>
        <v/>
      </c>
      <c r="AF2688" t="str">
        <f>IF($A2688="","",VLOOKUP($A2688,DADOS!F:O,10,FALSE))</f>
        <v/>
      </c>
      <c r="AG2688" t="str">
        <f>IF(A2688="","",IF(AF2688="","",IF((AF2688-AE2688)*AD2688*$E2688/$D2688&lt;1,"&lt;1",ROUND((AF2688-AE2688)*AD2688*$E2688/$D2688,2))))</f>
        <v/>
      </c>
      <c r="AJ2688" t="str">
        <f>IF($A2688="","",VLOOKUP($A2688,DADOS!F:O,8,FALSE))</f>
        <v/>
      </c>
      <c r="AK2688" t="str">
        <f>IF(A2688="","",IF(AJ2688="","",IF((AJ2688-AI2688)*AH2688*$E2688/$D2688&lt;1,"&lt;1",ROUND((AJ2688-AI2688)*AH2688*$E2688/$D2688,2))))</f>
        <v/>
      </c>
      <c r="AN2688" t="str">
        <f>IF($A2688="","",VLOOKUP($A2688,DADOS!F:O,2,FALSE))</f>
        <v/>
      </c>
      <c r="AO2688" t="str">
        <f>IF(A2688="","",IF(AN2688="","",IF((AN2688-AM2688)*AL2688*$E2688/$D2688/1000&lt;0.2,"&lt;0,2",ROUND((AN2688-AM2688)*AL2688*$E2688/$D2688/1000,2))))</f>
        <v/>
      </c>
      <c r="AQ2688">
        <v>0</v>
      </c>
      <c r="AR2688" t="str">
        <f>IF($A2688="","",VLOOKUP($A2688,DADOS!F:P,11,FALSE))</f>
        <v/>
      </c>
      <c r="AS2688" t="str">
        <f>IF(E2688="","",IF(AQ2688="","",IF(AR2688="","",IF((AR2688-AQ2688)*AP2688*$E2688/$D2688&lt;1,"&lt;1",ROUND((AR2688-AQ2688)*AP2688*$E2688/$D2688,2)))))</f>
        <v/>
      </c>
      <c r="AV2688" t="str">
        <f>IF(A2688="","",VLOOKUP(A2688,DADOS!F:R,12,FALSE))</f>
        <v/>
      </c>
      <c r="AW2688" t="str">
        <f>IF(A2688="","",IF(AU2688="","",IF(AV2688="","",IF((AV2688-AU2688)*AT2688*$E2688/$D2688&lt;1,"&lt;1",ROUND((AV2688-AU2688)*AT2688*$E2688/$D2688,2)))))</f>
        <v/>
      </c>
      <c r="AZ2688" t="str">
        <f>IF($A2688="","",VLOOKUP($A2688,DADOS!F:R,13,FALSE))</f>
        <v/>
      </c>
      <c r="BA2688" t="str">
        <f>IF(A2688="","",IF(AY2688="","",IF(AZ2688="","",IF((AZ2688-AY2688)*AX2688*$E2688/$D2688&lt;1,"&lt;1",ROUND((AZ2688-AY2688)*AX2688*$E2688/$D2688,2)))))</f>
        <v/>
      </c>
    </row>
    <row r="2689">
      <c r="B2689" t="str">
        <f>IF(A2689="","",A2689&amp;"/20")</f>
        <v/>
      </c>
      <c r="H2689" t="str">
        <f>IF($A2689="","",VLOOKUP($A2689,DADOS!F:O,3,FALSE))</f>
        <v/>
      </c>
      <c r="I2689" t="str">
        <f>IF(A2689="","",IF(H2689="","",IF((H2689-G2689)*F2689*$E2689/$D2689/1000&lt;0.2,"&lt;0,2",ROUND((H2689-G2689)*F2689*$E2689/$D2689/1000,2))))</f>
        <v/>
      </c>
      <c r="L2689" t="str">
        <f>IF($A2689="","",VLOOKUP($A2689,DADOS!F:O,6,FALSE))</f>
        <v/>
      </c>
      <c r="M2689" t="str">
        <f>IF(A2689="","",IF(L2689="","",IF((L2689-K2689)*J2689*$E2689/$D2689/1000&lt;0.2,"&lt;0,2",ROUND((L2689-K2689)*J2689*$E2689/$D2689/1000,2))))</f>
        <v/>
      </c>
      <c r="P2689" t="str">
        <f>IF($A2689="","",VLOOKUP($A2689,DADOS!F:O,5,FALSE))</f>
        <v/>
      </c>
      <c r="Q2689" t="str">
        <f>IF(A2689="","",IF(P2689="","",IF((P2689-O2689)*N2689*$E2689/$D2689/1000&lt;0.2,"&lt;0,2",ROUND((P2689-O2689)*N2689*$E2689/$D2689/1000,2))))</f>
        <v/>
      </c>
      <c r="T2689" t="str">
        <f>IF($A2689="","",VLOOKUP($A2689,DADOS!F:O,4,FALSE))</f>
        <v/>
      </c>
      <c r="U2689" t="str">
        <f>IF(A2689="","",IF(T2689="","",IF((T2689-S2689)*R2689*$E2689/$D2689/1000&lt;0.2,"&lt;0,2",ROUND((T2689-S2689)*R2689*$E2689/$D2689/1000,2))))</f>
        <v/>
      </c>
      <c r="X2689" t="str">
        <f>IF($A2689="","",VLOOKUP($A2689,DADOS!F:O,9,FALSE))</f>
        <v/>
      </c>
      <c r="Y2689" t="str">
        <f>IF(A2689="","",IF(X2689="","",IF((X2689-W2689)*V2689*$E2689/$D2689&lt;1,"&lt;1",ROUND((X2689-W2689)*V2689*$E2689/$D2689,2))))</f>
        <v/>
      </c>
      <c r="AB2689" t="str">
        <f>IF($A2689="","",VLOOKUP($A2689,DADOS!F:O,7,FALSE))</f>
        <v/>
      </c>
      <c r="AC2689" t="str">
        <f>IF(A2689="","",IF(AB2689="","",IF((AB2689-AA2689)*Z2689*$E2689/$D2689&lt;1,"&lt;1",ROUND((AB2689-AA2689)*Z2689*$E2689/$D2689,2))))</f>
        <v/>
      </c>
      <c r="AF2689" t="str">
        <f>IF($A2689="","",VLOOKUP($A2689,DADOS!F:O,10,FALSE))</f>
        <v/>
      </c>
      <c r="AG2689" t="str">
        <f>IF(A2689="","",IF(AF2689="","",IF((AF2689-AE2689)*AD2689*$E2689/$D2689&lt;1,"&lt;1",ROUND((AF2689-AE2689)*AD2689*$E2689/$D2689,2))))</f>
        <v/>
      </c>
      <c r="AJ2689" t="str">
        <f>IF($A2689="","",VLOOKUP($A2689,DADOS!F:O,8,FALSE))</f>
        <v/>
      </c>
      <c r="AK2689" t="str">
        <f>IF(A2689="","",IF(AJ2689="","",IF((AJ2689-AI2689)*AH2689*$E2689/$D2689&lt;1,"&lt;1",ROUND((AJ2689-AI2689)*AH2689*$E2689/$D2689,2))))</f>
        <v/>
      </c>
      <c r="AN2689" t="str">
        <f>IF($A2689="","",VLOOKUP($A2689,DADOS!F:O,2,FALSE))</f>
        <v/>
      </c>
      <c r="AO2689" t="str">
        <f>IF(A2689="","",IF(AN2689="","",IF((AN2689-AM2689)*AL2689*$E2689/$D2689/1000&lt;0.2,"&lt;0,2",ROUND((AN2689-AM2689)*AL2689*$E2689/$D2689/1000,2))))</f>
        <v/>
      </c>
      <c r="AQ2689">
        <v>0</v>
      </c>
      <c r="AR2689" t="str">
        <f>IF($A2689="","",VLOOKUP($A2689,DADOS!F:P,11,FALSE))</f>
        <v/>
      </c>
      <c r="AS2689" t="str">
        <f>IF(E2689="","",IF(AQ2689="","",IF(AR2689="","",IF((AR2689-AQ2689)*AP2689*$E2689/$D2689&lt;1,"&lt;1",ROUND((AR2689-AQ2689)*AP2689*$E2689/$D2689,2)))))</f>
        <v/>
      </c>
      <c r="AV2689" t="str">
        <f>IF(A2689="","",VLOOKUP(A2689,DADOS!F:R,12,FALSE))</f>
        <v/>
      </c>
      <c r="AW2689" t="str">
        <f>IF(A2689="","",IF(AU2689="","",IF(AV2689="","",IF((AV2689-AU2689)*AT2689*$E2689/$D2689&lt;1,"&lt;1",ROUND((AV2689-AU2689)*AT2689*$E2689/$D2689,2)))))</f>
        <v/>
      </c>
      <c r="AZ2689" t="str">
        <f>IF($A2689="","",VLOOKUP($A2689,DADOS!F:R,13,FALSE))</f>
        <v/>
      </c>
      <c r="BA2689" t="str">
        <f>IF(A2689="","",IF(AY2689="","",IF(AZ2689="","",IF((AZ2689-AY2689)*AX2689*$E2689/$D2689&lt;1,"&lt;1",ROUND((AZ2689-AY2689)*AX2689*$E2689/$D2689,2)))))</f>
        <v/>
      </c>
    </row>
    <row r="2690">
      <c r="B2690" t="str">
        <f>IF(A2690="","",A2690&amp;"/20")</f>
        <v/>
      </c>
      <c r="H2690" t="str">
        <f>IF($A2690="","",VLOOKUP($A2690,DADOS!F:O,3,FALSE))</f>
        <v/>
      </c>
      <c r="I2690" t="str">
        <f>IF(A2690="","",IF(H2690="","",IF((H2690-G2690)*F2690*$E2690/$D2690/1000&lt;0.2,"&lt;0,2",ROUND((H2690-G2690)*F2690*$E2690/$D2690/1000,2))))</f>
        <v/>
      </c>
      <c r="L2690" t="str">
        <f>IF($A2690="","",VLOOKUP($A2690,DADOS!F:O,6,FALSE))</f>
        <v/>
      </c>
      <c r="M2690" t="str">
        <f>IF(A2690="","",IF(L2690="","",IF((L2690-K2690)*J2690*$E2690/$D2690/1000&lt;0.2,"&lt;0,2",ROUND((L2690-K2690)*J2690*$E2690/$D2690/1000,2))))</f>
        <v/>
      </c>
      <c r="P2690" t="str">
        <f>IF($A2690="","",VLOOKUP($A2690,DADOS!F:O,5,FALSE))</f>
        <v/>
      </c>
      <c r="Q2690" t="str">
        <f>IF(A2690="","",IF(P2690="","",IF((P2690-O2690)*N2690*$E2690/$D2690/1000&lt;0.2,"&lt;0,2",ROUND((P2690-O2690)*N2690*$E2690/$D2690/1000,2))))</f>
        <v/>
      </c>
      <c r="T2690" t="str">
        <f>IF($A2690="","",VLOOKUP($A2690,DADOS!F:O,4,FALSE))</f>
        <v/>
      </c>
      <c r="U2690" t="str">
        <f>IF(A2690="","",IF(T2690="","",IF((T2690-S2690)*R2690*$E2690/$D2690/1000&lt;0.2,"&lt;0,2",ROUND((T2690-S2690)*R2690*$E2690/$D2690/1000,2))))</f>
        <v/>
      </c>
      <c r="X2690" t="str">
        <f>IF($A2690="","",VLOOKUP($A2690,DADOS!F:O,9,FALSE))</f>
        <v/>
      </c>
      <c r="Y2690" t="str">
        <f>IF(A2690="","",IF(X2690="","",IF((X2690-W2690)*V2690*$E2690/$D2690&lt;1,"&lt;1",ROUND((X2690-W2690)*V2690*$E2690/$D2690,2))))</f>
        <v/>
      </c>
      <c r="AB2690" t="str">
        <f>IF($A2690="","",VLOOKUP($A2690,DADOS!F:O,7,FALSE))</f>
        <v/>
      </c>
      <c r="AC2690" t="str">
        <f>IF(A2690="","",IF(AB2690="","",IF((AB2690-AA2690)*Z2690*$E2690/$D2690&lt;1,"&lt;1",ROUND((AB2690-AA2690)*Z2690*$E2690/$D2690,2))))</f>
        <v/>
      </c>
      <c r="AF2690" t="str">
        <f>IF($A2690="","",VLOOKUP($A2690,DADOS!F:O,10,FALSE))</f>
        <v/>
      </c>
      <c r="AG2690" t="str">
        <f>IF(A2690="","",IF(AF2690="","",IF((AF2690-AE2690)*AD2690*$E2690/$D2690&lt;1,"&lt;1",ROUND((AF2690-AE2690)*AD2690*$E2690/$D2690,2))))</f>
        <v/>
      </c>
      <c r="AJ2690" t="str">
        <f>IF($A2690="","",VLOOKUP($A2690,DADOS!F:O,8,FALSE))</f>
        <v/>
      </c>
      <c r="AK2690" t="str">
        <f>IF(A2690="","",IF(AJ2690="","",IF((AJ2690-AI2690)*AH2690*$E2690/$D2690&lt;1,"&lt;1",ROUND((AJ2690-AI2690)*AH2690*$E2690/$D2690,2))))</f>
        <v/>
      </c>
      <c r="AN2690" t="str">
        <f>IF($A2690="","",VLOOKUP($A2690,DADOS!F:O,2,FALSE))</f>
        <v/>
      </c>
      <c r="AO2690" t="str">
        <f>IF(A2690="","",IF(AN2690="","",IF((AN2690-AM2690)*AL2690*$E2690/$D2690/1000&lt;0.2,"&lt;0,2",ROUND((AN2690-AM2690)*AL2690*$E2690/$D2690/1000,2))))</f>
        <v/>
      </c>
      <c r="AQ2690">
        <v>0</v>
      </c>
      <c r="AR2690" t="str">
        <f>IF($A2690="","",VLOOKUP($A2690,DADOS!F:P,11,FALSE))</f>
        <v/>
      </c>
      <c r="AS2690" t="str">
        <f>IF(E2690="","",IF(AQ2690="","",IF(AR2690="","",IF((AR2690-AQ2690)*AP2690*$E2690/$D2690&lt;1,"&lt;1",ROUND((AR2690-AQ2690)*AP2690*$E2690/$D2690,2)))))</f>
        <v/>
      </c>
      <c r="AV2690" t="str">
        <f>IF(A2690="","",VLOOKUP(A2690,DADOS!F:R,12,FALSE))</f>
        <v/>
      </c>
      <c r="AW2690" t="str">
        <f>IF(A2690="","",IF(AU2690="","",IF(AV2690="","",IF((AV2690-AU2690)*AT2690*$E2690/$D2690&lt;1,"&lt;1",ROUND((AV2690-AU2690)*AT2690*$E2690/$D2690,2)))))</f>
        <v/>
      </c>
      <c r="AZ2690" t="str">
        <f>IF($A2690="","",VLOOKUP($A2690,DADOS!F:R,13,FALSE))</f>
        <v/>
      </c>
      <c r="BA2690" t="str">
        <f>IF(A2690="","",IF(AY2690="","",IF(AZ2690="","",IF((AZ2690-AY2690)*AX2690*$E2690/$D2690&lt;1,"&lt;1",ROUND((AZ2690-AY2690)*AX2690*$E2690/$D2690,2)))))</f>
        <v/>
      </c>
    </row>
    <row r="2691">
      <c r="B2691" t="str">
        <f>IF(A2691="","",A2691&amp;"/20")</f>
        <v/>
      </c>
      <c r="H2691" t="str">
        <f>IF($A2691="","",VLOOKUP($A2691,DADOS!F:O,3,FALSE))</f>
        <v/>
      </c>
      <c r="I2691" t="str">
        <f>IF(A2691="","",IF(H2691="","",IF((H2691-G2691)*F2691*$E2691/$D2691/1000&lt;0.2,"&lt;0,2",ROUND((H2691-G2691)*F2691*$E2691/$D2691/1000,2))))</f>
        <v/>
      </c>
      <c r="L2691" t="str">
        <f>IF($A2691="","",VLOOKUP($A2691,DADOS!F:O,6,FALSE))</f>
        <v/>
      </c>
      <c r="M2691" t="str">
        <f>IF(A2691="","",IF(L2691="","",IF((L2691-K2691)*J2691*$E2691/$D2691/1000&lt;0.2,"&lt;0,2",ROUND((L2691-K2691)*J2691*$E2691/$D2691/1000,2))))</f>
        <v/>
      </c>
      <c r="P2691" t="str">
        <f>IF($A2691="","",VLOOKUP($A2691,DADOS!F:O,5,FALSE))</f>
        <v/>
      </c>
      <c r="Q2691" t="str">
        <f>IF(A2691="","",IF(P2691="","",IF((P2691-O2691)*N2691*$E2691/$D2691/1000&lt;0.2,"&lt;0,2",ROUND((P2691-O2691)*N2691*$E2691/$D2691/1000,2))))</f>
        <v/>
      </c>
      <c r="T2691" t="str">
        <f>IF($A2691="","",VLOOKUP($A2691,DADOS!F:O,4,FALSE))</f>
        <v/>
      </c>
      <c r="U2691" t="str">
        <f>IF(A2691="","",IF(T2691="","",IF((T2691-S2691)*R2691*$E2691/$D2691/1000&lt;0.2,"&lt;0,2",ROUND((T2691-S2691)*R2691*$E2691/$D2691/1000,2))))</f>
        <v/>
      </c>
      <c r="X2691" t="str">
        <f>IF($A2691="","",VLOOKUP($A2691,DADOS!F:O,9,FALSE))</f>
        <v/>
      </c>
      <c r="Y2691" t="str">
        <f>IF(A2691="","",IF(X2691="","",IF((X2691-W2691)*V2691*$E2691/$D2691&lt;1,"&lt;1",ROUND((X2691-W2691)*V2691*$E2691/$D2691,2))))</f>
        <v/>
      </c>
      <c r="AB2691" t="str">
        <f>IF($A2691="","",VLOOKUP($A2691,DADOS!F:O,7,FALSE))</f>
        <v/>
      </c>
      <c r="AC2691" t="str">
        <f>IF(A2691="","",IF(AB2691="","",IF((AB2691-AA2691)*Z2691*$E2691/$D2691&lt;1,"&lt;1",ROUND((AB2691-AA2691)*Z2691*$E2691/$D2691,2))))</f>
        <v/>
      </c>
      <c r="AF2691" t="str">
        <f>IF($A2691="","",VLOOKUP($A2691,DADOS!F:O,10,FALSE))</f>
        <v/>
      </c>
      <c r="AG2691" t="str">
        <f>IF(A2691="","",IF(AF2691="","",IF((AF2691-AE2691)*AD2691*$E2691/$D2691&lt;1,"&lt;1",ROUND((AF2691-AE2691)*AD2691*$E2691/$D2691,2))))</f>
        <v/>
      </c>
      <c r="AJ2691" t="str">
        <f>IF($A2691="","",VLOOKUP($A2691,DADOS!F:O,8,FALSE))</f>
        <v/>
      </c>
      <c r="AK2691" t="str">
        <f>IF(A2691="","",IF(AJ2691="","",IF((AJ2691-AI2691)*AH2691*$E2691/$D2691&lt;1,"&lt;1",ROUND((AJ2691-AI2691)*AH2691*$E2691/$D2691,2))))</f>
        <v/>
      </c>
      <c r="AN2691" t="str">
        <f>IF($A2691="","",VLOOKUP($A2691,DADOS!F:O,2,FALSE))</f>
        <v/>
      </c>
      <c r="AO2691" t="str">
        <f>IF(A2691="","",IF(AN2691="","",IF((AN2691-AM2691)*AL2691*$E2691/$D2691/1000&lt;0.2,"&lt;0,2",ROUND((AN2691-AM2691)*AL2691*$E2691/$D2691/1000,2))))</f>
        <v/>
      </c>
      <c r="AQ2691">
        <v>0</v>
      </c>
      <c r="AR2691" t="str">
        <f>IF($A2691="","",VLOOKUP($A2691,DADOS!F:P,11,FALSE))</f>
        <v/>
      </c>
      <c r="AS2691" t="str">
        <f>IF(E2691="","",IF(AQ2691="","",IF(AR2691="","",IF((AR2691-AQ2691)*AP2691*$E2691/$D2691&lt;1,"&lt;1",ROUND((AR2691-AQ2691)*AP2691*$E2691/$D2691,2)))))</f>
        <v/>
      </c>
      <c r="AV2691" t="str">
        <f>IF(A2691="","",VLOOKUP(A2691,DADOS!F:R,12,FALSE))</f>
        <v/>
      </c>
      <c r="AW2691" t="str">
        <f>IF(A2691="","",IF(AU2691="","",IF(AV2691="","",IF((AV2691-AU2691)*AT2691*$E2691/$D2691&lt;1,"&lt;1",ROUND((AV2691-AU2691)*AT2691*$E2691/$D2691,2)))))</f>
        <v/>
      </c>
      <c r="AZ2691" t="str">
        <f>IF($A2691="","",VLOOKUP($A2691,DADOS!F:R,13,FALSE))</f>
        <v/>
      </c>
      <c r="BA2691" t="str">
        <f>IF(A2691="","",IF(AY2691="","",IF(AZ2691="","",IF((AZ2691-AY2691)*AX2691*$E2691/$D2691&lt;1,"&lt;1",ROUND((AZ2691-AY2691)*AX2691*$E2691/$D2691,2)))))</f>
        <v/>
      </c>
    </row>
    <row r="2692">
      <c r="B2692" t="str">
        <f>IF(A2692="","",A2692&amp;"/20")</f>
        <v/>
      </c>
      <c r="H2692" t="str">
        <f>IF($A2692="","",VLOOKUP($A2692,DADOS!F:O,3,FALSE))</f>
        <v/>
      </c>
      <c r="I2692" t="str">
        <f>IF(A2692="","",IF(H2692="","",IF((H2692-G2692)*F2692*$E2692/$D2692/1000&lt;0.2,"&lt;0,2",ROUND((H2692-G2692)*F2692*$E2692/$D2692/1000,2))))</f>
        <v/>
      </c>
      <c r="L2692" t="str">
        <f>IF($A2692="","",VLOOKUP($A2692,DADOS!F:O,6,FALSE))</f>
        <v/>
      </c>
      <c r="M2692" t="str">
        <f>IF(A2692="","",IF(L2692="","",IF((L2692-K2692)*J2692*$E2692/$D2692/1000&lt;0.2,"&lt;0,2",ROUND((L2692-K2692)*J2692*$E2692/$D2692/1000,2))))</f>
        <v/>
      </c>
      <c r="P2692" t="str">
        <f>IF($A2692="","",VLOOKUP($A2692,DADOS!F:O,5,FALSE))</f>
        <v/>
      </c>
      <c r="Q2692" t="str">
        <f>IF(A2692="","",IF(P2692="","",IF((P2692-O2692)*N2692*$E2692/$D2692/1000&lt;0.2,"&lt;0,2",ROUND((P2692-O2692)*N2692*$E2692/$D2692/1000,2))))</f>
        <v/>
      </c>
      <c r="T2692" t="str">
        <f>IF($A2692="","",VLOOKUP($A2692,DADOS!F:O,4,FALSE))</f>
        <v/>
      </c>
      <c r="U2692" t="str">
        <f>IF(A2692="","",IF(T2692="","",IF((T2692-S2692)*R2692*$E2692/$D2692/1000&lt;0.2,"&lt;0,2",ROUND((T2692-S2692)*R2692*$E2692/$D2692/1000,2))))</f>
        <v/>
      </c>
      <c r="X2692" t="str">
        <f>IF($A2692="","",VLOOKUP($A2692,DADOS!F:O,9,FALSE))</f>
        <v/>
      </c>
      <c r="Y2692" t="str">
        <f>IF(A2692="","",IF(X2692="","",IF((X2692-W2692)*V2692*$E2692/$D2692&lt;1,"&lt;1",ROUND((X2692-W2692)*V2692*$E2692/$D2692,2))))</f>
        <v/>
      </c>
      <c r="AB2692" t="str">
        <f>IF($A2692="","",VLOOKUP($A2692,DADOS!F:O,7,FALSE))</f>
        <v/>
      </c>
      <c r="AC2692" t="str">
        <f>IF(A2692="","",IF(AB2692="","",IF((AB2692-AA2692)*Z2692*$E2692/$D2692&lt;1,"&lt;1",ROUND((AB2692-AA2692)*Z2692*$E2692/$D2692,2))))</f>
        <v/>
      </c>
      <c r="AF2692" t="str">
        <f>IF($A2692="","",VLOOKUP($A2692,DADOS!F:O,10,FALSE))</f>
        <v/>
      </c>
      <c r="AG2692" t="str">
        <f>IF(A2692="","",IF(AF2692="","",IF((AF2692-AE2692)*AD2692*$E2692/$D2692&lt;1,"&lt;1",ROUND((AF2692-AE2692)*AD2692*$E2692/$D2692,2))))</f>
        <v/>
      </c>
      <c r="AJ2692" t="str">
        <f>IF($A2692="","",VLOOKUP($A2692,DADOS!F:O,8,FALSE))</f>
        <v/>
      </c>
      <c r="AK2692" t="str">
        <f>IF(A2692="","",IF(AJ2692="","",IF((AJ2692-AI2692)*AH2692*$E2692/$D2692&lt;1,"&lt;1",ROUND((AJ2692-AI2692)*AH2692*$E2692/$D2692,2))))</f>
        <v/>
      </c>
      <c r="AN2692" t="str">
        <f>IF($A2692="","",VLOOKUP($A2692,DADOS!F:O,2,FALSE))</f>
        <v/>
      </c>
      <c r="AO2692" t="str">
        <f>IF(A2692="","",IF(AN2692="","",IF((AN2692-AM2692)*AL2692*$E2692/$D2692/1000&lt;0.2,"&lt;0,2",ROUND((AN2692-AM2692)*AL2692*$E2692/$D2692/1000,2))))</f>
        <v/>
      </c>
      <c r="AQ2692">
        <v>0</v>
      </c>
      <c r="AR2692" t="str">
        <f>IF($A2692="","",VLOOKUP($A2692,DADOS!F:P,11,FALSE))</f>
        <v/>
      </c>
      <c r="AS2692" t="str">
        <f>IF(E2692="","",IF(AQ2692="","",IF(AR2692="","",IF((AR2692-AQ2692)*AP2692*$E2692/$D2692&lt;1,"&lt;1",ROUND((AR2692-AQ2692)*AP2692*$E2692/$D2692,2)))))</f>
        <v/>
      </c>
      <c r="AV2692" t="str">
        <f>IF(A2692="","",VLOOKUP(A2692,DADOS!F:R,12,FALSE))</f>
        <v/>
      </c>
      <c r="AW2692" t="str">
        <f>IF(A2692="","",IF(AU2692="","",IF(AV2692="","",IF((AV2692-AU2692)*AT2692*$E2692/$D2692&lt;1,"&lt;1",ROUND((AV2692-AU2692)*AT2692*$E2692/$D2692,2)))))</f>
        <v/>
      </c>
      <c r="AZ2692" t="str">
        <f>IF($A2692="","",VLOOKUP($A2692,DADOS!F:R,13,FALSE))</f>
        <v/>
      </c>
      <c r="BA2692" t="str">
        <f>IF(A2692="","",IF(AY2692="","",IF(AZ2692="","",IF((AZ2692-AY2692)*AX2692*$E2692/$D2692&lt;1,"&lt;1",ROUND((AZ2692-AY2692)*AX2692*$E2692/$D2692,2)))))</f>
        <v/>
      </c>
    </row>
    <row r="2693">
      <c r="B2693" t="str">
        <f>IF(A2693="","",A2693&amp;"/20")</f>
        <v/>
      </c>
      <c r="H2693" t="str">
        <f>IF($A2693="","",VLOOKUP($A2693,DADOS!F:O,3,FALSE))</f>
        <v/>
      </c>
      <c r="I2693" t="str">
        <f>IF(A2693="","",IF(H2693="","",IF((H2693-G2693)*F2693*$E2693/$D2693/1000&lt;0.2,"&lt;0,2",ROUND((H2693-G2693)*F2693*$E2693/$D2693/1000,2))))</f>
        <v/>
      </c>
      <c r="L2693" t="str">
        <f>IF($A2693="","",VLOOKUP($A2693,DADOS!F:O,6,FALSE))</f>
        <v/>
      </c>
      <c r="M2693" t="str">
        <f>IF(A2693="","",IF(L2693="","",IF((L2693-K2693)*J2693*$E2693/$D2693/1000&lt;0.2,"&lt;0,2",ROUND((L2693-K2693)*J2693*$E2693/$D2693/1000,2))))</f>
        <v/>
      </c>
      <c r="P2693" t="str">
        <f>IF($A2693="","",VLOOKUP($A2693,DADOS!F:O,5,FALSE))</f>
        <v/>
      </c>
      <c r="Q2693" t="str">
        <f>IF(A2693="","",IF(P2693="","",IF((P2693-O2693)*N2693*$E2693/$D2693/1000&lt;0.2,"&lt;0,2",ROUND((P2693-O2693)*N2693*$E2693/$D2693/1000,2))))</f>
        <v/>
      </c>
      <c r="T2693" t="str">
        <f>IF($A2693="","",VLOOKUP($A2693,DADOS!F:O,4,FALSE))</f>
        <v/>
      </c>
      <c r="U2693" t="str">
        <f>IF(A2693="","",IF(T2693="","",IF((T2693-S2693)*R2693*$E2693/$D2693/1000&lt;0.2,"&lt;0,2",ROUND((T2693-S2693)*R2693*$E2693/$D2693/1000,2))))</f>
        <v/>
      </c>
      <c r="X2693" t="str">
        <f>IF($A2693="","",VLOOKUP($A2693,DADOS!F:O,9,FALSE))</f>
        <v/>
      </c>
      <c r="Y2693" t="str">
        <f>IF(A2693="","",IF(X2693="","",IF((X2693-W2693)*V2693*$E2693/$D2693&lt;1,"&lt;1",ROUND((X2693-W2693)*V2693*$E2693/$D2693,2))))</f>
        <v/>
      </c>
      <c r="AB2693" t="str">
        <f>IF($A2693="","",VLOOKUP($A2693,DADOS!F:O,7,FALSE))</f>
        <v/>
      </c>
      <c r="AC2693" t="str">
        <f>IF(A2693="","",IF(AB2693="","",IF((AB2693-AA2693)*Z2693*$E2693/$D2693&lt;1,"&lt;1",ROUND((AB2693-AA2693)*Z2693*$E2693/$D2693,2))))</f>
        <v/>
      </c>
      <c r="AF2693" t="str">
        <f>IF($A2693="","",VLOOKUP($A2693,DADOS!F:O,10,FALSE))</f>
        <v/>
      </c>
      <c r="AG2693" t="str">
        <f>IF(A2693="","",IF(AF2693="","",IF((AF2693-AE2693)*AD2693*$E2693/$D2693&lt;1,"&lt;1",ROUND((AF2693-AE2693)*AD2693*$E2693/$D2693,2))))</f>
        <v/>
      </c>
      <c r="AJ2693" t="str">
        <f>IF($A2693="","",VLOOKUP($A2693,DADOS!F:O,8,FALSE))</f>
        <v/>
      </c>
      <c r="AK2693" t="str">
        <f>IF(A2693="","",IF(AJ2693="","",IF((AJ2693-AI2693)*AH2693*$E2693/$D2693&lt;1,"&lt;1",ROUND((AJ2693-AI2693)*AH2693*$E2693/$D2693,2))))</f>
        <v/>
      </c>
      <c r="AN2693" t="str">
        <f>IF($A2693="","",VLOOKUP($A2693,DADOS!F:O,2,FALSE))</f>
        <v/>
      </c>
      <c r="AO2693" t="str">
        <f>IF(A2693="","",IF(AN2693="","",IF((AN2693-AM2693)*AL2693*$E2693/$D2693/1000&lt;0.2,"&lt;0,2",ROUND((AN2693-AM2693)*AL2693*$E2693/$D2693/1000,2))))</f>
        <v/>
      </c>
      <c r="AQ2693">
        <v>0</v>
      </c>
      <c r="AR2693" t="str">
        <f>IF($A2693="","",VLOOKUP($A2693,DADOS!F:P,11,FALSE))</f>
        <v/>
      </c>
      <c r="AS2693" t="str">
        <f>IF(E2693="","",IF(AQ2693="","",IF(AR2693="","",IF((AR2693-AQ2693)*AP2693*$E2693/$D2693&lt;1,"&lt;1",ROUND((AR2693-AQ2693)*AP2693*$E2693/$D2693,2)))))</f>
        <v/>
      </c>
      <c r="AV2693" t="str">
        <f>IF(A2693="","",VLOOKUP(A2693,DADOS!F:R,12,FALSE))</f>
        <v/>
      </c>
      <c r="AW2693" t="str">
        <f>IF(A2693="","",IF(AU2693="","",IF(AV2693="","",IF((AV2693-AU2693)*AT2693*$E2693/$D2693&lt;1,"&lt;1",ROUND((AV2693-AU2693)*AT2693*$E2693/$D2693,2)))))</f>
        <v/>
      </c>
      <c r="AZ2693" t="str">
        <f>IF($A2693="","",VLOOKUP($A2693,DADOS!F:R,13,FALSE))</f>
        <v/>
      </c>
      <c r="BA2693" t="str">
        <f>IF(A2693="","",IF(AY2693="","",IF(AZ2693="","",IF((AZ2693-AY2693)*AX2693*$E2693/$D2693&lt;1,"&lt;1",ROUND((AZ2693-AY2693)*AX2693*$E2693/$D2693,2)))))</f>
        <v/>
      </c>
    </row>
    <row r="2694">
      <c r="B2694" t="str">
        <f>IF(A2694="","",A2694&amp;"/20")</f>
        <v/>
      </c>
      <c r="H2694" t="str">
        <f>IF($A2694="","",VLOOKUP($A2694,DADOS!F:O,3,FALSE))</f>
        <v/>
      </c>
      <c r="I2694" t="str">
        <f>IF(A2694="","",IF(H2694="","",IF((H2694-G2694)*F2694*$E2694/$D2694/1000&lt;0.2,"&lt;0,2",ROUND((H2694-G2694)*F2694*$E2694/$D2694/1000,2))))</f>
        <v/>
      </c>
      <c r="L2694" t="str">
        <f>IF($A2694="","",VLOOKUP($A2694,DADOS!F:O,6,FALSE))</f>
        <v/>
      </c>
      <c r="M2694" t="str">
        <f>IF(A2694="","",IF(L2694="","",IF((L2694-K2694)*J2694*$E2694/$D2694/1000&lt;0.2,"&lt;0,2",ROUND((L2694-K2694)*J2694*$E2694/$D2694/1000,2))))</f>
        <v/>
      </c>
      <c r="P2694" t="str">
        <f>IF($A2694="","",VLOOKUP($A2694,DADOS!F:O,5,FALSE))</f>
        <v/>
      </c>
      <c r="Q2694" t="str">
        <f>IF(A2694="","",IF(P2694="","",IF((P2694-O2694)*N2694*$E2694/$D2694/1000&lt;0.2,"&lt;0,2",ROUND((P2694-O2694)*N2694*$E2694/$D2694/1000,2))))</f>
        <v/>
      </c>
      <c r="T2694" t="str">
        <f>IF($A2694="","",VLOOKUP($A2694,DADOS!F:O,4,FALSE))</f>
        <v/>
      </c>
      <c r="U2694" t="str">
        <f>IF(A2694="","",IF(T2694="","",IF((T2694-S2694)*R2694*$E2694/$D2694/1000&lt;0.2,"&lt;0,2",ROUND((T2694-S2694)*R2694*$E2694/$D2694/1000,2))))</f>
        <v/>
      </c>
      <c r="X2694" t="str">
        <f>IF($A2694="","",VLOOKUP($A2694,DADOS!F:O,9,FALSE))</f>
        <v/>
      </c>
      <c r="Y2694" t="str">
        <f>IF(A2694="","",IF(X2694="","",IF((X2694-W2694)*V2694*$E2694/$D2694&lt;1,"&lt;1",ROUND((X2694-W2694)*V2694*$E2694/$D2694,2))))</f>
        <v/>
      </c>
      <c r="AB2694" t="str">
        <f>IF($A2694="","",VLOOKUP($A2694,DADOS!F:O,7,FALSE))</f>
        <v/>
      </c>
      <c r="AC2694" t="str">
        <f>IF(A2694="","",IF(AB2694="","",IF((AB2694-AA2694)*Z2694*$E2694/$D2694&lt;1,"&lt;1",ROUND((AB2694-AA2694)*Z2694*$E2694/$D2694,2))))</f>
        <v/>
      </c>
      <c r="AF2694" t="str">
        <f>IF($A2694="","",VLOOKUP($A2694,DADOS!F:O,10,FALSE))</f>
        <v/>
      </c>
      <c r="AG2694" t="str">
        <f>IF(A2694="","",IF(AF2694="","",IF((AF2694-AE2694)*AD2694*$E2694/$D2694&lt;1,"&lt;1",ROUND((AF2694-AE2694)*AD2694*$E2694/$D2694,2))))</f>
        <v/>
      </c>
      <c r="AJ2694" t="str">
        <f>IF($A2694="","",VLOOKUP($A2694,DADOS!F:O,8,FALSE))</f>
        <v/>
      </c>
      <c r="AK2694" t="str">
        <f>IF(A2694="","",IF(AJ2694="","",IF((AJ2694-AI2694)*AH2694*$E2694/$D2694&lt;1,"&lt;1",ROUND((AJ2694-AI2694)*AH2694*$E2694/$D2694,2))))</f>
        <v/>
      </c>
      <c r="AN2694" t="str">
        <f>IF($A2694="","",VLOOKUP($A2694,DADOS!F:O,2,FALSE))</f>
        <v/>
      </c>
      <c r="AO2694" t="str">
        <f>IF(A2694="","",IF(AN2694="","",IF((AN2694-AM2694)*AL2694*$E2694/$D2694/1000&lt;0.2,"&lt;0,2",ROUND((AN2694-AM2694)*AL2694*$E2694/$D2694/1000,2))))</f>
        <v/>
      </c>
      <c r="AQ2694">
        <v>0</v>
      </c>
      <c r="AR2694" t="str">
        <f>IF($A2694="","",VLOOKUP($A2694,DADOS!F:P,11,FALSE))</f>
        <v/>
      </c>
      <c r="AS2694" t="str">
        <f>IF(E2694="","",IF(AQ2694="","",IF(AR2694="","",IF((AR2694-AQ2694)*AP2694*$E2694/$D2694&lt;1,"&lt;1",ROUND((AR2694-AQ2694)*AP2694*$E2694/$D2694,2)))))</f>
        <v/>
      </c>
      <c r="AV2694" t="str">
        <f>IF(A2694="","",VLOOKUP(A2694,DADOS!F:R,12,FALSE))</f>
        <v/>
      </c>
      <c r="AW2694" t="str">
        <f>IF(A2694="","",IF(AU2694="","",IF(AV2694="","",IF((AV2694-AU2694)*AT2694*$E2694/$D2694&lt;1,"&lt;1",ROUND((AV2694-AU2694)*AT2694*$E2694/$D2694,2)))))</f>
        <v/>
      </c>
      <c r="AZ2694" t="str">
        <f>IF($A2694="","",VLOOKUP($A2694,DADOS!F:R,13,FALSE))</f>
        <v/>
      </c>
      <c r="BA2694" t="str">
        <f>IF(A2694="","",IF(AY2694="","",IF(AZ2694="","",IF((AZ2694-AY2694)*AX2694*$E2694/$D2694&lt;1,"&lt;1",ROUND((AZ2694-AY2694)*AX2694*$E2694/$D2694,2)))))</f>
        <v/>
      </c>
    </row>
    <row r="2695">
      <c r="B2695" t="str">
        <f>IF(A2695="","",A2695&amp;"/20")</f>
        <v/>
      </c>
      <c r="H2695" t="str">
        <f>IF($A2695="","",VLOOKUP($A2695,DADOS!F:O,3,FALSE))</f>
        <v/>
      </c>
      <c r="I2695" t="str">
        <f>IF(A2695="","",IF(H2695="","",IF((H2695-G2695)*F2695*$E2695/$D2695/1000&lt;0.2,"&lt;0,2",ROUND((H2695-G2695)*F2695*$E2695/$D2695/1000,2))))</f>
        <v/>
      </c>
      <c r="L2695" t="str">
        <f>IF($A2695="","",VLOOKUP($A2695,DADOS!F:O,6,FALSE))</f>
        <v/>
      </c>
      <c r="M2695" t="str">
        <f>IF(A2695="","",IF(L2695="","",IF((L2695-K2695)*J2695*$E2695/$D2695/1000&lt;0.2,"&lt;0,2",ROUND((L2695-K2695)*J2695*$E2695/$D2695/1000,2))))</f>
        <v/>
      </c>
      <c r="P2695" t="str">
        <f>IF($A2695="","",VLOOKUP($A2695,DADOS!F:O,5,FALSE))</f>
        <v/>
      </c>
      <c r="Q2695" t="str">
        <f>IF(A2695="","",IF(P2695="","",IF((P2695-O2695)*N2695*$E2695/$D2695/1000&lt;0.2,"&lt;0,2",ROUND((P2695-O2695)*N2695*$E2695/$D2695/1000,2))))</f>
        <v/>
      </c>
      <c r="T2695" t="str">
        <f>IF($A2695="","",VLOOKUP($A2695,DADOS!F:O,4,FALSE))</f>
        <v/>
      </c>
      <c r="U2695" t="str">
        <f>IF(A2695="","",IF(T2695="","",IF((T2695-S2695)*R2695*$E2695/$D2695/1000&lt;0.2,"&lt;0,2",ROUND((T2695-S2695)*R2695*$E2695/$D2695/1000,2))))</f>
        <v/>
      </c>
      <c r="X2695" t="str">
        <f>IF($A2695="","",VLOOKUP($A2695,DADOS!F:O,9,FALSE))</f>
        <v/>
      </c>
      <c r="Y2695" t="str">
        <f>IF(A2695="","",IF(X2695="","",IF((X2695-W2695)*V2695*$E2695/$D2695&lt;1,"&lt;1",ROUND((X2695-W2695)*V2695*$E2695/$D2695,2))))</f>
        <v/>
      </c>
      <c r="AB2695" t="str">
        <f>IF($A2695="","",VLOOKUP($A2695,DADOS!F:O,7,FALSE))</f>
        <v/>
      </c>
      <c r="AC2695" t="str">
        <f>IF(A2695="","",IF(AB2695="","",IF((AB2695-AA2695)*Z2695*$E2695/$D2695&lt;1,"&lt;1",ROUND((AB2695-AA2695)*Z2695*$E2695/$D2695,2))))</f>
        <v/>
      </c>
      <c r="AF2695" t="str">
        <f>IF($A2695="","",VLOOKUP($A2695,DADOS!F:O,10,FALSE))</f>
        <v/>
      </c>
      <c r="AG2695" t="str">
        <f>IF(A2695="","",IF(AF2695="","",IF((AF2695-AE2695)*AD2695*$E2695/$D2695&lt;1,"&lt;1",ROUND((AF2695-AE2695)*AD2695*$E2695/$D2695,2))))</f>
        <v/>
      </c>
      <c r="AJ2695" t="str">
        <f>IF($A2695="","",VLOOKUP($A2695,DADOS!F:O,8,FALSE))</f>
        <v/>
      </c>
      <c r="AK2695" t="str">
        <f>IF(A2695="","",IF(AJ2695="","",IF((AJ2695-AI2695)*AH2695*$E2695/$D2695&lt;1,"&lt;1",ROUND((AJ2695-AI2695)*AH2695*$E2695/$D2695,2))))</f>
        <v/>
      </c>
      <c r="AN2695" t="str">
        <f>IF($A2695="","",VLOOKUP($A2695,DADOS!F:O,2,FALSE))</f>
        <v/>
      </c>
      <c r="AO2695" t="str">
        <f>IF(A2695="","",IF(AN2695="","",IF((AN2695-AM2695)*AL2695*$E2695/$D2695/1000&lt;0.2,"&lt;0,2",ROUND((AN2695-AM2695)*AL2695*$E2695/$D2695/1000,2))))</f>
        <v/>
      </c>
      <c r="AQ2695">
        <v>0</v>
      </c>
      <c r="AR2695" t="str">
        <f>IF($A2695="","",VLOOKUP($A2695,DADOS!F:P,11,FALSE))</f>
        <v/>
      </c>
      <c r="AS2695" t="str">
        <f>IF(E2695="","",IF(AQ2695="","",IF(AR2695="","",IF((AR2695-AQ2695)*AP2695*$E2695/$D2695&lt;1,"&lt;1",ROUND((AR2695-AQ2695)*AP2695*$E2695/$D2695,2)))))</f>
        <v/>
      </c>
      <c r="AV2695" t="str">
        <f>IF(A2695="","",VLOOKUP(A2695,DADOS!F:R,12,FALSE))</f>
        <v/>
      </c>
      <c r="AW2695" t="str">
        <f>IF(A2695="","",IF(AU2695="","",IF(AV2695="","",IF((AV2695-AU2695)*AT2695*$E2695/$D2695&lt;1,"&lt;1",ROUND((AV2695-AU2695)*AT2695*$E2695/$D2695,2)))))</f>
        <v/>
      </c>
      <c r="AZ2695" t="str">
        <f>IF($A2695="","",VLOOKUP($A2695,DADOS!F:R,13,FALSE))</f>
        <v/>
      </c>
      <c r="BA2695" t="str">
        <f>IF(A2695="","",IF(AY2695="","",IF(AZ2695="","",IF((AZ2695-AY2695)*AX2695*$E2695/$D2695&lt;1,"&lt;1",ROUND((AZ2695-AY2695)*AX2695*$E2695/$D2695,2)))))</f>
        <v/>
      </c>
    </row>
    <row r="2696">
      <c r="B2696" t="str">
        <f>IF(A2696="","",A2696&amp;"/20")</f>
        <v/>
      </c>
      <c r="H2696" t="str">
        <f>IF($A2696="","",VLOOKUP($A2696,DADOS!F:O,3,FALSE))</f>
        <v/>
      </c>
      <c r="I2696" t="str">
        <f>IF(A2696="","",IF(H2696="","",IF((H2696-G2696)*F2696*$E2696/$D2696/1000&lt;0.2,"&lt;0,2",ROUND((H2696-G2696)*F2696*$E2696/$D2696/1000,2))))</f>
        <v/>
      </c>
      <c r="L2696" t="str">
        <f>IF($A2696="","",VLOOKUP($A2696,DADOS!F:O,6,FALSE))</f>
        <v/>
      </c>
      <c r="M2696" t="str">
        <f>IF(A2696="","",IF(L2696="","",IF((L2696-K2696)*J2696*$E2696/$D2696/1000&lt;0.2,"&lt;0,2",ROUND((L2696-K2696)*J2696*$E2696/$D2696/1000,2))))</f>
        <v/>
      </c>
      <c r="P2696" t="str">
        <f>IF($A2696="","",VLOOKUP($A2696,DADOS!F:O,5,FALSE))</f>
        <v/>
      </c>
      <c r="Q2696" t="str">
        <f>IF(A2696="","",IF(P2696="","",IF((P2696-O2696)*N2696*$E2696/$D2696/1000&lt;0.2,"&lt;0,2",ROUND((P2696-O2696)*N2696*$E2696/$D2696/1000,2))))</f>
        <v/>
      </c>
      <c r="T2696" t="str">
        <f>IF($A2696="","",VLOOKUP($A2696,DADOS!F:O,4,FALSE))</f>
        <v/>
      </c>
      <c r="U2696" t="str">
        <f>IF(A2696="","",IF(T2696="","",IF((T2696-S2696)*R2696*$E2696/$D2696/1000&lt;0.2,"&lt;0,2",ROUND((T2696-S2696)*R2696*$E2696/$D2696/1000,2))))</f>
        <v/>
      </c>
      <c r="X2696" t="str">
        <f>IF($A2696="","",VLOOKUP($A2696,DADOS!F:O,9,FALSE))</f>
        <v/>
      </c>
      <c r="Y2696" t="str">
        <f>IF(A2696="","",IF(X2696="","",IF((X2696-W2696)*V2696*$E2696/$D2696&lt;1,"&lt;1",ROUND((X2696-W2696)*V2696*$E2696/$D2696,2))))</f>
        <v/>
      </c>
      <c r="AB2696" t="str">
        <f>IF($A2696="","",VLOOKUP($A2696,DADOS!F:O,7,FALSE))</f>
        <v/>
      </c>
      <c r="AC2696" t="str">
        <f>IF(A2696="","",IF(AB2696="","",IF((AB2696-AA2696)*Z2696*$E2696/$D2696&lt;1,"&lt;1",ROUND((AB2696-AA2696)*Z2696*$E2696/$D2696,2))))</f>
        <v/>
      </c>
      <c r="AF2696" t="str">
        <f>IF($A2696="","",VLOOKUP($A2696,DADOS!F:O,10,FALSE))</f>
        <v/>
      </c>
      <c r="AG2696" t="str">
        <f>IF(A2696="","",IF(AF2696="","",IF((AF2696-AE2696)*AD2696*$E2696/$D2696&lt;1,"&lt;1",ROUND((AF2696-AE2696)*AD2696*$E2696/$D2696,2))))</f>
        <v/>
      </c>
      <c r="AJ2696" t="str">
        <f>IF($A2696="","",VLOOKUP($A2696,DADOS!F:O,8,FALSE))</f>
        <v/>
      </c>
      <c r="AK2696" t="str">
        <f>IF(A2696="","",IF(AJ2696="","",IF((AJ2696-AI2696)*AH2696*$E2696/$D2696&lt;1,"&lt;1",ROUND((AJ2696-AI2696)*AH2696*$E2696/$D2696,2))))</f>
        <v/>
      </c>
      <c r="AN2696" t="str">
        <f>IF($A2696="","",VLOOKUP($A2696,DADOS!F:O,2,FALSE))</f>
        <v/>
      </c>
      <c r="AO2696" t="str">
        <f>IF(A2696="","",IF(AN2696="","",IF((AN2696-AM2696)*AL2696*$E2696/$D2696/1000&lt;0.2,"&lt;0,2",ROUND((AN2696-AM2696)*AL2696*$E2696/$D2696/1000,2))))</f>
        <v/>
      </c>
      <c r="AQ2696">
        <v>0</v>
      </c>
      <c r="AR2696" t="str">
        <f>IF($A2696="","",VLOOKUP($A2696,DADOS!F:P,11,FALSE))</f>
        <v/>
      </c>
      <c r="AS2696" t="str">
        <f>IF(E2696="","",IF(AQ2696="","",IF(AR2696="","",IF((AR2696-AQ2696)*AP2696*$E2696/$D2696&lt;1,"&lt;1",ROUND((AR2696-AQ2696)*AP2696*$E2696/$D2696,2)))))</f>
        <v/>
      </c>
      <c r="AV2696" t="str">
        <f>IF(A2696="","",VLOOKUP(A2696,DADOS!F:R,12,FALSE))</f>
        <v/>
      </c>
      <c r="AW2696" t="str">
        <f>IF(A2696="","",IF(AU2696="","",IF(AV2696="","",IF((AV2696-AU2696)*AT2696*$E2696/$D2696&lt;1,"&lt;1",ROUND((AV2696-AU2696)*AT2696*$E2696/$D2696,2)))))</f>
        <v/>
      </c>
      <c r="AZ2696" t="str">
        <f>IF($A2696="","",VLOOKUP($A2696,DADOS!F:R,13,FALSE))</f>
        <v/>
      </c>
      <c r="BA2696" t="str">
        <f>IF(A2696="","",IF(AY2696="","",IF(AZ2696="","",IF((AZ2696-AY2696)*AX2696*$E2696/$D2696&lt;1,"&lt;1",ROUND((AZ2696-AY2696)*AX2696*$E2696/$D2696,2)))))</f>
        <v/>
      </c>
    </row>
    <row r="2697">
      <c r="B2697" t="str">
        <f>IF(A2697="","",A2697&amp;"/20")</f>
        <v/>
      </c>
      <c r="H2697" t="str">
        <f>IF($A2697="","",VLOOKUP($A2697,DADOS!F:O,3,FALSE))</f>
        <v/>
      </c>
      <c r="I2697" t="str">
        <f>IF(A2697="","",IF(H2697="","",IF((H2697-G2697)*F2697*$E2697/$D2697/1000&lt;0.2,"&lt;0,2",ROUND((H2697-G2697)*F2697*$E2697/$D2697/1000,2))))</f>
        <v/>
      </c>
      <c r="L2697" t="str">
        <f>IF($A2697="","",VLOOKUP($A2697,DADOS!F:O,6,FALSE))</f>
        <v/>
      </c>
      <c r="M2697" t="str">
        <f>IF(A2697="","",IF(L2697="","",IF((L2697-K2697)*J2697*$E2697/$D2697/1000&lt;0.2,"&lt;0,2",ROUND((L2697-K2697)*J2697*$E2697/$D2697/1000,2))))</f>
        <v/>
      </c>
      <c r="P2697" t="str">
        <f>IF($A2697="","",VLOOKUP($A2697,DADOS!F:O,5,FALSE))</f>
        <v/>
      </c>
      <c r="Q2697" t="str">
        <f>IF(A2697="","",IF(P2697="","",IF((P2697-O2697)*N2697*$E2697/$D2697/1000&lt;0.2,"&lt;0,2",ROUND((P2697-O2697)*N2697*$E2697/$D2697/1000,2))))</f>
        <v/>
      </c>
      <c r="T2697" t="str">
        <f>IF($A2697="","",VLOOKUP($A2697,DADOS!F:O,4,FALSE))</f>
        <v/>
      </c>
      <c r="U2697" t="str">
        <f>IF(A2697="","",IF(T2697="","",IF((T2697-S2697)*R2697*$E2697/$D2697/1000&lt;0.2,"&lt;0,2",ROUND((T2697-S2697)*R2697*$E2697/$D2697/1000,2))))</f>
        <v/>
      </c>
      <c r="X2697" t="str">
        <f>IF($A2697="","",VLOOKUP($A2697,DADOS!F:O,9,FALSE))</f>
        <v/>
      </c>
      <c r="Y2697" t="str">
        <f>IF(A2697="","",IF(X2697="","",IF((X2697-W2697)*V2697*$E2697/$D2697&lt;1,"&lt;1",ROUND((X2697-W2697)*V2697*$E2697/$D2697,2))))</f>
        <v/>
      </c>
      <c r="AB2697" t="str">
        <f>IF($A2697="","",VLOOKUP($A2697,DADOS!F:O,7,FALSE))</f>
        <v/>
      </c>
      <c r="AC2697" t="str">
        <f>IF(A2697="","",IF(AB2697="","",IF((AB2697-AA2697)*Z2697*$E2697/$D2697&lt;1,"&lt;1",ROUND((AB2697-AA2697)*Z2697*$E2697/$D2697,2))))</f>
        <v/>
      </c>
      <c r="AF2697" t="str">
        <f>IF($A2697="","",VLOOKUP($A2697,DADOS!F:O,10,FALSE))</f>
        <v/>
      </c>
      <c r="AG2697" t="str">
        <f>IF(A2697="","",IF(AF2697="","",IF((AF2697-AE2697)*AD2697*$E2697/$D2697&lt;1,"&lt;1",ROUND((AF2697-AE2697)*AD2697*$E2697/$D2697,2))))</f>
        <v/>
      </c>
      <c r="AJ2697" t="str">
        <f>IF($A2697="","",VLOOKUP($A2697,DADOS!F:O,8,FALSE))</f>
        <v/>
      </c>
      <c r="AK2697" t="str">
        <f>IF(A2697="","",IF(AJ2697="","",IF((AJ2697-AI2697)*AH2697*$E2697/$D2697&lt;1,"&lt;1",ROUND((AJ2697-AI2697)*AH2697*$E2697/$D2697,2))))</f>
        <v/>
      </c>
      <c r="AN2697" t="str">
        <f>IF($A2697="","",VLOOKUP($A2697,DADOS!F:O,2,FALSE))</f>
        <v/>
      </c>
      <c r="AO2697" t="str">
        <f>IF(A2697="","",IF(AN2697="","",IF((AN2697-AM2697)*AL2697*$E2697/$D2697/1000&lt;0.2,"&lt;0,2",ROUND((AN2697-AM2697)*AL2697*$E2697/$D2697/1000,2))))</f>
        <v/>
      </c>
      <c r="AQ2697">
        <v>0</v>
      </c>
      <c r="AR2697" t="str">
        <f>IF($A2697="","",VLOOKUP($A2697,DADOS!F:P,11,FALSE))</f>
        <v/>
      </c>
      <c r="AS2697" t="str">
        <f>IF(E2697="","",IF(AQ2697="","",IF(AR2697="","",IF((AR2697-AQ2697)*AP2697*$E2697/$D2697&lt;1,"&lt;1",ROUND((AR2697-AQ2697)*AP2697*$E2697/$D2697,2)))))</f>
        <v/>
      </c>
      <c r="AV2697" t="str">
        <f>IF(A2697="","",VLOOKUP(A2697,DADOS!F:R,12,FALSE))</f>
        <v/>
      </c>
      <c r="AW2697" t="str">
        <f>IF(A2697="","",IF(AU2697="","",IF(AV2697="","",IF((AV2697-AU2697)*AT2697*$E2697/$D2697&lt;1,"&lt;1",ROUND((AV2697-AU2697)*AT2697*$E2697/$D2697,2)))))</f>
        <v/>
      </c>
      <c r="AZ2697" t="str">
        <f>IF($A2697="","",VLOOKUP($A2697,DADOS!F:R,13,FALSE))</f>
        <v/>
      </c>
      <c r="BA2697" t="str">
        <f>IF(A2697="","",IF(AY2697="","",IF(AZ2697="","",IF((AZ2697-AY2697)*AX2697*$E2697/$D2697&lt;1,"&lt;1",ROUND((AZ2697-AY2697)*AX2697*$E2697/$D2697,2)))))</f>
        <v/>
      </c>
    </row>
    <row r="2698">
      <c r="B2698" t="str">
        <f>IF(A2698="","",A2698&amp;"/20")</f>
        <v/>
      </c>
      <c r="H2698" t="str">
        <f>IF($A2698="","",VLOOKUP($A2698,DADOS!F:O,3,FALSE))</f>
        <v/>
      </c>
      <c r="I2698" t="str">
        <f>IF(A2698="","",IF(H2698="","",IF((H2698-G2698)*F2698*$E2698/$D2698/1000&lt;0.2,"&lt;0,2",ROUND((H2698-G2698)*F2698*$E2698/$D2698/1000,2))))</f>
        <v/>
      </c>
      <c r="L2698" t="str">
        <f>IF($A2698="","",VLOOKUP($A2698,DADOS!F:O,6,FALSE))</f>
        <v/>
      </c>
      <c r="M2698" t="str">
        <f>IF(A2698="","",IF(L2698="","",IF((L2698-K2698)*J2698*$E2698/$D2698/1000&lt;0.2,"&lt;0,2",ROUND((L2698-K2698)*J2698*$E2698/$D2698/1000,2))))</f>
        <v/>
      </c>
      <c r="P2698" t="str">
        <f>IF($A2698="","",VLOOKUP($A2698,DADOS!F:O,5,FALSE))</f>
        <v/>
      </c>
      <c r="Q2698" t="str">
        <f>IF(A2698="","",IF(P2698="","",IF((P2698-O2698)*N2698*$E2698/$D2698/1000&lt;0.2,"&lt;0,2",ROUND((P2698-O2698)*N2698*$E2698/$D2698/1000,2))))</f>
        <v/>
      </c>
      <c r="T2698" t="str">
        <f>IF($A2698="","",VLOOKUP($A2698,DADOS!F:O,4,FALSE))</f>
        <v/>
      </c>
      <c r="U2698" t="str">
        <f>IF(A2698="","",IF(T2698="","",IF((T2698-S2698)*R2698*$E2698/$D2698/1000&lt;0.2,"&lt;0,2",ROUND((T2698-S2698)*R2698*$E2698/$D2698/1000,2))))</f>
        <v/>
      </c>
      <c r="X2698" t="str">
        <f>IF($A2698="","",VLOOKUP($A2698,DADOS!F:O,9,FALSE))</f>
        <v/>
      </c>
      <c r="Y2698" t="str">
        <f>IF(A2698="","",IF(X2698="","",IF((X2698-W2698)*V2698*$E2698/$D2698&lt;1,"&lt;1",ROUND((X2698-W2698)*V2698*$E2698/$D2698,2))))</f>
        <v/>
      </c>
      <c r="AB2698" t="str">
        <f>IF($A2698="","",VLOOKUP($A2698,DADOS!F:O,7,FALSE))</f>
        <v/>
      </c>
      <c r="AC2698" t="str">
        <f>IF(A2698="","",IF(AB2698="","",IF((AB2698-AA2698)*Z2698*$E2698/$D2698&lt;1,"&lt;1",ROUND((AB2698-AA2698)*Z2698*$E2698/$D2698,2))))</f>
        <v/>
      </c>
      <c r="AF2698" t="str">
        <f>IF($A2698="","",VLOOKUP($A2698,DADOS!F:O,10,FALSE))</f>
        <v/>
      </c>
      <c r="AG2698" t="str">
        <f>IF(A2698="","",IF(AF2698="","",IF((AF2698-AE2698)*AD2698*$E2698/$D2698&lt;1,"&lt;1",ROUND((AF2698-AE2698)*AD2698*$E2698/$D2698,2))))</f>
        <v/>
      </c>
      <c r="AJ2698" t="str">
        <f>IF($A2698="","",VLOOKUP($A2698,DADOS!F:O,8,FALSE))</f>
        <v/>
      </c>
      <c r="AK2698" t="str">
        <f>IF(A2698="","",IF(AJ2698="","",IF((AJ2698-AI2698)*AH2698*$E2698/$D2698&lt;1,"&lt;1",ROUND((AJ2698-AI2698)*AH2698*$E2698/$D2698,2))))</f>
        <v/>
      </c>
      <c r="AN2698" t="str">
        <f>IF($A2698="","",VLOOKUP($A2698,DADOS!F:O,2,FALSE))</f>
        <v/>
      </c>
      <c r="AO2698" t="str">
        <f>IF(A2698="","",IF(AN2698="","",IF((AN2698-AM2698)*AL2698*$E2698/$D2698/1000&lt;0.2,"&lt;0,2",ROUND((AN2698-AM2698)*AL2698*$E2698/$D2698/1000,2))))</f>
        <v/>
      </c>
      <c r="AQ2698">
        <v>0</v>
      </c>
      <c r="AR2698" t="str">
        <f>IF($A2698="","",VLOOKUP($A2698,DADOS!F:P,11,FALSE))</f>
        <v/>
      </c>
      <c r="AS2698" t="str">
        <f>IF(E2698="","",IF(AQ2698="","",IF(AR2698="","",IF((AR2698-AQ2698)*AP2698*$E2698/$D2698&lt;1,"&lt;1",ROUND((AR2698-AQ2698)*AP2698*$E2698/$D2698,2)))))</f>
        <v/>
      </c>
      <c r="AV2698" t="str">
        <f>IF(A2698="","",VLOOKUP(A2698,DADOS!F:R,12,FALSE))</f>
        <v/>
      </c>
      <c r="AW2698" t="str">
        <f>IF(A2698="","",IF(AU2698="","",IF(AV2698="","",IF((AV2698-AU2698)*AT2698*$E2698/$D2698&lt;1,"&lt;1",ROUND((AV2698-AU2698)*AT2698*$E2698/$D2698,2)))))</f>
        <v/>
      </c>
      <c r="AZ2698" t="str">
        <f>IF($A2698="","",VLOOKUP($A2698,DADOS!F:R,13,FALSE))</f>
        <v/>
      </c>
      <c r="BA2698" t="str">
        <f>IF(A2698="","",IF(AY2698="","",IF(AZ2698="","",IF((AZ2698-AY2698)*AX2698*$E2698/$D2698&lt;1,"&lt;1",ROUND((AZ2698-AY2698)*AX2698*$E2698/$D2698,2)))))</f>
        <v/>
      </c>
    </row>
    <row r="2699">
      <c r="B2699" t="str">
        <f>IF(A2699="","",A2699&amp;"/20")</f>
        <v/>
      </c>
      <c r="H2699" t="str">
        <f>IF($A2699="","",VLOOKUP($A2699,DADOS!F:O,3,FALSE))</f>
        <v/>
      </c>
      <c r="I2699" t="str">
        <f>IF(A2699="","",IF(H2699="","",IF((H2699-G2699)*F2699*$E2699/$D2699/1000&lt;0.2,"&lt;0,2",ROUND((H2699-G2699)*F2699*$E2699/$D2699/1000,2))))</f>
        <v/>
      </c>
      <c r="L2699" t="str">
        <f>IF($A2699="","",VLOOKUP($A2699,DADOS!F:O,6,FALSE))</f>
        <v/>
      </c>
      <c r="M2699" t="str">
        <f>IF(A2699="","",IF(L2699="","",IF((L2699-K2699)*J2699*$E2699/$D2699/1000&lt;0.2,"&lt;0,2",ROUND((L2699-K2699)*J2699*$E2699/$D2699/1000,2))))</f>
        <v/>
      </c>
      <c r="P2699" t="str">
        <f>IF($A2699="","",VLOOKUP($A2699,DADOS!F:O,5,FALSE))</f>
        <v/>
      </c>
      <c r="Q2699" t="str">
        <f>IF(A2699="","",IF(P2699="","",IF((P2699-O2699)*N2699*$E2699/$D2699/1000&lt;0.2,"&lt;0,2",ROUND((P2699-O2699)*N2699*$E2699/$D2699/1000,2))))</f>
        <v/>
      </c>
      <c r="T2699" t="str">
        <f>IF($A2699="","",VLOOKUP($A2699,DADOS!F:O,4,FALSE))</f>
        <v/>
      </c>
      <c r="U2699" t="str">
        <f>IF(A2699="","",IF(T2699="","",IF((T2699-S2699)*R2699*$E2699/$D2699/1000&lt;0.2,"&lt;0,2",ROUND((T2699-S2699)*R2699*$E2699/$D2699/1000,2))))</f>
        <v/>
      </c>
      <c r="X2699" t="str">
        <f>IF($A2699="","",VLOOKUP($A2699,DADOS!F:O,9,FALSE))</f>
        <v/>
      </c>
      <c r="Y2699" t="str">
        <f>IF(A2699="","",IF(X2699="","",IF((X2699-W2699)*V2699*$E2699/$D2699&lt;1,"&lt;1",ROUND((X2699-W2699)*V2699*$E2699/$D2699,2))))</f>
        <v/>
      </c>
      <c r="AB2699" t="str">
        <f>IF($A2699="","",VLOOKUP($A2699,DADOS!F:O,7,FALSE))</f>
        <v/>
      </c>
      <c r="AC2699" t="str">
        <f>IF(A2699="","",IF(AB2699="","",IF((AB2699-AA2699)*Z2699*$E2699/$D2699&lt;1,"&lt;1",ROUND((AB2699-AA2699)*Z2699*$E2699/$D2699,2))))</f>
        <v/>
      </c>
      <c r="AF2699" t="str">
        <f>IF($A2699="","",VLOOKUP($A2699,DADOS!F:O,10,FALSE))</f>
        <v/>
      </c>
      <c r="AG2699" t="str">
        <f>IF(A2699="","",IF(AF2699="","",IF((AF2699-AE2699)*AD2699*$E2699/$D2699&lt;1,"&lt;1",ROUND((AF2699-AE2699)*AD2699*$E2699/$D2699,2))))</f>
        <v/>
      </c>
      <c r="AJ2699" t="str">
        <f>IF($A2699="","",VLOOKUP($A2699,DADOS!F:O,8,FALSE))</f>
        <v/>
      </c>
      <c r="AK2699" t="str">
        <f>IF(A2699="","",IF(AJ2699="","",IF((AJ2699-AI2699)*AH2699*$E2699/$D2699&lt;1,"&lt;1",ROUND((AJ2699-AI2699)*AH2699*$E2699/$D2699,2))))</f>
        <v/>
      </c>
      <c r="AN2699" t="str">
        <f>IF($A2699="","",VLOOKUP($A2699,DADOS!F:O,2,FALSE))</f>
        <v/>
      </c>
      <c r="AO2699" t="str">
        <f>IF(A2699="","",IF(AN2699="","",IF((AN2699-AM2699)*AL2699*$E2699/$D2699/1000&lt;0.2,"&lt;0,2",ROUND((AN2699-AM2699)*AL2699*$E2699/$D2699/1000,2))))</f>
        <v/>
      </c>
      <c r="AQ2699">
        <v>0</v>
      </c>
      <c r="AR2699" t="str">
        <f>IF($A2699="","",VLOOKUP($A2699,DADOS!F:P,11,FALSE))</f>
        <v/>
      </c>
      <c r="AS2699" t="str">
        <f>IF(E2699="","",IF(AQ2699="","",IF(AR2699="","",IF((AR2699-AQ2699)*AP2699*$E2699/$D2699&lt;1,"&lt;1",ROUND((AR2699-AQ2699)*AP2699*$E2699/$D2699,2)))))</f>
        <v/>
      </c>
      <c r="AV2699" t="str">
        <f>IF(A2699="","",VLOOKUP(A2699,DADOS!F:R,12,FALSE))</f>
        <v/>
      </c>
      <c r="AW2699" t="str">
        <f>IF(A2699="","",IF(AU2699="","",IF(AV2699="","",IF((AV2699-AU2699)*AT2699*$E2699/$D2699&lt;1,"&lt;1",ROUND((AV2699-AU2699)*AT2699*$E2699/$D2699,2)))))</f>
        <v/>
      </c>
      <c r="AZ2699" t="str">
        <f>IF($A2699="","",VLOOKUP($A2699,DADOS!F:R,13,FALSE))</f>
        <v/>
      </c>
      <c r="BA2699" t="str">
        <f>IF(A2699="","",IF(AY2699="","",IF(AZ2699="","",IF((AZ2699-AY2699)*AX2699*$E2699/$D2699&lt;1,"&lt;1",ROUND((AZ2699-AY2699)*AX2699*$E2699/$D2699,2)))))</f>
        <v/>
      </c>
    </row>
    <row r="2700">
      <c r="B2700" t="str">
        <f>IF(A2700="","",A2700&amp;"/20")</f>
        <v/>
      </c>
      <c r="H2700" t="str">
        <f>IF($A2700="","",VLOOKUP($A2700,DADOS!F:O,3,FALSE))</f>
        <v/>
      </c>
      <c r="I2700" t="str">
        <f>IF(A2700="","",IF(H2700="","",IF((H2700-G2700)*F2700*$E2700/$D2700/1000&lt;0.2,"&lt;0,2",ROUND((H2700-G2700)*F2700*$E2700/$D2700/1000,2))))</f>
        <v/>
      </c>
      <c r="L2700" t="str">
        <f>IF($A2700="","",VLOOKUP($A2700,DADOS!F:O,6,FALSE))</f>
        <v/>
      </c>
      <c r="M2700" t="str">
        <f>IF(A2700="","",IF(L2700="","",IF((L2700-K2700)*J2700*$E2700/$D2700/1000&lt;0.2,"&lt;0,2",ROUND((L2700-K2700)*J2700*$E2700/$D2700/1000,2))))</f>
        <v/>
      </c>
      <c r="P2700" t="str">
        <f>IF($A2700="","",VLOOKUP($A2700,DADOS!F:O,5,FALSE))</f>
        <v/>
      </c>
      <c r="Q2700" t="str">
        <f>IF(A2700="","",IF(P2700="","",IF((P2700-O2700)*N2700*$E2700/$D2700/1000&lt;0.2,"&lt;0,2",ROUND((P2700-O2700)*N2700*$E2700/$D2700/1000,2))))</f>
        <v/>
      </c>
      <c r="T2700" t="str">
        <f>IF($A2700="","",VLOOKUP($A2700,DADOS!F:O,4,FALSE))</f>
        <v/>
      </c>
      <c r="U2700" t="str">
        <f>IF(A2700="","",IF(T2700="","",IF((T2700-S2700)*R2700*$E2700/$D2700/1000&lt;0.2,"&lt;0,2",ROUND((T2700-S2700)*R2700*$E2700/$D2700/1000,2))))</f>
        <v/>
      </c>
      <c r="X2700" t="str">
        <f>IF($A2700="","",VLOOKUP($A2700,DADOS!F:O,9,FALSE))</f>
        <v/>
      </c>
      <c r="Y2700" t="str">
        <f>IF(A2700="","",IF(X2700="","",IF((X2700-W2700)*V2700*$E2700/$D2700&lt;1,"&lt;1",ROUND((X2700-W2700)*V2700*$E2700/$D2700,2))))</f>
        <v/>
      </c>
      <c r="AB2700" t="str">
        <f>IF($A2700="","",VLOOKUP($A2700,DADOS!F:O,7,FALSE))</f>
        <v/>
      </c>
      <c r="AC2700" t="str">
        <f>IF(A2700="","",IF(AB2700="","",IF((AB2700-AA2700)*Z2700*$E2700/$D2700&lt;1,"&lt;1",ROUND((AB2700-AA2700)*Z2700*$E2700/$D2700,2))))</f>
        <v/>
      </c>
      <c r="AF2700" t="str">
        <f>IF($A2700="","",VLOOKUP($A2700,DADOS!F:O,10,FALSE))</f>
        <v/>
      </c>
      <c r="AG2700" t="str">
        <f>IF(A2700="","",IF(AF2700="","",IF((AF2700-AE2700)*AD2700*$E2700/$D2700&lt;1,"&lt;1",ROUND((AF2700-AE2700)*AD2700*$E2700/$D2700,2))))</f>
        <v/>
      </c>
      <c r="AJ2700" t="str">
        <f>IF($A2700="","",VLOOKUP($A2700,DADOS!F:O,8,FALSE))</f>
        <v/>
      </c>
      <c r="AK2700" t="str">
        <f>IF(A2700="","",IF(AJ2700="","",IF((AJ2700-AI2700)*AH2700*$E2700/$D2700&lt;1,"&lt;1",ROUND((AJ2700-AI2700)*AH2700*$E2700/$D2700,2))))</f>
        <v/>
      </c>
      <c r="AN2700" t="str">
        <f>IF($A2700="","",VLOOKUP($A2700,DADOS!F:O,2,FALSE))</f>
        <v/>
      </c>
      <c r="AO2700" t="str">
        <f>IF(A2700="","",IF(AN2700="","",IF((AN2700-AM2700)*AL2700*$E2700/$D2700/1000&lt;0.2,"&lt;0,2",ROUND((AN2700-AM2700)*AL2700*$E2700/$D2700/1000,2))))</f>
        <v/>
      </c>
      <c r="AQ2700">
        <v>0</v>
      </c>
      <c r="AR2700" t="str">
        <f>IF($A2700="","",VLOOKUP($A2700,DADOS!F:P,11,FALSE))</f>
        <v/>
      </c>
      <c r="AS2700" t="str">
        <f>IF(E2700="","",IF(AQ2700="","",IF(AR2700="","",IF((AR2700-AQ2700)*AP2700*$E2700/$D2700&lt;1,"&lt;1",ROUND((AR2700-AQ2700)*AP2700*$E2700/$D2700,2)))))</f>
        <v/>
      </c>
      <c r="AV2700" t="str">
        <f>IF(A2700="","",VLOOKUP(A2700,DADOS!F:R,12,FALSE))</f>
        <v/>
      </c>
      <c r="AW2700" t="str">
        <f>IF(A2700="","",IF(AU2700="","",IF(AV2700="","",IF((AV2700-AU2700)*AT2700*$E2700/$D2700&lt;1,"&lt;1",ROUND((AV2700-AU2700)*AT2700*$E2700/$D2700,2)))))</f>
        <v/>
      </c>
      <c r="AZ2700" t="str">
        <f>IF($A2700="","",VLOOKUP($A2700,DADOS!F:R,13,FALSE))</f>
        <v/>
      </c>
      <c r="BA2700" t="str">
        <f>IF(A2700="","",IF(AY2700="","",IF(AZ2700="","",IF((AZ2700-AY2700)*AX2700*$E2700/$D2700&lt;1,"&lt;1",ROUND((AZ2700-AY2700)*AX2700*$E2700/$D2700,2)))))</f>
        <v/>
      </c>
    </row>
    <row r="2701">
      <c r="B2701" t="str">
        <f>IF(A2701="","",A2701&amp;"/20")</f>
        <v/>
      </c>
      <c r="H2701" t="str">
        <f>IF($A2701="","",VLOOKUP($A2701,DADOS!F:O,3,FALSE))</f>
        <v/>
      </c>
      <c r="I2701" t="str">
        <f>IF(A2701="","",IF(H2701="","",IF((H2701-G2701)*F2701*$E2701/$D2701/1000&lt;0.2,"&lt;0,2",ROUND((H2701-G2701)*F2701*$E2701/$D2701/1000,2))))</f>
        <v/>
      </c>
      <c r="L2701" t="str">
        <f>IF($A2701="","",VLOOKUP($A2701,DADOS!F:O,6,FALSE))</f>
        <v/>
      </c>
      <c r="M2701" t="str">
        <f>IF(A2701="","",IF(L2701="","",IF((L2701-K2701)*J2701*$E2701/$D2701/1000&lt;0.2,"&lt;0,2",ROUND((L2701-K2701)*J2701*$E2701/$D2701/1000,2))))</f>
        <v/>
      </c>
      <c r="P2701" t="str">
        <f>IF($A2701="","",VLOOKUP($A2701,DADOS!F:O,5,FALSE))</f>
        <v/>
      </c>
      <c r="Q2701" t="str">
        <f>IF(A2701="","",IF(P2701="","",IF((P2701-O2701)*N2701*$E2701/$D2701/1000&lt;0.2,"&lt;0,2",ROUND((P2701-O2701)*N2701*$E2701/$D2701/1000,2))))</f>
        <v/>
      </c>
      <c r="T2701" t="str">
        <f>IF($A2701="","",VLOOKUP($A2701,DADOS!F:O,4,FALSE))</f>
        <v/>
      </c>
      <c r="U2701" t="str">
        <f>IF(A2701="","",IF(T2701="","",IF((T2701-S2701)*R2701*$E2701/$D2701/1000&lt;0.2,"&lt;0,2",ROUND((T2701-S2701)*R2701*$E2701/$D2701/1000,2))))</f>
        <v/>
      </c>
      <c r="X2701" t="str">
        <f>IF($A2701="","",VLOOKUP($A2701,DADOS!F:O,9,FALSE))</f>
        <v/>
      </c>
      <c r="Y2701" t="str">
        <f>IF(A2701="","",IF(X2701="","",IF((X2701-W2701)*V2701*$E2701/$D2701&lt;1,"&lt;1",ROUND((X2701-W2701)*V2701*$E2701/$D2701,2))))</f>
        <v/>
      </c>
      <c r="AB2701" t="str">
        <f>IF($A2701="","",VLOOKUP($A2701,DADOS!F:O,7,FALSE))</f>
        <v/>
      </c>
      <c r="AC2701" t="str">
        <f>IF(A2701="","",IF(AB2701="","",IF((AB2701-AA2701)*Z2701*$E2701/$D2701&lt;1,"&lt;1",ROUND((AB2701-AA2701)*Z2701*$E2701/$D2701,2))))</f>
        <v/>
      </c>
      <c r="AF2701" t="str">
        <f>IF($A2701="","",VLOOKUP($A2701,DADOS!F:O,10,FALSE))</f>
        <v/>
      </c>
      <c r="AG2701" t="str">
        <f>IF(A2701="","",IF(AF2701="","",IF((AF2701-AE2701)*AD2701*$E2701/$D2701&lt;1,"&lt;1",ROUND((AF2701-AE2701)*AD2701*$E2701/$D2701,2))))</f>
        <v/>
      </c>
      <c r="AJ2701" t="str">
        <f>IF($A2701="","",VLOOKUP($A2701,DADOS!F:O,8,FALSE))</f>
        <v/>
      </c>
      <c r="AK2701" t="str">
        <f>IF(A2701="","",IF(AJ2701="","",IF((AJ2701-AI2701)*AH2701*$E2701/$D2701&lt;1,"&lt;1",ROUND((AJ2701-AI2701)*AH2701*$E2701/$D2701,2))))</f>
        <v/>
      </c>
      <c r="AN2701" t="str">
        <f>IF($A2701="","",VLOOKUP($A2701,DADOS!F:O,2,FALSE))</f>
        <v/>
      </c>
      <c r="AO2701" t="str">
        <f>IF(A2701="","",IF(AN2701="","",IF((AN2701-AM2701)*AL2701*$E2701/$D2701/1000&lt;0.2,"&lt;0,2",ROUND((AN2701-AM2701)*AL2701*$E2701/$D2701/1000,2))))</f>
        <v/>
      </c>
      <c r="AQ2701">
        <v>0</v>
      </c>
      <c r="AR2701" t="str">
        <f>IF($A2701="","",VLOOKUP($A2701,DADOS!F:P,11,FALSE))</f>
        <v/>
      </c>
      <c r="AS2701" t="str">
        <f>IF(E2701="","",IF(AQ2701="","",IF(AR2701="","",IF((AR2701-AQ2701)*AP2701*$E2701/$D2701&lt;1,"&lt;1",ROUND((AR2701-AQ2701)*AP2701*$E2701/$D2701,2)))))</f>
        <v/>
      </c>
      <c r="AV2701" t="str">
        <f>IF(A2701="","",VLOOKUP(A2701,DADOS!F:R,12,FALSE))</f>
        <v/>
      </c>
      <c r="AW2701" t="str">
        <f>IF(A2701="","",IF(AU2701="","",IF(AV2701="","",IF((AV2701-AU2701)*AT2701*$E2701/$D2701&lt;1,"&lt;1",ROUND((AV2701-AU2701)*AT2701*$E2701/$D2701,2)))))</f>
        <v/>
      </c>
      <c r="AZ2701" t="str">
        <f>IF($A2701="","",VLOOKUP($A2701,DADOS!F:R,13,FALSE))</f>
        <v/>
      </c>
      <c r="BA2701" t="str">
        <f>IF(A2701="","",IF(AY2701="","",IF(AZ2701="","",IF((AZ2701-AY2701)*AX2701*$E2701/$D2701&lt;1,"&lt;1",ROUND((AZ2701-AY2701)*AX2701*$E2701/$D2701,2)))))</f>
        <v/>
      </c>
    </row>
    <row r="2702">
      <c r="B2702" t="str">
        <f>IF(A2702="","",A2702&amp;"/20")</f>
        <v/>
      </c>
      <c r="H2702" t="str">
        <f>IF($A2702="","",VLOOKUP($A2702,DADOS!F:O,3,FALSE))</f>
        <v/>
      </c>
      <c r="I2702" t="str">
        <f>IF(A2702="","",IF(H2702="","",IF((H2702-G2702)*F2702*$E2702/$D2702/1000&lt;0.2,"&lt;0,2",ROUND((H2702-G2702)*F2702*$E2702/$D2702/1000,2))))</f>
        <v/>
      </c>
      <c r="L2702" t="str">
        <f>IF($A2702="","",VLOOKUP($A2702,DADOS!F:O,6,FALSE))</f>
        <v/>
      </c>
      <c r="M2702" t="str">
        <f>IF(A2702="","",IF(L2702="","",IF((L2702-K2702)*J2702*$E2702/$D2702/1000&lt;0.2,"&lt;0,2",ROUND((L2702-K2702)*J2702*$E2702/$D2702/1000,2))))</f>
        <v/>
      </c>
      <c r="P2702" t="str">
        <f>IF($A2702="","",VLOOKUP($A2702,DADOS!F:O,5,FALSE))</f>
        <v/>
      </c>
      <c r="Q2702" t="str">
        <f>IF(A2702="","",IF(P2702="","",IF((P2702-O2702)*N2702*$E2702/$D2702/1000&lt;0.2,"&lt;0,2",ROUND((P2702-O2702)*N2702*$E2702/$D2702/1000,2))))</f>
        <v/>
      </c>
      <c r="T2702" t="str">
        <f>IF($A2702="","",VLOOKUP($A2702,DADOS!F:O,4,FALSE))</f>
        <v/>
      </c>
      <c r="U2702" t="str">
        <f>IF(A2702="","",IF(T2702="","",IF((T2702-S2702)*R2702*$E2702/$D2702/1000&lt;0.2,"&lt;0,2",ROUND((T2702-S2702)*R2702*$E2702/$D2702/1000,2))))</f>
        <v/>
      </c>
      <c r="X2702" t="str">
        <f>IF($A2702="","",VLOOKUP($A2702,DADOS!F:O,9,FALSE))</f>
        <v/>
      </c>
      <c r="Y2702" t="str">
        <f>IF(A2702="","",IF(X2702="","",IF((X2702-W2702)*V2702*$E2702/$D2702&lt;1,"&lt;1",ROUND((X2702-W2702)*V2702*$E2702/$D2702,2))))</f>
        <v/>
      </c>
      <c r="AB2702" t="str">
        <f>IF($A2702="","",VLOOKUP($A2702,DADOS!F:O,7,FALSE))</f>
        <v/>
      </c>
      <c r="AC2702" t="str">
        <f>IF(A2702="","",IF(AB2702="","",IF((AB2702-AA2702)*Z2702*$E2702/$D2702&lt;1,"&lt;1",ROUND((AB2702-AA2702)*Z2702*$E2702/$D2702,2))))</f>
        <v/>
      </c>
      <c r="AF2702" t="str">
        <f>IF($A2702="","",VLOOKUP($A2702,DADOS!F:O,10,FALSE))</f>
        <v/>
      </c>
      <c r="AG2702" t="str">
        <f>IF(A2702="","",IF(AF2702="","",IF((AF2702-AE2702)*AD2702*$E2702/$D2702&lt;1,"&lt;1",ROUND((AF2702-AE2702)*AD2702*$E2702/$D2702,2))))</f>
        <v/>
      </c>
      <c r="AJ2702" t="str">
        <f>IF($A2702="","",VLOOKUP($A2702,DADOS!F:O,8,FALSE))</f>
        <v/>
      </c>
      <c r="AK2702" t="str">
        <f>IF(A2702="","",IF(AJ2702="","",IF((AJ2702-AI2702)*AH2702*$E2702/$D2702&lt;1,"&lt;1",ROUND((AJ2702-AI2702)*AH2702*$E2702/$D2702,2))))</f>
        <v/>
      </c>
      <c r="AN2702" t="str">
        <f>IF($A2702="","",VLOOKUP($A2702,DADOS!F:O,2,FALSE))</f>
        <v/>
      </c>
      <c r="AO2702" t="str">
        <f>IF(A2702="","",IF(AN2702="","",IF((AN2702-AM2702)*AL2702*$E2702/$D2702/1000&lt;0.2,"&lt;0,2",ROUND((AN2702-AM2702)*AL2702*$E2702/$D2702/1000,2))))</f>
        <v/>
      </c>
      <c r="AQ2702">
        <v>0</v>
      </c>
      <c r="AR2702" t="str">
        <f>IF($A2702="","",VLOOKUP($A2702,DADOS!F:P,11,FALSE))</f>
        <v/>
      </c>
      <c r="AS2702" t="str">
        <f>IF(E2702="","",IF(AQ2702="","",IF(AR2702="","",IF((AR2702-AQ2702)*AP2702*$E2702/$D2702&lt;1,"&lt;1",ROUND((AR2702-AQ2702)*AP2702*$E2702/$D2702,2)))))</f>
        <v/>
      </c>
      <c r="AV2702" t="str">
        <f>IF(A2702="","",VLOOKUP(A2702,DADOS!F:R,12,FALSE))</f>
        <v/>
      </c>
      <c r="AW2702" t="str">
        <f>IF(A2702="","",IF(AU2702="","",IF(AV2702="","",IF((AV2702-AU2702)*AT2702*$E2702/$D2702&lt;1,"&lt;1",ROUND((AV2702-AU2702)*AT2702*$E2702/$D2702,2)))))</f>
        <v/>
      </c>
      <c r="AZ2702" t="str">
        <f>IF($A2702="","",VLOOKUP($A2702,DADOS!F:R,13,FALSE))</f>
        <v/>
      </c>
      <c r="BA2702" t="str">
        <f>IF(A2702="","",IF(AY2702="","",IF(AZ2702="","",IF((AZ2702-AY2702)*AX2702*$E2702/$D2702&lt;1,"&lt;1",ROUND((AZ2702-AY2702)*AX2702*$E2702/$D2702,2)))))</f>
        <v/>
      </c>
    </row>
    <row r="2703">
      <c r="B2703" t="str">
        <f>IF(A2703="","",A2703&amp;"/20")</f>
        <v/>
      </c>
      <c r="H2703" t="str">
        <f>IF($A2703="","",VLOOKUP($A2703,DADOS!F:O,3,FALSE))</f>
        <v/>
      </c>
      <c r="I2703" t="str">
        <f>IF(A2703="","",IF(H2703="","",IF((H2703-G2703)*F2703*$E2703/$D2703/1000&lt;0.2,"&lt;0,2",ROUND((H2703-G2703)*F2703*$E2703/$D2703/1000,2))))</f>
        <v/>
      </c>
      <c r="L2703" t="str">
        <f>IF($A2703="","",VLOOKUP($A2703,DADOS!F:O,6,FALSE))</f>
        <v/>
      </c>
      <c r="M2703" t="str">
        <f>IF(A2703="","",IF(L2703="","",IF((L2703-K2703)*J2703*$E2703/$D2703/1000&lt;0.2,"&lt;0,2",ROUND((L2703-K2703)*J2703*$E2703/$D2703/1000,2))))</f>
        <v/>
      </c>
      <c r="P2703" t="str">
        <f>IF($A2703="","",VLOOKUP($A2703,DADOS!F:O,5,FALSE))</f>
        <v/>
      </c>
      <c r="Q2703" t="str">
        <f>IF(A2703="","",IF(P2703="","",IF((P2703-O2703)*N2703*$E2703/$D2703/1000&lt;0.2,"&lt;0,2",ROUND((P2703-O2703)*N2703*$E2703/$D2703/1000,2))))</f>
        <v/>
      </c>
      <c r="T2703" t="str">
        <f>IF($A2703="","",VLOOKUP($A2703,DADOS!F:O,4,FALSE))</f>
        <v/>
      </c>
      <c r="U2703" t="str">
        <f>IF(A2703="","",IF(T2703="","",IF((T2703-S2703)*R2703*$E2703/$D2703/1000&lt;0.2,"&lt;0,2",ROUND((T2703-S2703)*R2703*$E2703/$D2703/1000,2))))</f>
        <v/>
      </c>
      <c r="X2703" t="str">
        <f>IF($A2703="","",VLOOKUP($A2703,DADOS!F:O,9,FALSE))</f>
        <v/>
      </c>
      <c r="Y2703" t="str">
        <f>IF(A2703="","",IF(X2703="","",IF((X2703-W2703)*V2703*$E2703/$D2703&lt;1,"&lt;1",ROUND((X2703-W2703)*V2703*$E2703/$D2703,2))))</f>
        <v/>
      </c>
      <c r="AB2703" t="str">
        <f>IF($A2703="","",VLOOKUP($A2703,DADOS!F:O,7,FALSE))</f>
        <v/>
      </c>
      <c r="AC2703" t="str">
        <f>IF(A2703="","",IF(AB2703="","",IF((AB2703-AA2703)*Z2703*$E2703/$D2703&lt;1,"&lt;1",ROUND((AB2703-AA2703)*Z2703*$E2703/$D2703,2))))</f>
        <v/>
      </c>
      <c r="AF2703" t="str">
        <f>IF($A2703="","",VLOOKUP($A2703,DADOS!F:O,10,FALSE))</f>
        <v/>
      </c>
      <c r="AG2703" t="str">
        <f>IF(A2703="","",IF(AF2703="","",IF((AF2703-AE2703)*AD2703*$E2703/$D2703&lt;1,"&lt;1",ROUND((AF2703-AE2703)*AD2703*$E2703/$D2703,2))))</f>
        <v/>
      </c>
      <c r="AJ2703" t="str">
        <f>IF($A2703="","",VLOOKUP($A2703,DADOS!F:O,8,FALSE))</f>
        <v/>
      </c>
      <c r="AK2703" t="str">
        <f>IF(A2703="","",IF(AJ2703="","",IF((AJ2703-AI2703)*AH2703*$E2703/$D2703&lt;1,"&lt;1",ROUND((AJ2703-AI2703)*AH2703*$E2703/$D2703,2))))</f>
        <v/>
      </c>
      <c r="AN2703" t="str">
        <f>IF($A2703="","",VLOOKUP($A2703,DADOS!F:O,2,FALSE))</f>
        <v/>
      </c>
      <c r="AO2703" t="str">
        <f>IF(A2703="","",IF(AN2703="","",IF((AN2703-AM2703)*AL2703*$E2703/$D2703/1000&lt;0.2,"&lt;0,2",ROUND((AN2703-AM2703)*AL2703*$E2703/$D2703/1000,2))))</f>
        <v/>
      </c>
      <c r="AQ2703">
        <v>0</v>
      </c>
      <c r="AR2703" t="str">
        <f>IF($A2703="","",VLOOKUP($A2703,DADOS!F:P,11,FALSE))</f>
        <v/>
      </c>
      <c r="AS2703" t="str">
        <f>IF(E2703="","",IF(AQ2703="","",IF(AR2703="","",IF((AR2703-AQ2703)*AP2703*$E2703/$D2703&lt;1,"&lt;1",ROUND((AR2703-AQ2703)*AP2703*$E2703/$D2703,2)))))</f>
        <v/>
      </c>
      <c r="AV2703" t="str">
        <f>IF(A2703="","",VLOOKUP(A2703,DADOS!F:R,12,FALSE))</f>
        <v/>
      </c>
      <c r="AW2703" t="str">
        <f>IF(A2703="","",IF(AU2703="","",IF(AV2703="","",IF((AV2703-AU2703)*AT2703*$E2703/$D2703&lt;1,"&lt;1",ROUND((AV2703-AU2703)*AT2703*$E2703/$D2703,2)))))</f>
        <v/>
      </c>
      <c r="AZ2703" t="str">
        <f>IF($A2703="","",VLOOKUP($A2703,DADOS!F:R,13,FALSE))</f>
        <v/>
      </c>
      <c r="BA2703" t="str">
        <f>IF(A2703="","",IF(AY2703="","",IF(AZ2703="","",IF((AZ2703-AY2703)*AX2703*$E2703/$D2703&lt;1,"&lt;1",ROUND((AZ2703-AY2703)*AX2703*$E2703/$D2703,2)))))</f>
        <v/>
      </c>
    </row>
    <row r="2704">
      <c r="B2704" t="str">
        <f>IF(A2704="","",A2704&amp;"/20")</f>
        <v/>
      </c>
      <c r="H2704" t="str">
        <f>IF($A2704="","",VLOOKUP($A2704,DADOS!F:O,3,FALSE))</f>
        <v/>
      </c>
      <c r="I2704" t="str">
        <f>IF(A2704="","",IF(H2704="","",IF((H2704-G2704)*F2704*$E2704/$D2704/1000&lt;0.2,"&lt;0,2",ROUND((H2704-G2704)*F2704*$E2704/$D2704/1000,2))))</f>
        <v/>
      </c>
      <c r="L2704" t="str">
        <f>IF($A2704="","",VLOOKUP($A2704,DADOS!F:O,6,FALSE))</f>
        <v/>
      </c>
      <c r="M2704" t="str">
        <f>IF(A2704="","",IF(L2704="","",IF((L2704-K2704)*J2704*$E2704/$D2704/1000&lt;0.2,"&lt;0,2",ROUND((L2704-K2704)*J2704*$E2704/$D2704/1000,2))))</f>
        <v/>
      </c>
      <c r="P2704" t="str">
        <f>IF($A2704="","",VLOOKUP($A2704,DADOS!F:O,5,FALSE))</f>
        <v/>
      </c>
      <c r="Q2704" t="str">
        <f>IF(A2704="","",IF(P2704="","",IF((P2704-O2704)*N2704*$E2704/$D2704/1000&lt;0.2,"&lt;0,2",ROUND((P2704-O2704)*N2704*$E2704/$D2704/1000,2))))</f>
        <v/>
      </c>
      <c r="T2704" t="str">
        <f>IF($A2704="","",VLOOKUP($A2704,DADOS!F:O,4,FALSE))</f>
        <v/>
      </c>
      <c r="U2704" t="str">
        <f>IF(A2704="","",IF(T2704="","",IF((T2704-S2704)*R2704*$E2704/$D2704/1000&lt;0.2,"&lt;0,2",ROUND((T2704-S2704)*R2704*$E2704/$D2704/1000,2))))</f>
        <v/>
      </c>
      <c r="X2704" t="str">
        <f>IF($A2704="","",VLOOKUP($A2704,DADOS!F:O,9,FALSE))</f>
        <v/>
      </c>
      <c r="Y2704" t="str">
        <f>IF(A2704="","",IF(X2704="","",IF((X2704-W2704)*V2704*$E2704/$D2704&lt;1,"&lt;1",ROUND((X2704-W2704)*V2704*$E2704/$D2704,2))))</f>
        <v/>
      </c>
      <c r="AB2704" t="str">
        <f>IF($A2704="","",VLOOKUP($A2704,DADOS!F:O,7,FALSE))</f>
        <v/>
      </c>
      <c r="AC2704" t="str">
        <f>IF(A2704="","",IF(AB2704="","",IF((AB2704-AA2704)*Z2704*$E2704/$D2704&lt;1,"&lt;1",ROUND((AB2704-AA2704)*Z2704*$E2704/$D2704,2))))</f>
        <v/>
      </c>
      <c r="AF2704" t="str">
        <f>IF($A2704="","",VLOOKUP($A2704,DADOS!F:O,10,FALSE))</f>
        <v/>
      </c>
      <c r="AG2704" t="str">
        <f>IF(A2704="","",IF(AF2704="","",IF((AF2704-AE2704)*AD2704*$E2704/$D2704&lt;1,"&lt;1",ROUND((AF2704-AE2704)*AD2704*$E2704/$D2704,2))))</f>
        <v/>
      </c>
      <c r="AJ2704" t="str">
        <f>IF($A2704="","",VLOOKUP($A2704,DADOS!F:O,8,FALSE))</f>
        <v/>
      </c>
      <c r="AK2704" t="str">
        <f>IF(A2704="","",IF(AJ2704="","",IF((AJ2704-AI2704)*AH2704*$E2704/$D2704&lt;1,"&lt;1",ROUND((AJ2704-AI2704)*AH2704*$E2704/$D2704,2))))</f>
        <v/>
      </c>
      <c r="AN2704" t="str">
        <f>IF($A2704="","",VLOOKUP($A2704,DADOS!F:O,2,FALSE))</f>
        <v/>
      </c>
      <c r="AO2704" t="str">
        <f>IF(A2704="","",IF(AN2704="","",IF((AN2704-AM2704)*AL2704*$E2704/$D2704/1000&lt;0.2,"&lt;0,2",ROUND((AN2704-AM2704)*AL2704*$E2704/$D2704/1000,2))))</f>
        <v/>
      </c>
      <c r="AQ2704">
        <v>0</v>
      </c>
      <c r="AR2704" t="str">
        <f>IF($A2704="","",VLOOKUP($A2704,DADOS!F:P,11,FALSE))</f>
        <v/>
      </c>
      <c r="AS2704" t="str">
        <f>IF(E2704="","",IF(AQ2704="","",IF(AR2704="","",IF((AR2704-AQ2704)*AP2704*$E2704/$D2704&lt;1,"&lt;1",ROUND((AR2704-AQ2704)*AP2704*$E2704/$D2704,2)))))</f>
        <v/>
      </c>
      <c r="AV2704" t="str">
        <f>IF(A2704="","",VLOOKUP(A2704,DADOS!F:R,12,FALSE))</f>
        <v/>
      </c>
      <c r="AW2704" t="str">
        <f>IF(A2704="","",IF(AU2704="","",IF(AV2704="","",IF((AV2704-AU2704)*AT2704*$E2704/$D2704&lt;1,"&lt;1",ROUND((AV2704-AU2704)*AT2704*$E2704/$D2704,2)))))</f>
        <v/>
      </c>
      <c r="AZ2704" t="str">
        <f>IF($A2704="","",VLOOKUP($A2704,DADOS!F:R,13,FALSE))</f>
        <v/>
      </c>
      <c r="BA2704" t="str">
        <f>IF(A2704="","",IF(AY2704="","",IF(AZ2704="","",IF((AZ2704-AY2704)*AX2704*$E2704/$D2704&lt;1,"&lt;1",ROUND((AZ2704-AY2704)*AX2704*$E2704/$D2704,2)))))</f>
        <v/>
      </c>
    </row>
    <row r="2705">
      <c r="B2705" t="str">
        <f>IF(A2705="","",A2705&amp;"/20")</f>
        <v/>
      </c>
      <c r="H2705" t="str">
        <f>IF($A2705="","",VLOOKUP($A2705,DADOS!F:O,3,FALSE))</f>
        <v/>
      </c>
      <c r="I2705" t="str">
        <f>IF(A2705="","",IF(H2705="","",IF((H2705-G2705)*F2705*$E2705/$D2705/1000&lt;0.2,"&lt;0,2",ROUND((H2705-G2705)*F2705*$E2705/$D2705/1000,2))))</f>
        <v/>
      </c>
      <c r="L2705" t="str">
        <f>IF($A2705="","",VLOOKUP($A2705,DADOS!F:O,6,FALSE))</f>
        <v/>
      </c>
      <c r="M2705" t="str">
        <f>IF(A2705="","",IF(L2705="","",IF((L2705-K2705)*J2705*$E2705/$D2705/1000&lt;0.2,"&lt;0,2",ROUND((L2705-K2705)*J2705*$E2705/$D2705/1000,2))))</f>
        <v/>
      </c>
      <c r="P2705" t="str">
        <f>IF($A2705="","",VLOOKUP($A2705,DADOS!F:O,5,FALSE))</f>
        <v/>
      </c>
      <c r="Q2705" t="str">
        <f>IF(A2705="","",IF(P2705="","",IF((P2705-O2705)*N2705*$E2705/$D2705/1000&lt;0.2,"&lt;0,2",ROUND((P2705-O2705)*N2705*$E2705/$D2705/1000,2))))</f>
        <v/>
      </c>
      <c r="T2705" t="str">
        <f>IF($A2705="","",VLOOKUP($A2705,DADOS!F:O,4,FALSE))</f>
        <v/>
      </c>
      <c r="U2705" t="str">
        <f>IF(A2705="","",IF(T2705="","",IF((T2705-S2705)*R2705*$E2705/$D2705/1000&lt;0.2,"&lt;0,2",ROUND((T2705-S2705)*R2705*$E2705/$D2705/1000,2))))</f>
        <v/>
      </c>
      <c r="X2705" t="str">
        <f>IF($A2705="","",VLOOKUP($A2705,DADOS!F:O,9,FALSE))</f>
        <v/>
      </c>
      <c r="Y2705" t="str">
        <f>IF(A2705="","",IF(X2705="","",IF((X2705-W2705)*V2705*$E2705/$D2705&lt;1,"&lt;1",ROUND((X2705-W2705)*V2705*$E2705/$D2705,2))))</f>
        <v/>
      </c>
      <c r="AB2705" t="str">
        <f>IF($A2705="","",VLOOKUP($A2705,DADOS!F:O,7,FALSE))</f>
        <v/>
      </c>
      <c r="AC2705" t="str">
        <f>IF(A2705="","",IF(AB2705="","",IF((AB2705-AA2705)*Z2705*$E2705/$D2705&lt;1,"&lt;1",ROUND((AB2705-AA2705)*Z2705*$E2705/$D2705,2))))</f>
        <v/>
      </c>
      <c r="AF2705" t="str">
        <f>IF($A2705="","",VLOOKUP($A2705,DADOS!F:O,10,FALSE))</f>
        <v/>
      </c>
      <c r="AG2705" t="str">
        <f>IF(A2705="","",IF(AF2705="","",IF((AF2705-AE2705)*AD2705*$E2705/$D2705&lt;1,"&lt;1",ROUND((AF2705-AE2705)*AD2705*$E2705/$D2705,2))))</f>
        <v/>
      </c>
      <c r="AJ2705" t="str">
        <f>IF($A2705="","",VLOOKUP($A2705,DADOS!F:O,8,FALSE))</f>
        <v/>
      </c>
      <c r="AK2705" t="str">
        <f>IF(A2705="","",IF(AJ2705="","",IF((AJ2705-AI2705)*AH2705*$E2705/$D2705&lt;1,"&lt;1",ROUND((AJ2705-AI2705)*AH2705*$E2705/$D2705,2))))</f>
        <v/>
      </c>
      <c r="AN2705" t="str">
        <f>IF($A2705="","",VLOOKUP($A2705,DADOS!F:O,2,FALSE))</f>
        <v/>
      </c>
      <c r="AO2705" t="str">
        <f>IF(A2705="","",IF(AN2705="","",IF((AN2705-AM2705)*AL2705*$E2705/$D2705/1000&lt;0.2,"&lt;0,2",ROUND((AN2705-AM2705)*AL2705*$E2705/$D2705/1000,2))))</f>
        <v/>
      </c>
      <c r="AQ2705">
        <v>0</v>
      </c>
      <c r="AR2705" t="str">
        <f>IF($A2705="","",VLOOKUP($A2705,DADOS!F:P,11,FALSE))</f>
        <v/>
      </c>
      <c r="AS2705" t="str">
        <f>IF(E2705="","",IF(AQ2705="","",IF(AR2705="","",IF((AR2705-AQ2705)*AP2705*$E2705/$D2705&lt;1,"&lt;1",ROUND((AR2705-AQ2705)*AP2705*$E2705/$D2705,2)))))</f>
        <v/>
      </c>
      <c r="AV2705" t="str">
        <f>IF(A2705="","",VLOOKUP(A2705,DADOS!F:R,12,FALSE))</f>
        <v/>
      </c>
      <c r="AW2705" t="str">
        <f>IF(A2705="","",IF(AU2705="","",IF(AV2705="","",IF((AV2705-AU2705)*AT2705*$E2705/$D2705&lt;1,"&lt;1",ROUND((AV2705-AU2705)*AT2705*$E2705/$D2705,2)))))</f>
        <v/>
      </c>
      <c r="AZ2705" t="str">
        <f>IF($A2705="","",VLOOKUP($A2705,DADOS!F:R,13,FALSE))</f>
        <v/>
      </c>
      <c r="BA2705" t="str">
        <f>IF(A2705="","",IF(AY2705="","",IF(AZ2705="","",IF((AZ2705-AY2705)*AX2705*$E2705/$D2705&lt;1,"&lt;1",ROUND((AZ2705-AY2705)*AX2705*$E2705/$D2705,2)))))</f>
        <v/>
      </c>
    </row>
    <row r="2706">
      <c r="B2706" t="str">
        <f>IF(A2706="","",A2706&amp;"/20")</f>
        <v/>
      </c>
      <c r="H2706" t="str">
        <f>IF($A2706="","",VLOOKUP($A2706,DADOS!F:O,3,FALSE))</f>
        <v/>
      </c>
      <c r="I2706" t="str">
        <f>IF(A2706="","",IF(H2706="","",IF((H2706-G2706)*F2706*$E2706/$D2706/1000&lt;0.2,"&lt;0,2",ROUND((H2706-G2706)*F2706*$E2706/$D2706/1000,2))))</f>
        <v/>
      </c>
      <c r="L2706" t="str">
        <f>IF($A2706="","",VLOOKUP($A2706,DADOS!F:O,6,FALSE))</f>
        <v/>
      </c>
      <c r="M2706" t="str">
        <f>IF(A2706="","",IF(L2706="","",IF((L2706-K2706)*J2706*$E2706/$D2706/1000&lt;0.2,"&lt;0,2",ROUND((L2706-K2706)*J2706*$E2706/$D2706/1000,2))))</f>
        <v/>
      </c>
      <c r="P2706" t="str">
        <f>IF($A2706="","",VLOOKUP($A2706,DADOS!F:O,5,FALSE))</f>
        <v/>
      </c>
      <c r="Q2706" t="str">
        <f>IF(A2706="","",IF(P2706="","",IF((P2706-O2706)*N2706*$E2706/$D2706/1000&lt;0.2,"&lt;0,2",ROUND((P2706-O2706)*N2706*$E2706/$D2706/1000,2))))</f>
        <v/>
      </c>
      <c r="T2706" t="str">
        <f>IF($A2706="","",VLOOKUP($A2706,DADOS!F:O,4,FALSE))</f>
        <v/>
      </c>
      <c r="U2706" t="str">
        <f>IF(A2706="","",IF(T2706="","",IF((T2706-S2706)*R2706*$E2706/$D2706/1000&lt;0.2,"&lt;0,2",ROUND((T2706-S2706)*R2706*$E2706/$D2706/1000,2))))</f>
        <v/>
      </c>
      <c r="X2706" t="str">
        <f>IF($A2706="","",VLOOKUP($A2706,DADOS!F:O,9,FALSE))</f>
        <v/>
      </c>
      <c r="Y2706" t="str">
        <f>IF(A2706="","",IF(X2706="","",IF((X2706-W2706)*V2706*$E2706/$D2706&lt;1,"&lt;1",ROUND((X2706-W2706)*V2706*$E2706/$D2706,2))))</f>
        <v/>
      </c>
      <c r="AB2706" t="str">
        <f>IF($A2706="","",VLOOKUP($A2706,DADOS!F:O,7,FALSE))</f>
        <v/>
      </c>
      <c r="AC2706" t="str">
        <f>IF(A2706="","",IF(AB2706="","",IF((AB2706-AA2706)*Z2706*$E2706/$D2706&lt;1,"&lt;1",ROUND((AB2706-AA2706)*Z2706*$E2706/$D2706,2))))</f>
        <v/>
      </c>
      <c r="AF2706" t="str">
        <f>IF($A2706="","",VLOOKUP($A2706,DADOS!F:O,10,FALSE))</f>
        <v/>
      </c>
      <c r="AG2706" t="str">
        <f>IF(A2706="","",IF(AF2706="","",IF((AF2706-AE2706)*AD2706*$E2706/$D2706&lt;1,"&lt;1",ROUND((AF2706-AE2706)*AD2706*$E2706/$D2706,2))))</f>
        <v/>
      </c>
      <c r="AJ2706" t="str">
        <f>IF($A2706="","",VLOOKUP($A2706,DADOS!F:O,8,FALSE))</f>
        <v/>
      </c>
      <c r="AK2706" t="str">
        <f>IF(A2706="","",IF(AJ2706="","",IF((AJ2706-AI2706)*AH2706*$E2706/$D2706&lt;1,"&lt;1",ROUND((AJ2706-AI2706)*AH2706*$E2706/$D2706,2))))</f>
        <v/>
      </c>
      <c r="AN2706" t="str">
        <f>IF($A2706="","",VLOOKUP($A2706,DADOS!F:O,2,FALSE))</f>
        <v/>
      </c>
      <c r="AO2706" t="str">
        <f>IF(A2706="","",IF(AN2706="","",IF((AN2706-AM2706)*AL2706*$E2706/$D2706/1000&lt;0.2,"&lt;0,2",ROUND((AN2706-AM2706)*AL2706*$E2706/$D2706/1000,2))))</f>
        <v/>
      </c>
      <c r="AQ2706">
        <v>0</v>
      </c>
      <c r="AR2706" t="str">
        <f>IF($A2706="","",VLOOKUP($A2706,DADOS!F:P,11,FALSE))</f>
        <v/>
      </c>
      <c r="AS2706" t="str">
        <f>IF(E2706="","",IF(AQ2706="","",IF(AR2706="","",IF((AR2706-AQ2706)*AP2706*$E2706/$D2706&lt;1,"&lt;1",ROUND((AR2706-AQ2706)*AP2706*$E2706/$D2706,2)))))</f>
        <v/>
      </c>
      <c r="AV2706" t="str">
        <f>IF(A2706="","",VLOOKUP(A2706,DADOS!F:R,12,FALSE))</f>
        <v/>
      </c>
      <c r="AW2706" t="str">
        <f>IF(A2706="","",IF(AU2706="","",IF(AV2706="","",IF((AV2706-AU2706)*AT2706*$E2706/$D2706&lt;1,"&lt;1",ROUND((AV2706-AU2706)*AT2706*$E2706/$D2706,2)))))</f>
        <v/>
      </c>
      <c r="AZ2706" t="str">
        <f>IF($A2706="","",VLOOKUP($A2706,DADOS!F:R,13,FALSE))</f>
        <v/>
      </c>
      <c r="BA2706" t="str">
        <f>IF(A2706="","",IF(AY2706="","",IF(AZ2706="","",IF((AZ2706-AY2706)*AX2706*$E2706/$D2706&lt;1,"&lt;1",ROUND((AZ2706-AY2706)*AX2706*$E2706/$D2706,2)))))</f>
        <v/>
      </c>
    </row>
    <row r="2707">
      <c r="B2707" t="str">
        <f>IF(A2707="","",A2707&amp;"/20")</f>
        <v/>
      </c>
      <c r="H2707" t="str">
        <f>IF($A2707="","",VLOOKUP($A2707,DADOS!F:O,3,FALSE))</f>
        <v/>
      </c>
      <c r="I2707" t="str">
        <f>IF(A2707="","",IF(H2707="","",IF((H2707-G2707)*F2707*$E2707/$D2707/1000&lt;0.2,"&lt;0,2",ROUND((H2707-G2707)*F2707*$E2707/$D2707/1000,2))))</f>
        <v/>
      </c>
      <c r="L2707" t="str">
        <f>IF($A2707="","",VLOOKUP($A2707,DADOS!F:O,6,FALSE))</f>
        <v/>
      </c>
      <c r="M2707" t="str">
        <f>IF(A2707="","",IF(L2707="","",IF((L2707-K2707)*J2707*$E2707/$D2707/1000&lt;0.2,"&lt;0,2",ROUND((L2707-K2707)*J2707*$E2707/$D2707/1000,2))))</f>
        <v/>
      </c>
      <c r="P2707" t="str">
        <f>IF($A2707="","",VLOOKUP($A2707,DADOS!F:O,5,FALSE))</f>
        <v/>
      </c>
      <c r="Q2707" t="str">
        <f>IF(A2707="","",IF(P2707="","",IF((P2707-O2707)*N2707*$E2707/$D2707/1000&lt;0.2,"&lt;0,2",ROUND((P2707-O2707)*N2707*$E2707/$D2707/1000,2))))</f>
        <v/>
      </c>
      <c r="T2707" t="str">
        <f>IF($A2707="","",VLOOKUP($A2707,DADOS!F:O,4,FALSE))</f>
        <v/>
      </c>
      <c r="U2707" t="str">
        <f>IF(A2707="","",IF(T2707="","",IF((T2707-S2707)*R2707*$E2707/$D2707/1000&lt;0.2,"&lt;0,2",ROUND((T2707-S2707)*R2707*$E2707/$D2707/1000,2))))</f>
        <v/>
      </c>
      <c r="X2707" t="str">
        <f>IF($A2707="","",VLOOKUP($A2707,DADOS!F:O,9,FALSE))</f>
        <v/>
      </c>
      <c r="Y2707" t="str">
        <f>IF(A2707="","",IF(X2707="","",IF((X2707-W2707)*V2707*$E2707/$D2707&lt;1,"&lt;1",ROUND((X2707-W2707)*V2707*$E2707/$D2707,2))))</f>
        <v/>
      </c>
      <c r="AB2707" t="str">
        <f>IF($A2707="","",VLOOKUP($A2707,DADOS!F:O,7,FALSE))</f>
        <v/>
      </c>
      <c r="AC2707" t="str">
        <f>IF(A2707="","",IF(AB2707="","",IF((AB2707-AA2707)*Z2707*$E2707/$D2707&lt;1,"&lt;1",ROUND((AB2707-AA2707)*Z2707*$E2707/$D2707,2))))</f>
        <v/>
      </c>
      <c r="AF2707" t="str">
        <f>IF($A2707="","",VLOOKUP($A2707,DADOS!F:O,10,FALSE))</f>
        <v/>
      </c>
      <c r="AG2707" t="str">
        <f>IF(A2707="","",IF(AF2707="","",IF((AF2707-AE2707)*AD2707*$E2707/$D2707&lt;1,"&lt;1",ROUND((AF2707-AE2707)*AD2707*$E2707/$D2707,2))))</f>
        <v/>
      </c>
      <c r="AJ2707" t="str">
        <f>IF($A2707="","",VLOOKUP($A2707,DADOS!F:O,8,FALSE))</f>
        <v/>
      </c>
      <c r="AK2707" t="str">
        <f>IF(A2707="","",IF(AJ2707="","",IF((AJ2707-AI2707)*AH2707*$E2707/$D2707&lt;1,"&lt;1",ROUND((AJ2707-AI2707)*AH2707*$E2707/$D2707,2))))</f>
        <v/>
      </c>
      <c r="AN2707" t="str">
        <f>IF($A2707="","",VLOOKUP($A2707,DADOS!F:O,2,FALSE))</f>
        <v/>
      </c>
      <c r="AO2707" t="str">
        <f>IF(A2707="","",IF(AN2707="","",IF((AN2707-AM2707)*AL2707*$E2707/$D2707/1000&lt;0.2,"&lt;0,2",ROUND((AN2707-AM2707)*AL2707*$E2707/$D2707/1000,2))))</f>
        <v/>
      </c>
      <c r="AQ2707">
        <v>0</v>
      </c>
      <c r="AR2707" t="str">
        <f>IF($A2707="","",VLOOKUP($A2707,DADOS!F:P,11,FALSE))</f>
        <v/>
      </c>
      <c r="AS2707" t="str">
        <f>IF(E2707="","",IF(AQ2707="","",IF(AR2707="","",IF((AR2707-AQ2707)*AP2707*$E2707/$D2707&lt;1,"&lt;1",ROUND((AR2707-AQ2707)*AP2707*$E2707/$D2707,2)))))</f>
        <v/>
      </c>
      <c r="AV2707" t="str">
        <f>IF(A2707="","",VLOOKUP(A2707,DADOS!F:R,12,FALSE))</f>
        <v/>
      </c>
      <c r="AW2707" t="str">
        <f>IF(A2707="","",IF(AU2707="","",IF(AV2707="","",IF((AV2707-AU2707)*AT2707*$E2707/$D2707&lt;1,"&lt;1",ROUND((AV2707-AU2707)*AT2707*$E2707/$D2707,2)))))</f>
        <v/>
      </c>
      <c r="AZ2707" t="str">
        <f>IF($A2707="","",VLOOKUP($A2707,DADOS!F:R,13,FALSE))</f>
        <v/>
      </c>
      <c r="BA2707" t="str">
        <f>IF(A2707="","",IF(AY2707="","",IF(AZ2707="","",IF((AZ2707-AY2707)*AX2707*$E2707/$D2707&lt;1,"&lt;1",ROUND((AZ2707-AY2707)*AX2707*$E2707/$D2707,2)))))</f>
        <v/>
      </c>
    </row>
    <row r="2708">
      <c r="B2708" t="str">
        <f>IF(A2708="","",A2708&amp;"/20")</f>
        <v/>
      </c>
      <c r="H2708" t="str">
        <f>IF($A2708="","",VLOOKUP($A2708,DADOS!F:O,3,FALSE))</f>
        <v/>
      </c>
      <c r="I2708" t="str">
        <f>IF(A2708="","",IF(H2708="","",IF((H2708-G2708)*F2708*$E2708/$D2708/1000&lt;0.2,"&lt;0,2",ROUND((H2708-G2708)*F2708*$E2708/$D2708/1000,2))))</f>
        <v/>
      </c>
      <c r="L2708" t="str">
        <f>IF($A2708="","",VLOOKUP($A2708,DADOS!F:O,6,FALSE))</f>
        <v/>
      </c>
      <c r="M2708" t="str">
        <f>IF(A2708="","",IF(L2708="","",IF((L2708-K2708)*J2708*$E2708/$D2708/1000&lt;0.2,"&lt;0,2",ROUND((L2708-K2708)*J2708*$E2708/$D2708/1000,2))))</f>
        <v/>
      </c>
      <c r="P2708" t="str">
        <f>IF($A2708="","",VLOOKUP($A2708,DADOS!F:O,5,FALSE))</f>
        <v/>
      </c>
      <c r="Q2708" t="str">
        <f>IF(A2708="","",IF(P2708="","",IF((P2708-O2708)*N2708*$E2708/$D2708/1000&lt;0.2,"&lt;0,2",ROUND((P2708-O2708)*N2708*$E2708/$D2708/1000,2))))</f>
        <v/>
      </c>
      <c r="T2708" t="str">
        <f>IF($A2708="","",VLOOKUP($A2708,DADOS!F:O,4,FALSE))</f>
        <v/>
      </c>
      <c r="U2708" t="str">
        <f>IF(A2708="","",IF(T2708="","",IF((T2708-S2708)*R2708*$E2708/$D2708/1000&lt;0.2,"&lt;0,2",ROUND((T2708-S2708)*R2708*$E2708/$D2708/1000,2))))</f>
        <v/>
      </c>
      <c r="X2708" t="str">
        <f>IF($A2708="","",VLOOKUP($A2708,DADOS!F:O,9,FALSE))</f>
        <v/>
      </c>
      <c r="Y2708" t="str">
        <f>IF(A2708="","",IF(X2708="","",IF((X2708-W2708)*V2708*$E2708/$D2708&lt;1,"&lt;1",ROUND((X2708-W2708)*V2708*$E2708/$D2708,2))))</f>
        <v/>
      </c>
      <c r="AB2708" t="str">
        <f>IF($A2708="","",VLOOKUP($A2708,DADOS!F:O,7,FALSE))</f>
        <v/>
      </c>
      <c r="AC2708" t="str">
        <f>IF(A2708="","",IF(AB2708="","",IF((AB2708-AA2708)*Z2708*$E2708/$D2708&lt;1,"&lt;1",ROUND((AB2708-AA2708)*Z2708*$E2708/$D2708,2))))</f>
        <v/>
      </c>
      <c r="AF2708" t="str">
        <f>IF($A2708="","",VLOOKUP($A2708,DADOS!F:O,10,FALSE))</f>
        <v/>
      </c>
      <c r="AG2708" t="str">
        <f>IF(A2708="","",IF(AF2708="","",IF((AF2708-AE2708)*AD2708*$E2708/$D2708&lt;1,"&lt;1",ROUND((AF2708-AE2708)*AD2708*$E2708/$D2708,2))))</f>
        <v/>
      </c>
      <c r="AJ2708" t="str">
        <f>IF($A2708="","",VLOOKUP($A2708,DADOS!F:O,8,FALSE))</f>
        <v/>
      </c>
      <c r="AK2708" t="str">
        <f>IF(A2708="","",IF(AJ2708="","",IF((AJ2708-AI2708)*AH2708*$E2708/$D2708&lt;1,"&lt;1",ROUND((AJ2708-AI2708)*AH2708*$E2708/$D2708,2))))</f>
        <v/>
      </c>
      <c r="AN2708" t="str">
        <f>IF($A2708="","",VLOOKUP($A2708,DADOS!F:O,2,FALSE))</f>
        <v/>
      </c>
      <c r="AO2708" t="str">
        <f>IF(A2708="","",IF(AN2708="","",IF((AN2708-AM2708)*AL2708*$E2708/$D2708/1000&lt;0.2,"&lt;0,2",ROUND((AN2708-AM2708)*AL2708*$E2708/$D2708/1000,2))))</f>
        <v/>
      </c>
      <c r="AQ2708">
        <v>0</v>
      </c>
      <c r="AR2708" t="str">
        <f>IF($A2708="","",VLOOKUP($A2708,DADOS!F:P,11,FALSE))</f>
        <v/>
      </c>
      <c r="AS2708" t="str">
        <f>IF(E2708="","",IF(AQ2708="","",IF(AR2708="","",IF((AR2708-AQ2708)*AP2708*$E2708/$D2708&lt;1,"&lt;1",ROUND((AR2708-AQ2708)*AP2708*$E2708/$D2708,2)))))</f>
        <v/>
      </c>
      <c r="AV2708" t="str">
        <f>IF(A2708="","",VLOOKUP(A2708,DADOS!F:R,12,FALSE))</f>
        <v/>
      </c>
      <c r="AW2708" t="str">
        <f>IF(A2708="","",IF(AU2708="","",IF(AV2708="","",IF((AV2708-AU2708)*AT2708*$E2708/$D2708&lt;1,"&lt;1",ROUND((AV2708-AU2708)*AT2708*$E2708/$D2708,2)))))</f>
        <v/>
      </c>
      <c r="AZ2708" t="str">
        <f>IF($A2708="","",VLOOKUP($A2708,DADOS!F:R,13,FALSE))</f>
        <v/>
      </c>
      <c r="BA2708" t="str">
        <f>IF(A2708="","",IF(AY2708="","",IF(AZ2708="","",IF((AZ2708-AY2708)*AX2708*$E2708/$D2708&lt;1,"&lt;1",ROUND((AZ2708-AY2708)*AX2708*$E2708/$D2708,2)))))</f>
        <v/>
      </c>
    </row>
    <row r="2709">
      <c r="B2709" t="str">
        <f>IF(A2709="","",A2709&amp;"/20")</f>
        <v/>
      </c>
      <c r="H2709" t="str">
        <f>IF($A2709="","",VLOOKUP($A2709,DADOS!F:O,3,FALSE))</f>
        <v/>
      </c>
      <c r="I2709" t="str">
        <f>IF(A2709="","",IF(H2709="","",IF((H2709-G2709)*F2709*$E2709/$D2709/1000&lt;0.2,"&lt;0,2",ROUND((H2709-G2709)*F2709*$E2709/$D2709/1000,2))))</f>
        <v/>
      </c>
      <c r="L2709" t="str">
        <f>IF($A2709="","",VLOOKUP($A2709,DADOS!F:O,6,FALSE))</f>
        <v/>
      </c>
      <c r="M2709" t="str">
        <f>IF(A2709="","",IF(L2709="","",IF((L2709-K2709)*J2709*$E2709/$D2709/1000&lt;0.2,"&lt;0,2",ROUND((L2709-K2709)*J2709*$E2709/$D2709/1000,2))))</f>
        <v/>
      </c>
      <c r="P2709" t="str">
        <f>IF($A2709="","",VLOOKUP($A2709,DADOS!F:O,5,FALSE))</f>
        <v/>
      </c>
      <c r="Q2709" t="str">
        <f>IF(A2709="","",IF(P2709="","",IF((P2709-O2709)*N2709*$E2709/$D2709/1000&lt;0.2,"&lt;0,2",ROUND((P2709-O2709)*N2709*$E2709/$D2709/1000,2))))</f>
        <v/>
      </c>
      <c r="T2709" t="str">
        <f>IF($A2709="","",VLOOKUP($A2709,DADOS!F:O,4,FALSE))</f>
        <v/>
      </c>
      <c r="U2709" t="str">
        <f>IF(A2709="","",IF(T2709="","",IF((T2709-S2709)*R2709*$E2709/$D2709/1000&lt;0.2,"&lt;0,2",ROUND((T2709-S2709)*R2709*$E2709/$D2709/1000,2))))</f>
        <v/>
      </c>
      <c r="X2709" t="str">
        <f>IF($A2709="","",VLOOKUP($A2709,DADOS!F:O,9,FALSE))</f>
        <v/>
      </c>
      <c r="Y2709" t="str">
        <f>IF(A2709="","",IF(X2709="","",IF((X2709-W2709)*V2709*$E2709/$D2709&lt;1,"&lt;1",ROUND((X2709-W2709)*V2709*$E2709/$D2709,2))))</f>
        <v/>
      </c>
      <c r="AB2709" t="str">
        <f>IF($A2709="","",VLOOKUP($A2709,DADOS!F:O,7,FALSE))</f>
        <v/>
      </c>
      <c r="AC2709" t="str">
        <f>IF(A2709="","",IF(AB2709="","",IF((AB2709-AA2709)*Z2709*$E2709/$D2709&lt;1,"&lt;1",ROUND((AB2709-AA2709)*Z2709*$E2709/$D2709,2))))</f>
        <v/>
      </c>
      <c r="AF2709" t="str">
        <f>IF($A2709="","",VLOOKUP($A2709,DADOS!F:O,10,FALSE))</f>
        <v/>
      </c>
      <c r="AG2709" t="str">
        <f>IF(A2709="","",IF(AF2709="","",IF((AF2709-AE2709)*AD2709*$E2709/$D2709&lt;1,"&lt;1",ROUND((AF2709-AE2709)*AD2709*$E2709/$D2709,2))))</f>
        <v/>
      </c>
      <c r="AJ2709" t="str">
        <f>IF($A2709="","",VLOOKUP($A2709,DADOS!F:O,8,FALSE))</f>
        <v/>
      </c>
      <c r="AK2709" t="str">
        <f>IF(A2709="","",IF(AJ2709="","",IF((AJ2709-AI2709)*AH2709*$E2709/$D2709&lt;1,"&lt;1",ROUND((AJ2709-AI2709)*AH2709*$E2709/$D2709,2))))</f>
        <v/>
      </c>
      <c r="AN2709" t="str">
        <f>IF($A2709="","",VLOOKUP($A2709,DADOS!F:O,2,FALSE))</f>
        <v/>
      </c>
      <c r="AO2709" t="str">
        <f>IF(A2709="","",IF(AN2709="","",IF((AN2709-AM2709)*AL2709*$E2709/$D2709/1000&lt;0.2,"&lt;0,2",ROUND((AN2709-AM2709)*AL2709*$E2709/$D2709/1000,2))))</f>
        <v/>
      </c>
      <c r="AQ2709">
        <v>0</v>
      </c>
      <c r="AR2709" t="str">
        <f>IF($A2709="","",VLOOKUP($A2709,DADOS!F:P,11,FALSE))</f>
        <v/>
      </c>
      <c r="AS2709" t="str">
        <f>IF(E2709="","",IF(AQ2709="","",IF(AR2709="","",IF((AR2709-AQ2709)*AP2709*$E2709/$D2709&lt;1,"&lt;1",ROUND((AR2709-AQ2709)*AP2709*$E2709/$D2709,2)))))</f>
        <v/>
      </c>
      <c r="AV2709" t="str">
        <f>IF(A2709="","",VLOOKUP(A2709,DADOS!F:R,12,FALSE))</f>
        <v/>
      </c>
      <c r="AW2709" t="str">
        <f>IF(A2709="","",IF(AU2709="","",IF(AV2709="","",IF((AV2709-AU2709)*AT2709*$E2709/$D2709&lt;1,"&lt;1",ROUND((AV2709-AU2709)*AT2709*$E2709/$D2709,2)))))</f>
        <v/>
      </c>
      <c r="AZ2709" t="str">
        <f>IF($A2709="","",VLOOKUP($A2709,DADOS!F:R,13,FALSE))</f>
        <v/>
      </c>
      <c r="BA2709" t="str">
        <f>IF(A2709="","",IF(AY2709="","",IF(AZ2709="","",IF((AZ2709-AY2709)*AX2709*$E2709/$D2709&lt;1,"&lt;1",ROUND((AZ2709-AY2709)*AX2709*$E2709/$D2709,2)))))</f>
        <v/>
      </c>
    </row>
    <row r="2710">
      <c r="B2710" t="str">
        <f>IF(A2710="","",A2710&amp;"/20")</f>
        <v/>
      </c>
      <c r="H2710" t="str">
        <f>IF($A2710="","",VLOOKUP($A2710,DADOS!F:O,3,FALSE))</f>
        <v/>
      </c>
      <c r="I2710" t="str">
        <f>IF(A2710="","",IF(H2710="","",IF((H2710-G2710)*F2710*$E2710/$D2710/1000&lt;0.2,"&lt;0,2",ROUND((H2710-G2710)*F2710*$E2710/$D2710/1000,2))))</f>
        <v/>
      </c>
      <c r="L2710" t="str">
        <f>IF($A2710="","",VLOOKUP($A2710,DADOS!F:O,6,FALSE))</f>
        <v/>
      </c>
      <c r="M2710" t="str">
        <f>IF(A2710="","",IF(L2710="","",IF((L2710-K2710)*J2710*$E2710/$D2710/1000&lt;0.2,"&lt;0,2",ROUND((L2710-K2710)*J2710*$E2710/$D2710/1000,2))))</f>
        <v/>
      </c>
      <c r="P2710" t="str">
        <f>IF($A2710="","",VLOOKUP($A2710,DADOS!F:O,5,FALSE))</f>
        <v/>
      </c>
      <c r="Q2710" t="str">
        <f>IF(A2710="","",IF(P2710="","",IF((P2710-O2710)*N2710*$E2710/$D2710/1000&lt;0.2,"&lt;0,2",ROUND((P2710-O2710)*N2710*$E2710/$D2710/1000,2))))</f>
        <v/>
      </c>
      <c r="T2710" t="str">
        <f>IF($A2710="","",VLOOKUP($A2710,DADOS!F:O,4,FALSE))</f>
        <v/>
      </c>
      <c r="U2710" t="str">
        <f>IF(A2710="","",IF(T2710="","",IF((T2710-S2710)*R2710*$E2710/$D2710/1000&lt;0.2,"&lt;0,2",ROUND((T2710-S2710)*R2710*$E2710/$D2710/1000,2))))</f>
        <v/>
      </c>
      <c r="X2710" t="str">
        <f>IF($A2710="","",VLOOKUP($A2710,DADOS!F:O,9,FALSE))</f>
        <v/>
      </c>
      <c r="Y2710" t="str">
        <f>IF(A2710="","",IF(X2710="","",IF((X2710-W2710)*V2710*$E2710/$D2710&lt;1,"&lt;1",ROUND((X2710-W2710)*V2710*$E2710/$D2710,2))))</f>
        <v/>
      </c>
      <c r="AB2710" t="str">
        <f>IF($A2710="","",VLOOKUP($A2710,DADOS!F:O,7,FALSE))</f>
        <v/>
      </c>
      <c r="AC2710" t="str">
        <f>IF(A2710="","",IF(AB2710="","",IF((AB2710-AA2710)*Z2710*$E2710/$D2710&lt;1,"&lt;1",ROUND((AB2710-AA2710)*Z2710*$E2710/$D2710,2))))</f>
        <v/>
      </c>
      <c r="AF2710" t="str">
        <f>IF($A2710="","",VLOOKUP($A2710,DADOS!F:O,10,FALSE))</f>
        <v/>
      </c>
      <c r="AG2710" t="str">
        <f>IF(A2710="","",IF(AF2710="","",IF((AF2710-AE2710)*AD2710*$E2710/$D2710&lt;1,"&lt;1",ROUND((AF2710-AE2710)*AD2710*$E2710/$D2710,2))))</f>
        <v/>
      </c>
      <c r="AJ2710" t="str">
        <f>IF($A2710="","",VLOOKUP($A2710,DADOS!F:O,8,FALSE))</f>
        <v/>
      </c>
      <c r="AK2710" t="str">
        <f>IF(A2710="","",IF(AJ2710="","",IF((AJ2710-AI2710)*AH2710*$E2710/$D2710&lt;1,"&lt;1",ROUND((AJ2710-AI2710)*AH2710*$E2710/$D2710,2))))</f>
        <v/>
      </c>
      <c r="AN2710" t="str">
        <f>IF($A2710="","",VLOOKUP($A2710,DADOS!F:O,2,FALSE))</f>
        <v/>
      </c>
      <c r="AO2710" t="str">
        <f>IF(A2710="","",IF(AN2710="","",IF((AN2710-AM2710)*AL2710*$E2710/$D2710/1000&lt;0.2,"&lt;0,2",ROUND((AN2710-AM2710)*AL2710*$E2710/$D2710/1000,2))))</f>
        <v/>
      </c>
      <c r="AQ2710">
        <v>0</v>
      </c>
      <c r="AR2710" t="str">
        <f>IF($A2710="","",VLOOKUP($A2710,DADOS!F:P,11,FALSE))</f>
        <v/>
      </c>
      <c r="AS2710" t="str">
        <f>IF(E2710="","",IF(AQ2710="","",IF(AR2710="","",IF((AR2710-AQ2710)*AP2710*$E2710/$D2710&lt;1,"&lt;1",ROUND((AR2710-AQ2710)*AP2710*$E2710/$D2710,2)))))</f>
        <v/>
      </c>
      <c r="AV2710" t="str">
        <f>IF(A2710="","",VLOOKUP(A2710,DADOS!F:R,12,FALSE))</f>
        <v/>
      </c>
      <c r="AW2710" t="str">
        <f>IF(A2710="","",IF(AU2710="","",IF(AV2710="","",IF((AV2710-AU2710)*AT2710*$E2710/$D2710&lt;1,"&lt;1",ROUND((AV2710-AU2710)*AT2710*$E2710/$D2710,2)))))</f>
        <v/>
      </c>
      <c r="AZ2710" t="str">
        <f>IF($A2710="","",VLOOKUP($A2710,DADOS!F:R,13,FALSE))</f>
        <v/>
      </c>
      <c r="BA2710" t="str">
        <f>IF(A2710="","",IF(AY2710="","",IF(AZ2710="","",IF((AZ2710-AY2710)*AX2710*$E2710/$D2710&lt;1,"&lt;1",ROUND((AZ2710-AY2710)*AX2710*$E2710/$D2710,2)))))</f>
        <v/>
      </c>
    </row>
    <row r="2711">
      <c r="B2711" t="str">
        <f>IF(A2711="","",A2711&amp;"/20")</f>
        <v/>
      </c>
      <c r="H2711" t="str">
        <f>IF($A2711="","",VLOOKUP($A2711,DADOS!F:O,3,FALSE))</f>
        <v/>
      </c>
      <c r="I2711" t="str">
        <f>IF(A2711="","",IF(H2711="","",IF((H2711-G2711)*F2711*$E2711/$D2711/1000&lt;0.2,"&lt;0,2",ROUND((H2711-G2711)*F2711*$E2711/$D2711/1000,2))))</f>
        <v/>
      </c>
      <c r="L2711" t="str">
        <f>IF($A2711="","",VLOOKUP($A2711,DADOS!F:O,6,FALSE))</f>
        <v/>
      </c>
      <c r="M2711" t="str">
        <f>IF(A2711="","",IF(L2711="","",IF((L2711-K2711)*J2711*$E2711/$D2711/1000&lt;0.2,"&lt;0,2",ROUND((L2711-K2711)*J2711*$E2711/$D2711/1000,2))))</f>
        <v/>
      </c>
      <c r="P2711" t="str">
        <f>IF($A2711="","",VLOOKUP($A2711,DADOS!F:O,5,FALSE))</f>
        <v/>
      </c>
      <c r="Q2711" t="str">
        <f>IF(A2711="","",IF(P2711="","",IF((P2711-O2711)*N2711*$E2711/$D2711/1000&lt;0.2,"&lt;0,2",ROUND((P2711-O2711)*N2711*$E2711/$D2711/1000,2))))</f>
        <v/>
      </c>
      <c r="T2711" t="str">
        <f>IF($A2711="","",VLOOKUP($A2711,DADOS!F:O,4,FALSE))</f>
        <v/>
      </c>
      <c r="U2711" t="str">
        <f>IF(A2711="","",IF(T2711="","",IF((T2711-S2711)*R2711*$E2711/$D2711/1000&lt;0.2,"&lt;0,2",ROUND((T2711-S2711)*R2711*$E2711/$D2711/1000,2))))</f>
        <v/>
      </c>
      <c r="X2711" t="str">
        <f>IF($A2711="","",VLOOKUP($A2711,DADOS!F:O,9,FALSE))</f>
        <v/>
      </c>
      <c r="Y2711" t="str">
        <f>IF(A2711="","",IF(X2711="","",IF((X2711-W2711)*V2711*$E2711/$D2711&lt;1,"&lt;1",ROUND((X2711-W2711)*V2711*$E2711/$D2711,2))))</f>
        <v/>
      </c>
      <c r="AB2711" t="str">
        <f>IF($A2711="","",VLOOKUP($A2711,DADOS!F:O,7,FALSE))</f>
        <v/>
      </c>
      <c r="AC2711" t="str">
        <f>IF(A2711="","",IF(AB2711="","",IF((AB2711-AA2711)*Z2711*$E2711/$D2711&lt;1,"&lt;1",ROUND((AB2711-AA2711)*Z2711*$E2711/$D2711,2))))</f>
        <v/>
      </c>
      <c r="AF2711" t="str">
        <f>IF($A2711="","",VLOOKUP($A2711,DADOS!F:O,10,FALSE))</f>
        <v/>
      </c>
      <c r="AG2711" t="str">
        <f>IF(A2711="","",IF(AF2711="","",IF((AF2711-AE2711)*AD2711*$E2711/$D2711&lt;1,"&lt;1",ROUND((AF2711-AE2711)*AD2711*$E2711/$D2711,2))))</f>
        <v/>
      </c>
      <c r="AJ2711" t="str">
        <f>IF($A2711="","",VLOOKUP($A2711,DADOS!F:O,8,FALSE))</f>
        <v/>
      </c>
      <c r="AK2711" t="str">
        <f>IF(A2711="","",IF(AJ2711="","",IF((AJ2711-AI2711)*AH2711*$E2711/$D2711&lt;1,"&lt;1",ROUND((AJ2711-AI2711)*AH2711*$E2711/$D2711,2))))</f>
        <v/>
      </c>
      <c r="AN2711" t="str">
        <f>IF($A2711="","",VLOOKUP($A2711,DADOS!F:O,2,FALSE))</f>
        <v/>
      </c>
      <c r="AO2711" t="str">
        <f>IF(A2711="","",IF(AN2711="","",IF((AN2711-AM2711)*AL2711*$E2711/$D2711/1000&lt;0.2,"&lt;0,2",ROUND((AN2711-AM2711)*AL2711*$E2711/$D2711/1000,2))))</f>
        <v/>
      </c>
      <c r="AQ2711">
        <v>0</v>
      </c>
      <c r="AR2711" t="str">
        <f>IF($A2711="","",VLOOKUP($A2711,DADOS!F:P,11,FALSE))</f>
        <v/>
      </c>
      <c r="AS2711" t="str">
        <f>IF(E2711="","",IF(AQ2711="","",IF(AR2711="","",IF((AR2711-AQ2711)*AP2711*$E2711/$D2711&lt;1,"&lt;1",ROUND((AR2711-AQ2711)*AP2711*$E2711/$D2711,2)))))</f>
        <v/>
      </c>
      <c r="AV2711" t="str">
        <f>IF(A2711="","",VLOOKUP(A2711,DADOS!F:R,12,FALSE))</f>
        <v/>
      </c>
      <c r="AW2711" t="str">
        <f>IF(A2711="","",IF(AU2711="","",IF(AV2711="","",IF((AV2711-AU2711)*AT2711*$E2711/$D2711&lt;1,"&lt;1",ROUND((AV2711-AU2711)*AT2711*$E2711/$D2711,2)))))</f>
        <v/>
      </c>
      <c r="AZ2711" t="str">
        <f>IF($A2711="","",VLOOKUP($A2711,DADOS!F:R,13,FALSE))</f>
        <v/>
      </c>
      <c r="BA2711" t="str">
        <f>IF(A2711="","",IF(AY2711="","",IF(AZ2711="","",IF((AZ2711-AY2711)*AX2711*$E2711/$D2711&lt;1,"&lt;1",ROUND((AZ2711-AY2711)*AX2711*$E2711/$D2711,2)))))</f>
        <v/>
      </c>
    </row>
    <row r="2712">
      <c r="B2712" t="str">
        <f>IF(A2712="","",A2712&amp;"/20")</f>
        <v/>
      </c>
      <c r="H2712" t="str">
        <f>IF($A2712="","",VLOOKUP($A2712,DADOS!F:O,3,FALSE))</f>
        <v/>
      </c>
      <c r="I2712" t="str">
        <f>IF(A2712="","",IF(H2712="","",IF((H2712-G2712)*F2712*$E2712/$D2712/1000&lt;0.2,"&lt;0,2",ROUND((H2712-G2712)*F2712*$E2712/$D2712/1000,2))))</f>
        <v/>
      </c>
      <c r="L2712" t="str">
        <f>IF($A2712="","",VLOOKUP($A2712,DADOS!F:O,6,FALSE))</f>
        <v/>
      </c>
      <c r="M2712" t="str">
        <f>IF(A2712="","",IF(L2712="","",IF((L2712-K2712)*J2712*$E2712/$D2712/1000&lt;0.2,"&lt;0,2",ROUND((L2712-K2712)*J2712*$E2712/$D2712/1000,2))))</f>
        <v/>
      </c>
      <c r="P2712" t="str">
        <f>IF($A2712="","",VLOOKUP($A2712,DADOS!F:O,5,FALSE))</f>
        <v/>
      </c>
      <c r="Q2712" t="str">
        <f>IF(A2712="","",IF(P2712="","",IF((P2712-O2712)*N2712*$E2712/$D2712/1000&lt;0.2,"&lt;0,2",ROUND((P2712-O2712)*N2712*$E2712/$D2712/1000,2))))</f>
        <v/>
      </c>
      <c r="T2712" t="str">
        <f>IF($A2712="","",VLOOKUP($A2712,DADOS!F:O,4,FALSE))</f>
        <v/>
      </c>
      <c r="U2712" t="str">
        <f>IF(A2712="","",IF(T2712="","",IF((T2712-S2712)*R2712*$E2712/$D2712/1000&lt;0.2,"&lt;0,2",ROUND((T2712-S2712)*R2712*$E2712/$D2712/1000,2))))</f>
        <v/>
      </c>
      <c r="X2712" t="str">
        <f>IF($A2712="","",VLOOKUP($A2712,DADOS!F:O,9,FALSE))</f>
        <v/>
      </c>
      <c r="Y2712" t="str">
        <f>IF(A2712="","",IF(X2712="","",IF((X2712-W2712)*V2712*$E2712/$D2712&lt;1,"&lt;1",ROUND((X2712-W2712)*V2712*$E2712/$D2712,2))))</f>
        <v/>
      </c>
      <c r="AB2712" t="str">
        <f>IF($A2712="","",VLOOKUP($A2712,DADOS!F:O,7,FALSE))</f>
        <v/>
      </c>
      <c r="AC2712" t="str">
        <f>IF(A2712="","",IF(AB2712="","",IF((AB2712-AA2712)*Z2712*$E2712/$D2712&lt;1,"&lt;1",ROUND((AB2712-AA2712)*Z2712*$E2712/$D2712,2))))</f>
        <v/>
      </c>
      <c r="AF2712" t="str">
        <f>IF($A2712="","",VLOOKUP($A2712,DADOS!F:O,10,FALSE))</f>
        <v/>
      </c>
      <c r="AG2712" t="str">
        <f>IF(A2712="","",IF(AF2712="","",IF((AF2712-AE2712)*AD2712*$E2712/$D2712&lt;1,"&lt;1",ROUND((AF2712-AE2712)*AD2712*$E2712/$D2712,2))))</f>
        <v/>
      </c>
      <c r="AJ2712" t="str">
        <f>IF($A2712="","",VLOOKUP($A2712,DADOS!F:O,8,FALSE))</f>
        <v/>
      </c>
      <c r="AK2712" t="str">
        <f>IF(A2712="","",IF(AJ2712="","",IF((AJ2712-AI2712)*AH2712*$E2712/$D2712&lt;1,"&lt;1",ROUND((AJ2712-AI2712)*AH2712*$E2712/$D2712,2))))</f>
        <v/>
      </c>
      <c r="AN2712" t="str">
        <f>IF($A2712="","",VLOOKUP($A2712,DADOS!F:O,2,FALSE))</f>
        <v/>
      </c>
      <c r="AO2712" t="str">
        <f>IF(A2712="","",IF(AN2712="","",IF((AN2712-AM2712)*AL2712*$E2712/$D2712/1000&lt;0.2,"&lt;0,2",ROUND((AN2712-AM2712)*AL2712*$E2712/$D2712/1000,2))))</f>
        <v/>
      </c>
      <c r="AQ2712">
        <v>0</v>
      </c>
      <c r="AR2712" t="str">
        <f>IF($A2712="","",VLOOKUP($A2712,DADOS!F:P,11,FALSE))</f>
        <v/>
      </c>
      <c r="AS2712" t="str">
        <f>IF(E2712="","",IF(AQ2712="","",IF(AR2712="","",IF((AR2712-AQ2712)*AP2712*$E2712/$D2712&lt;1,"&lt;1",ROUND((AR2712-AQ2712)*AP2712*$E2712/$D2712,2)))))</f>
        <v/>
      </c>
      <c r="AV2712" t="str">
        <f>IF(A2712="","",VLOOKUP(A2712,DADOS!F:R,12,FALSE))</f>
        <v/>
      </c>
      <c r="AW2712" t="str">
        <f>IF(A2712="","",IF(AU2712="","",IF(AV2712="","",IF((AV2712-AU2712)*AT2712*$E2712/$D2712&lt;1,"&lt;1",ROUND((AV2712-AU2712)*AT2712*$E2712/$D2712,2)))))</f>
        <v/>
      </c>
      <c r="AZ2712" t="str">
        <f>IF($A2712="","",VLOOKUP($A2712,DADOS!F:R,13,FALSE))</f>
        <v/>
      </c>
      <c r="BA2712" t="str">
        <f>IF(A2712="","",IF(AY2712="","",IF(AZ2712="","",IF((AZ2712-AY2712)*AX2712*$E2712/$D2712&lt;1,"&lt;1",ROUND((AZ2712-AY2712)*AX2712*$E2712/$D2712,2)))))</f>
        <v/>
      </c>
    </row>
    <row r="2713">
      <c r="B2713" t="str">
        <f>IF(A2713="","",A2713&amp;"/20")</f>
        <v/>
      </c>
      <c r="H2713" t="str">
        <f>IF($A2713="","",VLOOKUP($A2713,DADOS!F:O,3,FALSE))</f>
        <v/>
      </c>
      <c r="I2713" t="str">
        <f>IF(A2713="","",IF(H2713="","",IF((H2713-G2713)*F2713*$E2713/$D2713/1000&lt;0.2,"&lt;0,2",ROUND((H2713-G2713)*F2713*$E2713/$D2713/1000,2))))</f>
        <v/>
      </c>
      <c r="L2713" t="str">
        <f>IF($A2713="","",VLOOKUP($A2713,DADOS!F:O,6,FALSE))</f>
        <v/>
      </c>
      <c r="M2713" t="str">
        <f>IF(A2713="","",IF(L2713="","",IF((L2713-K2713)*J2713*$E2713/$D2713/1000&lt;0.2,"&lt;0,2",ROUND((L2713-K2713)*J2713*$E2713/$D2713/1000,2))))</f>
        <v/>
      </c>
      <c r="P2713" t="str">
        <f>IF($A2713="","",VLOOKUP($A2713,DADOS!F:O,5,FALSE))</f>
        <v/>
      </c>
      <c r="Q2713" t="str">
        <f>IF(A2713="","",IF(P2713="","",IF((P2713-O2713)*N2713*$E2713/$D2713/1000&lt;0.2,"&lt;0,2",ROUND((P2713-O2713)*N2713*$E2713/$D2713/1000,2))))</f>
        <v/>
      </c>
      <c r="T2713" t="str">
        <f>IF($A2713="","",VLOOKUP($A2713,DADOS!F:O,4,FALSE))</f>
        <v/>
      </c>
      <c r="U2713" t="str">
        <f>IF(A2713="","",IF(T2713="","",IF((T2713-S2713)*R2713*$E2713/$D2713/1000&lt;0.2,"&lt;0,2",ROUND((T2713-S2713)*R2713*$E2713/$D2713/1000,2))))</f>
        <v/>
      </c>
      <c r="X2713" t="str">
        <f>IF($A2713="","",VLOOKUP($A2713,DADOS!F:O,9,FALSE))</f>
        <v/>
      </c>
      <c r="Y2713" t="str">
        <f>IF(A2713="","",IF(X2713="","",IF((X2713-W2713)*V2713*$E2713/$D2713&lt;1,"&lt;1",ROUND((X2713-W2713)*V2713*$E2713/$D2713,2))))</f>
        <v/>
      </c>
      <c r="AB2713" t="str">
        <f>IF($A2713="","",VLOOKUP($A2713,DADOS!F:O,7,FALSE))</f>
        <v/>
      </c>
      <c r="AC2713" t="str">
        <f>IF(A2713="","",IF(AB2713="","",IF((AB2713-AA2713)*Z2713*$E2713/$D2713&lt;1,"&lt;1",ROUND((AB2713-AA2713)*Z2713*$E2713/$D2713,2))))</f>
        <v/>
      </c>
      <c r="AF2713" t="str">
        <f>IF($A2713="","",VLOOKUP($A2713,DADOS!F:O,10,FALSE))</f>
        <v/>
      </c>
      <c r="AG2713" t="str">
        <f>IF(A2713="","",IF(AF2713="","",IF((AF2713-AE2713)*AD2713*$E2713/$D2713&lt;1,"&lt;1",ROUND((AF2713-AE2713)*AD2713*$E2713/$D2713,2))))</f>
        <v/>
      </c>
      <c r="AJ2713" t="str">
        <f>IF($A2713="","",VLOOKUP($A2713,DADOS!F:O,8,FALSE))</f>
        <v/>
      </c>
      <c r="AK2713" t="str">
        <f>IF(A2713="","",IF(AJ2713="","",IF((AJ2713-AI2713)*AH2713*$E2713/$D2713&lt;1,"&lt;1",ROUND((AJ2713-AI2713)*AH2713*$E2713/$D2713,2))))</f>
        <v/>
      </c>
      <c r="AN2713" t="str">
        <f>IF($A2713="","",VLOOKUP($A2713,DADOS!F:O,2,FALSE))</f>
        <v/>
      </c>
      <c r="AO2713" t="str">
        <f>IF(A2713="","",IF(AN2713="","",IF((AN2713-AM2713)*AL2713*$E2713/$D2713/1000&lt;0.2,"&lt;0,2",ROUND((AN2713-AM2713)*AL2713*$E2713/$D2713/1000,2))))</f>
        <v/>
      </c>
      <c r="AQ2713">
        <v>0</v>
      </c>
      <c r="AR2713" t="str">
        <f>IF($A2713="","",VLOOKUP($A2713,DADOS!F:P,11,FALSE))</f>
        <v/>
      </c>
      <c r="AS2713" t="str">
        <f>IF(E2713="","",IF(AQ2713="","",IF(AR2713="","",IF((AR2713-AQ2713)*AP2713*$E2713/$D2713&lt;1,"&lt;1",ROUND((AR2713-AQ2713)*AP2713*$E2713/$D2713,2)))))</f>
        <v/>
      </c>
      <c r="AV2713" t="str">
        <f>IF(A2713="","",VLOOKUP(A2713,DADOS!F:R,12,FALSE))</f>
        <v/>
      </c>
      <c r="AW2713" t="str">
        <f>IF(A2713="","",IF(AU2713="","",IF(AV2713="","",IF((AV2713-AU2713)*AT2713*$E2713/$D2713&lt;1,"&lt;1",ROUND((AV2713-AU2713)*AT2713*$E2713/$D2713,2)))))</f>
        <v/>
      </c>
      <c r="AZ2713" t="str">
        <f>IF($A2713="","",VLOOKUP($A2713,DADOS!F:R,13,FALSE))</f>
        <v/>
      </c>
      <c r="BA2713" t="str">
        <f>IF(A2713="","",IF(AY2713="","",IF(AZ2713="","",IF((AZ2713-AY2713)*AX2713*$E2713/$D2713&lt;1,"&lt;1",ROUND((AZ2713-AY2713)*AX2713*$E2713/$D2713,2)))))</f>
        <v/>
      </c>
    </row>
    <row r="2714">
      <c r="B2714" t="str">
        <f>IF(A2714="","",A2714&amp;"/20")</f>
        <v/>
      </c>
      <c r="H2714" t="str">
        <f>IF($A2714="","",VLOOKUP($A2714,DADOS!F:O,3,FALSE))</f>
        <v/>
      </c>
      <c r="I2714" t="str">
        <f>IF(A2714="","",IF(H2714="","",IF((H2714-G2714)*F2714*$E2714/$D2714/1000&lt;0.2,"&lt;0,2",ROUND((H2714-G2714)*F2714*$E2714/$D2714/1000,2))))</f>
        <v/>
      </c>
      <c r="L2714" t="str">
        <f>IF($A2714="","",VLOOKUP($A2714,DADOS!F:O,6,FALSE))</f>
        <v/>
      </c>
      <c r="M2714" t="str">
        <f>IF(A2714="","",IF(L2714="","",IF((L2714-K2714)*J2714*$E2714/$D2714/1000&lt;0.2,"&lt;0,2",ROUND((L2714-K2714)*J2714*$E2714/$D2714/1000,2))))</f>
        <v/>
      </c>
      <c r="P2714" t="str">
        <f>IF($A2714="","",VLOOKUP($A2714,DADOS!F:O,5,FALSE))</f>
        <v/>
      </c>
      <c r="Q2714" t="str">
        <f>IF(A2714="","",IF(P2714="","",IF((P2714-O2714)*N2714*$E2714/$D2714/1000&lt;0.2,"&lt;0,2",ROUND((P2714-O2714)*N2714*$E2714/$D2714/1000,2))))</f>
        <v/>
      </c>
      <c r="T2714" t="str">
        <f>IF($A2714="","",VLOOKUP($A2714,DADOS!F:O,4,FALSE))</f>
        <v/>
      </c>
      <c r="U2714" t="str">
        <f>IF(A2714="","",IF(T2714="","",IF((T2714-S2714)*R2714*$E2714/$D2714/1000&lt;0.2,"&lt;0,2",ROUND((T2714-S2714)*R2714*$E2714/$D2714/1000,2))))</f>
        <v/>
      </c>
      <c r="X2714" t="str">
        <f>IF($A2714="","",VLOOKUP($A2714,DADOS!F:O,9,FALSE))</f>
        <v/>
      </c>
      <c r="Y2714" t="str">
        <f>IF(A2714="","",IF(X2714="","",IF((X2714-W2714)*V2714*$E2714/$D2714&lt;1,"&lt;1",ROUND((X2714-W2714)*V2714*$E2714/$D2714,2))))</f>
        <v/>
      </c>
      <c r="AB2714" t="str">
        <f>IF($A2714="","",VLOOKUP($A2714,DADOS!F:O,7,FALSE))</f>
        <v/>
      </c>
      <c r="AC2714" t="str">
        <f>IF(A2714="","",IF(AB2714="","",IF((AB2714-AA2714)*Z2714*$E2714/$D2714&lt;1,"&lt;1",ROUND((AB2714-AA2714)*Z2714*$E2714/$D2714,2))))</f>
        <v/>
      </c>
      <c r="AF2714" t="str">
        <f>IF($A2714="","",VLOOKUP($A2714,DADOS!F:O,10,FALSE))</f>
        <v/>
      </c>
      <c r="AG2714" t="str">
        <f>IF(A2714="","",IF(AF2714="","",IF((AF2714-AE2714)*AD2714*$E2714/$D2714&lt;1,"&lt;1",ROUND((AF2714-AE2714)*AD2714*$E2714/$D2714,2))))</f>
        <v/>
      </c>
      <c r="AJ2714" t="str">
        <f>IF($A2714="","",VLOOKUP($A2714,DADOS!F:O,8,FALSE))</f>
        <v/>
      </c>
      <c r="AK2714" t="str">
        <f>IF(A2714="","",IF(AJ2714="","",IF((AJ2714-AI2714)*AH2714*$E2714/$D2714&lt;1,"&lt;1",ROUND((AJ2714-AI2714)*AH2714*$E2714/$D2714,2))))</f>
        <v/>
      </c>
      <c r="AN2714" t="str">
        <f>IF($A2714="","",VLOOKUP($A2714,DADOS!F:O,2,FALSE))</f>
        <v/>
      </c>
      <c r="AO2714" t="str">
        <f>IF(A2714="","",IF(AN2714="","",IF((AN2714-AM2714)*AL2714*$E2714/$D2714/1000&lt;0.2,"&lt;0,2",ROUND((AN2714-AM2714)*AL2714*$E2714/$D2714/1000,2))))</f>
        <v/>
      </c>
      <c r="AQ2714">
        <v>0</v>
      </c>
      <c r="AR2714" t="str">
        <f>IF($A2714="","",VLOOKUP($A2714,DADOS!F:P,11,FALSE))</f>
        <v/>
      </c>
      <c r="AS2714" t="str">
        <f>IF(E2714="","",IF(AQ2714="","",IF(AR2714="","",IF((AR2714-AQ2714)*AP2714*$E2714/$D2714&lt;1,"&lt;1",ROUND((AR2714-AQ2714)*AP2714*$E2714/$D2714,2)))))</f>
        <v/>
      </c>
      <c r="AV2714" t="str">
        <f>IF(A2714="","",VLOOKUP(A2714,DADOS!F:R,12,FALSE))</f>
        <v/>
      </c>
      <c r="AW2714" t="str">
        <f>IF(A2714="","",IF(AU2714="","",IF(AV2714="","",IF((AV2714-AU2714)*AT2714*$E2714/$D2714&lt;1,"&lt;1",ROUND((AV2714-AU2714)*AT2714*$E2714/$D2714,2)))))</f>
        <v/>
      </c>
      <c r="AZ2714" t="str">
        <f>IF($A2714="","",VLOOKUP($A2714,DADOS!F:R,13,FALSE))</f>
        <v/>
      </c>
      <c r="BA2714" t="str">
        <f>IF(A2714="","",IF(AY2714="","",IF(AZ2714="","",IF((AZ2714-AY2714)*AX2714*$E2714/$D2714&lt;1,"&lt;1",ROUND((AZ2714-AY2714)*AX2714*$E2714/$D2714,2)))))</f>
        <v/>
      </c>
    </row>
    <row r="2715">
      <c r="B2715" t="str">
        <f>IF(A2715="","",A2715&amp;"/20")</f>
        <v/>
      </c>
      <c r="H2715" t="str">
        <f>IF($A2715="","",VLOOKUP($A2715,DADOS!F:O,3,FALSE))</f>
        <v/>
      </c>
      <c r="I2715" t="str">
        <f>IF(A2715="","",IF(H2715="","",IF((H2715-G2715)*F2715*$E2715/$D2715/1000&lt;0.2,"&lt;0,2",ROUND((H2715-G2715)*F2715*$E2715/$D2715/1000,2))))</f>
        <v/>
      </c>
      <c r="L2715" t="str">
        <f>IF($A2715="","",VLOOKUP($A2715,DADOS!F:O,6,FALSE))</f>
        <v/>
      </c>
      <c r="M2715" t="str">
        <f>IF(A2715="","",IF(L2715="","",IF((L2715-K2715)*J2715*$E2715/$D2715/1000&lt;0.2,"&lt;0,2",ROUND((L2715-K2715)*J2715*$E2715/$D2715/1000,2))))</f>
        <v/>
      </c>
      <c r="P2715" t="str">
        <f>IF($A2715="","",VLOOKUP($A2715,DADOS!F:O,5,FALSE))</f>
        <v/>
      </c>
      <c r="Q2715" t="str">
        <f>IF(A2715="","",IF(P2715="","",IF((P2715-O2715)*N2715*$E2715/$D2715/1000&lt;0.2,"&lt;0,2",ROUND((P2715-O2715)*N2715*$E2715/$D2715/1000,2))))</f>
        <v/>
      </c>
      <c r="T2715" t="str">
        <f>IF($A2715="","",VLOOKUP($A2715,DADOS!F:O,4,FALSE))</f>
        <v/>
      </c>
      <c r="U2715" t="str">
        <f>IF(A2715="","",IF(T2715="","",IF((T2715-S2715)*R2715*$E2715/$D2715/1000&lt;0.2,"&lt;0,2",ROUND((T2715-S2715)*R2715*$E2715/$D2715/1000,2))))</f>
        <v/>
      </c>
      <c r="X2715" t="str">
        <f>IF($A2715="","",VLOOKUP($A2715,DADOS!F:O,9,FALSE))</f>
        <v/>
      </c>
      <c r="Y2715" t="str">
        <f>IF(A2715="","",IF(X2715="","",IF((X2715-W2715)*V2715*$E2715/$D2715&lt;1,"&lt;1",ROUND((X2715-W2715)*V2715*$E2715/$D2715,2))))</f>
        <v/>
      </c>
      <c r="AB2715" t="str">
        <f>IF($A2715="","",VLOOKUP($A2715,DADOS!F:O,7,FALSE))</f>
        <v/>
      </c>
      <c r="AC2715" t="str">
        <f>IF(A2715="","",IF(AB2715="","",IF((AB2715-AA2715)*Z2715*$E2715/$D2715&lt;1,"&lt;1",ROUND((AB2715-AA2715)*Z2715*$E2715/$D2715,2))))</f>
        <v/>
      </c>
      <c r="AF2715" t="str">
        <f>IF($A2715="","",VLOOKUP($A2715,DADOS!F:O,10,FALSE))</f>
        <v/>
      </c>
      <c r="AG2715" t="str">
        <f>IF(A2715="","",IF(AF2715="","",IF((AF2715-AE2715)*AD2715*$E2715/$D2715&lt;1,"&lt;1",ROUND((AF2715-AE2715)*AD2715*$E2715/$D2715,2))))</f>
        <v/>
      </c>
      <c r="AJ2715" t="str">
        <f>IF($A2715="","",VLOOKUP($A2715,DADOS!F:O,8,FALSE))</f>
        <v/>
      </c>
      <c r="AK2715" t="str">
        <f>IF(A2715="","",IF(AJ2715="","",IF((AJ2715-AI2715)*AH2715*$E2715/$D2715&lt;1,"&lt;1",ROUND((AJ2715-AI2715)*AH2715*$E2715/$D2715,2))))</f>
        <v/>
      </c>
      <c r="AN2715" t="str">
        <f>IF($A2715="","",VLOOKUP($A2715,DADOS!F:O,2,FALSE))</f>
        <v/>
      </c>
      <c r="AO2715" t="str">
        <f>IF(A2715="","",IF(AN2715="","",IF((AN2715-AM2715)*AL2715*$E2715/$D2715/1000&lt;0.2,"&lt;0,2",ROUND((AN2715-AM2715)*AL2715*$E2715/$D2715/1000,2))))</f>
        <v/>
      </c>
      <c r="AQ2715">
        <v>0</v>
      </c>
      <c r="AR2715" t="str">
        <f>IF($A2715="","",VLOOKUP($A2715,DADOS!F:P,11,FALSE))</f>
        <v/>
      </c>
      <c r="AS2715" t="str">
        <f>IF(E2715="","",IF(AQ2715="","",IF(AR2715="","",IF((AR2715-AQ2715)*AP2715*$E2715/$D2715&lt;1,"&lt;1",ROUND((AR2715-AQ2715)*AP2715*$E2715/$D2715,2)))))</f>
        <v/>
      </c>
      <c r="AV2715" t="str">
        <f>IF(A2715="","",VLOOKUP(A2715,DADOS!F:R,12,FALSE))</f>
        <v/>
      </c>
      <c r="AW2715" t="str">
        <f>IF(A2715="","",IF(AU2715="","",IF(AV2715="","",IF((AV2715-AU2715)*AT2715*$E2715/$D2715&lt;1,"&lt;1",ROUND((AV2715-AU2715)*AT2715*$E2715/$D2715,2)))))</f>
        <v/>
      </c>
      <c r="AZ2715" t="str">
        <f>IF($A2715="","",VLOOKUP($A2715,DADOS!F:R,13,FALSE))</f>
        <v/>
      </c>
      <c r="BA2715" t="str">
        <f>IF(A2715="","",IF(AY2715="","",IF(AZ2715="","",IF((AZ2715-AY2715)*AX2715*$E2715/$D2715&lt;1,"&lt;1",ROUND((AZ2715-AY2715)*AX2715*$E2715/$D2715,2)))))</f>
        <v/>
      </c>
    </row>
    <row r="2716">
      <c r="B2716" t="str">
        <f>IF(A2716="","",A2716&amp;"/20")</f>
        <v/>
      </c>
      <c r="H2716" t="str">
        <f>IF($A2716="","",VLOOKUP($A2716,DADOS!F:O,3,FALSE))</f>
        <v/>
      </c>
      <c r="I2716" t="str">
        <f>IF(A2716="","",IF(H2716="","",IF((H2716-G2716)*F2716*$E2716/$D2716/1000&lt;0.2,"&lt;0,2",ROUND((H2716-G2716)*F2716*$E2716/$D2716/1000,2))))</f>
        <v/>
      </c>
      <c r="L2716" t="str">
        <f>IF($A2716="","",VLOOKUP($A2716,DADOS!F:O,6,FALSE))</f>
        <v/>
      </c>
      <c r="M2716" t="str">
        <f>IF(A2716="","",IF(L2716="","",IF((L2716-K2716)*J2716*$E2716/$D2716/1000&lt;0.2,"&lt;0,2",ROUND((L2716-K2716)*J2716*$E2716/$D2716/1000,2))))</f>
        <v/>
      </c>
      <c r="P2716" t="str">
        <f>IF($A2716="","",VLOOKUP($A2716,DADOS!F:O,5,FALSE))</f>
        <v/>
      </c>
      <c r="Q2716" t="str">
        <f>IF(A2716="","",IF(P2716="","",IF((P2716-O2716)*N2716*$E2716/$D2716/1000&lt;0.2,"&lt;0,2",ROUND((P2716-O2716)*N2716*$E2716/$D2716/1000,2))))</f>
        <v/>
      </c>
      <c r="T2716" t="str">
        <f>IF($A2716="","",VLOOKUP($A2716,DADOS!F:O,4,FALSE))</f>
        <v/>
      </c>
      <c r="U2716" t="str">
        <f>IF(A2716="","",IF(T2716="","",IF((T2716-S2716)*R2716*$E2716/$D2716/1000&lt;0.2,"&lt;0,2",ROUND((T2716-S2716)*R2716*$E2716/$D2716/1000,2))))</f>
        <v/>
      </c>
      <c r="X2716" t="str">
        <f>IF($A2716="","",VLOOKUP($A2716,DADOS!F:O,9,FALSE))</f>
        <v/>
      </c>
      <c r="Y2716" t="str">
        <f>IF(A2716="","",IF(X2716="","",IF((X2716-W2716)*V2716*$E2716/$D2716&lt;1,"&lt;1",ROUND((X2716-W2716)*V2716*$E2716/$D2716,2))))</f>
        <v/>
      </c>
      <c r="AB2716" t="str">
        <f>IF($A2716="","",VLOOKUP($A2716,DADOS!F:O,7,FALSE))</f>
        <v/>
      </c>
      <c r="AC2716" t="str">
        <f>IF(A2716="","",IF(AB2716="","",IF((AB2716-AA2716)*Z2716*$E2716/$D2716&lt;1,"&lt;1",ROUND((AB2716-AA2716)*Z2716*$E2716/$D2716,2))))</f>
        <v/>
      </c>
      <c r="AF2716" t="str">
        <f>IF($A2716="","",VLOOKUP($A2716,DADOS!F:O,10,FALSE))</f>
        <v/>
      </c>
      <c r="AG2716" t="str">
        <f>IF(A2716="","",IF(AF2716="","",IF((AF2716-AE2716)*AD2716*$E2716/$D2716&lt;1,"&lt;1",ROUND((AF2716-AE2716)*AD2716*$E2716/$D2716,2))))</f>
        <v/>
      </c>
      <c r="AJ2716" t="str">
        <f>IF($A2716="","",VLOOKUP($A2716,DADOS!F:O,8,FALSE))</f>
        <v/>
      </c>
      <c r="AK2716" t="str">
        <f>IF(A2716="","",IF(AJ2716="","",IF((AJ2716-AI2716)*AH2716*$E2716/$D2716&lt;1,"&lt;1",ROUND((AJ2716-AI2716)*AH2716*$E2716/$D2716,2))))</f>
        <v/>
      </c>
      <c r="AN2716" t="str">
        <f>IF($A2716="","",VLOOKUP($A2716,DADOS!F:O,2,FALSE))</f>
        <v/>
      </c>
      <c r="AO2716" t="str">
        <f>IF(A2716="","",IF(AN2716="","",IF((AN2716-AM2716)*AL2716*$E2716/$D2716/1000&lt;0.2,"&lt;0,2",ROUND((AN2716-AM2716)*AL2716*$E2716/$D2716/1000,2))))</f>
        <v/>
      </c>
      <c r="AQ2716">
        <v>0</v>
      </c>
      <c r="AR2716" t="str">
        <f>IF($A2716="","",VLOOKUP($A2716,DADOS!F:P,11,FALSE))</f>
        <v/>
      </c>
      <c r="AS2716" t="str">
        <f>IF(E2716="","",IF(AQ2716="","",IF(AR2716="","",IF((AR2716-AQ2716)*AP2716*$E2716/$D2716&lt;1,"&lt;1",ROUND((AR2716-AQ2716)*AP2716*$E2716/$D2716,2)))))</f>
        <v/>
      </c>
      <c r="AV2716" t="str">
        <f>IF(A2716="","",VLOOKUP(A2716,DADOS!F:R,12,FALSE))</f>
        <v/>
      </c>
      <c r="AW2716" t="str">
        <f>IF(A2716="","",IF(AU2716="","",IF(AV2716="","",IF((AV2716-AU2716)*AT2716*$E2716/$D2716&lt;1,"&lt;1",ROUND((AV2716-AU2716)*AT2716*$E2716/$D2716,2)))))</f>
        <v/>
      </c>
      <c r="AZ2716" t="str">
        <f>IF($A2716="","",VLOOKUP($A2716,DADOS!F:R,13,FALSE))</f>
        <v/>
      </c>
      <c r="BA2716" t="str">
        <f>IF(A2716="","",IF(AY2716="","",IF(AZ2716="","",IF((AZ2716-AY2716)*AX2716*$E2716/$D2716&lt;1,"&lt;1",ROUND((AZ2716-AY2716)*AX2716*$E2716/$D2716,2)))))</f>
        <v/>
      </c>
    </row>
    <row r="2717">
      <c r="B2717" t="str">
        <f>IF(A2717="","",A2717&amp;"/20")</f>
        <v/>
      </c>
      <c r="H2717" t="str">
        <f>IF($A2717="","",VLOOKUP($A2717,DADOS!F:O,3,FALSE))</f>
        <v/>
      </c>
      <c r="I2717" t="str">
        <f>IF(A2717="","",IF(H2717="","",IF((H2717-G2717)*F2717*$E2717/$D2717/1000&lt;0.2,"&lt;0,2",ROUND((H2717-G2717)*F2717*$E2717/$D2717/1000,2))))</f>
        <v/>
      </c>
      <c r="L2717" t="str">
        <f>IF($A2717="","",VLOOKUP($A2717,DADOS!F:O,6,FALSE))</f>
        <v/>
      </c>
      <c r="M2717" t="str">
        <f>IF(A2717="","",IF(L2717="","",IF((L2717-K2717)*J2717*$E2717/$D2717/1000&lt;0.2,"&lt;0,2",ROUND((L2717-K2717)*J2717*$E2717/$D2717/1000,2))))</f>
        <v/>
      </c>
      <c r="P2717" t="str">
        <f>IF($A2717="","",VLOOKUP($A2717,DADOS!F:O,5,FALSE))</f>
        <v/>
      </c>
      <c r="Q2717" t="str">
        <f>IF(A2717="","",IF(P2717="","",IF((P2717-O2717)*N2717*$E2717/$D2717/1000&lt;0.2,"&lt;0,2",ROUND((P2717-O2717)*N2717*$E2717/$D2717/1000,2))))</f>
        <v/>
      </c>
      <c r="T2717" t="str">
        <f>IF($A2717="","",VLOOKUP($A2717,DADOS!F:O,4,FALSE))</f>
        <v/>
      </c>
      <c r="U2717" t="str">
        <f>IF(A2717="","",IF(T2717="","",IF((T2717-S2717)*R2717*$E2717/$D2717/1000&lt;0.2,"&lt;0,2",ROUND((T2717-S2717)*R2717*$E2717/$D2717/1000,2))))</f>
        <v/>
      </c>
      <c r="X2717" t="str">
        <f>IF($A2717="","",VLOOKUP($A2717,DADOS!F:O,9,FALSE))</f>
        <v/>
      </c>
      <c r="Y2717" t="str">
        <f>IF(A2717="","",IF(X2717="","",IF((X2717-W2717)*V2717*$E2717/$D2717&lt;1,"&lt;1",ROUND((X2717-W2717)*V2717*$E2717/$D2717,2))))</f>
        <v/>
      </c>
      <c r="AB2717" t="str">
        <f>IF($A2717="","",VLOOKUP($A2717,DADOS!F:O,7,FALSE))</f>
        <v/>
      </c>
      <c r="AC2717" t="str">
        <f>IF(A2717="","",IF(AB2717="","",IF((AB2717-AA2717)*Z2717*$E2717/$D2717&lt;1,"&lt;1",ROUND((AB2717-AA2717)*Z2717*$E2717/$D2717,2))))</f>
        <v/>
      </c>
      <c r="AF2717" t="str">
        <f>IF($A2717="","",VLOOKUP($A2717,DADOS!F:O,10,FALSE))</f>
        <v/>
      </c>
      <c r="AG2717" t="str">
        <f>IF(A2717="","",IF(AF2717="","",IF((AF2717-AE2717)*AD2717*$E2717/$D2717&lt;1,"&lt;1",ROUND((AF2717-AE2717)*AD2717*$E2717/$D2717,2))))</f>
        <v/>
      </c>
      <c r="AJ2717" t="str">
        <f>IF($A2717="","",VLOOKUP($A2717,DADOS!F:O,8,FALSE))</f>
        <v/>
      </c>
      <c r="AK2717" t="str">
        <f>IF(A2717="","",IF(AJ2717="","",IF((AJ2717-AI2717)*AH2717*$E2717/$D2717&lt;1,"&lt;1",ROUND((AJ2717-AI2717)*AH2717*$E2717/$D2717,2))))</f>
        <v/>
      </c>
      <c r="AN2717" t="str">
        <f>IF($A2717="","",VLOOKUP($A2717,DADOS!F:O,2,FALSE))</f>
        <v/>
      </c>
      <c r="AO2717" t="str">
        <f>IF(A2717="","",IF(AN2717="","",IF((AN2717-AM2717)*AL2717*$E2717/$D2717/1000&lt;0.2,"&lt;0,2",ROUND((AN2717-AM2717)*AL2717*$E2717/$D2717/1000,2))))</f>
        <v/>
      </c>
      <c r="AQ2717">
        <v>0</v>
      </c>
      <c r="AR2717" t="str">
        <f>IF($A2717="","",VLOOKUP($A2717,DADOS!F:P,11,FALSE))</f>
        <v/>
      </c>
      <c r="AS2717" t="str">
        <f>IF(E2717="","",IF(AQ2717="","",IF(AR2717="","",IF((AR2717-AQ2717)*AP2717*$E2717/$D2717&lt;1,"&lt;1",ROUND((AR2717-AQ2717)*AP2717*$E2717/$D2717,2)))))</f>
        <v/>
      </c>
      <c r="AV2717" t="str">
        <f>IF(A2717="","",VLOOKUP(A2717,DADOS!F:R,12,FALSE))</f>
        <v/>
      </c>
      <c r="AW2717" t="str">
        <f>IF(A2717="","",IF(AU2717="","",IF(AV2717="","",IF((AV2717-AU2717)*AT2717*$E2717/$D2717&lt;1,"&lt;1",ROUND((AV2717-AU2717)*AT2717*$E2717/$D2717,2)))))</f>
        <v/>
      </c>
      <c r="AZ2717" t="str">
        <f>IF($A2717="","",VLOOKUP($A2717,DADOS!F:R,13,FALSE))</f>
        <v/>
      </c>
      <c r="BA2717" t="str">
        <f>IF(A2717="","",IF(AY2717="","",IF(AZ2717="","",IF((AZ2717-AY2717)*AX2717*$E2717/$D2717&lt;1,"&lt;1",ROUND((AZ2717-AY2717)*AX2717*$E2717/$D2717,2)))))</f>
        <v/>
      </c>
    </row>
    <row r="2718">
      <c r="B2718" t="str">
        <f>IF(A2718="","",A2718&amp;"/20")</f>
        <v/>
      </c>
      <c r="H2718" t="str">
        <f>IF($A2718="","",VLOOKUP($A2718,DADOS!F:O,3,FALSE))</f>
        <v/>
      </c>
      <c r="I2718" t="str">
        <f>IF(A2718="","",IF(H2718="","",IF((H2718-G2718)*F2718*$E2718/$D2718/1000&lt;0.2,"&lt;0,2",ROUND((H2718-G2718)*F2718*$E2718/$D2718/1000,2))))</f>
        <v/>
      </c>
      <c r="L2718" t="str">
        <f>IF($A2718="","",VLOOKUP($A2718,DADOS!F:O,6,FALSE))</f>
        <v/>
      </c>
      <c r="M2718" t="str">
        <f>IF(A2718="","",IF(L2718="","",IF((L2718-K2718)*J2718*$E2718/$D2718/1000&lt;0.2,"&lt;0,2",ROUND((L2718-K2718)*J2718*$E2718/$D2718/1000,2))))</f>
        <v/>
      </c>
      <c r="P2718" t="str">
        <f>IF($A2718="","",VLOOKUP($A2718,DADOS!F:O,5,FALSE))</f>
        <v/>
      </c>
      <c r="Q2718" t="str">
        <f>IF(A2718="","",IF(P2718="","",IF((P2718-O2718)*N2718*$E2718/$D2718/1000&lt;0.2,"&lt;0,2",ROUND((P2718-O2718)*N2718*$E2718/$D2718/1000,2))))</f>
        <v/>
      </c>
      <c r="T2718" t="str">
        <f>IF($A2718="","",VLOOKUP($A2718,DADOS!F:O,4,FALSE))</f>
        <v/>
      </c>
      <c r="U2718" t="str">
        <f>IF(A2718="","",IF(T2718="","",IF((T2718-S2718)*R2718*$E2718/$D2718/1000&lt;0.2,"&lt;0,2",ROUND((T2718-S2718)*R2718*$E2718/$D2718/1000,2))))</f>
        <v/>
      </c>
      <c r="X2718" t="str">
        <f>IF($A2718="","",VLOOKUP($A2718,DADOS!F:O,9,FALSE))</f>
        <v/>
      </c>
      <c r="Y2718" t="str">
        <f>IF(A2718="","",IF(X2718="","",IF((X2718-W2718)*V2718*$E2718/$D2718&lt;1,"&lt;1",ROUND((X2718-W2718)*V2718*$E2718/$D2718,2))))</f>
        <v/>
      </c>
      <c r="AB2718" t="str">
        <f>IF($A2718="","",VLOOKUP($A2718,DADOS!F:O,7,FALSE))</f>
        <v/>
      </c>
      <c r="AC2718" t="str">
        <f>IF(A2718="","",IF(AB2718="","",IF((AB2718-AA2718)*Z2718*$E2718/$D2718&lt;1,"&lt;1",ROUND((AB2718-AA2718)*Z2718*$E2718/$D2718,2))))</f>
        <v/>
      </c>
      <c r="AF2718" t="str">
        <f>IF($A2718="","",VLOOKUP($A2718,DADOS!F:O,10,FALSE))</f>
        <v/>
      </c>
      <c r="AG2718" t="str">
        <f>IF(A2718="","",IF(AF2718="","",IF((AF2718-AE2718)*AD2718*$E2718/$D2718&lt;1,"&lt;1",ROUND((AF2718-AE2718)*AD2718*$E2718/$D2718,2))))</f>
        <v/>
      </c>
      <c r="AJ2718" t="str">
        <f>IF($A2718="","",VLOOKUP($A2718,DADOS!F:O,8,FALSE))</f>
        <v/>
      </c>
      <c r="AK2718" t="str">
        <f>IF(A2718="","",IF(AJ2718="","",IF((AJ2718-AI2718)*AH2718*$E2718/$D2718&lt;1,"&lt;1",ROUND((AJ2718-AI2718)*AH2718*$E2718/$D2718,2))))</f>
        <v/>
      </c>
      <c r="AN2718" t="str">
        <f>IF($A2718="","",VLOOKUP($A2718,DADOS!F:O,2,FALSE))</f>
        <v/>
      </c>
      <c r="AO2718" t="str">
        <f>IF(A2718="","",IF(AN2718="","",IF((AN2718-AM2718)*AL2718*$E2718/$D2718/1000&lt;0.2,"&lt;0,2",ROUND((AN2718-AM2718)*AL2718*$E2718/$D2718/1000,2))))</f>
        <v/>
      </c>
      <c r="AQ2718">
        <v>0</v>
      </c>
      <c r="AR2718" t="str">
        <f>IF($A2718="","",VLOOKUP($A2718,DADOS!F:P,11,FALSE))</f>
        <v/>
      </c>
      <c r="AS2718" t="str">
        <f>IF(E2718="","",IF(AQ2718="","",IF(AR2718="","",IF((AR2718-AQ2718)*AP2718*$E2718/$D2718&lt;1,"&lt;1",ROUND((AR2718-AQ2718)*AP2718*$E2718/$D2718,2)))))</f>
        <v/>
      </c>
      <c r="AV2718" t="str">
        <f>IF(A2718="","",VLOOKUP(A2718,DADOS!F:R,12,FALSE))</f>
        <v/>
      </c>
      <c r="AW2718" t="str">
        <f>IF(A2718="","",IF(AU2718="","",IF(AV2718="","",IF((AV2718-AU2718)*AT2718*$E2718/$D2718&lt;1,"&lt;1",ROUND((AV2718-AU2718)*AT2718*$E2718/$D2718,2)))))</f>
        <v/>
      </c>
      <c r="AZ2718" t="str">
        <f>IF($A2718="","",VLOOKUP($A2718,DADOS!F:R,13,FALSE))</f>
        <v/>
      </c>
      <c r="BA2718" t="str">
        <f>IF(A2718="","",IF(AY2718="","",IF(AZ2718="","",IF((AZ2718-AY2718)*AX2718*$E2718/$D2718&lt;1,"&lt;1",ROUND((AZ2718-AY2718)*AX2718*$E2718/$D2718,2)))))</f>
        <v/>
      </c>
    </row>
    <row r="2719">
      <c r="B2719" t="str">
        <f>IF(A2719="","",A2719&amp;"/20")</f>
        <v/>
      </c>
      <c r="H2719" t="str">
        <f>IF($A2719="","",VLOOKUP($A2719,DADOS!F:O,3,FALSE))</f>
        <v/>
      </c>
      <c r="I2719" t="str">
        <f>IF(A2719="","",IF(H2719="","",IF((H2719-G2719)*F2719*$E2719/$D2719/1000&lt;0.2,"&lt;0,2",ROUND((H2719-G2719)*F2719*$E2719/$D2719/1000,2))))</f>
        <v/>
      </c>
      <c r="L2719" t="str">
        <f>IF($A2719="","",VLOOKUP($A2719,DADOS!F:O,6,FALSE))</f>
        <v/>
      </c>
      <c r="M2719" t="str">
        <f>IF(A2719="","",IF(L2719="","",IF((L2719-K2719)*J2719*$E2719/$D2719/1000&lt;0.2,"&lt;0,2",ROUND((L2719-K2719)*J2719*$E2719/$D2719/1000,2))))</f>
        <v/>
      </c>
      <c r="P2719" t="str">
        <f>IF($A2719="","",VLOOKUP($A2719,DADOS!F:O,5,FALSE))</f>
        <v/>
      </c>
      <c r="Q2719" t="str">
        <f>IF(A2719="","",IF(P2719="","",IF((P2719-O2719)*N2719*$E2719/$D2719/1000&lt;0.2,"&lt;0,2",ROUND((P2719-O2719)*N2719*$E2719/$D2719/1000,2))))</f>
        <v/>
      </c>
      <c r="T2719" t="str">
        <f>IF($A2719="","",VLOOKUP($A2719,DADOS!F:O,4,FALSE))</f>
        <v/>
      </c>
      <c r="U2719" t="str">
        <f>IF(A2719="","",IF(T2719="","",IF((T2719-S2719)*R2719*$E2719/$D2719/1000&lt;0.2,"&lt;0,2",ROUND((T2719-S2719)*R2719*$E2719/$D2719/1000,2))))</f>
        <v/>
      </c>
      <c r="X2719" t="str">
        <f>IF($A2719="","",VLOOKUP($A2719,DADOS!F:O,9,FALSE))</f>
        <v/>
      </c>
      <c r="Y2719" t="str">
        <f>IF(A2719="","",IF(X2719="","",IF((X2719-W2719)*V2719*$E2719/$D2719&lt;1,"&lt;1",ROUND((X2719-W2719)*V2719*$E2719/$D2719,2))))</f>
        <v/>
      </c>
      <c r="AB2719" t="str">
        <f>IF($A2719="","",VLOOKUP($A2719,DADOS!F:O,7,FALSE))</f>
        <v/>
      </c>
      <c r="AC2719" t="str">
        <f>IF(A2719="","",IF(AB2719="","",IF((AB2719-AA2719)*Z2719*$E2719/$D2719&lt;1,"&lt;1",ROUND((AB2719-AA2719)*Z2719*$E2719/$D2719,2))))</f>
        <v/>
      </c>
      <c r="AF2719" t="str">
        <f>IF($A2719="","",VLOOKUP($A2719,DADOS!F:O,10,FALSE))</f>
        <v/>
      </c>
      <c r="AG2719" t="str">
        <f>IF(A2719="","",IF(AF2719="","",IF((AF2719-AE2719)*AD2719*$E2719/$D2719&lt;1,"&lt;1",ROUND((AF2719-AE2719)*AD2719*$E2719/$D2719,2))))</f>
        <v/>
      </c>
      <c r="AJ2719" t="str">
        <f>IF($A2719="","",VLOOKUP($A2719,DADOS!F:O,8,FALSE))</f>
        <v/>
      </c>
      <c r="AK2719" t="str">
        <f>IF(A2719="","",IF(AJ2719="","",IF((AJ2719-AI2719)*AH2719*$E2719/$D2719&lt;1,"&lt;1",ROUND((AJ2719-AI2719)*AH2719*$E2719/$D2719,2))))</f>
        <v/>
      </c>
      <c r="AN2719" t="str">
        <f>IF($A2719="","",VLOOKUP($A2719,DADOS!F:O,2,FALSE))</f>
        <v/>
      </c>
      <c r="AO2719" t="str">
        <f>IF(A2719="","",IF(AN2719="","",IF((AN2719-AM2719)*AL2719*$E2719/$D2719/1000&lt;0.2,"&lt;0,2",ROUND((AN2719-AM2719)*AL2719*$E2719/$D2719/1000,2))))</f>
        <v/>
      </c>
      <c r="AQ2719">
        <v>0</v>
      </c>
      <c r="AR2719" t="str">
        <f>IF($A2719="","",VLOOKUP($A2719,DADOS!F:P,11,FALSE))</f>
        <v/>
      </c>
      <c r="AS2719" t="str">
        <f>IF(E2719="","",IF(AQ2719="","",IF(AR2719="","",IF((AR2719-AQ2719)*AP2719*$E2719/$D2719&lt;1,"&lt;1",ROUND((AR2719-AQ2719)*AP2719*$E2719/$D2719,2)))))</f>
        <v/>
      </c>
      <c r="AV2719" t="str">
        <f>IF(A2719="","",VLOOKUP(A2719,DADOS!F:R,12,FALSE))</f>
        <v/>
      </c>
      <c r="AW2719" t="str">
        <f>IF(A2719="","",IF(AU2719="","",IF(AV2719="","",IF((AV2719-AU2719)*AT2719*$E2719/$D2719&lt;1,"&lt;1",ROUND((AV2719-AU2719)*AT2719*$E2719/$D2719,2)))))</f>
        <v/>
      </c>
      <c r="AZ2719" t="str">
        <f>IF($A2719="","",VLOOKUP($A2719,DADOS!F:R,13,FALSE))</f>
        <v/>
      </c>
      <c r="BA2719" t="str">
        <f>IF(A2719="","",IF(AY2719="","",IF(AZ2719="","",IF((AZ2719-AY2719)*AX2719*$E2719/$D2719&lt;1,"&lt;1",ROUND((AZ2719-AY2719)*AX2719*$E2719/$D2719,2)))))</f>
        <v/>
      </c>
    </row>
    <row r="2720">
      <c r="B2720" t="str">
        <f>IF(A2720="","",A2720&amp;"/20")</f>
        <v/>
      </c>
      <c r="H2720" t="str">
        <f>IF($A2720="","",VLOOKUP($A2720,DADOS!F:O,3,FALSE))</f>
        <v/>
      </c>
      <c r="I2720" t="str">
        <f>IF(A2720="","",IF(H2720="","",IF((H2720-G2720)*F2720*$E2720/$D2720/1000&lt;0.2,"&lt;0,2",ROUND((H2720-G2720)*F2720*$E2720/$D2720/1000,2))))</f>
        <v/>
      </c>
      <c r="L2720" t="str">
        <f>IF($A2720="","",VLOOKUP($A2720,DADOS!F:O,6,FALSE))</f>
        <v/>
      </c>
      <c r="M2720" t="str">
        <f>IF(A2720="","",IF(L2720="","",IF((L2720-K2720)*J2720*$E2720/$D2720/1000&lt;0.2,"&lt;0,2",ROUND((L2720-K2720)*J2720*$E2720/$D2720/1000,2))))</f>
        <v/>
      </c>
      <c r="P2720" t="str">
        <f>IF($A2720="","",VLOOKUP($A2720,DADOS!F:O,5,FALSE))</f>
        <v/>
      </c>
      <c r="Q2720" t="str">
        <f>IF(A2720="","",IF(P2720="","",IF((P2720-O2720)*N2720*$E2720/$D2720/1000&lt;0.2,"&lt;0,2",ROUND((P2720-O2720)*N2720*$E2720/$D2720/1000,2))))</f>
        <v/>
      </c>
      <c r="T2720" t="str">
        <f>IF($A2720="","",VLOOKUP($A2720,DADOS!F:O,4,FALSE))</f>
        <v/>
      </c>
      <c r="U2720" t="str">
        <f>IF(A2720="","",IF(T2720="","",IF((T2720-S2720)*R2720*$E2720/$D2720/1000&lt;0.2,"&lt;0,2",ROUND((T2720-S2720)*R2720*$E2720/$D2720/1000,2))))</f>
        <v/>
      </c>
      <c r="X2720" t="str">
        <f>IF($A2720="","",VLOOKUP($A2720,DADOS!F:O,9,FALSE))</f>
        <v/>
      </c>
      <c r="Y2720" t="str">
        <f>IF(A2720="","",IF(X2720="","",IF((X2720-W2720)*V2720*$E2720/$D2720&lt;1,"&lt;1",ROUND((X2720-W2720)*V2720*$E2720/$D2720,2))))</f>
        <v/>
      </c>
      <c r="AB2720" t="str">
        <f>IF($A2720="","",VLOOKUP($A2720,DADOS!F:O,7,FALSE))</f>
        <v/>
      </c>
      <c r="AC2720" t="str">
        <f>IF(A2720="","",IF(AB2720="","",IF((AB2720-AA2720)*Z2720*$E2720/$D2720&lt;1,"&lt;1",ROUND((AB2720-AA2720)*Z2720*$E2720/$D2720,2))))</f>
        <v/>
      </c>
      <c r="AF2720" t="str">
        <f>IF($A2720="","",VLOOKUP($A2720,DADOS!F:O,10,FALSE))</f>
        <v/>
      </c>
      <c r="AG2720" t="str">
        <f>IF(A2720="","",IF(AF2720="","",IF((AF2720-AE2720)*AD2720*$E2720/$D2720&lt;1,"&lt;1",ROUND((AF2720-AE2720)*AD2720*$E2720/$D2720,2))))</f>
        <v/>
      </c>
      <c r="AJ2720" t="str">
        <f>IF($A2720="","",VLOOKUP($A2720,DADOS!F:O,8,FALSE))</f>
        <v/>
      </c>
      <c r="AK2720" t="str">
        <f>IF(A2720="","",IF(AJ2720="","",IF((AJ2720-AI2720)*AH2720*$E2720/$D2720&lt;1,"&lt;1",ROUND((AJ2720-AI2720)*AH2720*$E2720/$D2720,2))))</f>
        <v/>
      </c>
      <c r="AN2720" t="str">
        <f>IF($A2720="","",VLOOKUP($A2720,DADOS!F:O,2,FALSE))</f>
        <v/>
      </c>
      <c r="AO2720" t="str">
        <f>IF(A2720="","",IF(AN2720="","",IF((AN2720-AM2720)*AL2720*$E2720/$D2720/1000&lt;0.2,"&lt;0,2",ROUND((AN2720-AM2720)*AL2720*$E2720/$D2720/1000,2))))</f>
        <v/>
      </c>
      <c r="AQ2720">
        <v>0</v>
      </c>
      <c r="AR2720" t="str">
        <f>IF($A2720="","",VLOOKUP($A2720,DADOS!F:P,11,FALSE))</f>
        <v/>
      </c>
      <c r="AS2720" t="str">
        <f>IF(E2720="","",IF(AQ2720="","",IF(AR2720="","",IF((AR2720-AQ2720)*AP2720*$E2720/$D2720&lt;1,"&lt;1",ROUND((AR2720-AQ2720)*AP2720*$E2720/$D2720,2)))))</f>
        <v/>
      </c>
      <c r="AV2720" t="str">
        <f>IF(A2720="","",VLOOKUP(A2720,DADOS!F:R,12,FALSE))</f>
        <v/>
      </c>
      <c r="AW2720" t="str">
        <f>IF(A2720="","",IF(AU2720="","",IF(AV2720="","",IF((AV2720-AU2720)*AT2720*$E2720/$D2720&lt;1,"&lt;1",ROUND((AV2720-AU2720)*AT2720*$E2720/$D2720,2)))))</f>
        <v/>
      </c>
      <c r="AZ2720" t="str">
        <f>IF($A2720="","",VLOOKUP($A2720,DADOS!F:R,13,FALSE))</f>
        <v/>
      </c>
      <c r="BA2720" t="str">
        <f>IF(A2720="","",IF(AY2720="","",IF(AZ2720="","",IF((AZ2720-AY2720)*AX2720*$E2720/$D2720&lt;1,"&lt;1",ROUND((AZ2720-AY2720)*AX2720*$E2720/$D2720,2)))))</f>
        <v/>
      </c>
    </row>
    <row r="2721">
      <c r="B2721" t="str">
        <f>IF(A2721="","",A2721&amp;"/20")</f>
        <v/>
      </c>
      <c r="H2721" t="str">
        <f>IF($A2721="","",VLOOKUP($A2721,DADOS!F:O,3,FALSE))</f>
        <v/>
      </c>
      <c r="I2721" t="str">
        <f>IF(A2721="","",IF(H2721="","",IF((H2721-G2721)*F2721*$E2721/$D2721/1000&lt;0.2,"&lt;0,2",ROUND((H2721-G2721)*F2721*$E2721/$D2721/1000,2))))</f>
        <v/>
      </c>
      <c r="L2721" t="str">
        <f>IF($A2721="","",VLOOKUP($A2721,DADOS!F:O,6,FALSE))</f>
        <v/>
      </c>
      <c r="M2721" t="str">
        <f>IF(A2721="","",IF(L2721="","",IF((L2721-K2721)*J2721*$E2721/$D2721/1000&lt;0.2,"&lt;0,2",ROUND((L2721-K2721)*J2721*$E2721/$D2721/1000,2))))</f>
        <v/>
      </c>
      <c r="P2721" t="str">
        <f>IF($A2721="","",VLOOKUP($A2721,DADOS!F:O,5,FALSE))</f>
        <v/>
      </c>
      <c r="Q2721" t="str">
        <f>IF(A2721="","",IF(P2721="","",IF((P2721-O2721)*N2721*$E2721/$D2721/1000&lt;0.2,"&lt;0,2",ROUND((P2721-O2721)*N2721*$E2721/$D2721/1000,2))))</f>
        <v/>
      </c>
      <c r="T2721" t="str">
        <f>IF($A2721="","",VLOOKUP($A2721,DADOS!F:O,4,FALSE))</f>
        <v/>
      </c>
      <c r="U2721" t="str">
        <f>IF(A2721="","",IF(T2721="","",IF((T2721-S2721)*R2721*$E2721/$D2721/1000&lt;0.2,"&lt;0,2",ROUND((T2721-S2721)*R2721*$E2721/$D2721/1000,2))))</f>
        <v/>
      </c>
      <c r="X2721" t="str">
        <f>IF($A2721="","",VLOOKUP($A2721,DADOS!F:O,9,FALSE))</f>
        <v/>
      </c>
      <c r="Y2721" t="str">
        <f>IF(A2721="","",IF(X2721="","",IF((X2721-W2721)*V2721*$E2721/$D2721&lt;1,"&lt;1",ROUND((X2721-W2721)*V2721*$E2721/$D2721,2))))</f>
        <v/>
      </c>
      <c r="AB2721" t="str">
        <f>IF($A2721="","",VLOOKUP($A2721,DADOS!F:O,7,FALSE))</f>
        <v/>
      </c>
      <c r="AC2721" t="str">
        <f>IF(A2721="","",IF(AB2721="","",IF((AB2721-AA2721)*Z2721*$E2721/$D2721&lt;1,"&lt;1",ROUND((AB2721-AA2721)*Z2721*$E2721/$D2721,2))))</f>
        <v/>
      </c>
      <c r="AF2721" t="str">
        <f>IF($A2721="","",VLOOKUP($A2721,DADOS!F:O,10,FALSE))</f>
        <v/>
      </c>
      <c r="AG2721" t="str">
        <f>IF(A2721="","",IF(AF2721="","",IF((AF2721-AE2721)*AD2721*$E2721/$D2721&lt;1,"&lt;1",ROUND((AF2721-AE2721)*AD2721*$E2721/$D2721,2))))</f>
        <v/>
      </c>
      <c r="AJ2721" t="str">
        <f>IF($A2721="","",VLOOKUP($A2721,DADOS!F:O,8,FALSE))</f>
        <v/>
      </c>
      <c r="AK2721" t="str">
        <f>IF(A2721="","",IF(AJ2721="","",IF((AJ2721-AI2721)*AH2721*$E2721/$D2721&lt;1,"&lt;1",ROUND((AJ2721-AI2721)*AH2721*$E2721/$D2721,2))))</f>
        <v/>
      </c>
      <c r="AN2721" t="str">
        <f>IF($A2721="","",VLOOKUP($A2721,DADOS!F:O,2,FALSE))</f>
        <v/>
      </c>
      <c r="AO2721" t="str">
        <f>IF(A2721="","",IF(AN2721="","",IF((AN2721-AM2721)*AL2721*$E2721/$D2721/1000&lt;0.2,"&lt;0,2",ROUND((AN2721-AM2721)*AL2721*$E2721/$D2721/1000,2))))</f>
        <v/>
      </c>
      <c r="AQ2721">
        <v>0</v>
      </c>
      <c r="AR2721" t="str">
        <f>IF($A2721="","",VLOOKUP($A2721,DADOS!F:P,11,FALSE))</f>
        <v/>
      </c>
      <c r="AS2721" t="str">
        <f>IF(E2721="","",IF(AQ2721="","",IF(AR2721="","",IF((AR2721-AQ2721)*AP2721*$E2721/$D2721&lt;1,"&lt;1",ROUND((AR2721-AQ2721)*AP2721*$E2721/$D2721,2)))))</f>
        <v/>
      </c>
      <c r="AV2721" t="str">
        <f>IF(A2721="","",VLOOKUP(A2721,DADOS!F:R,12,FALSE))</f>
        <v/>
      </c>
      <c r="AW2721" t="str">
        <f>IF(A2721="","",IF(AU2721="","",IF(AV2721="","",IF((AV2721-AU2721)*AT2721*$E2721/$D2721&lt;1,"&lt;1",ROUND((AV2721-AU2721)*AT2721*$E2721/$D2721,2)))))</f>
        <v/>
      </c>
      <c r="AZ2721" t="str">
        <f>IF($A2721="","",VLOOKUP($A2721,DADOS!F:R,13,FALSE))</f>
        <v/>
      </c>
      <c r="BA2721" t="str">
        <f>IF(A2721="","",IF(AY2721="","",IF(AZ2721="","",IF((AZ2721-AY2721)*AX2721*$E2721/$D2721&lt;1,"&lt;1",ROUND((AZ2721-AY2721)*AX2721*$E2721/$D2721,2)))))</f>
        <v/>
      </c>
    </row>
    <row r="2722">
      <c r="B2722" t="str">
        <f>IF(A2722="","",A2722&amp;"/20")</f>
        <v/>
      </c>
      <c r="H2722" t="str">
        <f>IF($A2722="","",VLOOKUP($A2722,DADOS!F:O,3,FALSE))</f>
        <v/>
      </c>
      <c r="I2722" t="str">
        <f>IF(A2722="","",IF(H2722="","",IF((H2722-G2722)*F2722*$E2722/$D2722/1000&lt;0.2,"&lt;0,2",ROUND((H2722-G2722)*F2722*$E2722/$D2722/1000,2))))</f>
        <v/>
      </c>
      <c r="L2722" t="str">
        <f>IF($A2722="","",VLOOKUP($A2722,DADOS!F:O,6,FALSE))</f>
        <v/>
      </c>
      <c r="M2722" t="str">
        <f>IF(A2722="","",IF(L2722="","",IF((L2722-K2722)*J2722*$E2722/$D2722/1000&lt;0.2,"&lt;0,2",ROUND((L2722-K2722)*J2722*$E2722/$D2722/1000,2))))</f>
        <v/>
      </c>
      <c r="P2722" t="str">
        <f>IF($A2722="","",VLOOKUP($A2722,DADOS!F:O,5,FALSE))</f>
        <v/>
      </c>
      <c r="Q2722" t="str">
        <f>IF(A2722="","",IF(P2722="","",IF((P2722-O2722)*N2722*$E2722/$D2722/1000&lt;0.2,"&lt;0,2",ROUND((P2722-O2722)*N2722*$E2722/$D2722/1000,2))))</f>
        <v/>
      </c>
      <c r="T2722" t="str">
        <f>IF($A2722="","",VLOOKUP($A2722,DADOS!F:O,4,FALSE))</f>
        <v/>
      </c>
      <c r="U2722" t="str">
        <f>IF(A2722="","",IF(T2722="","",IF((T2722-S2722)*R2722*$E2722/$D2722/1000&lt;0.2,"&lt;0,2",ROUND((T2722-S2722)*R2722*$E2722/$D2722/1000,2))))</f>
        <v/>
      </c>
      <c r="X2722" t="str">
        <f>IF($A2722="","",VLOOKUP($A2722,DADOS!F:O,9,FALSE))</f>
        <v/>
      </c>
      <c r="Y2722" t="str">
        <f>IF(A2722="","",IF(X2722="","",IF((X2722-W2722)*V2722*$E2722/$D2722&lt;1,"&lt;1",ROUND((X2722-W2722)*V2722*$E2722/$D2722,2))))</f>
        <v/>
      </c>
      <c r="AB2722" t="str">
        <f>IF($A2722="","",VLOOKUP($A2722,DADOS!F:O,7,FALSE))</f>
        <v/>
      </c>
      <c r="AC2722" t="str">
        <f>IF(A2722="","",IF(AB2722="","",IF((AB2722-AA2722)*Z2722*$E2722/$D2722&lt;1,"&lt;1",ROUND((AB2722-AA2722)*Z2722*$E2722/$D2722,2))))</f>
        <v/>
      </c>
      <c r="AF2722" t="str">
        <f>IF($A2722="","",VLOOKUP($A2722,DADOS!F:O,10,FALSE))</f>
        <v/>
      </c>
      <c r="AG2722" t="str">
        <f>IF(A2722="","",IF(AF2722="","",IF((AF2722-AE2722)*AD2722*$E2722/$D2722&lt;1,"&lt;1",ROUND((AF2722-AE2722)*AD2722*$E2722/$D2722,2))))</f>
        <v/>
      </c>
      <c r="AJ2722" t="str">
        <f>IF($A2722="","",VLOOKUP($A2722,DADOS!F:O,8,FALSE))</f>
        <v/>
      </c>
      <c r="AK2722" t="str">
        <f>IF(A2722="","",IF(AJ2722="","",IF((AJ2722-AI2722)*AH2722*$E2722/$D2722&lt;1,"&lt;1",ROUND((AJ2722-AI2722)*AH2722*$E2722/$D2722,2))))</f>
        <v/>
      </c>
      <c r="AN2722" t="str">
        <f>IF($A2722="","",VLOOKUP($A2722,DADOS!F:O,2,FALSE))</f>
        <v/>
      </c>
      <c r="AO2722" t="str">
        <f>IF(A2722="","",IF(AN2722="","",IF((AN2722-AM2722)*AL2722*$E2722/$D2722/1000&lt;0.2,"&lt;0,2",ROUND((AN2722-AM2722)*AL2722*$E2722/$D2722/1000,2))))</f>
        <v/>
      </c>
      <c r="AQ2722">
        <v>0</v>
      </c>
      <c r="AR2722" t="str">
        <f>IF($A2722="","",VLOOKUP($A2722,DADOS!F:P,11,FALSE))</f>
        <v/>
      </c>
      <c r="AS2722" t="str">
        <f>IF(E2722="","",IF(AQ2722="","",IF(AR2722="","",IF((AR2722-AQ2722)*AP2722*$E2722/$D2722&lt;1,"&lt;1",ROUND((AR2722-AQ2722)*AP2722*$E2722/$D2722,2)))))</f>
        <v/>
      </c>
      <c r="AV2722" t="str">
        <f>IF(A2722="","",VLOOKUP(A2722,DADOS!F:R,12,FALSE))</f>
        <v/>
      </c>
      <c r="AW2722" t="str">
        <f>IF(A2722="","",IF(AU2722="","",IF(AV2722="","",IF((AV2722-AU2722)*AT2722*$E2722/$D2722&lt;1,"&lt;1",ROUND((AV2722-AU2722)*AT2722*$E2722/$D2722,2)))))</f>
        <v/>
      </c>
      <c r="AZ2722" t="str">
        <f>IF($A2722="","",VLOOKUP($A2722,DADOS!F:R,13,FALSE))</f>
        <v/>
      </c>
      <c r="BA2722" t="str">
        <f>IF(A2722="","",IF(AY2722="","",IF(AZ2722="","",IF((AZ2722-AY2722)*AX2722*$E2722/$D2722&lt;1,"&lt;1",ROUND((AZ2722-AY2722)*AX2722*$E2722/$D2722,2)))))</f>
        <v/>
      </c>
    </row>
    <row r="2723">
      <c r="B2723" t="str">
        <f>IF(A2723="","",A2723&amp;"/20")</f>
        <v/>
      </c>
      <c r="H2723" t="str">
        <f>IF($A2723="","",VLOOKUP($A2723,DADOS!F:O,3,FALSE))</f>
        <v/>
      </c>
      <c r="I2723" t="str">
        <f>IF(A2723="","",IF(H2723="","",IF((H2723-G2723)*F2723*$E2723/$D2723/1000&lt;0.2,"&lt;0,2",ROUND((H2723-G2723)*F2723*$E2723/$D2723/1000,2))))</f>
        <v/>
      </c>
      <c r="L2723" t="str">
        <f>IF($A2723="","",VLOOKUP($A2723,DADOS!F:O,6,FALSE))</f>
        <v/>
      </c>
      <c r="M2723" t="str">
        <f>IF(A2723="","",IF(L2723="","",IF((L2723-K2723)*J2723*$E2723/$D2723/1000&lt;0.2,"&lt;0,2",ROUND((L2723-K2723)*J2723*$E2723/$D2723/1000,2))))</f>
        <v/>
      </c>
      <c r="P2723" t="str">
        <f>IF($A2723="","",VLOOKUP($A2723,DADOS!F:O,5,FALSE))</f>
        <v/>
      </c>
      <c r="Q2723" t="str">
        <f>IF(A2723="","",IF(P2723="","",IF((P2723-O2723)*N2723*$E2723/$D2723/1000&lt;0.2,"&lt;0,2",ROUND((P2723-O2723)*N2723*$E2723/$D2723/1000,2))))</f>
        <v/>
      </c>
      <c r="T2723" t="str">
        <f>IF($A2723="","",VLOOKUP($A2723,DADOS!F:O,4,FALSE))</f>
        <v/>
      </c>
      <c r="U2723" t="str">
        <f>IF(A2723="","",IF(T2723="","",IF((T2723-S2723)*R2723*$E2723/$D2723/1000&lt;0.2,"&lt;0,2",ROUND((T2723-S2723)*R2723*$E2723/$D2723/1000,2))))</f>
        <v/>
      </c>
      <c r="X2723" t="str">
        <f>IF($A2723="","",VLOOKUP($A2723,DADOS!F:O,9,FALSE))</f>
        <v/>
      </c>
      <c r="Y2723" t="str">
        <f>IF(A2723="","",IF(X2723="","",IF((X2723-W2723)*V2723*$E2723/$D2723&lt;1,"&lt;1",ROUND((X2723-W2723)*V2723*$E2723/$D2723,2))))</f>
        <v/>
      </c>
      <c r="AB2723" t="str">
        <f>IF($A2723="","",VLOOKUP($A2723,DADOS!F:O,7,FALSE))</f>
        <v/>
      </c>
      <c r="AC2723" t="str">
        <f>IF(A2723="","",IF(AB2723="","",IF((AB2723-AA2723)*Z2723*$E2723/$D2723&lt;1,"&lt;1",ROUND((AB2723-AA2723)*Z2723*$E2723/$D2723,2))))</f>
        <v/>
      </c>
      <c r="AF2723" t="str">
        <f>IF($A2723="","",VLOOKUP($A2723,DADOS!F:O,10,FALSE))</f>
        <v/>
      </c>
      <c r="AG2723" t="str">
        <f>IF(A2723="","",IF(AF2723="","",IF((AF2723-AE2723)*AD2723*$E2723/$D2723&lt;1,"&lt;1",ROUND((AF2723-AE2723)*AD2723*$E2723/$D2723,2))))</f>
        <v/>
      </c>
      <c r="AJ2723" t="str">
        <f>IF($A2723="","",VLOOKUP($A2723,DADOS!F:O,8,FALSE))</f>
        <v/>
      </c>
      <c r="AK2723" t="str">
        <f>IF(A2723="","",IF(AJ2723="","",IF((AJ2723-AI2723)*AH2723*$E2723/$D2723&lt;1,"&lt;1",ROUND((AJ2723-AI2723)*AH2723*$E2723/$D2723,2))))</f>
        <v/>
      </c>
      <c r="AN2723" t="str">
        <f>IF($A2723="","",VLOOKUP($A2723,DADOS!F:O,2,FALSE))</f>
        <v/>
      </c>
      <c r="AO2723" t="str">
        <f>IF(A2723="","",IF(AN2723="","",IF((AN2723-AM2723)*AL2723*$E2723/$D2723/1000&lt;0.2,"&lt;0,2",ROUND((AN2723-AM2723)*AL2723*$E2723/$D2723/1000,2))))</f>
        <v/>
      </c>
      <c r="AQ2723">
        <v>0</v>
      </c>
      <c r="AR2723" t="str">
        <f>IF($A2723="","",VLOOKUP($A2723,DADOS!F:P,11,FALSE))</f>
        <v/>
      </c>
      <c r="AS2723" t="str">
        <f>IF(E2723="","",IF(AQ2723="","",IF(AR2723="","",IF((AR2723-AQ2723)*AP2723*$E2723/$D2723&lt;1,"&lt;1",ROUND((AR2723-AQ2723)*AP2723*$E2723/$D2723,2)))))</f>
        <v/>
      </c>
      <c r="AV2723" t="str">
        <f>IF(A2723="","",VLOOKUP(A2723,DADOS!F:R,12,FALSE))</f>
        <v/>
      </c>
      <c r="AW2723" t="str">
        <f>IF(A2723="","",IF(AU2723="","",IF(AV2723="","",IF((AV2723-AU2723)*AT2723*$E2723/$D2723&lt;1,"&lt;1",ROUND((AV2723-AU2723)*AT2723*$E2723/$D2723,2)))))</f>
        <v/>
      </c>
      <c r="AZ2723" t="str">
        <f>IF($A2723="","",VLOOKUP($A2723,DADOS!F:R,13,FALSE))</f>
        <v/>
      </c>
      <c r="BA2723" t="str">
        <f>IF(A2723="","",IF(AY2723="","",IF(AZ2723="","",IF((AZ2723-AY2723)*AX2723*$E2723/$D2723&lt;1,"&lt;1",ROUND((AZ2723-AY2723)*AX2723*$E2723/$D2723,2)))))</f>
        <v/>
      </c>
    </row>
    <row r="2724">
      <c r="B2724" t="str">
        <f>IF(A2724="","",A2724&amp;"/20")</f>
        <v/>
      </c>
      <c r="H2724" t="str">
        <f>IF($A2724="","",VLOOKUP($A2724,DADOS!F:O,3,FALSE))</f>
        <v/>
      </c>
      <c r="I2724" t="str">
        <f>IF(A2724="","",IF(H2724="","",IF((H2724-G2724)*F2724*$E2724/$D2724/1000&lt;0.2,"&lt;0,2",ROUND((H2724-G2724)*F2724*$E2724/$D2724/1000,2))))</f>
        <v/>
      </c>
      <c r="L2724" t="str">
        <f>IF($A2724="","",VLOOKUP($A2724,DADOS!F:O,6,FALSE))</f>
        <v/>
      </c>
      <c r="M2724" t="str">
        <f>IF(A2724="","",IF(L2724="","",IF((L2724-K2724)*J2724*$E2724/$D2724/1000&lt;0.2,"&lt;0,2",ROUND((L2724-K2724)*J2724*$E2724/$D2724/1000,2))))</f>
        <v/>
      </c>
      <c r="P2724" t="str">
        <f>IF($A2724="","",VLOOKUP($A2724,DADOS!F:O,5,FALSE))</f>
        <v/>
      </c>
      <c r="Q2724" t="str">
        <f>IF(A2724="","",IF(P2724="","",IF((P2724-O2724)*N2724*$E2724/$D2724/1000&lt;0.2,"&lt;0,2",ROUND((P2724-O2724)*N2724*$E2724/$D2724/1000,2))))</f>
        <v/>
      </c>
      <c r="T2724" t="str">
        <f>IF($A2724="","",VLOOKUP($A2724,DADOS!F:O,4,FALSE))</f>
        <v/>
      </c>
      <c r="U2724" t="str">
        <f>IF(A2724="","",IF(T2724="","",IF((T2724-S2724)*R2724*$E2724/$D2724/1000&lt;0.2,"&lt;0,2",ROUND((T2724-S2724)*R2724*$E2724/$D2724/1000,2))))</f>
        <v/>
      </c>
      <c r="X2724" t="str">
        <f>IF($A2724="","",VLOOKUP($A2724,DADOS!F:O,9,FALSE))</f>
        <v/>
      </c>
      <c r="Y2724" t="str">
        <f>IF(A2724="","",IF(X2724="","",IF((X2724-W2724)*V2724*$E2724/$D2724&lt;1,"&lt;1",ROUND((X2724-W2724)*V2724*$E2724/$D2724,2))))</f>
        <v/>
      </c>
      <c r="AB2724" t="str">
        <f>IF($A2724="","",VLOOKUP($A2724,DADOS!F:O,7,FALSE))</f>
        <v/>
      </c>
      <c r="AC2724" t="str">
        <f>IF(A2724="","",IF(AB2724="","",IF((AB2724-AA2724)*Z2724*$E2724/$D2724&lt;1,"&lt;1",ROUND((AB2724-AA2724)*Z2724*$E2724/$D2724,2))))</f>
        <v/>
      </c>
      <c r="AF2724" t="str">
        <f>IF($A2724="","",VLOOKUP($A2724,DADOS!F:O,10,FALSE))</f>
        <v/>
      </c>
      <c r="AG2724" t="str">
        <f>IF(A2724="","",IF(AF2724="","",IF((AF2724-AE2724)*AD2724*$E2724/$D2724&lt;1,"&lt;1",ROUND((AF2724-AE2724)*AD2724*$E2724/$D2724,2))))</f>
        <v/>
      </c>
      <c r="AJ2724" t="str">
        <f>IF($A2724="","",VLOOKUP($A2724,DADOS!F:O,8,FALSE))</f>
        <v/>
      </c>
      <c r="AK2724" t="str">
        <f>IF(A2724="","",IF(AJ2724="","",IF((AJ2724-AI2724)*AH2724*$E2724/$D2724&lt;1,"&lt;1",ROUND((AJ2724-AI2724)*AH2724*$E2724/$D2724,2))))</f>
        <v/>
      </c>
      <c r="AN2724" t="str">
        <f>IF($A2724="","",VLOOKUP($A2724,DADOS!F:O,2,FALSE))</f>
        <v/>
      </c>
      <c r="AO2724" t="str">
        <f>IF(A2724="","",IF(AN2724="","",IF((AN2724-AM2724)*AL2724*$E2724/$D2724/1000&lt;0.2,"&lt;0,2",ROUND((AN2724-AM2724)*AL2724*$E2724/$D2724/1000,2))))</f>
        <v/>
      </c>
      <c r="AQ2724">
        <v>0</v>
      </c>
      <c r="AR2724" t="str">
        <f>IF($A2724="","",VLOOKUP($A2724,DADOS!F:P,11,FALSE))</f>
        <v/>
      </c>
      <c r="AS2724" t="str">
        <f>IF(E2724="","",IF(AQ2724="","",IF(AR2724="","",IF((AR2724-AQ2724)*AP2724*$E2724/$D2724&lt;1,"&lt;1",ROUND((AR2724-AQ2724)*AP2724*$E2724/$D2724,2)))))</f>
        <v/>
      </c>
      <c r="AV2724" t="str">
        <f>IF(A2724="","",VLOOKUP(A2724,DADOS!F:R,12,FALSE))</f>
        <v/>
      </c>
      <c r="AW2724" t="str">
        <f>IF(A2724="","",IF(AU2724="","",IF(AV2724="","",IF((AV2724-AU2724)*AT2724*$E2724/$D2724&lt;1,"&lt;1",ROUND((AV2724-AU2724)*AT2724*$E2724/$D2724,2)))))</f>
        <v/>
      </c>
      <c r="AZ2724" t="str">
        <f>IF($A2724="","",VLOOKUP($A2724,DADOS!F:R,13,FALSE))</f>
        <v/>
      </c>
      <c r="BA2724" t="str">
        <f>IF(A2724="","",IF(AY2724="","",IF(AZ2724="","",IF((AZ2724-AY2724)*AX2724*$E2724/$D2724&lt;1,"&lt;1",ROUND((AZ2724-AY2724)*AX2724*$E2724/$D2724,2)))))</f>
        <v/>
      </c>
    </row>
    <row r="2725">
      <c r="B2725" t="str">
        <f>IF(A2725="","",A2725&amp;"/20")</f>
        <v/>
      </c>
      <c r="H2725" t="str">
        <f>IF($A2725="","",VLOOKUP($A2725,DADOS!F:O,3,FALSE))</f>
        <v/>
      </c>
      <c r="I2725" t="str">
        <f>IF(A2725="","",IF(H2725="","",IF((H2725-G2725)*F2725*$E2725/$D2725/1000&lt;0.2,"&lt;0,2",ROUND((H2725-G2725)*F2725*$E2725/$D2725/1000,2))))</f>
        <v/>
      </c>
      <c r="L2725" t="str">
        <f>IF($A2725="","",VLOOKUP($A2725,DADOS!F:O,6,FALSE))</f>
        <v/>
      </c>
      <c r="M2725" t="str">
        <f>IF(A2725="","",IF(L2725="","",IF((L2725-K2725)*J2725*$E2725/$D2725/1000&lt;0.2,"&lt;0,2",ROUND((L2725-K2725)*J2725*$E2725/$D2725/1000,2))))</f>
        <v/>
      </c>
      <c r="P2725" t="str">
        <f>IF($A2725="","",VLOOKUP($A2725,DADOS!F:O,5,FALSE))</f>
        <v/>
      </c>
      <c r="Q2725" t="str">
        <f>IF(A2725="","",IF(P2725="","",IF((P2725-O2725)*N2725*$E2725/$D2725/1000&lt;0.2,"&lt;0,2",ROUND((P2725-O2725)*N2725*$E2725/$D2725/1000,2))))</f>
        <v/>
      </c>
      <c r="T2725" t="str">
        <f>IF($A2725="","",VLOOKUP($A2725,DADOS!F:O,4,FALSE))</f>
        <v/>
      </c>
      <c r="U2725" t="str">
        <f>IF(A2725="","",IF(T2725="","",IF((T2725-S2725)*R2725*$E2725/$D2725/1000&lt;0.2,"&lt;0,2",ROUND((T2725-S2725)*R2725*$E2725/$D2725/1000,2))))</f>
        <v/>
      </c>
      <c r="X2725" t="str">
        <f>IF($A2725="","",VLOOKUP($A2725,DADOS!F:O,9,FALSE))</f>
        <v/>
      </c>
      <c r="Y2725" t="str">
        <f>IF(A2725="","",IF(X2725="","",IF((X2725-W2725)*V2725*$E2725/$D2725&lt;1,"&lt;1",ROUND((X2725-W2725)*V2725*$E2725/$D2725,2))))</f>
        <v/>
      </c>
      <c r="AB2725" t="str">
        <f>IF($A2725="","",VLOOKUP($A2725,DADOS!F:O,7,FALSE))</f>
        <v/>
      </c>
      <c r="AC2725" t="str">
        <f>IF(A2725="","",IF(AB2725="","",IF((AB2725-AA2725)*Z2725*$E2725/$D2725&lt;1,"&lt;1",ROUND((AB2725-AA2725)*Z2725*$E2725/$D2725,2))))</f>
        <v/>
      </c>
      <c r="AF2725" t="str">
        <f>IF($A2725="","",VLOOKUP($A2725,DADOS!F:O,10,FALSE))</f>
        <v/>
      </c>
      <c r="AG2725" t="str">
        <f>IF(A2725="","",IF(AF2725="","",IF((AF2725-AE2725)*AD2725*$E2725/$D2725&lt;1,"&lt;1",ROUND((AF2725-AE2725)*AD2725*$E2725/$D2725,2))))</f>
        <v/>
      </c>
      <c r="AJ2725" t="str">
        <f>IF($A2725="","",VLOOKUP($A2725,DADOS!F:O,8,FALSE))</f>
        <v/>
      </c>
      <c r="AK2725" t="str">
        <f>IF(A2725="","",IF(AJ2725="","",IF((AJ2725-AI2725)*AH2725*$E2725/$D2725&lt;1,"&lt;1",ROUND((AJ2725-AI2725)*AH2725*$E2725/$D2725,2))))</f>
        <v/>
      </c>
      <c r="AN2725" t="str">
        <f>IF($A2725="","",VLOOKUP($A2725,DADOS!F:O,2,FALSE))</f>
        <v/>
      </c>
      <c r="AO2725" t="str">
        <f>IF(A2725="","",IF(AN2725="","",IF((AN2725-AM2725)*AL2725*$E2725/$D2725/1000&lt;0.2,"&lt;0,2",ROUND((AN2725-AM2725)*AL2725*$E2725/$D2725/1000,2))))</f>
        <v/>
      </c>
      <c r="AQ2725">
        <v>0</v>
      </c>
      <c r="AR2725" t="str">
        <f>IF($A2725="","",VLOOKUP($A2725,DADOS!F:P,11,FALSE))</f>
        <v/>
      </c>
      <c r="AS2725" t="str">
        <f>IF(E2725="","",IF(AQ2725="","",IF(AR2725="","",IF((AR2725-AQ2725)*AP2725*$E2725/$D2725&lt;1,"&lt;1",ROUND((AR2725-AQ2725)*AP2725*$E2725/$D2725,2)))))</f>
        <v/>
      </c>
      <c r="AV2725" t="str">
        <f>IF(A2725="","",VLOOKUP(A2725,DADOS!F:R,12,FALSE))</f>
        <v/>
      </c>
      <c r="AW2725" t="str">
        <f>IF(A2725="","",IF(AU2725="","",IF(AV2725="","",IF((AV2725-AU2725)*AT2725*$E2725/$D2725&lt;1,"&lt;1",ROUND((AV2725-AU2725)*AT2725*$E2725/$D2725,2)))))</f>
        <v/>
      </c>
      <c r="AZ2725" t="str">
        <f>IF($A2725="","",VLOOKUP($A2725,DADOS!F:R,13,FALSE))</f>
        <v/>
      </c>
      <c r="BA2725" t="str">
        <f>IF(A2725="","",IF(AY2725="","",IF(AZ2725="","",IF((AZ2725-AY2725)*AX2725*$E2725/$D2725&lt;1,"&lt;1",ROUND((AZ2725-AY2725)*AX2725*$E2725/$D2725,2)))))</f>
        <v/>
      </c>
    </row>
    <row r="2726">
      <c r="B2726" t="str">
        <f>IF(A2726="","",A2726&amp;"/20")</f>
        <v/>
      </c>
      <c r="H2726" t="str">
        <f>IF($A2726="","",VLOOKUP($A2726,DADOS!F:O,3,FALSE))</f>
        <v/>
      </c>
      <c r="I2726" t="str">
        <f>IF(A2726="","",IF(H2726="","",IF((H2726-G2726)*F2726*$E2726/$D2726/1000&lt;0.2,"&lt;0,2",ROUND((H2726-G2726)*F2726*$E2726/$D2726/1000,2))))</f>
        <v/>
      </c>
      <c r="L2726" t="str">
        <f>IF($A2726="","",VLOOKUP($A2726,DADOS!F:O,6,FALSE))</f>
        <v/>
      </c>
      <c r="M2726" t="str">
        <f>IF(A2726="","",IF(L2726="","",IF((L2726-K2726)*J2726*$E2726/$D2726/1000&lt;0.2,"&lt;0,2",ROUND((L2726-K2726)*J2726*$E2726/$D2726/1000,2))))</f>
        <v/>
      </c>
      <c r="P2726" t="str">
        <f>IF($A2726="","",VLOOKUP($A2726,DADOS!F:O,5,FALSE))</f>
        <v/>
      </c>
      <c r="Q2726" t="str">
        <f>IF(A2726="","",IF(P2726="","",IF((P2726-O2726)*N2726*$E2726/$D2726/1000&lt;0.2,"&lt;0,2",ROUND((P2726-O2726)*N2726*$E2726/$D2726/1000,2))))</f>
        <v/>
      </c>
      <c r="T2726" t="str">
        <f>IF($A2726="","",VLOOKUP($A2726,DADOS!F:O,4,FALSE))</f>
        <v/>
      </c>
      <c r="U2726" t="str">
        <f>IF(A2726="","",IF(T2726="","",IF((T2726-S2726)*R2726*$E2726/$D2726/1000&lt;0.2,"&lt;0,2",ROUND((T2726-S2726)*R2726*$E2726/$D2726/1000,2))))</f>
        <v/>
      </c>
      <c r="X2726" t="str">
        <f>IF($A2726="","",VLOOKUP($A2726,DADOS!F:O,9,FALSE))</f>
        <v/>
      </c>
      <c r="Y2726" t="str">
        <f>IF(A2726="","",IF(X2726="","",IF((X2726-W2726)*V2726*$E2726/$D2726&lt;1,"&lt;1",ROUND((X2726-W2726)*V2726*$E2726/$D2726,2))))</f>
        <v/>
      </c>
      <c r="AB2726" t="str">
        <f>IF($A2726="","",VLOOKUP($A2726,DADOS!F:O,7,FALSE))</f>
        <v/>
      </c>
      <c r="AC2726" t="str">
        <f>IF(A2726="","",IF(AB2726="","",IF((AB2726-AA2726)*Z2726*$E2726/$D2726&lt;1,"&lt;1",ROUND((AB2726-AA2726)*Z2726*$E2726/$D2726,2))))</f>
        <v/>
      </c>
      <c r="AF2726" t="str">
        <f>IF($A2726="","",VLOOKUP($A2726,DADOS!F:O,10,FALSE))</f>
        <v/>
      </c>
      <c r="AG2726" t="str">
        <f>IF(A2726="","",IF(AF2726="","",IF((AF2726-AE2726)*AD2726*$E2726/$D2726&lt;1,"&lt;1",ROUND((AF2726-AE2726)*AD2726*$E2726/$D2726,2))))</f>
        <v/>
      </c>
      <c r="AJ2726" t="str">
        <f>IF($A2726="","",VLOOKUP($A2726,DADOS!F:O,8,FALSE))</f>
        <v/>
      </c>
      <c r="AK2726" t="str">
        <f>IF(A2726="","",IF(AJ2726="","",IF((AJ2726-AI2726)*AH2726*$E2726/$D2726&lt;1,"&lt;1",ROUND((AJ2726-AI2726)*AH2726*$E2726/$D2726,2))))</f>
        <v/>
      </c>
      <c r="AN2726" t="str">
        <f>IF($A2726="","",VLOOKUP($A2726,DADOS!F:O,2,FALSE))</f>
        <v/>
      </c>
      <c r="AO2726" t="str">
        <f>IF(A2726="","",IF(AN2726="","",IF((AN2726-AM2726)*AL2726*$E2726/$D2726/1000&lt;0.2,"&lt;0,2",ROUND((AN2726-AM2726)*AL2726*$E2726/$D2726/1000,2))))</f>
        <v/>
      </c>
      <c r="AQ2726">
        <v>0</v>
      </c>
      <c r="AR2726" t="str">
        <f>IF($A2726="","",VLOOKUP($A2726,DADOS!F:P,11,FALSE))</f>
        <v/>
      </c>
      <c r="AS2726" t="str">
        <f>IF(E2726="","",IF(AQ2726="","",IF(AR2726="","",IF((AR2726-AQ2726)*AP2726*$E2726/$D2726&lt;1,"&lt;1",ROUND((AR2726-AQ2726)*AP2726*$E2726/$D2726,2)))))</f>
        <v/>
      </c>
      <c r="AV2726" t="str">
        <f>IF(A2726="","",VLOOKUP(A2726,DADOS!F:R,12,FALSE))</f>
        <v/>
      </c>
      <c r="AW2726" t="str">
        <f>IF(A2726="","",IF(AU2726="","",IF(AV2726="","",IF((AV2726-AU2726)*AT2726*$E2726/$D2726&lt;1,"&lt;1",ROUND((AV2726-AU2726)*AT2726*$E2726/$D2726,2)))))</f>
        <v/>
      </c>
      <c r="AZ2726" t="str">
        <f>IF($A2726="","",VLOOKUP($A2726,DADOS!F:R,13,FALSE))</f>
        <v/>
      </c>
      <c r="BA2726" t="str">
        <f>IF(A2726="","",IF(AY2726="","",IF(AZ2726="","",IF((AZ2726-AY2726)*AX2726*$E2726/$D2726&lt;1,"&lt;1",ROUND((AZ2726-AY2726)*AX2726*$E2726/$D2726,2)))))</f>
        <v/>
      </c>
    </row>
    <row r="2727">
      <c r="B2727" t="str">
        <f>IF(A2727="","",A2727&amp;"/20")</f>
        <v/>
      </c>
      <c r="H2727" t="str">
        <f>IF($A2727="","",VLOOKUP($A2727,DADOS!F:O,3,FALSE))</f>
        <v/>
      </c>
      <c r="I2727" t="str">
        <f>IF(A2727="","",IF(H2727="","",IF((H2727-G2727)*F2727*$E2727/$D2727/1000&lt;0.2,"&lt;0,2",ROUND((H2727-G2727)*F2727*$E2727/$D2727/1000,2))))</f>
        <v/>
      </c>
      <c r="L2727" t="str">
        <f>IF($A2727="","",VLOOKUP($A2727,DADOS!F:O,6,FALSE))</f>
        <v/>
      </c>
      <c r="M2727" t="str">
        <f>IF(A2727="","",IF(L2727="","",IF((L2727-K2727)*J2727*$E2727/$D2727/1000&lt;0.2,"&lt;0,2",ROUND((L2727-K2727)*J2727*$E2727/$D2727/1000,2))))</f>
        <v/>
      </c>
      <c r="P2727" t="str">
        <f>IF($A2727="","",VLOOKUP($A2727,DADOS!F:O,5,FALSE))</f>
        <v/>
      </c>
      <c r="Q2727" t="str">
        <f>IF(A2727="","",IF(P2727="","",IF((P2727-O2727)*N2727*$E2727/$D2727/1000&lt;0.2,"&lt;0,2",ROUND((P2727-O2727)*N2727*$E2727/$D2727/1000,2))))</f>
        <v/>
      </c>
      <c r="T2727" t="str">
        <f>IF($A2727="","",VLOOKUP($A2727,DADOS!F:O,4,FALSE))</f>
        <v/>
      </c>
      <c r="U2727" t="str">
        <f>IF(A2727="","",IF(T2727="","",IF((T2727-S2727)*R2727*$E2727/$D2727/1000&lt;0.2,"&lt;0,2",ROUND((T2727-S2727)*R2727*$E2727/$D2727/1000,2))))</f>
        <v/>
      </c>
      <c r="X2727" t="str">
        <f>IF($A2727="","",VLOOKUP($A2727,DADOS!F:O,9,FALSE))</f>
        <v/>
      </c>
      <c r="Y2727" t="str">
        <f>IF(A2727="","",IF(X2727="","",IF((X2727-W2727)*V2727*$E2727/$D2727&lt;1,"&lt;1",ROUND((X2727-W2727)*V2727*$E2727/$D2727,2))))</f>
        <v/>
      </c>
      <c r="AB2727" t="str">
        <f>IF($A2727="","",VLOOKUP($A2727,DADOS!F:O,7,FALSE))</f>
        <v/>
      </c>
      <c r="AC2727" t="str">
        <f>IF(A2727="","",IF(AB2727="","",IF((AB2727-AA2727)*Z2727*$E2727/$D2727&lt;1,"&lt;1",ROUND((AB2727-AA2727)*Z2727*$E2727/$D2727,2))))</f>
        <v/>
      </c>
      <c r="AF2727" t="str">
        <f>IF($A2727="","",VLOOKUP($A2727,DADOS!F:O,10,FALSE))</f>
        <v/>
      </c>
      <c r="AG2727" t="str">
        <f>IF(A2727="","",IF(AF2727="","",IF((AF2727-AE2727)*AD2727*$E2727/$D2727&lt;1,"&lt;1",ROUND((AF2727-AE2727)*AD2727*$E2727/$D2727,2))))</f>
        <v/>
      </c>
      <c r="AJ2727" t="str">
        <f>IF($A2727="","",VLOOKUP($A2727,DADOS!F:O,8,FALSE))</f>
        <v/>
      </c>
      <c r="AK2727" t="str">
        <f>IF(A2727="","",IF(AJ2727="","",IF((AJ2727-AI2727)*AH2727*$E2727/$D2727&lt;1,"&lt;1",ROUND((AJ2727-AI2727)*AH2727*$E2727/$D2727,2))))</f>
        <v/>
      </c>
      <c r="AN2727" t="str">
        <f>IF($A2727="","",VLOOKUP($A2727,DADOS!F:O,2,FALSE))</f>
        <v/>
      </c>
      <c r="AO2727" t="str">
        <f>IF(A2727="","",IF(AN2727="","",IF((AN2727-AM2727)*AL2727*$E2727/$D2727/1000&lt;0.2,"&lt;0,2",ROUND((AN2727-AM2727)*AL2727*$E2727/$D2727/1000,2))))</f>
        <v/>
      </c>
      <c r="AQ2727">
        <v>0</v>
      </c>
      <c r="AR2727" t="str">
        <f>IF($A2727="","",VLOOKUP($A2727,DADOS!F:P,11,FALSE))</f>
        <v/>
      </c>
      <c r="AS2727" t="str">
        <f>IF(E2727="","",IF(AQ2727="","",IF(AR2727="","",IF((AR2727-AQ2727)*AP2727*$E2727/$D2727&lt;1,"&lt;1",ROUND((AR2727-AQ2727)*AP2727*$E2727/$D2727,2)))))</f>
        <v/>
      </c>
      <c r="AV2727" t="str">
        <f>IF(A2727="","",VLOOKUP(A2727,DADOS!F:R,12,FALSE))</f>
        <v/>
      </c>
      <c r="AW2727" t="str">
        <f>IF(A2727="","",IF(AU2727="","",IF(AV2727="","",IF((AV2727-AU2727)*AT2727*$E2727/$D2727&lt;1,"&lt;1",ROUND((AV2727-AU2727)*AT2727*$E2727/$D2727,2)))))</f>
        <v/>
      </c>
      <c r="AZ2727" t="str">
        <f>IF($A2727="","",VLOOKUP($A2727,DADOS!F:R,13,FALSE))</f>
        <v/>
      </c>
      <c r="BA2727" t="str">
        <f>IF(A2727="","",IF(AY2727="","",IF(AZ2727="","",IF((AZ2727-AY2727)*AX2727*$E2727/$D2727&lt;1,"&lt;1",ROUND((AZ2727-AY2727)*AX2727*$E2727/$D2727,2)))))</f>
        <v/>
      </c>
    </row>
    <row r="2728">
      <c r="B2728" t="str">
        <f>IF(A2728="","",A2728&amp;"/20")</f>
        <v/>
      </c>
      <c r="H2728" t="str">
        <f>IF($A2728="","",VLOOKUP($A2728,DADOS!F:O,3,FALSE))</f>
        <v/>
      </c>
      <c r="I2728" t="str">
        <f>IF(A2728="","",IF(H2728="","",IF((H2728-G2728)*F2728*$E2728/$D2728/1000&lt;0.2,"&lt;0,2",ROUND((H2728-G2728)*F2728*$E2728/$D2728/1000,2))))</f>
        <v/>
      </c>
      <c r="L2728" t="str">
        <f>IF($A2728="","",VLOOKUP($A2728,DADOS!F:O,6,FALSE))</f>
        <v/>
      </c>
      <c r="M2728" t="str">
        <f>IF(A2728="","",IF(L2728="","",IF((L2728-K2728)*J2728*$E2728/$D2728/1000&lt;0.2,"&lt;0,2",ROUND((L2728-K2728)*J2728*$E2728/$D2728/1000,2))))</f>
        <v/>
      </c>
      <c r="P2728" t="str">
        <f>IF($A2728="","",VLOOKUP($A2728,DADOS!F:O,5,FALSE))</f>
        <v/>
      </c>
      <c r="Q2728" t="str">
        <f>IF(A2728="","",IF(P2728="","",IF((P2728-O2728)*N2728*$E2728/$D2728/1000&lt;0.2,"&lt;0,2",ROUND((P2728-O2728)*N2728*$E2728/$D2728/1000,2))))</f>
        <v/>
      </c>
      <c r="T2728" t="str">
        <f>IF($A2728="","",VLOOKUP($A2728,DADOS!F:O,4,FALSE))</f>
        <v/>
      </c>
      <c r="U2728" t="str">
        <f>IF(A2728="","",IF(T2728="","",IF((T2728-S2728)*R2728*$E2728/$D2728/1000&lt;0.2,"&lt;0,2",ROUND((T2728-S2728)*R2728*$E2728/$D2728/1000,2))))</f>
        <v/>
      </c>
      <c r="X2728" t="str">
        <f>IF($A2728="","",VLOOKUP($A2728,DADOS!F:O,9,FALSE))</f>
        <v/>
      </c>
      <c r="Y2728" t="str">
        <f>IF(A2728="","",IF(X2728="","",IF((X2728-W2728)*V2728*$E2728/$D2728&lt;1,"&lt;1",ROUND((X2728-W2728)*V2728*$E2728/$D2728,2))))</f>
        <v/>
      </c>
      <c r="AB2728" t="str">
        <f>IF($A2728="","",VLOOKUP($A2728,DADOS!F:O,7,FALSE))</f>
        <v/>
      </c>
      <c r="AC2728" t="str">
        <f>IF(A2728="","",IF(AB2728="","",IF((AB2728-AA2728)*Z2728*$E2728/$D2728&lt;1,"&lt;1",ROUND((AB2728-AA2728)*Z2728*$E2728/$D2728,2))))</f>
        <v/>
      </c>
      <c r="AF2728" t="str">
        <f>IF($A2728="","",VLOOKUP($A2728,DADOS!F:O,10,FALSE))</f>
        <v/>
      </c>
      <c r="AG2728" t="str">
        <f>IF(A2728="","",IF(AF2728="","",IF((AF2728-AE2728)*AD2728*$E2728/$D2728&lt;1,"&lt;1",ROUND((AF2728-AE2728)*AD2728*$E2728/$D2728,2))))</f>
        <v/>
      </c>
      <c r="AJ2728" t="str">
        <f>IF($A2728="","",VLOOKUP($A2728,DADOS!F:O,8,FALSE))</f>
        <v/>
      </c>
      <c r="AK2728" t="str">
        <f>IF(A2728="","",IF(AJ2728="","",IF((AJ2728-AI2728)*AH2728*$E2728/$D2728&lt;1,"&lt;1",ROUND((AJ2728-AI2728)*AH2728*$E2728/$D2728,2))))</f>
        <v/>
      </c>
      <c r="AN2728" t="str">
        <f>IF($A2728="","",VLOOKUP($A2728,DADOS!F:O,2,FALSE))</f>
        <v/>
      </c>
      <c r="AO2728" t="str">
        <f>IF(A2728="","",IF(AN2728="","",IF((AN2728-AM2728)*AL2728*$E2728/$D2728/1000&lt;0.2,"&lt;0,2",ROUND((AN2728-AM2728)*AL2728*$E2728/$D2728/1000,2))))</f>
        <v/>
      </c>
      <c r="AQ2728">
        <v>0</v>
      </c>
      <c r="AR2728" t="str">
        <f>IF($A2728="","",VLOOKUP($A2728,DADOS!F:P,11,FALSE))</f>
        <v/>
      </c>
      <c r="AS2728" t="str">
        <f>IF(E2728="","",IF(AQ2728="","",IF(AR2728="","",IF((AR2728-AQ2728)*AP2728*$E2728/$D2728&lt;1,"&lt;1",ROUND((AR2728-AQ2728)*AP2728*$E2728/$D2728,2)))))</f>
        <v/>
      </c>
      <c r="AV2728" t="str">
        <f>IF(A2728="","",VLOOKUP(A2728,DADOS!F:R,12,FALSE))</f>
        <v/>
      </c>
      <c r="AW2728" t="str">
        <f>IF(A2728="","",IF(AU2728="","",IF(AV2728="","",IF((AV2728-AU2728)*AT2728*$E2728/$D2728&lt;1,"&lt;1",ROUND((AV2728-AU2728)*AT2728*$E2728/$D2728,2)))))</f>
        <v/>
      </c>
      <c r="AZ2728" t="str">
        <f>IF($A2728="","",VLOOKUP($A2728,DADOS!F:R,13,FALSE))</f>
        <v/>
      </c>
      <c r="BA2728" t="str">
        <f>IF(A2728="","",IF(AY2728="","",IF(AZ2728="","",IF((AZ2728-AY2728)*AX2728*$E2728/$D2728&lt;1,"&lt;1",ROUND((AZ2728-AY2728)*AX2728*$E2728/$D2728,2)))))</f>
        <v/>
      </c>
    </row>
    <row r="2729">
      <c r="B2729" t="str">
        <f>IF(A2729="","",A2729&amp;"/20")</f>
        <v/>
      </c>
      <c r="H2729" t="str">
        <f>IF($A2729="","",VLOOKUP($A2729,DADOS!F:O,3,FALSE))</f>
        <v/>
      </c>
      <c r="I2729" t="str">
        <f>IF(A2729="","",IF(H2729="","",IF((H2729-G2729)*F2729*$E2729/$D2729/1000&lt;0.2,"&lt;0,2",ROUND((H2729-G2729)*F2729*$E2729/$D2729/1000,2))))</f>
        <v/>
      </c>
      <c r="L2729" t="str">
        <f>IF($A2729="","",VLOOKUP($A2729,DADOS!F:O,6,FALSE))</f>
        <v/>
      </c>
      <c r="M2729" t="str">
        <f>IF(A2729="","",IF(L2729="","",IF((L2729-K2729)*J2729*$E2729/$D2729/1000&lt;0.2,"&lt;0,2",ROUND((L2729-K2729)*J2729*$E2729/$D2729/1000,2))))</f>
        <v/>
      </c>
      <c r="P2729" t="str">
        <f>IF($A2729="","",VLOOKUP($A2729,DADOS!F:O,5,FALSE))</f>
        <v/>
      </c>
      <c r="Q2729" t="str">
        <f>IF(A2729="","",IF(P2729="","",IF((P2729-O2729)*N2729*$E2729/$D2729/1000&lt;0.2,"&lt;0,2",ROUND((P2729-O2729)*N2729*$E2729/$D2729/1000,2))))</f>
        <v/>
      </c>
      <c r="T2729" t="str">
        <f>IF($A2729="","",VLOOKUP($A2729,DADOS!F:O,4,FALSE))</f>
        <v/>
      </c>
      <c r="U2729" t="str">
        <f>IF(A2729="","",IF(T2729="","",IF((T2729-S2729)*R2729*$E2729/$D2729/1000&lt;0.2,"&lt;0,2",ROUND((T2729-S2729)*R2729*$E2729/$D2729/1000,2))))</f>
        <v/>
      </c>
      <c r="X2729" t="str">
        <f>IF($A2729="","",VLOOKUP($A2729,DADOS!F:O,9,FALSE))</f>
        <v/>
      </c>
      <c r="Y2729" t="str">
        <f>IF(A2729="","",IF(X2729="","",IF((X2729-W2729)*V2729*$E2729/$D2729&lt;1,"&lt;1",ROUND((X2729-W2729)*V2729*$E2729/$D2729,2))))</f>
        <v/>
      </c>
      <c r="AB2729" t="str">
        <f>IF($A2729="","",VLOOKUP($A2729,DADOS!F:O,7,FALSE))</f>
        <v/>
      </c>
      <c r="AC2729" t="str">
        <f>IF(A2729="","",IF(AB2729="","",IF((AB2729-AA2729)*Z2729*$E2729/$D2729&lt;1,"&lt;1",ROUND((AB2729-AA2729)*Z2729*$E2729/$D2729,2))))</f>
        <v/>
      </c>
      <c r="AF2729" t="str">
        <f>IF($A2729="","",VLOOKUP($A2729,DADOS!F:O,10,FALSE))</f>
        <v/>
      </c>
      <c r="AG2729" t="str">
        <f>IF(A2729="","",IF(AF2729="","",IF((AF2729-AE2729)*AD2729*$E2729/$D2729&lt;1,"&lt;1",ROUND((AF2729-AE2729)*AD2729*$E2729/$D2729,2))))</f>
        <v/>
      </c>
      <c r="AJ2729" t="str">
        <f>IF($A2729="","",VLOOKUP($A2729,DADOS!F:O,8,FALSE))</f>
        <v/>
      </c>
      <c r="AK2729" t="str">
        <f>IF(A2729="","",IF(AJ2729="","",IF((AJ2729-AI2729)*AH2729*$E2729/$D2729&lt;1,"&lt;1",ROUND((AJ2729-AI2729)*AH2729*$E2729/$D2729,2))))</f>
        <v/>
      </c>
      <c r="AN2729" t="str">
        <f>IF($A2729="","",VLOOKUP($A2729,DADOS!F:O,2,FALSE))</f>
        <v/>
      </c>
      <c r="AO2729" t="str">
        <f>IF(A2729="","",IF(AN2729="","",IF((AN2729-AM2729)*AL2729*$E2729/$D2729/1000&lt;0.2,"&lt;0,2",ROUND((AN2729-AM2729)*AL2729*$E2729/$D2729/1000,2))))</f>
        <v/>
      </c>
      <c r="AQ2729">
        <v>0</v>
      </c>
      <c r="AR2729" t="str">
        <f>IF($A2729="","",VLOOKUP($A2729,DADOS!F:P,11,FALSE))</f>
        <v/>
      </c>
      <c r="AS2729" t="str">
        <f>IF(E2729="","",IF(AQ2729="","",IF(AR2729="","",IF((AR2729-AQ2729)*AP2729*$E2729/$D2729&lt;1,"&lt;1",ROUND((AR2729-AQ2729)*AP2729*$E2729/$D2729,2)))))</f>
        <v/>
      </c>
      <c r="AV2729" t="str">
        <f>IF(A2729="","",VLOOKUP(A2729,DADOS!F:R,12,FALSE))</f>
        <v/>
      </c>
      <c r="AW2729" t="str">
        <f>IF(A2729="","",IF(AU2729="","",IF(AV2729="","",IF((AV2729-AU2729)*AT2729*$E2729/$D2729&lt;1,"&lt;1",ROUND((AV2729-AU2729)*AT2729*$E2729/$D2729,2)))))</f>
        <v/>
      </c>
      <c r="AZ2729" t="str">
        <f>IF($A2729="","",VLOOKUP($A2729,DADOS!F:R,13,FALSE))</f>
        <v/>
      </c>
      <c r="BA2729" t="str">
        <f>IF(A2729="","",IF(AY2729="","",IF(AZ2729="","",IF((AZ2729-AY2729)*AX2729*$E2729/$D2729&lt;1,"&lt;1",ROUND((AZ2729-AY2729)*AX2729*$E2729/$D2729,2)))))</f>
        <v/>
      </c>
    </row>
    <row r="2730">
      <c r="B2730" t="str">
        <f>IF(A2730="","",A2730&amp;"/20")</f>
        <v/>
      </c>
      <c r="H2730" t="str">
        <f>IF($A2730="","",VLOOKUP($A2730,DADOS!F:O,3,FALSE))</f>
        <v/>
      </c>
      <c r="I2730" t="str">
        <f>IF(A2730="","",IF(H2730="","",IF((H2730-G2730)*F2730*$E2730/$D2730/1000&lt;0.2,"&lt;0,2",ROUND((H2730-G2730)*F2730*$E2730/$D2730/1000,2))))</f>
        <v/>
      </c>
      <c r="L2730" t="str">
        <f>IF($A2730="","",VLOOKUP($A2730,DADOS!F:O,6,FALSE))</f>
        <v/>
      </c>
      <c r="M2730" t="str">
        <f>IF(A2730="","",IF(L2730="","",IF((L2730-K2730)*J2730*$E2730/$D2730/1000&lt;0.2,"&lt;0,2",ROUND((L2730-K2730)*J2730*$E2730/$D2730/1000,2))))</f>
        <v/>
      </c>
      <c r="P2730" t="str">
        <f>IF($A2730="","",VLOOKUP($A2730,DADOS!F:O,5,FALSE))</f>
        <v/>
      </c>
      <c r="Q2730" t="str">
        <f>IF(A2730="","",IF(P2730="","",IF((P2730-O2730)*N2730*$E2730/$D2730/1000&lt;0.2,"&lt;0,2",ROUND((P2730-O2730)*N2730*$E2730/$D2730/1000,2))))</f>
        <v/>
      </c>
      <c r="T2730" t="str">
        <f>IF($A2730="","",VLOOKUP($A2730,DADOS!F:O,4,FALSE))</f>
        <v/>
      </c>
      <c r="U2730" t="str">
        <f>IF(A2730="","",IF(T2730="","",IF((T2730-S2730)*R2730*$E2730/$D2730/1000&lt;0.2,"&lt;0,2",ROUND((T2730-S2730)*R2730*$E2730/$D2730/1000,2))))</f>
        <v/>
      </c>
      <c r="X2730" t="str">
        <f>IF($A2730="","",VLOOKUP($A2730,DADOS!F:O,9,FALSE))</f>
        <v/>
      </c>
      <c r="Y2730" t="str">
        <f>IF(A2730="","",IF(X2730="","",IF((X2730-W2730)*V2730*$E2730/$D2730&lt;1,"&lt;1",ROUND((X2730-W2730)*V2730*$E2730/$D2730,2))))</f>
        <v/>
      </c>
      <c r="AB2730" t="str">
        <f>IF($A2730="","",VLOOKUP($A2730,DADOS!F:O,7,FALSE))</f>
        <v/>
      </c>
      <c r="AC2730" t="str">
        <f>IF(A2730="","",IF(AB2730="","",IF((AB2730-AA2730)*Z2730*$E2730/$D2730&lt;1,"&lt;1",ROUND((AB2730-AA2730)*Z2730*$E2730/$D2730,2))))</f>
        <v/>
      </c>
      <c r="AF2730" t="str">
        <f>IF($A2730="","",VLOOKUP($A2730,DADOS!F:O,10,FALSE))</f>
        <v/>
      </c>
      <c r="AG2730" t="str">
        <f>IF(A2730="","",IF(AF2730="","",IF((AF2730-AE2730)*AD2730*$E2730/$D2730&lt;1,"&lt;1",ROUND((AF2730-AE2730)*AD2730*$E2730/$D2730,2))))</f>
        <v/>
      </c>
      <c r="AJ2730" t="str">
        <f>IF($A2730="","",VLOOKUP($A2730,DADOS!F:O,8,FALSE))</f>
        <v/>
      </c>
      <c r="AK2730" t="str">
        <f>IF(A2730="","",IF(AJ2730="","",IF((AJ2730-AI2730)*AH2730*$E2730/$D2730&lt;1,"&lt;1",ROUND((AJ2730-AI2730)*AH2730*$E2730/$D2730,2))))</f>
        <v/>
      </c>
      <c r="AN2730" t="str">
        <f>IF($A2730="","",VLOOKUP($A2730,DADOS!F:O,2,FALSE))</f>
        <v/>
      </c>
      <c r="AO2730" t="str">
        <f>IF(A2730="","",IF(AN2730="","",IF((AN2730-AM2730)*AL2730*$E2730/$D2730/1000&lt;0.2,"&lt;0,2",ROUND((AN2730-AM2730)*AL2730*$E2730/$D2730/1000,2))))</f>
        <v/>
      </c>
      <c r="AQ2730">
        <v>0</v>
      </c>
      <c r="AR2730" t="str">
        <f>IF($A2730="","",VLOOKUP($A2730,DADOS!F:P,11,FALSE))</f>
        <v/>
      </c>
      <c r="AS2730" t="str">
        <f>IF(E2730="","",IF(AQ2730="","",IF(AR2730="","",IF((AR2730-AQ2730)*AP2730*$E2730/$D2730&lt;1,"&lt;1",ROUND((AR2730-AQ2730)*AP2730*$E2730/$D2730,2)))))</f>
        <v/>
      </c>
      <c r="AV2730" t="str">
        <f>IF(A2730="","",VLOOKUP(A2730,DADOS!F:R,12,FALSE))</f>
        <v/>
      </c>
      <c r="AW2730" t="str">
        <f>IF(A2730="","",IF(AU2730="","",IF(AV2730="","",IF((AV2730-AU2730)*AT2730*$E2730/$D2730&lt;1,"&lt;1",ROUND((AV2730-AU2730)*AT2730*$E2730/$D2730,2)))))</f>
        <v/>
      </c>
      <c r="AZ2730" t="str">
        <f>IF($A2730="","",VLOOKUP($A2730,DADOS!F:R,13,FALSE))</f>
        <v/>
      </c>
      <c r="BA2730" t="str">
        <f>IF(A2730="","",IF(AY2730="","",IF(AZ2730="","",IF((AZ2730-AY2730)*AX2730*$E2730/$D2730&lt;1,"&lt;1",ROUND((AZ2730-AY2730)*AX2730*$E2730/$D2730,2)))))</f>
        <v/>
      </c>
    </row>
    <row r="2731">
      <c r="B2731" t="str">
        <f>IF(A2731="","",A2731&amp;"/20")</f>
        <v/>
      </c>
      <c r="H2731" t="str">
        <f>IF($A2731="","",VLOOKUP($A2731,DADOS!F:O,3,FALSE))</f>
        <v/>
      </c>
      <c r="I2731" t="str">
        <f>IF(A2731="","",IF(H2731="","",IF((H2731-G2731)*F2731*$E2731/$D2731/1000&lt;0.2,"&lt;0,2",ROUND((H2731-G2731)*F2731*$E2731/$D2731/1000,2))))</f>
        <v/>
      </c>
      <c r="L2731" t="str">
        <f>IF($A2731="","",VLOOKUP($A2731,DADOS!F:O,6,FALSE))</f>
        <v/>
      </c>
      <c r="M2731" t="str">
        <f>IF(A2731="","",IF(L2731="","",IF((L2731-K2731)*J2731*$E2731/$D2731/1000&lt;0.2,"&lt;0,2",ROUND((L2731-K2731)*J2731*$E2731/$D2731/1000,2))))</f>
        <v/>
      </c>
      <c r="P2731" t="str">
        <f>IF($A2731="","",VLOOKUP($A2731,DADOS!F:O,5,FALSE))</f>
        <v/>
      </c>
      <c r="Q2731" t="str">
        <f>IF(A2731="","",IF(P2731="","",IF((P2731-O2731)*N2731*$E2731/$D2731/1000&lt;0.2,"&lt;0,2",ROUND((P2731-O2731)*N2731*$E2731/$D2731/1000,2))))</f>
        <v/>
      </c>
      <c r="T2731" t="str">
        <f>IF($A2731="","",VLOOKUP($A2731,DADOS!F:O,4,FALSE))</f>
        <v/>
      </c>
      <c r="U2731" t="str">
        <f>IF(A2731="","",IF(T2731="","",IF((T2731-S2731)*R2731*$E2731/$D2731/1000&lt;0.2,"&lt;0,2",ROUND((T2731-S2731)*R2731*$E2731/$D2731/1000,2))))</f>
        <v/>
      </c>
      <c r="X2731" t="str">
        <f>IF($A2731="","",VLOOKUP($A2731,DADOS!F:O,9,FALSE))</f>
        <v/>
      </c>
      <c r="Y2731" t="str">
        <f>IF(A2731="","",IF(X2731="","",IF((X2731-W2731)*V2731*$E2731/$D2731&lt;1,"&lt;1",ROUND((X2731-W2731)*V2731*$E2731/$D2731,2))))</f>
        <v/>
      </c>
      <c r="AB2731" t="str">
        <f>IF($A2731="","",VLOOKUP($A2731,DADOS!F:O,7,FALSE))</f>
        <v/>
      </c>
      <c r="AC2731" t="str">
        <f>IF(A2731="","",IF(AB2731="","",IF((AB2731-AA2731)*Z2731*$E2731/$D2731&lt;1,"&lt;1",ROUND((AB2731-AA2731)*Z2731*$E2731/$D2731,2))))</f>
        <v/>
      </c>
      <c r="AF2731" t="str">
        <f>IF($A2731="","",VLOOKUP($A2731,DADOS!F:O,10,FALSE))</f>
        <v/>
      </c>
      <c r="AG2731" t="str">
        <f>IF(A2731="","",IF(AF2731="","",IF((AF2731-AE2731)*AD2731*$E2731/$D2731&lt;1,"&lt;1",ROUND((AF2731-AE2731)*AD2731*$E2731/$D2731,2))))</f>
        <v/>
      </c>
      <c r="AJ2731" t="str">
        <f>IF($A2731="","",VLOOKUP($A2731,DADOS!F:O,8,FALSE))</f>
        <v/>
      </c>
      <c r="AK2731" t="str">
        <f>IF(A2731="","",IF(AJ2731="","",IF((AJ2731-AI2731)*AH2731*$E2731/$D2731&lt;1,"&lt;1",ROUND((AJ2731-AI2731)*AH2731*$E2731/$D2731,2))))</f>
        <v/>
      </c>
      <c r="AN2731" t="str">
        <f>IF($A2731="","",VLOOKUP($A2731,DADOS!F:O,2,FALSE))</f>
        <v/>
      </c>
      <c r="AO2731" t="str">
        <f>IF(A2731="","",IF(AN2731="","",IF((AN2731-AM2731)*AL2731*$E2731/$D2731/1000&lt;0.2,"&lt;0,2",ROUND((AN2731-AM2731)*AL2731*$E2731/$D2731/1000,2))))</f>
        <v/>
      </c>
      <c r="AQ2731">
        <v>0</v>
      </c>
      <c r="AR2731" t="str">
        <f>IF($A2731="","",VLOOKUP($A2731,DADOS!F:P,11,FALSE))</f>
        <v/>
      </c>
      <c r="AS2731" t="str">
        <f>IF(E2731="","",IF(AQ2731="","",IF(AR2731="","",IF((AR2731-AQ2731)*AP2731*$E2731/$D2731&lt;1,"&lt;1",ROUND((AR2731-AQ2731)*AP2731*$E2731/$D2731,2)))))</f>
        <v/>
      </c>
      <c r="AV2731" t="str">
        <f>IF(A2731="","",VLOOKUP(A2731,DADOS!F:R,12,FALSE))</f>
        <v/>
      </c>
      <c r="AW2731" t="str">
        <f>IF(A2731="","",IF(AU2731="","",IF(AV2731="","",IF((AV2731-AU2731)*AT2731*$E2731/$D2731&lt;1,"&lt;1",ROUND((AV2731-AU2731)*AT2731*$E2731/$D2731,2)))))</f>
        <v/>
      </c>
      <c r="AZ2731" t="str">
        <f>IF($A2731="","",VLOOKUP($A2731,DADOS!F:R,13,FALSE))</f>
        <v/>
      </c>
      <c r="BA2731" t="str">
        <f>IF(A2731="","",IF(AY2731="","",IF(AZ2731="","",IF((AZ2731-AY2731)*AX2731*$E2731/$D2731&lt;1,"&lt;1",ROUND((AZ2731-AY2731)*AX2731*$E2731/$D2731,2)))))</f>
        <v/>
      </c>
    </row>
    <row r="2732">
      <c r="B2732" t="str">
        <f>IF(A2732="","",A2732&amp;"/20")</f>
        <v/>
      </c>
      <c r="H2732" t="str">
        <f>IF($A2732="","",VLOOKUP($A2732,DADOS!F:O,3,FALSE))</f>
        <v/>
      </c>
      <c r="I2732" t="str">
        <f>IF(A2732="","",IF(H2732="","",IF((H2732-G2732)*F2732*$E2732/$D2732/1000&lt;0.2,"&lt;0,2",ROUND((H2732-G2732)*F2732*$E2732/$D2732/1000,2))))</f>
        <v/>
      </c>
      <c r="L2732" t="str">
        <f>IF($A2732="","",VLOOKUP($A2732,DADOS!F:O,6,FALSE))</f>
        <v/>
      </c>
      <c r="M2732" t="str">
        <f>IF(A2732="","",IF(L2732="","",IF((L2732-K2732)*J2732*$E2732/$D2732/1000&lt;0.2,"&lt;0,2",ROUND((L2732-K2732)*J2732*$E2732/$D2732/1000,2))))</f>
        <v/>
      </c>
      <c r="P2732" t="str">
        <f>IF($A2732="","",VLOOKUP($A2732,DADOS!F:O,5,FALSE))</f>
        <v/>
      </c>
      <c r="Q2732" t="str">
        <f>IF(A2732="","",IF(P2732="","",IF((P2732-O2732)*N2732*$E2732/$D2732/1000&lt;0.2,"&lt;0,2",ROUND((P2732-O2732)*N2732*$E2732/$D2732/1000,2))))</f>
        <v/>
      </c>
      <c r="T2732" t="str">
        <f>IF($A2732="","",VLOOKUP($A2732,DADOS!F:O,4,FALSE))</f>
        <v/>
      </c>
      <c r="U2732" t="str">
        <f>IF(A2732="","",IF(T2732="","",IF((T2732-S2732)*R2732*$E2732/$D2732/1000&lt;0.2,"&lt;0,2",ROUND((T2732-S2732)*R2732*$E2732/$D2732/1000,2))))</f>
        <v/>
      </c>
      <c r="X2732" t="str">
        <f>IF($A2732="","",VLOOKUP($A2732,DADOS!F:O,9,FALSE))</f>
        <v/>
      </c>
      <c r="Y2732" t="str">
        <f>IF(A2732="","",IF(X2732="","",IF((X2732-W2732)*V2732*$E2732/$D2732&lt;1,"&lt;1",ROUND((X2732-W2732)*V2732*$E2732/$D2732,2))))</f>
        <v/>
      </c>
      <c r="AB2732" t="str">
        <f>IF($A2732="","",VLOOKUP($A2732,DADOS!F:O,7,FALSE))</f>
        <v/>
      </c>
      <c r="AC2732" t="str">
        <f>IF(A2732="","",IF(AB2732="","",IF((AB2732-AA2732)*Z2732*$E2732/$D2732&lt;1,"&lt;1",ROUND((AB2732-AA2732)*Z2732*$E2732/$D2732,2))))</f>
        <v/>
      </c>
      <c r="AF2732" t="str">
        <f>IF($A2732="","",VLOOKUP($A2732,DADOS!F:O,10,FALSE))</f>
        <v/>
      </c>
      <c r="AG2732" t="str">
        <f>IF(A2732="","",IF(AF2732="","",IF((AF2732-AE2732)*AD2732*$E2732/$D2732&lt;1,"&lt;1",ROUND((AF2732-AE2732)*AD2732*$E2732/$D2732,2))))</f>
        <v/>
      </c>
      <c r="AJ2732" t="str">
        <f>IF($A2732="","",VLOOKUP($A2732,DADOS!F:O,8,FALSE))</f>
        <v/>
      </c>
      <c r="AK2732" t="str">
        <f>IF(A2732="","",IF(AJ2732="","",IF((AJ2732-AI2732)*AH2732*$E2732/$D2732&lt;1,"&lt;1",ROUND((AJ2732-AI2732)*AH2732*$E2732/$D2732,2))))</f>
        <v/>
      </c>
      <c r="AN2732" t="str">
        <f>IF($A2732="","",VLOOKUP($A2732,DADOS!F:O,2,FALSE))</f>
        <v/>
      </c>
      <c r="AO2732" t="str">
        <f>IF(A2732="","",IF(AN2732="","",IF((AN2732-AM2732)*AL2732*$E2732/$D2732/1000&lt;0.2,"&lt;0,2",ROUND((AN2732-AM2732)*AL2732*$E2732/$D2732/1000,2))))</f>
        <v/>
      </c>
      <c r="AQ2732">
        <v>0</v>
      </c>
      <c r="AR2732" t="str">
        <f>IF($A2732="","",VLOOKUP($A2732,DADOS!F:P,11,FALSE))</f>
        <v/>
      </c>
      <c r="AS2732" t="str">
        <f>IF(E2732="","",IF(AQ2732="","",IF(AR2732="","",IF((AR2732-AQ2732)*AP2732*$E2732/$D2732&lt;1,"&lt;1",ROUND((AR2732-AQ2732)*AP2732*$E2732/$D2732,2)))))</f>
        <v/>
      </c>
      <c r="AV2732" t="str">
        <f>IF(A2732="","",VLOOKUP(A2732,DADOS!F:R,12,FALSE))</f>
        <v/>
      </c>
      <c r="AW2732" t="str">
        <f>IF(A2732="","",IF(AU2732="","",IF(AV2732="","",IF((AV2732-AU2732)*AT2732*$E2732/$D2732&lt;1,"&lt;1",ROUND((AV2732-AU2732)*AT2732*$E2732/$D2732,2)))))</f>
        <v/>
      </c>
      <c r="AZ2732" t="str">
        <f>IF($A2732="","",VLOOKUP($A2732,DADOS!F:R,13,FALSE))</f>
        <v/>
      </c>
      <c r="BA2732" t="str">
        <f>IF(A2732="","",IF(AY2732="","",IF(AZ2732="","",IF((AZ2732-AY2732)*AX2732*$E2732/$D2732&lt;1,"&lt;1",ROUND((AZ2732-AY2732)*AX2732*$E2732/$D2732,2)))))</f>
        <v/>
      </c>
    </row>
    <row r="2733">
      <c r="B2733" t="str">
        <f>IF(A2733="","",A2733&amp;"/20")</f>
        <v/>
      </c>
      <c r="H2733" t="str">
        <f>IF($A2733="","",VLOOKUP($A2733,DADOS!F:O,3,FALSE))</f>
        <v/>
      </c>
      <c r="I2733" t="str">
        <f>IF(A2733="","",IF(H2733="","",IF((H2733-G2733)*F2733*$E2733/$D2733/1000&lt;0.2,"&lt;0,2",ROUND((H2733-G2733)*F2733*$E2733/$D2733/1000,2))))</f>
        <v/>
      </c>
      <c r="L2733" t="str">
        <f>IF($A2733="","",VLOOKUP($A2733,DADOS!F:O,6,FALSE))</f>
        <v/>
      </c>
      <c r="M2733" t="str">
        <f>IF(A2733="","",IF(L2733="","",IF((L2733-K2733)*J2733*$E2733/$D2733/1000&lt;0.2,"&lt;0,2",ROUND((L2733-K2733)*J2733*$E2733/$D2733/1000,2))))</f>
        <v/>
      </c>
      <c r="P2733" t="str">
        <f>IF($A2733="","",VLOOKUP($A2733,DADOS!F:O,5,FALSE))</f>
        <v/>
      </c>
      <c r="Q2733" t="str">
        <f>IF(A2733="","",IF(P2733="","",IF((P2733-O2733)*N2733*$E2733/$D2733/1000&lt;0.2,"&lt;0,2",ROUND((P2733-O2733)*N2733*$E2733/$D2733/1000,2))))</f>
        <v/>
      </c>
      <c r="T2733" t="str">
        <f>IF($A2733="","",VLOOKUP($A2733,DADOS!F:O,4,FALSE))</f>
        <v/>
      </c>
      <c r="U2733" t="str">
        <f>IF(A2733="","",IF(T2733="","",IF((T2733-S2733)*R2733*$E2733/$D2733/1000&lt;0.2,"&lt;0,2",ROUND((T2733-S2733)*R2733*$E2733/$D2733/1000,2))))</f>
        <v/>
      </c>
      <c r="X2733" t="str">
        <f>IF($A2733="","",VLOOKUP($A2733,DADOS!F:O,9,FALSE))</f>
        <v/>
      </c>
      <c r="Y2733" t="str">
        <f>IF(A2733="","",IF(X2733="","",IF((X2733-W2733)*V2733*$E2733/$D2733&lt;1,"&lt;1",ROUND((X2733-W2733)*V2733*$E2733/$D2733,2))))</f>
        <v/>
      </c>
      <c r="AB2733" t="str">
        <f>IF($A2733="","",VLOOKUP($A2733,DADOS!F:O,7,FALSE))</f>
        <v/>
      </c>
      <c r="AC2733" t="str">
        <f>IF(A2733="","",IF(AB2733="","",IF((AB2733-AA2733)*Z2733*$E2733/$D2733&lt;1,"&lt;1",ROUND((AB2733-AA2733)*Z2733*$E2733/$D2733,2))))</f>
        <v/>
      </c>
      <c r="AF2733" t="str">
        <f>IF($A2733="","",VLOOKUP($A2733,DADOS!F:O,10,FALSE))</f>
        <v/>
      </c>
      <c r="AG2733" t="str">
        <f>IF(A2733="","",IF(AF2733="","",IF((AF2733-AE2733)*AD2733*$E2733/$D2733&lt;1,"&lt;1",ROUND((AF2733-AE2733)*AD2733*$E2733/$D2733,2))))</f>
        <v/>
      </c>
      <c r="AJ2733" t="str">
        <f>IF($A2733="","",VLOOKUP($A2733,DADOS!F:O,8,FALSE))</f>
        <v/>
      </c>
      <c r="AK2733" t="str">
        <f>IF(A2733="","",IF(AJ2733="","",IF((AJ2733-AI2733)*AH2733*$E2733/$D2733&lt;1,"&lt;1",ROUND((AJ2733-AI2733)*AH2733*$E2733/$D2733,2))))</f>
        <v/>
      </c>
      <c r="AN2733" t="str">
        <f>IF($A2733="","",VLOOKUP($A2733,DADOS!F:O,2,FALSE))</f>
        <v/>
      </c>
      <c r="AO2733" t="str">
        <f>IF(A2733="","",IF(AN2733="","",IF((AN2733-AM2733)*AL2733*$E2733/$D2733/1000&lt;0.2,"&lt;0,2",ROUND((AN2733-AM2733)*AL2733*$E2733/$D2733/1000,2))))</f>
        <v/>
      </c>
      <c r="AQ2733">
        <v>0</v>
      </c>
      <c r="AR2733" t="str">
        <f>IF($A2733="","",VLOOKUP($A2733,DADOS!F:P,11,FALSE))</f>
        <v/>
      </c>
      <c r="AS2733" t="str">
        <f>IF(E2733="","",IF(AQ2733="","",IF(AR2733="","",IF((AR2733-AQ2733)*AP2733*$E2733/$D2733&lt;1,"&lt;1",ROUND((AR2733-AQ2733)*AP2733*$E2733/$D2733,2)))))</f>
        <v/>
      </c>
      <c r="AV2733" t="str">
        <f>IF(A2733="","",VLOOKUP(A2733,DADOS!F:R,12,FALSE))</f>
        <v/>
      </c>
      <c r="AW2733" t="str">
        <f>IF(A2733="","",IF(AU2733="","",IF(AV2733="","",IF((AV2733-AU2733)*AT2733*$E2733/$D2733&lt;1,"&lt;1",ROUND((AV2733-AU2733)*AT2733*$E2733/$D2733,2)))))</f>
        <v/>
      </c>
      <c r="AZ2733" t="str">
        <f>IF($A2733="","",VLOOKUP($A2733,DADOS!F:R,13,FALSE))</f>
        <v/>
      </c>
      <c r="BA2733" t="str">
        <f>IF(A2733="","",IF(AY2733="","",IF(AZ2733="","",IF((AZ2733-AY2733)*AX2733*$E2733/$D2733&lt;1,"&lt;1",ROUND((AZ2733-AY2733)*AX2733*$E2733/$D2733,2)))))</f>
        <v/>
      </c>
    </row>
    <row r="2734">
      <c r="B2734" t="str">
        <f>IF(A2734="","",A2734&amp;"/20")</f>
        <v/>
      </c>
      <c r="H2734" t="str">
        <f>IF($A2734="","",VLOOKUP($A2734,DADOS!F:O,3,FALSE))</f>
        <v/>
      </c>
      <c r="I2734" t="str">
        <f>IF(A2734="","",IF(H2734="","",IF((H2734-G2734)*F2734*$E2734/$D2734/1000&lt;0.2,"&lt;0,2",ROUND((H2734-G2734)*F2734*$E2734/$D2734/1000,2))))</f>
        <v/>
      </c>
      <c r="L2734" t="str">
        <f>IF($A2734="","",VLOOKUP($A2734,DADOS!F:O,6,FALSE))</f>
        <v/>
      </c>
      <c r="M2734" t="str">
        <f>IF(A2734="","",IF(L2734="","",IF((L2734-K2734)*J2734*$E2734/$D2734/1000&lt;0.2,"&lt;0,2",ROUND((L2734-K2734)*J2734*$E2734/$D2734/1000,2))))</f>
        <v/>
      </c>
      <c r="P2734" t="str">
        <f>IF($A2734="","",VLOOKUP($A2734,DADOS!F:O,5,FALSE))</f>
        <v/>
      </c>
      <c r="Q2734" t="str">
        <f>IF(A2734="","",IF(P2734="","",IF((P2734-O2734)*N2734*$E2734/$D2734/1000&lt;0.2,"&lt;0,2",ROUND((P2734-O2734)*N2734*$E2734/$D2734/1000,2))))</f>
        <v/>
      </c>
      <c r="T2734" t="str">
        <f>IF($A2734="","",VLOOKUP($A2734,DADOS!F:O,4,FALSE))</f>
        <v/>
      </c>
      <c r="U2734" t="str">
        <f>IF(A2734="","",IF(T2734="","",IF((T2734-S2734)*R2734*$E2734/$D2734/1000&lt;0.2,"&lt;0,2",ROUND((T2734-S2734)*R2734*$E2734/$D2734/1000,2))))</f>
        <v/>
      </c>
      <c r="X2734" t="str">
        <f>IF($A2734="","",VLOOKUP($A2734,DADOS!F:O,9,FALSE))</f>
        <v/>
      </c>
      <c r="Y2734" t="str">
        <f>IF(A2734="","",IF(X2734="","",IF((X2734-W2734)*V2734*$E2734/$D2734&lt;1,"&lt;1",ROUND((X2734-W2734)*V2734*$E2734/$D2734,2))))</f>
        <v/>
      </c>
      <c r="AB2734" t="str">
        <f>IF($A2734="","",VLOOKUP($A2734,DADOS!F:O,7,FALSE))</f>
        <v/>
      </c>
      <c r="AC2734" t="str">
        <f>IF(A2734="","",IF(AB2734="","",IF((AB2734-AA2734)*Z2734*$E2734/$D2734&lt;1,"&lt;1",ROUND((AB2734-AA2734)*Z2734*$E2734/$D2734,2))))</f>
        <v/>
      </c>
      <c r="AF2734" t="str">
        <f>IF($A2734="","",VLOOKUP($A2734,DADOS!F:O,10,FALSE))</f>
        <v/>
      </c>
      <c r="AG2734" t="str">
        <f>IF(A2734="","",IF(AF2734="","",IF((AF2734-AE2734)*AD2734*$E2734/$D2734&lt;1,"&lt;1",ROUND((AF2734-AE2734)*AD2734*$E2734/$D2734,2))))</f>
        <v/>
      </c>
      <c r="AJ2734" t="str">
        <f>IF($A2734="","",VLOOKUP($A2734,DADOS!F:O,8,FALSE))</f>
        <v/>
      </c>
      <c r="AK2734" t="str">
        <f>IF(A2734="","",IF(AJ2734="","",IF((AJ2734-AI2734)*AH2734*$E2734/$D2734&lt;1,"&lt;1",ROUND((AJ2734-AI2734)*AH2734*$E2734/$D2734,2))))</f>
        <v/>
      </c>
      <c r="AN2734" t="str">
        <f>IF($A2734="","",VLOOKUP($A2734,DADOS!F:O,2,FALSE))</f>
        <v/>
      </c>
      <c r="AO2734" t="str">
        <f>IF(A2734="","",IF(AN2734="","",IF((AN2734-AM2734)*AL2734*$E2734/$D2734/1000&lt;0.2,"&lt;0,2",ROUND((AN2734-AM2734)*AL2734*$E2734/$D2734/1000,2))))</f>
        <v/>
      </c>
      <c r="AQ2734">
        <v>0</v>
      </c>
      <c r="AR2734" t="str">
        <f>IF($A2734="","",VLOOKUP($A2734,DADOS!F:P,11,FALSE))</f>
        <v/>
      </c>
      <c r="AS2734" t="str">
        <f>IF(E2734="","",IF(AQ2734="","",IF(AR2734="","",IF((AR2734-AQ2734)*AP2734*$E2734/$D2734&lt;1,"&lt;1",ROUND((AR2734-AQ2734)*AP2734*$E2734/$D2734,2)))))</f>
        <v/>
      </c>
      <c r="AV2734" t="str">
        <f>IF(A2734="","",VLOOKUP(A2734,DADOS!F:R,12,FALSE))</f>
        <v/>
      </c>
      <c r="AW2734" t="str">
        <f>IF(A2734="","",IF(AU2734="","",IF(AV2734="","",IF((AV2734-AU2734)*AT2734*$E2734/$D2734&lt;1,"&lt;1",ROUND((AV2734-AU2734)*AT2734*$E2734/$D2734,2)))))</f>
        <v/>
      </c>
      <c r="AZ2734" t="str">
        <f>IF($A2734="","",VLOOKUP($A2734,DADOS!F:R,13,FALSE))</f>
        <v/>
      </c>
      <c r="BA2734" t="str">
        <f>IF(A2734="","",IF(AY2734="","",IF(AZ2734="","",IF((AZ2734-AY2734)*AX2734*$E2734/$D2734&lt;1,"&lt;1",ROUND((AZ2734-AY2734)*AX2734*$E2734/$D2734,2)))))</f>
        <v/>
      </c>
    </row>
    <row r="2735">
      <c r="B2735" t="str">
        <f>IF(A2735="","",A2735&amp;"/20")</f>
        <v/>
      </c>
      <c r="H2735" t="str">
        <f>IF($A2735="","",VLOOKUP($A2735,DADOS!F:O,3,FALSE))</f>
        <v/>
      </c>
      <c r="I2735" t="str">
        <f>IF(A2735="","",IF(H2735="","",IF((H2735-G2735)*F2735*$E2735/$D2735/1000&lt;0.2,"&lt;0,2",ROUND((H2735-G2735)*F2735*$E2735/$D2735/1000,2))))</f>
        <v/>
      </c>
      <c r="L2735" t="str">
        <f>IF($A2735="","",VLOOKUP($A2735,DADOS!F:O,6,FALSE))</f>
        <v/>
      </c>
      <c r="M2735" t="str">
        <f>IF(A2735="","",IF(L2735="","",IF((L2735-K2735)*J2735*$E2735/$D2735/1000&lt;0.2,"&lt;0,2",ROUND((L2735-K2735)*J2735*$E2735/$D2735/1000,2))))</f>
        <v/>
      </c>
      <c r="P2735" t="str">
        <f>IF($A2735="","",VLOOKUP($A2735,DADOS!F:O,5,FALSE))</f>
        <v/>
      </c>
      <c r="Q2735" t="str">
        <f>IF(A2735="","",IF(P2735="","",IF((P2735-O2735)*N2735*$E2735/$D2735/1000&lt;0.2,"&lt;0,2",ROUND((P2735-O2735)*N2735*$E2735/$D2735/1000,2))))</f>
        <v/>
      </c>
      <c r="T2735" t="str">
        <f>IF($A2735="","",VLOOKUP($A2735,DADOS!F:O,4,FALSE))</f>
        <v/>
      </c>
      <c r="U2735" t="str">
        <f>IF(A2735="","",IF(T2735="","",IF((T2735-S2735)*R2735*$E2735/$D2735/1000&lt;0.2,"&lt;0,2",ROUND((T2735-S2735)*R2735*$E2735/$D2735/1000,2))))</f>
        <v/>
      </c>
      <c r="X2735" t="str">
        <f>IF($A2735="","",VLOOKUP($A2735,DADOS!F:O,9,FALSE))</f>
        <v/>
      </c>
      <c r="Y2735" t="str">
        <f>IF(A2735="","",IF(X2735="","",IF((X2735-W2735)*V2735*$E2735/$D2735&lt;1,"&lt;1",ROUND((X2735-W2735)*V2735*$E2735/$D2735,2))))</f>
        <v/>
      </c>
      <c r="AB2735" t="str">
        <f>IF($A2735="","",VLOOKUP($A2735,DADOS!F:O,7,FALSE))</f>
        <v/>
      </c>
      <c r="AC2735" t="str">
        <f>IF(A2735="","",IF(AB2735="","",IF((AB2735-AA2735)*Z2735*$E2735/$D2735&lt;1,"&lt;1",ROUND((AB2735-AA2735)*Z2735*$E2735/$D2735,2))))</f>
        <v/>
      </c>
      <c r="AF2735" t="str">
        <f>IF($A2735="","",VLOOKUP($A2735,DADOS!F:O,10,FALSE))</f>
        <v/>
      </c>
      <c r="AG2735" t="str">
        <f>IF(A2735="","",IF(AF2735="","",IF((AF2735-AE2735)*AD2735*$E2735/$D2735&lt;1,"&lt;1",ROUND((AF2735-AE2735)*AD2735*$E2735/$D2735,2))))</f>
        <v/>
      </c>
      <c r="AJ2735" t="str">
        <f>IF($A2735="","",VLOOKUP($A2735,DADOS!F:O,8,FALSE))</f>
        <v/>
      </c>
      <c r="AK2735" t="str">
        <f>IF(A2735="","",IF(AJ2735="","",IF((AJ2735-AI2735)*AH2735*$E2735/$D2735&lt;1,"&lt;1",ROUND((AJ2735-AI2735)*AH2735*$E2735/$D2735,2))))</f>
        <v/>
      </c>
      <c r="AN2735" t="str">
        <f>IF($A2735="","",VLOOKUP($A2735,DADOS!F:O,2,FALSE))</f>
        <v/>
      </c>
      <c r="AO2735" t="str">
        <f>IF(A2735="","",IF(AN2735="","",IF((AN2735-AM2735)*AL2735*$E2735/$D2735/1000&lt;0.2,"&lt;0,2",ROUND((AN2735-AM2735)*AL2735*$E2735/$D2735/1000,2))))</f>
        <v/>
      </c>
      <c r="AQ2735">
        <v>0</v>
      </c>
      <c r="AR2735" t="str">
        <f>IF($A2735="","",VLOOKUP($A2735,DADOS!F:P,11,FALSE))</f>
        <v/>
      </c>
      <c r="AS2735" t="str">
        <f>IF(E2735="","",IF(AQ2735="","",IF(AR2735="","",IF((AR2735-AQ2735)*AP2735*$E2735/$D2735&lt;1,"&lt;1",ROUND((AR2735-AQ2735)*AP2735*$E2735/$D2735,2)))))</f>
        <v/>
      </c>
      <c r="AV2735" t="str">
        <f>IF(A2735="","",VLOOKUP(A2735,DADOS!F:R,12,FALSE))</f>
        <v/>
      </c>
      <c r="AW2735" t="str">
        <f>IF(A2735="","",IF(AU2735="","",IF(AV2735="","",IF((AV2735-AU2735)*AT2735*$E2735/$D2735&lt;1,"&lt;1",ROUND((AV2735-AU2735)*AT2735*$E2735/$D2735,2)))))</f>
        <v/>
      </c>
      <c r="AZ2735" t="str">
        <f>IF($A2735="","",VLOOKUP($A2735,DADOS!F:R,13,FALSE))</f>
        <v/>
      </c>
      <c r="BA2735" t="str">
        <f>IF(A2735="","",IF(AY2735="","",IF(AZ2735="","",IF((AZ2735-AY2735)*AX2735*$E2735/$D2735&lt;1,"&lt;1",ROUND((AZ2735-AY2735)*AX2735*$E2735/$D2735,2)))))</f>
        <v/>
      </c>
    </row>
    <row r="2736">
      <c r="B2736" t="str">
        <f>IF(A2736="","",A2736&amp;"/20")</f>
        <v/>
      </c>
      <c r="H2736" t="str">
        <f>IF($A2736="","",VLOOKUP($A2736,DADOS!F:O,3,FALSE))</f>
        <v/>
      </c>
      <c r="I2736" t="str">
        <f>IF(A2736="","",IF(H2736="","",IF((H2736-G2736)*F2736*$E2736/$D2736/1000&lt;0.2,"&lt;0,2",ROUND((H2736-G2736)*F2736*$E2736/$D2736/1000,2))))</f>
        <v/>
      </c>
      <c r="L2736" t="str">
        <f>IF($A2736="","",VLOOKUP($A2736,DADOS!F:O,6,FALSE))</f>
        <v/>
      </c>
      <c r="M2736" t="str">
        <f>IF(A2736="","",IF(L2736="","",IF((L2736-K2736)*J2736*$E2736/$D2736/1000&lt;0.2,"&lt;0,2",ROUND((L2736-K2736)*J2736*$E2736/$D2736/1000,2))))</f>
        <v/>
      </c>
      <c r="P2736" t="str">
        <f>IF($A2736="","",VLOOKUP($A2736,DADOS!F:O,5,FALSE))</f>
        <v/>
      </c>
      <c r="Q2736" t="str">
        <f>IF(A2736="","",IF(P2736="","",IF((P2736-O2736)*N2736*$E2736/$D2736/1000&lt;0.2,"&lt;0,2",ROUND((P2736-O2736)*N2736*$E2736/$D2736/1000,2))))</f>
        <v/>
      </c>
      <c r="T2736" t="str">
        <f>IF($A2736="","",VLOOKUP($A2736,DADOS!F:O,4,FALSE))</f>
        <v/>
      </c>
      <c r="U2736" t="str">
        <f>IF(A2736="","",IF(T2736="","",IF((T2736-S2736)*R2736*$E2736/$D2736/1000&lt;0.2,"&lt;0,2",ROUND((T2736-S2736)*R2736*$E2736/$D2736/1000,2))))</f>
        <v/>
      </c>
      <c r="X2736" t="str">
        <f>IF($A2736="","",VLOOKUP($A2736,DADOS!F:O,9,FALSE))</f>
        <v/>
      </c>
      <c r="Y2736" t="str">
        <f>IF(A2736="","",IF(X2736="","",IF((X2736-W2736)*V2736*$E2736/$D2736&lt;1,"&lt;1",ROUND((X2736-W2736)*V2736*$E2736/$D2736,2))))</f>
        <v/>
      </c>
      <c r="AB2736" t="str">
        <f>IF($A2736="","",VLOOKUP($A2736,DADOS!F:O,7,FALSE))</f>
        <v/>
      </c>
      <c r="AC2736" t="str">
        <f>IF(A2736="","",IF(AB2736="","",IF((AB2736-AA2736)*Z2736*$E2736/$D2736&lt;1,"&lt;1",ROUND((AB2736-AA2736)*Z2736*$E2736/$D2736,2))))</f>
        <v/>
      </c>
      <c r="AF2736" t="str">
        <f>IF($A2736="","",VLOOKUP($A2736,DADOS!F:O,10,FALSE))</f>
        <v/>
      </c>
      <c r="AG2736" t="str">
        <f>IF(A2736="","",IF(AF2736="","",IF((AF2736-AE2736)*AD2736*$E2736/$D2736&lt;1,"&lt;1",ROUND((AF2736-AE2736)*AD2736*$E2736/$D2736,2))))</f>
        <v/>
      </c>
      <c r="AJ2736" t="str">
        <f>IF($A2736="","",VLOOKUP($A2736,DADOS!F:O,8,FALSE))</f>
        <v/>
      </c>
      <c r="AK2736" t="str">
        <f>IF(A2736="","",IF(AJ2736="","",IF((AJ2736-AI2736)*AH2736*$E2736/$D2736&lt;1,"&lt;1",ROUND((AJ2736-AI2736)*AH2736*$E2736/$D2736,2))))</f>
        <v/>
      </c>
      <c r="AN2736" t="str">
        <f>IF($A2736="","",VLOOKUP($A2736,DADOS!F:O,2,FALSE))</f>
        <v/>
      </c>
      <c r="AO2736" t="str">
        <f>IF(A2736="","",IF(AN2736="","",IF((AN2736-AM2736)*AL2736*$E2736/$D2736/1000&lt;0.2,"&lt;0,2",ROUND((AN2736-AM2736)*AL2736*$E2736/$D2736/1000,2))))</f>
        <v/>
      </c>
      <c r="AQ2736">
        <v>0</v>
      </c>
      <c r="AR2736" t="str">
        <f>IF($A2736="","",VLOOKUP($A2736,DADOS!F:P,11,FALSE))</f>
        <v/>
      </c>
      <c r="AS2736" t="str">
        <f>IF(E2736="","",IF(AQ2736="","",IF(AR2736="","",IF((AR2736-AQ2736)*AP2736*$E2736/$D2736&lt;1,"&lt;1",ROUND((AR2736-AQ2736)*AP2736*$E2736/$D2736,2)))))</f>
        <v/>
      </c>
      <c r="AV2736" t="str">
        <f>IF(A2736="","",VLOOKUP(A2736,DADOS!F:R,12,FALSE))</f>
        <v/>
      </c>
      <c r="AW2736" t="str">
        <f>IF(A2736="","",IF(AU2736="","",IF(AV2736="","",IF((AV2736-AU2736)*AT2736*$E2736/$D2736&lt;1,"&lt;1",ROUND((AV2736-AU2736)*AT2736*$E2736/$D2736,2)))))</f>
        <v/>
      </c>
      <c r="AZ2736" t="str">
        <f>IF($A2736="","",VLOOKUP($A2736,DADOS!F:R,13,FALSE))</f>
        <v/>
      </c>
      <c r="BA2736" t="str">
        <f>IF(A2736="","",IF(AY2736="","",IF(AZ2736="","",IF((AZ2736-AY2736)*AX2736*$E2736/$D2736&lt;1,"&lt;1",ROUND((AZ2736-AY2736)*AX2736*$E2736/$D2736,2)))))</f>
        <v/>
      </c>
    </row>
    <row r="2737">
      <c r="B2737" t="str">
        <f>IF(A2737="","",A2737&amp;"/20")</f>
        <v/>
      </c>
      <c r="H2737" t="str">
        <f>IF($A2737="","",VLOOKUP($A2737,DADOS!F:O,3,FALSE))</f>
        <v/>
      </c>
      <c r="I2737" t="str">
        <f>IF(A2737="","",IF(H2737="","",IF((H2737-G2737)*F2737*$E2737/$D2737/1000&lt;0.2,"&lt;0,2",ROUND((H2737-G2737)*F2737*$E2737/$D2737/1000,2))))</f>
        <v/>
      </c>
      <c r="L2737" t="str">
        <f>IF($A2737="","",VLOOKUP($A2737,DADOS!F:O,6,FALSE))</f>
        <v/>
      </c>
      <c r="M2737" t="str">
        <f>IF(A2737="","",IF(L2737="","",IF((L2737-K2737)*J2737*$E2737/$D2737/1000&lt;0.2,"&lt;0,2",ROUND((L2737-K2737)*J2737*$E2737/$D2737/1000,2))))</f>
        <v/>
      </c>
      <c r="P2737" t="str">
        <f>IF($A2737="","",VLOOKUP($A2737,DADOS!F:O,5,FALSE))</f>
        <v/>
      </c>
      <c r="Q2737" t="str">
        <f>IF(A2737="","",IF(P2737="","",IF((P2737-O2737)*N2737*$E2737/$D2737/1000&lt;0.2,"&lt;0,2",ROUND((P2737-O2737)*N2737*$E2737/$D2737/1000,2))))</f>
        <v/>
      </c>
      <c r="T2737" t="str">
        <f>IF($A2737="","",VLOOKUP($A2737,DADOS!F:O,4,FALSE))</f>
        <v/>
      </c>
      <c r="U2737" t="str">
        <f>IF(A2737="","",IF(T2737="","",IF((T2737-S2737)*R2737*$E2737/$D2737/1000&lt;0.2,"&lt;0,2",ROUND((T2737-S2737)*R2737*$E2737/$D2737/1000,2))))</f>
        <v/>
      </c>
      <c r="X2737" t="str">
        <f>IF($A2737="","",VLOOKUP($A2737,DADOS!F:O,9,FALSE))</f>
        <v/>
      </c>
      <c r="Y2737" t="str">
        <f>IF(A2737="","",IF(X2737="","",IF((X2737-W2737)*V2737*$E2737/$D2737&lt;1,"&lt;1",ROUND((X2737-W2737)*V2737*$E2737/$D2737,2))))</f>
        <v/>
      </c>
      <c r="AB2737" t="str">
        <f>IF($A2737="","",VLOOKUP($A2737,DADOS!F:O,7,FALSE))</f>
        <v/>
      </c>
      <c r="AC2737" t="str">
        <f>IF(A2737="","",IF(AB2737="","",IF((AB2737-AA2737)*Z2737*$E2737/$D2737&lt;1,"&lt;1",ROUND((AB2737-AA2737)*Z2737*$E2737/$D2737,2))))</f>
        <v/>
      </c>
      <c r="AF2737" t="str">
        <f>IF($A2737="","",VLOOKUP($A2737,DADOS!F:O,10,FALSE))</f>
        <v/>
      </c>
      <c r="AG2737" t="str">
        <f>IF(A2737="","",IF(AF2737="","",IF((AF2737-AE2737)*AD2737*$E2737/$D2737&lt;1,"&lt;1",ROUND((AF2737-AE2737)*AD2737*$E2737/$D2737,2))))</f>
        <v/>
      </c>
      <c r="AJ2737" t="str">
        <f>IF($A2737="","",VLOOKUP($A2737,DADOS!F:O,8,FALSE))</f>
        <v/>
      </c>
      <c r="AK2737" t="str">
        <f>IF(A2737="","",IF(AJ2737="","",IF((AJ2737-AI2737)*AH2737*$E2737/$D2737&lt;1,"&lt;1",ROUND((AJ2737-AI2737)*AH2737*$E2737/$D2737,2))))</f>
        <v/>
      </c>
      <c r="AN2737" t="str">
        <f>IF($A2737="","",VLOOKUP($A2737,DADOS!F:O,2,FALSE))</f>
        <v/>
      </c>
      <c r="AO2737" t="str">
        <f>IF(A2737="","",IF(AN2737="","",IF((AN2737-AM2737)*AL2737*$E2737/$D2737/1000&lt;0.2,"&lt;0,2",ROUND((AN2737-AM2737)*AL2737*$E2737/$D2737/1000,2))))</f>
        <v/>
      </c>
      <c r="AQ2737">
        <v>0</v>
      </c>
      <c r="AR2737" t="str">
        <f>IF($A2737="","",VLOOKUP($A2737,DADOS!F:P,11,FALSE))</f>
        <v/>
      </c>
      <c r="AS2737" t="str">
        <f>IF(E2737="","",IF(AQ2737="","",IF(AR2737="","",IF((AR2737-AQ2737)*AP2737*$E2737/$D2737&lt;1,"&lt;1",ROUND((AR2737-AQ2737)*AP2737*$E2737/$D2737,2)))))</f>
        <v/>
      </c>
      <c r="AV2737" t="str">
        <f>IF(A2737="","",VLOOKUP(A2737,DADOS!F:R,12,FALSE))</f>
        <v/>
      </c>
      <c r="AW2737" t="str">
        <f>IF(A2737="","",IF(AU2737="","",IF(AV2737="","",IF((AV2737-AU2737)*AT2737*$E2737/$D2737&lt;1,"&lt;1",ROUND((AV2737-AU2737)*AT2737*$E2737/$D2737,2)))))</f>
        <v/>
      </c>
      <c r="AZ2737" t="str">
        <f>IF($A2737="","",VLOOKUP($A2737,DADOS!F:R,13,FALSE))</f>
        <v/>
      </c>
      <c r="BA2737" t="str">
        <f>IF(A2737="","",IF(AY2737="","",IF(AZ2737="","",IF((AZ2737-AY2737)*AX2737*$E2737/$D2737&lt;1,"&lt;1",ROUND((AZ2737-AY2737)*AX2737*$E2737/$D2737,2)))))</f>
        <v/>
      </c>
    </row>
    <row r="2738">
      <c r="B2738" t="str">
        <f>IF(A2738="","",A2738&amp;"/20")</f>
        <v/>
      </c>
      <c r="H2738" t="str">
        <f>IF($A2738="","",VLOOKUP($A2738,DADOS!F:O,3,FALSE))</f>
        <v/>
      </c>
      <c r="I2738" t="str">
        <f>IF(A2738="","",IF(H2738="","",IF((H2738-G2738)*F2738*$E2738/$D2738/1000&lt;0.2,"&lt;0,2",ROUND((H2738-G2738)*F2738*$E2738/$D2738/1000,2))))</f>
        <v/>
      </c>
      <c r="L2738" t="str">
        <f>IF($A2738="","",VLOOKUP($A2738,DADOS!F:O,6,FALSE))</f>
        <v/>
      </c>
      <c r="M2738" t="str">
        <f>IF(A2738="","",IF(L2738="","",IF((L2738-K2738)*J2738*$E2738/$D2738/1000&lt;0.2,"&lt;0,2",ROUND((L2738-K2738)*J2738*$E2738/$D2738/1000,2))))</f>
        <v/>
      </c>
      <c r="P2738" t="str">
        <f>IF($A2738="","",VLOOKUP($A2738,DADOS!F:O,5,FALSE))</f>
        <v/>
      </c>
      <c r="Q2738" t="str">
        <f>IF(A2738="","",IF(P2738="","",IF((P2738-O2738)*N2738*$E2738/$D2738/1000&lt;0.2,"&lt;0,2",ROUND((P2738-O2738)*N2738*$E2738/$D2738/1000,2))))</f>
        <v/>
      </c>
      <c r="T2738" t="str">
        <f>IF($A2738="","",VLOOKUP($A2738,DADOS!F:O,4,FALSE))</f>
        <v/>
      </c>
      <c r="U2738" t="str">
        <f>IF(A2738="","",IF(T2738="","",IF((T2738-S2738)*R2738*$E2738/$D2738/1000&lt;0.2,"&lt;0,2",ROUND((T2738-S2738)*R2738*$E2738/$D2738/1000,2))))</f>
        <v/>
      </c>
      <c r="X2738" t="str">
        <f>IF($A2738="","",VLOOKUP($A2738,DADOS!F:O,9,FALSE))</f>
        <v/>
      </c>
      <c r="Y2738" t="str">
        <f>IF(A2738="","",IF(X2738="","",IF((X2738-W2738)*V2738*$E2738/$D2738&lt;1,"&lt;1",ROUND((X2738-W2738)*V2738*$E2738/$D2738,2))))</f>
        <v/>
      </c>
      <c r="AB2738" t="str">
        <f>IF($A2738="","",VLOOKUP($A2738,DADOS!F:O,7,FALSE))</f>
        <v/>
      </c>
      <c r="AC2738" t="str">
        <f>IF(A2738="","",IF(AB2738="","",IF((AB2738-AA2738)*Z2738*$E2738/$D2738&lt;1,"&lt;1",ROUND((AB2738-AA2738)*Z2738*$E2738/$D2738,2))))</f>
        <v/>
      </c>
      <c r="AF2738" t="str">
        <f>IF($A2738="","",VLOOKUP($A2738,DADOS!F:O,10,FALSE))</f>
        <v/>
      </c>
      <c r="AG2738" t="str">
        <f>IF(A2738="","",IF(AF2738="","",IF((AF2738-AE2738)*AD2738*$E2738/$D2738&lt;1,"&lt;1",ROUND((AF2738-AE2738)*AD2738*$E2738/$D2738,2))))</f>
        <v/>
      </c>
      <c r="AJ2738" t="str">
        <f>IF($A2738="","",VLOOKUP($A2738,DADOS!F:O,8,FALSE))</f>
        <v/>
      </c>
      <c r="AK2738" t="str">
        <f>IF(A2738="","",IF(AJ2738="","",IF((AJ2738-AI2738)*AH2738*$E2738/$D2738&lt;1,"&lt;1",ROUND((AJ2738-AI2738)*AH2738*$E2738/$D2738,2))))</f>
        <v/>
      </c>
      <c r="AN2738" t="str">
        <f>IF($A2738="","",VLOOKUP($A2738,DADOS!F:O,2,FALSE))</f>
        <v/>
      </c>
      <c r="AO2738" t="str">
        <f>IF(A2738="","",IF(AN2738="","",IF((AN2738-AM2738)*AL2738*$E2738/$D2738/1000&lt;0.2,"&lt;0,2",ROUND((AN2738-AM2738)*AL2738*$E2738/$D2738/1000,2))))</f>
        <v/>
      </c>
      <c r="AQ2738">
        <v>0</v>
      </c>
      <c r="AR2738" t="str">
        <f>IF($A2738="","",VLOOKUP($A2738,DADOS!F:P,11,FALSE))</f>
        <v/>
      </c>
      <c r="AS2738" t="str">
        <f>IF(E2738="","",IF(AQ2738="","",IF(AR2738="","",IF((AR2738-AQ2738)*AP2738*$E2738/$D2738&lt;1,"&lt;1",ROUND((AR2738-AQ2738)*AP2738*$E2738/$D2738,2)))))</f>
        <v/>
      </c>
      <c r="AV2738" t="str">
        <f>IF(A2738="","",VLOOKUP(A2738,DADOS!F:R,12,FALSE))</f>
        <v/>
      </c>
      <c r="AW2738" t="str">
        <f>IF(A2738="","",IF(AU2738="","",IF(AV2738="","",IF((AV2738-AU2738)*AT2738*$E2738/$D2738&lt;1,"&lt;1",ROUND((AV2738-AU2738)*AT2738*$E2738/$D2738,2)))))</f>
        <v/>
      </c>
      <c r="AZ2738" t="str">
        <f>IF($A2738="","",VLOOKUP($A2738,DADOS!F:R,13,FALSE))</f>
        <v/>
      </c>
      <c r="BA2738" t="str">
        <f>IF(A2738="","",IF(AY2738="","",IF(AZ2738="","",IF((AZ2738-AY2738)*AX2738*$E2738/$D2738&lt;1,"&lt;1",ROUND((AZ2738-AY2738)*AX2738*$E2738/$D2738,2)))))</f>
        <v/>
      </c>
    </row>
    <row r="2739">
      <c r="B2739" t="str">
        <f>IF(A2739="","",A2739&amp;"/20")</f>
        <v/>
      </c>
      <c r="H2739" t="str">
        <f>IF($A2739="","",VLOOKUP($A2739,DADOS!F:O,3,FALSE))</f>
        <v/>
      </c>
      <c r="I2739" t="str">
        <f>IF(A2739="","",IF(H2739="","",IF((H2739-G2739)*F2739*$E2739/$D2739/1000&lt;0.2,"&lt;0,2",ROUND((H2739-G2739)*F2739*$E2739/$D2739/1000,2))))</f>
        <v/>
      </c>
      <c r="L2739" t="str">
        <f>IF($A2739="","",VLOOKUP($A2739,DADOS!F:O,6,FALSE))</f>
        <v/>
      </c>
      <c r="M2739" t="str">
        <f>IF(A2739="","",IF(L2739="","",IF((L2739-K2739)*J2739*$E2739/$D2739/1000&lt;0.2,"&lt;0,2",ROUND((L2739-K2739)*J2739*$E2739/$D2739/1000,2))))</f>
        <v/>
      </c>
      <c r="P2739" t="str">
        <f>IF($A2739="","",VLOOKUP($A2739,DADOS!F:O,5,FALSE))</f>
        <v/>
      </c>
      <c r="Q2739" t="str">
        <f>IF(A2739="","",IF(P2739="","",IF((P2739-O2739)*N2739*$E2739/$D2739/1000&lt;0.2,"&lt;0,2",ROUND((P2739-O2739)*N2739*$E2739/$D2739/1000,2))))</f>
        <v/>
      </c>
      <c r="T2739" t="str">
        <f>IF($A2739="","",VLOOKUP($A2739,DADOS!F:O,4,FALSE))</f>
        <v/>
      </c>
      <c r="U2739" t="str">
        <f>IF(A2739="","",IF(T2739="","",IF((T2739-S2739)*R2739*$E2739/$D2739/1000&lt;0.2,"&lt;0,2",ROUND((T2739-S2739)*R2739*$E2739/$D2739/1000,2))))</f>
        <v/>
      </c>
      <c r="X2739" t="str">
        <f>IF($A2739="","",VLOOKUP($A2739,DADOS!F:O,9,FALSE))</f>
        <v/>
      </c>
      <c r="Y2739" t="str">
        <f>IF(A2739="","",IF(X2739="","",IF((X2739-W2739)*V2739*$E2739/$D2739&lt;1,"&lt;1",ROUND((X2739-W2739)*V2739*$E2739/$D2739,2))))</f>
        <v/>
      </c>
      <c r="AB2739" t="str">
        <f>IF($A2739="","",VLOOKUP($A2739,DADOS!F:O,7,FALSE))</f>
        <v/>
      </c>
      <c r="AC2739" t="str">
        <f>IF(A2739="","",IF(AB2739="","",IF((AB2739-AA2739)*Z2739*$E2739/$D2739&lt;1,"&lt;1",ROUND((AB2739-AA2739)*Z2739*$E2739/$D2739,2))))</f>
        <v/>
      </c>
      <c r="AF2739" t="str">
        <f>IF($A2739="","",VLOOKUP($A2739,DADOS!F:O,10,FALSE))</f>
        <v/>
      </c>
      <c r="AG2739" t="str">
        <f>IF(A2739="","",IF(AF2739="","",IF((AF2739-AE2739)*AD2739*$E2739/$D2739&lt;1,"&lt;1",ROUND((AF2739-AE2739)*AD2739*$E2739/$D2739,2))))</f>
        <v/>
      </c>
      <c r="AJ2739" t="str">
        <f>IF($A2739="","",VLOOKUP($A2739,DADOS!F:O,8,FALSE))</f>
        <v/>
      </c>
      <c r="AK2739" t="str">
        <f>IF(A2739="","",IF(AJ2739="","",IF((AJ2739-AI2739)*AH2739*$E2739/$D2739&lt;1,"&lt;1",ROUND((AJ2739-AI2739)*AH2739*$E2739/$D2739,2))))</f>
        <v/>
      </c>
      <c r="AN2739" t="str">
        <f>IF($A2739="","",VLOOKUP($A2739,DADOS!F:O,2,FALSE))</f>
        <v/>
      </c>
      <c r="AO2739" t="str">
        <f>IF(A2739="","",IF(AN2739="","",IF((AN2739-AM2739)*AL2739*$E2739/$D2739/1000&lt;0.2,"&lt;0,2",ROUND((AN2739-AM2739)*AL2739*$E2739/$D2739/1000,2))))</f>
        <v/>
      </c>
      <c r="AQ2739">
        <v>0</v>
      </c>
      <c r="AR2739" t="str">
        <f>IF($A2739="","",VLOOKUP($A2739,DADOS!F:P,11,FALSE))</f>
        <v/>
      </c>
      <c r="AS2739" t="str">
        <f>IF(E2739="","",IF(AQ2739="","",IF(AR2739="","",IF((AR2739-AQ2739)*AP2739*$E2739/$D2739&lt;1,"&lt;1",ROUND((AR2739-AQ2739)*AP2739*$E2739/$D2739,2)))))</f>
        <v/>
      </c>
      <c r="AV2739" t="str">
        <f>IF(A2739="","",VLOOKUP(A2739,DADOS!F:R,12,FALSE))</f>
        <v/>
      </c>
      <c r="AW2739" t="str">
        <f>IF(A2739="","",IF(AU2739="","",IF(AV2739="","",IF((AV2739-AU2739)*AT2739*$E2739/$D2739&lt;1,"&lt;1",ROUND((AV2739-AU2739)*AT2739*$E2739/$D2739,2)))))</f>
        <v/>
      </c>
      <c r="AZ2739" t="str">
        <f>IF($A2739="","",VLOOKUP($A2739,DADOS!F:R,13,FALSE))</f>
        <v/>
      </c>
      <c r="BA2739" t="str">
        <f>IF(A2739="","",IF(AY2739="","",IF(AZ2739="","",IF((AZ2739-AY2739)*AX2739*$E2739/$D2739&lt;1,"&lt;1",ROUND((AZ2739-AY2739)*AX2739*$E2739/$D2739,2)))))</f>
        <v/>
      </c>
    </row>
    <row r="2740">
      <c r="B2740" t="str">
        <f>IF(A2740="","",A2740&amp;"/20")</f>
        <v/>
      </c>
      <c r="H2740" t="str">
        <f>IF($A2740="","",VLOOKUP($A2740,DADOS!F:O,3,FALSE))</f>
        <v/>
      </c>
      <c r="I2740" t="str">
        <f>IF(A2740="","",IF(H2740="","",IF((H2740-G2740)*F2740*$E2740/$D2740/1000&lt;0.2,"&lt;0,2",ROUND((H2740-G2740)*F2740*$E2740/$D2740/1000,2))))</f>
        <v/>
      </c>
      <c r="L2740" t="str">
        <f>IF($A2740="","",VLOOKUP($A2740,DADOS!F:O,6,FALSE))</f>
        <v/>
      </c>
      <c r="M2740" t="str">
        <f>IF(A2740="","",IF(L2740="","",IF((L2740-K2740)*J2740*$E2740/$D2740/1000&lt;0.2,"&lt;0,2",ROUND((L2740-K2740)*J2740*$E2740/$D2740/1000,2))))</f>
        <v/>
      </c>
      <c r="P2740" t="str">
        <f>IF($A2740="","",VLOOKUP($A2740,DADOS!F:O,5,FALSE))</f>
        <v/>
      </c>
      <c r="Q2740" t="str">
        <f>IF(A2740="","",IF(P2740="","",IF((P2740-O2740)*N2740*$E2740/$D2740/1000&lt;0.2,"&lt;0,2",ROUND((P2740-O2740)*N2740*$E2740/$D2740/1000,2))))</f>
        <v/>
      </c>
      <c r="T2740" t="str">
        <f>IF($A2740="","",VLOOKUP($A2740,DADOS!F:O,4,FALSE))</f>
        <v/>
      </c>
      <c r="U2740" t="str">
        <f>IF(A2740="","",IF(T2740="","",IF((T2740-S2740)*R2740*$E2740/$D2740/1000&lt;0.2,"&lt;0,2",ROUND((T2740-S2740)*R2740*$E2740/$D2740/1000,2))))</f>
        <v/>
      </c>
      <c r="X2740" t="str">
        <f>IF($A2740="","",VLOOKUP($A2740,DADOS!F:O,9,FALSE))</f>
        <v/>
      </c>
      <c r="Y2740" t="str">
        <f>IF(A2740="","",IF(X2740="","",IF((X2740-W2740)*V2740*$E2740/$D2740&lt;1,"&lt;1",ROUND((X2740-W2740)*V2740*$E2740/$D2740,2))))</f>
        <v/>
      </c>
      <c r="AB2740" t="str">
        <f>IF($A2740="","",VLOOKUP($A2740,DADOS!F:O,7,FALSE))</f>
        <v/>
      </c>
      <c r="AC2740" t="str">
        <f>IF(A2740="","",IF(AB2740="","",IF((AB2740-AA2740)*Z2740*$E2740/$D2740&lt;1,"&lt;1",ROUND((AB2740-AA2740)*Z2740*$E2740/$D2740,2))))</f>
        <v/>
      </c>
      <c r="AF2740" t="str">
        <f>IF($A2740="","",VLOOKUP($A2740,DADOS!F:O,10,FALSE))</f>
        <v/>
      </c>
      <c r="AG2740" t="str">
        <f>IF(A2740="","",IF(AF2740="","",IF((AF2740-AE2740)*AD2740*$E2740/$D2740&lt;1,"&lt;1",ROUND((AF2740-AE2740)*AD2740*$E2740/$D2740,2))))</f>
        <v/>
      </c>
      <c r="AJ2740" t="str">
        <f>IF($A2740="","",VLOOKUP($A2740,DADOS!F:O,8,FALSE))</f>
        <v/>
      </c>
      <c r="AK2740" t="str">
        <f>IF(A2740="","",IF(AJ2740="","",IF((AJ2740-AI2740)*AH2740*$E2740/$D2740&lt;1,"&lt;1",ROUND((AJ2740-AI2740)*AH2740*$E2740/$D2740,2))))</f>
        <v/>
      </c>
      <c r="AN2740" t="str">
        <f>IF($A2740="","",VLOOKUP($A2740,DADOS!F:O,2,FALSE))</f>
        <v/>
      </c>
      <c r="AO2740" t="str">
        <f>IF(A2740="","",IF(AN2740="","",IF((AN2740-AM2740)*AL2740*$E2740/$D2740/1000&lt;0.2,"&lt;0,2",ROUND((AN2740-AM2740)*AL2740*$E2740/$D2740/1000,2))))</f>
        <v/>
      </c>
      <c r="AQ2740">
        <v>0</v>
      </c>
      <c r="AR2740" t="str">
        <f>IF($A2740="","",VLOOKUP($A2740,DADOS!F:P,11,FALSE))</f>
        <v/>
      </c>
      <c r="AS2740" t="str">
        <f>IF(E2740="","",IF(AQ2740="","",IF(AR2740="","",IF((AR2740-AQ2740)*AP2740*$E2740/$D2740&lt;1,"&lt;1",ROUND((AR2740-AQ2740)*AP2740*$E2740/$D2740,2)))))</f>
        <v/>
      </c>
      <c r="AV2740" t="str">
        <f>IF(A2740="","",VLOOKUP(A2740,DADOS!F:R,12,FALSE))</f>
        <v/>
      </c>
      <c r="AW2740" t="str">
        <f>IF(A2740="","",IF(AU2740="","",IF(AV2740="","",IF((AV2740-AU2740)*AT2740*$E2740/$D2740&lt;1,"&lt;1",ROUND((AV2740-AU2740)*AT2740*$E2740/$D2740,2)))))</f>
        <v/>
      </c>
      <c r="AZ2740" t="str">
        <f>IF($A2740="","",VLOOKUP($A2740,DADOS!F:R,13,FALSE))</f>
        <v/>
      </c>
      <c r="BA2740" t="str">
        <f>IF(A2740="","",IF(AY2740="","",IF(AZ2740="","",IF((AZ2740-AY2740)*AX2740*$E2740/$D2740&lt;1,"&lt;1",ROUND((AZ2740-AY2740)*AX2740*$E2740/$D2740,2)))))</f>
        <v/>
      </c>
    </row>
    <row r="2741">
      <c r="B2741" t="str">
        <f>IF(A2741="","",A2741&amp;"/20")</f>
        <v/>
      </c>
      <c r="H2741" t="str">
        <f>IF($A2741="","",VLOOKUP($A2741,DADOS!F:O,3,FALSE))</f>
        <v/>
      </c>
      <c r="I2741" t="str">
        <f>IF(A2741="","",IF(H2741="","",IF((H2741-G2741)*F2741*$E2741/$D2741/1000&lt;0.2,"&lt;0,2",ROUND((H2741-G2741)*F2741*$E2741/$D2741/1000,2))))</f>
        <v/>
      </c>
      <c r="L2741" t="str">
        <f>IF($A2741="","",VLOOKUP($A2741,DADOS!F:O,6,FALSE))</f>
        <v/>
      </c>
      <c r="M2741" t="str">
        <f>IF(A2741="","",IF(L2741="","",IF((L2741-K2741)*J2741*$E2741/$D2741/1000&lt;0.2,"&lt;0,2",ROUND((L2741-K2741)*J2741*$E2741/$D2741/1000,2))))</f>
        <v/>
      </c>
      <c r="P2741" t="str">
        <f>IF($A2741="","",VLOOKUP($A2741,DADOS!F:O,5,FALSE))</f>
        <v/>
      </c>
      <c r="Q2741" t="str">
        <f>IF(A2741="","",IF(P2741="","",IF((P2741-O2741)*N2741*$E2741/$D2741/1000&lt;0.2,"&lt;0,2",ROUND((P2741-O2741)*N2741*$E2741/$D2741/1000,2))))</f>
        <v/>
      </c>
      <c r="T2741" t="str">
        <f>IF($A2741="","",VLOOKUP($A2741,DADOS!F:O,4,FALSE))</f>
        <v/>
      </c>
      <c r="U2741" t="str">
        <f>IF(A2741="","",IF(T2741="","",IF((T2741-S2741)*R2741*$E2741/$D2741/1000&lt;0.2,"&lt;0,2",ROUND((T2741-S2741)*R2741*$E2741/$D2741/1000,2))))</f>
        <v/>
      </c>
      <c r="X2741" t="str">
        <f>IF($A2741="","",VLOOKUP($A2741,DADOS!F:O,9,FALSE))</f>
        <v/>
      </c>
      <c r="Y2741" t="str">
        <f>IF(A2741="","",IF(X2741="","",IF((X2741-W2741)*V2741*$E2741/$D2741&lt;1,"&lt;1",ROUND((X2741-W2741)*V2741*$E2741/$D2741,2))))</f>
        <v/>
      </c>
      <c r="AB2741" t="str">
        <f>IF($A2741="","",VLOOKUP($A2741,DADOS!F:O,7,FALSE))</f>
        <v/>
      </c>
      <c r="AC2741" t="str">
        <f>IF(A2741="","",IF(AB2741="","",IF((AB2741-AA2741)*Z2741*$E2741/$D2741&lt;1,"&lt;1",ROUND((AB2741-AA2741)*Z2741*$E2741/$D2741,2))))</f>
        <v/>
      </c>
      <c r="AF2741" t="str">
        <f>IF($A2741="","",VLOOKUP($A2741,DADOS!F:O,10,FALSE))</f>
        <v/>
      </c>
      <c r="AG2741" t="str">
        <f>IF(A2741="","",IF(AF2741="","",IF((AF2741-AE2741)*AD2741*$E2741/$D2741&lt;1,"&lt;1",ROUND((AF2741-AE2741)*AD2741*$E2741/$D2741,2))))</f>
        <v/>
      </c>
      <c r="AJ2741" t="str">
        <f>IF($A2741="","",VLOOKUP($A2741,DADOS!F:O,8,FALSE))</f>
        <v/>
      </c>
      <c r="AK2741" t="str">
        <f>IF(A2741="","",IF(AJ2741="","",IF((AJ2741-AI2741)*AH2741*$E2741/$D2741&lt;1,"&lt;1",ROUND((AJ2741-AI2741)*AH2741*$E2741/$D2741,2))))</f>
        <v/>
      </c>
      <c r="AN2741" t="str">
        <f>IF($A2741="","",VLOOKUP($A2741,DADOS!F:O,2,FALSE))</f>
        <v/>
      </c>
      <c r="AO2741" t="str">
        <f>IF(A2741="","",IF(AN2741="","",IF((AN2741-AM2741)*AL2741*$E2741/$D2741/1000&lt;0.2,"&lt;0,2",ROUND((AN2741-AM2741)*AL2741*$E2741/$D2741/1000,2))))</f>
        <v/>
      </c>
      <c r="AQ2741">
        <v>0</v>
      </c>
      <c r="AR2741" t="str">
        <f>IF($A2741="","",VLOOKUP($A2741,DADOS!F:P,11,FALSE))</f>
        <v/>
      </c>
      <c r="AS2741" t="str">
        <f>IF(E2741="","",IF(AQ2741="","",IF(AR2741="","",IF((AR2741-AQ2741)*AP2741*$E2741/$D2741&lt;1,"&lt;1",ROUND((AR2741-AQ2741)*AP2741*$E2741/$D2741,2)))))</f>
        <v/>
      </c>
      <c r="AV2741" t="str">
        <f>IF(A2741="","",VLOOKUP(A2741,DADOS!F:R,12,FALSE))</f>
        <v/>
      </c>
      <c r="AW2741" t="str">
        <f>IF(A2741="","",IF(AU2741="","",IF(AV2741="","",IF((AV2741-AU2741)*AT2741*$E2741/$D2741&lt;1,"&lt;1",ROUND((AV2741-AU2741)*AT2741*$E2741/$D2741,2)))))</f>
        <v/>
      </c>
      <c r="AZ2741" t="str">
        <f>IF($A2741="","",VLOOKUP($A2741,DADOS!F:R,13,FALSE))</f>
        <v/>
      </c>
      <c r="BA2741" t="str">
        <f>IF(A2741="","",IF(AY2741="","",IF(AZ2741="","",IF((AZ2741-AY2741)*AX2741*$E2741/$D2741&lt;1,"&lt;1",ROUND((AZ2741-AY2741)*AX2741*$E2741/$D2741,2)))))</f>
        <v/>
      </c>
    </row>
    <row r="2742">
      <c r="B2742" t="str">
        <f>IF(A2742="","",A2742&amp;"/20")</f>
        <v/>
      </c>
      <c r="H2742" t="str">
        <f>IF($A2742="","",VLOOKUP($A2742,DADOS!F:O,3,FALSE))</f>
        <v/>
      </c>
      <c r="I2742" t="str">
        <f>IF(A2742="","",IF(H2742="","",IF((H2742-G2742)*F2742*$E2742/$D2742/1000&lt;0.2,"&lt;0,2",ROUND((H2742-G2742)*F2742*$E2742/$D2742/1000,2))))</f>
        <v/>
      </c>
      <c r="L2742" t="str">
        <f>IF($A2742="","",VLOOKUP($A2742,DADOS!F:O,6,FALSE))</f>
        <v/>
      </c>
      <c r="M2742" t="str">
        <f>IF(A2742="","",IF(L2742="","",IF((L2742-K2742)*J2742*$E2742/$D2742/1000&lt;0.2,"&lt;0,2",ROUND((L2742-K2742)*J2742*$E2742/$D2742/1000,2))))</f>
        <v/>
      </c>
      <c r="P2742" t="str">
        <f>IF($A2742="","",VLOOKUP($A2742,DADOS!F:O,5,FALSE))</f>
        <v/>
      </c>
      <c r="Q2742" t="str">
        <f>IF(A2742="","",IF(P2742="","",IF((P2742-O2742)*N2742*$E2742/$D2742/1000&lt;0.2,"&lt;0,2",ROUND((P2742-O2742)*N2742*$E2742/$D2742/1000,2))))</f>
        <v/>
      </c>
      <c r="T2742" t="str">
        <f>IF($A2742="","",VLOOKUP($A2742,DADOS!F:O,4,FALSE))</f>
        <v/>
      </c>
      <c r="U2742" t="str">
        <f>IF(A2742="","",IF(T2742="","",IF((T2742-S2742)*R2742*$E2742/$D2742/1000&lt;0.2,"&lt;0,2",ROUND((T2742-S2742)*R2742*$E2742/$D2742/1000,2))))</f>
        <v/>
      </c>
      <c r="X2742" t="str">
        <f>IF($A2742="","",VLOOKUP($A2742,DADOS!F:O,9,FALSE))</f>
        <v/>
      </c>
      <c r="Y2742" t="str">
        <f>IF(A2742="","",IF(X2742="","",IF((X2742-W2742)*V2742*$E2742/$D2742&lt;1,"&lt;1",ROUND((X2742-W2742)*V2742*$E2742/$D2742,2))))</f>
        <v/>
      </c>
      <c r="AB2742" t="str">
        <f>IF($A2742="","",VLOOKUP($A2742,DADOS!F:O,7,FALSE))</f>
        <v/>
      </c>
      <c r="AC2742" t="str">
        <f>IF(A2742="","",IF(AB2742="","",IF((AB2742-AA2742)*Z2742*$E2742/$D2742&lt;1,"&lt;1",ROUND((AB2742-AA2742)*Z2742*$E2742/$D2742,2))))</f>
        <v/>
      </c>
      <c r="AF2742" t="str">
        <f>IF($A2742="","",VLOOKUP($A2742,DADOS!F:O,10,FALSE))</f>
        <v/>
      </c>
      <c r="AG2742" t="str">
        <f>IF(A2742="","",IF(AF2742="","",IF((AF2742-AE2742)*AD2742*$E2742/$D2742&lt;1,"&lt;1",ROUND((AF2742-AE2742)*AD2742*$E2742/$D2742,2))))</f>
        <v/>
      </c>
      <c r="AJ2742" t="str">
        <f>IF($A2742="","",VLOOKUP($A2742,DADOS!F:O,8,FALSE))</f>
        <v/>
      </c>
      <c r="AK2742" t="str">
        <f>IF(A2742="","",IF(AJ2742="","",IF((AJ2742-AI2742)*AH2742*$E2742/$D2742&lt;1,"&lt;1",ROUND((AJ2742-AI2742)*AH2742*$E2742/$D2742,2))))</f>
        <v/>
      </c>
      <c r="AN2742" t="str">
        <f>IF($A2742="","",VLOOKUP($A2742,DADOS!F:O,2,FALSE))</f>
        <v/>
      </c>
      <c r="AO2742" t="str">
        <f>IF(A2742="","",IF(AN2742="","",IF((AN2742-AM2742)*AL2742*$E2742/$D2742/1000&lt;0.2,"&lt;0,2",ROUND((AN2742-AM2742)*AL2742*$E2742/$D2742/1000,2))))</f>
        <v/>
      </c>
      <c r="AQ2742">
        <v>0</v>
      </c>
      <c r="AR2742" t="str">
        <f>IF($A2742="","",VLOOKUP($A2742,DADOS!F:P,11,FALSE))</f>
        <v/>
      </c>
      <c r="AS2742" t="str">
        <f>IF(E2742="","",IF(AQ2742="","",IF(AR2742="","",IF((AR2742-AQ2742)*AP2742*$E2742/$D2742&lt;1,"&lt;1",ROUND((AR2742-AQ2742)*AP2742*$E2742/$D2742,2)))))</f>
        <v/>
      </c>
      <c r="AV2742" t="str">
        <f>IF(A2742="","",VLOOKUP(A2742,DADOS!F:R,12,FALSE))</f>
        <v/>
      </c>
      <c r="AW2742" t="str">
        <f>IF(A2742="","",IF(AU2742="","",IF(AV2742="","",IF((AV2742-AU2742)*AT2742*$E2742/$D2742&lt;1,"&lt;1",ROUND((AV2742-AU2742)*AT2742*$E2742/$D2742,2)))))</f>
        <v/>
      </c>
      <c r="AZ2742" t="str">
        <f>IF($A2742="","",VLOOKUP($A2742,DADOS!F:R,13,FALSE))</f>
        <v/>
      </c>
      <c r="BA2742" t="str">
        <f>IF(A2742="","",IF(AY2742="","",IF(AZ2742="","",IF((AZ2742-AY2742)*AX2742*$E2742/$D2742&lt;1,"&lt;1",ROUND((AZ2742-AY2742)*AX2742*$E2742/$D2742,2)))))</f>
        <v/>
      </c>
    </row>
    <row r="2743">
      <c r="B2743" t="str">
        <f>IF(A2743="","",A2743&amp;"/20")</f>
        <v/>
      </c>
      <c r="H2743" t="str">
        <f>IF($A2743="","",VLOOKUP($A2743,DADOS!F:O,3,FALSE))</f>
        <v/>
      </c>
      <c r="I2743" t="str">
        <f>IF(A2743="","",IF(H2743="","",IF((H2743-G2743)*F2743*$E2743/$D2743/1000&lt;0.2,"&lt;0,2",ROUND((H2743-G2743)*F2743*$E2743/$D2743/1000,2))))</f>
        <v/>
      </c>
      <c r="L2743" t="str">
        <f>IF($A2743="","",VLOOKUP($A2743,DADOS!F:O,6,FALSE))</f>
        <v/>
      </c>
      <c r="M2743" t="str">
        <f>IF(A2743="","",IF(L2743="","",IF((L2743-K2743)*J2743*$E2743/$D2743/1000&lt;0.2,"&lt;0,2",ROUND((L2743-K2743)*J2743*$E2743/$D2743/1000,2))))</f>
        <v/>
      </c>
      <c r="P2743" t="str">
        <f>IF($A2743="","",VLOOKUP($A2743,DADOS!F:O,5,FALSE))</f>
        <v/>
      </c>
      <c r="Q2743" t="str">
        <f>IF(A2743="","",IF(P2743="","",IF((P2743-O2743)*N2743*$E2743/$D2743/1000&lt;0.2,"&lt;0,2",ROUND((P2743-O2743)*N2743*$E2743/$D2743/1000,2))))</f>
        <v/>
      </c>
      <c r="T2743" t="str">
        <f>IF($A2743="","",VLOOKUP($A2743,DADOS!F:O,4,FALSE))</f>
        <v/>
      </c>
      <c r="U2743" t="str">
        <f>IF(A2743="","",IF(T2743="","",IF((T2743-S2743)*R2743*$E2743/$D2743/1000&lt;0.2,"&lt;0,2",ROUND((T2743-S2743)*R2743*$E2743/$D2743/1000,2))))</f>
        <v/>
      </c>
      <c r="X2743" t="str">
        <f>IF($A2743="","",VLOOKUP($A2743,DADOS!F:O,9,FALSE))</f>
        <v/>
      </c>
      <c r="Y2743" t="str">
        <f>IF(A2743="","",IF(X2743="","",IF((X2743-W2743)*V2743*$E2743/$D2743&lt;1,"&lt;1",ROUND((X2743-W2743)*V2743*$E2743/$D2743,2))))</f>
        <v/>
      </c>
      <c r="AB2743" t="str">
        <f>IF($A2743="","",VLOOKUP($A2743,DADOS!F:O,7,FALSE))</f>
        <v/>
      </c>
      <c r="AC2743" t="str">
        <f>IF(A2743="","",IF(AB2743="","",IF((AB2743-AA2743)*Z2743*$E2743/$D2743&lt;1,"&lt;1",ROUND((AB2743-AA2743)*Z2743*$E2743/$D2743,2))))</f>
        <v/>
      </c>
      <c r="AF2743" t="str">
        <f>IF($A2743="","",VLOOKUP($A2743,DADOS!F:O,10,FALSE))</f>
        <v/>
      </c>
      <c r="AG2743" t="str">
        <f>IF(A2743="","",IF(AF2743="","",IF((AF2743-AE2743)*AD2743*$E2743/$D2743&lt;1,"&lt;1",ROUND((AF2743-AE2743)*AD2743*$E2743/$D2743,2))))</f>
        <v/>
      </c>
      <c r="AJ2743" t="str">
        <f>IF($A2743="","",VLOOKUP($A2743,DADOS!F:O,8,FALSE))</f>
        <v/>
      </c>
      <c r="AK2743" t="str">
        <f>IF(A2743="","",IF(AJ2743="","",IF((AJ2743-AI2743)*AH2743*$E2743/$D2743&lt;1,"&lt;1",ROUND((AJ2743-AI2743)*AH2743*$E2743/$D2743,2))))</f>
        <v/>
      </c>
      <c r="AN2743" t="str">
        <f>IF($A2743="","",VLOOKUP($A2743,DADOS!F:O,2,FALSE))</f>
        <v/>
      </c>
      <c r="AO2743" t="str">
        <f>IF(A2743="","",IF(AN2743="","",IF((AN2743-AM2743)*AL2743*$E2743/$D2743/1000&lt;0.2,"&lt;0,2",ROUND((AN2743-AM2743)*AL2743*$E2743/$D2743/1000,2))))</f>
        <v/>
      </c>
      <c r="AQ2743">
        <v>0</v>
      </c>
      <c r="AR2743" t="str">
        <f>IF($A2743="","",VLOOKUP($A2743,DADOS!F:P,11,FALSE))</f>
        <v/>
      </c>
      <c r="AS2743" t="str">
        <f>IF(E2743="","",IF(AQ2743="","",IF(AR2743="","",IF((AR2743-AQ2743)*AP2743*$E2743/$D2743&lt;1,"&lt;1",ROUND((AR2743-AQ2743)*AP2743*$E2743/$D2743,2)))))</f>
        <v/>
      </c>
      <c r="AV2743" t="str">
        <f>IF(A2743="","",VLOOKUP(A2743,DADOS!F:R,12,FALSE))</f>
        <v/>
      </c>
      <c r="AW2743" t="str">
        <f>IF(A2743="","",IF(AU2743="","",IF(AV2743="","",IF((AV2743-AU2743)*AT2743*$E2743/$D2743&lt;1,"&lt;1",ROUND((AV2743-AU2743)*AT2743*$E2743/$D2743,2)))))</f>
        <v/>
      </c>
      <c r="AZ2743" t="str">
        <f>IF($A2743="","",VLOOKUP($A2743,DADOS!F:R,13,FALSE))</f>
        <v/>
      </c>
      <c r="BA2743" t="str">
        <f>IF(A2743="","",IF(AY2743="","",IF(AZ2743="","",IF((AZ2743-AY2743)*AX2743*$E2743/$D2743&lt;1,"&lt;1",ROUND((AZ2743-AY2743)*AX2743*$E2743/$D2743,2)))))</f>
        <v/>
      </c>
    </row>
    <row r="2744">
      <c r="B2744" t="str">
        <f>IF(A2744="","",A2744&amp;"/20")</f>
        <v/>
      </c>
      <c r="H2744" t="str">
        <f>IF($A2744="","",VLOOKUP($A2744,DADOS!F:O,3,FALSE))</f>
        <v/>
      </c>
      <c r="I2744" t="str">
        <f>IF(A2744="","",IF(H2744="","",IF((H2744-G2744)*F2744*$E2744/$D2744/1000&lt;0.2,"&lt;0,2",ROUND((H2744-G2744)*F2744*$E2744/$D2744/1000,2))))</f>
        <v/>
      </c>
      <c r="L2744" t="str">
        <f>IF($A2744="","",VLOOKUP($A2744,DADOS!F:O,6,FALSE))</f>
        <v/>
      </c>
      <c r="M2744" t="str">
        <f>IF(A2744="","",IF(L2744="","",IF((L2744-K2744)*J2744*$E2744/$D2744/1000&lt;0.2,"&lt;0,2",ROUND((L2744-K2744)*J2744*$E2744/$D2744/1000,2))))</f>
        <v/>
      </c>
      <c r="P2744" t="str">
        <f>IF($A2744="","",VLOOKUP($A2744,DADOS!F:O,5,FALSE))</f>
        <v/>
      </c>
      <c r="Q2744" t="str">
        <f>IF(A2744="","",IF(P2744="","",IF((P2744-O2744)*N2744*$E2744/$D2744/1000&lt;0.2,"&lt;0,2",ROUND((P2744-O2744)*N2744*$E2744/$D2744/1000,2))))</f>
        <v/>
      </c>
      <c r="T2744" t="str">
        <f>IF($A2744="","",VLOOKUP($A2744,DADOS!F:O,4,FALSE))</f>
        <v/>
      </c>
      <c r="U2744" t="str">
        <f>IF(A2744="","",IF(T2744="","",IF((T2744-S2744)*R2744*$E2744/$D2744/1000&lt;0.2,"&lt;0,2",ROUND((T2744-S2744)*R2744*$E2744/$D2744/1000,2))))</f>
        <v/>
      </c>
      <c r="X2744" t="str">
        <f>IF($A2744="","",VLOOKUP($A2744,DADOS!F:O,9,FALSE))</f>
        <v/>
      </c>
      <c r="Y2744" t="str">
        <f>IF(A2744="","",IF(X2744="","",IF((X2744-W2744)*V2744*$E2744/$D2744&lt;1,"&lt;1",ROUND((X2744-W2744)*V2744*$E2744/$D2744,2))))</f>
        <v/>
      </c>
      <c r="AB2744" t="str">
        <f>IF($A2744="","",VLOOKUP($A2744,DADOS!F:O,7,FALSE))</f>
        <v/>
      </c>
      <c r="AC2744" t="str">
        <f>IF(A2744="","",IF(AB2744="","",IF((AB2744-AA2744)*Z2744*$E2744/$D2744&lt;1,"&lt;1",ROUND((AB2744-AA2744)*Z2744*$E2744/$D2744,2))))</f>
        <v/>
      </c>
      <c r="AF2744" t="str">
        <f>IF($A2744="","",VLOOKUP($A2744,DADOS!F:O,10,FALSE))</f>
        <v/>
      </c>
      <c r="AG2744" t="str">
        <f>IF(A2744="","",IF(AF2744="","",IF((AF2744-AE2744)*AD2744*$E2744/$D2744&lt;1,"&lt;1",ROUND((AF2744-AE2744)*AD2744*$E2744/$D2744,2))))</f>
        <v/>
      </c>
      <c r="AJ2744" t="str">
        <f>IF($A2744="","",VLOOKUP($A2744,DADOS!F:O,8,FALSE))</f>
        <v/>
      </c>
      <c r="AK2744" t="str">
        <f>IF(A2744="","",IF(AJ2744="","",IF((AJ2744-AI2744)*AH2744*$E2744/$D2744&lt;1,"&lt;1",ROUND((AJ2744-AI2744)*AH2744*$E2744/$D2744,2))))</f>
        <v/>
      </c>
      <c r="AN2744" t="str">
        <f>IF($A2744="","",VLOOKUP($A2744,DADOS!F:O,2,FALSE))</f>
        <v/>
      </c>
      <c r="AO2744" t="str">
        <f>IF(A2744="","",IF(AN2744="","",IF((AN2744-AM2744)*AL2744*$E2744/$D2744/1000&lt;0.2,"&lt;0,2",ROUND((AN2744-AM2744)*AL2744*$E2744/$D2744/1000,2))))</f>
        <v/>
      </c>
      <c r="AQ2744">
        <v>0</v>
      </c>
      <c r="AR2744" t="str">
        <f>IF($A2744="","",VLOOKUP($A2744,DADOS!F:P,11,FALSE))</f>
        <v/>
      </c>
      <c r="AS2744" t="str">
        <f>IF(E2744="","",IF(AQ2744="","",IF(AR2744="","",IF((AR2744-AQ2744)*AP2744*$E2744/$D2744&lt;1,"&lt;1",ROUND((AR2744-AQ2744)*AP2744*$E2744/$D2744,2)))))</f>
        <v/>
      </c>
      <c r="AV2744" t="str">
        <f>IF(A2744="","",VLOOKUP(A2744,DADOS!F:R,12,FALSE))</f>
        <v/>
      </c>
      <c r="AW2744" t="str">
        <f>IF(A2744="","",IF(AU2744="","",IF(AV2744="","",IF((AV2744-AU2744)*AT2744*$E2744/$D2744&lt;1,"&lt;1",ROUND((AV2744-AU2744)*AT2744*$E2744/$D2744,2)))))</f>
        <v/>
      </c>
      <c r="AZ2744" t="str">
        <f>IF($A2744="","",VLOOKUP($A2744,DADOS!F:R,13,FALSE))</f>
        <v/>
      </c>
      <c r="BA2744" t="str">
        <f>IF(A2744="","",IF(AY2744="","",IF(AZ2744="","",IF((AZ2744-AY2744)*AX2744*$E2744/$D2744&lt;1,"&lt;1",ROUND((AZ2744-AY2744)*AX2744*$E2744/$D2744,2)))))</f>
        <v/>
      </c>
    </row>
    <row r="2745">
      <c r="B2745" t="str">
        <f>IF(A2745="","",A2745&amp;"/20")</f>
        <v/>
      </c>
      <c r="H2745" t="str">
        <f>IF($A2745="","",VLOOKUP($A2745,DADOS!F:O,3,FALSE))</f>
        <v/>
      </c>
      <c r="I2745" t="str">
        <f>IF(A2745="","",IF(H2745="","",IF((H2745-G2745)*F2745*$E2745/$D2745/1000&lt;0.2,"&lt;0,2",ROUND((H2745-G2745)*F2745*$E2745/$D2745/1000,2))))</f>
        <v/>
      </c>
      <c r="L2745" t="str">
        <f>IF($A2745="","",VLOOKUP($A2745,DADOS!F:O,6,FALSE))</f>
        <v/>
      </c>
      <c r="M2745" t="str">
        <f>IF(A2745="","",IF(L2745="","",IF((L2745-K2745)*J2745*$E2745/$D2745/1000&lt;0.2,"&lt;0,2",ROUND((L2745-K2745)*J2745*$E2745/$D2745/1000,2))))</f>
        <v/>
      </c>
      <c r="P2745" t="str">
        <f>IF($A2745="","",VLOOKUP($A2745,DADOS!F:O,5,FALSE))</f>
        <v/>
      </c>
      <c r="Q2745" t="str">
        <f>IF(A2745="","",IF(P2745="","",IF((P2745-O2745)*N2745*$E2745/$D2745/1000&lt;0.2,"&lt;0,2",ROUND((P2745-O2745)*N2745*$E2745/$D2745/1000,2))))</f>
        <v/>
      </c>
      <c r="T2745" t="str">
        <f>IF($A2745="","",VLOOKUP($A2745,DADOS!F:O,4,FALSE))</f>
        <v/>
      </c>
      <c r="U2745" t="str">
        <f>IF(A2745="","",IF(T2745="","",IF((T2745-S2745)*R2745*$E2745/$D2745/1000&lt;0.2,"&lt;0,2",ROUND((T2745-S2745)*R2745*$E2745/$D2745/1000,2))))</f>
        <v/>
      </c>
      <c r="X2745" t="str">
        <f>IF($A2745="","",VLOOKUP($A2745,DADOS!F:O,9,FALSE))</f>
        <v/>
      </c>
      <c r="Y2745" t="str">
        <f>IF(A2745="","",IF(X2745="","",IF((X2745-W2745)*V2745*$E2745/$D2745&lt;1,"&lt;1",ROUND((X2745-W2745)*V2745*$E2745/$D2745,2))))</f>
        <v/>
      </c>
      <c r="AB2745" t="str">
        <f>IF($A2745="","",VLOOKUP($A2745,DADOS!F:O,7,FALSE))</f>
        <v/>
      </c>
      <c r="AC2745" t="str">
        <f>IF(A2745="","",IF(AB2745="","",IF((AB2745-AA2745)*Z2745*$E2745/$D2745&lt;1,"&lt;1",ROUND((AB2745-AA2745)*Z2745*$E2745/$D2745,2))))</f>
        <v/>
      </c>
      <c r="AF2745" t="str">
        <f>IF($A2745="","",VLOOKUP($A2745,DADOS!F:O,10,FALSE))</f>
        <v/>
      </c>
      <c r="AG2745" t="str">
        <f>IF(A2745="","",IF(AF2745="","",IF((AF2745-AE2745)*AD2745*$E2745/$D2745&lt;1,"&lt;1",ROUND((AF2745-AE2745)*AD2745*$E2745/$D2745,2))))</f>
        <v/>
      </c>
      <c r="AJ2745" t="str">
        <f>IF($A2745="","",VLOOKUP($A2745,DADOS!F:O,8,FALSE))</f>
        <v/>
      </c>
      <c r="AK2745" t="str">
        <f>IF(A2745="","",IF(AJ2745="","",IF((AJ2745-AI2745)*AH2745*$E2745/$D2745&lt;1,"&lt;1",ROUND((AJ2745-AI2745)*AH2745*$E2745/$D2745,2))))</f>
        <v/>
      </c>
      <c r="AN2745" t="str">
        <f>IF($A2745="","",VLOOKUP($A2745,DADOS!F:O,2,FALSE))</f>
        <v/>
      </c>
      <c r="AO2745" t="str">
        <f>IF(A2745="","",IF(AN2745="","",IF((AN2745-AM2745)*AL2745*$E2745/$D2745/1000&lt;0.2,"&lt;0,2",ROUND((AN2745-AM2745)*AL2745*$E2745/$D2745/1000,2))))</f>
        <v/>
      </c>
      <c r="AQ2745">
        <v>0</v>
      </c>
      <c r="AR2745" t="str">
        <f>IF($A2745="","",VLOOKUP($A2745,DADOS!F:P,11,FALSE))</f>
        <v/>
      </c>
      <c r="AS2745" t="str">
        <f>IF(E2745="","",IF(AQ2745="","",IF(AR2745="","",IF((AR2745-AQ2745)*AP2745*$E2745/$D2745&lt;1,"&lt;1",ROUND((AR2745-AQ2745)*AP2745*$E2745/$D2745,2)))))</f>
        <v/>
      </c>
      <c r="AV2745" t="str">
        <f>IF(A2745="","",VLOOKUP(A2745,DADOS!F:R,12,FALSE))</f>
        <v/>
      </c>
      <c r="AW2745" t="str">
        <f>IF(A2745="","",IF(AU2745="","",IF(AV2745="","",IF((AV2745-AU2745)*AT2745*$E2745/$D2745&lt;1,"&lt;1",ROUND((AV2745-AU2745)*AT2745*$E2745/$D2745,2)))))</f>
        <v/>
      </c>
      <c r="AZ2745" t="str">
        <f>IF($A2745="","",VLOOKUP($A2745,DADOS!F:R,13,FALSE))</f>
        <v/>
      </c>
      <c r="BA2745" t="str">
        <f>IF(A2745="","",IF(AY2745="","",IF(AZ2745="","",IF((AZ2745-AY2745)*AX2745*$E2745/$D2745&lt;1,"&lt;1",ROUND((AZ2745-AY2745)*AX2745*$E2745/$D2745,2)))))</f>
        <v/>
      </c>
    </row>
    <row r="2746">
      <c r="B2746" t="str">
        <f>IF(A2746="","",A2746&amp;"/20")</f>
        <v/>
      </c>
      <c r="H2746" t="str">
        <f>IF($A2746="","",VLOOKUP($A2746,DADOS!F:O,3,FALSE))</f>
        <v/>
      </c>
      <c r="I2746" t="str">
        <f>IF(A2746="","",IF(H2746="","",IF((H2746-G2746)*F2746*$E2746/$D2746/1000&lt;0.2,"&lt;0,2",ROUND((H2746-G2746)*F2746*$E2746/$D2746/1000,2))))</f>
        <v/>
      </c>
      <c r="L2746" t="str">
        <f>IF($A2746="","",VLOOKUP($A2746,DADOS!F:O,6,FALSE))</f>
        <v/>
      </c>
      <c r="M2746" t="str">
        <f>IF(A2746="","",IF(L2746="","",IF((L2746-K2746)*J2746*$E2746/$D2746/1000&lt;0.2,"&lt;0,2",ROUND((L2746-K2746)*J2746*$E2746/$D2746/1000,2))))</f>
        <v/>
      </c>
      <c r="P2746" t="str">
        <f>IF($A2746="","",VLOOKUP($A2746,DADOS!F:O,5,FALSE))</f>
        <v/>
      </c>
      <c r="Q2746" t="str">
        <f>IF(A2746="","",IF(P2746="","",IF((P2746-O2746)*N2746*$E2746/$D2746/1000&lt;0.2,"&lt;0,2",ROUND((P2746-O2746)*N2746*$E2746/$D2746/1000,2))))</f>
        <v/>
      </c>
      <c r="T2746" t="str">
        <f>IF($A2746="","",VLOOKUP($A2746,DADOS!F:O,4,FALSE))</f>
        <v/>
      </c>
      <c r="U2746" t="str">
        <f>IF(A2746="","",IF(T2746="","",IF((T2746-S2746)*R2746*$E2746/$D2746/1000&lt;0.2,"&lt;0,2",ROUND((T2746-S2746)*R2746*$E2746/$D2746/1000,2))))</f>
        <v/>
      </c>
      <c r="X2746" t="str">
        <f>IF($A2746="","",VLOOKUP($A2746,DADOS!F:O,9,FALSE))</f>
        <v/>
      </c>
      <c r="Y2746" t="str">
        <f>IF(A2746="","",IF(X2746="","",IF((X2746-W2746)*V2746*$E2746/$D2746&lt;1,"&lt;1",ROUND((X2746-W2746)*V2746*$E2746/$D2746,2))))</f>
        <v/>
      </c>
      <c r="AB2746" t="str">
        <f>IF($A2746="","",VLOOKUP($A2746,DADOS!F:O,7,FALSE))</f>
        <v/>
      </c>
      <c r="AC2746" t="str">
        <f>IF(A2746="","",IF(AB2746="","",IF((AB2746-AA2746)*Z2746*$E2746/$D2746&lt;1,"&lt;1",ROUND((AB2746-AA2746)*Z2746*$E2746/$D2746,2))))</f>
        <v/>
      </c>
      <c r="AF2746" t="str">
        <f>IF($A2746="","",VLOOKUP($A2746,DADOS!F:O,10,FALSE))</f>
        <v/>
      </c>
      <c r="AG2746" t="str">
        <f>IF(A2746="","",IF(AF2746="","",IF((AF2746-AE2746)*AD2746*$E2746/$D2746&lt;1,"&lt;1",ROUND((AF2746-AE2746)*AD2746*$E2746/$D2746,2))))</f>
        <v/>
      </c>
      <c r="AJ2746" t="str">
        <f>IF($A2746="","",VLOOKUP($A2746,DADOS!F:O,8,FALSE))</f>
        <v/>
      </c>
      <c r="AK2746" t="str">
        <f>IF(A2746="","",IF(AJ2746="","",IF((AJ2746-AI2746)*AH2746*$E2746/$D2746&lt;1,"&lt;1",ROUND((AJ2746-AI2746)*AH2746*$E2746/$D2746,2))))</f>
        <v/>
      </c>
      <c r="AN2746" t="str">
        <f>IF($A2746="","",VLOOKUP($A2746,DADOS!F:O,2,FALSE))</f>
        <v/>
      </c>
      <c r="AO2746" t="str">
        <f>IF(A2746="","",IF(AN2746="","",IF((AN2746-AM2746)*AL2746*$E2746/$D2746/1000&lt;0.2,"&lt;0,2",ROUND((AN2746-AM2746)*AL2746*$E2746/$D2746/1000,2))))</f>
        <v/>
      </c>
      <c r="AQ2746">
        <v>0</v>
      </c>
      <c r="AR2746" t="str">
        <f>IF($A2746="","",VLOOKUP($A2746,DADOS!F:P,11,FALSE))</f>
        <v/>
      </c>
      <c r="AS2746" t="str">
        <f>IF(E2746="","",IF(AQ2746="","",IF(AR2746="","",IF((AR2746-AQ2746)*AP2746*$E2746/$D2746&lt;1,"&lt;1",ROUND((AR2746-AQ2746)*AP2746*$E2746/$D2746,2)))))</f>
        <v/>
      </c>
      <c r="AV2746" t="str">
        <f>IF(A2746="","",VLOOKUP(A2746,DADOS!F:R,12,FALSE))</f>
        <v/>
      </c>
      <c r="AW2746" t="str">
        <f>IF(A2746="","",IF(AU2746="","",IF(AV2746="","",IF((AV2746-AU2746)*AT2746*$E2746/$D2746&lt;1,"&lt;1",ROUND((AV2746-AU2746)*AT2746*$E2746/$D2746,2)))))</f>
        <v/>
      </c>
      <c r="AZ2746" t="str">
        <f>IF($A2746="","",VLOOKUP($A2746,DADOS!F:R,13,FALSE))</f>
        <v/>
      </c>
      <c r="BA2746" t="str">
        <f>IF(A2746="","",IF(AY2746="","",IF(AZ2746="","",IF((AZ2746-AY2746)*AX2746*$E2746/$D2746&lt;1,"&lt;1",ROUND((AZ2746-AY2746)*AX2746*$E2746/$D2746,2)))))</f>
        <v/>
      </c>
    </row>
    <row r="2747">
      <c r="B2747" t="str">
        <f>IF(A2747="","",A2747&amp;"/20")</f>
        <v/>
      </c>
      <c r="H2747" t="str">
        <f>IF($A2747="","",VLOOKUP($A2747,DADOS!F:O,3,FALSE))</f>
        <v/>
      </c>
      <c r="I2747" t="str">
        <f>IF(A2747="","",IF(H2747="","",IF((H2747-G2747)*F2747*$E2747/$D2747/1000&lt;0.2,"&lt;0,2",ROUND((H2747-G2747)*F2747*$E2747/$D2747/1000,2))))</f>
        <v/>
      </c>
      <c r="L2747" t="str">
        <f>IF($A2747="","",VLOOKUP($A2747,DADOS!F:O,6,FALSE))</f>
        <v/>
      </c>
      <c r="M2747" t="str">
        <f>IF(A2747="","",IF(L2747="","",IF((L2747-K2747)*J2747*$E2747/$D2747/1000&lt;0.2,"&lt;0,2",ROUND((L2747-K2747)*J2747*$E2747/$D2747/1000,2))))</f>
        <v/>
      </c>
      <c r="P2747" t="str">
        <f>IF($A2747="","",VLOOKUP($A2747,DADOS!F:O,5,FALSE))</f>
        <v/>
      </c>
      <c r="Q2747" t="str">
        <f>IF(A2747="","",IF(P2747="","",IF((P2747-O2747)*N2747*$E2747/$D2747/1000&lt;0.2,"&lt;0,2",ROUND((P2747-O2747)*N2747*$E2747/$D2747/1000,2))))</f>
        <v/>
      </c>
      <c r="T2747" t="str">
        <f>IF($A2747="","",VLOOKUP($A2747,DADOS!F:O,4,FALSE))</f>
        <v/>
      </c>
      <c r="U2747" t="str">
        <f>IF(A2747="","",IF(T2747="","",IF((T2747-S2747)*R2747*$E2747/$D2747/1000&lt;0.2,"&lt;0,2",ROUND((T2747-S2747)*R2747*$E2747/$D2747/1000,2))))</f>
        <v/>
      </c>
      <c r="X2747" t="str">
        <f>IF($A2747="","",VLOOKUP($A2747,DADOS!F:O,9,FALSE))</f>
        <v/>
      </c>
      <c r="Y2747" t="str">
        <f>IF(A2747="","",IF(X2747="","",IF((X2747-W2747)*V2747*$E2747/$D2747&lt;1,"&lt;1",ROUND((X2747-W2747)*V2747*$E2747/$D2747,2))))</f>
        <v/>
      </c>
      <c r="AB2747" t="str">
        <f>IF($A2747="","",VLOOKUP($A2747,DADOS!F:O,7,FALSE))</f>
        <v/>
      </c>
      <c r="AC2747" t="str">
        <f>IF(A2747="","",IF(AB2747="","",IF((AB2747-AA2747)*Z2747*$E2747/$D2747&lt;1,"&lt;1",ROUND((AB2747-AA2747)*Z2747*$E2747/$D2747,2))))</f>
        <v/>
      </c>
      <c r="AF2747" t="str">
        <f>IF($A2747="","",VLOOKUP($A2747,DADOS!F:O,10,FALSE))</f>
        <v/>
      </c>
      <c r="AG2747" t="str">
        <f>IF(A2747="","",IF(AF2747="","",IF((AF2747-AE2747)*AD2747*$E2747/$D2747&lt;1,"&lt;1",ROUND((AF2747-AE2747)*AD2747*$E2747/$D2747,2))))</f>
        <v/>
      </c>
      <c r="AJ2747" t="str">
        <f>IF($A2747="","",VLOOKUP($A2747,DADOS!F:O,8,FALSE))</f>
        <v/>
      </c>
      <c r="AK2747" t="str">
        <f>IF(A2747="","",IF(AJ2747="","",IF((AJ2747-AI2747)*AH2747*$E2747/$D2747&lt;1,"&lt;1",ROUND((AJ2747-AI2747)*AH2747*$E2747/$D2747,2))))</f>
        <v/>
      </c>
      <c r="AN2747" t="str">
        <f>IF($A2747="","",VLOOKUP($A2747,DADOS!F:O,2,FALSE))</f>
        <v/>
      </c>
      <c r="AO2747" t="str">
        <f>IF(A2747="","",IF(AN2747="","",IF((AN2747-AM2747)*AL2747*$E2747/$D2747/1000&lt;0.2,"&lt;0,2",ROUND((AN2747-AM2747)*AL2747*$E2747/$D2747/1000,2))))</f>
        <v/>
      </c>
      <c r="AQ2747">
        <v>0</v>
      </c>
      <c r="AR2747" t="str">
        <f>IF($A2747="","",VLOOKUP($A2747,DADOS!F:P,11,FALSE))</f>
        <v/>
      </c>
      <c r="AS2747" t="str">
        <f>IF(E2747="","",IF(AQ2747="","",IF(AR2747="","",IF((AR2747-AQ2747)*AP2747*$E2747/$D2747&lt;1,"&lt;1",ROUND((AR2747-AQ2747)*AP2747*$E2747/$D2747,2)))))</f>
        <v/>
      </c>
      <c r="AV2747" t="str">
        <f>IF(A2747="","",VLOOKUP(A2747,DADOS!F:R,12,FALSE))</f>
        <v/>
      </c>
      <c r="AW2747" t="str">
        <f>IF(A2747="","",IF(AU2747="","",IF(AV2747="","",IF((AV2747-AU2747)*AT2747*$E2747/$D2747&lt;1,"&lt;1",ROUND((AV2747-AU2747)*AT2747*$E2747/$D2747,2)))))</f>
        <v/>
      </c>
      <c r="AZ2747" t="str">
        <f>IF($A2747="","",VLOOKUP($A2747,DADOS!F:R,13,FALSE))</f>
        <v/>
      </c>
      <c r="BA2747" t="str">
        <f>IF(A2747="","",IF(AY2747="","",IF(AZ2747="","",IF((AZ2747-AY2747)*AX2747*$E2747/$D2747&lt;1,"&lt;1",ROUND((AZ2747-AY2747)*AX2747*$E2747/$D2747,2)))))</f>
        <v/>
      </c>
    </row>
    <row r="2748">
      <c r="B2748" t="str">
        <f>IF(A2748="","",A2748&amp;"/20")</f>
        <v/>
      </c>
      <c r="H2748" t="str">
        <f>IF($A2748="","",VLOOKUP($A2748,DADOS!F:O,3,FALSE))</f>
        <v/>
      </c>
      <c r="I2748" t="str">
        <f>IF(A2748="","",IF(H2748="","",IF((H2748-G2748)*F2748*$E2748/$D2748/1000&lt;0.2,"&lt;0,2",ROUND((H2748-G2748)*F2748*$E2748/$D2748/1000,2))))</f>
        <v/>
      </c>
      <c r="L2748" t="str">
        <f>IF($A2748="","",VLOOKUP($A2748,DADOS!F:O,6,FALSE))</f>
        <v/>
      </c>
      <c r="M2748" t="str">
        <f>IF(A2748="","",IF(L2748="","",IF((L2748-K2748)*J2748*$E2748/$D2748/1000&lt;0.2,"&lt;0,2",ROUND((L2748-K2748)*J2748*$E2748/$D2748/1000,2))))</f>
        <v/>
      </c>
      <c r="P2748" t="str">
        <f>IF($A2748="","",VLOOKUP($A2748,DADOS!F:O,5,FALSE))</f>
        <v/>
      </c>
      <c r="Q2748" t="str">
        <f>IF(A2748="","",IF(P2748="","",IF((P2748-O2748)*N2748*$E2748/$D2748/1000&lt;0.2,"&lt;0,2",ROUND((P2748-O2748)*N2748*$E2748/$D2748/1000,2))))</f>
        <v/>
      </c>
      <c r="T2748" t="str">
        <f>IF($A2748="","",VLOOKUP($A2748,DADOS!F:O,4,FALSE))</f>
        <v/>
      </c>
      <c r="U2748" t="str">
        <f>IF(A2748="","",IF(T2748="","",IF((T2748-S2748)*R2748*$E2748/$D2748/1000&lt;0.2,"&lt;0,2",ROUND((T2748-S2748)*R2748*$E2748/$D2748/1000,2))))</f>
        <v/>
      </c>
      <c r="X2748" t="str">
        <f>IF($A2748="","",VLOOKUP($A2748,DADOS!F:O,9,FALSE))</f>
        <v/>
      </c>
      <c r="Y2748" t="str">
        <f>IF(A2748="","",IF(X2748="","",IF((X2748-W2748)*V2748*$E2748/$D2748&lt;1,"&lt;1",ROUND((X2748-W2748)*V2748*$E2748/$D2748,2))))</f>
        <v/>
      </c>
      <c r="AB2748" t="str">
        <f>IF($A2748="","",VLOOKUP($A2748,DADOS!F:O,7,FALSE))</f>
        <v/>
      </c>
      <c r="AC2748" t="str">
        <f>IF(A2748="","",IF(AB2748="","",IF((AB2748-AA2748)*Z2748*$E2748/$D2748&lt;1,"&lt;1",ROUND((AB2748-AA2748)*Z2748*$E2748/$D2748,2))))</f>
        <v/>
      </c>
      <c r="AF2748" t="str">
        <f>IF($A2748="","",VLOOKUP($A2748,DADOS!F:O,10,FALSE))</f>
        <v/>
      </c>
      <c r="AG2748" t="str">
        <f>IF(A2748="","",IF(AF2748="","",IF((AF2748-AE2748)*AD2748*$E2748/$D2748&lt;1,"&lt;1",ROUND((AF2748-AE2748)*AD2748*$E2748/$D2748,2))))</f>
        <v/>
      </c>
      <c r="AJ2748" t="str">
        <f>IF($A2748="","",VLOOKUP($A2748,DADOS!F:O,8,FALSE))</f>
        <v/>
      </c>
      <c r="AK2748" t="str">
        <f>IF(A2748="","",IF(AJ2748="","",IF((AJ2748-AI2748)*AH2748*$E2748/$D2748&lt;1,"&lt;1",ROUND((AJ2748-AI2748)*AH2748*$E2748/$D2748,2))))</f>
        <v/>
      </c>
      <c r="AN2748" t="str">
        <f>IF($A2748="","",VLOOKUP($A2748,DADOS!F:O,2,FALSE))</f>
        <v/>
      </c>
      <c r="AO2748" t="str">
        <f>IF(A2748="","",IF(AN2748="","",IF((AN2748-AM2748)*AL2748*$E2748/$D2748/1000&lt;0.2,"&lt;0,2",ROUND((AN2748-AM2748)*AL2748*$E2748/$D2748/1000,2))))</f>
        <v/>
      </c>
      <c r="AQ2748">
        <v>0</v>
      </c>
      <c r="AR2748" t="str">
        <f>IF($A2748="","",VLOOKUP($A2748,DADOS!F:P,11,FALSE))</f>
        <v/>
      </c>
      <c r="AS2748" t="str">
        <f>IF(E2748="","",IF(AQ2748="","",IF(AR2748="","",IF((AR2748-AQ2748)*AP2748*$E2748/$D2748&lt;1,"&lt;1",ROUND((AR2748-AQ2748)*AP2748*$E2748/$D2748,2)))))</f>
        <v/>
      </c>
      <c r="AV2748" t="str">
        <f>IF(A2748="","",VLOOKUP(A2748,DADOS!F:R,12,FALSE))</f>
        <v/>
      </c>
      <c r="AW2748" t="str">
        <f>IF(A2748="","",IF(AU2748="","",IF(AV2748="","",IF((AV2748-AU2748)*AT2748*$E2748/$D2748&lt;1,"&lt;1",ROUND((AV2748-AU2748)*AT2748*$E2748/$D2748,2)))))</f>
        <v/>
      </c>
      <c r="AZ2748" t="str">
        <f>IF($A2748="","",VLOOKUP($A2748,DADOS!F:R,13,FALSE))</f>
        <v/>
      </c>
      <c r="BA2748" t="str">
        <f>IF(A2748="","",IF(AY2748="","",IF(AZ2748="","",IF((AZ2748-AY2748)*AX2748*$E2748/$D2748&lt;1,"&lt;1",ROUND((AZ2748-AY2748)*AX2748*$E2748/$D2748,2)))))</f>
        <v/>
      </c>
    </row>
    <row r="2749">
      <c r="B2749" t="str">
        <f>IF(A2749="","",A2749&amp;"/20")</f>
        <v/>
      </c>
      <c r="H2749" t="str">
        <f>IF($A2749="","",VLOOKUP($A2749,DADOS!F:O,3,FALSE))</f>
        <v/>
      </c>
      <c r="I2749" t="str">
        <f>IF(A2749="","",IF(H2749="","",IF((H2749-G2749)*F2749*$E2749/$D2749/1000&lt;0.2,"&lt;0,2",ROUND((H2749-G2749)*F2749*$E2749/$D2749/1000,2))))</f>
        <v/>
      </c>
      <c r="L2749" t="str">
        <f>IF($A2749="","",VLOOKUP($A2749,DADOS!F:O,6,FALSE))</f>
        <v/>
      </c>
      <c r="M2749" t="str">
        <f>IF(A2749="","",IF(L2749="","",IF((L2749-K2749)*J2749*$E2749/$D2749/1000&lt;0.2,"&lt;0,2",ROUND((L2749-K2749)*J2749*$E2749/$D2749/1000,2))))</f>
        <v/>
      </c>
      <c r="P2749" t="str">
        <f>IF($A2749="","",VLOOKUP($A2749,DADOS!F:O,5,FALSE))</f>
        <v/>
      </c>
      <c r="Q2749" t="str">
        <f>IF(A2749="","",IF(P2749="","",IF((P2749-O2749)*N2749*$E2749/$D2749/1000&lt;0.2,"&lt;0,2",ROUND((P2749-O2749)*N2749*$E2749/$D2749/1000,2))))</f>
        <v/>
      </c>
      <c r="T2749" t="str">
        <f>IF($A2749="","",VLOOKUP($A2749,DADOS!F:O,4,FALSE))</f>
        <v/>
      </c>
      <c r="U2749" t="str">
        <f>IF(A2749="","",IF(T2749="","",IF((T2749-S2749)*R2749*$E2749/$D2749/1000&lt;0.2,"&lt;0,2",ROUND((T2749-S2749)*R2749*$E2749/$D2749/1000,2))))</f>
        <v/>
      </c>
      <c r="X2749" t="str">
        <f>IF($A2749="","",VLOOKUP($A2749,DADOS!F:O,9,FALSE))</f>
        <v/>
      </c>
      <c r="Y2749" t="str">
        <f>IF(A2749="","",IF(X2749="","",IF((X2749-W2749)*V2749*$E2749/$D2749&lt;1,"&lt;1",ROUND((X2749-W2749)*V2749*$E2749/$D2749,2))))</f>
        <v/>
      </c>
      <c r="AB2749" t="str">
        <f>IF($A2749="","",VLOOKUP($A2749,DADOS!F:O,7,FALSE))</f>
        <v/>
      </c>
      <c r="AC2749" t="str">
        <f>IF(A2749="","",IF(AB2749="","",IF((AB2749-AA2749)*Z2749*$E2749/$D2749&lt;1,"&lt;1",ROUND((AB2749-AA2749)*Z2749*$E2749/$D2749,2))))</f>
        <v/>
      </c>
      <c r="AF2749" t="str">
        <f>IF($A2749="","",VLOOKUP($A2749,DADOS!F:O,10,FALSE))</f>
        <v/>
      </c>
      <c r="AG2749" t="str">
        <f>IF(A2749="","",IF(AF2749="","",IF((AF2749-AE2749)*AD2749*$E2749/$D2749&lt;1,"&lt;1",ROUND((AF2749-AE2749)*AD2749*$E2749/$D2749,2))))</f>
        <v/>
      </c>
      <c r="AJ2749" t="str">
        <f>IF($A2749="","",VLOOKUP($A2749,DADOS!F:O,8,FALSE))</f>
        <v/>
      </c>
      <c r="AK2749" t="str">
        <f>IF(A2749="","",IF(AJ2749="","",IF((AJ2749-AI2749)*AH2749*$E2749/$D2749&lt;1,"&lt;1",ROUND((AJ2749-AI2749)*AH2749*$E2749/$D2749,2))))</f>
        <v/>
      </c>
      <c r="AN2749" t="str">
        <f>IF($A2749="","",VLOOKUP($A2749,DADOS!F:O,2,FALSE))</f>
        <v/>
      </c>
      <c r="AO2749" t="str">
        <f>IF(A2749="","",IF(AN2749="","",IF((AN2749-AM2749)*AL2749*$E2749/$D2749/1000&lt;0.2,"&lt;0,2",ROUND((AN2749-AM2749)*AL2749*$E2749/$D2749/1000,2))))</f>
        <v/>
      </c>
      <c r="AQ2749">
        <v>0</v>
      </c>
      <c r="AR2749" t="str">
        <f>IF($A2749="","",VLOOKUP($A2749,DADOS!F:P,11,FALSE))</f>
        <v/>
      </c>
      <c r="AS2749" t="str">
        <f>IF(E2749="","",IF(AQ2749="","",IF(AR2749="","",IF((AR2749-AQ2749)*AP2749*$E2749/$D2749&lt;1,"&lt;1",ROUND((AR2749-AQ2749)*AP2749*$E2749/$D2749,2)))))</f>
        <v/>
      </c>
      <c r="AV2749" t="str">
        <f>IF(A2749="","",VLOOKUP(A2749,DADOS!F:R,12,FALSE))</f>
        <v/>
      </c>
      <c r="AW2749" t="str">
        <f>IF(A2749="","",IF(AU2749="","",IF(AV2749="","",IF((AV2749-AU2749)*AT2749*$E2749/$D2749&lt;1,"&lt;1",ROUND((AV2749-AU2749)*AT2749*$E2749/$D2749,2)))))</f>
        <v/>
      </c>
      <c r="AZ2749" t="str">
        <f>IF($A2749="","",VLOOKUP($A2749,DADOS!F:R,13,FALSE))</f>
        <v/>
      </c>
      <c r="BA2749" t="str">
        <f>IF(A2749="","",IF(AY2749="","",IF(AZ2749="","",IF((AZ2749-AY2749)*AX2749*$E2749/$D2749&lt;1,"&lt;1",ROUND((AZ2749-AY2749)*AX2749*$E2749/$D2749,2)))))</f>
        <v/>
      </c>
    </row>
    <row r="2750">
      <c r="B2750" t="str">
        <f>IF(A2750="","",A2750&amp;"/20")</f>
        <v/>
      </c>
      <c r="H2750" t="str">
        <f>IF($A2750="","",VLOOKUP($A2750,DADOS!F:O,3,FALSE))</f>
        <v/>
      </c>
      <c r="I2750" t="str">
        <f>IF(A2750="","",IF(H2750="","",IF((H2750-G2750)*F2750*$E2750/$D2750/1000&lt;0.2,"&lt;0,2",ROUND((H2750-G2750)*F2750*$E2750/$D2750/1000,2))))</f>
        <v/>
      </c>
      <c r="L2750" t="str">
        <f>IF($A2750="","",VLOOKUP($A2750,DADOS!F:O,6,FALSE))</f>
        <v/>
      </c>
      <c r="M2750" t="str">
        <f>IF(A2750="","",IF(L2750="","",IF((L2750-K2750)*J2750*$E2750/$D2750/1000&lt;0.2,"&lt;0,2",ROUND((L2750-K2750)*J2750*$E2750/$D2750/1000,2))))</f>
        <v/>
      </c>
      <c r="P2750" t="str">
        <f>IF($A2750="","",VLOOKUP($A2750,DADOS!F:O,5,FALSE))</f>
        <v/>
      </c>
      <c r="Q2750" t="str">
        <f>IF(A2750="","",IF(P2750="","",IF((P2750-O2750)*N2750*$E2750/$D2750/1000&lt;0.2,"&lt;0,2",ROUND((P2750-O2750)*N2750*$E2750/$D2750/1000,2))))</f>
        <v/>
      </c>
      <c r="T2750" t="str">
        <f>IF($A2750="","",VLOOKUP($A2750,DADOS!F:O,4,FALSE))</f>
        <v/>
      </c>
      <c r="U2750" t="str">
        <f>IF(A2750="","",IF(T2750="","",IF((T2750-S2750)*R2750*$E2750/$D2750/1000&lt;0.2,"&lt;0,2",ROUND((T2750-S2750)*R2750*$E2750/$D2750/1000,2))))</f>
        <v/>
      </c>
      <c r="X2750" t="str">
        <f>IF($A2750="","",VLOOKUP($A2750,DADOS!F:O,9,FALSE))</f>
        <v/>
      </c>
      <c r="Y2750" t="str">
        <f>IF(A2750="","",IF(X2750="","",IF((X2750-W2750)*V2750*$E2750/$D2750&lt;1,"&lt;1",ROUND((X2750-W2750)*V2750*$E2750/$D2750,2))))</f>
        <v/>
      </c>
      <c r="AB2750" t="str">
        <f>IF($A2750="","",VLOOKUP($A2750,DADOS!F:O,7,FALSE))</f>
        <v/>
      </c>
      <c r="AC2750" t="str">
        <f>IF(A2750="","",IF(AB2750="","",IF((AB2750-AA2750)*Z2750*$E2750/$D2750&lt;1,"&lt;1",ROUND((AB2750-AA2750)*Z2750*$E2750/$D2750,2))))</f>
        <v/>
      </c>
      <c r="AF2750" t="str">
        <f>IF($A2750="","",VLOOKUP($A2750,DADOS!F:O,10,FALSE))</f>
        <v/>
      </c>
      <c r="AG2750" t="str">
        <f>IF(A2750="","",IF(AF2750="","",IF((AF2750-AE2750)*AD2750*$E2750/$D2750&lt;1,"&lt;1",ROUND((AF2750-AE2750)*AD2750*$E2750/$D2750,2))))</f>
        <v/>
      </c>
      <c r="AJ2750" t="str">
        <f>IF($A2750="","",VLOOKUP($A2750,DADOS!F:O,8,FALSE))</f>
        <v/>
      </c>
      <c r="AK2750" t="str">
        <f>IF(A2750="","",IF(AJ2750="","",IF((AJ2750-AI2750)*AH2750*$E2750/$D2750&lt;1,"&lt;1",ROUND((AJ2750-AI2750)*AH2750*$E2750/$D2750,2))))</f>
        <v/>
      </c>
      <c r="AN2750" t="str">
        <f>IF($A2750="","",VLOOKUP($A2750,DADOS!F:O,2,FALSE))</f>
        <v/>
      </c>
      <c r="AO2750" t="str">
        <f>IF(A2750="","",IF(AN2750="","",IF((AN2750-AM2750)*AL2750*$E2750/$D2750/1000&lt;0.2,"&lt;0,2",ROUND((AN2750-AM2750)*AL2750*$E2750/$D2750/1000,2))))</f>
        <v/>
      </c>
      <c r="AQ2750">
        <v>0</v>
      </c>
      <c r="AR2750" t="str">
        <f>IF($A2750="","",VLOOKUP($A2750,DADOS!F:P,11,FALSE))</f>
        <v/>
      </c>
      <c r="AS2750" t="str">
        <f>IF(E2750="","",IF(AQ2750="","",IF(AR2750="","",IF((AR2750-AQ2750)*AP2750*$E2750/$D2750&lt;1,"&lt;1",ROUND((AR2750-AQ2750)*AP2750*$E2750/$D2750,2)))))</f>
        <v/>
      </c>
      <c r="AV2750" t="str">
        <f>IF(A2750="","",VLOOKUP(A2750,DADOS!F:R,12,FALSE))</f>
        <v/>
      </c>
      <c r="AW2750" t="str">
        <f>IF(A2750="","",IF(AU2750="","",IF(AV2750="","",IF((AV2750-AU2750)*AT2750*$E2750/$D2750&lt;1,"&lt;1",ROUND((AV2750-AU2750)*AT2750*$E2750/$D2750,2)))))</f>
        <v/>
      </c>
      <c r="AZ2750" t="str">
        <f>IF($A2750="","",VLOOKUP($A2750,DADOS!F:R,13,FALSE))</f>
        <v/>
      </c>
      <c r="BA2750" t="str">
        <f>IF(A2750="","",IF(AY2750="","",IF(AZ2750="","",IF((AZ2750-AY2750)*AX2750*$E2750/$D2750&lt;1,"&lt;1",ROUND((AZ2750-AY2750)*AX2750*$E2750/$D2750,2)))))</f>
        <v/>
      </c>
    </row>
    <row r="2751">
      <c r="B2751" t="str">
        <f>IF(A2751="","",A2751&amp;"/20")</f>
        <v/>
      </c>
      <c r="H2751" t="str">
        <f>IF($A2751="","",VLOOKUP($A2751,DADOS!F:O,3,FALSE))</f>
        <v/>
      </c>
      <c r="I2751" t="str">
        <f>IF(A2751="","",IF(H2751="","",IF((H2751-G2751)*F2751*$E2751/$D2751/1000&lt;0.2,"&lt;0,2",ROUND((H2751-G2751)*F2751*$E2751/$D2751/1000,2))))</f>
        <v/>
      </c>
      <c r="L2751" t="str">
        <f>IF($A2751="","",VLOOKUP($A2751,DADOS!F:O,6,FALSE))</f>
        <v/>
      </c>
      <c r="M2751" t="str">
        <f>IF(A2751="","",IF(L2751="","",IF((L2751-K2751)*J2751*$E2751/$D2751/1000&lt;0.2,"&lt;0,2",ROUND((L2751-K2751)*J2751*$E2751/$D2751/1000,2))))</f>
        <v/>
      </c>
      <c r="P2751" t="str">
        <f>IF($A2751="","",VLOOKUP($A2751,DADOS!F:O,5,FALSE))</f>
        <v/>
      </c>
      <c r="Q2751" t="str">
        <f>IF(A2751="","",IF(P2751="","",IF((P2751-O2751)*N2751*$E2751/$D2751/1000&lt;0.2,"&lt;0,2",ROUND((P2751-O2751)*N2751*$E2751/$D2751/1000,2))))</f>
        <v/>
      </c>
      <c r="T2751" t="str">
        <f>IF($A2751="","",VLOOKUP($A2751,DADOS!F:O,4,FALSE))</f>
        <v/>
      </c>
      <c r="U2751" t="str">
        <f>IF(A2751="","",IF(T2751="","",IF((T2751-S2751)*R2751*$E2751/$D2751/1000&lt;0.2,"&lt;0,2",ROUND((T2751-S2751)*R2751*$E2751/$D2751/1000,2))))</f>
        <v/>
      </c>
      <c r="X2751" t="str">
        <f>IF($A2751="","",VLOOKUP($A2751,DADOS!F:O,9,FALSE))</f>
        <v/>
      </c>
      <c r="Y2751" t="str">
        <f>IF(A2751="","",IF(X2751="","",IF((X2751-W2751)*V2751*$E2751/$D2751&lt;1,"&lt;1",ROUND((X2751-W2751)*V2751*$E2751/$D2751,2))))</f>
        <v/>
      </c>
      <c r="AB2751" t="str">
        <f>IF($A2751="","",VLOOKUP($A2751,DADOS!F:O,7,FALSE))</f>
        <v/>
      </c>
      <c r="AC2751" t="str">
        <f>IF(A2751="","",IF(AB2751="","",IF((AB2751-AA2751)*Z2751*$E2751/$D2751&lt;1,"&lt;1",ROUND((AB2751-AA2751)*Z2751*$E2751/$D2751,2))))</f>
        <v/>
      </c>
      <c r="AF2751" t="str">
        <f>IF($A2751="","",VLOOKUP($A2751,DADOS!F:O,10,FALSE))</f>
        <v/>
      </c>
      <c r="AG2751" t="str">
        <f>IF(A2751="","",IF(AF2751="","",IF((AF2751-AE2751)*AD2751*$E2751/$D2751&lt;1,"&lt;1",ROUND((AF2751-AE2751)*AD2751*$E2751/$D2751,2))))</f>
        <v/>
      </c>
      <c r="AJ2751" t="str">
        <f>IF($A2751="","",VLOOKUP($A2751,DADOS!F:O,8,FALSE))</f>
        <v/>
      </c>
      <c r="AK2751" t="str">
        <f>IF(A2751="","",IF(AJ2751="","",IF((AJ2751-AI2751)*AH2751*$E2751/$D2751&lt;1,"&lt;1",ROUND((AJ2751-AI2751)*AH2751*$E2751/$D2751,2))))</f>
        <v/>
      </c>
      <c r="AN2751" t="str">
        <f>IF($A2751="","",VLOOKUP($A2751,DADOS!F:O,2,FALSE))</f>
        <v/>
      </c>
      <c r="AO2751" t="str">
        <f>IF(A2751="","",IF(AN2751="","",IF((AN2751-AM2751)*AL2751*$E2751/$D2751/1000&lt;0.2,"&lt;0,2",ROUND((AN2751-AM2751)*AL2751*$E2751/$D2751/1000,2))))</f>
        <v/>
      </c>
      <c r="AQ2751">
        <v>0</v>
      </c>
      <c r="AR2751" t="str">
        <f>IF($A2751="","",VLOOKUP($A2751,DADOS!F:P,11,FALSE))</f>
        <v/>
      </c>
      <c r="AS2751" t="str">
        <f>IF(E2751="","",IF(AQ2751="","",IF(AR2751="","",IF((AR2751-AQ2751)*AP2751*$E2751/$D2751&lt;1,"&lt;1",ROUND((AR2751-AQ2751)*AP2751*$E2751/$D2751,2)))))</f>
        <v/>
      </c>
      <c r="AV2751" t="str">
        <f>IF(A2751="","",VLOOKUP(A2751,DADOS!F:R,12,FALSE))</f>
        <v/>
      </c>
      <c r="AW2751" t="str">
        <f>IF(A2751="","",IF(AU2751="","",IF(AV2751="","",IF((AV2751-AU2751)*AT2751*$E2751/$D2751&lt;1,"&lt;1",ROUND((AV2751-AU2751)*AT2751*$E2751/$D2751,2)))))</f>
        <v/>
      </c>
      <c r="AZ2751" t="str">
        <f>IF($A2751="","",VLOOKUP($A2751,DADOS!F:R,13,FALSE))</f>
        <v/>
      </c>
      <c r="BA2751" t="str">
        <f>IF(A2751="","",IF(AY2751="","",IF(AZ2751="","",IF((AZ2751-AY2751)*AX2751*$E2751/$D2751&lt;1,"&lt;1",ROUND((AZ2751-AY2751)*AX2751*$E2751/$D2751,2)))))</f>
        <v/>
      </c>
    </row>
    <row r="2752">
      <c r="B2752" t="str">
        <f>IF(A2752="","",A2752&amp;"/20")</f>
        <v/>
      </c>
      <c r="H2752" t="str">
        <f>IF($A2752="","",VLOOKUP($A2752,DADOS!F:O,3,FALSE))</f>
        <v/>
      </c>
      <c r="I2752" t="str">
        <f>IF(A2752="","",IF(H2752="","",IF((H2752-G2752)*F2752*$E2752/$D2752/1000&lt;0.2,"&lt;0,2",ROUND((H2752-G2752)*F2752*$E2752/$D2752/1000,2))))</f>
        <v/>
      </c>
      <c r="L2752" t="str">
        <f>IF($A2752="","",VLOOKUP($A2752,DADOS!F:O,6,FALSE))</f>
        <v/>
      </c>
      <c r="M2752" t="str">
        <f>IF(A2752="","",IF(L2752="","",IF((L2752-K2752)*J2752*$E2752/$D2752/1000&lt;0.2,"&lt;0,2",ROUND((L2752-K2752)*J2752*$E2752/$D2752/1000,2))))</f>
        <v/>
      </c>
      <c r="P2752" t="str">
        <f>IF($A2752="","",VLOOKUP($A2752,DADOS!F:O,5,FALSE))</f>
        <v/>
      </c>
      <c r="Q2752" t="str">
        <f>IF(A2752="","",IF(P2752="","",IF((P2752-O2752)*N2752*$E2752/$D2752/1000&lt;0.2,"&lt;0,2",ROUND((P2752-O2752)*N2752*$E2752/$D2752/1000,2))))</f>
        <v/>
      </c>
      <c r="T2752" t="str">
        <f>IF($A2752="","",VLOOKUP($A2752,DADOS!F:O,4,FALSE))</f>
        <v/>
      </c>
      <c r="U2752" t="str">
        <f>IF(A2752="","",IF(T2752="","",IF((T2752-S2752)*R2752*$E2752/$D2752/1000&lt;0.2,"&lt;0,2",ROUND((T2752-S2752)*R2752*$E2752/$D2752/1000,2))))</f>
        <v/>
      </c>
      <c r="X2752" t="str">
        <f>IF($A2752="","",VLOOKUP($A2752,DADOS!F:O,9,FALSE))</f>
        <v/>
      </c>
      <c r="Y2752" t="str">
        <f>IF(A2752="","",IF(X2752="","",IF((X2752-W2752)*V2752*$E2752/$D2752&lt;1,"&lt;1",ROUND((X2752-W2752)*V2752*$E2752/$D2752,2))))</f>
        <v/>
      </c>
      <c r="AB2752" t="str">
        <f>IF($A2752="","",VLOOKUP($A2752,DADOS!F:O,7,FALSE))</f>
        <v/>
      </c>
      <c r="AC2752" t="str">
        <f>IF(A2752="","",IF(AB2752="","",IF((AB2752-AA2752)*Z2752*$E2752/$D2752&lt;1,"&lt;1",ROUND((AB2752-AA2752)*Z2752*$E2752/$D2752,2))))</f>
        <v/>
      </c>
      <c r="AF2752" t="str">
        <f>IF($A2752="","",VLOOKUP($A2752,DADOS!F:O,10,FALSE))</f>
        <v/>
      </c>
      <c r="AG2752" t="str">
        <f>IF(A2752="","",IF(AF2752="","",IF((AF2752-AE2752)*AD2752*$E2752/$D2752&lt;1,"&lt;1",ROUND((AF2752-AE2752)*AD2752*$E2752/$D2752,2))))</f>
        <v/>
      </c>
      <c r="AJ2752" t="str">
        <f>IF($A2752="","",VLOOKUP($A2752,DADOS!F:O,8,FALSE))</f>
        <v/>
      </c>
      <c r="AK2752" t="str">
        <f>IF(A2752="","",IF(AJ2752="","",IF((AJ2752-AI2752)*AH2752*$E2752/$D2752&lt;1,"&lt;1",ROUND((AJ2752-AI2752)*AH2752*$E2752/$D2752,2))))</f>
        <v/>
      </c>
      <c r="AN2752" t="str">
        <f>IF($A2752="","",VLOOKUP($A2752,DADOS!F:O,2,FALSE))</f>
        <v/>
      </c>
      <c r="AO2752" t="str">
        <f>IF(A2752="","",IF(AN2752="","",IF((AN2752-AM2752)*AL2752*$E2752/$D2752/1000&lt;0.2,"&lt;0,2",ROUND((AN2752-AM2752)*AL2752*$E2752/$D2752/1000,2))))</f>
        <v/>
      </c>
      <c r="AQ2752">
        <v>0</v>
      </c>
      <c r="AR2752" t="str">
        <f>IF($A2752="","",VLOOKUP($A2752,DADOS!F:P,11,FALSE))</f>
        <v/>
      </c>
      <c r="AS2752" t="str">
        <f>IF(E2752="","",IF(AQ2752="","",IF(AR2752="","",IF((AR2752-AQ2752)*AP2752*$E2752/$D2752&lt;1,"&lt;1",ROUND((AR2752-AQ2752)*AP2752*$E2752/$D2752,2)))))</f>
        <v/>
      </c>
      <c r="AV2752" t="str">
        <f>IF(A2752="","",VLOOKUP(A2752,DADOS!F:R,12,FALSE))</f>
        <v/>
      </c>
      <c r="AW2752" t="str">
        <f>IF(A2752="","",IF(AU2752="","",IF(AV2752="","",IF((AV2752-AU2752)*AT2752*$E2752/$D2752&lt;1,"&lt;1",ROUND((AV2752-AU2752)*AT2752*$E2752/$D2752,2)))))</f>
        <v/>
      </c>
      <c r="AZ2752" t="str">
        <f>IF($A2752="","",VLOOKUP($A2752,DADOS!F:R,13,FALSE))</f>
        <v/>
      </c>
      <c r="BA2752" t="str">
        <f>IF(A2752="","",IF(AY2752="","",IF(AZ2752="","",IF((AZ2752-AY2752)*AX2752*$E2752/$D2752&lt;1,"&lt;1",ROUND((AZ2752-AY2752)*AX2752*$E2752/$D2752,2)))))</f>
        <v/>
      </c>
    </row>
    <row r="2753">
      <c r="B2753" t="str">
        <f>IF(A2753="","",A2753&amp;"/20")</f>
        <v/>
      </c>
      <c r="H2753" t="str">
        <f>IF($A2753="","",VLOOKUP($A2753,DADOS!F:O,3,FALSE))</f>
        <v/>
      </c>
      <c r="I2753" t="str">
        <f>IF(A2753="","",IF(H2753="","",IF((H2753-G2753)*F2753*$E2753/$D2753/1000&lt;0.2,"&lt;0,2",ROUND((H2753-G2753)*F2753*$E2753/$D2753/1000,2))))</f>
        <v/>
      </c>
      <c r="L2753" t="str">
        <f>IF($A2753="","",VLOOKUP($A2753,DADOS!F:O,6,FALSE))</f>
        <v/>
      </c>
      <c r="M2753" t="str">
        <f>IF(A2753="","",IF(L2753="","",IF((L2753-K2753)*J2753*$E2753/$D2753/1000&lt;0.2,"&lt;0,2",ROUND((L2753-K2753)*J2753*$E2753/$D2753/1000,2))))</f>
        <v/>
      </c>
      <c r="P2753" t="str">
        <f>IF($A2753="","",VLOOKUP($A2753,DADOS!F:O,5,FALSE))</f>
        <v/>
      </c>
      <c r="Q2753" t="str">
        <f>IF(A2753="","",IF(P2753="","",IF((P2753-O2753)*N2753*$E2753/$D2753/1000&lt;0.2,"&lt;0,2",ROUND((P2753-O2753)*N2753*$E2753/$D2753/1000,2))))</f>
        <v/>
      </c>
      <c r="T2753" t="str">
        <f>IF($A2753="","",VLOOKUP($A2753,DADOS!F:O,4,FALSE))</f>
        <v/>
      </c>
      <c r="U2753" t="str">
        <f>IF(A2753="","",IF(T2753="","",IF((T2753-S2753)*R2753*$E2753/$D2753/1000&lt;0.2,"&lt;0,2",ROUND((T2753-S2753)*R2753*$E2753/$D2753/1000,2))))</f>
        <v/>
      </c>
      <c r="X2753" t="str">
        <f>IF($A2753="","",VLOOKUP($A2753,DADOS!F:O,9,FALSE))</f>
        <v/>
      </c>
      <c r="Y2753" t="str">
        <f>IF(A2753="","",IF(X2753="","",IF((X2753-W2753)*V2753*$E2753/$D2753&lt;1,"&lt;1",ROUND((X2753-W2753)*V2753*$E2753/$D2753,2))))</f>
        <v/>
      </c>
      <c r="AB2753" t="str">
        <f>IF($A2753="","",VLOOKUP($A2753,DADOS!F:O,7,FALSE))</f>
        <v/>
      </c>
      <c r="AC2753" t="str">
        <f>IF(A2753="","",IF(AB2753="","",IF((AB2753-AA2753)*Z2753*$E2753/$D2753&lt;1,"&lt;1",ROUND((AB2753-AA2753)*Z2753*$E2753/$D2753,2))))</f>
        <v/>
      </c>
      <c r="AF2753" t="str">
        <f>IF($A2753="","",VLOOKUP($A2753,DADOS!F:O,10,FALSE))</f>
        <v/>
      </c>
      <c r="AG2753" t="str">
        <f>IF(A2753="","",IF(AF2753="","",IF((AF2753-AE2753)*AD2753*$E2753/$D2753&lt;1,"&lt;1",ROUND((AF2753-AE2753)*AD2753*$E2753/$D2753,2))))</f>
        <v/>
      </c>
      <c r="AJ2753" t="str">
        <f>IF($A2753="","",VLOOKUP($A2753,DADOS!F:O,8,FALSE))</f>
        <v/>
      </c>
      <c r="AK2753" t="str">
        <f>IF(A2753="","",IF(AJ2753="","",IF((AJ2753-AI2753)*AH2753*$E2753/$D2753&lt;1,"&lt;1",ROUND((AJ2753-AI2753)*AH2753*$E2753/$D2753,2))))</f>
        <v/>
      </c>
      <c r="AN2753" t="str">
        <f>IF($A2753="","",VLOOKUP($A2753,DADOS!F:O,2,FALSE))</f>
        <v/>
      </c>
      <c r="AO2753" t="str">
        <f>IF(A2753="","",IF(AN2753="","",IF((AN2753-AM2753)*AL2753*$E2753/$D2753/1000&lt;0.2,"&lt;0,2",ROUND((AN2753-AM2753)*AL2753*$E2753/$D2753/1000,2))))</f>
        <v/>
      </c>
      <c r="AQ2753">
        <v>0</v>
      </c>
      <c r="AR2753" t="str">
        <f>IF($A2753="","",VLOOKUP($A2753,DADOS!F:P,11,FALSE))</f>
        <v/>
      </c>
      <c r="AS2753" t="str">
        <f>IF(E2753="","",IF(AQ2753="","",IF(AR2753="","",IF((AR2753-AQ2753)*AP2753*$E2753/$D2753&lt;1,"&lt;1",ROUND((AR2753-AQ2753)*AP2753*$E2753/$D2753,2)))))</f>
        <v/>
      </c>
      <c r="AV2753" t="str">
        <f>IF(A2753="","",VLOOKUP(A2753,DADOS!F:R,12,FALSE))</f>
        <v/>
      </c>
      <c r="AW2753" t="str">
        <f>IF(A2753="","",IF(AU2753="","",IF(AV2753="","",IF((AV2753-AU2753)*AT2753*$E2753/$D2753&lt;1,"&lt;1",ROUND((AV2753-AU2753)*AT2753*$E2753/$D2753,2)))))</f>
        <v/>
      </c>
      <c r="AZ2753" t="str">
        <f>IF($A2753="","",VLOOKUP($A2753,DADOS!F:R,13,FALSE))</f>
        <v/>
      </c>
      <c r="BA2753" t="str">
        <f>IF(A2753="","",IF(AY2753="","",IF(AZ2753="","",IF((AZ2753-AY2753)*AX2753*$E2753/$D2753&lt;1,"&lt;1",ROUND((AZ2753-AY2753)*AX2753*$E2753/$D2753,2)))))</f>
        <v/>
      </c>
    </row>
    <row r="2754">
      <c r="B2754" t="str">
        <f>IF(A2754="","",A2754&amp;"/20")</f>
        <v/>
      </c>
      <c r="H2754" t="str">
        <f>IF($A2754="","",VLOOKUP($A2754,DADOS!F:O,3,FALSE))</f>
        <v/>
      </c>
      <c r="I2754" t="str">
        <f>IF(A2754="","",IF(H2754="","",IF((H2754-G2754)*F2754*$E2754/$D2754/1000&lt;0.2,"&lt;0,2",ROUND((H2754-G2754)*F2754*$E2754/$D2754/1000,2))))</f>
        <v/>
      </c>
      <c r="L2754" t="str">
        <f>IF($A2754="","",VLOOKUP($A2754,DADOS!F:O,6,FALSE))</f>
        <v/>
      </c>
      <c r="M2754" t="str">
        <f>IF(A2754="","",IF(L2754="","",IF((L2754-K2754)*J2754*$E2754/$D2754/1000&lt;0.2,"&lt;0,2",ROUND((L2754-K2754)*J2754*$E2754/$D2754/1000,2))))</f>
        <v/>
      </c>
      <c r="P2754" t="str">
        <f>IF($A2754="","",VLOOKUP($A2754,DADOS!F:O,5,FALSE))</f>
        <v/>
      </c>
      <c r="Q2754" t="str">
        <f>IF(A2754="","",IF(P2754="","",IF((P2754-O2754)*N2754*$E2754/$D2754/1000&lt;0.2,"&lt;0,2",ROUND((P2754-O2754)*N2754*$E2754/$D2754/1000,2))))</f>
        <v/>
      </c>
      <c r="T2754" t="str">
        <f>IF($A2754="","",VLOOKUP($A2754,DADOS!F:O,4,FALSE))</f>
        <v/>
      </c>
      <c r="U2754" t="str">
        <f>IF(A2754="","",IF(T2754="","",IF((T2754-S2754)*R2754*$E2754/$D2754/1000&lt;0.2,"&lt;0,2",ROUND((T2754-S2754)*R2754*$E2754/$D2754/1000,2))))</f>
        <v/>
      </c>
      <c r="X2754" t="str">
        <f>IF($A2754="","",VLOOKUP($A2754,DADOS!F:O,9,FALSE))</f>
        <v/>
      </c>
      <c r="Y2754" t="str">
        <f>IF(A2754="","",IF(X2754="","",IF((X2754-W2754)*V2754*$E2754/$D2754&lt;1,"&lt;1",ROUND((X2754-W2754)*V2754*$E2754/$D2754,2))))</f>
        <v/>
      </c>
      <c r="AB2754" t="str">
        <f>IF($A2754="","",VLOOKUP($A2754,DADOS!F:O,7,FALSE))</f>
        <v/>
      </c>
      <c r="AC2754" t="str">
        <f>IF(A2754="","",IF(AB2754="","",IF((AB2754-AA2754)*Z2754*$E2754/$D2754&lt;1,"&lt;1",ROUND((AB2754-AA2754)*Z2754*$E2754/$D2754,2))))</f>
        <v/>
      </c>
      <c r="AF2754" t="str">
        <f>IF($A2754="","",VLOOKUP($A2754,DADOS!F:O,10,FALSE))</f>
        <v/>
      </c>
      <c r="AG2754" t="str">
        <f>IF(A2754="","",IF(AF2754="","",IF((AF2754-AE2754)*AD2754*$E2754/$D2754&lt;1,"&lt;1",ROUND((AF2754-AE2754)*AD2754*$E2754/$D2754,2))))</f>
        <v/>
      </c>
      <c r="AJ2754" t="str">
        <f>IF($A2754="","",VLOOKUP($A2754,DADOS!F:O,8,FALSE))</f>
        <v/>
      </c>
      <c r="AK2754" t="str">
        <f>IF(A2754="","",IF(AJ2754="","",IF((AJ2754-AI2754)*AH2754*$E2754/$D2754&lt;1,"&lt;1",ROUND((AJ2754-AI2754)*AH2754*$E2754/$D2754,2))))</f>
        <v/>
      </c>
      <c r="AN2754" t="str">
        <f>IF($A2754="","",VLOOKUP($A2754,DADOS!F:O,2,FALSE))</f>
        <v/>
      </c>
      <c r="AO2754" t="str">
        <f>IF(A2754="","",IF(AN2754="","",IF((AN2754-AM2754)*AL2754*$E2754/$D2754/1000&lt;0.2,"&lt;0,2",ROUND((AN2754-AM2754)*AL2754*$E2754/$D2754/1000,2))))</f>
        <v/>
      </c>
      <c r="AQ2754">
        <v>0</v>
      </c>
      <c r="AR2754" t="str">
        <f>IF($A2754="","",VLOOKUP($A2754,DADOS!F:P,11,FALSE))</f>
        <v/>
      </c>
      <c r="AS2754" t="str">
        <f>IF(E2754="","",IF(AQ2754="","",IF(AR2754="","",IF((AR2754-AQ2754)*AP2754*$E2754/$D2754&lt;1,"&lt;1",ROUND((AR2754-AQ2754)*AP2754*$E2754/$D2754,2)))))</f>
        <v/>
      </c>
      <c r="AV2754" t="str">
        <f>IF(A2754="","",VLOOKUP(A2754,DADOS!F:R,12,FALSE))</f>
        <v/>
      </c>
      <c r="AW2754" t="str">
        <f>IF(A2754="","",IF(AU2754="","",IF(AV2754="","",IF((AV2754-AU2754)*AT2754*$E2754/$D2754&lt;1,"&lt;1",ROUND((AV2754-AU2754)*AT2754*$E2754/$D2754,2)))))</f>
        <v/>
      </c>
      <c r="AZ2754" t="str">
        <f>IF($A2754="","",VLOOKUP($A2754,DADOS!F:R,13,FALSE))</f>
        <v/>
      </c>
      <c r="BA2754" t="str">
        <f>IF(A2754="","",IF(AY2754="","",IF(AZ2754="","",IF((AZ2754-AY2754)*AX2754*$E2754/$D2754&lt;1,"&lt;1",ROUND((AZ2754-AY2754)*AX2754*$E2754/$D2754,2)))))</f>
        <v/>
      </c>
    </row>
    <row r="2755">
      <c r="B2755" t="str">
        <f>IF(A2755="","",A2755&amp;"/20")</f>
        <v/>
      </c>
      <c r="H2755" t="str">
        <f>IF($A2755="","",VLOOKUP($A2755,DADOS!F:O,3,FALSE))</f>
        <v/>
      </c>
      <c r="I2755" t="str">
        <f>IF(A2755="","",IF(H2755="","",IF((H2755-G2755)*F2755*$E2755/$D2755/1000&lt;0.2,"&lt;0,2",ROUND((H2755-G2755)*F2755*$E2755/$D2755/1000,2))))</f>
        <v/>
      </c>
      <c r="L2755" t="str">
        <f>IF($A2755="","",VLOOKUP($A2755,DADOS!F:O,6,FALSE))</f>
        <v/>
      </c>
      <c r="M2755" t="str">
        <f>IF(A2755="","",IF(L2755="","",IF((L2755-K2755)*J2755*$E2755/$D2755/1000&lt;0.2,"&lt;0,2",ROUND((L2755-K2755)*J2755*$E2755/$D2755/1000,2))))</f>
        <v/>
      </c>
      <c r="P2755" t="str">
        <f>IF($A2755="","",VLOOKUP($A2755,DADOS!F:O,5,FALSE))</f>
        <v/>
      </c>
      <c r="Q2755" t="str">
        <f>IF(A2755="","",IF(P2755="","",IF((P2755-O2755)*N2755*$E2755/$D2755/1000&lt;0.2,"&lt;0,2",ROUND((P2755-O2755)*N2755*$E2755/$D2755/1000,2))))</f>
        <v/>
      </c>
      <c r="T2755" t="str">
        <f>IF($A2755="","",VLOOKUP($A2755,DADOS!F:O,4,FALSE))</f>
        <v/>
      </c>
      <c r="U2755" t="str">
        <f>IF(A2755="","",IF(T2755="","",IF((T2755-S2755)*R2755*$E2755/$D2755/1000&lt;0.2,"&lt;0,2",ROUND((T2755-S2755)*R2755*$E2755/$D2755/1000,2))))</f>
        <v/>
      </c>
      <c r="X2755" t="str">
        <f>IF($A2755="","",VLOOKUP($A2755,DADOS!F:O,9,FALSE))</f>
        <v/>
      </c>
      <c r="Y2755" t="str">
        <f>IF(A2755="","",IF(X2755="","",IF((X2755-W2755)*V2755*$E2755/$D2755&lt;1,"&lt;1",ROUND((X2755-W2755)*V2755*$E2755/$D2755,2))))</f>
        <v/>
      </c>
      <c r="AB2755" t="str">
        <f>IF($A2755="","",VLOOKUP($A2755,DADOS!F:O,7,FALSE))</f>
        <v/>
      </c>
      <c r="AC2755" t="str">
        <f>IF(A2755="","",IF(AB2755="","",IF((AB2755-AA2755)*Z2755*$E2755/$D2755&lt;1,"&lt;1",ROUND((AB2755-AA2755)*Z2755*$E2755/$D2755,2))))</f>
        <v/>
      </c>
      <c r="AF2755" t="str">
        <f>IF($A2755="","",VLOOKUP($A2755,DADOS!F:O,10,FALSE))</f>
        <v/>
      </c>
      <c r="AG2755" t="str">
        <f>IF(A2755="","",IF(AF2755="","",IF((AF2755-AE2755)*AD2755*$E2755/$D2755&lt;1,"&lt;1",ROUND((AF2755-AE2755)*AD2755*$E2755/$D2755,2))))</f>
        <v/>
      </c>
      <c r="AJ2755" t="str">
        <f>IF($A2755="","",VLOOKUP($A2755,DADOS!F:O,8,FALSE))</f>
        <v/>
      </c>
      <c r="AK2755" t="str">
        <f>IF(A2755="","",IF(AJ2755="","",IF((AJ2755-AI2755)*AH2755*$E2755/$D2755&lt;1,"&lt;1",ROUND((AJ2755-AI2755)*AH2755*$E2755/$D2755,2))))</f>
        <v/>
      </c>
      <c r="AN2755" t="str">
        <f>IF($A2755="","",VLOOKUP($A2755,DADOS!F:O,2,FALSE))</f>
        <v/>
      </c>
      <c r="AO2755" t="str">
        <f>IF(A2755="","",IF(AN2755="","",IF((AN2755-AM2755)*AL2755*$E2755/$D2755/1000&lt;0.2,"&lt;0,2",ROUND((AN2755-AM2755)*AL2755*$E2755/$D2755/1000,2))))</f>
        <v/>
      </c>
      <c r="AQ2755">
        <v>0</v>
      </c>
      <c r="AR2755" t="str">
        <f>IF($A2755="","",VLOOKUP($A2755,DADOS!F:P,11,FALSE))</f>
        <v/>
      </c>
      <c r="AS2755" t="str">
        <f>IF(E2755="","",IF(AQ2755="","",IF(AR2755="","",IF((AR2755-AQ2755)*AP2755*$E2755/$D2755&lt;1,"&lt;1",ROUND((AR2755-AQ2755)*AP2755*$E2755/$D2755,2)))))</f>
        <v/>
      </c>
      <c r="AV2755" t="str">
        <f>IF(A2755="","",VLOOKUP(A2755,DADOS!F:R,12,FALSE))</f>
        <v/>
      </c>
      <c r="AW2755" t="str">
        <f>IF(A2755="","",IF(AU2755="","",IF(AV2755="","",IF((AV2755-AU2755)*AT2755*$E2755/$D2755&lt;1,"&lt;1",ROUND((AV2755-AU2755)*AT2755*$E2755/$D2755,2)))))</f>
        <v/>
      </c>
      <c r="AZ2755" t="str">
        <f>IF($A2755="","",VLOOKUP($A2755,DADOS!F:R,13,FALSE))</f>
        <v/>
      </c>
      <c r="BA2755" t="str">
        <f>IF(A2755="","",IF(AY2755="","",IF(AZ2755="","",IF((AZ2755-AY2755)*AX2755*$E2755/$D2755&lt;1,"&lt;1",ROUND((AZ2755-AY2755)*AX2755*$E2755/$D2755,2)))))</f>
        <v/>
      </c>
    </row>
    <row r="2756">
      <c r="B2756" t="str">
        <f>IF(A2756="","",A2756&amp;"/20")</f>
        <v/>
      </c>
      <c r="H2756" t="str">
        <f>IF($A2756="","",VLOOKUP($A2756,DADOS!F:O,3,FALSE))</f>
        <v/>
      </c>
      <c r="I2756" t="str">
        <f>IF(A2756="","",IF(H2756="","",IF((H2756-G2756)*F2756*$E2756/$D2756/1000&lt;0.2,"&lt;0,2",ROUND((H2756-G2756)*F2756*$E2756/$D2756/1000,2))))</f>
        <v/>
      </c>
      <c r="L2756" t="str">
        <f>IF($A2756="","",VLOOKUP($A2756,DADOS!F:O,6,FALSE))</f>
        <v/>
      </c>
      <c r="M2756" t="str">
        <f>IF(A2756="","",IF(L2756="","",IF((L2756-K2756)*J2756*$E2756/$D2756/1000&lt;0.2,"&lt;0,2",ROUND((L2756-K2756)*J2756*$E2756/$D2756/1000,2))))</f>
        <v/>
      </c>
      <c r="P2756" t="str">
        <f>IF($A2756="","",VLOOKUP($A2756,DADOS!F:O,5,FALSE))</f>
        <v/>
      </c>
      <c r="Q2756" t="str">
        <f>IF(A2756="","",IF(P2756="","",IF((P2756-O2756)*N2756*$E2756/$D2756/1000&lt;0.2,"&lt;0,2",ROUND((P2756-O2756)*N2756*$E2756/$D2756/1000,2))))</f>
        <v/>
      </c>
      <c r="T2756" t="str">
        <f>IF($A2756="","",VLOOKUP($A2756,DADOS!F:O,4,FALSE))</f>
        <v/>
      </c>
      <c r="U2756" t="str">
        <f>IF(A2756="","",IF(T2756="","",IF((T2756-S2756)*R2756*$E2756/$D2756/1000&lt;0.2,"&lt;0,2",ROUND((T2756-S2756)*R2756*$E2756/$D2756/1000,2))))</f>
        <v/>
      </c>
      <c r="X2756" t="str">
        <f>IF($A2756="","",VLOOKUP($A2756,DADOS!F:O,9,FALSE))</f>
        <v/>
      </c>
      <c r="Y2756" t="str">
        <f>IF(A2756="","",IF(X2756="","",IF((X2756-W2756)*V2756*$E2756/$D2756&lt;1,"&lt;1",ROUND((X2756-W2756)*V2756*$E2756/$D2756,2))))</f>
        <v/>
      </c>
      <c r="AB2756" t="str">
        <f>IF($A2756="","",VLOOKUP($A2756,DADOS!F:O,7,FALSE))</f>
        <v/>
      </c>
      <c r="AC2756" t="str">
        <f>IF(A2756="","",IF(AB2756="","",IF((AB2756-AA2756)*Z2756*$E2756/$D2756&lt;1,"&lt;1",ROUND((AB2756-AA2756)*Z2756*$E2756/$D2756,2))))</f>
        <v/>
      </c>
      <c r="AF2756" t="str">
        <f>IF($A2756="","",VLOOKUP($A2756,DADOS!F:O,10,FALSE))</f>
        <v/>
      </c>
      <c r="AG2756" t="str">
        <f>IF(A2756="","",IF(AF2756="","",IF((AF2756-AE2756)*AD2756*$E2756/$D2756&lt;1,"&lt;1",ROUND((AF2756-AE2756)*AD2756*$E2756/$D2756,2))))</f>
        <v/>
      </c>
      <c r="AJ2756" t="str">
        <f>IF($A2756="","",VLOOKUP($A2756,DADOS!F:O,8,FALSE))</f>
        <v/>
      </c>
      <c r="AK2756" t="str">
        <f>IF(A2756="","",IF(AJ2756="","",IF((AJ2756-AI2756)*AH2756*$E2756/$D2756&lt;1,"&lt;1",ROUND((AJ2756-AI2756)*AH2756*$E2756/$D2756,2))))</f>
        <v/>
      </c>
      <c r="AN2756" t="str">
        <f>IF($A2756="","",VLOOKUP($A2756,DADOS!F:O,2,FALSE))</f>
        <v/>
      </c>
      <c r="AO2756" t="str">
        <f>IF(A2756="","",IF(AN2756="","",IF((AN2756-AM2756)*AL2756*$E2756/$D2756/1000&lt;0.2,"&lt;0,2",ROUND((AN2756-AM2756)*AL2756*$E2756/$D2756/1000,2))))</f>
        <v/>
      </c>
      <c r="AQ2756">
        <v>0</v>
      </c>
      <c r="AR2756" t="str">
        <f>IF($A2756="","",VLOOKUP($A2756,DADOS!F:P,11,FALSE))</f>
        <v/>
      </c>
      <c r="AS2756" t="str">
        <f>IF(E2756="","",IF(AQ2756="","",IF(AR2756="","",IF((AR2756-AQ2756)*AP2756*$E2756/$D2756&lt;1,"&lt;1",ROUND((AR2756-AQ2756)*AP2756*$E2756/$D2756,2)))))</f>
        <v/>
      </c>
      <c r="AV2756" t="str">
        <f>IF(A2756="","",VLOOKUP(A2756,DADOS!F:R,12,FALSE))</f>
        <v/>
      </c>
      <c r="AW2756" t="str">
        <f>IF(A2756="","",IF(AU2756="","",IF(AV2756="","",IF((AV2756-AU2756)*AT2756*$E2756/$D2756&lt;1,"&lt;1",ROUND((AV2756-AU2756)*AT2756*$E2756/$D2756,2)))))</f>
        <v/>
      </c>
      <c r="AZ2756" t="str">
        <f>IF($A2756="","",VLOOKUP($A2756,DADOS!F:R,13,FALSE))</f>
        <v/>
      </c>
      <c r="BA2756" t="str">
        <f>IF(A2756="","",IF(AY2756="","",IF(AZ2756="","",IF((AZ2756-AY2756)*AX2756*$E2756/$D2756&lt;1,"&lt;1",ROUND((AZ2756-AY2756)*AX2756*$E2756/$D2756,2)))))</f>
        <v/>
      </c>
    </row>
    <row r="2757">
      <c r="B2757" t="str">
        <f>IF(A2757="","",A2757&amp;"/20")</f>
        <v/>
      </c>
      <c r="H2757" t="str">
        <f>IF($A2757="","",VLOOKUP($A2757,DADOS!F:O,3,FALSE))</f>
        <v/>
      </c>
      <c r="I2757" t="str">
        <f>IF(A2757="","",IF(H2757="","",IF((H2757-G2757)*F2757*$E2757/$D2757/1000&lt;0.2,"&lt;0,2",ROUND((H2757-G2757)*F2757*$E2757/$D2757/1000,2))))</f>
        <v/>
      </c>
      <c r="L2757" t="str">
        <f>IF($A2757="","",VLOOKUP($A2757,DADOS!F:O,6,FALSE))</f>
        <v/>
      </c>
      <c r="M2757" t="str">
        <f>IF(A2757="","",IF(L2757="","",IF((L2757-K2757)*J2757*$E2757/$D2757/1000&lt;0.2,"&lt;0,2",ROUND((L2757-K2757)*J2757*$E2757/$D2757/1000,2))))</f>
        <v/>
      </c>
      <c r="P2757" t="str">
        <f>IF($A2757="","",VLOOKUP($A2757,DADOS!F:O,5,FALSE))</f>
        <v/>
      </c>
      <c r="Q2757" t="str">
        <f>IF(A2757="","",IF(P2757="","",IF((P2757-O2757)*N2757*$E2757/$D2757/1000&lt;0.2,"&lt;0,2",ROUND((P2757-O2757)*N2757*$E2757/$D2757/1000,2))))</f>
        <v/>
      </c>
      <c r="T2757" t="str">
        <f>IF($A2757="","",VLOOKUP($A2757,DADOS!F:O,4,FALSE))</f>
        <v/>
      </c>
      <c r="U2757" t="str">
        <f>IF(A2757="","",IF(T2757="","",IF((T2757-S2757)*R2757*$E2757/$D2757/1000&lt;0.2,"&lt;0,2",ROUND((T2757-S2757)*R2757*$E2757/$D2757/1000,2))))</f>
        <v/>
      </c>
      <c r="X2757" t="str">
        <f>IF($A2757="","",VLOOKUP($A2757,DADOS!F:O,9,FALSE))</f>
        <v/>
      </c>
      <c r="Y2757" t="str">
        <f>IF(A2757="","",IF(X2757="","",IF((X2757-W2757)*V2757*$E2757/$D2757&lt;1,"&lt;1",ROUND((X2757-W2757)*V2757*$E2757/$D2757,2))))</f>
        <v/>
      </c>
      <c r="AB2757" t="str">
        <f>IF($A2757="","",VLOOKUP($A2757,DADOS!F:O,7,FALSE))</f>
        <v/>
      </c>
      <c r="AC2757" t="str">
        <f>IF(A2757="","",IF(AB2757="","",IF((AB2757-AA2757)*Z2757*$E2757/$D2757&lt;1,"&lt;1",ROUND((AB2757-AA2757)*Z2757*$E2757/$D2757,2))))</f>
        <v/>
      </c>
      <c r="AF2757" t="str">
        <f>IF($A2757="","",VLOOKUP($A2757,DADOS!F:O,10,FALSE))</f>
        <v/>
      </c>
      <c r="AG2757" t="str">
        <f>IF(A2757="","",IF(AF2757="","",IF((AF2757-AE2757)*AD2757*$E2757/$D2757&lt;1,"&lt;1",ROUND((AF2757-AE2757)*AD2757*$E2757/$D2757,2))))</f>
        <v/>
      </c>
      <c r="AJ2757" t="str">
        <f>IF($A2757="","",VLOOKUP($A2757,DADOS!F:O,8,FALSE))</f>
        <v/>
      </c>
      <c r="AK2757" t="str">
        <f>IF(A2757="","",IF(AJ2757="","",IF((AJ2757-AI2757)*AH2757*$E2757/$D2757&lt;1,"&lt;1",ROUND((AJ2757-AI2757)*AH2757*$E2757/$D2757,2))))</f>
        <v/>
      </c>
      <c r="AN2757" t="str">
        <f>IF($A2757="","",VLOOKUP($A2757,DADOS!F:O,2,FALSE))</f>
        <v/>
      </c>
      <c r="AO2757" t="str">
        <f>IF(A2757="","",IF(AN2757="","",IF((AN2757-AM2757)*AL2757*$E2757/$D2757/1000&lt;0.2,"&lt;0,2",ROUND((AN2757-AM2757)*AL2757*$E2757/$D2757/1000,2))))</f>
        <v/>
      </c>
      <c r="AQ2757">
        <v>0</v>
      </c>
      <c r="AR2757" t="str">
        <f>IF($A2757="","",VLOOKUP($A2757,DADOS!F:P,11,FALSE))</f>
        <v/>
      </c>
      <c r="AS2757" t="str">
        <f>IF(E2757="","",IF(AQ2757="","",IF(AR2757="","",IF((AR2757-AQ2757)*AP2757*$E2757/$D2757&lt;1,"&lt;1",ROUND((AR2757-AQ2757)*AP2757*$E2757/$D2757,2)))))</f>
        <v/>
      </c>
      <c r="AV2757" t="str">
        <f>IF(A2757="","",VLOOKUP(A2757,DADOS!F:R,12,FALSE))</f>
        <v/>
      </c>
      <c r="AW2757" t="str">
        <f>IF(A2757="","",IF(AU2757="","",IF(AV2757="","",IF((AV2757-AU2757)*AT2757*$E2757/$D2757&lt;1,"&lt;1",ROUND((AV2757-AU2757)*AT2757*$E2757/$D2757,2)))))</f>
        <v/>
      </c>
      <c r="AZ2757" t="str">
        <f>IF($A2757="","",VLOOKUP($A2757,DADOS!F:R,13,FALSE))</f>
        <v/>
      </c>
      <c r="BA2757" t="str">
        <f>IF(A2757="","",IF(AY2757="","",IF(AZ2757="","",IF((AZ2757-AY2757)*AX2757*$E2757/$D2757&lt;1,"&lt;1",ROUND((AZ2757-AY2757)*AX2757*$E2757/$D2757,2)))))</f>
        <v/>
      </c>
    </row>
    <row r="2758">
      <c r="B2758" t="str">
        <f>IF(A2758="","",A2758&amp;"/20")</f>
        <v/>
      </c>
      <c r="H2758" t="str">
        <f>IF($A2758="","",VLOOKUP($A2758,DADOS!F:O,3,FALSE))</f>
        <v/>
      </c>
      <c r="I2758" t="str">
        <f>IF(A2758="","",IF(H2758="","",IF((H2758-G2758)*F2758*$E2758/$D2758/1000&lt;0.2,"&lt;0,2",ROUND((H2758-G2758)*F2758*$E2758/$D2758/1000,2))))</f>
        <v/>
      </c>
      <c r="L2758" t="str">
        <f>IF($A2758="","",VLOOKUP($A2758,DADOS!F:O,6,FALSE))</f>
        <v/>
      </c>
      <c r="M2758" t="str">
        <f>IF(A2758="","",IF(L2758="","",IF((L2758-K2758)*J2758*$E2758/$D2758/1000&lt;0.2,"&lt;0,2",ROUND((L2758-K2758)*J2758*$E2758/$D2758/1000,2))))</f>
        <v/>
      </c>
      <c r="P2758" t="str">
        <f>IF($A2758="","",VLOOKUP($A2758,DADOS!F:O,5,FALSE))</f>
        <v/>
      </c>
      <c r="Q2758" t="str">
        <f>IF(A2758="","",IF(P2758="","",IF((P2758-O2758)*N2758*$E2758/$D2758/1000&lt;0.2,"&lt;0,2",ROUND((P2758-O2758)*N2758*$E2758/$D2758/1000,2))))</f>
        <v/>
      </c>
      <c r="T2758" t="str">
        <f>IF($A2758="","",VLOOKUP($A2758,DADOS!F:O,4,FALSE))</f>
        <v/>
      </c>
      <c r="U2758" t="str">
        <f>IF(A2758="","",IF(T2758="","",IF((T2758-S2758)*R2758*$E2758/$D2758/1000&lt;0.2,"&lt;0,2",ROUND((T2758-S2758)*R2758*$E2758/$D2758/1000,2))))</f>
        <v/>
      </c>
      <c r="X2758" t="str">
        <f>IF($A2758="","",VLOOKUP($A2758,DADOS!F:O,9,FALSE))</f>
        <v/>
      </c>
      <c r="Y2758" t="str">
        <f>IF(A2758="","",IF(X2758="","",IF((X2758-W2758)*V2758*$E2758/$D2758&lt;1,"&lt;1",ROUND((X2758-W2758)*V2758*$E2758/$D2758,2))))</f>
        <v/>
      </c>
      <c r="AB2758" t="str">
        <f>IF($A2758="","",VLOOKUP($A2758,DADOS!F:O,7,FALSE))</f>
        <v/>
      </c>
      <c r="AC2758" t="str">
        <f>IF(A2758="","",IF(AB2758="","",IF((AB2758-AA2758)*Z2758*$E2758/$D2758&lt;1,"&lt;1",ROUND((AB2758-AA2758)*Z2758*$E2758/$D2758,2))))</f>
        <v/>
      </c>
      <c r="AF2758" t="str">
        <f>IF($A2758="","",VLOOKUP($A2758,DADOS!F:O,10,FALSE))</f>
        <v/>
      </c>
      <c r="AG2758" t="str">
        <f>IF(A2758="","",IF(AF2758="","",IF((AF2758-AE2758)*AD2758*$E2758/$D2758&lt;1,"&lt;1",ROUND((AF2758-AE2758)*AD2758*$E2758/$D2758,2))))</f>
        <v/>
      </c>
      <c r="AJ2758" t="str">
        <f>IF($A2758="","",VLOOKUP($A2758,DADOS!F:O,8,FALSE))</f>
        <v/>
      </c>
      <c r="AK2758" t="str">
        <f>IF(A2758="","",IF(AJ2758="","",IF((AJ2758-AI2758)*AH2758*$E2758/$D2758&lt;1,"&lt;1",ROUND((AJ2758-AI2758)*AH2758*$E2758/$D2758,2))))</f>
        <v/>
      </c>
      <c r="AN2758" t="str">
        <f>IF($A2758="","",VLOOKUP($A2758,DADOS!F:O,2,FALSE))</f>
        <v/>
      </c>
      <c r="AO2758" t="str">
        <f>IF(A2758="","",IF(AN2758="","",IF((AN2758-AM2758)*AL2758*$E2758/$D2758/1000&lt;0.2,"&lt;0,2",ROUND((AN2758-AM2758)*AL2758*$E2758/$D2758/1000,2))))</f>
        <v/>
      </c>
      <c r="AQ2758">
        <v>0</v>
      </c>
      <c r="AR2758" t="str">
        <f>IF($A2758="","",VLOOKUP($A2758,DADOS!F:P,11,FALSE))</f>
        <v/>
      </c>
      <c r="AS2758" t="str">
        <f>IF(E2758="","",IF(AQ2758="","",IF(AR2758="","",IF((AR2758-AQ2758)*AP2758*$E2758/$D2758&lt;1,"&lt;1",ROUND((AR2758-AQ2758)*AP2758*$E2758/$D2758,2)))))</f>
        <v/>
      </c>
      <c r="AV2758" t="str">
        <f>IF(A2758="","",VLOOKUP(A2758,DADOS!F:R,12,FALSE))</f>
        <v/>
      </c>
      <c r="AW2758" t="str">
        <f>IF(A2758="","",IF(AU2758="","",IF(AV2758="","",IF((AV2758-AU2758)*AT2758*$E2758/$D2758&lt;1,"&lt;1",ROUND((AV2758-AU2758)*AT2758*$E2758/$D2758,2)))))</f>
        <v/>
      </c>
      <c r="AZ2758" t="str">
        <f>IF($A2758="","",VLOOKUP($A2758,DADOS!F:R,13,FALSE))</f>
        <v/>
      </c>
      <c r="BA2758" t="str">
        <f>IF(A2758="","",IF(AY2758="","",IF(AZ2758="","",IF((AZ2758-AY2758)*AX2758*$E2758/$D2758&lt;1,"&lt;1",ROUND((AZ2758-AY2758)*AX2758*$E2758/$D2758,2)))))</f>
        <v/>
      </c>
    </row>
    <row r="2759">
      <c r="B2759" t="str">
        <f>IF(A2759="","",A2759&amp;"/20")</f>
        <v/>
      </c>
      <c r="H2759" t="str">
        <f>IF($A2759="","",VLOOKUP($A2759,DADOS!F:O,3,FALSE))</f>
        <v/>
      </c>
      <c r="I2759" t="str">
        <f>IF(A2759="","",IF(H2759="","",IF((H2759-G2759)*F2759*$E2759/$D2759/1000&lt;0.2,"&lt;0,2",ROUND((H2759-G2759)*F2759*$E2759/$D2759/1000,2))))</f>
        <v/>
      </c>
      <c r="L2759" t="str">
        <f>IF($A2759="","",VLOOKUP($A2759,DADOS!F:O,6,FALSE))</f>
        <v/>
      </c>
      <c r="M2759" t="str">
        <f>IF(A2759="","",IF(L2759="","",IF((L2759-K2759)*J2759*$E2759/$D2759/1000&lt;0.2,"&lt;0,2",ROUND((L2759-K2759)*J2759*$E2759/$D2759/1000,2))))</f>
        <v/>
      </c>
      <c r="P2759" t="str">
        <f>IF($A2759="","",VLOOKUP($A2759,DADOS!F:O,5,FALSE))</f>
        <v/>
      </c>
      <c r="Q2759" t="str">
        <f>IF(A2759="","",IF(P2759="","",IF((P2759-O2759)*N2759*$E2759/$D2759/1000&lt;0.2,"&lt;0,2",ROUND((P2759-O2759)*N2759*$E2759/$D2759/1000,2))))</f>
        <v/>
      </c>
      <c r="T2759" t="str">
        <f>IF($A2759="","",VLOOKUP($A2759,DADOS!F:O,4,FALSE))</f>
        <v/>
      </c>
      <c r="U2759" t="str">
        <f>IF(A2759="","",IF(T2759="","",IF((T2759-S2759)*R2759*$E2759/$D2759/1000&lt;0.2,"&lt;0,2",ROUND((T2759-S2759)*R2759*$E2759/$D2759/1000,2))))</f>
        <v/>
      </c>
      <c r="X2759" t="str">
        <f>IF($A2759="","",VLOOKUP($A2759,DADOS!F:O,9,FALSE))</f>
        <v/>
      </c>
      <c r="Y2759" t="str">
        <f>IF(A2759="","",IF(X2759="","",IF((X2759-W2759)*V2759*$E2759/$D2759&lt;1,"&lt;1",ROUND((X2759-W2759)*V2759*$E2759/$D2759,2))))</f>
        <v/>
      </c>
      <c r="AB2759" t="str">
        <f>IF($A2759="","",VLOOKUP($A2759,DADOS!F:O,7,FALSE))</f>
        <v/>
      </c>
      <c r="AC2759" t="str">
        <f>IF(A2759="","",IF(AB2759="","",IF((AB2759-AA2759)*Z2759*$E2759/$D2759&lt;1,"&lt;1",ROUND((AB2759-AA2759)*Z2759*$E2759/$D2759,2))))</f>
        <v/>
      </c>
      <c r="AF2759" t="str">
        <f>IF($A2759="","",VLOOKUP($A2759,DADOS!F:O,10,FALSE))</f>
        <v/>
      </c>
      <c r="AG2759" t="str">
        <f>IF(A2759="","",IF(AF2759="","",IF((AF2759-AE2759)*AD2759*$E2759/$D2759&lt;1,"&lt;1",ROUND((AF2759-AE2759)*AD2759*$E2759/$D2759,2))))</f>
        <v/>
      </c>
      <c r="AJ2759" t="str">
        <f>IF($A2759="","",VLOOKUP($A2759,DADOS!F:O,8,FALSE))</f>
        <v/>
      </c>
      <c r="AK2759" t="str">
        <f>IF(A2759="","",IF(AJ2759="","",IF((AJ2759-AI2759)*AH2759*$E2759/$D2759&lt;1,"&lt;1",ROUND((AJ2759-AI2759)*AH2759*$E2759/$D2759,2))))</f>
        <v/>
      </c>
      <c r="AN2759" t="str">
        <f>IF($A2759="","",VLOOKUP($A2759,DADOS!F:O,2,FALSE))</f>
        <v/>
      </c>
      <c r="AO2759" t="str">
        <f>IF(A2759="","",IF(AN2759="","",IF((AN2759-AM2759)*AL2759*$E2759/$D2759/1000&lt;0.2,"&lt;0,2",ROUND((AN2759-AM2759)*AL2759*$E2759/$D2759/1000,2))))</f>
        <v/>
      </c>
      <c r="AQ2759">
        <v>0</v>
      </c>
      <c r="AR2759" t="str">
        <f>IF($A2759="","",VLOOKUP($A2759,DADOS!F:P,11,FALSE))</f>
        <v/>
      </c>
      <c r="AS2759" t="str">
        <f>IF(E2759="","",IF(AQ2759="","",IF(AR2759="","",IF((AR2759-AQ2759)*AP2759*$E2759/$D2759&lt;1,"&lt;1",ROUND((AR2759-AQ2759)*AP2759*$E2759/$D2759,2)))))</f>
        <v/>
      </c>
      <c r="AV2759" t="str">
        <f>IF(A2759="","",VLOOKUP(A2759,DADOS!F:R,12,FALSE))</f>
        <v/>
      </c>
      <c r="AW2759" t="str">
        <f>IF(A2759="","",IF(AU2759="","",IF(AV2759="","",IF((AV2759-AU2759)*AT2759*$E2759/$D2759&lt;1,"&lt;1",ROUND((AV2759-AU2759)*AT2759*$E2759/$D2759,2)))))</f>
        <v/>
      </c>
      <c r="AZ2759" t="str">
        <f>IF($A2759="","",VLOOKUP($A2759,DADOS!F:R,13,FALSE))</f>
        <v/>
      </c>
      <c r="BA2759" t="str">
        <f>IF(A2759="","",IF(AY2759="","",IF(AZ2759="","",IF((AZ2759-AY2759)*AX2759*$E2759/$D2759&lt;1,"&lt;1",ROUND((AZ2759-AY2759)*AX2759*$E2759/$D2759,2)))))</f>
        <v/>
      </c>
    </row>
    <row r="2760">
      <c r="B2760" t="str">
        <f>IF(A2760="","",A2760&amp;"/20")</f>
        <v/>
      </c>
      <c r="H2760" t="str">
        <f>IF($A2760="","",VLOOKUP($A2760,DADOS!F:O,3,FALSE))</f>
        <v/>
      </c>
      <c r="I2760" t="str">
        <f>IF(A2760="","",IF(H2760="","",IF((H2760-G2760)*F2760*$E2760/$D2760/1000&lt;0.2,"&lt;0,2",ROUND((H2760-G2760)*F2760*$E2760/$D2760/1000,2))))</f>
        <v/>
      </c>
      <c r="L2760" t="str">
        <f>IF($A2760="","",VLOOKUP($A2760,DADOS!F:O,6,FALSE))</f>
        <v/>
      </c>
      <c r="M2760" t="str">
        <f>IF(A2760="","",IF(L2760="","",IF((L2760-K2760)*J2760*$E2760/$D2760/1000&lt;0.2,"&lt;0,2",ROUND((L2760-K2760)*J2760*$E2760/$D2760/1000,2))))</f>
        <v/>
      </c>
      <c r="P2760" t="str">
        <f>IF($A2760="","",VLOOKUP($A2760,DADOS!F:O,5,FALSE))</f>
        <v/>
      </c>
      <c r="Q2760" t="str">
        <f>IF(A2760="","",IF(P2760="","",IF((P2760-O2760)*N2760*$E2760/$D2760/1000&lt;0.2,"&lt;0,2",ROUND((P2760-O2760)*N2760*$E2760/$D2760/1000,2))))</f>
        <v/>
      </c>
      <c r="T2760" t="str">
        <f>IF($A2760="","",VLOOKUP($A2760,DADOS!F:O,4,FALSE))</f>
        <v/>
      </c>
      <c r="U2760" t="str">
        <f>IF(A2760="","",IF(T2760="","",IF((T2760-S2760)*R2760*$E2760/$D2760/1000&lt;0.2,"&lt;0,2",ROUND((T2760-S2760)*R2760*$E2760/$D2760/1000,2))))</f>
        <v/>
      </c>
      <c r="X2760" t="str">
        <f>IF($A2760="","",VLOOKUP($A2760,DADOS!F:O,9,FALSE))</f>
        <v/>
      </c>
      <c r="Y2760" t="str">
        <f>IF(A2760="","",IF(X2760="","",IF((X2760-W2760)*V2760*$E2760/$D2760&lt;1,"&lt;1",ROUND((X2760-W2760)*V2760*$E2760/$D2760,2))))</f>
        <v/>
      </c>
      <c r="AB2760" t="str">
        <f>IF($A2760="","",VLOOKUP($A2760,DADOS!F:O,7,FALSE))</f>
        <v/>
      </c>
      <c r="AC2760" t="str">
        <f>IF(A2760="","",IF(AB2760="","",IF((AB2760-AA2760)*Z2760*$E2760/$D2760&lt;1,"&lt;1",ROUND((AB2760-AA2760)*Z2760*$E2760/$D2760,2))))</f>
        <v/>
      </c>
      <c r="AF2760" t="str">
        <f>IF($A2760="","",VLOOKUP($A2760,DADOS!F:O,10,FALSE))</f>
        <v/>
      </c>
      <c r="AG2760" t="str">
        <f>IF(A2760="","",IF(AF2760="","",IF((AF2760-AE2760)*AD2760*$E2760/$D2760&lt;1,"&lt;1",ROUND((AF2760-AE2760)*AD2760*$E2760/$D2760,2))))</f>
        <v/>
      </c>
      <c r="AJ2760" t="str">
        <f>IF($A2760="","",VLOOKUP($A2760,DADOS!F:O,8,FALSE))</f>
        <v/>
      </c>
      <c r="AK2760" t="str">
        <f>IF(A2760="","",IF(AJ2760="","",IF((AJ2760-AI2760)*AH2760*$E2760/$D2760&lt;1,"&lt;1",ROUND((AJ2760-AI2760)*AH2760*$E2760/$D2760,2))))</f>
        <v/>
      </c>
      <c r="AN2760" t="str">
        <f>IF($A2760="","",VLOOKUP($A2760,DADOS!F:O,2,FALSE))</f>
        <v/>
      </c>
      <c r="AO2760" t="str">
        <f>IF(A2760="","",IF(AN2760="","",IF((AN2760-AM2760)*AL2760*$E2760/$D2760/1000&lt;0.2,"&lt;0,2",ROUND((AN2760-AM2760)*AL2760*$E2760/$D2760/1000,2))))</f>
        <v/>
      </c>
      <c r="AQ2760">
        <v>0</v>
      </c>
      <c r="AR2760" t="str">
        <f>IF($A2760="","",VLOOKUP($A2760,DADOS!F:P,11,FALSE))</f>
        <v/>
      </c>
      <c r="AS2760" t="str">
        <f>IF(E2760="","",IF(AQ2760="","",IF(AR2760="","",IF((AR2760-AQ2760)*AP2760*$E2760/$D2760&lt;1,"&lt;1",ROUND((AR2760-AQ2760)*AP2760*$E2760/$D2760,2)))))</f>
        <v/>
      </c>
      <c r="AV2760" t="str">
        <f>IF(A2760="","",VLOOKUP(A2760,DADOS!F:R,12,FALSE))</f>
        <v/>
      </c>
      <c r="AW2760" t="str">
        <f>IF(A2760="","",IF(AU2760="","",IF(AV2760="","",IF((AV2760-AU2760)*AT2760*$E2760/$D2760&lt;1,"&lt;1",ROUND((AV2760-AU2760)*AT2760*$E2760/$D2760,2)))))</f>
        <v/>
      </c>
      <c r="AZ2760" t="str">
        <f>IF($A2760="","",VLOOKUP($A2760,DADOS!F:R,13,FALSE))</f>
        <v/>
      </c>
      <c r="BA2760" t="str">
        <f>IF(A2760="","",IF(AY2760="","",IF(AZ2760="","",IF((AZ2760-AY2760)*AX2760*$E2760/$D2760&lt;1,"&lt;1",ROUND((AZ2760-AY2760)*AX2760*$E2760/$D2760,2)))))</f>
        <v/>
      </c>
    </row>
    <row r="2761">
      <c r="B2761" t="str">
        <f>IF(A2761="","",A2761&amp;"/20")</f>
        <v/>
      </c>
      <c r="H2761" t="str">
        <f>IF($A2761="","",VLOOKUP($A2761,DADOS!F:O,3,FALSE))</f>
        <v/>
      </c>
      <c r="I2761" t="str">
        <f>IF(A2761="","",IF(H2761="","",IF((H2761-G2761)*F2761*$E2761/$D2761/1000&lt;0.2,"&lt;0,2",ROUND((H2761-G2761)*F2761*$E2761/$D2761/1000,2))))</f>
        <v/>
      </c>
      <c r="L2761" t="str">
        <f>IF($A2761="","",VLOOKUP($A2761,DADOS!F:O,6,FALSE))</f>
        <v/>
      </c>
      <c r="M2761" t="str">
        <f>IF(A2761="","",IF(L2761="","",IF((L2761-K2761)*J2761*$E2761/$D2761/1000&lt;0.2,"&lt;0,2",ROUND((L2761-K2761)*J2761*$E2761/$D2761/1000,2))))</f>
        <v/>
      </c>
      <c r="P2761" t="str">
        <f>IF($A2761="","",VLOOKUP($A2761,DADOS!F:O,5,FALSE))</f>
        <v/>
      </c>
      <c r="Q2761" t="str">
        <f>IF(A2761="","",IF(P2761="","",IF((P2761-O2761)*N2761*$E2761/$D2761/1000&lt;0.2,"&lt;0,2",ROUND((P2761-O2761)*N2761*$E2761/$D2761/1000,2))))</f>
        <v/>
      </c>
      <c r="T2761" t="str">
        <f>IF($A2761="","",VLOOKUP($A2761,DADOS!F:O,4,FALSE))</f>
        <v/>
      </c>
      <c r="U2761" t="str">
        <f>IF(A2761="","",IF(T2761="","",IF((T2761-S2761)*R2761*$E2761/$D2761/1000&lt;0.2,"&lt;0,2",ROUND((T2761-S2761)*R2761*$E2761/$D2761/1000,2))))</f>
        <v/>
      </c>
      <c r="X2761" t="str">
        <f>IF($A2761="","",VLOOKUP($A2761,DADOS!F:O,9,FALSE))</f>
        <v/>
      </c>
      <c r="Y2761" t="str">
        <f>IF(A2761="","",IF(X2761="","",IF((X2761-W2761)*V2761*$E2761/$D2761&lt;1,"&lt;1",ROUND((X2761-W2761)*V2761*$E2761/$D2761,2))))</f>
        <v/>
      </c>
      <c r="AB2761" t="str">
        <f>IF($A2761="","",VLOOKUP($A2761,DADOS!F:O,7,FALSE))</f>
        <v/>
      </c>
      <c r="AC2761" t="str">
        <f>IF(A2761="","",IF(AB2761="","",IF((AB2761-AA2761)*Z2761*$E2761/$D2761&lt;1,"&lt;1",ROUND((AB2761-AA2761)*Z2761*$E2761/$D2761,2))))</f>
        <v/>
      </c>
      <c r="AF2761" t="str">
        <f>IF($A2761="","",VLOOKUP($A2761,DADOS!F:O,10,FALSE))</f>
        <v/>
      </c>
      <c r="AG2761" t="str">
        <f>IF(A2761="","",IF(AF2761="","",IF((AF2761-AE2761)*AD2761*$E2761/$D2761&lt;1,"&lt;1",ROUND((AF2761-AE2761)*AD2761*$E2761/$D2761,2))))</f>
        <v/>
      </c>
      <c r="AJ2761" t="str">
        <f>IF($A2761="","",VLOOKUP($A2761,DADOS!F:O,8,FALSE))</f>
        <v/>
      </c>
      <c r="AK2761" t="str">
        <f>IF(A2761="","",IF(AJ2761="","",IF((AJ2761-AI2761)*AH2761*$E2761/$D2761&lt;1,"&lt;1",ROUND((AJ2761-AI2761)*AH2761*$E2761/$D2761,2))))</f>
        <v/>
      </c>
      <c r="AN2761" t="str">
        <f>IF($A2761="","",VLOOKUP($A2761,DADOS!F:O,2,FALSE))</f>
        <v/>
      </c>
      <c r="AO2761" t="str">
        <f>IF(A2761="","",IF(AN2761="","",IF((AN2761-AM2761)*AL2761*$E2761/$D2761/1000&lt;0.2,"&lt;0,2",ROUND((AN2761-AM2761)*AL2761*$E2761/$D2761/1000,2))))</f>
        <v/>
      </c>
      <c r="AQ2761">
        <v>0</v>
      </c>
      <c r="AR2761" t="str">
        <f>IF($A2761="","",VLOOKUP($A2761,DADOS!F:P,11,FALSE))</f>
        <v/>
      </c>
      <c r="AS2761" t="str">
        <f>IF(E2761="","",IF(AQ2761="","",IF(AR2761="","",IF((AR2761-AQ2761)*AP2761*$E2761/$D2761&lt;1,"&lt;1",ROUND((AR2761-AQ2761)*AP2761*$E2761/$D2761,2)))))</f>
        <v/>
      </c>
      <c r="AV2761" t="str">
        <f>IF(A2761="","",VLOOKUP(A2761,DADOS!F:R,12,FALSE))</f>
        <v/>
      </c>
      <c r="AW2761" t="str">
        <f>IF(A2761="","",IF(AU2761="","",IF(AV2761="","",IF((AV2761-AU2761)*AT2761*$E2761/$D2761&lt;1,"&lt;1",ROUND((AV2761-AU2761)*AT2761*$E2761/$D2761,2)))))</f>
        <v/>
      </c>
      <c r="AZ2761" t="str">
        <f>IF($A2761="","",VLOOKUP($A2761,DADOS!F:R,13,FALSE))</f>
        <v/>
      </c>
      <c r="BA2761" t="str">
        <f>IF(A2761="","",IF(AY2761="","",IF(AZ2761="","",IF((AZ2761-AY2761)*AX2761*$E2761/$D2761&lt;1,"&lt;1",ROUND((AZ2761-AY2761)*AX2761*$E2761/$D2761,2)))))</f>
        <v/>
      </c>
    </row>
    <row r="2762">
      <c r="B2762" t="str">
        <f>IF(A2762="","",A2762&amp;"/20")</f>
        <v/>
      </c>
      <c r="H2762" t="str">
        <f>IF($A2762="","",VLOOKUP($A2762,DADOS!F:O,3,FALSE))</f>
        <v/>
      </c>
      <c r="I2762" t="str">
        <f>IF(A2762="","",IF(H2762="","",IF((H2762-G2762)*F2762*$E2762/$D2762/1000&lt;0.2,"&lt;0,2",ROUND((H2762-G2762)*F2762*$E2762/$D2762/1000,2))))</f>
        <v/>
      </c>
      <c r="L2762" t="str">
        <f>IF($A2762="","",VLOOKUP($A2762,DADOS!F:O,6,FALSE))</f>
        <v/>
      </c>
      <c r="M2762" t="str">
        <f>IF(A2762="","",IF(L2762="","",IF((L2762-K2762)*J2762*$E2762/$D2762/1000&lt;0.2,"&lt;0,2",ROUND((L2762-K2762)*J2762*$E2762/$D2762/1000,2))))</f>
        <v/>
      </c>
      <c r="P2762" t="str">
        <f>IF($A2762="","",VLOOKUP($A2762,DADOS!F:O,5,FALSE))</f>
        <v/>
      </c>
      <c r="Q2762" t="str">
        <f>IF(A2762="","",IF(P2762="","",IF((P2762-O2762)*N2762*$E2762/$D2762/1000&lt;0.2,"&lt;0,2",ROUND((P2762-O2762)*N2762*$E2762/$D2762/1000,2))))</f>
        <v/>
      </c>
      <c r="T2762" t="str">
        <f>IF($A2762="","",VLOOKUP($A2762,DADOS!F:O,4,FALSE))</f>
        <v/>
      </c>
      <c r="U2762" t="str">
        <f>IF(A2762="","",IF(T2762="","",IF((T2762-S2762)*R2762*$E2762/$D2762/1000&lt;0.2,"&lt;0,2",ROUND((T2762-S2762)*R2762*$E2762/$D2762/1000,2))))</f>
        <v/>
      </c>
      <c r="X2762" t="str">
        <f>IF($A2762="","",VLOOKUP($A2762,DADOS!F:O,9,FALSE))</f>
        <v/>
      </c>
      <c r="Y2762" t="str">
        <f>IF(A2762="","",IF(X2762="","",IF((X2762-W2762)*V2762*$E2762/$D2762&lt;1,"&lt;1",ROUND((X2762-W2762)*V2762*$E2762/$D2762,2))))</f>
        <v/>
      </c>
      <c r="AB2762" t="str">
        <f>IF($A2762="","",VLOOKUP($A2762,DADOS!F:O,7,FALSE))</f>
        <v/>
      </c>
      <c r="AC2762" t="str">
        <f>IF(A2762="","",IF(AB2762="","",IF((AB2762-AA2762)*Z2762*$E2762/$D2762&lt;1,"&lt;1",ROUND((AB2762-AA2762)*Z2762*$E2762/$D2762,2))))</f>
        <v/>
      </c>
      <c r="AF2762" t="str">
        <f>IF($A2762="","",VLOOKUP($A2762,DADOS!F:O,10,FALSE))</f>
        <v/>
      </c>
      <c r="AG2762" t="str">
        <f>IF(A2762="","",IF(AF2762="","",IF((AF2762-AE2762)*AD2762*$E2762/$D2762&lt;1,"&lt;1",ROUND((AF2762-AE2762)*AD2762*$E2762/$D2762,2))))</f>
        <v/>
      </c>
      <c r="AJ2762" t="str">
        <f>IF($A2762="","",VLOOKUP($A2762,DADOS!F:O,8,FALSE))</f>
        <v/>
      </c>
      <c r="AK2762" t="str">
        <f>IF(A2762="","",IF(AJ2762="","",IF((AJ2762-AI2762)*AH2762*$E2762/$D2762&lt;1,"&lt;1",ROUND((AJ2762-AI2762)*AH2762*$E2762/$D2762,2))))</f>
        <v/>
      </c>
      <c r="AN2762" t="str">
        <f>IF($A2762="","",VLOOKUP($A2762,DADOS!F:O,2,FALSE))</f>
        <v/>
      </c>
      <c r="AO2762" t="str">
        <f>IF(A2762="","",IF(AN2762="","",IF((AN2762-AM2762)*AL2762*$E2762/$D2762/1000&lt;0.2,"&lt;0,2",ROUND((AN2762-AM2762)*AL2762*$E2762/$D2762/1000,2))))</f>
        <v/>
      </c>
      <c r="AQ2762">
        <v>0</v>
      </c>
      <c r="AR2762" t="str">
        <f>IF($A2762="","",VLOOKUP($A2762,DADOS!F:P,11,FALSE))</f>
        <v/>
      </c>
      <c r="AS2762" t="str">
        <f>IF(E2762="","",IF(AQ2762="","",IF(AR2762="","",IF((AR2762-AQ2762)*AP2762*$E2762/$D2762&lt;1,"&lt;1",ROUND((AR2762-AQ2762)*AP2762*$E2762/$D2762,2)))))</f>
        <v/>
      </c>
      <c r="AV2762" t="str">
        <f>IF(A2762="","",VLOOKUP(A2762,DADOS!F:R,12,FALSE))</f>
        <v/>
      </c>
      <c r="AW2762" t="str">
        <f>IF(A2762="","",IF(AU2762="","",IF(AV2762="","",IF((AV2762-AU2762)*AT2762*$E2762/$D2762&lt;1,"&lt;1",ROUND((AV2762-AU2762)*AT2762*$E2762/$D2762,2)))))</f>
        <v/>
      </c>
      <c r="AZ2762" t="str">
        <f>IF($A2762="","",VLOOKUP($A2762,DADOS!F:R,13,FALSE))</f>
        <v/>
      </c>
      <c r="BA2762" t="str">
        <f>IF(A2762="","",IF(AY2762="","",IF(AZ2762="","",IF((AZ2762-AY2762)*AX2762*$E2762/$D2762&lt;1,"&lt;1",ROUND((AZ2762-AY2762)*AX2762*$E2762/$D2762,2)))))</f>
        <v/>
      </c>
    </row>
    <row r="2763">
      <c r="B2763" t="str">
        <f>IF(A2763="","",A2763&amp;"/20")</f>
        <v/>
      </c>
      <c r="H2763" t="str">
        <f>IF($A2763="","",VLOOKUP($A2763,DADOS!F:O,3,FALSE))</f>
        <v/>
      </c>
      <c r="I2763" t="str">
        <f>IF(A2763="","",IF(H2763="","",IF((H2763-G2763)*F2763*$E2763/$D2763/1000&lt;0.2,"&lt;0,2",ROUND((H2763-G2763)*F2763*$E2763/$D2763/1000,2))))</f>
        <v/>
      </c>
      <c r="L2763" t="str">
        <f>IF($A2763="","",VLOOKUP($A2763,DADOS!F:O,6,FALSE))</f>
        <v/>
      </c>
      <c r="M2763" t="str">
        <f>IF(A2763="","",IF(L2763="","",IF((L2763-K2763)*J2763*$E2763/$D2763/1000&lt;0.2,"&lt;0,2",ROUND((L2763-K2763)*J2763*$E2763/$D2763/1000,2))))</f>
        <v/>
      </c>
      <c r="P2763" t="str">
        <f>IF($A2763="","",VLOOKUP($A2763,DADOS!F:O,5,FALSE))</f>
        <v/>
      </c>
      <c r="Q2763" t="str">
        <f>IF(A2763="","",IF(P2763="","",IF((P2763-O2763)*N2763*$E2763/$D2763/1000&lt;0.2,"&lt;0,2",ROUND((P2763-O2763)*N2763*$E2763/$D2763/1000,2))))</f>
        <v/>
      </c>
      <c r="T2763" t="str">
        <f>IF($A2763="","",VLOOKUP($A2763,DADOS!F:O,4,FALSE))</f>
        <v/>
      </c>
      <c r="U2763" t="str">
        <f>IF(A2763="","",IF(T2763="","",IF((T2763-S2763)*R2763*$E2763/$D2763/1000&lt;0.2,"&lt;0,2",ROUND((T2763-S2763)*R2763*$E2763/$D2763/1000,2))))</f>
        <v/>
      </c>
      <c r="X2763" t="str">
        <f>IF($A2763="","",VLOOKUP($A2763,DADOS!F:O,9,FALSE))</f>
        <v/>
      </c>
      <c r="Y2763" t="str">
        <f>IF(A2763="","",IF(X2763="","",IF((X2763-W2763)*V2763*$E2763/$D2763&lt;1,"&lt;1",ROUND((X2763-W2763)*V2763*$E2763/$D2763,2))))</f>
        <v/>
      </c>
      <c r="AB2763" t="str">
        <f>IF($A2763="","",VLOOKUP($A2763,DADOS!F:O,7,FALSE))</f>
        <v/>
      </c>
      <c r="AC2763" t="str">
        <f>IF(A2763="","",IF(AB2763="","",IF((AB2763-AA2763)*Z2763*$E2763/$D2763&lt;1,"&lt;1",ROUND((AB2763-AA2763)*Z2763*$E2763/$D2763,2))))</f>
        <v/>
      </c>
      <c r="AF2763" t="str">
        <f>IF($A2763="","",VLOOKUP($A2763,DADOS!F:O,10,FALSE))</f>
        <v/>
      </c>
      <c r="AG2763" t="str">
        <f>IF(A2763="","",IF(AF2763="","",IF((AF2763-AE2763)*AD2763*$E2763/$D2763&lt;1,"&lt;1",ROUND((AF2763-AE2763)*AD2763*$E2763/$D2763,2))))</f>
        <v/>
      </c>
      <c r="AJ2763" t="str">
        <f>IF($A2763="","",VLOOKUP($A2763,DADOS!F:O,8,FALSE))</f>
        <v/>
      </c>
      <c r="AK2763" t="str">
        <f>IF(A2763="","",IF(AJ2763="","",IF((AJ2763-AI2763)*AH2763*$E2763/$D2763&lt;1,"&lt;1",ROUND((AJ2763-AI2763)*AH2763*$E2763/$D2763,2))))</f>
        <v/>
      </c>
      <c r="AN2763" t="str">
        <f>IF($A2763="","",VLOOKUP($A2763,DADOS!F:O,2,FALSE))</f>
        <v/>
      </c>
      <c r="AO2763" t="str">
        <f>IF(A2763="","",IF(AN2763="","",IF((AN2763-AM2763)*AL2763*$E2763/$D2763/1000&lt;0.2,"&lt;0,2",ROUND((AN2763-AM2763)*AL2763*$E2763/$D2763/1000,2))))</f>
        <v/>
      </c>
      <c r="AQ2763">
        <v>0</v>
      </c>
      <c r="AR2763" t="str">
        <f>IF($A2763="","",VLOOKUP($A2763,DADOS!F:P,11,FALSE))</f>
        <v/>
      </c>
      <c r="AS2763" t="str">
        <f>IF(E2763="","",IF(AQ2763="","",IF(AR2763="","",IF((AR2763-AQ2763)*AP2763*$E2763/$D2763&lt;1,"&lt;1",ROUND((AR2763-AQ2763)*AP2763*$E2763/$D2763,2)))))</f>
        <v/>
      </c>
      <c r="AV2763" t="str">
        <f>IF(A2763="","",VLOOKUP(A2763,DADOS!F:R,12,FALSE))</f>
        <v/>
      </c>
      <c r="AW2763" t="str">
        <f>IF(A2763="","",IF(AU2763="","",IF(AV2763="","",IF((AV2763-AU2763)*AT2763*$E2763/$D2763&lt;1,"&lt;1",ROUND((AV2763-AU2763)*AT2763*$E2763/$D2763,2)))))</f>
        <v/>
      </c>
      <c r="AZ2763" t="str">
        <f>IF($A2763="","",VLOOKUP($A2763,DADOS!F:R,13,FALSE))</f>
        <v/>
      </c>
      <c r="BA2763" t="str">
        <f>IF(A2763="","",IF(AY2763="","",IF(AZ2763="","",IF((AZ2763-AY2763)*AX2763*$E2763/$D2763&lt;1,"&lt;1",ROUND((AZ2763-AY2763)*AX2763*$E2763/$D2763,2)))))</f>
        <v/>
      </c>
    </row>
    <row r="2764">
      <c r="B2764" t="str">
        <f>IF(A2764="","",A2764&amp;"/20")</f>
        <v/>
      </c>
      <c r="H2764" t="str">
        <f>IF($A2764="","",VLOOKUP($A2764,DADOS!F:O,3,FALSE))</f>
        <v/>
      </c>
      <c r="I2764" t="str">
        <f>IF(A2764="","",IF(H2764="","",IF((H2764-G2764)*F2764*$E2764/$D2764/1000&lt;0.2,"&lt;0,2",ROUND((H2764-G2764)*F2764*$E2764/$D2764/1000,2))))</f>
        <v/>
      </c>
      <c r="L2764" t="str">
        <f>IF($A2764="","",VLOOKUP($A2764,DADOS!F:O,6,FALSE))</f>
        <v/>
      </c>
      <c r="M2764" t="str">
        <f>IF(A2764="","",IF(L2764="","",IF((L2764-K2764)*J2764*$E2764/$D2764/1000&lt;0.2,"&lt;0,2",ROUND((L2764-K2764)*J2764*$E2764/$D2764/1000,2))))</f>
        <v/>
      </c>
      <c r="P2764" t="str">
        <f>IF($A2764="","",VLOOKUP($A2764,DADOS!F:O,5,FALSE))</f>
        <v/>
      </c>
      <c r="Q2764" t="str">
        <f>IF(A2764="","",IF(P2764="","",IF((P2764-O2764)*N2764*$E2764/$D2764/1000&lt;0.2,"&lt;0,2",ROUND((P2764-O2764)*N2764*$E2764/$D2764/1000,2))))</f>
        <v/>
      </c>
      <c r="T2764" t="str">
        <f>IF($A2764="","",VLOOKUP($A2764,DADOS!F:O,4,FALSE))</f>
        <v/>
      </c>
      <c r="U2764" t="str">
        <f>IF(A2764="","",IF(T2764="","",IF((T2764-S2764)*R2764*$E2764/$D2764/1000&lt;0.2,"&lt;0,2",ROUND((T2764-S2764)*R2764*$E2764/$D2764/1000,2))))</f>
        <v/>
      </c>
      <c r="X2764" t="str">
        <f>IF($A2764="","",VLOOKUP($A2764,DADOS!F:O,9,FALSE))</f>
        <v/>
      </c>
      <c r="Y2764" t="str">
        <f>IF(A2764="","",IF(X2764="","",IF((X2764-W2764)*V2764*$E2764/$D2764&lt;1,"&lt;1",ROUND((X2764-W2764)*V2764*$E2764/$D2764,2))))</f>
        <v/>
      </c>
      <c r="AB2764" t="str">
        <f>IF($A2764="","",VLOOKUP($A2764,DADOS!F:O,7,FALSE))</f>
        <v/>
      </c>
      <c r="AC2764" t="str">
        <f>IF(A2764="","",IF(AB2764="","",IF((AB2764-AA2764)*Z2764*$E2764/$D2764&lt;1,"&lt;1",ROUND((AB2764-AA2764)*Z2764*$E2764/$D2764,2))))</f>
        <v/>
      </c>
      <c r="AF2764" t="str">
        <f>IF($A2764="","",VLOOKUP($A2764,DADOS!F:O,10,FALSE))</f>
        <v/>
      </c>
      <c r="AG2764" t="str">
        <f>IF(A2764="","",IF(AF2764="","",IF((AF2764-AE2764)*AD2764*$E2764/$D2764&lt;1,"&lt;1",ROUND((AF2764-AE2764)*AD2764*$E2764/$D2764,2))))</f>
        <v/>
      </c>
      <c r="AJ2764" t="str">
        <f>IF($A2764="","",VLOOKUP($A2764,DADOS!F:O,8,FALSE))</f>
        <v/>
      </c>
      <c r="AK2764" t="str">
        <f>IF(A2764="","",IF(AJ2764="","",IF((AJ2764-AI2764)*AH2764*$E2764/$D2764&lt;1,"&lt;1",ROUND((AJ2764-AI2764)*AH2764*$E2764/$D2764,2))))</f>
        <v/>
      </c>
      <c r="AN2764" t="str">
        <f>IF($A2764="","",VLOOKUP($A2764,DADOS!F:O,2,FALSE))</f>
        <v/>
      </c>
      <c r="AO2764" t="str">
        <f>IF(A2764="","",IF(AN2764="","",IF((AN2764-AM2764)*AL2764*$E2764/$D2764/1000&lt;0.2,"&lt;0,2",ROUND((AN2764-AM2764)*AL2764*$E2764/$D2764/1000,2))))</f>
        <v/>
      </c>
      <c r="AQ2764">
        <v>0</v>
      </c>
      <c r="AR2764" t="str">
        <f>IF($A2764="","",VLOOKUP($A2764,DADOS!F:P,11,FALSE))</f>
        <v/>
      </c>
      <c r="AS2764" t="str">
        <f>IF(E2764="","",IF(AQ2764="","",IF(AR2764="","",IF((AR2764-AQ2764)*AP2764*$E2764/$D2764&lt;1,"&lt;1",ROUND((AR2764-AQ2764)*AP2764*$E2764/$D2764,2)))))</f>
        <v/>
      </c>
      <c r="AV2764" t="str">
        <f>IF(A2764="","",VLOOKUP(A2764,DADOS!F:R,12,FALSE))</f>
        <v/>
      </c>
      <c r="AW2764" t="str">
        <f>IF(A2764="","",IF(AU2764="","",IF(AV2764="","",IF((AV2764-AU2764)*AT2764*$E2764/$D2764&lt;1,"&lt;1",ROUND((AV2764-AU2764)*AT2764*$E2764/$D2764,2)))))</f>
        <v/>
      </c>
      <c r="AZ2764" t="str">
        <f>IF($A2764="","",VLOOKUP($A2764,DADOS!F:R,13,FALSE))</f>
        <v/>
      </c>
      <c r="BA2764" t="str">
        <f>IF(A2764="","",IF(AY2764="","",IF(AZ2764="","",IF((AZ2764-AY2764)*AX2764*$E2764/$D2764&lt;1,"&lt;1",ROUND((AZ2764-AY2764)*AX2764*$E2764/$D2764,2)))))</f>
        <v/>
      </c>
    </row>
    <row r="2765">
      <c r="B2765" t="str">
        <f>IF(A2765="","",A2765&amp;"/20")</f>
        <v/>
      </c>
      <c r="H2765" t="str">
        <f>IF($A2765="","",VLOOKUP($A2765,DADOS!F:O,3,FALSE))</f>
        <v/>
      </c>
      <c r="I2765" t="str">
        <f>IF(A2765="","",IF(H2765="","",IF((H2765-G2765)*F2765*$E2765/$D2765/1000&lt;0.2,"&lt;0,2",ROUND((H2765-G2765)*F2765*$E2765/$D2765/1000,2))))</f>
        <v/>
      </c>
      <c r="L2765" t="str">
        <f>IF($A2765="","",VLOOKUP($A2765,DADOS!F:O,6,FALSE))</f>
        <v/>
      </c>
      <c r="M2765" t="str">
        <f>IF(A2765="","",IF(L2765="","",IF((L2765-K2765)*J2765*$E2765/$D2765/1000&lt;0.2,"&lt;0,2",ROUND((L2765-K2765)*J2765*$E2765/$D2765/1000,2))))</f>
        <v/>
      </c>
      <c r="P2765" t="str">
        <f>IF($A2765="","",VLOOKUP($A2765,DADOS!F:O,5,FALSE))</f>
        <v/>
      </c>
      <c r="Q2765" t="str">
        <f>IF(A2765="","",IF(P2765="","",IF((P2765-O2765)*N2765*$E2765/$D2765/1000&lt;0.2,"&lt;0,2",ROUND((P2765-O2765)*N2765*$E2765/$D2765/1000,2))))</f>
        <v/>
      </c>
      <c r="T2765" t="str">
        <f>IF($A2765="","",VLOOKUP($A2765,DADOS!F:O,4,FALSE))</f>
        <v/>
      </c>
      <c r="U2765" t="str">
        <f>IF(A2765="","",IF(T2765="","",IF((T2765-S2765)*R2765*$E2765/$D2765/1000&lt;0.2,"&lt;0,2",ROUND((T2765-S2765)*R2765*$E2765/$D2765/1000,2))))</f>
        <v/>
      </c>
      <c r="X2765" t="str">
        <f>IF($A2765="","",VLOOKUP($A2765,DADOS!F:O,9,FALSE))</f>
        <v/>
      </c>
      <c r="Y2765" t="str">
        <f>IF(A2765="","",IF(X2765="","",IF((X2765-W2765)*V2765*$E2765/$D2765&lt;1,"&lt;1",ROUND((X2765-W2765)*V2765*$E2765/$D2765,2))))</f>
        <v/>
      </c>
      <c r="AB2765" t="str">
        <f>IF($A2765="","",VLOOKUP($A2765,DADOS!F:O,7,FALSE))</f>
        <v/>
      </c>
      <c r="AC2765" t="str">
        <f>IF(A2765="","",IF(AB2765="","",IF((AB2765-AA2765)*Z2765*$E2765/$D2765&lt;1,"&lt;1",ROUND((AB2765-AA2765)*Z2765*$E2765/$D2765,2))))</f>
        <v/>
      </c>
      <c r="AF2765" t="str">
        <f>IF($A2765="","",VLOOKUP($A2765,DADOS!F:O,10,FALSE))</f>
        <v/>
      </c>
      <c r="AG2765" t="str">
        <f>IF(A2765="","",IF(AF2765="","",IF((AF2765-AE2765)*AD2765*$E2765/$D2765&lt;1,"&lt;1",ROUND((AF2765-AE2765)*AD2765*$E2765/$D2765,2))))</f>
        <v/>
      </c>
      <c r="AJ2765" t="str">
        <f>IF($A2765="","",VLOOKUP($A2765,DADOS!F:O,8,FALSE))</f>
        <v/>
      </c>
      <c r="AK2765" t="str">
        <f>IF(A2765="","",IF(AJ2765="","",IF((AJ2765-AI2765)*AH2765*$E2765/$D2765&lt;1,"&lt;1",ROUND((AJ2765-AI2765)*AH2765*$E2765/$D2765,2))))</f>
        <v/>
      </c>
      <c r="AN2765" t="str">
        <f>IF($A2765="","",VLOOKUP($A2765,DADOS!F:O,2,FALSE))</f>
        <v/>
      </c>
      <c r="AO2765" t="str">
        <f>IF(A2765="","",IF(AN2765="","",IF((AN2765-AM2765)*AL2765*$E2765/$D2765/1000&lt;0.2,"&lt;0,2",ROUND((AN2765-AM2765)*AL2765*$E2765/$D2765/1000,2))))</f>
        <v/>
      </c>
      <c r="AQ2765">
        <v>0</v>
      </c>
      <c r="AR2765" t="str">
        <f>IF($A2765="","",VLOOKUP($A2765,DADOS!F:P,11,FALSE))</f>
        <v/>
      </c>
      <c r="AS2765" t="str">
        <f>IF(E2765="","",IF(AQ2765="","",IF(AR2765="","",IF((AR2765-AQ2765)*AP2765*$E2765/$D2765&lt;1,"&lt;1",ROUND((AR2765-AQ2765)*AP2765*$E2765/$D2765,2)))))</f>
        <v/>
      </c>
      <c r="AV2765" t="str">
        <f>IF(A2765="","",VLOOKUP(A2765,DADOS!F:R,12,FALSE))</f>
        <v/>
      </c>
      <c r="AW2765" t="str">
        <f>IF(A2765="","",IF(AU2765="","",IF(AV2765="","",IF((AV2765-AU2765)*AT2765*$E2765/$D2765&lt;1,"&lt;1",ROUND((AV2765-AU2765)*AT2765*$E2765/$D2765,2)))))</f>
        <v/>
      </c>
      <c r="AZ2765" t="str">
        <f>IF($A2765="","",VLOOKUP($A2765,DADOS!F:R,13,FALSE))</f>
        <v/>
      </c>
      <c r="BA2765" t="str">
        <f>IF(A2765="","",IF(AY2765="","",IF(AZ2765="","",IF((AZ2765-AY2765)*AX2765*$E2765/$D2765&lt;1,"&lt;1",ROUND((AZ2765-AY2765)*AX2765*$E2765/$D2765,2)))))</f>
        <v/>
      </c>
    </row>
    <row r="2766">
      <c r="B2766" t="str">
        <f>IF(A2766="","",A2766&amp;"/20")</f>
        <v/>
      </c>
      <c r="H2766" t="str">
        <f>IF($A2766="","",VLOOKUP($A2766,DADOS!F:O,3,FALSE))</f>
        <v/>
      </c>
      <c r="I2766" t="str">
        <f>IF(A2766="","",IF(H2766="","",IF((H2766-G2766)*F2766*$E2766/$D2766/1000&lt;0.2,"&lt;0,2",ROUND((H2766-G2766)*F2766*$E2766/$D2766/1000,2))))</f>
        <v/>
      </c>
      <c r="L2766" t="str">
        <f>IF($A2766="","",VLOOKUP($A2766,DADOS!F:O,6,FALSE))</f>
        <v/>
      </c>
      <c r="M2766" t="str">
        <f>IF(A2766="","",IF(L2766="","",IF((L2766-K2766)*J2766*$E2766/$D2766/1000&lt;0.2,"&lt;0,2",ROUND((L2766-K2766)*J2766*$E2766/$D2766/1000,2))))</f>
        <v/>
      </c>
      <c r="P2766" t="str">
        <f>IF($A2766="","",VLOOKUP($A2766,DADOS!F:O,5,FALSE))</f>
        <v/>
      </c>
      <c r="Q2766" t="str">
        <f>IF(A2766="","",IF(P2766="","",IF((P2766-O2766)*N2766*$E2766/$D2766/1000&lt;0.2,"&lt;0,2",ROUND((P2766-O2766)*N2766*$E2766/$D2766/1000,2))))</f>
        <v/>
      </c>
      <c r="T2766" t="str">
        <f>IF($A2766="","",VLOOKUP($A2766,DADOS!F:O,4,FALSE))</f>
        <v/>
      </c>
      <c r="U2766" t="str">
        <f>IF(A2766="","",IF(T2766="","",IF((T2766-S2766)*R2766*$E2766/$D2766/1000&lt;0.2,"&lt;0,2",ROUND((T2766-S2766)*R2766*$E2766/$D2766/1000,2))))</f>
        <v/>
      </c>
      <c r="X2766" t="str">
        <f>IF($A2766="","",VLOOKUP($A2766,DADOS!F:O,9,FALSE))</f>
        <v/>
      </c>
      <c r="Y2766" t="str">
        <f>IF(A2766="","",IF(X2766="","",IF((X2766-W2766)*V2766*$E2766/$D2766&lt;1,"&lt;1",ROUND((X2766-W2766)*V2766*$E2766/$D2766,2))))</f>
        <v/>
      </c>
      <c r="AB2766" t="str">
        <f>IF($A2766="","",VLOOKUP($A2766,DADOS!F:O,7,FALSE))</f>
        <v/>
      </c>
      <c r="AC2766" t="str">
        <f>IF(A2766="","",IF(AB2766="","",IF((AB2766-AA2766)*Z2766*$E2766/$D2766&lt;1,"&lt;1",ROUND((AB2766-AA2766)*Z2766*$E2766/$D2766,2))))</f>
        <v/>
      </c>
      <c r="AF2766" t="str">
        <f>IF($A2766="","",VLOOKUP($A2766,DADOS!F:O,10,FALSE))</f>
        <v/>
      </c>
      <c r="AG2766" t="str">
        <f>IF(A2766="","",IF(AF2766="","",IF((AF2766-AE2766)*AD2766*$E2766/$D2766&lt;1,"&lt;1",ROUND((AF2766-AE2766)*AD2766*$E2766/$D2766,2))))</f>
        <v/>
      </c>
      <c r="AJ2766" t="str">
        <f>IF($A2766="","",VLOOKUP($A2766,DADOS!F:O,8,FALSE))</f>
        <v/>
      </c>
      <c r="AK2766" t="str">
        <f>IF(A2766="","",IF(AJ2766="","",IF((AJ2766-AI2766)*AH2766*$E2766/$D2766&lt;1,"&lt;1",ROUND((AJ2766-AI2766)*AH2766*$E2766/$D2766,2))))</f>
        <v/>
      </c>
      <c r="AN2766" t="str">
        <f>IF($A2766="","",VLOOKUP($A2766,DADOS!F:O,2,FALSE))</f>
        <v/>
      </c>
      <c r="AO2766" t="str">
        <f>IF(A2766="","",IF(AN2766="","",IF((AN2766-AM2766)*AL2766*$E2766/$D2766/1000&lt;0.2,"&lt;0,2",ROUND((AN2766-AM2766)*AL2766*$E2766/$D2766/1000,2))))</f>
        <v/>
      </c>
      <c r="AQ2766">
        <v>0</v>
      </c>
      <c r="AR2766" t="str">
        <f>IF($A2766="","",VLOOKUP($A2766,DADOS!F:P,11,FALSE))</f>
        <v/>
      </c>
      <c r="AS2766" t="str">
        <f>IF(E2766="","",IF(AQ2766="","",IF(AR2766="","",IF((AR2766-AQ2766)*AP2766*$E2766/$D2766&lt;1,"&lt;1",ROUND((AR2766-AQ2766)*AP2766*$E2766/$D2766,2)))))</f>
        <v/>
      </c>
      <c r="AV2766" t="str">
        <f>IF(A2766="","",VLOOKUP(A2766,DADOS!F:R,12,FALSE))</f>
        <v/>
      </c>
      <c r="AW2766" t="str">
        <f>IF(A2766="","",IF(AU2766="","",IF(AV2766="","",IF((AV2766-AU2766)*AT2766*$E2766/$D2766&lt;1,"&lt;1",ROUND((AV2766-AU2766)*AT2766*$E2766/$D2766,2)))))</f>
        <v/>
      </c>
      <c r="AZ2766" t="str">
        <f>IF($A2766="","",VLOOKUP($A2766,DADOS!F:R,13,FALSE))</f>
        <v/>
      </c>
      <c r="BA2766" t="str">
        <f>IF(A2766="","",IF(AY2766="","",IF(AZ2766="","",IF((AZ2766-AY2766)*AX2766*$E2766/$D2766&lt;1,"&lt;1",ROUND((AZ2766-AY2766)*AX2766*$E2766/$D2766,2)))))</f>
        <v/>
      </c>
    </row>
    <row r="2767">
      <c r="B2767" t="str">
        <f>IF(A2767="","",A2767&amp;"/20")</f>
        <v/>
      </c>
      <c r="H2767" t="str">
        <f>IF($A2767="","",VLOOKUP($A2767,DADOS!F:O,3,FALSE))</f>
        <v/>
      </c>
      <c r="I2767" t="str">
        <f>IF(A2767="","",IF(H2767="","",IF((H2767-G2767)*F2767*$E2767/$D2767/1000&lt;0.2,"&lt;0,2",ROUND((H2767-G2767)*F2767*$E2767/$D2767/1000,2))))</f>
        <v/>
      </c>
      <c r="L2767" t="str">
        <f>IF($A2767="","",VLOOKUP($A2767,DADOS!F:O,6,FALSE))</f>
        <v/>
      </c>
      <c r="M2767" t="str">
        <f>IF(A2767="","",IF(L2767="","",IF((L2767-K2767)*J2767*$E2767/$D2767/1000&lt;0.2,"&lt;0,2",ROUND((L2767-K2767)*J2767*$E2767/$D2767/1000,2))))</f>
        <v/>
      </c>
      <c r="P2767" t="str">
        <f>IF($A2767="","",VLOOKUP($A2767,DADOS!F:O,5,FALSE))</f>
        <v/>
      </c>
      <c r="Q2767" t="str">
        <f>IF(A2767="","",IF(P2767="","",IF((P2767-O2767)*N2767*$E2767/$D2767/1000&lt;0.2,"&lt;0,2",ROUND((P2767-O2767)*N2767*$E2767/$D2767/1000,2))))</f>
        <v/>
      </c>
      <c r="T2767" t="str">
        <f>IF($A2767="","",VLOOKUP($A2767,DADOS!F:O,4,FALSE))</f>
        <v/>
      </c>
      <c r="U2767" t="str">
        <f>IF(A2767="","",IF(T2767="","",IF((T2767-S2767)*R2767*$E2767/$D2767/1000&lt;0.2,"&lt;0,2",ROUND((T2767-S2767)*R2767*$E2767/$D2767/1000,2))))</f>
        <v/>
      </c>
      <c r="X2767" t="str">
        <f>IF($A2767="","",VLOOKUP($A2767,DADOS!F:O,9,FALSE))</f>
        <v/>
      </c>
      <c r="Y2767" t="str">
        <f>IF(A2767="","",IF(X2767="","",IF((X2767-W2767)*V2767*$E2767/$D2767&lt;1,"&lt;1",ROUND((X2767-W2767)*V2767*$E2767/$D2767,2))))</f>
        <v/>
      </c>
      <c r="AB2767" t="str">
        <f>IF($A2767="","",VLOOKUP($A2767,DADOS!F:O,7,FALSE))</f>
        <v/>
      </c>
      <c r="AC2767" t="str">
        <f>IF(A2767="","",IF(AB2767="","",IF((AB2767-AA2767)*Z2767*$E2767/$D2767&lt;1,"&lt;1",ROUND((AB2767-AA2767)*Z2767*$E2767/$D2767,2))))</f>
        <v/>
      </c>
      <c r="AF2767" t="str">
        <f>IF($A2767="","",VLOOKUP($A2767,DADOS!F:O,10,FALSE))</f>
        <v/>
      </c>
      <c r="AG2767" t="str">
        <f>IF(A2767="","",IF(AF2767="","",IF((AF2767-AE2767)*AD2767*$E2767/$D2767&lt;1,"&lt;1",ROUND((AF2767-AE2767)*AD2767*$E2767/$D2767,2))))</f>
        <v/>
      </c>
      <c r="AJ2767" t="str">
        <f>IF($A2767="","",VLOOKUP($A2767,DADOS!F:O,8,FALSE))</f>
        <v/>
      </c>
      <c r="AK2767" t="str">
        <f>IF(A2767="","",IF(AJ2767="","",IF((AJ2767-AI2767)*AH2767*$E2767/$D2767&lt;1,"&lt;1",ROUND((AJ2767-AI2767)*AH2767*$E2767/$D2767,2))))</f>
        <v/>
      </c>
      <c r="AN2767" t="str">
        <f>IF($A2767="","",VLOOKUP($A2767,DADOS!F:O,2,FALSE))</f>
        <v/>
      </c>
      <c r="AO2767" t="str">
        <f>IF(A2767="","",IF(AN2767="","",IF((AN2767-AM2767)*AL2767*$E2767/$D2767/1000&lt;0.2,"&lt;0,2",ROUND((AN2767-AM2767)*AL2767*$E2767/$D2767/1000,2))))</f>
        <v/>
      </c>
      <c r="AQ2767">
        <v>0</v>
      </c>
      <c r="AR2767" t="str">
        <f>IF($A2767="","",VLOOKUP($A2767,DADOS!F:P,11,FALSE))</f>
        <v/>
      </c>
      <c r="AS2767" t="str">
        <f>IF(E2767="","",IF(AQ2767="","",IF(AR2767="","",IF((AR2767-AQ2767)*AP2767*$E2767/$D2767&lt;1,"&lt;1",ROUND((AR2767-AQ2767)*AP2767*$E2767/$D2767,2)))))</f>
        <v/>
      </c>
      <c r="AV2767" t="str">
        <f>IF(A2767="","",VLOOKUP(A2767,DADOS!F:R,12,FALSE))</f>
        <v/>
      </c>
      <c r="AW2767" t="str">
        <f>IF(A2767="","",IF(AU2767="","",IF(AV2767="","",IF((AV2767-AU2767)*AT2767*$E2767/$D2767&lt;1,"&lt;1",ROUND((AV2767-AU2767)*AT2767*$E2767/$D2767,2)))))</f>
        <v/>
      </c>
      <c r="AZ2767" t="str">
        <f>IF($A2767="","",VLOOKUP($A2767,DADOS!F:R,13,FALSE))</f>
        <v/>
      </c>
      <c r="BA2767" t="str">
        <f>IF(A2767="","",IF(AY2767="","",IF(AZ2767="","",IF((AZ2767-AY2767)*AX2767*$E2767/$D2767&lt;1,"&lt;1",ROUND((AZ2767-AY2767)*AX2767*$E2767/$D2767,2)))))</f>
        <v/>
      </c>
    </row>
    <row r="2768">
      <c r="B2768" t="str">
        <f>IF(A2768="","",A2768&amp;"/20")</f>
        <v/>
      </c>
      <c r="H2768" t="str">
        <f>IF($A2768="","",VLOOKUP($A2768,DADOS!F:O,3,FALSE))</f>
        <v/>
      </c>
      <c r="I2768" t="str">
        <f>IF(A2768="","",IF(H2768="","",IF((H2768-G2768)*F2768*$E2768/$D2768/1000&lt;0.2,"&lt;0,2",ROUND((H2768-G2768)*F2768*$E2768/$D2768/1000,2))))</f>
        <v/>
      </c>
      <c r="L2768" t="str">
        <f>IF($A2768="","",VLOOKUP($A2768,DADOS!F:O,6,FALSE))</f>
        <v/>
      </c>
      <c r="M2768" t="str">
        <f>IF(A2768="","",IF(L2768="","",IF((L2768-K2768)*J2768*$E2768/$D2768/1000&lt;0.2,"&lt;0,2",ROUND((L2768-K2768)*J2768*$E2768/$D2768/1000,2))))</f>
        <v/>
      </c>
      <c r="P2768" t="str">
        <f>IF($A2768="","",VLOOKUP($A2768,DADOS!F:O,5,FALSE))</f>
        <v/>
      </c>
      <c r="Q2768" t="str">
        <f>IF(A2768="","",IF(P2768="","",IF((P2768-O2768)*N2768*$E2768/$D2768/1000&lt;0.2,"&lt;0,2",ROUND((P2768-O2768)*N2768*$E2768/$D2768/1000,2))))</f>
        <v/>
      </c>
      <c r="T2768" t="str">
        <f>IF($A2768="","",VLOOKUP($A2768,DADOS!F:O,4,FALSE))</f>
        <v/>
      </c>
      <c r="U2768" t="str">
        <f>IF(A2768="","",IF(T2768="","",IF((T2768-S2768)*R2768*$E2768/$D2768/1000&lt;0.2,"&lt;0,2",ROUND((T2768-S2768)*R2768*$E2768/$D2768/1000,2))))</f>
        <v/>
      </c>
      <c r="X2768" t="str">
        <f>IF($A2768="","",VLOOKUP($A2768,DADOS!F:O,9,FALSE))</f>
        <v/>
      </c>
      <c r="Y2768" t="str">
        <f>IF(A2768="","",IF(X2768="","",IF((X2768-W2768)*V2768*$E2768/$D2768&lt;1,"&lt;1",ROUND((X2768-W2768)*V2768*$E2768/$D2768,2))))</f>
        <v/>
      </c>
      <c r="AB2768" t="str">
        <f>IF($A2768="","",VLOOKUP($A2768,DADOS!F:O,7,FALSE))</f>
        <v/>
      </c>
      <c r="AC2768" t="str">
        <f>IF(A2768="","",IF(AB2768="","",IF((AB2768-AA2768)*Z2768*$E2768/$D2768&lt;1,"&lt;1",ROUND((AB2768-AA2768)*Z2768*$E2768/$D2768,2))))</f>
        <v/>
      </c>
      <c r="AF2768" t="str">
        <f>IF($A2768="","",VLOOKUP($A2768,DADOS!F:O,10,FALSE))</f>
        <v/>
      </c>
      <c r="AG2768" t="str">
        <f>IF(A2768="","",IF(AF2768="","",IF((AF2768-AE2768)*AD2768*$E2768/$D2768&lt;1,"&lt;1",ROUND((AF2768-AE2768)*AD2768*$E2768/$D2768,2))))</f>
        <v/>
      </c>
      <c r="AJ2768" t="str">
        <f>IF($A2768="","",VLOOKUP($A2768,DADOS!F:O,8,FALSE))</f>
        <v/>
      </c>
      <c r="AK2768" t="str">
        <f>IF(A2768="","",IF(AJ2768="","",IF((AJ2768-AI2768)*AH2768*$E2768/$D2768&lt;1,"&lt;1",ROUND((AJ2768-AI2768)*AH2768*$E2768/$D2768,2))))</f>
        <v/>
      </c>
      <c r="AN2768" t="str">
        <f>IF($A2768="","",VLOOKUP($A2768,DADOS!F:O,2,FALSE))</f>
        <v/>
      </c>
      <c r="AO2768" t="str">
        <f>IF(A2768="","",IF(AN2768="","",IF((AN2768-AM2768)*AL2768*$E2768/$D2768/1000&lt;0.2,"&lt;0,2",ROUND((AN2768-AM2768)*AL2768*$E2768/$D2768/1000,2))))</f>
        <v/>
      </c>
      <c r="AQ2768">
        <v>0</v>
      </c>
      <c r="AR2768" t="str">
        <f>IF($A2768="","",VLOOKUP($A2768,DADOS!F:P,11,FALSE))</f>
        <v/>
      </c>
      <c r="AS2768" t="str">
        <f>IF(E2768="","",IF(AQ2768="","",IF(AR2768="","",IF((AR2768-AQ2768)*AP2768*$E2768/$D2768&lt;1,"&lt;1",ROUND((AR2768-AQ2768)*AP2768*$E2768/$D2768,2)))))</f>
        <v/>
      </c>
      <c r="AV2768" t="str">
        <f>IF(A2768="","",VLOOKUP(A2768,DADOS!F:R,12,FALSE))</f>
        <v/>
      </c>
      <c r="AW2768" t="str">
        <f>IF(A2768="","",IF(AU2768="","",IF(AV2768="","",IF((AV2768-AU2768)*AT2768*$E2768/$D2768&lt;1,"&lt;1",ROUND((AV2768-AU2768)*AT2768*$E2768/$D2768,2)))))</f>
        <v/>
      </c>
      <c r="AZ2768" t="str">
        <f>IF($A2768="","",VLOOKUP($A2768,DADOS!F:R,13,FALSE))</f>
        <v/>
      </c>
      <c r="BA2768" t="str">
        <f>IF(A2768="","",IF(AY2768="","",IF(AZ2768="","",IF((AZ2768-AY2768)*AX2768*$E2768/$D2768&lt;1,"&lt;1",ROUND((AZ2768-AY2768)*AX2768*$E2768/$D2768,2)))))</f>
        <v/>
      </c>
    </row>
    <row r="2769">
      <c r="B2769" t="str">
        <f>IF(A2769="","",A2769&amp;"/20")</f>
        <v/>
      </c>
      <c r="H2769" t="str">
        <f>IF($A2769="","",VLOOKUP($A2769,DADOS!F:O,3,FALSE))</f>
        <v/>
      </c>
      <c r="I2769" t="str">
        <f>IF(A2769="","",IF(H2769="","",IF((H2769-G2769)*F2769*$E2769/$D2769/1000&lt;0.2,"&lt;0,2",ROUND((H2769-G2769)*F2769*$E2769/$D2769/1000,2))))</f>
        <v/>
      </c>
      <c r="L2769" t="str">
        <f>IF($A2769="","",VLOOKUP($A2769,DADOS!F:O,6,FALSE))</f>
        <v/>
      </c>
      <c r="M2769" t="str">
        <f>IF(A2769="","",IF(L2769="","",IF((L2769-K2769)*J2769*$E2769/$D2769/1000&lt;0.2,"&lt;0,2",ROUND((L2769-K2769)*J2769*$E2769/$D2769/1000,2))))</f>
        <v/>
      </c>
      <c r="P2769" t="str">
        <f>IF($A2769="","",VLOOKUP($A2769,DADOS!F:O,5,FALSE))</f>
        <v/>
      </c>
      <c r="Q2769" t="str">
        <f>IF(A2769="","",IF(P2769="","",IF((P2769-O2769)*N2769*$E2769/$D2769/1000&lt;0.2,"&lt;0,2",ROUND((P2769-O2769)*N2769*$E2769/$D2769/1000,2))))</f>
        <v/>
      </c>
      <c r="T2769" t="str">
        <f>IF($A2769="","",VLOOKUP($A2769,DADOS!F:O,4,FALSE))</f>
        <v/>
      </c>
      <c r="U2769" t="str">
        <f>IF(A2769="","",IF(T2769="","",IF((T2769-S2769)*R2769*$E2769/$D2769/1000&lt;0.2,"&lt;0,2",ROUND((T2769-S2769)*R2769*$E2769/$D2769/1000,2))))</f>
        <v/>
      </c>
      <c r="X2769" t="str">
        <f>IF($A2769="","",VLOOKUP($A2769,DADOS!F:O,9,FALSE))</f>
        <v/>
      </c>
      <c r="Y2769" t="str">
        <f>IF(A2769="","",IF(X2769="","",IF((X2769-W2769)*V2769*$E2769/$D2769&lt;1,"&lt;1",ROUND((X2769-W2769)*V2769*$E2769/$D2769,2))))</f>
        <v/>
      </c>
      <c r="AB2769" t="str">
        <f>IF($A2769="","",VLOOKUP($A2769,DADOS!F:O,7,FALSE))</f>
        <v/>
      </c>
      <c r="AC2769" t="str">
        <f>IF(A2769="","",IF(AB2769="","",IF((AB2769-AA2769)*Z2769*$E2769/$D2769&lt;1,"&lt;1",ROUND((AB2769-AA2769)*Z2769*$E2769/$D2769,2))))</f>
        <v/>
      </c>
      <c r="AF2769" t="str">
        <f>IF($A2769="","",VLOOKUP($A2769,DADOS!F:O,10,FALSE))</f>
        <v/>
      </c>
      <c r="AG2769" t="str">
        <f>IF(A2769="","",IF(AF2769="","",IF((AF2769-AE2769)*AD2769*$E2769/$D2769&lt;1,"&lt;1",ROUND((AF2769-AE2769)*AD2769*$E2769/$D2769,2))))</f>
        <v/>
      </c>
      <c r="AJ2769" t="str">
        <f>IF($A2769="","",VLOOKUP($A2769,DADOS!F:O,8,FALSE))</f>
        <v/>
      </c>
      <c r="AK2769" t="str">
        <f>IF(A2769="","",IF(AJ2769="","",IF((AJ2769-AI2769)*AH2769*$E2769/$D2769&lt;1,"&lt;1",ROUND((AJ2769-AI2769)*AH2769*$E2769/$D2769,2))))</f>
        <v/>
      </c>
      <c r="AN2769" t="str">
        <f>IF($A2769="","",VLOOKUP($A2769,DADOS!F:O,2,FALSE))</f>
        <v/>
      </c>
      <c r="AO2769" t="str">
        <f>IF(A2769="","",IF(AN2769="","",IF((AN2769-AM2769)*AL2769*$E2769/$D2769/1000&lt;0.2,"&lt;0,2",ROUND((AN2769-AM2769)*AL2769*$E2769/$D2769/1000,2))))</f>
        <v/>
      </c>
      <c r="AQ2769">
        <v>0</v>
      </c>
      <c r="AR2769" t="str">
        <f>IF($A2769="","",VLOOKUP($A2769,DADOS!F:P,11,FALSE))</f>
        <v/>
      </c>
      <c r="AS2769" t="str">
        <f>IF(E2769="","",IF(AQ2769="","",IF(AR2769="","",IF((AR2769-AQ2769)*AP2769*$E2769/$D2769&lt;1,"&lt;1",ROUND((AR2769-AQ2769)*AP2769*$E2769/$D2769,2)))))</f>
        <v/>
      </c>
      <c r="AV2769" t="str">
        <f>IF(A2769="","",VLOOKUP(A2769,DADOS!F:R,12,FALSE))</f>
        <v/>
      </c>
      <c r="AW2769" t="str">
        <f>IF(A2769="","",IF(AU2769="","",IF(AV2769="","",IF((AV2769-AU2769)*AT2769*$E2769/$D2769&lt;1,"&lt;1",ROUND((AV2769-AU2769)*AT2769*$E2769/$D2769,2)))))</f>
        <v/>
      </c>
      <c r="AZ2769" t="str">
        <f>IF($A2769="","",VLOOKUP($A2769,DADOS!F:R,13,FALSE))</f>
        <v/>
      </c>
      <c r="BA2769" t="str">
        <f>IF(A2769="","",IF(AY2769="","",IF(AZ2769="","",IF((AZ2769-AY2769)*AX2769*$E2769/$D2769&lt;1,"&lt;1",ROUND((AZ2769-AY2769)*AX2769*$E2769/$D2769,2)))))</f>
        <v/>
      </c>
    </row>
    <row r="2770">
      <c r="B2770" t="str">
        <f>IF(A2770="","",A2770&amp;"/20")</f>
        <v/>
      </c>
      <c r="H2770" t="str">
        <f>IF($A2770="","",VLOOKUP($A2770,DADOS!F:O,3,FALSE))</f>
        <v/>
      </c>
      <c r="I2770" t="str">
        <f>IF(A2770="","",IF(H2770="","",IF((H2770-G2770)*F2770*$E2770/$D2770/1000&lt;0.2,"&lt;0,2",ROUND((H2770-G2770)*F2770*$E2770/$D2770/1000,2))))</f>
        <v/>
      </c>
      <c r="L2770" t="str">
        <f>IF($A2770="","",VLOOKUP($A2770,DADOS!F:O,6,FALSE))</f>
        <v/>
      </c>
      <c r="M2770" t="str">
        <f>IF(A2770="","",IF(L2770="","",IF((L2770-K2770)*J2770*$E2770/$D2770/1000&lt;0.2,"&lt;0,2",ROUND((L2770-K2770)*J2770*$E2770/$D2770/1000,2))))</f>
        <v/>
      </c>
      <c r="P2770" t="str">
        <f>IF($A2770="","",VLOOKUP($A2770,DADOS!F:O,5,FALSE))</f>
        <v/>
      </c>
      <c r="Q2770" t="str">
        <f>IF(A2770="","",IF(P2770="","",IF((P2770-O2770)*N2770*$E2770/$D2770/1000&lt;0.2,"&lt;0,2",ROUND((P2770-O2770)*N2770*$E2770/$D2770/1000,2))))</f>
        <v/>
      </c>
      <c r="T2770" t="str">
        <f>IF($A2770="","",VLOOKUP($A2770,DADOS!F:O,4,FALSE))</f>
        <v/>
      </c>
      <c r="U2770" t="str">
        <f>IF(A2770="","",IF(T2770="","",IF((T2770-S2770)*R2770*$E2770/$D2770/1000&lt;0.2,"&lt;0,2",ROUND((T2770-S2770)*R2770*$E2770/$D2770/1000,2))))</f>
        <v/>
      </c>
      <c r="X2770" t="str">
        <f>IF($A2770="","",VLOOKUP($A2770,DADOS!F:O,9,FALSE))</f>
        <v/>
      </c>
      <c r="Y2770" t="str">
        <f>IF(A2770="","",IF(X2770="","",IF((X2770-W2770)*V2770*$E2770/$D2770&lt;1,"&lt;1",ROUND((X2770-W2770)*V2770*$E2770/$D2770,2))))</f>
        <v/>
      </c>
      <c r="AB2770" t="str">
        <f>IF($A2770="","",VLOOKUP($A2770,DADOS!F:O,7,FALSE))</f>
        <v/>
      </c>
      <c r="AC2770" t="str">
        <f>IF(A2770="","",IF(AB2770="","",IF((AB2770-AA2770)*Z2770*$E2770/$D2770&lt;1,"&lt;1",ROUND((AB2770-AA2770)*Z2770*$E2770/$D2770,2))))</f>
        <v/>
      </c>
      <c r="AF2770" t="str">
        <f>IF($A2770="","",VLOOKUP($A2770,DADOS!F:O,10,FALSE))</f>
        <v/>
      </c>
      <c r="AG2770" t="str">
        <f>IF(A2770="","",IF(AF2770="","",IF((AF2770-AE2770)*AD2770*$E2770/$D2770&lt;1,"&lt;1",ROUND((AF2770-AE2770)*AD2770*$E2770/$D2770,2))))</f>
        <v/>
      </c>
      <c r="AJ2770" t="str">
        <f>IF($A2770="","",VLOOKUP($A2770,DADOS!F:O,8,FALSE))</f>
        <v/>
      </c>
      <c r="AK2770" t="str">
        <f>IF(A2770="","",IF(AJ2770="","",IF((AJ2770-AI2770)*AH2770*$E2770/$D2770&lt;1,"&lt;1",ROUND((AJ2770-AI2770)*AH2770*$E2770/$D2770,2))))</f>
        <v/>
      </c>
      <c r="AN2770" t="str">
        <f>IF($A2770="","",VLOOKUP($A2770,DADOS!F:O,2,FALSE))</f>
        <v/>
      </c>
      <c r="AO2770" t="str">
        <f>IF(A2770="","",IF(AN2770="","",IF((AN2770-AM2770)*AL2770*$E2770/$D2770/1000&lt;0.2,"&lt;0,2",ROUND((AN2770-AM2770)*AL2770*$E2770/$D2770/1000,2))))</f>
        <v/>
      </c>
      <c r="AQ2770">
        <v>0</v>
      </c>
      <c r="AR2770" t="str">
        <f>IF($A2770="","",VLOOKUP($A2770,DADOS!F:P,11,FALSE))</f>
        <v/>
      </c>
      <c r="AS2770" t="str">
        <f>IF(E2770="","",IF(AQ2770="","",IF(AR2770="","",IF((AR2770-AQ2770)*AP2770*$E2770/$D2770&lt;1,"&lt;1",ROUND((AR2770-AQ2770)*AP2770*$E2770/$D2770,2)))))</f>
        <v/>
      </c>
      <c r="AV2770" t="str">
        <f>IF(A2770="","",VLOOKUP(A2770,DADOS!F:R,12,FALSE))</f>
        <v/>
      </c>
      <c r="AW2770" t="str">
        <f>IF(A2770="","",IF(AU2770="","",IF(AV2770="","",IF((AV2770-AU2770)*AT2770*$E2770/$D2770&lt;1,"&lt;1",ROUND((AV2770-AU2770)*AT2770*$E2770/$D2770,2)))))</f>
        <v/>
      </c>
      <c r="AZ2770" t="str">
        <f>IF($A2770="","",VLOOKUP($A2770,DADOS!F:R,13,FALSE))</f>
        <v/>
      </c>
      <c r="BA2770" t="str">
        <f>IF(A2770="","",IF(AY2770="","",IF(AZ2770="","",IF((AZ2770-AY2770)*AX2770*$E2770/$D2770&lt;1,"&lt;1",ROUND((AZ2770-AY2770)*AX2770*$E2770/$D2770,2)))))</f>
        <v/>
      </c>
    </row>
    <row r="2771">
      <c r="B2771" t="str">
        <f>IF(A2771="","",A2771&amp;"/20")</f>
        <v/>
      </c>
      <c r="H2771" t="str">
        <f>IF($A2771="","",VLOOKUP($A2771,DADOS!F:O,3,FALSE))</f>
        <v/>
      </c>
      <c r="I2771" t="str">
        <f>IF(A2771="","",IF(H2771="","",IF((H2771-G2771)*F2771*$E2771/$D2771/1000&lt;0.2,"&lt;0,2",ROUND((H2771-G2771)*F2771*$E2771/$D2771/1000,2))))</f>
        <v/>
      </c>
      <c r="L2771" t="str">
        <f>IF($A2771="","",VLOOKUP($A2771,DADOS!F:O,6,FALSE))</f>
        <v/>
      </c>
      <c r="M2771" t="str">
        <f>IF(A2771="","",IF(L2771="","",IF((L2771-K2771)*J2771*$E2771/$D2771/1000&lt;0.2,"&lt;0,2",ROUND((L2771-K2771)*J2771*$E2771/$D2771/1000,2))))</f>
        <v/>
      </c>
      <c r="P2771" t="str">
        <f>IF($A2771="","",VLOOKUP($A2771,DADOS!F:O,5,FALSE))</f>
        <v/>
      </c>
      <c r="Q2771" t="str">
        <f>IF(A2771="","",IF(P2771="","",IF((P2771-O2771)*N2771*$E2771/$D2771/1000&lt;0.2,"&lt;0,2",ROUND((P2771-O2771)*N2771*$E2771/$D2771/1000,2))))</f>
        <v/>
      </c>
      <c r="T2771" t="str">
        <f>IF($A2771="","",VLOOKUP($A2771,DADOS!F:O,4,FALSE))</f>
        <v/>
      </c>
      <c r="U2771" t="str">
        <f>IF(A2771="","",IF(T2771="","",IF((T2771-S2771)*R2771*$E2771/$D2771/1000&lt;0.2,"&lt;0,2",ROUND((T2771-S2771)*R2771*$E2771/$D2771/1000,2))))</f>
        <v/>
      </c>
      <c r="X2771" t="str">
        <f>IF($A2771="","",VLOOKUP($A2771,DADOS!F:O,9,FALSE))</f>
        <v/>
      </c>
      <c r="Y2771" t="str">
        <f>IF(A2771="","",IF(X2771="","",IF((X2771-W2771)*V2771*$E2771/$D2771&lt;1,"&lt;1",ROUND((X2771-W2771)*V2771*$E2771/$D2771,2))))</f>
        <v/>
      </c>
      <c r="AB2771" t="str">
        <f>IF($A2771="","",VLOOKUP($A2771,DADOS!F:O,7,FALSE))</f>
        <v/>
      </c>
      <c r="AC2771" t="str">
        <f>IF(A2771="","",IF(AB2771="","",IF((AB2771-AA2771)*Z2771*$E2771/$D2771&lt;1,"&lt;1",ROUND((AB2771-AA2771)*Z2771*$E2771/$D2771,2))))</f>
        <v/>
      </c>
      <c r="AF2771" t="str">
        <f>IF($A2771="","",VLOOKUP($A2771,DADOS!F:O,10,FALSE))</f>
        <v/>
      </c>
      <c r="AG2771" t="str">
        <f>IF(A2771="","",IF(AF2771="","",IF((AF2771-AE2771)*AD2771*$E2771/$D2771&lt;1,"&lt;1",ROUND((AF2771-AE2771)*AD2771*$E2771/$D2771,2))))</f>
        <v/>
      </c>
      <c r="AJ2771" t="str">
        <f>IF($A2771="","",VLOOKUP($A2771,DADOS!F:O,8,FALSE))</f>
        <v/>
      </c>
      <c r="AK2771" t="str">
        <f>IF(A2771="","",IF(AJ2771="","",IF((AJ2771-AI2771)*AH2771*$E2771/$D2771&lt;1,"&lt;1",ROUND((AJ2771-AI2771)*AH2771*$E2771/$D2771,2))))</f>
        <v/>
      </c>
      <c r="AN2771" t="str">
        <f>IF($A2771="","",VLOOKUP($A2771,DADOS!F:O,2,FALSE))</f>
        <v/>
      </c>
      <c r="AO2771" t="str">
        <f>IF(A2771="","",IF(AN2771="","",IF((AN2771-AM2771)*AL2771*$E2771/$D2771/1000&lt;0.2,"&lt;0,2",ROUND((AN2771-AM2771)*AL2771*$E2771/$D2771/1000,2))))</f>
        <v/>
      </c>
      <c r="AQ2771">
        <v>0</v>
      </c>
      <c r="AR2771" t="str">
        <f>IF($A2771="","",VLOOKUP($A2771,DADOS!F:P,11,FALSE))</f>
        <v/>
      </c>
      <c r="AS2771" t="str">
        <f>IF(E2771="","",IF(AQ2771="","",IF(AR2771="","",IF((AR2771-AQ2771)*AP2771*$E2771/$D2771&lt;1,"&lt;1",ROUND((AR2771-AQ2771)*AP2771*$E2771/$D2771,2)))))</f>
        <v/>
      </c>
      <c r="AV2771" t="str">
        <f>IF(A2771="","",VLOOKUP(A2771,DADOS!F:R,12,FALSE))</f>
        <v/>
      </c>
      <c r="AW2771" t="str">
        <f>IF(A2771="","",IF(AU2771="","",IF(AV2771="","",IF((AV2771-AU2771)*AT2771*$E2771/$D2771&lt;1,"&lt;1",ROUND((AV2771-AU2771)*AT2771*$E2771/$D2771,2)))))</f>
        <v/>
      </c>
      <c r="AZ2771" t="str">
        <f>IF($A2771="","",VLOOKUP($A2771,DADOS!F:R,13,FALSE))</f>
        <v/>
      </c>
      <c r="BA2771" t="str">
        <f>IF(A2771="","",IF(AY2771="","",IF(AZ2771="","",IF((AZ2771-AY2771)*AX2771*$E2771/$D2771&lt;1,"&lt;1",ROUND((AZ2771-AY2771)*AX2771*$E2771/$D2771,2)))))</f>
        <v/>
      </c>
    </row>
    <row r="2772">
      <c r="B2772" t="str">
        <f>IF(A2772="","",A2772&amp;"/20")</f>
        <v/>
      </c>
      <c r="H2772" t="str">
        <f>IF($A2772="","",VLOOKUP($A2772,DADOS!F:O,3,FALSE))</f>
        <v/>
      </c>
      <c r="I2772" t="str">
        <f>IF(A2772="","",IF(H2772="","",IF((H2772-G2772)*F2772*$E2772/$D2772/1000&lt;0.2,"&lt;0,2",ROUND((H2772-G2772)*F2772*$E2772/$D2772/1000,2))))</f>
        <v/>
      </c>
      <c r="L2772" t="str">
        <f>IF($A2772="","",VLOOKUP($A2772,DADOS!F:O,6,FALSE))</f>
        <v/>
      </c>
      <c r="M2772" t="str">
        <f>IF(A2772="","",IF(L2772="","",IF((L2772-K2772)*J2772*$E2772/$D2772/1000&lt;0.2,"&lt;0,2",ROUND((L2772-K2772)*J2772*$E2772/$D2772/1000,2))))</f>
        <v/>
      </c>
      <c r="P2772" t="str">
        <f>IF($A2772="","",VLOOKUP($A2772,DADOS!F:O,5,FALSE))</f>
        <v/>
      </c>
      <c r="Q2772" t="str">
        <f>IF(A2772="","",IF(P2772="","",IF((P2772-O2772)*N2772*$E2772/$D2772/1000&lt;0.2,"&lt;0,2",ROUND((P2772-O2772)*N2772*$E2772/$D2772/1000,2))))</f>
        <v/>
      </c>
      <c r="T2772" t="str">
        <f>IF($A2772="","",VLOOKUP($A2772,DADOS!F:O,4,FALSE))</f>
        <v/>
      </c>
      <c r="U2772" t="str">
        <f>IF(A2772="","",IF(T2772="","",IF((T2772-S2772)*R2772*$E2772/$D2772/1000&lt;0.2,"&lt;0,2",ROUND((T2772-S2772)*R2772*$E2772/$D2772/1000,2))))</f>
        <v/>
      </c>
      <c r="X2772" t="str">
        <f>IF($A2772="","",VLOOKUP($A2772,DADOS!F:O,9,FALSE))</f>
        <v/>
      </c>
      <c r="Y2772" t="str">
        <f>IF(A2772="","",IF(X2772="","",IF((X2772-W2772)*V2772*$E2772/$D2772&lt;1,"&lt;1",ROUND((X2772-W2772)*V2772*$E2772/$D2772,2))))</f>
        <v/>
      </c>
      <c r="AB2772" t="str">
        <f>IF($A2772="","",VLOOKUP($A2772,DADOS!F:O,7,FALSE))</f>
        <v/>
      </c>
      <c r="AC2772" t="str">
        <f>IF(A2772="","",IF(AB2772="","",IF((AB2772-AA2772)*Z2772*$E2772/$D2772&lt;1,"&lt;1",ROUND((AB2772-AA2772)*Z2772*$E2772/$D2772,2))))</f>
        <v/>
      </c>
      <c r="AF2772" t="str">
        <f>IF($A2772="","",VLOOKUP($A2772,DADOS!F:O,10,FALSE))</f>
        <v/>
      </c>
      <c r="AG2772" t="str">
        <f>IF(A2772="","",IF(AF2772="","",IF((AF2772-AE2772)*AD2772*$E2772/$D2772&lt;1,"&lt;1",ROUND((AF2772-AE2772)*AD2772*$E2772/$D2772,2))))</f>
        <v/>
      </c>
      <c r="AJ2772" t="str">
        <f>IF($A2772="","",VLOOKUP($A2772,DADOS!F:O,8,FALSE))</f>
        <v/>
      </c>
      <c r="AK2772" t="str">
        <f>IF(A2772="","",IF(AJ2772="","",IF((AJ2772-AI2772)*AH2772*$E2772/$D2772&lt;1,"&lt;1",ROUND((AJ2772-AI2772)*AH2772*$E2772/$D2772,2))))</f>
        <v/>
      </c>
      <c r="AN2772" t="str">
        <f>IF($A2772="","",VLOOKUP($A2772,DADOS!F:O,2,FALSE))</f>
        <v/>
      </c>
      <c r="AO2772" t="str">
        <f>IF(A2772="","",IF(AN2772="","",IF((AN2772-AM2772)*AL2772*$E2772/$D2772/1000&lt;0.2,"&lt;0,2",ROUND((AN2772-AM2772)*AL2772*$E2772/$D2772/1000,2))))</f>
        <v/>
      </c>
      <c r="AQ2772">
        <v>0</v>
      </c>
      <c r="AR2772" t="str">
        <f>IF($A2772="","",VLOOKUP($A2772,DADOS!F:P,11,FALSE))</f>
        <v/>
      </c>
      <c r="AS2772" t="str">
        <f>IF(E2772="","",IF(AQ2772="","",IF(AR2772="","",IF((AR2772-AQ2772)*AP2772*$E2772/$D2772&lt;1,"&lt;1",ROUND((AR2772-AQ2772)*AP2772*$E2772/$D2772,2)))))</f>
        <v/>
      </c>
      <c r="AV2772" t="str">
        <f>IF(A2772="","",VLOOKUP(A2772,DADOS!F:R,12,FALSE))</f>
        <v/>
      </c>
      <c r="AW2772" t="str">
        <f>IF(A2772="","",IF(AU2772="","",IF(AV2772="","",IF((AV2772-AU2772)*AT2772*$E2772/$D2772&lt;1,"&lt;1",ROUND((AV2772-AU2772)*AT2772*$E2772/$D2772,2)))))</f>
        <v/>
      </c>
      <c r="AZ2772" t="str">
        <f>IF($A2772="","",VLOOKUP($A2772,DADOS!F:R,13,FALSE))</f>
        <v/>
      </c>
      <c r="BA2772" t="str">
        <f>IF(A2772="","",IF(AY2772="","",IF(AZ2772="","",IF((AZ2772-AY2772)*AX2772*$E2772/$D2772&lt;1,"&lt;1",ROUND((AZ2772-AY2772)*AX2772*$E2772/$D2772,2)))))</f>
        <v/>
      </c>
    </row>
    <row r="2773">
      <c r="B2773" t="str">
        <f>IF(A2773="","",A2773&amp;"/20")</f>
        <v/>
      </c>
      <c r="H2773" t="str">
        <f>IF($A2773="","",VLOOKUP($A2773,DADOS!F:O,3,FALSE))</f>
        <v/>
      </c>
      <c r="I2773" t="str">
        <f>IF(A2773="","",IF(H2773="","",IF((H2773-G2773)*F2773*$E2773/$D2773/1000&lt;0.2,"&lt;0,2",ROUND((H2773-G2773)*F2773*$E2773/$D2773/1000,2))))</f>
        <v/>
      </c>
      <c r="L2773" t="str">
        <f>IF($A2773="","",VLOOKUP($A2773,DADOS!F:O,6,FALSE))</f>
        <v/>
      </c>
      <c r="M2773" t="str">
        <f>IF(A2773="","",IF(L2773="","",IF((L2773-K2773)*J2773*$E2773/$D2773/1000&lt;0.2,"&lt;0,2",ROUND((L2773-K2773)*J2773*$E2773/$D2773/1000,2))))</f>
        <v/>
      </c>
      <c r="P2773" t="str">
        <f>IF($A2773="","",VLOOKUP($A2773,DADOS!F:O,5,FALSE))</f>
        <v/>
      </c>
      <c r="Q2773" t="str">
        <f>IF(A2773="","",IF(P2773="","",IF((P2773-O2773)*N2773*$E2773/$D2773/1000&lt;0.2,"&lt;0,2",ROUND((P2773-O2773)*N2773*$E2773/$D2773/1000,2))))</f>
        <v/>
      </c>
      <c r="T2773" t="str">
        <f>IF($A2773="","",VLOOKUP($A2773,DADOS!F:O,4,FALSE))</f>
        <v/>
      </c>
      <c r="U2773" t="str">
        <f>IF(A2773="","",IF(T2773="","",IF((T2773-S2773)*R2773*$E2773/$D2773/1000&lt;0.2,"&lt;0,2",ROUND((T2773-S2773)*R2773*$E2773/$D2773/1000,2))))</f>
        <v/>
      </c>
      <c r="X2773" t="str">
        <f>IF($A2773="","",VLOOKUP($A2773,DADOS!F:O,9,FALSE))</f>
        <v/>
      </c>
      <c r="Y2773" t="str">
        <f>IF(A2773="","",IF(X2773="","",IF((X2773-W2773)*V2773*$E2773/$D2773&lt;1,"&lt;1",ROUND((X2773-W2773)*V2773*$E2773/$D2773,2))))</f>
        <v/>
      </c>
      <c r="AB2773" t="str">
        <f>IF($A2773="","",VLOOKUP($A2773,DADOS!F:O,7,FALSE))</f>
        <v/>
      </c>
      <c r="AC2773" t="str">
        <f>IF(A2773="","",IF(AB2773="","",IF((AB2773-AA2773)*Z2773*$E2773/$D2773&lt;1,"&lt;1",ROUND((AB2773-AA2773)*Z2773*$E2773/$D2773,2))))</f>
        <v/>
      </c>
      <c r="AF2773" t="str">
        <f>IF($A2773="","",VLOOKUP($A2773,DADOS!F:O,10,FALSE))</f>
        <v/>
      </c>
      <c r="AG2773" t="str">
        <f>IF(A2773="","",IF(AF2773="","",IF((AF2773-AE2773)*AD2773*$E2773/$D2773&lt;1,"&lt;1",ROUND((AF2773-AE2773)*AD2773*$E2773/$D2773,2))))</f>
        <v/>
      </c>
      <c r="AJ2773" t="str">
        <f>IF($A2773="","",VLOOKUP($A2773,DADOS!F:O,8,FALSE))</f>
        <v/>
      </c>
      <c r="AK2773" t="str">
        <f>IF(A2773="","",IF(AJ2773="","",IF((AJ2773-AI2773)*AH2773*$E2773/$D2773&lt;1,"&lt;1",ROUND((AJ2773-AI2773)*AH2773*$E2773/$D2773,2))))</f>
        <v/>
      </c>
      <c r="AN2773" t="str">
        <f>IF($A2773="","",VLOOKUP($A2773,DADOS!F:O,2,FALSE))</f>
        <v/>
      </c>
      <c r="AO2773" t="str">
        <f>IF(A2773="","",IF(AN2773="","",IF((AN2773-AM2773)*AL2773*$E2773/$D2773/1000&lt;0.2,"&lt;0,2",ROUND((AN2773-AM2773)*AL2773*$E2773/$D2773/1000,2))))</f>
        <v/>
      </c>
      <c r="AQ2773">
        <v>0</v>
      </c>
      <c r="AR2773" t="str">
        <f>IF($A2773="","",VLOOKUP($A2773,DADOS!F:P,11,FALSE))</f>
        <v/>
      </c>
      <c r="AS2773" t="str">
        <f>IF(E2773="","",IF(AQ2773="","",IF(AR2773="","",IF((AR2773-AQ2773)*AP2773*$E2773/$D2773&lt;1,"&lt;1",ROUND((AR2773-AQ2773)*AP2773*$E2773/$D2773,2)))))</f>
        <v/>
      </c>
      <c r="AV2773" t="str">
        <f>IF(A2773="","",VLOOKUP(A2773,DADOS!F:R,12,FALSE))</f>
        <v/>
      </c>
      <c r="AW2773" t="str">
        <f>IF(A2773="","",IF(AU2773="","",IF(AV2773="","",IF((AV2773-AU2773)*AT2773*$E2773/$D2773&lt;1,"&lt;1",ROUND((AV2773-AU2773)*AT2773*$E2773/$D2773,2)))))</f>
        <v/>
      </c>
      <c r="AZ2773" t="str">
        <f>IF($A2773="","",VLOOKUP($A2773,DADOS!F:R,13,FALSE))</f>
        <v/>
      </c>
      <c r="BA2773" t="str">
        <f>IF(A2773="","",IF(AY2773="","",IF(AZ2773="","",IF((AZ2773-AY2773)*AX2773*$E2773/$D2773&lt;1,"&lt;1",ROUND((AZ2773-AY2773)*AX2773*$E2773/$D2773,2)))))</f>
        <v/>
      </c>
    </row>
    <row r="2774">
      <c r="B2774" t="str">
        <f>IF(A2774="","",A2774&amp;"/20")</f>
        <v/>
      </c>
      <c r="H2774" t="str">
        <f>IF($A2774="","",VLOOKUP($A2774,DADOS!F:O,3,FALSE))</f>
        <v/>
      </c>
      <c r="I2774" t="str">
        <f>IF(A2774="","",IF(H2774="","",IF((H2774-G2774)*F2774*$E2774/$D2774/1000&lt;0.2,"&lt;0,2",ROUND((H2774-G2774)*F2774*$E2774/$D2774/1000,2))))</f>
        <v/>
      </c>
      <c r="L2774" t="str">
        <f>IF($A2774="","",VLOOKUP($A2774,DADOS!F:O,6,FALSE))</f>
        <v/>
      </c>
      <c r="M2774" t="str">
        <f>IF(A2774="","",IF(L2774="","",IF((L2774-K2774)*J2774*$E2774/$D2774/1000&lt;0.2,"&lt;0,2",ROUND((L2774-K2774)*J2774*$E2774/$D2774/1000,2))))</f>
        <v/>
      </c>
      <c r="P2774" t="str">
        <f>IF($A2774="","",VLOOKUP($A2774,DADOS!F:O,5,FALSE))</f>
        <v/>
      </c>
      <c r="Q2774" t="str">
        <f>IF(A2774="","",IF(P2774="","",IF((P2774-O2774)*N2774*$E2774/$D2774/1000&lt;0.2,"&lt;0,2",ROUND((P2774-O2774)*N2774*$E2774/$D2774/1000,2))))</f>
        <v/>
      </c>
      <c r="T2774" t="str">
        <f>IF($A2774="","",VLOOKUP($A2774,DADOS!F:O,4,FALSE))</f>
        <v/>
      </c>
      <c r="U2774" t="str">
        <f>IF(A2774="","",IF(T2774="","",IF((T2774-S2774)*R2774*$E2774/$D2774/1000&lt;0.2,"&lt;0,2",ROUND((T2774-S2774)*R2774*$E2774/$D2774/1000,2))))</f>
        <v/>
      </c>
      <c r="X2774" t="str">
        <f>IF($A2774="","",VLOOKUP($A2774,DADOS!F:O,9,FALSE))</f>
        <v/>
      </c>
      <c r="Y2774" t="str">
        <f>IF(A2774="","",IF(X2774="","",IF((X2774-W2774)*V2774*$E2774/$D2774&lt;1,"&lt;1",ROUND((X2774-W2774)*V2774*$E2774/$D2774,2))))</f>
        <v/>
      </c>
      <c r="AB2774" t="str">
        <f>IF($A2774="","",VLOOKUP($A2774,DADOS!F:O,7,FALSE))</f>
        <v/>
      </c>
      <c r="AC2774" t="str">
        <f>IF(A2774="","",IF(AB2774="","",IF((AB2774-AA2774)*Z2774*$E2774/$D2774&lt;1,"&lt;1",ROUND((AB2774-AA2774)*Z2774*$E2774/$D2774,2))))</f>
        <v/>
      </c>
      <c r="AF2774" t="str">
        <f>IF($A2774="","",VLOOKUP($A2774,DADOS!F:O,10,FALSE))</f>
        <v/>
      </c>
      <c r="AG2774" t="str">
        <f>IF(A2774="","",IF(AF2774="","",IF((AF2774-AE2774)*AD2774*$E2774/$D2774&lt;1,"&lt;1",ROUND((AF2774-AE2774)*AD2774*$E2774/$D2774,2))))</f>
        <v/>
      </c>
      <c r="AJ2774" t="str">
        <f>IF($A2774="","",VLOOKUP($A2774,DADOS!F:O,8,FALSE))</f>
        <v/>
      </c>
      <c r="AK2774" t="str">
        <f>IF(A2774="","",IF(AJ2774="","",IF((AJ2774-AI2774)*AH2774*$E2774/$D2774&lt;1,"&lt;1",ROUND((AJ2774-AI2774)*AH2774*$E2774/$D2774,2))))</f>
        <v/>
      </c>
      <c r="AN2774" t="str">
        <f>IF($A2774="","",VLOOKUP($A2774,DADOS!F:O,2,FALSE))</f>
        <v/>
      </c>
      <c r="AO2774" t="str">
        <f>IF(A2774="","",IF(AN2774="","",IF((AN2774-AM2774)*AL2774*$E2774/$D2774/1000&lt;0.2,"&lt;0,2",ROUND((AN2774-AM2774)*AL2774*$E2774/$D2774/1000,2))))</f>
        <v/>
      </c>
      <c r="AQ2774">
        <v>0</v>
      </c>
      <c r="AR2774" t="str">
        <f>IF($A2774="","",VLOOKUP($A2774,DADOS!F:P,11,FALSE))</f>
        <v/>
      </c>
      <c r="AS2774" t="str">
        <f>IF(E2774="","",IF(AQ2774="","",IF(AR2774="","",IF((AR2774-AQ2774)*AP2774*$E2774/$D2774&lt;1,"&lt;1",ROUND((AR2774-AQ2774)*AP2774*$E2774/$D2774,2)))))</f>
        <v/>
      </c>
      <c r="AV2774" t="str">
        <f>IF(A2774="","",VLOOKUP(A2774,DADOS!F:R,12,FALSE))</f>
        <v/>
      </c>
      <c r="AW2774" t="str">
        <f>IF(A2774="","",IF(AU2774="","",IF(AV2774="","",IF((AV2774-AU2774)*AT2774*$E2774/$D2774&lt;1,"&lt;1",ROUND((AV2774-AU2774)*AT2774*$E2774/$D2774,2)))))</f>
        <v/>
      </c>
      <c r="AZ2774" t="str">
        <f>IF($A2774="","",VLOOKUP($A2774,DADOS!F:R,13,FALSE))</f>
        <v/>
      </c>
      <c r="BA2774" t="str">
        <f>IF(A2774="","",IF(AY2774="","",IF(AZ2774="","",IF((AZ2774-AY2774)*AX2774*$E2774/$D2774&lt;1,"&lt;1",ROUND((AZ2774-AY2774)*AX2774*$E2774/$D2774,2)))))</f>
        <v/>
      </c>
    </row>
    <row r="2775">
      <c r="B2775" t="str">
        <f>IF(A2775="","",A2775&amp;"/20")</f>
        <v/>
      </c>
      <c r="H2775" t="str">
        <f>IF($A2775="","",VLOOKUP($A2775,DADOS!F:O,3,FALSE))</f>
        <v/>
      </c>
      <c r="I2775" t="str">
        <f>IF(A2775="","",IF(H2775="","",IF((H2775-G2775)*F2775*$E2775/$D2775/1000&lt;0.2,"&lt;0,2",ROUND((H2775-G2775)*F2775*$E2775/$D2775/1000,2))))</f>
        <v/>
      </c>
      <c r="L2775" t="str">
        <f>IF($A2775="","",VLOOKUP($A2775,DADOS!F:O,6,FALSE))</f>
        <v/>
      </c>
      <c r="M2775" t="str">
        <f>IF(A2775="","",IF(L2775="","",IF((L2775-K2775)*J2775*$E2775/$D2775/1000&lt;0.2,"&lt;0,2",ROUND((L2775-K2775)*J2775*$E2775/$D2775/1000,2))))</f>
        <v/>
      </c>
      <c r="P2775" t="str">
        <f>IF($A2775="","",VLOOKUP($A2775,DADOS!F:O,5,FALSE))</f>
        <v/>
      </c>
      <c r="Q2775" t="str">
        <f>IF(A2775="","",IF(P2775="","",IF((P2775-O2775)*N2775*$E2775/$D2775/1000&lt;0.2,"&lt;0,2",ROUND((P2775-O2775)*N2775*$E2775/$D2775/1000,2))))</f>
        <v/>
      </c>
      <c r="T2775" t="str">
        <f>IF($A2775="","",VLOOKUP($A2775,DADOS!F:O,4,FALSE))</f>
        <v/>
      </c>
      <c r="U2775" t="str">
        <f>IF(A2775="","",IF(T2775="","",IF((T2775-S2775)*R2775*$E2775/$D2775/1000&lt;0.2,"&lt;0,2",ROUND((T2775-S2775)*R2775*$E2775/$D2775/1000,2))))</f>
        <v/>
      </c>
      <c r="X2775" t="str">
        <f>IF($A2775="","",VLOOKUP($A2775,DADOS!F:O,9,FALSE))</f>
        <v/>
      </c>
      <c r="Y2775" t="str">
        <f>IF(A2775="","",IF(X2775="","",IF((X2775-W2775)*V2775*$E2775/$D2775&lt;1,"&lt;1",ROUND((X2775-W2775)*V2775*$E2775/$D2775,2))))</f>
        <v/>
      </c>
      <c r="AB2775" t="str">
        <f>IF($A2775="","",VLOOKUP($A2775,DADOS!F:O,7,FALSE))</f>
        <v/>
      </c>
      <c r="AC2775" t="str">
        <f>IF(A2775="","",IF(AB2775="","",IF((AB2775-AA2775)*Z2775*$E2775/$D2775&lt;1,"&lt;1",ROUND((AB2775-AA2775)*Z2775*$E2775/$D2775,2))))</f>
        <v/>
      </c>
      <c r="AF2775" t="str">
        <f>IF($A2775="","",VLOOKUP($A2775,DADOS!F:O,10,FALSE))</f>
        <v/>
      </c>
      <c r="AG2775" t="str">
        <f>IF(A2775="","",IF(AF2775="","",IF((AF2775-AE2775)*AD2775*$E2775/$D2775&lt;1,"&lt;1",ROUND((AF2775-AE2775)*AD2775*$E2775/$D2775,2))))</f>
        <v/>
      </c>
      <c r="AJ2775" t="str">
        <f>IF($A2775="","",VLOOKUP($A2775,DADOS!F:O,8,FALSE))</f>
        <v/>
      </c>
      <c r="AK2775" t="str">
        <f>IF(A2775="","",IF(AJ2775="","",IF((AJ2775-AI2775)*AH2775*$E2775/$D2775&lt;1,"&lt;1",ROUND((AJ2775-AI2775)*AH2775*$E2775/$D2775,2))))</f>
        <v/>
      </c>
      <c r="AN2775" t="str">
        <f>IF($A2775="","",VLOOKUP($A2775,DADOS!F:O,2,FALSE))</f>
        <v/>
      </c>
      <c r="AO2775" t="str">
        <f>IF(A2775="","",IF(AN2775="","",IF((AN2775-AM2775)*AL2775*$E2775/$D2775/1000&lt;0.2,"&lt;0,2",ROUND((AN2775-AM2775)*AL2775*$E2775/$D2775/1000,2))))</f>
        <v/>
      </c>
      <c r="AQ2775">
        <v>0</v>
      </c>
      <c r="AR2775" t="str">
        <f>IF($A2775="","",VLOOKUP($A2775,DADOS!F:P,11,FALSE))</f>
        <v/>
      </c>
      <c r="AS2775" t="str">
        <f>IF(E2775="","",IF(AQ2775="","",IF(AR2775="","",IF((AR2775-AQ2775)*AP2775*$E2775/$D2775&lt;1,"&lt;1",ROUND((AR2775-AQ2775)*AP2775*$E2775/$D2775,2)))))</f>
        <v/>
      </c>
      <c r="AV2775" t="str">
        <f>IF(A2775="","",VLOOKUP(A2775,DADOS!F:R,12,FALSE))</f>
        <v/>
      </c>
      <c r="AW2775" t="str">
        <f>IF(A2775="","",IF(AU2775="","",IF(AV2775="","",IF((AV2775-AU2775)*AT2775*$E2775/$D2775&lt;1,"&lt;1",ROUND((AV2775-AU2775)*AT2775*$E2775/$D2775,2)))))</f>
        <v/>
      </c>
      <c r="AZ2775" t="str">
        <f>IF($A2775="","",VLOOKUP($A2775,DADOS!F:R,13,FALSE))</f>
        <v/>
      </c>
      <c r="BA2775" t="str">
        <f>IF(A2775="","",IF(AY2775="","",IF(AZ2775="","",IF((AZ2775-AY2775)*AX2775*$E2775/$D2775&lt;1,"&lt;1",ROUND((AZ2775-AY2775)*AX2775*$E2775/$D2775,2)))))</f>
        <v/>
      </c>
    </row>
    <row r="2776">
      <c r="B2776" t="str">
        <f>IF(A2776="","",A2776&amp;"/20")</f>
        <v/>
      </c>
      <c r="H2776" t="str">
        <f>IF($A2776="","",VLOOKUP($A2776,DADOS!F:O,3,FALSE))</f>
        <v/>
      </c>
      <c r="I2776" t="str">
        <f>IF(A2776="","",IF(H2776="","",IF((H2776-G2776)*F2776*$E2776/$D2776/1000&lt;0.2,"&lt;0,2",ROUND((H2776-G2776)*F2776*$E2776/$D2776/1000,2))))</f>
        <v/>
      </c>
      <c r="L2776" t="str">
        <f>IF($A2776="","",VLOOKUP($A2776,DADOS!F:O,6,FALSE))</f>
        <v/>
      </c>
      <c r="M2776" t="str">
        <f>IF(A2776="","",IF(L2776="","",IF((L2776-K2776)*J2776*$E2776/$D2776/1000&lt;0.2,"&lt;0,2",ROUND((L2776-K2776)*J2776*$E2776/$D2776/1000,2))))</f>
        <v/>
      </c>
      <c r="P2776" t="str">
        <f>IF($A2776="","",VLOOKUP($A2776,DADOS!F:O,5,FALSE))</f>
        <v/>
      </c>
      <c r="Q2776" t="str">
        <f>IF(A2776="","",IF(P2776="","",IF((P2776-O2776)*N2776*$E2776/$D2776/1000&lt;0.2,"&lt;0,2",ROUND((P2776-O2776)*N2776*$E2776/$D2776/1000,2))))</f>
        <v/>
      </c>
      <c r="T2776" t="str">
        <f>IF($A2776="","",VLOOKUP($A2776,DADOS!F:O,4,FALSE))</f>
        <v/>
      </c>
      <c r="U2776" t="str">
        <f>IF(A2776="","",IF(T2776="","",IF((T2776-S2776)*R2776*$E2776/$D2776/1000&lt;0.2,"&lt;0,2",ROUND((T2776-S2776)*R2776*$E2776/$D2776/1000,2))))</f>
        <v/>
      </c>
      <c r="X2776" t="str">
        <f>IF($A2776="","",VLOOKUP($A2776,DADOS!F:O,9,FALSE))</f>
        <v/>
      </c>
      <c r="Y2776" t="str">
        <f>IF(A2776="","",IF(X2776="","",IF((X2776-W2776)*V2776*$E2776/$D2776&lt;1,"&lt;1",ROUND((X2776-W2776)*V2776*$E2776/$D2776,2))))</f>
        <v/>
      </c>
      <c r="AB2776" t="str">
        <f>IF($A2776="","",VLOOKUP($A2776,DADOS!F:O,7,FALSE))</f>
        <v/>
      </c>
      <c r="AC2776" t="str">
        <f>IF(A2776="","",IF(AB2776="","",IF((AB2776-AA2776)*Z2776*$E2776/$D2776&lt;1,"&lt;1",ROUND((AB2776-AA2776)*Z2776*$E2776/$D2776,2))))</f>
        <v/>
      </c>
      <c r="AF2776" t="str">
        <f>IF($A2776="","",VLOOKUP($A2776,DADOS!F:O,10,FALSE))</f>
        <v/>
      </c>
      <c r="AG2776" t="str">
        <f>IF(A2776="","",IF(AF2776="","",IF((AF2776-AE2776)*AD2776*$E2776/$D2776&lt;1,"&lt;1",ROUND((AF2776-AE2776)*AD2776*$E2776/$D2776,2))))</f>
        <v/>
      </c>
      <c r="AJ2776" t="str">
        <f>IF($A2776="","",VLOOKUP($A2776,DADOS!F:O,8,FALSE))</f>
        <v/>
      </c>
      <c r="AK2776" t="str">
        <f>IF(A2776="","",IF(AJ2776="","",IF((AJ2776-AI2776)*AH2776*$E2776/$D2776&lt;1,"&lt;1",ROUND((AJ2776-AI2776)*AH2776*$E2776/$D2776,2))))</f>
        <v/>
      </c>
      <c r="AN2776" t="str">
        <f>IF($A2776="","",VLOOKUP($A2776,DADOS!F:O,2,FALSE))</f>
        <v/>
      </c>
      <c r="AO2776" t="str">
        <f>IF(A2776="","",IF(AN2776="","",IF((AN2776-AM2776)*AL2776*$E2776/$D2776/1000&lt;0.2,"&lt;0,2",ROUND((AN2776-AM2776)*AL2776*$E2776/$D2776/1000,2))))</f>
        <v/>
      </c>
      <c r="AQ2776">
        <v>0</v>
      </c>
      <c r="AR2776" t="str">
        <f>IF($A2776="","",VLOOKUP($A2776,DADOS!F:P,11,FALSE))</f>
        <v/>
      </c>
      <c r="AS2776" t="str">
        <f>IF(E2776="","",IF(AQ2776="","",IF(AR2776="","",IF((AR2776-AQ2776)*AP2776*$E2776/$D2776&lt;1,"&lt;1",ROUND((AR2776-AQ2776)*AP2776*$E2776/$D2776,2)))))</f>
        <v/>
      </c>
      <c r="AV2776" t="str">
        <f>IF(A2776="","",VLOOKUP(A2776,DADOS!F:R,12,FALSE))</f>
        <v/>
      </c>
      <c r="AW2776" t="str">
        <f>IF(A2776="","",IF(AU2776="","",IF(AV2776="","",IF((AV2776-AU2776)*AT2776*$E2776/$D2776&lt;1,"&lt;1",ROUND((AV2776-AU2776)*AT2776*$E2776/$D2776,2)))))</f>
        <v/>
      </c>
      <c r="AZ2776" t="str">
        <f>IF($A2776="","",VLOOKUP($A2776,DADOS!F:R,13,FALSE))</f>
        <v/>
      </c>
      <c r="BA2776" t="str">
        <f>IF(A2776="","",IF(AY2776="","",IF(AZ2776="","",IF((AZ2776-AY2776)*AX2776*$E2776/$D2776&lt;1,"&lt;1",ROUND((AZ2776-AY2776)*AX2776*$E2776/$D2776,2)))))</f>
        <v/>
      </c>
    </row>
    <row r="2777">
      <c r="B2777" t="str">
        <f>IF(A2777="","",A2777&amp;"/20")</f>
        <v/>
      </c>
      <c r="H2777" t="str">
        <f>IF($A2777="","",VLOOKUP($A2777,DADOS!F:O,3,FALSE))</f>
        <v/>
      </c>
      <c r="I2777" t="str">
        <f>IF(A2777="","",IF(H2777="","",IF((H2777-G2777)*F2777*$E2777/$D2777/1000&lt;0.2,"&lt;0,2",ROUND((H2777-G2777)*F2777*$E2777/$D2777/1000,2))))</f>
        <v/>
      </c>
      <c r="L2777" t="str">
        <f>IF($A2777="","",VLOOKUP($A2777,DADOS!F:O,6,FALSE))</f>
        <v/>
      </c>
      <c r="M2777" t="str">
        <f>IF(A2777="","",IF(L2777="","",IF((L2777-K2777)*J2777*$E2777/$D2777/1000&lt;0.2,"&lt;0,2",ROUND((L2777-K2777)*J2777*$E2777/$D2777/1000,2))))</f>
        <v/>
      </c>
      <c r="P2777" t="str">
        <f>IF($A2777="","",VLOOKUP($A2777,DADOS!F:O,5,FALSE))</f>
        <v/>
      </c>
      <c r="Q2777" t="str">
        <f>IF(A2777="","",IF(P2777="","",IF((P2777-O2777)*N2777*$E2777/$D2777/1000&lt;0.2,"&lt;0,2",ROUND((P2777-O2777)*N2777*$E2777/$D2777/1000,2))))</f>
        <v/>
      </c>
      <c r="T2777" t="str">
        <f>IF($A2777="","",VLOOKUP($A2777,DADOS!F:O,4,FALSE))</f>
        <v/>
      </c>
      <c r="U2777" t="str">
        <f>IF(A2777="","",IF(T2777="","",IF((T2777-S2777)*R2777*$E2777/$D2777/1000&lt;0.2,"&lt;0,2",ROUND((T2777-S2777)*R2777*$E2777/$D2777/1000,2))))</f>
        <v/>
      </c>
      <c r="X2777" t="str">
        <f>IF($A2777="","",VLOOKUP($A2777,DADOS!F:O,9,FALSE))</f>
        <v/>
      </c>
      <c r="Y2777" t="str">
        <f>IF(A2777="","",IF(X2777="","",IF((X2777-W2777)*V2777*$E2777/$D2777&lt;1,"&lt;1",ROUND((X2777-W2777)*V2777*$E2777/$D2777,2))))</f>
        <v/>
      </c>
      <c r="AB2777" t="str">
        <f>IF($A2777="","",VLOOKUP($A2777,DADOS!F:O,7,FALSE))</f>
        <v/>
      </c>
      <c r="AC2777" t="str">
        <f>IF(A2777="","",IF(AB2777="","",IF((AB2777-AA2777)*Z2777*$E2777/$D2777&lt;1,"&lt;1",ROUND((AB2777-AA2777)*Z2777*$E2777/$D2777,2))))</f>
        <v/>
      </c>
      <c r="AF2777" t="str">
        <f>IF($A2777="","",VLOOKUP($A2777,DADOS!F:O,10,FALSE))</f>
        <v/>
      </c>
      <c r="AG2777" t="str">
        <f>IF(A2777="","",IF(AF2777="","",IF((AF2777-AE2777)*AD2777*$E2777/$D2777&lt;1,"&lt;1",ROUND((AF2777-AE2777)*AD2777*$E2777/$D2777,2))))</f>
        <v/>
      </c>
      <c r="AJ2777" t="str">
        <f>IF($A2777="","",VLOOKUP($A2777,DADOS!F:O,8,FALSE))</f>
        <v/>
      </c>
      <c r="AK2777" t="str">
        <f>IF(A2777="","",IF(AJ2777="","",IF((AJ2777-AI2777)*AH2777*$E2777/$D2777&lt;1,"&lt;1",ROUND((AJ2777-AI2777)*AH2777*$E2777/$D2777,2))))</f>
        <v/>
      </c>
      <c r="AN2777" t="str">
        <f>IF($A2777="","",VLOOKUP($A2777,DADOS!F:O,2,FALSE))</f>
        <v/>
      </c>
      <c r="AO2777" t="str">
        <f>IF(A2777="","",IF(AN2777="","",IF((AN2777-AM2777)*AL2777*$E2777/$D2777/1000&lt;0.2,"&lt;0,2",ROUND((AN2777-AM2777)*AL2777*$E2777/$D2777/1000,2))))</f>
        <v/>
      </c>
      <c r="AQ2777">
        <v>0</v>
      </c>
      <c r="AR2777" t="str">
        <f>IF($A2777="","",VLOOKUP($A2777,DADOS!F:P,11,FALSE))</f>
        <v/>
      </c>
      <c r="AS2777" t="str">
        <f>IF(E2777="","",IF(AQ2777="","",IF(AR2777="","",IF((AR2777-AQ2777)*AP2777*$E2777/$D2777&lt;1,"&lt;1",ROUND((AR2777-AQ2777)*AP2777*$E2777/$D2777,2)))))</f>
        <v/>
      </c>
      <c r="AV2777" t="str">
        <f>IF(A2777="","",VLOOKUP(A2777,DADOS!F:R,12,FALSE))</f>
        <v/>
      </c>
      <c r="AW2777" t="str">
        <f>IF(A2777="","",IF(AU2777="","",IF(AV2777="","",IF((AV2777-AU2777)*AT2777*$E2777/$D2777&lt;1,"&lt;1",ROUND((AV2777-AU2777)*AT2777*$E2777/$D2777,2)))))</f>
        <v/>
      </c>
      <c r="AZ2777" t="str">
        <f>IF($A2777="","",VLOOKUP($A2777,DADOS!F:R,13,FALSE))</f>
        <v/>
      </c>
      <c r="BA2777" t="str">
        <f>IF(A2777="","",IF(AY2777="","",IF(AZ2777="","",IF((AZ2777-AY2777)*AX2777*$E2777/$D2777&lt;1,"&lt;1",ROUND((AZ2777-AY2777)*AX2777*$E2777/$D2777,2)))))</f>
        <v/>
      </c>
    </row>
    <row r="2778">
      <c r="B2778" t="str">
        <f>IF(A2778="","",A2778&amp;"/20")</f>
        <v/>
      </c>
      <c r="H2778" t="str">
        <f>IF($A2778="","",VLOOKUP($A2778,DADOS!F:O,3,FALSE))</f>
        <v/>
      </c>
      <c r="I2778" t="str">
        <f>IF(A2778="","",IF(H2778="","",IF((H2778-G2778)*F2778*$E2778/$D2778/1000&lt;0.2,"&lt;0,2",ROUND((H2778-G2778)*F2778*$E2778/$D2778/1000,2))))</f>
        <v/>
      </c>
      <c r="L2778" t="str">
        <f>IF($A2778="","",VLOOKUP($A2778,DADOS!F:O,6,FALSE))</f>
        <v/>
      </c>
      <c r="M2778" t="str">
        <f>IF(A2778="","",IF(L2778="","",IF((L2778-K2778)*J2778*$E2778/$D2778/1000&lt;0.2,"&lt;0,2",ROUND((L2778-K2778)*J2778*$E2778/$D2778/1000,2))))</f>
        <v/>
      </c>
      <c r="P2778" t="str">
        <f>IF($A2778="","",VLOOKUP($A2778,DADOS!F:O,5,FALSE))</f>
        <v/>
      </c>
      <c r="Q2778" t="str">
        <f>IF(A2778="","",IF(P2778="","",IF((P2778-O2778)*N2778*$E2778/$D2778/1000&lt;0.2,"&lt;0,2",ROUND((P2778-O2778)*N2778*$E2778/$D2778/1000,2))))</f>
        <v/>
      </c>
      <c r="T2778" t="str">
        <f>IF($A2778="","",VLOOKUP($A2778,DADOS!F:O,4,FALSE))</f>
        <v/>
      </c>
      <c r="U2778" t="str">
        <f>IF(A2778="","",IF(T2778="","",IF((T2778-S2778)*R2778*$E2778/$D2778/1000&lt;0.2,"&lt;0,2",ROUND((T2778-S2778)*R2778*$E2778/$D2778/1000,2))))</f>
        <v/>
      </c>
      <c r="X2778" t="str">
        <f>IF($A2778="","",VLOOKUP($A2778,DADOS!F:O,9,FALSE))</f>
        <v/>
      </c>
      <c r="Y2778" t="str">
        <f>IF(A2778="","",IF(X2778="","",IF((X2778-W2778)*V2778*$E2778/$D2778&lt;1,"&lt;1",ROUND((X2778-W2778)*V2778*$E2778/$D2778,2))))</f>
        <v/>
      </c>
      <c r="AB2778" t="str">
        <f>IF($A2778="","",VLOOKUP($A2778,DADOS!F:O,7,FALSE))</f>
        <v/>
      </c>
      <c r="AC2778" t="str">
        <f>IF(A2778="","",IF(AB2778="","",IF((AB2778-AA2778)*Z2778*$E2778/$D2778&lt;1,"&lt;1",ROUND((AB2778-AA2778)*Z2778*$E2778/$D2778,2))))</f>
        <v/>
      </c>
      <c r="AF2778" t="str">
        <f>IF($A2778="","",VLOOKUP($A2778,DADOS!F:O,10,FALSE))</f>
        <v/>
      </c>
      <c r="AG2778" t="str">
        <f>IF(A2778="","",IF(AF2778="","",IF((AF2778-AE2778)*AD2778*$E2778/$D2778&lt;1,"&lt;1",ROUND((AF2778-AE2778)*AD2778*$E2778/$D2778,2))))</f>
        <v/>
      </c>
      <c r="AJ2778" t="str">
        <f>IF($A2778="","",VLOOKUP($A2778,DADOS!F:O,8,FALSE))</f>
        <v/>
      </c>
      <c r="AK2778" t="str">
        <f>IF(A2778="","",IF(AJ2778="","",IF((AJ2778-AI2778)*AH2778*$E2778/$D2778&lt;1,"&lt;1",ROUND((AJ2778-AI2778)*AH2778*$E2778/$D2778,2))))</f>
        <v/>
      </c>
      <c r="AN2778" t="str">
        <f>IF($A2778="","",VLOOKUP($A2778,DADOS!F:O,2,FALSE))</f>
        <v/>
      </c>
      <c r="AO2778" t="str">
        <f>IF(A2778="","",IF(AN2778="","",IF((AN2778-AM2778)*AL2778*$E2778/$D2778/1000&lt;0.2,"&lt;0,2",ROUND((AN2778-AM2778)*AL2778*$E2778/$D2778/1000,2))))</f>
        <v/>
      </c>
      <c r="AQ2778">
        <v>0</v>
      </c>
      <c r="AR2778" t="str">
        <f>IF($A2778="","",VLOOKUP($A2778,DADOS!F:P,11,FALSE))</f>
        <v/>
      </c>
      <c r="AS2778" t="str">
        <f>IF(E2778="","",IF(AQ2778="","",IF(AR2778="","",IF((AR2778-AQ2778)*AP2778*$E2778/$D2778&lt;1,"&lt;1",ROUND((AR2778-AQ2778)*AP2778*$E2778/$D2778,2)))))</f>
        <v/>
      </c>
      <c r="AV2778" t="str">
        <f>IF(A2778="","",VLOOKUP(A2778,DADOS!F:R,12,FALSE))</f>
        <v/>
      </c>
      <c r="AW2778" t="str">
        <f>IF(A2778="","",IF(AU2778="","",IF(AV2778="","",IF((AV2778-AU2778)*AT2778*$E2778/$D2778&lt;1,"&lt;1",ROUND((AV2778-AU2778)*AT2778*$E2778/$D2778,2)))))</f>
        <v/>
      </c>
      <c r="AZ2778" t="str">
        <f>IF($A2778="","",VLOOKUP($A2778,DADOS!F:R,13,FALSE))</f>
        <v/>
      </c>
      <c r="BA2778" t="str">
        <f>IF(A2778="","",IF(AY2778="","",IF(AZ2778="","",IF((AZ2778-AY2778)*AX2778*$E2778/$D2778&lt;1,"&lt;1",ROUND((AZ2778-AY2778)*AX2778*$E2778/$D2778,2)))))</f>
        <v/>
      </c>
    </row>
    <row r="2779">
      <c r="B2779" t="str">
        <f>IF(A2779="","",A2779&amp;"/20")</f>
        <v/>
      </c>
      <c r="H2779" t="str">
        <f>IF($A2779="","",VLOOKUP($A2779,DADOS!F:O,3,FALSE))</f>
        <v/>
      </c>
      <c r="I2779" t="str">
        <f>IF(A2779="","",IF(H2779="","",IF((H2779-G2779)*F2779*$E2779/$D2779/1000&lt;0.2,"&lt;0,2",ROUND((H2779-G2779)*F2779*$E2779/$D2779/1000,2))))</f>
        <v/>
      </c>
      <c r="L2779" t="str">
        <f>IF($A2779="","",VLOOKUP($A2779,DADOS!F:O,6,FALSE))</f>
        <v/>
      </c>
      <c r="M2779" t="str">
        <f>IF(A2779="","",IF(L2779="","",IF((L2779-K2779)*J2779*$E2779/$D2779/1000&lt;0.2,"&lt;0,2",ROUND((L2779-K2779)*J2779*$E2779/$D2779/1000,2))))</f>
        <v/>
      </c>
      <c r="P2779" t="str">
        <f>IF($A2779="","",VLOOKUP($A2779,DADOS!F:O,5,FALSE))</f>
        <v/>
      </c>
      <c r="Q2779" t="str">
        <f>IF(A2779="","",IF(P2779="","",IF((P2779-O2779)*N2779*$E2779/$D2779/1000&lt;0.2,"&lt;0,2",ROUND((P2779-O2779)*N2779*$E2779/$D2779/1000,2))))</f>
        <v/>
      </c>
      <c r="T2779" t="str">
        <f>IF($A2779="","",VLOOKUP($A2779,DADOS!F:O,4,FALSE))</f>
        <v/>
      </c>
      <c r="U2779" t="str">
        <f>IF(A2779="","",IF(T2779="","",IF((T2779-S2779)*R2779*$E2779/$D2779/1000&lt;0.2,"&lt;0,2",ROUND((T2779-S2779)*R2779*$E2779/$D2779/1000,2))))</f>
        <v/>
      </c>
      <c r="X2779" t="str">
        <f>IF($A2779="","",VLOOKUP($A2779,DADOS!F:O,9,FALSE))</f>
        <v/>
      </c>
      <c r="Y2779" t="str">
        <f>IF(A2779="","",IF(X2779="","",IF((X2779-W2779)*V2779*$E2779/$D2779&lt;1,"&lt;1",ROUND((X2779-W2779)*V2779*$E2779/$D2779,2))))</f>
        <v/>
      </c>
      <c r="AB2779" t="str">
        <f>IF($A2779="","",VLOOKUP($A2779,DADOS!F:O,7,FALSE))</f>
        <v/>
      </c>
      <c r="AC2779" t="str">
        <f>IF(A2779="","",IF(AB2779="","",IF((AB2779-AA2779)*Z2779*$E2779/$D2779&lt;1,"&lt;1",ROUND((AB2779-AA2779)*Z2779*$E2779/$D2779,2))))</f>
        <v/>
      </c>
      <c r="AF2779" t="str">
        <f>IF($A2779="","",VLOOKUP($A2779,DADOS!F:O,10,FALSE))</f>
        <v/>
      </c>
      <c r="AG2779" t="str">
        <f>IF(A2779="","",IF(AF2779="","",IF((AF2779-AE2779)*AD2779*$E2779/$D2779&lt;1,"&lt;1",ROUND((AF2779-AE2779)*AD2779*$E2779/$D2779,2))))</f>
        <v/>
      </c>
      <c r="AJ2779" t="str">
        <f>IF($A2779="","",VLOOKUP($A2779,DADOS!F:O,8,FALSE))</f>
        <v/>
      </c>
      <c r="AK2779" t="str">
        <f>IF(A2779="","",IF(AJ2779="","",IF((AJ2779-AI2779)*AH2779*$E2779/$D2779&lt;1,"&lt;1",ROUND((AJ2779-AI2779)*AH2779*$E2779/$D2779,2))))</f>
        <v/>
      </c>
      <c r="AN2779" t="str">
        <f>IF($A2779="","",VLOOKUP($A2779,DADOS!F:O,2,FALSE))</f>
        <v/>
      </c>
      <c r="AO2779" t="str">
        <f>IF(A2779="","",IF(AN2779="","",IF((AN2779-AM2779)*AL2779*$E2779/$D2779/1000&lt;0.2,"&lt;0,2",ROUND((AN2779-AM2779)*AL2779*$E2779/$D2779/1000,2))))</f>
        <v/>
      </c>
      <c r="AQ2779">
        <v>0</v>
      </c>
      <c r="AR2779" t="str">
        <f>IF($A2779="","",VLOOKUP($A2779,DADOS!F:P,11,FALSE))</f>
        <v/>
      </c>
      <c r="AS2779" t="str">
        <f>IF(E2779="","",IF(AQ2779="","",IF(AR2779="","",IF((AR2779-AQ2779)*AP2779*$E2779/$D2779&lt;1,"&lt;1",ROUND((AR2779-AQ2779)*AP2779*$E2779/$D2779,2)))))</f>
        <v/>
      </c>
      <c r="AV2779" t="str">
        <f>IF(A2779="","",VLOOKUP(A2779,DADOS!F:R,12,FALSE))</f>
        <v/>
      </c>
      <c r="AW2779" t="str">
        <f>IF(A2779="","",IF(AU2779="","",IF(AV2779="","",IF((AV2779-AU2779)*AT2779*$E2779/$D2779&lt;1,"&lt;1",ROUND((AV2779-AU2779)*AT2779*$E2779/$D2779,2)))))</f>
        <v/>
      </c>
      <c r="AZ2779" t="str">
        <f>IF($A2779="","",VLOOKUP($A2779,DADOS!F:R,13,FALSE))</f>
        <v/>
      </c>
      <c r="BA2779" t="str">
        <f>IF(A2779="","",IF(AY2779="","",IF(AZ2779="","",IF((AZ2779-AY2779)*AX2779*$E2779/$D2779&lt;1,"&lt;1",ROUND((AZ2779-AY2779)*AX2779*$E2779/$D2779,2)))))</f>
        <v/>
      </c>
    </row>
    <row r="2780">
      <c r="B2780" t="str">
        <f>IF(A2780="","",A2780&amp;"/20")</f>
        <v/>
      </c>
      <c r="H2780" t="str">
        <f>IF($A2780="","",VLOOKUP($A2780,DADOS!F:O,3,FALSE))</f>
        <v/>
      </c>
      <c r="I2780" t="str">
        <f>IF(A2780="","",IF(H2780="","",IF((H2780-G2780)*F2780*$E2780/$D2780/1000&lt;0.2,"&lt;0,2",ROUND((H2780-G2780)*F2780*$E2780/$D2780/1000,2))))</f>
        <v/>
      </c>
      <c r="L2780" t="str">
        <f>IF($A2780="","",VLOOKUP($A2780,DADOS!F:O,6,FALSE))</f>
        <v/>
      </c>
      <c r="M2780" t="str">
        <f>IF(A2780="","",IF(L2780="","",IF((L2780-K2780)*J2780*$E2780/$D2780/1000&lt;0.2,"&lt;0,2",ROUND((L2780-K2780)*J2780*$E2780/$D2780/1000,2))))</f>
        <v/>
      </c>
      <c r="P2780" t="str">
        <f>IF($A2780="","",VLOOKUP($A2780,DADOS!F:O,5,FALSE))</f>
        <v/>
      </c>
      <c r="Q2780" t="str">
        <f>IF(A2780="","",IF(P2780="","",IF((P2780-O2780)*N2780*$E2780/$D2780/1000&lt;0.2,"&lt;0,2",ROUND((P2780-O2780)*N2780*$E2780/$D2780/1000,2))))</f>
        <v/>
      </c>
      <c r="T2780" t="str">
        <f>IF($A2780="","",VLOOKUP($A2780,DADOS!F:O,4,FALSE))</f>
        <v/>
      </c>
      <c r="U2780" t="str">
        <f>IF(A2780="","",IF(T2780="","",IF((T2780-S2780)*R2780*$E2780/$D2780/1000&lt;0.2,"&lt;0,2",ROUND((T2780-S2780)*R2780*$E2780/$D2780/1000,2))))</f>
        <v/>
      </c>
      <c r="X2780" t="str">
        <f>IF($A2780="","",VLOOKUP($A2780,DADOS!F:O,9,FALSE))</f>
        <v/>
      </c>
      <c r="Y2780" t="str">
        <f>IF(A2780="","",IF(X2780="","",IF((X2780-W2780)*V2780*$E2780/$D2780&lt;1,"&lt;1",ROUND((X2780-W2780)*V2780*$E2780/$D2780,2))))</f>
        <v/>
      </c>
      <c r="AB2780" t="str">
        <f>IF($A2780="","",VLOOKUP($A2780,DADOS!F:O,7,FALSE))</f>
        <v/>
      </c>
      <c r="AC2780" t="str">
        <f>IF(A2780="","",IF(AB2780="","",IF((AB2780-AA2780)*Z2780*$E2780/$D2780&lt;1,"&lt;1",ROUND((AB2780-AA2780)*Z2780*$E2780/$D2780,2))))</f>
        <v/>
      </c>
      <c r="AF2780" t="str">
        <f>IF($A2780="","",VLOOKUP($A2780,DADOS!F:O,10,FALSE))</f>
        <v/>
      </c>
      <c r="AG2780" t="str">
        <f>IF(A2780="","",IF(AF2780="","",IF((AF2780-AE2780)*AD2780*$E2780/$D2780&lt;1,"&lt;1",ROUND((AF2780-AE2780)*AD2780*$E2780/$D2780,2))))</f>
        <v/>
      </c>
      <c r="AJ2780" t="str">
        <f>IF($A2780="","",VLOOKUP($A2780,DADOS!F:O,8,FALSE))</f>
        <v/>
      </c>
      <c r="AK2780" t="str">
        <f>IF(A2780="","",IF(AJ2780="","",IF((AJ2780-AI2780)*AH2780*$E2780/$D2780&lt;1,"&lt;1",ROUND((AJ2780-AI2780)*AH2780*$E2780/$D2780,2))))</f>
        <v/>
      </c>
      <c r="AN2780" t="str">
        <f>IF($A2780="","",VLOOKUP($A2780,DADOS!F:O,2,FALSE))</f>
        <v/>
      </c>
      <c r="AO2780" t="str">
        <f>IF(A2780="","",IF(AN2780="","",IF((AN2780-AM2780)*AL2780*$E2780/$D2780/1000&lt;0.2,"&lt;0,2",ROUND((AN2780-AM2780)*AL2780*$E2780/$D2780/1000,2))))</f>
        <v/>
      </c>
      <c r="AQ2780">
        <v>0</v>
      </c>
      <c r="AR2780" t="str">
        <f>IF($A2780="","",VLOOKUP($A2780,DADOS!F:P,11,FALSE))</f>
        <v/>
      </c>
      <c r="AS2780" t="str">
        <f>IF(E2780="","",IF(AQ2780="","",IF(AR2780="","",IF((AR2780-AQ2780)*AP2780*$E2780/$D2780&lt;1,"&lt;1",ROUND((AR2780-AQ2780)*AP2780*$E2780/$D2780,2)))))</f>
        <v/>
      </c>
      <c r="AV2780" t="str">
        <f>IF(A2780="","",VLOOKUP(A2780,DADOS!F:R,12,FALSE))</f>
        <v/>
      </c>
      <c r="AW2780" t="str">
        <f>IF(A2780="","",IF(AU2780="","",IF(AV2780="","",IF((AV2780-AU2780)*AT2780*$E2780/$D2780&lt;1,"&lt;1",ROUND((AV2780-AU2780)*AT2780*$E2780/$D2780,2)))))</f>
        <v/>
      </c>
      <c r="AZ2780" t="str">
        <f>IF($A2780="","",VLOOKUP($A2780,DADOS!F:R,13,FALSE))</f>
        <v/>
      </c>
      <c r="BA2780" t="str">
        <f>IF(A2780="","",IF(AY2780="","",IF(AZ2780="","",IF((AZ2780-AY2780)*AX2780*$E2780/$D2780&lt;1,"&lt;1",ROUND((AZ2780-AY2780)*AX2780*$E2780/$D2780,2)))))</f>
        <v/>
      </c>
    </row>
    <row r="2781">
      <c r="B2781" t="str">
        <f>IF(A2781="","",A2781&amp;"/20")</f>
        <v/>
      </c>
      <c r="H2781" t="str">
        <f>IF($A2781="","",VLOOKUP($A2781,DADOS!F:O,3,FALSE))</f>
        <v/>
      </c>
      <c r="I2781" t="str">
        <f>IF(A2781="","",IF(H2781="","",IF((H2781-G2781)*F2781*$E2781/$D2781/1000&lt;0.2,"&lt;0,2",ROUND((H2781-G2781)*F2781*$E2781/$D2781/1000,2))))</f>
        <v/>
      </c>
      <c r="L2781" t="str">
        <f>IF($A2781="","",VLOOKUP($A2781,DADOS!F:O,6,FALSE))</f>
        <v/>
      </c>
      <c r="M2781" t="str">
        <f>IF(A2781="","",IF(L2781="","",IF((L2781-K2781)*J2781*$E2781/$D2781/1000&lt;0.2,"&lt;0,2",ROUND((L2781-K2781)*J2781*$E2781/$D2781/1000,2))))</f>
        <v/>
      </c>
      <c r="P2781" t="str">
        <f>IF($A2781="","",VLOOKUP($A2781,DADOS!F:O,5,FALSE))</f>
        <v/>
      </c>
      <c r="Q2781" t="str">
        <f>IF(A2781="","",IF(P2781="","",IF((P2781-O2781)*N2781*$E2781/$D2781/1000&lt;0.2,"&lt;0,2",ROUND((P2781-O2781)*N2781*$E2781/$D2781/1000,2))))</f>
        <v/>
      </c>
      <c r="T2781" t="str">
        <f>IF($A2781="","",VLOOKUP($A2781,DADOS!F:O,4,FALSE))</f>
        <v/>
      </c>
      <c r="U2781" t="str">
        <f>IF(A2781="","",IF(T2781="","",IF((T2781-S2781)*R2781*$E2781/$D2781/1000&lt;0.2,"&lt;0,2",ROUND((T2781-S2781)*R2781*$E2781/$D2781/1000,2))))</f>
        <v/>
      </c>
      <c r="X2781" t="str">
        <f>IF($A2781="","",VLOOKUP($A2781,DADOS!F:O,9,FALSE))</f>
        <v/>
      </c>
      <c r="Y2781" t="str">
        <f>IF(A2781="","",IF(X2781="","",IF((X2781-W2781)*V2781*$E2781/$D2781&lt;1,"&lt;1",ROUND((X2781-W2781)*V2781*$E2781/$D2781,2))))</f>
        <v/>
      </c>
      <c r="AB2781" t="str">
        <f>IF($A2781="","",VLOOKUP($A2781,DADOS!F:O,7,FALSE))</f>
        <v/>
      </c>
      <c r="AC2781" t="str">
        <f>IF(A2781="","",IF(AB2781="","",IF((AB2781-AA2781)*Z2781*$E2781/$D2781&lt;1,"&lt;1",ROUND((AB2781-AA2781)*Z2781*$E2781/$D2781,2))))</f>
        <v/>
      </c>
      <c r="AF2781" t="str">
        <f>IF($A2781="","",VLOOKUP($A2781,DADOS!F:O,10,FALSE))</f>
        <v/>
      </c>
      <c r="AG2781" t="str">
        <f>IF(A2781="","",IF(AF2781="","",IF((AF2781-AE2781)*AD2781*$E2781/$D2781&lt;1,"&lt;1",ROUND((AF2781-AE2781)*AD2781*$E2781/$D2781,2))))</f>
        <v/>
      </c>
      <c r="AJ2781" t="str">
        <f>IF($A2781="","",VLOOKUP($A2781,DADOS!F:O,8,FALSE))</f>
        <v/>
      </c>
      <c r="AK2781" t="str">
        <f>IF(A2781="","",IF(AJ2781="","",IF((AJ2781-AI2781)*AH2781*$E2781/$D2781&lt;1,"&lt;1",ROUND((AJ2781-AI2781)*AH2781*$E2781/$D2781,2))))</f>
        <v/>
      </c>
      <c r="AN2781" t="str">
        <f>IF($A2781="","",VLOOKUP($A2781,DADOS!F:O,2,FALSE))</f>
        <v/>
      </c>
      <c r="AO2781" t="str">
        <f>IF(A2781="","",IF(AN2781="","",IF((AN2781-AM2781)*AL2781*$E2781/$D2781/1000&lt;0.2,"&lt;0,2",ROUND((AN2781-AM2781)*AL2781*$E2781/$D2781/1000,2))))</f>
        <v/>
      </c>
      <c r="AQ2781">
        <v>0</v>
      </c>
      <c r="AR2781" t="str">
        <f>IF($A2781="","",VLOOKUP($A2781,DADOS!F:P,11,FALSE))</f>
        <v/>
      </c>
      <c r="AS2781" t="str">
        <f>IF(E2781="","",IF(AQ2781="","",IF(AR2781="","",IF((AR2781-AQ2781)*AP2781*$E2781/$D2781&lt;1,"&lt;1",ROUND((AR2781-AQ2781)*AP2781*$E2781/$D2781,2)))))</f>
        <v/>
      </c>
      <c r="AV2781" t="str">
        <f>IF(A2781="","",VLOOKUP(A2781,DADOS!F:R,12,FALSE))</f>
        <v/>
      </c>
      <c r="AW2781" t="str">
        <f>IF(A2781="","",IF(AU2781="","",IF(AV2781="","",IF((AV2781-AU2781)*AT2781*$E2781/$D2781&lt;1,"&lt;1",ROUND((AV2781-AU2781)*AT2781*$E2781/$D2781,2)))))</f>
        <v/>
      </c>
      <c r="AZ2781" t="str">
        <f>IF($A2781="","",VLOOKUP($A2781,DADOS!F:R,13,FALSE))</f>
        <v/>
      </c>
      <c r="BA2781" t="str">
        <f>IF(A2781="","",IF(AY2781="","",IF(AZ2781="","",IF((AZ2781-AY2781)*AX2781*$E2781/$D2781&lt;1,"&lt;1",ROUND((AZ2781-AY2781)*AX2781*$E2781/$D2781,2)))))</f>
        <v/>
      </c>
    </row>
    <row r="2782">
      <c r="B2782" t="str">
        <f>IF(A2782="","",A2782&amp;"/20")</f>
        <v/>
      </c>
      <c r="H2782" t="str">
        <f>IF($A2782="","",VLOOKUP($A2782,DADOS!F:O,3,FALSE))</f>
        <v/>
      </c>
      <c r="I2782" t="str">
        <f>IF(A2782="","",IF(H2782="","",IF((H2782-G2782)*F2782*$E2782/$D2782/1000&lt;0.2,"&lt;0,2",ROUND((H2782-G2782)*F2782*$E2782/$D2782/1000,2))))</f>
        <v/>
      </c>
      <c r="L2782" t="str">
        <f>IF($A2782="","",VLOOKUP($A2782,DADOS!F:O,6,FALSE))</f>
        <v/>
      </c>
      <c r="M2782" t="str">
        <f>IF(A2782="","",IF(L2782="","",IF((L2782-K2782)*J2782*$E2782/$D2782/1000&lt;0.2,"&lt;0,2",ROUND((L2782-K2782)*J2782*$E2782/$D2782/1000,2))))</f>
        <v/>
      </c>
      <c r="P2782" t="str">
        <f>IF($A2782="","",VLOOKUP($A2782,DADOS!F:O,5,FALSE))</f>
        <v/>
      </c>
      <c r="Q2782" t="str">
        <f>IF(A2782="","",IF(P2782="","",IF((P2782-O2782)*N2782*$E2782/$D2782/1000&lt;0.2,"&lt;0,2",ROUND((P2782-O2782)*N2782*$E2782/$D2782/1000,2))))</f>
        <v/>
      </c>
      <c r="T2782" t="str">
        <f>IF($A2782="","",VLOOKUP($A2782,DADOS!F:O,4,FALSE))</f>
        <v/>
      </c>
      <c r="U2782" t="str">
        <f>IF(A2782="","",IF(T2782="","",IF((T2782-S2782)*R2782*$E2782/$D2782/1000&lt;0.2,"&lt;0,2",ROUND((T2782-S2782)*R2782*$E2782/$D2782/1000,2))))</f>
        <v/>
      </c>
      <c r="X2782" t="str">
        <f>IF($A2782="","",VLOOKUP($A2782,DADOS!F:O,9,FALSE))</f>
        <v/>
      </c>
      <c r="Y2782" t="str">
        <f>IF(A2782="","",IF(X2782="","",IF((X2782-W2782)*V2782*$E2782/$D2782&lt;1,"&lt;1",ROUND((X2782-W2782)*V2782*$E2782/$D2782,2))))</f>
        <v/>
      </c>
      <c r="AB2782" t="str">
        <f>IF($A2782="","",VLOOKUP($A2782,DADOS!F:O,7,FALSE))</f>
        <v/>
      </c>
      <c r="AC2782" t="str">
        <f>IF(A2782="","",IF(AB2782="","",IF((AB2782-AA2782)*Z2782*$E2782/$D2782&lt;1,"&lt;1",ROUND((AB2782-AA2782)*Z2782*$E2782/$D2782,2))))</f>
        <v/>
      </c>
      <c r="AF2782" t="str">
        <f>IF($A2782="","",VLOOKUP($A2782,DADOS!F:O,10,FALSE))</f>
        <v/>
      </c>
      <c r="AG2782" t="str">
        <f>IF(A2782="","",IF(AF2782="","",IF((AF2782-AE2782)*AD2782*$E2782/$D2782&lt;1,"&lt;1",ROUND((AF2782-AE2782)*AD2782*$E2782/$D2782,2))))</f>
        <v/>
      </c>
      <c r="AJ2782" t="str">
        <f>IF($A2782="","",VLOOKUP($A2782,DADOS!F:O,8,FALSE))</f>
        <v/>
      </c>
      <c r="AK2782" t="str">
        <f>IF(A2782="","",IF(AJ2782="","",IF((AJ2782-AI2782)*AH2782*$E2782/$D2782&lt;1,"&lt;1",ROUND((AJ2782-AI2782)*AH2782*$E2782/$D2782,2))))</f>
        <v/>
      </c>
      <c r="AN2782" t="str">
        <f>IF($A2782="","",VLOOKUP($A2782,DADOS!F:O,2,FALSE))</f>
        <v/>
      </c>
      <c r="AO2782" t="str">
        <f>IF(A2782="","",IF(AN2782="","",IF((AN2782-AM2782)*AL2782*$E2782/$D2782/1000&lt;0.2,"&lt;0,2",ROUND((AN2782-AM2782)*AL2782*$E2782/$D2782/1000,2))))</f>
        <v/>
      </c>
      <c r="AQ2782">
        <v>0</v>
      </c>
      <c r="AR2782" t="str">
        <f>IF($A2782="","",VLOOKUP($A2782,DADOS!F:P,11,FALSE))</f>
        <v/>
      </c>
      <c r="AS2782" t="str">
        <f>IF(E2782="","",IF(AQ2782="","",IF(AR2782="","",IF((AR2782-AQ2782)*AP2782*$E2782/$D2782&lt;1,"&lt;1",ROUND((AR2782-AQ2782)*AP2782*$E2782/$D2782,2)))))</f>
        <v/>
      </c>
      <c r="AV2782" t="str">
        <f>IF(A2782="","",VLOOKUP(A2782,DADOS!F:R,12,FALSE))</f>
        <v/>
      </c>
      <c r="AW2782" t="str">
        <f>IF(A2782="","",IF(AU2782="","",IF(AV2782="","",IF((AV2782-AU2782)*AT2782*$E2782/$D2782&lt;1,"&lt;1",ROUND((AV2782-AU2782)*AT2782*$E2782/$D2782,2)))))</f>
        <v/>
      </c>
      <c r="AZ2782" t="str">
        <f>IF($A2782="","",VLOOKUP($A2782,DADOS!F:R,13,FALSE))</f>
        <v/>
      </c>
      <c r="BA2782" t="str">
        <f>IF(A2782="","",IF(AY2782="","",IF(AZ2782="","",IF((AZ2782-AY2782)*AX2782*$E2782/$D2782&lt;1,"&lt;1",ROUND((AZ2782-AY2782)*AX2782*$E2782/$D2782,2)))))</f>
        <v/>
      </c>
    </row>
    <row r="2783">
      <c r="B2783" t="str">
        <f>IF(A2783="","",A2783&amp;"/20")</f>
        <v/>
      </c>
      <c r="H2783" t="str">
        <f>IF($A2783="","",VLOOKUP($A2783,DADOS!F:O,3,FALSE))</f>
        <v/>
      </c>
      <c r="I2783" t="str">
        <f>IF(A2783="","",IF(H2783="","",IF((H2783-G2783)*F2783*$E2783/$D2783/1000&lt;0.2,"&lt;0,2",ROUND((H2783-G2783)*F2783*$E2783/$D2783/1000,2))))</f>
        <v/>
      </c>
      <c r="L2783" t="str">
        <f>IF($A2783="","",VLOOKUP($A2783,DADOS!F:O,6,FALSE))</f>
        <v/>
      </c>
      <c r="M2783" t="str">
        <f>IF(A2783="","",IF(L2783="","",IF((L2783-K2783)*J2783*$E2783/$D2783/1000&lt;0.2,"&lt;0,2",ROUND((L2783-K2783)*J2783*$E2783/$D2783/1000,2))))</f>
        <v/>
      </c>
      <c r="P2783" t="str">
        <f>IF($A2783="","",VLOOKUP($A2783,DADOS!F:O,5,FALSE))</f>
        <v/>
      </c>
      <c r="Q2783" t="str">
        <f>IF(A2783="","",IF(P2783="","",IF((P2783-O2783)*N2783*$E2783/$D2783/1000&lt;0.2,"&lt;0,2",ROUND((P2783-O2783)*N2783*$E2783/$D2783/1000,2))))</f>
        <v/>
      </c>
      <c r="T2783" t="str">
        <f>IF($A2783="","",VLOOKUP($A2783,DADOS!F:O,4,FALSE))</f>
        <v/>
      </c>
      <c r="U2783" t="str">
        <f>IF(A2783="","",IF(T2783="","",IF((T2783-S2783)*R2783*$E2783/$D2783/1000&lt;0.2,"&lt;0,2",ROUND((T2783-S2783)*R2783*$E2783/$D2783/1000,2))))</f>
        <v/>
      </c>
      <c r="X2783" t="str">
        <f>IF($A2783="","",VLOOKUP($A2783,DADOS!F:O,9,FALSE))</f>
        <v/>
      </c>
      <c r="Y2783" t="str">
        <f>IF(A2783="","",IF(X2783="","",IF((X2783-W2783)*V2783*$E2783/$D2783&lt;1,"&lt;1",ROUND((X2783-W2783)*V2783*$E2783/$D2783,2))))</f>
        <v/>
      </c>
      <c r="AB2783" t="str">
        <f>IF($A2783="","",VLOOKUP($A2783,DADOS!F:O,7,FALSE))</f>
        <v/>
      </c>
      <c r="AC2783" t="str">
        <f>IF(A2783="","",IF(AB2783="","",IF((AB2783-AA2783)*Z2783*$E2783/$D2783&lt;1,"&lt;1",ROUND((AB2783-AA2783)*Z2783*$E2783/$D2783,2))))</f>
        <v/>
      </c>
      <c r="AF2783" t="str">
        <f>IF($A2783="","",VLOOKUP($A2783,DADOS!F:O,10,FALSE))</f>
        <v/>
      </c>
      <c r="AG2783" t="str">
        <f>IF(A2783="","",IF(AF2783="","",IF((AF2783-AE2783)*AD2783*$E2783/$D2783&lt;1,"&lt;1",ROUND((AF2783-AE2783)*AD2783*$E2783/$D2783,2))))</f>
        <v/>
      </c>
      <c r="AJ2783" t="str">
        <f>IF($A2783="","",VLOOKUP($A2783,DADOS!F:O,8,FALSE))</f>
        <v/>
      </c>
      <c r="AK2783" t="str">
        <f>IF(A2783="","",IF(AJ2783="","",IF((AJ2783-AI2783)*AH2783*$E2783/$D2783&lt;1,"&lt;1",ROUND((AJ2783-AI2783)*AH2783*$E2783/$D2783,2))))</f>
        <v/>
      </c>
      <c r="AN2783" t="str">
        <f>IF($A2783="","",VLOOKUP($A2783,DADOS!F:O,2,FALSE))</f>
        <v/>
      </c>
      <c r="AO2783" t="str">
        <f>IF(A2783="","",IF(AN2783="","",IF((AN2783-AM2783)*AL2783*$E2783/$D2783/1000&lt;0.2,"&lt;0,2",ROUND((AN2783-AM2783)*AL2783*$E2783/$D2783/1000,2))))</f>
        <v/>
      </c>
      <c r="AQ2783">
        <v>0</v>
      </c>
      <c r="AR2783" t="str">
        <f>IF($A2783="","",VLOOKUP($A2783,DADOS!F:P,11,FALSE))</f>
        <v/>
      </c>
      <c r="AS2783" t="str">
        <f>IF(E2783="","",IF(AQ2783="","",IF(AR2783="","",IF((AR2783-AQ2783)*AP2783*$E2783/$D2783&lt;1,"&lt;1",ROUND((AR2783-AQ2783)*AP2783*$E2783/$D2783,2)))))</f>
        <v/>
      </c>
      <c r="AV2783" t="str">
        <f>IF(A2783="","",VLOOKUP(A2783,DADOS!F:R,12,FALSE))</f>
        <v/>
      </c>
      <c r="AW2783" t="str">
        <f>IF(A2783="","",IF(AU2783="","",IF(AV2783="","",IF((AV2783-AU2783)*AT2783*$E2783/$D2783&lt;1,"&lt;1",ROUND((AV2783-AU2783)*AT2783*$E2783/$D2783,2)))))</f>
        <v/>
      </c>
      <c r="AZ2783" t="str">
        <f>IF($A2783="","",VLOOKUP($A2783,DADOS!F:R,13,FALSE))</f>
        <v/>
      </c>
      <c r="BA2783" t="str">
        <f>IF(A2783="","",IF(AY2783="","",IF(AZ2783="","",IF((AZ2783-AY2783)*AX2783*$E2783/$D2783&lt;1,"&lt;1",ROUND((AZ2783-AY2783)*AX2783*$E2783/$D2783,2)))))</f>
        <v/>
      </c>
    </row>
    <row r="2784">
      <c r="B2784" t="str">
        <f>IF(A2784="","",A2784&amp;"/20")</f>
        <v/>
      </c>
      <c r="H2784" t="str">
        <f>IF($A2784="","",VLOOKUP($A2784,DADOS!F:O,3,FALSE))</f>
        <v/>
      </c>
      <c r="I2784" t="str">
        <f>IF(A2784="","",IF(H2784="","",IF((H2784-G2784)*F2784*$E2784/$D2784/1000&lt;0.2,"&lt;0,2",ROUND((H2784-G2784)*F2784*$E2784/$D2784/1000,2))))</f>
        <v/>
      </c>
      <c r="L2784" t="str">
        <f>IF($A2784="","",VLOOKUP($A2784,DADOS!F:O,6,FALSE))</f>
        <v/>
      </c>
      <c r="M2784" t="str">
        <f>IF(A2784="","",IF(L2784="","",IF((L2784-K2784)*J2784*$E2784/$D2784/1000&lt;0.2,"&lt;0,2",ROUND((L2784-K2784)*J2784*$E2784/$D2784/1000,2))))</f>
        <v/>
      </c>
      <c r="P2784" t="str">
        <f>IF($A2784="","",VLOOKUP($A2784,DADOS!F:O,5,FALSE))</f>
        <v/>
      </c>
      <c r="Q2784" t="str">
        <f>IF(A2784="","",IF(P2784="","",IF((P2784-O2784)*N2784*$E2784/$D2784/1000&lt;0.2,"&lt;0,2",ROUND((P2784-O2784)*N2784*$E2784/$D2784/1000,2))))</f>
        <v/>
      </c>
      <c r="T2784" t="str">
        <f>IF($A2784="","",VLOOKUP($A2784,DADOS!F:O,4,FALSE))</f>
        <v/>
      </c>
      <c r="U2784" t="str">
        <f>IF(A2784="","",IF(T2784="","",IF((T2784-S2784)*R2784*$E2784/$D2784/1000&lt;0.2,"&lt;0,2",ROUND((T2784-S2784)*R2784*$E2784/$D2784/1000,2))))</f>
        <v/>
      </c>
      <c r="X2784" t="str">
        <f>IF($A2784="","",VLOOKUP($A2784,DADOS!F:O,9,FALSE))</f>
        <v/>
      </c>
      <c r="Y2784" t="str">
        <f>IF(A2784="","",IF(X2784="","",IF((X2784-W2784)*V2784*$E2784/$D2784&lt;1,"&lt;1",ROUND((X2784-W2784)*V2784*$E2784/$D2784,2))))</f>
        <v/>
      </c>
      <c r="AB2784" t="str">
        <f>IF($A2784="","",VLOOKUP($A2784,DADOS!F:O,7,FALSE))</f>
        <v/>
      </c>
      <c r="AC2784" t="str">
        <f>IF(A2784="","",IF(AB2784="","",IF((AB2784-AA2784)*Z2784*$E2784/$D2784&lt;1,"&lt;1",ROUND((AB2784-AA2784)*Z2784*$E2784/$D2784,2))))</f>
        <v/>
      </c>
      <c r="AF2784" t="str">
        <f>IF($A2784="","",VLOOKUP($A2784,DADOS!F:O,10,FALSE))</f>
        <v/>
      </c>
      <c r="AG2784" t="str">
        <f>IF(A2784="","",IF(AF2784="","",IF((AF2784-AE2784)*AD2784*$E2784/$D2784&lt;1,"&lt;1",ROUND((AF2784-AE2784)*AD2784*$E2784/$D2784,2))))</f>
        <v/>
      </c>
      <c r="AJ2784" t="str">
        <f>IF($A2784="","",VLOOKUP($A2784,DADOS!F:O,8,FALSE))</f>
        <v/>
      </c>
      <c r="AK2784" t="str">
        <f>IF(A2784="","",IF(AJ2784="","",IF((AJ2784-AI2784)*AH2784*$E2784/$D2784&lt;1,"&lt;1",ROUND((AJ2784-AI2784)*AH2784*$E2784/$D2784,2))))</f>
        <v/>
      </c>
      <c r="AN2784" t="str">
        <f>IF($A2784="","",VLOOKUP($A2784,DADOS!F:O,2,FALSE))</f>
        <v/>
      </c>
      <c r="AO2784" t="str">
        <f>IF(A2784="","",IF(AN2784="","",IF((AN2784-AM2784)*AL2784*$E2784/$D2784/1000&lt;0.2,"&lt;0,2",ROUND((AN2784-AM2784)*AL2784*$E2784/$D2784/1000,2))))</f>
        <v/>
      </c>
      <c r="AQ2784">
        <v>0</v>
      </c>
      <c r="AR2784" t="str">
        <f>IF($A2784="","",VLOOKUP($A2784,DADOS!F:P,11,FALSE))</f>
        <v/>
      </c>
      <c r="AS2784" t="str">
        <f>IF(E2784="","",IF(AQ2784="","",IF(AR2784="","",IF((AR2784-AQ2784)*AP2784*$E2784/$D2784&lt;1,"&lt;1",ROUND((AR2784-AQ2784)*AP2784*$E2784/$D2784,2)))))</f>
        <v/>
      </c>
      <c r="AV2784" t="str">
        <f>IF(A2784="","",VLOOKUP(A2784,DADOS!F:R,12,FALSE))</f>
        <v/>
      </c>
      <c r="AW2784" t="str">
        <f>IF(A2784="","",IF(AU2784="","",IF(AV2784="","",IF((AV2784-AU2784)*AT2784*$E2784/$D2784&lt;1,"&lt;1",ROUND((AV2784-AU2784)*AT2784*$E2784/$D2784,2)))))</f>
        <v/>
      </c>
      <c r="AZ2784" t="str">
        <f>IF($A2784="","",VLOOKUP($A2784,DADOS!F:R,13,FALSE))</f>
        <v/>
      </c>
      <c r="BA2784" t="str">
        <f>IF(A2784="","",IF(AY2784="","",IF(AZ2784="","",IF((AZ2784-AY2784)*AX2784*$E2784/$D2784&lt;1,"&lt;1",ROUND((AZ2784-AY2784)*AX2784*$E2784/$D2784,2)))))</f>
        <v/>
      </c>
    </row>
    <row r="2785">
      <c r="B2785" t="str">
        <f>IF(A2785="","",A2785&amp;"/20")</f>
        <v/>
      </c>
      <c r="H2785" t="str">
        <f>IF($A2785="","",VLOOKUP($A2785,DADOS!F:O,3,FALSE))</f>
        <v/>
      </c>
      <c r="I2785" t="str">
        <f>IF(A2785="","",IF(H2785="","",IF((H2785-G2785)*F2785*$E2785/$D2785/1000&lt;0.2,"&lt;0,2",ROUND((H2785-G2785)*F2785*$E2785/$D2785/1000,2))))</f>
        <v/>
      </c>
      <c r="L2785" t="str">
        <f>IF($A2785="","",VLOOKUP($A2785,DADOS!F:O,6,FALSE))</f>
        <v/>
      </c>
      <c r="M2785" t="str">
        <f>IF(A2785="","",IF(L2785="","",IF((L2785-K2785)*J2785*$E2785/$D2785/1000&lt;0.2,"&lt;0,2",ROUND((L2785-K2785)*J2785*$E2785/$D2785/1000,2))))</f>
        <v/>
      </c>
      <c r="P2785" t="str">
        <f>IF($A2785="","",VLOOKUP($A2785,DADOS!F:O,5,FALSE))</f>
        <v/>
      </c>
      <c r="Q2785" t="str">
        <f>IF(A2785="","",IF(P2785="","",IF((P2785-O2785)*N2785*$E2785/$D2785/1000&lt;0.2,"&lt;0,2",ROUND((P2785-O2785)*N2785*$E2785/$D2785/1000,2))))</f>
        <v/>
      </c>
      <c r="T2785" t="str">
        <f>IF($A2785="","",VLOOKUP($A2785,DADOS!F:O,4,FALSE))</f>
        <v/>
      </c>
      <c r="U2785" t="str">
        <f>IF(A2785="","",IF(T2785="","",IF((T2785-S2785)*R2785*$E2785/$D2785/1000&lt;0.2,"&lt;0,2",ROUND((T2785-S2785)*R2785*$E2785/$D2785/1000,2))))</f>
        <v/>
      </c>
      <c r="X2785" t="str">
        <f>IF($A2785="","",VLOOKUP($A2785,DADOS!F:O,9,FALSE))</f>
        <v/>
      </c>
      <c r="Y2785" t="str">
        <f>IF(A2785="","",IF(X2785="","",IF((X2785-W2785)*V2785*$E2785/$D2785&lt;1,"&lt;1",ROUND((X2785-W2785)*V2785*$E2785/$D2785,2))))</f>
        <v/>
      </c>
      <c r="AB2785" t="str">
        <f>IF($A2785="","",VLOOKUP($A2785,DADOS!F:O,7,FALSE))</f>
        <v/>
      </c>
      <c r="AC2785" t="str">
        <f>IF(A2785="","",IF(AB2785="","",IF((AB2785-AA2785)*Z2785*$E2785/$D2785&lt;1,"&lt;1",ROUND((AB2785-AA2785)*Z2785*$E2785/$D2785,2))))</f>
        <v/>
      </c>
      <c r="AF2785" t="str">
        <f>IF($A2785="","",VLOOKUP($A2785,DADOS!F:O,10,FALSE))</f>
        <v/>
      </c>
      <c r="AG2785" t="str">
        <f>IF(A2785="","",IF(AF2785="","",IF((AF2785-AE2785)*AD2785*$E2785/$D2785&lt;1,"&lt;1",ROUND((AF2785-AE2785)*AD2785*$E2785/$D2785,2))))</f>
        <v/>
      </c>
      <c r="AJ2785" t="str">
        <f>IF($A2785="","",VLOOKUP($A2785,DADOS!F:O,8,FALSE))</f>
        <v/>
      </c>
      <c r="AK2785" t="str">
        <f>IF(A2785="","",IF(AJ2785="","",IF((AJ2785-AI2785)*AH2785*$E2785/$D2785&lt;1,"&lt;1",ROUND((AJ2785-AI2785)*AH2785*$E2785/$D2785,2))))</f>
        <v/>
      </c>
      <c r="AN2785" t="str">
        <f>IF($A2785="","",VLOOKUP($A2785,DADOS!F:O,2,FALSE))</f>
        <v/>
      </c>
      <c r="AO2785" t="str">
        <f>IF(A2785="","",IF(AN2785="","",IF((AN2785-AM2785)*AL2785*$E2785/$D2785/1000&lt;0.2,"&lt;0,2",ROUND((AN2785-AM2785)*AL2785*$E2785/$D2785/1000,2))))</f>
        <v/>
      </c>
      <c r="AQ2785">
        <v>0</v>
      </c>
      <c r="AR2785" t="str">
        <f>IF($A2785="","",VLOOKUP($A2785,DADOS!F:P,11,FALSE))</f>
        <v/>
      </c>
      <c r="AS2785" t="str">
        <f>IF(E2785="","",IF(AQ2785="","",IF(AR2785="","",IF((AR2785-AQ2785)*AP2785*$E2785/$D2785&lt;1,"&lt;1",ROUND((AR2785-AQ2785)*AP2785*$E2785/$D2785,2)))))</f>
        <v/>
      </c>
      <c r="AV2785" t="str">
        <f>IF(A2785="","",VLOOKUP(A2785,DADOS!F:R,12,FALSE))</f>
        <v/>
      </c>
      <c r="AW2785" t="str">
        <f>IF(A2785="","",IF(AU2785="","",IF(AV2785="","",IF((AV2785-AU2785)*AT2785*$E2785/$D2785&lt;1,"&lt;1",ROUND((AV2785-AU2785)*AT2785*$E2785/$D2785,2)))))</f>
        <v/>
      </c>
      <c r="AZ2785" t="str">
        <f>IF($A2785="","",VLOOKUP($A2785,DADOS!F:R,13,FALSE))</f>
        <v/>
      </c>
      <c r="BA2785" t="str">
        <f>IF(A2785="","",IF(AY2785="","",IF(AZ2785="","",IF((AZ2785-AY2785)*AX2785*$E2785/$D2785&lt;1,"&lt;1",ROUND((AZ2785-AY2785)*AX2785*$E2785/$D2785,2)))))</f>
        <v/>
      </c>
    </row>
    <row r="2786">
      <c r="B2786" t="str">
        <f>IF(A2786="","",A2786&amp;"/20")</f>
        <v/>
      </c>
      <c r="H2786" t="str">
        <f>IF($A2786="","",VLOOKUP($A2786,DADOS!F:O,3,FALSE))</f>
        <v/>
      </c>
      <c r="I2786" t="str">
        <f>IF(A2786="","",IF(H2786="","",IF((H2786-G2786)*F2786*$E2786/$D2786/1000&lt;0.2,"&lt;0,2",ROUND((H2786-G2786)*F2786*$E2786/$D2786/1000,2))))</f>
        <v/>
      </c>
      <c r="L2786" t="str">
        <f>IF($A2786="","",VLOOKUP($A2786,DADOS!F:O,6,FALSE))</f>
        <v/>
      </c>
      <c r="M2786" t="str">
        <f>IF(A2786="","",IF(L2786="","",IF((L2786-K2786)*J2786*$E2786/$D2786/1000&lt;0.2,"&lt;0,2",ROUND((L2786-K2786)*J2786*$E2786/$D2786/1000,2))))</f>
        <v/>
      </c>
      <c r="P2786" t="str">
        <f>IF($A2786="","",VLOOKUP($A2786,DADOS!F:O,5,FALSE))</f>
        <v/>
      </c>
      <c r="Q2786" t="str">
        <f>IF(A2786="","",IF(P2786="","",IF((P2786-O2786)*N2786*$E2786/$D2786/1000&lt;0.2,"&lt;0,2",ROUND((P2786-O2786)*N2786*$E2786/$D2786/1000,2))))</f>
        <v/>
      </c>
      <c r="T2786" t="str">
        <f>IF($A2786="","",VLOOKUP($A2786,DADOS!F:O,4,FALSE))</f>
        <v/>
      </c>
      <c r="U2786" t="str">
        <f>IF(A2786="","",IF(T2786="","",IF((T2786-S2786)*R2786*$E2786/$D2786/1000&lt;0.2,"&lt;0,2",ROUND((T2786-S2786)*R2786*$E2786/$D2786/1000,2))))</f>
        <v/>
      </c>
      <c r="X2786" t="str">
        <f>IF($A2786="","",VLOOKUP($A2786,DADOS!F:O,9,FALSE))</f>
        <v/>
      </c>
      <c r="Y2786" t="str">
        <f>IF(A2786="","",IF(X2786="","",IF((X2786-W2786)*V2786*$E2786/$D2786&lt;1,"&lt;1",ROUND((X2786-W2786)*V2786*$E2786/$D2786,2))))</f>
        <v/>
      </c>
      <c r="AB2786" t="str">
        <f>IF($A2786="","",VLOOKUP($A2786,DADOS!F:O,7,FALSE))</f>
        <v/>
      </c>
      <c r="AC2786" t="str">
        <f>IF(A2786="","",IF(AB2786="","",IF((AB2786-AA2786)*Z2786*$E2786/$D2786&lt;1,"&lt;1",ROUND((AB2786-AA2786)*Z2786*$E2786/$D2786,2))))</f>
        <v/>
      </c>
      <c r="AF2786" t="str">
        <f>IF($A2786="","",VLOOKUP($A2786,DADOS!F:O,10,FALSE))</f>
        <v/>
      </c>
      <c r="AG2786" t="str">
        <f>IF(A2786="","",IF(AF2786="","",IF((AF2786-AE2786)*AD2786*$E2786/$D2786&lt;1,"&lt;1",ROUND((AF2786-AE2786)*AD2786*$E2786/$D2786,2))))</f>
        <v/>
      </c>
      <c r="AJ2786" t="str">
        <f>IF($A2786="","",VLOOKUP($A2786,DADOS!F:O,8,FALSE))</f>
        <v/>
      </c>
      <c r="AK2786" t="str">
        <f>IF(A2786="","",IF(AJ2786="","",IF((AJ2786-AI2786)*AH2786*$E2786/$D2786&lt;1,"&lt;1",ROUND((AJ2786-AI2786)*AH2786*$E2786/$D2786,2))))</f>
        <v/>
      </c>
      <c r="AN2786" t="str">
        <f>IF($A2786="","",VLOOKUP($A2786,DADOS!F:O,2,FALSE))</f>
        <v/>
      </c>
      <c r="AO2786" t="str">
        <f>IF(A2786="","",IF(AN2786="","",IF((AN2786-AM2786)*AL2786*$E2786/$D2786/1000&lt;0.2,"&lt;0,2",ROUND((AN2786-AM2786)*AL2786*$E2786/$D2786/1000,2))))</f>
        <v/>
      </c>
      <c r="AQ2786">
        <v>0</v>
      </c>
      <c r="AR2786" t="str">
        <f>IF($A2786="","",VLOOKUP($A2786,DADOS!F:P,11,FALSE))</f>
        <v/>
      </c>
      <c r="AS2786" t="str">
        <f>IF(E2786="","",IF(AQ2786="","",IF(AR2786="","",IF((AR2786-AQ2786)*AP2786*$E2786/$D2786&lt;1,"&lt;1",ROUND((AR2786-AQ2786)*AP2786*$E2786/$D2786,2)))))</f>
        <v/>
      </c>
      <c r="AV2786" t="str">
        <f>IF(A2786="","",VLOOKUP(A2786,DADOS!F:R,12,FALSE))</f>
        <v/>
      </c>
      <c r="AW2786" t="str">
        <f>IF(A2786="","",IF(AU2786="","",IF(AV2786="","",IF((AV2786-AU2786)*AT2786*$E2786/$D2786&lt;1,"&lt;1",ROUND((AV2786-AU2786)*AT2786*$E2786/$D2786,2)))))</f>
        <v/>
      </c>
      <c r="AZ2786" t="str">
        <f>IF($A2786="","",VLOOKUP($A2786,DADOS!F:R,13,FALSE))</f>
        <v/>
      </c>
      <c r="BA2786" t="str">
        <f>IF(A2786="","",IF(AY2786="","",IF(AZ2786="","",IF((AZ2786-AY2786)*AX2786*$E2786/$D2786&lt;1,"&lt;1",ROUND((AZ2786-AY2786)*AX2786*$E2786/$D2786,2)))))</f>
        <v/>
      </c>
    </row>
    <row r="2787">
      <c r="B2787" t="str">
        <f>IF(A2787="","",A2787&amp;"/20")</f>
        <v/>
      </c>
      <c r="H2787" t="str">
        <f>IF($A2787="","",VLOOKUP($A2787,DADOS!F:O,3,FALSE))</f>
        <v/>
      </c>
      <c r="I2787" t="str">
        <f>IF(A2787="","",IF(H2787="","",IF((H2787-G2787)*F2787*$E2787/$D2787/1000&lt;0.2,"&lt;0,2",ROUND((H2787-G2787)*F2787*$E2787/$D2787/1000,2))))</f>
        <v/>
      </c>
      <c r="L2787" t="str">
        <f>IF($A2787="","",VLOOKUP($A2787,DADOS!F:O,6,FALSE))</f>
        <v/>
      </c>
      <c r="M2787" t="str">
        <f>IF(A2787="","",IF(L2787="","",IF((L2787-K2787)*J2787*$E2787/$D2787/1000&lt;0.2,"&lt;0,2",ROUND((L2787-K2787)*J2787*$E2787/$D2787/1000,2))))</f>
        <v/>
      </c>
      <c r="P2787" t="str">
        <f>IF($A2787="","",VLOOKUP($A2787,DADOS!F:O,5,FALSE))</f>
        <v/>
      </c>
      <c r="Q2787" t="str">
        <f>IF(A2787="","",IF(P2787="","",IF((P2787-O2787)*N2787*$E2787/$D2787/1000&lt;0.2,"&lt;0,2",ROUND((P2787-O2787)*N2787*$E2787/$D2787/1000,2))))</f>
        <v/>
      </c>
      <c r="T2787" t="str">
        <f>IF($A2787="","",VLOOKUP($A2787,DADOS!F:O,4,FALSE))</f>
        <v/>
      </c>
      <c r="U2787" t="str">
        <f>IF(A2787="","",IF(T2787="","",IF((T2787-S2787)*R2787*$E2787/$D2787/1000&lt;0.2,"&lt;0,2",ROUND((T2787-S2787)*R2787*$E2787/$D2787/1000,2))))</f>
        <v/>
      </c>
      <c r="X2787" t="str">
        <f>IF($A2787="","",VLOOKUP($A2787,DADOS!F:O,9,FALSE))</f>
        <v/>
      </c>
      <c r="Y2787" t="str">
        <f>IF(A2787="","",IF(X2787="","",IF((X2787-W2787)*V2787*$E2787/$D2787&lt;1,"&lt;1",ROUND((X2787-W2787)*V2787*$E2787/$D2787,2))))</f>
        <v/>
      </c>
      <c r="AB2787" t="str">
        <f>IF($A2787="","",VLOOKUP($A2787,DADOS!F:O,7,FALSE))</f>
        <v/>
      </c>
      <c r="AC2787" t="str">
        <f>IF(A2787="","",IF(AB2787="","",IF((AB2787-AA2787)*Z2787*$E2787/$D2787&lt;1,"&lt;1",ROUND((AB2787-AA2787)*Z2787*$E2787/$D2787,2))))</f>
        <v/>
      </c>
      <c r="AF2787" t="str">
        <f>IF($A2787="","",VLOOKUP($A2787,DADOS!F:O,10,FALSE))</f>
        <v/>
      </c>
      <c r="AG2787" t="str">
        <f>IF(A2787="","",IF(AF2787="","",IF((AF2787-AE2787)*AD2787*$E2787/$D2787&lt;1,"&lt;1",ROUND((AF2787-AE2787)*AD2787*$E2787/$D2787,2))))</f>
        <v/>
      </c>
      <c r="AJ2787" t="str">
        <f>IF($A2787="","",VLOOKUP($A2787,DADOS!F:O,8,FALSE))</f>
        <v/>
      </c>
      <c r="AK2787" t="str">
        <f>IF(A2787="","",IF(AJ2787="","",IF((AJ2787-AI2787)*AH2787*$E2787/$D2787&lt;1,"&lt;1",ROUND((AJ2787-AI2787)*AH2787*$E2787/$D2787,2))))</f>
        <v/>
      </c>
      <c r="AN2787" t="str">
        <f>IF($A2787="","",VLOOKUP($A2787,DADOS!F:O,2,FALSE))</f>
        <v/>
      </c>
      <c r="AO2787" t="str">
        <f>IF(A2787="","",IF(AN2787="","",IF((AN2787-AM2787)*AL2787*$E2787/$D2787/1000&lt;0.2,"&lt;0,2",ROUND((AN2787-AM2787)*AL2787*$E2787/$D2787/1000,2))))</f>
        <v/>
      </c>
      <c r="AQ2787">
        <v>0</v>
      </c>
      <c r="AR2787" t="str">
        <f>IF($A2787="","",VLOOKUP($A2787,DADOS!F:P,11,FALSE))</f>
        <v/>
      </c>
      <c r="AS2787" t="str">
        <f>IF(E2787="","",IF(AQ2787="","",IF(AR2787="","",IF((AR2787-AQ2787)*AP2787*$E2787/$D2787&lt;1,"&lt;1",ROUND((AR2787-AQ2787)*AP2787*$E2787/$D2787,2)))))</f>
        <v/>
      </c>
      <c r="AV2787" t="str">
        <f>IF(A2787="","",VLOOKUP(A2787,DADOS!F:R,12,FALSE))</f>
        <v/>
      </c>
      <c r="AW2787" t="str">
        <f>IF(A2787="","",IF(AU2787="","",IF(AV2787="","",IF((AV2787-AU2787)*AT2787*$E2787/$D2787&lt;1,"&lt;1",ROUND((AV2787-AU2787)*AT2787*$E2787/$D2787,2)))))</f>
        <v/>
      </c>
      <c r="AZ2787" t="str">
        <f>IF($A2787="","",VLOOKUP($A2787,DADOS!F:R,13,FALSE))</f>
        <v/>
      </c>
      <c r="BA2787" t="str">
        <f>IF(A2787="","",IF(AY2787="","",IF(AZ2787="","",IF((AZ2787-AY2787)*AX2787*$E2787/$D2787&lt;1,"&lt;1",ROUND((AZ2787-AY2787)*AX2787*$E2787/$D2787,2)))))</f>
        <v/>
      </c>
    </row>
    <row r="2788">
      <c r="B2788" t="str">
        <f>IF(A2788="","",A2788&amp;"/20")</f>
        <v/>
      </c>
      <c r="H2788" t="str">
        <f>IF($A2788="","",VLOOKUP($A2788,DADOS!F:O,3,FALSE))</f>
        <v/>
      </c>
      <c r="I2788" t="str">
        <f>IF(A2788="","",IF(H2788="","",IF((H2788-G2788)*F2788*$E2788/$D2788/1000&lt;0.2,"&lt;0,2",ROUND((H2788-G2788)*F2788*$E2788/$D2788/1000,2))))</f>
        <v/>
      </c>
      <c r="L2788" t="str">
        <f>IF($A2788="","",VLOOKUP($A2788,DADOS!F:O,6,FALSE))</f>
        <v/>
      </c>
      <c r="M2788" t="str">
        <f>IF(A2788="","",IF(L2788="","",IF((L2788-K2788)*J2788*$E2788/$D2788/1000&lt;0.2,"&lt;0,2",ROUND((L2788-K2788)*J2788*$E2788/$D2788/1000,2))))</f>
        <v/>
      </c>
      <c r="P2788" t="str">
        <f>IF($A2788="","",VLOOKUP($A2788,DADOS!F:O,5,FALSE))</f>
        <v/>
      </c>
      <c r="Q2788" t="str">
        <f>IF(A2788="","",IF(P2788="","",IF((P2788-O2788)*N2788*$E2788/$D2788/1000&lt;0.2,"&lt;0,2",ROUND((P2788-O2788)*N2788*$E2788/$D2788/1000,2))))</f>
        <v/>
      </c>
      <c r="T2788" t="str">
        <f>IF($A2788="","",VLOOKUP($A2788,DADOS!F:O,4,FALSE))</f>
        <v/>
      </c>
      <c r="U2788" t="str">
        <f>IF(A2788="","",IF(T2788="","",IF((T2788-S2788)*R2788*$E2788/$D2788/1000&lt;0.2,"&lt;0,2",ROUND((T2788-S2788)*R2788*$E2788/$D2788/1000,2))))</f>
        <v/>
      </c>
      <c r="X2788" t="str">
        <f>IF($A2788="","",VLOOKUP($A2788,DADOS!F:O,9,FALSE))</f>
        <v/>
      </c>
      <c r="Y2788" t="str">
        <f>IF(A2788="","",IF(X2788="","",IF((X2788-W2788)*V2788*$E2788/$D2788&lt;1,"&lt;1",ROUND((X2788-W2788)*V2788*$E2788/$D2788,2))))</f>
        <v/>
      </c>
      <c r="AB2788" t="str">
        <f>IF($A2788="","",VLOOKUP($A2788,DADOS!F:O,7,FALSE))</f>
        <v/>
      </c>
      <c r="AC2788" t="str">
        <f>IF(A2788="","",IF(AB2788="","",IF((AB2788-AA2788)*Z2788*$E2788/$D2788&lt;1,"&lt;1",ROUND((AB2788-AA2788)*Z2788*$E2788/$D2788,2))))</f>
        <v/>
      </c>
      <c r="AF2788" t="str">
        <f>IF($A2788="","",VLOOKUP($A2788,DADOS!F:O,10,FALSE))</f>
        <v/>
      </c>
      <c r="AG2788" t="str">
        <f>IF(A2788="","",IF(AF2788="","",IF((AF2788-AE2788)*AD2788*$E2788/$D2788&lt;1,"&lt;1",ROUND((AF2788-AE2788)*AD2788*$E2788/$D2788,2))))</f>
        <v/>
      </c>
      <c r="AJ2788" t="str">
        <f>IF($A2788="","",VLOOKUP($A2788,DADOS!F:O,8,FALSE))</f>
        <v/>
      </c>
      <c r="AK2788" t="str">
        <f>IF(A2788="","",IF(AJ2788="","",IF((AJ2788-AI2788)*AH2788*$E2788/$D2788&lt;1,"&lt;1",ROUND((AJ2788-AI2788)*AH2788*$E2788/$D2788,2))))</f>
        <v/>
      </c>
      <c r="AN2788" t="str">
        <f>IF($A2788="","",VLOOKUP($A2788,DADOS!F:O,2,FALSE))</f>
        <v/>
      </c>
      <c r="AO2788" t="str">
        <f>IF(A2788="","",IF(AN2788="","",IF((AN2788-AM2788)*AL2788*$E2788/$D2788/1000&lt;0.2,"&lt;0,2",ROUND((AN2788-AM2788)*AL2788*$E2788/$D2788/1000,2))))</f>
        <v/>
      </c>
      <c r="AQ2788">
        <v>0</v>
      </c>
      <c r="AR2788" t="str">
        <f>IF($A2788="","",VLOOKUP($A2788,DADOS!F:P,11,FALSE))</f>
        <v/>
      </c>
      <c r="AS2788" t="str">
        <f>IF(E2788="","",IF(AQ2788="","",IF(AR2788="","",IF((AR2788-AQ2788)*AP2788*$E2788/$D2788&lt;1,"&lt;1",ROUND((AR2788-AQ2788)*AP2788*$E2788/$D2788,2)))))</f>
        <v/>
      </c>
      <c r="AV2788" t="str">
        <f>IF(A2788="","",VLOOKUP(A2788,DADOS!F:R,12,FALSE))</f>
        <v/>
      </c>
      <c r="AW2788" t="str">
        <f>IF(A2788="","",IF(AU2788="","",IF(AV2788="","",IF((AV2788-AU2788)*AT2788*$E2788/$D2788&lt;1,"&lt;1",ROUND((AV2788-AU2788)*AT2788*$E2788/$D2788,2)))))</f>
        <v/>
      </c>
      <c r="AZ2788" t="str">
        <f>IF($A2788="","",VLOOKUP($A2788,DADOS!F:R,13,FALSE))</f>
        <v/>
      </c>
      <c r="BA2788" t="str">
        <f>IF(A2788="","",IF(AY2788="","",IF(AZ2788="","",IF((AZ2788-AY2788)*AX2788*$E2788/$D2788&lt;1,"&lt;1",ROUND((AZ2788-AY2788)*AX2788*$E2788/$D2788,2)))))</f>
        <v/>
      </c>
    </row>
    <row r="2789">
      <c r="B2789" t="str">
        <f>IF(A2789="","",A2789&amp;"/20")</f>
        <v/>
      </c>
      <c r="H2789" t="str">
        <f>IF($A2789="","",VLOOKUP($A2789,DADOS!F:O,3,FALSE))</f>
        <v/>
      </c>
      <c r="I2789" t="str">
        <f>IF(A2789="","",IF(H2789="","",IF((H2789-G2789)*F2789*$E2789/$D2789/1000&lt;0.2,"&lt;0,2",ROUND((H2789-G2789)*F2789*$E2789/$D2789/1000,2))))</f>
        <v/>
      </c>
      <c r="L2789" t="str">
        <f>IF($A2789="","",VLOOKUP($A2789,DADOS!F:O,6,FALSE))</f>
        <v/>
      </c>
      <c r="M2789" t="str">
        <f>IF(A2789="","",IF(L2789="","",IF((L2789-K2789)*J2789*$E2789/$D2789/1000&lt;0.2,"&lt;0,2",ROUND((L2789-K2789)*J2789*$E2789/$D2789/1000,2))))</f>
        <v/>
      </c>
      <c r="P2789" t="str">
        <f>IF($A2789="","",VLOOKUP($A2789,DADOS!F:O,5,FALSE))</f>
        <v/>
      </c>
      <c r="Q2789" t="str">
        <f>IF(A2789="","",IF(P2789="","",IF((P2789-O2789)*N2789*$E2789/$D2789/1000&lt;0.2,"&lt;0,2",ROUND((P2789-O2789)*N2789*$E2789/$D2789/1000,2))))</f>
        <v/>
      </c>
      <c r="T2789" t="str">
        <f>IF($A2789="","",VLOOKUP($A2789,DADOS!F:O,4,FALSE))</f>
        <v/>
      </c>
      <c r="U2789" t="str">
        <f>IF(A2789="","",IF(T2789="","",IF((T2789-S2789)*R2789*$E2789/$D2789/1000&lt;0.2,"&lt;0,2",ROUND((T2789-S2789)*R2789*$E2789/$D2789/1000,2))))</f>
        <v/>
      </c>
      <c r="X2789" t="str">
        <f>IF($A2789="","",VLOOKUP($A2789,DADOS!F:O,9,FALSE))</f>
        <v/>
      </c>
      <c r="Y2789" t="str">
        <f>IF(A2789="","",IF(X2789="","",IF((X2789-W2789)*V2789*$E2789/$D2789&lt;1,"&lt;1",ROUND((X2789-W2789)*V2789*$E2789/$D2789,2))))</f>
        <v/>
      </c>
      <c r="AB2789" t="str">
        <f>IF($A2789="","",VLOOKUP($A2789,DADOS!F:O,7,FALSE))</f>
        <v/>
      </c>
      <c r="AC2789" t="str">
        <f>IF(A2789="","",IF(AB2789="","",IF((AB2789-AA2789)*Z2789*$E2789/$D2789&lt;1,"&lt;1",ROUND((AB2789-AA2789)*Z2789*$E2789/$D2789,2))))</f>
        <v/>
      </c>
      <c r="AF2789" t="str">
        <f>IF($A2789="","",VLOOKUP($A2789,DADOS!F:O,10,FALSE))</f>
        <v/>
      </c>
      <c r="AG2789" t="str">
        <f>IF(A2789="","",IF(AF2789="","",IF((AF2789-AE2789)*AD2789*$E2789/$D2789&lt;1,"&lt;1",ROUND((AF2789-AE2789)*AD2789*$E2789/$D2789,2))))</f>
        <v/>
      </c>
      <c r="AJ2789" t="str">
        <f>IF($A2789="","",VLOOKUP($A2789,DADOS!F:O,8,FALSE))</f>
        <v/>
      </c>
      <c r="AK2789" t="str">
        <f>IF(A2789="","",IF(AJ2789="","",IF((AJ2789-AI2789)*AH2789*$E2789/$D2789&lt;1,"&lt;1",ROUND((AJ2789-AI2789)*AH2789*$E2789/$D2789,2))))</f>
        <v/>
      </c>
      <c r="AN2789" t="str">
        <f>IF($A2789="","",VLOOKUP($A2789,DADOS!F:O,2,FALSE))</f>
        <v/>
      </c>
      <c r="AO2789" t="str">
        <f>IF(A2789="","",IF(AN2789="","",IF((AN2789-AM2789)*AL2789*$E2789/$D2789/1000&lt;0.2,"&lt;0,2",ROUND((AN2789-AM2789)*AL2789*$E2789/$D2789/1000,2))))</f>
        <v/>
      </c>
      <c r="AQ2789">
        <v>0</v>
      </c>
      <c r="AR2789" t="str">
        <f>IF($A2789="","",VLOOKUP($A2789,DADOS!F:P,11,FALSE))</f>
        <v/>
      </c>
      <c r="AS2789" t="str">
        <f>IF(E2789="","",IF(AQ2789="","",IF(AR2789="","",IF((AR2789-AQ2789)*AP2789*$E2789/$D2789&lt;1,"&lt;1",ROUND((AR2789-AQ2789)*AP2789*$E2789/$D2789,2)))))</f>
        <v/>
      </c>
      <c r="AV2789" t="str">
        <f>IF(A2789="","",VLOOKUP(A2789,DADOS!F:R,12,FALSE))</f>
        <v/>
      </c>
      <c r="AW2789" t="str">
        <f>IF(A2789="","",IF(AU2789="","",IF(AV2789="","",IF((AV2789-AU2789)*AT2789*$E2789/$D2789&lt;1,"&lt;1",ROUND((AV2789-AU2789)*AT2789*$E2789/$D2789,2)))))</f>
        <v/>
      </c>
      <c r="AZ2789" t="str">
        <f>IF($A2789="","",VLOOKUP($A2789,DADOS!F:R,13,FALSE))</f>
        <v/>
      </c>
      <c r="BA2789" t="str">
        <f>IF(A2789="","",IF(AY2789="","",IF(AZ2789="","",IF((AZ2789-AY2789)*AX2789*$E2789/$D2789&lt;1,"&lt;1",ROUND((AZ2789-AY2789)*AX2789*$E2789/$D2789,2)))))</f>
        <v/>
      </c>
    </row>
    <row r="2790">
      <c r="B2790" t="str">
        <f>IF(A2790="","",A2790&amp;"/20")</f>
        <v/>
      </c>
      <c r="H2790" t="str">
        <f>IF($A2790="","",VLOOKUP($A2790,DADOS!F:O,3,FALSE))</f>
        <v/>
      </c>
      <c r="I2790" t="str">
        <f>IF(A2790="","",IF(H2790="","",IF((H2790-G2790)*F2790*$E2790/$D2790/1000&lt;0.2,"&lt;0,2",ROUND((H2790-G2790)*F2790*$E2790/$D2790/1000,2))))</f>
        <v/>
      </c>
      <c r="L2790" t="str">
        <f>IF($A2790="","",VLOOKUP($A2790,DADOS!F:O,6,FALSE))</f>
        <v/>
      </c>
      <c r="M2790" t="str">
        <f>IF(A2790="","",IF(L2790="","",IF((L2790-K2790)*J2790*$E2790/$D2790/1000&lt;0.2,"&lt;0,2",ROUND((L2790-K2790)*J2790*$E2790/$D2790/1000,2))))</f>
        <v/>
      </c>
      <c r="P2790" t="str">
        <f>IF($A2790="","",VLOOKUP($A2790,DADOS!F:O,5,FALSE))</f>
        <v/>
      </c>
      <c r="Q2790" t="str">
        <f>IF(A2790="","",IF(P2790="","",IF((P2790-O2790)*N2790*$E2790/$D2790/1000&lt;0.2,"&lt;0,2",ROUND((P2790-O2790)*N2790*$E2790/$D2790/1000,2))))</f>
        <v/>
      </c>
      <c r="T2790" t="str">
        <f>IF($A2790="","",VLOOKUP($A2790,DADOS!F:O,4,FALSE))</f>
        <v/>
      </c>
      <c r="U2790" t="str">
        <f>IF(A2790="","",IF(T2790="","",IF((T2790-S2790)*R2790*$E2790/$D2790/1000&lt;0.2,"&lt;0,2",ROUND((T2790-S2790)*R2790*$E2790/$D2790/1000,2))))</f>
        <v/>
      </c>
      <c r="X2790" t="str">
        <f>IF($A2790="","",VLOOKUP($A2790,DADOS!F:O,9,FALSE))</f>
        <v/>
      </c>
      <c r="Y2790" t="str">
        <f>IF(A2790="","",IF(X2790="","",IF((X2790-W2790)*V2790*$E2790/$D2790&lt;1,"&lt;1",ROUND((X2790-W2790)*V2790*$E2790/$D2790,2))))</f>
        <v/>
      </c>
      <c r="AB2790" t="str">
        <f>IF($A2790="","",VLOOKUP($A2790,DADOS!F:O,7,FALSE))</f>
        <v/>
      </c>
      <c r="AC2790" t="str">
        <f>IF(A2790="","",IF(AB2790="","",IF((AB2790-AA2790)*Z2790*$E2790/$D2790&lt;1,"&lt;1",ROUND((AB2790-AA2790)*Z2790*$E2790/$D2790,2))))</f>
        <v/>
      </c>
      <c r="AF2790" t="str">
        <f>IF($A2790="","",VLOOKUP($A2790,DADOS!F:O,10,FALSE))</f>
        <v/>
      </c>
      <c r="AG2790" t="str">
        <f>IF(A2790="","",IF(AF2790="","",IF((AF2790-AE2790)*AD2790*$E2790/$D2790&lt;1,"&lt;1",ROUND((AF2790-AE2790)*AD2790*$E2790/$D2790,2))))</f>
        <v/>
      </c>
      <c r="AJ2790" t="str">
        <f>IF($A2790="","",VLOOKUP($A2790,DADOS!F:O,8,FALSE))</f>
        <v/>
      </c>
      <c r="AK2790" t="str">
        <f>IF(A2790="","",IF(AJ2790="","",IF((AJ2790-AI2790)*AH2790*$E2790/$D2790&lt;1,"&lt;1",ROUND((AJ2790-AI2790)*AH2790*$E2790/$D2790,2))))</f>
        <v/>
      </c>
      <c r="AN2790" t="str">
        <f>IF($A2790="","",VLOOKUP($A2790,DADOS!F:O,2,FALSE))</f>
        <v/>
      </c>
      <c r="AO2790" t="str">
        <f>IF(A2790="","",IF(AN2790="","",IF((AN2790-AM2790)*AL2790*$E2790/$D2790/1000&lt;0.2,"&lt;0,2",ROUND((AN2790-AM2790)*AL2790*$E2790/$D2790/1000,2))))</f>
        <v/>
      </c>
      <c r="AQ2790">
        <v>0</v>
      </c>
      <c r="AR2790" t="str">
        <f>IF($A2790="","",VLOOKUP($A2790,DADOS!F:P,11,FALSE))</f>
        <v/>
      </c>
      <c r="AS2790" t="str">
        <f>IF(E2790="","",IF(AQ2790="","",IF(AR2790="","",IF((AR2790-AQ2790)*AP2790*$E2790/$D2790&lt;1,"&lt;1",ROUND((AR2790-AQ2790)*AP2790*$E2790/$D2790,2)))))</f>
        <v/>
      </c>
      <c r="AV2790" t="str">
        <f>IF(A2790="","",VLOOKUP(A2790,DADOS!F:R,12,FALSE))</f>
        <v/>
      </c>
      <c r="AW2790" t="str">
        <f>IF(A2790="","",IF(AU2790="","",IF(AV2790="","",IF((AV2790-AU2790)*AT2790*$E2790/$D2790&lt;1,"&lt;1",ROUND((AV2790-AU2790)*AT2790*$E2790/$D2790,2)))))</f>
        <v/>
      </c>
      <c r="AZ2790" t="str">
        <f>IF($A2790="","",VLOOKUP($A2790,DADOS!F:R,13,FALSE))</f>
        <v/>
      </c>
      <c r="BA2790" t="str">
        <f>IF(A2790="","",IF(AY2790="","",IF(AZ2790="","",IF((AZ2790-AY2790)*AX2790*$E2790/$D2790&lt;1,"&lt;1",ROUND((AZ2790-AY2790)*AX2790*$E2790/$D2790,2)))))</f>
        <v/>
      </c>
    </row>
    <row r="2791">
      <c r="B2791" t="str">
        <f>IF(A2791="","",A2791&amp;"/20")</f>
        <v/>
      </c>
      <c r="H2791" t="str">
        <f>IF($A2791="","",VLOOKUP($A2791,DADOS!F:O,3,FALSE))</f>
        <v/>
      </c>
      <c r="I2791" t="str">
        <f>IF(A2791="","",IF(H2791="","",IF((H2791-G2791)*F2791*$E2791/$D2791/1000&lt;0.2,"&lt;0,2",ROUND((H2791-G2791)*F2791*$E2791/$D2791/1000,2))))</f>
        <v/>
      </c>
      <c r="L2791" t="str">
        <f>IF($A2791="","",VLOOKUP($A2791,DADOS!F:O,6,FALSE))</f>
        <v/>
      </c>
      <c r="M2791" t="str">
        <f>IF(A2791="","",IF(L2791="","",IF((L2791-K2791)*J2791*$E2791/$D2791/1000&lt;0.2,"&lt;0,2",ROUND((L2791-K2791)*J2791*$E2791/$D2791/1000,2))))</f>
        <v/>
      </c>
      <c r="P2791" t="str">
        <f>IF($A2791="","",VLOOKUP($A2791,DADOS!F:O,5,FALSE))</f>
        <v/>
      </c>
      <c r="Q2791" t="str">
        <f>IF(A2791="","",IF(P2791="","",IF((P2791-O2791)*N2791*$E2791/$D2791/1000&lt;0.2,"&lt;0,2",ROUND((P2791-O2791)*N2791*$E2791/$D2791/1000,2))))</f>
        <v/>
      </c>
      <c r="T2791" t="str">
        <f>IF($A2791="","",VLOOKUP($A2791,DADOS!F:O,4,FALSE))</f>
        <v/>
      </c>
      <c r="U2791" t="str">
        <f>IF(A2791="","",IF(T2791="","",IF((T2791-S2791)*R2791*$E2791/$D2791/1000&lt;0.2,"&lt;0,2",ROUND((T2791-S2791)*R2791*$E2791/$D2791/1000,2))))</f>
        <v/>
      </c>
      <c r="X2791" t="str">
        <f>IF($A2791="","",VLOOKUP($A2791,DADOS!F:O,9,FALSE))</f>
        <v/>
      </c>
      <c r="Y2791" t="str">
        <f>IF(A2791="","",IF(X2791="","",IF((X2791-W2791)*V2791*$E2791/$D2791&lt;1,"&lt;1",ROUND((X2791-W2791)*V2791*$E2791/$D2791,2))))</f>
        <v/>
      </c>
      <c r="AB2791" t="str">
        <f>IF($A2791="","",VLOOKUP($A2791,DADOS!F:O,7,FALSE))</f>
        <v/>
      </c>
      <c r="AC2791" t="str">
        <f>IF(A2791="","",IF(AB2791="","",IF((AB2791-AA2791)*Z2791*$E2791/$D2791&lt;1,"&lt;1",ROUND((AB2791-AA2791)*Z2791*$E2791/$D2791,2))))</f>
        <v/>
      </c>
      <c r="AF2791" t="str">
        <f>IF($A2791="","",VLOOKUP($A2791,DADOS!F:O,10,FALSE))</f>
        <v/>
      </c>
      <c r="AG2791" t="str">
        <f>IF(A2791="","",IF(AF2791="","",IF((AF2791-AE2791)*AD2791*$E2791/$D2791&lt;1,"&lt;1",ROUND((AF2791-AE2791)*AD2791*$E2791/$D2791,2))))</f>
        <v/>
      </c>
      <c r="AJ2791" t="str">
        <f>IF($A2791="","",VLOOKUP($A2791,DADOS!F:O,8,FALSE))</f>
        <v/>
      </c>
      <c r="AK2791" t="str">
        <f>IF(A2791="","",IF(AJ2791="","",IF((AJ2791-AI2791)*AH2791*$E2791/$D2791&lt;1,"&lt;1",ROUND((AJ2791-AI2791)*AH2791*$E2791/$D2791,2))))</f>
        <v/>
      </c>
      <c r="AN2791" t="str">
        <f>IF($A2791="","",VLOOKUP($A2791,DADOS!F:O,2,FALSE))</f>
        <v/>
      </c>
      <c r="AO2791" t="str">
        <f>IF(A2791="","",IF(AN2791="","",IF((AN2791-AM2791)*AL2791*$E2791/$D2791/1000&lt;0.2,"&lt;0,2",ROUND((AN2791-AM2791)*AL2791*$E2791/$D2791/1000,2))))</f>
        <v/>
      </c>
      <c r="AQ2791">
        <v>0</v>
      </c>
      <c r="AR2791" t="str">
        <f>IF($A2791="","",VLOOKUP($A2791,DADOS!F:P,11,FALSE))</f>
        <v/>
      </c>
      <c r="AS2791" t="str">
        <f>IF(E2791="","",IF(AQ2791="","",IF(AR2791="","",IF((AR2791-AQ2791)*AP2791*$E2791/$D2791&lt;1,"&lt;1",ROUND((AR2791-AQ2791)*AP2791*$E2791/$D2791,2)))))</f>
        <v/>
      </c>
      <c r="AV2791" t="str">
        <f>IF(A2791="","",VLOOKUP(A2791,DADOS!F:R,12,FALSE))</f>
        <v/>
      </c>
      <c r="AW2791" t="str">
        <f>IF(A2791="","",IF(AU2791="","",IF(AV2791="","",IF((AV2791-AU2791)*AT2791*$E2791/$D2791&lt;1,"&lt;1",ROUND((AV2791-AU2791)*AT2791*$E2791/$D2791,2)))))</f>
        <v/>
      </c>
      <c r="AZ2791" t="str">
        <f>IF($A2791="","",VLOOKUP($A2791,DADOS!F:R,13,FALSE))</f>
        <v/>
      </c>
      <c r="BA2791" t="str">
        <f>IF(A2791="","",IF(AY2791="","",IF(AZ2791="","",IF((AZ2791-AY2791)*AX2791*$E2791/$D2791&lt;1,"&lt;1",ROUND((AZ2791-AY2791)*AX2791*$E2791/$D2791,2)))))</f>
        <v/>
      </c>
    </row>
    <row r="2792">
      <c r="B2792" t="str">
        <f>IF(A2792="","",A2792&amp;"/20")</f>
        <v/>
      </c>
      <c r="H2792" t="str">
        <f>IF($A2792="","",VLOOKUP($A2792,DADOS!F:O,3,FALSE))</f>
        <v/>
      </c>
      <c r="I2792" t="str">
        <f>IF(A2792="","",IF(H2792="","",IF((H2792-G2792)*F2792*$E2792/$D2792/1000&lt;0.2,"&lt;0,2",ROUND((H2792-G2792)*F2792*$E2792/$D2792/1000,2))))</f>
        <v/>
      </c>
      <c r="L2792" t="str">
        <f>IF($A2792="","",VLOOKUP($A2792,DADOS!F:O,6,FALSE))</f>
        <v/>
      </c>
      <c r="M2792" t="str">
        <f>IF(A2792="","",IF(L2792="","",IF((L2792-K2792)*J2792*$E2792/$D2792/1000&lt;0.2,"&lt;0,2",ROUND((L2792-K2792)*J2792*$E2792/$D2792/1000,2))))</f>
        <v/>
      </c>
      <c r="P2792" t="str">
        <f>IF($A2792="","",VLOOKUP($A2792,DADOS!F:O,5,FALSE))</f>
        <v/>
      </c>
      <c r="Q2792" t="str">
        <f>IF(A2792="","",IF(P2792="","",IF((P2792-O2792)*N2792*$E2792/$D2792/1000&lt;0.2,"&lt;0,2",ROUND((P2792-O2792)*N2792*$E2792/$D2792/1000,2))))</f>
        <v/>
      </c>
      <c r="T2792" t="str">
        <f>IF($A2792="","",VLOOKUP($A2792,DADOS!F:O,4,FALSE))</f>
        <v/>
      </c>
      <c r="U2792" t="str">
        <f>IF(A2792="","",IF(T2792="","",IF((T2792-S2792)*R2792*$E2792/$D2792/1000&lt;0.2,"&lt;0,2",ROUND((T2792-S2792)*R2792*$E2792/$D2792/1000,2))))</f>
        <v/>
      </c>
      <c r="X2792" t="str">
        <f>IF($A2792="","",VLOOKUP($A2792,DADOS!F:O,9,FALSE))</f>
        <v/>
      </c>
      <c r="Y2792" t="str">
        <f>IF(A2792="","",IF(X2792="","",IF((X2792-W2792)*V2792*$E2792/$D2792&lt;1,"&lt;1",ROUND((X2792-W2792)*V2792*$E2792/$D2792,2))))</f>
        <v/>
      </c>
      <c r="AB2792" t="str">
        <f>IF($A2792="","",VLOOKUP($A2792,DADOS!F:O,7,FALSE))</f>
        <v/>
      </c>
      <c r="AC2792" t="str">
        <f>IF(A2792="","",IF(AB2792="","",IF((AB2792-AA2792)*Z2792*$E2792/$D2792&lt;1,"&lt;1",ROUND((AB2792-AA2792)*Z2792*$E2792/$D2792,2))))</f>
        <v/>
      </c>
      <c r="AF2792" t="str">
        <f>IF($A2792="","",VLOOKUP($A2792,DADOS!F:O,10,FALSE))</f>
        <v/>
      </c>
      <c r="AG2792" t="str">
        <f>IF(A2792="","",IF(AF2792="","",IF((AF2792-AE2792)*AD2792*$E2792/$D2792&lt;1,"&lt;1",ROUND((AF2792-AE2792)*AD2792*$E2792/$D2792,2))))</f>
        <v/>
      </c>
      <c r="AJ2792" t="str">
        <f>IF($A2792="","",VLOOKUP($A2792,DADOS!F:O,8,FALSE))</f>
        <v/>
      </c>
      <c r="AK2792" t="str">
        <f>IF(A2792="","",IF(AJ2792="","",IF((AJ2792-AI2792)*AH2792*$E2792/$D2792&lt;1,"&lt;1",ROUND((AJ2792-AI2792)*AH2792*$E2792/$D2792,2))))</f>
        <v/>
      </c>
      <c r="AN2792" t="str">
        <f>IF($A2792="","",VLOOKUP($A2792,DADOS!F:O,2,FALSE))</f>
        <v/>
      </c>
      <c r="AO2792" t="str">
        <f>IF(A2792="","",IF(AN2792="","",IF((AN2792-AM2792)*AL2792*$E2792/$D2792/1000&lt;0.2,"&lt;0,2",ROUND((AN2792-AM2792)*AL2792*$E2792/$D2792/1000,2))))</f>
        <v/>
      </c>
      <c r="AQ2792">
        <v>0</v>
      </c>
      <c r="AR2792" t="str">
        <f>IF($A2792="","",VLOOKUP($A2792,DADOS!F:P,11,FALSE))</f>
        <v/>
      </c>
      <c r="AS2792" t="str">
        <f>IF(E2792="","",IF(AQ2792="","",IF(AR2792="","",IF((AR2792-AQ2792)*AP2792*$E2792/$D2792&lt;1,"&lt;1",ROUND((AR2792-AQ2792)*AP2792*$E2792/$D2792,2)))))</f>
        <v/>
      </c>
      <c r="AV2792" t="str">
        <f>IF(A2792="","",VLOOKUP(A2792,DADOS!F:R,12,FALSE))</f>
        <v/>
      </c>
      <c r="AW2792" t="str">
        <f>IF(A2792="","",IF(AU2792="","",IF(AV2792="","",IF((AV2792-AU2792)*AT2792*$E2792/$D2792&lt;1,"&lt;1",ROUND((AV2792-AU2792)*AT2792*$E2792/$D2792,2)))))</f>
        <v/>
      </c>
      <c r="AZ2792" t="str">
        <f>IF($A2792="","",VLOOKUP($A2792,DADOS!F:R,13,FALSE))</f>
        <v/>
      </c>
      <c r="BA2792" t="str">
        <f>IF(A2792="","",IF(AY2792="","",IF(AZ2792="","",IF((AZ2792-AY2792)*AX2792*$E2792/$D2792&lt;1,"&lt;1",ROUND((AZ2792-AY2792)*AX2792*$E2792/$D2792,2)))))</f>
        <v/>
      </c>
    </row>
    <row r="2793">
      <c r="B2793" t="str">
        <f>IF(A2793="","",A2793&amp;"/20")</f>
        <v/>
      </c>
      <c r="H2793" t="str">
        <f>IF($A2793="","",VLOOKUP($A2793,DADOS!F:O,3,FALSE))</f>
        <v/>
      </c>
      <c r="I2793" t="str">
        <f>IF(A2793="","",IF(H2793="","",IF((H2793-G2793)*F2793*$E2793/$D2793/1000&lt;0.2,"&lt;0,2",ROUND((H2793-G2793)*F2793*$E2793/$D2793/1000,2))))</f>
        <v/>
      </c>
      <c r="L2793" t="str">
        <f>IF($A2793="","",VLOOKUP($A2793,DADOS!F:O,6,FALSE))</f>
        <v/>
      </c>
      <c r="M2793" t="str">
        <f>IF(A2793="","",IF(L2793="","",IF((L2793-K2793)*J2793*$E2793/$D2793/1000&lt;0.2,"&lt;0,2",ROUND((L2793-K2793)*J2793*$E2793/$D2793/1000,2))))</f>
        <v/>
      </c>
      <c r="P2793" t="str">
        <f>IF($A2793="","",VLOOKUP($A2793,DADOS!F:O,5,FALSE))</f>
        <v/>
      </c>
      <c r="Q2793" t="str">
        <f>IF(A2793="","",IF(P2793="","",IF((P2793-O2793)*N2793*$E2793/$D2793/1000&lt;0.2,"&lt;0,2",ROUND((P2793-O2793)*N2793*$E2793/$D2793/1000,2))))</f>
        <v/>
      </c>
      <c r="T2793" t="str">
        <f>IF($A2793="","",VLOOKUP($A2793,DADOS!F:O,4,FALSE))</f>
        <v/>
      </c>
      <c r="U2793" t="str">
        <f>IF(A2793="","",IF(T2793="","",IF((T2793-S2793)*R2793*$E2793/$D2793/1000&lt;0.2,"&lt;0,2",ROUND((T2793-S2793)*R2793*$E2793/$D2793/1000,2))))</f>
        <v/>
      </c>
      <c r="X2793" t="str">
        <f>IF($A2793="","",VLOOKUP($A2793,DADOS!F:O,9,FALSE))</f>
        <v/>
      </c>
      <c r="Y2793" t="str">
        <f>IF(A2793="","",IF(X2793="","",IF((X2793-W2793)*V2793*$E2793/$D2793&lt;1,"&lt;1",ROUND((X2793-W2793)*V2793*$E2793/$D2793,2))))</f>
        <v/>
      </c>
      <c r="AB2793" t="str">
        <f>IF($A2793="","",VLOOKUP($A2793,DADOS!F:O,7,FALSE))</f>
        <v/>
      </c>
      <c r="AC2793" t="str">
        <f>IF(A2793="","",IF(AB2793="","",IF((AB2793-AA2793)*Z2793*$E2793/$D2793&lt;1,"&lt;1",ROUND((AB2793-AA2793)*Z2793*$E2793/$D2793,2))))</f>
        <v/>
      </c>
      <c r="AF2793" t="str">
        <f>IF($A2793="","",VLOOKUP($A2793,DADOS!F:O,10,FALSE))</f>
        <v/>
      </c>
      <c r="AG2793" t="str">
        <f>IF(A2793="","",IF(AF2793="","",IF((AF2793-AE2793)*AD2793*$E2793/$D2793&lt;1,"&lt;1",ROUND((AF2793-AE2793)*AD2793*$E2793/$D2793,2))))</f>
        <v/>
      </c>
      <c r="AJ2793" t="str">
        <f>IF($A2793="","",VLOOKUP($A2793,DADOS!F:O,8,FALSE))</f>
        <v/>
      </c>
      <c r="AK2793" t="str">
        <f>IF(A2793="","",IF(AJ2793="","",IF((AJ2793-AI2793)*AH2793*$E2793/$D2793&lt;1,"&lt;1",ROUND((AJ2793-AI2793)*AH2793*$E2793/$D2793,2))))</f>
        <v/>
      </c>
      <c r="AN2793" t="str">
        <f>IF($A2793="","",VLOOKUP($A2793,DADOS!F:O,2,FALSE))</f>
        <v/>
      </c>
      <c r="AO2793" t="str">
        <f>IF(A2793="","",IF(AN2793="","",IF((AN2793-AM2793)*AL2793*$E2793/$D2793/1000&lt;0.2,"&lt;0,2",ROUND((AN2793-AM2793)*AL2793*$E2793/$D2793/1000,2))))</f>
        <v/>
      </c>
      <c r="AQ2793">
        <v>0</v>
      </c>
      <c r="AR2793" t="str">
        <f>IF($A2793="","",VLOOKUP($A2793,DADOS!F:P,11,FALSE))</f>
        <v/>
      </c>
      <c r="AS2793" t="str">
        <f>IF(E2793="","",IF(AQ2793="","",IF(AR2793="","",IF((AR2793-AQ2793)*AP2793*$E2793/$D2793&lt;1,"&lt;1",ROUND((AR2793-AQ2793)*AP2793*$E2793/$D2793,2)))))</f>
        <v/>
      </c>
      <c r="AV2793" t="str">
        <f>IF(A2793="","",VLOOKUP(A2793,DADOS!F:R,12,FALSE))</f>
        <v/>
      </c>
      <c r="AW2793" t="str">
        <f>IF(A2793="","",IF(AU2793="","",IF(AV2793="","",IF((AV2793-AU2793)*AT2793*$E2793/$D2793&lt;1,"&lt;1",ROUND((AV2793-AU2793)*AT2793*$E2793/$D2793,2)))))</f>
        <v/>
      </c>
      <c r="AZ2793" t="str">
        <f>IF($A2793="","",VLOOKUP($A2793,DADOS!F:R,13,FALSE))</f>
        <v/>
      </c>
      <c r="BA2793" t="str">
        <f>IF(A2793="","",IF(AY2793="","",IF(AZ2793="","",IF((AZ2793-AY2793)*AX2793*$E2793/$D2793&lt;1,"&lt;1",ROUND((AZ2793-AY2793)*AX2793*$E2793/$D2793,2)))))</f>
        <v/>
      </c>
    </row>
    <row r="2794">
      <c r="B2794" t="str">
        <f>IF(A2794="","",A2794&amp;"/20")</f>
        <v/>
      </c>
      <c r="H2794" t="str">
        <f>IF($A2794="","",VLOOKUP($A2794,DADOS!F:O,3,FALSE))</f>
        <v/>
      </c>
      <c r="I2794" t="str">
        <f>IF(A2794="","",IF(H2794="","",IF((H2794-G2794)*F2794*$E2794/$D2794/1000&lt;0.2,"&lt;0,2",ROUND((H2794-G2794)*F2794*$E2794/$D2794/1000,2))))</f>
        <v/>
      </c>
      <c r="L2794" t="str">
        <f>IF($A2794="","",VLOOKUP($A2794,DADOS!F:O,6,FALSE))</f>
        <v/>
      </c>
      <c r="M2794" t="str">
        <f>IF(A2794="","",IF(L2794="","",IF((L2794-K2794)*J2794*$E2794/$D2794/1000&lt;0.2,"&lt;0,2",ROUND((L2794-K2794)*J2794*$E2794/$D2794/1000,2))))</f>
        <v/>
      </c>
      <c r="P2794" t="str">
        <f>IF($A2794="","",VLOOKUP($A2794,DADOS!F:O,5,FALSE))</f>
        <v/>
      </c>
      <c r="Q2794" t="str">
        <f>IF(A2794="","",IF(P2794="","",IF((P2794-O2794)*N2794*$E2794/$D2794/1000&lt;0.2,"&lt;0,2",ROUND((P2794-O2794)*N2794*$E2794/$D2794/1000,2))))</f>
        <v/>
      </c>
      <c r="T2794" t="str">
        <f>IF($A2794="","",VLOOKUP($A2794,DADOS!F:O,4,FALSE))</f>
        <v/>
      </c>
      <c r="U2794" t="str">
        <f>IF(A2794="","",IF(T2794="","",IF((T2794-S2794)*R2794*$E2794/$D2794/1000&lt;0.2,"&lt;0,2",ROUND((T2794-S2794)*R2794*$E2794/$D2794/1000,2))))</f>
        <v/>
      </c>
      <c r="X2794" t="str">
        <f>IF($A2794="","",VLOOKUP($A2794,DADOS!F:O,9,FALSE))</f>
        <v/>
      </c>
      <c r="Y2794" t="str">
        <f>IF(A2794="","",IF(X2794="","",IF((X2794-W2794)*V2794*$E2794/$D2794&lt;1,"&lt;1",ROUND((X2794-W2794)*V2794*$E2794/$D2794,2))))</f>
        <v/>
      </c>
      <c r="AB2794" t="str">
        <f>IF($A2794="","",VLOOKUP($A2794,DADOS!F:O,7,FALSE))</f>
        <v/>
      </c>
      <c r="AC2794" t="str">
        <f>IF(A2794="","",IF(AB2794="","",IF((AB2794-AA2794)*Z2794*$E2794/$D2794&lt;1,"&lt;1",ROUND((AB2794-AA2794)*Z2794*$E2794/$D2794,2))))</f>
        <v/>
      </c>
      <c r="AF2794" t="str">
        <f>IF($A2794="","",VLOOKUP($A2794,DADOS!F:O,10,FALSE))</f>
        <v/>
      </c>
      <c r="AG2794" t="str">
        <f>IF(A2794="","",IF(AF2794="","",IF((AF2794-AE2794)*AD2794*$E2794/$D2794&lt;1,"&lt;1",ROUND((AF2794-AE2794)*AD2794*$E2794/$D2794,2))))</f>
        <v/>
      </c>
      <c r="AJ2794" t="str">
        <f>IF($A2794="","",VLOOKUP($A2794,DADOS!F:O,8,FALSE))</f>
        <v/>
      </c>
      <c r="AK2794" t="str">
        <f>IF(A2794="","",IF(AJ2794="","",IF((AJ2794-AI2794)*AH2794*$E2794/$D2794&lt;1,"&lt;1",ROUND((AJ2794-AI2794)*AH2794*$E2794/$D2794,2))))</f>
        <v/>
      </c>
      <c r="AN2794" t="str">
        <f>IF($A2794="","",VLOOKUP($A2794,DADOS!F:O,2,FALSE))</f>
        <v/>
      </c>
      <c r="AO2794" t="str">
        <f>IF(A2794="","",IF(AN2794="","",IF((AN2794-AM2794)*AL2794*$E2794/$D2794/1000&lt;0.2,"&lt;0,2",ROUND((AN2794-AM2794)*AL2794*$E2794/$D2794/1000,2))))</f>
        <v/>
      </c>
      <c r="AQ2794">
        <v>0</v>
      </c>
      <c r="AR2794" t="str">
        <f>IF($A2794="","",VLOOKUP($A2794,DADOS!F:P,11,FALSE))</f>
        <v/>
      </c>
      <c r="AS2794" t="str">
        <f>IF(E2794="","",IF(AQ2794="","",IF(AR2794="","",IF((AR2794-AQ2794)*AP2794*$E2794/$D2794&lt;1,"&lt;1",ROUND((AR2794-AQ2794)*AP2794*$E2794/$D2794,2)))))</f>
        <v/>
      </c>
      <c r="AV2794" t="str">
        <f>IF(A2794="","",VLOOKUP(A2794,DADOS!F:R,12,FALSE))</f>
        <v/>
      </c>
      <c r="AW2794" t="str">
        <f>IF(A2794="","",IF(AU2794="","",IF(AV2794="","",IF((AV2794-AU2794)*AT2794*$E2794/$D2794&lt;1,"&lt;1",ROUND((AV2794-AU2794)*AT2794*$E2794/$D2794,2)))))</f>
        <v/>
      </c>
      <c r="AZ2794" t="str">
        <f>IF($A2794="","",VLOOKUP($A2794,DADOS!F:R,13,FALSE))</f>
        <v/>
      </c>
      <c r="BA2794" t="str">
        <f>IF(A2794="","",IF(AY2794="","",IF(AZ2794="","",IF((AZ2794-AY2794)*AX2794*$E2794/$D2794&lt;1,"&lt;1",ROUND((AZ2794-AY2794)*AX2794*$E2794/$D2794,2)))))</f>
        <v/>
      </c>
    </row>
    <row r="2795">
      <c r="B2795" t="str">
        <f>IF(A2795="","",A2795&amp;"/20")</f>
        <v/>
      </c>
      <c r="H2795" t="str">
        <f>IF($A2795="","",VLOOKUP($A2795,DADOS!F:O,3,FALSE))</f>
        <v/>
      </c>
      <c r="I2795" t="str">
        <f>IF(A2795="","",IF(H2795="","",IF((H2795-G2795)*F2795*$E2795/$D2795/1000&lt;0.2,"&lt;0,2",ROUND((H2795-G2795)*F2795*$E2795/$D2795/1000,2))))</f>
        <v/>
      </c>
      <c r="L2795" t="str">
        <f>IF($A2795="","",VLOOKUP($A2795,DADOS!F:O,6,FALSE))</f>
        <v/>
      </c>
      <c r="M2795" t="str">
        <f>IF(A2795="","",IF(L2795="","",IF((L2795-K2795)*J2795*$E2795/$D2795/1000&lt;0.2,"&lt;0,2",ROUND((L2795-K2795)*J2795*$E2795/$D2795/1000,2))))</f>
        <v/>
      </c>
      <c r="P2795" t="str">
        <f>IF($A2795="","",VLOOKUP($A2795,DADOS!F:O,5,FALSE))</f>
        <v/>
      </c>
      <c r="Q2795" t="str">
        <f>IF(A2795="","",IF(P2795="","",IF((P2795-O2795)*N2795*$E2795/$D2795/1000&lt;0.2,"&lt;0,2",ROUND((P2795-O2795)*N2795*$E2795/$D2795/1000,2))))</f>
        <v/>
      </c>
      <c r="T2795" t="str">
        <f>IF($A2795="","",VLOOKUP($A2795,DADOS!F:O,4,FALSE))</f>
        <v/>
      </c>
      <c r="U2795" t="str">
        <f>IF(A2795="","",IF(T2795="","",IF((T2795-S2795)*R2795*$E2795/$D2795/1000&lt;0.2,"&lt;0,2",ROUND((T2795-S2795)*R2795*$E2795/$D2795/1000,2))))</f>
        <v/>
      </c>
      <c r="X2795" t="str">
        <f>IF($A2795="","",VLOOKUP($A2795,DADOS!F:O,9,FALSE))</f>
        <v/>
      </c>
      <c r="Y2795" t="str">
        <f>IF(A2795="","",IF(X2795="","",IF((X2795-W2795)*V2795*$E2795/$D2795&lt;1,"&lt;1",ROUND((X2795-W2795)*V2795*$E2795/$D2795,2))))</f>
        <v/>
      </c>
      <c r="AB2795" t="str">
        <f>IF($A2795="","",VLOOKUP($A2795,DADOS!F:O,7,FALSE))</f>
        <v/>
      </c>
      <c r="AC2795" t="str">
        <f>IF(A2795="","",IF(AB2795="","",IF((AB2795-AA2795)*Z2795*$E2795/$D2795&lt;1,"&lt;1",ROUND((AB2795-AA2795)*Z2795*$E2795/$D2795,2))))</f>
        <v/>
      </c>
      <c r="AF2795" t="str">
        <f>IF($A2795="","",VLOOKUP($A2795,DADOS!F:O,10,FALSE))</f>
        <v/>
      </c>
      <c r="AG2795" t="str">
        <f>IF(A2795="","",IF(AF2795="","",IF((AF2795-AE2795)*AD2795*$E2795/$D2795&lt;1,"&lt;1",ROUND((AF2795-AE2795)*AD2795*$E2795/$D2795,2))))</f>
        <v/>
      </c>
      <c r="AJ2795" t="str">
        <f>IF($A2795="","",VLOOKUP($A2795,DADOS!F:O,8,FALSE))</f>
        <v/>
      </c>
      <c r="AK2795" t="str">
        <f>IF(A2795="","",IF(AJ2795="","",IF((AJ2795-AI2795)*AH2795*$E2795/$D2795&lt;1,"&lt;1",ROUND((AJ2795-AI2795)*AH2795*$E2795/$D2795,2))))</f>
        <v/>
      </c>
      <c r="AN2795" t="str">
        <f>IF($A2795="","",VLOOKUP($A2795,DADOS!F:O,2,FALSE))</f>
        <v/>
      </c>
      <c r="AO2795" t="str">
        <f>IF(A2795="","",IF(AN2795="","",IF((AN2795-AM2795)*AL2795*$E2795/$D2795/1000&lt;0.2,"&lt;0,2",ROUND((AN2795-AM2795)*AL2795*$E2795/$D2795/1000,2))))</f>
        <v/>
      </c>
      <c r="AQ2795">
        <v>0</v>
      </c>
      <c r="AR2795" t="str">
        <f>IF($A2795="","",VLOOKUP($A2795,DADOS!F:P,11,FALSE))</f>
        <v/>
      </c>
      <c r="AS2795" t="str">
        <f>IF(E2795="","",IF(AQ2795="","",IF(AR2795="","",IF((AR2795-AQ2795)*AP2795*$E2795/$D2795&lt;1,"&lt;1",ROUND((AR2795-AQ2795)*AP2795*$E2795/$D2795,2)))))</f>
        <v/>
      </c>
      <c r="AV2795" t="str">
        <f>IF(A2795="","",VLOOKUP(A2795,DADOS!F:R,12,FALSE))</f>
        <v/>
      </c>
      <c r="AW2795" t="str">
        <f>IF(A2795="","",IF(AU2795="","",IF(AV2795="","",IF((AV2795-AU2795)*AT2795*$E2795/$D2795&lt;1,"&lt;1",ROUND((AV2795-AU2795)*AT2795*$E2795/$D2795,2)))))</f>
        <v/>
      </c>
      <c r="AZ2795" t="str">
        <f>IF($A2795="","",VLOOKUP($A2795,DADOS!F:R,13,FALSE))</f>
        <v/>
      </c>
      <c r="BA2795" t="str">
        <f>IF(A2795="","",IF(AY2795="","",IF(AZ2795="","",IF((AZ2795-AY2795)*AX2795*$E2795/$D2795&lt;1,"&lt;1",ROUND((AZ2795-AY2795)*AX2795*$E2795/$D2795,2)))))</f>
        <v/>
      </c>
    </row>
    <row r="2796">
      <c r="B2796" t="str">
        <f>IF(A2796="","",A2796&amp;"/20")</f>
        <v/>
      </c>
      <c r="H2796" t="str">
        <f>IF($A2796="","",VLOOKUP($A2796,DADOS!F:O,3,FALSE))</f>
        <v/>
      </c>
      <c r="I2796" t="str">
        <f>IF(A2796="","",IF(H2796="","",IF((H2796-G2796)*F2796*$E2796/$D2796/1000&lt;0.2,"&lt;0,2",ROUND((H2796-G2796)*F2796*$E2796/$D2796/1000,2))))</f>
        <v/>
      </c>
      <c r="L2796" t="str">
        <f>IF($A2796="","",VLOOKUP($A2796,DADOS!F:O,6,FALSE))</f>
        <v/>
      </c>
      <c r="M2796" t="str">
        <f>IF(A2796="","",IF(L2796="","",IF((L2796-K2796)*J2796*$E2796/$D2796/1000&lt;0.2,"&lt;0,2",ROUND((L2796-K2796)*J2796*$E2796/$D2796/1000,2))))</f>
        <v/>
      </c>
      <c r="P2796" t="str">
        <f>IF($A2796="","",VLOOKUP($A2796,DADOS!F:O,5,FALSE))</f>
        <v/>
      </c>
      <c r="Q2796" t="str">
        <f>IF(A2796="","",IF(P2796="","",IF((P2796-O2796)*N2796*$E2796/$D2796/1000&lt;0.2,"&lt;0,2",ROUND((P2796-O2796)*N2796*$E2796/$D2796/1000,2))))</f>
        <v/>
      </c>
      <c r="T2796" t="str">
        <f>IF($A2796="","",VLOOKUP($A2796,DADOS!F:O,4,FALSE))</f>
        <v/>
      </c>
      <c r="U2796" t="str">
        <f>IF(A2796="","",IF(T2796="","",IF((T2796-S2796)*R2796*$E2796/$D2796/1000&lt;0.2,"&lt;0,2",ROUND((T2796-S2796)*R2796*$E2796/$D2796/1000,2))))</f>
        <v/>
      </c>
      <c r="X2796" t="str">
        <f>IF($A2796="","",VLOOKUP($A2796,DADOS!F:O,9,FALSE))</f>
        <v/>
      </c>
      <c r="Y2796" t="str">
        <f>IF(A2796="","",IF(X2796="","",IF((X2796-W2796)*V2796*$E2796/$D2796&lt;1,"&lt;1",ROUND((X2796-W2796)*V2796*$E2796/$D2796,2))))</f>
        <v/>
      </c>
      <c r="AB2796" t="str">
        <f>IF($A2796="","",VLOOKUP($A2796,DADOS!F:O,7,FALSE))</f>
        <v/>
      </c>
      <c r="AC2796" t="str">
        <f>IF(A2796="","",IF(AB2796="","",IF((AB2796-AA2796)*Z2796*$E2796/$D2796&lt;1,"&lt;1",ROUND((AB2796-AA2796)*Z2796*$E2796/$D2796,2))))</f>
        <v/>
      </c>
      <c r="AF2796" t="str">
        <f>IF($A2796="","",VLOOKUP($A2796,DADOS!F:O,10,FALSE))</f>
        <v/>
      </c>
      <c r="AG2796" t="str">
        <f>IF(A2796="","",IF(AF2796="","",IF((AF2796-AE2796)*AD2796*$E2796/$D2796&lt;1,"&lt;1",ROUND((AF2796-AE2796)*AD2796*$E2796/$D2796,2))))</f>
        <v/>
      </c>
      <c r="AJ2796" t="str">
        <f>IF($A2796="","",VLOOKUP($A2796,DADOS!F:O,8,FALSE))</f>
        <v/>
      </c>
      <c r="AK2796" t="str">
        <f>IF(A2796="","",IF(AJ2796="","",IF((AJ2796-AI2796)*AH2796*$E2796/$D2796&lt;1,"&lt;1",ROUND((AJ2796-AI2796)*AH2796*$E2796/$D2796,2))))</f>
        <v/>
      </c>
      <c r="AN2796" t="str">
        <f>IF($A2796="","",VLOOKUP($A2796,DADOS!F:O,2,FALSE))</f>
        <v/>
      </c>
      <c r="AO2796" t="str">
        <f>IF(A2796="","",IF(AN2796="","",IF((AN2796-AM2796)*AL2796*$E2796/$D2796/1000&lt;0.2,"&lt;0,2",ROUND((AN2796-AM2796)*AL2796*$E2796/$D2796/1000,2))))</f>
        <v/>
      </c>
      <c r="AQ2796">
        <v>0</v>
      </c>
      <c r="AR2796" t="str">
        <f>IF($A2796="","",VLOOKUP($A2796,DADOS!F:P,11,FALSE))</f>
        <v/>
      </c>
      <c r="AS2796" t="str">
        <f>IF(E2796="","",IF(AQ2796="","",IF(AR2796="","",IF((AR2796-AQ2796)*AP2796*$E2796/$D2796&lt;1,"&lt;1",ROUND((AR2796-AQ2796)*AP2796*$E2796/$D2796,2)))))</f>
        <v/>
      </c>
      <c r="AV2796" t="str">
        <f>IF(A2796="","",VLOOKUP(A2796,DADOS!F:R,12,FALSE))</f>
        <v/>
      </c>
      <c r="AW2796" t="str">
        <f>IF(A2796="","",IF(AU2796="","",IF(AV2796="","",IF((AV2796-AU2796)*AT2796*$E2796/$D2796&lt;1,"&lt;1",ROUND((AV2796-AU2796)*AT2796*$E2796/$D2796,2)))))</f>
        <v/>
      </c>
      <c r="AZ2796" t="str">
        <f>IF($A2796="","",VLOOKUP($A2796,DADOS!F:R,13,FALSE))</f>
        <v/>
      </c>
      <c r="BA2796" t="str">
        <f>IF(A2796="","",IF(AY2796="","",IF(AZ2796="","",IF((AZ2796-AY2796)*AX2796*$E2796/$D2796&lt;1,"&lt;1",ROUND((AZ2796-AY2796)*AX2796*$E2796/$D2796,2)))))</f>
        <v/>
      </c>
    </row>
    <row r="2797">
      <c r="B2797" t="str">
        <f>IF(A2797="","",A2797&amp;"/20")</f>
        <v/>
      </c>
      <c r="H2797" t="str">
        <f>IF($A2797="","",VLOOKUP($A2797,DADOS!F:O,3,FALSE))</f>
        <v/>
      </c>
      <c r="I2797" t="str">
        <f>IF(A2797="","",IF(H2797="","",IF((H2797-G2797)*F2797*$E2797/$D2797/1000&lt;0.2,"&lt;0,2",ROUND((H2797-G2797)*F2797*$E2797/$D2797/1000,2))))</f>
        <v/>
      </c>
      <c r="L2797" t="str">
        <f>IF($A2797="","",VLOOKUP($A2797,DADOS!F:O,6,FALSE))</f>
        <v/>
      </c>
      <c r="M2797" t="str">
        <f>IF(A2797="","",IF(L2797="","",IF((L2797-K2797)*J2797*$E2797/$D2797/1000&lt;0.2,"&lt;0,2",ROUND((L2797-K2797)*J2797*$E2797/$D2797/1000,2))))</f>
        <v/>
      </c>
      <c r="P2797" t="str">
        <f>IF($A2797="","",VLOOKUP($A2797,DADOS!F:O,5,FALSE))</f>
        <v/>
      </c>
      <c r="Q2797" t="str">
        <f>IF(A2797="","",IF(P2797="","",IF((P2797-O2797)*N2797*$E2797/$D2797/1000&lt;0.2,"&lt;0,2",ROUND((P2797-O2797)*N2797*$E2797/$D2797/1000,2))))</f>
        <v/>
      </c>
      <c r="T2797" t="str">
        <f>IF($A2797="","",VLOOKUP($A2797,DADOS!F:O,4,FALSE))</f>
        <v/>
      </c>
      <c r="U2797" t="str">
        <f>IF(A2797="","",IF(T2797="","",IF((T2797-S2797)*R2797*$E2797/$D2797/1000&lt;0.2,"&lt;0,2",ROUND((T2797-S2797)*R2797*$E2797/$D2797/1000,2))))</f>
        <v/>
      </c>
      <c r="X2797" t="str">
        <f>IF($A2797="","",VLOOKUP($A2797,DADOS!F:O,9,FALSE))</f>
        <v/>
      </c>
      <c r="Y2797" t="str">
        <f>IF(A2797="","",IF(X2797="","",IF((X2797-W2797)*V2797*$E2797/$D2797&lt;1,"&lt;1",ROUND((X2797-W2797)*V2797*$E2797/$D2797,2))))</f>
        <v/>
      </c>
      <c r="AB2797" t="str">
        <f>IF($A2797="","",VLOOKUP($A2797,DADOS!F:O,7,FALSE))</f>
        <v/>
      </c>
      <c r="AC2797" t="str">
        <f>IF(A2797="","",IF(AB2797="","",IF((AB2797-AA2797)*Z2797*$E2797/$D2797&lt;1,"&lt;1",ROUND((AB2797-AA2797)*Z2797*$E2797/$D2797,2))))</f>
        <v/>
      </c>
      <c r="AF2797" t="str">
        <f>IF($A2797="","",VLOOKUP($A2797,DADOS!F:O,10,FALSE))</f>
        <v/>
      </c>
      <c r="AG2797" t="str">
        <f>IF(A2797="","",IF(AF2797="","",IF((AF2797-AE2797)*AD2797*$E2797/$D2797&lt;1,"&lt;1",ROUND((AF2797-AE2797)*AD2797*$E2797/$D2797,2))))</f>
        <v/>
      </c>
      <c r="AJ2797" t="str">
        <f>IF($A2797="","",VLOOKUP($A2797,DADOS!F:O,8,FALSE))</f>
        <v/>
      </c>
      <c r="AK2797" t="str">
        <f>IF(A2797="","",IF(AJ2797="","",IF((AJ2797-AI2797)*AH2797*$E2797/$D2797&lt;1,"&lt;1",ROUND((AJ2797-AI2797)*AH2797*$E2797/$D2797,2))))</f>
        <v/>
      </c>
      <c r="AN2797" t="str">
        <f>IF($A2797="","",VLOOKUP($A2797,DADOS!F:O,2,FALSE))</f>
        <v/>
      </c>
      <c r="AO2797" t="str">
        <f>IF(A2797="","",IF(AN2797="","",IF((AN2797-AM2797)*AL2797*$E2797/$D2797/1000&lt;0.2,"&lt;0,2",ROUND((AN2797-AM2797)*AL2797*$E2797/$D2797/1000,2))))</f>
        <v/>
      </c>
      <c r="AQ2797">
        <v>0</v>
      </c>
      <c r="AR2797" t="str">
        <f>IF($A2797="","",VLOOKUP($A2797,DADOS!F:P,11,FALSE))</f>
        <v/>
      </c>
      <c r="AS2797" t="str">
        <f>IF(E2797="","",IF(AQ2797="","",IF(AR2797="","",IF((AR2797-AQ2797)*AP2797*$E2797/$D2797&lt;1,"&lt;1",ROUND((AR2797-AQ2797)*AP2797*$E2797/$D2797,2)))))</f>
        <v/>
      </c>
      <c r="AV2797" t="str">
        <f>IF(A2797="","",VLOOKUP(A2797,DADOS!F:R,12,FALSE))</f>
        <v/>
      </c>
      <c r="AW2797" t="str">
        <f>IF(A2797="","",IF(AU2797="","",IF(AV2797="","",IF((AV2797-AU2797)*AT2797*$E2797/$D2797&lt;1,"&lt;1",ROUND((AV2797-AU2797)*AT2797*$E2797/$D2797,2)))))</f>
        <v/>
      </c>
      <c r="AZ2797" t="str">
        <f>IF($A2797="","",VLOOKUP($A2797,DADOS!F:R,13,FALSE))</f>
        <v/>
      </c>
      <c r="BA2797" t="str">
        <f>IF(A2797="","",IF(AY2797="","",IF(AZ2797="","",IF((AZ2797-AY2797)*AX2797*$E2797/$D2797&lt;1,"&lt;1",ROUND((AZ2797-AY2797)*AX2797*$E2797/$D2797,2)))))</f>
        <v/>
      </c>
    </row>
    <row r="2798">
      <c r="B2798" t="str">
        <f>IF(A2798="","",A2798&amp;"/20")</f>
        <v/>
      </c>
      <c r="H2798" t="str">
        <f>IF($A2798="","",VLOOKUP($A2798,DADOS!F:O,3,FALSE))</f>
        <v/>
      </c>
      <c r="I2798" t="str">
        <f>IF(A2798="","",IF(H2798="","",IF((H2798-G2798)*F2798*$E2798/$D2798/1000&lt;0.2,"&lt;0,2",ROUND((H2798-G2798)*F2798*$E2798/$D2798/1000,2))))</f>
        <v/>
      </c>
      <c r="L2798" t="str">
        <f>IF($A2798="","",VLOOKUP($A2798,DADOS!F:O,6,FALSE))</f>
        <v/>
      </c>
      <c r="M2798" t="str">
        <f>IF(A2798="","",IF(L2798="","",IF((L2798-K2798)*J2798*$E2798/$D2798/1000&lt;0.2,"&lt;0,2",ROUND((L2798-K2798)*J2798*$E2798/$D2798/1000,2))))</f>
        <v/>
      </c>
      <c r="P2798" t="str">
        <f>IF($A2798="","",VLOOKUP($A2798,DADOS!F:O,5,FALSE))</f>
        <v/>
      </c>
      <c r="Q2798" t="str">
        <f>IF(A2798="","",IF(P2798="","",IF((P2798-O2798)*N2798*$E2798/$D2798/1000&lt;0.2,"&lt;0,2",ROUND((P2798-O2798)*N2798*$E2798/$D2798/1000,2))))</f>
        <v/>
      </c>
      <c r="T2798" t="str">
        <f>IF($A2798="","",VLOOKUP($A2798,DADOS!F:O,4,FALSE))</f>
        <v/>
      </c>
      <c r="U2798" t="str">
        <f>IF(A2798="","",IF(T2798="","",IF((T2798-S2798)*R2798*$E2798/$D2798/1000&lt;0.2,"&lt;0,2",ROUND((T2798-S2798)*R2798*$E2798/$D2798/1000,2))))</f>
        <v/>
      </c>
      <c r="X2798" t="str">
        <f>IF($A2798="","",VLOOKUP($A2798,DADOS!F:O,9,FALSE))</f>
        <v/>
      </c>
      <c r="Y2798" t="str">
        <f>IF(A2798="","",IF(X2798="","",IF((X2798-W2798)*V2798*$E2798/$D2798&lt;1,"&lt;1",ROUND((X2798-W2798)*V2798*$E2798/$D2798,2))))</f>
        <v/>
      </c>
      <c r="AB2798" t="str">
        <f>IF($A2798="","",VLOOKUP($A2798,DADOS!F:O,7,FALSE))</f>
        <v/>
      </c>
      <c r="AC2798" t="str">
        <f>IF(A2798="","",IF(AB2798="","",IF((AB2798-AA2798)*Z2798*$E2798/$D2798&lt;1,"&lt;1",ROUND((AB2798-AA2798)*Z2798*$E2798/$D2798,2))))</f>
        <v/>
      </c>
      <c r="AF2798" t="str">
        <f>IF($A2798="","",VLOOKUP($A2798,DADOS!F:O,10,FALSE))</f>
        <v/>
      </c>
      <c r="AG2798" t="str">
        <f>IF(A2798="","",IF(AF2798="","",IF((AF2798-AE2798)*AD2798*$E2798/$D2798&lt;1,"&lt;1",ROUND((AF2798-AE2798)*AD2798*$E2798/$D2798,2))))</f>
        <v/>
      </c>
      <c r="AJ2798" t="str">
        <f>IF($A2798="","",VLOOKUP($A2798,DADOS!F:O,8,FALSE))</f>
        <v/>
      </c>
      <c r="AK2798" t="str">
        <f>IF(A2798="","",IF(AJ2798="","",IF((AJ2798-AI2798)*AH2798*$E2798/$D2798&lt;1,"&lt;1",ROUND((AJ2798-AI2798)*AH2798*$E2798/$D2798,2))))</f>
        <v/>
      </c>
      <c r="AN2798" t="str">
        <f>IF($A2798="","",VLOOKUP($A2798,DADOS!F:O,2,FALSE))</f>
        <v/>
      </c>
      <c r="AO2798" t="str">
        <f>IF(A2798="","",IF(AN2798="","",IF((AN2798-AM2798)*AL2798*$E2798/$D2798/1000&lt;0.2,"&lt;0,2",ROUND((AN2798-AM2798)*AL2798*$E2798/$D2798/1000,2))))</f>
        <v/>
      </c>
      <c r="AQ2798">
        <v>0</v>
      </c>
      <c r="AR2798" t="str">
        <f>IF($A2798="","",VLOOKUP($A2798,DADOS!F:P,11,FALSE))</f>
        <v/>
      </c>
      <c r="AS2798" t="str">
        <f>IF(E2798="","",IF(AQ2798="","",IF(AR2798="","",IF((AR2798-AQ2798)*AP2798*$E2798/$D2798&lt;1,"&lt;1",ROUND((AR2798-AQ2798)*AP2798*$E2798/$D2798,2)))))</f>
        <v/>
      </c>
      <c r="AV2798" t="str">
        <f>IF(A2798="","",VLOOKUP(A2798,DADOS!F:R,12,FALSE))</f>
        <v/>
      </c>
      <c r="AW2798" t="str">
        <f>IF(A2798="","",IF(AU2798="","",IF(AV2798="","",IF((AV2798-AU2798)*AT2798*$E2798/$D2798&lt;1,"&lt;1",ROUND((AV2798-AU2798)*AT2798*$E2798/$D2798,2)))))</f>
        <v/>
      </c>
      <c r="AZ2798" t="str">
        <f>IF($A2798="","",VLOOKUP($A2798,DADOS!F:R,13,FALSE))</f>
        <v/>
      </c>
      <c r="BA2798" t="str">
        <f>IF(A2798="","",IF(AY2798="","",IF(AZ2798="","",IF((AZ2798-AY2798)*AX2798*$E2798/$D2798&lt;1,"&lt;1",ROUND((AZ2798-AY2798)*AX2798*$E2798/$D2798,2)))))</f>
        <v/>
      </c>
    </row>
    <row r="2799">
      <c r="B2799" t="str">
        <f>IF(A2799="","",A2799&amp;"/20")</f>
        <v/>
      </c>
      <c r="H2799" t="str">
        <f>IF($A2799="","",VLOOKUP($A2799,DADOS!F:O,3,FALSE))</f>
        <v/>
      </c>
      <c r="I2799" t="str">
        <f>IF(A2799="","",IF(H2799="","",IF((H2799-G2799)*F2799*$E2799/$D2799/1000&lt;0.2,"&lt;0,2",ROUND((H2799-G2799)*F2799*$E2799/$D2799/1000,2))))</f>
        <v/>
      </c>
      <c r="L2799" t="str">
        <f>IF($A2799="","",VLOOKUP($A2799,DADOS!F:O,6,FALSE))</f>
        <v/>
      </c>
      <c r="M2799" t="str">
        <f>IF(A2799="","",IF(L2799="","",IF((L2799-K2799)*J2799*$E2799/$D2799/1000&lt;0.2,"&lt;0,2",ROUND((L2799-K2799)*J2799*$E2799/$D2799/1000,2))))</f>
        <v/>
      </c>
      <c r="P2799" t="str">
        <f>IF($A2799="","",VLOOKUP($A2799,DADOS!F:O,5,FALSE))</f>
        <v/>
      </c>
      <c r="Q2799" t="str">
        <f>IF(A2799="","",IF(P2799="","",IF((P2799-O2799)*N2799*$E2799/$D2799/1000&lt;0.2,"&lt;0,2",ROUND((P2799-O2799)*N2799*$E2799/$D2799/1000,2))))</f>
        <v/>
      </c>
      <c r="T2799" t="str">
        <f>IF($A2799="","",VLOOKUP($A2799,DADOS!F:O,4,FALSE))</f>
        <v/>
      </c>
      <c r="U2799" t="str">
        <f>IF(A2799="","",IF(T2799="","",IF((T2799-S2799)*R2799*$E2799/$D2799/1000&lt;0.2,"&lt;0,2",ROUND((T2799-S2799)*R2799*$E2799/$D2799/1000,2))))</f>
        <v/>
      </c>
      <c r="X2799" t="str">
        <f>IF($A2799="","",VLOOKUP($A2799,DADOS!F:O,9,FALSE))</f>
        <v/>
      </c>
      <c r="Y2799" t="str">
        <f>IF(A2799="","",IF(X2799="","",IF((X2799-W2799)*V2799*$E2799/$D2799&lt;1,"&lt;1",ROUND((X2799-W2799)*V2799*$E2799/$D2799,2))))</f>
        <v/>
      </c>
      <c r="AB2799" t="str">
        <f>IF($A2799="","",VLOOKUP($A2799,DADOS!F:O,7,FALSE))</f>
        <v/>
      </c>
      <c r="AC2799" t="str">
        <f>IF(A2799="","",IF(AB2799="","",IF((AB2799-AA2799)*Z2799*$E2799/$D2799&lt;1,"&lt;1",ROUND((AB2799-AA2799)*Z2799*$E2799/$D2799,2))))</f>
        <v/>
      </c>
      <c r="AF2799" t="str">
        <f>IF($A2799="","",VLOOKUP($A2799,DADOS!F:O,10,FALSE))</f>
        <v/>
      </c>
      <c r="AG2799" t="str">
        <f>IF(A2799="","",IF(AF2799="","",IF((AF2799-AE2799)*AD2799*$E2799/$D2799&lt;1,"&lt;1",ROUND((AF2799-AE2799)*AD2799*$E2799/$D2799,2))))</f>
        <v/>
      </c>
      <c r="AJ2799" t="str">
        <f>IF($A2799="","",VLOOKUP($A2799,DADOS!F:O,8,FALSE))</f>
        <v/>
      </c>
      <c r="AK2799" t="str">
        <f>IF(A2799="","",IF(AJ2799="","",IF((AJ2799-AI2799)*AH2799*$E2799/$D2799&lt;1,"&lt;1",ROUND((AJ2799-AI2799)*AH2799*$E2799/$D2799,2))))</f>
        <v/>
      </c>
      <c r="AN2799" t="str">
        <f>IF($A2799="","",VLOOKUP($A2799,DADOS!F:O,2,FALSE))</f>
        <v/>
      </c>
      <c r="AO2799" t="str">
        <f>IF(A2799="","",IF(AN2799="","",IF((AN2799-AM2799)*AL2799*$E2799/$D2799/1000&lt;0.2,"&lt;0,2",ROUND((AN2799-AM2799)*AL2799*$E2799/$D2799/1000,2))))</f>
        <v/>
      </c>
      <c r="AQ2799">
        <v>0</v>
      </c>
      <c r="AR2799" t="str">
        <f>IF($A2799="","",VLOOKUP($A2799,DADOS!F:P,11,FALSE))</f>
        <v/>
      </c>
      <c r="AS2799" t="str">
        <f>IF(E2799="","",IF(AQ2799="","",IF(AR2799="","",IF((AR2799-AQ2799)*AP2799*$E2799/$D2799&lt;1,"&lt;1",ROUND((AR2799-AQ2799)*AP2799*$E2799/$D2799,2)))))</f>
        <v/>
      </c>
      <c r="AV2799" t="str">
        <f>IF(A2799="","",VLOOKUP(A2799,DADOS!F:R,12,FALSE))</f>
        <v/>
      </c>
      <c r="AW2799" t="str">
        <f>IF(A2799="","",IF(AU2799="","",IF(AV2799="","",IF((AV2799-AU2799)*AT2799*$E2799/$D2799&lt;1,"&lt;1",ROUND((AV2799-AU2799)*AT2799*$E2799/$D2799,2)))))</f>
        <v/>
      </c>
      <c r="AZ2799" t="str">
        <f>IF($A2799="","",VLOOKUP($A2799,DADOS!F:R,13,FALSE))</f>
        <v/>
      </c>
      <c r="BA2799" t="str">
        <f>IF(A2799="","",IF(AY2799="","",IF(AZ2799="","",IF((AZ2799-AY2799)*AX2799*$E2799/$D2799&lt;1,"&lt;1",ROUND((AZ2799-AY2799)*AX2799*$E2799/$D2799,2)))))</f>
        <v/>
      </c>
    </row>
    <row r="2800">
      <c r="B2800" t="str">
        <f>IF(A2800="","",A2800&amp;"/20")</f>
        <v/>
      </c>
      <c r="H2800" t="str">
        <f>IF($A2800="","",VLOOKUP($A2800,DADOS!F:O,3,FALSE))</f>
        <v/>
      </c>
      <c r="I2800" t="str">
        <f>IF(A2800="","",IF(H2800="","",IF((H2800-G2800)*F2800*$E2800/$D2800/1000&lt;0.2,"&lt;0,2",ROUND((H2800-G2800)*F2800*$E2800/$D2800/1000,2))))</f>
        <v/>
      </c>
      <c r="L2800" t="str">
        <f>IF($A2800="","",VLOOKUP($A2800,DADOS!F:O,6,FALSE))</f>
        <v/>
      </c>
      <c r="M2800" t="str">
        <f>IF(A2800="","",IF(L2800="","",IF((L2800-K2800)*J2800*$E2800/$D2800/1000&lt;0.2,"&lt;0,2",ROUND((L2800-K2800)*J2800*$E2800/$D2800/1000,2))))</f>
        <v/>
      </c>
      <c r="P2800" t="str">
        <f>IF($A2800="","",VLOOKUP($A2800,DADOS!F:O,5,FALSE))</f>
        <v/>
      </c>
      <c r="Q2800" t="str">
        <f>IF(A2800="","",IF(P2800="","",IF((P2800-O2800)*N2800*$E2800/$D2800/1000&lt;0.2,"&lt;0,2",ROUND((P2800-O2800)*N2800*$E2800/$D2800/1000,2))))</f>
        <v/>
      </c>
      <c r="T2800" t="str">
        <f>IF($A2800="","",VLOOKUP($A2800,DADOS!F:O,4,FALSE))</f>
        <v/>
      </c>
      <c r="U2800" t="str">
        <f>IF(A2800="","",IF(T2800="","",IF((T2800-S2800)*R2800*$E2800/$D2800/1000&lt;0.2,"&lt;0,2",ROUND((T2800-S2800)*R2800*$E2800/$D2800/1000,2))))</f>
        <v/>
      </c>
      <c r="X2800" t="str">
        <f>IF($A2800="","",VLOOKUP($A2800,DADOS!F:O,9,FALSE))</f>
        <v/>
      </c>
      <c r="Y2800" t="str">
        <f>IF(A2800="","",IF(X2800="","",IF((X2800-W2800)*V2800*$E2800/$D2800&lt;1,"&lt;1",ROUND((X2800-W2800)*V2800*$E2800/$D2800,2))))</f>
        <v/>
      </c>
      <c r="AB2800" t="str">
        <f>IF($A2800="","",VLOOKUP($A2800,DADOS!F:O,7,FALSE))</f>
        <v/>
      </c>
      <c r="AC2800" t="str">
        <f>IF(A2800="","",IF(AB2800="","",IF((AB2800-AA2800)*Z2800*$E2800/$D2800&lt;1,"&lt;1",ROUND((AB2800-AA2800)*Z2800*$E2800/$D2800,2))))</f>
        <v/>
      </c>
      <c r="AF2800" t="str">
        <f>IF($A2800="","",VLOOKUP($A2800,DADOS!F:O,10,FALSE))</f>
        <v/>
      </c>
      <c r="AG2800" t="str">
        <f>IF(A2800="","",IF(AF2800="","",IF((AF2800-AE2800)*AD2800*$E2800/$D2800&lt;1,"&lt;1",ROUND((AF2800-AE2800)*AD2800*$E2800/$D2800,2))))</f>
        <v/>
      </c>
      <c r="AJ2800" t="str">
        <f>IF($A2800="","",VLOOKUP($A2800,DADOS!F:O,8,FALSE))</f>
        <v/>
      </c>
      <c r="AK2800" t="str">
        <f>IF(A2800="","",IF(AJ2800="","",IF((AJ2800-AI2800)*AH2800*$E2800/$D2800&lt;1,"&lt;1",ROUND((AJ2800-AI2800)*AH2800*$E2800/$D2800,2))))</f>
        <v/>
      </c>
      <c r="AN2800" t="str">
        <f>IF($A2800="","",VLOOKUP($A2800,DADOS!F:O,2,FALSE))</f>
        <v/>
      </c>
      <c r="AO2800" t="str">
        <f>IF(A2800="","",IF(AN2800="","",IF((AN2800-AM2800)*AL2800*$E2800/$D2800/1000&lt;0.2,"&lt;0,2",ROUND((AN2800-AM2800)*AL2800*$E2800/$D2800/1000,2))))</f>
        <v/>
      </c>
      <c r="AQ2800">
        <v>0</v>
      </c>
      <c r="AR2800" t="str">
        <f>IF($A2800="","",VLOOKUP($A2800,DADOS!F:P,11,FALSE))</f>
        <v/>
      </c>
      <c r="AS2800" t="str">
        <f>IF(E2800="","",IF(AQ2800="","",IF(AR2800="","",IF((AR2800-AQ2800)*AP2800*$E2800/$D2800&lt;1,"&lt;1",ROUND((AR2800-AQ2800)*AP2800*$E2800/$D2800,2)))))</f>
        <v/>
      </c>
      <c r="AV2800" t="str">
        <f>IF(A2800="","",VLOOKUP(A2800,DADOS!F:R,12,FALSE))</f>
        <v/>
      </c>
      <c r="AW2800" t="str">
        <f>IF(A2800="","",IF(AU2800="","",IF(AV2800="","",IF((AV2800-AU2800)*AT2800*$E2800/$D2800&lt;1,"&lt;1",ROUND((AV2800-AU2800)*AT2800*$E2800/$D2800,2)))))</f>
        <v/>
      </c>
      <c r="AZ2800" t="str">
        <f>IF($A2800="","",VLOOKUP($A2800,DADOS!F:R,13,FALSE))</f>
        <v/>
      </c>
      <c r="BA2800" t="str">
        <f>IF(A2800="","",IF(AY2800="","",IF(AZ2800="","",IF((AZ2800-AY2800)*AX2800*$E2800/$D2800&lt;1,"&lt;1",ROUND((AZ2800-AY2800)*AX2800*$E2800/$D2800,2)))))</f>
        <v/>
      </c>
    </row>
    <row r="2801">
      <c r="B2801" t="str">
        <f>IF(A2801="","",A2801&amp;"/20")</f>
        <v/>
      </c>
      <c r="H2801" t="str">
        <f>IF($A2801="","",VLOOKUP($A2801,DADOS!F:O,3,FALSE))</f>
        <v/>
      </c>
      <c r="I2801" t="str">
        <f>IF(A2801="","",IF(H2801="","",IF((H2801-G2801)*F2801*$E2801/$D2801/1000&lt;0.2,"&lt;0,2",ROUND((H2801-G2801)*F2801*$E2801/$D2801/1000,2))))</f>
        <v/>
      </c>
      <c r="L2801" t="str">
        <f>IF($A2801="","",VLOOKUP($A2801,DADOS!F:O,6,FALSE))</f>
        <v/>
      </c>
      <c r="M2801" t="str">
        <f>IF(A2801="","",IF(L2801="","",IF((L2801-K2801)*J2801*$E2801/$D2801/1000&lt;0.2,"&lt;0,2",ROUND((L2801-K2801)*J2801*$E2801/$D2801/1000,2))))</f>
        <v/>
      </c>
      <c r="P2801" t="str">
        <f>IF($A2801="","",VLOOKUP($A2801,DADOS!F:O,5,FALSE))</f>
        <v/>
      </c>
      <c r="Q2801" t="str">
        <f>IF(A2801="","",IF(P2801="","",IF((P2801-O2801)*N2801*$E2801/$D2801/1000&lt;0.2,"&lt;0,2",ROUND((P2801-O2801)*N2801*$E2801/$D2801/1000,2))))</f>
        <v/>
      </c>
      <c r="T2801" t="str">
        <f>IF($A2801="","",VLOOKUP($A2801,DADOS!F:O,4,FALSE))</f>
        <v/>
      </c>
      <c r="U2801" t="str">
        <f>IF(A2801="","",IF(T2801="","",IF((T2801-S2801)*R2801*$E2801/$D2801/1000&lt;0.2,"&lt;0,2",ROUND((T2801-S2801)*R2801*$E2801/$D2801/1000,2))))</f>
        <v/>
      </c>
      <c r="X2801" t="str">
        <f>IF($A2801="","",VLOOKUP($A2801,DADOS!F:O,9,FALSE))</f>
        <v/>
      </c>
      <c r="Y2801" t="str">
        <f>IF(A2801="","",IF(X2801="","",IF((X2801-W2801)*V2801*$E2801/$D2801&lt;1,"&lt;1",ROUND((X2801-W2801)*V2801*$E2801/$D2801,2))))</f>
        <v/>
      </c>
      <c r="AB2801" t="str">
        <f>IF($A2801="","",VLOOKUP($A2801,DADOS!F:O,7,FALSE))</f>
        <v/>
      </c>
      <c r="AC2801" t="str">
        <f>IF(A2801="","",IF(AB2801="","",IF((AB2801-AA2801)*Z2801*$E2801/$D2801&lt;1,"&lt;1",ROUND((AB2801-AA2801)*Z2801*$E2801/$D2801,2))))</f>
        <v/>
      </c>
      <c r="AF2801" t="str">
        <f>IF($A2801="","",VLOOKUP($A2801,DADOS!F:O,10,FALSE))</f>
        <v/>
      </c>
      <c r="AG2801" t="str">
        <f>IF(A2801="","",IF(AF2801="","",IF((AF2801-AE2801)*AD2801*$E2801/$D2801&lt;1,"&lt;1",ROUND((AF2801-AE2801)*AD2801*$E2801/$D2801,2))))</f>
        <v/>
      </c>
      <c r="AJ2801" t="str">
        <f>IF($A2801="","",VLOOKUP($A2801,DADOS!F:O,8,FALSE))</f>
        <v/>
      </c>
      <c r="AK2801" t="str">
        <f>IF(A2801="","",IF(AJ2801="","",IF((AJ2801-AI2801)*AH2801*$E2801/$D2801&lt;1,"&lt;1",ROUND((AJ2801-AI2801)*AH2801*$E2801/$D2801,2))))</f>
        <v/>
      </c>
      <c r="AN2801" t="str">
        <f>IF($A2801="","",VLOOKUP($A2801,DADOS!F:O,2,FALSE))</f>
        <v/>
      </c>
      <c r="AO2801" t="str">
        <f>IF(A2801="","",IF(AN2801="","",IF((AN2801-AM2801)*AL2801*$E2801/$D2801/1000&lt;0.2,"&lt;0,2",ROUND((AN2801-AM2801)*AL2801*$E2801/$D2801/1000,2))))</f>
        <v/>
      </c>
      <c r="AQ2801">
        <v>0</v>
      </c>
      <c r="AR2801" t="str">
        <f>IF($A2801="","",VLOOKUP($A2801,DADOS!F:P,11,FALSE))</f>
        <v/>
      </c>
      <c r="AS2801" t="str">
        <f>IF(E2801="","",IF(AQ2801="","",IF(AR2801="","",IF((AR2801-AQ2801)*AP2801*$E2801/$D2801&lt;1,"&lt;1",ROUND((AR2801-AQ2801)*AP2801*$E2801/$D2801,2)))))</f>
        <v/>
      </c>
      <c r="AV2801" t="str">
        <f>IF(A2801="","",VLOOKUP(A2801,DADOS!F:R,12,FALSE))</f>
        <v/>
      </c>
      <c r="AW2801" t="str">
        <f>IF(A2801="","",IF(AU2801="","",IF(AV2801="","",IF((AV2801-AU2801)*AT2801*$E2801/$D2801&lt;1,"&lt;1",ROUND((AV2801-AU2801)*AT2801*$E2801/$D2801,2)))))</f>
        <v/>
      </c>
      <c r="AZ2801" t="str">
        <f>IF($A2801="","",VLOOKUP($A2801,DADOS!F:R,13,FALSE))</f>
        <v/>
      </c>
      <c r="BA2801" t="str">
        <f>IF(A2801="","",IF(AY2801="","",IF(AZ2801="","",IF((AZ2801-AY2801)*AX2801*$E2801/$D2801&lt;1,"&lt;1",ROUND((AZ2801-AY2801)*AX2801*$E2801/$D2801,2)))))</f>
        <v/>
      </c>
    </row>
    <row r="2802">
      <c r="B2802" t="str">
        <f>IF(A2802="","",A2802&amp;"/20")</f>
        <v/>
      </c>
      <c r="H2802" t="str">
        <f>IF($A2802="","",VLOOKUP($A2802,DADOS!F:O,3,FALSE))</f>
        <v/>
      </c>
      <c r="I2802" t="str">
        <f>IF(A2802="","",IF(H2802="","",IF((H2802-G2802)*F2802*$E2802/$D2802/1000&lt;0.2,"&lt;0,2",ROUND((H2802-G2802)*F2802*$E2802/$D2802/1000,2))))</f>
        <v/>
      </c>
      <c r="L2802" t="str">
        <f>IF($A2802="","",VLOOKUP($A2802,DADOS!F:O,6,FALSE))</f>
        <v/>
      </c>
      <c r="M2802" t="str">
        <f>IF(A2802="","",IF(L2802="","",IF((L2802-K2802)*J2802*$E2802/$D2802/1000&lt;0.2,"&lt;0,2",ROUND((L2802-K2802)*J2802*$E2802/$D2802/1000,2))))</f>
        <v/>
      </c>
      <c r="P2802" t="str">
        <f>IF($A2802="","",VLOOKUP($A2802,DADOS!F:O,5,FALSE))</f>
        <v/>
      </c>
      <c r="Q2802" t="str">
        <f>IF(A2802="","",IF(P2802="","",IF((P2802-O2802)*N2802*$E2802/$D2802/1000&lt;0.2,"&lt;0,2",ROUND((P2802-O2802)*N2802*$E2802/$D2802/1000,2))))</f>
        <v/>
      </c>
      <c r="T2802" t="str">
        <f>IF($A2802="","",VLOOKUP($A2802,DADOS!F:O,4,FALSE))</f>
        <v/>
      </c>
      <c r="U2802" t="str">
        <f>IF(A2802="","",IF(T2802="","",IF((T2802-S2802)*R2802*$E2802/$D2802/1000&lt;0.2,"&lt;0,2",ROUND((T2802-S2802)*R2802*$E2802/$D2802/1000,2))))</f>
        <v/>
      </c>
      <c r="X2802" t="str">
        <f>IF($A2802="","",VLOOKUP($A2802,DADOS!F:O,9,FALSE))</f>
        <v/>
      </c>
      <c r="Y2802" t="str">
        <f>IF(A2802="","",IF(X2802="","",IF((X2802-W2802)*V2802*$E2802/$D2802&lt;1,"&lt;1",ROUND((X2802-W2802)*V2802*$E2802/$D2802,2))))</f>
        <v/>
      </c>
      <c r="AB2802" t="str">
        <f>IF($A2802="","",VLOOKUP($A2802,DADOS!F:O,7,FALSE))</f>
        <v/>
      </c>
      <c r="AC2802" t="str">
        <f>IF(A2802="","",IF(AB2802="","",IF((AB2802-AA2802)*Z2802*$E2802/$D2802&lt;1,"&lt;1",ROUND((AB2802-AA2802)*Z2802*$E2802/$D2802,2))))</f>
        <v/>
      </c>
      <c r="AF2802" t="str">
        <f>IF($A2802="","",VLOOKUP($A2802,DADOS!F:O,10,FALSE))</f>
        <v/>
      </c>
      <c r="AG2802" t="str">
        <f>IF(A2802="","",IF(AF2802="","",IF((AF2802-AE2802)*AD2802*$E2802/$D2802&lt;1,"&lt;1",ROUND((AF2802-AE2802)*AD2802*$E2802/$D2802,2))))</f>
        <v/>
      </c>
      <c r="AJ2802" t="str">
        <f>IF($A2802="","",VLOOKUP($A2802,DADOS!F:O,8,FALSE))</f>
        <v/>
      </c>
      <c r="AK2802" t="str">
        <f>IF(A2802="","",IF(AJ2802="","",IF((AJ2802-AI2802)*AH2802*$E2802/$D2802&lt;1,"&lt;1",ROUND((AJ2802-AI2802)*AH2802*$E2802/$D2802,2))))</f>
        <v/>
      </c>
      <c r="AN2802" t="str">
        <f>IF($A2802="","",VLOOKUP($A2802,DADOS!F:O,2,FALSE))</f>
        <v/>
      </c>
      <c r="AO2802" t="str">
        <f>IF(A2802="","",IF(AN2802="","",IF((AN2802-AM2802)*AL2802*$E2802/$D2802/1000&lt;0.2,"&lt;0,2",ROUND((AN2802-AM2802)*AL2802*$E2802/$D2802/1000,2))))</f>
        <v/>
      </c>
      <c r="AQ2802">
        <v>0</v>
      </c>
      <c r="AR2802" t="str">
        <f>IF($A2802="","",VLOOKUP($A2802,DADOS!F:P,11,FALSE))</f>
        <v/>
      </c>
      <c r="AS2802" t="str">
        <f>IF(E2802="","",IF(AQ2802="","",IF(AR2802="","",IF((AR2802-AQ2802)*AP2802*$E2802/$D2802&lt;1,"&lt;1",ROUND((AR2802-AQ2802)*AP2802*$E2802/$D2802,2)))))</f>
        <v/>
      </c>
      <c r="AV2802" t="str">
        <f>IF(A2802="","",VLOOKUP(A2802,DADOS!F:R,12,FALSE))</f>
        <v/>
      </c>
      <c r="AW2802" t="str">
        <f>IF(A2802="","",IF(AU2802="","",IF(AV2802="","",IF((AV2802-AU2802)*AT2802*$E2802/$D2802&lt;1,"&lt;1",ROUND((AV2802-AU2802)*AT2802*$E2802/$D2802,2)))))</f>
        <v/>
      </c>
      <c r="AZ2802" t="str">
        <f>IF($A2802="","",VLOOKUP($A2802,DADOS!F:R,13,FALSE))</f>
        <v/>
      </c>
      <c r="BA2802" t="str">
        <f>IF(A2802="","",IF(AY2802="","",IF(AZ2802="","",IF((AZ2802-AY2802)*AX2802*$E2802/$D2802&lt;1,"&lt;1",ROUND((AZ2802-AY2802)*AX2802*$E2802/$D2802,2)))))</f>
        <v/>
      </c>
    </row>
    <row r="2803">
      <c r="B2803" t="str">
        <f>IF(A2803="","",A2803&amp;"/20")</f>
        <v/>
      </c>
      <c r="H2803" t="str">
        <f>IF($A2803="","",VLOOKUP($A2803,DADOS!F:O,3,FALSE))</f>
        <v/>
      </c>
      <c r="I2803" t="str">
        <f>IF(A2803="","",IF(H2803="","",IF((H2803-G2803)*F2803*$E2803/$D2803/1000&lt;0.2,"&lt;0,2",ROUND((H2803-G2803)*F2803*$E2803/$D2803/1000,2))))</f>
        <v/>
      </c>
      <c r="L2803" t="str">
        <f>IF($A2803="","",VLOOKUP($A2803,DADOS!F:O,6,FALSE))</f>
        <v/>
      </c>
      <c r="M2803" t="str">
        <f>IF(A2803="","",IF(L2803="","",IF((L2803-K2803)*J2803*$E2803/$D2803/1000&lt;0.2,"&lt;0,2",ROUND((L2803-K2803)*J2803*$E2803/$D2803/1000,2))))</f>
        <v/>
      </c>
      <c r="P2803" t="str">
        <f>IF($A2803="","",VLOOKUP($A2803,DADOS!F:O,5,FALSE))</f>
        <v/>
      </c>
      <c r="Q2803" t="str">
        <f>IF(A2803="","",IF(P2803="","",IF((P2803-O2803)*N2803*$E2803/$D2803/1000&lt;0.2,"&lt;0,2",ROUND((P2803-O2803)*N2803*$E2803/$D2803/1000,2))))</f>
        <v/>
      </c>
      <c r="T2803" t="str">
        <f>IF($A2803="","",VLOOKUP($A2803,DADOS!F:O,4,FALSE))</f>
        <v/>
      </c>
      <c r="U2803" t="str">
        <f>IF(A2803="","",IF(T2803="","",IF((T2803-S2803)*R2803*$E2803/$D2803/1000&lt;0.2,"&lt;0,2",ROUND((T2803-S2803)*R2803*$E2803/$D2803/1000,2))))</f>
        <v/>
      </c>
      <c r="X2803" t="str">
        <f>IF($A2803="","",VLOOKUP($A2803,DADOS!F:O,9,FALSE))</f>
        <v/>
      </c>
      <c r="Y2803" t="str">
        <f>IF(A2803="","",IF(X2803="","",IF((X2803-W2803)*V2803*$E2803/$D2803&lt;1,"&lt;1",ROUND((X2803-W2803)*V2803*$E2803/$D2803,2))))</f>
        <v/>
      </c>
      <c r="AB2803" t="str">
        <f>IF($A2803="","",VLOOKUP($A2803,DADOS!F:O,7,FALSE))</f>
        <v/>
      </c>
      <c r="AC2803" t="str">
        <f>IF(A2803="","",IF(AB2803="","",IF((AB2803-AA2803)*Z2803*$E2803/$D2803&lt;1,"&lt;1",ROUND((AB2803-AA2803)*Z2803*$E2803/$D2803,2))))</f>
        <v/>
      </c>
      <c r="AF2803" t="str">
        <f>IF($A2803="","",VLOOKUP($A2803,DADOS!F:O,10,FALSE))</f>
        <v/>
      </c>
      <c r="AG2803" t="str">
        <f>IF(A2803="","",IF(AF2803="","",IF((AF2803-AE2803)*AD2803*$E2803/$D2803&lt;1,"&lt;1",ROUND((AF2803-AE2803)*AD2803*$E2803/$D2803,2))))</f>
        <v/>
      </c>
      <c r="AJ2803" t="str">
        <f>IF($A2803="","",VLOOKUP($A2803,DADOS!F:O,8,FALSE))</f>
        <v/>
      </c>
      <c r="AK2803" t="str">
        <f>IF(A2803="","",IF(AJ2803="","",IF((AJ2803-AI2803)*AH2803*$E2803/$D2803&lt;1,"&lt;1",ROUND((AJ2803-AI2803)*AH2803*$E2803/$D2803,2))))</f>
        <v/>
      </c>
      <c r="AN2803" t="str">
        <f>IF($A2803="","",VLOOKUP($A2803,DADOS!F:O,2,FALSE))</f>
        <v/>
      </c>
      <c r="AO2803" t="str">
        <f>IF(A2803="","",IF(AN2803="","",IF((AN2803-AM2803)*AL2803*$E2803/$D2803/1000&lt;0.2,"&lt;0,2",ROUND((AN2803-AM2803)*AL2803*$E2803/$D2803/1000,2))))</f>
        <v/>
      </c>
      <c r="AQ2803">
        <v>0</v>
      </c>
      <c r="AR2803" t="str">
        <f>IF($A2803="","",VLOOKUP($A2803,DADOS!F:P,11,FALSE))</f>
        <v/>
      </c>
      <c r="AS2803" t="str">
        <f>IF(E2803="","",IF(AQ2803="","",IF(AR2803="","",IF((AR2803-AQ2803)*AP2803*$E2803/$D2803&lt;1,"&lt;1",ROUND((AR2803-AQ2803)*AP2803*$E2803/$D2803,2)))))</f>
        <v/>
      </c>
      <c r="AV2803" t="str">
        <f>IF(A2803="","",VLOOKUP(A2803,DADOS!F:R,12,FALSE))</f>
        <v/>
      </c>
      <c r="AW2803" t="str">
        <f>IF(A2803="","",IF(AU2803="","",IF(AV2803="","",IF((AV2803-AU2803)*AT2803*$E2803/$D2803&lt;1,"&lt;1",ROUND((AV2803-AU2803)*AT2803*$E2803/$D2803,2)))))</f>
        <v/>
      </c>
      <c r="AZ2803" t="str">
        <f>IF($A2803="","",VLOOKUP($A2803,DADOS!F:R,13,FALSE))</f>
        <v/>
      </c>
      <c r="BA2803" t="str">
        <f>IF(A2803="","",IF(AY2803="","",IF(AZ2803="","",IF((AZ2803-AY2803)*AX2803*$E2803/$D2803&lt;1,"&lt;1",ROUND((AZ2803-AY2803)*AX2803*$E2803/$D2803,2)))))</f>
        <v/>
      </c>
    </row>
    <row r="2804">
      <c r="B2804" t="str">
        <f>IF(A2804="","",A2804&amp;"/20")</f>
        <v/>
      </c>
      <c r="H2804" t="str">
        <f>IF($A2804="","",VLOOKUP($A2804,DADOS!F:O,3,FALSE))</f>
        <v/>
      </c>
      <c r="I2804" t="str">
        <f>IF(A2804="","",IF(H2804="","",IF((H2804-G2804)*F2804*$E2804/$D2804/1000&lt;0.2,"&lt;0,2",ROUND((H2804-G2804)*F2804*$E2804/$D2804/1000,2))))</f>
        <v/>
      </c>
      <c r="L2804" t="str">
        <f>IF($A2804="","",VLOOKUP($A2804,DADOS!F:O,6,FALSE))</f>
        <v/>
      </c>
      <c r="M2804" t="str">
        <f>IF(A2804="","",IF(L2804="","",IF((L2804-K2804)*J2804*$E2804/$D2804/1000&lt;0.2,"&lt;0,2",ROUND((L2804-K2804)*J2804*$E2804/$D2804/1000,2))))</f>
        <v/>
      </c>
      <c r="P2804" t="str">
        <f>IF($A2804="","",VLOOKUP($A2804,DADOS!F:O,5,FALSE))</f>
        <v/>
      </c>
      <c r="Q2804" t="str">
        <f>IF(A2804="","",IF(P2804="","",IF((P2804-O2804)*N2804*$E2804/$D2804/1000&lt;0.2,"&lt;0,2",ROUND((P2804-O2804)*N2804*$E2804/$D2804/1000,2))))</f>
        <v/>
      </c>
      <c r="T2804" t="str">
        <f>IF($A2804="","",VLOOKUP($A2804,DADOS!F:O,4,FALSE))</f>
        <v/>
      </c>
      <c r="U2804" t="str">
        <f>IF(A2804="","",IF(T2804="","",IF((T2804-S2804)*R2804*$E2804/$D2804/1000&lt;0.2,"&lt;0,2",ROUND((T2804-S2804)*R2804*$E2804/$D2804/1000,2))))</f>
        <v/>
      </c>
      <c r="X2804" t="str">
        <f>IF($A2804="","",VLOOKUP($A2804,DADOS!F:O,9,FALSE))</f>
        <v/>
      </c>
      <c r="Y2804" t="str">
        <f>IF(A2804="","",IF(X2804="","",IF((X2804-W2804)*V2804*$E2804/$D2804&lt;1,"&lt;1",ROUND((X2804-W2804)*V2804*$E2804/$D2804,2))))</f>
        <v/>
      </c>
      <c r="AB2804" t="str">
        <f>IF($A2804="","",VLOOKUP($A2804,DADOS!F:O,7,FALSE))</f>
        <v/>
      </c>
      <c r="AC2804" t="str">
        <f>IF(A2804="","",IF(AB2804="","",IF((AB2804-AA2804)*Z2804*$E2804/$D2804&lt;1,"&lt;1",ROUND((AB2804-AA2804)*Z2804*$E2804/$D2804,2))))</f>
        <v/>
      </c>
      <c r="AF2804" t="str">
        <f>IF($A2804="","",VLOOKUP($A2804,DADOS!F:O,10,FALSE))</f>
        <v/>
      </c>
      <c r="AG2804" t="str">
        <f>IF(A2804="","",IF(AF2804="","",IF((AF2804-AE2804)*AD2804*$E2804/$D2804&lt;1,"&lt;1",ROUND((AF2804-AE2804)*AD2804*$E2804/$D2804,2))))</f>
        <v/>
      </c>
      <c r="AJ2804" t="str">
        <f>IF($A2804="","",VLOOKUP($A2804,DADOS!F:O,8,FALSE))</f>
        <v/>
      </c>
      <c r="AK2804" t="str">
        <f>IF(A2804="","",IF(AJ2804="","",IF((AJ2804-AI2804)*AH2804*$E2804/$D2804&lt;1,"&lt;1",ROUND((AJ2804-AI2804)*AH2804*$E2804/$D2804,2))))</f>
        <v/>
      </c>
      <c r="AN2804" t="str">
        <f>IF($A2804="","",VLOOKUP($A2804,DADOS!F:O,2,FALSE))</f>
        <v/>
      </c>
      <c r="AO2804" t="str">
        <f>IF(A2804="","",IF(AN2804="","",IF((AN2804-AM2804)*AL2804*$E2804/$D2804/1000&lt;0.2,"&lt;0,2",ROUND((AN2804-AM2804)*AL2804*$E2804/$D2804/1000,2))))</f>
        <v/>
      </c>
      <c r="AQ2804">
        <v>0</v>
      </c>
      <c r="AR2804" t="str">
        <f>IF($A2804="","",VLOOKUP($A2804,DADOS!F:P,11,FALSE))</f>
        <v/>
      </c>
      <c r="AS2804" t="str">
        <f>IF(E2804="","",IF(AQ2804="","",IF(AR2804="","",IF((AR2804-AQ2804)*AP2804*$E2804/$D2804&lt;1,"&lt;1",ROUND((AR2804-AQ2804)*AP2804*$E2804/$D2804,2)))))</f>
        <v/>
      </c>
      <c r="AV2804" t="str">
        <f>IF(A2804="","",VLOOKUP(A2804,DADOS!F:R,12,FALSE))</f>
        <v/>
      </c>
      <c r="AW2804" t="str">
        <f>IF(A2804="","",IF(AU2804="","",IF(AV2804="","",IF((AV2804-AU2804)*AT2804*$E2804/$D2804&lt;1,"&lt;1",ROUND((AV2804-AU2804)*AT2804*$E2804/$D2804,2)))))</f>
        <v/>
      </c>
      <c r="AZ2804" t="str">
        <f>IF($A2804="","",VLOOKUP($A2804,DADOS!F:R,13,FALSE))</f>
        <v/>
      </c>
      <c r="BA2804" t="str">
        <f>IF(A2804="","",IF(AY2804="","",IF(AZ2804="","",IF((AZ2804-AY2804)*AX2804*$E2804/$D2804&lt;1,"&lt;1",ROUND((AZ2804-AY2804)*AX2804*$E2804/$D2804,2)))))</f>
        <v/>
      </c>
    </row>
    <row r="2805">
      <c r="B2805" t="str">
        <f>IF(A2805="","",A2805&amp;"/20")</f>
        <v/>
      </c>
      <c r="H2805" t="str">
        <f>IF($A2805="","",VLOOKUP($A2805,DADOS!F:O,3,FALSE))</f>
        <v/>
      </c>
      <c r="I2805" t="str">
        <f>IF(A2805="","",IF(H2805="","",IF((H2805-G2805)*F2805*$E2805/$D2805/1000&lt;0.2,"&lt;0,2",ROUND((H2805-G2805)*F2805*$E2805/$D2805/1000,2))))</f>
        <v/>
      </c>
      <c r="L2805" t="str">
        <f>IF($A2805="","",VLOOKUP($A2805,DADOS!F:O,6,FALSE))</f>
        <v/>
      </c>
      <c r="M2805" t="str">
        <f>IF(A2805="","",IF(L2805="","",IF((L2805-K2805)*J2805*$E2805/$D2805/1000&lt;0.2,"&lt;0,2",ROUND((L2805-K2805)*J2805*$E2805/$D2805/1000,2))))</f>
        <v/>
      </c>
      <c r="P2805" t="str">
        <f>IF($A2805="","",VLOOKUP($A2805,DADOS!F:O,5,FALSE))</f>
        <v/>
      </c>
      <c r="Q2805" t="str">
        <f>IF(A2805="","",IF(P2805="","",IF((P2805-O2805)*N2805*$E2805/$D2805/1000&lt;0.2,"&lt;0,2",ROUND((P2805-O2805)*N2805*$E2805/$D2805/1000,2))))</f>
        <v/>
      </c>
      <c r="T2805" t="str">
        <f>IF($A2805="","",VLOOKUP($A2805,DADOS!F:O,4,FALSE))</f>
        <v/>
      </c>
      <c r="U2805" t="str">
        <f>IF(A2805="","",IF(T2805="","",IF((T2805-S2805)*R2805*$E2805/$D2805/1000&lt;0.2,"&lt;0,2",ROUND((T2805-S2805)*R2805*$E2805/$D2805/1000,2))))</f>
        <v/>
      </c>
      <c r="X2805" t="str">
        <f>IF($A2805="","",VLOOKUP($A2805,DADOS!F:O,9,FALSE))</f>
        <v/>
      </c>
      <c r="Y2805" t="str">
        <f>IF(A2805="","",IF(X2805="","",IF((X2805-W2805)*V2805*$E2805/$D2805&lt;1,"&lt;1",ROUND((X2805-W2805)*V2805*$E2805/$D2805,2))))</f>
        <v/>
      </c>
      <c r="AB2805" t="str">
        <f>IF($A2805="","",VLOOKUP($A2805,DADOS!F:O,7,FALSE))</f>
        <v/>
      </c>
      <c r="AC2805" t="str">
        <f>IF(A2805="","",IF(AB2805="","",IF((AB2805-AA2805)*Z2805*$E2805/$D2805&lt;1,"&lt;1",ROUND((AB2805-AA2805)*Z2805*$E2805/$D2805,2))))</f>
        <v/>
      </c>
      <c r="AF2805" t="str">
        <f>IF($A2805="","",VLOOKUP($A2805,DADOS!F:O,10,FALSE))</f>
        <v/>
      </c>
      <c r="AG2805" t="str">
        <f>IF(A2805="","",IF(AF2805="","",IF((AF2805-AE2805)*AD2805*$E2805/$D2805&lt;1,"&lt;1",ROUND((AF2805-AE2805)*AD2805*$E2805/$D2805,2))))</f>
        <v/>
      </c>
      <c r="AJ2805" t="str">
        <f>IF($A2805="","",VLOOKUP($A2805,DADOS!F:O,8,FALSE))</f>
        <v/>
      </c>
      <c r="AK2805" t="str">
        <f>IF(A2805="","",IF(AJ2805="","",IF((AJ2805-AI2805)*AH2805*$E2805/$D2805&lt;1,"&lt;1",ROUND((AJ2805-AI2805)*AH2805*$E2805/$D2805,2))))</f>
        <v/>
      </c>
      <c r="AN2805" t="str">
        <f>IF($A2805="","",VLOOKUP($A2805,DADOS!F:O,2,FALSE))</f>
        <v/>
      </c>
      <c r="AO2805" t="str">
        <f>IF(A2805="","",IF(AN2805="","",IF((AN2805-AM2805)*AL2805*$E2805/$D2805/1000&lt;0.2,"&lt;0,2",ROUND((AN2805-AM2805)*AL2805*$E2805/$D2805/1000,2))))</f>
        <v/>
      </c>
      <c r="AQ2805">
        <v>0</v>
      </c>
      <c r="AR2805" t="str">
        <f>IF($A2805="","",VLOOKUP($A2805,DADOS!F:P,11,FALSE))</f>
        <v/>
      </c>
      <c r="AS2805" t="str">
        <f>IF(E2805="","",IF(AQ2805="","",IF(AR2805="","",IF((AR2805-AQ2805)*AP2805*$E2805/$D2805&lt;1,"&lt;1",ROUND((AR2805-AQ2805)*AP2805*$E2805/$D2805,2)))))</f>
        <v/>
      </c>
      <c r="AV2805" t="str">
        <f>IF(A2805="","",VLOOKUP(A2805,DADOS!F:R,12,FALSE))</f>
        <v/>
      </c>
      <c r="AW2805" t="str">
        <f>IF(A2805="","",IF(AU2805="","",IF(AV2805="","",IF((AV2805-AU2805)*AT2805*$E2805/$D2805&lt;1,"&lt;1",ROUND((AV2805-AU2805)*AT2805*$E2805/$D2805,2)))))</f>
        <v/>
      </c>
      <c r="AZ2805" t="str">
        <f>IF($A2805="","",VLOOKUP($A2805,DADOS!F:R,13,FALSE))</f>
        <v/>
      </c>
      <c r="BA2805" t="str">
        <f>IF(A2805="","",IF(AY2805="","",IF(AZ2805="","",IF((AZ2805-AY2805)*AX2805*$E2805/$D2805&lt;1,"&lt;1",ROUND((AZ2805-AY2805)*AX2805*$E2805/$D2805,2)))))</f>
        <v/>
      </c>
    </row>
    <row r="2806">
      <c r="B2806" t="str">
        <f>IF(A2806="","",A2806&amp;"/20")</f>
        <v/>
      </c>
      <c r="H2806" t="str">
        <f>IF($A2806="","",VLOOKUP($A2806,DADOS!F:O,3,FALSE))</f>
        <v/>
      </c>
      <c r="I2806" t="str">
        <f>IF(A2806="","",IF(H2806="","",IF((H2806-G2806)*F2806*$E2806/$D2806/1000&lt;0.2,"&lt;0,2",ROUND((H2806-G2806)*F2806*$E2806/$D2806/1000,2))))</f>
        <v/>
      </c>
      <c r="L2806" t="str">
        <f>IF($A2806="","",VLOOKUP($A2806,DADOS!F:O,6,FALSE))</f>
        <v/>
      </c>
      <c r="M2806" t="str">
        <f>IF(A2806="","",IF(L2806="","",IF((L2806-K2806)*J2806*$E2806/$D2806/1000&lt;0.2,"&lt;0,2",ROUND((L2806-K2806)*J2806*$E2806/$D2806/1000,2))))</f>
        <v/>
      </c>
      <c r="P2806" t="str">
        <f>IF($A2806="","",VLOOKUP($A2806,DADOS!F:O,5,FALSE))</f>
        <v/>
      </c>
      <c r="Q2806" t="str">
        <f>IF(A2806="","",IF(P2806="","",IF((P2806-O2806)*N2806*$E2806/$D2806/1000&lt;0.2,"&lt;0,2",ROUND((P2806-O2806)*N2806*$E2806/$D2806/1000,2))))</f>
        <v/>
      </c>
      <c r="T2806" t="str">
        <f>IF($A2806="","",VLOOKUP($A2806,DADOS!F:O,4,FALSE))</f>
        <v/>
      </c>
      <c r="U2806" t="str">
        <f>IF(A2806="","",IF(T2806="","",IF((T2806-S2806)*R2806*$E2806/$D2806/1000&lt;0.2,"&lt;0,2",ROUND((T2806-S2806)*R2806*$E2806/$D2806/1000,2))))</f>
        <v/>
      </c>
      <c r="X2806" t="str">
        <f>IF($A2806="","",VLOOKUP($A2806,DADOS!F:O,9,FALSE))</f>
        <v/>
      </c>
      <c r="Y2806" t="str">
        <f>IF(A2806="","",IF(X2806="","",IF((X2806-W2806)*V2806*$E2806/$D2806&lt;1,"&lt;1",ROUND((X2806-W2806)*V2806*$E2806/$D2806,2))))</f>
        <v/>
      </c>
      <c r="AB2806" t="str">
        <f>IF($A2806="","",VLOOKUP($A2806,DADOS!F:O,7,FALSE))</f>
        <v/>
      </c>
      <c r="AC2806" t="str">
        <f>IF(A2806="","",IF(AB2806="","",IF((AB2806-AA2806)*Z2806*$E2806/$D2806&lt;1,"&lt;1",ROUND((AB2806-AA2806)*Z2806*$E2806/$D2806,2))))</f>
        <v/>
      </c>
      <c r="AF2806" t="str">
        <f>IF($A2806="","",VLOOKUP($A2806,DADOS!F:O,10,FALSE))</f>
        <v/>
      </c>
      <c r="AG2806" t="str">
        <f>IF(A2806="","",IF(AF2806="","",IF((AF2806-AE2806)*AD2806*$E2806/$D2806&lt;1,"&lt;1",ROUND((AF2806-AE2806)*AD2806*$E2806/$D2806,2))))</f>
        <v/>
      </c>
      <c r="AJ2806" t="str">
        <f>IF($A2806="","",VLOOKUP($A2806,DADOS!F:O,8,FALSE))</f>
        <v/>
      </c>
      <c r="AK2806" t="str">
        <f>IF(A2806="","",IF(AJ2806="","",IF((AJ2806-AI2806)*AH2806*$E2806/$D2806&lt;1,"&lt;1",ROUND((AJ2806-AI2806)*AH2806*$E2806/$D2806,2))))</f>
        <v/>
      </c>
      <c r="AN2806" t="str">
        <f>IF($A2806="","",VLOOKUP($A2806,DADOS!F:O,2,FALSE))</f>
        <v/>
      </c>
      <c r="AO2806" t="str">
        <f>IF(A2806="","",IF(AN2806="","",IF((AN2806-AM2806)*AL2806*$E2806/$D2806/1000&lt;0.2,"&lt;0,2",ROUND((AN2806-AM2806)*AL2806*$E2806/$D2806/1000,2))))</f>
        <v/>
      </c>
      <c r="AQ2806">
        <v>0</v>
      </c>
      <c r="AR2806" t="str">
        <f>IF($A2806="","",VLOOKUP($A2806,DADOS!F:P,11,FALSE))</f>
        <v/>
      </c>
      <c r="AS2806" t="str">
        <f>IF(E2806="","",IF(AQ2806="","",IF(AR2806="","",IF((AR2806-AQ2806)*AP2806*$E2806/$D2806&lt;1,"&lt;1",ROUND((AR2806-AQ2806)*AP2806*$E2806/$D2806,2)))))</f>
        <v/>
      </c>
      <c r="AV2806" t="str">
        <f>IF(A2806="","",VLOOKUP(A2806,DADOS!F:R,12,FALSE))</f>
        <v/>
      </c>
      <c r="AW2806" t="str">
        <f>IF(A2806="","",IF(AU2806="","",IF(AV2806="","",IF((AV2806-AU2806)*AT2806*$E2806/$D2806&lt;1,"&lt;1",ROUND((AV2806-AU2806)*AT2806*$E2806/$D2806,2)))))</f>
        <v/>
      </c>
      <c r="AZ2806" t="str">
        <f>IF($A2806="","",VLOOKUP($A2806,DADOS!F:R,13,FALSE))</f>
        <v/>
      </c>
      <c r="BA2806" t="str">
        <f>IF(A2806="","",IF(AY2806="","",IF(AZ2806="","",IF((AZ2806-AY2806)*AX2806*$E2806/$D2806&lt;1,"&lt;1",ROUND((AZ2806-AY2806)*AX2806*$E2806/$D2806,2)))))</f>
        <v/>
      </c>
    </row>
    <row r="2807">
      <c r="B2807" t="str">
        <f>IF(A2807="","",A2807&amp;"/20")</f>
        <v/>
      </c>
      <c r="H2807" t="str">
        <f>IF($A2807="","",VLOOKUP($A2807,DADOS!F:O,3,FALSE))</f>
        <v/>
      </c>
      <c r="I2807" t="str">
        <f>IF(A2807="","",IF(H2807="","",IF((H2807-G2807)*F2807*$E2807/$D2807/1000&lt;0.2,"&lt;0,2",ROUND((H2807-G2807)*F2807*$E2807/$D2807/1000,2))))</f>
        <v/>
      </c>
      <c r="L2807" t="str">
        <f>IF($A2807="","",VLOOKUP($A2807,DADOS!F:O,6,FALSE))</f>
        <v/>
      </c>
      <c r="M2807" t="str">
        <f>IF(A2807="","",IF(L2807="","",IF((L2807-K2807)*J2807*$E2807/$D2807/1000&lt;0.2,"&lt;0,2",ROUND((L2807-K2807)*J2807*$E2807/$D2807/1000,2))))</f>
        <v/>
      </c>
      <c r="P2807" t="str">
        <f>IF($A2807="","",VLOOKUP($A2807,DADOS!F:O,5,FALSE))</f>
        <v/>
      </c>
      <c r="Q2807" t="str">
        <f>IF(A2807="","",IF(P2807="","",IF((P2807-O2807)*N2807*$E2807/$D2807/1000&lt;0.2,"&lt;0,2",ROUND((P2807-O2807)*N2807*$E2807/$D2807/1000,2))))</f>
        <v/>
      </c>
      <c r="T2807" t="str">
        <f>IF($A2807="","",VLOOKUP($A2807,DADOS!F:O,4,FALSE))</f>
        <v/>
      </c>
      <c r="U2807" t="str">
        <f>IF(A2807="","",IF(T2807="","",IF((T2807-S2807)*R2807*$E2807/$D2807/1000&lt;0.2,"&lt;0,2",ROUND((T2807-S2807)*R2807*$E2807/$D2807/1000,2))))</f>
        <v/>
      </c>
      <c r="X2807" t="str">
        <f>IF($A2807="","",VLOOKUP($A2807,DADOS!F:O,9,FALSE))</f>
        <v/>
      </c>
      <c r="Y2807" t="str">
        <f>IF(A2807="","",IF(X2807="","",IF((X2807-W2807)*V2807*$E2807/$D2807&lt;1,"&lt;1",ROUND((X2807-W2807)*V2807*$E2807/$D2807,2))))</f>
        <v/>
      </c>
      <c r="AB2807" t="str">
        <f>IF($A2807="","",VLOOKUP($A2807,DADOS!F:O,7,FALSE))</f>
        <v/>
      </c>
      <c r="AC2807" t="str">
        <f>IF(A2807="","",IF(AB2807="","",IF((AB2807-AA2807)*Z2807*$E2807/$D2807&lt;1,"&lt;1",ROUND((AB2807-AA2807)*Z2807*$E2807/$D2807,2))))</f>
        <v/>
      </c>
      <c r="AF2807" t="str">
        <f>IF($A2807="","",VLOOKUP($A2807,DADOS!F:O,10,FALSE))</f>
        <v/>
      </c>
      <c r="AG2807" t="str">
        <f>IF(A2807="","",IF(AF2807="","",IF((AF2807-AE2807)*AD2807*$E2807/$D2807&lt;1,"&lt;1",ROUND((AF2807-AE2807)*AD2807*$E2807/$D2807,2))))</f>
        <v/>
      </c>
      <c r="AJ2807" t="str">
        <f>IF($A2807="","",VLOOKUP($A2807,DADOS!F:O,8,FALSE))</f>
        <v/>
      </c>
      <c r="AK2807" t="str">
        <f>IF(A2807="","",IF(AJ2807="","",IF((AJ2807-AI2807)*AH2807*$E2807/$D2807&lt;1,"&lt;1",ROUND((AJ2807-AI2807)*AH2807*$E2807/$D2807,2))))</f>
        <v/>
      </c>
      <c r="AN2807" t="str">
        <f>IF($A2807="","",VLOOKUP($A2807,DADOS!F:O,2,FALSE))</f>
        <v/>
      </c>
      <c r="AO2807" t="str">
        <f>IF(A2807="","",IF(AN2807="","",IF((AN2807-AM2807)*AL2807*$E2807/$D2807/1000&lt;0.2,"&lt;0,2",ROUND((AN2807-AM2807)*AL2807*$E2807/$D2807/1000,2))))</f>
        <v/>
      </c>
      <c r="AQ2807">
        <v>0</v>
      </c>
      <c r="AR2807" t="str">
        <f>IF($A2807="","",VLOOKUP($A2807,DADOS!F:P,11,FALSE))</f>
        <v/>
      </c>
      <c r="AS2807" t="str">
        <f>IF(E2807="","",IF(AQ2807="","",IF(AR2807="","",IF((AR2807-AQ2807)*AP2807*$E2807/$D2807&lt;1,"&lt;1",ROUND((AR2807-AQ2807)*AP2807*$E2807/$D2807,2)))))</f>
        <v/>
      </c>
      <c r="AV2807" t="str">
        <f>IF(A2807="","",VLOOKUP(A2807,DADOS!F:R,12,FALSE))</f>
        <v/>
      </c>
      <c r="AW2807" t="str">
        <f>IF(A2807="","",IF(AU2807="","",IF(AV2807="","",IF((AV2807-AU2807)*AT2807*$E2807/$D2807&lt;1,"&lt;1",ROUND((AV2807-AU2807)*AT2807*$E2807/$D2807,2)))))</f>
        <v/>
      </c>
      <c r="AZ2807" t="str">
        <f>IF($A2807="","",VLOOKUP($A2807,DADOS!F:R,13,FALSE))</f>
        <v/>
      </c>
      <c r="BA2807" t="str">
        <f>IF(A2807="","",IF(AY2807="","",IF(AZ2807="","",IF((AZ2807-AY2807)*AX2807*$E2807/$D2807&lt;1,"&lt;1",ROUND((AZ2807-AY2807)*AX2807*$E2807/$D2807,2)))))</f>
        <v/>
      </c>
    </row>
    <row r="2808">
      <c r="B2808" t="str">
        <f>IF(A2808="","",A2808&amp;"/20")</f>
        <v/>
      </c>
      <c r="H2808" t="str">
        <f>IF($A2808="","",VLOOKUP($A2808,DADOS!F:O,3,FALSE))</f>
        <v/>
      </c>
      <c r="I2808" t="str">
        <f>IF(A2808="","",IF(H2808="","",IF((H2808-G2808)*F2808*$E2808/$D2808/1000&lt;0.2,"&lt;0,2",ROUND((H2808-G2808)*F2808*$E2808/$D2808/1000,2))))</f>
        <v/>
      </c>
      <c r="L2808" t="str">
        <f>IF($A2808="","",VLOOKUP($A2808,DADOS!F:O,6,FALSE))</f>
        <v/>
      </c>
      <c r="M2808" t="str">
        <f>IF(A2808="","",IF(L2808="","",IF((L2808-K2808)*J2808*$E2808/$D2808/1000&lt;0.2,"&lt;0,2",ROUND((L2808-K2808)*J2808*$E2808/$D2808/1000,2))))</f>
        <v/>
      </c>
      <c r="P2808" t="str">
        <f>IF($A2808="","",VLOOKUP($A2808,DADOS!F:O,5,FALSE))</f>
        <v/>
      </c>
      <c r="Q2808" t="str">
        <f>IF(A2808="","",IF(P2808="","",IF((P2808-O2808)*N2808*$E2808/$D2808/1000&lt;0.2,"&lt;0,2",ROUND((P2808-O2808)*N2808*$E2808/$D2808/1000,2))))</f>
        <v/>
      </c>
      <c r="T2808" t="str">
        <f>IF($A2808="","",VLOOKUP($A2808,DADOS!F:O,4,FALSE))</f>
        <v/>
      </c>
      <c r="U2808" t="str">
        <f>IF(A2808="","",IF(T2808="","",IF((T2808-S2808)*R2808*$E2808/$D2808/1000&lt;0.2,"&lt;0,2",ROUND((T2808-S2808)*R2808*$E2808/$D2808/1000,2))))</f>
        <v/>
      </c>
      <c r="X2808" t="str">
        <f>IF($A2808="","",VLOOKUP($A2808,DADOS!F:O,9,FALSE))</f>
        <v/>
      </c>
      <c r="Y2808" t="str">
        <f>IF(A2808="","",IF(X2808="","",IF((X2808-W2808)*V2808*$E2808/$D2808&lt;1,"&lt;1",ROUND((X2808-W2808)*V2808*$E2808/$D2808,2))))</f>
        <v/>
      </c>
      <c r="AB2808" t="str">
        <f>IF($A2808="","",VLOOKUP($A2808,DADOS!F:O,7,FALSE))</f>
        <v/>
      </c>
      <c r="AC2808" t="str">
        <f>IF(A2808="","",IF(AB2808="","",IF((AB2808-AA2808)*Z2808*$E2808/$D2808&lt;1,"&lt;1",ROUND((AB2808-AA2808)*Z2808*$E2808/$D2808,2))))</f>
        <v/>
      </c>
      <c r="AF2808" t="str">
        <f>IF($A2808="","",VLOOKUP($A2808,DADOS!F:O,10,FALSE))</f>
        <v/>
      </c>
      <c r="AG2808" t="str">
        <f>IF(A2808="","",IF(AF2808="","",IF((AF2808-AE2808)*AD2808*$E2808/$D2808&lt;1,"&lt;1",ROUND((AF2808-AE2808)*AD2808*$E2808/$D2808,2))))</f>
        <v/>
      </c>
      <c r="AJ2808" t="str">
        <f>IF($A2808="","",VLOOKUP($A2808,DADOS!F:O,8,FALSE))</f>
        <v/>
      </c>
      <c r="AK2808" t="str">
        <f>IF(A2808="","",IF(AJ2808="","",IF((AJ2808-AI2808)*AH2808*$E2808/$D2808&lt;1,"&lt;1",ROUND((AJ2808-AI2808)*AH2808*$E2808/$D2808,2))))</f>
        <v/>
      </c>
      <c r="AN2808" t="str">
        <f>IF($A2808="","",VLOOKUP($A2808,DADOS!F:O,2,FALSE))</f>
        <v/>
      </c>
      <c r="AO2808" t="str">
        <f>IF(A2808="","",IF(AN2808="","",IF((AN2808-AM2808)*AL2808*$E2808/$D2808/1000&lt;0.2,"&lt;0,2",ROUND((AN2808-AM2808)*AL2808*$E2808/$D2808/1000,2))))</f>
        <v/>
      </c>
      <c r="AQ2808">
        <v>0</v>
      </c>
      <c r="AR2808" t="str">
        <f>IF($A2808="","",VLOOKUP($A2808,DADOS!F:P,11,FALSE))</f>
        <v/>
      </c>
      <c r="AS2808" t="str">
        <f>IF(E2808="","",IF(AQ2808="","",IF(AR2808="","",IF((AR2808-AQ2808)*AP2808*$E2808/$D2808&lt;1,"&lt;1",ROUND((AR2808-AQ2808)*AP2808*$E2808/$D2808,2)))))</f>
        <v/>
      </c>
      <c r="AV2808" t="str">
        <f>IF(A2808="","",VLOOKUP(A2808,DADOS!F:R,12,FALSE))</f>
        <v/>
      </c>
      <c r="AW2808" t="str">
        <f>IF(A2808="","",IF(AU2808="","",IF(AV2808="","",IF((AV2808-AU2808)*AT2808*$E2808/$D2808&lt;1,"&lt;1",ROUND((AV2808-AU2808)*AT2808*$E2808/$D2808,2)))))</f>
        <v/>
      </c>
      <c r="AZ2808" t="str">
        <f>IF($A2808="","",VLOOKUP($A2808,DADOS!F:R,13,FALSE))</f>
        <v/>
      </c>
      <c r="BA2808" t="str">
        <f>IF(A2808="","",IF(AY2808="","",IF(AZ2808="","",IF((AZ2808-AY2808)*AX2808*$E2808/$D2808&lt;1,"&lt;1",ROUND((AZ2808-AY2808)*AX2808*$E2808/$D2808,2)))))</f>
        <v/>
      </c>
    </row>
    <row r="2809">
      <c r="B2809" t="str">
        <f>IF(A2809="","",A2809&amp;"/20")</f>
        <v/>
      </c>
      <c r="H2809" t="str">
        <f>IF($A2809="","",VLOOKUP($A2809,DADOS!F:O,3,FALSE))</f>
        <v/>
      </c>
      <c r="I2809" t="str">
        <f>IF(A2809="","",IF(H2809="","",IF((H2809-G2809)*F2809*$E2809/$D2809/1000&lt;0.2,"&lt;0,2",ROUND((H2809-G2809)*F2809*$E2809/$D2809/1000,2))))</f>
        <v/>
      </c>
      <c r="L2809" t="str">
        <f>IF($A2809="","",VLOOKUP($A2809,DADOS!F:O,6,FALSE))</f>
        <v/>
      </c>
      <c r="M2809" t="str">
        <f>IF(A2809="","",IF(L2809="","",IF((L2809-K2809)*J2809*$E2809/$D2809/1000&lt;0.2,"&lt;0,2",ROUND((L2809-K2809)*J2809*$E2809/$D2809/1000,2))))</f>
        <v/>
      </c>
      <c r="P2809" t="str">
        <f>IF($A2809="","",VLOOKUP($A2809,DADOS!F:O,5,FALSE))</f>
        <v/>
      </c>
      <c r="Q2809" t="str">
        <f>IF(A2809="","",IF(P2809="","",IF((P2809-O2809)*N2809*$E2809/$D2809/1000&lt;0.2,"&lt;0,2",ROUND((P2809-O2809)*N2809*$E2809/$D2809/1000,2))))</f>
        <v/>
      </c>
      <c r="T2809" t="str">
        <f>IF($A2809="","",VLOOKUP($A2809,DADOS!F:O,4,FALSE))</f>
        <v/>
      </c>
      <c r="U2809" t="str">
        <f>IF(A2809="","",IF(T2809="","",IF((T2809-S2809)*R2809*$E2809/$D2809/1000&lt;0.2,"&lt;0,2",ROUND((T2809-S2809)*R2809*$E2809/$D2809/1000,2))))</f>
        <v/>
      </c>
      <c r="X2809" t="str">
        <f>IF($A2809="","",VLOOKUP($A2809,DADOS!F:O,9,FALSE))</f>
        <v/>
      </c>
      <c r="Y2809" t="str">
        <f>IF(A2809="","",IF(X2809="","",IF((X2809-W2809)*V2809*$E2809/$D2809&lt;1,"&lt;1",ROUND((X2809-W2809)*V2809*$E2809/$D2809,2))))</f>
        <v/>
      </c>
      <c r="AB2809" t="str">
        <f>IF($A2809="","",VLOOKUP($A2809,DADOS!F:O,7,FALSE))</f>
        <v/>
      </c>
      <c r="AC2809" t="str">
        <f>IF(A2809="","",IF(AB2809="","",IF((AB2809-AA2809)*Z2809*$E2809/$D2809&lt;1,"&lt;1",ROUND((AB2809-AA2809)*Z2809*$E2809/$D2809,2))))</f>
        <v/>
      </c>
      <c r="AF2809" t="str">
        <f>IF($A2809="","",VLOOKUP($A2809,DADOS!F:O,10,FALSE))</f>
        <v/>
      </c>
      <c r="AG2809" t="str">
        <f>IF(A2809="","",IF(AF2809="","",IF((AF2809-AE2809)*AD2809*$E2809/$D2809&lt;1,"&lt;1",ROUND((AF2809-AE2809)*AD2809*$E2809/$D2809,2))))</f>
        <v/>
      </c>
      <c r="AJ2809" t="str">
        <f>IF($A2809="","",VLOOKUP($A2809,DADOS!F:O,8,FALSE))</f>
        <v/>
      </c>
      <c r="AK2809" t="str">
        <f>IF(A2809="","",IF(AJ2809="","",IF((AJ2809-AI2809)*AH2809*$E2809/$D2809&lt;1,"&lt;1",ROUND((AJ2809-AI2809)*AH2809*$E2809/$D2809,2))))</f>
        <v/>
      </c>
      <c r="AN2809" t="str">
        <f>IF($A2809="","",VLOOKUP($A2809,DADOS!F:O,2,FALSE))</f>
        <v/>
      </c>
      <c r="AO2809" t="str">
        <f>IF(A2809="","",IF(AN2809="","",IF((AN2809-AM2809)*AL2809*$E2809/$D2809/1000&lt;0.2,"&lt;0,2",ROUND((AN2809-AM2809)*AL2809*$E2809/$D2809/1000,2))))</f>
        <v/>
      </c>
      <c r="AQ2809">
        <v>0</v>
      </c>
      <c r="AR2809" t="str">
        <f>IF($A2809="","",VLOOKUP($A2809,DADOS!F:P,11,FALSE))</f>
        <v/>
      </c>
      <c r="AS2809" t="str">
        <f>IF(E2809="","",IF(AQ2809="","",IF(AR2809="","",IF((AR2809-AQ2809)*AP2809*$E2809/$D2809&lt;1,"&lt;1",ROUND((AR2809-AQ2809)*AP2809*$E2809/$D2809,2)))))</f>
        <v/>
      </c>
      <c r="AV2809" t="str">
        <f>IF(A2809="","",VLOOKUP(A2809,DADOS!F:R,12,FALSE))</f>
        <v/>
      </c>
      <c r="AW2809" t="str">
        <f>IF(A2809="","",IF(AU2809="","",IF(AV2809="","",IF((AV2809-AU2809)*AT2809*$E2809/$D2809&lt;1,"&lt;1",ROUND((AV2809-AU2809)*AT2809*$E2809/$D2809,2)))))</f>
        <v/>
      </c>
      <c r="AZ2809" t="str">
        <f>IF($A2809="","",VLOOKUP($A2809,DADOS!F:R,13,FALSE))</f>
        <v/>
      </c>
      <c r="BA2809" t="str">
        <f>IF(A2809="","",IF(AY2809="","",IF(AZ2809="","",IF((AZ2809-AY2809)*AX2809*$E2809/$D2809&lt;1,"&lt;1",ROUND((AZ2809-AY2809)*AX2809*$E2809/$D2809,2)))))</f>
        <v/>
      </c>
    </row>
    <row r="2810">
      <c r="B2810" t="str">
        <f>IF(A2810="","",A2810&amp;"/20")</f>
        <v/>
      </c>
      <c r="H2810" t="str">
        <f>IF($A2810="","",VLOOKUP($A2810,DADOS!F:O,3,FALSE))</f>
        <v/>
      </c>
      <c r="I2810" t="str">
        <f>IF(A2810="","",IF(H2810="","",IF((H2810-G2810)*F2810*$E2810/$D2810/1000&lt;0.2,"&lt;0,2",ROUND((H2810-G2810)*F2810*$E2810/$D2810/1000,2))))</f>
        <v/>
      </c>
      <c r="L2810" t="str">
        <f>IF($A2810="","",VLOOKUP($A2810,DADOS!F:O,6,FALSE))</f>
        <v/>
      </c>
      <c r="M2810" t="str">
        <f>IF(A2810="","",IF(L2810="","",IF((L2810-K2810)*J2810*$E2810/$D2810/1000&lt;0.2,"&lt;0,2",ROUND((L2810-K2810)*J2810*$E2810/$D2810/1000,2))))</f>
        <v/>
      </c>
      <c r="P2810" t="str">
        <f>IF($A2810="","",VLOOKUP($A2810,DADOS!F:O,5,FALSE))</f>
        <v/>
      </c>
      <c r="Q2810" t="str">
        <f>IF(A2810="","",IF(P2810="","",IF((P2810-O2810)*N2810*$E2810/$D2810/1000&lt;0.2,"&lt;0,2",ROUND((P2810-O2810)*N2810*$E2810/$D2810/1000,2))))</f>
        <v/>
      </c>
      <c r="T2810" t="str">
        <f>IF($A2810="","",VLOOKUP($A2810,DADOS!F:O,4,FALSE))</f>
        <v/>
      </c>
      <c r="U2810" t="str">
        <f>IF(A2810="","",IF(T2810="","",IF((T2810-S2810)*R2810*$E2810/$D2810/1000&lt;0.2,"&lt;0,2",ROUND((T2810-S2810)*R2810*$E2810/$D2810/1000,2))))</f>
        <v/>
      </c>
      <c r="X2810" t="str">
        <f>IF($A2810="","",VLOOKUP($A2810,DADOS!F:O,9,FALSE))</f>
        <v/>
      </c>
      <c r="Y2810" t="str">
        <f>IF(A2810="","",IF(X2810="","",IF((X2810-W2810)*V2810*$E2810/$D2810&lt;1,"&lt;1",ROUND((X2810-W2810)*V2810*$E2810/$D2810,2))))</f>
        <v/>
      </c>
      <c r="AB2810" t="str">
        <f>IF($A2810="","",VLOOKUP($A2810,DADOS!F:O,7,FALSE))</f>
        <v/>
      </c>
      <c r="AC2810" t="str">
        <f>IF(A2810="","",IF(AB2810="","",IF((AB2810-AA2810)*Z2810*$E2810/$D2810&lt;1,"&lt;1",ROUND((AB2810-AA2810)*Z2810*$E2810/$D2810,2))))</f>
        <v/>
      </c>
      <c r="AF2810" t="str">
        <f>IF($A2810="","",VLOOKUP($A2810,DADOS!F:O,10,FALSE))</f>
        <v/>
      </c>
      <c r="AG2810" t="str">
        <f>IF(A2810="","",IF(AF2810="","",IF((AF2810-AE2810)*AD2810*$E2810/$D2810&lt;1,"&lt;1",ROUND((AF2810-AE2810)*AD2810*$E2810/$D2810,2))))</f>
        <v/>
      </c>
      <c r="AJ2810" t="str">
        <f>IF($A2810="","",VLOOKUP($A2810,DADOS!F:O,8,FALSE))</f>
        <v/>
      </c>
      <c r="AK2810" t="str">
        <f>IF(A2810="","",IF(AJ2810="","",IF((AJ2810-AI2810)*AH2810*$E2810/$D2810&lt;1,"&lt;1",ROUND((AJ2810-AI2810)*AH2810*$E2810/$D2810,2))))</f>
        <v/>
      </c>
      <c r="AN2810" t="str">
        <f>IF($A2810="","",VLOOKUP($A2810,DADOS!F:O,2,FALSE))</f>
        <v/>
      </c>
      <c r="AO2810" t="str">
        <f>IF(A2810="","",IF(AN2810="","",IF((AN2810-AM2810)*AL2810*$E2810/$D2810/1000&lt;0.2,"&lt;0,2",ROUND((AN2810-AM2810)*AL2810*$E2810/$D2810/1000,2))))</f>
        <v/>
      </c>
      <c r="AQ2810">
        <v>0</v>
      </c>
      <c r="AR2810" t="str">
        <f>IF($A2810="","",VLOOKUP($A2810,DADOS!F:P,11,FALSE))</f>
        <v/>
      </c>
      <c r="AS2810" t="str">
        <f>IF(E2810="","",IF(AQ2810="","",IF(AR2810="","",IF((AR2810-AQ2810)*AP2810*$E2810/$D2810&lt;1,"&lt;1",ROUND((AR2810-AQ2810)*AP2810*$E2810/$D2810,2)))))</f>
        <v/>
      </c>
      <c r="AV2810" t="str">
        <f>IF(A2810="","",VLOOKUP(A2810,DADOS!F:R,12,FALSE))</f>
        <v/>
      </c>
      <c r="AW2810" t="str">
        <f>IF(A2810="","",IF(AU2810="","",IF(AV2810="","",IF((AV2810-AU2810)*AT2810*$E2810/$D2810&lt;1,"&lt;1",ROUND((AV2810-AU2810)*AT2810*$E2810/$D2810,2)))))</f>
        <v/>
      </c>
      <c r="AZ2810" t="str">
        <f>IF($A2810="","",VLOOKUP($A2810,DADOS!F:R,13,FALSE))</f>
        <v/>
      </c>
      <c r="BA2810" t="str">
        <f>IF(A2810="","",IF(AY2810="","",IF(AZ2810="","",IF((AZ2810-AY2810)*AX2810*$E2810/$D2810&lt;1,"&lt;1",ROUND((AZ2810-AY2810)*AX2810*$E2810/$D2810,2)))))</f>
        <v/>
      </c>
    </row>
    <row r="2811">
      <c r="B2811" t="str">
        <f>IF(A2811="","",A2811&amp;"/20")</f>
        <v/>
      </c>
      <c r="H2811" t="str">
        <f>IF($A2811="","",VLOOKUP($A2811,DADOS!F:O,3,FALSE))</f>
        <v/>
      </c>
      <c r="I2811" t="str">
        <f>IF(A2811="","",IF(H2811="","",IF((H2811-G2811)*F2811*$E2811/$D2811/1000&lt;0.2,"&lt;0,2",ROUND((H2811-G2811)*F2811*$E2811/$D2811/1000,2))))</f>
        <v/>
      </c>
      <c r="L2811" t="str">
        <f>IF($A2811="","",VLOOKUP($A2811,DADOS!F:O,6,FALSE))</f>
        <v/>
      </c>
      <c r="M2811" t="str">
        <f>IF(A2811="","",IF(L2811="","",IF((L2811-K2811)*J2811*$E2811/$D2811/1000&lt;0.2,"&lt;0,2",ROUND((L2811-K2811)*J2811*$E2811/$D2811/1000,2))))</f>
        <v/>
      </c>
      <c r="P2811" t="str">
        <f>IF($A2811="","",VLOOKUP($A2811,DADOS!F:O,5,FALSE))</f>
        <v/>
      </c>
      <c r="Q2811" t="str">
        <f>IF(A2811="","",IF(P2811="","",IF((P2811-O2811)*N2811*$E2811/$D2811/1000&lt;0.2,"&lt;0,2",ROUND((P2811-O2811)*N2811*$E2811/$D2811/1000,2))))</f>
        <v/>
      </c>
      <c r="T2811" t="str">
        <f>IF($A2811="","",VLOOKUP($A2811,DADOS!F:O,4,FALSE))</f>
        <v/>
      </c>
      <c r="U2811" t="str">
        <f>IF(A2811="","",IF(T2811="","",IF((T2811-S2811)*R2811*$E2811/$D2811/1000&lt;0.2,"&lt;0,2",ROUND((T2811-S2811)*R2811*$E2811/$D2811/1000,2))))</f>
        <v/>
      </c>
      <c r="X2811" t="str">
        <f>IF($A2811="","",VLOOKUP($A2811,DADOS!F:O,9,FALSE))</f>
        <v/>
      </c>
      <c r="Y2811" t="str">
        <f>IF(A2811="","",IF(X2811="","",IF((X2811-W2811)*V2811*$E2811/$D2811&lt;1,"&lt;1",ROUND((X2811-W2811)*V2811*$E2811/$D2811,2))))</f>
        <v/>
      </c>
      <c r="AB2811" t="str">
        <f>IF($A2811="","",VLOOKUP($A2811,DADOS!F:O,7,FALSE))</f>
        <v/>
      </c>
      <c r="AC2811" t="str">
        <f>IF(A2811="","",IF(AB2811="","",IF((AB2811-AA2811)*Z2811*$E2811/$D2811&lt;1,"&lt;1",ROUND((AB2811-AA2811)*Z2811*$E2811/$D2811,2))))</f>
        <v/>
      </c>
      <c r="AF2811" t="str">
        <f>IF($A2811="","",VLOOKUP($A2811,DADOS!F:O,10,FALSE))</f>
        <v/>
      </c>
      <c r="AG2811" t="str">
        <f>IF(A2811="","",IF(AF2811="","",IF((AF2811-AE2811)*AD2811*$E2811/$D2811&lt;1,"&lt;1",ROUND((AF2811-AE2811)*AD2811*$E2811/$D2811,2))))</f>
        <v/>
      </c>
      <c r="AJ2811" t="str">
        <f>IF($A2811="","",VLOOKUP($A2811,DADOS!F:O,8,FALSE))</f>
        <v/>
      </c>
      <c r="AK2811" t="str">
        <f>IF(A2811="","",IF(AJ2811="","",IF((AJ2811-AI2811)*AH2811*$E2811/$D2811&lt;1,"&lt;1",ROUND((AJ2811-AI2811)*AH2811*$E2811/$D2811,2))))</f>
        <v/>
      </c>
      <c r="AN2811" t="str">
        <f>IF($A2811="","",VLOOKUP($A2811,DADOS!F:O,2,FALSE))</f>
        <v/>
      </c>
      <c r="AO2811" t="str">
        <f>IF(A2811="","",IF(AN2811="","",IF((AN2811-AM2811)*AL2811*$E2811/$D2811/1000&lt;0.2,"&lt;0,2",ROUND((AN2811-AM2811)*AL2811*$E2811/$D2811/1000,2))))</f>
        <v/>
      </c>
      <c r="AQ2811">
        <v>0</v>
      </c>
      <c r="AR2811" t="str">
        <f>IF($A2811="","",VLOOKUP($A2811,DADOS!F:P,11,FALSE))</f>
        <v/>
      </c>
      <c r="AS2811" t="str">
        <f>IF(E2811="","",IF(AQ2811="","",IF(AR2811="","",IF((AR2811-AQ2811)*AP2811*$E2811/$D2811&lt;1,"&lt;1",ROUND((AR2811-AQ2811)*AP2811*$E2811/$D2811,2)))))</f>
        <v/>
      </c>
      <c r="AV2811" t="str">
        <f>IF(A2811="","",VLOOKUP(A2811,DADOS!F:R,12,FALSE))</f>
        <v/>
      </c>
      <c r="AW2811" t="str">
        <f>IF(A2811="","",IF(AU2811="","",IF(AV2811="","",IF((AV2811-AU2811)*AT2811*$E2811/$D2811&lt;1,"&lt;1",ROUND((AV2811-AU2811)*AT2811*$E2811/$D2811,2)))))</f>
        <v/>
      </c>
      <c r="AZ2811" t="str">
        <f>IF($A2811="","",VLOOKUP($A2811,DADOS!F:R,13,FALSE))</f>
        <v/>
      </c>
      <c r="BA2811" t="str">
        <f>IF(A2811="","",IF(AY2811="","",IF(AZ2811="","",IF((AZ2811-AY2811)*AX2811*$E2811/$D2811&lt;1,"&lt;1",ROUND((AZ2811-AY2811)*AX2811*$E2811/$D2811,2)))))</f>
        <v/>
      </c>
    </row>
    <row r="2812">
      <c r="B2812" t="str">
        <f>IF(A2812="","",A2812&amp;"/20")</f>
        <v/>
      </c>
      <c r="H2812" t="str">
        <f>IF($A2812="","",VLOOKUP($A2812,DADOS!F:O,3,FALSE))</f>
        <v/>
      </c>
      <c r="I2812" t="str">
        <f>IF(A2812="","",IF(H2812="","",IF((H2812-G2812)*F2812*$E2812/$D2812/1000&lt;0.2,"&lt;0,2",ROUND((H2812-G2812)*F2812*$E2812/$D2812/1000,2))))</f>
        <v/>
      </c>
      <c r="L2812" t="str">
        <f>IF($A2812="","",VLOOKUP($A2812,DADOS!F:O,6,FALSE))</f>
        <v/>
      </c>
      <c r="M2812" t="str">
        <f>IF(A2812="","",IF(L2812="","",IF((L2812-K2812)*J2812*$E2812/$D2812/1000&lt;0.2,"&lt;0,2",ROUND((L2812-K2812)*J2812*$E2812/$D2812/1000,2))))</f>
        <v/>
      </c>
      <c r="P2812" t="str">
        <f>IF($A2812="","",VLOOKUP($A2812,DADOS!F:O,5,FALSE))</f>
        <v/>
      </c>
      <c r="Q2812" t="str">
        <f>IF(A2812="","",IF(P2812="","",IF((P2812-O2812)*N2812*$E2812/$D2812/1000&lt;0.2,"&lt;0,2",ROUND((P2812-O2812)*N2812*$E2812/$D2812/1000,2))))</f>
        <v/>
      </c>
      <c r="T2812" t="str">
        <f>IF($A2812="","",VLOOKUP($A2812,DADOS!F:O,4,FALSE))</f>
        <v/>
      </c>
      <c r="U2812" t="str">
        <f>IF(A2812="","",IF(T2812="","",IF((T2812-S2812)*R2812*$E2812/$D2812/1000&lt;0.2,"&lt;0,2",ROUND((T2812-S2812)*R2812*$E2812/$D2812/1000,2))))</f>
        <v/>
      </c>
      <c r="X2812" t="str">
        <f>IF($A2812="","",VLOOKUP($A2812,DADOS!F:O,9,FALSE))</f>
        <v/>
      </c>
      <c r="Y2812" t="str">
        <f>IF(A2812="","",IF(X2812="","",IF((X2812-W2812)*V2812*$E2812/$D2812&lt;1,"&lt;1",ROUND((X2812-W2812)*V2812*$E2812/$D2812,2))))</f>
        <v/>
      </c>
      <c r="AB2812" t="str">
        <f>IF($A2812="","",VLOOKUP($A2812,DADOS!F:O,7,FALSE))</f>
        <v/>
      </c>
      <c r="AC2812" t="str">
        <f>IF(A2812="","",IF(AB2812="","",IF((AB2812-AA2812)*Z2812*$E2812/$D2812&lt;1,"&lt;1",ROUND((AB2812-AA2812)*Z2812*$E2812/$D2812,2))))</f>
        <v/>
      </c>
      <c r="AF2812" t="str">
        <f>IF($A2812="","",VLOOKUP($A2812,DADOS!F:O,10,FALSE))</f>
        <v/>
      </c>
      <c r="AG2812" t="str">
        <f>IF(A2812="","",IF(AF2812="","",IF((AF2812-AE2812)*AD2812*$E2812/$D2812&lt;1,"&lt;1",ROUND((AF2812-AE2812)*AD2812*$E2812/$D2812,2))))</f>
        <v/>
      </c>
      <c r="AJ2812" t="str">
        <f>IF($A2812="","",VLOOKUP($A2812,DADOS!F:O,8,FALSE))</f>
        <v/>
      </c>
      <c r="AK2812" t="str">
        <f>IF(A2812="","",IF(AJ2812="","",IF((AJ2812-AI2812)*AH2812*$E2812/$D2812&lt;1,"&lt;1",ROUND((AJ2812-AI2812)*AH2812*$E2812/$D2812,2))))</f>
        <v/>
      </c>
      <c r="AN2812" t="str">
        <f>IF($A2812="","",VLOOKUP($A2812,DADOS!F:O,2,FALSE))</f>
        <v/>
      </c>
      <c r="AO2812" t="str">
        <f>IF(A2812="","",IF(AN2812="","",IF((AN2812-AM2812)*AL2812*$E2812/$D2812/1000&lt;0.2,"&lt;0,2",ROUND((AN2812-AM2812)*AL2812*$E2812/$D2812/1000,2))))</f>
        <v/>
      </c>
      <c r="AQ2812">
        <v>0</v>
      </c>
      <c r="AR2812" t="str">
        <f>IF($A2812="","",VLOOKUP($A2812,DADOS!F:P,11,FALSE))</f>
        <v/>
      </c>
      <c r="AS2812" t="str">
        <f>IF(E2812="","",IF(AQ2812="","",IF(AR2812="","",IF((AR2812-AQ2812)*AP2812*$E2812/$D2812&lt;1,"&lt;1",ROUND((AR2812-AQ2812)*AP2812*$E2812/$D2812,2)))))</f>
        <v/>
      </c>
      <c r="AV2812" t="str">
        <f>IF(A2812="","",VLOOKUP(A2812,DADOS!F:R,12,FALSE))</f>
        <v/>
      </c>
      <c r="AW2812" t="str">
        <f>IF(A2812="","",IF(AU2812="","",IF(AV2812="","",IF((AV2812-AU2812)*AT2812*$E2812/$D2812&lt;1,"&lt;1",ROUND((AV2812-AU2812)*AT2812*$E2812/$D2812,2)))))</f>
        <v/>
      </c>
      <c r="AZ2812" t="str">
        <f>IF($A2812="","",VLOOKUP($A2812,DADOS!F:R,13,FALSE))</f>
        <v/>
      </c>
      <c r="BA2812" t="str">
        <f>IF(A2812="","",IF(AY2812="","",IF(AZ2812="","",IF((AZ2812-AY2812)*AX2812*$E2812/$D2812&lt;1,"&lt;1",ROUND((AZ2812-AY2812)*AX2812*$E2812/$D2812,2)))))</f>
        <v/>
      </c>
    </row>
    <row r="2813">
      <c r="B2813" t="str">
        <f>IF(A2813="","",A2813&amp;"/20")</f>
        <v/>
      </c>
      <c r="H2813" t="str">
        <f>IF($A2813="","",VLOOKUP($A2813,DADOS!F:O,3,FALSE))</f>
        <v/>
      </c>
      <c r="I2813" t="str">
        <f>IF(A2813="","",IF(H2813="","",IF((H2813-G2813)*F2813*$E2813/$D2813/1000&lt;0.2,"&lt;0,2",ROUND((H2813-G2813)*F2813*$E2813/$D2813/1000,2))))</f>
        <v/>
      </c>
      <c r="L2813" t="str">
        <f>IF($A2813="","",VLOOKUP($A2813,DADOS!F:O,6,FALSE))</f>
        <v/>
      </c>
      <c r="M2813" t="str">
        <f>IF(A2813="","",IF(L2813="","",IF((L2813-K2813)*J2813*$E2813/$D2813/1000&lt;0.2,"&lt;0,2",ROUND((L2813-K2813)*J2813*$E2813/$D2813/1000,2))))</f>
        <v/>
      </c>
      <c r="P2813" t="str">
        <f>IF($A2813="","",VLOOKUP($A2813,DADOS!F:O,5,FALSE))</f>
        <v/>
      </c>
      <c r="Q2813" t="str">
        <f>IF(A2813="","",IF(P2813="","",IF((P2813-O2813)*N2813*$E2813/$D2813/1000&lt;0.2,"&lt;0,2",ROUND((P2813-O2813)*N2813*$E2813/$D2813/1000,2))))</f>
        <v/>
      </c>
      <c r="T2813" t="str">
        <f>IF($A2813="","",VLOOKUP($A2813,DADOS!F:O,4,FALSE))</f>
        <v/>
      </c>
      <c r="U2813" t="str">
        <f>IF(A2813="","",IF(T2813="","",IF((T2813-S2813)*R2813*$E2813/$D2813/1000&lt;0.2,"&lt;0,2",ROUND((T2813-S2813)*R2813*$E2813/$D2813/1000,2))))</f>
        <v/>
      </c>
      <c r="X2813" t="str">
        <f>IF($A2813="","",VLOOKUP($A2813,DADOS!F:O,9,FALSE))</f>
        <v/>
      </c>
      <c r="Y2813" t="str">
        <f>IF(A2813="","",IF(X2813="","",IF((X2813-W2813)*V2813*$E2813/$D2813&lt;1,"&lt;1",ROUND((X2813-W2813)*V2813*$E2813/$D2813,2))))</f>
        <v/>
      </c>
      <c r="AB2813" t="str">
        <f>IF($A2813="","",VLOOKUP($A2813,DADOS!F:O,7,FALSE))</f>
        <v/>
      </c>
      <c r="AC2813" t="str">
        <f>IF(A2813="","",IF(AB2813="","",IF((AB2813-AA2813)*Z2813*$E2813/$D2813&lt;1,"&lt;1",ROUND((AB2813-AA2813)*Z2813*$E2813/$D2813,2))))</f>
        <v/>
      </c>
      <c r="AF2813" t="str">
        <f>IF($A2813="","",VLOOKUP($A2813,DADOS!F:O,10,FALSE))</f>
        <v/>
      </c>
      <c r="AG2813" t="str">
        <f>IF(A2813="","",IF(AF2813="","",IF((AF2813-AE2813)*AD2813*$E2813/$D2813&lt;1,"&lt;1",ROUND((AF2813-AE2813)*AD2813*$E2813/$D2813,2))))</f>
        <v/>
      </c>
      <c r="AJ2813" t="str">
        <f>IF($A2813="","",VLOOKUP($A2813,DADOS!F:O,8,FALSE))</f>
        <v/>
      </c>
      <c r="AK2813" t="str">
        <f>IF(A2813="","",IF(AJ2813="","",IF((AJ2813-AI2813)*AH2813*$E2813/$D2813&lt;1,"&lt;1",ROUND((AJ2813-AI2813)*AH2813*$E2813/$D2813,2))))</f>
        <v/>
      </c>
      <c r="AN2813" t="str">
        <f>IF($A2813="","",VLOOKUP($A2813,DADOS!F:O,2,FALSE))</f>
        <v/>
      </c>
      <c r="AO2813" t="str">
        <f>IF(A2813="","",IF(AN2813="","",IF((AN2813-AM2813)*AL2813*$E2813/$D2813/1000&lt;0.2,"&lt;0,2",ROUND((AN2813-AM2813)*AL2813*$E2813/$D2813/1000,2))))</f>
        <v/>
      </c>
      <c r="AQ2813">
        <v>0</v>
      </c>
      <c r="AR2813" t="str">
        <f>IF($A2813="","",VLOOKUP($A2813,DADOS!F:P,11,FALSE))</f>
        <v/>
      </c>
      <c r="AS2813" t="str">
        <f>IF(E2813="","",IF(AQ2813="","",IF(AR2813="","",IF((AR2813-AQ2813)*AP2813*$E2813/$D2813&lt;1,"&lt;1",ROUND((AR2813-AQ2813)*AP2813*$E2813/$D2813,2)))))</f>
        <v/>
      </c>
      <c r="AV2813" t="str">
        <f>IF(A2813="","",VLOOKUP(A2813,DADOS!F:R,12,FALSE))</f>
        <v/>
      </c>
      <c r="AW2813" t="str">
        <f>IF(A2813="","",IF(AU2813="","",IF(AV2813="","",IF((AV2813-AU2813)*AT2813*$E2813/$D2813&lt;1,"&lt;1",ROUND((AV2813-AU2813)*AT2813*$E2813/$D2813,2)))))</f>
        <v/>
      </c>
      <c r="AZ2813" t="str">
        <f>IF($A2813="","",VLOOKUP($A2813,DADOS!F:R,13,FALSE))</f>
        <v/>
      </c>
      <c r="BA2813" t="str">
        <f>IF(A2813="","",IF(AY2813="","",IF(AZ2813="","",IF((AZ2813-AY2813)*AX2813*$E2813/$D2813&lt;1,"&lt;1",ROUND((AZ2813-AY2813)*AX2813*$E2813/$D2813,2)))))</f>
        <v/>
      </c>
    </row>
    <row r="2814">
      <c r="B2814" t="str">
        <f>IF(A2814="","",A2814&amp;"/20")</f>
        <v/>
      </c>
      <c r="H2814" t="str">
        <f>IF($A2814="","",VLOOKUP($A2814,DADOS!F:O,3,FALSE))</f>
        <v/>
      </c>
      <c r="I2814" t="str">
        <f>IF(A2814="","",IF(H2814="","",IF((H2814-G2814)*F2814*$E2814/$D2814/1000&lt;0.2,"&lt;0,2",ROUND((H2814-G2814)*F2814*$E2814/$D2814/1000,2))))</f>
        <v/>
      </c>
      <c r="L2814" t="str">
        <f>IF($A2814="","",VLOOKUP($A2814,DADOS!F:O,6,FALSE))</f>
        <v/>
      </c>
      <c r="M2814" t="str">
        <f>IF(A2814="","",IF(L2814="","",IF((L2814-K2814)*J2814*$E2814/$D2814/1000&lt;0.2,"&lt;0,2",ROUND((L2814-K2814)*J2814*$E2814/$D2814/1000,2))))</f>
        <v/>
      </c>
      <c r="P2814" t="str">
        <f>IF($A2814="","",VLOOKUP($A2814,DADOS!F:O,5,FALSE))</f>
        <v/>
      </c>
      <c r="Q2814" t="str">
        <f>IF(A2814="","",IF(P2814="","",IF((P2814-O2814)*N2814*$E2814/$D2814/1000&lt;0.2,"&lt;0,2",ROUND((P2814-O2814)*N2814*$E2814/$D2814/1000,2))))</f>
        <v/>
      </c>
      <c r="T2814" t="str">
        <f>IF($A2814="","",VLOOKUP($A2814,DADOS!F:O,4,FALSE))</f>
        <v/>
      </c>
      <c r="U2814" t="str">
        <f>IF(A2814="","",IF(T2814="","",IF((T2814-S2814)*R2814*$E2814/$D2814/1000&lt;0.2,"&lt;0,2",ROUND((T2814-S2814)*R2814*$E2814/$D2814/1000,2))))</f>
        <v/>
      </c>
      <c r="X2814" t="str">
        <f>IF($A2814="","",VLOOKUP($A2814,DADOS!F:O,9,FALSE))</f>
        <v/>
      </c>
      <c r="Y2814" t="str">
        <f>IF(A2814="","",IF(X2814="","",IF((X2814-W2814)*V2814*$E2814/$D2814&lt;1,"&lt;1",ROUND((X2814-W2814)*V2814*$E2814/$D2814,2))))</f>
        <v/>
      </c>
      <c r="AB2814" t="str">
        <f>IF($A2814="","",VLOOKUP($A2814,DADOS!F:O,7,FALSE))</f>
        <v/>
      </c>
      <c r="AC2814" t="str">
        <f>IF(A2814="","",IF(AB2814="","",IF((AB2814-AA2814)*Z2814*$E2814/$D2814&lt;1,"&lt;1",ROUND((AB2814-AA2814)*Z2814*$E2814/$D2814,2))))</f>
        <v/>
      </c>
      <c r="AF2814" t="str">
        <f>IF($A2814="","",VLOOKUP($A2814,DADOS!F:O,10,FALSE))</f>
        <v/>
      </c>
      <c r="AG2814" t="str">
        <f>IF(A2814="","",IF(AF2814="","",IF((AF2814-AE2814)*AD2814*$E2814/$D2814&lt;1,"&lt;1",ROUND((AF2814-AE2814)*AD2814*$E2814/$D2814,2))))</f>
        <v/>
      </c>
      <c r="AJ2814" t="str">
        <f>IF($A2814="","",VLOOKUP($A2814,DADOS!F:O,8,FALSE))</f>
        <v/>
      </c>
      <c r="AK2814" t="str">
        <f>IF(A2814="","",IF(AJ2814="","",IF((AJ2814-AI2814)*AH2814*$E2814/$D2814&lt;1,"&lt;1",ROUND((AJ2814-AI2814)*AH2814*$E2814/$D2814,2))))</f>
        <v/>
      </c>
      <c r="AN2814" t="str">
        <f>IF($A2814="","",VLOOKUP($A2814,DADOS!F:O,2,FALSE))</f>
        <v/>
      </c>
      <c r="AO2814" t="str">
        <f>IF(A2814="","",IF(AN2814="","",IF((AN2814-AM2814)*AL2814*$E2814/$D2814/1000&lt;0.2,"&lt;0,2",ROUND((AN2814-AM2814)*AL2814*$E2814/$D2814/1000,2))))</f>
        <v/>
      </c>
      <c r="AQ2814">
        <v>0</v>
      </c>
      <c r="AR2814" t="str">
        <f>IF($A2814="","",VLOOKUP($A2814,DADOS!F:P,11,FALSE))</f>
        <v/>
      </c>
      <c r="AS2814" t="str">
        <f>IF(E2814="","",IF(AQ2814="","",IF(AR2814="","",IF((AR2814-AQ2814)*AP2814*$E2814/$D2814&lt;1,"&lt;1",ROUND((AR2814-AQ2814)*AP2814*$E2814/$D2814,2)))))</f>
        <v/>
      </c>
      <c r="AV2814" t="str">
        <f>IF(A2814="","",VLOOKUP(A2814,DADOS!F:R,12,FALSE))</f>
        <v/>
      </c>
      <c r="AW2814" t="str">
        <f>IF(A2814="","",IF(AU2814="","",IF(AV2814="","",IF((AV2814-AU2814)*AT2814*$E2814/$D2814&lt;1,"&lt;1",ROUND((AV2814-AU2814)*AT2814*$E2814/$D2814,2)))))</f>
        <v/>
      </c>
      <c r="AZ2814" t="str">
        <f>IF($A2814="","",VLOOKUP($A2814,DADOS!F:R,13,FALSE))</f>
        <v/>
      </c>
      <c r="BA2814" t="str">
        <f>IF(A2814="","",IF(AY2814="","",IF(AZ2814="","",IF((AZ2814-AY2814)*AX2814*$E2814/$D2814&lt;1,"&lt;1",ROUND((AZ2814-AY2814)*AX2814*$E2814/$D2814,2)))))</f>
        <v/>
      </c>
    </row>
    <row r="2815">
      <c r="B2815" t="str">
        <f>IF(A2815="","",A2815&amp;"/20")</f>
        <v/>
      </c>
      <c r="H2815" t="str">
        <f>IF($A2815="","",VLOOKUP($A2815,DADOS!F:O,3,FALSE))</f>
        <v/>
      </c>
      <c r="I2815" t="str">
        <f>IF(A2815="","",IF(H2815="","",IF((H2815-G2815)*F2815*$E2815/$D2815/1000&lt;0.2,"&lt;0,2",ROUND((H2815-G2815)*F2815*$E2815/$D2815/1000,2))))</f>
        <v/>
      </c>
      <c r="L2815" t="str">
        <f>IF($A2815="","",VLOOKUP($A2815,DADOS!F:O,6,FALSE))</f>
        <v/>
      </c>
      <c r="M2815" t="str">
        <f>IF(A2815="","",IF(L2815="","",IF((L2815-K2815)*J2815*$E2815/$D2815/1000&lt;0.2,"&lt;0,2",ROUND((L2815-K2815)*J2815*$E2815/$D2815/1000,2))))</f>
        <v/>
      </c>
      <c r="P2815" t="str">
        <f>IF($A2815="","",VLOOKUP($A2815,DADOS!F:O,5,FALSE))</f>
        <v/>
      </c>
      <c r="Q2815" t="str">
        <f>IF(A2815="","",IF(P2815="","",IF((P2815-O2815)*N2815*$E2815/$D2815/1000&lt;0.2,"&lt;0,2",ROUND((P2815-O2815)*N2815*$E2815/$D2815/1000,2))))</f>
        <v/>
      </c>
      <c r="T2815" t="str">
        <f>IF($A2815="","",VLOOKUP($A2815,DADOS!F:O,4,FALSE))</f>
        <v/>
      </c>
      <c r="U2815" t="str">
        <f>IF(A2815="","",IF(T2815="","",IF((T2815-S2815)*R2815*$E2815/$D2815/1000&lt;0.2,"&lt;0,2",ROUND((T2815-S2815)*R2815*$E2815/$D2815/1000,2))))</f>
        <v/>
      </c>
      <c r="X2815" t="str">
        <f>IF($A2815="","",VLOOKUP($A2815,DADOS!F:O,9,FALSE))</f>
        <v/>
      </c>
      <c r="Y2815" t="str">
        <f>IF(A2815="","",IF(X2815="","",IF((X2815-W2815)*V2815*$E2815/$D2815&lt;1,"&lt;1",ROUND((X2815-W2815)*V2815*$E2815/$D2815,2))))</f>
        <v/>
      </c>
      <c r="AB2815" t="str">
        <f>IF($A2815="","",VLOOKUP($A2815,DADOS!F:O,7,FALSE))</f>
        <v/>
      </c>
      <c r="AC2815" t="str">
        <f>IF(A2815="","",IF(AB2815="","",IF((AB2815-AA2815)*Z2815*$E2815/$D2815&lt;1,"&lt;1",ROUND((AB2815-AA2815)*Z2815*$E2815/$D2815,2))))</f>
        <v/>
      </c>
      <c r="AF2815" t="str">
        <f>IF($A2815="","",VLOOKUP($A2815,DADOS!F:O,10,FALSE))</f>
        <v/>
      </c>
      <c r="AG2815" t="str">
        <f>IF(A2815="","",IF(AF2815="","",IF((AF2815-AE2815)*AD2815*$E2815/$D2815&lt;1,"&lt;1",ROUND((AF2815-AE2815)*AD2815*$E2815/$D2815,2))))</f>
        <v/>
      </c>
      <c r="AJ2815" t="str">
        <f>IF($A2815="","",VLOOKUP($A2815,DADOS!F:O,8,FALSE))</f>
        <v/>
      </c>
      <c r="AK2815" t="str">
        <f>IF(A2815="","",IF(AJ2815="","",IF((AJ2815-AI2815)*AH2815*$E2815/$D2815&lt;1,"&lt;1",ROUND((AJ2815-AI2815)*AH2815*$E2815/$D2815,2))))</f>
        <v/>
      </c>
      <c r="AN2815" t="str">
        <f>IF($A2815="","",VLOOKUP($A2815,DADOS!F:O,2,FALSE))</f>
        <v/>
      </c>
      <c r="AO2815" t="str">
        <f>IF(A2815="","",IF(AN2815="","",IF((AN2815-AM2815)*AL2815*$E2815/$D2815/1000&lt;0.2,"&lt;0,2",ROUND((AN2815-AM2815)*AL2815*$E2815/$D2815/1000,2))))</f>
        <v/>
      </c>
      <c r="AQ2815">
        <v>0</v>
      </c>
      <c r="AR2815" t="str">
        <f>IF($A2815="","",VLOOKUP($A2815,DADOS!F:P,11,FALSE))</f>
        <v/>
      </c>
      <c r="AS2815" t="str">
        <f>IF(E2815="","",IF(AQ2815="","",IF(AR2815="","",IF((AR2815-AQ2815)*AP2815*$E2815/$D2815&lt;1,"&lt;1",ROUND((AR2815-AQ2815)*AP2815*$E2815/$D2815,2)))))</f>
        <v/>
      </c>
      <c r="AV2815" t="str">
        <f>IF(A2815="","",VLOOKUP(A2815,DADOS!F:R,12,FALSE))</f>
        <v/>
      </c>
      <c r="AW2815" t="str">
        <f>IF(A2815="","",IF(AU2815="","",IF(AV2815="","",IF((AV2815-AU2815)*AT2815*$E2815/$D2815&lt;1,"&lt;1",ROUND((AV2815-AU2815)*AT2815*$E2815/$D2815,2)))))</f>
        <v/>
      </c>
      <c r="AZ2815" t="str">
        <f>IF($A2815="","",VLOOKUP($A2815,DADOS!F:R,13,FALSE))</f>
        <v/>
      </c>
      <c r="BA2815" t="str">
        <f>IF(A2815="","",IF(AY2815="","",IF(AZ2815="","",IF((AZ2815-AY2815)*AX2815*$E2815/$D2815&lt;1,"&lt;1",ROUND((AZ2815-AY2815)*AX2815*$E2815/$D2815,2)))))</f>
        <v/>
      </c>
    </row>
    <row r="2816">
      <c r="B2816" t="str">
        <f>IF(A2816="","",A2816&amp;"/20")</f>
        <v/>
      </c>
      <c r="H2816" t="str">
        <f>IF($A2816="","",VLOOKUP($A2816,DADOS!F:O,3,FALSE))</f>
        <v/>
      </c>
      <c r="I2816" t="str">
        <f>IF(A2816="","",IF(H2816="","",IF((H2816-G2816)*F2816*$E2816/$D2816/1000&lt;0.2,"&lt;0,2",ROUND((H2816-G2816)*F2816*$E2816/$D2816/1000,2))))</f>
        <v/>
      </c>
      <c r="L2816" t="str">
        <f>IF($A2816="","",VLOOKUP($A2816,DADOS!F:O,6,FALSE))</f>
        <v/>
      </c>
      <c r="M2816" t="str">
        <f>IF(A2816="","",IF(L2816="","",IF((L2816-K2816)*J2816*$E2816/$D2816/1000&lt;0.2,"&lt;0,2",ROUND((L2816-K2816)*J2816*$E2816/$D2816/1000,2))))</f>
        <v/>
      </c>
      <c r="P2816" t="str">
        <f>IF($A2816="","",VLOOKUP($A2816,DADOS!F:O,5,FALSE))</f>
        <v/>
      </c>
      <c r="Q2816" t="str">
        <f>IF(A2816="","",IF(P2816="","",IF((P2816-O2816)*N2816*$E2816/$D2816/1000&lt;0.2,"&lt;0,2",ROUND((P2816-O2816)*N2816*$E2816/$D2816/1000,2))))</f>
        <v/>
      </c>
      <c r="T2816" t="str">
        <f>IF($A2816="","",VLOOKUP($A2816,DADOS!F:O,4,FALSE))</f>
        <v/>
      </c>
      <c r="U2816" t="str">
        <f>IF(A2816="","",IF(T2816="","",IF((T2816-S2816)*R2816*$E2816/$D2816/1000&lt;0.2,"&lt;0,2",ROUND((T2816-S2816)*R2816*$E2816/$D2816/1000,2))))</f>
        <v/>
      </c>
      <c r="X2816" t="str">
        <f>IF($A2816="","",VLOOKUP($A2816,DADOS!F:O,9,FALSE))</f>
        <v/>
      </c>
      <c r="Y2816" t="str">
        <f>IF(A2816="","",IF(X2816="","",IF((X2816-W2816)*V2816*$E2816/$D2816&lt;1,"&lt;1",ROUND((X2816-W2816)*V2816*$E2816/$D2816,2))))</f>
        <v/>
      </c>
      <c r="AB2816" t="str">
        <f>IF($A2816="","",VLOOKUP($A2816,DADOS!F:O,7,FALSE))</f>
        <v/>
      </c>
      <c r="AC2816" t="str">
        <f>IF(A2816="","",IF(AB2816="","",IF((AB2816-AA2816)*Z2816*$E2816/$D2816&lt;1,"&lt;1",ROUND((AB2816-AA2816)*Z2816*$E2816/$D2816,2))))</f>
        <v/>
      </c>
      <c r="AF2816" t="str">
        <f>IF($A2816="","",VLOOKUP($A2816,DADOS!F:O,10,FALSE))</f>
        <v/>
      </c>
      <c r="AG2816" t="str">
        <f>IF(A2816="","",IF(AF2816="","",IF((AF2816-AE2816)*AD2816*$E2816/$D2816&lt;1,"&lt;1",ROUND((AF2816-AE2816)*AD2816*$E2816/$D2816,2))))</f>
        <v/>
      </c>
      <c r="AJ2816" t="str">
        <f>IF($A2816="","",VLOOKUP($A2816,DADOS!F:O,8,FALSE))</f>
        <v/>
      </c>
      <c r="AK2816" t="str">
        <f>IF(A2816="","",IF(AJ2816="","",IF((AJ2816-AI2816)*AH2816*$E2816/$D2816&lt;1,"&lt;1",ROUND((AJ2816-AI2816)*AH2816*$E2816/$D2816,2))))</f>
        <v/>
      </c>
      <c r="AN2816" t="str">
        <f>IF($A2816="","",VLOOKUP($A2816,DADOS!F:O,2,FALSE))</f>
        <v/>
      </c>
      <c r="AO2816" t="str">
        <f>IF(A2816="","",IF(AN2816="","",IF((AN2816-AM2816)*AL2816*$E2816/$D2816/1000&lt;0.2,"&lt;0,2",ROUND((AN2816-AM2816)*AL2816*$E2816/$D2816/1000,2))))</f>
        <v/>
      </c>
      <c r="AQ2816">
        <v>0</v>
      </c>
      <c r="AR2816" t="str">
        <f>IF($A2816="","",VLOOKUP($A2816,DADOS!F:P,11,FALSE))</f>
        <v/>
      </c>
      <c r="AS2816" t="str">
        <f>IF(E2816="","",IF(AQ2816="","",IF(AR2816="","",IF((AR2816-AQ2816)*AP2816*$E2816/$D2816&lt;1,"&lt;1",ROUND((AR2816-AQ2816)*AP2816*$E2816/$D2816,2)))))</f>
        <v/>
      </c>
      <c r="AV2816" t="str">
        <f>IF(A2816="","",VLOOKUP(A2816,DADOS!F:R,12,FALSE))</f>
        <v/>
      </c>
      <c r="AW2816" t="str">
        <f>IF(A2816="","",IF(AU2816="","",IF(AV2816="","",IF((AV2816-AU2816)*AT2816*$E2816/$D2816&lt;1,"&lt;1",ROUND((AV2816-AU2816)*AT2816*$E2816/$D2816,2)))))</f>
        <v/>
      </c>
      <c r="AZ2816" t="str">
        <f>IF($A2816="","",VLOOKUP($A2816,DADOS!F:R,13,FALSE))</f>
        <v/>
      </c>
      <c r="BA2816" t="str">
        <f>IF(A2816="","",IF(AY2816="","",IF(AZ2816="","",IF((AZ2816-AY2816)*AX2816*$E2816/$D2816&lt;1,"&lt;1",ROUND((AZ2816-AY2816)*AX2816*$E2816/$D2816,2)))))</f>
        <v/>
      </c>
    </row>
    <row r="2817">
      <c r="B2817" t="str">
        <f>IF(A2817="","",A2817&amp;"/20")</f>
        <v/>
      </c>
      <c r="H2817" t="str">
        <f>IF($A2817="","",VLOOKUP($A2817,DADOS!F:O,3,FALSE))</f>
        <v/>
      </c>
      <c r="I2817" t="str">
        <f>IF(A2817="","",IF(H2817="","",IF((H2817-G2817)*F2817*$E2817/$D2817/1000&lt;0.2,"&lt;0,2",ROUND((H2817-G2817)*F2817*$E2817/$D2817/1000,2))))</f>
        <v/>
      </c>
      <c r="L2817" t="str">
        <f>IF($A2817="","",VLOOKUP($A2817,DADOS!F:O,6,FALSE))</f>
        <v/>
      </c>
      <c r="M2817" t="str">
        <f>IF(A2817="","",IF(L2817="","",IF((L2817-K2817)*J2817*$E2817/$D2817/1000&lt;0.2,"&lt;0,2",ROUND((L2817-K2817)*J2817*$E2817/$D2817/1000,2))))</f>
        <v/>
      </c>
      <c r="P2817" t="str">
        <f>IF($A2817="","",VLOOKUP($A2817,DADOS!F:O,5,FALSE))</f>
        <v/>
      </c>
      <c r="Q2817" t="str">
        <f>IF(A2817="","",IF(P2817="","",IF((P2817-O2817)*N2817*$E2817/$D2817/1000&lt;0.2,"&lt;0,2",ROUND((P2817-O2817)*N2817*$E2817/$D2817/1000,2))))</f>
        <v/>
      </c>
      <c r="T2817" t="str">
        <f>IF($A2817="","",VLOOKUP($A2817,DADOS!F:O,4,FALSE))</f>
        <v/>
      </c>
      <c r="U2817" t="str">
        <f>IF(A2817="","",IF(T2817="","",IF((T2817-S2817)*R2817*$E2817/$D2817/1000&lt;0.2,"&lt;0,2",ROUND((T2817-S2817)*R2817*$E2817/$D2817/1000,2))))</f>
        <v/>
      </c>
      <c r="X2817" t="str">
        <f>IF($A2817="","",VLOOKUP($A2817,DADOS!F:O,9,FALSE))</f>
        <v/>
      </c>
      <c r="Y2817" t="str">
        <f>IF(A2817="","",IF(X2817="","",IF((X2817-W2817)*V2817*$E2817/$D2817&lt;1,"&lt;1",ROUND((X2817-W2817)*V2817*$E2817/$D2817,2))))</f>
        <v/>
      </c>
      <c r="AB2817" t="str">
        <f>IF($A2817="","",VLOOKUP($A2817,DADOS!F:O,7,FALSE))</f>
        <v/>
      </c>
      <c r="AC2817" t="str">
        <f>IF(A2817="","",IF(AB2817="","",IF((AB2817-AA2817)*Z2817*$E2817/$D2817&lt;1,"&lt;1",ROUND((AB2817-AA2817)*Z2817*$E2817/$D2817,2))))</f>
        <v/>
      </c>
      <c r="AF2817" t="str">
        <f>IF($A2817="","",VLOOKUP($A2817,DADOS!F:O,10,FALSE))</f>
        <v/>
      </c>
      <c r="AG2817" t="str">
        <f>IF(A2817="","",IF(AF2817="","",IF((AF2817-AE2817)*AD2817*$E2817/$D2817&lt;1,"&lt;1",ROUND((AF2817-AE2817)*AD2817*$E2817/$D2817,2))))</f>
        <v/>
      </c>
      <c r="AJ2817" t="str">
        <f>IF($A2817="","",VLOOKUP($A2817,DADOS!F:O,8,FALSE))</f>
        <v/>
      </c>
      <c r="AK2817" t="str">
        <f>IF(A2817="","",IF(AJ2817="","",IF((AJ2817-AI2817)*AH2817*$E2817/$D2817&lt;1,"&lt;1",ROUND((AJ2817-AI2817)*AH2817*$E2817/$D2817,2))))</f>
        <v/>
      </c>
      <c r="AN2817" t="str">
        <f>IF($A2817="","",VLOOKUP($A2817,DADOS!F:O,2,FALSE))</f>
        <v/>
      </c>
      <c r="AO2817" t="str">
        <f>IF(A2817="","",IF(AN2817="","",IF((AN2817-AM2817)*AL2817*$E2817/$D2817/1000&lt;0.2,"&lt;0,2",ROUND((AN2817-AM2817)*AL2817*$E2817/$D2817/1000,2))))</f>
        <v/>
      </c>
      <c r="AQ2817">
        <v>0</v>
      </c>
      <c r="AR2817" t="str">
        <f>IF($A2817="","",VLOOKUP($A2817,DADOS!F:P,11,FALSE))</f>
        <v/>
      </c>
      <c r="AS2817" t="str">
        <f>IF(E2817="","",IF(AQ2817="","",IF(AR2817="","",IF((AR2817-AQ2817)*AP2817*$E2817/$D2817&lt;1,"&lt;1",ROUND((AR2817-AQ2817)*AP2817*$E2817/$D2817,2)))))</f>
        <v/>
      </c>
      <c r="AV2817" t="str">
        <f>IF(A2817="","",VLOOKUP(A2817,DADOS!F:R,12,FALSE))</f>
        <v/>
      </c>
      <c r="AW2817" t="str">
        <f>IF(A2817="","",IF(AU2817="","",IF(AV2817="","",IF((AV2817-AU2817)*AT2817*$E2817/$D2817&lt;1,"&lt;1",ROUND((AV2817-AU2817)*AT2817*$E2817/$D2817,2)))))</f>
        <v/>
      </c>
      <c r="AZ2817" t="str">
        <f>IF($A2817="","",VLOOKUP($A2817,DADOS!F:R,13,FALSE))</f>
        <v/>
      </c>
      <c r="BA2817" t="str">
        <f>IF(A2817="","",IF(AY2817="","",IF(AZ2817="","",IF((AZ2817-AY2817)*AX2817*$E2817/$D2817&lt;1,"&lt;1",ROUND((AZ2817-AY2817)*AX2817*$E2817/$D2817,2)))))</f>
        <v/>
      </c>
    </row>
    <row r="2818">
      <c r="B2818" t="str">
        <f>IF(A2818="","",A2818&amp;"/20")</f>
        <v/>
      </c>
      <c r="H2818" t="str">
        <f>IF($A2818="","",VLOOKUP($A2818,DADOS!F:O,3,FALSE))</f>
        <v/>
      </c>
      <c r="I2818" t="str">
        <f>IF(A2818="","",IF(H2818="","",IF((H2818-G2818)*F2818*$E2818/$D2818/1000&lt;0.2,"&lt;0,2",ROUND((H2818-G2818)*F2818*$E2818/$D2818/1000,2))))</f>
        <v/>
      </c>
      <c r="L2818" t="str">
        <f>IF($A2818="","",VLOOKUP($A2818,DADOS!F:O,6,FALSE))</f>
        <v/>
      </c>
      <c r="M2818" t="str">
        <f>IF(A2818="","",IF(L2818="","",IF((L2818-K2818)*J2818*$E2818/$D2818/1000&lt;0.2,"&lt;0,2",ROUND((L2818-K2818)*J2818*$E2818/$D2818/1000,2))))</f>
        <v/>
      </c>
      <c r="P2818" t="str">
        <f>IF($A2818="","",VLOOKUP($A2818,DADOS!F:O,5,FALSE))</f>
        <v/>
      </c>
      <c r="Q2818" t="str">
        <f>IF(A2818="","",IF(P2818="","",IF((P2818-O2818)*N2818*$E2818/$D2818/1000&lt;0.2,"&lt;0,2",ROUND((P2818-O2818)*N2818*$E2818/$D2818/1000,2))))</f>
        <v/>
      </c>
      <c r="T2818" t="str">
        <f>IF($A2818="","",VLOOKUP($A2818,DADOS!F:O,4,FALSE))</f>
        <v/>
      </c>
      <c r="U2818" t="str">
        <f>IF(A2818="","",IF(T2818="","",IF((T2818-S2818)*R2818*$E2818/$D2818/1000&lt;0.2,"&lt;0,2",ROUND((T2818-S2818)*R2818*$E2818/$D2818/1000,2))))</f>
        <v/>
      </c>
      <c r="X2818" t="str">
        <f>IF($A2818="","",VLOOKUP($A2818,DADOS!F:O,9,FALSE))</f>
        <v/>
      </c>
      <c r="Y2818" t="str">
        <f>IF(A2818="","",IF(X2818="","",IF((X2818-W2818)*V2818*$E2818/$D2818&lt;1,"&lt;1",ROUND((X2818-W2818)*V2818*$E2818/$D2818,2))))</f>
        <v/>
      </c>
      <c r="AB2818" t="str">
        <f>IF($A2818="","",VLOOKUP($A2818,DADOS!F:O,7,FALSE))</f>
        <v/>
      </c>
      <c r="AC2818" t="str">
        <f>IF(A2818="","",IF(AB2818="","",IF((AB2818-AA2818)*Z2818*$E2818/$D2818&lt;1,"&lt;1",ROUND((AB2818-AA2818)*Z2818*$E2818/$D2818,2))))</f>
        <v/>
      </c>
      <c r="AF2818" t="str">
        <f>IF($A2818="","",VLOOKUP($A2818,DADOS!F:O,10,FALSE))</f>
        <v/>
      </c>
      <c r="AG2818" t="str">
        <f>IF(A2818="","",IF(AF2818="","",IF((AF2818-AE2818)*AD2818*$E2818/$D2818&lt;1,"&lt;1",ROUND((AF2818-AE2818)*AD2818*$E2818/$D2818,2))))</f>
        <v/>
      </c>
      <c r="AJ2818" t="str">
        <f>IF($A2818="","",VLOOKUP($A2818,DADOS!F:O,8,FALSE))</f>
        <v/>
      </c>
      <c r="AK2818" t="str">
        <f>IF(A2818="","",IF(AJ2818="","",IF((AJ2818-AI2818)*AH2818*$E2818/$D2818&lt;1,"&lt;1",ROUND((AJ2818-AI2818)*AH2818*$E2818/$D2818,2))))</f>
        <v/>
      </c>
      <c r="AN2818" t="str">
        <f>IF($A2818="","",VLOOKUP($A2818,DADOS!F:O,2,FALSE))</f>
        <v/>
      </c>
      <c r="AO2818" t="str">
        <f>IF(A2818="","",IF(AN2818="","",IF((AN2818-AM2818)*AL2818*$E2818/$D2818/1000&lt;0.2,"&lt;0,2",ROUND((AN2818-AM2818)*AL2818*$E2818/$D2818/1000,2))))</f>
        <v/>
      </c>
      <c r="AQ2818">
        <v>0</v>
      </c>
      <c r="AR2818" t="str">
        <f>IF($A2818="","",VLOOKUP($A2818,DADOS!F:P,11,FALSE))</f>
        <v/>
      </c>
      <c r="AS2818" t="str">
        <f>IF(E2818="","",IF(AQ2818="","",IF(AR2818="","",IF((AR2818-AQ2818)*AP2818*$E2818/$D2818&lt;1,"&lt;1",ROUND((AR2818-AQ2818)*AP2818*$E2818/$D2818,2)))))</f>
        <v/>
      </c>
      <c r="AV2818" t="str">
        <f>IF(A2818="","",VLOOKUP(A2818,DADOS!F:R,12,FALSE))</f>
        <v/>
      </c>
      <c r="AW2818" t="str">
        <f>IF(A2818="","",IF(AU2818="","",IF(AV2818="","",IF((AV2818-AU2818)*AT2818*$E2818/$D2818&lt;1,"&lt;1",ROUND((AV2818-AU2818)*AT2818*$E2818/$D2818,2)))))</f>
        <v/>
      </c>
      <c r="AZ2818" t="str">
        <f>IF($A2818="","",VLOOKUP($A2818,DADOS!F:R,13,FALSE))</f>
        <v/>
      </c>
      <c r="BA2818" t="str">
        <f>IF(A2818="","",IF(AY2818="","",IF(AZ2818="","",IF((AZ2818-AY2818)*AX2818*$E2818/$D2818&lt;1,"&lt;1",ROUND((AZ2818-AY2818)*AX2818*$E2818/$D2818,2)))))</f>
        <v/>
      </c>
    </row>
    <row r="2819">
      <c r="B2819" t="str">
        <f>IF(A2819="","",A2819&amp;"/20")</f>
        <v/>
      </c>
      <c r="H2819" t="str">
        <f>IF($A2819="","",VLOOKUP($A2819,DADOS!F:O,3,FALSE))</f>
        <v/>
      </c>
      <c r="I2819" t="str">
        <f>IF(A2819="","",IF(H2819="","",IF((H2819-G2819)*F2819*$E2819/$D2819/1000&lt;0.2,"&lt;0,2",ROUND((H2819-G2819)*F2819*$E2819/$D2819/1000,2))))</f>
        <v/>
      </c>
      <c r="L2819" t="str">
        <f>IF($A2819="","",VLOOKUP($A2819,DADOS!F:O,6,FALSE))</f>
        <v/>
      </c>
      <c r="M2819" t="str">
        <f>IF(A2819="","",IF(L2819="","",IF((L2819-K2819)*J2819*$E2819/$D2819/1000&lt;0.2,"&lt;0,2",ROUND((L2819-K2819)*J2819*$E2819/$D2819/1000,2))))</f>
        <v/>
      </c>
      <c r="P2819" t="str">
        <f>IF($A2819="","",VLOOKUP($A2819,DADOS!F:O,5,FALSE))</f>
        <v/>
      </c>
      <c r="Q2819" t="str">
        <f>IF(A2819="","",IF(P2819="","",IF((P2819-O2819)*N2819*$E2819/$D2819/1000&lt;0.2,"&lt;0,2",ROUND((P2819-O2819)*N2819*$E2819/$D2819/1000,2))))</f>
        <v/>
      </c>
      <c r="T2819" t="str">
        <f>IF($A2819="","",VLOOKUP($A2819,DADOS!F:O,4,FALSE))</f>
        <v/>
      </c>
      <c r="U2819" t="str">
        <f>IF(A2819="","",IF(T2819="","",IF((T2819-S2819)*R2819*$E2819/$D2819/1000&lt;0.2,"&lt;0,2",ROUND((T2819-S2819)*R2819*$E2819/$D2819/1000,2))))</f>
        <v/>
      </c>
      <c r="X2819" t="str">
        <f>IF($A2819="","",VLOOKUP($A2819,DADOS!F:O,9,FALSE))</f>
        <v/>
      </c>
      <c r="Y2819" t="str">
        <f>IF(A2819="","",IF(X2819="","",IF((X2819-W2819)*V2819*$E2819/$D2819&lt;1,"&lt;1",ROUND((X2819-W2819)*V2819*$E2819/$D2819,2))))</f>
        <v/>
      </c>
      <c r="AB2819" t="str">
        <f>IF($A2819="","",VLOOKUP($A2819,DADOS!F:O,7,FALSE))</f>
        <v/>
      </c>
      <c r="AC2819" t="str">
        <f>IF(A2819="","",IF(AB2819="","",IF((AB2819-AA2819)*Z2819*$E2819/$D2819&lt;1,"&lt;1",ROUND((AB2819-AA2819)*Z2819*$E2819/$D2819,2))))</f>
        <v/>
      </c>
      <c r="AF2819" t="str">
        <f>IF($A2819="","",VLOOKUP($A2819,DADOS!F:O,10,FALSE))</f>
        <v/>
      </c>
      <c r="AG2819" t="str">
        <f>IF(A2819="","",IF(AF2819="","",IF((AF2819-AE2819)*AD2819*$E2819/$D2819&lt;1,"&lt;1",ROUND((AF2819-AE2819)*AD2819*$E2819/$D2819,2))))</f>
        <v/>
      </c>
      <c r="AJ2819" t="str">
        <f>IF($A2819="","",VLOOKUP($A2819,DADOS!F:O,8,FALSE))</f>
        <v/>
      </c>
      <c r="AK2819" t="str">
        <f>IF(A2819="","",IF(AJ2819="","",IF((AJ2819-AI2819)*AH2819*$E2819/$D2819&lt;1,"&lt;1",ROUND((AJ2819-AI2819)*AH2819*$E2819/$D2819,2))))</f>
        <v/>
      </c>
      <c r="AN2819" t="str">
        <f>IF($A2819="","",VLOOKUP($A2819,DADOS!F:O,2,FALSE))</f>
        <v/>
      </c>
      <c r="AO2819" t="str">
        <f>IF(A2819="","",IF(AN2819="","",IF((AN2819-AM2819)*AL2819*$E2819/$D2819/1000&lt;0.2,"&lt;0,2",ROUND((AN2819-AM2819)*AL2819*$E2819/$D2819/1000,2))))</f>
        <v/>
      </c>
      <c r="AQ2819">
        <v>0</v>
      </c>
      <c r="AR2819" t="str">
        <f>IF($A2819="","",VLOOKUP($A2819,DADOS!F:P,11,FALSE))</f>
        <v/>
      </c>
      <c r="AS2819" t="str">
        <f>IF(E2819="","",IF(AQ2819="","",IF(AR2819="","",IF((AR2819-AQ2819)*AP2819*$E2819/$D2819&lt;1,"&lt;1",ROUND((AR2819-AQ2819)*AP2819*$E2819/$D2819,2)))))</f>
        <v/>
      </c>
      <c r="AV2819" t="str">
        <f>IF(A2819="","",VLOOKUP(A2819,DADOS!F:R,12,FALSE))</f>
        <v/>
      </c>
      <c r="AW2819" t="str">
        <f>IF(A2819="","",IF(AU2819="","",IF(AV2819="","",IF((AV2819-AU2819)*AT2819*$E2819/$D2819&lt;1,"&lt;1",ROUND((AV2819-AU2819)*AT2819*$E2819/$D2819,2)))))</f>
        <v/>
      </c>
      <c r="AZ2819" t="str">
        <f>IF($A2819="","",VLOOKUP($A2819,DADOS!F:R,13,FALSE))</f>
        <v/>
      </c>
      <c r="BA2819" t="str">
        <f>IF(A2819="","",IF(AY2819="","",IF(AZ2819="","",IF((AZ2819-AY2819)*AX2819*$E2819/$D2819&lt;1,"&lt;1",ROUND((AZ2819-AY2819)*AX2819*$E2819/$D2819,2)))))</f>
        <v/>
      </c>
    </row>
    <row r="2820">
      <c r="B2820" t="str">
        <f>IF(A2820="","",A2820&amp;"/20")</f>
        <v/>
      </c>
      <c r="H2820" t="str">
        <f>IF($A2820="","",VLOOKUP($A2820,DADOS!F:O,3,FALSE))</f>
        <v/>
      </c>
      <c r="I2820" t="str">
        <f>IF(A2820="","",IF(H2820="","",IF((H2820-G2820)*F2820*$E2820/$D2820/1000&lt;0.2,"&lt;0,2",ROUND((H2820-G2820)*F2820*$E2820/$D2820/1000,2))))</f>
        <v/>
      </c>
      <c r="L2820" t="str">
        <f>IF($A2820="","",VLOOKUP($A2820,DADOS!F:O,6,FALSE))</f>
        <v/>
      </c>
      <c r="M2820" t="str">
        <f>IF(A2820="","",IF(L2820="","",IF((L2820-K2820)*J2820*$E2820/$D2820/1000&lt;0.2,"&lt;0,2",ROUND((L2820-K2820)*J2820*$E2820/$D2820/1000,2))))</f>
        <v/>
      </c>
      <c r="P2820" t="str">
        <f>IF($A2820="","",VLOOKUP($A2820,DADOS!F:O,5,FALSE))</f>
        <v/>
      </c>
      <c r="Q2820" t="str">
        <f>IF(A2820="","",IF(P2820="","",IF((P2820-O2820)*N2820*$E2820/$D2820/1000&lt;0.2,"&lt;0,2",ROUND((P2820-O2820)*N2820*$E2820/$D2820/1000,2))))</f>
        <v/>
      </c>
      <c r="T2820" t="str">
        <f>IF($A2820="","",VLOOKUP($A2820,DADOS!F:O,4,FALSE))</f>
        <v/>
      </c>
      <c r="U2820" t="str">
        <f>IF(A2820="","",IF(T2820="","",IF((T2820-S2820)*R2820*$E2820/$D2820/1000&lt;0.2,"&lt;0,2",ROUND((T2820-S2820)*R2820*$E2820/$D2820/1000,2))))</f>
        <v/>
      </c>
      <c r="X2820" t="str">
        <f>IF($A2820="","",VLOOKUP($A2820,DADOS!F:O,9,FALSE))</f>
        <v/>
      </c>
      <c r="Y2820" t="str">
        <f>IF(A2820="","",IF(X2820="","",IF((X2820-W2820)*V2820*$E2820/$D2820&lt;1,"&lt;1",ROUND((X2820-W2820)*V2820*$E2820/$D2820,2))))</f>
        <v/>
      </c>
      <c r="AB2820" t="str">
        <f>IF($A2820="","",VLOOKUP($A2820,DADOS!F:O,7,FALSE))</f>
        <v/>
      </c>
      <c r="AC2820" t="str">
        <f>IF(A2820="","",IF(AB2820="","",IF((AB2820-AA2820)*Z2820*$E2820/$D2820&lt;1,"&lt;1",ROUND((AB2820-AA2820)*Z2820*$E2820/$D2820,2))))</f>
        <v/>
      </c>
      <c r="AF2820" t="str">
        <f>IF($A2820="","",VLOOKUP($A2820,DADOS!F:O,10,FALSE))</f>
        <v/>
      </c>
      <c r="AG2820" t="str">
        <f>IF(A2820="","",IF(AF2820="","",IF((AF2820-AE2820)*AD2820*$E2820/$D2820&lt;1,"&lt;1",ROUND((AF2820-AE2820)*AD2820*$E2820/$D2820,2))))</f>
        <v/>
      </c>
      <c r="AJ2820" t="str">
        <f>IF($A2820="","",VLOOKUP($A2820,DADOS!F:O,8,FALSE))</f>
        <v/>
      </c>
      <c r="AK2820" t="str">
        <f>IF(A2820="","",IF(AJ2820="","",IF((AJ2820-AI2820)*AH2820*$E2820/$D2820&lt;1,"&lt;1",ROUND((AJ2820-AI2820)*AH2820*$E2820/$D2820,2))))</f>
        <v/>
      </c>
      <c r="AN2820" t="str">
        <f>IF($A2820="","",VLOOKUP($A2820,DADOS!F:O,2,FALSE))</f>
        <v/>
      </c>
      <c r="AO2820" t="str">
        <f>IF(A2820="","",IF(AN2820="","",IF((AN2820-AM2820)*AL2820*$E2820/$D2820/1000&lt;0.2,"&lt;0,2",ROUND((AN2820-AM2820)*AL2820*$E2820/$D2820/1000,2))))</f>
        <v/>
      </c>
      <c r="AQ2820">
        <v>0</v>
      </c>
      <c r="AR2820" t="str">
        <f>IF($A2820="","",VLOOKUP($A2820,DADOS!F:P,11,FALSE))</f>
        <v/>
      </c>
      <c r="AS2820" t="str">
        <f>IF(E2820="","",IF(AQ2820="","",IF(AR2820="","",IF((AR2820-AQ2820)*AP2820*$E2820/$D2820&lt;1,"&lt;1",ROUND((AR2820-AQ2820)*AP2820*$E2820/$D2820,2)))))</f>
        <v/>
      </c>
      <c r="AV2820" t="str">
        <f>IF(A2820="","",VLOOKUP(A2820,DADOS!F:R,12,FALSE))</f>
        <v/>
      </c>
      <c r="AW2820" t="str">
        <f>IF(A2820="","",IF(AU2820="","",IF(AV2820="","",IF((AV2820-AU2820)*AT2820*$E2820/$D2820&lt;1,"&lt;1",ROUND((AV2820-AU2820)*AT2820*$E2820/$D2820,2)))))</f>
        <v/>
      </c>
      <c r="AZ2820" t="str">
        <f>IF($A2820="","",VLOOKUP($A2820,DADOS!F:R,13,FALSE))</f>
        <v/>
      </c>
      <c r="BA2820" t="str">
        <f>IF(A2820="","",IF(AY2820="","",IF(AZ2820="","",IF((AZ2820-AY2820)*AX2820*$E2820/$D2820&lt;1,"&lt;1",ROUND((AZ2820-AY2820)*AX2820*$E2820/$D2820,2)))))</f>
        <v/>
      </c>
    </row>
    <row r="2821">
      <c r="B2821" t="str">
        <f>IF(A2821="","",A2821&amp;"/20")</f>
        <v/>
      </c>
      <c r="H2821" t="str">
        <f>IF($A2821="","",VLOOKUP($A2821,DADOS!F:O,3,FALSE))</f>
        <v/>
      </c>
      <c r="I2821" t="str">
        <f>IF(A2821="","",IF(H2821="","",IF((H2821-G2821)*F2821*$E2821/$D2821/1000&lt;0.2,"&lt;0,2",ROUND((H2821-G2821)*F2821*$E2821/$D2821/1000,2))))</f>
        <v/>
      </c>
      <c r="L2821" t="str">
        <f>IF($A2821="","",VLOOKUP($A2821,DADOS!F:O,6,FALSE))</f>
        <v/>
      </c>
      <c r="M2821" t="str">
        <f>IF(A2821="","",IF(L2821="","",IF((L2821-K2821)*J2821*$E2821/$D2821/1000&lt;0.2,"&lt;0,2",ROUND((L2821-K2821)*J2821*$E2821/$D2821/1000,2))))</f>
        <v/>
      </c>
      <c r="P2821" t="str">
        <f>IF($A2821="","",VLOOKUP($A2821,DADOS!F:O,5,FALSE))</f>
        <v/>
      </c>
      <c r="Q2821" t="str">
        <f>IF(A2821="","",IF(P2821="","",IF((P2821-O2821)*N2821*$E2821/$D2821/1000&lt;0.2,"&lt;0,2",ROUND((P2821-O2821)*N2821*$E2821/$D2821/1000,2))))</f>
        <v/>
      </c>
      <c r="T2821" t="str">
        <f>IF($A2821="","",VLOOKUP($A2821,DADOS!F:O,4,FALSE))</f>
        <v/>
      </c>
      <c r="U2821" t="str">
        <f>IF(A2821="","",IF(T2821="","",IF((T2821-S2821)*R2821*$E2821/$D2821/1000&lt;0.2,"&lt;0,2",ROUND((T2821-S2821)*R2821*$E2821/$D2821/1000,2))))</f>
        <v/>
      </c>
      <c r="X2821" t="str">
        <f>IF($A2821="","",VLOOKUP($A2821,DADOS!F:O,9,FALSE))</f>
        <v/>
      </c>
      <c r="Y2821" t="str">
        <f>IF(A2821="","",IF(X2821="","",IF((X2821-W2821)*V2821*$E2821/$D2821&lt;1,"&lt;1",ROUND((X2821-W2821)*V2821*$E2821/$D2821,2))))</f>
        <v/>
      </c>
      <c r="AB2821" t="str">
        <f>IF($A2821="","",VLOOKUP($A2821,DADOS!F:O,7,FALSE))</f>
        <v/>
      </c>
      <c r="AC2821" t="str">
        <f>IF(A2821="","",IF(AB2821="","",IF((AB2821-AA2821)*Z2821*$E2821/$D2821&lt;1,"&lt;1",ROUND((AB2821-AA2821)*Z2821*$E2821/$D2821,2))))</f>
        <v/>
      </c>
      <c r="AF2821" t="str">
        <f>IF($A2821="","",VLOOKUP($A2821,DADOS!F:O,10,FALSE))</f>
        <v/>
      </c>
      <c r="AG2821" t="str">
        <f>IF(A2821="","",IF(AF2821="","",IF((AF2821-AE2821)*AD2821*$E2821/$D2821&lt;1,"&lt;1",ROUND((AF2821-AE2821)*AD2821*$E2821/$D2821,2))))</f>
        <v/>
      </c>
      <c r="AJ2821" t="str">
        <f>IF($A2821="","",VLOOKUP($A2821,DADOS!F:O,8,FALSE))</f>
        <v/>
      </c>
      <c r="AK2821" t="str">
        <f>IF(A2821="","",IF(AJ2821="","",IF((AJ2821-AI2821)*AH2821*$E2821/$D2821&lt;1,"&lt;1",ROUND((AJ2821-AI2821)*AH2821*$E2821/$D2821,2))))</f>
        <v/>
      </c>
      <c r="AN2821" t="str">
        <f>IF($A2821="","",VLOOKUP($A2821,DADOS!F:O,2,FALSE))</f>
        <v/>
      </c>
      <c r="AO2821" t="str">
        <f>IF(A2821="","",IF(AN2821="","",IF((AN2821-AM2821)*AL2821*$E2821/$D2821/1000&lt;0.2,"&lt;0,2",ROUND((AN2821-AM2821)*AL2821*$E2821/$D2821/1000,2))))</f>
        <v/>
      </c>
      <c r="AQ2821">
        <v>0</v>
      </c>
      <c r="AR2821" t="str">
        <f>IF($A2821="","",VLOOKUP($A2821,DADOS!F:P,11,FALSE))</f>
        <v/>
      </c>
      <c r="AS2821" t="str">
        <f>IF(E2821="","",IF(AQ2821="","",IF(AR2821="","",IF((AR2821-AQ2821)*AP2821*$E2821/$D2821&lt;1,"&lt;1",ROUND((AR2821-AQ2821)*AP2821*$E2821/$D2821,2)))))</f>
        <v/>
      </c>
      <c r="AV2821" t="str">
        <f>IF(A2821="","",VLOOKUP(A2821,DADOS!F:R,12,FALSE))</f>
        <v/>
      </c>
      <c r="AW2821" t="str">
        <f>IF(A2821="","",IF(AU2821="","",IF(AV2821="","",IF((AV2821-AU2821)*AT2821*$E2821/$D2821&lt;1,"&lt;1",ROUND((AV2821-AU2821)*AT2821*$E2821/$D2821,2)))))</f>
        <v/>
      </c>
      <c r="AZ2821" t="str">
        <f>IF($A2821="","",VLOOKUP($A2821,DADOS!F:R,13,FALSE))</f>
        <v/>
      </c>
      <c r="BA2821" t="str">
        <f>IF(A2821="","",IF(AY2821="","",IF(AZ2821="","",IF((AZ2821-AY2821)*AX2821*$E2821/$D2821&lt;1,"&lt;1",ROUND((AZ2821-AY2821)*AX2821*$E2821/$D2821,2)))))</f>
        <v/>
      </c>
    </row>
    <row r="2822">
      <c r="B2822" t="str">
        <f>IF(A2822="","",A2822&amp;"/20")</f>
        <v/>
      </c>
      <c r="H2822" t="str">
        <f>IF($A2822="","",VLOOKUP($A2822,DADOS!F:O,3,FALSE))</f>
        <v/>
      </c>
      <c r="I2822" t="str">
        <f>IF(A2822="","",IF(H2822="","",IF((H2822-G2822)*F2822*$E2822/$D2822/1000&lt;0.2,"&lt;0,2",ROUND((H2822-G2822)*F2822*$E2822/$D2822/1000,2))))</f>
        <v/>
      </c>
      <c r="L2822" t="str">
        <f>IF($A2822="","",VLOOKUP($A2822,DADOS!F:O,6,FALSE))</f>
        <v/>
      </c>
      <c r="M2822" t="str">
        <f>IF(A2822="","",IF(L2822="","",IF((L2822-K2822)*J2822*$E2822/$D2822/1000&lt;0.2,"&lt;0,2",ROUND((L2822-K2822)*J2822*$E2822/$D2822/1000,2))))</f>
        <v/>
      </c>
      <c r="P2822" t="str">
        <f>IF($A2822="","",VLOOKUP($A2822,DADOS!F:O,5,FALSE))</f>
        <v/>
      </c>
      <c r="Q2822" t="str">
        <f>IF(A2822="","",IF(P2822="","",IF((P2822-O2822)*N2822*$E2822/$D2822/1000&lt;0.2,"&lt;0,2",ROUND((P2822-O2822)*N2822*$E2822/$D2822/1000,2))))</f>
        <v/>
      </c>
      <c r="T2822" t="str">
        <f>IF($A2822="","",VLOOKUP($A2822,DADOS!F:O,4,FALSE))</f>
        <v/>
      </c>
      <c r="U2822" t="str">
        <f>IF(A2822="","",IF(T2822="","",IF((T2822-S2822)*R2822*$E2822/$D2822/1000&lt;0.2,"&lt;0,2",ROUND((T2822-S2822)*R2822*$E2822/$D2822/1000,2))))</f>
        <v/>
      </c>
      <c r="X2822" t="str">
        <f>IF($A2822="","",VLOOKUP($A2822,DADOS!F:O,9,FALSE))</f>
        <v/>
      </c>
      <c r="Y2822" t="str">
        <f>IF(A2822="","",IF(X2822="","",IF((X2822-W2822)*V2822*$E2822/$D2822&lt;1,"&lt;1",ROUND((X2822-W2822)*V2822*$E2822/$D2822,2))))</f>
        <v/>
      </c>
      <c r="AB2822" t="str">
        <f>IF($A2822="","",VLOOKUP($A2822,DADOS!F:O,7,FALSE))</f>
        <v/>
      </c>
      <c r="AC2822" t="str">
        <f>IF(A2822="","",IF(AB2822="","",IF((AB2822-AA2822)*Z2822*$E2822/$D2822&lt;1,"&lt;1",ROUND((AB2822-AA2822)*Z2822*$E2822/$D2822,2))))</f>
        <v/>
      </c>
      <c r="AF2822" t="str">
        <f>IF($A2822="","",VLOOKUP($A2822,DADOS!F:O,10,FALSE))</f>
        <v/>
      </c>
      <c r="AG2822" t="str">
        <f>IF(A2822="","",IF(AF2822="","",IF((AF2822-AE2822)*AD2822*$E2822/$D2822&lt;1,"&lt;1",ROUND((AF2822-AE2822)*AD2822*$E2822/$D2822,2))))</f>
        <v/>
      </c>
      <c r="AJ2822" t="str">
        <f>IF($A2822="","",VLOOKUP($A2822,DADOS!F:O,8,FALSE))</f>
        <v/>
      </c>
      <c r="AK2822" t="str">
        <f>IF(A2822="","",IF(AJ2822="","",IF((AJ2822-AI2822)*AH2822*$E2822/$D2822&lt;1,"&lt;1",ROUND((AJ2822-AI2822)*AH2822*$E2822/$D2822,2))))</f>
        <v/>
      </c>
      <c r="AN2822" t="str">
        <f>IF($A2822="","",VLOOKUP($A2822,DADOS!F:O,2,FALSE))</f>
        <v/>
      </c>
      <c r="AO2822" t="str">
        <f>IF(A2822="","",IF(AN2822="","",IF((AN2822-AM2822)*AL2822*$E2822/$D2822/1000&lt;0.2,"&lt;0,2",ROUND((AN2822-AM2822)*AL2822*$E2822/$D2822/1000,2))))</f>
        <v/>
      </c>
      <c r="AQ2822">
        <v>0</v>
      </c>
      <c r="AR2822" t="str">
        <f>IF($A2822="","",VLOOKUP($A2822,DADOS!F:P,11,FALSE))</f>
        <v/>
      </c>
      <c r="AS2822" t="str">
        <f>IF(E2822="","",IF(AQ2822="","",IF(AR2822="","",IF((AR2822-AQ2822)*AP2822*$E2822/$D2822&lt;1,"&lt;1",ROUND((AR2822-AQ2822)*AP2822*$E2822/$D2822,2)))))</f>
        <v/>
      </c>
      <c r="AV2822" t="str">
        <f>IF(A2822="","",VLOOKUP(A2822,DADOS!F:R,12,FALSE))</f>
        <v/>
      </c>
      <c r="AW2822" t="str">
        <f>IF(A2822="","",IF(AU2822="","",IF(AV2822="","",IF((AV2822-AU2822)*AT2822*$E2822/$D2822&lt;1,"&lt;1",ROUND((AV2822-AU2822)*AT2822*$E2822/$D2822,2)))))</f>
        <v/>
      </c>
      <c r="AZ2822" t="str">
        <f>IF($A2822="","",VLOOKUP($A2822,DADOS!F:R,13,FALSE))</f>
        <v/>
      </c>
      <c r="BA2822" t="str">
        <f>IF(A2822="","",IF(AY2822="","",IF(AZ2822="","",IF((AZ2822-AY2822)*AX2822*$E2822/$D2822&lt;1,"&lt;1",ROUND((AZ2822-AY2822)*AX2822*$E2822/$D2822,2)))))</f>
        <v/>
      </c>
    </row>
    <row r="2823">
      <c r="B2823" t="str">
        <f>IF(A2823="","",A2823&amp;"/20")</f>
        <v/>
      </c>
      <c r="H2823" t="str">
        <f>IF($A2823="","",VLOOKUP($A2823,DADOS!F:O,3,FALSE))</f>
        <v/>
      </c>
      <c r="I2823" t="str">
        <f>IF(A2823="","",IF(H2823="","",IF((H2823-G2823)*F2823*$E2823/$D2823/1000&lt;0.2,"&lt;0,2",ROUND((H2823-G2823)*F2823*$E2823/$D2823/1000,2))))</f>
        <v/>
      </c>
      <c r="L2823" t="str">
        <f>IF($A2823="","",VLOOKUP($A2823,DADOS!F:O,6,FALSE))</f>
        <v/>
      </c>
      <c r="M2823" t="str">
        <f>IF(A2823="","",IF(L2823="","",IF((L2823-K2823)*J2823*$E2823/$D2823/1000&lt;0.2,"&lt;0,2",ROUND((L2823-K2823)*J2823*$E2823/$D2823/1000,2))))</f>
        <v/>
      </c>
      <c r="P2823" t="str">
        <f>IF($A2823="","",VLOOKUP($A2823,DADOS!F:O,5,FALSE))</f>
        <v/>
      </c>
      <c r="Q2823" t="str">
        <f>IF(A2823="","",IF(P2823="","",IF((P2823-O2823)*N2823*$E2823/$D2823/1000&lt;0.2,"&lt;0,2",ROUND((P2823-O2823)*N2823*$E2823/$D2823/1000,2))))</f>
        <v/>
      </c>
      <c r="T2823" t="str">
        <f>IF($A2823="","",VLOOKUP($A2823,DADOS!F:O,4,FALSE))</f>
        <v/>
      </c>
      <c r="U2823" t="str">
        <f>IF(A2823="","",IF(T2823="","",IF((T2823-S2823)*R2823*$E2823/$D2823/1000&lt;0.2,"&lt;0,2",ROUND((T2823-S2823)*R2823*$E2823/$D2823/1000,2))))</f>
        <v/>
      </c>
      <c r="X2823" t="str">
        <f>IF($A2823="","",VLOOKUP($A2823,DADOS!F:O,9,FALSE))</f>
        <v/>
      </c>
      <c r="Y2823" t="str">
        <f>IF(A2823="","",IF(X2823="","",IF((X2823-W2823)*V2823*$E2823/$D2823&lt;1,"&lt;1",ROUND((X2823-W2823)*V2823*$E2823/$D2823,2))))</f>
        <v/>
      </c>
      <c r="AB2823" t="str">
        <f>IF($A2823="","",VLOOKUP($A2823,DADOS!F:O,7,FALSE))</f>
        <v/>
      </c>
      <c r="AC2823" t="str">
        <f>IF(A2823="","",IF(AB2823="","",IF((AB2823-AA2823)*Z2823*$E2823/$D2823&lt;1,"&lt;1",ROUND((AB2823-AA2823)*Z2823*$E2823/$D2823,2))))</f>
        <v/>
      </c>
      <c r="AF2823" t="str">
        <f>IF($A2823="","",VLOOKUP($A2823,DADOS!F:O,10,FALSE))</f>
        <v/>
      </c>
      <c r="AG2823" t="str">
        <f>IF(A2823="","",IF(AF2823="","",IF((AF2823-AE2823)*AD2823*$E2823/$D2823&lt;1,"&lt;1",ROUND((AF2823-AE2823)*AD2823*$E2823/$D2823,2))))</f>
        <v/>
      </c>
      <c r="AJ2823" t="str">
        <f>IF($A2823="","",VLOOKUP($A2823,DADOS!F:O,8,FALSE))</f>
        <v/>
      </c>
      <c r="AK2823" t="str">
        <f>IF(A2823="","",IF(AJ2823="","",IF((AJ2823-AI2823)*AH2823*$E2823/$D2823&lt;1,"&lt;1",ROUND((AJ2823-AI2823)*AH2823*$E2823/$D2823,2))))</f>
        <v/>
      </c>
      <c r="AN2823" t="str">
        <f>IF($A2823="","",VLOOKUP($A2823,DADOS!F:O,2,FALSE))</f>
        <v/>
      </c>
      <c r="AO2823" t="str">
        <f>IF(A2823="","",IF(AN2823="","",IF((AN2823-AM2823)*AL2823*$E2823/$D2823/1000&lt;0.2,"&lt;0,2",ROUND((AN2823-AM2823)*AL2823*$E2823/$D2823/1000,2))))</f>
        <v/>
      </c>
      <c r="AQ2823">
        <v>0</v>
      </c>
      <c r="AR2823" t="str">
        <f>IF($A2823="","",VLOOKUP($A2823,DADOS!F:P,11,FALSE))</f>
        <v/>
      </c>
      <c r="AS2823" t="str">
        <f>IF(E2823="","",IF(AQ2823="","",IF(AR2823="","",IF((AR2823-AQ2823)*AP2823*$E2823/$D2823&lt;1,"&lt;1",ROUND((AR2823-AQ2823)*AP2823*$E2823/$D2823,2)))))</f>
        <v/>
      </c>
      <c r="AV2823" t="str">
        <f>IF(A2823="","",VLOOKUP(A2823,DADOS!F:R,12,FALSE))</f>
        <v/>
      </c>
      <c r="AW2823" t="str">
        <f>IF(A2823="","",IF(AU2823="","",IF(AV2823="","",IF((AV2823-AU2823)*AT2823*$E2823/$D2823&lt;1,"&lt;1",ROUND((AV2823-AU2823)*AT2823*$E2823/$D2823,2)))))</f>
        <v/>
      </c>
      <c r="AZ2823" t="str">
        <f>IF($A2823="","",VLOOKUP($A2823,DADOS!F:R,13,FALSE))</f>
        <v/>
      </c>
      <c r="BA2823" t="str">
        <f>IF(A2823="","",IF(AY2823="","",IF(AZ2823="","",IF((AZ2823-AY2823)*AX2823*$E2823/$D2823&lt;1,"&lt;1",ROUND((AZ2823-AY2823)*AX2823*$E2823/$D2823,2)))))</f>
        <v/>
      </c>
    </row>
    <row r="2824">
      <c r="B2824" t="str">
        <f>IF(A2824="","",A2824&amp;"/20")</f>
        <v/>
      </c>
      <c r="H2824" t="str">
        <f>IF($A2824="","",VLOOKUP($A2824,DADOS!F:O,3,FALSE))</f>
        <v/>
      </c>
      <c r="I2824" t="str">
        <f>IF(A2824="","",IF(H2824="","",IF((H2824-G2824)*F2824*$E2824/$D2824/1000&lt;0.2,"&lt;0,2",ROUND((H2824-G2824)*F2824*$E2824/$D2824/1000,2))))</f>
        <v/>
      </c>
      <c r="L2824" t="str">
        <f>IF($A2824="","",VLOOKUP($A2824,DADOS!F:O,6,FALSE))</f>
        <v/>
      </c>
      <c r="M2824" t="str">
        <f>IF(A2824="","",IF(L2824="","",IF((L2824-K2824)*J2824*$E2824/$D2824/1000&lt;0.2,"&lt;0,2",ROUND((L2824-K2824)*J2824*$E2824/$D2824/1000,2))))</f>
        <v/>
      </c>
      <c r="P2824" t="str">
        <f>IF($A2824="","",VLOOKUP($A2824,DADOS!F:O,5,FALSE))</f>
        <v/>
      </c>
      <c r="Q2824" t="str">
        <f>IF(A2824="","",IF(P2824="","",IF((P2824-O2824)*N2824*$E2824/$D2824/1000&lt;0.2,"&lt;0,2",ROUND((P2824-O2824)*N2824*$E2824/$D2824/1000,2))))</f>
        <v/>
      </c>
      <c r="T2824" t="str">
        <f>IF($A2824="","",VLOOKUP($A2824,DADOS!F:O,4,FALSE))</f>
        <v/>
      </c>
      <c r="U2824" t="str">
        <f>IF(A2824="","",IF(T2824="","",IF((T2824-S2824)*R2824*$E2824/$D2824/1000&lt;0.2,"&lt;0,2",ROUND((T2824-S2824)*R2824*$E2824/$D2824/1000,2))))</f>
        <v/>
      </c>
      <c r="X2824" t="str">
        <f>IF($A2824="","",VLOOKUP($A2824,DADOS!F:O,9,FALSE))</f>
        <v/>
      </c>
      <c r="Y2824" t="str">
        <f>IF(A2824="","",IF(X2824="","",IF((X2824-W2824)*V2824*$E2824/$D2824&lt;1,"&lt;1",ROUND((X2824-W2824)*V2824*$E2824/$D2824,2))))</f>
        <v/>
      </c>
      <c r="AB2824" t="str">
        <f>IF($A2824="","",VLOOKUP($A2824,DADOS!F:O,7,FALSE))</f>
        <v/>
      </c>
      <c r="AC2824" t="str">
        <f>IF(A2824="","",IF(AB2824="","",IF((AB2824-AA2824)*Z2824*$E2824/$D2824&lt;1,"&lt;1",ROUND((AB2824-AA2824)*Z2824*$E2824/$D2824,2))))</f>
        <v/>
      </c>
      <c r="AF2824" t="str">
        <f>IF($A2824="","",VLOOKUP($A2824,DADOS!F:O,10,FALSE))</f>
        <v/>
      </c>
      <c r="AG2824" t="str">
        <f>IF(A2824="","",IF(AF2824="","",IF((AF2824-AE2824)*AD2824*$E2824/$D2824&lt;1,"&lt;1",ROUND((AF2824-AE2824)*AD2824*$E2824/$D2824,2))))</f>
        <v/>
      </c>
      <c r="AJ2824" t="str">
        <f>IF($A2824="","",VLOOKUP($A2824,DADOS!F:O,8,FALSE))</f>
        <v/>
      </c>
      <c r="AK2824" t="str">
        <f>IF(A2824="","",IF(AJ2824="","",IF((AJ2824-AI2824)*AH2824*$E2824/$D2824&lt;1,"&lt;1",ROUND((AJ2824-AI2824)*AH2824*$E2824/$D2824,2))))</f>
        <v/>
      </c>
      <c r="AN2824" t="str">
        <f>IF($A2824="","",VLOOKUP($A2824,DADOS!F:O,2,FALSE))</f>
        <v/>
      </c>
      <c r="AO2824" t="str">
        <f>IF(A2824="","",IF(AN2824="","",IF((AN2824-AM2824)*AL2824*$E2824/$D2824/1000&lt;0.2,"&lt;0,2",ROUND((AN2824-AM2824)*AL2824*$E2824/$D2824/1000,2))))</f>
        <v/>
      </c>
      <c r="AQ2824">
        <v>0</v>
      </c>
      <c r="AR2824" t="str">
        <f>IF($A2824="","",VLOOKUP($A2824,DADOS!F:P,11,FALSE))</f>
        <v/>
      </c>
      <c r="AS2824" t="str">
        <f>IF(E2824="","",IF(AQ2824="","",IF(AR2824="","",IF((AR2824-AQ2824)*AP2824*$E2824/$D2824&lt;1,"&lt;1",ROUND((AR2824-AQ2824)*AP2824*$E2824/$D2824,2)))))</f>
        <v/>
      </c>
      <c r="AV2824" t="str">
        <f>IF(A2824="","",VLOOKUP(A2824,DADOS!F:R,12,FALSE))</f>
        <v/>
      </c>
      <c r="AW2824" t="str">
        <f>IF(A2824="","",IF(AU2824="","",IF(AV2824="","",IF((AV2824-AU2824)*AT2824*$E2824/$D2824&lt;1,"&lt;1",ROUND((AV2824-AU2824)*AT2824*$E2824/$D2824,2)))))</f>
        <v/>
      </c>
      <c r="AZ2824" t="str">
        <f>IF($A2824="","",VLOOKUP($A2824,DADOS!F:R,13,FALSE))</f>
        <v/>
      </c>
      <c r="BA2824" t="str">
        <f>IF(A2824="","",IF(AY2824="","",IF(AZ2824="","",IF((AZ2824-AY2824)*AX2824*$E2824/$D2824&lt;1,"&lt;1",ROUND((AZ2824-AY2824)*AX2824*$E2824/$D2824,2)))))</f>
        <v/>
      </c>
    </row>
    <row r="2825">
      <c r="B2825" t="str">
        <f>IF(A2825="","",A2825&amp;"/20")</f>
        <v/>
      </c>
      <c r="H2825" t="str">
        <f>IF($A2825="","",VLOOKUP($A2825,DADOS!F:O,3,FALSE))</f>
        <v/>
      </c>
      <c r="I2825" t="str">
        <f>IF(A2825="","",IF(H2825="","",IF((H2825-G2825)*F2825*$E2825/$D2825/1000&lt;0.2,"&lt;0,2",ROUND((H2825-G2825)*F2825*$E2825/$D2825/1000,2))))</f>
        <v/>
      </c>
      <c r="L2825" t="str">
        <f>IF($A2825="","",VLOOKUP($A2825,DADOS!F:O,6,FALSE))</f>
        <v/>
      </c>
      <c r="M2825" t="str">
        <f>IF(A2825="","",IF(L2825="","",IF((L2825-K2825)*J2825*$E2825/$D2825/1000&lt;0.2,"&lt;0,2",ROUND((L2825-K2825)*J2825*$E2825/$D2825/1000,2))))</f>
        <v/>
      </c>
      <c r="P2825" t="str">
        <f>IF($A2825="","",VLOOKUP($A2825,DADOS!F:O,5,FALSE))</f>
        <v/>
      </c>
      <c r="Q2825" t="str">
        <f>IF(A2825="","",IF(P2825="","",IF((P2825-O2825)*N2825*$E2825/$D2825/1000&lt;0.2,"&lt;0,2",ROUND((P2825-O2825)*N2825*$E2825/$D2825/1000,2))))</f>
        <v/>
      </c>
      <c r="T2825" t="str">
        <f>IF($A2825="","",VLOOKUP($A2825,DADOS!F:O,4,FALSE))</f>
        <v/>
      </c>
      <c r="U2825" t="str">
        <f>IF(A2825="","",IF(T2825="","",IF((T2825-S2825)*R2825*$E2825/$D2825/1000&lt;0.2,"&lt;0,2",ROUND((T2825-S2825)*R2825*$E2825/$D2825/1000,2))))</f>
        <v/>
      </c>
      <c r="X2825" t="str">
        <f>IF($A2825="","",VLOOKUP($A2825,DADOS!F:O,9,FALSE))</f>
        <v/>
      </c>
      <c r="Y2825" t="str">
        <f>IF(A2825="","",IF(X2825="","",IF((X2825-W2825)*V2825*$E2825/$D2825&lt;1,"&lt;1",ROUND((X2825-W2825)*V2825*$E2825/$D2825,2))))</f>
        <v/>
      </c>
      <c r="AB2825" t="str">
        <f>IF($A2825="","",VLOOKUP($A2825,DADOS!F:O,7,FALSE))</f>
        <v/>
      </c>
      <c r="AC2825" t="str">
        <f>IF(A2825="","",IF(AB2825="","",IF((AB2825-AA2825)*Z2825*$E2825/$D2825&lt;1,"&lt;1",ROUND((AB2825-AA2825)*Z2825*$E2825/$D2825,2))))</f>
        <v/>
      </c>
      <c r="AF2825" t="str">
        <f>IF($A2825="","",VLOOKUP($A2825,DADOS!F:O,10,FALSE))</f>
        <v/>
      </c>
      <c r="AG2825" t="str">
        <f>IF(A2825="","",IF(AF2825="","",IF((AF2825-AE2825)*AD2825*$E2825/$D2825&lt;1,"&lt;1",ROUND((AF2825-AE2825)*AD2825*$E2825/$D2825,2))))</f>
        <v/>
      </c>
      <c r="AJ2825" t="str">
        <f>IF($A2825="","",VLOOKUP($A2825,DADOS!F:O,8,FALSE))</f>
        <v/>
      </c>
      <c r="AK2825" t="str">
        <f>IF(A2825="","",IF(AJ2825="","",IF((AJ2825-AI2825)*AH2825*$E2825/$D2825&lt;1,"&lt;1",ROUND((AJ2825-AI2825)*AH2825*$E2825/$D2825,2))))</f>
        <v/>
      </c>
      <c r="AN2825" t="str">
        <f>IF($A2825="","",VLOOKUP($A2825,DADOS!F:O,2,FALSE))</f>
        <v/>
      </c>
      <c r="AO2825" t="str">
        <f>IF(A2825="","",IF(AN2825="","",IF((AN2825-AM2825)*AL2825*$E2825/$D2825/1000&lt;0.2,"&lt;0,2",ROUND((AN2825-AM2825)*AL2825*$E2825/$D2825/1000,2))))</f>
        <v/>
      </c>
      <c r="AQ2825">
        <v>0</v>
      </c>
      <c r="AR2825" t="str">
        <f>IF($A2825="","",VLOOKUP($A2825,DADOS!F:P,11,FALSE))</f>
        <v/>
      </c>
      <c r="AS2825" t="str">
        <f>IF(E2825="","",IF(AQ2825="","",IF(AR2825="","",IF((AR2825-AQ2825)*AP2825*$E2825/$D2825&lt;1,"&lt;1",ROUND((AR2825-AQ2825)*AP2825*$E2825/$D2825,2)))))</f>
        <v/>
      </c>
      <c r="AV2825" t="str">
        <f>IF(A2825="","",VLOOKUP(A2825,DADOS!F:R,12,FALSE))</f>
        <v/>
      </c>
      <c r="AW2825" t="str">
        <f>IF(A2825="","",IF(AU2825="","",IF(AV2825="","",IF((AV2825-AU2825)*AT2825*$E2825/$D2825&lt;1,"&lt;1",ROUND((AV2825-AU2825)*AT2825*$E2825/$D2825,2)))))</f>
        <v/>
      </c>
      <c r="AZ2825" t="str">
        <f>IF($A2825="","",VLOOKUP($A2825,DADOS!F:R,13,FALSE))</f>
        <v/>
      </c>
      <c r="BA2825" t="str">
        <f>IF(A2825="","",IF(AY2825="","",IF(AZ2825="","",IF((AZ2825-AY2825)*AX2825*$E2825/$D2825&lt;1,"&lt;1",ROUND((AZ2825-AY2825)*AX2825*$E2825/$D2825,2)))))</f>
        <v/>
      </c>
    </row>
    <row r="2826">
      <c r="B2826" t="str">
        <f>IF(A2826="","",A2826&amp;"/20")</f>
        <v/>
      </c>
      <c r="H2826" t="str">
        <f>IF($A2826="","",VLOOKUP($A2826,DADOS!F:O,3,FALSE))</f>
        <v/>
      </c>
      <c r="I2826" t="str">
        <f>IF(A2826="","",IF(H2826="","",IF((H2826-G2826)*F2826*$E2826/$D2826/1000&lt;0.2,"&lt;0,2",ROUND((H2826-G2826)*F2826*$E2826/$D2826/1000,2))))</f>
        <v/>
      </c>
      <c r="L2826" t="str">
        <f>IF($A2826="","",VLOOKUP($A2826,DADOS!F:O,6,FALSE))</f>
        <v/>
      </c>
      <c r="M2826" t="str">
        <f>IF(A2826="","",IF(L2826="","",IF((L2826-K2826)*J2826*$E2826/$D2826/1000&lt;0.2,"&lt;0,2",ROUND((L2826-K2826)*J2826*$E2826/$D2826/1000,2))))</f>
        <v/>
      </c>
      <c r="P2826" t="str">
        <f>IF($A2826="","",VLOOKUP($A2826,DADOS!F:O,5,FALSE))</f>
        <v/>
      </c>
      <c r="Q2826" t="str">
        <f>IF(A2826="","",IF(P2826="","",IF((P2826-O2826)*N2826*$E2826/$D2826/1000&lt;0.2,"&lt;0,2",ROUND((P2826-O2826)*N2826*$E2826/$D2826/1000,2))))</f>
        <v/>
      </c>
      <c r="T2826" t="str">
        <f>IF($A2826="","",VLOOKUP($A2826,DADOS!F:O,4,FALSE))</f>
        <v/>
      </c>
      <c r="U2826" t="str">
        <f>IF(A2826="","",IF(T2826="","",IF((T2826-S2826)*R2826*$E2826/$D2826/1000&lt;0.2,"&lt;0,2",ROUND((T2826-S2826)*R2826*$E2826/$D2826/1000,2))))</f>
        <v/>
      </c>
      <c r="X2826" t="str">
        <f>IF($A2826="","",VLOOKUP($A2826,DADOS!F:O,9,FALSE))</f>
        <v/>
      </c>
      <c r="Y2826" t="str">
        <f>IF(A2826="","",IF(X2826="","",IF((X2826-W2826)*V2826*$E2826/$D2826&lt;1,"&lt;1",ROUND((X2826-W2826)*V2826*$E2826/$D2826,2))))</f>
        <v/>
      </c>
      <c r="AB2826" t="str">
        <f>IF($A2826="","",VLOOKUP($A2826,DADOS!F:O,7,FALSE))</f>
        <v/>
      </c>
      <c r="AC2826" t="str">
        <f>IF(A2826="","",IF(AB2826="","",IF((AB2826-AA2826)*Z2826*$E2826/$D2826&lt;1,"&lt;1",ROUND((AB2826-AA2826)*Z2826*$E2826/$D2826,2))))</f>
        <v/>
      </c>
      <c r="AF2826" t="str">
        <f>IF($A2826="","",VLOOKUP($A2826,DADOS!F:O,10,FALSE))</f>
        <v/>
      </c>
      <c r="AG2826" t="str">
        <f>IF(A2826="","",IF(AF2826="","",IF((AF2826-AE2826)*AD2826*$E2826/$D2826&lt;1,"&lt;1",ROUND((AF2826-AE2826)*AD2826*$E2826/$D2826,2))))</f>
        <v/>
      </c>
      <c r="AJ2826" t="str">
        <f>IF($A2826="","",VLOOKUP($A2826,DADOS!F:O,8,FALSE))</f>
        <v/>
      </c>
      <c r="AK2826" t="str">
        <f>IF(A2826="","",IF(AJ2826="","",IF((AJ2826-AI2826)*AH2826*$E2826/$D2826&lt;1,"&lt;1",ROUND((AJ2826-AI2826)*AH2826*$E2826/$D2826,2))))</f>
        <v/>
      </c>
      <c r="AN2826" t="str">
        <f>IF($A2826="","",VLOOKUP($A2826,DADOS!F:O,2,FALSE))</f>
        <v/>
      </c>
      <c r="AO2826" t="str">
        <f>IF(A2826="","",IF(AN2826="","",IF((AN2826-AM2826)*AL2826*$E2826/$D2826/1000&lt;0.2,"&lt;0,2",ROUND((AN2826-AM2826)*AL2826*$E2826/$D2826/1000,2))))</f>
        <v/>
      </c>
      <c r="AQ2826">
        <v>0</v>
      </c>
      <c r="AR2826" t="str">
        <f>IF($A2826="","",VLOOKUP($A2826,DADOS!F:P,11,FALSE))</f>
        <v/>
      </c>
      <c r="AS2826" t="str">
        <f>IF(E2826="","",IF(AQ2826="","",IF(AR2826="","",IF((AR2826-AQ2826)*AP2826*$E2826/$D2826&lt;1,"&lt;1",ROUND((AR2826-AQ2826)*AP2826*$E2826/$D2826,2)))))</f>
        <v/>
      </c>
      <c r="AV2826" t="str">
        <f>IF(A2826="","",VLOOKUP(A2826,DADOS!F:R,12,FALSE))</f>
        <v/>
      </c>
      <c r="AW2826" t="str">
        <f>IF(A2826="","",IF(AU2826="","",IF(AV2826="","",IF((AV2826-AU2826)*AT2826*$E2826/$D2826&lt;1,"&lt;1",ROUND((AV2826-AU2826)*AT2826*$E2826/$D2826,2)))))</f>
        <v/>
      </c>
      <c r="AZ2826" t="str">
        <f>IF($A2826="","",VLOOKUP($A2826,DADOS!F:R,13,FALSE))</f>
        <v/>
      </c>
      <c r="BA2826" t="str">
        <f>IF(A2826="","",IF(AY2826="","",IF(AZ2826="","",IF((AZ2826-AY2826)*AX2826*$E2826/$D2826&lt;1,"&lt;1",ROUND((AZ2826-AY2826)*AX2826*$E2826/$D2826,2)))))</f>
        <v/>
      </c>
    </row>
    <row r="2827">
      <c r="B2827" t="str">
        <f>IF(A2827="","",A2827&amp;"/20")</f>
        <v/>
      </c>
      <c r="H2827" t="str">
        <f>IF($A2827="","",VLOOKUP($A2827,DADOS!F:O,3,FALSE))</f>
        <v/>
      </c>
      <c r="I2827" t="str">
        <f>IF(A2827="","",IF(H2827="","",IF((H2827-G2827)*F2827*$E2827/$D2827/1000&lt;0.2,"&lt;0,2",ROUND((H2827-G2827)*F2827*$E2827/$D2827/1000,2))))</f>
        <v/>
      </c>
      <c r="L2827" t="str">
        <f>IF($A2827="","",VLOOKUP($A2827,DADOS!F:O,6,FALSE))</f>
        <v/>
      </c>
      <c r="M2827" t="str">
        <f>IF(A2827="","",IF(L2827="","",IF((L2827-K2827)*J2827*$E2827/$D2827/1000&lt;0.2,"&lt;0,2",ROUND((L2827-K2827)*J2827*$E2827/$D2827/1000,2))))</f>
        <v/>
      </c>
      <c r="P2827" t="str">
        <f>IF($A2827="","",VLOOKUP($A2827,DADOS!F:O,5,FALSE))</f>
        <v/>
      </c>
      <c r="Q2827" t="str">
        <f>IF(A2827="","",IF(P2827="","",IF((P2827-O2827)*N2827*$E2827/$D2827/1000&lt;0.2,"&lt;0,2",ROUND((P2827-O2827)*N2827*$E2827/$D2827/1000,2))))</f>
        <v/>
      </c>
      <c r="T2827" t="str">
        <f>IF($A2827="","",VLOOKUP($A2827,DADOS!F:O,4,FALSE))</f>
        <v/>
      </c>
      <c r="U2827" t="str">
        <f>IF(A2827="","",IF(T2827="","",IF((T2827-S2827)*R2827*$E2827/$D2827/1000&lt;0.2,"&lt;0,2",ROUND((T2827-S2827)*R2827*$E2827/$D2827/1000,2))))</f>
        <v/>
      </c>
      <c r="X2827" t="str">
        <f>IF($A2827="","",VLOOKUP($A2827,DADOS!F:O,9,FALSE))</f>
        <v/>
      </c>
      <c r="Y2827" t="str">
        <f>IF(A2827="","",IF(X2827="","",IF((X2827-W2827)*V2827*$E2827/$D2827&lt;1,"&lt;1",ROUND((X2827-W2827)*V2827*$E2827/$D2827,2))))</f>
        <v/>
      </c>
      <c r="AB2827" t="str">
        <f>IF($A2827="","",VLOOKUP($A2827,DADOS!F:O,7,FALSE))</f>
        <v/>
      </c>
      <c r="AC2827" t="str">
        <f>IF(A2827="","",IF(AB2827="","",IF((AB2827-AA2827)*Z2827*$E2827/$D2827&lt;1,"&lt;1",ROUND((AB2827-AA2827)*Z2827*$E2827/$D2827,2))))</f>
        <v/>
      </c>
      <c r="AF2827" t="str">
        <f>IF($A2827="","",VLOOKUP($A2827,DADOS!F:O,10,FALSE))</f>
        <v/>
      </c>
      <c r="AG2827" t="str">
        <f>IF(A2827="","",IF(AF2827="","",IF((AF2827-AE2827)*AD2827*$E2827/$D2827&lt;1,"&lt;1",ROUND((AF2827-AE2827)*AD2827*$E2827/$D2827,2))))</f>
        <v/>
      </c>
      <c r="AJ2827" t="str">
        <f>IF($A2827="","",VLOOKUP($A2827,DADOS!F:O,8,FALSE))</f>
        <v/>
      </c>
      <c r="AK2827" t="str">
        <f>IF(A2827="","",IF(AJ2827="","",IF((AJ2827-AI2827)*AH2827*$E2827/$D2827&lt;1,"&lt;1",ROUND((AJ2827-AI2827)*AH2827*$E2827/$D2827,2))))</f>
        <v/>
      </c>
      <c r="AN2827" t="str">
        <f>IF($A2827="","",VLOOKUP($A2827,DADOS!F:O,2,FALSE))</f>
        <v/>
      </c>
      <c r="AO2827" t="str">
        <f>IF(A2827="","",IF(AN2827="","",IF((AN2827-AM2827)*AL2827*$E2827/$D2827/1000&lt;0.2,"&lt;0,2",ROUND((AN2827-AM2827)*AL2827*$E2827/$D2827/1000,2))))</f>
        <v/>
      </c>
      <c r="AQ2827">
        <v>0</v>
      </c>
      <c r="AR2827" t="str">
        <f>IF($A2827="","",VLOOKUP($A2827,DADOS!F:P,11,FALSE))</f>
        <v/>
      </c>
      <c r="AS2827" t="str">
        <f>IF(E2827="","",IF(AQ2827="","",IF(AR2827="","",IF((AR2827-AQ2827)*AP2827*$E2827/$D2827&lt;1,"&lt;1",ROUND((AR2827-AQ2827)*AP2827*$E2827/$D2827,2)))))</f>
        <v/>
      </c>
      <c r="AV2827" t="str">
        <f>IF(A2827="","",VLOOKUP(A2827,DADOS!F:R,12,FALSE))</f>
        <v/>
      </c>
      <c r="AW2827" t="str">
        <f>IF(A2827="","",IF(AU2827="","",IF(AV2827="","",IF((AV2827-AU2827)*AT2827*$E2827/$D2827&lt;1,"&lt;1",ROUND((AV2827-AU2827)*AT2827*$E2827/$D2827,2)))))</f>
        <v/>
      </c>
      <c r="AZ2827" t="str">
        <f>IF($A2827="","",VLOOKUP($A2827,DADOS!F:R,13,FALSE))</f>
        <v/>
      </c>
      <c r="BA2827" t="str">
        <f>IF(A2827="","",IF(AY2827="","",IF(AZ2827="","",IF((AZ2827-AY2827)*AX2827*$E2827/$D2827&lt;1,"&lt;1",ROUND((AZ2827-AY2827)*AX2827*$E2827/$D2827,2)))))</f>
        <v/>
      </c>
    </row>
    <row r="2828">
      <c r="B2828" t="str">
        <f>IF(A2828="","",A2828&amp;"/20")</f>
        <v/>
      </c>
      <c r="H2828" t="str">
        <f>IF($A2828="","",VLOOKUP($A2828,DADOS!F:O,3,FALSE))</f>
        <v/>
      </c>
      <c r="I2828" t="str">
        <f>IF(A2828="","",IF(H2828="","",IF((H2828-G2828)*F2828*$E2828/$D2828/1000&lt;0.2,"&lt;0,2",ROUND((H2828-G2828)*F2828*$E2828/$D2828/1000,2))))</f>
        <v/>
      </c>
      <c r="L2828" t="str">
        <f>IF($A2828="","",VLOOKUP($A2828,DADOS!F:O,6,FALSE))</f>
        <v/>
      </c>
      <c r="M2828" t="str">
        <f>IF(A2828="","",IF(L2828="","",IF((L2828-K2828)*J2828*$E2828/$D2828/1000&lt;0.2,"&lt;0,2",ROUND((L2828-K2828)*J2828*$E2828/$D2828/1000,2))))</f>
        <v/>
      </c>
      <c r="P2828" t="str">
        <f>IF($A2828="","",VLOOKUP($A2828,DADOS!F:O,5,FALSE))</f>
        <v/>
      </c>
      <c r="Q2828" t="str">
        <f>IF(A2828="","",IF(P2828="","",IF((P2828-O2828)*N2828*$E2828/$D2828/1000&lt;0.2,"&lt;0,2",ROUND((P2828-O2828)*N2828*$E2828/$D2828/1000,2))))</f>
        <v/>
      </c>
      <c r="T2828" t="str">
        <f>IF($A2828="","",VLOOKUP($A2828,DADOS!F:O,4,FALSE))</f>
        <v/>
      </c>
      <c r="U2828" t="str">
        <f>IF(A2828="","",IF(T2828="","",IF((T2828-S2828)*R2828*$E2828/$D2828/1000&lt;0.2,"&lt;0,2",ROUND((T2828-S2828)*R2828*$E2828/$D2828/1000,2))))</f>
        <v/>
      </c>
      <c r="X2828" t="str">
        <f>IF($A2828="","",VLOOKUP($A2828,DADOS!F:O,9,FALSE))</f>
        <v/>
      </c>
      <c r="Y2828" t="str">
        <f>IF(A2828="","",IF(X2828="","",IF((X2828-W2828)*V2828*$E2828/$D2828&lt;1,"&lt;1",ROUND((X2828-W2828)*V2828*$E2828/$D2828,2))))</f>
        <v/>
      </c>
      <c r="AB2828" t="str">
        <f>IF($A2828="","",VLOOKUP($A2828,DADOS!F:O,7,FALSE))</f>
        <v/>
      </c>
      <c r="AC2828" t="str">
        <f>IF(A2828="","",IF(AB2828="","",IF((AB2828-AA2828)*Z2828*$E2828/$D2828&lt;1,"&lt;1",ROUND((AB2828-AA2828)*Z2828*$E2828/$D2828,2))))</f>
        <v/>
      </c>
      <c r="AF2828" t="str">
        <f>IF($A2828="","",VLOOKUP($A2828,DADOS!F:O,10,FALSE))</f>
        <v/>
      </c>
      <c r="AG2828" t="str">
        <f>IF(A2828="","",IF(AF2828="","",IF((AF2828-AE2828)*AD2828*$E2828/$D2828&lt;1,"&lt;1",ROUND((AF2828-AE2828)*AD2828*$E2828/$D2828,2))))</f>
        <v/>
      </c>
      <c r="AJ2828" t="str">
        <f>IF($A2828="","",VLOOKUP($A2828,DADOS!F:O,8,FALSE))</f>
        <v/>
      </c>
      <c r="AK2828" t="str">
        <f>IF(A2828="","",IF(AJ2828="","",IF((AJ2828-AI2828)*AH2828*$E2828/$D2828&lt;1,"&lt;1",ROUND((AJ2828-AI2828)*AH2828*$E2828/$D2828,2))))</f>
        <v/>
      </c>
      <c r="AN2828" t="str">
        <f>IF($A2828="","",VLOOKUP($A2828,DADOS!F:O,2,FALSE))</f>
        <v/>
      </c>
      <c r="AO2828" t="str">
        <f>IF(A2828="","",IF(AN2828="","",IF((AN2828-AM2828)*AL2828*$E2828/$D2828/1000&lt;0.2,"&lt;0,2",ROUND((AN2828-AM2828)*AL2828*$E2828/$D2828/1000,2))))</f>
        <v/>
      </c>
      <c r="AQ2828">
        <v>0</v>
      </c>
      <c r="AR2828" t="str">
        <f>IF($A2828="","",VLOOKUP($A2828,DADOS!F:P,11,FALSE))</f>
        <v/>
      </c>
      <c r="AS2828" t="str">
        <f>IF(E2828="","",IF(AQ2828="","",IF(AR2828="","",IF((AR2828-AQ2828)*AP2828*$E2828/$D2828&lt;1,"&lt;1",ROUND((AR2828-AQ2828)*AP2828*$E2828/$D2828,2)))))</f>
        <v/>
      </c>
      <c r="AV2828" t="str">
        <f>IF(A2828="","",VLOOKUP(A2828,DADOS!F:R,12,FALSE))</f>
        <v/>
      </c>
      <c r="AW2828" t="str">
        <f>IF(A2828="","",IF(AU2828="","",IF(AV2828="","",IF((AV2828-AU2828)*AT2828*$E2828/$D2828&lt;1,"&lt;1",ROUND((AV2828-AU2828)*AT2828*$E2828/$D2828,2)))))</f>
        <v/>
      </c>
      <c r="AZ2828" t="str">
        <f>IF($A2828="","",VLOOKUP($A2828,DADOS!F:R,13,FALSE))</f>
        <v/>
      </c>
      <c r="BA2828" t="str">
        <f>IF(A2828="","",IF(AY2828="","",IF(AZ2828="","",IF((AZ2828-AY2828)*AX2828*$E2828/$D2828&lt;1,"&lt;1",ROUND((AZ2828-AY2828)*AX2828*$E2828/$D2828,2)))))</f>
        <v/>
      </c>
    </row>
    <row r="2829">
      <c r="B2829" t="str">
        <f>IF(A2829="","",A2829&amp;"/20")</f>
        <v/>
      </c>
      <c r="H2829" t="str">
        <f>IF($A2829="","",VLOOKUP($A2829,DADOS!F:O,3,FALSE))</f>
        <v/>
      </c>
      <c r="I2829" t="str">
        <f>IF(A2829="","",IF(H2829="","",IF((H2829-G2829)*F2829*$E2829/$D2829/1000&lt;0.2,"&lt;0,2",ROUND((H2829-G2829)*F2829*$E2829/$D2829/1000,2))))</f>
        <v/>
      </c>
      <c r="L2829" t="str">
        <f>IF($A2829="","",VLOOKUP($A2829,DADOS!F:O,6,FALSE))</f>
        <v/>
      </c>
      <c r="M2829" t="str">
        <f>IF(A2829="","",IF(L2829="","",IF((L2829-K2829)*J2829*$E2829/$D2829/1000&lt;0.2,"&lt;0,2",ROUND((L2829-K2829)*J2829*$E2829/$D2829/1000,2))))</f>
        <v/>
      </c>
      <c r="P2829" t="str">
        <f>IF($A2829="","",VLOOKUP($A2829,DADOS!F:O,5,FALSE))</f>
        <v/>
      </c>
      <c r="Q2829" t="str">
        <f>IF(A2829="","",IF(P2829="","",IF((P2829-O2829)*N2829*$E2829/$D2829/1000&lt;0.2,"&lt;0,2",ROUND((P2829-O2829)*N2829*$E2829/$D2829/1000,2))))</f>
        <v/>
      </c>
      <c r="T2829" t="str">
        <f>IF($A2829="","",VLOOKUP($A2829,DADOS!F:O,4,FALSE))</f>
        <v/>
      </c>
      <c r="U2829" t="str">
        <f>IF(A2829="","",IF(T2829="","",IF((T2829-S2829)*R2829*$E2829/$D2829/1000&lt;0.2,"&lt;0,2",ROUND((T2829-S2829)*R2829*$E2829/$D2829/1000,2))))</f>
        <v/>
      </c>
      <c r="X2829" t="str">
        <f>IF($A2829="","",VLOOKUP($A2829,DADOS!F:O,9,FALSE))</f>
        <v/>
      </c>
      <c r="Y2829" t="str">
        <f>IF(A2829="","",IF(X2829="","",IF((X2829-W2829)*V2829*$E2829/$D2829&lt;1,"&lt;1",ROUND((X2829-W2829)*V2829*$E2829/$D2829,2))))</f>
        <v/>
      </c>
      <c r="AB2829" t="str">
        <f>IF($A2829="","",VLOOKUP($A2829,DADOS!F:O,7,FALSE))</f>
        <v/>
      </c>
      <c r="AC2829" t="str">
        <f>IF(A2829="","",IF(AB2829="","",IF((AB2829-AA2829)*Z2829*$E2829/$D2829&lt;1,"&lt;1",ROUND((AB2829-AA2829)*Z2829*$E2829/$D2829,2))))</f>
        <v/>
      </c>
      <c r="AF2829" t="str">
        <f>IF($A2829="","",VLOOKUP($A2829,DADOS!F:O,10,FALSE))</f>
        <v/>
      </c>
      <c r="AG2829" t="str">
        <f>IF(A2829="","",IF(AF2829="","",IF((AF2829-AE2829)*AD2829*$E2829/$D2829&lt;1,"&lt;1",ROUND((AF2829-AE2829)*AD2829*$E2829/$D2829,2))))</f>
        <v/>
      </c>
      <c r="AJ2829" t="str">
        <f>IF($A2829="","",VLOOKUP($A2829,DADOS!F:O,8,FALSE))</f>
        <v/>
      </c>
      <c r="AK2829" t="str">
        <f>IF(A2829="","",IF(AJ2829="","",IF((AJ2829-AI2829)*AH2829*$E2829/$D2829&lt;1,"&lt;1",ROUND((AJ2829-AI2829)*AH2829*$E2829/$D2829,2))))</f>
        <v/>
      </c>
      <c r="AN2829" t="str">
        <f>IF($A2829="","",VLOOKUP($A2829,DADOS!F:O,2,FALSE))</f>
        <v/>
      </c>
      <c r="AO2829" t="str">
        <f>IF(A2829="","",IF(AN2829="","",IF((AN2829-AM2829)*AL2829*$E2829/$D2829/1000&lt;0.2,"&lt;0,2",ROUND((AN2829-AM2829)*AL2829*$E2829/$D2829/1000,2))))</f>
        <v/>
      </c>
      <c r="AQ2829">
        <v>0</v>
      </c>
      <c r="AR2829" t="str">
        <f>IF($A2829="","",VLOOKUP($A2829,DADOS!F:P,11,FALSE))</f>
        <v/>
      </c>
      <c r="AS2829" t="str">
        <f>IF(E2829="","",IF(AQ2829="","",IF(AR2829="","",IF((AR2829-AQ2829)*AP2829*$E2829/$D2829&lt;1,"&lt;1",ROUND((AR2829-AQ2829)*AP2829*$E2829/$D2829,2)))))</f>
        <v/>
      </c>
      <c r="AV2829" t="str">
        <f>IF(A2829="","",VLOOKUP(A2829,DADOS!F:R,12,FALSE))</f>
        <v/>
      </c>
      <c r="AW2829" t="str">
        <f>IF(A2829="","",IF(AU2829="","",IF(AV2829="","",IF((AV2829-AU2829)*AT2829*$E2829/$D2829&lt;1,"&lt;1",ROUND((AV2829-AU2829)*AT2829*$E2829/$D2829,2)))))</f>
        <v/>
      </c>
      <c r="AZ2829" t="str">
        <f>IF($A2829="","",VLOOKUP($A2829,DADOS!F:R,13,FALSE))</f>
        <v/>
      </c>
      <c r="BA2829" t="str">
        <f>IF(A2829="","",IF(AY2829="","",IF(AZ2829="","",IF((AZ2829-AY2829)*AX2829*$E2829/$D2829&lt;1,"&lt;1",ROUND((AZ2829-AY2829)*AX2829*$E2829/$D2829,2)))))</f>
        <v/>
      </c>
    </row>
    <row r="2830">
      <c r="B2830" t="str">
        <f>IF(A2830="","",A2830&amp;"/20")</f>
        <v/>
      </c>
      <c r="H2830" t="str">
        <f>IF($A2830="","",VLOOKUP($A2830,DADOS!F:O,3,FALSE))</f>
        <v/>
      </c>
      <c r="I2830" t="str">
        <f>IF(A2830="","",IF(H2830="","",IF((H2830-G2830)*F2830*$E2830/$D2830/1000&lt;0.2,"&lt;0,2",ROUND((H2830-G2830)*F2830*$E2830/$D2830/1000,2))))</f>
        <v/>
      </c>
      <c r="L2830" t="str">
        <f>IF($A2830="","",VLOOKUP($A2830,DADOS!F:O,6,FALSE))</f>
        <v/>
      </c>
      <c r="M2830" t="str">
        <f>IF(A2830="","",IF(L2830="","",IF((L2830-K2830)*J2830*$E2830/$D2830/1000&lt;0.2,"&lt;0,2",ROUND((L2830-K2830)*J2830*$E2830/$D2830/1000,2))))</f>
        <v/>
      </c>
      <c r="P2830" t="str">
        <f>IF($A2830="","",VLOOKUP($A2830,DADOS!F:O,5,FALSE))</f>
        <v/>
      </c>
      <c r="Q2830" t="str">
        <f>IF(A2830="","",IF(P2830="","",IF((P2830-O2830)*N2830*$E2830/$D2830/1000&lt;0.2,"&lt;0,2",ROUND((P2830-O2830)*N2830*$E2830/$D2830/1000,2))))</f>
        <v/>
      </c>
      <c r="T2830" t="str">
        <f>IF($A2830="","",VLOOKUP($A2830,DADOS!F:O,4,FALSE))</f>
        <v/>
      </c>
      <c r="U2830" t="str">
        <f>IF(A2830="","",IF(T2830="","",IF((T2830-S2830)*R2830*$E2830/$D2830/1000&lt;0.2,"&lt;0,2",ROUND((T2830-S2830)*R2830*$E2830/$D2830/1000,2))))</f>
        <v/>
      </c>
      <c r="X2830" t="str">
        <f>IF($A2830="","",VLOOKUP($A2830,DADOS!F:O,9,FALSE))</f>
        <v/>
      </c>
      <c r="Y2830" t="str">
        <f>IF(A2830="","",IF(X2830="","",IF((X2830-W2830)*V2830*$E2830/$D2830&lt;1,"&lt;1",ROUND((X2830-W2830)*V2830*$E2830/$D2830,2))))</f>
        <v/>
      </c>
      <c r="AB2830" t="str">
        <f>IF($A2830="","",VLOOKUP($A2830,DADOS!F:O,7,FALSE))</f>
        <v/>
      </c>
      <c r="AC2830" t="str">
        <f>IF(A2830="","",IF(AB2830="","",IF((AB2830-AA2830)*Z2830*$E2830/$D2830&lt;1,"&lt;1",ROUND((AB2830-AA2830)*Z2830*$E2830/$D2830,2))))</f>
        <v/>
      </c>
      <c r="AF2830" t="str">
        <f>IF($A2830="","",VLOOKUP($A2830,DADOS!F:O,10,FALSE))</f>
        <v/>
      </c>
      <c r="AG2830" t="str">
        <f>IF(A2830="","",IF(AF2830="","",IF((AF2830-AE2830)*AD2830*$E2830/$D2830&lt;1,"&lt;1",ROUND((AF2830-AE2830)*AD2830*$E2830/$D2830,2))))</f>
        <v/>
      </c>
      <c r="AJ2830" t="str">
        <f>IF($A2830="","",VLOOKUP($A2830,DADOS!F:O,8,FALSE))</f>
        <v/>
      </c>
      <c r="AK2830" t="str">
        <f>IF(A2830="","",IF(AJ2830="","",IF((AJ2830-AI2830)*AH2830*$E2830/$D2830&lt;1,"&lt;1",ROUND((AJ2830-AI2830)*AH2830*$E2830/$D2830,2))))</f>
        <v/>
      </c>
      <c r="AN2830" t="str">
        <f>IF($A2830="","",VLOOKUP($A2830,DADOS!F:O,2,FALSE))</f>
        <v/>
      </c>
      <c r="AO2830" t="str">
        <f>IF(A2830="","",IF(AN2830="","",IF((AN2830-AM2830)*AL2830*$E2830/$D2830/1000&lt;0.2,"&lt;0,2",ROUND((AN2830-AM2830)*AL2830*$E2830/$D2830/1000,2))))</f>
        <v/>
      </c>
      <c r="AQ2830">
        <v>0</v>
      </c>
      <c r="AR2830" t="str">
        <f>IF($A2830="","",VLOOKUP($A2830,DADOS!F:P,11,FALSE))</f>
        <v/>
      </c>
      <c r="AS2830" t="str">
        <f>IF(E2830="","",IF(AQ2830="","",IF(AR2830="","",IF((AR2830-AQ2830)*AP2830*$E2830/$D2830&lt;1,"&lt;1",ROUND((AR2830-AQ2830)*AP2830*$E2830/$D2830,2)))))</f>
        <v/>
      </c>
      <c r="AV2830" t="str">
        <f>IF(A2830="","",VLOOKUP(A2830,DADOS!F:R,12,FALSE))</f>
        <v/>
      </c>
      <c r="AW2830" t="str">
        <f>IF(A2830="","",IF(AU2830="","",IF(AV2830="","",IF((AV2830-AU2830)*AT2830*$E2830/$D2830&lt;1,"&lt;1",ROUND((AV2830-AU2830)*AT2830*$E2830/$D2830,2)))))</f>
        <v/>
      </c>
      <c r="AZ2830" t="str">
        <f>IF($A2830="","",VLOOKUP($A2830,DADOS!F:R,13,FALSE))</f>
        <v/>
      </c>
      <c r="BA2830" t="str">
        <f>IF(A2830="","",IF(AY2830="","",IF(AZ2830="","",IF((AZ2830-AY2830)*AX2830*$E2830/$D2830&lt;1,"&lt;1",ROUND((AZ2830-AY2830)*AX2830*$E2830/$D2830,2)))))</f>
        <v/>
      </c>
    </row>
    <row r="2831">
      <c r="B2831" t="str">
        <f>IF(A2831="","",A2831&amp;"/20")</f>
        <v/>
      </c>
      <c r="H2831" t="str">
        <f>IF($A2831="","",VLOOKUP($A2831,DADOS!F:O,3,FALSE))</f>
        <v/>
      </c>
      <c r="I2831" t="str">
        <f>IF(A2831="","",IF(H2831="","",IF((H2831-G2831)*F2831*$E2831/$D2831/1000&lt;0.2,"&lt;0,2",ROUND((H2831-G2831)*F2831*$E2831/$D2831/1000,2))))</f>
        <v/>
      </c>
      <c r="L2831" t="str">
        <f>IF($A2831="","",VLOOKUP($A2831,DADOS!F:O,6,FALSE))</f>
        <v/>
      </c>
      <c r="M2831" t="str">
        <f>IF(A2831="","",IF(L2831="","",IF((L2831-K2831)*J2831*$E2831/$D2831/1000&lt;0.2,"&lt;0,2",ROUND((L2831-K2831)*J2831*$E2831/$D2831/1000,2))))</f>
        <v/>
      </c>
      <c r="P2831" t="str">
        <f>IF($A2831="","",VLOOKUP($A2831,DADOS!F:O,5,FALSE))</f>
        <v/>
      </c>
      <c r="Q2831" t="str">
        <f>IF(A2831="","",IF(P2831="","",IF((P2831-O2831)*N2831*$E2831/$D2831/1000&lt;0.2,"&lt;0,2",ROUND((P2831-O2831)*N2831*$E2831/$D2831/1000,2))))</f>
        <v/>
      </c>
      <c r="T2831" t="str">
        <f>IF($A2831="","",VLOOKUP($A2831,DADOS!F:O,4,FALSE))</f>
        <v/>
      </c>
      <c r="U2831" t="str">
        <f>IF(A2831="","",IF(T2831="","",IF((T2831-S2831)*R2831*$E2831/$D2831/1000&lt;0.2,"&lt;0,2",ROUND((T2831-S2831)*R2831*$E2831/$D2831/1000,2))))</f>
        <v/>
      </c>
      <c r="X2831" t="str">
        <f>IF($A2831="","",VLOOKUP($A2831,DADOS!F:O,9,FALSE))</f>
        <v/>
      </c>
      <c r="Y2831" t="str">
        <f>IF(A2831="","",IF(X2831="","",IF((X2831-W2831)*V2831*$E2831/$D2831&lt;1,"&lt;1",ROUND((X2831-W2831)*V2831*$E2831/$D2831,2))))</f>
        <v/>
      </c>
      <c r="AB2831" t="str">
        <f>IF($A2831="","",VLOOKUP($A2831,DADOS!F:O,7,FALSE))</f>
        <v/>
      </c>
      <c r="AC2831" t="str">
        <f>IF(A2831="","",IF(AB2831="","",IF((AB2831-AA2831)*Z2831*$E2831/$D2831&lt;1,"&lt;1",ROUND((AB2831-AA2831)*Z2831*$E2831/$D2831,2))))</f>
        <v/>
      </c>
      <c r="AF2831" t="str">
        <f>IF($A2831="","",VLOOKUP($A2831,DADOS!F:O,10,FALSE))</f>
        <v/>
      </c>
      <c r="AG2831" t="str">
        <f>IF(A2831="","",IF(AF2831="","",IF((AF2831-AE2831)*AD2831*$E2831/$D2831&lt;1,"&lt;1",ROUND((AF2831-AE2831)*AD2831*$E2831/$D2831,2))))</f>
        <v/>
      </c>
      <c r="AJ2831" t="str">
        <f>IF($A2831="","",VLOOKUP($A2831,DADOS!F:O,8,FALSE))</f>
        <v/>
      </c>
      <c r="AK2831" t="str">
        <f>IF(A2831="","",IF(AJ2831="","",IF((AJ2831-AI2831)*AH2831*$E2831/$D2831&lt;1,"&lt;1",ROUND((AJ2831-AI2831)*AH2831*$E2831/$D2831,2))))</f>
        <v/>
      </c>
      <c r="AN2831" t="str">
        <f>IF($A2831="","",VLOOKUP($A2831,DADOS!F:O,2,FALSE))</f>
        <v/>
      </c>
      <c r="AO2831" t="str">
        <f>IF(A2831="","",IF(AN2831="","",IF((AN2831-AM2831)*AL2831*$E2831/$D2831/1000&lt;0.2,"&lt;0,2",ROUND((AN2831-AM2831)*AL2831*$E2831/$D2831/1000,2))))</f>
        <v/>
      </c>
      <c r="AQ2831">
        <v>0</v>
      </c>
      <c r="AR2831" t="str">
        <f>IF($A2831="","",VLOOKUP($A2831,DADOS!F:P,11,FALSE))</f>
        <v/>
      </c>
      <c r="AS2831" t="str">
        <f>IF(E2831="","",IF(AQ2831="","",IF(AR2831="","",IF((AR2831-AQ2831)*AP2831*$E2831/$D2831&lt;1,"&lt;1",ROUND((AR2831-AQ2831)*AP2831*$E2831/$D2831,2)))))</f>
        <v/>
      </c>
      <c r="AV2831" t="str">
        <f>IF(A2831="","",VLOOKUP(A2831,DADOS!F:R,12,FALSE))</f>
        <v/>
      </c>
      <c r="AW2831" t="str">
        <f>IF(A2831="","",IF(AU2831="","",IF(AV2831="","",IF((AV2831-AU2831)*AT2831*$E2831/$D2831&lt;1,"&lt;1",ROUND((AV2831-AU2831)*AT2831*$E2831/$D2831,2)))))</f>
        <v/>
      </c>
      <c r="AZ2831" t="str">
        <f>IF($A2831="","",VLOOKUP($A2831,DADOS!F:R,13,FALSE))</f>
        <v/>
      </c>
      <c r="BA2831" t="str">
        <f>IF(A2831="","",IF(AY2831="","",IF(AZ2831="","",IF((AZ2831-AY2831)*AX2831*$E2831/$D2831&lt;1,"&lt;1",ROUND((AZ2831-AY2831)*AX2831*$E2831/$D2831,2)))))</f>
        <v/>
      </c>
    </row>
    <row r="2832">
      <c r="B2832" t="str">
        <f>IF(A2832="","",A2832&amp;"/20")</f>
        <v/>
      </c>
      <c r="H2832" t="str">
        <f>IF($A2832="","",VLOOKUP($A2832,DADOS!F:O,3,FALSE))</f>
        <v/>
      </c>
      <c r="I2832" t="str">
        <f>IF(A2832="","",IF(H2832="","",IF((H2832-G2832)*F2832*$E2832/$D2832/1000&lt;0.2,"&lt;0,2",ROUND((H2832-G2832)*F2832*$E2832/$D2832/1000,2))))</f>
        <v/>
      </c>
      <c r="L2832" t="str">
        <f>IF($A2832="","",VLOOKUP($A2832,DADOS!F:O,6,FALSE))</f>
        <v/>
      </c>
      <c r="M2832" t="str">
        <f>IF(A2832="","",IF(L2832="","",IF((L2832-K2832)*J2832*$E2832/$D2832/1000&lt;0.2,"&lt;0,2",ROUND((L2832-K2832)*J2832*$E2832/$D2832/1000,2))))</f>
        <v/>
      </c>
      <c r="P2832" t="str">
        <f>IF($A2832="","",VLOOKUP($A2832,DADOS!F:O,5,FALSE))</f>
        <v/>
      </c>
      <c r="Q2832" t="str">
        <f>IF(A2832="","",IF(P2832="","",IF((P2832-O2832)*N2832*$E2832/$D2832/1000&lt;0.2,"&lt;0,2",ROUND((P2832-O2832)*N2832*$E2832/$D2832/1000,2))))</f>
        <v/>
      </c>
      <c r="T2832" t="str">
        <f>IF($A2832="","",VLOOKUP($A2832,DADOS!F:O,4,FALSE))</f>
        <v/>
      </c>
      <c r="U2832" t="str">
        <f>IF(A2832="","",IF(T2832="","",IF((T2832-S2832)*R2832*$E2832/$D2832/1000&lt;0.2,"&lt;0,2",ROUND((T2832-S2832)*R2832*$E2832/$D2832/1000,2))))</f>
        <v/>
      </c>
      <c r="X2832" t="str">
        <f>IF($A2832="","",VLOOKUP($A2832,DADOS!F:O,9,FALSE))</f>
        <v/>
      </c>
      <c r="Y2832" t="str">
        <f>IF(A2832="","",IF(X2832="","",IF((X2832-W2832)*V2832*$E2832/$D2832&lt;1,"&lt;1",ROUND((X2832-W2832)*V2832*$E2832/$D2832,2))))</f>
        <v/>
      </c>
      <c r="AB2832" t="str">
        <f>IF($A2832="","",VLOOKUP($A2832,DADOS!F:O,7,FALSE))</f>
        <v/>
      </c>
      <c r="AC2832" t="str">
        <f>IF(A2832="","",IF(AB2832="","",IF((AB2832-AA2832)*Z2832*$E2832/$D2832&lt;1,"&lt;1",ROUND((AB2832-AA2832)*Z2832*$E2832/$D2832,2))))</f>
        <v/>
      </c>
      <c r="AF2832" t="str">
        <f>IF($A2832="","",VLOOKUP($A2832,DADOS!F:O,10,FALSE))</f>
        <v/>
      </c>
      <c r="AG2832" t="str">
        <f>IF(A2832="","",IF(AF2832="","",IF((AF2832-AE2832)*AD2832*$E2832/$D2832&lt;1,"&lt;1",ROUND((AF2832-AE2832)*AD2832*$E2832/$D2832,2))))</f>
        <v/>
      </c>
      <c r="AJ2832" t="str">
        <f>IF($A2832="","",VLOOKUP($A2832,DADOS!F:O,8,FALSE))</f>
        <v/>
      </c>
      <c r="AK2832" t="str">
        <f>IF(A2832="","",IF(AJ2832="","",IF((AJ2832-AI2832)*AH2832*$E2832/$D2832&lt;1,"&lt;1",ROUND((AJ2832-AI2832)*AH2832*$E2832/$D2832,2))))</f>
        <v/>
      </c>
      <c r="AN2832" t="str">
        <f>IF($A2832="","",VLOOKUP($A2832,DADOS!F:O,2,FALSE))</f>
        <v/>
      </c>
      <c r="AO2832" t="str">
        <f>IF(A2832="","",IF(AN2832="","",IF((AN2832-AM2832)*AL2832*$E2832/$D2832/1000&lt;0.2,"&lt;0,2",ROUND((AN2832-AM2832)*AL2832*$E2832/$D2832/1000,2))))</f>
        <v/>
      </c>
      <c r="AQ2832">
        <v>0</v>
      </c>
      <c r="AR2832" t="str">
        <f>IF($A2832="","",VLOOKUP($A2832,DADOS!F:P,11,FALSE))</f>
        <v/>
      </c>
      <c r="AS2832" t="str">
        <f>IF(E2832="","",IF(AQ2832="","",IF(AR2832="","",IF((AR2832-AQ2832)*AP2832*$E2832/$D2832&lt;1,"&lt;1",ROUND((AR2832-AQ2832)*AP2832*$E2832/$D2832,2)))))</f>
        <v/>
      </c>
      <c r="AV2832" t="str">
        <f>IF(A2832="","",VLOOKUP(A2832,DADOS!F:R,12,FALSE))</f>
        <v/>
      </c>
      <c r="AW2832" t="str">
        <f>IF(A2832="","",IF(AU2832="","",IF(AV2832="","",IF((AV2832-AU2832)*AT2832*$E2832/$D2832&lt;1,"&lt;1",ROUND((AV2832-AU2832)*AT2832*$E2832/$D2832,2)))))</f>
        <v/>
      </c>
      <c r="AZ2832" t="str">
        <f>IF($A2832="","",VLOOKUP($A2832,DADOS!F:R,13,FALSE))</f>
        <v/>
      </c>
      <c r="BA2832" t="str">
        <f>IF(A2832="","",IF(AY2832="","",IF(AZ2832="","",IF((AZ2832-AY2832)*AX2832*$E2832/$D2832&lt;1,"&lt;1",ROUND((AZ2832-AY2832)*AX2832*$E2832/$D2832,2)))))</f>
        <v/>
      </c>
    </row>
    <row r="2833">
      <c r="B2833" t="str">
        <f>IF(A2833="","",A2833&amp;"/20")</f>
        <v/>
      </c>
      <c r="H2833" t="str">
        <f>IF($A2833="","",VLOOKUP($A2833,DADOS!F:O,3,FALSE))</f>
        <v/>
      </c>
      <c r="I2833" t="str">
        <f>IF(A2833="","",IF(H2833="","",IF((H2833-G2833)*F2833*$E2833/$D2833/1000&lt;0.2,"&lt;0,2",ROUND((H2833-G2833)*F2833*$E2833/$D2833/1000,2))))</f>
        <v/>
      </c>
      <c r="L2833" t="str">
        <f>IF($A2833="","",VLOOKUP($A2833,DADOS!F:O,6,FALSE))</f>
        <v/>
      </c>
      <c r="M2833" t="str">
        <f>IF(A2833="","",IF(L2833="","",IF((L2833-K2833)*J2833*$E2833/$D2833/1000&lt;0.2,"&lt;0,2",ROUND((L2833-K2833)*J2833*$E2833/$D2833/1000,2))))</f>
        <v/>
      </c>
      <c r="P2833" t="str">
        <f>IF($A2833="","",VLOOKUP($A2833,DADOS!F:O,5,FALSE))</f>
        <v/>
      </c>
      <c r="Q2833" t="str">
        <f>IF(A2833="","",IF(P2833="","",IF((P2833-O2833)*N2833*$E2833/$D2833/1000&lt;0.2,"&lt;0,2",ROUND((P2833-O2833)*N2833*$E2833/$D2833/1000,2))))</f>
        <v/>
      </c>
      <c r="T2833" t="str">
        <f>IF($A2833="","",VLOOKUP($A2833,DADOS!F:O,4,FALSE))</f>
        <v/>
      </c>
      <c r="U2833" t="str">
        <f>IF(A2833="","",IF(T2833="","",IF((T2833-S2833)*R2833*$E2833/$D2833/1000&lt;0.2,"&lt;0,2",ROUND((T2833-S2833)*R2833*$E2833/$D2833/1000,2))))</f>
        <v/>
      </c>
      <c r="X2833" t="str">
        <f>IF($A2833="","",VLOOKUP($A2833,DADOS!F:O,9,FALSE))</f>
        <v/>
      </c>
      <c r="Y2833" t="str">
        <f>IF(A2833="","",IF(X2833="","",IF((X2833-W2833)*V2833*$E2833/$D2833&lt;1,"&lt;1",ROUND((X2833-W2833)*V2833*$E2833/$D2833,2))))</f>
        <v/>
      </c>
      <c r="AB2833" t="str">
        <f>IF($A2833="","",VLOOKUP($A2833,DADOS!F:O,7,FALSE))</f>
        <v/>
      </c>
      <c r="AC2833" t="str">
        <f>IF(A2833="","",IF(AB2833="","",IF((AB2833-AA2833)*Z2833*$E2833/$D2833&lt;1,"&lt;1",ROUND((AB2833-AA2833)*Z2833*$E2833/$D2833,2))))</f>
        <v/>
      </c>
      <c r="AF2833" t="str">
        <f>IF($A2833="","",VLOOKUP($A2833,DADOS!F:O,10,FALSE))</f>
        <v/>
      </c>
      <c r="AG2833" t="str">
        <f>IF(A2833="","",IF(AF2833="","",IF((AF2833-AE2833)*AD2833*$E2833/$D2833&lt;1,"&lt;1",ROUND((AF2833-AE2833)*AD2833*$E2833/$D2833,2))))</f>
        <v/>
      </c>
      <c r="AJ2833" t="str">
        <f>IF($A2833="","",VLOOKUP($A2833,DADOS!F:O,8,FALSE))</f>
        <v/>
      </c>
      <c r="AK2833" t="str">
        <f>IF(A2833="","",IF(AJ2833="","",IF((AJ2833-AI2833)*AH2833*$E2833/$D2833&lt;1,"&lt;1",ROUND((AJ2833-AI2833)*AH2833*$E2833/$D2833,2))))</f>
        <v/>
      </c>
      <c r="AN2833" t="str">
        <f>IF($A2833="","",VLOOKUP($A2833,DADOS!F:O,2,FALSE))</f>
        <v/>
      </c>
      <c r="AO2833" t="str">
        <f>IF(A2833="","",IF(AN2833="","",IF((AN2833-AM2833)*AL2833*$E2833/$D2833/1000&lt;0.2,"&lt;0,2",ROUND((AN2833-AM2833)*AL2833*$E2833/$D2833/1000,2))))</f>
        <v/>
      </c>
      <c r="AQ2833">
        <v>0</v>
      </c>
      <c r="AR2833" t="str">
        <f>IF($A2833="","",VLOOKUP($A2833,DADOS!F:P,11,FALSE))</f>
        <v/>
      </c>
      <c r="AS2833" t="str">
        <f>IF(E2833="","",IF(AQ2833="","",IF(AR2833="","",IF((AR2833-AQ2833)*AP2833*$E2833/$D2833&lt;1,"&lt;1",ROUND((AR2833-AQ2833)*AP2833*$E2833/$D2833,2)))))</f>
        <v/>
      </c>
      <c r="AV2833" t="str">
        <f>IF(A2833="","",VLOOKUP(A2833,DADOS!F:R,12,FALSE))</f>
        <v/>
      </c>
      <c r="AW2833" t="str">
        <f>IF(A2833="","",IF(AU2833="","",IF(AV2833="","",IF((AV2833-AU2833)*AT2833*$E2833/$D2833&lt;1,"&lt;1",ROUND((AV2833-AU2833)*AT2833*$E2833/$D2833,2)))))</f>
        <v/>
      </c>
      <c r="AZ2833" t="str">
        <f>IF($A2833="","",VLOOKUP($A2833,DADOS!F:R,13,FALSE))</f>
        <v/>
      </c>
      <c r="BA2833" t="str">
        <f>IF(A2833="","",IF(AY2833="","",IF(AZ2833="","",IF((AZ2833-AY2833)*AX2833*$E2833/$D2833&lt;1,"&lt;1",ROUND((AZ2833-AY2833)*AX2833*$E2833/$D2833,2)))))</f>
        <v/>
      </c>
    </row>
    <row r="2834">
      <c r="B2834" t="str">
        <f>IF(A2834="","",A2834&amp;"/20")</f>
        <v/>
      </c>
      <c r="H2834" t="str">
        <f>IF($A2834="","",VLOOKUP($A2834,DADOS!F:O,3,FALSE))</f>
        <v/>
      </c>
      <c r="I2834" t="str">
        <f>IF(A2834="","",IF(H2834="","",IF((H2834-G2834)*F2834*$E2834/$D2834/1000&lt;0.2,"&lt;0,2",ROUND((H2834-G2834)*F2834*$E2834/$D2834/1000,2))))</f>
        <v/>
      </c>
      <c r="L2834" t="str">
        <f>IF($A2834="","",VLOOKUP($A2834,DADOS!F:O,6,FALSE))</f>
        <v/>
      </c>
      <c r="M2834" t="str">
        <f>IF(A2834="","",IF(L2834="","",IF((L2834-K2834)*J2834*$E2834/$D2834/1000&lt;0.2,"&lt;0,2",ROUND((L2834-K2834)*J2834*$E2834/$D2834/1000,2))))</f>
        <v/>
      </c>
      <c r="P2834" t="str">
        <f>IF($A2834="","",VLOOKUP($A2834,DADOS!F:O,5,FALSE))</f>
        <v/>
      </c>
      <c r="Q2834" t="str">
        <f>IF(A2834="","",IF(P2834="","",IF((P2834-O2834)*N2834*$E2834/$D2834/1000&lt;0.2,"&lt;0,2",ROUND((P2834-O2834)*N2834*$E2834/$D2834/1000,2))))</f>
        <v/>
      </c>
      <c r="T2834" t="str">
        <f>IF($A2834="","",VLOOKUP($A2834,DADOS!F:O,4,FALSE))</f>
        <v/>
      </c>
      <c r="U2834" t="str">
        <f>IF(A2834="","",IF(T2834="","",IF((T2834-S2834)*R2834*$E2834/$D2834/1000&lt;0.2,"&lt;0,2",ROUND((T2834-S2834)*R2834*$E2834/$D2834/1000,2))))</f>
        <v/>
      </c>
      <c r="X2834" t="str">
        <f>IF($A2834="","",VLOOKUP($A2834,DADOS!F:O,9,FALSE))</f>
        <v/>
      </c>
      <c r="Y2834" t="str">
        <f>IF(A2834="","",IF(X2834="","",IF((X2834-W2834)*V2834*$E2834/$D2834&lt;1,"&lt;1",ROUND((X2834-W2834)*V2834*$E2834/$D2834,2))))</f>
        <v/>
      </c>
      <c r="AB2834" t="str">
        <f>IF($A2834="","",VLOOKUP($A2834,DADOS!F:O,7,FALSE))</f>
        <v/>
      </c>
      <c r="AC2834" t="str">
        <f>IF(A2834="","",IF(AB2834="","",IF((AB2834-AA2834)*Z2834*$E2834/$D2834&lt;1,"&lt;1",ROUND((AB2834-AA2834)*Z2834*$E2834/$D2834,2))))</f>
        <v/>
      </c>
      <c r="AF2834" t="str">
        <f>IF($A2834="","",VLOOKUP($A2834,DADOS!F:O,10,FALSE))</f>
        <v/>
      </c>
      <c r="AG2834" t="str">
        <f>IF(A2834="","",IF(AF2834="","",IF((AF2834-AE2834)*AD2834*$E2834/$D2834&lt;1,"&lt;1",ROUND((AF2834-AE2834)*AD2834*$E2834/$D2834,2))))</f>
        <v/>
      </c>
      <c r="AJ2834" t="str">
        <f>IF($A2834="","",VLOOKUP($A2834,DADOS!F:O,8,FALSE))</f>
        <v/>
      </c>
      <c r="AK2834" t="str">
        <f>IF(A2834="","",IF(AJ2834="","",IF((AJ2834-AI2834)*AH2834*$E2834/$D2834&lt;1,"&lt;1",ROUND((AJ2834-AI2834)*AH2834*$E2834/$D2834,2))))</f>
        <v/>
      </c>
      <c r="AN2834" t="str">
        <f>IF($A2834="","",VLOOKUP($A2834,DADOS!F:O,2,FALSE))</f>
        <v/>
      </c>
      <c r="AO2834" t="str">
        <f>IF(A2834="","",IF(AN2834="","",IF((AN2834-AM2834)*AL2834*$E2834/$D2834/1000&lt;0.2,"&lt;0,2",ROUND((AN2834-AM2834)*AL2834*$E2834/$D2834/1000,2))))</f>
        <v/>
      </c>
      <c r="AQ2834">
        <v>0</v>
      </c>
      <c r="AR2834" t="str">
        <f>IF($A2834="","",VLOOKUP($A2834,DADOS!F:P,11,FALSE))</f>
        <v/>
      </c>
      <c r="AS2834" t="str">
        <f>IF(E2834="","",IF(AQ2834="","",IF(AR2834="","",IF((AR2834-AQ2834)*AP2834*$E2834/$D2834&lt;1,"&lt;1",ROUND((AR2834-AQ2834)*AP2834*$E2834/$D2834,2)))))</f>
        <v/>
      </c>
      <c r="AV2834" t="str">
        <f>IF(A2834="","",VLOOKUP(A2834,DADOS!F:R,12,FALSE))</f>
        <v/>
      </c>
      <c r="AW2834" t="str">
        <f>IF(A2834="","",IF(AU2834="","",IF(AV2834="","",IF((AV2834-AU2834)*AT2834*$E2834/$D2834&lt;1,"&lt;1",ROUND((AV2834-AU2834)*AT2834*$E2834/$D2834,2)))))</f>
        <v/>
      </c>
      <c r="AZ2834" t="str">
        <f>IF($A2834="","",VLOOKUP($A2834,DADOS!F:R,13,FALSE))</f>
        <v/>
      </c>
      <c r="BA2834" t="str">
        <f>IF(A2834="","",IF(AY2834="","",IF(AZ2834="","",IF((AZ2834-AY2834)*AX2834*$E2834/$D2834&lt;1,"&lt;1",ROUND((AZ2834-AY2834)*AX2834*$E2834/$D2834,2)))))</f>
        <v/>
      </c>
    </row>
    <row r="2835">
      <c r="B2835" t="str">
        <f>IF(A2835="","",A2835&amp;"/20")</f>
        <v/>
      </c>
      <c r="H2835" t="str">
        <f>IF($A2835="","",VLOOKUP($A2835,DADOS!F:O,3,FALSE))</f>
        <v/>
      </c>
      <c r="I2835" t="str">
        <f>IF(A2835="","",IF(H2835="","",IF((H2835-G2835)*F2835*$E2835/$D2835/1000&lt;0.2,"&lt;0,2",ROUND((H2835-G2835)*F2835*$E2835/$D2835/1000,2))))</f>
        <v/>
      </c>
      <c r="L2835" t="str">
        <f>IF($A2835="","",VLOOKUP($A2835,DADOS!F:O,6,FALSE))</f>
        <v/>
      </c>
      <c r="M2835" t="str">
        <f>IF(A2835="","",IF(L2835="","",IF((L2835-K2835)*J2835*$E2835/$D2835/1000&lt;0.2,"&lt;0,2",ROUND((L2835-K2835)*J2835*$E2835/$D2835/1000,2))))</f>
        <v/>
      </c>
      <c r="P2835" t="str">
        <f>IF($A2835="","",VLOOKUP($A2835,DADOS!F:O,5,FALSE))</f>
        <v/>
      </c>
      <c r="Q2835" t="str">
        <f>IF(A2835="","",IF(P2835="","",IF((P2835-O2835)*N2835*$E2835/$D2835/1000&lt;0.2,"&lt;0,2",ROUND((P2835-O2835)*N2835*$E2835/$D2835/1000,2))))</f>
        <v/>
      </c>
      <c r="T2835" t="str">
        <f>IF($A2835="","",VLOOKUP($A2835,DADOS!F:O,4,FALSE))</f>
        <v/>
      </c>
      <c r="U2835" t="str">
        <f>IF(A2835="","",IF(T2835="","",IF((T2835-S2835)*R2835*$E2835/$D2835/1000&lt;0.2,"&lt;0,2",ROUND((T2835-S2835)*R2835*$E2835/$D2835/1000,2))))</f>
        <v/>
      </c>
      <c r="X2835" t="str">
        <f>IF($A2835="","",VLOOKUP($A2835,DADOS!F:O,9,FALSE))</f>
        <v/>
      </c>
      <c r="Y2835" t="str">
        <f>IF(A2835="","",IF(X2835="","",IF((X2835-W2835)*V2835*$E2835/$D2835&lt;1,"&lt;1",ROUND((X2835-W2835)*V2835*$E2835/$D2835,2))))</f>
        <v/>
      </c>
      <c r="AB2835" t="str">
        <f>IF($A2835="","",VLOOKUP($A2835,DADOS!F:O,7,FALSE))</f>
        <v/>
      </c>
      <c r="AC2835" t="str">
        <f>IF(A2835="","",IF(AB2835="","",IF((AB2835-AA2835)*Z2835*$E2835/$D2835&lt;1,"&lt;1",ROUND((AB2835-AA2835)*Z2835*$E2835/$D2835,2))))</f>
        <v/>
      </c>
      <c r="AF2835" t="str">
        <f>IF($A2835="","",VLOOKUP($A2835,DADOS!F:O,10,FALSE))</f>
        <v/>
      </c>
      <c r="AG2835" t="str">
        <f>IF(A2835="","",IF(AF2835="","",IF((AF2835-AE2835)*AD2835*$E2835/$D2835&lt;1,"&lt;1",ROUND((AF2835-AE2835)*AD2835*$E2835/$D2835,2))))</f>
        <v/>
      </c>
      <c r="AJ2835" t="str">
        <f>IF($A2835="","",VLOOKUP($A2835,DADOS!F:O,8,FALSE))</f>
        <v/>
      </c>
      <c r="AK2835" t="str">
        <f>IF(A2835="","",IF(AJ2835="","",IF((AJ2835-AI2835)*AH2835*$E2835/$D2835&lt;1,"&lt;1",ROUND((AJ2835-AI2835)*AH2835*$E2835/$D2835,2))))</f>
        <v/>
      </c>
      <c r="AN2835" t="str">
        <f>IF($A2835="","",VLOOKUP($A2835,DADOS!F:O,2,FALSE))</f>
        <v/>
      </c>
      <c r="AO2835" t="str">
        <f>IF(A2835="","",IF(AN2835="","",IF((AN2835-AM2835)*AL2835*$E2835/$D2835/1000&lt;0.2,"&lt;0,2",ROUND((AN2835-AM2835)*AL2835*$E2835/$D2835/1000,2))))</f>
        <v/>
      </c>
      <c r="AQ2835">
        <v>0</v>
      </c>
      <c r="AR2835" t="str">
        <f>IF($A2835="","",VLOOKUP($A2835,DADOS!F:P,11,FALSE))</f>
        <v/>
      </c>
      <c r="AS2835" t="str">
        <f>IF(E2835="","",IF(AQ2835="","",IF(AR2835="","",IF((AR2835-AQ2835)*AP2835*$E2835/$D2835&lt;1,"&lt;1",ROUND((AR2835-AQ2835)*AP2835*$E2835/$D2835,2)))))</f>
        <v/>
      </c>
      <c r="AV2835" t="str">
        <f>IF(A2835="","",VLOOKUP(A2835,DADOS!F:R,12,FALSE))</f>
        <v/>
      </c>
      <c r="AW2835" t="str">
        <f>IF(A2835="","",IF(AU2835="","",IF(AV2835="","",IF((AV2835-AU2835)*AT2835*$E2835/$D2835&lt;1,"&lt;1",ROUND((AV2835-AU2835)*AT2835*$E2835/$D2835,2)))))</f>
        <v/>
      </c>
      <c r="AZ2835" t="str">
        <f>IF($A2835="","",VLOOKUP($A2835,DADOS!F:R,13,FALSE))</f>
        <v/>
      </c>
      <c r="BA2835" t="str">
        <f>IF(A2835="","",IF(AY2835="","",IF(AZ2835="","",IF((AZ2835-AY2835)*AX2835*$E2835/$D2835&lt;1,"&lt;1",ROUND((AZ2835-AY2835)*AX2835*$E2835/$D2835,2)))))</f>
        <v/>
      </c>
    </row>
    <row r="2836">
      <c r="B2836" t="str">
        <f>IF(A2836="","",A2836&amp;"/20")</f>
        <v/>
      </c>
      <c r="H2836" t="str">
        <f>IF($A2836="","",VLOOKUP($A2836,DADOS!F:O,3,FALSE))</f>
        <v/>
      </c>
      <c r="I2836" t="str">
        <f>IF(A2836="","",IF(H2836="","",IF((H2836-G2836)*F2836*$E2836/$D2836/1000&lt;0.2,"&lt;0,2",ROUND((H2836-G2836)*F2836*$E2836/$D2836/1000,2))))</f>
        <v/>
      </c>
      <c r="L2836" t="str">
        <f>IF($A2836="","",VLOOKUP($A2836,DADOS!F:O,6,FALSE))</f>
        <v/>
      </c>
      <c r="M2836" t="str">
        <f>IF(A2836="","",IF(L2836="","",IF((L2836-K2836)*J2836*$E2836/$D2836/1000&lt;0.2,"&lt;0,2",ROUND((L2836-K2836)*J2836*$E2836/$D2836/1000,2))))</f>
        <v/>
      </c>
      <c r="P2836" t="str">
        <f>IF($A2836="","",VLOOKUP($A2836,DADOS!F:O,5,FALSE))</f>
        <v/>
      </c>
      <c r="Q2836" t="str">
        <f>IF(A2836="","",IF(P2836="","",IF((P2836-O2836)*N2836*$E2836/$D2836/1000&lt;0.2,"&lt;0,2",ROUND((P2836-O2836)*N2836*$E2836/$D2836/1000,2))))</f>
        <v/>
      </c>
      <c r="T2836" t="str">
        <f>IF($A2836="","",VLOOKUP($A2836,DADOS!F:O,4,FALSE))</f>
        <v/>
      </c>
      <c r="U2836" t="str">
        <f>IF(A2836="","",IF(T2836="","",IF((T2836-S2836)*R2836*$E2836/$D2836/1000&lt;0.2,"&lt;0,2",ROUND((T2836-S2836)*R2836*$E2836/$D2836/1000,2))))</f>
        <v/>
      </c>
      <c r="X2836" t="str">
        <f>IF($A2836="","",VLOOKUP($A2836,DADOS!F:O,9,FALSE))</f>
        <v/>
      </c>
      <c r="Y2836" t="str">
        <f>IF(A2836="","",IF(X2836="","",IF((X2836-W2836)*V2836*$E2836/$D2836&lt;1,"&lt;1",ROUND((X2836-W2836)*V2836*$E2836/$D2836,2))))</f>
        <v/>
      </c>
      <c r="AB2836" t="str">
        <f>IF($A2836="","",VLOOKUP($A2836,DADOS!F:O,7,FALSE))</f>
        <v/>
      </c>
      <c r="AC2836" t="str">
        <f>IF(A2836="","",IF(AB2836="","",IF((AB2836-AA2836)*Z2836*$E2836/$D2836&lt;1,"&lt;1",ROUND((AB2836-AA2836)*Z2836*$E2836/$D2836,2))))</f>
        <v/>
      </c>
      <c r="AF2836" t="str">
        <f>IF($A2836="","",VLOOKUP($A2836,DADOS!F:O,10,FALSE))</f>
        <v/>
      </c>
      <c r="AG2836" t="str">
        <f>IF(A2836="","",IF(AF2836="","",IF((AF2836-AE2836)*AD2836*$E2836/$D2836&lt;1,"&lt;1",ROUND((AF2836-AE2836)*AD2836*$E2836/$D2836,2))))</f>
        <v/>
      </c>
      <c r="AJ2836" t="str">
        <f>IF($A2836="","",VLOOKUP($A2836,DADOS!F:O,8,FALSE))</f>
        <v/>
      </c>
      <c r="AK2836" t="str">
        <f>IF(A2836="","",IF(AJ2836="","",IF((AJ2836-AI2836)*AH2836*$E2836/$D2836&lt;1,"&lt;1",ROUND((AJ2836-AI2836)*AH2836*$E2836/$D2836,2))))</f>
        <v/>
      </c>
      <c r="AN2836" t="str">
        <f>IF($A2836="","",VLOOKUP($A2836,DADOS!F:O,2,FALSE))</f>
        <v/>
      </c>
      <c r="AO2836" t="str">
        <f>IF(A2836="","",IF(AN2836="","",IF((AN2836-AM2836)*AL2836*$E2836/$D2836/1000&lt;0.2,"&lt;0,2",ROUND((AN2836-AM2836)*AL2836*$E2836/$D2836/1000,2))))</f>
        <v/>
      </c>
      <c r="AQ2836">
        <v>0</v>
      </c>
      <c r="AR2836" t="str">
        <f>IF($A2836="","",VLOOKUP($A2836,DADOS!F:P,11,FALSE))</f>
        <v/>
      </c>
      <c r="AS2836" t="str">
        <f>IF(E2836="","",IF(AQ2836="","",IF(AR2836="","",IF((AR2836-AQ2836)*AP2836*$E2836/$D2836&lt;1,"&lt;1",ROUND((AR2836-AQ2836)*AP2836*$E2836/$D2836,2)))))</f>
        <v/>
      </c>
      <c r="AV2836" t="str">
        <f>IF(A2836="","",VLOOKUP(A2836,DADOS!F:R,12,FALSE))</f>
        <v/>
      </c>
      <c r="AW2836" t="str">
        <f>IF(A2836="","",IF(AU2836="","",IF(AV2836="","",IF((AV2836-AU2836)*AT2836*$E2836/$D2836&lt;1,"&lt;1",ROUND((AV2836-AU2836)*AT2836*$E2836/$D2836,2)))))</f>
        <v/>
      </c>
      <c r="AZ2836" t="str">
        <f>IF($A2836="","",VLOOKUP($A2836,DADOS!F:R,13,FALSE))</f>
        <v/>
      </c>
      <c r="BA2836" t="str">
        <f>IF(A2836="","",IF(AY2836="","",IF(AZ2836="","",IF((AZ2836-AY2836)*AX2836*$E2836/$D2836&lt;1,"&lt;1",ROUND((AZ2836-AY2836)*AX2836*$E2836/$D2836,2)))))</f>
        <v/>
      </c>
    </row>
    <row r="2837">
      <c r="B2837" t="str">
        <f>IF(A2837="","",A2837&amp;"/20")</f>
        <v/>
      </c>
      <c r="H2837" t="str">
        <f>IF($A2837="","",VLOOKUP($A2837,DADOS!F:O,3,FALSE))</f>
        <v/>
      </c>
      <c r="I2837" t="str">
        <f>IF(A2837="","",IF(H2837="","",IF((H2837-G2837)*F2837*$E2837/$D2837/1000&lt;0.2,"&lt;0,2",ROUND((H2837-G2837)*F2837*$E2837/$D2837/1000,2))))</f>
        <v/>
      </c>
      <c r="L2837" t="str">
        <f>IF($A2837="","",VLOOKUP($A2837,DADOS!F:O,6,FALSE))</f>
        <v/>
      </c>
      <c r="M2837" t="str">
        <f>IF(A2837="","",IF(L2837="","",IF((L2837-K2837)*J2837*$E2837/$D2837/1000&lt;0.2,"&lt;0,2",ROUND((L2837-K2837)*J2837*$E2837/$D2837/1000,2))))</f>
        <v/>
      </c>
      <c r="P2837" t="str">
        <f>IF($A2837="","",VLOOKUP($A2837,DADOS!F:O,5,FALSE))</f>
        <v/>
      </c>
      <c r="Q2837" t="str">
        <f>IF(A2837="","",IF(P2837="","",IF((P2837-O2837)*N2837*$E2837/$D2837/1000&lt;0.2,"&lt;0,2",ROUND((P2837-O2837)*N2837*$E2837/$D2837/1000,2))))</f>
        <v/>
      </c>
      <c r="T2837" t="str">
        <f>IF($A2837="","",VLOOKUP($A2837,DADOS!F:O,4,FALSE))</f>
        <v/>
      </c>
      <c r="U2837" t="str">
        <f>IF(A2837="","",IF(T2837="","",IF((T2837-S2837)*R2837*$E2837/$D2837/1000&lt;0.2,"&lt;0,2",ROUND((T2837-S2837)*R2837*$E2837/$D2837/1000,2))))</f>
        <v/>
      </c>
      <c r="X2837" t="str">
        <f>IF($A2837="","",VLOOKUP($A2837,DADOS!F:O,9,FALSE))</f>
        <v/>
      </c>
      <c r="Y2837" t="str">
        <f>IF(A2837="","",IF(X2837="","",IF((X2837-W2837)*V2837*$E2837/$D2837&lt;1,"&lt;1",ROUND((X2837-W2837)*V2837*$E2837/$D2837,2))))</f>
        <v/>
      </c>
      <c r="AB2837" t="str">
        <f>IF($A2837="","",VLOOKUP($A2837,DADOS!F:O,7,FALSE))</f>
        <v/>
      </c>
      <c r="AC2837" t="str">
        <f>IF(A2837="","",IF(AB2837="","",IF((AB2837-AA2837)*Z2837*$E2837/$D2837&lt;1,"&lt;1",ROUND((AB2837-AA2837)*Z2837*$E2837/$D2837,2))))</f>
        <v/>
      </c>
      <c r="AF2837" t="str">
        <f>IF($A2837="","",VLOOKUP($A2837,DADOS!F:O,10,FALSE))</f>
        <v/>
      </c>
      <c r="AG2837" t="str">
        <f>IF(A2837="","",IF(AF2837="","",IF((AF2837-AE2837)*AD2837*$E2837/$D2837&lt;1,"&lt;1",ROUND((AF2837-AE2837)*AD2837*$E2837/$D2837,2))))</f>
        <v/>
      </c>
      <c r="AJ2837" t="str">
        <f>IF($A2837="","",VLOOKUP($A2837,DADOS!F:O,8,FALSE))</f>
        <v/>
      </c>
      <c r="AK2837" t="str">
        <f>IF(A2837="","",IF(AJ2837="","",IF((AJ2837-AI2837)*AH2837*$E2837/$D2837&lt;1,"&lt;1",ROUND((AJ2837-AI2837)*AH2837*$E2837/$D2837,2))))</f>
        <v/>
      </c>
      <c r="AN2837" t="str">
        <f>IF($A2837="","",VLOOKUP($A2837,DADOS!F:O,2,FALSE))</f>
        <v/>
      </c>
      <c r="AO2837" t="str">
        <f>IF(A2837="","",IF(AN2837="","",IF((AN2837-AM2837)*AL2837*$E2837/$D2837/1000&lt;0.2,"&lt;0,2",ROUND((AN2837-AM2837)*AL2837*$E2837/$D2837/1000,2))))</f>
        <v/>
      </c>
      <c r="AQ2837">
        <v>0</v>
      </c>
      <c r="AR2837" t="str">
        <f>IF($A2837="","",VLOOKUP($A2837,DADOS!F:P,11,FALSE))</f>
        <v/>
      </c>
      <c r="AS2837" t="str">
        <f>IF(E2837="","",IF(AQ2837="","",IF(AR2837="","",IF((AR2837-AQ2837)*AP2837*$E2837/$D2837&lt;1,"&lt;1",ROUND((AR2837-AQ2837)*AP2837*$E2837/$D2837,2)))))</f>
        <v/>
      </c>
      <c r="AV2837" t="str">
        <f>IF(A2837="","",VLOOKUP(A2837,DADOS!F:R,12,FALSE))</f>
        <v/>
      </c>
      <c r="AW2837" t="str">
        <f>IF(A2837="","",IF(AU2837="","",IF(AV2837="","",IF((AV2837-AU2837)*AT2837*$E2837/$D2837&lt;1,"&lt;1",ROUND((AV2837-AU2837)*AT2837*$E2837/$D2837,2)))))</f>
        <v/>
      </c>
      <c r="AZ2837" t="str">
        <f>IF($A2837="","",VLOOKUP($A2837,DADOS!F:R,13,FALSE))</f>
        <v/>
      </c>
      <c r="BA2837" t="str">
        <f>IF(A2837="","",IF(AY2837="","",IF(AZ2837="","",IF((AZ2837-AY2837)*AX2837*$E2837/$D2837&lt;1,"&lt;1",ROUND((AZ2837-AY2837)*AX2837*$E2837/$D2837,2)))))</f>
        <v/>
      </c>
    </row>
    <row r="2838">
      <c r="B2838" t="str">
        <f>IF(A2838="","",A2838&amp;"/20")</f>
        <v/>
      </c>
      <c r="H2838" t="str">
        <f>IF($A2838="","",VLOOKUP($A2838,DADOS!F:O,3,FALSE))</f>
        <v/>
      </c>
      <c r="I2838" t="str">
        <f>IF(A2838="","",IF(H2838="","",IF((H2838-G2838)*F2838*$E2838/$D2838/1000&lt;0.2,"&lt;0,2",ROUND((H2838-G2838)*F2838*$E2838/$D2838/1000,2))))</f>
        <v/>
      </c>
      <c r="L2838" t="str">
        <f>IF($A2838="","",VLOOKUP($A2838,DADOS!F:O,6,FALSE))</f>
        <v/>
      </c>
      <c r="M2838" t="str">
        <f>IF(A2838="","",IF(L2838="","",IF((L2838-K2838)*J2838*$E2838/$D2838/1000&lt;0.2,"&lt;0,2",ROUND((L2838-K2838)*J2838*$E2838/$D2838/1000,2))))</f>
        <v/>
      </c>
      <c r="P2838" t="str">
        <f>IF($A2838="","",VLOOKUP($A2838,DADOS!F:O,5,FALSE))</f>
        <v/>
      </c>
      <c r="Q2838" t="str">
        <f>IF(A2838="","",IF(P2838="","",IF((P2838-O2838)*N2838*$E2838/$D2838/1000&lt;0.2,"&lt;0,2",ROUND((P2838-O2838)*N2838*$E2838/$D2838/1000,2))))</f>
        <v/>
      </c>
      <c r="T2838" t="str">
        <f>IF($A2838="","",VLOOKUP($A2838,DADOS!F:O,4,FALSE))</f>
        <v/>
      </c>
      <c r="U2838" t="str">
        <f>IF(A2838="","",IF(T2838="","",IF((T2838-S2838)*R2838*$E2838/$D2838/1000&lt;0.2,"&lt;0,2",ROUND((T2838-S2838)*R2838*$E2838/$D2838/1000,2))))</f>
        <v/>
      </c>
      <c r="X2838" t="str">
        <f>IF($A2838="","",VLOOKUP($A2838,DADOS!F:O,9,FALSE))</f>
        <v/>
      </c>
      <c r="Y2838" t="str">
        <f>IF(A2838="","",IF(X2838="","",IF((X2838-W2838)*V2838*$E2838/$D2838&lt;1,"&lt;1",ROUND((X2838-W2838)*V2838*$E2838/$D2838,2))))</f>
        <v/>
      </c>
      <c r="AB2838" t="str">
        <f>IF($A2838="","",VLOOKUP($A2838,DADOS!F:O,7,FALSE))</f>
        <v/>
      </c>
      <c r="AC2838" t="str">
        <f>IF(A2838="","",IF(AB2838="","",IF((AB2838-AA2838)*Z2838*$E2838/$D2838&lt;1,"&lt;1",ROUND((AB2838-AA2838)*Z2838*$E2838/$D2838,2))))</f>
        <v/>
      </c>
      <c r="AF2838" t="str">
        <f>IF($A2838="","",VLOOKUP($A2838,DADOS!F:O,10,FALSE))</f>
        <v/>
      </c>
      <c r="AG2838" t="str">
        <f>IF(A2838="","",IF(AF2838="","",IF((AF2838-AE2838)*AD2838*$E2838/$D2838&lt;1,"&lt;1",ROUND((AF2838-AE2838)*AD2838*$E2838/$D2838,2))))</f>
        <v/>
      </c>
      <c r="AJ2838" t="str">
        <f>IF($A2838="","",VLOOKUP($A2838,DADOS!F:O,8,FALSE))</f>
        <v/>
      </c>
      <c r="AK2838" t="str">
        <f>IF(A2838="","",IF(AJ2838="","",IF((AJ2838-AI2838)*AH2838*$E2838/$D2838&lt;1,"&lt;1",ROUND((AJ2838-AI2838)*AH2838*$E2838/$D2838,2))))</f>
        <v/>
      </c>
      <c r="AN2838" t="str">
        <f>IF($A2838="","",VLOOKUP($A2838,DADOS!F:O,2,FALSE))</f>
        <v/>
      </c>
      <c r="AO2838" t="str">
        <f>IF(A2838="","",IF(AN2838="","",IF((AN2838-AM2838)*AL2838*$E2838/$D2838/1000&lt;0.2,"&lt;0,2",ROUND((AN2838-AM2838)*AL2838*$E2838/$D2838/1000,2))))</f>
        <v/>
      </c>
      <c r="AQ2838">
        <v>0</v>
      </c>
      <c r="AR2838" t="str">
        <f>IF($A2838="","",VLOOKUP($A2838,DADOS!F:P,11,FALSE))</f>
        <v/>
      </c>
      <c r="AS2838" t="str">
        <f>IF(E2838="","",IF(AQ2838="","",IF(AR2838="","",IF((AR2838-AQ2838)*AP2838*$E2838/$D2838&lt;1,"&lt;1",ROUND((AR2838-AQ2838)*AP2838*$E2838/$D2838,2)))))</f>
        <v/>
      </c>
      <c r="AV2838" t="str">
        <f>IF(A2838="","",VLOOKUP(A2838,DADOS!F:R,12,FALSE))</f>
        <v/>
      </c>
      <c r="AW2838" t="str">
        <f>IF(A2838="","",IF(AU2838="","",IF(AV2838="","",IF((AV2838-AU2838)*AT2838*$E2838/$D2838&lt;1,"&lt;1",ROUND((AV2838-AU2838)*AT2838*$E2838/$D2838,2)))))</f>
        <v/>
      </c>
      <c r="AZ2838" t="str">
        <f>IF($A2838="","",VLOOKUP($A2838,DADOS!F:R,13,FALSE))</f>
        <v/>
      </c>
      <c r="BA2838" t="str">
        <f>IF(A2838="","",IF(AY2838="","",IF(AZ2838="","",IF((AZ2838-AY2838)*AX2838*$E2838/$D2838&lt;1,"&lt;1",ROUND((AZ2838-AY2838)*AX2838*$E2838/$D2838,2)))))</f>
        <v/>
      </c>
    </row>
    <row r="2839">
      <c r="B2839" t="str">
        <f>IF(A2839="","",A2839&amp;"/20")</f>
        <v/>
      </c>
      <c r="H2839" t="str">
        <f>IF($A2839="","",VLOOKUP($A2839,DADOS!F:O,3,FALSE))</f>
        <v/>
      </c>
      <c r="I2839" t="str">
        <f>IF(A2839="","",IF(H2839="","",IF((H2839-G2839)*F2839*$E2839/$D2839/1000&lt;0.2,"&lt;0,2",ROUND((H2839-G2839)*F2839*$E2839/$D2839/1000,2))))</f>
        <v/>
      </c>
      <c r="L2839" t="str">
        <f>IF($A2839="","",VLOOKUP($A2839,DADOS!F:O,6,FALSE))</f>
        <v/>
      </c>
      <c r="M2839" t="str">
        <f>IF(A2839="","",IF(L2839="","",IF((L2839-K2839)*J2839*$E2839/$D2839/1000&lt;0.2,"&lt;0,2",ROUND((L2839-K2839)*J2839*$E2839/$D2839/1000,2))))</f>
        <v/>
      </c>
      <c r="P2839" t="str">
        <f>IF($A2839="","",VLOOKUP($A2839,DADOS!F:O,5,FALSE))</f>
        <v/>
      </c>
      <c r="Q2839" t="str">
        <f>IF(A2839="","",IF(P2839="","",IF((P2839-O2839)*N2839*$E2839/$D2839/1000&lt;0.2,"&lt;0,2",ROUND((P2839-O2839)*N2839*$E2839/$D2839/1000,2))))</f>
        <v/>
      </c>
      <c r="T2839" t="str">
        <f>IF($A2839="","",VLOOKUP($A2839,DADOS!F:O,4,FALSE))</f>
        <v/>
      </c>
      <c r="U2839" t="str">
        <f>IF(A2839="","",IF(T2839="","",IF((T2839-S2839)*R2839*$E2839/$D2839/1000&lt;0.2,"&lt;0,2",ROUND((T2839-S2839)*R2839*$E2839/$D2839/1000,2))))</f>
        <v/>
      </c>
      <c r="X2839" t="str">
        <f>IF($A2839="","",VLOOKUP($A2839,DADOS!F:O,9,FALSE))</f>
        <v/>
      </c>
      <c r="Y2839" t="str">
        <f>IF(A2839="","",IF(X2839="","",IF((X2839-W2839)*V2839*$E2839/$D2839&lt;1,"&lt;1",ROUND((X2839-W2839)*V2839*$E2839/$D2839,2))))</f>
        <v/>
      </c>
      <c r="AB2839" t="str">
        <f>IF($A2839="","",VLOOKUP($A2839,DADOS!F:O,7,FALSE))</f>
        <v/>
      </c>
      <c r="AC2839" t="str">
        <f>IF(A2839="","",IF(AB2839="","",IF((AB2839-AA2839)*Z2839*$E2839/$D2839&lt;1,"&lt;1",ROUND((AB2839-AA2839)*Z2839*$E2839/$D2839,2))))</f>
        <v/>
      </c>
      <c r="AF2839" t="str">
        <f>IF($A2839="","",VLOOKUP($A2839,DADOS!F:O,10,FALSE))</f>
        <v/>
      </c>
      <c r="AG2839" t="str">
        <f>IF(A2839="","",IF(AF2839="","",IF((AF2839-AE2839)*AD2839*$E2839/$D2839&lt;1,"&lt;1",ROUND((AF2839-AE2839)*AD2839*$E2839/$D2839,2))))</f>
        <v/>
      </c>
      <c r="AJ2839" t="str">
        <f>IF($A2839="","",VLOOKUP($A2839,DADOS!F:O,8,FALSE))</f>
        <v/>
      </c>
      <c r="AK2839" t="str">
        <f>IF(A2839="","",IF(AJ2839="","",IF((AJ2839-AI2839)*AH2839*$E2839/$D2839&lt;1,"&lt;1",ROUND((AJ2839-AI2839)*AH2839*$E2839/$D2839,2))))</f>
        <v/>
      </c>
      <c r="AN2839" t="str">
        <f>IF($A2839="","",VLOOKUP($A2839,DADOS!F:O,2,FALSE))</f>
        <v/>
      </c>
      <c r="AO2839" t="str">
        <f>IF(A2839="","",IF(AN2839="","",IF((AN2839-AM2839)*AL2839*$E2839/$D2839/1000&lt;0.2,"&lt;0,2",ROUND((AN2839-AM2839)*AL2839*$E2839/$D2839/1000,2))))</f>
        <v/>
      </c>
      <c r="AQ2839">
        <v>0</v>
      </c>
      <c r="AR2839" t="str">
        <f>IF($A2839="","",VLOOKUP($A2839,DADOS!F:P,11,FALSE))</f>
        <v/>
      </c>
      <c r="AS2839" t="str">
        <f>IF(E2839="","",IF(AQ2839="","",IF(AR2839="","",IF((AR2839-AQ2839)*AP2839*$E2839/$D2839&lt;1,"&lt;1",ROUND((AR2839-AQ2839)*AP2839*$E2839/$D2839,2)))))</f>
        <v/>
      </c>
      <c r="AV2839" t="str">
        <f>IF(A2839="","",VLOOKUP(A2839,DADOS!F:R,12,FALSE))</f>
        <v/>
      </c>
      <c r="AW2839" t="str">
        <f>IF(A2839="","",IF(AU2839="","",IF(AV2839="","",IF((AV2839-AU2839)*AT2839*$E2839/$D2839&lt;1,"&lt;1",ROUND((AV2839-AU2839)*AT2839*$E2839/$D2839,2)))))</f>
        <v/>
      </c>
      <c r="AZ2839" t="str">
        <f>IF($A2839="","",VLOOKUP($A2839,DADOS!F:R,13,FALSE))</f>
        <v/>
      </c>
      <c r="BA2839" t="str">
        <f>IF(A2839="","",IF(AY2839="","",IF(AZ2839="","",IF((AZ2839-AY2839)*AX2839*$E2839/$D2839&lt;1,"&lt;1",ROUND((AZ2839-AY2839)*AX2839*$E2839/$D2839,2)))))</f>
        <v/>
      </c>
    </row>
    <row r="2840">
      <c r="B2840" t="str">
        <f>IF(A2840="","",A2840&amp;"/20")</f>
        <v/>
      </c>
      <c r="H2840" t="str">
        <f>IF($A2840="","",VLOOKUP($A2840,DADOS!F:O,3,FALSE))</f>
        <v/>
      </c>
      <c r="I2840" t="str">
        <f>IF(A2840="","",IF(H2840="","",IF((H2840-G2840)*F2840*$E2840/$D2840/1000&lt;0.2,"&lt;0,2",ROUND((H2840-G2840)*F2840*$E2840/$D2840/1000,2))))</f>
        <v/>
      </c>
      <c r="L2840" t="str">
        <f>IF($A2840="","",VLOOKUP($A2840,DADOS!F:O,6,FALSE))</f>
        <v/>
      </c>
      <c r="M2840" t="str">
        <f>IF(A2840="","",IF(L2840="","",IF((L2840-K2840)*J2840*$E2840/$D2840/1000&lt;0.2,"&lt;0,2",ROUND((L2840-K2840)*J2840*$E2840/$D2840/1000,2))))</f>
        <v/>
      </c>
      <c r="P2840" t="str">
        <f>IF($A2840="","",VLOOKUP($A2840,DADOS!F:O,5,FALSE))</f>
        <v/>
      </c>
      <c r="Q2840" t="str">
        <f>IF(A2840="","",IF(P2840="","",IF((P2840-O2840)*N2840*$E2840/$D2840/1000&lt;0.2,"&lt;0,2",ROUND((P2840-O2840)*N2840*$E2840/$D2840/1000,2))))</f>
        <v/>
      </c>
      <c r="T2840" t="str">
        <f>IF($A2840="","",VLOOKUP($A2840,DADOS!F:O,4,FALSE))</f>
        <v/>
      </c>
      <c r="U2840" t="str">
        <f>IF(A2840="","",IF(T2840="","",IF((T2840-S2840)*R2840*$E2840/$D2840/1000&lt;0.2,"&lt;0,2",ROUND((T2840-S2840)*R2840*$E2840/$D2840/1000,2))))</f>
        <v/>
      </c>
      <c r="X2840" t="str">
        <f>IF($A2840="","",VLOOKUP($A2840,DADOS!F:O,9,FALSE))</f>
        <v/>
      </c>
      <c r="Y2840" t="str">
        <f>IF(A2840="","",IF(X2840="","",IF((X2840-W2840)*V2840*$E2840/$D2840&lt;1,"&lt;1",ROUND((X2840-W2840)*V2840*$E2840/$D2840,2))))</f>
        <v/>
      </c>
      <c r="AB2840" t="str">
        <f>IF($A2840="","",VLOOKUP($A2840,DADOS!F:O,7,FALSE))</f>
        <v/>
      </c>
      <c r="AC2840" t="str">
        <f>IF(A2840="","",IF(AB2840="","",IF((AB2840-AA2840)*Z2840*$E2840/$D2840&lt;1,"&lt;1",ROUND((AB2840-AA2840)*Z2840*$E2840/$D2840,2))))</f>
        <v/>
      </c>
      <c r="AF2840" t="str">
        <f>IF($A2840="","",VLOOKUP($A2840,DADOS!F:O,10,FALSE))</f>
        <v/>
      </c>
      <c r="AG2840" t="str">
        <f>IF(A2840="","",IF(AF2840="","",IF((AF2840-AE2840)*AD2840*$E2840/$D2840&lt;1,"&lt;1",ROUND((AF2840-AE2840)*AD2840*$E2840/$D2840,2))))</f>
        <v/>
      </c>
      <c r="AJ2840" t="str">
        <f>IF($A2840="","",VLOOKUP($A2840,DADOS!F:O,8,FALSE))</f>
        <v/>
      </c>
      <c r="AK2840" t="str">
        <f>IF(A2840="","",IF(AJ2840="","",IF((AJ2840-AI2840)*AH2840*$E2840/$D2840&lt;1,"&lt;1",ROUND((AJ2840-AI2840)*AH2840*$E2840/$D2840,2))))</f>
        <v/>
      </c>
      <c r="AN2840" t="str">
        <f>IF($A2840="","",VLOOKUP($A2840,DADOS!F:O,2,FALSE))</f>
        <v/>
      </c>
      <c r="AO2840" t="str">
        <f>IF(A2840="","",IF(AN2840="","",IF((AN2840-AM2840)*AL2840*$E2840/$D2840/1000&lt;0.2,"&lt;0,2",ROUND((AN2840-AM2840)*AL2840*$E2840/$D2840/1000,2))))</f>
        <v/>
      </c>
      <c r="AQ2840">
        <v>0</v>
      </c>
      <c r="AR2840" t="str">
        <f>IF($A2840="","",VLOOKUP($A2840,DADOS!F:P,11,FALSE))</f>
        <v/>
      </c>
      <c r="AS2840" t="str">
        <f>IF(E2840="","",IF(AQ2840="","",IF(AR2840="","",IF((AR2840-AQ2840)*AP2840*$E2840/$D2840&lt;1,"&lt;1",ROUND((AR2840-AQ2840)*AP2840*$E2840/$D2840,2)))))</f>
        <v/>
      </c>
      <c r="AV2840" t="str">
        <f>IF(A2840="","",VLOOKUP(A2840,DADOS!F:R,12,FALSE))</f>
        <v/>
      </c>
      <c r="AW2840" t="str">
        <f>IF(A2840="","",IF(AU2840="","",IF(AV2840="","",IF((AV2840-AU2840)*AT2840*$E2840/$D2840&lt;1,"&lt;1",ROUND((AV2840-AU2840)*AT2840*$E2840/$D2840,2)))))</f>
        <v/>
      </c>
      <c r="AZ2840" t="str">
        <f>IF($A2840="","",VLOOKUP($A2840,DADOS!F:R,13,FALSE))</f>
        <v/>
      </c>
      <c r="BA2840" t="str">
        <f>IF(A2840="","",IF(AY2840="","",IF(AZ2840="","",IF((AZ2840-AY2840)*AX2840*$E2840/$D2840&lt;1,"&lt;1",ROUND((AZ2840-AY2840)*AX2840*$E2840/$D2840,2)))))</f>
        <v/>
      </c>
    </row>
    <row r="2841">
      <c r="B2841" t="str">
        <f>IF(A2841="","",A2841&amp;"/20")</f>
        <v/>
      </c>
      <c r="H2841" t="str">
        <f>IF($A2841="","",VLOOKUP($A2841,DADOS!F:O,3,FALSE))</f>
        <v/>
      </c>
      <c r="I2841" t="str">
        <f>IF(A2841="","",IF(H2841="","",IF((H2841-G2841)*F2841*$E2841/$D2841/1000&lt;0.2,"&lt;0,2",ROUND((H2841-G2841)*F2841*$E2841/$D2841/1000,2))))</f>
        <v/>
      </c>
      <c r="L2841" t="str">
        <f>IF($A2841="","",VLOOKUP($A2841,DADOS!F:O,6,FALSE))</f>
        <v/>
      </c>
      <c r="M2841" t="str">
        <f>IF(A2841="","",IF(L2841="","",IF((L2841-K2841)*J2841*$E2841/$D2841/1000&lt;0.2,"&lt;0,2",ROUND((L2841-K2841)*J2841*$E2841/$D2841/1000,2))))</f>
        <v/>
      </c>
      <c r="P2841" t="str">
        <f>IF($A2841="","",VLOOKUP($A2841,DADOS!F:O,5,FALSE))</f>
        <v/>
      </c>
      <c r="Q2841" t="str">
        <f>IF(A2841="","",IF(P2841="","",IF((P2841-O2841)*N2841*$E2841/$D2841/1000&lt;0.2,"&lt;0,2",ROUND((P2841-O2841)*N2841*$E2841/$D2841/1000,2))))</f>
        <v/>
      </c>
      <c r="T2841" t="str">
        <f>IF($A2841="","",VLOOKUP($A2841,DADOS!F:O,4,FALSE))</f>
        <v/>
      </c>
      <c r="U2841" t="str">
        <f>IF(A2841="","",IF(T2841="","",IF((T2841-S2841)*R2841*$E2841/$D2841/1000&lt;0.2,"&lt;0,2",ROUND((T2841-S2841)*R2841*$E2841/$D2841/1000,2))))</f>
        <v/>
      </c>
      <c r="X2841" t="str">
        <f>IF($A2841="","",VLOOKUP($A2841,DADOS!F:O,9,FALSE))</f>
        <v/>
      </c>
      <c r="Y2841" t="str">
        <f>IF(A2841="","",IF(X2841="","",IF((X2841-W2841)*V2841*$E2841/$D2841&lt;1,"&lt;1",ROUND((X2841-W2841)*V2841*$E2841/$D2841,2))))</f>
        <v/>
      </c>
      <c r="AB2841" t="str">
        <f>IF($A2841="","",VLOOKUP($A2841,DADOS!F:O,7,FALSE))</f>
        <v/>
      </c>
      <c r="AC2841" t="str">
        <f>IF(A2841="","",IF(AB2841="","",IF((AB2841-AA2841)*Z2841*$E2841/$D2841&lt;1,"&lt;1",ROUND((AB2841-AA2841)*Z2841*$E2841/$D2841,2))))</f>
        <v/>
      </c>
      <c r="AF2841" t="str">
        <f>IF($A2841="","",VLOOKUP($A2841,DADOS!F:O,10,FALSE))</f>
        <v/>
      </c>
      <c r="AG2841" t="str">
        <f>IF(A2841="","",IF(AF2841="","",IF((AF2841-AE2841)*AD2841*$E2841/$D2841&lt;1,"&lt;1",ROUND((AF2841-AE2841)*AD2841*$E2841/$D2841,2))))</f>
        <v/>
      </c>
      <c r="AJ2841" t="str">
        <f>IF($A2841="","",VLOOKUP($A2841,DADOS!F:O,8,FALSE))</f>
        <v/>
      </c>
      <c r="AK2841" t="str">
        <f>IF(A2841="","",IF(AJ2841="","",IF((AJ2841-AI2841)*AH2841*$E2841/$D2841&lt;1,"&lt;1",ROUND((AJ2841-AI2841)*AH2841*$E2841/$D2841,2))))</f>
        <v/>
      </c>
      <c r="AN2841" t="str">
        <f>IF($A2841="","",VLOOKUP($A2841,DADOS!F:O,2,FALSE))</f>
        <v/>
      </c>
      <c r="AO2841" t="str">
        <f>IF(A2841="","",IF(AN2841="","",IF((AN2841-AM2841)*AL2841*$E2841/$D2841/1000&lt;0.2,"&lt;0,2",ROUND((AN2841-AM2841)*AL2841*$E2841/$D2841/1000,2))))</f>
        <v/>
      </c>
      <c r="AQ2841">
        <v>0</v>
      </c>
      <c r="AR2841" t="str">
        <f>IF($A2841="","",VLOOKUP($A2841,DADOS!F:P,11,FALSE))</f>
        <v/>
      </c>
      <c r="AS2841" t="str">
        <f>IF(E2841="","",IF(AQ2841="","",IF(AR2841="","",IF((AR2841-AQ2841)*AP2841*$E2841/$D2841&lt;1,"&lt;1",ROUND((AR2841-AQ2841)*AP2841*$E2841/$D2841,2)))))</f>
        <v/>
      </c>
      <c r="AV2841" t="str">
        <f>IF(A2841="","",VLOOKUP(A2841,DADOS!F:R,12,FALSE))</f>
        <v/>
      </c>
      <c r="AW2841" t="str">
        <f>IF(A2841="","",IF(AU2841="","",IF(AV2841="","",IF((AV2841-AU2841)*AT2841*$E2841/$D2841&lt;1,"&lt;1",ROUND((AV2841-AU2841)*AT2841*$E2841/$D2841,2)))))</f>
        <v/>
      </c>
      <c r="AZ2841" t="str">
        <f>IF($A2841="","",VLOOKUP($A2841,DADOS!F:R,13,FALSE))</f>
        <v/>
      </c>
      <c r="BA2841" t="str">
        <f>IF(A2841="","",IF(AY2841="","",IF(AZ2841="","",IF((AZ2841-AY2841)*AX2841*$E2841/$D2841&lt;1,"&lt;1",ROUND((AZ2841-AY2841)*AX2841*$E2841/$D2841,2)))))</f>
        <v/>
      </c>
    </row>
    <row r="2842">
      <c r="B2842" t="str">
        <f>IF(A2842="","",A2842&amp;"/20")</f>
        <v/>
      </c>
      <c r="H2842" t="str">
        <f>IF($A2842="","",VLOOKUP($A2842,DADOS!F:O,3,FALSE))</f>
        <v/>
      </c>
      <c r="I2842" t="str">
        <f>IF(A2842="","",IF(H2842="","",IF((H2842-G2842)*F2842*$E2842/$D2842/1000&lt;0.2,"&lt;0,2",ROUND((H2842-G2842)*F2842*$E2842/$D2842/1000,2))))</f>
        <v/>
      </c>
      <c r="L2842" t="str">
        <f>IF($A2842="","",VLOOKUP($A2842,DADOS!F:O,6,FALSE))</f>
        <v/>
      </c>
      <c r="M2842" t="str">
        <f>IF(A2842="","",IF(L2842="","",IF((L2842-K2842)*J2842*$E2842/$D2842/1000&lt;0.2,"&lt;0,2",ROUND((L2842-K2842)*J2842*$E2842/$D2842/1000,2))))</f>
        <v/>
      </c>
      <c r="P2842" t="str">
        <f>IF($A2842="","",VLOOKUP($A2842,DADOS!F:O,5,FALSE))</f>
        <v/>
      </c>
      <c r="Q2842" t="str">
        <f>IF(A2842="","",IF(P2842="","",IF((P2842-O2842)*N2842*$E2842/$D2842/1000&lt;0.2,"&lt;0,2",ROUND((P2842-O2842)*N2842*$E2842/$D2842/1000,2))))</f>
        <v/>
      </c>
      <c r="T2842" t="str">
        <f>IF($A2842="","",VLOOKUP($A2842,DADOS!F:O,4,FALSE))</f>
        <v/>
      </c>
      <c r="U2842" t="str">
        <f>IF(A2842="","",IF(T2842="","",IF((T2842-S2842)*R2842*$E2842/$D2842/1000&lt;0.2,"&lt;0,2",ROUND((T2842-S2842)*R2842*$E2842/$D2842/1000,2))))</f>
        <v/>
      </c>
      <c r="X2842" t="str">
        <f>IF($A2842="","",VLOOKUP($A2842,DADOS!F:O,9,FALSE))</f>
        <v/>
      </c>
      <c r="Y2842" t="str">
        <f>IF(A2842="","",IF(X2842="","",IF((X2842-W2842)*V2842*$E2842/$D2842&lt;1,"&lt;1",ROUND((X2842-W2842)*V2842*$E2842/$D2842,2))))</f>
        <v/>
      </c>
      <c r="AB2842" t="str">
        <f>IF($A2842="","",VLOOKUP($A2842,DADOS!F:O,7,FALSE))</f>
        <v/>
      </c>
      <c r="AC2842" t="str">
        <f>IF(A2842="","",IF(AB2842="","",IF((AB2842-AA2842)*Z2842*$E2842/$D2842&lt;1,"&lt;1",ROUND((AB2842-AA2842)*Z2842*$E2842/$D2842,2))))</f>
        <v/>
      </c>
      <c r="AF2842" t="str">
        <f>IF($A2842="","",VLOOKUP($A2842,DADOS!F:O,10,FALSE))</f>
        <v/>
      </c>
      <c r="AG2842" t="str">
        <f>IF(A2842="","",IF(AF2842="","",IF((AF2842-AE2842)*AD2842*$E2842/$D2842&lt;1,"&lt;1",ROUND((AF2842-AE2842)*AD2842*$E2842/$D2842,2))))</f>
        <v/>
      </c>
      <c r="AJ2842" t="str">
        <f>IF($A2842="","",VLOOKUP($A2842,DADOS!F:O,8,FALSE))</f>
        <v/>
      </c>
      <c r="AK2842" t="str">
        <f>IF(A2842="","",IF(AJ2842="","",IF((AJ2842-AI2842)*AH2842*$E2842/$D2842&lt;1,"&lt;1",ROUND((AJ2842-AI2842)*AH2842*$E2842/$D2842,2))))</f>
        <v/>
      </c>
      <c r="AN2842" t="str">
        <f>IF($A2842="","",VLOOKUP($A2842,DADOS!F:O,2,FALSE))</f>
        <v/>
      </c>
      <c r="AO2842" t="str">
        <f>IF(A2842="","",IF(AN2842="","",IF((AN2842-AM2842)*AL2842*$E2842/$D2842/1000&lt;0.2,"&lt;0,2",ROUND((AN2842-AM2842)*AL2842*$E2842/$D2842/1000,2))))</f>
        <v/>
      </c>
      <c r="AQ2842">
        <v>0</v>
      </c>
      <c r="AR2842" t="str">
        <f>IF($A2842="","",VLOOKUP($A2842,DADOS!F:P,11,FALSE))</f>
        <v/>
      </c>
      <c r="AS2842" t="str">
        <f>IF(E2842="","",IF(AQ2842="","",IF(AR2842="","",IF((AR2842-AQ2842)*AP2842*$E2842/$D2842&lt;1,"&lt;1",ROUND((AR2842-AQ2842)*AP2842*$E2842/$D2842,2)))))</f>
        <v/>
      </c>
      <c r="AV2842" t="str">
        <f>IF(A2842="","",VLOOKUP(A2842,DADOS!F:R,12,FALSE))</f>
        <v/>
      </c>
      <c r="AW2842" t="str">
        <f>IF(A2842="","",IF(AU2842="","",IF(AV2842="","",IF((AV2842-AU2842)*AT2842*$E2842/$D2842&lt;1,"&lt;1",ROUND((AV2842-AU2842)*AT2842*$E2842/$D2842,2)))))</f>
        <v/>
      </c>
      <c r="AZ2842" t="str">
        <f>IF($A2842="","",VLOOKUP($A2842,DADOS!F:R,13,FALSE))</f>
        <v/>
      </c>
      <c r="BA2842" t="str">
        <f>IF(A2842="","",IF(AY2842="","",IF(AZ2842="","",IF((AZ2842-AY2842)*AX2842*$E2842/$D2842&lt;1,"&lt;1",ROUND((AZ2842-AY2842)*AX2842*$E2842/$D2842,2)))))</f>
        <v/>
      </c>
    </row>
    <row r="2843">
      <c r="B2843" t="str">
        <f>IF(A2843="","",A2843&amp;"/20")</f>
        <v/>
      </c>
      <c r="H2843" t="str">
        <f>IF($A2843="","",VLOOKUP($A2843,DADOS!F:O,3,FALSE))</f>
        <v/>
      </c>
      <c r="I2843" t="str">
        <f>IF(A2843="","",IF(H2843="","",IF((H2843-G2843)*F2843*$E2843/$D2843/1000&lt;0.2,"&lt;0,2",ROUND((H2843-G2843)*F2843*$E2843/$D2843/1000,2))))</f>
        <v/>
      </c>
      <c r="L2843" t="str">
        <f>IF($A2843="","",VLOOKUP($A2843,DADOS!F:O,6,FALSE))</f>
        <v/>
      </c>
      <c r="M2843" t="str">
        <f>IF(A2843="","",IF(L2843="","",IF((L2843-K2843)*J2843*$E2843/$D2843/1000&lt;0.2,"&lt;0,2",ROUND((L2843-K2843)*J2843*$E2843/$D2843/1000,2))))</f>
        <v/>
      </c>
      <c r="P2843" t="str">
        <f>IF($A2843="","",VLOOKUP($A2843,DADOS!F:O,5,FALSE))</f>
        <v/>
      </c>
      <c r="Q2843" t="str">
        <f>IF(A2843="","",IF(P2843="","",IF((P2843-O2843)*N2843*$E2843/$D2843/1000&lt;0.2,"&lt;0,2",ROUND((P2843-O2843)*N2843*$E2843/$D2843/1000,2))))</f>
        <v/>
      </c>
      <c r="T2843" t="str">
        <f>IF($A2843="","",VLOOKUP($A2843,DADOS!F:O,4,FALSE))</f>
        <v/>
      </c>
      <c r="U2843" t="str">
        <f>IF(A2843="","",IF(T2843="","",IF((T2843-S2843)*R2843*$E2843/$D2843/1000&lt;0.2,"&lt;0,2",ROUND((T2843-S2843)*R2843*$E2843/$D2843/1000,2))))</f>
        <v/>
      </c>
      <c r="X2843" t="str">
        <f>IF($A2843="","",VLOOKUP($A2843,DADOS!F:O,9,FALSE))</f>
        <v/>
      </c>
      <c r="Y2843" t="str">
        <f>IF(A2843="","",IF(X2843="","",IF((X2843-W2843)*V2843*$E2843/$D2843&lt;1,"&lt;1",ROUND((X2843-W2843)*V2843*$E2843/$D2843,2))))</f>
        <v/>
      </c>
      <c r="AB2843" t="str">
        <f>IF($A2843="","",VLOOKUP($A2843,DADOS!F:O,7,FALSE))</f>
        <v/>
      </c>
      <c r="AC2843" t="str">
        <f>IF(A2843="","",IF(AB2843="","",IF((AB2843-AA2843)*Z2843*$E2843/$D2843&lt;1,"&lt;1",ROUND((AB2843-AA2843)*Z2843*$E2843/$D2843,2))))</f>
        <v/>
      </c>
      <c r="AF2843" t="str">
        <f>IF($A2843="","",VLOOKUP($A2843,DADOS!F:O,10,FALSE))</f>
        <v/>
      </c>
      <c r="AG2843" t="str">
        <f>IF(A2843="","",IF(AF2843="","",IF((AF2843-AE2843)*AD2843*$E2843/$D2843&lt;1,"&lt;1",ROUND((AF2843-AE2843)*AD2843*$E2843/$D2843,2))))</f>
        <v/>
      </c>
      <c r="AJ2843" t="str">
        <f>IF($A2843="","",VLOOKUP($A2843,DADOS!F:O,8,FALSE))</f>
        <v/>
      </c>
      <c r="AK2843" t="str">
        <f>IF(A2843="","",IF(AJ2843="","",IF((AJ2843-AI2843)*AH2843*$E2843/$D2843&lt;1,"&lt;1",ROUND((AJ2843-AI2843)*AH2843*$E2843/$D2843,2))))</f>
        <v/>
      </c>
      <c r="AN2843" t="str">
        <f>IF($A2843="","",VLOOKUP($A2843,DADOS!F:O,2,FALSE))</f>
        <v/>
      </c>
      <c r="AO2843" t="str">
        <f>IF(A2843="","",IF(AN2843="","",IF((AN2843-AM2843)*AL2843*$E2843/$D2843/1000&lt;0.2,"&lt;0,2",ROUND((AN2843-AM2843)*AL2843*$E2843/$D2843/1000,2))))</f>
        <v/>
      </c>
      <c r="AQ2843">
        <v>0</v>
      </c>
      <c r="AR2843" t="str">
        <f>IF($A2843="","",VLOOKUP($A2843,DADOS!F:P,11,FALSE))</f>
        <v/>
      </c>
      <c r="AS2843" t="str">
        <f>IF(E2843="","",IF(AQ2843="","",IF(AR2843="","",IF((AR2843-AQ2843)*AP2843*$E2843/$D2843&lt;1,"&lt;1",ROUND((AR2843-AQ2843)*AP2843*$E2843/$D2843,2)))))</f>
        <v/>
      </c>
      <c r="AV2843" t="str">
        <f>IF(A2843="","",VLOOKUP(A2843,DADOS!F:R,12,FALSE))</f>
        <v/>
      </c>
      <c r="AW2843" t="str">
        <f>IF(A2843="","",IF(AU2843="","",IF(AV2843="","",IF((AV2843-AU2843)*AT2843*$E2843/$D2843&lt;1,"&lt;1",ROUND((AV2843-AU2843)*AT2843*$E2843/$D2843,2)))))</f>
        <v/>
      </c>
      <c r="AZ2843" t="str">
        <f>IF($A2843="","",VLOOKUP($A2843,DADOS!F:R,13,FALSE))</f>
        <v/>
      </c>
      <c r="BA2843" t="str">
        <f>IF(A2843="","",IF(AY2843="","",IF(AZ2843="","",IF((AZ2843-AY2843)*AX2843*$E2843/$D2843&lt;1,"&lt;1",ROUND((AZ2843-AY2843)*AX2843*$E2843/$D2843,2)))))</f>
        <v/>
      </c>
    </row>
    <row r="2844">
      <c r="B2844" t="str">
        <f>IF(A2844="","",A2844&amp;"/20")</f>
        <v/>
      </c>
      <c r="H2844" t="str">
        <f>IF($A2844="","",VLOOKUP($A2844,DADOS!F:O,3,FALSE))</f>
        <v/>
      </c>
      <c r="I2844" t="str">
        <f>IF(A2844="","",IF(H2844="","",IF((H2844-G2844)*F2844*$E2844/$D2844/1000&lt;0.2,"&lt;0,2",ROUND((H2844-G2844)*F2844*$E2844/$D2844/1000,2))))</f>
        <v/>
      </c>
      <c r="L2844" t="str">
        <f>IF($A2844="","",VLOOKUP($A2844,DADOS!F:O,6,FALSE))</f>
        <v/>
      </c>
      <c r="M2844" t="str">
        <f>IF(A2844="","",IF(L2844="","",IF((L2844-K2844)*J2844*$E2844/$D2844/1000&lt;0.2,"&lt;0,2",ROUND((L2844-K2844)*J2844*$E2844/$D2844/1000,2))))</f>
        <v/>
      </c>
      <c r="P2844" t="str">
        <f>IF($A2844="","",VLOOKUP($A2844,DADOS!F:O,5,FALSE))</f>
        <v/>
      </c>
      <c r="Q2844" t="str">
        <f>IF(A2844="","",IF(P2844="","",IF((P2844-O2844)*N2844*$E2844/$D2844/1000&lt;0.2,"&lt;0,2",ROUND((P2844-O2844)*N2844*$E2844/$D2844/1000,2))))</f>
        <v/>
      </c>
      <c r="T2844" t="str">
        <f>IF($A2844="","",VLOOKUP($A2844,DADOS!F:O,4,FALSE))</f>
        <v/>
      </c>
      <c r="U2844" t="str">
        <f>IF(A2844="","",IF(T2844="","",IF((T2844-S2844)*R2844*$E2844/$D2844/1000&lt;0.2,"&lt;0,2",ROUND((T2844-S2844)*R2844*$E2844/$D2844/1000,2))))</f>
        <v/>
      </c>
      <c r="X2844" t="str">
        <f>IF($A2844="","",VLOOKUP($A2844,DADOS!F:O,9,FALSE))</f>
        <v/>
      </c>
      <c r="Y2844" t="str">
        <f>IF(A2844="","",IF(X2844="","",IF((X2844-W2844)*V2844*$E2844/$D2844&lt;1,"&lt;1",ROUND((X2844-W2844)*V2844*$E2844/$D2844,2))))</f>
        <v/>
      </c>
      <c r="AB2844" t="str">
        <f>IF($A2844="","",VLOOKUP($A2844,DADOS!F:O,7,FALSE))</f>
        <v/>
      </c>
      <c r="AC2844" t="str">
        <f>IF(A2844="","",IF(AB2844="","",IF((AB2844-AA2844)*Z2844*$E2844/$D2844&lt;1,"&lt;1",ROUND((AB2844-AA2844)*Z2844*$E2844/$D2844,2))))</f>
        <v/>
      </c>
      <c r="AF2844" t="str">
        <f>IF($A2844="","",VLOOKUP($A2844,DADOS!F:O,10,FALSE))</f>
        <v/>
      </c>
      <c r="AG2844" t="str">
        <f>IF(A2844="","",IF(AF2844="","",IF((AF2844-AE2844)*AD2844*$E2844/$D2844&lt;1,"&lt;1",ROUND((AF2844-AE2844)*AD2844*$E2844/$D2844,2))))</f>
        <v/>
      </c>
      <c r="AJ2844" t="str">
        <f>IF($A2844="","",VLOOKUP($A2844,DADOS!F:O,8,FALSE))</f>
        <v/>
      </c>
      <c r="AK2844" t="str">
        <f>IF(A2844="","",IF(AJ2844="","",IF((AJ2844-AI2844)*AH2844*$E2844/$D2844&lt;1,"&lt;1",ROUND((AJ2844-AI2844)*AH2844*$E2844/$D2844,2))))</f>
        <v/>
      </c>
      <c r="AN2844" t="str">
        <f>IF($A2844="","",VLOOKUP($A2844,DADOS!F:O,2,FALSE))</f>
        <v/>
      </c>
      <c r="AO2844" t="str">
        <f>IF(A2844="","",IF(AN2844="","",IF((AN2844-AM2844)*AL2844*$E2844/$D2844/1000&lt;0.2,"&lt;0,2",ROUND((AN2844-AM2844)*AL2844*$E2844/$D2844/1000,2))))</f>
        <v/>
      </c>
      <c r="AQ2844">
        <v>0</v>
      </c>
      <c r="AR2844" t="str">
        <f>IF($A2844="","",VLOOKUP($A2844,DADOS!F:P,11,FALSE))</f>
        <v/>
      </c>
      <c r="AS2844" t="str">
        <f>IF(E2844="","",IF(AQ2844="","",IF(AR2844="","",IF((AR2844-AQ2844)*AP2844*$E2844/$D2844&lt;1,"&lt;1",ROUND((AR2844-AQ2844)*AP2844*$E2844/$D2844,2)))))</f>
        <v/>
      </c>
      <c r="AV2844" t="str">
        <f>IF(A2844="","",VLOOKUP(A2844,DADOS!F:R,12,FALSE))</f>
        <v/>
      </c>
      <c r="AW2844" t="str">
        <f>IF(A2844="","",IF(AU2844="","",IF(AV2844="","",IF((AV2844-AU2844)*AT2844*$E2844/$D2844&lt;1,"&lt;1",ROUND((AV2844-AU2844)*AT2844*$E2844/$D2844,2)))))</f>
        <v/>
      </c>
      <c r="AZ2844" t="str">
        <f>IF($A2844="","",VLOOKUP($A2844,DADOS!F:R,13,FALSE))</f>
        <v/>
      </c>
      <c r="BA2844" t="str">
        <f>IF(A2844="","",IF(AY2844="","",IF(AZ2844="","",IF((AZ2844-AY2844)*AX2844*$E2844/$D2844&lt;1,"&lt;1",ROUND((AZ2844-AY2844)*AX2844*$E2844/$D2844,2)))))</f>
        <v/>
      </c>
    </row>
    <row r="2845">
      <c r="B2845" t="str">
        <f>IF(A2845="","",A2845&amp;"/20")</f>
        <v/>
      </c>
      <c r="H2845" t="str">
        <f>IF($A2845="","",VLOOKUP($A2845,DADOS!F:O,3,FALSE))</f>
        <v/>
      </c>
      <c r="I2845" t="str">
        <f>IF(A2845="","",IF(H2845="","",IF((H2845-G2845)*F2845*$E2845/$D2845/1000&lt;0.2,"&lt;0,2",ROUND((H2845-G2845)*F2845*$E2845/$D2845/1000,2))))</f>
        <v/>
      </c>
      <c r="L2845" t="str">
        <f>IF($A2845="","",VLOOKUP($A2845,DADOS!F:O,6,FALSE))</f>
        <v/>
      </c>
      <c r="M2845" t="str">
        <f>IF(A2845="","",IF(L2845="","",IF((L2845-K2845)*J2845*$E2845/$D2845/1000&lt;0.2,"&lt;0,2",ROUND((L2845-K2845)*J2845*$E2845/$D2845/1000,2))))</f>
        <v/>
      </c>
      <c r="P2845" t="str">
        <f>IF($A2845="","",VLOOKUP($A2845,DADOS!F:O,5,FALSE))</f>
        <v/>
      </c>
      <c r="Q2845" t="str">
        <f>IF(A2845="","",IF(P2845="","",IF((P2845-O2845)*N2845*$E2845/$D2845/1000&lt;0.2,"&lt;0,2",ROUND((P2845-O2845)*N2845*$E2845/$D2845/1000,2))))</f>
        <v/>
      </c>
      <c r="T2845" t="str">
        <f>IF($A2845="","",VLOOKUP($A2845,DADOS!F:O,4,FALSE))</f>
        <v/>
      </c>
      <c r="U2845" t="str">
        <f>IF(A2845="","",IF(T2845="","",IF((T2845-S2845)*R2845*$E2845/$D2845/1000&lt;0.2,"&lt;0,2",ROUND((T2845-S2845)*R2845*$E2845/$D2845/1000,2))))</f>
        <v/>
      </c>
      <c r="X2845" t="str">
        <f>IF($A2845="","",VLOOKUP($A2845,DADOS!F:O,9,FALSE))</f>
        <v/>
      </c>
      <c r="Y2845" t="str">
        <f>IF(A2845="","",IF(X2845="","",IF((X2845-W2845)*V2845*$E2845/$D2845&lt;1,"&lt;1",ROUND((X2845-W2845)*V2845*$E2845/$D2845,2))))</f>
        <v/>
      </c>
      <c r="AB2845" t="str">
        <f>IF($A2845="","",VLOOKUP($A2845,DADOS!F:O,7,FALSE))</f>
        <v/>
      </c>
      <c r="AC2845" t="str">
        <f>IF(A2845="","",IF(AB2845="","",IF((AB2845-AA2845)*Z2845*$E2845/$D2845&lt;1,"&lt;1",ROUND((AB2845-AA2845)*Z2845*$E2845/$D2845,2))))</f>
        <v/>
      </c>
      <c r="AF2845" t="str">
        <f>IF($A2845="","",VLOOKUP($A2845,DADOS!F:O,10,FALSE))</f>
        <v/>
      </c>
      <c r="AG2845" t="str">
        <f>IF(A2845="","",IF(AF2845="","",IF((AF2845-AE2845)*AD2845*$E2845/$D2845&lt;1,"&lt;1",ROUND((AF2845-AE2845)*AD2845*$E2845/$D2845,2))))</f>
        <v/>
      </c>
      <c r="AJ2845" t="str">
        <f>IF($A2845="","",VLOOKUP($A2845,DADOS!F:O,8,FALSE))</f>
        <v/>
      </c>
      <c r="AK2845" t="str">
        <f>IF(A2845="","",IF(AJ2845="","",IF((AJ2845-AI2845)*AH2845*$E2845/$D2845&lt;1,"&lt;1",ROUND((AJ2845-AI2845)*AH2845*$E2845/$D2845,2))))</f>
        <v/>
      </c>
      <c r="AN2845" t="str">
        <f>IF($A2845="","",VLOOKUP($A2845,DADOS!F:O,2,FALSE))</f>
        <v/>
      </c>
      <c r="AO2845" t="str">
        <f>IF(A2845="","",IF(AN2845="","",IF((AN2845-AM2845)*AL2845*$E2845/$D2845/1000&lt;0.2,"&lt;0,2",ROUND((AN2845-AM2845)*AL2845*$E2845/$D2845/1000,2))))</f>
        <v/>
      </c>
      <c r="AQ2845">
        <v>0</v>
      </c>
      <c r="AR2845" t="str">
        <f>IF($A2845="","",VLOOKUP($A2845,DADOS!F:P,11,FALSE))</f>
        <v/>
      </c>
      <c r="AS2845" t="str">
        <f>IF(E2845="","",IF(AQ2845="","",IF(AR2845="","",IF((AR2845-AQ2845)*AP2845*$E2845/$D2845&lt;1,"&lt;1",ROUND((AR2845-AQ2845)*AP2845*$E2845/$D2845,2)))))</f>
        <v/>
      </c>
      <c r="AV2845" t="str">
        <f>IF(A2845="","",VLOOKUP(A2845,DADOS!F:R,12,FALSE))</f>
        <v/>
      </c>
      <c r="AW2845" t="str">
        <f>IF(A2845="","",IF(AU2845="","",IF(AV2845="","",IF((AV2845-AU2845)*AT2845*$E2845/$D2845&lt;1,"&lt;1",ROUND((AV2845-AU2845)*AT2845*$E2845/$D2845,2)))))</f>
        <v/>
      </c>
      <c r="AZ2845" t="str">
        <f>IF($A2845="","",VLOOKUP($A2845,DADOS!F:R,13,FALSE))</f>
        <v/>
      </c>
      <c r="BA2845" t="str">
        <f>IF(A2845="","",IF(AY2845="","",IF(AZ2845="","",IF((AZ2845-AY2845)*AX2845*$E2845/$D2845&lt;1,"&lt;1",ROUND((AZ2845-AY2845)*AX2845*$E2845/$D2845,2)))))</f>
        <v/>
      </c>
    </row>
    <row r="2846">
      <c r="B2846" t="str">
        <f>IF(A2846="","",A2846&amp;"/20")</f>
        <v/>
      </c>
      <c r="H2846" t="str">
        <f>IF($A2846="","",VLOOKUP($A2846,DADOS!F:O,3,FALSE))</f>
        <v/>
      </c>
      <c r="I2846" t="str">
        <f>IF(A2846="","",IF(H2846="","",IF((H2846-G2846)*F2846*$E2846/$D2846/1000&lt;0.2,"&lt;0,2",ROUND((H2846-G2846)*F2846*$E2846/$D2846/1000,2))))</f>
        <v/>
      </c>
      <c r="L2846" t="str">
        <f>IF($A2846="","",VLOOKUP($A2846,DADOS!F:O,6,FALSE))</f>
        <v/>
      </c>
      <c r="M2846" t="str">
        <f>IF(A2846="","",IF(L2846="","",IF((L2846-K2846)*J2846*$E2846/$D2846/1000&lt;0.2,"&lt;0,2",ROUND((L2846-K2846)*J2846*$E2846/$D2846/1000,2))))</f>
        <v/>
      </c>
      <c r="P2846" t="str">
        <f>IF($A2846="","",VLOOKUP($A2846,DADOS!F:O,5,FALSE))</f>
        <v/>
      </c>
      <c r="Q2846" t="str">
        <f>IF(A2846="","",IF(P2846="","",IF((P2846-O2846)*N2846*$E2846/$D2846/1000&lt;0.2,"&lt;0,2",ROUND((P2846-O2846)*N2846*$E2846/$D2846/1000,2))))</f>
        <v/>
      </c>
      <c r="T2846" t="str">
        <f>IF($A2846="","",VLOOKUP($A2846,DADOS!F:O,4,FALSE))</f>
        <v/>
      </c>
      <c r="U2846" t="str">
        <f>IF(A2846="","",IF(T2846="","",IF((T2846-S2846)*R2846*$E2846/$D2846/1000&lt;0.2,"&lt;0,2",ROUND((T2846-S2846)*R2846*$E2846/$D2846/1000,2))))</f>
        <v/>
      </c>
      <c r="X2846" t="str">
        <f>IF($A2846="","",VLOOKUP($A2846,DADOS!F:O,9,FALSE))</f>
        <v/>
      </c>
      <c r="Y2846" t="str">
        <f>IF(A2846="","",IF(X2846="","",IF((X2846-W2846)*V2846*$E2846/$D2846&lt;1,"&lt;1",ROUND((X2846-W2846)*V2846*$E2846/$D2846,2))))</f>
        <v/>
      </c>
      <c r="AB2846" t="str">
        <f>IF($A2846="","",VLOOKUP($A2846,DADOS!F:O,7,FALSE))</f>
        <v/>
      </c>
      <c r="AC2846" t="str">
        <f>IF(A2846="","",IF(AB2846="","",IF((AB2846-AA2846)*Z2846*$E2846/$D2846&lt;1,"&lt;1",ROUND((AB2846-AA2846)*Z2846*$E2846/$D2846,2))))</f>
        <v/>
      </c>
      <c r="AF2846" t="str">
        <f>IF($A2846="","",VLOOKUP($A2846,DADOS!F:O,10,FALSE))</f>
        <v/>
      </c>
      <c r="AG2846" t="str">
        <f>IF(A2846="","",IF(AF2846="","",IF((AF2846-AE2846)*AD2846*$E2846/$D2846&lt;1,"&lt;1",ROUND((AF2846-AE2846)*AD2846*$E2846/$D2846,2))))</f>
        <v/>
      </c>
      <c r="AJ2846" t="str">
        <f>IF($A2846="","",VLOOKUP($A2846,DADOS!F:O,8,FALSE))</f>
        <v/>
      </c>
      <c r="AK2846" t="str">
        <f>IF(A2846="","",IF(AJ2846="","",IF((AJ2846-AI2846)*AH2846*$E2846/$D2846&lt;1,"&lt;1",ROUND((AJ2846-AI2846)*AH2846*$E2846/$D2846,2))))</f>
        <v/>
      </c>
      <c r="AN2846" t="str">
        <f>IF($A2846="","",VLOOKUP($A2846,DADOS!F:O,2,FALSE))</f>
        <v/>
      </c>
      <c r="AO2846" t="str">
        <f>IF(A2846="","",IF(AN2846="","",IF((AN2846-AM2846)*AL2846*$E2846/$D2846/1000&lt;0.2,"&lt;0,2",ROUND((AN2846-AM2846)*AL2846*$E2846/$D2846/1000,2))))</f>
        <v/>
      </c>
      <c r="AQ2846">
        <v>0</v>
      </c>
      <c r="AR2846" t="str">
        <f>IF($A2846="","",VLOOKUP($A2846,DADOS!F:P,11,FALSE))</f>
        <v/>
      </c>
      <c r="AS2846" t="str">
        <f>IF(E2846="","",IF(AQ2846="","",IF(AR2846="","",IF((AR2846-AQ2846)*AP2846*$E2846/$D2846&lt;1,"&lt;1",ROUND((AR2846-AQ2846)*AP2846*$E2846/$D2846,2)))))</f>
        <v/>
      </c>
      <c r="AV2846" t="str">
        <f>IF(A2846="","",VLOOKUP(A2846,DADOS!F:R,12,FALSE))</f>
        <v/>
      </c>
      <c r="AW2846" t="str">
        <f>IF(A2846="","",IF(AU2846="","",IF(AV2846="","",IF((AV2846-AU2846)*AT2846*$E2846/$D2846&lt;1,"&lt;1",ROUND((AV2846-AU2846)*AT2846*$E2846/$D2846,2)))))</f>
        <v/>
      </c>
      <c r="AZ2846" t="str">
        <f>IF($A2846="","",VLOOKUP($A2846,DADOS!F:R,13,FALSE))</f>
        <v/>
      </c>
      <c r="BA2846" t="str">
        <f>IF(A2846="","",IF(AY2846="","",IF(AZ2846="","",IF((AZ2846-AY2846)*AX2846*$E2846/$D2846&lt;1,"&lt;1",ROUND((AZ2846-AY2846)*AX2846*$E2846/$D2846,2)))))</f>
        <v/>
      </c>
    </row>
    <row r="2847">
      <c r="B2847" t="str">
        <f>IF(A2847="","",A2847&amp;"/20")</f>
        <v/>
      </c>
      <c r="H2847" t="str">
        <f>IF($A2847="","",VLOOKUP($A2847,DADOS!F:O,3,FALSE))</f>
        <v/>
      </c>
      <c r="I2847" t="str">
        <f>IF(A2847="","",IF(H2847="","",IF((H2847-G2847)*F2847*$E2847/$D2847/1000&lt;0.2,"&lt;0,2",ROUND((H2847-G2847)*F2847*$E2847/$D2847/1000,2))))</f>
        <v/>
      </c>
      <c r="L2847" t="str">
        <f>IF($A2847="","",VLOOKUP($A2847,DADOS!F:O,6,FALSE))</f>
        <v/>
      </c>
      <c r="M2847" t="str">
        <f>IF(A2847="","",IF(L2847="","",IF((L2847-K2847)*J2847*$E2847/$D2847/1000&lt;0.2,"&lt;0,2",ROUND((L2847-K2847)*J2847*$E2847/$D2847/1000,2))))</f>
        <v/>
      </c>
      <c r="P2847" t="str">
        <f>IF($A2847="","",VLOOKUP($A2847,DADOS!F:O,5,FALSE))</f>
        <v/>
      </c>
      <c r="Q2847" t="str">
        <f>IF(A2847="","",IF(P2847="","",IF((P2847-O2847)*N2847*$E2847/$D2847/1000&lt;0.2,"&lt;0,2",ROUND((P2847-O2847)*N2847*$E2847/$D2847/1000,2))))</f>
        <v/>
      </c>
      <c r="T2847" t="str">
        <f>IF($A2847="","",VLOOKUP($A2847,DADOS!F:O,4,FALSE))</f>
        <v/>
      </c>
      <c r="U2847" t="str">
        <f>IF(A2847="","",IF(T2847="","",IF((T2847-S2847)*R2847*$E2847/$D2847/1000&lt;0.2,"&lt;0,2",ROUND((T2847-S2847)*R2847*$E2847/$D2847/1000,2))))</f>
        <v/>
      </c>
      <c r="X2847" t="str">
        <f>IF($A2847="","",VLOOKUP($A2847,DADOS!F:O,9,FALSE))</f>
        <v/>
      </c>
      <c r="Y2847" t="str">
        <f>IF(A2847="","",IF(X2847="","",IF((X2847-W2847)*V2847*$E2847/$D2847&lt;1,"&lt;1",ROUND((X2847-W2847)*V2847*$E2847/$D2847,2))))</f>
        <v/>
      </c>
      <c r="AB2847" t="str">
        <f>IF($A2847="","",VLOOKUP($A2847,DADOS!F:O,7,FALSE))</f>
        <v/>
      </c>
      <c r="AC2847" t="str">
        <f>IF(A2847="","",IF(AB2847="","",IF((AB2847-AA2847)*Z2847*$E2847/$D2847&lt;1,"&lt;1",ROUND((AB2847-AA2847)*Z2847*$E2847/$D2847,2))))</f>
        <v/>
      </c>
      <c r="AF2847" t="str">
        <f>IF($A2847="","",VLOOKUP($A2847,DADOS!F:O,10,FALSE))</f>
        <v/>
      </c>
      <c r="AG2847" t="str">
        <f>IF(A2847="","",IF(AF2847="","",IF((AF2847-AE2847)*AD2847*$E2847/$D2847&lt;1,"&lt;1",ROUND((AF2847-AE2847)*AD2847*$E2847/$D2847,2))))</f>
        <v/>
      </c>
      <c r="AJ2847" t="str">
        <f>IF($A2847="","",VLOOKUP($A2847,DADOS!F:O,8,FALSE))</f>
        <v/>
      </c>
      <c r="AK2847" t="str">
        <f>IF(A2847="","",IF(AJ2847="","",IF((AJ2847-AI2847)*AH2847*$E2847/$D2847&lt;1,"&lt;1",ROUND((AJ2847-AI2847)*AH2847*$E2847/$D2847,2))))</f>
        <v/>
      </c>
      <c r="AN2847" t="str">
        <f>IF($A2847="","",VLOOKUP($A2847,DADOS!F:O,2,FALSE))</f>
        <v/>
      </c>
      <c r="AO2847" t="str">
        <f>IF(A2847="","",IF(AN2847="","",IF((AN2847-AM2847)*AL2847*$E2847/$D2847/1000&lt;0.2,"&lt;0,2",ROUND((AN2847-AM2847)*AL2847*$E2847/$D2847/1000,2))))</f>
        <v/>
      </c>
      <c r="AQ2847">
        <v>0</v>
      </c>
      <c r="AR2847" t="str">
        <f>IF($A2847="","",VLOOKUP($A2847,DADOS!F:P,11,FALSE))</f>
        <v/>
      </c>
      <c r="AS2847" t="str">
        <f>IF(E2847="","",IF(AQ2847="","",IF(AR2847="","",IF((AR2847-AQ2847)*AP2847*$E2847/$D2847&lt;1,"&lt;1",ROUND((AR2847-AQ2847)*AP2847*$E2847/$D2847,2)))))</f>
        <v/>
      </c>
      <c r="AV2847" t="str">
        <f>IF(A2847="","",VLOOKUP(A2847,DADOS!F:R,12,FALSE))</f>
        <v/>
      </c>
      <c r="AW2847" t="str">
        <f>IF(A2847="","",IF(AU2847="","",IF(AV2847="","",IF((AV2847-AU2847)*AT2847*$E2847/$D2847&lt;1,"&lt;1",ROUND((AV2847-AU2847)*AT2847*$E2847/$D2847,2)))))</f>
        <v/>
      </c>
      <c r="AZ2847" t="str">
        <f>IF($A2847="","",VLOOKUP($A2847,DADOS!F:R,13,FALSE))</f>
        <v/>
      </c>
      <c r="BA2847" t="str">
        <f>IF(A2847="","",IF(AY2847="","",IF(AZ2847="","",IF((AZ2847-AY2847)*AX2847*$E2847/$D2847&lt;1,"&lt;1",ROUND((AZ2847-AY2847)*AX2847*$E2847/$D2847,2)))))</f>
        <v/>
      </c>
    </row>
    <row r="2848">
      <c r="B2848" t="str">
        <f>IF(A2848="","",A2848&amp;"/20")</f>
        <v/>
      </c>
      <c r="H2848" t="str">
        <f>IF($A2848="","",VLOOKUP($A2848,DADOS!F:O,3,FALSE))</f>
        <v/>
      </c>
      <c r="I2848" t="str">
        <f>IF(A2848="","",IF(H2848="","",IF((H2848-G2848)*F2848*$E2848/$D2848/1000&lt;0.2,"&lt;0,2",ROUND((H2848-G2848)*F2848*$E2848/$D2848/1000,2))))</f>
        <v/>
      </c>
      <c r="L2848" t="str">
        <f>IF($A2848="","",VLOOKUP($A2848,DADOS!F:O,6,FALSE))</f>
        <v/>
      </c>
      <c r="M2848" t="str">
        <f>IF(A2848="","",IF(L2848="","",IF((L2848-K2848)*J2848*$E2848/$D2848/1000&lt;0.2,"&lt;0,2",ROUND((L2848-K2848)*J2848*$E2848/$D2848/1000,2))))</f>
        <v/>
      </c>
      <c r="P2848" t="str">
        <f>IF($A2848="","",VLOOKUP($A2848,DADOS!F:O,5,FALSE))</f>
        <v/>
      </c>
      <c r="Q2848" t="str">
        <f>IF(A2848="","",IF(P2848="","",IF((P2848-O2848)*N2848*$E2848/$D2848/1000&lt;0.2,"&lt;0,2",ROUND((P2848-O2848)*N2848*$E2848/$D2848/1000,2))))</f>
        <v/>
      </c>
      <c r="T2848" t="str">
        <f>IF($A2848="","",VLOOKUP($A2848,DADOS!F:O,4,FALSE))</f>
        <v/>
      </c>
      <c r="U2848" t="str">
        <f>IF(A2848="","",IF(T2848="","",IF((T2848-S2848)*R2848*$E2848/$D2848/1000&lt;0.2,"&lt;0,2",ROUND((T2848-S2848)*R2848*$E2848/$D2848/1000,2))))</f>
        <v/>
      </c>
      <c r="X2848" t="str">
        <f>IF($A2848="","",VLOOKUP($A2848,DADOS!F:O,9,FALSE))</f>
        <v/>
      </c>
      <c r="Y2848" t="str">
        <f>IF(A2848="","",IF(X2848="","",IF((X2848-W2848)*V2848*$E2848/$D2848&lt;1,"&lt;1",ROUND((X2848-W2848)*V2848*$E2848/$D2848,2))))</f>
        <v/>
      </c>
      <c r="AB2848" t="str">
        <f>IF($A2848="","",VLOOKUP($A2848,DADOS!F:O,7,FALSE))</f>
        <v/>
      </c>
      <c r="AC2848" t="str">
        <f>IF(A2848="","",IF(AB2848="","",IF((AB2848-AA2848)*Z2848*$E2848/$D2848&lt;1,"&lt;1",ROUND((AB2848-AA2848)*Z2848*$E2848/$D2848,2))))</f>
        <v/>
      </c>
      <c r="AF2848" t="str">
        <f>IF($A2848="","",VLOOKUP($A2848,DADOS!F:O,10,FALSE))</f>
        <v/>
      </c>
      <c r="AG2848" t="str">
        <f>IF(A2848="","",IF(AF2848="","",IF((AF2848-AE2848)*AD2848*$E2848/$D2848&lt;1,"&lt;1",ROUND((AF2848-AE2848)*AD2848*$E2848/$D2848,2))))</f>
        <v/>
      </c>
      <c r="AJ2848" t="str">
        <f>IF($A2848="","",VLOOKUP($A2848,DADOS!F:O,8,FALSE))</f>
        <v/>
      </c>
      <c r="AK2848" t="str">
        <f>IF(A2848="","",IF(AJ2848="","",IF((AJ2848-AI2848)*AH2848*$E2848/$D2848&lt;1,"&lt;1",ROUND((AJ2848-AI2848)*AH2848*$E2848/$D2848,2))))</f>
        <v/>
      </c>
      <c r="AN2848" t="str">
        <f>IF($A2848="","",VLOOKUP($A2848,DADOS!F:O,2,FALSE))</f>
        <v/>
      </c>
      <c r="AO2848" t="str">
        <f>IF(A2848="","",IF(AN2848="","",IF((AN2848-AM2848)*AL2848*$E2848/$D2848/1000&lt;0.2,"&lt;0,2",ROUND((AN2848-AM2848)*AL2848*$E2848/$D2848/1000,2))))</f>
        <v/>
      </c>
      <c r="AQ2848">
        <v>0</v>
      </c>
      <c r="AR2848" t="str">
        <f>IF($A2848="","",VLOOKUP($A2848,DADOS!F:P,11,FALSE))</f>
        <v/>
      </c>
      <c r="AS2848" t="str">
        <f>IF(E2848="","",IF(AQ2848="","",IF(AR2848="","",IF((AR2848-AQ2848)*AP2848*$E2848/$D2848&lt;1,"&lt;1",ROUND((AR2848-AQ2848)*AP2848*$E2848/$D2848,2)))))</f>
        <v/>
      </c>
      <c r="AV2848" t="str">
        <f>IF(A2848="","",VLOOKUP(A2848,DADOS!F:R,12,FALSE))</f>
        <v/>
      </c>
      <c r="AW2848" t="str">
        <f>IF(A2848="","",IF(AU2848="","",IF(AV2848="","",IF((AV2848-AU2848)*AT2848*$E2848/$D2848&lt;1,"&lt;1",ROUND((AV2848-AU2848)*AT2848*$E2848/$D2848,2)))))</f>
        <v/>
      </c>
      <c r="AZ2848" t="str">
        <f>IF($A2848="","",VLOOKUP($A2848,DADOS!F:R,13,FALSE))</f>
        <v/>
      </c>
      <c r="BA2848" t="str">
        <f>IF(A2848="","",IF(AY2848="","",IF(AZ2848="","",IF((AZ2848-AY2848)*AX2848*$E2848/$D2848&lt;1,"&lt;1",ROUND((AZ2848-AY2848)*AX2848*$E2848/$D2848,2)))))</f>
        <v/>
      </c>
    </row>
    <row r="2849">
      <c r="B2849" t="str">
        <f>IF(A2849="","",A2849&amp;"/20")</f>
        <v/>
      </c>
      <c r="H2849" t="str">
        <f>IF($A2849="","",VLOOKUP($A2849,DADOS!F:O,3,FALSE))</f>
        <v/>
      </c>
      <c r="I2849" t="str">
        <f>IF(A2849="","",IF(H2849="","",IF((H2849-G2849)*F2849*$E2849/$D2849/1000&lt;0.2,"&lt;0,2",ROUND((H2849-G2849)*F2849*$E2849/$D2849/1000,2))))</f>
        <v/>
      </c>
      <c r="L2849" t="str">
        <f>IF($A2849="","",VLOOKUP($A2849,DADOS!F:O,6,FALSE))</f>
        <v/>
      </c>
      <c r="M2849" t="str">
        <f>IF(A2849="","",IF(L2849="","",IF((L2849-K2849)*J2849*$E2849/$D2849/1000&lt;0.2,"&lt;0,2",ROUND((L2849-K2849)*J2849*$E2849/$D2849/1000,2))))</f>
        <v/>
      </c>
      <c r="P2849" t="str">
        <f>IF($A2849="","",VLOOKUP($A2849,DADOS!F:O,5,FALSE))</f>
        <v/>
      </c>
      <c r="Q2849" t="str">
        <f>IF(A2849="","",IF(P2849="","",IF((P2849-O2849)*N2849*$E2849/$D2849/1000&lt;0.2,"&lt;0,2",ROUND((P2849-O2849)*N2849*$E2849/$D2849/1000,2))))</f>
        <v/>
      </c>
      <c r="T2849" t="str">
        <f>IF($A2849="","",VLOOKUP($A2849,DADOS!F:O,4,FALSE))</f>
        <v/>
      </c>
      <c r="U2849" t="str">
        <f>IF(A2849="","",IF(T2849="","",IF((T2849-S2849)*R2849*$E2849/$D2849/1000&lt;0.2,"&lt;0,2",ROUND((T2849-S2849)*R2849*$E2849/$D2849/1000,2))))</f>
        <v/>
      </c>
      <c r="X2849" t="str">
        <f>IF($A2849="","",VLOOKUP($A2849,DADOS!F:O,9,FALSE))</f>
        <v/>
      </c>
      <c r="Y2849" t="str">
        <f>IF(A2849="","",IF(X2849="","",IF((X2849-W2849)*V2849*$E2849/$D2849&lt;1,"&lt;1",ROUND((X2849-W2849)*V2849*$E2849/$D2849,2))))</f>
        <v/>
      </c>
      <c r="AB2849" t="str">
        <f>IF($A2849="","",VLOOKUP($A2849,DADOS!F:O,7,FALSE))</f>
        <v/>
      </c>
      <c r="AC2849" t="str">
        <f>IF(A2849="","",IF(AB2849="","",IF((AB2849-AA2849)*Z2849*$E2849/$D2849&lt;1,"&lt;1",ROUND((AB2849-AA2849)*Z2849*$E2849/$D2849,2))))</f>
        <v/>
      </c>
      <c r="AF2849" t="str">
        <f>IF($A2849="","",VLOOKUP($A2849,DADOS!F:O,10,FALSE))</f>
        <v/>
      </c>
      <c r="AG2849" t="str">
        <f>IF(A2849="","",IF(AF2849="","",IF((AF2849-AE2849)*AD2849*$E2849/$D2849&lt;1,"&lt;1",ROUND((AF2849-AE2849)*AD2849*$E2849/$D2849,2))))</f>
        <v/>
      </c>
      <c r="AJ2849" t="str">
        <f>IF($A2849="","",VLOOKUP($A2849,DADOS!F:O,8,FALSE))</f>
        <v/>
      </c>
      <c r="AK2849" t="str">
        <f>IF(A2849="","",IF(AJ2849="","",IF((AJ2849-AI2849)*AH2849*$E2849/$D2849&lt;1,"&lt;1",ROUND((AJ2849-AI2849)*AH2849*$E2849/$D2849,2))))</f>
        <v/>
      </c>
      <c r="AN2849" t="str">
        <f>IF($A2849="","",VLOOKUP($A2849,DADOS!F:O,2,FALSE))</f>
        <v/>
      </c>
      <c r="AO2849" t="str">
        <f>IF(A2849="","",IF(AN2849="","",IF((AN2849-AM2849)*AL2849*$E2849/$D2849/1000&lt;0.2,"&lt;0,2",ROUND((AN2849-AM2849)*AL2849*$E2849/$D2849/1000,2))))</f>
        <v/>
      </c>
      <c r="AQ2849">
        <v>0</v>
      </c>
      <c r="AR2849" t="str">
        <f>IF($A2849="","",VLOOKUP($A2849,DADOS!F:P,11,FALSE))</f>
        <v/>
      </c>
      <c r="AS2849" t="str">
        <f>IF(E2849="","",IF(AQ2849="","",IF(AR2849="","",IF((AR2849-AQ2849)*AP2849*$E2849/$D2849&lt;1,"&lt;1",ROUND((AR2849-AQ2849)*AP2849*$E2849/$D2849,2)))))</f>
        <v/>
      </c>
      <c r="AV2849" t="str">
        <f>IF(A2849="","",VLOOKUP(A2849,DADOS!F:R,12,FALSE))</f>
        <v/>
      </c>
      <c r="AW2849" t="str">
        <f>IF(A2849="","",IF(AU2849="","",IF(AV2849="","",IF((AV2849-AU2849)*AT2849*$E2849/$D2849&lt;1,"&lt;1",ROUND((AV2849-AU2849)*AT2849*$E2849/$D2849,2)))))</f>
        <v/>
      </c>
      <c r="AZ2849" t="str">
        <f>IF($A2849="","",VLOOKUP($A2849,DADOS!F:R,13,FALSE))</f>
        <v/>
      </c>
      <c r="BA2849" t="str">
        <f>IF(A2849="","",IF(AY2849="","",IF(AZ2849="","",IF((AZ2849-AY2849)*AX2849*$E2849/$D2849&lt;1,"&lt;1",ROUND((AZ2849-AY2849)*AX2849*$E2849/$D2849,2)))))</f>
        <v/>
      </c>
    </row>
    <row r="2850">
      <c r="B2850" t="str">
        <f>IF(A2850="","",A2850&amp;"/20")</f>
        <v/>
      </c>
      <c r="H2850" t="str">
        <f>IF($A2850="","",VLOOKUP($A2850,DADOS!F:O,3,FALSE))</f>
        <v/>
      </c>
      <c r="I2850" t="str">
        <f>IF(A2850="","",IF(H2850="","",IF((H2850-G2850)*F2850*$E2850/$D2850/1000&lt;0.2,"&lt;0,2",ROUND((H2850-G2850)*F2850*$E2850/$D2850/1000,2))))</f>
        <v/>
      </c>
      <c r="L2850" t="str">
        <f>IF($A2850="","",VLOOKUP($A2850,DADOS!F:O,6,FALSE))</f>
        <v/>
      </c>
      <c r="M2850" t="str">
        <f>IF(A2850="","",IF(L2850="","",IF((L2850-K2850)*J2850*$E2850/$D2850/1000&lt;0.2,"&lt;0,2",ROUND((L2850-K2850)*J2850*$E2850/$D2850/1000,2))))</f>
        <v/>
      </c>
      <c r="P2850" t="str">
        <f>IF($A2850="","",VLOOKUP($A2850,DADOS!F:O,5,FALSE))</f>
        <v/>
      </c>
      <c r="Q2850" t="str">
        <f>IF(A2850="","",IF(P2850="","",IF((P2850-O2850)*N2850*$E2850/$D2850/1000&lt;0.2,"&lt;0,2",ROUND((P2850-O2850)*N2850*$E2850/$D2850/1000,2))))</f>
        <v/>
      </c>
      <c r="T2850" t="str">
        <f>IF($A2850="","",VLOOKUP($A2850,DADOS!F:O,4,FALSE))</f>
        <v/>
      </c>
      <c r="U2850" t="str">
        <f>IF(A2850="","",IF(T2850="","",IF((T2850-S2850)*R2850*$E2850/$D2850/1000&lt;0.2,"&lt;0,2",ROUND((T2850-S2850)*R2850*$E2850/$D2850/1000,2))))</f>
        <v/>
      </c>
      <c r="X2850" t="str">
        <f>IF($A2850="","",VLOOKUP($A2850,DADOS!F:O,9,FALSE))</f>
        <v/>
      </c>
      <c r="Y2850" t="str">
        <f>IF(A2850="","",IF(X2850="","",IF((X2850-W2850)*V2850*$E2850/$D2850&lt;1,"&lt;1",ROUND((X2850-W2850)*V2850*$E2850/$D2850,2))))</f>
        <v/>
      </c>
      <c r="AB2850" t="str">
        <f>IF($A2850="","",VLOOKUP($A2850,DADOS!F:O,7,FALSE))</f>
        <v/>
      </c>
      <c r="AC2850" t="str">
        <f>IF(A2850="","",IF(AB2850="","",IF((AB2850-AA2850)*Z2850*$E2850/$D2850&lt;1,"&lt;1",ROUND((AB2850-AA2850)*Z2850*$E2850/$D2850,2))))</f>
        <v/>
      </c>
      <c r="AF2850" t="str">
        <f>IF($A2850="","",VLOOKUP($A2850,DADOS!F:O,10,FALSE))</f>
        <v/>
      </c>
      <c r="AG2850" t="str">
        <f>IF(A2850="","",IF(AF2850="","",IF((AF2850-AE2850)*AD2850*$E2850/$D2850&lt;1,"&lt;1",ROUND((AF2850-AE2850)*AD2850*$E2850/$D2850,2))))</f>
        <v/>
      </c>
      <c r="AJ2850" t="str">
        <f>IF($A2850="","",VLOOKUP($A2850,DADOS!F:O,8,FALSE))</f>
        <v/>
      </c>
      <c r="AK2850" t="str">
        <f>IF(A2850="","",IF(AJ2850="","",IF((AJ2850-AI2850)*AH2850*$E2850/$D2850&lt;1,"&lt;1",ROUND((AJ2850-AI2850)*AH2850*$E2850/$D2850,2))))</f>
        <v/>
      </c>
      <c r="AN2850" t="str">
        <f>IF($A2850="","",VLOOKUP($A2850,DADOS!F:O,2,FALSE))</f>
        <v/>
      </c>
      <c r="AO2850" t="str">
        <f>IF(A2850="","",IF(AN2850="","",IF((AN2850-AM2850)*AL2850*$E2850/$D2850/1000&lt;0.2,"&lt;0,2",ROUND((AN2850-AM2850)*AL2850*$E2850/$D2850/1000,2))))</f>
        <v/>
      </c>
      <c r="AQ2850">
        <v>0</v>
      </c>
      <c r="AR2850" t="str">
        <f>IF($A2850="","",VLOOKUP($A2850,DADOS!F:P,11,FALSE))</f>
        <v/>
      </c>
      <c r="AS2850" t="str">
        <f>IF(E2850="","",IF(AQ2850="","",IF(AR2850="","",IF((AR2850-AQ2850)*AP2850*$E2850/$D2850&lt;1,"&lt;1",ROUND((AR2850-AQ2850)*AP2850*$E2850/$D2850,2)))))</f>
        <v/>
      </c>
      <c r="AV2850" t="str">
        <f>IF(A2850="","",VLOOKUP(A2850,DADOS!F:R,12,FALSE))</f>
        <v/>
      </c>
      <c r="AW2850" t="str">
        <f>IF(A2850="","",IF(AU2850="","",IF(AV2850="","",IF((AV2850-AU2850)*AT2850*$E2850/$D2850&lt;1,"&lt;1",ROUND((AV2850-AU2850)*AT2850*$E2850/$D2850,2)))))</f>
        <v/>
      </c>
      <c r="AZ2850" t="str">
        <f>IF($A2850="","",VLOOKUP($A2850,DADOS!F:R,13,FALSE))</f>
        <v/>
      </c>
      <c r="BA2850" t="str">
        <f>IF(A2850="","",IF(AY2850="","",IF(AZ2850="","",IF((AZ2850-AY2850)*AX2850*$E2850/$D2850&lt;1,"&lt;1",ROUND((AZ2850-AY2850)*AX2850*$E2850/$D2850,2)))))</f>
        <v/>
      </c>
    </row>
    <row r="2851">
      <c r="B2851" t="str">
        <f>IF(A2851="","",A2851&amp;"/20")</f>
        <v/>
      </c>
      <c r="H2851" t="str">
        <f>IF($A2851="","",VLOOKUP($A2851,DADOS!F:O,3,FALSE))</f>
        <v/>
      </c>
      <c r="I2851" t="str">
        <f>IF(A2851="","",IF(H2851="","",IF((H2851-G2851)*F2851*$E2851/$D2851/1000&lt;0.2,"&lt;0,2",ROUND((H2851-G2851)*F2851*$E2851/$D2851/1000,2))))</f>
        <v/>
      </c>
      <c r="L2851" t="str">
        <f>IF($A2851="","",VLOOKUP($A2851,DADOS!F:O,6,FALSE))</f>
        <v/>
      </c>
      <c r="M2851" t="str">
        <f>IF(A2851="","",IF(L2851="","",IF((L2851-K2851)*J2851*$E2851/$D2851/1000&lt;0.2,"&lt;0,2",ROUND((L2851-K2851)*J2851*$E2851/$D2851/1000,2))))</f>
        <v/>
      </c>
      <c r="P2851" t="str">
        <f>IF($A2851="","",VLOOKUP($A2851,DADOS!F:O,5,FALSE))</f>
        <v/>
      </c>
      <c r="Q2851" t="str">
        <f>IF(A2851="","",IF(P2851="","",IF((P2851-O2851)*N2851*$E2851/$D2851/1000&lt;0.2,"&lt;0,2",ROUND((P2851-O2851)*N2851*$E2851/$D2851/1000,2))))</f>
        <v/>
      </c>
      <c r="T2851" t="str">
        <f>IF($A2851="","",VLOOKUP($A2851,DADOS!F:O,4,FALSE))</f>
        <v/>
      </c>
      <c r="U2851" t="str">
        <f>IF(A2851="","",IF(T2851="","",IF((T2851-S2851)*R2851*$E2851/$D2851/1000&lt;0.2,"&lt;0,2",ROUND((T2851-S2851)*R2851*$E2851/$D2851/1000,2))))</f>
        <v/>
      </c>
      <c r="X2851" t="str">
        <f>IF($A2851="","",VLOOKUP($A2851,DADOS!F:O,9,FALSE))</f>
        <v/>
      </c>
      <c r="Y2851" t="str">
        <f>IF(A2851="","",IF(X2851="","",IF((X2851-W2851)*V2851*$E2851/$D2851&lt;1,"&lt;1",ROUND((X2851-W2851)*V2851*$E2851/$D2851,2))))</f>
        <v/>
      </c>
      <c r="AB2851" t="str">
        <f>IF($A2851="","",VLOOKUP($A2851,DADOS!F:O,7,FALSE))</f>
        <v/>
      </c>
      <c r="AC2851" t="str">
        <f>IF(A2851="","",IF(AB2851="","",IF((AB2851-AA2851)*Z2851*$E2851/$D2851&lt;1,"&lt;1",ROUND((AB2851-AA2851)*Z2851*$E2851/$D2851,2))))</f>
        <v/>
      </c>
      <c r="AF2851" t="str">
        <f>IF($A2851="","",VLOOKUP($A2851,DADOS!F:O,10,FALSE))</f>
        <v/>
      </c>
      <c r="AG2851" t="str">
        <f>IF(A2851="","",IF(AF2851="","",IF((AF2851-AE2851)*AD2851*$E2851/$D2851&lt;1,"&lt;1",ROUND((AF2851-AE2851)*AD2851*$E2851/$D2851,2))))</f>
        <v/>
      </c>
      <c r="AJ2851" t="str">
        <f>IF($A2851="","",VLOOKUP($A2851,DADOS!F:O,8,FALSE))</f>
        <v/>
      </c>
      <c r="AK2851" t="str">
        <f>IF(A2851="","",IF(AJ2851="","",IF((AJ2851-AI2851)*AH2851*$E2851/$D2851&lt;1,"&lt;1",ROUND((AJ2851-AI2851)*AH2851*$E2851/$D2851,2))))</f>
        <v/>
      </c>
      <c r="AN2851" t="str">
        <f>IF($A2851="","",VLOOKUP($A2851,DADOS!F:O,2,FALSE))</f>
        <v/>
      </c>
      <c r="AO2851" t="str">
        <f>IF(A2851="","",IF(AN2851="","",IF((AN2851-AM2851)*AL2851*$E2851/$D2851/1000&lt;0.2,"&lt;0,2",ROUND((AN2851-AM2851)*AL2851*$E2851/$D2851/1000,2))))</f>
        <v/>
      </c>
      <c r="AQ2851">
        <v>0</v>
      </c>
      <c r="AR2851" t="str">
        <f>IF($A2851="","",VLOOKUP($A2851,DADOS!F:P,11,FALSE))</f>
        <v/>
      </c>
      <c r="AS2851" t="str">
        <f>IF(E2851="","",IF(AQ2851="","",IF(AR2851="","",IF((AR2851-AQ2851)*AP2851*$E2851/$D2851&lt;1,"&lt;1",ROUND((AR2851-AQ2851)*AP2851*$E2851/$D2851,2)))))</f>
        <v/>
      </c>
      <c r="AV2851" t="str">
        <f>IF(A2851="","",VLOOKUP(A2851,DADOS!F:R,12,FALSE))</f>
        <v/>
      </c>
      <c r="AW2851" t="str">
        <f>IF(A2851="","",IF(AU2851="","",IF(AV2851="","",IF((AV2851-AU2851)*AT2851*$E2851/$D2851&lt;1,"&lt;1",ROUND((AV2851-AU2851)*AT2851*$E2851/$D2851,2)))))</f>
        <v/>
      </c>
      <c r="AZ2851" t="str">
        <f>IF($A2851="","",VLOOKUP($A2851,DADOS!F:R,13,FALSE))</f>
        <v/>
      </c>
      <c r="BA2851" t="str">
        <f>IF(A2851="","",IF(AY2851="","",IF(AZ2851="","",IF((AZ2851-AY2851)*AX2851*$E2851/$D2851&lt;1,"&lt;1",ROUND((AZ2851-AY2851)*AX2851*$E2851/$D2851,2)))))</f>
        <v/>
      </c>
    </row>
    <row r="2852">
      <c r="B2852" t="str">
        <f>IF(A2852="","",A2852&amp;"/20")</f>
        <v/>
      </c>
      <c r="H2852" t="str">
        <f>IF($A2852="","",VLOOKUP($A2852,DADOS!F:O,3,FALSE))</f>
        <v/>
      </c>
      <c r="I2852" t="str">
        <f>IF(A2852="","",IF(H2852="","",IF((H2852-G2852)*F2852*$E2852/$D2852/1000&lt;0.2,"&lt;0,2",ROUND((H2852-G2852)*F2852*$E2852/$D2852/1000,2))))</f>
        <v/>
      </c>
      <c r="L2852" t="str">
        <f>IF($A2852="","",VLOOKUP($A2852,DADOS!F:O,6,FALSE))</f>
        <v/>
      </c>
      <c r="M2852" t="str">
        <f>IF(A2852="","",IF(L2852="","",IF((L2852-K2852)*J2852*$E2852/$D2852/1000&lt;0.2,"&lt;0,2",ROUND((L2852-K2852)*J2852*$E2852/$D2852/1000,2))))</f>
        <v/>
      </c>
      <c r="P2852" t="str">
        <f>IF($A2852="","",VLOOKUP($A2852,DADOS!F:O,5,FALSE))</f>
        <v/>
      </c>
      <c r="Q2852" t="str">
        <f>IF(A2852="","",IF(P2852="","",IF((P2852-O2852)*N2852*$E2852/$D2852/1000&lt;0.2,"&lt;0,2",ROUND((P2852-O2852)*N2852*$E2852/$D2852/1000,2))))</f>
        <v/>
      </c>
      <c r="T2852" t="str">
        <f>IF($A2852="","",VLOOKUP($A2852,DADOS!F:O,4,FALSE))</f>
        <v/>
      </c>
      <c r="U2852" t="str">
        <f>IF(A2852="","",IF(T2852="","",IF((T2852-S2852)*R2852*$E2852/$D2852/1000&lt;0.2,"&lt;0,2",ROUND((T2852-S2852)*R2852*$E2852/$D2852/1000,2))))</f>
        <v/>
      </c>
      <c r="X2852" t="str">
        <f>IF($A2852="","",VLOOKUP($A2852,DADOS!F:O,9,FALSE))</f>
        <v/>
      </c>
      <c r="Y2852" t="str">
        <f>IF(A2852="","",IF(X2852="","",IF((X2852-W2852)*V2852*$E2852/$D2852&lt;1,"&lt;1",ROUND((X2852-W2852)*V2852*$E2852/$D2852,2))))</f>
        <v/>
      </c>
      <c r="AB2852" t="str">
        <f>IF($A2852="","",VLOOKUP($A2852,DADOS!F:O,7,FALSE))</f>
        <v/>
      </c>
      <c r="AC2852" t="str">
        <f>IF(A2852="","",IF(AB2852="","",IF((AB2852-AA2852)*Z2852*$E2852/$D2852&lt;1,"&lt;1",ROUND((AB2852-AA2852)*Z2852*$E2852/$D2852,2))))</f>
        <v/>
      </c>
      <c r="AF2852" t="str">
        <f>IF($A2852="","",VLOOKUP($A2852,DADOS!F:O,10,FALSE))</f>
        <v/>
      </c>
      <c r="AG2852" t="str">
        <f>IF(A2852="","",IF(AF2852="","",IF((AF2852-AE2852)*AD2852*$E2852/$D2852&lt;1,"&lt;1",ROUND((AF2852-AE2852)*AD2852*$E2852/$D2852,2))))</f>
        <v/>
      </c>
      <c r="AJ2852" t="str">
        <f>IF($A2852="","",VLOOKUP($A2852,DADOS!F:O,8,FALSE))</f>
        <v/>
      </c>
      <c r="AK2852" t="str">
        <f>IF(A2852="","",IF(AJ2852="","",IF((AJ2852-AI2852)*AH2852*$E2852/$D2852&lt;1,"&lt;1",ROUND((AJ2852-AI2852)*AH2852*$E2852/$D2852,2))))</f>
        <v/>
      </c>
      <c r="AN2852" t="str">
        <f>IF($A2852="","",VLOOKUP($A2852,DADOS!F:O,2,FALSE))</f>
        <v/>
      </c>
      <c r="AO2852" t="str">
        <f>IF(A2852="","",IF(AN2852="","",IF((AN2852-AM2852)*AL2852*$E2852/$D2852/1000&lt;0.2,"&lt;0,2",ROUND((AN2852-AM2852)*AL2852*$E2852/$D2852/1000,2))))</f>
        <v/>
      </c>
      <c r="AQ2852">
        <v>0</v>
      </c>
      <c r="AR2852" t="str">
        <f>IF($A2852="","",VLOOKUP($A2852,DADOS!F:P,11,FALSE))</f>
        <v/>
      </c>
      <c r="AS2852" t="str">
        <f>IF(E2852="","",IF(AQ2852="","",IF(AR2852="","",IF((AR2852-AQ2852)*AP2852*$E2852/$D2852&lt;1,"&lt;1",ROUND((AR2852-AQ2852)*AP2852*$E2852/$D2852,2)))))</f>
        <v/>
      </c>
      <c r="AV2852" t="str">
        <f>IF(A2852="","",VLOOKUP(A2852,DADOS!F:R,12,FALSE))</f>
        <v/>
      </c>
      <c r="AW2852" t="str">
        <f>IF(A2852="","",IF(AU2852="","",IF(AV2852="","",IF((AV2852-AU2852)*AT2852*$E2852/$D2852&lt;1,"&lt;1",ROUND((AV2852-AU2852)*AT2852*$E2852/$D2852,2)))))</f>
        <v/>
      </c>
      <c r="AZ2852" t="str">
        <f>IF($A2852="","",VLOOKUP($A2852,DADOS!F:R,13,FALSE))</f>
        <v/>
      </c>
      <c r="BA2852" t="str">
        <f>IF(A2852="","",IF(AY2852="","",IF(AZ2852="","",IF((AZ2852-AY2852)*AX2852*$E2852/$D2852&lt;1,"&lt;1",ROUND((AZ2852-AY2852)*AX2852*$E2852/$D2852,2)))))</f>
        <v/>
      </c>
    </row>
    <row r="2853">
      <c r="B2853" t="str">
        <f>IF(A2853="","",A2853&amp;"/20")</f>
        <v/>
      </c>
      <c r="H2853" t="str">
        <f>IF($A2853="","",VLOOKUP($A2853,DADOS!F:O,3,FALSE))</f>
        <v/>
      </c>
      <c r="I2853" t="str">
        <f>IF(A2853="","",IF(H2853="","",IF((H2853-G2853)*F2853*$E2853/$D2853/1000&lt;0.2,"&lt;0,2",ROUND((H2853-G2853)*F2853*$E2853/$D2853/1000,2))))</f>
        <v/>
      </c>
      <c r="L2853" t="str">
        <f>IF($A2853="","",VLOOKUP($A2853,DADOS!F:O,6,FALSE))</f>
        <v/>
      </c>
      <c r="M2853" t="str">
        <f>IF(A2853="","",IF(L2853="","",IF((L2853-K2853)*J2853*$E2853/$D2853/1000&lt;0.2,"&lt;0,2",ROUND((L2853-K2853)*J2853*$E2853/$D2853/1000,2))))</f>
        <v/>
      </c>
      <c r="P2853" t="str">
        <f>IF($A2853="","",VLOOKUP($A2853,DADOS!F:O,5,FALSE))</f>
        <v/>
      </c>
      <c r="Q2853" t="str">
        <f>IF(A2853="","",IF(P2853="","",IF((P2853-O2853)*N2853*$E2853/$D2853/1000&lt;0.2,"&lt;0,2",ROUND((P2853-O2853)*N2853*$E2853/$D2853/1000,2))))</f>
        <v/>
      </c>
      <c r="T2853" t="str">
        <f>IF($A2853="","",VLOOKUP($A2853,DADOS!F:O,4,FALSE))</f>
        <v/>
      </c>
      <c r="U2853" t="str">
        <f>IF(A2853="","",IF(T2853="","",IF((T2853-S2853)*R2853*$E2853/$D2853/1000&lt;0.2,"&lt;0,2",ROUND((T2853-S2853)*R2853*$E2853/$D2853/1000,2))))</f>
        <v/>
      </c>
      <c r="X2853" t="str">
        <f>IF($A2853="","",VLOOKUP($A2853,DADOS!F:O,9,FALSE))</f>
        <v/>
      </c>
      <c r="Y2853" t="str">
        <f>IF(A2853="","",IF(X2853="","",IF((X2853-W2853)*V2853*$E2853/$D2853&lt;1,"&lt;1",ROUND((X2853-W2853)*V2853*$E2853/$D2853,2))))</f>
        <v/>
      </c>
      <c r="AB2853" t="str">
        <f>IF($A2853="","",VLOOKUP($A2853,DADOS!F:O,7,FALSE))</f>
        <v/>
      </c>
      <c r="AC2853" t="str">
        <f>IF(A2853="","",IF(AB2853="","",IF((AB2853-AA2853)*Z2853*$E2853/$D2853&lt;1,"&lt;1",ROUND((AB2853-AA2853)*Z2853*$E2853/$D2853,2))))</f>
        <v/>
      </c>
      <c r="AF2853" t="str">
        <f>IF($A2853="","",VLOOKUP($A2853,DADOS!F:O,10,FALSE))</f>
        <v/>
      </c>
      <c r="AG2853" t="str">
        <f>IF(A2853="","",IF(AF2853="","",IF((AF2853-AE2853)*AD2853*$E2853/$D2853&lt;1,"&lt;1",ROUND((AF2853-AE2853)*AD2853*$E2853/$D2853,2))))</f>
        <v/>
      </c>
      <c r="AJ2853" t="str">
        <f>IF($A2853="","",VLOOKUP($A2853,DADOS!F:O,8,FALSE))</f>
        <v/>
      </c>
      <c r="AK2853" t="str">
        <f>IF(A2853="","",IF(AJ2853="","",IF((AJ2853-AI2853)*AH2853*$E2853/$D2853&lt;1,"&lt;1",ROUND((AJ2853-AI2853)*AH2853*$E2853/$D2853,2))))</f>
        <v/>
      </c>
      <c r="AN2853" t="str">
        <f>IF($A2853="","",VLOOKUP($A2853,DADOS!F:O,2,FALSE))</f>
        <v/>
      </c>
      <c r="AO2853" t="str">
        <f>IF(A2853="","",IF(AN2853="","",IF((AN2853-AM2853)*AL2853*$E2853/$D2853/1000&lt;0.2,"&lt;0,2",ROUND((AN2853-AM2853)*AL2853*$E2853/$D2853/1000,2))))</f>
        <v/>
      </c>
      <c r="AQ2853">
        <v>0</v>
      </c>
      <c r="AR2853" t="str">
        <f>IF($A2853="","",VLOOKUP($A2853,DADOS!F:P,11,FALSE))</f>
        <v/>
      </c>
      <c r="AS2853" t="str">
        <f>IF(E2853="","",IF(AQ2853="","",IF(AR2853="","",IF((AR2853-AQ2853)*AP2853*$E2853/$D2853&lt;1,"&lt;1",ROUND((AR2853-AQ2853)*AP2853*$E2853/$D2853,2)))))</f>
        <v/>
      </c>
      <c r="AV2853" t="str">
        <f>IF(A2853="","",VLOOKUP(A2853,DADOS!F:R,12,FALSE))</f>
        <v/>
      </c>
      <c r="AW2853" t="str">
        <f>IF(A2853="","",IF(AU2853="","",IF(AV2853="","",IF((AV2853-AU2853)*AT2853*$E2853/$D2853&lt;1,"&lt;1",ROUND((AV2853-AU2853)*AT2853*$E2853/$D2853,2)))))</f>
        <v/>
      </c>
      <c r="AZ2853" t="str">
        <f>IF($A2853="","",VLOOKUP($A2853,DADOS!F:R,13,FALSE))</f>
        <v/>
      </c>
      <c r="BA2853" t="str">
        <f>IF(A2853="","",IF(AY2853="","",IF(AZ2853="","",IF((AZ2853-AY2853)*AX2853*$E2853/$D2853&lt;1,"&lt;1",ROUND((AZ2853-AY2853)*AX2853*$E2853/$D2853,2)))))</f>
        <v/>
      </c>
    </row>
    <row r="2854">
      <c r="B2854" t="str">
        <f>IF(A2854="","",A2854&amp;"/20")</f>
        <v/>
      </c>
      <c r="H2854" t="str">
        <f>IF($A2854="","",VLOOKUP($A2854,DADOS!F:O,3,FALSE))</f>
        <v/>
      </c>
      <c r="I2854" t="str">
        <f>IF(A2854="","",IF(H2854="","",IF((H2854-G2854)*F2854*$E2854/$D2854/1000&lt;0.2,"&lt;0,2",ROUND((H2854-G2854)*F2854*$E2854/$D2854/1000,2))))</f>
        <v/>
      </c>
      <c r="L2854" t="str">
        <f>IF($A2854="","",VLOOKUP($A2854,DADOS!F:O,6,FALSE))</f>
        <v/>
      </c>
      <c r="M2854" t="str">
        <f>IF(A2854="","",IF(L2854="","",IF((L2854-K2854)*J2854*$E2854/$D2854/1000&lt;0.2,"&lt;0,2",ROUND((L2854-K2854)*J2854*$E2854/$D2854/1000,2))))</f>
        <v/>
      </c>
      <c r="P2854" t="str">
        <f>IF($A2854="","",VLOOKUP($A2854,DADOS!F:O,5,FALSE))</f>
        <v/>
      </c>
      <c r="Q2854" t="str">
        <f>IF(A2854="","",IF(P2854="","",IF((P2854-O2854)*N2854*$E2854/$D2854/1000&lt;0.2,"&lt;0,2",ROUND((P2854-O2854)*N2854*$E2854/$D2854/1000,2))))</f>
        <v/>
      </c>
      <c r="T2854" t="str">
        <f>IF($A2854="","",VLOOKUP($A2854,DADOS!F:O,4,FALSE))</f>
        <v/>
      </c>
      <c r="U2854" t="str">
        <f>IF(A2854="","",IF(T2854="","",IF((T2854-S2854)*R2854*$E2854/$D2854/1000&lt;0.2,"&lt;0,2",ROUND((T2854-S2854)*R2854*$E2854/$D2854/1000,2))))</f>
        <v/>
      </c>
      <c r="X2854" t="str">
        <f>IF($A2854="","",VLOOKUP($A2854,DADOS!F:O,9,FALSE))</f>
        <v/>
      </c>
      <c r="Y2854" t="str">
        <f>IF(A2854="","",IF(X2854="","",IF((X2854-W2854)*V2854*$E2854/$D2854&lt;1,"&lt;1",ROUND((X2854-W2854)*V2854*$E2854/$D2854,2))))</f>
        <v/>
      </c>
      <c r="AB2854" t="str">
        <f>IF($A2854="","",VLOOKUP($A2854,DADOS!F:O,7,FALSE))</f>
        <v/>
      </c>
      <c r="AC2854" t="str">
        <f>IF(A2854="","",IF(AB2854="","",IF((AB2854-AA2854)*Z2854*$E2854/$D2854&lt;1,"&lt;1",ROUND((AB2854-AA2854)*Z2854*$E2854/$D2854,2))))</f>
        <v/>
      </c>
      <c r="AF2854" t="str">
        <f>IF($A2854="","",VLOOKUP($A2854,DADOS!F:O,10,FALSE))</f>
        <v/>
      </c>
      <c r="AG2854" t="str">
        <f>IF(A2854="","",IF(AF2854="","",IF((AF2854-AE2854)*AD2854*$E2854/$D2854&lt;1,"&lt;1",ROUND((AF2854-AE2854)*AD2854*$E2854/$D2854,2))))</f>
        <v/>
      </c>
      <c r="AJ2854" t="str">
        <f>IF($A2854="","",VLOOKUP($A2854,DADOS!F:O,8,FALSE))</f>
        <v/>
      </c>
      <c r="AK2854" t="str">
        <f>IF(A2854="","",IF(AJ2854="","",IF((AJ2854-AI2854)*AH2854*$E2854/$D2854&lt;1,"&lt;1",ROUND((AJ2854-AI2854)*AH2854*$E2854/$D2854,2))))</f>
        <v/>
      </c>
      <c r="AN2854" t="str">
        <f>IF($A2854="","",VLOOKUP($A2854,DADOS!F:O,2,FALSE))</f>
        <v/>
      </c>
      <c r="AO2854" t="str">
        <f>IF(A2854="","",IF(AN2854="","",IF((AN2854-AM2854)*AL2854*$E2854/$D2854/1000&lt;0.2,"&lt;0,2",ROUND((AN2854-AM2854)*AL2854*$E2854/$D2854/1000,2))))</f>
        <v/>
      </c>
      <c r="AQ2854">
        <v>0</v>
      </c>
      <c r="AR2854" t="str">
        <f>IF($A2854="","",VLOOKUP($A2854,DADOS!F:P,11,FALSE))</f>
        <v/>
      </c>
      <c r="AS2854" t="str">
        <f>IF(E2854="","",IF(AQ2854="","",IF(AR2854="","",IF((AR2854-AQ2854)*AP2854*$E2854/$D2854&lt;1,"&lt;1",ROUND((AR2854-AQ2854)*AP2854*$E2854/$D2854,2)))))</f>
        <v/>
      </c>
      <c r="AV2854" t="str">
        <f>IF(A2854="","",VLOOKUP(A2854,DADOS!F:R,12,FALSE))</f>
        <v/>
      </c>
      <c r="AW2854" t="str">
        <f>IF(A2854="","",IF(AU2854="","",IF(AV2854="","",IF((AV2854-AU2854)*AT2854*$E2854/$D2854&lt;1,"&lt;1",ROUND((AV2854-AU2854)*AT2854*$E2854/$D2854,2)))))</f>
        <v/>
      </c>
      <c r="AZ2854" t="str">
        <f>IF($A2854="","",VLOOKUP($A2854,DADOS!F:R,13,FALSE))</f>
        <v/>
      </c>
      <c r="BA2854" t="str">
        <f>IF(A2854="","",IF(AY2854="","",IF(AZ2854="","",IF((AZ2854-AY2854)*AX2854*$E2854/$D2854&lt;1,"&lt;1",ROUND((AZ2854-AY2854)*AX2854*$E2854/$D2854,2)))))</f>
        <v/>
      </c>
    </row>
    <row r="2855">
      <c r="B2855" t="str">
        <f>IF(A2855="","",A2855&amp;"/20")</f>
        <v/>
      </c>
      <c r="H2855" t="str">
        <f>IF($A2855="","",VLOOKUP($A2855,DADOS!F:O,3,FALSE))</f>
        <v/>
      </c>
      <c r="I2855" t="str">
        <f>IF(A2855="","",IF(H2855="","",IF((H2855-G2855)*F2855*$E2855/$D2855/1000&lt;0.2,"&lt;0,2",ROUND((H2855-G2855)*F2855*$E2855/$D2855/1000,2))))</f>
        <v/>
      </c>
      <c r="L2855" t="str">
        <f>IF($A2855="","",VLOOKUP($A2855,DADOS!F:O,6,FALSE))</f>
        <v/>
      </c>
      <c r="M2855" t="str">
        <f>IF(A2855="","",IF(L2855="","",IF((L2855-K2855)*J2855*$E2855/$D2855/1000&lt;0.2,"&lt;0,2",ROUND((L2855-K2855)*J2855*$E2855/$D2855/1000,2))))</f>
        <v/>
      </c>
      <c r="P2855" t="str">
        <f>IF($A2855="","",VLOOKUP($A2855,DADOS!F:O,5,FALSE))</f>
        <v/>
      </c>
      <c r="Q2855" t="str">
        <f>IF(A2855="","",IF(P2855="","",IF((P2855-O2855)*N2855*$E2855/$D2855/1000&lt;0.2,"&lt;0,2",ROUND((P2855-O2855)*N2855*$E2855/$D2855/1000,2))))</f>
        <v/>
      </c>
      <c r="T2855" t="str">
        <f>IF($A2855="","",VLOOKUP($A2855,DADOS!F:O,4,FALSE))</f>
        <v/>
      </c>
      <c r="U2855" t="str">
        <f>IF(A2855="","",IF(T2855="","",IF((T2855-S2855)*R2855*$E2855/$D2855/1000&lt;0.2,"&lt;0,2",ROUND((T2855-S2855)*R2855*$E2855/$D2855/1000,2))))</f>
        <v/>
      </c>
      <c r="X2855" t="str">
        <f>IF($A2855="","",VLOOKUP($A2855,DADOS!F:O,9,FALSE))</f>
        <v/>
      </c>
      <c r="Y2855" t="str">
        <f>IF(A2855="","",IF(X2855="","",IF((X2855-W2855)*V2855*$E2855/$D2855&lt;1,"&lt;1",ROUND((X2855-W2855)*V2855*$E2855/$D2855,2))))</f>
        <v/>
      </c>
      <c r="AB2855" t="str">
        <f>IF($A2855="","",VLOOKUP($A2855,DADOS!F:O,7,FALSE))</f>
        <v/>
      </c>
      <c r="AC2855" t="str">
        <f>IF(A2855="","",IF(AB2855="","",IF((AB2855-AA2855)*Z2855*$E2855/$D2855&lt;1,"&lt;1",ROUND((AB2855-AA2855)*Z2855*$E2855/$D2855,2))))</f>
        <v/>
      </c>
      <c r="AF2855" t="str">
        <f>IF($A2855="","",VLOOKUP($A2855,DADOS!F:O,10,FALSE))</f>
        <v/>
      </c>
      <c r="AG2855" t="str">
        <f>IF(A2855="","",IF(AF2855="","",IF((AF2855-AE2855)*AD2855*$E2855/$D2855&lt;1,"&lt;1",ROUND((AF2855-AE2855)*AD2855*$E2855/$D2855,2))))</f>
        <v/>
      </c>
      <c r="AJ2855" t="str">
        <f>IF($A2855="","",VLOOKUP($A2855,DADOS!F:O,8,FALSE))</f>
        <v/>
      </c>
      <c r="AK2855" t="str">
        <f>IF(A2855="","",IF(AJ2855="","",IF((AJ2855-AI2855)*AH2855*$E2855/$D2855&lt;1,"&lt;1",ROUND((AJ2855-AI2855)*AH2855*$E2855/$D2855,2))))</f>
        <v/>
      </c>
      <c r="AN2855" t="str">
        <f>IF($A2855="","",VLOOKUP($A2855,DADOS!F:O,2,FALSE))</f>
        <v/>
      </c>
      <c r="AO2855" t="str">
        <f>IF(A2855="","",IF(AN2855="","",IF((AN2855-AM2855)*AL2855*$E2855/$D2855/1000&lt;0.2,"&lt;0,2",ROUND((AN2855-AM2855)*AL2855*$E2855/$D2855/1000,2))))</f>
        <v/>
      </c>
      <c r="AQ2855">
        <v>0</v>
      </c>
      <c r="AR2855" t="str">
        <f>IF($A2855="","",VLOOKUP($A2855,DADOS!F:P,11,FALSE))</f>
        <v/>
      </c>
      <c r="AS2855" t="str">
        <f>IF(E2855="","",IF(AQ2855="","",IF(AR2855="","",IF((AR2855-AQ2855)*AP2855*$E2855/$D2855&lt;1,"&lt;1",ROUND((AR2855-AQ2855)*AP2855*$E2855/$D2855,2)))))</f>
        <v/>
      </c>
      <c r="AV2855" t="str">
        <f>IF(A2855="","",VLOOKUP(A2855,DADOS!F:R,12,FALSE))</f>
        <v/>
      </c>
      <c r="AW2855" t="str">
        <f>IF(A2855="","",IF(AU2855="","",IF(AV2855="","",IF((AV2855-AU2855)*AT2855*$E2855/$D2855&lt;1,"&lt;1",ROUND((AV2855-AU2855)*AT2855*$E2855/$D2855,2)))))</f>
        <v/>
      </c>
      <c r="AZ2855" t="str">
        <f>IF($A2855="","",VLOOKUP($A2855,DADOS!F:R,13,FALSE))</f>
        <v/>
      </c>
      <c r="BA2855" t="str">
        <f>IF(A2855="","",IF(AY2855="","",IF(AZ2855="","",IF((AZ2855-AY2855)*AX2855*$E2855/$D2855&lt;1,"&lt;1",ROUND((AZ2855-AY2855)*AX2855*$E2855/$D2855,2)))))</f>
        <v/>
      </c>
    </row>
    <row r="2856">
      <c r="B2856" t="str">
        <f>IF(A2856="","",A2856&amp;"/20")</f>
        <v/>
      </c>
      <c r="H2856" t="str">
        <f>IF($A2856="","",VLOOKUP($A2856,DADOS!F:O,3,FALSE))</f>
        <v/>
      </c>
      <c r="I2856" t="str">
        <f>IF(A2856="","",IF(H2856="","",IF((H2856-G2856)*F2856*$E2856/$D2856/1000&lt;0.2,"&lt;0,2",ROUND((H2856-G2856)*F2856*$E2856/$D2856/1000,2))))</f>
        <v/>
      </c>
      <c r="L2856" t="str">
        <f>IF($A2856="","",VLOOKUP($A2856,DADOS!F:O,6,FALSE))</f>
        <v/>
      </c>
      <c r="M2856" t="str">
        <f>IF(A2856="","",IF(L2856="","",IF((L2856-K2856)*J2856*$E2856/$D2856/1000&lt;0.2,"&lt;0,2",ROUND((L2856-K2856)*J2856*$E2856/$D2856/1000,2))))</f>
        <v/>
      </c>
      <c r="P2856" t="str">
        <f>IF($A2856="","",VLOOKUP($A2856,DADOS!F:O,5,FALSE))</f>
        <v/>
      </c>
      <c r="Q2856" t="str">
        <f>IF(A2856="","",IF(P2856="","",IF((P2856-O2856)*N2856*$E2856/$D2856/1000&lt;0.2,"&lt;0,2",ROUND((P2856-O2856)*N2856*$E2856/$D2856/1000,2))))</f>
        <v/>
      </c>
      <c r="T2856" t="str">
        <f>IF($A2856="","",VLOOKUP($A2856,DADOS!F:O,4,FALSE))</f>
        <v/>
      </c>
      <c r="U2856" t="str">
        <f>IF(A2856="","",IF(T2856="","",IF((T2856-S2856)*R2856*$E2856/$D2856/1000&lt;0.2,"&lt;0,2",ROUND((T2856-S2856)*R2856*$E2856/$D2856/1000,2))))</f>
        <v/>
      </c>
      <c r="X2856" t="str">
        <f>IF($A2856="","",VLOOKUP($A2856,DADOS!F:O,9,FALSE))</f>
        <v/>
      </c>
      <c r="Y2856" t="str">
        <f>IF(A2856="","",IF(X2856="","",IF((X2856-W2856)*V2856*$E2856/$D2856&lt;1,"&lt;1",ROUND((X2856-W2856)*V2856*$E2856/$D2856,2))))</f>
        <v/>
      </c>
      <c r="AB2856" t="str">
        <f>IF($A2856="","",VLOOKUP($A2856,DADOS!F:O,7,FALSE))</f>
        <v/>
      </c>
      <c r="AC2856" t="str">
        <f>IF(A2856="","",IF(AB2856="","",IF((AB2856-AA2856)*Z2856*$E2856/$D2856&lt;1,"&lt;1",ROUND((AB2856-AA2856)*Z2856*$E2856/$D2856,2))))</f>
        <v/>
      </c>
      <c r="AF2856" t="str">
        <f>IF($A2856="","",VLOOKUP($A2856,DADOS!F:O,10,FALSE))</f>
        <v/>
      </c>
      <c r="AG2856" t="str">
        <f>IF(A2856="","",IF(AF2856="","",IF((AF2856-AE2856)*AD2856*$E2856/$D2856&lt;1,"&lt;1",ROUND((AF2856-AE2856)*AD2856*$E2856/$D2856,2))))</f>
        <v/>
      </c>
      <c r="AJ2856" t="str">
        <f>IF($A2856="","",VLOOKUP($A2856,DADOS!F:O,8,FALSE))</f>
        <v/>
      </c>
      <c r="AK2856" t="str">
        <f>IF(A2856="","",IF(AJ2856="","",IF((AJ2856-AI2856)*AH2856*$E2856/$D2856&lt;1,"&lt;1",ROUND((AJ2856-AI2856)*AH2856*$E2856/$D2856,2))))</f>
        <v/>
      </c>
      <c r="AN2856" t="str">
        <f>IF($A2856="","",VLOOKUP($A2856,DADOS!F:O,2,FALSE))</f>
        <v/>
      </c>
      <c r="AO2856" t="str">
        <f>IF(A2856="","",IF(AN2856="","",IF((AN2856-AM2856)*AL2856*$E2856/$D2856/1000&lt;0.2,"&lt;0,2",ROUND((AN2856-AM2856)*AL2856*$E2856/$D2856/1000,2))))</f>
        <v/>
      </c>
      <c r="AQ2856">
        <v>0</v>
      </c>
      <c r="AR2856" t="str">
        <f>IF($A2856="","",VLOOKUP($A2856,DADOS!F:P,11,FALSE))</f>
        <v/>
      </c>
      <c r="AS2856" t="str">
        <f>IF(E2856="","",IF(AQ2856="","",IF(AR2856="","",IF((AR2856-AQ2856)*AP2856*$E2856/$D2856&lt;1,"&lt;1",ROUND((AR2856-AQ2856)*AP2856*$E2856/$D2856,2)))))</f>
        <v/>
      </c>
      <c r="AV2856" t="str">
        <f>IF(A2856="","",VLOOKUP(A2856,DADOS!F:R,12,FALSE))</f>
        <v/>
      </c>
      <c r="AW2856" t="str">
        <f>IF(A2856="","",IF(AU2856="","",IF(AV2856="","",IF((AV2856-AU2856)*AT2856*$E2856/$D2856&lt;1,"&lt;1",ROUND((AV2856-AU2856)*AT2856*$E2856/$D2856,2)))))</f>
        <v/>
      </c>
      <c r="AZ2856" t="str">
        <f>IF($A2856="","",VLOOKUP($A2856,DADOS!F:R,13,FALSE))</f>
        <v/>
      </c>
      <c r="BA2856" t="str">
        <f>IF(A2856="","",IF(AY2856="","",IF(AZ2856="","",IF((AZ2856-AY2856)*AX2856*$E2856/$D2856&lt;1,"&lt;1",ROUND((AZ2856-AY2856)*AX2856*$E2856/$D2856,2)))))</f>
        <v/>
      </c>
    </row>
    <row r="2857">
      <c r="B2857" t="str">
        <f>IF(A2857="","",A2857&amp;"/20")</f>
        <v/>
      </c>
      <c r="H2857" t="str">
        <f>IF($A2857="","",VLOOKUP($A2857,DADOS!F:O,3,FALSE))</f>
        <v/>
      </c>
      <c r="I2857" t="str">
        <f>IF(A2857="","",IF(H2857="","",IF((H2857-G2857)*F2857*$E2857/$D2857/1000&lt;0.2,"&lt;0,2",ROUND((H2857-G2857)*F2857*$E2857/$D2857/1000,2))))</f>
        <v/>
      </c>
      <c r="L2857" t="str">
        <f>IF($A2857="","",VLOOKUP($A2857,DADOS!F:O,6,FALSE))</f>
        <v/>
      </c>
      <c r="M2857" t="str">
        <f>IF(A2857="","",IF(L2857="","",IF((L2857-K2857)*J2857*$E2857/$D2857/1000&lt;0.2,"&lt;0,2",ROUND((L2857-K2857)*J2857*$E2857/$D2857/1000,2))))</f>
        <v/>
      </c>
      <c r="P2857" t="str">
        <f>IF($A2857="","",VLOOKUP($A2857,DADOS!F:O,5,FALSE))</f>
        <v/>
      </c>
      <c r="Q2857" t="str">
        <f>IF(A2857="","",IF(P2857="","",IF((P2857-O2857)*N2857*$E2857/$D2857/1000&lt;0.2,"&lt;0,2",ROUND((P2857-O2857)*N2857*$E2857/$D2857/1000,2))))</f>
        <v/>
      </c>
      <c r="T2857" t="str">
        <f>IF($A2857="","",VLOOKUP($A2857,DADOS!F:O,4,FALSE))</f>
        <v/>
      </c>
      <c r="U2857" t="str">
        <f>IF(A2857="","",IF(T2857="","",IF((T2857-S2857)*R2857*$E2857/$D2857/1000&lt;0.2,"&lt;0,2",ROUND((T2857-S2857)*R2857*$E2857/$D2857/1000,2))))</f>
        <v/>
      </c>
      <c r="X2857" t="str">
        <f>IF($A2857="","",VLOOKUP($A2857,DADOS!F:O,9,FALSE))</f>
        <v/>
      </c>
      <c r="Y2857" t="str">
        <f>IF(A2857="","",IF(X2857="","",IF((X2857-W2857)*V2857*$E2857/$D2857&lt;1,"&lt;1",ROUND((X2857-W2857)*V2857*$E2857/$D2857,2))))</f>
        <v/>
      </c>
      <c r="AB2857" t="str">
        <f>IF($A2857="","",VLOOKUP($A2857,DADOS!F:O,7,FALSE))</f>
        <v/>
      </c>
      <c r="AC2857" t="str">
        <f>IF(A2857="","",IF(AB2857="","",IF((AB2857-AA2857)*Z2857*$E2857/$D2857&lt;1,"&lt;1",ROUND((AB2857-AA2857)*Z2857*$E2857/$D2857,2))))</f>
        <v/>
      </c>
      <c r="AF2857" t="str">
        <f>IF($A2857="","",VLOOKUP($A2857,DADOS!F:O,10,FALSE))</f>
        <v/>
      </c>
      <c r="AG2857" t="str">
        <f>IF(A2857="","",IF(AF2857="","",IF((AF2857-AE2857)*AD2857*$E2857/$D2857&lt;1,"&lt;1",ROUND((AF2857-AE2857)*AD2857*$E2857/$D2857,2))))</f>
        <v/>
      </c>
      <c r="AJ2857" t="str">
        <f>IF($A2857="","",VLOOKUP($A2857,DADOS!F:O,8,FALSE))</f>
        <v/>
      </c>
      <c r="AK2857" t="str">
        <f>IF(A2857="","",IF(AJ2857="","",IF((AJ2857-AI2857)*AH2857*$E2857/$D2857&lt;1,"&lt;1",ROUND((AJ2857-AI2857)*AH2857*$E2857/$D2857,2))))</f>
        <v/>
      </c>
      <c r="AN2857" t="str">
        <f>IF($A2857="","",VLOOKUP($A2857,DADOS!F:O,2,FALSE))</f>
        <v/>
      </c>
      <c r="AO2857" t="str">
        <f>IF(A2857="","",IF(AN2857="","",IF((AN2857-AM2857)*AL2857*$E2857/$D2857/1000&lt;0.2,"&lt;0,2",ROUND((AN2857-AM2857)*AL2857*$E2857/$D2857/1000,2))))</f>
        <v/>
      </c>
      <c r="AQ2857">
        <v>0</v>
      </c>
      <c r="AR2857" t="str">
        <f>IF($A2857="","",VLOOKUP($A2857,DADOS!F:P,11,FALSE))</f>
        <v/>
      </c>
      <c r="AS2857" t="str">
        <f>IF(E2857="","",IF(AQ2857="","",IF(AR2857="","",IF((AR2857-AQ2857)*AP2857*$E2857/$D2857&lt;1,"&lt;1",ROUND((AR2857-AQ2857)*AP2857*$E2857/$D2857,2)))))</f>
        <v/>
      </c>
      <c r="AV2857" t="str">
        <f>IF(A2857="","",VLOOKUP(A2857,DADOS!F:R,12,FALSE))</f>
        <v/>
      </c>
      <c r="AW2857" t="str">
        <f>IF(A2857="","",IF(AU2857="","",IF(AV2857="","",IF((AV2857-AU2857)*AT2857*$E2857/$D2857&lt;1,"&lt;1",ROUND((AV2857-AU2857)*AT2857*$E2857/$D2857,2)))))</f>
        <v/>
      </c>
      <c r="AZ2857" t="str">
        <f>IF($A2857="","",VLOOKUP($A2857,DADOS!F:R,13,FALSE))</f>
        <v/>
      </c>
      <c r="BA2857" t="str">
        <f>IF(A2857="","",IF(AY2857="","",IF(AZ2857="","",IF((AZ2857-AY2857)*AX2857*$E2857/$D2857&lt;1,"&lt;1",ROUND((AZ2857-AY2857)*AX2857*$E2857/$D2857,2)))))</f>
        <v/>
      </c>
    </row>
    <row r="2858">
      <c r="B2858" t="str">
        <f>IF(A2858="","",A2858&amp;"/20")</f>
        <v/>
      </c>
      <c r="H2858" t="str">
        <f>IF($A2858="","",VLOOKUP($A2858,DADOS!F:O,3,FALSE))</f>
        <v/>
      </c>
      <c r="I2858" t="str">
        <f>IF(A2858="","",IF(H2858="","",IF((H2858-G2858)*F2858*$E2858/$D2858/1000&lt;0.2,"&lt;0,2",ROUND((H2858-G2858)*F2858*$E2858/$D2858/1000,2))))</f>
        <v/>
      </c>
      <c r="L2858" t="str">
        <f>IF($A2858="","",VLOOKUP($A2858,DADOS!F:O,6,FALSE))</f>
        <v/>
      </c>
      <c r="M2858" t="str">
        <f>IF(A2858="","",IF(L2858="","",IF((L2858-K2858)*J2858*$E2858/$D2858/1000&lt;0.2,"&lt;0,2",ROUND((L2858-K2858)*J2858*$E2858/$D2858/1000,2))))</f>
        <v/>
      </c>
      <c r="P2858" t="str">
        <f>IF($A2858="","",VLOOKUP($A2858,DADOS!F:O,5,FALSE))</f>
        <v/>
      </c>
      <c r="Q2858" t="str">
        <f>IF(A2858="","",IF(P2858="","",IF((P2858-O2858)*N2858*$E2858/$D2858/1000&lt;0.2,"&lt;0,2",ROUND((P2858-O2858)*N2858*$E2858/$D2858/1000,2))))</f>
        <v/>
      </c>
      <c r="T2858" t="str">
        <f>IF($A2858="","",VLOOKUP($A2858,DADOS!F:O,4,FALSE))</f>
        <v/>
      </c>
      <c r="U2858" t="str">
        <f>IF(A2858="","",IF(T2858="","",IF((T2858-S2858)*R2858*$E2858/$D2858/1000&lt;0.2,"&lt;0,2",ROUND((T2858-S2858)*R2858*$E2858/$D2858/1000,2))))</f>
        <v/>
      </c>
      <c r="X2858" t="str">
        <f>IF($A2858="","",VLOOKUP($A2858,DADOS!F:O,9,FALSE))</f>
        <v/>
      </c>
      <c r="Y2858" t="str">
        <f>IF(A2858="","",IF(X2858="","",IF((X2858-W2858)*V2858*$E2858/$D2858&lt;1,"&lt;1",ROUND((X2858-W2858)*V2858*$E2858/$D2858,2))))</f>
        <v/>
      </c>
      <c r="AB2858" t="str">
        <f>IF($A2858="","",VLOOKUP($A2858,DADOS!F:O,7,FALSE))</f>
        <v/>
      </c>
      <c r="AC2858" t="str">
        <f>IF(A2858="","",IF(AB2858="","",IF((AB2858-AA2858)*Z2858*$E2858/$D2858&lt;1,"&lt;1",ROUND((AB2858-AA2858)*Z2858*$E2858/$D2858,2))))</f>
        <v/>
      </c>
      <c r="AF2858" t="str">
        <f>IF($A2858="","",VLOOKUP($A2858,DADOS!F:O,10,FALSE))</f>
        <v/>
      </c>
      <c r="AG2858" t="str">
        <f>IF(A2858="","",IF(AF2858="","",IF((AF2858-AE2858)*AD2858*$E2858/$D2858&lt;1,"&lt;1",ROUND((AF2858-AE2858)*AD2858*$E2858/$D2858,2))))</f>
        <v/>
      </c>
      <c r="AJ2858" t="str">
        <f>IF($A2858="","",VLOOKUP($A2858,DADOS!F:O,8,FALSE))</f>
        <v/>
      </c>
      <c r="AK2858" t="str">
        <f>IF(A2858="","",IF(AJ2858="","",IF((AJ2858-AI2858)*AH2858*$E2858/$D2858&lt;1,"&lt;1",ROUND((AJ2858-AI2858)*AH2858*$E2858/$D2858,2))))</f>
        <v/>
      </c>
      <c r="AN2858" t="str">
        <f>IF($A2858="","",VLOOKUP($A2858,DADOS!F:O,2,FALSE))</f>
        <v/>
      </c>
      <c r="AO2858" t="str">
        <f>IF(A2858="","",IF(AN2858="","",IF((AN2858-AM2858)*AL2858*$E2858/$D2858/1000&lt;0.2,"&lt;0,2",ROUND((AN2858-AM2858)*AL2858*$E2858/$D2858/1000,2))))</f>
        <v/>
      </c>
      <c r="AQ2858">
        <v>0</v>
      </c>
      <c r="AR2858" t="str">
        <f>IF($A2858="","",VLOOKUP($A2858,DADOS!F:P,11,FALSE))</f>
        <v/>
      </c>
      <c r="AS2858" t="str">
        <f>IF(E2858="","",IF(AQ2858="","",IF(AR2858="","",IF((AR2858-AQ2858)*AP2858*$E2858/$D2858&lt;1,"&lt;1",ROUND((AR2858-AQ2858)*AP2858*$E2858/$D2858,2)))))</f>
        <v/>
      </c>
      <c r="AV2858" t="str">
        <f>IF(A2858="","",VLOOKUP(A2858,DADOS!F:R,12,FALSE))</f>
        <v/>
      </c>
      <c r="AW2858" t="str">
        <f>IF(A2858="","",IF(AU2858="","",IF(AV2858="","",IF((AV2858-AU2858)*AT2858*$E2858/$D2858&lt;1,"&lt;1",ROUND((AV2858-AU2858)*AT2858*$E2858/$D2858,2)))))</f>
        <v/>
      </c>
      <c r="AZ2858" t="str">
        <f>IF($A2858="","",VLOOKUP($A2858,DADOS!F:R,13,FALSE))</f>
        <v/>
      </c>
      <c r="BA2858" t="str">
        <f>IF(A2858="","",IF(AY2858="","",IF(AZ2858="","",IF((AZ2858-AY2858)*AX2858*$E2858/$D2858&lt;1,"&lt;1",ROUND((AZ2858-AY2858)*AX2858*$E2858/$D2858,2)))))</f>
        <v/>
      </c>
    </row>
    <row r="2859">
      <c r="B2859" t="str">
        <f>IF(A2859="","",A2859&amp;"/20")</f>
        <v/>
      </c>
      <c r="H2859" t="str">
        <f>IF($A2859="","",VLOOKUP($A2859,DADOS!F:O,3,FALSE))</f>
        <v/>
      </c>
      <c r="I2859" t="str">
        <f>IF(A2859="","",IF(H2859="","",IF((H2859-G2859)*F2859*$E2859/$D2859/1000&lt;0.2,"&lt;0,2",ROUND((H2859-G2859)*F2859*$E2859/$D2859/1000,2))))</f>
        <v/>
      </c>
      <c r="L2859" t="str">
        <f>IF($A2859="","",VLOOKUP($A2859,DADOS!F:O,6,FALSE))</f>
        <v/>
      </c>
      <c r="M2859" t="str">
        <f>IF(A2859="","",IF(L2859="","",IF((L2859-K2859)*J2859*$E2859/$D2859/1000&lt;0.2,"&lt;0,2",ROUND((L2859-K2859)*J2859*$E2859/$D2859/1000,2))))</f>
        <v/>
      </c>
      <c r="P2859" t="str">
        <f>IF($A2859="","",VLOOKUP($A2859,DADOS!F:O,5,FALSE))</f>
        <v/>
      </c>
      <c r="Q2859" t="str">
        <f>IF(A2859="","",IF(P2859="","",IF((P2859-O2859)*N2859*$E2859/$D2859/1000&lt;0.2,"&lt;0,2",ROUND((P2859-O2859)*N2859*$E2859/$D2859/1000,2))))</f>
        <v/>
      </c>
      <c r="T2859" t="str">
        <f>IF($A2859="","",VLOOKUP($A2859,DADOS!F:O,4,FALSE))</f>
        <v/>
      </c>
      <c r="U2859" t="str">
        <f>IF(A2859="","",IF(T2859="","",IF((T2859-S2859)*R2859*$E2859/$D2859/1000&lt;0.2,"&lt;0,2",ROUND((T2859-S2859)*R2859*$E2859/$D2859/1000,2))))</f>
        <v/>
      </c>
      <c r="X2859" t="str">
        <f>IF($A2859="","",VLOOKUP($A2859,DADOS!F:O,9,FALSE))</f>
        <v/>
      </c>
      <c r="Y2859" t="str">
        <f>IF(A2859="","",IF(X2859="","",IF((X2859-W2859)*V2859*$E2859/$D2859&lt;1,"&lt;1",ROUND((X2859-W2859)*V2859*$E2859/$D2859,2))))</f>
        <v/>
      </c>
      <c r="AB2859" t="str">
        <f>IF($A2859="","",VLOOKUP($A2859,DADOS!F:O,7,FALSE))</f>
        <v/>
      </c>
      <c r="AC2859" t="str">
        <f>IF(A2859="","",IF(AB2859="","",IF((AB2859-AA2859)*Z2859*$E2859/$D2859&lt;1,"&lt;1",ROUND((AB2859-AA2859)*Z2859*$E2859/$D2859,2))))</f>
        <v/>
      </c>
      <c r="AF2859" t="str">
        <f>IF($A2859="","",VLOOKUP($A2859,DADOS!F:O,10,FALSE))</f>
        <v/>
      </c>
      <c r="AG2859" t="str">
        <f>IF(A2859="","",IF(AF2859="","",IF((AF2859-AE2859)*AD2859*$E2859/$D2859&lt;1,"&lt;1",ROUND((AF2859-AE2859)*AD2859*$E2859/$D2859,2))))</f>
        <v/>
      </c>
      <c r="AJ2859" t="str">
        <f>IF($A2859="","",VLOOKUP($A2859,DADOS!F:O,8,FALSE))</f>
        <v/>
      </c>
      <c r="AK2859" t="str">
        <f>IF(A2859="","",IF(AJ2859="","",IF((AJ2859-AI2859)*AH2859*$E2859/$D2859&lt;1,"&lt;1",ROUND((AJ2859-AI2859)*AH2859*$E2859/$D2859,2))))</f>
        <v/>
      </c>
      <c r="AN2859" t="str">
        <f>IF($A2859="","",VLOOKUP($A2859,DADOS!F:O,2,FALSE))</f>
        <v/>
      </c>
      <c r="AO2859" t="str">
        <f>IF(A2859="","",IF(AN2859="","",IF((AN2859-AM2859)*AL2859*$E2859/$D2859/1000&lt;0.2,"&lt;0,2",ROUND((AN2859-AM2859)*AL2859*$E2859/$D2859/1000,2))))</f>
        <v/>
      </c>
      <c r="AQ2859">
        <v>0</v>
      </c>
      <c r="AR2859" t="str">
        <f>IF($A2859="","",VLOOKUP($A2859,DADOS!F:P,11,FALSE))</f>
        <v/>
      </c>
      <c r="AS2859" t="str">
        <f>IF(E2859="","",IF(AQ2859="","",IF(AR2859="","",IF((AR2859-AQ2859)*AP2859*$E2859/$D2859&lt;1,"&lt;1",ROUND((AR2859-AQ2859)*AP2859*$E2859/$D2859,2)))))</f>
        <v/>
      </c>
      <c r="AV2859" t="str">
        <f>IF(A2859="","",VLOOKUP(A2859,DADOS!F:R,12,FALSE))</f>
        <v/>
      </c>
      <c r="AW2859" t="str">
        <f>IF(A2859="","",IF(AU2859="","",IF(AV2859="","",IF((AV2859-AU2859)*AT2859*$E2859/$D2859&lt;1,"&lt;1",ROUND((AV2859-AU2859)*AT2859*$E2859/$D2859,2)))))</f>
        <v/>
      </c>
      <c r="AZ2859" t="str">
        <f>IF($A2859="","",VLOOKUP($A2859,DADOS!F:R,13,FALSE))</f>
        <v/>
      </c>
      <c r="BA2859" t="str">
        <f>IF(A2859="","",IF(AY2859="","",IF(AZ2859="","",IF((AZ2859-AY2859)*AX2859*$E2859/$D2859&lt;1,"&lt;1",ROUND((AZ2859-AY2859)*AX2859*$E2859/$D2859,2)))))</f>
        <v/>
      </c>
    </row>
    <row r="2860">
      <c r="B2860" t="str">
        <f>IF(A2860="","",A2860&amp;"/20")</f>
        <v/>
      </c>
      <c r="H2860" t="str">
        <f>IF($A2860="","",VLOOKUP($A2860,DADOS!F:O,3,FALSE))</f>
        <v/>
      </c>
      <c r="I2860" t="str">
        <f>IF(A2860="","",IF(H2860="","",IF((H2860-G2860)*F2860*$E2860/$D2860/1000&lt;0.2,"&lt;0,2",ROUND((H2860-G2860)*F2860*$E2860/$D2860/1000,2))))</f>
        <v/>
      </c>
      <c r="L2860" t="str">
        <f>IF($A2860="","",VLOOKUP($A2860,DADOS!F:O,6,FALSE))</f>
        <v/>
      </c>
      <c r="M2860" t="str">
        <f>IF(A2860="","",IF(L2860="","",IF((L2860-K2860)*J2860*$E2860/$D2860/1000&lt;0.2,"&lt;0,2",ROUND((L2860-K2860)*J2860*$E2860/$D2860/1000,2))))</f>
        <v/>
      </c>
      <c r="P2860" t="str">
        <f>IF($A2860="","",VLOOKUP($A2860,DADOS!F:O,5,FALSE))</f>
        <v/>
      </c>
      <c r="Q2860" t="str">
        <f>IF(A2860="","",IF(P2860="","",IF((P2860-O2860)*N2860*$E2860/$D2860/1000&lt;0.2,"&lt;0,2",ROUND((P2860-O2860)*N2860*$E2860/$D2860/1000,2))))</f>
        <v/>
      </c>
      <c r="T2860" t="str">
        <f>IF($A2860="","",VLOOKUP($A2860,DADOS!F:O,4,FALSE))</f>
        <v/>
      </c>
      <c r="U2860" t="str">
        <f>IF(A2860="","",IF(T2860="","",IF((T2860-S2860)*R2860*$E2860/$D2860/1000&lt;0.2,"&lt;0,2",ROUND((T2860-S2860)*R2860*$E2860/$D2860/1000,2))))</f>
        <v/>
      </c>
      <c r="X2860" t="str">
        <f>IF($A2860="","",VLOOKUP($A2860,DADOS!F:O,9,FALSE))</f>
        <v/>
      </c>
      <c r="Y2860" t="str">
        <f>IF(A2860="","",IF(X2860="","",IF((X2860-W2860)*V2860*$E2860/$D2860&lt;1,"&lt;1",ROUND((X2860-W2860)*V2860*$E2860/$D2860,2))))</f>
        <v/>
      </c>
      <c r="AB2860" t="str">
        <f>IF($A2860="","",VLOOKUP($A2860,DADOS!F:O,7,FALSE))</f>
        <v/>
      </c>
      <c r="AC2860" t="str">
        <f>IF(A2860="","",IF(AB2860="","",IF((AB2860-AA2860)*Z2860*$E2860/$D2860&lt;1,"&lt;1",ROUND((AB2860-AA2860)*Z2860*$E2860/$D2860,2))))</f>
        <v/>
      </c>
      <c r="AF2860" t="str">
        <f>IF($A2860="","",VLOOKUP($A2860,DADOS!F:O,10,FALSE))</f>
        <v/>
      </c>
      <c r="AG2860" t="str">
        <f>IF(A2860="","",IF(AF2860="","",IF((AF2860-AE2860)*AD2860*$E2860/$D2860&lt;1,"&lt;1",ROUND((AF2860-AE2860)*AD2860*$E2860/$D2860,2))))</f>
        <v/>
      </c>
      <c r="AJ2860" t="str">
        <f>IF($A2860="","",VLOOKUP($A2860,DADOS!F:O,8,FALSE))</f>
        <v/>
      </c>
      <c r="AK2860" t="str">
        <f>IF(A2860="","",IF(AJ2860="","",IF((AJ2860-AI2860)*AH2860*$E2860/$D2860&lt;1,"&lt;1",ROUND((AJ2860-AI2860)*AH2860*$E2860/$D2860,2))))</f>
        <v/>
      </c>
      <c r="AN2860" t="str">
        <f>IF($A2860="","",VLOOKUP($A2860,DADOS!F:O,2,FALSE))</f>
        <v/>
      </c>
      <c r="AO2860" t="str">
        <f>IF(A2860="","",IF(AN2860="","",IF((AN2860-AM2860)*AL2860*$E2860/$D2860/1000&lt;0.2,"&lt;0,2",ROUND((AN2860-AM2860)*AL2860*$E2860/$D2860/1000,2))))</f>
        <v/>
      </c>
      <c r="AQ2860">
        <v>0</v>
      </c>
      <c r="AR2860" t="str">
        <f>IF($A2860="","",VLOOKUP($A2860,DADOS!F:P,11,FALSE))</f>
        <v/>
      </c>
      <c r="AS2860" t="str">
        <f>IF(E2860="","",IF(AQ2860="","",IF(AR2860="","",IF((AR2860-AQ2860)*AP2860*$E2860/$D2860&lt;1,"&lt;1",ROUND((AR2860-AQ2860)*AP2860*$E2860/$D2860,2)))))</f>
        <v/>
      </c>
      <c r="AV2860" t="str">
        <f>IF(A2860="","",VLOOKUP(A2860,DADOS!F:R,12,FALSE))</f>
        <v/>
      </c>
      <c r="AW2860" t="str">
        <f>IF(A2860="","",IF(AU2860="","",IF(AV2860="","",IF((AV2860-AU2860)*AT2860*$E2860/$D2860&lt;1,"&lt;1",ROUND((AV2860-AU2860)*AT2860*$E2860/$D2860,2)))))</f>
        <v/>
      </c>
      <c r="AZ2860" t="str">
        <f>IF($A2860="","",VLOOKUP($A2860,DADOS!F:R,13,FALSE))</f>
        <v/>
      </c>
      <c r="BA2860" t="str">
        <f>IF(A2860="","",IF(AY2860="","",IF(AZ2860="","",IF((AZ2860-AY2860)*AX2860*$E2860/$D2860&lt;1,"&lt;1",ROUND((AZ2860-AY2860)*AX2860*$E2860/$D2860,2)))))</f>
        <v/>
      </c>
    </row>
    <row r="2861">
      <c r="B2861" t="str">
        <f>IF(A2861="","",A2861&amp;"/20")</f>
        <v/>
      </c>
      <c r="H2861" t="str">
        <f>IF($A2861="","",VLOOKUP($A2861,DADOS!F:O,3,FALSE))</f>
        <v/>
      </c>
      <c r="I2861" t="str">
        <f>IF(A2861="","",IF(H2861="","",IF((H2861-G2861)*F2861*$E2861/$D2861/1000&lt;0.2,"&lt;0,2",ROUND((H2861-G2861)*F2861*$E2861/$D2861/1000,2))))</f>
        <v/>
      </c>
      <c r="L2861" t="str">
        <f>IF($A2861="","",VLOOKUP($A2861,DADOS!F:O,6,FALSE))</f>
        <v/>
      </c>
      <c r="M2861" t="str">
        <f>IF(A2861="","",IF(L2861="","",IF((L2861-K2861)*J2861*$E2861/$D2861/1000&lt;0.2,"&lt;0,2",ROUND((L2861-K2861)*J2861*$E2861/$D2861/1000,2))))</f>
        <v/>
      </c>
      <c r="P2861" t="str">
        <f>IF($A2861="","",VLOOKUP($A2861,DADOS!F:O,5,FALSE))</f>
        <v/>
      </c>
      <c r="Q2861" t="str">
        <f>IF(A2861="","",IF(P2861="","",IF((P2861-O2861)*N2861*$E2861/$D2861/1000&lt;0.2,"&lt;0,2",ROUND((P2861-O2861)*N2861*$E2861/$D2861/1000,2))))</f>
        <v/>
      </c>
      <c r="T2861" t="str">
        <f>IF($A2861="","",VLOOKUP($A2861,DADOS!F:O,4,FALSE))</f>
        <v/>
      </c>
      <c r="U2861" t="str">
        <f>IF(A2861="","",IF(T2861="","",IF((T2861-S2861)*R2861*$E2861/$D2861/1000&lt;0.2,"&lt;0,2",ROUND((T2861-S2861)*R2861*$E2861/$D2861/1000,2))))</f>
        <v/>
      </c>
      <c r="X2861" t="str">
        <f>IF($A2861="","",VLOOKUP($A2861,DADOS!F:O,9,FALSE))</f>
        <v/>
      </c>
      <c r="Y2861" t="str">
        <f>IF(A2861="","",IF(X2861="","",IF((X2861-W2861)*V2861*$E2861/$D2861&lt;1,"&lt;1",ROUND((X2861-W2861)*V2861*$E2861/$D2861,2))))</f>
        <v/>
      </c>
      <c r="AB2861" t="str">
        <f>IF($A2861="","",VLOOKUP($A2861,DADOS!F:O,7,FALSE))</f>
        <v/>
      </c>
      <c r="AC2861" t="str">
        <f>IF(A2861="","",IF(AB2861="","",IF((AB2861-AA2861)*Z2861*$E2861/$D2861&lt;1,"&lt;1",ROUND((AB2861-AA2861)*Z2861*$E2861/$D2861,2))))</f>
        <v/>
      </c>
      <c r="AF2861" t="str">
        <f>IF($A2861="","",VLOOKUP($A2861,DADOS!F:O,10,FALSE))</f>
        <v/>
      </c>
      <c r="AG2861" t="str">
        <f>IF(A2861="","",IF(AF2861="","",IF((AF2861-AE2861)*AD2861*$E2861/$D2861&lt;1,"&lt;1",ROUND((AF2861-AE2861)*AD2861*$E2861/$D2861,2))))</f>
        <v/>
      </c>
      <c r="AJ2861" t="str">
        <f>IF($A2861="","",VLOOKUP($A2861,DADOS!F:O,8,FALSE))</f>
        <v/>
      </c>
      <c r="AK2861" t="str">
        <f>IF(A2861="","",IF(AJ2861="","",IF((AJ2861-AI2861)*AH2861*$E2861/$D2861&lt;1,"&lt;1",ROUND((AJ2861-AI2861)*AH2861*$E2861/$D2861,2))))</f>
        <v/>
      </c>
      <c r="AN2861" t="str">
        <f>IF($A2861="","",VLOOKUP($A2861,DADOS!F:O,2,FALSE))</f>
        <v/>
      </c>
      <c r="AO2861" t="str">
        <f>IF(A2861="","",IF(AN2861="","",IF((AN2861-AM2861)*AL2861*$E2861/$D2861/1000&lt;0.2,"&lt;0,2",ROUND((AN2861-AM2861)*AL2861*$E2861/$D2861/1000,2))))</f>
        <v/>
      </c>
      <c r="AQ2861">
        <v>0</v>
      </c>
      <c r="AR2861" t="str">
        <f>IF($A2861="","",VLOOKUP($A2861,DADOS!F:P,11,FALSE))</f>
        <v/>
      </c>
      <c r="AS2861" t="str">
        <f>IF(E2861="","",IF(AQ2861="","",IF(AR2861="","",IF((AR2861-AQ2861)*AP2861*$E2861/$D2861&lt;1,"&lt;1",ROUND((AR2861-AQ2861)*AP2861*$E2861/$D2861,2)))))</f>
        <v/>
      </c>
      <c r="AV2861" t="str">
        <f>IF(A2861="","",VLOOKUP(A2861,DADOS!F:R,12,FALSE))</f>
        <v/>
      </c>
      <c r="AW2861" t="str">
        <f>IF(A2861="","",IF(AU2861="","",IF(AV2861="","",IF((AV2861-AU2861)*AT2861*$E2861/$D2861&lt;1,"&lt;1",ROUND((AV2861-AU2861)*AT2861*$E2861/$D2861,2)))))</f>
        <v/>
      </c>
      <c r="AZ2861" t="str">
        <f>IF($A2861="","",VLOOKUP($A2861,DADOS!F:R,13,FALSE))</f>
        <v/>
      </c>
      <c r="BA2861" t="str">
        <f>IF(A2861="","",IF(AY2861="","",IF(AZ2861="","",IF((AZ2861-AY2861)*AX2861*$E2861/$D2861&lt;1,"&lt;1",ROUND((AZ2861-AY2861)*AX2861*$E2861/$D2861,2)))))</f>
        <v/>
      </c>
    </row>
    <row r="2862">
      <c r="B2862" t="str">
        <f>IF(A2862="","",A2862&amp;"/20")</f>
        <v/>
      </c>
      <c r="H2862" t="str">
        <f>IF($A2862="","",VLOOKUP($A2862,DADOS!F:O,3,FALSE))</f>
        <v/>
      </c>
      <c r="I2862" t="str">
        <f>IF(A2862="","",IF(H2862="","",IF((H2862-G2862)*F2862*$E2862/$D2862/1000&lt;0.2,"&lt;0,2",ROUND((H2862-G2862)*F2862*$E2862/$D2862/1000,2))))</f>
        <v/>
      </c>
      <c r="L2862" t="str">
        <f>IF($A2862="","",VLOOKUP($A2862,DADOS!F:O,6,FALSE))</f>
        <v/>
      </c>
      <c r="M2862" t="str">
        <f>IF(A2862="","",IF(L2862="","",IF((L2862-K2862)*J2862*$E2862/$D2862/1000&lt;0.2,"&lt;0,2",ROUND((L2862-K2862)*J2862*$E2862/$D2862/1000,2))))</f>
        <v/>
      </c>
      <c r="P2862" t="str">
        <f>IF($A2862="","",VLOOKUP($A2862,DADOS!F:O,5,FALSE))</f>
        <v/>
      </c>
      <c r="Q2862" t="str">
        <f>IF(A2862="","",IF(P2862="","",IF((P2862-O2862)*N2862*$E2862/$D2862/1000&lt;0.2,"&lt;0,2",ROUND((P2862-O2862)*N2862*$E2862/$D2862/1000,2))))</f>
        <v/>
      </c>
      <c r="T2862" t="str">
        <f>IF($A2862="","",VLOOKUP($A2862,DADOS!F:O,4,FALSE))</f>
        <v/>
      </c>
      <c r="U2862" t="str">
        <f>IF(A2862="","",IF(T2862="","",IF((T2862-S2862)*R2862*$E2862/$D2862/1000&lt;0.2,"&lt;0,2",ROUND((T2862-S2862)*R2862*$E2862/$D2862/1000,2))))</f>
        <v/>
      </c>
      <c r="X2862" t="str">
        <f>IF($A2862="","",VLOOKUP($A2862,DADOS!F:O,9,FALSE))</f>
        <v/>
      </c>
      <c r="Y2862" t="str">
        <f>IF(A2862="","",IF(X2862="","",IF((X2862-W2862)*V2862*$E2862/$D2862&lt;1,"&lt;1",ROUND((X2862-W2862)*V2862*$E2862/$D2862,2))))</f>
        <v/>
      </c>
      <c r="AB2862" t="str">
        <f>IF($A2862="","",VLOOKUP($A2862,DADOS!F:O,7,FALSE))</f>
        <v/>
      </c>
      <c r="AC2862" t="str">
        <f>IF(A2862="","",IF(AB2862="","",IF((AB2862-AA2862)*Z2862*$E2862/$D2862&lt;1,"&lt;1",ROUND((AB2862-AA2862)*Z2862*$E2862/$D2862,2))))</f>
        <v/>
      </c>
      <c r="AF2862" t="str">
        <f>IF($A2862="","",VLOOKUP($A2862,DADOS!F:O,10,FALSE))</f>
        <v/>
      </c>
      <c r="AG2862" t="str">
        <f>IF(A2862="","",IF(AF2862="","",IF((AF2862-AE2862)*AD2862*$E2862/$D2862&lt;1,"&lt;1",ROUND((AF2862-AE2862)*AD2862*$E2862/$D2862,2))))</f>
        <v/>
      </c>
      <c r="AJ2862" t="str">
        <f>IF($A2862="","",VLOOKUP($A2862,DADOS!F:O,8,FALSE))</f>
        <v/>
      </c>
      <c r="AK2862" t="str">
        <f>IF(A2862="","",IF(AJ2862="","",IF((AJ2862-AI2862)*AH2862*$E2862/$D2862&lt;1,"&lt;1",ROUND((AJ2862-AI2862)*AH2862*$E2862/$D2862,2))))</f>
        <v/>
      </c>
      <c r="AN2862" t="str">
        <f>IF($A2862="","",VLOOKUP($A2862,DADOS!F:O,2,FALSE))</f>
        <v/>
      </c>
      <c r="AO2862" t="str">
        <f>IF(A2862="","",IF(AN2862="","",IF((AN2862-AM2862)*AL2862*$E2862/$D2862/1000&lt;0.2,"&lt;0,2",ROUND((AN2862-AM2862)*AL2862*$E2862/$D2862/1000,2))))</f>
        <v/>
      </c>
      <c r="AQ2862">
        <v>0</v>
      </c>
      <c r="AR2862" t="str">
        <f>IF($A2862="","",VLOOKUP($A2862,DADOS!F:P,11,FALSE))</f>
        <v/>
      </c>
      <c r="AS2862" t="str">
        <f>IF(E2862="","",IF(AQ2862="","",IF(AR2862="","",IF((AR2862-AQ2862)*AP2862*$E2862/$D2862&lt;1,"&lt;1",ROUND((AR2862-AQ2862)*AP2862*$E2862/$D2862,2)))))</f>
        <v/>
      </c>
      <c r="AV2862" t="str">
        <f>IF(A2862="","",VLOOKUP(A2862,DADOS!F:R,12,FALSE))</f>
        <v/>
      </c>
      <c r="AW2862" t="str">
        <f>IF(A2862="","",IF(AU2862="","",IF(AV2862="","",IF((AV2862-AU2862)*AT2862*$E2862/$D2862&lt;1,"&lt;1",ROUND((AV2862-AU2862)*AT2862*$E2862/$D2862,2)))))</f>
        <v/>
      </c>
      <c r="AZ2862" t="str">
        <f>IF($A2862="","",VLOOKUP($A2862,DADOS!F:R,13,FALSE))</f>
        <v/>
      </c>
      <c r="BA2862" t="str">
        <f>IF(A2862="","",IF(AY2862="","",IF(AZ2862="","",IF((AZ2862-AY2862)*AX2862*$E2862/$D2862&lt;1,"&lt;1",ROUND((AZ2862-AY2862)*AX2862*$E2862/$D2862,2)))))</f>
        <v/>
      </c>
    </row>
    <row r="2863">
      <c r="B2863" t="str">
        <f>IF(A2863="","",A2863&amp;"/20")</f>
        <v/>
      </c>
      <c r="H2863" t="str">
        <f>IF($A2863="","",VLOOKUP($A2863,DADOS!F:O,3,FALSE))</f>
        <v/>
      </c>
      <c r="I2863" t="str">
        <f>IF(A2863="","",IF(H2863="","",IF((H2863-G2863)*F2863*$E2863/$D2863/1000&lt;0.2,"&lt;0,2",ROUND((H2863-G2863)*F2863*$E2863/$D2863/1000,2))))</f>
        <v/>
      </c>
      <c r="L2863" t="str">
        <f>IF($A2863="","",VLOOKUP($A2863,DADOS!F:O,6,FALSE))</f>
        <v/>
      </c>
      <c r="M2863" t="str">
        <f>IF(A2863="","",IF(L2863="","",IF((L2863-K2863)*J2863*$E2863/$D2863/1000&lt;0.2,"&lt;0,2",ROUND((L2863-K2863)*J2863*$E2863/$D2863/1000,2))))</f>
        <v/>
      </c>
      <c r="P2863" t="str">
        <f>IF($A2863="","",VLOOKUP($A2863,DADOS!F:O,5,FALSE))</f>
        <v/>
      </c>
      <c r="Q2863" t="str">
        <f>IF(A2863="","",IF(P2863="","",IF((P2863-O2863)*N2863*$E2863/$D2863/1000&lt;0.2,"&lt;0,2",ROUND((P2863-O2863)*N2863*$E2863/$D2863/1000,2))))</f>
        <v/>
      </c>
      <c r="T2863" t="str">
        <f>IF($A2863="","",VLOOKUP($A2863,DADOS!F:O,4,FALSE))</f>
        <v/>
      </c>
      <c r="U2863" t="str">
        <f>IF(A2863="","",IF(T2863="","",IF((T2863-S2863)*R2863*$E2863/$D2863/1000&lt;0.2,"&lt;0,2",ROUND((T2863-S2863)*R2863*$E2863/$D2863/1000,2))))</f>
        <v/>
      </c>
      <c r="X2863" t="str">
        <f>IF($A2863="","",VLOOKUP($A2863,DADOS!F:O,9,FALSE))</f>
        <v/>
      </c>
      <c r="Y2863" t="str">
        <f>IF(A2863="","",IF(X2863="","",IF((X2863-W2863)*V2863*$E2863/$D2863&lt;1,"&lt;1",ROUND((X2863-W2863)*V2863*$E2863/$D2863,2))))</f>
        <v/>
      </c>
      <c r="AB2863" t="str">
        <f>IF($A2863="","",VLOOKUP($A2863,DADOS!F:O,7,FALSE))</f>
        <v/>
      </c>
      <c r="AC2863" t="str">
        <f>IF(A2863="","",IF(AB2863="","",IF((AB2863-AA2863)*Z2863*$E2863/$D2863&lt;1,"&lt;1",ROUND((AB2863-AA2863)*Z2863*$E2863/$D2863,2))))</f>
        <v/>
      </c>
      <c r="AF2863" t="str">
        <f>IF($A2863="","",VLOOKUP($A2863,DADOS!F:O,10,FALSE))</f>
        <v/>
      </c>
      <c r="AG2863" t="str">
        <f>IF(A2863="","",IF(AF2863="","",IF((AF2863-AE2863)*AD2863*$E2863/$D2863&lt;1,"&lt;1",ROUND((AF2863-AE2863)*AD2863*$E2863/$D2863,2))))</f>
        <v/>
      </c>
      <c r="AJ2863" t="str">
        <f>IF($A2863="","",VLOOKUP($A2863,DADOS!F:O,8,FALSE))</f>
        <v/>
      </c>
      <c r="AK2863" t="str">
        <f>IF(A2863="","",IF(AJ2863="","",IF((AJ2863-AI2863)*AH2863*$E2863/$D2863&lt;1,"&lt;1",ROUND((AJ2863-AI2863)*AH2863*$E2863/$D2863,2))))</f>
        <v/>
      </c>
      <c r="AN2863" t="str">
        <f>IF($A2863="","",VLOOKUP($A2863,DADOS!F:O,2,FALSE))</f>
        <v/>
      </c>
      <c r="AO2863" t="str">
        <f>IF(A2863="","",IF(AN2863="","",IF((AN2863-AM2863)*AL2863*$E2863/$D2863/1000&lt;0.2,"&lt;0,2",ROUND((AN2863-AM2863)*AL2863*$E2863/$D2863/1000,2))))</f>
        <v/>
      </c>
      <c r="AQ2863">
        <v>0</v>
      </c>
      <c r="AR2863" t="str">
        <f>IF($A2863="","",VLOOKUP($A2863,DADOS!F:P,11,FALSE))</f>
        <v/>
      </c>
      <c r="AS2863" t="str">
        <f>IF(E2863="","",IF(AQ2863="","",IF(AR2863="","",IF((AR2863-AQ2863)*AP2863*$E2863/$D2863&lt;1,"&lt;1",ROUND((AR2863-AQ2863)*AP2863*$E2863/$D2863,2)))))</f>
        <v/>
      </c>
      <c r="AV2863" t="str">
        <f>IF(A2863="","",VLOOKUP(A2863,DADOS!F:R,12,FALSE))</f>
        <v/>
      </c>
      <c r="AW2863" t="str">
        <f>IF(A2863="","",IF(AU2863="","",IF(AV2863="","",IF((AV2863-AU2863)*AT2863*$E2863/$D2863&lt;1,"&lt;1",ROUND((AV2863-AU2863)*AT2863*$E2863/$D2863,2)))))</f>
        <v/>
      </c>
      <c r="AZ2863" t="str">
        <f>IF($A2863="","",VLOOKUP($A2863,DADOS!F:R,13,FALSE))</f>
        <v/>
      </c>
      <c r="BA2863" t="str">
        <f>IF(A2863="","",IF(AY2863="","",IF(AZ2863="","",IF((AZ2863-AY2863)*AX2863*$E2863/$D2863&lt;1,"&lt;1",ROUND((AZ2863-AY2863)*AX2863*$E2863/$D2863,2)))))</f>
        <v/>
      </c>
    </row>
    <row r="2864">
      <c r="B2864" t="str">
        <f>IF(A2864="","",A2864&amp;"/20")</f>
        <v/>
      </c>
      <c r="H2864" t="str">
        <f>IF($A2864="","",VLOOKUP($A2864,DADOS!F:O,3,FALSE))</f>
        <v/>
      </c>
      <c r="I2864" t="str">
        <f>IF(A2864="","",IF(H2864="","",IF((H2864-G2864)*F2864*$E2864/$D2864/1000&lt;0.2,"&lt;0,2",ROUND((H2864-G2864)*F2864*$E2864/$D2864/1000,2))))</f>
        <v/>
      </c>
      <c r="L2864" t="str">
        <f>IF($A2864="","",VLOOKUP($A2864,DADOS!F:O,6,FALSE))</f>
        <v/>
      </c>
      <c r="M2864" t="str">
        <f>IF(A2864="","",IF(L2864="","",IF((L2864-K2864)*J2864*$E2864/$D2864/1000&lt;0.2,"&lt;0,2",ROUND((L2864-K2864)*J2864*$E2864/$D2864/1000,2))))</f>
        <v/>
      </c>
      <c r="P2864" t="str">
        <f>IF($A2864="","",VLOOKUP($A2864,DADOS!F:O,5,FALSE))</f>
        <v/>
      </c>
      <c r="Q2864" t="str">
        <f>IF(A2864="","",IF(P2864="","",IF((P2864-O2864)*N2864*$E2864/$D2864/1000&lt;0.2,"&lt;0,2",ROUND((P2864-O2864)*N2864*$E2864/$D2864/1000,2))))</f>
        <v/>
      </c>
      <c r="T2864" t="str">
        <f>IF($A2864="","",VLOOKUP($A2864,DADOS!F:O,4,FALSE))</f>
        <v/>
      </c>
      <c r="U2864" t="str">
        <f>IF(A2864="","",IF(T2864="","",IF((T2864-S2864)*R2864*$E2864/$D2864/1000&lt;0.2,"&lt;0,2",ROUND((T2864-S2864)*R2864*$E2864/$D2864/1000,2))))</f>
        <v/>
      </c>
      <c r="X2864" t="str">
        <f>IF($A2864="","",VLOOKUP($A2864,DADOS!F:O,9,FALSE))</f>
        <v/>
      </c>
      <c r="Y2864" t="str">
        <f>IF(A2864="","",IF(X2864="","",IF((X2864-W2864)*V2864*$E2864/$D2864&lt;1,"&lt;1",ROUND((X2864-W2864)*V2864*$E2864/$D2864,2))))</f>
        <v/>
      </c>
      <c r="AB2864" t="str">
        <f>IF($A2864="","",VLOOKUP($A2864,DADOS!F:O,7,FALSE))</f>
        <v/>
      </c>
      <c r="AC2864" t="str">
        <f>IF(A2864="","",IF(AB2864="","",IF((AB2864-AA2864)*Z2864*$E2864/$D2864&lt;1,"&lt;1",ROUND((AB2864-AA2864)*Z2864*$E2864/$D2864,2))))</f>
        <v/>
      </c>
      <c r="AF2864" t="str">
        <f>IF($A2864="","",VLOOKUP($A2864,DADOS!F:O,10,FALSE))</f>
        <v/>
      </c>
      <c r="AG2864" t="str">
        <f>IF(A2864="","",IF(AF2864="","",IF((AF2864-AE2864)*AD2864*$E2864/$D2864&lt;1,"&lt;1",ROUND((AF2864-AE2864)*AD2864*$E2864/$D2864,2))))</f>
        <v/>
      </c>
      <c r="AJ2864" t="str">
        <f>IF($A2864="","",VLOOKUP($A2864,DADOS!F:O,8,FALSE))</f>
        <v/>
      </c>
      <c r="AK2864" t="str">
        <f>IF(A2864="","",IF(AJ2864="","",IF((AJ2864-AI2864)*AH2864*$E2864/$D2864&lt;1,"&lt;1",ROUND((AJ2864-AI2864)*AH2864*$E2864/$D2864,2))))</f>
        <v/>
      </c>
      <c r="AN2864" t="str">
        <f>IF($A2864="","",VLOOKUP($A2864,DADOS!F:O,2,FALSE))</f>
        <v/>
      </c>
      <c r="AO2864" t="str">
        <f>IF(A2864="","",IF(AN2864="","",IF((AN2864-AM2864)*AL2864*$E2864/$D2864/1000&lt;0.2,"&lt;0,2",ROUND((AN2864-AM2864)*AL2864*$E2864/$D2864/1000,2))))</f>
        <v/>
      </c>
      <c r="AQ2864">
        <v>0</v>
      </c>
      <c r="AR2864" t="str">
        <f>IF($A2864="","",VLOOKUP($A2864,DADOS!F:P,11,FALSE))</f>
        <v/>
      </c>
      <c r="AS2864" t="str">
        <f>IF(E2864="","",IF(AQ2864="","",IF(AR2864="","",IF((AR2864-AQ2864)*AP2864*$E2864/$D2864&lt;1,"&lt;1",ROUND((AR2864-AQ2864)*AP2864*$E2864/$D2864,2)))))</f>
        <v/>
      </c>
      <c r="AV2864" t="str">
        <f>IF(A2864="","",VLOOKUP(A2864,DADOS!F:R,12,FALSE))</f>
        <v/>
      </c>
      <c r="AW2864" t="str">
        <f>IF(A2864="","",IF(AU2864="","",IF(AV2864="","",IF((AV2864-AU2864)*AT2864*$E2864/$D2864&lt;1,"&lt;1",ROUND((AV2864-AU2864)*AT2864*$E2864/$D2864,2)))))</f>
        <v/>
      </c>
      <c r="AZ2864" t="str">
        <f>IF($A2864="","",VLOOKUP($A2864,DADOS!F:R,13,FALSE))</f>
        <v/>
      </c>
      <c r="BA2864" t="str">
        <f>IF(A2864="","",IF(AY2864="","",IF(AZ2864="","",IF((AZ2864-AY2864)*AX2864*$E2864/$D2864&lt;1,"&lt;1",ROUND((AZ2864-AY2864)*AX2864*$E2864/$D2864,2)))))</f>
        <v/>
      </c>
    </row>
    <row r="2865">
      <c r="B2865" t="str">
        <f>IF(A2865="","",A2865&amp;"/20")</f>
        <v/>
      </c>
      <c r="H2865" t="str">
        <f>IF($A2865="","",VLOOKUP($A2865,DADOS!F:O,3,FALSE))</f>
        <v/>
      </c>
      <c r="I2865" t="str">
        <f>IF(A2865="","",IF(H2865="","",IF((H2865-G2865)*F2865*$E2865/$D2865/1000&lt;0.2,"&lt;0,2",ROUND((H2865-G2865)*F2865*$E2865/$D2865/1000,2))))</f>
        <v/>
      </c>
      <c r="L2865" t="str">
        <f>IF($A2865="","",VLOOKUP($A2865,DADOS!F:O,6,FALSE))</f>
        <v/>
      </c>
      <c r="M2865" t="str">
        <f>IF(A2865="","",IF(L2865="","",IF((L2865-K2865)*J2865*$E2865/$D2865/1000&lt;0.2,"&lt;0,2",ROUND((L2865-K2865)*J2865*$E2865/$D2865/1000,2))))</f>
        <v/>
      </c>
      <c r="P2865" t="str">
        <f>IF($A2865="","",VLOOKUP($A2865,DADOS!F:O,5,FALSE))</f>
        <v/>
      </c>
      <c r="Q2865" t="str">
        <f>IF(A2865="","",IF(P2865="","",IF((P2865-O2865)*N2865*$E2865/$D2865/1000&lt;0.2,"&lt;0,2",ROUND((P2865-O2865)*N2865*$E2865/$D2865/1000,2))))</f>
        <v/>
      </c>
      <c r="T2865" t="str">
        <f>IF($A2865="","",VLOOKUP($A2865,DADOS!F:O,4,FALSE))</f>
        <v/>
      </c>
      <c r="U2865" t="str">
        <f>IF(A2865="","",IF(T2865="","",IF((T2865-S2865)*R2865*$E2865/$D2865/1000&lt;0.2,"&lt;0,2",ROUND((T2865-S2865)*R2865*$E2865/$D2865/1000,2))))</f>
        <v/>
      </c>
      <c r="X2865" t="str">
        <f>IF($A2865="","",VLOOKUP($A2865,DADOS!F:O,9,FALSE))</f>
        <v/>
      </c>
      <c r="Y2865" t="str">
        <f>IF(A2865="","",IF(X2865="","",IF((X2865-W2865)*V2865*$E2865/$D2865&lt;1,"&lt;1",ROUND((X2865-W2865)*V2865*$E2865/$D2865,2))))</f>
        <v/>
      </c>
      <c r="AB2865" t="str">
        <f>IF($A2865="","",VLOOKUP($A2865,DADOS!F:O,7,FALSE))</f>
        <v/>
      </c>
      <c r="AC2865" t="str">
        <f>IF(A2865="","",IF(AB2865="","",IF((AB2865-AA2865)*Z2865*$E2865/$D2865&lt;1,"&lt;1",ROUND((AB2865-AA2865)*Z2865*$E2865/$D2865,2))))</f>
        <v/>
      </c>
      <c r="AF2865" t="str">
        <f>IF($A2865="","",VLOOKUP($A2865,DADOS!F:O,10,FALSE))</f>
        <v/>
      </c>
      <c r="AG2865" t="str">
        <f>IF(A2865="","",IF(AF2865="","",IF((AF2865-AE2865)*AD2865*$E2865/$D2865&lt;1,"&lt;1",ROUND((AF2865-AE2865)*AD2865*$E2865/$D2865,2))))</f>
        <v/>
      </c>
      <c r="AJ2865" t="str">
        <f>IF($A2865="","",VLOOKUP($A2865,DADOS!F:O,8,FALSE))</f>
        <v/>
      </c>
      <c r="AK2865" t="str">
        <f>IF(A2865="","",IF(AJ2865="","",IF((AJ2865-AI2865)*AH2865*$E2865/$D2865&lt;1,"&lt;1",ROUND((AJ2865-AI2865)*AH2865*$E2865/$D2865,2))))</f>
        <v/>
      </c>
      <c r="AN2865" t="str">
        <f>IF($A2865="","",VLOOKUP($A2865,DADOS!F:O,2,FALSE))</f>
        <v/>
      </c>
      <c r="AO2865" t="str">
        <f>IF(A2865="","",IF(AN2865="","",IF((AN2865-AM2865)*AL2865*$E2865/$D2865/1000&lt;0.2,"&lt;0,2",ROUND((AN2865-AM2865)*AL2865*$E2865/$D2865/1000,2))))</f>
        <v/>
      </c>
      <c r="AQ2865">
        <v>0</v>
      </c>
      <c r="AR2865" t="str">
        <f>IF($A2865="","",VLOOKUP($A2865,DADOS!F:P,11,FALSE))</f>
        <v/>
      </c>
      <c r="AS2865" t="str">
        <f>IF(E2865="","",IF(AQ2865="","",IF(AR2865="","",IF((AR2865-AQ2865)*AP2865*$E2865/$D2865&lt;1,"&lt;1",ROUND((AR2865-AQ2865)*AP2865*$E2865/$D2865,2)))))</f>
        <v/>
      </c>
      <c r="AV2865" t="str">
        <f>IF(A2865="","",VLOOKUP(A2865,DADOS!F:R,12,FALSE))</f>
        <v/>
      </c>
      <c r="AW2865" t="str">
        <f>IF(A2865="","",IF(AU2865="","",IF(AV2865="","",IF((AV2865-AU2865)*AT2865*$E2865/$D2865&lt;1,"&lt;1",ROUND((AV2865-AU2865)*AT2865*$E2865/$D2865,2)))))</f>
        <v/>
      </c>
      <c r="AZ2865" t="str">
        <f>IF($A2865="","",VLOOKUP($A2865,DADOS!F:R,13,FALSE))</f>
        <v/>
      </c>
      <c r="BA2865" t="str">
        <f>IF(A2865="","",IF(AY2865="","",IF(AZ2865="","",IF((AZ2865-AY2865)*AX2865*$E2865/$D2865&lt;1,"&lt;1",ROUND((AZ2865-AY2865)*AX2865*$E2865/$D2865,2)))))</f>
        <v/>
      </c>
    </row>
    <row r="2866">
      <c r="B2866" t="str">
        <f>IF(A2866="","",A2866&amp;"/20")</f>
        <v/>
      </c>
      <c r="H2866" t="str">
        <f>IF($A2866="","",VLOOKUP($A2866,DADOS!F:O,3,FALSE))</f>
        <v/>
      </c>
      <c r="I2866" t="str">
        <f>IF(A2866="","",IF(H2866="","",IF((H2866-G2866)*F2866*$E2866/$D2866/1000&lt;0.2,"&lt;0,2",ROUND((H2866-G2866)*F2866*$E2866/$D2866/1000,2))))</f>
        <v/>
      </c>
      <c r="L2866" t="str">
        <f>IF($A2866="","",VLOOKUP($A2866,DADOS!F:O,6,FALSE))</f>
        <v/>
      </c>
      <c r="M2866" t="str">
        <f>IF(A2866="","",IF(L2866="","",IF((L2866-K2866)*J2866*$E2866/$D2866/1000&lt;0.2,"&lt;0,2",ROUND((L2866-K2866)*J2866*$E2866/$D2866/1000,2))))</f>
        <v/>
      </c>
      <c r="P2866" t="str">
        <f>IF($A2866="","",VLOOKUP($A2866,DADOS!F:O,5,FALSE))</f>
        <v/>
      </c>
      <c r="Q2866" t="str">
        <f>IF(A2866="","",IF(P2866="","",IF((P2866-O2866)*N2866*$E2866/$D2866/1000&lt;0.2,"&lt;0,2",ROUND((P2866-O2866)*N2866*$E2866/$D2866/1000,2))))</f>
        <v/>
      </c>
      <c r="T2866" t="str">
        <f>IF($A2866="","",VLOOKUP($A2866,DADOS!F:O,4,FALSE))</f>
        <v/>
      </c>
      <c r="U2866" t="str">
        <f>IF(A2866="","",IF(T2866="","",IF((T2866-S2866)*R2866*$E2866/$D2866/1000&lt;0.2,"&lt;0,2",ROUND((T2866-S2866)*R2866*$E2866/$D2866/1000,2))))</f>
        <v/>
      </c>
      <c r="X2866" t="str">
        <f>IF($A2866="","",VLOOKUP($A2866,DADOS!F:O,9,FALSE))</f>
        <v/>
      </c>
      <c r="Y2866" t="str">
        <f>IF(A2866="","",IF(X2866="","",IF((X2866-W2866)*V2866*$E2866/$D2866&lt;1,"&lt;1",ROUND((X2866-W2866)*V2866*$E2866/$D2866,2))))</f>
        <v/>
      </c>
      <c r="AB2866" t="str">
        <f>IF($A2866="","",VLOOKUP($A2866,DADOS!F:O,7,FALSE))</f>
        <v/>
      </c>
      <c r="AC2866" t="str">
        <f>IF(A2866="","",IF(AB2866="","",IF((AB2866-AA2866)*Z2866*$E2866/$D2866&lt;1,"&lt;1",ROUND((AB2866-AA2866)*Z2866*$E2866/$D2866,2))))</f>
        <v/>
      </c>
      <c r="AF2866" t="str">
        <f>IF($A2866="","",VLOOKUP($A2866,DADOS!F:O,10,FALSE))</f>
        <v/>
      </c>
      <c r="AG2866" t="str">
        <f>IF(A2866="","",IF(AF2866="","",IF((AF2866-AE2866)*AD2866*$E2866/$D2866&lt;1,"&lt;1",ROUND((AF2866-AE2866)*AD2866*$E2866/$D2866,2))))</f>
        <v/>
      </c>
      <c r="AJ2866" t="str">
        <f>IF($A2866="","",VLOOKUP($A2866,DADOS!F:O,8,FALSE))</f>
        <v/>
      </c>
      <c r="AK2866" t="str">
        <f>IF(A2866="","",IF(AJ2866="","",IF((AJ2866-AI2866)*AH2866*$E2866/$D2866&lt;1,"&lt;1",ROUND((AJ2866-AI2866)*AH2866*$E2866/$D2866,2))))</f>
        <v/>
      </c>
      <c r="AN2866" t="str">
        <f>IF($A2866="","",VLOOKUP($A2866,DADOS!F:O,2,FALSE))</f>
        <v/>
      </c>
      <c r="AO2866" t="str">
        <f>IF(A2866="","",IF(AN2866="","",IF((AN2866-AM2866)*AL2866*$E2866/$D2866/1000&lt;0.2,"&lt;0,2",ROUND((AN2866-AM2866)*AL2866*$E2866/$D2866/1000,2))))</f>
        <v/>
      </c>
      <c r="AQ2866">
        <v>0</v>
      </c>
      <c r="AR2866" t="str">
        <f>IF($A2866="","",VLOOKUP($A2866,DADOS!F:P,11,FALSE))</f>
        <v/>
      </c>
      <c r="AS2866" t="str">
        <f>IF(E2866="","",IF(AQ2866="","",IF(AR2866="","",IF((AR2866-AQ2866)*AP2866*$E2866/$D2866&lt;1,"&lt;1",ROUND((AR2866-AQ2866)*AP2866*$E2866/$D2866,2)))))</f>
        <v/>
      </c>
      <c r="AV2866" t="str">
        <f>IF(A2866="","",VLOOKUP(A2866,DADOS!F:R,12,FALSE))</f>
        <v/>
      </c>
      <c r="AW2866" t="str">
        <f>IF(A2866="","",IF(AU2866="","",IF(AV2866="","",IF((AV2866-AU2866)*AT2866*$E2866/$D2866&lt;1,"&lt;1",ROUND((AV2866-AU2866)*AT2866*$E2866/$D2866,2)))))</f>
        <v/>
      </c>
      <c r="AZ2866" t="str">
        <f>IF($A2866="","",VLOOKUP($A2866,DADOS!F:R,13,FALSE))</f>
        <v/>
      </c>
      <c r="BA2866" t="str">
        <f>IF(A2866="","",IF(AY2866="","",IF(AZ2866="","",IF((AZ2866-AY2866)*AX2866*$E2866/$D2866&lt;1,"&lt;1",ROUND((AZ2866-AY2866)*AX2866*$E2866/$D2866,2)))))</f>
        <v/>
      </c>
    </row>
    <row r="2867">
      <c r="B2867" t="str">
        <f>IF(A2867="","",A2867&amp;"/20")</f>
        <v/>
      </c>
      <c r="H2867" t="str">
        <f>IF($A2867="","",VLOOKUP($A2867,DADOS!F:O,3,FALSE))</f>
        <v/>
      </c>
      <c r="I2867" t="str">
        <f>IF(A2867="","",IF(H2867="","",IF((H2867-G2867)*F2867*$E2867/$D2867/1000&lt;0.2,"&lt;0,2",ROUND((H2867-G2867)*F2867*$E2867/$D2867/1000,2))))</f>
        <v/>
      </c>
      <c r="L2867" t="str">
        <f>IF($A2867="","",VLOOKUP($A2867,DADOS!F:O,6,FALSE))</f>
        <v/>
      </c>
      <c r="M2867" t="str">
        <f>IF(A2867="","",IF(L2867="","",IF((L2867-K2867)*J2867*$E2867/$D2867/1000&lt;0.2,"&lt;0,2",ROUND((L2867-K2867)*J2867*$E2867/$D2867/1000,2))))</f>
        <v/>
      </c>
      <c r="P2867" t="str">
        <f>IF($A2867="","",VLOOKUP($A2867,DADOS!F:O,5,FALSE))</f>
        <v/>
      </c>
      <c r="Q2867" t="str">
        <f>IF(A2867="","",IF(P2867="","",IF((P2867-O2867)*N2867*$E2867/$D2867/1000&lt;0.2,"&lt;0,2",ROUND((P2867-O2867)*N2867*$E2867/$D2867/1000,2))))</f>
        <v/>
      </c>
      <c r="T2867" t="str">
        <f>IF($A2867="","",VLOOKUP($A2867,DADOS!F:O,4,FALSE))</f>
        <v/>
      </c>
      <c r="U2867" t="str">
        <f>IF(A2867="","",IF(T2867="","",IF((T2867-S2867)*R2867*$E2867/$D2867/1000&lt;0.2,"&lt;0,2",ROUND((T2867-S2867)*R2867*$E2867/$D2867/1000,2))))</f>
        <v/>
      </c>
      <c r="X2867" t="str">
        <f>IF($A2867="","",VLOOKUP($A2867,DADOS!F:O,9,FALSE))</f>
        <v/>
      </c>
      <c r="Y2867" t="str">
        <f>IF(A2867="","",IF(X2867="","",IF((X2867-W2867)*V2867*$E2867/$D2867&lt;1,"&lt;1",ROUND((X2867-W2867)*V2867*$E2867/$D2867,2))))</f>
        <v/>
      </c>
      <c r="AB2867" t="str">
        <f>IF($A2867="","",VLOOKUP($A2867,DADOS!F:O,7,FALSE))</f>
        <v/>
      </c>
      <c r="AC2867" t="str">
        <f>IF(A2867="","",IF(AB2867="","",IF((AB2867-AA2867)*Z2867*$E2867/$D2867&lt;1,"&lt;1",ROUND((AB2867-AA2867)*Z2867*$E2867/$D2867,2))))</f>
        <v/>
      </c>
      <c r="AF2867" t="str">
        <f>IF($A2867="","",VLOOKUP($A2867,DADOS!F:O,10,FALSE))</f>
        <v/>
      </c>
      <c r="AG2867" t="str">
        <f>IF(A2867="","",IF(AF2867="","",IF((AF2867-AE2867)*AD2867*$E2867/$D2867&lt;1,"&lt;1",ROUND((AF2867-AE2867)*AD2867*$E2867/$D2867,2))))</f>
        <v/>
      </c>
      <c r="AJ2867" t="str">
        <f>IF($A2867="","",VLOOKUP($A2867,DADOS!F:O,8,FALSE))</f>
        <v/>
      </c>
      <c r="AK2867" t="str">
        <f>IF(A2867="","",IF(AJ2867="","",IF((AJ2867-AI2867)*AH2867*$E2867/$D2867&lt;1,"&lt;1",ROUND((AJ2867-AI2867)*AH2867*$E2867/$D2867,2))))</f>
        <v/>
      </c>
      <c r="AN2867" t="str">
        <f>IF($A2867="","",VLOOKUP($A2867,DADOS!F:O,2,FALSE))</f>
        <v/>
      </c>
      <c r="AO2867" t="str">
        <f>IF(A2867="","",IF(AN2867="","",IF((AN2867-AM2867)*AL2867*$E2867/$D2867/1000&lt;0.2,"&lt;0,2",ROUND((AN2867-AM2867)*AL2867*$E2867/$D2867/1000,2))))</f>
        <v/>
      </c>
      <c r="AQ2867">
        <v>0</v>
      </c>
      <c r="AR2867" t="str">
        <f>IF($A2867="","",VLOOKUP($A2867,DADOS!F:P,11,FALSE))</f>
        <v/>
      </c>
      <c r="AS2867" t="str">
        <f>IF(E2867="","",IF(AQ2867="","",IF(AR2867="","",IF((AR2867-AQ2867)*AP2867*$E2867/$D2867&lt;1,"&lt;1",ROUND((AR2867-AQ2867)*AP2867*$E2867/$D2867,2)))))</f>
        <v/>
      </c>
      <c r="AV2867" t="str">
        <f>IF(A2867="","",VLOOKUP(A2867,DADOS!F:R,12,FALSE))</f>
        <v/>
      </c>
      <c r="AW2867" t="str">
        <f>IF(A2867="","",IF(AU2867="","",IF(AV2867="","",IF((AV2867-AU2867)*AT2867*$E2867/$D2867&lt;1,"&lt;1",ROUND((AV2867-AU2867)*AT2867*$E2867/$D2867,2)))))</f>
        <v/>
      </c>
      <c r="AZ2867" t="str">
        <f>IF($A2867="","",VLOOKUP($A2867,DADOS!F:R,13,FALSE))</f>
        <v/>
      </c>
      <c r="BA2867" t="str">
        <f>IF(A2867="","",IF(AY2867="","",IF(AZ2867="","",IF((AZ2867-AY2867)*AX2867*$E2867/$D2867&lt;1,"&lt;1",ROUND((AZ2867-AY2867)*AX2867*$E2867/$D2867,2)))))</f>
        <v/>
      </c>
    </row>
    <row r="2868">
      <c r="B2868" t="str">
        <f>IF(A2868="","",A2868&amp;"/20")</f>
        <v/>
      </c>
      <c r="H2868" t="str">
        <f>IF($A2868="","",VLOOKUP($A2868,DADOS!F:O,3,FALSE))</f>
        <v/>
      </c>
      <c r="I2868" t="str">
        <f>IF(A2868="","",IF(H2868="","",IF((H2868-G2868)*F2868*$E2868/$D2868/1000&lt;0.2,"&lt;0,2",ROUND((H2868-G2868)*F2868*$E2868/$D2868/1000,2))))</f>
        <v/>
      </c>
      <c r="L2868" t="str">
        <f>IF($A2868="","",VLOOKUP($A2868,DADOS!F:O,6,FALSE))</f>
        <v/>
      </c>
      <c r="M2868" t="str">
        <f>IF(A2868="","",IF(L2868="","",IF((L2868-K2868)*J2868*$E2868/$D2868/1000&lt;0.2,"&lt;0,2",ROUND((L2868-K2868)*J2868*$E2868/$D2868/1000,2))))</f>
        <v/>
      </c>
      <c r="P2868" t="str">
        <f>IF($A2868="","",VLOOKUP($A2868,DADOS!F:O,5,FALSE))</f>
        <v/>
      </c>
      <c r="Q2868" t="str">
        <f>IF(A2868="","",IF(P2868="","",IF((P2868-O2868)*N2868*$E2868/$D2868/1000&lt;0.2,"&lt;0,2",ROUND((P2868-O2868)*N2868*$E2868/$D2868/1000,2))))</f>
        <v/>
      </c>
      <c r="T2868" t="str">
        <f>IF($A2868="","",VLOOKUP($A2868,DADOS!F:O,4,FALSE))</f>
        <v/>
      </c>
      <c r="U2868" t="str">
        <f>IF(A2868="","",IF(T2868="","",IF((T2868-S2868)*R2868*$E2868/$D2868/1000&lt;0.2,"&lt;0,2",ROUND((T2868-S2868)*R2868*$E2868/$D2868/1000,2))))</f>
        <v/>
      </c>
      <c r="X2868" t="str">
        <f>IF($A2868="","",VLOOKUP($A2868,DADOS!F:O,9,FALSE))</f>
        <v/>
      </c>
      <c r="Y2868" t="str">
        <f>IF(A2868="","",IF(X2868="","",IF((X2868-W2868)*V2868*$E2868/$D2868&lt;1,"&lt;1",ROUND((X2868-W2868)*V2868*$E2868/$D2868,2))))</f>
        <v/>
      </c>
      <c r="AB2868" t="str">
        <f>IF($A2868="","",VLOOKUP($A2868,DADOS!F:O,7,FALSE))</f>
        <v/>
      </c>
      <c r="AC2868" t="str">
        <f>IF(A2868="","",IF(AB2868="","",IF((AB2868-AA2868)*Z2868*$E2868/$D2868&lt;1,"&lt;1",ROUND((AB2868-AA2868)*Z2868*$E2868/$D2868,2))))</f>
        <v/>
      </c>
      <c r="AF2868" t="str">
        <f>IF($A2868="","",VLOOKUP($A2868,DADOS!F:O,10,FALSE))</f>
        <v/>
      </c>
      <c r="AG2868" t="str">
        <f>IF(A2868="","",IF(AF2868="","",IF((AF2868-AE2868)*AD2868*$E2868/$D2868&lt;1,"&lt;1",ROUND((AF2868-AE2868)*AD2868*$E2868/$D2868,2))))</f>
        <v/>
      </c>
      <c r="AJ2868" t="str">
        <f>IF($A2868="","",VLOOKUP($A2868,DADOS!F:O,8,FALSE))</f>
        <v/>
      </c>
      <c r="AK2868" t="str">
        <f>IF(A2868="","",IF(AJ2868="","",IF((AJ2868-AI2868)*AH2868*$E2868/$D2868&lt;1,"&lt;1",ROUND((AJ2868-AI2868)*AH2868*$E2868/$D2868,2))))</f>
        <v/>
      </c>
      <c r="AN2868" t="str">
        <f>IF($A2868="","",VLOOKUP($A2868,DADOS!F:O,2,FALSE))</f>
        <v/>
      </c>
      <c r="AO2868" t="str">
        <f>IF(A2868="","",IF(AN2868="","",IF((AN2868-AM2868)*AL2868*$E2868/$D2868/1000&lt;0.2,"&lt;0,2",ROUND((AN2868-AM2868)*AL2868*$E2868/$D2868/1000,2))))</f>
        <v/>
      </c>
      <c r="AQ2868">
        <v>0</v>
      </c>
      <c r="AR2868" t="str">
        <f>IF($A2868="","",VLOOKUP($A2868,DADOS!F:P,11,FALSE))</f>
        <v/>
      </c>
      <c r="AS2868" t="str">
        <f>IF(E2868="","",IF(AQ2868="","",IF(AR2868="","",IF((AR2868-AQ2868)*AP2868*$E2868/$D2868&lt;1,"&lt;1",ROUND((AR2868-AQ2868)*AP2868*$E2868/$D2868,2)))))</f>
        <v/>
      </c>
      <c r="AV2868" t="str">
        <f>IF(A2868="","",VLOOKUP(A2868,DADOS!F:R,12,FALSE))</f>
        <v/>
      </c>
      <c r="AW2868" t="str">
        <f>IF(A2868="","",IF(AU2868="","",IF(AV2868="","",IF((AV2868-AU2868)*AT2868*$E2868/$D2868&lt;1,"&lt;1",ROUND((AV2868-AU2868)*AT2868*$E2868/$D2868,2)))))</f>
        <v/>
      </c>
      <c r="AZ2868" t="str">
        <f>IF($A2868="","",VLOOKUP($A2868,DADOS!F:R,13,FALSE))</f>
        <v/>
      </c>
      <c r="BA2868" t="str">
        <f>IF(A2868="","",IF(AY2868="","",IF(AZ2868="","",IF((AZ2868-AY2868)*AX2868*$E2868/$D2868&lt;1,"&lt;1",ROUND((AZ2868-AY2868)*AX2868*$E2868/$D2868,2)))))</f>
        <v/>
      </c>
    </row>
    <row r="2869">
      <c r="B2869" t="str">
        <f>IF(A2869="","",A2869&amp;"/20")</f>
        <v/>
      </c>
      <c r="H2869" t="str">
        <f>IF($A2869="","",VLOOKUP($A2869,DADOS!F:O,3,FALSE))</f>
        <v/>
      </c>
      <c r="I2869" t="str">
        <f>IF(A2869="","",IF(H2869="","",IF((H2869-G2869)*F2869*$E2869/$D2869/1000&lt;0.2,"&lt;0,2",ROUND((H2869-G2869)*F2869*$E2869/$D2869/1000,2))))</f>
        <v/>
      </c>
      <c r="L2869" t="str">
        <f>IF($A2869="","",VLOOKUP($A2869,DADOS!F:O,6,FALSE))</f>
        <v/>
      </c>
      <c r="M2869" t="str">
        <f>IF(A2869="","",IF(L2869="","",IF((L2869-K2869)*J2869*$E2869/$D2869/1000&lt;0.2,"&lt;0,2",ROUND((L2869-K2869)*J2869*$E2869/$D2869/1000,2))))</f>
        <v/>
      </c>
      <c r="P2869" t="str">
        <f>IF($A2869="","",VLOOKUP($A2869,DADOS!F:O,5,FALSE))</f>
        <v/>
      </c>
      <c r="Q2869" t="str">
        <f>IF(A2869="","",IF(P2869="","",IF((P2869-O2869)*N2869*$E2869/$D2869/1000&lt;0.2,"&lt;0,2",ROUND((P2869-O2869)*N2869*$E2869/$D2869/1000,2))))</f>
        <v/>
      </c>
      <c r="T2869" t="str">
        <f>IF($A2869="","",VLOOKUP($A2869,DADOS!F:O,4,FALSE))</f>
        <v/>
      </c>
      <c r="U2869" t="str">
        <f>IF(A2869="","",IF(T2869="","",IF((T2869-S2869)*R2869*$E2869/$D2869/1000&lt;0.2,"&lt;0,2",ROUND((T2869-S2869)*R2869*$E2869/$D2869/1000,2))))</f>
        <v/>
      </c>
      <c r="X2869" t="str">
        <f>IF($A2869="","",VLOOKUP($A2869,DADOS!F:O,9,FALSE))</f>
        <v/>
      </c>
      <c r="Y2869" t="str">
        <f>IF(A2869="","",IF(X2869="","",IF((X2869-W2869)*V2869*$E2869/$D2869&lt;1,"&lt;1",ROUND((X2869-W2869)*V2869*$E2869/$D2869,2))))</f>
        <v/>
      </c>
      <c r="AB2869" t="str">
        <f>IF($A2869="","",VLOOKUP($A2869,DADOS!F:O,7,FALSE))</f>
        <v/>
      </c>
      <c r="AC2869" t="str">
        <f>IF(A2869="","",IF(AB2869="","",IF((AB2869-AA2869)*Z2869*$E2869/$D2869&lt;1,"&lt;1",ROUND((AB2869-AA2869)*Z2869*$E2869/$D2869,2))))</f>
        <v/>
      </c>
      <c r="AF2869" t="str">
        <f>IF($A2869="","",VLOOKUP($A2869,DADOS!F:O,10,FALSE))</f>
        <v/>
      </c>
      <c r="AG2869" t="str">
        <f>IF(A2869="","",IF(AF2869="","",IF((AF2869-AE2869)*AD2869*$E2869/$D2869&lt;1,"&lt;1",ROUND((AF2869-AE2869)*AD2869*$E2869/$D2869,2))))</f>
        <v/>
      </c>
      <c r="AJ2869" t="str">
        <f>IF($A2869="","",VLOOKUP($A2869,DADOS!F:O,8,FALSE))</f>
        <v/>
      </c>
      <c r="AK2869" t="str">
        <f>IF(A2869="","",IF(AJ2869="","",IF((AJ2869-AI2869)*AH2869*$E2869/$D2869&lt;1,"&lt;1",ROUND((AJ2869-AI2869)*AH2869*$E2869/$D2869,2))))</f>
        <v/>
      </c>
      <c r="AN2869" t="str">
        <f>IF($A2869="","",VLOOKUP($A2869,DADOS!F:O,2,FALSE))</f>
        <v/>
      </c>
      <c r="AO2869" t="str">
        <f>IF(A2869="","",IF(AN2869="","",IF((AN2869-AM2869)*AL2869*$E2869/$D2869/1000&lt;0.2,"&lt;0,2",ROUND((AN2869-AM2869)*AL2869*$E2869/$D2869/1000,2))))</f>
        <v/>
      </c>
      <c r="AQ2869">
        <v>0</v>
      </c>
      <c r="AR2869" t="str">
        <f>IF($A2869="","",VLOOKUP($A2869,DADOS!F:P,11,FALSE))</f>
        <v/>
      </c>
      <c r="AS2869" t="str">
        <f>IF(E2869="","",IF(AQ2869="","",IF(AR2869="","",IF((AR2869-AQ2869)*AP2869*$E2869/$D2869&lt;1,"&lt;1",ROUND((AR2869-AQ2869)*AP2869*$E2869/$D2869,2)))))</f>
        <v/>
      </c>
      <c r="AV2869" t="str">
        <f>IF(A2869="","",VLOOKUP(A2869,DADOS!F:R,12,FALSE))</f>
        <v/>
      </c>
      <c r="AW2869" t="str">
        <f>IF(A2869="","",IF(AU2869="","",IF(AV2869="","",IF((AV2869-AU2869)*AT2869*$E2869/$D2869&lt;1,"&lt;1",ROUND((AV2869-AU2869)*AT2869*$E2869/$D2869,2)))))</f>
        <v/>
      </c>
      <c r="AZ2869" t="str">
        <f>IF($A2869="","",VLOOKUP($A2869,DADOS!F:R,13,FALSE))</f>
        <v/>
      </c>
      <c r="BA2869" t="str">
        <f>IF(A2869="","",IF(AY2869="","",IF(AZ2869="","",IF((AZ2869-AY2869)*AX2869*$E2869/$D2869&lt;1,"&lt;1",ROUND((AZ2869-AY2869)*AX2869*$E2869/$D2869,2)))))</f>
        <v/>
      </c>
    </row>
    <row r="2870">
      <c r="B2870" t="str">
        <f>IF(A2870="","",A2870&amp;"/20")</f>
        <v/>
      </c>
      <c r="H2870" t="str">
        <f>IF($A2870="","",VLOOKUP($A2870,DADOS!F:O,3,FALSE))</f>
        <v/>
      </c>
      <c r="I2870" t="str">
        <f>IF(A2870="","",IF(H2870="","",IF((H2870-G2870)*F2870*$E2870/$D2870/1000&lt;0.2,"&lt;0,2",ROUND((H2870-G2870)*F2870*$E2870/$D2870/1000,2))))</f>
        <v/>
      </c>
      <c r="L2870" t="str">
        <f>IF($A2870="","",VLOOKUP($A2870,DADOS!F:O,6,FALSE))</f>
        <v/>
      </c>
      <c r="M2870" t="str">
        <f>IF(A2870="","",IF(L2870="","",IF((L2870-K2870)*J2870*$E2870/$D2870/1000&lt;0.2,"&lt;0,2",ROUND((L2870-K2870)*J2870*$E2870/$D2870/1000,2))))</f>
        <v/>
      </c>
      <c r="P2870" t="str">
        <f>IF($A2870="","",VLOOKUP($A2870,DADOS!F:O,5,FALSE))</f>
        <v/>
      </c>
      <c r="Q2870" t="str">
        <f>IF(A2870="","",IF(P2870="","",IF((P2870-O2870)*N2870*$E2870/$D2870/1000&lt;0.2,"&lt;0,2",ROUND((P2870-O2870)*N2870*$E2870/$D2870/1000,2))))</f>
        <v/>
      </c>
      <c r="T2870" t="str">
        <f>IF($A2870="","",VLOOKUP($A2870,DADOS!F:O,4,FALSE))</f>
        <v/>
      </c>
      <c r="U2870" t="str">
        <f>IF(A2870="","",IF(T2870="","",IF((T2870-S2870)*R2870*$E2870/$D2870/1000&lt;0.2,"&lt;0,2",ROUND((T2870-S2870)*R2870*$E2870/$D2870/1000,2))))</f>
        <v/>
      </c>
      <c r="X2870" t="str">
        <f>IF($A2870="","",VLOOKUP($A2870,DADOS!F:O,9,FALSE))</f>
        <v/>
      </c>
      <c r="Y2870" t="str">
        <f>IF(A2870="","",IF(X2870="","",IF((X2870-W2870)*V2870*$E2870/$D2870&lt;1,"&lt;1",ROUND((X2870-W2870)*V2870*$E2870/$D2870,2))))</f>
        <v/>
      </c>
      <c r="AB2870" t="str">
        <f>IF($A2870="","",VLOOKUP($A2870,DADOS!F:O,7,FALSE))</f>
        <v/>
      </c>
      <c r="AC2870" t="str">
        <f>IF(A2870="","",IF(AB2870="","",IF((AB2870-AA2870)*Z2870*$E2870/$D2870&lt;1,"&lt;1",ROUND((AB2870-AA2870)*Z2870*$E2870/$D2870,2))))</f>
        <v/>
      </c>
      <c r="AF2870" t="str">
        <f>IF($A2870="","",VLOOKUP($A2870,DADOS!F:O,10,FALSE))</f>
        <v/>
      </c>
      <c r="AG2870" t="str">
        <f>IF(A2870="","",IF(AF2870="","",IF((AF2870-AE2870)*AD2870*$E2870/$D2870&lt;1,"&lt;1",ROUND((AF2870-AE2870)*AD2870*$E2870/$D2870,2))))</f>
        <v/>
      </c>
      <c r="AJ2870" t="str">
        <f>IF($A2870="","",VLOOKUP($A2870,DADOS!F:O,8,FALSE))</f>
        <v/>
      </c>
      <c r="AK2870" t="str">
        <f>IF(A2870="","",IF(AJ2870="","",IF((AJ2870-AI2870)*AH2870*$E2870/$D2870&lt;1,"&lt;1",ROUND((AJ2870-AI2870)*AH2870*$E2870/$D2870,2))))</f>
        <v/>
      </c>
      <c r="AN2870" t="str">
        <f>IF($A2870="","",VLOOKUP($A2870,DADOS!F:O,2,FALSE))</f>
        <v/>
      </c>
      <c r="AO2870" t="str">
        <f>IF(A2870="","",IF(AN2870="","",IF((AN2870-AM2870)*AL2870*$E2870/$D2870/1000&lt;0.2,"&lt;0,2",ROUND((AN2870-AM2870)*AL2870*$E2870/$D2870/1000,2))))</f>
        <v/>
      </c>
      <c r="AQ2870">
        <v>0</v>
      </c>
      <c r="AR2870" t="str">
        <f>IF($A2870="","",VLOOKUP($A2870,DADOS!F:P,11,FALSE))</f>
        <v/>
      </c>
      <c r="AS2870" t="str">
        <f>IF(E2870="","",IF(AQ2870="","",IF(AR2870="","",IF((AR2870-AQ2870)*AP2870*$E2870/$D2870&lt;1,"&lt;1",ROUND((AR2870-AQ2870)*AP2870*$E2870/$D2870,2)))))</f>
        <v/>
      </c>
      <c r="AV2870" t="str">
        <f>IF(A2870="","",VLOOKUP(A2870,DADOS!F:R,12,FALSE))</f>
        <v/>
      </c>
      <c r="AW2870" t="str">
        <f>IF(A2870="","",IF(AU2870="","",IF(AV2870="","",IF((AV2870-AU2870)*AT2870*$E2870/$D2870&lt;1,"&lt;1",ROUND((AV2870-AU2870)*AT2870*$E2870/$D2870,2)))))</f>
        <v/>
      </c>
      <c r="AZ2870" t="str">
        <f>IF($A2870="","",VLOOKUP($A2870,DADOS!F:R,13,FALSE))</f>
        <v/>
      </c>
      <c r="BA2870" t="str">
        <f>IF(A2870="","",IF(AY2870="","",IF(AZ2870="","",IF((AZ2870-AY2870)*AX2870*$E2870/$D2870&lt;1,"&lt;1",ROUND((AZ2870-AY2870)*AX2870*$E2870/$D2870,2)))))</f>
        <v/>
      </c>
    </row>
    <row r="2871">
      <c r="B2871" t="str">
        <f>IF(A2871="","",A2871&amp;"/20")</f>
        <v/>
      </c>
      <c r="H2871" t="str">
        <f>IF($A2871="","",VLOOKUP($A2871,DADOS!F:O,3,FALSE))</f>
        <v/>
      </c>
      <c r="I2871" t="str">
        <f>IF(A2871="","",IF(H2871="","",IF((H2871-G2871)*F2871*$E2871/$D2871/1000&lt;0.2,"&lt;0,2",ROUND((H2871-G2871)*F2871*$E2871/$D2871/1000,2))))</f>
        <v/>
      </c>
      <c r="L2871" t="str">
        <f>IF($A2871="","",VLOOKUP($A2871,DADOS!F:O,6,FALSE))</f>
        <v/>
      </c>
      <c r="M2871" t="str">
        <f>IF(A2871="","",IF(L2871="","",IF((L2871-K2871)*J2871*$E2871/$D2871/1000&lt;0.2,"&lt;0,2",ROUND((L2871-K2871)*J2871*$E2871/$D2871/1000,2))))</f>
        <v/>
      </c>
      <c r="P2871" t="str">
        <f>IF($A2871="","",VLOOKUP($A2871,DADOS!F:O,5,FALSE))</f>
        <v/>
      </c>
      <c r="Q2871" t="str">
        <f>IF(A2871="","",IF(P2871="","",IF((P2871-O2871)*N2871*$E2871/$D2871/1000&lt;0.2,"&lt;0,2",ROUND((P2871-O2871)*N2871*$E2871/$D2871/1000,2))))</f>
        <v/>
      </c>
      <c r="T2871" t="str">
        <f>IF($A2871="","",VLOOKUP($A2871,DADOS!F:O,4,FALSE))</f>
        <v/>
      </c>
      <c r="U2871" t="str">
        <f>IF(A2871="","",IF(T2871="","",IF((T2871-S2871)*R2871*$E2871/$D2871/1000&lt;0.2,"&lt;0,2",ROUND((T2871-S2871)*R2871*$E2871/$D2871/1000,2))))</f>
        <v/>
      </c>
      <c r="X2871" t="str">
        <f>IF($A2871="","",VLOOKUP($A2871,DADOS!F:O,9,FALSE))</f>
        <v/>
      </c>
      <c r="Y2871" t="str">
        <f>IF(A2871="","",IF(X2871="","",IF((X2871-W2871)*V2871*$E2871/$D2871&lt;1,"&lt;1",ROUND((X2871-W2871)*V2871*$E2871/$D2871,2))))</f>
        <v/>
      </c>
      <c r="AB2871" t="str">
        <f>IF($A2871="","",VLOOKUP($A2871,DADOS!F:O,7,FALSE))</f>
        <v/>
      </c>
      <c r="AC2871" t="str">
        <f>IF(A2871="","",IF(AB2871="","",IF((AB2871-AA2871)*Z2871*$E2871/$D2871&lt;1,"&lt;1",ROUND((AB2871-AA2871)*Z2871*$E2871/$D2871,2))))</f>
        <v/>
      </c>
      <c r="AF2871" t="str">
        <f>IF($A2871="","",VLOOKUP($A2871,DADOS!F:O,10,FALSE))</f>
        <v/>
      </c>
      <c r="AG2871" t="str">
        <f>IF(A2871="","",IF(AF2871="","",IF((AF2871-AE2871)*AD2871*$E2871/$D2871&lt;1,"&lt;1",ROUND((AF2871-AE2871)*AD2871*$E2871/$D2871,2))))</f>
        <v/>
      </c>
      <c r="AJ2871" t="str">
        <f>IF($A2871="","",VLOOKUP($A2871,DADOS!F:O,8,FALSE))</f>
        <v/>
      </c>
      <c r="AK2871" t="str">
        <f>IF(A2871="","",IF(AJ2871="","",IF((AJ2871-AI2871)*AH2871*$E2871/$D2871&lt;1,"&lt;1",ROUND((AJ2871-AI2871)*AH2871*$E2871/$D2871,2))))</f>
        <v/>
      </c>
      <c r="AN2871" t="str">
        <f>IF($A2871="","",VLOOKUP($A2871,DADOS!F:O,2,FALSE))</f>
        <v/>
      </c>
      <c r="AO2871" t="str">
        <f>IF(A2871="","",IF(AN2871="","",IF((AN2871-AM2871)*AL2871*$E2871/$D2871/1000&lt;0.2,"&lt;0,2",ROUND((AN2871-AM2871)*AL2871*$E2871/$D2871/1000,2))))</f>
        <v/>
      </c>
      <c r="AQ2871">
        <v>0</v>
      </c>
      <c r="AR2871" t="str">
        <f>IF($A2871="","",VLOOKUP($A2871,DADOS!F:P,11,FALSE))</f>
        <v/>
      </c>
      <c r="AS2871" t="str">
        <f>IF(E2871="","",IF(AQ2871="","",IF(AR2871="","",IF((AR2871-AQ2871)*AP2871*$E2871/$D2871&lt;1,"&lt;1",ROUND((AR2871-AQ2871)*AP2871*$E2871/$D2871,2)))))</f>
        <v/>
      </c>
      <c r="AV2871" t="str">
        <f>IF(A2871="","",VLOOKUP(A2871,DADOS!F:R,12,FALSE))</f>
        <v/>
      </c>
      <c r="AW2871" t="str">
        <f>IF(A2871="","",IF(AU2871="","",IF(AV2871="","",IF((AV2871-AU2871)*AT2871*$E2871/$D2871&lt;1,"&lt;1",ROUND((AV2871-AU2871)*AT2871*$E2871/$D2871,2)))))</f>
        <v/>
      </c>
      <c r="AZ2871" t="str">
        <f>IF($A2871="","",VLOOKUP($A2871,DADOS!F:R,13,FALSE))</f>
        <v/>
      </c>
      <c r="BA2871" t="str">
        <f>IF(A2871="","",IF(AY2871="","",IF(AZ2871="","",IF((AZ2871-AY2871)*AX2871*$E2871/$D2871&lt;1,"&lt;1",ROUND((AZ2871-AY2871)*AX2871*$E2871/$D2871,2)))))</f>
        <v/>
      </c>
    </row>
    <row r="2872">
      <c r="B2872" t="str">
        <f>IF(A2872="","",A2872&amp;"/20")</f>
        <v/>
      </c>
      <c r="H2872" t="str">
        <f>IF($A2872="","",VLOOKUP($A2872,DADOS!F:O,3,FALSE))</f>
        <v/>
      </c>
      <c r="I2872" t="str">
        <f>IF(A2872="","",IF(H2872="","",IF((H2872-G2872)*F2872*$E2872/$D2872/1000&lt;0.2,"&lt;0,2",ROUND((H2872-G2872)*F2872*$E2872/$D2872/1000,2))))</f>
        <v/>
      </c>
      <c r="L2872" t="str">
        <f>IF($A2872="","",VLOOKUP($A2872,DADOS!F:O,6,FALSE))</f>
        <v/>
      </c>
      <c r="M2872" t="str">
        <f>IF(A2872="","",IF(L2872="","",IF((L2872-K2872)*J2872*$E2872/$D2872/1000&lt;0.2,"&lt;0,2",ROUND((L2872-K2872)*J2872*$E2872/$D2872/1000,2))))</f>
        <v/>
      </c>
      <c r="P2872" t="str">
        <f>IF($A2872="","",VLOOKUP($A2872,DADOS!F:O,5,FALSE))</f>
        <v/>
      </c>
      <c r="Q2872" t="str">
        <f>IF(A2872="","",IF(P2872="","",IF((P2872-O2872)*N2872*$E2872/$D2872/1000&lt;0.2,"&lt;0,2",ROUND((P2872-O2872)*N2872*$E2872/$D2872/1000,2))))</f>
        <v/>
      </c>
      <c r="T2872" t="str">
        <f>IF($A2872="","",VLOOKUP($A2872,DADOS!F:O,4,FALSE))</f>
        <v/>
      </c>
      <c r="U2872" t="str">
        <f>IF(A2872="","",IF(T2872="","",IF((T2872-S2872)*R2872*$E2872/$D2872/1000&lt;0.2,"&lt;0,2",ROUND((T2872-S2872)*R2872*$E2872/$D2872/1000,2))))</f>
        <v/>
      </c>
      <c r="X2872" t="str">
        <f>IF($A2872="","",VLOOKUP($A2872,DADOS!F:O,9,FALSE))</f>
        <v/>
      </c>
      <c r="Y2872" t="str">
        <f>IF(A2872="","",IF(X2872="","",IF((X2872-W2872)*V2872*$E2872/$D2872&lt;1,"&lt;1",ROUND((X2872-W2872)*V2872*$E2872/$D2872,2))))</f>
        <v/>
      </c>
      <c r="AB2872" t="str">
        <f>IF($A2872="","",VLOOKUP($A2872,DADOS!F:O,7,FALSE))</f>
        <v/>
      </c>
      <c r="AC2872" t="str">
        <f>IF(A2872="","",IF(AB2872="","",IF((AB2872-AA2872)*Z2872*$E2872/$D2872&lt;1,"&lt;1",ROUND((AB2872-AA2872)*Z2872*$E2872/$D2872,2))))</f>
        <v/>
      </c>
      <c r="AF2872" t="str">
        <f>IF($A2872="","",VLOOKUP($A2872,DADOS!F:O,10,FALSE))</f>
        <v/>
      </c>
      <c r="AG2872" t="str">
        <f>IF(A2872="","",IF(AF2872="","",IF((AF2872-AE2872)*AD2872*$E2872/$D2872&lt;1,"&lt;1",ROUND((AF2872-AE2872)*AD2872*$E2872/$D2872,2))))</f>
        <v/>
      </c>
      <c r="AJ2872" t="str">
        <f>IF($A2872="","",VLOOKUP($A2872,DADOS!F:O,8,FALSE))</f>
        <v/>
      </c>
      <c r="AK2872" t="str">
        <f>IF(A2872="","",IF(AJ2872="","",IF((AJ2872-AI2872)*AH2872*$E2872/$D2872&lt;1,"&lt;1",ROUND((AJ2872-AI2872)*AH2872*$E2872/$D2872,2))))</f>
        <v/>
      </c>
      <c r="AN2872" t="str">
        <f>IF($A2872="","",VLOOKUP($A2872,DADOS!F:O,2,FALSE))</f>
        <v/>
      </c>
      <c r="AO2872" t="str">
        <f>IF(A2872="","",IF(AN2872="","",IF((AN2872-AM2872)*AL2872*$E2872/$D2872/1000&lt;0.2,"&lt;0,2",ROUND((AN2872-AM2872)*AL2872*$E2872/$D2872/1000,2))))</f>
        <v/>
      </c>
      <c r="AQ2872">
        <v>0</v>
      </c>
      <c r="AR2872" t="str">
        <f>IF($A2872="","",VLOOKUP($A2872,DADOS!F:P,11,FALSE))</f>
        <v/>
      </c>
      <c r="AS2872" t="str">
        <f>IF(E2872="","",IF(AQ2872="","",IF(AR2872="","",IF((AR2872-AQ2872)*AP2872*$E2872/$D2872&lt;1,"&lt;1",ROUND((AR2872-AQ2872)*AP2872*$E2872/$D2872,2)))))</f>
        <v/>
      </c>
      <c r="AV2872" t="str">
        <f>IF(A2872="","",VLOOKUP(A2872,DADOS!F:R,12,FALSE))</f>
        <v/>
      </c>
      <c r="AW2872" t="str">
        <f>IF(A2872="","",IF(AU2872="","",IF(AV2872="","",IF((AV2872-AU2872)*AT2872*$E2872/$D2872&lt;1,"&lt;1",ROUND((AV2872-AU2872)*AT2872*$E2872/$D2872,2)))))</f>
        <v/>
      </c>
      <c r="AZ2872" t="str">
        <f>IF($A2872="","",VLOOKUP($A2872,DADOS!F:R,13,FALSE))</f>
        <v/>
      </c>
      <c r="BA2872" t="str">
        <f>IF(A2872="","",IF(AY2872="","",IF(AZ2872="","",IF((AZ2872-AY2872)*AX2872*$E2872/$D2872&lt;1,"&lt;1",ROUND((AZ2872-AY2872)*AX2872*$E2872/$D2872,2)))))</f>
        <v/>
      </c>
    </row>
    <row r="2873">
      <c r="B2873" t="str">
        <f>IF(A2873="","",A2873&amp;"/20")</f>
        <v/>
      </c>
      <c r="H2873" t="str">
        <f>IF($A2873="","",VLOOKUP($A2873,DADOS!F:O,3,FALSE))</f>
        <v/>
      </c>
      <c r="I2873" t="str">
        <f>IF(A2873="","",IF(H2873="","",IF((H2873-G2873)*F2873*$E2873/$D2873/1000&lt;0.2,"&lt;0,2",ROUND((H2873-G2873)*F2873*$E2873/$D2873/1000,2))))</f>
        <v/>
      </c>
      <c r="L2873" t="str">
        <f>IF($A2873="","",VLOOKUP($A2873,DADOS!F:O,6,FALSE))</f>
        <v/>
      </c>
      <c r="M2873" t="str">
        <f>IF(A2873="","",IF(L2873="","",IF((L2873-K2873)*J2873*$E2873/$D2873/1000&lt;0.2,"&lt;0,2",ROUND((L2873-K2873)*J2873*$E2873/$D2873/1000,2))))</f>
        <v/>
      </c>
      <c r="P2873" t="str">
        <f>IF($A2873="","",VLOOKUP($A2873,DADOS!F:O,5,FALSE))</f>
        <v/>
      </c>
      <c r="Q2873" t="str">
        <f>IF(A2873="","",IF(P2873="","",IF((P2873-O2873)*N2873*$E2873/$D2873/1000&lt;0.2,"&lt;0,2",ROUND((P2873-O2873)*N2873*$E2873/$D2873/1000,2))))</f>
        <v/>
      </c>
      <c r="T2873" t="str">
        <f>IF($A2873="","",VLOOKUP($A2873,DADOS!F:O,4,FALSE))</f>
        <v/>
      </c>
      <c r="U2873" t="str">
        <f>IF(A2873="","",IF(T2873="","",IF((T2873-S2873)*R2873*$E2873/$D2873/1000&lt;0.2,"&lt;0,2",ROUND((T2873-S2873)*R2873*$E2873/$D2873/1000,2))))</f>
        <v/>
      </c>
      <c r="X2873" t="str">
        <f>IF($A2873="","",VLOOKUP($A2873,DADOS!F:O,9,FALSE))</f>
        <v/>
      </c>
      <c r="Y2873" t="str">
        <f>IF(A2873="","",IF(X2873="","",IF((X2873-W2873)*V2873*$E2873/$D2873&lt;1,"&lt;1",ROUND((X2873-W2873)*V2873*$E2873/$D2873,2))))</f>
        <v/>
      </c>
      <c r="AB2873" t="str">
        <f>IF($A2873="","",VLOOKUP($A2873,DADOS!F:O,7,FALSE))</f>
        <v/>
      </c>
      <c r="AC2873" t="str">
        <f>IF(A2873="","",IF(AB2873="","",IF((AB2873-AA2873)*Z2873*$E2873/$D2873&lt;1,"&lt;1",ROUND((AB2873-AA2873)*Z2873*$E2873/$D2873,2))))</f>
        <v/>
      </c>
      <c r="AF2873" t="str">
        <f>IF($A2873="","",VLOOKUP($A2873,DADOS!F:O,10,FALSE))</f>
        <v/>
      </c>
      <c r="AG2873" t="str">
        <f>IF(A2873="","",IF(AF2873="","",IF((AF2873-AE2873)*AD2873*$E2873/$D2873&lt;1,"&lt;1",ROUND((AF2873-AE2873)*AD2873*$E2873/$D2873,2))))</f>
        <v/>
      </c>
      <c r="AJ2873" t="str">
        <f>IF($A2873="","",VLOOKUP($A2873,DADOS!F:O,8,FALSE))</f>
        <v/>
      </c>
      <c r="AK2873" t="str">
        <f>IF(A2873="","",IF(AJ2873="","",IF((AJ2873-AI2873)*AH2873*$E2873/$D2873&lt;1,"&lt;1",ROUND((AJ2873-AI2873)*AH2873*$E2873/$D2873,2))))</f>
        <v/>
      </c>
      <c r="AN2873" t="str">
        <f>IF($A2873="","",VLOOKUP($A2873,DADOS!F:O,2,FALSE))</f>
        <v/>
      </c>
      <c r="AO2873" t="str">
        <f>IF(A2873="","",IF(AN2873="","",IF((AN2873-AM2873)*AL2873*$E2873/$D2873/1000&lt;0.2,"&lt;0,2",ROUND((AN2873-AM2873)*AL2873*$E2873/$D2873/1000,2))))</f>
        <v/>
      </c>
      <c r="AQ2873">
        <v>0</v>
      </c>
      <c r="AR2873" t="str">
        <f>IF($A2873="","",VLOOKUP($A2873,DADOS!F:P,11,FALSE))</f>
        <v/>
      </c>
      <c r="AS2873" t="str">
        <f>IF(E2873="","",IF(AQ2873="","",IF(AR2873="","",IF((AR2873-AQ2873)*AP2873*$E2873/$D2873&lt;1,"&lt;1",ROUND((AR2873-AQ2873)*AP2873*$E2873/$D2873,2)))))</f>
        <v/>
      </c>
      <c r="AV2873" t="str">
        <f>IF(A2873="","",VLOOKUP(A2873,DADOS!F:R,12,FALSE))</f>
        <v/>
      </c>
      <c r="AW2873" t="str">
        <f>IF(A2873="","",IF(AU2873="","",IF(AV2873="","",IF((AV2873-AU2873)*AT2873*$E2873/$D2873&lt;1,"&lt;1",ROUND((AV2873-AU2873)*AT2873*$E2873/$D2873,2)))))</f>
        <v/>
      </c>
      <c r="AZ2873" t="str">
        <f>IF($A2873="","",VLOOKUP($A2873,DADOS!F:R,13,FALSE))</f>
        <v/>
      </c>
      <c r="BA2873" t="str">
        <f>IF(A2873="","",IF(AY2873="","",IF(AZ2873="","",IF((AZ2873-AY2873)*AX2873*$E2873/$D2873&lt;1,"&lt;1",ROUND((AZ2873-AY2873)*AX2873*$E2873/$D2873,2)))))</f>
        <v/>
      </c>
    </row>
    <row r="2874">
      <c r="B2874" t="str">
        <f>IF(A2874="","",A2874&amp;"/20")</f>
        <v/>
      </c>
      <c r="H2874" t="str">
        <f>IF($A2874="","",VLOOKUP($A2874,DADOS!F:O,3,FALSE))</f>
        <v/>
      </c>
      <c r="I2874" t="str">
        <f>IF(A2874="","",IF(H2874="","",IF((H2874-G2874)*F2874*$E2874/$D2874/1000&lt;0.2,"&lt;0,2",ROUND((H2874-G2874)*F2874*$E2874/$D2874/1000,2))))</f>
        <v/>
      </c>
      <c r="L2874" t="str">
        <f>IF($A2874="","",VLOOKUP($A2874,DADOS!F:O,6,FALSE))</f>
        <v/>
      </c>
      <c r="M2874" t="str">
        <f>IF(A2874="","",IF(L2874="","",IF((L2874-K2874)*J2874*$E2874/$D2874/1000&lt;0.2,"&lt;0,2",ROUND((L2874-K2874)*J2874*$E2874/$D2874/1000,2))))</f>
        <v/>
      </c>
      <c r="P2874" t="str">
        <f>IF($A2874="","",VLOOKUP($A2874,DADOS!F:O,5,FALSE))</f>
        <v/>
      </c>
      <c r="Q2874" t="str">
        <f>IF(A2874="","",IF(P2874="","",IF((P2874-O2874)*N2874*$E2874/$D2874/1000&lt;0.2,"&lt;0,2",ROUND((P2874-O2874)*N2874*$E2874/$D2874/1000,2))))</f>
        <v/>
      </c>
      <c r="T2874" t="str">
        <f>IF($A2874="","",VLOOKUP($A2874,DADOS!F:O,4,FALSE))</f>
        <v/>
      </c>
      <c r="U2874" t="str">
        <f>IF(A2874="","",IF(T2874="","",IF((T2874-S2874)*R2874*$E2874/$D2874/1000&lt;0.2,"&lt;0,2",ROUND((T2874-S2874)*R2874*$E2874/$D2874/1000,2))))</f>
        <v/>
      </c>
      <c r="X2874" t="str">
        <f>IF($A2874="","",VLOOKUP($A2874,DADOS!F:O,9,FALSE))</f>
        <v/>
      </c>
      <c r="Y2874" t="str">
        <f>IF(A2874="","",IF(X2874="","",IF((X2874-W2874)*V2874*$E2874/$D2874&lt;1,"&lt;1",ROUND((X2874-W2874)*V2874*$E2874/$D2874,2))))</f>
        <v/>
      </c>
      <c r="AB2874" t="str">
        <f>IF($A2874="","",VLOOKUP($A2874,DADOS!F:O,7,FALSE))</f>
        <v/>
      </c>
      <c r="AC2874" t="str">
        <f>IF(A2874="","",IF(AB2874="","",IF((AB2874-AA2874)*Z2874*$E2874/$D2874&lt;1,"&lt;1",ROUND((AB2874-AA2874)*Z2874*$E2874/$D2874,2))))</f>
        <v/>
      </c>
      <c r="AF2874" t="str">
        <f>IF($A2874="","",VLOOKUP($A2874,DADOS!F:O,10,FALSE))</f>
        <v/>
      </c>
      <c r="AG2874" t="str">
        <f>IF(A2874="","",IF(AF2874="","",IF((AF2874-AE2874)*AD2874*$E2874/$D2874&lt;1,"&lt;1",ROUND((AF2874-AE2874)*AD2874*$E2874/$D2874,2))))</f>
        <v/>
      </c>
      <c r="AJ2874" t="str">
        <f>IF($A2874="","",VLOOKUP($A2874,DADOS!F:O,8,FALSE))</f>
        <v/>
      </c>
      <c r="AK2874" t="str">
        <f>IF(A2874="","",IF(AJ2874="","",IF((AJ2874-AI2874)*AH2874*$E2874/$D2874&lt;1,"&lt;1",ROUND((AJ2874-AI2874)*AH2874*$E2874/$D2874,2))))</f>
        <v/>
      </c>
      <c r="AN2874" t="str">
        <f>IF($A2874="","",VLOOKUP($A2874,DADOS!F:O,2,FALSE))</f>
        <v/>
      </c>
      <c r="AO2874" t="str">
        <f>IF(A2874="","",IF(AN2874="","",IF((AN2874-AM2874)*AL2874*$E2874/$D2874/1000&lt;0.2,"&lt;0,2",ROUND((AN2874-AM2874)*AL2874*$E2874/$D2874/1000,2))))</f>
        <v/>
      </c>
      <c r="AQ2874">
        <v>0</v>
      </c>
      <c r="AR2874" t="str">
        <f>IF($A2874="","",VLOOKUP($A2874,DADOS!F:P,11,FALSE))</f>
        <v/>
      </c>
      <c r="AS2874" t="str">
        <f>IF(E2874="","",IF(AQ2874="","",IF(AR2874="","",IF((AR2874-AQ2874)*AP2874*$E2874/$D2874&lt;1,"&lt;1",ROUND((AR2874-AQ2874)*AP2874*$E2874/$D2874,2)))))</f>
        <v/>
      </c>
      <c r="AV2874" t="str">
        <f>IF(A2874="","",VLOOKUP(A2874,DADOS!F:R,12,FALSE))</f>
        <v/>
      </c>
      <c r="AW2874" t="str">
        <f>IF(A2874="","",IF(AU2874="","",IF(AV2874="","",IF((AV2874-AU2874)*AT2874*$E2874/$D2874&lt;1,"&lt;1",ROUND((AV2874-AU2874)*AT2874*$E2874/$D2874,2)))))</f>
        <v/>
      </c>
      <c r="AZ2874" t="str">
        <f>IF($A2874="","",VLOOKUP($A2874,DADOS!F:R,13,FALSE))</f>
        <v/>
      </c>
      <c r="BA2874" t="str">
        <f>IF(A2874="","",IF(AY2874="","",IF(AZ2874="","",IF((AZ2874-AY2874)*AX2874*$E2874/$D2874&lt;1,"&lt;1",ROUND((AZ2874-AY2874)*AX2874*$E2874/$D2874,2)))))</f>
        <v/>
      </c>
    </row>
    <row r="2875">
      <c r="B2875" t="str">
        <f>IF(A2875="","",A2875&amp;"/20")</f>
        <v/>
      </c>
      <c r="H2875" t="str">
        <f>IF($A2875="","",VLOOKUP($A2875,DADOS!F:O,3,FALSE))</f>
        <v/>
      </c>
      <c r="I2875" t="str">
        <f>IF(A2875="","",IF(H2875="","",IF((H2875-G2875)*F2875*$E2875/$D2875/1000&lt;0.2,"&lt;0,2",ROUND((H2875-G2875)*F2875*$E2875/$D2875/1000,2))))</f>
        <v/>
      </c>
      <c r="L2875" t="str">
        <f>IF($A2875="","",VLOOKUP($A2875,DADOS!F:O,6,FALSE))</f>
        <v/>
      </c>
      <c r="M2875" t="str">
        <f>IF(A2875="","",IF(L2875="","",IF((L2875-K2875)*J2875*$E2875/$D2875/1000&lt;0.2,"&lt;0,2",ROUND((L2875-K2875)*J2875*$E2875/$D2875/1000,2))))</f>
        <v/>
      </c>
      <c r="P2875" t="str">
        <f>IF($A2875="","",VLOOKUP($A2875,DADOS!F:O,5,FALSE))</f>
        <v/>
      </c>
      <c r="Q2875" t="str">
        <f>IF(A2875="","",IF(P2875="","",IF((P2875-O2875)*N2875*$E2875/$D2875/1000&lt;0.2,"&lt;0,2",ROUND((P2875-O2875)*N2875*$E2875/$D2875/1000,2))))</f>
        <v/>
      </c>
      <c r="T2875" t="str">
        <f>IF($A2875="","",VLOOKUP($A2875,DADOS!F:O,4,FALSE))</f>
        <v/>
      </c>
      <c r="U2875" t="str">
        <f>IF(A2875="","",IF(T2875="","",IF((T2875-S2875)*R2875*$E2875/$D2875/1000&lt;0.2,"&lt;0,2",ROUND((T2875-S2875)*R2875*$E2875/$D2875/1000,2))))</f>
        <v/>
      </c>
      <c r="X2875" t="str">
        <f>IF($A2875="","",VLOOKUP($A2875,DADOS!F:O,9,FALSE))</f>
        <v/>
      </c>
      <c r="Y2875" t="str">
        <f>IF(A2875="","",IF(X2875="","",IF((X2875-W2875)*V2875*$E2875/$D2875&lt;1,"&lt;1",ROUND((X2875-W2875)*V2875*$E2875/$D2875,2))))</f>
        <v/>
      </c>
      <c r="AB2875" t="str">
        <f>IF($A2875="","",VLOOKUP($A2875,DADOS!F:O,7,FALSE))</f>
        <v/>
      </c>
      <c r="AC2875" t="str">
        <f>IF(A2875="","",IF(AB2875="","",IF((AB2875-AA2875)*Z2875*$E2875/$D2875&lt;1,"&lt;1",ROUND((AB2875-AA2875)*Z2875*$E2875/$D2875,2))))</f>
        <v/>
      </c>
      <c r="AF2875" t="str">
        <f>IF($A2875="","",VLOOKUP($A2875,DADOS!F:O,10,FALSE))</f>
        <v/>
      </c>
      <c r="AG2875" t="str">
        <f>IF(A2875="","",IF(AF2875="","",IF((AF2875-AE2875)*AD2875*$E2875/$D2875&lt;1,"&lt;1",ROUND((AF2875-AE2875)*AD2875*$E2875/$D2875,2))))</f>
        <v/>
      </c>
      <c r="AJ2875" t="str">
        <f>IF($A2875="","",VLOOKUP($A2875,DADOS!F:O,8,FALSE))</f>
        <v/>
      </c>
      <c r="AK2875" t="str">
        <f>IF(A2875="","",IF(AJ2875="","",IF((AJ2875-AI2875)*AH2875*$E2875/$D2875&lt;1,"&lt;1",ROUND((AJ2875-AI2875)*AH2875*$E2875/$D2875,2))))</f>
        <v/>
      </c>
      <c r="AN2875" t="str">
        <f>IF($A2875="","",VLOOKUP($A2875,DADOS!F:O,2,FALSE))</f>
        <v/>
      </c>
      <c r="AO2875" t="str">
        <f>IF(A2875="","",IF(AN2875="","",IF((AN2875-AM2875)*AL2875*$E2875/$D2875/1000&lt;0.2,"&lt;0,2",ROUND((AN2875-AM2875)*AL2875*$E2875/$D2875/1000,2))))</f>
        <v/>
      </c>
      <c r="AQ2875">
        <v>0</v>
      </c>
      <c r="AR2875" t="str">
        <f>IF($A2875="","",VLOOKUP($A2875,DADOS!F:P,11,FALSE))</f>
        <v/>
      </c>
      <c r="AS2875" t="str">
        <f>IF(E2875="","",IF(AQ2875="","",IF(AR2875="","",IF((AR2875-AQ2875)*AP2875*$E2875/$D2875&lt;1,"&lt;1",ROUND((AR2875-AQ2875)*AP2875*$E2875/$D2875,2)))))</f>
        <v/>
      </c>
      <c r="AV2875" t="str">
        <f>IF(A2875="","",VLOOKUP(A2875,DADOS!F:R,12,FALSE))</f>
        <v/>
      </c>
      <c r="AW2875" t="str">
        <f>IF(A2875="","",IF(AU2875="","",IF(AV2875="","",IF((AV2875-AU2875)*AT2875*$E2875/$D2875&lt;1,"&lt;1",ROUND((AV2875-AU2875)*AT2875*$E2875/$D2875,2)))))</f>
        <v/>
      </c>
      <c r="AZ2875" t="str">
        <f>IF($A2875="","",VLOOKUP($A2875,DADOS!F:R,13,FALSE))</f>
        <v/>
      </c>
      <c r="BA2875" t="str">
        <f>IF(A2875="","",IF(AY2875="","",IF(AZ2875="","",IF((AZ2875-AY2875)*AX2875*$E2875/$D2875&lt;1,"&lt;1",ROUND((AZ2875-AY2875)*AX2875*$E2875/$D2875,2)))))</f>
        <v/>
      </c>
    </row>
    <row r="2876">
      <c r="B2876" t="str">
        <f>IF(A2876="","",A2876&amp;"/20")</f>
        <v/>
      </c>
      <c r="H2876" t="str">
        <f>IF($A2876="","",VLOOKUP($A2876,DADOS!F:O,3,FALSE))</f>
        <v/>
      </c>
      <c r="I2876" t="str">
        <f>IF(A2876="","",IF(H2876="","",IF((H2876-G2876)*F2876*$E2876/$D2876/1000&lt;0.2,"&lt;0,2",ROUND((H2876-G2876)*F2876*$E2876/$D2876/1000,2))))</f>
        <v/>
      </c>
      <c r="L2876" t="str">
        <f>IF($A2876="","",VLOOKUP($A2876,DADOS!F:O,6,FALSE))</f>
        <v/>
      </c>
      <c r="M2876" t="str">
        <f>IF(A2876="","",IF(L2876="","",IF((L2876-K2876)*J2876*$E2876/$D2876/1000&lt;0.2,"&lt;0,2",ROUND((L2876-K2876)*J2876*$E2876/$D2876/1000,2))))</f>
        <v/>
      </c>
      <c r="P2876" t="str">
        <f>IF($A2876="","",VLOOKUP($A2876,DADOS!F:O,5,FALSE))</f>
        <v/>
      </c>
      <c r="Q2876" t="str">
        <f>IF(A2876="","",IF(P2876="","",IF((P2876-O2876)*N2876*$E2876/$D2876/1000&lt;0.2,"&lt;0,2",ROUND((P2876-O2876)*N2876*$E2876/$D2876/1000,2))))</f>
        <v/>
      </c>
      <c r="T2876" t="str">
        <f>IF($A2876="","",VLOOKUP($A2876,DADOS!F:O,4,FALSE))</f>
        <v/>
      </c>
      <c r="U2876" t="str">
        <f>IF(A2876="","",IF(T2876="","",IF((T2876-S2876)*R2876*$E2876/$D2876/1000&lt;0.2,"&lt;0,2",ROUND((T2876-S2876)*R2876*$E2876/$D2876/1000,2))))</f>
        <v/>
      </c>
      <c r="X2876" t="str">
        <f>IF($A2876="","",VLOOKUP($A2876,DADOS!F:O,9,FALSE))</f>
        <v/>
      </c>
      <c r="Y2876" t="str">
        <f>IF(A2876="","",IF(X2876="","",IF((X2876-W2876)*V2876*$E2876/$D2876&lt;1,"&lt;1",ROUND((X2876-W2876)*V2876*$E2876/$D2876,2))))</f>
        <v/>
      </c>
      <c r="AB2876" t="str">
        <f>IF($A2876="","",VLOOKUP($A2876,DADOS!F:O,7,FALSE))</f>
        <v/>
      </c>
      <c r="AC2876" t="str">
        <f>IF(A2876="","",IF(AB2876="","",IF((AB2876-AA2876)*Z2876*$E2876/$D2876&lt;1,"&lt;1",ROUND((AB2876-AA2876)*Z2876*$E2876/$D2876,2))))</f>
        <v/>
      </c>
      <c r="AF2876" t="str">
        <f>IF($A2876="","",VLOOKUP($A2876,DADOS!F:O,10,FALSE))</f>
        <v/>
      </c>
      <c r="AG2876" t="str">
        <f>IF(A2876="","",IF(AF2876="","",IF((AF2876-AE2876)*AD2876*$E2876/$D2876&lt;1,"&lt;1",ROUND((AF2876-AE2876)*AD2876*$E2876/$D2876,2))))</f>
        <v/>
      </c>
      <c r="AJ2876" t="str">
        <f>IF($A2876="","",VLOOKUP($A2876,DADOS!F:O,8,FALSE))</f>
        <v/>
      </c>
      <c r="AK2876" t="str">
        <f>IF(A2876="","",IF(AJ2876="","",IF((AJ2876-AI2876)*AH2876*$E2876/$D2876&lt;1,"&lt;1",ROUND((AJ2876-AI2876)*AH2876*$E2876/$D2876,2))))</f>
        <v/>
      </c>
      <c r="AN2876" t="str">
        <f>IF($A2876="","",VLOOKUP($A2876,DADOS!F:O,2,FALSE))</f>
        <v/>
      </c>
      <c r="AO2876" t="str">
        <f>IF(A2876="","",IF(AN2876="","",IF((AN2876-AM2876)*AL2876*$E2876/$D2876/1000&lt;0.2,"&lt;0,2",ROUND((AN2876-AM2876)*AL2876*$E2876/$D2876/1000,2))))</f>
        <v/>
      </c>
      <c r="AQ2876">
        <v>0</v>
      </c>
      <c r="AR2876" t="str">
        <f>IF($A2876="","",VLOOKUP($A2876,DADOS!F:P,11,FALSE))</f>
        <v/>
      </c>
      <c r="AS2876" t="str">
        <f>IF(E2876="","",IF(AQ2876="","",IF(AR2876="","",IF((AR2876-AQ2876)*AP2876*$E2876/$D2876&lt;1,"&lt;1",ROUND((AR2876-AQ2876)*AP2876*$E2876/$D2876,2)))))</f>
        <v/>
      </c>
      <c r="AV2876" t="str">
        <f>IF(A2876="","",VLOOKUP(A2876,DADOS!F:R,12,FALSE))</f>
        <v/>
      </c>
      <c r="AW2876" t="str">
        <f>IF(A2876="","",IF(AU2876="","",IF(AV2876="","",IF((AV2876-AU2876)*AT2876*$E2876/$D2876&lt;1,"&lt;1",ROUND((AV2876-AU2876)*AT2876*$E2876/$D2876,2)))))</f>
        <v/>
      </c>
      <c r="AZ2876" t="str">
        <f>IF($A2876="","",VLOOKUP($A2876,DADOS!F:R,13,FALSE))</f>
        <v/>
      </c>
      <c r="BA2876" t="str">
        <f>IF(A2876="","",IF(AY2876="","",IF(AZ2876="","",IF((AZ2876-AY2876)*AX2876*$E2876/$D2876&lt;1,"&lt;1",ROUND((AZ2876-AY2876)*AX2876*$E2876/$D2876,2)))))</f>
        <v/>
      </c>
    </row>
    <row r="2877">
      <c r="B2877" t="str">
        <f>IF(A2877="","",A2877&amp;"/20")</f>
        <v/>
      </c>
      <c r="H2877" t="str">
        <f>IF($A2877="","",VLOOKUP($A2877,DADOS!F:O,3,FALSE))</f>
        <v/>
      </c>
      <c r="I2877" t="str">
        <f>IF(A2877="","",IF(H2877="","",IF((H2877-G2877)*F2877*$E2877/$D2877/1000&lt;0.2,"&lt;0,2",ROUND((H2877-G2877)*F2877*$E2877/$D2877/1000,2))))</f>
        <v/>
      </c>
      <c r="L2877" t="str">
        <f>IF($A2877="","",VLOOKUP($A2877,DADOS!F:O,6,FALSE))</f>
        <v/>
      </c>
      <c r="M2877" t="str">
        <f>IF(A2877="","",IF(L2877="","",IF((L2877-K2877)*J2877*$E2877/$D2877/1000&lt;0.2,"&lt;0,2",ROUND((L2877-K2877)*J2877*$E2877/$D2877/1000,2))))</f>
        <v/>
      </c>
      <c r="P2877" t="str">
        <f>IF($A2877="","",VLOOKUP($A2877,DADOS!F:O,5,FALSE))</f>
        <v/>
      </c>
      <c r="Q2877" t="str">
        <f>IF(A2877="","",IF(P2877="","",IF((P2877-O2877)*N2877*$E2877/$D2877/1000&lt;0.2,"&lt;0,2",ROUND((P2877-O2877)*N2877*$E2877/$D2877/1000,2))))</f>
        <v/>
      </c>
      <c r="T2877" t="str">
        <f>IF($A2877="","",VLOOKUP($A2877,DADOS!F:O,4,FALSE))</f>
        <v/>
      </c>
      <c r="U2877" t="str">
        <f>IF(A2877="","",IF(T2877="","",IF((T2877-S2877)*R2877*$E2877/$D2877/1000&lt;0.2,"&lt;0,2",ROUND((T2877-S2877)*R2877*$E2877/$D2877/1000,2))))</f>
        <v/>
      </c>
      <c r="X2877" t="str">
        <f>IF($A2877="","",VLOOKUP($A2877,DADOS!F:O,9,FALSE))</f>
        <v/>
      </c>
      <c r="Y2877" t="str">
        <f>IF(A2877="","",IF(X2877="","",IF((X2877-W2877)*V2877*$E2877/$D2877&lt;1,"&lt;1",ROUND((X2877-W2877)*V2877*$E2877/$D2877,2))))</f>
        <v/>
      </c>
      <c r="AB2877" t="str">
        <f>IF($A2877="","",VLOOKUP($A2877,DADOS!F:O,7,FALSE))</f>
        <v/>
      </c>
      <c r="AC2877" t="str">
        <f>IF(A2877="","",IF(AB2877="","",IF((AB2877-AA2877)*Z2877*$E2877/$D2877&lt;1,"&lt;1",ROUND((AB2877-AA2877)*Z2877*$E2877/$D2877,2))))</f>
        <v/>
      </c>
      <c r="AF2877" t="str">
        <f>IF($A2877="","",VLOOKUP($A2877,DADOS!F:O,10,FALSE))</f>
        <v/>
      </c>
      <c r="AG2877" t="str">
        <f>IF(A2877="","",IF(AF2877="","",IF((AF2877-AE2877)*AD2877*$E2877/$D2877&lt;1,"&lt;1",ROUND((AF2877-AE2877)*AD2877*$E2877/$D2877,2))))</f>
        <v/>
      </c>
      <c r="AJ2877" t="str">
        <f>IF($A2877="","",VLOOKUP($A2877,DADOS!F:O,8,FALSE))</f>
        <v/>
      </c>
      <c r="AK2877" t="str">
        <f>IF(A2877="","",IF(AJ2877="","",IF((AJ2877-AI2877)*AH2877*$E2877/$D2877&lt;1,"&lt;1",ROUND((AJ2877-AI2877)*AH2877*$E2877/$D2877,2))))</f>
        <v/>
      </c>
      <c r="AN2877" t="str">
        <f>IF($A2877="","",VLOOKUP($A2877,DADOS!F:O,2,FALSE))</f>
        <v/>
      </c>
      <c r="AO2877" t="str">
        <f>IF(A2877="","",IF(AN2877="","",IF((AN2877-AM2877)*AL2877*$E2877/$D2877/1000&lt;0.2,"&lt;0,2",ROUND((AN2877-AM2877)*AL2877*$E2877/$D2877/1000,2))))</f>
        <v/>
      </c>
      <c r="AQ2877">
        <v>0</v>
      </c>
      <c r="AR2877" t="str">
        <f>IF($A2877="","",VLOOKUP($A2877,DADOS!F:P,11,FALSE))</f>
        <v/>
      </c>
      <c r="AS2877" t="str">
        <f>IF(E2877="","",IF(AQ2877="","",IF(AR2877="","",IF((AR2877-AQ2877)*AP2877*$E2877/$D2877&lt;1,"&lt;1",ROUND((AR2877-AQ2877)*AP2877*$E2877/$D2877,2)))))</f>
        <v/>
      </c>
      <c r="AV2877" t="str">
        <f>IF(A2877="","",VLOOKUP(A2877,DADOS!F:R,12,FALSE))</f>
        <v/>
      </c>
      <c r="AW2877" t="str">
        <f>IF(A2877="","",IF(AU2877="","",IF(AV2877="","",IF((AV2877-AU2877)*AT2877*$E2877/$D2877&lt;1,"&lt;1",ROUND((AV2877-AU2877)*AT2877*$E2877/$D2877,2)))))</f>
        <v/>
      </c>
      <c r="AZ2877" t="str">
        <f>IF($A2877="","",VLOOKUP($A2877,DADOS!F:R,13,FALSE))</f>
        <v/>
      </c>
      <c r="BA2877" t="str">
        <f>IF(A2877="","",IF(AY2877="","",IF(AZ2877="","",IF((AZ2877-AY2877)*AX2877*$E2877/$D2877&lt;1,"&lt;1",ROUND((AZ2877-AY2877)*AX2877*$E2877/$D2877,2)))))</f>
        <v/>
      </c>
    </row>
    <row r="2878">
      <c r="B2878" t="str">
        <f>IF(A2878="","",A2878&amp;"/20")</f>
        <v/>
      </c>
      <c r="H2878" t="str">
        <f>IF($A2878="","",VLOOKUP($A2878,DADOS!F:O,3,FALSE))</f>
        <v/>
      </c>
      <c r="I2878" t="str">
        <f>IF(A2878="","",IF(H2878="","",IF((H2878-G2878)*F2878*$E2878/$D2878/1000&lt;0.2,"&lt;0,2",ROUND((H2878-G2878)*F2878*$E2878/$D2878/1000,2))))</f>
        <v/>
      </c>
      <c r="L2878" t="str">
        <f>IF($A2878="","",VLOOKUP($A2878,DADOS!F:O,6,FALSE))</f>
        <v/>
      </c>
      <c r="M2878" t="str">
        <f>IF(A2878="","",IF(L2878="","",IF((L2878-K2878)*J2878*$E2878/$D2878/1000&lt;0.2,"&lt;0,2",ROUND((L2878-K2878)*J2878*$E2878/$D2878/1000,2))))</f>
        <v/>
      </c>
      <c r="P2878" t="str">
        <f>IF($A2878="","",VLOOKUP($A2878,DADOS!F:O,5,FALSE))</f>
        <v/>
      </c>
      <c r="Q2878" t="str">
        <f>IF(A2878="","",IF(P2878="","",IF((P2878-O2878)*N2878*$E2878/$D2878/1000&lt;0.2,"&lt;0,2",ROUND((P2878-O2878)*N2878*$E2878/$D2878/1000,2))))</f>
        <v/>
      </c>
      <c r="T2878" t="str">
        <f>IF($A2878="","",VLOOKUP($A2878,DADOS!F:O,4,FALSE))</f>
        <v/>
      </c>
      <c r="U2878" t="str">
        <f>IF(A2878="","",IF(T2878="","",IF((T2878-S2878)*R2878*$E2878/$D2878/1000&lt;0.2,"&lt;0,2",ROUND((T2878-S2878)*R2878*$E2878/$D2878/1000,2))))</f>
        <v/>
      </c>
      <c r="X2878" t="str">
        <f>IF($A2878="","",VLOOKUP($A2878,DADOS!F:O,9,FALSE))</f>
        <v/>
      </c>
      <c r="Y2878" t="str">
        <f>IF(A2878="","",IF(X2878="","",IF((X2878-W2878)*V2878*$E2878/$D2878&lt;1,"&lt;1",ROUND((X2878-W2878)*V2878*$E2878/$D2878,2))))</f>
        <v/>
      </c>
      <c r="AB2878" t="str">
        <f>IF($A2878="","",VLOOKUP($A2878,DADOS!F:O,7,FALSE))</f>
        <v/>
      </c>
      <c r="AC2878" t="str">
        <f>IF(A2878="","",IF(AB2878="","",IF((AB2878-AA2878)*Z2878*$E2878/$D2878&lt;1,"&lt;1",ROUND((AB2878-AA2878)*Z2878*$E2878/$D2878,2))))</f>
        <v/>
      </c>
      <c r="AF2878" t="str">
        <f>IF($A2878="","",VLOOKUP($A2878,DADOS!F:O,10,FALSE))</f>
        <v/>
      </c>
      <c r="AG2878" t="str">
        <f>IF(A2878="","",IF(AF2878="","",IF((AF2878-AE2878)*AD2878*$E2878/$D2878&lt;1,"&lt;1",ROUND((AF2878-AE2878)*AD2878*$E2878/$D2878,2))))</f>
        <v/>
      </c>
      <c r="AJ2878" t="str">
        <f>IF($A2878="","",VLOOKUP($A2878,DADOS!F:O,8,FALSE))</f>
        <v/>
      </c>
      <c r="AK2878" t="str">
        <f>IF(A2878="","",IF(AJ2878="","",IF((AJ2878-AI2878)*AH2878*$E2878/$D2878&lt;1,"&lt;1",ROUND((AJ2878-AI2878)*AH2878*$E2878/$D2878,2))))</f>
        <v/>
      </c>
      <c r="AN2878" t="str">
        <f>IF($A2878="","",VLOOKUP($A2878,DADOS!F:O,2,FALSE))</f>
        <v/>
      </c>
      <c r="AO2878" t="str">
        <f>IF(A2878="","",IF(AN2878="","",IF((AN2878-AM2878)*AL2878*$E2878/$D2878/1000&lt;0.2,"&lt;0,2",ROUND((AN2878-AM2878)*AL2878*$E2878/$D2878/1000,2))))</f>
        <v/>
      </c>
      <c r="AQ2878">
        <v>0</v>
      </c>
      <c r="AR2878" t="str">
        <f>IF($A2878="","",VLOOKUP($A2878,DADOS!F:P,11,FALSE))</f>
        <v/>
      </c>
      <c r="AS2878" t="str">
        <f>IF(E2878="","",IF(AQ2878="","",IF(AR2878="","",IF((AR2878-AQ2878)*AP2878*$E2878/$D2878&lt;1,"&lt;1",ROUND((AR2878-AQ2878)*AP2878*$E2878/$D2878,2)))))</f>
        <v/>
      </c>
      <c r="AV2878" t="str">
        <f>IF(A2878="","",VLOOKUP(A2878,DADOS!F:R,12,FALSE))</f>
        <v/>
      </c>
      <c r="AW2878" t="str">
        <f>IF(A2878="","",IF(AU2878="","",IF(AV2878="","",IF((AV2878-AU2878)*AT2878*$E2878/$D2878&lt;1,"&lt;1",ROUND((AV2878-AU2878)*AT2878*$E2878/$D2878,2)))))</f>
        <v/>
      </c>
      <c r="AZ2878" t="str">
        <f>IF($A2878="","",VLOOKUP($A2878,DADOS!F:R,13,FALSE))</f>
        <v/>
      </c>
      <c r="BA2878" t="str">
        <f>IF(A2878="","",IF(AY2878="","",IF(AZ2878="","",IF((AZ2878-AY2878)*AX2878*$E2878/$D2878&lt;1,"&lt;1",ROUND((AZ2878-AY2878)*AX2878*$E2878/$D2878,2)))))</f>
        <v/>
      </c>
    </row>
    <row r="2879">
      <c r="B2879" t="str">
        <f>IF(A2879="","",A2879&amp;"/20")</f>
        <v/>
      </c>
      <c r="H2879" t="str">
        <f>IF($A2879="","",VLOOKUP($A2879,DADOS!F:O,3,FALSE))</f>
        <v/>
      </c>
      <c r="I2879" t="str">
        <f>IF(A2879="","",IF(H2879="","",IF((H2879-G2879)*F2879*$E2879/$D2879/1000&lt;0.2,"&lt;0,2",ROUND((H2879-G2879)*F2879*$E2879/$D2879/1000,2))))</f>
        <v/>
      </c>
      <c r="L2879" t="str">
        <f>IF($A2879="","",VLOOKUP($A2879,DADOS!F:O,6,FALSE))</f>
        <v/>
      </c>
      <c r="M2879" t="str">
        <f>IF(A2879="","",IF(L2879="","",IF((L2879-K2879)*J2879*$E2879/$D2879/1000&lt;0.2,"&lt;0,2",ROUND((L2879-K2879)*J2879*$E2879/$D2879/1000,2))))</f>
        <v/>
      </c>
      <c r="P2879" t="str">
        <f>IF($A2879="","",VLOOKUP($A2879,DADOS!F:O,5,FALSE))</f>
        <v/>
      </c>
      <c r="Q2879" t="str">
        <f>IF(A2879="","",IF(P2879="","",IF((P2879-O2879)*N2879*$E2879/$D2879/1000&lt;0.2,"&lt;0,2",ROUND((P2879-O2879)*N2879*$E2879/$D2879/1000,2))))</f>
        <v/>
      </c>
      <c r="T2879" t="str">
        <f>IF($A2879="","",VLOOKUP($A2879,DADOS!F:O,4,FALSE))</f>
        <v/>
      </c>
      <c r="U2879" t="str">
        <f>IF(A2879="","",IF(T2879="","",IF((T2879-S2879)*R2879*$E2879/$D2879/1000&lt;0.2,"&lt;0,2",ROUND((T2879-S2879)*R2879*$E2879/$D2879/1000,2))))</f>
        <v/>
      </c>
      <c r="X2879" t="str">
        <f>IF($A2879="","",VLOOKUP($A2879,DADOS!F:O,9,FALSE))</f>
        <v/>
      </c>
      <c r="Y2879" t="str">
        <f>IF(A2879="","",IF(X2879="","",IF((X2879-W2879)*V2879*$E2879/$D2879&lt;1,"&lt;1",ROUND((X2879-W2879)*V2879*$E2879/$D2879,2))))</f>
        <v/>
      </c>
      <c r="AB2879" t="str">
        <f>IF($A2879="","",VLOOKUP($A2879,DADOS!F:O,7,FALSE))</f>
        <v/>
      </c>
      <c r="AC2879" t="str">
        <f>IF(A2879="","",IF(AB2879="","",IF((AB2879-AA2879)*Z2879*$E2879/$D2879&lt;1,"&lt;1",ROUND((AB2879-AA2879)*Z2879*$E2879/$D2879,2))))</f>
        <v/>
      </c>
      <c r="AF2879" t="str">
        <f>IF($A2879="","",VLOOKUP($A2879,DADOS!F:O,10,FALSE))</f>
        <v/>
      </c>
      <c r="AG2879" t="str">
        <f>IF(A2879="","",IF(AF2879="","",IF((AF2879-AE2879)*AD2879*$E2879/$D2879&lt;1,"&lt;1",ROUND((AF2879-AE2879)*AD2879*$E2879/$D2879,2))))</f>
        <v/>
      </c>
      <c r="AJ2879" t="str">
        <f>IF($A2879="","",VLOOKUP($A2879,DADOS!F:O,8,FALSE))</f>
        <v/>
      </c>
      <c r="AK2879" t="str">
        <f>IF(A2879="","",IF(AJ2879="","",IF((AJ2879-AI2879)*AH2879*$E2879/$D2879&lt;1,"&lt;1",ROUND((AJ2879-AI2879)*AH2879*$E2879/$D2879,2))))</f>
        <v/>
      </c>
      <c r="AN2879" t="str">
        <f>IF($A2879="","",VLOOKUP($A2879,DADOS!F:O,2,FALSE))</f>
        <v/>
      </c>
      <c r="AO2879" t="str">
        <f>IF(A2879="","",IF(AN2879="","",IF((AN2879-AM2879)*AL2879*$E2879/$D2879/1000&lt;0.2,"&lt;0,2",ROUND((AN2879-AM2879)*AL2879*$E2879/$D2879/1000,2))))</f>
        <v/>
      </c>
      <c r="AQ2879">
        <v>0</v>
      </c>
      <c r="AR2879" t="str">
        <f>IF($A2879="","",VLOOKUP($A2879,DADOS!F:P,11,FALSE))</f>
        <v/>
      </c>
      <c r="AS2879" t="str">
        <f>IF(E2879="","",IF(AQ2879="","",IF(AR2879="","",IF((AR2879-AQ2879)*AP2879*$E2879/$D2879&lt;1,"&lt;1",ROUND((AR2879-AQ2879)*AP2879*$E2879/$D2879,2)))))</f>
        <v/>
      </c>
      <c r="AV2879" t="str">
        <f>IF(A2879="","",VLOOKUP(A2879,DADOS!F:R,12,FALSE))</f>
        <v/>
      </c>
      <c r="AW2879" t="str">
        <f>IF(A2879="","",IF(AU2879="","",IF(AV2879="","",IF((AV2879-AU2879)*AT2879*$E2879/$D2879&lt;1,"&lt;1",ROUND((AV2879-AU2879)*AT2879*$E2879/$D2879,2)))))</f>
        <v/>
      </c>
      <c r="AZ2879" t="str">
        <f>IF($A2879="","",VLOOKUP($A2879,DADOS!F:R,13,FALSE))</f>
        <v/>
      </c>
      <c r="BA2879" t="str">
        <f>IF(A2879="","",IF(AY2879="","",IF(AZ2879="","",IF((AZ2879-AY2879)*AX2879*$E2879/$D2879&lt;1,"&lt;1",ROUND((AZ2879-AY2879)*AX2879*$E2879/$D2879,2)))))</f>
        <v/>
      </c>
    </row>
    <row r="2880">
      <c r="B2880" t="str">
        <f>IF(A2880="","",A2880&amp;"/20")</f>
        <v/>
      </c>
      <c r="H2880" t="str">
        <f>IF($A2880="","",VLOOKUP($A2880,DADOS!F:O,3,FALSE))</f>
        <v/>
      </c>
      <c r="I2880" t="str">
        <f>IF(A2880="","",IF(H2880="","",IF((H2880-G2880)*F2880*$E2880/$D2880/1000&lt;0.2,"&lt;0,2",ROUND((H2880-G2880)*F2880*$E2880/$D2880/1000,2))))</f>
        <v/>
      </c>
      <c r="L2880" t="str">
        <f>IF($A2880="","",VLOOKUP($A2880,DADOS!F:O,6,FALSE))</f>
        <v/>
      </c>
      <c r="M2880" t="str">
        <f>IF(A2880="","",IF(L2880="","",IF((L2880-K2880)*J2880*$E2880/$D2880/1000&lt;0.2,"&lt;0,2",ROUND((L2880-K2880)*J2880*$E2880/$D2880/1000,2))))</f>
        <v/>
      </c>
      <c r="P2880" t="str">
        <f>IF($A2880="","",VLOOKUP($A2880,DADOS!F:O,5,FALSE))</f>
        <v/>
      </c>
      <c r="Q2880" t="str">
        <f>IF(A2880="","",IF(P2880="","",IF((P2880-O2880)*N2880*$E2880/$D2880/1000&lt;0.2,"&lt;0,2",ROUND((P2880-O2880)*N2880*$E2880/$D2880/1000,2))))</f>
        <v/>
      </c>
      <c r="T2880" t="str">
        <f>IF($A2880="","",VLOOKUP($A2880,DADOS!F:O,4,FALSE))</f>
        <v/>
      </c>
      <c r="U2880" t="str">
        <f>IF(A2880="","",IF(T2880="","",IF((T2880-S2880)*R2880*$E2880/$D2880/1000&lt;0.2,"&lt;0,2",ROUND((T2880-S2880)*R2880*$E2880/$D2880/1000,2))))</f>
        <v/>
      </c>
      <c r="X2880" t="str">
        <f>IF($A2880="","",VLOOKUP($A2880,DADOS!F:O,9,FALSE))</f>
        <v/>
      </c>
      <c r="Y2880" t="str">
        <f>IF(A2880="","",IF(X2880="","",IF((X2880-W2880)*V2880*$E2880/$D2880&lt;1,"&lt;1",ROUND((X2880-W2880)*V2880*$E2880/$D2880,2))))</f>
        <v/>
      </c>
      <c r="AB2880" t="str">
        <f>IF($A2880="","",VLOOKUP($A2880,DADOS!F:O,7,FALSE))</f>
        <v/>
      </c>
      <c r="AC2880" t="str">
        <f>IF(A2880="","",IF(AB2880="","",IF((AB2880-AA2880)*Z2880*$E2880/$D2880&lt;1,"&lt;1",ROUND((AB2880-AA2880)*Z2880*$E2880/$D2880,2))))</f>
        <v/>
      </c>
      <c r="AF2880" t="str">
        <f>IF($A2880="","",VLOOKUP($A2880,DADOS!F:O,10,FALSE))</f>
        <v/>
      </c>
      <c r="AG2880" t="str">
        <f>IF(A2880="","",IF(AF2880="","",IF((AF2880-AE2880)*AD2880*$E2880/$D2880&lt;1,"&lt;1",ROUND((AF2880-AE2880)*AD2880*$E2880/$D2880,2))))</f>
        <v/>
      </c>
      <c r="AJ2880" t="str">
        <f>IF($A2880="","",VLOOKUP($A2880,DADOS!F:O,8,FALSE))</f>
        <v/>
      </c>
      <c r="AK2880" t="str">
        <f>IF(A2880="","",IF(AJ2880="","",IF((AJ2880-AI2880)*AH2880*$E2880/$D2880&lt;1,"&lt;1",ROUND((AJ2880-AI2880)*AH2880*$E2880/$D2880,2))))</f>
        <v/>
      </c>
      <c r="AN2880" t="str">
        <f>IF($A2880="","",VLOOKUP($A2880,DADOS!F:O,2,FALSE))</f>
        <v/>
      </c>
      <c r="AO2880" t="str">
        <f>IF(A2880="","",IF(AN2880="","",IF((AN2880-AM2880)*AL2880*$E2880/$D2880/1000&lt;0.2,"&lt;0,2",ROUND((AN2880-AM2880)*AL2880*$E2880/$D2880/1000,2))))</f>
        <v/>
      </c>
      <c r="AQ2880">
        <v>0</v>
      </c>
      <c r="AR2880" t="str">
        <f>IF($A2880="","",VLOOKUP($A2880,DADOS!F:P,11,FALSE))</f>
        <v/>
      </c>
      <c r="AS2880" t="str">
        <f>IF(E2880="","",IF(AQ2880="","",IF(AR2880="","",IF((AR2880-AQ2880)*AP2880*$E2880/$D2880&lt;1,"&lt;1",ROUND((AR2880-AQ2880)*AP2880*$E2880/$D2880,2)))))</f>
        <v/>
      </c>
      <c r="AV2880" t="str">
        <f>IF(A2880="","",VLOOKUP(A2880,DADOS!F:R,12,FALSE))</f>
        <v/>
      </c>
      <c r="AW2880" t="str">
        <f>IF(A2880="","",IF(AU2880="","",IF(AV2880="","",IF((AV2880-AU2880)*AT2880*$E2880/$D2880&lt;1,"&lt;1",ROUND((AV2880-AU2880)*AT2880*$E2880/$D2880,2)))))</f>
        <v/>
      </c>
      <c r="AZ2880" t="str">
        <f>IF($A2880="","",VLOOKUP($A2880,DADOS!F:R,13,FALSE))</f>
        <v/>
      </c>
      <c r="BA2880" t="str">
        <f>IF(A2880="","",IF(AY2880="","",IF(AZ2880="","",IF((AZ2880-AY2880)*AX2880*$E2880/$D2880&lt;1,"&lt;1",ROUND((AZ2880-AY2880)*AX2880*$E2880/$D2880,2)))))</f>
        <v/>
      </c>
    </row>
    <row r="2881">
      <c r="B2881" t="str">
        <f>IF(A2881="","",A2881&amp;"/20")</f>
        <v/>
      </c>
      <c r="H2881" t="str">
        <f>IF($A2881="","",VLOOKUP($A2881,DADOS!F:O,3,FALSE))</f>
        <v/>
      </c>
      <c r="I2881" t="str">
        <f>IF(A2881="","",IF(H2881="","",IF((H2881-G2881)*F2881*$E2881/$D2881/1000&lt;0.2,"&lt;0,2",ROUND((H2881-G2881)*F2881*$E2881/$D2881/1000,2))))</f>
        <v/>
      </c>
      <c r="L2881" t="str">
        <f>IF($A2881="","",VLOOKUP($A2881,DADOS!F:O,6,FALSE))</f>
        <v/>
      </c>
      <c r="M2881" t="str">
        <f>IF(A2881="","",IF(L2881="","",IF((L2881-K2881)*J2881*$E2881/$D2881/1000&lt;0.2,"&lt;0,2",ROUND((L2881-K2881)*J2881*$E2881/$D2881/1000,2))))</f>
        <v/>
      </c>
      <c r="P2881" t="str">
        <f>IF($A2881="","",VLOOKUP($A2881,DADOS!F:O,5,FALSE))</f>
        <v/>
      </c>
      <c r="Q2881" t="str">
        <f>IF(A2881="","",IF(P2881="","",IF((P2881-O2881)*N2881*$E2881/$D2881/1000&lt;0.2,"&lt;0,2",ROUND((P2881-O2881)*N2881*$E2881/$D2881/1000,2))))</f>
        <v/>
      </c>
      <c r="T2881" t="str">
        <f>IF($A2881="","",VLOOKUP($A2881,DADOS!F:O,4,FALSE))</f>
        <v/>
      </c>
      <c r="U2881" t="str">
        <f>IF(A2881="","",IF(T2881="","",IF((T2881-S2881)*R2881*$E2881/$D2881/1000&lt;0.2,"&lt;0,2",ROUND((T2881-S2881)*R2881*$E2881/$D2881/1000,2))))</f>
        <v/>
      </c>
      <c r="X2881" t="str">
        <f>IF($A2881="","",VLOOKUP($A2881,DADOS!F:O,9,FALSE))</f>
        <v/>
      </c>
      <c r="Y2881" t="str">
        <f>IF(A2881="","",IF(X2881="","",IF((X2881-W2881)*V2881*$E2881/$D2881&lt;1,"&lt;1",ROUND((X2881-W2881)*V2881*$E2881/$D2881,2))))</f>
        <v/>
      </c>
      <c r="AB2881" t="str">
        <f>IF($A2881="","",VLOOKUP($A2881,DADOS!F:O,7,FALSE))</f>
        <v/>
      </c>
      <c r="AC2881" t="str">
        <f>IF(A2881="","",IF(AB2881="","",IF((AB2881-AA2881)*Z2881*$E2881/$D2881&lt;1,"&lt;1",ROUND((AB2881-AA2881)*Z2881*$E2881/$D2881,2))))</f>
        <v/>
      </c>
      <c r="AF2881" t="str">
        <f>IF($A2881="","",VLOOKUP($A2881,DADOS!F:O,10,FALSE))</f>
        <v/>
      </c>
      <c r="AG2881" t="str">
        <f>IF(A2881="","",IF(AF2881="","",IF((AF2881-AE2881)*AD2881*$E2881/$D2881&lt;1,"&lt;1",ROUND((AF2881-AE2881)*AD2881*$E2881/$D2881,2))))</f>
        <v/>
      </c>
      <c r="AJ2881" t="str">
        <f>IF($A2881="","",VLOOKUP($A2881,DADOS!F:O,8,FALSE))</f>
        <v/>
      </c>
      <c r="AK2881" t="str">
        <f>IF(A2881="","",IF(AJ2881="","",IF((AJ2881-AI2881)*AH2881*$E2881/$D2881&lt;1,"&lt;1",ROUND((AJ2881-AI2881)*AH2881*$E2881/$D2881,2))))</f>
        <v/>
      </c>
      <c r="AN2881" t="str">
        <f>IF($A2881="","",VLOOKUP($A2881,DADOS!F:O,2,FALSE))</f>
        <v/>
      </c>
      <c r="AO2881" t="str">
        <f>IF(A2881="","",IF(AN2881="","",IF((AN2881-AM2881)*AL2881*$E2881/$D2881/1000&lt;0.2,"&lt;0,2",ROUND((AN2881-AM2881)*AL2881*$E2881/$D2881/1000,2))))</f>
        <v/>
      </c>
      <c r="AQ2881">
        <v>0</v>
      </c>
      <c r="AR2881" t="str">
        <f>IF($A2881="","",VLOOKUP($A2881,DADOS!F:P,11,FALSE))</f>
        <v/>
      </c>
      <c r="AS2881" t="str">
        <f>IF(E2881="","",IF(AQ2881="","",IF(AR2881="","",IF((AR2881-AQ2881)*AP2881*$E2881/$D2881&lt;1,"&lt;1",ROUND((AR2881-AQ2881)*AP2881*$E2881/$D2881,2)))))</f>
        <v/>
      </c>
      <c r="AV2881" t="str">
        <f>IF(A2881="","",VLOOKUP(A2881,DADOS!F:R,12,FALSE))</f>
        <v/>
      </c>
      <c r="AW2881" t="str">
        <f>IF(A2881="","",IF(AU2881="","",IF(AV2881="","",IF((AV2881-AU2881)*AT2881*$E2881/$D2881&lt;1,"&lt;1",ROUND((AV2881-AU2881)*AT2881*$E2881/$D2881,2)))))</f>
        <v/>
      </c>
      <c r="AZ2881" t="str">
        <f>IF($A2881="","",VLOOKUP($A2881,DADOS!F:R,13,FALSE))</f>
        <v/>
      </c>
      <c r="BA2881" t="str">
        <f>IF(A2881="","",IF(AY2881="","",IF(AZ2881="","",IF((AZ2881-AY2881)*AX2881*$E2881/$D2881&lt;1,"&lt;1",ROUND((AZ2881-AY2881)*AX2881*$E2881/$D2881,2)))))</f>
        <v/>
      </c>
    </row>
    <row r="2882">
      <c r="B2882" t="str">
        <f>IF(A2882="","",A2882&amp;"/20")</f>
        <v/>
      </c>
      <c r="H2882" t="str">
        <f>IF($A2882="","",VLOOKUP($A2882,DADOS!F:O,3,FALSE))</f>
        <v/>
      </c>
      <c r="I2882" t="str">
        <f>IF(A2882="","",IF(H2882="","",IF((H2882-G2882)*F2882*$E2882/$D2882/1000&lt;0.2,"&lt;0,2",ROUND((H2882-G2882)*F2882*$E2882/$D2882/1000,2))))</f>
        <v/>
      </c>
      <c r="L2882" t="str">
        <f>IF($A2882="","",VLOOKUP($A2882,DADOS!F:O,6,FALSE))</f>
        <v/>
      </c>
      <c r="M2882" t="str">
        <f>IF(A2882="","",IF(L2882="","",IF((L2882-K2882)*J2882*$E2882/$D2882/1000&lt;0.2,"&lt;0,2",ROUND((L2882-K2882)*J2882*$E2882/$D2882/1000,2))))</f>
        <v/>
      </c>
      <c r="P2882" t="str">
        <f>IF($A2882="","",VLOOKUP($A2882,DADOS!F:O,5,FALSE))</f>
        <v/>
      </c>
      <c r="Q2882" t="str">
        <f>IF(A2882="","",IF(P2882="","",IF((P2882-O2882)*N2882*$E2882/$D2882/1000&lt;0.2,"&lt;0,2",ROUND((P2882-O2882)*N2882*$E2882/$D2882/1000,2))))</f>
        <v/>
      </c>
      <c r="T2882" t="str">
        <f>IF($A2882="","",VLOOKUP($A2882,DADOS!F:O,4,FALSE))</f>
        <v/>
      </c>
      <c r="U2882" t="str">
        <f>IF(A2882="","",IF(T2882="","",IF((T2882-S2882)*R2882*$E2882/$D2882/1000&lt;0.2,"&lt;0,2",ROUND((T2882-S2882)*R2882*$E2882/$D2882/1000,2))))</f>
        <v/>
      </c>
      <c r="X2882" t="str">
        <f>IF($A2882="","",VLOOKUP($A2882,DADOS!F:O,9,FALSE))</f>
        <v/>
      </c>
      <c r="Y2882" t="str">
        <f>IF(A2882="","",IF(X2882="","",IF((X2882-W2882)*V2882*$E2882/$D2882&lt;1,"&lt;1",ROUND((X2882-W2882)*V2882*$E2882/$D2882,2))))</f>
        <v/>
      </c>
      <c r="AB2882" t="str">
        <f>IF($A2882="","",VLOOKUP($A2882,DADOS!F:O,7,FALSE))</f>
        <v/>
      </c>
      <c r="AC2882" t="str">
        <f>IF(A2882="","",IF(AB2882="","",IF((AB2882-AA2882)*Z2882*$E2882/$D2882&lt;1,"&lt;1",ROUND((AB2882-AA2882)*Z2882*$E2882/$D2882,2))))</f>
        <v/>
      </c>
      <c r="AF2882" t="str">
        <f>IF($A2882="","",VLOOKUP($A2882,DADOS!F:O,10,FALSE))</f>
        <v/>
      </c>
      <c r="AG2882" t="str">
        <f>IF(A2882="","",IF(AF2882="","",IF((AF2882-AE2882)*AD2882*$E2882/$D2882&lt;1,"&lt;1",ROUND((AF2882-AE2882)*AD2882*$E2882/$D2882,2))))</f>
        <v/>
      </c>
      <c r="AJ2882" t="str">
        <f>IF($A2882="","",VLOOKUP($A2882,DADOS!F:O,8,FALSE))</f>
        <v/>
      </c>
      <c r="AK2882" t="str">
        <f>IF(A2882="","",IF(AJ2882="","",IF((AJ2882-AI2882)*AH2882*$E2882/$D2882&lt;1,"&lt;1",ROUND((AJ2882-AI2882)*AH2882*$E2882/$D2882,2))))</f>
        <v/>
      </c>
      <c r="AN2882" t="str">
        <f>IF($A2882="","",VLOOKUP($A2882,DADOS!F:O,2,FALSE))</f>
        <v/>
      </c>
      <c r="AO2882" t="str">
        <f>IF(A2882="","",IF(AN2882="","",IF((AN2882-AM2882)*AL2882*$E2882/$D2882/1000&lt;0.2,"&lt;0,2",ROUND((AN2882-AM2882)*AL2882*$E2882/$D2882/1000,2))))</f>
        <v/>
      </c>
      <c r="AQ2882">
        <v>0</v>
      </c>
      <c r="AR2882" t="str">
        <f>IF($A2882="","",VLOOKUP($A2882,DADOS!F:P,11,FALSE))</f>
        <v/>
      </c>
      <c r="AS2882" t="str">
        <f>IF(E2882="","",IF(AQ2882="","",IF(AR2882="","",IF((AR2882-AQ2882)*AP2882*$E2882/$D2882&lt;1,"&lt;1",ROUND((AR2882-AQ2882)*AP2882*$E2882/$D2882,2)))))</f>
        <v/>
      </c>
      <c r="AV2882" t="str">
        <f>IF(A2882="","",VLOOKUP(A2882,DADOS!F:R,12,FALSE))</f>
        <v/>
      </c>
      <c r="AW2882" t="str">
        <f>IF(A2882="","",IF(AU2882="","",IF(AV2882="","",IF((AV2882-AU2882)*AT2882*$E2882/$D2882&lt;1,"&lt;1",ROUND((AV2882-AU2882)*AT2882*$E2882/$D2882,2)))))</f>
        <v/>
      </c>
      <c r="AZ2882" t="str">
        <f>IF($A2882="","",VLOOKUP($A2882,DADOS!F:R,13,FALSE))</f>
        <v/>
      </c>
      <c r="BA2882" t="str">
        <f>IF(A2882="","",IF(AY2882="","",IF(AZ2882="","",IF((AZ2882-AY2882)*AX2882*$E2882/$D2882&lt;1,"&lt;1",ROUND((AZ2882-AY2882)*AX2882*$E2882/$D2882,2)))))</f>
        <v/>
      </c>
    </row>
    <row r="2883">
      <c r="B2883" t="str">
        <f>IF(A2883="","",A2883&amp;"/20")</f>
        <v/>
      </c>
      <c r="H2883" t="str">
        <f>IF($A2883="","",VLOOKUP($A2883,DADOS!F:O,3,FALSE))</f>
        <v/>
      </c>
      <c r="I2883" t="str">
        <f>IF(A2883="","",IF(H2883="","",IF((H2883-G2883)*F2883*$E2883/$D2883/1000&lt;0.2,"&lt;0,2",ROUND((H2883-G2883)*F2883*$E2883/$D2883/1000,2))))</f>
        <v/>
      </c>
      <c r="L2883" t="str">
        <f>IF($A2883="","",VLOOKUP($A2883,DADOS!F:O,6,FALSE))</f>
        <v/>
      </c>
      <c r="M2883" t="str">
        <f>IF(A2883="","",IF(L2883="","",IF((L2883-K2883)*J2883*$E2883/$D2883/1000&lt;0.2,"&lt;0,2",ROUND((L2883-K2883)*J2883*$E2883/$D2883/1000,2))))</f>
        <v/>
      </c>
      <c r="P2883" t="str">
        <f>IF($A2883="","",VLOOKUP($A2883,DADOS!F:O,5,FALSE))</f>
        <v/>
      </c>
      <c r="Q2883" t="str">
        <f>IF(A2883="","",IF(P2883="","",IF((P2883-O2883)*N2883*$E2883/$D2883/1000&lt;0.2,"&lt;0,2",ROUND((P2883-O2883)*N2883*$E2883/$D2883/1000,2))))</f>
        <v/>
      </c>
      <c r="T2883" t="str">
        <f>IF($A2883="","",VLOOKUP($A2883,DADOS!F:O,4,FALSE))</f>
        <v/>
      </c>
      <c r="U2883" t="str">
        <f>IF(A2883="","",IF(T2883="","",IF((T2883-S2883)*R2883*$E2883/$D2883/1000&lt;0.2,"&lt;0,2",ROUND((T2883-S2883)*R2883*$E2883/$D2883/1000,2))))</f>
        <v/>
      </c>
      <c r="X2883" t="str">
        <f>IF($A2883="","",VLOOKUP($A2883,DADOS!F:O,9,FALSE))</f>
        <v/>
      </c>
      <c r="Y2883" t="str">
        <f>IF(A2883="","",IF(X2883="","",IF((X2883-W2883)*V2883*$E2883/$D2883&lt;1,"&lt;1",ROUND((X2883-W2883)*V2883*$E2883/$D2883,2))))</f>
        <v/>
      </c>
      <c r="AB2883" t="str">
        <f>IF($A2883="","",VLOOKUP($A2883,DADOS!F:O,7,FALSE))</f>
        <v/>
      </c>
      <c r="AC2883" t="str">
        <f>IF(A2883="","",IF(AB2883="","",IF((AB2883-AA2883)*Z2883*$E2883/$D2883&lt;1,"&lt;1",ROUND((AB2883-AA2883)*Z2883*$E2883/$D2883,2))))</f>
        <v/>
      </c>
      <c r="AF2883" t="str">
        <f>IF($A2883="","",VLOOKUP($A2883,DADOS!F:O,10,FALSE))</f>
        <v/>
      </c>
      <c r="AG2883" t="str">
        <f>IF(A2883="","",IF(AF2883="","",IF((AF2883-AE2883)*AD2883*$E2883/$D2883&lt;1,"&lt;1",ROUND((AF2883-AE2883)*AD2883*$E2883/$D2883,2))))</f>
        <v/>
      </c>
      <c r="AJ2883" t="str">
        <f>IF($A2883="","",VLOOKUP($A2883,DADOS!F:O,8,FALSE))</f>
        <v/>
      </c>
      <c r="AK2883" t="str">
        <f>IF(A2883="","",IF(AJ2883="","",IF((AJ2883-AI2883)*AH2883*$E2883/$D2883&lt;1,"&lt;1",ROUND((AJ2883-AI2883)*AH2883*$E2883/$D2883,2))))</f>
        <v/>
      </c>
      <c r="AN2883" t="str">
        <f>IF($A2883="","",VLOOKUP($A2883,DADOS!F:O,2,FALSE))</f>
        <v/>
      </c>
      <c r="AO2883" t="str">
        <f>IF(A2883="","",IF(AN2883="","",IF((AN2883-AM2883)*AL2883*$E2883/$D2883/1000&lt;0.2,"&lt;0,2",ROUND((AN2883-AM2883)*AL2883*$E2883/$D2883/1000,2))))</f>
        <v/>
      </c>
      <c r="AQ2883">
        <v>0</v>
      </c>
      <c r="AR2883" t="str">
        <f>IF($A2883="","",VLOOKUP($A2883,DADOS!F:P,11,FALSE))</f>
        <v/>
      </c>
      <c r="AS2883" t="str">
        <f>IF(E2883="","",IF(AQ2883="","",IF(AR2883="","",IF((AR2883-AQ2883)*AP2883*$E2883/$D2883&lt;1,"&lt;1",ROUND((AR2883-AQ2883)*AP2883*$E2883/$D2883,2)))))</f>
        <v/>
      </c>
      <c r="AV2883" t="str">
        <f>IF(A2883="","",VLOOKUP(A2883,DADOS!F:R,12,FALSE))</f>
        <v/>
      </c>
      <c r="AW2883" t="str">
        <f>IF(A2883="","",IF(AU2883="","",IF(AV2883="","",IF((AV2883-AU2883)*AT2883*$E2883/$D2883&lt;1,"&lt;1",ROUND((AV2883-AU2883)*AT2883*$E2883/$D2883,2)))))</f>
        <v/>
      </c>
      <c r="AZ2883" t="str">
        <f>IF($A2883="","",VLOOKUP($A2883,DADOS!F:R,13,FALSE))</f>
        <v/>
      </c>
      <c r="BA2883" t="str">
        <f>IF(A2883="","",IF(AY2883="","",IF(AZ2883="","",IF((AZ2883-AY2883)*AX2883*$E2883/$D2883&lt;1,"&lt;1",ROUND((AZ2883-AY2883)*AX2883*$E2883/$D2883,2)))))</f>
        <v/>
      </c>
    </row>
    <row r="2884">
      <c r="B2884" t="str">
        <f>IF(A2884="","",A2884&amp;"/20")</f>
        <v/>
      </c>
      <c r="H2884" t="str">
        <f>IF($A2884="","",VLOOKUP($A2884,DADOS!F:O,3,FALSE))</f>
        <v/>
      </c>
      <c r="I2884" t="str">
        <f>IF(A2884="","",IF(H2884="","",IF((H2884-G2884)*F2884*$E2884/$D2884/1000&lt;0.2,"&lt;0,2",ROUND((H2884-G2884)*F2884*$E2884/$D2884/1000,2))))</f>
        <v/>
      </c>
      <c r="L2884" t="str">
        <f>IF($A2884="","",VLOOKUP($A2884,DADOS!F:O,6,FALSE))</f>
        <v/>
      </c>
      <c r="M2884" t="str">
        <f>IF(A2884="","",IF(L2884="","",IF((L2884-K2884)*J2884*$E2884/$D2884/1000&lt;0.2,"&lt;0,2",ROUND((L2884-K2884)*J2884*$E2884/$D2884/1000,2))))</f>
        <v/>
      </c>
      <c r="P2884" t="str">
        <f>IF($A2884="","",VLOOKUP($A2884,DADOS!F:O,5,FALSE))</f>
        <v/>
      </c>
      <c r="Q2884" t="str">
        <f>IF(A2884="","",IF(P2884="","",IF((P2884-O2884)*N2884*$E2884/$D2884/1000&lt;0.2,"&lt;0,2",ROUND((P2884-O2884)*N2884*$E2884/$D2884/1000,2))))</f>
        <v/>
      </c>
      <c r="T2884" t="str">
        <f>IF($A2884="","",VLOOKUP($A2884,DADOS!F:O,4,FALSE))</f>
        <v/>
      </c>
      <c r="U2884" t="str">
        <f>IF(A2884="","",IF(T2884="","",IF((T2884-S2884)*R2884*$E2884/$D2884/1000&lt;0.2,"&lt;0,2",ROUND((T2884-S2884)*R2884*$E2884/$D2884/1000,2))))</f>
        <v/>
      </c>
      <c r="X2884" t="str">
        <f>IF($A2884="","",VLOOKUP($A2884,DADOS!F:O,9,FALSE))</f>
        <v/>
      </c>
      <c r="Y2884" t="str">
        <f>IF(A2884="","",IF(X2884="","",IF((X2884-W2884)*V2884*$E2884/$D2884&lt;1,"&lt;1",ROUND((X2884-W2884)*V2884*$E2884/$D2884,2))))</f>
        <v/>
      </c>
      <c r="AB2884" t="str">
        <f>IF($A2884="","",VLOOKUP($A2884,DADOS!F:O,7,FALSE))</f>
        <v/>
      </c>
      <c r="AC2884" t="str">
        <f>IF(A2884="","",IF(AB2884="","",IF((AB2884-AA2884)*Z2884*$E2884/$D2884&lt;1,"&lt;1",ROUND((AB2884-AA2884)*Z2884*$E2884/$D2884,2))))</f>
        <v/>
      </c>
      <c r="AF2884" t="str">
        <f>IF($A2884="","",VLOOKUP($A2884,DADOS!F:O,10,FALSE))</f>
        <v/>
      </c>
      <c r="AG2884" t="str">
        <f>IF(A2884="","",IF(AF2884="","",IF((AF2884-AE2884)*AD2884*$E2884/$D2884&lt;1,"&lt;1",ROUND((AF2884-AE2884)*AD2884*$E2884/$D2884,2))))</f>
        <v/>
      </c>
      <c r="AJ2884" t="str">
        <f>IF($A2884="","",VLOOKUP($A2884,DADOS!F:O,8,FALSE))</f>
        <v/>
      </c>
      <c r="AK2884" t="str">
        <f>IF(A2884="","",IF(AJ2884="","",IF((AJ2884-AI2884)*AH2884*$E2884/$D2884&lt;1,"&lt;1",ROUND((AJ2884-AI2884)*AH2884*$E2884/$D2884,2))))</f>
        <v/>
      </c>
      <c r="AN2884" t="str">
        <f>IF($A2884="","",VLOOKUP($A2884,DADOS!F:O,2,FALSE))</f>
        <v/>
      </c>
      <c r="AO2884" t="str">
        <f>IF(A2884="","",IF(AN2884="","",IF((AN2884-AM2884)*AL2884*$E2884/$D2884/1000&lt;0.2,"&lt;0,2",ROUND((AN2884-AM2884)*AL2884*$E2884/$D2884/1000,2))))</f>
        <v/>
      </c>
      <c r="AQ2884">
        <v>0</v>
      </c>
      <c r="AR2884" t="str">
        <f>IF($A2884="","",VLOOKUP($A2884,DADOS!F:P,11,FALSE))</f>
        <v/>
      </c>
      <c r="AS2884" t="str">
        <f>IF(E2884="","",IF(AQ2884="","",IF(AR2884="","",IF((AR2884-AQ2884)*AP2884*$E2884/$D2884&lt;1,"&lt;1",ROUND((AR2884-AQ2884)*AP2884*$E2884/$D2884,2)))))</f>
        <v/>
      </c>
      <c r="AV2884" t="str">
        <f>IF(A2884="","",VLOOKUP(A2884,DADOS!F:R,12,FALSE))</f>
        <v/>
      </c>
      <c r="AW2884" t="str">
        <f>IF(A2884="","",IF(AU2884="","",IF(AV2884="","",IF((AV2884-AU2884)*AT2884*$E2884/$D2884&lt;1,"&lt;1",ROUND((AV2884-AU2884)*AT2884*$E2884/$D2884,2)))))</f>
        <v/>
      </c>
      <c r="AZ2884" t="str">
        <f>IF($A2884="","",VLOOKUP($A2884,DADOS!F:R,13,FALSE))</f>
        <v/>
      </c>
      <c r="BA2884" t="str">
        <f>IF(A2884="","",IF(AY2884="","",IF(AZ2884="","",IF((AZ2884-AY2884)*AX2884*$E2884/$D2884&lt;1,"&lt;1",ROUND((AZ2884-AY2884)*AX2884*$E2884/$D2884,2)))))</f>
        <v/>
      </c>
    </row>
    <row r="2885">
      <c r="B2885" t="str">
        <f>IF(A2885="","",A2885&amp;"/20")</f>
        <v/>
      </c>
      <c r="H2885" t="str">
        <f>IF($A2885="","",VLOOKUP($A2885,DADOS!F:O,3,FALSE))</f>
        <v/>
      </c>
      <c r="I2885" t="str">
        <f>IF(A2885="","",IF(H2885="","",IF((H2885-G2885)*F2885*$E2885/$D2885/1000&lt;0.2,"&lt;0,2",ROUND((H2885-G2885)*F2885*$E2885/$D2885/1000,2))))</f>
        <v/>
      </c>
      <c r="L2885" t="str">
        <f>IF($A2885="","",VLOOKUP($A2885,DADOS!F:O,6,FALSE))</f>
        <v/>
      </c>
      <c r="M2885" t="str">
        <f>IF(A2885="","",IF(L2885="","",IF((L2885-K2885)*J2885*$E2885/$D2885/1000&lt;0.2,"&lt;0,2",ROUND((L2885-K2885)*J2885*$E2885/$D2885/1000,2))))</f>
        <v/>
      </c>
      <c r="P2885" t="str">
        <f>IF($A2885="","",VLOOKUP($A2885,DADOS!F:O,5,FALSE))</f>
        <v/>
      </c>
      <c r="Q2885" t="str">
        <f>IF(A2885="","",IF(P2885="","",IF((P2885-O2885)*N2885*$E2885/$D2885/1000&lt;0.2,"&lt;0,2",ROUND((P2885-O2885)*N2885*$E2885/$D2885/1000,2))))</f>
        <v/>
      </c>
      <c r="T2885" t="str">
        <f>IF($A2885="","",VLOOKUP($A2885,DADOS!F:O,4,FALSE))</f>
        <v/>
      </c>
      <c r="U2885" t="str">
        <f>IF(A2885="","",IF(T2885="","",IF((T2885-S2885)*R2885*$E2885/$D2885/1000&lt;0.2,"&lt;0,2",ROUND((T2885-S2885)*R2885*$E2885/$D2885/1000,2))))</f>
        <v/>
      </c>
      <c r="X2885" t="str">
        <f>IF($A2885="","",VLOOKUP($A2885,DADOS!F:O,9,FALSE))</f>
        <v/>
      </c>
      <c r="Y2885" t="str">
        <f>IF(A2885="","",IF(X2885="","",IF((X2885-W2885)*V2885*$E2885/$D2885&lt;1,"&lt;1",ROUND((X2885-W2885)*V2885*$E2885/$D2885,2))))</f>
        <v/>
      </c>
      <c r="AB2885" t="str">
        <f>IF($A2885="","",VLOOKUP($A2885,DADOS!F:O,7,FALSE))</f>
        <v/>
      </c>
      <c r="AC2885" t="str">
        <f>IF(A2885="","",IF(AB2885="","",IF((AB2885-AA2885)*Z2885*$E2885/$D2885&lt;1,"&lt;1",ROUND((AB2885-AA2885)*Z2885*$E2885/$D2885,2))))</f>
        <v/>
      </c>
      <c r="AF2885" t="str">
        <f>IF($A2885="","",VLOOKUP($A2885,DADOS!F:O,10,FALSE))</f>
        <v/>
      </c>
      <c r="AG2885" t="str">
        <f>IF(A2885="","",IF(AF2885="","",IF((AF2885-AE2885)*AD2885*$E2885/$D2885&lt;1,"&lt;1",ROUND((AF2885-AE2885)*AD2885*$E2885/$D2885,2))))</f>
        <v/>
      </c>
      <c r="AJ2885" t="str">
        <f>IF($A2885="","",VLOOKUP($A2885,DADOS!F:O,8,FALSE))</f>
        <v/>
      </c>
      <c r="AK2885" t="str">
        <f>IF(A2885="","",IF(AJ2885="","",IF((AJ2885-AI2885)*AH2885*$E2885/$D2885&lt;1,"&lt;1",ROUND((AJ2885-AI2885)*AH2885*$E2885/$D2885,2))))</f>
        <v/>
      </c>
      <c r="AN2885" t="str">
        <f>IF($A2885="","",VLOOKUP($A2885,DADOS!F:O,2,FALSE))</f>
        <v/>
      </c>
      <c r="AO2885" t="str">
        <f>IF(A2885="","",IF(AN2885="","",IF((AN2885-AM2885)*AL2885*$E2885/$D2885/1000&lt;0.2,"&lt;0,2",ROUND((AN2885-AM2885)*AL2885*$E2885/$D2885/1000,2))))</f>
        <v/>
      </c>
      <c r="AQ2885">
        <v>0</v>
      </c>
      <c r="AR2885" t="str">
        <f>IF($A2885="","",VLOOKUP($A2885,DADOS!F:P,11,FALSE))</f>
        <v/>
      </c>
      <c r="AS2885" t="str">
        <f>IF(E2885="","",IF(AQ2885="","",IF(AR2885="","",IF((AR2885-AQ2885)*AP2885*$E2885/$D2885&lt;1,"&lt;1",ROUND((AR2885-AQ2885)*AP2885*$E2885/$D2885,2)))))</f>
        <v/>
      </c>
      <c r="AV2885" t="str">
        <f>IF(A2885="","",VLOOKUP(A2885,DADOS!F:R,12,FALSE))</f>
        <v/>
      </c>
      <c r="AW2885" t="str">
        <f>IF(A2885="","",IF(AU2885="","",IF(AV2885="","",IF((AV2885-AU2885)*AT2885*$E2885/$D2885&lt;1,"&lt;1",ROUND((AV2885-AU2885)*AT2885*$E2885/$D2885,2)))))</f>
        <v/>
      </c>
      <c r="AZ2885" t="str">
        <f>IF($A2885="","",VLOOKUP($A2885,DADOS!F:R,13,FALSE))</f>
        <v/>
      </c>
      <c r="BA2885" t="str">
        <f>IF(A2885="","",IF(AY2885="","",IF(AZ2885="","",IF((AZ2885-AY2885)*AX2885*$E2885/$D2885&lt;1,"&lt;1",ROUND((AZ2885-AY2885)*AX2885*$E2885/$D2885,2)))))</f>
        <v/>
      </c>
    </row>
    <row r="2886">
      <c r="B2886" t="str">
        <f>IF(A2886="","",A2886&amp;"/20")</f>
        <v/>
      </c>
      <c r="H2886" t="str">
        <f>IF($A2886="","",VLOOKUP($A2886,DADOS!F:O,3,FALSE))</f>
        <v/>
      </c>
      <c r="I2886" t="str">
        <f>IF(A2886="","",IF(H2886="","",IF((H2886-G2886)*F2886*$E2886/$D2886/1000&lt;0.2,"&lt;0,2",ROUND((H2886-G2886)*F2886*$E2886/$D2886/1000,2))))</f>
        <v/>
      </c>
      <c r="L2886" t="str">
        <f>IF($A2886="","",VLOOKUP($A2886,DADOS!F:O,6,FALSE))</f>
        <v/>
      </c>
      <c r="M2886" t="str">
        <f>IF(A2886="","",IF(L2886="","",IF((L2886-K2886)*J2886*$E2886/$D2886/1000&lt;0.2,"&lt;0,2",ROUND((L2886-K2886)*J2886*$E2886/$D2886/1000,2))))</f>
        <v/>
      </c>
      <c r="P2886" t="str">
        <f>IF($A2886="","",VLOOKUP($A2886,DADOS!F:O,5,FALSE))</f>
        <v/>
      </c>
      <c r="Q2886" t="str">
        <f>IF(A2886="","",IF(P2886="","",IF((P2886-O2886)*N2886*$E2886/$D2886/1000&lt;0.2,"&lt;0,2",ROUND((P2886-O2886)*N2886*$E2886/$D2886/1000,2))))</f>
        <v/>
      </c>
      <c r="T2886" t="str">
        <f>IF($A2886="","",VLOOKUP($A2886,DADOS!F:O,4,FALSE))</f>
        <v/>
      </c>
      <c r="U2886" t="str">
        <f>IF(A2886="","",IF(T2886="","",IF((T2886-S2886)*R2886*$E2886/$D2886/1000&lt;0.2,"&lt;0,2",ROUND((T2886-S2886)*R2886*$E2886/$D2886/1000,2))))</f>
        <v/>
      </c>
      <c r="X2886" t="str">
        <f>IF($A2886="","",VLOOKUP($A2886,DADOS!F:O,9,FALSE))</f>
        <v/>
      </c>
      <c r="Y2886" t="str">
        <f>IF(A2886="","",IF(X2886="","",IF((X2886-W2886)*V2886*$E2886/$D2886&lt;1,"&lt;1",ROUND((X2886-W2886)*V2886*$E2886/$D2886,2))))</f>
        <v/>
      </c>
      <c r="AB2886" t="str">
        <f>IF($A2886="","",VLOOKUP($A2886,DADOS!F:O,7,FALSE))</f>
        <v/>
      </c>
      <c r="AC2886" t="str">
        <f>IF(A2886="","",IF(AB2886="","",IF((AB2886-AA2886)*Z2886*$E2886/$D2886&lt;1,"&lt;1",ROUND((AB2886-AA2886)*Z2886*$E2886/$D2886,2))))</f>
        <v/>
      </c>
      <c r="AF2886" t="str">
        <f>IF($A2886="","",VLOOKUP($A2886,DADOS!F:O,10,FALSE))</f>
        <v/>
      </c>
      <c r="AG2886" t="str">
        <f>IF(A2886="","",IF(AF2886="","",IF((AF2886-AE2886)*AD2886*$E2886/$D2886&lt;1,"&lt;1",ROUND((AF2886-AE2886)*AD2886*$E2886/$D2886,2))))</f>
        <v/>
      </c>
      <c r="AJ2886" t="str">
        <f>IF($A2886="","",VLOOKUP($A2886,DADOS!F:O,8,FALSE))</f>
        <v/>
      </c>
      <c r="AK2886" t="str">
        <f>IF(A2886="","",IF(AJ2886="","",IF((AJ2886-AI2886)*AH2886*$E2886/$D2886&lt;1,"&lt;1",ROUND((AJ2886-AI2886)*AH2886*$E2886/$D2886,2))))</f>
        <v/>
      </c>
      <c r="AN2886" t="str">
        <f>IF($A2886="","",VLOOKUP($A2886,DADOS!F:O,2,FALSE))</f>
        <v/>
      </c>
      <c r="AO2886" t="str">
        <f>IF(A2886="","",IF(AN2886="","",IF((AN2886-AM2886)*AL2886*$E2886/$D2886/1000&lt;0.2,"&lt;0,2",ROUND((AN2886-AM2886)*AL2886*$E2886/$D2886/1000,2))))</f>
        <v/>
      </c>
      <c r="AQ2886">
        <v>0</v>
      </c>
      <c r="AR2886" t="str">
        <f>IF($A2886="","",VLOOKUP($A2886,DADOS!F:P,11,FALSE))</f>
        <v/>
      </c>
      <c r="AS2886" t="str">
        <f>IF(E2886="","",IF(AQ2886="","",IF(AR2886="","",IF((AR2886-AQ2886)*AP2886*$E2886/$D2886&lt;1,"&lt;1",ROUND((AR2886-AQ2886)*AP2886*$E2886/$D2886,2)))))</f>
        <v/>
      </c>
      <c r="AV2886" t="str">
        <f>IF(A2886="","",VLOOKUP(A2886,DADOS!F:R,12,FALSE))</f>
        <v/>
      </c>
      <c r="AW2886" t="str">
        <f>IF(A2886="","",IF(AU2886="","",IF(AV2886="","",IF((AV2886-AU2886)*AT2886*$E2886/$D2886&lt;1,"&lt;1",ROUND((AV2886-AU2886)*AT2886*$E2886/$D2886,2)))))</f>
        <v/>
      </c>
      <c r="AZ2886" t="str">
        <f>IF($A2886="","",VLOOKUP($A2886,DADOS!F:R,13,FALSE))</f>
        <v/>
      </c>
      <c r="BA2886" t="str">
        <f>IF(A2886="","",IF(AY2886="","",IF(AZ2886="","",IF((AZ2886-AY2886)*AX2886*$E2886/$D2886&lt;1,"&lt;1",ROUND((AZ2886-AY2886)*AX2886*$E2886/$D2886,2)))))</f>
        <v/>
      </c>
    </row>
    <row r="2887">
      <c r="B2887" t="str">
        <f>IF(A2887="","",A2887&amp;"/20")</f>
        <v/>
      </c>
      <c r="H2887" t="str">
        <f>IF($A2887="","",VLOOKUP($A2887,DADOS!F:O,3,FALSE))</f>
        <v/>
      </c>
      <c r="I2887" t="str">
        <f>IF(A2887="","",IF(H2887="","",IF((H2887-G2887)*F2887*$E2887/$D2887/1000&lt;0.2,"&lt;0,2",ROUND((H2887-G2887)*F2887*$E2887/$D2887/1000,2))))</f>
        <v/>
      </c>
      <c r="L2887" t="str">
        <f>IF($A2887="","",VLOOKUP($A2887,DADOS!F:O,6,FALSE))</f>
        <v/>
      </c>
      <c r="M2887" t="str">
        <f>IF(A2887="","",IF(L2887="","",IF((L2887-K2887)*J2887*$E2887/$D2887/1000&lt;0.2,"&lt;0,2",ROUND((L2887-K2887)*J2887*$E2887/$D2887/1000,2))))</f>
        <v/>
      </c>
      <c r="P2887" t="str">
        <f>IF($A2887="","",VLOOKUP($A2887,DADOS!F:O,5,FALSE))</f>
        <v/>
      </c>
      <c r="Q2887" t="str">
        <f>IF(A2887="","",IF(P2887="","",IF((P2887-O2887)*N2887*$E2887/$D2887/1000&lt;0.2,"&lt;0,2",ROUND((P2887-O2887)*N2887*$E2887/$D2887/1000,2))))</f>
        <v/>
      </c>
      <c r="T2887" t="str">
        <f>IF($A2887="","",VLOOKUP($A2887,DADOS!F:O,4,FALSE))</f>
        <v/>
      </c>
      <c r="U2887" t="str">
        <f>IF(A2887="","",IF(T2887="","",IF((T2887-S2887)*R2887*$E2887/$D2887/1000&lt;0.2,"&lt;0,2",ROUND((T2887-S2887)*R2887*$E2887/$D2887/1000,2))))</f>
        <v/>
      </c>
      <c r="X2887" t="str">
        <f>IF($A2887="","",VLOOKUP($A2887,DADOS!F:O,9,FALSE))</f>
        <v/>
      </c>
      <c r="Y2887" t="str">
        <f>IF(A2887="","",IF(X2887="","",IF((X2887-W2887)*V2887*$E2887/$D2887&lt;1,"&lt;1",ROUND((X2887-W2887)*V2887*$E2887/$D2887,2))))</f>
        <v/>
      </c>
      <c r="AB2887" t="str">
        <f>IF($A2887="","",VLOOKUP($A2887,DADOS!F:O,7,FALSE))</f>
        <v/>
      </c>
      <c r="AC2887" t="str">
        <f>IF(A2887="","",IF(AB2887="","",IF((AB2887-AA2887)*Z2887*$E2887/$D2887&lt;1,"&lt;1",ROUND((AB2887-AA2887)*Z2887*$E2887/$D2887,2))))</f>
        <v/>
      </c>
      <c r="AF2887" t="str">
        <f>IF($A2887="","",VLOOKUP($A2887,DADOS!F:O,10,FALSE))</f>
        <v/>
      </c>
      <c r="AG2887" t="str">
        <f>IF(A2887="","",IF(AF2887="","",IF((AF2887-AE2887)*AD2887*$E2887/$D2887&lt;1,"&lt;1",ROUND((AF2887-AE2887)*AD2887*$E2887/$D2887,2))))</f>
        <v/>
      </c>
      <c r="AJ2887" t="str">
        <f>IF($A2887="","",VLOOKUP($A2887,DADOS!F:O,8,FALSE))</f>
        <v/>
      </c>
      <c r="AK2887" t="str">
        <f>IF(A2887="","",IF(AJ2887="","",IF((AJ2887-AI2887)*AH2887*$E2887/$D2887&lt;1,"&lt;1",ROUND((AJ2887-AI2887)*AH2887*$E2887/$D2887,2))))</f>
        <v/>
      </c>
      <c r="AN2887" t="str">
        <f>IF($A2887="","",VLOOKUP($A2887,DADOS!F:O,2,FALSE))</f>
        <v/>
      </c>
      <c r="AO2887" t="str">
        <f>IF(A2887="","",IF(AN2887="","",IF((AN2887-AM2887)*AL2887*$E2887/$D2887/1000&lt;0.2,"&lt;0,2",ROUND((AN2887-AM2887)*AL2887*$E2887/$D2887/1000,2))))</f>
        <v/>
      </c>
      <c r="AQ2887">
        <v>0</v>
      </c>
      <c r="AR2887" t="str">
        <f>IF($A2887="","",VLOOKUP($A2887,DADOS!F:P,11,FALSE))</f>
        <v/>
      </c>
      <c r="AS2887" t="str">
        <f>IF(E2887="","",IF(AQ2887="","",IF(AR2887="","",IF((AR2887-AQ2887)*AP2887*$E2887/$D2887&lt;1,"&lt;1",ROUND((AR2887-AQ2887)*AP2887*$E2887/$D2887,2)))))</f>
        <v/>
      </c>
      <c r="AV2887" t="str">
        <f>IF(A2887="","",VLOOKUP(A2887,DADOS!F:R,12,FALSE))</f>
        <v/>
      </c>
      <c r="AW2887" t="str">
        <f>IF(A2887="","",IF(AU2887="","",IF(AV2887="","",IF((AV2887-AU2887)*AT2887*$E2887/$D2887&lt;1,"&lt;1",ROUND((AV2887-AU2887)*AT2887*$E2887/$D2887,2)))))</f>
        <v/>
      </c>
      <c r="AZ2887" t="str">
        <f>IF($A2887="","",VLOOKUP($A2887,DADOS!F:R,13,FALSE))</f>
        <v/>
      </c>
      <c r="BA2887" t="str">
        <f>IF(A2887="","",IF(AY2887="","",IF(AZ2887="","",IF((AZ2887-AY2887)*AX2887*$E2887/$D2887&lt;1,"&lt;1",ROUND((AZ2887-AY2887)*AX2887*$E2887/$D2887,2)))))</f>
        <v/>
      </c>
    </row>
    <row r="2888">
      <c r="B2888" t="str">
        <f>IF(A2888="","",A2888&amp;"/20")</f>
        <v/>
      </c>
      <c r="H2888" t="str">
        <f>IF($A2888="","",VLOOKUP($A2888,DADOS!F:O,3,FALSE))</f>
        <v/>
      </c>
      <c r="I2888" t="str">
        <f>IF(A2888="","",IF(H2888="","",IF((H2888-G2888)*F2888*$E2888/$D2888/1000&lt;0.2,"&lt;0,2",ROUND((H2888-G2888)*F2888*$E2888/$D2888/1000,2))))</f>
        <v/>
      </c>
      <c r="L2888" t="str">
        <f>IF($A2888="","",VLOOKUP($A2888,DADOS!F:O,6,FALSE))</f>
        <v/>
      </c>
      <c r="M2888" t="str">
        <f>IF(A2888="","",IF(L2888="","",IF((L2888-K2888)*J2888*$E2888/$D2888/1000&lt;0.2,"&lt;0,2",ROUND((L2888-K2888)*J2888*$E2888/$D2888/1000,2))))</f>
        <v/>
      </c>
      <c r="P2888" t="str">
        <f>IF($A2888="","",VLOOKUP($A2888,DADOS!F:O,5,FALSE))</f>
        <v/>
      </c>
      <c r="Q2888" t="str">
        <f>IF(A2888="","",IF(P2888="","",IF((P2888-O2888)*N2888*$E2888/$D2888/1000&lt;0.2,"&lt;0,2",ROUND((P2888-O2888)*N2888*$E2888/$D2888/1000,2))))</f>
        <v/>
      </c>
      <c r="T2888" t="str">
        <f>IF($A2888="","",VLOOKUP($A2888,DADOS!F:O,4,FALSE))</f>
        <v/>
      </c>
      <c r="U2888" t="str">
        <f>IF(A2888="","",IF(T2888="","",IF((T2888-S2888)*R2888*$E2888/$D2888/1000&lt;0.2,"&lt;0,2",ROUND((T2888-S2888)*R2888*$E2888/$D2888/1000,2))))</f>
        <v/>
      </c>
      <c r="X2888" t="str">
        <f>IF($A2888="","",VLOOKUP($A2888,DADOS!F:O,9,FALSE))</f>
        <v/>
      </c>
      <c r="Y2888" t="str">
        <f>IF(A2888="","",IF(X2888="","",IF((X2888-W2888)*V2888*$E2888/$D2888&lt;1,"&lt;1",ROUND((X2888-W2888)*V2888*$E2888/$D2888,2))))</f>
        <v/>
      </c>
      <c r="AB2888" t="str">
        <f>IF($A2888="","",VLOOKUP($A2888,DADOS!F:O,7,FALSE))</f>
        <v/>
      </c>
      <c r="AC2888" t="str">
        <f>IF(A2888="","",IF(AB2888="","",IF((AB2888-AA2888)*Z2888*$E2888/$D2888&lt;1,"&lt;1",ROUND((AB2888-AA2888)*Z2888*$E2888/$D2888,2))))</f>
        <v/>
      </c>
      <c r="AF2888" t="str">
        <f>IF($A2888="","",VLOOKUP($A2888,DADOS!F:O,10,FALSE))</f>
        <v/>
      </c>
      <c r="AG2888" t="str">
        <f>IF(A2888="","",IF(AF2888="","",IF((AF2888-AE2888)*AD2888*$E2888/$D2888&lt;1,"&lt;1",ROUND((AF2888-AE2888)*AD2888*$E2888/$D2888,2))))</f>
        <v/>
      </c>
      <c r="AJ2888" t="str">
        <f>IF($A2888="","",VLOOKUP($A2888,DADOS!F:O,8,FALSE))</f>
        <v/>
      </c>
      <c r="AK2888" t="str">
        <f>IF(A2888="","",IF(AJ2888="","",IF((AJ2888-AI2888)*AH2888*$E2888/$D2888&lt;1,"&lt;1",ROUND((AJ2888-AI2888)*AH2888*$E2888/$D2888,2))))</f>
        <v/>
      </c>
      <c r="AN2888" t="str">
        <f>IF($A2888="","",VLOOKUP($A2888,DADOS!F:O,2,FALSE))</f>
        <v/>
      </c>
      <c r="AO2888" t="str">
        <f>IF(A2888="","",IF(AN2888="","",IF((AN2888-AM2888)*AL2888*$E2888/$D2888/1000&lt;0.2,"&lt;0,2",ROUND((AN2888-AM2888)*AL2888*$E2888/$D2888/1000,2))))</f>
        <v/>
      </c>
      <c r="AQ2888">
        <v>0</v>
      </c>
      <c r="AR2888" t="str">
        <f>IF($A2888="","",VLOOKUP($A2888,DADOS!F:P,11,FALSE))</f>
        <v/>
      </c>
      <c r="AS2888" t="str">
        <f>IF(E2888="","",IF(AQ2888="","",IF(AR2888="","",IF((AR2888-AQ2888)*AP2888*$E2888/$D2888&lt;1,"&lt;1",ROUND((AR2888-AQ2888)*AP2888*$E2888/$D2888,2)))))</f>
        <v/>
      </c>
      <c r="AV2888" t="str">
        <f>IF(A2888="","",VLOOKUP(A2888,DADOS!F:R,12,FALSE))</f>
        <v/>
      </c>
      <c r="AW2888" t="str">
        <f>IF(A2888="","",IF(AU2888="","",IF(AV2888="","",IF((AV2888-AU2888)*AT2888*$E2888/$D2888&lt;1,"&lt;1",ROUND((AV2888-AU2888)*AT2888*$E2888/$D2888,2)))))</f>
        <v/>
      </c>
      <c r="AZ2888" t="str">
        <f>IF($A2888="","",VLOOKUP($A2888,DADOS!F:R,13,FALSE))</f>
        <v/>
      </c>
      <c r="BA2888" t="str">
        <f>IF(A2888="","",IF(AY2888="","",IF(AZ2888="","",IF((AZ2888-AY2888)*AX2888*$E2888/$D2888&lt;1,"&lt;1",ROUND((AZ2888-AY2888)*AX2888*$E2888/$D2888,2)))))</f>
        <v/>
      </c>
    </row>
    <row r="2889">
      <c r="B2889" t="str">
        <f>IF(A2889="","",A2889&amp;"/20")</f>
        <v/>
      </c>
      <c r="H2889" t="str">
        <f>IF($A2889="","",VLOOKUP($A2889,DADOS!F:O,3,FALSE))</f>
        <v/>
      </c>
      <c r="I2889" t="str">
        <f>IF(A2889="","",IF(H2889="","",IF((H2889-G2889)*F2889*$E2889/$D2889/1000&lt;0.2,"&lt;0,2",ROUND((H2889-G2889)*F2889*$E2889/$D2889/1000,2))))</f>
        <v/>
      </c>
      <c r="L2889" t="str">
        <f>IF($A2889="","",VLOOKUP($A2889,DADOS!F:O,6,FALSE))</f>
        <v/>
      </c>
      <c r="M2889" t="str">
        <f>IF(A2889="","",IF(L2889="","",IF((L2889-K2889)*J2889*$E2889/$D2889/1000&lt;0.2,"&lt;0,2",ROUND((L2889-K2889)*J2889*$E2889/$D2889/1000,2))))</f>
        <v/>
      </c>
      <c r="P2889" t="str">
        <f>IF($A2889="","",VLOOKUP($A2889,DADOS!F:O,5,FALSE))</f>
        <v/>
      </c>
      <c r="Q2889" t="str">
        <f>IF(A2889="","",IF(P2889="","",IF((P2889-O2889)*N2889*$E2889/$D2889/1000&lt;0.2,"&lt;0,2",ROUND((P2889-O2889)*N2889*$E2889/$D2889/1000,2))))</f>
        <v/>
      </c>
      <c r="T2889" t="str">
        <f>IF($A2889="","",VLOOKUP($A2889,DADOS!F:O,4,FALSE))</f>
        <v/>
      </c>
      <c r="U2889" t="str">
        <f>IF(A2889="","",IF(T2889="","",IF((T2889-S2889)*R2889*$E2889/$D2889/1000&lt;0.2,"&lt;0,2",ROUND((T2889-S2889)*R2889*$E2889/$D2889/1000,2))))</f>
        <v/>
      </c>
      <c r="X2889" t="str">
        <f>IF($A2889="","",VLOOKUP($A2889,DADOS!F:O,9,FALSE))</f>
        <v/>
      </c>
      <c r="Y2889" t="str">
        <f>IF(A2889="","",IF(X2889="","",IF((X2889-W2889)*V2889*$E2889/$D2889&lt;1,"&lt;1",ROUND((X2889-W2889)*V2889*$E2889/$D2889,2))))</f>
        <v/>
      </c>
      <c r="AB2889" t="str">
        <f>IF($A2889="","",VLOOKUP($A2889,DADOS!F:O,7,FALSE))</f>
        <v/>
      </c>
      <c r="AC2889" t="str">
        <f>IF(A2889="","",IF(AB2889="","",IF((AB2889-AA2889)*Z2889*$E2889/$D2889&lt;1,"&lt;1",ROUND((AB2889-AA2889)*Z2889*$E2889/$D2889,2))))</f>
        <v/>
      </c>
      <c r="AF2889" t="str">
        <f>IF($A2889="","",VLOOKUP($A2889,DADOS!F:O,10,FALSE))</f>
        <v/>
      </c>
      <c r="AG2889" t="str">
        <f>IF(A2889="","",IF(AF2889="","",IF((AF2889-AE2889)*AD2889*$E2889/$D2889&lt;1,"&lt;1",ROUND((AF2889-AE2889)*AD2889*$E2889/$D2889,2))))</f>
        <v/>
      </c>
      <c r="AJ2889" t="str">
        <f>IF($A2889="","",VLOOKUP($A2889,DADOS!F:O,8,FALSE))</f>
        <v/>
      </c>
      <c r="AK2889" t="str">
        <f>IF(A2889="","",IF(AJ2889="","",IF((AJ2889-AI2889)*AH2889*$E2889/$D2889&lt;1,"&lt;1",ROUND((AJ2889-AI2889)*AH2889*$E2889/$D2889,2))))</f>
        <v/>
      </c>
      <c r="AN2889" t="str">
        <f>IF($A2889="","",VLOOKUP($A2889,DADOS!F:O,2,FALSE))</f>
        <v/>
      </c>
      <c r="AO2889" t="str">
        <f>IF(A2889="","",IF(AN2889="","",IF((AN2889-AM2889)*AL2889*$E2889/$D2889/1000&lt;0.2,"&lt;0,2",ROUND((AN2889-AM2889)*AL2889*$E2889/$D2889/1000,2))))</f>
        <v/>
      </c>
      <c r="AQ2889">
        <v>0</v>
      </c>
      <c r="AR2889" t="str">
        <f>IF($A2889="","",VLOOKUP($A2889,DADOS!F:P,11,FALSE))</f>
        <v/>
      </c>
      <c r="AS2889" t="str">
        <f>IF(E2889="","",IF(AQ2889="","",IF(AR2889="","",IF((AR2889-AQ2889)*AP2889*$E2889/$D2889&lt;1,"&lt;1",ROUND((AR2889-AQ2889)*AP2889*$E2889/$D2889,2)))))</f>
        <v/>
      </c>
      <c r="AV2889" t="str">
        <f>IF(A2889="","",VLOOKUP(A2889,DADOS!F:R,12,FALSE))</f>
        <v/>
      </c>
      <c r="AW2889" t="str">
        <f>IF(A2889="","",IF(AU2889="","",IF(AV2889="","",IF((AV2889-AU2889)*AT2889*$E2889/$D2889&lt;1,"&lt;1",ROUND((AV2889-AU2889)*AT2889*$E2889/$D2889,2)))))</f>
        <v/>
      </c>
      <c r="AZ2889" t="str">
        <f>IF($A2889="","",VLOOKUP($A2889,DADOS!F:R,13,FALSE))</f>
        <v/>
      </c>
      <c r="BA2889" t="str">
        <f>IF(A2889="","",IF(AY2889="","",IF(AZ2889="","",IF((AZ2889-AY2889)*AX2889*$E2889/$D2889&lt;1,"&lt;1",ROUND((AZ2889-AY2889)*AX2889*$E2889/$D2889,2)))))</f>
        <v/>
      </c>
    </row>
    <row r="2890">
      <c r="B2890" t="str">
        <f>IF(A2890="","",A2890&amp;"/20")</f>
        <v/>
      </c>
      <c r="H2890" t="str">
        <f>IF($A2890="","",VLOOKUP($A2890,DADOS!F:O,3,FALSE))</f>
        <v/>
      </c>
      <c r="I2890" t="str">
        <f>IF(A2890="","",IF(H2890="","",IF((H2890-G2890)*F2890*$E2890/$D2890/1000&lt;0.2,"&lt;0,2",ROUND((H2890-G2890)*F2890*$E2890/$D2890/1000,2))))</f>
        <v/>
      </c>
      <c r="L2890" t="str">
        <f>IF($A2890="","",VLOOKUP($A2890,DADOS!F:O,6,FALSE))</f>
        <v/>
      </c>
      <c r="M2890" t="str">
        <f>IF(A2890="","",IF(L2890="","",IF((L2890-K2890)*J2890*$E2890/$D2890/1000&lt;0.2,"&lt;0,2",ROUND((L2890-K2890)*J2890*$E2890/$D2890/1000,2))))</f>
        <v/>
      </c>
      <c r="P2890" t="str">
        <f>IF($A2890="","",VLOOKUP($A2890,DADOS!F:O,5,FALSE))</f>
        <v/>
      </c>
      <c r="Q2890" t="str">
        <f>IF(A2890="","",IF(P2890="","",IF((P2890-O2890)*N2890*$E2890/$D2890/1000&lt;0.2,"&lt;0,2",ROUND((P2890-O2890)*N2890*$E2890/$D2890/1000,2))))</f>
        <v/>
      </c>
      <c r="T2890" t="str">
        <f>IF($A2890="","",VLOOKUP($A2890,DADOS!F:O,4,FALSE))</f>
        <v/>
      </c>
      <c r="U2890" t="str">
        <f>IF(A2890="","",IF(T2890="","",IF((T2890-S2890)*R2890*$E2890/$D2890/1000&lt;0.2,"&lt;0,2",ROUND((T2890-S2890)*R2890*$E2890/$D2890/1000,2))))</f>
        <v/>
      </c>
      <c r="X2890" t="str">
        <f>IF($A2890="","",VLOOKUP($A2890,DADOS!F:O,9,FALSE))</f>
        <v/>
      </c>
      <c r="Y2890" t="str">
        <f>IF(A2890="","",IF(X2890="","",IF((X2890-W2890)*V2890*$E2890/$D2890&lt;1,"&lt;1",ROUND((X2890-W2890)*V2890*$E2890/$D2890,2))))</f>
        <v/>
      </c>
      <c r="AB2890" t="str">
        <f>IF($A2890="","",VLOOKUP($A2890,DADOS!F:O,7,FALSE))</f>
        <v/>
      </c>
      <c r="AC2890" t="str">
        <f>IF(A2890="","",IF(AB2890="","",IF((AB2890-AA2890)*Z2890*$E2890/$D2890&lt;1,"&lt;1",ROUND((AB2890-AA2890)*Z2890*$E2890/$D2890,2))))</f>
        <v/>
      </c>
      <c r="AF2890" t="str">
        <f>IF($A2890="","",VLOOKUP($A2890,DADOS!F:O,10,FALSE))</f>
        <v/>
      </c>
      <c r="AG2890" t="str">
        <f>IF(A2890="","",IF(AF2890="","",IF((AF2890-AE2890)*AD2890*$E2890/$D2890&lt;1,"&lt;1",ROUND((AF2890-AE2890)*AD2890*$E2890/$D2890,2))))</f>
        <v/>
      </c>
      <c r="AJ2890" t="str">
        <f>IF($A2890="","",VLOOKUP($A2890,DADOS!F:O,8,FALSE))</f>
        <v/>
      </c>
      <c r="AK2890" t="str">
        <f>IF(A2890="","",IF(AJ2890="","",IF((AJ2890-AI2890)*AH2890*$E2890/$D2890&lt;1,"&lt;1",ROUND((AJ2890-AI2890)*AH2890*$E2890/$D2890,2))))</f>
        <v/>
      </c>
      <c r="AN2890" t="str">
        <f>IF($A2890="","",VLOOKUP($A2890,DADOS!F:O,2,FALSE))</f>
        <v/>
      </c>
      <c r="AO2890" t="str">
        <f>IF(A2890="","",IF(AN2890="","",IF((AN2890-AM2890)*AL2890*$E2890/$D2890/1000&lt;0.2,"&lt;0,2",ROUND((AN2890-AM2890)*AL2890*$E2890/$D2890/1000,2))))</f>
        <v/>
      </c>
      <c r="AQ2890">
        <v>0</v>
      </c>
      <c r="AR2890" t="str">
        <f>IF($A2890="","",VLOOKUP($A2890,DADOS!F:P,11,FALSE))</f>
        <v/>
      </c>
      <c r="AS2890" t="str">
        <f>IF(E2890="","",IF(AQ2890="","",IF(AR2890="","",IF((AR2890-AQ2890)*AP2890*$E2890/$D2890&lt;1,"&lt;1",ROUND((AR2890-AQ2890)*AP2890*$E2890/$D2890,2)))))</f>
        <v/>
      </c>
      <c r="AV2890" t="str">
        <f>IF(A2890="","",VLOOKUP(A2890,DADOS!F:R,12,FALSE))</f>
        <v/>
      </c>
      <c r="AW2890" t="str">
        <f>IF(A2890="","",IF(AU2890="","",IF(AV2890="","",IF((AV2890-AU2890)*AT2890*$E2890/$D2890&lt;1,"&lt;1",ROUND((AV2890-AU2890)*AT2890*$E2890/$D2890,2)))))</f>
        <v/>
      </c>
      <c r="AZ2890" t="str">
        <f>IF($A2890="","",VLOOKUP($A2890,DADOS!F:R,13,FALSE))</f>
        <v/>
      </c>
      <c r="BA2890" t="str">
        <f>IF(A2890="","",IF(AY2890="","",IF(AZ2890="","",IF((AZ2890-AY2890)*AX2890*$E2890/$D2890&lt;1,"&lt;1",ROUND((AZ2890-AY2890)*AX2890*$E2890/$D2890,2)))))</f>
        <v/>
      </c>
    </row>
    <row r="2891">
      <c r="B2891" t="str">
        <f>IF(A2891="","",A2891&amp;"/20")</f>
        <v/>
      </c>
      <c r="H2891" t="str">
        <f>IF($A2891="","",VLOOKUP($A2891,DADOS!F:O,3,FALSE))</f>
        <v/>
      </c>
      <c r="I2891" t="str">
        <f>IF(A2891="","",IF(H2891="","",IF((H2891-G2891)*F2891*$E2891/$D2891/1000&lt;0.2,"&lt;0,2",ROUND((H2891-G2891)*F2891*$E2891/$D2891/1000,2))))</f>
        <v/>
      </c>
      <c r="L2891" t="str">
        <f>IF($A2891="","",VLOOKUP($A2891,DADOS!F:O,6,FALSE))</f>
        <v/>
      </c>
      <c r="M2891" t="str">
        <f>IF(A2891="","",IF(L2891="","",IF((L2891-K2891)*J2891*$E2891/$D2891/1000&lt;0.2,"&lt;0,2",ROUND((L2891-K2891)*J2891*$E2891/$D2891/1000,2))))</f>
        <v/>
      </c>
      <c r="P2891" t="str">
        <f>IF($A2891="","",VLOOKUP($A2891,DADOS!F:O,5,FALSE))</f>
        <v/>
      </c>
      <c r="Q2891" t="str">
        <f>IF(A2891="","",IF(P2891="","",IF((P2891-O2891)*N2891*$E2891/$D2891/1000&lt;0.2,"&lt;0,2",ROUND((P2891-O2891)*N2891*$E2891/$D2891/1000,2))))</f>
        <v/>
      </c>
      <c r="T2891" t="str">
        <f>IF($A2891="","",VLOOKUP($A2891,DADOS!F:O,4,FALSE))</f>
        <v/>
      </c>
      <c r="U2891" t="str">
        <f>IF(A2891="","",IF(T2891="","",IF((T2891-S2891)*R2891*$E2891/$D2891/1000&lt;0.2,"&lt;0,2",ROUND((T2891-S2891)*R2891*$E2891/$D2891/1000,2))))</f>
        <v/>
      </c>
      <c r="X2891" t="str">
        <f>IF($A2891="","",VLOOKUP($A2891,DADOS!F:O,9,FALSE))</f>
        <v/>
      </c>
      <c r="Y2891" t="str">
        <f>IF(A2891="","",IF(X2891="","",IF((X2891-W2891)*V2891*$E2891/$D2891&lt;1,"&lt;1",ROUND((X2891-W2891)*V2891*$E2891/$D2891,2))))</f>
        <v/>
      </c>
      <c r="AB2891" t="str">
        <f>IF($A2891="","",VLOOKUP($A2891,DADOS!F:O,7,FALSE))</f>
        <v/>
      </c>
      <c r="AC2891" t="str">
        <f>IF(A2891="","",IF(AB2891="","",IF((AB2891-AA2891)*Z2891*$E2891/$D2891&lt;1,"&lt;1",ROUND((AB2891-AA2891)*Z2891*$E2891/$D2891,2))))</f>
        <v/>
      </c>
      <c r="AF2891" t="str">
        <f>IF($A2891="","",VLOOKUP($A2891,DADOS!F:O,10,FALSE))</f>
        <v/>
      </c>
      <c r="AG2891" t="str">
        <f>IF(A2891="","",IF(AF2891="","",IF((AF2891-AE2891)*AD2891*$E2891/$D2891&lt;1,"&lt;1",ROUND((AF2891-AE2891)*AD2891*$E2891/$D2891,2))))</f>
        <v/>
      </c>
      <c r="AJ2891" t="str">
        <f>IF($A2891="","",VLOOKUP($A2891,DADOS!F:O,8,FALSE))</f>
        <v/>
      </c>
      <c r="AK2891" t="str">
        <f>IF(A2891="","",IF(AJ2891="","",IF((AJ2891-AI2891)*AH2891*$E2891/$D2891&lt;1,"&lt;1",ROUND((AJ2891-AI2891)*AH2891*$E2891/$D2891,2))))</f>
        <v/>
      </c>
      <c r="AN2891" t="str">
        <f>IF($A2891="","",VLOOKUP($A2891,DADOS!F:O,2,FALSE))</f>
        <v/>
      </c>
      <c r="AO2891" t="str">
        <f>IF(A2891="","",IF(AN2891="","",IF((AN2891-AM2891)*AL2891*$E2891/$D2891/1000&lt;0.2,"&lt;0,2",ROUND((AN2891-AM2891)*AL2891*$E2891/$D2891/1000,2))))</f>
        <v/>
      </c>
      <c r="AQ2891">
        <v>0</v>
      </c>
      <c r="AR2891" t="str">
        <f>IF($A2891="","",VLOOKUP($A2891,DADOS!F:P,11,FALSE))</f>
        <v/>
      </c>
      <c r="AS2891" t="str">
        <f>IF(E2891="","",IF(AQ2891="","",IF(AR2891="","",IF((AR2891-AQ2891)*AP2891*$E2891/$D2891&lt;1,"&lt;1",ROUND((AR2891-AQ2891)*AP2891*$E2891/$D2891,2)))))</f>
        <v/>
      </c>
      <c r="AV2891" t="str">
        <f>IF(A2891="","",VLOOKUP(A2891,DADOS!F:R,12,FALSE))</f>
        <v/>
      </c>
      <c r="AW2891" t="str">
        <f>IF(A2891="","",IF(AU2891="","",IF(AV2891="","",IF((AV2891-AU2891)*AT2891*$E2891/$D2891&lt;1,"&lt;1",ROUND((AV2891-AU2891)*AT2891*$E2891/$D2891,2)))))</f>
        <v/>
      </c>
      <c r="AZ2891" t="str">
        <f>IF($A2891="","",VLOOKUP($A2891,DADOS!F:R,13,FALSE))</f>
        <v/>
      </c>
      <c r="BA2891" t="str">
        <f>IF(A2891="","",IF(AY2891="","",IF(AZ2891="","",IF((AZ2891-AY2891)*AX2891*$E2891/$D2891&lt;1,"&lt;1",ROUND((AZ2891-AY2891)*AX2891*$E2891/$D2891,2)))))</f>
        <v/>
      </c>
    </row>
    <row r="2892">
      <c r="B2892" t="str">
        <f>IF(A2892="","",A2892&amp;"/20")</f>
        <v/>
      </c>
      <c r="H2892" t="str">
        <f>IF($A2892="","",VLOOKUP($A2892,DADOS!F:O,3,FALSE))</f>
        <v/>
      </c>
      <c r="I2892" t="str">
        <f>IF(A2892="","",IF(H2892="","",IF((H2892-G2892)*F2892*$E2892/$D2892/1000&lt;0.2,"&lt;0,2",ROUND((H2892-G2892)*F2892*$E2892/$D2892/1000,2))))</f>
        <v/>
      </c>
      <c r="L2892" t="str">
        <f>IF($A2892="","",VLOOKUP($A2892,DADOS!F:O,6,FALSE))</f>
        <v/>
      </c>
      <c r="M2892" t="str">
        <f>IF(A2892="","",IF(L2892="","",IF((L2892-K2892)*J2892*$E2892/$D2892/1000&lt;0.2,"&lt;0,2",ROUND((L2892-K2892)*J2892*$E2892/$D2892/1000,2))))</f>
        <v/>
      </c>
      <c r="P2892" t="str">
        <f>IF($A2892="","",VLOOKUP($A2892,DADOS!F:O,5,FALSE))</f>
        <v/>
      </c>
      <c r="Q2892" t="str">
        <f>IF(A2892="","",IF(P2892="","",IF((P2892-O2892)*N2892*$E2892/$D2892/1000&lt;0.2,"&lt;0,2",ROUND((P2892-O2892)*N2892*$E2892/$D2892/1000,2))))</f>
        <v/>
      </c>
      <c r="T2892" t="str">
        <f>IF($A2892="","",VLOOKUP($A2892,DADOS!F:O,4,FALSE))</f>
        <v/>
      </c>
      <c r="U2892" t="str">
        <f>IF(A2892="","",IF(T2892="","",IF((T2892-S2892)*R2892*$E2892/$D2892/1000&lt;0.2,"&lt;0,2",ROUND((T2892-S2892)*R2892*$E2892/$D2892/1000,2))))</f>
        <v/>
      </c>
      <c r="X2892" t="str">
        <f>IF($A2892="","",VLOOKUP($A2892,DADOS!F:O,9,FALSE))</f>
        <v/>
      </c>
      <c r="Y2892" t="str">
        <f>IF(A2892="","",IF(X2892="","",IF((X2892-W2892)*V2892*$E2892/$D2892&lt;1,"&lt;1",ROUND((X2892-W2892)*V2892*$E2892/$D2892,2))))</f>
        <v/>
      </c>
      <c r="AB2892" t="str">
        <f>IF($A2892="","",VLOOKUP($A2892,DADOS!F:O,7,FALSE))</f>
        <v/>
      </c>
      <c r="AC2892" t="str">
        <f>IF(A2892="","",IF(AB2892="","",IF((AB2892-AA2892)*Z2892*$E2892/$D2892&lt;1,"&lt;1",ROUND((AB2892-AA2892)*Z2892*$E2892/$D2892,2))))</f>
        <v/>
      </c>
      <c r="AF2892" t="str">
        <f>IF($A2892="","",VLOOKUP($A2892,DADOS!F:O,10,FALSE))</f>
        <v/>
      </c>
      <c r="AG2892" t="str">
        <f>IF(A2892="","",IF(AF2892="","",IF((AF2892-AE2892)*AD2892*$E2892/$D2892&lt;1,"&lt;1",ROUND((AF2892-AE2892)*AD2892*$E2892/$D2892,2))))</f>
        <v/>
      </c>
      <c r="AJ2892" t="str">
        <f>IF($A2892="","",VLOOKUP($A2892,DADOS!F:O,8,FALSE))</f>
        <v/>
      </c>
      <c r="AK2892" t="str">
        <f>IF(A2892="","",IF(AJ2892="","",IF((AJ2892-AI2892)*AH2892*$E2892/$D2892&lt;1,"&lt;1",ROUND((AJ2892-AI2892)*AH2892*$E2892/$D2892,2))))</f>
        <v/>
      </c>
      <c r="AN2892" t="str">
        <f>IF($A2892="","",VLOOKUP($A2892,DADOS!F:O,2,FALSE))</f>
        <v/>
      </c>
      <c r="AO2892" t="str">
        <f>IF(A2892="","",IF(AN2892="","",IF((AN2892-AM2892)*AL2892*$E2892/$D2892/1000&lt;0.2,"&lt;0,2",ROUND((AN2892-AM2892)*AL2892*$E2892/$D2892/1000,2))))</f>
        <v/>
      </c>
      <c r="AQ2892">
        <v>0</v>
      </c>
      <c r="AR2892" t="str">
        <f>IF($A2892="","",VLOOKUP($A2892,DADOS!F:P,11,FALSE))</f>
        <v/>
      </c>
      <c r="AS2892" t="str">
        <f>IF(E2892="","",IF(AQ2892="","",IF(AR2892="","",IF((AR2892-AQ2892)*AP2892*$E2892/$D2892&lt;1,"&lt;1",ROUND((AR2892-AQ2892)*AP2892*$E2892/$D2892,2)))))</f>
        <v/>
      </c>
      <c r="AV2892" t="str">
        <f>IF(A2892="","",VLOOKUP(A2892,DADOS!F:R,12,FALSE))</f>
        <v/>
      </c>
      <c r="AW2892" t="str">
        <f>IF(A2892="","",IF(AU2892="","",IF(AV2892="","",IF((AV2892-AU2892)*AT2892*$E2892/$D2892&lt;1,"&lt;1",ROUND((AV2892-AU2892)*AT2892*$E2892/$D2892,2)))))</f>
        <v/>
      </c>
      <c r="AZ2892" t="str">
        <f>IF($A2892="","",VLOOKUP($A2892,DADOS!F:R,13,FALSE))</f>
        <v/>
      </c>
      <c r="BA2892" t="str">
        <f>IF(A2892="","",IF(AY2892="","",IF(AZ2892="","",IF((AZ2892-AY2892)*AX2892*$E2892/$D2892&lt;1,"&lt;1",ROUND((AZ2892-AY2892)*AX2892*$E2892/$D2892,2)))))</f>
        <v/>
      </c>
    </row>
    <row r="2893">
      <c r="B2893" t="str">
        <f>IF(A2893="","",A2893&amp;"/20")</f>
        <v/>
      </c>
      <c r="H2893" t="str">
        <f>IF($A2893="","",VLOOKUP($A2893,DADOS!F:O,3,FALSE))</f>
        <v/>
      </c>
      <c r="I2893" t="str">
        <f>IF(A2893="","",IF(H2893="","",IF((H2893-G2893)*F2893*$E2893/$D2893/1000&lt;0.2,"&lt;0,2",ROUND((H2893-G2893)*F2893*$E2893/$D2893/1000,2))))</f>
        <v/>
      </c>
      <c r="L2893" t="str">
        <f>IF($A2893="","",VLOOKUP($A2893,DADOS!F:O,6,FALSE))</f>
        <v/>
      </c>
      <c r="M2893" t="str">
        <f>IF(A2893="","",IF(L2893="","",IF((L2893-K2893)*J2893*$E2893/$D2893/1000&lt;0.2,"&lt;0,2",ROUND((L2893-K2893)*J2893*$E2893/$D2893/1000,2))))</f>
        <v/>
      </c>
      <c r="P2893" t="str">
        <f>IF($A2893="","",VLOOKUP($A2893,DADOS!F:O,5,FALSE))</f>
        <v/>
      </c>
      <c r="Q2893" t="str">
        <f>IF(A2893="","",IF(P2893="","",IF((P2893-O2893)*N2893*$E2893/$D2893/1000&lt;0.2,"&lt;0,2",ROUND((P2893-O2893)*N2893*$E2893/$D2893/1000,2))))</f>
        <v/>
      </c>
      <c r="T2893" t="str">
        <f>IF($A2893="","",VLOOKUP($A2893,DADOS!F:O,4,FALSE))</f>
        <v/>
      </c>
      <c r="U2893" t="str">
        <f>IF(A2893="","",IF(T2893="","",IF((T2893-S2893)*R2893*$E2893/$D2893/1000&lt;0.2,"&lt;0,2",ROUND((T2893-S2893)*R2893*$E2893/$D2893/1000,2))))</f>
        <v/>
      </c>
      <c r="X2893" t="str">
        <f>IF($A2893="","",VLOOKUP($A2893,DADOS!F:O,9,FALSE))</f>
        <v/>
      </c>
      <c r="Y2893" t="str">
        <f>IF(A2893="","",IF(X2893="","",IF((X2893-W2893)*V2893*$E2893/$D2893&lt;1,"&lt;1",ROUND((X2893-W2893)*V2893*$E2893/$D2893,2))))</f>
        <v/>
      </c>
      <c r="AB2893" t="str">
        <f>IF($A2893="","",VLOOKUP($A2893,DADOS!F:O,7,FALSE))</f>
        <v/>
      </c>
      <c r="AC2893" t="str">
        <f>IF(A2893="","",IF(AB2893="","",IF((AB2893-AA2893)*Z2893*$E2893/$D2893&lt;1,"&lt;1",ROUND((AB2893-AA2893)*Z2893*$E2893/$D2893,2))))</f>
        <v/>
      </c>
      <c r="AF2893" t="str">
        <f>IF($A2893="","",VLOOKUP($A2893,DADOS!F:O,10,FALSE))</f>
        <v/>
      </c>
      <c r="AG2893" t="str">
        <f>IF(A2893="","",IF(AF2893="","",IF((AF2893-AE2893)*AD2893*$E2893/$D2893&lt;1,"&lt;1",ROUND((AF2893-AE2893)*AD2893*$E2893/$D2893,2))))</f>
        <v/>
      </c>
      <c r="AJ2893" t="str">
        <f>IF($A2893="","",VLOOKUP($A2893,DADOS!F:O,8,FALSE))</f>
        <v/>
      </c>
      <c r="AK2893" t="str">
        <f>IF(A2893="","",IF(AJ2893="","",IF((AJ2893-AI2893)*AH2893*$E2893/$D2893&lt;1,"&lt;1",ROUND((AJ2893-AI2893)*AH2893*$E2893/$D2893,2))))</f>
        <v/>
      </c>
      <c r="AN2893" t="str">
        <f>IF($A2893="","",VLOOKUP($A2893,DADOS!F:O,2,FALSE))</f>
        <v/>
      </c>
      <c r="AO2893" t="str">
        <f>IF(A2893="","",IF(AN2893="","",IF((AN2893-AM2893)*AL2893*$E2893/$D2893/1000&lt;0.2,"&lt;0,2",ROUND((AN2893-AM2893)*AL2893*$E2893/$D2893/1000,2))))</f>
        <v/>
      </c>
      <c r="AQ2893">
        <v>0</v>
      </c>
      <c r="AR2893" t="str">
        <f>IF($A2893="","",VLOOKUP($A2893,DADOS!F:P,11,FALSE))</f>
        <v/>
      </c>
      <c r="AS2893" t="str">
        <f>IF(E2893="","",IF(AQ2893="","",IF(AR2893="","",IF((AR2893-AQ2893)*AP2893*$E2893/$D2893&lt;1,"&lt;1",ROUND((AR2893-AQ2893)*AP2893*$E2893/$D2893,2)))))</f>
        <v/>
      </c>
      <c r="AV2893" t="str">
        <f>IF(A2893="","",VLOOKUP(A2893,DADOS!F:R,12,FALSE))</f>
        <v/>
      </c>
      <c r="AW2893" t="str">
        <f>IF(A2893="","",IF(AU2893="","",IF(AV2893="","",IF((AV2893-AU2893)*AT2893*$E2893/$D2893&lt;1,"&lt;1",ROUND((AV2893-AU2893)*AT2893*$E2893/$D2893,2)))))</f>
        <v/>
      </c>
      <c r="AZ2893" t="str">
        <f>IF($A2893="","",VLOOKUP($A2893,DADOS!F:R,13,FALSE))</f>
        <v/>
      </c>
      <c r="BA2893" t="str">
        <f>IF(A2893="","",IF(AY2893="","",IF(AZ2893="","",IF((AZ2893-AY2893)*AX2893*$E2893/$D2893&lt;1,"&lt;1",ROUND((AZ2893-AY2893)*AX2893*$E2893/$D2893,2)))))</f>
        <v/>
      </c>
    </row>
    <row r="2894">
      <c r="B2894" t="str">
        <f>IF(A2894="","",A2894&amp;"/20")</f>
        <v/>
      </c>
      <c r="H2894" t="str">
        <f>IF($A2894="","",VLOOKUP($A2894,DADOS!F:O,3,FALSE))</f>
        <v/>
      </c>
      <c r="I2894" t="str">
        <f>IF(A2894="","",IF(H2894="","",IF((H2894-G2894)*F2894*$E2894/$D2894/1000&lt;0.2,"&lt;0,2",ROUND((H2894-G2894)*F2894*$E2894/$D2894/1000,2))))</f>
        <v/>
      </c>
      <c r="L2894" t="str">
        <f>IF($A2894="","",VLOOKUP($A2894,DADOS!F:O,6,FALSE))</f>
        <v/>
      </c>
      <c r="M2894" t="str">
        <f>IF(A2894="","",IF(L2894="","",IF((L2894-K2894)*J2894*$E2894/$D2894/1000&lt;0.2,"&lt;0,2",ROUND((L2894-K2894)*J2894*$E2894/$D2894/1000,2))))</f>
        <v/>
      </c>
      <c r="P2894" t="str">
        <f>IF($A2894="","",VLOOKUP($A2894,DADOS!F:O,5,FALSE))</f>
        <v/>
      </c>
      <c r="Q2894" t="str">
        <f>IF(A2894="","",IF(P2894="","",IF((P2894-O2894)*N2894*$E2894/$D2894/1000&lt;0.2,"&lt;0,2",ROUND((P2894-O2894)*N2894*$E2894/$D2894/1000,2))))</f>
        <v/>
      </c>
      <c r="T2894" t="str">
        <f>IF($A2894="","",VLOOKUP($A2894,DADOS!F:O,4,FALSE))</f>
        <v/>
      </c>
      <c r="U2894" t="str">
        <f>IF(A2894="","",IF(T2894="","",IF((T2894-S2894)*R2894*$E2894/$D2894/1000&lt;0.2,"&lt;0,2",ROUND((T2894-S2894)*R2894*$E2894/$D2894/1000,2))))</f>
        <v/>
      </c>
      <c r="X2894" t="str">
        <f>IF($A2894="","",VLOOKUP($A2894,DADOS!F:O,9,FALSE))</f>
        <v/>
      </c>
      <c r="Y2894" t="str">
        <f>IF(A2894="","",IF(X2894="","",IF((X2894-W2894)*V2894*$E2894/$D2894&lt;1,"&lt;1",ROUND((X2894-W2894)*V2894*$E2894/$D2894,2))))</f>
        <v/>
      </c>
      <c r="AB2894" t="str">
        <f>IF($A2894="","",VLOOKUP($A2894,DADOS!F:O,7,FALSE))</f>
        <v/>
      </c>
      <c r="AC2894" t="str">
        <f>IF(A2894="","",IF(AB2894="","",IF((AB2894-AA2894)*Z2894*$E2894/$D2894&lt;1,"&lt;1",ROUND((AB2894-AA2894)*Z2894*$E2894/$D2894,2))))</f>
        <v/>
      </c>
      <c r="AF2894" t="str">
        <f>IF($A2894="","",VLOOKUP($A2894,DADOS!F:O,10,FALSE))</f>
        <v/>
      </c>
      <c r="AG2894" t="str">
        <f>IF(A2894="","",IF(AF2894="","",IF((AF2894-AE2894)*AD2894*$E2894/$D2894&lt;1,"&lt;1",ROUND((AF2894-AE2894)*AD2894*$E2894/$D2894,2))))</f>
        <v/>
      </c>
      <c r="AJ2894" t="str">
        <f>IF($A2894="","",VLOOKUP($A2894,DADOS!F:O,8,FALSE))</f>
        <v/>
      </c>
      <c r="AK2894" t="str">
        <f>IF(A2894="","",IF(AJ2894="","",IF((AJ2894-AI2894)*AH2894*$E2894/$D2894&lt;1,"&lt;1",ROUND((AJ2894-AI2894)*AH2894*$E2894/$D2894,2))))</f>
        <v/>
      </c>
      <c r="AN2894" t="str">
        <f>IF($A2894="","",VLOOKUP($A2894,DADOS!F:O,2,FALSE))</f>
        <v/>
      </c>
      <c r="AO2894" t="str">
        <f>IF(A2894="","",IF(AN2894="","",IF((AN2894-AM2894)*AL2894*$E2894/$D2894/1000&lt;0.2,"&lt;0,2",ROUND((AN2894-AM2894)*AL2894*$E2894/$D2894/1000,2))))</f>
        <v/>
      </c>
      <c r="AQ2894">
        <v>0</v>
      </c>
      <c r="AR2894" t="str">
        <f>IF($A2894="","",VLOOKUP($A2894,DADOS!F:P,11,FALSE))</f>
        <v/>
      </c>
      <c r="AS2894" t="str">
        <f>IF(E2894="","",IF(AQ2894="","",IF(AR2894="","",IF((AR2894-AQ2894)*AP2894*$E2894/$D2894&lt;1,"&lt;1",ROUND((AR2894-AQ2894)*AP2894*$E2894/$D2894,2)))))</f>
        <v/>
      </c>
      <c r="AV2894" t="str">
        <f>IF(A2894="","",VLOOKUP(A2894,DADOS!F:R,12,FALSE))</f>
        <v/>
      </c>
      <c r="AW2894" t="str">
        <f>IF(A2894="","",IF(AU2894="","",IF(AV2894="","",IF((AV2894-AU2894)*AT2894*$E2894/$D2894&lt;1,"&lt;1",ROUND((AV2894-AU2894)*AT2894*$E2894/$D2894,2)))))</f>
        <v/>
      </c>
      <c r="AZ2894" t="str">
        <f>IF($A2894="","",VLOOKUP($A2894,DADOS!F:R,13,FALSE))</f>
        <v/>
      </c>
      <c r="BA2894" t="str">
        <f>IF(A2894="","",IF(AY2894="","",IF(AZ2894="","",IF((AZ2894-AY2894)*AX2894*$E2894/$D2894&lt;1,"&lt;1",ROUND((AZ2894-AY2894)*AX2894*$E2894/$D2894,2)))))</f>
        <v/>
      </c>
    </row>
    <row r="2895">
      <c r="B2895" t="str">
        <f>IF(A2895="","",A2895&amp;"/20")</f>
        <v/>
      </c>
      <c r="H2895" t="str">
        <f>IF($A2895="","",VLOOKUP($A2895,DADOS!F:O,3,FALSE))</f>
        <v/>
      </c>
      <c r="I2895" t="str">
        <f>IF(A2895="","",IF(H2895="","",IF((H2895-G2895)*F2895*$E2895/$D2895/1000&lt;0.2,"&lt;0,2",ROUND((H2895-G2895)*F2895*$E2895/$D2895/1000,2))))</f>
        <v/>
      </c>
      <c r="L2895" t="str">
        <f>IF($A2895="","",VLOOKUP($A2895,DADOS!F:O,6,FALSE))</f>
        <v/>
      </c>
      <c r="M2895" t="str">
        <f>IF(A2895="","",IF(L2895="","",IF((L2895-K2895)*J2895*$E2895/$D2895/1000&lt;0.2,"&lt;0,2",ROUND((L2895-K2895)*J2895*$E2895/$D2895/1000,2))))</f>
        <v/>
      </c>
      <c r="P2895" t="str">
        <f>IF($A2895="","",VLOOKUP($A2895,DADOS!F:O,5,FALSE))</f>
        <v/>
      </c>
      <c r="Q2895" t="str">
        <f>IF(A2895="","",IF(P2895="","",IF((P2895-O2895)*N2895*$E2895/$D2895/1000&lt;0.2,"&lt;0,2",ROUND((P2895-O2895)*N2895*$E2895/$D2895/1000,2))))</f>
        <v/>
      </c>
      <c r="T2895" t="str">
        <f>IF($A2895="","",VLOOKUP($A2895,DADOS!F:O,4,FALSE))</f>
        <v/>
      </c>
      <c r="U2895" t="str">
        <f>IF(A2895="","",IF(T2895="","",IF((T2895-S2895)*R2895*$E2895/$D2895/1000&lt;0.2,"&lt;0,2",ROUND((T2895-S2895)*R2895*$E2895/$D2895/1000,2))))</f>
        <v/>
      </c>
      <c r="X2895" t="str">
        <f>IF($A2895="","",VLOOKUP($A2895,DADOS!F:O,9,FALSE))</f>
        <v/>
      </c>
      <c r="Y2895" t="str">
        <f>IF(A2895="","",IF(X2895="","",IF((X2895-W2895)*V2895*$E2895/$D2895&lt;1,"&lt;1",ROUND((X2895-W2895)*V2895*$E2895/$D2895,2))))</f>
        <v/>
      </c>
      <c r="AB2895" t="str">
        <f>IF($A2895="","",VLOOKUP($A2895,DADOS!F:O,7,FALSE))</f>
        <v/>
      </c>
      <c r="AC2895" t="str">
        <f>IF(A2895="","",IF(AB2895="","",IF((AB2895-AA2895)*Z2895*$E2895/$D2895&lt;1,"&lt;1",ROUND((AB2895-AA2895)*Z2895*$E2895/$D2895,2))))</f>
        <v/>
      </c>
      <c r="AF2895" t="str">
        <f>IF($A2895="","",VLOOKUP($A2895,DADOS!F:O,10,FALSE))</f>
        <v/>
      </c>
      <c r="AG2895" t="str">
        <f>IF(A2895="","",IF(AF2895="","",IF((AF2895-AE2895)*AD2895*$E2895/$D2895&lt;1,"&lt;1",ROUND((AF2895-AE2895)*AD2895*$E2895/$D2895,2))))</f>
        <v/>
      </c>
      <c r="AJ2895" t="str">
        <f>IF($A2895="","",VLOOKUP($A2895,DADOS!F:O,8,FALSE))</f>
        <v/>
      </c>
      <c r="AK2895" t="str">
        <f>IF(A2895="","",IF(AJ2895="","",IF((AJ2895-AI2895)*AH2895*$E2895/$D2895&lt;1,"&lt;1",ROUND((AJ2895-AI2895)*AH2895*$E2895/$D2895,2))))</f>
        <v/>
      </c>
      <c r="AN2895" t="str">
        <f>IF($A2895="","",VLOOKUP($A2895,DADOS!F:O,2,FALSE))</f>
        <v/>
      </c>
      <c r="AO2895" t="str">
        <f>IF(A2895="","",IF(AN2895="","",IF((AN2895-AM2895)*AL2895*$E2895/$D2895/1000&lt;0.2,"&lt;0,2",ROUND((AN2895-AM2895)*AL2895*$E2895/$D2895/1000,2))))</f>
        <v/>
      </c>
      <c r="AQ2895">
        <v>0</v>
      </c>
      <c r="AR2895" t="str">
        <f>IF($A2895="","",VLOOKUP($A2895,DADOS!F:P,11,FALSE))</f>
        <v/>
      </c>
      <c r="AS2895" t="str">
        <f>IF(E2895="","",IF(AQ2895="","",IF(AR2895="","",IF((AR2895-AQ2895)*AP2895*$E2895/$D2895&lt;1,"&lt;1",ROUND((AR2895-AQ2895)*AP2895*$E2895/$D2895,2)))))</f>
        <v/>
      </c>
      <c r="AV2895" t="str">
        <f>IF(A2895="","",VLOOKUP(A2895,DADOS!F:R,12,FALSE))</f>
        <v/>
      </c>
      <c r="AW2895" t="str">
        <f>IF(A2895="","",IF(AU2895="","",IF(AV2895="","",IF((AV2895-AU2895)*AT2895*$E2895/$D2895&lt;1,"&lt;1",ROUND((AV2895-AU2895)*AT2895*$E2895/$D2895,2)))))</f>
        <v/>
      </c>
      <c r="AZ2895" t="str">
        <f>IF($A2895="","",VLOOKUP($A2895,DADOS!F:R,13,FALSE))</f>
        <v/>
      </c>
      <c r="BA2895" t="str">
        <f>IF(A2895="","",IF(AY2895="","",IF(AZ2895="","",IF((AZ2895-AY2895)*AX2895*$E2895/$D2895&lt;1,"&lt;1",ROUND((AZ2895-AY2895)*AX2895*$E2895/$D2895,2)))))</f>
        <v/>
      </c>
    </row>
    <row r="2896">
      <c r="B2896" t="str">
        <f>IF(A2896="","",A2896&amp;"/20")</f>
        <v/>
      </c>
      <c r="H2896" t="str">
        <f>IF($A2896="","",VLOOKUP($A2896,DADOS!F:O,3,FALSE))</f>
        <v/>
      </c>
      <c r="I2896" t="str">
        <f>IF(A2896="","",IF(H2896="","",IF((H2896-G2896)*F2896*$E2896/$D2896/1000&lt;0.2,"&lt;0,2",ROUND((H2896-G2896)*F2896*$E2896/$D2896/1000,2))))</f>
        <v/>
      </c>
      <c r="L2896" t="str">
        <f>IF($A2896="","",VLOOKUP($A2896,DADOS!F:O,6,FALSE))</f>
        <v/>
      </c>
      <c r="M2896" t="str">
        <f>IF(A2896="","",IF(L2896="","",IF((L2896-K2896)*J2896*$E2896/$D2896/1000&lt;0.2,"&lt;0,2",ROUND((L2896-K2896)*J2896*$E2896/$D2896/1000,2))))</f>
        <v/>
      </c>
      <c r="P2896" t="str">
        <f>IF($A2896="","",VLOOKUP($A2896,DADOS!F:O,5,FALSE))</f>
        <v/>
      </c>
      <c r="Q2896" t="str">
        <f>IF(A2896="","",IF(P2896="","",IF((P2896-O2896)*N2896*$E2896/$D2896/1000&lt;0.2,"&lt;0,2",ROUND((P2896-O2896)*N2896*$E2896/$D2896/1000,2))))</f>
        <v/>
      </c>
      <c r="T2896" t="str">
        <f>IF($A2896="","",VLOOKUP($A2896,DADOS!F:O,4,FALSE))</f>
        <v/>
      </c>
      <c r="U2896" t="str">
        <f>IF(A2896="","",IF(T2896="","",IF((T2896-S2896)*R2896*$E2896/$D2896/1000&lt;0.2,"&lt;0,2",ROUND((T2896-S2896)*R2896*$E2896/$D2896/1000,2))))</f>
        <v/>
      </c>
      <c r="X2896" t="str">
        <f>IF($A2896="","",VLOOKUP($A2896,DADOS!F:O,9,FALSE))</f>
        <v/>
      </c>
      <c r="Y2896" t="str">
        <f>IF(A2896="","",IF(X2896="","",IF((X2896-W2896)*V2896*$E2896/$D2896&lt;1,"&lt;1",ROUND((X2896-W2896)*V2896*$E2896/$D2896,2))))</f>
        <v/>
      </c>
      <c r="AB2896" t="str">
        <f>IF($A2896="","",VLOOKUP($A2896,DADOS!F:O,7,FALSE))</f>
        <v/>
      </c>
      <c r="AC2896" t="str">
        <f>IF(A2896="","",IF(AB2896="","",IF((AB2896-AA2896)*Z2896*$E2896/$D2896&lt;1,"&lt;1",ROUND((AB2896-AA2896)*Z2896*$E2896/$D2896,2))))</f>
        <v/>
      </c>
      <c r="AF2896" t="str">
        <f>IF($A2896="","",VLOOKUP($A2896,DADOS!F:O,10,FALSE))</f>
        <v/>
      </c>
      <c r="AG2896" t="str">
        <f>IF(A2896="","",IF(AF2896="","",IF((AF2896-AE2896)*AD2896*$E2896/$D2896&lt;1,"&lt;1",ROUND((AF2896-AE2896)*AD2896*$E2896/$D2896,2))))</f>
        <v/>
      </c>
      <c r="AJ2896" t="str">
        <f>IF($A2896="","",VLOOKUP($A2896,DADOS!F:O,8,FALSE))</f>
        <v/>
      </c>
      <c r="AK2896" t="str">
        <f>IF(A2896="","",IF(AJ2896="","",IF((AJ2896-AI2896)*AH2896*$E2896/$D2896&lt;1,"&lt;1",ROUND((AJ2896-AI2896)*AH2896*$E2896/$D2896,2))))</f>
        <v/>
      </c>
      <c r="AN2896" t="str">
        <f>IF($A2896="","",VLOOKUP($A2896,DADOS!F:O,2,FALSE))</f>
        <v/>
      </c>
      <c r="AO2896" t="str">
        <f>IF(A2896="","",IF(AN2896="","",IF((AN2896-AM2896)*AL2896*$E2896/$D2896/1000&lt;0.2,"&lt;0,2",ROUND((AN2896-AM2896)*AL2896*$E2896/$D2896/1000,2))))</f>
        <v/>
      </c>
      <c r="AQ2896">
        <v>0</v>
      </c>
      <c r="AR2896" t="str">
        <f>IF($A2896="","",VLOOKUP($A2896,DADOS!F:P,11,FALSE))</f>
        <v/>
      </c>
      <c r="AS2896" t="str">
        <f>IF(E2896="","",IF(AQ2896="","",IF(AR2896="","",IF((AR2896-AQ2896)*AP2896*$E2896/$D2896&lt;1,"&lt;1",ROUND((AR2896-AQ2896)*AP2896*$E2896/$D2896,2)))))</f>
        <v/>
      </c>
      <c r="AV2896" t="str">
        <f>IF(A2896="","",VLOOKUP(A2896,DADOS!F:R,12,FALSE))</f>
        <v/>
      </c>
      <c r="AW2896" t="str">
        <f>IF(A2896="","",IF(AU2896="","",IF(AV2896="","",IF((AV2896-AU2896)*AT2896*$E2896/$D2896&lt;1,"&lt;1",ROUND((AV2896-AU2896)*AT2896*$E2896/$D2896,2)))))</f>
        <v/>
      </c>
      <c r="AZ2896" t="str">
        <f>IF($A2896="","",VLOOKUP($A2896,DADOS!F:R,13,FALSE))</f>
        <v/>
      </c>
      <c r="BA2896" t="str">
        <f>IF(A2896="","",IF(AY2896="","",IF(AZ2896="","",IF((AZ2896-AY2896)*AX2896*$E2896/$D2896&lt;1,"&lt;1",ROUND((AZ2896-AY2896)*AX2896*$E2896/$D2896,2)))))</f>
        <v/>
      </c>
    </row>
    <row r="2897">
      <c r="B2897" t="str">
        <f>IF(A2897="","",A2897&amp;"/20")</f>
        <v/>
      </c>
      <c r="H2897" t="str">
        <f>IF($A2897="","",VLOOKUP($A2897,DADOS!F:O,3,FALSE))</f>
        <v/>
      </c>
      <c r="I2897" t="str">
        <f>IF(A2897="","",IF(H2897="","",IF((H2897-G2897)*F2897*$E2897/$D2897/1000&lt;0.2,"&lt;0,2",ROUND((H2897-G2897)*F2897*$E2897/$D2897/1000,2))))</f>
        <v/>
      </c>
      <c r="L2897" t="str">
        <f>IF($A2897="","",VLOOKUP($A2897,DADOS!F:O,6,FALSE))</f>
        <v/>
      </c>
      <c r="M2897" t="str">
        <f>IF(A2897="","",IF(L2897="","",IF((L2897-K2897)*J2897*$E2897/$D2897/1000&lt;0.2,"&lt;0,2",ROUND((L2897-K2897)*J2897*$E2897/$D2897/1000,2))))</f>
        <v/>
      </c>
      <c r="P2897" t="str">
        <f>IF($A2897="","",VLOOKUP($A2897,DADOS!F:O,5,FALSE))</f>
        <v/>
      </c>
      <c r="Q2897" t="str">
        <f>IF(A2897="","",IF(P2897="","",IF((P2897-O2897)*N2897*$E2897/$D2897/1000&lt;0.2,"&lt;0,2",ROUND((P2897-O2897)*N2897*$E2897/$D2897/1000,2))))</f>
        <v/>
      </c>
      <c r="T2897" t="str">
        <f>IF($A2897="","",VLOOKUP($A2897,DADOS!F:O,4,FALSE))</f>
        <v/>
      </c>
      <c r="U2897" t="str">
        <f>IF(A2897="","",IF(T2897="","",IF((T2897-S2897)*R2897*$E2897/$D2897/1000&lt;0.2,"&lt;0,2",ROUND((T2897-S2897)*R2897*$E2897/$D2897/1000,2))))</f>
        <v/>
      </c>
      <c r="X2897" t="str">
        <f>IF($A2897="","",VLOOKUP($A2897,DADOS!F:O,9,FALSE))</f>
        <v/>
      </c>
      <c r="Y2897" t="str">
        <f>IF(A2897="","",IF(X2897="","",IF((X2897-W2897)*V2897*$E2897/$D2897&lt;1,"&lt;1",ROUND((X2897-W2897)*V2897*$E2897/$D2897,2))))</f>
        <v/>
      </c>
      <c r="AB2897" t="str">
        <f>IF($A2897="","",VLOOKUP($A2897,DADOS!F:O,7,FALSE))</f>
        <v/>
      </c>
      <c r="AC2897" t="str">
        <f>IF(A2897="","",IF(AB2897="","",IF((AB2897-AA2897)*Z2897*$E2897/$D2897&lt;1,"&lt;1",ROUND((AB2897-AA2897)*Z2897*$E2897/$D2897,2))))</f>
        <v/>
      </c>
      <c r="AF2897" t="str">
        <f>IF($A2897="","",VLOOKUP($A2897,DADOS!F:O,10,FALSE))</f>
        <v/>
      </c>
      <c r="AG2897" t="str">
        <f>IF(A2897="","",IF(AF2897="","",IF((AF2897-AE2897)*AD2897*$E2897/$D2897&lt;1,"&lt;1",ROUND((AF2897-AE2897)*AD2897*$E2897/$D2897,2))))</f>
        <v/>
      </c>
      <c r="AJ2897" t="str">
        <f>IF($A2897="","",VLOOKUP($A2897,DADOS!F:O,8,FALSE))</f>
        <v/>
      </c>
      <c r="AK2897" t="str">
        <f>IF(A2897="","",IF(AJ2897="","",IF((AJ2897-AI2897)*AH2897*$E2897/$D2897&lt;1,"&lt;1",ROUND((AJ2897-AI2897)*AH2897*$E2897/$D2897,2))))</f>
        <v/>
      </c>
      <c r="AN2897" t="str">
        <f>IF($A2897="","",VLOOKUP($A2897,DADOS!F:O,2,FALSE))</f>
        <v/>
      </c>
      <c r="AO2897" t="str">
        <f>IF(A2897="","",IF(AN2897="","",IF((AN2897-AM2897)*AL2897*$E2897/$D2897/1000&lt;0.2,"&lt;0,2",ROUND((AN2897-AM2897)*AL2897*$E2897/$D2897/1000,2))))</f>
        <v/>
      </c>
      <c r="AQ2897">
        <v>0</v>
      </c>
      <c r="AR2897" t="str">
        <f>IF($A2897="","",VLOOKUP($A2897,DADOS!F:P,11,FALSE))</f>
        <v/>
      </c>
      <c r="AS2897" t="str">
        <f>IF(E2897="","",IF(AQ2897="","",IF(AR2897="","",IF((AR2897-AQ2897)*AP2897*$E2897/$D2897&lt;1,"&lt;1",ROUND((AR2897-AQ2897)*AP2897*$E2897/$D2897,2)))))</f>
        <v/>
      </c>
      <c r="AV2897" t="str">
        <f>IF(A2897="","",VLOOKUP(A2897,DADOS!F:R,12,FALSE))</f>
        <v/>
      </c>
      <c r="AW2897" t="str">
        <f>IF(A2897="","",IF(AU2897="","",IF(AV2897="","",IF((AV2897-AU2897)*AT2897*$E2897/$D2897&lt;1,"&lt;1",ROUND((AV2897-AU2897)*AT2897*$E2897/$D2897,2)))))</f>
        <v/>
      </c>
      <c r="AZ2897" t="str">
        <f>IF($A2897="","",VLOOKUP($A2897,DADOS!F:R,13,FALSE))</f>
        <v/>
      </c>
      <c r="BA2897" t="str">
        <f>IF(A2897="","",IF(AY2897="","",IF(AZ2897="","",IF((AZ2897-AY2897)*AX2897*$E2897/$D2897&lt;1,"&lt;1",ROUND((AZ2897-AY2897)*AX2897*$E2897/$D2897,2)))))</f>
        <v/>
      </c>
    </row>
    <row r="2898">
      <c r="B2898" t="str">
        <f>IF(A2898="","",A2898&amp;"/20")</f>
        <v/>
      </c>
      <c r="H2898" t="str">
        <f>IF($A2898="","",VLOOKUP($A2898,DADOS!F:O,3,FALSE))</f>
        <v/>
      </c>
      <c r="I2898" t="str">
        <f>IF(A2898="","",IF(H2898="","",IF((H2898-G2898)*F2898*$E2898/$D2898/1000&lt;0.2,"&lt;0,2",ROUND((H2898-G2898)*F2898*$E2898/$D2898/1000,2))))</f>
        <v/>
      </c>
      <c r="L2898" t="str">
        <f>IF($A2898="","",VLOOKUP($A2898,DADOS!F:O,6,FALSE))</f>
        <v/>
      </c>
      <c r="M2898" t="str">
        <f>IF(A2898="","",IF(L2898="","",IF((L2898-K2898)*J2898*$E2898/$D2898/1000&lt;0.2,"&lt;0,2",ROUND((L2898-K2898)*J2898*$E2898/$D2898/1000,2))))</f>
        <v/>
      </c>
      <c r="P2898" t="str">
        <f>IF($A2898="","",VLOOKUP($A2898,DADOS!F:O,5,FALSE))</f>
        <v/>
      </c>
      <c r="Q2898" t="str">
        <f>IF(A2898="","",IF(P2898="","",IF((P2898-O2898)*N2898*$E2898/$D2898/1000&lt;0.2,"&lt;0,2",ROUND((P2898-O2898)*N2898*$E2898/$D2898/1000,2))))</f>
        <v/>
      </c>
      <c r="T2898" t="str">
        <f>IF($A2898="","",VLOOKUP($A2898,DADOS!F:O,4,FALSE))</f>
        <v/>
      </c>
      <c r="U2898" t="str">
        <f>IF(A2898="","",IF(T2898="","",IF((T2898-S2898)*R2898*$E2898/$D2898/1000&lt;0.2,"&lt;0,2",ROUND((T2898-S2898)*R2898*$E2898/$D2898/1000,2))))</f>
        <v/>
      </c>
      <c r="X2898" t="str">
        <f>IF($A2898="","",VLOOKUP($A2898,DADOS!F:O,9,FALSE))</f>
        <v/>
      </c>
      <c r="Y2898" t="str">
        <f>IF(A2898="","",IF(X2898="","",IF((X2898-W2898)*V2898*$E2898/$D2898&lt;1,"&lt;1",ROUND((X2898-W2898)*V2898*$E2898/$D2898,2))))</f>
        <v/>
      </c>
      <c r="AB2898" t="str">
        <f>IF($A2898="","",VLOOKUP($A2898,DADOS!F:O,7,FALSE))</f>
        <v/>
      </c>
      <c r="AC2898" t="str">
        <f>IF(A2898="","",IF(AB2898="","",IF((AB2898-AA2898)*Z2898*$E2898/$D2898&lt;1,"&lt;1",ROUND((AB2898-AA2898)*Z2898*$E2898/$D2898,2))))</f>
        <v/>
      </c>
      <c r="AF2898" t="str">
        <f>IF($A2898="","",VLOOKUP($A2898,DADOS!F:O,10,FALSE))</f>
        <v/>
      </c>
      <c r="AG2898" t="str">
        <f>IF(A2898="","",IF(AF2898="","",IF((AF2898-AE2898)*AD2898*$E2898/$D2898&lt;1,"&lt;1",ROUND((AF2898-AE2898)*AD2898*$E2898/$D2898,2))))</f>
        <v/>
      </c>
      <c r="AJ2898" t="str">
        <f>IF($A2898="","",VLOOKUP($A2898,DADOS!F:O,8,FALSE))</f>
        <v/>
      </c>
      <c r="AK2898" t="str">
        <f>IF(A2898="","",IF(AJ2898="","",IF((AJ2898-AI2898)*AH2898*$E2898/$D2898&lt;1,"&lt;1",ROUND((AJ2898-AI2898)*AH2898*$E2898/$D2898,2))))</f>
        <v/>
      </c>
      <c r="AN2898" t="str">
        <f>IF($A2898="","",VLOOKUP($A2898,DADOS!F:O,2,FALSE))</f>
        <v/>
      </c>
      <c r="AO2898" t="str">
        <f>IF(A2898="","",IF(AN2898="","",IF((AN2898-AM2898)*AL2898*$E2898/$D2898/1000&lt;0.2,"&lt;0,2",ROUND((AN2898-AM2898)*AL2898*$E2898/$D2898/1000,2))))</f>
        <v/>
      </c>
      <c r="AQ2898">
        <v>0</v>
      </c>
      <c r="AR2898" t="str">
        <f>IF($A2898="","",VLOOKUP($A2898,DADOS!F:P,11,FALSE))</f>
        <v/>
      </c>
      <c r="AS2898" t="str">
        <f>IF(E2898="","",IF(AQ2898="","",IF(AR2898="","",IF((AR2898-AQ2898)*AP2898*$E2898/$D2898&lt;1,"&lt;1",ROUND((AR2898-AQ2898)*AP2898*$E2898/$D2898,2)))))</f>
        <v/>
      </c>
      <c r="AV2898" t="str">
        <f>IF(A2898="","",VLOOKUP(A2898,DADOS!F:R,12,FALSE))</f>
        <v/>
      </c>
      <c r="AW2898" t="str">
        <f>IF(A2898="","",IF(AU2898="","",IF(AV2898="","",IF((AV2898-AU2898)*AT2898*$E2898/$D2898&lt;1,"&lt;1",ROUND((AV2898-AU2898)*AT2898*$E2898/$D2898,2)))))</f>
        <v/>
      </c>
      <c r="AZ2898" t="str">
        <f>IF($A2898="","",VLOOKUP($A2898,DADOS!F:R,13,FALSE))</f>
        <v/>
      </c>
      <c r="BA2898" t="str">
        <f>IF(A2898="","",IF(AY2898="","",IF(AZ2898="","",IF((AZ2898-AY2898)*AX2898*$E2898/$D2898&lt;1,"&lt;1",ROUND((AZ2898-AY2898)*AX2898*$E2898/$D2898,2)))))</f>
        <v/>
      </c>
    </row>
    <row r="2899">
      <c r="B2899" t="str">
        <f>IF(A2899="","",A2899&amp;"/20")</f>
        <v/>
      </c>
      <c r="H2899" t="str">
        <f>IF($A2899="","",VLOOKUP($A2899,DADOS!F:O,3,FALSE))</f>
        <v/>
      </c>
      <c r="I2899" t="str">
        <f>IF(A2899="","",IF(H2899="","",IF((H2899-G2899)*F2899*$E2899/$D2899/1000&lt;0.2,"&lt;0,2",ROUND((H2899-G2899)*F2899*$E2899/$D2899/1000,2))))</f>
        <v/>
      </c>
      <c r="L2899" t="str">
        <f>IF($A2899="","",VLOOKUP($A2899,DADOS!F:O,6,FALSE))</f>
        <v/>
      </c>
      <c r="M2899" t="str">
        <f>IF(A2899="","",IF(L2899="","",IF((L2899-K2899)*J2899*$E2899/$D2899/1000&lt;0.2,"&lt;0,2",ROUND((L2899-K2899)*J2899*$E2899/$D2899/1000,2))))</f>
        <v/>
      </c>
      <c r="P2899" t="str">
        <f>IF($A2899="","",VLOOKUP($A2899,DADOS!F:O,5,FALSE))</f>
        <v/>
      </c>
      <c r="Q2899" t="str">
        <f>IF(A2899="","",IF(P2899="","",IF((P2899-O2899)*N2899*$E2899/$D2899/1000&lt;0.2,"&lt;0,2",ROUND((P2899-O2899)*N2899*$E2899/$D2899/1000,2))))</f>
        <v/>
      </c>
      <c r="T2899" t="str">
        <f>IF($A2899="","",VLOOKUP($A2899,DADOS!F:O,4,FALSE))</f>
        <v/>
      </c>
      <c r="U2899" t="str">
        <f>IF(A2899="","",IF(T2899="","",IF((T2899-S2899)*R2899*$E2899/$D2899/1000&lt;0.2,"&lt;0,2",ROUND((T2899-S2899)*R2899*$E2899/$D2899/1000,2))))</f>
        <v/>
      </c>
      <c r="X2899" t="str">
        <f>IF($A2899="","",VLOOKUP($A2899,DADOS!F:O,9,FALSE))</f>
        <v/>
      </c>
      <c r="Y2899" t="str">
        <f>IF(A2899="","",IF(X2899="","",IF((X2899-W2899)*V2899*$E2899/$D2899&lt;1,"&lt;1",ROUND((X2899-W2899)*V2899*$E2899/$D2899,2))))</f>
        <v/>
      </c>
      <c r="AB2899" t="str">
        <f>IF($A2899="","",VLOOKUP($A2899,DADOS!F:O,7,FALSE))</f>
        <v/>
      </c>
      <c r="AC2899" t="str">
        <f>IF(A2899="","",IF(AB2899="","",IF((AB2899-AA2899)*Z2899*$E2899/$D2899&lt;1,"&lt;1",ROUND((AB2899-AA2899)*Z2899*$E2899/$D2899,2))))</f>
        <v/>
      </c>
      <c r="AF2899" t="str">
        <f>IF($A2899="","",VLOOKUP($A2899,DADOS!F:O,10,FALSE))</f>
        <v/>
      </c>
      <c r="AG2899" t="str">
        <f>IF(A2899="","",IF(AF2899="","",IF((AF2899-AE2899)*AD2899*$E2899/$D2899&lt;1,"&lt;1",ROUND((AF2899-AE2899)*AD2899*$E2899/$D2899,2))))</f>
        <v/>
      </c>
      <c r="AJ2899" t="str">
        <f>IF($A2899="","",VLOOKUP($A2899,DADOS!F:O,8,FALSE))</f>
        <v/>
      </c>
      <c r="AK2899" t="str">
        <f>IF(A2899="","",IF(AJ2899="","",IF((AJ2899-AI2899)*AH2899*$E2899/$D2899&lt;1,"&lt;1",ROUND((AJ2899-AI2899)*AH2899*$E2899/$D2899,2))))</f>
        <v/>
      </c>
      <c r="AN2899" t="str">
        <f>IF($A2899="","",VLOOKUP($A2899,DADOS!F:O,2,FALSE))</f>
        <v/>
      </c>
      <c r="AO2899" t="str">
        <f>IF(A2899="","",IF(AN2899="","",IF((AN2899-AM2899)*AL2899*$E2899/$D2899/1000&lt;0.2,"&lt;0,2",ROUND((AN2899-AM2899)*AL2899*$E2899/$D2899/1000,2))))</f>
        <v/>
      </c>
      <c r="AQ2899">
        <v>0</v>
      </c>
      <c r="AR2899" t="str">
        <f>IF($A2899="","",VLOOKUP($A2899,DADOS!F:P,11,FALSE))</f>
        <v/>
      </c>
      <c r="AS2899" t="str">
        <f>IF(E2899="","",IF(AQ2899="","",IF(AR2899="","",IF((AR2899-AQ2899)*AP2899*$E2899/$D2899&lt;1,"&lt;1",ROUND((AR2899-AQ2899)*AP2899*$E2899/$D2899,2)))))</f>
        <v/>
      </c>
      <c r="AV2899" t="str">
        <f>IF(A2899="","",VLOOKUP(A2899,DADOS!F:R,12,FALSE))</f>
        <v/>
      </c>
      <c r="AW2899" t="str">
        <f>IF(A2899="","",IF(AU2899="","",IF(AV2899="","",IF((AV2899-AU2899)*AT2899*$E2899/$D2899&lt;1,"&lt;1",ROUND((AV2899-AU2899)*AT2899*$E2899/$D2899,2)))))</f>
        <v/>
      </c>
      <c r="AZ2899" t="str">
        <f>IF($A2899="","",VLOOKUP($A2899,DADOS!F:R,13,FALSE))</f>
        <v/>
      </c>
      <c r="BA2899" t="str">
        <f>IF(A2899="","",IF(AY2899="","",IF(AZ2899="","",IF((AZ2899-AY2899)*AX2899*$E2899/$D2899&lt;1,"&lt;1",ROUND((AZ2899-AY2899)*AX2899*$E2899/$D2899,2)))))</f>
        <v/>
      </c>
    </row>
    <row r="2900">
      <c r="B2900" t="str">
        <f>IF(A2900="","",A2900&amp;"/20")</f>
        <v/>
      </c>
      <c r="H2900" t="str">
        <f>IF($A2900="","",VLOOKUP($A2900,DADOS!F:O,3,FALSE))</f>
        <v/>
      </c>
      <c r="I2900" t="str">
        <f>IF(A2900="","",IF(H2900="","",IF((H2900-G2900)*F2900*$E2900/$D2900/1000&lt;0.2,"&lt;0,2",ROUND((H2900-G2900)*F2900*$E2900/$D2900/1000,2))))</f>
        <v/>
      </c>
      <c r="L2900" t="str">
        <f>IF($A2900="","",VLOOKUP($A2900,DADOS!F:O,6,FALSE))</f>
        <v/>
      </c>
      <c r="M2900" t="str">
        <f>IF(A2900="","",IF(L2900="","",IF((L2900-K2900)*J2900*$E2900/$D2900/1000&lt;0.2,"&lt;0,2",ROUND((L2900-K2900)*J2900*$E2900/$D2900/1000,2))))</f>
        <v/>
      </c>
      <c r="P2900" t="str">
        <f>IF($A2900="","",VLOOKUP($A2900,DADOS!F:O,5,FALSE))</f>
        <v/>
      </c>
      <c r="Q2900" t="str">
        <f>IF(A2900="","",IF(P2900="","",IF((P2900-O2900)*N2900*$E2900/$D2900/1000&lt;0.2,"&lt;0,2",ROUND((P2900-O2900)*N2900*$E2900/$D2900/1000,2))))</f>
        <v/>
      </c>
      <c r="T2900" t="str">
        <f>IF($A2900="","",VLOOKUP($A2900,DADOS!F:O,4,FALSE))</f>
        <v/>
      </c>
      <c r="U2900" t="str">
        <f>IF(A2900="","",IF(T2900="","",IF((T2900-S2900)*R2900*$E2900/$D2900/1000&lt;0.2,"&lt;0,2",ROUND((T2900-S2900)*R2900*$E2900/$D2900/1000,2))))</f>
        <v/>
      </c>
      <c r="X2900" t="str">
        <f>IF($A2900="","",VLOOKUP($A2900,DADOS!F:O,9,FALSE))</f>
        <v/>
      </c>
      <c r="Y2900" t="str">
        <f>IF(A2900="","",IF(X2900="","",IF((X2900-W2900)*V2900*$E2900/$D2900&lt;1,"&lt;1",ROUND((X2900-W2900)*V2900*$E2900/$D2900,2))))</f>
        <v/>
      </c>
      <c r="AB2900" t="str">
        <f>IF($A2900="","",VLOOKUP($A2900,DADOS!F:O,7,FALSE))</f>
        <v/>
      </c>
      <c r="AC2900" t="str">
        <f>IF(A2900="","",IF(AB2900="","",IF((AB2900-AA2900)*Z2900*$E2900/$D2900&lt;1,"&lt;1",ROUND((AB2900-AA2900)*Z2900*$E2900/$D2900,2))))</f>
        <v/>
      </c>
      <c r="AF2900" t="str">
        <f>IF($A2900="","",VLOOKUP($A2900,DADOS!F:O,10,FALSE))</f>
        <v/>
      </c>
      <c r="AG2900" t="str">
        <f>IF(A2900="","",IF(AF2900="","",IF((AF2900-AE2900)*AD2900*$E2900/$D2900&lt;1,"&lt;1",ROUND((AF2900-AE2900)*AD2900*$E2900/$D2900,2))))</f>
        <v/>
      </c>
      <c r="AJ2900" t="str">
        <f>IF($A2900="","",VLOOKUP($A2900,DADOS!F:O,8,FALSE))</f>
        <v/>
      </c>
      <c r="AK2900" t="str">
        <f>IF(A2900="","",IF(AJ2900="","",IF((AJ2900-AI2900)*AH2900*$E2900/$D2900&lt;1,"&lt;1",ROUND((AJ2900-AI2900)*AH2900*$E2900/$D2900,2))))</f>
        <v/>
      </c>
      <c r="AN2900" t="str">
        <f>IF($A2900="","",VLOOKUP($A2900,DADOS!F:O,2,FALSE))</f>
        <v/>
      </c>
      <c r="AO2900" t="str">
        <f>IF(A2900="","",IF(AN2900="","",IF((AN2900-AM2900)*AL2900*$E2900/$D2900/1000&lt;0.2,"&lt;0,2",ROUND((AN2900-AM2900)*AL2900*$E2900/$D2900/1000,2))))</f>
        <v/>
      </c>
      <c r="AQ2900">
        <v>0</v>
      </c>
      <c r="AR2900" t="str">
        <f>IF($A2900="","",VLOOKUP($A2900,DADOS!F:P,11,FALSE))</f>
        <v/>
      </c>
      <c r="AS2900" t="str">
        <f>IF(E2900="","",IF(AQ2900="","",IF(AR2900="","",IF((AR2900-AQ2900)*AP2900*$E2900/$D2900&lt;1,"&lt;1",ROUND((AR2900-AQ2900)*AP2900*$E2900/$D2900,2)))))</f>
        <v/>
      </c>
      <c r="AV2900" t="str">
        <f>IF(A2900="","",VLOOKUP(A2900,DADOS!F:R,12,FALSE))</f>
        <v/>
      </c>
      <c r="AW2900" t="str">
        <f>IF(A2900="","",IF(AU2900="","",IF(AV2900="","",IF((AV2900-AU2900)*AT2900*$E2900/$D2900&lt;1,"&lt;1",ROUND((AV2900-AU2900)*AT2900*$E2900/$D2900,2)))))</f>
        <v/>
      </c>
      <c r="AZ2900" t="str">
        <f>IF($A2900="","",VLOOKUP($A2900,DADOS!F:R,13,FALSE))</f>
        <v/>
      </c>
      <c r="BA2900" t="str">
        <f>IF(A2900="","",IF(AY2900="","",IF(AZ2900="","",IF((AZ2900-AY2900)*AX2900*$E2900/$D2900&lt;1,"&lt;1",ROUND((AZ2900-AY2900)*AX2900*$E2900/$D2900,2)))))</f>
        <v/>
      </c>
    </row>
    <row r="2901">
      <c r="B2901" t="str">
        <f>IF(A2901="","",A2901&amp;"/20")</f>
        <v/>
      </c>
      <c r="H2901" t="str">
        <f>IF($A2901="","",VLOOKUP($A2901,DADOS!F:O,3,FALSE))</f>
        <v/>
      </c>
      <c r="I2901" t="str">
        <f>IF(A2901="","",IF(H2901="","",IF((H2901-G2901)*F2901*$E2901/$D2901/1000&lt;0.2,"&lt;0,2",ROUND((H2901-G2901)*F2901*$E2901/$D2901/1000,2))))</f>
        <v/>
      </c>
      <c r="L2901" t="str">
        <f>IF($A2901="","",VLOOKUP($A2901,DADOS!F:O,6,FALSE))</f>
        <v/>
      </c>
      <c r="M2901" t="str">
        <f>IF(A2901="","",IF(L2901="","",IF((L2901-K2901)*J2901*$E2901/$D2901/1000&lt;0.2,"&lt;0,2",ROUND((L2901-K2901)*J2901*$E2901/$D2901/1000,2))))</f>
        <v/>
      </c>
      <c r="P2901" t="str">
        <f>IF($A2901="","",VLOOKUP($A2901,DADOS!F:O,5,FALSE))</f>
        <v/>
      </c>
      <c r="Q2901" t="str">
        <f>IF(A2901="","",IF(P2901="","",IF((P2901-O2901)*N2901*$E2901/$D2901/1000&lt;0.2,"&lt;0,2",ROUND((P2901-O2901)*N2901*$E2901/$D2901/1000,2))))</f>
        <v/>
      </c>
      <c r="T2901" t="str">
        <f>IF($A2901="","",VLOOKUP($A2901,DADOS!F:O,4,FALSE))</f>
        <v/>
      </c>
      <c r="U2901" t="str">
        <f>IF(A2901="","",IF(T2901="","",IF((T2901-S2901)*R2901*$E2901/$D2901/1000&lt;0.2,"&lt;0,2",ROUND((T2901-S2901)*R2901*$E2901/$D2901/1000,2))))</f>
        <v/>
      </c>
      <c r="X2901" t="str">
        <f>IF($A2901="","",VLOOKUP($A2901,DADOS!F:O,9,FALSE))</f>
        <v/>
      </c>
      <c r="Y2901" t="str">
        <f>IF(A2901="","",IF(X2901="","",IF((X2901-W2901)*V2901*$E2901/$D2901&lt;1,"&lt;1",ROUND((X2901-W2901)*V2901*$E2901/$D2901,2))))</f>
        <v/>
      </c>
      <c r="AB2901" t="str">
        <f>IF($A2901="","",VLOOKUP($A2901,DADOS!F:O,7,FALSE))</f>
        <v/>
      </c>
      <c r="AC2901" t="str">
        <f>IF(A2901="","",IF(AB2901="","",IF((AB2901-AA2901)*Z2901*$E2901/$D2901&lt;1,"&lt;1",ROUND((AB2901-AA2901)*Z2901*$E2901/$D2901,2))))</f>
        <v/>
      </c>
      <c r="AF2901" t="str">
        <f>IF($A2901="","",VLOOKUP($A2901,DADOS!F:O,10,FALSE))</f>
        <v/>
      </c>
      <c r="AG2901" t="str">
        <f>IF(A2901="","",IF(AF2901="","",IF((AF2901-AE2901)*AD2901*$E2901/$D2901&lt;1,"&lt;1",ROUND((AF2901-AE2901)*AD2901*$E2901/$D2901,2))))</f>
        <v/>
      </c>
      <c r="AJ2901" t="str">
        <f>IF($A2901="","",VLOOKUP($A2901,DADOS!F:O,8,FALSE))</f>
        <v/>
      </c>
      <c r="AK2901" t="str">
        <f>IF(A2901="","",IF(AJ2901="","",IF((AJ2901-AI2901)*AH2901*$E2901/$D2901&lt;1,"&lt;1",ROUND((AJ2901-AI2901)*AH2901*$E2901/$D2901,2))))</f>
        <v/>
      </c>
      <c r="AN2901" t="str">
        <f>IF($A2901="","",VLOOKUP($A2901,DADOS!F:O,2,FALSE))</f>
        <v/>
      </c>
      <c r="AO2901" t="str">
        <f>IF(A2901="","",IF(AN2901="","",IF((AN2901-AM2901)*AL2901*$E2901/$D2901/1000&lt;0.2,"&lt;0,2",ROUND((AN2901-AM2901)*AL2901*$E2901/$D2901/1000,2))))</f>
        <v/>
      </c>
      <c r="AQ2901">
        <v>0</v>
      </c>
      <c r="AR2901" t="str">
        <f>IF($A2901="","",VLOOKUP($A2901,DADOS!F:P,11,FALSE))</f>
        <v/>
      </c>
      <c r="AS2901" t="str">
        <f>IF(E2901="","",IF(AQ2901="","",IF(AR2901="","",IF((AR2901-AQ2901)*AP2901*$E2901/$D2901&lt;1,"&lt;1",ROUND((AR2901-AQ2901)*AP2901*$E2901/$D2901,2)))))</f>
        <v/>
      </c>
      <c r="AV2901" t="str">
        <f>IF(A2901="","",VLOOKUP(A2901,DADOS!F:R,12,FALSE))</f>
        <v/>
      </c>
      <c r="AW2901" t="str">
        <f>IF(A2901="","",IF(AU2901="","",IF(AV2901="","",IF((AV2901-AU2901)*AT2901*$E2901/$D2901&lt;1,"&lt;1",ROUND((AV2901-AU2901)*AT2901*$E2901/$D2901,2)))))</f>
        <v/>
      </c>
      <c r="AZ2901" t="str">
        <f>IF($A2901="","",VLOOKUP($A2901,DADOS!F:R,13,FALSE))</f>
        <v/>
      </c>
      <c r="BA2901" t="str">
        <f>IF(A2901="","",IF(AY2901="","",IF(AZ2901="","",IF((AZ2901-AY2901)*AX2901*$E2901/$D2901&lt;1,"&lt;1",ROUND((AZ2901-AY2901)*AX2901*$E2901/$D2901,2)))))</f>
        <v/>
      </c>
    </row>
    <row r="2902">
      <c r="B2902" t="str">
        <f>IF(A2902="","",A2902&amp;"/20")</f>
        <v/>
      </c>
      <c r="H2902" t="str">
        <f>IF($A2902="","",VLOOKUP($A2902,DADOS!F:O,3,FALSE))</f>
        <v/>
      </c>
      <c r="I2902" t="str">
        <f>IF(A2902="","",IF(H2902="","",IF((H2902-G2902)*F2902*$E2902/$D2902/1000&lt;0.2,"&lt;0,2",ROUND((H2902-G2902)*F2902*$E2902/$D2902/1000,2))))</f>
        <v/>
      </c>
      <c r="L2902" t="str">
        <f>IF($A2902="","",VLOOKUP($A2902,DADOS!F:O,6,FALSE))</f>
        <v/>
      </c>
      <c r="M2902" t="str">
        <f>IF(A2902="","",IF(L2902="","",IF((L2902-K2902)*J2902*$E2902/$D2902/1000&lt;0.2,"&lt;0,2",ROUND((L2902-K2902)*J2902*$E2902/$D2902/1000,2))))</f>
        <v/>
      </c>
      <c r="P2902" t="str">
        <f>IF($A2902="","",VLOOKUP($A2902,DADOS!F:O,5,FALSE))</f>
        <v/>
      </c>
      <c r="Q2902" t="str">
        <f>IF(A2902="","",IF(P2902="","",IF((P2902-O2902)*N2902*$E2902/$D2902/1000&lt;0.2,"&lt;0,2",ROUND((P2902-O2902)*N2902*$E2902/$D2902/1000,2))))</f>
        <v/>
      </c>
      <c r="T2902" t="str">
        <f>IF($A2902="","",VLOOKUP($A2902,DADOS!F:O,4,FALSE))</f>
        <v/>
      </c>
      <c r="U2902" t="str">
        <f>IF(A2902="","",IF(T2902="","",IF((T2902-S2902)*R2902*$E2902/$D2902/1000&lt;0.2,"&lt;0,2",ROUND((T2902-S2902)*R2902*$E2902/$D2902/1000,2))))</f>
        <v/>
      </c>
      <c r="X2902" t="str">
        <f>IF($A2902="","",VLOOKUP($A2902,DADOS!F:O,9,FALSE))</f>
        <v/>
      </c>
      <c r="Y2902" t="str">
        <f>IF(A2902="","",IF(X2902="","",IF((X2902-W2902)*V2902*$E2902/$D2902&lt;1,"&lt;1",ROUND((X2902-W2902)*V2902*$E2902/$D2902,2))))</f>
        <v/>
      </c>
      <c r="AB2902" t="str">
        <f>IF($A2902="","",VLOOKUP($A2902,DADOS!F:O,7,FALSE))</f>
        <v/>
      </c>
      <c r="AC2902" t="str">
        <f>IF(A2902="","",IF(AB2902="","",IF((AB2902-AA2902)*Z2902*$E2902/$D2902&lt;1,"&lt;1",ROUND((AB2902-AA2902)*Z2902*$E2902/$D2902,2))))</f>
        <v/>
      </c>
      <c r="AF2902" t="str">
        <f>IF($A2902="","",VLOOKUP($A2902,DADOS!F:O,10,FALSE))</f>
        <v/>
      </c>
      <c r="AG2902" t="str">
        <f>IF(A2902="","",IF(AF2902="","",IF((AF2902-AE2902)*AD2902*$E2902/$D2902&lt;1,"&lt;1",ROUND((AF2902-AE2902)*AD2902*$E2902/$D2902,2))))</f>
        <v/>
      </c>
      <c r="AJ2902" t="str">
        <f>IF($A2902="","",VLOOKUP($A2902,DADOS!F:O,8,FALSE))</f>
        <v/>
      </c>
      <c r="AK2902" t="str">
        <f>IF(A2902="","",IF(AJ2902="","",IF((AJ2902-AI2902)*AH2902*$E2902/$D2902&lt;1,"&lt;1",ROUND((AJ2902-AI2902)*AH2902*$E2902/$D2902,2))))</f>
        <v/>
      </c>
      <c r="AN2902" t="str">
        <f>IF($A2902="","",VLOOKUP($A2902,DADOS!F:O,2,FALSE))</f>
        <v/>
      </c>
      <c r="AO2902" t="str">
        <f>IF(A2902="","",IF(AN2902="","",IF((AN2902-AM2902)*AL2902*$E2902/$D2902/1000&lt;0.2,"&lt;0,2",ROUND((AN2902-AM2902)*AL2902*$E2902/$D2902/1000,2))))</f>
        <v/>
      </c>
      <c r="AQ2902">
        <v>0</v>
      </c>
      <c r="AR2902" t="str">
        <f>IF($A2902="","",VLOOKUP($A2902,DADOS!F:P,11,FALSE))</f>
        <v/>
      </c>
      <c r="AS2902" t="str">
        <f>IF(E2902="","",IF(AQ2902="","",IF(AR2902="","",IF((AR2902-AQ2902)*AP2902*$E2902/$D2902&lt;1,"&lt;1",ROUND((AR2902-AQ2902)*AP2902*$E2902/$D2902,2)))))</f>
        <v/>
      </c>
      <c r="AV2902" t="str">
        <f>IF(A2902="","",VLOOKUP(A2902,DADOS!F:R,12,FALSE))</f>
        <v/>
      </c>
      <c r="AW2902" t="str">
        <f>IF(A2902="","",IF(AU2902="","",IF(AV2902="","",IF((AV2902-AU2902)*AT2902*$E2902/$D2902&lt;1,"&lt;1",ROUND((AV2902-AU2902)*AT2902*$E2902/$D2902,2)))))</f>
        <v/>
      </c>
      <c r="AZ2902" t="str">
        <f>IF($A2902="","",VLOOKUP($A2902,DADOS!F:R,13,FALSE))</f>
        <v/>
      </c>
      <c r="BA2902" t="str">
        <f>IF(A2902="","",IF(AY2902="","",IF(AZ2902="","",IF((AZ2902-AY2902)*AX2902*$E2902/$D2902&lt;1,"&lt;1",ROUND((AZ2902-AY2902)*AX2902*$E2902/$D2902,2)))))</f>
        <v/>
      </c>
    </row>
    <row r="2903">
      <c r="B2903" t="str">
        <f>IF(A2903="","",A2903&amp;"/20")</f>
        <v/>
      </c>
      <c r="H2903" t="str">
        <f>IF($A2903="","",VLOOKUP($A2903,DADOS!F:O,3,FALSE))</f>
        <v/>
      </c>
      <c r="I2903" t="str">
        <f>IF(A2903="","",IF(H2903="","",IF((H2903-G2903)*F2903*$E2903/$D2903/1000&lt;0.2,"&lt;0,2",ROUND((H2903-G2903)*F2903*$E2903/$D2903/1000,2))))</f>
        <v/>
      </c>
      <c r="L2903" t="str">
        <f>IF($A2903="","",VLOOKUP($A2903,DADOS!F:O,6,FALSE))</f>
        <v/>
      </c>
      <c r="M2903" t="str">
        <f>IF(A2903="","",IF(L2903="","",IF((L2903-K2903)*J2903*$E2903/$D2903/1000&lt;0.2,"&lt;0,2",ROUND((L2903-K2903)*J2903*$E2903/$D2903/1000,2))))</f>
        <v/>
      </c>
      <c r="P2903" t="str">
        <f>IF($A2903="","",VLOOKUP($A2903,DADOS!F:O,5,FALSE))</f>
        <v/>
      </c>
      <c r="Q2903" t="str">
        <f>IF(A2903="","",IF(P2903="","",IF((P2903-O2903)*N2903*$E2903/$D2903/1000&lt;0.2,"&lt;0,2",ROUND((P2903-O2903)*N2903*$E2903/$D2903/1000,2))))</f>
        <v/>
      </c>
      <c r="T2903" t="str">
        <f>IF($A2903="","",VLOOKUP($A2903,DADOS!F:O,4,FALSE))</f>
        <v/>
      </c>
      <c r="U2903" t="str">
        <f>IF(A2903="","",IF(T2903="","",IF((T2903-S2903)*R2903*$E2903/$D2903/1000&lt;0.2,"&lt;0,2",ROUND((T2903-S2903)*R2903*$E2903/$D2903/1000,2))))</f>
        <v/>
      </c>
      <c r="X2903" t="str">
        <f>IF($A2903="","",VLOOKUP($A2903,DADOS!F:O,9,FALSE))</f>
        <v/>
      </c>
      <c r="Y2903" t="str">
        <f>IF(A2903="","",IF(X2903="","",IF((X2903-W2903)*V2903*$E2903/$D2903&lt;1,"&lt;1",ROUND((X2903-W2903)*V2903*$E2903/$D2903,2))))</f>
        <v/>
      </c>
      <c r="AB2903" t="str">
        <f>IF($A2903="","",VLOOKUP($A2903,DADOS!F:O,7,FALSE))</f>
        <v/>
      </c>
      <c r="AC2903" t="str">
        <f>IF(A2903="","",IF(AB2903="","",IF((AB2903-AA2903)*Z2903*$E2903/$D2903&lt;1,"&lt;1",ROUND((AB2903-AA2903)*Z2903*$E2903/$D2903,2))))</f>
        <v/>
      </c>
      <c r="AF2903" t="str">
        <f>IF($A2903="","",VLOOKUP($A2903,DADOS!F:O,10,FALSE))</f>
        <v/>
      </c>
      <c r="AG2903" t="str">
        <f>IF(A2903="","",IF(AF2903="","",IF((AF2903-AE2903)*AD2903*$E2903/$D2903&lt;1,"&lt;1",ROUND((AF2903-AE2903)*AD2903*$E2903/$D2903,2))))</f>
        <v/>
      </c>
      <c r="AJ2903" t="str">
        <f>IF($A2903="","",VLOOKUP($A2903,DADOS!F:O,8,FALSE))</f>
        <v/>
      </c>
      <c r="AK2903" t="str">
        <f>IF(A2903="","",IF(AJ2903="","",IF((AJ2903-AI2903)*AH2903*$E2903/$D2903&lt;1,"&lt;1",ROUND((AJ2903-AI2903)*AH2903*$E2903/$D2903,2))))</f>
        <v/>
      </c>
      <c r="AN2903" t="str">
        <f>IF($A2903="","",VLOOKUP($A2903,DADOS!F:O,2,FALSE))</f>
        <v/>
      </c>
      <c r="AO2903" t="str">
        <f>IF(A2903="","",IF(AN2903="","",IF((AN2903-AM2903)*AL2903*$E2903/$D2903/1000&lt;0.2,"&lt;0,2",ROUND((AN2903-AM2903)*AL2903*$E2903/$D2903/1000,2))))</f>
        <v/>
      </c>
      <c r="AQ2903">
        <v>0</v>
      </c>
      <c r="AR2903" t="str">
        <f>IF($A2903="","",VLOOKUP($A2903,DADOS!F:P,11,FALSE))</f>
        <v/>
      </c>
      <c r="AS2903" t="str">
        <f>IF(E2903="","",IF(AQ2903="","",IF(AR2903="","",IF((AR2903-AQ2903)*AP2903*$E2903/$D2903&lt;1,"&lt;1",ROUND((AR2903-AQ2903)*AP2903*$E2903/$D2903,2)))))</f>
        <v/>
      </c>
      <c r="AV2903" t="str">
        <f>IF(A2903="","",VLOOKUP(A2903,DADOS!F:R,12,FALSE))</f>
        <v/>
      </c>
      <c r="AW2903" t="str">
        <f>IF(A2903="","",IF(AU2903="","",IF(AV2903="","",IF((AV2903-AU2903)*AT2903*$E2903/$D2903&lt;1,"&lt;1",ROUND((AV2903-AU2903)*AT2903*$E2903/$D2903,2)))))</f>
        <v/>
      </c>
      <c r="AZ2903" t="str">
        <f>IF($A2903="","",VLOOKUP($A2903,DADOS!F:R,13,FALSE))</f>
        <v/>
      </c>
      <c r="BA2903" t="str">
        <f>IF(A2903="","",IF(AY2903="","",IF(AZ2903="","",IF((AZ2903-AY2903)*AX2903*$E2903/$D2903&lt;1,"&lt;1",ROUND((AZ2903-AY2903)*AX2903*$E2903/$D2903,2)))))</f>
        <v/>
      </c>
    </row>
    <row r="2904">
      <c r="B2904" t="str">
        <f>IF(A2904="","",A2904&amp;"/20")</f>
        <v/>
      </c>
      <c r="H2904" t="str">
        <f>IF($A2904="","",VLOOKUP($A2904,DADOS!F:O,3,FALSE))</f>
        <v/>
      </c>
      <c r="I2904" t="str">
        <f>IF(A2904="","",IF(H2904="","",IF((H2904-G2904)*F2904*$E2904/$D2904/1000&lt;0.2,"&lt;0,2",ROUND((H2904-G2904)*F2904*$E2904/$D2904/1000,2))))</f>
        <v/>
      </c>
      <c r="L2904" t="str">
        <f>IF($A2904="","",VLOOKUP($A2904,DADOS!F:O,6,FALSE))</f>
        <v/>
      </c>
      <c r="M2904" t="str">
        <f>IF(A2904="","",IF(L2904="","",IF((L2904-K2904)*J2904*$E2904/$D2904/1000&lt;0.2,"&lt;0,2",ROUND((L2904-K2904)*J2904*$E2904/$D2904/1000,2))))</f>
        <v/>
      </c>
      <c r="P2904" t="str">
        <f>IF($A2904="","",VLOOKUP($A2904,DADOS!F:O,5,FALSE))</f>
        <v/>
      </c>
      <c r="Q2904" t="str">
        <f>IF(A2904="","",IF(P2904="","",IF((P2904-O2904)*N2904*$E2904/$D2904/1000&lt;0.2,"&lt;0,2",ROUND((P2904-O2904)*N2904*$E2904/$D2904/1000,2))))</f>
        <v/>
      </c>
      <c r="T2904" t="str">
        <f>IF($A2904="","",VLOOKUP($A2904,DADOS!F:O,4,FALSE))</f>
        <v/>
      </c>
      <c r="U2904" t="str">
        <f>IF(A2904="","",IF(T2904="","",IF((T2904-S2904)*R2904*$E2904/$D2904/1000&lt;0.2,"&lt;0,2",ROUND((T2904-S2904)*R2904*$E2904/$D2904/1000,2))))</f>
        <v/>
      </c>
      <c r="X2904" t="str">
        <f>IF($A2904="","",VLOOKUP($A2904,DADOS!F:O,9,FALSE))</f>
        <v/>
      </c>
      <c r="Y2904" t="str">
        <f>IF(A2904="","",IF(X2904="","",IF((X2904-W2904)*V2904*$E2904/$D2904&lt;1,"&lt;1",ROUND((X2904-W2904)*V2904*$E2904/$D2904,2))))</f>
        <v/>
      </c>
      <c r="AB2904" t="str">
        <f>IF($A2904="","",VLOOKUP($A2904,DADOS!F:O,7,FALSE))</f>
        <v/>
      </c>
      <c r="AC2904" t="str">
        <f>IF(A2904="","",IF(AB2904="","",IF((AB2904-AA2904)*Z2904*$E2904/$D2904&lt;1,"&lt;1",ROUND((AB2904-AA2904)*Z2904*$E2904/$D2904,2))))</f>
        <v/>
      </c>
      <c r="AF2904" t="str">
        <f>IF($A2904="","",VLOOKUP($A2904,DADOS!F:O,10,FALSE))</f>
        <v/>
      </c>
      <c r="AG2904" t="str">
        <f>IF(A2904="","",IF(AF2904="","",IF((AF2904-AE2904)*AD2904*$E2904/$D2904&lt;1,"&lt;1",ROUND((AF2904-AE2904)*AD2904*$E2904/$D2904,2))))</f>
        <v/>
      </c>
      <c r="AJ2904" t="str">
        <f>IF($A2904="","",VLOOKUP($A2904,DADOS!F:O,8,FALSE))</f>
        <v/>
      </c>
      <c r="AK2904" t="str">
        <f>IF(A2904="","",IF(AJ2904="","",IF((AJ2904-AI2904)*AH2904*$E2904/$D2904&lt;1,"&lt;1",ROUND((AJ2904-AI2904)*AH2904*$E2904/$D2904,2))))</f>
        <v/>
      </c>
      <c r="AN2904" t="str">
        <f>IF($A2904="","",VLOOKUP($A2904,DADOS!F:O,2,FALSE))</f>
        <v/>
      </c>
      <c r="AO2904" t="str">
        <f>IF(A2904="","",IF(AN2904="","",IF((AN2904-AM2904)*AL2904*$E2904/$D2904/1000&lt;0.2,"&lt;0,2",ROUND((AN2904-AM2904)*AL2904*$E2904/$D2904/1000,2))))</f>
        <v/>
      </c>
      <c r="AQ2904">
        <v>0</v>
      </c>
      <c r="AR2904" t="str">
        <f>IF($A2904="","",VLOOKUP($A2904,DADOS!F:P,11,FALSE))</f>
        <v/>
      </c>
      <c r="AS2904" t="str">
        <f>IF(E2904="","",IF(AQ2904="","",IF(AR2904="","",IF((AR2904-AQ2904)*AP2904*$E2904/$D2904&lt;1,"&lt;1",ROUND((AR2904-AQ2904)*AP2904*$E2904/$D2904,2)))))</f>
        <v/>
      </c>
      <c r="AV2904" t="str">
        <f>IF(A2904="","",VLOOKUP(A2904,DADOS!F:R,12,FALSE))</f>
        <v/>
      </c>
      <c r="AW2904" t="str">
        <f>IF(A2904="","",IF(AU2904="","",IF(AV2904="","",IF((AV2904-AU2904)*AT2904*$E2904/$D2904&lt;1,"&lt;1",ROUND((AV2904-AU2904)*AT2904*$E2904/$D2904,2)))))</f>
        <v/>
      </c>
      <c r="AZ2904" t="str">
        <f>IF($A2904="","",VLOOKUP($A2904,DADOS!F:R,13,FALSE))</f>
        <v/>
      </c>
      <c r="BA2904" t="str">
        <f>IF(A2904="","",IF(AY2904="","",IF(AZ2904="","",IF((AZ2904-AY2904)*AX2904*$E2904/$D2904&lt;1,"&lt;1",ROUND((AZ2904-AY2904)*AX2904*$E2904/$D2904,2)))))</f>
        <v/>
      </c>
    </row>
    <row r="2905">
      <c r="B2905" t="str">
        <f>IF(A2905="","",A2905&amp;"/20")</f>
        <v/>
      </c>
      <c r="H2905" t="str">
        <f>IF($A2905="","",VLOOKUP($A2905,DADOS!F:O,3,FALSE))</f>
        <v/>
      </c>
      <c r="I2905" t="str">
        <f>IF(A2905="","",IF(H2905="","",IF((H2905-G2905)*F2905*$E2905/$D2905/1000&lt;0.2,"&lt;0,2",ROUND((H2905-G2905)*F2905*$E2905/$D2905/1000,2))))</f>
        <v/>
      </c>
      <c r="L2905" t="str">
        <f>IF($A2905="","",VLOOKUP($A2905,DADOS!F:O,6,FALSE))</f>
        <v/>
      </c>
      <c r="M2905" t="str">
        <f>IF(A2905="","",IF(L2905="","",IF((L2905-K2905)*J2905*$E2905/$D2905/1000&lt;0.2,"&lt;0,2",ROUND((L2905-K2905)*J2905*$E2905/$D2905/1000,2))))</f>
        <v/>
      </c>
      <c r="P2905" t="str">
        <f>IF($A2905="","",VLOOKUP($A2905,DADOS!F:O,5,FALSE))</f>
        <v/>
      </c>
      <c r="Q2905" t="str">
        <f>IF(A2905="","",IF(P2905="","",IF((P2905-O2905)*N2905*$E2905/$D2905/1000&lt;0.2,"&lt;0,2",ROUND((P2905-O2905)*N2905*$E2905/$D2905/1000,2))))</f>
        <v/>
      </c>
      <c r="T2905" t="str">
        <f>IF($A2905="","",VLOOKUP($A2905,DADOS!F:O,4,FALSE))</f>
        <v/>
      </c>
      <c r="U2905" t="str">
        <f>IF(A2905="","",IF(T2905="","",IF((T2905-S2905)*R2905*$E2905/$D2905/1000&lt;0.2,"&lt;0,2",ROUND((T2905-S2905)*R2905*$E2905/$D2905/1000,2))))</f>
        <v/>
      </c>
      <c r="X2905" t="str">
        <f>IF($A2905="","",VLOOKUP($A2905,DADOS!F:O,9,FALSE))</f>
        <v/>
      </c>
      <c r="Y2905" t="str">
        <f>IF(A2905="","",IF(X2905="","",IF((X2905-W2905)*V2905*$E2905/$D2905&lt;1,"&lt;1",ROUND((X2905-W2905)*V2905*$E2905/$D2905,2))))</f>
        <v/>
      </c>
      <c r="AB2905" t="str">
        <f>IF($A2905="","",VLOOKUP($A2905,DADOS!F:O,7,FALSE))</f>
        <v/>
      </c>
      <c r="AC2905" t="str">
        <f>IF(A2905="","",IF(AB2905="","",IF((AB2905-AA2905)*Z2905*$E2905/$D2905&lt;1,"&lt;1",ROUND((AB2905-AA2905)*Z2905*$E2905/$D2905,2))))</f>
        <v/>
      </c>
      <c r="AF2905" t="str">
        <f>IF($A2905="","",VLOOKUP($A2905,DADOS!F:O,10,FALSE))</f>
        <v/>
      </c>
      <c r="AG2905" t="str">
        <f>IF(A2905="","",IF(AF2905="","",IF((AF2905-AE2905)*AD2905*$E2905/$D2905&lt;1,"&lt;1",ROUND((AF2905-AE2905)*AD2905*$E2905/$D2905,2))))</f>
        <v/>
      </c>
      <c r="AJ2905" t="str">
        <f>IF($A2905="","",VLOOKUP($A2905,DADOS!F:O,8,FALSE))</f>
        <v/>
      </c>
      <c r="AK2905" t="str">
        <f>IF(A2905="","",IF(AJ2905="","",IF((AJ2905-AI2905)*AH2905*$E2905/$D2905&lt;1,"&lt;1",ROUND((AJ2905-AI2905)*AH2905*$E2905/$D2905,2))))</f>
        <v/>
      </c>
      <c r="AN2905" t="str">
        <f>IF($A2905="","",VLOOKUP($A2905,DADOS!F:O,2,FALSE))</f>
        <v/>
      </c>
      <c r="AO2905" t="str">
        <f>IF(A2905="","",IF(AN2905="","",IF((AN2905-AM2905)*AL2905*$E2905/$D2905/1000&lt;0.2,"&lt;0,2",ROUND((AN2905-AM2905)*AL2905*$E2905/$D2905/1000,2))))</f>
        <v/>
      </c>
      <c r="AQ2905">
        <v>0</v>
      </c>
      <c r="AR2905" t="str">
        <f>IF($A2905="","",VLOOKUP($A2905,DADOS!F:P,11,FALSE))</f>
        <v/>
      </c>
      <c r="AS2905" t="str">
        <f>IF(E2905="","",IF(AQ2905="","",IF(AR2905="","",IF((AR2905-AQ2905)*AP2905*$E2905/$D2905&lt;1,"&lt;1",ROUND((AR2905-AQ2905)*AP2905*$E2905/$D2905,2)))))</f>
        <v/>
      </c>
      <c r="AV2905" t="str">
        <f>IF(A2905="","",VLOOKUP(A2905,DADOS!F:R,12,FALSE))</f>
        <v/>
      </c>
      <c r="AW2905" t="str">
        <f>IF(A2905="","",IF(AU2905="","",IF(AV2905="","",IF((AV2905-AU2905)*AT2905*$E2905/$D2905&lt;1,"&lt;1",ROUND((AV2905-AU2905)*AT2905*$E2905/$D2905,2)))))</f>
        <v/>
      </c>
      <c r="AZ2905" t="str">
        <f>IF($A2905="","",VLOOKUP($A2905,DADOS!F:R,13,FALSE))</f>
        <v/>
      </c>
      <c r="BA2905" t="str">
        <f>IF(A2905="","",IF(AY2905="","",IF(AZ2905="","",IF((AZ2905-AY2905)*AX2905*$E2905/$D2905&lt;1,"&lt;1",ROUND((AZ2905-AY2905)*AX2905*$E2905/$D2905,2)))))</f>
        <v/>
      </c>
    </row>
    <row r="2906">
      <c r="B2906" t="str">
        <f>IF(A2906="","",A2906&amp;"/20")</f>
        <v/>
      </c>
      <c r="H2906" t="str">
        <f>IF($A2906="","",VLOOKUP($A2906,DADOS!F:O,3,FALSE))</f>
        <v/>
      </c>
      <c r="I2906" t="str">
        <f>IF(A2906="","",IF(H2906="","",IF((H2906-G2906)*F2906*$E2906/$D2906/1000&lt;0.2,"&lt;0,2",ROUND((H2906-G2906)*F2906*$E2906/$D2906/1000,2))))</f>
        <v/>
      </c>
      <c r="L2906" t="str">
        <f>IF($A2906="","",VLOOKUP($A2906,DADOS!F:O,6,FALSE))</f>
        <v/>
      </c>
      <c r="M2906" t="str">
        <f>IF(A2906="","",IF(L2906="","",IF((L2906-K2906)*J2906*$E2906/$D2906/1000&lt;0.2,"&lt;0,2",ROUND((L2906-K2906)*J2906*$E2906/$D2906/1000,2))))</f>
        <v/>
      </c>
      <c r="P2906" t="str">
        <f>IF($A2906="","",VLOOKUP($A2906,DADOS!F:O,5,FALSE))</f>
        <v/>
      </c>
      <c r="Q2906" t="str">
        <f>IF(A2906="","",IF(P2906="","",IF((P2906-O2906)*N2906*$E2906/$D2906/1000&lt;0.2,"&lt;0,2",ROUND((P2906-O2906)*N2906*$E2906/$D2906/1000,2))))</f>
        <v/>
      </c>
      <c r="T2906" t="str">
        <f>IF($A2906="","",VLOOKUP($A2906,DADOS!F:O,4,FALSE))</f>
        <v/>
      </c>
      <c r="U2906" t="str">
        <f>IF(A2906="","",IF(T2906="","",IF((T2906-S2906)*R2906*$E2906/$D2906/1000&lt;0.2,"&lt;0,2",ROUND((T2906-S2906)*R2906*$E2906/$D2906/1000,2))))</f>
        <v/>
      </c>
      <c r="X2906" t="str">
        <f>IF($A2906="","",VLOOKUP($A2906,DADOS!F:O,9,FALSE))</f>
        <v/>
      </c>
      <c r="Y2906" t="str">
        <f>IF(A2906="","",IF(X2906="","",IF((X2906-W2906)*V2906*$E2906/$D2906&lt;1,"&lt;1",ROUND((X2906-W2906)*V2906*$E2906/$D2906,2))))</f>
        <v/>
      </c>
      <c r="AB2906" t="str">
        <f>IF($A2906="","",VLOOKUP($A2906,DADOS!F:O,7,FALSE))</f>
        <v/>
      </c>
      <c r="AC2906" t="str">
        <f>IF(A2906="","",IF(AB2906="","",IF((AB2906-AA2906)*Z2906*$E2906/$D2906&lt;1,"&lt;1",ROUND((AB2906-AA2906)*Z2906*$E2906/$D2906,2))))</f>
        <v/>
      </c>
      <c r="AF2906" t="str">
        <f>IF($A2906="","",VLOOKUP($A2906,DADOS!F:O,10,FALSE))</f>
        <v/>
      </c>
      <c r="AG2906" t="str">
        <f>IF(A2906="","",IF(AF2906="","",IF((AF2906-AE2906)*AD2906*$E2906/$D2906&lt;1,"&lt;1",ROUND((AF2906-AE2906)*AD2906*$E2906/$D2906,2))))</f>
        <v/>
      </c>
      <c r="AJ2906" t="str">
        <f>IF($A2906="","",VLOOKUP($A2906,DADOS!F:O,8,FALSE))</f>
        <v/>
      </c>
      <c r="AK2906" t="str">
        <f>IF(A2906="","",IF(AJ2906="","",IF((AJ2906-AI2906)*AH2906*$E2906/$D2906&lt;1,"&lt;1",ROUND((AJ2906-AI2906)*AH2906*$E2906/$D2906,2))))</f>
        <v/>
      </c>
      <c r="AN2906" t="str">
        <f>IF($A2906="","",VLOOKUP($A2906,DADOS!F:O,2,FALSE))</f>
        <v/>
      </c>
      <c r="AO2906" t="str">
        <f>IF(A2906="","",IF(AN2906="","",IF((AN2906-AM2906)*AL2906*$E2906/$D2906/1000&lt;0.2,"&lt;0,2",ROUND((AN2906-AM2906)*AL2906*$E2906/$D2906/1000,2))))</f>
        <v/>
      </c>
      <c r="AQ2906">
        <v>0</v>
      </c>
      <c r="AR2906" t="str">
        <f>IF($A2906="","",VLOOKUP($A2906,DADOS!F:P,11,FALSE))</f>
        <v/>
      </c>
      <c r="AS2906" t="str">
        <f>IF(E2906="","",IF(AQ2906="","",IF(AR2906="","",IF((AR2906-AQ2906)*AP2906*$E2906/$D2906&lt;1,"&lt;1",ROUND((AR2906-AQ2906)*AP2906*$E2906/$D2906,2)))))</f>
        <v/>
      </c>
      <c r="AV2906" t="str">
        <f>IF(A2906="","",VLOOKUP(A2906,DADOS!F:R,12,FALSE))</f>
        <v/>
      </c>
      <c r="AW2906" t="str">
        <f>IF(A2906="","",IF(AU2906="","",IF(AV2906="","",IF((AV2906-AU2906)*AT2906*$E2906/$D2906&lt;1,"&lt;1",ROUND((AV2906-AU2906)*AT2906*$E2906/$D2906,2)))))</f>
        <v/>
      </c>
      <c r="AZ2906" t="str">
        <f>IF($A2906="","",VLOOKUP($A2906,DADOS!F:R,13,FALSE))</f>
        <v/>
      </c>
      <c r="BA2906" t="str">
        <f>IF(A2906="","",IF(AY2906="","",IF(AZ2906="","",IF((AZ2906-AY2906)*AX2906*$E2906/$D2906&lt;1,"&lt;1",ROUND((AZ2906-AY2906)*AX2906*$E2906/$D2906,2)))))</f>
        <v/>
      </c>
    </row>
    <row r="2907">
      <c r="B2907" t="str">
        <f>IF(A2907="","",A2907&amp;"/20")</f>
        <v/>
      </c>
      <c r="H2907" t="str">
        <f>IF($A2907="","",VLOOKUP($A2907,DADOS!F:O,3,FALSE))</f>
        <v/>
      </c>
      <c r="I2907" t="str">
        <f>IF(A2907="","",IF(H2907="","",IF((H2907-G2907)*F2907*$E2907/$D2907/1000&lt;0.2,"&lt;0,2",ROUND((H2907-G2907)*F2907*$E2907/$D2907/1000,2))))</f>
        <v/>
      </c>
      <c r="L2907" t="str">
        <f>IF($A2907="","",VLOOKUP($A2907,DADOS!F:O,6,FALSE))</f>
        <v/>
      </c>
      <c r="M2907" t="str">
        <f>IF(A2907="","",IF(L2907="","",IF((L2907-K2907)*J2907*$E2907/$D2907/1000&lt;0.2,"&lt;0,2",ROUND((L2907-K2907)*J2907*$E2907/$D2907/1000,2))))</f>
        <v/>
      </c>
      <c r="P2907" t="str">
        <f>IF($A2907="","",VLOOKUP($A2907,DADOS!F:O,5,FALSE))</f>
        <v/>
      </c>
      <c r="Q2907" t="str">
        <f>IF(A2907="","",IF(P2907="","",IF((P2907-O2907)*N2907*$E2907/$D2907/1000&lt;0.2,"&lt;0,2",ROUND((P2907-O2907)*N2907*$E2907/$D2907/1000,2))))</f>
        <v/>
      </c>
      <c r="T2907" t="str">
        <f>IF($A2907="","",VLOOKUP($A2907,DADOS!F:O,4,FALSE))</f>
        <v/>
      </c>
      <c r="U2907" t="str">
        <f>IF(A2907="","",IF(T2907="","",IF((T2907-S2907)*R2907*$E2907/$D2907/1000&lt;0.2,"&lt;0,2",ROUND((T2907-S2907)*R2907*$E2907/$D2907/1000,2))))</f>
        <v/>
      </c>
      <c r="X2907" t="str">
        <f>IF($A2907="","",VLOOKUP($A2907,DADOS!F:O,9,FALSE))</f>
        <v/>
      </c>
      <c r="Y2907" t="str">
        <f>IF(A2907="","",IF(X2907="","",IF((X2907-W2907)*V2907*$E2907/$D2907&lt;1,"&lt;1",ROUND((X2907-W2907)*V2907*$E2907/$D2907,2))))</f>
        <v/>
      </c>
      <c r="AB2907" t="str">
        <f>IF($A2907="","",VLOOKUP($A2907,DADOS!F:O,7,FALSE))</f>
        <v/>
      </c>
      <c r="AC2907" t="str">
        <f>IF(A2907="","",IF(AB2907="","",IF((AB2907-AA2907)*Z2907*$E2907/$D2907&lt;1,"&lt;1",ROUND((AB2907-AA2907)*Z2907*$E2907/$D2907,2))))</f>
        <v/>
      </c>
      <c r="AF2907" t="str">
        <f>IF($A2907="","",VLOOKUP($A2907,DADOS!F:O,10,FALSE))</f>
        <v/>
      </c>
      <c r="AG2907" t="str">
        <f>IF(A2907="","",IF(AF2907="","",IF((AF2907-AE2907)*AD2907*$E2907/$D2907&lt;1,"&lt;1",ROUND((AF2907-AE2907)*AD2907*$E2907/$D2907,2))))</f>
        <v/>
      </c>
      <c r="AJ2907" t="str">
        <f>IF($A2907="","",VLOOKUP($A2907,DADOS!F:O,8,FALSE))</f>
        <v/>
      </c>
      <c r="AK2907" t="str">
        <f>IF(A2907="","",IF(AJ2907="","",IF((AJ2907-AI2907)*AH2907*$E2907/$D2907&lt;1,"&lt;1",ROUND((AJ2907-AI2907)*AH2907*$E2907/$D2907,2))))</f>
        <v/>
      </c>
      <c r="AN2907" t="str">
        <f>IF($A2907="","",VLOOKUP($A2907,DADOS!F:O,2,FALSE))</f>
        <v/>
      </c>
      <c r="AO2907" t="str">
        <f>IF(A2907="","",IF(AN2907="","",IF((AN2907-AM2907)*AL2907*$E2907/$D2907/1000&lt;0.2,"&lt;0,2",ROUND((AN2907-AM2907)*AL2907*$E2907/$D2907/1000,2))))</f>
        <v/>
      </c>
      <c r="AQ2907">
        <v>0</v>
      </c>
      <c r="AR2907" t="str">
        <f>IF($A2907="","",VLOOKUP($A2907,DADOS!F:P,11,FALSE))</f>
        <v/>
      </c>
      <c r="AS2907" t="str">
        <f>IF(E2907="","",IF(AQ2907="","",IF(AR2907="","",IF((AR2907-AQ2907)*AP2907*$E2907/$D2907&lt;1,"&lt;1",ROUND((AR2907-AQ2907)*AP2907*$E2907/$D2907,2)))))</f>
        <v/>
      </c>
      <c r="AV2907" t="str">
        <f>IF(A2907="","",VLOOKUP(A2907,DADOS!F:R,12,FALSE))</f>
        <v/>
      </c>
      <c r="AW2907" t="str">
        <f>IF(A2907="","",IF(AU2907="","",IF(AV2907="","",IF((AV2907-AU2907)*AT2907*$E2907/$D2907&lt;1,"&lt;1",ROUND((AV2907-AU2907)*AT2907*$E2907/$D2907,2)))))</f>
        <v/>
      </c>
      <c r="AZ2907" t="str">
        <f>IF($A2907="","",VLOOKUP($A2907,DADOS!F:R,13,FALSE))</f>
        <v/>
      </c>
      <c r="BA2907" t="str">
        <f>IF(A2907="","",IF(AY2907="","",IF(AZ2907="","",IF((AZ2907-AY2907)*AX2907*$E2907/$D2907&lt;1,"&lt;1",ROUND((AZ2907-AY2907)*AX2907*$E2907/$D2907,2)))))</f>
        <v/>
      </c>
    </row>
    <row r="2908">
      <c r="B2908" t="str">
        <f>IF(A2908="","",A2908&amp;"/20")</f>
        <v/>
      </c>
      <c r="H2908" t="str">
        <f>IF($A2908="","",VLOOKUP($A2908,DADOS!F:O,3,FALSE))</f>
        <v/>
      </c>
      <c r="I2908" t="str">
        <f>IF(A2908="","",IF(H2908="","",IF((H2908-G2908)*F2908*$E2908/$D2908/1000&lt;0.2,"&lt;0,2",ROUND((H2908-G2908)*F2908*$E2908/$D2908/1000,2))))</f>
        <v/>
      </c>
      <c r="L2908" t="str">
        <f>IF($A2908="","",VLOOKUP($A2908,DADOS!F:O,6,FALSE))</f>
        <v/>
      </c>
      <c r="M2908" t="str">
        <f>IF(A2908="","",IF(L2908="","",IF((L2908-K2908)*J2908*$E2908/$D2908/1000&lt;0.2,"&lt;0,2",ROUND((L2908-K2908)*J2908*$E2908/$D2908/1000,2))))</f>
        <v/>
      </c>
      <c r="P2908" t="str">
        <f>IF($A2908="","",VLOOKUP($A2908,DADOS!F:O,5,FALSE))</f>
        <v/>
      </c>
      <c r="Q2908" t="str">
        <f>IF(A2908="","",IF(P2908="","",IF((P2908-O2908)*N2908*$E2908/$D2908/1000&lt;0.2,"&lt;0,2",ROUND((P2908-O2908)*N2908*$E2908/$D2908/1000,2))))</f>
        <v/>
      </c>
      <c r="T2908" t="str">
        <f>IF($A2908="","",VLOOKUP($A2908,DADOS!F:O,4,FALSE))</f>
        <v/>
      </c>
      <c r="U2908" t="str">
        <f>IF(A2908="","",IF(T2908="","",IF((T2908-S2908)*R2908*$E2908/$D2908/1000&lt;0.2,"&lt;0,2",ROUND((T2908-S2908)*R2908*$E2908/$D2908/1000,2))))</f>
        <v/>
      </c>
      <c r="X2908" t="str">
        <f>IF($A2908="","",VLOOKUP($A2908,DADOS!F:O,9,FALSE))</f>
        <v/>
      </c>
      <c r="Y2908" t="str">
        <f>IF(A2908="","",IF(X2908="","",IF((X2908-W2908)*V2908*$E2908/$D2908&lt;1,"&lt;1",ROUND((X2908-W2908)*V2908*$E2908/$D2908,2))))</f>
        <v/>
      </c>
      <c r="AB2908" t="str">
        <f>IF($A2908="","",VLOOKUP($A2908,DADOS!F:O,7,FALSE))</f>
        <v/>
      </c>
      <c r="AC2908" t="str">
        <f>IF(A2908="","",IF(AB2908="","",IF((AB2908-AA2908)*Z2908*$E2908/$D2908&lt;1,"&lt;1",ROUND((AB2908-AA2908)*Z2908*$E2908/$D2908,2))))</f>
        <v/>
      </c>
      <c r="AF2908" t="str">
        <f>IF($A2908="","",VLOOKUP($A2908,DADOS!F:O,10,FALSE))</f>
        <v/>
      </c>
      <c r="AG2908" t="str">
        <f>IF(A2908="","",IF(AF2908="","",IF((AF2908-AE2908)*AD2908*$E2908/$D2908&lt;1,"&lt;1",ROUND((AF2908-AE2908)*AD2908*$E2908/$D2908,2))))</f>
        <v/>
      </c>
      <c r="AJ2908" t="str">
        <f>IF($A2908="","",VLOOKUP($A2908,DADOS!F:O,8,FALSE))</f>
        <v/>
      </c>
      <c r="AK2908" t="str">
        <f>IF(A2908="","",IF(AJ2908="","",IF((AJ2908-AI2908)*AH2908*$E2908/$D2908&lt;1,"&lt;1",ROUND((AJ2908-AI2908)*AH2908*$E2908/$D2908,2))))</f>
        <v/>
      </c>
      <c r="AN2908" t="str">
        <f>IF($A2908="","",VLOOKUP($A2908,DADOS!F:O,2,FALSE))</f>
        <v/>
      </c>
      <c r="AO2908" t="str">
        <f>IF(A2908="","",IF(AN2908="","",IF((AN2908-AM2908)*AL2908*$E2908/$D2908/1000&lt;0.2,"&lt;0,2",ROUND((AN2908-AM2908)*AL2908*$E2908/$D2908/1000,2))))</f>
        <v/>
      </c>
      <c r="AQ2908">
        <v>0</v>
      </c>
      <c r="AR2908" t="str">
        <f>IF($A2908="","",VLOOKUP($A2908,DADOS!F:P,11,FALSE))</f>
        <v/>
      </c>
      <c r="AS2908" t="str">
        <f>IF(E2908="","",IF(AQ2908="","",IF(AR2908="","",IF((AR2908-AQ2908)*AP2908*$E2908/$D2908&lt;1,"&lt;1",ROUND((AR2908-AQ2908)*AP2908*$E2908/$D2908,2)))))</f>
        <v/>
      </c>
      <c r="AV2908" t="str">
        <f>IF(A2908="","",VLOOKUP(A2908,DADOS!F:R,12,FALSE))</f>
        <v/>
      </c>
      <c r="AW2908" t="str">
        <f>IF(A2908="","",IF(AU2908="","",IF(AV2908="","",IF((AV2908-AU2908)*AT2908*$E2908/$D2908&lt;1,"&lt;1",ROUND((AV2908-AU2908)*AT2908*$E2908/$D2908,2)))))</f>
        <v/>
      </c>
      <c r="AZ2908" t="str">
        <f>IF($A2908="","",VLOOKUP($A2908,DADOS!F:R,13,FALSE))</f>
        <v/>
      </c>
      <c r="BA2908" t="str">
        <f>IF(A2908="","",IF(AY2908="","",IF(AZ2908="","",IF((AZ2908-AY2908)*AX2908*$E2908/$D2908&lt;1,"&lt;1",ROUND((AZ2908-AY2908)*AX2908*$E2908/$D2908,2)))))</f>
        <v/>
      </c>
    </row>
    <row r="2909">
      <c r="B2909" t="str">
        <f>IF(A2909="","",A2909&amp;"/20")</f>
        <v/>
      </c>
      <c r="H2909" t="str">
        <f>IF($A2909="","",VLOOKUP($A2909,DADOS!F:O,3,FALSE))</f>
        <v/>
      </c>
      <c r="I2909" t="str">
        <f>IF(A2909="","",IF(H2909="","",IF((H2909-G2909)*F2909*$E2909/$D2909/1000&lt;0.2,"&lt;0,2",ROUND((H2909-G2909)*F2909*$E2909/$D2909/1000,2))))</f>
        <v/>
      </c>
      <c r="L2909" t="str">
        <f>IF($A2909="","",VLOOKUP($A2909,DADOS!F:O,6,FALSE))</f>
        <v/>
      </c>
      <c r="M2909" t="str">
        <f>IF(A2909="","",IF(L2909="","",IF((L2909-K2909)*J2909*$E2909/$D2909/1000&lt;0.2,"&lt;0,2",ROUND((L2909-K2909)*J2909*$E2909/$D2909/1000,2))))</f>
        <v/>
      </c>
      <c r="P2909" t="str">
        <f>IF($A2909="","",VLOOKUP($A2909,DADOS!F:O,5,FALSE))</f>
        <v/>
      </c>
      <c r="Q2909" t="str">
        <f>IF(A2909="","",IF(P2909="","",IF((P2909-O2909)*N2909*$E2909/$D2909/1000&lt;0.2,"&lt;0,2",ROUND((P2909-O2909)*N2909*$E2909/$D2909/1000,2))))</f>
        <v/>
      </c>
      <c r="T2909" t="str">
        <f>IF($A2909="","",VLOOKUP($A2909,DADOS!F:O,4,FALSE))</f>
        <v/>
      </c>
      <c r="U2909" t="str">
        <f>IF(A2909="","",IF(T2909="","",IF((T2909-S2909)*R2909*$E2909/$D2909/1000&lt;0.2,"&lt;0,2",ROUND((T2909-S2909)*R2909*$E2909/$D2909/1000,2))))</f>
        <v/>
      </c>
      <c r="X2909" t="str">
        <f>IF($A2909="","",VLOOKUP($A2909,DADOS!F:O,9,FALSE))</f>
        <v/>
      </c>
      <c r="Y2909" t="str">
        <f>IF(A2909="","",IF(X2909="","",IF((X2909-W2909)*V2909*$E2909/$D2909&lt;1,"&lt;1",ROUND((X2909-W2909)*V2909*$E2909/$D2909,2))))</f>
        <v/>
      </c>
      <c r="AB2909" t="str">
        <f>IF($A2909="","",VLOOKUP($A2909,DADOS!F:O,7,FALSE))</f>
        <v/>
      </c>
      <c r="AC2909" t="str">
        <f>IF(A2909="","",IF(AB2909="","",IF((AB2909-AA2909)*Z2909*$E2909/$D2909&lt;1,"&lt;1",ROUND((AB2909-AA2909)*Z2909*$E2909/$D2909,2))))</f>
        <v/>
      </c>
      <c r="AF2909" t="str">
        <f>IF($A2909="","",VLOOKUP($A2909,DADOS!F:O,10,FALSE))</f>
        <v/>
      </c>
      <c r="AG2909" t="str">
        <f>IF(A2909="","",IF(AF2909="","",IF((AF2909-AE2909)*AD2909*$E2909/$D2909&lt;1,"&lt;1",ROUND((AF2909-AE2909)*AD2909*$E2909/$D2909,2))))</f>
        <v/>
      </c>
      <c r="AJ2909" t="str">
        <f>IF($A2909="","",VLOOKUP($A2909,DADOS!F:O,8,FALSE))</f>
        <v/>
      </c>
      <c r="AK2909" t="str">
        <f>IF(A2909="","",IF(AJ2909="","",IF((AJ2909-AI2909)*AH2909*$E2909/$D2909&lt;1,"&lt;1",ROUND((AJ2909-AI2909)*AH2909*$E2909/$D2909,2))))</f>
        <v/>
      </c>
      <c r="AN2909" t="str">
        <f>IF($A2909="","",VLOOKUP($A2909,DADOS!F:O,2,FALSE))</f>
        <v/>
      </c>
      <c r="AO2909" t="str">
        <f>IF(A2909="","",IF(AN2909="","",IF((AN2909-AM2909)*AL2909*$E2909/$D2909/1000&lt;0.2,"&lt;0,2",ROUND((AN2909-AM2909)*AL2909*$E2909/$D2909/1000,2))))</f>
        <v/>
      </c>
      <c r="AQ2909">
        <v>0</v>
      </c>
      <c r="AR2909" t="str">
        <f>IF($A2909="","",VLOOKUP($A2909,DADOS!F:P,11,FALSE))</f>
        <v/>
      </c>
      <c r="AS2909" t="str">
        <f>IF(E2909="","",IF(AQ2909="","",IF(AR2909="","",IF((AR2909-AQ2909)*AP2909*$E2909/$D2909&lt;1,"&lt;1",ROUND((AR2909-AQ2909)*AP2909*$E2909/$D2909,2)))))</f>
        <v/>
      </c>
      <c r="AV2909" t="str">
        <f>IF(A2909="","",VLOOKUP(A2909,DADOS!F:R,12,FALSE))</f>
        <v/>
      </c>
      <c r="AW2909" t="str">
        <f>IF(A2909="","",IF(AU2909="","",IF(AV2909="","",IF((AV2909-AU2909)*AT2909*$E2909/$D2909&lt;1,"&lt;1",ROUND((AV2909-AU2909)*AT2909*$E2909/$D2909,2)))))</f>
        <v/>
      </c>
      <c r="AZ2909" t="str">
        <f>IF($A2909="","",VLOOKUP($A2909,DADOS!F:R,13,FALSE))</f>
        <v/>
      </c>
      <c r="BA2909" t="str">
        <f>IF(A2909="","",IF(AY2909="","",IF(AZ2909="","",IF((AZ2909-AY2909)*AX2909*$E2909/$D2909&lt;1,"&lt;1",ROUND((AZ2909-AY2909)*AX2909*$E2909/$D2909,2)))))</f>
        <v/>
      </c>
    </row>
    <row r="2910">
      <c r="B2910" t="str">
        <f>IF(A2910="","",A2910&amp;"/20")</f>
        <v/>
      </c>
      <c r="H2910" t="str">
        <f>IF($A2910="","",VLOOKUP($A2910,DADOS!F:O,3,FALSE))</f>
        <v/>
      </c>
      <c r="I2910" t="str">
        <f>IF(A2910="","",IF(H2910="","",IF((H2910-G2910)*F2910*$E2910/$D2910/1000&lt;0.2,"&lt;0,2",ROUND((H2910-G2910)*F2910*$E2910/$D2910/1000,2))))</f>
        <v/>
      </c>
      <c r="L2910" t="str">
        <f>IF($A2910="","",VLOOKUP($A2910,DADOS!F:O,6,FALSE))</f>
        <v/>
      </c>
      <c r="M2910" t="str">
        <f>IF(A2910="","",IF(L2910="","",IF((L2910-K2910)*J2910*$E2910/$D2910/1000&lt;0.2,"&lt;0,2",ROUND((L2910-K2910)*J2910*$E2910/$D2910/1000,2))))</f>
        <v/>
      </c>
      <c r="P2910" t="str">
        <f>IF($A2910="","",VLOOKUP($A2910,DADOS!F:O,5,FALSE))</f>
        <v/>
      </c>
      <c r="Q2910" t="str">
        <f>IF(A2910="","",IF(P2910="","",IF((P2910-O2910)*N2910*$E2910/$D2910/1000&lt;0.2,"&lt;0,2",ROUND((P2910-O2910)*N2910*$E2910/$D2910/1000,2))))</f>
        <v/>
      </c>
      <c r="T2910" t="str">
        <f>IF($A2910="","",VLOOKUP($A2910,DADOS!F:O,4,FALSE))</f>
        <v/>
      </c>
      <c r="U2910" t="str">
        <f>IF(A2910="","",IF(T2910="","",IF((T2910-S2910)*R2910*$E2910/$D2910/1000&lt;0.2,"&lt;0,2",ROUND((T2910-S2910)*R2910*$E2910/$D2910/1000,2))))</f>
        <v/>
      </c>
      <c r="X2910" t="str">
        <f>IF($A2910="","",VLOOKUP($A2910,DADOS!F:O,9,FALSE))</f>
        <v/>
      </c>
      <c r="Y2910" t="str">
        <f>IF(A2910="","",IF(X2910="","",IF((X2910-W2910)*V2910*$E2910/$D2910&lt;1,"&lt;1",ROUND((X2910-W2910)*V2910*$E2910/$D2910,2))))</f>
        <v/>
      </c>
      <c r="AB2910" t="str">
        <f>IF($A2910="","",VLOOKUP($A2910,DADOS!F:O,7,FALSE))</f>
        <v/>
      </c>
      <c r="AC2910" t="str">
        <f>IF(A2910="","",IF(AB2910="","",IF((AB2910-AA2910)*Z2910*$E2910/$D2910&lt;1,"&lt;1",ROUND((AB2910-AA2910)*Z2910*$E2910/$D2910,2))))</f>
        <v/>
      </c>
      <c r="AF2910" t="str">
        <f>IF($A2910="","",VLOOKUP($A2910,DADOS!F:O,10,FALSE))</f>
        <v/>
      </c>
      <c r="AG2910" t="str">
        <f>IF(A2910="","",IF(AF2910="","",IF((AF2910-AE2910)*AD2910*$E2910/$D2910&lt;1,"&lt;1",ROUND((AF2910-AE2910)*AD2910*$E2910/$D2910,2))))</f>
        <v/>
      </c>
      <c r="AJ2910" t="str">
        <f>IF($A2910="","",VLOOKUP($A2910,DADOS!F:O,8,FALSE))</f>
        <v/>
      </c>
      <c r="AK2910" t="str">
        <f>IF(A2910="","",IF(AJ2910="","",IF((AJ2910-AI2910)*AH2910*$E2910/$D2910&lt;1,"&lt;1",ROUND((AJ2910-AI2910)*AH2910*$E2910/$D2910,2))))</f>
        <v/>
      </c>
      <c r="AN2910" t="str">
        <f>IF($A2910="","",VLOOKUP($A2910,DADOS!F:O,2,FALSE))</f>
        <v/>
      </c>
      <c r="AO2910" t="str">
        <f>IF(A2910="","",IF(AN2910="","",IF((AN2910-AM2910)*AL2910*$E2910/$D2910/1000&lt;0.2,"&lt;0,2",ROUND((AN2910-AM2910)*AL2910*$E2910/$D2910/1000,2))))</f>
        <v/>
      </c>
      <c r="AQ2910">
        <v>0</v>
      </c>
      <c r="AR2910" t="str">
        <f>IF($A2910="","",VLOOKUP($A2910,DADOS!F:P,11,FALSE))</f>
        <v/>
      </c>
      <c r="AS2910" t="str">
        <f>IF(E2910="","",IF(AQ2910="","",IF(AR2910="","",IF((AR2910-AQ2910)*AP2910*$E2910/$D2910&lt;1,"&lt;1",ROUND((AR2910-AQ2910)*AP2910*$E2910/$D2910,2)))))</f>
        <v/>
      </c>
      <c r="AV2910" t="str">
        <f>IF(A2910="","",VLOOKUP(A2910,DADOS!F:R,12,FALSE))</f>
        <v/>
      </c>
      <c r="AW2910" t="str">
        <f>IF(A2910="","",IF(AU2910="","",IF(AV2910="","",IF((AV2910-AU2910)*AT2910*$E2910/$D2910&lt;1,"&lt;1",ROUND((AV2910-AU2910)*AT2910*$E2910/$D2910,2)))))</f>
        <v/>
      </c>
      <c r="AZ2910" t="str">
        <f>IF($A2910="","",VLOOKUP($A2910,DADOS!F:R,13,FALSE))</f>
        <v/>
      </c>
      <c r="BA2910" t="str">
        <f>IF(A2910="","",IF(AY2910="","",IF(AZ2910="","",IF((AZ2910-AY2910)*AX2910*$E2910/$D2910&lt;1,"&lt;1",ROUND((AZ2910-AY2910)*AX2910*$E2910/$D2910,2)))))</f>
        <v/>
      </c>
    </row>
    <row r="2911">
      <c r="B2911" t="str">
        <f>IF(A2911="","",A2911&amp;"/20")</f>
        <v/>
      </c>
      <c r="H2911" t="str">
        <f>IF($A2911="","",VLOOKUP($A2911,DADOS!F:O,3,FALSE))</f>
        <v/>
      </c>
      <c r="I2911" t="str">
        <f>IF(A2911="","",IF(H2911="","",IF((H2911-G2911)*F2911*$E2911/$D2911/1000&lt;0.2,"&lt;0,2",ROUND((H2911-G2911)*F2911*$E2911/$D2911/1000,2))))</f>
        <v/>
      </c>
      <c r="L2911" t="str">
        <f>IF($A2911="","",VLOOKUP($A2911,DADOS!F:O,6,FALSE))</f>
        <v/>
      </c>
      <c r="M2911" t="str">
        <f>IF(A2911="","",IF(L2911="","",IF((L2911-K2911)*J2911*$E2911/$D2911/1000&lt;0.2,"&lt;0,2",ROUND((L2911-K2911)*J2911*$E2911/$D2911/1000,2))))</f>
        <v/>
      </c>
      <c r="P2911" t="str">
        <f>IF($A2911="","",VLOOKUP($A2911,DADOS!F:O,5,FALSE))</f>
        <v/>
      </c>
      <c r="Q2911" t="str">
        <f>IF(A2911="","",IF(P2911="","",IF((P2911-O2911)*N2911*$E2911/$D2911/1000&lt;0.2,"&lt;0,2",ROUND((P2911-O2911)*N2911*$E2911/$D2911/1000,2))))</f>
        <v/>
      </c>
      <c r="T2911" t="str">
        <f>IF($A2911="","",VLOOKUP($A2911,DADOS!F:O,4,FALSE))</f>
        <v/>
      </c>
      <c r="U2911" t="str">
        <f>IF(A2911="","",IF(T2911="","",IF((T2911-S2911)*R2911*$E2911/$D2911/1000&lt;0.2,"&lt;0,2",ROUND((T2911-S2911)*R2911*$E2911/$D2911/1000,2))))</f>
        <v/>
      </c>
      <c r="X2911" t="str">
        <f>IF($A2911="","",VLOOKUP($A2911,DADOS!F:O,9,FALSE))</f>
        <v/>
      </c>
      <c r="Y2911" t="str">
        <f>IF(A2911="","",IF(X2911="","",IF((X2911-W2911)*V2911*$E2911/$D2911&lt;1,"&lt;1",ROUND((X2911-W2911)*V2911*$E2911/$D2911,2))))</f>
        <v/>
      </c>
      <c r="AB2911" t="str">
        <f>IF($A2911="","",VLOOKUP($A2911,DADOS!F:O,7,FALSE))</f>
        <v/>
      </c>
      <c r="AC2911" t="str">
        <f>IF(A2911="","",IF(AB2911="","",IF((AB2911-AA2911)*Z2911*$E2911/$D2911&lt;1,"&lt;1",ROUND((AB2911-AA2911)*Z2911*$E2911/$D2911,2))))</f>
        <v/>
      </c>
      <c r="AF2911" t="str">
        <f>IF($A2911="","",VLOOKUP($A2911,DADOS!F:O,10,FALSE))</f>
        <v/>
      </c>
      <c r="AG2911" t="str">
        <f>IF(A2911="","",IF(AF2911="","",IF((AF2911-AE2911)*AD2911*$E2911/$D2911&lt;1,"&lt;1",ROUND((AF2911-AE2911)*AD2911*$E2911/$D2911,2))))</f>
        <v/>
      </c>
      <c r="AJ2911" t="str">
        <f>IF($A2911="","",VLOOKUP($A2911,DADOS!F:O,8,FALSE))</f>
        <v/>
      </c>
      <c r="AK2911" t="str">
        <f>IF(A2911="","",IF(AJ2911="","",IF((AJ2911-AI2911)*AH2911*$E2911/$D2911&lt;1,"&lt;1",ROUND((AJ2911-AI2911)*AH2911*$E2911/$D2911,2))))</f>
        <v/>
      </c>
      <c r="AN2911" t="str">
        <f>IF($A2911="","",VLOOKUP($A2911,DADOS!F:O,2,FALSE))</f>
        <v/>
      </c>
      <c r="AO2911" t="str">
        <f>IF(A2911="","",IF(AN2911="","",IF((AN2911-AM2911)*AL2911*$E2911/$D2911/1000&lt;0.2,"&lt;0,2",ROUND((AN2911-AM2911)*AL2911*$E2911/$D2911/1000,2))))</f>
        <v/>
      </c>
      <c r="AQ2911">
        <v>0</v>
      </c>
      <c r="AR2911" t="str">
        <f>IF($A2911="","",VLOOKUP($A2911,DADOS!F:P,11,FALSE))</f>
        <v/>
      </c>
      <c r="AS2911" t="str">
        <f>IF(E2911="","",IF(AQ2911="","",IF(AR2911="","",IF((AR2911-AQ2911)*AP2911*$E2911/$D2911&lt;1,"&lt;1",ROUND((AR2911-AQ2911)*AP2911*$E2911/$D2911,2)))))</f>
        <v/>
      </c>
      <c r="AV2911" t="str">
        <f>IF(A2911="","",VLOOKUP(A2911,DADOS!F:R,12,FALSE))</f>
        <v/>
      </c>
      <c r="AW2911" t="str">
        <f>IF(A2911="","",IF(AU2911="","",IF(AV2911="","",IF((AV2911-AU2911)*AT2911*$E2911/$D2911&lt;1,"&lt;1",ROUND((AV2911-AU2911)*AT2911*$E2911/$D2911,2)))))</f>
        <v/>
      </c>
      <c r="AZ2911" t="str">
        <f>IF($A2911="","",VLOOKUP($A2911,DADOS!F:R,13,FALSE))</f>
        <v/>
      </c>
      <c r="BA2911" t="str">
        <f>IF(A2911="","",IF(AY2911="","",IF(AZ2911="","",IF((AZ2911-AY2911)*AX2911*$E2911/$D2911&lt;1,"&lt;1",ROUND((AZ2911-AY2911)*AX2911*$E2911/$D2911,2)))))</f>
        <v/>
      </c>
    </row>
    <row r="2912">
      <c r="B2912" t="str">
        <f>IF(A2912="","",A2912&amp;"/20")</f>
        <v/>
      </c>
      <c r="H2912" t="str">
        <f>IF($A2912="","",VLOOKUP($A2912,DADOS!F:O,3,FALSE))</f>
        <v/>
      </c>
      <c r="I2912" t="str">
        <f>IF(A2912="","",IF(H2912="","",IF((H2912-G2912)*F2912*$E2912/$D2912/1000&lt;0.2,"&lt;0,2",ROUND((H2912-G2912)*F2912*$E2912/$D2912/1000,2))))</f>
        <v/>
      </c>
      <c r="L2912" t="str">
        <f>IF($A2912="","",VLOOKUP($A2912,DADOS!F:O,6,FALSE))</f>
        <v/>
      </c>
      <c r="M2912" t="str">
        <f>IF(A2912="","",IF(L2912="","",IF((L2912-K2912)*J2912*$E2912/$D2912/1000&lt;0.2,"&lt;0,2",ROUND((L2912-K2912)*J2912*$E2912/$D2912/1000,2))))</f>
        <v/>
      </c>
      <c r="P2912" t="str">
        <f>IF($A2912="","",VLOOKUP($A2912,DADOS!F:O,5,FALSE))</f>
        <v/>
      </c>
      <c r="Q2912" t="str">
        <f>IF(A2912="","",IF(P2912="","",IF((P2912-O2912)*N2912*$E2912/$D2912/1000&lt;0.2,"&lt;0,2",ROUND((P2912-O2912)*N2912*$E2912/$D2912/1000,2))))</f>
        <v/>
      </c>
      <c r="T2912" t="str">
        <f>IF($A2912="","",VLOOKUP($A2912,DADOS!F:O,4,FALSE))</f>
        <v/>
      </c>
      <c r="U2912" t="str">
        <f>IF(A2912="","",IF(T2912="","",IF((T2912-S2912)*R2912*$E2912/$D2912/1000&lt;0.2,"&lt;0,2",ROUND((T2912-S2912)*R2912*$E2912/$D2912/1000,2))))</f>
        <v/>
      </c>
      <c r="X2912" t="str">
        <f>IF($A2912="","",VLOOKUP($A2912,DADOS!F:O,9,FALSE))</f>
        <v/>
      </c>
      <c r="Y2912" t="str">
        <f>IF(A2912="","",IF(X2912="","",IF((X2912-W2912)*V2912*$E2912/$D2912&lt;1,"&lt;1",ROUND((X2912-W2912)*V2912*$E2912/$D2912,2))))</f>
        <v/>
      </c>
      <c r="AB2912" t="str">
        <f>IF($A2912="","",VLOOKUP($A2912,DADOS!F:O,7,FALSE))</f>
        <v/>
      </c>
      <c r="AC2912" t="str">
        <f>IF(A2912="","",IF(AB2912="","",IF((AB2912-AA2912)*Z2912*$E2912/$D2912&lt;1,"&lt;1",ROUND((AB2912-AA2912)*Z2912*$E2912/$D2912,2))))</f>
        <v/>
      </c>
      <c r="AF2912" t="str">
        <f>IF($A2912="","",VLOOKUP($A2912,DADOS!F:O,10,FALSE))</f>
        <v/>
      </c>
      <c r="AG2912" t="str">
        <f>IF(A2912="","",IF(AF2912="","",IF((AF2912-AE2912)*AD2912*$E2912/$D2912&lt;1,"&lt;1",ROUND((AF2912-AE2912)*AD2912*$E2912/$D2912,2))))</f>
        <v/>
      </c>
      <c r="AJ2912" t="str">
        <f>IF($A2912="","",VLOOKUP($A2912,DADOS!F:O,8,FALSE))</f>
        <v/>
      </c>
      <c r="AK2912" t="str">
        <f>IF(A2912="","",IF(AJ2912="","",IF((AJ2912-AI2912)*AH2912*$E2912/$D2912&lt;1,"&lt;1",ROUND((AJ2912-AI2912)*AH2912*$E2912/$D2912,2))))</f>
        <v/>
      </c>
      <c r="AN2912" t="str">
        <f>IF($A2912="","",VLOOKUP($A2912,DADOS!F:O,2,FALSE))</f>
        <v/>
      </c>
      <c r="AO2912" t="str">
        <f>IF(A2912="","",IF(AN2912="","",IF((AN2912-AM2912)*AL2912*$E2912/$D2912/1000&lt;0.2,"&lt;0,2",ROUND((AN2912-AM2912)*AL2912*$E2912/$D2912/1000,2))))</f>
        <v/>
      </c>
      <c r="AQ2912">
        <v>0</v>
      </c>
      <c r="AR2912" t="str">
        <f>IF($A2912="","",VLOOKUP($A2912,DADOS!F:P,11,FALSE))</f>
        <v/>
      </c>
      <c r="AS2912" t="str">
        <f>IF(E2912="","",IF(AQ2912="","",IF(AR2912="","",IF((AR2912-AQ2912)*AP2912*$E2912/$D2912&lt;1,"&lt;1",ROUND((AR2912-AQ2912)*AP2912*$E2912/$D2912,2)))))</f>
        <v/>
      </c>
      <c r="AV2912" t="str">
        <f>IF(A2912="","",VLOOKUP(A2912,DADOS!F:R,12,FALSE))</f>
        <v/>
      </c>
      <c r="AW2912" t="str">
        <f>IF(A2912="","",IF(AU2912="","",IF(AV2912="","",IF((AV2912-AU2912)*AT2912*$E2912/$D2912&lt;1,"&lt;1",ROUND((AV2912-AU2912)*AT2912*$E2912/$D2912,2)))))</f>
        <v/>
      </c>
      <c r="AZ2912" t="str">
        <f>IF($A2912="","",VLOOKUP($A2912,DADOS!F:R,13,FALSE))</f>
        <v/>
      </c>
      <c r="BA2912" t="str">
        <f>IF(A2912="","",IF(AY2912="","",IF(AZ2912="","",IF((AZ2912-AY2912)*AX2912*$E2912/$D2912&lt;1,"&lt;1",ROUND((AZ2912-AY2912)*AX2912*$E2912/$D2912,2)))))</f>
        <v/>
      </c>
    </row>
    <row r="2913">
      <c r="B2913" t="str">
        <f>IF(A2913="","",A2913&amp;"/20")</f>
        <v/>
      </c>
      <c r="H2913" t="str">
        <f>IF($A2913="","",VLOOKUP($A2913,DADOS!F:O,3,FALSE))</f>
        <v/>
      </c>
      <c r="I2913" t="str">
        <f>IF(A2913="","",IF(H2913="","",IF((H2913-G2913)*F2913*$E2913/$D2913/1000&lt;0.2,"&lt;0,2",ROUND((H2913-G2913)*F2913*$E2913/$D2913/1000,2))))</f>
        <v/>
      </c>
      <c r="L2913" t="str">
        <f>IF($A2913="","",VLOOKUP($A2913,DADOS!F:O,6,FALSE))</f>
        <v/>
      </c>
      <c r="M2913" t="str">
        <f>IF(A2913="","",IF(L2913="","",IF((L2913-K2913)*J2913*$E2913/$D2913/1000&lt;0.2,"&lt;0,2",ROUND((L2913-K2913)*J2913*$E2913/$D2913/1000,2))))</f>
        <v/>
      </c>
      <c r="P2913" t="str">
        <f>IF($A2913="","",VLOOKUP($A2913,DADOS!F:O,5,FALSE))</f>
        <v/>
      </c>
      <c r="Q2913" t="str">
        <f>IF(A2913="","",IF(P2913="","",IF((P2913-O2913)*N2913*$E2913/$D2913/1000&lt;0.2,"&lt;0,2",ROUND((P2913-O2913)*N2913*$E2913/$D2913/1000,2))))</f>
        <v/>
      </c>
      <c r="T2913" t="str">
        <f>IF($A2913="","",VLOOKUP($A2913,DADOS!F:O,4,FALSE))</f>
        <v/>
      </c>
      <c r="U2913" t="str">
        <f>IF(A2913="","",IF(T2913="","",IF((T2913-S2913)*R2913*$E2913/$D2913/1000&lt;0.2,"&lt;0,2",ROUND((T2913-S2913)*R2913*$E2913/$D2913/1000,2))))</f>
        <v/>
      </c>
      <c r="X2913" t="str">
        <f>IF($A2913="","",VLOOKUP($A2913,DADOS!F:O,9,FALSE))</f>
        <v/>
      </c>
      <c r="Y2913" t="str">
        <f>IF(A2913="","",IF(X2913="","",IF((X2913-W2913)*V2913*$E2913/$D2913&lt;1,"&lt;1",ROUND((X2913-W2913)*V2913*$E2913/$D2913,2))))</f>
        <v/>
      </c>
      <c r="AB2913" t="str">
        <f>IF($A2913="","",VLOOKUP($A2913,DADOS!F:O,7,FALSE))</f>
        <v/>
      </c>
      <c r="AC2913" t="str">
        <f>IF(A2913="","",IF(AB2913="","",IF((AB2913-AA2913)*Z2913*$E2913/$D2913&lt;1,"&lt;1",ROUND((AB2913-AA2913)*Z2913*$E2913/$D2913,2))))</f>
        <v/>
      </c>
      <c r="AF2913" t="str">
        <f>IF($A2913="","",VLOOKUP($A2913,DADOS!F:O,10,FALSE))</f>
        <v/>
      </c>
      <c r="AG2913" t="str">
        <f>IF(A2913="","",IF(AF2913="","",IF((AF2913-AE2913)*AD2913*$E2913/$D2913&lt;1,"&lt;1",ROUND((AF2913-AE2913)*AD2913*$E2913/$D2913,2))))</f>
        <v/>
      </c>
      <c r="AJ2913" t="str">
        <f>IF($A2913="","",VLOOKUP($A2913,DADOS!F:O,8,FALSE))</f>
        <v/>
      </c>
      <c r="AK2913" t="str">
        <f>IF(A2913="","",IF(AJ2913="","",IF((AJ2913-AI2913)*AH2913*$E2913/$D2913&lt;1,"&lt;1",ROUND((AJ2913-AI2913)*AH2913*$E2913/$D2913,2))))</f>
        <v/>
      </c>
      <c r="AN2913" t="str">
        <f>IF($A2913="","",VLOOKUP($A2913,DADOS!F:O,2,FALSE))</f>
        <v/>
      </c>
      <c r="AO2913" t="str">
        <f>IF(A2913="","",IF(AN2913="","",IF((AN2913-AM2913)*AL2913*$E2913/$D2913/1000&lt;0.2,"&lt;0,2",ROUND((AN2913-AM2913)*AL2913*$E2913/$D2913/1000,2))))</f>
        <v/>
      </c>
      <c r="AQ2913">
        <v>0</v>
      </c>
      <c r="AR2913" t="str">
        <f>IF($A2913="","",VLOOKUP($A2913,DADOS!F:P,11,FALSE))</f>
        <v/>
      </c>
      <c r="AS2913" t="str">
        <f>IF(E2913="","",IF(AQ2913="","",IF(AR2913="","",IF((AR2913-AQ2913)*AP2913*$E2913/$D2913&lt;1,"&lt;1",ROUND((AR2913-AQ2913)*AP2913*$E2913/$D2913,2)))))</f>
        <v/>
      </c>
      <c r="AV2913" t="str">
        <f>IF(A2913="","",VLOOKUP(A2913,DADOS!F:R,12,FALSE))</f>
        <v/>
      </c>
      <c r="AW2913" t="str">
        <f>IF(A2913="","",IF(AU2913="","",IF(AV2913="","",IF((AV2913-AU2913)*AT2913*$E2913/$D2913&lt;1,"&lt;1",ROUND((AV2913-AU2913)*AT2913*$E2913/$D2913,2)))))</f>
        <v/>
      </c>
      <c r="AZ2913" t="str">
        <f>IF($A2913="","",VLOOKUP($A2913,DADOS!F:R,13,FALSE))</f>
        <v/>
      </c>
      <c r="BA2913" t="str">
        <f>IF(A2913="","",IF(AY2913="","",IF(AZ2913="","",IF((AZ2913-AY2913)*AX2913*$E2913/$D2913&lt;1,"&lt;1",ROUND((AZ2913-AY2913)*AX2913*$E2913/$D2913,2)))))</f>
        <v/>
      </c>
    </row>
    <row r="2914">
      <c r="B2914" t="str">
        <f>IF(A2914="","",A2914&amp;"/20")</f>
        <v/>
      </c>
      <c r="H2914" t="str">
        <f>IF($A2914="","",VLOOKUP($A2914,DADOS!F:O,3,FALSE))</f>
        <v/>
      </c>
      <c r="I2914" t="str">
        <f>IF(A2914="","",IF(H2914="","",IF((H2914-G2914)*F2914*$E2914/$D2914/1000&lt;0.2,"&lt;0,2",ROUND((H2914-G2914)*F2914*$E2914/$D2914/1000,2))))</f>
        <v/>
      </c>
      <c r="L2914" t="str">
        <f>IF($A2914="","",VLOOKUP($A2914,DADOS!F:O,6,FALSE))</f>
        <v/>
      </c>
      <c r="M2914" t="str">
        <f>IF(A2914="","",IF(L2914="","",IF((L2914-K2914)*J2914*$E2914/$D2914/1000&lt;0.2,"&lt;0,2",ROUND((L2914-K2914)*J2914*$E2914/$D2914/1000,2))))</f>
        <v/>
      </c>
      <c r="P2914" t="str">
        <f>IF($A2914="","",VLOOKUP($A2914,DADOS!F:O,5,FALSE))</f>
        <v/>
      </c>
      <c r="Q2914" t="str">
        <f>IF(A2914="","",IF(P2914="","",IF((P2914-O2914)*N2914*$E2914/$D2914/1000&lt;0.2,"&lt;0,2",ROUND((P2914-O2914)*N2914*$E2914/$D2914/1000,2))))</f>
        <v/>
      </c>
      <c r="T2914" t="str">
        <f>IF($A2914="","",VLOOKUP($A2914,DADOS!F:O,4,FALSE))</f>
        <v/>
      </c>
      <c r="U2914" t="str">
        <f>IF(A2914="","",IF(T2914="","",IF((T2914-S2914)*R2914*$E2914/$D2914/1000&lt;0.2,"&lt;0,2",ROUND((T2914-S2914)*R2914*$E2914/$D2914/1000,2))))</f>
        <v/>
      </c>
      <c r="X2914" t="str">
        <f>IF($A2914="","",VLOOKUP($A2914,DADOS!F:O,9,FALSE))</f>
        <v/>
      </c>
      <c r="Y2914" t="str">
        <f>IF(A2914="","",IF(X2914="","",IF((X2914-W2914)*V2914*$E2914/$D2914&lt;1,"&lt;1",ROUND((X2914-W2914)*V2914*$E2914/$D2914,2))))</f>
        <v/>
      </c>
      <c r="AB2914" t="str">
        <f>IF($A2914="","",VLOOKUP($A2914,DADOS!F:O,7,FALSE))</f>
        <v/>
      </c>
      <c r="AC2914" t="str">
        <f>IF(A2914="","",IF(AB2914="","",IF((AB2914-AA2914)*Z2914*$E2914/$D2914&lt;1,"&lt;1",ROUND((AB2914-AA2914)*Z2914*$E2914/$D2914,2))))</f>
        <v/>
      </c>
      <c r="AF2914" t="str">
        <f>IF($A2914="","",VLOOKUP($A2914,DADOS!F:O,10,FALSE))</f>
        <v/>
      </c>
      <c r="AG2914" t="str">
        <f>IF(A2914="","",IF(AF2914="","",IF((AF2914-AE2914)*AD2914*$E2914/$D2914&lt;1,"&lt;1",ROUND((AF2914-AE2914)*AD2914*$E2914/$D2914,2))))</f>
        <v/>
      </c>
      <c r="AJ2914" t="str">
        <f>IF($A2914="","",VLOOKUP($A2914,DADOS!F:O,8,FALSE))</f>
        <v/>
      </c>
      <c r="AK2914" t="str">
        <f>IF(A2914="","",IF(AJ2914="","",IF((AJ2914-AI2914)*AH2914*$E2914/$D2914&lt;1,"&lt;1",ROUND((AJ2914-AI2914)*AH2914*$E2914/$D2914,2))))</f>
        <v/>
      </c>
      <c r="AN2914" t="str">
        <f>IF($A2914="","",VLOOKUP($A2914,DADOS!F:O,2,FALSE))</f>
        <v/>
      </c>
      <c r="AO2914" t="str">
        <f>IF(A2914="","",IF(AN2914="","",IF((AN2914-AM2914)*AL2914*$E2914/$D2914/1000&lt;0.2,"&lt;0,2",ROUND((AN2914-AM2914)*AL2914*$E2914/$D2914/1000,2))))</f>
        <v/>
      </c>
      <c r="AQ2914">
        <v>0</v>
      </c>
      <c r="AR2914" t="str">
        <f>IF($A2914="","",VLOOKUP($A2914,DADOS!F:P,11,FALSE))</f>
        <v/>
      </c>
      <c r="AS2914" t="str">
        <f>IF(E2914="","",IF(AQ2914="","",IF(AR2914="","",IF((AR2914-AQ2914)*AP2914*$E2914/$D2914&lt;1,"&lt;1",ROUND((AR2914-AQ2914)*AP2914*$E2914/$D2914,2)))))</f>
        <v/>
      </c>
      <c r="AV2914" t="str">
        <f>IF(A2914="","",VLOOKUP(A2914,DADOS!F:R,12,FALSE))</f>
        <v/>
      </c>
      <c r="AW2914" t="str">
        <f>IF(A2914="","",IF(AU2914="","",IF(AV2914="","",IF((AV2914-AU2914)*AT2914*$E2914/$D2914&lt;1,"&lt;1",ROUND((AV2914-AU2914)*AT2914*$E2914/$D2914,2)))))</f>
        <v/>
      </c>
      <c r="AZ2914" t="str">
        <f>IF($A2914="","",VLOOKUP($A2914,DADOS!F:R,13,FALSE))</f>
        <v/>
      </c>
      <c r="BA2914" t="str">
        <f>IF(A2914="","",IF(AY2914="","",IF(AZ2914="","",IF((AZ2914-AY2914)*AX2914*$E2914/$D2914&lt;1,"&lt;1",ROUND((AZ2914-AY2914)*AX2914*$E2914/$D2914,2)))))</f>
        <v/>
      </c>
    </row>
    <row r="2915">
      <c r="B2915" t="str">
        <f>IF(A2915="","",A2915&amp;"/20")</f>
        <v/>
      </c>
      <c r="H2915" t="str">
        <f>IF($A2915="","",VLOOKUP($A2915,DADOS!F:O,3,FALSE))</f>
        <v/>
      </c>
      <c r="I2915" t="str">
        <f>IF(A2915="","",IF(H2915="","",IF((H2915-G2915)*F2915*$E2915/$D2915/1000&lt;0.2,"&lt;0,2",ROUND((H2915-G2915)*F2915*$E2915/$D2915/1000,2))))</f>
        <v/>
      </c>
      <c r="L2915" t="str">
        <f>IF($A2915="","",VLOOKUP($A2915,DADOS!F:O,6,FALSE))</f>
        <v/>
      </c>
      <c r="M2915" t="str">
        <f>IF(A2915="","",IF(L2915="","",IF((L2915-K2915)*J2915*$E2915/$D2915/1000&lt;0.2,"&lt;0,2",ROUND((L2915-K2915)*J2915*$E2915/$D2915/1000,2))))</f>
        <v/>
      </c>
      <c r="P2915" t="str">
        <f>IF($A2915="","",VLOOKUP($A2915,DADOS!F:O,5,FALSE))</f>
        <v/>
      </c>
      <c r="Q2915" t="str">
        <f>IF(A2915="","",IF(P2915="","",IF((P2915-O2915)*N2915*$E2915/$D2915/1000&lt;0.2,"&lt;0,2",ROUND((P2915-O2915)*N2915*$E2915/$D2915/1000,2))))</f>
        <v/>
      </c>
      <c r="T2915" t="str">
        <f>IF($A2915="","",VLOOKUP($A2915,DADOS!F:O,4,FALSE))</f>
        <v/>
      </c>
      <c r="U2915" t="str">
        <f>IF(A2915="","",IF(T2915="","",IF((T2915-S2915)*R2915*$E2915/$D2915/1000&lt;0.2,"&lt;0,2",ROUND((T2915-S2915)*R2915*$E2915/$D2915/1000,2))))</f>
        <v/>
      </c>
      <c r="X2915" t="str">
        <f>IF($A2915="","",VLOOKUP($A2915,DADOS!F:O,9,FALSE))</f>
        <v/>
      </c>
      <c r="Y2915" t="str">
        <f>IF(A2915="","",IF(X2915="","",IF((X2915-W2915)*V2915*$E2915/$D2915&lt;1,"&lt;1",ROUND((X2915-W2915)*V2915*$E2915/$D2915,2))))</f>
        <v/>
      </c>
      <c r="AB2915" t="str">
        <f>IF($A2915="","",VLOOKUP($A2915,DADOS!F:O,7,FALSE))</f>
        <v/>
      </c>
      <c r="AC2915" t="str">
        <f>IF(A2915="","",IF(AB2915="","",IF((AB2915-AA2915)*Z2915*$E2915/$D2915&lt;1,"&lt;1",ROUND((AB2915-AA2915)*Z2915*$E2915/$D2915,2))))</f>
        <v/>
      </c>
      <c r="AF2915" t="str">
        <f>IF($A2915="","",VLOOKUP($A2915,DADOS!F:O,10,FALSE))</f>
        <v/>
      </c>
      <c r="AG2915" t="str">
        <f>IF(A2915="","",IF(AF2915="","",IF((AF2915-AE2915)*AD2915*$E2915/$D2915&lt;1,"&lt;1",ROUND((AF2915-AE2915)*AD2915*$E2915/$D2915,2))))</f>
        <v/>
      </c>
      <c r="AJ2915" t="str">
        <f>IF($A2915="","",VLOOKUP($A2915,DADOS!F:O,8,FALSE))</f>
        <v/>
      </c>
      <c r="AK2915" t="str">
        <f>IF(A2915="","",IF(AJ2915="","",IF((AJ2915-AI2915)*AH2915*$E2915/$D2915&lt;1,"&lt;1",ROUND((AJ2915-AI2915)*AH2915*$E2915/$D2915,2))))</f>
        <v/>
      </c>
      <c r="AN2915" t="str">
        <f>IF($A2915="","",VLOOKUP($A2915,DADOS!F:O,2,FALSE))</f>
        <v/>
      </c>
      <c r="AO2915" t="str">
        <f>IF(A2915="","",IF(AN2915="","",IF((AN2915-AM2915)*AL2915*$E2915/$D2915/1000&lt;0.2,"&lt;0,2",ROUND((AN2915-AM2915)*AL2915*$E2915/$D2915/1000,2))))</f>
        <v/>
      </c>
      <c r="AQ2915">
        <v>0</v>
      </c>
      <c r="AR2915" t="str">
        <f>IF($A2915="","",VLOOKUP($A2915,DADOS!F:P,11,FALSE))</f>
        <v/>
      </c>
      <c r="AS2915" t="str">
        <f>IF(E2915="","",IF(AQ2915="","",IF(AR2915="","",IF((AR2915-AQ2915)*AP2915*$E2915/$D2915&lt;1,"&lt;1",ROUND((AR2915-AQ2915)*AP2915*$E2915/$D2915,2)))))</f>
        <v/>
      </c>
      <c r="AV2915" t="str">
        <f>IF(A2915="","",VLOOKUP(A2915,DADOS!F:R,12,FALSE))</f>
        <v/>
      </c>
      <c r="AW2915" t="str">
        <f>IF(A2915="","",IF(AU2915="","",IF(AV2915="","",IF((AV2915-AU2915)*AT2915*$E2915/$D2915&lt;1,"&lt;1",ROUND((AV2915-AU2915)*AT2915*$E2915/$D2915,2)))))</f>
        <v/>
      </c>
      <c r="AZ2915" t="str">
        <f>IF($A2915="","",VLOOKUP($A2915,DADOS!F:R,13,FALSE))</f>
        <v/>
      </c>
      <c r="BA2915" t="str">
        <f>IF(A2915="","",IF(AY2915="","",IF(AZ2915="","",IF((AZ2915-AY2915)*AX2915*$E2915/$D2915&lt;1,"&lt;1",ROUND((AZ2915-AY2915)*AX2915*$E2915/$D2915,2)))))</f>
        <v/>
      </c>
    </row>
    <row r="2916">
      <c r="B2916" t="str">
        <f>IF(A2916="","",A2916&amp;"/20")</f>
        <v/>
      </c>
      <c r="H2916" t="str">
        <f>IF($A2916="","",VLOOKUP($A2916,DADOS!F:O,3,FALSE))</f>
        <v/>
      </c>
      <c r="I2916" t="str">
        <f>IF(A2916="","",IF(H2916="","",IF((H2916-G2916)*F2916*$E2916/$D2916/1000&lt;0.2,"&lt;0,2",ROUND((H2916-G2916)*F2916*$E2916/$D2916/1000,2))))</f>
        <v/>
      </c>
      <c r="L2916" t="str">
        <f>IF($A2916="","",VLOOKUP($A2916,DADOS!F:O,6,FALSE))</f>
        <v/>
      </c>
      <c r="M2916" t="str">
        <f>IF(A2916="","",IF(L2916="","",IF((L2916-K2916)*J2916*$E2916/$D2916/1000&lt;0.2,"&lt;0,2",ROUND((L2916-K2916)*J2916*$E2916/$D2916/1000,2))))</f>
        <v/>
      </c>
      <c r="P2916" t="str">
        <f>IF($A2916="","",VLOOKUP($A2916,DADOS!F:O,5,FALSE))</f>
        <v/>
      </c>
      <c r="Q2916" t="str">
        <f>IF(A2916="","",IF(P2916="","",IF((P2916-O2916)*N2916*$E2916/$D2916/1000&lt;0.2,"&lt;0,2",ROUND((P2916-O2916)*N2916*$E2916/$D2916/1000,2))))</f>
        <v/>
      </c>
      <c r="T2916" t="str">
        <f>IF($A2916="","",VLOOKUP($A2916,DADOS!F:O,4,FALSE))</f>
        <v/>
      </c>
      <c r="U2916" t="str">
        <f>IF(A2916="","",IF(T2916="","",IF((T2916-S2916)*R2916*$E2916/$D2916/1000&lt;0.2,"&lt;0,2",ROUND((T2916-S2916)*R2916*$E2916/$D2916/1000,2))))</f>
        <v/>
      </c>
      <c r="X2916" t="str">
        <f>IF($A2916="","",VLOOKUP($A2916,DADOS!F:O,9,FALSE))</f>
        <v/>
      </c>
      <c r="Y2916" t="str">
        <f>IF(A2916="","",IF(X2916="","",IF((X2916-W2916)*V2916*$E2916/$D2916&lt;1,"&lt;1",ROUND((X2916-W2916)*V2916*$E2916/$D2916,2))))</f>
        <v/>
      </c>
      <c r="AB2916" t="str">
        <f>IF($A2916="","",VLOOKUP($A2916,DADOS!F:O,7,FALSE))</f>
        <v/>
      </c>
      <c r="AC2916" t="str">
        <f>IF(A2916="","",IF(AB2916="","",IF((AB2916-AA2916)*Z2916*$E2916/$D2916&lt;1,"&lt;1",ROUND((AB2916-AA2916)*Z2916*$E2916/$D2916,2))))</f>
        <v/>
      </c>
      <c r="AF2916" t="str">
        <f>IF($A2916="","",VLOOKUP($A2916,DADOS!F:O,10,FALSE))</f>
        <v/>
      </c>
      <c r="AG2916" t="str">
        <f>IF(A2916="","",IF(AF2916="","",IF((AF2916-AE2916)*AD2916*$E2916/$D2916&lt;1,"&lt;1",ROUND((AF2916-AE2916)*AD2916*$E2916/$D2916,2))))</f>
        <v/>
      </c>
      <c r="AJ2916" t="str">
        <f>IF($A2916="","",VLOOKUP($A2916,DADOS!F:O,8,FALSE))</f>
        <v/>
      </c>
      <c r="AK2916" t="str">
        <f>IF(A2916="","",IF(AJ2916="","",IF((AJ2916-AI2916)*AH2916*$E2916/$D2916&lt;1,"&lt;1",ROUND((AJ2916-AI2916)*AH2916*$E2916/$D2916,2))))</f>
        <v/>
      </c>
      <c r="AN2916" t="str">
        <f>IF($A2916="","",VLOOKUP($A2916,DADOS!F:O,2,FALSE))</f>
        <v/>
      </c>
      <c r="AO2916" t="str">
        <f>IF(A2916="","",IF(AN2916="","",IF((AN2916-AM2916)*AL2916*$E2916/$D2916/1000&lt;0.2,"&lt;0,2",ROUND((AN2916-AM2916)*AL2916*$E2916/$D2916/1000,2))))</f>
        <v/>
      </c>
      <c r="AQ2916">
        <v>0</v>
      </c>
      <c r="AR2916" t="str">
        <f>IF($A2916="","",VLOOKUP($A2916,DADOS!F:P,11,FALSE))</f>
        <v/>
      </c>
      <c r="AS2916" t="str">
        <f>IF(E2916="","",IF(AQ2916="","",IF(AR2916="","",IF((AR2916-AQ2916)*AP2916*$E2916/$D2916&lt;1,"&lt;1",ROUND((AR2916-AQ2916)*AP2916*$E2916/$D2916,2)))))</f>
        <v/>
      </c>
      <c r="AV2916" t="str">
        <f>IF(A2916="","",VLOOKUP(A2916,DADOS!F:R,12,FALSE))</f>
        <v/>
      </c>
      <c r="AW2916" t="str">
        <f>IF(A2916="","",IF(AU2916="","",IF(AV2916="","",IF((AV2916-AU2916)*AT2916*$E2916/$D2916&lt;1,"&lt;1",ROUND((AV2916-AU2916)*AT2916*$E2916/$D2916,2)))))</f>
        <v/>
      </c>
      <c r="AZ2916" t="str">
        <f>IF($A2916="","",VLOOKUP($A2916,DADOS!F:R,13,FALSE))</f>
        <v/>
      </c>
      <c r="BA2916" t="str">
        <f>IF(A2916="","",IF(AY2916="","",IF(AZ2916="","",IF((AZ2916-AY2916)*AX2916*$E2916/$D2916&lt;1,"&lt;1",ROUND((AZ2916-AY2916)*AX2916*$E2916/$D2916,2)))))</f>
        <v/>
      </c>
    </row>
    <row r="2917">
      <c r="B2917" t="str">
        <f>IF(A2917="","",A2917&amp;"/20")</f>
        <v/>
      </c>
      <c r="H2917" t="str">
        <f>IF($A2917="","",VLOOKUP($A2917,DADOS!F:O,3,FALSE))</f>
        <v/>
      </c>
      <c r="I2917" t="str">
        <f>IF(A2917="","",IF(H2917="","",IF((H2917-G2917)*F2917*$E2917/$D2917/1000&lt;0.2,"&lt;0,2",ROUND((H2917-G2917)*F2917*$E2917/$D2917/1000,2))))</f>
        <v/>
      </c>
      <c r="L2917" t="str">
        <f>IF($A2917="","",VLOOKUP($A2917,DADOS!F:O,6,FALSE))</f>
        <v/>
      </c>
      <c r="M2917" t="str">
        <f>IF(A2917="","",IF(L2917="","",IF((L2917-K2917)*J2917*$E2917/$D2917/1000&lt;0.2,"&lt;0,2",ROUND((L2917-K2917)*J2917*$E2917/$D2917/1000,2))))</f>
        <v/>
      </c>
      <c r="P2917" t="str">
        <f>IF($A2917="","",VLOOKUP($A2917,DADOS!F:O,5,FALSE))</f>
        <v/>
      </c>
      <c r="Q2917" t="str">
        <f>IF(A2917="","",IF(P2917="","",IF((P2917-O2917)*N2917*$E2917/$D2917/1000&lt;0.2,"&lt;0,2",ROUND((P2917-O2917)*N2917*$E2917/$D2917/1000,2))))</f>
        <v/>
      </c>
      <c r="T2917" t="str">
        <f>IF($A2917="","",VLOOKUP($A2917,DADOS!F:O,4,FALSE))</f>
        <v/>
      </c>
      <c r="U2917" t="str">
        <f>IF(A2917="","",IF(T2917="","",IF((T2917-S2917)*R2917*$E2917/$D2917/1000&lt;0.2,"&lt;0,2",ROUND((T2917-S2917)*R2917*$E2917/$D2917/1000,2))))</f>
        <v/>
      </c>
      <c r="X2917" t="str">
        <f>IF($A2917="","",VLOOKUP($A2917,DADOS!F:O,9,FALSE))</f>
        <v/>
      </c>
      <c r="Y2917" t="str">
        <f>IF(A2917="","",IF(X2917="","",IF((X2917-W2917)*V2917*$E2917/$D2917&lt;1,"&lt;1",ROUND((X2917-W2917)*V2917*$E2917/$D2917,2))))</f>
        <v/>
      </c>
      <c r="AB2917" t="str">
        <f>IF($A2917="","",VLOOKUP($A2917,DADOS!F:O,7,FALSE))</f>
        <v/>
      </c>
      <c r="AC2917" t="str">
        <f>IF(A2917="","",IF(AB2917="","",IF((AB2917-AA2917)*Z2917*$E2917/$D2917&lt;1,"&lt;1",ROUND((AB2917-AA2917)*Z2917*$E2917/$D2917,2))))</f>
        <v/>
      </c>
      <c r="AF2917" t="str">
        <f>IF($A2917="","",VLOOKUP($A2917,DADOS!F:O,10,FALSE))</f>
        <v/>
      </c>
      <c r="AG2917" t="str">
        <f>IF(A2917="","",IF(AF2917="","",IF((AF2917-AE2917)*AD2917*$E2917/$D2917&lt;1,"&lt;1",ROUND((AF2917-AE2917)*AD2917*$E2917/$D2917,2))))</f>
        <v/>
      </c>
      <c r="AJ2917" t="str">
        <f>IF($A2917="","",VLOOKUP($A2917,DADOS!F:O,8,FALSE))</f>
        <v/>
      </c>
      <c r="AK2917" t="str">
        <f>IF(A2917="","",IF(AJ2917="","",IF((AJ2917-AI2917)*AH2917*$E2917/$D2917&lt;1,"&lt;1",ROUND((AJ2917-AI2917)*AH2917*$E2917/$D2917,2))))</f>
        <v/>
      </c>
      <c r="AN2917" t="str">
        <f>IF($A2917="","",VLOOKUP($A2917,DADOS!F:O,2,FALSE))</f>
        <v/>
      </c>
      <c r="AO2917" t="str">
        <f>IF(A2917="","",IF(AN2917="","",IF((AN2917-AM2917)*AL2917*$E2917/$D2917/1000&lt;0.2,"&lt;0,2",ROUND((AN2917-AM2917)*AL2917*$E2917/$D2917/1000,2))))</f>
        <v/>
      </c>
      <c r="AQ2917">
        <v>0</v>
      </c>
      <c r="AR2917" t="str">
        <f>IF($A2917="","",VLOOKUP($A2917,DADOS!F:P,11,FALSE))</f>
        <v/>
      </c>
      <c r="AS2917" t="str">
        <f>IF(E2917="","",IF(AQ2917="","",IF(AR2917="","",IF((AR2917-AQ2917)*AP2917*$E2917/$D2917&lt;1,"&lt;1",ROUND((AR2917-AQ2917)*AP2917*$E2917/$D2917,2)))))</f>
        <v/>
      </c>
      <c r="AV2917" t="str">
        <f>IF(A2917="","",VLOOKUP(A2917,DADOS!F:R,12,FALSE))</f>
        <v/>
      </c>
      <c r="AW2917" t="str">
        <f>IF(A2917="","",IF(AU2917="","",IF(AV2917="","",IF((AV2917-AU2917)*AT2917*$E2917/$D2917&lt;1,"&lt;1",ROUND((AV2917-AU2917)*AT2917*$E2917/$D2917,2)))))</f>
        <v/>
      </c>
      <c r="AZ2917" t="str">
        <f>IF($A2917="","",VLOOKUP($A2917,DADOS!F:R,13,FALSE))</f>
        <v/>
      </c>
      <c r="BA2917" t="str">
        <f>IF(A2917="","",IF(AY2917="","",IF(AZ2917="","",IF((AZ2917-AY2917)*AX2917*$E2917/$D2917&lt;1,"&lt;1",ROUND((AZ2917-AY2917)*AX2917*$E2917/$D2917,2)))))</f>
        <v/>
      </c>
    </row>
    <row r="2918">
      <c r="B2918" t="str">
        <f>IF(A2918="","",A2918&amp;"/20")</f>
        <v/>
      </c>
      <c r="H2918" t="str">
        <f>IF($A2918="","",VLOOKUP($A2918,DADOS!F:O,3,FALSE))</f>
        <v/>
      </c>
      <c r="I2918" t="str">
        <f>IF(A2918="","",IF(H2918="","",IF((H2918-G2918)*F2918*$E2918/$D2918/1000&lt;0.2,"&lt;0,2",ROUND((H2918-G2918)*F2918*$E2918/$D2918/1000,2))))</f>
        <v/>
      </c>
      <c r="L2918" t="str">
        <f>IF($A2918="","",VLOOKUP($A2918,DADOS!F:O,6,FALSE))</f>
        <v/>
      </c>
      <c r="M2918" t="str">
        <f>IF(A2918="","",IF(L2918="","",IF((L2918-K2918)*J2918*$E2918/$D2918/1000&lt;0.2,"&lt;0,2",ROUND((L2918-K2918)*J2918*$E2918/$D2918/1000,2))))</f>
        <v/>
      </c>
      <c r="P2918" t="str">
        <f>IF($A2918="","",VLOOKUP($A2918,DADOS!F:O,5,FALSE))</f>
        <v/>
      </c>
      <c r="Q2918" t="str">
        <f>IF(A2918="","",IF(P2918="","",IF((P2918-O2918)*N2918*$E2918/$D2918/1000&lt;0.2,"&lt;0,2",ROUND((P2918-O2918)*N2918*$E2918/$D2918/1000,2))))</f>
        <v/>
      </c>
      <c r="T2918" t="str">
        <f>IF($A2918="","",VLOOKUP($A2918,DADOS!F:O,4,FALSE))</f>
        <v/>
      </c>
      <c r="U2918" t="str">
        <f>IF(A2918="","",IF(T2918="","",IF((T2918-S2918)*R2918*$E2918/$D2918/1000&lt;0.2,"&lt;0,2",ROUND((T2918-S2918)*R2918*$E2918/$D2918/1000,2))))</f>
        <v/>
      </c>
      <c r="X2918" t="str">
        <f>IF($A2918="","",VLOOKUP($A2918,DADOS!F:O,9,FALSE))</f>
        <v/>
      </c>
      <c r="Y2918" t="str">
        <f>IF(A2918="","",IF(X2918="","",IF((X2918-W2918)*V2918*$E2918/$D2918&lt;1,"&lt;1",ROUND((X2918-W2918)*V2918*$E2918/$D2918,2))))</f>
        <v/>
      </c>
      <c r="AB2918" t="str">
        <f>IF($A2918="","",VLOOKUP($A2918,DADOS!F:O,7,FALSE))</f>
        <v/>
      </c>
      <c r="AC2918" t="str">
        <f>IF(A2918="","",IF(AB2918="","",IF((AB2918-AA2918)*Z2918*$E2918/$D2918&lt;1,"&lt;1",ROUND((AB2918-AA2918)*Z2918*$E2918/$D2918,2))))</f>
        <v/>
      </c>
      <c r="AF2918" t="str">
        <f>IF($A2918="","",VLOOKUP($A2918,DADOS!F:O,10,FALSE))</f>
        <v/>
      </c>
      <c r="AG2918" t="str">
        <f>IF(A2918="","",IF(AF2918="","",IF((AF2918-AE2918)*AD2918*$E2918/$D2918&lt;1,"&lt;1",ROUND((AF2918-AE2918)*AD2918*$E2918/$D2918,2))))</f>
        <v/>
      </c>
      <c r="AJ2918" t="str">
        <f>IF($A2918="","",VLOOKUP($A2918,DADOS!F:O,8,FALSE))</f>
        <v/>
      </c>
      <c r="AK2918" t="str">
        <f>IF(A2918="","",IF(AJ2918="","",IF((AJ2918-AI2918)*AH2918*$E2918/$D2918&lt;1,"&lt;1",ROUND((AJ2918-AI2918)*AH2918*$E2918/$D2918,2))))</f>
        <v/>
      </c>
      <c r="AN2918" t="str">
        <f>IF($A2918="","",VLOOKUP($A2918,DADOS!F:O,2,FALSE))</f>
        <v/>
      </c>
      <c r="AO2918" t="str">
        <f>IF(A2918="","",IF(AN2918="","",IF((AN2918-AM2918)*AL2918*$E2918/$D2918/1000&lt;0.2,"&lt;0,2",ROUND((AN2918-AM2918)*AL2918*$E2918/$D2918/1000,2))))</f>
        <v/>
      </c>
      <c r="AQ2918">
        <v>0</v>
      </c>
      <c r="AR2918" t="str">
        <f>IF($A2918="","",VLOOKUP($A2918,DADOS!F:P,11,FALSE))</f>
        <v/>
      </c>
      <c r="AS2918" t="str">
        <f>IF(E2918="","",IF(AQ2918="","",IF(AR2918="","",IF((AR2918-AQ2918)*AP2918*$E2918/$D2918&lt;1,"&lt;1",ROUND((AR2918-AQ2918)*AP2918*$E2918/$D2918,2)))))</f>
        <v/>
      </c>
      <c r="AV2918" t="str">
        <f>IF(A2918="","",VLOOKUP(A2918,DADOS!F:R,12,FALSE))</f>
        <v/>
      </c>
      <c r="AW2918" t="str">
        <f>IF(A2918="","",IF(AU2918="","",IF(AV2918="","",IF((AV2918-AU2918)*AT2918*$E2918/$D2918&lt;1,"&lt;1",ROUND((AV2918-AU2918)*AT2918*$E2918/$D2918,2)))))</f>
        <v/>
      </c>
      <c r="AZ2918" t="str">
        <f>IF($A2918="","",VLOOKUP($A2918,DADOS!F:R,13,FALSE))</f>
        <v/>
      </c>
      <c r="BA2918" t="str">
        <f>IF(A2918="","",IF(AY2918="","",IF(AZ2918="","",IF((AZ2918-AY2918)*AX2918*$E2918/$D2918&lt;1,"&lt;1",ROUND((AZ2918-AY2918)*AX2918*$E2918/$D2918,2)))))</f>
        <v/>
      </c>
    </row>
    <row r="2919">
      <c r="B2919" t="str">
        <f>IF(A2919="","",A2919&amp;"/20")</f>
        <v/>
      </c>
      <c r="H2919" t="str">
        <f>IF($A2919="","",VLOOKUP($A2919,DADOS!F:O,3,FALSE))</f>
        <v/>
      </c>
      <c r="I2919" t="str">
        <f>IF(A2919="","",IF(H2919="","",IF((H2919-G2919)*F2919*$E2919/$D2919/1000&lt;0.2,"&lt;0,2",ROUND((H2919-G2919)*F2919*$E2919/$D2919/1000,2))))</f>
        <v/>
      </c>
      <c r="L2919" t="str">
        <f>IF($A2919="","",VLOOKUP($A2919,DADOS!F:O,6,FALSE))</f>
        <v/>
      </c>
      <c r="M2919" t="str">
        <f>IF(A2919="","",IF(L2919="","",IF((L2919-K2919)*J2919*$E2919/$D2919/1000&lt;0.2,"&lt;0,2",ROUND((L2919-K2919)*J2919*$E2919/$D2919/1000,2))))</f>
        <v/>
      </c>
      <c r="P2919" t="str">
        <f>IF($A2919="","",VLOOKUP($A2919,DADOS!F:O,5,FALSE))</f>
        <v/>
      </c>
      <c r="Q2919" t="str">
        <f>IF(A2919="","",IF(P2919="","",IF((P2919-O2919)*N2919*$E2919/$D2919/1000&lt;0.2,"&lt;0,2",ROUND((P2919-O2919)*N2919*$E2919/$D2919/1000,2))))</f>
        <v/>
      </c>
      <c r="T2919" t="str">
        <f>IF($A2919="","",VLOOKUP($A2919,DADOS!F:O,4,FALSE))</f>
        <v/>
      </c>
      <c r="U2919" t="str">
        <f>IF(A2919="","",IF(T2919="","",IF((T2919-S2919)*R2919*$E2919/$D2919/1000&lt;0.2,"&lt;0,2",ROUND((T2919-S2919)*R2919*$E2919/$D2919/1000,2))))</f>
        <v/>
      </c>
      <c r="X2919" t="str">
        <f>IF($A2919="","",VLOOKUP($A2919,DADOS!F:O,9,FALSE))</f>
        <v/>
      </c>
      <c r="Y2919" t="str">
        <f>IF(A2919="","",IF(X2919="","",IF((X2919-W2919)*V2919*$E2919/$D2919&lt;1,"&lt;1",ROUND((X2919-W2919)*V2919*$E2919/$D2919,2))))</f>
        <v/>
      </c>
      <c r="AB2919" t="str">
        <f>IF($A2919="","",VLOOKUP($A2919,DADOS!F:O,7,FALSE))</f>
        <v/>
      </c>
      <c r="AC2919" t="str">
        <f>IF(A2919="","",IF(AB2919="","",IF((AB2919-AA2919)*Z2919*$E2919/$D2919&lt;1,"&lt;1",ROUND((AB2919-AA2919)*Z2919*$E2919/$D2919,2))))</f>
        <v/>
      </c>
      <c r="AF2919" t="str">
        <f>IF($A2919="","",VLOOKUP($A2919,DADOS!F:O,10,FALSE))</f>
        <v/>
      </c>
      <c r="AG2919" t="str">
        <f>IF(A2919="","",IF(AF2919="","",IF((AF2919-AE2919)*AD2919*$E2919/$D2919&lt;1,"&lt;1",ROUND((AF2919-AE2919)*AD2919*$E2919/$D2919,2))))</f>
        <v/>
      </c>
      <c r="AJ2919" t="str">
        <f>IF($A2919="","",VLOOKUP($A2919,DADOS!F:O,8,FALSE))</f>
        <v/>
      </c>
      <c r="AK2919" t="str">
        <f>IF(A2919="","",IF(AJ2919="","",IF((AJ2919-AI2919)*AH2919*$E2919/$D2919&lt;1,"&lt;1",ROUND((AJ2919-AI2919)*AH2919*$E2919/$D2919,2))))</f>
        <v/>
      </c>
      <c r="AN2919" t="str">
        <f>IF($A2919="","",VLOOKUP($A2919,DADOS!F:O,2,FALSE))</f>
        <v/>
      </c>
      <c r="AO2919" t="str">
        <f>IF(A2919="","",IF(AN2919="","",IF((AN2919-AM2919)*AL2919*$E2919/$D2919/1000&lt;0.2,"&lt;0,2",ROUND((AN2919-AM2919)*AL2919*$E2919/$D2919/1000,2))))</f>
        <v/>
      </c>
      <c r="AQ2919">
        <v>0</v>
      </c>
      <c r="AR2919" t="str">
        <f>IF($A2919="","",VLOOKUP($A2919,DADOS!F:P,11,FALSE))</f>
        <v/>
      </c>
      <c r="AS2919" t="str">
        <f>IF(E2919="","",IF(AQ2919="","",IF(AR2919="","",IF((AR2919-AQ2919)*AP2919*$E2919/$D2919&lt;1,"&lt;1",ROUND((AR2919-AQ2919)*AP2919*$E2919/$D2919,2)))))</f>
        <v/>
      </c>
      <c r="AV2919" t="str">
        <f>IF(A2919="","",VLOOKUP(A2919,DADOS!F:R,12,FALSE))</f>
        <v/>
      </c>
      <c r="AW2919" t="str">
        <f>IF(A2919="","",IF(AU2919="","",IF(AV2919="","",IF((AV2919-AU2919)*AT2919*$E2919/$D2919&lt;1,"&lt;1",ROUND((AV2919-AU2919)*AT2919*$E2919/$D2919,2)))))</f>
        <v/>
      </c>
      <c r="AZ2919" t="str">
        <f>IF($A2919="","",VLOOKUP($A2919,DADOS!F:R,13,FALSE))</f>
        <v/>
      </c>
      <c r="BA2919" t="str">
        <f>IF(A2919="","",IF(AY2919="","",IF(AZ2919="","",IF((AZ2919-AY2919)*AX2919*$E2919/$D2919&lt;1,"&lt;1",ROUND((AZ2919-AY2919)*AX2919*$E2919/$D2919,2)))))</f>
        <v/>
      </c>
    </row>
    <row r="2920">
      <c r="B2920" t="str">
        <f>IF(A2920="","",A2920&amp;"/20")</f>
        <v/>
      </c>
      <c r="H2920" t="str">
        <f>IF($A2920="","",VLOOKUP($A2920,DADOS!F:O,3,FALSE))</f>
        <v/>
      </c>
      <c r="I2920" t="str">
        <f>IF(A2920="","",IF(H2920="","",IF((H2920-G2920)*F2920*$E2920/$D2920/1000&lt;0.2,"&lt;0,2",ROUND((H2920-G2920)*F2920*$E2920/$D2920/1000,2))))</f>
        <v/>
      </c>
      <c r="L2920" t="str">
        <f>IF($A2920="","",VLOOKUP($A2920,DADOS!F:O,6,FALSE))</f>
        <v/>
      </c>
      <c r="M2920" t="str">
        <f>IF(A2920="","",IF(L2920="","",IF((L2920-K2920)*J2920*$E2920/$D2920/1000&lt;0.2,"&lt;0,2",ROUND((L2920-K2920)*J2920*$E2920/$D2920/1000,2))))</f>
        <v/>
      </c>
      <c r="P2920" t="str">
        <f>IF($A2920="","",VLOOKUP($A2920,DADOS!F:O,5,FALSE))</f>
        <v/>
      </c>
      <c r="Q2920" t="str">
        <f>IF(A2920="","",IF(P2920="","",IF((P2920-O2920)*N2920*$E2920/$D2920/1000&lt;0.2,"&lt;0,2",ROUND((P2920-O2920)*N2920*$E2920/$D2920/1000,2))))</f>
        <v/>
      </c>
      <c r="T2920" t="str">
        <f>IF($A2920="","",VLOOKUP($A2920,DADOS!F:O,4,FALSE))</f>
        <v/>
      </c>
      <c r="U2920" t="str">
        <f>IF(A2920="","",IF(T2920="","",IF((T2920-S2920)*R2920*$E2920/$D2920/1000&lt;0.2,"&lt;0,2",ROUND((T2920-S2920)*R2920*$E2920/$D2920/1000,2))))</f>
        <v/>
      </c>
      <c r="X2920" t="str">
        <f>IF($A2920="","",VLOOKUP($A2920,DADOS!F:O,9,FALSE))</f>
        <v/>
      </c>
      <c r="Y2920" t="str">
        <f>IF(A2920="","",IF(X2920="","",IF((X2920-W2920)*V2920*$E2920/$D2920&lt;1,"&lt;1",ROUND((X2920-W2920)*V2920*$E2920/$D2920,2))))</f>
        <v/>
      </c>
      <c r="AB2920" t="str">
        <f>IF($A2920="","",VLOOKUP($A2920,DADOS!F:O,7,FALSE))</f>
        <v/>
      </c>
      <c r="AC2920" t="str">
        <f>IF(A2920="","",IF(AB2920="","",IF((AB2920-AA2920)*Z2920*$E2920/$D2920&lt;1,"&lt;1",ROUND((AB2920-AA2920)*Z2920*$E2920/$D2920,2))))</f>
        <v/>
      </c>
      <c r="AF2920" t="str">
        <f>IF($A2920="","",VLOOKUP($A2920,DADOS!F:O,10,FALSE))</f>
        <v/>
      </c>
      <c r="AG2920" t="str">
        <f>IF(A2920="","",IF(AF2920="","",IF((AF2920-AE2920)*AD2920*$E2920/$D2920&lt;1,"&lt;1",ROUND((AF2920-AE2920)*AD2920*$E2920/$D2920,2))))</f>
        <v/>
      </c>
      <c r="AJ2920" t="str">
        <f>IF($A2920="","",VLOOKUP($A2920,DADOS!F:O,8,FALSE))</f>
        <v/>
      </c>
      <c r="AK2920" t="str">
        <f>IF(A2920="","",IF(AJ2920="","",IF((AJ2920-AI2920)*AH2920*$E2920/$D2920&lt;1,"&lt;1",ROUND((AJ2920-AI2920)*AH2920*$E2920/$D2920,2))))</f>
        <v/>
      </c>
      <c r="AN2920" t="str">
        <f>IF($A2920="","",VLOOKUP($A2920,DADOS!F:O,2,FALSE))</f>
        <v/>
      </c>
      <c r="AO2920" t="str">
        <f>IF(A2920="","",IF(AN2920="","",IF((AN2920-AM2920)*AL2920*$E2920/$D2920/1000&lt;0.2,"&lt;0,2",ROUND((AN2920-AM2920)*AL2920*$E2920/$D2920/1000,2))))</f>
        <v/>
      </c>
      <c r="AQ2920">
        <v>0</v>
      </c>
      <c r="AR2920" t="str">
        <f>IF($A2920="","",VLOOKUP($A2920,DADOS!F:P,11,FALSE))</f>
        <v/>
      </c>
      <c r="AS2920" t="str">
        <f>IF(E2920="","",IF(AQ2920="","",IF(AR2920="","",IF((AR2920-AQ2920)*AP2920*$E2920/$D2920&lt;1,"&lt;1",ROUND((AR2920-AQ2920)*AP2920*$E2920/$D2920,2)))))</f>
        <v/>
      </c>
      <c r="AV2920" t="str">
        <f>IF(A2920="","",VLOOKUP(A2920,DADOS!F:R,12,FALSE))</f>
        <v/>
      </c>
      <c r="AW2920" t="str">
        <f>IF(A2920="","",IF(AU2920="","",IF(AV2920="","",IF((AV2920-AU2920)*AT2920*$E2920/$D2920&lt;1,"&lt;1",ROUND((AV2920-AU2920)*AT2920*$E2920/$D2920,2)))))</f>
        <v/>
      </c>
      <c r="AZ2920" t="str">
        <f>IF($A2920="","",VLOOKUP($A2920,DADOS!F:R,13,FALSE))</f>
        <v/>
      </c>
      <c r="BA2920" t="str">
        <f>IF(A2920="","",IF(AY2920="","",IF(AZ2920="","",IF((AZ2920-AY2920)*AX2920*$E2920/$D2920&lt;1,"&lt;1",ROUND((AZ2920-AY2920)*AX2920*$E2920/$D2920,2)))))</f>
        <v/>
      </c>
    </row>
    <row r="2921">
      <c r="B2921" t="str">
        <f>IF(A2921="","",A2921&amp;"/20")</f>
        <v/>
      </c>
      <c r="H2921" t="str">
        <f>IF($A2921="","",VLOOKUP($A2921,DADOS!F:O,3,FALSE))</f>
        <v/>
      </c>
      <c r="I2921" t="str">
        <f>IF(A2921="","",IF(H2921="","",IF((H2921-G2921)*F2921*$E2921/$D2921/1000&lt;0.2,"&lt;0,2",ROUND((H2921-G2921)*F2921*$E2921/$D2921/1000,2))))</f>
        <v/>
      </c>
      <c r="L2921" t="str">
        <f>IF($A2921="","",VLOOKUP($A2921,DADOS!F:O,6,FALSE))</f>
        <v/>
      </c>
      <c r="M2921" t="str">
        <f>IF(A2921="","",IF(L2921="","",IF((L2921-K2921)*J2921*$E2921/$D2921/1000&lt;0.2,"&lt;0,2",ROUND((L2921-K2921)*J2921*$E2921/$D2921/1000,2))))</f>
        <v/>
      </c>
      <c r="P2921" t="str">
        <f>IF($A2921="","",VLOOKUP($A2921,DADOS!F:O,5,FALSE))</f>
        <v/>
      </c>
      <c r="Q2921" t="str">
        <f>IF(A2921="","",IF(P2921="","",IF((P2921-O2921)*N2921*$E2921/$D2921/1000&lt;0.2,"&lt;0,2",ROUND((P2921-O2921)*N2921*$E2921/$D2921/1000,2))))</f>
        <v/>
      </c>
      <c r="T2921" t="str">
        <f>IF($A2921="","",VLOOKUP($A2921,DADOS!F:O,4,FALSE))</f>
        <v/>
      </c>
      <c r="U2921" t="str">
        <f>IF(A2921="","",IF(T2921="","",IF((T2921-S2921)*R2921*$E2921/$D2921/1000&lt;0.2,"&lt;0,2",ROUND((T2921-S2921)*R2921*$E2921/$D2921/1000,2))))</f>
        <v/>
      </c>
      <c r="X2921" t="str">
        <f>IF($A2921="","",VLOOKUP($A2921,DADOS!F:O,9,FALSE))</f>
        <v/>
      </c>
      <c r="Y2921" t="str">
        <f>IF(A2921="","",IF(X2921="","",IF((X2921-W2921)*V2921*$E2921/$D2921&lt;1,"&lt;1",ROUND((X2921-W2921)*V2921*$E2921/$D2921,2))))</f>
        <v/>
      </c>
      <c r="AB2921" t="str">
        <f>IF($A2921="","",VLOOKUP($A2921,DADOS!F:O,7,FALSE))</f>
        <v/>
      </c>
      <c r="AC2921" t="str">
        <f>IF(A2921="","",IF(AB2921="","",IF((AB2921-AA2921)*Z2921*$E2921/$D2921&lt;1,"&lt;1",ROUND((AB2921-AA2921)*Z2921*$E2921/$D2921,2))))</f>
        <v/>
      </c>
      <c r="AF2921" t="str">
        <f>IF($A2921="","",VLOOKUP($A2921,DADOS!F:O,10,FALSE))</f>
        <v/>
      </c>
      <c r="AG2921" t="str">
        <f>IF(A2921="","",IF(AF2921="","",IF((AF2921-AE2921)*AD2921*$E2921/$D2921&lt;1,"&lt;1",ROUND((AF2921-AE2921)*AD2921*$E2921/$D2921,2))))</f>
        <v/>
      </c>
      <c r="AJ2921" t="str">
        <f>IF($A2921="","",VLOOKUP($A2921,DADOS!F:O,8,FALSE))</f>
        <v/>
      </c>
      <c r="AK2921" t="str">
        <f>IF(A2921="","",IF(AJ2921="","",IF((AJ2921-AI2921)*AH2921*$E2921/$D2921&lt;1,"&lt;1",ROUND((AJ2921-AI2921)*AH2921*$E2921/$D2921,2))))</f>
        <v/>
      </c>
      <c r="AN2921" t="str">
        <f>IF($A2921="","",VLOOKUP($A2921,DADOS!F:O,2,FALSE))</f>
        <v/>
      </c>
      <c r="AO2921" t="str">
        <f>IF(A2921="","",IF(AN2921="","",IF((AN2921-AM2921)*AL2921*$E2921/$D2921/1000&lt;0.2,"&lt;0,2",ROUND((AN2921-AM2921)*AL2921*$E2921/$D2921/1000,2))))</f>
        <v/>
      </c>
      <c r="AQ2921">
        <v>0</v>
      </c>
      <c r="AR2921" t="str">
        <f>IF($A2921="","",VLOOKUP($A2921,DADOS!F:P,11,FALSE))</f>
        <v/>
      </c>
      <c r="AS2921" t="str">
        <f>IF(E2921="","",IF(AQ2921="","",IF(AR2921="","",IF((AR2921-AQ2921)*AP2921*$E2921/$D2921&lt;1,"&lt;1",ROUND((AR2921-AQ2921)*AP2921*$E2921/$D2921,2)))))</f>
        <v/>
      </c>
      <c r="AV2921" t="str">
        <f>IF(A2921="","",VLOOKUP(A2921,DADOS!F:R,12,FALSE))</f>
        <v/>
      </c>
      <c r="AW2921" t="str">
        <f>IF(A2921="","",IF(AU2921="","",IF(AV2921="","",IF((AV2921-AU2921)*AT2921*$E2921/$D2921&lt;1,"&lt;1",ROUND((AV2921-AU2921)*AT2921*$E2921/$D2921,2)))))</f>
        <v/>
      </c>
      <c r="AZ2921" t="str">
        <f>IF($A2921="","",VLOOKUP($A2921,DADOS!F:R,13,FALSE))</f>
        <v/>
      </c>
      <c r="BA2921" t="str">
        <f>IF(A2921="","",IF(AY2921="","",IF(AZ2921="","",IF((AZ2921-AY2921)*AX2921*$E2921/$D2921&lt;1,"&lt;1",ROUND((AZ2921-AY2921)*AX2921*$E2921/$D2921,2)))))</f>
        <v/>
      </c>
    </row>
    <row r="2922">
      <c r="B2922" t="str">
        <f>IF(A2922="","",A2922&amp;"/20")</f>
        <v/>
      </c>
      <c r="H2922" t="str">
        <f>IF($A2922="","",VLOOKUP($A2922,DADOS!F:O,3,FALSE))</f>
        <v/>
      </c>
      <c r="I2922" t="str">
        <f>IF(A2922="","",IF(H2922="","",IF((H2922-G2922)*F2922*$E2922/$D2922/1000&lt;0.2,"&lt;0,2",ROUND((H2922-G2922)*F2922*$E2922/$D2922/1000,2))))</f>
        <v/>
      </c>
      <c r="L2922" t="str">
        <f>IF($A2922="","",VLOOKUP($A2922,DADOS!F:O,6,FALSE))</f>
        <v/>
      </c>
      <c r="M2922" t="str">
        <f>IF(A2922="","",IF(L2922="","",IF((L2922-K2922)*J2922*$E2922/$D2922/1000&lt;0.2,"&lt;0,2",ROUND((L2922-K2922)*J2922*$E2922/$D2922/1000,2))))</f>
        <v/>
      </c>
      <c r="P2922" t="str">
        <f>IF($A2922="","",VLOOKUP($A2922,DADOS!F:O,5,FALSE))</f>
        <v/>
      </c>
      <c r="Q2922" t="str">
        <f>IF(A2922="","",IF(P2922="","",IF((P2922-O2922)*N2922*$E2922/$D2922/1000&lt;0.2,"&lt;0,2",ROUND((P2922-O2922)*N2922*$E2922/$D2922/1000,2))))</f>
        <v/>
      </c>
      <c r="T2922" t="str">
        <f>IF($A2922="","",VLOOKUP($A2922,DADOS!F:O,4,FALSE))</f>
        <v/>
      </c>
      <c r="U2922" t="str">
        <f>IF(A2922="","",IF(T2922="","",IF((T2922-S2922)*R2922*$E2922/$D2922/1000&lt;0.2,"&lt;0,2",ROUND((T2922-S2922)*R2922*$E2922/$D2922/1000,2))))</f>
        <v/>
      </c>
      <c r="X2922" t="str">
        <f>IF($A2922="","",VLOOKUP($A2922,DADOS!F:O,9,FALSE))</f>
        <v/>
      </c>
      <c r="Y2922" t="str">
        <f>IF(A2922="","",IF(X2922="","",IF((X2922-W2922)*V2922*$E2922/$D2922&lt;1,"&lt;1",ROUND((X2922-W2922)*V2922*$E2922/$D2922,2))))</f>
        <v/>
      </c>
      <c r="AB2922" t="str">
        <f>IF($A2922="","",VLOOKUP($A2922,DADOS!F:O,7,FALSE))</f>
        <v/>
      </c>
      <c r="AC2922" t="str">
        <f>IF(A2922="","",IF(AB2922="","",IF((AB2922-AA2922)*Z2922*$E2922/$D2922&lt;1,"&lt;1",ROUND((AB2922-AA2922)*Z2922*$E2922/$D2922,2))))</f>
        <v/>
      </c>
      <c r="AF2922" t="str">
        <f>IF($A2922="","",VLOOKUP($A2922,DADOS!F:O,10,FALSE))</f>
        <v/>
      </c>
      <c r="AG2922" t="str">
        <f>IF(A2922="","",IF(AF2922="","",IF((AF2922-AE2922)*AD2922*$E2922/$D2922&lt;1,"&lt;1",ROUND((AF2922-AE2922)*AD2922*$E2922/$D2922,2))))</f>
        <v/>
      </c>
      <c r="AJ2922" t="str">
        <f>IF($A2922="","",VLOOKUP($A2922,DADOS!F:O,8,FALSE))</f>
        <v/>
      </c>
      <c r="AK2922" t="str">
        <f>IF(A2922="","",IF(AJ2922="","",IF((AJ2922-AI2922)*AH2922*$E2922/$D2922&lt;1,"&lt;1",ROUND((AJ2922-AI2922)*AH2922*$E2922/$D2922,2))))</f>
        <v/>
      </c>
      <c r="AN2922" t="str">
        <f>IF($A2922="","",VLOOKUP($A2922,DADOS!F:O,2,FALSE))</f>
        <v/>
      </c>
      <c r="AO2922" t="str">
        <f>IF(A2922="","",IF(AN2922="","",IF((AN2922-AM2922)*AL2922*$E2922/$D2922/1000&lt;0.2,"&lt;0,2",ROUND((AN2922-AM2922)*AL2922*$E2922/$D2922/1000,2))))</f>
        <v/>
      </c>
      <c r="AQ2922">
        <v>0</v>
      </c>
      <c r="AR2922" t="str">
        <f>IF($A2922="","",VLOOKUP($A2922,DADOS!F:P,11,FALSE))</f>
        <v/>
      </c>
      <c r="AS2922" t="str">
        <f>IF(E2922="","",IF(AQ2922="","",IF(AR2922="","",IF((AR2922-AQ2922)*AP2922*$E2922/$D2922&lt;1,"&lt;1",ROUND((AR2922-AQ2922)*AP2922*$E2922/$D2922,2)))))</f>
        <v/>
      </c>
      <c r="AV2922" t="str">
        <f>IF(A2922="","",VLOOKUP(A2922,DADOS!F:R,12,FALSE))</f>
        <v/>
      </c>
      <c r="AW2922" t="str">
        <f>IF(A2922="","",IF(AU2922="","",IF(AV2922="","",IF((AV2922-AU2922)*AT2922*$E2922/$D2922&lt;1,"&lt;1",ROUND((AV2922-AU2922)*AT2922*$E2922/$D2922,2)))))</f>
        <v/>
      </c>
      <c r="AZ2922" t="str">
        <f>IF($A2922="","",VLOOKUP($A2922,DADOS!F:R,13,FALSE))</f>
        <v/>
      </c>
      <c r="BA2922" t="str">
        <f>IF(A2922="","",IF(AY2922="","",IF(AZ2922="","",IF((AZ2922-AY2922)*AX2922*$E2922/$D2922&lt;1,"&lt;1",ROUND((AZ2922-AY2922)*AX2922*$E2922/$D2922,2)))))</f>
        <v/>
      </c>
    </row>
    <row r="2923">
      <c r="B2923" t="str">
        <f>IF(A2923="","",A2923&amp;"/20")</f>
        <v/>
      </c>
      <c r="H2923" t="str">
        <f>IF($A2923="","",VLOOKUP($A2923,DADOS!F:O,3,FALSE))</f>
        <v/>
      </c>
      <c r="I2923" t="str">
        <f>IF(A2923="","",IF(H2923="","",IF((H2923-G2923)*F2923*$E2923/$D2923/1000&lt;0.2,"&lt;0,2",ROUND((H2923-G2923)*F2923*$E2923/$D2923/1000,2))))</f>
        <v/>
      </c>
      <c r="L2923" t="str">
        <f>IF($A2923="","",VLOOKUP($A2923,DADOS!F:O,6,FALSE))</f>
        <v/>
      </c>
      <c r="M2923" t="str">
        <f>IF(A2923="","",IF(L2923="","",IF((L2923-K2923)*J2923*$E2923/$D2923/1000&lt;0.2,"&lt;0,2",ROUND((L2923-K2923)*J2923*$E2923/$D2923/1000,2))))</f>
        <v/>
      </c>
      <c r="P2923" t="str">
        <f>IF($A2923="","",VLOOKUP($A2923,DADOS!F:O,5,FALSE))</f>
        <v/>
      </c>
      <c r="Q2923" t="str">
        <f>IF(A2923="","",IF(P2923="","",IF((P2923-O2923)*N2923*$E2923/$D2923/1000&lt;0.2,"&lt;0,2",ROUND((P2923-O2923)*N2923*$E2923/$D2923/1000,2))))</f>
        <v/>
      </c>
      <c r="T2923" t="str">
        <f>IF($A2923="","",VLOOKUP($A2923,DADOS!F:O,4,FALSE))</f>
        <v/>
      </c>
      <c r="U2923" t="str">
        <f>IF(A2923="","",IF(T2923="","",IF((T2923-S2923)*R2923*$E2923/$D2923/1000&lt;0.2,"&lt;0,2",ROUND((T2923-S2923)*R2923*$E2923/$D2923/1000,2))))</f>
        <v/>
      </c>
      <c r="X2923" t="str">
        <f>IF($A2923="","",VLOOKUP($A2923,DADOS!F:O,9,FALSE))</f>
        <v/>
      </c>
      <c r="Y2923" t="str">
        <f>IF(A2923="","",IF(X2923="","",IF((X2923-W2923)*V2923*$E2923/$D2923&lt;1,"&lt;1",ROUND((X2923-W2923)*V2923*$E2923/$D2923,2))))</f>
        <v/>
      </c>
      <c r="AB2923" t="str">
        <f>IF($A2923="","",VLOOKUP($A2923,DADOS!F:O,7,FALSE))</f>
        <v/>
      </c>
      <c r="AC2923" t="str">
        <f>IF(A2923="","",IF(AB2923="","",IF((AB2923-AA2923)*Z2923*$E2923/$D2923&lt;1,"&lt;1",ROUND((AB2923-AA2923)*Z2923*$E2923/$D2923,2))))</f>
        <v/>
      </c>
      <c r="AF2923" t="str">
        <f>IF($A2923="","",VLOOKUP($A2923,DADOS!F:O,10,FALSE))</f>
        <v/>
      </c>
      <c r="AG2923" t="str">
        <f>IF(A2923="","",IF(AF2923="","",IF((AF2923-AE2923)*AD2923*$E2923/$D2923&lt;1,"&lt;1",ROUND((AF2923-AE2923)*AD2923*$E2923/$D2923,2))))</f>
        <v/>
      </c>
      <c r="AJ2923" t="str">
        <f>IF($A2923="","",VLOOKUP($A2923,DADOS!F:O,8,FALSE))</f>
        <v/>
      </c>
      <c r="AK2923" t="str">
        <f>IF(A2923="","",IF(AJ2923="","",IF((AJ2923-AI2923)*AH2923*$E2923/$D2923&lt;1,"&lt;1",ROUND((AJ2923-AI2923)*AH2923*$E2923/$D2923,2))))</f>
        <v/>
      </c>
      <c r="AN2923" t="str">
        <f>IF($A2923="","",VLOOKUP($A2923,DADOS!F:O,2,FALSE))</f>
        <v/>
      </c>
      <c r="AO2923" t="str">
        <f>IF(A2923="","",IF(AN2923="","",IF((AN2923-AM2923)*AL2923*$E2923/$D2923/1000&lt;0.2,"&lt;0,2",ROUND((AN2923-AM2923)*AL2923*$E2923/$D2923/1000,2))))</f>
        <v/>
      </c>
      <c r="AQ2923">
        <v>0</v>
      </c>
      <c r="AR2923" t="str">
        <f>IF($A2923="","",VLOOKUP($A2923,DADOS!F:P,11,FALSE))</f>
        <v/>
      </c>
      <c r="AS2923" t="str">
        <f>IF(E2923="","",IF(AQ2923="","",IF(AR2923="","",IF((AR2923-AQ2923)*AP2923*$E2923/$D2923&lt;1,"&lt;1",ROUND((AR2923-AQ2923)*AP2923*$E2923/$D2923,2)))))</f>
        <v/>
      </c>
      <c r="AV2923" t="str">
        <f>IF(A2923="","",VLOOKUP(A2923,DADOS!F:R,12,FALSE))</f>
        <v/>
      </c>
      <c r="AW2923" t="str">
        <f>IF(A2923="","",IF(AU2923="","",IF(AV2923="","",IF((AV2923-AU2923)*AT2923*$E2923/$D2923&lt;1,"&lt;1",ROUND((AV2923-AU2923)*AT2923*$E2923/$D2923,2)))))</f>
        <v/>
      </c>
      <c r="AZ2923" t="str">
        <f>IF($A2923="","",VLOOKUP($A2923,DADOS!F:R,13,FALSE))</f>
        <v/>
      </c>
      <c r="BA2923" t="str">
        <f>IF(A2923="","",IF(AY2923="","",IF(AZ2923="","",IF((AZ2923-AY2923)*AX2923*$E2923/$D2923&lt;1,"&lt;1",ROUND((AZ2923-AY2923)*AX2923*$E2923/$D2923,2)))))</f>
        <v/>
      </c>
    </row>
    <row r="2924">
      <c r="B2924" t="str">
        <f>IF(A2924="","",A2924&amp;"/20")</f>
        <v/>
      </c>
      <c r="H2924" t="str">
        <f>IF($A2924="","",VLOOKUP($A2924,DADOS!F:O,3,FALSE))</f>
        <v/>
      </c>
      <c r="I2924" t="str">
        <f>IF(A2924="","",IF(H2924="","",IF((H2924-G2924)*F2924*$E2924/$D2924/1000&lt;0.2,"&lt;0,2",ROUND((H2924-G2924)*F2924*$E2924/$D2924/1000,2))))</f>
        <v/>
      </c>
      <c r="L2924" t="str">
        <f>IF($A2924="","",VLOOKUP($A2924,DADOS!F:O,6,FALSE))</f>
        <v/>
      </c>
      <c r="M2924" t="str">
        <f>IF(A2924="","",IF(L2924="","",IF((L2924-K2924)*J2924*$E2924/$D2924/1000&lt;0.2,"&lt;0,2",ROUND((L2924-K2924)*J2924*$E2924/$D2924/1000,2))))</f>
        <v/>
      </c>
      <c r="P2924" t="str">
        <f>IF($A2924="","",VLOOKUP($A2924,DADOS!F:O,5,FALSE))</f>
        <v/>
      </c>
      <c r="Q2924" t="str">
        <f>IF(A2924="","",IF(P2924="","",IF((P2924-O2924)*N2924*$E2924/$D2924/1000&lt;0.2,"&lt;0,2",ROUND((P2924-O2924)*N2924*$E2924/$D2924/1000,2))))</f>
        <v/>
      </c>
      <c r="T2924" t="str">
        <f>IF($A2924="","",VLOOKUP($A2924,DADOS!F:O,4,FALSE))</f>
        <v/>
      </c>
      <c r="U2924" t="str">
        <f>IF(A2924="","",IF(T2924="","",IF((T2924-S2924)*R2924*$E2924/$D2924/1000&lt;0.2,"&lt;0,2",ROUND((T2924-S2924)*R2924*$E2924/$D2924/1000,2))))</f>
        <v/>
      </c>
      <c r="X2924" t="str">
        <f>IF($A2924="","",VLOOKUP($A2924,DADOS!F:O,9,FALSE))</f>
        <v/>
      </c>
      <c r="Y2924" t="str">
        <f>IF(A2924="","",IF(X2924="","",IF((X2924-W2924)*V2924*$E2924/$D2924&lt;1,"&lt;1",ROUND((X2924-W2924)*V2924*$E2924/$D2924,2))))</f>
        <v/>
      </c>
      <c r="AB2924" t="str">
        <f>IF($A2924="","",VLOOKUP($A2924,DADOS!F:O,7,FALSE))</f>
        <v/>
      </c>
      <c r="AC2924" t="str">
        <f>IF(A2924="","",IF(AB2924="","",IF((AB2924-AA2924)*Z2924*$E2924/$D2924&lt;1,"&lt;1",ROUND((AB2924-AA2924)*Z2924*$E2924/$D2924,2))))</f>
        <v/>
      </c>
      <c r="AF2924" t="str">
        <f>IF($A2924="","",VLOOKUP($A2924,DADOS!F:O,10,FALSE))</f>
        <v/>
      </c>
      <c r="AG2924" t="str">
        <f>IF(A2924="","",IF(AF2924="","",IF((AF2924-AE2924)*AD2924*$E2924/$D2924&lt;1,"&lt;1",ROUND((AF2924-AE2924)*AD2924*$E2924/$D2924,2))))</f>
        <v/>
      </c>
      <c r="AJ2924" t="str">
        <f>IF($A2924="","",VLOOKUP($A2924,DADOS!F:O,8,FALSE))</f>
        <v/>
      </c>
      <c r="AK2924" t="str">
        <f>IF(A2924="","",IF(AJ2924="","",IF((AJ2924-AI2924)*AH2924*$E2924/$D2924&lt;1,"&lt;1",ROUND((AJ2924-AI2924)*AH2924*$E2924/$D2924,2))))</f>
        <v/>
      </c>
      <c r="AN2924" t="str">
        <f>IF($A2924="","",VLOOKUP($A2924,DADOS!F:O,2,FALSE))</f>
        <v/>
      </c>
      <c r="AO2924" t="str">
        <f>IF(A2924="","",IF(AN2924="","",IF((AN2924-AM2924)*AL2924*$E2924/$D2924/1000&lt;0.2,"&lt;0,2",ROUND((AN2924-AM2924)*AL2924*$E2924/$D2924/1000,2))))</f>
        <v/>
      </c>
      <c r="AQ2924">
        <v>0</v>
      </c>
      <c r="AR2924" t="str">
        <f>IF($A2924="","",VLOOKUP($A2924,DADOS!F:P,11,FALSE))</f>
        <v/>
      </c>
      <c r="AS2924" t="str">
        <f>IF(E2924="","",IF(AQ2924="","",IF(AR2924="","",IF((AR2924-AQ2924)*AP2924*$E2924/$D2924&lt;1,"&lt;1",ROUND((AR2924-AQ2924)*AP2924*$E2924/$D2924,2)))))</f>
        <v/>
      </c>
      <c r="AV2924" t="str">
        <f>IF(A2924="","",VLOOKUP(A2924,DADOS!F:R,12,FALSE))</f>
        <v/>
      </c>
      <c r="AW2924" t="str">
        <f>IF(A2924="","",IF(AU2924="","",IF(AV2924="","",IF((AV2924-AU2924)*AT2924*$E2924/$D2924&lt;1,"&lt;1",ROUND((AV2924-AU2924)*AT2924*$E2924/$D2924,2)))))</f>
        <v/>
      </c>
      <c r="AZ2924" t="str">
        <f>IF($A2924="","",VLOOKUP($A2924,DADOS!F:R,13,FALSE))</f>
        <v/>
      </c>
      <c r="BA2924" t="str">
        <f>IF(A2924="","",IF(AY2924="","",IF(AZ2924="","",IF((AZ2924-AY2924)*AX2924*$E2924/$D2924&lt;1,"&lt;1",ROUND((AZ2924-AY2924)*AX2924*$E2924/$D2924,2)))))</f>
        <v/>
      </c>
    </row>
    <row r="2925">
      <c r="B2925" t="str">
        <f>IF(A2925="","",A2925&amp;"/20")</f>
        <v/>
      </c>
      <c r="H2925" t="str">
        <f>IF($A2925="","",VLOOKUP($A2925,DADOS!F:O,3,FALSE))</f>
        <v/>
      </c>
      <c r="I2925" t="str">
        <f>IF(A2925="","",IF(H2925="","",IF((H2925-G2925)*F2925*$E2925/$D2925/1000&lt;0.2,"&lt;0,2",ROUND((H2925-G2925)*F2925*$E2925/$D2925/1000,2))))</f>
        <v/>
      </c>
      <c r="L2925" t="str">
        <f>IF($A2925="","",VLOOKUP($A2925,DADOS!F:O,6,FALSE))</f>
        <v/>
      </c>
      <c r="M2925" t="str">
        <f>IF(A2925="","",IF(L2925="","",IF((L2925-K2925)*J2925*$E2925/$D2925/1000&lt;0.2,"&lt;0,2",ROUND((L2925-K2925)*J2925*$E2925/$D2925/1000,2))))</f>
        <v/>
      </c>
      <c r="P2925" t="str">
        <f>IF($A2925="","",VLOOKUP($A2925,DADOS!F:O,5,FALSE))</f>
        <v/>
      </c>
      <c r="Q2925" t="str">
        <f>IF(A2925="","",IF(P2925="","",IF((P2925-O2925)*N2925*$E2925/$D2925/1000&lt;0.2,"&lt;0,2",ROUND((P2925-O2925)*N2925*$E2925/$D2925/1000,2))))</f>
        <v/>
      </c>
      <c r="T2925" t="str">
        <f>IF($A2925="","",VLOOKUP($A2925,DADOS!F:O,4,FALSE))</f>
        <v/>
      </c>
      <c r="U2925" t="str">
        <f>IF(A2925="","",IF(T2925="","",IF((T2925-S2925)*R2925*$E2925/$D2925/1000&lt;0.2,"&lt;0,2",ROUND((T2925-S2925)*R2925*$E2925/$D2925/1000,2))))</f>
        <v/>
      </c>
      <c r="X2925" t="str">
        <f>IF($A2925="","",VLOOKUP($A2925,DADOS!F:O,9,FALSE))</f>
        <v/>
      </c>
      <c r="Y2925" t="str">
        <f>IF(A2925="","",IF(X2925="","",IF((X2925-W2925)*V2925*$E2925/$D2925&lt;1,"&lt;1",ROUND((X2925-W2925)*V2925*$E2925/$D2925,2))))</f>
        <v/>
      </c>
      <c r="AB2925" t="str">
        <f>IF($A2925="","",VLOOKUP($A2925,DADOS!F:O,7,FALSE))</f>
        <v/>
      </c>
      <c r="AC2925" t="str">
        <f>IF(A2925="","",IF(AB2925="","",IF((AB2925-AA2925)*Z2925*$E2925/$D2925&lt;1,"&lt;1",ROUND((AB2925-AA2925)*Z2925*$E2925/$D2925,2))))</f>
        <v/>
      </c>
      <c r="AF2925" t="str">
        <f>IF($A2925="","",VLOOKUP($A2925,DADOS!F:O,10,FALSE))</f>
        <v/>
      </c>
      <c r="AG2925" t="str">
        <f>IF(A2925="","",IF(AF2925="","",IF((AF2925-AE2925)*AD2925*$E2925/$D2925&lt;1,"&lt;1",ROUND((AF2925-AE2925)*AD2925*$E2925/$D2925,2))))</f>
        <v/>
      </c>
      <c r="AJ2925" t="str">
        <f>IF($A2925="","",VLOOKUP($A2925,DADOS!F:O,8,FALSE))</f>
        <v/>
      </c>
      <c r="AK2925" t="str">
        <f>IF(A2925="","",IF(AJ2925="","",IF((AJ2925-AI2925)*AH2925*$E2925/$D2925&lt;1,"&lt;1",ROUND((AJ2925-AI2925)*AH2925*$E2925/$D2925,2))))</f>
        <v/>
      </c>
      <c r="AN2925" t="str">
        <f>IF($A2925="","",VLOOKUP($A2925,DADOS!F:O,2,FALSE))</f>
        <v/>
      </c>
      <c r="AO2925" t="str">
        <f>IF(A2925="","",IF(AN2925="","",IF((AN2925-AM2925)*AL2925*$E2925/$D2925/1000&lt;0.2,"&lt;0,2",ROUND((AN2925-AM2925)*AL2925*$E2925/$D2925/1000,2))))</f>
        <v/>
      </c>
      <c r="AQ2925">
        <v>0</v>
      </c>
      <c r="AR2925" t="str">
        <f>IF($A2925="","",VLOOKUP($A2925,DADOS!F:P,11,FALSE))</f>
        <v/>
      </c>
      <c r="AS2925" t="str">
        <f>IF(E2925="","",IF(AQ2925="","",IF(AR2925="","",IF((AR2925-AQ2925)*AP2925*$E2925/$D2925&lt;1,"&lt;1",ROUND((AR2925-AQ2925)*AP2925*$E2925/$D2925,2)))))</f>
        <v/>
      </c>
      <c r="AV2925" t="str">
        <f>IF(A2925="","",VLOOKUP(A2925,DADOS!F:R,12,FALSE))</f>
        <v/>
      </c>
      <c r="AW2925" t="str">
        <f>IF(A2925="","",IF(AU2925="","",IF(AV2925="","",IF((AV2925-AU2925)*AT2925*$E2925/$D2925&lt;1,"&lt;1",ROUND((AV2925-AU2925)*AT2925*$E2925/$D2925,2)))))</f>
        <v/>
      </c>
      <c r="AZ2925" t="str">
        <f>IF($A2925="","",VLOOKUP($A2925,DADOS!F:R,13,FALSE))</f>
        <v/>
      </c>
      <c r="BA2925" t="str">
        <f>IF(A2925="","",IF(AY2925="","",IF(AZ2925="","",IF((AZ2925-AY2925)*AX2925*$E2925/$D2925&lt;1,"&lt;1",ROUND((AZ2925-AY2925)*AX2925*$E2925/$D2925,2)))))</f>
        <v/>
      </c>
    </row>
    <row r="2926">
      <c r="B2926" t="str">
        <f>IF(A2926="","",A2926&amp;"/20")</f>
        <v/>
      </c>
      <c r="H2926" t="str">
        <f>IF($A2926="","",VLOOKUP($A2926,DADOS!F:O,3,FALSE))</f>
        <v/>
      </c>
      <c r="I2926" t="str">
        <f>IF(A2926="","",IF(H2926="","",IF((H2926-G2926)*F2926*$E2926/$D2926/1000&lt;0.2,"&lt;0,2",ROUND((H2926-G2926)*F2926*$E2926/$D2926/1000,2))))</f>
        <v/>
      </c>
      <c r="L2926" t="str">
        <f>IF($A2926="","",VLOOKUP($A2926,DADOS!F:O,6,FALSE))</f>
        <v/>
      </c>
      <c r="M2926" t="str">
        <f>IF(A2926="","",IF(L2926="","",IF((L2926-K2926)*J2926*$E2926/$D2926/1000&lt;0.2,"&lt;0,2",ROUND((L2926-K2926)*J2926*$E2926/$D2926/1000,2))))</f>
        <v/>
      </c>
      <c r="P2926" t="str">
        <f>IF($A2926="","",VLOOKUP($A2926,DADOS!F:O,5,FALSE))</f>
        <v/>
      </c>
      <c r="Q2926" t="str">
        <f>IF(A2926="","",IF(P2926="","",IF((P2926-O2926)*N2926*$E2926/$D2926/1000&lt;0.2,"&lt;0,2",ROUND((P2926-O2926)*N2926*$E2926/$D2926/1000,2))))</f>
        <v/>
      </c>
      <c r="T2926" t="str">
        <f>IF($A2926="","",VLOOKUP($A2926,DADOS!F:O,4,FALSE))</f>
        <v/>
      </c>
      <c r="U2926" t="str">
        <f>IF(A2926="","",IF(T2926="","",IF((T2926-S2926)*R2926*$E2926/$D2926/1000&lt;0.2,"&lt;0,2",ROUND((T2926-S2926)*R2926*$E2926/$D2926/1000,2))))</f>
        <v/>
      </c>
      <c r="X2926" t="str">
        <f>IF($A2926="","",VLOOKUP($A2926,DADOS!F:O,9,FALSE))</f>
        <v/>
      </c>
      <c r="Y2926" t="str">
        <f>IF(A2926="","",IF(X2926="","",IF((X2926-W2926)*V2926*$E2926/$D2926&lt;1,"&lt;1",ROUND((X2926-W2926)*V2926*$E2926/$D2926,2))))</f>
        <v/>
      </c>
      <c r="AB2926" t="str">
        <f>IF($A2926="","",VLOOKUP($A2926,DADOS!F:O,7,FALSE))</f>
        <v/>
      </c>
      <c r="AC2926" t="str">
        <f>IF(A2926="","",IF(AB2926="","",IF((AB2926-AA2926)*Z2926*$E2926/$D2926&lt;1,"&lt;1",ROUND((AB2926-AA2926)*Z2926*$E2926/$D2926,2))))</f>
        <v/>
      </c>
      <c r="AF2926" t="str">
        <f>IF($A2926="","",VLOOKUP($A2926,DADOS!F:O,10,FALSE))</f>
        <v/>
      </c>
      <c r="AG2926" t="str">
        <f>IF(A2926="","",IF(AF2926="","",IF((AF2926-AE2926)*AD2926*$E2926/$D2926&lt;1,"&lt;1",ROUND((AF2926-AE2926)*AD2926*$E2926/$D2926,2))))</f>
        <v/>
      </c>
      <c r="AJ2926" t="str">
        <f>IF($A2926="","",VLOOKUP($A2926,DADOS!F:O,8,FALSE))</f>
        <v/>
      </c>
      <c r="AK2926" t="str">
        <f>IF(A2926="","",IF(AJ2926="","",IF((AJ2926-AI2926)*AH2926*$E2926/$D2926&lt;1,"&lt;1",ROUND((AJ2926-AI2926)*AH2926*$E2926/$D2926,2))))</f>
        <v/>
      </c>
      <c r="AN2926" t="str">
        <f>IF($A2926="","",VLOOKUP($A2926,DADOS!F:O,2,FALSE))</f>
        <v/>
      </c>
      <c r="AO2926" t="str">
        <f>IF(A2926="","",IF(AN2926="","",IF((AN2926-AM2926)*AL2926*$E2926/$D2926/1000&lt;0.2,"&lt;0,2",ROUND((AN2926-AM2926)*AL2926*$E2926/$D2926/1000,2))))</f>
        <v/>
      </c>
      <c r="AQ2926">
        <v>0</v>
      </c>
      <c r="AR2926" t="str">
        <f>IF($A2926="","",VLOOKUP($A2926,DADOS!F:P,11,FALSE))</f>
        <v/>
      </c>
      <c r="AS2926" t="str">
        <f>IF(E2926="","",IF(AQ2926="","",IF(AR2926="","",IF((AR2926-AQ2926)*AP2926*$E2926/$D2926&lt;1,"&lt;1",ROUND((AR2926-AQ2926)*AP2926*$E2926/$D2926,2)))))</f>
        <v/>
      </c>
      <c r="AV2926" t="str">
        <f>IF(A2926="","",VLOOKUP(A2926,DADOS!F:R,12,FALSE))</f>
        <v/>
      </c>
      <c r="AW2926" t="str">
        <f>IF(A2926="","",IF(AU2926="","",IF(AV2926="","",IF((AV2926-AU2926)*AT2926*$E2926/$D2926&lt;1,"&lt;1",ROUND((AV2926-AU2926)*AT2926*$E2926/$D2926,2)))))</f>
        <v/>
      </c>
      <c r="AZ2926" t="str">
        <f>IF($A2926="","",VLOOKUP($A2926,DADOS!F:R,13,FALSE))</f>
        <v/>
      </c>
      <c r="BA2926" t="str">
        <f>IF(A2926="","",IF(AY2926="","",IF(AZ2926="","",IF((AZ2926-AY2926)*AX2926*$E2926/$D2926&lt;1,"&lt;1",ROUND((AZ2926-AY2926)*AX2926*$E2926/$D2926,2)))))</f>
        <v/>
      </c>
    </row>
    <row r="2927">
      <c r="B2927" t="str">
        <f>IF(A2927="","",A2927&amp;"/20")</f>
        <v/>
      </c>
      <c r="H2927" t="str">
        <f>IF($A2927="","",VLOOKUP($A2927,DADOS!F:O,3,FALSE))</f>
        <v/>
      </c>
      <c r="I2927" t="str">
        <f>IF(A2927="","",IF(H2927="","",IF((H2927-G2927)*F2927*$E2927/$D2927/1000&lt;0.2,"&lt;0,2",ROUND((H2927-G2927)*F2927*$E2927/$D2927/1000,2))))</f>
        <v/>
      </c>
      <c r="L2927" t="str">
        <f>IF($A2927="","",VLOOKUP($A2927,DADOS!F:O,6,FALSE))</f>
        <v/>
      </c>
      <c r="M2927" t="str">
        <f>IF(A2927="","",IF(L2927="","",IF((L2927-K2927)*J2927*$E2927/$D2927/1000&lt;0.2,"&lt;0,2",ROUND((L2927-K2927)*J2927*$E2927/$D2927/1000,2))))</f>
        <v/>
      </c>
      <c r="P2927" t="str">
        <f>IF($A2927="","",VLOOKUP($A2927,DADOS!F:O,5,FALSE))</f>
        <v/>
      </c>
      <c r="Q2927" t="str">
        <f>IF(A2927="","",IF(P2927="","",IF((P2927-O2927)*N2927*$E2927/$D2927/1000&lt;0.2,"&lt;0,2",ROUND((P2927-O2927)*N2927*$E2927/$D2927/1000,2))))</f>
        <v/>
      </c>
      <c r="T2927" t="str">
        <f>IF($A2927="","",VLOOKUP($A2927,DADOS!F:O,4,FALSE))</f>
        <v/>
      </c>
      <c r="U2927" t="str">
        <f>IF(A2927="","",IF(T2927="","",IF((T2927-S2927)*R2927*$E2927/$D2927/1000&lt;0.2,"&lt;0,2",ROUND((T2927-S2927)*R2927*$E2927/$D2927/1000,2))))</f>
        <v/>
      </c>
      <c r="X2927" t="str">
        <f>IF($A2927="","",VLOOKUP($A2927,DADOS!F:O,9,FALSE))</f>
        <v/>
      </c>
      <c r="Y2927" t="str">
        <f>IF(A2927="","",IF(X2927="","",IF((X2927-W2927)*V2927*$E2927/$D2927&lt;1,"&lt;1",ROUND((X2927-W2927)*V2927*$E2927/$D2927,2))))</f>
        <v/>
      </c>
      <c r="AB2927" t="str">
        <f>IF($A2927="","",VLOOKUP($A2927,DADOS!F:O,7,FALSE))</f>
        <v/>
      </c>
      <c r="AC2927" t="str">
        <f>IF(A2927="","",IF(AB2927="","",IF((AB2927-AA2927)*Z2927*$E2927/$D2927&lt;1,"&lt;1",ROUND((AB2927-AA2927)*Z2927*$E2927/$D2927,2))))</f>
        <v/>
      </c>
      <c r="AF2927" t="str">
        <f>IF($A2927="","",VLOOKUP($A2927,DADOS!F:O,10,FALSE))</f>
        <v/>
      </c>
      <c r="AG2927" t="str">
        <f>IF(A2927="","",IF(AF2927="","",IF((AF2927-AE2927)*AD2927*$E2927/$D2927&lt;1,"&lt;1",ROUND((AF2927-AE2927)*AD2927*$E2927/$D2927,2))))</f>
        <v/>
      </c>
      <c r="AJ2927" t="str">
        <f>IF($A2927="","",VLOOKUP($A2927,DADOS!F:O,8,FALSE))</f>
        <v/>
      </c>
      <c r="AK2927" t="str">
        <f>IF(A2927="","",IF(AJ2927="","",IF((AJ2927-AI2927)*AH2927*$E2927/$D2927&lt;1,"&lt;1",ROUND((AJ2927-AI2927)*AH2927*$E2927/$D2927,2))))</f>
        <v/>
      </c>
      <c r="AN2927" t="str">
        <f>IF($A2927="","",VLOOKUP($A2927,DADOS!F:O,2,FALSE))</f>
        <v/>
      </c>
      <c r="AO2927" t="str">
        <f>IF(A2927="","",IF(AN2927="","",IF((AN2927-AM2927)*AL2927*$E2927/$D2927/1000&lt;0.2,"&lt;0,2",ROUND((AN2927-AM2927)*AL2927*$E2927/$D2927/1000,2))))</f>
        <v/>
      </c>
      <c r="AQ2927">
        <v>0</v>
      </c>
      <c r="AR2927" t="str">
        <f>IF($A2927="","",VLOOKUP($A2927,DADOS!F:P,11,FALSE))</f>
        <v/>
      </c>
      <c r="AS2927" t="str">
        <f>IF(E2927="","",IF(AQ2927="","",IF(AR2927="","",IF((AR2927-AQ2927)*AP2927*$E2927/$D2927&lt;1,"&lt;1",ROUND((AR2927-AQ2927)*AP2927*$E2927/$D2927,2)))))</f>
        <v/>
      </c>
      <c r="AV2927" t="str">
        <f>IF(A2927="","",VLOOKUP(A2927,DADOS!F:R,12,FALSE))</f>
        <v/>
      </c>
      <c r="AW2927" t="str">
        <f>IF(A2927="","",IF(AU2927="","",IF(AV2927="","",IF((AV2927-AU2927)*AT2927*$E2927/$D2927&lt;1,"&lt;1",ROUND((AV2927-AU2927)*AT2927*$E2927/$D2927,2)))))</f>
        <v/>
      </c>
      <c r="AZ2927" t="str">
        <f>IF($A2927="","",VLOOKUP($A2927,DADOS!F:R,13,FALSE))</f>
        <v/>
      </c>
      <c r="BA2927" t="str">
        <f>IF(A2927="","",IF(AY2927="","",IF(AZ2927="","",IF((AZ2927-AY2927)*AX2927*$E2927/$D2927&lt;1,"&lt;1",ROUND((AZ2927-AY2927)*AX2927*$E2927/$D2927,2)))))</f>
        <v/>
      </c>
    </row>
    <row r="2928">
      <c r="B2928" t="str">
        <f>IF(A2928="","",A2928&amp;"/20")</f>
        <v/>
      </c>
      <c r="H2928" t="str">
        <f>IF($A2928="","",VLOOKUP($A2928,DADOS!F:O,3,FALSE))</f>
        <v/>
      </c>
      <c r="I2928" t="str">
        <f>IF(A2928="","",IF(H2928="","",IF((H2928-G2928)*F2928*$E2928/$D2928/1000&lt;0.2,"&lt;0,2",ROUND((H2928-G2928)*F2928*$E2928/$D2928/1000,2))))</f>
        <v/>
      </c>
      <c r="L2928" t="str">
        <f>IF($A2928="","",VLOOKUP($A2928,DADOS!F:O,6,FALSE))</f>
        <v/>
      </c>
      <c r="M2928" t="str">
        <f>IF(A2928="","",IF(L2928="","",IF((L2928-K2928)*J2928*$E2928/$D2928/1000&lt;0.2,"&lt;0,2",ROUND((L2928-K2928)*J2928*$E2928/$D2928/1000,2))))</f>
        <v/>
      </c>
      <c r="P2928" t="str">
        <f>IF($A2928="","",VLOOKUP($A2928,DADOS!F:O,5,FALSE))</f>
        <v/>
      </c>
      <c r="Q2928" t="str">
        <f>IF(A2928="","",IF(P2928="","",IF((P2928-O2928)*N2928*$E2928/$D2928/1000&lt;0.2,"&lt;0,2",ROUND((P2928-O2928)*N2928*$E2928/$D2928/1000,2))))</f>
        <v/>
      </c>
      <c r="T2928" t="str">
        <f>IF($A2928="","",VLOOKUP($A2928,DADOS!F:O,4,FALSE))</f>
        <v/>
      </c>
      <c r="U2928" t="str">
        <f>IF(A2928="","",IF(T2928="","",IF((T2928-S2928)*R2928*$E2928/$D2928/1000&lt;0.2,"&lt;0,2",ROUND((T2928-S2928)*R2928*$E2928/$D2928/1000,2))))</f>
        <v/>
      </c>
      <c r="X2928" t="str">
        <f>IF($A2928="","",VLOOKUP($A2928,DADOS!F:O,9,FALSE))</f>
        <v/>
      </c>
      <c r="Y2928" t="str">
        <f>IF(A2928="","",IF(X2928="","",IF((X2928-W2928)*V2928*$E2928/$D2928&lt;1,"&lt;1",ROUND((X2928-W2928)*V2928*$E2928/$D2928,2))))</f>
        <v/>
      </c>
      <c r="AB2928" t="str">
        <f>IF($A2928="","",VLOOKUP($A2928,DADOS!F:O,7,FALSE))</f>
        <v/>
      </c>
      <c r="AC2928" t="str">
        <f>IF(A2928="","",IF(AB2928="","",IF((AB2928-AA2928)*Z2928*$E2928/$D2928&lt;1,"&lt;1",ROUND((AB2928-AA2928)*Z2928*$E2928/$D2928,2))))</f>
        <v/>
      </c>
      <c r="AF2928" t="str">
        <f>IF($A2928="","",VLOOKUP($A2928,DADOS!F:O,10,FALSE))</f>
        <v/>
      </c>
      <c r="AG2928" t="str">
        <f>IF(A2928="","",IF(AF2928="","",IF((AF2928-AE2928)*AD2928*$E2928/$D2928&lt;1,"&lt;1",ROUND((AF2928-AE2928)*AD2928*$E2928/$D2928,2))))</f>
        <v/>
      </c>
      <c r="AJ2928" t="str">
        <f>IF($A2928="","",VLOOKUP($A2928,DADOS!F:O,8,FALSE))</f>
        <v/>
      </c>
      <c r="AK2928" t="str">
        <f>IF(A2928="","",IF(AJ2928="","",IF((AJ2928-AI2928)*AH2928*$E2928/$D2928&lt;1,"&lt;1",ROUND((AJ2928-AI2928)*AH2928*$E2928/$D2928,2))))</f>
        <v/>
      </c>
      <c r="AN2928" t="str">
        <f>IF($A2928="","",VLOOKUP($A2928,DADOS!F:O,2,FALSE))</f>
        <v/>
      </c>
      <c r="AO2928" t="str">
        <f>IF(A2928="","",IF(AN2928="","",IF((AN2928-AM2928)*AL2928*$E2928/$D2928/1000&lt;0.2,"&lt;0,2",ROUND((AN2928-AM2928)*AL2928*$E2928/$D2928/1000,2))))</f>
        <v/>
      </c>
      <c r="AQ2928">
        <v>0</v>
      </c>
      <c r="AR2928" t="str">
        <f>IF($A2928="","",VLOOKUP($A2928,DADOS!F:P,11,FALSE))</f>
        <v/>
      </c>
      <c r="AS2928" t="str">
        <f>IF(E2928="","",IF(AQ2928="","",IF(AR2928="","",IF((AR2928-AQ2928)*AP2928*$E2928/$D2928&lt;1,"&lt;1",ROUND((AR2928-AQ2928)*AP2928*$E2928/$D2928,2)))))</f>
        <v/>
      </c>
      <c r="AV2928" t="str">
        <f>IF(A2928="","",VLOOKUP(A2928,DADOS!F:R,12,FALSE))</f>
        <v/>
      </c>
      <c r="AW2928" t="str">
        <f>IF(A2928="","",IF(AU2928="","",IF(AV2928="","",IF((AV2928-AU2928)*AT2928*$E2928/$D2928&lt;1,"&lt;1",ROUND((AV2928-AU2928)*AT2928*$E2928/$D2928,2)))))</f>
        <v/>
      </c>
      <c r="AZ2928" t="str">
        <f>IF($A2928="","",VLOOKUP($A2928,DADOS!F:R,13,FALSE))</f>
        <v/>
      </c>
      <c r="BA2928" t="str">
        <f>IF(A2928="","",IF(AY2928="","",IF(AZ2928="","",IF((AZ2928-AY2928)*AX2928*$E2928/$D2928&lt;1,"&lt;1",ROUND((AZ2928-AY2928)*AX2928*$E2928/$D2928,2)))))</f>
        <v/>
      </c>
    </row>
    <row r="2929">
      <c r="B2929" t="str">
        <f>IF(A2929="","",A2929&amp;"/20")</f>
        <v/>
      </c>
      <c r="H2929" t="str">
        <f>IF($A2929="","",VLOOKUP($A2929,DADOS!F:O,3,FALSE))</f>
        <v/>
      </c>
      <c r="I2929" t="str">
        <f>IF(A2929="","",IF(H2929="","",IF((H2929-G2929)*F2929*$E2929/$D2929/1000&lt;0.2,"&lt;0,2",ROUND((H2929-G2929)*F2929*$E2929/$D2929/1000,2))))</f>
        <v/>
      </c>
      <c r="L2929" t="str">
        <f>IF($A2929="","",VLOOKUP($A2929,DADOS!F:O,6,FALSE))</f>
        <v/>
      </c>
      <c r="M2929" t="str">
        <f>IF(A2929="","",IF(L2929="","",IF((L2929-K2929)*J2929*$E2929/$D2929/1000&lt;0.2,"&lt;0,2",ROUND((L2929-K2929)*J2929*$E2929/$D2929/1000,2))))</f>
        <v/>
      </c>
      <c r="P2929" t="str">
        <f>IF($A2929="","",VLOOKUP($A2929,DADOS!F:O,5,FALSE))</f>
        <v/>
      </c>
      <c r="Q2929" t="str">
        <f>IF(A2929="","",IF(P2929="","",IF((P2929-O2929)*N2929*$E2929/$D2929/1000&lt;0.2,"&lt;0,2",ROUND((P2929-O2929)*N2929*$E2929/$D2929/1000,2))))</f>
        <v/>
      </c>
      <c r="T2929" t="str">
        <f>IF($A2929="","",VLOOKUP($A2929,DADOS!F:O,4,FALSE))</f>
        <v/>
      </c>
      <c r="U2929" t="str">
        <f>IF(A2929="","",IF(T2929="","",IF((T2929-S2929)*R2929*$E2929/$D2929/1000&lt;0.2,"&lt;0,2",ROUND((T2929-S2929)*R2929*$E2929/$D2929/1000,2))))</f>
        <v/>
      </c>
      <c r="X2929" t="str">
        <f>IF($A2929="","",VLOOKUP($A2929,DADOS!F:O,9,FALSE))</f>
        <v/>
      </c>
      <c r="Y2929" t="str">
        <f>IF(A2929="","",IF(X2929="","",IF((X2929-W2929)*V2929*$E2929/$D2929&lt;1,"&lt;1",ROUND((X2929-W2929)*V2929*$E2929/$D2929,2))))</f>
        <v/>
      </c>
      <c r="AB2929" t="str">
        <f>IF($A2929="","",VLOOKUP($A2929,DADOS!F:O,7,FALSE))</f>
        <v/>
      </c>
      <c r="AC2929" t="str">
        <f>IF(A2929="","",IF(AB2929="","",IF((AB2929-AA2929)*Z2929*$E2929/$D2929&lt;1,"&lt;1",ROUND((AB2929-AA2929)*Z2929*$E2929/$D2929,2))))</f>
        <v/>
      </c>
      <c r="AF2929" t="str">
        <f>IF($A2929="","",VLOOKUP($A2929,DADOS!F:O,10,FALSE))</f>
        <v/>
      </c>
      <c r="AG2929" t="str">
        <f>IF(A2929="","",IF(AF2929="","",IF((AF2929-AE2929)*AD2929*$E2929/$D2929&lt;1,"&lt;1",ROUND((AF2929-AE2929)*AD2929*$E2929/$D2929,2))))</f>
        <v/>
      </c>
      <c r="AJ2929" t="str">
        <f>IF($A2929="","",VLOOKUP($A2929,DADOS!F:O,8,FALSE))</f>
        <v/>
      </c>
      <c r="AK2929" t="str">
        <f>IF(A2929="","",IF(AJ2929="","",IF((AJ2929-AI2929)*AH2929*$E2929/$D2929&lt;1,"&lt;1",ROUND((AJ2929-AI2929)*AH2929*$E2929/$D2929,2))))</f>
        <v/>
      </c>
      <c r="AN2929" t="str">
        <f>IF($A2929="","",VLOOKUP($A2929,DADOS!F:O,2,FALSE))</f>
        <v/>
      </c>
      <c r="AO2929" t="str">
        <f>IF(A2929="","",IF(AN2929="","",IF((AN2929-AM2929)*AL2929*$E2929/$D2929/1000&lt;0.2,"&lt;0,2",ROUND((AN2929-AM2929)*AL2929*$E2929/$D2929/1000,2))))</f>
        <v/>
      </c>
      <c r="AQ2929">
        <v>0</v>
      </c>
      <c r="AR2929" t="str">
        <f>IF($A2929="","",VLOOKUP($A2929,DADOS!F:P,11,FALSE))</f>
        <v/>
      </c>
      <c r="AS2929" t="str">
        <f>IF(E2929="","",IF(AQ2929="","",IF(AR2929="","",IF((AR2929-AQ2929)*AP2929*$E2929/$D2929&lt;1,"&lt;1",ROUND((AR2929-AQ2929)*AP2929*$E2929/$D2929,2)))))</f>
        <v/>
      </c>
      <c r="AV2929" t="str">
        <f>IF(A2929="","",VLOOKUP(A2929,DADOS!F:R,12,FALSE))</f>
        <v/>
      </c>
      <c r="AW2929" t="str">
        <f>IF(A2929="","",IF(AU2929="","",IF(AV2929="","",IF((AV2929-AU2929)*AT2929*$E2929/$D2929&lt;1,"&lt;1",ROUND((AV2929-AU2929)*AT2929*$E2929/$D2929,2)))))</f>
        <v/>
      </c>
      <c r="AZ2929" t="str">
        <f>IF($A2929="","",VLOOKUP($A2929,DADOS!F:R,13,FALSE))</f>
        <v/>
      </c>
      <c r="BA2929" t="str">
        <f>IF(A2929="","",IF(AY2929="","",IF(AZ2929="","",IF((AZ2929-AY2929)*AX2929*$E2929/$D2929&lt;1,"&lt;1",ROUND((AZ2929-AY2929)*AX2929*$E2929/$D2929,2)))))</f>
        <v/>
      </c>
    </row>
    <row r="2930">
      <c r="B2930" t="str">
        <f>IF(A2930="","",A2930&amp;"/20")</f>
        <v/>
      </c>
      <c r="H2930" t="str">
        <f>IF($A2930="","",VLOOKUP($A2930,DADOS!F:O,3,FALSE))</f>
        <v/>
      </c>
      <c r="I2930" t="str">
        <f>IF(A2930="","",IF(H2930="","",IF((H2930-G2930)*F2930*$E2930/$D2930/1000&lt;0.2,"&lt;0,2",ROUND((H2930-G2930)*F2930*$E2930/$D2930/1000,2))))</f>
        <v/>
      </c>
      <c r="L2930" t="str">
        <f>IF($A2930="","",VLOOKUP($A2930,DADOS!F:O,6,FALSE))</f>
        <v/>
      </c>
      <c r="M2930" t="str">
        <f>IF(A2930="","",IF(L2930="","",IF((L2930-K2930)*J2930*$E2930/$D2930/1000&lt;0.2,"&lt;0,2",ROUND((L2930-K2930)*J2930*$E2930/$D2930/1000,2))))</f>
        <v/>
      </c>
      <c r="P2930" t="str">
        <f>IF($A2930="","",VLOOKUP($A2930,DADOS!F:O,5,FALSE))</f>
        <v/>
      </c>
      <c r="Q2930" t="str">
        <f>IF(A2930="","",IF(P2930="","",IF((P2930-O2930)*N2930*$E2930/$D2930/1000&lt;0.2,"&lt;0,2",ROUND((P2930-O2930)*N2930*$E2930/$D2930/1000,2))))</f>
        <v/>
      </c>
      <c r="T2930" t="str">
        <f>IF($A2930="","",VLOOKUP($A2930,DADOS!F:O,4,FALSE))</f>
        <v/>
      </c>
      <c r="U2930" t="str">
        <f>IF(A2930="","",IF(T2930="","",IF((T2930-S2930)*R2930*$E2930/$D2930/1000&lt;0.2,"&lt;0,2",ROUND((T2930-S2930)*R2930*$E2930/$D2930/1000,2))))</f>
        <v/>
      </c>
      <c r="X2930" t="str">
        <f>IF($A2930="","",VLOOKUP($A2930,DADOS!F:O,9,FALSE))</f>
        <v/>
      </c>
      <c r="Y2930" t="str">
        <f>IF(A2930="","",IF(X2930="","",IF((X2930-W2930)*V2930*$E2930/$D2930&lt;1,"&lt;1",ROUND((X2930-W2930)*V2930*$E2930/$D2930,2))))</f>
        <v/>
      </c>
      <c r="AB2930" t="str">
        <f>IF($A2930="","",VLOOKUP($A2930,DADOS!F:O,7,FALSE))</f>
        <v/>
      </c>
      <c r="AC2930" t="str">
        <f>IF(A2930="","",IF(AB2930="","",IF((AB2930-AA2930)*Z2930*$E2930/$D2930&lt;1,"&lt;1",ROUND((AB2930-AA2930)*Z2930*$E2930/$D2930,2))))</f>
        <v/>
      </c>
      <c r="AF2930" t="str">
        <f>IF($A2930="","",VLOOKUP($A2930,DADOS!F:O,10,FALSE))</f>
        <v/>
      </c>
      <c r="AG2930" t="str">
        <f>IF(A2930="","",IF(AF2930="","",IF((AF2930-AE2930)*AD2930*$E2930/$D2930&lt;1,"&lt;1",ROUND((AF2930-AE2930)*AD2930*$E2930/$D2930,2))))</f>
        <v/>
      </c>
      <c r="AJ2930" t="str">
        <f>IF($A2930="","",VLOOKUP($A2930,DADOS!F:O,8,FALSE))</f>
        <v/>
      </c>
      <c r="AK2930" t="str">
        <f>IF(A2930="","",IF(AJ2930="","",IF((AJ2930-AI2930)*AH2930*$E2930/$D2930&lt;1,"&lt;1",ROUND((AJ2930-AI2930)*AH2930*$E2930/$D2930,2))))</f>
        <v/>
      </c>
      <c r="AN2930" t="str">
        <f>IF($A2930="","",VLOOKUP($A2930,DADOS!F:O,2,FALSE))</f>
        <v/>
      </c>
      <c r="AO2930" t="str">
        <f>IF(A2930="","",IF(AN2930="","",IF((AN2930-AM2930)*AL2930*$E2930/$D2930/1000&lt;0.2,"&lt;0,2",ROUND((AN2930-AM2930)*AL2930*$E2930/$D2930/1000,2))))</f>
        <v/>
      </c>
      <c r="AQ2930">
        <v>0</v>
      </c>
      <c r="AR2930" t="str">
        <f>IF($A2930="","",VLOOKUP($A2930,DADOS!F:P,11,FALSE))</f>
        <v/>
      </c>
      <c r="AS2930" t="str">
        <f>IF(E2930="","",IF(AQ2930="","",IF(AR2930="","",IF((AR2930-AQ2930)*AP2930*$E2930/$D2930&lt;1,"&lt;1",ROUND((AR2930-AQ2930)*AP2930*$E2930/$D2930,2)))))</f>
        <v/>
      </c>
      <c r="AV2930" t="str">
        <f>IF(A2930="","",VLOOKUP(A2930,DADOS!F:R,12,FALSE))</f>
        <v/>
      </c>
      <c r="AW2930" t="str">
        <f>IF(A2930="","",IF(AU2930="","",IF(AV2930="","",IF((AV2930-AU2930)*AT2930*$E2930/$D2930&lt;1,"&lt;1",ROUND((AV2930-AU2930)*AT2930*$E2930/$D2930,2)))))</f>
        <v/>
      </c>
      <c r="AZ2930" t="str">
        <f>IF($A2930="","",VLOOKUP($A2930,DADOS!F:R,13,FALSE))</f>
        <v/>
      </c>
      <c r="BA2930" t="str">
        <f>IF(A2930="","",IF(AY2930="","",IF(AZ2930="","",IF((AZ2930-AY2930)*AX2930*$E2930/$D2930&lt;1,"&lt;1",ROUND((AZ2930-AY2930)*AX2930*$E2930/$D2930,2)))))</f>
        <v/>
      </c>
    </row>
    <row r="2931">
      <c r="B2931" t="str">
        <f>IF(A2931="","",A2931&amp;"/20")</f>
        <v/>
      </c>
      <c r="H2931" t="str">
        <f>IF($A2931="","",VLOOKUP($A2931,DADOS!F:O,3,FALSE))</f>
        <v/>
      </c>
      <c r="I2931" t="str">
        <f>IF(A2931="","",IF(H2931="","",IF((H2931-G2931)*F2931*$E2931/$D2931/1000&lt;0.2,"&lt;0,2",ROUND((H2931-G2931)*F2931*$E2931/$D2931/1000,2))))</f>
        <v/>
      </c>
      <c r="L2931" t="str">
        <f>IF($A2931="","",VLOOKUP($A2931,DADOS!F:O,6,FALSE))</f>
        <v/>
      </c>
      <c r="M2931" t="str">
        <f>IF(A2931="","",IF(L2931="","",IF((L2931-K2931)*J2931*$E2931/$D2931/1000&lt;0.2,"&lt;0,2",ROUND((L2931-K2931)*J2931*$E2931/$D2931/1000,2))))</f>
        <v/>
      </c>
      <c r="P2931" t="str">
        <f>IF($A2931="","",VLOOKUP($A2931,DADOS!F:O,5,FALSE))</f>
        <v/>
      </c>
      <c r="Q2931" t="str">
        <f>IF(A2931="","",IF(P2931="","",IF((P2931-O2931)*N2931*$E2931/$D2931/1000&lt;0.2,"&lt;0,2",ROUND((P2931-O2931)*N2931*$E2931/$D2931/1000,2))))</f>
        <v/>
      </c>
      <c r="T2931" t="str">
        <f>IF($A2931="","",VLOOKUP($A2931,DADOS!F:O,4,FALSE))</f>
        <v/>
      </c>
      <c r="U2931" t="str">
        <f>IF(A2931="","",IF(T2931="","",IF((T2931-S2931)*R2931*$E2931/$D2931/1000&lt;0.2,"&lt;0,2",ROUND((T2931-S2931)*R2931*$E2931/$D2931/1000,2))))</f>
        <v/>
      </c>
      <c r="X2931" t="str">
        <f>IF($A2931="","",VLOOKUP($A2931,DADOS!F:O,9,FALSE))</f>
        <v/>
      </c>
      <c r="Y2931" t="str">
        <f>IF(A2931="","",IF(X2931="","",IF((X2931-W2931)*V2931*$E2931/$D2931&lt;1,"&lt;1",ROUND((X2931-W2931)*V2931*$E2931/$D2931,2))))</f>
        <v/>
      </c>
      <c r="AB2931" t="str">
        <f>IF($A2931="","",VLOOKUP($A2931,DADOS!F:O,7,FALSE))</f>
        <v/>
      </c>
      <c r="AC2931" t="str">
        <f>IF(A2931="","",IF(AB2931="","",IF((AB2931-AA2931)*Z2931*$E2931/$D2931&lt;1,"&lt;1",ROUND((AB2931-AA2931)*Z2931*$E2931/$D2931,2))))</f>
        <v/>
      </c>
      <c r="AF2931" t="str">
        <f>IF($A2931="","",VLOOKUP($A2931,DADOS!F:O,10,FALSE))</f>
        <v/>
      </c>
      <c r="AG2931" t="str">
        <f>IF(A2931="","",IF(AF2931="","",IF((AF2931-AE2931)*AD2931*$E2931/$D2931&lt;1,"&lt;1",ROUND((AF2931-AE2931)*AD2931*$E2931/$D2931,2))))</f>
        <v/>
      </c>
      <c r="AJ2931" t="str">
        <f>IF($A2931="","",VLOOKUP($A2931,DADOS!F:O,8,FALSE))</f>
        <v/>
      </c>
      <c r="AK2931" t="str">
        <f>IF(A2931="","",IF(AJ2931="","",IF((AJ2931-AI2931)*AH2931*$E2931/$D2931&lt;1,"&lt;1",ROUND((AJ2931-AI2931)*AH2931*$E2931/$D2931,2))))</f>
        <v/>
      </c>
      <c r="AN2931" t="str">
        <f>IF($A2931="","",VLOOKUP($A2931,DADOS!F:O,2,FALSE))</f>
        <v/>
      </c>
      <c r="AO2931" t="str">
        <f>IF(A2931="","",IF(AN2931="","",IF((AN2931-AM2931)*AL2931*$E2931/$D2931/1000&lt;0.2,"&lt;0,2",ROUND((AN2931-AM2931)*AL2931*$E2931/$D2931/1000,2))))</f>
        <v/>
      </c>
      <c r="AQ2931">
        <v>0</v>
      </c>
      <c r="AR2931" t="str">
        <f>IF($A2931="","",VLOOKUP($A2931,DADOS!F:P,11,FALSE))</f>
        <v/>
      </c>
      <c r="AS2931" t="str">
        <f>IF(E2931="","",IF(AQ2931="","",IF(AR2931="","",IF((AR2931-AQ2931)*AP2931*$E2931/$D2931&lt;1,"&lt;1",ROUND((AR2931-AQ2931)*AP2931*$E2931/$D2931,2)))))</f>
        <v/>
      </c>
      <c r="AV2931" t="str">
        <f>IF(A2931="","",VLOOKUP(A2931,DADOS!F:R,12,FALSE))</f>
        <v/>
      </c>
      <c r="AW2931" t="str">
        <f>IF(A2931="","",IF(AU2931="","",IF(AV2931="","",IF((AV2931-AU2931)*AT2931*$E2931/$D2931&lt;1,"&lt;1",ROUND((AV2931-AU2931)*AT2931*$E2931/$D2931,2)))))</f>
        <v/>
      </c>
      <c r="AZ2931" t="str">
        <f>IF($A2931="","",VLOOKUP($A2931,DADOS!F:R,13,FALSE))</f>
        <v/>
      </c>
      <c r="BA2931" t="str">
        <f>IF(A2931="","",IF(AY2931="","",IF(AZ2931="","",IF((AZ2931-AY2931)*AX2931*$E2931/$D2931&lt;1,"&lt;1",ROUND((AZ2931-AY2931)*AX2931*$E2931/$D2931,2)))))</f>
        <v/>
      </c>
    </row>
    <row r="2932">
      <c r="B2932" t="str">
        <f>IF(A2932="","",A2932&amp;"/20")</f>
        <v/>
      </c>
      <c r="H2932" t="str">
        <f>IF($A2932="","",VLOOKUP($A2932,DADOS!F:O,3,FALSE))</f>
        <v/>
      </c>
      <c r="I2932" t="str">
        <f>IF(A2932="","",IF(H2932="","",IF((H2932-G2932)*F2932*$E2932/$D2932/1000&lt;0.2,"&lt;0,2",ROUND((H2932-G2932)*F2932*$E2932/$D2932/1000,2))))</f>
        <v/>
      </c>
      <c r="L2932" t="str">
        <f>IF($A2932="","",VLOOKUP($A2932,DADOS!F:O,6,FALSE))</f>
        <v/>
      </c>
      <c r="M2932" t="str">
        <f>IF(A2932="","",IF(L2932="","",IF((L2932-K2932)*J2932*$E2932/$D2932/1000&lt;0.2,"&lt;0,2",ROUND((L2932-K2932)*J2932*$E2932/$D2932/1000,2))))</f>
        <v/>
      </c>
      <c r="P2932" t="str">
        <f>IF($A2932="","",VLOOKUP($A2932,DADOS!F:O,5,FALSE))</f>
        <v/>
      </c>
      <c r="Q2932" t="str">
        <f>IF(A2932="","",IF(P2932="","",IF((P2932-O2932)*N2932*$E2932/$D2932/1000&lt;0.2,"&lt;0,2",ROUND((P2932-O2932)*N2932*$E2932/$D2932/1000,2))))</f>
        <v/>
      </c>
      <c r="T2932" t="str">
        <f>IF($A2932="","",VLOOKUP($A2932,DADOS!F:O,4,FALSE))</f>
        <v/>
      </c>
      <c r="U2932" t="str">
        <f>IF(A2932="","",IF(T2932="","",IF((T2932-S2932)*R2932*$E2932/$D2932/1000&lt;0.2,"&lt;0,2",ROUND((T2932-S2932)*R2932*$E2932/$D2932/1000,2))))</f>
        <v/>
      </c>
      <c r="X2932" t="str">
        <f>IF($A2932="","",VLOOKUP($A2932,DADOS!F:O,9,FALSE))</f>
        <v/>
      </c>
      <c r="Y2932" t="str">
        <f>IF(A2932="","",IF(X2932="","",IF((X2932-W2932)*V2932*$E2932/$D2932&lt;1,"&lt;1",ROUND((X2932-W2932)*V2932*$E2932/$D2932,2))))</f>
        <v/>
      </c>
      <c r="AB2932" t="str">
        <f>IF($A2932="","",VLOOKUP($A2932,DADOS!F:O,7,FALSE))</f>
        <v/>
      </c>
      <c r="AC2932" t="str">
        <f>IF(A2932="","",IF(AB2932="","",IF((AB2932-AA2932)*Z2932*$E2932/$D2932&lt;1,"&lt;1",ROUND((AB2932-AA2932)*Z2932*$E2932/$D2932,2))))</f>
        <v/>
      </c>
      <c r="AF2932" t="str">
        <f>IF($A2932="","",VLOOKUP($A2932,DADOS!F:O,10,FALSE))</f>
        <v/>
      </c>
      <c r="AG2932" t="str">
        <f>IF(A2932="","",IF(AF2932="","",IF((AF2932-AE2932)*AD2932*$E2932/$D2932&lt;1,"&lt;1",ROUND((AF2932-AE2932)*AD2932*$E2932/$D2932,2))))</f>
        <v/>
      </c>
      <c r="AJ2932" t="str">
        <f>IF($A2932="","",VLOOKUP($A2932,DADOS!F:O,8,FALSE))</f>
        <v/>
      </c>
      <c r="AK2932" t="str">
        <f>IF(A2932="","",IF(AJ2932="","",IF((AJ2932-AI2932)*AH2932*$E2932/$D2932&lt;1,"&lt;1",ROUND((AJ2932-AI2932)*AH2932*$E2932/$D2932,2))))</f>
        <v/>
      </c>
      <c r="AN2932" t="str">
        <f>IF($A2932="","",VLOOKUP($A2932,DADOS!F:O,2,FALSE))</f>
        <v/>
      </c>
      <c r="AO2932" t="str">
        <f>IF(A2932="","",IF(AN2932="","",IF((AN2932-AM2932)*AL2932*$E2932/$D2932/1000&lt;0.2,"&lt;0,2",ROUND((AN2932-AM2932)*AL2932*$E2932/$D2932/1000,2))))</f>
        <v/>
      </c>
      <c r="AQ2932">
        <v>0</v>
      </c>
      <c r="AR2932" t="str">
        <f>IF($A2932="","",VLOOKUP($A2932,DADOS!F:P,11,FALSE))</f>
        <v/>
      </c>
      <c r="AS2932" t="str">
        <f>IF(E2932="","",IF(AQ2932="","",IF(AR2932="","",IF((AR2932-AQ2932)*AP2932*$E2932/$D2932&lt;1,"&lt;1",ROUND((AR2932-AQ2932)*AP2932*$E2932/$D2932,2)))))</f>
        <v/>
      </c>
      <c r="AV2932" t="str">
        <f>IF(A2932="","",VLOOKUP(A2932,DADOS!F:R,12,FALSE))</f>
        <v/>
      </c>
      <c r="AW2932" t="str">
        <f>IF(A2932="","",IF(AU2932="","",IF(AV2932="","",IF((AV2932-AU2932)*AT2932*$E2932/$D2932&lt;1,"&lt;1",ROUND((AV2932-AU2932)*AT2932*$E2932/$D2932,2)))))</f>
        <v/>
      </c>
      <c r="AZ2932" t="str">
        <f>IF($A2932="","",VLOOKUP($A2932,DADOS!F:R,13,FALSE))</f>
        <v/>
      </c>
      <c r="BA2932" t="str">
        <f>IF(A2932="","",IF(AY2932="","",IF(AZ2932="","",IF((AZ2932-AY2932)*AX2932*$E2932/$D2932&lt;1,"&lt;1",ROUND((AZ2932-AY2932)*AX2932*$E2932/$D2932,2)))))</f>
        <v/>
      </c>
    </row>
    <row r="2933">
      <c r="B2933" t="str">
        <f>IF(A2933="","",A2933&amp;"/20")</f>
        <v/>
      </c>
      <c r="H2933" t="str">
        <f>IF($A2933="","",VLOOKUP($A2933,DADOS!F:O,3,FALSE))</f>
        <v/>
      </c>
      <c r="I2933" t="str">
        <f>IF(A2933="","",IF(H2933="","",IF((H2933-G2933)*F2933*$E2933/$D2933/1000&lt;0.2,"&lt;0,2",ROUND((H2933-G2933)*F2933*$E2933/$D2933/1000,2))))</f>
        <v/>
      </c>
      <c r="L2933" t="str">
        <f>IF($A2933="","",VLOOKUP($A2933,DADOS!F:O,6,FALSE))</f>
        <v/>
      </c>
      <c r="M2933" t="str">
        <f>IF(A2933="","",IF(L2933="","",IF((L2933-K2933)*J2933*$E2933/$D2933/1000&lt;0.2,"&lt;0,2",ROUND((L2933-K2933)*J2933*$E2933/$D2933/1000,2))))</f>
        <v/>
      </c>
      <c r="P2933" t="str">
        <f>IF($A2933="","",VLOOKUP($A2933,DADOS!F:O,5,FALSE))</f>
        <v/>
      </c>
      <c r="Q2933" t="str">
        <f>IF(A2933="","",IF(P2933="","",IF((P2933-O2933)*N2933*$E2933/$D2933/1000&lt;0.2,"&lt;0,2",ROUND((P2933-O2933)*N2933*$E2933/$D2933/1000,2))))</f>
        <v/>
      </c>
      <c r="T2933" t="str">
        <f>IF($A2933="","",VLOOKUP($A2933,DADOS!F:O,4,FALSE))</f>
        <v/>
      </c>
      <c r="U2933" t="str">
        <f>IF(A2933="","",IF(T2933="","",IF((T2933-S2933)*R2933*$E2933/$D2933/1000&lt;0.2,"&lt;0,2",ROUND((T2933-S2933)*R2933*$E2933/$D2933/1000,2))))</f>
        <v/>
      </c>
      <c r="X2933" t="str">
        <f>IF($A2933="","",VLOOKUP($A2933,DADOS!F:O,9,FALSE))</f>
        <v/>
      </c>
      <c r="Y2933" t="str">
        <f>IF(A2933="","",IF(X2933="","",IF((X2933-W2933)*V2933*$E2933/$D2933&lt;1,"&lt;1",ROUND((X2933-W2933)*V2933*$E2933/$D2933,2))))</f>
        <v/>
      </c>
      <c r="AB2933" t="str">
        <f>IF($A2933="","",VLOOKUP($A2933,DADOS!F:O,7,FALSE))</f>
        <v/>
      </c>
      <c r="AC2933" t="str">
        <f>IF(A2933="","",IF(AB2933="","",IF((AB2933-AA2933)*Z2933*$E2933/$D2933&lt;1,"&lt;1",ROUND((AB2933-AA2933)*Z2933*$E2933/$D2933,2))))</f>
        <v/>
      </c>
      <c r="AF2933" t="str">
        <f>IF($A2933="","",VLOOKUP($A2933,DADOS!F:O,10,FALSE))</f>
        <v/>
      </c>
      <c r="AG2933" t="str">
        <f>IF(A2933="","",IF(AF2933="","",IF((AF2933-AE2933)*AD2933*$E2933/$D2933&lt;1,"&lt;1",ROUND((AF2933-AE2933)*AD2933*$E2933/$D2933,2))))</f>
        <v/>
      </c>
      <c r="AJ2933" t="str">
        <f>IF($A2933="","",VLOOKUP($A2933,DADOS!F:O,8,FALSE))</f>
        <v/>
      </c>
      <c r="AK2933" t="str">
        <f>IF(A2933="","",IF(AJ2933="","",IF((AJ2933-AI2933)*AH2933*$E2933/$D2933&lt;1,"&lt;1",ROUND((AJ2933-AI2933)*AH2933*$E2933/$D2933,2))))</f>
        <v/>
      </c>
      <c r="AN2933" t="str">
        <f>IF($A2933="","",VLOOKUP($A2933,DADOS!F:O,2,FALSE))</f>
        <v/>
      </c>
      <c r="AO2933" t="str">
        <f>IF(A2933="","",IF(AN2933="","",IF((AN2933-AM2933)*AL2933*$E2933/$D2933/1000&lt;0.2,"&lt;0,2",ROUND((AN2933-AM2933)*AL2933*$E2933/$D2933/1000,2))))</f>
        <v/>
      </c>
      <c r="AQ2933">
        <v>0</v>
      </c>
      <c r="AR2933" t="str">
        <f>IF($A2933="","",VLOOKUP($A2933,DADOS!F:P,11,FALSE))</f>
        <v/>
      </c>
      <c r="AS2933" t="str">
        <f>IF(E2933="","",IF(AQ2933="","",IF(AR2933="","",IF((AR2933-AQ2933)*AP2933*$E2933/$D2933&lt;1,"&lt;1",ROUND((AR2933-AQ2933)*AP2933*$E2933/$D2933,2)))))</f>
        <v/>
      </c>
      <c r="AV2933" t="str">
        <f>IF(A2933="","",VLOOKUP(A2933,DADOS!F:R,12,FALSE))</f>
        <v/>
      </c>
      <c r="AW2933" t="str">
        <f>IF(A2933="","",IF(AU2933="","",IF(AV2933="","",IF((AV2933-AU2933)*AT2933*$E2933/$D2933&lt;1,"&lt;1",ROUND((AV2933-AU2933)*AT2933*$E2933/$D2933,2)))))</f>
        <v/>
      </c>
      <c r="AZ2933" t="str">
        <f>IF($A2933="","",VLOOKUP($A2933,DADOS!F:R,13,FALSE))</f>
        <v/>
      </c>
      <c r="BA2933" t="str">
        <f>IF(A2933="","",IF(AY2933="","",IF(AZ2933="","",IF((AZ2933-AY2933)*AX2933*$E2933/$D2933&lt;1,"&lt;1",ROUND((AZ2933-AY2933)*AX2933*$E2933/$D2933,2)))))</f>
        <v/>
      </c>
    </row>
    <row r="2934">
      <c r="B2934" t="str">
        <f>IF(A2934="","",A2934&amp;"/20")</f>
        <v/>
      </c>
      <c r="H2934" t="str">
        <f>IF($A2934="","",VLOOKUP($A2934,DADOS!F:O,3,FALSE))</f>
        <v/>
      </c>
      <c r="I2934" t="str">
        <f>IF(A2934="","",IF(H2934="","",IF((H2934-G2934)*F2934*$E2934/$D2934/1000&lt;0.2,"&lt;0,2",ROUND((H2934-G2934)*F2934*$E2934/$D2934/1000,2))))</f>
        <v/>
      </c>
      <c r="L2934" t="str">
        <f>IF($A2934="","",VLOOKUP($A2934,DADOS!F:O,6,FALSE))</f>
        <v/>
      </c>
      <c r="M2934" t="str">
        <f>IF(A2934="","",IF(L2934="","",IF((L2934-K2934)*J2934*$E2934/$D2934/1000&lt;0.2,"&lt;0,2",ROUND((L2934-K2934)*J2934*$E2934/$D2934/1000,2))))</f>
        <v/>
      </c>
      <c r="P2934" t="str">
        <f>IF($A2934="","",VLOOKUP($A2934,DADOS!F:O,5,FALSE))</f>
        <v/>
      </c>
      <c r="Q2934" t="str">
        <f>IF(A2934="","",IF(P2934="","",IF((P2934-O2934)*N2934*$E2934/$D2934/1000&lt;0.2,"&lt;0,2",ROUND((P2934-O2934)*N2934*$E2934/$D2934/1000,2))))</f>
        <v/>
      </c>
      <c r="T2934" t="str">
        <f>IF($A2934="","",VLOOKUP($A2934,DADOS!F:O,4,FALSE))</f>
        <v/>
      </c>
      <c r="U2934" t="str">
        <f>IF(A2934="","",IF(T2934="","",IF((T2934-S2934)*R2934*$E2934/$D2934/1000&lt;0.2,"&lt;0,2",ROUND((T2934-S2934)*R2934*$E2934/$D2934/1000,2))))</f>
        <v/>
      </c>
      <c r="X2934" t="str">
        <f>IF($A2934="","",VLOOKUP($A2934,DADOS!F:O,9,FALSE))</f>
        <v/>
      </c>
      <c r="Y2934" t="str">
        <f>IF(A2934="","",IF(X2934="","",IF((X2934-W2934)*V2934*$E2934/$D2934&lt;1,"&lt;1",ROUND((X2934-W2934)*V2934*$E2934/$D2934,2))))</f>
        <v/>
      </c>
      <c r="AB2934" t="str">
        <f>IF($A2934="","",VLOOKUP($A2934,DADOS!F:O,7,FALSE))</f>
        <v/>
      </c>
      <c r="AC2934" t="str">
        <f>IF(A2934="","",IF(AB2934="","",IF((AB2934-AA2934)*Z2934*$E2934/$D2934&lt;1,"&lt;1",ROUND((AB2934-AA2934)*Z2934*$E2934/$D2934,2))))</f>
        <v/>
      </c>
      <c r="AF2934" t="str">
        <f>IF($A2934="","",VLOOKUP($A2934,DADOS!F:O,10,FALSE))</f>
        <v/>
      </c>
      <c r="AG2934" t="str">
        <f>IF(A2934="","",IF(AF2934="","",IF((AF2934-AE2934)*AD2934*$E2934/$D2934&lt;1,"&lt;1",ROUND((AF2934-AE2934)*AD2934*$E2934/$D2934,2))))</f>
        <v/>
      </c>
      <c r="AJ2934" t="str">
        <f>IF($A2934="","",VLOOKUP($A2934,DADOS!F:O,8,FALSE))</f>
        <v/>
      </c>
      <c r="AK2934" t="str">
        <f>IF(A2934="","",IF(AJ2934="","",IF((AJ2934-AI2934)*AH2934*$E2934/$D2934&lt;1,"&lt;1",ROUND((AJ2934-AI2934)*AH2934*$E2934/$D2934,2))))</f>
        <v/>
      </c>
      <c r="AN2934" t="str">
        <f>IF($A2934="","",VLOOKUP($A2934,DADOS!F:O,2,FALSE))</f>
        <v/>
      </c>
      <c r="AO2934" t="str">
        <f>IF(A2934="","",IF(AN2934="","",IF((AN2934-AM2934)*AL2934*$E2934/$D2934/1000&lt;0.2,"&lt;0,2",ROUND((AN2934-AM2934)*AL2934*$E2934/$D2934/1000,2))))</f>
        <v/>
      </c>
      <c r="AQ2934">
        <v>0</v>
      </c>
      <c r="AR2934" t="str">
        <f>IF($A2934="","",VLOOKUP($A2934,DADOS!F:P,11,FALSE))</f>
        <v/>
      </c>
      <c r="AS2934" t="str">
        <f>IF(E2934="","",IF(AQ2934="","",IF(AR2934="","",IF((AR2934-AQ2934)*AP2934*$E2934/$D2934&lt;1,"&lt;1",ROUND((AR2934-AQ2934)*AP2934*$E2934/$D2934,2)))))</f>
        <v/>
      </c>
      <c r="AV2934" t="str">
        <f>IF(A2934="","",VLOOKUP(A2934,DADOS!F:R,12,FALSE))</f>
        <v/>
      </c>
      <c r="AW2934" t="str">
        <f>IF(A2934="","",IF(AU2934="","",IF(AV2934="","",IF((AV2934-AU2934)*AT2934*$E2934/$D2934&lt;1,"&lt;1",ROUND((AV2934-AU2934)*AT2934*$E2934/$D2934,2)))))</f>
        <v/>
      </c>
      <c r="AZ2934" t="str">
        <f>IF($A2934="","",VLOOKUP($A2934,DADOS!F:R,13,FALSE))</f>
        <v/>
      </c>
      <c r="BA2934" t="str">
        <f>IF(A2934="","",IF(AY2934="","",IF(AZ2934="","",IF((AZ2934-AY2934)*AX2934*$E2934/$D2934&lt;1,"&lt;1",ROUND((AZ2934-AY2934)*AX2934*$E2934/$D2934,2)))))</f>
        <v/>
      </c>
    </row>
    <row r="2935">
      <c r="B2935" t="str">
        <f>IF(A2935="","",A2935&amp;"/20")</f>
        <v/>
      </c>
      <c r="H2935" t="str">
        <f>IF($A2935="","",VLOOKUP($A2935,DADOS!F:O,3,FALSE))</f>
        <v/>
      </c>
      <c r="I2935" t="str">
        <f>IF(A2935="","",IF(H2935="","",IF((H2935-G2935)*F2935*$E2935/$D2935/1000&lt;0.2,"&lt;0,2",ROUND((H2935-G2935)*F2935*$E2935/$D2935/1000,2))))</f>
        <v/>
      </c>
      <c r="L2935" t="str">
        <f>IF($A2935="","",VLOOKUP($A2935,DADOS!F:O,6,FALSE))</f>
        <v/>
      </c>
      <c r="M2935" t="str">
        <f>IF(A2935="","",IF(L2935="","",IF((L2935-K2935)*J2935*$E2935/$D2935/1000&lt;0.2,"&lt;0,2",ROUND((L2935-K2935)*J2935*$E2935/$D2935/1000,2))))</f>
        <v/>
      </c>
      <c r="P2935" t="str">
        <f>IF($A2935="","",VLOOKUP($A2935,DADOS!F:O,5,FALSE))</f>
        <v/>
      </c>
      <c r="Q2935" t="str">
        <f>IF(A2935="","",IF(P2935="","",IF((P2935-O2935)*N2935*$E2935/$D2935/1000&lt;0.2,"&lt;0,2",ROUND((P2935-O2935)*N2935*$E2935/$D2935/1000,2))))</f>
        <v/>
      </c>
      <c r="T2935" t="str">
        <f>IF($A2935="","",VLOOKUP($A2935,DADOS!F:O,4,FALSE))</f>
        <v/>
      </c>
      <c r="U2935" t="str">
        <f>IF(A2935="","",IF(T2935="","",IF((T2935-S2935)*R2935*$E2935/$D2935/1000&lt;0.2,"&lt;0,2",ROUND((T2935-S2935)*R2935*$E2935/$D2935/1000,2))))</f>
        <v/>
      </c>
      <c r="X2935" t="str">
        <f>IF($A2935="","",VLOOKUP($A2935,DADOS!F:O,9,FALSE))</f>
        <v/>
      </c>
      <c r="Y2935" t="str">
        <f>IF(A2935="","",IF(X2935="","",IF((X2935-W2935)*V2935*$E2935/$D2935&lt;1,"&lt;1",ROUND((X2935-W2935)*V2935*$E2935/$D2935,2))))</f>
        <v/>
      </c>
      <c r="AB2935" t="str">
        <f>IF($A2935="","",VLOOKUP($A2935,DADOS!F:O,7,FALSE))</f>
        <v/>
      </c>
      <c r="AC2935" t="str">
        <f>IF(A2935="","",IF(AB2935="","",IF((AB2935-AA2935)*Z2935*$E2935/$D2935&lt;1,"&lt;1",ROUND((AB2935-AA2935)*Z2935*$E2935/$D2935,2))))</f>
        <v/>
      </c>
      <c r="AF2935" t="str">
        <f>IF($A2935="","",VLOOKUP($A2935,DADOS!F:O,10,FALSE))</f>
        <v/>
      </c>
      <c r="AG2935" t="str">
        <f>IF(A2935="","",IF(AF2935="","",IF((AF2935-AE2935)*AD2935*$E2935/$D2935&lt;1,"&lt;1",ROUND((AF2935-AE2935)*AD2935*$E2935/$D2935,2))))</f>
        <v/>
      </c>
      <c r="AJ2935" t="str">
        <f>IF($A2935="","",VLOOKUP($A2935,DADOS!F:O,8,FALSE))</f>
        <v/>
      </c>
      <c r="AK2935" t="str">
        <f>IF(A2935="","",IF(AJ2935="","",IF((AJ2935-AI2935)*AH2935*$E2935/$D2935&lt;1,"&lt;1",ROUND((AJ2935-AI2935)*AH2935*$E2935/$D2935,2))))</f>
        <v/>
      </c>
      <c r="AN2935" t="str">
        <f>IF($A2935="","",VLOOKUP($A2935,DADOS!F:O,2,FALSE))</f>
        <v/>
      </c>
      <c r="AO2935" t="str">
        <f>IF(A2935="","",IF(AN2935="","",IF((AN2935-AM2935)*AL2935*$E2935/$D2935/1000&lt;0.2,"&lt;0,2",ROUND((AN2935-AM2935)*AL2935*$E2935/$D2935/1000,2))))</f>
        <v/>
      </c>
      <c r="AQ2935">
        <v>0</v>
      </c>
      <c r="AR2935" t="str">
        <f>IF($A2935="","",VLOOKUP($A2935,DADOS!F:P,11,FALSE))</f>
        <v/>
      </c>
      <c r="AS2935" t="str">
        <f>IF(E2935="","",IF(AQ2935="","",IF(AR2935="","",IF((AR2935-AQ2935)*AP2935*$E2935/$D2935&lt;1,"&lt;1",ROUND((AR2935-AQ2935)*AP2935*$E2935/$D2935,2)))))</f>
        <v/>
      </c>
      <c r="AV2935" t="str">
        <f>IF(A2935="","",VLOOKUP(A2935,DADOS!F:R,12,FALSE))</f>
        <v/>
      </c>
      <c r="AW2935" t="str">
        <f>IF(A2935="","",IF(AU2935="","",IF(AV2935="","",IF((AV2935-AU2935)*AT2935*$E2935/$D2935&lt;1,"&lt;1",ROUND((AV2935-AU2935)*AT2935*$E2935/$D2935,2)))))</f>
        <v/>
      </c>
      <c r="AZ2935" t="str">
        <f>IF($A2935="","",VLOOKUP($A2935,DADOS!F:R,13,FALSE))</f>
        <v/>
      </c>
      <c r="BA2935" t="str">
        <f>IF(A2935="","",IF(AY2935="","",IF(AZ2935="","",IF((AZ2935-AY2935)*AX2935*$E2935/$D2935&lt;1,"&lt;1",ROUND((AZ2935-AY2935)*AX2935*$E2935/$D2935,2)))))</f>
        <v/>
      </c>
    </row>
    <row r="2936">
      <c r="B2936" t="str">
        <f>IF(A2936="","",A2936&amp;"/20")</f>
        <v/>
      </c>
      <c r="H2936" t="str">
        <f>IF($A2936="","",VLOOKUP($A2936,DADOS!F:O,3,FALSE))</f>
        <v/>
      </c>
      <c r="I2936" t="str">
        <f>IF(A2936="","",IF(H2936="","",IF((H2936-G2936)*F2936*$E2936/$D2936/1000&lt;0.2,"&lt;0,2",ROUND((H2936-G2936)*F2936*$E2936/$D2936/1000,2))))</f>
        <v/>
      </c>
      <c r="L2936" t="str">
        <f>IF($A2936="","",VLOOKUP($A2936,DADOS!F:O,6,FALSE))</f>
        <v/>
      </c>
      <c r="M2936" t="str">
        <f>IF(A2936="","",IF(L2936="","",IF((L2936-K2936)*J2936*$E2936/$D2936/1000&lt;0.2,"&lt;0,2",ROUND((L2936-K2936)*J2936*$E2936/$D2936/1000,2))))</f>
        <v/>
      </c>
      <c r="P2936" t="str">
        <f>IF($A2936="","",VLOOKUP($A2936,DADOS!F:O,5,FALSE))</f>
        <v/>
      </c>
      <c r="Q2936" t="str">
        <f>IF(A2936="","",IF(P2936="","",IF((P2936-O2936)*N2936*$E2936/$D2936/1000&lt;0.2,"&lt;0,2",ROUND((P2936-O2936)*N2936*$E2936/$D2936/1000,2))))</f>
        <v/>
      </c>
      <c r="T2936" t="str">
        <f>IF($A2936="","",VLOOKUP($A2936,DADOS!F:O,4,FALSE))</f>
        <v/>
      </c>
      <c r="U2936" t="str">
        <f>IF(A2936="","",IF(T2936="","",IF((T2936-S2936)*R2936*$E2936/$D2936/1000&lt;0.2,"&lt;0,2",ROUND((T2936-S2936)*R2936*$E2936/$D2936/1000,2))))</f>
        <v/>
      </c>
      <c r="X2936" t="str">
        <f>IF($A2936="","",VLOOKUP($A2936,DADOS!F:O,9,FALSE))</f>
        <v/>
      </c>
      <c r="Y2936" t="str">
        <f>IF(A2936="","",IF(X2936="","",IF((X2936-W2936)*V2936*$E2936/$D2936&lt;1,"&lt;1",ROUND((X2936-W2936)*V2936*$E2936/$D2936,2))))</f>
        <v/>
      </c>
      <c r="AB2936" t="str">
        <f>IF($A2936="","",VLOOKUP($A2936,DADOS!F:O,7,FALSE))</f>
        <v/>
      </c>
      <c r="AC2936" t="str">
        <f>IF(A2936="","",IF(AB2936="","",IF((AB2936-AA2936)*Z2936*$E2936/$D2936&lt;1,"&lt;1",ROUND((AB2936-AA2936)*Z2936*$E2936/$D2936,2))))</f>
        <v/>
      </c>
      <c r="AF2936" t="str">
        <f>IF($A2936="","",VLOOKUP($A2936,DADOS!F:O,10,FALSE))</f>
        <v/>
      </c>
      <c r="AG2936" t="str">
        <f>IF(A2936="","",IF(AF2936="","",IF((AF2936-AE2936)*AD2936*$E2936/$D2936&lt;1,"&lt;1",ROUND((AF2936-AE2936)*AD2936*$E2936/$D2936,2))))</f>
        <v/>
      </c>
      <c r="AJ2936" t="str">
        <f>IF($A2936="","",VLOOKUP($A2936,DADOS!F:O,8,FALSE))</f>
        <v/>
      </c>
      <c r="AK2936" t="str">
        <f>IF(A2936="","",IF(AJ2936="","",IF((AJ2936-AI2936)*AH2936*$E2936/$D2936&lt;1,"&lt;1",ROUND((AJ2936-AI2936)*AH2936*$E2936/$D2936,2))))</f>
        <v/>
      </c>
      <c r="AN2936" t="str">
        <f>IF($A2936="","",VLOOKUP($A2936,DADOS!F:O,2,FALSE))</f>
        <v/>
      </c>
      <c r="AO2936" t="str">
        <f>IF(A2936="","",IF(AN2936="","",IF((AN2936-AM2936)*AL2936*$E2936/$D2936/1000&lt;0.2,"&lt;0,2",ROUND((AN2936-AM2936)*AL2936*$E2936/$D2936/1000,2))))</f>
        <v/>
      </c>
      <c r="AQ2936">
        <v>0</v>
      </c>
      <c r="AR2936" t="str">
        <f>IF($A2936="","",VLOOKUP($A2936,DADOS!F:P,11,FALSE))</f>
        <v/>
      </c>
      <c r="AS2936" t="str">
        <f>IF(E2936="","",IF(AQ2936="","",IF(AR2936="","",IF((AR2936-AQ2936)*AP2936*$E2936/$D2936&lt;1,"&lt;1",ROUND((AR2936-AQ2936)*AP2936*$E2936/$D2936,2)))))</f>
        <v/>
      </c>
      <c r="AV2936" t="str">
        <f>IF(A2936="","",VLOOKUP(A2936,DADOS!F:R,12,FALSE))</f>
        <v/>
      </c>
      <c r="AW2936" t="str">
        <f>IF(A2936="","",IF(AU2936="","",IF(AV2936="","",IF((AV2936-AU2936)*AT2936*$E2936/$D2936&lt;1,"&lt;1",ROUND((AV2936-AU2936)*AT2936*$E2936/$D2936,2)))))</f>
        <v/>
      </c>
      <c r="AZ2936" t="str">
        <f>IF($A2936="","",VLOOKUP($A2936,DADOS!F:R,13,FALSE))</f>
        <v/>
      </c>
      <c r="BA2936" t="str">
        <f>IF(A2936="","",IF(AY2936="","",IF(AZ2936="","",IF((AZ2936-AY2936)*AX2936*$E2936/$D2936&lt;1,"&lt;1",ROUND((AZ2936-AY2936)*AX2936*$E2936/$D2936,2)))))</f>
        <v/>
      </c>
    </row>
    <row r="2937">
      <c r="B2937" t="str">
        <f>IF(A2937="","",A2937&amp;"/20")</f>
        <v/>
      </c>
      <c r="H2937" t="str">
        <f>IF($A2937="","",VLOOKUP($A2937,DADOS!F:O,3,FALSE))</f>
        <v/>
      </c>
      <c r="I2937" t="str">
        <f>IF(A2937="","",IF(H2937="","",IF((H2937-G2937)*F2937*$E2937/$D2937/1000&lt;0.2,"&lt;0,2",ROUND((H2937-G2937)*F2937*$E2937/$D2937/1000,2))))</f>
        <v/>
      </c>
      <c r="L2937" t="str">
        <f>IF($A2937="","",VLOOKUP($A2937,DADOS!F:O,6,FALSE))</f>
        <v/>
      </c>
      <c r="M2937" t="str">
        <f>IF(A2937="","",IF(L2937="","",IF((L2937-K2937)*J2937*$E2937/$D2937/1000&lt;0.2,"&lt;0,2",ROUND((L2937-K2937)*J2937*$E2937/$D2937/1000,2))))</f>
        <v/>
      </c>
      <c r="P2937" t="str">
        <f>IF($A2937="","",VLOOKUP($A2937,DADOS!F:O,5,FALSE))</f>
        <v/>
      </c>
      <c r="Q2937" t="str">
        <f>IF(A2937="","",IF(P2937="","",IF((P2937-O2937)*N2937*$E2937/$D2937/1000&lt;0.2,"&lt;0,2",ROUND((P2937-O2937)*N2937*$E2937/$D2937/1000,2))))</f>
        <v/>
      </c>
      <c r="T2937" t="str">
        <f>IF($A2937="","",VLOOKUP($A2937,DADOS!F:O,4,FALSE))</f>
        <v/>
      </c>
      <c r="U2937" t="str">
        <f>IF(A2937="","",IF(T2937="","",IF((T2937-S2937)*R2937*$E2937/$D2937/1000&lt;0.2,"&lt;0,2",ROUND((T2937-S2937)*R2937*$E2937/$D2937/1000,2))))</f>
        <v/>
      </c>
      <c r="X2937" t="str">
        <f>IF($A2937="","",VLOOKUP($A2937,DADOS!F:O,9,FALSE))</f>
        <v/>
      </c>
      <c r="Y2937" t="str">
        <f>IF(A2937="","",IF(X2937="","",IF((X2937-W2937)*V2937*$E2937/$D2937&lt;1,"&lt;1",ROUND((X2937-W2937)*V2937*$E2937/$D2937,2))))</f>
        <v/>
      </c>
      <c r="AB2937" t="str">
        <f>IF($A2937="","",VLOOKUP($A2937,DADOS!F:O,7,FALSE))</f>
        <v/>
      </c>
      <c r="AC2937" t="str">
        <f>IF(A2937="","",IF(AB2937="","",IF((AB2937-AA2937)*Z2937*$E2937/$D2937&lt;1,"&lt;1",ROUND((AB2937-AA2937)*Z2937*$E2937/$D2937,2))))</f>
        <v/>
      </c>
      <c r="AF2937" t="str">
        <f>IF($A2937="","",VLOOKUP($A2937,DADOS!F:O,10,FALSE))</f>
        <v/>
      </c>
      <c r="AG2937" t="str">
        <f>IF(A2937="","",IF(AF2937="","",IF((AF2937-AE2937)*AD2937*$E2937/$D2937&lt;1,"&lt;1",ROUND((AF2937-AE2937)*AD2937*$E2937/$D2937,2))))</f>
        <v/>
      </c>
      <c r="AJ2937" t="str">
        <f>IF($A2937="","",VLOOKUP($A2937,DADOS!F:O,8,FALSE))</f>
        <v/>
      </c>
      <c r="AK2937" t="str">
        <f>IF(A2937="","",IF(AJ2937="","",IF((AJ2937-AI2937)*AH2937*$E2937/$D2937&lt;1,"&lt;1",ROUND((AJ2937-AI2937)*AH2937*$E2937/$D2937,2))))</f>
        <v/>
      </c>
      <c r="AN2937" t="str">
        <f>IF($A2937="","",VLOOKUP($A2937,DADOS!F:O,2,FALSE))</f>
        <v/>
      </c>
      <c r="AO2937" t="str">
        <f>IF(A2937="","",IF(AN2937="","",IF((AN2937-AM2937)*AL2937*$E2937/$D2937/1000&lt;0.2,"&lt;0,2",ROUND((AN2937-AM2937)*AL2937*$E2937/$D2937/1000,2))))</f>
        <v/>
      </c>
      <c r="AQ2937">
        <v>0</v>
      </c>
      <c r="AR2937" t="str">
        <f>IF($A2937="","",VLOOKUP($A2937,DADOS!F:P,11,FALSE))</f>
        <v/>
      </c>
      <c r="AS2937" t="str">
        <f>IF(E2937="","",IF(AQ2937="","",IF(AR2937="","",IF((AR2937-AQ2937)*AP2937*$E2937/$D2937&lt;1,"&lt;1",ROUND((AR2937-AQ2937)*AP2937*$E2937/$D2937,2)))))</f>
        <v/>
      </c>
      <c r="AV2937" t="str">
        <f>IF(A2937="","",VLOOKUP(A2937,DADOS!F:R,12,FALSE))</f>
        <v/>
      </c>
      <c r="AW2937" t="str">
        <f>IF(A2937="","",IF(AU2937="","",IF(AV2937="","",IF((AV2937-AU2937)*AT2937*$E2937/$D2937&lt;1,"&lt;1",ROUND((AV2937-AU2937)*AT2937*$E2937/$D2937,2)))))</f>
        <v/>
      </c>
      <c r="AZ2937" t="str">
        <f>IF($A2937="","",VLOOKUP($A2937,DADOS!F:R,13,FALSE))</f>
        <v/>
      </c>
      <c r="BA2937" t="str">
        <f>IF(A2937="","",IF(AY2937="","",IF(AZ2937="","",IF((AZ2937-AY2937)*AX2937*$E2937/$D2937&lt;1,"&lt;1",ROUND((AZ2937-AY2937)*AX2937*$E2937/$D2937,2)))))</f>
        <v/>
      </c>
    </row>
    <row r="2938">
      <c r="B2938" t="str">
        <f>IF(A2938="","",A2938&amp;"/20")</f>
        <v/>
      </c>
      <c r="H2938" t="str">
        <f>IF($A2938="","",VLOOKUP($A2938,DADOS!F:O,3,FALSE))</f>
        <v/>
      </c>
      <c r="I2938" t="str">
        <f>IF(A2938="","",IF(H2938="","",IF((H2938-G2938)*F2938*$E2938/$D2938/1000&lt;0.2,"&lt;0,2",ROUND((H2938-G2938)*F2938*$E2938/$D2938/1000,2))))</f>
        <v/>
      </c>
      <c r="L2938" t="str">
        <f>IF($A2938="","",VLOOKUP($A2938,DADOS!F:O,6,FALSE))</f>
        <v/>
      </c>
      <c r="M2938" t="str">
        <f>IF(A2938="","",IF(L2938="","",IF((L2938-K2938)*J2938*$E2938/$D2938/1000&lt;0.2,"&lt;0,2",ROUND((L2938-K2938)*J2938*$E2938/$D2938/1000,2))))</f>
        <v/>
      </c>
      <c r="P2938" t="str">
        <f>IF($A2938="","",VLOOKUP($A2938,DADOS!F:O,5,FALSE))</f>
        <v/>
      </c>
      <c r="Q2938" t="str">
        <f>IF(A2938="","",IF(P2938="","",IF((P2938-O2938)*N2938*$E2938/$D2938/1000&lt;0.2,"&lt;0,2",ROUND((P2938-O2938)*N2938*$E2938/$D2938/1000,2))))</f>
        <v/>
      </c>
      <c r="T2938" t="str">
        <f>IF($A2938="","",VLOOKUP($A2938,DADOS!F:O,4,FALSE))</f>
        <v/>
      </c>
      <c r="U2938" t="str">
        <f>IF(A2938="","",IF(T2938="","",IF((T2938-S2938)*R2938*$E2938/$D2938/1000&lt;0.2,"&lt;0,2",ROUND((T2938-S2938)*R2938*$E2938/$D2938/1000,2))))</f>
        <v/>
      </c>
      <c r="X2938" t="str">
        <f>IF($A2938="","",VLOOKUP($A2938,DADOS!F:O,9,FALSE))</f>
        <v/>
      </c>
      <c r="Y2938" t="str">
        <f>IF(A2938="","",IF(X2938="","",IF((X2938-W2938)*V2938*$E2938/$D2938&lt;1,"&lt;1",ROUND((X2938-W2938)*V2938*$E2938/$D2938,2))))</f>
        <v/>
      </c>
      <c r="AB2938" t="str">
        <f>IF($A2938="","",VLOOKUP($A2938,DADOS!F:O,7,FALSE))</f>
        <v/>
      </c>
      <c r="AC2938" t="str">
        <f>IF(A2938="","",IF(AB2938="","",IF((AB2938-AA2938)*Z2938*$E2938/$D2938&lt;1,"&lt;1",ROUND((AB2938-AA2938)*Z2938*$E2938/$D2938,2))))</f>
        <v/>
      </c>
      <c r="AF2938" t="str">
        <f>IF($A2938="","",VLOOKUP($A2938,DADOS!F:O,10,FALSE))</f>
        <v/>
      </c>
      <c r="AG2938" t="str">
        <f>IF(A2938="","",IF(AF2938="","",IF((AF2938-AE2938)*AD2938*$E2938/$D2938&lt;1,"&lt;1",ROUND((AF2938-AE2938)*AD2938*$E2938/$D2938,2))))</f>
        <v/>
      </c>
      <c r="AJ2938" t="str">
        <f>IF($A2938="","",VLOOKUP($A2938,DADOS!F:O,8,FALSE))</f>
        <v/>
      </c>
      <c r="AK2938" t="str">
        <f>IF(A2938="","",IF(AJ2938="","",IF((AJ2938-AI2938)*AH2938*$E2938/$D2938&lt;1,"&lt;1",ROUND((AJ2938-AI2938)*AH2938*$E2938/$D2938,2))))</f>
        <v/>
      </c>
      <c r="AN2938" t="str">
        <f>IF($A2938="","",VLOOKUP($A2938,DADOS!F:O,2,FALSE))</f>
        <v/>
      </c>
      <c r="AO2938" t="str">
        <f>IF(A2938="","",IF(AN2938="","",IF((AN2938-AM2938)*AL2938*$E2938/$D2938/1000&lt;0.2,"&lt;0,2",ROUND((AN2938-AM2938)*AL2938*$E2938/$D2938/1000,2))))</f>
        <v/>
      </c>
      <c r="AQ2938">
        <v>0</v>
      </c>
      <c r="AR2938" t="str">
        <f>IF($A2938="","",VLOOKUP($A2938,DADOS!F:P,11,FALSE))</f>
        <v/>
      </c>
      <c r="AS2938" t="str">
        <f>IF(E2938="","",IF(AQ2938="","",IF(AR2938="","",IF((AR2938-AQ2938)*AP2938*$E2938/$D2938&lt;1,"&lt;1",ROUND((AR2938-AQ2938)*AP2938*$E2938/$D2938,2)))))</f>
        <v/>
      </c>
      <c r="AV2938" t="str">
        <f>IF(A2938="","",VLOOKUP(A2938,DADOS!F:R,12,FALSE))</f>
        <v/>
      </c>
      <c r="AW2938" t="str">
        <f>IF(A2938="","",IF(AU2938="","",IF(AV2938="","",IF((AV2938-AU2938)*AT2938*$E2938/$D2938&lt;1,"&lt;1",ROUND((AV2938-AU2938)*AT2938*$E2938/$D2938,2)))))</f>
        <v/>
      </c>
      <c r="AZ2938" t="str">
        <f>IF($A2938="","",VLOOKUP($A2938,DADOS!F:R,13,FALSE))</f>
        <v/>
      </c>
      <c r="BA2938" t="str">
        <f>IF(A2938="","",IF(AY2938="","",IF(AZ2938="","",IF((AZ2938-AY2938)*AX2938*$E2938/$D2938&lt;1,"&lt;1",ROUND((AZ2938-AY2938)*AX2938*$E2938/$D2938,2)))))</f>
        <v/>
      </c>
    </row>
    <row r="2939">
      <c r="B2939" t="str">
        <f>IF(A2939="","",A2939&amp;"/20")</f>
        <v/>
      </c>
      <c r="H2939" t="str">
        <f>IF($A2939="","",VLOOKUP($A2939,DADOS!F:O,3,FALSE))</f>
        <v/>
      </c>
      <c r="I2939" t="str">
        <f>IF(A2939="","",IF(H2939="","",IF((H2939-G2939)*F2939*$E2939/$D2939/1000&lt;0.2,"&lt;0,2",ROUND((H2939-G2939)*F2939*$E2939/$D2939/1000,2))))</f>
        <v/>
      </c>
      <c r="L2939" t="str">
        <f>IF($A2939="","",VLOOKUP($A2939,DADOS!F:O,6,FALSE))</f>
        <v/>
      </c>
      <c r="M2939" t="str">
        <f>IF(A2939="","",IF(L2939="","",IF((L2939-K2939)*J2939*$E2939/$D2939/1000&lt;0.2,"&lt;0,2",ROUND((L2939-K2939)*J2939*$E2939/$D2939/1000,2))))</f>
        <v/>
      </c>
      <c r="P2939" t="str">
        <f>IF($A2939="","",VLOOKUP($A2939,DADOS!F:O,5,FALSE))</f>
        <v/>
      </c>
      <c r="Q2939" t="str">
        <f>IF(A2939="","",IF(P2939="","",IF((P2939-O2939)*N2939*$E2939/$D2939/1000&lt;0.2,"&lt;0,2",ROUND((P2939-O2939)*N2939*$E2939/$D2939/1000,2))))</f>
        <v/>
      </c>
      <c r="T2939" t="str">
        <f>IF($A2939="","",VLOOKUP($A2939,DADOS!F:O,4,FALSE))</f>
        <v/>
      </c>
      <c r="U2939" t="str">
        <f>IF(A2939="","",IF(T2939="","",IF((T2939-S2939)*R2939*$E2939/$D2939/1000&lt;0.2,"&lt;0,2",ROUND((T2939-S2939)*R2939*$E2939/$D2939/1000,2))))</f>
        <v/>
      </c>
      <c r="X2939" t="str">
        <f>IF($A2939="","",VLOOKUP($A2939,DADOS!F:O,9,FALSE))</f>
        <v/>
      </c>
      <c r="Y2939" t="str">
        <f>IF(A2939="","",IF(X2939="","",IF((X2939-W2939)*V2939*$E2939/$D2939&lt;1,"&lt;1",ROUND((X2939-W2939)*V2939*$E2939/$D2939,2))))</f>
        <v/>
      </c>
      <c r="AB2939" t="str">
        <f>IF($A2939="","",VLOOKUP($A2939,DADOS!F:O,7,FALSE))</f>
        <v/>
      </c>
      <c r="AC2939" t="str">
        <f>IF(A2939="","",IF(AB2939="","",IF((AB2939-AA2939)*Z2939*$E2939/$D2939&lt;1,"&lt;1",ROUND((AB2939-AA2939)*Z2939*$E2939/$D2939,2))))</f>
        <v/>
      </c>
      <c r="AF2939" t="str">
        <f>IF($A2939="","",VLOOKUP($A2939,DADOS!F:O,10,FALSE))</f>
        <v/>
      </c>
      <c r="AG2939" t="str">
        <f>IF(A2939="","",IF(AF2939="","",IF((AF2939-AE2939)*AD2939*$E2939/$D2939&lt;1,"&lt;1",ROUND((AF2939-AE2939)*AD2939*$E2939/$D2939,2))))</f>
        <v/>
      </c>
      <c r="AJ2939" t="str">
        <f>IF($A2939="","",VLOOKUP($A2939,DADOS!F:O,8,FALSE))</f>
        <v/>
      </c>
      <c r="AK2939" t="str">
        <f>IF(A2939="","",IF(AJ2939="","",IF((AJ2939-AI2939)*AH2939*$E2939/$D2939&lt;1,"&lt;1",ROUND((AJ2939-AI2939)*AH2939*$E2939/$D2939,2))))</f>
        <v/>
      </c>
      <c r="AN2939" t="str">
        <f>IF($A2939="","",VLOOKUP($A2939,DADOS!F:O,2,FALSE))</f>
        <v/>
      </c>
      <c r="AO2939" t="str">
        <f>IF(A2939="","",IF(AN2939="","",IF((AN2939-AM2939)*AL2939*$E2939/$D2939/1000&lt;0.2,"&lt;0,2",ROUND((AN2939-AM2939)*AL2939*$E2939/$D2939/1000,2))))</f>
        <v/>
      </c>
      <c r="AQ2939">
        <v>0</v>
      </c>
      <c r="AR2939" t="str">
        <f>IF($A2939="","",VLOOKUP($A2939,DADOS!F:P,11,FALSE))</f>
        <v/>
      </c>
      <c r="AS2939" t="str">
        <f>IF(E2939="","",IF(AQ2939="","",IF(AR2939="","",IF((AR2939-AQ2939)*AP2939*$E2939/$D2939&lt;1,"&lt;1",ROUND((AR2939-AQ2939)*AP2939*$E2939/$D2939,2)))))</f>
        <v/>
      </c>
      <c r="AV2939" t="str">
        <f>IF(A2939="","",VLOOKUP(A2939,DADOS!F:R,12,FALSE))</f>
        <v/>
      </c>
      <c r="AW2939" t="str">
        <f>IF(A2939="","",IF(AU2939="","",IF(AV2939="","",IF((AV2939-AU2939)*AT2939*$E2939/$D2939&lt;1,"&lt;1",ROUND((AV2939-AU2939)*AT2939*$E2939/$D2939,2)))))</f>
        <v/>
      </c>
      <c r="AZ2939" t="str">
        <f>IF($A2939="","",VLOOKUP($A2939,DADOS!F:R,13,FALSE))</f>
        <v/>
      </c>
      <c r="BA2939" t="str">
        <f>IF(A2939="","",IF(AY2939="","",IF(AZ2939="","",IF((AZ2939-AY2939)*AX2939*$E2939/$D2939&lt;1,"&lt;1",ROUND((AZ2939-AY2939)*AX2939*$E2939/$D2939,2)))))</f>
        <v/>
      </c>
    </row>
    <row r="2940">
      <c r="B2940" t="str">
        <f>IF(A2940="","",A2940&amp;"/20")</f>
        <v/>
      </c>
      <c r="H2940" t="str">
        <f>IF($A2940="","",VLOOKUP($A2940,DADOS!F:O,3,FALSE))</f>
        <v/>
      </c>
      <c r="I2940" t="str">
        <f>IF(A2940="","",IF(H2940="","",IF((H2940-G2940)*F2940*$E2940/$D2940/1000&lt;0.2,"&lt;0,2",ROUND((H2940-G2940)*F2940*$E2940/$D2940/1000,2))))</f>
        <v/>
      </c>
      <c r="L2940" t="str">
        <f>IF($A2940="","",VLOOKUP($A2940,DADOS!F:O,6,FALSE))</f>
        <v/>
      </c>
      <c r="M2940" t="str">
        <f>IF(A2940="","",IF(L2940="","",IF((L2940-K2940)*J2940*$E2940/$D2940/1000&lt;0.2,"&lt;0,2",ROUND((L2940-K2940)*J2940*$E2940/$D2940/1000,2))))</f>
        <v/>
      </c>
      <c r="P2940" t="str">
        <f>IF($A2940="","",VLOOKUP($A2940,DADOS!F:O,5,FALSE))</f>
        <v/>
      </c>
      <c r="Q2940" t="str">
        <f>IF(A2940="","",IF(P2940="","",IF((P2940-O2940)*N2940*$E2940/$D2940/1000&lt;0.2,"&lt;0,2",ROUND((P2940-O2940)*N2940*$E2940/$D2940/1000,2))))</f>
        <v/>
      </c>
      <c r="T2940" t="str">
        <f>IF($A2940="","",VLOOKUP($A2940,DADOS!F:O,4,FALSE))</f>
        <v/>
      </c>
      <c r="U2940" t="str">
        <f>IF(A2940="","",IF(T2940="","",IF((T2940-S2940)*R2940*$E2940/$D2940/1000&lt;0.2,"&lt;0,2",ROUND((T2940-S2940)*R2940*$E2940/$D2940/1000,2))))</f>
        <v/>
      </c>
      <c r="X2940" t="str">
        <f>IF($A2940="","",VLOOKUP($A2940,DADOS!F:O,9,FALSE))</f>
        <v/>
      </c>
      <c r="Y2940" t="str">
        <f>IF(A2940="","",IF(X2940="","",IF((X2940-W2940)*V2940*$E2940/$D2940&lt;1,"&lt;1",ROUND((X2940-W2940)*V2940*$E2940/$D2940,2))))</f>
        <v/>
      </c>
      <c r="AB2940" t="str">
        <f>IF($A2940="","",VLOOKUP($A2940,DADOS!F:O,7,FALSE))</f>
        <v/>
      </c>
      <c r="AC2940" t="str">
        <f>IF(A2940="","",IF(AB2940="","",IF((AB2940-AA2940)*Z2940*$E2940/$D2940&lt;1,"&lt;1",ROUND((AB2940-AA2940)*Z2940*$E2940/$D2940,2))))</f>
        <v/>
      </c>
      <c r="AF2940" t="str">
        <f>IF($A2940="","",VLOOKUP($A2940,DADOS!F:O,10,FALSE))</f>
        <v/>
      </c>
      <c r="AG2940" t="str">
        <f>IF(A2940="","",IF(AF2940="","",IF((AF2940-AE2940)*AD2940*$E2940/$D2940&lt;1,"&lt;1",ROUND((AF2940-AE2940)*AD2940*$E2940/$D2940,2))))</f>
        <v/>
      </c>
      <c r="AJ2940" t="str">
        <f>IF($A2940="","",VLOOKUP($A2940,DADOS!F:O,8,FALSE))</f>
        <v/>
      </c>
      <c r="AK2940" t="str">
        <f>IF(A2940="","",IF(AJ2940="","",IF((AJ2940-AI2940)*AH2940*$E2940/$D2940&lt;1,"&lt;1",ROUND((AJ2940-AI2940)*AH2940*$E2940/$D2940,2))))</f>
        <v/>
      </c>
      <c r="AN2940" t="str">
        <f>IF($A2940="","",VLOOKUP($A2940,DADOS!F:O,2,FALSE))</f>
        <v/>
      </c>
      <c r="AO2940" t="str">
        <f>IF(A2940="","",IF(AN2940="","",IF((AN2940-AM2940)*AL2940*$E2940/$D2940/1000&lt;0.2,"&lt;0,2",ROUND((AN2940-AM2940)*AL2940*$E2940/$D2940/1000,2))))</f>
        <v/>
      </c>
      <c r="AQ2940">
        <v>0</v>
      </c>
      <c r="AR2940" t="str">
        <f>IF($A2940="","",VLOOKUP($A2940,DADOS!F:P,11,FALSE))</f>
        <v/>
      </c>
      <c r="AS2940" t="str">
        <f>IF(E2940="","",IF(AQ2940="","",IF(AR2940="","",IF((AR2940-AQ2940)*AP2940*$E2940/$D2940&lt;1,"&lt;1",ROUND((AR2940-AQ2940)*AP2940*$E2940/$D2940,2)))))</f>
        <v/>
      </c>
      <c r="AV2940" t="str">
        <f>IF(A2940="","",VLOOKUP(A2940,DADOS!F:R,12,FALSE))</f>
        <v/>
      </c>
      <c r="AW2940" t="str">
        <f>IF(A2940="","",IF(AU2940="","",IF(AV2940="","",IF((AV2940-AU2940)*AT2940*$E2940/$D2940&lt;1,"&lt;1",ROUND((AV2940-AU2940)*AT2940*$E2940/$D2940,2)))))</f>
        <v/>
      </c>
      <c r="AZ2940" t="str">
        <f>IF($A2940="","",VLOOKUP($A2940,DADOS!F:R,13,FALSE))</f>
        <v/>
      </c>
      <c r="BA2940" t="str">
        <f>IF(A2940="","",IF(AY2940="","",IF(AZ2940="","",IF((AZ2940-AY2940)*AX2940*$E2940/$D2940&lt;1,"&lt;1",ROUND((AZ2940-AY2940)*AX2940*$E2940/$D2940,2)))))</f>
        <v/>
      </c>
    </row>
    <row r="2941">
      <c r="B2941" t="str">
        <f>IF(A2941="","",A2941&amp;"/20")</f>
        <v/>
      </c>
      <c r="H2941" t="str">
        <f>IF($A2941="","",VLOOKUP($A2941,DADOS!F:O,3,FALSE))</f>
        <v/>
      </c>
      <c r="I2941" t="str">
        <f>IF(A2941="","",IF(H2941="","",IF((H2941-G2941)*F2941*$E2941/$D2941/1000&lt;0.2,"&lt;0,2",ROUND((H2941-G2941)*F2941*$E2941/$D2941/1000,2))))</f>
        <v/>
      </c>
      <c r="L2941" t="str">
        <f>IF($A2941="","",VLOOKUP($A2941,DADOS!F:O,6,FALSE))</f>
        <v/>
      </c>
      <c r="M2941" t="str">
        <f>IF(A2941="","",IF(L2941="","",IF((L2941-K2941)*J2941*$E2941/$D2941/1000&lt;0.2,"&lt;0,2",ROUND((L2941-K2941)*J2941*$E2941/$D2941/1000,2))))</f>
        <v/>
      </c>
      <c r="P2941" t="str">
        <f>IF($A2941="","",VLOOKUP($A2941,DADOS!F:O,5,FALSE))</f>
        <v/>
      </c>
      <c r="Q2941" t="str">
        <f>IF(A2941="","",IF(P2941="","",IF((P2941-O2941)*N2941*$E2941/$D2941/1000&lt;0.2,"&lt;0,2",ROUND((P2941-O2941)*N2941*$E2941/$D2941/1000,2))))</f>
        <v/>
      </c>
      <c r="T2941" t="str">
        <f>IF($A2941="","",VLOOKUP($A2941,DADOS!F:O,4,FALSE))</f>
        <v/>
      </c>
      <c r="U2941" t="str">
        <f>IF(A2941="","",IF(T2941="","",IF((T2941-S2941)*R2941*$E2941/$D2941/1000&lt;0.2,"&lt;0,2",ROUND((T2941-S2941)*R2941*$E2941/$D2941/1000,2))))</f>
        <v/>
      </c>
      <c r="X2941" t="str">
        <f>IF($A2941="","",VLOOKUP($A2941,DADOS!F:O,9,FALSE))</f>
        <v/>
      </c>
      <c r="Y2941" t="str">
        <f>IF(A2941="","",IF(X2941="","",IF((X2941-W2941)*V2941*$E2941/$D2941&lt;1,"&lt;1",ROUND((X2941-W2941)*V2941*$E2941/$D2941,2))))</f>
        <v/>
      </c>
      <c r="AB2941" t="str">
        <f>IF($A2941="","",VLOOKUP($A2941,DADOS!F:O,7,FALSE))</f>
        <v/>
      </c>
      <c r="AC2941" t="str">
        <f>IF(A2941="","",IF(AB2941="","",IF((AB2941-AA2941)*Z2941*$E2941/$D2941&lt;1,"&lt;1",ROUND((AB2941-AA2941)*Z2941*$E2941/$D2941,2))))</f>
        <v/>
      </c>
      <c r="AF2941" t="str">
        <f>IF($A2941="","",VLOOKUP($A2941,DADOS!F:O,10,FALSE))</f>
        <v/>
      </c>
      <c r="AG2941" t="str">
        <f>IF(A2941="","",IF(AF2941="","",IF((AF2941-AE2941)*AD2941*$E2941/$D2941&lt;1,"&lt;1",ROUND((AF2941-AE2941)*AD2941*$E2941/$D2941,2))))</f>
        <v/>
      </c>
      <c r="AJ2941" t="str">
        <f>IF($A2941="","",VLOOKUP($A2941,DADOS!F:O,8,FALSE))</f>
        <v/>
      </c>
      <c r="AK2941" t="str">
        <f>IF(A2941="","",IF(AJ2941="","",IF((AJ2941-AI2941)*AH2941*$E2941/$D2941&lt;1,"&lt;1",ROUND((AJ2941-AI2941)*AH2941*$E2941/$D2941,2))))</f>
        <v/>
      </c>
      <c r="AN2941" t="str">
        <f>IF($A2941="","",VLOOKUP($A2941,DADOS!F:O,2,FALSE))</f>
        <v/>
      </c>
      <c r="AO2941" t="str">
        <f>IF(A2941="","",IF(AN2941="","",IF((AN2941-AM2941)*AL2941*$E2941/$D2941/1000&lt;0.2,"&lt;0,2",ROUND((AN2941-AM2941)*AL2941*$E2941/$D2941/1000,2))))</f>
        <v/>
      </c>
      <c r="AQ2941">
        <v>0</v>
      </c>
      <c r="AR2941" t="str">
        <f>IF($A2941="","",VLOOKUP($A2941,DADOS!F:P,11,FALSE))</f>
        <v/>
      </c>
      <c r="AS2941" t="str">
        <f>IF(E2941="","",IF(AQ2941="","",IF(AR2941="","",IF((AR2941-AQ2941)*AP2941*$E2941/$D2941&lt;1,"&lt;1",ROUND((AR2941-AQ2941)*AP2941*$E2941/$D2941,2)))))</f>
        <v/>
      </c>
      <c r="AV2941" t="str">
        <f>IF(A2941="","",VLOOKUP(A2941,DADOS!F:R,12,FALSE))</f>
        <v/>
      </c>
      <c r="AW2941" t="str">
        <f>IF(A2941="","",IF(AU2941="","",IF(AV2941="","",IF((AV2941-AU2941)*AT2941*$E2941/$D2941&lt;1,"&lt;1",ROUND((AV2941-AU2941)*AT2941*$E2941/$D2941,2)))))</f>
        <v/>
      </c>
      <c r="AZ2941" t="str">
        <f>IF($A2941="","",VLOOKUP($A2941,DADOS!F:R,13,FALSE))</f>
        <v/>
      </c>
      <c r="BA2941" t="str">
        <f>IF(A2941="","",IF(AY2941="","",IF(AZ2941="","",IF((AZ2941-AY2941)*AX2941*$E2941/$D2941&lt;1,"&lt;1",ROUND((AZ2941-AY2941)*AX2941*$E2941/$D2941,2)))))</f>
        <v/>
      </c>
    </row>
    <row r="2942">
      <c r="B2942" t="str">
        <f>IF(A2942="","",A2942&amp;"/20")</f>
        <v/>
      </c>
      <c r="H2942" t="str">
        <f>IF($A2942="","",VLOOKUP($A2942,DADOS!F:O,3,FALSE))</f>
        <v/>
      </c>
      <c r="I2942" t="str">
        <f>IF(A2942="","",IF(H2942="","",IF((H2942-G2942)*F2942*$E2942/$D2942/1000&lt;0.2,"&lt;0,2",ROUND((H2942-G2942)*F2942*$E2942/$D2942/1000,2))))</f>
        <v/>
      </c>
      <c r="L2942" t="str">
        <f>IF($A2942="","",VLOOKUP($A2942,DADOS!F:O,6,FALSE))</f>
        <v/>
      </c>
      <c r="M2942" t="str">
        <f>IF(A2942="","",IF(L2942="","",IF((L2942-K2942)*J2942*$E2942/$D2942/1000&lt;0.2,"&lt;0,2",ROUND((L2942-K2942)*J2942*$E2942/$D2942/1000,2))))</f>
        <v/>
      </c>
      <c r="P2942" t="str">
        <f>IF($A2942="","",VLOOKUP($A2942,DADOS!F:O,5,FALSE))</f>
        <v/>
      </c>
      <c r="Q2942" t="str">
        <f>IF(A2942="","",IF(P2942="","",IF((P2942-O2942)*N2942*$E2942/$D2942/1000&lt;0.2,"&lt;0,2",ROUND((P2942-O2942)*N2942*$E2942/$D2942/1000,2))))</f>
        <v/>
      </c>
      <c r="T2942" t="str">
        <f>IF($A2942="","",VLOOKUP($A2942,DADOS!F:O,4,FALSE))</f>
        <v/>
      </c>
      <c r="U2942" t="str">
        <f>IF(A2942="","",IF(T2942="","",IF((T2942-S2942)*R2942*$E2942/$D2942/1000&lt;0.2,"&lt;0,2",ROUND((T2942-S2942)*R2942*$E2942/$D2942/1000,2))))</f>
        <v/>
      </c>
      <c r="X2942" t="str">
        <f>IF($A2942="","",VLOOKUP($A2942,DADOS!F:O,9,FALSE))</f>
        <v/>
      </c>
      <c r="Y2942" t="str">
        <f>IF(A2942="","",IF(X2942="","",IF((X2942-W2942)*V2942*$E2942/$D2942&lt;1,"&lt;1",ROUND((X2942-W2942)*V2942*$E2942/$D2942,2))))</f>
        <v/>
      </c>
      <c r="AB2942" t="str">
        <f>IF($A2942="","",VLOOKUP($A2942,DADOS!F:O,7,FALSE))</f>
        <v/>
      </c>
      <c r="AC2942" t="str">
        <f>IF(A2942="","",IF(AB2942="","",IF((AB2942-AA2942)*Z2942*$E2942/$D2942&lt;1,"&lt;1",ROUND((AB2942-AA2942)*Z2942*$E2942/$D2942,2))))</f>
        <v/>
      </c>
      <c r="AF2942" t="str">
        <f>IF($A2942="","",VLOOKUP($A2942,DADOS!F:O,10,FALSE))</f>
        <v/>
      </c>
      <c r="AG2942" t="str">
        <f>IF(A2942="","",IF(AF2942="","",IF((AF2942-AE2942)*AD2942*$E2942/$D2942&lt;1,"&lt;1",ROUND((AF2942-AE2942)*AD2942*$E2942/$D2942,2))))</f>
        <v/>
      </c>
      <c r="AJ2942" t="str">
        <f>IF($A2942="","",VLOOKUP($A2942,DADOS!F:O,8,FALSE))</f>
        <v/>
      </c>
      <c r="AK2942" t="str">
        <f>IF(A2942="","",IF(AJ2942="","",IF((AJ2942-AI2942)*AH2942*$E2942/$D2942&lt;1,"&lt;1",ROUND((AJ2942-AI2942)*AH2942*$E2942/$D2942,2))))</f>
        <v/>
      </c>
      <c r="AN2942" t="str">
        <f>IF($A2942="","",VLOOKUP($A2942,DADOS!F:O,2,FALSE))</f>
        <v/>
      </c>
      <c r="AO2942" t="str">
        <f>IF(A2942="","",IF(AN2942="","",IF((AN2942-AM2942)*AL2942*$E2942/$D2942/1000&lt;0.2,"&lt;0,2",ROUND((AN2942-AM2942)*AL2942*$E2942/$D2942/1000,2))))</f>
        <v/>
      </c>
      <c r="AQ2942">
        <v>0</v>
      </c>
      <c r="AR2942" t="str">
        <f>IF($A2942="","",VLOOKUP($A2942,DADOS!F:P,11,FALSE))</f>
        <v/>
      </c>
      <c r="AS2942" t="str">
        <f>IF(E2942="","",IF(AQ2942="","",IF(AR2942="","",IF((AR2942-AQ2942)*AP2942*$E2942/$D2942&lt;1,"&lt;1",ROUND((AR2942-AQ2942)*AP2942*$E2942/$D2942,2)))))</f>
        <v/>
      </c>
      <c r="AV2942" t="str">
        <f>IF(A2942="","",VLOOKUP(A2942,DADOS!F:R,12,FALSE))</f>
        <v/>
      </c>
      <c r="AW2942" t="str">
        <f>IF(A2942="","",IF(AU2942="","",IF(AV2942="","",IF((AV2942-AU2942)*AT2942*$E2942/$D2942&lt;1,"&lt;1",ROUND((AV2942-AU2942)*AT2942*$E2942/$D2942,2)))))</f>
        <v/>
      </c>
      <c r="AZ2942" t="str">
        <f>IF($A2942="","",VLOOKUP($A2942,DADOS!F:R,13,FALSE))</f>
        <v/>
      </c>
      <c r="BA2942" t="str">
        <f>IF(A2942="","",IF(AY2942="","",IF(AZ2942="","",IF((AZ2942-AY2942)*AX2942*$E2942/$D2942&lt;1,"&lt;1",ROUND((AZ2942-AY2942)*AX2942*$E2942/$D2942,2)))))</f>
        <v/>
      </c>
    </row>
    <row r="2943">
      <c r="B2943" t="str">
        <f>IF(A2943="","",A2943&amp;"/20")</f>
        <v/>
      </c>
      <c r="H2943" t="str">
        <f>IF($A2943="","",VLOOKUP($A2943,DADOS!F:O,3,FALSE))</f>
        <v/>
      </c>
      <c r="I2943" t="str">
        <f>IF(A2943="","",IF(H2943="","",IF((H2943-G2943)*F2943*$E2943/$D2943/1000&lt;0.2,"&lt;0,2",ROUND((H2943-G2943)*F2943*$E2943/$D2943/1000,2))))</f>
        <v/>
      </c>
      <c r="L2943" t="str">
        <f>IF($A2943="","",VLOOKUP($A2943,DADOS!F:O,6,FALSE))</f>
        <v/>
      </c>
      <c r="M2943" t="str">
        <f>IF(A2943="","",IF(L2943="","",IF((L2943-K2943)*J2943*$E2943/$D2943/1000&lt;0.2,"&lt;0,2",ROUND((L2943-K2943)*J2943*$E2943/$D2943/1000,2))))</f>
        <v/>
      </c>
      <c r="P2943" t="str">
        <f>IF($A2943="","",VLOOKUP($A2943,DADOS!F:O,5,FALSE))</f>
        <v/>
      </c>
      <c r="Q2943" t="str">
        <f>IF(A2943="","",IF(P2943="","",IF((P2943-O2943)*N2943*$E2943/$D2943/1000&lt;0.2,"&lt;0,2",ROUND((P2943-O2943)*N2943*$E2943/$D2943/1000,2))))</f>
        <v/>
      </c>
      <c r="T2943" t="str">
        <f>IF($A2943="","",VLOOKUP($A2943,DADOS!F:O,4,FALSE))</f>
        <v/>
      </c>
      <c r="U2943" t="str">
        <f>IF(A2943="","",IF(T2943="","",IF((T2943-S2943)*R2943*$E2943/$D2943/1000&lt;0.2,"&lt;0,2",ROUND((T2943-S2943)*R2943*$E2943/$D2943/1000,2))))</f>
        <v/>
      </c>
      <c r="X2943" t="str">
        <f>IF($A2943="","",VLOOKUP($A2943,DADOS!F:O,9,FALSE))</f>
        <v/>
      </c>
      <c r="Y2943" t="str">
        <f>IF(A2943="","",IF(X2943="","",IF((X2943-W2943)*V2943*$E2943/$D2943&lt;1,"&lt;1",ROUND((X2943-W2943)*V2943*$E2943/$D2943,2))))</f>
        <v/>
      </c>
      <c r="AB2943" t="str">
        <f>IF($A2943="","",VLOOKUP($A2943,DADOS!F:O,7,FALSE))</f>
        <v/>
      </c>
      <c r="AC2943" t="str">
        <f>IF(A2943="","",IF(AB2943="","",IF((AB2943-AA2943)*Z2943*$E2943/$D2943&lt;1,"&lt;1",ROUND((AB2943-AA2943)*Z2943*$E2943/$D2943,2))))</f>
        <v/>
      </c>
      <c r="AF2943" t="str">
        <f>IF($A2943="","",VLOOKUP($A2943,DADOS!F:O,10,FALSE))</f>
        <v/>
      </c>
      <c r="AG2943" t="str">
        <f>IF(A2943="","",IF(AF2943="","",IF((AF2943-AE2943)*AD2943*$E2943/$D2943&lt;1,"&lt;1",ROUND((AF2943-AE2943)*AD2943*$E2943/$D2943,2))))</f>
        <v/>
      </c>
      <c r="AJ2943" t="str">
        <f>IF($A2943="","",VLOOKUP($A2943,DADOS!F:O,8,FALSE))</f>
        <v/>
      </c>
      <c r="AK2943" t="str">
        <f>IF(A2943="","",IF(AJ2943="","",IF((AJ2943-AI2943)*AH2943*$E2943/$D2943&lt;1,"&lt;1",ROUND((AJ2943-AI2943)*AH2943*$E2943/$D2943,2))))</f>
        <v/>
      </c>
      <c r="AN2943" t="str">
        <f>IF($A2943="","",VLOOKUP($A2943,DADOS!F:O,2,FALSE))</f>
        <v/>
      </c>
      <c r="AO2943" t="str">
        <f>IF(A2943="","",IF(AN2943="","",IF((AN2943-AM2943)*AL2943*$E2943/$D2943/1000&lt;0.2,"&lt;0,2",ROUND((AN2943-AM2943)*AL2943*$E2943/$D2943/1000,2))))</f>
        <v/>
      </c>
      <c r="AQ2943">
        <v>0</v>
      </c>
      <c r="AR2943" t="str">
        <f>IF($A2943="","",VLOOKUP($A2943,DADOS!F:P,11,FALSE))</f>
        <v/>
      </c>
      <c r="AS2943" t="str">
        <f>IF(E2943="","",IF(AQ2943="","",IF(AR2943="","",IF((AR2943-AQ2943)*AP2943*$E2943/$D2943&lt;1,"&lt;1",ROUND((AR2943-AQ2943)*AP2943*$E2943/$D2943,2)))))</f>
        <v/>
      </c>
      <c r="AV2943" t="str">
        <f>IF(A2943="","",VLOOKUP(A2943,DADOS!F:R,12,FALSE))</f>
        <v/>
      </c>
      <c r="AW2943" t="str">
        <f>IF(A2943="","",IF(AU2943="","",IF(AV2943="","",IF((AV2943-AU2943)*AT2943*$E2943/$D2943&lt;1,"&lt;1",ROUND((AV2943-AU2943)*AT2943*$E2943/$D2943,2)))))</f>
        <v/>
      </c>
      <c r="AZ2943" t="str">
        <f>IF($A2943="","",VLOOKUP($A2943,DADOS!F:R,13,FALSE))</f>
        <v/>
      </c>
      <c r="BA2943" t="str">
        <f>IF(A2943="","",IF(AY2943="","",IF(AZ2943="","",IF((AZ2943-AY2943)*AX2943*$E2943/$D2943&lt;1,"&lt;1",ROUND((AZ2943-AY2943)*AX2943*$E2943/$D2943,2)))))</f>
        <v/>
      </c>
    </row>
    <row r="2944">
      <c r="B2944" t="str">
        <f>IF(A2944="","",A2944&amp;"/20")</f>
        <v/>
      </c>
      <c r="H2944" t="str">
        <f>IF($A2944="","",VLOOKUP($A2944,DADOS!F:O,3,FALSE))</f>
        <v/>
      </c>
      <c r="I2944" t="str">
        <f>IF(A2944="","",IF(H2944="","",IF((H2944-G2944)*F2944*$E2944/$D2944/1000&lt;0.2,"&lt;0,2",ROUND((H2944-G2944)*F2944*$E2944/$D2944/1000,2))))</f>
        <v/>
      </c>
      <c r="L2944" t="str">
        <f>IF($A2944="","",VLOOKUP($A2944,DADOS!F:O,6,FALSE))</f>
        <v/>
      </c>
      <c r="M2944" t="str">
        <f>IF(A2944="","",IF(L2944="","",IF((L2944-K2944)*J2944*$E2944/$D2944/1000&lt;0.2,"&lt;0,2",ROUND((L2944-K2944)*J2944*$E2944/$D2944/1000,2))))</f>
        <v/>
      </c>
      <c r="P2944" t="str">
        <f>IF($A2944="","",VLOOKUP($A2944,DADOS!F:O,5,FALSE))</f>
        <v/>
      </c>
      <c r="Q2944" t="str">
        <f>IF(A2944="","",IF(P2944="","",IF((P2944-O2944)*N2944*$E2944/$D2944/1000&lt;0.2,"&lt;0,2",ROUND((P2944-O2944)*N2944*$E2944/$D2944/1000,2))))</f>
        <v/>
      </c>
      <c r="T2944" t="str">
        <f>IF($A2944="","",VLOOKUP($A2944,DADOS!F:O,4,FALSE))</f>
        <v/>
      </c>
      <c r="U2944" t="str">
        <f>IF(A2944="","",IF(T2944="","",IF((T2944-S2944)*R2944*$E2944/$D2944/1000&lt;0.2,"&lt;0,2",ROUND((T2944-S2944)*R2944*$E2944/$D2944/1000,2))))</f>
        <v/>
      </c>
      <c r="X2944" t="str">
        <f>IF($A2944="","",VLOOKUP($A2944,DADOS!F:O,9,FALSE))</f>
        <v/>
      </c>
      <c r="Y2944" t="str">
        <f>IF(A2944="","",IF(X2944="","",IF((X2944-W2944)*V2944*$E2944/$D2944&lt;1,"&lt;1",ROUND((X2944-W2944)*V2944*$E2944/$D2944,2))))</f>
        <v/>
      </c>
      <c r="AB2944" t="str">
        <f>IF($A2944="","",VLOOKUP($A2944,DADOS!F:O,7,FALSE))</f>
        <v/>
      </c>
      <c r="AC2944" t="str">
        <f>IF(A2944="","",IF(AB2944="","",IF((AB2944-AA2944)*Z2944*$E2944/$D2944&lt;1,"&lt;1",ROUND((AB2944-AA2944)*Z2944*$E2944/$D2944,2))))</f>
        <v/>
      </c>
      <c r="AF2944" t="str">
        <f>IF($A2944="","",VLOOKUP($A2944,DADOS!F:O,10,FALSE))</f>
        <v/>
      </c>
      <c r="AG2944" t="str">
        <f>IF(A2944="","",IF(AF2944="","",IF((AF2944-AE2944)*AD2944*$E2944/$D2944&lt;1,"&lt;1",ROUND((AF2944-AE2944)*AD2944*$E2944/$D2944,2))))</f>
        <v/>
      </c>
      <c r="AJ2944" t="str">
        <f>IF($A2944="","",VLOOKUP($A2944,DADOS!F:O,8,FALSE))</f>
        <v/>
      </c>
      <c r="AK2944" t="str">
        <f>IF(A2944="","",IF(AJ2944="","",IF((AJ2944-AI2944)*AH2944*$E2944/$D2944&lt;1,"&lt;1",ROUND((AJ2944-AI2944)*AH2944*$E2944/$D2944,2))))</f>
        <v/>
      </c>
      <c r="AN2944" t="str">
        <f>IF($A2944="","",VLOOKUP($A2944,DADOS!F:O,2,FALSE))</f>
        <v/>
      </c>
      <c r="AO2944" t="str">
        <f>IF(A2944="","",IF(AN2944="","",IF((AN2944-AM2944)*AL2944*$E2944/$D2944/1000&lt;0.2,"&lt;0,2",ROUND((AN2944-AM2944)*AL2944*$E2944/$D2944/1000,2))))</f>
        <v/>
      </c>
      <c r="AQ2944">
        <v>0</v>
      </c>
      <c r="AR2944" t="str">
        <f>IF($A2944="","",VLOOKUP($A2944,DADOS!F:P,11,FALSE))</f>
        <v/>
      </c>
      <c r="AS2944" t="str">
        <f>IF(E2944="","",IF(AQ2944="","",IF(AR2944="","",IF((AR2944-AQ2944)*AP2944*$E2944/$D2944&lt;1,"&lt;1",ROUND((AR2944-AQ2944)*AP2944*$E2944/$D2944,2)))))</f>
        <v/>
      </c>
      <c r="AV2944" t="str">
        <f>IF(A2944="","",VLOOKUP(A2944,DADOS!F:R,12,FALSE))</f>
        <v/>
      </c>
      <c r="AW2944" t="str">
        <f>IF(A2944="","",IF(AU2944="","",IF(AV2944="","",IF((AV2944-AU2944)*AT2944*$E2944/$D2944&lt;1,"&lt;1",ROUND((AV2944-AU2944)*AT2944*$E2944/$D2944,2)))))</f>
        <v/>
      </c>
      <c r="AZ2944" t="str">
        <f>IF($A2944="","",VLOOKUP($A2944,DADOS!F:R,13,FALSE))</f>
        <v/>
      </c>
      <c r="BA2944" t="str">
        <f>IF(A2944="","",IF(AY2944="","",IF(AZ2944="","",IF((AZ2944-AY2944)*AX2944*$E2944/$D2944&lt;1,"&lt;1",ROUND((AZ2944-AY2944)*AX2944*$E2944/$D2944,2)))))</f>
        <v/>
      </c>
    </row>
    <row r="2945">
      <c r="B2945" t="str">
        <f>IF(A2945="","",A2945&amp;"/20")</f>
        <v/>
      </c>
      <c r="H2945" t="str">
        <f>IF($A2945="","",VLOOKUP($A2945,DADOS!F:O,3,FALSE))</f>
        <v/>
      </c>
      <c r="I2945" t="str">
        <f>IF(A2945="","",IF(H2945="","",IF((H2945-G2945)*F2945*$E2945/$D2945/1000&lt;0.2,"&lt;0,2",ROUND((H2945-G2945)*F2945*$E2945/$D2945/1000,2))))</f>
        <v/>
      </c>
      <c r="L2945" t="str">
        <f>IF($A2945="","",VLOOKUP($A2945,DADOS!F:O,6,FALSE))</f>
        <v/>
      </c>
      <c r="M2945" t="str">
        <f>IF(A2945="","",IF(L2945="","",IF((L2945-K2945)*J2945*$E2945/$D2945/1000&lt;0.2,"&lt;0,2",ROUND((L2945-K2945)*J2945*$E2945/$D2945/1000,2))))</f>
        <v/>
      </c>
      <c r="P2945" t="str">
        <f>IF($A2945="","",VLOOKUP($A2945,DADOS!F:O,5,FALSE))</f>
        <v/>
      </c>
      <c r="Q2945" t="str">
        <f>IF(A2945="","",IF(P2945="","",IF((P2945-O2945)*N2945*$E2945/$D2945/1000&lt;0.2,"&lt;0,2",ROUND((P2945-O2945)*N2945*$E2945/$D2945/1000,2))))</f>
        <v/>
      </c>
      <c r="T2945" t="str">
        <f>IF($A2945="","",VLOOKUP($A2945,DADOS!F:O,4,FALSE))</f>
        <v/>
      </c>
      <c r="U2945" t="str">
        <f>IF(A2945="","",IF(T2945="","",IF((T2945-S2945)*R2945*$E2945/$D2945/1000&lt;0.2,"&lt;0,2",ROUND((T2945-S2945)*R2945*$E2945/$D2945/1000,2))))</f>
        <v/>
      </c>
      <c r="X2945" t="str">
        <f>IF($A2945="","",VLOOKUP($A2945,DADOS!F:O,9,FALSE))</f>
        <v/>
      </c>
      <c r="Y2945" t="str">
        <f>IF(A2945="","",IF(X2945="","",IF((X2945-W2945)*V2945*$E2945/$D2945&lt;1,"&lt;1",ROUND((X2945-W2945)*V2945*$E2945/$D2945,2))))</f>
        <v/>
      </c>
      <c r="AB2945" t="str">
        <f>IF($A2945="","",VLOOKUP($A2945,DADOS!F:O,7,FALSE))</f>
        <v/>
      </c>
      <c r="AC2945" t="str">
        <f>IF(A2945="","",IF(AB2945="","",IF((AB2945-AA2945)*Z2945*$E2945/$D2945&lt;1,"&lt;1",ROUND((AB2945-AA2945)*Z2945*$E2945/$D2945,2))))</f>
        <v/>
      </c>
      <c r="AF2945" t="str">
        <f>IF($A2945="","",VLOOKUP($A2945,DADOS!F:O,10,FALSE))</f>
        <v/>
      </c>
      <c r="AG2945" t="str">
        <f>IF(A2945="","",IF(AF2945="","",IF((AF2945-AE2945)*AD2945*$E2945/$D2945&lt;1,"&lt;1",ROUND((AF2945-AE2945)*AD2945*$E2945/$D2945,2))))</f>
        <v/>
      </c>
      <c r="AJ2945" t="str">
        <f>IF($A2945="","",VLOOKUP($A2945,DADOS!F:O,8,FALSE))</f>
        <v/>
      </c>
      <c r="AK2945" t="str">
        <f>IF(A2945="","",IF(AJ2945="","",IF((AJ2945-AI2945)*AH2945*$E2945/$D2945&lt;1,"&lt;1",ROUND((AJ2945-AI2945)*AH2945*$E2945/$D2945,2))))</f>
        <v/>
      </c>
      <c r="AN2945" t="str">
        <f>IF($A2945="","",VLOOKUP($A2945,DADOS!F:O,2,FALSE))</f>
        <v/>
      </c>
      <c r="AO2945" t="str">
        <f>IF(A2945="","",IF(AN2945="","",IF((AN2945-AM2945)*AL2945*$E2945/$D2945/1000&lt;0.2,"&lt;0,2",ROUND((AN2945-AM2945)*AL2945*$E2945/$D2945/1000,2))))</f>
        <v/>
      </c>
      <c r="AQ2945">
        <v>0</v>
      </c>
      <c r="AR2945" t="str">
        <f>IF($A2945="","",VLOOKUP($A2945,DADOS!F:P,11,FALSE))</f>
        <v/>
      </c>
      <c r="AS2945" t="str">
        <f>IF(E2945="","",IF(AQ2945="","",IF(AR2945="","",IF((AR2945-AQ2945)*AP2945*$E2945/$D2945&lt;1,"&lt;1",ROUND((AR2945-AQ2945)*AP2945*$E2945/$D2945,2)))))</f>
        <v/>
      </c>
      <c r="AV2945" t="str">
        <f>IF(A2945="","",VLOOKUP(A2945,DADOS!F:R,12,FALSE))</f>
        <v/>
      </c>
      <c r="AW2945" t="str">
        <f>IF(A2945="","",IF(AU2945="","",IF(AV2945="","",IF((AV2945-AU2945)*AT2945*$E2945/$D2945&lt;1,"&lt;1",ROUND((AV2945-AU2945)*AT2945*$E2945/$D2945,2)))))</f>
        <v/>
      </c>
      <c r="AZ2945" t="str">
        <f>IF($A2945="","",VLOOKUP($A2945,DADOS!F:R,13,FALSE))</f>
        <v/>
      </c>
      <c r="BA2945" t="str">
        <f>IF(A2945="","",IF(AY2945="","",IF(AZ2945="","",IF((AZ2945-AY2945)*AX2945*$E2945/$D2945&lt;1,"&lt;1",ROUND((AZ2945-AY2945)*AX2945*$E2945/$D2945,2)))))</f>
        <v/>
      </c>
    </row>
    <row r="2946">
      <c r="B2946" t="str">
        <f>IF(A2946="","",A2946&amp;"/20")</f>
        <v/>
      </c>
      <c r="H2946" t="str">
        <f>IF($A2946="","",VLOOKUP($A2946,DADOS!F:O,3,FALSE))</f>
        <v/>
      </c>
      <c r="I2946" t="str">
        <f>IF(A2946="","",IF(H2946="","",IF((H2946-G2946)*F2946*$E2946/$D2946/1000&lt;0.2,"&lt;0,2",ROUND((H2946-G2946)*F2946*$E2946/$D2946/1000,2))))</f>
        <v/>
      </c>
      <c r="L2946" t="str">
        <f>IF($A2946="","",VLOOKUP($A2946,DADOS!F:O,6,FALSE))</f>
        <v/>
      </c>
      <c r="M2946" t="str">
        <f>IF(A2946="","",IF(L2946="","",IF((L2946-K2946)*J2946*$E2946/$D2946/1000&lt;0.2,"&lt;0,2",ROUND((L2946-K2946)*J2946*$E2946/$D2946/1000,2))))</f>
        <v/>
      </c>
      <c r="P2946" t="str">
        <f>IF($A2946="","",VLOOKUP($A2946,DADOS!F:O,5,FALSE))</f>
        <v/>
      </c>
      <c r="Q2946" t="str">
        <f>IF(A2946="","",IF(P2946="","",IF((P2946-O2946)*N2946*$E2946/$D2946/1000&lt;0.2,"&lt;0,2",ROUND((P2946-O2946)*N2946*$E2946/$D2946/1000,2))))</f>
        <v/>
      </c>
      <c r="T2946" t="str">
        <f>IF($A2946="","",VLOOKUP($A2946,DADOS!F:O,4,FALSE))</f>
        <v/>
      </c>
      <c r="U2946" t="str">
        <f>IF(A2946="","",IF(T2946="","",IF((T2946-S2946)*R2946*$E2946/$D2946/1000&lt;0.2,"&lt;0,2",ROUND((T2946-S2946)*R2946*$E2946/$D2946/1000,2))))</f>
        <v/>
      </c>
      <c r="X2946" t="str">
        <f>IF($A2946="","",VLOOKUP($A2946,DADOS!F:O,9,FALSE))</f>
        <v/>
      </c>
      <c r="Y2946" t="str">
        <f>IF(A2946="","",IF(X2946="","",IF((X2946-W2946)*V2946*$E2946/$D2946&lt;1,"&lt;1",ROUND((X2946-W2946)*V2946*$E2946/$D2946,2))))</f>
        <v/>
      </c>
      <c r="AB2946" t="str">
        <f>IF($A2946="","",VLOOKUP($A2946,DADOS!F:O,7,FALSE))</f>
        <v/>
      </c>
      <c r="AC2946" t="str">
        <f>IF(A2946="","",IF(AB2946="","",IF((AB2946-AA2946)*Z2946*$E2946/$D2946&lt;1,"&lt;1",ROUND((AB2946-AA2946)*Z2946*$E2946/$D2946,2))))</f>
        <v/>
      </c>
      <c r="AF2946" t="str">
        <f>IF($A2946="","",VLOOKUP($A2946,DADOS!F:O,10,FALSE))</f>
        <v/>
      </c>
      <c r="AG2946" t="str">
        <f>IF(A2946="","",IF(AF2946="","",IF((AF2946-AE2946)*AD2946*$E2946/$D2946&lt;1,"&lt;1",ROUND((AF2946-AE2946)*AD2946*$E2946/$D2946,2))))</f>
        <v/>
      </c>
      <c r="AJ2946" t="str">
        <f>IF($A2946="","",VLOOKUP($A2946,DADOS!F:O,8,FALSE))</f>
        <v/>
      </c>
      <c r="AK2946" t="str">
        <f>IF(A2946="","",IF(AJ2946="","",IF((AJ2946-AI2946)*AH2946*$E2946/$D2946&lt;1,"&lt;1",ROUND((AJ2946-AI2946)*AH2946*$E2946/$D2946,2))))</f>
        <v/>
      </c>
      <c r="AN2946" t="str">
        <f>IF($A2946="","",VLOOKUP($A2946,DADOS!F:O,2,FALSE))</f>
        <v/>
      </c>
      <c r="AO2946" t="str">
        <f>IF(A2946="","",IF(AN2946="","",IF((AN2946-AM2946)*AL2946*$E2946/$D2946/1000&lt;0.2,"&lt;0,2",ROUND((AN2946-AM2946)*AL2946*$E2946/$D2946/1000,2))))</f>
        <v/>
      </c>
      <c r="AQ2946">
        <v>0</v>
      </c>
      <c r="AR2946" t="str">
        <f>IF($A2946="","",VLOOKUP($A2946,DADOS!F:P,11,FALSE))</f>
        <v/>
      </c>
      <c r="AS2946" t="str">
        <f>IF(E2946="","",IF(AQ2946="","",IF(AR2946="","",IF((AR2946-AQ2946)*AP2946*$E2946/$D2946&lt;1,"&lt;1",ROUND((AR2946-AQ2946)*AP2946*$E2946/$D2946,2)))))</f>
        <v/>
      </c>
      <c r="AV2946" t="str">
        <f>IF(A2946="","",VLOOKUP(A2946,DADOS!F:R,12,FALSE))</f>
        <v/>
      </c>
      <c r="AW2946" t="str">
        <f>IF(A2946="","",IF(AU2946="","",IF(AV2946="","",IF((AV2946-AU2946)*AT2946*$E2946/$D2946&lt;1,"&lt;1",ROUND((AV2946-AU2946)*AT2946*$E2946/$D2946,2)))))</f>
        <v/>
      </c>
      <c r="AZ2946" t="str">
        <f>IF($A2946="","",VLOOKUP($A2946,DADOS!F:R,13,FALSE))</f>
        <v/>
      </c>
      <c r="BA2946" t="str">
        <f>IF(A2946="","",IF(AY2946="","",IF(AZ2946="","",IF((AZ2946-AY2946)*AX2946*$E2946/$D2946&lt;1,"&lt;1",ROUND((AZ2946-AY2946)*AX2946*$E2946/$D2946,2)))))</f>
        <v/>
      </c>
    </row>
    <row r="2947">
      <c r="B2947" t="str">
        <f>IF(A2947="","",A2947&amp;"/20")</f>
        <v/>
      </c>
      <c r="H2947" t="str">
        <f>IF($A2947="","",VLOOKUP($A2947,DADOS!F:O,3,FALSE))</f>
        <v/>
      </c>
      <c r="I2947" t="str">
        <f>IF(A2947="","",IF(H2947="","",IF((H2947-G2947)*F2947*$E2947/$D2947/1000&lt;0.2,"&lt;0,2",ROUND((H2947-G2947)*F2947*$E2947/$D2947/1000,2))))</f>
        <v/>
      </c>
      <c r="L2947" t="str">
        <f>IF($A2947="","",VLOOKUP($A2947,DADOS!F:O,6,FALSE))</f>
        <v/>
      </c>
      <c r="M2947" t="str">
        <f>IF(A2947="","",IF(L2947="","",IF((L2947-K2947)*J2947*$E2947/$D2947/1000&lt;0.2,"&lt;0,2",ROUND((L2947-K2947)*J2947*$E2947/$D2947/1000,2))))</f>
        <v/>
      </c>
      <c r="P2947" t="str">
        <f>IF($A2947="","",VLOOKUP($A2947,DADOS!F:O,5,FALSE))</f>
        <v/>
      </c>
      <c r="Q2947" t="str">
        <f>IF(A2947="","",IF(P2947="","",IF((P2947-O2947)*N2947*$E2947/$D2947/1000&lt;0.2,"&lt;0,2",ROUND((P2947-O2947)*N2947*$E2947/$D2947/1000,2))))</f>
        <v/>
      </c>
      <c r="T2947" t="str">
        <f>IF($A2947="","",VLOOKUP($A2947,DADOS!F:O,4,FALSE))</f>
        <v/>
      </c>
      <c r="U2947" t="str">
        <f>IF(A2947="","",IF(T2947="","",IF((T2947-S2947)*R2947*$E2947/$D2947/1000&lt;0.2,"&lt;0,2",ROUND((T2947-S2947)*R2947*$E2947/$D2947/1000,2))))</f>
        <v/>
      </c>
      <c r="X2947" t="str">
        <f>IF($A2947="","",VLOOKUP($A2947,DADOS!F:O,9,FALSE))</f>
        <v/>
      </c>
      <c r="Y2947" t="str">
        <f>IF(A2947="","",IF(X2947="","",IF((X2947-W2947)*V2947*$E2947/$D2947&lt;1,"&lt;1",ROUND((X2947-W2947)*V2947*$E2947/$D2947,2))))</f>
        <v/>
      </c>
      <c r="AB2947" t="str">
        <f>IF($A2947="","",VLOOKUP($A2947,DADOS!F:O,7,FALSE))</f>
        <v/>
      </c>
      <c r="AC2947" t="str">
        <f>IF(A2947="","",IF(AB2947="","",IF((AB2947-AA2947)*Z2947*$E2947/$D2947&lt;1,"&lt;1",ROUND((AB2947-AA2947)*Z2947*$E2947/$D2947,2))))</f>
        <v/>
      </c>
      <c r="AF2947" t="str">
        <f>IF($A2947="","",VLOOKUP($A2947,DADOS!F:O,10,FALSE))</f>
        <v/>
      </c>
      <c r="AG2947" t="str">
        <f>IF(A2947="","",IF(AF2947="","",IF((AF2947-AE2947)*AD2947*$E2947/$D2947&lt;1,"&lt;1",ROUND((AF2947-AE2947)*AD2947*$E2947/$D2947,2))))</f>
        <v/>
      </c>
      <c r="AJ2947" t="str">
        <f>IF($A2947="","",VLOOKUP($A2947,DADOS!F:O,8,FALSE))</f>
        <v/>
      </c>
      <c r="AK2947" t="str">
        <f>IF(A2947="","",IF(AJ2947="","",IF((AJ2947-AI2947)*AH2947*$E2947/$D2947&lt;1,"&lt;1",ROUND((AJ2947-AI2947)*AH2947*$E2947/$D2947,2))))</f>
        <v/>
      </c>
      <c r="AN2947" t="str">
        <f>IF($A2947="","",VLOOKUP($A2947,DADOS!F:O,2,FALSE))</f>
        <v/>
      </c>
      <c r="AO2947" t="str">
        <f>IF(A2947="","",IF(AN2947="","",IF((AN2947-AM2947)*AL2947*$E2947/$D2947/1000&lt;0.2,"&lt;0,2",ROUND((AN2947-AM2947)*AL2947*$E2947/$D2947/1000,2))))</f>
        <v/>
      </c>
      <c r="AQ2947">
        <v>0</v>
      </c>
      <c r="AR2947" t="str">
        <f>IF($A2947="","",VLOOKUP($A2947,DADOS!F:P,11,FALSE))</f>
        <v/>
      </c>
      <c r="AS2947" t="str">
        <f>IF(E2947="","",IF(AQ2947="","",IF(AR2947="","",IF((AR2947-AQ2947)*AP2947*$E2947/$D2947&lt;1,"&lt;1",ROUND((AR2947-AQ2947)*AP2947*$E2947/$D2947,2)))))</f>
        <v/>
      </c>
      <c r="AV2947" t="str">
        <f>IF(A2947="","",VLOOKUP(A2947,DADOS!F:R,12,FALSE))</f>
        <v/>
      </c>
      <c r="AW2947" t="str">
        <f>IF(A2947="","",IF(AU2947="","",IF(AV2947="","",IF((AV2947-AU2947)*AT2947*$E2947/$D2947&lt;1,"&lt;1",ROUND((AV2947-AU2947)*AT2947*$E2947/$D2947,2)))))</f>
        <v/>
      </c>
      <c r="AZ2947" t="str">
        <f>IF($A2947="","",VLOOKUP($A2947,DADOS!F:R,13,FALSE))</f>
        <v/>
      </c>
      <c r="BA2947" t="str">
        <f>IF(A2947="","",IF(AY2947="","",IF(AZ2947="","",IF((AZ2947-AY2947)*AX2947*$E2947/$D2947&lt;1,"&lt;1",ROUND((AZ2947-AY2947)*AX2947*$E2947/$D2947,2)))))</f>
        <v/>
      </c>
    </row>
    <row r="2948">
      <c r="B2948" t="str">
        <f>IF(A2948="","",A2948&amp;"/20")</f>
        <v/>
      </c>
      <c r="H2948" t="str">
        <f>IF($A2948="","",VLOOKUP($A2948,DADOS!F:O,3,FALSE))</f>
        <v/>
      </c>
      <c r="I2948" t="str">
        <f>IF(A2948="","",IF(H2948="","",IF((H2948-G2948)*F2948*$E2948/$D2948/1000&lt;0.2,"&lt;0,2",ROUND((H2948-G2948)*F2948*$E2948/$D2948/1000,2))))</f>
        <v/>
      </c>
      <c r="L2948" t="str">
        <f>IF($A2948="","",VLOOKUP($A2948,DADOS!F:O,6,FALSE))</f>
        <v/>
      </c>
      <c r="M2948" t="str">
        <f>IF(A2948="","",IF(L2948="","",IF((L2948-K2948)*J2948*$E2948/$D2948/1000&lt;0.2,"&lt;0,2",ROUND((L2948-K2948)*J2948*$E2948/$D2948/1000,2))))</f>
        <v/>
      </c>
      <c r="P2948" t="str">
        <f>IF($A2948="","",VLOOKUP($A2948,DADOS!F:O,5,FALSE))</f>
        <v/>
      </c>
      <c r="Q2948" t="str">
        <f>IF(A2948="","",IF(P2948="","",IF((P2948-O2948)*N2948*$E2948/$D2948/1000&lt;0.2,"&lt;0,2",ROUND((P2948-O2948)*N2948*$E2948/$D2948/1000,2))))</f>
        <v/>
      </c>
      <c r="T2948" t="str">
        <f>IF($A2948="","",VLOOKUP($A2948,DADOS!F:O,4,FALSE))</f>
        <v/>
      </c>
      <c r="U2948" t="str">
        <f>IF(A2948="","",IF(T2948="","",IF((T2948-S2948)*R2948*$E2948/$D2948/1000&lt;0.2,"&lt;0,2",ROUND((T2948-S2948)*R2948*$E2948/$D2948/1000,2))))</f>
        <v/>
      </c>
      <c r="X2948" t="str">
        <f>IF($A2948="","",VLOOKUP($A2948,DADOS!F:O,9,FALSE))</f>
        <v/>
      </c>
      <c r="Y2948" t="str">
        <f>IF(A2948="","",IF(X2948="","",IF((X2948-W2948)*V2948*$E2948/$D2948&lt;1,"&lt;1",ROUND((X2948-W2948)*V2948*$E2948/$D2948,2))))</f>
        <v/>
      </c>
      <c r="AB2948" t="str">
        <f>IF($A2948="","",VLOOKUP($A2948,DADOS!F:O,7,FALSE))</f>
        <v/>
      </c>
      <c r="AC2948" t="str">
        <f>IF(A2948="","",IF(AB2948="","",IF((AB2948-AA2948)*Z2948*$E2948/$D2948&lt;1,"&lt;1",ROUND((AB2948-AA2948)*Z2948*$E2948/$D2948,2))))</f>
        <v/>
      </c>
      <c r="AF2948" t="str">
        <f>IF($A2948="","",VLOOKUP($A2948,DADOS!F:O,10,FALSE))</f>
        <v/>
      </c>
      <c r="AG2948" t="str">
        <f>IF(A2948="","",IF(AF2948="","",IF((AF2948-AE2948)*AD2948*$E2948/$D2948&lt;1,"&lt;1",ROUND((AF2948-AE2948)*AD2948*$E2948/$D2948,2))))</f>
        <v/>
      </c>
      <c r="AJ2948" t="str">
        <f>IF($A2948="","",VLOOKUP($A2948,DADOS!F:O,8,FALSE))</f>
        <v/>
      </c>
      <c r="AK2948" t="str">
        <f>IF(A2948="","",IF(AJ2948="","",IF((AJ2948-AI2948)*AH2948*$E2948/$D2948&lt;1,"&lt;1",ROUND((AJ2948-AI2948)*AH2948*$E2948/$D2948,2))))</f>
        <v/>
      </c>
      <c r="AN2948" t="str">
        <f>IF($A2948="","",VLOOKUP($A2948,DADOS!F:O,2,FALSE))</f>
        <v/>
      </c>
      <c r="AO2948" t="str">
        <f>IF(A2948="","",IF(AN2948="","",IF((AN2948-AM2948)*AL2948*$E2948/$D2948/1000&lt;0.2,"&lt;0,2",ROUND((AN2948-AM2948)*AL2948*$E2948/$D2948/1000,2))))</f>
        <v/>
      </c>
      <c r="AQ2948">
        <v>0</v>
      </c>
      <c r="AR2948" t="str">
        <f>IF($A2948="","",VLOOKUP($A2948,DADOS!F:P,11,FALSE))</f>
        <v/>
      </c>
      <c r="AS2948" t="str">
        <f>IF(E2948="","",IF(AQ2948="","",IF(AR2948="","",IF((AR2948-AQ2948)*AP2948*$E2948/$D2948&lt;1,"&lt;1",ROUND((AR2948-AQ2948)*AP2948*$E2948/$D2948,2)))))</f>
        <v/>
      </c>
      <c r="AV2948" t="str">
        <f>IF(A2948="","",VLOOKUP(A2948,DADOS!F:R,12,FALSE))</f>
        <v/>
      </c>
      <c r="AW2948" t="str">
        <f>IF(A2948="","",IF(AU2948="","",IF(AV2948="","",IF((AV2948-AU2948)*AT2948*$E2948/$D2948&lt;1,"&lt;1",ROUND((AV2948-AU2948)*AT2948*$E2948/$D2948,2)))))</f>
        <v/>
      </c>
      <c r="AZ2948" t="str">
        <f>IF($A2948="","",VLOOKUP($A2948,DADOS!F:R,13,FALSE))</f>
        <v/>
      </c>
      <c r="BA2948" t="str">
        <f>IF(A2948="","",IF(AY2948="","",IF(AZ2948="","",IF((AZ2948-AY2948)*AX2948*$E2948/$D2948&lt;1,"&lt;1",ROUND((AZ2948-AY2948)*AX2948*$E2948/$D2948,2)))))</f>
        <v/>
      </c>
    </row>
    <row r="2949">
      <c r="B2949" t="str">
        <f>IF(A2949="","",A2949&amp;"/20")</f>
        <v/>
      </c>
      <c r="H2949" t="str">
        <f>IF($A2949="","",VLOOKUP($A2949,DADOS!F:O,3,FALSE))</f>
        <v/>
      </c>
      <c r="I2949" t="str">
        <f>IF(A2949="","",IF(H2949="","",IF((H2949-G2949)*F2949*$E2949/$D2949/1000&lt;0.2,"&lt;0,2",ROUND((H2949-G2949)*F2949*$E2949/$D2949/1000,2))))</f>
        <v/>
      </c>
      <c r="L2949" t="str">
        <f>IF($A2949="","",VLOOKUP($A2949,DADOS!F:O,6,FALSE))</f>
        <v/>
      </c>
      <c r="M2949" t="str">
        <f>IF(A2949="","",IF(L2949="","",IF((L2949-K2949)*J2949*$E2949/$D2949/1000&lt;0.2,"&lt;0,2",ROUND((L2949-K2949)*J2949*$E2949/$D2949/1000,2))))</f>
        <v/>
      </c>
      <c r="P2949" t="str">
        <f>IF($A2949="","",VLOOKUP($A2949,DADOS!F:O,5,FALSE))</f>
        <v/>
      </c>
      <c r="Q2949" t="str">
        <f>IF(A2949="","",IF(P2949="","",IF((P2949-O2949)*N2949*$E2949/$D2949/1000&lt;0.2,"&lt;0,2",ROUND((P2949-O2949)*N2949*$E2949/$D2949/1000,2))))</f>
        <v/>
      </c>
      <c r="T2949" t="str">
        <f>IF($A2949="","",VLOOKUP($A2949,DADOS!F:O,4,FALSE))</f>
        <v/>
      </c>
      <c r="U2949" t="str">
        <f>IF(A2949="","",IF(T2949="","",IF((T2949-S2949)*R2949*$E2949/$D2949/1000&lt;0.2,"&lt;0,2",ROUND((T2949-S2949)*R2949*$E2949/$D2949/1000,2))))</f>
        <v/>
      </c>
      <c r="X2949" t="str">
        <f>IF($A2949="","",VLOOKUP($A2949,DADOS!F:O,9,FALSE))</f>
        <v/>
      </c>
      <c r="Y2949" t="str">
        <f>IF(A2949="","",IF(X2949="","",IF((X2949-W2949)*V2949*$E2949/$D2949&lt;1,"&lt;1",ROUND((X2949-W2949)*V2949*$E2949/$D2949,2))))</f>
        <v/>
      </c>
      <c r="AB2949" t="str">
        <f>IF($A2949="","",VLOOKUP($A2949,DADOS!F:O,7,FALSE))</f>
        <v/>
      </c>
      <c r="AC2949" t="str">
        <f>IF(A2949="","",IF(AB2949="","",IF((AB2949-AA2949)*Z2949*$E2949/$D2949&lt;1,"&lt;1",ROUND((AB2949-AA2949)*Z2949*$E2949/$D2949,2))))</f>
        <v/>
      </c>
      <c r="AF2949" t="str">
        <f>IF($A2949="","",VLOOKUP($A2949,DADOS!F:O,10,FALSE))</f>
        <v/>
      </c>
      <c r="AG2949" t="str">
        <f>IF(A2949="","",IF(AF2949="","",IF((AF2949-AE2949)*AD2949*$E2949/$D2949&lt;1,"&lt;1",ROUND((AF2949-AE2949)*AD2949*$E2949/$D2949,2))))</f>
        <v/>
      </c>
      <c r="AJ2949" t="str">
        <f>IF($A2949="","",VLOOKUP($A2949,DADOS!F:O,8,FALSE))</f>
        <v/>
      </c>
      <c r="AK2949" t="str">
        <f>IF(A2949="","",IF(AJ2949="","",IF((AJ2949-AI2949)*AH2949*$E2949/$D2949&lt;1,"&lt;1",ROUND((AJ2949-AI2949)*AH2949*$E2949/$D2949,2))))</f>
        <v/>
      </c>
      <c r="AN2949" t="str">
        <f>IF($A2949="","",VLOOKUP($A2949,DADOS!F:O,2,FALSE))</f>
        <v/>
      </c>
      <c r="AO2949" t="str">
        <f>IF(A2949="","",IF(AN2949="","",IF((AN2949-AM2949)*AL2949*$E2949/$D2949/1000&lt;0.2,"&lt;0,2",ROUND((AN2949-AM2949)*AL2949*$E2949/$D2949/1000,2))))</f>
        <v/>
      </c>
      <c r="AQ2949">
        <v>0</v>
      </c>
      <c r="AR2949" t="str">
        <f>IF($A2949="","",VLOOKUP($A2949,DADOS!F:P,11,FALSE))</f>
        <v/>
      </c>
      <c r="AS2949" t="str">
        <f>IF(E2949="","",IF(AQ2949="","",IF(AR2949="","",IF((AR2949-AQ2949)*AP2949*$E2949/$D2949&lt;1,"&lt;1",ROUND((AR2949-AQ2949)*AP2949*$E2949/$D2949,2)))))</f>
        <v/>
      </c>
      <c r="AV2949" t="str">
        <f>IF(A2949="","",VLOOKUP(A2949,DADOS!F:R,12,FALSE))</f>
        <v/>
      </c>
      <c r="AW2949" t="str">
        <f>IF(A2949="","",IF(AU2949="","",IF(AV2949="","",IF((AV2949-AU2949)*AT2949*$E2949/$D2949&lt;1,"&lt;1",ROUND((AV2949-AU2949)*AT2949*$E2949/$D2949,2)))))</f>
        <v/>
      </c>
      <c r="AZ2949" t="str">
        <f>IF($A2949="","",VLOOKUP($A2949,DADOS!F:R,13,FALSE))</f>
        <v/>
      </c>
      <c r="BA2949" t="str">
        <f>IF(A2949="","",IF(AY2949="","",IF(AZ2949="","",IF((AZ2949-AY2949)*AX2949*$E2949/$D2949&lt;1,"&lt;1",ROUND((AZ2949-AY2949)*AX2949*$E2949/$D2949,2)))))</f>
        <v/>
      </c>
    </row>
    <row r="2950">
      <c r="B2950" t="str">
        <f>IF(A2950="","",A2950&amp;"/20")</f>
        <v/>
      </c>
      <c r="H2950" t="str">
        <f>IF($A2950="","",VLOOKUP($A2950,DADOS!F:O,3,FALSE))</f>
        <v/>
      </c>
      <c r="I2950" t="str">
        <f>IF(A2950="","",IF(H2950="","",IF((H2950-G2950)*F2950*$E2950/$D2950/1000&lt;0.2,"&lt;0,2",ROUND((H2950-G2950)*F2950*$E2950/$D2950/1000,2))))</f>
        <v/>
      </c>
      <c r="L2950" t="str">
        <f>IF($A2950="","",VLOOKUP($A2950,DADOS!F:O,6,FALSE))</f>
        <v/>
      </c>
      <c r="M2950" t="str">
        <f>IF(A2950="","",IF(L2950="","",IF((L2950-K2950)*J2950*$E2950/$D2950/1000&lt;0.2,"&lt;0,2",ROUND((L2950-K2950)*J2950*$E2950/$D2950/1000,2))))</f>
        <v/>
      </c>
      <c r="P2950" t="str">
        <f>IF($A2950="","",VLOOKUP($A2950,DADOS!F:O,5,FALSE))</f>
        <v/>
      </c>
      <c r="Q2950" t="str">
        <f>IF(A2950="","",IF(P2950="","",IF((P2950-O2950)*N2950*$E2950/$D2950/1000&lt;0.2,"&lt;0,2",ROUND((P2950-O2950)*N2950*$E2950/$D2950/1000,2))))</f>
        <v/>
      </c>
      <c r="T2950" t="str">
        <f>IF($A2950="","",VLOOKUP($A2950,DADOS!F:O,4,FALSE))</f>
        <v/>
      </c>
      <c r="U2950" t="str">
        <f>IF(A2950="","",IF(T2950="","",IF((T2950-S2950)*R2950*$E2950/$D2950/1000&lt;0.2,"&lt;0,2",ROUND((T2950-S2950)*R2950*$E2950/$D2950/1000,2))))</f>
        <v/>
      </c>
      <c r="X2950" t="str">
        <f>IF($A2950="","",VLOOKUP($A2950,DADOS!F:O,9,FALSE))</f>
        <v/>
      </c>
      <c r="Y2950" t="str">
        <f>IF(A2950="","",IF(X2950="","",IF((X2950-W2950)*V2950*$E2950/$D2950&lt;1,"&lt;1",ROUND((X2950-W2950)*V2950*$E2950/$D2950,2))))</f>
        <v/>
      </c>
      <c r="AB2950" t="str">
        <f>IF($A2950="","",VLOOKUP($A2950,DADOS!F:O,7,FALSE))</f>
        <v/>
      </c>
      <c r="AC2950" t="str">
        <f>IF(A2950="","",IF(AB2950="","",IF((AB2950-AA2950)*Z2950*$E2950/$D2950&lt;1,"&lt;1",ROUND((AB2950-AA2950)*Z2950*$E2950/$D2950,2))))</f>
        <v/>
      </c>
      <c r="AF2950" t="str">
        <f>IF($A2950="","",VLOOKUP($A2950,DADOS!F:O,10,FALSE))</f>
        <v/>
      </c>
      <c r="AG2950" t="str">
        <f>IF(A2950="","",IF(AF2950="","",IF((AF2950-AE2950)*AD2950*$E2950/$D2950&lt;1,"&lt;1",ROUND((AF2950-AE2950)*AD2950*$E2950/$D2950,2))))</f>
        <v/>
      </c>
      <c r="AJ2950" t="str">
        <f>IF($A2950="","",VLOOKUP($A2950,DADOS!F:O,8,FALSE))</f>
        <v/>
      </c>
      <c r="AK2950" t="str">
        <f>IF(A2950="","",IF(AJ2950="","",IF((AJ2950-AI2950)*AH2950*$E2950/$D2950&lt;1,"&lt;1",ROUND((AJ2950-AI2950)*AH2950*$E2950/$D2950,2))))</f>
        <v/>
      </c>
      <c r="AN2950" t="str">
        <f>IF($A2950="","",VLOOKUP($A2950,DADOS!F:O,2,FALSE))</f>
        <v/>
      </c>
      <c r="AO2950" t="str">
        <f>IF(A2950="","",IF(AN2950="","",IF((AN2950-AM2950)*AL2950*$E2950/$D2950/1000&lt;0.2,"&lt;0,2",ROUND((AN2950-AM2950)*AL2950*$E2950/$D2950/1000,2))))</f>
        <v/>
      </c>
      <c r="AQ2950">
        <v>0</v>
      </c>
      <c r="AR2950" t="str">
        <f>IF($A2950="","",VLOOKUP($A2950,DADOS!F:P,11,FALSE))</f>
        <v/>
      </c>
      <c r="AS2950" t="str">
        <f>IF(E2950="","",IF(AQ2950="","",IF(AR2950="","",IF((AR2950-AQ2950)*AP2950*$E2950/$D2950&lt;1,"&lt;1",ROUND((AR2950-AQ2950)*AP2950*$E2950/$D2950,2)))))</f>
        <v/>
      </c>
      <c r="AV2950" t="str">
        <f>IF(A2950="","",VLOOKUP(A2950,DADOS!F:R,12,FALSE))</f>
        <v/>
      </c>
      <c r="AW2950" t="str">
        <f>IF(A2950="","",IF(AU2950="","",IF(AV2950="","",IF((AV2950-AU2950)*AT2950*$E2950/$D2950&lt;1,"&lt;1",ROUND((AV2950-AU2950)*AT2950*$E2950/$D2950,2)))))</f>
        <v/>
      </c>
      <c r="AZ2950" t="str">
        <f>IF($A2950="","",VLOOKUP($A2950,DADOS!F:R,13,FALSE))</f>
        <v/>
      </c>
      <c r="BA2950" t="str">
        <f>IF(A2950="","",IF(AY2950="","",IF(AZ2950="","",IF((AZ2950-AY2950)*AX2950*$E2950/$D2950&lt;1,"&lt;1",ROUND((AZ2950-AY2950)*AX2950*$E2950/$D2950,2)))))</f>
        <v/>
      </c>
    </row>
    <row r="2951">
      <c r="B2951" t="str">
        <f>IF(A2951="","",A2951&amp;"/20")</f>
        <v/>
      </c>
      <c r="H2951" t="str">
        <f>IF($A2951="","",VLOOKUP($A2951,DADOS!F:O,3,FALSE))</f>
        <v/>
      </c>
      <c r="I2951" t="str">
        <f>IF(A2951="","",IF(H2951="","",IF((H2951-G2951)*F2951*$E2951/$D2951/1000&lt;0.2,"&lt;0,2",ROUND((H2951-G2951)*F2951*$E2951/$D2951/1000,2))))</f>
        <v/>
      </c>
      <c r="L2951" t="str">
        <f>IF($A2951="","",VLOOKUP($A2951,DADOS!F:O,6,FALSE))</f>
        <v/>
      </c>
      <c r="M2951" t="str">
        <f>IF(A2951="","",IF(L2951="","",IF((L2951-K2951)*J2951*$E2951/$D2951/1000&lt;0.2,"&lt;0,2",ROUND((L2951-K2951)*J2951*$E2951/$D2951/1000,2))))</f>
        <v/>
      </c>
      <c r="P2951" t="str">
        <f>IF($A2951="","",VLOOKUP($A2951,DADOS!F:O,5,FALSE))</f>
        <v/>
      </c>
      <c r="Q2951" t="str">
        <f>IF(A2951="","",IF(P2951="","",IF((P2951-O2951)*N2951*$E2951/$D2951/1000&lt;0.2,"&lt;0,2",ROUND((P2951-O2951)*N2951*$E2951/$D2951/1000,2))))</f>
        <v/>
      </c>
      <c r="T2951" t="str">
        <f>IF($A2951="","",VLOOKUP($A2951,DADOS!F:O,4,FALSE))</f>
        <v/>
      </c>
      <c r="U2951" t="str">
        <f>IF(A2951="","",IF(T2951="","",IF((T2951-S2951)*R2951*$E2951/$D2951/1000&lt;0.2,"&lt;0,2",ROUND((T2951-S2951)*R2951*$E2951/$D2951/1000,2))))</f>
        <v/>
      </c>
      <c r="X2951" t="str">
        <f>IF($A2951="","",VLOOKUP($A2951,DADOS!F:O,9,FALSE))</f>
        <v/>
      </c>
      <c r="Y2951" t="str">
        <f>IF(A2951="","",IF(X2951="","",IF((X2951-W2951)*V2951*$E2951/$D2951&lt;1,"&lt;1",ROUND((X2951-W2951)*V2951*$E2951/$D2951,2))))</f>
        <v/>
      </c>
      <c r="AB2951" t="str">
        <f>IF($A2951="","",VLOOKUP($A2951,DADOS!F:O,7,FALSE))</f>
        <v/>
      </c>
      <c r="AC2951" t="str">
        <f>IF(A2951="","",IF(AB2951="","",IF((AB2951-AA2951)*Z2951*$E2951/$D2951&lt;1,"&lt;1",ROUND((AB2951-AA2951)*Z2951*$E2951/$D2951,2))))</f>
        <v/>
      </c>
      <c r="AF2951" t="str">
        <f>IF($A2951="","",VLOOKUP($A2951,DADOS!F:O,10,FALSE))</f>
        <v/>
      </c>
      <c r="AG2951" t="str">
        <f>IF(A2951="","",IF(AF2951="","",IF((AF2951-AE2951)*AD2951*$E2951/$D2951&lt;1,"&lt;1",ROUND((AF2951-AE2951)*AD2951*$E2951/$D2951,2))))</f>
        <v/>
      </c>
      <c r="AJ2951" t="str">
        <f>IF($A2951="","",VLOOKUP($A2951,DADOS!F:O,8,FALSE))</f>
        <v/>
      </c>
      <c r="AK2951" t="str">
        <f>IF(A2951="","",IF(AJ2951="","",IF((AJ2951-AI2951)*AH2951*$E2951/$D2951&lt;1,"&lt;1",ROUND((AJ2951-AI2951)*AH2951*$E2951/$D2951,2))))</f>
        <v/>
      </c>
      <c r="AN2951" t="str">
        <f>IF($A2951="","",VLOOKUP($A2951,DADOS!F:O,2,FALSE))</f>
        <v/>
      </c>
      <c r="AO2951" t="str">
        <f>IF(A2951="","",IF(AN2951="","",IF((AN2951-AM2951)*AL2951*$E2951/$D2951/1000&lt;0.2,"&lt;0,2",ROUND((AN2951-AM2951)*AL2951*$E2951/$D2951/1000,2))))</f>
        <v/>
      </c>
      <c r="AQ2951">
        <v>0</v>
      </c>
      <c r="AR2951" t="str">
        <f>IF($A2951="","",VLOOKUP($A2951,DADOS!F:P,11,FALSE))</f>
        <v/>
      </c>
      <c r="AS2951" t="str">
        <f>IF(E2951="","",IF(AQ2951="","",IF(AR2951="","",IF((AR2951-AQ2951)*AP2951*$E2951/$D2951&lt;1,"&lt;1",ROUND((AR2951-AQ2951)*AP2951*$E2951/$D2951,2)))))</f>
        <v/>
      </c>
      <c r="AV2951" t="str">
        <f>IF(A2951="","",VLOOKUP(A2951,DADOS!F:R,12,FALSE))</f>
        <v/>
      </c>
      <c r="AW2951" t="str">
        <f>IF(A2951="","",IF(AU2951="","",IF(AV2951="","",IF((AV2951-AU2951)*AT2951*$E2951/$D2951&lt;1,"&lt;1",ROUND((AV2951-AU2951)*AT2951*$E2951/$D2951,2)))))</f>
        <v/>
      </c>
      <c r="AZ2951" t="str">
        <f>IF($A2951="","",VLOOKUP($A2951,DADOS!F:R,13,FALSE))</f>
        <v/>
      </c>
      <c r="BA2951" t="str">
        <f>IF(A2951="","",IF(AY2951="","",IF(AZ2951="","",IF((AZ2951-AY2951)*AX2951*$E2951/$D2951&lt;1,"&lt;1",ROUND((AZ2951-AY2951)*AX2951*$E2951/$D2951,2)))))</f>
        <v/>
      </c>
    </row>
    <row r="2952">
      <c r="B2952" t="str">
        <f>IF(A2952="","",A2952&amp;"/20")</f>
        <v/>
      </c>
      <c r="H2952" t="str">
        <f>IF($A2952="","",VLOOKUP($A2952,DADOS!F:O,3,FALSE))</f>
        <v/>
      </c>
      <c r="I2952" t="str">
        <f>IF(A2952="","",IF(H2952="","",IF((H2952-G2952)*F2952*$E2952/$D2952/1000&lt;0.2,"&lt;0,2",ROUND((H2952-G2952)*F2952*$E2952/$D2952/1000,2))))</f>
        <v/>
      </c>
      <c r="L2952" t="str">
        <f>IF($A2952="","",VLOOKUP($A2952,DADOS!F:O,6,FALSE))</f>
        <v/>
      </c>
      <c r="M2952" t="str">
        <f>IF(A2952="","",IF(L2952="","",IF((L2952-K2952)*J2952*$E2952/$D2952/1000&lt;0.2,"&lt;0,2",ROUND((L2952-K2952)*J2952*$E2952/$D2952/1000,2))))</f>
        <v/>
      </c>
      <c r="P2952" t="str">
        <f>IF($A2952="","",VLOOKUP($A2952,DADOS!F:O,5,FALSE))</f>
        <v/>
      </c>
      <c r="Q2952" t="str">
        <f>IF(A2952="","",IF(P2952="","",IF((P2952-O2952)*N2952*$E2952/$D2952/1000&lt;0.2,"&lt;0,2",ROUND((P2952-O2952)*N2952*$E2952/$D2952/1000,2))))</f>
        <v/>
      </c>
      <c r="T2952" t="str">
        <f>IF($A2952="","",VLOOKUP($A2952,DADOS!F:O,4,FALSE))</f>
        <v/>
      </c>
      <c r="U2952" t="str">
        <f>IF(A2952="","",IF(T2952="","",IF((T2952-S2952)*R2952*$E2952/$D2952/1000&lt;0.2,"&lt;0,2",ROUND((T2952-S2952)*R2952*$E2952/$D2952/1000,2))))</f>
        <v/>
      </c>
      <c r="X2952" t="str">
        <f>IF($A2952="","",VLOOKUP($A2952,DADOS!F:O,9,FALSE))</f>
        <v/>
      </c>
      <c r="Y2952" t="str">
        <f>IF(A2952="","",IF(X2952="","",IF((X2952-W2952)*V2952*$E2952/$D2952&lt;1,"&lt;1",ROUND((X2952-W2952)*V2952*$E2952/$D2952,2))))</f>
        <v/>
      </c>
      <c r="AB2952" t="str">
        <f>IF($A2952="","",VLOOKUP($A2952,DADOS!F:O,7,FALSE))</f>
        <v/>
      </c>
      <c r="AC2952" t="str">
        <f>IF(A2952="","",IF(AB2952="","",IF((AB2952-AA2952)*Z2952*$E2952/$D2952&lt;1,"&lt;1",ROUND((AB2952-AA2952)*Z2952*$E2952/$D2952,2))))</f>
        <v/>
      </c>
      <c r="AF2952" t="str">
        <f>IF($A2952="","",VLOOKUP($A2952,DADOS!F:O,10,FALSE))</f>
        <v/>
      </c>
      <c r="AG2952" t="str">
        <f>IF(A2952="","",IF(AF2952="","",IF((AF2952-AE2952)*AD2952*$E2952/$D2952&lt;1,"&lt;1",ROUND((AF2952-AE2952)*AD2952*$E2952/$D2952,2))))</f>
        <v/>
      </c>
      <c r="AJ2952" t="str">
        <f>IF($A2952="","",VLOOKUP($A2952,DADOS!F:O,8,FALSE))</f>
        <v/>
      </c>
      <c r="AK2952" t="str">
        <f>IF(A2952="","",IF(AJ2952="","",IF((AJ2952-AI2952)*AH2952*$E2952/$D2952&lt;1,"&lt;1",ROUND((AJ2952-AI2952)*AH2952*$E2952/$D2952,2))))</f>
        <v/>
      </c>
      <c r="AN2952" t="str">
        <f>IF($A2952="","",VLOOKUP($A2952,DADOS!F:O,2,FALSE))</f>
        <v/>
      </c>
      <c r="AO2952" t="str">
        <f>IF(A2952="","",IF(AN2952="","",IF((AN2952-AM2952)*AL2952*$E2952/$D2952/1000&lt;0.2,"&lt;0,2",ROUND((AN2952-AM2952)*AL2952*$E2952/$D2952/1000,2))))</f>
        <v/>
      </c>
      <c r="AQ2952">
        <v>0</v>
      </c>
      <c r="AR2952" t="str">
        <f>IF($A2952="","",VLOOKUP($A2952,DADOS!F:P,11,FALSE))</f>
        <v/>
      </c>
      <c r="AS2952" t="str">
        <f>IF(E2952="","",IF(AQ2952="","",IF(AR2952="","",IF((AR2952-AQ2952)*AP2952*$E2952/$D2952&lt;1,"&lt;1",ROUND((AR2952-AQ2952)*AP2952*$E2952/$D2952,2)))))</f>
        <v/>
      </c>
      <c r="AV2952" t="str">
        <f>IF(A2952="","",VLOOKUP(A2952,DADOS!F:R,12,FALSE))</f>
        <v/>
      </c>
      <c r="AW2952" t="str">
        <f>IF(A2952="","",IF(AU2952="","",IF(AV2952="","",IF((AV2952-AU2952)*AT2952*$E2952/$D2952&lt;1,"&lt;1",ROUND((AV2952-AU2952)*AT2952*$E2952/$D2952,2)))))</f>
        <v/>
      </c>
      <c r="AZ2952" t="str">
        <f>IF($A2952="","",VLOOKUP($A2952,DADOS!F:R,13,FALSE))</f>
        <v/>
      </c>
      <c r="BA2952" t="str">
        <f>IF(A2952="","",IF(AY2952="","",IF(AZ2952="","",IF((AZ2952-AY2952)*AX2952*$E2952/$D2952&lt;1,"&lt;1",ROUND((AZ2952-AY2952)*AX2952*$E2952/$D2952,2)))))</f>
        <v/>
      </c>
    </row>
    <row r="2953">
      <c r="B2953" t="str">
        <f>IF(A2953="","",A2953&amp;"/20")</f>
        <v/>
      </c>
      <c r="H2953" t="str">
        <f>IF($A2953="","",VLOOKUP($A2953,DADOS!F:O,3,FALSE))</f>
        <v/>
      </c>
      <c r="I2953" t="str">
        <f>IF(A2953="","",IF(H2953="","",IF((H2953-G2953)*F2953*$E2953/$D2953/1000&lt;0.2,"&lt;0,2",ROUND((H2953-G2953)*F2953*$E2953/$D2953/1000,2))))</f>
        <v/>
      </c>
      <c r="L2953" t="str">
        <f>IF($A2953="","",VLOOKUP($A2953,DADOS!F:O,6,FALSE))</f>
        <v/>
      </c>
      <c r="M2953" t="str">
        <f>IF(A2953="","",IF(L2953="","",IF((L2953-K2953)*J2953*$E2953/$D2953/1000&lt;0.2,"&lt;0,2",ROUND((L2953-K2953)*J2953*$E2953/$D2953/1000,2))))</f>
        <v/>
      </c>
      <c r="P2953" t="str">
        <f>IF($A2953="","",VLOOKUP($A2953,DADOS!F:O,5,FALSE))</f>
        <v/>
      </c>
      <c r="Q2953" t="str">
        <f>IF(A2953="","",IF(P2953="","",IF((P2953-O2953)*N2953*$E2953/$D2953/1000&lt;0.2,"&lt;0,2",ROUND((P2953-O2953)*N2953*$E2953/$D2953/1000,2))))</f>
        <v/>
      </c>
      <c r="T2953" t="str">
        <f>IF($A2953="","",VLOOKUP($A2953,DADOS!F:O,4,FALSE))</f>
        <v/>
      </c>
      <c r="U2953" t="str">
        <f>IF(A2953="","",IF(T2953="","",IF((T2953-S2953)*R2953*$E2953/$D2953/1000&lt;0.2,"&lt;0,2",ROUND((T2953-S2953)*R2953*$E2953/$D2953/1000,2))))</f>
        <v/>
      </c>
      <c r="X2953" t="str">
        <f>IF($A2953="","",VLOOKUP($A2953,DADOS!F:O,9,FALSE))</f>
        <v/>
      </c>
      <c r="Y2953" t="str">
        <f>IF(A2953="","",IF(X2953="","",IF((X2953-W2953)*V2953*$E2953/$D2953&lt;1,"&lt;1",ROUND((X2953-W2953)*V2953*$E2953/$D2953,2))))</f>
        <v/>
      </c>
      <c r="AB2953" t="str">
        <f>IF($A2953="","",VLOOKUP($A2953,DADOS!F:O,7,FALSE))</f>
        <v/>
      </c>
      <c r="AC2953" t="str">
        <f>IF(A2953="","",IF(AB2953="","",IF((AB2953-AA2953)*Z2953*$E2953/$D2953&lt;1,"&lt;1",ROUND((AB2953-AA2953)*Z2953*$E2953/$D2953,2))))</f>
        <v/>
      </c>
      <c r="AF2953" t="str">
        <f>IF($A2953="","",VLOOKUP($A2953,DADOS!F:O,10,FALSE))</f>
        <v/>
      </c>
      <c r="AG2953" t="str">
        <f>IF(A2953="","",IF(AF2953="","",IF((AF2953-AE2953)*AD2953*$E2953/$D2953&lt;1,"&lt;1",ROUND((AF2953-AE2953)*AD2953*$E2953/$D2953,2))))</f>
        <v/>
      </c>
      <c r="AJ2953" t="str">
        <f>IF($A2953="","",VLOOKUP($A2953,DADOS!F:O,8,FALSE))</f>
        <v/>
      </c>
      <c r="AK2953" t="str">
        <f>IF(A2953="","",IF(AJ2953="","",IF((AJ2953-AI2953)*AH2953*$E2953/$D2953&lt;1,"&lt;1",ROUND((AJ2953-AI2953)*AH2953*$E2953/$D2953,2))))</f>
        <v/>
      </c>
      <c r="AN2953" t="str">
        <f>IF($A2953="","",VLOOKUP($A2953,DADOS!F:O,2,FALSE))</f>
        <v/>
      </c>
      <c r="AO2953" t="str">
        <f>IF(A2953="","",IF(AN2953="","",IF((AN2953-AM2953)*AL2953*$E2953/$D2953/1000&lt;0.2,"&lt;0,2",ROUND((AN2953-AM2953)*AL2953*$E2953/$D2953/1000,2))))</f>
        <v/>
      </c>
      <c r="AQ2953">
        <v>0</v>
      </c>
      <c r="AR2953" t="str">
        <f>IF($A2953="","",VLOOKUP($A2953,DADOS!F:P,11,FALSE))</f>
        <v/>
      </c>
      <c r="AS2953" t="str">
        <f>IF(E2953="","",IF(AQ2953="","",IF(AR2953="","",IF((AR2953-AQ2953)*AP2953*$E2953/$D2953&lt;1,"&lt;1",ROUND((AR2953-AQ2953)*AP2953*$E2953/$D2953,2)))))</f>
        <v/>
      </c>
      <c r="AV2953" t="str">
        <f>IF(A2953="","",VLOOKUP(A2953,DADOS!F:R,12,FALSE))</f>
        <v/>
      </c>
      <c r="AW2953" t="str">
        <f>IF(A2953="","",IF(AU2953="","",IF(AV2953="","",IF((AV2953-AU2953)*AT2953*$E2953/$D2953&lt;1,"&lt;1",ROUND((AV2953-AU2953)*AT2953*$E2953/$D2953,2)))))</f>
        <v/>
      </c>
      <c r="AZ2953" t="str">
        <f>IF($A2953="","",VLOOKUP($A2953,DADOS!F:R,13,FALSE))</f>
        <v/>
      </c>
      <c r="BA2953" t="str">
        <f>IF(A2953="","",IF(AY2953="","",IF(AZ2953="","",IF((AZ2953-AY2953)*AX2953*$E2953/$D2953&lt;1,"&lt;1",ROUND((AZ2953-AY2953)*AX2953*$E2953/$D2953,2)))))</f>
        <v/>
      </c>
    </row>
    <row r="2954">
      <c r="B2954" t="str">
        <f>IF(A2954="","",A2954&amp;"/20")</f>
        <v/>
      </c>
      <c r="H2954" t="str">
        <f>IF($A2954="","",VLOOKUP($A2954,DADOS!F:O,3,FALSE))</f>
        <v/>
      </c>
      <c r="I2954" t="str">
        <f>IF(A2954="","",IF(H2954="","",IF((H2954-G2954)*F2954*$E2954/$D2954/1000&lt;0.2,"&lt;0,2",ROUND((H2954-G2954)*F2954*$E2954/$D2954/1000,2))))</f>
        <v/>
      </c>
      <c r="L2954" t="str">
        <f>IF($A2954="","",VLOOKUP($A2954,DADOS!F:O,6,FALSE))</f>
        <v/>
      </c>
      <c r="M2954" t="str">
        <f>IF(A2954="","",IF(L2954="","",IF((L2954-K2954)*J2954*$E2954/$D2954/1000&lt;0.2,"&lt;0,2",ROUND((L2954-K2954)*J2954*$E2954/$D2954/1000,2))))</f>
        <v/>
      </c>
      <c r="P2954" t="str">
        <f>IF($A2954="","",VLOOKUP($A2954,DADOS!F:O,5,FALSE))</f>
        <v/>
      </c>
      <c r="Q2954" t="str">
        <f>IF(A2954="","",IF(P2954="","",IF((P2954-O2954)*N2954*$E2954/$D2954/1000&lt;0.2,"&lt;0,2",ROUND((P2954-O2954)*N2954*$E2954/$D2954/1000,2))))</f>
        <v/>
      </c>
      <c r="T2954" t="str">
        <f>IF($A2954="","",VLOOKUP($A2954,DADOS!F:O,4,FALSE))</f>
        <v/>
      </c>
      <c r="U2954" t="str">
        <f>IF(A2954="","",IF(T2954="","",IF((T2954-S2954)*R2954*$E2954/$D2954/1000&lt;0.2,"&lt;0,2",ROUND((T2954-S2954)*R2954*$E2954/$D2954/1000,2))))</f>
        <v/>
      </c>
      <c r="X2954" t="str">
        <f>IF($A2954="","",VLOOKUP($A2954,DADOS!F:O,9,FALSE))</f>
        <v/>
      </c>
      <c r="Y2954" t="str">
        <f>IF(A2954="","",IF(X2954="","",IF((X2954-W2954)*V2954*$E2954/$D2954&lt;1,"&lt;1",ROUND((X2954-W2954)*V2954*$E2954/$D2954,2))))</f>
        <v/>
      </c>
      <c r="AB2954" t="str">
        <f>IF($A2954="","",VLOOKUP($A2954,DADOS!F:O,7,FALSE))</f>
        <v/>
      </c>
      <c r="AC2954" t="str">
        <f>IF(A2954="","",IF(AB2954="","",IF((AB2954-AA2954)*Z2954*$E2954/$D2954&lt;1,"&lt;1",ROUND((AB2954-AA2954)*Z2954*$E2954/$D2954,2))))</f>
        <v/>
      </c>
      <c r="AF2954" t="str">
        <f>IF($A2954="","",VLOOKUP($A2954,DADOS!F:O,10,FALSE))</f>
        <v/>
      </c>
      <c r="AG2954" t="str">
        <f>IF(A2954="","",IF(AF2954="","",IF((AF2954-AE2954)*AD2954*$E2954/$D2954&lt;1,"&lt;1",ROUND((AF2954-AE2954)*AD2954*$E2954/$D2954,2))))</f>
        <v/>
      </c>
      <c r="AJ2954" t="str">
        <f>IF($A2954="","",VLOOKUP($A2954,DADOS!F:O,8,FALSE))</f>
        <v/>
      </c>
      <c r="AK2954" t="str">
        <f>IF(A2954="","",IF(AJ2954="","",IF((AJ2954-AI2954)*AH2954*$E2954/$D2954&lt;1,"&lt;1",ROUND((AJ2954-AI2954)*AH2954*$E2954/$D2954,2))))</f>
        <v/>
      </c>
      <c r="AN2954" t="str">
        <f>IF($A2954="","",VLOOKUP($A2954,DADOS!F:O,2,FALSE))</f>
        <v/>
      </c>
      <c r="AO2954" t="str">
        <f>IF(A2954="","",IF(AN2954="","",IF((AN2954-AM2954)*AL2954*$E2954/$D2954/1000&lt;0.2,"&lt;0,2",ROUND((AN2954-AM2954)*AL2954*$E2954/$D2954/1000,2))))</f>
        <v/>
      </c>
      <c r="AQ2954">
        <v>0</v>
      </c>
      <c r="AR2954" t="str">
        <f>IF($A2954="","",VLOOKUP($A2954,DADOS!F:P,11,FALSE))</f>
        <v/>
      </c>
      <c r="AS2954" t="str">
        <f>IF(E2954="","",IF(AQ2954="","",IF(AR2954="","",IF((AR2954-AQ2954)*AP2954*$E2954/$D2954&lt;1,"&lt;1",ROUND((AR2954-AQ2954)*AP2954*$E2954/$D2954,2)))))</f>
        <v/>
      </c>
      <c r="AV2954" t="str">
        <f>IF(A2954="","",VLOOKUP(A2954,DADOS!F:R,12,FALSE))</f>
        <v/>
      </c>
      <c r="AW2954" t="str">
        <f>IF(A2954="","",IF(AU2954="","",IF(AV2954="","",IF((AV2954-AU2954)*AT2954*$E2954/$D2954&lt;1,"&lt;1",ROUND((AV2954-AU2954)*AT2954*$E2954/$D2954,2)))))</f>
        <v/>
      </c>
      <c r="AZ2954" t="str">
        <f>IF($A2954="","",VLOOKUP($A2954,DADOS!F:R,13,FALSE))</f>
        <v/>
      </c>
      <c r="BA2954" t="str">
        <f>IF(A2954="","",IF(AY2954="","",IF(AZ2954="","",IF((AZ2954-AY2954)*AX2954*$E2954/$D2954&lt;1,"&lt;1",ROUND((AZ2954-AY2954)*AX2954*$E2954/$D2954,2)))))</f>
        <v/>
      </c>
    </row>
    <row r="2955">
      <c r="B2955" t="str">
        <f>IF(A2955="","",A2955&amp;"/20")</f>
        <v/>
      </c>
      <c r="H2955" t="str">
        <f>IF($A2955="","",VLOOKUP($A2955,DADOS!F:O,3,FALSE))</f>
        <v/>
      </c>
      <c r="I2955" t="str">
        <f>IF(A2955="","",IF(H2955="","",IF((H2955-G2955)*F2955*$E2955/$D2955/1000&lt;0.2,"&lt;0,2",ROUND((H2955-G2955)*F2955*$E2955/$D2955/1000,2))))</f>
        <v/>
      </c>
      <c r="L2955" t="str">
        <f>IF($A2955="","",VLOOKUP($A2955,DADOS!F:O,6,FALSE))</f>
        <v/>
      </c>
      <c r="M2955" t="str">
        <f>IF(A2955="","",IF(L2955="","",IF((L2955-K2955)*J2955*$E2955/$D2955/1000&lt;0.2,"&lt;0,2",ROUND((L2955-K2955)*J2955*$E2955/$D2955/1000,2))))</f>
        <v/>
      </c>
      <c r="P2955" t="str">
        <f>IF($A2955="","",VLOOKUP($A2955,DADOS!F:O,5,FALSE))</f>
        <v/>
      </c>
      <c r="Q2955" t="str">
        <f>IF(A2955="","",IF(P2955="","",IF((P2955-O2955)*N2955*$E2955/$D2955/1000&lt;0.2,"&lt;0,2",ROUND((P2955-O2955)*N2955*$E2955/$D2955/1000,2))))</f>
        <v/>
      </c>
      <c r="T2955" t="str">
        <f>IF($A2955="","",VLOOKUP($A2955,DADOS!F:O,4,FALSE))</f>
        <v/>
      </c>
      <c r="U2955" t="str">
        <f>IF(A2955="","",IF(T2955="","",IF((T2955-S2955)*R2955*$E2955/$D2955/1000&lt;0.2,"&lt;0,2",ROUND((T2955-S2955)*R2955*$E2955/$D2955/1000,2))))</f>
        <v/>
      </c>
      <c r="X2955" t="str">
        <f>IF($A2955="","",VLOOKUP($A2955,DADOS!F:O,9,FALSE))</f>
        <v/>
      </c>
      <c r="Y2955" t="str">
        <f>IF(A2955="","",IF(X2955="","",IF((X2955-W2955)*V2955*$E2955/$D2955&lt;1,"&lt;1",ROUND((X2955-W2955)*V2955*$E2955/$D2955,2))))</f>
        <v/>
      </c>
      <c r="AB2955" t="str">
        <f>IF($A2955="","",VLOOKUP($A2955,DADOS!F:O,7,FALSE))</f>
        <v/>
      </c>
      <c r="AC2955" t="str">
        <f>IF(A2955="","",IF(AB2955="","",IF((AB2955-AA2955)*Z2955*$E2955/$D2955&lt;1,"&lt;1",ROUND((AB2955-AA2955)*Z2955*$E2955/$D2955,2))))</f>
        <v/>
      </c>
      <c r="AF2955" t="str">
        <f>IF($A2955="","",VLOOKUP($A2955,DADOS!F:O,10,FALSE))</f>
        <v/>
      </c>
      <c r="AG2955" t="str">
        <f>IF(A2955="","",IF(AF2955="","",IF((AF2955-AE2955)*AD2955*$E2955/$D2955&lt;1,"&lt;1",ROUND((AF2955-AE2955)*AD2955*$E2955/$D2955,2))))</f>
        <v/>
      </c>
      <c r="AJ2955" t="str">
        <f>IF($A2955="","",VLOOKUP($A2955,DADOS!F:O,8,FALSE))</f>
        <v/>
      </c>
      <c r="AK2955" t="str">
        <f>IF(A2955="","",IF(AJ2955="","",IF((AJ2955-AI2955)*AH2955*$E2955/$D2955&lt;1,"&lt;1",ROUND((AJ2955-AI2955)*AH2955*$E2955/$D2955,2))))</f>
        <v/>
      </c>
      <c r="AN2955" t="str">
        <f>IF($A2955="","",VLOOKUP($A2955,DADOS!F:O,2,FALSE))</f>
        <v/>
      </c>
      <c r="AO2955" t="str">
        <f>IF(A2955="","",IF(AN2955="","",IF((AN2955-AM2955)*AL2955*$E2955/$D2955/1000&lt;0.2,"&lt;0,2",ROUND((AN2955-AM2955)*AL2955*$E2955/$D2955/1000,2))))</f>
        <v/>
      </c>
      <c r="AQ2955">
        <v>0</v>
      </c>
      <c r="AR2955" t="str">
        <f>IF($A2955="","",VLOOKUP($A2955,DADOS!F:P,11,FALSE))</f>
        <v/>
      </c>
      <c r="AS2955" t="str">
        <f>IF(E2955="","",IF(AQ2955="","",IF(AR2955="","",IF((AR2955-AQ2955)*AP2955*$E2955/$D2955&lt;1,"&lt;1",ROUND((AR2955-AQ2955)*AP2955*$E2955/$D2955,2)))))</f>
        <v/>
      </c>
      <c r="AV2955" t="str">
        <f>IF(A2955="","",VLOOKUP(A2955,DADOS!F:R,12,FALSE))</f>
        <v/>
      </c>
      <c r="AW2955" t="str">
        <f>IF(A2955="","",IF(AU2955="","",IF(AV2955="","",IF((AV2955-AU2955)*AT2955*$E2955/$D2955&lt;1,"&lt;1",ROUND((AV2955-AU2955)*AT2955*$E2955/$D2955,2)))))</f>
        <v/>
      </c>
      <c r="AZ2955" t="str">
        <f>IF($A2955="","",VLOOKUP($A2955,DADOS!F:R,13,FALSE))</f>
        <v/>
      </c>
      <c r="BA2955" t="str">
        <f>IF(A2955="","",IF(AY2955="","",IF(AZ2955="","",IF((AZ2955-AY2955)*AX2955*$E2955/$D2955&lt;1,"&lt;1",ROUND((AZ2955-AY2955)*AX2955*$E2955/$D2955,2)))))</f>
        <v/>
      </c>
    </row>
    <row r="2956">
      <c r="B2956" t="str">
        <f>IF(A2956="","",A2956&amp;"/20")</f>
        <v/>
      </c>
      <c r="H2956" t="str">
        <f>IF($A2956="","",VLOOKUP($A2956,DADOS!F:O,3,FALSE))</f>
        <v/>
      </c>
      <c r="I2956" t="str">
        <f>IF(A2956="","",IF(H2956="","",IF((H2956-G2956)*F2956*$E2956/$D2956/1000&lt;0.2,"&lt;0,2",ROUND((H2956-G2956)*F2956*$E2956/$D2956/1000,2))))</f>
        <v/>
      </c>
      <c r="L2956" t="str">
        <f>IF($A2956="","",VLOOKUP($A2956,DADOS!F:O,6,FALSE))</f>
        <v/>
      </c>
      <c r="M2956" t="str">
        <f>IF(A2956="","",IF(L2956="","",IF((L2956-K2956)*J2956*$E2956/$D2956/1000&lt;0.2,"&lt;0,2",ROUND((L2956-K2956)*J2956*$E2956/$D2956/1000,2))))</f>
        <v/>
      </c>
      <c r="P2956" t="str">
        <f>IF($A2956="","",VLOOKUP($A2956,DADOS!F:O,5,FALSE))</f>
        <v/>
      </c>
      <c r="Q2956" t="str">
        <f>IF(A2956="","",IF(P2956="","",IF((P2956-O2956)*N2956*$E2956/$D2956/1000&lt;0.2,"&lt;0,2",ROUND((P2956-O2956)*N2956*$E2956/$D2956/1000,2))))</f>
        <v/>
      </c>
      <c r="T2956" t="str">
        <f>IF($A2956="","",VLOOKUP($A2956,DADOS!F:O,4,FALSE))</f>
        <v/>
      </c>
      <c r="U2956" t="str">
        <f>IF(A2956="","",IF(T2956="","",IF((T2956-S2956)*R2956*$E2956/$D2956/1000&lt;0.2,"&lt;0,2",ROUND((T2956-S2956)*R2956*$E2956/$D2956/1000,2))))</f>
        <v/>
      </c>
      <c r="X2956" t="str">
        <f>IF($A2956="","",VLOOKUP($A2956,DADOS!F:O,9,FALSE))</f>
        <v/>
      </c>
      <c r="Y2956" t="str">
        <f>IF(A2956="","",IF(X2956="","",IF((X2956-W2956)*V2956*$E2956/$D2956&lt;1,"&lt;1",ROUND((X2956-W2956)*V2956*$E2956/$D2956,2))))</f>
        <v/>
      </c>
      <c r="AB2956" t="str">
        <f>IF($A2956="","",VLOOKUP($A2956,DADOS!F:O,7,FALSE))</f>
        <v/>
      </c>
      <c r="AC2956" t="str">
        <f>IF(A2956="","",IF(AB2956="","",IF((AB2956-AA2956)*Z2956*$E2956/$D2956&lt;1,"&lt;1",ROUND((AB2956-AA2956)*Z2956*$E2956/$D2956,2))))</f>
        <v/>
      </c>
      <c r="AF2956" t="str">
        <f>IF($A2956="","",VLOOKUP($A2956,DADOS!F:O,10,FALSE))</f>
        <v/>
      </c>
      <c r="AG2956" t="str">
        <f>IF(A2956="","",IF(AF2956="","",IF((AF2956-AE2956)*AD2956*$E2956/$D2956&lt;1,"&lt;1",ROUND((AF2956-AE2956)*AD2956*$E2956/$D2956,2))))</f>
        <v/>
      </c>
      <c r="AJ2956" t="str">
        <f>IF($A2956="","",VLOOKUP($A2956,DADOS!F:O,8,FALSE))</f>
        <v/>
      </c>
      <c r="AK2956" t="str">
        <f>IF(A2956="","",IF(AJ2956="","",IF((AJ2956-AI2956)*AH2956*$E2956/$D2956&lt;1,"&lt;1",ROUND((AJ2956-AI2956)*AH2956*$E2956/$D2956,2))))</f>
        <v/>
      </c>
      <c r="AN2956" t="str">
        <f>IF($A2956="","",VLOOKUP($A2956,DADOS!F:O,2,FALSE))</f>
        <v/>
      </c>
      <c r="AO2956" t="str">
        <f>IF(A2956="","",IF(AN2956="","",IF((AN2956-AM2956)*AL2956*$E2956/$D2956/1000&lt;0.2,"&lt;0,2",ROUND((AN2956-AM2956)*AL2956*$E2956/$D2956/1000,2))))</f>
        <v/>
      </c>
      <c r="AQ2956">
        <v>0</v>
      </c>
      <c r="AR2956" t="str">
        <f>IF($A2956="","",VLOOKUP($A2956,DADOS!F:P,11,FALSE))</f>
        <v/>
      </c>
      <c r="AS2956" t="str">
        <f>IF(E2956="","",IF(AQ2956="","",IF(AR2956="","",IF((AR2956-AQ2956)*AP2956*$E2956/$D2956&lt;1,"&lt;1",ROUND((AR2956-AQ2956)*AP2956*$E2956/$D2956,2)))))</f>
        <v/>
      </c>
      <c r="AV2956" t="str">
        <f>IF(A2956="","",VLOOKUP(A2956,DADOS!F:R,12,FALSE))</f>
        <v/>
      </c>
      <c r="AW2956" t="str">
        <f>IF(A2956="","",IF(AU2956="","",IF(AV2956="","",IF((AV2956-AU2956)*AT2956*$E2956/$D2956&lt;1,"&lt;1",ROUND((AV2956-AU2956)*AT2956*$E2956/$D2956,2)))))</f>
        <v/>
      </c>
      <c r="AZ2956" t="str">
        <f>IF($A2956="","",VLOOKUP($A2956,DADOS!F:R,13,FALSE))</f>
        <v/>
      </c>
      <c r="BA2956" t="str">
        <f>IF(A2956="","",IF(AY2956="","",IF(AZ2956="","",IF((AZ2956-AY2956)*AX2956*$E2956/$D2956&lt;1,"&lt;1",ROUND((AZ2956-AY2956)*AX2956*$E2956/$D2956,2)))))</f>
        <v/>
      </c>
    </row>
    <row r="2957">
      <c r="B2957" t="str">
        <f>IF(A2957="","",A2957&amp;"/20")</f>
        <v/>
      </c>
      <c r="H2957" t="str">
        <f>IF($A2957="","",VLOOKUP($A2957,DADOS!F:O,3,FALSE))</f>
        <v/>
      </c>
      <c r="I2957" t="str">
        <f>IF(A2957="","",IF(H2957="","",IF((H2957-G2957)*F2957*$E2957/$D2957/1000&lt;0.2,"&lt;0,2",ROUND((H2957-G2957)*F2957*$E2957/$D2957/1000,2))))</f>
        <v/>
      </c>
      <c r="L2957" t="str">
        <f>IF($A2957="","",VLOOKUP($A2957,DADOS!F:O,6,FALSE))</f>
        <v/>
      </c>
      <c r="M2957" t="str">
        <f>IF(A2957="","",IF(L2957="","",IF((L2957-K2957)*J2957*$E2957/$D2957/1000&lt;0.2,"&lt;0,2",ROUND((L2957-K2957)*J2957*$E2957/$D2957/1000,2))))</f>
        <v/>
      </c>
      <c r="P2957" t="str">
        <f>IF($A2957="","",VLOOKUP($A2957,DADOS!F:O,5,FALSE))</f>
        <v/>
      </c>
      <c r="Q2957" t="str">
        <f>IF(A2957="","",IF(P2957="","",IF((P2957-O2957)*N2957*$E2957/$D2957/1000&lt;0.2,"&lt;0,2",ROUND((P2957-O2957)*N2957*$E2957/$D2957/1000,2))))</f>
        <v/>
      </c>
      <c r="T2957" t="str">
        <f>IF($A2957="","",VLOOKUP($A2957,DADOS!F:O,4,FALSE))</f>
        <v/>
      </c>
      <c r="U2957" t="str">
        <f>IF(A2957="","",IF(T2957="","",IF((T2957-S2957)*R2957*$E2957/$D2957/1000&lt;0.2,"&lt;0,2",ROUND((T2957-S2957)*R2957*$E2957/$D2957/1000,2))))</f>
        <v/>
      </c>
      <c r="X2957" t="str">
        <f>IF($A2957="","",VLOOKUP($A2957,DADOS!F:O,9,FALSE))</f>
        <v/>
      </c>
      <c r="Y2957" t="str">
        <f>IF(A2957="","",IF(X2957="","",IF((X2957-W2957)*V2957*$E2957/$D2957&lt;1,"&lt;1",ROUND((X2957-W2957)*V2957*$E2957/$D2957,2))))</f>
        <v/>
      </c>
      <c r="AB2957" t="str">
        <f>IF($A2957="","",VLOOKUP($A2957,DADOS!F:O,7,FALSE))</f>
        <v/>
      </c>
      <c r="AC2957" t="str">
        <f>IF(A2957="","",IF(AB2957="","",IF((AB2957-AA2957)*Z2957*$E2957/$D2957&lt;1,"&lt;1",ROUND((AB2957-AA2957)*Z2957*$E2957/$D2957,2))))</f>
        <v/>
      </c>
      <c r="AF2957" t="str">
        <f>IF($A2957="","",VLOOKUP($A2957,DADOS!F:O,10,FALSE))</f>
        <v/>
      </c>
      <c r="AG2957" t="str">
        <f>IF(A2957="","",IF(AF2957="","",IF((AF2957-AE2957)*AD2957*$E2957/$D2957&lt;1,"&lt;1",ROUND((AF2957-AE2957)*AD2957*$E2957/$D2957,2))))</f>
        <v/>
      </c>
      <c r="AJ2957" t="str">
        <f>IF($A2957="","",VLOOKUP($A2957,DADOS!F:O,8,FALSE))</f>
        <v/>
      </c>
      <c r="AK2957" t="str">
        <f>IF(A2957="","",IF(AJ2957="","",IF((AJ2957-AI2957)*AH2957*$E2957/$D2957&lt;1,"&lt;1",ROUND((AJ2957-AI2957)*AH2957*$E2957/$D2957,2))))</f>
        <v/>
      </c>
      <c r="AN2957" t="str">
        <f>IF($A2957="","",VLOOKUP($A2957,DADOS!F:O,2,FALSE))</f>
        <v/>
      </c>
      <c r="AO2957" t="str">
        <f>IF(A2957="","",IF(AN2957="","",IF((AN2957-AM2957)*AL2957*$E2957/$D2957/1000&lt;0.2,"&lt;0,2",ROUND((AN2957-AM2957)*AL2957*$E2957/$D2957/1000,2))))</f>
        <v/>
      </c>
      <c r="AQ2957">
        <v>0</v>
      </c>
      <c r="AR2957" t="str">
        <f>IF($A2957="","",VLOOKUP($A2957,DADOS!F:P,11,FALSE))</f>
        <v/>
      </c>
      <c r="AS2957" t="str">
        <f>IF(E2957="","",IF(AQ2957="","",IF(AR2957="","",IF((AR2957-AQ2957)*AP2957*$E2957/$D2957&lt;1,"&lt;1",ROUND((AR2957-AQ2957)*AP2957*$E2957/$D2957,2)))))</f>
        <v/>
      </c>
      <c r="AV2957" t="str">
        <f>IF(A2957="","",VLOOKUP(A2957,DADOS!F:R,12,FALSE))</f>
        <v/>
      </c>
      <c r="AW2957" t="str">
        <f>IF(A2957="","",IF(AU2957="","",IF(AV2957="","",IF((AV2957-AU2957)*AT2957*$E2957/$D2957&lt;1,"&lt;1",ROUND((AV2957-AU2957)*AT2957*$E2957/$D2957,2)))))</f>
        <v/>
      </c>
      <c r="AZ2957" t="str">
        <f>IF($A2957="","",VLOOKUP($A2957,DADOS!F:R,13,FALSE))</f>
        <v/>
      </c>
      <c r="BA2957" t="str">
        <f>IF(A2957="","",IF(AY2957="","",IF(AZ2957="","",IF((AZ2957-AY2957)*AX2957*$E2957/$D2957&lt;1,"&lt;1",ROUND((AZ2957-AY2957)*AX2957*$E2957/$D2957,2)))))</f>
        <v/>
      </c>
    </row>
    <row r="2958">
      <c r="B2958" t="str">
        <f>IF(A2958="","",A2958&amp;"/20")</f>
        <v/>
      </c>
      <c r="H2958" t="str">
        <f>IF($A2958="","",VLOOKUP($A2958,DADOS!F:O,3,FALSE))</f>
        <v/>
      </c>
      <c r="I2958" t="str">
        <f>IF(A2958="","",IF(H2958="","",IF((H2958-G2958)*F2958*$E2958/$D2958/1000&lt;0.2,"&lt;0,2",ROUND((H2958-G2958)*F2958*$E2958/$D2958/1000,2))))</f>
        <v/>
      </c>
      <c r="L2958" t="str">
        <f>IF($A2958="","",VLOOKUP($A2958,DADOS!F:O,6,FALSE))</f>
        <v/>
      </c>
      <c r="M2958" t="str">
        <f>IF(A2958="","",IF(L2958="","",IF((L2958-K2958)*J2958*$E2958/$D2958/1000&lt;0.2,"&lt;0,2",ROUND((L2958-K2958)*J2958*$E2958/$D2958/1000,2))))</f>
        <v/>
      </c>
      <c r="P2958" t="str">
        <f>IF($A2958="","",VLOOKUP($A2958,DADOS!F:O,5,FALSE))</f>
        <v/>
      </c>
      <c r="Q2958" t="str">
        <f>IF(A2958="","",IF(P2958="","",IF((P2958-O2958)*N2958*$E2958/$D2958/1000&lt;0.2,"&lt;0,2",ROUND((P2958-O2958)*N2958*$E2958/$D2958/1000,2))))</f>
        <v/>
      </c>
      <c r="T2958" t="str">
        <f>IF($A2958="","",VLOOKUP($A2958,DADOS!F:O,4,FALSE))</f>
        <v/>
      </c>
      <c r="U2958" t="str">
        <f>IF(A2958="","",IF(T2958="","",IF((T2958-S2958)*R2958*$E2958/$D2958/1000&lt;0.2,"&lt;0,2",ROUND((T2958-S2958)*R2958*$E2958/$D2958/1000,2))))</f>
        <v/>
      </c>
      <c r="X2958" t="str">
        <f>IF($A2958="","",VLOOKUP($A2958,DADOS!F:O,9,FALSE))</f>
        <v/>
      </c>
      <c r="Y2958" t="str">
        <f>IF(A2958="","",IF(X2958="","",IF((X2958-W2958)*V2958*$E2958/$D2958&lt;1,"&lt;1",ROUND((X2958-W2958)*V2958*$E2958/$D2958,2))))</f>
        <v/>
      </c>
      <c r="AB2958" t="str">
        <f>IF($A2958="","",VLOOKUP($A2958,DADOS!F:O,7,FALSE))</f>
        <v/>
      </c>
      <c r="AC2958" t="str">
        <f>IF(A2958="","",IF(AB2958="","",IF((AB2958-AA2958)*Z2958*$E2958/$D2958&lt;1,"&lt;1",ROUND((AB2958-AA2958)*Z2958*$E2958/$D2958,2))))</f>
        <v/>
      </c>
      <c r="AF2958" t="str">
        <f>IF($A2958="","",VLOOKUP($A2958,DADOS!F:O,10,FALSE))</f>
        <v/>
      </c>
      <c r="AG2958" t="str">
        <f>IF(A2958="","",IF(AF2958="","",IF((AF2958-AE2958)*AD2958*$E2958/$D2958&lt;1,"&lt;1",ROUND((AF2958-AE2958)*AD2958*$E2958/$D2958,2))))</f>
        <v/>
      </c>
      <c r="AJ2958" t="str">
        <f>IF($A2958="","",VLOOKUP($A2958,DADOS!F:O,8,FALSE))</f>
        <v/>
      </c>
      <c r="AK2958" t="str">
        <f>IF(A2958="","",IF(AJ2958="","",IF((AJ2958-AI2958)*AH2958*$E2958/$D2958&lt;1,"&lt;1",ROUND((AJ2958-AI2958)*AH2958*$E2958/$D2958,2))))</f>
        <v/>
      </c>
      <c r="AN2958" t="str">
        <f>IF($A2958="","",VLOOKUP($A2958,DADOS!F:O,2,FALSE))</f>
        <v/>
      </c>
      <c r="AO2958" t="str">
        <f>IF(A2958="","",IF(AN2958="","",IF((AN2958-AM2958)*AL2958*$E2958/$D2958/1000&lt;0.2,"&lt;0,2",ROUND((AN2958-AM2958)*AL2958*$E2958/$D2958/1000,2))))</f>
        <v/>
      </c>
      <c r="AQ2958">
        <v>0</v>
      </c>
      <c r="AR2958" t="str">
        <f>IF($A2958="","",VLOOKUP($A2958,DADOS!F:P,11,FALSE))</f>
        <v/>
      </c>
      <c r="AS2958" t="str">
        <f>IF(E2958="","",IF(AQ2958="","",IF(AR2958="","",IF((AR2958-AQ2958)*AP2958*$E2958/$D2958&lt;1,"&lt;1",ROUND((AR2958-AQ2958)*AP2958*$E2958/$D2958,2)))))</f>
        <v/>
      </c>
      <c r="AV2958" t="str">
        <f>IF(A2958="","",VLOOKUP(A2958,DADOS!F:R,12,FALSE))</f>
        <v/>
      </c>
      <c r="AW2958" t="str">
        <f>IF(A2958="","",IF(AU2958="","",IF(AV2958="","",IF((AV2958-AU2958)*AT2958*$E2958/$D2958&lt;1,"&lt;1",ROUND((AV2958-AU2958)*AT2958*$E2958/$D2958,2)))))</f>
        <v/>
      </c>
      <c r="AZ2958" t="str">
        <f>IF($A2958="","",VLOOKUP($A2958,DADOS!F:R,13,FALSE))</f>
        <v/>
      </c>
      <c r="BA2958" t="str">
        <f>IF(A2958="","",IF(AY2958="","",IF(AZ2958="","",IF((AZ2958-AY2958)*AX2958*$E2958/$D2958&lt;1,"&lt;1",ROUND((AZ2958-AY2958)*AX2958*$E2958/$D2958,2)))))</f>
        <v/>
      </c>
    </row>
    <row r="2959">
      <c r="B2959" t="str">
        <f>IF(A2959="","",A2959&amp;"/20")</f>
        <v/>
      </c>
      <c r="H2959" t="str">
        <f>IF($A2959="","",VLOOKUP($A2959,DADOS!F:O,3,FALSE))</f>
        <v/>
      </c>
      <c r="I2959" t="str">
        <f>IF(A2959="","",IF(H2959="","",IF((H2959-G2959)*F2959*$E2959/$D2959/1000&lt;0.2,"&lt;0,2",ROUND((H2959-G2959)*F2959*$E2959/$D2959/1000,2))))</f>
        <v/>
      </c>
      <c r="L2959" t="str">
        <f>IF($A2959="","",VLOOKUP($A2959,DADOS!F:O,6,FALSE))</f>
        <v/>
      </c>
      <c r="M2959" t="str">
        <f>IF(A2959="","",IF(L2959="","",IF((L2959-K2959)*J2959*$E2959/$D2959/1000&lt;0.2,"&lt;0,2",ROUND((L2959-K2959)*J2959*$E2959/$D2959/1000,2))))</f>
        <v/>
      </c>
      <c r="P2959" t="str">
        <f>IF($A2959="","",VLOOKUP($A2959,DADOS!F:O,5,FALSE))</f>
        <v/>
      </c>
      <c r="Q2959" t="str">
        <f>IF(A2959="","",IF(P2959="","",IF((P2959-O2959)*N2959*$E2959/$D2959/1000&lt;0.2,"&lt;0,2",ROUND((P2959-O2959)*N2959*$E2959/$D2959/1000,2))))</f>
        <v/>
      </c>
      <c r="T2959" t="str">
        <f>IF($A2959="","",VLOOKUP($A2959,DADOS!F:O,4,FALSE))</f>
        <v/>
      </c>
      <c r="U2959" t="str">
        <f>IF(A2959="","",IF(T2959="","",IF((T2959-S2959)*R2959*$E2959/$D2959/1000&lt;0.2,"&lt;0,2",ROUND((T2959-S2959)*R2959*$E2959/$D2959/1000,2))))</f>
        <v/>
      </c>
      <c r="X2959" t="str">
        <f>IF($A2959="","",VLOOKUP($A2959,DADOS!F:O,9,FALSE))</f>
        <v/>
      </c>
      <c r="Y2959" t="str">
        <f>IF(A2959="","",IF(X2959="","",IF((X2959-W2959)*V2959*$E2959/$D2959&lt;1,"&lt;1",ROUND((X2959-W2959)*V2959*$E2959/$D2959,2))))</f>
        <v/>
      </c>
      <c r="AB2959" t="str">
        <f>IF($A2959="","",VLOOKUP($A2959,DADOS!F:O,7,FALSE))</f>
        <v/>
      </c>
      <c r="AC2959" t="str">
        <f>IF(A2959="","",IF(AB2959="","",IF((AB2959-AA2959)*Z2959*$E2959/$D2959&lt;1,"&lt;1",ROUND((AB2959-AA2959)*Z2959*$E2959/$D2959,2))))</f>
        <v/>
      </c>
      <c r="AF2959" t="str">
        <f>IF($A2959="","",VLOOKUP($A2959,DADOS!F:O,10,FALSE))</f>
        <v/>
      </c>
      <c r="AG2959" t="str">
        <f>IF(A2959="","",IF(AF2959="","",IF((AF2959-AE2959)*AD2959*$E2959/$D2959&lt;1,"&lt;1",ROUND((AF2959-AE2959)*AD2959*$E2959/$D2959,2))))</f>
        <v/>
      </c>
      <c r="AJ2959" t="str">
        <f>IF($A2959="","",VLOOKUP($A2959,DADOS!F:O,8,FALSE))</f>
        <v/>
      </c>
      <c r="AK2959" t="str">
        <f>IF(A2959="","",IF(AJ2959="","",IF((AJ2959-AI2959)*AH2959*$E2959/$D2959&lt;1,"&lt;1",ROUND((AJ2959-AI2959)*AH2959*$E2959/$D2959,2))))</f>
        <v/>
      </c>
      <c r="AN2959" t="str">
        <f>IF($A2959="","",VLOOKUP($A2959,DADOS!F:O,2,FALSE))</f>
        <v/>
      </c>
      <c r="AO2959" t="str">
        <f>IF(A2959="","",IF(AN2959="","",IF((AN2959-AM2959)*AL2959*$E2959/$D2959/1000&lt;0.2,"&lt;0,2",ROUND((AN2959-AM2959)*AL2959*$E2959/$D2959/1000,2))))</f>
        <v/>
      </c>
      <c r="AQ2959">
        <v>0</v>
      </c>
      <c r="AR2959" t="str">
        <f>IF($A2959="","",VLOOKUP($A2959,DADOS!F:P,11,FALSE))</f>
        <v/>
      </c>
      <c r="AS2959" t="str">
        <f>IF(E2959="","",IF(AQ2959="","",IF(AR2959="","",IF((AR2959-AQ2959)*AP2959*$E2959/$D2959&lt;1,"&lt;1",ROUND((AR2959-AQ2959)*AP2959*$E2959/$D2959,2)))))</f>
        <v/>
      </c>
      <c r="AV2959" t="str">
        <f>IF(A2959="","",VLOOKUP(A2959,DADOS!F:R,12,FALSE))</f>
        <v/>
      </c>
      <c r="AW2959" t="str">
        <f>IF(A2959="","",IF(AU2959="","",IF(AV2959="","",IF((AV2959-AU2959)*AT2959*$E2959/$D2959&lt;1,"&lt;1",ROUND((AV2959-AU2959)*AT2959*$E2959/$D2959,2)))))</f>
        <v/>
      </c>
      <c r="AZ2959" t="str">
        <f>IF($A2959="","",VLOOKUP($A2959,DADOS!F:R,13,FALSE))</f>
        <v/>
      </c>
      <c r="BA2959" t="str">
        <f>IF(A2959="","",IF(AY2959="","",IF(AZ2959="","",IF((AZ2959-AY2959)*AX2959*$E2959/$D2959&lt;1,"&lt;1",ROUND((AZ2959-AY2959)*AX2959*$E2959/$D2959,2)))))</f>
        <v/>
      </c>
    </row>
    <row r="2960">
      <c r="B2960" t="str">
        <f>IF(A2960="","",A2960&amp;"/20")</f>
        <v/>
      </c>
      <c r="H2960" t="str">
        <f>IF($A2960="","",VLOOKUP($A2960,DADOS!F:O,3,FALSE))</f>
        <v/>
      </c>
      <c r="I2960" t="str">
        <f>IF(A2960="","",IF(H2960="","",IF((H2960-G2960)*F2960*$E2960/$D2960/1000&lt;0.2,"&lt;0,2",ROUND((H2960-G2960)*F2960*$E2960/$D2960/1000,2))))</f>
        <v/>
      </c>
      <c r="L2960" t="str">
        <f>IF($A2960="","",VLOOKUP($A2960,DADOS!F:O,6,FALSE))</f>
        <v/>
      </c>
      <c r="M2960" t="str">
        <f>IF(A2960="","",IF(L2960="","",IF((L2960-K2960)*J2960*$E2960/$D2960/1000&lt;0.2,"&lt;0,2",ROUND((L2960-K2960)*J2960*$E2960/$D2960/1000,2))))</f>
        <v/>
      </c>
      <c r="P2960" t="str">
        <f>IF($A2960="","",VLOOKUP($A2960,DADOS!F:O,5,FALSE))</f>
        <v/>
      </c>
      <c r="Q2960" t="str">
        <f>IF(A2960="","",IF(P2960="","",IF((P2960-O2960)*N2960*$E2960/$D2960/1000&lt;0.2,"&lt;0,2",ROUND((P2960-O2960)*N2960*$E2960/$D2960/1000,2))))</f>
        <v/>
      </c>
      <c r="T2960" t="str">
        <f>IF($A2960="","",VLOOKUP($A2960,DADOS!F:O,4,FALSE))</f>
        <v/>
      </c>
      <c r="U2960" t="str">
        <f>IF(A2960="","",IF(T2960="","",IF((T2960-S2960)*R2960*$E2960/$D2960/1000&lt;0.2,"&lt;0,2",ROUND((T2960-S2960)*R2960*$E2960/$D2960/1000,2))))</f>
        <v/>
      </c>
      <c r="X2960" t="str">
        <f>IF($A2960="","",VLOOKUP($A2960,DADOS!F:O,9,FALSE))</f>
        <v/>
      </c>
      <c r="Y2960" t="str">
        <f>IF(A2960="","",IF(X2960="","",IF((X2960-W2960)*V2960*$E2960/$D2960&lt;1,"&lt;1",ROUND((X2960-W2960)*V2960*$E2960/$D2960,2))))</f>
        <v/>
      </c>
      <c r="AB2960" t="str">
        <f>IF($A2960="","",VLOOKUP($A2960,DADOS!F:O,7,FALSE))</f>
        <v/>
      </c>
      <c r="AC2960" t="str">
        <f>IF(A2960="","",IF(AB2960="","",IF((AB2960-AA2960)*Z2960*$E2960/$D2960&lt;1,"&lt;1",ROUND((AB2960-AA2960)*Z2960*$E2960/$D2960,2))))</f>
        <v/>
      </c>
      <c r="AF2960" t="str">
        <f>IF($A2960="","",VLOOKUP($A2960,DADOS!F:O,10,FALSE))</f>
        <v/>
      </c>
      <c r="AG2960" t="str">
        <f>IF(A2960="","",IF(AF2960="","",IF((AF2960-AE2960)*AD2960*$E2960/$D2960&lt;1,"&lt;1",ROUND((AF2960-AE2960)*AD2960*$E2960/$D2960,2))))</f>
        <v/>
      </c>
      <c r="AJ2960" t="str">
        <f>IF($A2960="","",VLOOKUP($A2960,DADOS!F:O,8,FALSE))</f>
        <v/>
      </c>
      <c r="AK2960" t="str">
        <f>IF(A2960="","",IF(AJ2960="","",IF((AJ2960-AI2960)*AH2960*$E2960/$D2960&lt;1,"&lt;1",ROUND((AJ2960-AI2960)*AH2960*$E2960/$D2960,2))))</f>
        <v/>
      </c>
      <c r="AN2960" t="str">
        <f>IF($A2960="","",VLOOKUP($A2960,DADOS!F:O,2,FALSE))</f>
        <v/>
      </c>
      <c r="AO2960" t="str">
        <f>IF(A2960="","",IF(AN2960="","",IF((AN2960-AM2960)*AL2960*$E2960/$D2960/1000&lt;0.2,"&lt;0,2",ROUND((AN2960-AM2960)*AL2960*$E2960/$D2960/1000,2))))</f>
        <v/>
      </c>
      <c r="AQ2960">
        <v>0</v>
      </c>
      <c r="AR2960" t="str">
        <f>IF($A2960="","",VLOOKUP($A2960,DADOS!F:P,11,FALSE))</f>
        <v/>
      </c>
      <c r="AS2960" t="str">
        <f>IF(E2960="","",IF(AQ2960="","",IF(AR2960="","",IF((AR2960-AQ2960)*AP2960*$E2960/$D2960&lt;1,"&lt;1",ROUND((AR2960-AQ2960)*AP2960*$E2960/$D2960,2)))))</f>
        <v/>
      </c>
      <c r="AV2960" t="str">
        <f>IF(A2960="","",VLOOKUP(A2960,DADOS!F:R,12,FALSE))</f>
        <v/>
      </c>
      <c r="AW2960" t="str">
        <f>IF(A2960="","",IF(AU2960="","",IF(AV2960="","",IF((AV2960-AU2960)*AT2960*$E2960/$D2960&lt;1,"&lt;1",ROUND((AV2960-AU2960)*AT2960*$E2960/$D2960,2)))))</f>
        <v/>
      </c>
      <c r="AZ2960" t="str">
        <f>IF($A2960="","",VLOOKUP($A2960,DADOS!F:R,13,FALSE))</f>
        <v/>
      </c>
      <c r="BA2960" t="str">
        <f>IF(A2960="","",IF(AY2960="","",IF(AZ2960="","",IF((AZ2960-AY2960)*AX2960*$E2960/$D2960&lt;1,"&lt;1",ROUND((AZ2960-AY2960)*AX2960*$E2960/$D2960,2)))))</f>
        <v/>
      </c>
    </row>
    <row r="2961">
      <c r="B2961" t="str">
        <f>IF(A2961="","",A2961&amp;"/20")</f>
        <v/>
      </c>
      <c r="H2961" t="str">
        <f>IF($A2961="","",VLOOKUP($A2961,DADOS!F:O,3,FALSE))</f>
        <v/>
      </c>
      <c r="I2961" t="str">
        <f>IF(A2961="","",IF(H2961="","",IF((H2961-G2961)*F2961*$E2961/$D2961/1000&lt;0.2,"&lt;0,2",ROUND((H2961-G2961)*F2961*$E2961/$D2961/1000,2))))</f>
        <v/>
      </c>
      <c r="L2961" t="str">
        <f>IF($A2961="","",VLOOKUP($A2961,DADOS!F:O,6,FALSE))</f>
        <v/>
      </c>
      <c r="M2961" t="str">
        <f>IF(A2961="","",IF(L2961="","",IF((L2961-K2961)*J2961*$E2961/$D2961/1000&lt;0.2,"&lt;0,2",ROUND((L2961-K2961)*J2961*$E2961/$D2961/1000,2))))</f>
        <v/>
      </c>
      <c r="P2961" t="str">
        <f>IF($A2961="","",VLOOKUP($A2961,DADOS!F:O,5,FALSE))</f>
        <v/>
      </c>
      <c r="Q2961" t="str">
        <f>IF(A2961="","",IF(P2961="","",IF((P2961-O2961)*N2961*$E2961/$D2961/1000&lt;0.2,"&lt;0,2",ROUND((P2961-O2961)*N2961*$E2961/$D2961/1000,2))))</f>
        <v/>
      </c>
      <c r="T2961" t="str">
        <f>IF($A2961="","",VLOOKUP($A2961,DADOS!F:O,4,FALSE))</f>
        <v/>
      </c>
      <c r="U2961" t="str">
        <f>IF(A2961="","",IF(T2961="","",IF((T2961-S2961)*R2961*$E2961/$D2961/1000&lt;0.2,"&lt;0,2",ROUND((T2961-S2961)*R2961*$E2961/$D2961/1000,2))))</f>
        <v/>
      </c>
      <c r="X2961" t="str">
        <f>IF($A2961="","",VLOOKUP($A2961,DADOS!F:O,9,FALSE))</f>
        <v/>
      </c>
      <c r="Y2961" t="str">
        <f>IF(A2961="","",IF(X2961="","",IF((X2961-W2961)*V2961*$E2961/$D2961&lt;1,"&lt;1",ROUND((X2961-W2961)*V2961*$E2961/$D2961,2))))</f>
        <v/>
      </c>
      <c r="AB2961" t="str">
        <f>IF($A2961="","",VLOOKUP($A2961,DADOS!F:O,7,FALSE))</f>
        <v/>
      </c>
      <c r="AC2961" t="str">
        <f>IF(A2961="","",IF(AB2961="","",IF((AB2961-AA2961)*Z2961*$E2961/$D2961&lt;1,"&lt;1",ROUND((AB2961-AA2961)*Z2961*$E2961/$D2961,2))))</f>
        <v/>
      </c>
      <c r="AF2961" t="str">
        <f>IF($A2961="","",VLOOKUP($A2961,DADOS!F:O,10,FALSE))</f>
        <v/>
      </c>
      <c r="AG2961" t="str">
        <f>IF(A2961="","",IF(AF2961="","",IF((AF2961-AE2961)*AD2961*$E2961/$D2961&lt;1,"&lt;1",ROUND((AF2961-AE2961)*AD2961*$E2961/$D2961,2))))</f>
        <v/>
      </c>
      <c r="AJ2961" t="str">
        <f>IF($A2961="","",VLOOKUP($A2961,DADOS!F:O,8,FALSE))</f>
        <v/>
      </c>
      <c r="AK2961" t="str">
        <f>IF(A2961="","",IF(AJ2961="","",IF((AJ2961-AI2961)*AH2961*$E2961/$D2961&lt;1,"&lt;1",ROUND((AJ2961-AI2961)*AH2961*$E2961/$D2961,2))))</f>
        <v/>
      </c>
      <c r="AN2961" t="str">
        <f>IF($A2961="","",VLOOKUP($A2961,DADOS!F:O,2,FALSE))</f>
        <v/>
      </c>
      <c r="AO2961" t="str">
        <f>IF(A2961="","",IF(AN2961="","",IF((AN2961-AM2961)*AL2961*$E2961/$D2961/1000&lt;0.2,"&lt;0,2",ROUND((AN2961-AM2961)*AL2961*$E2961/$D2961/1000,2))))</f>
        <v/>
      </c>
      <c r="AQ2961">
        <v>0</v>
      </c>
      <c r="AR2961" t="str">
        <f>IF($A2961="","",VLOOKUP($A2961,DADOS!F:P,11,FALSE))</f>
        <v/>
      </c>
      <c r="AS2961" t="str">
        <f>IF(E2961="","",IF(AQ2961="","",IF(AR2961="","",IF((AR2961-AQ2961)*AP2961*$E2961/$D2961&lt;1,"&lt;1",ROUND((AR2961-AQ2961)*AP2961*$E2961/$D2961,2)))))</f>
        <v/>
      </c>
      <c r="AV2961" t="str">
        <f>IF(A2961="","",VLOOKUP(A2961,DADOS!F:R,12,FALSE))</f>
        <v/>
      </c>
      <c r="AW2961" t="str">
        <f>IF(A2961="","",IF(AU2961="","",IF(AV2961="","",IF((AV2961-AU2961)*AT2961*$E2961/$D2961&lt;1,"&lt;1",ROUND((AV2961-AU2961)*AT2961*$E2961/$D2961,2)))))</f>
        <v/>
      </c>
      <c r="AZ2961" t="str">
        <f>IF($A2961="","",VLOOKUP($A2961,DADOS!F:R,13,FALSE))</f>
        <v/>
      </c>
      <c r="BA2961" t="str">
        <f>IF(A2961="","",IF(AY2961="","",IF(AZ2961="","",IF((AZ2961-AY2961)*AX2961*$E2961/$D2961&lt;1,"&lt;1",ROUND((AZ2961-AY2961)*AX2961*$E2961/$D2961,2)))))</f>
        <v/>
      </c>
    </row>
    <row r="2962">
      <c r="B2962" t="str">
        <f>IF(A2962="","",A2962&amp;"/20")</f>
        <v/>
      </c>
      <c r="H2962" t="str">
        <f>IF($A2962="","",VLOOKUP($A2962,DADOS!F:O,3,FALSE))</f>
        <v/>
      </c>
      <c r="I2962" t="str">
        <f>IF(A2962="","",IF(H2962="","",IF((H2962-G2962)*F2962*$E2962/$D2962/1000&lt;0.2,"&lt;0,2",ROUND((H2962-G2962)*F2962*$E2962/$D2962/1000,2))))</f>
        <v/>
      </c>
      <c r="L2962" t="str">
        <f>IF($A2962="","",VLOOKUP($A2962,DADOS!F:O,6,FALSE))</f>
        <v/>
      </c>
      <c r="M2962" t="str">
        <f>IF(A2962="","",IF(L2962="","",IF((L2962-K2962)*J2962*$E2962/$D2962/1000&lt;0.2,"&lt;0,2",ROUND((L2962-K2962)*J2962*$E2962/$D2962/1000,2))))</f>
        <v/>
      </c>
      <c r="P2962" t="str">
        <f>IF($A2962="","",VLOOKUP($A2962,DADOS!F:O,5,FALSE))</f>
        <v/>
      </c>
      <c r="Q2962" t="str">
        <f>IF(A2962="","",IF(P2962="","",IF((P2962-O2962)*N2962*$E2962/$D2962/1000&lt;0.2,"&lt;0,2",ROUND((P2962-O2962)*N2962*$E2962/$D2962/1000,2))))</f>
        <v/>
      </c>
      <c r="T2962" t="str">
        <f>IF($A2962="","",VLOOKUP($A2962,DADOS!F:O,4,FALSE))</f>
        <v/>
      </c>
      <c r="U2962" t="str">
        <f>IF(A2962="","",IF(T2962="","",IF((T2962-S2962)*R2962*$E2962/$D2962/1000&lt;0.2,"&lt;0,2",ROUND((T2962-S2962)*R2962*$E2962/$D2962/1000,2))))</f>
        <v/>
      </c>
      <c r="X2962" t="str">
        <f>IF($A2962="","",VLOOKUP($A2962,DADOS!F:O,9,FALSE))</f>
        <v/>
      </c>
      <c r="Y2962" t="str">
        <f>IF(A2962="","",IF(X2962="","",IF((X2962-W2962)*V2962*$E2962/$D2962&lt;1,"&lt;1",ROUND((X2962-W2962)*V2962*$E2962/$D2962,2))))</f>
        <v/>
      </c>
      <c r="AB2962" t="str">
        <f>IF($A2962="","",VLOOKUP($A2962,DADOS!F:O,7,FALSE))</f>
        <v/>
      </c>
      <c r="AC2962" t="str">
        <f>IF(A2962="","",IF(AB2962="","",IF((AB2962-AA2962)*Z2962*$E2962/$D2962&lt;1,"&lt;1",ROUND((AB2962-AA2962)*Z2962*$E2962/$D2962,2))))</f>
        <v/>
      </c>
      <c r="AF2962" t="str">
        <f>IF($A2962="","",VLOOKUP($A2962,DADOS!F:O,10,FALSE))</f>
        <v/>
      </c>
      <c r="AG2962" t="str">
        <f>IF(A2962="","",IF(AF2962="","",IF((AF2962-AE2962)*AD2962*$E2962/$D2962&lt;1,"&lt;1",ROUND((AF2962-AE2962)*AD2962*$E2962/$D2962,2))))</f>
        <v/>
      </c>
      <c r="AJ2962" t="str">
        <f>IF($A2962="","",VLOOKUP($A2962,DADOS!F:O,8,FALSE))</f>
        <v/>
      </c>
      <c r="AK2962" t="str">
        <f>IF(A2962="","",IF(AJ2962="","",IF((AJ2962-AI2962)*AH2962*$E2962/$D2962&lt;1,"&lt;1",ROUND((AJ2962-AI2962)*AH2962*$E2962/$D2962,2))))</f>
        <v/>
      </c>
      <c r="AN2962" t="str">
        <f>IF($A2962="","",VLOOKUP($A2962,DADOS!F:O,2,FALSE))</f>
        <v/>
      </c>
      <c r="AO2962" t="str">
        <f>IF(A2962="","",IF(AN2962="","",IF((AN2962-AM2962)*AL2962*$E2962/$D2962/1000&lt;0.2,"&lt;0,2",ROUND((AN2962-AM2962)*AL2962*$E2962/$D2962/1000,2))))</f>
        <v/>
      </c>
      <c r="AQ2962">
        <v>0</v>
      </c>
      <c r="AR2962" t="str">
        <f>IF($A2962="","",VLOOKUP($A2962,DADOS!F:P,11,FALSE))</f>
        <v/>
      </c>
      <c r="AS2962" t="str">
        <f>IF(E2962="","",IF(AQ2962="","",IF(AR2962="","",IF((AR2962-AQ2962)*AP2962*$E2962/$D2962&lt;1,"&lt;1",ROUND((AR2962-AQ2962)*AP2962*$E2962/$D2962,2)))))</f>
        <v/>
      </c>
      <c r="AV2962" t="str">
        <f>IF(A2962="","",VLOOKUP(A2962,DADOS!F:R,12,FALSE))</f>
        <v/>
      </c>
      <c r="AW2962" t="str">
        <f>IF(A2962="","",IF(AU2962="","",IF(AV2962="","",IF((AV2962-AU2962)*AT2962*$E2962/$D2962&lt;1,"&lt;1",ROUND((AV2962-AU2962)*AT2962*$E2962/$D2962,2)))))</f>
        <v/>
      </c>
      <c r="AZ2962" t="str">
        <f>IF($A2962="","",VLOOKUP($A2962,DADOS!F:R,13,FALSE))</f>
        <v/>
      </c>
      <c r="BA2962" t="str">
        <f>IF(A2962="","",IF(AY2962="","",IF(AZ2962="","",IF((AZ2962-AY2962)*AX2962*$E2962/$D2962&lt;1,"&lt;1",ROUND((AZ2962-AY2962)*AX2962*$E2962/$D2962,2)))))</f>
        <v/>
      </c>
    </row>
    <row r="2963">
      <c r="B2963" t="str">
        <f>IF(A2963="","",A2963&amp;"/20")</f>
        <v/>
      </c>
      <c r="H2963" t="str">
        <f>IF($A2963="","",VLOOKUP($A2963,DADOS!F:O,3,FALSE))</f>
        <v/>
      </c>
      <c r="I2963" t="str">
        <f>IF(A2963="","",IF(H2963="","",IF((H2963-G2963)*F2963*$E2963/$D2963/1000&lt;0.2,"&lt;0,2",ROUND((H2963-G2963)*F2963*$E2963/$D2963/1000,2))))</f>
        <v/>
      </c>
      <c r="L2963" t="str">
        <f>IF($A2963="","",VLOOKUP($A2963,DADOS!F:O,6,FALSE))</f>
        <v/>
      </c>
      <c r="M2963" t="str">
        <f>IF(A2963="","",IF(L2963="","",IF((L2963-K2963)*J2963*$E2963/$D2963/1000&lt;0.2,"&lt;0,2",ROUND((L2963-K2963)*J2963*$E2963/$D2963/1000,2))))</f>
        <v/>
      </c>
      <c r="P2963" t="str">
        <f>IF($A2963="","",VLOOKUP($A2963,DADOS!F:O,5,FALSE))</f>
        <v/>
      </c>
      <c r="Q2963" t="str">
        <f>IF(A2963="","",IF(P2963="","",IF((P2963-O2963)*N2963*$E2963/$D2963/1000&lt;0.2,"&lt;0,2",ROUND((P2963-O2963)*N2963*$E2963/$D2963/1000,2))))</f>
        <v/>
      </c>
      <c r="T2963" t="str">
        <f>IF($A2963="","",VLOOKUP($A2963,DADOS!F:O,4,FALSE))</f>
        <v/>
      </c>
      <c r="U2963" t="str">
        <f>IF(A2963="","",IF(T2963="","",IF((T2963-S2963)*R2963*$E2963/$D2963/1000&lt;0.2,"&lt;0,2",ROUND((T2963-S2963)*R2963*$E2963/$D2963/1000,2))))</f>
        <v/>
      </c>
      <c r="X2963" t="str">
        <f>IF($A2963="","",VLOOKUP($A2963,DADOS!F:O,9,FALSE))</f>
        <v/>
      </c>
      <c r="Y2963" t="str">
        <f>IF(A2963="","",IF(X2963="","",IF((X2963-W2963)*V2963*$E2963/$D2963&lt;1,"&lt;1",ROUND((X2963-W2963)*V2963*$E2963/$D2963,2))))</f>
        <v/>
      </c>
      <c r="AB2963" t="str">
        <f>IF($A2963="","",VLOOKUP($A2963,DADOS!F:O,7,FALSE))</f>
        <v/>
      </c>
      <c r="AC2963" t="str">
        <f>IF(A2963="","",IF(AB2963="","",IF((AB2963-AA2963)*Z2963*$E2963/$D2963&lt;1,"&lt;1",ROUND((AB2963-AA2963)*Z2963*$E2963/$D2963,2))))</f>
        <v/>
      </c>
      <c r="AF2963" t="str">
        <f>IF($A2963="","",VLOOKUP($A2963,DADOS!F:O,10,FALSE))</f>
        <v/>
      </c>
      <c r="AG2963" t="str">
        <f>IF(A2963="","",IF(AF2963="","",IF((AF2963-AE2963)*AD2963*$E2963/$D2963&lt;1,"&lt;1",ROUND((AF2963-AE2963)*AD2963*$E2963/$D2963,2))))</f>
        <v/>
      </c>
      <c r="AJ2963" t="str">
        <f>IF($A2963="","",VLOOKUP($A2963,DADOS!F:O,8,FALSE))</f>
        <v/>
      </c>
      <c r="AK2963" t="str">
        <f>IF(A2963="","",IF(AJ2963="","",IF((AJ2963-AI2963)*AH2963*$E2963/$D2963&lt;1,"&lt;1",ROUND((AJ2963-AI2963)*AH2963*$E2963/$D2963,2))))</f>
        <v/>
      </c>
      <c r="AN2963" t="str">
        <f>IF($A2963="","",VLOOKUP($A2963,DADOS!F:O,2,FALSE))</f>
        <v/>
      </c>
      <c r="AO2963" t="str">
        <f>IF(A2963="","",IF(AN2963="","",IF((AN2963-AM2963)*AL2963*$E2963/$D2963/1000&lt;0.2,"&lt;0,2",ROUND((AN2963-AM2963)*AL2963*$E2963/$D2963/1000,2))))</f>
        <v/>
      </c>
      <c r="AQ2963">
        <v>0</v>
      </c>
      <c r="AR2963" t="str">
        <f>IF($A2963="","",VLOOKUP($A2963,DADOS!F:P,11,FALSE))</f>
        <v/>
      </c>
      <c r="AS2963" t="str">
        <f>IF(E2963="","",IF(AQ2963="","",IF(AR2963="","",IF((AR2963-AQ2963)*AP2963*$E2963/$D2963&lt;1,"&lt;1",ROUND((AR2963-AQ2963)*AP2963*$E2963/$D2963,2)))))</f>
        <v/>
      </c>
      <c r="AV2963" t="str">
        <f>IF(A2963="","",VLOOKUP(A2963,DADOS!F:R,12,FALSE))</f>
        <v/>
      </c>
      <c r="AW2963" t="str">
        <f>IF(A2963="","",IF(AU2963="","",IF(AV2963="","",IF((AV2963-AU2963)*AT2963*$E2963/$D2963&lt;1,"&lt;1",ROUND((AV2963-AU2963)*AT2963*$E2963/$D2963,2)))))</f>
        <v/>
      </c>
      <c r="AZ2963" t="str">
        <f>IF($A2963="","",VLOOKUP($A2963,DADOS!F:R,13,FALSE))</f>
        <v/>
      </c>
      <c r="BA2963" t="str">
        <f>IF(A2963="","",IF(AY2963="","",IF(AZ2963="","",IF((AZ2963-AY2963)*AX2963*$E2963/$D2963&lt;1,"&lt;1",ROUND((AZ2963-AY2963)*AX2963*$E2963/$D2963,2)))))</f>
        <v/>
      </c>
    </row>
    <row r="2964">
      <c r="B2964" t="str">
        <f>IF(A2964="","",A2964&amp;"/20")</f>
        <v/>
      </c>
      <c r="H2964" t="str">
        <f>IF($A2964="","",VLOOKUP($A2964,DADOS!F:O,3,FALSE))</f>
        <v/>
      </c>
      <c r="I2964" t="str">
        <f>IF(A2964="","",IF(H2964="","",IF((H2964-G2964)*F2964*$E2964/$D2964/1000&lt;0.2,"&lt;0,2",ROUND((H2964-G2964)*F2964*$E2964/$D2964/1000,2))))</f>
        <v/>
      </c>
      <c r="L2964" t="str">
        <f>IF($A2964="","",VLOOKUP($A2964,DADOS!F:O,6,FALSE))</f>
        <v/>
      </c>
      <c r="M2964" t="str">
        <f>IF(A2964="","",IF(L2964="","",IF((L2964-K2964)*J2964*$E2964/$D2964/1000&lt;0.2,"&lt;0,2",ROUND((L2964-K2964)*J2964*$E2964/$D2964/1000,2))))</f>
        <v/>
      </c>
      <c r="P2964" t="str">
        <f>IF($A2964="","",VLOOKUP($A2964,DADOS!F:O,5,FALSE))</f>
        <v/>
      </c>
      <c r="Q2964" t="str">
        <f>IF(A2964="","",IF(P2964="","",IF((P2964-O2964)*N2964*$E2964/$D2964/1000&lt;0.2,"&lt;0,2",ROUND((P2964-O2964)*N2964*$E2964/$D2964/1000,2))))</f>
        <v/>
      </c>
      <c r="T2964" t="str">
        <f>IF($A2964="","",VLOOKUP($A2964,DADOS!F:O,4,FALSE))</f>
        <v/>
      </c>
      <c r="U2964" t="str">
        <f>IF(A2964="","",IF(T2964="","",IF((T2964-S2964)*R2964*$E2964/$D2964/1000&lt;0.2,"&lt;0,2",ROUND((T2964-S2964)*R2964*$E2964/$D2964/1000,2))))</f>
        <v/>
      </c>
      <c r="X2964" t="str">
        <f>IF($A2964="","",VLOOKUP($A2964,DADOS!F:O,9,FALSE))</f>
        <v/>
      </c>
      <c r="Y2964" t="str">
        <f>IF(A2964="","",IF(X2964="","",IF((X2964-W2964)*V2964*$E2964/$D2964&lt;1,"&lt;1",ROUND((X2964-W2964)*V2964*$E2964/$D2964,2))))</f>
        <v/>
      </c>
      <c r="AB2964" t="str">
        <f>IF($A2964="","",VLOOKUP($A2964,DADOS!F:O,7,FALSE))</f>
        <v/>
      </c>
      <c r="AC2964" t="str">
        <f>IF(A2964="","",IF(AB2964="","",IF((AB2964-AA2964)*Z2964*$E2964/$D2964&lt;1,"&lt;1",ROUND((AB2964-AA2964)*Z2964*$E2964/$D2964,2))))</f>
        <v/>
      </c>
      <c r="AF2964" t="str">
        <f>IF($A2964="","",VLOOKUP($A2964,DADOS!F:O,10,FALSE))</f>
        <v/>
      </c>
      <c r="AG2964" t="str">
        <f>IF(A2964="","",IF(AF2964="","",IF((AF2964-AE2964)*AD2964*$E2964/$D2964&lt;1,"&lt;1",ROUND((AF2964-AE2964)*AD2964*$E2964/$D2964,2))))</f>
        <v/>
      </c>
      <c r="AJ2964" t="str">
        <f>IF($A2964="","",VLOOKUP($A2964,DADOS!F:O,8,FALSE))</f>
        <v/>
      </c>
      <c r="AK2964" t="str">
        <f>IF(A2964="","",IF(AJ2964="","",IF((AJ2964-AI2964)*AH2964*$E2964/$D2964&lt;1,"&lt;1",ROUND((AJ2964-AI2964)*AH2964*$E2964/$D2964,2))))</f>
        <v/>
      </c>
      <c r="AN2964" t="str">
        <f>IF($A2964="","",VLOOKUP($A2964,DADOS!F:O,2,FALSE))</f>
        <v/>
      </c>
      <c r="AO2964" t="str">
        <f>IF(A2964="","",IF(AN2964="","",IF((AN2964-AM2964)*AL2964*$E2964/$D2964/1000&lt;0.2,"&lt;0,2",ROUND((AN2964-AM2964)*AL2964*$E2964/$D2964/1000,2))))</f>
        <v/>
      </c>
      <c r="AQ2964">
        <v>0</v>
      </c>
      <c r="AR2964" t="str">
        <f>IF($A2964="","",VLOOKUP($A2964,DADOS!F:P,11,FALSE))</f>
        <v/>
      </c>
      <c r="AS2964" t="str">
        <f>IF(E2964="","",IF(AQ2964="","",IF(AR2964="","",IF((AR2964-AQ2964)*AP2964*$E2964/$D2964&lt;1,"&lt;1",ROUND((AR2964-AQ2964)*AP2964*$E2964/$D2964,2)))))</f>
        <v/>
      </c>
      <c r="AV2964" t="str">
        <f>IF(A2964="","",VLOOKUP(A2964,DADOS!F:R,12,FALSE))</f>
        <v/>
      </c>
      <c r="AW2964" t="str">
        <f>IF(A2964="","",IF(AU2964="","",IF(AV2964="","",IF((AV2964-AU2964)*AT2964*$E2964/$D2964&lt;1,"&lt;1",ROUND((AV2964-AU2964)*AT2964*$E2964/$D2964,2)))))</f>
        <v/>
      </c>
      <c r="AZ2964" t="str">
        <f>IF($A2964="","",VLOOKUP($A2964,DADOS!F:R,13,FALSE))</f>
        <v/>
      </c>
      <c r="BA2964" t="str">
        <f>IF(A2964="","",IF(AY2964="","",IF(AZ2964="","",IF((AZ2964-AY2964)*AX2964*$E2964/$D2964&lt;1,"&lt;1",ROUND((AZ2964-AY2964)*AX2964*$E2964/$D2964,2)))))</f>
        <v/>
      </c>
    </row>
    <row r="2965">
      <c r="B2965" t="str">
        <f>IF(A2965="","",A2965&amp;"/20")</f>
        <v/>
      </c>
      <c r="H2965" t="str">
        <f>IF($A2965="","",VLOOKUP($A2965,DADOS!F:O,3,FALSE))</f>
        <v/>
      </c>
      <c r="I2965" t="str">
        <f>IF(A2965="","",IF(H2965="","",IF((H2965-G2965)*F2965*$E2965/$D2965/1000&lt;0.2,"&lt;0,2",ROUND((H2965-G2965)*F2965*$E2965/$D2965/1000,2))))</f>
        <v/>
      </c>
      <c r="L2965" t="str">
        <f>IF($A2965="","",VLOOKUP($A2965,DADOS!F:O,6,FALSE))</f>
        <v/>
      </c>
      <c r="M2965" t="str">
        <f>IF(A2965="","",IF(L2965="","",IF((L2965-K2965)*J2965*$E2965/$D2965/1000&lt;0.2,"&lt;0,2",ROUND((L2965-K2965)*J2965*$E2965/$D2965/1000,2))))</f>
        <v/>
      </c>
      <c r="P2965" t="str">
        <f>IF($A2965="","",VLOOKUP($A2965,DADOS!F:O,5,FALSE))</f>
        <v/>
      </c>
      <c r="Q2965" t="str">
        <f>IF(A2965="","",IF(P2965="","",IF((P2965-O2965)*N2965*$E2965/$D2965/1000&lt;0.2,"&lt;0,2",ROUND((P2965-O2965)*N2965*$E2965/$D2965/1000,2))))</f>
        <v/>
      </c>
      <c r="T2965" t="str">
        <f>IF($A2965="","",VLOOKUP($A2965,DADOS!F:O,4,FALSE))</f>
        <v/>
      </c>
      <c r="U2965" t="str">
        <f>IF(A2965="","",IF(T2965="","",IF((T2965-S2965)*R2965*$E2965/$D2965/1000&lt;0.2,"&lt;0,2",ROUND((T2965-S2965)*R2965*$E2965/$D2965/1000,2))))</f>
        <v/>
      </c>
      <c r="X2965" t="str">
        <f>IF($A2965="","",VLOOKUP($A2965,DADOS!F:O,9,FALSE))</f>
        <v/>
      </c>
      <c r="Y2965" t="str">
        <f>IF(A2965="","",IF(X2965="","",IF((X2965-W2965)*V2965*$E2965/$D2965&lt;1,"&lt;1",ROUND((X2965-W2965)*V2965*$E2965/$D2965,2))))</f>
        <v/>
      </c>
      <c r="AB2965" t="str">
        <f>IF($A2965="","",VLOOKUP($A2965,DADOS!F:O,7,FALSE))</f>
        <v/>
      </c>
      <c r="AC2965" t="str">
        <f>IF(A2965="","",IF(AB2965="","",IF((AB2965-AA2965)*Z2965*$E2965/$D2965&lt;1,"&lt;1",ROUND((AB2965-AA2965)*Z2965*$E2965/$D2965,2))))</f>
        <v/>
      </c>
      <c r="AF2965" t="str">
        <f>IF($A2965="","",VLOOKUP($A2965,DADOS!F:O,10,FALSE))</f>
        <v/>
      </c>
      <c r="AG2965" t="str">
        <f>IF(A2965="","",IF(AF2965="","",IF((AF2965-AE2965)*AD2965*$E2965/$D2965&lt;1,"&lt;1",ROUND((AF2965-AE2965)*AD2965*$E2965/$D2965,2))))</f>
        <v/>
      </c>
      <c r="AJ2965" t="str">
        <f>IF($A2965="","",VLOOKUP($A2965,DADOS!F:O,8,FALSE))</f>
        <v/>
      </c>
      <c r="AK2965" t="str">
        <f>IF(A2965="","",IF(AJ2965="","",IF((AJ2965-AI2965)*AH2965*$E2965/$D2965&lt;1,"&lt;1",ROUND((AJ2965-AI2965)*AH2965*$E2965/$D2965,2))))</f>
        <v/>
      </c>
      <c r="AN2965" t="str">
        <f>IF($A2965="","",VLOOKUP($A2965,DADOS!F:O,2,FALSE))</f>
        <v/>
      </c>
      <c r="AO2965" t="str">
        <f>IF(A2965="","",IF(AN2965="","",IF((AN2965-AM2965)*AL2965*$E2965/$D2965/1000&lt;0.2,"&lt;0,2",ROUND((AN2965-AM2965)*AL2965*$E2965/$D2965/1000,2))))</f>
        <v/>
      </c>
      <c r="AQ2965">
        <v>0</v>
      </c>
      <c r="AR2965" t="str">
        <f>IF($A2965="","",VLOOKUP($A2965,DADOS!F:P,11,FALSE))</f>
        <v/>
      </c>
      <c r="AS2965" t="str">
        <f>IF(E2965="","",IF(AQ2965="","",IF(AR2965="","",IF((AR2965-AQ2965)*AP2965*$E2965/$D2965&lt;1,"&lt;1",ROUND((AR2965-AQ2965)*AP2965*$E2965/$D2965,2)))))</f>
        <v/>
      </c>
      <c r="AV2965" t="str">
        <f>IF(A2965="","",VLOOKUP(A2965,DADOS!F:R,12,FALSE))</f>
        <v/>
      </c>
      <c r="AW2965" t="str">
        <f>IF(A2965="","",IF(AU2965="","",IF(AV2965="","",IF((AV2965-AU2965)*AT2965*$E2965/$D2965&lt;1,"&lt;1",ROUND((AV2965-AU2965)*AT2965*$E2965/$D2965,2)))))</f>
        <v/>
      </c>
      <c r="AZ2965" t="str">
        <f>IF($A2965="","",VLOOKUP($A2965,DADOS!F:R,13,FALSE))</f>
        <v/>
      </c>
      <c r="BA2965" t="str">
        <f>IF(A2965="","",IF(AY2965="","",IF(AZ2965="","",IF((AZ2965-AY2965)*AX2965*$E2965/$D2965&lt;1,"&lt;1",ROUND((AZ2965-AY2965)*AX2965*$E2965/$D2965,2)))))</f>
        <v/>
      </c>
    </row>
    <row r="2966">
      <c r="B2966" t="str">
        <f>IF(A2966="","",A2966&amp;"/20")</f>
        <v/>
      </c>
      <c r="H2966" t="str">
        <f>IF($A2966="","",VLOOKUP($A2966,DADOS!F:O,3,FALSE))</f>
        <v/>
      </c>
      <c r="I2966" t="str">
        <f>IF(A2966="","",IF(H2966="","",IF((H2966-G2966)*F2966*$E2966/$D2966/1000&lt;0.2,"&lt;0,2",ROUND((H2966-G2966)*F2966*$E2966/$D2966/1000,2))))</f>
        <v/>
      </c>
      <c r="L2966" t="str">
        <f>IF($A2966="","",VLOOKUP($A2966,DADOS!F:O,6,FALSE))</f>
        <v/>
      </c>
      <c r="M2966" t="str">
        <f>IF(A2966="","",IF(L2966="","",IF((L2966-K2966)*J2966*$E2966/$D2966/1000&lt;0.2,"&lt;0,2",ROUND((L2966-K2966)*J2966*$E2966/$D2966/1000,2))))</f>
        <v/>
      </c>
      <c r="P2966" t="str">
        <f>IF($A2966="","",VLOOKUP($A2966,DADOS!F:O,5,FALSE))</f>
        <v/>
      </c>
      <c r="Q2966" t="str">
        <f>IF(A2966="","",IF(P2966="","",IF((P2966-O2966)*N2966*$E2966/$D2966/1000&lt;0.2,"&lt;0,2",ROUND((P2966-O2966)*N2966*$E2966/$D2966/1000,2))))</f>
        <v/>
      </c>
      <c r="T2966" t="str">
        <f>IF($A2966="","",VLOOKUP($A2966,DADOS!F:O,4,FALSE))</f>
        <v/>
      </c>
      <c r="U2966" t="str">
        <f>IF(A2966="","",IF(T2966="","",IF((T2966-S2966)*R2966*$E2966/$D2966/1000&lt;0.2,"&lt;0,2",ROUND((T2966-S2966)*R2966*$E2966/$D2966/1000,2))))</f>
        <v/>
      </c>
      <c r="X2966" t="str">
        <f>IF($A2966="","",VLOOKUP($A2966,DADOS!F:O,9,FALSE))</f>
        <v/>
      </c>
      <c r="Y2966" t="str">
        <f>IF(A2966="","",IF(X2966="","",IF((X2966-W2966)*V2966*$E2966/$D2966&lt;1,"&lt;1",ROUND((X2966-W2966)*V2966*$E2966/$D2966,2))))</f>
        <v/>
      </c>
      <c r="AB2966" t="str">
        <f>IF($A2966="","",VLOOKUP($A2966,DADOS!F:O,7,FALSE))</f>
        <v/>
      </c>
      <c r="AC2966" t="str">
        <f>IF(A2966="","",IF(AB2966="","",IF((AB2966-AA2966)*Z2966*$E2966/$D2966&lt;1,"&lt;1",ROUND((AB2966-AA2966)*Z2966*$E2966/$D2966,2))))</f>
        <v/>
      </c>
      <c r="AF2966" t="str">
        <f>IF($A2966="","",VLOOKUP($A2966,DADOS!F:O,10,FALSE))</f>
        <v/>
      </c>
      <c r="AG2966" t="str">
        <f>IF(A2966="","",IF(AF2966="","",IF((AF2966-AE2966)*AD2966*$E2966/$D2966&lt;1,"&lt;1",ROUND((AF2966-AE2966)*AD2966*$E2966/$D2966,2))))</f>
        <v/>
      </c>
      <c r="AJ2966" t="str">
        <f>IF($A2966="","",VLOOKUP($A2966,DADOS!F:O,8,FALSE))</f>
        <v/>
      </c>
      <c r="AK2966" t="str">
        <f>IF(A2966="","",IF(AJ2966="","",IF((AJ2966-AI2966)*AH2966*$E2966/$D2966&lt;1,"&lt;1",ROUND((AJ2966-AI2966)*AH2966*$E2966/$D2966,2))))</f>
        <v/>
      </c>
      <c r="AN2966" t="str">
        <f>IF($A2966="","",VLOOKUP($A2966,DADOS!F:O,2,FALSE))</f>
        <v/>
      </c>
      <c r="AO2966" t="str">
        <f>IF(A2966="","",IF(AN2966="","",IF((AN2966-AM2966)*AL2966*$E2966/$D2966/1000&lt;0.2,"&lt;0,2",ROUND((AN2966-AM2966)*AL2966*$E2966/$D2966/1000,2))))</f>
        <v/>
      </c>
      <c r="AQ2966">
        <v>0</v>
      </c>
      <c r="AR2966" t="str">
        <f>IF($A2966="","",VLOOKUP($A2966,DADOS!F:P,11,FALSE))</f>
        <v/>
      </c>
      <c r="AS2966" t="str">
        <f>IF(E2966="","",IF(AQ2966="","",IF(AR2966="","",IF((AR2966-AQ2966)*AP2966*$E2966/$D2966&lt;1,"&lt;1",ROUND((AR2966-AQ2966)*AP2966*$E2966/$D2966,2)))))</f>
        <v/>
      </c>
      <c r="AV2966" t="str">
        <f>IF(A2966="","",VLOOKUP(A2966,DADOS!F:R,12,FALSE))</f>
        <v/>
      </c>
      <c r="AW2966" t="str">
        <f>IF(A2966="","",IF(AU2966="","",IF(AV2966="","",IF((AV2966-AU2966)*AT2966*$E2966/$D2966&lt;1,"&lt;1",ROUND((AV2966-AU2966)*AT2966*$E2966/$D2966,2)))))</f>
        <v/>
      </c>
      <c r="AZ2966" t="str">
        <f>IF($A2966="","",VLOOKUP($A2966,DADOS!F:R,13,FALSE))</f>
        <v/>
      </c>
      <c r="BA2966" t="str">
        <f>IF(A2966="","",IF(AY2966="","",IF(AZ2966="","",IF((AZ2966-AY2966)*AX2966*$E2966/$D2966&lt;1,"&lt;1",ROUND((AZ2966-AY2966)*AX2966*$E2966/$D2966,2)))))</f>
        <v/>
      </c>
    </row>
    <row r="2967">
      <c r="B2967" t="str">
        <f>IF(A2967="","",A2967&amp;"/20")</f>
        <v/>
      </c>
      <c r="H2967" t="str">
        <f>IF($A2967="","",VLOOKUP($A2967,DADOS!F:O,3,FALSE))</f>
        <v/>
      </c>
      <c r="I2967" t="str">
        <f>IF(A2967="","",IF(H2967="","",IF((H2967-G2967)*F2967*$E2967/$D2967/1000&lt;0.2,"&lt;0,2",ROUND((H2967-G2967)*F2967*$E2967/$D2967/1000,2))))</f>
        <v/>
      </c>
      <c r="L2967" t="str">
        <f>IF($A2967="","",VLOOKUP($A2967,DADOS!F:O,6,FALSE))</f>
        <v/>
      </c>
      <c r="M2967" t="str">
        <f>IF(A2967="","",IF(L2967="","",IF((L2967-K2967)*J2967*$E2967/$D2967/1000&lt;0.2,"&lt;0,2",ROUND((L2967-K2967)*J2967*$E2967/$D2967/1000,2))))</f>
        <v/>
      </c>
      <c r="P2967" t="str">
        <f>IF($A2967="","",VLOOKUP($A2967,DADOS!F:O,5,FALSE))</f>
        <v/>
      </c>
      <c r="Q2967" t="str">
        <f>IF(A2967="","",IF(P2967="","",IF((P2967-O2967)*N2967*$E2967/$D2967/1000&lt;0.2,"&lt;0,2",ROUND((P2967-O2967)*N2967*$E2967/$D2967/1000,2))))</f>
        <v/>
      </c>
      <c r="T2967" t="str">
        <f>IF($A2967="","",VLOOKUP($A2967,DADOS!F:O,4,FALSE))</f>
        <v/>
      </c>
      <c r="U2967" t="str">
        <f>IF(A2967="","",IF(T2967="","",IF((T2967-S2967)*R2967*$E2967/$D2967/1000&lt;0.2,"&lt;0,2",ROUND((T2967-S2967)*R2967*$E2967/$D2967/1000,2))))</f>
        <v/>
      </c>
      <c r="X2967" t="str">
        <f>IF($A2967="","",VLOOKUP($A2967,DADOS!F:O,9,FALSE))</f>
        <v/>
      </c>
      <c r="Y2967" t="str">
        <f>IF(A2967="","",IF(X2967="","",IF((X2967-W2967)*V2967*$E2967/$D2967&lt;1,"&lt;1",ROUND((X2967-W2967)*V2967*$E2967/$D2967,2))))</f>
        <v/>
      </c>
      <c r="AB2967" t="str">
        <f>IF($A2967="","",VLOOKUP($A2967,DADOS!F:O,7,FALSE))</f>
        <v/>
      </c>
      <c r="AC2967" t="str">
        <f>IF(A2967="","",IF(AB2967="","",IF((AB2967-AA2967)*Z2967*$E2967/$D2967&lt;1,"&lt;1",ROUND((AB2967-AA2967)*Z2967*$E2967/$D2967,2))))</f>
        <v/>
      </c>
      <c r="AF2967" t="str">
        <f>IF($A2967="","",VLOOKUP($A2967,DADOS!F:O,10,FALSE))</f>
        <v/>
      </c>
      <c r="AG2967" t="str">
        <f>IF(A2967="","",IF(AF2967="","",IF((AF2967-AE2967)*AD2967*$E2967/$D2967&lt;1,"&lt;1",ROUND((AF2967-AE2967)*AD2967*$E2967/$D2967,2))))</f>
        <v/>
      </c>
      <c r="AJ2967" t="str">
        <f>IF($A2967="","",VLOOKUP($A2967,DADOS!F:O,8,FALSE))</f>
        <v/>
      </c>
      <c r="AK2967" t="str">
        <f>IF(A2967="","",IF(AJ2967="","",IF((AJ2967-AI2967)*AH2967*$E2967/$D2967&lt;1,"&lt;1",ROUND((AJ2967-AI2967)*AH2967*$E2967/$D2967,2))))</f>
        <v/>
      </c>
      <c r="AN2967" t="str">
        <f>IF($A2967="","",VLOOKUP($A2967,DADOS!F:O,2,FALSE))</f>
        <v/>
      </c>
      <c r="AO2967" t="str">
        <f>IF(A2967="","",IF(AN2967="","",IF((AN2967-AM2967)*AL2967*$E2967/$D2967/1000&lt;0.2,"&lt;0,2",ROUND((AN2967-AM2967)*AL2967*$E2967/$D2967/1000,2))))</f>
        <v/>
      </c>
      <c r="AQ2967">
        <v>0</v>
      </c>
      <c r="AR2967" t="str">
        <f>IF($A2967="","",VLOOKUP($A2967,DADOS!F:P,11,FALSE))</f>
        <v/>
      </c>
      <c r="AS2967" t="str">
        <f>IF(E2967="","",IF(AQ2967="","",IF(AR2967="","",IF((AR2967-AQ2967)*AP2967*$E2967/$D2967&lt;1,"&lt;1",ROUND((AR2967-AQ2967)*AP2967*$E2967/$D2967,2)))))</f>
        <v/>
      </c>
      <c r="AV2967" t="str">
        <f>IF(A2967="","",VLOOKUP(A2967,DADOS!F:R,12,FALSE))</f>
        <v/>
      </c>
      <c r="AW2967" t="str">
        <f>IF(A2967="","",IF(AU2967="","",IF(AV2967="","",IF((AV2967-AU2967)*AT2967*$E2967/$D2967&lt;1,"&lt;1",ROUND((AV2967-AU2967)*AT2967*$E2967/$D2967,2)))))</f>
        <v/>
      </c>
      <c r="AZ2967" t="str">
        <f>IF($A2967="","",VLOOKUP($A2967,DADOS!F:R,13,FALSE))</f>
        <v/>
      </c>
      <c r="BA2967" t="str">
        <f>IF(A2967="","",IF(AY2967="","",IF(AZ2967="","",IF((AZ2967-AY2967)*AX2967*$E2967/$D2967&lt;1,"&lt;1",ROUND((AZ2967-AY2967)*AX2967*$E2967/$D2967,2)))))</f>
        <v/>
      </c>
    </row>
    <row r="2968">
      <c r="B2968" t="str">
        <f>IF(A2968="","",A2968&amp;"/20")</f>
        <v/>
      </c>
      <c r="H2968" t="str">
        <f>IF($A2968="","",VLOOKUP($A2968,DADOS!F:O,3,FALSE))</f>
        <v/>
      </c>
      <c r="I2968" t="str">
        <f>IF(A2968="","",IF(H2968="","",IF((H2968-G2968)*F2968*$E2968/$D2968/1000&lt;0.2,"&lt;0,2",ROUND((H2968-G2968)*F2968*$E2968/$D2968/1000,2))))</f>
        <v/>
      </c>
      <c r="L2968" t="str">
        <f>IF($A2968="","",VLOOKUP($A2968,DADOS!F:O,6,FALSE))</f>
        <v/>
      </c>
      <c r="M2968" t="str">
        <f>IF(A2968="","",IF(L2968="","",IF((L2968-K2968)*J2968*$E2968/$D2968/1000&lt;0.2,"&lt;0,2",ROUND((L2968-K2968)*J2968*$E2968/$D2968/1000,2))))</f>
        <v/>
      </c>
      <c r="P2968" t="str">
        <f>IF($A2968="","",VLOOKUP($A2968,DADOS!F:O,5,FALSE))</f>
        <v/>
      </c>
      <c r="Q2968" t="str">
        <f>IF(A2968="","",IF(P2968="","",IF((P2968-O2968)*N2968*$E2968/$D2968/1000&lt;0.2,"&lt;0,2",ROUND((P2968-O2968)*N2968*$E2968/$D2968/1000,2))))</f>
        <v/>
      </c>
      <c r="T2968" t="str">
        <f>IF($A2968="","",VLOOKUP($A2968,DADOS!F:O,4,FALSE))</f>
        <v/>
      </c>
      <c r="U2968" t="str">
        <f>IF(A2968="","",IF(T2968="","",IF((T2968-S2968)*R2968*$E2968/$D2968/1000&lt;0.2,"&lt;0,2",ROUND((T2968-S2968)*R2968*$E2968/$D2968/1000,2))))</f>
        <v/>
      </c>
      <c r="X2968" t="str">
        <f>IF($A2968="","",VLOOKUP($A2968,DADOS!F:O,9,FALSE))</f>
        <v/>
      </c>
      <c r="Y2968" t="str">
        <f>IF(A2968="","",IF(X2968="","",IF((X2968-W2968)*V2968*$E2968/$D2968&lt;1,"&lt;1",ROUND((X2968-W2968)*V2968*$E2968/$D2968,2))))</f>
        <v/>
      </c>
      <c r="AB2968" t="str">
        <f>IF($A2968="","",VLOOKUP($A2968,DADOS!F:O,7,FALSE))</f>
        <v/>
      </c>
      <c r="AC2968" t="str">
        <f>IF(A2968="","",IF(AB2968="","",IF((AB2968-AA2968)*Z2968*$E2968/$D2968&lt;1,"&lt;1",ROUND((AB2968-AA2968)*Z2968*$E2968/$D2968,2))))</f>
        <v/>
      </c>
      <c r="AF2968" t="str">
        <f>IF($A2968="","",VLOOKUP($A2968,DADOS!F:O,10,FALSE))</f>
        <v/>
      </c>
      <c r="AG2968" t="str">
        <f>IF(A2968="","",IF(AF2968="","",IF((AF2968-AE2968)*AD2968*$E2968/$D2968&lt;1,"&lt;1",ROUND((AF2968-AE2968)*AD2968*$E2968/$D2968,2))))</f>
        <v/>
      </c>
      <c r="AJ2968" t="str">
        <f>IF($A2968="","",VLOOKUP($A2968,DADOS!F:O,8,FALSE))</f>
        <v/>
      </c>
      <c r="AK2968" t="str">
        <f>IF(A2968="","",IF(AJ2968="","",IF((AJ2968-AI2968)*AH2968*$E2968/$D2968&lt;1,"&lt;1",ROUND((AJ2968-AI2968)*AH2968*$E2968/$D2968,2))))</f>
        <v/>
      </c>
      <c r="AN2968" t="str">
        <f>IF($A2968="","",VLOOKUP($A2968,DADOS!F:O,2,FALSE))</f>
        <v/>
      </c>
      <c r="AO2968" t="str">
        <f>IF(A2968="","",IF(AN2968="","",IF((AN2968-AM2968)*AL2968*$E2968/$D2968/1000&lt;0.2,"&lt;0,2",ROUND((AN2968-AM2968)*AL2968*$E2968/$D2968/1000,2))))</f>
        <v/>
      </c>
      <c r="AQ2968">
        <v>0</v>
      </c>
      <c r="AR2968" t="str">
        <f>IF($A2968="","",VLOOKUP($A2968,DADOS!F:P,11,FALSE))</f>
        <v/>
      </c>
      <c r="AS2968" t="str">
        <f>IF(E2968="","",IF(AQ2968="","",IF(AR2968="","",IF((AR2968-AQ2968)*AP2968*$E2968/$D2968&lt;1,"&lt;1",ROUND((AR2968-AQ2968)*AP2968*$E2968/$D2968,2)))))</f>
        <v/>
      </c>
      <c r="AV2968" t="str">
        <f>IF(A2968="","",VLOOKUP(A2968,DADOS!F:R,12,FALSE))</f>
        <v/>
      </c>
      <c r="AW2968" t="str">
        <f>IF(A2968="","",IF(AU2968="","",IF(AV2968="","",IF((AV2968-AU2968)*AT2968*$E2968/$D2968&lt;1,"&lt;1",ROUND((AV2968-AU2968)*AT2968*$E2968/$D2968,2)))))</f>
        <v/>
      </c>
      <c r="AZ2968" t="str">
        <f>IF($A2968="","",VLOOKUP($A2968,DADOS!F:R,13,FALSE))</f>
        <v/>
      </c>
      <c r="BA2968" t="str">
        <f>IF(A2968="","",IF(AY2968="","",IF(AZ2968="","",IF((AZ2968-AY2968)*AX2968*$E2968/$D2968&lt;1,"&lt;1",ROUND((AZ2968-AY2968)*AX2968*$E2968/$D2968,2)))))</f>
        <v/>
      </c>
    </row>
    <row r="2969">
      <c r="B2969" t="str">
        <f>IF(A2969="","",A2969&amp;"/20")</f>
        <v/>
      </c>
      <c r="H2969" t="str">
        <f>IF($A2969="","",VLOOKUP($A2969,DADOS!F:O,3,FALSE))</f>
        <v/>
      </c>
      <c r="I2969" t="str">
        <f>IF(A2969="","",IF(H2969="","",IF((H2969-G2969)*F2969*$E2969/$D2969/1000&lt;0.2,"&lt;0,2",ROUND((H2969-G2969)*F2969*$E2969/$D2969/1000,2))))</f>
        <v/>
      </c>
      <c r="L2969" t="str">
        <f>IF($A2969="","",VLOOKUP($A2969,DADOS!F:O,6,FALSE))</f>
        <v/>
      </c>
      <c r="M2969" t="str">
        <f>IF(A2969="","",IF(L2969="","",IF((L2969-K2969)*J2969*$E2969/$D2969/1000&lt;0.2,"&lt;0,2",ROUND((L2969-K2969)*J2969*$E2969/$D2969/1000,2))))</f>
        <v/>
      </c>
      <c r="P2969" t="str">
        <f>IF($A2969="","",VLOOKUP($A2969,DADOS!F:O,5,FALSE))</f>
        <v/>
      </c>
      <c r="Q2969" t="str">
        <f>IF(A2969="","",IF(P2969="","",IF((P2969-O2969)*N2969*$E2969/$D2969/1000&lt;0.2,"&lt;0,2",ROUND((P2969-O2969)*N2969*$E2969/$D2969/1000,2))))</f>
        <v/>
      </c>
      <c r="T2969" t="str">
        <f>IF($A2969="","",VLOOKUP($A2969,DADOS!F:O,4,FALSE))</f>
        <v/>
      </c>
      <c r="U2969" t="str">
        <f>IF(A2969="","",IF(T2969="","",IF((T2969-S2969)*R2969*$E2969/$D2969/1000&lt;0.2,"&lt;0,2",ROUND((T2969-S2969)*R2969*$E2969/$D2969/1000,2))))</f>
        <v/>
      </c>
      <c r="X2969" t="str">
        <f>IF($A2969="","",VLOOKUP($A2969,DADOS!F:O,9,FALSE))</f>
        <v/>
      </c>
      <c r="Y2969" t="str">
        <f>IF(A2969="","",IF(X2969="","",IF((X2969-W2969)*V2969*$E2969/$D2969&lt;1,"&lt;1",ROUND((X2969-W2969)*V2969*$E2969/$D2969,2))))</f>
        <v/>
      </c>
      <c r="AB2969" t="str">
        <f>IF($A2969="","",VLOOKUP($A2969,DADOS!F:O,7,FALSE))</f>
        <v/>
      </c>
      <c r="AC2969" t="str">
        <f>IF(A2969="","",IF(AB2969="","",IF((AB2969-AA2969)*Z2969*$E2969/$D2969&lt;1,"&lt;1",ROUND((AB2969-AA2969)*Z2969*$E2969/$D2969,2))))</f>
        <v/>
      </c>
      <c r="AF2969" t="str">
        <f>IF($A2969="","",VLOOKUP($A2969,DADOS!F:O,10,FALSE))</f>
        <v/>
      </c>
      <c r="AG2969" t="str">
        <f>IF(A2969="","",IF(AF2969="","",IF((AF2969-AE2969)*AD2969*$E2969/$D2969&lt;1,"&lt;1",ROUND((AF2969-AE2969)*AD2969*$E2969/$D2969,2))))</f>
        <v/>
      </c>
      <c r="AJ2969" t="str">
        <f>IF($A2969="","",VLOOKUP($A2969,DADOS!F:O,8,FALSE))</f>
        <v/>
      </c>
      <c r="AK2969" t="str">
        <f>IF(A2969="","",IF(AJ2969="","",IF((AJ2969-AI2969)*AH2969*$E2969/$D2969&lt;1,"&lt;1",ROUND((AJ2969-AI2969)*AH2969*$E2969/$D2969,2))))</f>
        <v/>
      </c>
      <c r="AN2969" t="str">
        <f>IF($A2969="","",VLOOKUP($A2969,DADOS!F:O,2,FALSE))</f>
        <v/>
      </c>
      <c r="AO2969" t="str">
        <f>IF(A2969="","",IF(AN2969="","",IF((AN2969-AM2969)*AL2969*$E2969/$D2969/1000&lt;0.2,"&lt;0,2",ROUND((AN2969-AM2969)*AL2969*$E2969/$D2969/1000,2))))</f>
        <v/>
      </c>
      <c r="AQ2969">
        <v>0</v>
      </c>
      <c r="AR2969" t="str">
        <f>IF($A2969="","",VLOOKUP($A2969,DADOS!F:P,11,FALSE))</f>
        <v/>
      </c>
      <c r="AS2969" t="str">
        <f>IF(E2969="","",IF(AQ2969="","",IF(AR2969="","",IF((AR2969-AQ2969)*AP2969*$E2969/$D2969&lt;1,"&lt;1",ROUND((AR2969-AQ2969)*AP2969*$E2969/$D2969,2)))))</f>
        <v/>
      </c>
      <c r="AV2969" t="str">
        <f>IF(A2969="","",VLOOKUP(A2969,DADOS!F:R,12,FALSE))</f>
        <v/>
      </c>
      <c r="AW2969" t="str">
        <f>IF(A2969="","",IF(AU2969="","",IF(AV2969="","",IF((AV2969-AU2969)*AT2969*$E2969/$D2969&lt;1,"&lt;1",ROUND((AV2969-AU2969)*AT2969*$E2969/$D2969,2)))))</f>
        <v/>
      </c>
      <c r="AZ2969" t="str">
        <f>IF($A2969="","",VLOOKUP($A2969,DADOS!F:R,13,FALSE))</f>
        <v/>
      </c>
      <c r="BA2969" t="str">
        <f>IF(A2969="","",IF(AY2969="","",IF(AZ2969="","",IF((AZ2969-AY2969)*AX2969*$E2969/$D2969&lt;1,"&lt;1",ROUND((AZ2969-AY2969)*AX2969*$E2969/$D2969,2)))))</f>
        <v/>
      </c>
    </row>
    <row r="2970">
      <c r="B2970" t="str">
        <f>IF(A2970="","",A2970&amp;"/20")</f>
        <v/>
      </c>
      <c r="H2970" t="str">
        <f>IF($A2970="","",VLOOKUP($A2970,DADOS!F:O,3,FALSE))</f>
        <v/>
      </c>
      <c r="I2970" t="str">
        <f>IF(A2970="","",IF(H2970="","",IF((H2970-G2970)*F2970*$E2970/$D2970/1000&lt;0.2,"&lt;0,2",ROUND((H2970-G2970)*F2970*$E2970/$D2970/1000,2))))</f>
        <v/>
      </c>
      <c r="L2970" t="str">
        <f>IF($A2970="","",VLOOKUP($A2970,DADOS!F:O,6,FALSE))</f>
        <v/>
      </c>
      <c r="M2970" t="str">
        <f>IF(A2970="","",IF(L2970="","",IF((L2970-K2970)*J2970*$E2970/$D2970/1000&lt;0.2,"&lt;0,2",ROUND((L2970-K2970)*J2970*$E2970/$D2970/1000,2))))</f>
        <v/>
      </c>
      <c r="P2970" t="str">
        <f>IF($A2970="","",VLOOKUP($A2970,DADOS!F:O,5,FALSE))</f>
        <v/>
      </c>
      <c r="Q2970" t="str">
        <f>IF(A2970="","",IF(P2970="","",IF((P2970-O2970)*N2970*$E2970/$D2970/1000&lt;0.2,"&lt;0,2",ROUND((P2970-O2970)*N2970*$E2970/$D2970/1000,2))))</f>
        <v/>
      </c>
      <c r="T2970" t="str">
        <f>IF($A2970="","",VLOOKUP($A2970,DADOS!F:O,4,FALSE))</f>
        <v/>
      </c>
      <c r="U2970" t="str">
        <f>IF(A2970="","",IF(T2970="","",IF((T2970-S2970)*R2970*$E2970/$D2970/1000&lt;0.2,"&lt;0,2",ROUND((T2970-S2970)*R2970*$E2970/$D2970/1000,2))))</f>
        <v/>
      </c>
      <c r="X2970" t="str">
        <f>IF($A2970="","",VLOOKUP($A2970,DADOS!F:O,9,FALSE))</f>
        <v/>
      </c>
      <c r="Y2970" t="str">
        <f>IF(A2970="","",IF(X2970="","",IF((X2970-W2970)*V2970*$E2970/$D2970&lt;1,"&lt;1",ROUND((X2970-W2970)*V2970*$E2970/$D2970,2))))</f>
        <v/>
      </c>
      <c r="AB2970" t="str">
        <f>IF($A2970="","",VLOOKUP($A2970,DADOS!F:O,7,FALSE))</f>
        <v/>
      </c>
      <c r="AC2970" t="str">
        <f>IF(A2970="","",IF(AB2970="","",IF((AB2970-AA2970)*Z2970*$E2970/$D2970&lt;1,"&lt;1",ROUND((AB2970-AA2970)*Z2970*$E2970/$D2970,2))))</f>
        <v/>
      </c>
      <c r="AF2970" t="str">
        <f>IF($A2970="","",VLOOKUP($A2970,DADOS!F:O,10,FALSE))</f>
        <v/>
      </c>
      <c r="AG2970" t="str">
        <f>IF(A2970="","",IF(AF2970="","",IF((AF2970-AE2970)*AD2970*$E2970/$D2970&lt;1,"&lt;1",ROUND((AF2970-AE2970)*AD2970*$E2970/$D2970,2))))</f>
        <v/>
      </c>
      <c r="AJ2970" t="str">
        <f>IF($A2970="","",VLOOKUP($A2970,DADOS!F:O,8,FALSE))</f>
        <v/>
      </c>
      <c r="AK2970" t="str">
        <f>IF(A2970="","",IF(AJ2970="","",IF((AJ2970-AI2970)*AH2970*$E2970/$D2970&lt;1,"&lt;1",ROUND((AJ2970-AI2970)*AH2970*$E2970/$D2970,2))))</f>
        <v/>
      </c>
      <c r="AN2970" t="str">
        <f>IF($A2970="","",VLOOKUP($A2970,DADOS!F:O,2,FALSE))</f>
        <v/>
      </c>
      <c r="AO2970" t="str">
        <f>IF(A2970="","",IF(AN2970="","",IF((AN2970-AM2970)*AL2970*$E2970/$D2970/1000&lt;0.2,"&lt;0,2",ROUND((AN2970-AM2970)*AL2970*$E2970/$D2970/1000,2))))</f>
        <v/>
      </c>
      <c r="AQ2970">
        <v>0</v>
      </c>
      <c r="AR2970" t="str">
        <f>IF($A2970="","",VLOOKUP($A2970,DADOS!F:P,11,FALSE))</f>
        <v/>
      </c>
      <c r="AS2970" t="str">
        <f>IF(E2970="","",IF(AQ2970="","",IF(AR2970="","",IF((AR2970-AQ2970)*AP2970*$E2970/$D2970&lt;1,"&lt;1",ROUND((AR2970-AQ2970)*AP2970*$E2970/$D2970,2)))))</f>
        <v/>
      </c>
      <c r="AV2970" t="str">
        <f>IF(A2970="","",VLOOKUP(A2970,DADOS!F:R,12,FALSE))</f>
        <v/>
      </c>
      <c r="AW2970" t="str">
        <f>IF(A2970="","",IF(AU2970="","",IF(AV2970="","",IF((AV2970-AU2970)*AT2970*$E2970/$D2970&lt;1,"&lt;1",ROUND((AV2970-AU2970)*AT2970*$E2970/$D2970,2)))))</f>
        <v/>
      </c>
      <c r="AZ2970" t="str">
        <f>IF($A2970="","",VLOOKUP($A2970,DADOS!F:R,13,FALSE))</f>
        <v/>
      </c>
      <c r="BA2970" t="str">
        <f>IF(A2970="","",IF(AY2970="","",IF(AZ2970="","",IF((AZ2970-AY2970)*AX2970*$E2970/$D2970&lt;1,"&lt;1",ROUND((AZ2970-AY2970)*AX2970*$E2970/$D2970,2)))))</f>
        <v/>
      </c>
    </row>
    <row r="2971">
      <c r="B2971" t="str">
        <f>IF(A2971="","",A2971&amp;"/20")</f>
        <v/>
      </c>
      <c r="H2971" t="str">
        <f>IF($A2971="","",VLOOKUP($A2971,DADOS!F:O,3,FALSE))</f>
        <v/>
      </c>
      <c r="I2971" t="str">
        <f>IF(A2971="","",IF(H2971="","",IF((H2971-G2971)*F2971*$E2971/$D2971/1000&lt;0.2,"&lt;0,2",ROUND((H2971-G2971)*F2971*$E2971/$D2971/1000,2))))</f>
        <v/>
      </c>
      <c r="L2971" t="str">
        <f>IF($A2971="","",VLOOKUP($A2971,DADOS!F:O,6,FALSE))</f>
        <v/>
      </c>
      <c r="M2971" t="str">
        <f>IF(A2971="","",IF(L2971="","",IF((L2971-K2971)*J2971*$E2971/$D2971/1000&lt;0.2,"&lt;0,2",ROUND((L2971-K2971)*J2971*$E2971/$D2971/1000,2))))</f>
        <v/>
      </c>
      <c r="P2971" t="str">
        <f>IF($A2971="","",VLOOKUP($A2971,DADOS!F:O,5,FALSE))</f>
        <v/>
      </c>
      <c r="Q2971" t="str">
        <f>IF(A2971="","",IF(P2971="","",IF((P2971-O2971)*N2971*$E2971/$D2971/1000&lt;0.2,"&lt;0,2",ROUND((P2971-O2971)*N2971*$E2971/$D2971/1000,2))))</f>
        <v/>
      </c>
      <c r="T2971" t="str">
        <f>IF($A2971="","",VLOOKUP($A2971,DADOS!F:O,4,FALSE))</f>
        <v/>
      </c>
      <c r="U2971" t="str">
        <f>IF(A2971="","",IF(T2971="","",IF((T2971-S2971)*R2971*$E2971/$D2971/1000&lt;0.2,"&lt;0,2",ROUND((T2971-S2971)*R2971*$E2971/$D2971/1000,2))))</f>
        <v/>
      </c>
      <c r="X2971" t="str">
        <f>IF($A2971="","",VLOOKUP($A2971,DADOS!F:O,9,FALSE))</f>
        <v/>
      </c>
      <c r="Y2971" t="str">
        <f>IF(A2971="","",IF(X2971="","",IF((X2971-W2971)*V2971*$E2971/$D2971&lt;1,"&lt;1",ROUND((X2971-W2971)*V2971*$E2971/$D2971,2))))</f>
        <v/>
      </c>
      <c r="AB2971" t="str">
        <f>IF($A2971="","",VLOOKUP($A2971,DADOS!F:O,7,FALSE))</f>
        <v/>
      </c>
      <c r="AC2971" t="str">
        <f>IF(A2971="","",IF(AB2971="","",IF((AB2971-AA2971)*Z2971*$E2971/$D2971&lt;1,"&lt;1",ROUND((AB2971-AA2971)*Z2971*$E2971/$D2971,2))))</f>
        <v/>
      </c>
      <c r="AF2971" t="str">
        <f>IF($A2971="","",VLOOKUP($A2971,DADOS!F:O,10,FALSE))</f>
        <v/>
      </c>
      <c r="AG2971" t="str">
        <f>IF(A2971="","",IF(AF2971="","",IF((AF2971-AE2971)*AD2971*$E2971/$D2971&lt;1,"&lt;1",ROUND((AF2971-AE2971)*AD2971*$E2971/$D2971,2))))</f>
        <v/>
      </c>
      <c r="AJ2971" t="str">
        <f>IF($A2971="","",VLOOKUP($A2971,DADOS!F:O,8,FALSE))</f>
        <v/>
      </c>
      <c r="AK2971" t="str">
        <f>IF(A2971="","",IF(AJ2971="","",IF((AJ2971-AI2971)*AH2971*$E2971/$D2971&lt;1,"&lt;1",ROUND((AJ2971-AI2971)*AH2971*$E2971/$D2971,2))))</f>
        <v/>
      </c>
      <c r="AN2971" t="str">
        <f>IF($A2971="","",VLOOKUP($A2971,DADOS!F:O,2,FALSE))</f>
        <v/>
      </c>
      <c r="AO2971" t="str">
        <f>IF(A2971="","",IF(AN2971="","",IF((AN2971-AM2971)*AL2971*$E2971/$D2971/1000&lt;0.2,"&lt;0,2",ROUND((AN2971-AM2971)*AL2971*$E2971/$D2971/1000,2))))</f>
        <v/>
      </c>
      <c r="AQ2971">
        <v>0</v>
      </c>
      <c r="AR2971" t="str">
        <f>IF($A2971="","",VLOOKUP($A2971,DADOS!F:P,11,FALSE))</f>
        <v/>
      </c>
      <c r="AS2971" t="str">
        <f>IF(E2971="","",IF(AQ2971="","",IF(AR2971="","",IF((AR2971-AQ2971)*AP2971*$E2971/$D2971&lt;1,"&lt;1",ROUND((AR2971-AQ2971)*AP2971*$E2971/$D2971,2)))))</f>
        <v/>
      </c>
      <c r="AV2971" t="str">
        <f>IF(A2971="","",VLOOKUP(A2971,DADOS!F:R,12,FALSE))</f>
        <v/>
      </c>
      <c r="AW2971" t="str">
        <f>IF(A2971="","",IF(AU2971="","",IF(AV2971="","",IF((AV2971-AU2971)*AT2971*$E2971/$D2971&lt;1,"&lt;1",ROUND((AV2971-AU2971)*AT2971*$E2971/$D2971,2)))))</f>
        <v/>
      </c>
      <c r="AZ2971" t="str">
        <f>IF($A2971="","",VLOOKUP($A2971,DADOS!F:R,13,FALSE))</f>
        <v/>
      </c>
      <c r="BA2971" t="str">
        <f>IF(A2971="","",IF(AY2971="","",IF(AZ2971="","",IF((AZ2971-AY2971)*AX2971*$E2971/$D2971&lt;1,"&lt;1",ROUND((AZ2971-AY2971)*AX2971*$E2971/$D2971,2)))))</f>
        <v/>
      </c>
    </row>
    <row r="2972">
      <c r="B2972" t="str">
        <f>IF(A2972="","",A2972&amp;"/20")</f>
        <v/>
      </c>
      <c r="H2972" t="str">
        <f>IF($A2972="","",VLOOKUP($A2972,DADOS!F:O,3,FALSE))</f>
        <v/>
      </c>
      <c r="I2972" t="str">
        <f>IF(A2972="","",IF(H2972="","",IF((H2972-G2972)*F2972*$E2972/$D2972/1000&lt;0.2,"&lt;0,2",ROUND((H2972-G2972)*F2972*$E2972/$D2972/1000,2))))</f>
        <v/>
      </c>
      <c r="L2972" t="str">
        <f>IF($A2972="","",VLOOKUP($A2972,DADOS!F:O,6,FALSE))</f>
        <v/>
      </c>
      <c r="M2972" t="str">
        <f>IF(A2972="","",IF(L2972="","",IF((L2972-K2972)*J2972*$E2972/$D2972/1000&lt;0.2,"&lt;0,2",ROUND((L2972-K2972)*J2972*$E2972/$D2972/1000,2))))</f>
        <v/>
      </c>
      <c r="P2972" t="str">
        <f>IF($A2972="","",VLOOKUP($A2972,DADOS!F:O,5,FALSE))</f>
        <v/>
      </c>
      <c r="Q2972" t="str">
        <f>IF(A2972="","",IF(P2972="","",IF((P2972-O2972)*N2972*$E2972/$D2972/1000&lt;0.2,"&lt;0,2",ROUND((P2972-O2972)*N2972*$E2972/$D2972/1000,2))))</f>
        <v/>
      </c>
      <c r="T2972" t="str">
        <f>IF($A2972="","",VLOOKUP($A2972,DADOS!F:O,4,FALSE))</f>
        <v/>
      </c>
      <c r="U2972" t="str">
        <f>IF(A2972="","",IF(T2972="","",IF((T2972-S2972)*R2972*$E2972/$D2972/1000&lt;0.2,"&lt;0,2",ROUND((T2972-S2972)*R2972*$E2972/$D2972/1000,2))))</f>
        <v/>
      </c>
      <c r="X2972" t="str">
        <f>IF($A2972="","",VLOOKUP($A2972,DADOS!F:O,9,FALSE))</f>
        <v/>
      </c>
      <c r="Y2972" t="str">
        <f>IF(A2972="","",IF(X2972="","",IF((X2972-W2972)*V2972*$E2972/$D2972&lt;1,"&lt;1",ROUND((X2972-W2972)*V2972*$E2972/$D2972,2))))</f>
        <v/>
      </c>
      <c r="AB2972" t="str">
        <f>IF($A2972="","",VLOOKUP($A2972,DADOS!F:O,7,FALSE))</f>
        <v/>
      </c>
      <c r="AC2972" t="str">
        <f>IF(A2972="","",IF(AB2972="","",IF((AB2972-AA2972)*Z2972*$E2972/$D2972&lt;1,"&lt;1",ROUND((AB2972-AA2972)*Z2972*$E2972/$D2972,2))))</f>
        <v/>
      </c>
      <c r="AF2972" t="str">
        <f>IF($A2972="","",VLOOKUP($A2972,DADOS!F:O,10,FALSE))</f>
        <v/>
      </c>
      <c r="AG2972" t="str">
        <f>IF(A2972="","",IF(AF2972="","",IF((AF2972-AE2972)*AD2972*$E2972/$D2972&lt;1,"&lt;1",ROUND((AF2972-AE2972)*AD2972*$E2972/$D2972,2))))</f>
        <v/>
      </c>
      <c r="AJ2972" t="str">
        <f>IF($A2972="","",VLOOKUP($A2972,DADOS!F:O,8,FALSE))</f>
        <v/>
      </c>
      <c r="AK2972" t="str">
        <f>IF(A2972="","",IF(AJ2972="","",IF((AJ2972-AI2972)*AH2972*$E2972/$D2972&lt;1,"&lt;1",ROUND((AJ2972-AI2972)*AH2972*$E2972/$D2972,2))))</f>
        <v/>
      </c>
      <c r="AN2972" t="str">
        <f>IF($A2972="","",VLOOKUP($A2972,DADOS!F:O,2,FALSE))</f>
        <v/>
      </c>
      <c r="AO2972" t="str">
        <f>IF(A2972="","",IF(AN2972="","",IF((AN2972-AM2972)*AL2972*$E2972/$D2972/1000&lt;0.2,"&lt;0,2",ROUND((AN2972-AM2972)*AL2972*$E2972/$D2972/1000,2))))</f>
        <v/>
      </c>
      <c r="AQ2972">
        <v>0</v>
      </c>
      <c r="AR2972" t="str">
        <f>IF($A2972="","",VLOOKUP($A2972,DADOS!F:P,11,FALSE))</f>
        <v/>
      </c>
      <c r="AS2972" t="str">
        <f>IF(E2972="","",IF(AQ2972="","",IF(AR2972="","",IF((AR2972-AQ2972)*AP2972*$E2972/$D2972&lt;1,"&lt;1",ROUND((AR2972-AQ2972)*AP2972*$E2972/$D2972,2)))))</f>
        <v/>
      </c>
      <c r="AV2972" t="str">
        <f>IF(A2972="","",VLOOKUP(A2972,DADOS!F:R,12,FALSE))</f>
        <v/>
      </c>
      <c r="AW2972" t="str">
        <f>IF(A2972="","",IF(AU2972="","",IF(AV2972="","",IF((AV2972-AU2972)*AT2972*$E2972/$D2972&lt;1,"&lt;1",ROUND((AV2972-AU2972)*AT2972*$E2972/$D2972,2)))))</f>
        <v/>
      </c>
      <c r="AZ2972" t="str">
        <f>IF($A2972="","",VLOOKUP($A2972,DADOS!F:R,13,FALSE))</f>
        <v/>
      </c>
      <c r="BA2972" t="str">
        <f>IF(A2972="","",IF(AY2972="","",IF(AZ2972="","",IF((AZ2972-AY2972)*AX2972*$E2972/$D2972&lt;1,"&lt;1",ROUND((AZ2972-AY2972)*AX2972*$E2972/$D2972,2)))))</f>
        <v/>
      </c>
    </row>
    <row r="2973">
      <c r="B2973" t="str">
        <f>IF(A2973="","",A2973&amp;"/20")</f>
        <v/>
      </c>
      <c r="H2973" t="str">
        <f>IF($A2973="","",VLOOKUP($A2973,DADOS!F:O,3,FALSE))</f>
        <v/>
      </c>
      <c r="I2973" t="str">
        <f>IF(A2973="","",IF(H2973="","",IF((H2973-G2973)*F2973*$E2973/$D2973/1000&lt;0.2,"&lt;0,2",ROUND((H2973-G2973)*F2973*$E2973/$D2973/1000,2))))</f>
        <v/>
      </c>
      <c r="L2973" t="str">
        <f>IF($A2973="","",VLOOKUP($A2973,DADOS!F:O,6,FALSE))</f>
        <v/>
      </c>
      <c r="M2973" t="str">
        <f>IF(A2973="","",IF(L2973="","",IF((L2973-K2973)*J2973*$E2973/$D2973/1000&lt;0.2,"&lt;0,2",ROUND((L2973-K2973)*J2973*$E2973/$D2973/1000,2))))</f>
        <v/>
      </c>
      <c r="P2973" t="str">
        <f>IF($A2973="","",VLOOKUP($A2973,DADOS!F:O,5,FALSE))</f>
        <v/>
      </c>
      <c r="Q2973" t="str">
        <f>IF(A2973="","",IF(P2973="","",IF((P2973-O2973)*N2973*$E2973/$D2973/1000&lt;0.2,"&lt;0,2",ROUND((P2973-O2973)*N2973*$E2973/$D2973/1000,2))))</f>
        <v/>
      </c>
      <c r="T2973" t="str">
        <f>IF($A2973="","",VLOOKUP($A2973,DADOS!F:O,4,FALSE))</f>
        <v/>
      </c>
      <c r="U2973" t="str">
        <f>IF(A2973="","",IF(T2973="","",IF((T2973-S2973)*R2973*$E2973/$D2973/1000&lt;0.2,"&lt;0,2",ROUND((T2973-S2973)*R2973*$E2973/$D2973/1000,2))))</f>
        <v/>
      </c>
      <c r="X2973" t="str">
        <f>IF($A2973="","",VLOOKUP($A2973,DADOS!F:O,9,FALSE))</f>
        <v/>
      </c>
      <c r="Y2973" t="str">
        <f>IF(A2973="","",IF(X2973="","",IF((X2973-W2973)*V2973*$E2973/$D2973&lt;1,"&lt;1",ROUND((X2973-W2973)*V2973*$E2973/$D2973,2))))</f>
        <v/>
      </c>
      <c r="AB2973" t="str">
        <f>IF($A2973="","",VLOOKUP($A2973,DADOS!F:O,7,FALSE))</f>
        <v/>
      </c>
      <c r="AC2973" t="str">
        <f>IF(A2973="","",IF(AB2973="","",IF((AB2973-AA2973)*Z2973*$E2973/$D2973&lt;1,"&lt;1",ROUND((AB2973-AA2973)*Z2973*$E2973/$D2973,2))))</f>
        <v/>
      </c>
      <c r="AF2973" t="str">
        <f>IF($A2973="","",VLOOKUP($A2973,DADOS!F:O,10,FALSE))</f>
        <v/>
      </c>
      <c r="AG2973" t="str">
        <f>IF(A2973="","",IF(AF2973="","",IF((AF2973-AE2973)*AD2973*$E2973/$D2973&lt;1,"&lt;1",ROUND((AF2973-AE2973)*AD2973*$E2973/$D2973,2))))</f>
        <v/>
      </c>
      <c r="AJ2973" t="str">
        <f>IF($A2973="","",VLOOKUP($A2973,DADOS!F:O,8,FALSE))</f>
        <v/>
      </c>
      <c r="AK2973" t="str">
        <f>IF(A2973="","",IF(AJ2973="","",IF((AJ2973-AI2973)*AH2973*$E2973/$D2973&lt;1,"&lt;1",ROUND((AJ2973-AI2973)*AH2973*$E2973/$D2973,2))))</f>
        <v/>
      </c>
      <c r="AN2973" t="str">
        <f>IF($A2973="","",VLOOKUP($A2973,DADOS!F:O,2,FALSE))</f>
        <v/>
      </c>
      <c r="AO2973" t="str">
        <f>IF(A2973="","",IF(AN2973="","",IF((AN2973-AM2973)*AL2973*$E2973/$D2973/1000&lt;0.2,"&lt;0,2",ROUND((AN2973-AM2973)*AL2973*$E2973/$D2973/1000,2))))</f>
        <v/>
      </c>
      <c r="AQ2973">
        <v>0</v>
      </c>
      <c r="AR2973" t="str">
        <f>IF($A2973="","",VLOOKUP($A2973,DADOS!F:P,11,FALSE))</f>
        <v/>
      </c>
      <c r="AS2973" t="str">
        <f>IF(E2973="","",IF(AQ2973="","",IF(AR2973="","",IF((AR2973-AQ2973)*AP2973*$E2973/$D2973&lt;1,"&lt;1",ROUND((AR2973-AQ2973)*AP2973*$E2973/$D2973,2)))))</f>
        <v/>
      </c>
      <c r="AV2973" t="str">
        <f>IF(A2973="","",VLOOKUP(A2973,DADOS!F:R,12,FALSE))</f>
        <v/>
      </c>
      <c r="AW2973" t="str">
        <f>IF(A2973="","",IF(AU2973="","",IF(AV2973="","",IF((AV2973-AU2973)*AT2973*$E2973/$D2973&lt;1,"&lt;1",ROUND((AV2973-AU2973)*AT2973*$E2973/$D2973,2)))))</f>
        <v/>
      </c>
      <c r="AZ2973" t="str">
        <f>IF($A2973="","",VLOOKUP($A2973,DADOS!F:R,13,FALSE))</f>
        <v/>
      </c>
      <c r="BA2973" t="str">
        <f>IF(A2973="","",IF(AY2973="","",IF(AZ2973="","",IF((AZ2973-AY2973)*AX2973*$E2973/$D2973&lt;1,"&lt;1",ROUND((AZ2973-AY2973)*AX2973*$E2973/$D2973,2)))))</f>
        <v/>
      </c>
    </row>
    <row r="2974">
      <c r="B2974" t="str">
        <f>IF(A2974="","",A2974&amp;"/20")</f>
        <v/>
      </c>
      <c r="H2974" t="str">
        <f>IF($A2974="","",VLOOKUP($A2974,DADOS!F:O,3,FALSE))</f>
        <v/>
      </c>
      <c r="I2974" t="str">
        <f>IF(A2974="","",IF(H2974="","",IF((H2974-G2974)*F2974*$E2974/$D2974/1000&lt;0.2,"&lt;0,2",ROUND((H2974-G2974)*F2974*$E2974/$D2974/1000,2))))</f>
        <v/>
      </c>
      <c r="L2974" t="str">
        <f>IF($A2974="","",VLOOKUP($A2974,DADOS!F:O,6,FALSE))</f>
        <v/>
      </c>
      <c r="M2974" t="str">
        <f>IF(A2974="","",IF(L2974="","",IF((L2974-K2974)*J2974*$E2974/$D2974/1000&lt;0.2,"&lt;0,2",ROUND((L2974-K2974)*J2974*$E2974/$D2974/1000,2))))</f>
        <v/>
      </c>
      <c r="P2974" t="str">
        <f>IF($A2974="","",VLOOKUP($A2974,DADOS!F:O,5,FALSE))</f>
        <v/>
      </c>
      <c r="Q2974" t="str">
        <f>IF(A2974="","",IF(P2974="","",IF((P2974-O2974)*N2974*$E2974/$D2974/1000&lt;0.2,"&lt;0,2",ROUND((P2974-O2974)*N2974*$E2974/$D2974/1000,2))))</f>
        <v/>
      </c>
      <c r="T2974" t="str">
        <f>IF($A2974="","",VLOOKUP($A2974,DADOS!F:O,4,FALSE))</f>
        <v/>
      </c>
      <c r="U2974" t="str">
        <f>IF(A2974="","",IF(T2974="","",IF((T2974-S2974)*R2974*$E2974/$D2974/1000&lt;0.2,"&lt;0,2",ROUND((T2974-S2974)*R2974*$E2974/$D2974/1000,2))))</f>
        <v/>
      </c>
      <c r="X2974" t="str">
        <f>IF($A2974="","",VLOOKUP($A2974,DADOS!F:O,9,FALSE))</f>
        <v/>
      </c>
      <c r="Y2974" t="str">
        <f>IF(A2974="","",IF(X2974="","",IF((X2974-W2974)*V2974*$E2974/$D2974&lt;1,"&lt;1",ROUND((X2974-W2974)*V2974*$E2974/$D2974,2))))</f>
        <v/>
      </c>
      <c r="AB2974" t="str">
        <f>IF($A2974="","",VLOOKUP($A2974,DADOS!F:O,7,FALSE))</f>
        <v/>
      </c>
      <c r="AC2974" t="str">
        <f>IF(A2974="","",IF(AB2974="","",IF((AB2974-AA2974)*Z2974*$E2974/$D2974&lt;1,"&lt;1",ROUND((AB2974-AA2974)*Z2974*$E2974/$D2974,2))))</f>
        <v/>
      </c>
      <c r="AF2974" t="str">
        <f>IF($A2974="","",VLOOKUP($A2974,DADOS!F:O,10,FALSE))</f>
        <v/>
      </c>
      <c r="AG2974" t="str">
        <f>IF(A2974="","",IF(AF2974="","",IF((AF2974-AE2974)*AD2974*$E2974/$D2974&lt;1,"&lt;1",ROUND((AF2974-AE2974)*AD2974*$E2974/$D2974,2))))</f>
        <v/>
      </c>
      <c r="AJ2974" t="str">
        <f>IF($A2974="","",VLOOKUP($A2974,DADOS!F:O,8,FALSE))</f>
        <v/>
      </c>
      <c r="AK2974" t="str">
        <f>IF(A2974="","",IF(AJ2974="","",IF((AJ2974-AI2974)*AH2974*$E2974/$D2974&lt;1,"&lt;1",ROUND((AJ2974-AI2974)*AH2974*$E2974/$D2974,2))))</f>
        <v/>
      </c>
      <c r="AN2974" t="str">
        <f>IF($A2974="","",VLOOKUP($A2974,DADOS!F:O,2,FALSE))</f>
        <v/>
      </c>
      <c r="AO2974" t="str">
        <f>IF(A2974="","",IF(AN2974="","",IF((AN2974-AM2974)*AL2974*$E2974/$D2974/1000&lt;0.2,"&lt;0,2",ROUND((AN2974-AM2974)*AL2974*$E2974/$D2974/1000,2))))</f>
        <v/>
      </c>
      <c r="AQ2974">
        <v>0</v>
      </c>
      <c r="AR2974" t="str">
        <f>IF($A2974="","",VLOOKUP($A2974,DADOS!F:P,11,FALSE))</f>
        <v/>
      </c>
      <c r="AS2974" t="str">
        <f>IF(E2974="","",IF(AQ2974="","",IF(AR2974="","",IF((AR2974-AQ2974)*AP2974*$E2974/$D2974&lt;1,"&lt;1",ROUND((AR2974-AQ2974)*AP2974*$E2974/$D2974,2)))))</f>
        <v/>
      </c>
      <c r="AV2974" t="str">
        <f>IF(A2974="","",VLOOKUP(A2974,DADOS!F:R,12,FALSE))</f>
        <v/>
      </c>
      <c r="AW2974" t="str">
        <f>IF(A2974="","",IF(AU2974="","",IF(AV2974="","",IF((AV2974-AU2974)*AT2974*$E2974/$D2974&lt;1,"&lt;1",ROUND((AV2974-AU2974)*AT2974*$E2974/$D2974,2)))))</f>
        <v/>
      </c>
      <c r="AZ2974" t="str">
        <f>IF($A2974="","",VLOOKUP($A2974,DADOS!F:R,13,FALSE))</f>
        <v/>
      </c>
      <c r="BA2974" t="str">
        <f>IF(A2974="","",IF(AY2974="","",IF(AZ2974="","",IF((AZ2974-AY2974)*AX2974*$E2974/$D2974&lt;1,"&lt;1",ROUND((AZ2974-AY2974)*AX2974*$E2974/$D2974,2)))))</f>
        <v/>
      </c>
    </row>
    <row r="2975">
      <c r="B2975" t="str">
        <f>IF(A2975="","",A2975&amp;"/20")</f>
        <v/>
      </c>
      <c r="H2975" t="str">
        <f>IF($A2975="","",VLOOKUP($A2975,DADOS!F:O,3,FALSE))</f>
        <v/>
      </c>
      <c r="I2975" t="str">
        <f>IF(A2975="","",IF(H2975="","",IF((H2975-G2975)*F2975*$E2975/$D2975/1000&lt;0.2,"&lt;0,2",ROUND((H2975-G2975)*F2975*$E2975/$D2975/1000,2))))</f>
        <v/>
      </c>
      <c r="L2975" t="str">
        <f>IF($A2975="","",VLOOKUP($A2975,DADOS!F:O,6,FALSE))</f>
        <v/>
      </c>
      <c r="M2975" t="str">
        <f>IF(A2975="","",IF(L2975="","",IF((L2975-K2975)*J2975*$E2975/$D2975/1000&lt;0.2,"&lt;0,2",ROUND((L2975-K2975)*J2975*$E2975/$D2975/1000,2))))</f>
        <v/>
      </c>
      <c r="P2975" t="str">
        <f>IF($A2975="","",VLOOKUP($A2975,DADOS!F:O,5,FALSE))</f>
        <v/>
      </c>
      <c r="Q2975" t="str">
        <f>IF(A2975="","",IF(P2975="","",IF((P2975-O2975)*N2975*$E2975/$D2975/1000&lt;0.2,"&lt;0,2",ROUND((P2975-O2975)*N2975*$E2975/$D2975/1000,2))))</f>
        <v/>
      </c>
      <c r="T2975" t="str">
        <f>IF($A2975="","",VLOOKUP($A2975,DADOS!F:O,4,FALSE))</f>
        <v/>
      </c>
      <c r="U2975" t="str">
        <f>IF(A2975="","",IF(T2975="","",IF((T2975-S2975)*R2975*$E2975/$D2975/1000&lt;0.2,"&lt;0,2",ROUND((T2975-S2975)*R2975*$E2975/$D2975/1000,2))))</f>
        <v/>
      </c>
      <c r="X2975" t="str">
        <f>IF($A2975="","",VLOOKUP($A2975,DADOS!F:O,9,FALSE))</f>
        <v/>
      </c>
      <c r="Y2975" t="str">
        <f>IF(A2975="","",IF(X2975="","",IF((X2975-W2975)*V2975*$E2975/$D2975&lt;1,"&lt;1",ROUND((X2975-W2975)*V2975*$E2975/$D2975,2))))</f>
        <v/>
      </c>
      <c r="AB2975" t="str">
        <f>IF($A2975="","",VLOOKUP($A2975,DADOS!F:O,7,FALSE))</f>
        <v/>
      </c>
      <c r="AC2975" t="str">
        <f>IF(A2975="","",IF(AB2975="","",IF((AB2975-AA2975)*Z2975*$E2975/$D2975&lt;1,"&lt;1",ROUND((AB2975-AA2975)*Z2975*$E2975/$D2975,2))))</f>
        <v/>
      </c>
      <c r="AF2975" t="str">
        <f>IF($A2975="","",VLOOKUP($A2975,DADOS!F:O,10,FALSE))</f>
        <v/>
      </c>
      <c r="AG2975" t="str">
        <f>IF(A2975="","",IF(AF2975="","",IF((AF2975-AE2975)*AD2975*$E2975/$D2975&lt;1,"&lt;1",ROUND((AF2975-AE2975)*AD2975*$E2975/$D2975,2))))</f>
        <v/>
      </c>
      <c r="AJ2975" t="str">
        <f>IF($A2975="","",VLOOKUP($A2975,DADOS!F:O,8,FALSE))</f>
        <v/>
      </c>
      <c r="AK2975" t="str">
        <f>IF(A2975="","",IF(AJ2975="","",IF((AJ2975-AI2975)*AH2975*$E2975/$D2975&lt;1,"&lt;1",ROUND((AJ2975-AI2975)*AH2975*$E2975/$D2975,2))))</f>
        <v/>
      </c>
      <c r="AN2975" t="str">
        <f>IF($A2975="","",VLOOKUP($A2975,DADOS!F:O,2,FALSE))</f>
        <v/>
      </c>
      <c r="AO2975" t="str">
        <f>IF(A2975="","",IF(AN2975="","",IF((AN2975-AM2975)*AL2975*$E2975/$D2975/1000&lt;0.2,"&lt;0,2",ROUND((AN2975-AM2975)*AL2975*$E2975/$D2975/1000,2))))</f>
        <v/>
      </c>
      <c r="AQ2975">
        <v>0</v>
      </c>
      <c r="AR2975" t="str">
        <f>IF($A2975="","",VLOOKUP($A2975,DADOS!F:P,11,FALSE))</f>
        <v/>
      </c>
      <c r="AS2975" t="str">
        <f>IF(E2975="","",IF(AQ2975="","",IF(AR2975="","",IF((AR2975-AQ2975)*AP2975*$E2975/$D2975&lt;1,"&lt;1",ROUND((AR2975-AQ2975)*AP2975*$E2975/$D2975,2)))))</f>
        <v/>
      </c>
      <c r="AV2975" t="str">
        <f>IF(A2975="","",VLOOKUP(A2975,DADOS!F:R,12,FALSE))</f>
        <v/>
      </c>
      <c r="AW2975" t="str">
        <f>IF(A2975="","",IF(AU2975="","",IF(AV2975="","",IF((AV2975-AU2975)*AT2975*$E2975/$D2975&lt;1,"&lt;1",ROUND((AV2975-AU2975)*AT2975*$E2975/$D2975,2)))))</f>
        <v/>
      </c>
      <c r="AZ2975" t="str">
        <f>IF($A2975="","",VLOOKUP($A2975,DADOS!F:R,13,FALSE))</f>
        <v/>
      </c>
      <c r="BA2975" t="str">
        <f>IF(A2975="","",IF(AY2975="","",IF(AZ2975="","",IF((AZ2975-AY2975)*AX2975*$E2975/$D2975&lt;1,"&lt;1",ROUND((AZ2975-AY2975)*AX2975*$E2975/$D2975,2)))))</f>
        <v/>
      </c>
    </row>
    <row r="2976">
      <c r="B2976" t="str">
        <f>IF(A2976="","",A2976&amp;"/20")</f>
        <v/>
      </c>
      <c r="H2976" t="str">
        <f>IF($A2976="","",VLOOKUP($A2976,DADOS!F:O,3,FALSE))</f>
        <v/>
      </c>
      <c r="I2976" t="str">
        <f>IF(A2976="","",IF(H2976="","",IF((H2976-G2976)*F2976*$E2976/$D2976/1000&lt;0.2,"&lt;0,2",ROUND((H2976-G2976)*F2976*$E2976/$D2976/1000,2))))</f>
        <v/>
      </c>
      <c r="L2976" t="str">
        <f>IF($A2976="","",VLOOKUP($A2976,DADOS!F:O,6,FALSE))</f>
        <v/>
      </c>
      <c r="M2976" t="str">
        <f>IF(A2976="","",IF(L2976="","",IF((L2976-K2976)*J2976*$E2976/$D2976/1000&lt;0.2,"&lt;0,2",ROUND((L2976-K2976)*J2976*$E2976/$D2976/1000,2))))</f>
        <v/>
      </c>
      <c r="P2976" t="str">
        <f>IF($A2976="","",VLOOKUP($A2976,DADOS!F:O,5,FALSE))</f>
        <v/>
      </c>
      <c r="Q2976" t="str">
        <f>IF(A2976="","",IF(P2976="","",IF((P2976-O2976)*N2976*$E2976/$D2976/1000&lt;0.2,"&lt;0,2",ROUND((P2976-O2976)*N2976*$E2976/$D2976/1000,2))))</f>
        <v/>
      </c>
      <c r="T2976" t="str">
        <f>IF($A2976="","",VLOOKUP($A2976,DADOS!F:O,4,FALSE))</f>
        <v/>
      </c>
      <c r="U2976" t="str">
        <f>IF(A2976="","",IF(T2976="","",IF((T2976-S2976)*R2976*$E2976/$D2976/1000&lt;0.2,"&lt;0,2",ROUND((T2976-S2976)*R2976*$E2976/$D2976/1000,2))))</f>
        <v/>
      </c>
      <c r="X2976" t="str">
        <f>IF($A2976="","",VLOOKUP($A2976,DADOS!F:O,9,FALSE))</f>
        <v/>
      </c>
      <c r="Y2976" t="str">
        <f>IF(A2976="","",IF(X2976="","",IF((X2976-W2976)*V2976*$E2976/$D2976&lt;1,"&lt;1",ROUND((X2976-W2976)*V2976*$E2976/$D2976,2))))</f>
        <v/>
      </c>
      <c r="AB2976" t="str">
        <f>IF($A2976="","",VLOOKUP($A2976,DADOS!F:O,7,FALSE))</f>
        <v/>
      </c>
      <c r="AC2976" t="str">
        <f>IF(A2976="","",IF(AB2976="","",IF((AB2976-AA2976)*Z2976*$E2976/$D2976&lt;1,"&lt;1",ROUND((AB2976-AA2976)*Z2976*$E2976/$D2976,2))))</f>
        <v/>
      </c>
      <c r="AF2976" t="str">
        <f>IF($A2976="","",VLOOKUP($A2976,DADOS!F:O,10,FALSE))</f>
        <v/>
      </c>
      <c r="AG2976" t="str">
        <f>IF(A2976="","",IF(AF2976="","",IF((AF2976-AE2976)*AD2976*$E2976/$D2976&lt;1,"&lt;1",ROUND((AF2976-AE2976)*AD2976*$E2976/$D2976,2))))</f>
        <v/>
      </c>
      <c r="AJ2976" t="str">
        <f>IF($A2976="","",VLOOKUP($A2976,DADOS!F:O,8,FALSE))</f>
        <v/>
      </c>
      <c r="AK2976" t="str">
        <f>IF(A2976="","",IF(AJ2976="","",IF((AJ2976-AI2976)*AH2976*$E2976/$D2976&lt;1,"&lt;1",ROUND((AJ2976-AI2976)*AH2976*$E2976/$D2976,2))))</f>
        <v/>
      </c>
      <c r="AN2976" t="str">
        <f>IF($A2976="","",VLOOKUP($A2976,DADOS!F:O,2,FALSE))</f>
        <v/>
      </c>
      <c r="AO2976" t="str">
        <f>IF(A2976="","",IF(AN2976="","",IF((AN2976-AM2976)*AL2976*$E2976/$D2976/1000&lt;0.2,"&lt;0,2",ROUND((AN2976-AM2976)*AL2976*$E2976/$D2976/1000,2))))</f>
        <v/>
      </c>
      <c r="AQ2976">
        <v>0</v>
      </c>
      <c r="AR2976" t="str">
        <f>IF($A2976="","",VLOOKUP($A2976,DADOS!F:P,11,FALSE))</f>
        <v/>
      </c>
      <c r="AS2976" t="str">
        <f>IF(E2976="","",IF(AQ2976="","",IF(AR2976="","",IF((AR2976-AQ2976)*AP2976*$E2976/$D2976&lt;1,"&lt;1",ROUND((AR2976-AQ2976)*AP2976*$E2976/$D2976,2)))))</f>
        <v/>
      </c>
      <c r="AV2976" t="str">
        <f>IF(A2976="","",VLOOKUP(A2976,DADOS!F:R,12,FALSE))</f>
        <v/>
      </c>
      <c r="AW2976" t="str">
        <f>IF(A2976="","",IF(AU2976="","",IF(AV2976="","",IF((AV2976-AU2976)*AT2976*$E2976/$D2976&lt;1,"&lt;1",ROUND((AV2976-AU2976)*AT2976*$E2976/$D2976,2)))))</f>
        <v/>
      </c>
      <c r="AZ2976" t="str">
        <f>IF($A2976="","",VLOOKUP($A2976,DADOS!F:R,13,FALSE))</f>
        <v/>
      </c>
      <c r="BA2976" t="str">
        <f>IF(A2976="","",IF(AY2976="","",IF(AZ2976="","",IF((AZ2976-AY2976)*AX2976*$E2976/$D2976&lt;1,"&lt;1",ROUND((AZ2976-AY2976)*AX2976*$E2976/$D2976,2)))))</f>
        <v/>
      </c>
    </row>
    <row r="2977">
      <c r="B2977" t="str">
        <f>IF(A2977="","",A2977&amp;"/20")</f>
        <v/>
      </c>
      <c r="H2977" t="str">
        <f>IF($A2977="","",VLOOKUP($A2977,DADOS!F:O,3,FALSE))</f>
        <v/>
      </c>
      <c r="I2977" t="str">
        <f>IF(A2977="","",IF(H2977="","",IF((H2977-G2977)*F2977*$E2977/$D2977/1000&lt;0.2,"&lt;0,2",ROUND((H2977-G2977)*F2977*$E2977/$D2977/1000,2))))</f>
        <v/>
      </c>
      <c r="L2977" t="str">
        <f>IF($A2977="","",VLOOKUP($A2977,DADOS!F:O,6,FALSE))</f>
        <v/>
      </c>
      <c r="M2977" t="str">
        <f>IF(A2977="","",IF(L2977="","",IF((L2977-K2977)*J2977*$E2977/$D2977/1000&lt;0.2,"&lt;0,2",ROUND((L2977-K2977)*J2977*$E2977/$D2977/1000,2))))</f>
        <v/>
      </c>
      <c r="P2977" t="str">
        <f>IF($A2977="","",VLOOKUP($A2977,DADOS!F:O,5,FALSE))</f>
        <v/>
      </c>
      <c r="Q2977" t="str">
        <f>IF(A2977="","",IF(P2977="","",IF((P2977-O2977)*N2977*$E2977/$D2977/1000&lt;0.2,"&lt;0,2",ROUND((P2977-O2977)*N2977*$E2977/$D2977/1000,2))))</f>
        <v/>
      </c>
      <c r="T2977" t="str">
        <f>IF($A2977="","",VLOOKUP($A2977,DADOS!F:O,4,FALSE))</f>
        <v/>
      </c>
      <c r="U2977" t="str">
        <f>IF(A2977="","",IF(T2977="","",IF((T2977-S2977)*R2977*$E2977/$D2977/1000&lt;0.2,"&lt;0,2",ROUND((T2977-S2977)*R2977*$E2977/$D2977/1000,2))))</f>
        <v/>
      </c>
      <c r="X2977" t="str">
        <f>IF($A2977="","",VLOOKUP($A2977,DADOS!F:O,9,FALSE))</f>
        <v/>
      </c>
      <c r="Y2977" t="str">
        <f>IF(A2977="","",IF(X2977="","",IF((X2977-W2977)*V2977*$E2977/$D2977&lt;1,"&lt;1",ROUND((X2977-W2977)*V2977*$E2977/$D2977,2))))</f>
        <v/>
      </c>
      <c r="AB2977" t="str">
        <f>IF($A2977="","",VLOOKUP($A2977,DADOS!F:O,7,FALSE))</f>
        <v/>
      </c>
      <c r="AC2977" t="str">
        <f>IF(A2977="","",IF(AB2977="","",IF((AB2977-AA2977)*Z2977*$E2977/$D2977&lt;1,"&lt;1",ROUND((AB2977-AA2977)*Z2977*$E2977/$D2977,2))))</f>
        <v/>
      </c>
      <c r="AF2977" t="str">
        <f>IF($A2977="","",VLOOKUP($A2977,DADOS!F:O,10,FALSE))</f>
        <v/>
      </c>
      <c r="AG2977" t="str">
        <f>IF(A2977="","",IF(AF2977="","",IF((AF2977-AE2977)*AD2977*$E2977/$D2977&lt;1,"&lt;1",ROUND((AF2977-AE2977)*AD2977*$E2977/$D2977,2))))</f>
        <v/>
      </c>
      <c r="AJ2977" t="str">
        <f>IF($A2977="","",VLOOKUP($A2977,DADOS!F:O,8,FALSE))</f>
        <v/>
      </c>
      <c r="AK2977" t="str">
        <f>IF(A2977="","",IF(AJ2977="","",IF((AJ2977-AI2977)*AH2977*$E2977/$D2977&lt;1,"&lt;1",ROUND((AJ2977-AI2977)*AH2977*$E2977/$D2977,2))))</f>
        <v/>
      </c>
      <c r="AN2977" t="str">
        <f>IF($A2977="","",VLOOKUP($A2977,DADOS!F:O,2,FALSE))</f>
        <v/>
      </c>
      <c r="AO2977" t="str">
        <f>IF(A2977="","",IF(AN2977="","",IF((AN2977-AM2977)*AL2977*$E2977/$D2977/1000&lt;0.2,"&lt;0,2",ROUND((AN2977-AM2977)*AL2977*$E2977/$D2977/1000,2))))</f>
        <v/>
      </c>
      <c r="AQ2977">
        <v>0</v>
      </c>
      <c r="AR2977" t="str">
        <f>IF($A2977="","",VLOOKUP($A2977,DADOS!F:P,11,FALSE))</f>
        <v/>
      </c>
      <c r="AS2977" t="str">
        <f>IF(E2977="","",IF(AQ2977="","",IF(AR2977="","",IF((AR2977-AQ2977)*AP2977*$E2977/$D2977&lt;1,"&lt;1",ROUND((AR2977-AQ2977)*AP2977*$E2977/$D2977,2)))))</f>
        <v/>
      </c>
      <c r="AV2977" t="str">
        <f>IF(A2977="","",VLOOKUP(A2977,DADOS!F:R,12,FALSE))</f>
        <v/>
      </c>
      <c r="AW2977" t="str">
        <f>IF(A2977="","",IF(AU2977="","",IF(AV2977="","",IF((AV2977-AU2977)*AT2977*$E2977/$D2977&lt;1,"&lt;1",ROUND((AV2977-AU2977)*AT2977*$E2977/$D2977,2)))))</f>
        <v/>
      </c>
      <c r="AZ2977" t="str">
        <f>IF($A2977="","",VLOOKUP($A2977,DADOS!F:R,13,FALSE))</f>
        <v/>
      </c>
      <c r="BA2977" t="str">
        <f>IF(A2977="","",IF(AY2977="","",IF(AZ2977="","",IF((AZ2977-AY2977)*AX2977*$E2977/$D2977&lt;1,"&lt;1",ROUND((AZ2977-AY2977)*AX2977*$E2977/$D2977,2)))))</f>
        <v/>
      </c>
    </row>
    <row r="2978">
      <c r="B2978" t="str">
        <f>IF(A2978="","",A2978&amp;"/20")</f>
        <v/>
      </c>
      <c r="H2978" t="str">
        <f>IF($A2978="","",VLOOKUP($A2978,DADOS!F:O,3,FALSE))</f>
        <v/>
      </c>
      <c r="I2978" t="str">
        <f>IF(A2978="","",IF(H2978="","",IF((H2978-G2978)*F2978*$E2978/$D2978/1000&lt;0.2,"&lt;0,2",ROUND((H2978-G2978)*F2978*$E2978/$D2978/1000,2))))</f>
        <v/>
      </c>
      <c r="L2978" t="str">
        <f>IF($A2978="","",VLOOKUP($A2978,DADOS!F:O,6,FALSE))</f>
        <v/>
      </c>
      <c r="M2978" t="str">
        <f>IF(A2978="","",IF(L2978="","",IF((L2978-K2978)*J2978*$E2978/$D2978/1000&lt;0.2,"&lt;0,2",ROUND((L2978-K2978)*J2978*$E2978/$D2978/1000,2))))</f>
        <v/>
      </c>
      <c r="P2978" t="str">
        <f>IF($A2978="","",VLOOKUP($A2978,DADOS!F:O,5,FALSE))</f>
        <v/>
      </c>
      <c r="Q2978" t="str">
        <f>IF(A2978="","",IF(P2978="","",IF((P2978-O2978)*N2978*$E2978/$D2978/1000&lt;0.2,"&lt;0,2",ROUND((P2978-O2978)*N2978*$E2978/$D2978/1000,2))))</f>
        <v/>
      </c>
      <c r="T2978" t="str">
        <f>IF($A2978="","",VLOOKUP($A2978,DADOS!F:O,4,FALSE))</f>
        <v/>
      </c>
      <c r="U2978" t="str">
        <f>IF(A2978="","",IF(T2978="","",IF((T2978-S2978)*R2978*$E2978/$D2978/1000&lt;0.2,"&lt;0,2",ROUND((T2978-S2978)*R2978*$E2978/$D2978/1000,2))))</f>
        <v/>
      </c>
      <c r="X2978" t="str">
        <f>IF($A2978="","",VLOOKUP($A2978,DADOS!F:O,9,FALSE))</f>
        <v/>
      </c>
      <c r="Y2978" t="str">
        <f>IF(A2978="","",IF(X2978="","",IF((X2978-W2978)*V2978*$E2978/$D2978&lt;1,"&lt;1",ROUND((X2978-W2978)*V2978*$E2978/$D2978,2))))</f>
        <v/>
      </c>
      <c r="AB2978" t="str">
        <f>IF($A2978="","",VLOOKUP($A2978,DADOS!F:O,7,FALSE))</f>
        <v/>
      </c>
      <c r="AC2978" t="str">
        <f>IF(A2978="","",IF(AB2978="","",IF((AB2978-AA2978)*Z2978*$E2978/$D2978&lt;1,"&lt;1",ROUND((AB2978-AA2978)*Z2978*$E2978/$D2978,2))))</f>
        <v/>
      </c>
      <c r="AF2978" t="str">
        <f>IF($A2978="","",VLOOKUP($A2978,DADOS!F:O,10,FALSE))</f>
        <v/>
      </c>
      <c r="AG2978" t="str">
        <f>IF(A2978="","",IF(AF2978="","",IF((AF2978-AE2978)*AD2978*$E2978/$D2978&lt;1,"&lt;1",ROUND((AF2978-AE2978)*AD2978*$E2978/$D2978,2))))</f>
        <v/>
      </c>
      <c r="AJ2978" t="str">
        <f>IF($A2978="","",VLOOKUP($A2978,DADOS!F:O,8,FALSE))</f>
        <v/>
      </c>
      <c r="AK2978" t="str">
        <f>IF(A2978="","",IF(AJ2978="","",IF((AJ2978-AI2978)*AH2978*$E2978/$D2978&lt;1,"&lt;1",ROUND((AJ2978-AI2978)*AH2978*$E2978/$D2978,2))))</f>
        <v/>
      </c>
      <c r="AN2978" t="str">
        <f>IF($A2978="","",VLOOKUP($A2978,DADOS!F:O,2,FALSE))</f>
        <v/>
      </c>
      <c r="AO2978" t="str">
        <f>IF(A2978="","",IF(AN2978="","",IF((AN2978-AM2978)*AL2978*$E2978/$D2978/1000&lt;0.2,"&lt;0,2",ROUND((AN2978-AM2978)*AL2978*$E2978/$D2978/1000,2))))</f>
        <v/>
      </c>
      <c r="AQ2978">
        <v>0</v>
      </c>
      <c r="AR2978" t="str">
        <f>IF($A2978="","",VLOOKUP($A2978,DADOS!F:P,11,FALSE))</f>
        <v/>
      </c>
      <c r="AS2978" t="str">
        <f>IF(E2978="","",IF(AQ2978="","",IF(AR2978="","",IF((AR2978-AQ2978)*AP2978*$E2978/$D2978&lt;1,"&lt;1",ROUND((AR2978-AQ2978)*AP2978*$E2978/$D2978,2)))))</f>
        <v/>
      </c>
      <c r="AV2978" t="str">
        <f>IF(A2978="","",VLOOKUP(A2978,DADOS!F:R,12,FALSE))</f>
        <v/>
      </c>
      <c r="AW2978" t="str">
        <f>IF(A2978="","",IF(AU2978="","",IF(AV2978="","",IF((AV2978-AU2978)*AT2978*$E2978/$D2978&lt;1,"&lt;1",ROUND((AV2978-AU2978)*AT2978*$E2978/$D2978,2)))))</f>
        <v/>
      </c>
      <c r="AZ2978" t="str">
        <f>IF($A2978="","",VLOOKUP($A2978,DADOS!F:R,13,FALSE))</f>
        <v/>
      </c>
      <c r="BA2978" t="str">
        <f>IF(A2978="","",IF(AY2978="","",IF(AZ2978="","",IF((AZ2978-AY2978)*AX2978*$E2978/$D2978&lt;1,"&lt;1",ROUND((AZ2978-AY2978)*AX2978*$E2978/$D2978,2)))))</f>
        <v/>
      </c>
    </row>
    <row r="2979">
      <c r="B2979" t="str">
        <f>IF(A2979="","",A2979&amp;"/20")</f>
        <v/>
      </c>
      <c r="H2979" t="str">
        <f>IF($A2979="","",VLOOKUP($A2979,DADOS!F:O,3,FALSE))</f>
        <v/>
      </c>
      <c r="I2979" t="str">
        <f>IF(A2979="","",IF(H2979="","",IF((H2979-G2979)*F2979*$E2979/$D2979/1000&lt;0.2,"&lt;0,2",ROUND((H2979-G2979)*F2979*$E2979/$D2979/1000,2))))</f>
        <v/>
      </c>
      <c r="L2979" t="str">
        <f>IF($A2979="","",VLOOKUP($A2979,DADOS!F:O,6,FALSE))</f>
        <v/>
      </c>
      <c r="M2979" t="str">
        <f>IF(A2979="","",IF(L2979="","",IF((L2979-K2979)*J2979*$E2979/$D2979/1000&lt;0.2,"&lt;0,2",ROUND((L2979-K2979)*J2979*$E2979/$D2979/1000,2))))</f>
        <v/>
      </c>
      <c r="P2979" t="str">
        <f>IF($A2979="","",VLOOKUP($A2979,DADOS!F:O,5,FALSE))</f>
        <v/>
      </c>
      <c r="Q2979" t="str">
        <f>IF(A2979="","",IF(P2979="","",IF((P2979-O2979)*N2979*$E2979/$D2979/1000&lt;0.2,"&lt;0,2",ROUND((P2979-O2979)*N2979*$E2979/$D2979/1000,2))))</f>
        <v/>
      </c>
      <c r="T2979" t="str">
        <f>IF($A2979="","",VLOOKUP($A2979,DADOS!F:O,4,FALSE))</f>
        <v/>
      </c>
      <c r="U2979" t="str">
        <f>IF(A2979="","",IF(T2979="","",IF((T2979-S2979)*R2979*$E2979/$D2979/1000&lt;0.2,"&lt;0,2",ROUND((T2979-S2979)*R2979*$E2979/$D2979/1000,2))))</f>
        <v/>
      </c>
      <c r="X2979" t="str">
        <f>IF($A2979="","",VLOOKUP($A2979,DADOS!F:O,9,FALSE))</f>
        <v/>
      </c>
      <c r="Y2979" t="str">
        <f>IF(A2979="","",IF(X2979="","",IF((X2979-W2979)*V2979*$E2979/$D2979&lt;1,"&lt;1",ROUND((X2979-W2979)*V2979*$E2979/$D2979,2))))</f>
        <v/>
      </c>
      <c r="AB2979" t="str">
        <f>IF($A2979="","",VLOOKUP($A2979,DADOS!F:O,7,FALSE))</f>
        <v/>
      </c>
      <c r="AC2979" t="str">
        <f>IF(A2979="","",IF(AB2979="","",IF((AB2979-AA2979)*Z2979*$E2979/$D2979&lt;1,"&lt;1",ROUND((AB2979-AA2979)*Z2979*$E2979/$D2979,2))))</f>
        <v/>
      </c>
      <c r="AF2979" t="str">
        <f>IF($A2979="","",VLOOKUP($A2979,DADOS!F:O,10,FALSE))</f>
        <v/>
      </c>
      <c r="AG2979" t="str">
        <f>IF(A2979="","",IF(AF2979="","",IF((AF2979-AE2979)*AD2979*$E2979/$D2979&lt;1,"&lt;1",ROUND((AF2979-AE2979)*AD2979*$E2979/$D2979,2))))</f>
        <v/>
      </c>
      <c r="AJ2979" t="str">
        <f>IF($A2979="","",VLOOKUP($A2979,DADOS!F:O,8,FALSE))</f>
        <v/>
      </c>
      <c r="AK2979" t="str">
        <f>IF(A2979="","",IF(AJ2979="","",IF((AJ2979-AI2979)*AH2979*$E2979/$D2979&lt;1,"&lt;1",ROUND((AJ2979-AI2979)*AH2979*$E2979/$D2979,2))))</f>
        <v/>
      </c>
      <c r="AN2979" t="str">
        <f>IF($A2979="","",VLOOKUP($A2979,DADOS!F:O,2,FALSE))</f>
        <v/>
      </c>
      <c r="AO2979" t="str">
        <f>IF(A2979="","",IF(AN2979="","",IF((AN2979-AM2979)*AL2979*$E2979/$D2979/1000&lt;0.2,"&lt;0,2",ROUND((AN2979-AM2979)*AL2979*$E2979/$D2979/1000,2))))</f>
        <v/>
      </c>
      <c r="AQ2979">
        <v>0</v>
      </c>
      <c r="AR2979" t="str">
        <f>IF($A2979="","",VLOOKUP($A2979,DADOS!F:P,11,FALSE))</f>
        <v/>
      </c>
      <c r="AS2979" t="str">
        <f>IF(E2979="","",IF(AQ2979="","",IF(AR2979="","",IF((AR2979-AQ2979)*AP2979*$E2979/$D2979&lt;1,"&lt;1",ROUND((AR2979-AQ2979)*AP2979*$E2979/$D2979,2)))))</f>
        <v/>
      </c>
      <c r="AV2979" t="str">
        <f>IF(A2979="","",VLOOKUP(A2979,DADOS!F:R,12,FALSE))</f>
        <v/>
      </c>
      <c r="AW2979" t="str">
        <f>IF(A2979="","",IF(AU2979="","",IF(AV2979="","",IF((AV2979-AU2979)*AT2979*$E2979/$D2979&lt;1,"&lt;1",ROUND((AV2979-AU2979)*AT2979*$E2979/$D2979,2)))))</f>
        <v/>
      </c>
      <c r="AZ2979" t="str">
        <f>IF($A2979="","",VLOOKUP($A2979,DADOS!F:R,13,FALSE))</f>
        <v/>
      </c>
      <c r="BA2979" t="str">
        <f>IF(A2979="","",IF(AY2979="","",IF(AZ2979="","",IF((AZ2979-AY2979)*AX2979*$E2979/$D2979&lt;1,"&lt;1",ROUND((AZ2979-AY2979)*AX2979*$E2979/$D2979,2)))))</f>
        <v/>
      </c>
    </row>
    <row r="2980">
      <c r="B2980" t="str">
        <f>IF(A2980="","",A2980&amp;"/20")</f>
        <v/>
      </c>
      <c r="H2980" t="str">
        <f>IF($A2980="","",VLOOKUP($A2980,DADOS!F:O,3,FALSE))</f>
        <v/>
      </c>
      <c r="I2980" t="str">
        <f>IF(A2980="","",IF(H2980="","",IF((H2980-G2980)*F2980*$E2980/$D2980/1000&lt;0.2,"&lt;0,2",ROUND((H2980-G2980)*F2980*$E2980/$D2980/1000,2))))</f>
        <v/>
      </c>
      <c r="L2980" t="str">
        <f>IF($A2980="","",VLOOKUP($A2980,DADOS!F:O,6,FALSE))</f>
        <v/>
      </c>
      <c r="M2980" t="str">
        <f>IF(A2980="","",IF(L2980="","",IF((L2980-K2980)*J2980*$E2980/$D2980/1000&lt;0.2,"&lt;0,2",ROUND((L2980-K2980)*J2980*$E2980/$D2980/1000,2))))</f>
        <v/>
      </c>
      <c r="P2980" t="str">
        <f>IF($A2980="","",VLOOKUP($A2980,DADOS!F:O,5,FALSE))</f>
        <v/>
      </c>
      <c r="Q2980" t="str">
        <f>IF(A2980="","",IF(P2980="","",IF((P2980-O2980)*N2980*$E2980/$D2980/1000&lt;0.2,"&lt;0,2",ROUND((P2980-O2980)*N2980*$E2980/$D2980/1000,2))))</f>
        <v/>
      </c>
      <c r="T2980" t="str">
        <f>IF($A2980="","",VLOOKUP($A2980,DADOS!F:O,4,FALSE))</f>
        <v/>
      </c>
      <c r="U2980" t="str">
        <f>IF(A2980="","",IF(T2980="","",IF((T2980-S2980)*R2980*$E2980/$D2980/1000&lt;0.2,"&lt;0,2",ROUND((T2980-S2980)*R2980*$E2980/$D2980/1000,2))))</f>
        <v/>
      </c>
      <c r="X2980" t="str">
        <f>IF($A2980="","",VLOOKUP($A2980,DADOS!F:O,9,FALSE))</f>
        <v/>
      </c>
      <c r="Y2980" t="str">
        <f>IF(A2980="","",IF(X2980="","",IF((X2980-W2980)*V2980*$E2980/$D2980&lt;1,"&lt;1",ROUND((X2980-W2980)*V2980*$E2980/$D2980,2))))</f>
        <v/>
      </c>
      <c r="AB2980" t="str">
        <f>IF($A2980="","",VLOOKUP($A2980,DADOS!F:O,7,FALSE))</f>
        <v/>
      </c>
      <c r="AC2980" t="str">
        <f>IF(A2980="","",IF(AB2980="","",IF((AB2980-AA2980)*Z2980*$E2980/$D2980&lt;1,"&lt;1",ROUND((AB2980-AA2980)*Z2980*$E2980/$D2980,2))))</f>
        <v/>
      </c>
      <c r="AF2980" t="str">
        <f>IF($A2980="","",VLOOKUP($A2980,DADOS!F:O,10,FALSE))</f>
        <v/>
      </c>
      <c r="AG2980" t="str">
        <f>IF(A2980="","",IF(AF2980="","",IF((AF2980-AE2980)*AD2980*$E2980/$D2980&lt;1,"&lt;1",ROUND((AF2980-AE2980)*AD2980*$E2980/$D2980,2))))</f>
        <v/>
      </c>
      <c r="AJ2980" t="str">
        <f>IF($A2980="","",VLOOKUP($A2980,DADOS!F:O,8,FALSE))</f>
        <v/>
      </c>
      <c r="AK2980" t="str">
        <f>IF(A2980="","",IF(AJ2980="","",IF((AJ2980-AI2980)*AH2980*$E2980/$D2980&lt;1,"&lt;1",ROUND((AJ2980-AI2980)*AH2980*$E2980/$D2980,2))))</f>
        <v/>
      </c>
      <c r="AN2980" t="str">
        <f>IF($A2980="","",VLOOKUP($A2980,DADOS!F:O,2,FALSE))</f>
        <v/>
      </c>
      <c r="AO2980" t="str">
        <f>IF(A2980="","",IF(AN2980="","",IF((AN2980-AM2980)*AL2980*$E2980/$D2980/1000&lt;0.2,"&lt;0,2",ROUND((AN2980-AM2980)*AL2980*$E2980/$D2980/1000,2))))</f>
        <v/>
      </c>
      <c r="AQ2980">
        <v>0</v>
      </c>
      <c r="AR2980" t="str">
        <f>IF($A2980="","",VLOOKUP($A2980,DADOS!F:P,11,FALSE))</f>
        <v/>
      </c>
      <c r="AS2980" t="str">
        <f>IF(E2980="","",IF(AQ2980="","",IF(AR2980="","",IF((AR2980-AQ2980)*AP2980*$E2980/$D2980&lt;1,"&lt;1",ROUND((AR2980-AQ2980)*AP2980*$E2980/$D2980,2)))))</f>
        <v/>
      </c>
      <c r="AV2980" t="str">
        <f>IF(A2980="","",VLOOKUP(A2980,DADOS!F:R,12,FALSE))</f>
        <v/>
      </c>
      <c r="AW2980" t="str">
        <f>IF(A2980="","",IF(AU2980="","",IF(AV2980="","",IF((AV2980-AU2980)*AT2980*$E2980/$D2980&lt;1,"&lt;1",ROUND((AV2980-AU2980)*AT2980*$E2980/$D2980,2)))))</f>
        <v/>
      </c>
      <c r="AZ2980" t="str">
        <f>IF($A2980="","",VLOOKUP($A2980,DADOS!F:R,13,FALSE))</f>
        <v/>
      </c>
      <c r="BA2980" t="str">
        <f>IF(A2980="","",IF(AY2980="","",IF(AZ2980="","",IF((AZ2980-AY2980)*AX2980*$E2980/$D2980&lt;1,"&lt;1",ROUND((AZ2980-AY2980)*AX2980*$E2980/$D2980,2)))))</f>
        <v/>
      </c>
    </row>
    <row r="2981">
      <c r="B2981" t="str">
        <f>IF(A2981="","",A2981&amp;"/20")</f>
        <v/>
      </c>
      <c r="H2981" t="str">
        <f>IF($A2981="","",VLOOKUP($A2981,DADOS!F:O,3,FALSE))</f>
        <v/>
      </c>
      <c r="I2981" t="str">
        <f>IF(A2981="","",IF(H2981="","",IF((H2981-G2981)*F2981*$E2981/$D2981/1000&lt;0.2,"&lt;0,2",ROUND((H2981-G2981)*F2981*$E2981/$D2981/1000,2))))</f>
        <v/>
      </c>
      <c r="L2981" t="str">
        <f>IF($A2981="","",VLOOKUP($A2981,DADOS!F:O,6,FALSE))</f>
        <v/>
      </c>
      <c r="M2981" t="str">
        <f>IF(A2981="","",IF(L2981="","",IF((L2981-K2981)*J2981*$E2981/$D2981/1000&lt;0.2,"&lt;0,2",ROUND((L2981-K2981)*J2981*$E2981/$D2981/1000,2))))</f>
        <v/>
      </c>
      <c r="P2981" t="str">
        <f>IF($A2981="","",VLOOKUP($A2981,DADOS!F:O,5,FALSE))</f>
        <v/>
      </c>
      <c r="Q2981" t="str">
        <f>IF(A2981="","",IF(P2981="","",IF((P2981-O2981)*N2981*$E2981/$D2981/1000&lt;0.2,"&lt;0,2",ROUND((P2981-O2981)*N2981*$E2981/$D2981/1000,2))))</f>
        <v/>
      </c>
      <c r="T2981" t="str">
        <f>IF($A2981="","",VLOOKUP($A2981,DADOS!F:O,4,FALSE))</f>
        <v/>
      </c>
      <c r="U2981" t="str">
        <f>IF(A2981="","",IF(T2981="","",IF((T2981-S2981)*R2981*$E2981/$D2981/1000&lt;0.2,"&lt;0,2",ROUND((T2981-S2981)*R2981*$E2981/$D2981/1000,2))))</f>
        <v/>
      </c>
      <c r="X2981" t="str">
        <f>IF($A2981="","",VLOOKUP($A2981,DADOS!F:O,9,FALSE))</f>
        <v/>
      </c>
      <c r="Y2981" t="str">
        <f>IF(A2981="","",IF(X2981="","",IF((X2981-W2981)*V2981*$E2981/$D2981&lt;1,"&lt;1",ROUND((X2981-W2981)*V2981*$E2981/$D2981,2))))</f>
        <v/>
      </c>
      <c r="AB2981" t="str">
        <f>IF($A2981="","",VLOOKUP($A2981,DADOS!F:O,7,FALSE))</f>
        <v/>
      </c>
      <c r="AC2981" t="str">
        <f>IF(A2981="","",IF(AB2981="","",IF((AB2981-AA2981)*Z2981*$E2981/$D2981&lt;1,"&lt;1",ROUND((AB2981-AA2981)*Z2981*$E2981/$D2981,2))))</f>
        <v/>
      </c>
      <c r="AF2981" t="str">
        <f>IF($A2981="","",VLOOKUP($A2981,DADOS!F:O,10,FALSE))</f>
        <v/>
      </c>
      <c r="AG2981" t="str">
        <f>IF(A2981="","",IF(AF2981="","",IF((AF2981-AE2981)*AD2981*$E2981/$D2981&lt;1,"&lt;1",ROUND((AF2981-AE2981)*AD2981*$E2981/$D2981,2))))</f>
        <v/>
      </c>
      <c r="AJ2981" t="str">
        <f>IF($A2981="","",VLOOKUP($A2981,DADOS!F:O,8,FALSE))</f>
        <v/>
      </c>
      <c r="AK2981" t="str">
        <f>IF(A2981="","",IF(AJ2981="","",IF((AJ2981-AI2981)*AH2981*$E2981/$D2981&lt;1,"&lt;1",ROUND((AJ2981-AI2981)*AH2981*$E2981/$D2981,2))))</f>
        <v/>
      </c>
      <c r="AN2981" t="str">
        <f>IF($A2981="","",VLOOKUP($A2981,DADOS!F:O,2,FALSE))</f>
        <v/>
      </c>
      <c r="AO2981" t="str">
        <f>IF(A2981="","",IF(AN2981="","",IF((AN2981-AM2981)*AL2981*$E2981/$D2981/1000&lt;0.2,"&lt;0,2",ROUND((AN2981-AM2981)*AL2981*$E2981/$D2981/1000,2))))</f>
        <v/>
      </c>
      <c r="AQ2981">
        <v>0</v>
      </c>
      <c r="AR2981" t="str">
        <f>IF($A2981="","",VLOOKUP($A2981,DADOS!F:P,11,FALSE))</f>
        <v/>
      </c>
      <c r="AS2981" t="str">
        <f>IF(E2981="","",IF(AQ2981="","",IF(AR2981="","",IF((AR2981-AQ2981)*AP2981*$E2981/$D2981&lt;1,"&lt;1",ROUND((AR2981-AQ2981)*AP2981*$E2981/$D2981,2)))))</f>
        <v/>
      </c>
      <c r="AV2981" t="str">
        <f>IF(A2981="","",VLOOKUP(A2981,DADOS!F:R,12,FALSE))</f>
        <v/>
      </c>
      <c r="AW2981" t="str">
        <f>IF(A2981="","",IF(AU2981="","",IF(AV2981="","",IF((AV2981-AU2981)*AT2981*$E2981/$D2981&lt;1,"&lt;1",ROUND((AV2981-AU2981)*AT2981*$E2981/$D2981,2)))))</f>
        <v/>
      </c>
      <c r="AZ2981" t="str">
        <f>IF($A2981="","",VLOOKUP($A2981,DADOS!F:R,13,FALSE))</f>
        <v/>
      </c>
      <c r="BA2981" t="str">
        <f>IF(A2981="","",IF(AY2981="","",IF(AZ2981="","",IF((AZ2981-AY2981)*AX2981*$E2981/$D2981&lt;1,"&lt;1",ROUND((AZ2981-AY2981)*AX2981*$E2981/$D2981,2)))))</f>
        <v/>
      </c>
    </row>
    <row r="2982">
      <c r="B2982" t="str">
        <f>IF(A2982="","",A2982&amp;"/20")</f>
        <v/>
      </c>
      <c r="H2982" t="str">
        <f>IF($A2982="","",VLOOKUP($A2982,DADOS!F:O,3,FALSE))</f>
        <v/>
      </c>
      <c r="I2982" t="str">
        <f>IF(A2982="","",IF(H2982="","",IF((H2982-G2982)*F2982*$E2982/$D2982/1000&lt;0.2,"&lt;0,2",ROUND((H2982-G2982)*F2982*$E2982/$D2982/1000,2))))</f>
        <v/>
      </c>
      <c r="L2982" t="str">
        <f>IF($A2982="","",VLOOKUP($A2982,DADOS!F:O,6,FALSE))</f>
        <v/>
      </c>
      <c r="M2982" t="str">
        <f>IF(A2982="","",IF(L2982="","",IF((L2982-K2982)*J2982*$E2982/$D2982/1000&lt;0.2,"&lt;0,2",ROUND((L2982-K2982)*J2982*$E2982/$D2982/1000,2))))</f>
        <v/>
      </c>
      <c r="P2982" t="str">
        <f>IF($A2982="","",VLOOKUP($A2982,DADOS!F:O,5,FALSE))</f>
        <v/>
      </c>
      <c r="Q2982" t="str">
        <f>IF(A2982="","",IF(P2982="","",IF((P2982-O2982)*N2982*$E2982/$D2982/1000&lt;0.2,"&lt;0,2",ROUND((P2982-O2982)*N2982*$E2982/$D2982/1000,2))))</f>
        <v/>
      </c>
      <c r="T2982" t="str">
        <f>IF($A2982="","",VLOOKUP($A2982,DADOS!F:O,4,FALSE))</f>
        <v/>
      </c>
      <c r="U2982" t="str">
        <f>IF(A2982="","",IF(T2982="","",IF((T2982-S2982)*R2982*$E2982/$D2982/1000&lt;0.2,"&lt;0,2",ROUND((T2982-S2982)*R2982*$E2982/$D2982/1000,2))))</f>
        <v/>
      </c>
      <c r="X2982" t="str">
        <f>IF($A2982="","",VLOOKUP($A2982,DADOS!F:O,9,FALSE))</f>
        <v/>
      </c>
      <c r="Y2982" t="str">
        <f>IF(A2982="","",IF(X2982="","",IF((X2982-W2982)*V2982*$E2982/$D2982&lt;1,"&lt;1",ROUND((X2982-W2982)*V2982*$E2982/$D2982,2))))</f>
        <v/>
      </c>
      <c r="AB2982" t="str">
        <f>IF($A2982="","",VLOOKUP($A2982,DADOS!F:O,7,FALSE))</f>
        <v/>
      </c>
      <c r="AC2982" t="str">
        <f>IF(A2982="","",IF(AB2982="","",IF((AB2982-AA2982)*Z2982*$E2982/$D2982&lt;1,"&lt;1",ROUND((AB2982-AA2982)*Z2982*$E2982/$D2982,2))))</f>
        <v/>
      </c>
      <c r="AF2982" t="str">
        <f>IF($A2982="","",VLOOKUP($A2982,DADOS!F:O,10,FALSE))</f>
        <v/>
      </c>
      <c r="AG2982" t="str">
        <f>IF(A2982="","",IF(AF2982="","",IF((AF2982-AE2982)*AD2982*$E2982/$D2982&lt;1,"&lt;1",ROUND((AF2982-AE2982)*AD2982*$E2982/$D2982,2))))</f>
        <v/>
      </c>
      <c r="AJ2982" t="str">
        <f>IF($A2982="","",VLOOKUP($A2982,DADOS!F:O,8,FALSE))</f>
        <v/>
      </c>
      <c r="AK2982" t="str">
        <f>IF(A2982="","",IF(AJ2982="","",IF((AJ2982-AI2982)*AH2982*$E2982/$D2982&lt;1,"&lt;1",ROUND((AJ2982-AI2982)*AH2982*$E2982/$D2982,2))))</f>
        <v/>
      </c>
      <c r="AN2982" t="str">
        <f>IF($A2982="","",VLOOKUP($A2982,DADOS!F:O,2,FALSE))</f>
        <v/>
      </c>
      <c r="AO2982" t="str">
        <f>IF(A2982="","",IF(AN2982="","",IF((AN2982-AM2982)*AL2982*$E2982/$D2982/1000&lt;0.2,"&lt;0,2",ROUND((AN2982-AM2982)*AL2982*$E2982/$D2982/1000,2))))</f>
        <v/>
      </c>
      <c r="AQ2982">
        <v>0</v>
      </c>
      <c r="AR2982" t="str">
        <f>IF($A2982="","",VLOOKUP($A2982,DADOS!F:P,11,FALSE))</f>
        <v/>
      </c>
      <c r="AS2982" t="str">
        <f>IF(E2982="","",IF(AQ2982="","",IF(AR2982="","",IF((AR2982-AQ2982)*AP2982*$E2982/$D2982&lt;1,"&lt;1",ROUND((AR2982-AQ2982)*AP2982*$E2982/$D2982,2)))))</f>
        <v/>
      </c>
      <c r="AV2982" t="str">
        <f>IF(A2982="","",VLOOKUP(A2982,DADOS!F:R,12,FALSE))</f>
        <v/>
      </c>
      <c r="AW2982" t="str">
        <f>IF(A2982="","",IF(AU2982="","",IF(AV2982="","",IF((AV2982-AU2982)*AT2982*$E2982/$D2982&lt;1,"&lt;1",ROUND((AV2982-AU2982)*AT2982*$E2982/$D2982,2)))))</f>
        <v/>
      </c>
      <c r="AZ2982" t="str">
        <f>IF($A2982="","",VLOOKUP($A2982,DADOS!F:R,13,FALSE))</f>
        <v/>
      </c>
      <c r="BA2982" t="str">
        <f>IF(A2982="","",IF(AY2982="","",IF(AZ2982="","",IF((AZ2982-AY2982)*AX2982*$E2982/$D2982&lt;1,"&lt;1",ROUND((AZ2982-AY2982)*AX2982*$E2982/$D2982,2)))))</f>
        <v/>
      </c>
    </row>
    <row r="2983">
      <c r="B2983" t="str">
        <f>IF(A2983="","",A2983&amp;"/20")</f>
        <v/>
      </c>
      <c r="H2983" t="str">
        <f>IF($A2983="","",VLOOKUP($A2983,DADOS!F:O,3,FALSE))</f>
        <v/>
      </c>
      <c r="I2983" t="str">
        <f>IF(A2983="","",IF(H2983="","",IF((H2983-G2983)*F2983*$E2983/$D2983/1000&lt;0.2,"&lt;0,2",ROUND((H2983-G2983)*F2983*$E2983/$D2983/1000,2))))</f>
        <v/>
      </c>
      <c r="L2983" t="str">
        <f>IF($A2983="","",VLOOKUP($A2983,DADOS!F:O,6,FALSE))</f>
        <v/>
      </c>
      <c r="M2983" t="str">
        <f>IF(A2983="","",IF(L2983="","",IF((L2983-K2983)*J2983*$E2983/$D2983/1000&lt;0.2,"&lt;0,2",ROUND((L2983-K2983)*J2983*$E2983/$D2983/1000,2))))</f>
        <v/>
      </c>
      <c r="P2983" t="str">
        <f>IF($A2983="","",VLOOKUP($A2983,DADOS!F:O,5,FALSE))</f>
        <v/>
      </c>
      <c r="Q2983" t="str">
        <f>IF(A2983="","",IF(P2983="","",IF((P2983-O2983)*N2983*$E2983/$D2983/1000&lt;0.2,"&lt;0,2",ROUND((P2983-O2983)*N2983*$E2983/$D2983/1000,2))))</f>
        <v/>
      </c>
      <c r="T2983" t="str">
        <f>IF($A2983="","",VLOOKUP($A2983,DADOS!F:O,4,FALSE))</f>
        <v/>
      </c>
      <c r="U2983" t="str">
        <f>IF(A2983="","",IF(T2983="","",IF((T2983-S2983)*R2983*$E2983/$D2983/1000&lt;0.2,"&lt;0,2",ROUND((T2983-S2983)*R2983*$E2983/$D2983/1000,2))))</f>
        <v/>
      </c>
      <c r="X2983" t="str">
        <f>IF($A2983="","",VLOOKUP($A2983,DADOS!F:O,9,FALSE))</f>
        <v/>
      </c>
      <c r="Y2983" t="str">
        <f>IF(A2983="","",IF(X2983="","",IF((X2983-W2983)*V2983*$E2983/$D2983&lt;1,"&lt;1",ROUND((X2983-W2983)*V2983*$E2983/$D2983,2))))</f>
        <v/>
      </c>
      <c r="AB2983" t="str">
        <f>IF($A2983="","",VLOOKUP($A2983,DADOS!F:O,7,FALSE))</f>
        <v/>
      </c>
      <c r="AC2983" t="str">
        <f>IF(A2983="","",IF(AB2983="","",IF((AB2983-AA2983)*Z2983*$E2983/$D2983&lt;1,"&lt;1",ROUND((AB2983-AA2983)*Z2983*$E2983/$D2983,2))))</f>
        <v/>
      </c>
      <c r="AF2983" t="str">
        <f>IF($A2983="","",VLOOKUP($A2983,DADOS!F:O,10,FALSE))</f>
        <v/>
      </c>
      <c r="AG2983" t="str">
        <f>IF(A2983="","",IF(AF2983="","",IF((AF2983-AE2983)*AD2983*$E2983/$D2983&lt;1,"&lt;1",ROUND((AF2983-AE2983)*AD2983*$E2983/$D2983,2))))</f>
        <v/>
      </c>
      <c r="AJ2983" t="str">
        <f>IF($A2983="","",VLOOKUP($A2983,DADOS!F:O,8,FALSE))</f>
        <v/>
      </c>
      <c r="AK2983" t="str">
        <f>IF(A2983="","",IF(AJ2983="","",IF((AJ2983-AI2983)*AH2983*$E2983/$D2983&lt;1,"&lt;1",ROUND((AJ2983-AI2983)*AH2983*$E2983/$D2983,2))))</f>
        <v/>
      </c>
      <c r="AN2983" t="str">
        <f>IF($A2983="","",VLOOKUP($A2983,DADOS!F:O,2,FALSE))</f>
        <v/>
      </c>
      <c r="AO2983" t="str">
        <f>IF(A2983="","",IF(AN2983="","",IF((AN2983-AM2983)*AL2983*$E2983/$D2983/1000&lt;0.2,"&lt;0,2",ROUND((AN2983-AM2983)*AL2983*$E2983/$D2983/1000,2))))</f>
        <v/>
      </c>
      <c r="AQ2983">
        <v>0</v>
      </c>
      <c r="AR2983" t="str">
        <f>IF($A2983="","",VLOOKUP($A2983,DADOS!F:P,11,FALSE))</f>
        <v/>
      </c>
      <c r="AS2983" t="str">
        <f>IF(E2983="","",IF(AQ2983="","",IF(AR2983="","",IF((AR2983-AQ2983)*AP2983*$E2983/$D2983&lt;1,"&lt;1",ROUND((AR2983-AQ2983)*AP2983*$E2983/$D2983,2)))))</f>
        <v/>
      </c>
      <c r="AV2983" t="str">
        <f>IF(A2983="","",VLOOKUP(A2983,DADOS!F:R,12,FALSE))</f>
        <v/>
      </c>
      <c r="AW2983" t="str">
        <f>IF(A2983="","",IF(AU2983="","",IF(AV2983="","",IF((AV2983-AU2983)*AT2983*$E2983/$D2983&lt;1,"&lt;1",ROUND((AV2983-AU2983)*AT2983*$E2983/$D2983,2)))))</f>
        <v/>
      </c>
      <c r="AZ2983" t="str">
        <f>IF($A2983="","",VLOOKUP($A2983,DADOS!F:R,13,FALSE))</f>
        <v/>
      </c>
      <c r="BA2983" t="str">
        <f>IF(A2983="","",IF(AY2983="","",IF(AZ2983="","",IF((AZ2983-AY2983)*AX2983*$E2983/$D2983&lt;1,"&lt;1",ROUND((AZ2983-AY2983)*AX2983*$E2983/$D2983,2)))))</f>
        <v/>
      </c>
    </row>
    <row r="2984">
      <c r="B2984" t="str">
        <f>IF(A2984="","",A2984&amp;"/20")</f>
        <v/>
      </c>
      <c r="H2984" t="str">
        <f>IF($A2984="","",VLOOKUP($A2984,DADOS!F:O,3,FALSE))</f>
        <v/>
      </c>
      <c r="I2984" t="str">
        <f>IF(A2984="","",IF(H2984="","",IF((H2984-G2984)*F2984*$E2984/$D2984/1000&lt;0.2,"&lt;0,2",ROUND((H2984-G2984)*F2984*$E2984/$D2984/1000,2))))</f>
        <v/>
      </c>
      <c r="L2984" t="str">
        <f>IF($A2984="","",VLOOKUP($A2984,DADOS!F:O,6,FALSE))</f>
        <v/>
      </c>
      <c r="M2984" t="str">
        <f>IF(A2984="","",IF(L2984="","",IF((L2984-K2984)*J2984*$E2984/$D2984/1000&lt;0.2,"&lt;0,2",ROUND((L2984-K2984)*J2984*$E2984/$D2984/1000,2))))</f>
        <v/>
      </c>
      <c r="P2984" t="str">
        <f>IF($A2984="","",VLOOKUP($A2984,DADOS!F:O,5,FALSE))</f>
        <v/>
      </c>
      <c r="Q2984" t="str">
        <f>IF(A2984="","",IF(P2984="","",IF((P2984-O2984)*N2984*$E2984/$D2984/1000&lt;0.2,"&lt;0,2",ROUND((P2984-O2984)*N2984*$E2984/$D2984/1000,2))))</f>
        <v/>
      </c>
      <c r="T2984" t="str">
        <f>IF($A2984="","",VLOOKUP($A2984,DADOS!F:O,4,FALSE))</f>
        <v/>
      </c>
      <c r="U2984" t="str">
        <f>IF(A2984="","",IF(T2984="","",IF((T2984-S2984)*R2984*$E2984/$D2984/1000&lt;0.2,"&lt;0,2",ROUND((T2984-S2984)*R2984*$E2984/$D2984/1000,2))))</f>
        <v/>
      </c>
      <c r="X2984" t="str">
        <f>IF($A2984="","",VLOOKUP($A2984,DADOS!F:O,9,FALSE))</f>
        <v/>
      </c>
      <c r="Y2984" t="str">
        <f>IF(A2984="","",IF(X2984="","",IF((X2984-W2984)*V2984*$E2984/$D2984&lt;1,"&lt;1",ROUND((X2984-W2984)*V2984*$E2984/$D2984,2))))</f>
        <v/>
      </c>
      <c r="AB2984" t="str">
        <f>IF($A2984="","",VLOOKUP($A2984,DADOS!F:O,7,FALSE))</f>
        <v/>
      </c>
      <c r="AC2984" t="str">
        <f>IF(A2984="","",IF(AB2984="","",IF((AB2984-AA2984)*Z2984*$E2984/$D2984&lt;1,"&lt;1",ROUND((AB2984-AA2984)*Z2984*$E2984/$D2984,2))))</f>
        <v/>
      </c>
      <c r="AF2984" t="str">
        <f>IF($A2984="","",VLOOKUP($A2984,DADOS!F:O,10,FALSE))</f>
        <v/>
      </c>
      <c r="AG2984" t="str">
        <f>IF(A2984="","",IF(AF2984="","",IF((AF2984-AE2984)*AD2984*$E2984/$D2984&lt;1,"&lt;1",ROUND((AF2984-AE2984)*AD2984*$E2984/$D2984,2))))</f>
        <v/>
      </c>
      <c r="AJ2984" t="str">
        <f>IF($A2984="","",VLOOKUP($A2984,DADOS!F:O,8,FALSE))</f>
        <v/>
      </c>
      <c r="AK2984" t="str">
        <f>IF(A2984="","",IF(AJ2984="","",IF((AJ2984-AI2984)*AH2984*$E2984/$D2984&lt;1,"&lt;1",ROUND((AJ2984-AI2984)*AH2984*$E2984/$D2984,2))))</f>
        <v/>
      </c>
      <c r="AN2984" t="str">
        <f>IF($A2984="","",VLOOKUP($A2984,DADOS!F:O,2,FALSE))</f>
        <v/>
      </c>
      <c r="AO2984" t="str">
        <f>IF(A2984="","",IF(AN2984="","",IF((AN2984-AM2984)*AL2984*$E2984/$D2984/1000&lt;0.2,"&lt;0,2",ROUND((AN2984-AM2984)*AL2984*$E2984/$D2984/1000,2))))</f>
        <v/>
      </c>
      <c r="AQ2984">
        <v>0</v>
      </c>
      <c r="AR2984" t="str">
        <f>IF($A2984="","",VLOOKUP($A2984,DADOS!F:P,11,FALSE))</f>
        <v/>
      </c>
      <c r="AS2984" t="str">
        <f>IF(E2984="","",IF(AQ2984="","",IF(AR2984="","",IF((AR2984-AQ2984)*AP2984*$E2984/$D2984&lt;1,"&lt;1",ROUND((AR2984-AQ2984)*AP2984*$E2984/$D2984,2)))))</f>
        <v/>
      </c>
      <c r="AV2984" t="str">
        <f>IF(A2984="","",VLOOKUP(A2984,DADOS!F:R,12,FALSE))</f>
        <v/>
      </c>
      <c r="AW2984" t="str">
        <f>IF(A2984="","",IF(AU2984="","",IF(AV2984="","",IF((AV2984-AU2984)*AT2984*$E2984/$D2984&lt;1,"&lt;1",ROUND((AV2984-AU2984)*AT2984*$E2984/$D2984,2)))))</f>
        <v/>
      </c>
      <c r="AZ2984" t="str">
        <f>IF($A2984="","",VLOOKUP($A2984,DADOS!F:R,13,FALSE))</f>
        <v/>
      </c>
      <c r="BA2984" t="str">
        <f>IF(A2984="","",IF(AY2984="","",IF(AZ2984="","",IF((AZ2984-AY2984)*AX2984*$E2984/$D2984&lt;1,"&lt;1",ROUND((AZ2984-AY2984)*AX2984*$E2984/$D2984,2)))))</f>
        <v/>
      </c>
    </row>
    <row r="2985">
      <c r="B2985" t="str">
        <f>IF(A2985="","",A2985&amp;"/20")</f>
        <v/>
      </c>
      <c r="H2985" t="str">
        <f>IF($A2985="","",VLOOKUP($A2985,DADOS!F:O,3,FALSE))</f>
        <v/>
      </c>
      <c r="I2985" t="str">
        <f>IF(A2985="","",IF(H2985="","",IF((H2985-G2985)*F2985*$E2985/$D2985/1000&lt;0.2,"&lt;0,2",ROUND((H2985-G2985)*F2985*$E2985/$D2985/1000,2))))</f>
        <v/>
      </c>
      <c r="L2985" t="str">
        <f>IF($A2985="","",VLOOKUP($A2985,DADOS!F:O,6,FALSE))</f>
        <v/>
      </c>
      <c r="M2985" t="str">
        <f>IF(A2985="","",IF(L2985="","",IF((L2985-K2985)*J2985*$E2985/$D2985/1000&lt;0.2,"&lt;0,2",ROUND((L2985-K2985)*J2985*$E2985/$D2985/1000,2))))</f>
        <v/>
      </c>
      <c r="P2985" t="str">
        <f>IF($A2985="","",VLOOKUP($A2985,DADOS!F:O,5,FALSE))</f>
        <v/>
      </c>
      <c r="Q2985" t="str">
        <f>IF(A2985="","",IF(P2985="","",IF((P2985-O2985)*N2985*$E2985/$D2985/1000&lt;0.2,"&lt;0,2",ROUND((P2985-O2985)*N2985*$E2985/$D2985/1000,2))))</f>
        <v/>
      </c>
      <c r="T2985" t="str">
        <f>IF($A2985="","",VLOOKUP($A2985,DADOS!F:O,4,FALSE))</f>
        <v/>
      </c>
      <c r="U2985" t="str">
        <f>IF(A2985="","",IF(T2985="","",IF((T2985-S2985)*R2985*$E2985/$D2985/1000&lt;0.2,"&lt;0,2",ROUND((T2985-S2985)*R2985*$E2985/$D2985/1000,2))))</f>
        <v/>
      </c>
      <c r="X2985" t="str">
        <f>IF($A2985="","",VLOOKUP($A2985,DADOS!F:O,9,FALSE))</f>
        <v/>
      </c>
      <c r="Y2985" t="str">
        <f>IF(A2985="","",IF(X2985="","",IF((X2985-W2985)*V2985*$E2985/$D2985&lt;1,"&lt;1",ROUND((X2985-W2985)*V2985*$E2985/$D2985,2))))</f>
        <v/>
      </c>
      <c r="AB2985" t="str">
        <f>IF($A2985="","",VLOOKUP($A2985,DADOS!F:O,7,FALSE))</f>
        <v/>
      </c>
      <c r="AC2985" t="str">
        <f>IF(A2985="","",IF(AB2985="","",IF((AB2985-AA2985)*Z2985*$E2985/$D2985&lt;1,"&lt;1",ROUND((AB2985-AA2985)*Z2985*$E2985/$D2985,2))))</f>
        <v/>
      </c>
      <c r="AF2985" t="str">
        <f>IF($A2985="","",VLOOKUP($A2985,DADOS!F:O,10,FALSE))</f>
        <v/>
      </c>
      <c r="AG2985" t="str">
        <f>IF(A2985="","",IF(AF2985="","",IF((AF2985-AE2985)*AD2985*$E2985/$D2985&lt;1,"&lt;1",ROUND((AF2985-AE2985)*AD2985*$E2985/$D2985,2))))</f>
        <v/>
      </c>
      <c r="AJ2985" t="str">
        <f>IF($A2985="","",VLOOKUP($A2985,DADOS!F:O,8,FALSE))</f>
        <v/>
      </c>
      <c r="AK2985" t="str">
        <f>IF(A2985="","",IF(AJ2985="","",IF((AJ2985-AI2985)*AH2985*$E2985/$D2985&lt;1,"&lt;1",ROUND((AJ2985-AI2985)*AH2985*$E2985/$D2985,2))))</f>
        <v/>
      </c>
      <c r="AN2985" t="str">
        <f>IF($A2985="","",VLOOKUP($A2985,DADOS!F:O,2,FALSE))</f>
        <v/>
      </c>
      <c r="AO2985" t="str">
        <f>IF(A2985="","",IF(AN2985="","",IF((AN2985-AM2985)*AL2985*$E2985/$D2985/1000&lt;0.2,"&lt;0,2",ROUND((AN2985-AM2985)*AL2985*$E2985/$D2985/1000,2))))</f>
        <v/>
      </c>
      <c r="AQ2985">
        <v>0</v>
      </c>
      <c r="AR2985" t="str">
        <f>IF($A2985="","",VLOOKUP($A2985,DADOS!F:P,11,FALSE))</f>
        <v/>
      </c>
      <c r="AS2985" t="str">
        <f>IF(E2985="","",IF(AQ2985="","",IF(AR2985="","",IF((AR2985-AQ2985)*AP2985*$E2985/$D2985&lt;1,"&lt;1",ROUND((AR2985-AQ2985)*AP2985*$E2985/$D2985,2)))))</f>
        <v/>
      </c>
      <c r="AV2985" t="str">
        <f>IF(A2985="","",VLOOKUP(A2985,DADOS!F:R,12,FALSE))</f>
        <v/>
      </c>
      <c r="AW2985" t="str">
        <f>IF(A2985="","",IF(AU2985="","",IF(AV2985="","",IF((AV2985-AU2985)*AT2985*$E2985/$D2985&lt;1,"&lt;1",ROUND((AV2985-AU2985)*AT2985*$E2985/$D2985,2)))))</f>
        <v/>
      </c>
      <c r="AZ2985" t="str">
        <f>IF($A2985="","",VLOOKUP($A2985,DADOS!F:R,13,FALSE))</f>
        <v/>
      </c>
      <c r="BA2985" t="str">
        <f>IF(A2985="","",IF(AY2985="","",IF(AZ2985="","",IF((AZ2985-AY2985)*AX2985*$E2985/$D2985&lt;1,"&lt;1",ROUND((AZ2985-AY2985)*AX2985*$E2985/$D2985,2)))))</f>
        <v/>
      </c>
    </row>
    <row r="2986">
      <c r="B2986" t="str">
        <f>IF(A2986="","",A2986&amp;"/20")</f>
        <v/>
      </c>
      <c r="H2986" t="str">
        <f>IF($A2986="","",VLOOKUP($A2986,DADOS!F:O,3,FALSE))</f>
        <v/>
      </c>
      <c r="I2986" t="str">
        <f>IF(A2986="","",IF(H2986="","",IF((H2986-G2986)*F2986*$E2986/$D2986/1000&lt;0.2,"&lt;0,2",ROUND((H2986-G2986)*F2986*$E2986/$D2986/1000,2))))</f>
        <v/>
      </c>
      <c r="L2986" t="str">
        <f>IF($A2986="","",VLOOKUP($A2986,DADOS!F:O,6,FALSE))</f>
        <v/>
      </c>
      <c r="M2986" t="str">
        <f>IF(A2986="","",IF(L2986="","",IF((L2986-K2986)*J2986*$E2986/$D2986/1000&lt;0.2,"&lt;0,2",ROUND((L2986-K2986)*J2986*$E2986/$D2986/1000,2))))</f>
        <v/>
      </c>
      <c r="P2986" t="str">
        <f>IF($A2986="","",VLOOKUP($A2986,DADOS!F:O,5,FALSE))</f>
        <v/>
      </c>
      <c r="Q2986" t="str">
        <f>IF(A2986="","",IF(P2986="","",IF((P2986-O2986)*N2986*$E2986/$D2986/1000&lt;0.2,"&lt;0,2",ROUND((P2986-O2986)*N2986*$E2986/$D2986/1000,2))))</f>
        <v/>
      </c>
      <c r="T2986" t="str">
        <f>IF($A2986="","",VLOOKUP($A2986,DADOS!F:O,4,FALSE))</f>
        <v/>
      </c>
      <c r="U2986" t="str">
        <f>IF(A2986="","",IF(T2986="","",IF((T2986-S2986)*R2986*$E2986/$D2986/1000&lt;0.2,"&lt;0,2",ROUND((T2986-S2986)*R2986*$E2986/$D2986/1000,2))))</f>
        <v/>
      </c>
      <c r="X2986" t="str">
        <f>IF($A2986="","",VLOOKUP($A2986,DADOS!F:O,9,FALSE))</f>
        <v/>
      </c>
      <c r="Y2986" t="str">
        <f>IF(A2986="","",IF(X2986="","",IF((X2986-W2986)*V2986*$E2986/$D2986&lt;1,"&lt;1",ROUND((X2986-W2986)*V2986*$E2986/$D2986,2))))</f>
        <v/>
      </c>
      <c r="AB2986" t="str">
        <f>IF($A2986="","",VLOOKUP($A2986,DADOS!F:O,7,FALSE))</f>
        <v/>
      </c>
      <c r="AC2986" t="str">
        <f>IF(A2986="","",IF(AB2986="","",IF((AB2986-AA2986)*Z2986*$E2986/$D2986&lt;1,"&lt;1",ROUND((AB2986-AA2986)*Z2986*$E2986/$D2986,2))))</f>
        <v/>
      </c>
      <c r="AF2986" t="str">
        <f>IF($A2986="","",VLOOKUP($A2986,DADOS!F:O,10,FALSE))</f>
        <v/>
      </c>
      <c r="AG2986" t="str">
        <f>IF(A2986="","",IF(AF2986="","",IF((AF2986-AE2986)*AD2986*$E2986/$D2986&lt;1,"&lt;1",ROUND((AF2986-AE2986)*AD2986*$E2986/$D2986,2))))</f>
        <v/>
      </c>
      <c r="AJ2986" t="str">
        <f>IF($A2986="","",VLOOKUP($A2986,DADOS!F:O,8,FALSE))</f>
        <v/>
      </c>
      <c r="AK2986" t="str">
        <f>IF(A2986="","",IF(AJ2986="","",IF((AJ2986-AI2986)*AH2986*$E2986/$D2986&lt;1,"&lt;1",ROUND((AJ2986-AI2986)*AH2986*$E2986/$D2986,2))))</f>
        <v/>
      </c>
      <c r="AN2986" t="str">
        <f>IF($A2986="","",VLOOKUP($A2986,DADOS!F:O,2,FALSE))</f>
        <v/>
      </c>
      <c r="AO2986" t="str">
        <f>IF(A2986="","",IF(AN2986="","",IF((AN2986-AM2986)*AL2986*$E2986/$D2986/1000&lt;0.2,"&lt;0,2",ROUND((AN2986-AM2986)*AL2986*$E2986/$D2986/1000,2))))</f>
        <v/>
      </c>
      <c r="AQ2986">
        <v>0</v>
      </c>
      <c r="AR2986" t="str">
        <f>IF($A2986="","",VLOOKUP($A2986,DADOS!F:P,11,FALSE))</f>
        <v/>
      </c>
      <c r="AS2986" t="str">
        <f>IF(E2986="","",IF(AQ2986="","",IF(AR2986="","",IF((AR2986-AQ2986)*AP2986*$E2986/$D2986&lt;1,"&lt;1",ROUND((AR2986-AQ2986)*AP2986*$E2986/$D2986,2)))))</f>
        <v/>
      </c>
      <c r="AV2986" t="str">
        <f>IF(A2986="","",VLOOKUP(A2986,DADOS!F:R,12,FALSE))</f>
        <v/>
      </c>
      <c r="AW2986" t="str">
        <f>IF(A2986="","",IF(AU2986="","",IF(AV2986="","",IF((AV2986-AU2986)*AT2986*$E2986/$D2986&lt;1,"&lt;1",ROUND((AV2986-AU2986)*AT2986*$E2986/$D2986,2)))))</f>
        <v/>
      </c>
      <c r="AZ2986" t="str">
        <f>IF($A2986="","",VLOOKUP($A2986,DADOS!F:R,13,FALSE))</f>
        <v/>
      </c>
      <c r="BA2986" t="str">
        <f>IF(A2986="","",IF(AY2986="","",IF(AZ2986="","",IF((AZ2986-AY2986)*AX2986*$E2986/$D2986&lt;1,"&lt;1",ROUND((AZ2986-AY2986)*AX2986*$E2986/$D2986,2)))))</f>
        <v/>
      </c>
    </row>
    <row r="2987">
      <c r="B2987" t="str">
        <f>IF(A2987="","",A2987&amp;"/20")</f>
        <v/>
      </c>
      <c r="H2987" t="str">
        <f>IF($A2987="","",VLOOKUP($A2987,DADOS!F:O,3,FALSE))</f>
        <v/>
      </c>
      <c r="I2987" t="str">
        <f>IF(A2987="","",IF(H2987="","",IF((H2987-G2987)*F2987*$E2987/$D2987/1000&lt;0.2,"&lt;0,2",ROUND((H2987-G2987)*F2987*$E2987/$D2987/1000,2))))</f>
        <v/>
      </c>
      <c r="L2987" t="str">
        <f>IF($A2987="","",VLOOKUP($A2987,DADOS!F:O,6,FALSE))</f>
        <v/>
      </c>
      <c r="M2987" t="str">
        <f>IF(A2987="","",IF(L2987="","",IF((L2987-K2987)*J2987*$E2987/$D2987/1000&lt;0.2,"&lt;0,2",ROUND((L2987-K2987)*J2987*$E2987/$D2987/1000,2))))</f>
        <v/>
      </c>
      <c r="P2987" t="str">
        <f>IF($A2987="","",VLOOKUP($A2987,DADOS!F:O,5,FALSE))</f>
        <v/>
      </c>
      <c r="Q2987" t="str">
        <f>IF(A2987="","",IF(P2987="","",IF((P2987-O2987)*N2987*$E2987/$D2987/1000&lt;0.2,"&lt;0,2",ROUND((P2987-O2987)*N2987*$E2987/$D2987/1000,2))))</f>
        <v/>
      </c>
      <c r="T2987" t="str">
        <f>IF($A2987="","",VLOOKUP($A2987,DADOS!F:O,4,FALSE))</f>
        <v/>
      </c>
      <c r="U2987" t="str">
        <f>IF(A2987="","",IF(T2987="","",IF((T2987-S2987)*R2987*$E2987/$D2987/1000&lt;0.2,"&lt;0,2",ROUND((T2987-S2987)*R2987*$E2987/$D2987/1000,2))))</f>
        <v/>
      </c>
      <c r="X2987" t="str">
        <f>IF($A2987="","",VLOOKUP($A2987,DADOS!F:O,9,FALSE))</f>
        <v/>
      </c>
      <c r="Y2987" t="str">
        <f>IF(A2987="","",IF(X2987="","",IF((X2987-W2987)*V2987*$E2987/$D2987&lt;1,"&lt;1",ROUND((X2987-W2987)*V2987*$E2987/$D2987,2))))</f>
        <v/>
      </c>
      <c r="AB2987" t="str">
        <f>IF($A2987="","",VLOOKUP($A2987,DADOS!F:O,7,FALSE))</f>
        <v/>
      </c>
      <c r="AC2987" t="str">
        <f>IF(A2987="","",IF(AB2987="","",IF((AB2987-AA2987)*Z2987*$E2987/$D2987&lt;1,"&lt;1",ROUND((AB2987-AA2987)*Z2987*$E2987/$D2987,2))))</f>
        <v/>
      </c>
      <c r="AF2987" t="str">
        <f>IF($A2987="","",VLOOKUP($A2987,DADOS!F:O,10,FALSE))</f>
        <v/>
      </c>
      <c r="AG2987" t="str">
        <f>IF(A2987="","",IF(AF2987="","",IF((AF2987-AE2987)*AD2987*$E2987/$D2987&lt;1,"&lt;1",ROUND((AF2987-AE2987)*AD2987*$E2987/$D2987,2))))</f>
        <v/>
      </c>
      <c r="AJ2987" t="str">
        <f>IF($A2987="","",VLOOKUP($A2987,DADOS!F:O,8,FALSE))</f>
        <v/>
      </c>
      <c r="AK2987" t="str">
        <f>IF(A2987="","",IF(AJ2987="","",IF((AJ2987-AI2987)*AH2987*$E2987/$D2987&lt;1,"&lt;1",ROUND((AJ2987-AI2987)*AH2987*$E2987/$D2987,2))))</f>
        <v/>
      </c>
      <c r="AN2987" t="str">
        <f>IF($A2987="","",VLOOKUP($A2987,DADOS!F:O,2,FALSE))</f>
        <v/>
      </c>
      <c r="AO2987" t="str">
        <f>IF(A2987="","",IF(AN2987="","",IF((AN2987-AM2987)*AL2987*$E2987/$D2987/1000&lt;0.2,"&lt;0,2",ROUND((AN2987-AM2987)*AL2987*$E2987/$D2987/1000,2))))</f>
        <v/>
      </c>
      <c r="AQ2987">
        <v>0</v>
      </c>
      <c r="AR2987" t="str">
        <f>IF($A2987="","",VLOOKUP($A2987,DADOS!F:P,11,FALSE))</f>
        <v/>
      </c>
      <c r="AS2987" t="str">
        <f>IF(E2987="","",IF(AQ2987="","",IF(AR2987="","",IF((AR2987-AQ2987)*AP2987*$E2987/$D2987&lt;1,"&lt;1",ROUND((AR2987-AQ2987)*AP2987*$E2987/$D2987,2)))))</f>
        <v/>
      </c>
      <c r="AV2987" t="str">
        <f>IF(A2987="","",VLOOKUP(A2987,DADOS!F:R,12,FALSE))</f>
        <v/>
      </c>
      <c r="AW2987" t="str">
        <f>IF(A2987="","",IF(AU2987="","",IF(AV2987="","",IF((AV2987-AU2987)*AT2987*$E2987/$D2987&lt;1,"&lt;1",ROUND((AV2987-AU2987)*AT2987*$E2987/$D2987,2)))))</f>
        <v/>
      </c>
      <c r="AZ2987" t="str">
        <f>IF($A2987="","",VLOOKUP($A2987,DADOS!F:R,13,FALSE))</f>
        <v/>
      </c>
      <c r="BA2987" t="str">
        <f>IF(A2987="","",IF(AY2987="","",IF(AZ2987="","",IF((AZ2987-AY2987)*AX2987*$E2987/$D2987&lt;1,"&lt;1",ROUND((AZ2987-AY2987)*AX2987*$E2987/$D2987,2)))))</f>
        <v/>
      </c>
    </row>
    <row r="2988">
      <c r="B2988" t="str">
        <f>IF(A2988="","",A2988&amp;"/20")</f>
        <v/>
      </c>
      <c r="H2988" t="str">
        <f>IF($A2988="","",VLOOKUP($A2988,DADOS!F:O,3,FALSE))</f>
        <v/>
      </c>
      <c r="I2988" t="str">
        <f>IF(A2988="","",IF(H2988="","",IF((H2988-G2988)*F2988*$E2988/$D2988/1000&lt;0.2,"&lt;0,2",ROUND((H2988-G2988)*F2988*$E2988/$D2988/1000,2))))</f>
        <v/>
      </c>
      <c r="L2988" t="str">
        <f>IF($A2988="","",VLOOKUP($A2988,DADOS!F:O,6,FALSE))</f>
        <v/>
      </c>
      <c r="M2988" t="str">
        <f>IF(A2988="","",IF(L2988="","",IF((L2988-K2988)*J2988*$E2988/$D2988/1000&lt;0.2,"&lt;0,2",ROUND((L2988-K2988)*J2988*$E2988/$D2988/1000,2))))</f>
        <v/>
      </c>
      <c r="P2988" t="str">
        <f>IF($A2988="","",VLOOKUP($A2988,DADOS!F:O,5,FALSE))</f>
        <v/>
      </c>
      <c r="Q2988" t="str">
        <f>IF(A2988="","",IF(P2988="","",IF((P2988-O2988)*N2988*$E2988/$D2988/1000&lt;0.2,"&lt;0,2",ROUND((P2988-O2988)*N2988*$E2988/$D2988/1000,2))))</f>
        <v/>
      </c>
      <c r="T2988" t="str">
        <f>IF($A2988="","",VLOOKUP($A2988,DADOS!F:O,4,FALSE))</f>
        <v/>
      </c>
      <c r="U2988" t="str">
        <f>IF(A2988="","",IF(T2988="","",IF((T2988-S2988)*R2988*$E2988/$D2988/1000&lt;0.2,"&lt;0,2",ROUND((T2988-S2988)*R2988*$E2988/$D2988/1000,2))))</f>
        <v/>
      </c>
      <c r="X2988" t="str">
        <f>IF($A2988="","",VLOOKUP($A2988,DADOS!F:O,9,FALSE))</f>
        <v/>
      </c>
      <c r="Y2988" t="str">
        <f>IF(A2988="","",IF(X2988="","",IF((X2988-W2988)*V2988*$E2988/$D2988&lt;1,"&lt;1",ROUND((X2988-W2988)*V2988*$E2988/$D2988,2))))</f>
        <v/>
      </c>
      <c r="AB2988" t="str">
        <f>IF($A2988="","",VLOOKUP($A2988,DADOS!F:O,7,FALSE))</f>
        <v/>
      </c>
      <c r="AC2988" t="str">
        <f>IF(A2988="","",IF(AB2988="","",IF((AB2988-AA2988)*Z2988*$E2988/$D2988&lt;1,"&lt;1",ROUND((AB2988-AA2988)*Z2988*$E2988/$D2988,2))))</f>
        <v/>
      </c>
      <c r="AF2988" t="str">
        <f>IF($A2988="","",VLOOKUP($A2988,DADOS!F:O,10,FALSE))</f>
        <v/>
      </c>
      <c r="AG2988" t="str">
        <f>IF(A2988="","",IF(AF2988="","",IF((AF2988-AE2988)*AD2988*$E2988/$D2988&lt;1,"&lt;1",ROUND((AF2988-AE2988)*AD2988*$E2988/$D2988,2))))</f>
        <v/>
      </c>
      <c r="AJ2988" t="str">
        <f>IF($A2988="","",VLOOKUP($A2988,DADOS!F:O,8,FALSE))</f>
        <v/>
      </c>
      <c r="AK2988" t="str">
        <f>IF(A2988="","",IF(AJ2988="","",IF((AJ2988-AI2988)*AH2988*$E2988/$D2988&lt;1,"&lt;1",ROUND((AJ2988-AI2988)*AH2988*$E2988/$D2988,2))))</f>
        <v/>
      </c>
      <c r="AN2988" t="str">
        <f>IF($A2988="","",VLOOKUP($A2988,DADOS!F:O,2,FALSE))</f>
        <v/>
      </c>
      <c r="AO2988" t="str">
        <f>IF(A2988="","",IF(AN2988="","",IF((AN2988-AM2988)*AL2988*$E2988/$D2988/1000&lt;0.2,"&lt;0,2",ROUND((AN2988-AM2988)*AL2988*$E2988/$D2988/1000,2))))</f>
        <v/>
      </c>
      <c r="AQ2988">
        <v>0</v>
      </c>
      <c r="AR2988" t="str">
        <f>IF($A2988="","",VLOOKUP($A2988,DADOS!F:P,11,FALSE))</f>
        <v/>
      </c>
      <c r="AS2988" t="str">
        <f>IF(E2988="","",IF(AQ2988="","",IF(AR2988="","",IF((AR2988-AQ2988)*AP2988*$E2988/$D2988&lt;1,"&lt;1",ROUND((AR2988-AQ2988)*AP2988*$E2988/$D2988,2)))))</f>
        <v/>
      </c>
      <c r="AV2988" t="str">
        <f>IF(A2988="","",VLOOKUP(A2988,DADOS!F:R,12,FALSE))</f>
        <v/>
      </c>
      <c r="AW2988" t="str">
        <f>IF(A2988="","",IF(AU2988="","",IF(AV2988="","",IF((AV2988-AU2988)*AT2988*$E2988/$D2988&lt;1,"&lt;1",ROUND((AV2988-AU2988)*AT2988*$E2988/$D2988,2)))))</f>
        <v/>
      </c>
      <c r="AZ2988" t="str">
        <f>IF($A2988="","",VLOOKUP($A2988,DADOS!F:R,13,FALSE))</f>
        <v/>
      </c>
      <c r="BA2988" t="str">
        <f>IF(A2988="","",IF(AY2988="","",IF(AZ2988="","",IF((AZ2988-AY2988)*AX2988*$E2988/$D2988&lt;1,"&lt;1",ROUND((AZ2988-AY2988)*AX2988*$E2988/$D2988,2)))))</f>
        <v/>
      </c>
    </row>
    <row r="2989">
      <c r="B2989" t="str">
        <f>IF(A2989="","",A2989&amp;"/20")</f>
        <v/>
      </c>
      <c r="H2989" t="str">
        <f>IF($A2989="","",VLOOKUP($A2989,DADOS!F:O,3,FALSE))</f>
        <v/>
      </c>
      <c r="I2989" t="str">
        <f>IF(A2989="","",IF(H2989="","",IF((H2989-G2989)*F2989*$E2989/$D2989/1000&lt;0.2,"&lt;0,2",ROUND((H2989-G2989)*F2989*$E2989/$D2989/1000,2))))</f>
        <v/>
      </c>
      <c r="L2989" t="str">
        <f>IF($A2989="","",VLOOKUP($A2989,DADOS!F:O,6,FALSE))</f>
        <v/>
      </c>
      <c r="M2989" t="str">
        <f>IF(A2989="","",IF(L2989="","",IF((L2989-K2989)*J2989*$E2989/$D2989/1000&lt;0.2,"&lt;0,2",ROUND((L2989-K2989)*J2989*$E2989/$D2989/1000,2))))</f>
        <v/>
      </c>
      <c r="P2989" t="str">
        <f>IF($A2989="","",VLOOKUP($A2989,DADOS!F:O,5,FALSE))</f>
        <v/>
      </c>
      <c r="Q2989" t="str">
        <f>IF(A2989="","",IF(P2989="","",IF((P2989-O2989)*N2989*$E2989/$D2989/1000&lt;0.2,"&lt;0,2",ROUND((P2989-O2989)*N2989*$E2989/$D2989/1000,2))))</f>
        <v/>
      </c>
      <c r="T2989" t="str">
        <f>IF($A2989="","",VLOOKUP($A2989,DADOS!F:O,4,FALSE))</f>
        <v/>
      </c>
      <c r="U2989" t="str">
        <f>IF(A2989="","",IF(T2989="","",IF((T2989-S2989)*R2989*$E2989/$D2989/1000&lt;0.2,"&lt;0,2",ROUND((T2989-S2989)*R2989*$E2989/$D2989/1000,2))))</f>
        <v/>
      </c>
      <c r="X2989" t="str">
        <f>IF($A2989="","",VLOOKUP($A2989,DADOS!F:O,9,FALSE))</f>
        <v/>
      </c>
      <c r="Y2989" t="str">
        <f>IF(A2989="","",IF(X2989="","",IF((X2989-W2989)*V2989*$E2989/$D2989&lt;1,"&lt;1",ROUND((X2989-W2989)*V2989*$E2989/$D2989,2))))</f>
        <v/>
      </c>
      <c r="AB2989" t="str">
        <f>IF($A2989="","",VLOOKUP($A2989,DADOS!F:O,7,FALSE))</f>
        <v/>
      </c>
      <c r="AC2989" t="str">
        <f>IF(A2989="","",IF(AB2989="","",IF((AB2989-AA2989)*Z2989*$E2989/$D2989&lt;1,"&lt;1",ROUND((AB2989-AA2989)*Z2989*$E2989/$D2989,2))))</f>
        <v/>
      </c>
      <c r="AF2989" t="str">
        <f>IF($A2989="","",VLOOKUP($A2989,DADOS!F:O,10,FALSE))</f>
        <v/>
      </c>
      <c r="AG2989" t="str">
        <f>IF(A2989="","",IF(AF2989="","",IF((AF2989-AE2989)*AD2989*$E2989/$D2989&lt;1,"&lt;1",ROUND((AF2989-AE2989)*AD2989*$E2989/$D2989,2))))</f>
        <v/>
      </c>
      <c r="AJ2989" t="str">
        <f>IF($A2989="","",VLOOKUP($A2989,DADOS!F:O,8,FALSE))</f>
        <v/>
      </c>
      <c r="AK2989" t="str">
        <f>IF(A2989="","",IF(AJ2989="","",IF((AJ2989-AI2989)*AH2989*$E2989/$D2989&lt;1,"&lt;1",ROUND((AJ2989-AI2989)*AH2989*$E2989/$D2989,2))))</f>
        <v/>
      </c>
      <c r="AN2989" t="str">
        <f>IF($A2989="","",VLOOKUP($A2989,DADOS!F:O,2,FALSE))</f>
        <v/>
      </c>
      <c r="AO2989" t="str">
        <f>IF(A2989="","",IF(AN2989="","",IF((AN2989-AM2989)*AL2989*$E2989/$D2989/1000&lt;0.2,"&lt;0,2",ROUND((AN2989-AM2989)*AL2989*$E2989/$D2989/1000,2))))</f>
        <v/>
      </c>
      <c r="AQ2989">
        <v>0</v>
      </c>
      <c r="AR2989" t="str">
        <f>IF($A2989="","",VLOOKUP($A2989,DADOS!F:P,11,FALSE))</f>
        <v/>
      </c>
      <c r="AS2989" t="str">
        <f>IF(E2989="","",IF(AQ2989="","",IF(AR2989="","",IF((AR2989-AQ2989)*AP2989*$E2989/$D2989&lt;1,"&lt;1",ROUND((AR2989-AQ2989)*AP2989*$E2989/$D2989,2)))))</f>
        <v/>
      </c>
      <c r="AV2989" t="str">
        <f>IF(A2989="","",VLOOKUP(A2989,DADOS!F:R,12,FALSE))</f>
        <v/>
      </c>
      <c r="AW2989" t="str">
        <f>IF(A2989="","",IF(AU2989="","",IF(AV2989="","",IF((AV2989-AU2989)*AT2989*$E2989/$D2989&lt;1,"&lt;1",ROUND((AV2989-AU2989)*AT2989*$E2989/$D2989,2)))))</f>
        <v/>
      </c>
      <c r="AZ2989" t="str">
        <f>IF($A2989="","",VLOOKUP($A2989,DADOS!F:R,13,FALSE))</f>
        <v/>
      </c>
      <c r="BA2989" t="str">
        <f>IF(A2989="","",IF(AY2989="","",IF(AZ2989="","",IF((AZ2989-AY2989)*AX2989*$E2989/$D2989&lt;1,"&lt;1",ROUND((AZ2989-AY2989)*AX2989*$E2989/$D2989,2)))))</f>
        <v/>
      </c>
    </row>
    <row r="2990">
      <c r="B2990" t="str">
        <f>IF(A2990="","",A2990&amp;"/20")</f>
        <v/>
      </c>
      <c r="H2990" t="str">
        <f>IF($A2990="","",VLOOKUP($A2990,DADOS!F:O,3,FALSE))</f>
        <v/>
      </c>
      <c r="I2990" t="str">
        <f>IF(A2990="","",IF(H2990="","",IF((H2990-G2990)*F2990*$E2990/$D2990/1000&lt;0.2,"&lt;0,2",ROUND((H2990-G2990)*F2990*$E2990/$D2990/1000,2))))</f>
        <v/>
      </c>
      <c r="L2990" t="str">
        <f>IF($A2990="","",VLOOKUP($A2990,DADOS!F:O,6,FALSE))</f>
        <v/>
      </c>
      <c r="M2990" t="str">
        <f>IF(A2990="","",IF(L2990="","",IF((L2990-K2990)*J2990*$E2990/$D2990/1000&lt;0.2,"&lt;0,2",ROUND((L2990-K2990)*J2990*$E2990/$D2990/1000,2))))</f>
        <v/>
      </c>
      <c r="P2990" t="str">
        <f>IF($A2990="","",VLOOKUP($A2990,DADOS!F:O,5,FALSE))</f>
        <v/>
      </c>
      <c r="Q2990" t="str">
        <f>IF(A2990="","",IF(P2990="","",IF((P2990-O2990)*N2990*$E2990/$D2990/1000&lt;0.2,"&lt;0,2",ROUND((P2990-O2990)*N2990*$E2990/$D2990/1000,2))))</f>
        <v/>
      </c>
      <c r="T2990" t="str">
        <f>IF($A2990="","",VLOOKUP($A2990,DADOS!F:O,4,FALSE))</f>
        <v/>
      </c>
      <c r="U2990" t="str">
        <f>IF(A2990="","",IF(T2990="","",IF((T2990-S2990)*R2990*$E2990/$D2990/1000&lt;0.2,"&lt;0,2",ROUND((T2990-S2990)*R2990*$E2990/$D2990/1000,2))))</f>
        <v/>
      </c>
      <c r="X2990" t="str">
        <f>IF($A2990="","",VLOOKUP($A2990,DADOS!F:O,9,FALSE))</f>
        <v/>
      </c>
      <c r="Y2990" t="str">
        <f>IF(A2990="","",IF(X2990="","",IF((X2990-W2990)*V2990*$E2990/$D2990&lt;1,"&lt;1",ROUND((X2990-W2990)*V2990*$E2990/$D2990,2))))</f>
        <v/>
      </c>
      <c r="AB2990" t="str">
        <f>IF($A2990="","",VLOOKUP($A2990,DADOS!F:O,7,FALSE))</f>
        <v/>
      </c>
      <c r="AC2990" t="str">
        <f>IF(A2990="","",IF(AB2990="","",IF((AB2990-AA2990)*Z2990*$E2990/$D2990&lt;1,"&lt;1",ROUND((AB2990-AA2990)*Z2990*$E2990/$D2990,2))))</f>
        <v/>
      </c>
      <c r="AF2990" t="str">
        <f>IF($A2990="","",VLOOKUP($A2990,DADOS!F:O,10,FALSE))</f>
        <v/>
      </c>
      <c r="AG2990" t="str">
        <f>IF(A2990="","",IF(AF2990="","",IF((AF2990-AE2990)*AD2990*$E2990/$D2990&lt;1,"&lt;1",ROUND((AF2990-AE2990)*AD2990*$E2990/$D2990,2))))</f>
        <v/>
      </c>
      <c r="AJ2990" t="str">
        <f>IF($A2990="","",VLOOKUP($A2990,DADOS!F:O,8,FALSE))</f>
        <v/>
      </c>
      <c r="AK2990" t="str">
        <f>IF(A2990="","",IF(AJ2990="","",IF((AJ2990-AI2990)*AH2990*$E2990/$D2990&lt;1,"&lt;1",ROUND((AJ2990-AI2990)*AH2990*$E2990/$D2990,2))))</f>
        <v/>
      </c>
      <c r="AN2990" t="str">
        <f>IF($A2990="","",VLOOKUP($A2990,DADOS!F:O,2,FALSE))</f>
        <v/>
      </c>
      <c r="AO2990" t="str">
        <f>IF(A2990="","",IF(AN2990="","",IF((AN2990-AM2990)*AL2990*$E2990/$D2990/1000&lt;0.2,"&lt;0,2",ROUND((AN2990-AM2990)*AL2990*$E2990/$D2990/1000,2))))</f>
        <v/>
      </c>
      <c r="AQ2990">
        <v>0</v>
      </c>
      <c r="AR2990" t="str">
        <f>IF($A2990="","",VLOOKUP($A2990,DADOS!F:P,11,FALSE))</f>
        <v/>
      </c>
      <c r="AS2990" t="str">
        <f>IF(E2990="","",IF(AQ2990="","",IF(AR2990="","",IF((AR2990-AQ2990)*AP2990*$E2990/$D2990&lt;1,"&lt;1",ROUND((AR2990-AQ2990)*AP2990*$E2990/$D2990,2)))))</f>
        <v/>
      </c>
      <c r="AV2990" t="str">
        <f>IF(A2990="","",VLOOKUP(A2990,DADOS!F:R,12,FALSE))</f>
        <v/>
      </c>
      <c r="AW2990" t="str">
        <f>IF(A2990="","",IF(AU2990="","",IF(AV2990="","",IF((AV2990-AU2990)*AT2990*$E2990/$D2990&lt;1,"&lt;1",ROUND((AV2990-AU2990)*AT2990*$E2990/$D2990,2)))))</f>
        <v/>
      </c>
      <c r="AZ2990" t="str">
        <f>IF($A2990="","",VLOOKUP($A2990,DADOS!F:R,13,FALSE))</f>
        <v/>
      </c>
      <c r="BA2990" t="str">
        <f>IF(A2990="","",IF(AY2990="","",IF(AZ2990="","",IF((AZ2990-AY2990)*AX2990*$E2990/$D2990&lt;1,"&lt;1",ROUND((AZ2990-AY2990)*AX2990*$E2990/$D2990,2)))))</f>
        <v/>
      </c>
    </row>
    <row r="2991">
      <c r="B2991" t="str">
        <f>IF(A2991="","",A2991&amp;"/20")</f>
        <v/>
      </c>
      <c r="H2991" t="str">
        <f>IF($A2991="","",VLOOKUP($A2991,DADOS!F:O,3,FALSE))</f>
        <v/>
      </c>
      <c r="I2991" t="str">
        <f>IF(A2991="","",IF(H2991="","",IF((H2991-G2991)*F2991*$E2991/$D2991/1000&lt;0.2,"&lt;0,2",ROUND((H2991-G2991)*F2991*$E2991/$D2991/1000,2))))</f>
        <v/>
      </c>
      <c r="L2991" t="str">
        <f>IF($A2991="","",VLOOKUP($A2991,DADOS!F:O,6,FALSE))</f>
        <v/>
      </c>
      <c r="M2991" t="str">
        <f>IF(A2991="","",IF(L2991="","",IF((L2991-K2991)*J2991*$E2991/$D2991/1000&lt;0.2,"&lt;0,2",ROUND((L2991-K2991)*J2991*$E2991/$D2991/1000,2))))</f>
        <v/>
      </c>
      <c r="P2991" t="str">
        <f>IF($A2991="","",VLOOKUP($A2991,DADOS!F:O,5,FALSE))</f>
        <v/>
      </c>
      <c r="Q2991" t="str">
        <f>IF(A2991="","",IF(P2991="","",IF((P2991-O2991)*N2991*$E2991/$D2991/1000&lt;0.2,"&lt;0,2",ROUND((P2991-O2991)*N2991*$E2991/$D2991/1000,2))))</f>
        <v/>
      </c>
      <c r="T2991" t="str">
        <f>IF($A2991="","",VLOOKUP($A2991,DADOS!F:O,4,FALSE))</f>
        <v/>
      </c>
      <c r="U2991" t="str">
        <f>IF(A2991="","",IF(T2991="","",IF((T2991-S2991)*R2991*$E2991/$D2991/1000&lt;0.2,"&lt;0,2",ROUND((T2991-S2991)*R2991*$E2991/$D2991/1000,2))))</f>
        <v/>
      </c>
      <c r="X2991" t="str">
        <f>IF($A2991="","",VLOOKUP($A2991,DADOS!F:O,9,FALSE))</f>
        <v/>
      </c>
      <c r="Y2991" t="str">
        <f>IF(A2991="","",IF(X2991="","",IF((X2991-W2991)*V2991*$E2991/$D2991&lt;1,"&lt;1",ROUND((X2991-W2991)*V2991*$E2991/$D2991,2))))</f>
        <v/>
      </c>
      <c r="AB2991" t="str">
        <f>IF($A2991="","",VLOOKUP($A2991,DADOS!F:O,7,FALSE))</f>
        <v/>
      </c>
      <c r="AC2991" t="str">
        <f>IF(A2991="","",IF(AB2991="","",IF((AB2991-AA2991)*Z2991*$E2991/$D2991&lt;1,"&lt;1",ROUND((AB2991-AA2991)*Z2991*$E2991/$D2991,2))))</f>
        <v/>
      </c>
      <c r="AF2991" t="str">
        <f>IF($A2991="","",VLOOKUP($A2991,DADOS!F:O,10,FALSE))</f>
        <v/>
      </c>
      <c r="AG2991" t="str">
        <f>IF(A2991="","",IF(AF2991="","",IF((AF2991-AE2991)*AD2991*$E2991/$D2991&lt;1,"&lt;1",ROUND((AF2991-AE2991)*AD2991*$E2991/$D2991,2))))</f>
        <v/>
      </c>
      <c r="AJ2991" t="str">
        <f>IF($A2991="","",VLOOKUP($A2991,DADOS!F:O,8,FALSE))</f>
        <v/>
      </c>
      <c r="AK2991" t="str">
        <f>IF(A2991="","",IF(AJ2991="","",IF((AJ2991-AI2991)*AH2991*$E2991/$D2991&lt;1,"&lt;1",ROUND((AJ2991-AI2991)*AH2991*$E2991/$D2991,2))))</f>
        <v/>
      </c>
      <c r="AN2991" t="str">
        <f>IF($A2991="","",VLOOKUP($A2991,DADOS!F:O,2,FALSE))</f>
        <v/>
      </c>
      <c r="AO2991" t="str">
        <f>IF(A2991="","",IF(AN2991="","",IF((AN2991-AM2991)*AL2991*$E2991/$D2991/1000&lt;0.2,"&lt;0,2",ROUND((AN2991-AM2991)*AL2991*$E2991/$D2991/1000,2))))</f>
        <v/>
      </c>
      <c r="AQ2991">
        <v>0</v>
      </c>
      <c r="AR2991" t="str">
        <f>IF($A2991="","",VLOOKUP($A2991,DADOS!F:P,11,FALSE))</f>
        <v/>
      </c>
      <c r="AS2991" t="str">
        <f>IF(E2991="","",IF(AQ2991="","",IF(AR2991="","",IF((AR2991-AQ2991)*AP2991*$E2991/$D2991&lt;1,"&lt;1",ROUND((AR2991-AQ2991)*AP2991*$E2991/$D2991,2)))))</f>
        <v/>
      </c>
      <c r="AV2991" t="str">
        <f>IF(A2991="","",VLOOKUP(A2991,DADOS!F:R,12,FALSE))</f>
        <v/>
      </c>
      <c r="AW2991" t="str">
        <f>IF(A2991="","",IF(AU2991="","",IF(AV2991="","",IF((AV2991-AU2991)*AT2991*$E2991/$D2991&lt;1,"&lt;1",ROUND((AV2991-AU2991)*AT2991*$E2991/$D2991,2)))))</f>
        <v/>
      </c>
      <c r="AZ2991" t="str">
        <f>IF($A2991="","",VLOOKUP($A2991,DADOS!F:R,13,FALSE))</f>
        <v/>
      </c>
      <c r="BA2991" t="str">
        <f>IF(A2991="","",IF(AY2991="","",IF(AZ2991="","",IF((AZ2991-AY2991)*AX2991*$E2991/$D2991&lt;1,"&lt;1",ROUND((AZ2991-AY2991)*AX2991*$E2991/$D2991,2)))))</f>
        <v/>
      </c>
    </row>
    <row r="2992">
      <c r="B2992" t="str">
        <f>IF(A2992="","",A2992&amp;"/20")</f>
        <v/>
      </c>
      <c r="H2992" t="str">
        <f>IF($A2992="","",VLOOKUP($A2992,DADOS!F:O,3,FALSE))</f>
        <v/>
      </c>
      <c r="I2992" t="str">
        <f>IF(A2992="","",IF(H2992="","",IF((H2992-G2992)*F2992*$E2992/$D2992/1000&lt;0.2,"&lt;0,2",ROUND((H2992-G2992)*F2992*$E2992/$D2992/1000,2))))</f>
        <v/>
      </c>
      <c r="L2992" t="str">
        <f>IF($A2992="","",VLOOKUP($A2992,DADOS!F:O,6,FALSE))</f>
        <v/>
      </c>
      <c r="M2992" t="str">
        <f>IF(A2992="","",IF(L2992="","",IF((L2992-K2992)*J2992*$E2992/$D2992/1000&lt;0.2,"&lt;0,2",ROUND((L2992-K2992)*J2992*$E2992/$D2992/1000,2))))</f>
        <v/>
      </c>
      <c r="P2992" t="str">
        <f>IF($A2992="","",VLOOKUP($A2992,DADOS!F:O,5,FALSE))</f>
        <v/>
      </c>
      <c r="Q2992" t="str">
        <f>IF(A2992="","",IF(P2992="","",IF((P2992-O2992)*N2992*$E2992/$D2992/1000&lt;0.2,"&lt;0,2",ROUND((P2992-O2992)*N2992*$E2992/$D2992/1000,2))))</f>
        <v/>
      </c>
      <c r="T2992" t="str">
        <f>IF($A2992="","",VLOOKUP($A2992,DADOS!F:O,4,FALSE))</f>
        <v/>
      </c>
      <c r="U2992" t="str">
        <f>IF(A2992="","",IF(T2992="","",IF((T2992-S2992)*R2992*$E2992/$D2992/1000&lt;0.2,"&lt;0,2",ROUND((T2992-S2992)*R2992*$E2992/$D2992/1000,2))))</f>
        <v/>
      </c>
      <c r="X2992" t="str">
        <f>IF($A2992="","",VLOOKUP($A2992,DADOS!F:O,9,FALSE))</f>
        <v/>
      </c>
      <c r="Y2992" t="str">
        <f>IF(A2992="","",IF(X2992="","",IF((X2992-W2992)*V2992*$E2992/$D2992&lt;1,"&lt;1",ROUND((X2992-W2992)*V2992*$E2992/$D2992,2))))</f>
        <v/>
      </c>
      <c r="AB2992" t="str">
        <f>IF($A2992="","",VLOOKUP($A2992,DADOS!F:O,7,FALSE))</f>
        <v/>
      </c>
      <c r="AC2992" t="str">
        <f>IF(A2992="","",IF(AB2992="","",IF((AB2992-AA2992)*Z2992*$E2992/$D2992&lt;1,"&lt;1",ROUND((AB2992-AA2992)*Z2992*$E2992/$D2992,2))))</f>
        <v/>
      </c>
      <c r="AF2992" t="str">
        <f>IF($A2992="","",VLOOKUP($A2992,DADOS!F:O,10,FALSE))</f>
        <v/>
      </c>
      <c r="AG2992" t="str">
        <f>IF(A2992="","",IF(AF2992="","",IF((AF2992-AE2992)*AD2992*$E2992/$D2992&lt;1,"&lt;1",ROUND((AF2992-AE2992)*AD2992*$E2992/$D2992,2))))</f>
        <v/>
      </c>
      <c r="AJ2992" t="str">
        <f>IF($A2992="","",VLOOKUP($A2992,DADOS!F:O,8,FALSE))</f>
        <v/>
      </c>
      <c r="AK2992" t="str">
        <f>IF(A2992="","",IF(AJ2992="","",IF((AJ2992-AI2992)*AH2992*$E2992/$D2992&lt;1,"&lt;1",ROUND((AJ2992-AI2992)*AH2992*$E2992/$D2992,2))))</f>
        <v/>
      </c>
      <c r="AN2992" t="str">
        <f>IF($A2992="","",VLOOKUP($A2992,DADOS!F:O,2,FALSE))</f>
        <v/>
      </c>
      <c r="AO2992" t="str">
        <f>IF(A2992="","",IF(AN2992="","",IF((AN2992-AM2992)*AL2992*$E2992/$D2992/1000&lt;0.2,"&lt;0,2",ROUND((AN2992-AM2992)*AL2992*$E2992/$D2992/1000,2))))</f>
        <v/>
      </c>
      <c r="AQ2992">
        <v>0</v>
      </c>
      <c r="AR2992" t="str">
        <f>IF($A2992="","",VLOOKUP($A2992,DADOS!F:P,11,FALSE))</f>
        <v/>
      </c>
      <c r="AS2992" t="str">
        <f>IF(E2992="","",IF(AQ2992="","",IF(AR2992="","",IF((AR2992-AQ2992)*AP2992*$E2992/$D2992&lt;1,"&lt;1",ROUND((AR2992-AQ2992)*AP2992*$E2992/$D2992,2)))))</f>
        <v/>
      </c>
      <c r="AV2992" t="str">
        <f>IF(A2992="","",VLOOKUP(A2992,DADOS!F:R,12,FALSE))</f>
        <v/>
      </c>
      <c r="AW2992" t="str">
        <f>IF(A2992="","",IF(AU2992="","",IF(AV2992="","",IF((AV2992-AU2992)*AT2992*$E2992/$D2992&lt;1,"&lt;1",ROUND((AV2992-AU2992)*AT2992*$E2992/$D2992,2)))))</f>
        <v/>
      </c>
      <c r="AZ2992" t="str">
        <f>IF($A2992="","",VLOOKUP($A2992,DADOS!F:R,13,FALSE))</f>
        <v/>
      </c>
      <c r="BA2992" t="str">
        <f>IF(A2992="","",IF(AY2992="","",IF(AZ2992="","",IF((AZ2992-AY2992)*AX2992*$E2992/$D2992&lt;1,"&lt;1",ROUND((AZ2992-AY2992)*AX2992*$E2992/$D2992,2)))))</f>
        <v/>
      </c>
    </row>
    <row r="2993">
      <c r="B2993" t="str">
        <f>IF(A2993="","",A2993&amp;"/20")</f>
        <v/>
      </c>
      <c r="H2993" t="str">
        <f>IF($A2993="","",VLOOKUP($A2993,DADOS!F:O,3,FALSE))</f>
        <v/>
      </c>
      <c r="I2993" t="str">
        <f>IF(A2993="","",IF(H2993="","",IF((H2993-G2993)*F2993*$E2993/$D2993/1000&lt;0.2,"&lt;0,2",ROUND((H2993-G2993)*F2993*$E2993/$D2993/1000,2))))</f>
        <v/>
      </c>
      <c r="L2993" t="str">
        <f>IF($A2993="","",VLOOKUP($A2993,DADOS!F:O,6,FALSE))</f>
        <v/>
      </c>
      <c r="M2993" t="str">
        <f>IF(A2993="","",IF(L2993="","",IF((L2993-K2993)*J2993*$E2993/$D2993/1000&lt;0.2,"&lt;0,2",ROUND((L2993-K2993)*J2993*$E2993/$D2993/1000,2))))</f>
        <v/>
      </c>
      <c r="P2993" t="str">
        <f>IF($A2993="","",VLOOKUP($A2993,DADOS!F:O,5,FALSE))</f>
        <v/>
      </c>
      <c r="Q2993" t="str">
        <f>IF(A2993="","",IF(P2993="","",IF((P2993-O2993)*N2993*$E2993/$D2993/1000&lt;0.2,"&lt;0,2",ROUND((P2993-O2993)*N2993*$E2993/$D2993/1000,2))))</f>
        <v/>
      </c>
      <c r="T2993" t="str">
        <f>IF($A2993="","",VLOOKUP($A2993,DADOS!F:O,4,FALSE))</f>
        <v/>
      </c>
      <c r="U2993" t="str">
        <f>IF(A2993="","",IF(T2993="","",IF((T2993-S2993)*R2993*$E2993/$D2993/1000&lt;0.2,"&lt;0,2",ROUND((T2993-S2993)*R2993*$E2993/$D2993/1000,2))))</f>
        <v/>
      </c>
      <c r="X2993" t="str">
        <f>IF($A2993="","",VLOOKUP($A2993,DADOS!F:O,9,FALSE))</f>
        <v/>
      </c>
      <c r="Y2993" t="str">
        <f>IF(A2993="","",IF(X2993="","",IF((X2993-W2993)*V2993*$E2993/$D2993&lt;1,"&lt;1",ROUND((X2993-W2993)*V2993*$E2993/$D2993,2))))</f>
        <v/>
      </c>
      <c r="AB2993" t="str">
        <f>IF($A2993="","",VLOOKUP($A2993,DADOS!F:O,7,FALSE))</f>
        <v/>
      </c>
      <c r="AC2993" t="str">
        <f>IF(A2993="","",IF(AB2993="","",IF((AB2993-AA2993)*Z2993*$E2993/$D2993&lt;1,"&lt;1",ROUND((AB2993-AA2993)*Z2993*$E2993/$D2993,2))))</f>
        <v/>
      </c>
      <c r="AF2993" t="str">
        <f>IF($A2993="","",VLOOKUP($A2993,DADOS!F:O,10,FALSE))</f>
        <v/>
      </c>
      <c r="AG2993" t="str">
        <f>IF(A2993="","",IF(AF2993="","",IF((AF2993-AE2993)*AD2993*$E2993/$D2993&lt;1,"&lt;1",ROUND((AF2993-AE2993)*AD2993*$E2993/$D2993,2))))</f>
        <v/>
      </c>
      <c r="AJ2993" t="str">
        <f>IF($A2993="","",VLOOKUP($A2993,DADOS!F:O,8,FALSE))</f>
        <v/>
      </c>
      <c r="AK2993" t="str">
        <f>IF(A2993="","",IF(AJ2993="","",IF((AJ2993-AI2993)*AH2993*$E2993/$D2993&lt;1,"&lt;1",ROUND((AJ2993-AI2993)*AH2993*$E2993/$D2993,2))))</f>
        <v/>
      </c>
      <c r="AN2993" t="str">
        <f>IF($A2993="","",VLOOKUP($A2993,DADOS!F:O,2,FALSE))</f>
        <v/>
      </c>
      <c r="AO2993" t="str">
        <f>IF(A2993="","",IF(AN2993="","",IF((AN2993-AM2993)*AL2993*$E2993/$D2993/1000&lt;0.2,"&lt;0,2",ROUND((AN2993-AM2993)*AL2993*$E2993/$D2993/1000,2))))</f>
        <v/>
      </c>
      <c r="AQ2993">
        <v>0</v>
      </c>
      <c r="AR2993" t="str">
        <f>IF($A2993="","",VLOOKUP($A2993,DADOS!F:P,11,FALSE))</f>
        <v/>
      </c>
      <c r="AS2993" t="str">
        <f>IF(E2993="","",IF(AQ2993="","",IF(AR2993="","",IF((AR2993-AQ2993)*AP2993*$E2993/$D2993&lt;1,"&lt;1",ROUND((AR2993-AQ2993)*AP2993*$E2993/$D2993,2)))))</f>
        <v/>
      </c>
      <c r="AV2993" t="str">
        <f>IF(A2993="","",VLOOKUP(A2993,DADOS!F:R,12,FALSE))</f>
        <v/>
      </c>
      <c r="AW2993" t="str">
        <f>IF(A2993="","",IF(AU2993="","",IF(AV2993="","",IF((AV2993-AU2993)*AT2993*$E2993/$D2993&lt;1,"&lt;1",ROUND((AV2993-AU2993)*AT2993*$E2993/$D2993,2)))))</f>
        <v/>
      </c>
      <c r="AZ2993" t="str">
        <f>IF($A2993="","",VLOOKUP($A2993,DADOS!F:R,13,FALSE))</f>
        <v/>
      </c>
      <c r="BA2993" t="str">
        <f>IF(A2993="","",IF(AY2993="","",IF(AZ2993="","",IF((AZ2993-AY2993)*AX2993*$E2993/$D2993&lt;1,"&lt;1",ROUND((AZ2993-AY2993)*AX2993*$E2993/$D2993,2)))))</f>
        <v/>
      </c>
    </row>
    <row r="2994">
      <c r="B2994" t="str">
        <f>IF(A2994="","",A2994&amp;"/20")</f>
        <v/>
      </c>
      <c r="H2994" t="str">
        <f>IF($A2994="","",VLOOKUP($A2994,DADOS!F:O,3,FALSE))</f>
        <v/>
      </c>
      <c r="I2994" t="str">
        <f>IF(A2994="","",IF(H2994="","",IF((H2994-G2994)*F2994*$E2994/$D2994/1000&lt;0.2,"&lt;0,2",ROUND((H2994-G2994)*F2994*$E2994/$D2994/1000,2))))</f>
        <v/>
      </c>
      <c r="L2994" t="str">
        <f>IF($A2994="","",VLOOKUP($A2994,DADOS!F:O,6,FALSE))</f>
        <v/>
      </c>
      <c r="M2994" t="str">
        <f>IF(A2994="","",IF(L2994="","",IF((L2994-K2994)*J2994*$E2994/$D2994/1000&lt;0.2,"&lt;0,2",ROUND((L2994-K2994)*J2994*$E2994/$D2994/1000,2))))</f>
        <v/>
      </c>
      <c r="P2994" t="str">
        <f>IF($A2994="","",VLOOKUP($A2994,DADOS!F:O,5,FALSE))</f>
        <v/>
      </c>
      <c r="Q2994" t="str">
        <f>IF(A2994="","",IF(P2994="","",IF((P2994-O2994)*N2994*$E2994/$D2994/1000&lt;0.2,"&lt;0,2",ROUND((P2994-O2994)*N2994*$E2994/$D2994/1000,2))))</f>
        <v/>
      </c>
      <c r="T2994" t="str">
        <f>IF($A2994="","",VLOOKUP($A2994,DADOS!F:O,4,FALSE))</f>
        <v/>
      </c>
      <c r="U2994" t="str">
        <f>IF(A2994="","",IF(T2994="","",IF((T2994-S2994)*R2994*$E2994/$D2994/1000&lt;0.2,"&lt;0,2",ROUND((T2994-S2994)*R2994*$E2994/$D2994/1000,2))))</f>
        <v/>
      </c>
      <c r="X2994" t="str">
        <f>IF($A2994="","",VLOOKUP($A2994,DADOS!F:O,9,FALSE))</f>
        <v/>
      </c>
      <c r="Y2994" t="str">
        <f>IF(A2994="","",IF(X2994="","",IF((X2994-W2994)*V2994*$E2994/$D2994&lt;1,"&lt;1",ROUND((X2994-W2994)*V2994*$E2994/$D2994,2))))</f>
        <v/>
      </c>
      <c r="AB2994" t="str">
        <f>IF($A2994="","",VLOOKUP($A2994,DADOS!F:O,7,FALSE))</f>
        <v/>
      </c>
      <c r="AC2994" t="str">
        <f>IF(A2994="","",IF(AB2994="","",IF((AB2994-AA2994)*Z2994*$E2994/$D2994&lt;1,"&lt;1",ROUND((AB2994-AA2994)*Z2994*$E2994/$D2994,2))))</f>
        <v/>
      </c>
      <c r="AF2994" t="str">
        <f>IF($A2994="","",VLOOKUP($A2994,DADOS!F:O,10,FALSE))</f>
        <v/>
      </c>
      <c r="AG2994" t="str">
        <f>IF(A2994="","",IF(AF2994="","",IF((AF2994-AE2994)*AD2994*$E2994/$D2994&lt;1,"&lt;1",ROUND((AF2994-AE2994)*AD2994*$E2994/$D2994,2))))</f>
        <v/>
      </c>
      <c r="AJ2994" t="str">
        <f>IF($A2994="","",VLOOKUP($A2994,DADOS!F:O,8,FALSE))</f>
        <v/>
      </c>
      <c r="AK2994" t="str">
        <f>IF(A2994="","",IF(AJ2994="","",IF((AJ2994-AI2994)*AH2994*$E2994/$D2994&lt;1,"&lt;1",ROUND((AJ2994-AI2994)*AH2994*$E2994/$D2994,2))))</f>
        <v/>
      </c>
      <c r="AN2994" t="str">
        <f>IF($A2994="","",VLOOKUP($A2994,DADOS!F:O,2,FALSE))</f>
        <v/>
      </c>
      <c r="AO2994" t="str">
        <f>IF(A2994="","",IF(AN2994="","",IF((AN2994-AM2994)*AL2994*$E2994/$D2994/1000&lt;0.2,"&lt;0,2",ROUND((AN2994-AM2994)*AL2994*$E2994/$D2994/1000,2))))</f>
        <v/>
      </c>
      <c r="AQ2994">
        <v>0</v>
      </c>
      <c r="AR2994" t="str">
        <f>IF($A2994="","",VLOOKUP($A2994,DADOS!F:P,11,FALSE))</f>
        <v/>
      </c>
      <c r="AS2994" t="str">
        <f>IF(E2994="","",IF(AQ2994="","",IF(AR2994="","",IF((AR2994-AQ2994)*AP2994*$E2994/$D2994&lt;1,"&lt;1",ROUND((AR2994-AQ2994)*AP2994*$E2994/$D2994,2)))))</f>
        <v/>
      </c>
      <c r="AV2994" t="str">
        <f>IF(A2994="","",VLOOKUP(A2994,DADOS!F:R,12,FALSE))</f>
        <v/>
      </c>
      <c r="AW2994" t="str">
        <f>IF(A2994="","",IF(AU2994="","",IF(AV2994="","",IF((AV2994-AU2994)*AT2994*$E2994/$D2994&lt;1,"&lt;1",ROUND((AV2994-AU2994)*AT2994*$E2994/$D2994,2)))))</f>
        <v/>
      </c>
      <c r="AZ2994" t="str">
        <f>IF($A2994="","",VLOOKUP($A2994,DADOS!F:R,13,FALSE))</f>
        <v/>
      </c>
      <c r="BA2994" t="str">
        <f>IF(A2994="","",IF(AY2994="","",IF(AZ2994="","",IF((AZ2994-AY2994)*AX2994*$E2994/$D2994&lt;1,"&lt;1",ROUND((AZ2994-AY2994)*AX2994*$E2994/$D2994,2)))))</f>
        <v/>
      </c>
    </row>
    <row r="2995">
      <c r="B2995" t="str">
        <f>IF(A2995="","",A2995&amp;"/20")</f>
        <v/>
      </c>
      <c r="H2995" t="str">
        <f>IF($A2995="","",VLOOKUP($A2995,DADOS!F:O,3,FALSE))</f>
        <v/>
      </c>
      <c r="I2995" t="str">
        <f>IF(A2995="","",IF(H2995="","",IF((H2995-G2995)*F2995*$E2995/$D2995/1000&lt;0.2,"&lt;0,2",ROUND((H2995-G2995)*F2995*$E2995/$D2995/1000,2))))</f>
        <v/>
      </c>
      <c r="L2995" t="str">
        <f>IF($A2995="","",VLOOKUP($A2995,DADOS!F:O,6,FALSE))</f>
        <v/>
      </c>
      <c r="M2995" t="str">
        <f>IF(A2995="","",IF(L2995="","",IF((L2995-K2995)*J2995*$E2995/$D2995/1000&lt;0.2,"&lt;0,2",ROUND((L2995-K2995)*J2995*$E2995/$D2995/1000,2))))</f>
        <v/>
      </c>
      <c r="P2995" t="str">
        <f>IF($A2995="","",VLOOKUP($A2995,DADOS!F:O,5,FALSE))</f>
        <v/>
      </c>
      <c r="Q2995" t="str">
        <f>IF(A2995="","",IF(P2995="","",IF((P2995-O2995)*N2995*$E2995/$D2995/1000&lt;0.2,"&lt;0,2",ROUND((P2995-O2995)*N2995*$E2995/$D2995/1000,2))))</f>
        <v/>
      </c>
      <c r="T2995" t="str">
        <f>IF($A2995="","",VLOOKUP($A2995,DADOS!F:O,4,FALSE))</f>
        <v/>
      </c>
      <c r="U2995" t="str">
        <f>IF(A2995="","",IF(T2995="","",IF((T2995-S2995)*R2995*$E2995/$D2995/1000&lt;0.2,"&lt;0,2",ROUND((T2995-S2995)*R2995*$E2995/$D2995/1000,2))))</f>
        <v/>
      </c>
      <c r="X2995" t="str">
        <f>IF($A2995="","",VLOOKUP($A2995,DADOS!F:O,9,FALSE))</f>
        <v/>
      </c>
      <c r="Y2995" t="str">
        <f>IF(A2995="","",IF(X2995="","",IF((X2995-W2995)*V2995*$E2995/$D2995&lt;1,"&lt;1",ROUND((X2995-W2995)*V2995*$E2995/$D2995,2))))</f>
        <v/>
      </c>
      <c r="AB2995" t="str">
        <f>IF($A2995="","",VLOOKUP($A2995,DADOS!F:O,7,FALSE))</f>
        <v/>
      </c>
      <c r="AC2995" t="str">
        <f>IF(A2995="","",IF(AB2995="","",IF((AB2995-AA2995)*Z2995*$E2995/$D2995&lt;1,"&lt;1",ROUND((AB2995-AA2995)*Z2995*$E2995/$D2995,2))))</f>
        <v/>
      </c>
      <c r="AF2995" t="str">
        <f>IF($A2995="","",VLOOKUP($A2995,DADOS!F:O,10,FALSE))</f>
        <v/>
      </c>
      <c r="AG2995" t="str">
        <f>IF(A2995="","",IF(AF2995="","",IF((AF2995-AE2995)*AD2995*$E2995/$D2995&lt;1,"&lt;1",ROUND((AF2995-AE2995)*AD2995*$E2995/$D2995,2))))</f>
        <v/>
      </c>
      <c r="AJ2995" t="str">
        <f>IF($A2995="","",VLOOKUP($A2995,DADOS!F:O,8,FALSE))</f>
        <v/>
      </c>
      <c r="AK2995" t="str">
        <f>IF(A2995="","",IF(AJ2995="","",IF((AJ2995-AI2995)*AH2995*$E2995/$D2995&lt;1,"&lt;1",ROUND((AJ2995-AI2995)*AH2995*$E2995/$D2995,2))))</f>
        <v/>
      </c>
      <c r="AN2995" t="str">
        <f>IF($A2995="","",VLOOKUP($A2995,DADOS!F:O,2,FALSE))</f>
        <v/>
      </c>
      <c r="AO2995" t="str">
        <f>IF(A2995="","",IF(AN2995="","",IF((AN2995-AM2995)*AL2995*$E2995/$D2995/1000&lt;0.2,"&lt;0,2",ROUND((AN2995-AM2995)*AL2995*$E2995/$D2995/1000,2))))</f>
        <v/>
      </c>
      <c r="AQ2995">
        <v>0</v>
      </c>
      <c r="AR2995" t="str">
        <f>IF($A2995="","",VLOOKUP($A2995,DADOS!F:P,11,FALSE))</f>
        <v/>
      </c>
      <c r="AS2995" t="str">
        <f>IF(E2995="","",IF(AQ2995="","",IF(AR2995="","",IF((AR2995-AQ2995)*AP2995*$E2995/$D2995&lt;1,"&lt;1",ROUND((AR2995-AQ2995)*AP2995*$E2995/$D2995,2)))))</f>
        <v/>
      </c>
      <c r="AV2995" t="str">
        <f>IF(A2995="","",VLOOKUP(A2995,DADOS!F:R,12,FALSE))</f>
        <v/>
      </c>
      <c r="AW2995" t="str">
        <f>IF(A2995="","",IF(AU2995="","",IF(AV2995="","",IF((AV2995-AU2995)*AT2995*$E2995/$D2995&lt;1,"&lt;1",ROUND((AV2995-AU2995)*AT2995*$E2995/$D2995,2)))))</f>
        <v/>
      </c>
      <c r="AZ2995" t="str">
        <f>IF($A2995="","",VLOOKUP($A2995,DADOS!F:R,13,FALSE))</f>
        <v/>
      </c>
      <c r="BA2995" t="str">
        <f>IF(A2995="","",IF(AY2995="","",IF(AZ2995="","",IF((AZ2995-AY2995)*AX2995*$E2995/$D2995&lt;1,"&lt;1",ROUND((AZ2995-AY2995)*AX2995*$E2995/$D2995,2)))))</f>
        <v/>
      </c>
    </row>
    <row r="2996">
      <c r="B2996" t="str">
        <f>IF(A2996="","",A2996&amp;"/20")</f>
        <v/>
      </c>
      <c r="H2996" t="str">
        <f>IF($A2996="","",VLOOKUP($A2996,DADOS!F:O,3,FALSE))</f>
        <v/>
      </c>
      <c r="I2996" t="str">
        <f>IF(A2996="","",IF(H2996="","",IF((H2996-G2996)*F2996*$E2996/$D2996/1000&lt;0.2,"&lt;0,2",ROUND((H2996-G2996)*F2996*$E2996/$D2996/1000,2))))</f>
        <v/>
      </c>
      <c r="L2996" t="str">
        <f>IF($A2996="","",VLOOKUP($A2996,DADOS!F:O,6,FALSE))</f>
        <v/>
      </c>
      <c r="M2996" t="str">
        <f>IF(A2996="","",IF(L2996="","",IF((L2996-K2996)*J2996*$E2996/$D2996/1000&lt;0.2,"&lt;0,2",ROUND((L2996-K2996)*J2996*$E2996/$D2996/1000,2))))</f>
        <v/>
      </c>
      <c r="P2996" t="str">
        <f>IF($A2996="","",VLOOKUP($A2996,DADOS!F:O,5,FALSE))</f>
        <v/>
      </c>
      <c r="Q2996" t="str">
        <f>IF(A2996="","",IF(P2996="","",IF((P2996-O2996)*N2996*$E2996/$D2996/1000&lt;0.2,"&lt;0,2",ROUND((P2996-O2996)*N2996*$E2996/$D2996/1000,2))))</f>
        <v/>
      </c>
      <c r="T2996" t="str">
        <f>IF($A2996="","",VLOOKUP($A2996,DADOS!F:O,4,FALSE))</f>
        <v/>
      </c>
      <c r="U2996" t="str">
        <f>IF(A2996="","",IF(T2996="","",IF((T2996-S2996)*R2996*$E2996/$D2996/1000&lt;0.2,"&lt;0,2",ROUND((T2996-S2996)*R2996*$E2996/$D2996/1000,2))))</f>
        <v/>
      </c>
      <c r="X2996" t="str">
        <f>IF($A2996="","",VLOOKUP($A2996,DADOS!F:O,9,FALSE))</f>
        <v/>
      </c>
      <c r="Y2996" t="str">
        <f>IF(A2996="","",IF(X2996="","",IF((X2996-W2996)*V2996*$E2996/$D2996&lt;1,"&lt;1",ROUND((X2996-W2996)*V2996*$E2996/$D2996,2))))</f>
        <v/>
      </c>
      <c r="AB2996" t="str">
        <f>IF($A2996="","",VLOOKUP($A2996,DADOS!F:O,7,FALSE))</f>
        <v/>
      </c>
      <c r="AC2996" t="str">
        <f>IF(A2996="","",IF(AB2996="","",IF((AB2996-AA2996)*Z2996*$E2996/$D2996&lt;1,"&lt;1",ROUND((AB2996-AA2996)*Z2996*$E2996/$D2996,2))))</f>
        <v/>
      </c>
      <c r="AF2996" t="str">
        <f>IF($A2996="","",VLOOKUP($A2996,DADOS!F:O,10,FALSE))</f>
        <v/>
      </c>
      <c r="AG2996" t="str">
        <f>IF(A2996="","",IF(AF2996="","",IF((AF2996-AE2996)*AD2996*$E2996/$D2996&lt;1,"&lt;1",ROUND((AF2996-AE2996)*AD2996*$E2996/$D2996,2))))</f>
        <v/>
      </c>
      <c r="AJ2996" t="str">
        <f>IF($A2996="","",VLOOKUP($A2996,DADOS!F:O,8,FALSE))</f>
        <v/>
      </c>
      <c r="AK2996" t="str">
        <f>IF(A2996="","",IF(AJ2996="","",IF((AJ2996-AI2996)*AH2996*$E2996/$D2996&lt;1,"&lt;1",ROUND((AJ2996-AI2996)*AH2996*$E2996/$D2996,2))))</f>
        <v/>
      </c>
      <c r="AN2996" t="str">
        <f>IF($A2996="","",VLOOKUP($A2996,DADOS!F:O,2,FALSE))</f>
        <v/>
      </c>
      <c r="AO2996" t="str">
        <f>IF(A2996="","",IF(AN2996="","",IF((AN2996-AM2996)*AL2996*$E2996/$D2996/1000&lt;0.2,"&lt;0,2",ROUND((AN2996-AM2996)*AL2996*$E2996/$D2996/1000,2))))</f>
        <v/>
      </c>
      <c r="AQ2996">
        <v>0</v>
      </c>
      <c r="AR2996" t="str">
        <f>IF($A2996="","",VLOOKUP($A2996,DADOS!F:P,11,FALSE))</f>
        <v/>
      </c>
      <c r="AS2996" t="str">
        <f>IF(E2996="","",IF(AQ2996="","",IF(AR2996="","",IF((AR2996-AQ2996)*AP2996*$E2996/$D2996&lt;1,"&lt;1",ROUND((AR2996-AQ2996)*AP2996*$E2996/$D2996,2)))))</f>
        <v/>
      </c>
      <c r="AV2996" t="str">
        <f>IF(A2996="","",VLOOKUP(A2996,DADOS!F:R,12,FALSE))</f>
        <v/>
      </c>
      <c r="AW2996" t="str">
        <f>IF(A2996="","",IF(AU2996="","",IF(AV2996="","",IF((AV2996-AU2996)*AT2996*$E2996/$D2996&lt;1,"&lt;1",ROUND((AV2996-AU2996)*AT2996*$E2996/$D2996,2)))))</f>
        <v/>
      </c>
      <c r="AZ2996" t="str">
        <f>IF($A2996="","",VLOOKUP($A2996,DADOS!F:R,13,FALSE))</f>
        <v/>
      </c>
      <c r="BA2996" t="str">
        <f>IF(A2996="","",IF(AY2996="","",IF(AZ2996="","",IF((AZ2996-AY2996)*AX2996*$E2996/$D2996&lt;1,"&lt;1",ROUND((AZ2996-AY2996)*AX2996*$E2996/$D2996,2)))))</f>
        <v/>
      </c>
    </row>
    <row r="2997">
      <c r="B2997" t="str">
        <f>IF(A2997="","",A2997&amp;"/20")</f>
        <v/>
      </c>
      <c r="H2997" t="str">
        <f>IF($A2997="","",VLOOKUP($A2997,DADOS!F:O,3,FALSE))</f>
        <v/>
      </c>
      <c r="I2997" t="str">
        <f>IF(A2997="","",IF(H2997="","",IF((H2997-G2997)*F2997*$E2997/$D2997/1000&lt;0.2,"&lt;0,2",ROUND((H2997-G2997)*F2997*$E2997/$D2997/1000,2))))</f>
        <v/>
      </c>
      <c r="L2997" t="str">
        <f>IF($A2997="","",VLOOKUP($A2997,DADOS!F:O,6,FALSE))</f>
        <v/>
      </c>
      <c r="M2997" t="str">
        <f>IF(A2997="","",IF(L2997="","",IF((L2997-K2997)*J2997*$E2997/$D2997/1000&lt;0.2,"&lt;0,2",ROUND((L2997-K2997)*J2997*$E2997/$D2997/1000,2))))</f>
        <v/>
      </c>
      <c r="P2997" t="str">
        <f>IF($A2997="","",VLOOKUP($A2997,DADOS!F:O,5,FALSE))</f>
        <v/>
      </c>
      <c r="Q2997" t="str">
        <f>IF(A2997="","",IF(P2997="","",IF((P2997-O2997)*N2997*$E2997/$D2997/1000&lt;0.2,"&lt;0,2",ROUND((P2997-O2997)*N2997*$E2997/$D2997/1000,2))))</f>
        <v/>
      </c>
      <c r="T2997" t="str">
        <f>IF($A2997="","",VLOOKUP($A2997,DADOS!F:O,4,FALSE))</f>
        <v/>
      </c>
      <c r="U2997" t="str">
        <f>IF(A2997="","",IF(T2997="","",IF((T2997-S2997)*R2997*$E2997/$D2997/1000&lt;0.2,"&lt;0,2",ROUND((T2997-S2997)*R2997*$E2997/$D2997/1000,2))))</f>
        <v/>
      </c>
      <c r="X2997" t="str">
        <f>IF($A2997="","",VLOOKUP($A2997,DADOS!F:O,9,FALSE))</f>
        <v/>
      </c>
      <c r="Y2997" t="str">
        <f>IF(A2997="","",IF(X2997="","",IF((X2997-W2997)*V2997*$E2997/$D2997&lt;1,"&lt;1",ROUND((X2997-W2997)*V2997*$E2997/$D2997,2))))</f>
        <v/>
      </c>
      <c r="AB2997" t="str">
        <f>IF($A2997="","",VLOOKUP($A2997,DADOS!F:O,7,FALSE))</f>
        <v/>
      </c>
      <c r="AC2997" t="str">
        <f>IF(A2997="","",IF(AB2997="","",IF((AB2997-AA2997)*Z2997*$E2997/$D2997&lt;1,"&lt;1",ROUND((AB2997-AA2997)*Z2997*$E2997/$D2997,2))))</f>
        <v/>
      </c>
      <c r="AF2997" t="str">
        <f>IF($A2997="","",VLOOKUP($A2997,DADOS!F:O,10,FALSE))</f>
        <v/>
      </c>
      <c r="AG2997" t="str">
        <f>IF(A2997="","",IF(AF2997="","",IF((AF2997-AE2997)*AD2997*$E2997/$D2997&lt;1,"&lt;1",ROUND((AF2997-AE2997)*AD2997*$E2997/$D2997,2))))</f>
        <v/>
      </c>
      <c r="AJ2997" t="str">
        <f>IF($A2997="","",VLOOKUP($A2997,DADOS!F:O,8,FALSE))</f>
        <v/>
      </c>
      <c r="AK2997" t="str">
        <f>IF(A2997="","",IF(AJ2997="","",IF((AJ2997-AI2997)*AH2997*$E2997/$D2997&lt;1,"&lt;1",ROUND((AJ2997-AI2997)*AH2997*$E2997/$D2997,2))))</f>
        <v/>
      </c>
      <c r="AN2997" t="str">
        <f>IF($A2997="","",VLOOKUP($A2997,DADOS!F:O,2,FALSE))</f>
        <v/>
      </c>
      <c r="AO2997" t="str">
        <f>IF(A2997="","",IF(AN2997="","",IF((AN2997-AM2997)*AL2997*$E2997/$D2997/1000&lt;0.2,"&lt;0,2",ROUND((AN2997-AM2997)*AL2997*$E2997/$D2997/1000,2))))</f>
        <v/>
      </c>
      <c r="AQ2997">
        <v>0</v>
      </c>
      <c r="AR2997" t="str">
        <f>IF($A2997="","",VLOOKUP($A2997,DADOS!F:P,11,FALSE))</f>
        <v/>
      </c>
      <c r="AS2997" t="str">
        <f>IF(E2997="","",IF(AQ2997="","",IF(AR2997="","",IF((AR2997-AQ2997)*AP2997*$E2997/$D2997&lt;1,"&lt;1",ROUND((AR2997-AQ2997)*AP2997*$E2997/$D2997,2)))))</f>
        <v/>
      </c>
      <c r="AV2997" t="str">
        <f>IF(A2997="","",VLOOKUP(A2997,DADOS!F:R,12,FALSE))</f>
        <v/>
      </c>
      <c r="AW2997" t="str">
        <f>IF(A2997="","",IF(AU2997="","",IF(AV2997="","",IF((AV2997-AU2997)*AT2997*$E2997/$D2997&lt;1,"&lt;1",ROUND((AV2997-AU2997)*AT2997*$E2997/$D2997,2)))))</f>
        <v/>
      </c>
      <c r="AZ2997" t="str">
        <f>IF($A2997="","",VLOOKUP($A2997,DADOS!F:R,13,FALSE))</f>
        <v/>
      </c>
      <c r="BA2997" t="str">
        <f>IF(A2997="","",IF(AY2997="","",IF(AZ2997="","",IF((AZ2997-AY2997)*AX2997*$E2997/$D2997&lt;1,"&lt;1",ROUND((AZ2997-AY2997)*AX2997*$E2997/$D2997,2)))))</f>
        <v/>
      </c>
    </row>
    <row r="2998">
      <c r="B2998" t="str">
        <f>IF(A2998="","",A2998&amp;"/20")</f>
        <v/>
      </c>
      <c r="H2998" t="str">
        <f>IF($A2998="","",VLOOKUP($A2998,DADOS!F:O,3,FALSE))</f>
        <v/>
      </c>
      <c r="I2998" t="str">
        <f>IF(A2998="","",IF(H2998="","",IF((H2998-G2998)*F2998*$E2998/$D2998/1000&lt;0.2,"&lt;0,2",ROUND((H2998-G2998)*F2998*$E2998/$D2998/1000,2))))</f>
        <v/>
      </c>
      <c r="L2998" t="str">
        <f>IF($A2998="","",VLOOKUP($A2998,DADOS!F:O,6,FALSE))</f>
        <v/>
      </c>
      <c r="M2998" t="str">
        <f>IF(A2998="","",IF(L2998="","",IF((L2998-K2998)*J2998*$E2998/$D2998/1000&lt;0.2,"&lt;0,2",ROUND((L2998-K2998)*J2998*$E2998/$D2998/1000,2))))</f>
        <v/>
      </c>
      <c r="P2998" t="str">
        <f>IF($A2998="","",VLOOKUP($A2998,DADOS!F:O,5,FALSE))</f>
        <v/>
      </c>
      <c r="Q2998" t="str">
        <f>IF(A2998="","",IF(P2998="","",IF((P2998-O2998)*N2998*$E2998/$D2998/1000&lt;0.2,"&lt;0,2",ROUND((P2998-O2998)*N2998*$E2998/$D2998/1000,2))))</f>
        <v/>
      </c>
      <c r="T2998" t="str">
        <f>IF($A2998="","",VLOOKUP($A2998,DADOS!F:O,4,FALSE))</f>
        <v/>
      </c>
      <c r="U2998" t="str">
        <f>IF(A2998="","",IF(T2998="","",IF((T2998-S2998)*R2998*$E2998/$D2998/1000&lt;0.2,"&lt;0,2",ROUND((T2998-S2998)*R2998*$E2998/$D2998/1000,2))))</f>
        <v/>
      </c>
      <c r="X2998" t="str">
        <f>IF($A2998="","",VLOOKUP($A2998,DADOS!F:O,9,FALSE))</f>
        <v/>
      </c>
      <c r="Y2998" t="str">
        <f>IF(A2998="","",IF(X2998="","",IF((X2998-W2998)*V2998*$E2998/$D2998&lt;1,"&lt;1",ROUND((X2998-W2998)*V2998*$E2998/$D2998,2))))</f>
        <v/>
      </c>
      <c r="AB2998" t="str">
        <f>IF($A2998="","",VLOOKUP($A2998,DADOS!F:O,7,FALSE))</f>
        <v/>
      </c>
      <c r="AC2998" t="str">
        <f>IF(A2998="","",IF(AB2998="","",IF((AB2998-AA2998)*Z2998*$E2998/$D2998&lt;1,"&lt;1",ROUND((AB2998-AA2998)*Z2998*$E2998/$D2998,2))))</f>
        <v/>
      </c>
      <c r="AF2998" t="str">
        <f>IF($A2998="","",VLOOKUP($A2998,DADOS!F:O,10,FALSE))</f>
        <v/>
      </c>
      <c r="AG2998" t="str">
        <f>IF(A2998="","",IF(AF2998="","",IF((AF2998-AE2998)*AD2998*$E2998/$D2998&lt;1,"&lt;1",ROUND((AF2998-AE2998)*AD2998*$E2998/$D2998,2))))</f>
        <v/>
      </c>
      <c r="AJ2998" t="str">
        <f>IF($A2998="","",VLOOKUP($A2998,DADOS!F:O,8,FALSE))</f>
        <v/>
      </c>
      <c r="AK2998" t="str">
        <f>IF(A2998="","",IF(AJ2998="","",IF((AJ2998-AI2998)*AH2998*$E2998/$D2998&lt;1,"&lt;1",ROUND((AJ2998-AI2998)*AH2998*$E2998/$D2998,2))))</f>
        <v/>
      </c>
      <c r="AN2998" t="str">
        <f>IF($A2998="","",VLOOKUP($A2998,DADOS!F:O,2,FALSE))</f>
        <v/>
      </c>
      <c r="AO2998" t="str">
        <f>IF(A2998="","",IF(AN2998="","",IF((AN2998-AM2998)*AL2998*$E2998/$D2998/1000&lt;0.2,"&lt;0,2",ROUND((AN2998-AM2998)*AL2998*$E2998/$D2998/1000,2))))</f>
        <v/>
      </c>
      <c r="AQ2998">
        <v>0</v>
      </c>
      <c r="AR2998" t="str">
        <f>IF($A2998="","",VLOOKUP($A2998,DADOS!F:P,11,FALSE))</f>
        <v/>
      </c>
      <c r="AS2998" t="str">
        <f>IF(E2998="","",IF(AQ2998="","",IF(AR2998="","",IF((AR2998-AQ2998)*AP2998*$E2998/$D2998&lt;1,"&lt;1",ROUND((AR2998-AQ2998)*AP2998*$E2998/$D2998,2)))))</f>
        <v/>
      </c>
      <c r="AV2998" t="str">
        <f>IF(A2998="","",VLOOKUP(A2998,DADOS!F:R,12,FALSE))</f>
        <v/>
      </c>
      <c r="AW2998" t="str">
        <f>IF(A2998="","",IF(AU2998="","",IF(AV2998="","",IF((AV2998-AU2998)*AT2998*$E2998/$D2998&lt;1,"&lt;1",ROUND((AV2998-AU2998)*AT2998*$E2998/$D2998,2)))))</f>
        <v/>
      </c>
      <c r="AZ2998" t="str">
        <f>IF($A2998="","",VLOOKUP($A2998,DADOS!F:R,13,FALSE))</f>
        <v/>
      </c>
      <c r="BA2998" t="str">
        <f>IF(A2998="","",IF(AY2998="","",IF(AZ2998="","",IF((AZ2998-AY2998)*AX2998*$E2998/$D2998&lt;1,"&lt;1",ROUND((AZ2998-AY2998)*AX2998*$E2998/$D2998,2)))))</f>
        <v/>
      </c>
    </row>
    <row r="2999">
      <c r="B2999" t="str">
        <f>IF(A2999="","",A2999&amp;"/20")</f>
        <v/>
      </c>
      <c r="H2999" t="str">
        <f>IF($A2999="","",VLOOKUP($A2999,DADOS!F:O,3,FALSE))</f>
        <v/>
      </c>
      <c r="I2999" t="str">
        <f>IF(A2999="","",IF(H2999="","",IF((H2999-G2999)*F2999*$E2999/$D2999/1000&lt;0.2,"&lt;0,2",ROUND((H2999-G2999)*F2999*$E2999/$D2999/1000,2))))</f>
        <v/>
      </c>
      <c r="L2999" t="str">
        <f>IF($A2999="","",VLOOKUP($A2999,DADOS!F:O,6,FALSE))</f>
        <v/>
      </c>
      <c r="M2999" t="str">
        <f>IF(A2999="","",IF(L2999="","",IF((L2999-K2999)*J2999*$E2999/$D2999/1000&lt;0.2,"&lt;0,2",ROUND((L2999-K2999)*J2999*$E2999/$D2999/1000,2))))</f>
        <v/>
      </c>
      <c r="P2999" t="str">
        <f>IF($A2999="","",VLOOKUP($A2999,DADOS!F:O,5,FALSE))</f>
        <v/>
      </c>
      <c r="Q2999" t="str">
        <f>IF(A2999="","",IF(P2999="","",IF((P2999-O2999)*N2999*$E2999/$D2999/1000&lt;0.2,"&lt;0,2",ROUND((P2999-O2999)*N2999*$E2999/$D2999/1000,2))))</f>
        <v/>
      </c>
      <c r="T2999" t="str">
        <f>IF($A2999="","",VLOOKUP($A2999,DADOS!F:O,4,FALSE))</f>
        <v/>
      </c>
      <c r="U2999" t="str">
        <f>IF(A2999="","",IF(T2999="","",IF((T2999-S2999)*R2999*$E2999/$D2999/1000&lt;0.2,"&lt;0,2",ROUND((T2999-S2999)*R2999*$E2999/$D2999/1000,2))))</f>
        <v/>
      </c>
      <c r="X2999" t="str">
        <f>IF($A2999="","",VLOOKUP($A2999,DADOS!F:O,9,FALSE))</f>
        <v/>
      </c>
      <c r="Y2999" t="str">
        <f>IF(A2999="","",IF(X2999="","",IF((X2999-W2999)*V2999*$E2999/$D2999&lt;1,"&lt;1",ROUND((X2999-W2999)*V2999*$E2999/$D2999,2))))</f>
        <v/>
      </c>
      <c r="AB2999" t="str">
        <f>IF($A2999="","",VLOOKUP($A2999,DADOS!F:O,7,FALSE))</f>
        <v/>
      </c>
      <c r="AC2999" t="str">
        <f>IF(A2999="","",IF(AB2999="","",IF((AB2999-AA2999)*Z2999*$E2999/$D2999&lt;1,"&lt;1",ROUND((AB2999-AA2999)*Z2999*$E2999/$D2999,2))))</f>
        <v/>
      </c>
      <c r="AF2999" t="str">
        <f>IF($A2999="","",VLOOKUP($A2999,DADOS!F:O,10,FALSE))</f>
        <v/>
      </c>
      <c r="AG2999" t="str">
        <f>IF(A2999="","",IF(AF2999="","",IF((AF2999-AE2999)*AD2999*$E2999/$D2999&lt;1,"&lt;1",ROUND((AF2999-AE2999)*AD2999*$E2999/$D2999,2))))</f>
        <v/>
      </c>
      <c r="AJ2999" t="str">
        <f>IF($A2999="","",VLOOKUP($A2999,DADOS!F:O,8,FALSE))</f>
        <v/>
      </c>
      <c r="AK2999" t="str">
        <f>IF(A2999="","",IF(AJ2999="","",IF((AJ2999-AI2999)*AH2999*$E2999/$D2999&lt;1,"&lt;1",ROUND((AJ2999-AI2999)*AH2999*$E2999/$D2999,2))))</f>
        <v/>
      </c>
      <c r="AN2999" t="str">
        <f>IF($A2999="","",VLOOKUP($A2999,DADOS!F:O,2,FALSE))</f>
        <v/>
      </c>
      <c r="AO2999" t="str">
        <f>IF(A2999="","",IF(AN2999="","",IF((AN2999-AM2999)*AL2999*$E2999/$D2999/1000&lt;0.2,"&lt;0,2",ROUND((AN2999-AM2999)*AL2999*$E2999/$D2999/1000,2))))</f>
        <v/>
      </c>
      <c r="AQ2999">
        <v>0</v>
      </c>
      <c r="AR2999" t="str">
        <f>IF($A2999="","",VLOOKUP($A2999,DADOS!F:P,11,FALSE))</f>
        <v/>
      </c>
      <c r="AS2999" t="str">
        <f>IF(E2999="","",IF(AQ2999="","",IF(AR2999="","",IF((AR2999-AQ2999)*AP2999*$E2999/$D2999&lt;1,"&lt;1",ROUND((AR2999-AQ2999)*AP2999*$E2999/$D2999,2)))))</f>
        <v/>
      </c>
      <c r="AV2999" t="str">
        <f>IF(A2999="","",VLOOKUP(A2999,DADOS!F:R,12,FALSE))</f>
        <v/>
      </c>
      <c r="AW2999" t="str">
        <f>IF(A2999="","",IF(AU2999="","",IF(AV2999="","",IF((AV2999-AU2999)*AT2999*$E2999/$D2999&lt;1,"&lt;1",ROUND((AV2999-AU2999)*AT2999*$E2999/$D2999,2)))))</f>
        <v/>
      </c>
      <c r="AZ2999" t="str">
        <f>IF($A2999="","",VLOOKUP($A2999,DADOS!F:R,13,FALSE))</f>
        <v/>
      </c>
      <c r="BA2999" t="str">
        <f>IF(A2999="","",IF(AY2999="","",IF(AZ2999="","",IF((AZ2999-AY2999)*AX2999*$E2999/$D2999&lt;1,"&lt;1",ROUND((AZ2999-AY2999)*AX2999*$E2999/$D2999,2)))))</f>
        <v/>
      </c>
    </row>
    <row r="3000">
      <c r="B3000" t="str">
        <f>IF(A3000="","",A3000&amp;"/20")</f>
        <v/>
      </c>
      <c r="H3000" t="str">
        <f>IF($A3000="","",VLOOKUP($A3000,DADOS!F:O,3,FALSE))</f>
        <v/>
      </c>
      <c r="I3000" t="str">
        <f>IF(A3000="","",IF(H3000="","",IF((H3000-G3000)*F3000*$E3000/$D3000/1000&lt;0.2,"&lt;0,2",ROUND((H3000-G3000)*F3000*$E3000/$D3000/1000,2))))</f>
        <v/>
      </c>
      <c r="L3000" t="str">
        <f>IF($A3000="","",VLOOKUP($A3000,DADOS!F:O,6,FALSE))</f>
        <v/>
      </c>
      <c r="M3000" t="str">
        <f>IF(A3000="","",IF(L3000="","",IF((L3000-K3000)*J3000*$E3000/$D3000/1000&lt;0.2,"&lt;0,2",ROUND((L3000-K3000)*J3000*$E3000/$D3000/1000,2))))</f>
        <v/>
      </c>
      <c r="P3000" t="str">
        <f>IF($A3000="","",VLOOKUP($A3000,DADOS!F:O,5,FALSE))</f>
        <v/>
      </c>
      <c r="Q3000" t="str">
        <f>IF(A3000="","",IF(P3000="","",IF((P3000-O3000)*N3000*$E3000/$D3000/1000&lt;0.2,"&lt;0,2",ROUND((P3000-O3000)*N3000*$E3000/$D3000/1000,2))))</f>
        <v/>
      </c>
      <c r="T3000" t="str">
        <f>IF($A3000="","",VLOOKUP($A3000,DADOS!F:O,4,FALSE))</f>
        <v/>
      </c>
      <c r="U3000" t="str">
        <f>IF(A3000="","",IF(T3000="","",IF((T3000-S3000)*R3000*$E3000/$D3000/1000&lt;0.2,"&lt;0,2",ROUND((T3000-S3000)*R3000*$E3000/$D3000/1000,2))))</f>
        <v/>
      </c>
      <c r="X3000" t="str">
        <f>IF($A3000="","",VLOOKUP($A3000,DADOS!F:O,9,FALSE))</f>
        <v/>
      </c>
      <c r="Y3000" t="str">
        <f>IF(A3000="","",IF(X3000="","",IF((X3000-W3000)*V3000*$E3000/$D3000&lt;1,"&lt;1",ROUND((X3000-W3000)*V3000*$E3000/$D3000,2))))</f>
        <v/>
      </c>
      <c r="AB3000" t="str">
        <f>IF($A3000="","",VLOOKUP($A3000,DADOS!F:O,7,FALSE))</f>
        <v/>
      </c>
      <c r="AC3000" t="str">
        <f>IF(A3000="","",IF(AB3000="","",IF((AB3000-AA3000)*Z3000*$E3000/$D3000&lt;1,"&lt;1",ROUND((AB3000-AA3000)*Z3000*$E3000/$D3000,2))))</f>
        <v/>
      </c>
      <c r="AF3000" t="str">
        <f>IF($A3000="","",VLOOKUP($A3000,DADOS!F:O,10,FALSE))</f>
        <v/>
      </c>
      <c r="AG3000" t="str">
        <f>IF(A3000="","",IF(AF3000="","",IF((AF3000-AE3000)*AD3000*$E3000/$D3000&lt;1,"&lt;1",ROUND((AF3000-AE3000)*AD3000*$E3000/$D3000,2))))</f>
        <v/>
      </c>
      <c r="AJ3000" t="str">
        <f>IF($A3000="","",VLOOKUP($A3000,DADOS!F:O,8,FALSE))</f>
        <v/>
      </c>
      <c r="AK3000" t="str">
        <f>IF(A3000="","",IF(AJ3000="","",IF((AJ3000-AI3000)*AH3000*$E3000/$D3000&lt;1,"&lt;1",ROUND((AJ3000-AI3000)*AH3000*$E3000/$D3000,2))))</f>
        <v/>
      </c>
      <c r="AN3000" t="str">
        <f>IF($A3000="","",VLOOKUP($A3000,DADOS!F:O,2,FALSE))</f>
        <v/>
      </c>
      <c r="AO3000" t="str">
        <f>IF(A3000="","",IF(AN3000="","",IF((AN3000-AM3000)*AL3000*$E3000/$D3000/1000&lt;0.2,"&lt;0,2",ROUND((AN3000-AM3000)*AL3000*$E3000/$D3000/1000,2))))</f>
        <v/>
      </c>
      <c r="AQ3000">
        <v>0</v>
      </c>
      <c r="AR3000" t="str">
        <f>IF($A3000="","",VLOOKUP($A3000,DADOS!F:P,11,FALSE))</f>
        <v/>
      </c>
      <c r="AS3000" t="str">
        <f>IF(E3000="","",IF(AQ3000="","",IF(AR3000="","",IF((AR3000-AQ3000)*AP3000*$E3000/$D3000&lt;1,"&lt;1",ROUND((AR3000-AQ3000)*AP3000*$E3000/$D3000,2)))))</f>
        <v/>
      </c>
      <c r="AV3000" t="str">
        <f>IF(A3000="","",VLOOKUP(A3000,DADOS!F:R,12,FALSE))</f>
        <v/>
      </c>
      <c r="AW3000" t="str">
        <f>IF(A3000="","",IF(AU3000="","",IF(AV3000="","",IF((AV3000-AU3000)*AT3000*$E3000/$D3000&lt;1,"&lt;1",ROUND((AV3000-AU3000)*AT3000*$E3000/$D3000,2)))))</f>
        <v/>
      </c>
      <c r="AZ3000" t="str">
        <f>IF($A3000="","",VLOOKUP($A3000,DADOS!F:R,13,FALSE))</f>
        <v/>
      </c>
      <c r="BA3000" t="str">
        <f>IF(A3000="","",IF(AY3000="","",IF(AZ3000="","",IF((AZ3000-AY3000)*AX3000*$E3000/$D3000&lt;1,"&lt;1",ROUND((AZ3000-AY3000)*AX3000*$E3000/$D3000,2)))))</f>
        <v/>
      </c>
    </row>
    <row r="3001">
      <c r="B3001" t="str">
        <f>IF(A3001="","",A3001&amp;"/20")</f>
        <v/>
      </c>
      <c r="H3001" t="str">
        <f>IF($A3001="","",VLOOKUP($A3001,DADOS!F:O,3,FALSE))</f>
        <v/>
      </c>
      <c r="I3001" t="str">
        <f>IF(A3001="","",IF(H3001="","",IF((H3001-G3001)*F3001*$E3001/$D3001/1000&lt;0.2,"&lt;0,2",ROUND((H3001-G3001)*F3001*$E3001/$D3001/1000,2))))</f>
        <v/>
      </c>
      <c r="L3001" t="str">
        <f>IF($A3001="","",VLOOKUP($A3001,DADOS!F:O,6,FALSE))</f>
        <v/>
      </c>
      <c r="M3001" t="str">
        <f>IF(A3001="","",IF(L3001="","",IF((L3001-K3001)*J3001*$E3001/$D3001/1000&lt;0.2,"&lt;0,2",ROUND((L3001-K3001)*J3001*$E3001/$D3001/1000,2))))</f>
        <v/>
      </c>
      <c r="P3001" t="str">
        <f>IF($A3001="","",VLOOKUP($A3001,DADOS!F:O,5,FALSE))</f>
        <v/>
      </c>
      <c r="Q3001" t="str">
        <f>IF(A3001="","",IF(P3001="","",IF((P3001-O3001)*N3001*$E3001/$D3001/1000&lt;0.2,"&lt;0,2",ROUND((P3001-O3001)*N3001*$E3001/$D3001/1000,2))))</f>
        <v/>
      </c>
      <c r="T3001" t="str">
        <f>IF($A3001="","",VLOOKUP($A3001,DADOS!F:O,4,FALSE))</f>
        <v/>
      </c>
      <c r="U3001" t="str">
        <f>IF(A3001="","",IF(T3001="","",IF((T3001-S3001)*R3001*$E3001/$D3001/1000&lt;0.2,"&lt;0,2",ROUND((T3001-S3001)*R3001*$E3001/$D3001/1000,2))))</f>
        <v/>
      </c>
      <c r="X3001" t="str">
        <f>IF($A3001="","",VLOOKUP($A3001,DADOS!F:O,9,FALSE))</f>
        <v/>
      </c>
      <c r="Y3001" t="str">
        <f>IF(A3001="","",IF(X3001="","",IF((X3001-W3001)*V3001*$E3001/$D3001&lt;1,"&lt;1",ROUND((X3001-W3001)*V3001*$E3001/$D3001,2))))</f>
        <v/>
      </c>
      <c r="AB3001" t="str">
        <f>IF($A3001="","",VLOOKUP($A3001,DADOS!F:O,7,FALSE))</f>
        <v/>
      </c>
      <c r="AC3001" t="str">
        <f>IF(A3001="","",IF(AB3001="","",IF((AB3001-AA3001)*Z3001*$E3001/$D3001&lt;1,"&lt;1",ROUND((AB3001-AA3001)*Z3001*$E3001/$D3001,2))))</f>
        <v/>
      </c>
      <c r="AF3001" t="str">
        <f>IF($A3001="","",VLOOKUP($A3001,DADOS!F:O,10,FALSE))</f>
        <v/>
      </c>
      <c r="AG3001" t="str">
        <f>IF(A3001="","",IF(AF3001="","",IF((AF3001-AE3001)*AD3001*$E3001/$D3001&lt;1,"&lt;1",ROUND((AF3001-AE3001)*AD3001*$E3001/$D3001,2))))</f>
        <v/>
      </c>
      <c r="AJ3001" t="str">
        <f>IF($A3001="","",VLOOKUP($A3001,DADOS!F:O,8,FALSE))</f>
        <v/>
      </c>
      <c r="AK3001" t="str">
        <f>IF(A3001="","",IF(AJ3001="","",IF((AJ3001-AI3001)*AH3001*$E3001/$D3001&lt;1,"&lt;1",ROUND((AJ3001-AI3001)*AH3001*$E3001/$D3001,2))))</f>
        <v/>
      </c>
      <c r="AN3001" t="str">
        <f>IF($A3001="","",VLOOKUP($A3001,DADOS!F:O,2,FALSE))</f>
        <v/>
      </c>
      <c r="AO3001" t="str">
        <f>IF(A3001="","",IF(AN3001="","",IF((AN3001-AM3001)*AL3001*$E3001/$D3001/1000&lt;0.2,"&lt;0,2",ROUND((AN3001-AM3001)*AL3001*$E3001/$D3001/1000,2))))</f>
        <v/>
      </c>
      <c r="AQ3001">
        <v>0</v>
      </c>
      <c r="AR3001" t="str">
        <f>IF($A3001="","",VLOOKUP($A3001,DADOS!F:P,11,FALSE))</f>
        <v/>
      </c>
      <c r="AS3001" t="str">
        <f>IF(E3001="","",IF(AQ3001="","",IF(AR3001="","",IF((AR3001-AQ3001)*AP3001*$E3001/$D3001&lt;1,"&lt;1",ROUND((AR3001-AQ3001)*AP3001*$E3001/$D3001,2)))))</f>
        <v/>
      </c>
      <c r="AV3001" t="str">
        <f>IF(A3001="","",VLOOKUP(A3001,DADOS!F:R,12,FALSE))</f>
        <v/>
      </c>
      <c r="AW3001" t="str">
        <f>IF(A3001="","",IF(AU3001="","",IF(AV3001="","",IF((AV3001-AU3001)*AT3001*$E3001/$D3001&lt;1,"&lt;1",ROUND((AV3001-AU3001)*AT3001*$E3001/$D3001,2)))))</f>
        <v/>
      </c>
      <c r="AZ3001" t="str">
        <f>IF($A3001="","",VLOOKUP($A3001,DADOS!F:R,13,FALSE))</f>
        <v/>
      </c>
      <c r="BA3001" t="str">
        <f>IF(A3001="","",IF(AY3001="","",IF(AZ3001="","",IF((AZ3001-AY3001)*AX3001*$E3001/$D3001&lt;1,"&lt;1",ROUND((AZ3001-AY3001)*AX3001*$E3001/$D3001,2)))))</f>
        <v/>
      </c>
    </row>
    <row r="3002">
      <c r="B3002" t="str">
        <f>IF(A3002="","",A3002&amp;"/20")</f>
        <v/>
      </c>
      <c r="H3002" t="str">
        <f>IF($A3002="","",VLOOKUP($A3002,DADOS!F:O,3,FALSE))</f>
        <v/>
      </c>
      <c r="I3002" t="str">
        <f>IF(A3002="","",IF(H3002="","",IF((H3002-G3002)*F3002*$E3002/$D3002/1000&lt;0.2,"&lt;0,2",ROUND((H3002-G3002)*F3002*$E3002/$D3002/1000,2))))</f>
        <v/>
      </c>
      <c r="L3002" t="str">
        <f>IF($A3002="","",VLOOKUP($A3002,DADOS!F:O,6,FALSE))</f>
        <v/>
      </c>
      <c r="M3002" t="str">
        <f>IF(A3002="","",IF(L3002="","",IF((L3002-K3002)*J3002*$E3002/$D3002/1000&lt;0.2,"&lt;0,2",ROUND((L3002-K3002)*J3002*$E3002/$D3002/1000,2))))</f>
        <v/>
      </c>
      <c r="P3002" t="str">
        <f>IF($A3002="","",VLOOKUP($A3002,DADOS!F:O,5,FALSE))</f>
        <v/>
      </c>
      <c r="Q3002" t="str">
        <f>IF(A3002="","",IF(P3002="","",IF((P3002-O3002)*N3002*$E3002/$D3002/1000&lt;0.2,"&lt;0,2",ROUND((P3002-O3002)*N3002*$E3002/$D3002/1000,2))))</f>
        <v/>
      </c>
      <c r="T3002" t="str">
        <f>IF($A3002="","",VLOOKUP($A3002,DADOS!F:O,4,FALSE))</f>
        <v/>
      </c>
      <c r="U3002" t="str">
        <f>IF(A3002="","",IF(T3002="","",IF((T3002-S3002)*R3002*$E3002/$D3002/1000&lt;0.2,"&lt;0,2",ROUND((T3002-S3002)*R3002*$E3002/$D3002/1000,2))))</f>
        <v/>
      </c>
      <c r="X3002" t="str">
        <f>IF($A3002="","",VLOOKUP($A3002,DADOS!F:O,9,FALSE))</f>
        <v/>
      </c>
      <c r="Y3002" t="str">
        <f>IF(A3002="","",IF(X3002="","",IF((X3002-W3002)*V3002*$E3002/$D3002&lt;1,"&lt;1",ROUND((X3002-W3002)*V3002*$E3002/$D3002,2))))</f>
        <v/>
      </c>
      <c r="AB3002" t="str">
        <f>IF($A3002="","",VLOOKUP($A3002,DADOS!F:O,7,FALSE))</f>
        <v/>
      </c>
      <c r="AC3002" t="str">
        <f>IF(A3002="","",IF(AB3002="","",IF((AB3002-AA3002)*Z3002*$E3002/$D3002&lt;1,"&lt;1",ROUND((AB3002-AA3002)*Z3002*$E3002/$D3002,2))))</f>
        <v/>
      </c>
      <c r="AF3002" t="str">
        <f>IF($A3002="","",VLOOKUP($A3002,DADOS!F:O,10,FALSE))</f>
        <v/>
      </c>
      <c r="AG3002" t="str">
        <f>IF(A3002="","",IF(AF3002="","",IF((AF3002-AE3002)*AD3002*$E3002/$D3002&lt;1,"&lt;1",ROUND((AF3002-AE3002)*AD3002*$E3002/$D3002,2))))</f>
        <v/>
      </c>
      <c r="AJ3002" t="str">
        <f>IF($A3002="","",VLOOKUP($A3002,DADOS!F:O,8,FALSE))</f>
        <v/>
      </c>
      <c r="AK3002" t="str">
        <f>IF(A3002="","",IF(AJ3002="","",IF((AJ3002-AI3002)*AH3002*$E3002/$D3002&lt;1,"&lt;1",ROUND((AJ3002-AI3002)*AH3002*$E3002/$D3002,2))))</f>
        <v/>
      </c>
      <c r="AN3002" t="str">
        <f>IF($A3002="","",VLOOKUP($A3002,DADOS!F:O,2,FALSE))</f>
        <v/>
      </c>
      <c r="AO3002" t="str">
        <f>IF(A3002="","",IF(AN3002="","",IF((AN3002-AM3002)*AL3002*$E3002/$D3002/1000&lt;0.2,"&lt;0,2",ROUND((AN3002-AM3002)*AL3002*$E3002/$D3002/1000,2))))</f>
        <v/>
      </c>
      <c r="AQ3002">
        <v>0</v>
      </c>
      <c r="AR3002" t="str">
        <f>IF($A3002="","",VLOOKUP($A3002,DADOS!F:P,11,FALSE))</f>
        <v/>
      </c>
      <c r="AS3002" t="str">
        <f>IF(E3002="","",IF(AQ3002="","",IF(AR3002="","",IF((AR3002-AQ3002)*AP3002*$E3002/$D3002&lt;1,"&lt;1",ROUND((AR3002-AQ3002)*AP3002*$E3002/$D3002,2)))))</f>
        <v/>
      </c>
      <c r="AV3002" t="str">
        <f>IF(A3002="","",VLOOKUP(A3002,DADOS!F:R,12,FALSE))</f>
        <v/>
      </c>
      <c r="AW3002" t="str">
        <f>IF(A3002="","",IF(AU3002="","",IF(AV3002="","",IF((AV3002-AU3002)*AT3002*$E3002/$D3002&lt;1,"&lt;1",ROUND((AV3002-AU3002)*AT3002*$E3002/$D3002,2)))))</f>
        <v/>
      </c>
      <c r="AZ3002" t="str">
        <f>IF($A3002="","",VLOOKUP($A3002,DADOS!F:R,13,FALSE))</f>
        <v/>
      </c>
      <c r="BA3002" t="str">
        <f>IF(A3002="","",IF(AY3002="","",IF(AZ3002="","",IF((AZ3002-AY3002)*AX3002*$E3002/$D3002&lt;1,"&lt;1",ROUND((AZ3002-AY3002)*AX3002*$E3002/$D3002,2)))))</f>
        <v/>
      </c>
    </row>
    <row r="3003">
      <c r="B3003" t="str">
        <f>IF(A3003="","",A3003&amp;"/20")</f>
        <v/>
      </c>
      <c r="H3003" t="str">
        <f>IF($A3003="","",VLOOKUP($A3003,DADOS!F:O,3,FALSE))</f>
        <v/>
      </c>
      <c r="I3003" t="str">
        <f>IF(A3003="","",IF(H3003="","",IF((H3003-G3003)*F3003*$E3003/$D3003/1000&lt;0.2,"&lt;0,2",ROUND((H3003-G3003)*F3003*$E3003/$D3003/1000,2))))</f>
        <v/>
      </c>
      <c r="L3003" t="str">
        <f>IF($A3003="","",VLOOKUP($A3003,DADOS!F:O,6,FALSE))</f>
        <v/>
      </c>
      <c r="M3003" t="str">
        <f>IF(A3003="","",IF(L3003="","",IF((L3003-K3003)*J3003*$E3003/$D3003/1000&lt;0.2,"&lt;0,2",ROUND((L3003-K3003)*J3003*$E3003/$D3003/1000,2))))</f>
        <v/>
      </c>
      <c r="P3003" t="str">
        <f>IF($A3003="","",VLOOKUP($A3003,DADOS!F:O,5,FALSE))</f>
        <v/>
      </c>
      <c r="Q3003" t="str">
        <f>IF(A3003="","",IF(P3003="","",IF((P3003-O3003)*N3003*$E3003/$D3003/1000&lt;0.2,"&lt;0,2",ROUND((P3003-O3003)*N3003*$E3003/$D3003/1000,2))))</f>
        <v/>
      </c>
      <c r="T3003" t="str">
        <f>IF($A3003="","",VLOOKUP($A3003,DADOS!F:O,4,FALSE))</f>
        <v/>
      </c>
      <c r="U3003" t="str">
        <f>IF(A3003="","",IF(T3003="","",IF((T3003-S3003)*R3003*$E3003/$D3003/1000&lt;0.2,"&lt;0,2",ROUND((T3003-S3003)*R3003*$E3003/$D3003/1000,2))))</f>
        <v/>
      </c>
      <c r="X3003" t="str">
        <f>IF($A3003="","",VLOOKUP($A3003,DADOS!F:O,9,FALSE))</f>
        <v/>
      </c>
      <c r="Y3003" t="str">
        <f>IF(A3003="","",IF(X3003="","",IF((X3003-W3003)*V3003*$E3003/$D3003&lt;1,"&lt;1",ROUND((X3003-W3003)*V3003*$E3003/$D3003,2))))</f>
        <v/>
      </c>
      <c r="AB3003" t="str">
        <f>IF($A3003="","",VLOOKUP($A3003,DADOS!F:O,7,FALSE))</f>
        <v/>
      </c>
      <c r="AC3003" t="str">
        <f>IF(A3003="","",IF(AB3003="","",IF((AB3003-AA3003)*Z3003*$E3003/$D3003&lt;1,"&lt;1",ROUND((AB3003-AA3003)*Z3003*$E3003/$D3003,2))))</f>
        <v/>
      </c>
      <c r="AF3003" t="str">
        <f>IF($A3003="","",VLOOKUP($A3003,DADOS!F:O,10,FALSE))</f>
        <v/>
      </c>
      <c r="AG3003" t="str">
        <f>IF(A3003="","",IF(AF3003="","",IF((AF3003-AE3003)*AD3003*$E3003/$D3003&lt;1,"&lt;1",ROUND((AF3003-AE3003)*AD3003*$E3003/$D3003,2))))</f>
        <v/>
      </c>
      <c r="AJ3003" t="str">
        <f>IF($A3003="","",VLOOKUP($A3003,DADOS!F:O,8,FALSE))</f>
        <v/>
      </c>
      <c r="AK3003" t="str">
        <f>IF(A3003="","",IF(AJ3003="","",IF((AJ3003-AI3003)*AH3003*$E3003/$D3003&lt;1,"&lt;1",ROUND((AJ3003-AI3003)*AH3003*$E3003/$D3003,2))))</f>
        <v/>
      </c>
      <c r="AN3003" t="str">
        <f>IF($A3003="","",VLOOKUP($A3003,DADOS!F:O,2,FALSE))</f>
        <v/>
      </c>
      <c r="AO3003" t="str">
        <f>IF(A3003="","",IF(AN3003="","",IF((AN3003-AM3003)*AL3003*$E3003/$D3003/1000&lt;0.2,"&lt;0,2",ROUND((AN3003-AM3003)*AL3003*$E3003/$D3003/1000,2))))</f>
        <v/>
      </c>
      <c r="AQ3003">
        <v>0</v>
      </c>
      <c r="AR3003" t="str">
        <f>IF($A3003="","",VLOOKUP($A3003,DADOS!F:P,11,FALSE))</f>
        <v/>
      </c>
      <c r="AS3003" t="str">
        <f>IF(E3003="","",IF(AQ3003="","",IF(AR3003="","",IF((AR3003-AQ3003)*AP3003*$E3003/$D3003&lt;1,"&lt;1",ROUND((AR3003-AQ3003)*AP3003*$E3003/$D3003,2)))))</f>
        <v/>
      </c>
      <c r="AV3003" t="str">
        <f>IF(A3003="","",VLOOKUP(A3003,DADOS!F:R,12,FALSE))</f>
        <v/>
      </c>
      <c r="AW3003" t="str">
        <f>IF(A3003="","",IF(AU3003="","",IF(AV3003="","",IF((AV3003-AU3003)*AT3003*$E3003/$D3003&lt;1,"&lt;1",ROUND((AV3003-AU3003)*AT3003*$E3003/$D3003,2)))))</f>
        <v/>
      </c>
      <c r="AZ3003" t="str">
        <f>IF($A3003="","",VLOOKUP($A3003,DADOS!F:R,13,FALSE))</f>
        <v/>
      </c>
      <c r="BA3003" t="str">
        <f>IF(A3003="","",IF(AY3003="","",IF(AZ3003="","",IF((AZ3003-AY3003)*AX3003*$E3003/$D3003&lt;1,"&lt;1",ROUND((AZ3003-AY3003)*AX3003*$E3003/$D3003,2)))))</f>
        <v/>
      </c>
    </row>
    <row r="3004">
      <c r="B3004" t="str">
        <f>IF(A3004="","",A3004&amp;"/20")</f>
        <v/>
      </c>
      <c r="H3004" t="str">
        <f>IF($A3004="","",VLOOKUP($A3004,DADOS!F:O,3,FALSE))</f>
        <v/>
      </c>
      <c r="I3004" t="str">
        <f>IF(A3004="","",IF(H3004="","",IF((H3004-G3004)*F3004*$E3004/$D3004/1000&lt;0.2,"&lt;0,2",ROUND((H3004-G3004)*F3004*$E3004/$D3004/1000,2))))</f>
        <v/>
      </c>
      <c r="L3004" t="str">
        <f>IF($A3004="","",VLOOKUP($A3004,DADOS!F:O,6,FALSE))</f>
        <v/>
      </c>
      <c r="M3004" t="str">
        <f>IF(A3004="","",IF(L3004="","",IF((L3004-K3004)*J3004*$E3004/$D3004/1000&lt;0.2,"&lt;0,2",ROUND((L3004-K3004)*J3004*$E3004/$D3004/1000,2))))</f>
        <v/>
      </c>
      <c r="P3004" t="str">
        <f>IF($A3004="","",VLOOKUP($A3004,DADOS!F:O,5,FALSE))</f>
        <v/>
      </c>
      <c r="Q3004" t="str">
        <f>IF(A3004="","",IF(P3004="","",IF((P3004-O3004)*N3004*$E3004/$D3004/1000&lt;0.2,"&lt;0,2",ROUND((P3004-O3004)*N3004*$E3004/$D3004/1000,2))))</f>
        <v/>
      </c>
      <c r="T3004" t="str">
        <f>IF($A3004="","",VLOOKUP($A3004,DADOS!F:O,4,FALSE))</f>
        <v/>
      </c>
      <c r="U3004" t="str">
        <f>IF(A3004="","",IF(T3004="","",IF((T3004-S3004)*R3004*$E3004/$D3004/1000&lt;0.2,"&lt;0,2",ROUND((T3004-S3004)*R3004*$E3004/$D3004/1000,2))))</f>
        <v/>
      </c>
      <c r="X3004" t="str">
        <f>IF($A3004="","",VLOOKUP($A3004,DADOS!F:O,9,FALSE))</f>
        <v/>
      </c>
      <c r="Y3004" t="str">
        <f>IF(A3004="","",IF(X3004="","",IF((X3004-W3004)*V3004*$E3004/$D3004&lt;1,"&lt;1",ROUND((X3004-W3004)*V3004*$E3004/$D3004,2))))</f>
        <v/>
      </c>
      <c r="AB3004" t="str">
        <f>IF($A3004="","",VLOOKUP($A3004,DADOS!F:O,7,FALSE))</f>
        <v/>
      </c>
      <c r="AC3004" t="str">
        <f>IF(A3004="","",IF(AB3004="","",IF((AB3004-AA3004)*Z3004*$E3004/$D3004&lt;1,"&lt;1",ROUND((AB3004-AA3004)*Z3004*$E3004/$D3004,2))))</f>
        <v/>
      </c>
      <c r="AF3004" t="str">
        <f>IF($A3004="","",VLOOKUP($A3004,DADOS!F:O,10,FALSE))</f>
        <v/>
      </c>
      <c r="AG3004" t="str">
        <f>IF(A3004="","",IF(AF3004="","",IF((AF3004-AE3004)*AD3004*$E3004/$D3004&lt;1,"&lt;1",ROUND((AF3004-AE3004)*AD3004*$E3004/$D3004,2))))</f>
        <v/>
      </c>
      <c r="AJ3004" t="str">
        <f>IF($A3004="","",VLOOKUP($A3004,DADOS!F:O,8,FALSE))</f>
        <v/>
      </c>
      <c r="AK3004" t="str">
        <f>IF(A3004="","",IF(AJ3004="","",IF((AJ3004-AI3004)*AH3004*$E3004/$D3004&lt;1,"&lt;1",ROUND((AJ3004-AI3004)*AH3004*$E3004/$D3004,2))))</f>
        <v/>
      </c>
      <c r="AN3004" t="str">
        <f>IF($A3004="","",VLOOKUP($A3004,DADOS!F:O,2,FALSE))</f>
        <v/>
      </c>
      <c r="AO3004" t="str">
        <f>IF(A3004="","",IF(AN3004="","",IF((AN3004-AM3004)*AL3004*$E3004/$D3004/1000&lt;0.2,"&lt;0,2",ROUND((AN3004-AM3004)*AL3004*$E3004/$D3004/1000,2))))</f>
        <v/>
      </c>
      <c r="AQ3004">
        <v>0</v>
      </c>
      <c r="AR3004" t="str">
        <f>IF($A3004="","",VLOOKUP($A3004,DADOS!F:P,11,FALSE))</f>
        <v/>
      </c>
      <c r="AS3004" t="str">
        <f>IF(E3004="","",IF(AQ3004="","",IF(AR3004="","",IF((AR3004-AQ3004)*AP3004*$E3004/$D3004&lt;1,"&lt;1",ROUND((AR3004-AQ3004)*AP3004*$E3004/$D3004,2)))))</f>
        <v/>
      </c>
      <c r="AV3004" t="str">
        <f>IF(A3004="","",VLOOKUP(A3004,DADOS!F:R,12,FALSE))</f>
        <v/>
      </c>
      <c r="AW3004" t="str">
        <f>IF(A3004="","",IF(AU3004="","",IF(AV3004="","",IF((AV3004-AU3004)*AT3004*$E3004/$D3004&lt;1,"&lt;1",ROUND((AV3004-AU3004)*AT3004*$E3004/$D3004,2)))))</f>
        <v/>
      </c>
      <c r="AZ3004" t="str">
        <f>IF($A3004="","",VLOOKUP($A3004,DADOS!F:R,13,FALSE))</f>
        <v/>
      </c>
      <c r="BA3004" t="str">
        <f>IF(A3004="","",IF(AY3004="","",IF(AZ3004="","",IF((AZ3004-AY3004)*AX3004*$E3004/$D3004&lt;1,"&lt;1",ROUND((AZ3004-AY3004)*AX3004*$E3004/$D3004,2)))))</f>
        <v/>
      </c>
    </row>
    <row r="3005">
      <c r="B3005" t="str">
        <f>IF(A3005="","",A3005&amp;"/20")</f>
        <v/>
      </c>
      <c r="H3005" t="str">
        <f>IF($A3005="","",VLOOKUP($A3005,DADOS!F:O,3,FALSE))</f>
        <v/>
      </c>
      <c r="I3005" t="str">
        <f>IF(A3005="","",IF(H3005="","",IF((H3005-G3005)*F3005*$E3005/$D3005/1000&lt;0.2,"&lt;0,2",ROUND((H3005-G3005)*F3005*$E3005/$D3005/1000,2))))</f>
        <v/>
      </c>
      <c r="L3005" t="str">
        <f>IF($A3005="","",VLOOKUP($A3005,DADOS!F:O,6,FALSE))</f>
        <v/>
      </c>
      <c r="M3005" t="str">
        <f>IF(A3005="","",IF(L3005="","",IF((L3005-K3005)*J3005*$E3005/$D3005/1000&lt;0.2,"&lt;0,2",ROUND((L3005-K3005)*J3005*$E3005/$D3005/1000,2))))</f>
        <v/>
      </c>
      <c r="P3005" t="str">
        <f>IF($A3005="","",VLOOKUP($A3005,DADOS!F:O,5,FALSE))</f>
        <v/>
      </c>
      <c r="Q3005" t="str">
        <f>IF(A3005="","",IF(P3005="","",IF((P3005-O3005)*N3005*$E3005/$D3005/1000&lt;0.2,"&lt;0,2",ROUND((P3005-O3005)*N3005*$E3005/$D3005/1000,2))))</f>
        <v/>
      </c>
      <c r="T3005" t="str">
        <f>IF($A3005="","",VLOOKUP($A3005,DADOS!F:O,4,FALSE))</f>
        <v/>
      </c>
      <c r="U3005" t="str">
        <f>IF(A3005="","",IF(T3005="","",IF((T3005-S3005)*R3005*$E3005/$D3005/1000&lt;0.2,"&lt;0,2",ROUND((T3005-S3005)*R3005*$E3005/$D3005/1000,2))))</f>
        <v/>
      </c>
      <c r="X3005" t="str">
        <f>IF($A3005="","",VLOOKUP($A3005,DADOS!F:O,9,FALSE))</f>
        <v/>
      </c>
      <c r="Y3005" t="str">
        <f>IF(A3005="","",IF(X3005="","",IF((X3005-W3005)*V3005*$E3005/$D3005&lt;1,"&lt;1",ROUND((X3005-W3005)*V3005*$E3005/$D3005,2))))</f>
        <v/>
      </c>
      <c r="AB3005" t="str">
        <f>IF($A3005="","",VLOOKUP($A3005,DADOS!F:O,7,FALSE))</f>
        <v/>
      </c>
      <c r="AC3005" t="str">
        <f>IF(A3005="","",IF(AB3005="","",IF((AB3005-AA3005)*Z3005*$E3005/$D3005&lt;1,"&lt;1",ROUND((AB3005-AA3005)*Z3005*$E3005/$D3005,2))))</f>
        <v/>
      </c>
      <c r="AF3005" t="str">
        <f>IF($A3005="","",VLOOKUP($A3005,DADOS!F:O,10,FALSE))</f>
        <v/>
      </c>
      <c r="AG3005" t="str">
        <f>IF(A3005="","",IF(AF3005="","",IF((AF3005-AE3005)*AD3005*$E3005/$D3005&lt;1,"&lt;1",ROUND((AF3005-AE3005)*AD3005*$E3005/$D3005,2))))</f>
        <v/>
      </c>
      <c r="AJ3005" t="str">
        <f>IF($A3005="","",VLOOKUP($A3005,DADOS!F:O,8,FALSE))</f>
        <v/>
      </c>
      <c r="AK3005" t="str">
        <f>IF(A3005="","",IF(AJ3005="","",IF((AJ3005-AI3005)*AH3005*$E3005/$D3005&lt;1,"&lt;1",ROUND((AJ3005-AI3005)*AH3005*$E3005/$D3005,2))))</f>
        <v/>
      </c>
      <c r="AN3005" t="str">
        <f>IF($A3005="","",VLOOKUP($A3005,DADOS!F:O,2,FALSE))</f>
        <v/>
      </c>
      <c r="AO3005" t="str">
        <f>IF(A3005="","",IF(AN3005="","",IF((AN3005-AM3005)*AL3005*$E3005/$D3005/1000&lt;0.2,"&lt;0,2",ROUND((AN3005-AM3005)*AL3005*$E3005/$D3005/1000,2))))</f>
        <v/>
      </c>
      <c r="AQ3005">
        <v>0</v>
      </c>
      <c r="AR3005" t="str">
        <f>IF($A3005="","",VLOOKUP($A3005,DADOS!F:P,11,FALSE))</f>
        <v/>
      </c>
      <c r="AS3005" t="str">
        <f>IF(E3005="","",IF(AQ3005="","",IF(AR3005="","",IF((AR3005-AQ3005)*AP3005*$E3005/$D3005&lt;1,"&lt;1",ROUND((AR3005-AQ3005)*AP3005*$E3005/$D3005,2)))))</f>
        <v/>
      </c>
      <c r="AV3005" t="str">
        <f>IF(A3005="","",VLOOKUP(A3005,DADOS!F:R,12,FALSE))</f>
        <v/>
      </c>
      <c r="AW3005" t="str">
        <f>IF(A3005="","",IF(AU3005="","",IF(AV3005="","",IF((AV3005-AU3005)*AT3005*$E3005/$D3005&lt;1,"&lt;1",ROUND((AV3005-AU3005)*AT3005*$E3005/$D3005,2)))))</f>
        <v/>
      </c>
      <c r="AZ3005" t="str">
        <f>IF($A3005="","",VLOOKUP($A3005,DADOS!F:R,13,FALSE))</f>
        <v/>
      </c>
      <c r="BA3005" t="str">
        <f>IF(A3005="","",IF(AY3005="","",IF(AZ3005="","",IF((AZ3005-AY3005)*AX3005*$E3005/$D3005&lt;1,"&lt;1",ROUND((AZ3005-AY3005)*AX3005*$E3005/$D3005,2)))))</f>
        <v/>
      </c>
    </row>
    <row r="3006">
      <c r="B3006" t="str">
        <f>IF(A3006="","",A3006&amp;"/20")</f>
        <v/>
      </c>
      <c r="H3006" t="str">
        <f>IF($A3006="","",VLOOKUP($A3006,DADOS!F:O,3,FALSE))</f>
        <v/>
      </c>
      <c r="I3006" t="str">
        <f>IF(A3006="","",IF(H3006="","",IF((H3006-G3006)*F3006*$E3006/$D3006/1000&lt;0.2,"&lt;0,2",ROUND((H3006-G3006)*F3006*$E3006/$D3006/1000,2))))</f>
        <v/>
      </c>
      <c r="L3006" t="str">
        <f>IF($A3006="","",VLOOKUP($A3006,DADOS!F:O,6,FALSE))</f>
        <v/>
      </c>
      <c r="M3006" t="str">
        <f>IF(A3006="","",IF(L3006="","",IF((L3006-K3006)*J3006*$E3006/$D3006/1000&lt;0.2,"&lt;0,2",ROUND((L3006-K3006)*J3006*$E3006/$D3006/1000,2))))</f>
        <v/>
      </c>
      <c r="P3006" t="str">
        <f>IF($A3006="","",VLOOKUP($A3006,DADOS!F:O,5,FALSE))</f>
        <v/>
      </c>
      <c r="Q3006" t="str">
        <f>IF(A3006="","",IF(P3006="","",IF((P3006-O3006)*N3006*$E3006/$D3006/1000&lt;0.2,"&lt;0,2",ROUND((P3006-O3006)*N3006*$E3006/$D3006/1000,2))))</f>
        <v/>
      </c>
      <c r="T3006" t="str">
        <f>IF($A3006="","",VLOOKUP($A3006,DADOS!F:O,4,FALSE))</f>
        <v/>
      </c>
      <c r="U3006" t="str">
        <f>IF(A3006="","",IF(T3006="","",IF((T3006-S3006)*R3006*$E3006/$D3006/1000&lt;0.2,"&lt;0,2",ROUND((T3006-S3006)*R3006*$E3006/$D3006/1000,2))))</f>
        <v/>
      </c>
      <c r="X3006" t="str">
        <f>IF($A3006="","",VLOOKUP($A3006,DADOS!F:O,9,FALSE))</f>
        <v/>
      </c>
      <c r="Y3006" t="str">
        <f>IF(A3006="","",IF(X3006="","",IF((X3006-W3006)*V3006*$E3006/$D3006&lt;1,"&lt;1",ROUND((X3006-W3006)*V3006*$E3006/$D3006,2))))</f>
        <v/>
      </c>
      <c r="AB3006" t="str">
        <f>IF($A3006="","",VLOOKUP($A3006,DADOS!F:O,7,FALSE))</f>
        <v/>
      </c>
      <c r="AC3006" t="str">
        <f>IF(A3006="","",IF(AB3006="","",IF((AB3006-AA3006)*Z3006*$E3006/$D3006&lt;1,"&lt;1",ROUND((AB3006-AA3006)*Z3006*$E3006/$D3006,2))))</f>
        <v/>
      </c>
      <c r="AF3006" t="str">
        <f>IF($A3006="","",VLOOKUP($A3006,DADOS!F:O,10,FALSE))</f>
        <v/>
      </c>
      <c r="AG3006" t="str">
        <f>IF(A3006="","",IF(AF3006="","",IF((AF3006-AE3006)*AD3006*$E3006/$D3006&lt;1,"&lt;1",ROUND((AF3006-AE3006)*AD3006*$E3006/$D3006,2))))</f>
        <v/>
      </c>
      <c r="AJ3006" t="str">
        <f>IF($A3006="","",VLOOKUP($A3006,DADOS!F:O,8,FALSE))</f>
        <v/>
      </c>
      <c r="AK3006" t="str">
        <f>IF(A3006="","",IF(AJ3006="","",IF((AJ3006-AI3006)*AH3006*$E3006/$D3006&lt;1,"&lt;1",ROUND((AJ3006-AI3006)*AH3006*$E3006/$D3006,2))))</f>
        <v/>
      </c>
      <c r="AN3006" t="str">
        <f>IF($A3006="","",VLOOKUP($A3006,DADOS!F:O,2,FALSE))</f>
        <v/>
      </c>
      <c r="AO3006" t="str">
        <f>IF(A3006="","",IF(AN3006="","",IF((AN3006-AM3006)*AL3006*$E3006/$D3006/1000&lt;0.2,"&lt;0,2",ROUND((AN3006-AM3006)*AL3006*$E3006/$D3006/1000,2))))</f>
        <v/>
      </c>
      <c r="AQ3006">
        <v>0</v>
      </c>
      <c r="AR3006" t="str">
        <f>IF($A3006="","",VLOOKUP($A3006,DADOS!F:P,11,FALSE))</f>
        <v/>
      </c>
      <c r="AS3006" t="str">
        <f>IF(E3006="","",IF(AQ3006="","",IF(AR3006="","",IF((AR3006-AQ3006)*AP3006*$E3006/$D3006&lt;1,"&lt;1",ROUND((AR3006-AQ3006)*AP3006*$E3006/$D3006,2)))))</f>
        <v/>
      </c>
      <c r="AV3006" t="str">
        <f>IF(A3006="","",VLOOKUP(A3006,DADOS!F:R,12,FALSE))</f>
        <v/>
      </c>
      <c r="AW3006" t="str">
        <f>IF(A3006="","",IF(AU3006="","",IF(AV3006="","",IF((AV3006-AU3006)*AT3006*$E3006/$D3006&lt;1,"&lt;1",ROUND((AV3006-AU3006)*AT3006*$E3006/$D3006,2)))))</f>
        <v/>
      </c>
      <c r="AZ3006" t="str">
        <f>IF($A3006="","",VLOOKUP($A3006,DADOS!F:R,13,FALSE))</f>
        <v/>
      </c>
      <c r="BA3006" t="str">
        <f>IF(A3006="","",IF(AY3006="","",IF(AZ3006="","",IF((AZ3006-AY3006)*AX3006*$E3006/$D3006&lt;1,"&lt;1",ROUND((AZ3006-AY3006)*AX3006*$E3006/$D3006,2)))))</f>
        <v/>
      </c>
    </row>
    <row r="3007">
      <c r="B3007" t="str">
        <f>IF(A3007="","",A3007&amp;"/20")</f>
        <v/>
      </c>
      <c r="H3007" t="str">
        <f>IF($A3007="","",VLOOKUP($A3007,DADOS!F:O,3,FALSE))</f>
        <v/>
      </c>
      <c r="I3007" t="str">
        <f>IF(A3007="","",IF(H3007="","",IF((H3007-G3007)*F3007*$E3007/$D3007/1000&lt;0.2,"&lt;0,2",ROUND((H3007-G3007)*F3007*$E3007/$D3007/1000,2))))</f>
        <v/>
      </c>
      <c r="L3007" t="str">
        <f>IF($A3007="","",VLOOKUP($A3007,DADOS!F:O,6,FALSE))</f>
        <v/>
      </c>
      <c r="M3007" t="str">
        <f>IF(A3007="","",IF(L3007="","",IF((L3007-K3007)*J3007*$E3007/$D3007/1000&lt;0.2,"&lt;0,2",ROUND((L3007-K3007)*J3007*$E3007/$D3007/1000,2))))</f>
        <v/>
      </c>
      <c r="P3007" t="str">
        <f>IF($A3007="","",VLOOKUP($A3007,DADOS!F:O,5,FALSE))</f>
        <v/>
      </c>
      <c r="Q3007" t="str">
        <f>IF(A3007="","",IF(P3007="","",IF((P3007-O3007)*N3007*$E3007/$D3007/1000&lt;0.2,"&lt;0,2",ROUND((P3007-O3007)*N3007*$E3007/$D3007/1000,2))))</f>
        <v/>
      </c>
      <c r="T3007" t="str">
        <f>IF($A3007="","",VLOOKUP($A3007,DADOS!F:O,4,FALSE))</f>
        <v/>
      </c>
      <c r="U3007" t="str">
        <f>IF(A3007="","",IF(T3007="","",IF((T3007-S3007)*R3007*$E3007/$D3007/1000&lt;0.2,"&lt;0,2",ROUND((T3007-S3007)*R3007*$E3007/$D3007/1000,2))))</f>
        <v/>
      </c>
      <c r="X3007" t="str">
        <f>IF($A3007="","",VLOOKUP($A3007,DADOS!F:O,9,FALSE))</f>
        <v/>
      </c>
      <c r="Y3007" t="str">
        <f>IF(A3007="","",IF(X3007="","",IF((X3007-W3007)*V3007*$E3007/$D3007&lt;1,"&lt;1",ROUND((X3007-W3007)*V3007*$E3007/$D3007,2))))</f>
        <v/>
      </c>
      <c r="AB3007" t="str">
        <f>IF($A3007="","",VLOOKUP($A3007,DADOS!F:O,7,FALSE))</f>
        <v/>
      </c>
      <c r="AC3007" t="str">
        <f>IF(A3007="","",IF(AB3007="","",IF((AB3007-AA3007)*Z3007*$E3007/$D3007&lt;1,"&lt;1",ROUND((AB3007-AA3007)*Z3007*$E3007/$D3007,2))))</f>
        <v/>
      </c>
      <c r="AF3007" t="str">
        <f>IF($A3007="","",VLOOKUP($A3007,DADOS!F:O,10,FALSE))</f>
        <v/>
      </c>
      <c r="AG3007" t="str">
        <f>IF(A3007="","",IF(AF3007="","",IF((AF3007-AE3007)*AD3007*$E3007/$D3007&lt;1,"&lt;1",ROUND((AF3007-AE3007)*AD3007*$E3007/$D3007,2))))</f>
        <v/>
      </c>
      <c r="AJ3007" t="str">
        <f>IF($A3007="","",VLOOKUP($A3007,DADOS!F:O,8,FALSE))</f>
        <v/>
      </c>
      <c r="AK3007" t="str">
        <f>IF(A3007="","",IF(AJ3007="","",IF((AJ3007-AI3007)*AH3007*$E3007/$D3007&lt;1,"&lt;1",ROUND((AJ3007-AI3007)*AH3007*$E3007/$D3007,2))))</f>
        <v/>
      </c>
      <c r="AN3007" t="str">
        <f>IF($A3007="","",VLOOKUP($A3007,DADOS!F:O,2,FALSE))</f>
        <v/>
      </c>
      <c r="AO3007" t="str">
        <f>IF(A3007="","",IF(AN3007="","",IF((AN3007-AM3007)*AL3007*$E3007/$D3007/1000&lt;0.2,"&lt;0,2",ROUND((AN3007-AM3007)*AL3007*$E3007/$D3007/1000,2))))</f>
        <v/>
      </c>
      <c r="AQ3007">
        <v>0</v>
      </c>
      <c r="AR3007" t="str">
        <f>IF($A3007="","",VLOOKUP($A3007,DADOS!F:P,11,FALSE))</f>
        <v/>
      </c>
      <c r="AS3007" t="str">
        <f>IF(E3007="","",IF(AQ3007="","",IF(AR3007="","",IF((AR3007-AQ3007)*AP3007*$E3007/$D3007&lt;1,"&lt;1",ROUND((AR3007-AQ3007)*AP3007*$E3007/$D3007,2)))))</f>
        <v/>
      </c>
      <c r="AV3007" t="str">
        <f>IF(A3007="","",VLOOKUP(A3007,DADOS!F:R,12,FALSE))</f>
        <v/>
      </c>
      <c r="AW3007" t="str">
        <f>IF(A3007="","",IF(AU3007="","",IF(AV3007="","",IF((AV3007-AU3007)*AT3007*$E3007/$D3007&lt;1,"&lt;1",ROUND((AV3007-AU3007)*AT3007*$E3007/$D3007,2)))))</f>
        <v/>
      </c>
      <c r="AZ3007" t="str">
        <f>IF($A3007="","",VLOOKUP($A3007,DADOS!F:R,13,FALSE))</f>
        <v/>
      </c>
      <c r="BA3007" t="str">
        <f>IF(A3007="","",IF(AY3007="","",IF(AZ3007="","",IF((AZ3007-AY3007)*AX3007*$E3007/$D3007&lt;1,"&lt;1",ROUND((AZ3007-AY3007)*AX3007*$E3007/$D3007,2)))))</f>
        <v/>
      </c>
    </row>
    <row r="3008">
      <c r="B3008" t="str">
        <f>IF(A3008="","",A3008&amp;"/20")</f>
        <v/>
      </c>
      <c r="H3008" t="str">
        <f>IF($A3008="","",VLOOKUP($A3008,DADOS!F:O,3,FALSE))</f>
        <v/>
      </c>
      <c r="I3008" t="str">
        <f>IF(A3008="","",IF(H3008="","",IF((H3008-G3008)*F3008*$E3008/$D3008/1000&lt;0.2,"&lt;0,2",ROUND((H3008-G3008)*F3008*$E3008/$D3008/1000,2))))</f>
        <v/>
      </c>
      <c r="L3008" t="str">
        <f>IF($A3008="","",VLOOKUP($A3008,DADOS!F:O,6,FALSE))</f>
        <v/>
      </c>
      <c r="M3008" t="str">
        <f>IF(A3008="","",IF(L3008="","",IF((L3008-K3008)*J3008*$E3008/$D3008/1000&lt;0.2,"&lt;0,2",ROUND((L3008-K3008)*J3008*$E3008/$D3008/1000,2))))</f>
        <v/>
      </c>
      <c r="P3008" t="str">
        <f>IF($A3008="","",VLOOKUP($A3008,DADOS!F:O,5,FALSE))</f>
        <v/>
      </c>
      <c r="Q3008" t="str">
        <f>IF(A3008="","",IF(P3008="","",IF((P3008-O3008)*N3008*$E3008/$D3008/1000&lt;0.2,"&lt;0,2",ROUND((P3008-O3008)*N3008*$E3008/$D3008/1000,2))))</f>
        <v/>
      </c>
      <c r="T3008" t="str">
        <f>IF($A3008="","",VLOOKUP($A3008,DADOS!F:O,4,FALSE))</f>
        <v/>
      </c>
      <c r="U3008" t="str">
        <f>IF(A3008="","",IF(T3008="","",IF((T3008-S3008)*R3008*$E3008/$D3008/1000&lt;0.2,"&lt;0,2",ROUND((T3008-S3008)*R3008*$E3008/$D3008/1000,2))))</f>
        <v/>
      </c>
      <c r="X3008" t="str">
        <f>IF($A3008="","",VLOOKUP($A3008,DADOS!F:O,9,FALSE))</f>
        <v/>
      </c>
      <c r="Y3008" t="str">
        <f>IF(A3008="","",IF(X3008="","",IF((X3008-W3008)*V3008*$E3008/$D3008&lt;1,"&lt;1",ROUND((X3008-W3008)*V3008*$E3008/$D3008,2))))</f>
        <v/>
      </c>
      <c r="AB3008" t="str">
        <f>IF($A3008="","",VLOOKUP($A3008,DADOS!F:O,7,FALSE))</f>
        <v/>
      </c>
      <c r="AC3008" t="str">
        <f>IF(A3008="","",IF(AB3008="","",IF((AB3008-AA3008)*Z3008*$E3008/$D3008&lt;1,"&lt;1",ROUND((AB3008-AA3008)*Z3008*$E3008/$D3008,2))))</f>
        <v/>
      </c>
      <c r="AF3008" t="str">
        <f>IF($A3008="","",VLOOKUP($A3008,DADOS!F:O,10,FALSE))</f>
        <v/>
      </c>
      <c r="AG3008" t="str">
        <f>IF(A3008="","",IF(AF3008="","",IF((AF3008-AE3008)*AD3008*$E3008/$D3008&lt;1,"&lt;1",ROUND((AF3008-AE3008)*AD3008*$E3008/$D3008,2))))</f>
        <v/>
      </c>
      <c r="AJ3008" t="str">
        <f>IF($A3008="","",VLOOKUP($A3008,DADOS!F:O,8,FALSE))</f>
        <v/>
      </c>
      <c r="AK3008" t="str">
        <f>IF(A3008="","",IF(AJ3008="","",IF((AJ3008-AI3008)*AH3008*$E3008/$D3008&lt;1,"&lt;1",ROUND((AJ3008-AI3008)*AH3008*$E3008/$D3008,2))))</f>
        <v/>
      </c>
      <c r="AN3008" t="str">
        <f>IF($A3008="","",VLOOKUP($A3008,DADOS!F:O,2,FALSE))</f>
        <v/>
      </c>
      <c r="AO3008" t="str">
        <f>IF(A3008="","",IF(AN3008="","",IF((AN3008-AM3008)*AL3008*$E3008/$D3008/1000&lt;0.2,"&lt;0,2",ROUND((AN3008-AM3008)*AL3008*$E3008/$D3008/1000,2))))</f>
        <v/>
      </c>
      <c r="AQ3008">
        <v>0</v>
      </c>
      <c r="AR3008" t="str">
        <f>IF($A3008="","",VLOOKUP($A3008,DADOS!F:P,11,FALSE))</f>
        <v/>
      </c>
      <c r="AS3008" t="str">
        <f>IF(E3008="","",IF(AQ3008="","",IF(AR3008="","",IF((AR3008-AQ3008)*AP3008*$E3008/$D3008&lt;1,"&lt;1",ROUND((AR3008-AQ3008)*AP3008*$E3008/$D3008,2)))))</f>
        <v/>
      </c>
      <c r="AV3008" t="str">
        <f>IF(A3008="","",VLOOKUP(A3008,DADOS!F:R,12,FALSE))</f>
        <v/>
      </c>
      <c r="AW3008" t="str">
        <f>IF(A3008="","",IF(AU3008="","",IF(AV3008="","",IF((AV3008-AU3008)*AT3008*$E3008/$D3008&lt;1,"&lt;1",ROUND((AV3008-AU3008)*AT3008*$E3008/$D3008,2)))))</f>
        <v/>
      </c>
      <c r="AZ3008" t="str">
        <f>IF($A3008="","",VLOOKUP($A3008,DADOS!F:R,13,FALSE))</f>
        <v/>
      </c>
      <c r="BA3008" t="str">
        <f>IF(A3008="","",IF(AY3008="","",IF(AZ3008="","",IF((AZ3008-AY3008)*AX3008*$E3008/$D3008&lt;1,"&lt;1",ROUND((AZ3008-AY3008)*AX3008*$E3008/$D3008,2)))))</f>
        <v/>
      </c>
    </row>
    <row r="3009">
      <c r="B3009" t="str">
        <f>IF(A3009="","",A3009&amp;"/20")</f>
        <v/>
      </c>
      <c r="H3009" t="str">
        <f>IF($A3009="","",VLOOKUP($A3009,DADOS!F:O,3,FALSE))</f>
        <v/>
      </c>
      <c r="I3009" t="str">
        <f>IF(A3009="","",IF(H3009="","",IF((H3009-G3009)*F3009*$E3009/$D3009/1000&lt;0.2,"&lt;0,2",ROUND((H3009-G3009)*F3009*$E3009/$D3009/1000,2))))</f>
        <v/>
      </c>
      <c r="L3009" t="str">
        <f>IF($A3009="","",VLOOKUP($A3009,DADOS!F:O,6,FALSE))</f>
        <v/>
      </c>
      <c r="M3009" t="str">
        <f>IF(A3009="","",IF(L3009="","",IF((L3009-K3009)*J3009*$E3009/$D3009/1000&lt;0.2,"&lt;0,2",ROUND((L3009-K3009)*J3009*$E3009/$D3009/1000,2))))</f>
        <v/>
      </c>
      <c r="P3009" t="str">
        <f>IF($A3009="","",VLOOKUP($A3009,DADOS!F:O,5,FALSE))</f>
        <v/>
      </c>
      <c r="Q3009" t="str">
        <f>IF(A3009="","",IF(P3009="","",IF((P3009-O3009)*N3009*$E3009/$D3009/1000&lt;0.2,"&lt;0,2",ROUND((P3009-O3009)*N3009*$E3009/$D3009/1000,2))))</f>
        <v/>
      </c>
      <c r="T3009" t="str">
        <f>IF($A3009="","",VLOOKUP($A3009,DADOS!F:O,4,FALSE))</f>
        <v/>
      </c>
      <c r="U3009" t="str">
        <f>IF(A3009="","",IF(T3009="","",IF((T3009-S3009)*R3009*$E3009/$D3009/1000&lt;0.2,"&lt;0,2",ROUND((T3009-S3009)*R3009*$E3009/$D3009/1000,2))))</f>
        <v/>
      </c>
      <c r="X3009" t="str">
        <f>IF($A3009="","",VLOOKUP($A3009,DADOS!F:O,9,FALSE))</f>
        <v/>
      </c>
      <c r="Y3009" t="str">
        <f>IF(A3009="","",IF(X3009="","",IF((X3009-W3009)*V3009*$E3009/$D3009&lt;1,"&lt;1",ROUND((X3009-W3009)*V3009*$E3009/$D3009,2))))</f>
        <v/>
      </c>
      <c r="AB3009" t="str">
        <f>IF($A3009="","",VLOOKUP($A3009,DADOS!F:O,7,FALSE))</f>
        <v/>
      </c>
      <c r="AC3009" t="str">
        <f>IF(A3009="","",IF(AB3009="","",IF((AB3009-AA3009)*Z3009*$E3009/$D3009&lt;1,"&lt;1",ROUND((AB3009-AA3009)*Z3009*$E3009/$D3009,2))))</f>
        <v/>
      </c>
      <c r="AF3009" t="str">
        <f>IF($A3009="","",VLOOKUP($A3009,DADOS!F:O,10,FALSE))</f>
        <v/>
      </c>
      <c r="AG3009" t="str">
        <f>IF(A3009="","",IF(AF3009="","",IF((AF3009-AE3009)*AD3009*$E3009/$D3009&lt;1,"&lt;1",ROUND((AF3009-AE3009)*AD3009*$E3009/$D3009,2))))</f>
        <v/>
      </c>
      <c r="AJ3009" t="str">
        <f>IF($A3009="","",VLOOKUP($A3009,DADOS!F:O,8,FALSE))</f>
        <v/>
      </c>
      <c r="AK3009" t="str">
        <f>IF(A3009="","",IF(AJ3009="","",IF((AJ3009-AI3009)*AH3009*$E3009/$D3009&lt;1,"&lt;1",ROUND((AJ3009-AI3009)*AH3009*$E3009/$D3009,2))))</f>
        <v/>
      </c>
      <c r="AN3009" t="str">
        <f>IF($A3009="","",VLOOKUP($A3009,DADOS!F:O,2,FALSE))</f>
        <v/>
      </c>
      <c r="AO3009" t="str">
        <f>IF(A3009="","",IF(AN3009="","",IF((AN3009-AM3009)*AL3009*$E3009/$D3009/1000&lt;0.2,"&lt;0,2",ROUND((AN3009-AM3009)*AL3009*$E3009/$D3009/1000,2))))</f>
        <v/>
      </c>
      <c r="AQ3009">
        <v>0</v>
      </c>
      <c r="AR3009" t="str">
        <f>IF($A3009="","",VLOOKUP($A3009,DADOS!F:P,11,FALSE))</f>
        <v/>
      </c>
      <c r="AS3009" t="str">
        <f>IF(E3009="","",IF(AQ3009="","",IF(AR3009="","",IF((AR3009-AQ3009)*AP3009*$E3009/$D3009&lt;1,"&lt;1",ROUND((AR3009-AQ3009)*AP3009*$E3009/$D3009,2)))))</f>
        <v/>
      </c>
      <c r="AV3009" t="str">
        <f>IF(A3009="","",VLOOKUP(A3009,DADOS!F:R,12,FALSE))</f>
        <v/>
      </c>
      <c r="AW3009" t="str">
        <f>IF(A3009="","",IF(AU3009="","",IF(AV3009="","",IF((AV3009-AU3009)*AT3009*$E3009/$D3009&lt;1,"&lt;1",ROUND((AV3009-AU3009)*AT3009*$E3009/$D3009,2)))))</f>
        <v/>
      </c>
      <c r="AZ3009" t="str">
        <f>IF($A3009="","",VLOOKUP($A3009,DADOS!F:R,13,FALSE))</f>
        <v/>
      </c>
      <c r="BA3009" t="str">
        <f>IF(A3009="","",IF(AY3009="","",IF(AZ3009="","",IF((AZ3009-AY3009)*AX3009*$E3009/$D3009&lt;1,"&lt;1",ROUND((AZ3009-AY3009)*AX3009*$E3009/$D3009,2)))))</f>
        <v/>
      </c>
    </row>
    <row r="3010">
      <c r="B3010" t="str">
        <f>IF(A3010="","",A3010&amp;"/20")</f>
        <v/>
      </c>
      <c r="H3010" t="str">
        <f>IF($A3010="","",VLOOKUP($A3010,DADOS!F:O,3,FALSE))</f>
        <v/>
      </c>
      <c r="I3010" t="str">
        <f>IF(A3010="","",IF(H3010="","",IF((H3010-G3010)*F3010*$E3010/$D3010/1000&lt;0.2,"&lt;0,2",ROUND((H3010-G3010)*F3010*$E3010/$D3010/1000,2))))</f>
        <v/>
      </c>
      <c r="L3010" t="str">
        <f>IF($A3010="","",VLOOKUP($A3010,DADOS!F:O,6,FALSE))</f>
        <v/>
      </c>
      <c r="M3010" t="str">
        <f>IF(A3010="","",IF(L3010="","",IF((L3010-K3010)*J3010*$E3010/$D3010/1000&lt;0.2,"&lt;0,2",ROUND((L3010-K3010)*J3010*$E3010/$D3010/1000,2))))</f>
        <v/>
      </c>
      <c r="P3010" t="str">
        <f>IF($A3010="","",VLOOKUP($A3010,DADOS!F:O,5,FALSE))</f>
        <v/>
      </c>
      <c r="Q3010" t="str">
        <f>IF(A3010="","",IF(P3010="","",IF((P3010-O3010)*N3010*$E3010/$D3010/1000&lt;0.2,"&lt;0,2",ROUND((P3010-O3010)*N3010*$E3010/$D3010/1000,2))))</f>
        <v/>
      </c>
      <c r="T3010" t="str">
        <f>IF($A3010="","",VLOOKUP($A3010,DADOS!F:O,4,FALSE))</f>
        <v/>
      </c>
      <c r="U3010" t="str">
        <f>IF(A3010="","",IF(T3010="","",IF((T3010-S3010)*R3010*$E3010/$D3010/1000&lt;0.2,"&lt;0,2",ROUND((T3010-S3010)*R3010*$E3010/$D3010/1000,2))))</f>
        <v/>
      </c>
      <c r="X3010" t="str">
        <f>IF($A3010="","",VLOOKUP($A3010,DADOS!F:O,9,FALSE))</f>
        <v/>
      </c>
      <c r="Y3010" t="str">
        <f>IF(A3010="","",IF(X3010="","",IF((X3010-W3010)*V3010*$E3010/$D3010&lt;1,"&lt;1",ROUND((X3010-W3010)*V3010*$E3010/$D3010,2))))</f>
        <v/>
      </c>
      <c r="AB3010" t="str">
        <f>IF($A3010="","",VLOOKUP($A3010,DADOS!F:O,7,FALSE))</f>
        <v/>
      </c>
      <c r="AC3010" t="str">
        <f>IF(A3010="","",IF(AB3010="","",IF((AB3010-AA3010)*Z3010*$E3010/$D3010&lt;1,"&lt;1",ROUND((AB3010-AA3010)*Z3010*$E3010/$D3010,2))))</f>
        <v/>
      </c>
      <c r="AF3010" t="str">
        <f>IF($A3010="","",VLOOKUP($A3010,DADOS!F:O,10,FALSE))</f>
        <v/>
      </c>
      <c r="AG3010" t="str">
        <f>IF(A3010="","",IF(AF3010="","",IF((AF3010-AE3010)*AD3010*$E3010/$D3010&lt;1,"&lt;1",ROUND((AF3010-AE3010)*AD3010*$E3010/$D3010,2))))</f>
        <v/>
      </c>
      <c r="AJ3010" t="str">
        <f>IF($A3010="","",VLOOKUP($A3010,DADOS!F:O,8,FALSE))</f>
        <v/>
      </c>
      <c r="AK3010" t="str">
        <f>IF(A3010="","",IF(AJ3010="","",IF((AJ3010-AI3010)*AH3010*$E3010/$D3010&lt;1,"&lt;1",ROUND((AJ3010-AI3010)*AH3010*$E3010/$D3010,2))))</f>
        <v/>
      </c>
      <c r="AN3010" t="str">
        <f>IF($A3010="","",VLOOKUP($A3010,DADOS!F:O,2,FALSE))</f>
        <v/>
      </c>
      <c r="AO3010" t="str">
        <f>IF(A3010="","",IF(AN3010="","",IF((AN3010-AM3010)*AL3010*$E3010/$D3010/1000&lt;0.2,"&lt;0,2",ROUND((AN3010-AM3010)*AL3010*$E3010/$D3010/1000,2))))</f>
        <v/>
      </c>
      <c r="AQ3010">
        <v>0</v>
      </c>
      <c r="AR3010" t="str">
        <f>IF($A3010="","",VLOOKUP($A3010,DADOS!F:P,11,FALSE))</f>
        <v/>
      </c>
      <c r="AS3010" t="str">
        <f>IF(E3010="","",IF(AQ3010="","",IF(AR3010="","",IF((AR3010-AQ3010)*AP3010*$E3010/$D3010&lt;1,"&lt;1",ROUND((AR3010-AQ3010)*AP3010*$E3010/$D3010,2)))))</f>
        <v/>
      </c>
      <c r="AV3010" t="str">
        <f>IF(A3010="","",VLOOKUP(A3010,DADOS!F:R,12,FALSE))</f>
        <v/>
      </c>
      <c r="AW3010" t="str">
        <f>IF(A3010="","",IF(AU3010="","",IF(AV3010="","",IF((AV3010-AU3010)*AT3010*$E3010/$D3010&lt;1,"&lt;1",ROUND((AV3010-AU3010)*AT3010*$E3010/$D3010,2)))))</f>
        <v/>
      </c>
      <c r="AZ3010" t="str">
        <f>IF($A3010="","",VLOOKUP($A3010,DADOS!F:R,13,FALSE))</f>
        <v/>
      </c>
      <c r="BA3010" t="str">
        <f>IF(A3010="","",IF(AY3010="","",IF(AZ3010="","",IF((AZ3010-AY3010)*AX3010*$E3010/$D3010&lt;1,"&lt;1",ROUND((AZ3010-AY3010)*AX3010*$E3010/$D3010,2)))))</f>
        <v/>
      </c>
    </row>
    <row r="3011">
      <c r="B3011" t="str">
        <f>IF(A3011="","",A3011&amp;"/20")</f>
        <v/>
      </c>
      <c r="H3011" t="str">
        <f>IF($A3011="","",VLOOKUP($A3011,DADOS!F:O,3,FALSE))</f>
        <v/>
      </c>
      <c r="I3011" t="str">
        <f>IF(A3011="","",IF(H3011="","",IF((H3011-G3011)*F3011*$E3011/$D3011/1000&lt;0.2,"&lt;0,2",ROUND((H3011-G3011)*F3011*$E3011/$D3011/1000,2))))</f>
        <v/>
      </c>
      <c r="L3011" t="str">
        <f>IF($A3011="","",VLOOKUP($A3011,DADOS!F:O,6,FALSE))</f>
        <v/>
      </c>
      <c r="M3011" t="str">
        <f>IF(A3011="","",IF(L3011="","",IF((L3011-K3011)*J3011*$E3011/$D3011/1000&lt;0.2,"&lt;0,2",ROUND((L3011-K3011)*J3011*$E3011/$D3011/1000,2))))</f>
        <v/>
      </c>
      <c r="P3011" t="str">
        <f>IF($A3011="","",VLOOKUP($A3011,DADOS!F:O,5,FALSE))</f>
        <v/>
      </c>
      <c r="Q3011" t="str">
        <f>IF(A3011="","",IF(P3011="","",IF((P3011-O3011)*N3011*$E3011/$D3011/1000&lt;0.2,"&lt;0,2",ROUND((P3011-O3011)*N3011*$E3011/$D3011/1000,2))))</f>
        <v/>
      </c>
      <c r="T3011" t="str">
        <f>IF($A3011="","",VLOOKUP($A3011,DADOS!F:O,4,FALSE))</f>
        <v/>
      </c>
      <c r="U3011" t="str">
        <f>IF(A3011="","",IF(T3011="","",IF((T3011-S3011)*R3011*$E3011/$D3011/1000&lt;0.2,"&lt;0,2",ROUND((T3011-S3011)*R3011*$E3011/$D3011/1000,2))))</f>
        <v/>
      </c>
      <c r="X3011" t="str">
        <f>IF($A3011="","",VLOOKUP($A3011,DADOS!F:O,9,FALSE))</f>
        <v/>
      </c>
      <c r="Y3011" t="str">
        <f>IF(A3011="","",IF(X3011="","",IF((X3011-W3011)*V3011*$E3011/$D3011&lt;1,"&lt;1",ROUND((X3011-W3011)*V3011*$E3011/$D3011,2))))</f>
        <v/>
      </c>
      <c r="AB3011" t="str">
        <f>IF($A3011="","",VLOOKUP($A3011,DADOS!F:O,7,FALSE))</f>
        <v/>
      </c>
      <c r="AC3011" t="str">
        <f>IF(A3011="","",IF(AB3011="","",IF((AB3011-AA3011)*Z3011*$E3011/$D3011&lt;1,"&lt;1",ROUND((AB3011-AA3011)*Z3011*$E3011/$D3011,2))))</f>
        <v/>
      </c>
      <c r="AF3011" t="str">
        <f>IF($A3011="","",VLOOKUP($A3011,DADOS!F:O,10,FALSE))</f>
        <v/>
      </c>
      <c r="AG3011" t="str">
        <f>IF(A3011="","",IF(AF3011="","",IF((AF3011-AE3011)*AD3011*$E3011/$D3011&lt;1,"&lt;1",ROUND((AF3011-AE3011)*AD3011*$E3011/$D3011,2))))</f>
        <v/>
      </c>
      <c r="AJ3011" t="str">
        <f>IF($A3011="","",VLOOKUP($A3011,DADOS!F:O,8,FALSE))</f>
        <v/>
      </c>
      <c r="AK3011" t="str">
        <f>IF(A3011="","",IF(AJ3011="","",IF((AJ3011-AI3011)*AH3011*$E3011/$D3011&lt;1,"&lt;1",ROUND((AJ3011-AI3011)*AH3011*$E3011/$D3011,2))))</f>
        <v/>
      </c>
      <c r="AN3011" t="str">
        <f>IF($A3011="","",VLOOKUP($A3011,DADOS!F:O,2,FALSE))</f>
        <v/>
      </c>
      <c r="AO3011" t="str">
        <f>IF(A3011="","",IF(AN3011="","",IF((AN3011-AM3011)*AL3011*$E3011/$D3011/1000&lt;0.2,"&lt;0,2",ROUND((AN3011-AM3011)*AL3011*$E3011/$D3011/1000,2))))</f>
        <v/>
      </c>
      <c r="AQ3011">
        <v>0</v>
      </c>
      <c r="AR3011" t="str">
        <f>IF($A3011="","",VLOOKUP($A3011,DADOS!F:P,11,FALSE))</f>
        <v/>
      </c>
      <c r="AS3011" t="str">
        <f>IF(E3011="","",IF(AQ3011="","",IF(AR3011="","",IF((AR3011-AQ3011)*AP3011*$E3011/$D3011&lt;1,"&lt;1",ROUND((AR3011-AQ3011)*AP3011*$E3011/$D3011,2)))))</f>
        <v/>
      </c>
      <c r="AV3011" t="str">
        <f>IF(A3011="","",VLOOKUP(A3011,DADOS!F:R,12,FALSE))</f>
        <v/>
      </c>
      <c r="AW3011" t="str">
        <f>IF(A3011="","",IF(AU3011="","",IF(AV3011="","",IF((AV3011-AU3011)*AT3011*$E3011/$D3011&lt;1,"&lt;1",ROUND((AV3011-AU3011)*AT3011*$E3011/$D3011,2)))))</f>
        <v/>
      </c>
      <c r="AZ3011" t="str">
        <f>IF($A3011="","",VLOOKUP($A3011,DADOS!F:R,13,FALSE))</f>
        <v/>
      </c>
      <c r="BA3011" t="str">
        <f>IF(A3011="","",IF(AY3011="","",IF(AZ3011="","",IF((AZ3011-AY3011)*AX3011*$E3011/$D3011&lt;1,"&lt;1",ROUND((AZ3011-AY3011)*AX3011*$E3011/$D3011,2)))))</f>
        <v/>
      </c>
    </row>
    <row r="3012">
      <c r="B3012" t="str">
        <f>IF(A3012="","",A3012&amp;"/20")</f>
        <v/>
      </c>
      <c r="H3012" t="str">
        <f>IF($A3012="","",VLOOKUP($A3012,DADOS!F:O,3,FALSE))</f>
        <v/>
      </c>
      <c r="I3012" t="str">
        <f>IF(A3012="","",IF(H3012="","",IF((H3012-G3012)*F3012*$E3012/$D3012/1000&lt;0.2,"&lt;0,2",ROUND((H3012-G3012)*F3012*$E3012/$D3012/1000,2))))</f>
        <v/>
      </c>
      <c r="L3012" t="str">
        <f>IF($A3012="","",VLOOKUP($A3012,DADOS!F:O,6,FALSE))</f>
        <v/>
      </c>
      <c r="M3012" t="str">
        <f>IF(A3012="","",IF(L3012="","",IF((L3012-K3012)*J3012*$E3012/$D3012/1000&lt;0.2,"&lt;0,2",ROUND((L3012-K3012)*J3012*$E3012/$D3012/1000,2))))</f>
        <v/>
      </c>
      <c r="P3012" t="str">
        <f>IF($A3012="","",VLOOKUP($A3012,DADOS!F:O,5,FALSE))</f>
        <v/>
      </c>
      <c r="Q3012" t="str">
        <f>IF(A3012="","",IF(P3012="","",IF((P3012-O3012)*N3012*$E3012/$D3012/1000&lt;0.2,"&lt;0,2",ROUND((P3012-O3012)*N3012*$E3012/$D3012/1000,2))))</f>
        <v/>
      </c>
      <c r="T3012" t="str">
        <f>IF($A3012="","",VLOOKUP($A3012,DADOS!F:O,4,FALSE))</f>
        <v/>
      </c>
      <c r="U3012" t="str">
        <f>IF(A3012="","",IF(T3012="","",IF((T3012-S3012)*R3012*$E3012/$D3012/1000&lt;0.2,"&lt;0,2",ROUND((T3012-S3012)*R3012*$E3012/$D3012/1000,2))))</f>
        <v/>
      </c>
      <c r="X3012" t="str">
        <f>IF($A3012="","",VLOOKUP($A3012,DADOS!F:O,9,FALSE))</f>
        <v/>
      </c>
      <c r="Y3012" t="str">
        <f>IF(A3012="","",IF(X3012="","",IF((X3012-W3012)*V3012*$E3012/$D3012&lt;1,"&lt;1",ROUND((X3012-W3012)*V3012*$E3012/$D3012,2))))</f>
        <v/>
      </c>
      <c r="AB3012" t="str">
        <f>IF($A3012="","",VLOOKUP($A3012,DADOS!F:O,7,FALSE))</f>
        <v/>
      </c>
      <c r="AC3012" t="str">
        <f>IF(A3012="","",IF(AB3012="","",IF((AB3012-AA3012)*Z3012*$E3012/$D3012&lt;1,"&lt;1",ROUND((AB3012-AA3012)*Z3012*$E3012/$D3012,2))))</f>
        <v/>
      </c>
      <c r="AF3012" t="str">
        <f>IF($A3012="","",VLOOKUP($A3012,DADOS!F:O,10,FALSE))</f>
        <v/>
      </c>
      <c r="AG3012" t="str">
        <f>IF(A3012="","",IF(AF3012="","",IF((AF3012-AE3012)*AD3012*$E3012/$D3012&lt;1,"&lt;1",ROUND((AF3012-AE3012)*AD3012*$E3012/$D3012,2))))</f>
        <v/>
      </c>
      <c r="AJ3012" t="str">
        <f>IF($A3012="","",VLOOKUP($A3012,DADOS!F:O,8,FALSE))</f>
        <v/>
      </c>
      <c r="AK3012" t="str">
        <f>IF(A3012="","",IF(AJ3012="","",IF((AJ3012-AI3012)*AH3012*$E3012/$D3012&lt;1,"&lt;1",ROUND((AJ3012-AI3012)*AH3012*$E3012/$D3012,2))))</f>
        <v/>
      </c>
      <c r="AN3012" t="str">
        <f>IF($A3012="","",VLOOKUP($A3012,DADOS!F:O,2,FALSE))</f>
        <v/>
      </c>
      <c r="AO3012" t="str">
        <f>IF(A3012="","",IF(AN3012="","",IF((AN3012-AM3012)*AL3012*$E3012/$D3012/1000&lt;0.2,"&lt;0,2",ROUND((AN3012-AM3012)*AL3012*$E3012/$D3012/1000,2))))</f>
        <v/>
      </c>
      <c r="AQ3012">
        <v>0</v>
      </c>
      <c r="AR3012" t="str">
        <f>IF($A3012="","",VLOOKUP($A3012,DADOS!F:P,11,FALSE))</f>
        <v/>
      </c>
      <c r="AS3012" t="str">
        <f>IF(E3012="","",IF(AQ3012="","",IF(AR3012="","",IF((AR3012-AQ3012)*AP3012*$E3012/$D3012&lt;1,"&lt;1",ROUND((AR3012-AQ3012)*AP3012*$E3012/$D3012,2)))))</f>
        <v/>
      </c>
      <c r="AV3012" t="str">
        <f>IF(A3012="","",VLOOKUP(A3012,DADOS!F:R,12,FALSE))</f>
        <v/>
      </c>
      <c r="AW3012" t="str">
        <f>IF(A3012="","",IF(AU3012="","",IF(AV3012="","",IF((AV3012-AU3012)*AT3012*$E3012/$D3012&lt;1,"&lt;1",ROUND((AV3012-AU3012)*AT3012*$E3012/$D3012,2)))))</f>
        <v/>
      </c>
      <c r="AZ3012" t="str">
        <f>IF($A3012="","",VLOOKUP($A3012,DADOS!F:R,13,FALSE))</f>
        <v/>
      </c>
      <c r="BA3012" t="str">
        <f>IF(A3012="","",IF(AY3012="","",IF(AZ3012="","",IF((AZ3012-AY3012)*AX3012*$E3012/$D3012&lt;1,"&lt;1",ROUND((AZ3012-AY3012)*AX3012*$E3012/$D3012,2)))))</f>
        <v/>
      </c>
    </row>
    <row r="3013">
      <c r="B3013" t="str">
        <f>IF(A3013="","",A3013&amp;"/20")</f>
        <v/>
      </c>
      <c r="H3013" t="str">
        <f>IF($A3013="","",VLOOKUP($A3013,DADOS!F:O,3,FALSE))</f>
        <v/>
      </c>
      <c r="I3013" t="str">
        <f>IF(A3013="","",IF(H3013="","",IF((H3013-G3013)*F3013*$E3013/$D3013/1000&lt;0.2,"&lt;0,2",ROUND((H3013-G3013)*F3013*$E3013/$D3013/1000,2))))</f>
        <v/>
      </c>
      <c r="L3013" t="str">
        <f>IF($A3013="","",VLOOKUP($A3013,DADOS!F:O,6,FALSE))</f>
        <v/>
      </c>
      <c r="M3013" t="str">
        <f>IF(A3013="","",IF(L3013="","",IF((L3013-K3013)*J3013*$E3013/$D3013/1000&lt;0.2,"&lt;0,2",ROUND((L3013-K3013)*J3013*$E3013/$D3013/1000,2))))</f>
        <v/>
      </c>
      <c r="P3013" t="str">
        <f>IF($A3013="","",VLOOKUP($A3013,DADOS!F:O,5,FALSE))</f>
        <v/>
      </c>
      <c r="Q3013" t="str">
        <f>IF(A3013="","",IF(P3013="","",IF((P3013-O3013)*N3013*$E3013/$D3013/1000&lt;0.2,"&lt;0,2",ROUND((P3013-O3013)*N3013*$E3013/$D3013/1000,2))))</f>
        <v/>
      </c>
      <c r="T3013" t="str">
        <f>IF($A3013="","",VLOOKUP($A3013,DADOS!F:O,4,FALSE))</f>
        <v/>
      </c>
      <c r="U3013" t="str">
        <f>IF(A3013="","",IF(T3013="","",IF((T3013-S3013)*R3013*$E3013/$D3013/1000&lt;0.2,"&lt;0,2",ROUND((T3013-S3013)*R3013*$E3013/$D3013/1000,2))))</f>
        <v/>
      </c>
      <c r="X3013" t="str">
        <f>IF($A3013="","",VLOOKUP($A3013,DADOS!F:O,9,FALSE))</f>
        <v/>
      </c>
      <c r="Y3013" t="str">
        <f>IF(A3013="","",IF(X3013="","",IF((X3013-W3013)*V3013*$E3013/$D3013&lt;1,"&lt;1",ROUND((X3013-W3013)*V3013*$E3013/$D3013,2))))</f>
        <v/>
      </c>
      <c r="AB3013" t="str">
        <f>IF($A3013="","",VLOOKUP($A3013,DADOS!F:O,7,FALSE))</f>
        <v/>
      </c>
      <c r="AC3013" t="str">
        <f>IF(A3013="","",IF(AB3013="","",IF((AB3013-AA3013)*Z3013*$E3013/$D3013&lt;1,"&lt;1",ROUND((AB3013-AA3013)*Z3013*$E3013/$D3013,2))))</f>
        <v/>
      </c>
      <c r="AF3013" t="str">
        <f>IF($A3013="","",VLOOKUP($A3013,DADOS!F:O,10,FALSE))</f>
        <v/>
      </c>
      <c r="AG3013" t="str">
        <f>IF(A3013="","",IF(AF3013="","",IF((AF3013-AE3013)*AD3013*$E3013/$D3013&lt;1,"&lt;1",ROUND((AF3013-AE3013)*AD3013*$E3013/$D3013,2))))</f>
        <v/>
      </c>
      <c r="AJ3013" t="str">
        <f>IF($A3013="","",VLOOKUP($A3013,DADOS!F:O,8,FALSE))</f>
        <v/>
      </c>
      <c r="AK3013" t="str">
        <f>IF(A3013="","",IF(AJ3013="","",IF((AJ3013-AI3013)*AH3013*$E3013/$D3013&lt;1,"&lt;1",ROUND((AJ3013-AI3013)*AH3013*$E3013/$D3013,2))))</f>
        <v/>
      </c>
      <c r="AN3013" t="str">
        <f>IF($A3013="","",VLOOKUP($A3013,DADOS!F:O,2,FALSE))</f>
        <v/>
      </c>
      <c r="AO3013" t="str">
        <f>IF(A3013="","",IF(AN3013="","",IF((AN3013-AM3013)*AL3013*$E3013/$D3013/1000&lt;0.2,"&lt;0,2",ROUND((AN3013-AM3013)*AL3013*$E3013/$D3013/1000,2))))</f>
        <v/>
      </c>
      <c r="AQ3013">
        <v>0</v>
      </c>
      <c r="AR3013" t="str">
        <f>IF($A3013="","",VLOOKUP($A3013,DADOS!F:P,11,FALSE))</f>
        <v/>
      </c>
      <c r="AS3013" t="str">
        <f>IF(E3013="","",IF(AQ3013="","",IF(AR3013="","",IF((AR3013-AQ3013)*AP3013*$E3013/$D3013&lt;1,"&lt;1",ROUND((AR3013-AQ3013)*AP3013*$E3013/$D3013,2)))))</f>
        <v/>
      </c>
      <c r="AV3013" t="str">
        <f>IF(A3013="","",VLOOKUP(A3013,DADOS!F:R,12,FALSE))</f>
        <v/>
      </c>
      <c r="AW3013" t="str">
        <f>IF(A3013="","",IF(AU3013="","",IF(AV3013="","",IF((AV3013-AU3013)*AT3013*$E3013/$D3013&lt;1,"&lt;1",ROUND((AV3013-AU3013)*AT3013*$E3013/$D3013,2)))))</f>
        <v/>
      </c>
      <c r="AZ3013" t="str">
        <f>IF($A3013="","",VLOOKUP($A3013,DADOS!F:R,13,FALSE))</f>
        <v/>
      </c>
      <c r="BA3013" t="str">
        <f>IF(A3013="","",IF(AY3013="","",IF(AZ3013="","",IF((AZ3013-AY3013)*AX3013*$E3013/$D3013&lt;1,"&lt;1",ROUND((AZ3013-AY3013)*AX3013*$E3013/$D3013,2)))))</f>
        <v/>
      </c>
    </row>
    <row r="3014">
      <c r="B3014" t="str">
        <f>IF(A3014="","",A3014&amp;"/20")</f>
        <v/>
      </c>
      <c r="H3014" t="str">
        <f>IF($A3014="","",VLOOKUP($A3014,DADOS!F:O,3,FALSE))</f>
        <v/>
      </c>
      <c r="I3014" t="str">
        <f>IF(A3014="","",IF(H3014="","",IF((H3014-G3014)*F3014*$E3014/$D3014/1000&lt;0.2,"&lt;0,2",ROUND((H3014-G3014)*F3014*$E3014/$D3014/1000,2))))</f>
        <v/>
      </c>
      <c r="L3014" t="str">
        <f>IF($A3014="","",VLOOKUP($A3014,DADOS!F:O,6,FALSE))</f>
        <v/>
      </c>
      <c r="M3014" t="str">
        <f>IF(A3014="","",IF(L3014="","",IF((L3014-K3014)*J3014*$E3014/$D3014/1000&lt;0.2,"&lt;0,2",ROUND((L3014-K3014)*J3014*$E3014/$D3014/1000,2))))</f>
        <v/>
      </c>
      <c r="P3014" t="str">
        <f>IF($A3014="","",VLOOKUP($A3014,DADOS!F:O,5,FALSE))</f>
        <v/>
      </c>
      <c r="Q3014" t="str">
        <f>IF(A3014="","",IF(P3014="","",IF((P3014-O3014)*N3014*$E3014/$D3014/1000&lt;0.2,"&lt;0,2",ROUND((P3014-O3014)*N3014*$E3014/$D3014/1000,2))))</f>
        <v/>
      </c>
      <c r="T3014" t="str">
        <f>IF($A3014="","",VLOOKUP($A3014,DADOS!F:O,4,FALSE))</f>
        <v/>
      </c>
      <c r="U3014" t="str">
        <f>IF(A3014="","",IF(T3014="","",IF((T3014-S3014)*R3014*$E3014/$D3014/1000&lt;0.2,"&lt;0,2",ROUND((T3014-S3014)*R3014*$E3014/$D3014/1000,2))))</f>
        <v/>
      </c>
      <c r="X3014" t="str">
        <f>IF($A3014="","",VLOOKUP($A3014,DADOS!F:O,9,FALSE))</f>
        <v/>
      </c>
      <c r="Y3014" t="str">
        <f>IF(A3014="","",IF(X3014="","",IF((X3014-W3014)*V3014*$E3014/$D3014&lt;1,"&lt;1",ROUND((X3014-W3014)*V3014*$E3014/$D3014,2))))</f>
        <v/>
      </c>
      <c r="AB3014" t="str">
        <f>IF($A3014="","",VLOOKUP($A3014,DADOS!F:O,7,FALSE))</f>
        <v/>
      </c>
      <c r="AC3014" t="str">
        <f>IF(A3014="","",IF(AB3014="","",IF((AB3014-AA3014)*Z3014*$E3014/$D3014&lt;1,"&lt;1",ROUND((AB3014-AA3014)*Z3014*$E3014/$D3014,2))))</f>
        <v/>
      </c>
      <c r="AF3014" t="str">
        <f>IF($A3014="","",VLOOKUP($A3014,DADOS!F:O,10,FALSE))</f>
        <v/>
      </c>
      <c r="AG3014" t="str">
        <f>IF(A3014="","",IF(AF3014="","",IF((AF3014-AE3014)*AD3014*$E3014/$D3014&lt;1,"&lt;1",ROUND((AF3014-AE3014)*AD3014*$E3014/$D3014,2))))</f>
        <v/>
      </c>
      <c r="AJ3014" t="str">
        <f>IF($A3014="","",VLOOKUP($A3014,DADOS!F:O,8,FALSE))</f>
        <v/>
      </c>
      <c r="AK3014" t="str">
        <f>IF(A3014="","",IF(AJ3014="","",IF((AJ3014-AI3014)*AH3014*$E3014/$D3014&lt;1,"&lt;1",ROUND((AJ3014-AI3014)*AH3014*$E3014/$D3014,2))))</f>
        <v/>
      </c>
      <c r="AN3014" t="str">
        <f>IF($A3014="","",VLOOKUP($A3014,DADOS!F:O,2,FALSE))</f>
        <v/>
      </c>
      <c r="AO3014" t="str">
        <f>IF(A3014="","",IF(AN3014="","",IF((AN3014-AM3014)*AL3014*$E3014/$D3014/1000&lt;0.2,"&lt;0,2",ROUND((AN3014-AM3014)*AL3014*$E3014/$D3014/1000,2))))</f>
        <v/>
      </c>
      <c r="AQ3014">
        <v>0</v>
      </c>
      <c r="AR3014" t="str">
        <f>IF($A3014="","",VLOOKUP($A3014,DADOS!F:P,11,FALSE))</f>
        <v/>
      </c>
      <c r="AS3014" t="str">
        <f>IF(E3014="","",IF(AQ3014="","",IF(AR3014="","",IF((AR3014-AQ3014)*AP3014*$E3014/$D3014&lt;1,"&lt;1",ROUND((AR3014-AQ3014)*AP3014*$E3014/$D3014,2)))))</f>
        <v/>
      </c>
      <c r="AV3014" t="str">
        <f>IF(A3014="","",VLOOKUP(A3014,DADOS!F:R,12,FALSE))</f>
        <v/>
      </c>
      <c r="AW3014" t="str">
        <f>IF(A3014="","",IF(AU3014="","",IF(AV3014="","",IF((AV3014-AU3014)*AT3014*$E3014/$D3014&lt;1,"&lt;1",ROUND((AV3014-AU3014)*AT3014*$E3014/$D3014,2)))))</f>
        <v/>
      </c>
      <c r="AZ3014" t="str">
        <f>IF($A3014="","",VLOOKUP($A3014,DADOS!F:R,13,FALSE))</f>
        <v/>
      </c>
      <c r="BA3014" t="str">
        <f>IF(A3014="","",IF(AY3014="","",IF(AZ3014="","",IF((AZ3014-AY3014)*AX3014*$E3014/$D3014&lt;1,"&lt;1",ROUND((AZ3014-AY3014)*AX3014*$E3014/$D3014,2)))))</f>
        <v/>
      </c>
    </row>
    <row r="3015">
      <c r="B3015" t="str">
        <f>IF(A3015="","",A3015&amp;"/20")</f>
        <v/>
      </c>
      <c r="H3015" t="str">
        <f>IF($A3015="","",VLOOKUP($A3015,DADOS!F:O,3,FALSE))</f>
        <v/>
      </c>
      <c r="I3015" t="str">
        <f>IF(A3015="","",IF(H3015="","",IF((H3015-G3015)*F3015*$E3015/$D3015/1000&lt;0.2,"&lt;0,2",ROUND((H3015-G3015)*F3015*$E3015/$D3015/1000,2))))</f>
        <v/>
      </c>
      <c r="L3015" t="str">
        <f>IF($A3015="","",VLOOKUP($A3015,DADOS!F:O,6,FALSE))</f>
        <v/>
      </c>
      <c r="M3015" t="str">
        <f>IF(A3015="","",IF(L3015="","",IF((L3015-K3015)*J3015*$E3015/$D3015/1000&lt;0.2,"&lt;0,2",ROUND((L3015-K3015)*J3015*$E3015/$D3015/1000,2))))</f>
        <v/>
      </c>
      <c r="P3015" t="str">
        <f>IF($A3015="","",VLOOKUP($A3015,DADOS!F:O,5,FALSE))</f>
        <v/>
      </c>
      <c r="Q3015" t="str">
        <f>IF(A3015="","",IF(P3015="","",IF((P3015-O3015)*N3015*$E3015/$D3015/1000&lt;0.2,"&lt;0,2",ROUND((P3015-O3015)*N3015*$E3015/$D3015/1000,2))))</f>
        <v/>
      </c>
      <c r="T3015" t="str">
        <f>IF($A3015="","",VLOOKUP($A3015,DADOS!F:O,4,FALSE))</f>
        <v/>
      </c>
      <c r="U3015" t="str">
        <f>IF(A3015="","",IF(T3015="","",IF((T3015-S3015)*R3015*$E3015/$D3015/1000&lt;0.2,"&lt;0,2",ROUND((T3015-S3015)*R3015*$E3015/$D3015/1000,2))))</f>
        <v/>
      </c>
      <c r="X3015" t="str">
        <f>IF($A3015="","",VLOOKUP($A3015,DADOS!F:O,9,FALSE))</f>
        <v/>
      </c>
      <c r="Y3015" t="str">
        <f>IF(A3015="","",IF(X3015="","",IF((X3015-W3015)*V3015*$E3015/$D3015&lt;1,"&lt;1",ROUND((X3015-W3015)*V3015*$E3015/$D3015,2))))</f>
        <v/>
      </c>
      <c r="AB3015" t="str">
        <f>IF($A3015="","",VLOOKUP($A3015,DADOS!F:O,7,FALSE))</f>
        <v/>
      </c>
      <c r="AC3015" t="str">
        <f>IF(A3015="","",IF(AB3015="","",IF((AB3015-AA3015)*Z3015*$E3015/$D3015&lt;1,"&lt;1",ROUND((AB3015-AA3015)*Z3015*$E3015/$D3015,2))))</f>
        <v/>
      </c>
      <c r="AF3015" t="str">
        <f>IF($A3015="","",VLOOKUP($A3015,DADOS!F:O,10,FALSE))</f>
        <v/>
      </c>
      <c r="AG3015" t="str">
        <f>IF(A3015="","",IF(AF3015="","",IF((AF3015-AE3015)*AD3015*$E3015/$D3015&lt;1,"&lt;1",ROUND((AF3015-AE3015)*AD3015*$E3015/$D3015,2))))</f>
        <v/>
      </c>
      <c r="AJ3015" t="str">
        <f>IF($A3015="","",VLOOKUP($A3015,DADOS!F:O,8,FALSE))</f>
        <v/>
      </c>
      <c r="AK3015" t="str">
        <f>IF(A3015="","",IF(AJ3015="","",IF((AJ3015-AI3015)*AH3015*$E3015/$D3015&lt;1,"&lt;1",ROUND((AJ3015-AI3015)*AH3015*$E3015/$D3015,2))))</f>
        <v/>
      </c>
      <c r="AN3015" t="str">
        <f>IF($A3015="","",VLOOKUP($A3015,DADOS!F:O,2,FALSE))</f>
        <v/>
      </c>
      <c r="AO3015" t="str">
        <f>IF(A3015="","",IF(AN3015="","",IF((AN3015-AM3015)*AL3015*$E3015/$D3015/1000&lt;0.2,"&lt;0,2",ROUND((AN3015-AM3015)*AL3015*$E3015/$D3015/1000,2))))</f>
        <v/>
      </c>
      <c r="AQ3015">
        <v>0</v>
      </c>
      <c r="AR3015" t="str">
        <f>IF($A3015="","",VLOOKUP($A3015,DADOS!F:P,11,FALSE))</f>
        <v/>
      </c>
      <c r="AS3015" t="str">
        <f>IF(E3015="","",IF(AQ3015="","",IF(AR3015="","",IF((AR3015-AQ3015)*AP3015*$E3015/$D3015&lt;1,"&lt;1",ROUND((AR3015-AQ3015)*AP3015*$E3015/$D3015,2)))))</f>
        <v/>
      </c>
      <c r="AV3015" t="str">
        <f>IF(A3015="","",VLOOKUP(A3015,DADOS!F:R,12,FALSE))</f>
        <v/>
      </c>
      <c r="AW3015" t="str">
        <f>IF(A3015="","",IF(AU3015="","",IF(AV3015="","",IF((AV3015-AU3015)*AT3015*$E3015/$D3015&lt;1,"&lt;1",ROUND((AV3015-AU3015)*AT3015*$E3015/$D3015,2)))))</f>
        <v/>
      </c>
      <c r="AZ3015" t="str">
        <f>IF($A3015="","",VLOOKUP($A3015,DADOS!F:R,13,FALSE))</f>
        <v/>
      </c>
      <c r="BA3015" t="str">
        <f>IF(A3015="","",IF(AY3015="","",IF(AZ3015="","",IF((AZ3015-AY3015)*AX3015*$E3015/$D3015&lt;1,"&lt;1",ROUND((AZ3015-AY3015)*AX3015*$E3015/$D3015,2)))))</f>
        <v/>
      </c>
    </row>
    <row r="3016">
      <c r="B3016" t="str">
        <f>IF(A3016="","",A3016&amp;"/20")</f>
        <v/>
      </c>
      <c r="H3016" t="str">
        <f>IF($A3016="","",VLOOKUP($A3016,DADOS!F:O,3,FALSE))</f>
        <v/>
      </c>
      <c r="I3016" t="str">
        <f>IF(A3016="","",IF(H3016="","",IF((H3016-G3016)*F3016*$E3016/$D3016/1000&lt;0.2,"&lt;0,2",ROUND((H3016-G3016)*F3016*$E3016/$D3016/1000,2))))</f>
        <v/>
      </c>
      <c r="L3016" t="str">
        <f>IF($A3016="","",VLOOKUP($A3016,DADOS!F:O,6,FALSE))</f>
        <v/>
      </c>
      <c r="M3016" t="str">
        <f>IF(A3016="","",IF(L3016="","",IF((L3016-K3016)*J3016*$E3016/$D3016/1000&lt;0.2,"&lt;0,2",ROUND((L3016-K3016)*J3016*$E3016/$D3016/1000,2))))</f>
        <v/>
      </c>
      <c r="P3016" t="str">
        <f>IF($A3016="","",VLOOKUP($A3016,DADOS!F:O,5,FALSE))</f>
        <v/>
      </c>
      <c r="Q3016" t="str">
        <f>IF(A3016="","",IF(P3016="","",IF((P3016-O3016)*N3016*$E3016/$D3016/1000&lt;0.2,"&lt;0,2",ROUND((P3016-O3016)*N3016*$E3016/$D3016/1000,2))))</f>
        <v/>
      </c>
      <c r="T3016" t="str">
        <f>IF($A3016="","",VLOOKUP($A3016,DADOS!F:O,4,FALSE))</f>
        <v/>
      </c>
      <c r="U3016" t="str">
        <f>IF(A3016="","",IF(T3016="","",IF((T3016-S3016)*R3016*$E3016/$D3016/1000&lt;0.2,"&lt;0,2",ROUND((T3016-S3016)*R3016*$E3016/$D3016/1000,2))))</f>
        <v/>
      </c>
      <c r="X3016" t="str">
        <f>IF($A3016="","",VLOOKUP($A3016,DADOS!F:O,9,FALSE))</f>
        <v/>
      </c>
      <c r="Y3016" t="str">
        <f>IF(A3016="","",IF(X3016="","",IF((X3016-W3016)*V3016*$E3016/$D3016&lt;1,"&lt;1",ROUND((X3016-W3016)*V3016*$E3016/$D3016,2))))</f>
        <v/>
      </c>
      <c r="AB3016" t="str">
        <f>IF($A3016="","",VLOOKUP($A3016,DADOS!F:O,7,FALSE))</f>
        <v/>
      </c>
      <c r="AC3016" t="str">
        <f>IF(A3016="","",IF(AB3016="","",IF((AB3016-AA3016)*Z3016*$E3016/$D3016&lt;1,"&lt;1",ROUND((AB3016-AA3016)*Z3016*$E3016/$D3016,2))))</f>
        <v/>
      </c>
      <c r="AF3016" t="str">
        <f>IF($A3016="","",VLOOKUP($A3016,DADOS!F:O,10,FALSE))</f>
        <v/>
      </c>
      <c r="AG3016" t="str">
        <f>IF(A3016="","",IF(AF3016="","",IF((AF3016-AE3016)*AD3016*$E3016/$D3016&lt;1,"&lt;1",ROUND((AF3016-AE3016)*AD3016*$E3016/$D3016,2))))</f>
        <v/>
      </c>
      <c r="AJ3016" t="str">
        <f>IF($A3016="","",VLOOKUP($A3016,DADOS!F:O,8,FALSE))</f>
        <v/>
      </c>
      <c r="AK3016" t="str">
        <f>IF(A3016="","",IF(AJ3016="","",IF((AJ3016-AI3016)*AH3016*$E3016/$D3016&lt;1,"&lt;1",ROUND((AJ3016-AI3016)*AH3016*$E3016/$D3016,2))))</f>
        <v/>
      </c>
      <c r="AN3016" t="str">
        <f>IF($A3016="","",VLOOKUP($A3016,DADOS!F:O,2,FALSE))</f>
        <v/>
      </c>
      <c r="AO3016" t="str">
        <f>IF(A3016="","",IF(AN3016="","",IF((AN3016-AM3016)*AL3016*$E3016/$D3016/1000&lt;0.2,"&lt;0,2",ROUND((AN3016-AM3016)*AL3016*$E3016/$D3016/1000,2))))</f>
        <v/>
      </c>
      <c r="AQ3016">
        <v>0</v>
      </c>
      <c r="AR3016" t="str">
        <f>IF($A3016="","",VLOOKUP($A3016,DADOS!F:P,11,FALSE))</f>
        <v/>
      </c>
      <c r="AS3016" t="str">
        <f>IF(E3016="","",IF(AQ3016="","",IF(AR3016="","",IF((AR3016-AQ3016)*AP3016*$E3016/$D3016&lt;1,"&lt;1",ROUND((AR3016-AQ3016)*AP3016*$E3016/$D3016,2)))))</f>
        <v/>
      </c>
      <c r="AV3016" t="str">
        <f>IF(A3016="","",VLOOKUP(A3016,DADOS!F:R,12,FALSE))</f>
        <v/>
      </c>
      <c r="AW3016" t="str">
        <f>IF(A3016="","",IF(AU3016="","",IF(AV3016="","",IF((AV3016-AU3016)*AT3016*$E3016/$D3016&lt;1,"&lt;1",ROUND((AV3016-AU3016)*AT3016*$E3016/$D3016,2)))))</f>
        <v/>
      </c>
      <c r="AZ3016" t="str">
        <f>IF($A3016="","",VLOOKUP($A3016,DADOS!F:R,13,FALSE))</f>
        <v/>
      </c>
      <c r="BA3016" t="str">
        <f>IF(A3016="","",IF(AY3016="","",IF(AZ3016="","",IF((AZ3016-AY3016)*AX3016*$E3016/$D3016&lt;1,"&lt;1",ROUND((AZ3016-AY3016)*AX3016*$E3016/$D3016,2)))))</f>
        <v/>
      </c>
    </row>
    <row r="3017">
      <c r="B3017" t="str">
        <f>IF(A3017="","",A3017&amp;"/20")</f>
        <v/>
      </c>
      <c r="H3017" t="str">
        <f>IF($A3017="","",VLOOKUP($A3017,DADOS!F:O,3,FALSE))</f>
        <v/>
      </c>
      <c r="I3017" t="str">
        <f>IF(A3017="","",IF(H3017="","",IF((H3017-G3017)*F3017*$E3017/$D3017/1000&lt;0.2,"&lt;0,2",ROUND((H3017-G3017)*F3017*$E3017/$D3017/1000,2))))</f>
        <v/>
      </c>
      <c r="L3017" t="str">
        <f>IF($A3017="","",VLOOKUP($A3017,DADOS!F:O,6,FALSE))</f>
        <v/>
      </c>
      <c r="M3017" t="str">
        <f>IF(A3017="","",IF(L3017="","",IF((L3017-K3017)*J3017*$E3017/$D3017/1000&lt;0.2,"&lt;0,2",ROUND((L3017-K3017)*J3017*$E3017/$D3017/1000,2))))</f>
        <v/>
      </c>
      <c r="P3017" t="str">
        <f>IF($A3017="","",VLOOKUP($A3017,DADOS!F:O,5,FALSE))</f>
        <v/>
      </c>
      <c r="Q3017" t="str">
        <f>IF(A3017="","",IF(P3017="","",IF((P3017-O3017)*N3017*$E3017/$D3017/1000&lt;0.2,"&lt;0,2",ROUND((P3017-O3017)*N3017*$E3017/$D3017/1000,2))))</f>
        <v/>
      </c>
      <c r="T3017" t="str">
        <f>IF($A3017="","",VLOOKUP($A3017,DADOS!F:O,4,FALSE))</f>
        <v/>
      </c>
      <c r="U3017" t="str">
        <f>IF(A3017="","",IF(T3017="","",IF((T3017-S3017)*R3017*$E3017/$D3017/1000&lt;0.2,"&lt;0,2",ROUND((T3017-S3017)*R3017*$E3017/$D3017/1000,2))))</f>
        <v/>
      </c>
      <c r="X3017" t="str">
        <f>IF($A3017="","",VLOOKUP($A3017,DADOS!F:O,9,FALSE))</f>
        <v/>
      </c>
      <c r="Y3017" t="str">
        <f>IF(A3017="","",IF(X3017="","",IF((X3017-W3017)*V3017*$E3017/$D3017&lt;1,"&lt;1",ROUND((X3017-W3017)*V3017*$E3017/$D3017,2))))</f>
        <v/>
      </c>
      <c r="AB3017" t="str">
        <f>IF($A3017="","",VLOOKUP($A3017,DADOS!F:O,7,FALSE))</f>
        <v/>
      </c>
      <c r="AC3017" t="str">
        <f>IF(A3017="","",IF(AB3017="","",IF((AB3017-AA3017)*Z3017*$E3017/$D3017&lt;1,"&lt;1",ROUND((AB3017-AA3017)*Z3017*$E3017/$D3017,2))))</f>
        <v/>
      </c>
      <c r="AF3017" t="str">
        <f>IF($A3017="","",VLOOKUP($A3017,DADOS!F:O,10,FALSE))</f>
        <v/>
      </c>
      <c r="AG3017" t="str">
        <f>IF(A3017="","",IF(AF3017="","",IF((AF3017-AE3017)*AD3017*$E3017/$D3017&lt;1,"&lt;1",ROUND((AF3017-AE3017)*AD3017*$E3017/$D3017,2))))</f>
        <v/>
      </c>
      <c r="AJ3017" t="str">
        <f>IF($A3017="","",VLOOKUP($A3017,DADOS!F:O,8,FALSE))</f>
        <v/>
      </c>
      <c r="AK3017" t="str">
        <f>IF(A3017="","",IF(AJ3017="","",IF((AJ3017-AI3017)*AH3017*$E3017/$D3017&lt;1,"&lt;1",ROUND((AJ3017-AI3017)*AH3017*$E3017/$D3017,2))))</f>
        <v/>
      </c>
      <c r="AN3017" t="str">
        <f>IF($A3017="","",VLOOKUP($A3017,DADOS!F:O,2,FALSE))</f>
        <v/>
      </c>
      <c r="AO3017" t="str">
        <f>IF(A3017="","",IF(AN3017="","",IF((AN3017-AM3017)*AL3017*$E3017/$D3017/1000&lt;0.2,"&lt;0,2",ROUND((AN3017-AM3017)*AL3017*$E3017/$D3017/1000,2))))</f>
        <v/>
      </c>
      <c r="AQ3017">
        <v>0</v>
      </c>
      <c r="AR3017" t="str">
        <f>IF($A3017="","",VLOOKUP($A3017,DADOS!F:P,11,FALSE))</f>
        <v/>
      </c>
      <c r="AS3017" t="str">
        <f>IF(E3017="","",IF(AQ3017="","",IF(AR3017="","",IF((AR3017-AQ3017)*AP3017*$E3017/$D3017&lt;1,"&lt;1",ROUND((AR3017-AQ3017)*AP3017*$E3017/$D3017,2)))))</f>
        <v/>
      </c>
      <c r="AV3017" t="str">
        <f>IF(A3017="","",VLOOKUP(A3017,DADOS!F:R,12,FALSE))</f>
        <v/>
      </c>
      <c r="AW3017" t="str">
        <f>IF(A3017="","",IF(AU3017="","",IF(AV3017="","",IF((AV3017-AU3017)*AT3017*$E3017/$D3017&lt;1,"&lt;1",ROUND((AV3017-AU3017)*AT3017*$E3017/$D3017,2)))))</f>
        <v/>
      </c>
      <c r="AZ3017" t="str">
        <f>IF($A3017="","",VLOOKUP($A3017,DADOS!F:R,13,FALSE))</f>
        <v/>
      </c>
      <c r="BA3017" t="str">
        <f>IF(A3017="","",IF(AY3017="","",IF(AZ3017="","",IF((AZ3017-AY3017)*AX3017*$E3017/$D3017&lt;1,"&lt;1",ROUND((AZ3017-AY3017)*AX3017*$E3017/$D3017,2)))))</f>
        <v/>
      </c>
    </row>
    <row r="3018">
      <c r="B3018" t="str">
        <f>IF(A3018="","",A3018&amp;"/20")</f>
        <v/>
      </c>
      <c r="H3018" t="str">
        <f>IF($A3018="","",VLOOKUP($A3018,DADOS!F:O,3,FALSE))</f>
        <v/>
      </c>
      <c r="I3018" t="str">
        <f>IF(A3018="","",IF(H3018="","",IF((H3018-G3018)*F3018*$E3018/$D3018/1000&lt;0.2,"&lt;0,2",ROUND((H3018-G3018)*F3018*$E3018/$D3018/1000,2))))</f>
        <v/>
      </c>
      <c r="L3018" t="str">
        <f>IF($A3018="","",VLOOKUP($A3018,DADOS!F:O,6,FALSE))</f>
        <v/>
      </c>
      <c r="M3018" t="str">
        <f>IF(A3018="","",IF(L3018="","",IF((L3018-K3018)*J3018*$E3018/$D3018/1000&lt;0.2,"&lt;0,2",ROUND((L3018-K3018)*J3018*$E3018/$D3018/1000,2))))</f>
        <v/>
      </c>
      <c r="P3018" t="str">
        <f>IF($A3018="","",VLOOKUP($A3018,DADOS!F:O,5,FALSE))</f>
        <v/>
      </c>
      <c r="Q3018" t="str">
        <f>IF(A3018="","",IF(P3018="","",IF((P3018-O3018)*N3018*$E3018/$D3018/1000&lt;0.2,"&lt;0,2",ROUND((P3018-O3018)*N3018*$E3018/$D3018/1000,2))))</f>
        <v/>
      </c>
      <c r="T3018" t="str">
        <f>IF($A3018="","",VLOOKUP($A3018,DADOS!F:O,4,FALSE))</f>
        <v/>
      </c>
      <c r="U3018" t="str">
        <f>IF(A3018="","",IF(T3018="","",IF((T3018-S3018)*R3018*$E3018/$D3018/1000&lt;0.2,"&lt;0,2",ROUND((T3018-S3018)*R3018*$E3018/$D3018/1000,2))))</f>
        <v/>
      </c>
      <c r="X3018" t="str">
        <f>IF($A3018="","",VLOOKUP($A3018,DADOS!F:O,9,FALSE))</f>
        <v/>
      </c>
      <c r="Y3018" t="str">
        <f>IF(A3018="","",IF(X3018="","",IF((X3018-W3018)*V3018*$E3018/$D3018&lt;1,"&lt;1",ROUND((X3018-W3018)*V3018*$E3018/$D3018,2))))</f>
        <v/>
      </c>
      <c r="AB3018" t="str">
        <f>IF($A3018="","",VLOOKUP($A3018,DADOS!F:O,7,FALSE))</f>
        <v/>
      </c>
      <c r="AC3018" t="str">
        <f>IF(A3018="","",IF(AB3018="","",IF((AB3018-AA3018)*Z3018*$E3018/$D3018&lt;1,"&lt;1",ROUND((AB3018-AA3018)*Z3018*$E3018/$D3018,2))))</f>
        <v/>
      </c>
      <c r="AF3018" t="str">
        <f>IF($A3018="","",VLOOKUP($A3018,DADOS!F:O,10,FALSE))</f>
        <v/>
      </c>
      <c r="AG3018" t="str">
        <f>IF(A3018="","",IF(AF3018="","",IF((AF3018-AE3018)*AD3018*$E3018/$D3018&lt;1,"&lt;1",ROUND((AF3018-AE3018)*AD3018*$E3018/$D3018,2))))</f>
        <v/>
      </c>
      <c r="AJ3018" t="str">
        <f>IF($A3018="","",VLOOKUP($A3018,DADOS!F:O,8,FALSE))</f>
        <v/>
      </c>
      <c r="AK3018" t="str">
        <f>IF(A3018="","",IF(AJ3018="","",IF((AJ3018-AI3018)*AH3018*$E3018/$D3018&lt;1,"&lt;1",ROUND((AJ3018-AI3018)*AH3018*$E3018/$D3018,2))))</f>
        <v/>
      </c>
      <c r="AN3018" t="str">
        <f>IF($A3018="","",VLOOKUP($A3018,DADOS!F:O,2,FALSE))</f>
        <v/>
      </c>
      <c r="AO3018" t="str">
        <f>IF(A3018="","",IF(AN3018="","",IF((AN3018-AM3018)*AL3018*$E3018/$D3018/1000&lt;0.2,"&lt;0,2",ROUND((AN3018-AM3018)*AL3018*$E3018/$D3018/1000,2))))</f>
        <v/>
      </c>
      <c r="AQ3018">
        <v>0</v>
      </c>
      <c r="AR3018" t="str">
        <f>IF($A3018="","",VLOOKUP($A3018,DADOS!F:P,11,FALSE))</f>
        <v/>
      </c>
      <c r="AS3018" t="str">
        <f>IF(E3018="","",IF(AQ3018="","",IF(AR3018="","",IF((AR3018-AQ3018)*AP3018*$E3018/$D3018&lt;1,"&lt;1",ROUND((AR3018-AQ3018)*AP3018*$E3018/$D3018,2)))))</f>
        <v/>
      </c>
      <c r="AV3018" t="str">
        <f>IF(A3018="","",VLOOKUP(A3018,DADOS!F:R,12,FALSE))</f>
        <v/>
      </c>
      <c r="AW3018" t="str">
        <f>IF(A3018="","",IF(AU3018="","",IF(AV3018="","",IF((AV3018-AU3018)*AT3018*$E3018/$D3018&lt;1,"&lt;1",ROUND((AV3018-AU3018)*AT3018*$E3018/$D3018,2)))))</f>
        <v/>
      </c>
      <c r="AZ3018" t="str">
        <f>IF($A3018="","",VLOOKUP($A3018,DADOS!F:R,13,FALSE))</f>
        <v/>
      </c>
      <c r="BA3018" t="str">
        <f>IF(A3018="","",IF(AY3018="","",IF(AZ3018="","",IF((AZ3018-AY3018)*AX3018*$E3018/$D3018&lt;1,"&lt;1",ROUND((AZ3018-AY3018)*AX3018*$E3018/$D3018,2)))))</f>
        <v/>
      </c>
    </row>
    <row r="3019">
      <c r="B3019" t="str">
        <f>IF(A3019="","",A3019&amp;"/20")</f>
        <v/>
      </c>
      <c r="H3019" t="str">
        <f>IF($A3019="","",VLOOKUP($A3019,DADOS!F:O,3,FALSE))</f>
        <v/>
      </c>
      <c r="I3019" t="str">
        <f>IF(A3019="","",IF(H3019="","",IF((H3019-G3019)*F3019*$E3019/$D3019/1000&lt;0.2,"&lt;0,2",ROUND((H3019-G3019)*F3019*$E3019/$D3019/1000,2))))</f>
        <v/>
      </c>
      <c r="L3019" t="str">
        <f>IF($A3019="","",VLOOKUP($A3019,DADOS!F:O,6,FALSE))</f>
        <v/>
      </c>
      <c r="M3019" t="str">
        <f>IF(A3019="","",IF(L3019="","",IF((L3019-K3019)*J3019*$E3019/$D3019/1000&lt;0.2,"&lt;0,2",ROUND((L3019-K3019)*J3019*$E3019/$D3019/1000,2))))</f>
        <v/>
      </c>
      <c r="P3019" t="str">
        <f>IF($A3019="","",VLOOKUP($A3019,DADOS!F:O,5,FALSE))</f>
        <v/>
      </c>
      <c r="Q3019" t="str">
        <f>IF(A3019="","",IF(P3019="","",IF((P3019-O3019)*N3019*$E3019/$D3019/1000&lt;0.2,"&lt;0,2",ROUND((P3019-O3019)*N3019*$E3019/$D3019/1000,2))))</f>
        <v/>
      </c>
      <c r="T3019" t="str">
        <f>IF($A3019="","",VLOOKUP($A3019,DADOS!F:O,4,FALSE))</f>
        <v/>
      </c>
      <c r="U3019" t="str">
        <f>IF(A3019="","",IF(T3019="","",IF((T3019-S3019)*R3019*$E3019/$D3019/1000&lt;0.2,"&lt;0,2",ROUND((T3019-S3019)*R3019*$E3019/$D3019/1000,2))))</f>
        <v/>
      </c>
      <c r="X3019" t="str">
        <f>IF($A3019="","",VLOOKUP($A3019,DADOS!F:O,9,FALSE))</f>
        <v/>
      </c>
      <c r="Y3019" t="str">
        <f>IF(A3019="","",IF(X3019="","",IF((X3019-W3019)*V3019*$E3019/$D3019&lt;1,"&lt;1",ROUND((X3019-W3019)*V3019*$E3019/$D3019,2))))</f>
        <v/>
      </c>
      <c r="AB3019" t="str">
        <f>IF($A3019="","",VLOOKUP($A3019,DADOS!F:O,7,FALSE))</f>
        <v/>
      </c>
      <c r="AC3019" t="str">
        <f>IF(A3019="","",IF(AB3019="","",IF((AB3019-AA3019)*Z3019*$E3019/$D3019&lt;1,"&lt;1",ROUND((AB3019-AA3019)*Z3019*$E3019/$D3019,2))))</f>
        <v/>
      </c>
      <c r="AF3019" t="str">
        <f>IF($A3019="","",VLOOKUP($A3019,DADOS!F:O,10,FALSE))</f>
        <v/>
      </c>
      <c r="AG3019" t="str">
        <f>IF(A3019="","",IF(AF3019="","",IF((AF3019-AE3019)*AD3019*$E3019/$D3019&lt;1,"&lt;1",ROUND((AF3019-AE3019)*AD3019*$E3019/$D3019,2))))</f>
        <v/>
      </c>
      <c r="AJ3019" t="str">
        <f>IF($A3019="","",VLOOKUP($A3019,DADOS!F:O,8,FALSE))</f>
        <v/>
      </c>
      <c r="AK3019" t="str">
        <f>IF(A3019="","",IF(AJ3019="","",IF((AJ3019-AI3019)*AH3019*$E3019/$D3019&lt;1,"&lt;1",ROUND((AJ3019-AI3019)*AH3019*$E3019/$D3019,2))))</f>
        <v/>
      </c>
      <c r="AN3019" t="str">
        <f>IF($A3019="","",VLOOKUP($A3019,DADOS!F:O,2,FALSE))</f>
        <v/>
      </c>
      <c r="AO3019" t="str">
        <f>IF(A3019="","",IF(AN3019="","",IF((AN3019-AM3019)*AL3019*$E3019/$D3019/1000&lt;0.2,"&lt;0,2",ROUND((AN3019-AM3019)*AL3019*$E3019/$D3019/1000,2))))</f>
        <v/>
      </c>
      <c r="AQ3019">
        <v>0</v>
      </c>
      <c r="AR3019" t="str">
        <f>IF($A3019="","",VLOOKUP($A3019,DADOS!F:P,11,FALSE))</f>
        <v/>
      </c>
      <c r="AS3019" t="str">
        <f>IF(E3019="","",IF(AQ3019="","",IF(AR3019="","",IF((AR3019-AQ3019)*AP3019*$E3019/$D3019&lt;1,"&lt;1",ROUND((AR3019-AQ3019)*AP3019*$E3019/$D3019,2)))))</f>
        <v/>
      </c>
      <c r="AV3019" t="str">
        <f>IF(A3019="","",VLOOKUP(A3019,DADOS!F:R,12,FALSE))</f>
        <v/>
      </c>
      <c r="AW3019" t="str">
        <f>IF(A3019="","",IF(AU3019="","",IF(AV3019="","",IF((AV3019-AU3019)*AT3019*$E3019/$D3019&lt;1,"&lt;1",ROUND((AV3019-AU3019)*AT3019*$E3019/$D3019,2)))))</f>
        <v/>
      </c>
      <c r="AZ3019" t="str">
        <f>IF($A3019="","",VLOOKUP($A3019,DADOS!F:R,13,FALSE))</f>
        <v/>
      </c>
      <c r="BA3019" t="str">
        <f>IF(A3019="","",IF(AY3019="","",IF(AZ3019="","",IF((AZ3019-AY3019)*AX3019*$E3019/$D3019&lt;1,"&lt;1",ROUND((AZ3019-AY3019)*AX3019*$E3019/$D3019,2)))))</f>
        <v/>
      </c>
    </row>
    <row r="3020">
      <c r="B3020" t="str">
        <f>IF(A3020="","",A3020&amp;"/20")</f>
        <v/>
      </c>
      <c r="H3020" t="str">
        <f>IF($A3020="","",VLOOKUP($A3020,DADOS!F:O,3,FALSE))</f>
        <v/>
      </c>
      <c r="I3020" t="str">
        <f>IF(A3020="","",IF(H3020="","",IF((H3020-G3020)*F3020*$E3020/$D3020/1000&lt;0.2,"&lt;0,2",ROUND((H3020-G3020)*F3020*$E3020/$D3020/1000,2))))</f>
        <v/>
      </c>
      <c r="L3020" t="str">
        <f>IF($A3020="","",VLOOKUP($A3020,DADOS!F:O,6,FALSE))</f>
        <v/>
      </c>
      <c r="M3020" t="str">
        <f>IF(A3020="","",IF(L3020="","",IF((L3020-K3020)*J3020*$E3020/$D3020/1000&lt;0.2,"&lt;0,2",ROUND((L3020-K3020)*J3020*$E3020/$D3020/1000,2))))</f>
        <v/>
      </c>
      <c r="P3020" t="str">
        <f>IF($A3020="","",VLOOKUP($A3020,DADOS!F:O,5,FALSE))</f>
        <v/>
      </c>
      <c r="Q3020" t="str">
        <f>IF(A3020="","",IF(P3020="","",IF((P3020-O3020)*N3020*$E3020/$D3020/1000&lt;0.2,"&lt;0,2",ROUND((P3020-O3020)*N3020*$E3020/$D3020/1000,2))))</f>
        <v/>
      </c>
      <c r="T3020" t="str">
        <f>IF($A3020="","",VLOOKUP($A3020,DADOS!F:O,4,FALSE))</f>
        <v/>
      </c>
      <c r="U3020" t="str">
        <f>IF(A3020="","",IF(T3020="","",IF((T3020-S3020)*R3020*$E3020/$D3020/1000&lt;0.2,"&lt;0,2",ROUND((T3020-S3020)*R3020*$E3020/$D3020/1000,2))))</f>
        <v/>
      </c>
      <c r="X3020" t="str">
        <f>IF($A3020="","",VLOOKUP($A3020,DADOS!F:O,9,FALSE))</f>
        <v/>
      </c>
      <c r="Y3020" t="str">
        <f>IF(A3020="","",IF(X3020="","",IF((X3020-W3020)*V3020*$E3020/$D3020&lt;1,"&lt;1",ROUND((X3020-W3020)*V3020*$E3020/$D3020,2))))</f>
        <v/>
      </c>
      <c r="AB3020" t="str">
        <f>IF($A3020="","",VLOOKUP($A3020,DADOS!F:O,7,FALSE))</f>
        <v/>
      </c>
      <c r="AC3020" t="str">
        <f>IF(A3020="","",IF(AB3020="","",IF((AB3020-AA3020)*Z3020*$E3020/$D3020&lt;1,"&lt;1",ROUND((AB3020-AA3020)*Z3020*$E3020/$D3020,2))))</f>
        <v/>
      </c>
      <c r="AF3020" t="str">
        <f>IF($A3020="","",VLOOKUP($A3020,DADOS!F:O,10,FALSE))</f>
        <v/>
      </c>
      <c r="AG3020" t="str">
        <f>IF(A3020="","",IF(AF3020="","",IF((AF3020-AE3020)*AD3020*$E3020/$D3020&lt;1,"&lt;1",ROUND((AF3020-AE3020)*AD3020*$E3020/$D3020,2))))</f>
        <v/>
      </c>
      <c r="AJ3020" t="str">
        <f>IF($A3020="","",VLOOKUP($A3020,DADOS!F:O,8,FALSE))</f>
        <v/>
      </c>
      <c r="AK3020" t="str">
        <f>IF(A3020="","",IF(AJ3020="","",IF((AJ3020-AI3020)*AH3020*$E3020/$D3020&lt;1,"&lt;1",ROUND((AJ3020-AI3020)*AH3020*$E3020/$D3020,2))))</f>
        <v/>
      </c>
      <c r="AN3020" t="str">
        <f>IF($A3020="","",VLOOKUP($A3020,DADOS!F:O,2,FALSE))</f>
        <v/>
      </c>
      <c r="AO3020" t="str">
        <f>IF(A3020="","",IF(AN3020="","",IF((AN3020-AM3020)*AL3020*$E3020/$D3020/1000&lt;0.2,"&lt;0,2",ROUND((AN3020-AM3020)*AL3020*$E3020/$D3020/1000,2))))</f>
        <v/>
      </c>
      <c r="AQ3020">
        <v>0</v>
      </c>
      <c r="AR3020" t="str">
        <f>IF($A3020="","",VLOOKUP($A3020,DADOS!F:P,11,FALSE))</f>
        <v/>
      </c>
      <c r="AS3020" t="str">
        <f>IF(E3020="","",IF(AQ3020="","",IF(AR3020="","",IF((AR3020-AQ3020)*AP3020*$E3020/$D3020&lt;1,"&lt;1",ROUND((AR3020-AQ3020)*AP3020*$E3020/$D3020,2)))))</f>
        <v/>
      </c>
      <c r="AV3020" t="str">
        <f>IF(A3020="","",VLOOKUP(A3020,DADOS!F:R,12,FALSE))</f>
        <v/>
      </c>
      <c r="AW3020" t="str">
        <f>IF(A3020="","",IF(AU3020="","",IF(AV3020="","",IF((AV3020-AU3020)*AT3020*$E3020/$D3020&lt;1,"&lt;1",ROUND((AV3020-AU3020)*AT3020*$E3020/$D3020,2)))))</f>
        <v/>
      </c>
      <c r="AZ3020" t="str">
        <f>IF($A3020="","",VLOOKUP($A3020,DADOS!F:R,13,FALSE))</f>
        <v/>
      </c>
      <c r="BA3020" t="str">
        <f>IF(A3020="","",IF(AY3020="","",IF(AZ3020="","",IF((AZ3020-AY3020)*AX3020*$E3020/$D3020&lt;1,"&lt;1",ROUND((AZ3020-AY3020)*AX3020*$E3020/$D3020,2)))))</f>
        <v/>
      </c>
    </row>
    <row r="3021">
      <c r="B3021" t="str">
        <f>IF(A3021="","",A3021&amp;"/20")</f>
        <v/>
      </c>
      <c r="H3021" t="str">
        <f>IF($A3021="","",VLOOKUP($A3021,DADOS!F:O,3,FALSE))</f>
        <v/>
      </c>
      <c r="I3021" t="str">
        <f>IF(A3021="","",IF(H3021="","",IF((H3021-G3021)*F3021*$E3021/$D3021/1000&lt;0.2,"&lt;0,2",ROUND((H3021-G3021)*F3021*$E3021/$D3021/1000,2))))</f>
        <v/>
      </c>
      <c r="L3021" t="str">
        <f>IF($A3021="","",VLOOKUP($A3021,DADOS!F:O,6,FALSE))</f>
        <v/>
      </c>
      <c r="M3021" t="str">
        <f>IF(A3021="","",IF(L3021="","",IF((L3021-K3021)*J3021*$E3021/$D3021/1000&lt;0.2,"&lt;0,2",ROUND((L3021-K3021)*J3021*$E3021/$D3021/1000,2))))</f>
        <v/>
      </c>
      <c r="P3021" t="str">
        <f>IF($A3021="","",VLOOKUP($A3021,DADOS!F:O,5,FALSE))</f>
        <v/>
      </c>
      <c r="Q3021" t="str">
        <f>IF(A3021="","",IF(P3021="","",IF((P3021-O3021)*N3021*$E3021/$D3021/1000&lt;0.2,"&lt;0,2",ROUND((P3021-O3021)*N3021*$E3021/$D3021/1000,2))))</f>
        <v/>
      </c>
      <c r="T3021" t="str">
        <f>IF($A3021="","",VLOOKUP($A3021,DADOS!F:O,4,FALSE))</f>
        <v/>
      </c>
      <c r="U3021" t="str">
        <f>IF(A3021="","",IF(T3021="","",IF((T3021-S3021)*R3021*$E3021/$D3021/1000&lt;0.2,"&lt;0,2",ROUND((T3021-S3021)*R3021*$E3021/$D3021/1000,2))))</f>
        <v/>
      </c>
      <c r="X3021" t="str">
        <f>IF($A3021="","",VLOOKUP($A3021,DADOS!F:O,9,FALSE))</f>
        <v/>
      </c>
      <c r="Y3021" t="str">
        <f>IF(A3021="","",IF(X3021="","",IF((X3021-W3021)*V3021*$E3021/$D3021&lt;1,"&lt;1",ROUND((X3021-W3021)*V3021*$E3021/$D3021,2))))</f>
        <v/>
      </c>
      <c r="AB3021" t="str">
        <f>IF($A3021="","",VLOOKUP($A3021,DADOS!F:O,7,FALSE))</f>
        <v/>
      </c>
      <c r="AC3021" t="str">
        <f>IF(A3021="","",IF(AB3021="","",IF((AB3021-AA3021)*Z3021*$E3021/$D3021&lt;1,"&lt;1",ROUND((AB3021-AA3021)*Z3021*$E3021/$D3021,2))))</f>
        <v/>
      </c>
      <c r="AF3021" t="str">
        <f>IF($A3021="","",VLOOKUP($A3021,DADOS!F:O,10,FALSE))</f>
        <v/>
      </c>
      <c r="AG3021" t="str">
        <f>IF(A3021="","",IF(AF3021="","",IF((AF3021-AE3021)*AD3021*$E3021/$D3021&lt;1,"&lt;1",ROUND((AF3021-AE3021)*AD3021*$E3021/$D3021,2))))</f>
        <v/>
      </c>
      <c r="AJ3021" t="str">
        <f>IF($A3021="","",VLOOKUP($A3021,DADOS!F:O,8,FALSE))</f>
        <v/>
      </c>
      <c r="AK3021" t="str">
        <f>IF(A3021="","",IF(AJ3021="","",IF((AJ3021-AI3021)*AH3021*$E3021/$D3021&lt;1,"&lt;1",ROUND((AJ3021-AI3021)*AH3021*$E3021/$D3021,2))))</f>
        <v/>
      </c>
      <c r="AN3021" t="str">
        <f>IF($A3021="","",VLOOKUP($A3021,DADOS!F:O,2,FALSE))</f>
        <v/>
      </c>
      <c r="AO3021" t="str">
        <f>IF(A3021="","",IF(AN3021="","",IF((AN3021-AM3021)*AL3021*$E3021/$D3021/1000&lt;0.2,"&lt;0,2",ROUND((AN3021-AM3021)*AL3021*$E3021/$D3021/1000,2))))</f>
        <v/>
      </c>
      <c r="AQ3021">
        <v>0</v>
      </c>
      <c r="AR3021" t="str">
        <f>IF($A3021="","",VLOOKUP($A3021,DADOS!F:P,11,FALSE))</f>
        <v/>
      </c>
      <c r="AS3021" t="str">
        <f>IF(E3021="","",IF(AQ3021="","",IF(AR3021="","",IF((AR3021-AQ3021)*AP3021*$E3021/$D3021&lt;1,"&lt;1",ROUND((AR3021-AQ3021)*AP3021*$E3021/$D3021,2)))))</f>
        <v/>
      </c>
      <c r="AV3021" t="str">
        <f>IF(A3021="","",VLOOKUP(A3021,DADOS!F:R,12,FALSE))</f>
        <v/>
      </c>
      <c r="AW3021" t="str">
        <f>IF(A3021="","",IF(AU3021="","",IF(AV3021="","",IF((AV3021-AU3021)*AT3021*$E3021/$D3021&lt;1,"&lt;1",ROUND((AV3021-AU3021)*AT3021*$E3021/$D3021,2)))))</f>
        <v/>
      </c>
      <c r="AZ3021" t="str">
        <f>IF($A3021="","",VLOOKUP($A3021,DADOS!F:R,13,FALSE))</f>
        <v/>
      </c>
      <c r="BA3021" t="str">
        <f>IF(A3021="","",IF(AY3021="","",IF(AZ3021="","",IF((AZ3021-AY3021)*AX3021*$E3021/$D3021&lt;1,"&lt;1",ROUND((AZ3021-AY3021)*AX3021*$E3021/$D3021,2)))))</f>
        <v/>
      </c>
    </row>
    <row r="3022">
      <c r="B3022" t="str">
        <f>IF(A3022="","",A3022&amp;"/20")</f>
        <v/>
      </c>
      <c r="H3022" t="str">
        <f>IF($A3022="","",VLOOKUP($A3022,DADOS!F:O,3,FALSE))</f>
        <v/>
      </c>
      <c r="I3022" t="str">
        <f>IF(A3022="","",IF(H3022="","",IF((H3022-G3022)*F3022*$E3022/$D3022/1000&lt;0.2,"&lt;0,2",ROUND((H3022-G3022)*F3022*$E3022/$D3022/1000,2))))</f>
        <v/>
      </c>
      <c r="L3022" t="str">
        <f>IF($A3022="","",VLOOKUP($A3022,DADOS!F:O,6,FALSE))</f>
        <v/>
      </c>
      <c r="M3022" t="str">
        <f>IF(A3022="","",IF(L3022="","",IF((L3022-K3022)*J3022*$E3022/$D3022/1000&lt;0.2,"&lt;0,2",ROUND((L3022-K3022)*J3022*$E3022/$D3022/1000,2))))</f>
        <v/>
      </c>
      <c r="P3022" t="str">
        <f>IF($A3022="","",VLOOKUP($A3022,DADOS!F:O,5,FALSE))</f>
        <v/>
      </c>
      <c r="Q3022" t="str">
        <f>IF(A3022="","",IF(P3022="","",IF((P3022-O3022)*N3022*$E3022/$D3022/1000&lt;0.2,"&lt;0,2",ROUND((P3022-O3022)*N3022*$E3022/$D3022/1000,2))))</f>
        <v/>
      </c>
      <c r="T3022" t="str">
        <f>IF($A3022="","",VLOOKUP($A3022,DADOS!F:O,4,FALSE))</f>
        <v/>
      </c>
      <c r="U3022" t="str">
        <f>IF(A3022="","",IF(T3022="","",IF((T3022-S3022)*R3022*$E3022/$D3022/1000&lt;0.2,"&lt;0,2",ROUND((T3022-S3022)*R3022*$E3022/$D3022/1000,2))))</f>
        <v/>
      </c>
      <c r="X3022" t="str">
        <f>IF($A3022="","",VLOOKUP($A3022,DADOS!F:O,9,FALSE))</f>
        <v/>
      </c>
      <c r="Y3022" t="str">
        <f>IF(A3022="","",IF(X3022="","",IF((X3022-W3022)*V3022*$E3022/$D3022&lt;1,"&lt;1",ROUND((X3022-W3022)*V3022*$E3022/$D3022,2))))</f>
        <v/>
      </c>
      <c r="AB3022" t="str">
        <f>IF($A3022="","",VLOOKUP($A3022,DADOS!F:O,7,FALSE))</f>
        <v/>
      </c>
      <c r="AC3022" t="str">
        <f>IF(A3022="","",IF(AB3022="","",IF((AB3022-AA3022)*Z3022*$E3022/$D3022&lt;1,"&lt;1",ROUND((AB3022-AA3022)*Z3022*$E3022/$D3022,2))))</f>
        <v/>
      </c>
      <c r="AF3022" t="str">
        <f>IF($A3022="","",VLOOKUP($A3022,DADOS!F:O,10,FALSE))</f>
        <v/>
      </c>
      <c r="AG3022" t="str">
        <f>IF(A3022="","",IF(AF3022="","",IF((AF3022-AE3022)*AD3022*$E3022/$D3022&lt;1,"&lt;1",ROUND((AF3022-AE3022)*AD3022*$E3022/$D3022,2))))</f>
        <v/>
      </c>
      <c r="AJ3022" t="str">
        <f>IF($A3022="","",VLOOKUP($A3022,DADOS!F:O,8,FALSE))</f>
        <v/>
      </c>
      <c r="AK3022" t="str">
        <f>IF(A3022="","",IF(AJ3022="","",IF((AJ3022-AI3022)*AH3022*$E3022/$D3022&lt;1,"&lt;1",ROUND((AJ3022-AI3022)*AH3022*$E3022/$D3022,2))))</f>
        <v/>
      </c>
      <c r="AN3022" t="str">
        <f>IF($A3022="","",VLOOKUP($A3022,DADOS!F:O,2,FALSE))</f>
        <v/>
      </c>
      <c r="AO3022" t="str">
        <f>IF(A3022="","",IF(AN3022="","",IF((AN3022-AM3022)*AL3022*$E3022/$D3022/1000&lt;0.2,"&lt;0,2",ROUND((AN3022-AM3022)*AL3022*$E3022/$D3022/1000,2))))</f>
        <v/>
      </c>
      <c r="AQ3022">
        <v>0</v>
      </c>
      <c r="AR3022" t="str">
        <f>IF($A3022="","",VLOOKUP($A3022,DADOS!F:P,11,FALSE))</f>
        <v/>
      </c>
      <c r="AS3022" t="str">
        <f>IF(E3022="","",IF(AQ3022="","",IF(AR3022="","",IF((AR3022-AQ3022)*AP3022*$E3022/$D3022&lt;1,"&lt;1",ROUND((AR3022-AQ3022)*AP3022*$E3022/$D3022,2)))))</f>
        <v/>
      </c>
      <c r="AV3022" t="str">
        <f>IF(A3022="","",VLOOKUP(A3022,DADOS!F:R,12,FALSE))</f>
        <v/>
      </c>
      <c r="AW3022" t="str">
        <f>IF(A3022="","",IF(AU3022="","",IF(AV3022="","",IF((AV3022-AU3022)*AT3022*$E3022/$D3022&lt;1,"&lt;1",ROUND((AV3022-AU3022)*AT3022*$E3022/$D3022,2)))))</f>
        <v/>
      </c>
      <c r="AZ3022" t="str">
        <f>IF($A3022="","",VLOOKUP($A3022,DADOS!F:R,13,FALSE))</f>
        <v/>
      </c>
      <c r="BA3022" t="str">
        <f>IF(A3022="","",IF(AY3022="","",IF(AZ3022="","",IF((AZ3022-AY3022)*AX3022*$E3022/$D3022&lt;1,"&lt;1",ROUND((AZ3022-AY3022)*AX3022*$E3022/$D3022,2)))))</f>
        <v/>
      </c>
    </row>
    <row r="3023">
      <c r="B3023" t="str">
        <f>IF(A3023="","",A3023&amp;"/20")</f>
        <v/>
      </c>
      <c r="H3023" t="str">
        <f>IF($A3023="","",VLOOKUP($A3023,DADOS!F:O,3,FALSE))</f>
        <v/>
      </c>
      <c r="I3023" t="str">
        <f>IF(A3023="","",IF(H3023="","",IF((H3023-G3023)*F3023*$E3023/$D3023/1000&lt;0.2,"&lt;0,2",ROUND((H3023-G3023)*F3023*$E3023/$D3023/1000,2))))</f>
        <v/>
      </c>
      <c r="L3023" t="str">
        <f>IF($A3023="","",VLOOKUP($A3023,DADOS!F:O,6,FALSE))</f>
        <v/>
      </c>
      <c r="M3023" t="str">
        <f>IF(A3023="","",IF(L3023="","",IF((L3023-K3023)*J3023*$E3023/$D3023/1000&lt;0.2,"&lt;0,2",ROUND((L3023-K3023)*J3023*$E3023/$D3023/1000,2))))</f>
        <v/>
      </c>
      <c r="P3023" t="str">
        <f>IF($A3023="","",VLOOKUP($A3023,DADOS!F:O,5,FALSE))</f>
        <v/>
      </c>
      <c r="Q3023" t="str">
        <f>IF(A3023="","",IF(P3023="","",IF((P3023-O3023)*N3023*$E3023/$D3023/1000&lt;0.2,"&lt;0,2",ROUND((P3023-O3023)*N3023*$E3023/$D3023/1000,2))))</f>
        <v/>
      </c>
      <c r="T3023" t="str">
        <f>IF($A3023="","",VLOOKUP($A3023,DADOS!F:O,4,FALSE))</f>
        <v/>
      </c>
      <c r="U3023" t="str">
        <f>IF(A3023="","",IF(T3023="","",IF((T3023-S3023)*R3023*$E3023/$D3023/1000&lt;0.2,"&lt;0,2",ROUND((T3023-S3023)*R3023*$E3023/$D3023/1000,2))))</f>
        <v/>
      </c>
      <c r="X3023" t="str">
        <f>IF($A3023="","",VLOOKUP($A3023,DADOS!F:O,9,FALSE))</f>
        <v/>
      </c>
      <c r="Y3023" t="str">
        <f>IF(A3023="","",IF(X3023="","",IF((X3023-W3023)*V3023*$E3023/$D3023&lt;1,"&lt;1",ROUND((X3023-W3023)*V3023*$E3023/$D3023,2))))</f>
        <v/>
      </c>
      <c r="AB3023" t="str">
        <f>IF($A3023="","",VLOOKUP($A3023,DADOS!F:O,7,FALSE))</f>
        <v/>
      </c>
      <c r="AC3023" t="str">
        <f>IF(A3023="","",IF(AB3023="","",IF((AB3023-AA3023)*Z3023*$E3023/$D3023&lt;1,"&lt;1",ROUND((AB3023-AA3023)*Z3023*$E3023/$D3023,2))))</f>
        <v/>
      </c>
      <c r="AF3023" t="str">
        <f>IF($A3023="","",VLOOKUP($A3023,DADOS!F:O,10,FALSE))</f>
        <v/>
      </c>
      <c r="AG3023" t="str">
        <f>IF(A3023="","",IF(AF3023="","",IF((AF3023-AE3023)*AD3023*$E3023/$D3023&lt;1,"&lt;1",ROUND((AF3023-AE3023)*AD3023*$E3023/$D3023,2))))</f>
        <v/>
      </c>
      <c r="AJ3023" t="str">
        <f>IF($A3023="","",VLOOKUP($A3023,DADOS!F:O,8,FALSE))</f>
        <v/>
      </c>
      <c r="AK3023" t="str">
        <f>IF(A3023="","",IF(AJ3023="","",IF((AJ3023-AI3023)*AH3023*$E3023/$D3023&lt;1,"&lt;1",ROUND((AJ3023-AI3023)*AH3023*$E3023/$D3023,2))))</f>
        <v/>
      </c>
      <c r="AN3023" t="str">
        <f>IF($A3023="","",VLOOKUP($A3023,DADOS!F:O,2,FALSE))</f>
        <v/>
      </c>
      <c r="AO3023" t="str">
        <f>IF(A3023="","",IF(AN3023="","",IF((AN3023-AM3023)*AL3023*$E3023/$D3023/1000&lt;0.2,"&lt;0,2",ROUND((AN3023-AM3023)*AL3023*$E3023/$D3023/1000,2))))</f>
        <v/>
      </c>
      <c r="AQ3023">
        <v>0</v>
      </c>
      <c r="AR3023" t="str">
        <f>IF($A3023="","",VLOOKUP($A3023,DADOS!F:P,11,FALSE))</f>
        <v/>
      </c>
      <c r="AS3023" t="str">
        <f>IF(E3023="","",IF(AQ3023="","",IF(AR3023="","",IF((AR3023-AQ3023)*AP3023*$E3023/$D3023&lt;1,"&lt;1",ROUND((AR3023-AQ3023)*AP3023*$E3023/$D3023,2)))))</f>
        <v/>
      </c>
      <c r="AV3023" t="str">
        <f>IF(A3023="","",VLOOKUP(A3023,DADOS!F:R,12,FALSE))</f>
        <v/>
      </c>
      <c r="AW3023" t="str">
        <f>IF(A3023="","",IF(AU3023="","",IF(AV3023="","",IF((AV3023-AU3023)*AT3023*$E3023/$D3023&lt;1,"&lt;1",ROUND((AV3023-AU3023)*AT3023*$E3023/$D3023,2)))))</f>
        <v/>
      </c>
      <c r="AZ3023" t="str">
        <f>IF($A3023="","",VLOOKUP($A3023,DADOS!F:R,13,FALSE))</f>
        <v/>
      </c>
      <c r="BA3023" t="str">
        <f>IF(A3023="","",IF(AY3023="","",IF(AZ3023="","",IF((AZ3023-AY3023)*AX3023*$E3023/$D3023&lt;1,"&lt;1",ROUND((AZ3023-AY3023)*AX3023*$E3023/$D3023,2)))))</f>
        <v/>
      </c>
    </row>
    <row r="3024">
      <c r="B3024" t="str">
        <f>IF(A3024="","",A3024&amp;"/20")</f>
        <v/>
      </c>
      <c r="H3024" t="str">
        <f>IF($A3024="","",VLOOKUP($A3024,DADOS!F:O,3,FALSE))</f>
        <v/>
      </c>
      <c r="I3024" t="str">
        <f>IF(A3024="","",IF(H3024="","",IF((H3024-G3024)*F3024*$E3024/$D3024/1000&lt;0.2,"&lt;0,2",ROUND((H3024-G3024)*F3024*$E3024/$D3024/1000,2))))</f>
        <v/>
      </c>
      <c r="L3024" t="str">
        <f>IF($A3024="","",VLOOKUP($A3024,DADOS!F:O,6,FALSE))</f>
        <v/>
      </c>
      <c r="M3024" t="str">
        <f>IF(A3024="","",IF(L3024="","",IF((L3024-K3024)*J3024*$E3024/$D3024/1000&lt;0.2,"&lt;0,2",ROUND((L3024-K3024)*J3024*$E3024/$D3024/1000,2))))</f>
        <v/>
      </c>
      <c r="P3024" t="str">
        <f>IF($A3024="","",VLOOKUP($A3024,DADOS!F:O,5,FALSE))</f>
        <v/>
      </c>
      <c r="Q3024" t="str">
        <f>IF(A3024="","",IF(P3024="","",IF((P3024-O3024)*N3024*$E3024/$D3024/1000&lt;0.2,"&lt;0,2",ROUND((P3024-O3024)*N3024*$E3024/$D3024/1000,2))))</f>
        <v/>
      </c>
      <c r="T3024" t="str">
        <f>IF($A3024="","",VLOOKUP($A3024,DADOS!F:O,4,FALSE))</f>
        <v/>
      </c>
      <c r="U3024" t="str">
        <f>IF(A3024="","",IF(T3024="","",IF((T3024-S3024)*R3024*$E3024/$D3024/1000&lt;0.2,"&lt;0,2",ROUND((T3024-S3024)*R3024*$E3024/$D3024/1000,2))))</f>
        <v/>
      </c>
      <c r="X3024" t="str">
        <f>IF($A3024="","",VLOOKUP($A3024,DADOS!F:O,9,FALSE))</f>
        <v/>
      </c>
      <c r="Y3024" t="str">
        <f>IF(A3024="","",IF(X3024="","",IF((X3024-W3024)*V3024*$E3024/$D3024&lt;1,"&lt;1",ROUND((X3024-W3024)*V3024*$E3024/$D3024,2))))</f>
        <v/>
      </c>
      <c r="AB3024" t="str">
        <f>IF($A3024="","",VLOOKUP($A3024,DADOS!F:O,7,FALSE))</f>
        <v/>
      </c>
      <c r="AC3024" t="str">
        <f>IF(A3024="","",IF(AB3024="","",IF((AB3024-AA3024)*Z3024*$E3024/$D3024&lt;1,"&lt;1",ROUND((AB3024-AA3024)*Z3024*$E3024/$D3024,2))))</f>
        <v/>
      </c>
      <c r="AF3024" t="str">
        <f>IF($A3024="","",VLOOKUP($A3024,DADOS!F:O,10,FALSE))</f>
        <v/>
      </c>
      <c r="AG3024" t="str">
        <f>IF(A3024="","",IF(AF3024="","",IF((AF3024-AE3024)*AD3024*$E3024/$D3024&lt;1,"&lt;1",ROUND((AF3024-AE3024)*AD3024*$E3024/$D3024,2))))</f>
        <v/>
      </c>
      <c r="AJ3024" t="str">
        <f>IF($A3024="","",VLOOKUP($A3024,DADOS!F:O,8,FALSE))</f>
        <v/>
      </c>
      <c r="AK3024" t="str">
        <f>IF(A3024="","",IF(AJ3024="","",IF((AJ3024-AI3024)*AH3024*$E3024/$D3024&lt;1,"&lt;1",ROUND((AJ3024-AI3024)*AH3024*$E3024/$D3024,2))))</f>
        <v/>
      </c>
      <c r="AN3024" t="str">
        <f>IF($A3024="","",VLOOKUP($A3024,DADOS!F:O,2,FALSE))</f>
        <v/>
      </c>
      <c r="AO3024" t="str">
        <f>IF(A3024="","",IF(AN3024="","",IF((AN3024-AM3024)*AL3024*$E3024/$D3024/1000&lt;0.2,"&lt;0,2",ROUND((AN3024-AM3024)*AL3024*$E3024/$D3024/1000,2))))</f>
        <v/>
      </c>
      <c r="AQ3024">
        <v>0</v>
      </c>
      <c r="AR3024" t="str">
        <f>IF($A3024="","",VLOOKUP($A3024,DADOS!F:P,11,FALSE))</f>
        <v/>
      </c>
      <c r="AS3024" t="str">
        <f>IF(E3024="","",IF(AQ3024="","",IF(AR3024="","",IF((AR3024-AQ3024)*AP3024*$E3024/$D3024&lt;1,"&lt;1",ROUND((AR3024-AQ3024)*AP3024*$E3024/$D3024,2)))))</f>
        <v/>
      </c>
      <c r="AV3024" t="str">
        <f>IF(A3024="","",VLOOKUP(A3024,DADOS!F:R,12,FALSE))</f>
        <v/>
      </c>
      <c r="AW3024" t="str">
        <f>IF(A3024="","",IF(AU3024="","",IF(AV3024="","",IF((AV3024-AU3024)*AT3024*$E3024/$D3024&lt;1,"&lt;1",ROUND((AV3024-AU3024)*AT3024*$E3024/$D3024,2)))))</f>
        <v/>
      </c>
      <c r="AZ3024" t="str">
        <f>IF($A3024="","",VLOOKUP($A3024,DADOS!F:R,13,FALSE))</f>
        <v/>
      </c>
      <c r="BA3024" t="str">
        <f>IF(A3024="","",IF(AY3024="","",IF(AZ3024="","",IF((AZ3024-AY3024)*AX3024*$E3024/$D3024&lt;1,"&lt;1",ROUND((AZ3024-AY3024)*AX3024*$E3024/$D3024,2)))))</f>
        <v/>
      </c>
    </row>
    <row r="3025">
      <c r="B3025" t="str">
        <f>IF(A3025="","",A3025&amp;"/20")</f>
        <v/>
      </c>
      <c r="H3025" t="str">
        <f>IF($A3025="","",VLOOKUP($A3025,DADOS!F:O,3,FALSE))</f>
        <v/>
      </c>
      <c r="I3025" t="str">
        <f>IF(A3025="","",IF(H3025="","",IF((H3025-G3025)*F3025*$E3025/$D3025/1000&lt;0.2,"&lt;0,2",ROUND((H3025-G3025)*F3025*$E3025/$D3025/1000,2))))</f>
        <v/>
      </c>
      <c r="L3025" t="str">
        <f>IF($A3025="","",VLOOKUP($A3025,DADOS!F:O,6,FALSE))</f>
        <v/>
      </c>
      <c r="M3025" t="str">
        <f>IF(A3025="","",IF(L3025="","",IF((L3025-K3025)*J3025*$E3025/$D3025/1000&lt;0.2,"&lt;0,2",ROUND((L3025-K3025)*J3025*$E3025/$D3025/1000,2))))</f>
        <v/>
      </c>
      <c r="P3025" t="str">
        <f>IF($A3025="","",VLOOKUP($A3025,DADOS!F:O,5,FALSE))</f>
        <v/>
      </c>
      <c r="Q3025" t="str">
        <f>IF(A3025="","",IF(P3025="","",IF((P3025-O3025)*N3025*$E3025/$D3025/1000&lt;0.2,"&lt;0,2",ROUND((P3025-O3025)*N3025*$E3025/$D3025/1000,2))))</f>
        <v/>
      </c>
      <c r="T3025" t="str">
        <f>IF($A3025="","",VLOOKUP($A3025,DADOS!F:O,4,FALSE))</f>
        <v/>
      </c>
      <c r="U3025" t="str">
        <f>IF(A3025="","",IF(T3025="","",IF((T3025-S3025)*R3025*$E3025/$D3025/1000&lt;0.2,"&lt;0,2",ROUND((T3025-S3025)*R3025*$E3025/$D3025/1000,2))))</f>
        <v/>
      </c>
      <c r="X3025" t="str">
        <f>IF($A3025="","",VLOOKUP($A3025,DADOS!F:O,9,FALSE))</f>
        <v/>
      </c>
      <c r="Y3025" t="str">
        <f>IF(A3025="","",IF(X3025="","",IF((X3025-W3025)*V3025*$E3025/$D3025&lt;1,"&lt;1",ROUND((X3025-W3025)*V3025*$E3025/$D3025,2))))</f>
        <v/>
      </c>
      <c r="AB3025" t="str">
        <f>IF($A3025="","",VLOOKUP($A3025,DADOS!F:O,7,FALSE))</f>
        <v/>
      </c>
      <c r="AC3025" t="str">
        <f>IF(A3025="","",IF(AB3025="","",IF((AB3025-AA3025)*Z3025*$E3025/$D3025&lt;1,"&lt;1",ROUND((AB3025-AA3025)*Z3025*$E3025/$D3025,2))))</f>
        <v/>
      </c>
      <c r="AF3025" t="str">
        <f>IF($A3025="","",VLOOKUP($A3025,DADOS!F:O,10,FALSE))</f>
        <v/>
      </c>
      <c r="AG3025" t="str">
        <f>IF(A3025="","",IF(AF3025="","",IF((AF3025-AE3025)*AD3025*$E3025/$D3025&lt;1,"&lt;1",ROUND((AF3025-AE3025)*AD3025*$E3025/$D3025,2))))</f>
        <v/>
      </c>
      <c r="AJ3025" t="str">
        <f>IF($A3025="","",VLOOKUP($A3025,DADOS!F:O,8,FALSE))</f>
        <v/>
      </c>
      <c r="AK3025" t="str">
        <f>IF(A3025="","",IF(AJ3025="","",IF((AJ3025-AI3025)*AH3025*$E3025/$D3025&lt;1,"&lt;1",ROUND((AJ3025-AI3025)*AH3025*$E3025/$D3025,2))))</f>
        <v/>
      </c>
      <c r="AN3025" t="str">
        <f>IF($A3025="","",VLOOKUP($A3025,DADOS!F:O,2,FALSE))</f>
        <v/>
      </c>
      <c r="AO3025" t="str">
        <f>IF(A3025="","",IF(AN3025="","",IF((AN3025-AM3025)*AL3025*$E3025/$D3025/1000&lt;0.2,"&lt;0,2",ROUND((AN3025-AM3025)*AL3025*$E3025/$D3025/1000,2))))</f>
        <v/>
      </c>
      <c r="AQ3025">
        <v>0</v>
      </c>
      <c r="AR3025" t="str">
        <f>IF($A3025="","",VLOOKUP($A3025,DADOS!F:P,11,FALSE))</f>
        <v/>
      </c>
      <c r="AS3025" t="str">
        <f>IF(E3025="","",IF(AQ3025="","",IF(AR3025="","",IF((AR3025-AQ3025)*AP3025*$E3025/$D3025&lt;1,"&lt;1",ROUND((AR3025-AQ3025)*AP3025*$E3025/$D3025,2)))))</f>
        <v/>
      </c>
      <c r="AV3025" t="str">
        <f>IF(A3025="","",VLOOKUP(A3025,DADOS!F:R,12,FALSE))</f>
        <v/>
      </c>
      <c r="AW3025" t="str">
        <f>IF(A3025="","",IF(AU3025="","",IF(AV3025="","",IF((AV3025-AU3025)*AT3025*$E3025/$D3025&lt;1,"&lt;1",ROUND((AV3025-AU3025)*AT3025*$E3025/$D3025,2)))))</f>
        <v/>
      </c>
      <c r="AZ3025" t="str">
        <f>IF($A3025="","",VLOOKUP($A3025,DADOS!F:R,13,FALSE))</f>
        <v/>
      </c>
      <c r="BA3025" t="str">
        <f>IF(A3025="","",IF(AY3025="","",IF(AZ3025="","",IF((AZ3025-AY3025)*AX3025*$E3025/$D3025&lt;1,"&lt;1",ROUND((AZ3025-AY3025)*AX3025*$E3025/$D3025,2)))))</f>
        <v/>
      </c>
    </row>
    <row r="3026">
      <c r="B3026" t="str">
        <f>IF(A3026="","",A3026&amp;"/20")</f>
        <v/>
      </c>
      <c r="H3026" t="str">
        <f>IF($A3026="","",VLOOKUP($A3026,DADOS!F:O,3,FALSE))</f>
        <v/>
      </c>
      <c r="I3026" t="str">
        <f>IF(A3026="","",IF(H3026="","",IF((H3026-G3026)*F3026*$E3026/$D3026/1000&lt;0.2,"&lt;0,2",ROUND((H3026-G3026)*F3026*$E3026/$D3026/1000,2))))</f>
        <v/>
      </c>
      <c r="L3026" t="str">
        <f>IF($A3026="","",VLOOKUP($A3026,DADOS!F:O,6,FALSE))</f>
        <v/>
      </c>
      <c r="M3026" t="str">
        <f>IF(A3026="","",IF(L3026="","",IF((L3026-K3026)*J3026*$E3026/$D3026/1000&lt;0.2,"&lt;0,2",ROUND((L3026-K3026)*J3026*$E3026/$D3026/1000,2))))</f>
        <v/>
      </c>
      <c r="P3026" t="str">
        <f>IF($A3026="","",VLOOKUP($A3026,DADOS!F:O,5,FALSE))</f>
        <v/>
      </c>
      <c r="Q3026" t="str">
        <f>IF(A3026="","",IF(P3026="","",IF((P3026-O3026)*N3026*$E3026/$D3026/1000&lt;0.2,"&lt;0,2",ROUND((P3026-O3026)*N3026*$E3026/$D3026/1000,2))))</f>
        <v/>
      </c>
      <c r="T3026" t="str">
        <f>IF($A3026="","",VLOOKUP($A3026,DADOS!F:O,4,FALSE))</f>
        <v/>
      </c>
      <c r="U3026" t="str">
        <f>IF(A3026="","",IF(T3026="","",IF((T3026-S3026)*R3026*$E3026/$D3026/1000&lt;0.2,"&lt;0,2",ROUND((T3026-S3026)*R3026*$E3026/$D3026/1000,2))))</f>
        <v/>
      </c>
      <c r="X3026" t="str">
        <f>IF($A3026="","",VLOOKUP($A3026,DADOS!F:O,9,FALSE))</f>
        <v/>
      </c>
      <c r="Y3026" t="str">
        <f>IF(A3026="","",IF(X3026="","",IF((X3026-W3026)*V3026*$E3026/$D3026&lt;1,"&lt;1",ROUND((X3026-W3026)*V3026*$E3026/$D3026,2))))</f>
        <v/>
      </c>
      <c r="AB3026" t="str">
        <f>IF($A3026="","",VLOOKUP($A3026,DADOS!F:O,7,FALSE))</f>
        <v/>
      </c>
      <c r="AC3026" t="str">
        <f>IF(A3026="","",IF(AB3026="","",IF((AB3026-AA3026)*Z3026*$E3026/$D3026&lt;1,"&lt;1",ROUND((AB3026-AA3026)*Z3026*$E3026/$D3026,2))))</f>
        <v/>
      </c>
      <c r="AF3026" t="str">
        <f>IF($A3026="","",VLOOKUP($A3026,DADOS!F:O,10,FALSE))</f>
        <v/>
      </c>
      <c r="AG3026" t="str">
        <f>IF(A3026="","",IF(AF3026="","",IF((AF3026-AE3026)*AD3026*$E3026/$D3026&lt;1,"&lt;1",ROUND((AF3026-AE3026)*AD3026*$E3026/$D3026,2))))</f>
        <v/>
      </c>
      <c r="AJ3026" t="str">
        <f>IF($A3026="","",VLOOKUP($A3026,DADOS!F:O,8,FALSE))</f>
        <v/>
      </c>
      <c r="AK3026" t="str">
        <f>IF(A3026="","",IF(AJ3026="","",IF((AJ3026-AI3026)*AH3026*$E3026/$D3026&lt;1,"&lt;1",ROUND((AJ3026-AI3026)*AH3026*$E3026/$D3026,2))))</f>
        <v/>
      </c>
      <c r="AN3026" t="str">
        <f>IF($A3026="","",VLOOKUP($A3026,DADOS!F:O,2,FALSE))</f>
        <v/>
      </c>
      <c r="AO3026" t="str">
        <f>IF(A3026="","",IF(AN3026="","",IF((AN3026-AM3026)*AL3026*$E3026/$D3026/1000&lt;0.2,"&lt;0,2",ROUND((AN3026-AM3026)*AL3026*$E3026/$D3026/1000,2))))</f>
        <v/>
      </c>
      <c r="AQ3026">
        <v>0</v>
      </c>
      <c r="AR3026" t="str">
        <f>IF($A3026="","",VLOOKUP($A3026,DADOS!F:P,11,FALSE))</f>
        <v/>
      </c>
      <c r="AS3026" t="str">
        <f>IF(E3026="","",IF(AQ3026="","",IF(AR3026="","",IF((AR3026-AQ3026)*AP3026*$E3026/$D3026&lt;1,"&lt;1",ROUND((AR3026-AQ3026)*AP3026*$E3026/$D3026,2)))))</f>
        <v/>
      </c>
      <c r="AV3026" t="str">
        <f>IF(A3026="","",VLOOKUP(A3026,DADOS!F:R,12,FALSE))</f>
        <v/>
      </c>
      <c r="AW3026" t="str">
        <f>IF(A3026="","",IF(AU3026="","",IF(AV3026="","",IF((AV3026-AU3026)*AT3026*$E3026/$D3026&lt;1,"&lt;1",ROUND((AV3026-AU3026)*AT3026*$E3026/$D3026,2)))))</f>
        <v/>
      </c>
      <c r="AZ3026" t="str">
        <f>IF($A3026="","",VLOOKUP($A3026,DADOS!F:R,13,FALSE))</f>
        <v/>
      </c>
      <c r="BA3026" t="str">
        <f>IF(A3026="","",IF(AY3026="","",IF(AZ3026="","",IF((AZ3026-AY3026)*AX3026*$E3026/$D3026&lt;1,"&lt;1",ROUND((AZ3026-AY3026)*AX3026*$E3026/$D3026,2)))))</f>
        <v/>
      </c>
    </row>
    <row r="3027">
      <c r="B3027" t="str">
        <f>IF(A3027="","",A3027&amp;"/20")</f>
        <v/>
      </c>
      <c r="H3027" t="str">
        <f>IF($A3027="","",VLOOKUP($A3027,DADOS!F:O,3,FALSE))</f>
        <v/>
      </c>
      <c r="I3027" t="str">
        <f>IF(A3027="","",IF(H3027="","",IF((H3027-G3027)*F3027*$E3027/$D3027/1000&lt;0.2,"&lt;0,2",ROUND((H3027-G3027)*F3027*$E3027/$D3027/1000,2))))</f>
        <v/>
      </c>
      <c r="L3027" t="str">
        <f>IF($A3027="","",VLOOKUP($A3027,DADOS!F:O,6,FALSE))</f>
        <v/>
      </c>
      <c r="M3027" t="str">
        <f>IF(A3027="","",IF(L3027="","",IF((L3027-K3027)*J3027*$E3027/$D3027/1000&lt;0.2,"&lt;0,2",ROUND((L3027-K3027)*J3027*$E3027/$D3027/1000,2))))</f>
        <v/>
      </c>
      <c r="P3027" t="str">
        <f>IF($A3027="","",VLOOKUP($A3027,DADOS!F:O,5,FALSE))</f>
        <v/>
      </c>
      <c r="Q3027" t="str">
        <f>IF(A3027="","",IF(P3027="","",IF((P3027-O3027)*N3027*$E3027/$D3027/1000&lt;0.2,"&lt;0,2",ROUND((P3027-O3027)*N3027*$E3027/$D3027/1000,2))))</f>
        <v/>
      </c>
      <c r="T3027" t="str">
        <f>IF($A3027="","",VLOOKUP($A3027,DADOS!F:O,4,FALSE))</f>
        <v/>
      </c>
      <c r="U3027" t="str">
        <f>IF(A3027="","",IF(T3027="","",IF((T3027-S3027)*R3027*$E3027/$D3027/1000&lt;0.2,"&lt;0,2",ROUND((T3027-S3027)*R3027*$E3027/$D3027/1000,2))))</f>
        <v/>
      </c>
      <c r="X3027" t="str">
        <f>IF($A3027="","",VLOOKUP($A3027,DADOS!F:O,9,FALSE))</f>
        <v/>
      </c>
      <c r="Y3027" t="str">
        <f>IF(A3027="","",IF(X3027="","",IF((X3027-W3027)*V3027*$E3027/$D3027&lt;1,"&lt;1",ROUND((X3027-W3027)*V3027*$E3027/$D3027,2))))</f>
        <v/>
      </c>
      <c r="AB3027" t="str">
        <f>IF($A3027="","",VLOOKUP($A3027,DADOS!F:O,7,FALSE))</f>
        <v/>
      </c>
      <c r="AC3027" t="str">
        <f>IF(A3027="","",IF(AB3027="","",IF((AB3027-AA3027)*Z3027*$E3027/$D3027&lt;1,"&lt;1",ROUND((AB3027-AA3027)*Z3027*$E3027/$D3027,2))))</f>
        <v/>
      </c>
      <c r="AF3027" t="str">
        <f>IF($A3027="","",VLOOKUP($A3027,DADOS!F:O,10,FALSE))</f>
        <v/>
      </c>
      <c r="AG3027" t="str">
        <f>IF(A3027="","",IF(AF3027="","",IF((AF3027-AE3027)*AD3027*$E3027/$D3027&lt;1,"&lt;1",ROUND((AF3027-AE3027)*AD3027*$E3027/$D3027,2))))</f>
        <v/>
      </c>
      <c r="AJ3027" t="str">
        <f>IF($A3027="","",VLOOKUP($A3027,DADOS!F:O,8,FALSE))</f>
        <v/>
      </c>
      <c r="AK3027" t="str">
        <f>IF(A3027="","",IF(AJ3027="","",IF((AJ3027-AI3027)*AH3027*$E3027/$D3027&lt;1,"&lt;1",ROUND((AJ3027-AI3027)*AH3027*$E3027/$D3027,2))))</f>
        <v/>
      </c>
      <c r="AN3027" t="str">
        <f>IF($A3027="","",VLOOKUP($A3027,DADOS!F:O,2,FALSE))</f>
        <v/>
      </c>
      <c r="AO3027" t="str">
        <f>IF(A3027="","",IF(AN3027="","",IF((AN3027-AM3027)*AL3027*$E3027/$D3027/1000&lt;0.2,"&lt;0,2",ROUND((AN3027-AM3027)*AL3027*$E3027/$D3027/1000,2))))</f>
        <v/>
      </c>
      <c r="AQ3027">
        <v>0</v>
      </c>
      <c r="AR3027" t="str">
        <f>IF($A3027="","",VLOOKUP($A3027,DADOS!F:P,11,FALSE))</f>
        <v/>
      </c>
      <c r="AS3027" t="str">
        <f>IF(E3027="","",IF(AQ3027="","",IF(AR3027="","",IF((AR3027-AQ3027)*AP3027*$E3027/$D3027&lt;1,"&lt;1",ROUND((AR3027-AQ3027)*AP3027*$E3027/$D3027,2)))))</f>
        <v/>
      </c>
      <c r="AV3027" t="str">
        <f>IF(A3027="","",VLOOKUP(A3027,DADOS!F:R,12,FALSE))</f>
        <v/>
      </c>
      <c r="AW3027" t="str">
        <f>IF(A3027="","",IF(AU3027="","",IF(AV3027="","",IF((AV3027-AU3027)*AT3027*$E3027/$D3027&lt;1,"&lt;1",ROUND((AV3027-AU3027)*AT3027*$E3027/$D3027,2)))))</f>
        <v/>
      </c>
      <c r="AZ3027" t="str">
        <f>IF($A3027="","",VLOOKUP($A3027,DADOS!F:R,13,FALSE))</f>
        <v/>
      </c>
      <c r="BA3027" t="str">
        <f>IF(A3027="","",IF(AY3027="","",IF(AZ3027="","",IF((AZ3027-AY3027)*AX3027*$E3027/$D3027&lt;1,"&lt;1",ROUND((AZ3027-AY3027)*AX3027*$E3027/$D3027,2)))))</f>
        <v/>
      </c>
    </row>
    <row r="3028">
      <c r="B3028" t="str">
        <f>IF(A3028="","",A3028&amp;"/20")</f>
        <v/>
      </c>
      <c r="H3028" t="str">
        <f>IF($A3028="","",VLOOKUP($A3028,DADOS!F:O,3,FALSE))</f>
        <v/>
      </c>
      <c r="I3028" t="str">
        <f>IF(A3028="","",IF(H3028="","",IF((H3028-G3028)*F3028*$E3028/$D3028/1000&lt;0.2,"&lt;0,2",ROUND((H3028-G3028)*F3028*$E3028/$D3028/1000,2))))</f>
        <v/>
      </c>
      <c r="L3028" t="str">
        <f>IF($A3028="","",VLOOKUP($A3028,DADOS!F:O,6,FALSE))</f>
        <v/>
      </c>
      <c r="M3028" t="str">
        <f>IF(A3028="","",IF(L3028="","",IF((L3028-K3028)*J3028*$E3028/$D3028/1000&lt;0.2,"&lt;0,2",ROUND((L3028-K3028)*J3028*$E3028/$D3028/1000,2))))</f>
        <v/>
      </c>
      <c r="P3028" t="str">
        <f>IF($A3028="","",VLOOKUP($A3028,DADOS!F:O,5,FALSE))</f>
        <v/>
      </c>
      <c r="Q3028" t="str">
        <f>IF(A3028="","",IF(P3028="","",IF((P3028-O3028)*N3028*$E3028/$D3028/1000&lt;0.2,"&lt;0,2",ROUND((P3028-O3028)*N3028*$E3028/$D3028/1000,2))))</f>
        <v/>
      </c>
      <c r="T3028" t="str">
        <f>IF($A3028="","",VLOOKUP($A3028,DADOS!F:O,4,FALSE))</f>
        <v/>
      </c>
      <c r="U3028" t="str">
        <f>IF(A3028="","",IF(T3028="","",IF((T3028-S3028)*R3028*$E3028/$D3028/1000&lt;0.2,"&lt;0,2",ROUND((T3028-S3028)*R3028*$E3028/$D3028/1000,2))))</f>
        <v/>
      </c>
      <c r="X3028" t="str">
        <f>IF($A3028="","",VLOOKUP($A3028,DADOS!F:O,9,FALSE))</f>
        <v/>
      </c>
      <c r="Y3028" t="str">
        <f>IF(A3028="","",IF(X3028="","",IF((X3028-W3028)*V3028*$E3028/$D3028&lt;1,"&lt;1",ROUND((X3028-W3028)*V3028*$E3028/$D3028,2))))</f>
        <v/>
      </c>
      <c r="AB3028" t="str">
        <f>IF($A3028="","",VLOOKUP($A3028,DADOS!F:O,7,FALSE))</f>
        <v/>
      </c>
      <c r="AC3028" t="str">
        <f>IF(A3028="","",IF(AB3028="","",IF((AB3028-AA3028)*Z3028*$E3028/$D3028&lt;1,"&lt;1",ROUND((AB3028-AA3028)*Z3028*$E3028/$D3028,2))))</f>
        <v/>
      </c>
      <c r="AF3028" t="str">
        <f>IF($A3028="","",VLOOKUP($A3028,DADOS!F:O,10,FALSE))</f>
        <v/>
      </c>
      <c r="AG3028" t="str">
        <f>IF(A3028="","",IF(AF3028="","",IF((AF3028-AE3028)*AD3028*$E3028/$D3028&lt;1,"&lt;1",ROUND((AF3028-AE3028)*AD3028*$E3028/$D3028,2))))</f>
        <v/>
      </c>
      <c r="AJ3028" t="str">
        <f>IF($A3028="","",VLOOKUP($A3028,DADOS!F:O,8,FALSE))</f>
        <v/>
      </c>
      <c r="AK3028" t="str">
        <f>IF(A3028="","",IF(AJ3028="","",IF((AJ3028-AI3028)*AH3028*$E3028/$D3028&lt;1,"&lt;1",ROUND((AJ3028-AI3028)*AH3028*$E3028/$D3028,2))))</f>
        <v/>
      </c>
      <c r="AN3028" t="str">
        <f>IF($A3028="","",VLOOKUP($A3028,DADOS!F:O,2,FALSE))</f>
        <v/>
      </c>
      <c r="AO3028" t="str">
        <f>IF(A3028="","",IF(AN3028="","",IF((AN3028-AM3028)*AL3028*$E3028/$D3028/1000&lt;0.2,"&lt;0,2",ROUND((AN3028-AM3028)*AL3028*$E3028/$D3028/1000,2))))</f>
        <v/>
      </c>
      <c r="AQ3028">
        <v>0</v>
      </c>
      <c r="AR3028" t="str">
        <f>IF($A3028="","",VLOOKUP($A3028,DADOS!F:P,11,FALSE))</f>
        <v/>
      </c>
      <c r="AS3028" t="str">
        <f>IF(E3028="","",IF(AQ3028="","",IF(AR3028="","",IF((AR3028-AQ3028)*AP3028*$E3028/$D3028&lt;1,"&lt;1",ROUND((AR3028-AQ3028)*AP3028*$E3028/$D3028,2)))))</f>
        <v/>
      </c>
      <c r="AV3028" t="str">
        <f>IF(A3028="","",VLOOKUP(A3028,DADOS!F:R,12,FALSE))</f>
        <v/>
      </c>
      <c r="AW3028" t="str">
        <f>IF(A3028="","",IF(AU3028="","",IF(AV3028="","",IF((AV3028-AU3028)*AT3028*$E3028/$D3028&lt;1,"&lt;1",ROUND((AV3028-AU3028)*AT3028*$E3028/$D3028,2)))))</f>
        <v/>
      </c>
      <c r="AZ3028" t="str">
        <f>IF($A3028="","",VLOOKUP($A3028,DADOS!F:R,13,FALSE))</f>
        <v/>
      </c>
      <c r="BA3028" t="str">
        <f>IF(A3028="","",IF(AY3028="","",IF(AZ3028="","",IF((AZ3028-AY3028)*AX3028*$E3028/$D3028&lt;1,"&lt;1",ROUND((AZ3028-AY3028)*AX3028*$E3028/$D3028,2)))))</f>
        <v/>
      </c>
    </row>
    <row r="3029">
      <c r="B3029" t="str">
        <f>IF(A3029="","",A3029&amp;"/20")</f>
        <v/>
      </c>
      <c r="H3029" t="str">
        <f>IF($A3029="","",VLOOKUP($A3029,DADOS!F:O,3,FALSE))</f>
        <v/>
      </c>
      <c r="I3029" t="str">
        <f>IF(A3029="","",IF(H3029="","",IF((H3029-G3029)*F3029*$E3029/$D3029/1000&lt;0.2,"&lt;0,2",ROUND((H3029-G3029)*F3029*$E3029/$D3029/1000,2))))</f>
        <v/>
      </c>
      <c r="L3029" t="str">
        <f>IF($A3029="","",VLOOKUP($A3029,DADOS!F:O,6,FALSE))</f>
        <v/>
      </c>
      <c r="M3029" t="str">
        <f>IF(A3029="","",IF(L3029="","",IF((L3029-K3029)*J3029*$E3029/$D3029/1000&lt;0.2,"&lt;0,2",ROUND((L3029-K3029)*J3029*$E3029/$D3029/1000,2))))</f>
        <v/>
      </c>
      <c r="P3029" t="str">
        <f>IF($A3029="","",VLOOKUP($A3029,DADOS!F:O,5,FALSE))</f>
        <v/>
      </c>
      <c r="Q3029" t="str">
        <f>IF(A3029="","",IF(P3029="","",IF((P3029-O3029)*N3029*$E3029/$D3029/1000&lt;0.2,"&lt;0,2",ROUND((P3029-O3029)*N3029*$E3029/$D3029/1000,2))))</f>
        <v/>
      </c>
      <c r="T3029" t="str">
        <f>IF($A3029="","",VLOOKUP($A3029,DADOS!F:O,4,FALSE))</f>
        <v/>
      </c>
      <c r="U3029" t="str">
        <f>IF(A3029="","",IF(T3029="","",IF((T3029-S3029)*R3029*$E3029/$D3029/1000&lt;0.2,"&lt;0,2",ROUND((T3029-S3029)*R3029*$E3029/$D3029/1000,2))))</f>
        <v/>
      </c>
      <c r="X3029" t="str">
        <f>IF($A3029="","",VLOOKUP($A3029,DADOS!F:O,9,FALSE))</f>
        <v/>
      </c>
      <c r="Y3029" t="str">
        <f>IF(A3029="","",IF(X3029="","",IF((X3029-W3029)*V3029*$E3029/$D3029&lt;1,"&lt;1",ROUND((X3029-W3029)*V3029*$E3029/$D3029,2))))</f>
        <v/>
      </c>
      <c r="AB3029" t="str">
        <f>IF($A3029="","",VLOOKUP($A3029,DADOS!F:O,7,FALSE))</f>
        <v/>
      </c>
      <c r="AC3029" t="str">
        <f>IF(A3029="","",IF(AB3029="","",IF((AB3029-AA3029)*Z3029*$E3029/$D3029&lt;1,"&lt;1",ROUND((AB3029-AA3029)*Z3029*$E3029/$D3029,2))))</f>
        <v/>
      </c>
      <c r="AF3029" t="str">
        <f>IF($A3029="","",VLOOKUP($A3029,DADOS!F:O,10,FALSE))</f>
        <v/>
      </c>
      <c r="AG3029" t="str">
        <f>IF(A3029="","",IF(AF3029="","",IF((AF3029-AE3029)*AD3029*$E3029/$D3029&lt;1,"&lt;1",ROUND((AF3029-AE3029)*AD3029*$E3029/$D3029,2))))</f>
        <v/>
      </c>
      <c r="AJ3029" t="str">
        <f>IF($A3029="","",VLOOKUP($A3029,DADOS!F:O,8,FALSE))</f>
        <v/>
      </c>
      <c r="AK3029" t="str">
        <f>IF(A3029="","",IF(AJ3029="","",IF((AJ3029-AI3029)*AH3029*$E3029/$D3029&lt;1,"&lt;1",ROUND((AJ3029-AI3029)*AH3029*$E3029/$D3029,2))))</f>
        <v/>
      </c>
      <c r="AN3029" t="str">
        <f>IF($A3029="","",VLOOKUP($A3029,DADOS!F:O,2,FALSE))</f>
        <v/>
      </c>
      <c r="AO3029" t="str">
        <f>IF(A3029="","",IF(AN3029="","",IF((AN3029-AM3029)*AL3029*$E3029/$D3029/1000&lt;0.2,"&lt;0,2",ROUND((AN3029-AM3029)*AL3029*$E3029/$D3029/1000,2))))</f>
        <v/>
      </c>
      <c r="AQ3029">
        <v>0</v>
      </c>
      <c r="AR3029" t="str">
        <f>IF($A3029="","",VLOOKUP($A3029,DADOS!F:P,11,FALSE))</f>
        <v/>
      </c>
      <c r="AS3029" t="str">
        <f>IF(E3029="","",IF(AQ3029="","",IF(AR3029="","",IF((AR3029-AQ3029)*AP3029*$E3029/$D3029&lt;1,"&lt;1",ROUND((AR3029-AQ3029)*AP3029*$E3029/$D3029,2)))))</f>
        <v/>
      </c>
      <c r="AV3029" t="str">
        <f>IF(A3029="","",VLOOKUP(A3029,DADOS!F:R,12,FALSE))</f>
        <v/>
      </c>
      <c r="AW3029" t="str">
        <f>IF(A3029="","",IF(AU3029="","",IF(AV3029="","",IF((AV3029-AU3029)*AT3029*$E3029/$D3029&lt;1,"&lt;1",ROUND((AV3029-AU3029)*AT3029*$E3029/$D3029,2)))))</f>
        <v/>
      </c>
      <c r="AZ3029" t="str">
        <f>IF($A3029="","",VLOOKUP($A3029,DADOS!F:R,13,FALSE))</f>
        <v/>
      </c>
      <c r="BA3029" t="str">
        <f>IF(A3029="","",IF(AY3029="","",IF(AZ3029="","",IF((AZ3029-AY3029)*AX3029*$E3029/$D3029&lt;1,"&lt;1",ROUND((AZ3029-AY3029)*AX3029*$E3029/$D3029,2)))))</f>
        <v/>
      </c>
    </row>
    <row r="3030">
      <c r="B3030" t="str">
        <f>IF(A3030="","",A3030&amp;"/20")</f>
        <v/>
      </c>
      <c r="H3030" t="str">
        <f>IF($A3030="","",VLOOKUP($A3030,DADOS!F:O,3,FALSE))</f>
        <v/>
      </c>
      <c r="I3030" t="str">
        <f>IF(A3030="","",IF(H3030="","",IF((H3030-G3030)*F3030*$E3030/$D3030/1000&lt;0.2,"&lt;0,2",ROUND((H3030-G3030)*F3030*$E3030/$D3030/1000,2))))</f>
        <v/>
      </c>
      <c r="L3030" t="str">
        <f>IF($A3030="","",VLOOKUP($A3030,DADOS!F:O,6,FALSE))</f>
        <v/>
      </c>
      <c r="M3030" t="str">
        <f>IF(A3030="","",IF(L3030="","",IF((L3030-K3030)*J3030*$E3030/$D3030/1000&lt;0.2,"&lt;0,2",ROUND((L3030-K3030)*J3030*$E3030/$D3030/1000,2))))</f>
        <v/>
      </c>
      <c r="P3030" t="str">
        <f>IF($A3030="","",VLOOKUP($A3030,DADOS!F:O,5,FALSE))</f>
        <v/>
      </c>
      <c r="Q3030" t="str">
        <f>IF(A3030="","",IF(P3030="","",IF((P3030-O3030)*N3030*$E3030/$D3030/1000&lt;0.2,"&lt;0,2",ROUND((P3030-O3030)*N3030*$E3030/$D3030/1000,2))))</f>
        <v/>
      </c>
      <c r="T3030" t="str">
        <f>IF($A3030="","",VLOOKUP($A3030,DADOS!F:O,4,FALSE))</f>
        <v/>
      </c>
      <c r="U3030" t="str">
        <f>IF(A3030="","",IF(T3030="","",IF((T3030-S3030)*R3030*$E3030/$D3030/1000&lt;0.2,"&lt;0,2",ROUND((T3030-S3030)*R3030*$E3030/$D3030/1000,2))))</f>
        <v/>
      </c>
      <c r="X3030" t="str">
        <f>IF($A3030="","",VLOOKUP($A3030,DADOS!F:O,9,FALSE))</f>
        <v/>
      </c>
      <c r="Y3030" t="str">
        <f>IF(A3030="","",IF(X3030="","",IF((X3030-W3030)*V3030*$E3030/$D3030&lt;1,"&lt;1",ROUND((X3030-W3030)*V3030*$E3030/$D3030,2))))</f>
        <v/>
      </c>
      <c r="AB3030" t="str">
        <f>IF($A3030="","",VLOOKUP($A3030,DADOS!F:O,7,FALSE))</f>
        <v/>
      </c>
      <c r="AC3030" t="str">
        <f>IF(A3030="","",IF(AB3030="","",IF((AB3030-AA3030)*Z3030*$E3030/$D3030&lt;1,"&lt;1",ROUND((AB3030-AA3030)*Z3030*$E3030/$D3030,2))))</f>
        <v/>
      </c>
      <c r="AF3030" t="str">
        <f>IF($A3030="","",VLOOKUP($A3030,DADOS!F:O,10,FALSE))</f>
        <v/>
      </c>
      <c r="AG3030" t="str">
        <f>IF(A3030="","",IF(AF3030="","",IF((AF3030-AE3030)*AD3030*$E3030/$D3030&lt;1,"&lt;1",ROUND((AF3030-AE3030)*AD3030*$E3030/$D3030,2))))</f>
        <v/>
      </c>
      <c r="AJ3030" t="str">
        <f>IF($A3030="","",VLOOKUP($A3030,DADOS!F:O,8,FALSE))</f>
        <v/>
      </c>
      <c r="AK3030" t="str">
        <f>IF(A3030="","",IF(AJ3030="","",IF((AJ3030-AI3030)*AH3030*$E3030/$D3030&lt;1,"&lt;1",ROUND((AJ3030-AI3030)*AH3030*$E3030/$D3030,2))))</f>
        <v/>
      </c>
      <c r="AN3030" t="str">
        <f>IF($A3030="","",VLOOKUP($A3030,DADOS!F:O,2,FALSE))</f>
        <v/>
      </c>
      <c r="AO3030" t="str">
        <f>IF(A3030="","",IF(AN3030="","",IF((AN3030-AM3030)*AL3030*$E3030/$D3030/1000&lt;0.2,"&lt;0,2",ROUND((AN3030-AM3030)*AL3030*$E3030/$D3030/1000,2))))</f>
        <v/>
      </c>
      <c r="AQ3030">
        <v>0</v>
      </c>
      <c r="AR3030" t="str">
        <f>IF($A3030="","",VLOOKUP($A3030,DADOS!F:P,11,FALSE))</f>
        <v/>
      </c>
      <c r="AS3030" t="str">
        <f>IF(E3030="","",IF(AQ3030="","",IF(AR3030="","",IF((AR3030-AQ3030)*AP3030*$E3030/$D3030&lt;1,"&lt;1",ROUND((AR3030-AQ3030)*AP3030*$E3030/$D3030,2)))))</f>
        <v/>
      </c>
      <c r="AV3030" t="str">
        <f>IF(A3030="","",VLOOKUP(A3030,DADOS!F:R,12,FALSE))</f>
        <v/>
      </c>
      <c r="AW3030" t="str">
        <f>IF(A3030="","",IF(AU3030="","",IF(AV3030="","",IF((AV3030-AU3030)*AT3030*$E3030/$D3030&lt;1,"&lt;1",ROUND((AV3030-AU3030)*AT3030*$E3030/$D3030,2)))))</f>
        <v/>
      </c>
      <c r="AZ3030" t="str">
        <f>IF($A3030="","",VLOOKUP($A3030,DADOS!F:R,13,FALSE))</f>
        <v/>
      </c>
      <c r="BA3030" t="str">
        <f>IF(A3030="","",IF(AY3030="","",IF(AZ3030="","",IF((AZ3030-AY3030)*AX3030*$E3030/$D3030&lt;1,"&lt;1",ROUND((AZ3030-AY3030)*AX3030*$E3030/$D3030,2)))))</f>
        <v/>
      </c>
    </row>
    <row r="3031">
      <c r="B3031" t="str">
        <f>IF(A3031="","",A3031&amp;"/20")</f>
        <v/>
      </c>
      <c r="H3031" t="str">
        <f>IF($A3031="","",VLOOKUP($A3031,DADOS!F:O,3,FALSE))</f>
        <v/>
      </c>
      <c r="I3031" t="str">
        <f>IF(A3031="","",IF(H3031="","",IF((H3031-G3031)*F3031*$E3031/$D3031/1000&lt;0.2,"&lt;0,2",ROUND((H3031-G3031)*F3031*$E3031/$D3031/1000,2))))</f>
        <v/>
      </c>
      <c r="L3031" t="str">
        <f>IF($A3031="","",VLOOKUP($A3031,DADOS!F:O,6,FALSE))</f>
        <v/>
      </c>
      <c r="M3031" t="str">
        <f>IF(A3031="","",IF(L3031="","",IF((L3031-K3031)*J3031*$E3031/$D3031/1000&lt;0.2,"&lt;0,2",ROUND((L3031-K3031)*J3031*$E3031/$D3031/1000,2))))</f>
        <v/>
      </c>
      <c r="P3031" t="str">
        <f>IF($A3031="","",VLOOKUP($A3031,DADOS!F:O,5,FALSE))</f>
        <v/>
      </c>
      <c r="Q3031" t="str">
        <f>IF(A3031="","",IF(P3031="","",IF((P3031-O3031)*N3031*$E3031/$D3031/1000&lt;0.2,"&lt;0,2",ROUND((P3031-O3031)*N3031*$E3031/$D3031/1000,2))))</f>
        <v/>
      </c>
      <c r="T3031" t="str">
        <f>IF($A3031="","",VLOOKUP($A3031,DADOS!F:O,4,FALSE))</f>
        <v/>
      </c>
      <c r="U3031" t="str">
        <f>IF(A3031="","",IF(T3031="","",IF((T3031-S3031)*R3031*$E3031/$D3031/1000&lt;0.2,"&lt;0,2",ROUND((T3031-S3031)*R3031*$E3031/$D3031/1000,2))))</f>
        <v/>
      </c>
      <c r="X3031" t="str">
        <f>IF($A3031="","",VLOOKUP($A3031,DADOS!F:O,9,FALSE))</f>
        <v/>
      </c>
      <c r="Y3031" t="str">
        <f>IF(A3031="","",IF(X3031="","",IF((X3031-W3031)*V3031*$E3031/$D3031&lt;1,"&lt;1",ROUND((X3031-W3031)*V3031*$E3031/$D3031,2))))</f>
        <v/>
      </c>
      <c r="AB3031" t="str">
        <f>IF($A3031="","",VLOOKUP($A3031,DADOS!F:O,7,FALSE))</f>
        <v/>
      </c>
      <c r="AC3031" t="str">
        <f>IF(A3031="","",IF(AB3031="","",IF((AB3031-AA3031)*Z3031*$E3031/$D3031&lt;1,"&lt;1",ROUND((AB3031-AA3031)*Z3031*$E3031/$D3031,2))))</f>
        <v/>
      </c>
      <c r="AF3031" t="str">
        <f>IF($A3031="","",VLOOKUP($A3031,DADOS!F:O,10,FALSE))</f>
        <v/>
      </c>
      <c r="AG3031" t="str">
        <f>IF(A3031="","",IF(AF3031="","",IF((AF3031-AE3031)*AD3031*$E3031/$D3031&lt;1,"&lt;1",ROUND((AF3031-AE3031)*AD3031*$E3031/$D3031,2))))</f>
        <v/>
      </c>
      <c r="AJ3031" t="str">
        <f>IF($A3031="","",VLOOKUP($A3031,DADOS!F:O,8,FALSE))</f>
        <v/>
      </c>
      <c r="AK3031" t="str">
        <f>IF(A3031="","",IF(AJ3031="","",IF((AJ3031-AI3031)*AH3031*$E3031/$D3031&lt;1,"&lt;1",ROUND((AJ3031-AI3031)*AH3031*$E3031/$D3031,2))))</f>
        <v/>
      </c>
      <c r="AN3031" t="str">
        <f>IF($A3031="","",VLOOKUP($A3031,DADOS!F:O,2,FALSE))</f>
        <v/>
      </c>
      <c r="AO3031" t="str">
        <f>IF(A3031="","",IF(AN3031="","",IF((AN3031-AM3031)*AL3031*$E3031/$D3031/1000&lt;0.2,"&lt;0,2",ROUND((AN3031-AM3031)*AL3031*$E3031/$D3031/1000,2))))</f>
        <v/>
      </c>
      <c r="AQ3031">
        <v>0</v>
      </c>
      <c r="AR3031" t="str">
        <f>IF($A3031="","",VLOOKUP($A3031,DADOS!F:P,11,FALSE))</f>
        <v/>
      </c>
      <c r="AS3031" t="str">
        <f>IF(E3031="","",IF(AQ3031="","",IF(AR3031="","",IF((AR3031-AQ3031)*AP3031*$E3031/$D3031&lt;1,"&lt;1",ROUND((AR3031-AQ3031)*AP3031*$E3031/$D3031,2)))))</f>
        <v/>
      </c>
      <c r="AV3031" t="str">
        <f>IF(A3031="","",VLOOKUP(A3031,DADOS!F:R,12,FALSE))</f>
        <v/>
      </c>
      <c r="AW3031" t="str">
        <f>IF(A3031="","",IF(AU3031="","",IF(AV3031="","",IF((AV3031-AU3031)*AT3031*$E3031/$D3031&lt;1,"&lt;1",ROUND((AV3031-AU3031)*AT3031*$E3031/$D3031,2)))))</f>
        <v/>
      </c>
      <c r="AZ3031" t="str">
        <f>IF($A3031="","",VLOOKUP($A3031,DADOS!F:R,13,FALSE))</f>
        <v/>
      </c>
      <c r="BA3031" t="str">
        <f>IF(A3031="","",IF(AY3031="","",IF(AZ3031="","",IF((AZ3031-AY3031)*AX3031*$E3031/$D3031&lt;1,"&lt;1",ROUND((AZ3031-AY3031)*AX3031*$E3031/$D3031,2)))))</f>
        <v/>
      </c>
    </row>
    <row r="3032">
      <c r="B3032" t="str">
        <f>IF(A3032="","",A3032&amp;"/20")</f>
        <v/>
      </c>
      <c r="H3032" t="str">
        <f>IF($A3032="","",VLOOKUP($A3032,DADOS!F:O,3,FALSE))</f>
        <v/>
      </c>
      <c r="I3032" t="str">
        <f>IF(A3032="","",IF(H3032="","",IF((H3032-G3032)*F3032*$E3032/$D3032/1000&lt;0.2,"&lt;0,2",ROUND((H3032-G3032)*F3032*$E3032/$D3032/1000,2))))</f>
        <v/>
      </c>
      <c r="L3032" t="str">
        <f>IF($A3032="","",VLOOKUP($A3032,DADOS!F:O,6,FALSE))</f>
        <v/>
      </c>
      <c r="M3032" t="str">
        <f>IF(A3032="","",IF(L3032="","",IF((L3032-K3032)*J3032*$E3032/$D3032/1000&lt;0.2,"&lt;0,2",ROUND((L3032-K3032)*J3032*$E3032/$D3032/1000,2))))</f>
        <v/>
      </c>
      <c r="P3032" t="str">
        <f>IF($A3032="","",VLOOKUP($A3032,DADOS!F:O,5,FALSE))</f>
        <v/>
      </c>
      <c r="Q3032" t="str">
        <f>IF(A3032="","",IF(P3032="","",IF((P3032-O3032)*N3032*$E3032/$D3032/1000&lt;0.2,"&lt;0,2",ROUND((P3032-O3032)*N3032*$E3032/$D3032/1000,2))))</f>
        <v/>
      </c>
      <c r="T3032" t="str">
        <f>IF($A3032="","",VLOOKUP($A3032,DADOS!F:O,4,FALSE))</f>
        <v/>
      </c>
      <c r="U3032" t="str">
        <f>IF(A3032="","",IF(T3032="","",IF((T3032-S3032)*R3032*$E3032/$D3032/1000&lt;0.2,"&lt;0,2",ROUND((T3032-S3032)*R3032*$E3032/$D3032/1000,2))))</f>
        <v/>
      </c>
      <c r="X3032" t="str">
        <f>IF($A3032="","",VLOOKUP($A3032,DADOS!F:O,9,FALSE))</f>
        <v/>
      </c>
      <c r="Y3032" t="str">
        <f>IF(A3032="","",IF(X3032="","",IF((X3032-W3032)*V3032*$E3032/$D3032&lt;1,"&lt;1",ROUND((X3032-W3032)*V3032*$E3032/$D3032,2))))</f>
        <v/>
      </c>
      <c r="AB3032" t="str">
        <f>IF($A3032="","",VLOOKUP($A3032,DADOS!F:O,7,FALSE))</f>
        <v/>
      </c>
      <c r="AC3032" t="str">
        <f>IF(A3032="","",IF(AB3032="","",IF((AB3032-AA3032)*Z3032*$E3032/$D3032&lt;1,"&lt;1",ROUND((AB3032-AA3032)*Z3032*$E3032/$D3032,2))))</f>
        <v/>
      </c>
      <c r="AF3032" t="str">
        <f>IF($A3032="","",VLOOKUP($A3032,DADOS!F:O,10,FALSE))</f>
        <v/>
      </c>
      <c r="AG3032" t="str">
        <f>IF(A3032="","",IF(AF3032="","",IF((AF3032-AE3032)*AD3032*$E3032/$D3032&lt;1,"&lt;1",ROUND((AF3032-AE3032)*AD3032*$E3032/$D3032,2))))</f>
        <v/>
      </c>
      <c r="AJ3032" t="str">
        <f>IF($A3032="","",VLOOKUP($A3032,DADOS!F:O,8,FALSE))</f>
        <v/>
      </c>
      <c r="AK3032" t="str">
        <f>IF(A3032="","",IF(AJ3032="","",IF((AJ3032-AI3032)*AH3032*$E3032/$D3032&lt;1,"&lt;1",ROUND((AJ3032-AI3032)*AH3032*$E3032/$D3032,2))))</f>
        <v/>
      </c>
      <c r="AN3032" t="str">
        <f>IF($A3032="","",VLOOKUP($A3032,DADOS!F:O,2,FALSE))</f>
        <v/>
      </c>
      <c r="AO3032" t="str">
        <f>IF(A3032="","",IF(AN3032="","",IF((AN3032-AM3032)*AL3032*$E3032/$D3032/1000&lt;0.2,"&lt;0,2",ROUND((AN3032-AM3032)*AL3032*$E3032/$D3032/1000,2))))</f>
        <v/>
      </c>
      <c r="AQ3032">
        <v>0</v>
      </c>
      <c r="AR3032" t="str">
        <f>IF($A3032="","",VLOOKUP($A3032,DADOS!F:P,11,FALSE))</f>
        <v/>
      </c>
      <c r="AS3032" t="str">
        <f>IF(E3032="","",IF(AQ3032="","",IF(AR3032="","",IF((AR3032-AQ3032)*AP3032*$E3032/$D3032&lt;1,"&lt;1",ROUND((AR3032-AQ3032)*AP3032*$E3032/$D3032,2)))))</f>
        <v/>
      </c>
      <c r="AV3032" t="str">
        <f>IF(A3032="","",VLOOKUP(A3032,DADOS!F:R,12,FALSE))</f>
        <v/>
      </c>
      <c r="AW3032" t="str">
        <f>IF(A3032="","",IF(AU3032="","",IF(AV3032="","",IF((AV3032-AU3032)*AT3032*$E3032/$D3032&lt;1,"&lt;1",ROUND((AV3032-AU3032)*AT3032*$E3032/$D3032,2)))))</f>
        <v/>
      </c>
      <c r="AZ3032" t="str">
        <f>IF($A3032="","",VLOOKUP($A3032,DADOS!F:R,13,FALSE))</f>
        <v/>
      </c>
      <c r="BA3032" t="str">
        <f>IF(A3032="","",IF(AY3032="","",IF(AZ3032="","",IF((AZ3032-AY3032)*AX3032*$E3032/$D3032&lt;1,"&lt;1",ROUND((AZ3032-AY3032)*AX3032*$E3032/$D3032,2)))))</f>
        <v/>
      </c>
    </row>
    <row r="3033">
      <c r="B3033" t="str">
        <f>IF(A3033="","",A3033&amp;"/20")</f>
        <v/>
      </c>
      <c r="H3033" t="str">
        <f>IF($A3033="","",VLOOKUP($A3033,DADOS!F:O,3,FALSE))</f>
        <v/>
      </c>
      <c r="I3033" t="str">
        <f>IF(A3033="","",IF(H3033="","",IF((H3033-G3033)*F3033*$E3033/$D3033/1000&lt;0.2,"&lt;0,2",ROUND((H3033-G3033)*F3033*$E3033/$D3033/1000,2))))</f>
        <v/>
      </c>
      <c r="L3033" t="str">
        <f>IF($A3033="","",VLOOKUP($A3033,DADOS!F:O,6,FALSE))</f>
        <v/>
      </c>
      <c r="M3033" t="str">
        <f>IF(A3033="","",IF(L3033="","",IF((L3033-K3033)*J3033*$E3033/$D3033/1000&lt;0.2,"&lt;0,2",ROUND((L3033-K3033)*J3033*$E3033/$D3033/1000,2))))</f>
        <v/>
      </c>
      <c r="P3033" t="str">
        <f>IF($A3033="","",VLOOKUP($A3033,DADOS!F:O,5,FALSE))</f>
        <v/>
      </c>
      <c r="Q3033" t="str">
        <f>IF(A3033="","",IF(P3033="","",IF((P3033-O3033)*N3033*$E3033/$D3033/1000&lt;0.2,"&lt;0,2",ROUND((P3033-O3033)*N3033*$E3033/$D3033/1000,2))))</f>
        <v/>
      </c>
      <c r="T3033" t="str">
        <f>IF($A3033="","",VLOOKUP($A3033,DADOS!F:O,4,FALSE))</f>
        <v/>
      </c>
      <c r="U3033" t="str">
        <f>IF(A3033="","",IF(T3033="","",IF((T3033-S3033)*R3033*$E3033/$D3033/1000&lt;0.2,"&lt;0,2",ROUND((T3033-S3033)*R3033*$E3033/$D3033/1000,2))))</f>
        <v/>
      </c>
      <c r="X3033" t="str">
        <f>IF($A3033="","",VLOOKUP($A3033,DADOS!F:O,9,FALSE))</f>
        <v/>
      </c>
      <c r="Y3033" t="str">
        <f>IF(A3033="","",IF(X3033="","",IF((X3033-W3033)*V3033*$E3033/$D3033&lt;1,"&lt;1",ROUND((X3033-W3033)*V3033*$E3033/$D3033,2))))</f>
        <v/>
      </c>
      <c r="AB3033" t="str">
        <f>IF($A3033="","",VLOOKUP($A3033,DADOS!F:O,7,FALSE))</f>
        <v/>
      </c>
      <c r="AC3033" t="str">
        <f>IF(A3033="","",IF(AB3033="","",IF((AB3033-AA3033)*Z3033*$E3033/$D3033&lt;1,"&lt;1",ROUND((AB3033-AA3033)*Z3033*$E3033/$D3033,2))))</f>
        <v/>
      </c>
      <c r="AF3033" t="str">
        <f>IF($A3033="","",VLOOKUP($A3033,DADOS!F:O,10,FALSE))</f>
        <v/>
      </c>
      <c r="AG3033" t="str">
        <f>IF(A3033="","",IF(AF3033="","",IF((AF3033-AE3033)*AD3033*$E3033/$D3033&lt;1,"&lt;1",ROUND((AF3033-AE3033)*AD3033*$E3033/$D3033,2))))</f>
        <v/>
      </c>
      <c r="AJ3033" t="str">
        <f>IF($A3033="","",VLOOKUP($A3033,DADOS!F:O,8,FALSE))</f>
        <v/>
      </c>
      <c r="AK3033" t="str">
        <f>IF(A3033="","",IF(AJ3033="","",IF((AJ3033-AI3033)*AH3033*$E3033/$D3033&lt;1,"&lt;1",ROUND((AJ3033-AI3033)*AH3033*$E3033/$D3033,2))))</f>
        <v/>
      </c>
      <c r="AN3033" t="str">
        <f>IF($A3033="","",VLOOKUP($A3033,DADOS!F:O,2,FALSE))</f>
        <v/>
      </c>
      <c r="AO3033" t="str">
        <f>IF(A3033="","",IF(AN3033="","",IF((AN3033-AM3033)*AL3033*$E3033/$D3033/1000&lt;0.2,"&lt;0,2",ROUND((AN3033-AM3033)*AL3033*$E3033/$D3033/1000,2))))</f>
        <v/>
      </c>
      <c r="AQ3033">
        <v>0</v>
      </c>
      <c r="AR3033" t="str">
        <f>IF($A3033="","",VLOOKUP($A3033,DADOS!F:P,11,FALSE))</f>
        <v/>
      </c>
      <c r="AS3033" t="str">
        <f>IF(E3033="","",IF(AQ3033="","",IF(AR3033="","",IF((AR3033-AQ3033)*AP3033*$E3033/$D3033&lt;1,"&lt;1",ROUND((AR3033-AQ3033)*AP3033*$E3033/$D3033,2)))))</f>
        <v/>
      </c>
      <c r="AV3033" t="str">
        <f>IF(A3033="","",VLOOKUP(A3033,DADOS!F:R,12,FALSE))</f>
        <v/>
      </c>
      <c r="AW3033" t="str">
        <f>IF(A3033="","",IF(AU3033="","",IF(AV3033="","",IF((AV3033-AU3033)*AT3033*$E3033/$D3033&lt;1,"&lt;1",ROUND((AV3033-AU3033)*AT3033*$E3033/$D3033,2)))))</f>
        <v/>
      </c>
      <c r="AZ3033" t="str">
        <f>IF($A3033="","",VLOOKUP($A3033,DADOS!F:R,13,FALSE))</f>
        <v/>
      </c>
      <c r="BA3033" t="str">
        <f>IF(A3033="","",IF(AY3033="","",IF(AZ3033="","",IF((AZ3033-AY3033)*AX3033*$E3033/$D3033&lt;1,"&lt;1",ROUND((AZ3033-AY3033)*AX3033*$E3033/$D3033,2)))))</f>
        <v/>
      </c>
    </row>
    <row r="3034">
      <c r="B3034" t="str">
        <f>IF(A3034="","",A3034&amp;"/20")</f>
        <v/>
      </c>
      <c r="H3034" t="str">
        <f>IF($A3034="","",VLOOKUP($A3034,DADOS!F:O,3,FALSE))</f>
        <v/>
      </c>
      <c r="I3034" t="str">
        <f>IF(A3034="","",IF(H3034="","",IF((H3034-G3034)*F3034*$E3034/$D3034/1000&lt;0.2,"&lt;0,2",ROUND((H3034-G3034)*F3034*$E3034/$D3034/1000,2))))</f>
        <v/>
      </c>
      <c r="L3034" t="str">
        <f>IF($A3034="","",VLOOKUP($A3034,DADOS!F:O,6,FALSE))</f>
        <v/>
      </c>
      <c r="M3034" t="str">
        <f>IF(A3034="","",IF(L3034="","",IF((L3034-K3034)*J3034*$E3034/$D3034/1000&lt;0.2,"&lt;0,2",ROUND((L3034-K3034)*J3034*$E3034/$D3034/1000,2))))</f>
        <v/>
      </c>
      <c r="P3034" t="str">
        <f>IF($A3034="","",VLOOKUP($A3034,DADOS!F:O,5,FALSE))</f>
        <v/>
      </c>
      <c r="Q3034" t="str">
        <f>IF(A3034="","",IF(P3034="","",IF((P3034-O3034)*N3034*$E3034/$D3034/1000&lt;0.2,"&lt;0,2",ROUND((P3034-O3034)*N3034*$E3034/$D3034/1000,2))))</f>
        <v/>
      </c>
      <c r="T3034" t="str">
        <f>IF($A3034="","",VLOOKUP($A3034,DADOS!F:O,4,FALSE))</f>
        <v/>
      </c>
      <c r="U3034" t="str">
        <f>IF(A3034="","",IF(T3034="","",IF((T3034-S3034)*R3034*$E3034/$D3034/1000&lt;0.2,"&lt;0,2",ROUND((T3034-S3034)*R3034*$E3034/$D3034/1000,2))))</f>
        <v/>
      </c>
      <c r="X3034" t="str">
        <f>IF($A3034="","",VLOOKUP($A3034,DADOS!F:O,9,FALSE))</f>
        <v/>
      </c>
      <c r="Y3034" t="str">
        <f>IF(A3034="","",IF(X3034="","",IF((X3034-W3034)*V3034*$E3034/$D3034&lt;1,"&lt;1",ROUND((X3034-W3034)*V3034*$E3034/$D3034,2))))</f>
        <v/>
      </c>
      <c r="AB3034" t="str">
        <f>IF($A3034="","",VLOOKUP($A3034,DADOS!F:O,7,FALSE))</f>
        <v/>
      </c>
      <c r="AC3034" t="str">
        <f>IF(A3034="","",IF(AB3034="","",IF((AB3034-AA3034)*Z3034*$E3034/$D3034&lt;1,"&lt;1",ROUND((AB3034-AA3034)*Z3034*$E3034/$D3034,2))))</f>
        <v/>
      </c>
      <c r="AF3034" t="str">
        <f>IF($A3034="","",VLOOKUP($A3034,DADOS!F:O,10,FALSE))</f>
        <v/>
      </c>
      <c r="AG3034" t="str">
        <f>IF(A3034="","",IF(AF3034="","",IF((AF3034-AE3034)*AD3034*$E3034/$D3034&lt;1,"&lt;1",ROUND((AF3034-AE3034)*AD3034*$E3034/$D3034,2))))</f>
        <v/>
      </c>
      <c r="AJ3034" t="str">
        <f>IF($A3034="","",VLOOKUP($A3034,DADOS!F:O,8,FALSE))</f>
        <v/>
      </c>
      <c r="AK3034" t="str">
        <f>IF(A3034="","",IF(AJ3034="","",IF((AJ3034-AI3034)*AH3034*$E3034/$D3034&lt;1,"&lt;1",ROUND((AJ3034-AI3034)*AH3034*$E3034/$D3034,2))))</f>
        <v/>
      </c>
      <c r="AN3034" t="str">
        <f>IF($A3034="","",VLOOKUP($A3034,DADOS!F:O,2,FALSE))</f>
        <v/>
      </c>
      <c r="AO3034" t="str">
        <f>IF(A3034="","",IF(AN3034="","",IF((AN3034-AM3034)*AL3034*$E3034/$D3034/1000&lt;0.2,"&lt;0,2",ROUND((AN3034-AM3034)*AL3034*$E3034/$D3034/1000,2))))</f>
        <v/>
      </c>
      <c r="AQ3034">
        <v>0</v>
      </c>
      <c r="AR3034" t="str">
        <f>IF($A3034="","",VLOOKUP($A3034,DADOS!F:P,11,FALSE))</f>
        <v/>
      </c>
      <c r="AS3034" t="str">
        <f>IF(E3034="","",IF(AQ3034="","",IF(AR3034="","",IF((AR3034-AQ3034)*AP3034*$E3034/$D3034&lt;1,"&lt;1",ROUND((AR3034-AQ3034)*AP3034*$E3034/$D3034,2)))))</f>
        <v/>
      </c>
      <c r="AV3034" t="str">
        <f>IF(A3034="","",VLOOKUP(A3034,DADOS!F:R,12,FALSE))</f>
        <v/>
      </c>
      <c r="AW3034" t="str">
        <f>IF(A3034="","",IF(AU3034="","",IF(AV3034="","",IF((AV3034-AU3034)*AT3034*$E3034/$D3034&lt;1,"&lt;1",ROUND((AV3034-AU3034)*AT3034*$E3034/$D3034,2)))))</f>
        <v/>
      </c>
      <c r="AZ3034" t="str">
        <f>IF($A3034="","",VLOOKUP($A3034,DADOS!F:R,13,FALSE))</f>
        <v/>
      </c>
      <c r="BA3034" t="str">
        <f>IF(A3034="","",IF(AY3034="","",IF(AZ3034="","",IF((AZ3034-AY3034)*AX3034*$E3034/$D3034&lt;1,"&lt;1",ROUND((AZ3034-AY3034)*AX3034*$E3034/$D3034,2)))))</f>
        <v/>
      </c>
    </row>
    <row r="3035">
      <c r="B3035" t="str">
        <f>IF(A3035="","",A3035&amp;"/20")</f>
        <v/>
      </c>
      <c r="H3035" t="str">
        <f>IF($A3035="","",VLOOKUP($A3035,DADOS!F:O,3,FALSE))</f>
        <v/>
      </c>
      <c r="I3035" t="str">
        <f>IF(A3035="","",IF(H3035="","",IF((H3035-G3035)*F3035*$E3035/$D3035/1000&lt;0.2,"&lt;0,2",ROUND((H3035-G3035)*F3035*$E3035/$D3035/1000,2))))</f>
        <v/>
      </c>
      <c r="L3035" t="str">
        <f>IF($A3035="","",VLOOKUP($A3035,DADOS!F:O,6,FALSE))</f>
        <v/>
      </c>
      <c r="M3035" t="str">
        <f>IF(A3035="","",IF(L3035="","",IF((L3035-K3035)*J3035*$E3035/$D3035/1000&lt;0.2,"&lt;0,2",ROUND((L3035-K3035)*J3035*$E3035/$D3035/1000,2))))</f>
        <v/>
      </c>
      <c r="P3035" t="str">
        <f>IF($A3035="","",VLOOKUP($A3035,DADOS!F:O,5,FALSE))</f>
        <v/>
      </c>
      <c r="Q3035" t="str">
        <f>IF(A3035="","",IF(P3035="","",IF((P3035-O3035)*N3035*$E3035/$D3035/1000&lt;0.2,"&lt;0,2",ROUND((P3035-O3035)*N3035*$E3035/$D3035/1000,2))))</f>
        <v/>
      </c>
      <c r="T3035" t="str">
        <f>IF($A3035="","",VLOOKUP($A3035,DADOS!F:O,4,FALSE))</f>
        <v/>
      </c>
      <c r="U3035" t="str">
        <f>IF(A3035="","",IF(T3035="","",IF((T3035-S3035)*R3035*$E3035/$D3035/1000&lt;0.2,"&lt;0,2",ROUND((T3035-S3035)*R3035*$E3035/$D3035/1000,2))))</f>
        <v/>
      </c>
      <c r="X3035" t="str">
        <f>IF($A3035="","",VLOOKUP($A3035,DADOS!F:O,9,FALSE))</f>
        <v/>
      </c>
      <c r="Y3035" t="str">
        <f>IF(A3035="","",IF(X3035="","",IF((X3035-W3035)*V3035*$E3035/$D3035&lt;1,"&lt;1",ROUND((X3035-W3035)*V3035*$E3035/$D3035,2))))</f>
        <v/>
      </c>
      <c r="AB3035" t="str">
        <f>IF($A3035="","",VLOOKUP($A3035,DADOS!F:O,7,FALSE))</f>
        <v/>
      </c>
      <c r="AC3035" t="str">
        <f>IF(A3035="","",IF(AB3035="","",IF((AB3035-AA3035)*Z3035*$E3035/$D3035&lt;1,"&lt;1",ROUND((AB3035-AA3035)*Z3035*$E3035/$D3035,2))))</f>
        <v/>
      </c>
      <c r="AF3035" t="str">
        <f>IF($A3035="","",VLOOKUP($A3035,DADOS!F:O,10,FALSE))</f>
        <v/>
      </c>
      <c r="AG3035" t="str">
        <f>IF(A3035="","",IF(AF3035="","",IF((AF3035-AE3035)*AD3035*$E3035/$D3035&lt;1,"&lt;1",ROUND((AF3035-AE3035)*AD3035*$E3035/$D3035,2))))</f>
        <v/>
      </c>
      <c r="AJ3035" t="str">
        <f>IF($A3035="","",VLOOKUP($A3035,DADOS!F:O,8,FALSE))</f>
        <v/>
      </c>
      <c r="AK3035" t="str">
        <f>IF(A3035="","",IF(AJ3035="","",IF((AJ3035-AI3035)*AH3035*$E3035/$D3035&lt;1,"&lt;1",ROUND((AJ3035-AI3035)*AH3035*$E3035/$D3035,2))))</f>
        <v/>
      </c>
      <c r="AN3035" t="str">
        <f>IF($A3035="","",VLOOKUP($A3035,DADOS!F:O,2,FALSE))</f>
        <v/>
      </c>
      <c r="AO3035" t="str">
        <f>IF(A3035="","",IF(AN3035="","",IF((AN3035-AM3035)*AL3035*$E3035/$D3035/1000&lt;0.2,"&lt;0,2",ROUND((AN3035-AM3035)*AL3035*$E3035/$D3035/1000,2))))</f>
        <v/>
      </c>
      <c r="AQ3035">
        <v>0</v>
      </c>
      <c r="AR3035" t="str">
        <f>IF($A3035="","",VLOOKUP($A3035,DADOS!F:P,11,FALSE))</f>
        <v/>
      </c>
      <c r="AS3035" t="str">
        <f>IF(E3035="","",IF(AQ3035="","",IF(AR3035="","",IF((AR3035-AQ3035)*AP3035*$E3035/$D3035&lt;1,"&lt;1",ROUND((AR3035-AQ3035)*AP3035*$E3035/$D3035,2)))))</f>
        <v/>
      </c>
      <c r="AV3035" t="str">
        <f>IF(A3035="","",VLOOKUP(A3035,DADOS!F:R,12,FALSE))</f>
        <v/>
      </c>
      <c r="AW3035" t="str">
        <f>IF(A3035="","",IF(AU3035="","",IF(AV3035="","",IF((AV3035-AU3035)*AT3035*$E3035/$D3035&lt;1,"&lt;1",ROUND((AV3035-AU3035)*AT3035*$E3035/$D3035,2)))))</f>
        <v/>
      </c>
      <c r="AZ3035" t="str">
        <f>IF($A3035="","",VLOOKUP($A3035,DADOS!F:R,13,FALSE))</f>
        <v/>
      </c>
      <c r="BA3035" t="str">
        <f>IF(A3035="","",IF(AY3035="","",IF(AZ3035="","",IF((AZ3035-AY3035)*AX3035*$E3035/$D3035&lt;1,"&lt;1",ROUND((AZ3035-AY3035)*AX3035*$E3035/$D3035,2)))))</f>
        <v/>
      </c>
    </row>
    <row r="3036">
      <c r="B3036" t="str">
        <f>IF(A3036="","",A3036&amp;"/20")</f>
        <v/>
      </c>
      <c r="H3036" t="str">
        <f>IF($A3036="","",VLOOKUP($A3036,DADOS!F:O,3,FALSE))</f>
        <v/>
      </c>
      <c r="I3036" t="str">
        <f>IF(A3036="","",IF(H3036="","",IF((H3036-G3036)*F3036*$E3036/$D3036/1000&lt;0.2,"&lt;0,2",ROUND((H3036-G3036)*F3036*$E3036/$D3036/1000,2))))</f>
        <v/>
      </c>
      <c r="L3036" t="str">
        <f>IF($A3036="","",VLOOKUP($A3036,DADOS!F:O,6,FALSE))</f>
        <v/>
      </c>
      <c r="M3036" t="str">
        <f>IF(A3036="","",IF(L3036="","",IF((L3036-K3036)*J3036*$E3036/$D3036/1000&lt;0.2,"&lt;0,2",ROUND((L3036-K3036)*J3036*$E3036/$D3036/1000,2))))</f>
        <v/>
      </c>
      <c r="P3036" t="str">
        <f>IF($A3036="","",VLOOKUP($A3036,DADOS!F:O,5,FALSE))</f>
        <v/>
      </c>
      <c r="Q3036" t="str">
        <f>IF(A3036="","",IF(P3036="","",IF((P3036-O3036)*N3036*$E3036/$D3036/1000&lt;0.2,"&lt;0,2",ROUND((P3036-O3036)*N3036*$E3036/$D3036/1000,2))))</f>
        <v/>
      </c>
      <c r="T3036" t="str">
        <f>IF($A3036="","",VLOOKUP($A3036,DADOS!F:O,4,FALSE))</f>
        <v/>
      </c>
      <c r="U3036" t="str">
        <f>IF(A3036="","",IF(T3036="","",IF((T3036-S3036)*R3036*$E3036/$D3036/1000&lt;0.2,"&lt;0,2",ROUND((T3036-S3036)*R3036*$E3036/$D3036/1000,2))))</f>
        <v/>
      </c>
      <c r="X3036" t="str">
        <f>IF($A3036="","",VLOOKUP($A3036,DADOS!F:O,9,FALSE))</f>
        <v/>
      </c>
      <c r="Y3036" t="str">
        <f>IF(A3036="","",IF(X3036="","",IF((X3036-W3036)*V3036*$E3036/$D3036&lt;1,"&lt;1",ROUND((X3036-W3036)*V3036*$E3036/$D3036,2))))</f>
        <v/>
      </c>
      <c r="AB3036" t="str">
        <f>IF($A3036="","",VLOOKUP($A3036,DADOS!F:O,7,FALSE))</f>
        <v/>
      </c>
      <c r="AC3036" t="str">
        <f>IF(A3036="","",IF(AB3036="","",IF((AB3036-AA3036)*Z3036*$E3036/$D3036&lt;1,"&lt;1",ROUND((AB3036-AA3036)*Z3036*$E3036/$D3036,2))))</f>
        <v/>
      </c>
      <c r="AF3036" t="str">
        <f>IF($A3036="","",VLOOKUP($A3036,DADOS!F:O,10,FALSE))</f>
        <v/>
      </c>
      <c r="AG3036" t="str">
        <f>IF(A3036="","",IF(AF3036="","",IF((AF3036-AE3036)*AD3036*$E3036/$D3036&lt;1,"&lt;1",ROUND((AF3036-AE3036)*AD3036*$E3036/$D3036,2))))</f>
        <v/>
      </c>
      <c r="AJ3036" t="str">
        <f>IF($A3036="","",VLOOKUP($A3036,DADOS!F:O,8,FALSE))</f>
        <v/>
      </c>
      <c r="AK3036" t="str">
        <f>IF(A3036="","",IF(AJ3036="","",IF((AJ3036-AI3036)*AH3036*$E3036/$D3036&lt;1,"&lt;1",ROUND((AJ3036-AI3036)*AH3036*$E3036/$D3036,2))))</f>
        <v/>
      </c>
      <c r="AN3036" t="str">
        <f>IF($A3036="","",VLOOKUP($A3036,DADOS!F:O,2,FALSE))</f>
        <v/>
      </c>
      <c r="AO3036" t="str">
        <f>IF(A3036="","",IF(AN3036="","",IF((AN3036-AM3036)*AL3036*$E3036/$D3036/1000&lt;0.2,"&lt;0,2",ROUND((AN3036-AM3036)*AL3036*$E3036/$D3036/1000,2))))</f>
        <v/>
      </c>
      <c r="AQ3036">
        <v>0</v>
      </c>
      <c r="AR3036" t="str">
        <f>IF($A3036="","",VLOOKUP($A3036,DADOS!F:P,11,FALSE))</f>
        <v/>
      </c>
      <c r="AS3036" t="str">
        <f>IF(E3036="","",IF(AQ3036="","",IF(AR3036="","",IF((AR3036-AQ3036)*AP3036*$E3036/$D3036&lt;1,"&lt;1",ROUND((AR3036-AQ3036)*AP3036*$E3036/$D3036,2)))))</f>
        <v/>
      </c>
      <c r="AV3036" t="str">
        <f>IF(A3036="","",VLOOKUP(A3036,DADOS!F:R,12,FALSE))</f>
        <v/>
      </c>
      <c r="AW3036" t="str">
        <f>IF(A3036="","",IF(AU3036="","",IF(AV3036="","",IF((AV3036-AU3036)*AT3036*$E3036/$D3036&lt;1,"&lt;1",ROUND((AV3036-AU3036)*AT3036*$E3036/$D3036,2)))))</f>
        <v/>
      </c>
      <c r="AZ3036" t="str">
        <f>IF($A3036="","",VLOOKUP($A3036,DADOS!F:R,13,FALSE))</f>
        <v/>
      </c>
      <c r="BA3036" t="str">
        <f>IF(A3036="","",IF(AY3036="","",IF(AZ3036="","",IF((AZ3036-AY3036)*AX3036*$E3036/$D3036&lt;1,"&lt;1",ROUND((AZ3036-AY3036)*AX3036*$E3036/$D3036,2)))))</f>
        <v/>
      </c>
    </row>
    <row r="3037">
      <c r="B3037" t="str">
        <f>IF(A3037="","",A3037&amp;"/20")</f>
        <v/>
      </c>
      <c r="H3037" t="str">
        <f>IF($A3037="","",VLOOKUP($A3037,DADOS!F:O,3,FALSE))</f>
        <v/>
      </c>
      <c r="I3037" t="str">
        <f>IF(A3037="","",IF(H3037="","",IF((H3037-G3037)*F3037*$E3037/$D3037/1000&lt;0.2,"&lt;0,2",ROUND((H3037-G3037)*F3037*$E3037/$D3037/1000,2))))</f>
        <v/>
      </c>
      <c r="L3037" t="str">
        <f>IF($A3037="","",VLOOKUP($A3037,DADOS!F:O,6,FALSE))</f>
        <v/>
      </c>
      <c r="M3037" t="str">
        <f>IF(A3037="","",IF(L3037="","",IF((L3037-K3037)*J3037*$E3037/$D3037/1000&lt;0.2,"&lt;0,2",ROUND((L3037-K3037)*J3037*$E3037/$D3037/1000,2))))</f>
        <v/>
      </c>
      <c r="P3037" t="str">
        <f>IF($A3037="","",VLOOKUP($A3037,DADOS!F:O,5,FALSE))</f>
        <v/>
      </c>
      <c r="Q3037" t="str">
        <f>IF(A3037="","",IF(P3037="","",IF((P3037-O3037)*N3037*$E3037/$D3037/1000&lt;0.2,"&lt;0,2",ROUND((P3037-O3037)*N3037*$E3037/$D3037/1000,2))))</f>
        <v/>
      </c>
      <c r="T3037" t="str">
        <f>IF($A3037="","",VLOOKUP($A3037,DADOS!F:O,4,FALSE))</f>
        <v/>
      </c>
      <c r="U3037" t="str">
        <f>IF(A3037="","",IF(T3037="","",IF((T3037-S3037)*R3037*$E3037/$D3037/1000&lt;0.2,"&lt;0,2",ROUND((T3037-S3037)*R3037*$E3037/$D3037/1000,2))))</f>
        <v/>
      </c>
      <c r="X3037" t="str">
        <f>IF($A3037="","",VLOOKUP($A3037,DADOS!F:O,9,FALSE))</f>
        <v/>
      </c>
      <c r="Y3037" t="str">
        <f>IF(A3037="","",IF(X3037="","",IF((X3037-W3037)*V3037*$E3037/$D3037&lt;1,"&lt;1",ROUND((X3037-W3037)*V3037*$E3037/$D3037,2))))</f>
        <v/>
      </c>
      <c r="AB3037" t="str">
        <f>IF($A3037="","",VLOOKUP($A3037,DADOS!F:O,7,FALSE))</f>
        <v/>
      </c>
      <c r="AC3037" t="str">
        <f>IF(A3037="","",IF(AB3037="","",IF((AB3037-AA3037)*Z3037*$E3037/$D3037&lt;1,"&lt;1",ROUND((AB3037-AA3037)*Z3037*$E3037/$D3037,2))))</f>
        <v/>
      </c>
      <c r="AF3037" t="str">
        <f>IF($A3037="","",VLOOKUP($A3037,DADOS!F:O,10,FALSE))</f>
        <v/>
      </c>
      <c r="AG3037" t="str">
        <f>IF(A3037="","",IF(AF3037="","",IF((AF3037-AE3037)*AD3037*$E3037/$D3037&lt;1,"&lt;1",ROUND((AF3037-AE3037)*AD3037*$E3037/$D3037,2))))</f>
        <v/>
      </c>
      <c r="AJ3037" t="str">
        <f>IF($A3037="","",VLOOKUP($A3037,DADOS!F:O,8,FALSE))</f>
        <v/>
      </c>
      <c r="AK3037" t="str">
        <f>IF(A3037="","",IF(AJ3037="","",IF((AJ3037-AI3037)*AH3037*$E3037/$D3037&lt;1,"&lt;1",ROUND((AJ3037-AI3037)*AH3037*$E3037/$D3037,2))))</f>
        <v/>
      </c>
      <c r="AN3037" t="str">
        <f>IF($A3037="","",VLOOKUP($A3037,DADOS!F:O,2,FALSE))</f>
        <v/>
      </c>
      <c r="AO3037" t="str">
        <f>IF(A3037="","",IF(AN3037="","",IF((AN3037-AM3037)*AL3037*$E3037/$D3037/1000&lt;0.2,"&lt;0,2",ROUND((AN3037-AM3037)*AL3037*$E3037/$D3037/1000,2))))</f>
        <v/>
      </c>
      <c r="AQ3037">
        <v>0</v>
      </c>
      <c r="AR3037" t="str">
        <f>IF($A3037="","",VLOOKUP($A3037,DADOS!F:P,11,FALSE))</f>
        <v/>
      </c>
      <c r="AS3037" t="str">
        <f>IF(E3037="","",IF(AQ3037="","",IF(AR3037="","",IF((AR3037-AQ3037)*AP3037*$E3037/$D3037&lt;1,"&lt;1",ROUND((AR3037-AQ3037)*AP3037*$E3037/$D3037,2)))))</f>
        <v/>
      </c>
      <c r="AV3037" t="str">
        <f>IF(A3037="","",VLOOKUP(A3037,DADOS!F:R,12,FALSE))</f>
        <v/>
      </c>
      <c r="AW3037" t="str">
        <f>IF(A3037="","",IF(AU3037="","",IF(AV3037="","",IF((AV3037-AU3037)*AT3037*$E3037/$D3037&lt;1,"&lt;1",ROUND((AV3037-AU3037)*AT3037*$E3037/$D3037,2)))))</f>
        <v/>
      </c>
      <c r="AZ3037" t="str">
        <f>IF($A3037="","",VLOOKUP($A3037,DADOS!F:R,13,FALSE))</f>
        <v/>
      </c>
      <c r="BA3037" t="str">
        <f>IF(A3037="","",IF(AY3037="","",IF(AZ3037="","",IF((AZ3037-AY3037)*AX3037*$E3037/$D3037&lt;1,"&lt;1",ROUND((AZ3037-AY3037)*AX3037*$E3037/$D3037,2)))))</f>
        <v/>
      </c>
    </row>
    <row r="3038">
      <c r="B3038" t="str">
        <f>IF(A3038="","",A3038&amp;"/20")</f>
        <v/>
      </c>
      <c r="H3038" t="str">
        <f>IF($A3038="","",VLOOKUP($A3038,DADOS!F:O,3,FALSE))</f>
        <v/>
      </c>
      <c r="I3038" t="str">
        <f>IF(A3038="","",IF(H3038="","",IF((H3038-G3038)*F3038*$E3038/$D3038/1000&lt;0.2,"&lt;0,2",ROUND((H3038-G3038)*F3038*$E3038/$D3038/1000,2))))</f>
        <v/>
      </c>
      <c r="L3038" t="str">
        <f>IF($A3038="","",VLOOKUP($A3038,DADOS!F:O,6,FALSE))</f>
        <v/>
      </c>
      <c r="M3038" t="str">
        <f>IF(A3038="","",IF(L3038="","",IF((L3038-K3038)*J3038*$E3038/$D3038/1000&lt;0.2,"&lt;0,2",ROUND((L3038-K3038)*J3038*$E3038/$D3038/1000,2))))</f>
        <v/>
      </c>
      <c r="P3038" t="str">
        <f>IF($A3038="","",VLOOKUP($A3038,DADOS!F:O,5,FALSE))</f>
        <v/>
      </c>
      <c r="Q3038" t="str">
        <f>IF(A3038="","",IF(P3038="","",IF((P3038-O3038)*N3038*$E3038/$D3038/1000&lt;0.2,"&lt;0,2",ROUND((P3038-O3038)*N3038*$E3038/$D3038/1000,2))))</f>
        <v/>
      </c>
      <c r="T3038" t="str">
        <f>IF($A3038="","",VLOOKUP($A3038,DADOS!F:O,4,FALSE))</f>
        <v/>
      </c>
      <c r="U3038" t="str">
        <f>IF(A3038="","",IF(T3038="","",IF((T3038-S3038)*R3038*$E3038/$D3038/1000&lt;0.2,"&lt;0,2",ROUND((T3038-S3038)*R3038*$E3038/$D3038/1000,2))))</f>
        <v/>
      </c>
      <c r="X3038" t="str">
        <f>IF($A3038="","",VLOOKUP($A3038,DADOS!F:O,9,FALSE))</f>
        <v/>
      </c>
      <c r="Y3038" t="str">
        <f>IF(A3038="","",IF(X3038="","",IF((X3038-W3038)*V3038*$E3038/$D3038&lt;1,"&lt;1",ROUND((X3038-W3038)*V3038*$E3038/$D3038,2))))</f>
        <v/>
      </c>
      <c r="AB3038" t="str">
        <f>IF($A3038="","",VLOOKUP($A3038,DADOS!F:O,7,FALSE))</f>
        <v/>
      </c>
      <c r="AC3038" t="str">
        <f>IF(A3038="","",IF(AB3038="","",IF((AB3038-AA3038)*Z3038*$E3038/$D3038&lt;1,"&lt;1",ROUND((AB3038-AA3038)*Z3038*$E3038/$D3038,2))))</f>
        <v/>
      </c>
      <c r="AF3038" t="str">
        <f>IF($A3038="","",VLOOKUP($A3038,DADOS!F:O,10,FALSE))</f>
        <v/>
      </c>
      <c r="AG3038" t="str">
        <f>IF(A3038="","",IF(AF3038="","",IF((AF3038-AE3038)*AD3038*$E3038/$D3038&lt;1,"&lt;1",ROUND((AF3038-AE3038)*AD3038*$E3038/$D3038,2))))</f>
        <v/>
      </c>
      <c r="AJ3038" t="str">
        <f>IF($A3038="","",VLOOKUP($A3038,DADOS!F:O,8,FALSE))</f>
        <v/>
      </c>
      <c r="AK3038" t="str">
        <f>IF(A3038="","",IF(AJ3038="","",IF((AJ3038-AI3038)*AH3038*$E3038/$D3038&lt;1,"&lt;1",ROUND((AJ3038-AI3038)*AH3038*$E3038/$D3038,2))))</f>
        <v/>
      </c>
      <c r="AN3038" t="str">
        <f>IF($A3038="","",VLOOKUP($A3038,DADOS!F:O,2,FALSE))</f>
        <v/>
      </c>
      <c r="AO3038" t="str">
        <f>IF(A3038="","",IF(AN3038="","",IF((AN3038-AM3038)*AL3038*$E3038/$D3038/1000&lt;0.2,"&lt;0,2",ROUND((AN3038-AM3038)*AL3038*$E3038/$D3038/1000,2))))</f>
        <v/>
      </c>
      <c r="AQ3038">
        <v>0</v>
      </c>
      <c r="AR3038" t="str">
        <f>IF($A3038="","",VLOOKUP($A3038,DADOS!F:P,11,FALSE))</f>
        <v/>
      </c>
      <c r="AS3038" t="str">
        <f>IF(E3038="","",IF(AQ3038="","",IF(AR3038="","",IF((AR3038-AQ3038)*AP3038*$E3038/$D3038&lt;1,"&lt;1",ROUND((AR3038-AQ3038)*AP3038*$E3038/$D3038,2)))))</f>
        <v/>
      </c>
      <c r="AV3038" t="str">
        <f>IF(A3038="","",VLOOKUP(A3038,DADOS!F:R,12,FALSE))</f>
        <v/>
      </c>
      <c r="AW3038" t="str">
        <f>IF(A3038="","",IF(AU3038="","",IF(AV3038="","",IF((AV3038-AU3038)*AT3038*$E3038/$D3038&lt;1,"&lt;1",ROUND((AV3038-AU3038)*AT3038*$E3038/$D3038,2)))))</f>
        <v/>
      </c>
      <c r="AZ3038" t="str">
        <f>IF($A3038="","",VLOOKUP($A3038,DADOS!F:R,13,FALSE))</f>
        <v/>
      </c>
      <c r="BA3038" t="str">
        <f>IF(A3038="","",IF(AY3038="","",IF(AZ3038="","",IF((AZ3038-AY3038)*AX3038*$E3038/$D3038&lt;1,"&lt;1",ROUND((AZ3038-AY3038)*AX3038*$E3038/$D3038,2)))))</f>
        <v/>
      </c>
    </row>
    <row r="3039">
      <c r="B3039" t="str">
        <f>IF(A3039="","",A3039&amp;"/20")</f>
        <v/>
      </c>
      <c r="H3039" t="str">
        <f>IF($A3039="","",VLOOKUP($A3039,DADOS!F:O,3,FALSE))</f>
        <v/>
      </c>
      <c r="I3039" t="str">
        <f>IF(A3039="","",IF(H3039="","",IF((H3039-G3039)*F3039*$E3039/$D3039/1000&lt;0.2,"&lt;0,2",ROUND((H3039-G3039)*F3039*$E3039/$D3039/1000,2))))</f>
        <v/>
      </c>
      <c r="L3039" t="str">
        <f>IF($A3039="","",VLOOKUP($A3039,DADOS!F:O,6,FALSE))</f>
        <v/>
      </c>
      <c r="M3039" t="str">
        <f>IF(A3039="","",IF(L3039="","",IF((L3039-K3039)*J3039*$E3039/$D3039/1000&lt;0.2,"&lt;0,2",ROUND((L3039-K3039)*J3039*$E3039/$D3039/1000,2))))</f>
        <v/>
      </c>
      <c r="P3039" t="str">
        <f>IF($A3039="","",VLOOKUP($A3039,DADOS!F:O,5,FALSE))</f>
        <v/>
      </c>
      <c r="Q3039" t="str">
        <f>IF(A3039="","",IF(P3039="","",IF((P3039-O3039)*N3039*$E3039/$D3039/1000&lt;0.2,"&lt;0,2",ROUND((P3039-O3039)*N3039*$E3039/$D3039/1000,2))))</f>
        <v/>
      </c>
      <c r="T3039" t="str">
        <f>IF($A3039="","",VLOOKUP($A3039,DADOS!F:O,4,FALSE))</f>
        <v/>
      </c>
      <c r="U3039" t="str">
        <f>IF(A3039="","",IF(T3039="","",IF((T3039-S3039)*R3039*$E3039/$D3039/1000&lt;0.2,"&lt;0,2",ROUND((T3039-S3039)*R3039*$E3039/$D3039/1000,2))))</f>
        <v/>
      </c>
      <c r="X3039" t="str">
        <f>IF($A3039="","",VLOOKUP($A3039,DADOS!F:O,9,FALSE))</f>
        <v/>
      </c>
      <c r="Y3039" t="str">
        <f>IF(A3039="","",IF(X3039="","",IF((X3039-W3039)*V3039*$E3039/$D3039&lt;1,"&lt;1",ROUND((X3039-W3039)*V3039*$E3039/$D3039,2))))</f>
        <v/>
      </c>
      <c r="AB3039" t="str">
        <f>IF($A3039="","",VLOOKUP($A3039,DADOS!F:O,7,FALSE))</f>
        <v/>
      </c>
      <c r="AC3039" t="str">
        <f>IF(A3039="","",IF(AB3039="","",IF((AB3039-AA3039)*Z3039*$E3039/$D3039&lt;1,"&lt;1",ROUND((AB3039-AA3039)*Z3039*$E3039/$D3039,2))))</f>
        <v/>
      </c>
      <c r="AF3039" t="str">
        <f>IF($A3039="","",VLOOKUP($A3039,DADOS!F:O,10,FALSE))</f>
        <v/>
      </c>
      <c r="AG3039" t="str">
        <f>IF(A3039="","",IF(AF3039="","",IF((AF3039-AE3039)*AD3039*$E3039/$D3039&lt;1,"&lt;1",ROUND((AF3039-AE3039)*AD3039*$E3039/$D3039,2))))</f>
        <v/>
      </c>
      <c r="AJ3039" t="str">
        <f>IF($A3039="","",VLOOKUP($A3039,DADOS!F:O,8,FALSE))</f>
        <v/>
      </c>
      <c r="AK3039" t="str">
        <f>IF(A3039="","",IF(AJ3039="","",IF((AJ3039-AI3039)*AH3039*$E3039/$D3039&lt;1,"&lt;1",ROUND((AJ3039-AI3039)*AH3039*$E3039/$D3039,2))))</f>
        <v/>
      </c>
      <c r="AN3039" t="str">
        <f>IF($A3039="","",VLOOKUP($A3039,DADOS!F:O,2,FALSE))</f>
        <v/>
      </c>
      <c r="AO3039" t="str">
        <f>IF(A3039="","",IF(AN3039="","",IF((AN3039-AM3039)*AL3039*$E3039/$D3039/1000&lt;0.2,"&lt;0,2",ROUND((AN3039-AM3039)*AL3039*$E3039/$D3039/1000,2))))</f>
        <v/>
      </c>
      <c r="AQ3039">
        <v>0</v>
      </c>
      <c r="AR3039" t="str">
        <f>IF($A3039="","",VLOOKUP($A3039,DADOS!F:P,11,FALSE))</f>
        <v/>
      </c>
      <c r="AS3039" t="str">
        <f>IF(E3039="","",IF(AQ3039="","",IF(AR3039="","",IF((AR3039-AQ3039)*AP3039*$E3039/$D3039&lt;1,"&lt;1",ROUND((AR3039-AQ3039)*AP3039*$E3039/$D3039,2)))))</f>
        <v/>
      </c>
      <c r="AV3039" t="str">
        <f>IF(A3039="","",VLOOKUP(A3039,DADOS!F:R,12,FALSE))</f>
        <v/>
      </c>
      <c r="AW3039" t="str">
        <f>IF(A3039="","",IF(AU3039="","",IF(AV3039="","",IF((AV3039-AU3039)*AT3039*$E3039/$D3039&lt;1,"&lt;1",ROUND((AV3039-AU3039)*AT3039*$E3039/$D3039,2)))))</f>
        <v/>
      </c>
      <c r="AZ3039" t="str">
        <f>IF($A3039="","",VLOOKUP($A3039,DADOS!F:R,13,FALSE))</f>
        <v/>
      </c>
      <c r="BA3039" t="str">
        <f>IF(A3039="","",IF(AY3039="","",IF(AZ3039="","",IF((AZ3039-AY3039)*AX3039*$E3039/$D3039&lt;1,"&lt;1",ROUND((AZ3039-AY3039)*AX3039*$E3039/$D3039,2)))))</f>
        <v/>
      </c>
    </row>
    <row r="3040">
      <c r="B3040" t="str">
        <f>IF(A3040="","",A3040&amp;"/20")</f>
        <v/>
      </c>
      <c r="H3040" t="str">
        <f>IF($A3040="","",VLOOKUP($A3040,DADOS!F:O,3,FALSE))</f>
        <v/>
      </c>
      <c r="I3040" t="str">
        <f>IF(A3040="","",IF(H3040="","",IF((H3040-G3040)*F3040*$E3040/$D3040/1000&lt;0.2,"&lt;0,2",ROUND((H3040-G3040)*F3040*$E3040/$D3040/1000,2))))</f>
        <v/>
      </c>
      <c r="L3040" t="str">
        <f>IF($A3040="","",VLOOKUP($A3040,DADOS!F:O,6,FALSE))</f>
        <v/>
      </c>
      <c r="M3040" t="str">
        <f>IF(A3040="","",IF(L3040="","",IF((L3040-K3040)*J3040*$E3040/$D3040/1000&lt;0.2,"&lt;0,2",ROUND((L3040-K3040)*J3040*$E3040/$D3040/1000,2))))</f>
        <v/>
      </c>
      <c r="P3040" t="str">
        <f>IF($A3040="","",VLOOKUP($A3040,DADOS!F:O,5,FALSE))</f>
        <v/>
      </c>
      <c r="Q3040" t="str">
        <f>IF(A3040="","",IF(P3040="","",IF((P3040-O3040)*N3040*$E3040/$D3040/1000&lt;0.2,"&lt;0,2",ROUND((P3040-O3040)*N3040*$E3040/$D3040/1000,2))))</f>
        <v/>
      </c>
      <c r="T3040" t="str">
        <f>IF($A3040="","",VLOOKUP($A3040,DADOS!F:O,4,FALSE))</f>
        <v/>
      </c>
      <c r="U3040" t="str">
        <f>IF(A3040="","",IF(T3040="","",IF((T3040-S3040)*R3040*$E3040/$D3040/1000&lt;0.2,"&lt;0,2",ROUND((T3040-S3040)*R3040*$E3040/$D3040/1000,2))))</f>
        <v/>
      </c>
      <c r="X3040" t="str">
        <f>IF($A3040="","",VLOOKUP($A3040,DADOS!F:O,9,FALSE))</f>
        <v/>
      </c>
      <c r="Y3040" t="str">
        <f>IF(A3040="","",IF(X3040="","",IF((X3040-W3040)*V3040*$E3040/$D3040&lt;1,"&lt;1",ROUND((X3040-W3040)*V3040*$E3040/$D3040,2))))</f>
        <v/>
      </c>
      <c r="AB3040" t="str">
        <f>IF($A3040="","",VLOOKUP($A3040,DADOS!F:O,7,FALSE))</f>
        <v/>
      </c>
      <c r="AC3040" t="str">
        <f>IF(A3040="","",IF(AB3040="","",IF((AB3040-AA3040)*Z3040*$E3040/$D3040&lt;1,"&lt;1",ROUND((AB3040-AA3040)*Z3040*$E3040/$D3040,2))))</f>
        <v/>
      </c>
      <c r="AF3040" t="str">
        <f>IF($A3040="","",VLOOKUP($A3040,DADOS!F:O,10,FALSE))</f>
        <v/>
      </c>
      <c r="AG3040" t="str">
        <f>IF(A3040="","",IF(AF3040="","",IF((AF3040-AE3040)*AD3040*$E3040/$D3040&lt;1,"&lt;1",ROUND((AF3040-AE3040)*AD3040*$E3040/$D3040,2))))</f>
        <v/>
      </c>
      <c r="AJ3040" t="str">
        <f>IF($A3040="","",VLOOKUP($A3040,DADOS!F:O,8,FALSE))</f>
        <v/>
      </c>
      <c r="AK3040" t="str">
        <f>IF(A3040="","",IF(AJ3040="","",IF((AJ3040-AI3040)*AH3040*$E3040/$D3040&lt;1,"&lt;1",ROUND((AJ3040-AI3040)*AH3040*$E3040/$D3040,2))))</f>
        <v/>
      </c>
      <c r="AN3040" t="str">
        <f>IF($A3040="","",VLOOKUP($A3040,DADOS!F:O,2,FALSE))</f>
        <v/>
      </c>
      <c r="AO3040" t="str">
        <f>IF(A3040="","",IF(AN3040="","",IF((AN3040-AM3040)*AL3040*$E3040/$D3040/1000&lt;0.2,"&lt;0,2",ROUND((AN3040-AM3040)*AL3040*$E3040/$D3040/1000,2))))</f>
        <v/>
      </c>
      <c r="AQ3040">
        <v>0</v>
      </c>
      <c r="AR3040" t="str">
        <f>IF($A3040="","",VLOOKUP($A3040,DADOS!F:P,11,FALSE))</f>
        <v/>
      </c>
      <c r="AS3040" t="str">
        <f>IF(E3040="","",IF(AQ3040="","",IF(AR3040="","",IF((AR3040-AQ3040)*AP3040*$E3040/$D3040&lt;1,"&lt;1",ROUND((AR3040-AQ3040)*AP3040*$E3040/$D3040,2)))))</f>
        <v/>
      </c>
      <c r="AV3040" t="str">
        <f>IF(A3040="","",VLOOKUP(A3040,DADOS!F:R,12,FALSE))</f>
        <v/>
      </c>
      <c r="AW3040" t="str">
        <f>IF(A3040="","",IF(AU3040="","",IF(AV3040="","",IF((AV3040-AU3040)*AT3040*$E3040/$D3040&lt;1,"&lt;1",ROUND((AV3040-AU3040)*AT3040*$E3040/$D3040,2)))))</f>
        <v/>
      </c>
      <c r="AZ3040" t="str">
        <f>IF($A3040="","",VLOOKUP($A3040,DADOS!F:R,13,FALSE))</f>
        <v/>
      </c>
      <c r="BA3040" t="str">
        <f>IF(A3040="","",IF(AY3040="","",IF(AZ3040="","",IF((AZ3040-AY3040)*AX3040*$E3040/$D3040&lt;1,"&lt;1",ROUND((AZ3040-AY3040)*AX3040*$E3040/$D3040,2)))))</f>
        <v/>
      </c>
    </row>
    <row r="3041">
      <c r="B3041" t="str">
        <f>IF(A3041="","",A3041&amp;"/20")</f>
        <v/>
      </c>
      <c r="H3041" t="str">
        <f>IF($A3041="","",VLOOKUP($A3041,DADOS!F:O,3,FALSE))</f>
        <v/>
      </c>
      <c r="I3041" t="str">
        <f>IF(A3041="","",IF(H3041="","",IF((H3041-G3041)*F3041*$E3041/$D3041/1000&lt;0.2,"&lt;0,2",ROUND((H3041-G3041)*F3041*$E3041/$D3041/1000,2))))</f>
        <v/>
      </c>
      <c r="L3041" t="str">
        <f>IF($A3041="","",VLOOKUP($A3041,DADOS!F:O,6,FALSE))</f>
        <v/>
      </c>
      <c r="M3041" t="str">
        <f>IF(A3041="","",IF(L3041="","",IF((L3041-K3041)*J3041*$E3041/$D3041/1000&lt;0.2,"&lt;0,2",ROUND((L3041-K3041)*J3041*$E3041/$D3041/1000,2))))</f>
        <v/>
      </c>
      <c r="P3041" t="str">
        <f>IF($A3041="","",VLOOKUP($A3041,DADOS!F:O,5,FALSE))</f>
        <v/>
      </c>
      <c r="Q3041" t="str">
        <f>IF(A3041="","",IF(P3041="","",IF((P3041-O3041)*N3041*$E3041/$D3041/1000&lt;0.2,"&lt;0,2",ROUND((P3041-O3041)*N3041*$E3041/$D3041/1000,2))))</f>
        <v/>
      </c>
      <c r="T3041" t="str">
        <f>IF($A3041="","",VLOOKUP($A3041,DADOS!F:O,4,FALSE))</f>
        <v/>
      </c>
      <c r="U3041" t="str">
        <f>IF(A3041="","",IF(T3041="","",IF((T3041-S3041)*R3041*$E3041/$D3041/1000&lt;0.2,"&lt;0,2",ROUND((T3041-S3041)*R3041*$E3041/$D3041/1000,2))))</f>
        <v/>
      </c>
      <c r="X3041" t="str">
        <f>IF($A3041="","",VLOOKUP($A3041,DADOS!F:O,9,FALSE))</f>
        <v/>
      </c>
      <c r="Y3041" t="str">
        <f>IF(A3041="","",IF(X3041="","",IF((X3041-W3041)*V3041*$E3041/$D3041&lt;1,"&lt;1",ROUND((X3041-W3041)*V3041*$E3041/$D3041,2))))</f>
        <v/>
      </c>
      <c r="AB3041" t="str">
        <f>IF($A3041="","",VLOOKUP($A3041,DADOS!F:O,7,FALSE))</f>
        <v/>
      </c>
      <c r="AC3041" t="str">
        <f>IF(A3041="","",IF(AB3041="","",IF((AB3041-AA3041)*Z3041*$E3041/$D3041&lt;1,"&lt;1",ROUND((AB3041-AA3041)*Z3041*$E3041/$D3041,2))))</f>
        <v/>
      </c>
      <c r="AF3041" t="str">
        <f>IF($A3041="","",VLOOKUP($A3041,DADOS!F:O,10,FALSE))</f>
        <v/>
      </c>
      <c r="AG3041" t="str">
        <f>IF(A3041="","",IF(AF3041="","",IF((AF3041-AE3041)*AD3041*$E3041/$D3041&lt;1,"&lt;1",ROUND((AF3041-AE3041)*AD3041*$E3041/$D3041,2))))</f>
        <v/>
      </c>
      <c r="AJ3041" t="str">
        <f>IF($A3041="","",VLOOKUP($A3041,DADOS!F:O,8,FALSE))</f>
        <v/>
      </c>
      <c r="AK3041" t="str">
        <f>IF(A3041="","",IF(AJ3041="","",IF((AJ3041-AI3041)*AH3041*$E3041/$D3041&lt;1,"&lt;1",ROUND((AJ3041-AI3041)*AH3041*$E3041/$D3041,2))))</f>
        <v/>
      </c>
      <c r="AN3041" t="str">
        <f>IF($A3041="","",VLOOKUP($A3041,DADOS!F:O,2,FALSE))</f>
        <v/>
      </c>
      <c r="AO3041" t="str">
        <f>IF(A3041="","",IF(AN3041="","",IF((AN3041-AM3041)*AL3041*$E3041/$D3041/1000&lt;0.2,"&lt;0,2",ROUND((AN3041-AM3041)*AL3041*$E3041/$D3041/1000,2))))</f>
        <v/>
      </c>
      <c r="AQ3041">
        <v>0</v>
      </c>
      <c r="AR3041" t="str">
        <f>IF($A3041="","",VLOOKUP($A3041,DADOS!F:P,11,FALSE))</f>
        <v/>
      </c>
      <c r="AS3041" t="str">
        <f>IF(E3041="","",IF(AQ3041="","",IF(AR3041="","",IF((AR3041-AQ3041)*AP3041*$E3041/$D3041&lt;1,"&lt;1",ROUND((AR3041-AQ3041)*AP3041*$E3041/$D3041,2)))))</f>
        <v/>
      </c>
      <c r="AV3041" t="str">
        <f>IF(A3041="","",VLOOKUP(A3041,DADOS!F:R,12,FALSE))</f>
        <v/>
      </c>
      <c r="AW3041" t="str">
        <f>IF(A3041="","",IF(AU3041="","",IF(AV3041="","",IF((AV3041-AU3041)*AT3041*$E3041/$D3041&lt;1,"&lt;1",ROUND((AV3041-AU3041)*AT3041*$E3041/$D3041,2)))))</f>
        <v/>
      </c>
      <c r="AZ3041" t="str">
        <f>IF($A3041="","",VLOOKUP($A3041,DADOS!F:R,13,FALSE))</f>
        <v/>
      </c>
      <c r="BA3041" t="str">
        <f>IF(A3041="","",IF(AY3041="","",IF(AZ3041="","",IF((AZ3041-AY3041)*AX3041*$E3041/$D3041&lt;1,"&lt;1",ROUND((AZ3041-AY3041)*AX3041*$E3041/$D3041,2)))))</f>
        <v/>
      </c>
    </row>
    <row r="3042">
      <c r="B3042" t="str">
        <f>IF(A3042="","",A3042&amp;"/20")</f>
        <v/>
      </c>
      <c r="H3042" t="str">
        <f>IF($A3042="","",VLOOKUP($A3042,DADOS!F:O,3,FALSE))</f>
        <v/>
      </c>
      <c r="I3042" t="str">
        <f>IF(A3042="","",IF(H3042="","",IF((H3042-G3042)*F3042*$E3042/$D3042/1000&lt;0.2,"&lt;0,2",ROUND((H3042-G3042)*F3042*$E3042/$D3042/1000,2))))</f>
        <v/>
      </c>
      <c r="L3042" t="str">
        <f>IF($A3042="","",VLOOKUP($A3042,DADOS!F:O,6,FALSE))</f>
        <v/>
      </c>
      <c r="M3042" t="str">
        <f>IF(A3042="","",IF(L3042="","",IF((L3042-K3042)*J3042*$E3042/$D3042/1000&lt;0.2,"&lt;0,2",ROUND((L3042-K3042)*J3042*$E3042/$D3042/1000,2))))</f>
        <v/>
      </c>
      <c r="P3042" t="str">
        <f>IF($A3042="","",VLOOKUP($A3042,DADOS!F:O,5,FALSE))</f>
        <v/>
      </c>
      <c r="Q3042" t="str">
        <f>IF(A3042="","",IF(P3042="","",IF((P3042-O3042)*N3042*$E3042/$D3042/1000&lt;0.2,"&lt;0,2",ROUND((P3042-O3042)*N3042*$E3042/$D3042/1000,2))))</f>
        <v/>
      </c>
      <c r="T3042" t="str">
        <f>IF($A3042="","",VLOOKUP($A3042,DADOS!F:O,4,FALSE))</f>
        <v/>
      </c>
      <c r="U3042" t="str">
        <f>IF(A3042="","",IF(T3042="","",IF((T3042-S3042)*R3042*$E3042/$D3042/1000&lt;0.2,"&lt;0,2",ROUND((T3042-S3042)*R3042*$E3042/$D3042/1000,2))))</f>
        <v/>
      </c>
      <c r="X3042" t="str">
        <f>IF($A3042="","",VLOOKUP($A3042,DADOS!F:O,9,FALSE))</f>
        <v/>
      </c>
      <c r="Y3042" t="str">
        <f>IF(A3042="","",IF(X3042="","",IF((X3042-W3042)*V3042*$E3042/$D3042&lt;1,"&lt;1",ROUND((X3042-W3042)*V3042*$E3042/$D3042,2))))</f>
        <v/>
      </c>
      <c r="AB3042" t="str">
        <f>IF($A3042="","",VLOOKUP($A3042,DADOS!F:O,7,FALSE))</f>
        <v/>
      </c>
      <c r="AC3042" t="str">
        <f>IF(A3042="","",IF(AB3042="","",IF((AB3042-AA3042)*Z3042*$E3042/$D3042&lt;1,"&lt;1",ROUND((AB3042-AA3042)*Z3042*$E3042/$D3042,2))))</f>
        <v/>
      </c>
      <c r="AF3042" t="str">
        <f>IF($A3042="","",VLOOKUP($A3042,DADOS!F:O,10,FALSE))</f>
        <v/>
      </c>
      <c r="AG3042" t="str">
        <f>IF(A3042="","",IF(AF3042="","",IF((AF3042-AE3042)*AD3042*$E3042/$D3042&lt;1,"&lt;1",ROUND((AF3042-AE3042)*AD3042*$E3042/$D3042,2))))</f>
        <v/>
      </c>
      <c r="AJ3042" t="str">
        <f>IF($A3042="","",VLOOKUP($A3042,DADOS!F:O,8,FALSE))</f>
        <v/>
      </c>
      <c r="AK3042" t="str">
        <f>IF(A3042="","",IF(AJ3042="","",IF((AJ3042-AI3042)*AH3042*$E3042/$D3042&lt;1,"&lt;1",ROUND((AJ3042-AI3042)*AH3042*$E3042/$D3042,2))))</f>
        <v/>
      </c>
      <c r="AN3042" t="str">
        <f>IF($A3042="","",VLOOKUP($A3042,DADOS!F:O,2,FALSE))</f>
        <v/>
      </c>
      <c r="AO3042" t="str">
        <f>IF(A3042="","",IF(AN3042="","",IF((AN3042-AM3042)*AL3042*$E3042/$D3042/1000&lt;0.2,"&lt;0,2",ROUND((AN3042-AM3042)*AL3042*$E3042/$D3042/1000,2))))</f>
        <v/>
      </c>
      <c r="AQ3042">
        <v>0</v>
      </c>
      <c r="AR3042" t="str">
        <f>IF($A3042="","",VLOOKUP($A3042,DADOS!F:P,11,FALSE))</f>
        <v/>
      </c>
      <c r="AS3042" t="str">
        <f>IF(E3042="","",IF(AQ3042="","",IF(AR3042="","",IF((AR3042-AQ3042)*AP3042*$E3042/$D3042&lt;1,"&lt;1",ROUND((AR3042-AQ3042)*AP3042*$E3042/$D3042,2)))))</f>
        <v/>
      </c>
      <c r="AV3042" t="str">
        <f>IF(A3042="","",VLOOKUP(A3042,DADOS!F:R,12,FALSE))</f>
        <v/>
      </c>
      <c r="AW3042" t="str">
        <f>IF(A3042="","",IF(AU3042="","",IF(AV3042="","",IF((AV3042-AU3042)*AT3042*$E3042/$D3042&lt;1,"&lt;1",ROUND((AV3042-AU3042)*AT3042*$E3042/$D3042,2)))))</f>
        <v/>
      </c>
      <c r="AZ3042" t="str">
        <f>IF($A3042="","",VLOOKUP($A3042,DADOS!F:R,13,FALSE))</f>
        <v/>
      </c>
      <c r="BA3042" t="str">
        <f>IF(A3042="","",IF(AY3042="","",IF(AZ3042="","",IF((AZ3042-AY3042)*AX3042*$E3042/$D3042&lt;1,"&lt;1",ROUND((AZ3042-AY3042)*AX3042*$E3042/$D3042,2)))))</f>
        <v/>
      </c>
    </row>
    <row r="3043">
      <c r="B3043" t="str">
        <f>IF(A3043="","",A3043&amp;"/20")</f>
        <v/>
      </c>
      <c r="H3043" t="str">
        <f>IF($A3043="","",VLOOKUP($A3043,DADOS!F:O,3,FALSE))</f>
        <v/>
      </c>
      <c r="I3043" t="str">
        <f>IF(A3043="","",IF(H3043="","",IF((H3043-G3043)*F3043*$E3043/$D3043/1000&lt;0.2,"&lt;0,2",ROUND((H3043-G3043)*F3043*$E3043/$D3043/1000,2))))</f>
        <v/>
      </c>
      <c r="L3043" t="str">
        <f>IF($A3043="","",VLOOKUP($A3043,DADOS!F:O,6,FALSE))</f>
        <v/>
      </c>
      <c r="M3043" t="str">
        <f>IF(A3043="","",IF(L3043="","",IF((L3043-K3043)*J3043*$E3043/$D3043/1000&lt;0.2,"&lt;0,2",ROUND((L3043-K3043)*J3043*$E3043/$D3043/1000,2))))</f>
        <v/>
      </c>
      <c r="P3043" t="str">
        <f>IF($A3043="","",VLOOKUP($A3043,DADOS!F:O,5,FALSE))</f>
        <v/>
      </c>
      <c r="Q3043" t="str">
        <f>IF(A3043="","",IF(P3043="","",IF((P3043-O3043)*N3043*$E3043/$D3043/1000&lt;0.2,"&lt;0,2",ROUND((P3043-O3043)*N3043*$E3043/$D3043/1000,2))))</f>
        <v/>
      </c>
      <c r="T3043" t="str">
        <f>IF($A3043="","",VLOOKUP($A3043,DADOS!F:O,4,FALSE))</f>
        <v/>
      </c>
      <c r="U3043" t="str">
        <f>IF(A3043="","",IF(T3043="","",IF((T3043-S3043)*R3043*$E3043/$D3043/1000&lt;0.2,"&lt;0,2",ROUND((T3043-S3043)*R3043*$E3043/$D3043/1000,2))))</f>
        <v/>
      </c>
      <c r="X3043" t="str">
        <f>IF($A3043="","",VLOOKUP($A3043,DADOS!F:O,9,FALSE))</f>
        <v/>
      </c>
      <c r="Y3043" t="str">
        <f>IF(A3043="","",IF(X3043="","",IF((X3043-W3043)*V3043*$E3043/$D3043&lt;1,"&lt;1",ROUND((X3043-W3043)*V3043*$E3043/$D3043,2))))</f>
        <v/>
      </c>
      <c r="AB3043" t="str">
        <f>IF($A3043="","",VLOOKUP($A3043,DADOS!F:O,7,FALSE))</f>
        <v/>
      </c>
      <c r="AC3043" t="str">
        <f>IF(A3043="","",IF(AB3043="","",IF((AB3043-AA3043)*Z3043*$E3043/$D3043&lt;1,"&lt;1",ROUND((AB3043-AA3043)*Z3043*$E3043/$D3043,2))))</f>
        <v/>
      </c>
      <c r="AF3043" t="str">
        <f>IF($A3043="","",VLOOKUP($A3043,DADOS!F:O,10,FALSE))</f>
        <v/>
      </c>
      <c r="AG3043" t="str">
        <f>IF(A3043="","",IF(AF3043="","",IF((AF3043-AE3043)*AD3043*$E3043/$D3043&lt;1,"&lt;1",ROUND((AF3043-AE3043)*AD3043*$E3043/$D3043,2))))</f>
        <v/>
      </c>
      <c r="AJ3043" t="str">
        <f>IF($A3043="","",VLOOKUP($A3043,DADOS!F:O,8,FALSE))</f>
        <v/>
      </c>
      <c r="AK3043" t="str">
        <f>IF(A3043="","",IF(AJ3043="","",IF((AJ3043-AI3043)*AH3043*$E3043/$D3043&lt;1,"&lt;1",ROUND((AJ3043-AI3043)*AH3043*$E3043/$D3043,2))))</f>
        <v/>
      </c>
      <c r="AN3043" t="str">
        <f>IF($A3043="","",VLOOKUP($A3043,DADOS!F:O,2,FALSE))</f>
        <v/>
      </c>
      <c r="AO3043" t="str">
        <f>IF(A3043="","",IF(AN3043="","",IF((AN3043-AM3043)*AL3043*$E3043/$D3043/1000&lt;0.2,"&lt;0,2",ROUND((AN3043-AM3043)*AL3043*$E3043/$D3043/1000,2))))</f>
        <v/>
      </c>
      <c r="AQ3043">
        <v>0</v>
      </c>
      <c r="AR3043" t="str">
        <f>IF($A3043="","",VLOOKUP($A3043,DADOS!F:P,11,FALSE))</f>
        <v/>
      </c>
      <c r="AS3043" t="str">
        <f>IF(E3043="","",IF(AQ3043="","",IF(AR3043="","",IF((AR3043-AQ3043)*AP3043*$E3043/$D3043&lt;1,"&lt;1",ROUND((AR3043-AQ3043)*AP3043*$E3043/$D3043,2)))))</f>
        <v/>
      </c>
      <c r="AV3043" t="str">
        <f>IF(A3043="","",VLOOKUP(A3043,DADOS!F:R,12,FALSE))</f>
        <v/>
      </c>
      <c r="AW3043" t="str">
        <f>IF(A3043="","",IF(AU3043="","",IF(AV3043="","",IF((AV3043-AU3043)*AT3043*$E3043/$D3043&lt;1,"&lt;1",ROUND((AV3043-AU3043)*AT3043*$E3043/$D3043,2)))))</f>
        <v/>
      </c>
      <c r="AZ3043" t="str">
        <f>IF($A3043="","",VLOOKUP($A3043,DADOS!F:R,13,FALSE))</f>
        <v/>
      </c>
      <c r="BA3043" t="str">
        <f>IF(A3043="","",IF(AY3043="","",IF(AZ3043="","",IF((AZ3043-AY3043)*AX3043*$E3043/$D3043&lt;1,"&lt;1",ROUND((AZ3043-AY3043)*AX3043*$E3043/$D3043,2)))))</f>
        <v/>
      </c>
    </row>
    <row r="3044">
      <c r="B3044" t="str">
        <f>IF(A3044="","",A3044&amp;"/20")</f>
        <v/>
      </c>
      <c r="H3044" t="str">
        <f>IF($A3044="","",VLOOKUP($A3044,DADOS!F:O,3,FALSE))</f>
        <v/>
      </c>
      <c r="I3044" t="str">
        <f>IF(A3044="","",IF(H3044="","",IF((H3044-G3044)*F3044*$E3044/$D3044/1000&lt;0.2,"&lt;0,2",ROUND((H3044-G3044)*F3044*$E3044/$D3044/1000,2))))</f>
        <v/>
      </c>
      <c r="L3044" t="str">
        <f>IF($A3044="","",VLOOKUP($A3044,DADOS!F:O,6,FALSE))</f>
        <v/>
      </c>
      <c r="M3044" t="str">
        <f>IF(A3044="","",IF(L3044="","",IF((L3044-K3044)*J3044*$E3044/$D3044/1000&lt;0.2,"&lt;0,2",ROUND((L3044-K3044)*J3044*$E3044/$D3044/1000,2))))</f>
        <v/>
      </c>
      <c r="P3044" t="str">
        <f>IF($A3044="","",VLOOKUP($A3044,DADOS!F:O,5,FALSE))</f>
        <v/>
      </c>
      <c r="Q3044" t="str">
        <f>IF(A3044="","",IF(P3044="","",IF((P3044-O3044)*N3044*$E3044/$D3044/1000&lt;0.2,"&lt;0,2",ROUND((P3044-O3044)*N3044*$E3044/$D3044/1000,2))))</f>
        <v/>
      </c>
      <c r="T3044" t="str">
        <f>IF($A3044="","",VLOOKUP($A3044,DADOS!F:O,4,FALSE))</f>
        <v/>
      </c>
      <c r="U3044" t="str">
        <f>IF(A3044="","",IF(T3044="","",IF((T3044-S3044)*R3044*$E3044/$D3044/1000&lt;0.2,"&lt;0,2",ROUND((T3044-S3044)*R3044*$E3044/$D3044/1000,2))))</f>
        <v/>
      </c>
      <c r="X3044" t="str">
        <f>IF($A3044="","",VLOOKUP($A3044,DADOS!F:O,9,FALSE))</f>
        <v/>
      </c>
      <c r="Y3044" t="str">
        <f>IF(A3044="","",IF(X3044="","",IF((X3044-W3044)*V3044*$E3044/$D3044&lt;1,"&lt;1",ROUND((X3044-W3044)*V3044*$E3044/$D3044,2))))</f>
        <v/>
      </c>
      <c r="AB3044" t="str">
        <f>IF($A3044="","",VLOOKUP($A3044,DADOS!F:O,7,FALSE))</f>
        <v/>
      </c>
      <c r="AC3044" t="str">
        <f>IF(A3044="","",IF(AB3044="","",IF((AB3044-AA3044)*Z3044*$E3044/$D3044&lt;1,"&lt;1",ROUND((AB3044-AA3044)*Z3044*$E3044/$D3044,2))))</f>
        <v/>
      </c>
      <c r="AF3044" t="str">
        <f>IF($A3044="","",VLOOKUP($A3044,DADOS!F:O,10,FALSE))</f>
        <v/>
      </c>
      <c r="AG3044" t="str">
        <f>IF(A3044="","",IF(AF3044="","",IF((AF3044-AE3044)*AD3044*$E3044/$D3044&lt;1,"&lt;1",ROUND((AF3044-AE3044)*AD3044*$E3044/$D3044,2))))</f>
        <v/>
      </c>
      <c r="AJ3044" t="str">
        <f>IF($A3044="","",VLOOKUP($A3044,DADOS!F:O,8,FALSE))</f>
        <v/>
      </c>
      <c r="AK3044" t="str">
        <f>IF(A3044="","",IF(AJ3044="","",IF((AJ3044-AI3044)*AH3044*$E3044/$D3044&lt;1,"&lt;1",ROUND((AJ3044-AI3044)*AH3044*$E3044/$D3044,2))))</f>
        <v/>
      </c>
      <c r="AN3044" t="str">
        <f>IF($A3044="","",VLOOKUP($A3044,DADOS!F:O,2,FALSE))</f>
        <v/>
      </c>
      <c r="AO3044" t="str">
        <f>IF(A3044="","",IF(AN3044="","",IF((AN3044-AM3044)*AL3044*$E3044/$D3044/1000&lt;0.2,"&lt;0,2",ROUND((AN3044-AM3044)*AL3044*$E3044/$D3044/1000,2))))</f>
        <v/>
      </c>
      <c r="AQ3044">
        <v>0</v>
      </c>
      <c r="AR3044" t="str">
        <f>IF($A3044="","",VLOOKUP($A3044,DADOS!F:P,11,FALSE))</f>
        <v/>
      </c>
      <c r="AS3044" t="str">
        <f>IF(E3044="","",IF(AQ3044="","",IF(AR3044="","",IF((AR3044-AQ3044)*AP3044*$E3044/$D3044&lt;1,"&lt;1",ROUND((AR3044-AQ3044)*AP3044*$E3044/$D3044,2)))))</f>
        <v/>
      </c>
      <c r="AV3044" t="str">
        <f>IF(A3044="","",VLOOKUP(A3044,DADOS!F:R,12,FALSE))</f>
        <v/>
      </c>
      <c r="AW3044" t="str">
        <f>IF(A3044="","",IF(AU3044="","",IF(AV3044="","",IF((AV3044-AU3044)*AT3044*$E3044/$D3044&lt;1,"&lt;1",ROUND((AV3044-AU3044)*AT3044*$E3044/$D3044,2)))))</f>
        <v/>
      </c>
      <c r="AZ3044" t="str">
        <f>IF($A3044="","",VLOOKUP($A3044,DADOS!F:R,13,FALSE))</f>
        <v/>
      </c>
      <c r="BA3044" t="str">
        <f>IF(A3044="","",IF(AY3044="","",IF(AZ3044="","",IF((AZ3044-AY3044)*AX3044*$E3044/$D3044&lt;1,"&lt;1",ROUND((AZ3044-AY3044)*AX3044*$E3044/$D3044,2)))))</f>
        <v/>
      </c>
    </row>
    <row r="3045">
      <c r="B3045" t="str">
        <f>IF(A3045="","",A3045&amp;"/20")</f>
        <v/>
      </c>
      <c r="H3045" t="str">
        <f>IF($A3045="","",VLOOKUP($A3045,DADOS!F:O,3,FALSE))</f>
        <v/>
      </c>
      <c r="I3045" t="str">
        <f>IF(A3045="","",IF(H3045="","",IF((H3045-G3045)*F3045*$E3045/$D3045/1000&lt;0.2,"&lt;0,2",ROUND((H3045-G3045)*F3045*$E3045/$D3045/1000,2))))</f>
        <v/>
      </c>
      <c r="L3045" t="str">
        <f>IF($A3045="","",VLOOKUP($A3045,DADOS!F:O,6,FALSE))</f>
        <v/>
      </c>
      <c r="M3045" t="str">
        <f>IF(A3045="","",IF(L3045="","",IF((L3045-K3045)*J3045*$E3045/$D3045/1000&lt;0.2,"&lt;0,2",ROUND((L3045-K3045)*J3045*$E3045/$D3045/1000,2))))</f>
        <v/>
      </c>
      <c r="P3045" t="str">
        <f>IF($A3045="","",VLOOKUP($A3045,DADOS!F:O,5,FALSE))</f>
        <v/>
      </c>
      <c r="Q3045" t="str">
        <f>IF(A3045="","",IF(P3045="","",IF((P3045-O3045)*N3045*$E3045/$D3045/1000&lt;0.2,"&lt;0,2",ROUND((P3045-O3045)*N3045*$E3045/$D3045/1000,2))))</f>
        <v/>
      </c>
      <c r="T3045" t="str">
        <f>IF($A3045="","",VLOOKUP($A3045,DADOS!F:O,4,FALSE))</f>
        <v/>
      </c>
      <c r="U3045" t="str">
        <f>IF(A3045="","",IF(T3045="","",IF((T3045-S3045)*R3045*$E3045/$D3045/1000&lt;0.2,"&lt;0,2",ROUND((T3045-S3045)*R3045*$E3045/$D3045/1000,2))))</f>
        <v/>
      </c>
      <c r="X3045" t="str">
        <f>IF($A3045="","",VLOOKUP($A3045,DADOS!F:O,9,FALSE))</f>
        <v/>
      </c>
      <c r="Y3045" t="str">
        <f>IF(A3045="","",IF(X3045="","",IF((X3045-W3045)*V3045*$E3045/$D3045&lt;1,"&lt;1",ROUND((X3045-W3045)*V3045*$E3045/$D3045,2))))</f>
        <v/>
      </c>
      <c r="AB3045" t="str">
        <f>IF($A3045="","",VLOOKUP($A3045,DADOS!F:O,7,FALSE))</f>
        <v/>
      </c>
      <c r="AC3045" t="str">
        <f>IF(A3045="","",IF(AB3045="","",IF((AB3045-AA3045)*Z3045*$E3045/$D3045&lt;1,"&lt;1",ROUND((AB3045-AA3045)*Z3045*$E3045/$D3045,2))))</f>
        <v/>
      </c>
      <c r="AF3045" t="str">
        <f>IF($A3045="","",VLOOKUP($A3045,DADOS!F:O,10,FALSE))</f>
        <v/>
      </c>
      <c r="AG3045" t="str">
        <f>IF(A3045="","",IF(AF3045="","",IF((AF3045-AE3045)*AD3045*$E3045/$D3045&lt;1,"&lt;1",ROUND((AF3045-AE3045)*AD3045*$E3045/$D3045,2))))</f>
        <v/>
      </c>
      <c r="AJ3045" t="str">
        <f>IF($A3045="","",VLOOKUP($A3045,DADOS!F:O,8,FALSE))</f>
        <v/>
      </c>
      <c r="AK3045" t="str">
        <f>IF(A3045="","",IF(AJ3045="","",IF((AJ3045-AI3045)*AH3045*$E3045/$D3045&lt;1,"&lt;1",ROUND((AJ3045-AI3045)*AH3045*$E3045/$D3045,2))))</f>
        <v/>
      </c>
      <c r="AN3045" t="str">
        <f>IF($A3045="","",VLOOKUP($A3045,DADOS!F:O,2,FALSE))</f>
        <v/>
      </c>
      <c r="AO3045" t="str">
        <f>IF(A3045="","",IF(AN3045="","",IF((AN3045-AM3045)*AL3045*$E3045/$D3045/1000&lt;0.2,"&lt;0,2",ROUND((AN3045-AM3045)*AL3045*$E3045/$D3045/1000,2))))</f>
        <v/>
      </c>
      <c r="AQ3045">
        <v>0</v>
      </c>
      <c r="AR3045" t="str">
        <f>IF($A3045="","",VLOOKUP($A3045,DADOS!F:P,11,FALSE))</f>
        <v/>
      </c>
      <c r="AS3045" t="str">
        <f>IF(E3045="","",IF(AQ3045="","",IF(AR3045="","",IF((AR3045-AQ3045)*AP3045*$E3045/$D3045&lt;1,"&lt;1",ROUND((AR3045-AQ3045)*AP3045*$E3045/$D3045,2)))))</f>
        <v/>
      </c>
      <c r="AV3045" t="str">
        <f>IF(A3045="","",VLOOKUP(A3045,DADOS!F:R,12,FALSE))</f>
        <v/>
      </c>
      <c r="AW3045" t="str">
        <f>IF(A3045="","",IF(AU3045="","",IF(AV3045="","",IF((AV3045-AU3045)*AT3045*$E3045/$D3045&lt;1,"&lt;1",ROUND((AV3045-AU3045)*AT3045*$E3045/$D3045,2)))))</f>
        <v/>
      </c>
      <c r="AZ3045" t="str">
        <f>IF($A3045="","",VLOOKUP($A3045,DADOS!F:R,13,FALSE))</f>
        <v/>
      </c>
      <c r="BA3045" t="str">
        <f>IF(A3045="","",IF(AY3045="","",IF(AZ3045="","",IF((AZ3045-AY3045)*AX3045*$E3045/$D3045&lt;1,"&lt;1",ROUND((AZ3045-AY3045)*AX3045*$E3045/$D3045,2)))))</f>
        <v/>
      </c>
    </row>
    <row r="3046">
      <c r="B3046" t="str">
        <f>IF(A3046="","",A3046&amp;"/20")</f>
        <v/>
      </c>
      <c r="H3046" t="str">
        <f>IF($A3046="","",VLOOKUP($A3046,DADOS!F:O,3,FALSE))</f>
        <v/>
      </c>
      <c r="I3046" t="str">
        <f>IF(A3046="","",IF(H3046="","",IF((H3046-G3046)*F3046*$E3046/$D3046/1000&lt;0.2,"&lt;0,2",ROUND((H3046-G3046)*F3046*$E3046/$D3046/1000,2))))</f>
        <v/>
      </c>
      <c r="L3046" t="str">
        <f>IF($A3046="","",VLOOKUP($A3046,DADOS!F:O,6,FALSE))</f>
        <v/>
      </c>
      <c r="M3046" t="str">
        <f>IF(A3046="","",IF(L3046="","",IF((L3046-K3046)*J3046*$E3046/$D3046/1000&lt;0.2,"&lt;0,2",ROUND((L3046-K3046)*J3046*$E3046/$D3046/1000,2))))</f>
        <v/>
      </c>
      <c r="P3046" t="str">
        <f>IF($A3046="","",VLOOKUP($A3046,DADOS!F:O,5,FALSE))</f>
        <v/>
      </c>
      <c r="Q3046" t="str">
        <f>IF(A3046="","",IF(P3046="","",IF((P3046-O3046)*N3046*$E3046/$D3046/1000&lt;0.2,"&lt;0,2",ROUND((P3046-O3046)*N3046*$E3046/$D3046/1000,2))))</f>
        <v/>
      </c>
      <c r="T3046" t="str">
        <f>IF($A3046="","",VLOOKUP($A3046,DADOS!F:O,4,FALSE))</f>
        <v/>
      </c>
      <c r="U3046" t="str">
        <f>IF(A3046="","",IF(T3046="","",IF((T3046-S3046)*R3046*$E3046/$D3046/1000&lt;0.2,"&lt;0,2",ROUND((T3046-S3046)*R3046*$E3046/$D3046/1000,2))))</f>
        <v/>
      </c>
      <c r="X3046" t="str">
        <f>IF($A3046="","",VLOOKUP($A3046,DADOS!F:O,9,FALSE))</f>
        <v/>
      </c>
      <c r="Y3046" t="str">
        <f>IF(A3046="","",IF(X3046="","",IF((X3046-W3046)*V3046*$E3046/$D3046&lt;1,"&lt;1",ROUND((X3046-W3046)*V3046*$E3046/$D3046,2))))</f>
        <v/>
      </c>
      <c r="AB3046" t="str">
        <f>IF($A3046="","",VLOOKUP($A3046,DADOS!F:O,7,FALSE))</f>
        <v/>
      </c>
      <c r="AC3046" t="str">
        <f>IF(A3046="","",IF(AB3046="","",IF((AB3046-AA3046)*Z3046*$E3046/$D3046&lt;1,"&lt;1",ROUND((AB3046-AA3046)*Z3046*$E3046/$D3046,2))))</f>
        <v/>
      </c>
      <c r="AF3046" t="str">
        <f>IF($A3046="","",VLOOKUP($A3046,DADOS!F:O,10,FALSE))</f>
        <v/>
      </c>
      <c r="AG3046" t="str">
        <f>IF(A3046="","",IF(AF3046="","",IF((AF3046-AE3046)*AD3046*$E3046/$D3046&lt;1,"&lt;1",ROUND((AF3046-AE3046)*AD3046*$E3046/$D3046,2))))</f>
        <v/>
      </c>
      <c r="AJ3046" t="str">
        <f>IF($A3046="","",VLOOKUP($A3046,DADOS!F:O,8,FALSE))</f>
        <v/>
      </c>
      <c r="AK3046" t="str">
        <f>IF(A3046="","",IF(AJ3046="","",IF((AJ3046-AI3046)*AH3046*$E3046/$D3046&lt;1,"&lt;1",ROUND((AJ3046-AI3046)*AH3046*$E3046/$D3046,2))))</f>
        <v/>
      </c>
      <c r="AN3046" t="str">
        <f>IF($A3046="","",VLOOKUP($A3046,DADOS!F:O,2,FALSE))</f>
        <v/>
      </c>
      <c r="AO3046" t="str">
        <f>IF(A3046="","",IF(AN3046="","",IF((AN3046-AM3046)*AL3046*$E3046/$D3046/1000&lt;0.2,"&lt;0,2",ROUND((AN3046-AM3046)*AL3046*$E3046/$D3046/1000,2))))</f>
        <v/>
      </c>
      <c r="AQ3046">
        <v>0</v>
      </c>
      <c r="AR3046" t="str">
        <f>IF($A3046="","",VLOOKUP($A3046,DADOS!F:P,11,FALSE))</f>
        <v/>
      </c>
      <c r="AS3046" t="str">
        <f>IF(E3046="","",IF(AQ3046="","",IF(AR3046="","",IF((AR3046-AQ3046)*AP3046*$E3046/$D3046&lt;1,"&lt;1",ROUND((AR3046-AQ3046)*AP3046*$E3046/$D3046,2)))))</f>
        <v/>
      </c>
      <c r="AV3046" t="str">
        <f>IF(A3046="","",VLOOKUP(A3046,DADOS!F:R,12,FALSE))</f>
        <v/>
      </c>
      <c r="AW3046" t="str">
        <f>IF(A3046="","",IF(AU3046="","",IF(AV3046="","",IF((AV3046-AU3046)*AT3046*$E3046/$D3046&lt;1,"&lt;1",ROUND((AV3046-AU3046)*AT3046*$E3046/$D3046,2)))))</f>
        <v/>
      </c>
      <c r="AZ3046" t="str">
        <f>IF($A3046="","",VLOOKUP($A3046,DADOS!F:R,13,FALSE))</f>
        <v/>
      </c>
      <c r="BA3046" t="str">
        <f>IF(A3046="","",IF(AY3046="","",IF(AZ3046="","",IF((AZ3046-AY3046)*AX3046*$E3046/$D3046&lt;1,"&lt;1",ROUND((AZ3046-AY3046)*AX3046*$E3046/$D3046,2)))))</f>
        <v/>
      </c>
    </row>
    <row r="3047">
      <c r="B3047" t="str">
        <f>IF(A3047="","",A3047&amp;"/20")</f>
        <v/>
      </c>
      <c r="H3047" t="str">
        <f>IF($A3047="","",VLOOKUP($A3047,DADOS!F:O,3,FALSE))</f>
        <v/>
      </c>
      <c r="I3047" t="str">
        <f>IF(A3047="","",IF(H3047="","",IF((H3047-G3047)*F3047*$E3047/$D3047/1000&lt;0.2,"&lt;0,2",ROUND((H3047-G3047)*F3047*$E3047/$D3047/1000,2))))</f>
        <v/>
      </c>
      <c r="L3047" t="str">
        <f>IF($A3047="","",VLOOKUP($A3047,DADOS!F:O,6,FALSE))</f>
        <v/>
      </c>
      <c r="M3047" t="str">
        <f>IF(A3047="","",IF(L3047="","",IF((L3047-K3047)*J3047*$E3047/$D3047/1000&lt;0.2,"&lt;0,2",ROUND((L3047-K3047)*J3047*$E3047/$D3047/1000,2))))</f>
        <v/>
      </c>
      <c r="P3047" t="str">
        <f>IF($A3047="","",VLOOKUP($A3047,DADOS!F:O,5,FALSE))</f>
        <v/>
      </c>
      <c r="Q3047" t="str">
        <f>IF(A3047="","",IF(P3047="","",IF((P3047-O3047)*N3047*$E3047/$D3047/1000&lt;0.2,"&lt;0,2",ROUND((P3047-O3047)*N3047*$E3047/$D3047/1000,2))))</f>
        <v/>
      </c>
      <c r="T3047" t="str">
        <f>IF($A3047="","",VLOOKUP($A3047,DADOS!F:O,4,FALSE))</f>
        <v/>
      </c>
      <c r="U3047" t="str">
        <f>IF(A3047="","",IF(T3047="","",IF((T3047-S3047)*R3047*$E3047/$D3047/1000&lt;0.2,"&lt;0,2",ROUND((T3047-S3047)*R3047*$E3047/$D3047/1000,2))))</f>
        <v/>
      </c>
      <c r="X3047" t="str">
        <f>IF($A3047="","",VLOOKUP($A3047,DADOS!F:O,9,FALSE))</f>
        <v/>
      </c>
      <c r="Y3047" t="str">
        <f>IF(A3047="","",IF(X3047="","",IF((X3047-W3047)*V3047*$E3047/$D3047&lt;1,"&lt;1",ROUND((X3047-W3047)*V3047*$E3047/$D3047,2))))</f>
        <v/>
      </c>
      <c r="AB3047" t="str">
        <f>IF($A3047="","",VLOOKUP($A3047,DADOS!F:O,7,FALSE))</f>
        <v/>
      </c>
      <c r="AC3047" t="str">
        <f>IF(A3047="","",IF(AB3047="","",IF((AB3047-AA3047)*Z3047*$E3047/$D3047&lt;1,"&lt;1",ROUND((AB3047-AA3047)*Z3047*$E3047/$D3047,2))))</f>
        <v/>
      </c>
      <c r="AF3047" t="str">
        <f>IF($A3047="","",VLOOKUP($A3047,DADOS!F:O,10,FALSE))</f>
        <v/>
      </c>
      <c r="AG3047" t="str">
        <f>IF(A3047="","",IF(AF3047="","",IF((AF3047-AE3047)*AD3047*$E3047/$D3047&lt;1,"&lt;1",ROUND((AF3047-AE3047)*AD3047*$E3047/$D3047,2))))</f>
        <v/>
      </c>
      <c r="AJ3047" t="str">
        <f>IF($A3047="","",VLOOKUP($A3047,DADOS!F:O,8,FALSE))</f>
        <v/>
      </c>
      <c r="AK3047" t="str">
        <f>IF(A3047="","",IF(AJ3047="","",IF((AJ3047-AI3047)*AH3047*$E3047/$D3047&lt;1,"&lt;1",ROUND((AJ3047-AI3047)*AH3047*$E3047/$D3047,2))))</f>
        <v/>
      </c>
      <c r="AN3047" t="str">
        <f>IF($A3047="","",VLOOKUP($A3047,DADOS!F:O,2,FALSE))</f>
        <v/>
      </c>
      <c r="AO3047" t="str">
        <f>IF(A3047="","",IF(AN3047="","",IF((AN3047-AM3047)*AL3047*$E3047/$D3047/1000&lt;0.2,"&lt;0,2",ROUND((AN3047-AM3047)*AL3047*$E3047/$D3047/1000,2))))</f>
        <v/>
      </c>
      <c r="AQ3047">
        <v>0</v>
      </c>
      <c r="AR3047" t="str">
        <f>IF($A3047="","",VLOOKUP($A3047,DADOS!F:P,11,FALSE))</f>
        <v/>
      </c>
      <c r="AS3047" t="str">
        <f>IF(E3047="","",IF(AQ3047="","",IF(AR3047="","",IF((AR3047-AQ3047)*AP3047*$E3047/$D3047&lt;1,"&lt;1",ROUND((AR3047-AQ3047)*AP3047*$E3047/$D3047,2)))))</f>
        <v/>
      </c>
      <c r="AV3047" t="str">
        <f>IF(A3047="","",VLOOKUP(A3047,DADOS!F:R,12,FALSE))</f>
        <v/>
      </c>
      <c r="AW3047" t="str">
        <f>IF(A3047="","",IF(AU3047="","",IF(AV3047="","",IF((AV3047-AU3047)*AT3047*$E3047/$D3047&lt;1,"&lt;1",ROUND((AV3047-AU3047)*AT3047*$E3047/$D3047,2)))))</f>
        <v/>
      </c>
      <c r="AZ3047" t="str">
        <f>IF($A3047="","",VLOOKUP($A3047,DADOS!F:R,13,FALSE))</f>
        <v/>
      </c>
      <c r="BA3047" t="str">
        <f>IF(A3047="","",IF(AY3047="","",IF(AZ3047="","",IF((AZ3047-AY3047)*AX3047*$E3047/$D3047&lt;1,"&lt;1",ROUND((AZ3047-AY3047)*AX3047*$E3047/$D3047,2)))))</f>
        <v/>
      </c>
    </row>
    <row r="3048">
      <c r="B3048" t="str">
        <f>IF(A3048="","",A3048&amp;"/20")</f>
        <v/>
      </c>
      <c r="H3048" t="str">
        <f>IF($A3048="","",VLOOKUP($A3048,DADOS!F:O,3,FALSE))</f>
        <v/>
      </c>
      <c r="I3048" t="str">
        <f>IF(A3048="","",IF(H3048="","",IF((H3048-G3048)*F3048*$E3048/$D3048/1000&lt;0.2,"&lt;0,2",ROUND((H3048-G3048)*F3048*$E3048/$D3048/1000,2))))</f>
        <v/>
      </c>
      <c r="L3048" t="str">
        <f>IF($A3048="","",VLOOKUP($A3048,DADOS!F:O,6,FALSE))</f>
        <v/>
      </c>
      <c r="M3048" t="str">
        <f>IF(A3048="","",IF(L3048="","",IF((L3048-K3048)*J3048*$E3048/$D3048/1000&lt;0.2,"&lt;0,2",ROUND((L3048-K3048)*J3048*$E3048/$D3048/1000,2))))</f>
        <v/>
      </c>
      <c r="P3048" t="str">
        <f>IF($A3048="","",VLOOKUP($A3048,DADOS!F:O,5,FALSE))</f>
        <v/>
      </c>
      <c r="Q3048" t="str">
        <f>IF(A3048="","",IF(P3048="","",IF((P3048-O3048)*N3048*$E3048/$D3048/1000&lt;0.2,"&lt;0,2",ROUND((P3048-O3048)*N3048*$E3048/$D3048/1000,2))))</f>
        <v/>
      </c>
      <c r="T3048" t="str">
        <f>IF($A3048="","",VLOOKUP($A3048,DADOS!F:O,4,FALSE))</f>
        <v/>
      </c>
      <c r="U3048" t="str">
        <f>IF(A3048="","",IF(T3048="","",IF((T3048-S3048)*R3048*$E3048/$D3048/1000&lt;0.2,"&lt;0,2",ROUND((T3048-S3048)*R3048*$E3048/$D3048/1000,2))))</f>
        <v/>
      </c>
      <c r="X3048" t="str">
        <f>IF($A3048="","",VLOOKUP($A3048,DADOS!F:O,9,FALSE))</f>
        <v/>
      </c>
      <c r="Y3048" t="str">
        <f>IF(A3048="","",IF(X3048="","",IF((X3048-W3048)*V3048*$E3048/$D3048&lt;1,"&lt;1",ROUND((X3048-W3048)*V3048*$E3048/$D3048,2))))</f>
        <v/>
      </c>
      <c r="AB3048" t="str">
        <f>IF($A3048="","",VLOOKUP($A3048,DADOS!F:O,7,FALSE))</f>
        <v/>
      </c>
      <c r="AC3048" t="str">
        <f>IF(A3048="","",IF(AB3048="","",IF((AB3048-AA3048)*Z3048*$E3048/$D3048&lt;1,"&lt;1",ROUND((AB3048-AA3048)*Z3048*$E3048/$D3048,2))))</f>
        <v/>
      </c>
      <c r="AF3048" t="str">
        <f>IF($A3048="","",VLOOKUP($A3048,DADOS!F:O,10,FALSE))</f>
        <v/>
      </c>
      <c r="AG3048" t="str">
        <f>IF(A3048="","",IF(AF3048="","",IF((AF3048-AE3048)*AD3048*$E3048/$D3048&lt;1,"&lt;1",ROUND((AF3048-AE3048)*AD3048*$E3048/$D3048,2))))</f>
        <v/>
      </c>
      <c r="AJ3048" t="str">
        <f>IF($A3048="","",VLOOKUP($A3048,DADOS!F:O,8,FALSE))</f>
        <v/>
      </c>
      <c r="AK3048" t="str">
        <f>IF(A3048="","",IF(AJ3048="","",IF((AJ3048-AI3048)*AH3048*$E3048/$D3048&lt;1,"&lt;1",ROUND((AJ3048-AI3048)*AH3048*$E3048/$D3048,2))))</f>
        <v/>
      </c>
      <c r="AN3048" t="str">
        <f>IF($A3048="","",VLOOKUP($A3048,DADOS!F:O,2,FALSE))</f>
        <v/>
      </c>
      <c r="AO3048" t="str">
        <f>IF(A3048="","",IF(AN3048="","",IF((AN3048-AM3048)*AL3048*$E3048/$D3048/1000&lt;0.2,"&lt;0,2",ROUND((AN3048-AM3048)*AL3048*$E3048/$D3048/1000,2))))</f>
        <v/>
      </c>
      <c r="AQ3048">
        <v>0</v>
      </c>
      <c r="AR3048" t="str">
        <f>IF($A3048="","",VLOOKUP($A3048,DADOS!F:P,11,FALSE))</f>
        <v/>
      </c>
      <c r="AS3048" t="str">
        <f>IF(E3048="","",IF(AQ3048="","",IF(AR3048="","",IF((AR3048-AQ3048)*AP3048*$E3048/$D3048&lt;1,"&lt;1",ROUND((AR3048-AQ3048)*AP3048*$E3048/$D3048,2)))))</f>
        <v/>
      </c>
      <c r="AV3048" t="str">
        <f>IF(A3048="","",VLOOKUP(A3048,DADOS!F:R,12,FALSE))</f>
        <v/>
      </c>
      <c r="AW3048" t="str">
        <f>IF(A3048="","",IF(AU3048="","",IF(AV3048="","",IF((AV3048-AU3048)*AT3048*$E3048/$D3048&lt;1,"&lt;1",ROUND((AV3048-AU3048)*AT3048*$E3048/$D3048,2)))))</f>
        <v/>
      </c>
      <c r="AZ3048" t="str">
        <f>IF($A3048="","",VLOOKUP($A3048,DADOS!F:R,13,FALSE))</f>
        <v/>
      </c>
      <c r="BA3048" t="str">
        <f>IF(A3048="","",IF(AY3048="","",IF(AZ3048="","",IF((AZ3048-AY3048)*AX3048*$E3048/$D3048&lt;1,"&lt;1",ROUND((AZ3048-AY3048)*AX3048*$E3048/$D3048,2)))))</f>
        <v/>
      </c>
    </row>
    <row r="3049">
      <c r="B3049" t="str">
        <f>IF(A3049="","",A3049&amp;"/20")</f>
        <v/>
      </c>
      <c r="H3049" t="str">
        <f>IF($A3049="","",VLOOKUP($A3049,DADOS!F:O,3,FALSE))</f>
        <v/>
      </c>
      <c r="I3049" t="str">
        <f>IF(A3049="","",IF(H3049="","",IF((H3049-G3049)*F3049*$E3049/$D3049/1000&lt;0.2,"&lt;0,2",ROUND((H3049-G3049)*F3049*$E3049/$D3049/1000,2))))</f>
        <v/>
      </c>
      <c r="L3049" t="str">
        <f>IF($A3049="","",VLOOKUP($A3049,DADOS!F:O,6,FALSE))</f>
        <v/>
      </c>
      <c r="M3049" t="str">
        <f>IF(A3049="","",IF(L3049="","",IF((L3049-K3049)*J3049*$E3049/$D3049/1000&lt;0.2,"&lt;0,2",ROUND((L3049-K3049)*J3049*$E3049/$D3049/1000,2))))</f>
        <v/>
      </c>
      <c r="P3049" t="str">
        <f>IF($A3049="","",VLOOKUP($A3049,DADOS!F:O,5,FALSE))</f>
        <v/>
      </c>
      <c r="Q3049" t="str">
        <f>IF(A3049="","",IF(P3049="","",IF((P3049-O3049)*N3049*$E3049/$D3049/1000&lt;0.2,"&lt;0,2",ROUND((P3049-O3049)*N3049*$E3049/$D3049/1000,2))))</f>
        <v/>
      </c>
      <c r="T3049" t="str">
        <f>IF($A3049="","",VLOOKUP($A3049,DADOS!F:O,4,FALSE))</f>
        <v/>
      </c>
      <c r="U3049" t="str">
        <f>IF(A3049="","",IF(T3049="","",IF((T3049-S3049)*R3049*$E3049/$D3049/1000&lt;0.2,"&lt;0,2",ROUND((T3049-S3049)*R3049*$E3049/$D3049/1000,2))))</f>
        <v/>
      </c>
      <c r="X3049" t="str">
        <f>IF($A3049="","",VLOOKUP($A3049,DADOS!F:O,9,FALSE))</f>
        <v/>
      </c>
      <c r="Y3049" t="str">
        <f>IF(A3049="","",IF(X3049="","",IF((X3049-W3049)*V3049*$E3049/$D3049&lt;1,"&lt;1",ROUND((X3049-W3049)*V3049*$E3049/$D3049,2))))</f>
        <v/>
      </c>
      <c r="AB3049" t="str">
        <f>IF($A3049="","",VLOOKUP($A3049,DADOS!F:O,7,FALSE))</f>
        <v/>
      </c>
      <c r="AC3049" t="str">
        <f>IF(A3049="","",IF(AB3049="","",IF((AB3049-AA3049)*Z3049*$E3049/$D3049&lt;1,"&lt;1",ROUND((AB3049-AA3049)*Z3049*$E3049/$D3049,2))))</f>
        <v/>
      </c>
      <c r="AF3049" t="str">
        <f>IF($A3049="","",VLOOKUP($A3049,DADOS!F:O,10,FALSE))</f>
        <v/>
      </c>
      <c r="AG3049" t="str">
        <f>IF(A3049="","",IF(AF3049="","",IF((AF3049-AE3049)*AD3049*$E3049/$D3049&lt;1,"&lt;1",ROUND((AF3049-AE3049)*AD3049*$E3049/$D3049,2))))</f>
        <v/>
      </c>
      <c r="AJ3049" t="str">
        <f>IF($A3049="","",VLOOKUP($A3049,DADOS!F:O,8,FALSE))</f>
        <v/>
      </c>
      <c r="AK3049" t="str">
        <f>IF(A3049="","",IF(AJ3049="","",IF((AJ3049-AI3049)*AH3049*$E3049/$D3049&lt;1,"&lt;1",ROUND((AJ3049-AI3049)*AH3049*$E3049/$D3049,2))))</f>
        <v/>
      </c>
      <c r="AN3049" t="str">
        <f>IF($A3049="","",VLOOKUP($A3049,DADOS!F:O,2,FALSE))</f>
        <v/>
      </c>
      <c r="AO3049" t="str">
        <f>IF(A3049="","",IF(AN3049="","",IF((AN3049-AM3049)*AL3049*$E3049/$D3049/1000&lt;0.2,"&lt;0,2",ROUND((AN3049-AM3049)*AL3049*$E3049/$D3049/1000,2))))</f>
        <v/>
      </c>
      <c r="AQ3049">
        <v>0</v>
      </c>
      <c r="AR3049" t="str">
        <f>IF($A3049="","",VLOOKUP($A3049,DADOS!F:P,11,FALSE))</f>
        <v/>
      </c>
      <c r="AS3049" t="str">
        <f>IF(E3049="","",IF(AQ3049="","",IF(AR3049="","",IF((AR3049-AQ3049)*AP3049*$E3049/$D3049&lt;1,"&lt;1",ROUND((AR3049-AQ3049)*AP3049*$E3049/$D3049,2)))))</f>
        <v/>
      </c>
      <c r="AV3049" t="str">
        <f>IF(A3049="","",VLOOKUP(A3049,DADOS!F:R,12,FALSE))</f>
        <v/>
      </c>
      <c r="AW3049" t="str">
        <f>IF(A3049="","",IF(AU3049="","",IF(AV3049="","",IF((AV3049-AU3049)*AT3049*$E3049/$D3049&lt;1,"&lt;1",ROUND((AV3049-AU3049)*AT3049*$E3049/$D3049,2)))))</f>
        <v/>
      </c>
      <c r="AZ3049" t="str">
        <f>IF($A3049="","",VLOOKUP($A3049,DADOS!F:R,13,FALSE))</f>
        <v/>
      </c>
      <c r="BA3049" t="str">
        <f>IF(A3049="","",IF(AY3049="","",IF(AZ3049="","",IF((AZ3049-AY3049)*AX3049*$E3049/$D3049&lt;1,"&lt;1",ROUND((AZ3049-AY3049)*AX3049*$E3049/$D3049,2)))))</f>
        <v/>
      </c>
    </row>
    <row r="3050">
      <c r="B3050" t="str">
        <f>IF(A3050="","",A3050&amp;"/20")</f>
        <v/>
      </c>
      <c r="H3050" t="str">
        <f>IF($A3050="","",VLOOKUP($A3050,DADOS!F:O,3,FALSE))</f>
        <v/>
      </c>
      <c r="I3050" t="str">
        <f>IF(A3050="","",IF(H3050="","",IF((H3050-G3050)*F3050*$E3050/$D3050/1000&lt;0.2,"&lt;0,2",ROUND((H3050-G3050)*F3050*$E3050/$D3050/1000,2))))</f>
        <v/>
      </c>
      <c r="L3050" t="str">
        <f>IF($A3050="","",VLOOKUP($A3050,DADOS!F:O,6,FALSE))</f>
        <v/>
      </c>
      <c r="M3050" t="str">
        <f>IF(A3050="","",IF(L3050="","",IF((L3050-K3050)*J3050*$E3050/$D3050/1000&lt;0.2,"&lt;0,2",ROUND((L3050-K3050)*J3050*$E3050/$D3050/1000,2))))</f>
        <v/>
      </c>
      <c r="P3050" t="str">
        <f>IF($A3050="","",VLOOKUP($A3050,DADOS!F:O,5,FALSE))</f>
        <v/>
      </c>
      <c r="Q3050" t="str">
        <f>IF(A3050="","",IF(P3050="","",IF((P3050-O3050)*N3050*$E3050/$D3050/1000&lt;0.2,"&lt;0,2",ROUND((P3050-O3050)*N3050*$E3050/$D3050/1000,2))))</f>
        <v/>
      </c>
      <c r="T3050" t="str">
        <f>IF($A3050="","",VLOOKUP($A3050,DADOS!F:O,4,FALSE))</f>
        <v/>
      </c>
      <c r="U3050" t="str">
        <f>IF(A3050="","",IF(T3050="","",IF((T3050-S3050)*R3050*$E3050/$D3050/1000&lt;0.2,"&lt;0,2",ROUND((T3050-S3050)*R3050*$E3050/$D3050/1000,2))))</f>
        <v/>
      </c>
      <c r="X3050" t="str">
        <f>IF($A3050="","",VLOOKUP($A3050,DADOS!F:O,9,FALSE))</f>
        <v/>
      </c>
      <c r="Y3050" t="str">
        <f>IF(A3050="","",IF(X3050="","",IF((X3050-W3050)*V3050*$E3050/$D3050&lt;1,"&lt;1",ROUND((X3050-W3050)*V3050*$E3050/$D3050,2))))</f>
        <v/>
      </c>
      <c r="AB3050" t="str">
        <f>IF($A3050="","",VLOOKUP($A3050,DADOS!F:O,7,FALSE))</f>
        <v/>
      </c>
      <c r="AC3050" t="str">
        <f>IF(A3050="","",IF(AB3050="","",IF((AB3050-AA3050)*Z3050*$E3050/$D3050&lt;1,"&lt;1",ROUND((AB3050-AA3050)*Z3050*$E3050/$D3050,2))))</f>
        <v/>
      </c>
      <c r="AF3050" t="str">
        <f>IF($A3050="","",VLOOKUP($A3050,DADOS!F:O,10,FALSE))</f>
        <v/>
      </c>
      <c r="AG3050" t="str">
        <f>IF(A3050="","",IF(AF3050="","",IF((AF3050-AE3050)*AD3050*$E3050/$D3050&lt;1,"&lt;1",ROUND((AF3050-AE3050)*AD3050*$E3050/$D3050,2))))</f>
        <v/>
      </c>
      <c r="AJ3050" t="str">
        <f>IF($A3050="","",VLOOKUP($A3050,DADOS!F:O,8,FALSE))</f>
        <v/>
      </c>
      <c r="AK3050" t="str">
        <f>IF(A3050="","",IF(AJ3050="","",IF((AJ3050-AI3050)*AH3050*$E3050/$D3050&lt;1,"&lt;1",ROUND((AJ3050-AI3050)*AH3050*$E3050/$D3050,2))))</f>
        <v/>
      </c>
      <c r="AN3050" t="str">
        <f>IF($A3050="","",VLOOKUP($A3050,DADOS!F:O,2,FALSE))</f>
        <v/>
      </c>
      <c r="AO3050" t="str">
        <f>IF(A3050="","",IF(AN3050="","",IF((AN3050-AM3050)*AL3050*$E3050/$D3050/1000&lt;0.2,"&lt;0,2",ROUND((AN3050-AM3050)*AL3050*$E3050/$D3050/1000,2))))</f>
        <v/>
      </c>
      <c r="AQ3050">
        <v>0</v>
      </c>
      <c r="AR3050" t="str">
        <f>IF($A3050="","",VLOOKUP($A3050,DADOS!F:P,11,FALSE))</f>
        <v/>
      </c>
      <c r="AS3050" t="str">
        <f>IF(E3050="","",IF(AQ3050="","",IF(AR3050="","",IF((AR3050-AQ3050)*AP3050*$E3050/$D3050&lt;1,"&lt;1",ROUND((AR3050-AQ3050)*AP3050*$E3050/$D3050,2)))))</f>
        <v/>
      </c>
      <c r="AV3050" t="str">
        <f>IF(A3050="","",VLOOKUP(A3050,DADOS!F:R,12,FALSE))</f>
        <v/>
      </c>
      <c r="AW3050" t="str">
        <f>IF(A3050="","",IF(AU3050="","",IF(AV3050="","",IF((AV3050-AU3050)*AT3050*$E3050/$D3050&lt;1,"&lt;1",ROUND((AV3050-AU3050)*AT3050*$E3050/$D3050,2)))))</f>
        <v/>
      </c>
      <c r="AZ3050" t="str">
        <f>IF($A3050="","",VLOOKUP($A3050,DADOS!F:R,13,FALSE))</f>
        <v/>
      </c>
      <c r="BA3050" t="str">
        <f>IF(A3050="","",IF(AY3050="","",IF(AZ3050="","",IF((AZ3050-AY3050)*AX3050*$E3050/$D3050&lt;1,"&lt;1",ROUND((AZ3050-AY3050)*AX3050*$E3050/$D3050,2)))))</f>
        <v/>
      </c>
    </row>
    <row r="3051">
      <c r="B3051" t="str">
        <f>IF(A3051="","",A3051&amp;"/20")</f>
        <v/>
      </c>
      <c r="H3051" t="str">
        <f>IF($A3051="","",VLOOKUP($A3051,DADOS!F:O,3,FALSE))</f>
        <v/>
      </c>
      <c r="I3051" t="str">
        <f>IF(A3051="","",IF(H3051="","",IF((H3051-G3051)*F3051*$E3051/$D3051/1000&lt;0.2,"&lt;0,2",ROUND((H3051-G3051)*F3051*$E3051/$D3051/1000,2))))</f>
        <v/>
      </c>
      <c r="L3051" t="str">
        <f>IF($A3051="","",VLOOKUP($A3051,DADOS!F:O,6,FALSE))</f>
        <v/>
      </c>
      <c r="M3051" t="str">
        <f>IF(A3051="","",IF(L3051="","",IF((L3051-K3051)*J3051*$E3051/$D3051/1000&lt;0.2,"&lt;0,2",ROUND((L3051-K3051)*J3051*$E3051/$D3051/1000,2))))</f>
        <v/>
      </c>
      <c r="P3051" t="str">
        <f>IF($A3051="","",VLOOKUP($A3051,DADOS!F:O,5,FALSE))</f>
        <v/>
      </c>
      <c r="Q3051" t="str">
        <f>IF(A3051="","",IF(P3051="","",IF((P3051-O3051)*N3051*$E3051/$D3051/1000&lt;0.2,"&lt;0,2",ROUND((P3051-O3051)*N3051*$E3051/$D3051/1000,2))))</f>
        <v/>
      </c>
      <c r="T3051" t="str">
        <f>IF($A3051="","",VLOOKUP($A3051,DADOS!F:O,4,FALSE))</f>
        <v/>
      </c>
      <c r="U3051" t="str">
        <f>IF(A3051="","",IF(T3051="","",IF((T3051-S3051)*R3051*$E3051/$D3051/1000&lt;0.2,"&lt;0,2",ROUND((T3051-S3051)*R3051*$E3051/$D3051/1000,2))))</f>
        <v/>
      </c>
      <c r="X3051" t="str">
        <f>IF($A3051="","",VLOOKUP($A3051,DADOS!F:O,9,FALSE))</f>
        <v/>
      </c>
      <c r="Y3051" t="str">
        <f>IF(A3051="","",IF(X3051="","",IF((X3051-W3051)*V3051*$E3051/$D3051&lt;1,"&lt;1",ROUND((X3051-W3051)*V3051*$E3051/$D3051,2))))</f>
        <v/>
      </c>
      <c r="AB3051" t="str">
        <f>IF($A3051="","",VLOOKUP($A3051,DADOS!F:O,7,FALSE))</f>
        <v/>
      </c>
      <c r="AC3051" t="str">
        <f>IF(A3051="","",IF(AB3051="","",IF((AB3051-AA3051)*Z3051*$E3051/$D3051&lt;1,"&lt;1",ROUND((AB3051-AA3051)*Z3051*$E3051/$D3051,2))))</f>
        <v/>
      </c>
      <c r="AF3051" t="str">
        <f>IF($A3051="","",VLOOKUP($A3051,DADOS!F:O,10,FALSE))</f>
        <v/>
      </c>
      <c r="AG3051" t="str">
        <f>IF(A3051="","",IF(AF3051="","",IF((AF3051-AE3051)*AD3051*$E3051/$D3051&lt;1,"&lt;1",ROUND((AF3051-AE3051)*AD3051*$E3051/$D3051,2))))</f>
        <v/>
      </c>
      <c r="AJ3051" t="str">
        <f>IF($A3051="","",VLOOKUP($A3051,DADOS!F:O,8,FALSE))</f>
        <v/>
      </c>
      <c r="AK3051" t="str">
        <f>IF(A3051="","",IF(AJ3051="","",IF((AJ3051-AI3051)*AH3051*$E3051/$D3051&lt;1,"&lt;1",ROUND((AJ3051-AI3051)*AH3051*$E3051/$D3051,2))))</f>
        <v/>
      </c>
      <c r="AN3051" t="str">
        <f>IF($A3051="","",VLOOKUP($A3051,DADOS!F:O,2,FALSE))</f>
        <v/>
      </c>
      <c r="AO3051" t="str">
        <f>IF(A3051="","",IF(AN3051="","",IF((AN3051-AM3051)*AL3051*$E3051/$D3051/1000&lt;0.2,"&lt;0,2",ROUND((AN3051-AM3051)*AL3051*$E3051/$D3051/1000,2))))</f>
        <v/>
      </c>
      <c r="AQ3051">
        <v>0</v>
      </c>
      <c r="AR3051" t="str">
        <f>IF($A3051="","",VLOOKUP($A3051,DADOS!F:P,11,FALSE))</f>
        <v/>
      </c>
      <c r="AS3051" t="str">
        <f>IF(E3051="","",IF(AQ3051="","",IF(AR3051="","",IF((AR3051-AQ3051)*AP3051*$E3051/$D3051&lt;1,"&lt;1",ROUND((AR3051-AQ3051)*AP3051*$E3051/$D3051,2)))))</f>
        <v/>
      </c>
      <c r="AV3051" t="str">
        <f>IF(A3051="","",VLOOKUP(A3051,DADOS!F:R,12,FALSE))</f>
        <v/>
      </c>
      <c r="AW3051" t="str">
        <f>IF(A3051="","",IF(AU3051="","",IF(AV3051="","",IF((AV3051-AU3051)*AT3051*$E3051/$D3051&lt;1,"&lt;1",ROUND((AV3051-AU3051)*AT3051*$E3051/$D3051,2)))))</f>
        <v/>
      </c>
      <c r="AZ3051" t="str">
        <f>IF($A3051="","",VLOOKUP($A3051,DADOS!F:R,13,FALSE))</f>
        <v/>
      </c>
      <c r="BA3051" t="str">
        <f>IF(A3051="","",IF(AY3051="","",IF(AZ3051="","",IF((AZ3051-AY3051)*AX3051*$E3051/$D3051&lt;1,"&lt;1",ROUND((AZ3051-AY3051)*AX3051*$E3051/$D3051,2)))))</f>
        <v/>
      </c>
    </row>
    <row r="3052">
      <c r="B3052" t="str">
        <f>IF(A3052="","",A3052&amp;"/20")</f>
        <v/>
      </c>
      <c r="H3052" t="str">
        <f>IF($A3052="","",VLOOKUP($A3052,DADOS!F:O,3,FALSE))</f>
        <v/>
      </c>
      <c r="I3052" t="str">
        <f>IF(A3052="","",IF(H3052="","",IF((H3052-G3052)*F3052*$E3052/$D3052/1000&lt;0.2,"&lt;0,2",ROUND((H3052-G3052)*F3052*$E3052/$D3052/1000,2))))</f>
        <v/>
      </c>
      <c r="L3052" t="str">
        <f>IF($A3052="","",VLOOKUP($A3052,DADOS!F:O,6,FALSE))</f>
        <v/>
      </c>
      <c r="M3052" t="str">
        <f>IF(A3052="","",IF(L3052="","",IF((L3052-K3052)*J3052*$E3052/$D3052/1000&lt;0.2,"&lt;0,2",ROUND((L3052-K3052)*J3052*$E3052/$D3052/1000,2))))</f>
        <v/>
      </c>
      <c r="P3052" t="str">
        <f>IF($A3052="","",VLOOKUP($A3052,DADOS!F:O,5,FALSE))</f>
        <v/>
      </c>
      <c r="Q3052" t="str">
        <f>IF(A3052="","",IF(P3052="","",IF((P3052-O3052)*N3052*$E3052/$D3052/1000&lt;0.2,"&lt;0,2",ROUND((P3052-O3052)*N3052*$E3052/$D3052/1000,2))))</f>
        <v/>
      </c>
      <c r="T3052" t="str">
        <f>IF($A3052="","",VLOOKUP($A3052,DADOS!F:O,4,FALSE))</f>
        <v/>
      </c>
      <c r="U3052" t="str">
        <f>IF(A3052="","",IF(T3052="","",IF((T3052-S3052)*R3052*$E3052/$D3052/1000&lt;0.2,"&lt;0,2",ROUND((T3052-S3052)*R3052*$E3052/$D3052/1000,2))))</f>
        <v/>
      </c>
      <c r="X3052" t="str">
        <f>IF($A3052="","",VLOOKUP($A3052,DADOS!F:O,9,FALSE))</f>
        <v/>
      </c>
      <c r="Y3052" t="str">
        <f>IF(A3052="","",IF(X3052="","",IF((X3052-W3052)*V3052*$E3052/$D3052&lt;1,"&lt;1",ROUND((X3052-W3052)*V3052*$E3052/$D3052,2))))</f>
        <v/>
      </c>
      <c r="AB3052" t="str">
        <f>IF($A3052="","",VLOOKUP($A3052,DADOS!F:O,7,FALSE))</f>
        <v/>
      </c>
      <c r="AC3052" t="str">
        <f>IF(A3052="","",IF(AB3052="","",IF((AB3052-AA3052)*Z3052*$E3052/$D3052&lt;1,"&lt;1",ROUND((AB3052-AA3052)*Z3052*$E3052/$D3052,2))))</f>
        <v/>
      </c>
      <c r="AF3052" t="str">
        <f>IF($A3052="","",VLOOKUP($A3052,DADOS!F:O,10,FALSE))</f>
        <v/>
      </c>
      <c r="AG3052" t="str">
        <f>IF(A3052="","",IF(AF3052="","",IF((AF3052-AE3052)*AD3052*$E3052/$D3052&lt;1,"&lt;1",ROUND((AF3052-AE3052)*AD3052*$E3052/$D3052,2))))</f>
        <v/>
      </c>
      <c r="AJ3052" t="str">
        <f>IF($A3052="","",VLOOKUP($A3052,DADOS!F:O,8,FALSE))</f>
        <v/>
      </c>
      <c r="AK3052" t="str">
        <f>IF(A3052="","",IF(AJ3052="","",IF((AJ3052-AI3052)*AH3052*$E3052/$D3052&lt;1,"&lt;1",ROUND((AJ3052-AI3052)*AH3052*$E3052/$D3052,2))))</f>
        <v/>
      </c>
      <c r="AN3052" t="str">
        <f>IF($A3052="","",VLOOKUP($A3052,DADOS!F:O,2,FALSE))</f>
        <v/>
      </c>
      <c r="AO3052" t="str">
        <f>IF(A3052="","",IF(AN3052="","",IF((AN3052-AM3052)*AL3052*$E3052/$D3052/1000&lt;0.2,"&lt;0,2",ROUND((AN3052-AM3052)*AL3052*$E3052/$D3052/1000,2))))</f>
        <v/>
      </c>
      <c r="AQ3052">
        <v>0</v>
      </c>
      <c r="AR3052" t="str">
        <f>IF($A3052="","",VLOOKUP($A3052,DADOS!F:P,11,FALSE))</f>
        <v/>
      </c>
      <c r="AS3052" t="str">
        <f>IF(E3052="","",IF(AQ3052="","",IF(AR3052="","",IF((AR3052-AQ3052)*AP3052*$E3052/$D3052&lt;1,"&lt;1",ROUND((AR3052-AQ3052)*AP3052*$E3052/$D3052,2)))))</f>
        <v/>
      </c>
      <c r="AV3052" t="str">
        <f>IF(A3052="","",VLOOKUP(A3052,DADOS!F:R,12,FALSE))</f>
        <v/>
      </c>
      <c r="AW3052" t="str">
        <f>IF(A3052="","",IF(AU3052="","",IF(AV3052="","",IF((AV3052-AU3052)*AT3052*$E3052/$D3052&lt;1,"&lt;1",ROUND((AV3052-AU3052)*AT3052*$E3052/$D3052,2)))))</f>
        <v/>
      </c>
      <c r="AZ3052" t="str">
        <f>IF($A3052="","",VLOOKUP($A3052,DADOS!F:R,13,FALSE))</f>
        <v/>
      </c>
      <c r="BA3052" t="str">
        <f>IF(A3052="","",IF(AY3052="","",IF(AZ3052="","",IF((AZ3052-AY3052)*AX3052*$E3052/$D3052&lt;1,"&lt;1",ROUND((AZ3052-AY3052)*AX3052*$E3052/$D3052,2)))))</f>
        <v/>
      </c>
    </row>
    <row r="3053">
      <c r="B3053" t="str">
        <f>IF(A3053="","",A3053&amp;"/20")</f>
        <v/>
      </c>
      <c r="H3053" t="str">
        <f>IF($A3053="","",VLOOKUP($A3053,DADOS!F:O,3,FALSE))</f>
        <v/>
      </c>
      <c r="I3053" t="str">
        <f>IF(A3053="","",IF(H3053="","",IF((H3053-G3053)*F3053*$E3053/$D3053/1000&lt;0.2,"&lt;0,2",ROUND((H3053-G3053)*F3053*$E3053/$D3053/1000,2))))</f>
        <v/>
      </c>
      <c r="L3053" t="str">
        <f>IF($A3053="","",VLOOKUP($A3053,DADOS!F:O,6,FALSE))</f>
        <v/>
      </c>
      <c r="M3053" t="str">
        <f>IF(A3053="","",IF(L3053="","",IF((L3053-K3053)*J3053*$E3053/$D3053/1000&lt;0.2,"&lt;0,2",ROUND((L3053-K3053)*J3053*$E3053/$D3053/1000,2))))</f>
        <v/>
      </c>
      <c r="P3053" t="str">
        <f>IF($A3053="","",VLOOKUP($A3053,DADOS!F:O,5,FALSE))</f>
        <v/>
      </c>
      <c r="Q3053" t="str">
        <f>IF(A3053="","",IF(P3053="","",IF((P3053-O3053)*N3053*$E3053/$D3053/1000&lt;0.2,"&lt;0,2",ROUND((P3053-O3053)*N3053*$E3053/$D3053/1000,2))))</f>
        <v/>
      </c>
      <c r="T3053" t="str">
        <f>IF($A3053="","",VLOOKUP($A3053,DADOS!F:O,4,FALSE))</f>
        <v/>
      </c>
      <c r="U3053" t="str">
        <f>IF(A3053="","",IF(T3053="","",IF((T3053-S3053)*R3053*$E3053/$D3053/1000&lt;0.2,"&lt;0,2",ROUND((T3053-S3053)*R3053*$E3053/$D3053/1000,2))))</f>
        <v/>
      </c>
      <c r="X3053" t="str">
        <f>IF($A3053="","",VLOOKUP($A3053,DADOS!F:O,9,FALSE))</f>
        <v/>
      </c>
      <c r="Y3053" t="str">
        <f>IF(A3053="","",IF(X3053="","",IF((X3053-W3053)*V3053*$E3053/$D3053&lt;1,"&lt;1",ROUND((X3053-W3053)*V3053*$E3053/$D3053,2))))</f>
        <v/>
      </c>
      <c r="AB3053" t="str">
        <f>IF($A3053="","",VLOOKUP($A3053,DADOS!F:O,7,FALSE))</f>
        <v/>
      </c>
      <c r="AC3053" t="str">
        <f>IF(A3053="","",IF(AB3053="","",IF((AB3053-AA3053)*Z3053*$E3053/$D3053&lt;1,"&lt;1",ROUND((AB3053-AA3053)*Z3053*$E3053/$D3053,2))))</f>
        <v/>
      </c>
      <c r="AF3053" t="str">
        <f>IF($A3053="","",VLOOKUP($A3053,DADOS!F:O,10,FALSE))</f>
        <v/>
      </c>
      <c r="AG3053" t="str">
        <f>IF(A3053="","",IF(AF3053="","",IF((AF3053-AE3053)*AD3053*$E3053/$D3053&lt;1,"&lt;1",ROUND((AF3053-AE3053)*AD3053*$E3053/$D3053,2))))</f>
        <v/>
      </c>
      <c r="AJ3053" t="str">
        <f>IF($A3053="","",VLOOKUP($A3053,DADOS!F:O,8,FALSE))</f>
        <v/>
      </c>
      <c r="AK3053" t="str">
        <f>IF(A3053="","",IF(AJ3053="","",IF((AJ3053-AI3053)*AH3053*$E3053/$D3053&lt;1,"&lt;1",ROUND((AJ3053-AI3053)*AH3053*$E3053/$D3053,2))))</f>
        <v/>
      </c>
      <c r="AN3053" t="str">
        <f>IF($A3053="","",VLOOKUP($A3053,DADOS!F:O,2,FALSE))</f>
        <v/>
      </c>
      <c r="AO3053" t="str">
        <f>IF(A3053="","",IF(AN3053="","",IF((AN3053-AM3053)*AL3053*$E3053/$D3053/1000&lt;0.2,"&lt;0,2",ROUND((AN3053-AM3053)*AL3053*$E3053/$D3053/1000,2))))</f>
        <v/>
      </c>
      <c r="AQ3053">
        <v>0</v>
      </c>
      <c r="AR3053" t="str">
        <f>IF($A3053="","",VLOOKUP($A3053,DADOS!F:P,11,FALSE))</f>
        <v/>
      </c>
      <c r="AS3053" t="str">
        <f>IF(E3053="","",IF(AQ3053="","",IF(AR3053="","",IF((AR3053-AQ3053)*AP3053*$E3053/$D3053&lt;1,"&lt;1",ROUND((AR3053-AQ3053)*AP3053*$E3053/$D3053,2)))))</f>
        <v/>
      </c>
      <c r="AV3053" t="str">
        <f>IF(A3053="","",VLOOKUP(A3053,DADOS!F:R,12,FALSE))</f>
        <v/>
      </c>
      <c r="AW3053" t="str">
        <f>IF(A3053="","",IF(AU3053="","",IF(AV3053="","",IF((AV3053-AU3053)*AT3053*$E3053/$D3053&lt;1,"&lt;1",ROUND((AV3053-AU3053)*AT3053*$E3053/$D3053,2)))))</f>
        <v/>
      </c>
      <c r="AZ3053" t="str">
        <f>IF($A3053="","",VLOOKUP($A3053,DADOS!F:R,13,FALSE))</f>
        <v/>
      </c>
      <c r="BA3053" t="str">
        <f>IF(A3053="","",IF(AY3053="","",IF(AZ3053="","",IF((AZ3053-AY3053)*AX3053*$E3053/$D3053&lt;1,"&lt;1",ROUND((AZ3053-AY3053)*AX3053*$E3053/$D3053,2)))))</f>
        <v/>
      </c>
    </row>
    <row r="3054">
      <c r="B3054" t="str">
        <f>IF(A3054="","",A3054&amp;"/20")</f>
        <v/>
      </c>
      <c r="H3054" t="str">
        <f>IF($A3054="","",VLOOKUP($A3054,DADOS!F:O,3,FALSE))</f>
        <v/>
      </c>
      <c r="I3054" t="str">
        <f>IF(A3054="","",IF(H3054="","",IF((H3054-G3054)*F3054*$E3054/$D3054/1000&lt;0.2,"&lt;0,2",ROUND((H3054-G3054)*F3054*$E3054/$D3054/1000,2))))</f>
        <v/>
      </c>
      <c r="L3054" t="str">
        <f>IF($A3054="","",VLOOKUP($A3054,DADOS!F:O,6,FALSE))</f>
        <v/>
      </c>
      <c r="M3054" t="str">
        <f>IF(A3054="","",IF(L3054="","",IF((L3054-K3054)*J3054*$E3054/$D3054/1000&lt;0.2,"&lt;0,2",ROUND((L3054-K3054)*J3054*$E3054/$D3054/1000,2))))</f>
        <v/>
      </c>
      <c r="P3054" t="str">
        <f>IF($A3054="","",VLOOKUP($A3054,DADOS!F:O,5,FALSE))</f>
        <v/>
      </c>
      <c r="Q3054" t="str">
        <f>IF(A3054="","",IF(P3054="","",IF((P3054-O3054)*N3054*$E3054/$D3054/1000&lt;0.2,"&lt;0,2",ROUND((P3054-O3054)*N3054*$E3054/$D3054/1000,2))))</f>
        <v/>
      </c>
      <c r="T3054" t="str">
        <f>IF($A3054="","",VLOOKUP($A3054,DADOS!F:O,4,FALSE))</f>
        <v/>
      </c>
      <c r="U3054" t="str">
        <f>IF(A3054="","",IF(T3054="","",IF((T3054-S3054)*R3054*$E3054/$D3054/1000&lt;0.2,"&lt;0,2",ROUND((T3054-S3054)*R3054*$E3054/$D3054/1000,2))))</f>
        <v/>
      </c>
      <c r="X3054" t="str">
        <f>IF($A3054="","",VLOOKUP($A3054,DADOS!F:O,9,FALSE))</f>
        <v/>
      </c>
      <c r="Y3054" t="str">
        <f>IF(A3054="","",IF(X3054="","",IF((X3054-W3054)*V3054*$E3054/$D3054&lt;1,"&lt;1",ROUND((X3054-W3054)*V3054*$E3054/$D3054,2))))</f>
        <v/>
      </c>
      <c r="AB3054" t="str">
        <f>IF($A3054="","",VLOOKUP($A3054,DADOS!F:O,7,FALSE))</f>
        <v/>
      </c>
      <c r="AC3054" t="str">
        <f>IF(A3054="","",IF(AB3054="","",IF((AB3054-AA3054)*Z3054*$E3054/$D3054&lt;1,"&lt;1",ROUND((AB3054-AA3054)*Z3054*$E3054/$D3054,2))))</f>
        <v/>
      </c>
      <c r="AF3054" t="str">
        <f>IF($A3054="","",VLOOKUP($A3054,DADOS!F:O,10,FALSE))</f>
        <v/>
      </c>
      <c r="AG3054" t="str">
        <f>IF(A3054="","",IF(AF3054="","",IF((AF3054-AE3054)*AD3054*$E3054/$D3054&lt;1,"&lt;1",ROUND((AF3054-AE3054)*AD3054*$E3054/$D3054,2))))</f>
        <v/>
      </c>
      <c r="AJ3054" t="str">
        <f>IF($A3054="","",VLOOKUP($A3054,DADOS!F:O,8,FALSE))</f>
        <v/>
      </c>
      <c r="AK3054" t="str">
        <f>IF(A3054="","",IF(AJ3054="","",IF((AJ3054-AI3054)*AH3054*$E3054/$D3054&lt;1,"&lt;1",ROUND((AJ3054-AI3054)*AH3054*$E3054/$D3054,2))))</f>
        <v/>
      </c>
      <c r="AN3054" t="str">
        <f>IF($A3054="","",VLOOKUP($A3054,DADOS!F:O,2,FALSE))</f>
        <v/>
      </c>
      <c r="AO3054" t="str">
        <f>IF(A3054="","",IF(AN3054="","",IF((AN3054-AM3054)*AL3054*$E3054/$D3054/1000&lt;0.2,"&lt;0,2",ROUND((AN3054-AM3054)*AL3054*$E3054/$D3054/1000,2))))</f>
        <v/>
      </c>
      <c r="AQ3054">
        <v>0</v>
      </c>
      <c r="AR3054" t="str">
        <f>IF($A3054="","",VLOOKUP($A3054,DADOS!F:P,11,FALSE))</f>
        <v/>
      </c>
      <c r="AS3054" t="str">
        <f>IF(E3054="","",IF(AQ3054="","",IF(AR3054="","",IF((AR3054-AQ3054)*AP3054*$E3054/$D3054&lt;1,"&lt;1",ROUND((AR3054-AQ3054)*AP3054*$E3054/$D3054,2)))))</f>
        <v/>
      </c>
      <c r="AV3054" t="str">
        <f>IF(A3054="","",VLOOKUP(A3054,DADOS!F:R,12,FALSE))</f>
        <v/>
      </c>
      <c r="AW3054" t="str">
        <f>IF(A3054="","",IF(AU3054="","",IF(AV3054="","",IF((AV3054-AU3054)*AT3054*$E3054/$D3054&lt;1,"&lt;1",ROUND((AV3054-AU3054)*AT3054*$E3054/$D3054,2)))))</f>
        <v/>
      </c>
      <c r="AZ3054" t="str">
        <f>IF($A3054="","",VLOOKUP($A3054,DADOS!F:R,13,FALSE))</f>
        <v/>
      </c>
      <c r="BA3054" t="str">
        <f>IF(A3054="","",IF(AY3054="","",IF(AZ3054="","",IF((AZ3054-AY3054)*AX3054*$E3054/$D3054&lt;1,"&lt;1",ROUND((AZ3054-AY3054)*AX3054*$E3054/$D3054,2)))))</f>
        <v/>
      </c>
    </row>
    <row r="3055">
      <c r="B3055" t="str">
        <f>IF(A3055="","",A3055&amp;"/20")</f>
        <v/>
      </c>
      <c r="H3055" t="str">
        <f>IF($A3055="","",VLOOKUP($A3055,DADOS!F:O,3,FALSE))</f>
        <v/>
      </c>
      <c r="I3055" t="str">
        <f>IF(A3055="","",IF(H3055="","",IF((H3055-G3055)*F3055*$E3055/$D3055/1000&lt;0.2,"&lt;0,2",ROUND((H3055-G3055)*F3055*$E3055/$D3055/1000,2))))</f>
        <v/>
      </c>
      <c r="L3055" t="str">
        <f>IF($A3055="","",VLOOKUP($A3055,DADOS!F:O,6,FALSE))</f>
        <v/>
      </c>
      <c r="M3055" t="str">
        <f>IF(A3055="","",IF(L3055="","",IF((L3055-K3055)*J3055*$E3055/$D3055/1000&lt;0.2,"&lt;0,2",ROUND((L3055-K3055)*J3055*$E3055/$D3055/1000,2))))</f>
        <v/>
      </c>
      <c r="P3055" t="str">
        <f>IF($A3055="","",VLOOKUP($A3055,DADOS!F:O,5,FALSE))</f>
        <v/>
      </c>
      <c r="Q3055" t="str">
        <f>IF(A3055="","",IF(P3055="","",IF((P3055-O3055)*N3055*$E3055/$D3055/1000&lt;0.2,"&lt;0,2",ROUND((P3055-O3055)*N3055*$E3055/$D3055/1000,2))))</f>
        <v/>
      </c>
      <c r="T3055" t="str">
        <f>IF($A3055="","",VLOOKUP($A3055,DADOS!F:O,4,FALSE))</f>
        <v/>
      </c>
      <c r="U3055" t="str">
        <f>IF(A3055="","",IF(T3055="","",IF((T3055-S3055)*R3055*$E3055/$D3055/1000&lt;0.2,"&lt;0,2",ROUND((T3055-S3055)*R3055*$E3055/$D3055/1000,2))))</f>
        <v/>
      </c>
      <c r="X3055" t="str">
        <f>IF($A3055="","",VLOOKUP($A3055,DADOS!F:O,9,FALSE))</f>
        <v/>
      </c>
      <c r="Y3055" t="str">
        <f>IF(A3055="","",IF(X3055="","",IF((X3055-W3055)*V3055*$E3055/$D3055&lt;1,"&lt;1",ROUND((X3055-W3055)*V3055*$E3055/$D3055,2))))</f>
        <v/>
      </c>
      <c r="AB3055" t="str">
        <f>IF($A3055="","",VLOOKUP($A3055,DADOS!F:O,7,FALSE))</f>
        <v/>
      </c>
      <c r="AC3055" t="str">
        <f>IF(A3055="","",IF(AB3055="","",IF((AB3055-AA3055)*Z3055*$E3055/$D3055&lt;1,"&lt;1",ROUND((AB3055-AA3055)*Z3055*$E3055/$D3055,2))))</f>
        <v/>
      </c>
      <c r="AF3055" t="str">
        <f>IF($A3055="","",VLOOKUP($A3055,DADOS!F:O,10,FALSE))</f>
        <v/>
      </c>
      <c r="AG3055" t="str">
        <f>IF(A3055="","",IF(AF3055="","",IF((AF3055-AE3055)*AD3055*$E3055/$D3055&lt;1,"&lt;1",ROUND((AF3055-AE3055)*AD3055*$E3055/$D3055,2))))</f>
        <v/>
      </c>
      <c r="AJ3055" t="str">
        <f>IF($A3055="","",VLOOKUP($A3055,DADOS!F:O,8,FALSE))</f>
        <v/>
      </c>
      <c r="AK3055" t="str">
        <f>IF(A3055="","",IF(AJ3055="","",IF((AJ3055-AI3055)*AH3055*$E3055/$D3055&lt;1,"&lt;1",ROUND((AJ3055-AI3055)*AH3055*$E3055/$D3055,2))))</f>
        <v/>
      </c>
      <c r="AN3055" t="str">
        <f>IF($A3055="","",VLOOKUP($A3055,DADOS!F:O,2,FALSE))</f>
        <v/>
      </c>
      <c r="AO3055" t="str">
        <f>IF(A3055="","",IF(AN3055="","",IF((AN3055-AM3055)*AL3055*$E3055/$D3055/1000&lt;0.2,"&lt;0,2",ROUND((AN3055-AM3055)*AL3055*$E3055/$D3055/1000,2))))</f>
        <v/>
      </c>
      <c r="AQ3055">
        <v>0</v>
      </c>
      <c r="AR3055" t="str">
        <f>IF($A3055="","",VLOOKUP($A3055,DADOS!F:P,11,FALSE))</f>
        <v/>
      </c>
      <c r="AS3055" t="str">
        <f>IF(E3055="","",IF(AQ3055="","",IF(AR3055="","",IF((AR3055-AQ3055)*AP3055*$E3055/$D3055&lt;1,"&lt;1",ROUND((AR3055-AQ3055)*AP3055*$E3055/$D3055,2)))))</f>
        <v/>
      </c>
      <c r="AV3055" t="str">
        <f>IF(A3055="","",VLOOKUP(A3055,DADOS!F:R,12,FALSE))</f>
        <v/>
      </c>
      <c r="AW3055" t="str">
        <f>IF(A3055="","",IF(AU3055="","",IF(AV3055="","",IF((AV3055-AU3055)*AT3055*$E3055/$D3055&lt;1,"&lt;1",ROUND((AV3055-AU3055)*AT3055*$E3055/$D3055,2)))))</f>
        <v/>
      </c>
      <c r="AZ3055" t="str">
        <f>IF($A3055="","",VLOOKUP($A3055,DADOS!F:R,13,FALSE))</f>
        <v/>
      </c>
      <c r="BA3055" t="str">
        <f>IF(A3055="","",IF(AY3055="","",IF(AZ3055="","",IF((AZ3055-AY3055)*AX3055*$E3055/$D3055&lt;1,"&lt;1",ROUND((AZ3055-AY3055)*AX3055*$E3055/$D3055,2)))))</f>
        <v/>
      </c>
    </row>
    <row r="3056">
      <c r="B3056" t="str">
        <f>IF(A3056="","",A3056&amp;"/20")</f>
        <v/>
      </c>
      <c r="H3056" t="str">
        <f>IF($A3056="","",VLOOKUP($A3056,DADOS!F:O,3,FALSE))</f>
        <v/>
      </c>
      <c r="I3056" t="str">
        <f>IF(A3056="","",IF(H3056="","",IF((H3056-G3056)*F3056*$E3056/$D3056/1000&lt;0.2,"&lt;0,2",ROUND((H3056-G3056)*F3056*$E3056/$D3056/1000,2))))</f>
        <v/>
      </c>
      <c r="L3056" t="str">
        <f>IF($A3056="","",VLOOKUP($A3056,DADOS!F:O,6,FALSE))</f>
        <v/>
      </c>
      <c r="M3056" t="str">
        <f>IF(A3056="","",IF(L3056="","",IF((L3056-K3056)*J3056*$E3056/$D3056/1000&lt;0.2,"&lt;0,2",ROUND((L3056-K3056)*J3056*$E3056/$D3056/1000,2))))</f>
        <v/>
      </c>
      <c r="P3056" t="str">
        <f>IF($A3056="","",VLOOKUP($A3056,DADOS!F:O,5,FALSE))</f>
        <v/>
      </c>
      <c r="Q3056" t="str">
        <f>IF(A3056="","",IF(P3056="","",IF((P3056-O3056)*N3056*$E3056/$D3056/1000&lt;0.2,"&lt;0,2",ROUND((P3056-O3056)*N3056*$E3056/$D3056/1000,2))))</f>
        <v/>
      </c>
      <c r="T3056" t="str">
        <f>IF($A3056="","",VLOOKUP($A3056,DADOS!F:O,4,FALSE))</f>
        <v/>
      </c>
      <c r="U3056" t="str">
        <f>IF(A3056="","",IF(T3056="","",IF((T3056-S3056)*R3056*$E3056/$D3056/1000&lt;0.2,"&lt;0,2",ROUND((T3056-S3056)*R3056*$E3056/$D3056/1000,2))))</f>
        <v/>
      </c>
      <c r="X3056" t="str">
        <f>IF($A3056="","",VLOOKUP($A3056,DADOS!F:O,9,FALSE))</f>
        <v/>
      </c>
      <c r="Y3056" t="str">
        <f>IF(A3056="","",IF(X3056="","",IF((X3056-W3056)*V3056*$E3056/$D3056&lt;1,"&lt;1",ROUND((X3056-W3056)*V3056*$E3056/$D3056,2))))</f>
        <v/>
      </c>
      <c r="AB3056" t="str">
        <f>IF($A3056="","",VLOOKUP($A3056,DADOS!F:O,7,FALSE))</f>
        <v/>
      </c>
      <c r="AC3056" t="str">
        <f>IF(A3056="","",IF(AB3056="","",IF((AB3056-AA3056)*Z3056*$E3056/$D3056&lt;1,"&lt;1",ROUND((AB3056-AA3056)*Z3056*$E3056/$D3056,2))))</f>
        <v/>
      </c>
      <c r="AF3056" t="str">
        <f>IF($A3056="","",VLOOKUP($A3056,DADOS!F:O,10,FALSE))</f>
        <v/>
      </c>
      <c r="AG3056" t="str">
        <f>IF(A3056="","",IF(AF3056="","",IF((AF3056-AE3056)*AD3056*$E3056/$D3056&lt;1,"&lt;1",ROUND((AF3056-AE3056)*AD3056*$E3056/$D3056,2))))</f>
        <v/>
      </c>
      <c r="AJ3056" t="str">
        <f>IF($A3056="","",VLOOKUP($A3056,DADOS!F:O,8,FALSE))</f>
        <v/>
      </c>
      <c r="AK3056" t="str">
        <f>IF(A3056="","",IF(AJ3056="","",IF((AJ3056-AI3056)*AH3056*$E3056/$D3056&lt;1,"&lt;1",ROUND((AJ3056-AI3056)*AH3056*$E3056/$D3056,2))))</f>
        <v/>
      </c>
      <c r="AN3056" t="str">
        <f>IF($A3056="","",VLOOKUP($A3056,DADOS!F:O,2,FALSE))</f>
        <v/>
      </c>
      <c r="AO3056" t="str">
        <f>IF(A3056="","",IF(AN3056="","",IF((AN3056-AM3056)*AL3056*$E3056/$D3056/1000&lt;0.2,"&lt;0,2",ROUND((AN3056-AM3056)*AL3056*$E3056/$D3056/1000,2))))</f>
        <v/>
      </c>
      <c r="AQ3056">
        <v>0</v>
      </c>
      <c r="AR3056" t="str">
        <f>IF($A3056="","",VLOOKUP($A3056,DADOS!F:P,11,FALSE))</f>
        <v/>
      </c>
      <c r="AS3056" t="str">
        <f>IF(E3056="","",IF(AQ3056="","",IF(AR3056="","",IF((AR3056-AQ3056)*AP3056*$E3056/$D3056&lt;1,"&lt;1",ROUND((AR3056-AQ3056)*AP3056*$E3056/$D3056,2)))))</f>
        <v/>
      </c>
      <c r="AV3056" t="str">
        <f>IF(A3056="","",VLOOKUP(A3056,DADOS!F:R,12,FALSE))</f>
        <v/>
      </c>
      <c r="AW3056" t="str">
        <f>IF(A3056="","",IF(AU3056="","",IF(AV3056="","",IF((AV3056-AU3056)*AT3056*$E3056/$D3056&lt;1,"&lt;1",ROUND((AV3056-AU3056)*AT3056*$E3056/$D3056,2)))))</f>
        <v/>
      </c>
      <c r="AZ3056" t="str">
        <f>IF($A3056="","",VLOOKUP($A3056,DADOS!F:R,13,FALSE))</f>
        <v/>
      </c>
      <c r="BA3056" t="str">
        <f>IF(A3056="","",IF(AY3056="","",IF(AZ3056="","",IF((AZ3056-AY3056)*AX3056*$E3056/$D3056&lt;1,"&lt;1",ROUND((AZ3056-AY3056)*AX3056*$E3056/$D3056,2)))))</f>
        <v/>
      </c>
    </row>
    <row r="3057">
      <c r="B3057" t="str">
        <f>IF(A3057="","",A3057&amp;"/20")</f>
        <v/>
      </c>
      <c r="H3057" t="str">
        <f>IF($A3057="","",VLOOKUP($A3057,DADOS!F:O,3,FALSE))</f>
        <v/>
      </c>
      <c r="I3057" t="str">
        <f>IF(A3057="","",IF(H3057="","",IF((H3057-G3057)*F3057*$E3057/$D3057/1000&lt;0.2,"&lt;0,2",ROUND((H3057-G3057)*F3057*$E3057/$D3057/1000,2))))</f>
        <v/>
      </c>
      <c r="L3057" t="str">
        <f>IF($A3057="","",VLOOKUP($A3057,DADOS!F:O,6,FALSE))</f>
        <v/>
      </c>
      <c r="M3057" t="str">
        <f>IF(A3057="","",IF(L3057="","",IF((L3057-K3057)*J3057*$E3057/$D3057/1000&lt;0.2,"&lt;0,2",ROUND((L3057-K3057)*J3057*$E3057/$D3057/1000,2))))</f>
        <v/>
      </c>
      <c r="P3057" t="str">
        <f>IF($A3057="","",VLOOKUP($A3057,DADOS!F:O,5,FALSE))</f>
        <v/>
      </c>
      <c r="Q3057" t="str">
        <f>IF(A3057="","",IF(P3057="","",IF((P3057-O3057)*N3057*$E3057/$D3057/1000&lt;0.2,"&lt;0,2",ROUND((P3057-O3057)*N3057*$E3057/$D3057/1000,2))))</f>
        <v/>
      </c>
      <c r="T3057" t="str">
        <f>IF($A3057="","",VLOOKUP($A3057,DADOS!F:O,4,FALSE))</f>
        <v/>
      </c>
      <c r="U3057" t="str">
        <f>IF(A3057="","",IF(T3057="","",IF((T3057-S3057)*R3057*$E3057/$D3057/1000&lt;0.2,"&lt;0,2",ROUND((T3057-S3057)*R3057*$E3057/$D3057/1000,2))))</f>
        <v/>
      </c>
      <c r="X3057" t="str">
        <f>IF($A3057="","",VLOOKUP($A3057,DADOS!F:O,9,FALSE))</f>
        <v/>
      </c>
      <c r="Y3057" t="str">
        <f>IF(A3057="","",IF(X3057="","",IF((X3057-W3057)*V3057*$E3057/$D3057&lt;1,"&lt;1",ROUND((X3057-W3057)*V3057*$E3057/$D3057,2))))</f>
        <v/>
      </c>
      <c r="AB3057" t="str">
        <f>IF($A3057="","",VLOOKUP($A3057,DADOS!F:O,7,FALSE))</f>
        <v/>
      </c>
      <c r="AC3057" t="str">
        <f>IF(A3057="","",IF(AB3057="","",IF((AB3057-AA3057)*Z3057*$E3057/$D3057&lt;1,"&lt;1",ROUND((AB3057-AA3057)*Z3057*$E3057/$D3057,2))))</f>
        <v/>
      </c>
      <c r="AF3057" t="str">
        <f>IF($A3057="","",VLOOKUP($A3057,DADOS!F:O,10,FALSE))</f>
        <v/>
      </c>
      <c r="AG3057" t="str">
        <f>IF(A3057="","",IF(AF3057="","",IF((AF3057-AE3057)*AD3057*$E3057/$D3057&lt;1,"&lt;1",ROUND((AF3057-AE3057)*AD3057*$E3057/$D3057,2))))</f>
        <v/>
      </c>
      <c r="AJ3057" t="str">
        <f>IF($A3057="","",VLOOKUP($A3057,DADOS!F:O,8,FALSE))</f>
        <v/>
      </c>
      <c r="AK3057" t="str">
        <f>IF(A3057="","",IF(AJ3057="","",IF((AJ3057-AI3057)*AH3057*$E3057/$D3057&lt;1,"&lt;1",ROUND((AJ3057-AI3057)*AH3057*$E3057/$D3057,2))))</f>
        <v/>
      </c>
      <c r="AN3057" t="str">
        <f>IF($A3057="","",VLOOKUP($A3057,DADOS!F:O,2,FALSE))</f>
        <v/>
      </c>
      <c r="AO3057" t="str">
        <f>IF(A3057="","",IF(AN3057="","",IF((AN3057-AM3057)*AL3057*$E3057/$D3057/1000&lt;0.2,"&lt;0,2",ROUND((AN3057-AM3057)*AL3057*$E3057/$D3057/1000,2))))</f>
        <v/>
      </c>
      <c r="AQ3057">
        <v>0</v>
      </c>
      <c r="AR3057" t="str">
        <f>IF($A3057="","",VLOOKUP($A3057,DADOS!F:P,11,FALSE))</f>
        <v/>
      </c>
      <c r="AS3057" t="str">
        <f>IF(E3057="","",IF(AQ3057="","",IF(AR3057="","",IF((AR3057-AQ3057)*AP3057*$E3057/$D3057&lt;1,"&lt;1",ROUND((AR3057-AQ3057)*AP3057*$E3057/$D3057,2)))))</f>
        <v/>
      </c>
      <c r="AV3057" t="str">
        <f>IF(A3057="","",VLOOKUP(A3057,DADOS!F:R,12,FALSE))</f>
        <v/>
      </c>
      <c r="AW3057" t="str">
        <f>IF(A3057="","",IF(AU3057="","",IF(AV3057="","",IF((AV3057-AU3057)*AT3057*$E3057/$D3057&lt;1,"&lt;1",ROUND((AV3057-AU3057)*AT3057*$E3057/$D3057,2)))))</f>
        <v/>
      </c>
      <c r="AZ3057" t="str">
        <f>IF($A3057="","",VLOOKUP($A3057,DADOS!F:R,13,FALSE))</f>
        <v/>
      </c>
      <c r="BA3057" t="str">
        <f>IF(A3057="","",IF(AY3057="","",IF(AZ3057="","",IF((AZ3057-AY3057)*AX3057*$E3057/$D3057&lt;1,"&lt;1",ROUND((AZ3057-AY3057)*AX3057*$E3057/$D3057,2)))))</f>
        <v/>
      </c>
    </row>
    <row r="3058">
      <c r="B3058" t="str">
        <f>IF(A3058="","",A3058&amp;"/20")</f>
        <v/>
      </c>
      <c r="H3058" t="str">
        <f>IF($A3058="","",VLOOKUP($A3058,DADOS!F:O,3,FALSE))</f>
        <v/>
      </c>
      <c r="I3058" t="str">
        <f>IF(A3058="","",IF(H3058="","",IF((H3058-G3058)*F3058*$E3058/$D3058/1000&lt;0.2,"&lt;0,2",ROUND((H3058-G3058)*F3058*$E3058/$D3058/1000,2))))</f>
        <v/>
      </c>
      <c r="L3058" t="str">
        <f>IF($A3058="","",VLOOKUP($A3058,DADOS!F:O,6,FALSE))</f>
        <v/>
      </c>
      <c r="M3058" t="str">
        <f>IF(A3058="","",IF(L3058="","",IF((L3058-K3058)*J3058*$E3058/$D3058/1000&lt;0.2,"&lt;0,2",ROUND((L3058-K3058)*J3058*$E3058/$D3058/1000,2))))</f>
        <v/>
      </c>
      <c r="P3058" t="str">
        <f>IF($A3058="","",VLOOKUP($A3058,DADOS!F:O,5,FALSE))</f>
        <v/>
      </c>
      <c r="Q3058" t="str">
        <f>IF(A3058="","",IF(P3058="","",IF((P3058-O3058)*N3058*$E3058/$D3058/1000&lt;0.2,"&lt;0,2",ROUND((P3058-O3058)*N3058*$E3058/$D3058/1000,2))))</f>
        <v/>
      </c>
      <c r="T3058" t="str">
        <f>IF($A3058="","",VLOOKUP($A3058,DADOS!F:O,4,FALSE))</f>
        <v/>
      </c>
      <c r="U3058" t="str">
        <f>IF(A3058="","",IF(T3058="","",IF((T3058-S3058)*R3058*$E3058/$D3058/1000&lt;0.2,"&lt;0,2",ROUND((T3058-S3058)*R3058*$E3058/$D3058/1000,2))))</f>
        <v/>
      </c>
      <c r="X3058" t="str">
        <f>IF($A3058="","",VLOOKUP($A3058,DADOS!F:O,9,FALSE))</f>
        <v/>
      </c>
      <c r="Y3058" t="str">
        <f>IF(A3058="","",IF(X3058="","",IF((X3058-W3058)*V3058*$E3058/$D3058&lt;1,"&lt;1",ROUND((X3058-W3058)*V3058*$E3058/$D3058,2))))</f>
        <v/>
      </c>
      <c r="AB3058" t="str">
        <f>IF($A3058="","",VLOOKUP($A3058,DADOS!F:O,7,FALSE))</f>
        <v/>
      </c>
      <c r="AC3058" t="str">
        <f>IF(A3058="","",IF(AB3058="","",IF((AB3058-AA3058)*Z3058*$E3058/$D3058&lt;1,"&lt;1",ROUND((AB3058-AA3058)*Z3058*$E3058/$D3058,2))))</f>
        <v/>
      </c>
      <c r="AF3058" t="str">
        <f>IF($A3058="","",VLOOKUP($A3058,DADOS!F:O,10,FALSE))</f>
        <v/>
      </c>
      <c r="AG3058" t="str">
        <f>IF(A3058="","",IF(AF3058="","",IF((AF3058-AE3058)*AD3058*$E3058/$D3058&lt;1,"&lt;1",ROUND((AF3058-AE3058)*AD3058*$E3058/$D3058,2))))</f>
        <v/>
      </c>
      <c r="AJ3058" t="str">
        <f>IF($A3058="","",VLOOKUP($A3058,DADOS!F:O,8,FALSE))</f>
        <v/>
      </c>
      <c r="AK3058" t="str">
        <f>IF(A3058="","",IF(AJ3058="","",IF((AJ3058-AI3058)*AH3058*$E3058/$D3058&lt;1,"&lt;1",ROUND((AJ3058-AI3058)*AH3058*$E3058/$D3058,2))))</f>
        <v/>
      </c>
      <c r="AN3058" t="str">
        <f>IF($A3058="","",VLOOKUP($A3058,DADOS!F:O,2,FALSE))</f>
        <v/>
      </c>
      <c r="AO3058" t="str">
        <f>IF(A3058="","",IF(AN3058="","",IF((AN3058-AM3058)*AL3058*$E3058/$D3058/1000&lt;0.2,"&lt;0,2",ROUND((AN3058-AM3058)*AL3058*$E3058/$D3058/1000,2))))</f>
        <v/>
      </c>
      <c r="AQ3058">
        <v>0</v>
      </c>
      <c r="AR3058" t="str">
        <f>IF($A3058="","",VLOOKUP($A3058,DADOS!F:P,11,FALSE))</f>
        <v/>
      </c>
      <c r="AS3058" t="str">
        <f>IF(E3058="","",IF(AQ3058="","",IF(AR3058="","",IF((AR3058-AQ3058)*AP3058*$E3058/$D3058&lt;1,"&lt;1",ROUND((AR3058-AQ3058)*AP3058*$E3058/$D3058,2)))))</f>
        <v/>
      </c>
      <c r="AV3058" t="str">
        <f>IF(A3058="","",VLOOKUP(A3058,DADOS!F:R,12,FALSE))</f>
        <v/>
      </c>
      <c r="AW3058" t="str">
        <f>IF(A3058="","",IF(AU3058="","",IF(AV3058="","",IF((AV3058-AU3058)*AT3058*$E3058/$D3058&lt;1,"&lt;1",ROUND((AV3058-AU3058)*AT3058*$E3058/$D3058,2)))))</f>
        <v/>
      </c>
      <c r="AZ3058" t="str">
        <f>IF($A3058="","",VLOOKUP($A3058,DADOS!F:R,13,FALSE))</f>
        <v/>
      </c>
      <c r="BA3058" t="str">
        <f>IF(A3058="","",IF(AY3058="","",IF(AZ3058="","",IF((AZ3058-AY3058)*AX3058*$E3058/$D3058&lt;1,"&lt;1",ROUND((AZ3058-AY3058)*AX3058*$E3058/$D3058,2)))))</f>
        <v/>
      </c>
    </row>
    <row r="3059">
      <c r="B3059" t="str">
        <f>IF(A3059="","",A3059&amp;"/20")</f>
        <v/>
      </c>
      <c r="H3059" t="str">
        <f>IF($A3059="","",VLOOKUP($A3059,DADOS!F:O,3,FALSE))</f>
        <v/>
      </c>
      <c r="I3059" t="str">
        <f>IF(A3059="","",IF(H3059="","",IF((H3059-G3059)*F3059*$E3059/$D3059/1000&lt;0.2,"&lt;0,2",ROUND((H3059-G3059)*F3059*$E3059/$D3059/1000,2))))</f>
        <v/>
      </c>
      <c r="L3059" t="str">
        <f>IF($A3059="","",VLOOKUP($A3059,DADOS!F:O,6,FALSE))</f>
        <v/>
      </c>
      <c r="M3059" t="str">
        <f>IF(A3059="","",IF(L3059="","",IF((L3059-K3059)*J3059*$E3059/$D3059/1000&lt;0.2,"&lt;0,2",ROUND((L3059-K3059)*J3059*$E3059/$D3059/1000,2))))</f>
        <v/>
      </c>
      <c r="P3059" t="str">
        <f>IF($A3059="","",VLOOKUP($A3059,DADOS!F:O,5,FALSE))</f>
        <v/>
      </c>
      <c r="Q3059" t="str">
        <f>IF(A3059="","",IF(P3059="","",IF((P3059-O3059)*N3059*$E3059/$D3059/1000&lt;0.2,"&lt;0,2",ROUND((P3059-O3059)*N3059*$E3059/$D3059/1000,2))))</f>
        <v/>
      </c>
      <c r="T3059" t="str">
        <f>IF($A3059="","",VLOOKUP($A3059,DADOS!F:O,4,FALSE))</f>
        <v/>
      </c>
      <c r="U3059" t="str">
        <f>IF(A3059="","",IF(T3059="","",IF((T3059-S3059)*R3059*$E3059/$D3059/1000&lt;0.2,"&lt;0,2",ROUND((T3059-S3059)*R3059*$E3059/$D3059/1000,2))))</f>
        <v/>
      </c>
      <c r="X3059" t="str">
        <f>IF($A3059="","",VLOOKUP($A3059,DADOS!F:O,9,FALSE))</f>
        <v/>
      </c>
      <c r="Y3059" t="str">
        <f>IF(A3059="","",IF(X3059="","",IF((X3059-W3059)*V3059*$E3059/$D3059&lt;1,"&lt;1",ROUND((X3059-W3059)*V3059*$E3059/$D3059,2))))</f>
        <v/>
      </c>
      <c r="AB3059" t="str">
        <f>IF($A3059="","",VLOOKUP($A3059,DADOS!F:O,7,FALSE))</f>
        <v/>
      </c>
      <c r="AC3059" t="str">
        <f>IF(A3059="","",IF(AB3059="","",IF((AB3059-AA3059)*Z3059*$E3059/$D3059&lt;1,"&lt;1",ROUND((AB3059-AA3059)*Z3059*$E3059/$D3059,2))))</f>
        <v/>
      </c>
      <c r="AF3059" t="str">
        <f>IF($A3059="","",VLOOKUP($A3059,DADOS!F:O,10,FALSE))</f>
        <v/>
      </c>
      <c r="AG3059" t="str">
        <f>IF(A3059="","",IF(AF3059="","",IF((AF3059-AE3059)*AD3059*$E3059/$D3059&lt;1,"&lt;1",ROUND((AF3059-AE3059)*AD3059*$E3059/$D3059,2))))</f>
        <v/>
      </c>
      <c r="AJ3059" t="str">
        <f>IF($A3059="","",VLOOKUP($A3059,DADOS!F:O,8,FALSE))</f>
        <v/>
      </c>
      <c r="AK3059" t="str">
        <f>IF(A3059="","",IF(AJ3059="","",IF((AJ3059-AI3059)*AH3059*$E3059/$D3059&lt;1,"&lt;1",ROUND((AJ3059-AI3059)*AH3059*$E3059/$D3059,2))))</f>
        <v/>
      </c>
      <c r="AN3059" t="str">
        <f>IF($A3059="","",VLOOKUP($A3059,DADOS!F:O,2,FALSE))</f>
        <v/>
      </c>
      <c r="AO3059" t="str">
        <f>IF(A3059="","",IF(AN3059="","",IF((AN3059-AM3059)*AL3059*$E3059/$D3059/1000&lt;0.2,"&lt;0,2",ROUND((AN3059-AM3059)*AL3059*$E3059/$D3059/1000,2))))</f>
        <v/>
      </c>
      <c r="AQ3059">
        <v>0</v>
      </c>
      <c r="AR3059" t="str">
        <f>IF($A3059="","",VLOOKUP($A3059,DADOS!F:P,11,FALSE))</f>
        <v/>
      </c>
      <c r="AS3059" t="str">
        <f>IF(E3059="","",IF(AQ3059="","",IF(AR3059="","",IF((AR3059-AQ3059)*AP3059*$E3059/$D3059&lt;1,"&lt;1",ROUND((AR3059-AQ3059)*AP3059*$E3059/$D3059,2)))))</f>
        <v/>
      </c>
      <c r="AV3059" t="str">
        <f>IF(A3059="","",VLOOKUP(A3059,DADOS!F:R,12,FALSE))</f>
        <v/>
      </c>
      <c r="AW3059" t="str">
        <f>IF(A3059="","",IF(AU3059="","",IF(AV3059="","",IF((AV3059-AU3059)*AT3059*$E3059/$D3059&lt;1,"&lt;1",ROUND((AV3059-AU3059)*AT3059*$E3059/$D3059,2)))))</f>
        <v/>
      </c>
      <c r="AZ3059" t="str">
        <f>IF($A3059="","",VLOOKUP($A3059,DADOS!F:R,13,FALSE))</f>
        <v/>
      </c>
      <c r="BA3059" t="str">
        <f>IF(A3059="","",IF(AY3059="","",IF(AZ3059="","",IF((AZ3059-AY3059)*AX3059*$E3059/$D3059&lt;1,"&lt;1",ROUND((AZ3059-AY3059)*AX3059*$E3059/$D3059,2)))))</f>
        <v/>
      </c>
    </row>
    <row r="3060">
      <c r="B3060" t="str">
        <f>IF(A3060="","",A3060&amp;"/20")</f>
        <v/>
      </c>
      <c r="H3060" t="str">
        <f>IF($A3060="","",VLOOKUP($A3060,DADOS!F:O,3,FALSE))</f>
        <v/>
      </c>
      <c r="I3060" t="str">
        <f>IF(A3060="","",IF(H3060="","",IF((H3060-G3060)*F3060*$E3060/$D3060/1000&lt;0.2,"&lt;0,2",ROUND((H3060-G3060)*F3060*$E3060/$D3060/1000,2))))</f>
        <v/>
      </c>
      <c r="L3060" t="str">
        <f>IF($A3060="","",VLOOKUP($A3060,DADOS!F:O,6,FALSE))</f>
        <v/>
      </c>
      <c r="M3060" t="str">
        <f>IF(A3060="","",IF(L3060="","",IF((L3060-K3060)*J3060*$E3060/$D3060/1000&lt;0.2,"&lt;0,2",ROUND((L3060-K3060)*J3060*$E3060/$D3060/1000,2))))</f>
        <v/>
      </c>
      <c r="P3060" t="str">
        <f>IF($A3060="","",VLOOKUP($A3060,DADOS!F:O,5,FALSE))</f>
        <v/>
      </c>
      <c r="Q3060" t="str">
        <f>IF(A3060="","",IF(P3060="","",IF((P3060-O3060)*N3060*$E3060/$D3060/1000&lt;0.2,"&lt;0,2",ROUND((P3060-O3060)*N3060*$E3060/$D3060/1000,2))))</f>
        <v/>
      </c>
      <c r="T3060" t="str">
        <f>IF($A3060="","",VLOOKUP($A3060,DADOS!F:O,4,FALSE))</f>
        <v/>
      </c>
      <c r="U3060" t="str">
        <f>IF(A3060="","",IF(T3060="","",IF((T3060-S3060)*R3060*$E3060/$D3060/1000&lt;0.2,"&lt;0,2",ROUND((T3060-S3060)*R3060*$E3060/$D3060/1000,2))))</f>
        <v/>
      </c>
      <c r="X3060" t="str">
        <f>IF($A3060="","",VLOOKUP($A3060,DADOS!F:O,9,FALSE))</f>
        <v/>
      </c>
      <c r="Y3060" t="str">
        <f>IF(A3060="","",IF(X3060="","",IF((X3060-W3060)*V3060*$E3060/$D3060&lt;1,"&lt;1",ROUND((X3060-W3060)*V3060*$E3060/$D3060,2))))</f>
        <v/>
      </c>
      <c r="AB3060" t="str">
        <f>IF($A3060="","",VLOOKUP($A3060,DADOS!F:O,7,FALSE))</f>
        <v/>
      </c>
      <c r="AC3060" t="str">
        <f>IF(A3060="","",IF(AB3060="","",IF((AB3060-AA3060)*Z3060*$E3060/$D3060&lt;1,"&lt;1",ROUND((AB3060-AA3060)*Z3060*$E3060/$D3060,2))))</f>
        <v/>
      </c>
      <c r="AF3060" t="str">
        <f>IF($A3060="","",VLOOKUP($A3060,DADOS!F:O,10,FALSE))</f>
        <v/>
      </c>
      <c r="AG3060" t="str">
        <f>IF(A3060="","",IF(AF3060="","",IF((AF3060-AE3060)*AD3060*$E3060/$D3060&lt;1,"&lt;1",ROUND((AF3060-AE3060)*AD3060*$E3060/$D3060,2))))</f>
        <v/>
      </c>
      <c r="AJ3060" t="str">
        <f>IF($A3060="","",VLOOKUP($A3060,DADOS!F:O,8,FALSE))</f>
        <v/>
      </c>
      <c r="AK3060" t="str">
        <f>IF(A3060="","",IF(AJ3060="","",IF((AJ3060-AI3060)*AH3060*$E3060/$D3060&lt;1,"&lt;1",ROUND((AJ3060-AI3060)*AH3060*$E3060/$D3060,2))))</f>
        <v/>
      </c>
      <c r="AN3060" t="str">
        <f>IF($A3060="","",VLOOKUP($A3060,DADOS!F:O,2,FALSE))</f>
        <v/>
      </c>
      <c r="AO3060" t="str">
        <f>IF(A3060="","",IF(AN3060="","",IF((AN3060-AM3060)*AL3060*$E3060/$D3060/1000&lt;0.2,"&lt;0,2",ROUND((AN3060-AM3060)*AL3060*$E3060/$D3060/1000,2))))</f>
        <v/>
      </c>
      <c r="AQ3060">
        <v>0</v>
      </c>
      <c r="AR3060" t="str">
        <f>IF($A3060="","",VLOOKUP($A3060,DADOS!F:P,11,FALSE))</f>
        <v/>
      </c>
      <c r="AS3060" t="str">
        <f>IF(E3060="","",IF(AQ3060="","",IF(AR3060="","",IF((AR3060-AQ3060)*AP3060*$E3060/$D3060&lt;1,"&lt;1",ROUND((AR3060-AQ3060)*AP3060*$E3060/$D3060,2)))))</f>
        <v/>
      </c>
      <c r="AV3060" t="str">
        <f>IF(A3060="","",VLOOKUP(A3060,DADOS!F:R,12,FALSE))</f>
        <v/>
      </c>
      <c r="AW3060" t="str">
        <f>IF(A3060="","",IF(AU3060="","",IF(AV3060="","",IF((AV3060-AU3060)*AT3060*$E3060/$D3060&lt;1,"&lt;1",ROUND((AV3060-AU3060)*AT3060*$E3060/$D3060,2)))))</f>
        <v/>
      </c>
      <c r="AZ3060" t="str">
        <f>IF($A3060="","",VLOOKUP($A3060,DADOS!F:R,13,FALSE))</f>
        <v/>
      </c>
      <c r="BA3060" t="str">
        <f>IF(A3060="","",IF(AY3060="","",IF(AZ3060="","",IF((AZ3060-AY3060)*AX3060*$E3060/$D3060&lt;1,"&lt;1",ROUND((AZ3060-AY3060)*AX3060*$E3060/$D3060,2)))))</f>
        <v/>
      </c>
    </row>
    <row r="3061">
      <c r="B3061" t="str">
        <f>IF(A3061="","",A3061&amp;"/20")</f>
        <v/>
      </c>
      <c r="H3061" t="str">
        <f>IF($A3061="","",VLOOKUP($A3061,DADOS!F:O,3,FALSE))</f>
        <v/>
      </c>
      <c r="I3061" t="str">
        <f>IF(A3061="","",IF(H3061="","",IF((H3061-G3061)*F3061*$E3061/$D3061/1000&lt;0.2,"&lt;0,2",ROUND((H3061-G3061)*F3061*$E3061/$D3061/1000,2))))</f>
        <v/>
      </c>
      <c r="L3061" t="str">
        <f>IF($A3061="","",VLOOKUP($A3061,DADOS!F:O,6,FALSE))</f>
        <v/>
      </c>
      <c r="M3061" t="str">
        <f>IF(A3061="","",IF(L3061="","",IF((L3061-K3061)*J3061*$E3061/$D3061/1000&lt;0.2,"&lt;0,2",ROUND((L3061-K3061)*J3061*$E3061/$D3061/1000,2))))</f>
        <v/>
      </c>
      <c r="P3061" t="str">
        <f>IF($A3061="","",VLOOKUP($A3061,DADOS!F:O,5,FALSE))</f>
        <v/>
      </c>
      <c r="Q3061" t="str">
        <f>IF(A3061="","",IF(P3061="","",IF((P3061-O3061)*N3061*$E3061/$D3061/1000&lt;0.2,"&lt;0,2",ROUND((P3061-O3061)*N3061*$E3061/$D3061/1000,2))))</f>
        <v/>
      </c>
      <c r="T3061" t="str">
        <f>IF($A3061="","",VLOOKUP($A3061,DADOS!F:O,4,FALSE))</f>
        <v/>
      </c>
      <c r="U3061" t="str">
        <f>IF(A3061="","",IF(T3061="","",IF((T3061-S3061)*R3061*$E3061/$D3061/1000&lt;0.2,"&lt;0,2",ROUND((T3061-S3061)*R3061*$E3061/$D3061/1000,2))))</f>
        <v/>
      </c>
      <c r="X3061" t="str">
        <f>IF($A3061="","",VLOOKUP($A3061,DADOS!F:O,9,FALSE))</f>
        <v/>
      </c>
      <c r="Y3061" t="str">
        <f>IF(A3061="","",IF(X3061="","",IF((X3061-W3061)*V3061*$E3061/$D3061&lt;1,"&lt;1",ROUND((X3061-W3061)*V3061*$E3061/$D3061,2))))</f>
        <v/>
      </c>
      <c r="AB3061" t="str">
        <f>IF($A3061="","",VLOOKUP($A3061,DADOS!F:O,7,FALSE))</f>
        <v/>
      </c>
      <c r="AC3061" t="str">
        <f>IF(A3061="","",IF(AB3061="","",IF((AB3061-AA3061)*Z3061*$E3061/$D3061&lt;1,"&lt;1",ROUND((AB3061-AA3061)*Z3061*$E3061/$D3061,2))))</f>
        <v/>
      </c>
      <c r="AF3061" t="str">
        <f>IF($A3061="","",VLOOKUP($A3061,DADOS!F:O,10,FALSE))</f>
        <v/>
      </c>
      <c r="AG3061" t="str">
        <f>IF(A3061="","",IF(AF3061="","",IF((AF3061-AE3061)*AD3061*$E3061/$D3061&lt;1,"&lt;1",ROUND((AF3061-AE3061)*AD3061*$E3061/$D3061,2))))</f>
        <v/>
      </c>
      <c r="AJ3061" t="str">
        <f>IF($A3061="","",VLOOKUP($A3061,DADOS!F:O,8,FALSE))</f>
        <v/>
      </c>
      <c r="AK3061" t="str">
        <f>IF(A3061="","",IF(AJ3061="","",IF((AJ3061-AI3061)*AH3061*$E3061/$D3061&lt;1,"&lt;1",ROUND((AJ3061-AI3061)*AH3061*$E3061/$D3061,2))))</f>
        <v/>
      </c>
      <c r="AN3061" t="str">
        <f>IF($A3061="","",VLOOKUP($A3061,DADOS!F:O,2,FALSE))</f>
        <v/>
      </c>
      <c r="AO3061" t="str">
        <f>IF(A3061="","",IF(AN3061="","",IF((AN3061-AM3061)*AL3061*$E3061/$D3061/1000&lt;0.2,"&lt;0,2",ROUND((AN3061-AM3061)*AL3061*$E3061/$D3061/1000,2))))</f>
        <v/>
      </c>
      <c r="AQ3061">
        <v>0</v>
      </c>
      <c r="AR3061" t="str">
        <f>IF($A3061="","",VLOOKUP($A3061,DADOS!F:P,11,FALSE))</f>
        <v/>
      </c>
      <c r="AS3061" t="str">
        <f>IF(E3061="","",IF(AQ3061="","",IF(AR3061="","",IF((AR3061-AQ3061)*AP3061*$E3061/$D3061&lt;1,"&lt;1",ROUND((AR3061-AQ3061)*AP3061*$E3061/$D3061,2)))))</f>
        <v/>
      </c>
      <c r="AV3061" t="str">
        <f>IF(A3061="","",VLOOKUP(A3061,DADOS!F:R,12,FALSE))</f>
        <v/>
      </c>
      <c r="AW3061" t="str">
        <f>IF(A3061="","",IF(AU3061="","",IF(AV3061="","",IF((AV3061-AU3061)*AT3061*$E3061/$D3061&lt;1,"&lt;1",ROUND((AV3061-AU3061)*AT3061*$E3061/$D3061,2)))))</f>
        <v/>
      </c>
      <c r="AZ3061" t="str">
        <f>IF($A3061="","",VLOOKUP($A3061,DADOS!F:R,13,FALSE))</f>
        <v/>
      </c>
      <c r="BA3061" t="str">
        <f>IF(A3061="","",IF(AY3061="","",IF(AZ3061="","",IF((AZ3061-AY3061)*AX3061*$E3061/$D3061&lt;1,"&lt;1",ROUND((AZ3061-AY3061)*AX3061*$E3061/$D3061,2)))))</f>
        <v/>
      </c>
    </row>
    <row r="3062">
      <c r="B3062" t="str">
        <f>IF(A3062="","",A3062&amp;"/20")</f>
        <v/>
      </c>
      <c r="H3062" t="str">
        <f>IF($A3062="","",VLOOKUP($A3062,DADOS!F:O,3,FALSE))</f>
        <v/>
      </c>
      <c r="I3062" t="str">
        <f>IF(A3062="","",IF(H3062="","",IF((H3062-G3062)*F3062*$E3062/$D3062/1000&lt;0.2,"&lt;0,2",ROUND((H3062-G3062)*F3062*$E3062/$D3062/1000,2))))</f>
        <v/>
      </c>
      <c r="L3062" t="str">
        <f>IF($A3062="","",VLOOKUP($A3062,DADOS!F:O,6,FALSE))</f>
        <v/>
      </c>
      <c r="M3062" t="str">
        <f>IF(A3062="","",IF(L3062="","",IF((L3062-K3062)*J3062*$E3062/$D3062/1000&lt;0.2,"&lt;0,2",ROUND((L3062-K3062)*J3062*$E3062/$D3062/1000,2))))</f>
        <v/>
      </c>
      <c r="P3062" t="str">
        <f>IF($A3062="","",VLOOKUP($A3062,DADOS!F:O,5,FALSE))</f>
        <v/>
      </c>
      <c r="Q3062" t="str">
        <f>IF(A3062="","",IF(P3062="","",IF((P3062-O3062)*N3062*$E3062/$D3062/1000&lt;0.2,"&lt;0,2",ROUND((P3062-O3062)*N3062*$E3062/$D3062/1000,2))))</f>
        <v/>
      </c>
      <c r="T3062" t="str">
        <f>IF($A3062="","",VLOOKUP($A3062,DADOS!F:O,4,FALSE))</f>
        <v/>
      </c>
      <c r="U3062" t="str">
        <f>IF(A3062="","",IF(T3062="","",IF((T3062-S3062)*R3062*$E3062/$D3062/1000&lt;0.2,"&lt;0,2",ROUND((T3062-S3062)*R3062*$E3062/$D3062/1000,2))))</f>
        <v/>
      </c>
      <c r="X3062" t="str">
        <f>IF($A3062="","",VLOOKUP($A3062,DADOS!F:O,9,FALSE))</f>
        <v/>
      </c>
      <c r="Y3062" t="str">
        <f>IF(A3062="","",IF(X3062="","",IF((X3062-W3062)*V3062*$E3062/$D3062&lt;1,"&lt;1",ROUND((X3062-W3062)*V3062*$E3062/$D3062,2))))</f>
        <v/>
      </c>
      <c r="AB3062" t="str">
        <f>IF($A3062="","",VLOOKUP($A3062,DADOS!F:O,7,FALSE))</f>
        <v/>
      </c>
      <c r="AC3062" t="str">
        <f>IF(A3062="","",IF(AB3062="","",IF((AB3062-AA3062)*Z3062*$E3062/$D3062&lt;1,"&lt;1",ROUND((AB3062-AA3062)*Z3062*$E3062/$D3062,2))))</f>
        <v/>
      </c>
      <c r="AF3062" t="str">
        <f>IF($A3062="","",VLOOKUP($A3062,DADOS!F:O,10,FALSE))</f>
        <v/>
      </c>
      <c r="AG3062" t="str">
        <f>IF(A3062="","",IF(AF3062="","",IF((AF3062-AE3062)*AD3062*$E3062/$D3062&lt;1,"&lt;1",ROUND((AF3062-AE3062)*AD3062*$E3062/$D3062,2))))</f>
        <v/>
      </c>
      <c r="AJ3062" t="str">
        <f>IF($A3062="","",VLOOKUP($A3062,DADOS!F:O,8,FALSE))</f>
        <v/>
      </c>
      <c r="AK3062" t="str">
        <f>IF(A3062="","",IF(AJ3062="","",IF((AJ3062-AI3062)*AH3062*$E3062/$D3062&lt;1,"&lt;1",ROUND((AJ3062-AI3062)*AH3062*$E3062/$D3062,2))))</f>
        <v/>
      </c>
      <c r="AN3062" t="str">
        <f>IF($A3062="","",VLOOKUP($A3062,DADOS!F:O,2,FALSE))</f>
        <v/>
      </c>
      <c r="AO3062" t="str">
        <f>IF(A3062="","",IF(AN3062="","",IF((AN3062-AM3062)*AL3062*$E3062/$D3062/1000&lt;0.2,"&lt;0,2",ROUND((AN3062-AM3062)*AL3062*$E3062/$D3062/1000,2))))</f>
        <v/>
      </c>
      <c r="AQ3062">
        <v>0</v>
      </c>
      <c r="AR3062" t="str">
        <f>IF($A3062="","",VLOOKUP($A3062,DADOS!F:P,11,FALSE))</f>
        <v/>
      </c>
      <c r="AS3062" t="str">
        <f>IF(E3062="","",IF(AQ3062="","",IF(AR3062="","",IF((AR3062-AQ3062)*AP3062*$E3062/$D3062&lt;1,"&lt;1",ROUND((AR3062-AQ3062)*AP3062*$E3062/$D3062,2)))))</f>
        <v/>
      </c>
      <c r="AV3062" t="str">
        <f>IF(A3062="","",VLOOKUP(A3062,DADOS!F:R,12,FALSE))</f>
        <v/>
      </c>
      <c r="AW3062" t="str">
        <f>IF(A3062="","",IF(AU3062="","",IF(AV3062="","",IF((AV3062-AU3062)*AT3062*$E3062/$D3062&lt;1,"&lt;1",ROUND((AV3062-AU3062)*AT3062*$E3062/$D3062,2)))))</f>
        <v/>
      </c>
      <c r="AZ3062" t="str">
        <f>IF($A3062="","",VLOOKUP($A3062,DADOS!F:R,13,FALSE))</f>
        <v/>
      </c>
      <c r="BA3062" t="str">
        <f>IF(A3062="","",IF(AY3062="","",IF(AZ3062="","",IF((AZ3062-AY3062)*AX3062*$E3062/$D3062&lt;1,"&lt;1",ROUND((AZ3062-AY3062)*AX3062*$E3062/$D3062,2)))))</f>
        <v/>
      </c>
    </row>
    <row r="3063">
      <c r="B3063" t="str">
        <f>IF(A3063="","",A3063&amp;"/20")</f>
        <v/>
      </c>
      <c r="H3063" t="str">
        <f>IF($A3063="","",VLOOKUP($A3063,DADOS!F:O,3,FALSE))</f>
        <v/>
      </c>
      <c r="I3063" t="str">
        <f>IF(A3063="","",IF(H3063="","",IF((H3063-G3063)*F3063*$E3063/$D3063/1000&lt;0.2,"&lt;0,2",ROUND((H3063-G3063)*F3063*$E3063/$D3063/1000,2))))</f>
        <v/>
      </c>
      <c r="L3063" t="str">
        <f>IF($A3063="","",VLOOKUP($A3063,DADOS!F:O,6,FALSE))</f>
        <v/>
      </c>
      <c r="M3063" t="str">
        <f>IF(A3063="","",IF(L3063="","",IF((L3063-K3063)*J3063*$E3063/$D3063/1000&lt;0.2,"&lt;0,2",ROUND((L3063-K3063)*J3063*$E3063/$D3063/1000,2))))</f>
        <v/>
      </c>
      <c r="P3063" t="str">
        <f>IF($A3063="","",VLOOKUP($A3063,DADOS!F:O,5,FALSE))</f>
        <v/>
      </c>
      <c r="Q3063" t="str">
        <f>IF(A3063="","",IF(P3063="","",IF((P3063-O3063)*N3063*$E3063/$D3063/1000&lt;0.2,"&lt;0,2",ROUND((P3063-O3063)*N3063*$E3063/$D3063/1000,2))))</f>
        <v/>
      </c>
      <c r="T3063" t="str">
        <f>IF($A3063="","",VLOOKUP($A3063,DADOS!F:O,4,FALSE))</f>
        <v/>
      </c>
      <c r="U3063" t="str">
        <f>IF(A3063="","",IF(T3063="","",IF((T3063-S3063)*R3063*$E3063/$D3063/1000&lt;0.2,"&lt;0,2",ROUND((T3063-S3063)*R3063*$E3063/$D3063/1000,2))))</f>
        <v/>
      </c>
      <c r="X3063" t="str">
        <f>IF($A3063="","",VLOOKUP($A3063,DADOS!F:O,9,FALSE))</f>
        <v/>
      </c>
      <c r="Y3063" t="str">
        <f>IF(A3063="","",IF(X3063="","",IF((X3063-W3063)*V3063*$E3063/$D3063&lt;1,"&lt;1",ROUND((X3063-W3063)*V3063*$E3063/$D3063,2))))</f>
        <v/>
      </c>
      <c r="AB3063" t="str">
        <f>IF($A3063="","",VLOOKUP($A3063,DADOS!F:O,7,FALSE))</f>
        <v/>
      </c>
      <c r="AC3063" t="str">
        <f>IF(A3063="","",IF(AB3063="","",IF((AB3063-AA3063)*Z3063*$E3063/$D3063&lt;1,"&lt;1",ROUND((AB3063-AA3063)*Z3063*$E3063/$D3063,2))))</f>
        <v/>
      </c>
      <c r="AF3063" t="str">
        <f>IF($A3063="","",VLOOKUP($A3063,DADOS!F:O,10,FALSE))</f>
        <v/>
      </c>
      <c r="AG3063" t="str">
        <f>IF(A3063="","",IF(AF3063="","",IF((AF3063-AE3063)*AD3063*$E3063/$D3063&lt;1,"&lt;1",ROUND((AF3063-AE3063)*AD3063*$E3063/$D3063,2))))</f>
        <v/>
      </c>
      <c r="AJ3063" t="str">
        <f>IF($A3063="","",VLOOKUP($A3063,DADOS!F:O,8,FALSE))</f>
        <v/>
      </c>
      <c r="AK3063" t="str">
        <f>IF(A3063="","",IF(AJ3063="","",IF((AJ3063-AI3063)*AH3063*$E3063/$D3063&lt;1,"&lt;1",ROUND((AJ3063-AI3063)*AH3063*$E3063/$D3063,2))))</f>
        <v/>
      </c>
      <c r="AN3063" t="str">
        <f>IF($A3063="","",VLOOKUP($A3063,DADOS!F:O,2,FALSE))</f>
        <v/>
      </c>
      <c r="AO3063" t="str">
        <f>IF(A3063="","",IF(AN3063="","",IF((AN3063-AM3063)*AL3063*$E3063/$D3063/1000&lt;0.2,"&lt;0,2",ROUND((AN3063-AM3063)*AL3063*$E3063/$D3063/1000,2))))</f>
        <v/>
      </c>
      <c r="AQ3063">
        <v>0</v>
      </c>
      <c r="AR3063" t="str">
        <f>IF($A3063="","",VLOOKUP($A3063,DADOS!F:P,11,FALSE))</f>
        <v/>
      </c>
      <c r="AS3063" t="str">
        <f>IF(E3063="","",IF(AQ3063="","",IF(AR3063="","",IF((AR3063-AQ3063)*AP3063*$E3063/$D3063&lt;1,"&lt;1",ROUND((AR3063-AQ3063)*AP3063*$E3063/$D3063,2)))))</f>
        <v/>
      </c>
      <c r="AV3063" t="str">
        <f>IF(A3063="","",VLOOKUP(A3063,DADOS!F:R,12,FALSE))</f>
        <v/>
      </c>
      <c r="AW3063" t="str">
        <f>IF(A3063="","",IF(AU3063="","",IF(AV3063="","",IF((AV3063-AU3063)*AT3063*$E3063/$D3063&lt;1,"&lt;1",ROUND((AV3063-AU3063)*AT3063*$E3063/$D3063,2)))))</f>
        <v/>
      </c>
      <c r="AZ3063" t="str">
        <f>IF($A3063="","",VLOOKUP($A3063,DADOS!F:R,13,FALSE))</f>
        <v/>
      </c>
      <c r="BA3063" t="str">
        <f>IF(A3063="","",IF(AY3063="","",IF(AZ3063="","",IF((AZ3063-AY3063)*AX3063*$E3063/$D3063&lt;1,"&lt;1",ROUND((AZ3063-AY3063)*AX3063*$E3063/$D3063,2)))))</f>
        <v/>
      </c>
    </row>
    <row r="3064">
      <c r="B3064" t="str">
        <f>IF(A3064="","",A3064&amp;"/20")</f>
        <v/>
      </c>
      <c r="H3064" t="str">
        <f>IF($A3064="","",VLOOKUP($A3064,DADOS!F:O,3,FALSE))</f>
        <v/>
      </c>
      <c r="I3064" t="str">
        <f>IF(A3064="","",IF(H3064="","",IF((H3064-G3064)*F3064*$E3064/$D3064/1000&lt;0.2,"&lt;0,2",ROUND((H3064-G3064)*F3064*$E3064/$D3064/1000,2))))</f>
        <v/>
      </c>
      <c r="L3064" t="str">
        <f>IF($A3064="","",VLOOKUP($A3064,DADOS!F:O,6,FALSE))</f>
        <v/>
      </c>
      <c r="M3064" t="str">
        <f>IF(A3064="","",IF(L3064="","",IF((L3064-K3064)*J3064*$E3064/$D3064/1000&lt;0.2,"&lt;0,2",ROUND((L3064-K3064)*J3064*$E3064/$D3064/1000,2))))</f>
        <v/>
      </c>
      <c r="P3064" t="str">
        <f>IF($A3064="","",VLOOKUP($A3064,DADOS!F:O,5,FALSE))</f>
        <v/>
      </c>
      <c r="Q3064" t="str">
        <f>IF(A3064="","",IF(P3064="","",IF((P3064-O3064)*N3064*$E3064/$D3064/1000&lt;0.2,"&lt;0,2",ROUND((P3064-O3064)*N3064*$E3064/$D3064/1000,2))))</f>
        <v/>
      </c>
      <c r="T3064" t="str">
        <f>IF($A3064="","",VLOOKUP($A3064,DADOS!F:O,4,FALSE))</f>
        <v/>
      </c>
      <c r="U3064" t="str">
        <f>IF(A3064="","",IF(T3064="","",IF((T3064-S3064)*R3064*$E3064/$D3064/1000&lt;0.2,"&lt;0,2",ROUND((T3064-S3064)*R3064*$E3064/$D3064/1000,2))))</f>
        <v/>
      </c>
      <c r="X3064" t="str">
        <f>IF($A3064="","",VLOOKUP($A3064,DADOS!F:O,9,FALSE))</f>
        <v/>
      </c>
      <c r="Y3064" t="str">
        <f>IF(A3064="","",IF(X3064="","",IF((X3064-W3064)*V3064*$E3064/$D3064&lt;1,"&lt;1",ROUND((X3064-W3064)*V3064*$E3064/$D3064,2))))</f>
        <v/>
      </c>
      <c r="AB3064" t="str">
        <f>IF($A3064="","",VLOOKUP($A3064,DADOS!F:O,7,FALSE))</f>
        <v/>
      </c>
      <c r="AC3064" t="str">
        <f>IF(A3064="","",IF(AB3064="","",IF((AB3064-AA3064)*Z3064*$E3064/$D3064&lt;1,"&lt;1",ROUND((AB3064-AA3064)*Z3064*$E3064/$D3064,2))))</f>
        <v/>
      </c>
      <c r="AF3064" t="str">
        <f>IF($A3064="","",VLOOKUP($A3064,DADOS!F:O,10,FALSE))</f>
        <v/>
      </c>
      <c r="AG3064" t="str">
        <f>IF(A3064="","",IF(AF3064="","",IF((AF3064-AE3064)*AD3064*$E3064/$D3064&lt;1,"&lt;1",ROUND((AF3064-AE3064)*AD3064*$E3064/$D3064,2))))</f>
        <v/>
      </c>
      <c r="AJ3064" t="str">
        <f>IF($A3064="","",VLOOKUP($A3064,DADOS!F:O,8,FALSE))</f>
        <v/>
      </c>
      <c r="AK3064" t="str">
        <f>IF(A3064="","",IF(AJ3064="","",IF((AJ3064-AI3064)*AH3064*$E3064/$D3064&lt;1,"&lt;1",ROUND((AJ3064-AI3064)*AH3064*$E3064/$D3064,2))))</f>
        <v/>
      </c>
      <c r="AN3064" t="str">
        <f>IF($A3064="","",VLOOKUP($A3064,DADOS!F:O,2,FALSE))</f>
        <v/>
      </c>
      <c r="AO3064" t="str">
        <f>IF(A3064="","",IF(AN3064="","",IF((AN3064-AM3064)*AL3064*$E3064/$D3064/1000&lt;0.2,"&lt;0,2",ROUND((AN3064-AM3064)*AL3064*$E3064/$D3064/1000,2))))</f>
        <v/>
      </c>
      <c r="AQ3064">
        <v>0</v>
      </c>
      <c r="AR3064" t="str">
        <f>IF($A3064="","",VLOOKUP($A3064,DADOS!F:P,11,FALSE))</f>
        <v/>
      </c>
      <c r="AS3064" t="str">
        <f>IF(E3064="","",IF(AQ3064="","",IF(AR3064="","",IF((AR3064-AQ3064)*AP3064*$E3064/$D3064&lt;1,"&lt;1",ROUND((AR3064-AQ3064)*AP3064*$E3064/$D3064,2)))))</f>
        <v/>
      </c>
      <c r="AV3064" t="str">
        <f>IF(A3064="","",VLOOKUP(A3064,DADOS!F:R,12,FALSE))</f>
        <v/>
      </c>
      <c r="AW3064" t="str">
        <f>IF(A3064="","",IF(AU3064="","",IF(AV3064="","",IF((AV3064-AU3064)*AT3064*$E3064/$D3064&lt;1,"&lt;1",ROUND((AV3064-AU3064)*AT3064*$E3064/$D3064,2)))))</f>
        <v/>
      </c>
      <c r="AZ3064" t="str">
        <f>IF($A3064="","",VLOOKUP($A3064,DADOS!F:R,13,FALSE))</f>
        <v/>
      </c>
      <c r="BA3064" t="str">
        <f>IF(A3064="","",IF(AY3064="","",IF(AZ3064="","",IF((AZ3064-AY3064)*AX3064*$E3064/$D3064&lt;1,"&lt;1",ROUND((AZ3064-AY3064)*AX3064*$E3064/$D3064,2)))))</f>
        <v/>
      </c>
    </row>
    <row r="3065">
      <c r="B3065" t="str">
        <f>IF(A3065="","",A3065&amp;"/20")</f>
        <v/>
      </c>
      <c r="H3065" t="str">
        <f>IF($A3065="","",VLOOKUP($A3065,DADOS!F:O,3,FALSE))</f>
        <v/>
      </c>
      <c r="I3065" t="str">
        <f>IF(A3065="","",IF(H3065="","",IF((H3065-G3065)*F3065*$E3065/$D3065/1000&lt;0.2,"&lt;0,2",ROUND((H3065-G3065)*F3065*$E3065/$D3065/1000,2))))</f>
        <v/>
      </c>
      <c r="L3065" t="str">
        <f>IF($A3065="","",VLOOKUP($A3065,DADOS!F:O,6,FALSE))</f>
        <v/>
      </c>
      <c r="M3065" t="str">
        <f>IF(A3065="","",IF(L3065="","",IF((L3065-K3065)*J3065*$E3065/$D3065/1000&lt;0.2,"&lt;0,2",ROUND((L3065-K3065)*J3065*$E3065/$D3065/1000,2))))</f>
        <v/>
      </c>
      <c r="P3065" t="str">
        <f>IF($A3065="","",VLOOKUP($A3065,DADOS!F:O,5,FALSE))</f>
        <v/>
      </c>
      <c r="Q3065" t="str">
        <f>IF(A3065="","",IF(P3065="","",IF((P3065-O3065)*N3065*$E3065/$D3065/1000&lt;0.2,"&lt;0,2",ROUND((P3065-O3065)*N3065*$E3065/$D3065/1000,2))))</f>
        <v/>
      </c>
      <c r="T3065" t="str">
        <f>IF($A3065="","",VLOOKUP($A3065,DADOS!F:O,4,FALSE))</f>
        <v/>
      </c>
      <c r="U3065" t="str">
        <f>IF(A3065="","",IF(T3065="","",IF((T3065-S3065)*R3065*$E3065/$D3065/1000&lt;0.2,"&lt;0,2",ROUND((T3065-S3065)*R3065*$E3065/$D3065/1000,2))))</f>
        <v/>
      </c>
      <c r="X3065" t="str">
        <f>IF($A3065="","",VLOOKUP($A3065,DADOS!F:O,9,FALSE))</f>
        <v/>
      </c>
      <c r="Y3065" t="str">
        <f>IF(A3065="","",IF(X3065="","",IF((X3065-W3065)*V3065*$E3065/$D3065&lt;1,"&lt;1",ROUND((X3065-W3065)*V3065*$E3065/$D3065,2))))</f>
        <v/>
      </c>
      <c r="AB3065" t="str">
        <f>IF($A3065="","",VLOOKUP($A3065,DADOS!F:O,7,FALSE))</f>
        <v/>
      </c>
      <c r="AC3065" t="str">
        <f>IF(A3065="","",IF(AB3065="","",IF((AB3065-AA3065)*Z3065*$E3065/$D3065&lt;1,"&lt;1",ROUND((AB3065-AA3065)*Z3065*$E3065/$D3065,2))))</f>
        <v/>
      </c>
      <c r="AF3065" t="str">
        <f>IF($A3065="","",VLOOKUP($A3065,DADOS!F:O,10,FALSE))</f>
        <v/>
      </c>
      <c r="AG3065" t="str">
        <f>IF(A3065="","",IF(AF3065="","",IF((AF3065-AE3065)*AD3065*$E3065/$D3065&lt;1,"&lt;1",ROUND((AF3065-AE3065)*AD3065*$E3065/$D3065,2))))</f>
        <v/>
      </c>
      <c r="AJ3065" t="str">
        <f>IF($A3065="","",VLOOKUP($A3065,DADOS!F:O,8,FALSE))</f>
        <v/>
      </c>
      <c r="AK3065" t="str">
        <f>IF(A3065="","",IF(AJ3065="","",IF((AJ3065-AI3065)*AH3065*$E3065/$D3065&lt;1,"&lt;1",ROUND((AJ3065-AI3065)*AH3065*$E3065/$D3065,2))))</f>
        <v/>
      </c>
      <c r="AN3065" t="str">
        <f>IF($A3065="","",VLOOKUP($A3065,DADOS!F:O,2,FALSE))</f>
        <v/>
      </c>
      <c r="AO3065" t="str">
        <f>IF(A3065="","",IF(AN3065="","",IF((AN3065-AM3065)*AL3065*$E3065/$D3065/1000&lt;0.2,"&lt;0,2",ROUND((AN3065-AM3065)*AL3065*$E3065/$D3065/1000,2))))</f>
        <v/>
      </c>
      <c r="AQ3065">
        <v>0</v>
      </c>
      <c r="AR3065" t="str">
        <f>IF($A3065="","",VLOOKUP($A3065,DADOS!F:P,11,FALSE))</f>
        <v/>
      </c>
      <c r="AS3065" t="str">
        <f>IF(E3065="","",IF(AQ3065="","",IF(AR3065="","",IF((AR3065-AQ3065)*AP3065*$E3065/$D3065&lt;1,"&lt;1",ROUND((AR3065-AQ3065)*AP3065*$E3065/$D3065,2)))))</f>
        <v/>
      </c>
      <c r="AV3065" t="str">
        <f>IF(A3065="","",VLOOKUP(A3065,DADOS!F:R,12,FALSE))</f>
        <v/>
      </c>
      <c r="AW3065" t="str">
        <f>IF(A3065="","",IF(AU3065="","",IF(AV3065="","",IF((AV3065-AU3065)*AT3065*$E3065/$D3065&lt;1,"&lt;1",ROUND((AV3065-AU3065)*AT3065*$E3065/$D3065,2)))))</f>
        <v/>
      </c>
      <c r="AZ3065" t="str">
        <f>IF($A3065="","",VLOOKUP($A3065,DADOS!F:R,13,FALSE))</f>
        <v/>
      </c>
      <c r="BA3065" t="str">
        <f>IF(A3065="","",IF(AY3065="","",IF(AZ3065="","",IF((AZ3065-AY3065)*AX3065*$E3065/$D3065&lt;1,"&lt;1",ROUND((AZ3065-AY3065)*AX3065*$E3065/$D3065,2)))))</f>
        <v/>
      </c>
    </row>
    <row r="3066">
      <c r="B3066" t="str">
        <f>IF(A3066="","",A3066&amp;"/20")</f>
        <v/>
      </c>
      <c r="H3066" t="str">
        <f>IF($A3066="","",VLOOKUP($A3066,DADOS!F:O,3,FALSE))</f>
        <v/>
      </c>
      <c r="I3066" t="str">
        <f>IF(A3066="","",IF(H3066="","",IF((H3066-G3066)*F3066*$E3066/$D3066/1000&lt;0.2,"&lt;0,2",ROUND((H3066-G3066)*F3066*$E3066/$D3066/1000,2))))</f>
        <v/>
      </c>
      <c r="L3066" t="str">
        <f>IF($A3066="","",VLOOKUP($A3066,DADOS!F:O,6,FALSE))</f>
        <v/>
      </c>
      <c r="M3066" t="str">
        <f>IF(A3066="","",IF(L3066="","",IF((L3066-K3066)*J3066*$E3066/$D3066/1000&lt;0.2,"&lt;0,2",ROUND((L3066-K3066)*J3066*$E3066/$D3066/1000,2))))</f>
        <v/>
      </c>
      <c r="P3066" t="str">
        <f>IF($A3066="","",VLOOKUP($A3066,DADOS!F:O,5,FALSE))</f>
        <v/>
      </c>
      <c r="Q3066" t="str">
        <f>IF(A3066="","",IF(P3066="","",IF((P3066-O3066)*N3066*$E3066/$D3066/1000&lt;0.2,"&lt;0,2",ROUND((P3066-O3066)*N3066*$E3066/$D3066/1000,2))))</f>
        <v/>
      </c>
      <c r="T3066" t="str">
        <f>IF($A3066="","",VLOOKUP($A3066,DADOS!F:O,4,FALSE))</f>
        <v/>
      </c>
      <c r="U3066" t="str">
        <f>IF(A3066="","",IF(T3066="","",IF((T3066-S3066)*R3066*$E3066/$D3066/1000&lt;0.2,"&lt;0,2",ROUND((T3066-S3066)*R3066*$E3066/$D3066/1000,2))))</f>
        <v/>
      </c>
      <c r="X3066" t="str">
        <f>IF($A3066="","",VLOOKUP($A3066,DADOS!F:O,9,FALSE))</f>
        <v/>
      </c>
      <c r="Y3066" t="str">
        <f>IF(A3066="","",IF(X3066="","",IF((X3066-W3066)*V3066*$E3066/$D3066&lt;1,"&lt;1",ROUND((X3066-W3066)*V3066*$E3066/$D3066,2))))</f>
        <v/>
      </c>
      <c r="AB3066" t="str">
        <f>IF($A3066="","",VLOOKUP($A3066,DADOS!F:O,7,FALSE))</f>
        <v/>
      </c>
      <c r="AC3066" t="str">
        <f>IF(A3066="","",IF(AB3066="","",IF((AB3066-AA3066)*Z3066*$E3066/$D3066&lt;1,"&lt;1",ROUND((AB3066-AA3066)*Z3066*$E3066/$D3066,2))))</f>
        <v/>
      </c>
      <c r="AF3066" t="str">
        <f>IF($A3066="","",VLOOKUP($A3066,DADOS!F:O,10,FALSE))</f>
        <v/>
      </c>
      <c r="AG3066" t="str">
        <f>IF(A3066="","",IF(AF3066="","",IF((AF3066-AE3066)*AD3066*$E3066/$D3066&lt;1,"&lt;1",ROUND((AF3066-AE3066)*AD3066*$E3066/$D3066,2))))</f>
        <v/>
      </c>
      <c r="AJ3066" t="str">
        <f>IF($A3066="","",VLOOKUP($A3066,DADOS!F:O,8,FALSE))</f>
        <v/>
      </c>
      <c r="AK3066" t="str">
        <f>IF(A3066="","",IF(AJ3066="","",IF((AJ3066-AI3066)*AH3066*$E3066/$D3066&lt;1,"&lt;1",ROUND((AJ3066-AI3066)*AH3066*$E3066/$D3066,2))))</f>
        <v/>
      </c>
      <c r="AN3066" t="str">
        <f>IF($A3066="","",VLOOKUP($A3066,DADOS!F:O,2,FALSE))</f>
        <v/>
      </c>
      <c r="AO3066" t="str">
        <f>IF(A3066="","",IF(AN3066="","",IF((AN3066-AM3066)*AL3066*$E3066/$D3066/1000&lt;0.2,"&lt;0,2",ROUND((AN3066-AM3066)*AL3066*$E3066/$D3066/1000,2))))</f>
        <v/>
      </c>
      <c r="AQ3066">
        <v>0</v>
      </c>
      <c r="AR3066" t="str">
        <f>IF($A3066="","",VLOOKUP($A3066,DADOS!F:P,11,FALSE))</f>
        <v/>
      </c>
      <c r="AS3066" t="str">
        <f>IF(E3066="","",IF(AQ3066="","",IF(AR3066="","",IF((AR3066-AQ3066)*AP3066*$E3066/$D3066&lt;1,"&lt;1",ROUND((AR3066-AQ3066)*AP3066*$E3066/$D3066,2)))))</f>
        <v/>
      </c>
      <c r="AV3066" t="str">
        <f>IF(A3066="","",VLOOKUP(A3066,DADOS!F:R,12,FALSE))</f>
        <v/>
      </c>
      <c r="AW3066" t="str">
        <f>IF(A3066="","",IF(AU3066="","",IF(AV3066="","",IF((AV3066-AU3066)*AT3066*$E3066/$D3066&lt;1,"&lt;1",ROUND((AV3066-AU3066)*AT3066*$E3066/$D3066,2)))))</f>
        <v/>
      </c>
      <c r="AZ3066" t="str">
        <f>IF($A3066="","",VLOOKUP($A3066,DADOS!F:R,13,FALSE))</f>
        <v/>
      </c>
      <c r="BA3066" t="str">
        <f>IF(A3066="","",IF(AY3066="","",IF(AZ3066="","",IF((AZ3066-AY3066)*AX3066*$E3066/$D3066&lt;1,"&lt;1",ROUND((AZ3066-AY3066)*AX3066*$E3066/$D3066,2)))))</f>
        <v/>
      </c>
    </row>
    <row r="3067">
      <c r="B3067" t="str">
        <f>IF(A3067="","",A3067&amp;"/20")</f>
        <v/>
      </c>
      <c r="H3067" t="str">
        <f>IF($A3067="","",VLOOKUP($A3067,DADOS!F:O,3,FALSE))</f>
        <v/>
      </c>
      <c r="I3067" t="str">
        <f>IF(A3067="","",IF(H3067="","",IF((H3067-G3067)*F3067*$E3067/$D3067/1000&lt;0.2,"&lt;0,2",ROUND((H3067-G3067)*F3067*$E3067/$D3067/1000,2))))</f>
        <v/>
      </c>
      <c r="L3067" t="str">
        <f>IF($A3067="","",VLOOKUP($A3067,DADOS!F:O,6,FALSE))</f>
        <v/>
      </c>
      <c r="M3067" t="str">
        <f>IF(A3067="","",IF(L3067="","",IF((L3067-K3067)*J3067*$E3067/$D3067/1000&lt;0.2,"&lt;0,2",ROUND((L3067-K3067)*J3067*$E3067/$D3067/1000,2))))</f>
        <v/>
      </c>
      <c r="P3067" t="str">
        <f>IF($A3067="","",VLOOKUP($A3067,DADOS!F:O,5,FALSE))</f>
        <v/>
      </c>
      <c r="Q3067" t="str">
        <f>IF(A3067="","",IF(P3067="","",IF((P3067-O3067)*N3067*$E3067/$D3067/1000&lt;0.2,"&lt;0,2",ROUND((P3067-O3067)*N3067*$E3067/$D3067/1000,2))))</f>
        <v/>
      </c>
      <c r="T3067" t="str">
        <f>IF($A3067="","",VLOOKUP($A3067,DADOS!F:O,4,FALSE))</f>
        <v/>
      </c>
      <c r="U3067" t="str">
        <f>IF(A3067="","",IF(T3067="","",IF((T3067-S3067)*R3067*$E3067/$D3067/1000&lt;0.2,"&lt;0,2",ROUND((T3067-S3067)*R3067*$E3067/$D3067/1000,2))))</f>
        <v/>
      </c>
      <c r="X3067" t="str">
        <f>IF($A3067="","",VLOOKUP($A3067,DADOS!F:O,9,FALSE))</f>
        <v/>
      </c>
      <c r="Y3067" t="str">
        <f>IF(A3067="","",IF(X3067="","",IF((X3067-W3067)*V3067*$E3067/$D3067&lt;1,"&lt;1",ROUND((X3067-W3067)*V3067*$E3067/$D3067,2))))</f>
        <v/>
      </c>
      <c r="AB3067" t="str">
        <f>IF($A3067="","",VLOOKUP($A3067,DADOS!F:O,7,FALSE))</f>
        <v/>
      </c>
      <c r="AC3067" t="str">
        <f>IF(A3067="","",IF(AB3067="","",IF((AB3067-AA3067)*Z3067*$E3067/$D3067&lt;1,"&lt;1",ROUND((AB3067-AA3067)*Z3067*$E3067/$D3067,2))))</f>
        <v/>
      </c>
      <c r="AF3067" t="str">
        <f>IF($A3067="","",VLOOKUP($A3067,DADOS!F:O,10,FALSE))</f>
        <v/>
      </c>
      <c r="AG3067" t="str">
        <f>IF(A3067="","",IF(AF3067="","",IF((AF3067-AE3067)*AD3067*$E3067/$D3067&lt;1,"&lt;1",ROUND((AF3067-AE3067)*AD3067*$E3067/$D3067,2))))</f>
        <v/>
      </c>
      <c r="AJ3067" t="str">
        <f>IF($A3067="","",VLOOKUP($A3067,DADOS!F:O,8,FALSE))</f>
        <v/>
      </c>
      <c r="AK3067" t="str">
        <f>IF(A3067="","",IF(AJ3067="","",IF((AJ3067-AI3067)*AH3067*$E3067/$D3067&lt;1,"&lt;1",ROUND((AJ3067-AI3067)*AH3067*$E3067/$D3067,2))))</f>
        <v/>
      </c>
      <c r="AN3067" t="str">
        <f>IF($A3067="","",VLOOKUP($A3067,DADOS!F:O,2,FALSE))</f>
        <v/>
      </c>
      <c r="AO3067" t="str">
        <f>IF(A3067="","",IF(AN3067="","",IF((AN3067-AM3067)*AL3067*$E3067/$D3067/1000&lt;0.2,"&lt;0,2",ROUND((AN3067-AM3067)*AL3067*$E3067/$D3067/1000,2))))</f>
        <v/>
      </c>
      <c r="AQ3067">
        <v>0</v>
      </c>
      <c r="AR3067" t="str">
        <f>IF($A3067="","",VLOOKUP($A3067,DADOS!F:P,11,FALSE))</f>
        <v/>
      </c>
      <c r="AS3067" t="str">
        <f>IF(E3067="","",IF(AQ3067="","",IF(AR3067="","",IF((AR3067-AQ3067)*AP3067*$E3067/$D3067&lt;1,"&lt;1",ROUND((AR3067-AQ3067)*AP3067*$E3067/$D3067,2)))))</f>
        <v/>
      </c>
      <c r="AV3067" t="str">
        <f>IF(A3067="","",VLOOKUP(A3067,DADOS!F:R,12,FALSE))</f>
        <v/>
      </c>
      <c r="AW3067" t="str">
        <f>IF(A3067="","",IF(AU3067="","",IF(AV3067="","",IF((AV3067-AU3067)*AT3067*$E3067/$D3067&lt;1,"&lt;1",ROUND((AV3067-AU3067)*AT3067*$E3067/$D3067,2)))))</f>
        <v/>
      </c>
      <c r="AZ3067" t="str">
        <f>IF($A3067="","",VLOOKUP($A3067,DADOS!F:R,13,FALSE))</f>
        <v/>
      </c>
      <c r="BA3067" t="str">
        <f>IF(A3067="","",IF(AY3067="","",IF(AZ3067="","",IF((AZ3067-AY3067)*AX3067*$E3067/$D3067&lt;1,"&lt;1",ROUND((AZ3067-AY3067)*AX3067*$E3067/$D3067,2)))))</f>
        <v/>
      </c>
    </row>
    <row r="3068">
      <c r="B3068" t="str">
        <f>IF(A3068="","",A3068&amp;"/20")</f>
        <v/>
      </c>
      <c r="H3068" t="str">
        <f>IF($A3068="","",VLOOKUP($A3068,DADOS!F:O,3,FALSE))</f>
        <v/>
      </c>
      <c r="I3068" t="str">
        <f>IF(A3068="","",IF(H3068="","",IF((H3068-G3068)*F3068*$E3068/$D3068/1000&lt;0.2,"&lt;0,2",ROUND((H3068-G3068)*F3068*$E3068/$D3068/1000,2))))</f>
        <v/>
      </c>
      <c r="L3068" t="str">
        <f>IF($A3068="","",VLOOKUP($A3068,DADOS!F:O,6,FALSE))</f>
        <v/>
      </c>
      <c r="M3068" t="str">
        <f>IF(A3068="","",IF(L3068="","",IF((L3068-K3068)*J3068*$E3068/$D3068/1000&lt;0.2,"&lt;0,2",ROUND((L3068-K3068)*J3068*$E3068/$D3068/1000,2))))</f>
        <v/>
      </c>
      <c r="P3068" t="str">
        <f>IF($A3068="","",VLOOKUP($A3068,DADOS!F:O,5,FALSE))</f>
        <v/>
      </c>
      <c r="Q3068" t="str">
        <f>IF(A3068="","",IF(P3068="","",IF((P3068-O3068)*N3068*$E3068/$D3068/1000&lt;0.2,"&lt;0,2",ROUND((P3068-O3068)*N3068*$E3068/$D3068/1000,2))))</f>
        <v/>
      </c>
      <c r="T3068" t="str">
        <f>IF($A3068="","",VLOOKUP($A3068,DADOS!F:O,4,FALSE))</f>
        <v/>
      </c>
      <c r="U3068" t="str">
        <f>IF(A3068="","",IF(T3068="","",IF((T3068-S3068)*R3068*$E3068/$D3068/1000&lt;0.2,"&lt;0,2",ROUND((T3068-S3068)*R3068*$E3068/$D3068/1000,2))))</f>
        <v/>
      </c>
      <c r="X3068" t="str">
        <f>IF($A3068="","",VLOOKUP($A3068,DADOS!F:O,9,FALSE))</f>
        <v/>
      </c>
      <c r="Y3068" t="str">
        <f>IF(A3068="","",IF(X3068="","",IF((X3068-W3068)*V3068*$E3068/$D3068&lt;1,"&lt;1",ROUND((X3068-W3068)*V3068*$E3068/$D3068,2))))</f>
        <v/>
      </c>
      <c r="AB3068" t="str">
        <f>IF($A3068="","",VLOOKUP($A3068,DADOS!F:O,7,FALSE))</f>
        <v/>
      </c>
      <c r="AC3068" t="str">
        <f>IF(A3068="","",IF(AB3068="","",IF((AB3068-AA3068)*Z3068*$E3068/$D3068&lt;1,"&lt;1",ROUND((AB3068-AA3068)*Z3068*$E3068/$D3068,2))))</f>
        <v/>
      </c>
      <c r="AF3068" t="str">
        <f>IF($A3068="","",VLOOKUP($A3068,DADOS!F:O,10,FALSE))</f>
        <v/>
      </c>
      <c r="AG3068" t="str">
        <f>IF(A3068="","",IF(AF3068="","",IF((AF3068-AE3068)*AD3068*$E3068/$D3068&lt;1,"&lt;1",ROUND((AF3068-AE3068)*AD3068*$E3068/$D3068,2))))</f>
        <v/>
      </c>
      <c r="AJ3068" t="str">
        <f>IF($A3068="","",VLOOKUP($A3068,DADOS!F:O,8,FALSE))</f>
        <v/>
      </c>
      <c r="AK3068" t="str">
        <f>IF(A3068="","",IF(AJ3068="","",IF((AJ3068-AI3068)*AH3068*$E3068/$D3068&lt;1,"&lt;1",ROUND((AJ3068-AI3068)*AH3068*$E3068/$D3068,2))))</f>
        <v/>
      </c>
      <c r="AN3068" t="str">
        <f>IF($A3068="","",VLOOKUP($A3068,DADOS!F:O,2,FALSE))</f>
        <v/>
      </c>
      <c r="AO3068" t="str">
        <f>IF(A3068="","",IF(AN3068="","",IF((AN3068-AM3068)*AL3068*$E3068/$D3068/1000&lt;0.2,"&lt;0,2",ROUND((AN3068-AM3068)*AL3068*$E3068/$D3068/1000,2))))</f>
        <v/>
      </c>
      <c r="AQ3068">
        <v>0</v>
      </c>
      <c r="AR3068" t="str">
        <f>IF($A3068="","",VLOOKUP($A3068,DADOS!F:P,11,FALSE))</f>
        <v/>
      </c>
      <c r="AS3068" t="str">
        <f>IF(E3068="","",IF(AQ3068="","",IF(AR3068="","",IF((AR3068-AQ3068)*AP3068*$E3068/$D3068&lt;1,"&lt;1",ROUND((AR3068-AQ3068)*AP3068*$E3068/$D3068,2)))))</f>
        <v/>
      </c>
      <c r="AV3068" t="str">
        <f>IF(A3068="","",VLOOKUP(A3068,DADOS!F:R,12,FALSE))</f>
        <v/>
      </c>
      <c r="AW3068" t="str">
        <f>IF(A3068="","",IF(AU3068="","",IF(AV3068="","",IF((AV3068-AU3068)*AT3068*$E3068/$D3068&lt;1,"&lt;1",ROUND((AV3068-AU3068)*AT3068*$E3068/$D3068,2)))))</f>
        <v/>
      </c>
      <c r="AZ3068" t="str">
        <f>IF($A3068="","",VLOOKUP($A3068,DADOS!F:R,13,FALSE))</f>
        <v/>
      </c>
      <c r="BA3068" t="str">
        <f>IF(A3068="","",IF(AY3068="","",IF(AZ3068="","",IF((AZ3068-AY3068)*AX3068*$E3068/$D3068&lt;1,"&lt;1",ROUND((AZ3068-AY3068)*AX3068*$E3068/$D3068,2)))))</f>
        <v/>
      </c>
    </row>
    <row r="3069">
      <c r="B3069" t="str">
        <f>IF(A3069="","",A3069&amp;"/20")</f>
        <v/>
      </c>
      <c r="H3069" t="str">
        <f>IF($A3069="","",VLOOKUP($A3069,DADOS!F:O,3,FALSE))</f>
        <v/>
      </c>
      <c r="I3069" t="str">
        <f>IF(A3069="","",IF(H3069="","",IF((H3069-G3069)*F3069*$E3069/$D3069/1000&lt;0.2,"&lt;0,2",ROUND((H3069-G3069)*F3069*$E3069/$D3069/1000,2))))</f>
        <v/>
      </c>
      <c r="L3069" t="str">
        <f>IF($A3069="","",VLOOKUP($A3069,DADOS!F:O,6,FALSE))</f>
        <v/>
      </c>
      <c r="M3069" t="str">
        <f>IF(A3069="","",IF(L3069="","",IF((L3069-K3069)*J3069*$E3069/$D3069/1000&lt;0.2,"&lt;0,2",ROUND((L3069-K3069)*J3069*$E3069/$D3069/1000,2))))</f>
        <v/>
      </c>
      <c r="P3069" t="str">
        <f>IF($A3069="","",VLOOKUP($A3069,DADOS!F:O,5,FALSE))</f>
        <v/>
      </c>
      <c r="Q3069" t="str">
        <f>IF(A3069="","",IF(P3069="","",IF((P3069-O3069)*N3069*$E3069/$D3069/1000&lt;0.2,"&lt;0,2",ROUND((P3069-O3069)*N3069*$E3069/$D3069/1000,2))))</f>
        <v/>
      </c>
      <c r="T3069" t="str">
        <f>IF($A3069="","",VLOOKUP($A3069,DADOS!F:O,4,FALSE))</f>
        <v/>
      </c>
      <c r="U3069" t="str">
        <f>IF(A3069="","",IF(T3069="","",IF((T3069-S3069)*R3069*$E3069/$D3069/1000&lt;0.2,"&lt;0,2",ROUND((T3069-S3069)*R3069*$E3069/$D3069/1000,2))))</f>
        <v/>
      </c>
      <c r="X3069" t="str">
        <f>IF($A3069="","",VLOOKUP($A3069,DADOS!F:O,9,FALSE))</f>
        <v/>
      </c>
      <c r="Y3069" t="str">
        <f>IF(A3069="","",IF(X3069="","",IF((X3069-W3069)*V3069*$E3069/$D3069&lt;1,"&lt;1",ROUND((X3069-W3069)*V3069*$E3069/$D3069,2))))</f>
        <v/>
      </c>
      <c r="AB3069" t="str">
        <f>IF($A3069="","",VLOOKUP($A3069,DADOS!F:O,7,FALSE))</f>
        <v/>
      </c>
      <c r="AC3069" t="str">
        <f>IF(A3069="","",IF(AB3069="","",IF((AB3069-AA3069)*Z3069*$E3069/$D3069&lt;1,"&lt;1",ROUND((AB3069-AA3069)*Z3069*$E3069/$D3069,2))))</f>
        <v/>
      </c>
      <c r="AF3069" t="str">
        <f>IF($A3069="","",VLOOKUP($A3069,DADOS!F:O,10,FALSE))</f>
        <v/>
      </c>
      <c r="AG3069" t="str">
        <f>IF(A3069="","",IF(AF3069="","",IF((AF3069-AE3069)*AD3069*$E3069/$D3069&lt;1,"&lt;1",ROUND((AF3069-AE3069)*AD3069*$E3069/$D3069,2))))</f>
        <v/>
      </c>
      <c r="AJ3069" t="str">
        <f>IF($A3069="","",VLOOKUP($A3069,DADOS!F:O,8,FALSE))</f>
        <v/>
      </c>
      <c r="AK3069" t="str">
        <f>IF(A3069="","",IF(AJ3069="","",IF((AJ3069-AI3069)*AH3069*$E3069/$D3069&lt;1,"&lt;1",ROUND((AJ3069-AI3069)*AH3069*$E3069/$D3069,2))))</f>
        <v/>
      </c>
      <c r="AN3069" t="str">
        <f>IF($A3069="","",VLOOKUP($A3069,DADOS!F:O,2,FALSE))</f>
        <v/>
      </c>
      <c r="AO3069" t="str">
        <f>IF(A3069="","",IF(AN3069="","",IF((AN3069-AM3069)*AL3069*$E3069/$D3069/1000&lt;0.2,"&lt;0,2",ROUND((AN3069-AM3069)*AL3069*$E3069/$D3069/1000,2))))</f>
        <v/>
      </c>
      <c r="AQ3069">
        <v>0</v>
      </c>
      <c r="AR3069" t="str">
        <f>IF($A3069="","",VLOOKUP($A3069,DADOS!F:P,11,FALSE))</f>
        <v/>
      </c>
      <c r="AS3069" t="str">
        <f>IF(E3069="","",IF(AQ3069="","",IF(AR3069="","",IF((AR3069-AQ3069)*AP3069*$E3069/$D3069&lt;1,"&lt;1",ROUND((AR3069-AQ3069)*AP3069*$E3069/$D3069,2)))))</f>
        <v/>
      </c>
      <c r="AV3069" t="str">
        <f>IF(A3069="","",VLOOKUP(A3069,DADOS!F:R,12,FALSE))</f>
        <v/>
      </c>
      <c r="AW3069" t="str">
        <f>IF(A3069="","",IF(AU3069="","",IF(AV3069="","",IF((AV3069-AU3069)*AT3069*$E3069/$D3069&lt;1,"&lt;1",ROUND((AV3069-AU3069)*AT3069*$E3069/$D3069,2)))))</f>
        <v/>
      </c>
      <c r="AZ3069" t="str">
        <f>IF($A3069="","",VLOOKUP($A3069,DADOS!F:R,13,FALSE))</f>
        <v/>
      </c>
      <c r="BA3069" t="str">
        <f>IF(A3069="","",IF(AY3069="","",IF(AZ3069="","",IF((AZ3069-AY3069)*AX3069*$E3069/$D3069&lt;1,"&lt;1",ROUND((AZ3069-AY3069)*AX3069*$E3069/$D3069,2)))))</f>
        <v/>
      </c>
    </row>
    <row r="3070">
      <c r="B3070" t="str">
        <f>IF(A3070="","",A3070&amp;"/20")</f>
        <v/>
      </c>
      <c r="H3070" t="str">
        <f>IF($A3070="","",VLOOKUP($A3070,DADOS!F:O,3,FALSE))</f>
        <v/>
      </c>
      <c r="I3070" t="str">
        <f>IF(A3070="","",IF(H3070="","",IF((H3070-G3070)*F3070*$E3070/$D3070/1000&lt;0.2,"&lt;0,2",ROUND((H3070-G3070)*F3070*$E3070/$D3070/1000,2))))</f>
        <v/>
      </c>
      <c r="L3070" t="str">
        <f>IF($A3070="","",VLOOKUP($A3070,DADOS!F:O,6,FALSE))</f>
        <v/>
      </c>
      <c r="M3070" t="str">
        <f>IF(A3070="","",IF(L3070="","",IF((L3070-K3070)*J3070*$E3070/$D3070/1000&lt;0.2,"&lt;0,2",ROUND((L3070-K3070)*J3070*$E3070/$D3070/1000,2))))</f>
        <v/>
      </c>
      <c r="P3070" t="str">
        <f>IF($A3070="","",VLOOKUP($A3070,DADOS!F:O,5,FALSE))</f>
        <v/>
      </c>
      <c r="Q3070" t="str">
        <f>IF(A3070="","",IF(P3070="","",IF((P3070-O3070)*N3070*$E3070/$D3070/1000&lt;0.2,"&lt;0,2",ROUND((P3070-O3070)*N3070*$E3070/$D3070/1000,2))))</f>
        <v/>
      </c>
      <c r="T3070" t="str">
        <f>IF($A3070="","",VLOOKUP($A3070,DADOS!F:O,4,FALSE))</f>
        <v/>
      </c>
      <c r="U3070" t="str">
        <f>IF(A3070="","",IF(T3070="","",IF((T3070-S3070)*R3070*$E3070/$D3070/1000&lt;0.2,"&lt;0,2",ROUND((T3070-S3070)*R3070*$E3070/$D3070/1000,2))))</f>
        <v/>
      </c>
      <c r="X3070" t="str">
        <f>IF($A3070="","",VLOOKUP($A3070,DADOS!F:O,9,FALSE))</f>
        <v/>
      </c>
      <c r="Y3070" t="str">
        <f>IF(A3070="","",IF(X3070="","",IF((X3070-W3070)*V3070*$E3070/$D3070&lt;1,"&lt;1",ROUND((X3070-W3070)*V3070*$E3070/$D3070,2))))</f>
        <v/>
      </c>
      <c r="AB3070" t="str">
        <f>IF($A3070="","",VLOOKUP($A3070,DADOS!F:O,7,FALSE))</f>
        <v/>
      </c>
      <c r="AC3070" t="str">
        <f>IF(A3070="","",IF(AB3070="","",IF((AB3070-AA3070)*Z3070*$E3070/$D3070&lt;1,"&lt;1",ROUND((AB3070-AA3070)*Z3070*$E3070/$D3070,2))))</f>
        <v/>
      </c>
      <c r="AF3070" t="str">
        <f>IF($A3070="","",VLOOKUP($A3070,DADOS!F:O,10,FALSE))</f>
        <v/>
      </c>
      <c r="AG3070" t="str">
        <f>IF(A3070="","",IF(AF3070="","",IF((AF3070-AE3070)*AD3070*$E3070/$D3070&lt;1,"&lt;1",ROUND((AF3070-AE3070)*AD3070*$E3070/$D3070,2))))</f>
        <v/>
      </c>
      <c r="AJ3070" t="str">
        <f>IF($A3070="","",VLOOKUP($A3070,DADOS!F:O,8,FALSE))</f>
        <v/>
      </c>
      <c r="AK3070" t="str">
        <f>IF(A3070="","",IF(AJ3070="","",IF((AJ3070-AI3070)*AH3070*$E3070/$D3070&lt;1,"&lt;1",ROUND((AJ3070-AI3070)*AH3070*$E3070/$D3070,2))))</f>
        <v/>
      </c>
      <c r="AN3070" t="str">
        <f>IF($A3070="","",VLOOKUP($A3070,DADOS!F:O,2,FALSE))</f>
        <v/>
      </c>
      <c r="AO3070" t="str">
        <f>IF(A3070="","",IF(AN3070="","",IF((AN3070-AM3070)*AL3070*$E3070/$D3070/1000&lt;0.2,"&lt;0,2",ROUND((AN3070-AM3070)*AL3070*$E3070/$D3070/1000,2))))</f>
        <v/>
      </c>
      <c r="AQ3070">
        <v>0</v>
      </c>
      <c r="AR3070" t="str">
        <f>IF($A3070="","",VLOOKUP($A3070,DADOS!F:P,11,FALSE))</f>
        <v/>
      </c>
      <c r="AS3070" t="str">
        <f>IF(E3070="","",IF(AQ3070="","",IF(AR3070="","",IF((AR3070-AQ3070)*AP3070*$E3070/$D3070&lt;1,"&lt;1",ROUND((AR3070-AQ3070)*AP3070*$E3070/$D3070,2)))))</f>
        <v/>
      </c>
      <c r="AV3070" t="str">
        <f>IF(A3070="","",VLOOKUP(A3070,DADOS!F:R,12,FALSE))</f>
        <v/>
      </c>
      <c r="AW3070" t="str">
        <f>IF(A3070="","",IF(AU3070="","",IF(AV3070="","",IF((AV3070-AU3070)*AT3070*$E3070/$D3070&lt;1,"&lt;1",ROUND((AV3070-AU3070)*AT3070*$E3070/$D3070,2)))))</f>
        <v/>
      </c>
      <c r="AZ3070" t="str">
        <f>IF($A3070="","",VLOOKUP($A3070,DADOS!F:R,13,FALSE))</f>
        <v/>
      </c>
      <c r="BA3070" t="str">
        <f>IF(A3070="","",IF(AY3070="","",IF(AZ3070="","",IF((AZ3070-AY3070)*AX3070*$E3070/$D3070&lt;1,"&lt;1",ROUND((AZ3070-AY3070)*AX3070*$E3070/$D3070,2)))))</f>
        <v/>
      </c>
    </row>
    <row r="3071">
      <c r="B3071" t="str">
        <f>IF(A3071="","",A3071&amp;"/20")</f>
        <v/>
      </c>
      <c r="H3071" t="str">
        <f>IF($A3071="","",VLOOKUP($A3071,DADOS!F:O,3,FALSE))</f>
        <v/>
      </c>
      <c r="I3071" t="str">
        <f>IF(A3071="","",IF(H3071="","",IF((H3071-G3071)*F3071*$E3071/$D3071/1000&lt;0.2,"&lt;0,2",ROUND((H3071-G3071)*F3071*$E3071/$D3071/1000,2))))</f>
        <v/>
      </c>
      <c r="L3071" t="str">
        <f>IF($A3071="","",VLOOKUP($A3071,DADOS!F:O,6,FALSE))</f>
        <v/>
      </c>
      <c r="M3071" t="str">
        <f>IF(A3071="","",IF(L3071="","",IF((L3071-K3071)*J3071*$E3071/$D3071/1000&lt;0.2,"&lt;0,2",ROUND((L3071-K3071)*J3071*$E3071/$D3071/1000,2))))</f>
        <v/>
      </c>
      <c r="P3071" t="str">
        <f>IF($A3071="","",VLOOKUP($A3071,DADOS!F:O,5,FALSE))</f>
        <v/>
      </c>
      <c r="Q3071" t="str">
        <f>IF(A3071="","",IF(P3071="","",IF((P3071-O3071)*N3071*$E3071/$D3071/1000&lt;0.2,"&lt;0,2",ROUND((P3071-O3071)*N3071*$E3071/$D3071/1000,2))))</f>
        <v/>
      </c>
      <c r="T3071" t="str">
        <f>IF($A3071="","",VLOOKUP($A3071,DADOS!F:O,4,FALSE))</f>
        <v/>
      </c>
      <c r="U3071" t="str">
        <f>IF(A3071="","",IF(T3071="","",IF((T3071-S3071)*R3071*$E3071/$D3071/1000&lt;0.2,"&lt;0,2",ROUND((T3071-S3071)*R3071*$E3071/$D3071/1000,2))))</f>
        <v/>
      </c>
      <c r="X3071" t="str">
        <f>IF($A3071="","",VLOOKUP($A3071,DADOS!F:O,9,FALSE))</f>
        <v/>
      </c>
      <c r="Y3071" t="str">
        <f>IF(A3071="","",IF(X3071="","",IF((X3071-W3071)*V3071*$E3071/$D3071&lt;1,"&lt;1",ROUND((X3071-W3071)*V3071*$E3071/$D3071,2))))</f>
        <v/>
      </c>
      <c r="AB3071" t="str">
        <f>IF($A3071="","",VLOOKUP($A3071,DADOS!F:O,7,FALSE))</f>
        <v/>
      </c>
      <c r="AC3071" t="str">
        <f>IF(A3071="","",IF(AB3071="","",IF((AB3071-AA3071)*Z3071*$E3071/$D3071&lt;1,"&lt;1",ROUND((AB3071-AA3071)*Z3071*$E3071/$D3071,2))))</f>
        <v/>
      </c>
      <c r="AF3071" t="str">
        <f>IF($A3071="","",VLOOKUP($A3071,DADOS!F:O,10,FALSE))</f>
        <v/>
      </c>
      <c r="AG3071" t="str">
        <f>IF(A3071="","",IF(AF3071="","",IF((AF3071-AE3071)*AD3071*$E3071/$D3071&lt;1,"&lt;1",ROUND((AF3071-AE3071)*AD3071*$E3071/$D3071,2))))</f>
        <v/>
      </c>
      <c r="AJ3071" t="str">
        <f>IF($A3071="","",VLOOKUP($A3071,DADOS!F:O,8,FALSE))</f>
        <v/>
      </c>
      <c r="AK3071" t="str">
        <f>IF(A3071="","",IF(AJ3071="","",IF((AJ3071-AI3071)*AH3071*$E3071/$D3071&lt;1,"&lt;1",ROUND((AJ3071-AI3071)*AH3071*$E3071/$D3071,2))))</f>
        <v/>
      </c>
      <c r="AN3071" t="str">
        <f>IF($A3071="","",VLOOKUP($A3071,DADOS!F:O,2,FALSE))</f>
        <v/>
      </c>
      <c r="AO3071" t="str">
        <f>IF(A3071="","",IF(AN3071="","",IF((AN3071-AM3071)*AL3071*$E3071/$D3071/1000&lt;0.2,"&lt;0,2",ROUND((AN3071-AM3071)*AL3071*$E3071/$D3071/1000,2))))</f>
        <v/>
      </c>
      <c r="AQ3071">
        <v>0</v>
      </c>
      <c r="AR3071" t="str">
        <f>IF($A3071="","",VLOOKUP($A3071,DADOS!F:P,11,FALSE))</f>
        <v/>
      </c>
      <c r="AS3071" t="str">
        <f>IF(E3071="","",IF(AQ3071="","",IF(AR3071="","",IF((AR3071-AQ3071)*AP3071*$E3071/$D3071&lt;1,"&lt;1",ROUND((AR3071-AQ3071)*AP3071*$E3071/$D3071,2)))))</f>
        <v/>
      </c>
      <c r="AV3071" t="str">
        <f>IF(A3071="","",VLOOKUP(A3071,DADOS!F:R,12,FALSE))</f>
        <v/>
      </c>
      <c r="AW3071" t="str">
        <f>IF(A3071="","",IF(AU3071="","",IF(AV3071="","",IF((AV3071-AU3071)*AT3071*$E3071/$D3071&lt;1,"&lt;1",ROUND((AV3071-AU3071)*AT3071*$E3071/$D3071,2)))))</f>
        <v/>
      </c>
      <c r="AZ3071" t="str">
        <f>IF($A3071="","",VLOOKUP($A3071,DADOS!F:R,13,FALSE))</f>
        <v/>
      </c>
      <c r="BA3071" t="str">
        <f>IF(A3071="","",IF(AY3071="","",IF(AZ3071="","",IF((AZ3071-AY3071)*AX3071*$E3071/$D3071&lt;1,"&lt;1",ROUND((AZ3071-AY3071)*AX3071*$E3071/$D3071,2)))))</f>
        <v/>
      </c>
    </row>
    <row r="3072">
      <c r="B3072" t="str">
        <f>IF(A3072="","",A3072&amp;"/20")</f>
        <v/>
      </c>
      <c r="H3072" t="str">
        <f>IF($A3072="","",VLOOKUP($A3072,DADOS!F:O,3,FALSE))</f>
        <v/>
      </c>
      <c r="I3072" t="str">
        <f>IF(A3072="","",IF(H3072="","",IF((H3072-G3072)*F3072*$E3072/$D3072/1000&lt;0.2,"&lt;0,2",ROUND((H3072-G3072)*F3072*$E3072/$D3072/1000,2))))</f>
        <v/>
      </c>
      <c r="L3072" t="str">
        <f>IF($A3072="","",VLOOKUP($A3072,DADOS!F:O,6,FALSE))</f>
        <v/>
      </c>
      <c r="M3072" t="str">
        <f>IF(A3072="","",IF(L3072="","",IF((L3072-K3072)*J3072*$E3072/$D3072/1000&lt;0.2,"&lt;0,2",ROUND((L3072-K3072)*J3072*$E3072/$D3072/1000,2))))</f>
        <v/>
      </c>
      <c r="P3072" t="str">
        <f>IF($A3072="","",VLOOKUP($A3072,DADOS!F:O,5,FALSE))</f>
        <v/>
      </c>
      <c r="Q3072" t="str">
        <f>IF(A3072="","",IF(P3072="","",IF((P3072-O3072)*N3072*$E3072/$D3072/1000&lt;0.2,"&lt;0,2",ROUND((P3072-O3072)*N3072*$E3072/$D3072/1000,2))))</f>
        <v/>
      </c>
      <c r="T3072" t="str">
        <f>IF($A3072="","",VLOOKUP($A3072,DADOS!F:O,4,FALSE))</f>
        <v/>
      </c>
      <c r="U3072" t="str">
        <f>IF(A3072="","",IF(T3072="","",IF((T3072-S3072)*R3072*$E3072/$D3072/1000&lt;0.2,"&lt;0,2",ROUND((T3072-S3072)*R3072*$E3072/$D3072/1000,2))))</f>
        <v/>
      </c>
      <c r="X3072" t="str">
        <f>IF($A3072="","",VLOOKUP($A3072,DADOS!F:O,9,FALSE))</f>
        <v/>
      </c>
      <c r="Y3072" t="str">
        <f>IF(A3072="","",IF(X3072="","",IF((X3072-W3072)*V3072*$E3072/$D3072&lt;1,"&lt;1",ROUND((X3072-W3072)*V3072*$E3072/$D3072,2))))</f>
        <v/>
      </c>
      <c r="AB3072" t="str">
        <f>IF($A3072="","",VLOOKUP($A3072,DADOS!F:O,7,FALSE))</f>
        <v/>
      </c>
      <c r="AC3072" t="str">
        <f>IF(A3072="","",IF(AB3072="","",IF((AB3072-AA3072)*Z3072*$E3072/$D3072&lt;1,"&lt;1",ROUND((AB3072-AA3072)*Z3072*$E3072/$D3072,2))))</f>
        <v/>
      </c>
      <c r="AF3072" t="str">
        <f>IF($A3072="","",VLOOKUP($A3072,DADOS!F:O,10,FALSE))</f>
        <v/>
      </c>
      <c r="AG3072" t="str">
        <f>IF(A3072="","",IF(AF3072="","",IF((AF3072-AE3072)*AD3072*$E3072/$D3072&lt;1,"&lt;1",ROUND((AF3072-AE3072)*AD3072*$E3072/$D3072,2))))</f>
        <v/>
      </c>
      <c r="AJ3072" t="str">
        <f>IF($A3072="","",VLOOKUP($A3072,DADOS!F:O,8,FALSE))</f>
        <v/>
      </c>
      <c r="AK3072" t="str">
        <f>IF(A3072="","",IF(AJ3072="","",IF((AJ3072-AI3072)*AH3072*$E3072/$D3072&lt;1,"&lt;1",ROUND((AJ3072-AI3072)*AH3072*$E3072/$D3072,2))))</f>
        <v/>
      </c>
      <c r="AN3072" t="str">
        <f>IF($A3072="","",VLOOKUP($A3072,DADOS!F:O,2,FALSE))</f>
        <v/>
      </c>
      <c r="AO3072" t="str">
        <f>IF(A3072="","",IF(AN3072="","",IF((AN3072-AM3072)*AL3072*$E3072/$D3072/1000&lt;0.2,"&lt;0,2",ROUND((AN3072-AM3072)*AL3072*$E3072/$D3072/1000,2))))</f>
        <v/>
      </c>
      <c r="AQ3072">
        <v>0</v>
      </c>
      <c r="AR3072" t="str">
        <f>IF($A3072="","",VLOOKUP($A3072,DADOS!F:P,11,FALSE))</f>
        <v/>
      </c>
      <c r="AS3072" t="str">
        <f>IF(E3072="","",IF(AQ3072="","",IF(AR3072="","",IF((AR3072-AQ3072)*AP3072*$E3072/$D3072&lt;1,"&lt;1",ROUND((AR3072-AQ3072)*AP3072*$E3072/$D3072,2)))))</f>
        <v/>
      </c>
      <c r="AV3072" t="str">
        <f>IF(A3072="","",VLOOKUP(A3072,DADOS!F:R,12,FALSE))</f>
        <v/>
      </c>
      <c r="AW3072" t="str">
        <f>IF(A3072="","",IF(AU3072="","",IF(AV3072="","",IF((AV3072-AU3072)*AT3072*$E3072/$D3072&lt;1,"&lt;1",ROUND((AV3072-AU3072)*AT3072*$E3072/$D3072,2)))))</f>
        <v/>
      </c>
      <c r="AZ3072" t="str">
        <f>IF($A3072="","",VLOOKUP($A3072,DADOS!F:R,13,FALSE))</f>
        <v/>
      </c>
      <c r="BA3072" t="str">
        <f>IF(A3072="","",IF(AY3072="","",IF(AZ3072="","",IF((AZ3072-AY3072)*AX3072*$E3072/$D3072&lt;1,"&lt;1",ROUND((AZ3072-AY3072)*AX3072*$E3072/$D3072,2)))))</f>
        <v/>
      </c>
    </row>
    <row r="3073">
      <c r="B3073" t="str">
        <f>IF(A3073="","",A3073&amp;"/20")</f>
        <v/>
      </c>
      <c r="H3073" t="str">
        <f>IF($A3073="","",VLOOKUP($A3073,DADOS!F:O,3,FALSE))</f>
        <v/>
      </c>
      <c r="I3073" t="str">
        <f>IF(A3073="","",IF(H3073="","",IF((H3073-G3073)*F3073*$E3073/$D3073/1000&lt;0.2,"&lt;0,2",ROUND((H3073-G3073)*F3073*$E3073/$D3073/1000,2))))</f>
        <v/>
      </c>
      <c r="L3073" t="str">
        <f>IF($A3073="","",VLOOKUP($A3073,DADOS!F:O,6,FALSE))</f>
        <v/>
      </c>
      <c r="M3073" t="str">
        <f>IF(A3073="","",IF(L3073="","",IF((L3073-K3073)*J3073*$E3073/$D3073/1000&lt;0.2,"&lt;0,2",ROUND((L3073-K3073)*J3073*$E3073/$D3073/1000,2))))</f>
        <v/>
      </c>
      <c r="P3073" t="str">
        <f>IF($A3073="","",VLOOKUP($A3073,DADOS!F:O,5,FALSE))</f>
        <v/>
      </c>
      <c r="Q3073" t="str">
        <f>IF(A3073="","",IF(P3073="","",IF((P3073-O3073)*N3073*$E3073/$D3073/1000&lt;0.2,"&lt;0,2",ROUND((P3073-O3073)*N3073*$E3073/$D3073/1000,2))))</f>
        <v/>
      </c>
      <c r="T3073" t="str">
        <f>IF($A3073="","",VLOOKUP($A3073,DADOS!F:O,4,FALSE))</f>
        <v/>
      </c>
      <c r="U3073" t="str">
        <f>IF(A3073="","",IF(T3073="","",IF((T3073-S3073)*R3073*$E3073/$D3073/1000&lt;0.2,"&lt;0,2",ROUND((T3073-S3073)*R3073*$E3073/$D3073/1000,2))))</f>
        <v/>
      </c>
      <c r="X3073" t="str">
        <f>IF($A3073="","",VLOOKUP($A3073,DADOS!F:O,9,FALSE))</f>
        <v/>
      </c>
      <c r="Y3073" t="str">
        <f>IF(A3073="","",IF(X3073="","",IF((X3073-W3073)*V3073*$E3073/$D3073&lt;1,"&lt;1",ROUND((X3073-W3073)*V3073*$E3073/$D3073,2))))</f>
        <v/>
      </c>
      <c r="AB3073" t="str">
        <f>IF($A3073="","",VLOOKUP($A3073,DADOS!F:O,7,FALSE))</f>
        <v/>
      </c>
      <c r="AC3073" t="str">
        <f>IF(A3073="","",IF(AB3073="","",IF((AB3073-AA3073)*Z3073*$E3073/$D3073&lt;1,"&lt;1",ROUND((AB3073-AA3073)*Z3073*$E3073/$D3073,2))))</f>
        <v/>
      </c>
      <c r="AF3073" t="str">
        <f>IF($A3073="","",VLOOKUP($A3073,DADOS!F:O,10,FALSE))</f>
        <v/>
      </c>
      <c r="AG3073" t="str">
        <f>IF(A3073="","",IF(AF3073="","",IF((AF3073-AE3073)*AD3073*$E3073/$D3073&lt;1,"&lt;1",ROUND((AF3073-AE3073)*AD3073*$E3073/$D3073,2))))</f>
        <v/>
      </c>
      <c r="AJ3073" t="str">
        <f>IF($A3073="","",VLOOKUP($A3073,DADOS!F:O,8,FALSE))</f>
        <v/>
      </c>
      <c r="AK3073" t="str">
        <f>IF(A3073="","",IF(AJ3073="","",IF((AJ3073-AI3073)*AH3073*$E3073/$D3073&lt;1,"&lt;1",ROUND((AJ3073-AI3073)*AH3073*$E3073/$D3073,2))))</f>
        <v/>
      </c>
      <c r="AN3073" t="str">
        <f>IF($A3073="","",VLOOKUP($A3073,DADOS!F:O,2,FALSE))</f>
        <v/>
      </c>
      <c r="AO3073" t="str">
        <f>IF(A3073="","",IF(AN3073="","",IF((AN3073-AM3073)*AL3073*$E3073/$D3073/1000&lt;0.2,"&lt;0,2",ROUND((AN3073-AM3073)*AL3073*$E3073/$D3073/1000,2))))</f>
        <v/>
      </c>
      <c r="AQ3073">
        <v>0</v>
      </c>
      <c r="AR3073" t="str">
        <f>IF($A3073="","",VLOOKUP($A3073,DADOS!F:P,11,FALSE))</f>
        <v/>
      </c>
      <c r="AS3073" t="str">
        <f>IF(E3073="","",IF(AQ3073="","",IF(AR3073="","",IF((AR3073-AQ3073)*AP3073*$E3073/$D3073&lt;1,"&lt;1",ROUND((AR3073-AQ3073)*AP3073*$E3073/$D3073,2)))))</f>
        <v/>
      </c>
      <c r="AV3073" t="str">
        <f>IF(A3073="","",VLOOKUP(A3073,DADOS!F:R,12,FALSE))</f>
        <v/>
      </c>
      <c r="AW3073" t="str">
        <f>IF(A3073="","",IF(AU3073="","",IF(AV3073="","",IF((AV3073-AU3073)*AT3073*$E3073/$D3073&lt;1,"&lt;1",ROUND((AV3073-AU3073)*AT3073*$E3073/$D3073,2)))))</f>
        <v/>
      </c>
      <c r="AZ3073" t="str">
        <f>IF($A3073="","",VLOOKUP($A3073,DADOS!F:R,13,FALSE))</f>
        <v/>
      </c>
      <c r="BA3073" t="str">
        <f>IF(A3073="","",IF(AY3073="","",IF(AZ3073="","",IF((AZ3073-AY3073)*AX3073*$E3073/$D3073&lt;1,"&lt;1",ROUND((AZ3073-AY3073)*AX3073*$E3073/$D3073,2)))))</f>
        <v/>
      </c>
    </row>
    <row r="3074">
      <c r="B3074" t="str">
        <f>IF(A3074="","",A3074&amp;"/20")</f>
        <v/>
      </c>
      <c r="H3074" t="str">
        <f>IF($A3074="","",VLOOKUP($A3074,DADOS!F:O,3,FALSE))</f>
        <v/>
      </c>
      <c r="I3074" t="str">
        <f>IF(A3074="","",IF(H3074="","",IF((H3074-G3074)*F3074*$E3074/$D3074/1000&lt;0.2,"&lt;0,2",ROUND((H3074-G3074)*F3074*$E3074/$D3074/1000,2))))</f>
        <v/>
      </c>
      <c r="L3074" t="str">
        <f>IF($A3074="","",VLOOKUP($A3074,DADOS!F:O,6,FALSE))</f>
        <v/>
      </c>
      <c r="M3074" t="str">
        <f>IF(A3074="","",IF(L3074="","",IF((L3074-K3074)*J3074*$E3074/$D3074/1000&lt;0.2,"&lt;0,2",ROUND((L3074-K3074)*J3074*$E3074/$D3074/1000,2))))</f>
        <v/>
      </c>
      <c r="P3074" t="str">
        <f>IF($A3074="","",VLOOKUP($A3074,DADOS!F:O,5,FALSE))</f>
        <v/>
      </c>
      <c r="Q3074" t="str">
        <f>IF(A3074="","",IF(P3074="","",IF((P3074-O3074)*N3074*$E3074/$D3074/1000&lt;0.2,"&lt;0,2",ROUND((P3074-O3074)*N3074*$E3074/$D3074/1000,2))))</f>
        <v/>
      </c>
      <c r="T3074" t="str">
        <f>IF($A3074="","",VLOOKUP($A3074,DADOS!F:O,4,FALSE))</f>
        <v/>
      </c>
      <c r="U3074" t="str">
        <f>IF(A3074="","",IF(T3074="","",IF((T3074-S3074)*R3074*$E3074/$D3074/1000&lt;0.2,"&lt;0,2",ROUND((T3074-S3074)*R3074*$E3074/$D3074/1000,2))))</f>
        <v/>
      </c>
      <c r="X3074" t="str">
        <f>IF($A3074="","",VLOOKUP($A3074,DADOS!F:O,9,FALSE))</f>
        <v/>
      </c>
      <c r="Y3074" t="str">
        <f>IF(A3074="","",IF(X3074="","",IF((X3074-W3074)*V3074*$E3074/$D3074&lt;1,"&lt;1",ROUND((X3074-W3074)*V3074*$E3074/$D3074,2))))</f>
        <v/>
      </c>
      <c r="AB3074" t="str">
        <f>IF($A3074="","",VLOOKUP($A3074,DADOS!F:O,7,FALSE))</f>
        <v/>
      </c>
      <c r="AC3074" t="str">
        <f>IF(A3074="","",IF(AB3074="","",IF((AB3074-AA3074)*Z3074*$E3074/$D3074&lt;1,"&lt;1",ROUND((AB3074-AA3074)*Z3074*$E3074/$D3074,2))))</f>
        <v/>
      </c>
      <c r="AF3074" t="str">
        <f>IF($A3074="","",VLOOKUP($A3074,DADOS!F:O,10,FALSE))</f>
        <v/>
      </c>
      <c r="AG3074" t="str">
        <f>IF(A3074="","",IF(AF3074="","",IF((AF3074-AE3074)*AD3074*$E3074/$D3074&lt;1,"&lt;1",ROUND((AF3074-AE3074)*AD3074*$E3074/$D3074,2))))</f>
        <v/>
      </c>
      <c r="AJ3074" t="str">
        <f>IF($A3074="","",VLOOKUP($A3074,DADOS!F:O,8,FALSE))</f>
        <v/>
      </c>
      <c r="AK3074" t="str">
        <f>IF(A3074="","",IF(AJ3074="","",IF((AJ3074-AI3074)*AH3074*$E3074/$D3074&lt;1,"&lt;1",ROUND((AJ3074-AI3074)*AH3074*$E3074/$D3074,2))))</f>
        <v/>
      </c>
      <c r="AN3074" t="str">
        <f>IF($A3074="","",VLOOKUP($A3074,DADOS!F:O,2,FALSE))</f>
        <v/>
      </c>
      <c r="AO3074" t="str">
        <f>IF(A3074="","",IF(AN3074="","",IF((AN3074-AM3074)*AL3074*$E3074/$D3074/1000&lt;0.2,"&lt;0,2",ROUND((AN3074-AM3074)*AL3074*$E3074/$D3074/1000,2))))</f>
        <v/>
      </c>
      <c r="AQ3074">
        <v>0</v>
      </c>
      <c r="AR3074" t="str">
        <f>IF($A3074="","",VLOOKUP($A3074,DADOS!F:P,11,FALSE))</f>
        <v/>
      </c>
      <c r="AS3074" t="str">
        <f>IF(E3074="","",IF(AQ3074="","",IF(AR3074="","",IF((AR3074-AQ3074)*AP3074*$E3074/$D3074&lt;1,"&lt;1",ROUND((AR3074-AQ3074)*AP3074*$E3074/$D3074,2)))))</f>
        <v/>
      </c>
      <c r="AV3074" t="str">
        <f>IF(A3074="","",VLOOKUP(A3074,DADOS!F:R,12,FALSE))</f>
        <v/>
      </c>
      <c r="AW3074" t="str">
        <f>IF(A3074="","",IF(AU3074="","",IF(AV3074="","",IF((AV3074-AU3074)*AT3074*$E3074/$D3074&lt;1,"&lt;1",ROUND((AV3074-AU3074)*AT3074*$E3074/$D3074,2)))))</f>
        <v/>
      </c>
      <c r="AZ3074" t="str">
        <f>IF($A3074="","",VLOOKUP($A3074,DADOS!F:R,13,FALSE))</f>
        <v/>
      </c>
      <c r="BA3074" t="str">
        <f>IF(A3074="","",IF(AY3074="","",IF(AZ3074="","",IF((AZ3074-AY3074)*AX3074*$E3074/$D3074&lt;1,"&lt;1",ROUND((AZ3074-AY3074)*AX3074*$E3074/$D3074,2)))))</f>
        <v/>
      </c>
    </row>
    <row r="3075">
      <c r="B3075" t="str">
        <f>IF(A3075="","",A3075&amp;"/20")</f>
        <v/>
      </c>
      <c r="H3075" t="str">
        <f>IF($A3075="","",VLOOKUP($A3075,DADOS!F:O,3,FALSE))</f>
        <v/>
      </c>
      <c r="I3075" t="str">
        <f>IF(A3075="","",IF(H3075="","",IF((H3075-G3075)*F3075*$E3075/$D3075/1000&lt;0.2,"&lt;0,2",ROUND((H3075-G3075)*F3075*$E3075/$D3075/1000,2))))</f>
        <v/>
      </c>
      <c r="L3075" t="str">
        <f>IF($A3075="","",VLOOKUP($A3075,DADOS!F:O,6,FALSE))</f>
        <v/>
      </c>
      <c r="M3075" t="str">
        <f>IF(A3075="","",IF(L3075="","",IF((L3075-K3075)*J3075*$E3075/$D3075/1000&lt;0.2,"&lt;0,2",ROUND((L3075-K3075)*J3075*$E3075/$D3075/1000,2))))</f>
        <v/>
      </c>
      <c r="P3075" t="str">
        <f>IF($A3075="","",VLOOKUP($A3075,DADOS!F:O,5,FALSE))</f>
        <v/>
      </c>
      <c r="Q3075" t="str">
        <f>IF(A3075="","",IF(P3075="","",IF((P3075-O3075)*N3075*$E3075/$D3075/1000&lt;0.2,"&lt;0,2",ROUND((P3075-O3075)*N3075*$E3075/$D3075/1000,2))))</f>
        <v/>
      </c>
      <c r="T3075" t="str">
        <f>IF($A3075="","",VLOOKUP($A3075,DADOS!F:O,4,FALSE))</f>
        <v/>
      </c>
      <c r="U3075" t="str">
        <f>IF(A3075="","",IF(T3075="","",IF((T3075-S3075)*R3075*$E3075/$D3075/1000&lt;0.2,"&lt;0,2",ROUND((T3075-S3075)*R3075*$E3075/$D3075/1000,2))))</f>
        <v/>
      </c>
      <c r="X3075" t="str">
        <f>IF($A3075="","",VLOOKUP($A3075,DADOS!F:O,9,FALSE))</f>
        <v/>
      </c>
      <c r="Y3075" t="str">
        <f>IF(A3075="","",IF(X3075="","",IF((X3075-W3075)*V3075*$E3075/$D3075&lt;1,"&lt;1",ROUND((X3075-W3075)*V3075*$E3075/$D3075,2))))</f>
        <v/>
      </c>
      <c r="AB3075" t="str">
        <f>IF($A3075="","",VLOOKUP($A3075,DADOS!F:O,7,FALSE))</f>
        <v/>
      </c>
      <c r="AC3075" t="str">
        <f>IF(A3075="","",IF(AB3075="","",IF((AB3075-AA3075)*Z3075*$E3075/$D3075&lt;1,"&lt;1",ROUND((AB3075-AA3075)*Z3075*$E3075/$D3075,2))))</f>
        <v/>
      </c>
      <c r="AF3075" t="str">
        <f>IF($A3075="","",VLOOKUP($A3075,DADOS!F:O,10,FALSE))</f>
        <v/>
      </c>
      <c r="AG3075" t="str">
        <f>IF(A3075="","",IF(AF3075="","",IF((AF3075-AE3075)*AD3075*$E3075/$D3075&lt;1,"&lt;1",ROUND((AF3075-AE3075)*AD3075*$E3075/$D3075,2))))</f>
        <v/>
      </c>
      <c r="AJ3075" t="str">
        <f>IF($A3075="","",VLOOKUP($A3075,DADOS!F:O,8,FALSE))</f>
        <v/>
      </c>
      <c r="AK3075" t="str">
        <f>IF(A3075="","",IF(AJ3075="","",IF((AJ3075-AI3075)*AH3075*$E3075/$D3075&lt;1,"&lt;1",ROUND((AJ3075-AI3075)*AH3075*$E3075/$D3075,2))))</f>
        <v/>
      </c>
      <c r="AN3075" t="str">
        <f>IF($A3075="","",VLOOKUP($A3075,DADOS!F:O,2,FALSE))</f>
        <v/>
      </c>
      <c r="AO3075" t="str">
        <f>IF(A3075="","",IF(AN3075="","",IF((AN3075-AM3075)*AL3075*$E3075/$D3075/1000&lt;0.2,"&lt;0,2",ROUND((AN3075-AM3075)*AL3075*$E3075/$D3075/1000,2))))</f>
        <v/>
      </c>
      <c r="AQ3075">
        <v>0</v>
      </c>
      <c r="AR3075" t="str">
        <f>IF($A3075="","",VLOOKUP($A3075,DADOS!F:P,11,FALSE))</f>
        <v/>
      </c>
      <c r="AS3075" t="str">
        <f>IF(E3075="","",IF(AQ3075="","",IF(AR3075="","",IF((AR3075-AQ3075)*AP3075*$E3075/$D3075&lt;1,"&lt;1",ROUND((AR3075-AQ3075)*AP3075*$E3075/$D3075,2)))))</f>
        <v/>
      </c>
      <c r="AV3075" t="str">
        <f>IF(A3075="","",VLOOKUP(A3075,DADOS!F:R,12,FALSE))</f>
        <v/>
      </c>
      <c r="AW3075" t="str">
        <f>IF(A3075="","",IF(AU3075="","",IF(AV3075="","",IF((AV3075-AU3075)*AT3075*$E3075/$D3075&lt;1,"&lt;1",ROUND((AV3075-AU3075)*AT3075*$E3075/$D3075,2)))))</f>
        <v/>
      </c>
      <c r="AZ3075" t="str">
        <f>IF($A3075="","",VLOOKUP($A3075,DADOS!F:R,13,FALSE))</f>
        <v/>
      </c>
      <c r="BA3075" t="str">
        <f>IF(A3075="","",IF(AY3075="","",IF(AZ3075="","",IF((AZ3075-AY3075)*AX3075*$E3075/$D3075&lt;1,"&lt;1",ROUND((AZ3075-AY3075)*AX3075*$E3075/$D3075,2)))))</f>
        <v/>
      </c>
    </row>
    <row r="3076">
      <c r="B3076" t="str">
        <f>IF(A3076="","",A3076&amp;"/20")</f>
        <v/>
      </c>
      <c r="H3076" t="str">
        <f>IF($A3076="","",VLOOKUP($A3076,DADOS!F:O,3,FALSE))</f>
        <v/>
      </c>
      <c r="I3076" t="str">
        <f>IF(A3076="","",IF(H3076="","",IF((H3076-G3076)*F3076*$E3076/$D3076/1000&lt;0.2,"&lt;0,2",ROUND((H3076-G3076)*F3076*$E3076/$D3076/1000,2))))</f>
        <v/>
      </c>
      <c r="L3076" t="str">
        <f>IF($A3076="","",VLOOKUP($A3076,DADOS!F:O,6,FALSE))</f>
        <v/>
      </c>
      <c r="M3076" t="str">
        <f>IF(A3076="","",IF(L3076="","",IF((L3076-K3076)*J3076*$E3076/$D3076/1000&lt;0.2,"&lt;0,2",ROUND((L3076-K3076)*J3076*$E3076/$D3076/1000,2))))</f>
        <v/>
      </c>
      <c r="P3076" t="str">
        <f>IF($A3076="","",VLOOKUP($A3076,DADOS!F:O,5,FALSE))</f>
        <v/>
      </c>
      <c r="Q3076" t="str">
        <f>IF(A3076="","",IF(P3076="","",IF((P3076-O3076)*N3076*$E3076/$D3076/1000&lt;0.2,"&lt;0,2",ROUND((P3076-O3076)*N3076*$E3076/$D3076/1000,2))))</f>
        <v/>
      </c>
      <c r="T3076" t="str">
        <f>IF($A3076="","",VLOOKUP($A3076,DADOS!F:O,4,FALSE))</f>
        <v/>
      </c>
      <c r="U3076" t="str">
        <f>IF(A3076="","",IF(T3076="","",IF((T3076-S3076)*R3076*$E3076/$D3076/1000&lt;0.2,"&lt;0,2",ROUND((T3076-S3076)*R3076*$E3076/$D3076/1000,2))))</f>
        <v/>
      </c>
      <c r="X3076" t="str">
        <f>IF($A3076="","",VLOOKUP($A3076,DADOS!F:O,9,FALSE))</f>
        <v/>
      </c>
      <c r="Y3076" t="str">
        <f>IF(A3076="","",IF(X3076="","",IF((X3076-W3076)*V3076*$E3076/$D3076&lt;1,"&lt;1",ROUND((X3076-W3076)*V3076*$E3076/$D3076,2))))</f>
        <v/>
      </c>
      <c r="AB3076" t="str">
        <f>IF($A3076="","",VLOOKUP($A3076,DADOS!F:O,7,FALSE))</f>
        <v/>
      </c>
      <c r="AC3076" t="str">
        <f>IF(A3076="","",IF(AB3076="","",IF((AB3076-AA3076)*Z3076*$E3076/$D3076&lt;1,"&lt;1",ROUND((AB3076-AA3076)*Z3076*$E3076/$D3076,2))))</f>
        <v/>
      </c>
      <c r="AF3076" t="str">
        <f>IF($A3076="","",VLOOKUP($A3076,DADOS!F:O,10,FALSE))</f>
        <v/>
      </c>
      <c r="AG3076" t="str">
        <f>IF(A3076="","",IF(AF3076="","",IF((AF3076-AE3076)*AD3076*$E3076/$D3076&lt;1,"&lt;1",ROUND((AF3076-AE3076)*AD3076*$E3076/$D3076,2))))</f>
        <v/>
      </c>
      <c r="AJ3076" t="str">
        <f>IF($A3076="","",VLOOKUP($A3076,DADOS!F:O,8,FALSE))</f>
        <v/>
      </c>
      <c r="AK3076" t="str">
        <f>IF(A3076="","",IF(AJ3076="","",IF((AJ3076-AI3076)*AH3076*$E3076/$D3076&lt;1,"&lt;1",ROUND((AJ3076-AI3076)*AH3076*$E3076/$D3076,2))))</f>
        <v/>
      </c>
      <c r="AN3076" t="str">
        <f>IF($A3076="","",VLOOKUP($A3076,DADOS!F:O,2,FALSE))</f>
        <v/>
      </c>
      <c r="AO3076" t="str">
        <f>IF(A3076="","",IF(AN3076="","",IF((AN3076-AM3076)*AL3076*$E3076/$D3076/1000&lt;0.2,"&lt;0,2",ROUND((AN3076-AM3076)*AL3076*$E3076/$D3076/1000,2))))</f>
        <v/>
      </c>
      <c r="AQ3076">
        <v>0</v>
      </c>
      <c r="AR3076" t="str">
        <f>IF($A3076="","",VLOOKUP($A3076,DADOS!F:P,11,FALSE))</f>
        <v/>
      </c>
      <c r="AS3076" t="str">
        <f>IF(E3076="","",IF(AQ3076="","",IF(AR3076="","",IF((AR3076-AQ3076)*AP3076*$E3076/$D3076&lt;1,"&lt;1",ROUND((AR3076-AQ3076)*AP3076*$E3076/$D3076,2)))))</f>
        <v/>
      </c>
      <c r="AV3076" t="str">
        <f>IF(A3076="","",VLOOKUP(A3076,DADOS!F:R,12,FALSE))</f>
        <v/>
      </c>
      <c r="AW3076" t="str">
        <f>IF(A3076="","",IF(AU3076="","",IF(AV3076="","",IF((AV3076-AU3076)*AT3076*$E3076/$D3076&lt;1,"&lt;1",ROUND((AV3076-AU3076)*AT3076*$E3076/$D3076,2)))))</f>
        <v/>
      </c>
      <c r="AZ3076" t="str">
        <f>IF($A3076="","",VLOOKUP($A3076,DADOS!F:R,13,FALSE))</f>
        <v/>
      </c>
      <c r="BA3076" t="str">
        <f>IF(A3076="","",IF(AY3076="","",IF(AZ3076="","",IF((AZ3076-AY3076)*AX3076*$E3076/$D3076&lt;1,"&lt;1",ROUND((AZ3076-AY3076)*AX3076*$E3076/$D3076,2)))))</f>
        <v/>
      </c>
    </row>
    <row r="3077">
      <c r="B3077" t="str">
        <f>IF(A3077="","",A3077&amp;"/20")</f>
        <v/>
      </c>
      <c r="H3077" t="str">
        <f>IF($A3077="","",VLOOKUP($A3077,DADOS!F:O,3,FALSE))</f>
        <v/>
      </c>
      <c r="I3077" t="str">
        <f>IF(A3077="","",IF(H3077="","",IF((H3077-G3077)*F3077*$E3077/$D3077/1000&lt;0.2,"&lt;0,2",ROUND((H3077-G3077)*F3077*$E3077/$D3077/1000,2))))</f>
        <v/>
      </c>
      <c r="L3077" t="str">
        <f>IF($A3077="","",VLOOKUP($A3077,DADOS!F:O,6,FALSE))</f>
        <v/>
      </c>
      <c r="M3077" t="str">
        <f>IF(A3077="","",IF(L3077="","",IF((L3077-K3077)*J3077*$E3077/$D3077/1000&lt;0.2,"&lt;0,2",ROUND((L3077-K3077)*J3077*$E3077/$D3077/1000,2))))</f>
        <v/>
      </c>
      <c r="P3077" t="str">
        <f>IF($A3077="","",VLOOKUP($A3077,DADOS!F:O,5,FALSE))</f>
        <v/>
      </c>
      <c r="Q3077" t="str">
        <f>IF(A3077="","",IF(P3077="","",IF((P3077-O3077)*N3077*$E3077/$D3077/1000&lt;0.2,"&lt;0,2",ROUND((P3077-O3077)*N3077*$E3077/$D3077/1000,2))))</f>
        <v/>
      </c>
      <c r="T3077" t="str">
        <f>IF($A3077="","",VLOOKUP($A3077,DADOS!F:O,4,FALSE))</f>
        <v/>
      </c>
      <c r="U3077" t="str">
        <f>IF(A3077="","",IF(T3077="","",IF((T3077-S3077)*R3077*$E3077/$D3077/1000&lt;0.2,"&lt;0,2",ROUND((T3077-S3077)*R3077*$E3077/$D3077/1000,2))))</f>
        <v/>
      </c>
      <c r="X3077" t="str">
        <f>IF($A3077="","",VLOOKUP($A3077,DADOS!F:O,9,FALSE))</f>
        <v/>
      </c>
      <c r="Y3077" t="str">
        <f>IF(A3077="","",IF(X3077="","",IF((X3077-W3077)*V3077*$E3077/$D3077&lt;1,"&lt;1",ROUND((X3077-W3077)*V3077*$E3077/$D3077,2))))</f>
        <v/>
      </c>
      <c r="AB3077" t="str">
        <f>IF($A3077="","",VLOOKUP($A3077,DADOS!F:O,7,FALSE))</f>
        <v/>
      </c>
      <c r="AC3077" t="str">
        <f>IF(A3077="","",IF(AB3077="","",IF((AB3077-AA3077)*Z3077*$E3077/$D3077&lt;1,"&lt;1",ROUND((AB3077-AA3077)*Z3077*$E3077/$D3077,2))))</f>
        <v/>
      </c>
      <c r="AF3077" t="str">
        <f>IF($A3077="","",VLOOKUP($A3077,DADOS!F:O,10,FALSE))</f>
        <v/>
      </c>
      <c r="AG3077" t="str">
        <f>IF(A3077="","",IF(AF3077="","",IF((AF3077-AE3077)*AD3077*$E3077/$D3077&lt;1,"&lt;1",ROUND((AF3077-AE3077)*AD3077*$E3077/$D3077,2))))</f>
        <v/>
      </c>
      <c r="AJ3077" t="str">
        <f>IF($A3077="","",VLOOKUP($A3077,DADOS!F:O,8,FALSE))</f>
        <v/>
      </c>
      <c r="AK3077" t="str">
        <f>IF(A3077="","",IF(AJ3077="","",IF((AJ3077-AI3077)*AH3077*$E3077/$D3077&lt;1,"&lt;1",ROUND((AJ3077-AI3077)*AH3077*$E3077/$D3077,2))))</f>
        <v/>
      </c>
      <c r="AN3077" t="str">
        <f>IF($A3077="","",VLOOKUP($A3077,DADOS!F:O,2,FALSE))</f>
        <v/>
      </c>
      <c r="AO3077" t="str">
        <f>IF(A3077="","",IF(AN3077="","",IF((AN3077-AM3077)*AL3077*$E3077/$D3077/1000&lt;0.2,"&lt;0,2",ROUND((AN3077-AM3077)*AL3077*$E3077/$D3077/1000,2))))</f>
        <v/>
      </c>
      <c r="AQ3077">
        <v>0</v>
      </c>
      <c r="AR3077" t="str">
        <f>IF($A3077="","",VLOOKUP($A3077,DADOS!F:P,11,FALSE))</f>
        <v/>
      </c>
      <c r="AS3077" t="str">
        <f>IF(E3077="","",IF(AQ3077="","",IF(AR3077="","",IF((AR3077-AQ3077)*AP3077*$E3077/$D3077&lt;1,"&lt;1",ROUND((AR3077-AQ3077)*AP3077*$E3077/$D3077,2)))))</f>
        <v/>
      </c>
      <c r="AV3077" t="str">
        <f>IF(A3077="","",VLOOKUP(A3077,DADOS!F:R,12,FALSE))</f>
        <v/>
      </c>
      <c r="AW3077" t="str">
        <f>IF(A3077="","",IF(AU3077="","",IF(AV3077="","",IF((AV3077-AU3077)*AT3077*$E3077/$D3077&lt;1,"&lt;1",ROUND((AV3077-AU3077)*AT3077*$E3077/$D3077,2)))))</f>
        <v/>
      </c>
      <c r="AZ3077" t="str">
        <f>IF($A3077="","",VLOOKUP($A3077,DADOS!F:R,13,FALSE))</f>
        <v/>
      </c>
      <c r="BA3077" t="str">
        <f>IF(A3077="","",IF(AY3077="","",IF(AZ3077="","",IF((AZ3077-AY3077)*AX3077*$E3077/$D3077&lt;1,"&lt;1",ROUND((AZ3077-AY3077)*AX3077*$E3077/$D3077,2)))))</f>
        <v/>
      </c>
    </row>
    <row r="3078">
      <c r="B3078" t="str">
        <f>IF(A3078="","",A3078&amp;"/20")</f>
        <v/>
      </c>
      <c r="H3078" t="str">
        <f>IF($A3078="","",VLOOKUP($A3078,DADOS!F:O,3,FALSE))</f>
        <v/>
      </c>
      <c r="I3078" t="str">
        <f>IF(A3078="","",IF(H3078="","",IF((H3078-G3078)*F3078*$E3078/$D3078/1000&lt;0.2,"&lt;0,2",ROUND((H3078-G3078)*F3078*$E3078/$D3078/1000,2))))</f>
        <v/>
      </c>
      <c r="L3078" t="str">
        <f>IF($A3078="","",VLOOKUP($A3078,DADOS!F:O,6,FALSE))</f>
        <v/>
      </c>
      <c r="M3078" t="str">
        <f>IF(A3078="","",IF(L3078="","",IF((L3078-K3078)*J3078*$E3078/$D3078/1000&lt;0.2,"&lt;0,2",ROUND((L3078-K3078)*J3078*$E3078/$D3078/1000,2))))</f>
        <v/>
      </c>
      <c r="P3078" t="str">
        <f>IF($A3078="","",VLOOKUP($A3078,DADOS!F:O,5,FALSE))</f>
        <v/>
      </c>
      <c r="Q3078" t="str">
        <f>IF(A3078="","",IF(P3078="","",IF((P3078-O3078)*N3078*$E3078/$D3078/1000&lt;0.2,"&lt;0,2",ROUND((P3078-O3078)*N3078*$E3078/$D3078/1000,2))))</f>
        <v/>
      </c>
      <c r="T3078" t="str">
        <f>IF($A3078="","",VLOOKUP($A3078,DADOS!F:O,4,FALSE))</f>
        <v/>
      </c>
      <c r="U3078" t="str">
        <f>IF(A3078="","",IF(T3078="","",IF((T3078-S3078)*R3078*$E3078/$D3078/1000&lt;0.2,"&lt;0,2",ROUND((T3078-S3078)*R3078*$E3078/$D3078/1000,2))))</f>
        <v/>
      </c>
      <c r="X3078" t="str">
        <f>IF($A3078="","",VLOOKUP($A3078,DADOS!F:O,9,FALSE))</f>
        <v/>
      </c>
      <c r="Y3078" t="str">
        <f>IF(A3078="","",IF(X3078="","",IF((X3078-W3078)*V3078*$E3078/$D3078&lt;1,"&lt;1",ROUND((X3078-W3078)*V3078*$E3078/$D3078,2))))</f>
        <v/>
      </c>
      <c r="AB3078" t="str">
        <f>IF($A3078="","",VLOOKUP($A3078,DADOS!F:O,7,FALSE))</f>
        <v/>
      </c>
      <c r="AC3078" t="str">
        <f>IF(A3078="","",IF(AB3078="","",IF((AB3078-AA3078)*Z3078*$E3078/$D3078&lt;1,"&lt;1",ROUND((AB3078-AA3078)*Z3078*$E3078/$D3078,2))))</f>
        <v/>
      </c>
      <c r="AF3078" t="str">
        <f>IF($A3078="","",VLOOKUP($A3078,DADOS!F:O,10,FALSE))</f>
        <v/>
      </c>
      <c r="AG3078" t="str">
        <f>IF(A3078="","",IF(AF3078="","",IF((AF3078-AE3078)*AD3078*$E3078/$D3078&lt;1,"&lt;1",ROUND((AF3078-AE3078)*AD3078*$E3078/$D3078,2))))</f>
        <v/>
      </c>
      <c r="AJ3078" t="str">
        <f>IF($A3078="","",VLOOKUP($A3078,DADOS!F:O,8,FALSE))</f>
        <v/>
      </c>
      <c r="AK3078" t="str">
        <f>IF(A3078="","",IF(AJ3078="","",IF((AJ3078-AI3078)*AH3078*$E3078/$D3078&lt;1,"&lt;1",ROUND((AJ3078-AI3078)*AH3078*$E3078/$D3078,2))))</f>
        <v/>
      </c>
      <c r="AN3078" t="str">
        <f>IF($A3078="","",VLOOKUP($A3078,DADOS!F:O,2,FALSE))</f>
        <v/>
      </c>
      <c r="AO3078" t="str">
        <f>IF(A3078="","",IF(AN3078="","",IF((AN3078-AM3078)*AL3078*$E3078/$D3078/1000&lt;0.2,"&lt;0,2",ROUND((AN3078-AM3078)*AL3078*$E3078/$D3078/1000,2))))</f>
        <v/>
      </c>
      <c r="AQ3078">
        <v>0</v>
      </c>
      <c r="AR3078" t="str">
        <f>IF($A3078="","",VLOOKUP($A3078,DADOS!F:P,11,FALSE))</f>
        <v/>
      </c>
      <c r="AS3078" t="str">
        <f>IF(E3078="","",IF(AQ3078="","",IF(AR3078="","",IF((AR3078-AQ3078)*AP3078*$E3078/$D3078&lt;1,"&lt;1",ROUND((AR3078-AQ3078)*AP3078*$E3078/$D3078,2)))))</f>
        <v/>
      </c>
      <c r="AV3078" t="str">
        <f>IF(A3078="","",VLOOKUP(A3078,DADOS!F:R,12,FALSE))</f>
        <v/>
      </c>
      <c r="AW3078" t="str">
        <f>IF(A3078="","",IF(AU3078="","",IF(AV3078="","",IF((AV3078-AU3078)*AT3078*$E3078/$D3078&lt;1,"&lt;1",ROUND((AV3078-AU3078)*AT3078*$E3078/$D3078,2)))))</f>
        <v/>
      </c>
      <c r="AZ3078" t="str">
        <f>IF($A3078="","",VLOOKUP($A3078,DADOS!F:R,13,FALSE))</f>
        <v/>
      </c>
      <c r="BA3078" t="str">
        <f>IF(A3078="","",IF(AY3078="","",IF(AZ3078="","",IF((AZ3078-AY3078)*AX3078*$E3078/$D3078&lt;1,"&lt;1",ROUND((AZ3078-AY3078)*AX3078*$E3078/$D3078,2)))))</f>
        <v/>
      </c>
    </row>
    <row r="3079">
      <c r="B3079" t="str">
        <f>IF(A3079="","",A3079&amp;"/20")</f>
        <v/>
      </c>
      <c r="H3079" t="str">
        <f>IF($A3079="","",VLOOKUP($A3079,DADOS!F:O,3,FALSE))</f>
        <v/>
      </c>
      <c r="I3079" t="str">
        <f>IF(A3079="","",IF(H3079="","",IF((H3079-G3079)*F3079*$E3079/$D3079/1000&lt;0.2,"&lt;0,2",ROUND((H3079-G3079)*F3079*$E3079/$D3079/1000,2))))</f>
        <v/>
      </c>
      <c r="L3079" t="str">
        <f>IF($A3079="","",VLOOKUP($A3079,DADOS!F:O,6,FALSE))</f>
        <v/>
      </c>
      <c r="M3079" t="str">
        <f>IF(A3079="","",IF(L3079="","",IF((L3079-K3079)*J3079*$E3079/$D3079/1000&lt;0.2,"&lt;0,2",ROUND((L3079-K3079)*J3079*$E3079/$D3079/1000,2))))</f>
        <v/>
      </c>
      <c r="P3079" t="str">
        <f>IF($A3079="","",VLOOKUP($A3079,DADOS!F:O,5,FALSE))</f>
        <v/>
      </c>
      <c r="Q3079" t="str">
        <f>IF(A3079="","",IF(P3079="","",IF((P3079-O3079)*N3079*$E3079/$D3079/1000&lt;0.2,"&lt;0,2",ROUND((P3079-O3079)*N3079*$E3079/$D3079/1000,2))))</f>
        <v/>
      </c>
      <c r="T3079" t="str">
        <f>IF($A3079="","",VLOOKUP($A3079,DADOS!F:O,4,FALSE))</f>
        <v/>
      </c>
      <c r="U3079" t="str">
        <f>IF(A3079="","",IF(T3079="","",IF((T3079-S3079)*R3079*$E3079/$D3079/1000&lt;0.2,"&lt;0,2",ROUND((T3079-S3079)*R3079*$E3079/$D3079/1000,2))))</f>
        <v/>
      </c>
      <c r="X3079" t="str">
        <f>IF($A3079="","",VLOOKUP($A3079,DADOS!F:O,9,FALSE))</f>
        <v/>
      </c>
      <c r="Y3079" t="str">
        <f>IF(A3079="","",IF(X3079="","",IF((X3079-W3079)*V3079*$E3079/$D3079&lt;1,"&lt;1",ROUND((X3079-W3079)*V3079*$E3079/$D3079,2))))</f>
        <v/>
      </c>
      <c r="AB3079" t="str">
        <f>IF($A3079="","",VLOOKUP($A3079,DADOS!F:O,7,FALSE))</f>
        <v/>
      </c>
      <c r="AC3079" t="str">
        <f>IF(A3079="","",IF(AB3079="","",IF((AB3079-AA3079)*Z3079*$E3079/$D3079&lt;1,"&lt;1",ROUND((AB3079-AA3079)*Z3079*$E3079/$D3079,2))))</f>
        <v/>
      </c>
      <c r="AF3079" t="str">
        <f>IF($A3079="","",VLOOKUP($A3079,DADOS!F:O,10,FALSE))</f>
        <v/>
      </c>
      <c r="AG3079" t="str">
        <f>IF(A3079="","",IF(AF3079="","",IF((AF3079-AE3079)*AD3079*$E3079/$D3079&lt;1,"&lt;1",ROUND((AF3079-AE3079)*AD3079*$E3079/$D3079,2))))</f>
        <v/>
      </c>
      <c r="AJ3079" t="str">
        <f>IF($A3079="","",VLOOKUP($A3079,DADOS!F:O,8,FALSE))</f>
        <v/>
      </c>
      <c r="AK3079" t="str">
        <f>IF(A3079="","",IF(AJ3079="","",IF((AJ3079-AI3079)*AH3079*$E3079/$D3079&lt;1,"&lt;1",ROUND((AJ3079-AI3079)*AH3079*$E3079/$D3079,2))))</f>
        <v/>
      </c>
      <c r="AN3079" t="str">
        <f>IF($A3079="","",VLOOKUP($A3079,DADOS!F:O,2,FALSE))</f>
        <v/>
      </c>
      <c r="AO3079" t="str">
        <f>IF(A3079="","",IF(AN3079="","",IF((AN3079-AM3079)*AL3079*$E3079/$D3079/1000&lt;0.2,"&lt;0,2",ROUND((AN3079-AM3079)*AL3079*$E3079/$D3079/1000,2))))</f>
        <v/>
      </c>
      <c r="AQ3079">
        <v>0</v>
      </c>
      <c r="AR3079" t="str">
        <f>IF($A3079="","",VLOOKUP($A3079,DADOS!F:P,11,FALSE))</f>
        <v/>
      </c>
      <c r="AS3079" t="str">
        <f>IF(E3079="","",IF(AQ3079="","",IF(AR3079="","",IF((AR3079-AQ3079)*AP3079*$E3079/$D3079&lt;1,"&lt;1",ROUND((AR3079-AQ3079)*AP3079*$E3079/$D3079,2)))))</f>
        <v/>
      </c>
      <c r="AV3079" t="str">
        <f>IF(A3079="","",VLOOKUP(A3079,DADOS!F:R,12,FALSE))</f>
        <v/>
      </c>
      <c r="AW3079" t="str">
        <f>IF(A3079="","",IF(AU3079="","",IF(AV3079="","",IF((AV3079-AU3079)*AT3079*$E3079/$D3079&lt;1,"&lt;1",ROUND((AV3079-AU3079)*AT3079*$E3079/$D3079,2)))))</f>
        <v/>
      </c>
      <c r="AZ3079" t="str">
        <f>IF($A3079="","",VLOOKUP($A3079,DADOS!F:R,13,FALSE))</f>
        <v/>
      </c>
      <c r="BA3079" t="str">
        <f>IF(A3079="","",IF(AY3079="","",IF(AZ3079="","",IF((AZ3079-AY3079)*AX3079*$E3079/$D3079&lt;1,"&lt;1",ROUND((AZ3079-AY3079)*AX3079*$E3079/$D3079,2)))))</f>
        <v/>
      </c>
    </row>
    <row r="3080">
      <c r="B3080" t="str">
        <f>IF(A3080="","",A3080&amp;"/20")</f>
        <v/>
      </c>
      <c r="H3080" t="str">
        <f>IF($A3080="","",VLOOKUP($A3080,DADOS!F:O,3,FALSE))</f>
        <v/>
      </c>
      <c r="I3080" t="str">
        <f>IF(A3080="","",IF(H3080="","",IF((H3080-G3080)*F3080*$E3080/$D3080/1000&lt;0.2,"&lt;0,2",ROUND((H3080-G3080)*F3080*$E3080/$D3080/1000,2))))</f>
        <v/>
      </c>
      <c r="L3080" t="str">
        <f>IF($A3080="","",VLOOKUP($A3080,DADOS!F:O,6,FALSE))</f>
        <v/>
      </c>
      <c r="M3080" t="str">
        <f>IF(A3080="","",IF(L3080="","",IF((L3080-K3080)*J3080*$E3080/$D3080/1000&lt;0.2,"&lt;0,2",ROUND((L3080-K3080)*J3080*$E3080/$D3080/1000,2))))</f>
        <v/>
      </c>
      <c r="P3080" t="str">
        <f>IF($A3080="","",VLOOKUP($A3080,DADOS!F:O,5,FALSE))</f>
        <v/>
      </c>
      <c r="Q3080" t="str">
        <f>IF(A3080="","",IF(P3080="","",IF((P3080-O3080)*N3080*$E3080/$D3080/1000&lt;0.2,"&lt;0,2",ROUND((P3080-O3080)*N3080*$E3080/$D3080/1000,2))))</f>
        <v/>
      </c>
      <c r="T3080" t="str">
        <f>IF($A3080="","",VLOOKUP($A3080,DADOS!F:O,4,FALSE))</f>
        <v/>
      </c>
      <c r="U3080" t="str">
        <f>IF(A3080="","",IF(T3080="","",IF((T3080-S3080)*R3080*$E3080/$D3080/1000&lt;0.2,"&lt;0,2",ROUND((T3080-S3080)*R3080*$E3080/$D3080/1000,2))))</f>
        <v/>
      </c>
      <c r="X3080" t="str">
        <f>IF($A3080="","",VLOOKUP($A3080,DADOS!F:O,9,FALSE))</f>
        <v/>
      </c>
      <c r="Y3080" t="str">
        <f>IF(A3080="","",IF(X3080="","",IF((X3080-W3080)*V3080*$E3080/$D3080&lt;1,"&lt;1",ROUND((X3080-W3080)*V3080*$E3080/$D3080,2))))</f>
        <v/>
      </c>
      <c r="AB3080" t="str">
        <f>IF($A3080="","",VLOOKUP($A3080,DADOS!F:O,7,FALSE))</f>
        <v/>
      </c>
      <c r="AC3080" t="str">
        <f>IF(A3080="","",IF(AB3080="","",IF((AB3080-AA3080)*Z3080*$E3080/$D3080&lt;1,"&lt;1",ROUND((AB3080-AA3080)*Z3080*$E3080/$D3080,2))))</f>
        <v/>
      </c>
      <c r="AF3080" t="str">
        <f>IF($A3080="","",VLOOKUP($A3080,DADOS!F:O,10,FALSE))</f>
        <v/>
      </c>
      <c r="AG3080" t="str">
        <f>IF(A3080="","",IF(AF3080="","",IF((AF3080-AE3080)*AD3080*$E3080/$D3080&lt;1,"&lt;1",ROUND((AF3080-AE3080)*AD3080*$E3080/$D3080,2))))</f>
        <v/>
      </c>
      <c r="AJ3080" t="str">
        <f>IF($A3080="","",VLOOKUP($A3080,DADOS!F:O,8,FALSE))</f>
        <v/>
      </c>
      <c r="AK3080" t="str">
        <f>IF(A3080="","",IF(AJ3080="","",IF((AJ3080-AI3080)*AH3080*$E3080/$D3080&lt;1,"&lt;1",ROUND((AJ3080-AI3080)*AH3080*$E3080/$D3080,2))))</f>
        <v/>
      </c>
      <c r="AN3080" t="str">
        <f>IF($A3080="","",VLOOKUP($A3080,DADOS!F:O,2,FALSE))</f>
        <v/>
      </c>
      <c r="AO3080" t="str">
        <f>IF(A3080="","",IF(AN3080="","",IF((AN3080-AM3080)*AL3080*$E3080/$D3080/1000&lt;0.2,"&lt;0,2",ROUND((AN3080-AM3080)*AL3080*$E3080/$D3080/1000,2))))</f>
        <v/>
      </c>
      <c r="AQ3080">
        <v>0</v>
      </c>
      <c r="AR3080" t="str">
        <f>IF($A3080="","",VLOOKUP($A3080,DADOS!F:P,11,FALSE))</f>
        <v/>
      </c>
      <c r="AS3080" t="str">
        <f>IF(E3080="","",IF(AQ3080="","",IF(AR3080="","",IF((AR3080-AQ3080)*AP3080*$E3080/$D3080&lt;1,"&lt;1",ROUND((AR3080-AQ3080)*AP3080*$E3080/$D3080,2)))))</f>
        <v/>
      </c>
      <c r="AV3080" t="str">
        <f>IF(A3080="","",VLOOKUP(A3080,DADOS!F:R,12,FALSE))</f>
        <v/>
      </c>
      <c r="AW3080" t="str">
        <f>IF(A3080="","",IF(AU3080="","",IF(AV3080="","",IF((AV3080-AU3080)*AT3080*$E3080/$D3080&lt;1,"&lt;1",ROUND((AV3080-AU3080)*AT3080*$E3080/$D3080,2)))))</f>
        <v/>
      </c>
      <c r="AZ3080" t="str">
        <f>IF($A3080="","",VLOOKUP($A3080,DADOS!F:R,13,FALSE))</f>
        <v/>
      </c>
      <c r="BA3080" t="str">
        <f>IF(A3080="","",IF(AY3080="","",IF(AZ3080="","",IF((AZ3080-AY3080)*AX3080*$E3080/$D3080&lt;1,"&lt;1",ROUND((AZ3080-AY3080)*AX3080*$E3080/$D3080,2)))))</f>
        <v/>
      </c>
    </row>
    <row r="3081">
      <c r="B3081" t="str">
        <f>IF(A3081="","",A3081&amp;"/20")</f>
        <v/>
      </c>
      <c r="H3081" t="str">
        <f>IF($A3081="","",VLOOKUP($A3081,DADOS!F:O,3,FALSE))</f>
        <v/>
      </c>
      <c r="I3081" t="str">
        <f>IF(A3081="","",IF(H3081="","",IF((H3081-G3081)*F3081*$E3081/$D3081/1000&lt;0.2,"&lt;0,2",ROUND((H3081-G3081)*F3081*$E3081/$D3081/1000,2))))</f>
        <v/>
      </c>
      <c r="L3081" t="str">
        <f>IF($A3081="","",VLOOKUP($A3081,DADOS!F:O,6,FALSE))</f>
        <v/>
      </c>
      <c r="M3081" t="str">
        <f>IF(A3081="","",IF(L3081="","",IF((L3081-K3081)*J3081*$E3081/$D3081/1000&lt;0.2,"&lt;0,2",ROUND((L3081-K3081)*J3081*$E3081/$D3081/1000,2))))</f>
        <v/>
      </c>
      <c r="P3081" t="str">
        <f>IF($A3081="","",VLOOKUP($A3081,DADOS!F:O,5,FALSE))</f>
        <v/>
      </c>
      <c r="Q3081" t="str">
        <f>IF(A3081="","",IF(P3081="","",IF((P3081-O3081)*N3081*$E3081/$D3081/1000&lt;0.2,"&lt;0,2",ROUND((P3081-O3081)*N3081*$E3081/$D3081/1000,2))))</f>
        <v/>
      </c>
      <c r="T3081" t="str">
        <f>IF($A3081="","",VLOOKUP($A3081,DADOS!F:O,4,FALSE))</f>
        <v/>
      </c>
      <c r="U3081" t="str">
        <f>IF(A3081="","",IF(T3081="","",IF((T3081-S3081)*R3081*$E3081/$D3081/1000&lt;0.2,"&lt;0,2",ROUND((T3081-S3081)*R3081*$E3081/$D3081/1000,2))))</f>
        <v/>
      </c>
      <c r="X3081" t="str">
        <f>IF($A3081="","",VLOOKUP($A3081,DADOS!F:O,9,FALSE))</f>
        <v/>
      </c>
      <c r="Y3081" t="str">
        <f>IF(A3081="","",IF(X3081="","",IF((X3081-W3081)*V3081*$E3081/$D3081&lt;1,"&lt;1",ROUND((X3081-W3081)*V3081*$E3081/$D3081,2))))</f>
        <v/>
      </c>
      <c r="AB3081" t="str">
        <f>IF($A3081="","",VLOOKUP($A3081,DADOS!F:O,7,FALSE))</f>
        <v/>
      </c>
      <c r="AC3081" t="str">
        <f>IF(A3081="","",IF(AB3081="","",IF((AB3081-AA3081)*Z3081*$E3081/$D3081&lt;1,"&lt;1",ROUND((AB3081-AA3081)*Z3081*$E3081/$D3081,2))))</f>
        <v/>
      </c>
      <c r="AF3081" t="str">
        <f>IF($A3081="","",VLOOKUP($A3081,DADOS!F:O,10,FALSE))</f>
        <v/>
      </c>
      <c r="AG3081" t="str">
        <f>IF(A3081="","",IF(AF3081="","",IF((AF3081-AE3081)*AD3081*$E3081/$D3081&lt;1,"&lt;1",ROUND((AF3081-AE3081)*AD3081*$E3081/$D3081,2))))</f>
        <v/>
      </c>
      <c r="AJ3081" t="str">
        <f>IF($A3081="","",VLOOKUP($A3081,DADOS!F:O,8,FALSE))</f>
        <v/>
      </c>
      <c r="AK3081" t="str">
        <f>IF(A3081="","",IF(AJ3081="","",IF((AJ3081-AI3081)*AH3081*$E3081/$D3081&lt;1,"&lt;1",ROUND((AJ3081-AI3081)*AH3081*$E3081/$D3081,2))))</f>
        <v/>
      </c>
      <c r="AN3081" t="str">
        <f>IF($A3081="","",VLOOKUP($A3081,DADOS!F:O,2,FALSE))</f>
        <v/>
      </c>
      <c r="AO3081" t="str">
        <f>IF(A3081="","",IF(AN3081="","",IF((AN3081-AM3081)*AL3081*$E3081/$D3081/1000&lt;0.2,"&lt;0,2",ROUND((AN3081-AM3081)*AL3081*$E3081/$D3081/1000,2))))</f>
        <v/>
      </c>
      <c r="AQ3081">
        <v>0</v>
      </c>
      <c r="AR3081" t="str">
        <f>IF($A3081="","",VLOOKUP($A3081,DADOS!F:P,11,FALSE))</f>
        <v/>
      </c>
      <c r="AS3081" t="str">
        <f>IF(E3081="","",IF(AQ3081="","",IF(AR3081="","",IF((AR3081-AQ3081)*AP3081*$E3081/$D3081&lt;1,"&lt;1",ROUND((AR3081-AQ3081)*AP3081*$E3081/$D3081,2)))))</f>
        <v/>
      </c>
      <c r="AV3081" t="str">
        <f>IF(A3081="","",VLOOKUP(A3081,DADOS!F:R,12,FALSE))</f>
        <v/>
      </c>
      <c r="AW3081" t="str">
        <f>IF(A3081="","",IF(AU3081="","",IF(AV3081="","",IF((AV3081-AU3081)*AT3081*$E3081/$D3081&lt;1,"&lt;1",ROUND((AV3081-AU3081)*AT3081*$E3081/$D3081,2)))))</f>
        <v/>
      </c>
      <c r="AZ3081" t="str">
        <f>IF($A3081="","",VLOOKUP($A3081,DADOS!F:R,13,FALSE))</f>
        <v/>
      </c>
      <c r="BA3081" t="str">
        <f>IF(A3081="","",IF(AY3081="","",IF(AZ3081="","",IF((AZ3081-AY3081)*AX3081*$E3081/$D3081&lt;1,"&lt;1",ROUND((AZ3081-AY3081)*AX3081*$E3081/$D3081,2)))))</f>
        <v/>
      </c>
    </row>
    <row r="3082">
      <c r="B3082" t="str">
        <f>IF(A3082="","",A3082&amp;"/20")</f>
        <v/>
      </c>
      <c r="H3082" t="str">
        <f>IF($A3082="","",VLOOKUP($A3082,DADOS!F:O,3,FALSE))</f>
        <v/>
      </c>
      <c r="I3082" t="str">
        <f>IF(A3082="","",IF(H3082="","",IF((H3082-G3082)*F3082*$E3082/$D3082/1000&lt;0.2,"&lt;0,2",ROUND((H3082-G3082)*F3082*$E3082/$D3082/1000,2))))</f>
        <v/>
      </c>
      <c r="L3082" t="str">
        <f>IF($A3082="","",VLOOKUP($A3082,DADOS!F:O,6,FALSE))</f>
        <v/>
      </c>
      <c r="M3082" t="str">
        <f>IF(A3082="","",IF(L3082="","",IF((L3082-K3082)*J3082*$E3082/$D3082/1000&lt;0.2,"&lt;0,2",ROUND((L3082-K3082)*J3082*$E3082/$D3082/1000,2))))</f>
        <v/>
      </c>
      <c r="P3082" t="str">
        <f>IF($A3082="","",VLOOKUP($A3082,DADOS!F:O,5,FALSE))</f>
        <v/>
      </c>
      <c r="Q3082" t="str">
        <f>IF(A3082="","",IF(P3082="","",IF((P3082-O3082)*N3082*$E3082/$D3082/1000&lt;0.2,"&lt;0,2",ROUND((P3082-O3082)*N3082*$E3082/$D3082/1000,2))))</f>
        <v/>
      </c>
      <c r="T3082" t="str">
        <f>IF($A3082="","",VLOOKUP($A3082,DADOS!F:O,4,FALSE))</f>
        <v/>
      </c>
      <c r="U3082" t="str">
        <f>IF(A3082="","",IF(T3082="","",IF((T3082-S3082)*R3082*$E3082/$D3082/1000&lt;0.2,"&lt;0,2",ROUND((T3082-S3082)*R3082*$E3082/$D3082/1000,2))))</f>
        <v/>
      </c>
      <c r="X3082" t="str">
        <f>IF($A3082="","",VLOOKUP($A3082,DADOS!F:O,9,FALSE))</f>
        <v/>
      </c>
      <c r="Y3082" t="str">
        <f>IF(A3082="","",IF(X3082="","",IF((X3082-W3082)*V3082*$E3082/$D3082&lt;1,"&lt;1",ROUND((X3082-W3082)*V3082*$E3082/$D3082,2))))</f>
        <v/>
      </c>
      <c r="AB3082" t="str">
        <f>IF($A3082="","",VLOOKUP($A3082,DADOS!F:O,7,FALSE))</f>
        <v/>
      </c>
      <c r="AC3082" t="str">
        <f>IF(A3082="","",IF(AB3082="","",IF((AB3082-AA3082)*Z3082*$E3082/$D3082&lt;1,"&lt;1",ROUND((AB3082-AA3082)*Z3082*$E3082/$D3082,2))))</f>
        <v/>
      </c>
      <c r="AF3082" t="str">
        <f>IF($A3082="","",VLOOKUP($A3082,DADOS!F:O,10,FALSE))</f>
        <v/>
      </c>
      <c r="AG3082" t="str">
        <f>IF(A3082="","",IF(AF3082="","",IF((AF3082-AE3082)*AD3082*$E3082/$D3082&lt;1,"&lt;1",ROUND((AF3082-AE3082)*AD3082*$E3082/$D3082,2))))</f>
        <v/>
      </c>
      <c r="AJ3082" t="str">
        <f>IF($A3082="","",VLOOKUP($A3082,DADOS!F:O,8,FALSE))</f>
        <v/>
      </c>
      <c r="AK3082" t="str">
        <f>IF(A3082="","",IF(AJ3082="","",IF((AJ3082-AI3082)*AH3082*$E3082/$D3082&lt;1,"&lt;1",ROUND((AJ3082-AI3082)*AH3082*$E3082/$D3082,2))))</f>
        <v/>
      </c>
      <c r="AN3082" t="str">
        <f>IF($A3082="","",VLOOKUP($A3082,DADOS!F:O,2,FALSE))</f>
        <v/>
      </c>
      <c r="AO3082" t="str">
        <f>IF(A3082="","",IF(AN3082="","",IF((AN3082-AM3082)*AL3082*$E3082/$D3082/1000&lt;0.2,"&lt;0,2",ROUND((AN3082-AM3082)*AL3082*$E3082/$D3082/1000,2))))</f>
        <v/>
      </c>
      <c r="AQ3082">
        <v>0</v>
      </c>
      <c r="AR3082" t="str">
        <f>IF($A3082="","",VLOOKUP($A3082,DADOS!F:P,11,FALSE))</f>
        <v/>
      </c>
      <c r="AS3082" t="str">
        <f>IF(E3082="","",IF(AQ3082="","",IF(AR3082="","",IF((AR3082-AQ3082)*AP3082*$E3082/$D3082&lt;1,"&lt;1",ROUND((AR3082-AQ3082)*AP3082*$E3082/$D3082,2)))))</f>
        <v/>
      </c>
      <c r="AV3082" t="str">
        <f>IF(A3082="","",VLOOKUP(A3082,DADOS!F:R,12,FALSE))</f>
        <v/>
      </c>
      <c r="AW3082" t="str">
        <f>IF(A3082="","",IF(AU3082="","",IF(AV3082="","",IF((AV3082-AU3082)*AT3082*$E3082/$D3082&lt;1,"&lt;1",ROUND((AV3082-AU3082)*AT3082*$E3082/$D3082,2)))))</f>
        <v/>
      </c>
      <c r="AZ3082" t="str">
        <f>IF($A3082="","",VLOOKUP($A3082,DADOS!F:R,13,FALSE))</f>
        <v/>
      </c>
      <c r="BA3082" t="str">
        <f>IF(A3082="","",IF(AY3082="","",IF(AZ3082="","",IF((AZ3082-AY3082)*AX3082*$E3082/$D3082&lt;1,"&lt;1",ROUND((AZ3082-AY3082)*AX3082*$E3082/$D3082,2)))))</f>
        <v/>
      </c>
    </row>
    <row r="3083">
      <c r="B3083" t="str">
        <f>IF(A3083="","",A3083&amp;"/20")</f>
        <v/>
      </c>
      <c r="H3083" t="str">
        <f>IF($A3083="","",VLOOKUP($A3083,DADOS!F:O,3,FALSE))</f>
        <v/>
      </c>
      <c r="I3083" t="str">
        <f>IF(A3083="","",IF(H3083="","",IF((H3083-G3083)*F3083*$E3083/$D3083/1000&lt;0.2,"&lt;0,2",ROUND((H3083-G3083)*F3083*$E3083/$D3083/1000,2))))</f>
        <v/>
      </c>
      <c r="L3083" t="str">
        <f>IF($A3083="","",VLOOKUP($A3083,DADOS!F:O,6,FALSE))</f>
        <v/>
      </c>
      <c r="M3083" t="str">
        <f>IF(A3083="","",IF(L3083="","",IF((L3083-K3083)*J3083*$E3083/$D3083/1000&lt;0.2,"&lt;0,2",ROUND((L3083-K3083)*J3083*$E3083/$D3083/1000,2))))</f>
        <v/>
      </c>
      <c r="P3083" t="str">
        <f>IF($A3083="","",VLOOKUP($A3083,DADOS!F:O,5,FALSE))</f>
        <v/>
      </c>
      <c r="Q3083" t="str">
        <f>IF(A3083="","",IF(P3083="","",IF((P3083-O3083)*N3083*$E3083/$D3083/1000&lt;0.2,"&lt;0,2",ROUND((P3083-O3083)*N3083*$E3083/$D3083/1000,2))))</f>
        <v/>
      </c>
      <c r="T3083" t="str">
        <f>IF($A3083="","",VLOOKUP($A3083,DADOS!F:O,4,FALSE))</f>
        <v/>
      </c>
      <c r="U3083" t="str">
        <f>IF(A3083="","",IF(T3083="","",IF((T3083-S3083)*R3083*$E3083/$D3083/1000&lt;0.2,"&lt;0,2",ROUND((T3083-S3083)*R3083*$E3083/$D3083/1000,2))))</f>
        <v/>
      </c>
      <c r="X3083" t="str">
        <f>IF($A3083="","",VLOOKUP($A3083,DADOS!F:O,9,FALSE))</f>
        <v/>
      </c>
      <c r="Y3083" t="str">
        <f>IF(A3083="","",IF(X3083="","",IF((X3083-W3083)*V3083*$E3083/$D3083&lt;1,"&lt;1",ROUND((X3083-W3083)*V3083*$E3083/$D3083,2))))</f>
        <v/>
      </c>
      <c r="AB3083" t="str">
        <f>IF($A3083="","",VLOOKUP($A3083,DADOS!F:O,7,FALSE))</f>
        <v/>
      </c>
      <c r="AC3083" t="str">
        <f>IF(A3083="","",IF(AB3083="","",IF((AB3083-AA3083)*Z3083*$E3083/$D3083&lt;1,"&lt;1",ROUND((AB3083-AA3083)*Z3083*$E3083/$D3083,2))))</f>
        <v/>
      </c>
      <c r="AF3083" t="str">
        <f>IF($A3083="","",VLOOKUP($A3083,DADOS!F:O,10,FALSE))</f>
        <v/>
      </c>
      <c r="AG3083" t="str">
        <f>IF(A3083="","",IF(AF3083="","",IF((AF3083-AE3083)*AD3083*$E3083/$D3083&lt;1,"&lt;1",ROUND((AF3083-AE3083)*AD3083*$E3083/$D3083,2))))</f>
        <v/>
      </c>
      <c r="AJ3083" t="str">
        <f>IF($A3083="","",VLOOKUP($A3083,DADOS!F:O,8,FALSE))</f>
        <v/>
      </c>
      <c r="AK3083" t="str">
        <f>IF(A3083="","",IF(AJ3083="","",IF((AJ3083-AI3083)*AH3083*$E3083/$D3083&lt;1,"&lt;1",ROUND((AJ3083-AI3083)*AH3083*$E3083/$D3083,2))))</f>
        <v/>
      </c>
      <c r="AN3083" t="str">
        <f>IF($A3083="","",VLOOKUP($A3083,DADOS!F:O,2,FALSE))</f>
        <v/>
      </c>
      <c r="AO3083" t="str">
        <f>IF(A3083="","",IF(AN3083="","",IF((AN3083-AM3083)*AL3083*$E3083/$D3083/1000&lt;0.2,"&lt;0,2",ROUND((AN3083-AM3083)*AL3083*$E3083/$D3083/1000,2))))</f>
        <v/>
      </c>
      <c r="AQ3083">
        <v>0</v>
      </c>
      <c r="AR3083" t="str">
        <f>IF($A3083="","",VLOOKUP($A3083,DADOS!F:P,11,FALSE))</f>
        <v/>
      </c>
      <c r="AS3083" t="str">
        <f>IF(E3083="","",IF(AQ3083="","",IF(AR3083="","",IF((AR3083-AQ3083)*AP3083*$E3083/$D3083&lt;1,"&lt;1",ROUND((AR3083-AQ3083)*AP3083*$E3083/$D3083,2)))))</f>
        <v/>
      </c>
      <c r="AV3083" t="str">
        <f>IF(A3083="","",VLOOKUP(A3083,DADOS!F:R,12,FALSE))</f>
        <v/>
      </c>
      <c r="AW3083" t="str">
        <f>IF(A3083="","",IF(AU3083="","",IF(AV3083="","",IF((AV3083-AU3083)*AT3083*$E3083/$D3083&lt;1,"&lt;1",ROUND((AV3083-AU3083)*AT3083*$E3083/$D3083,2)))))</f>
        <v/>
      </c>
      <c r="AZ3083" t="str">
        <f>IF($A3083="","",VLOOKUP($A3083,DADOS!F:R,13,FALSE))</f>
        <v/>
      </c>
      <c r="BA3083" t="str">
        <f>IF(A3083="","",IF(AY3083="","",IF(AZ3083="","",IF((AZ3083-AY3083)*AX3083*$E3083/$D3083&lt;1,"&lt;1",ROUND((AZ3083-AY3083)*AX3083*$E3083/$D3083,2)))))</f>
        <v/>
      </c>
    </row>
    <row r="3084">
      <c r="B3084" t="str">
        <f>IF(A3084="","",A3084&amp;"/20")</f>
        <v/>
      </c>
      <c r="H3084" t="str">
        <f>IF($A3084="","",VLOOKUP($A3084,DADOS!F:O,3,FALSE))</f>
        <v/>
      </c>
      <c r="I3084" t="str">
        <f>IF(A3084="","",IF(H3084="","",IF((H3084-G3084)*F3084*$E3084/$D3084/1000&lt;0.2,"&lt;0,2",ROUND((H3084-G3084)*F3084*$E3084/$D3084/1000,2))))</f>
        <v/>
      </c>
      <c r="L3084" t="str">
        <f>IF($A3084="","",VLOOKUP($A3084,DADOS!F:O,6,FALSE))</f>
        <v/>
      </c>
      <c r="M3084" t="str">
        <f>IF(A3084="","",IF(L3084="","",IF((L3084-K3084)*J3084*$E3084/$D3084/1000&lt;0.2,"&lt;0,2",ROUND((L3084-K3084)*J3084*$E3084/$D3084/1000,2))))</f>
        <v/>
      </c>
      <c r="P3084" t="str">
        <f>IF($A3084="","",VLOOKUP($A3084,DADOS!F:O,5,FALSE))</f>
        <v/>
      </c>
      <c r="Q3084" t="str">
        <f>IF(A3084="","",IF(P3084="","",IF((P3084-O3084)*N3084*$E3084/$D3084/1000&lt;0.2,"&lt;0,2",ROUND((P3084-O3084)*N3084*$E3084/$D3084/1000,2))))</f>
        <v/>
      </c>
      <c r="T3084" t="str">
        <f>IF($A3084="","",VLOOKUP($A3084,DADOS!F:O,4,FALSE))</f>
        <v/>
      </c>
      <c r="U3084" t="str">
        <f>IF(A3084="","",IF(T3084="","",IF((T3084-S3084)*R3084*$E3084/$D3084/1000&lt;0.2,"&lt;0,2",ROUND((T3084-S3084)*R3084*$E3084/$D3084/1000,2))))</f>
        <v/>
      </c>
      <c r="X3084" t="str">
        <f>IF($A3084="","",VLOOKUP($A3084,DADOS!F:O,9,FALSE))</f>
        <v/>
      </c>
      <c r="Y3084" t="str">
        <f>IF(A3084="","",IF(X3084="","",IF((X3084-W3084)*V3084*$E3084/$D3084&lt;1,"&lt;1",ROUND((X3084-W3084)*V3084*$E3084/$D3084,2))))</f>
        <v/>
      </c>
      <c r="AB3084" t="str">
        <f>IF($A3084="","",VLOOKUP($A3084,DADOS!F:O,7,FALSE))</f>
        <v/>
      </c>
      <c r="AC3084" t="str">
        <f>IF(A3084="","",IF(AB3084="","",IF((AB3084-AA3084)*Z3084*$E3084/$D3084&lt;1,"&lt;1",ROUND((AB3084-AA3084)*Z3084*$E3084/$D3084,2))))</f>
        <v/>
      </c>
      <c r="AF3084" t="str">
        <f>IF($A3084="","",VLOOKUP($A3084,DADOS!F:O,10,FALSE))</f>
        <v/>
      </c>
      <c r="AG3084" t="str">
        <f>IF(A3084="","",IF(AF3084="","",IF((AF3084-AE3084)*AD3084*$E3084/$D3084&lt;1,"&lt;1",ROUND((AF3084-AE3084)*AD3084*$E3084/$D3084,2))))</f>
        <v/>
      </c>
      <c r="AJ3084" t="str">
        <f>IF($A3084="","",VLOOKUP($A3084,DADOS!F:O,8,FALSE))</f>
        <v/>
      </c>
      <c r="AK3084" t="str">
        <f>IF(A3084="","",IF(AJ3084="","",IF((AJ3084-AI3084)*AH3084*$E3084/$D3084&lt;1,"&lt;1",ROUND((AJ3084-AI3084)*AH3084*$E3084/$D3084,2))))</f>
        <v/>
      </c>
      <c r="AN3084" t="str">
        <f>IF($A3084="","",VLOOKUP($A3084,DADOS!F:O,2,FALSE))</f>
        <v/>
      </c>
      <c r="AO3084" t="str">
        <f>IF(A3084="","",IF(AN3084="","",IF((AN3084-AM3084)*AL3084*$E3084/$D3084/1000&lt;0.2,"&lt;0,2",ROUND((AN3084-AM3084)*AL3084*$E3084/$D3084/1000,2))))</f>
        <v/>
      </c>
      <c r="AQ3084">
        <v>0</v>
      </c>
      <c r="AR3084" t="str">
        <f>IF($A3084="","",VLOOKUP($A3084,DADOS!F:P,11,FALSE))</f>
        <v/>
      </c>
      <c r="AS3084" t="str">
        <f>IF(E3084="","",IF(AQ3084="","",IF(AR3084="","",IF((AR3084-AQ3084)*AP3084*$E3084/$D3084&lt;1,"&lt;1",ROUND((AR3084-AQ3084)*AP3084*$E3084/$D3084,2)))))</f>
        <v/>
      </c>
      <c r="AV3084" t="str">
        <f>IF(A3084="","",VLOOKUP(A3084,DADOS!F:R,12,FALSE))</f>
        <v/>
      </c>
      <c r="AW3084" t="str">
        <f>IF(A3084="","",IF(AU3084="","",IF(AV3084="","",IF((AV3084-AU3084)*AT3084*$E3084/$D3084&lt;1,"&lt;1",ROUND((AV3084-AU3084)*AT3084*$E3084/$D3084,2)))))</f>
        <v/>
      </c>
      <c r="AZ3084" t="str">
        <f>IF($A3084="","",VLOOKUP($A3084,DADOS!F:R,13,FALSE))</f>
        <v/>
      </c>
      <c r="BA3084" t="str">
        <f>IF(A3084="","",IF(AY3084="","",IF(AZ3084="","",IF((AZ3084-AY3084)*AX3084*$E3084/$D3084&lt;1,"&lt;1",ROUND((AZ3084-AY3084)*AX3084*$E3084/$D3084,2)))))</f>
        <v/>
      </c>
    </row>
    <row r="3085">
      <c r="B3085" t="str">
        <f>IF(A3085="","",A3085&amp;"/20")</f>
        <v/>
      </c>
      <c r="H3085" t="str">
        <f>IF($A3085="","",VLOOKUP($A3085,DADOS!F:O,3,FALSE))</f>
        <v/>
      </c>
      <c r="I3085" t="str">
        <f>IF(A3085="","",IF(H3085="","",IF((H3085-G3085)*F3085*$E3085/$D3085/1000&lt;0.2,"&lt;0,2",ROUND((H3085-G3085)*F3085*$E3085/$D3085/1000,2))))</f>
        <v/>
      </c>
      <c r="L3085" t="str">
        <f>IF($A3085="","",VLOOKUP($A3085,DADOS!F:O,6,FALSE))</f>
        <v/>
      </c>
      <c r="M3085" t="str">
        <f>IF(A3085="","",IF(L3085="","",IF((L3085-K3085)*J3085*$E3085/$D3085/1000&lt;0.2,"&lt;0,2",ROUND((L3085-K3085)*J3085*$E3085/$D3085/1000,2))))</f>
        <v/>
      </c>
      <c r="P3085" t="str">
        <f>IF($A3085="","",VLOOKUP($A3085,DADOS!F:O,5,FALSE))</f>
        <v/>
      </c>
      <c r="Q3085" t="str">
        <f>IF(A3085="","",IF(P3085="","",IF((P3085-O3085)*N3085*$E3085/$D3085/1000&lt;0.2,"&lt;0,2",ROUND((P3085-O3085)*N3085*$E3085/$D3085/1000,2))))</f>
        <v/>
      </c>
      <c r="T3085" t="str">
        <f>IF($A3085="","",VLOOKUP($A3085,DADOS!F:O,4,FALSE))</f>
        <v/>
      </c>
      <c r="U3085" t="str">
        <f>IF(A3085="","",IF(T3085="","",IF((T3085-S3085)*R3085*$E3085/$D3085/1000&lt;0.2,"&lt;0,2",ROUND((T3085-S3085)*R3085*$E3085/$D3085/1000,2))))</f>
        <v/>
      </c>
      <c r="X3085" t="str">
        <f>IF($A3085="","",VLOOKUP($A3085,DADOS!F:O,9,FALSE))</f>
        <v/>
      </c>
      <c r="Y3085" t="str">
        <f>IF(A3085="","",IF(X3085="","",IF((X3085-W3085)*V3085*$E3085/$D3085&lt;1,"&lt;1",ROUND((X3085-W3085)*V3085*$E3085/$D3085,2))))</f>
        <v/>
      </c>
      <c r="AB3085" t="str">
        <f>IF($A3085="","",VLOOKUP($A3085,DADOS!F:O,7,FALSE))</f>
        <v/>
      </c>
      <c r="AC3085" t="str">
        <f>IF(A3085="","",IF(AB3085="","",IF((AB3085-AA3085)*Z3085*$E3085/$D3085&lt;1,"&lt;1",ROUND((AB3085-AA3085)*Z3085*$E3085/$D3085,2))))</f>
        <v/>
      </c>
      <c r="AF3085" t="str">
        <f>IF($A3085="","",VLOOKUP($A3085,DADOS!F:O,10,FALSE))</f>
        <v/>
      </c>
      <c r="AG3085" t="str">
        <f>IF(A3085="","",IF(AF3085="","",IF((AF3085-AE3085)*AD3085*$E3085/$D3085&lt;1,"&lt;1",ROUND((AF3085-AE3085)*AD3085*$E3085/$D3085,2))))</f>
        <v/>
      </c>
      <c r="AJ3085" t="str">
        <f>IF($A3085="","",VLOOKUP($A3085,DADOS!F:O,8,FALSE))</f>
        <v/>
      </c>
      <c r="AK3085" t="str">
        <f>IF(A3085="","",IF(AJ3085="","",IF((AJ3085-AI3085)*AH3085*$E3085/$D3085&lt;1,"&lt;1",ROUND((AJ3085-AI3085)*AH3085*$E3085/$D3085,2))))</f>
        <v/>
      </c>
      <c r="AN3085" t="str">
        <f>IF($A3085="","",VLOOKUP($A3085,DADOS!F:O,2,FALSE))</f>
        <v/>
      </c>
      <c r="AO3085" t="str">
        <f>IF(A3085="","",IF(AN3085="","",IF((AN3085-AM3085)*AL3085*$E3085/$D3085/1000&lt;0.2,"&lt;0,2",ROUND((AN3085-AM3085)*AL3085*$E3085/$D3085/1000,2))))</f>
        <v/>
      </c>
      <c r="AQ3085">
        <v>0</v>
      </c>
      <c r="AR3085" t="str">
        <f>IF($A3085="","",VLOOKUP($A3085,DADOS!F:P,11,FALSE))</f>
        <v/>
      </c>
      <c r="AS3085" t="str">
        <f>IF(E3085="","",IF(AQ3085="","",IF(AR3085="","",IF((AR3085-AQ3085)*AP3085*$E3085/$D3085&lt;1,"&lt;1",ROUND((AR3085-AQ3085)*AP3085*$E3085/$D3085,2)))))</f>
        <v/>
      </c>
      <c r="AV3085" t="str">
        <f>IF(A3085="","",VLOOKUP(A3085,DADOS!F:R,12,FALSE))</f>
        <v/>
      </c>
      <c r="AW3085" t="str">
        <f>IF(A3085="","",IF(AU3085="","",IF(AV3085="","",IF((AV3085-AU3085)*AT3085*$E3085/$D3085&lt;1,"&lt;1",ROUND((AV3085-AU3085)*AT3085*$E3085/$D3085,2)))))</f>
        <v/>
      </c>
      <c r="AZ3085" t="str">
        <f>IF($A3085="","",VLOOKUP($A3085,DADOS!F:R,13,FALSE))</f>
        <v/>
      </c>
      <c r="BA3085" t="str">
        <f>IF(A3085="","",IF(AY3085="","",IF(AZ3085="","",IF((AZ3085-AY3085)*AX3085*$E3085/$D3085&lt;1,"&lt;1",ROUND((AZ3085-AY3085)*AX3085*$E3085/$D3085,2)))))</f>
        <v/>
      </c>
    </row>
    <row r="3086">
      <c r="B3086" t="str">
        <f>IF(A3086="","",A3086&amp;"/20")</f>
        <v/>
      </c>
      <c r="H3086" t="str">
        <f>IF($A3086="","",VLOOKUP($A3086,DADOS!F:O,3,FALSE))</f>
        <v/>
      </c>
      <c r="I3086" t="str">
        <f>IF(A3086="","",IF(H3086="","",IF((H3086-G3086)*F3086*$E3086/$D3086/1000&lt;0.2,"&lt;0,2",ROUND((H3086-G3086)*F3086*$E3086/$D3086/1000,2))))</f>
        <v/>
      </c>
      <c r="L3086" t="str">
        <f>IF($A3086="","",VLOOKUP($A3086,DADOS!F:O,6,FALSE))</f>
        <v/>
      </c>
      <c r="M3086" t="str">
        <f>IF(A3086="","",IF(L3086="","",IF((L3086-K3086)*J3086*$E3086/$D3086/1000&lt;0.2,"&lt;0,2",ROUND((L3086-K3086)*J3086*$E3086/$D3086/1000,2))))</f>
        <v/>
      </c>
      <c r="P3086" t="str">
        <f>IF($A3086="","",VLOOKUP($A3086,DADOS!F:O,5,FALSE))</f>
        <v/>
      </c>
      <c r="Q3086" t="str">
        <f>IF(A3086="","",IF(P3086="","",IF((P3086-O3086)*N3086*$E3086/$D3086/1000&lt;0.2,"&lt;0,2",ROUND((P3086-O3086)*N3086*$E3086/$D3086/1000,2))))</f>
        <v/>
      </c>
      <c r="T3086" t="str">
        <f>IF($A3086="","",VLOOKUP($A3086,DADOS!F:O,4,FALSE))</f>
        <v/>
      </c>
      <c r="U3086" t="str">
        <f>IF(A3086="","",IF(T3086="","",IF((T3086-S3086)*R3086*$E3086/$D3086/1000&lt;0.2,"&lt;0,2",ROUND((T3086-S3086)*R3086*$E3086/$D3086/1000,2))))</f>
        <v/>
      </c>
      <c r="X3086" t="str">
        <f>IF($A3086="","",VLOOKUP($A3086,DADOS!F:O,9,FALSE))</f>
        <v/>
      </c>
      <c r="Y3086" t="str">
        <f>IF(A3086="","",IF(X3086="","",IF((X3086-W3086)*V3086*$E3086/$D3086&lt;1,"&lt;1",ROUND((X3086-W3086)*V3086*$E3086/$D3086,2))))</f>
        <v/>
      </c>
      <c r="AB3086" t="str">
        <f>IF($A3086="","",VLOOKUP($A3086,DADOS!F:O,7,FALSE))</f>
        <v/>
      </c>
      <c r="AC3086" t="str">
        <f>IF(A3086="","",IF(AB3086="","",IF((AB3086-AA3086)*Z3086*$E3086/$D3086&lt;1,"&lt;1",ROUND((AB3086-AA3086)*Z3086*$E3086/$D3086,2))))</f>
        <v/>
      </c>
      <c r="AF3086" t="str">
        <f>IF($A3086="","",VLOOKUP($A3086,DADOS!F:O,10,FALSE))</f>
        <v/>
      </c>
      <c r="AG3086" t="str">
        <f>IF(A3086="","",IF(AF3086="","",IF((AF3086-AE3086)*AD3086*$E3086/$D3086&lt;1,"&lt;1",ROUND((AF3086-AE3086)*AD3086*$E3086/$D3086,2))))</f>
        <v/>
      </c>
      <c r="AJ3086" t="str">
        <f>IF($A3086="","",VLOOKUP($A3086,DADOS!F:O,8,FALSE))</f>
        <v/>
      </c>
      <c r="AK3086" t="str">
        <f>IF(A3086="","",IF(AJ3086="","",IF((AJ3086-AI3086)*AH3086*$E3086/$D3086&lt;1,"&lt;1",ROUND((AJ3086-AI3086)*AH3086*$E3086/$D3086,2))))</f>
        <v/>
      </c>
      <c r="AN3086" t="str">
        <f>IF($A3086="","",VLOOKUP($A3086,DADOS!F:O,2,FALSE))</f>
        <v/>
      </c>
      <c r="AO3086" t="str">
        <f>IF(A3086="","",IF(AN3086="","",IF((AN3086-AM3086)*AL3086*$E3086/$D3086/1000&lt;0.2,"&lt;0,2",ROUND((AN3086-AM3086)*AL3086*$E3086/$D3086/1000,2))))</f>
        <v/>
      </c>
      <c r="AQ3086">
        <v>0</v>
      </c>
      <c r="AR3086" t="str">
        <f>IF($A3086="","",VLOOKUP($A3086,DADOS!F:P,11,FALSE))</f>
        <v/>
      </c>
      <c r="AS3086" t="str">
        <f>IF(E3086="","",IF(AQ3086="","",IF(AR3086="","",IF((AR3086-AQ3086)*AP3086*$E3086/$D3086&lt;1,"&lt;1",ROUND((AR3086-AQ3086)*AP3086*$E3086/$D3086,2)))))</f>
        <v/>
      </c>
      <c r="AV3086" t="str">
        <f>IF(A3086="","",VLOOKUP(A3086,DADOS!F:R,12,FALSE))</f>
        <v/>
      </c>
      <c r="AW3086" t="str">
        <f>IF(A3086="","",IF(AU3086="","",IF(AV3086="","",IF((AV3086-AU3086)*AT3086*$E3086/$D3086&lt;1,"&lt;1",ROUND((AV3086-AU3086)*AT3086*$E3086/$D3086,2)))))</f>
        <v/>
      </c>
      <c r="AZ3086" t="str">
        <f>IF($A3086="","",VLOOKUP($A3086,DADOS!F:R,13,FALSE))</f>
        <v/>
      </c>
      <c r="BA3086" t="str">
        <f>IF(A3086="","",IF(AY3086="","",IF(AZ3086="","",IF((AZ3086-AY3086)*AX3086*$E3086/$D3086&lt;1,"&lt;1",ROUND((AZ3086-AY3086)*AX3086*$E3086/$D3086,2)))))</f>
        <v/>
      </c>
    </row>
    <row r="3087">
      <c r="B3087" t="str">
        <f>IF(A3087="","",A3087&amp;"/20")</f>
        <v/>
      </c>
      <c r="H3087" t="str">
        <f>IF($A3087="","",VLOOKUP($A3087,DADOS!F:O,3,FALSE))</f>
        <v/>
      </c>
      <c r="I3087" t="str">
        <f>IF(A3087="","",IF(H3087="","",IF((H3087-G3087)*F3087*$E3087/$D3087/1000&lt;0.2,"&lt;0,2",ROUND((H3087-G3087)*F3087*$E3087/$D3087/1000,2))))</f>
        <v/>
      </c>
      <c r="L3087" t="str">
        <f>IF($A3087="","",VLOOKUP($A3087,DADOS!F:O,6,FALSE))</f>
        <v/>
      </c>
      <c r="M3087" t="str">
        <f>IF(A3087="","",IF(L3087="","",IF((L3087-K3087)*J3087*$E3087/$D3087/1000&lt;0.2,"&lt;0,2",ROUND((L3087-K3087)*J3087*$E3087/$D3087/1000,2))))</f>
        <v/>
      </c>
      <c r="P3087" t="str">
        <f>IF($A3087="","",VLOOKUP($A3087,DADOS!F:O,5,FALSE))</f>
        <v/>
      </c>
      <c r="Q3087" t="str">
        <f>IF(A3087="","",IF(P3087="","",IF((P3087-O3087)*N3087*$E3087/$D3087/1000&lt;0.2,"&lt;0,2",ROUND((P3087-O3087)*N3087*$E3087/$D3087/1000,2))))</f>
        <v/>
      </c>
      <c r="T3087" t="str">
        <f>IF($A3087="","",VLOOKUP($A3087,DADOS!F:O,4,FALSE))</f>
        <v/>
      </c>
      <c r="U3087" t="str">
        <f>IF(A3087="","",IF(T3087="","",IF((T3087-S3087)*R3087*$E3087/$D3087/1000&lt;0.2,"&lt;0,2",ROUND((T3087-S3087)*R3087*$E3087/$D3087/1000,2))))</f>
        <v/>
      </c>
      <c r="X3087" t="str">
        <f>IF($A3087="","",VLOOKUP($A3087,DADOS!F:O,9,FALSE))</f>
        <v/>
      </c>
      <c r="Y3087" t="str">
        <f>IF(A3087="","",IF(X3087="","",IF((X3087-W3087)*V3087*$E3087/$D3087&lt;1,"&lt;1",ROUND((X3087-W3087)*V3087*$E3087/$D3087,2))))</f>
        <v/>
      </c>
      <c r="AB3087" t="str">
        <f>IF($A3087="","",VLOOKUP($A3087,DADOS!F:O,7,FALSE))</f>
        <v/>
      </c>
      <c r="AC3087" t="str">
        <f>IF(A3087="","",IF(AB3087="","",IF((AB3087-AA3087)*Z3087*$E3087/$D3087&lt;1,"&lt;1",ROUND((AB3087-AA3087)*Z3087*$E3087/$D3087,2))))</f>
        <v/>
      </c>
      <c r="AF3087" t="str">
        <f>IF($A3087="","",VLOOKUP($A3087,DADOS!F:O,10,FALSE))</f>
        <v/>
      </c>
      <c r="AG3087" t="str">
        <f>IF(A3087="","",IF(AF3087="","",IF((AF3087-AE3087)*AD3087*$E3087/$D3087&lt;1,"&lt;1",ROUND((AF3087-AE3087)*AD3087*$E3087/$D3087,2))))</f>
        <v/>
      </c>
      <c r="AJ3087" t="str">
        <f>IF($A3087="","",VLOOKUP($A3087,DADOS!F:O,8,FALSE))</f>
        <v/>
      </c>
      <c r="AK3087" t="str">
        <f>IF(A3087="","",IF(AJ3087="","",IF((AJ3087-AI3087)*AH3087*$E3087/$D3087&lt;1,"&lt;1",ROUND((AJ3087-AI3087)*AH3087*$E3087/$D3087,2))))</f>
        <v/>
      </c>
      <c r="AN3087" t="str">
        <f>IF($A3087="","",VLOOKUP($A3087,DADOS!F:O,2,FALSE))</f>
        <v/>
      </c>
      <c r="AO3087" t="str">
        <f>IF(A3087="","",IF(AN3087="","",IF((AN3087-AM3087)*AL3087*$E3087/$D3087/1000&lt;0.2,"&lt;0,2",ROUND((AN3087-AM3087)*AL3087*$E3087/$D3087/1000,2))))</f>
        <v/>
      </c>
      <c r="AQ3087">
        <v>0</v>
      </c>
      <c r="AR3087" t="str">
        <f>IF($A3087="","",VLOOKUP($A3087,DADOS!F:P,11,FALSE))</f>
        <v/>
      </c>
      <c r="AS3087" t="str">
        <f>IF(E3087="","",IF(AQ3087="","",IF(AR3087="","",IF((AR3087-AQ3087)*AP3087*$E3087/$D3087&lt;1,"&lt;1",ROUND((AR3087-AQ3087)*AP3087*$E3087/$D3087,2)))))</f>
        <v/>
      </c>
      <c r="AV3087" t="str">
        <f>IF(A3087="","",VLOOKUP(A3087,DADOS!F:R,12,FALSE))</f>
        <v/>
      </c>
      <c r="AW3087" t="str">
        <f>IF(A3087="","",IF(AU3087="","",IF(AV3087="","",IF((AV3087-AU3087)*AT3087*$E3087/$D3087&lt;1,"&lt;1",ROUND((AV3087-AU3087)*AT3087*$E3087/$D3087,2)))))</f>
        <v/>
      </c>
      <c r="AZ3087" t="str">
        <f>IF($A3087="","",VLOOKUP($A3087,DADOS!F:R,13,FALSE))</f>
        <v/>
      </c>
      <c r="BA3087" t="str">
        <f>IF(A3087="","",IF(AY3087="","",IF(AZ3087="","",IF((AZ3087-AY3087)*AX3087*$E3087/$D3087&lt;1,"&lt;1",ROUND((AZ3087-AY3087)*AX3087*$E3087/$D3087,2)))))</f>
        <v/>
      </c>
    </row>
    <row r="3088">
      <c r="B3088" t="str">
        <f>IF(A3088="","",A3088&amp;"/20")</f>
        <v/>
      </c>
      <c r="H3088" t="str">
        <f>IF($A3088="","",VLOOKUP($A3088,DADOS!F:O,3,FALSE))</f>
        <v/>
      </c>
      <c r="I3088" t="str">
        <f>IF(A3088="","",IF(H3088="","",IF((H3088-G3088)*F3088*$E3088/$D3088/1000&lt;0.2,"&lt;0,2",ROUND((H3088-G3088)*F3088*$E3088/$D3088/1000,2))))</f>
        <v/>
      </c>
      <c r="L3088" t="str">
        <f>IF($A3088="","",VLOOKUP($A3088,DADOS!F:O,6,FALSE))</f>
        <v/>
      </c>
      <c r="M3088" t="str">
        <f>IF(A3088="","",IF(L3088="","",IF((L3088-K3088)*J3088*$E3088/$D3088/1000&lt;0.2,"&lt;0,2",ROUND((L3088-K3088)*J3088*$E3088/$D3088/1000,2))))</f>
        <v/>
      </c>
      <c r="P3088" t="str">
        <f>IF($A3088="","",VLOOKUP($A3088,DADOS!F:O,5,FALSE))</f>
        <v/>
      </c>
      <c r="Q3088" t="str">
        <f>IF(A3088="","",IF(P3088="","",IF((P3088-O3088)*N3088*$E3088/$D3088/1000&lt;0.2,"&lt;0,2",ROUND((P3088-O3088)*N3088*$E3088/$D3088/1000,2))))</f>
        <v/>
      </c>
      <c r="T3088" t="str">
        <f>IF($A3088="","",VLOOKUP($A3088,DADOS!F:O,4,FALSE))</f>
        <v/>
      </c>
      <c r="U3088" t="str">
        <f>IF(A3088="","",IF(T3088="","",IF((T3088-S3088)*R3088*$E3088/$D3088/1000&lt;0.2,"&lt;0,2",ROUND((T3088-S3088)*R3088*$E3088/$D3088/1000,2))))</f>
        <v/>
      </c>
      <c r="X3088" t="str">
        <f>IF($A3088="","",VLOOKUP($A3088,DADOS!F:O,9,FALSE))</f>
        <v/>
      </c>
      <c r="Y3088" t="str">
        <f>IF(A3088="","",IF(X3088="","",IF((X3088-W3088)*V3088*$E3088/$D3088&lt;1,"&lt;1",ROUND((X3088-W3088)*V3088*$E3088/$D3088,2))))</f>
        <v/>
      </c>
      <c r="AB3088" t="str">
        <f>IF($A3088="","",VLOOKUP($A3088,DADOS!F:O,7,FALSE))</f>
        <v/>
      </c>
      <c r="AC3088" t="str">
        <f>IF(A3088="","",IF(AB3088="","",IF((AB3088-AA3088)*Z3088*$E3088/$D3088&lt;1,"&lt;1",ROUND((AB3088-AA3088)*Z3088*$E3088/$D3088,2))))</f>
        <v/>
      </c>
      <c r="AF3088" t="str">
        <f>IF($A3088="","",VLOOKUP($A3088,DADOS!F:O,10,FALSE))</f>
        <v/>
      </c>
      <c r="AG3088" t="str">
        <f>IF(A3088="","",IF(AF3088="","",IF((AF3088-AE3088)*AD3088*$E3088/$D3088&lt;1,"&lt;1",ROUND((AF3088-AE3088)*AD3088*$E3088/$D3088,2))))</f>
        <v/>
      </c>
      <c r="AJ3088" t="str">
        <f>IF($A3088="","",VLOOKUP($A3088,DADOS!F:O,8,FALSE))</f>
        <v/>
      </c>
      <c r="AK3088" t="str">
        <f>IF(A3088="","",IF(AJ3088="","",IF((AJ3088-AI3088)*AH3088*$E3088/$D3088&lt;1,"&lt;1",ROUND((AJ3088-AI3088)*AH3088*$E3088/$D3088,2))))</f>
        <v/>
      </c>
      <c r="AN3088" t="str">
        <f>IF($A3088="","",VLOOKUP($A3088,DADOS!F:O,2,FALSE))</f>
        <v/>
      </c>
      <c r="AO3088" t="str">
        <f>IF(A3088="","",IF(AN3088="","",IF((AN3088-AM3088)*AL3088*$E3088/$D3088/1000&lt;0.2,"&lt;0,2",ROUND((AN3088-AM3088)*AL3088*$E3088/$D3088/1000,2))))</f>
        <v/>
      </c>
      <c r="AQ3088">
        <v>0</v>
      </c>
      <c r="AR3088" t="str">
        <f>IF($A3088="","",VLOOKUP($A3088,DADOS!F:P,11,FALSE))</f>
        <v/>
      </c>
      <c r="AS3088" t="str">
        <f>IF(E3088="","",IF(AQ3088="","",IF(AR3088="","",IF((AR3088-AQ3088)*AP3088*$E3088/$D3088&lt;1,"&lt;1",ROUND((AR3088-AQ3088)*AP3088*$E3088/$D3088,2)))))</f>
        <v/>
      </c>
      <c r="AV3088" t="str">
        <f>IF(A3088="","",VLOOKUP(A3088,DADOS!F:R,12,FALSE))</f>
        <v/>
      </c>
      <c r="AW3088" t="str">
        <f>IF(A3088="","",IF(AU3088="","",IF(AV3088="","",IF((AV3088-AU3088)*AT3088*$E3088/$D3088&lt;1,"&lt;1",ROUND((AV3088-AU3088)*AT3088*$E3088/$D3088,2)))))</f>
        <v/>
      </c>
      <c r="AZ3088" t="str">
        <f>IF($A3088="","",VLOOKUP($A3088,DADOS!F:R,13,FALSE))</f>
        <v/>
      </c>
      <c r="BA3088" t="str">
        <f>IF(A3088="","",IF(AY3088="","",IF(AZ3088="","",IF((AZ3088-AY3088)*AX3088*$E3088/$D3088&lt;1,"&lt;1",ROUND((AZ3088-AY3088)*AX3088*$E3088/$D3088,2)))))</f>
        <v/>
      </c>
    </row>
    <row r="3089">
      <c r="B3089" t="str">
        <f>IF(A3089="","",A3089&amp;"/20")</f>
        <v/>
      </c>
      <c r="H3089" t="str">
        <f>IF($A3089="","",VLOOKUP($A3089,DADOS!F:O,3,FALSE))</f>
        <v/>
      </c>
      <c r="I3089" t="str">
        <f>IF(A3089="","",IF(H3089="","",IF((H3089-G3089)*F3089*$E3089/$D3089/1000&lt;0.2,"&lt;0,2",ROUND((H3089-G3089)*F3089*$E3089/$D3089/1000,2))))</f>
        <v/>
      </c>
      <c r="L3089" t="str">
        <f>IF($A3089="","",VLOOKUP($A3089,DADOS!F:O,6,FALSE))</f>
        <v/>
      </c>
      <c r="M3089" t="str">
        <f>IF(A3089="","",IF(L3089="","",IF((L3089-K3089)*J3089*$E3089/$D3089/1000&lt;0.2,"&lt;0,2",ROUND((L3089-K3089)*J3089*$E3089/$D3089/1000,2))))</f>
        <v/>
      </c>
      <c r="P3089" t="str">
        <f>IF($A3089="","",VLOOKUP($A3089,DADOS!F:O,5,FALSE))</f>
        <v/>
      </c>
      <c r="Q3089" t="str">
        <f>IF(A3089="","",IF(P3089="","",IF((P3089-O3089)*N3089*$E3089/$D3089/1000&lt;0.2,"&lt;0,2",ROUND((P3089-O3089)*N3089*$E3089/$D3089/1000,2))))</f>
        <v/>
      </c>
      <c r="T3089" t="str">
        <f>IF($A3089="","",VLOOKUP($A3089,DADOS!F:O,4,FALSE))</f>
        <v/>
      </c>
      <c r="U3089" t="str">
        <f>IF(A3089="","",IF(T3089="","",IF((T3089-S3089)*R3089*$E3089/$D3089/1000&lt;0.2,"&lt;0,2",ROUND((T3089-S3089)*R3089*$E3089/$D3089/1000,2))))</f>
        <v/>
      </c>
      <c r="X3089" t="str">
        <f>IF($A3089="","",VLOOKUP($A3089,DADOS!F:O,9,FALSE))</f>
        <v/>
      </c>
      <c r="Y3089" t="str">
        <f>IF(A3089="","",IF(X3089="","",IF((X3089-W3089)*V3089*$E3089/$D3089&lt;1,"&lt;1",ROUND((X3089-W3089)*V3089*$E3089/$D3089,2))))</f>
        <v/>
      </c>
      <c r="AB3089" t="str">
        <f>IF($A3089="","",VLOOKUP($A3089,DADOS!F:O,7,FALSE))</f>
        <v/>
      </c>
      <c r="AC3089" t="str">
        <f>IF(A3089="","",IF(AB3089="","",IF((AB3089-AA3089)*Z3089*$E3089/$D3089&lt;1,"&lt;1",ROUND((AB3089-AA3089)*Z3089*$E3089/$D3089,2))))</f>
        <v/>
      </c>
      <c r="AF3089" t="str">
        <f>IF($A3089="","",VLOOKUP($A3089,DADOS!F:O,10,FALSE))</f>
        <v/>
      </c>
      <c r="AG3089" t="str">
        <f>IF(A3089="","",IF(AF3089="","",IF((AF3089-AE3089)*AD3089*$E3089/$D3089&lt;1,"&lt;1",ROUND((AF3089-AE3089)*AD3089*$E3089/$D3089,2))))</f>
        <v/>
      </c>
      <c r="AJ3089" t="str">
        <f>IF($A3089="","",VLOOKUP($A3089,DADOS!F:O,8,FALSE))</f>
        <v/>
      </c>
      <c r="AK3089" t="str">
        <f>IF(A3089="","",IF(AJ3089="","",IF((AJ3089-AI3089)*AH3089*$E3089/$D3089&lt;1,"&lt;1",ROUND((AJ3089-AI3089)*AH3089*$E3089/$D3089,2))))</f>
        <v/>
      </c>
      <c r="AN3089" t="str">
        <f>IF($A3089="","",VLOOKUP($A3089,DADOS!F:O,2,FALSE))</f>
        <v/>
      </c>
      <c r="AO3089" t="str">
        <f>IF(A3089="","",IF(AN3089="","",IF((AN3089-AM3089)*AL3089*$E3089/$D3089/1000&lt;0.2,"&lt;0,2",ROUND((AN3089-AM3089)*AL3089*$E3089/$D3089/1000,2))))</f>
        <v/>
      </c>
      <c r="AQ3089">
        <v>0</v>
      </c>
      <c r="AR3089" t="str">
        <f>IF($A3089="","",VLOOKUP($A3089,DADOS!F:P,11,FALSE))</f>
        <v/>
      </c>
      <c r="AS3089" t="str">
        <f>IF(E3089="","",IF(AQ3089="","",IF(AR3089="","",IF((AR3089-AQ3089)*AP3089*$E3089/$D3089&lt;1,"&lt;1",ROUND((AR3089-AQ3089)*AP3089*$E3089/$D3089,2)))))</f>
        <v/>
      </c>
      <c r="AV3089" t="str">
        <f>IF(A3089="","",VLOOKUP(A3089,DADOS!F:R,12,FALSE))</f>
        <v/>
      </c>
      <c r="AW3089" t="str">
        <f>IF(A3089="","",IF(AU3089="","",IF(AV3089="","",IF((AV3089-AU3089)*AT3089*$E3089/$D3089&lt;1,"&lt;1",ROUND((AV3089-AU3089)*AT3089*$E3089/$D3089,2)))))</f>
        <v/>
      </c>
      <c r="AZ3089" t="str">
        <f>IF($A3089="","",VLOOKUP($A3089,DADOS!F:R,13,FALSE))</f>
        <v/>
      </c>
      <c r="BA3089" t="str">
        <f>IF(A3089="","",IF(AY3089="","",IF(AZ3089="","",IF((AZ3089-AY3089)*AX3089*$E3089/$D3089&lt;1,"&lt;1",ROUND((AZ3089-AY3089)*AX3089*$E3089/$D3089,2)))))</f>
        <v/>
      </c>
    </row>
    <row r="3090">
      <c r="B3090" t="str">
        <f>IF(A3090="","",A3090&amp;"/20")</f>
        <v/>
      </c>
      <c r="H3090" t="str">
        <f>IF($A3090="","",VLOOKUP($A3090,DADOS!F:O,3,FALSE))</f>
        <v/>
      </c>
      <c r="I3090" t="str">
        <f>IF(A3090="","",IF(H3090="","",IF((H3090-G3090)*F3090*$E3090/$D3090/1000&lt;0.2,"&lt;0,2",ROUND((H3090-G3090)*F3090*$E3090/$D3090/1000,2))))</f>
        <v/>
      </c>
      <c r="L3090" t="str">
        <f>IF($A3090="","",VLOOKUP($A3090,DADOS!F:O,6,FALSE))</f>
        <v/>
      </c>
      <c r="M3090" t="str">
        <f>IF(A3090="","",IF(L3090="","",IF((L3090-K3090)*J3090*$E3090/$D3090/1000&lt;0.2,"&lt;0,2",ROUND((L3090-K3090)*J3090*$E3090/$D3090/1000,2))))</f>
        <v/>
      </c>
      <c r="P3090" t="str">
        <f>IF($A3090="","",VLOOKUP($A3090,DADOS!F:O,5,FALSE))</f>
        <v/>
      </c>
      <c r="Q3090" t="str">
        <f>IF(A3090="","",IF(P3090="","",IF((P3090-O3090)*N3090*$E3090/$D3090/1000&lt;0.2,"&lt;0,2",ROUND((P3090-O3090)*N3090*$E3090/$D3090/1000,2))))</f>
        <v/>
      </c>
      <c r="T3090" t="str">
        <f>IF($A3090="","",VLOOKUP($A3090,DADOS!F:O,4,FALSE))</f>
        <v/>
      </c>
      <c r="U3090" t="str">
        <f>IF(A3090="","",IF(T3090="","",IF((T3090-S3090)*R3090*$E3090/$D3090/1000&lt;0.2,"&lt;0,2",ROUND((T3090-S3090)*R3090*$E3090/$D3090/1000,2))))</f>
        <v/>
      </c>
      <c r="X3090" t="str">
        <f>IF($A3090="","",VLOOKUP($A3090,DADOS!F:O,9,FALSE))</f>
        <v/>
      </c>
      <c r="Y3090" t="str">
        <f>IF(A3090="","",IF(X3090="","",IF((X3090-W3090)*V3090*$E3090/$D3090&lt;1,"&lt;1",ROUND((X3090-W3090)*V3090*$E3090/$D3090,2))))</f>
        <v/>
      </c>
      <c r="AB3090" t="str">
        <f>IF($A3090="","",VLOOKUP($A3090,DADOS!F:O,7,FALSE))</f>
        <v/>
      </c>
      <c r="AC3090" t="str">
        <f>IF(A3090="","",IF(AB3090="","",IF((AB3090-AA3090)*Z3090*$E3090/$D3090&lt;1,"&lt;1",ROUND((AB3090-AA3090)*Z3090*$E3090/$D3090,2))))</f>
        <v/>
      </c>
      <c r="AF3090" t="str">
        <f>IF($A3090="","",VLOOKUP($A3090,DADOS!F:O,10,FALSE))</f>
        <v/>
      </c>
      <c r="AG3090" t="str">
        <f>IF(A3090="","",IF(AF3090="","",IF((AF3090-AE3090)*AD3090*$E3090/$D3090&lt;1,"&lt;1",ROUND((AF3090-AE3090)*AD3090*$E3090/$D3090,2))))</f>
        <v/>
      </c>
      <c r="AJ3090" t="str">
        <f>IF($A3090="","",VLOOKUP($A3090,DADOS!F:O,8,FALSE))</f>
        <v/>
      </c>
      <c r="AK3090" t="str">
        <f>IF(A3090="","",IF(AJ3090="","",IF((AJ3090-AI3090)*AH3090*$E3090/$D3090&lt;1,"&lt;1",ROUND((AJ3090-AI3090)*AH3090*$E3090/$D3090,2))))</f>
        <v/>
      </c>
      <c r="AN3090" t="str">
        <f>IF($A3090="","",VLOOKUP($A3090,DADOS!F:O,2,FALSE))</f>
        <v/>
      </c>
      <c r="AO3090" t="str">
        <f>IF(A3090="","",IF(AN3090="","",IF((AN3090-AM3090)*AL3090*$E3090/$D3090/1000&lt;0.2,"&lt;0,2",ROUND((AN3090-AM3090)*AL3090*$E3090/$D3090/1000,2))))</f>
        <v/>
      </c>
      <c r="AQ3090">
        <v>0</v>
      </c>
      <c r="AR3090" t="str">
        <f>IF($A3090="","",VLOOKUP($A3090,DADOS!F:P,11,FALSE))</f>
        <v/>
      </c>
      <c r="AS3090" t="str">
        <f>IF(E3090="","",IF(AQ3090="","",IF(AR3090="","",IF((AR3090-AQ3090)*AP3090*$E3090/$D3090&lt;1,"&lt;1",ROUND((AR3090-AQ3090)*AP3090*$E3090/$D3090,2)))))</f>
        <v/>
      </c>
      <c r="AV3090" t="str">
        <f>IF(A3090="","",VLOOKUP(A3090,DADOS!F:R,12,FALSE))</f>
        <v/>
      </c>
      <c r="AW3090" t="str">
        <f>IF(A3090="","",IF(AU3090="","",IF(AV3090="","",IF((AV3090-AU3090)*AT3090*$E3090/$D3090&lt;1,"&lt;1",ROUND((AV3090-AU3090)*AT3090*$E3090/$D3090,2)))))</f>
        <v/>
      </c>
      <c r="AZ3090" t="str">
        <f>IF($A3090="","",VLOOKUP($A3090,DADOS!F:R,13,FALSE))</f>
        <v/>
      </c>
      <c r="BA3090" t="str">
        <f>IF(A3090="","",IF(AY3090="","",IF(AZ3090="","",IF((AZ3090-AY3090)*AX3090*$E3090/$D3090&lt;1,"&lt;1",ROUND((AZ3090-AY3090)*AX3090*$E3090/$D3090,2)))))</f>
        <v/>
      </c>
    </row>
    <row r="3091">
      <c r="B3091" t="str">
        <f>IF(A3091="","",A3091&amp;"/20")</f>
        <v/>
      </c>
      <c r="H3091" t="str">
        <f>IF($A3091="","",VLOOKUP($A3091,DADOS!F:O,3,FALSE))</f>
        <v/>
      </c>
      <c r="I3091" t="str">
        <f>IF(A3091="","",IF(H3091="","",IF((H3091-G3091)*F3091*$E3091/$D3091/1000&lt;0.2,"&lt;0,2",ROUND((H3091-G3091)*F3091*$E3091/$D3091/1000,2))))</f>
        <v/>
      </c>
      <c r="L3091" t="str">
        <f>IF($A3091="","",VLOOKUP($A3091,DADOS!F:O,6,FALSE))</f>
        <v/>
      </c>
      <c r="M3091" t="str">
        <f>IF(A3091="","",IF(L3091="","",IF((L3091-K3091)*J3091*$E3091/$D3091/1000&lt;0.2,"&lt;0,2",ROUND((L3091-K3091)*J3091*$E3091/$D3091/1000,2))))</f>
        <v/>
      </c>
      <c r="P3091" t="str">
        <f>IF($A3091="","",VLOOKUP($A3091,DADOS!F:O,5,FALSE))</f>
        <v/>
      </c>
      <c r="Q3091" t="str">
        <f>IF(A3091="","",IF(P3091="","",IF((P3091-O3091)*N3091*$E3091/$D3091/1000&lt;0.2,"&lt;0,2",ROUND((P3091-O3091)*N3091*$E3091/$D3091/1000,2))))</f>
        <v/>
      </c>
      <c r="T3091" t="str">
        <f>IF($A3091="","",VLOOKUP($A3091,DADOS!F:O,4,FALSE))</f>
        <v/>
      </c>
      <c r="U3091" t="str">
        <f>IF(A3091="","",IF(T3091="","",IF((T3091-S3091)*R3091*$E3091/$D3091/1000&lt;0.2,"&lt;0,2",ROUND((T3091-S3091)*R3091*$E3091/$D3091/1000,2))))</f>
        <v/>
      </c>
      <c r="X3091" t="str">
        <f>IF($A3091="","",VLOOKUP($A3091,DADOS!F:O,9,FALSE))</f>
        <v/>
      </c>
      <c r="Y3091" t="str">
        <f>IF(A3091="","",IF(X3091="","",IF((X3091-W3091)*V3091*$E3091/$D3091&lt;1,"&lt;1",ROUND((X3091-W3091)*V3091*$E3091/$D3091,2))))</f>
        <v/>
      </c>
      <c r="AB3091" t="str">
        <f>IF($A3091="","",VLOOKUP($A3091,DADOS!F:O,7,FALSE))</f>
        <v/>
      </c>
      <c r="AC3091" t="str">
        <f>IF(A3091="","",IF(AB3091="","",IF((AB3091-AA3091)*Z3091*$E3091/$D3091&lt;1,"&lt;1",ROUND((AB3091-AA3091)*Z3091*$E3091/$D3091,2))))</f>
        <v/>
      </c>
      <c r="AF3091" t="str">
        <f>IF($A3091="","",VLOOKUP($A3091,DADOS!F:O,10,FALSE))</f>
        <v/>
      </c>
      <c r="AG3091" t="str">
        <f>IF(A3091="","",IF(AF3091="","",IF((AF3091-AE3091)*AD3091*$E3091/$D3091&lt;1,"&lt;1",ROUND((AF3091-AE3091)*AD3091*$E3091/$D3091,2))))</f>
        <v/>
      </c>
      <c r="AJ3091" t="str">
        <f>IF($A3091="","",VLOOKUP($A3091,DADOS!F:O,8,FALSE))</f>
        <v/>
      </c>
      <c r="AK3091" t="str">
        <f>IF(A3091="","",IF(AJ3091="","",IF((AJ3091-AI3091)*AH3091*$E3091/$D3091&lt;1,"&lt;1",ROUND((AJ3091-AI3091)*AH3091*$E3091/$D3091,2))))</f>
        <v/>
      </c>
      <c r="AN3091" t="str">
        <f>IF($A3091="","",VLOOKUP($A3091,DADOS!F:O,2,FALSE))</f>
        <v/>
      </c>
      <c r="AO3091" t="str">
        <f>IF(A3091="","",IF(AN3091="","",IF((AN3091-AM3091)*AL3091*$E3091/$D3091/1000&lt;0.2,"&lt;0,2",ROUND((AN3091-AM3091)*AL3091*$E3091/$D3091/1000,2))))</f>
        <v/>
      </c>
      <c r="AQ3091">
        <v>0</v>
      </c>
      <c r="AR3091" t="str">
        <f>IF($A3091="","",VLOOKUP($A3091,DADOS!F:P,11,FALSE))</f>
        <v/>
      </c>
      <c r="AS3091" t="str">
        <f>IF(E3091="","",IF(AQ3091="","",IF(AR3091="","",IF((AR3091-AQ3091)*AP3091*$E3091/$D3091&lt;1,"&lt;1",ROUND((AR3091-AQ3091)*AP3091*$E3091/$D3091,2)))))</f>
        <v/>
      </c>
      <c r="AV3091" t="str">
        <f>IF(A3091="","",VLOOKUP(A3091,DADOS!F:R,12,FALSE))</f>
        <v/>
      </c>
      <c r="AW3091" t="str">
        <f>IF(A3091="","",IF(AU3091="","",IF(AV3091="","",IF((AV3091-AU3091)*AT3091*$E3091/$D3091&lt;1,"&lt;1",ROUND((AV3091-AU3091)*AT3091*$E3091/$D3091,2)))))</f>
        <v/>
      </c>
      <c r="AZ3091" t="str">
        <f>IF($A3091="","",VLOOKUP($A3091,DADOS!F:R,13,FALSE))</f>
        <v/>
      </c>
      <c r="BA3091" t="str">
        <f>IF(A3091="","",IF(AY3091="","",IF(AZ3091="","",IF((AZ3091-AY3091)*AX3091*$E3091/$D3091&lt;1,"&lt;1",ROUND((AZ3091-AY3091)*AX3091*$E3091/$D3091,2)))))</f>
        <v/>
      </c>
    </row>
    <row r="3092">
      <c r="B3092" t="str">
        <f>IF(A3092="","",A3092&amp;"/20")</f>
        <v/>
      </c>
      <c r="H3092" t="str">
        <f>IF($A3092="","",VLOOKUP($A3092,DADOS!F:O,3,FALSE))</f>
        <v/>
      </c>
      <c r="I3092" t="str">
        <f>IF(A3092="","",IF(H3092="","",IF((H3092-G3092)*F3092*$E3092/$D3092/1000&lt;0.2,"&lt;0,2",ROUND((H3092-G3092)*F3092*$E3092/$D3092/1000,2))))</f>
        <v/>
      </c>
      <c r="L3092" t="str">
        <f>IF($A3092="","",VLOOKUP($A3092,DADOS!F:O,6,FALSE))</f>
        <v/>
      </c>
      <c r="M3092" t="str">
        <f>IF(A3092="","",IF(L3092="","",IF((L3092-K3092)*J3092*$E3092/$D3092/1000&lt;0.2,"&lt;0,2",ROUND((L3092-K3092)*J3092*$E3092/$D3092/1000,2))))</f>
        <v/>
      </c>
      <c r="P3092" t="str">
        <f>IF($A3092="","",VLOOKUP($A3092,DADOS!F:O,5,FALSE))</f>
        <v/>
      </c>
      <c r="Q3092" t="str">
        <f>IF(A3092="","",IF(P3092="","",IF((P3092-O3092)*N3092*$E3092/$D3092/1000&lt;0.2,"&lt;0,2",ROUND((P3092-O3092)*N3092*$E3092/$D3092/1000,2))))</f>
        <v/>
      </c>
      <c r="T3092" t="str">
        <f>IF($A3092="","",VLOOKUP($A3092,DADOS!F:O,4,FALSE))</f>
        <v/>
      </c>
      <c r="U3092" t="str">
        <f>IF(A3092="","",IF(T3092="","",IF((T3092-S3092)*R3092*$E3092/$D3092/1000&lt;0.2,"&lt;0,2",ROUND((T3092-S3092)*R3092*$E3092/$D3092/1000,2))))</f>
        <v/>
      </c>
      <c r="X3092" t="str">
        <f>IF($A3092="","",VLOOKUP($A3092,DADOS!F:O,9,FALSE))</f>
        <v/>
      </c>
      <c r="Y3092" t="str">
        <f>IF(A3092="","",IF(X3092="","",IF((X3092-W3092)*V3092*$E3092/$D3092&lt;1,"&lt;1",ROUND((X3092-W3092)*V3092*$E3092/$D3092,2))))</f>
        <v/>
      </c>
      <c r="AB3092" t="str">
        <f>IF($A3092="","",VLOOKUP($A3092,DADOS!F:O,7,FALSE))</f>
        <v/>
      </c>
      <c r="AC3092" t="str">
        <f>IF(A3092="","",IF(AB3092="","",IF((AB3092-AA3092)*Z3092*$E3092/$D3092&lt;1,"&lt;1",ROUND((AB3092-AA3092)*Z3092*$E3092/$D3092,2))))</f>
        <v/>
      </c>
      <c r="AF3092" t="str">
        <f>IF($A3092="","",VLOOKUP($A3092,DADOS!F:O,10,FALSE))</f>
        <v/>
      </c>
      <c r="AG3092" t="str">
        <f>IF(A3092="","",IF(AF3092="","",IF((AF3092-AE3092)*AD3092*$E3092/$D3092&lt;1,"&lt;1",ROUND((AF3092-AE3092)*AD3092*$E3092/$D3092,2))))</f>
        <v/>
      </c>
      <c r="AJ3092" t="str">
        <f>IF($A3092="","",VLOOKUP($A3092,DADOS!F:O,8,FALSE))</f>
        <v/>
      </c>
      <c r="AK3092" t="str">
        <f>IF(A3092="","",IF(AJ3092="","",IF((AJ3092-AI3092)*AH3092*$E3092/$D3092&lt;1,"&lt;1",ROUND((AJ3092-AI3092)*AH3092*$E3092/$D3092,2))))</f>
        <v/>
      </c>
      <c r="AN3092" t="str">
        <f>IF($A3092="","",VLOOKUP($A3092,DADOS!F:O,2,FALSE))</f>
        <v/>
      </c>
      <c r="AO3092" t="str">
        <f>IF(A3092="","",IF(AN3092="","",IF((AN3092-AM3092)*AL3092*$E3092/$D3092/1000&lt;0.2,"&lt;0,2",ROUND((AN3092-AM3092)*AL3092*$E3092/$D3092/1000,2))))</f>
        <v/>
      </c>
      <c r="AQ3092">
        <v>0</v>
      </c>
      <c r="AR3092" t="str">
        <f>IF($A3092="","",VLOOKUP($A3092,DADOS!F:P,11,FALSE))</f>
        <v/>
      </c>
      <c r="AS3092" t="str">
        <f>IF(E3092="","",IF(AQ3092="","",IF(AR3092="","",IF((AR3092-AQ3092)*AP3092*$E3092/$D3092&lt;1,"&lt;1",ROUND((AR3092-AQ3092)*AP3092*$E3092/$D3092,2)))))</f>
        <v/>
      </c>
      <c r="AV3092" t="str">
        <f>IF(A3092="","",VLOOKUP(A3092,DADOS!F:R,12,FALSE))</f>
        <v/>
      </c>
      <c r="AW3092" t="str">
        <f>IF(A3092="","",IF(AU3092="","",IF(AV3092="","",IF((AV3092-AU3092)*AT3092*$E3092/$D3092&lt;1,"&lt;1",ROUND((AV3092-AU3092)*AT3092*$E3092/$D3092,2)))))</f>
        <v/>
      </c>
      <c r="AZ3092" t="str">
        <f>IF($A3092="","",VLOOKUP($A3092,DADOS!F:R,13,FALSE))</f>
        <v/>
      </c>
      <c r="BA3092" t="str">
        <f>IF(A3092="","",IF(AY3092="","",IF(AZ3092="","",IF((AZ3092-AY3092)*AX3092*$E3092/$D3092&lt;1,"&lt;1",ROUND((AZ3092-AY3092)*AX3092*$E3092/$D3092,2)))))</f>
        <v/>
      </c>
    </row>
    <row r="3093">
      <c r="B3093" t="str">
        <f>IF(A3093="","",A3093&amp;"/20")</f>
        <v/>
      </c>
      <c r="H3093" t="str">
        <f>IF($A3093="","",VLOOKUP($A3093,DADOS!F:O,3,FALSE))</f>
        <v/>
      </c>
      <c r="I3093" t="str">
        <f>IF(A3093="","",IF(H3093="","",IF((H3093-G3093)*F3093*$E3093/$D3093/1000&lt;0.2,"&lt;0,2",ROUND((H3093-G3093)*F3093*$E3093/$D3093/1000,2))))</f>
        <v/>
      </c>
      <c r="L3093" t="str">
        <f>IF($A3093="","",VLOOKUP($A3093,DADOS!F:O,6,FALSE))</f>
        <v/>
      </c>
      <c r="M3093" t="str">
        <f>IF(A3093="","",IF(L3093="","",IF((L3093-K3093)*J3093*$E3093/$D3093/1000&lt;0.2,"&lt;0,2",ROUND((L3093-K3093)*J3093*$E3093/$D3093/1000,2))))</f>
        <v/>
      </c>
      <c r="P3093" t="str">
        <f>IF($A3093="","",VLOOKUP($A3093,DADOS!F:O,5,FALSE))</f>
        <v/>
      </c>
      <c r="Q3093" t="str">
        <f>IF(A3093="","",IF(P3093="","",IF((P3093-O3093)*N3093*$E3093/$D3093/1000&lt;0.2,"&lt;0,2",ROUND((P3093-O3093)*N3093*$E3093/$D3093/1000,2))))</f>
        <v/>
      </c>
      <c r="T3093" t="str">
        <f>IF($A3093="","",VLOOKUP($A3093,DADOS!F:O,4,FALSE))</f>
        <v/>
      </c>
      <c r="U3093" t="str">
        <f>IF(A3093="","",IF(T3093="","",IF((T3093-S3093)*R3093*$E3093/$D3093/1000&lt;0.2,"&lt;0,2",ROUND((T3093-S3093)*R3093*$E3093/$D3093/1000,2))))</f>
        <v/>
      </c>
      <c r="X3093" t="str">
        <f>IF($A3093="","",VLOOKUP($A3093,DADOS!F:O,9,FALSE))</f>
        <v/>
      </c>
      <c r="Y3093" t="str">
        <f>IF(A3093="","",IF(X3093="","",IF((X3093-W3093)*V3093*$E3093/$D3093&lt;1,"&lt;1",ROUND((X3093-W3093)*V3093*$E3093/$D3093,2))))</f>
        <v/>
      </c>
      <c r="AB3093" t="str">
        <f>IF($A3093="","",VLOOKUP($A3093,DADOS!F:O,7,FALSE))</f>
        <v/>
      </c>
      <c r="AC3093" t="str">
        <f>IF(A3093="","",IF(AB3093="","",IF((AB3093-AA3093)*Z3093*$E3093/$D3093&lt;1,"&lt;1",ROUND((AB3093-AA3093)*Z3093*$E3093/$D3093,2))))</f>
        <v/>
      </c>
      <c r="AF3093" t="str">
        <f>IF($A3093="","",VLOOKUP($A3093,DADOS!F:O,10,FALSE))</f>
        <v/>
      </c>
      <c r="AG3093" t="str">
        <f>IF(A3093="","",IF(AF3093="","",IF((AF3093-AE3093)*AD3093*$E3093/$D3093&lt;1,"&lt;1",ROUND((AF3093-AE3093)*AD3093*$E3093/$D3093,2))))</f>
        <v/>
      </c>
      <c r="AJ3093" t="str">
        <f>IF($A3093="","",VLOOKUP($A3093,DADOS!F:O,8,FALSE))</f>
        <v/>
      </c>
      <c r="AK3093" t="str">
        <f>IF(A3093="","",IF(AJ3093="","",IF((AJ3093-AI3093)*AH3093*$E3093/$D3093&lt;1,"&lt;1",ROUND((AJ3093-AI3093)*AH3093*$E3093/$D3093,2))))</f>
        <v/>
      </c>
      <c r="AN3093" t="str">
        <f>IF($A3093="","",VLOOKUP($A3093,DADOS!F:O,2,FALSE))</f>
        <v/>
      </c>
      <c r="AO3093" t="str">
        <f>IF(A3093="","",IF(AN3093="","",IF((AN3093-AM3093)*AL3093*$E3093/$D3093/1000&lt;0.2,"&lt;0,2",ROUND((AN3093-AM3093)*AL3093*$E3093/$D3093/1000,2))))</f>
        <v/>
      </c>
      <c r="AQ3093">
        <v>0</v>
      </c>
      <c r="AR3093" t="str">
        <f>IF($A3093="","",VLOOKUP($A3093,DADOS!F:P,11,FALSE))</f>
        <v/>
      </c>
      <c r="AS3093" t="str">
        <f>IF(E3093="","",IF(AQ3093="","",IF(AR3093="","",IF((AR3093-AQ3093)*AP3093*$E3093/$D3093&lt;1,"&lt;1",ROUND((AR3093-AQ3093)*AP3093*$E3093/$D3093,2)))))</f>
        <v/>
      </c>
      <c r="AV3093" t="str">
        <f>IF(A3093="","",VLOOKUP(A3093,DADOS!F:R,12,FALSE))</f>
        <v/>
      </c>
      <c r="AW3093" t="str">
        <f>IF(A3093="","",IF(AU3093="","",IF(AV3093="","",IF((AV3093-AU3093)*AT3093*$E3093/$D3093&lt;1,"&lt;1",ROUND((AV3093-AU3093)*AT3093*$E3093/$D3093,2)))))</f>
        <v/>
      </c>
      <c r="AZ3093" t="str">
        <f>IF($A3093="","",VLOOKUP($A3093,DADOS!F:R,13,FALSE))</f>
        <v/>
      </c>
      <c r="BA3093" t="str">
        <f>IF(A3093="","",IF(AY3093="","",IF(AZ3093="","",IF((AZ3093-AY3093)*AX3093*$E3093/$D3093&lt;1,"&lt;1",ROUND((AZ3093-AY3093)*AX3093*$E3093/$D3093,2)))))</f>
        <v/>
      </c>
    </row>
    <row r="3094">
      <c r="B3094" t="str">
        <f>IF(A3094="","",A3094&amp;"/20")</f>
        <v/>
      </c>
      <c r="H3094" t="str">
        <f>IF($A3094="","",VLOOKUP($A3094,DADOS!F:O,3,FALSE))</f>
        <v/>
      </c>
      <c r="I3094" t="str">
        <f>IF(A3094="","",IF(H3094="","",IF((H3094-G3094)*F3094*$E3094/$D3094/1000&lt;0.2,"&lt;0,2",ROUND((H3094-G3094)*F3094*$E3094/$D3094/1000,2))))</f>
        <v/>
      </c>
      <c r="L3094" t="str">
        <f>IF($A3094="","",VLOOKUP($A3094,DADOS!F:O,6,FALSE))</f>
        <v/>
      </c>
      <c r="M3094" t="str">
        <f>IF(A3094="","",IF(L3094="","",IF((L3094-K3094)*J3094*$E3094/$D3094/1000&lt;0.2,"&lt;0,2",ROUND((L3094-K3094)*J3094*$E3094/$D3094/1000,2))))</f>
        <v/>
      </c>
      <c r="P3094" t="str">
        <f>IF($A3094="","",VLOOKUP($A3094,DADOS!F:O,5,FALSE))</f>
        <v/>
      </c>
      <c r="Q3094" t="str">
        <f>IF(A3094="","",IF(P3094="","",IF((P3094-O3094)*N3094*$E3094/$D3094/1000&lt;0.2,"&lt;0,2",ROUND((P3094-O3094)*N3094*$E3094/$D3094/1000,2))))</f>
        <v/>
      </c>
      <c r="T3094" t="str">
        <f>IF($A3094="","",VLOOKUP($A3094,DADOS!F:O,4,FALSE))</f>
        <v/>
      </c>
      <c r="U3094" t="str">
        <f>IF(A3094="","",IF(T3094="","",IF((T3094-S3094)*R3094*$E3094/$D3094/1000&lt;0.2,"&lt;0,2",ROUND((T3094-S3094)*R3094*$E3094/$D3094/1000,2))))</f>
        <v/>
      </c>
      <c r="X3094" t="str">
        <f>IF($A3094="","",VLOOKUP($A3094,DADOS!F:O,9,FALSE))</f>
        <v/>
      </c>
      <c r="Y3094" t="str">
        <f>IF(A3094="","",IF(X3094="","",IF((X3094-W3094)*V3094*$E3094/$D3094&lt;1,"&lt;1",ROUND((X3094-W3094)*V3094*$E3094/$D3094,2))))</f>
        <v/>
      </c>
      <c r="AB3094" t="str">
        <f>IF($A3094="","",VLOOKUP($A3094,DADOS!F:O,7,FALSE))</f>
        <v/>
      </c>
      <c r="AC3094" t="str">
        <f>IF(A3094="","",IF(AB3094="","",IF((AB3094-AA3094)*Z3094*$E3094/$D3094&lt;1,"&lt;1",ROUND((AB3094-AA3094)*Z3094*$E3094/$D3094,2))))</f>
        <v/>
      </c>
      <c r="AF3094" t="str">
        <f>IF($A3094="","",VLOOKUP($A3094,DADOS!F:O,10,FALSE))</f>
        <v/>
      </c>
      <c r="AG3094" t="str">
        <f>IF(A3094="","",IF(AF3094="","",IF((AF3094-AE3094)*AD3094*$E3094/$D3094&lt;1,"&lt;1",ROUND((AF3094-AE3094)*AD3094*$E3094/$D3094,2))))</f>
        <v/>
      </c>
      <c r="AJ3094" t="str">
        <f>IF($A3094="","",VLOOKUP($A3094,DADOS!F:O,8,FALSE))</f>
        <v/>
      </c>
      <c r="AK3094" t="str">
        <f>IF(A3094="","",IF(AJ3094="","",IF((AJ3094-AI3094)*AH3094*$E3094/$D3094&lt;1,"&lt;1",ROUND((AJ3094-AI3094)*AH3094*$E3094/$D3094,2))))</f>
        <v/>
      </c>
      <c r="AN3094" t="str">
        <f>IF($A3094="","",VLOOKUP($A3094,DADOS!F:O,2,FALSE))</f>
        <v/>
      </c>
      <c r="AO3094" t="str">
        <f>IF(A3094="","",IF(AN3094="","",IF((AN3094-AM3094)*AL3094*$E3094/$D3094/1000&lt;0.2,"&lt;0,2",ROUND((AN3094-AM3094)*AL3094*$E3094/$D3094/1000,2))))</f>
        <v/>
      </c>
      <c r="AQ3094">
        <v>0</v>
      </c>
      <c r="AR3094" t="str">
        <f>IF($A3094="","",VLOOKUP($A3094,DADOS!F:P,11,FALSE))</f>
        <v/>
      </c>
      <c r="AS3094" t="str">
        <f>IF(E3094="","",IF(AQ3094="","",IF(AR3094="","",IF((AR3094-AQ3094)*AP3094*$E3094/$D3094&lt;1,"&lt;1",ROUND((AR3094-AQ3094)*AP3094*$E3094/$D3094,2)))))</f>
        <v/>
      </c>
      <c r="AV3094" t="str">
        <f>IF(A3094="","",VLOOKUP(A3094,DADOS!F:R,12,FALSE))</f>
        <v/>
      </c>
      <c r="AW3094" t="str">
        <f>IF(A3094="","",IF(AU3094="","",IF(AV3094="","",IF((AV3094-AU3094)*AT3094*$E3094/$D3094&lt;1,"&lt;1",ROUND((AV3094-AU3094)*AT3094*$E3094/$D3094,2)))))</f>
        <v/>
      </c>
      <c r="AZ3094" t="str">
        <f>IF($A3094="","",VLOOKUP($A3094,DADOS!F:R,13,FALSE))</f>
        <v/>
      </c>
      <c r="BA3094" t="str">
        <f>IF(A3094="","",IF(AY3094="","",IF(AZ3094="","",IF((AZ3094-AY3094)*AX3094*$E3094/$D3094&lt;1,"&lt;1",ROUND((AZ3094-AY3094)*AX3094*$E3094/$D3094,2)))))</f>
        <v/>
      </c>
    </row>
    <row r="3095">
      <c r="B3095" t="str">
        <f>IF(A3095="","",A3095&amp;"/20")</f>
        <v/>
      </c>
      <c r="H3095" t="str">
        <f>IF($A3095="","",VLOOKUP($A3095,DADOS!F:O,3,FALSE))</f>
        <v/>
      </c>
      <c r="I3095" t="str">
        <f>IF(A3095="","",IF(H3095="","",IF((H3095-G3095)*F3095*$E3095/$D3095/1000&lt;0.2,"&lt;0,2",ROUND((H3095-G3095)*F3095*$E3095/$D3095/1000,2))))</f>
        <v/>
      </c>
      <c r="L3095" t="str">
        <f>IF($A3095="","",VLOOKUP($A3095,DADOS!F:O,6,FALSE))</f>
        <v/>
      </c>
      <c r="M3095" t="str">
        <f>IF(A3095="","",IF(L3095="","",IF((L3095-K3095)*J3095*$E3095/$D3095/1000&lt;0.2,"&lt;0,2",ROUND((L3095-K3095)*J3095*$E3095/$D3095/1000,2))))</f>
        <v/>
      </c>
      <c r="P3095" t="str">
        <f>IF($A3095="","",VLOOKUP($A3095,DADOS!F:O,5,FALSE))</f>
        <v/>
      </c>
      <c r="Q3095" t="str">
        <f>IF(A3095="","",IF(P3095="","",IF((P3095-O3095)*N3095*$E3095/$D3095/1000&lt;0.2,"&lt;0,2",ROUND((P3095-O3095)*N3095*$E3095/$D3095/1000,2))))</f>
        <v/>
      </c>
      <c r="T3095" t="str">
        <f>IF($A3095="","",VLOOKUP($A3095,DADOS!F:O,4,FALSE))</f>
        <v/>
      </c>
      <c r="U3095" t="str">
        <f>IF(A3095="","",IF(T3095="","",IF((T3095-S3095)*R3095*$E3095/$D3095/1000&lt;0.2,"&lt;0,2",ROUND((T3095-S3095)*R3095*$E3095/$D3095/1000,2))))</f>
        <v/>
      </c>
      <c r="X3095" t="str">
        <f>IF($A3095="","",VLOOKUP($A3095,DADOS!F:O,9,FALSE))</f>
        <v/>
      </c>
      <c r="Y3095" t="str">
        <f>IF(A3095="","",IF(X3095="","",IF((X3095-W3095)*V3095*$E3095/$D3095&lt;1,"&lt;1",ROUND((X3095-W3095)*V3095*$E3095/$D3095,2))))</f>
        <v/>
      </c>
      <c r="AB3095" t="str">
        <f>IF($A3095="","",VLOOKUP($A3095,DADOS!F:O,7,FALSE))</f>
        <v/>
      </c>
      <c r="AC3095" t="str">
        <f>IF(A3095="","",IF(AB3095="","",IF((AB3095-AA3095)*Z3095*$E3095/$D3095&lt;1,"&lt;1",ROUND((AB3095-AA3095)*Z3095*$E3095/$D3095,2))))</f>
        <v/>
      </c>
      <c r="AF3095" t="str">
        <f>IF($A3095="","",VLOOKUP($A3095,DADOS!F:O,10,FALSE))</f>
        <v/>
      </c>
      <c r="AG3095" t="str">
        <f>IF(A3095="","",IF(AF3095="","",IF((AF3095-AE3095)*AD3095*$E3095/$D3095&lt;1,"&lt;1",ROUND((AF3095-AE3095)*AD3095*$E3095/$D3095,2))))</f>
        <v/>
      </c>
      <c r="AJ3095" t="str">
        <f>IF($A3095="","",VLOOKUP($A3095,DADOS!F:O,8,FALSE))</f>
        <v/>
      </c>
      <c r="AK3095" t="str">
        <f>IF(A3095="","",IF(AJ3095="","",IF((AJ3095-AI3095)*AH3095*$E3095/$D3095&lt;1,"&lt;1",ROUND((AJ3095-AI3095)*AH3095*$E3095/$D3095,2))))</f>
        <v/>
      </c>
      <c r="AN3095" t="str">
        <f>IF($A3095="","",VLOOKUP($A3095,DADOS!F:O,2,FALSE))</f>
        <v/>
      </c>
      <c r="AO3095" t="str">
        <f>IF(A3095="","",IF(AN3095="","",IF((AN3095-AM3095)*AL3095*$E3095/$D3095/1000&lt;0.2,"&lt;0,2",ROUND((AN3095-AM3095)*AL3095*$E3095/$D3095/1000,2))))</f>
        <v/>
      </c>
      <c r="AQ3095">
        <v>0</v>
      </c>
      <c r="AR3095" t="str">
        <f>IF($A3095="","",VLOOKUP($A3095,DADOS!F:P,11,FALSE))</f>
        <v/>
      </c>
      <c r="AS3095" t="str">
        <f>IF(E3095="","",IF(AQ3095="","",IF(AR3095="","",IF((AR3095-AQ3095)*AP3095*$E3095/$D3095&lt;1,"&lt;1",ROUND((AR3095-AQ3095)*AP3095*$E3095/$D3095,2)))))</f>
        <v/>
      </c>
      <c r="AV3095" t="str">
        <f>IF(A3095="","",VLOOKUP(A3095,DADOS!F:R,12,FALSE))</f>
        <v/>
      </c>
      <c r="AW3095" t="str">
        <f>IF(A3095="","",IF(AU3095="","",IF(AV3095="","",IF((AV3095-AU3095)*AT3095*$E3095/$D3095&lt;1,"&lt;1",ROUND((AV3095-AU3095)*AT3095*$E3095/$D3095,2)))))</f>
        <v/>
      </c>
      <c r="AZ3095" t="str">
        <f>IF($A3095="","",VLOOKUP($A3095,DADOS!F:R,13,FALSE))</f>
        <v/>
      </c>
      <c r="BA3095" t="str">
        <f>IF(A3095="","",IF(AY3095="","",IF(AZ3095="","",IF((AZ3095-AY3095)*AX3095*$E3095/$D3095&lt;1,"&lt;1",ROUND((AZ3095-AY3095)*AX3095*$E3095/$D3095,2)))))</f>
        <v/>
      </c>
    </row>
    <row r="3096">
      <c r="B3096" t="str">
        <f>IF(A3096="","",A3096&amp;"/20")</f>
        <v/>
      </c>
      <c r="H3096" t="str">
        <f>IF($A3096="","",VLOOKUP($A3096,DADOS!F:O,3,FALSE))</f>
        <v/>
      </c>
      <c r="I3096" t="str">
        <f>IF(A3096="","",IF(H3096="","",IF((H3096-G3096)*F3096*$E3096/$D3096/1000&lt;0.2,"&lt;0,2",ROUND((H3096-G3096)*F3096*$E3096/$D3096/1000,2))))</f>
        <v/>
      </c>
      <c r="L3096" t="str">
        <f>IF($A3096="","",VLOOKUP($A3096,DADOS!F:O,6,FALSE))</f>
        <v/>
      </c>
      <c r="M3096" t="str">
        <f>IF(A3096="","",IF(L3096="","",IF((L3096-K3096)*J3096*$E3096/$D3096/1000&lt;0.2,"&lt;0,2",ROUND((L3096-K3096)*J3096*$E3096/$D3096/1000,2))))</f>
        <v/>
      </c>
      <c r="P3096" t="str">
        <f>IF($A3096="","",VLOOKUP($A3096,DADOS!F:O,5,FALSE))</f>
        <v/>
      </c>
      <c r="Q3096" t="str">
        <f>IF(A3096="","",IF(P3096="","",IF((P3096-O3096)*N3096*$E3096/$D3096/1000&lt;0.2,"&lt;0,2",ROUND((P3096-O3096)*N3096*$E3096/$D3096/1000,2))))</f>
        <v/>
      </c>
      <c r="T3096" t="str">
        <f>IF($A3096="","",VLOOKUP($A3096,DADOS!F:O,4,FALSE))</f>
        <v/>
      </c>
      <c r="U3096" t="str">
        <f>IF(A3096="","",IF(T3096="","",IF((T3096-S3096)*R3096*$E3096/$D3096/1000&lt;0.2,"&lt;0,2",ROUND((T3096-S3096)*R3096*$E3096/$D3096/1000,2))))</f>
        <v/>
      </c>
      <c r="X3096" t="str">
        <f>IF($A3096="","",VLOOKUP($A3096,DADOS!F:O,9,FALSE))</f>
        <v/>
      </c>
      <c r="Y3096" t="str">
        <f>IF(A3096="","",IF(X3096="","",IF((X3096-W3096)*V3096*$E3096/$D3096&lt;1,"&lt;1",ROUND((X3096-W3096)*V3096*$E3096/$D3096,2))))</f>
        <v/>
      </c>
      <c r="AB3096" t="str">
        <f>IF($A3096="","",VLOOKUP($A3096,DADOS!F:O,7,FALSE))</f>
        <v/>
      </c>
      <c r="AC3096" t="str">
        <f>IF(A3096="","",IF(AB3096="","",IF((AB3096-AA3096)*Z3096*$E3096/$D3096&lt;1,"&lt;1",ROUND((AB3096-AA3096)*Z3096*$E3096/$D3096,2))))</f>
        <v/>
      </c>
      <c r="AF3096" t="str">
        <f>IF($A3096="","",VLOOKUP($A3096,DADOS!F:O,10,FALSE))</f>
        <v/>
      </c>
      <c r="AG3096" t="str">
        <f>IF(A3096="","",IF(AF3096="","",IF((AF3096-AE3096)*AD3096*$E3096/$D3096&lt;1,"&lt;1",ROUND((AF3096-AE3096)*AD3096*$E3096/$D3096,2))))</f>
        <v/>
      </c>
      <c r="AJ3096" t="str">
        <f>IF($A3096="","",VLOOKUP($A3096,DADOS!F:O,8,FALSE))</f>
        <v/>
      </c>
      <c r="AK3096" t="str">
        <f>IF(A3096="","",IF(AJ3096="","",IF((AJ3096-AI3096)*AH3096*$E3096/$D3096&lt;1,"&lt;1",ROUND((AJ3096-AI3096)*AH3096*$E3096/$D3096,2))))</f>
        <v/>
      </c>
      <c r="AN3096" t="str">
        <f>IF($A3096="","",VLOOKUP($A3096,DADOS!F:O,2,FALSE))</f>
        <v/>
      </c>
      <c r="AO3096" t="str">
        <f>IF(A3096="","",IF(AN3096="","",IF((AN3096-AM3096)*AL3096*$E3096/$D3096/1000&lt;0.2,"&lt;0,2",ROUND((AN3096-AM3096)*AL3096*$E3096/$D3096/1000,2))))</f>
        <v/>
      </c>
      <c r="AQ3096">
        <v>0</v>
      </c>
      <c r="AR3096" t="str">
        <f>IF($A3096="","",VLOOKUP($A3096,DADOS!F:P,11,FALSE))</f>
        <v/>
      </c>
      <c r="AS3096" t="str">
        <f>IF(E3096="","",IF(AQ3096="","",IF(AR3096="","",IF((AR3096-AQ3096)*AP3096*$E3096/$D3096&lt;1,"&lt;1",ROUND((AR3096-AQ3096)*AP3096*$E3096/$D3096,2)))))</f>
        <v/>
      </c>
      <c r="AV3096" t="str">
        <f>IF(A3096="","",VLOOKUP(A3096,DADOS!F:R,12,FALSE))</f>
        <v/>
      </c>
      <c r="AW3096" t="str">
        <f>IF(A3096="","",IF(AU3096="","",IF(AV3096="","",IF((AV3096-AU3096)*AT3096*$E3096/$D3096&lt;1,"&lt;1",ROUND((AV3096-AU3096)*AT3096*$E3096/$D3096,2)))))</f>
        <v/>
      </c>
      <c r="AZ3096" t="str">
        <f>IF($A3096="","",VLOOKUP($A3096,DADOS!F:R,13,FALSE))</f>
        <v/>
      </c>
      <c r="BA3096" t="str">
        <f>IF(A3096="","",IF(AY3096="","",IF(AZ3096="","",IF((AZ3096-AY3096)*AX3096*$E3096/$D3096&lt;1,"&lt;1",ROUND((AZ3096-AY3096)*AX3096*$E3096/$D3096,2)))))</f>
        <v/>
      </c>
    </row>
    <row r="3097">
      <c r="B3097" t="str">
        <f>IF(A3097="","",A3097&amp;"/20")</f>
        <v/>
      </c>
      <c r="H3097" t="str">
        <f>IF($A3097="","",VLOOKUP($A3097,DADOS!F:O,3,FALSE))</f>
        <v/>
      </c>
      <c r="I3097" t="str">
        <f>IF(A3097="","",IF(H3097="","",IF((H3097-G3097)*F3097*$E3097/$D3097/1000&lt;0.2,"&lt;0,2",ROUND((H3097-G3097)*F3097*$E3097/$D3097/1000,2))))</f>
        <v/>
      </c>
      <c r="L3097" t="str">
        <f>IF($A3097="","",VLOOKUP($A3097,DADOS!F:O,6,FALSE))</f>
        <v/>
      </c>
      <c r="M3097" t="str">
        <f>IF(A3097="","",IF(L3097="","",IF((L3097-K3097)*J3097*$E3097/$D3097/1000&lt;0.2,"&lt;0,2",ROUND((L3097-K3097)*J3097*$E3097/$D3097/1000,2))))</f>
        <v/>
      </c>
      <c r="P3097" t="str">
        <f>IF($A3097="","",VLOOKUP($A3097,DADOS!F:O,5,FALSE))</f>
        <v/>
      </c>
      <c r="Q3097" t="str">
        <f>IF(A3097="","",IF(P3097="","",IF((P3097-O3097)*N3097*$E3097/$D3097/1000&lt;0.2,"&lt;0,2",ROUND((P3097-O3097)*N3097*$E3097/$D3097/1000,2))))</f>
        <v/>
      </c>
      <c r="T3097" t="str">
        <f>IF($A3097="","",VLOOKUP($A3097,DADOS!F:O,4,FALSE))</f>
        <v/>
      </c>
      <c r="U3097" t="str">
        <f>IF(A3097="","",IF(T3097="","",IF((T3097-S3097)*R3097*$E3097/$D3097/1000&lt;0.2,"&lt;0,2",ROUND((T3097-S3097)*R3097*$E3097/$D3097/1000,2))))</f>
        <v/>
      </c>
      <c r="X3097" t="str">
        <f>IF($A3097="","",VLOOKUP($A3097,DADOS!F:O,9,FALSE))</f>
        <v/>
      </c>
      <c r="Y3097" t="str">
        <f>IF(A3097="","",IF(X3097="","",IF((X3097-W3097)*V3097*$E3097/$D3097&lt;1,"&lt;1",ROUND((X3097-W3097)*V3097*$E3097/$D3097,2))))</f>
        <v/>
      </c>
      <c r="AB3097" t="str">
        <f>IF($A3097="","",VLOOKUP($A3097,DADOS!F:O,7,FALSE))</f>
        <v/>
      </c>
      <c r="AC3097" t="str">
        <f>IF(A3097="","",IF(AB3097="","",IF((AB3097-AA3097)*Z3097*$E3097/$D3097&lt;1,"&lt;1",ROUND((AB3097-AA3097)*Z3097*$E3097/$D3097,2))))</f>
        <v/>
      </c>
      <c r="AF3097" t="str">
        <f>IF($A3097="","",VLOOKUP($A3097,DADOS!F:O,10,FALSE))</f>
        <v/>
      </c>
      <c r="AG3097" t="str">
        <f>IF(A3097="","",IF(AF3097="","",IF((AF3097-AE3097)*AD3097*$E3097/$D3097&lt;1,"&lt;1",ROUND((AF3097-AE3097)*AD3097*$E3097/$D3097,2))))</f>
        <v/>
      </c>
      <c r="AJ3097" t="str">
        <f>IF($A3097="","",VLOOKUP($A3097,DADOS!F:O,8,FALSE))</f>
        <v/>
      </c>
      <c r="AK3097" t="str">
        <f>IF(A3097="","",IF(AJ3097="","",IF((AJ3097-AI3097)*AH3097*$E3097/$D3097&lt;1,"&lt;1",ROUND((AJ3097-AI3097)*AH3097*$E3097/$D3097,2))))</f>
        <v/>
      </c>
      <c r="AN3097" t="str">
        <f>IF($A3097="","",VLOOKUP($A3097,DADOS!F:O,2,FALSE))</f>
        <v/>
      </c>
      <c r="AO3097" t="str">
        <f>IF(A3097="","",IF(AN3097="","",IF((AN3097-AM3097)*AL3097*$E3097/$D3097/1000&lt;0.2,"&lt;0,2",ROUND((AN3097-AM3097)*AL3097*$E3097/$D3097/1000,2))))</f>
        <v/>
      </c>
      <c r="AQ3097">
        <v>0</v>
      </c>
      <c r="AR3097" t="str">
        <f>IF($A3097="","",VLOOKUP($A3097,DADOS!F:P,11,FALSE))</f>
        <v/>
      </c>
      <c r="AS3097" t="str">
        <f>IF(E3097="","",IF(AQ3097="","",IF(AR3097="","",IF((AR3097-AQ3097)*AP3097*$E3097/$D3097&lt;1,"&lt;1",ROUND((AR3097-AQ3097)*AP3097*$E3097/$D3097,2)))))</f>
        <v/>
      </c>
      <c r="AV3097" t="str">
        <f>IF(A3097="","",VLOOKUP(A3097,DADOS!F:R,12,FALSE))</f>
        <v/>
      </c>
      <c r="AW3097" t="str">
        <f>IF(A3097="","",IF(AU3097="","",IF(AV3097="","",IF((AV3097-AU3097)*AT3097*$E3097/$D3097&lt;1,"&lt;1",ROUND((AV3097-AU3097)*AT3097*$E3097/$D3097,2)))))</f>
        <v/>
      </c>
      <c r="AZ3097" t="str">
        <f>IF($A3097="","",VLOOKUP($A3097,DADOS!F:R,13,FALSE))</f>
        <v/>
      </c>
      <c r="BA3097" t="str">
        <f>IF(A3097="","",IF(AY3097="","",IF(AZ3097="","",IF((AZ3097-AY3097)*AX3097*$E3097/$D3097&lt;1,"&lt;1",ROUND((AZ3097-AY3097)*AX3097*$E3097/$D3097,2)))))</f>
        <v/>
      </c>
    </row>
    <row r="3098">
      <c r="B3098" t="str">
        <f>IF(A3098="","",A3098&amp;"/20")</f>
        <v/>
      </c>
      <c r="H3098" t="str">
        <f>IF($A3098="","",VLOOKUP($A3098,DADOS!F:O,3,FALSE))</f>
        <v/>
      </c>
      <c r="I3098" t="str">
        <f>IF(A3098="","",IF(H3098="","",IF((H3098-G3098)*F3098*$E3098/$D3098/1000&lt;0.2,"&lt;0,2",ROUND((H3098-G3098)*F3098*$E3098/$D3098/1000,2))))</f>
        <v/>
      </c>
      <c r="L3098" t="str">
        <f>IF($A3098="","",VLOOKUP($A3098,DADOS!F:O,6,FALSE))</f>
        <v/>
      </c>
      <c r="M3098" t="str">
        <f>IF(A3098="","",IF(L3098="","",IF((L3098-K3098)*J3098*$E3098/$D3098/1000&lt;0.2,"&lt;0,2",ROUND((L3098-K3098)*J3098*$E3098/$D3098/1000,2))))</f>
        <v/>
      </c>
      <c r="P3098" t="str">
        <f>IF($A3098="","",VLOOKUP($A3098,DADOS!F:O,5,FALSE))</f>
        <v/>
      </c>
      <c r="Q3098" t="str">
        <f>IF(A3098="","",IF(P3098="","",IF((P3098-O3098)*N3098*$E3098/$D3098/1000&lt;0.2,"&lt;0,2",ROUND((P3098-O3098)*N3098*$E3098/$D3098/1000,2))))</f>
        <v/>
      </c>
      <c r="T3098" t="str">
        <f>IF($A3098="","",VLOOKUP($A3098,DADOS!F:O,4,FALSE))</f>
        <v/>
      </c>
      <c r="U3098" t="str">
        <f>IF(A3098="","",IF(T3098="","",IF((T3098-S3098)*R3098*$E3098/$D3098/1000&lt;0.2,"&lt;0,2",ROUND((T3098-S3098)*R3098*$E3098/$D3098/1000,2))))</f>
        <v/>
      </c>
      <c r="X3098" t="str">
        <f>IF($A3098="","",VLOOKUP($A3098,DADOS!F:O,9,FALSE))</f>
        <v/>
      </c>
      <c r="Y3098" t="str">
        <f>IF(A3098="","",IF(X3098="","",IF((X3098-W3098)*V3098*$E3098/$D3098&lt;1,"&lt;1",ROUND((X3098-W3098)*V3098*$E3098/$D3098,2))))</f>
        <v/>
      </c>
      <c r="AB3098" t="str">
        <f>IF($A3098="","",VLOOKUP($A3098,DADOS!F:O,7,FALSE))</f>
        <v/>
      </c>
      <c r="AC3098" t="str">
        <f>IF(A3098="","",IF(AB3098="","",IF((AB3098-AA3098)*Z3098*$E3098/$D3098&lt;1,"&lt;1",ROUND((AB3098-AA3098)*Z3098*$E3098/$D3098,2))))</f>
        <v/>
      </c>
      <c r="AF3098" t="str">
        <f>IF($A3098="","",VLOOKUP($A3098,DADOS!F:O,10,FALSE))</f>
        <v/>
      </c>
      <c r="AG3098" t="str">
        <f>IF(A3098="","",IF(AF3098="","",IF((AF3098-AE3098)*AD3098*$E3098/$D3098&lt;1,"&lt;1",ROUND((AF3098-AE3098)*AD3098*$E3098/$D3098,2))))</f>
        <v/>
      </c>
      <c r="AJ3098" t="str">
        <f>IF($A3098="","",VLOOKUP($A3098,DADOS!F:O,8,FALSE))</f>
        <v/>
      </c>
      <c r="AK3098" t="str">
        <f>IF(A3098="","",IF(AJ3098="","",IF((AJ3098-AI3098)*AH3098*$E3098/$D3098&lt;1,"&lt;1",ROUND((AJ3098-AI3098)*AH3098*$E3098/$D3098,2))))</f>
        <v/>
      </c>
      <c r="AN3098" t="str">
        <f>IF($A3098="","",VLOOKUP($A3098,DADOS!F:O,2,FALSE))</f>
        <v/>
      </c>
      <c r="AO3098" t="str">
        <f>IF(A3098="","",IF(AN3098="","",IF((AN3098-AM3098)*AL3098*$E3098/$D3098/1000&lt;0.2,"&lt;0,2",ROUND((AN3098-AM3098)*AL3098*$E3098/$D3098/1000,2))))</f>
        <v/>
      </c>
      <c r="AQ3098">
        <v>0</v>
      </c>
      <c r="AR3098" t="str">
        <f>IF($A3098="","",VLOOKUP($A3098,DADOS!F:P,11,FALSE))</f>
        <v/>
      </c>
      <c r="AS3098" t="str">
        <f>IF(E3098="","",IF(AQ3098="","",IF(AR3098="","",IF((AR3098-AQ3098)*AP3098*$E3098/$D3098&lt;1,"&lt;1",ROUND((AR3098-AQ3098)*AP3098*$E3098/$D3098,2)))))</f>
        <v/>
      </c>
      <c r="AV3098" t="str">
        <f>IF(A3098="","",VLOOKUP(A3098,DADOS!F:R,12,FALSE))</f>
        <v/>
      </c>
      <c r="AW3098" t="str">
        <f>IF(A3098="","",IF(AU3098="","",IF(AV3098="","",IF((AV3098-AU3098)*AT3098*$E3098/$D3098&lt;1,"&lt;1",ROUND((AV3098-AU3098)*AT3098*$E3098/$D3098,2)))))</f>
        <v/>
      </c>
      <c r="AZ3098" t="str">
        <f>IF($A3098="","",VLOOKUP($A3098,DADOS!F:R,13,FALSE))</f>
        <v/>
      </c>
      <c r="BA3098" t="str">
        <f>IF(A3098="","",IF(AY3098="","",IF(AZ3098="","",IF((AZ3098-AY3098)*AX3098*$E3098/$D3098&lt;1,"&lt;1",ROUND((AZ3098-AY3098)*AX3098*$E3098/$D3098,2)))))</f>
        <v/>
      </c>
    </row>
    <row r="3099">
      <c r="B3099" t="str">
        <f>IF(A3099="","",A3099&amp;"/20")</f>
        <v/>
      </c>
      <c r="H3099" t="str">
        <f>IF($A3099="","",VLOOKUP($A3099,DADOS!F:O,3,FALSE))</f>
        <v/>
      </c>
      <c r="I3099" t="str">
        <f>IF(A3099="","",IF(H3099="","",IF((H3099-G3099)*F3099*$E3099/$D3099/1000&lt;0.2,"&lt;0,2",ROUND((H3099-G3099)*F3099*$E3099/$D3099/1000,2))))</f>
        <v/>
      </c>
      <c r="L3099" t="str">
        <f>IF($A3099="","",VLOOKUP($A3099,DADOS!F:O,6,FALSE))</f>
        <v/>
      </c>
      <c r="M3099" t="str">
        <f>IF(A3099="","",IF(L3099="","",IF((L3099-K3099)*J3099*$E3099/$D3099/1000&lt;0.2,"&lt;0,2",ROUND((L3099-K3099)*J3099*$E3099/$D3099/1000,2))))</f>
        <v/>
      </c>
      <c r="P3099" t="str">
        <f>IF($A3099="","",VLOOKUP($A3099,DADOS!F:O,5,FALSE))</f>
        <v/>
      </c>
      <c r="Q3099" t="str">
        <f>IF(A3099="","",IF(P3099="","",IF((P3099-O3099)*N3099*$E3099/$D3099/1000&lt;0.2,"&lt;0,2",ROUND((P3099-O3099)*N3099*$E3099/$D3099/1000,2))))</f>
        <v/>
      </c>
      <c r="T3099" t="str">
        <f>IF($A3099="","",VLOOKUP($A3099,DADOS!F:O,4,FALSE))</f>
        <v/>
      </c>
      <c r="U3099" t="str">
        <f>IF(A3099="","",IF(T3099="","",IF((T3099-S3099)*R3099*$E3099/$D3099/1000&lt;0.2,"&lt;0,2",ROUND((T3099-S3099)*R3099*$E3099/$D3099/1000,2))))</f>
        <v/>
      </c>
      <c r="X3099" t="str">
        <f>IF($A3099="","",VLOOKUP($A3099,DADOS!F:O,9,FALSE))</f>
        <v/>
      </c>
      <c r="Y3099" t="str">
        <f>IF(A3099="","",IF(X3099="","",IF((X3099-W3099)*V3099*$E3099/$D3099&lt;1,"&lt;1",ROUND((X3099-W3099)*V3099*$E3099/$D3099,2))))</f>
        <v/>
      </c>
      <c r="AB3099" t="str">
        <f>IF($A3099="","",VLOOKUP($A3099,DADOS!F:O,7,FALSE))</f>
        <v/>
      </c>
      <c r="AC3099" t="str">
        <f>IF(A3099="","",IF(AB3099="","",IF((AB3099-AA3099)*Z3099*$E3099/$D3099&lt;1,"&lt;1",ROUND((AB3099-AA3099)*Z3099*$E3099/$D3099,2))))</f>
        <v/>
      </c>
      <c r="AF3099" t="str">
        <f>IF($A3099="","",VLOOKUP($A3099,DADOS!F:O,10,FALSE))</f>
        <v/>
      </c>
      <c r="AG3099" t="str">
        <f>IF(A3099="","",IF(AF3099="","",IF((AF3099-AE3099)*AD3099*$E3099/$D3099&lt;1,"&lt;1",ROUND((AF3099-AE3099)*AD3099*$E3099/$D3099,2))))</f>
        <v/>
      </c>
      <c r="AJ3099" t="str">
        <f>IF($A3099="","",VLOOKUP($A3099,DADOS!F:O,8,FALSE))</f>
        <v/>
      </c>
      <c r="AK3099" t="str">
        <f>IF(A3099="","",IF(AJ3099="","",IF((AJ3099-AI3099)*AH3099*$E3099/$D3099&lt;1,"&lt;1",ROUND((AJ3099-AI3099)*AH3099*$E3099/$D3099,2))))</f>
        <v/>
      </c>
      <c r="AN3099" t="str">
        <f>IF($A3099="","",VLOOKUP($A3099,DADOS!F:O,2,FALSE))</f>
        <v/>
      </c>
      <c r="AO3099" t="str">
        <f>IF(A3099="","",IF(AN3099="","",IF((AN3099-AM3099)*AL3099*$E3099/$D3099/1000&lt;0.2,"&lt;0,2",ROUND((AN3099-AM3099)*AL3099*$E3099/$D3099/1000,2))))</f>
        <v/>
      </c>
      <c r="AQ3099">
        <v>0</v>
      </c>
      <c r="AR3099" t="str">
        <f>IF($A3099="","",VLOOKUP($A3099,DADOS!F:P,11,FALSE))</f>
        <v/>
      </c>
      <c r="AS3099" t="str">
        <f>IF(E3099="","",IF(AQ3099="","",IF(AR3099="","",IF((AR3099-AQ3099)*AP3099*$E3099/$D3099&lt;1,"&lt;1",ROUND((AR3099-AQ3099)*AP3099*$E3099/$D3099,2)))))</f>
        <v/>
      </c>
      <c r="AV3099" t="str">
        <f>IF(A3099="","",VLOOKUP(A3099,DADOS!F:R,12,FALSE))</f>
        <v/>
      </c>
      <c r="AW3099" t="str">
        <f>IF(A3099="","",IF(AU3099="","",IF(AV3099="","",IF((AV3099-AU3099)*AT3099*$E3099/$D3099&lt;1,"&lt;1",ROUND((AV3099-AU3099)*AT3099*$E3099/$D3099,2)))))</f>
        <v/>
      </c>
      <c r="AZ3099" t="str">
        <f>IF($A3099="","",VLOOKUP($A3099,DADOS!F:R,13,FALSE))</f>
        <v/>
      </c>
      <c r="BA3099" t="str">
        <f>IF(A3099="","",IF(AY3099="","",IF(AZ3099="","",IF((AZ3099-AY3099)*AX3099*$E3099/$D3099&lt;1,"&lt;1",ROUND((AZ3099-AY3099)*AX3099*$E3099/$D3099,2)))))</f>
        <v/>
      </c>
    </row>
    <row r="3100">
      <c r="B3100" t="str">
        <f>IF(A3100="","",A3100&amp;"/20")</f>
        <v/>
      </c>
      <c r="H3100" t="str">
        <f>IF($A3100="","",VLOOKUP($A3100,DADOS!F:O,3,FALSE))</f>
        <v/>
      </c>
      <c r="I3100" t="str">
        <f>IF(A3100="","",IF(H3100="","",IF((H3100-G3100)*F3100*$E3100/$D3100/1000&lt;0.2,"&lt;0,2",ROUND((H3100-G3100)*F3100*$E3100/$D3100/1000,2))))</f>
        <v/>
      </c>
      <c r="L3100" t="str">
        <f>IF($A3100="","",VLOOKUP($A3100,DADOS!F:O,6,FALSE))</f>
        <v/>
      </c>
      <c r="M3100" t="str">
        <f>IF(A3100="","",IF(L3100="","",IF((L3100-K3100)*J3100*$E3100/$D3100/1000&lt;0.2,"&lt;0,2",ROUND((L3100-K3100)*J3100*$E3100/$D3100/1000,2))))</f>
        <v/>
      </c>
      <c r="P3100" t="str">
        <f>IF($A3100="","",VLOOKUP($A3100,DADOS!F:O,5,FALSE))</f>
        <v/>
      </c>
      <c r="Q3100" t="str">
        <f>IF(A3100="","",IF(P3100="","",IF((P3100-O3100)*N3100*$E3100/$D3100/1000&lt;0.2,"&lt;0,2",ROUND((P3100-O3100)*N3100*$E3100/$D3100/1000,2))))</f>
        <v/>
      </c>
      <c r="T3100" t="str">
        <f>IF($A3100="","",VLOOKUP($A3100,DADOS!F:O,4,FALSE))</f>
        <v/>
      </c>
      <c r="U3100" t="str">
        <f>IF(A3100="","",IF(T3100="","",IF((T3100-S3100)*R3100*$E3100/$D3100/1000&lt;0.2,"&lt;0,2",ROUND((T3100-S3100)*R3100*$E3100/$D3100/1000,2))))</f>
        <v/>
      </c>
      <c r="X3100" t="str">
        <f>IF($A3100="","",VLOOKUP($A3100,DADOS!F:O,9,FALSE))</f>
        <v/>
      </c>
      <c r="Y3100" t="str">
        <f>IF(A3100="","",IF(X3100="","",IF((X3100-W3100)*V3100*$E3100/$D3100&lt;1,"&lt;1",ROUND((X3100-W3100)*V3100*$E3100/$D3100,2))))</f>
        <v/>
      </c>
      <c r="AB3100" t="str">
        <f>IF($A3100="","",VLOOKUP($A3100,DADOS!F:O,7,FALSE))</f>
        <v/>
      </c>
      <c r="AC3100" t="str">
        <f>IF(A3100="","",IF(AB3100="","",IF((AB3100-AA3100)*Z3100*$E3100/$D3100&lt;1,"&lt;1",ROUND((AB3100-AA3100)*Z3100*$E3100/$D3100,2))))</f>
        <v/>
      </c>
      <c r="AF3100" t="str">
        <f>IF($A3100="","",VLOOKUP($A3100,DADOS!F:O,10,FALSE))</f>
        <v/>
      </c>
      <c r="AG3100" t="str">
        <f>IF(A3100="","",IF(AF3100="","",IF((AF3100-AE3100)*AD3100*$E3100/$D3100&lt;1,"&lt;1",ROUND((AF3100-AE3100)*AD3100*$E3100/$D3100,2))))</f>
        <v/>
      </c>
      <c r="AJ3100" t="str">
        <f>IF($A3100="","",VLOOKUP($A3100,DADOS!F:O,8,FALSE))</f>
        <v/>
      </c>
      <c r="AK3100" t="str">
        <f>IF(A3100="","",IF(AJ3100="","",IF((AJ3100-AI3100)*AH3100*$E3100/$D3100&lt;1,"&lt;1",ROUND((AJ3100-AI3100)*AH3100*$E3100/$D3100,2))))</f>
        <v/>
      </c>
      <c r="AN3100" t="str">
        <f>IF($A3100="","",VLOOKUP($A3100,DADOS!F:O,2,FALSE))</f>
        <v/>
      </c>
      <c r="AO3100" t="str">
        <f>IF(A3100="","",IF(AN3100="","",IF((AN3100-AM3100)*AL3100*$E3100/$D3100/1000&lt;0.2,"&lt;0,2",ROUND((AN3100-AM3100)*AL3100*$E3100/$D3100/1000,2))))</f>
        <v/>
      </c>
      <c r="AQ3100">
        <v>0</v>
      </c>
      <c r="AR3100" t="str">
        <f>IF($A3100="","",VLOOKUP($A3100,DADOS!F:P,11,FALSE))</f>
        <v/>
      </c>
      <c r="AS3100" t="str">
        <f>IF(E3100="","",IF(AQ3100="","",IF(AR3100="","",IF((AR3100-AQ3100)*AP3100*$E3100/$D3100&lt;1,"&lt;1",ROUND((AR3100-AQ3100)*AP3100*$E3100/$D3100,2)))))</f>
        <v/>
      </c>
      <c r="AV3100" t="str">
        <f>IF(A3100="","",VLOOKUP(A3100,DADOS!F:R,12,FALSE))</f>
        <v/>
      </c>
      <c r="AW3100" t="str">
        <f>IF(A3100="","",IF(AU3100="","",IF(AV3100="","",IF((AV3100-AU3100)*AT3100*$E3100/$D3100&lt;1,"&lt;1",ROUND((AV3100-AU3100)*AT3100*$E3100/$D3100,2)))))</f>
        <v/>
      </c>
      <c r="AZ3100" t="str">
        <f>IF($A3100="","",VLOOKUP($A3100,DADOS!F:R,13,FALSE))</f>
        <v/>
      </c>
      <c r="BA3100" t="str">
        <f>IF(A3100="","",IF(AY3100="","",IF(AZ3100="","",IF((AZ3100-AY3100)*AX3100*$E3100/$D3100&lt;1,"&lt;1",ROUND((AZ3100-AY3100)*AX3100*$E3100/$D3100,2)))))</f>
        <v/>
      </c>
    </row>
    <row r="3101">
      <c r="B3101" t="str">
        <f>IF(A3101="","",A3101&amp;"/20")</f>
        <v/>
      </c>
      <c r="H3101" t="str">
        <f>IF($A3101="","",VLOOKUP($A3101,DADOS!F:O,3,FALSE))</f>
        <v/>
      </c>
      <c r="I3101" t="str">
        <f>IF(A3101="","",IF(H3101="","",IF((H3101-G3101)*F3101*$E3101/$D3101/1000&lt;0.2,"&lt;0,2",ROUND((H3101-G3101)*F3101*$E3101/$D3101/1000,2))))</f>
        <v/>
      </c>
      <c r="L3101" t="str">
        <f>IF($A3101="","",VLOOKUP($A3101,DADOS!F:O,6,FALSE))</f>
        <v/>
      </c>
      <c r="M3101" t="str">
        <f>IF(A3101="","",IF(L3101="","",IF((L3101-K3101)*J3101*$E3101/$D3101/1000&lt;0.2,"&lt;0,2",ROUND((L3101-K3101)*J3101*$E3101/$D3101/1000,2))))</f>
        <v/>
      </c>
      <c r="P3101" t="str">
        <f>IF($A3101="","",VLOOKUP($A3101,DADOS!F:O,5,FALSE))</f>
        <v/>
      </c>
      <c r="Q3101" t="str">
        <f>IF(A3101="","",IF(P3101="","",IF((P3101-O3101)*N3101*$E3101/$D3101/1000&lt;0.2,"&lt;0,2",ROUND((P3101-O3101)*N3101*$E3101/$D3101/1000,2))))</f>
        <v/>
      </c>
      <c r="T3101" t="str">
        <f>IF($A3101="","",VLOOKUP($A3101,DADOS!F:O,4,FALSE))</f>
        <v/>
      </c>
      <c r="U3101" t="str">
        <f>IF(A3101="","",IF(T3101="","",IF((T3101-S3101)*R3101*$E3101/$D3101/1000&lt;0.2,"&lt;0,2",ROUND((T3101-S3101)*R3101*$E3101/$D3101/1000,2))))</f>
        <v/>
      </c>
      <c r="X3101" t="str">
        <f>IF($A3101="","",VLOOKUP($A3101,DADOS!F:O,9,FALSE))</f>
        <v/>
      </c>
      <c r="Y3101" t="str">
        <f>IF(A3101="","",IF(X3101="","",IF((X3101-W3101)*V3101*$E3101/$D3101&lt;1,"&lt;1",ROUND((X3101-W3101)*V3101*$E3101/$D3101,2))))</f>
        <v/>
      </c>
      <c r="AB3101" t="str">
        <f>IF($A3101="","",VLOOKUP($A3101,DADOS!F:O,7,FALSE))</f>
        <v/>
      </c>
      <c r="AC3101" t="str">
        <f>IF(A3101="","",IF(AB3101="","",IF((AB3101-AA3101)*Z3101*$E3101/$D3101&lt;1,"&lt;1",ROUND((AB3101-AA3101)*Z3101*$E3101/$D3101,2))))</f>
        <v/>
      </c>
      <c r="AF3101" t="str">
        <f>IF($A3101="","",VLOOKUP($A3101,DADOS!F:O,10,FALSE))</f>
        <v/>
      </c>
      <c r="AG3101" t="str">
        <f>IF(A3101="","",IF(AF3101="","",IF((AF3101-AE3101)*AD3101*$E3101/$D3101&lt;1,"&lt;1",ROUND((AF3101-AE3101)*AD3101*$E3101/$D3101,2))))</f>
        <v/>
      </c>
      <c r="AJ3101" t="str">
        <f>IF($A3101="","",VLOOKUP($A3101,DADOS!F:O,8,FALSE))</f>
        <v/>
      </c>
      <c r="AK3101" t="str">
        <f>IF(A3101="","",IF(AJ3101="","",IF((AJ3101-AI3101)*AH3101*$E3101/$D3101&lt;1,"&lt;1",ROUND((AJ3101-AI3101)*AH3101*$E3101/$D3101,2))))</f>
        <v/>
      </c>
      <c r="AN3101" t="str">
        <f>IF($A3101="","",VLOOKUP($A3101,DADOS!F:O,2,FALSE))</f>
        <v/>
      </c>
      <c r="AO3101" t="str">
        <f>IF(A3101="","",IF(AN3101="","",IF((AN3101-AM3101)*AL3101*$E3101/$D3101/1000&lt;0.2,"&lt;0,2",ROUND((AN3101-AM3101)*AL3101*$E3101/$D3101/1000,2))))</f>
        <v/>
      </c>
      <c r="AQ3101">
        <v>0</v>
      </c>
      <c r="AR3101" t="str">
        <f>IF($A3101="","",VLOOKUP($A3101,DADOS!F:P,11,FALSE))</f>
        <v/>
      </c>
      <c r="AS3101" t="str">
        <f>IF(E3101="","",IF(AQ3101="","",IF(AR3101="","",IF((AR3101-AQ3101)*AP3101*$E3101/$D3101&lt;1,"&lt;1",ROUND((AR3101-AQ3101)*AP3101*$E3101/$D3101,2)))))</f>
        <v/>
      </c>
      <c r="AV3101" t="str">
        <f>IF(A3101="","",VLOOKUP(A3101,DADOS!F:R,12,FALSE))</f>
        <v/>
      </c>
      <c r="AW3101" t="str">
        <f>IF(A3101="","",IF(AU3101="","",IF(AV3101="","",IF((AV3101-AU3101)*AT3101*$E3101/$D3101&lt;1,"&lt;1",ROUND((AV3101-AU3101)*AT3101*$E3101/$D3101,2)))))</f>
        <v/>
      </c>
      <c r="AZ3101" t="str">
        <f>IF($A3101="","",VLOOKUP($A3101,DADOS!F:R,13,FALSE))</f>
        <v/>
      </c>
      <c r="BA3101" t="str">
        <f>IF(A3101="","",IF(AY3101="","",IF(AZ3101="","",IF((AZ3101-AY3101)*AX3101*$E3101/$D3101&lt;1,"&lt;1",ROUND((AZ3101-AY3101)*AX3101*$E3101/$D3101,2)))))</f>
        <v/>
      </c>
    </row>
    <row r="3102">
      <c r="B3102" t="str">
        <f>IF(A3102="","",A3102&amp;"/20")</f>
        <v/>
      </c>
      <c r="H3102" t="str">
        <f>IF($A3102="","",VLOOKUP($A3102,DADOS!F:O,3,FALSE))</f>
        <v/>
      </c>
      <c r="I3102" t="str">
        <f>IF(A3102="","",IF(H3102="","",IF((H3102-G3102)*F3102*$E3102/$D3102/1000&lt;0.2,"&lt;0,2",ROUND((H3102-G3102)*F3102*$E3102/$D3102/1000,2))))</f>
        <v/>
      </c>
      <c r="L3102" t="str">
        <f>IF($A3102="","",VLOOKUP($A3102,DADOS!F:O,6,FALSE))</f>
        <v/>
      </c>
      <c r="M3102" t="str">
        <f>IF(A3102="","",IF(L3102="","",IF((L3102-K3102)*J3102*$E3102/$D3102/1000&lt;0.2,"&lt;0,2",ROUND((L3102-K3102)*J3102*$E3102/$D3102/1000,2))))</f>
        <v/>
      </c>
      <c r="P3102" t="str">
        <f>IF($A3102="","",VLOOKUP($A3102,DADOS!F:O,5,FALSE))</f>
        <v/>
      </c>
      <c r="Q3102" t="str">
        <f>IF(A3102="","",IF(P3102="","",IF((P3102-O3102)*N3102*$E3102/$D3102/1000&lt;0.2,"&lt;0,2",ROUND((P3102-O3102)*N3102*$E3102/$D3102/1000,2))))</f>
        <v/>
      </c>
      <c r="T3102" t="str">
        <f>IF($A3102="","",VLOOKUP($A3102,DADOS!F:O,4,FALSE))</f>
        <v/>
      </c>
      <c r="U3102" t="str">
        <f>IF(A3102="","",IF(T3102="","",IF((T3102-S3102)*R3102*$E3102/$D3102/1000&lt;0.2,"&lt;0,2",ROUND((T3102-S3102)*R3102*$E3102/$D3102/1000,2))))</f>
        <v/>
      </c>
      <c r="X3102" t="str">
        <f>IF($A3102="","",VLOOKUP($A3102,DADOS!F:O,9,FALSE))</f>
        <v/>
      </c>
      <c r="Y3102" t="str">
        <f>IF(A3102="","",IF(X3102="","",IF((X3102-W3102)*V3102*$E3102/$D3102&lt;1,"&lt;1",ROUND((X3102-W3102)*V3102*$E3102/$D3102,2))))</f>
        <v/>
      </c>
      <c r="AB3102" t="str">
        <f>IF($A3102="","",VLOOKUP($A3102,DADOS!F:O,7,FALSE))</f>
        <v/>
      </c>
      <c r="AC3102" t="str">
        <f>IF(A3102="","",IF(AB3102="","",IF((AB3102-AA3102)*Z3102*$E3102/$D3102&lt;1,"&lt;1",ROUND((AB3102-AA3102)*Z3102*$E3102/$D3102,2))))</f>
        <v/>
      </c>
      <c r="AF3102" t="str">
        <f>IF($A3102="","",VLOOKUP($A3102,DADOS!F:O,10,FALSE))</f>
        <v/>
      </c>
      <c r="AG3102" t="str">
        <f>IF(A3102="","",IF(AF3102="","",IF((AF3102-AE3102)*AD3102*$E3102/$D3102&lt;1,"&lt;1",ROUND((AF3102-AE3102)*AD3102*$E3102/$D3102,2))))</f>
        <v/>
      </c>
      <c r="AJ3102" t="str">
        <f>IF($A3102="","",VLOOKUP($A3102,DADOS!F:O,8,FALSE))</f>
        <v/>
      </c>
      <c r="AK3102" t="str">
        <f>IF(A3102="","",IF(AJ3102="","",IF((AJ3102-AI3102)*AH3102*$E3102/$D3102&lt;1,"&lt;1",ROUND((AJ3102-AI3102)*AH3102*$E3102/$D3102,2))))</f>
        <v/>
      </c>
      <c r="AN3102" t="str">
        <f>IF($A3102="","",VLOOKUP($A3102,DADOS!F:O,2,FALSE))</f>
        <v/>
      </c>
      <c r="AO3102" t="str">
        <f>IF(A3102="","",IF(AN3102="","",IF((AN3102-AM3102)*AL3102*$E3102/$D3102/1000&lt;0.2,"&lt;0,2",ROUND((AN3102-AM3102)*AL3102*$E3102/$D3102/1000,2))))</f>
        <v/>
      </c>
      <c r="AQ3102">
        <v>0</v>
      </c>
      <c r="AR3102" t="str">
        <f>IF($A3102="","",VLOOKUP($A3102,DADOS!F:P,11,FALSE))</f>
        <v/>
      </c>
      <c r="AS3102" t="str">
        <f>IF(E3102="","",IF(AQ3102="","",IF(AR3102="","",IF((AR3102-AQ3102)*AP3102*$E3102/$D3102&lt;1,"&lt;1",ROUND((AR3102-AQ3102)*AP3102*$E3102/$D3102,2)))))</f>
        <v/>
      </c>
      <c r="AV3102" t="str">
        <f>IF(A3102="","",VLOOKUP(A3102,DADOS!F:R,12,FALSE))</f>
        <v/>
      </c>
      <c r="AW3102" t="str">
        <f>IF(A3102="","",IF(AU3102="","",IF(AV3102="","",IF((AV3102-AU3102)*AT3102*$E3102/$D3102&lt;1,"&lt;1",ROUND((AV3102-AU3102)*AT3102*$E3102/$D3102,2)))))</f>
        <v/>
      </c>
      <c r="AZ3102" t="str">
        <f>IF($A3102="","",VLOOKUP($A3102,DADOS!F:R,13,FALSE))</f>
        <v/>
      </c>
      <c r="BA3102" t="str">
        <f>IF(A3102="","",IF(AY3102="","",IF(AZ3102="","",IF((AZ3102-AY3102)*AX3102*$E3102/$D3102&lt;1,"&lt;1",ROUND((AZ3102-AY3102)*AX3102*$E3102/$D3102,2)))))</f>
        <v/>
      </c>
    </row>
    <row r="3103">
      <c r="B3103" t="str">
        <f>IF(A3103="","",A3103&amp;"/20")</f>
        <v/>
      </c>
      <c r="H3103" t="str">
        <f>IF($A3103="","",VLOOKUP($A3103,DADOS!F:O,3,FALSE))</f>
        <v/>
      </c>
      <c r="I3103" t="str">
        <f>IF(A3103="","",IF(H3103="","",IF((H3103-G3103)*F3103*$E3103/$D3103/1000&lt;0.2,"&lt;0,2",ROUND((H3103-G3103)*F3103*$E3103/$D3103/1000,2))))</f>
        <v/>
      </c>
      <c r="L3103" t="str">
        <f>IF($A3103="","",VLOOKUP($A3103,DADOS!F:O,6,FALSE))</f>
        <v/>
      </c>
      <c r="M3103" t="str">
        <f>IF(A3103="","",IF(L3103="","",IF((L3103-K3103)*J3103*$E3103/$D3103/1000&lt;0.2,"&lt;0,2",ROUND((L3103-K3103)*J3103*$E3103/$D3103/1000,2))))</f>
        <v/>
      </c>
      <c r="P3103" t="str">
        <f>IF($A3103="","",VLOOKUP($A3103,DADOS!F:O,5,FALSE))</f>
        <v/>
      </c>
      <c r="Q3103" t="str">
        <f>IF(A3103="","",IF(P3103="","",IF((P3103-O3103)*N3103*$E3103/$D3103/1000&lt;0.2,"&lt;0,2",ROUND((P3103-O3103)*N3103*$E3103/$D3103/1000,2))))</f>
        <v/>
      </c>
      <c r="T3103" t="str">
        <f>IF($A3103="","",VLOOKUP($A3103,DADOS!F:O,4,FALSE))</f>
        <v/>
      </c>
      <c r="U3103" t="str">
        <f>IF(A3103="","",IF(T3103="","",IF((T3103-S3103)*R3103*$E3103/$D3103/1000&lt;0.2,"&lt;0,2",ROUND((T3103-S3103)*R3103*$E3103/$D3103/1000,2))))</f>
        <v/>
      </c>
      <c r="X3103" t="str">
        <f>IF($A3103="","",VLOOKUP($A3103,DADOS!F:O,9,FALSE))</f>
        <v/>
      </c>
      <c r="Y3103" t="str">
        <f>IF(A3103="","",IF(X3103="","",IF((X3103-W3103)*V3103*$E3103/$D3103&lt;1,"&lt;1",ROUND((X3103-W3103)*V3103*$E3103/$D3103,2))))</f>
        <v/>
      </c>
      <c r="AB3103" t="str">
        <f>IF($A3103="","",VLOOKUP($A3103,DADOS!F:O,7,FALSE))</f>
        <v/>
      </c>
      <c r="AC3103" t="str">
        <f>IF(A3103="","",IF(AB3103="","",IF((AB3103-AA3103)*Z3103*$E3103/$D3103&lt;1,"&lt;1",ROUND((AB3103-AA3103)*Z3103*$E3103/$D3103,2))))</f>
        <v/>
      </c>
      <c r="AF3103" t="str">
        <f>IF($A3103="","",VLOOKUP($A3103,DADOS!F:O,10,FALSE))</f>
        <v/>
      </c>
      <c r="AG3103" t="str">
        <f>IF(A3103="","",IF(AF3103="","",IF((AF3103-AE3103)*AD3103*$E3103/$D3103&lt;1,"&lt;1",ROUND((AF3103-AE3103)*AD3103*$E3103/$D3103,2))))</f>
        <v/>
      </c>
      <c r="AJ3103" t="str">
        <f>IF($A3103="","",VLOOKUP($A3103,DADOS!F:O,8,FALSE))</f>
        <v/>
      </c>
      <c r="AK3103" t="str">
        <f>IF(A3103="","",IF(AJ3103="","",IF((AJ3103-AI3103)*AH3103*$E3103/$D3103&lt;1,"&lt;1",ROUND((AJ3103-AI3103)*AH3103*$E3103/$D3103,2))))</f>
        <v/>
      </c>
      <c r="AN3103" t="str">
        <f>IF($A3103="","",VLOOKUP($A3103,DADOS!F:O,2,FALSE))</f>
        <v/>
      </c>
      <c r="AO3103" t="str">
        <f>IF(A3103="","",IF(AN3103="","",IF((AN3103-AM3103)*AL3103*$E3103/$D3103/1000&lt;0.2,"&lt;0,2",ROUND((AN3103-AM3103)*AL3103*$E3103/$D3103/1000,2))))</f>
        <v/>
      </c>
      <c r="AQ3103">
        <v>0</v>
      </c>
      <c r="AR3103" t="str">
        <f>IF($A3103="","",VLOOKUP($A3103,DADOS!F:P,11,FALSE))</f>
        <v/>
      </c>
      <c r="AS3103" t="str">
        <f>IF(E3103="","",IF(AQ3103="","",IF(AR3103="","",IF((AR3103-AQ3103)*AP3103*$E3103/$D3103&lt;1,"&lt;1",ROUND((AR3103-AQ3103)*AP3103*$E3103/$D3103,2)))))</f>
        <v/>
      </c>
      <c r="AV3103" t="str">
        <f>IF(A3103="","",VLOOKUP(A3103,DADOS!F:R,12,FALSE))</f>
        <v/>
      </c>
      <c r="AW3103" t="str">
        <f>IF(A3103="","",IF(AU3103="","",IF(AV3103="","",IF((AV3103-AU3103)*AT3103*$E3103/$D3103&lt;1,"&lt;1",ROUND((AV3103-AU3103)*AT3103*$E3103/$D3103,2)))))</f>
        <v/>
      </c>
      <c r="AZ3103" t="str">
        <f>IF($A3103="","",VLOOKUP($A3103,DADOS!F:R,13,FALSE))</f>
        <v/>
      </c>
      <c r="BA3103" t="str">
        <f>IF(A3103="","",IF(AY3103="","",IF(AZ3103="","",IF((AZ3103-AY3103)*AX3103*$E3103/$D3103&lt;1,"&lt;1",ROUND((AZ3103-AY3103)*AX3103*$E3103/$D3103,2)))))</f>
        <v/>
      </c>
    </row>
    <row r="3104">
      <c r="B3104" t="str">
        <f>IF(A3104="","",A3104&amp;"/20")</f>
        <v/>
      </c>
      <c r="H3104" t="str">
        <f>IF($A3104="","",VLOOKUP($A3104,DADOS!F:O,3,FALSE))</f>
        <v/>
      </c>
      <c r="I3104" t="str">
        <f>IF(A3104="","",IF(H3104="","",IF((H3104-G3104)*F3104*$E3104/$D3104/1000&lt;0.2,"&lt;0,2",ROUND((H3104-G3104)*F3104*$E3104/$D3104/1000,2))))</f>
        <v/>
      </c>
      <c r="L3104" t="str">
        <f>IF($A3104="","",VLOOKUP($A3104,DADOS!F:O,6,FALSE))</f>
        <v/>
      </c>
      <c r="M3104" t="str">
        <f>IF(A3104="","",IF(L3104="","",IF((L3104-K3104)*J3104*$E3104/$D3104/1000&lt;0.2,"&lt;0,2",ROUND((L3104-K3104)*J3104*$E3104/$D3104/1000,2))))</f>
        <v/>
      </c>
      <c r="P3104" t="str">
        <f>IF($A3104="","",VLOOKUP($A3104,DADOS!F:O,5,FALSE))</f>
        <v/>
      </c>
      <c r="Q3104" t="str">
        <f>IF(A3104="","",IF(P3104="","",IF((P3104-O3104)*N3104*$E3104/$D3104/1000&lt;0.2,"&lt;0,2",ROUND((P3104-O3104)*N3104*$E3104/$D3104/1000,2))))</f>
        <v/>
      </c>
      <c r="T3104" t="str">
        <f>IF($A3104="","",VLOOKUP($A3104,DADOS!F:O,4,FALSE))</f>
        <v/>
      </c>
      <c r="U3104" t="str">
        <f>IF(A3104="","",IF(T3104="","",IF((T3104-S3104)*R3104*$E3104/$D3104/1000&lt;0.2,"&lt;0,2",ROUND((T3104-S3104)*R3104*$E3104/$D3104/1000,2))))</f>
        <v/>
      </c>
      <c r="X3104" t="str">
        <f>IF($A3104="","",VLOOKUP($A3104,DADOS!F:O,9,FALSE))</f>
        <v/>
      </c>
      <c r="Y3104" t="str">
        <f>IF(A3104="","",IF(X3104="","",IF((X3104-W3104)*V3104*$E3104/$D3104&lt;1,"&lt;1",ROUND((X3104-W3104)*V3104*$E3104/$D3104,2))))</f>
        <v/>
      </c>
      <c r="AB3104" t="str">
        <f>IF($A3104="","",VLOOKUP($A3104,DADOS!F:O,7,FALSE))</f>
        <v/>
      </c>
      <c r="AC3104" t="str">
        <f>IF(A3104="","",IF(AB3104="","",IF((AB3104-AA3104)*Z3104*$E3104/$D3104&lt;1,"&lt;1",ROUND((AB3104-AA3104)*Z3104*$E3104/$D3104,2))))</f>
        <v/>
      </c>
      <c r="AF3104" t="str">
        <f>IF($A3104="","",VLOOKUP($A3104,DADOS!F:O,10,FALSE))</f>
        <v/>
      </c>
      <c r="AG3104" t="str">
        <f>IF(A3104="","",IF(AF3104="","",IF((AF3104-AE3104)*AD3104*$E3104/$D3104&lt;1,"&lt;1",ROUND((AF3104-AE3104)*AD3104*$E3104/$D3104,2))))</f>
        <v/>
      </c>
      <c r="AJ3104" t="str">
        <f>IF($A3104="","",VLOOKUP($A3104,DADOS!F:O,8,FALSE))</f>
        <v/>
      </c>
      <c r="AK3104" t="str">
        <f>IF(A3104="","",IF(AJ3104="","",IF((AJ3104-AI3104)*AH3104*$E3104/$D3104&lt;1,"&lt;1",ROUND((AJ3104-AI3104)*AH3104*$E3104/$D3104,2))))</f>
        <v/>
      </c>
      <c r="AN3104" t="str">
        <f>IF($A3104="","",VLOOKUP($A3104,DADOS!F:O,2,FALSE))</f>
        <v/>
      </c>
      <c r="AO3104" t="str">
        <f>IF(A3104="","",IF(AN3104="","",IF((AN3104-AM3104)*AL3104*$E3104/$D3104/1000&lt;0.2,"&lt;0,2",ROUND((AN3104-AM3104)*AL3104*$E3104/$D3104/1000,2))))</f>
        <v/>
      </c>
      <c r="AQ3104">
        <v>0</v>
      </c>
      <c r="AR3104" t="str">
        <f>IF($A3104="","",VLOOKUP($A3104,DADOS!F:P,11,FALSE))</f>
        <v/>
      </c>
      <c r="AS3104" t="str">
        <f>IF(E3104="","",IF(AQ3104="","",IF(AR3104="","",IF((AR3104-AQ3104)*AP3104*$E3104/$D3104&lt;1,"&lt;1",ROUND((AR3104-AQ3104)*AP3104*$E3104/$D3104,2)))))</f>
        <v/>
      </c>
      <c r="AV3104" t="str">
        <f>IF(A3104="","",VLOOKUP(A3104,DADOS!F:R,12,FALSE))</f>
        <v/>
      </c>
      <c r="AW3104" t="str">
        <f>IF(A3104="","",IF(AU3104="","",IF(AV3104="","",IF((AV3104-AU3104)*AT3104*$E3104/$D3104&lt;1,"&lt;1",ROUND((AV3104-AU3104)*AT3104*$E3104/$D3104,2)))))</f>
        <v/>
      </c>
      <c r="AZ3104" t="str">
        <f>IF($A3104="","",VLOOKUP($A3104,DADOS!F:R,13,FALSE))</f>
        <v/>
      </c>
      <c r="BA3104" t="str">
        <f>IF(A3104="","",IF(AY3104="","",IF(AZ3104="","",IF((AZ3104-AY3104)*AX3104*$E3104/$D3104&lt;1,"&lt;1",ROUND((AZ3104-AY3104)*AX3104*$E3104/$D3104,2)))))</f>
        <v/>
      </c>
    </row>
    <row r="3105">
      <c r="B3105" t="str">
        <f>IF(A3105="","",A3105&amp;"/20")</f>
        <v/>
      </c>
      <c r="H3105" t="str">
        <f>IF($A3105="","",VLOOKUP($A3105,DADOS!F:O,3,FALSE))</f>
        <v/>
      </c>
      <c r="I3105" t="str">
        <f>IF(A3105="","",IF(H3105="","",IF((H3105-G3105)*F3105*$E3105/$D3105/1000&lt;0.2,"&lt;0,2",ROUND((H3105-G3105)*F3105*$E3105/$D3105/1000,2))))</f>
        <v/>
      </c>
      <c r="L3105" t="str">
        <f>IF($A3105="","",VLOOKUP($A3105,DADOS!F:O,6,FALSE))</f>
        <v/>
      </c>
      <c r="M3105" t="str">
        <f>IF(A3105="","",IF(L3105="","",IF((L3105-K3105)*J3105*$E3105/$D3105/1000&lt;0.2,"&lt;0,2",ROUND((L3105-K3105)*J3105*$E3105/$D3105/1000,2))))</f>
        <v/>
      </c>
      <c r="P3105" t="str">
        <f>IF($A3105="","",VLOOKUP($A3105,DADOS!F:O,5,FALSE))</f>
        <v/>
      </c>
      <c r="Q3105" t="str">
        <f>IF(A3105="","",IF(P3105="","",IF((P3105-O3105)*N3105*$E3105/$D3105/1000&lt;0.2,"&lt;0,2",ROUND((P3105-O3105)*N3105*$E3105/$D3105/1000,2))))</f>
        <v/>
      </c>
      <c r="T3105" t="str">
        <f>IF($A3105="","",VLOOKUP($A3105,DADOS!F:O,4,FALSE))</f>
        <v/>
      </c>
      <c r="U3105" t="str">
        <f>IF(A3105="","",IF(T3105="","",IF((T3105-S3105)*R3105*$E3105/$D3105/1000&lt;0.2,"&lt;0,2",ROUND((T3105-S3105)*R3105*$E3105/$D3105/1000,2))))</f>
        <v/>
      </c>
      <c r="X3105" t="str">
        <f>IF($A3105="","",VLOOKUP($A3105,DADOS!F:O,9,FALSE))</f>
        <v/>
      </c>
      <c r="Y3105" t="str">
        <f>IF(A3105="","",IF(X3105="","",IF((X3105-W3105)*V3105*$E3105/$D3105&lt;1,"&lt;1",ROUND((X3105-W3105)*V3105*$E3105/$D3105,2))))</f>
        <v/>
      </c>
      <c r="AB3105" t="str">
        <f>IF($A3105="","",VLOOKUP($A3105,DADOS!F:O,7,FALSE))</f>
        <v/>
      </c>
      <c r="AC3105" t="str">
        <f>IF(A3105="","",IF(AB3105="","",IF((AB3105-AA3105)*Z3105*$E3105/$D3105&lt;1,"&lt;1",ROUND((AB3105-AA3105)*Z3105*$E3105/$D3105,2))))</f>
        <v/>
      </c>
      <c r="AF3105" t="str">
        <f>IF($A3105="","",VLOOKUP($A3105,DADOS!F:O,10,FALSE))</f>
        <v/>
      </c>
      <c r="AG3105" t="str">
        <f>IF(A3105="","",IF(AF3105="","",IF((AF3105-AE3105)*AD3105*$E3105/$D3105&lt;1,"&lt;1",ROUND((AF3105-AE3105)*AD3105*$E3105/$D3105,2))))</f>
        <v/>
      </c>
      <c r="AJ3105" t="str">
        <f>IF($A3105="","",VLOOKUP($A3105,DADOS!F:O,8,FALSE))</f>
        <v/>
      </c>
      <c r="AK3105" t="str">
        <f>IF(A3105="","",IF(AJ3105="","",IF((AJ3105-AI3105)*AH3105*$E3105/$D3105&lt;1,"&lt;1",ROUND((AJ3105-AI3105)*AH3105*$E3105/$D3105,2))))</f>
        <v/>
      </c>
      <c r="AN3105" t="str">
        <f>IF($A3105="","",VLOOKUP($A3105,DADOS!F:O,2,FALSE))</f>
        <v/>
      </c>
      <c r="AO3105" t="str">
        <f>IF(A3105="","",IF(AN3105="","",IF((AN3105-AM3105)*AL3105*$E3105/$D3105/1000&lt;0.2,"&lt;0,2",ROUND((AN3105-AM3105)*AL3105*$E3105/$D3105/1000,2))))</f>
        <v/>
      </c>
      <c r="AQ3105">
        <v>0</v>
      </c>
      <c r="AR3105" t="str">
        <f>IF($A3105="","",VLOOKUP($A3105,DADOS!F:P,11,FALSE))</f>
        <v/>
      </c>
      <c r="AS3105" t="str">
        <f>IF(E3105="","",IF(AQ3105="","",IF(AR3105="","",IF((AR3105-AQ3105)*AP3105*$E3105/$D3105&lt;1,"&lt;1",ROUND((AR3105-AQ3105)*AP3105*$E3105/$D3105,2)))))</f>
        <v/>
      </c>
      <c r="AV3105" t="str">
        <f>IF(A3105="","",VLOOKUP(A3105,DADOS!F:R,12,FALSE))</f>
        <v/>
      </c>
      <c r="AW3105" t="str">
        <f>IF(A3105="","",IF(AU3105="","",IF(AV3105="","",IF((AV3105-AU3105)*AT3105*$E3105/$D3105&lt;1,"&lt;1",ROUND((AV3105-AU3105)*AT3105*$E3105/$D3105,2)))))</f>
        <v/>
      </c>
      <c r="AZ3105" t="str">
        <f>IF($A3105="","",VLOOKUP($A3105,DADOS!F:R,13,FALSE))</f>
        <v/>
      </c>
      <c r="BA3105" t="str">
        <f>IF(A3105="","",IF(AY3105="","",IF(AZ3105="","",IF((AZ3105-AY3105)*AX3105*$E3105/$D3105&lt;1,"&lt;1",ROUND((AZ3105-AY3105)*AX3105*$E3105/$D3105,2)))))</f>
        <v/>
      </c>
    </row>
    <row r="3106">
      <c r="B3106" t="str">
        <f>IF(A3106="","",A3106&amp;"/20")</f>
        <v/>
      </c>
      <c r="H3106" t="str">
        <f>IF($A3106="","",VLOOKUP($A3106,DADOS!F:O,3,FALSE))</f>
        <v/>
      </c>
      <c r="I3106" t="str">
        <f>IF(A3106="","",IF(H3106="","",IF((H3106-G3106)*F3106*$E3106/$D3106/1000&lt;0.2,"&lt;0,2",ROUND((H3106-G3106)*F3106*$E3106/$D3106/1000,2))))</f>
        <v/>
      </c>
      <c r="L3106" t="str">
        <f>IF($A3106="","",VLOOKUP($A3106,DADOS!F:O,6,FALSE))</f>
        <v/>
      </c>
      <c r="M3106" t="str">
        <f>IF(A3106="","",IF(L3106="","",IF((L3106-K3106)*J3106*$E3106/$D3106/1000&lt;0.2,"&lt;0,2",ROUND((L3106-K3106)*J3106*$E3106/$D3106/1000,2))))</f>
        <v/>
      </c>
      <c r="P3106" t="str">
        <f>IF($A3106="","",VLOOKUP($A3106,DADOS!F:O,5,FALSE))</f>
        <v/>
      </c>
      <c r="Q3106" t="str">
        <f>IF(A3106="","",IF(P3106="","",IF((P3106-O3106)*N3106*$E3106/$D3106/1000&lt;0.2,"&lt;0,2",ROUND((P3106-O3106)*N3106*$E3106/$D3106/1000,2))))</f>
        <v/>
      </c>
      <c r="T3106" t="str">
        <f>IF($A3106="","",VLOOKUP($A3106,DADOS!F:O,4,FALSE))</f>
        <v/>
      </c>
      <c r="U3106" t="str">
        <f>IF(A3106="","",IF(T3106="","",IF((T3106-S3106)*R3106*$E3106/$D3106/1000&lt;0.2,"&lt;0,2",ROUND((T3106-S3106)*R3106*$E3106/$D3106/1000,2))))</f>
        <v/>
      </c>
      <c r="X3106" t="str">
        <f>IF($A3106="","",VLOOKUP($A3106,DADOS!F:O,9,FALSE))</f>
        <v/>
      </c>
      <c r="Y3106" t="str">
        <f>IF(A3106="","",IF(X3106="","",IF((X3106-W3106)*V3106*$E3106/$D3106&lt;1,"&lt;1",ROUND((X3106-W3106)*V3106*$E3106/$D3106,2))))</f>
        <v/>
      </c>
      <c r="AB3106" t="str">
        <f>IF($A3106="","",VLOOKUP($A3106,DADOS!F:O,7,FALSE))</f>
        <v/>
      </c>
      <c r="AC3106" t="str">
        <f>IF(A3106="","",IF(AB3106="","",IF((AB3106-AA3106)*Z3106*$E3106/$D3106&lt;1,"&lt;1",ROUND((AB3106-AA3106)*Z3106*$E3106/$D3106,2))))</f>
        <v/>
      </c>
      <c r="AF3106" t="str">
        <f>IF($A3106="","",VLOOKUP($A3106,DADOS!F:O,10,FALSE))</f>
        <v/>
      </c>
      <c r="AG3106" t="str">
        <f>IF(A3106="","",IF(AF3106="","",IF((AF3106-AE3106)*AD3106*$E3106/$D3106&lt;1,"&lt;1",ROUND((AF3106-AE3106)*AD3106*$E3106/$D3106,2))))</f>
        <v/>
      </c>
      <c r="AJ3106" t="str">
        <f>IF($A3106="","",VLOOKUP($A3106,DADOS!F:O,8,FALSE))</f>
        <v/>
      </c>
      <c r="AK3106" t="str">
        <f>IF(A3106="","",IF(AJ3106="","",IF((AJ3106-AI3106)*AH3106*$E3106/$D3106&lt;1,"&lt;1",ROUND((AJ3106-AI3106)*AH3106*$E3106/$D3106,2))))</f>
        <v/>
      </c>
      <c r="AN3106" t="str">
        <f>IF($A3106="","",VLOOKUP($A3106,DADOS!F:O,2,FALSE))</f>
        <v/>
      </c>
      <c r="AO3106" t="str">
        <f>IF(A3106="","",IF(AN3106="","",IF((AN3106-AM3106)*AL3106*$E3106/$D3106/1000&lt;0.2,"&lt;0,2",ROUND((AN3106-AM3106)*AL3106*$E3106/$D3106/1000,2))))</f>
        <v/>
      </c>
      <c r="AQ3106">
        <v>0</v>
      </c>
      <c r="AR3106" t="str">
        <f>IF($A3106="","",VLOOKUP($A3106,DADOS!F:P,11,FALSE))</f>
        <v/>
      </c>
      <c r="AS3106" t="str">
        <f>IF(E3106="","",IF(AQ3106="","",IF(AR3106="","",IF((AR3106-AQ3106)*AP3106*$E3106/$D3106&lt;1,"&lt;1",ROUND((AR3106-AQ3106)*AP3106*$E3106/$D3106,2)))))</f>
        <v/>
      </c>
      <c r="AV3106" t="str">
        <f>IF(A3106="","",VLOOKUP(A3106,DADOS!F:R,12,FALSE))</f>
        <v/>
      </c>
      <c r="AW3106" t="str">
        <f>IF(A3106="","",IF(AU3106="","",IF(AV3106="","",IF((AV3106-AU3106)*AT3106*$E3106/$D3106&lt;1,"&lt;1",ROUND((AV3106-AU3106)*AT3106*$E3106/$D3106,2)))))</f>
        <v/>
      </c>
      <c r="AZ3106" t="str">
        <f>IF($A3106="","",VLOOKUP($A3106,DADOS!F:R,13,FALSE))</f>
        <v/>
      </c>
      <c r="BA3106" t="str">
        <f>IF(A3106="","",IF(AY3106="","",IF(AZ3106="","",IF((AZ3106-AY3106)*AX3106*$E3106/$D3106&lt;1,"&lt;1",ROUND((AZ3106-AY3106)*AX3106*$E3106/$D3106,2)))))</f>
        <v/>
      </c>
    </row>
    <row r="3107">
      <c r="B3107" t="str">
        <f>IF(A3107="","",A3107&amp;"/20")</f>
        <v/>
      </c>
      <c r="H3107" t="str">
        <f>IF($A3107="","",VLOOKUP($A3107,DADOS!F:O,3,FALSE))</f>
        <v/>
      </c>
      <c r="I3107" t="str">
        <f>IF(A3107="","",IF(H3107="","",IF((H3107-G3107)*F3107*$E3107/$D3107/1000&lt;0.2,"&lt;0,2",ROUND((H3107-G3107)*F3107*$E3107/$D3107/1000,2))))</f>
        <v/>
      </c>
      <c r="L3107" t="str">
        <f>IF($A3107="","",VLOOKUP($A3107,DADOS!F:O,6,FALSE))</f>
        <v/>
      </c>
      <c r="M3107" t="str">
        <f>IF(A3107="","",IF(L3107="","",IF((L3107-K3107)*J3107*$E3107/$D3107/1000&lt;0.2,"&lt;0,2",ROUND((L3107-K3107)*J3107*$E3107/$D3107/1000,2))))</f>
        <v/>
      </c>
      <c r="P3107" t="str">
        <f>IF($A3107="","",VLOOKUP($A3107,DADOS!F:O,5,FALSE))</f>
        <v/>
      </c>
      <c r="Q3107" t="str">
        <f>IF(A3107="","",IF(P3107="","",IF((P3107-O3107)*N3107*$E3107/$D3107/1000&lt;0.2,"&lt;0,2",ROUND((P3107-O3107)*N3107*$E3107/$D3107/1000,2))))</f>
        <v/>
      </c>
      <c r="T3107" t="str">
        <f>IF($A3107="","",VLOOKUP($A3107,DADOS!F:O,4,FALSE))</f>
        <v/>
      </c>
      <c r="U3107" t="str">
        <f>IF(A3107="","",IF(T3107="","",IF((T3107-S3107)*R3107*$E3107/$D3107/1000&lt;0.2,"&lt;0,2",ROUND((T3107-S3107)*R3107*$E3107/$D3107/1000,2))))</f>
        <v/>
      </c>
      <c r="X3107" t="str">
        <f>IF($A3107="","",VLOOKUP($A3107,DADOS!F:O,9,FALSE))</f>
        <v/>
      </c>
      <c r="Y3107" t="str">
        <f>IF(A3107="","",IF(X3107="","",IF((X3107-W3107)*V3107*$E3107/$D3107&lt;1,"&lt;1",ROUND((X3107-W3107)*V3107*$E3107/$D3107,2))))</f>
        <v/>
      </c>
      <c r="AB3107" t="str">
        <f>IF($A3107="","",VLOOKUP($A3107,DADOS!F:O,7,FALSE))</f>
        <v/>
      </c>
      <c r="AC3107" t="str">
        <f>IF(A3107="","",IF(AB3107="","",IF((AB3107-AA3107)*Z3107*$E3107/$D3107&lt;1,"&lt;1",ROUND((AB3107-AA3107)*Z3107*$E3107/$D3107,2))))</f>
        <v/>
      </c>
      <c r="AF3107" t="str">
        <f>IF($A3107="","",VLOOKUP($A3107,DADOS!F:O,10,FALSE))</f>
        <v/>
      </c>
      <c r="AG3107" t="str">
        <f>IF(A3107="","",IF(AF3107="","",IF((AF3107-AE3107)*AD3107*$E3107/$D3107&lt;1,"&lt;1",ROUND((AF3107-AE3107)*AD3107*$E3107/$D3107,2))))</f>
        <v/>
      </c>
      <c r="AJ3107" t="str">
        <f>IF($A3107="","",VLOOKUP($A3107,DADOS!F:O,8,FALSE))</f>
        <v/>
      </c>
      <c r="AK3107" t="str">
        <f>IF(A3107="","",IF(AJ3107="","",IF((AJ3107-AI3107)*AH3107*$E3107/$D3107&lt;1,"&lt;1",ROUND((AJ3107-AI3107)*AH3107*$E3107/$D3107,2))))</f>
        <v/>
      </c>
      <c r="AN3107" t="str">
        <f>IF($A3107="","",VLOOKUP($A3107,DADOS!F:O,2,FALSE))</f>
        <v/>
      </c>
      <c r="AO3107" t="str">
        <f>IF(A3107="","",IF(AN3107="","",IF((AN3107-AM3107)*AL3107*$E3107/$D3107/1000&lt;0.2,"&lt;0,2",ROUND((AN3107-AM3107)*AL3107*$E3107/$D3107/1000,2))))</f>
        <v/>
      </c>
      <c r="AQ3107">
        <v>0</v>
      </c>
      <c r="AR3107" t="str">
        <f>IF($A3107="","",VLOOKUP($A3107,DADOS!F:P,11,FALSE))</f>
        <v/>
      </c>
      <c r="AS3107" t="str">
        <f>IF(E3107="","",IF(AQ3107="","",IF(AR3107="","",IF((AR3107-AQ3107)*AP3107*$E3107/$D3107&lt;1,"&lt;1",ROUND((AR3107-AQ3107)*AP3107*$E3107/$D3107,2)))))</f>
        <v/>
      </c>
      <c r="AV3107" t="str">
        <f>IF(A3107="","",VLOOKUP(A3107,DADOS!F:R,12,FALSE))</f>
        <v/>
      </c>
      <c r="AW3107" t="str">
        <f>IF(A3107="","",IF(AU3107="","",IF(AV3107="","",IF((AV3107-AU3107)*AT3107*$E3107/$D3107&lt;1,"&lt;1",ROUND((AV3107-AU3107)*AT3107*$E3107/$D3107,2)))))</f>
        <v/>
      </c>
      <c r="AZ3107" t="str">
        <f>IF($A3107="","",VLOOKUP($A3107,DADOS!F:R,13,FALSE))</f>
        <v/>
      </c>
      <c r="BA3107" t="str">
        <f>IF(A3107="","",IF(AY3107="","",IF(AZ3107="","",IF((AZ3107-AY3107)*AX3107*$E3107/$D3107&lt;1,"&lt;1",ROUND((AZ3107-AY3107)*AX3107*$E3107/$D3107,2)))))</f>
        <v/>
      </c>
    </row>
    <row r="3108">
      <c r="B3108" t="str">
        <f>IF(A3108="","",A3108&amp;"/20")</f>
        <v/>
      </c>
      <c r="H3108" t="str">
        <f>IF($A3108="","",VLOOKUP($A3108,DADOS!F:O,3,FALSE))</f>
        <v/>
      </c>
      <c r="I3108" t="str">
        <f>IF(A3108="","",IF(H3108="","",IF((H3108-G3108)*F3108*$E3108/$D3108/1000&lt;0.2,"&lt;0,2",ROUND((H3108-G3108)*F3108*$E3108/$D3108/1000,2))))</f>
        <v/>
      </c>
      <c r="L3108" t="str">
        <f>IF($A3108="","",VLOOKUP($A3108,DADOS!F:O,6,FALSE))</f>
        <v/>
      </c>
      <c r="M3108" t="str">
        <f>IF(A3108="","",IF(L3108="","",IF((L3108-K3108)*J3108*$E3108/$D3108/1000&lt;0.2,"&lt;0,2",ROUND((L3108-K3108)*J3108*$E3108/$D3108/1000,2))))</f>
        <v/>
      </c>
      <c r="P3108" t="str">
        <f>IF($A3108="","",VLOOKUP($A3108,DADOS!F:O,5,FALSE))</f>
        <v/>
      </c>
      <c r="Q3108" t="str">
        <f>IF(A3108="","",IF(P3108="","",IF((P3108-O3108)*N3108*$E3108/$D3108/1000&lt;0.2,"&lt;0,2",ROUND((P3108-O3108)*N3108*$E3108/$D3108/1000,2))))</f>
        <v/>
      </c>
      <c r="T3108" t="str">
        <f>IF($A3108="","",VLOOKUP($A3108,DADOS!F:O,4,FALSE))</f>
        <v/>
      </c>
      <c r="U3108" t="str">
        <f>IF(A3108="","",IF(T3108="","",IF((T3108-S3108)*R3108*$E3108/$D3108/1000&lt;0.2,"&lt;0,2",ROUND((T3108-S3108)*R3108*$E3108/$D3108/1000,2))))</f>
        <v/>
      </c>
      <c r="X3108" t="str">
        <f>IF($A3108="","",VLOOKUP($A3108,DADOS!F:O,9,FALSE))</f>
        <v/>
      </c>
      <c r="Y3108" t="str">
        <f>IF(A3108="","",IF(X3108="","",IF((X3108-W3108)*V3108*$E3108/$D3108&lt;1,"&lt;1",ROUND((X3108-W3108)*V3108*$E3108/$D3108,2))))</f>
        <v/>
      </c>
      <c r="AB3108" t="str">
        <f>IF($A3108="","",VLOOKUP($A3108,DADOS!F:O,7,FALSE))</f>
        <v/>
      </c>
      <c r="AC3108" t="str">
        <f>IF(A3108="","",IF(AB3108="","",IF((AB3108-AA3108)*Z3108*$E3108/$D3108&lt;1,"&lt;1",ROUND((AB3108-AA3108)*Z3108*$E3108/$D3108,2))))</f>
        <v/>
      </c>
      <c r="AF3108" t="str">
        <f>IF($A3108="","",VLOOKUP($A3108,DADOS!F:O,10,FALSE))</f>
        <v/>
      </c>
      <c r="AG3108" t="str">
        <f>IF(A3108="","",IF(AF3108="","",IF((AF3108-AE3108)*AD3108*$E3108/$D3108&lt;1,"&lt;1",ROUND((AF3108-AE3108)*AD3108*$E3108/$D3108,2))))</f>
        <v/>
      </c>
      <c r="AJ3108" t="str">
        <f>IF($A3108="","",VLOOKUP($A3108,DADOS!F:O,8,FALSE))</f>
        <v/>
      </c>
      <c r="AK3108" t="str">
        <f>IF(A3108="","",IF(AJ3108="","",IF((AJ3108-AI3108)*AH3108*$E3108/$D3108&lt;1,"&lt;1",ROUND((AJ3108-AI3108)*AH3108*$E3108/$D3108,2))))</f>
        <v/>
      </c>
      <c r="AN3108" t="str">
        <f>IF($A3108="","",VLOOKUP($A3108,DADOS!F:O,2,FALSE))</f>
        <v/>
      </c>
      <c r="AO3108" t="str">
        <f>IF(A3108="","",IF(AN3108="","",IF((AN3108-AM3108)*AL3108*$E3108/$D3108/1000&lt;0.2,"&lt;0,2",ROUND((AN3108-AM3108)*AL3108*$E3108/$D3108/1000,2))))</f>
        <v/>
      </c>
      <c r="AQ3108">
        <v>0</v>
      </c>
      <c r="AR3108" t="str">
        <f>IF($A3108="","",VLOOKUP($A3108,DADOS!F:P,11,FALSE))</f>
        <v/>
      </c>
      <c r="AS3108" t="str">
        <f>IF(E3108="","",IF(AQ3108="","",IF(AR3108="","",IF((AR3108-AQ3108)*AP3108*$E3108/$D3108&lt;1,"&lt;1",ROUND((AR3108-AQ3108)*AP3108*$E3108/$D3108,2)))))</f>
        <v/>
      </c>
      <c r="AV3108" t="str">
        <f>IF(A3108="","",VLOOKUP(A3108,DADOS!F:R,12,FALSE))</f>
        <v/>
      </c>
      <c r="AW3108" t="str">
        <f>IF(A3108="","",IF(AU3108="","",IF(AV3108="","",IF((AV3108-AU3108)*AT3108*$E3108/$D3108&lt;1,"&lt;1",ROUND((AV3108-AU3108)*AT3108*$E3108/$D3108,2)))))</f>
        <v/>
      </c>
      <c r="AZ3108" t="str">
        <f>IF($A3108="","",VLOOKUP($A3108,DADOS!F:R,13,FALSE))</f>
        <v/>
      </c>
      <c r="BA3108" t="str">
        <f>IF(A3108="","",IF(AY3108="","",IF(AZ3108="","",IF((AZ3108-AY3108)*AX3108*$E3108/$D3108&lt;1,"&lt;1",ROUND((AZ3108-AY3108)*AX3108*$E3108/$D3108,2)))))</f>
        <v/>
      </c>
    </row>
    <row r="3109">
      <c r="B3109" t="str">
        <f>IF(A3109="","",A3109&amp;"/20")</f>
        <v/>
      </c>
      <c r="H3109" t="str">
        <f>IF($A3109="","",VLOOKUP($A3109,DADOS!F:O,3,FALSE))</f>
        <v/>
      </c>
      <c r="I3109" t="str">
        <f>IF(A3109="","",IF(H3109="","",IF((H3109-G3109)*F3109*$E3109/$D3109/1000&lt;0.2,"&lt;0,2",ROUND((H3109-G3109)*F3109*$E3109/$D3109/1000,2))))</f>
        <v/>
      </c>
      <c r="L3109" t="str">
        <f>IF($A3109="","",VLOOKUP($A3109,DADOS!F:O,6,FALSE))</f>
        <v/>
      </c>
      <c r="M3109" t="str">
        <f>IF(A3109="","",IF(L3109="","",IF((L3109-K3109)*J3109*$E3109/$D3109/1000&lt;0.2,"&lt;0,2",ROUND((L3109-K3109)*J3109*$E3109/$D3109/1000,2))))</f>
        <v/>
      </c>
      <c r="P3109" t="str">
        <f>IF($A3109="","",VLOOKUP($A3109,DADOS!F:O,5,FALSE))</f>
        <v/>
      </c>
      <c r="Q3109" t="str">
        <f>IF(A3109="","",IF(P3109="","",IF((P3109-O3109)*N3109*$E3109/$D3109/1000&lt;0.2,"&lt;0,2",ROUND((P3109-O3109)*N3109*$E3109/$D3109/1000,2))))</f>
        <v/>
      </c>
      <c r="T3109" t="str">
        <f>IF($A3109="","",VLOOKUP($A3109,DADOS!F:O,4,FALSE))</f>
        <v/>
      </c>
      <c r="U3109" t="str">
        <f>IF(A3109="","",IF(T3109="","",IF((T3109-S3109)*R3109*$E3109/$D3109/1000&lt;0.2,"&lt;0,2",ROUND((T3109-S3109)*R3109*$E3109/$D3109/1000,2))))</f>
        <v/>
      </c>
      <c r="X3109" t="str">
        <f>IF($A3109="","",VLOOKUP($A3109,DADOS!F:O,9,FALSE))</f>
        <v/>
      </c>
      <c r="Y3109" t="str">
        <f>IF(A3109="","",IF(X3109="","",IF((X3109-W3109)*V3109*$E3109/$D3109&lt;1,"&lt;1",ROUND((X3109-W3109)*V3109*$E3109/$D3109,2))))</f>
        <v/>
      </c>
      <c r="AB3109" t="str">
        <f>IF($A3109="","",VLOOKUP($A3109,DADOS!F:O,7,FALSE))</f>
        <v/>
      </c>
      <c r="AC3109" t="str">
        <f>IF(A3109="","",IF(AB3109="","",IF((AB3109-AA3109)*Z3109*$E3109/$D3109&lt;1,"&lt;1",ROUND((AB3109-AA3109)*Z3109*$E3109/$D3109,2))))</f>
        <v/>
      </c>
      <c r="AF3109" t="str">
        <f>IF($A3109="","",VLOOKUP($A3109,DADOS!F:O,10,FALSE))</f>
        <v/>
      </c>
      <c r="AG3109" t="str">
        <f>IF(A3109="","",IF(AF3109="","",IF((AF3109-AE3109)*AD3109*$E3109/$D3109&lt;1,"&lt;1",ROUND((AF3109-AE3109)*AD3109*$E3109/$D3109,2))))</f>
        <v/>
      </c>
      <c r="AJ3109" t="str">
        <f>IF($A3109="","",VLOOKUP($A3109,DADOS!F:O,8,FALSE))</f>
        <v/>
      </c>
      <c r="AK3109" t="str">
        <f>IF(A3109="","",IF(AJ3109="","",IF((AJ3109-AI3109)*AH3109*$E3109/$D3109&lt;1,"&lt;1",ROUND((AJ3109-AI3109)*AH3109*$E3109/$D3109,2))))</f>
        <v/>
      </c>
      <c r="AN3109" t="str">
        <f>IF($A3109="","",VLOOKUP($A3109,DADOS!F:O,2,FALSE))</f>
        <v/>
      </c>
      <c r="AO3109" t="str">
        <f>IF(A3109="","",IF(AN3109="","",IF((AN3109-AM3109)*AL3109*$E3109/$D3109/1000&lt;0.2,"&lt;0,2",ROUND((AN3109-AM3109)*AL3109*$E3109/$D3109/1000,2))))</f>
        <v/>
      </c>
      <c r="AQ3109">
        <v>0</v>
      </c>
      <c r="AR3109" t="str">
        <f>IF($A3109="","",VLOOKUP($A3109,DADOS!F:P,11,FALSE))</f>
        <v/>
      </c>
      <c r="AS3109" t="str">
        <f>IF(E3109="","",IF(AQ3109="","",IF(AR3109="","",IF((AR3109-AQ3109)*AP3109*$E3109/$D3109&lt;1,"&lt;1",ROUND((AR3109-AQ3109)*AP3109*$E3109/$D3109,2)))))</f>
        <v/>
      </c>
      <c r="AV3109" t="str">
        <f>IF(A3109="","",VLOOKUP(A3109,DADOS!F:R,12,FALSE))</f>
        <v/>
      </c>
      <c r="AW3109" t="str">
        <f>IF(A3109="","",IF(AU3109="","",IF(AV3109="","",IF((AV3109-AU3109)*AT3109*$E3109/$D3109&lt;1,"&lt;1",ROUND((AV3109-AU3109)*AT3109*$E3109/$D3109,2)))))</f>
        <v/>
      </c>
      <c r="AZ3109" t="str">
        <f>IF($A3109="","",VLOOKUP($A3109,DADOS!F:R,13,FALSE))</f>
        <v/>
      </c>
      <c r="BA3109" t="str">
        <f>IF(A3109="","",IF(AY3109="","",IF(AZ3109="","",IF((AZ3109-AY3109)*AX3109*$E3109/$D3109&lt;1,"&lt;1",ROUND((AZ3109-AY3109)*AX3109*$E3109/$D3109,2)))))</f>
        <v/>
      </c>
    </row>
    <row r="3110">
      <c r="B3110" t="str">
        <f>IF(A3110="","",A3110&amp;"/20")</f>
        <v/>
      </c>
      <c r="H3110" t="str">
        <f>IF($A3110="","",VLOOKUP($A3110,DADOS!F:O,3,FALSE))</f>
        <v/>
      </c>
      <c r="I3110" t="str">
        <f>IF(A3110="","",IF(H3110="","",IF((H3110-G3110)*F3110*$E3110/$D3110/1000&lt;0.2,"&lt;0,2",ROUND((H3110-G3110)*F3110*$E3110/$D3110/1000,2))))</f>
        <v/>
      </c>
      <c r="L3110" t="str">
        <f>IF($A3110="","",VLOOKUP($A3110,DADOS!F:O,6,FALSE))</f>
        <v/>
      </c>
      <c r="M3110" t="str">
        <f>IF(A3110="","",IF(L3110="","",IF((L3110-K3110)*J3110*$E3110/$D3110/1000&lt;0.2,"&lt;0,2",ROUND((L3110-K3110)*J3110*$E3110/$D3110/1000,2))))</f>
        <v/>
      </c>
      <c r="P3110" t="str">
        <f>IF($A3110="","",VLOOKUP($A3110,DADOS!F:O,5,FALSE))</f>
        <v/>
      </c>
      <c r="Q3110" t="str">
        <f>IF(A3110="","",IF(P3110="","",IF((P3110-O3110)*N3110*$E3110/$D3110/1000&lt;0.2,"&lt;0,2",ROUND((P3110-O3110)*N3110*$E3110/$D3110/1000,2))))</f>
        <v/>
      </c>
      <c r="T3110" t="str">
        <f>IF($A3110="","",VLOOKUP($A3110,DADOS!F:O,4,FALSE))</f>
        <v/>
      </c>
      <c r="U3110" t="str">
        <f>IF(A3110="","",IF(T3110="","",IF((T3110-S3110)*R3110*$E3110/$D3110/1000&lt;0.2,"&lt;0,2",ROUND((T3110-S3110)*R3110*$E3110/$D3110/1000,2))))</f>
        <v/>
      </c>
      <c r="X3110" t="str">
        <f>IF($A3110="","",VLOOKUP($A3110,DADOS!F:O,9,FALSE))</f>
        <v/>
      </c>
      <c r="Y3110" t="str">
        <f>IF(A3110="","",IF(X3110="","",IF((X3110-W3110)*V3110*$E3110/$D3110&lt;1,"&lt;1",ROUND((X3110-W3110)*V3110*$E3110/$D3110,2))))</f>
        <v/>
      </c>
      <c r="AB3110" t="str">
        <f>IF($A3110="","",VLOOKUP($A3110,DADOS!F:O,7,FALSE))</f>
        <v/>
      </c>
      <c r="AC3110" t="str">
        <f>IF(A3110="","",IF(AB3110="","",IF((AB3110-AA3110)*Z3110*$E3110/$D3110&lt;1,"&lt;1",ROUND((AB3110-AA3110)*Z3110*$E3110/$D3110,2))))</f>
        <v/>
      </c>
      <c r="AF3110" t="str">
        <f>IF($A3110="","",VLOOKUP($A3110,DADOS!F:O,10,FALSE))</f>
        <v/>
      </c>
      <c r="AG3110" t="str">
        <f>IF(A3110="","",IF(AF3110="","",IF((AF3110-AE3110)*AD3110*$E3110/$D3110&lt;1,"&lt;1",ROUND((AF3110-AE3110)*AD3110*$E3110/$D3110,2))))</f>
        <v/>
      </c>
      <c r="AJ3110" t="str">
        <f>IF($A3110="","",VLOOKUP($A3110,DADOS!F:O,8,FALSE))</f>
        <v/>
      </c>
      <c r="AK3110" t="str">
        <f>IF(A3110="","",IF(AJ3110="","",IF((AJ3110-AI3110)*AH3110*$E3110/$D3110&lt;1,"&lt;1",ROUND((AJ3110-AI3110)*AH3110*$E3110/$D3110,2))))</f>
        <v/>
      </c>
      <c r="AN3110" t="str">
        <f>IF($A3110="","",VLOOKUP($A3110,DADOS!F:O,2,FALSE))</f>
        <v/>
      </c>
      <c r="AO3110" t="str">
        <f>IF(A3110="","",IF(AN3110="","",IF((AN3110-AM3110)*AL3110*$E3110/$D3110/1000&lt;0.2,"&lt;0,2",ROUND((AN3110-AM3110)*AL3110*$E3110/$D3110/1000,2))))</f>
        <v/>
      </c>
      <c r="AQ3110">
        <v>0</v>
      </c>
      <c r="AR3110" t="str">
        <f>IF($A3110="","",VLOOKUP($A3110,DADOS!F:P,11,FALSE))</f>
        <v/>
      </c>
      <c r="AS3110" t="str">
        <f>IF(E3110="","",IF(AQ3110="","",IF(AR3110="","",IF((AR3110-AQ3110)*AP3110*$E3110/$D3110&lt;1,"&lt;1",ROUND((AR3110-AQ3110)*AP3110*$E3110/$D3110,2)))))</f>
        <v/>
      </c>
      <c r="AV3110" t="str">
        <f>IF(A3110="","",VLOOKUP(A3110,DADOS!F:R,12,FALSE))</f>
        <v/>
      </c>
      <c r="AW3110" t="str">
        <f>IF(A3110="","",IF(AU3110="","",IF(AV3110="","",IF((AV3110-AU3110)*AT3110*$E3110/$D3110&lt;1,"&lt;1",ROUND((AV3110-AU3110)*AT3110*$E3110/$D3110,2)))))</f>
        <v/>
      </c>
      <c r="AZ3110" t="str">
        <f>IF($A3110="","",VLOOKUP($A3110,DADOS!F:R,13,FALSE))</f>
        <v/>
      </c>
      <c r="BA3110" t="str">
        <f>IF(A3110="","",IF(AY3110="","",IF(AZ3110="","",IF((AZ3110-AY3110)*AX3110*$E3110/$D3110&lt;1,"&lt;1",ROUND((AZ3110-AY3110)*AX3110*$E3110/$D3110,2)))))</f>
        <v/>
      </c>
    </row>
    <row r="3111">
      <c r="B3111" t="str">
        <f>IF(A3111="","",A3111&amp;"/20")</f>
        <v/>
      </c>
      <c r="H3111" t="str">
        <f>IF($A3111="","",VLOOKUP($A3111,DADOS!F:O,3,FALSE))</f>
        <v/>
      </c>
      <c r="I3111" t="str">
        <f>IF(A3111="","",IF(H3111="","",IF((H3111-G3111)*F3111*$E3111/$D3111/1000&lt;0.2,"&lt;0,2",ROUND((H3111-G3111)*F3111*$E3111/$D3111/1000,2))))</f>
        <v/>
      </c>
      <c r="L3111" t="str">
        <f>IF($A3111="","",VLOOKUP($A3111,DADOS!F:O,6,FALSE))</f>
        <v/>
      </c>
      <c r="M3111" t="str">
        <f>IF(A3111="","",IF(L3111="","",IF((L3111-K3111)*J3111*$E3111/$D3111/1000&lt;0.2,"&lt;0,2",ROUND((L3111-K3111)*J3111*$E3111/$D3111/1000,2))))</f>
        <v/>
      </c>
      <c r="P3111" t="str">
        <f>IF($A3111="","",VLOOKUP($A3111,DADOS!F:O,5,FALSE))</f>
        <v/>
      </c>
      <c r="Q3111" t="str">
        <f>IF(A3111="","",IF(P3111="","",IF((P3111-O3111)*N3111*$E3111/$D3111/1000&lt;0.2,"&lt;0,2",ROUND((P3111-O3111)*N3111*$E3111/$D3111/1000,2))))</f>
        <v/>
      </c>
      <c r="T3111" t="str">
        <f>IF($A3111="","",VLOOKUP($A3111,DADOS!F:O,4,FALSE))</f>
        <v/>
      </c>
      <c r="U3111" t="str">
        <f>IF(A3111="","",IF(T3111="","",IF((T3111-S3111)*R3111*$E3111/$D3111/1000&lt;0.2,"&lt;0,2",ROUND((T3111-S3111)*R3111*$E3111/$D3111/1000,2))))</f>
        <v/>
      </c>
      <c r="X3111" t="str">
        <f>IF($A3111="","",VLOOKUP($A3111,DADOS!F:O,9,FALSE))</f>
        <v/>
      </c>
      <c r="Y3111" t="str">
        <f>IF(A3111="","",IF(X3111="","",IF((X3111-W3111)*V3111*$E3111/$D3111&lt;1,"&lt;1",ROUND((X3111-W3111)*V3111*$E3111/$D3111,2))))</f>
        <v/>
      </c>
      <c r="AB3111" t="str">
        <f>IF($A3111="","",VLOOKUP($A3111,DADOS!F:O,7,FALSE))</f>
        <v/>
      </c>
      <c r="AC3111" t="str">
        <f>IF(A3111="","",IF(AB3111="","",IF((AB3111-AA3111)*Z3111*$E3111/$D3111&lt;1,"&lt;1",ROUND((AB3111-AA3111)*Z3111*$E3111/$D3111,2))))</f>
        <v/>
      </c>
      <c r="AF3111" t="str">
        <f>IF($A3111="","",VLOOKUP($A3111,DADOS!F:O,10,FALSE))</f>
        <v/>
      </c>
      <c r="AG3111" t="str">
        <f>IF(A3111="","",IF(AF3111="","",IF((AF3111-AE3111)*AD3111*$E3111/$D3111&lt;1,"&lt;1",ROUND((AF3111-AE3111)*AD3111*$E3111/$D3111,2))))</f>
        <v/>
      </c>
      <c r="AJ3111" t="str">
        <f>IF($A3111="","",VLOOKUP($A3111,DADOS!F:O,8,FALSE))</f>
        <v/>
      </c>
      <c r="AK3111" t="str">
        <f>IF(A3111="","",IF(AJ3111="","",IF((AJ3111-AI3111)*AH3111*$E3111/$D3111&lt;1,"&lt;1",ROUND((AJ3111-AI3111)*AH3111*$E3111/$D3111,2))))</f>
        <v/>
      </c>
      <c r="AN3111" t="str">
        <f>IF($A3111="","",VLOOKUP($A3111,DADOS!F:O,2,FALSE))</f>
        <v/>
      </c>
      <c r="AO3111" t="str">
        <f>IF(A3111="","",IF(AN3111="","",IF((AN3111-AM3111)*AL3111*$E3111/$D3111/1000&lt;0.2,"&lt;0,2",ROUND((AN3111-AM3111)*AL3111*$E3111/$D3111/1000,2))))</f>
        <v/>
      </c>
      <c r="AQ3111">
        <v>0</v>
      </c>
      <c r="AR3111" t="str">
        <f>IF($A3111="","",VLOOKUP($A3111,DADOS!F:P,11,FALSE))</f>
        <v/>
      </c>
      <c r="AS3111" t="str">
        <f>IF(E3111="","",IF(AQ3111="","",IF(AR3111="","",IF((AR3111-AQ3111)*AP3111*$E3111/$D3111&lt;1,"&lt;1",ROUND((AR3111-AQ3111)*AP3111*$E3111/$D3111,2)))))</f>
        <v/>
      </c>
      <c r="AV3111" t="str">
        <f>IF(A3111="","",VLOOKUP(A3111,DADOS!F:R,12,FALSE))</f>
        <v/>
      </c>
      <c r="AW3111" t="str">
        <f>IF(A3111="","",IF(AU3111="","",IF(AV3111="","",IF((AV3111-AU3111)*AT3111*$E3111/$D3111&lt;1,"&lt;1",ROUND((AV3111-AU3111)*AT3111*$E3111/$D3111,2)))))</f>
        <v/>
      </c>
      <c r="AZ3111" t="str">
        <f>IF($A3111="","",VLOOKUP($A3111,DADOS!F:R,13,FALSE))</f>
        <v/>
      </c>
      <c r="BA3111" t="str">
        <f>IF(A3111="","",IF(AY3111="","",IF(AZ3111="","",IF((AZ3111-AY3111)*AX3111*$E3111/$D3111&lt;1,"&lt;1",ROUND((AZ3111-AY3111)*AX3111*$E3111/$D3111,2)))))</f>
        <v/>
      </c>
    </row>
    <row r="3112">
      <c r="B3112" t="str">
        <f>IF(A3112="","",A3112&amp;"/20")</f>
        <v/>
      </c>
      <c r="H3112" t="str">
        <f>IF($A3112="","",VLOOKUP($A3112,DADOS!F:O,3,FALSE))</f>
        <v/>
      </c>
      <c r="I3112" t="str">
        <f>IF(A3112="","",IF(H3112="","",IF((H3112-G3112)*F3112*$E3112/$D3112/1000&lt;0.2,"&lt;0,2",ROUND((H3112-G3112)*F3112*$E3112/$D3112/1000,2))))</f>
        <v/>
      </c>
      <c r="L3112" t="str">
        <f>IF($A3112="","",VLOOKUP($A3112,DADOS!F:O,6,FALSE))</f>
        <v/>
      </c>
      <c r="M3112" t="str">
        <f>IF(A3112="","",IF(L3112="","",IF((L3112-K3112)*J3112*$E3112/$D3112/1000&lt;0.2,"&lt;0,2",ROUND((L3112-K3112)*J3112*$E3112/$D3112/1000,2))))</f>
        <v/>
      </c>
      <c r="P3112" t="str">
        <f>IF($A3112="","",VLOOKUP($A3112,DADOS!F:O,5,FALSE))</f>
        <v/>
      </c>
      <c r="Q3112" t="str">
        <f>IF(A3112="","",IF(P3112="","",IF((P3112-O3112)*N3112*$E3112/$D3112/1000&lt;0.2,"&lt;0,2",ROUND((P3112-O3112)*N3112*$E3112/$D3112/1000,2))))</f>
        <v/>
      </c>
      <c r="T3112" t="str">
        <f>IF($A3112="","",VLOOKUP($A3112,DADOS!F:O,4,FALSE))</f>
        <v/>
      </c>
      <c r="U3112" t="str">
        <f>IF(A3112="","",IF(T3112="","",IF((T3112-S3112)*R3112*$E3112/$D3112/1000&lt;0.2,"&lt;0,2",ROUND((T3112-S3112)*R3112*$E3112/$D3112/1000,2))))</f>
        <v/>
      </c>
      <c r="X3112" t="str">
        <f>IF($A3112="","",VLOOKUP($A3112,DADOS!F:O,9,FALSE))</f>
        <v/>
      </c>
      <c r="Y3112" t="str">
        <f>IF(A3112="","",IF(X3112="","",IF((X3112-W3112)*V3112*$E3112/$D3112&lt;1,"&lt;1",ROUND((X3112-W3112)*V3112*$E3112/$D3112,2))))</f>
        <v/>
      </c>
      <c r="AB3112" t="str">
        <f>IF($A3112="","",VLOOKUP($A3112,DADOS!F:O,7,FALSE))</f>
        <v/>
      </c>
      <c r="AC3112" t="str">
        <f>IF(A3112="","",IF(AB3112="","",IF((AB3112-AA3112)*Z3112*$E3112/$D3112&lt;1,"&lt;1",ROUND((AB3112-AA3112)*Z3112*$E3112/$D3112,2))))</f>
        <v/>
      </c>
      <c r="AF3112" t="str">
        <f>IF($A3112="","",VLOOKUP($A3112,DADOS!F:O,10,FALSE))</f>
        <v/>
      </c>
      <c r="AG3112" t="str">
        <f>IF(A3112="","",IF(AF3112="","",IF((AF3112-AE3112)*AD3112*$E3112/$D3112&lt;1,"&lt;1",ROUND((AF3112-AE3112)*AD3112*$E3112/$D3112,2))))</f>
        <v/>
      </c>
      <c r="AJ3112" t="str">
        <f>IF($A3112="","",VLOOKUP($A3112,DADOS!F:O,8,FALSE))</f>
        <v/>
      </c>
      <c r="AK3112" t="str">
        <f>IF(A3112="","",IF(AJ3112="","",IF((AJ3112-AI3112)*AH3112*$E3112/$D3112&lt;1,"&lt;1",ROUND((AJ3112-AI3112)*AH3112*$E3112/$D3112,2))))</f>
        <v/>
      </c>
      <c r="AN3112" t="str">
        <f>IF($A3112="","",VLOOKUP($A3112,DADOS!F:O,2,FALSE))</f>
        <v/>
      </c>
      <c r="AO3112" t="str">
        <f>IF(A3112="","",IF(AN3112="","",IF((AN3112-AM3112)*AL3112*$E3112/$D3112/1000&lt;0.2,"&lt;0,2",ROUND((AN3112-AM3112)*AL3112*$E3112/$D3112/1000,2))))</f>
        <v/>
      </c>
      <c r="AQ3112">
        <v>0</v>
      </c>
      <c r="AR3112" t="str">
        <f>IF($A3112="","",VLOOKUP($A3112,DADOS!F:P,11,FALSE))</f>
        <v/>
      </c>
      <c r="AS3112" t="str">
        <f>IF(E3112="","",IF(AQ3112="","",IF(AR3112="","",IF((AR3112-AQ3112)*AP3112*$E3112/$D3112&lt;1,"&lt;1",ROUND((AR3112-AQ3112)*AP3112*$E3112/$D3112,2)))))</f>
        <v/>
      </c>
      <c r="AV3112" t="str">
        <f>IF(A3112="","",VLOOKUP(A3112,DADOS!F:R,12,FALSE))</f>
        <v/>
      </c>
      <c r="AW3112" t="str">
        <f>IF(A3112="","",IF(AU3112="","",IF(AV3112="","",IF((AV3112-AU3112)*AT3112*$E3112/$D3112&lt;1,"&lt;1",ROUND((AV3112-AU3112)*AT3112*$E3112/$D3112,2)))))</f>
        <v/>
      </c>
      <c r="AZ3112" t="str">
        <f>IF($A3112="","",VLOOKUP($A3112,DADOS!F:R,13,FALSE))</f>
        <v/>
      </c>
      <c r="BA3112" t="str">
        <f>IF(A3112="","",IF(AY3112="","",IF(AZ3112="","",IF((AZ3112-AY3112)*AX3112*$E3112/$D3112&lt;1,"&lt;1",ROUND((AZ3112-AY3112)*AX3112*$E3112/$D3112,2)))))</f>
        <v/>
      </c>
    </row>
    <row r="3113">
      <c r="B3113" t="str">
        <f>IF(A3113="","",A3113&amp;"/20")</f>
        <v/>
      </c>
      <c r="H3113" t="str">
        <f>IF($A3113="","",VLOOKUP($A3113,DADOS!F:O,3,FALSE))</f>
        <v/>
      </c>
      <c r="I3113" t="str">
        <f>IF(A3113="","",IF(H3113="","",IF((H3113-G3113)*F3113*$E3113/$D3113/1000&lt;0.2,"&lt;0,2",ROUND((H3113-G3113)*F3113*$E3113/$D3113/1000,2))))</f>
        <v/>
      </c>
      <c r="L3113" t="str">
        <f>IF($A3113="","",VLOOKUP($A3113,DADOS!F:O,6,FALSE))</f>
        <v/>
      </c>
      <c r="M3113" t="str">
        <f>IF(A3113="","",IF(L3113="","",IF((L3113-K3113)*J3113*$E3113/$D3113/1000&lt;0.2,"&lt;0,2",ROUND((L3113-K3113)*J3113*$E3113/$D3113/1000,2))))</f>
        <v/>
      </c>
      <c r="P3113" t="str">
        <f>IF($A3113="","",VLOOKUP($A3113,DADOS!F:O,5,FALSE))</f>
        <v/>
      </c>
      <c r="Q3113" t="str">
        <f>IF(A3113="","",IF(P3113="","",IF((P3113-O3113)*N3113*$E3113/$D3113/1000&lt;0.2,"&lt;0,2",ROUND((P3113-O3113)*N3113*$E3113/$D3113/1000,2))))</f>
        <v/>
      </c>
      <c r="T3113" t="str">
        <f>IF($A3113="","",VLOOKUP($A3113,DADOS!F:O,4,FALSE))</f>
        <v/>
      </c>
      <c r="U3113" t="str">
        <f>IF(A3113="","",IF(T3113="","",IF((T3113-S3113)*R3113*$E3113/$D3113/1000&lt;0.2,"&lt;0,2",ROUND((T3113-S3113)*R3113*$E3113/$D3113/1000,2))))</f>
        <v/>
      </c>
      <c r="X3113" t="str">
        <f>IF($A3113="","",VLOOKUP($A3113,DADOS!F:O,9,FALSE))</f>
        <v/>
      </c>
      <c r="Y3113" t="str">
        <f>IF(A3113="","",IF(X3113="","",IF((X3113-W3113)*V3113*$E3113/$D3113&lt;1,"&lt;1",ROUND((X3113-W3113)*V3113*$E3113/$D3113,2))))</f>
        <v/>
      </c>
      <c r="AB3113" t="str">
        <f>IF($A3113="","",VLOOKUP($A3113,DADOS!F:O,7,FALSE))</f>
        <v/>
      </c>
      <c r="AC3113" t="str">
        <f>IF(A3113="","",IF(AB3113="","",IF((AB3113-AA3113)*Z3113*$E3113/$D3113&lt;1,"&lt;1",ROUND((AB3113-AA3113)*Z3113*$E3113/$D3113,2))))</f>
        <v/>
      </c>
      <c r="AF3113" t="str">
        <f>IF($A3113="","",VLOOKUP($A3113,DADOS!F:O,10,FALSE))</f>
        <v/>
      </c>
      <c r="AG3113" t="str">
        <f>IF(A3113="","",IF(AF3113="","",IF((AF3113-AE3113)*AD3113*$E3113/$D3113&lt;1,"&lt;1",ROUND((AF3113-AE3113)*AD3113*$E3113/$D3113,2))))</f>
        <v/>
      </c>
      <c r="AJ3113" t="str">
        <f>IF($A3113="","",VLOOKUP($A3113,DADOS!F:O,8,FALSE))</f>
        <v/>
      </c>
      <c r="AK3113" t="str">
        <f>IF(A3113="","",IF(AJ3113="","",IF((AJ3113-AI3113)*AH3113*$E3113/$D3113&lt;1,"&lt;1",ROUND((AJ3113-AI3113)*AH3113*$E3113/$D3113,2))))</f>
        <v/>
      </c>
      <c r="AN3113" t="str">
        <f>IF($A3113="","",VLOOKUP($A3113,DADOS!F:O,2,FALSE))</f>
        <v/>
      </c>
      <c r="AO3113" t="str">
        <f>IF(A3113="","",IF(AN3113="","",IF((AN3113-AM3113)*AL3113*$E3113/$D3113/1000&lt;0.2,"&lt;0,2",ROUND((AN3113-AM3113)*AL3113*$E3113/$D3113/1000,2))))</f>
        <v/>
      </c>
      <c r="AQ3113">
        <v>0</v>
      </c>
      <c r="AR3113" t="str">
        <f>IF($A3113="","",VLOOKUP($A3113,DADOS!F:P,11,FALSE))</f>
        <v/>
      </c>
      <c r="AS3113" t="str">
        <f>IF(E3113="","",IF(AQ3113="","",IF(AR3113="","",IF((AR3113-AQ3113)*AP3113*$E3113/$D3113&lt;1,"&lt;1",ROUND((AR3113-AQ3113)*AP3113*$E3113/$D3113,2)))))</f>
        <v/>
      </c>
      <c r="AV3113" t="str">
        <f>IF(A3113="","",VLOOKUP(A3113,DADOS!F:R,12,FALSE))</f>
        <v/>
      </c>
      <c r="AW3113" t="str">
        <f>IF(A3113="","",IF(AU3113="","",IF(AV3113="","",IF((AV3113-AU3113)*AT3113*$E3113/$D3113&lt;1,"&lt;1",ROUND((AV3113-AU3113)*AT3113*$E3113/$D3113,2)))))</f>
        <v/>
      </c>
      <c r="AZ3113" t="str">
        <f>IF($A3113="","",VLOOKUP($A3113,DADOS!F:R,13,FALSE))</f>
        <v/>
      </c>
      <c r="BA3113" t="str">
        <f>IF(A3113="","",IF(AY3113="","",IF(AZ3113="","",IF((AZ3113-AY3113)*AX3113*$E3113/$D3113&lt;1,"&lt;1",ROUND((AZ3113-AY3113)*AX3113*$E3113/$D3113,2)))))</f>
        <v/>
      </c>
    </row>
    <row r="3114">
      <c r="B3114" t="str">
        <f>IF(A3114="","",A3114&amp;"/20")</f>
        <v/>
      </c>
      <c r="H3114" t="str">
        <f>IF($A3114="","",VLOOKUP($A3114,DADOS!F:O,3,FALSE))</f>
        <v/>
      </c>
      <c r="I3114" t="str">
        <f>IF(A3114="","",IF(H3114="","",IF((H3114-G3114)*F3114*$E3114/$D3114/1000&lt;0.2,"&lt;0,2",ROUND((H3114-G3114)*F3114*$E3114/$D3114/1000,2))))</f>
        <v/>
      </c>
      <c r="L3114" t="str">
        <f>IF($A3114="","",VLOOKUP($A3114,DADOS!F:O,6,FALSE))</f>
        <v/>
      </c>
      <c r="M3114" t="str">
        <f>IF(A3114="","",IF(L3114="","",IF((L3114-K3114)*J3114*$E3114/$D3114/1000&lt;0.2,"&lt;0,2",ROUND((L3114-K3114)*J3114*$E3114/$D3114/1000,2))))</f>
        <v/>
      </c>
      <c r="P3114" t="str">
        <f>IF($A3114="","",VLOOKUP($A3114,DADOS!F:O,5,FALSE))</f>
        <v/>
      </c>
      <c r="Q3114" t="str">
        <f>IF(A3114="","",IF(P3114="","",IF((P3114-O3114)*N3114*$E3114/$D3114/1000&lt;0.2,"&lt;0,2",ROUND((P3114-O3114)*N3114*$E3114/$D3114/1000,2))))</f>
        <v/>
      </c>
      <c r="T3114" t="str">
        <f>IF($A3114="","",VLOOKUP($A3114,DADOS!F:O,4,FALSE))</f>
        <v/>
      </c>
      <c r="U3114" t="str">
        <f>IF(A3114="","",IF(T3114="","",IF((T3114-S3114)*R3114*$E3114/$D3114/1000&lt;0.2,"&lt;0,2",ROUND((T3114-S3114)*R3114*$E3114/$D3114/1000,2))))</f>
        <v/>
      </c>
      <c r="X3114" t="str">
        <f>IF($A3114="","",VLOOKUP($A3114,DADOS!F:O,9,FALSE))</f>
        <v/>
      </c>
      <c r="Y3114" t="str">
        <f>IF(A3114="","",IF(X3114="","",IF((X3114-W3114)*V3114*$E3114/$D3114&lt;1,"&lt;1",ROUND((X3114-W3114)*V3114*$E3114/$D3114,2))))</f>
        <v/>
      </c>
      <c r="AB3114" t="str">
        <f>IF($A3114="","",VLOOKUP($A3114,DADOS!F:O,7,FALSE))</f>
        <v/>
      </c>
      <c r="AC3114" t="str">
        <f>IF(A3114="","",IF(AB3114="","",IF((AB3114-AA3114)*Z3114*$E3114/$D3114&lt;1,"&lt;1",ROUND((AB3114-AA3114)*Z3114*$E3114/$D3114,2))))</f>
        <v/>
      </c>
      <c r="AF3114" t="str">
        <f>IF($A3114="","",VLOOKUP($A3114,DADOS!F:O,10,FALSE))</f>
        <v/>
      </c>
      <c r="AG3114" t="str">
        <f>IF(A3114="","",IF(AF3114="","",IF((AF3114-AE3114)*AD3114*$E3114/$D3114&lt;1,"&lt;1",ROUND((AF3114-AE3114)*AD3114*$E3114/$D3114,2))))</f>
        <v/>
      </c>
      <c r="AJ3114" t="str">
        <f>IF($A3114="","",VLOOKUP($A3114,DADOS!F:O,8,FALSE))</f>
        <v/>
      </c>
      <c r="AK3114" t="str">
        <f>IF(A3114="","",IF(AJ3114="","",IF((AJ3114-AI3114)*AH3114*$E3114/$D3114&lt;1,"&lt;1",ROUND((AJ3114-AI3114)*AH3114*$E3114/$D3114,2))))</f>
        <v/>
      </c>
      <c r="AN3114" t="str">
        <f>IF($A3114="","",VLOOKUP($A3114,DADOS!F:O,2,FALSE))</f>
        <v/>
      </c>
      <c r="AO3114" t="str">
        <f>IF(A3114="","",IF(AN3114="","",IF((AN3114-AM3114)*AL3114*$E3114/$D3114/1000&lt;0.2,"&lt;0,2",ROUND((AN3114-AM3114)*AL3114*$E3114/$D3114/1000,2))))</f>
        <v/>
      </c>
      <c r="AQ3114">
        <v>0</v>
      </c>
      <c r="AR3114" t="str">
        <f>IF($A3114="","",VLOOKUP($A3114,DADOS!F:P,11,FALSE))</f>
        <v/>
      </c>
      <c r="AS3114" t="str">
        <f>IF(E3114="","",IF(AQ3114="","",IF(AR3114="","",IF((AR3114-AQ3114)*AP3114*$E3114/$D3114&lt;1,"&lt;1",ROUND((AR3114-AQ3114)*AP3114*$E3114/$D3114,2)))))</f>
        <v/>
      </c>
      <c r="AV3114" t="str">
        <f>IF(A3114="","",VLOOKUP(A3114,DADOS!F:R,12,FALSE))</f>
        <v/>
      </c>
      <c r="AW3114" t="str">
        <f>IF(A3114="","",IF(AU3114="","",IF(AV3114="","",IF((AV3114-AU3114)*AT3114*$E3114/$D3114&lt;1,"&lt;1",ROUND((AV3114-AU3114)*AT3114*$E3114/$D3114,2)))))</f>
        <v/>
      </c>
      <c r="AZ3114" t="str">
        <f>IF($A3114="","",VLOOKUP($A3114,DADOS!F:R,13,FALSE))</f>
        <v/>
      </c>
      <c r="BA3114" t="str">
        <f>IF(A3114="","",IF(AY3114="","",IF(AZ3114="","",IF((AZ3114-AY3114)*AX3114*$E3114/$D3114&lt;1,"&lt;1",ROUND((AZ3114-AY3114)*AX3114*$E3114/$D3114,2)))))</f>
        <v/>
      </c>
    </row>
    <row r="3115">
      <c r="B3115" t="str">
        <f>IF(A3115="","",A3115&amp;"/20")</f>
        <v/>
      </c>
      <c r="H3115" t="str">
        <f>IF($A3115="","",VLOOKUP($A3115,DADOS!F:O,3,FALSE))</f>
        <v/>
      </c>
      <c r="I3115" t="str">
        <f>IF(A3115="","",IF(H3115="","",IF((H3115-G3115)*F3115*$E3115/$D3115/1000&lt;0.2,"&lt;0,2",ROUND((H3115-G3115)*F3115*$E3115/$D3115/1000,2))))</f>
        <v/>
      </c>
      <c r="L3115" t="str">
        <f>IF($A3115="","",VLOOKUP($A3115,DADOS!F:O,6,FALSE))</f>
        <v/>
      </c>
      <c r="M3115" t="str">
        <f>IF(A3115="","",IF(L3115="","",IF((L3115-K3115)*J3115*$E3115/$D3115/1000&lt;0.2,"&lt;0,2",ROUND((L3115-K3115)*J3115*$E3115/$D3115/1000,2))))</f>
        <v/>
      </c>
      <c r="P3115" t="str">
        <f>IF($A3115="","",VLOOKUP($A3115,DADOS!F:O,5,FALSE))</f>
        <v/>
      </c>
      <c r="Q3115" t="str">
        <f>IF(A3115="","",IF(P3115="","",IF((P3115-O3115)*N3115*$E3115/$D3115/1000&lt;0.2,"&lt;0,2",ROUND((P3115-O3115)*N3115*$E3115/$D3115/1000,2))))</f>
        <v/>
      </c>
      <c r="T3115" t="str">
        <f>IF($A3115="","",VLOOKUP($A3115,DADOS!F:O,4,FALSE))</f>
        <v/>
      </c>
      <c r="U3115" t="str">
        <f>IF(A3115="","",IF(T3115="","",IF((T3115-S3115)*R3115*$E3115/$D3115/1000&lt;0.2,"&lt;0,2",ROUND((T3115-S3115)*R3115*$E3115/$D3115/1000,2))))</f>
        <v/>
      </c>
      <c r="X3115" t="str">
        <f>IF($A3115="","",VLOOKUP($A3115,DADOS!F:O,9,FALSE))</f>
        <v/>
      </c>
      <c r="Y3115" t="str">
        <f>IF(A3115="","",IF(X3115="","",IF((X3115-W3115)*V3115*$E3115/$D3115&lt;1,"&lt;1",ROUND((X3115-W3115)*V3115*$E3115/$D3115,2))))</f>
        <v/>
      </c>
      <c r="AB3115" t="str">
        <f>IF($A3115="","",VLOOKUP($A3115,DADOS!F:O,7,FALSE))</f>
        <v/>
      </c>
      <c r="AC3115" t="str">
        <f>IF(A3115="","",IF(AB3115="","",IF((AB3115-AA3115)*Z3115*$E3115/$D3115&lt;1,"&lt;1",ROUND((AB3115-AA3115)*Z3115*$E3115/$D3115,2))))</f>
        <v/>
      </c>
      <c r="AF3115" t="str">
        <f>IF($A3115="","",VLOOKUP($A3115,DADOS!F:O,10,FALSE))</f>
        <v/>
      </c>
      <c r="AG3115" t="str">
        <f>IF(A3115="","",IF(AF3115="","",IF((AF3115-AE3115)*AD3115*$E3115/$D3115&lt;1,"&lt;1",ROUND((AF3115-AE3115)*AD3115*$E3115/$D3115,2))))</f>
        <v/>
      </c>
      <c r="AJ3115" t="str">
        <f>IF($A3115="","",VLOOKUP($A3115,DADOS!F:O,8,FALSE))</f>
        <v/>
      </c>
      <c r="AK3115" t="str">
        <f>IF(A3115="","",IF(AJ3115="","",IF((AJ3115-AI3115)*AH3115*$E3115/$D3115&lt;1,"&lt;1",ROUND((AJ3115-AI3115)*AH3115*$E3115/$D3115,2))))</f>
        <v/>
      </c>
      <c r="AN3115" t="str">
        <f>IF($A3115="","",VLOOKUP($A3115,DADOS!F:O,2,FALSE))</f>
        <v/>
      </c>
      <c r="AO3115" t="str">
        <f>IF(A3115="","",IF(AN3115="","",IF((AN3115-AM3115)*AL3115*$E3115/$D3115/1000&lt;0.2,"&lt;0,2",ROUND((AN3115-AM3115)*AL3115*$E3115/$D3115/1000,2))))</f>
        <v/>
      </c>
      <c r="AQ3115">
        <v>0</v>
      </c>
      <c r="AR3115" t="str">
        <f>IF($A3115="","",VLOOKUP($A3115,DADOS!F:P,11,FALSE))</f>
        <v/>
      </c>
      <c r="AS3115" t="str">
        <f>IF(E3115="","",IF(AQ3115="","",IF(AR3115="","",IF((AR3115-AQ3115)*AP3115*$E3115/$D3115&lt;1,"&lt;1",ROUND((AR3115-AQ3115)*AP3115*$E3115/$D3115,2)))))</f>
        <v/>
      </c>
      <c r="AV3115" t="str">
        <f>IF(A3115="","",VLOOKUP(A3115,DADOS!F:R,12,FALSE))</f>
        <v/>
      </c>
      <c r="AW3115" t="str">
        <f>IF(A3115="","",IF(AU3115="","",IF(AV3115="","",IF((AV3115-AU3115)*AT3115*$E3115/$D3115&lt;1,"&lt;1",ROUND((AV3115-AU3115)*AT3115*$E3115/$D3115,2)))))</f>
        <v/>
      </c>
      <c r="AZ3115" t="str">
        <f>IF($A3115="","",VLOOKUP($A3115,DADOS!F:R,13,FALSE))</f>
        <v/>
      </c>
      <c r="BA3115" t="str">
        <f>IF(A3115="","",IF(AY3115="","",IF(AZ3115="","",IF((AZ3115-AY3115)*AX3115*$E3115/$D3115&lt;1,"&lt;1",ROUND((AZ3115-AY3115)*AX3115*$E3115/$D3115,2)))))</f>
        <v/>
      </c>
    </row>
    <row r="3116">
      <c r="B3116" t="str">
        <f>IF(A3116="","",A3116&amp;"/20")</f>
        <v/>
      </c>
      <c r="H3116" t="str">
        <f>IF($A3116="","",VLOOKUP($A3116,DADOS!F:O,3,FALSE))</f>
        <v/>
      </c>
      <c r="I3116" t="str">
        <f>IF(A3116="","",IF(H3116="","",IF((H3116-G3116)*F3116*$E3116/$D3116/1000&lt;0.2,"&lt;0,2",ROUND((H3116-G3116)*F3116*$E3116/$D3116/1000,2))))</f>
        <v/>
      </c>
      <c r="L3116" t="str">
        <f>IF($A3116="","",VLOOKUP($A3116,DADOS!F:O,6,FALSE))</f>
        <v/>
      </c>
      <c r="M3116" t="str">
        <f>IF(A3116="","",IF(L3116="","",IF((L3116-K3116)*J3116*$E3116/$D3116/1000&lt;0.2,"&lt;0,2",ROUND((L3116-K3116)*J3116*$E3116/$D3116/1000,2))))</f>
        <v/>
      </c>
      <c r="P3116" t="str">
        <f>IF($A3116="","",VLOOKUP($A3116,DADOS!F:O,5,FALSE))</f>
        <v/>
      </c>
      <c r="Q3116" t="str">
        <f>IF(A3116="","",IF(P3116="","",IF((P3116-O3116)*N3116*$E3116/$D3116/1000&lt;0.2,"&lt;0,2",ROUND((P3116-O3116)*N3116*$E3116/$D3116/1000,2))))</f>
        <v/>
      </c>
      <c r="T3116" t="str">
        <f>IF($A3116="","",VLOOKUP($A3116,DADOS!F:O,4,FALSE))</f>
        <v/>
      </c>
      <c r="U3116" t="str">
        <f>IF(A3116="","",IF(T3116="","",IF((T3116-S3116)*R3116*$E3116/$D3116/1000&lt;0.2,"&lt;0,2",ROUND((T3116-S3116)*R3116*$E3116/$D3116/1000,2))))</f>
        <v/>
      </c>
      <c r="X3116" t="str">
        <f>IF($A3116="","",VLOOKUP($A3116,DADOS!F:O,9,FALSE))</f>
        <v/>
      </c>
      <c r="Y3116" t="str">
        <f>IF(A3116="","",IF(X3116="","",IF((X3116-W3116)*V3116*$E3116/$D3116&lt;1,"&lt;1",ROUND((X3116-W3116)*V3116*$E3116/$D3116,2))))</f>
        <v/>
      </c>
      <c r="AB3116" t="str">
        <f>IF($A3116="","",VLOOKUP($A3116,DADOS!F:O,7,FALSE))</f>
        <v/>
      </c>
      <c r="AC3116" t="str">
        <f>IF(A3116="","",IF(AB3116="","",IF((AB3116-AA3116)*Z3116*$E3116/$D3116&lt;1,"&lt;1",ROUND((AB3116-AA3116)*Z3116*$E3116/$D3116,2))))</f>
        <v/>
      </c>
      <c r="AF3116" t="str">
        <f>IF($A3116="","",VLOOKUP($A3116,DADOS!F:O,10,FALSE))</f>
        <v/>
      </c>
      <c r="AG3116" t="str">
        <f>IF(A3116="","",IF(AF3116="","",IF((AF3116-AE3116)*AD3116*$E3116/$D3116&lt;1,"&lt;1",ROUND((AF3116-AE3116)*AD3116*$E3116/$D3116,2))))</f>
        <v/>
      </c>
      <c r="AJ3116" t="str">
        <f>IF($A3116="","",VLOOKUP($A3116,DADOS!F:O,8,FALSE))</f>
        <v/>
      </c>
      <c r="AK3116" t="str">
        <f>IF(A3116="","",IF(AJ3116="","",IF((AJ3116-AI3116)*AH3116*$E3116/$D3116&lt;1,"&lt;1",ROUND((AJ3116-AI3116)*AH3116*$E3116/$D3116,2))))</f>
        <v/>
      </c>
      <c r="AN3116" t="str">
        <f>IF($A3116="","",VLOOKUP($A3116,DADOS!F:O,2,FALSE))</f>
        <v/>
      </c>
      <c r="AO3116" t="str">
        <f>IF(A3116="","",IF(AN3116="","",IF((AN3116-AM3116)*AL3116*$E3116/$D3116/1000&lt;0.2,"&lt;0,2",ROUND((AN3116-AM3116)*AL3116*$E3116/$D3116/1000,2))))</f>
        <v/>
      </c>
      <c r="AQ3116">
        <v>0</v>
      </c>
      <c r="AR3116" t="str">
        <f>IF($A3116="","",VLOOKUP($A3116,DADOS!F:P,11,FALSE))</f>
        <v/>
      </c>
      <c r="AS3116" t="str">
        <f>IF(E3116="","",IF(AQ3116="","",IF(AR3116="","",IF((AR3116-AQ3116)*AP3116*$E3116/$D3116&lt;1,"&lt;1",ROUND((AR3116-AQ3116)*AP3116*$E3116/$D3116,2)))))</f>
        <v/>
      </c>
      <c r="AV3116" t="str">
        <f>IF(A3116="","",VLOOKUP(A3116,DADOS!F:R,12,FALSE))</f>
        <v/>
      </c>
      <c r="AW3116" t="str">
        <f>IF(A3116="","",IF(AU3116="","",IF(AV3116="","",IF((AV3116-AU3116)*AT3116*$E3116/$D3116&lt;1,"&lt;1",ROUND((AV3116-AU3116)*AT3116*$E3116/$D3116,2)))))</f>
        <v/>
      </c>
      <c r="AZ3116" t="str">
        <f>IF($A3116="","",VLOOKUP($A3116,DADOS!F:R,13,FALSE))</f>
        <v/>
      </c>
      <c r="BA3116" t="str">
        <f>IF(A3116="","",IF(AY3116="","",IF(AZ3116="","",IF((AZ3116-AY3116)*AX3116*$E3116/$D3116&lt;1,"&lt;1",ROUND((AZ3116-AY3116)*AX3116*$E3116/$D3116,2)))))</f>
        <v/>
      </c>
    </row>
    <row r="3117">
      <c r="B3117" t="str">
        <f>IF(A3117="","",A3117&amp;"/20")</f>
        <v/>
      </c>
      <c r="H3117" t="str">
        <f>IF($A3117="","",VLOOKUP($A3117,DADOS!F:O,3,FALSE))</f>
        <v/>
      </c>
      <c r="I3117" t="str">
        <f>IF(A3117="","",IF(H3117="","",IF((H3117-G3117)*F3117*$E3117/$D3117/1000&lt;0.2,"&lt;0,2",ROUND((H3117-G3117)*F3117*$E3117/$D3117/1000,2))))</f>
        <v/>
      </c>
      <c r="L3117" t="str">
        <f>IF($A3117="","",VLOOKUP($A3117,DADOS!F:O,6,FALSE))</f>
        <v/>
      </c>
      <c r="M3117" t="str">
        <f>IF(A3117="","",IF(L3117="","",IF((L3117-K3117)*J3117*$E3117/$D3117/1000&lt;0.2,"&lt;0,2",ROUND((L3117-K3117)*J3117*$E3117/$D3117/1000,2))))</f>
        <v/>
      </c>
      <c r="P3117" t="str">
        <f>IF($A3117="","",VLOOKUP($A3117,DADOS!F:O,5,FALSE))</f>
        <v/>
      </c>
      <c r="Q3117" t="str">
        <f>IF(A3117="","",IF(P3117="","",IF((P3117-O3117)*N3117*$E3117/$D3117/1000&lt;0.2,"&lt;0,2",ROUND((P3117-O3117)*N3117*$E3117/$D3117/1000,2))))</f>
        <v/>
      </c>
      <c r="T3117" t="str">
        <f>IF($A3117="","",VLOOKUP($A3117,DADOS!F:O,4,FALSE))</f>
        <v/>
      </c>
      <c r="U3117" t="str">
        <f>IF(A3117="","",IF(T3117="","",IF((T3117-S3117)*R3117*$E3117/$D3117/1000&lt;0.2,"&lt;0,2",ROUND((T3117-S3117)*R3117*$E3117/$D3117/1000,2))))</f>
        <v/>
      </c>
      <c r="X3117" t="str">
        <f>IF($A3117="","",VLOOKUP($A3117,DADOS!F:O,9,FALSE))</f>
        <v/>
      </c>
      <c r="Y3117" t="str">
        <f>IF(A3117="","",IF(X3117="","",IF((X3117-W3117)*V3117*$E3117/$D3117&lt;1,"&lt;1",ROUND((X3117-W3117)*V3117*$E3117/$D3117,2))))</f>
        <v/>
      </c>
      <c r="AB3117" t="str">
        <f>IF($A3117="","",VLOOKUP($A3117,DADOS!F:O,7,FALSE))</f>
        <v/>
      </c>
      <c r="AC3117" t="str">
        <f>IF(A3117="","",IF(AB3117="","",IF((AB3117-AA3117)*Z3117*$E3117/$D3117&lt;1,"&lt;1",ROUND((AB3117-AA3117)*Z3117*$E3117/$D3117,2))))</f>
        <v/>
      </c>
      <c r="AF3117" t="str">
        <f>IF($A3117="","",VLOOKUP($A3117,DADOS!F:O,10,FALSE))</f>
        <v/>
      </c>
      <c r="AG3117" t="str">
        <f>IF(A3117="","",IF(AF3117="","",IF((AF3117-AE3117)*AD3117*$E3117/$D3117&lt;1,"&lt;1",ROUND((AF3117-AE3117)*AD3117*$E3117/$D3117,2))))</f>
        <v/>
      </c>
      <c r="AJ3117" t="str">
        <f>IF($A3117="","",VLOOKUP($A3117,DADOS!F:O,8,FALSE))</f>
        <v/>
      </c>
      <c r="AK3117" t="str">
        <f>IF(A3117="","",IF(AJ3117="","",IF((AJ3117-AI3117)*AH3117*$E3117/$D3117&lt;1,"&lt;1",ROUND((AJ3117-AI3117)*AH3117*$E3117/$D3117,2))))</f>
        <v/>
      </c>
      <c r="AN3117" t="str">
        <f>IF($A3117="","",VLOOKUP($A3117,DADOS!F:O,2,FALSE))</f>
        <v/>
      </c>
      <c r="AO3117" t="str">
        <f>IF(A3117="","",IF(AN3117="","",IF((AN3117-AM3117)*AL3117*$E3117/$D3117/1000&lt;0.2,"&lt;0,2",ROUND((AN3117-AM3117)*AL3117*$E3117/$D3117/1000,2))))</f>
        <v/>
      </c>
      <c r="AQ3117">
        <v>0</v>
      </c>
      <c r="AR3117" t="str">
        <f>IF($A3117="","",VLOOKUP($A3117,DADOS!F:P,11,FALSE))</f>
        <v/>
      </c>
      <c r="AS3117" t="str">
        <f>IF(E3117="","",IF(AQ3117="","",IF(AR3117="","",IF((AR3117-AQ3117)*AP3117*$E3117/$D3117&lt;1,"&lt;1",ROUND((AR3117-AQ3117)*AP3117*$E3117/$D3117,2)))))</f>
        <v/>
      </c>
      <c r="AV3117" t="str">
        <f>IF(A3117="","",VLOOKUP(A3117,DADOS!F:R,12,FALSE))</f>
        <v/>
      </c>
      <c r="AW3117" t="str">
        <f>IF(A3117="","",IF(AU3117="","",IF(AV3117="","",IF((AV3117-AU3117)*AT3117*$E3117/$D3117&lt;1,"&lt;1",ROUND((AV3117-AU3117)*AT3117*$E3117/$D3117,2)))))</f>
        <v/>
      </c>
      <c r="AZ3117" t="str">
        <f>IF($A3117="","",VLOOKUP($A3117,DADOS!F:R,13,FALSE))</f>
        <v/>
      </c>
      <c r="BA3117" t="str">
        <f>IF(A3117="","",IF(AY3117="","",IF(AZ3117="","",IF((AZ3117-AY3117)*AX3117*$E3117/$D3117&lt;1,"&lt;1",ROUND((AZ3117-AY3117)*AX3117*$E3117/$D3117,2)))))</f>
        <v/>
      </c>
    </row>
    <row r="3118">
      <c r="B3118" t="str">
        <f>IF(A3118="","",A3118&amp;"/20")</f>
        <v/>
      </c>
      <c r="H3118" t="str">
        <f>IF($A3118="","",VLOOKUP($A3118,DADOS!F:O,3,FALSE))</f>
        <v/>
      </c>
      <c r="I3118" t="str">
        <f>IF(A3118="","",IF(H3118="","",IF((H3118-G3118)*F3118*$E3118/$D3118/1000&lt;0.2,"&lt;0,2",ROUND((H3118-G3118)*F3118*$E3118/$D3118/1000,2))))</f>
        <v/>
      </c>
      <c r="L3118" t="str">
        <f>IF($A3118="","",VLOOKUP($A3118,DADOS!F:O,6,FALSE))</f>
        <v/>
      </c>
      <c r="M3118" t="str">
        <f>IF(A3118="","",IF(L3118="","",IF((L3118-K3118)*J3118*$E3118/$D3118/1000&lt;0.2,"&lt;0,2",ROUND((L3118-K3118)*J3118*$E3118/$D3118/1000,2))))</f>
        <v/>
      </c>
      <c r="P3118" t="str">
        <f>IF($A3118="","",VLOOKUP($A3118,DADOS!F:O,5,FALSE))</f>
        <v/>
      </c>
      <c r="Q3118" t="str">
        <f>IF(A3118="","",IF(P3118="","",IF((P3118-O3118)*N3118*$E3118/$D3118/1000&lt;0.2,"&lt;0,2",ROUND((P3118-O3118)*N3118*$E3118/$D3118/1000,2))))</f>
        <v/>
      </c>
      <c r="T3118" t="str">
        <f>IF($A3118="","",VLOOKUP($A3118,DADOS!F:O,4,FALSE))</f>
        <v/>
      </c>
      <c r="U3118" t="str">
        <f>IF(A3118="","",IF(T3118="","",IF((T3118-S3118)*R3118*$E3118/$D3118/1000&lt;0.2,"&lt;0,2",ROUND((T3118-S3118)*R3118*$E3118/$D3118/1000,2))))</f>
        <v/>
      </c>
      <c r="X3118" t="str">
        <f>IF($A3118="","",VLOOKUP($A3118,DADOS!F:O,9,FALSE))</f>
        <v/>
      </c>
      <c r="Y3118" t="str">
        <f>IF(A3118="","",IF(X3118="","",IF((X3118-W3118)*V3118*$E3118/$D3118&lt;1,"&lt;1",ROUND((X3118-W3118)*V3118*$E3118/$D3118,2))))</f>
        <v/>
      </c>
      <c r="AB3118" t="str">
        <f>IF($A3118="","",VLOOKUP($A3118,DADOS!F:O,7,FALSE))</f>
        <v/>
      </c>
      <c r="AC3118" t="str">
        <f>IF(A3118="","",IF(AB3118="","",IF((AB3118-AA3118)*Z3118*$E3118/$D3118&lt;1,"&lt;1",ROUND((AB3118-AA3118)*Z3118*$E3118/$D3118,2))))</f>
        <v/>
      </c>
      <c r="AF3118" t="str">
        <f>IF($A3118="","",VLOOKUP($A3118,DADOS!F:O,10,FALSE))</f>
        <v/>
      </c>
      <c r="AG3118" t="str">
        <f>IF(A3118="","",IF(AF3118="","",IF((AF3118-AE3118)*AD3118*$E3118/$D3118&lt;1,"&lt;1",ROUND((AF3118-AE3118)*AD3118*$E3118/$D3118,2))))</f>
        <v/>
      </c>
      <c r="AJ3118" t="str">
        <f>IF($A3118="","",VLOOKUP($A3118,DADOS!F:O,8,FALSE))</f>
        <v/>
      </c>
      <c r="AK3118" t="str">
        <f>IF(A3118="","",IF(AJ3118="","",IF((AJ3118-AI3118)*AH3118*$E3118/$D3118&lt;1,"&lt;1",ROUND((AJ3118-AI3118)*AH3118*$E3118/$D3118,2))))</f>
        <v/>
      </c>
      <c r="AN3118" t="str">
        <f>IF($A3118="","",VLOOKUP($A3118,DADOS!F:O,2,FALSE))</f>
        <v/>
      </c>
      <c r="AO3118" t="str">
        <f>IF(A3118="","",IF(AN3118="","",IF((AN3118-AM3118)*AL3118*$E3118/$D3118/1000&lt;0.2,"&lt;0,2",ROUND((AN3118-AM3118)*AL3118*$E3118/$D3118/1000,2))))</f>
        <v/>
      </c>
      <c r="AQ3118">
        <v>0</v>
      </c>
      <c r="AR3118" t="str">
        <f>IF($A3118="","",VLOOKUP($A3118,DADOS!F:P,11,FALSE))</f>
        <v/>
      </c>
      <c r="AS3118" t="str">
        <f>IF(E3118="","",IF(AQ3118="","",IF(AR3118="","",IF((AR3118-AQ3118)*AP3118*$E3118/$D3118&lt;1,"&lt;1",ROUND((AR3118-AQ3118)*AP3118*$E3118/$D3118,2)))))</f>
        <v/>
      </c>
      <c r="AV3118" t="str">
        <f>IF(A3118="","",VLOOKUP(A3118,DADOS!F:R,12,FALSE))</f>
        <v/>
      </c>
      <c r="AW3118" t="str">
        <f>IF(A3118="","",IF(AU3118="","",IF(AV3118="","",IF((AV3118-AU3118)*AT3118*$E3118/$D3118&lt;1,"&lt;1",ROUND((AV3118-AU3118)*AT3118*$E3118/$D3118,2)))))</f>
        <v/>
      </c>
      <c r="AZ3118" t="str">
        <f>IF($A3118="","",VLOOKUP($A3118,DADOS!F:R,13,FALSE))</f>
        <v/>
      </c>
      <c r="BA3118" t="str">
        <f>IF(A3118="","",IF(AY3118="","",IF(AZ3118="","",IF((AZ3118-AY3118)*AX3118*$E3118/$D3118&lt;1,"&lt;1",ROUND((AZ3118-AY3118)*AX3118*$E3118/$D3118,2)))))</f>
        <v/>
      </c>
    </row>
    <row r="3119">
      <c r="B3119" t="str">
        <f>IF(A3119="","",A3119&amp;"/20")</f>
        <v/>
      </c>
      <c r="H3119" t="str">
        <f>IF($A3119="","",VLOOKUP($A3119,DADOS!F:O,3,FALSE))</f>
        <v/>
      </c>
      <c r="I3119" t="str">
        <f>IF(A3119="","",IF(H3119="","",IF((H3119-G3119)*F3119*$E3119/$D3119/1000&lt;0.2,"&lt;0,2",ROUND((H3119-G3119)*F3119*$E3119/$D3119/1000,2))))</f>
        <v/>
      </c>
      <c r="L3119" t="str">
        <f>IF($A3119="","",VLOOKUP($A3119,DADOS!F:O,6,FALSE))</f>
        <v/>
      </c>
      <c r="M3119" t="str">
        <f>IF(A3119="","",IF(L3119="","",IF((L3119-K3119)*J3119*$E3119/$D3119/1000&lt;0.2,"&lt;0,2",ROUND((L3119-K3119)*J3119*$E3119/$D3119/1000,2))))</f>
        <v/>
      </c>
      <c r="P3119" t="str">
        <f>IF($A3119="","",VLOOKUP($A3119,DADOS!F:O,5,FALSE))</f>
        <v/>
      </c>
      <c r="Q3119" t="str">
        <f>IF(A3119="","",IF(P3119="","",IF((P3119-O3119)*N3119*$E3119/$D3119/1000&lt;0.2,"&lt;0,2",ROUND((P3119-O3119)*N3119*$E3119/$D3119/1000,2))))</f>
        <v/>
      </c>
      <c r="T3119" t="str">
        <f>IF($A3119="","",VLOOKUP($A3119,DADOS!F:O,4,FALSE))</f>
        <v/>
      </c>
      <c r="U3119" t="str">
        <f>IF(A3119="","",IF(T3119="","",IF((T3119-S3119)*R3119*$E3119/$D3119/1000&lt;0.2,"&lt;0,2",ROUND((T3119-S3119)*R3119*$E3119/$D3119/1000,2))))</f>
        <v/>
      </c>
      <c r="X3119" t="str">
        <f>IF($A3119="","",VLOOKUP($A3119,DADOS!F:O,9,FALSE))</f>
        <v/>
      </c>
      <c r="Y3119" t="str">
        <f>IF(A3119="","",IF(X3119="","",IF((X3119-W3119)*V3119*$E3119/$D3119&lt;1,"&lt;1",ROUND((X3119-W3119)*V3119*$E3119/$D3119,2))))</f>
        <v/>
      </c>
      <c r="AB3119" t="str">
        <f>IF($A3119="","",VLOOKUP($A3119,DADOS!F:O,7,FALSE))</f>
        <v/>
      </c>
      <c r="AC3119" t="str">
        <f>IF(A3119="","",IF(AB3119="","",IF((AB3119-AA3119)*Z3119*$E3119/$D3119&lt;1,"&lt;1",ROUND((AB3119-AA3119)*Z3119*$E3119/$D3119,2))))</f>
        <v/>
      </c>
      <c r="AF3119" t="str">
        <f>IF($A3119="","",VLOOKUP($A3119,DADOS!F:O,10,FALSE))</f>
        <v/>
      </c>
      <c r="AG3119" t="str">
        <f>IF(A3119="","",IF(AF3119="","",IF((AF3119-AE3119)*AD3119*$E3119/$D3119&lt;1,"&lt;1",ROUND((AF3119-AE3119)*AD3119*$E3119/$D3119,2))))</f>
        <v/>
      </c>
      <c r="AJ3119" t="str">
        <f>IF($A3119="","",VLOOKUP($A3119,DADOS!F:O,8,FALSE))</f>
        <v/>
      </c>
      <c r="AK3119" t="str">
        <f>IF(A3119="","",IF(AJ3119="","",IF((AJ3119-AI3119)*AH3119*$E3119/$D3119&lt;1,"&lt;1",ROUND((AJ3119-AI3119)*AH3119*$E3119/$D3119,2))))</f>
        <v/>
      </c>
      <c r="AN3119" t="str">
        <f>IF($A3119="","",VLOOKUP($A3119,DADOS!F:O,2,FALSE))</f>
        <v/>
      </c>
      <c r="AO3119" t="str">
        <f>IF(A3119="","",IF(AN3119="","",IF((AN3119-AM3119)*AL3119*$E3119/$D3119/1000&lt;0.2,"&lt;0,2",ROUND((AN3119-AM3119)*AL3119*$E3119/$D3119/1000,2))))</f>
        <v/>
      </c>
      <c r="AQ3119">
        <v>0</v>
      </c>
      <c r="AR3119" t="str">
        <f>IF($A3119="","",VLOOKUP($A3119,DADOS!F:P,11,FALSE))</f>
        <v/>
      </c>
      <c r="AS3119" t="str">
        <f>IF(E3119="","",IF(AQ3119="","",IF(AR3119="","",IF((AR3119-AQ3119)*AP3119*$E3119/$D3119&lt;1,"&lt;1",ROUND((AR3119-AQ3119)*AP3119*$E3119/$D3119,2)))))</f>
        <v/>
      </c>
      <c r="AV3119" t="str">
        <f>IF(A3119="","",VLOOKUP(A3119,DADOS!F:R,12,FALSE))</f>
        <v/>
      </c>
      <c r="AW3119" t="str">
        <f>IF(A3119="","",IF(AU3119="","",IF(AV3119="","",IF((AV3119-AU3119)*AT3119*$E3119/$D3119&lt;1,"&lt;1",ROUND((AV3119-AU3119)*AT3119*$E3119/$D3119,2)))))</f>
        <v/>
      </c>
      <c r="AZ3119" t="str">
        <f>IF($A3119="","",VLOOKUP($A3119,DADOS!F:R,13,FALSE))</f>
        <v/>
      </c>
      <c r="BA3119" t="str">
        <f>IF(A3119="","",IF(AY3119="","",IF(AZ3119="","",IF((AZ3119-AY3119)*AX3119*$E3119/$D3119&lt;1,"&lt;1",ROUND((AZ3119-AY3119)*AX3119*$E3119/$D3119,2)))))</f>
        <v/>
      </c>
    </row>
    <row r="3120">
      <c r="B3120" t="str">
        <f>IF(A3120="","",A3120&amp;"/20")</f>
        <v/>
      </c>
      <c r="H3120" t="str">
        <f>IF($A3120="","",VLOOKUP($A3120,DADOS!F:O,3,FALSE))</f>
        <v/>
      </c>
      <c r="I3120" t="str">
        <f>IF(A3120="","",IF(H3120="","",IF((H3120-G3120)*F3120*$E3120/$D3120/1000&lt;0.2,"&lt;0,2",ROUND((H3120-G3120)*F3120*$E3120/$D3120/1000,2))))</f>
        <v/>
      </c>
      <c r="L3120" t="str">
        <f>IF($A3120="","",VLOOKUP($A3120,DADOS!F:O,6,FALSE))</f>
        <v/>
      </c>
      <c r="M3120" t="str">
        <f>IF(A3120="","",IF(L3120="","",IF((L3120-K3120)*J3120*$E3120/$D3120/1000&lt;0.2,"&lt;0,2",ROUND((L3120-K3120)*J3120*$E3120/$D3120/1000,2))))</f>
        <v/>
      </c>
      <c r="P3120" t="str">
        <f>IF($A3120="","",VLOOKUP($A3120,DADOS!F:O,5,FALSE))</f>
        <v/>
      </c>
      <c r="Q3120" t="str">
        <f>IF(A3120="","",IF(P3120="","",IF((P3120-O3120)*N3120*$E3120/$D3120/1000&lt;0.2,"&lt;0,2",ROUND((P3120-O3120)*N3120*$E3120/$D3120/1000,2))))</f>
        <v/>
      </c>
      <c r="T3120" t="str">
        <f>IF($A3120="","",VLOOKUP($A3120,DADOS!F:O,4,FALSE))</f>
        <v/>
      </c>
      <c r="U3120" t="str">
        <f>IF(A3120="","",IF(T3120="","",IF((T3120-S3120)*R3120*$E3120/$D3120/1000&lt;0.2,"&lt;0,2",ROUND((T3120-S3120)*R3120*$E3120/$D3120/1000,2))))</f>
        <v/>
      </c>
      <c r="X3120" t="str">
        <f>IF($A3120="","",VLOOKUP($A3120,DADOS!F:O,9,FALSE))</f>
        <v/>
      </c>
      <c r="Y3120" t="str">
        <f>IF(A3120="","",IF(X3120="","",IF((X3120-W3120)*V3120*$E3120/$D3120&lt;1,"&lt;1",ROUND((X3120-W3120)*V3120*$E3120/$D3120,2))))</f>
        <v/>
      </c>
      <c r="AB3120" t="str">
        <f>IF($A3120="","",VLOOKUP($A3120,DADOS!F:O,7,FALSE))</f>
        <v/>
      </c>
      <c r="AC3120" t="str">
        <f>IF(A3120="","",IF(AB3120="","",IF((AB3120-AA3120)*Z3120*$E3120/$D3120&lt;1,"&lt;1",ROUND((AB3120-AA3120)*Z3120*$E3120/$D3120,2))))</f>
        <v/>
      </c>
      <c r="AF3120" t="str">
        <f>IF($A3120="","",VLOOKUP($A3120,DADOS!F:O,10,FALSE))</f>
        <v/>
      </c>
      <c r="AG3120" t="str">
        <f>IF(A3120="","",IF(AF3120="","",IF((AF3120-AE3120)*AD3120*$E3120/$D3120&lt;1,"&lt;1",ROUND((AF3120-AE3120)*AD3120*$E3120/$D3120,2))))</f>
        <v/>
      </c>
      <c r="AJ3120" t="str">
        <f>IF($A3120="","",VLOOKUP($A3120,DADOS!F:O,8,FALSE))</f>
        <v/>
      </c>
      <c r="AK3120" t="str">
        <f>IF(A3120="","",IF(AJ3120="","",IF((AJ3120-AI3120)*AH3120*$E3120/$D3120&lt;1,"&lt;1",ROUND((AJ3120-AI3120)*AH3120*$E3120/$D3120,2))))</f>
        <v/>
      </c>
      <c r="AN3120" t="str">
        <f>IF($A3120="","",VLOOKUP($A3120,DADOS!F:O,2,FALSE))</f>
        <v/>
      </c>
      <c r="AO3120" t="str">
        <f>IF(A3120="","",IF(AN3120="","",IF((AN3120-AM3120)*AL3120*$E3120/$D3120/1000&lt;0.2,"&lt;0,2",ROUND((AN3120-AM3120)*AL3120*$E3120/$D3120/1000,2))))</f>
        <v/>
      </c>
      <c r="AQ3120">
        <v>0</v>
      </c>
      <c r="AR3120" t="str">
        <f>IF($A3120="","",VLOOKUP($A3120,DADOS!F:P,11,FALSE))</f>
        <v/>
      </c>
      <c r="AS3120" t="str">
        <f>IF(E3120="","",IF(AQ3120="","",IF(AR3120="","",IF((AR3120-AQ3120)*AP3120*$E3120/$D3120&lt;1,"&lt;1",ROUND((AR3120-AQ3120)*AP3120*$E3120/$D3120,2)))))</f>
        <v/>
      </c>
      <c r="AV3120" t="str">
        <f>IF(A3120="","",VLOOKUP(A3120,DADOS!F:R,12,FALSE))</f>
        <v/>
      </c>
      <c r="AW3120" t="str">
        <f>IF(A3120="","",IF(AU3120="","",IF(AV3120="","",IF((AV3120-AU3120)*AT3120*$E3120/$D3120&lt;1,"&lt;1",ROUND((AV3120-AU3120)*AT3120*$E3120/$D3120,2)))))</f>
        <v/>
      </c>
      <c r="AZ3120" t="str">
        <f>IF($A3120="","",VLOOKUP($A3120,DADOS!F:R,13,FALSE))</f>
        <v/>
      </c>
      <c r="BA3120" t="str">
        <f>IF(A3120="","",IF(AY3120="","",IF(AZ3120="","",IF((AZ3120-AY3120)*AX3120*$E3120/$D3120&lt;1,"&lt;1",ROUND((AZ3120-AY3120)*AX3120*$E3120/$D3120,2)))))</f>
        <v/>
      </c>
    </row>
    <row r="3121">
      <c r="B3121" t="str">
        <f>IF(A3121="","",A3121&amp;"/20")</f>
        <v/>
      </c>
      <c r="H3121" t="str">
        <f>IF($A3121="","",VLOOKUP($A3121,DADOS!F:O,3,FALSE))</f>
        <v/>
      </c>
      <c r="I3121" t="str">
        <f>IF(A3121="","",IF(H3121="","",IF((H3121-G3121)*F3121*$E3121/$D3121/1000&lt;0.2,"&lt;0,2",ROUND((H3121-G3121)*F3121*$E3121/$D3121/1000,2))))</f>
        <v/>
      </c>
      <c r="L3121" t="str">
        <f>IF($A3121="","",VLOOKUP($A3121,DADOS!F:O,6,FALSE))</f>
        <v/>
      </c>
      <c r="M3121" t="str">
        <f>IF(A3121="","",IF(L3121="","",IF((L3121-K3121)*J3121*$E3121/$D3121/1000&lt;0.2,"&lt;0,2",ROUND((L3121-K3121)*J3121*$E3121/$D3121/1000,2))))</f>
        <v/>
      </c>
      <c r="P3121" t="str">
        <f>IF($A3121="","",VLOOKUP($A3121,DADOS!F:O,5,FALSE))</f>
        <v/>
      </c>
      <c r="Q3121" t="str">
        <f>IF(A3121="","",IF(P3121="","",IF((P3121-O3121)*N3121*$E3121/$D3121/1000&lt;0.2,"&lt;0,2",ROUND((P3121-O3121)*N3121*$E3121/$D3121/1000,2))))</f>
        <v/>
      </c>
      <c r="T3121" t="str">
        <f>IF($A3121="","",VLOOKUP($A3121,DADOS!F:O,4,FALSE))</f>
        <v/>
      </c>
      <c r="U3121" t="str">
        <f>IF(A3121="","",IF(T3121="","",IF((T3121-S3121)*R3121*$E3121/$D3121/1000&lt;0.2,"&lt;0,2",ROUND((T3121-S3121)*R3121*$E3121/$D3121/1000,2))))</f>
        <v/>
      </c>
      <c r="X3121" t="str">
        <f>IF($A3121="","",VLOOKUP($A3121,DADOS!F:O,9,FALSE))</f>
        <v/>
      </c>
      <c r="Y3121" t="str">
        <f>IF(A3121="","",IF(X3121="","",IF((X3121-W3121)*V3121*$E3121/$D3121&lt;1,"&lt;1",ROUND((X3121-W3121)*V3121*$E3121/$D3121,2))))</f>
        <v/>
      </c>
      <c r="AB3121" t="str">
        <f>IF($A3121="","",VLOOKUP($A3121,DADOS!F:O,7,FALSE))</f>
        <v/>
      </c>
      <c r="AC3121" t="str">
        <f>IF(A3121="","",IF(AB3121="","",IF((AB3121-AA3121)*Z3121*$E3121/$D3121&lt;1,"&lt;1",ROUND((AB3121-AA3121)*Z3121*$E3121/$D3121,2))))</f>
        <v/>
      </c>
      <c r="AF3121" t="str">
        <f>IF($A3121="","",VLOOKUP($A3121,DADOS!F:O,10,FALSE))</f>
        <v/>
      </c>
      <c r="AG3121" t="str">
        <f>IF(A3121="","",IF(AF3121="","",IF((AF3121-AE3121)*AD3121*$E3121/$D3121&lt;1,"&lt;1",ROUND((AF3121-AE3121)*AD3121*$E3121/$D3121,2))))</f>
        <v/>
      </c>
      <c r="AJ3121" t="str">
        <f>IF($A3121="","",VLOOKUP($A3121,DADOS!F:O,8,FALSE))</f>
        <v/>
      </c>
      <c r="AK3121" t="str">
        <f>IF(A3121="","",IF(AJ3121="","",IF((AJ3121-AI3121)*AH3121*$E3121/$D3121&lt;1,"&lt;1",ROUND((AJ3121-AI3121)*AH3121*$E3121/$D3121,2))))</f>
        <v/>
      </c>
      <c r="AN3121" t="str">
        <f>IF($A3121="","",VLOOKUP($A3121,DADOS!F:O,2,FALSE))</f>
        <v/>
      </c>
      <c r="AO3121" t="str">
        <f>IF(A3121="","",IF(AN3121="","",IF((AN3121-AM3121)*AL3121*$E3121/$D3121/1000&lt;0.2,"&lt;0,2",ROUND((AN3121-AM3121)*AL3121*$E3121/$D3121/1000,2))))</f>
        <v/>
      </c>
      <c r="AQ3121">
        <v>0</v>
      </c>
      <c r="AR3121" t="str">
        <f>IF($A3121="","",VLOOKUP($A3121,DADOS!F:P,11,FALSE))</f>
        <v/>
      </c>
      <c r="AS3121" t="str">
        <f>IF(E3121="","",IF(AQ3121="","",IF(AR3121="","",IF((AR3121-AQ3121)*AP3121*$E3121/$D3121&lt;1,"&lt;1",ROUND((AR3121-AQ3121)*AP3121*$E3121/$D3121,2)))))</f>
        <v/>
      </c>
      <c r="AV3121" t="str">
        <f>IF(A3121="","",VLOOKUP(A3121,DADOS!F:R,12,FALSE))</f>
        <v/>
      </c>
      <c r="AW3121" t="str">
        <f>IF(A3121="","",IF(AU3121="","",IF(AV3121="","",IF((AV3121-AU3121)*AT3121*$E3121/$D3121&lt;1,"&lt;1",ROUND((AV3121-AU3121)*AT3121*$E3121/$D3121,2)))))</f>
        <v/>
      </c>
      <c r="AZ3121" t="str">
        <f>IF($A3121="","",VLOOKUP($A3121,DADOS!F:R,13,FALSE))</f>
        <v/>
      </c>
      <c r="BA3121" t="str">
        <f>IF(A3121="","",IF(AY3121="","",IF(AZ3121="","",IF((AZ3121-AY3121)*AX3121*$E3121/$D3121&lt;1,"&lt;1",ROUND((AZ3121-AY3121)*AX3121*$E3121/$D3121,2)))))</f>
        <v/>
      </c>
    </row>
    <row r="3122">
      <c r="B3122" t="str">
        <f>IF(A3122="","",A3122&amp;"/20")</f>
        <v/>
      </c>
      <c r="H3122" t="str">
        <f>IF($A3122="","",VLOOKUP($A3122,DADOS!F:O,3,FALSE))</f>
        <v/>
      </c>
      <c r="I3122" t="str">
        <f>IF(A3122="","",IF(H3122="","",IF((H3122-G3122)*F3122*$E3122/$D3122/1000&lt;0.2,"&lt;0,2",ROUND((H3122-G3122)*F3122*$E3122/$D3122/1000,2))))</f>
        <v/>
      </c>
      <c r="L3122" t="str">
        <f>IF($A3122="","",VLOOKUP($A3122,DADOS!F:O,6,FALSE))</f>
        <v/>
      </c>
      <c r="M3122" t="str">
        <f>IF(A3122="","",IF(L3122="","",IF((L3122-K3122)*J3122*$E3122/$D3122/1000&lt;0.2,"&lt;0,2",ROUND((L3122-K3122)*J3122*$E3122/$D3122/1000,2))))</f>
        <v/>
      </c>
      <c r="P3122" t="str">
        <f>IF($A3122="","",VLOOKUP($A3122,DADOS!F:O,5,FALSE))</f>
        <v/>
      </c>
      <c r="Q3122" t="str">
        <f>IF(A3122="","",IF(P3122="","",IF((P3122-O3122)*N3122*$E3122/$D3122/1000&lt;0.2,"&lt;0,2",ROUND((P3122-O3122)*N3122*$E3122/$D3122/1000,2))))</f>
        <v/>
      </c>
      <c r="T3122" t="str">
        <f>IF($A3122="","",VLOOKUP($A3122,DADOS!F:O,4,FALSE))</f>
        <v/>
      </c>
      <c r="U3122" t="str">
        <f>IF(A3122="","",IF(T3122="","",IF((T3122-S3122)*R3122*$E3122/$D3122/1000&lt;0.2,"&lt;0,2",ROUND((T3122-S3122)*R3122*$E3122/$D3122/1000,2))))</f>
        <v/>
      </c>
      <c r="X3122" t="str">
        <f>IF($A3122="","",VLOOKUP($A3122,DADOS!F:O,9,FALSE))</f>
        <v/>
      </c>
      <c r="Y3122" t="str">
        <f>IF(A3122="","",IF(X3122="","",IF((X3122-W3122)*V3122*$E3122/$D3122&lt;1,"&lt;1",ROUND((X3122-W3122)*V3122*$E3122/$D3122,2))))</f>
        <v/>
      </c>
      <c r="AB3122" t="str">
        <f>IF($A3122="","",VLOOKUP($A3122,DADOS!F:O,7,FALSE))</f>
        <v/>
      </c>
      <c r="AC3122" t="str">
        <f>IF(A3122="","",IF(AB3122="","",IF((AB3122-AA3122)*Z3122*$E3122/$D3122&lt;1,"&lt;1",ROUND((AB3122-AA3122)*Z3122*$E3122/$D3122,2))))</f>
        <v/>
      </c>
      <c r="AF3122" t="str">
        <f>IF($A3122="","",VLOOKUP($A3122,DADOS!F:O,10,FALSE))</f>
        <v/>
      </c>
      <c r="AG3122" t="str">
        <f>IF(A3122="","",IF(AF3122="","",IF((AF3122-AE3122)*AD3122*$E3122/$D3122&lt;1,"&lt;1",ROUND((AF3122-AE3122)*AD3122*$E3122/$D3122,2))))</f>
        <v/>
      </c>
      <c r="AJ3122" t="str">
        <f>IF($A3122="","",VLOOKUP($A3122,DADOS!F:O,8,FALSE))</f>
        <v/>
      </c>
      <c r="AK3122" t="str">
        <f>IF(A3122="","",IF(AJ3122="","",IF((AJ3122-AI3122)*AH3122*$E3122/$D3122&lt;1,"&lt;1",ROUND((AJ3122-AI3122)*AH3122*$E3122/$D3122,2))))</f>
        <v/>
      </c>
      <c r="AN3122" t="str">
        <f>IF($A3122="","",VLOOKUP($A3122,DADOS!F:O,2,FALSE))</f>
        <v/>
      </c>
      <c r="AO3122" t="str">
        <f>IF(A3122="","",IF(AN3122="","",IF((AN3122-AM3122)*AL3122*$E3122/$D3122/1000&lt;0.2,"&lt;0,2",ROUND((AN3122-AM3122)*AL3122*$E3122/$D3122/1000,2))))</f>
        <v/>
      </c>
      <c r="AQ3122">
        <v>0</v>
      </c>
      <c r="AR3122" t="str">
        <f>IF($A3122="","",VLOOKUP($A3122,DADOS!F:P,11,FALSE))</f>
        <v/>
      </c>
      <c r="AS3122" t="str">
        <f>IF(E3122="","",IF(AQ3122="","",IF(AR3122="","",IF((AR3122-AQ3122)*AP3122*$E3122/$D3122&lt;1,"&lt;1",ROUND((AR3122-AQ3122)*AP3122*$E3122/$D3122,2)))))</f>
        <v/>
      </c>
      <c r="AV3122" t="str">
        <f>IF(A3122="","",VLOOKUP(A3122,DADOS!F:R,12,FALSE))</f>
        <v/>
      </c>
      <c r="AW3122" t="str">
        <f>IF(A3122="","",IF(AU3122="","",IF(AV3122="","",IF((AV3122-AU3122)*AT3122*$E3122/$D3122&lt;1,"&lt;1",ROUND((AV3122-AU3122)*AT3122*$E3122/$D3122,2)))))</f>
        <v/>
      </c>
      <c r="AZ3122" t="str">
        <f>IF($A3122="","",VLOOKUP($A3122,DADOS!F:R,13,FALSE))</f>
        <v/>
      </c>
      <c r="BA3122" t="str">
        <f>IF(A3122="","",IF(AY3122="","",IF(AZ3122="","",IF((AZ3122-AY3122)*AX3122*$E3122/$D3122&lt;1,"&lt;1",ROUND((AZ3122-AY3122)*AX3122*$E3122/$D3122,2)))))</f>
        <v/>
      </c>
    </row>
    <row r="3123">
      <c r="B3123" t="str">
        <f>IF(A3123="","",A3123&amp;"/20")</f>
        <v/>
      </c>
      <c r="H3123" t="str">
        <f>IF($A3123="","",VLOOKUP($A3123,DADOS!F:O,3,FALSE))</f>
        <v/>
      </c>
      <c r="I3123" t="str">
        <f>IF(A3123="","",IF(H3123="","",IF((H3123-G3123)*F3123*$E3123/$D3123/1000&lt;0.2,"&lt;0,2",ROUND((H3123-G3123)*F3123*$E3123/$D3123/1000,2))))</f>
        <v/>
      </c>
      <c r="L3123" t="str">
        <f>IF($A3123="","",VLOOKUP($A3123,DADOS!F:O,6,FALSE))</f>
        <v/>
      </c>
      <c r="M3123" t="str">
        <f>IF(A3123="","",IF(L3123="","",IF((L3123-K3123)*J3123*$E3123/$D3123/1000&lt;0.2,"&lt;0,2",ROUND((L3123-K3123)*J3123*$E3123/$D3123/1000,2))))</f>
        <v/>
      </c>
      <c r="P3123" t="str">
        <f>IF($A3123="","",VLOOKUP($A3123,DADOS!F:O,5,FALSE))</f>
        <v/>
      </c>
      <c r="Q3123" t="str">
        <f>IF(A3123="","",IF(P3123="","",IF((P3123-O3123)*N3123*$E3123/$D3123/1000&lt;0.2,"&lt;0,2",ROUND((P3123-O3123)*N3123*$E3123/$D3123/1000,2))))</f>
        <v/>
      </c>
      <c r="T3123" t="str">
        <f>IF($A3123="","",VLOOKUP($A3123,DADOS!F:O,4,FALSE))</f>
        <v/>
      </c>
      <c r="U3123" t="str">
        <f>IF(A3123="","",IF(T3123="","",IF((T3123-S3123)*R3123*$E3123/$D3123/1000&lt;0.2,"&lt;0,2",ROUND((T3123-S3123)*R3123*$E3123/$D3123/1000,2))))</f>
        <v/>
      </c>
      <c r="X3123" t="str">
        <f>IF($A3123="","",VLOOKUP($A3123,DADOS!F:O,9,FALSE))</f>
        <v/>
      </c>
      <c r="Y3123" t="str">
        <f>IF(A3123="","",IF(X3123="","",IF((X3123-W3123)*V3123*$E3123/$D3123&lt;1,"&lt;1",ROUND((X3123-W3123)*V3123*$E3123/$D3123,2))))</f>
        <v/>
      </c>
      <c r="AB3123" t="str">
        <f>IF($A3123="","",VLOOKUP($A3123,DADOS!F:O,7,FALSE))</f>
        <v/>
      </c>
      <c r="AC3123" t="str">
        <f>IF(A3123="","",IF(AB3123="","",IF((AB3123-AA3123)*Z3123*$E3123/$D3123&lt;1,"&lt;1",ROUND((AB3123-AA3123)*Z3123*$E3123/$D3123,2))))</f>
        <v/>
      </c>
      <c r="AF3123" t="str">
        <f>IF($A3123="","",VLOOKUP($A3123,DADOS!F:O,10,FALSE))</f>
        <v/>
      </c>
      <c r="AG3123" t="str">
        <f>IF(A3123="","",IF(AF3123="","",IF((AF3123-AE3123)*AD3123*$E3123/$D3123&lt;1,"&lt;1",ROUND((AF3123-AE3123)*AD3123*$E3123/$D3123,2))))</f>
        <v/>
      </c>
      <c r="AJ3123" t="str">
        <f>IF($A3123="","",VLOOKUP($A3123,DADOS!F:O,8,FALSE))</f>
        <v/>
      </c>
      <c r="AK3123" t="str">
        <f>IF(A3123="","",IF(AJ3123="","",IF((AJ3123-AI3123)*AH3123*$E3123/$D3123&lt;1,"&lt;1",ROUND((AJ3123-AI3123)*AH3123*$E3123/$D3123,2))))</f>
        <v/>
      </c>
      <c r="AN3123" t="str">
        <f>IF($A3123="","",VLOOKUP($A3123,DADOS!F:O,2,FALSE))</f>
        <v/>
      </c>
      <c r="AO3123" t="str">
        <f>IF(A3123="","",IF(AN3123="","",IF((AN3123-AM3123)*AL3123*$E3123/$D3123/1000&lt;0.2,"&lt;0,2",ROUND((AN3123-AM3123)*AL3123*$E3123/$D3123/1000,2))))</f>
        <v/>
      </c>
      <c r="AQ3123">
        <v>0</v>
      </c>
      <c r="AR3123" t="str">
        <f>IF($A3123="","",VLOOKUP($A3123,DADOS!F:P,11,FALSE))</f>
        <v/>
      </c>
      <c r="AS3123" t="str">
        <f>IF(E3123="","",IF(AQ3123="","",IF(AR3123="","",IF((AR3123-AQ3123)*AP3123*$E3123/$D3123&lt;1,"&lt;1",ROUND((AR3123-AQ3123)*AP3123*$E3123/$D3123,2)))))</f>
        <v/>
      </c>
      <c r="AV3123" t="str">
        <f>IF(A3123="","",VLOOKUP(A3123,DADOS!F:R,12,FALSE))</f>
        <v/>
      </c>
      <c r="AW3123" t="str">
        <f>IF(A3123="","",IF(AU3123="","",IF(AV3123="","",IF((AV3123-AU3123)*AT3123*$E3123/$D3123&lt;1,"&lt;1",ROUND((AV3123-AU3123)*AT3123*$E3123/$D3123,2)))))</f>
        <v/>
      </c>
      <c r="AZ3123" t="str">
        <f>IF($A3123="","",VLOOKUP($A3123,DADOS!F:R,13,FALSE))</f>
        <v/>
      </c>
      <c r="BA3123" t="str">
        <f>IF(A3123="","",IF(AY3123="","",IF(AZ3123="","",IF((AZ3123-AY3123)*AX3123*$E3123/$D3123&lt;1,"&lt;1",ROUND((AZ3123-AY3123)*AX3123*$E3123/$D3123,2)))))</f>
        <v/>
      </c>
    </row>
    <row r="3124">
      <c r="B3124" t="str">
        <f>IF(A3124="","",A3124&amp;"/20")</f>
        <v/>
      </c>
      <c r="H3124" t="str">
        <f>IF($A3124="","",VLOOKUP($A3124,DADOS!F:O,3,FALSE))</f>
        <v/>
      </c>
      <c r="I3124" t="str">
        <f>IF(A3124="","",IF(H3124="","",IF((H3124-G3124)*F3124*$E3124/$D3124/1000&lt;0.2,"&lt;0,2",ROUND((H3124-G3124)*F3124*$E3124/$D3124/1000,2))))</f>
        <v/>
      </c>
      <c r="L3124" t="str">
        <f>IF($A3124="","",VLOOKUP($A3124,DADOS!F:O,6,FALSE))</f>
        <v/>
      </c>
      <c r="M3124" t="str">
        <f>IF(A3124="","",IF(L3124="","",IF((L3124-K3124)*J3124*$E3124/$D3124/1000&lt;0.2,"&lt;0,2",ROUND((L3124-K3124)*J3124*$E3124/$D3124/1000,2))))</f>
        <v/>
      </c>
      <c r="P3124" t="str">
        <f>IF($A3124="","",VLOOKUP($A3124,DADOS!F:O,5,FALSE))</f>
        <v/>
      </c>
      <c r="Q3124" t="str">
        <f>IF(A3124="","",IF(P3124="","",IF((P3124-O3124)*N3124*$E3124/$D3124/1000&lt;0.2,"&lt;0,2",ROUND((P3124-O3124)*N3124*$E3124/$D3124/1000,2))))</f>
        <v/>
      </c>
      <c r="T3124" t="str">
        <f>IF($A3124="","",VLOOKUP($A3124,DADOS!F:O,4,FALSE))</f>
        <v/>
      </c>
      <c r="U3124" t="str">
        <f>IF(A3124="","",IF(T3124="","",IF((T3124-S3124)*R3124*$E3124/$D3124/1000&lt;0.2,"&lt;0,2",ROUND((T3124-S3124)*R3124*$E3124/$D3124/1000,2))))</f>
        <v/>
      </c>
      <c r="X3124" t="str">
        <f>IF($A3124="","",VLOOKUP($A3124,DADOS!F:O,9,FALSE))</f>
        <v/>
      </c>
      <c r="Y3124" t="str">
        <f>IF(A3124="","",IF(X3124="","",IF((X3124-W3124)*V3124*$E3124/$D3124&lt;1,"&lt;1",ROUND((X3124-W3124)*V3124*$E3124/$D3124,2))))</f>
        <v/>
      </c>
      <c r="AB3124" t="str">
        <f>IF($A3124="","",VLOOKUP($A3124,DADOS!F:O,7,FALSE))</f>
        <v/>
      </c>
      <c r="AC3124" t="str">
        <f>IF(A3124="","",IF(AB3124="","",IF((AB3124-AA3124)*Z3124*$E3124/$D3124&lt;1,"&lt;1",ROUND((AB3124-AA3124)*Z3124*$E3124/$D3124,2))))</f>
        <v/>
      </c>
      <c r="AF3124" t="str">
        <f>IF($A3124="","",VLOOKUP($A3124,DADOS!F:O,10,FALSE))</f>
        <v/>
      </c>
      <c r="AG3124" t="str">
        <f>IF(A3124="","",IF(AF3124="","",IF((AF3124-AE3124)*AD3124*$E3124/$D3124&lt;1,"&lt;1",ROUND((AF3124-AE3124)*AD3124*$E3124/$D3124,2))))</f>
        <v/>
      </c>
      <c r="AJ3124" t="str">
        <f>IF($A3124="","",VLOOKUP($A3124,DADOS!F:O,8,FALSE))</f>
        <v/>
      </c>
      <c r="AK3124" t="str">
        <f>IF(A3124="","",IF(AJ3124="","",IF((AJ3124-AI3124)*AH3124*$E3124/$D3124&lt;1,"&lt;1",ROUND((AJ3124-AI3124)*AH3124*$E3124/$D3124,2))))</f>
        <v/>
      </c>
      <c r="AN3124" t="str">
        <f>IF($A3124="","",VLOOKUP($A3124,DADOS!F:O,2,FALSE))</f>
        <v/>
      </c>
      <c r="AO3124" t="str">
        <f>IF(A3124="","",IF(AN3124="","",IF((AN3124-AM3124)*AL3124*$E3124/$D3124/1000&lt;0.2,"&lt;0,2",ROUND((AN3124-AM3124)*AL3124*$E3124/$D3124/1000,2))))</f>
        <v/>
      </c>
      <c r="AQ3124">
        <v>0</v>
      </c>
      <c r="AR3124" t="str">
        <f>IF($A3124="","",VLOOKUP($A3124,DADOS!F:P,11,FALSE))</f>
        <v/>
      </c>
      <c r="AS3124" t="str">
        <f>IF(E3124="","",IF(AQ3124="","",IF(AR3124="","",IF((AR3124-AQ3124)*AP3124*$E3124/$D3124&lt;1,"&lt;1",ROUND((AR3124-AQ3124)*AP3124*$E3124/$D3124,2)))))</f>
        <v/>
      </c>
      <c r="AV3124" t="str">
        <f>IF(A3124="","",VLOOKUP(A3124,DADOS!F:R,12,FALSE))</f>
        <v/>
      </c>
      <c r="AW3124" t="str">
        <f>IF(A3124="","",IF(AU3124="","",IF(AV3124="","",IF((AV3124-AU3124)*AT3124*$E3124/$D3124&lt;1,"&lt;1",ROUND((AV3124-AU3124)*AT3124*$E3124/$D3124,2)))))</f>
        <v/>
      </c>
      <c r="AZ3124" t="str">
        <f>IF($A3124="","",VLOOKUP($A3124,DADOS!F:R,13,FALSE))</f>
        <v/>
      </c>
      <c r="BA3124" t="str">
        <f>IF(A3124="","",IF(AY3124="","",IF(AZ3124="","",IF((AZ3124-AY3124)*AX3124*$E3124/$D3124&lt;1,"&lt;1",ROUND((AZ3124-AY3124)*AX3124*$E3124/$D3124,2)))))</f>
        <v/>
      </c>
    </row>
    <row r="3125">
      <c r="B3125" t="str">
        <f>IF(A3125="","",A3125&amp;"/20")</f>
        <v/>
      </c>
      <c r="H3125" t="str">
        <f>IF($A3125="","",VLOOKUP($A3125,DADOS!F:O,3,FALSE))</f>
        <v/>
      </c>
      <c r="I3125" t="str">
        <f>IF(A3125="","",IF(H3125="","",IF((H3125-G3125)*F3125*$E3125/$D3125/1000&lt;0.2,"&lt;0,2",ROUND((H3125-G3125)*F3125*$E3125/$D3125/1000,2))))</f>
        <v/>
      </c>
      <c r="L3125" t="str">
        <f>IF($A3125="","",VLOOKUP($A3125,DADOS!F:O,6,FALSE))</f>
        <v/>
      </c>
      <c r="M3125" t="str">
        <f>IF(A3125="","",IF(L3125="","",IF((L3125-K3125)*J3125*$E3125/$D3125/1000&lt;0.2,"&lt;0,2",ROUND((L3125-K3125)*J3125*$E3125/$D3125/1000,2))))</f>
        <v/>
      </c>
      <c r="P3125" t="str">
        <f>IF($A3125="","",VLOOKUP($A3125,DADOS!F:O,5,FALSE))</f>
        <v/>
      </c>
      <c r="Q3125" t="str">
        <f>IF(A3125="","",IF(P3125="","",IF((P3125-O3125)*N3125*$E3125/$D3125/1000&lt;0.2,"&lt;0,2",ROUND((P3125-O3125)*N3125*$E3125/$D3125/1000,2))))</f>
        <v/>
      </c>
      <c r="T3125" t="str">
        <f>IF($A3125="","",VLOOKUP($A3125,DADOS!F:O,4,FALSE))</f>
        <v/>
      </c>
      <c r="U3125" t="str">
        <f>IF(A3125="","",IF(T3125="","",IF((T3125-S3125)*R3125*$E3125/$D3125/1000&lt;0.2,"&lt;0,2",ROUND((T3125-S3125)*R3125*$E3125/$D3125/1000,2))))</f>
        <v/>
      </c>
      <c r="X3125" t="str">
        <f>IF($A3125="","",VLOOKUP($A3125,DADOS!F:O,9,FALSE))</f>
        <v/>
      </c>
      <c r="Y3125" t="str">
        <f>IF(A3125="","",IF(X3125="","",IF((X3125-W3125)*V3125*$E3125/$D3125&lt;1,"&lt;1",ROUND((X3125-W3125)*V3125*$E3125/$D3125,2))))</f>
        <v/>
      </c>
      <c r="AB3125" t="str">
        <f>IF($A3125="","",VLOOKUP($A3125,DADOS!F:O,7,FALSE))</f>
        <v/>
      </c>
      <c r="AC3125" t="str">
        <f>IF(A3125="","",IF(AB3125="","",IF((AB3125-AA3125)*Z3125*$E3125/$D3125&lt;1,"&lt;1",ROUND((AB3125-AA3125)*Z3125*$E3125/$D3125,2))))</f>
        <v/>
      </c>
      <c r="AF3125" t="str">
        <f>IF($A3125="","",VLOOKUP($A3125,DADOS!F:O,10,FALSE))</f>
        <v/>
      </c>
      <c r="AG3125" t="str">
        <f>IF(A3125="","",IF(AF3125="","",IF((AF3125-AE3125)*AD3125*$E3125/$D3125&lt;1,"&lt;1",ROUND((AF3125-AE3125)*AD3125*$E3125/$D3125,2))))</f>
        <v/>
      </c>
      <c r="AJ3125" t="str">
        <f>IF($A3125="","",VLOOKUP($A3125,DADOS!F:O,8,FALSE))</f>
        <v/>
      </c>
      <c r="AK3125" t="str">
        <f>IF(A3125="","",IF(AJ3125="","",IF((AJ3125-AI3125)*AH3125*$E3125/$D3125&lt;1,"&lt;1",ROUND((AJ3125-AI3125)*AH3125*$E3125/$D3125,2))))</f>
        <v/>
      </c>
      <c r="AN3125" t="str">
        <f>IF($A3125="","",VLOOKUP($A3125,DADOS!F:O,2,FALSE))</f>
        <v/>
      </c>
      <c r="AO3125" t="str">
        <f>IF(A3125="","",IF(AN3125="","",IF((AN3125-AM3125)*AL3125*$E3125/$D3125/1000&lt;0.2,"&lt;0,2",ROUND((AN3125-AM3125)*AL3125*$E3125/$D3125/1000,2))))</f>
        <v/>
      </c>
      <c r="AQ3125">
        <v>0</v>
      </c>
      <c r="AR3125" t="str">
        <f>IF($A3125="","",VLOOKUP($A3125,DADOS!F:P,11,FALSE))</f>
        <v/>
      </c>
      <c r="AS3125" t="str">
        <f>IF(E3125="","",IF(AQ3125="","",IF(AR3125="","",IF((AR3125-AQ3125)*AP3125*$E3125/$D3125&lt;1,"&lt;1",ROUND((AR3125-AQ3125)*AP3125*$E3125/$D3125,2)))))</f>
        <v/>
      </c>
      <c r="AV3125" t="str">
        <f>IF(A3125="","",VLOOKUP(A3125,DADOS!F:R,12,FALSE))</f>
        <v/>
      </c>
      <c r="AW3125" t="str">
        <f>IF(A3125="","",IF(AU3125="","",IF(AV3125="","",IF((AV3125-AU3125)*AT3125*$E3125/$D3125&lt;1,"&lt;1",ROUND((AV3125-AU3125)*AT3125*$E3125/$D3125,2)))))</f>
        <v/>
      </c>
      <c r="AZ3125" t="str">
        <f>IF($A3125="","",VLOOKUP($A3125,DADOS!F:R,13,FALSE))</f>
        <v/>
      </c>
      <c r="BA3125" t="str">
        <f>IF(A3125="","",IF(AY3125="","",IF(AZ3125="","",IF((AZ3125-AY3125)*AX3125*$E3125/$D3125&lt;1,"&lt;1",ROUND((AZ3125-AY3125)*AX3125*$E3125/$D3125,2)))))</f>
        <v/>
      </c>
    </row>
    <row r="3126">
      <c r="B3126" t="str">
        <f>IF(A3126="","",A3126&amp;"/20")</f>
        <v/>
      </c>
      <c r="H3126" t="str">
        <f>IF($A3126="","",VLOOKUP($A3126,DADOS!F:O,3,FALSE))</f>
        <v/>
      </c>
      <c r="I3126" t="str">
        <f>IF(A3126="","",IF(H3126="","",IF((H3126-G3126)*F3126*$E3126/$D3126/1000&lt;0.2,"&lt;0,2",ROUND((H3126-G3126)*F3126*$E3126/$D3126/1000,2))))</f>
        <v/>
      </c>
      <c r="L3126" t="str">
        <f>IF($A3126="","",VLOOKUP($A3126,DADOS!F:O,6,FALSE))</f>
        <v/>
      </c>
      <c r="M3126" t="str">
        <f>IF(A3126="","",IF(L3126="","",IF((L3126-K3126)*J3126*$E3126/$D3126/1000&lt;0.2,"&lt;0,2",ROUND((L3126-K3126)*J3126*$E3126/$D3126/1000,2))))</f>
        <v/>
      </c>
      <c r="P3126" t="str">
        <f>IF($A3126="","",VLOOKUP($A3126,DADOS!F:O,5,FALSE))</f>
        <v/>
      </c>
      <c r="Q3126" t="str">
        <f>IF(A3126="","",IF(P3126="","",IF((P3126-O3126)*N3126*$E3126/$D3126/1000&lt;0.2,"&lt;0,2",ROUND((P3126-O3126)*N3126*$E3126/$D3126/1000,2))))</f>
        <v/>
      </c>
      <c r="T3126" t="str">
        <f>IF($A3126="","",VLOOKUP($A3126,DADOS!F:O,4,FALSE))</f>
        <v/>
      </c>
      <c r="U3126" t="str">
        <f>IF(A3126="","",IF(T3126="","",IF((T3126-S3126)*R3126*$E3126/$D3126/1000&lt;0.2,"&lt;0,2",ROUND((T3126-S3126)*R3126*$E3126/$D3126/1000,2))))</f>
        <v/>
      </c>
      <c r="X3126" t="str">
        <f>IF($A3126="","",VLOOKUP($A3126,DADOS!F:O,9,FALSE))</f>
        <v/>
      </c>
      <c r="Y3126" t="str">
        <f>IF(A3126="","",IF(X3126="","",IF((X3126-W3126)*V3126*$E3126/$D3126&lt;1,"&lt;1",ROUND((X3126-W3126)*V3126*$E3126/$D3126,2))))</f>
        <v/>
      </c>
      <c r="AB3126" t="str">
        <f>IF($A3126="","",VLOOKUP($A3126,DADOS!F:O,7,FALSE))</f>
        <v/>
      </c>
      <c r="AC3126" t="str">
        <f>IF(A3126="","",IF(AB3126="","",IF((AB3126-AA3126)*Z3126*$E3126/$D3126&lt;1,"&lt;1",ROUND((AB3126-AA3126)*Z3126*$E3126/$D3126,2))))</f>
        <v/>
      </c>
      <c r="AF3126" t="str">
        <f>IF($A3126="","",VLOOKUP($A3126,DADOS!F:O,10,FALSE))</f>
        <v/>
      </c>
      <c r="AG3126" t="str">
        <f>IF(A3126="","",IF(AF3126="","",IF((AF3126-AE3126)*AD3126*$E3126/$D3126&lt;1,"&lt;1",ROUND((AF3126-AE3126)*AD3126*$E3126/$D3126,2))))</f>
        <v/>
      </c>
      <c r="AJ3126" t="str">
        <f>IF($A3126="","",VLOOKUP($A3126,DADOS!F:O,8,FALSE))</f>
        <v/>
      </c>
      <c r="AK3126" t="str">
        <f>IF(A3126="","",IF(AJ3126="","",IF((AJ3126-AI3126)*AH3126*$E3126/$D3126&lt;1,"&lt;1",ROUND((AJ3126-AI3126)*AH3126*$E3126/$D3126,2))))</f>
        <v/>
      </c>
      <c r="AN3126" t="str">
        <f>IF($A3126="","",VLOOKUP($A3126,DADOS!F:O,2,FALSE))</f>
        <v/>
      </c>
      <c r="AO3126" t="str">
        <f>IF(A3126="","",IF(AN3126="","",IF((AN3126-AM3126)*AL3126*$E3126/$D3126/1000&lt;0.2,"&lt;0,2",ROUND((AN3126-AM3126)*AL3126*$E3126/$D3126/1000,2))))</f>
        <v/>
      </c>
      <c r="AQ3126">
        <v>0</v>
      </c>
      <c r="AR3126" t="str">
        <f>IF($A3126="","",VLOOKUP($A3126,DADOS!F:P,11,FALSE))</f>
        <v/>
      </c>
      <c r="AS3126" t="str">
        <f>IF(E3126="","",IF(AQ3126="","",IF(AR3126="","",IF((AR3126-AQ3126)*AP3126*$E3126/$D3126&lt;1,"&lt;1",ROUND((AR3126-AQ3126)*AP3126*$E3126/$D3126,2)))))</f>
        <v/>
      </c>
      <c r="AV3126" t="str">
        <f>IF(A3126="","",VLOOKUP(A3126,DADOS!F:R,12,FALSE))</f>
        <v/>
      </c>
      <c r="AW3126" t="str">
        <f>IF(A3126="","",IF(AU3126="","",IF(AV3126="","",IF((AV3126-AU3126)*AT3126*$E3126/$D3126&lt;1,"&lt;1",ROUND((AV3126-AU3126)*AT3126*$E3126/$D3126,2)))))</f>
        <v/>
      </c>
      <c r="AZ3126" t="str">
        <f>IF($A3126="","",VLOOKUP($A3126,DADOS!F:R,13,FALSE))</f>
        <v/>
      </c>
      <c r="BA3126" t="str">
        <f>IF(A3126="","",IF(AY3126="","",IF(AZ3126="","",IF((AZ3126-AY3126)*AX3126*$E3126/$D3126&lt;1,"&lt;1",ROUND((AZ3126-AY3126)*AX3126*$E3126/$D3126,2)))))</f>
        <v/>
      </c>
    </row>
    <row r="3127">
      <c r="B3127" t="str">
        <f>IF(A3127="","",A3127&amp;"/20")</f>
        <v/>
      </c>
      <c r="H3127" t="str">
        <f>IF($A3127="","",VLOOKUP($A3127,DADOS!F:O,3,FALSE))</f>
        <v/>
      </c>
      <c r="I3127" t="str">
        <f>IF(A3127="","",IF(H3127="","",IF((H3127-G3127)*F3127*$E3127/$D3127/1000&lt;0.2,"&lt;0,2",ROUND((H3127-G3127)*F3127*$E3127/$D3127/1000,2))))</f>
        <v/>
      </c>
      <c r="L3127" t="str">
        <f>IF($A3127="","",VLOOKUP($A3127,DADOS!F:O,6,FALSE))</f>
        <v/>
      </c>
      <c r="M3127" t="str">
        <f>IF(A3127="","",IF(L3127="","",IF((L3127-K3127)*J3127*$E3127/$D3127/1000&lt;0.2,"&lt;0,2",ROUND((L3127-K3127)*J3127*$E3127/$D3127/1000,2))))</f>
        <v/>
      </c>
      <c r="P3127" t="str">
        <f>IF($A3127="","",VLOOKUP($A3127,DADOS!F:O,5,FALSE))</f>
        <v/>
      </c>
      <c r="Q3127" t="str">
        <f>IF(A3127="","",IF(P3127="","",IF((P3127-O3127)*N3127*$E3127/$D3127/1000&lt;0.2,"&lt;0,2",ROUND((P3127-O3127)*N3127*$E3127/$D3127/1000,2))))</f>
        <v/>
      </c>
      <c r="T3127" t="str">
        <f>IF($A3127="","",VLOOKUP($A3127,DADOS!F:O,4,FALSE))</f>
        <v/>
      </c>
      <c r="U3127" t="str">
        <f>IF(A3127="","",IF(T3127="","",IF((T3127-S3127)*R3127*$E3127/$D3127/1000&lt;0.2,"&lt;0,2",ROUND((T3127-S3127)*R3127*$E3127/$D3127/1000,2))))</f>
        <v/>
      </c>
      <c r="X3127" t="str">
        <f>IF($A3127="","",VLOOKUP($A3127,DADOS!F:O,9,FALSE))</f>
        <v/>
      </c>
      <c r="Y3127" t="str">
        <f>IF(A3127="","",IF(X3127="","",IF((X3127-W3127)*V3127*$E3127/$D3127&lt;1,"&lt;1",ROUND((X3127-W3127)*V3127*$E3127/$D3127,2))))</f>
        <v/>
      </c>
      <c r="AB3127" t="str">
        <f>IF($A3127="","",VLOOKUP($A3127,DADOS!F:O,7,FALSE))</f>
        <v/>
      </c>
      <c r="AC3127" t="str">
        <f>IF(A3127="","",IF(AB3127="","",IF((AB3127-AA3127)*Z3127*$E3127/$D3127&lt;1,"&lt;1",ROUND((AB3127-AA3127)*Z3127*$E3127/$D3127,2))))</f>
        <v/>
      </c>
      <c r="AF3127" t="str">
        <f>IF($A3127="","",VLOOKUP($A3127,DADOS!F:O,10,FALSE))</f>
        <v/>
      </c>
      <c r="AG3127" t="str">
        <f>IF(A3127="","",IF(AF3127="","",IF((AF3127-AE3127)*AD3127*$E3127/$D3127&lt;1,"&lt;1",ROUND((AF3127-AE3127)*AD3127*$E3127/$D3127,2))))</f>
        <v/>
      </c>
      <c r="AJ3127" t="str">
        <f>IF($A3127="","",VLOOKUP($A3127,DADOS!F:O,8,FALSE))</f>
        <v/>
      </c>
      <c r="AK3127" t="str">
        <f>IF(A3127="","",IF(AJ3127="","",IF((AJ3127-AI3127)*AH3127*$E3127/$D3127&lt;1,"&lt;1",ROUND((AJ3127-AI3127)*AH3127*$E3127/$D3127,2))))</f>
        <v/>
      </c>
      <c r="AN3127" t="str">
        <f>IF($A3127="","",VLOOKUP($A3127,DADOS!F:O,2,FALSE))</f>
        <v/>
      </c>
      <c r="AO3127" t="str">
        <f>IF(A3127="","",IF(AN3127="","",IF((AN3127-AM3127)*AL3127*$E3127/$D3127/1000&lt;0.2,"&lt;0,2",ROUND((AN3127-AM3127)*AL3127*$E3127/$D3127/1000,2))))</f>
        <v/>
      </c>
      <c r="AQ3127">
        <v>0</v>
      </c>
      <c r="AR3127" t="str">
        <f>IF($A3127="","",VLOOKUP($A3127,DADOS!F:P,11,FALSE))</f>
        <v/>
      </c>
      <c r="AS3127" t="str">
        <f>IF(E3127="","",IF(AQ3127="","",IF(AR3127="","",IF((AR3127-AQ3127)*AP3127*$E3127/$D3127&lt;1,"&lt;1",ROUND((AR3127-AQ3127)*AP3127*$E3127/$D3127,2)))))</f>
        <v/>
      </c>
      <c r="AV3127" t="str">
        <f>IF(A3127="","",VLOOKUP(A3127,DADOS!F:R,12,FALSE))</f>
        <v/>
      </c>
      <c r="AW3127" t="str">
        <f>IF(A3127="","",IF(AU3127="","",IF(AV3127="","",IF((AV3127-AU3127)*AT3127*$E3127/$D3127&lt;1,"&lt;1",ROUND((AV3127-AU3127)*AT3127*$E3127/$D3127,2)))))</f>
        <v/>
      </c>
      <c r="AZ3127" t="str">
        <f>IF($A3127="","",VLOOKUP($A3127,DADOS!F:R,13,FALSE))</f>
        <v/>
      </c>
      <c r="BA3127" t="str">
        <f>IF(A3127="","",IF(AY3127="","",IF(AZ3127="","",IF((AZ3127-AY3127)*AX3127*$E3127/$D3127&lt;1,"&lt;1",ROUND((AZ3127-AY3127)*AX3127*$E3127/$D3127,2)))))</f>
        <v/>
      </c>
    </row>
    <row r="3128">
      <c r="B3128" t="str">
        <f>IF(A3128="","",A3128&amp;"/20")</f>
        <v/>
      </c>
      <c r="H3128" t="str">
        <f>IF($A3128="","",VLOOKUP($A3128,DADOS!F:O,3,FALSE))</f>
        <v/>
      </c>
      <c r="I3128" t="str">
        <f>IF(A3128="","",IF(H3128="","",IF((H3128-G3128)*F3128*$E3128/$D3128/1000&lt;0.2,"&lt;0,2",ROUND((H3128-G3128)*F3128*$E3128/$D3128/1000,2))))</f>
        <v/>
      </c>
      <c r="L3128" t="str">
        <f>IF($A3128="","",VLOOKUP($A3128,DADOS!F:O,6,FALSE))</f>
        <v/>
      </c>
      <c r="M3128" t="str">
        <f>IF(A3128="","",IF(L3128="","",IF((L3128-K3128)*J3128*$E3128/$D3128/1000&lt;0.2,"&lt;0,2",ROUND((L3128-K3128)*J3128*$E3128/$D3128/1000,2))))</f>
        <v/>
      </c>
      <c r="P3128" t="str">
        <f>IF($A3128="","",VLOOKUP($A3128,DADOS!F:O,5,FALSE))</f>
        <v/>
      </c>
      <c r="Q3128" t="str">
        <f>IF(A3128="","",IF(P3128="","",IF((P3128-O3128)*N3128*$E3128/$D3128/1000&lt;0.2,"&lt;0,2",ROUND((P3128-O3128)*N3128*$E3128/$D3128/1000,2))))</f>
        <v/>
      </c>
      <c r="T3128" t="str">
        <f>IF($A3128="","",VLOOKUP($A3128,DADOS!F:O,4,FALSE))</f>
        <v/>
      </c>
      <c r="U3128" t="str">
        <f>IF(A3128="","",IF(T3128="","",IF((T3128-S3128)*R3128*$E3128/$D3128/1000&lt;0.2,"&lt;0,2",ROUND((T3128-S3128)*R3128*$E3128/$D3128/1000,2))))</f>
        <v/>
      </c>
      <c r="X3128" t="str">
        <f>IF($A3128="","",VLOOKUP($A3128,DADOS!F:O,9,FALSE))</f>
        <v/>
      </c>
      <c r="Y3128" t="str">
        <f>IF(A3128="","",IF(X3128="","",IF((X3128-W3128)*V3128*$E3128/$D3128&lt;1,"&lt;1",ROUND((X3128-W3128)*V3128*$E3128/$D3128,2))))</f>
        <v/>
      </c>
      <c r="AB3128" t="str">
        <f>IF($A3128="","",VLOOKUP($A3128,DADOS!F:O,7,FALSE))</f>
        <v/>
      </c>
      <c r="AC3128" t="str">
        <f>IF(A3128="","",IF(AB3128="","",IF((AB3128-AA3128)*Z3128*$E3128/$D3128&lt;1,"&lt;1",ROUND((AB3128-AA3128)*Z3128*$E3128/$D3128,2))))</f>
        <v/>
      </c>
      <c r="AF3128" t="str">
        <f>IF($A3128="","",VLOOKUP($A3128,DADOS!F:O,10,FALSE))</f>
        <v/>
      </c>
      <c r="AG3128" t="str">
        <f>IF(A3128="","",IF(AF3128="","",IF((AF3128-AE3128)*AD3128*$E3128/$D3128&lt;1,"&lt;1",ROUND((AF3128-AE3128)*AD3128*$E3128/$D3128,2))))</f>
        <v/>
      </c>
      <c r="AJ3128" t="str">
        <f>IF($A3128="","",VLOOKUP($A3128,DADOS!F:O,8,FALSE))</f>
        <v/>
      </c>
      <c r="AK3128" t="str">
        <f>IF(A3128="","",IF(AJ3128="","",IF((AJ3128-AI3128)*AH3128*$E3128/$D3128&lt;1,"&lt;1",ROUND((AJ3128-AI3128)*AH3128*$E3128/$D3128,2))))</f>
        <v/>
      </c>
      <c r="AN3128" t="str">
        <f>IF($A3128="","",VLOOKUP($A3128,DADOS!F:O,2,FALSE))</f>
        <v/>
      </c>
      <c r="AO3128" t="str">
        <f>IF(A3128="","",IF(AN3128="","",IF((AN3128-AM3128)*AL3128*$E3128/$D3128/1000&lt;0.2,"&lt;0,2",ROUND((AN3128-AM3128)*AL3128*$E3128/$D3128/1000,2))))</f>
        <v/>
      </c>
      <c r="AQ3128">
        <v>0</v>
      </c>
      <c r="AR3128" t="str">
        <f>IF($A3128="","",VLOOKUP($A3128,DADOS!F:P,11,FALSE))</f>
        <v/>
      </c>
      <c r="AS3128" t="str">
        <f>IF(E3128="","",IF(AQ3128="","",IF(AR3128="","",IF((AR3128-AQ3128)*AP3128*$E3128/$D3128&lt;1,"&lt;1",ROUND((AR3128-AQ3128)*AP3128*$E3128/$D3128,2)))))</f>
        <v/>
      </c>
      <c r="AV3128" t="str">
        <f>IF(A3128="","",VLOOKUP(A3128,DADOS!F:R,12,FALSE))</f>
        <v/>
      </c>
      <c r="AW3128" t="str">
        <f>IF(A3128="","",IF(AU3128="","",IF(AV3128="","",IF((AV3128-AU3128)*AT3128*$E3128/$D3128&lt;1,"&lt;1",ROUND((AV3128-AU3128)*AT3128*$E3128/$D3128,2)))))</f>
        <v/>
      </c>
      <c r="AZ3128" t="str">
        <f>IF($A3128="","",VLOOKUP($A3128,DADOS!F:R,13,FALSE))</f>
        <v/>
      </c>
      <c r="BA3128" t="str">
        <f>IF(A3128="","",IF(AY3128="","",IF(AZ3128="","",IF((AZ3128-AY3128)*AX3128*$E3128/$D3128&lt;1,"&lt;1",ROUND((AZ3128-AY3128)*AX3128*$E3128/$D3128,2)))))</f>
        <v/>
      </c>
    </row>
    <row r="3129">
      <c r="B3129" t="str">
        <f>IF(A3129="","",A3129&amp;"/20")</f>
        <v/>
      </c>
      <c r="H3129" t="str">
        <f>IF($A3129="","",VLOOKUP($A3129,DADOS!F:O,3,FALSE))</f>
        <v/>
      </c>
      <c r="I3129" t="str">
        <f>IF(A3129="","",IF(H3129="","",IF((H3129-G3129)*F3129*$E3129/$D3129/1000&lt;0.2,"&lt;0,2",ROUND((H3129-G3129)*F3129*$E3129/$D3129/1000,2))))</f>
        <v/>
      </c>
      <c r="L3129" t="str">
        <f>IF($A3129="","",VLOOKUP($A3129,DADOS!F:O,6,FALSE))</f>
        <v/>
      </c>
      <c r="M3129" t="str">
        <f>IF(A3129="","",IF(L3129="","",IF((L3129-K3129)*J3129*$E3129/$D3129/1000&lt;0.2,"&lt;0,2",ROUND((L3129-K3129)*J3129*$E3129/$D3129/1000,2))))</f>
        <v/>
      </c>
      <c r="P3129" t="str">
        <f>IF($A3129="","",VLOOKUP($A3129,DADOS!F:O,5,FALSE))</f>
        <v/>
      </c>
      <c r="Q3129" t="str">
        <f>IF(A3129="","",IF(P3129="","",IF((P3129-O3129)*N3129*$E3129/$D3129/1000&lt;0.2,"&lt;0,2",ROUND((P3129-O3129)*N3129*$E3129/$D3129/1000,2))))</f>
        <v/>
      </c>
      <c r="T3129" t="str">
        <f>IF($A3129="","",VLOOKUP($A3129,DADOS!F:O,4,FALSE))</f>
        <v/>
      </c>
      <c r="U3129" t="str">
        <f>IF(A3129="","",IF(T3129="","",IF((T3129-S3129)*R3129*$E3129/$D3129/1000&lt;0.2,"&lt;0,2",ROUND((T3129-S3129)*R3129*$E3129/$D3129/1000,2))))</f>
        <v/>
      </c>
      <c r="X3129" t="str">
        <f>IF($A3129="","",VLOOKUP($A3129,DADOS!F:O,9,FALSE))</f>
        <v/>
      </c>
      <c r="Y3129" t="str">
        <f>IF(A3129="","",IF(X3129="","",IF((X3129-W3129)*V3129*$E3129/$D3129&lt;1,"&lt;1",ROUND((X3129-W3129)*V3129*$E3129/$D3129,2))))</f>
        <v/>
      </c>
      <c r="AB3129" t="str">
        <f>IF($A3129="","",VLOOKUP($A3129,DADOS!F:O,7,FALSE))</f>
        <v/>
      </c>
      <c r="AC3129" t="str">
        <f>IF(A3129="","",IF(AB3129="","",IF((AB3129-AA3129)*Z3129*$E3129/$D3129&lt;1,"&lt;1",ROUND((AB3129-AA3129)*Z3129*$E3129/$D3129,2))))</f>
        <v/>
      </c>
      <c r="AF3129" t="str">
        <f>IF($A3129="","",VLOOKUP($A3129,DADOS!F:O,10,FALSE))</f>
        <v/>
      </c>
      <c r="AG3129" t="str">
        <f>IF(A3129="","",IF(AF3129="","",IF((AF3129-AE3129)*AD3129*$E3129/$D3129&lt;1,"&lt;1",ROUND((AF3129-AE3129)*AD3129*$E3129/$D3129,2))))</f>
        <v/>
      </c>
      <c r="AJ3129" t="str">
        <f>IF($A3129="","",VLOOKUP($A3129,DADOS!F:O,8,FALSE))</f>
        <v/>
      </c>
      <c r="AK3129" t="str">
        <f>IF(A3129="","",IF(AJ3129="","",IF((AJ3129-AI3129)*AH3129*$E3129/$D3129&lt;1,"&lt;1",ROUND((AJ3129-AI3129)*AH3129*$E3129/$D3129,2))))</f>
        <v/>
      </c>
      <c r="AN3129" t="str">
        <f>IF($A3129="","",VLOOKUP($A3129,DADOS!F:O,2,FALSE))</f>
        <v/>
      </c>
      <c r="AO3129" t="str">
        <f>IF(A3129="","",IF(AN3129="","",IF((AN3129-AM3129)*AL3129*$E3129/$D3129/1000&lt;0.2,"&lt;0,2",ROUND((AN3129-AM3129)*AL3129*$E3129/$D3129/1000,2))))</f>
        <v/>
      </c>
      <c r="AQ3129">
        <v>0</v>
      </c>
      <c r="AR3129" t="str">
        <f>IF($A3129="","",VLOOKUP($A3129,DADOS!F:P,11,FALSE))</f>
        <v/>
      </c>
      <c r="AS3129" t="str">
        <f>IF(E3129="","",IF(AQ3129="","",IF(AR3129="","",IF((AR3129-AQ3129)*AP3129*$E3129/$D3129&lt;1,"&lt;1",ROUND((AR3129-AQ3129)*AP3129*$E3129/$D3129,2)))))</f>
        <v/>
      </c>
      <c r="AV3129" t="str">
        <f>IF(A3129="","",VLOOKUP(A3129,DADOS!F:R,12,FALSE))</f>
        <v/>
      </c>
      <c r="AW3129" t="str">
        <f>IF(A3129="","",IF(AU3129="","",IF(AV3129="","",IF((AV3129-AU3129)*AT3129*$E3129/$D3129&lt;1,"&lt;1",ROUND((AV3129-AU3129)*AT3129*$E3129/$D3129,2)))))</f>
        <v/>
      </c>
      <c r="AZ3129" t="str">
        <f>IF($A3129="","",VLOOKUP($A3129,DADOS!F:R,13,FALSE))</f>
        <v/>
      </c>
      <c r="BA3129" t="str">
        <f>IF(A3129="","",IF(AY3129="","",IF(AZ3129="","",IF((AZ3129-AY3129)*AX3129*$E3129/$D3129&lt;1,"&lt;1",ROUND((AZ3129-AY3129)*AX3129*$E3129/$D3129,2)))))</f>
        <v/>
      </c>
    </row>
    <row r="3130">
      <c r="B3130" t="str">
        <f>IF(A3130="","",A3130&amp;"/20")</f>
        <v/>
      </c>
      <c r="H3130" t="str">
        <f>IF($A3130="","",VLOOKUP($A3130,DADOS!F:O,3,FALSE))</f>
        <v/>
      </c>
      <c r="I3130" t="str">
        <f>IF(A3130="","",IF(H3130="","",IF((H3130-G3130)*F3130*$E3130/$D3130/1000&lt;0.2,"&lt;0,2",ROUND((H3130-G3130)*F3130*$E3130/$D3130/1000,2))))</f>
        <v/>
      </c>
      <c r="L3130" t="str">
        <f>IF($A3130="","",VLOOKUP($A3130,DADOS!F:O,6,FALSE))</f>
        <v/>
      </c>
      <c r="M3130" t="str">
        <f>IF(A3130="","",IF(L3130="","",IF((L3130-K3130)*J3130*$E3130/$D3130/1000&lt;0.2,"&lt;0,2",ROUND((L3130-K3130)*J3130*$E3130/$D3130/1000,2))))</f>
        <v/>
      </c>
      <c r="P3130" t="str">
        <f>IF($A3130="","",VLOOKUP($A3130,DADOS!F:O,5,FALSE))</f>
        <v/>
      </c>
      <c r="Q3130" t="str">
        <f>IF(A3130="","",IF(P3130="","",IF((P3130-O3130)*N3130*$E3130/$D3130/1000&lt;0.2,"&lt;0,2",ROUND((P3130-O3130)*N3130*$E3130/$D3130/1000,2))))</f>
        <v/>
      </c>
      <c r="T3130" t="str">
        <f>IF($A3130="","",VLOOKUP($A3130,DADOS!F:O,4,FALSE))</f>
        <v/>
      </c>
      <c r="U3130" t="str">
        <f>IF(A3130="","",IF(T3130="","",IF((T3130-S3130)*R3130*$E3130/$D3130/1000&lt;0.2,"&lt;0,2",ROUND((T3130-S3130)*R3130*$E3130/$D3130/1000,2))))</f>
        <v/>
      </c>
      <c r="X3130" t="str">
        <f>IF($A3130="","",VLOOKUP($A3130,DADOS!F:O,9,FALSE))</f>
        <v/>
      </c>
      <c r="Y3130" t="str">
        <f>IF(A3130="","",IF(X3130="","",IF((X3130-W3130)*V3130*$E3130/$D3130&lt;1,"&lt;1",ROUND((X3130-W3130)*V3130*$E3130/$D3130,2))))</f>
        <v/>
      </c>
      <c r="AB3130" t="str">
        <f>IF($A3130="","",VLOOKUP($A3130,DADOS!F:O,7,FALSE))</f>
        <v/>
      </c>
      <c r="AC3130" t="str">
        <f>IF(A3130="","",IF(AB3130="","",IF((AB3130-AA3130)*Z3130*$E3130/$D3130&lt;1,"&lt;1",ROUND((AB3130-AA3130)*Z3130*$E3130/$D3130,2))))</f>
        <v/>
      </c>
      <c r="AF3130" t="str">
        <f>IF($A3130="","",VLOOKUP($A3130,DADOS!F:O,10,FALSE))</f>
        <v/>
      </c>
      <c r="AG3130" t="str">
        <f>IF(A3130="","",IF(AF3130="","",IF((AF3130-AE3130)*AD3130*$E3130/$D3130&lt;1,"&lt;1",ROUND((AF3130-AE3130)*AD3130*$E3130/$D3130,2))))</f>
        <v/>
      </c>
      <c r="AJ3130" t="str">
        <f>IF($A3130="","",VLOOKUP($A3130,DADOS!F:O,8,FALSE))</f>
        <v/>
      </c>
      <c r="AK3130" t="str">
        <f>IF(A3130="","",IF(AJ3130="","",IF((AJ3130-AI3130)*AH3130*$E3130/$D3130&lt;1,"&lt;1",ROUND((AJ3130-AI3130)*AH3130*$E3130/$D3130,2))))</f>
        <v/>
      </c>
      <c r="AN3130" t="str">
        <f>IF($A3130="","",VLOOKUP($A3130,DADOS!F:O,2,FALSE))</f>
        <v/>
      </c>
      <c r="AO3130" t="str">
        <f>IF(A3130="","",IF(AN3130="","",IF((AN3130-AM3130)*AL3130*$E3130/$D3130/1000&lt;0.2,"&lt;0,2",ROUND((AN3130-AM3130)*AL3130*$E3130/$D3130/1000,2))))</f>
        <v/>
      </c>
      <c r="AQ3130">
        <v>0</v>
      </c>
      <c r="AR3130" t="str">
        <f>IF($A3130="","",VLOOKUP($A3130,DADOS!F:P,11,FALSE))</f>
        <v/>
      </c>
      <c r="AS3130" t="str">
        <f>IF(E3130="","",IF(AQ3130="","",IF(AR3130="","",IF((AR3130-AQ3130)*AP3130*$E3130/$D3130&lt;1,"&lt;1",ROUND((AR3130-AQ3130)*AP3130*$E3130/$D3130,2)))))</f>
        <v/>
      </c>
      <c r="AV3130" t="str">
        <f>IF(A3130="","",VLOOKUP(A3130,DADOS!F:R,12,FALSE))</f>
        <v/>
      </c>
      <c r="AW3130" t="str">
        <f>IF(A3130="","",IF(AU3130="","",IF(AV3130="","",IF((AV3130-AU3130)*AT3130*$E3130/$D3130&lt;1,"&lt;1",ROUND((AV3130-AU3130)*AT3130*$E3130/$D3130,2)))))</f>
        <v/>
      </c>
      <c r="AZ3130" t="str">
        <f>IF($A3130="","",VLOOKUP($A3130,DADOS!F:R,13,FALSE))</f>
        <v/>
      </c>
      <c r="BA3130" t="str">
        <f>IF(A3130="","",IF(AY3130="","",IF(AZ3130="","",IF((AZ3130-AY3130)*AX3130*$E3130/$D3130&lt;1,"&lt;1",ROUND((AZ3130-AY3130)*AX3130*$E3130/$D3130,2)))))</f>
        <v/>
      </c>
    </row>
    <row r="3131">
      <c r="B3131" t="str">
        <f>IF(A3131="","",A3131&amp;"/20")</f>
        <v/>
      </c>
      <c r="H3131" t="str">
        <f>IF($A3131="","",VLOOKUP($A3131,DADOS!F:O,3,FALSE))</f>
        <v/>
      </c>
      <c r="I3131" t="str">
        <f>IF(A3131="","",IF(H3131="","",IF((H3131-G3131)*F3131*$E3131/$D3131/1000&lt;0.2,"&lt;0,2",ROUND((H3131-G3131)*F3131*$E3131/$D3131/1000,2))))</f>
        <v/>
      </c>
      <c r="L3131" t="str">
        <f>IF($A3131="","",VLOOKUP($A3131,DADOS!F:O,6,FALSE))</f>
        <v/>
      </c>
      <c r="M3131" t="str">
        <f>IF(A3131="","",IF(L3131="","",IF((L3131-K3131)*J3131*$E3131/$D3131/1000&lt;0.2,"&lt;0,2",ROUND((L3131-K3131)*J3131*$E3131/$D3131/1000,2))))</f>
        <v/>
      </c>
      <c r="P3131" t="str">
        <f>IF($A3131="","",VLOOKUP($A3131,DADOS!F:O,5,FALSE))</f>
        <v/>
      </c>
      <c r="Q3131" t="str">
        <f>IF(A3131="","",IF(P3131="","",IF((P3131-O3131)*N3131*$E3131/$D3131/1000&lt;0.2,"&lt;0,2",ROUND((P3131-O3131)*N3131*$E3131/$D3131/1000,2))))</f>
        <v/>
      </c>
      <c r="T3131" t="str">
        <f>IF($A3131="","",VLOOKUP($A3131,DADOS!F:O,4,FALSE))</f>
        <v/>
      </c>
      <c r="U3131" t="str">
        <f>IF(A3131="","",IF(T3131="","",IF((T3131-S3131)*R3131*$E3131/$D3131/1000&lt;0.2,"&lt;0,2",ROUND((T3131-S3131)*R3131*$E3131/$D3131/1000,2))))</f>
        <v/>
      </c>
      <c r="X3131" t="str">
        <f>IF($A3131="","",VLOOKUP($A3131,DADOS!F:O,9,FALSE))</f>
        <v/>
      </c>
      <c r="Y3131" t="str">
        <f>IF(A3131="","",IF(X3131="","",IF((X3131-W3131)*V3131*$E3131/$D3131&lt;1,"&lt;1",ROUND((X3131-W3131)*V3131*$E3131/$D3131,2))))</f>
        <v/>
      </c>
      <c r="AB3131" t="str">
        <f>IF($A3131="","",VLOOKUP($A3131,DADOS!F:O,7,FALSE))</f>
        <v/>
      </c>
      <c r="AC3131" t="str">
        <f>IF(A3131="","",IF(AB3131="","",IF((AB3131-AA3131)*Z3131*$E3131/$D3131&lt;1,"&lt;1",ROUND((AB3131-AA3131)*Z3131*$E3131/$D3131,2))))</f>
        <v/>
      </c>
      <c r="AF3131" t="str">
        <f>IF($A3131="","",VLOOKUP($A3131,DADOS!F:O,10,FALSE))</f>
        <v/>
      </c>
      <c r="AG3131" t="str">
        <f>IF(A3131="","",IF(AF3131="","",IF((AF3131-AE3131)*AD3131*$E3131/$D3131&lt;1,"&lt;1",ROUND((AF3131-AE3131)*AD3131*$E3131/$D3131,2))))</f>
        <v/>
      </c>
      <c r="AJ3131" t="str">
        <f>IF($A3131="","",VLOOKUP($A3131,DADOS!F:O,8,FALSE))</f>
        <v/>
      </c>
      <c r="AK3131" t="str">
        <f>IF(A3131="","",IF(AJ3131="","",IF((AJ3131-AI3131)*AH3131*$E3131/$D3131&lt;1,"&lt;1",ROUND((AJ3131-AI3131)*AH3131*$E3131/$D3131,2))))</f>
        <v/>
      </c>
      <c r="AN3131" t="str">
        <f>IF($A3131="","",VLOOKUP($A3131,DADOS!F:O,2,FALSE))</f>
        <v/>
      </c>
      <c r="AO3131" t="str">
        <f>IF(A3131="","",IF(AN3131="","",IF((AN3131-AM3131)*AL3131*$E3131/$D3131/1000&lt;0.2,"&lt;0,2",ROUND((AN3131-AM3131)*AL3131*$E3131/$D3131/1000,2))))</f>
        <v/>
      </c>
      <c r="AQ3131">
        <v>0</v>
      </c>
      <c r="AR3131" t="str">
        <f>IF($A3131="","",VLOOKUP($A3131,DADOS!F:P,11,FALSE))</f>
        <v/>
      </c>
      <c r="AS3131" t="str">
        <f>IF(E3131="","",IF(AQ3131="","",IF(AR3131="","",IF((AR3131-AQ3131)*AP3131*$E3131/$D3131&lt;1,"&lt;1",ROUND((AR3131-AQ3131)*AP3131*$E3131/$D3131,2)))))</f>
        <v/>
      </c>
      <c r="AV3131" t="str">
        <f>IF(A3131="","",VLOOKUP(A3131,DADOS!F:R,12,FALSE))</f>
        <v/>
      </c>
      <c r="AW3131" t="str">
        <f>IF(A3131="","",IF(AU3131="","",IF(AV3131="","",IF((AV3131-AU3131)*AT3131*$E3131/$D3131&lt;1,"&lt;1",ROUND((AV3131-AU3131)*AT3131*$E3131/$D3131,2)))))</f>
        <v/>
      </c>
      <c r="AZ3131" t="str">
        <f>IF($A3131="","",VLOOKUP($A3131,DADOS!F:R,13,FALSE))</f>
        <v/>
      </c>
      <c r="BA3131" t="str">
        <f>IF(A3131="","",IF(AY3131="","",IF(AZ3131="","",IF((AZ3131-AY3131)*AX3131*$E3131/$D3131&lt;1,"&lt;1",ROUND((AZ3131-AY3131)*AX3131*$E3131/$D3131,2)))))</f>
        <v/>
      </c>
    </row>
    <row r="3132">
      <c r="B3132" t="str">
        <f>IF(A3132="","",A3132&amp;"/20")</f>
        <v/>
      </c>
      <c r="H3132" t="str">
        <f>IF($A3132="","",VLOOKUP($A3132,DADOS!F:O,3,FALSE))</f>
        <v/>
      </c>
      <c r="I3132" t="str">
        <f>IF(A3132="","",IF(H3132="","",IF((H3132-G3132)*F3132*$E3132/$D3132/1000&lt;0.2,"&lt;0,2",ROUND((H3132-G3132)*F3132*$E3132/$D3132/1000,2))))</f>
        <v/>
      </c>
      <c r="L3132" t="str">
        <f>IF($A3132="","",VLOOKUP($A3132,DADOS!F:O,6,FALSE))</f>
        <v/>
      </c>
      <c r="M3132" t="str">
        <f>IF(A3132="","",IF(L3132="","",IF((L3132-K3132)*J3132*$E3132/$D3132/1000&lt;0.2,"&lt;0,2",ROUND((L3132-K3132)*J3132*$E3132/$D3132/1000,2))))</f>
        <v/>
      </c>
      <c r="P3132" t="str">
        <f>IF($A3132="","",VLOOKUP($A3132,DADOS!F:O,5,FALSE))</f>
        <v/>
      </c>
      <c r="Q3132" t="str">
        <f>IF(A3132="","",IF(P3132="","",IF((P3132-O3132)*N3132*$E3132/$D3132/1000&lt;0.2,"&lt;0,2",ROUND((P3132-O3132)*N3132*$E3132/$D3132/1000,2))))</f>
        <v/>
      </c>
      <c r="T3132" t="str">
        <f>IF($A3132="","",VLOOKUP($A3132,DADOS!F:O,4,FALSE))</f>
        <v/>
      </c>
      <c r="U3132" t="str">
        <f>IF(A3132="","",IF(T3132="","",IF((T3132-S3132)*R3132*$E3132/$D3132/1000&lt;0.2,"&lt;0,2",ROUND((T3132-S3132)*R3132*$E3132/$D3132/1000,2))))</f>
        <v/>
      </c>
      <c r="X3132" t="str">
        <f>IF($A3132="","",VLOOKUP($A3132,DADOS!F:O,9,FALSE))</f>
        <v/>
      </c>
      <c r="Y3132" t="str">
        <f>IF(A3132="","",IF(X3132="","",IF((X3132-W3132)*V3132*$E3132/$D3132&lt;1,"&lt;1",ROUND((X3132-W3132)*V3132*$E3132/$D3132,2))))</f>
        <v/>
      </c>
      <c r="AB3132" t="str">
        <f>IF($A3132="","",VLOOKUP($A3132,DADOS!F:O,7,FALSE))</f>
        <v/>
      </c>
      <c r="AC3132" t="str">
        <f>IF(A3132="","",IF(AB3132="","",IF((AB3132-AA3132)*Z3132*$E3132/$D3132&lt;1,"&lt;1",ROUND((AB3132-AA3132)*Z3132*$E3132/$D3132,2))))</f>
        <v/>
      </c>
      <c r="AF3132" t="str">
        <f>IF($A3132="","",VLOOKUP($A3132,DADOS!F:O,10,FALSE))</f>
        <v/>
      </c>
      <c r="AG3132" t="str">
        <f>IF(A3132="","",IF(AF3132="","",IF((AF3132-AE3132)*AD3132*$E3132/$D3132&lt;1,"&lt;1",ROUND((AF3132-AE3132)*AD3132*$E3132/$D3132,2))))</f>
        <v/>
      </c>
      <c r="AJ3132" t="str">
        <f>IF($A3132="","",VLOOKUP($A3132,DADOS!F:O,8,FALSE))</f>
        <v/>
      </c>
      <c r="AK3132" t="str">
        <f>IF(A3132="","",IF(AJ3132="","",IF((AJ3132-AI3132)*AH3132*$E3132/$D3132&lt;1,"&lt;1",ROUND((AJ3132-AI3132)*AH3132*$E3132/$D3132,2))))</f>
        <v/>
      </c>
      <c r="AN3132" t="str">
        <f>IF($A3132="","",VLOOKUP($A3132,DADOS!F:O,2,FALSE))</f>
        <v/>
      </c>
      <c r="AO3132" t="str">
        <f>IF(A3132="","",IF(AN3132="","",IF((AN3132-AM3132)*AL3132*$E3132/$D3132/1000&lt;0.2,"&lt;0,2",ROUND((AN3132-AM3132)*AL3132*$E3132/$D3132/1000,2))))</f>
        <v/>
      </c>
      <c r="AQ3132">
        <v>0</v>
      </c>
      <c r="AR3132" t="str">
        <f>IF($A3132="","",VLOOKUP($A3132,DADOS!F:P,11,FALSE))</f>
        <v/>
      </c>
      <c r="AS3132" t="str">
        <f>IF(E3132="","",IF(AQ3132="","",IF(AR3132="","",IF((AR3132-AQ3132)*AP3132*$E3132/$D3132&lt;1,"&lt;1",ROUND((AR3132-AQ3132)*AP3132*$E3132/$D3132,2)))))</f>
        <v/>
      </c>
      <c r="AV3132" t="str">
        <f>IF(A3132="","",VLOOKUP(A3132,DADOS!F:R,12,FALSE))</f>
        <v/>
      </c>
      <c r="AW3132" t="str">
        <f>IF(A3132="","",IF(AU3132="","",IF(AV3132="","",IF((AV3132-AU3132)*AT3132*$E3132/$D3132&lt;1,"&lt;1",ROUND((AV3132-AU3132)*AT3132*$E3132/$D3132,2)))))</f>
        <v/>
      </c>
      <c r="AZ3132" t="str">
        <f>IF($A3132="","",VLOOKUP($A3132,DADOS!F:R,13,FALSE))</f>
        <v/>
      </c>
      <c r="BA3132" t="str">
        <f>IF(A3132="","",IF(AY3132="","",IF(AZ3132="","",IF((AZ3132-AY3132)*AX3132*$E3132/$D3132&lt;1,"&lt;1",ROUND((AZ3132-AY3132)*AX3132*$E3132/$D3132,2)))))</f>
        <v/>
      </c>
    </row>
    <row r="3133">
      <c r="B3133" t="str">
        <f>IF(A3133="","",A3133&amp;"/20")</f>
        <v/>
      </c>
      <c r="H3133" t="str">
        <f>IF($A3133="","",VLOOKUP($A3133,DADOS!F:O,3,FALSE))</f>
        <v/>
      </c>
      <c r="I3133" t="str">
        <f>IF(A3133="","",IF(H3133="","",IF((H3133-G3133)*F3133*$E3133/$D3133/1000&lt;0.2,"&lt;0,2",ROUND((H3133-G3133)*F3133*$E3133/$D3133/1000,2))))</f>
        <v/>
      </c>
      <c r="L3133" t="str">
        <f>IF($A3133="","",VLOOKUP($A3133,DADOS!F:O,6,FALSE))</f>
        <v/>
      </c>
      <c r="M3133" t="str">
        <f>IF(A3133="","",IF(L3133="","",IF((L3133-K3133)*J3133*$E3133/$D3133/1000&lt;0.2,"&lt;0,2",ROUND((L3133-K3133)*J3133*$E3133/$D3133/1000,2))))</f>
        <v/>
      </c>
      <c r="P3133" t="str">
        <f>IF($A3133="","",VLOOKUP($A3133,DADOS!F:O,5,FALSE))</f>
        <v/>
      </c>
      <c r="Q3133" t="str">
        <f>IF(A3133="","",IF(P3133="","",IF((P3133-O3133)*N3133*$E3133/$D3133/1000&lt;0.2,"&lt;0,2",ROUND((P3133-O3133)*N3133*$E3133/$D3133/1000,2))))</f>
        <v/>
      </c>
      <c r="T3133" t="str">
        <f>IF($A3133="","",VLOOKUP($A3133,DADOS!F:O,4,FALSE))</f>
        <v/>
      </c>
      <c r="U3133" t="str">
        <f>IF(A3133="","",IF(T3133="","",IF((T3133-S3133)*R3133*$E3133/$D3133/1000&lt;0.2,"&lt;0,2",ROUND((T3133-S3133)*R3133*$E3133/$D3133/1000,2))))</f>
        <v/>
      </c>
      <c r="X3133" t="str">
        <f>IF($A3133="","",VLOOKUP($A3133,DADOS!F:O,9,FALSE))</f>
        <v/>
      </c>
      <c r="Y3133" t="str">
        <f>IF(A3133="","",IF(X3133="","",IF((X3133-W3133)*V3133*$E3133/$D3133&lt;1,"&lt;1",ROUND((X3133-W3133)*V3133*$E3133/$D3133,2))))</f>
        <v/>
      </c>
      <c r="AB3133" t="str">
        <f>IF($A3133="","",VLOOKUP($A3133,DADOS!F:O,7,FALSE))</f>
        <v/>
      </c>
      <c r="AC3133" t="str">
        <f>IF(A3133="","",IF(AB3133="","",IF((AB3133-AA3133)*Z3133*$E3133/$D3133&lt;1,"&lt;1",ROUND((AB3133-AA3133)*Z3133*$E3133/$D3133,2))))</f>
        <v/>
      </c>
      <c r="AF3133" t="str">
        <f>IF($A3133="","",VLOOKUP($A3133,DADOS!F:O,10,FALSE))</f>
        <v/>
      </c>
      <c r="AG3133" t="str">
        <f>IF(A3133="","",IF(AF3133="","",IF((AF3133-AE3133)*AD3133*$E3133/$D3133&lt;1,"&lt;1",ROUND((AF3133-AE3133)*AD3133*$E3133/$D3133,2))))</f>
        <v/>
      </c>
      <c r="AJ3133" t="str">
        <f>IF($A3133="","",VLOOKUP($A3133,DADOS!F:O,8,FALSE))</f>
        <v/>
      </c>
      <c r="AK3133" t="str">
        <f>IF(A3133="","",IF(AJ3133="","",IF((AJ3133-AI3133)*AH3133*$E3133/$D3133&lt;1,"&lt;1",ROUND((AJ3133-AI3133)*AH3133*$E3133/$D3133,2))))</f>
        <v/>
      </c>
      <c r="AN3133" t="str">
        <f>IF($A3133="","",VLOOKUP($A3133,DADOS!F:O,2,FALSE))</f>
        <v/>
      </c>
      <c r="AO3133" t="str">
        <f>IF(A3133="","",IF(AN3133="","",IF((AN3133-AM3133)*AL3133*$E3133/$D3133/1000&lt;0.2,"&lt;0,2",ROUND((AN3133-AM3133)*AL3133*$E3133/$D3133/1000,2))))</f>
        <v/>
      </c>
      <c r="AQ3133">
        <v>0</v>
      </c>
      <c r="AR3133" t="str">
        <f>IF($A3133="","",VLOOKUP($A3133,DADOS!F:P,11,FALSE))</f>
        <v/>
      </c>
      <c r="AS3133" t="str">
        <f>IF(E3133="","",IF(AQ3133="","",IF(AR3133="","",IF((AR3133-AQ3133)*AP3133*$E3133/$D3133&lt;1,"&lt;1",ROUND((AR3133-AQ3133)*AP3133*$E3133/$D3133,2)))))</f>
        <v/>
      </c>
      <c r="AV3133" t="str">
        <f>IF(A3133="","",VLOOKUP(A3133,DADOS!F:R,12,FALSE))</f>
        <v/>
      </c>
      <c r="AW3133" t="str">
        <f>IF(A3133="","",IF(AU3133="","",IF(AV3133="","",IF((AV3133-AU3133)*AT3133*$E3133/$D3133&lt;1,"&lt;1",ROUND((AV3133-AU3133)*AT3133*$E3133/$D3133,2)))))</f>
        <v/>
      </c>
      <c r="AZ3133" t="str">
        <f>IF($A3133="","",VLOOKUP($A3133,DADOS!F:R,13,FALSE))</f>
        <v/>
      </c>
      <c r="BA3133" t="str">
        <f>IF(A3133="","",IF(AY3133="","",IF(AZ3133="","",IF((AZ3133-AY3133)*AX3133*$E3133/$D3133&lt;1,"&lt;1",ROUND((AZ3133-AY3133)*AX3133*$E3133/$D3133,2)))))</f>
        <v/>
      </c>
    </row>
    <row r="3134">
      <c r="B3134" t="str">
        <f>IF(A3134="","",A3134&amp;"/20")</f>
        <v/>
      </c>
      <c r="H3134" t="str">
        <f>IF($A3134="","",VLOOKUP($A3134,DADOS!F:O,3,FALSE))</f>
        <v/>
      </c>
      <c r="I3134" t="str">
        <f>IF(A3134="","",IF(H3134="","",IF((H3134-G3134)*F3134*$E3134/$D3134/1000&lt;0.2,"&lt;0,2",ROUND((H3134-G3134)*F3134*$E3134/$D3134/1000,2))))</f>
        <v/>
      </c>
      <c r="L3134" t="str">
        <f>IF($A3134="","",VLOOKUP($A3134,DADOS!F:O,6,FALSE))</f>
        <v/>
      </c>
      <c r="M3134" t="str">
        <f>IF(A3134="","",IF(L3134="","",IF((L3134-K3134)*J3134*$E3134/$D3134/1000&lt;0.2,"&lt;0,2",ROUND((L3134-K3134)*J3134*$E3134/$D3134/1000,2))))</f>
        <v/>
      </c>
      <c r="P3134" t="str">
        <f>IF($A3134="","",VLOOKUP($A3134,DADOS!F:O,5,FALSE))</f>
        <v/>
      </c>
      <c r="Q3134" t="str">
        <f>IF(A3134="","",IF(P3134="","",IF((P3134-O3134)*N3134*$E3134/$D3134/1000&lt;0.2,"&lt;0,2",ROUND((P3134-O3134)*N3134*$E3134/$D3134/1000,2))))</f>
        <v/>
      </c>
      <c r="T3134" t="str">
        <f>IF($A3134="","",VLOOKUP($A3134,DADOS!F:O,4,FALSE))</f>
        <v/>
      </c>
      <c r="U3134" t="str">
        <f>IF(A3134="","",IF(T3134="","",IF((T3134-S3134)*R3134*$E3134/$D3134/1000&lt;0.2,"&lt;0,2",ROUND((T3134-S3134)*R3134*$E3134/$D3134/1000,2))))</f>
        <v/>
      </c>
      <c r="X3134" t="str">
        <f>IF($A3134="","",VLOOKUP($A3134,DADOS!F:O,9,FALSE))</f>
        <v/>
      </c>
      <c r="Y3134" t="str">
        <f>IF(A3134="","",IF(X3134="","",IF((X3134-W3134)*V3134*$E3134/$D3134&lt;1,"&lt;1",ROUND((X3134-W3134)*V3134*$E3134/$D3134,2))))</f>
        <v/>
      </c>
      <c r="AB3134" t="str">
        <f>IF($A3134="","",VLOOKUP($A3134,DADOS!F:O,7,FALSE))</f>
        <v/>
      </c>
      <c r="AC3134" t="str">
        <f>IF(A3134="","",IF(AB3134="","",IF((AB3134-AA3134)*Z3134*$E3134/$D3134&lt;1,"&lt;1",ROUND((AB3134-AA3134)*Z3134*$E3134/$D3134,2))))</f>
        <v/>
      </c>
      <c r="AF3134" t="str">
        <f>IF($A3134="","",VLOOKUP($A3134,DADOS!F:O,10,FALSE))</f>
        <v/>
      </c>
      <c r="AG3134" t="str">
        <f>IF(A3134="","",IF(AF3134="","",IF((AF3134-AE3134)*AD3134*$E3134/$D3134&lt;1,"&lt;1",ROUND((AF3134-AE3134)*AD3134*$E3134/$D3134,2))))</f>
        <v/>
      </c>
      <c r="AJ3134" t="str">
        <f>IF($A3134="","",VLOOKUP($A3134,DADOS!F:O,8,FALSE))</f>
        <v/>
      </c>
      <c r="AK3134" t="str">
        <f>IF(A3134="","",IF(AJ3134="","",IF((AJ3134-AI3134)*AH3134*$E3134/$D3134&lt;1,"&lt;1",ROUND((AJ3134-AI3134)*AH3134*$E3134/$D3134,2))))</f>
        <v/>
      </c>
      <c r="AN3134" t="str">
        <f>IF($A3134="","",VLOOKUP($A3134,DADOS!F:O,2,FALSE))</f>
        <v/>
      </c>
      <c r="AO3134" t="str">
        <f>IF(A3134="","",IF(AN3134="","",IF((AN3134-AM3134)*AL3134*$E3134/$D3134/1000&lt;0.2,"&lt;0,2",ROUND((AN3134-AM3134)*AL3134*$E3134/$D3134/1000,2))))</f>
        <v/>
      </c>
      <c r="AQ3134">
        <v>0</v>
      </c>
      <c r="AR3134" t="str">
        <f>IF($A3134="","",VLOOKUP($A3134,DADOS!F:P,11,FALSE))</f>
        <v/>
      </c>
      <c r="AS3134" t="str">
        <f>IF(E3134="","",IF(AQ3134="","",IF(AR3134="","",IF((AR3134-AQ3134)*AP3134*$E3134/$D3134&lt;1,"&lt;1",ROUND((AR3134-AQ3134)*AP3134*$E3134/$D3134,2)))))</f>
        <v/>
      </c>
      <c r="AV3134" t="str">
        <f>IF(A3134="","",VLOOKUP(A3134,DADOS!F:R,12,FALSE))</f>
        <v/>
      </c>
      <c r="AW3134" t="str">
        <f>IF(A3134="","",IF(AU3134="","",IF(AV3134="","",IF((AV3134-AU3134)*AT3134*$E3134/$D3134&lt;1,"&lt;1",ROUND((AV3134-AU3134)*AT3134*$E3134/$D3134,2)))))</f>
        <v/>
      </c>
      <c r="AZ3134" t="str">
        <f>IF($A3134="","",VLOOKUP($A3134,DADOS!F:R,13,FALSE))</f>
        <v/>
      </c>
      <c r="BA3134" t="str">
        <f>IF(A3134="","",IF(AY3134="","",IF(AZ3134="","",IF((AZ3134-AY3134)*AX3134*$E3134/$D3134&lt;1,"&lt;1",ROUND((AZ3134-AY3134)*AX3134*$E3134/$D3134,2)))))</f>
        <v/>
      </c>
    </row>
    <row r="3135">
      <c r="B3135" t="str">
        <f>IF(A3135="","",A3135&amp;"/20")</f>
        <v/>
      </c>
      <c r="H3135" t="str">
        <f>IF($A3135="","",VLOOKUP($A3135,DADOS!F:O,3,FALSE))</f>
        <v/>
      </c>
      <c r="I3135" t="str">
        <f>IF(A3135="","",IF(H3135="","",IF((H3135-G3135)*F3135*$E3135/$D3135/1000&lt;0.2,"&lt;0,2",ROUND((H3135-G3135)*F3135*$E3135/$D3135/1000,2))))</f>
        <v/>
      </c>
      <c r="L3135" t="str">
        <f>IF($A3135="","",VLOOKUP($A3135,DADOS!F:O,6,FALSE))</f>
        <v/>
      </c>
      <c r="M3135" t="str">
        <f>IF(A3135="","",IF(L3135="","",IF((L3135-K3135)*J3135*$E3135/$D3135/1000&lt;0.2,"&lt;0,2",ROUND((L3135-K3135)*J3135*$E3135/$D3135/1000,2))))</f>
        <v/>
      </c>
      <c r="P3135" t="str">
        <f>IF($A3135="","",VLOOKUP($A3135,DADOS!F:O,5,FALSE))</f>
        <v/>
      </c>
      <c r="Q3135" t="str">
        <f>IF(A3135="","",IF(P3135="","",IF((P3135-O3135)*N3135*$E3135/$D3135/1000&lt;0.2,"&lt;0,2",ROUND((P3135-O3135)*N3135*$E3135/$D3135/1000,2))))</f>
        <v/>
      </c>
      <c r="T3135" t="str">
        <f>IF($A3135="","",VLOOKUP($A3135,DADOS!F:O,4,FALSE))</f>
        <v/>
      </c>
      <c r="U3135" t="str">
        <f>IF(A3135="","",IF(T3135="","",IF((T3135-S3135)*R3135*$E3135/$D3135/1000&lt;0.2,"&lt;0,2",ROUND((T3135-S3135)*R3135*$E3135/$D3135/1000,2))))</f>
        <v/>
      </c>
      <c r="X3135" t="str">
        <f>IF($A3135="","",VLOOKUP($A3135,DADOS!F:O,9,FALSE))</f>
        <v/>
      </c>
      <c r="Y3135" t="str">
        <f>IF(A3135="","",IF(X3135="","",IF((X3135-W3135)*V3135*$E3135/$D3135&lt;1,"&lt;1",ROUND((X3135-W3135)*V3135*$E3135/$D3135,2))))</f>
        <v/>
      </c>
      <c r="AB3135" t="str">
        <f>IF($A3135="","",VLOOKUP($A3135,DADOS!F:O,7,FALSE))</f>
        <v/>
      </c>
      <c r="AC3135" t="str">
        <f>IF(A3135="","",IF(AB3135="","",IF((AB3135-AA3135)*Z3135*$E3135/$D3135&lt;1,"&lt;1",ROUND((AB3135-AA3135)*Z3135*$E3135/$D3135,2))))</f>
        <v/>
      </c>
      <c r="AF3135" t="str">
        <f>IF($A3135="","",VLOOKUP($A3135,DADOS!F:O,10,FALSE))</f>
        <v/>
      </c>
      <c r="AG3135" t="str">
        <f>IF(A3135="","",IF(AF3135="","",IF((AF3135-AE3135)*AD3135*$E3135/$D3135&lt;1,"&lt;1",ROUND((AF3135-AE3135)*AD3135*$E3135/$D3135,2))))</f>
        <v/>
      </c>
      <c r="AJ3135" t="str">
        <f>IF($A3135="","",VLOOKUP($A3135,DADOS!F:O,8,FALSE))</f>
        <v/>
      </c>
      <c r="AK3135" t="str">
        <f>IF(A3135="","",IF(AJ3135="","",IF((AJ3135-AI3135)*AH3135*$E3135/$D3135&lt;1,"&lt;1",ROUND((AJ3135-AI3135)*AH3135*$E3135/$D3135,2))))</f>
        <v/>
      </c>
      <c r="AN3135" t="str">
        <f>IF($A3135="","",VLOOKUP($A3135,DADOS!F:O,2,FALSE))</f>
        <v/>
      </c>
      <c r="AO3135" t="str">
        <f>IF(A3135="","",IF(AN3135="","",IF((AN3135-AM3135)*AL3135*$E3135/$D3135/1000&lt;0.2,"&lt;0,2",ROUND((AN3135-AM3135)*AL3135*$E3135/$D3135/1000,2))))</f>
        <v/>
      </c>
      <c r="AQ3135">
        <v>0</v>
      </c>
      <c r="AR3135" t="str">
        <f>IF($A3135="","",VLOOKUP($A3135,DADOS!F:P,11,FALSE))</f>
        <v/>
      </c>
      <c r="AS3135" t="str">
        <f>IF(E3135="","",IF(AQ3135="","",IF(AR3135="","",IF((AR3135-AQ3135)*AP3135*$E3135/$D3135&lt;1,"&lt;1",ROUND((AR3135-AQ3135)*AP3135*$E3135/$D3135,2)))))</f>
        <v/>
      </c>
      <c r="AV3135" t="str">
        <f>IF(A3135="","",VLOOKUP(A3135,DADOS!F:R,12,FALSE))</f>
        <v/>
      </c>
      <c r="AW3135" t="str">
        <f>IF(A3135="","",IF(AU3135="","",IF(AV3135="","",IF((AV3135-AU3135)*AT3135*$E3135/$D3135&lt;1,"&lt;1",ROUND((AV3135-AU3135)*AT3135*$E3135/$D3135,2)))))</f>
        <v/>
      </c>
      <c r="AZ3135" t="str">
        <f>IF($A3135="","",VLOOKUP($A3135,DADOS!F:R,13,FALSE))</f>
        <v/>
      </c>
      <c r="BA3135" t="str">
        <f>IF(A3135="","",IF(AY3135="","",IF(AZ3135="","",IF((AZ3135-AY3135)*AX3135*$E3135/$D3135&lt;1,"&lt;1",ROUND((AZ3135-AY3135)*AX3135*$E3135/$D3135,2)))))</f>
        <v/>
      </c>
    </row>
    <row r="3136">
      <c r="B3136" t="str">
        <f>IF(A3136="","",A3136&amp;"/20")</f>
        <v/>
      </c>
      <c r="H3136" t="str">
        <f>IF($A3136="","",VLOOKUP($A3136,DADOS!F:O,3,FALSE))</f>
        <v/>
      </c>
      <c r="I3136" t="str">
        <f>IF(A3136="","",IF(H3136="","",IF((H3136-G3136)*F3136*$E3136/$D3136/1000&lt;0.2,"&lt;0,2",ROUND((H3136-G3136)*F3136*$E3136/$D3136/1000,2))))</f>
        <v/>
      </c>
      <c r="L3136" t="str">
        <f>IF($A3136="","",VLOOKUP($A3136,DADOS!F:O,6,FALSE))</f>
        <v/>
      </c>
      <c r="M3136" t="str">
        <f>IF(A3136="","",IF(L3136="","",IF((L3136-K3136)*J3136*$E3136/$D3136/1000&lt;0.2,"&lt;0,2",ROUND((L3136-K3136)*J3136*$E3136/$D3136/1000,2))))</f>
        <v/>
      </c>
      <c r="P3136" t="str">
        <f>IF($A3136="","",VLOOKUP($A3136,DADOS!F:O,5,FALSE))</f>
        <v/>
      </c>
      <c r="Q3136" t="str">
        <f>IF(A3136="","",IF(P3136="","",IF((P3136-O3136)*N3136*$E3136/$D3136/1000&lt;0.2,"&lt;0,2",ROUND((P3136-O3136)*N3136*$E3136/$D3136/1000,2))))</f>
        <v/>
      </c>
      <c r="T3136" t="str">
        <f>IF($A3136="","",VLOOKUP($A3136,DADOS!F:O,4,FALSE))</f>
        <v/>
      </c>
      <c r="U3136" t="str">
        <f>IF(A3136="","",IF(T3136="","",IF((T3136-S3136)*R3136*$E3136/$D3136/1000&lt;0.2,"&lt;0,2",ROUND((T3136-S3136)*R3136*$E3136/$D3136/1000,2))))</f>
        <v/>
      </c>
      <c r="X3136" t="str">
        <f>IF($A3136="","",VLOOKUP($A3136,DADOS!F:O,9,FALSE))</f>
        <v/>
      </c>
      <c r="Y3136" t="str">
        <f>IF(A3136="","",IF(X3136="","",IF((X3136-W3136)*V3136*$E3136/$D3136&lt;1,"&lt;1",ROUND((X3136-W3136)*V3136*$E3136/$D3136,2))))</f>
        <v/>
      </c>
      <c r="AB3136" t="str">
        <f>IF($A3136="","",VLOOKUP($A3136,DADOS!F:O,7,FALSE))</f>
        <v/>
      </c>
      <c r="AC3136" t="str">
        <f>IF(A3136="","",IF(AB3136="","",IF((AB3136-AA3136)*Z3136*$E3136/$D3136&lt;1,"&lt;1",ROUND((AB3136-AA3136)*Z3136*$E3136/$D3136,2))))</f>
        <v/>
      </c>
      <c r="AF3136" t="str">
        <f>IF($A3136="","",VLOOKUP($A3136,DADOS!F:O,10,FALSE))</f>
        <v/>
      </c>
      <c r="AG3136" t="str">
        <f>IF(A3136="","",IF(AF3136="","",IF((AF3136-AE3136)*AD3136*$E3136/$D3136&lt;1,"&lt;1",ROUND((AF3136-AE3136)*AD3136*$E3136/$D3136,2))))</f>
        <v/>
      </c>
      <c r="AJ3136" t="str">
        <f>IF($A3136="","",VLOOKUP($A3136,DADOS!F:O,8,FALSE))</f>
        <v/>
      </c>
      <c r="AK3136" t="str">
        <f>IF(A3136="","",IF(AJ3136="","",IF((AJ3136-AI3136)*AH3136*$E3136/$D3136&lt;1,"&lt;1",ROUND((AJ3136-AI3136)*AH3136*$E3136/$D3136,2))))</f>
        <v/>
      </c>
      <c r="AN3136" t="str">
        <f>IF($A3136="","",VLOOKUP($A3136,DADOS!F:O,2,FALSE))</f>
        <v/>
      </c>
      <c r="AO3136" t="str">
        <f>IF(A3136="","",IF(AN3136="","",IF((AN3136-AM3136)*AL3136*$E3136/$D3136/1000&lt;0.2,"&lt;0,2",ROUND((AN3136-AM3136)*AL3136*$E3136/$D3136/1000,2))))</f>
        <v/>
      </c>
      <c r="AQ3136">
        <v>0</v>
      </c>
      <c r="AR3136" t="str">
        <f>IF($A3136="","",VLOOKUP($A3136,DADOS!F:P,11,FALSE))</f>
        <v/>
      </c>
      <c r="AS3136" t="str">
        <f>IF(E3136="","",IF(AQ3136="","",IF(AR3136="","",IF((AR3136-AQ3136)*AP3136*$E3136/$D3136&lt;1,"&lt;1",ROUND((AR3136-AQ3136)*AP3136*$E3136/$D3136,2)))))</f>
        <v/>
      </c>
      <c r="AV3136" t="str">
        <f>IF(A3136="","",VLOOKUP(A3136,DADOS!F:R,12,FALSE))</f>
        <v/>
      </c>
      <c r="AW3136" t="str">
        <f>IF(A3136="","",IF(AU3136="","",IF(AV3136="","",IF((AV3136-AU3136)*AT3136*$E3136/$D3136&lt;1,"&lt;1",ROUND((AV3136-AU3136)*AT3136*$E3136/$D3136,2)))))</f>
        <v/>
      </c>
      <c r="AZ3136" t="str">
        <f>IF($A3136="","",VLOOKUP($A3136,DADOS!F:R,13,FALSE))</f>
        <v/>
      </c>
      <c r="BA3136" t="str">
        <f>IF(A3136="","",IF(AY3136="","",IF(AZ3136="","",IF((AZ3136-AY3136)*AX3136*$E3136/$D3136&lt;1,"&lt;1",ROUND((AZ3136-AY3136)*AX3136*$E3136/$D3136,2)))))</f>
        <v/>
      </c>
    </row>
    <row r="3137">
      <c r="B3137" t="str">
        <f>IF(A3137="","",A3137&amp;"/20")</f>
        <v/>
      </c>
      <c r="H3137" t="str">
        <f>IF($A3137="","",VLOOKUP($A3137,DADOS!F:O,3,FALSE))</f>
        <v/>
      </c>
      <c r="I3137" t="str">
        <f>IF(A3137="","",IF(H3137="","",IF((H3137-G3137)*F3137*$E3137/$D3137/1000&lt;0.2,"&lt;0,2",ROUND((H3137-G3137)*F3137*$E3137/$D3137/1000,2))))</f>
        <v/>
      </c>
      <c r="L3137" t="str">
        <f>IF($A3137="","",VLOOKUP($A3137,DADOS!F:O,6,FALSE))</f>
        <v/>
      </c>
      <c r="M3137" t="str">
        <f>IF(A3137="","",IF(L3137="","",IF((L3137-K3137)*J3137*$E3137/$D3137/1000&lt;0.2,"&lt;0,2",ROUND((L3137-K3137)*J3137*$E3137/$D3137/1000,2))))</f>
        <v/>
      </c>
      <c r="P3137" t="str">
        <f>IF($A3137="","",VLOOKUP($A3137,DADOS!F:O,5,FALSE))</f>
        <v/>
      </c>
      <c r="Q3137" t="str">
        <f>IF(A3137="","",IF(P3137="","",IF((P3137-O3137)*N3137*$E3137/$D3137/1000&lt;0.2,"&lt;0,2",ROUND((P3137-O3137)*N3137*$E3137/$D3137/1000,2))))</f>
        <v/>
      </c>
      <c r="T3137" t="str">
        <f>IF($A3137="","",VLOOKUP($A3137,DADOS!F:O,4,FALSE))</f>
        <v/>
      </c>
      <c r="U3137" t="str">
        <f>IF(A3137="","",IF(T3137="","",IF((T3137-S3137)*R3137*$E3137/$D3137/1000&lt;0.2,"&lt;0,2",ROUND((T3137-S3137)*R3137*$E3137/$D3137/1000,2))))</f>
        <v/>
      </c>
      <c r="X3137" t="str">
        <f>IF($A3137="","",VLOOKUP($A3137,DADOS!F:O,9,FALSE))</f>
        <v/>
      </c>
      <c r="Y3137" t="str">
        <f>IF(A3137="","",IF(X3137="","",IF((X3137-W3137)*V3137*$E3137/$D3137&lt;1,"&lt;1",ROUND((X3137-W3137)*V3137*$E3137/$D3137,2))))</f>
        <v/>
      </c>
      <c r="AB3137" t="str">
        <f>IF($A3137="","",VLOOKUP($A3137,DADOS!F:O,7,FALSE))</f>
        <v/>
      </c>
      <c r="AC3137" t="str">
        <f>IF(A3137="","",IF(AB3137="","",IF((AB3137-AA3137)*Z3137*$E3137/$D3137&lt;1,"&lt;1",ROUND((AB3137-AA3137)*Z3137*$E3137/$D3137,2))))</f>
        <v/>
      </c>
      <c r="AF3137" t="str">
        <f>IF($A3137="","",VLOOKUP($A3137,DADOS!F:O,10,FALSE))</f>
        <v/>
      </c>
      <c r="AG3137" t="str">
        <f>IF(A3137="","",IF(AF3137="","",IF((AF3137-AE3137)*AD3137*$E3137/$D3137&lt;1,"&lt;1",ROUND((AF3137-AE3137)*AD3137*$E3137/$D3137,2))))</f>
        <v/>
      </c>
      <c r="AJ3137" t="str">
        <f>IF($A3137="","",VLOOKUP($A3137,DADOS!F:O,8,FALSE))</f>
        <v/>
      </c>
      <c r="AK3137" t="str">
        <f>IF(A3137="","",IF(AJ3137="","",IF((AJ3137-AI3137)*AH3137*$E3137/$D3137&lt;1,"&lt;1",ROUND((AJ3137-AI3137)*AH3137*$E3137/$D3137,2))))</f>
        <v/>
      </c>
      <c r="AN3137" t="str">
        <f>IF($A3137="","",VLOOKUP($A3137,DADOS!F:O,2,FALSE))</f>
        <v/>
      </c>
      <c r="AO3137" t="str">
        <f>IF(A3137="","",IF(AN3137="","",IF((AN3137-AM3137)*AL3137*$E3137/$D3137/1000&lt;0.2,"&lt;0,2",ROUND((AN3137-AM3137)*AL3137*$E3137/$D3137/1000,2))))</f>
        <v/>
      </c>
      <c r="AQ3137">
        <v>0</v>
      </c>
      <c r="AR3137" t="str">
        <f>IF($A3137="","",VLOOKUP($A3137,DADOS!F:P,11,FALSE))</f>
        <v/>
      </c>
      <c r="AS3137" t="str">
        <f>IF(E3137="","",IF(AQ3137="","",IF(AR3137="","",IF((AR3137-AQ3137)*AP3137*$E3137/$D3137&lt;1,"&lt;1",ROUND((AR3137-AQ3137)*AP3137*$E3137/$D3137,2)))))</f>
        <v/>
      </c>
      <c r="AV3137" t="str">
        <f>IF(A3137="","",VLOOKUP(A3137,DADOS!F:R,12,FALSE))</f>
        <v/>
      </c>
      <c r="AW3137" t="str">
        <f>IF(A3137="","",IF(AU3137="","",IF(AV3137="","",IF((AV3137-AU3137)*AT3137*$E3137/$D3137&lt;1,"&lt;1",ROUND((AV3137-AU3137)*AT3137*$E3137/$D3137,2)))))</f>
        <v/>
      </c>
      <c r="AZ3137" t="str">
        <f>IF($A3137="","",VLOOKUP($A3137,DADOS!F:R,13,FALSE))</f>
        <v/>
      </c>
      <c r="BA3137" t="str">
        <f>IF(A3137="","",IF(AY3137="","",IF(AZ3137="","",IF((AZ3137-AY3137)*AX3137*$E3137/$D3137&lt;1,"&lt;1",ROUND((AZ3137-AY3137)*AX3137*$E3137/$D3137,2)))))</f>
        <v/>
      </c>
    </row>
    <row r="3138">
      <c r="B3138" t="str">
        <f>IF(A3138="","",A3138&amp;"/20")</f>
        <v/>
      </c>
      <c r="H3138" t="str">
        <f>IF($A3138="","",VLOOKUP($A3138,DADOS!F:O,3,FALSE))</f>
        <v/>
      </c>
      <c r="I3138" t="str">
        <f>IF(A3138="","",IF(H3138="","",IF((H3138-G3138)*F3138*$E3138/$D3138/1000&lt;0.2,"&lt;0,2",ROUND((H3138-G3138)*F3138*$E3138/$D3138/1000,2))))</f>
        <v/>
      </c>
      <c r="L3138" t="str">
        <f>IF($A3138="","",VLOOKUP($A3138,DADOS!F:O,6,FALSE))</f>
        <v/>
      </c>
      <c r="M3138" t="str">
        <f>IF(A3138="","",IF(L3138="","",IF((L3138-K3138)*J3138*$E3138/$D3138/1000&lt;0.2,"&lt;0,2",ROUND((L3138-K3138)*J3138*$E3138/$D3138/1000,2))))</f>
        <v/>
      </c>
      <c r="P3138" t="str">
        <f>IF($A3138="","",VLOOKUP($A3138,DADOS!F:O,5,FALSE))</f>
        <v/>
      </c>
      <c r="Q3138" t="str">
        <f>IF(A3138="","",IF(P3138="","",IF((P3138-O3138)*N3138*$E3138/$D3138/1000&lt;0.2,"&lt;0,2",ROUND((P3138-O3138)*N3138*$E3138/$D3138/1000,2))))</f>
        <v/>
      </c>
      <c r="T3138" t="str">
        <f>IF($A3138="","",VLOOKUP($A3138,DADOS!F:O,4,FALSE))</f>
        <v/>
      </c>
      <c r="U3138" t="str">
        <f>IF(A3138="","",IF(T3138="","",IF((T3138-S3138)*R3138*$E3138/$D3138/1000&lt;0.2,"&lt;0,2",ROUND((T3138-S3138)*R3138*$E3138/$D3138/1000,2))))</f>
        <v/>
      </c>
      <c r="X3138" t="str">
        <f>IF($A3138="","",VLOOKUP($A3138,DADOS!F:O,9,FALSE))</f>
        <v/>
      </c>
      <c r="Y3138" t="str">
        <f>IF(A3138="","",IF(X3138="","",IF((X3138-W3138)*V3138*$E3138/$D3138&lt;1,"&lt;1",ROUND((X3138-W3138)*V3138*$E3138/$D3138,2))))</f>
        <v/>
      </c>
      <c r="AB3138" t="str">
        <f>IF($A3138="","",VLOOKUP($A3138,DADOS!F:O,7,FALSE))</f>
        <v/>
      </c>
      <c r="AC3138" t="str">
        <f>IF(A3138="","",IF(AB3138="","",IF((AB3138-AA3138)*Z3138*$E3138/$D3138&lt;1,"&lt;1",ROUND((AB3138-AA3138)*Z3138*$E3138/$D3138,2))))</f>
        <v/>
      </c>
      <c r="AF3138" t="str">
        <f>IF($A3138="","",VLOOKUP($A3138,DADOS!F:O,10,FALSE))</f>
        <v/>
      </c>
      <c r="AG3138" t="str">
        <f>IF(A3138="","",IF(AF3138="","",IF((AF3138-AE3138)*AD3138*$E3138/$D3138&lt;1,"&lt;1",ROUND((AF3138-AE3138)*AD3138*$E3138/$D3138,2))))</f>
        <v/>
      </c>
      <c r="AJ3138" t="str">
        <f>IF($A3138="","",VLOOKUP($A3138,DADOS!F:O,8,FALSE))</f>
        <v/>
      </c>
      <c r="AK3138" t="str">
        <f>IF(A3138="","",IF(AJ3138="","",IF((AJ3138-AI3138)*AH3138*$E3138/$D3138&lt;1,"&lt;1",ROUND((AJ3138-AI3138)*AH3138*$E3138/$D3138,2))))</f>
        <v/>
      </c>
      <c r="AN3138" t="str">
        <f>IF($A3138="","",VLOOKUP($A3138,DADOS!F:O,2,FALSE))</f>
        <v/>
      </c>
      <c r="AO3138" t="str">
        <f>IF(A3138="","",IF(AN3138="","",IF((AN3138-AM3138)*AL3138*$E3138/$D3138/1000&lt;0.2,"&lt;0,2",ROUND((AN3138-AM3138)*AL3138*$E3138/$D3138/1000,2))))</f>
        <v/>
      </c>
      <c r="AQ3138">
        <v>0</v>
      </c>
      <c r="AR3138" t="str">
        <f>IF($A3138="","",VLOOKUP($A3138,DADOS!F:P,11,FALSE))</f>
        <v/>
      </c>
      <c r="AS3138" t="str">
        <f>IF(E3138="","",IF(AQ3138="","",IF(AR3138="","",IF((AR3138-AQ3138)*AP3138*$E3138/$D3138&lt;1,"&lt;1",ROUND((AR3138-AQ3138)*AP3138*$E3138/$D3138,2)))))</f>
        <v/>
      </c>
      <c r="AV3138" t="str">
        <f>IF(A3138="","",VLOOKUP(A3138,DADOS!F:R,12,FALSE))</f>
        <v/>
      </c>
      <c r="AW3138" t="str">
        <f>IF(A3138="","",IF(AU3138="","",IF(AV3138="","",IF((AV3138-AU3138)*AT3138*$E3138/$D3138&lt;1,"&lt;1",ROUND((AV3138-AU3138)*AT3138*$E3138/$D3138,2)))))</f>
        <v/>
      </c>
      <c r="AZ3138" t="str">
        <f>IF($A3138="","",VLOOKUP($A3138,DADOS!F:R,13,FALSE))</f>
        <v/>
      </c>
      <c r="BA3138" t="str">
        <f>IF(A3138="","",IF(AY3138="","",IF(AZ3138="","",IF((AZ3138-AY3138)*AX3138*$E3138/$D3138&lt;1,"&lt;1",ROUND((AZ3138-AY3138)*AX3138*$E3138/$D3138,2)))))</f>
        <v/>
      </c>
    </row>
    <row r="3139">
      <c r="B3139" t="str">
        <f>IF(A3139="","",A3139&amp;"/20")</f>
        <v/>
      </c>
      <c r="H3139" t="str">
        <f>IF($A3139="","",VLOOKUP($A3139,DADOS!F:O,3,FALSE))</f>
        <v/>
      </c>
      <c r="I3139" t="str">
        <f>IF(A3139="","",IF(H3139="","",IF((H3139-G3139)*F3139*$E3139/$D3139/1000&lt;0.2,"&lt;0,2",ROUND((H3139-G3139)*F3139*$E3139/$D3139/1000,2))))</f>
        <v/>
      </c>
      <c r="L3139" t="str">
        <f>IF($A3139="","",VLOOKUP($A3139,DADOS!F:O,6,FALSE))</f>
        <v/>
      </c>
      <c r="M3139" t="str">
        <f>IF(A3139="","",IF(L3139="","",IF((L3139-K3139)*J3139*$E3139/$D3139/1000&lt;0.2,"&lt;0,2",ROUND((L3139-K3139)*J3139*$E3139/$D3139/1000,2))))</f>
        <v/>
      </c>
      <c r="P3139" t="str">
        <f>IF($A3139="","",VLOOKUP($A3139,DADOS!F:O,5,FALSE))</f>
        <v/>
      </c>
      <c r="Q3139" t="str">
        <f>IF(A3139="","",IF(P3139="","",IF((P3139-O3139)*N3139*$E3139/$D3139/1000&lt;0.2,"&lt;0,2",ROUND((P3139-O3139)*N3139*$E3139/$D3139/1000,2))))</f>
        <v/>
      </c>
      <c r="T3139" t="str">
        <f>IF($A3139="","",VLOOKUP($A3139,DADOS!F:O,4,FALSE))</f>
        <v/>
      </c>
      <c r="U3139" t="str">
        <f>IF(A3139="","",IF(T3139="","",IF((T3139-S3139)*R3139*$E3139/$D3139/1000&lt;0.2,"&lt;0,2",ROUND((T3139-S3139)*R3139*$E3139/$D3139/1000,2))))</f>
        <v/>
      </c>
      <c r="X3139" t="str">
        <f>IF($A3139="","",VLOOKUP($A3139,DADOS!F:O,9,FALSE))</f>
        <v/>
      </c>
      <c r="Y3139" t="str">
        <f>IF(A3139="","",IF(X3139="","",IF((X3139-W3139)*V3139*$E3139/$D3139&lt;1,"&lt;1",ROUND((X3139-W3139)*V3139*$E3139/$D3139,2))))</f>
        <v/>
      </c>
      <c r="AB3139" t="str">
        <f>IF($A3139="","",VLOOKUP($A3139,DADOS!F:O,7,FALSE))</f>
        <v/>
      </c>
      <c r="AC3139" t="str">
        <f>IF(A3139="","",IF(AB3139="","",IF((AB3139-AA3139)*Z3139*$E3139/$D3139&lt;1,"&lt;1",ROUND((AB3139-AA3139)*Z3139*$E3139/$D3139,2))))</f>
        <v/>
      </c>
      <c r="AF3139" t="str">
        <f>IF($A3139="","",VLOOKUP($A3139,DADOS!F:O,10,FALSE))</f>
        <v/>
      </c>
      <c r="AG3139" t="str">
        <f>IF(A3139="","",IF(AF3139="","",IF((AF3139-AE3139)*AD3139*$E3139/$D3139&lt;1,"&lt;1",ROUND((AF3139-AE3139)*AD3139*$E3139/$D3139,2))))</f>
        <v/>
      </c>
      <c r="AJ3139" t="str">
        <f>IF($A3139="","",VLOOKUP($A3139,DADOS!F:O,8,FALSE))</f>
        <v/>
      </c>
      <c r="AK3139" t="str">
        <f>IF(A3139="","",IF(AJ3139="","",IF((AJ3139-AI3139)*AH3139*$E3139/$D3139&lt;1,"&lt;1",ROUND((AJ3139-AI3139)*AH3139*$E3139/$D3139,2))))</f>
        <v/>
      </c>
      <c r="AN3139" t="str">
        <f>IF($A3139="","",VLOOKUP($A3139,DADOS!F:O,2,FALSE))</f>
        <v/>
      </c>
      <c r="AO3139" t="str">
        <f>IF(A3139="","",IF(AN3139="","",IF((AN3139-AM3139)*AL3139*$E3139/$D3139/1000&lt;0.2,"&lt;0,2",ROUND((AN3139-AM3139)*AL3139*$E3139/$D3139/1000,2))))</f>
        <v/>
      </c>
      <c r="AQ3139">
        <v>0</v>
      </c>
      <c r="AR3139" t="str">
        <f>IF($A3139="","",VLOOKUP($A3139,DADOS!F:P,11,FALSE))</f>
        <v/>
      </c>
      <c r="AS3139" t="str">
        <f>IF(E3139="","",IF(AQ3139="","",IF(AR3139="","",IF((AR3139-AQ3139)*AP3139*$E3139/$D3139&lt;1,"&lt;1",ROUND((AR3139-AQ3139)*AP3139*$E3139/$D3139,2)))))</f>
        <v/>
      </c>
      <c r="AV3139" t="str">
        <f>IF(A3139="","",VLOOKUP(A3139,DADOS!F:R,12,FALSE))</f>
        <v/>
      </c>
      <c r="AW3139" t="str">
        <f>IF(A3139="","",IF(AU3139="","",IF(AV3139="","",IF((AV3139-AU3139)*AT3139*$E3139/$D3139&lt;1,"&lt;1",ROUND((AV3139-AU3139)*AT3139*$E3139/$D3139,2)))))</f>
        <v/>
      </c>
      <c r="AZ3139" t="str">
        <f>IF($A3139="","",VLOOKUP($A3139,DADOS!F:R,13,FALSE))</f>
        <v/>
      </c>
      <c r="BA3139" t="str">
        <f>IF(A3139="","",IF(AY3139="","",IF(AZ3139="","",IF((AZ3139-AY3139)*AX3139*$E3139/$D3139&lt;1,"&lt;1",ROUND((AZ3139-AY3139)*AX3139*$E3139/$D3139,2)))))</f>
        <v/>
      </c>
    </row>
    <row r="3140">
      <c r="B3140" t="str">
        <f>IF(A3140="","",A3140&amp;"/20")</f>
        <v/>
      </c>
      <c r="H3140" t="str">
        <f>IF($A3140="","",VLOOKUP($A3140,DADOS!F:O,3,FALSE))</f>
        <v/>
      </c>
      <c r="I3140" t="str">
        <f>IF(A3140="","",IF(H3140="","",IF((H3140-G3140)*F3140*$E3140/$D3140/1000&lt;0.2,"&lt;0,2",ROUND((H3140-G3140)*F3140*$E3140/$D3140/1000,2))))</f>
        <v/>
      </c>
      <c r="L3140" t="str">
        <f>IF($A3140="","",VLOOKUP($A3140,DADOS!F:O,6,FALSE))</f>
        <v/>
      </c>
      <c r="M3140" t="str">
        <f>IF(A3140="","",IF(L3140="","",IF((L3140-K3140)*J3140*$E3140/$D3140/1000&lt;0.2,"&lt;0,2",ROUND((L3140-K3140)*J3140*$E3140/$D3140/1000,2))))</f>
        <v/>
      </c>
      <c r="P3140" t="str">
        <f>IF($A3140="","",VLOOKUP($A3140,DADOS!F:O,5,FALSE))</f>
        <v/>
      </c>
      <c r="Q3140" t="str">
        <f>IF(A3140="","",IF(P3140="","",IF((P3140-O3140)*N3140*$E3140/$D3140/1000&lt;0.2,"&lt;0,2",ROUND((P3140-O3140)*N3140*$E3140/$D3140/1000,2))))</f>
        <v/>
      </c>
      <c r="T3140" t="str">
        <f>IF($A3140="","",VLOOKUP($A3140,DADOS!F:O,4,FALSE))</f>
        <v/>
      </c>
      <c r="U3140" t="str">
        <f>IF(A3140="","",IF(T3140="","",IF((T3140-S3140)*R3140*$E3140/$D3140/1000&lt;0.2,"&lt;0,2",ROUND((T3140-S3140)*R3140*$E3140/$D3140/1000,2))))</f>
        <v/>
      </c>
      <c r="X3140" t="str">
        <f>IF($A3140="","",VLOOKUP($A3140,DADOS!F:O,9,FALSE))</f>
        <v/>
      </c>
      <c r="Y3140" t="str">
        <f>IF(A3140="","",IF(X3140="","",IF((X3140-W3140)*V3140*$E3140/$D3140&lt;1,"&lt;1",ROUND((X3140-W3140)*V3140*$E3140/$D3140,2))))</f>
        <v/>
      </c>
      <c r="AB3140" t="str">
        <f>IF($A3140="","",VLOOKUP($A3140,DADOS!F:O,7,FALSE))</f>
        <v/>
      </c>
      <c r="AC3140" t="str">
        <f>IF(A3140="","",IF(AB3140="","",IF((AB3140-AA3140)*Z3140*$E3140/$D3140&lt;1,"&lt;1",ROUND((AB3140-AA3140)*Z3140*$E3140/$D3140,2))))</f>
        <v/>
      </c>
      <c r="AF3140" t="str">
        <f>IF($A3140="","",VLOOKUP($A3140,DADOS!F:O,10,FALSE))</f>
        <v/>
      </c>
      <c r="AG3140" t="str">
        <f>IF(A3140="","",IF(AF3140="","",IF((AF3140-AE3140)*AD3140*$E3140/$D3140&lt;1,"&lt;1",ROUND((AF3140-AE3140)*AD3140*$E3140/$D3140,2))))</f>
        <v/>
      </c>
      <c r="AJ3140" t="str">
        <f>IF($A3140="","",VLOOKUP($A3140,DADOS!F:O,8,FALSE))</f>
        <v/>
      </c>
      <c r="AK3140" t="str">
        <f>IF(A3140="","",IF(AJ3140="","",IF((AJ3140-AI3140)*AH3140*$E3140/$D3140&lt;1,"&lt;1",ROUND((AJ3140-AI3140)*AH3140*$E3140/$D3140,2))))</f>
        <v/>
      </c>
      <c r="AN3140" t="str">
        <f>IF($A3140="","",VLOOKUP($A3140,DADOS!F:O,2,FALSE))</f>
        <v/>
      </c>
      <c r="AO3140" t="str">
        <f>IF(A3140="","",IF(AN3140="","",IF((AN3140-AM3140)*AL3140*$E3140/$D3140/1000&lt;0.2,"&lt;0,2",ROUND((AN3140-AM3140)*AL3140*$E3140/$D3140/1000,2))))</f>
        <v/>
      </c>
      <c r="AQ3140">
        <v>0</v>
      </c>
      <c r="AR3140" t="str">
        <f>IF($A3140="","",VLOOKUP($A3140,DADOS!F:P,11,FALSE))</f>
        <v/>
      </c>
      <c r="AS3140" t="str">
        <f>IF(E3140="","",IF(AQ3140="","",IF(AR3140="","",IF((AR3140-AQ3140)*AP3140*$E3140/$D3140&lt;1,"&lt;1",ROUND((AR3140-AQ3140)*AP3140*$E3140/$D3140,2)))))</f>
        <v/>
      </c>
      <c r="AV3140" t="str">
        <f>IF(A3140="","",VLOOKUP(A3140,DADOS!F:R,12,FALSE))</f>
        <v/>
      </c>
      <c r="AW3140" t="str">
        <f>IF(A3140="","",IF(AU3140="","",IF(AV3140="","",IF((AV3140-AU3140)*AT3140*$E3140/$D3140&lt;1,"&lt;1",ROUND((AV3140-AU3140)*AT3140*$E3140/$D3140,2)))))</f>
        <v/>
      </c>
      <c r="AZ3140" t="str">
        <f>IF($A3140="","",VLOOKUP($A3140,DADOS!F:R,13,FALSE))</f>
        <v/>
      </c>
      <c r="BA3140" t="str">
        <f>IF(A3140="","",IF(AY3140="","",IF(AZ3140="","",IF((AZ3140-AY3140)*AX3140*$E3140/$D3140&lt;1,"&lt;1",ROUND((AZ3140-AY3140)*AX3140*$E3140/$D3140,2)))))</f>
        <v/>
      </c>
    </row>
    <row r="3141">
      <c r="B3141" t="str">
        <f>IF(A3141="","",A3141&amp;"/20")</f>
        <v/>
      </c>
      <c r="H3141" t="str">
        <f>IF($A3141="","",VLOOKUP($A3141,DADOS!F:O,3,FALSE))</f>
        <v/>
      </c>
      <c r="I3141" t="str">
        <f>IF(A3141="","",IF(H3141="","",IF((H3141-G3141)*F3141*$E3141/$D3141/1000&lt;0.2,"&lt;0,2",ROUND((H3141-G3141)*F3141*$E3141/$D3141/1000,2))))</f>
        <v/>
      </c>
      <c r="L3141" t="str">
        <f>IF($A3141="","",VLOOKUP($A3141,DADOS!F:O,6,FALSE))</f>
        <v/>
      </c>
      <c r="M3141" t="str">
        <f>IF(A3141="","",IF(L3141="","",IF((L3141-K3141)*J3141*$E3141/$D3141/1000&lt;0.2,"&lt;0,2",ROUND((L3141-K3141)*J3141*$E3141/$D3141/1000,2))))</f>
        <v/>
      </c>
      <c r="P3141" t="str">
        <f>IF($A3141="","",VLOOKUP($A3141,DADOS!F:O,5,FALSE))</f>
        <v/>
      </c>
      <c r="Q3141" t="str">
        <f>IF(A3141="","",IF(P3141="","",IF((P3141-O3141)*N3141*$E3141/$D3141/1000&lt;0.2,"&lt;0,2",ROUND((P3141-O3141)*N3141*$E3141/$D3141/1000,2))))</f>
        <v/>
      </c>
      <c r="T3141" t="str">
        <f>IF($A3141="","",VLOOKUP($A3141,DADOS!F:O,4,FALSE))</f>
        <v/>
      </c>
      <c r="U3141" t="str">
        <f>IF(A3141="","",IF(T3141="","",IF((T3141-S3141)*R3141*$E3141/$D3141/1000&lt;0.2,"&lt;0,2",ROUND((T3141-S3141)*R3141*$E3141/$D3141/1000,2))))</f>
        <v/>
      </c>
      <c r="X3141" t="str">
        <f>IF($A3141="","",VLOOKUP($A3141,DADOS!F:O,9,FALSE))</f>
        <v/>
      </c>
      <c r="Y3141" t="str">
        <f>IF(A3141="","",IF(X3141="","",IF((X3141-W3141)*V3141*$E3141/$D3141&lt;1,"&lt;1",ROUND((X3141-W3141)*V3141*$E3141/$D3141,2))))</f>
        <v/>
      </c>
      <c r="AB3141" t="str">
        <f>IF($A3141="","",VLOOKUP($A3141,DADOS!F:O,7,FALSE))</f>
        <v/>
      </c>
      <c r="AC3141" t="str">
        <f>IF(A3141="","",IF(AB3141="","",IF((AB3141-AA3141)*Z3141*$E3141/$D3141&lt;1,"&lt;1",ROUND((AB3141-AA3141)*Z3141*$E3141/$D3141,2))))</f>
        <v/>
      </c>
      <c r="AF3141" t="str">
        <f>IF($A3141="","",VLOOKUP($A3141,DADOS!F:O,10,FALSE))</f>
        <v/>
      </c>
      <c r="AG3141" t="str">
        <f>IF(A3141="","",IF(AF3141="","",IF((AF3141-AE3141)*AD3141*$E3141/$D3141&lt;1,"&lt;1",ROUND((AF3141-AE3141)*AD3141*$E3141/$D3141,2))))</f>
        <v/>
      </c>
      <c r="AJ3141" t="str">
        <f>IF($A3141="","",VLOOKUP($A3141,DADOS!F:O,8,FALSE))</f>
        <v/>
      </c>
      <c r="AK3141" t="str">
        <f>IF(A3141="","",IF(AJ3141="","",IF((AJ3141-AI3141)*AH3141*$E3141/$D3141&lt;1,"&lt;1",ROUND((AJ3141-AI3141)*AH3141*$E3141/$D3141,2))))</f>
        <v/>
      </c>
      <c r="AN3141" t="str">
        <f>IF($A3141="","",VLOOKUP($A3141,DADOS!F:O,2,FALSE))</f>
        <v/>
      </c>
      <c r="AO3141" t="str">
        <f>IF(A3141="","",IF(AN3141="","",IF((AN3141-AM3141)*AL3141*$E3141/$D3141/1000&lt;0.2,"&lt;0,2",ROUND((AN3141-AM3141)*AL3141*$E3141/$D3141/1000,2))))</f>
        <v/>
      </c>
      <c r="AQ3141">
        <v>0</v>
      </c>
      <c r="AR3141" t="str">
        <f>IF($A3141="","",VLOOKUP($A3141,DADOS!F:P,11,FALSE))</f>
        <v/>
      </c>
      <c r="AS3141" t="str">
        <f>IF(E3141="","",IF(AQ3141="","",IF(AR3141="","",IF((AR3141-AQ3141)*AP3141*$E3141/$D3141&lt;1,"&lt;1",ROUND((AR3141-AQ3141)*AP3141*$E3141/$D3141,2)))))</f>
        <v/>
      </c>
      <c r="AV3141" t="str">
        <f>IF(A3141="","",VLOOKUP(A3141,DADOS!F:R,12,FALSE))</f>
        <v/>
      </c>
      <c r="AW3141" t="str">
        <f>IF(A3141="","",IF(AU3141="","",IF(AV3141="","",IF((AV3141-AU3141)*AT3141*$E3141/$D3141&lt;1,"&lt;1",ROUND((AV3141-AU3141)*AT3141*$E3141/$D3141,2)))))</f>
        <v/>
      </c>
      <c r="AZ3141" t="str">
        <f>IF($A3141="","",VLOOKUP($A3141,DADOS!F:R,13,FALSE))</f>
        <v/>
      </c>
      <c r="BA3141" t="str">
        <f>IF(A3141="","",IF(AY3141="","",IF(AZ3141="","",IF((AZ3141-AY3141)*AX3141*$E3141/$D3141&lt;1,"&lt;1",ROUND((AZ3141-AY3141)*AX3141*$E3141/$D3141,2)))))</f>
        <v/>
      </c>
    </row>
    <row r="3142">
      <c r="B3142" t="str">
        <f>IF(A3142="","",A3142&amp;"/20")</f>
        <v/>
      </c>
      <c r="H3142" t="str">
        <f>IF($A3142="","",VLOOKUP($A3142,DADOS!F:O,3,FALSE))</f>
        <v/>
      </c>
      <c r="I3142" t="str">
        <f>IF(A3142="","",IF(H3142="","",IF((H3142-G3142)*F3142*$E3142/$D3142/1000&lt;0.2,"&lt;0,2",ROUND((H3142-G3142)*F3142*$E3142/$D3142/1000,2))))</f>
        <v/>
      </c>
      <c r="L3142" t="str">
        <f>IF($A3142="","",VLOOKUP($A3142,DADOS!F:O,6,FALSE))</f>
        <v/>
      </c>
      <c r="M3142" t="str">
        <f>IF(A3142="","",IF(L3142="","",IF((L3142-K3142)*J3142*$E3142/$D3142/1000&lt;0.2,"&lt;0,2",ROUND((L3142-K3142)*J3142*$E3142/$D3142/1000,2))))</f>
        <v/>
      </c>
      <c r="P3142" t="str">
        <f>IF($A3142="","",VLOOKUP($A3142,DADOS!F:O,5,FALSE))</f>
        <v/>
      </c>
      <c r="Q3142" t="str">
        <f>IF(A3142="","",IF(P3142="","",IF((P3142-O3142)*N3142*$E3142/$D3142/1000&lt;0.2,"&lt;0,2",ROUND((P3142-O3142)*N3142*$E3142/$D3142/1000,2))))</f>
        <v/>
      </c>
      <c r="T3142" t="str">
        <f>IF($A3142="","",VLOOKUP($A3142,DADOS!F:O,4,FALSE))</f>
        <v/>
      </c>
      <c r="U3142" t="str">
        <f>IF(A3142="","",IF(T3142="","",IF((T3142-S3142)*R3142*$E3142/$D3142/1000&lt;0.2,"&lt;0,2",ROUND((T3142-S3142)*R3142*$E3142/$D3142/1000,2))))</f>
        <v/>
      </c>
      <c r="X3142" t="str">
        <f>IF($A3142="","",VLOOKUP($A3142,DADOS!F:O,9,FALSE))</f>
        <v/>
      </c>
      <c r="Y3142" t="str">
        <f>IF(A3142="","",IF(X3142="","",IF((X3142-W3142)*V3142*$E3142/$D3142&lt;1,"&lt;1",ROUND((X3142-W3142)*V3142*$E3142/$D3142,2))))</f>
        <v/>
      </c>
      <c r="AB3142" t="str">
        <f>IF($A3142="","",VLOOKUP($A3142,DADOS!F:O,7,FALSE))</f>
        <v/>
      </c>
      <c r="AC3142" t="str">
        <f>IF(A3142="","",IF(AB3142="","",IF((AB3142-AA3142)*Z3142*$E3142/$D3142&lt;1,"&lt;1",ROUND((AB3142-AA3142)*Z3142*$E3142/$D3142,2))))</f>
        <v/>
      </c>
      <c r="AF3142" t="str">
        <f>IF($A3142="","",VLOOKUP($A3142,DADOS!F:O,10,FALSE))</f>
        <v/>
      </c>
      <c r="AG3142" t="str">
        <f>IF(A3142="","",IF(AF3142="","",IF((AF3142-AE3142)*AD3142*$E3142/$D3142&lt;1,"&lt;1",ROUND((AF3142-AE3142)*AD3142*$E3142/$D3142,2))))</f>
        <v/>
      </c>
      <c r="AJ3142" t="str">
        <f>IF($A3142="","",VLOOKUP($A3142,DADOS!F:O,8,FALSE))</f>
        <v/>
      </c>
      <c r="AK3142" t="str">
        <f>IF(A3142="","",IF(AJ3142="","",IF((AJ3142-AI3142)*AH3142*$E3142/$D3142&lt;1,"&lt;1",ROUND((AJ3142-AI3142)*AH3142*$E3142/$D3142,2))))</f>
        <v/>
      </c>
      <c r="AN3142" t="str">
        <f>IF($A3142="","",VLOOKUP($A3142,DADOS!F:O,2,FALSE))</f>
        <v/>
      </c>
      <c r="AO3142" t="str">
        <f>IF(A3142="","",IF(AN3142="","",IF((AN3142-AM3142)*AL3142*$E3142/$D3142/1000&lt;0.2,"&lt;0,2",ROUND((AN3142-AM3142)*AL3142*$E3142/$D3142/1000,2))))</f>
        <v/>
      </c>
      <c r="AQ3142">
        <v>0</v>
      </c>
      <c r="AR3142" t="str">
        <f>IF($A3142="","",VLOOKUP($A3142,DADOS!F:P,11,FALSE))</f>
        <v/>
      </c>
      <c r="AS3142" t="str">
        <f>IF(E3142="","",IF(AQ3142="","",IF(AR3142="","",IF((AR3142-AQ3142)*AP3142*$E3142/$D3142&lt;1,"&lt;1",ROUND((AR3142-AQ3142)*AP3142*$E3142/$D3142,2)))))</f>
        <v/>
      </c>
      <c r="AV3142" t="str">
        <f>IF(A3142="","",VLOOKUP(A3142,DADOS!F:R,12,FALSE))</f>
        <v/>
      </c>
      <c r="AW3142" t="str">
        <f>IF(A3142="","",IF(AU3142="","",IF(AV3142="","",IF((AV3142-AU3142)*AT3142*$E3142/$D3142&lt;1,"&lt;1",ROUND((AV3142-AU3142)*AT3142*$E3142/$D3142,2)))))</f>
        <v/>
      </c>
      <c r="AZ3142" t="str">
        <f>IF($A3142="","",VLOOKUP($A3142,DADOS!F:R,13,FALSE))</f>
        <v/>
      </c>
      <c r="BA3142" t="str">
        <f>IF(A3142="","",IF(AY3142="","",IF(AZ3142="","",IF((AZ3142-AY3142)*AX3142*$E3142/$D3142&lt;1,"&lt;1",ROUND((AZ3142-AY3142)*AX3142*$E3142/$D3142,2)))))</f>
        <v/>
      </c>
    </row>
    <row r="3143">
      <c r="B3143" t="str">
        <f>IF(A3143="","",A3143&amp;"/20")</f>
        <v/>
      </c>
      <c r="H3143" t="str">
        <f>IF($A3143="","",VLOOKUP($A3143,DADOS!F:O,3,FALSE))</f>
        <v/>
      </c>
      <c r="I3143" t="str">
        <f>IF(A3143="","",IF(H3143="","",IF((H3143-G3143)*F3143*$E3143/$D3143/1000&lt;0.2,"&lt;0,2",ROUND((H3143-G3143)*F3143*$E3143/$D3143/1000,2))))</f>
        <v/>
      </c>
      <c r="L3143" t="str">
        <f>IF($A3143="","",VLOOKUP($A3143,DADOS!F:O,6,FALSE))</f>
        <v/>
      </c>
      <c r="M3143" t="str">
        <f>IF(A3143="","",IF(L3143="","",IF((L3143-K3143)*J3143*$E3143/$D3143/1000&lt;0.2,"&lt;0,2",ROUND((L3143-K3143)*J3143*$E3143/$D3143/1000,2))))</f>
        <v/>
      </c>
      <c r="P3143" t="str">
        <f>IF($A3143="","",VLOOKUP($A3143,DADOS!F:O,5,FALSE))</f>
        <v/>
      </c>
      <c r="Q3143" t="str">
        <f>IF(A3143="","",IF(P3143="","",IF((P3143-O3143)*N3143*$E3143/$D3143/1000&lt;0.2,"&lt;0,2",ROUND((P3143-O3143)*N3143*$E3143/$D3143/1000,2))))</f>
        <v/>
      </c>
      <c r="T3143" t="str">
        <f>IF($A3143="","",VLOOKUP($A3143,DADOS!F:O,4,FALSE))</f>
        <v/>
      </c>
      <c r="U3143" t="str">
        <f>IF(A3143="","",IF(T3143="","",IF((T3143-S3143)*R3143*$E3143/$D3143/1000&lt;0.2,"&lt;0,2",ROUND((T3143-S3143)*R3143*$E3143/$D3143/1000,2))))</f>
        <v/>
      </c>
      <c r="X3143" t="str">
        <f>IF($A3143="","",VLOOKUP($A3143,DADOS!F:O,9,FALSE))</f>
        <v/>
      </c>
      <c r="Y3143" t="str">
        <f>IF(A3143="","",IF(X3143="","",IF((X3143-W3143)*V3143*$E3143/$D3143&lt;1,"&lt;1",ROUND((X3143-W3143)*V3143*$E3143/$D3143,2))))</f>
        <v/>
      </c>
      <c r="AB3143" t="str">
        <f>IF($A3143="","",VLOOKUP($A3143,DADOS!F:O,7,FALSE))</f>
        <v/>
      </c>
      <c r="AC3143" t="str">
        <f>IF(A3143="","",IF(AB3143="","",IF((AB3143-AA3143)*Z3143*$E3143/$D3143&lt;1,"&lt;1",ROUND((AB3143-AA3143)*Z3143*$E3143/$D3143,2))))</f>
        <v/>
      </c>
      <c r="AF3143" t="str">
        <f>IF($A3143="","",VLOOKUP($A3143,DADOS!F:O,10,FALSE))</f>
        <v/>
      </c>
      <c r="AG3143" t="str">
        <f>IF(A3143="","",IF(AF3143="","",IF((AF3143-AE3143)*AD3143*$E3143/$D3143&lt;1,"&lt;1",ROUND((AF3143-AE3143)*AD3143*$E3143/$D3143,2))))</f>
        <v/>
      </c>
      <c r="AJ3143" t="str">
        <f>IF($A3143="","",VLOOKUP($A3143,DADOS!F:O,8,FALSE))</f>
        <v/>
      </c>
      <c r="AK3143" t="str">
        <f>IF(A3143="","",IF(AJ3143="","",IF((AJ3143-AI3143)*AH3143*$E3143/$D3143&lt;1,"&lt;1",ROUND((AJ3143-AI3143)*AH3143*$E3143/$D3143,2))))</f>
        <v/>
      </c>
      <c r="AN3143" t="str">
        <f>IF($A3143="","",VLOOKUP($A3143,DADOS!F:O,2,FALSE))</f>
        <v/>
      </c>
      <c r="AO3143" t="str">
        <f>IF(A3143="","",IF(AN3143="","",IF((AN3143-AM3143)*AL3143*$E3143/$D3143/1000&lt;0.2,"&lt;0,2",ROUND((AN3143-AM3143)*AL3143*$E3143/$D3143/1000,2))))</f>
        <v/>
      </c>
      <c r="AQ3143">
        <v>0</v>
      </c>
      <c r="AR3143" t="str">
        <f>IF($A3143="","",VLOOKUP($A3143,DADOS!F:P,11,FALSE))</f>
        <v/>
      </c>
      <c r="AS3143" t="str">
        <f>IF(E3143="","",IF(AQ3143="","",IF(AR3143="","",IF((AR3143-AQ3143)*AP3143*$E3143/$D3143&lt;1,"&lt;1",ROUND((AR3143-AQ3143)*AP3143*$E3143/$D3143,2)))))</f>
        <v/>
      </c>
      <c r="AV3143" t="str">
        <f>IF(A3143="","",VLOOKUP(A3143,DADOS!F:R,12,FALSE))</f>
        <v/>
      </c>
      <c r="AW3143" t="str">
        <f>IF(A3143="","",IF(AU3143="","",IF(AV3143="","",IF((AV3143-AU3143)*AT3143*$E3143/$D3143&lt;1,"&lt;1",ROUND((AV3143-AU3143)*AT3143*$E3143/$D3143,2)))))</f>
        <v/>
      </c>
      <c r="AZ3143" t="str">
        <f>IF($A3143="","",VLOOKUP($A3143,DADOS!F:R,13,FALSE))</f>
        <v/>
      </c>
      <c r="BA3143" t="str">
        <f>IF(A3143="","",IF(AY3143="","",IF(AZ3143="","",IF((AZ3143-AY3143)*AX3143*$E3143/$D3143&lt;1,"&lt;1",ROUND((AZ3143-AY3143)*AX3143*$E3143/$D3143,2)))))</f>
        <v/>
      </c>
    </row>
    <row r="3144">
      <c r="B3144" t="str">
        <f>IF(A3144="","",A3144&amp;"/20")</f>
        <v/>
      </c>
      <c r="H3144" t="str">
        <f>IF($A3144="","",VLOOKUP($A3144,DADOS!F:O,3,FALSE))</f>
        <v/>
      </c>
      <c r="I3144" t="str">
        <f>IF(A3144="","",IF(H3144="","",IF((H3144-G3144)*F3144*$E3144/$D3144/1000&lt;0.2,"&lt;0,2",ROUND((H3144-G3144)*F3144*$E3144/$D3144/1000,2))))</f>
        <v/>
      </c>
      <c r="L3144" t="str">
        <f>IF($A3144="","",VLOOKUP($A3144,DADOS!F:O,6,FALSE))</f>
        <v/>
      </c>
      <c r="M3144" t="str">
        <f>IF(A3144="","",IF(L3144="","",IF((L3144-K3144)*J3144*$E3144/$D3144/1000&lt;0.2,"&lt;0,2",ROUND((L3144-K3144)*J3144*$E3144/$D3144/1000,2))))</f>
        <v/>
      </c>
      <c r="P3144" t="str">
        <f>IF($A3144="","",VLOOKUP($A3144,DADOS!F:O,5,FALSE))</f>
        <v/>
      </c>
      <c r="Q3144" t="str">
        <f>IF(A3144="","",IF(P3144="","",IF((P3144-O3144)*N3144*$E3144/$D3144/1000&lt;0.2,"&lt;0,2",ROUND((P3144-O3144)*N3144*$E3144/$D3144/1000,2))))</f>
        <v/>
      </c>
      <c r="T3144" t="str">
        <f>IF($A3144="","",VLOOKUP($A3144,DADOS!F:O,4,FALSE))</f>
        <v/>
      </c>
      <c r="U3144" t="str">
        <f>IF(A3144="","",IF(T3144="","",IF((T3144-S3144)*R3144*$E3144/$D3144/1000&lt;0.2,"&lt;0,2",ROUND((T3144-S3144)*R3144*$E3144/$D3144/1000,2))))</f>
        <v/>
      </c>
      <c r="X3144" t="str">
        <f>IF($A3144="","",VLOOKUP($A3144,DADOS!F:O,9,FALSE))</f>
        <v/>
      </c>
      <c r="Y3144" t="str">
        <f>IF(A3144="","",IF(X3144="","",IF((X3144-W3144)*V3144*$E3144/$D3144&lt;1,"&lt;1",ROUND((X3144-W3144)*V3144*$E3144/$D3144,2))))</f>
        <v/>
      </c>
      <c r="AB3144" t="str">
        <f>IF($A3144="","",VLOOKUP($A3144,DADOS!F:O,7,FALSE))</f>
        <v/>
      </c>
      <c r="AC3144" t="str">
        <f>IF(A3144="","",IF(AB3144="","",IF((AB3144-AA3144)*Z3144*$E3144/$D3144&lt;1,"&lt;1",ROUND((AB3144-AA3144)*Z3144*$E3144/$D3144,2))))</f>
        <v/>
      </c>
      <c r="AF3144" t="str">
        <f>IF($A3144="","",VLOOKUP($A3144,DADOS!F:O,10,FALSE))</f>
        <v/>
      </c>
      <c r="AG3144" t="str">
        <f>IF(A3144="","",IF(AF3144="","",IF((AF3144-AE3144)*AD3144*$E3144/$D3144&lt;1,"&lt;1",ROUND((AF3144-AE3144)*AD3144*$E3144/$D3144,2))))</f>
        <v/>
      </c>
      <c r="AJ3144" t="str">
        <f>IF($A3144="","",VLOOKUP($A3144,DADOS!F:O,8,FALSE))</f>
        <v/>
      </c>
      <c r="AK3144" t="str">
        <f>IF(A3144="","",IF(AJ3144="","",IF((AJ3144-AI3144)*AH3144*$E3144/$D3144&lt;1,"&lt;1",ROUND((AJ3144-AI3144)*AH3144*$E3144/$D3144,2))))</f>
        <v/>
      </c>
      <c r="AN3144" t="str">
        <f>IF($A3144="","",VLOOKUP($A3144,DADOS!F:O,2,FALSE))</f>
        <v/>
      </c>
      <c r="AO3144" t="str">
        <f>IF(A3144="","",IF(AN3144="","",IF((AN3144-AM3144)*AL3144*$E3144/$D3144/1000&lt;0.2,"&lt;0,2",ROUND((AN3144-AM3144)*AL3144*$E3144/$D3144/1000,2))))</f>
        <v/>
      </c>
      <c r="AQ3144">
        <v>0</v>
      </c>
      <c r="AR3144" t="str">
        <f>IF($A3144="","",VLOOKUP($A3144,DADOS!F:P,11,FALSE))</f>
        <v/>
      </c>
      <c r="AS3144" t="str">
        <f>IF(E3144="","",IF(AQ3144="","",IF(AR3144="","",IF((AR3144-AQ3144)*AP3144*$E3144/$D3144&lt;1,"&lt;1",ROUND((AR3144-AQ3144)*AP3144*$E3144/$D3144,2)))))</f>
        <v/>
      </c>
      <c r="AV3144" t="str">
        <f>IF(A3144="","",VLOOKUP(A3144,DADOS!F:R,12,FALSE))</f>
        <v/>
      </c>
      <c r="AW3144" t="str">
        <f>IF(A3144="","",IF(AU3144="","",IF(AV3144="","",IF((AV3144-AU3144)*AT3144*$E3144/$D3144&lt;1,"&lt;1",ROUND((AV3144-AU3144)*AT3144*$E3144/$D3144,2)))))</f>
        <v/>
      </c>
      <c r="AZ3144" t="str">
        <f>IF($A3144="","",VLOOKUP($A3144,DADOS!F:R,13,FALSE))</f>
        <v/>
      </c>
      <c r="BA3144" t="str">
        <f>IF(A3144="","",IF(AY3144="","",IF(AZ3144="","",IF((AZ3144-AY3144)*AX3144*$E3144/$D3144&lt;1,"&lt;1",ROUND((AZ3144-AY3144)*AX3144*$E3144/$D3144,2)))))</f>
        <v/>
      </c>
    </row>
    <row r="3145">
      <c r="B3145" t="str">
        <f>IF(A3145="","",A3145&amp;"/20")</f>
        <v/>
      </c>
      <c r="H3145" t="str">
        <f>IF($A3145="","",VLOOKUP($A3145,DADOS!F:O,3,FALSE))</f>
        <v/>
      </c>
      <c r="I3145" t="str">
        <f>IF(A3145="","",IF(H3145="","",IF((H3145-G3145)*F3145*$E3145/$D3145/1000&lt;0.2,"&lt;0,2",ROUND((H3145-G3145)*F3145*$E3145/$D3145/1000,2))))</f>
        <v/>
      </c>
      <c r="L3145" t="str">
        <f>IF($A3145="","",VLOOKUP($A3145,DADOS!F:O,6,FALSE))</f>
        <v/>
      </c>
      <c r="M3145" t="str">
        <f>IF(A3145="","",IF(L3145="","",IF((L3145-K3145)*J3145*$E3145/$D3145/1000&lt;0.2,"&lt;0,2",ROUND((L3145-K3145)*J3145*$E3145/$D3145/1000,2))))</f>
        <v/>
      </c>
      <c r="P3145" t="str">
        <f>IF($A3145="","",VLOOKUP($A3145,DADOS!F:O,5,FALSE))</f>
        <v/>
      </c>
      <c r="Q3145" t="str">
        <f>IF(A3145="","",IF(P3145="","",IF((P3145-O3145)*N3145*$E3145/$D3145/1000&lt;0.2,"&lt;0,2",ROUND((P3145-O3145)*N3145*$E3145/$D3145/1000,2))))</f>
        <v/>
      </c>
      <c r="T3145" t="str">
        <f>IF($A3145="","",VLOOKUP($A3145,DADOS!F:O,4,FALSE))</f>
        <v/>
      </c>
      <c r="U3145" t="str">
        <f>IF(A3145="","",IF(T3145="","",IF((T3145-S3145)*R3145*$E3145/$D3145/1000&lt;0.2,"&lt;0,2",ROUND((T3145-S3145)*R3145*$E3145/$D3145/1000,2))))</f>
        <v/>
      </c>
      <c r="X3145" t="str">
        <f>IF($A3145="","",VLOOKUP($A3145,DADOS!F:O,9,FALSE))</f>
        <v/>
      </c>
      <c r="Y3145" t="str">
        <f>IF(A3145="","",IF(X3145="","",IF((X3145-W3145)*V3145*$E3145/$D3145&lt;1,"&lt;1",ROUND((X3145-W3145)*V3145*$E3145/$D3145,2))))</f>
        <v/>
      </c>
      <c r="AB3145" t="str">
        <f>IF($A3145="","",VLOOKUP($A3145,DADOS!F:O,7,FALSE))</f>
        <v/>
      </c>
      <c r="AC3145" t="str">
        <f>IF(A3145="","",IF(AB3145="","",IF((AB3145-AA3145)*Z3145*$E3145/$D3145&lt;1,"&lt;1",ROUND((AB3145-AA3145)*Z3145*$E3145/$D3145,2))))</f>
        <v/>
      </c>
      <c r="AF3145" t="str">
        <f>IF($A3145="","",VLOOKUP($A3145,DADOS!F:O,10,FALSE))</f>
        <v/>
      </c>
      <c r="AG3145" t="str">
        <f>IF(A3145="","",IF(AF3145="","",IF((AF3145-AE3145)*AD3145*$E3145/$D3145&lt;1,"&lt;1",ROUND((AF3145-AE3145)*AD3145*$E3145/$D3145,2))))</f>
        <v/>
      </c>
      <c r="AJ3145" t="str">
        <f>IF($A3145="","",VLOOKUP($A3145,DADOS!F:O,8,FALSE))</f>
        <v/>
      </c>
      <c r="AK3145" t="str">
        <f>IF(A3145="","",IF(AJ3145="","",IF((AJ3145-AI3145)*AH3145*$E3145/$D3145&lt;1,"&lt;1",ROUND((AJ3145-AI3145)*AH3145*$E3145/$D3145,2))))</f>
        <v/>
      </c>
      <c r="AN3145" t="str">
        <f>IF($A3145="","",VLOOKUP($A3145,DADOS!F:O,2,FALSE))</f>
        <v/>
      </c>
      <c r="AO3145" t="str">
        <f>IF(A3145="","",IF(AN3145="","",IF((AN3145-AM3145)*AL3145*$E3145/$D3145/1000&lt;0.2,"&lt;0,2",ROUND((AN3145-AM3145)*AL3145*$E3145/$D3145/1000,2))))</f>
        <v/>
      </c>
      <c r="AQ3145">
        <v>0</v>
      </c>
      <c r="AR3145" t="str">
        <f>IF($A3145="","",VLOOKUP($A3145,DADOS!F:P,11,FALSE))</f>
        <v/>
      </c>
      <c r="AS3145" t="str">
        <f>IF(E3145="","",IF(AQ3145="","",IF(AR3145="","",IF((AR3145-AQ3145)*AP3145*$E3145/$D3145&lt;1,"&lt;1",ROUND((AR3145-AQ3145)*AP3145*$E3145/$D3145,2)))))</f>
        <v/>
      </c>
      <c r="AV3145" t="str">
        <f>IF(A3145="","",VLOOKUP(A3145,DADOS!F:R,12,FALSE))</f>
        <v/>
      </c>
      <c r="AW3145" t="str">
        <f>IF(A3145="","",IF(AU3145="","",IF(AV3145="","",IF((AV3145-AU3145)*AT3145*$E3145/$D3145&lt;1,"&lt;1",ROUND((AV3145-AU3145)*AT3145*$E3145/$D3145,2)))))</f>
        <v/>
      </c>
      <c r="AZ3145" t="str">
        <f>IF($A3145="","",VLOOKUP($A3145,DADOS!F:R,13,FALSE))</f>
        <v/>
      </c>
      <c r="BA3145" t="str">
        <f>IF(A3145="","",IF(AY3145="","",IF(AZ3145="","",IF((AZ3145-AY3145)*AX3145*$E3145/$D3145&lt;1,"&lt;1",ROUND((AZ3145-AY3145)*AX3145*$E3145/$D3145,2)))))</f>
        <v/>
      </c>
    </row>
    <row r="3146">
      <c r="B3146" t="str">
        <f>IF(A3146="","",A3146&amp;"/20")</f>
        <v/>
      </c>
      <c r="H3146" t="str">
        <f>IF($A3146="","",VLOOKUP($A3146,DADOS!F:O,3,FALSE))</f>
        <v/>
      </c>
      <c r="I3146" t="str">
        <f>IF(A3146="","",IF(H3146="","",IF((H3146-G3146)*F3146*$E3146/$D3146/1000&lt;0.2,"&lt;0,2",ROUND((H3146-G3146)*F3146*$E3146/$D3146/1000,2))))</f>
        <v/>
      </c>
      <c r="L3146" t="str">
        <f>IF($A3146="","",VLOOKUP($A3146,DADOS!F:O,6,FALSE))</f>
        <v/>
      </c>
      <c r="M3146" t="str">
        <f>IF(A3146="","",IF(L3146="","",IF((L3146-K3146)*J3146*$E3146/$D3146/1000&lt;0.2,"&lt;0,2",ROUND((L3146-K3146)*J3146*$E3146/$D3146/1000,2))))</f>
        <v/>
      </c>
      <c r="P3146" t="str">
        <f>IF($A3146="","",VLOOKUP($A3146,DADOS!F:O,5,FALSE))</f>
        <v/>
      </c>
      <c r="Q3146" t="str">
        <f>IF(A3146="","",IF(P3146="","",IF((P3146-O3146)*N3146*$E3146/$D3146/1000&lt;0.2,"&lt;0,2",ROUND((P3146-O3146)*N3146*$E3146/$D3146/1000,2))))</f>
        <v/>
      </c>
      <c r="T3146" t="str">
        <f>IF($A3146="","",VLOOKUP($A3146,DADOS!F:O,4,FALSE))</f>
        <v/>
      </c>
      <c r="U3146" t="str">
        <f>IF(A3146="","",IF(T3146="","",IF((T3146-S3146)*R3146*$E3146/$D3146/1000&lt;0.2,"&lt;0,2",ROUND((T3146-S3146)*R3146*$E3146/$D3146/1000,2))))</f>
        <v/>
      </c>
      <c r="X3146" t="str">
        <f>IF($A3146="","",VLOOKUP($A3146,DADOS!F:O,9,FALSE))</f>
        <v/>
      </c>
      <c r="Y3146" t="str">
        <f>IF(A3146="","",IF(X3146="","",IF((X3146-W3146)*V3146*$E3146/$D3146&lt;1,"&lt;1",ROUND((X3146-W3146)*V3146*$E3146/$D3146,2))))</f>
        <v/>
      </c>
      <c r="AB3146" t="str">
        <f>IF($A3146="","",VLOOKUP($A3146,DADOS!F:O,7,FALSE))</f>
        <v/>
      </c>
      <c r="AC3146" t="str">
        <f>IF(A3146="","",IF(AB3146="","",IF((AB3146-AA3146)*Z3146*$E3146/$D3146&lt;1,"&lt;1",ROUND((AB3146-AA3146)*Z3146*$E3146/$D3146,2))))</f>
        <v/>
      </c>
      <c r="AF3146" t="str">
        <f>IF($A3146="","",VLOOKUP($A3146,DADOS!F:O,10,FALSE))</f>
        <v/>
      </c>
      <c r="AG3146" t="str">
        <f>IF(A3146="","",IF(AF3146="","",IF((AF3146-AE3146)*AD3146*$E3146/$D3146&lt;1,"&lt;1",ROUND((AF3146-AE3146)*AD3146*$E3146/$D3146,2))))</f>
        <v/>
      </c>
      <c r="AJ3146" t="str">
        <f>IF($A3146="","",VLOOKUP($A3146,DADOS!F:O,8,FALSE))</f>
        <v/>
      </c>
      <c r="AK3146" t="str">
        <f>IF(A3146="","",IF(AJ3146="","",IF((AJ3146-AI3146)*AH3146*$E3146/$D3146&lt;1,"&lt;1",ROUND((AJ3146-AI3146)*AH3146*$E3146/$D3146,2))))</f>
        <v/>
      </c>
      <c r="AN3146" t="str">
        <f>IF($A3146="","",VLOOKUP($A3146,DADOS!F:O,2,FALSE))</f>
        <v/>
      </c>
      <c r="AO3146" t="str">
        <f>IF(A3146="","",IF(AN3146="","",IF((AN3146-AM3146)*AL3146*$E3146/$D3146/1000&lt;0.2,"&lt;0,2",ROUND((AN3146-AM3146)*AL3146*$E3146/$D3146/1000,2))))</f>
        <v/>
      </c>
      <c r="AQ3146">
        <v>0</v>
      </c>
      <c r="AR3146" t="str">
        <f>IF($A3146="","",VLOOKUP($A3146,DADOS!F:P,11,FALSE))</f>
        <v/>
      </c>
      <c r="AS3146" t="str">
        <f>IF(E3146="","",IF(AQ3146="","",IF(AR3146="","",IF((AR3146-AQ3146)*AP3146*$E3146/$D3146&lt;1,"&lt;1",ROUND((AR3146-AQ3146)*AP3146*$E3146/$D3146,2)))))</f>
        <v/>
      </c>
      <c r="AV3146" t="str">
        <f>IF(A3146="","",VLOOKUP(A3146,DADOS!F:R,12,FALSE))</f>
        <v/>
      </c>
      <c r="AW3146" t="str">
        <f>IF(A3146="","",IF(AU3146="","",IF(AV3146="","",IF((AV3146-AU3146)*AT3146*$E3146/$D3146&lt;1,"&lt;1",ROUND((AV3146-AU3146)*AT3146*$E3146/$D3146,2)))))</f>
        <v/>
      </c>
      <c r="AZ3146" t="str">
        <f>IF($A3146="","",VLOOKUP($A3146,DADOS!F:R,13,FALSE))</f>
        <v/>
      </c>
      <c r="BA3146" t="str">
        <f>IF(A3146="","",IF(AY3146="","",IF(AZ3146="","",IF((AZ3146-AY3146)*AX3146*$E3146/$D3146&lt;1,"&lt;1",ROUND((AZ3146-AY3146)*AX3146*$E3146/$D3146,2)))))</f>
        <v/>
      </c>
    </row>
    <row r="3147">
      <c r="B3147" t="str">
        <f>IF(A3147="","",A3147&amp;"/20")</f>
        <v/>
      </c>
      <c r="H3147" t="str">
        <f>IF($A3147="","",VLOOKUP($A3147,DADOS!F:O,3,FALSE))</f>
        <v/>
      </c>
      <c r="I3147" t="str">
        <f>IF(A3147="","",IF(H3147="","",IF((H3147-G3147)*F3147*$E3147/$D3147/1000&lt;0.2,"&lt;0,2",ROUND((H3147-G3147)*F3147*$E3147/$D3147/1000,2))))</f>
        <v/>
      </c>
      <c r="L3147" t="str">
        <f>IF($A3147="","",VLOOKUP($A3147,DADOS!F:O,6,FALSE))</f>
        <v/>
      </c>
      <c r="M3147" t="str">
        <f>IF(A3147="","",IF(L3147="","",IF((L3147-K3147)*J3147*$E3147/$D3147/1000&lt;0.2,"&lt;0,2",ROUND((L3147-K3147)*J3147*$E3147/$D3147/1000,2))))</f>
        <v/>
      </c>
      <c r="P3147" t="str">
        <f>IF($A3147="","",VLOOKUP($A3147,DADOS!F:O,5,FALSE))</f>
        <v/>
      </c>
      <c r="Q3147" t="str">
        <f>IF(A3147="","",IF(P3147="","",IF((P3147-O3147)*N3147*$E3147/$D3147/1000&lt;0.2,"&lt;0,2",ROUND((P3147-O3147)*N3147*$E3147/$D3147/1000,2))))</f>
        <v/>
      </c>
      <c r="T3147" t="str">
        <f>IF($A3147="","",VLOOKUP($A3147,DADOS!F:O,4,FALSE))</f>
        <v/>
      </c>
      <c r="U3147" t="str">
        <f>IF(A3147="","",IF(T3147="","",IF((T3147-S3147)*R3147*$E3147/$D3147/1000&lt;0.2,"&lt;0,2",ROUND((T3147-S3147)*R3147*$E3147/$D3147/1000,2))))</f>
        <v/>
      </c>
      <c r="X3147" t="str">
        <f>IF($A3147="","",VLOOKUP($A3147,DADOS!F:O,9,FALSE))</f>
        <v/>
      </c>
      <c r="Y3147" t="str">
        <f>IF(A3147="","",IF(X3147="","",IF((X3147-W3147)*V3147*$E3147/$D3147&lt;1,"&lt;1",ROUND((X3147-W3147)*V3147*$E3147/$D3147,2))))</f>
        <v/>
      </c>
      <c r="AB3147" t="str">
        <f>IF($A3147="","",VLOOKUP($A3147,DADOS!F:O,7,FALSE))</f>
        <v/>
      </c>
      <c r="AC3147" t="str">
        <f>IF(A3147="","",IF(AB3147="","",IF((AB3147-AA3147)*Z3147*$E3147/$D3147&lt;1,"&lt;1",ROUND((AB3147-AA3147)*Z3147*$E3147/$D3147,2))))</f>
        <v/>
      </c>
      <c r="AF3147" t="str">
        <f>IF($A3147="","",VLOOKUP($A3147,DADOS!F:O,10,FALSE))</f>
        <v/>
      </c>
      <c r="AG3147" t="str">
        <f>IF(A3147="","",IF(AF3147="","",IF((AF3147-AE3147)*AD3147*$E3147/$D3147&lt;1,"&lt;1",ROUND((AF3147-AE3147)*AD3147*$E3147/$D3147,2))))</f>
        <v/>
      </c>
      <c r="AJ3147" t="str">
        <f>IF($A3147="","",VLOOKUP($A3147,DADOS!F:O,8,FALSE))</f>
        <v/>
      </c>
      <c r="AK3147" t="str">
        <f>IF(A3147="","",IF(AJ3147="","",IF((AJ3147-AI3147)*AH3147*$E3147/$D3147&lt;1,"&lt;1",ROUND((AJ3147-AI3147)*AH3147*$E3147/$D3147,2))))</f>
        <v/>
      </c>
      <c r="AN3147" t="str">
        <f>IF($A3147="","",VLOOKUP($A3147,DADOS!F:O,2,FALSE))</f>
        <v/>
      </c>
      <c r="AO3147" t="str">
        <f>IF(A3147="","",IF(AN3147="","",IF((AN3147-AM3147)*AL3147*$E3147/$D3147/1000&lt;0.2,"&lt;0,2",ROUND((AN3147-AM3147)*AL3147*$E3147/$D3147/1000,2))))</f>
        <v/>
      </c>
      <c r="AQ3147">
        <v>0</v>
      </c>
      <c r="AR3147" t="str">
        <f>IF($A3147="","",VLOOKUP($A3147,DADOS!F:P,11,FALSE))</f>
        <v/>
      </c>
      <c r="AS3147" t="str">
        <f>IF(E3147="","",IF(AQ3147="","",IF(AR3147="","",IF((AR3147-AQ3147)*AP3147*$E3147/$D3147&lt;1,"&lt;1",ROUND((AR3147-AQ3147)*AP3147*$E3147/$D3147,2)))))</f>
        <v/>
      </c>
      <c r="AV3147" t="str">
        <f>IF(A3147="","",VLOOKUP(A3147,DADOS!F:R,12,FALSE))</f>
        <v/>
      </c>
      <c r="AW3147" t="str">
        <f>IF(A3147="","",IF(AU3147="","",IF(AV3147="","",IF((AV3147-AU3147)*AT3147*$E3147/$D3147&lt;1,"&lt;1",ROUND((AV3147-AU3147)*AT3147*$E3147/$D3147,2)))))</f>
        <v/>
      </c>
      <c r="AZ3147" t="str">
        <f>IF($A3147="","",VLOOKUP($A3147,DADOS!F:R,13,FALSE))</f>
        <v/>
      </c>
      <c r="BA3147" t="str">
        <f>IF(A3147="","",IF(AY3147="","",IF(AZ3147="","",IF((AZ3147-AY3147)*AX3147*$E3147/$D3147&lt;1,"&lt;1",ROUND((AZ3147-AY3147)*AX3147*$E3147/$D3147,2)))))</f>
        <v/>
      </c>
    </row>
    <row r="3148">
      <c r="B3148" t="str">
        <f>IF(A3148="","",A3148&amp;"/20")</f>
        <v/>
      </c>
      <c r="H3148" t="str">
        <f>IF($A3148="","",VLOOKUP($A3148,DADOS!F:O,3,FALSE))</f>
        <v/>
      </c>
      <c r="I3148" t="str">
        <f>IF(A3148="","",IF(H3148="","",IF((H3148-G3148)*F3148*$E3148/$D3148/1000&lt;0.2,"&lt;0,2",ROUND((H3148-G3148)*F3148*$E3148/$D3148/1000,2))))</f>
        <v/>
      </c>
      <c r="L3148" t="str">
        <f>IF($A3148="","",VLOOKUP($A3148,DADOS!F:O,6,FALSE))</f>
        <v/>
      </c>
      <c r="M3148" t="str">
        <f>IF(A3148="","",IF(L3148="","",IF((L3148-K3148)*J3148*$E3148/$D3148/1000&lt;0.2,"&lt;0,2",ROUND((L3148-K3148)*J3148*$E3148/$D3148/1000,2))))</f>
        <v/>
      </c>
      <c r="P3148" t="str">
        <f>IF($A3148="","",VLOOKUP($A3148,DADOS!F:O,5,FALSE))</f>
        <v/>
      </c>
      <c r="Q3148" t="str">
        <f>IF(A3148="","",IF(P3148="","",IF((P3148-O3148)*N3148*$E3148/$D3148/1000&lt;0.2,"&lt;0,2",ROUND((P3148-O3148)*N3148*$E3148/$D3148/1000,2))))</f>
        <v/>
      </c>
      <c r="T3148" t="str">
        <f>IF($A3148="","",VLOOKUP($A3148,DADOS!F:O,4,FALSE))</f>
        <v/>
      </c>
      <c r="U3148" t="str">
        <f>IF(A3148="","",IF(T3148="","",IF((T3148-S3148)*R3148*$E3148/$D3148/1000&lt;0.2,"&lt;0,2",ROUND((T3148-S3148)*R3148*$E3148/$D3148/1000,2))))</f>
        <v/>
      </c>
      <c r="X3148" t="str">
        <f>IF($A3148="","",VLOOKUP($A3148,DADOS!F:O,9,FALSE))</f>
        <v/>
      </c>
      <c r="Y3148" t="str">
        <f>IF(A3148="","",IF(X3148="","",IF((X3148-W3148)*V3148*$E3148/$D3148&lt;1,"&lt;1",ROUND((X3148-W3148)*V3148*$E3148/$D3148,2))))</f>
        <v/>
      </c>
      <c r="AB3148" t="str">
        <f>IF($A3148="","",VLOOKUP($A3148,DADOS!F:O,7,FALSE))</f>
        <v/>
      </c>
      <c r="AC3148" t="str">
        <f>IF(A3148="","",IF(AB3148="","",IF((AB3148-AA3148)*Z3148*$E3148/$D3148&lt;1,"&lt;1",ROUND((AB3148-AA3148)*Z3148*$E3148/$D3148,2))))</f>
        <v/>
      </c>
      <c r="AF3148" t="str">
        <f>IF($A3148="","",VLOOKUP($A3148,DADOS!F:O,10,FALSE))</f>
        <v/>
      </c>
      <c r="AG3148" t="str">
        <f>IF(A3148="","",IF(AF3148="","",IF((AF3148-AE3148)*AD3148*$E3148/$D3148&lt;1,"&lt;1",ROUND((AF3148-AE3148)*AD3148*$E3148/$D3148,2))))</f>
        <v/>
      </c>
      <c r="AJ3148" t="str">
        <f>IF($A3148="","",VLOOKUP($A3148,DADOS!F:O,8,FALSE))</f>
        <v/>
      </c>
      <c r="AK3148" t="str">
        <f>IF(A3148="","",IF(AJ3148="","",IF((AJ3148-AI3148)*AH3148*$E3148/$D3148&lt;1,"&lt;1",ROUND((AJ3148-AI3148)*AH3148*$E3148/$D3148,2))))</f>
        <v/>
      </c>
      <c r="AN3148" t="str">
        <f>IF($A3148="","",VLOOKUP($A3148,DADOS!F:O,2,FALSE))</f>
        <v/>
      </c>
      <c r="AO3148" t="str">
        <f>IF(A3148="","",IF(AN3148="","",IF((AN3148-AM3148)*AL3148*$E3148/$D3148/1000&lt;0.2,"&lt;0,2",ROUND((AN3148-AM3148)*AL3148*$E3148/$D3148/1000,2))))</f>
        <v/>
      </c>
      <c r="AQ3148">
        <v>0</v>
      </c>
      <c r="AR3148" t="str">
        <f>IF($A3148="","",VLOOKUP($A3148,DADOS!F:P,11,FALSE))</f>
        <v/>
      </c>
      <c r="AS3148" t="str">
        <f>IF(E3148="","",IF(AQ3148="","",IF(AR3148="","",IF((AR3148-AQ3148)*AP3148*$E3148/$D3148&lt;1,"&lt;1",ROUND((AR3148-AQ3148)*AP3148*$E3148/$D3148,2)))))</f>
        <v/>
      </c>
      <c r="AV3148" t="str">
        <f>IF(A3148="","",VLOOKUP(A3148,DADOS!F:R,12,FALSE))</f>
        <v/>
      </c>
      <c r="AW3148" t="str">
        <f>IF(A3148="","",IF(AU3148="","",IF(AV3148="","",IF((AV3148-AU3148)*AT3148*$E3148/$D3148&lt;1,"&lt;1",ROUND((AV3148-AU3148)*AT3148*$E3148/$D3148,2)))))</f>
        <v/>
      </c>
      <c r="AZ3148" t="str">
        <f>IF($A3148="","",VLOOKUP($A3148,DADOS!F:R,13,FALSE))</f>
        <v/>
      </c>
      <c r="BA3148" t="str">
        <f>IF(A3148="","",IF(AY3148="","",IF(AZ3148="","",IF((AZ3148-AY3148)*AX3148*$E3148/$D3148&lt;1,"&lt;1",ROUND((AZ3148-AY3148)*AX3148*$E3148/$D3148,2)))))</f>
        <v/>
      </c>
    </row>
    <row r="3149">
      <c r="B3149" t="str">
        <f>IF(A3149="","",A3149&amp;"/20")</f>
        <v/>
      </c>
      <c r="H3149" t="str">
        <f>IF($A3149="","",VLOOKUP($A3149,DADOS!F:O,3,FALSE))</f>
        <v/>
      </c>
      <c r="I3149" t="str">
        <f>IF(A3149="","",IF(H3149="","",IF((H3149-G3149)*F3149*$E3149/$D3149/1000&lt;0.2,"&lt;0,2",ROUND((H3149-G3149)*F3149*$E3149/$D3149/1000,2))))</f>
        <v/>
      </c>
      <c r="L3149" t="str">
        <f>IF($A3149="","",VLOOKUP($A3149,DADOS!F:O,6,FALSE))</f>
        <v/>
      </c>
      <c r="M3149" t="str">
        <f>IF(A3149="","",IF(L3149="","",IF((L3149-K3149)*J3149*$E3149/$D3149/1000&lt;0.2,"&lt;0,2",ROUND((L3149-K3149)*J3149*$E3149/$D3149/1000,2))))</f>
        <v/>
      </c>
      <c r="P3149" t="str">
        <f>IF($A3149="","",VLOOKUP($A3149,DADOS!F:O,5,FALSE))</f>
        <v/>
      </c>
      <c r="Q3149" t="str">
        <f>IF(A3149="","",IF(P3149="","",IF((P3149-O3149)*N3149*$E3149/$D3149/1000&lt;0.2,"&lt;0,2",ROUND((P3149-O3149)*N3149*$E3149/$D3149/1000,2))))</f>
        <v/>
      </c>
      <c r="T3149" t="str">
        <f>IF($A3149="","",VLOOKUP($A3149,DADOS!F:O,4,FALSE))</f>
        <v/>
      </c>
      <c r="U3149" t="str">
        <f>IF(A3149="","",IF(T3149="","",IF((T3149-S3149)*R3149*$E3149/$D3149/1000&lt;0.2,"&lt;0,2",ROUND((T3149-S3149)*R3149*$E3149/$D3149/1000,2))))</f>
        <v/>
      </c>
      <c r="X3149" t="str">
        <f>IF($A3149="","",VLOOKUP($A3149,DADOS!F:O,9,FALSE))</f>
        <v/>
      </c>
      <c r="Y3149" t="str">
        <f>IF(A3149="","",IF(X3149="","",IF((X3149-W3149)*V3149*$E3149/$D3149&lt;1,"&lt;1",ROUND((X3149-W3149)*V3149*$E3149/$D3149,2))))</f>
        <v/>
      </c>
      <c r="AB3149" t="str">
        <f>IF($A3149="","",VLOOKUP($A3149,DADOS!F:O,7,FALSE))</f>
        <v/>
      </c>
      <c r="AC3149" t="str">
        <f>IF(A3149="","",IF(AB3149="","",IF((AB3149-AA3149)*Z3149*$E3149/$D3149&lt;1,"&lt;1",ROUND((AB3149-AA3149)*Z3149*$E3149/$D3149,2))))</f>
        <v/>
      </c>
      <c r="AF3149" t="str">
        <f>IF($A3149="","",VLOOKUP($A3149,DADOS!F:O,10,FALSE))</f>
        <v/>
      </c>
      <c r="AG3149" t="str">
        <f>IF(A3149="","",IF(AF3149="","",IF((AF3149-AE3149)*AD3149*$E3149/$D3149&lt;1,"&lt;1",ROUND((AF3149-AE3149)*AD3149*$E3149/$D3149,2))))</f>
        <v/>
      </c>
      <c r="AJ3149" t="str">
        <f>IF($A3149="","",VLOOKUP($A3149,DADOS!F:O,8,FALSE))</f>
        <v/>
      </c>
      <c r="AK3149" t="str">
        <f>IF(A3149="","",IF(AJ3149="","",IF((AJ3149-AI3149)*AH3149*$E3149/$D3149&lt;1,"&lt;1",ROUND((AJ3149-AI3149)*AH3149*$E3149/$D3149,2))))</f>
        <v/>
      </c>
      <c r="AN3149" t="str">
        <f>IF($A3149="","",VLOOKUP($A3149,DADOS!F:O,2,FALSE))</f>
        <v/>
      </c>
      <c r="AO3149" t="str">
        <f>IF(A3149="","",IF(AN3149="","",IF((AN3149-AM3149)*AL3149*$E3149/$D3149/1000&lt;0.2,"&lt;0,2",ROUND((AN3149-AM3149)*AL3149*$E3149/$D3149/1000,2))))</f>
        <v/>
      </c>
      <c r="AQ3149">
        <v>0</v>
      </c>
      <c r="AR3149" t="str">
        <f>IF($A3149="","",VLOOKUP($A3149,DADOS!F:P,11,FALSE))</f>
        <v/>
      </c>
      <c r="AS3149" t="str">
        <f>IF(E3149="","",IF(AQ3149="","",IF(AR3149="","",IF((AR3149-AQ3149)*AP3149*$E3149/$D3149&lt;1,"&lt;1",ROUND((AR3149-AQ3149)*AP3149*$E3149/$D3149,2)))))</f>
        <v/>
      </c>
      <c r="AV3149" t="str">
        <f>IF(A3149="","",VLOOKUP(A3149,DADOS!F:R,12,FALSE))</f>
        <v/>
      </c>
      <c r="AW3149" t="str">
        <f>IF(A3149="","",IF(AU3149="","",IF(AV3149="","",IF((AV3149-AU3149)*AT3149*$E3149/$D3149&lt;1,"&lt;1",ROUND((AV3149-AU3149)*AT3149*$E3149/$D3149,2)))))</f>
        <v/>
      </c>
      <c r="AZ3149" t="str">
        <f>IF($A3149="","",VLOOKUP($A3149,DADOS!F:R,13,FALSE))</f>
        <v/>
      </c>
      <c r="BA3149" t="str">
        <f>IF(A3149="","",IF(AY3149="","",IF(AZ3149="","",IF((AZ3149-AY3149)*AX3149*$E3149/$D3149&lt;1,"&lt;1",ROUND((AZ3149-AY3149)*AX3149*$E3149/$D3149,2)))))</f>
        <v/>
      </c>
    </row>
    <row r="3150">
      <c r="B3150" t="str">
        <f>IF(A3150="","",A3150&amp;"/20")</f>
        <v/>
      </c>
      <c r="H3150" t="str">
        <f>IF($A3150="","",VLOOKUP($A3150,DADOS!F:O,3,FALSE))</f>
        <v/>
      </c>
      <c r="I3150" t="str">
        <f>IF(A3150="","",IF(H3150="","",IF((H3150-G3150)*F3150*$E3150/$D3150/1000&lt;0.2,"&lt;0,2",ROUND((H3150-G3150)*F3150*$E3150/$D3150/1000,2))))</f>
        <v/>
      </c>
      <c r="L3150" t="str">
        <f>IF($A3150="","",VLOOKUP($A3150,DADOS!F:O,6,FALSE))</f>
        <v/>
      </c>
      <c r="M3150" t="str">
        <f>IF(A3150="","",IF(L3150="","",IF((L3150-K3150)*J3150*$E3150/$D3150/1000&lt;0.2,"&lt;0,2",ROUND((L3150-K3150)*J3150*$E3150/$D3150/1000,2))))</f>
        <v/>
      </c>
      <c r="P3150" t="str">
        <f>IF($A3150="","",VLOOKUP($A3150,DADOS!F:O,5,FALSE))</f>
        <v/>
      </c>
      <c r="Q3150" t="str">
        <f>IF(A3150="","",IF(P3150="","",IF((P3150-O3150)*N3150*$E3150/$D3150/1000&lt;0.2,"&lt;0,2",ROUND((P3150-O3150)*N3150*$E3150/$D3150/1000,2))))</f>
        <v/>
      </c>
      <c r="T3150" t="str">
        <f>IF($A3150="","",VLOOKUP($A3150,DADOS!F:O,4,FALSE))</f>
        <v/>
      </c>
      <c r="U3150" t="str">
        <f>IF(A3150="","",IF(T3150="","",IF((T3150-S3150)*R3150*$E3150/$D3150/1000&lt;0.2,"&lt;0,2",ROUND((T3150-S3150)*R3150*$E3150/$D3150/1000,2))))</f>
        <v/>
      </c>
      <c r="X3150" t="str">
        <f>IF($A3150="","",VLOOKUP($A3150,DADOS!F:O,9,FALSE))</f>
        <v/>
      </c>
      <c r="Y3150" t="str">
        <f>IF(A3150="","",IF(X3150="","",IF((X3150-W3150)*V3150*$E3150/$D3150&lt;1,"&lt;1",ROUND((X3150-W3150)*V3150*$E3150/$D3150,2))))</f>
        <v/>
      </c>
      <c r="AB3150" t="str">
        <f>IF($A3150="","",VLOOKUP($A3150,DADOS!F:O,7,FALSE))</f>
        <v/>
      </c>
      <c r="AC3150" t="str">
        <f>IF(A3150="","",IF(AB3150="","",IF((AB3150-AA3150)*Z3150*$E3150/$D3150&lt;1,"&lt;1",ROUND((AB3150-AA3150)*Z3150*$E3150/$D3150,2))))</f>
        <v/>
      </c>
      <c r="AF3150" t="str">
        <f>IF($A3150="","",VLOOKUP($A3150,DADOS!F:O,10,FALSE))</f>
        <v/>
      </c>
      <c r="AG3150" t="str">
        <f>IF(A3150="","",IF(AF3150="","",IF((AF3150-AE3150)*AD3150*$E3150/$D3150&lt;1,"&lt;1",ROUND((AF3150-AE3150)*AD3150*$E3150/$D3150,2))))</f>
        <v/>
      </c>
      <c r="AJ3150" t="str">
        <f>IF($A3150="","",VLOOKUP($A3150,DADOS!F:O,8,FALSE))</f>
        <v/>
      </c>
      <c r="AK3150" t="str">
        <f>IF(A3150="","",IF(AJ3150="","",IF((AJ3150-AI3150)*AH3150*$E3150/$D3150&lt;1,"&lt;1",ROUND((AJ3150-AI3150)*AH3150*$E3150/$D3150,2))))</f>
        <v/>
      </c>
      <c r="AN3150" t="str">
        <f>IF($A3150="","",VLOOKUP($A3150,DADOS!F:O,2,FALSE))</f>
        <v/>
      </c>
      <c r="AO3150" t="str">
        <f>IF(A3150="","",IF(AN3150="","",IF((AN3150-AM3150)*AL3150*$E3150/$D3150/1000&lt;0.2,"&lt;0,2",ROUND((AN3150-AM3150)*AL3150*$E3150/$D3150/1000,2))))</f>
        <v/>
      </c>
      <c r="AQ3150">
        <v>0</v>
      </c>
      <c r="AR3150" t="str">
        <f>IF($A3150="","",VLOOKUP($A3150,DADOS!F:P,11,FALSE))</f>
        <v/>
      </c>
      <c r="AS3150" t="str">
        <f>IF(E3150="","",IF(AQ3150="","",IF(AR3150="","",IF((AR3150-AQ3150)*AP3150*$E3150/$D3150&lt;1,"&lt;1",ROUND((AR3150-AQ3150)*AP3150*$E3150/$D3150,2)))))</f>
        <v/>
      </c>
      <c r="AV3150" t="str">
        <f>IF(A3150="","",VLOOKUP(A3150,DADOS!F:R,12,FALSE))</f>
        <v/>
      </c>
      <c r="AW3150" t="str">
        <f>IF(A3150="","",IF(AU3150="","",IF(AV3150="","",IF((AV3150-AU3150)*AT3150*$E3150/$D3150&lt;1,"&lt;1",ROUND((AV3150-AU3150)*AT3150*$E3150/$D3150,2)))))</f>
        <v/>
      </c>
      <c r="AZ3150" t="str">
        <f>IF($A3150="","",VLOOKUP($A3150,DADOS!F:R,13,FALSE))</f>
        <v/>
      </c>
      <c r="BA3150" t="str">
        <f>IF(A3150="","",IF(AY3150="","",IF(AZ3150="","",IF((AZ3150-AY3150)*AX3150*$E3150/$D3150&lt;1,"&lt;1",ROUND((AZ3150-AY3150)*AX3150*$E3150/$D3150,2)))))</f>
        <v/>
      </c>
    </row>
    <row r="3151">
      <c r="B3151" t="str">
        <f>IF(A3151="","",A3151&amp;"/20")</f>
        <v/>
      </c>
      <c r="H3151" t="str">
        <f>IF($A3151="","",VLOOKUP($A3151,DADOS!F:O,3,FALSE))</f>
        <v/>
      </c>
      <c r="I3151" t="str">
        <f>IF(A3151="","",IF(H3151="","",IF((H3151-G3151)*F3151*$E3151/$D3151/1000&lt;0.2,"&lt;0,2",ROUND((H3151-G3151)*F3151*$E3151/$D3151/1000,2))))</f>
        <v/>
      </c>
      <c r="L3151" t="str">
        <f>IF($A3151="","",VLOOKUP($A3151,DADOS!F:O,6,FALSE))</f>
        <v/>
      </c>
      <c r="M3151" t="str">
        <f>IF(A3151="","",IF(L3151="","",IF((L3151-K3151)*J3151*$E3151/$D3151/1000&lt;0.2,"&lt;0,2",ROUND((L3151-K3151)*J3151*$E3151/$D3151/1000,2))))</f>
        <v/>
      </c>
      <c r="P3151" t="str">
        <f>IF($A3151="","",VLOOKUP($A3151,DADOS!F:O,5,FALSE))</f>
        <v/>
      </c>
      <c r="Q3151" t="str">
        <f>IF(A3151="","",IF(P3151="","",IF((P3151-O3151)*N3151*$E3151/$D3151/1000&lt;0.2,"&lt;0,2",ROUND((P3151-O3151)*N3151*$E3151/$D3151/1000,2))))</f>
        <v/>
      </c>
      <c r="T3151" t="str">
        <f>IF($A3151="","",VLOOKUP($A3151,DADOS!F:O,4,FALSE))</f>
        <v/>
      </c>
      <c r="U3151" t="str">
        <f>IF(A3151="","",IF(T3151="","",IF((T3151-S3151)*R3151*$E3151/$D3151/1000&lt;0.2,"&lt;0,2",ROUND((T3151-S3151)*R3151*$E3151/$D3151/1000,2))))</f>
        <v/>
      </c>
      <c r="X3151" t="str">
        <f>IF($A3151="","",VLOOKUP($A3151,DADOS!F:O,9,FALSE))</f>
        <v/>
      </c>
      <c r="Y3151" t="str">
        <f>IF(A3151="","",IF(X3151="","",IF((X3151-W3151)*V3151*$E3151/$D3151&lt;1,"&lt;1",ROUND((X3151-W3151)*V3151*$E3151/$D3151,2))))</f>
        <v/>
      </c>
      <c r="AB3151" t="str">
        <f>IF($A3151="","",VLOOKUP($A3151,DADOS!F:O,7,FALSE))</f>
        <v/>
      </c>
      <c r="AC3151" t="str">
        <f>IF(A3151="","",IF(AB3151="","",IF((AB3151-AA3151)*Z3151*$E3151/$D3151&lt;1,"&lt;1",ROUND((AB3151-AA3151)*Z3151*$E3151/$D3151,2))))</f>
        <v/>
      </c>
      <c r="AF3151" t="str">
        <f>IF($A3151="","",VLOOKUP($A3151,DADOS!F:O,10,FALSE))</f>
        <v/>
      </c>
      <c r="AG3151" t="str">
        <f>IF(A3151="","",IF(AF3151="","",IF((AF3151-AE3151)*AD3151*$E3151/$D3151&lt;1,"&lt;1",ROUND((AF3151-AE3151)*AD3151*$E3151/$D3151,2))))</f>
        <v/>
      </c>
      <c r="AJ3151" t="str">
        <f>IF($A3151="","",VLOOKUP($A3151,DADOS!F:O,8,FALSE))</f>
        <v/>
      </c>
      <c r="AK3151" t="str">
        <f>IF(A3151="","",IF(AJ3151="","",IF((AJ3151-AI3151)*AH3151*$E3151/$D3151&lt;1,"&lt;1",ROUND((AJ3151-AI3151)*AH3151*$E3151/$D3151,2))))</f>
        <v/>
      </c>
      <c r="AN3151" t="str">
        <f>IF($A3151="","",VLOOKUP($A3151,DADOS!F:O,2,FALSE))</f>
        <v/>
      </c>
      <c r="AO3151" t="str">
        <f>IF(A3151="","",IF(AN3151="","",IF((AN3151-AM3151)*AL3151*$E3151/$D3151/1000&lt;0.2,"&lt;0,2",ROUND((AN3151-AM3151)*AL3151*$E3151/$D3151/1000,2))))</f>
        <v/>
      </c>
      <c r="AQ3151">
        <v>0</v>
      </c>
      <c r="AR3151" t="str">
        <f>IF($A3151="","",VLOOKUP($A3151,DADOS!F:P,11,FALSE))</f>
        <v/>
      </c>
      <c r="AS3151" t="str">
        <f>IF(E3151="","",IF(AQ3151="","",IF(AR3151="","",IF((AR3151-AQ3151)*AP3151*$E3151/$D3151&lt;1,"&lt;1",ROUND((AR3151-AQ3151)*AP3151*$E3151/$D3151,2)))))</f>
        <v/>
      </c>
      <c r="AV3151" t="str">
        <f>IF(A3151="","",VLOOKUP(A3151,DADOS!F:R,12,FALSE))</f>
        <v/>
      </c>
      <c r="AW3151" t="str">
        <f>IF(A3151="","",IF(AU3151="","",IF(AV3151="","",IF((AV3151-AU3151)*AT3151*$E3151/$D3151&lt;1,"&lt;1",ROUND((AV3151-AU3151)*AT3151*$E3151/$D3151,2)))))</f>
        <v/>
      </c>
      <c r="AZ3151" t="str">
        <f>IF($A3151="","",VLOOKUP($A3151,DADOS!F:R,13,FALSE))</f>
        <v/>
      </c>
      <c r="BA3151" t="str">
        <f>IF(A3151="","",IF(AY3151="","",IF(AZ3151="","",IF((AZ3151-AY3151)*AX3151*$E3151/$D3151&lt;1,"&lt;1",ROUND((AZ3151-AY3151)*AX3151*$E3151/$D3151,2)))))</f>
        <v/>
      </c>
    </row>
    <row r="3152">
      <c r="B3152" t="str">
        <f>IF(A3152="","",A3152&amp;"/20")</f>
        <v/>
      </c>
      <c r="H3152" t="str">
        <f>IF($A3152="","",VLOOKUP($A3152,DADOS!F:O,3,FALSE))</f>
        <v/>
      </c>
      <c r="I3152" t="str">
        <f>IF(A3152="","",IF(H3152="","",IF((H3152-G3152)*F3152*$E3152/$D3152/1000&lt;0.2,"&lt;0,2",ROUND((H3152-G3152)*F3152*$E3152/$D3152/1000,2))))</f>
        <v/>
      </c>
      <c r="L3152" t="str">
        <f>IF($A3152="","",VLOOKUP($A3152,DADOS!F:O,6,FALSE))</f>
        <v/>
      </c>
      <c r="M3152" t="str">
        <f>IF(A3152="","",IF(L3152="","",IF((L3152-K3152)*J3152*$E3152/$D3152/1000&lt;0.2,"&lt;0,2",ROUND((L3152-K3152)*J3152*$E3152/$D3152/1000,2))))</f>
        <v/>
      </c>
      <c r="P3152" t="str">
        <f>IF($A3152="","",VLOOKUP($A3152,DADOS!F:O,5,FALSE))</f>
        <v/>
      </c>
      <c r="Q3152" t="str">
        <f>IF(A3152="","",IF(P3152="","",IF((P3152-O3152)*N3152*$E3152/$D3152/1000&lt;0.2,"&lt;0,2",ROUND((P3152-O3152)*N3152*$E3152/$D3152/1000,2))))</f>
        <v/>
      </c>
      <c r="T3152" t="str">
        <f>IF($A3152="","",VLOOKUP($A3152,DADOS!F:O,4,FALSE))</f>
        <v/>
      </c>
      <c r="U3152" t="str">
        <f>IF(A3152="","",IF(T3152="","",IF((T3152-S3152)*R3152*$E3152/$D3152/1000&lt;0.2,"&lt;0,2",ROUND((T3152-S3152)*R3152*$E3152/$D3152/1000,2))))</f>
        <v/>
      </c>
      <c r="X3152" t="str">
        <f>IF($A3152="","",VLOOKUP($A3152,DADOS!F:O,9,FALSE))</f>
        <v/>
      </c>
      <c r="Y3152" t="str">
        <f>IF(A3152="","",IF(X3152="","",IF((X3152-W3152)*V3152*$E3152/$D3152&lt;1,"&lt;1",ROUND((X3152-W3152)*V3152*$E3152/$D3152,2))))</f>
        <v/>
      </c>
      <c r="AB3152" t="str">
        <f>IF($A3152="","",VLOOKUP($A3152,DADOS!F:O,7,FALSE))</f>
        <v/>
      </c>
      <c r="AC3152" t="str">
        <f>IF(A3152="","",IF(AB3152="","",IF((AB3152-AA3152)*Z3152*$E3152/$D3152&lt;1,"&lt;1",ROUND((AB3152-AA3152)*Z3152*$E3152/$D3152,2))))</f>
        <v/>
      </c>
      <c r="AF3152" t="str">
        <f>IF($A3152="","",VLOOKUP($A3152,DADOS!F:O,10,FALSE))</f>
        <v/>
      </c>
      <c r="AG3152" t="str">
        <f>IF(A3152="","",IF(AF3152="","",IF((AF3152-AE3152)*AD3152*$E3152/$D3152&lt;1,"&lt;1",ROUND((AF3152-AE3152)*AD3152*$E3152/$D3152,2))))</f>
        <v/>
      </c>
      <c r="AJ3152" t="str">
        <f>IF($A3152="","",VLOOKUP($A3152,DADOS!F:O,8,FALSE))</f>
        <v/>
      </c>
      <c r="AK3152" t="str">
        <f>IF(A3152="","",IF(AJ3152="","",IF((AJ3152-AI3152)*AH3152*$E3152/$D3152&lt;1,"&lt;1",ROUND((AJ3152-AI3152)*AH3152*$E3152/$D3152,2))))</f>
        <v/>
      </c>
      <c r="AN3152" t="str">
        <f>IF($A3152="","",VLOOKUP($A3152,DADOS!F:O,2,FALSE))</f>
        <v/>
      </c>
      <c r="AO3152" t="str">
        <f>IF(A3152="","",IF(AN3152="","",IF((AN3152-AM3152)*AL3152*$E3152/$D3152/1000&lt;0.2,"&lt;0,2",ROUND((AN3152-AM3152)*AL3152*$E3152/$D3152/1000,2))))</f>
        <v/>
      </c>
      <c r="AQ3152">
        <v>0</v>
      </c>
      <c r="AR3152" t="str">
        <f>IF($A3152="","",VLOOKUP($A3152,DADOS!F:P,11,FALSE))</f>
        <v/>
      </c>
      <c r="AS3152" t="str">
        <f>IF(E3152="","",IF(AQ3152="","",IF(AR3152="","",IF((AR3152-AQ3152)*AP3152*$E3152/$D3152&lt;1,"&lt;1",ROUND((AR3152-AQ3152)*AP3152*$E3152/$D3152,2)))))</f>
        <v/>
      </c>
      <c r="AV3152" t="str">
        <f>IF(A3152="","",VLOOKUP(A3152,DADOS!F:R,12,FALSE))</f>
        <v/>
      </c>
      <c r="AW3152" t="str">
        <f>IF(A3152="","",IF(AU3152="","",IF(AV3152="","",IF((AV3152-AU3152)*AT3152*$E3152/$D3152&lt;1,"&lt;1",ROUND((AV3152-AU3152)*AT3152*$E3152/$D3152,2)))))</f>
        <v/>
      </c>
      <c r="AZ3152" t="str">
        <f>IF($A3152="","",VLOOKUP($A3152,DADOS!F:R,13,FALSE))</f>
        <v/>
      </c>
      <c r="BA3152" t="str">
        <f>IF(A3152="","",IF(AY3152="","",IF(AZ3152="","",IF((AZ3152-AY3152)*AX3152*$E3152/$D3152&lt;1,"&lt;1",ROUND((AZ3152-AY3152)*AX3152*$E3152/$D3152,2)))))</f>
        <v/>
      </c>
    </row>
    <row r="3153">
      <c r="B3153" t="str">
        <f>IF(A3153="","",A3153&amp;"/20")</f>
        <v/>
      </c>
      <c r="H3153" t="str">
        <f>IF($A3153="","",VLOOKUP($A3153,DADOS!F:O,3,FALSE))</f>
        <v/>
      </c>
      <c r="I3153" t="str">
        <f>IF(A3153="","",IF(H3153="","",IF((H3153-G3153)*F3153*$E3153/$D3153/1000&lt;0.2,"&lt;0,2",ROUND((H3153-G3153)*F3153*$E3153/$D3153/1000,2))))</f>
        <v/>
      </c>
      <c r="L3153" t="str">
        <f>IF($A3153="","",VLOOKUP($A3153,DADOS!F:O,6,FALSE))</f>
        <v/>
      </c>
      <c r="M3153" t="str">
        <f>IF(A3153="","",IF(L3153="","",IF((L3153-K3153)*J3153*$E3153/$D3153/1000&lt;0.2,"&lt;0,2",ROUND((L3153-K3153)*J3153*$E3153/$D3153/1000,2))))</f>
        <v/>
      </c>
      <c r="P3153" t="str">
        <f>IF($A3153="","",VLOOKUP($A3153,DADOS!F:O,5,FALSE))</f>
        <v/>
      </c>
      <c r="Q3153" t="str">
        <f>IF(A3153="","",IF(P3153="","",IF((P3153-O3153)*N3153*$E3153/$D3153/1000&lt;0.2,"&lt;0,2",ROUND((P3153-O3153)*N3153*$E3153/$D3153/1000,2))))</f>
        <v/>
      </c>
      <c r="T3153" t="str">
        <f>IF($A3153="","",VLOOKUP($A3153,DADOS!F:O,4,FALSE))</f>
        <v/>
      </c>
      <c r="U3153" t="str">
        <f>IF(A3153="","",IF(T3153="","",IF((T3153-S3153)*R3153*$E3153/$D3153/1000&lt;0.2,"&lt;0,2",ROUND((T3153-S3153)*R3153*$E3153/$D3153/1000,2))))</f>
        <v/>
      </c>
      <c r="X3153" t="str">
        <f>IF($A3153="","",VLOOKUP($A3153,DADOS!F:O,9,FALSE))</f>
        <v/>
      </c>
      <c r="Y3153" t="str">
        <f>IF(A3153="","",IF(X3153="","",IF((X3153-W3153)*V3153*$E3153/$D3153&lt;1,"&lt;1",ROUND((X3153-W3153)*V3153*$E3153/$D3153,2))))</f>
        <v/>
      </c>
      <c r="AB3153" t="str">
        <f>IF($A3153="","",VLOOKUP($A3153,DADOS!F:O,7,FALSE))</f>
        <v/>
      </c>
      <c r="AC3153" t="str">
        <f>IF(A3153="","",IF(AB3153="","",IF((AB3153-AA3153)*Z3153*$E3153/$D3153&lt;1,"&lt;1",ROUND((AB3153-AA3153)*Z3153*$E3153/$D3153,2))))</f>
        <v/>
      </c>
      <c r="AF3153" t="str">
        <f>IF($A3153="","",VLOOKUP($A3153,DADOS!F:O,10,FALSE))</f>
        <v/>
      </c>
      <c r="AG3153" t="str">
        <f>IF(A3153="","",IF(AF3153="","",IF((AF3153-AE3153)*AD3153*$E3153/$D3153&lt;1,"&lt;1",ROUND((AF3153-AE3153)*AD3153*$E3153/$D3153,2))))</f>
        <v/>
      </c>
      <c r="AJ3153" t="str">
        <f>IF($A3153="","",VLOOKUP($A3153,DADOS!F:O,8,FALSE))</f>
        <v/>
      </c>
      <c r="AK3153" t="str">
        <f>IF(A3153="","",IF(AJ3153="","",IF((AJ3153-AI3153)*AH3153*$E3153/$D3153&lt;1,"&lt;1",ROUND((AJ3153-AI3153)*AH3153*$E3153/$D3153,2))))</f>
        <v/>
      </c>
      <c r="AN3153" t="str">
        <f>IF($A3153="","",VLOOKUP($A3153,DADOS!F:O,2,FALSE))</f>
        <v/>
      </c>
      <c r="AO3153" t="str">
        <f>IF(A3153="","",IF(AN3153="","",IF((AN3153-AM3153)*AL3153*$E3153/$D3153/1000&lt;0.2,"&lt;0,2",ROUND((AN3153-AM3153)*AL3153*$E3153/$D3153/1000,2))))</f>
        <v/>
      </c>
      <c r="AQ3153">
        <v>0</v>
      </c>
      <c r="AR3153" t="str">
        <f>IF($A3153="","",VLOOKUP($A3153,DADOS!F:P,11,FALSE))</f>
        <v/>
      </c>
      <c r="AS3153" t="str">
        <f>IF(E3153="","",IF(AQ3153="","",IF(AR3153="","",IF((AR3153-AQ3153)*AP3153*$E3153/$D3153&lt;1,"&lt;1",ROUND((AR3153-AQ3153)*AP3153*$E3153/$D3153,2)))))</f>
        <v/>
      </c>
      <c r="AV3153" t="str">
        <f>IF(A3153="","",VLOOKUP(A3153,DADOS!F:R,12,FALSE))</f>
        <v/>
      </c>
      <c r="AW3153" t="str">
        <f>IF(A3153="","",IF(AU3153="","",IF(AV3153="","",IF((AV3153-AU3153)*AT3153*$E3153/$D3153&lt;1,"&lt;1",ROUND((AV3153-AU3153)*AT3153*$E3153/$D3153,2)))))</f>
        <v/>
      </c>
      <c r="AZ3153" t="str">
        <f>IF($A3153="","",VLOOKUP($A3153,DADOS!F:R,13,FALSE))</f>
        <v/>
      </c>
      <c r="BA3153" t="str">
        <f>IF(A3153="","",IF(AY3153="","",IF(AZ3153="","",IF((AZ3153-AY3153)*AX3153*$E3153/$D3153&lt;1,"&lt;1",ROUND((AZ3153-AY3153)*AX3153*$E3153/$D3153,2)))))</f>
        <v/>
      </c>
    </row>
    <row r="3154">
      <c r="B3154" t="str">
        <f>IF(A3154="","",A3154&amp;"/20")</f>
        <v/>
      </c>
      <c r="H3154" t="str">
        <f>IF($A3154="","",VLOOKUP($A3154,DADOS!F:O,3,FALSE))</f>
        <v/>
      </c>
      <c r="I3154" t="str">
        <f>IF(A3154="","",IF(H3154="","",IF((H3154-G3154)*F3154*$E3154/$D3154/1000&lt;0.2,"&lt;0,2",ROUND((H3154-G3154)*F3154*$E3154/$D3154/1000,2))))</f>
        <v/>
      </c>
      <c r="L3154" t="str">
        <f>IF($A3154="","",VLOOKUP($A3154,DADOS!F:O,6,FALSE))</f>
        <v/>
      </c>
      <c r="M3154" t="str">
        <f>IF(A3154="","",IF(L3154="","",IF((L3154-K3154)*J3154*$E3154/$D3154/1000&lt;0.2,"&lt;0,2",ROUND((L3154-K3154)*J3154*$E3154/$D3154/1000,2))))</f>
        <v/>
      </c>
      <c r="P3154" t="str">
        <f>IF($A3154="","",VLOOKUP($A3154,DADOS!F:O,5,FALSE))</f>
        <v/>
      </c>
      <c r="Q3154" t="str">
        <f>IF(A3154="","",IF(P3154="","",IF((P3154-O3154)*N3154*$E3154/$D3154/1000&lt;0.2,"&lt;0,2",ROUND((P3154-O3154)*N3154*$E3154/$D3154/1000,2))))</f>
        <v/>
      </c>
      <c r="T3154" t="str">
        <f>IF($A3154="","",VLOOKUP($A3154,DADOS!F:O,4,FALSE))</f>
        <v/>
      </c>
      <c r="U3154" t="str">
        <f>IF(A3154="","",IF(T3154="","",IF((T3154-S3154)*R3154*$E3154/$D3154/1000&lt;0.2,"&lt;0,2",ROUND((T3154-S3154)*R3154*$E3154/$D3154/1000,2))))</f>
        <v/>
      </c>
      <c r="X3154" t="str">
        <f>IF($A3154="","",VLOOKUP($A3154,DADOS!F:O,9,FALSE))</f>
        <v/>
      </c>
      <c r="Y3154" t="str">
        <f>IF(A3154="","",IF(X3154="","",IF((X3154-W3154)*V3154*$E3154/$D3154&lt;1,"&lt;1",ROUND((X3154-W3154)*V3154*$E3154/$D3154,2))))</f>
        <v/>
      </c>
      <c r="AB3154" t="str">
        <f>IF($A3154="","",VLOOKUP($A3154,DADOS!F:O,7,FALSE))</f>
        <v/>
      </c>
      <c r="AC3154" t="str">
        <f>IF(A3154="","",IF(AB3154="","",IF((AB3154-AA3154)*Z3154*$E3154/$D3154&lt;1,"&lt;1",ROUND((AB3154-AA3154)*Z3154*$E3154/$D3154,2))))</f>
        <v/>
      </c>
      <c r="AF3154" t="str">
        <f>IF($A3154="","",VLOOKUP($A3154,DADOS!F:O,10,FALSE))</f>
        <v/>
      </c>
      <c r="AG3154" t="str">
        <f>IF(A3154="","",IF(AF3154="","",IF((AF3154-AE3154)*AD3154*$E3154/$D3154&lt;1,"&lt;1",ROUND((AF3154-AE3154)*AD3154*$E3154/$D3154,2))))</f>
        <v/>
      </c>
      <c r="AJ3154" t="str">
        <f>IF($A3154="","",VLOOKUP($A3154,DADOS!F:O,8,FALSE))</f>
        <v/>
      </c>
      <c r="AK3154" t="str">
        <f>IF(A3154="","",IF(AJ3154="","",IF((AJ3154-AI3154)*AH3154*$E3154/$D3154&lt;1,"&lt;1",ROUND((AJ3154-AI3154)*AH3154*$E3154/$D3154,2))))</f>
        <v/>
      </c>
      <c r="AN3154" t="str">
        <f>IF($A3154="","",VLOOKUP($A3154,DADOS!F:O,2,FALSE))</f>
        <v/>
      </c>
      <c r="AO3154" t="str">
        <f>IF(A3154="","",IF(AN3154="","",IF((AN3154-AM3154)*AL3154*$E3154/$D3154/1000&lt;0.2,"&lt;0,2",ROUND((AN3154-AM3154)*AL3154*$E3154/$D3154/1000,2))))</f>
        <v/>
      </c>
      <c r="AQ3154">
        <v>0</v>
      </c>
      <c r="AR3154" t="str">
        <f>IF($A3154="","",VLOOKUP($A3154,DADOS!F:P,11,FALSE))</f>
        <v/>
      </c>
      <c r="AS3154" t="str">
        <f>IF(E3154="","",IF(AQ3154="","",IF(AR3154="","",IF((AR3154-AQ3154)*AP3154*$E3154/$D3154&lt;1,"&lt;1",ROUND((AR3154-AQ3154)*AP3154*$E3154/$D3154,2)))))</f>
        <v/>
      </c>
      <c r="AV3154" t="str">
        <f>IF(A3154="","",VLOOKUP(A3154,DADOS!F:R,12,FALSE))</f>
        <v/>
      </c>
      <c r="AW3154" t="str">
        <f>IF(A3154="","",IF(AU3154="","",IF(AV3154="","",IF((AV3154-AU3154)*AT3154*$E3154/$D3154&lt;1,"&lt;1",ROUND((AV3154-AU3154)*AT3154*$E3154/$D3154,2)))))</f>
        <v/>
      </c>
      <c r="AZ3154" t="str">
        <f>IF($A3154="","",VLOOKUP($A3154,DADOS!F:R,13,FALSE))</f>
        <v/>
      </c>
      <c r="BA3154" t="str">
        <f>IF(A3154="","",IF(AY3154="","",IF(AZ3154="","",IF((AZ3154-AY3154)*AX3154*$E3154/$D3154&lt;1,"&lt;1",ROUND((AZ3154-AY3154)*AX3154*$E3154/$D3154,2)))))</f>
        <v/>
      </c>
    </row>
    <row r="3155">
      <c r="B3155" t="str">
        <f>IF(A3155="","",A3155&amp;"/20")</f>
        <v/>
      </c>
      <c r="H3155" t="str">
        <f>IF($A3155="","",VLOOKUP($A3155,DADOS!F:O,3,FALSE))</f>
        <v/>
      </c>
      <c r="I3155" t="str">
        <f>IF(A3155="","",IF(H3155="","",IF((H3155-G3155)*F3155*$E3155/$D3155/1000&lt;0.2,"&lt;0,2",ROUND((H3155-G3155)*F3155*$E3155/$D3155/1000,2))))</f>
        <v/>
      </c>
      <c r="L3155" t="str">
        <f>IF($A3155="","",VLOOKUP($A3155,DADOS!F:O,6,FALSE))</f>
        <v/>
      </c>
      <c r="M3155" t="str">
        <f>IF(A3155="","",IF(L3155="","",IF((L3155-K3155)*J3155*$E3155/$D3155/1000&lt;0.2,"&lt;0,2",ROUND((L3155-K3155)*J3155*$E3155/$D3155/1000,2))))</f>
        <v/>
      </c>
      <c r="P3155" t="str">
        <f>IF($A3155="","",VLOOKUP($A3155,DADOS!F:O,5,FALSE))</f>
        <v/>
      </c>
      <c r="Q3155" t="str">
        <f>IF(A3155="","",IF(P3155="","",IF((P3155-O3155)*N3155*$E3155/$D3155/1000&lt;0.2,"&lt;0,2",ROUND((P3155-O3155)*N3155*$E3155/$D3155/1000,2))))</f>
        <v/>
      </c>
      <c r="T3155" t="str">
        <f>IF($A3155="","",VLOOKUP($A3155,DADOS!F:O,4,FALSE))</f>
        <v/>
      </c>
      <c r="U3155" t="str">
        <f>IF(A3155="","",IF(T3155="","",IF((T3155-S3155)*R3155*$E3155/$D3155/1000&lt;0.2,"&lt;0,2",ROUND((T3155-S3155)*R3155*$E3155/$D3155/1000,2))))</f>
        <v/>
      </c>
      <c r="X3155" t="str">
        <f>IF($A3155="","",VLOOKUP($A3155,DADOS!F:O,9,FALSE))</f>
        <v/>
      </c>
      <c r="Y3155" t="str">
        <f>IF(A3155="","",IF(X3155="","",IF((X3155-W3155)*V3155*$E3155/$D3155&lt;1,"&lt;1",ROUND((X3155-W3155)*V3155*$E3155/$D3155,2))))</f>
        <v/>
      </c>
      <c r="AB3155" t="str">
        <f>IF($A3155="","",VLOOKUP($A3155,DADOS!F:O,7,FALSE))</f>
        <v/>
      </c>
      <c r="AC3155" t="str">
        <f>IF(A3155="","",IF(AB3155="","",IF((AB3155-AA3155)*Z3155*$E3155/$D3155&lt;1,"&lt;1",ROUND((AB3155-AA3155)*Z3155*$E3155/$D3155,2))))</f>
        <v/>
      </c>
      <c r="AF3155" t="str">
        <f>IF($A3155="","",VLOOKUP($A3155,DADOS!F:O,10,FALSE))</f>
        <v/>
      </c>
      <c r="AG3155" t="str">
        <f>IF(A3155="","",IF(AF3155="","",IF((AF3155-AE3155)*AD3155*$E3155/$D3155&lt;1,"&lt;1",ROUND((AF3155-AE3155)*AD3155*$E3155/$D3155,2))))</f>
        <v/>
      </c>
      <c r="AJ3155" t="str">
        <f>IF($A3155="","",VLOOKUP($A3155,DADOS!F:O,8,FALSE))</f>
        <v/>
      </c>
      <c r="AK3155" t="str">
        <f>IF(A3155="","",IF(AJ3155="","",IF((AJ3155-AI3155)*AH3155*$E3155/$D3155&lt;1,"&lt;1",ROUND((AJ3155-AI3155)*AH3155*$E3155/$D3155,2))))</f>
        <v/>
      </c>
      <c r="AN3155" t="str">
        <f>IF($A3155="","",VLOOKUP($A3155,DADOS!F:O,2,FALSE))</f>
        <v/>
      </c>
      <c r="AO3155" t="str">
        <f>IF(A3155="","",IF(AN3155="","",IF((AN3155-AM3155)*AL3155*$E3155/$D3155/1000&lt;0.2,"&lt;0,2",ROUND((AN3155-AM3155)*AL3155*$E3155/$D3155/1000,2))))</f>
        <v/>
      </c>
      <c r="AQ3155">
        <v>0</v>
      </c>
      <c r="AR3155" t="str">
        <f>IF($A3155="","",VLOOKUP($A3155,DADOS!F:P,11,FALSE))</f>
        <v/>
      </c>
      <c r="AS3155" t="str">
        <f>IF(E3155="","",IF(AQ3155="","",IF(AR3155="","",IF((AR3155-AQ3155)*AP3155*$E3155/$D3155&lt;1,"&lt;1",ROUND((AR3155-AQ3155)*AP3155*$E3155/$D3155,2)))))</f>
        <v/>
      </c>
      <c r="AV3155" t="str">
        <f>IF(A3155="","",VLOOKUP(A3155,DADOS!F:R,12,FALSE))</f>
        <v/>
      </c>
      <c r="AW3155" t="str">
        <f>IF(A3155="","",IF(AU3155="","",IF(AV3155="","",IF((AV3155-AU3155)*AT3155*$E3155/$D3155&lt;1,"&lt;1",ROUND((AV3155-AU3155)*AT3155*$E3155/$D3155,2)))))</f>
        <v/>
      </c>
      <c r="AZ3155" t="str">
        <f>IF($A3155="","",VLOOKUP($A3155,DADOS!F:R,13,FALSE))</f>
        <v/>
      </c>
      <c r="BA3155" t="str">
        <f>IF(A3155="","",IF(AY3155="","",IF(AZ3155="","",IF((AZ3155-AY3155)*AX3155*$E3155/$D3155&lt;1,"&lt;1",ROUND((AZ3155-AY3155)*AX3155*$E3155/$D3155,2)))))</f>
        <v/>
      </c>
    </row>
    <row r="3156">
      <c r="B3156" t="str">
        <f>IF(A3156="","",A3156&amp;"/20")</f>
        <v/>
      </c>
      <c r="H3156" t="str">
        <f>IF($A3156="","",VLOOKUP($A3156,DADOS!F:O,3,FALSE))</f>
        <v/>
      </c>
      <c r="I3156" t="str">
        <f>IF(A3156="","",IF(H3156="","",IF((H3156-G3156)*F3156*$E3156/$D3156/1000&lt;0.2,"&lt;0,2",ROUND((H3156-G3156)*F3156*$E3156/$D3156/1000,2))))</f>
        <v/>
      </c>
      <c r="L3156" t="str">
        <f>IF($A3156="","",VLOOKUP($A3156,DADOS!F:O,6,FALSE))</f>
        <v/>
      </c>
      <c r="M3156" t="str">
        <f>IF(A3156="","",IF(L3156="","",IF((L3156-K3156)*J3156*$E3156/$D3156/1000&lt;0.2,"&lt;0,2",ROUND((L3156-K3156)*J3156*$E3156/$D3156/1000,2))))</f>
        <v/>
      </c>
      <c r="P3156" t="str">
        <f>IF($A3156="","",VLOOKUP($A3156,DADOS!F:O,5,FALSE))</f>
        <v/>
      </c>
      <c r="Q3156" t="str">
        <f>IF(A3156="","",IF(P3156="","",IF((P3156-O3156)*N3156*$E3156/$D3156/1000&lt;0.2,"&lt;0,2",ROUND((P3156-O3156)*N3156*$E3156/$D3156/1000,2))))</f>
        <v/>
      </c>
      <c r="T3156" t="str">
        <f>IF($A3156="","",VLOOKUP($A3156,DADOS!F:O,4,FALSE))</f>
        <v/>
      </c>
      <c r="U3156" t="str">
        <f>IF(A3156="","",IF(T3156="","",IF((T3156-S3156)*R3156*$E3156/$D3156/1000&lt;0.2,"&lt;0,2",ROUND((T3156-S3156)*R3156*$E3156/$D3156/1000,2))))</f>
        <v/>
      </c>
      <c r="X3156" t="str">
        <f>IF($A3156="","",VLOOKUP($A3156,DADOS!F:O,9,FALSE))</f>
        <v/>
      </c>
      <c r="Y3156" t="str">
        <f>IF(A3156="","",IF(X3156="","",IF((X3156-W3156)*V3156*$E3156/$D3156&lt;1,"&lt;1",ROUND((X3156-W3156)*V3156*$E3156/$D3156,2))))</f>
        <v/>
      </c>
      <c r="AB3156" t="str">
        <f>IF($A3156="","",VLOOKUP($A3156,DADOS!F:O,7,FALSE))</f>
        <v/>
      </c>
      <c r="AC3156" t="str">
        <f>IF(A3156="","",IF(AB3156="","",IF((AB3156-AA3156)*Z3156*$E3156/$D3156&lt;1,"&lt;1",ROUND((AB3156-AA3156)*Z3156*$E3156/$D3156,2))))</f>
        <v/>
      </c>
      <c r="AF3156" t="str">
        <f>IF($A3156="","",VLOOKUP($A3156,DADOS!F:O,10,FALSE))</f>
        <v/>
      </c>
      <c r="AG3156" t="str">
        <f>IF(A3156="","",IF(AF3156="","",IF((AF3156-AE3156)*AD3156*$E3156/$D3156&lt;1,"&lt;1",ROUND((AF3156-AE3156)*AD3156*$E3156/$D3156,2))))</f>
        <v/>
      </c>
      <c r="AJ3156" t="str">
        <f>IF($A3156="","",VLOOKUP($A3156,DADOS!F:O,8,FALSE))</f>
        <v/>
      </c>
      <c r="AK3156" t="str">
        <f>IF(A3156="","",IF(AJ3156="","",IF((AJ3156-AI3156)*AH3156*$E3156/$D3156&lt;1,"&lt;1",ROUND((AJ3156-AI3156)*AH3156*$E3156/$D3156,2))))</f>
        <v/>
      </c>
      <c r="AN3156" t="str">
        <f>IF($A3156="","",VLOOKUP($A3156,DADOS!F:O,2,FALSE))</f>
        <v/>
      </c>
      <c r="AO3156" t="str">
        <f>IF(A3156="","",IF(AN3156="","",IF((AN3156-AM3156)*AL3156*$E3156/$D3156/1000&lt;0.2,"&lt;0,2",ROUND((AN3156-AM3156)*AL3156*$E3156/$D3156/1000,2))))</f>
        <v/>
      </c>
      <c r="AQ3156">
        <v>0</v>
      </c>
      <c r="AR3156" t="str">
        <f>IF($A3156="","",VLOOKUP($A3156,DADOS!F:P,11,FALSE))</f>
        <v/>
      </c>
      <c r="AS3156" t="str">
        <f>IF(E3156="","",IF(AQ3156="","",IF(AR3156="","",IF((AR3156-AQ3156)*AP3156*$E3156/$D3156&lt;1,"&lt;1",ROUND((AR3156-AQ3156)*AP3156*$E3156/$D3156,2)))))</f>
        <v/>
      </c>
      <c r="AV3156" t="str">
        <f>IF(A3156="","",VLOOKUP(A3156,DADOS!F:R,12,FALSE))</f>
        <v/>
      </c>
      <c r="AW3156" t="str">
        <f>IF(A3156="","",IF(AU3156="","",IF(AV3156="","",IF((AV3156-AU3156)*AT3156*$E3156/$D3156&lt;1,"&lt;1",ROUND((AV3156-AU3156)*AT3156*$E3156/$D3156,2)))))</f>
        <v/>
      </c>
      <c r="AZ3156" t="str">
        <f>IF($A3156="","",VLOOKUP($A3156,DADOS!F:R,13,FALSE))</f>
        <v/>
      </c>
      <c r="BA3156" t="str">
        <f>IF(A3156="","",IF(AY3156="","",IF(AZ3156="","",IF((AZ3156-AY3156)*AX3156*$E3156/$D3156&lt;1,"&lt;1",ROUND((AZ3156-AY3156)*AX3156*$E3156/$D3156,2)))))</f>
        <v/>
      </c>
    </row>
    <row r="3157">
      <c r="B3157" t="str">
        <f>IF(A3157="","",A3157&amp;"/20")</f>
        <v/>
      </c>
      <c r="H3157" t="str">
        <f>IF($A3157="","",VLOOKUP($A3157,DADOS!F:O,3,FALSE))</f>
        <v/>
      </c>
      <c r="I3157" t="str">
        <f>IF(A3157="","",IF(H3157="","",IF((H3157-G3157)*F3157*$E3157/$D3157/1000&lt;0.2,"&lt;0,2",ROUND((H3157-G3157)*F3157*$E3157/$D3157/1000,2))))</f>
        <v/>
      </c>
      <c r="L3157" t="str">
        <f>IF($A3157="","",VLOOKUP($A3157,DADOS!F:O,6,FALSE))</f>
        <v/>
      </c>
      <c r="M3157" t="str">
        <f>IF(A3157="","",IF(L3157="","",IF((L3157-K3157)*J3157*$E3157/$D3157/1000&lt;0.2,"&lt;0,2",ROUND((L3157-K3157)*J3157*$E3157/$D3157/1000,2))))</f>
        <v/>
      </c>
      <c r="P3157" t="str">
        <f>IF($A3157="","",VLOOKUP($A3157,DADOS!F:O,5,FALSE))</f>
        <v/>
      </c>
      <c r="Q3157" t="str">
        <f>IF(A3157="","",IF(P3157="","",IF((P3157-O3157)*N3157*$E3157/$D3157/1000&lt;0.2,"&lt;0,2",ROUND((P3157-O3157)*N3157*$E3157/$D3157/1000,2))))</f>
        <v/>
      </c>
      <c r="T3157" t="str">
        <f>IF($A3157="","",VLOOKUP($A3157,DADOS!F:O,4,FALSE))</f>
        <v/>
      </c>
      <c r="U3157" t="str">
        <f>IF(A3157="","",IF(T3157="","",IF((T3157-S3157)*R3157*$E3157/$D3157/1000&lt;0.2,"&lt;0,2",ROUND((T3157-S3157)*R3157*$E3157/$D3157/1000,2))))</f>
        <v/>
      </c>
      <c r="X3157" t="str">
        <f>IF($A3157="","",VLOOKUP($A3157,DADOS!F:O,9,FALSE))</f>
        <v/>
      </c>
      <c r="Y3157" t="str">
        <f>IF(A3157="","",IF(X3157="","",IF((X3157-W3157)*V3157*$E3157/$D3157&lt;1,"&lt;1",ROUND((X3157-W3157)*V3157*$E3157/$D3157,2))))</f>
        <v/>
      </c>
      <c r="AB3157" t="str">
        <f>IF($A3157="","",VLOOKUP($A3157,DADOS!F:O,7,FALSE))</f>
        <v/>
      </c>
      <c r="AC3157" t="str">
        <f>IF(A3157="","",IF(AB3157="","",IF((AB3157-AA3157)*Z3157*$E3157/$D3157&lt;1,"&lt;1",ROUND((AB3157-AA3157)*Z3157*$E3157/$D3157,2))))</f>
        <v/>
      </c>
      <c r="AF3157" t="str">
        <f>IF($A3157="","",VLOOKUP($A3157,DADOS!F:O,10,FALSE))</f>
        <v/>
      </c>
      <c r="AG3157" t="str">
        <f>IF(A3157="","",IF(AF3157="","",IF((AF3157-AE3157)*AD3157*$E3157/$D3157&lt;1,"&lt;1",ROUND((AF3157-AE3157)*AD3157*$E3157/$D3157,2))))</f>
        <v/>
      </c>
      <c r="AJ3157" t="str">
        <f>IF($A3157="","",VLOOKUP($A3157,DADOS!F:O,8,FALSE))</f>
        <v/>
      </c>
      <c r="AK3157" t="str">
        <f>IF(A3157="","",IF(AJ3157="","",IF((AJ3157-AI3157)*AH3157*$E3157/$D3157&lt;1,"&lt;1",ROUND((AJ3157-AI3157)*AH3157*$E3157/$D3157,2))))</f>
        <v/>
      </c>
      <c r="AN3157" t="str">
        <f>IF($A3157="","",VLOOKUP($A3157,DADOS!F:O,2,FALSE))</f>
        <v/>
      </c>
      <c r="AO3157" t="str">
        <f>IF(A3157="","",IF(AN3157="","",IF((AN3157-AM3157)*AL3157*$E3157/$D3157/1000&lt;0.2,"&lt;0,2",ROUND((AN3157-AM3157)*AL3157*$E3157/$D3157/1000,2))))</f>
        <v/>
      </c>
      <c r="AQ3157">
        <v>0</v>
      </c>
      <c r="AR3157" t="str">
        <f>IF($A3157="","",VLOOKUP($A3157,DADOS!F:P,11,FALSE))</f>
        <v/>
      </c>
      <c r="AS3157" t="str">
        <f>IF(E3157="","",IF(AQ3157="","",IF(AR3157="","",IF((AR3157-AQ3157)*AP3157*$E3157/$D3157&lt;1,"&lt;1",ROUND((AR3157-AQ3157)*AP3157*$E3157/$D3157,2)))))</f>
        <v/>
      </c>
      <c r="AV3157" t="str">
        <f>IF(A3157="","",VLOOKUP(A3157,DADOS!F:R,12,FALSE))</f>
        <v/>
      </c>
      <c r="AW3157" t="str">
        <f>IF(A3157="","",IF(AU3157="","",IF(AV3157="","",IF((AV3157-AU3157)*AT3157*$E3157/$D3157&lt;1,"&lt;1",ROUND((AV3157-AU3157)*AT3157*$E3157/$D3157,2)))))</f>
        <v/>
      </c>
      <c r="AZ3157" t="str">
        <f>IF($A3157="","",VLOOKUP($A3157,DADOS!F:R,13,FALSE))</f>
        <v/>
      </c>
      <c r="BA3157" t="str">
        <f>IF(A3157="","",IF(AY3157="","",IF(AZ3157="","",IF((AZ3157-AY3157)*AX3157*$E3157/$D3157&lt;1,"&lt;1",ROUND((AZ3157-AY3157)*AX3157*$E3157/$D3157,2)))))</f>
        <v/>
      </c>
    </row>
    <row r="3158">
      <c r="B3158" t="str">
        <f>IF(A3158="","",A3158&amp;"/20")</f>
        <v/>
      </c>
      <c r="H3158" t="str">
        <f>IF($A3158="","",VLOOKUP($A3158,DADOS!F:O,3,FALSE))</f>
        <v/>
      </c>
      <c r="I3158" t="str">
        <f>IF(A3158="","",IF(H3158="","",IF((H3158-G3158)*F3158*$E3158/$D3158/1000&lt;0.2,"&lt;0,2",ROUND((H3158-G3158)*F3158*$E3158/$D3158/1000,2))))</f>
        <v/>
      </c>
      <c r="L3158" t="str">
        <f>IF($A3158="","",VLOOKUP($A3158,DADOS!F:O,6,FALSE))</f>
        <v/>
      </c>
      <c r="M3158" t="str">
        <f>IF(A3158="","",IF(L3158="","",IF((L3158-K3158)*J3158*$E3158/$D3158/1000&lt;0.2,"&lt;0,2",ROUND((L3158-K3158)*J3158*$E3158/$D3158/1000,2))))</f>
        <v/>
      </c>
      <c r="P3158" t="str">
        <f>IF($A3158="","",VLOOKUP($A3158,DADOS!F:O,5,FALSE))</f>
        <v/>
      </c>
      <c r="Q3158" t="str">
        <f>IF(A3158="","",IF(P3158="","",IF((P3158-O3158)*N3158*$E3158/$D3158/1000&lt;0.2,"&lt;0,2",ROUND((P3158-O3158)*N3158*$E3158/$D3158/1000,2))))</f>
        <v/>
      </c>
      <c r="T3158" t="str">
        <f>IF($A3158="","",VLOOKUP($A3158,DADOS!F:O,4,FALSE))</f>
        <v/>
      </c>
      <c r="U3158" t="str">
        <f>IF(A3158="","",IF(T3158="","",IF((T3158-S3158)*R3158*$E3158/$D3158/1000&lt;0.2,"&lt;0,2",ROUND((T3158-S3158)*R3158*$E3158/$D3158/1000,2))))</f>
        <v/>
      </c>
      <c r="X3158" t="str">
        <f>IF($A3158="","",VLOOKUP($A3158,DADOS!F:O,9,FALSE))</f>
        <v/>
      </c>
      <c r="Y3158" t="str">
        <f>IF(A3158="","",IF(X3158="","",IF((X3158-W3158)*V3158*$E3158/$D3158&lt;1,"&lt;1",ROUND((X3158-W3158)*V3158*$E3158/$D3158,2))))</f>
        <v/>
      </c>
      <c r="AB3158" t="str">
        <f>IF($A3158="","",VLOOKUP($A3158,DADOS!F:O,7,FALSE))</f>
        <v/>
      </c>
      <c r="AC3158" t="str">
        <f>IF(A3158="","",IF(AB3158="","",IF((AB3158-AA3158)*Z3158*$E3158/$D3158&lt;1,"&lt;1",ROUND((AB3158-AA3158)*Z3158*$E3158/$D3158,2))))</f>
        <v/>
      </c>
      <c r="AF3158" t="str">
        <f>IF($A3158="","",VLOOKUP($A3158,DADOS!F:O,10,FALSE))</f>
        <v/>
      </c>
      <c r="AG3158" t="str">
        <f>IF(A3158="","",IF(AF3158="","",IF((AF3158-AE3158)*AD3158*$E3158/$D3158&lt;1,"&lt;1",ROUND((AF3158-AE3158)*AD3158*$E3158/$D3158,2))))</f>
        <v/>
      </c>
      <c r="AJ3158" t="str">
        <f>IF($A3158="","",VLOOKUP($A3158,DADOS!F:O,8,FALSE))</f>
        <v/>
      </c>
      <c r="AK3158" t="str">
        <f>IF(A3158="","",IF(AJ3158="","",IF((AJ3158-AI3158)*AH3158*$E3158/$D3158&lt;1,"&lt;1",ROUND((AJ3158-AI3158)*AH3158*$E3158/$D3158,2))))</f>
        <v/>
      </c>
      <c r="AN3158" t="str">
        <f>IF($A3158="","",VLOOKUP($A3158,DADOS!F:O,2,FALSE))</f>
        <v/>
      </c>
      <c r="AO3158" t="str">
        <f>IF(A3158="","",IF(AN3158="","",IF((AN3158-AM3158)*AL3158*$E3158/$D3158/1000&lt;0.2,"&lt;0,2",ROUND((AN3158-AM3158)*AL3158*$E3158/$D3158/1000,2))))</f>
        <v/>
      </c>
      <c r="AQ3158">
        <v>0</v>
      </c>
      <c r="AR3158" t="str">
        <f>IF($A3158="","",VLOOKUP($A3158,DADOS!F:P,11,FALSE))</f>
        <v/>
      </c>
      <c r="AS3158" t="str">
        <f>IF(E3158="","",IF(AQ3158="","",IF(AR3158="","",IF((AR3158-AQ3158)*AP3158*$E3158/$D3158&lt;1,"&lt;1",ROUND((AR3158-AQ3158)*AP3158*$E3158/$D3158,2)))))</f>
        <v/>
      </c>
      <c r="AV3158" t="str">
        <f>IF(A3158="","",VLOOKUP(A3158,DADOS!F:R,12,FALSE))</f>
        <v/>
      </c>
      <c r="AW3158" t="str">
        <f>IF(A3158="","",IF(AU3158="","",IF(AV3158="","",IF((AV3158-AU3158)*AT3158*$E3158/$D3158&lt;1,"&lt;1",ROUND((AV3158-AU3158)*AT3158*$E3158/$D3158,2)))))</f>
        <v/>
      </c>
      <c r="AZ3158" t="str">
        <f>IF($A3158="","",VLOOKUP($A3158,DADOS!F:R,13,FALSE))</f>
        <v/>
      </c>
      <c r="BA3158" t="str">
        <f>IF(A3158="","",IF(AY3158="","",IF(AZ3158="","",IF((AZ3158-AY3158)*AX3158*$E3158/$D3158&lt;1,"&lt;1",ROUND((AZ3158-AY3158)*AX3158*$E3158/$D3158,2)))))</f>
        <v/>
      </c>
    </row>
    <row r="3159">
      <c r="B3159" t="str">
        <f>IF(A3159="","",A3159&amp;"/20")</f>
        <v/>
      </c>
      <c r="H3159" t="str">
        <f>IF($A3159="","",VLOOKUP($A3159,DADOS!F:O,3,FALSE))</f>
        <v/>
      </c>
      <c r="I3159" t="str">
        <f>IF(A3159="","",IF(H3159="","",IF((H3159-G3159)*F3159*$E3159/$D3159/1000&lt;0.2,"&lt;0,2",ROUND((H3159-G3159)*F3159*$E3159/$D3159/1000,2))))</f>
        <v/>
      </c>
      <c r="L3159" t="str">
        <f>IF($A3159="","",VLOOKUP($A3159,DADOS!F:O,6,FALSE))</f>
        <v/>
      </c>
      <c r="M3159" t="str">
        <f>IF(A3159="","",IF(L3159="","",IF((L3159-K3159)*J3159*$E3159/$D3159/1000&lt;0.2,"&lt;0,2",ROUND((L3159-K3159)*J3159*$E3159/$D3159/1000,2))))</f>
        <v/>
      </c>
      <c r="P3159" t="str">
        <f>IF($A3159="","",VLOOKUP($A3159,DADOS!F:O,5,FALSE))</f>
        <v/>
      </c>
      <c r="Q3159" t="str">
        <f>IF(A3159="","",IF(P3159="","",IF((P3159-O3159)*N3159*$E3159/$D3159/1000&lt;0.2,"&lt;0,2",ROUND((P3159-O3159)*N3159*$E3159/$D3159/1000,2))))</f>
        <v/>
      </c>
      <c r="T3159" t="str">
        <f>IF($A3159="","",VLOOKUP($A3159,DADOS!F:O,4,FALSE))</f>
        <v/>
      </c>
      <c r="U3159" t="str">
        <f>IF(A3159="","",IF(T3159="","",IF((T3159-S3159)*R3159*$E3159/$D3159/1000&lt;0.2,"&lt;0,2",ROUND((T3159-S3159)*R3159*$E3159/$D3159/1000,2))))</f>
        <v/>
      </c>
      <c r="X3159" t="str">
        <f>IF($A3159="","",VLOOKUP($A3159,DADOS!F:O,9,FALSE))</f>
        <v/>
      </c>
      <c r="Y3159" t="str">
        <f>IF(A3159="","",IF(X3159="","",IF((X3159-W3159)*V3159*$E3159/$D3159&lt;1,"&lt;1",ROUND((X3159-W3159)*V3159*$E3159/$D3159,2))))</f>
        <v/>
      </c>
      <c r="AB3159" t="str">
        <f>IF($A3159="","",VLOOKUP($A3159,DADOS!F:O,7,FALSE))</f>
        <v/>
      </c>
      <c r="AC3159" t="str">
        <f>IF(A3159="","",IF(AB3159="","",IF((AB3159-AA3159)*Z3159*$E3159/$D3159&lt;1,"&lt;1",ROUND((AB3159-AA3159)*Z3159*$E3159/$D3159,2))))</f>
        <v/>
      </c>
      <c r="AF3159" t="str">
        <f>IF($A3159="","",VLOOKUP($A3159,DADOS!F:O,10,FALSE))</f>
        <v/>
      </c>
      <c r="AG3159" t="str">
        <f>IF(A3159="","",IF(AF3159="","",IF((AF3159-AE3159)*AD3159*$E3159/$D3159&lt;1,"&lt;1",ROUND((AF3159-AE3159)*AD3159*$E3159/$D3159,2))))</f>
        <v/>
      </c>
      <c r="AJ3159" t="str">
        <f>IF($A3159="","",VLOOKUP($A3159,DADOS!F:O,8,FALSE))</f>
        <v/>
      </c>
      <c r="AK3159" t="str">
        <f>IF(A3159="","",IF(AJ3159="","",IF((AJ3159-AI3159)*AH3159*$E3159/$D3159&lt;1,"&lt;1",ROUND((AJ3159-AI3159)*AH3159*$E3159/$D3159,2))))</f>
        <v/>
      </c>
      <c r="AN3159" t="str">
        <f>IF($A3159="","",VLOOKUP($A3159,DADOS!F:O,2,FALSE))</f>
        <v/>
      </c>
      <c r="AO3159" t="str">
        <f>IF(A3159="","",IF(AN3159="","",IF((AN3159-AM3159)*AL3159*$E3159/$D3159/1000&lt;0.2,"&lt;0,2",ROUND((AN3159-AM3159)*AL3159*$E3159/$D3159/1000,2))))</f>
        <v/>
      </c>
      <c r="AQ3159">
        <v>0</v>
      </c>
      <c r="AR3159" t="str">
        <f>IF($A3159="","",VLOOKUP($A3159,DADOS!F:P,11,FALSE))</f>
        <v/>
      </c>
      <c r="AS3159" t="str">
        <f>IF(E3159="","",IF(AQ3159="","",IF(AR3159="","",IF((AR3159-AQ3159)*AP3159*$E3159/$D3159&lt;1,"&lt;1",ROUND((AR3159-AQ3159)*AP3159*$E3159/$D3159,2)))))</f>
        <v/>
      </c>
      <c r="AV3159" t="str">
        <f>IF(A3159="","",VLOOKUP(A3159,DADOS!F:R,12,FALSE))</f>
        <v/>
      </c>
      <c r="AW3159" t="str">
        <f>IF(A3159="","",IF(AU3159="","",IF(AV3159="","",IF((AV3159-AU3159)*AT3159*$E3159/$D3159&lt;1,"&lt;1",ROUND((AV3159-AU3159)*AT3159*$E3159/$D3159,2)))))</f>
        <v/>
      </c>
      <c r="AZ3159" t="str">
        <f>IF($A3159="","",VLOOKUP($A3159,DADOS!F:R,13,FALSE))</f>
        <v/>
      </c>
      <c r="BA3159" t="str">
        <f>IF(A3159="","",IF(AY3159="","",IF(AZ3159="","",IF((AZ3159-AY3159)*AX3159*$E3159/$D3159&lt;1,"&lt;1",ROUND((AZ3159-AY3159)*AX3159*$E3159/$D3159,2)))))</f>
        <v/>
      </c>
    </row>
    <row r="3160">
      <c r="B3160" t="str">
        <f>IF(A3160="","",A3160&amp;"/20")</f>
        <v/>
      </c>
      <c r="H3160" t="str">
        <f>IF($A3160="","",VLOOKUP($A3160,DADOS!F:O,3,FALSE))</f>
        <v/>
      </c>
      <c r="I3160" t="str">
        <f>IF(A3160="","",IF(H3160="","",IF((H3160-G3160)*F3160*$E3160/$D3160/1000&lt;0.2,"&lt;0,2",ROUND((H3160-G3160)*F3160*$E3160/$D3160/1000,2))))</f>
        <v/>
      </c>
      <c r="L3160" t="str">
        <f>IF($A3160="","",VLOOKUP($A3160,DADOS!F:O,6,FALSE))</f>
        <v/>
      </c>
      <c r="M3160" t="str">
        <f>IF(A3160="","",IF(L3160="","",IF((L3160-K3160)*J3160*$E3160/$D3160/1000&lt;0.2,"&lt;0,2",ROUND((L3160-K3160)*J3160*$E3160/$D3160/1000,2))))</f>
        <v/>
      </c>
      <c r="P3160" t="str">
        <f>IF($A3160="","",VLOOKUP($A3160,DADOS!F:O,5,FALSE))</f>
        <v/>
      </c>
      <c r="Q3160" t="str">
        <f>IF(A3160="","",IF(P3160="","",IF((P3160-O3160)*N3160*$E3160/$D3160/1000&lt;0.2,"&lt;0,2",ROUND((P3160-O3160)*N3160*$E3160/$D3160/1000,2))))</f>
        <v/>
      </c>
      <c r="T3160" t="str">
        <f>IF($A3160="","",VLOOKUP($A3160,DADOS!F:O,4,FALSE))</f>
        <v/>
      </c>
      <c r="U3160" t="str">
        <f>IF(A3160="","",IF(T3160="","",IF((T3160-S3160)*R3160*$E3160/$D3160/1000&lt;0.2,"&lt;0,2",ROUND((T3160-S3160)*R3160*$E3160/$D3160/1000,2))))</f>
        <v/>
      </c>
      <c r="X3160" t="str">
        <f>IF($A3160="","",VLOOKUP($A3160,DADOS!F:O,9,FALSE))</f>
        <v/>
      </c>
      <c r="Y3160" t="str">
        <f>IF(A3160="","",IF(X3160="","",IF((X3160-W3160)*V3160*$E3160/$D3160&lt;1,"&lt;1",ROUND((X3160-W3160)*V3160*$E3160/$D3160,2))))</f>
        <v/>
      </c>
      <c r="AB3160" t="str">
        <f>IF($A3160="","",VLOOKUP($A3160,DADOS!F:O,7,FALSE))</f>
        <v/>
      </c>
      <c r="AC3160" t="str">
        <f>IF(A3160="","",IF(AB3160="","",IF((AB3160-AA3160)*Z3160*$E3160/$D3160&lt;1,"&lt;1",ROUND((AB3160-AA3160)*Z3160*$E3160/$D3160,2))))</f>
        <v/>
      </c>
      <c r="AF3160" t="str">
        <f>IF($A3160="","",VLOOKUP($A3160,DADOS!F:O,10,FALSE))</f>
        <v/>
      </c>
      <c r="AG3160" t="str">
        <f>IF(A3160="","",IF(AF3160="","",IF((AF3160-AE3160)*AD3160*$E3160/$D3160&lt;1,"&lt;1",ROUND((AF3160-AE3160)*AD3160*$E3160/$D3160,2))))</f>
        <v/>
      </c>
      <c r="AJ3160" t="str">
        <f>IF($A3160="","",VLOOKUP($A3160,DADOS!F:O,8,FALSE))</f>
        <v/>
      </c>
      <c r="AK3160" t="str">
        <f>IF(A3160="","",IF(AJ3160="","",IF((AJ3160-AI3160)*AH3160*$E3160/$D3160&lt;1,"&lt;1",ROUND((AJ3160-AI3160)*AH3160*$E3160/$D3160,2))))</f>
        <v/>
      </c>
      <c r="AN3160" t="str">
        <f>IF($A3160="","",VLOOKUP($A3160,DADOS!F:O,2,FALSE))</f>
        <v/>
      </c>
      <c r="AO3160" t="str">
        <f>IF(A3160="","",IF(AN3160="","",IF((AN3160-AM3160)*AL3160*$E3160/$D3160/1000&lt;0.2,"&lt;0,2",ROUND((AN3160-AM3160)*AL3160*$E3160/$D3160/1000,2))))</f>
        <v/>
      </c>
      <c r="AQ3160">
        <v>0</v>
      </c>
      <c r="AR3160" t="str">
        <f>IF($A3160="","",VLOOKUP($A3160,DADOS!F:P,11,FALSE))</f>
        <v/>
      </c>
      <c r="AS3160" t="str">
        <f>IF(E3160="","",IF(AQ3160="","",IF(AR3160="","",IF((AR3160-AQ3160)*AP3160*$E3160/$D3160&lt;1,"&lt;1",ROUND((AR3160-AQ3160)*AP3160*$E3160/$D3160,2)))))</f>
        <v/>
      </c>
      <c r="AV3160" t="str">
        <f>IF(A3160="","",VLOOKUP(A3160,DADOS!F:R,12,FALSE))</f>
        <v/>
      </c>
      <c r="AW3160" t="str">
        <f>IF(A3160="","",IF(AU3160="","",IF(AV3160="","",IF((AV3160-AU3160)*AT3160*$E3160/$D3160&lt;1,"&lt;1",ROUND((AV3160-AU3160)*AT3160*$E3160/$D3160,2)))))</f>
        <v/>
      </c>
      <c r="AZ3160" t="str">
        <f>IF($A3160="","",VLOOKUP($A3160,DADOS!F:R,13,FALSE))</f>
        <v/>
      </c>
      <c r="BA3160" t="str">
        <f>IF(A3160="","",IF(AY3160="","",IF(AZ3160="","",IF((AZ3160-AY3160)*AX3160*$E3160/$D3160&lt;1,"&lt;1",ROUND((AZ3160-AY3160)*AX3160*$E3160/$D3160,2)))))</f>
        <v/>
      </c>
    </row>
    <row r="3161">
      <c r="B3161" t="str">
        <f>IF(A3161="","",A3161&amp;"/20")</f>
        <v/>
      </c>
      <c r="H3161" t="str">
        <f>IF($A3161="","",VLOOKUP($A3161,DADOS!F:O,3,FALSE))</f>
        <v/>
      </c>
      <c r="I3161" t="str">
        <f>IF(A3161="","",IF(H3161="","",IF((H3161-G3161)*F3161*$E3161/$D3161/1000&lt;0.2,"&lt;0,2",ROUND((H3161-G3161)*F3161*$E3161/$D3161/1000,2))))</f>
        <v/>
      </c>
      <c r="L3161" t="str">
        <f>IF($A3161="","",VLOOKUP($A3161,DADOS!F:O,6,FALSE))</f>
        <v/>
      </c>
      <c r="M3161" t="str">
        <f>IF(A3161="","",IF(L3161="","",IF((L3161-K3161)*J3161*$E3161/$D3161/1000&lt;0.2,"&lt;0,2",ROUND((L3161-K3161)*J3161*$E3161/$D3161/1000,2))))</f>
        <v/>
      </c>
      <c r="P3161" t="str">
        <f>IF($A3161="","",VLOOKUP($A3161,DADOS!F:O,5,FALSE))</f>
        <v/>
      </c>
      <c r="Q3161" t="str">
        <f>IF(A3161="","",IF(P3161="","",IF((P3161-O3161)*N3161*$E3161/$D3161/1000&lt;0.2,"&lt;0,2",ROUND((P3161-O3161)*N3161*$E3161/$D3161/1000,2))))</f>
        <v/>
      </c>
      <c r="T3161" t="str">
        <f>IF($A3161="","",VLOOKUP($A3161,DADOS!F:O,4,FALSE))</f>
        <v/>
      </c>
      <c r="U3161" t="str">
        <f>IF(A3161="","",IF(T3161="","",IF((T3161-S3161)*R3161*$E3161/$D3161/1000&lt;0.2,"&lt;0,2",ROUND((T3161-S3161)*R3161*$E3161/$D3161/1000,2))))</f>
        <v/>
      </c>
      <c r="X3161" t="str">
        <f>IF($A3161="","",VLOOKUP($A3161,DADOS!F:O,9,FALSE))</f>
        <v/>
      </c>
      <c r="Y3161" t="str">
        <f>IF(A3161="","",IF(X3161="","",IF((X3161-W3161)*V3161*$E3161/$D3161&lt;1,"&lt;1",ROUND((X3161-W3161)*V3161*$E3161/$D3161,2))))</f>
        <v/>
      </c>
      <c r="AB3161" t="str">
        <f>IF($A3161="","",VLOOKUP($A3161,DADOS!F:O,7,FALSE))</f>
        <v/>
      </c>
      <c r="AC3161" t="str">
        <f>IF(A3161="","",IF(AB3161="","",IF((AB3161-AA3161)*Z3161*$E3161/$D3161&lt;1,"&lt;1",ROUND((AB3161-AA3161)*Z3161*$E3161/$D3161,2))))</f>
        <v/>
      </c>
      <c r="AF3161" t="str">
        <f>IF($A3161="","",VLOOKUP($A3161,DADOS!F:O,10,FALSE))</f>
        <v/>
      </c>
      <c r="AG3161" t="str">
        <f>IF(A3161="","",IF(AF3161="","",IF((AF3161-AE3161)*AD3161*$E3161/$D3161&lt;1,"&lt;1",ROUND((AF3161-AE3161)*AD3161*$E3161/$D3161,2))))</f>
        <v/>
      </c>
      <c r="AJ3161" t="str">
        <f>IF($A3161="","",VLOOKUP($A3161,DADOS!F:O,8,FALSE))</f>
        <v/>
      </c>
      <c r="AK3161" t="str">
        <f>IF(A3161="","",IF(AJ3161="","",IF((AJ3161-AI3161)*AH3161*$E3161/$D3161&lt;1,"&lt;1",ROUND((AJ3161-AI3161)*AH3161*$E3161/$D3161,2))))</f>
        <v/>
      </c>
      <c r="AN3161" t="str">
        <f>IF($A3161="","",VLOOKUP($A3161,DADOS!F:O,2,FALSE))</f>
        <v/>
      </c>
      <c r="AO3161" t="str">
        <f>IF(A3161="","",IF(AN3161="","",IF((AN3161-AM3161)*AL3161*$E3161/$D3161/1000&lt;0.2,"&lt;0,2",ROUND((AN3161-AM3161)*AL3161*$E3161/$D3161/1000,2))))</f>
        <v/>
      </c>
      <c r="AQ3161">
        <v>0</v>
      </c>
      <c r="AR3161" t="str">
        <f>IF($A3161="","",VLOOKUP($A3161,DADOS!F:P,11,FALSE))</f>
        <v/>
      </c>
      <c r="AS3161" t="str">
        <f>IF(E3161="","",IF(AQ3161="","",IF(AR3161="","",IF((AR3161-AQ3161)*AP3161*$E3161/$D3161&lt;1,"&lt;1",ROUND((AR3161-AQ3161)*AP3161*$E3161/$D3161,2)))))</f>
        <v/>
      </c>
      <c r="AV3161" t="str">
        <f>IF(A3161="","",VLOOKUP(A3161,DADOS!F:R,12,FALSE))</f>
        <v/>
      </c>
      <c r="AW3161" t="str">
        <f>IF(A3161="","",IF(AU3161="","",IF(AV3161="","",IF((AV3161-AU3161)*AT3161*$E3161/$D3161&lt;1,"&lt;1",ROUND((AV3161-AU3161)*AT3161*$E3161/$D3161,2)))))</f>
        <v/>
      </c>
      <c r="AZ3161" t="str">
        <f>IF($A3161="","",VLOOKUP($A3161,DADOS!F:R,13,FALSE))</f>
        <v/>
      </c>
      <c r="BA3161" t="str">
        <f>IF(A3161="","",IF(AY3161="","",IF(AZ3161="","",IF((AZ3161-AY3161)*AX3161*$E3161/$D3161&lt;1,"&lt;1",ROUND((AZ3161-AY3161)*AX3161*$E3161/$D3161,2)))))</f>
        <v/>
      </c>
    </row>
    <row r="3162">
      <c r="B3162" t="str">
        <f>IF(A3162="","",A3162&amp;"/20")</f>
        <v/>
      </c>
      <c r="H3162" t="str">
        <f>IF($A3162="","",VLOOKUP($A3162,DADOS!F:O,3,FALSE))</f>
        <v/>
      </c>
      <c r="I3162" t="str">
        <f>IF(A3162="","",IF(H3162="","",IF((H3162-G3162)*F3162*$E3162/$D3162/1000&lt;0.2,"&lt;0,2",ROUND((H3162-G3162)*F3162*$E3162/$D3162/1000,2))))</f>
        <v/>
      </c>
      <c r="L3162" t="str">
        <f>IF($A3162="","",VLOOKUP($A3162,DADOS!F:O,6,FALSE))</f>
        <v/>
      </c>
      <c r="M3162" t="str">
        <f>IF(A3162="","",IF(L3162="","",IF((L3162-K3162)*J3162*$E3162/$D3162/1000&lt;0.2,"&lt;0,2",ROUND((L3162-K3162)*J3162*$E3162/$D3162/1000,2))))</f>
        <v/>
      </c>
      <c r="P3162" t="str">
        <f>IF($A3162="","",VLOOKUP($A3162,DADOS!F:O,5,FALSE))</f>
        <v/>
      </c>
      <c r="Q3162" t="str">
        <f>IF(A3162="","",IF(P3162="","",IF((P3162-O3162)*N3162*$E3162/$D3162/1000&lt;0.2,"&lt;0,2",ROUND((P3162-O3162)*N3162*$E3162/$D3162/1000,2))))</f>
        <v/>
      </c>
      <c r="T3162" t="str">
        <f>IF($A3162="","",VLOOKUP($A3162,DADOS!F:O,4,FALSE))</f>
        <v/>
      </c>
      <c r="U3162" t="str">
        <f>IF(A3162="","",IF(T3162="","",IF((T3162-S3162)*R3162*$E3162/$D3162/1000&lt;0.2,"&lt;0,2",ROUND((T3162-S3162)*R3162*$E3162/$D3162/1000,2))))</f>
        <v/>
      </c>
      <c r="X3162" t="str">
        <f>IF($A3162="","",VLOOKUP($A3162,DADOS!F:O,9,FALSE))</f>
        <v/>
      </c>
      <c r="Y3162" t="str">
        <f>IF(A3162="","",IF(X3162="","",IF((X3162-W3162)*V3162*$E3162/$D3162&lt;1,"&lt;1",ROUND((X3162-W3162)*V3162*$E3162/$D3162,2))))</f>
        <v/>
      </c>
      <c r="AB3162" t="str">
        <f>IF($A3162="","",VLOOKUP($A3162,DADOS!F:O,7,FALSE))</f>
        <v/>
      </c>
      <c r="AC3162" t="str">
        <f>IF(A3162="","",IF(AB3162="","",IF((AB3162-AA3162)*Z3162*$E3162/$D3162&lt;1,"&lt;1",ROUND((AB3162-AA3162)*Z3162*$E3162/$D3162,2))))</f>
        <v/>
      </c>
      <c r="AF3162" t="str">
        <f>IF($A3162="","",VLOOKUP($A3162,DADOS!F:O,10,FALSE))</f>
        <v/>
      </c>
      <c r="AG3162" t="str">
        <f>IF(A3162="","",IF(AF3162="","",IF((AF3162-AE3162)*AD3162*$E3162/$D3162&lt;1,"&lt;1",ROUND((AF3162-AE3162)*AD3162*$E3162/$D3162,2))))</f>
        <v/>
      </c>
      <c r="AJ3162" t="str">
        <f>IF($A3162="","",VLOOKUP($A3162,DADOS!F:O,8,FALSE))</f>
        <v/>
      </c>
      <c r="AK3162" t="str">
        <f>IF(A3162="","",IF(AJ3162="","",IF((AJ3162-AI3162)*AH3162*$E3162/$D3162&lt;1,"&lt;1",ROUND((AJ3162-AI3162)*AH3162*$E3162/$D3162,2))))</f>
        <v/>
      </c>
      <c r="AN3162" t="str">
        <f>IF($A3162="","",VLOOKUP($A3162,DADOS!F:O,2,FALSE))</f>
        <v/>
      </c>
      <c r="AO3162" t="str">
        <f>IF(A3162="","",IF(AN3162="","",IF((AN3162-AM3162)*AL3162*$E3162/$D3162/1000&lt;0.2,"&lt;0,2",ROUND((AN3162-AM3162)*AL3162*$E3162/$D3162/1000,2))))</f>
        <v/>
      </c>
      <c r="AQ3162">
        <v>0</v>
      </c>
      <c r="AR3162" t="str">
        <f>IF($A3162="","",VLOOKUP($A3162,DADOS!F:P,11,FALSE))</f>
        <v/>
      </c>
      <c r="AS3162" t="str">
        <f>IF(E3162="","",IF(AQ3162="","",IF(AR3162="","",IF((AR3162-AQ3162)*AP3162*$E3162/$D3162&lt;1,"&lt;1",ROUND((AR3162-AQ3162)*AP3162*$E3162/$D3162,2)))))</f>
        <v/>
      </c>
      <c r="AV3162" t="str">
        <f>IF(A3162="","",VLOOKUP(A3162,DADOS!F:R,12,FALSE))</f>
        <v/>
      </c>
      <c r="AW3162" t="str">
        <f>IF(A3162="","",IF(AU3162="","",IF(AV3162="","",IF((AV3162-AU3162)*AT3162*$E3162/$D3162&lt;1,"&lt;1",ROUND((AV3162-AU3162)*AT3162*$E3162/$D3162,2)))))</f>
        <v/>
      </c>
      <c r="AZ3162" t="str">
        <f>IF($A3162="","",VLOOKUP($A3162,DADOS!F:R,13,FALSE))</f>
        <v/>
      </c>
      <c r="BA3162" t="str">
        <f>IF(A3162="","",IF(AY3162="","",IF(AZ3162="","",IF((AZ3162-AY3162)*AX3162*$E3162/$D3162&lt;1,"&lt;1",ROUND((AZ3162-AY3162)*AX3162*$E3162/$D3162,2)))))</f>
        <v/>
      </c>
    </row>
    <row r="3163">
      <c r="B3163" t="str">
        <f>IF(A3163="","",A3163&amp;"/20")</f>
        <v/>
      </c>
      <c r="H3163" t="str">
        <f>IF($A3163="","",VLOOKUP($A3163,DADOS!F:O,3,FALSE))</f>
        <v/>
      </c>
      <c r="I3163" t="str">
        <f>IF(A3163="","",IF(H3163="","",IF((H3163-G3163)*F3163*$E3163/$D3163/1000&lt;0.2,"&lt;0,2",ROUND((H3163-G3163)*F3163*$E3163/$D3163/1000,2))))</f>
        <v/>
      </c>
      <c r="L3163" t="str">
        <f>IF($A3163="","",VLOOKUP($A3163,DADOS!F:O,6,FALSE))</f>
        <v/>
      </c>
      <c r="M3163" t="str">
        <f>IF(A3163="","",IF(L3163="","",IF((L3163-K3163)*J3163*$E3163/$D3163/1000&lt;0.2,"&lt;0,2",ROUND((L3163-K3163)*J3163*$E3163/$D3163/1000,2))))</f>
        <v/>
      </c>
      <c r="P3163" t="str">
        <f>IF($A3163="","",VLOOKUP($A3163,DADOS!F:O,5,FALSE))</f>
        <v/>
      </c>
      <c r="Q3163" t="str">
        <f>IF(A3163="","",IF(P3163="","",IF((P3163-O3163)*N3163*$E3163/$D3163/1000&lt;0.2,"&lt;0,2",ROUND((P3163-O3163)*N3163*$E3163/$D3163/1000,2))))</f>
        <v/>
      </c>
      <c r="T3163" t="str">
        <f>IF($A3163="","",VLOOKUP($A3163,DADOS!F:O,4,FALSE))</f>
        <v/>
      </c>
      <c r="U3163" t="str">
        <f>IF(A3163="","",IF(T3163="","",IF((T3163-S3163)*R3163*$E3163/$D3163/1000&lt;0.2,"&lt;0,2",ROUND((T3163-S3163)*R3163*$E3163/$D3163/1000,2))))</f>
        <v/>
      </c>
      <c r="X3163" t="str">
        <f>IF($A3163="","",VLOOKUP($A3163,DADOS!F:O,9,FALSE))</f>
        <v/>
      </c>
      <c r="Y3163" t="str">
        <f>IF(A3163="","",IF(X3163="","",IF((X3163-W3163)*V3163*$E3163/$D3163&lt;1,"&lt;1",ROUND((X3163-W3163)*V3163*$E3163/$D3163,2))))</f>
        <v/>
      </c>
      <c r="AB3163" t="str">
        <f>IF($A3163="","",VLOOKUP($A3163,DADOS!F:O,7,FALSE))</f>
        <v/>
      </c>
      <c r="AC3163" t="str">
        <f>IF(A3163="","",IF(AB3163="","",IF((AB3163-AA3163)*Z3163*$E3163/$D3163&lt;1,"&lt;1",ROUND((AB3163-AA3163)*Z3163*$E3163/$D3163,2))))</f>
        <v/>
      </c>
      <c r="AF3163" t="str">
        <f>IF($A3163="","",VLOOKUP($A3163,DADOS!F:O,10,FALSE))</f>
        <v/>
      </c>
      <c r="AG3163" t="str">
        <f>IF(A3163="","",IF(AF3163="","",IF((AF3163-AE3163)*AD3163*$E3163/$D3163&lt;1,"&lt;1",ROUND((AF3163-AE3163)*AD3163*$E3163/$D3163,2))))</f>
        <v/>
      </c>
      <c r="AJ3163" t="str">
        <f>IF($A3163="","",VLOOKUP($A3163,DADOS!F:O,8,FALSE))</f>
        <v/>
      </c>
      <c r="AK3163" t="str">
        <f>IF(A3163="","",IF(AJ3163="","",IF((AJ3163-AI3163)*AH3163*$E3163/$D3163&lt;1,"&lt;1",ROUND((AJ3163-AI3163)*AH3163*$E3163/$D3163,2))))</f>
        <v/>
      </c>
      <c r="AN3163" t="str">
        <f>IF($A3163="","",VLOOKUP($A3163,DADOS!F:O,2,FALSE))</f>
        <v/>
      </c>
      <c r="AO3163" t="str">
        <f>IF(A3163="","",IF(AN3163="","",IF((AN3163-AM3163)*AL3163*$E3163/$D3163/1000&lt;0.2,"&lt;0,2",ROUND((AN3163-AM3163)*AL3163*$E3163/$D3163/1000,2))))</f>
        <v/>
      </c>
      <c r="AQ3163">
        <v>0</v>
      </c>
      <c r="AR3163" t="str">
        <f>IF($A3163="","",VLOOKUP($A3163,DADOS!F:P,11,FALSE))</f>
        <v/>
      </c>
      <c r="AS3163" t="str">
        <f>IF(E3163="","",IF(AQ3163="","",IF(AR3163="","",IF((AR3163-AQ3163)*AP3163*$E3163/$D3163&lt;1,"&lt;1",ROUND((AR3163-AQ3163)*AP3163*$E3163/$D3163,2)))))</f>
        <v/>
      </c>
      <c r="AV3163" t="str">
        <f>IF(A3163="","",VLOOKUP(A3163,DADOS!F:R,12,FALSE))</f>
        <v/>
      </c>
      <c r="AW3163" t="str">
        <f>IF(A3163="","",IF(AU3163="","",IF(AV3163="","",IF((AV3163-AU3163)*AT3163*$E3163/$D3163&lt;1,"&lt;1",ROUND((AV3163-AU3163)*AT3163*$E3163/$D3163,2)))))</f>
        <v/>
      </c>
      <c r="AZ3163" t="str">
        <f>IF($A3163="","",VLOOKUP($A3163,DADOS!F:R,13,FALSE))</f>
        <v/>
      </c>
      <c r="BA3163" t="str">
        <f>IF(A3163="","",IF(AY3163="","",IF(AZ3163="","",IF((AZ3163-AY3163)*AX3163*$E3163/$D3163&lt;1,"&lt;1",ROUND((AZ3163-AY3163)*AX3163*$E3163/$D3163,2)))))</f>
        <v/>
      </c>
    </row>
    <row r="3164">
      <c r="B3164" t="str">
        <f>IF(A3164="","",A3164&amp;"/20")</f>
        <v/>
      </c>
      <c r="H3164" t="str">
        <f>IF($A3164="","",VLOOKUP($A3164,DADOS!F:O,3,FALSE))</f>
        <v/>
      </c>
      <c r="I3164" t="str">
        <f>IF(A3164="","",IF(H3164="","",IF((H3164-G3164)*F3164*$E3164/$D3164/1000&lt;0.2,"&lt;0,2",ROUND((H3164-G3164)*F3164*$E3164/$D3164/1000,2))))</f>
        <v/>
      </c>
      <c r="L3164" t="str">
        <f>IF($A3164="","",VLOOKUP($A3164,DADOS!F:O,6,FALSE))</f>
        <v/>
      </c>
      <c r="M3164" t="str">
        <f>IF(A3164="","",IF(L3164="","",IF((L3164-K3164)*J3164*$E3164/$D3164/1000&lt;0.2,"&lt;0,2",ROUND((L3164-K3164)*J3164*$E3164/$D3164/1000,2))))</f>
        <v/>
      </c>
      <c r="P3164" t="str">
        <f>IF($A3164="","",VLOOKUP($A3164,DADOS!F:O,5,FALSE))</f>
        <v/>
      </c>
      <c r="Q3164" t="str">
        <f>IF(A3164="","",IF(P3164="","",IF((P3164-O3164)*N3164*$E3164/$D3164/1000&lt;0.2,"&lt;0,2",ROUND((P3164-O3164)*N3164*$E3164/$D3164/1000,2))))</f>
        <v/>
      </c>
      <c r="T3164" t="str">
        <f>IF($A3164="","",VLOOKUP($A3164,DADOS!F:O,4,FALSE))</f>
        <v/>
      </c>
      <c r="U3164" t="str">
        <f>IF(A3164="","",IF(T3164="","",IF((T3164-S3164)*R3164*$E3164/$D3164/1000&lt;0.2,"&lt;0,2",ROUND((T3164-S3164)*R3164*$E3164/$D3164/1000,2))))</f>
        <v/>
      </c>
      <c r="X3164" t="str">
        <f>IF($A3164="","",VLOOKUP($A3164,DADOS!F:O,9,FALSE))</f>
        <v/>
      </c>
      <c r="Y3164" t="str">
        <f>IF(A3164="","",IF(X3164="","",IF((X3164-W3164)*V3164*$E3164/$D3164&lt;1,"&lt;1",ROUND((X3164-W3164)*V3164*$E3164/$D3164,2))))</f>
        <v/>
      </c>
      <c r="AB3164" t="str">
        <f>IF($A3164="","",VLOOKUP($A3164,DADOS!F:O,7,FALSE))</f>
        <v/>
      </c>
      <c r="AC3164" t="str">
        <f>IF(A3164="","",IF(AB3164="","",IF((AB3164-AA3164)*Z3164*$E3164/$D3164&lt;1,"&lt;1",ROUND((AB3164-AA3164)*Z3164*$E3164/$D3164,2))))</f>
        <v/>
      </c>
      <c r="AF3164" t="str">
        <f>IF($A3164="","",VLOOKUP($A3164,DADOS!F:O,10,FALSE))</f>
        <v/>
      </c>
      <c r="AG3164" t="str">
        <f>IF(A3164="","",IF(AF3164="","",IF((AF3164-AE3164)*AD3164*$E3164/$D3164&lt;1,"&lt;1",ROUND((AF3164-AE3164)*AD3164*$E3164/$D3164,2))))</f>
        <v/>
      </c>
      <c r="AJ3164" t="str">
        <f>IF($A3164="","",VLOOKUP($A3164,DADOS!F:O,8,FALSE))</f>
        <v/>
      </c>
      <c r="AK3164" t="str">
        <f>IF(A3164="","",IF(AJ3164="","",IF((AJ3164-AI3164)*AH3164*$E3164/$D3164&lt;1,"&lt;1",ROUND((AJ3164-AI3164)*AH3164*$E3164/$D3164,2))))</f>
        <v/>
      </c>
      <c r="AN3164" t="str">
        <f>IF($A3164="","",VLOOKUP($A3164,DADOS!F:O,2,FALSE))</f>
        <v/>
      </c>
      <c r="AO3164" t="str">
        <f>IF(A3164="","",IF(AN3164="","",IF((AN3164-AM3164)*AL3164*$E3164/$D3164/1000&lt;0.2,"&lt;0,2",ROUND((AN3164-AM3164)*AL3164*$E3164/$D3164/1000,2))))</f>
        <v/>
      </c>
      <c r="AQ3164">
        <v>0</v>
      </c>
      <c r="AR3164" t="str">
        <f>IF($A3164="","",VLOOKUP($A3164,DADOS!F:P,11,FALSE))</f>
        <v/>
      </c>
      <c r="AS3164" t="str">
        <f>IF(E3164="","",IF(AQ3164="","",IF(AR3164="","",IF((AR3164-AQ3164)*AP3164*$E3164/$D3164&lt;1,"&lt;1",ROUND((AR3164-AQ3164)*AP3164*$E3164/$D3164,2)))))</f>
        <v/>
      </c>
      <c r="AV3164" t="str">
        <f>IF(A3164="","",VLOOKUP(A3164,DADOS!F:R,12,FALSE))</f>
        <v/>
      </c>
      <c r="AW3164" t="str">
        <f>IF(A3164="","",IF(AU3164="","",IF(AV3164="","",IF((AV3164-AU3164)*AT3164*$E3164/$D3164&lt;1,"&lt;1",ROUND((AV3164-AU3164)*AT3164*$E3164/$D3164,2)))))</f>
        <v/>
      </c>
      <c r="AZ3164" t="str">
        <f>IF($A3164="","",VLOOKUP($A3164,DADOS!F:R,13,FALSE))</f>
        <v/>
      </c>
      <c r="BA3164" t="str">
        <f>IF(A3164="","",IF(AY3164="","",IF(AZ3164="","",IF((AZ3164-AY3164)*AX3164*$E3164/$D3164&lt;1,"&lt;1",ROUND((AZ3164-AY3164)*AX3164*$E3164/$D3164,2)))))</f>
        <v/>
      </c>
    </row>
    <row r="3165">
      <c r="B3165" t="str">
        <f>IF(A3165="","",A3165&amp;"/20")</f>
        <v/>
      </c>
      <c r="H3165" t="str">
        <f>IF($A3165="","",VLOOKUP($A3165,DADOS!F:O,3,FALSE))</f>
        <v/>
      </c>
      <c r="I3165" t="str">
        <f>IF(A3165="","",IF(H3165="","",IF((H3165-G3165)*F3165*$E3165/$D3165/1000&lt;0.2,"&lt;0,2",ROUND((H3165-G3165)*F3165*$E3165/$D3165/1000,2))))</f>
        <v/>
      </c>
      <c r="L3165" t="str">
        <f>IF($A3165="","",VLOOKUP($A3165,DADOS!F:O,6,FALSE))</f>
        <v/>
      </c>
      <c r="M3165" t="str">
        <f>IF(A3165="","",IF(L3165="","",IF((L3165-K3165)*J3165*$E3165/$D3165/1000&lt;0.2,"&lt;0,2",ROUND((L3165-K3165)*J3165*$E3165/$D3165/1000,2))))</f>
        <v/>
      </c>
      <c r="P3165" t="str">
        <f>IF($A3165="","",VLOOKUP($A3165,DADOS!F:O,5,FALSE))</f>
        <v/>
      </c>
      <c r="Q3165" t="str">
        <f>IF(A3165="","",IF(P3165="","",IF((P3165-O3165)*N3165*$E3165/$D3165/1000&lt;0.2,"&lt;0,2",ROUND((P3165-O3165)*N3165*$E3165/$D3165/1000,2))))</f>
        <v/>
      </c>
      <c r="T3165" t="str">
        <f>IF($A3165="","",VLOOKUP($A3165,DADOS!F:O,4,FALSE))</f>
        <v/>
      </c>
      <c r="U3165" t="str">
        <f>IF(A3165="","",IF(T3165="","",IF((T3165-S3165)*R3165*$E3165/$D3165/1000&lt;0.2,"&lt;0,2",ROUND((T3165-S3165)*R3165*$E3165/$D3165/1000,2))))</f>
        <v/>
      </c>
      <c r="X3165" t="str">
        <f>IF($A3165="","",VLOOKUP($A3165,DADOS!F:O,9,FALSE))</f>
        <v/>
      </c>
      <c r="Y3165" t="str">
        <f>IF(A3165="","",IF(X3165="","",IF((X3165-W3165)*V3165*$E3165/$D3165&lt;1,"&lt;1",ROUND((X3165-W3165)*V3165*$E3165/$D3165,2))))</f>
        <v/>
      </c>
      <c r="AB3165" t="str">
        <f>IF($A3165="","",VLOOKUP($A3165,DADOS!F:O,7,FALSE))</f>
        <v/>
      </c>
      <c r="AC3165" t="str">
        <f>IF(A3165="","",IF(AB3165="","",IF((AB3165-AA3165)*Z3165*$E3165/$D3165&lt;1,"&lt;1",ROUND((AB3165-AA3165)*Z3165*$E3165/$D3165,2))))</f>
        <v/>
      </c>
      <c r="AF3165" t="str">
        <f>IF($A3165="","",VLOOKUP($A3165,DADOS!F:O,10,FALSE))</f>
        <v/>
      </c>
      <c r="AG3165" t="str">
        <f>IF(A3165="","",IF(AF3165="","",IF((AF3165-AE3165)*AD3165*$E3165/$D3165&lt;1,"&lt;1",ROUND((AF3165-AE3165)*AD3165*$E3165/$D3165,2))))</f>
        <v/>
      </c>
      <c r="AJ3165" t="str">
        <f>IF($A3165="","",VLOOKUP($A3165,DADOS!F:O,8,FALSE))</f>
        <v/>
      </c>
      <c r="AK3165" t="str">
        <f>IF(A3165="","",IF(AJ3165="","",IF((AJ3165-AI3165)*AH3165*$E3165/$D3165&lt;1,"&lt;1",ROUND((AJ3165-AI3165)*AH3165*$E3165/$D3165,2))))</f>
        <v/>
      </c>
      <c r="AN3165" t="str">
        <f>IF($A3165="","",VLOOKUP($A3165,DADOS!F:O,2,FALSE))</f>
        <v/>
      </c>
      <c r="AO3165" t="str">
        <f>IF(A3165="","",IF(AN3165="","",IF((AN3165-AM3165)*AL3165*$E3165/$D3165/1000&lt;0.2,"&lt;0,2",ROUND((AN3165-AM3165)*AL3165*$E3165/$D3165/1000,2))))</f>
        <v/>
      </c>
      <c r="AQ3165">
        <v>0</v>
      </c>
      <c r="AR3165" t="str">
        <f>IF($A3165="","",VLOOKUP($A3165,DADOS!F:P,11,FALSE))</f>
        <v/>
      </c>
      <c r="AS3165" t="str">
        <f>IF(E3165="","",IF(AQ3165="","",IF(AR3165="","",IF((AR3165-AQ3165)*AP3165*$E3165/$D3165&lt;1,"&lt;1",ROUND((AR3165-AQ3165)*AP3165*$E3165/$D3165,2)))))</f>
        <v/>
      </c>
      <c r="AV3165" t="str">
        <f>IF(A3165="","",VLOOKUP(A3165,DADOS!F:R,12,FALSE))</f>
        <v/>
      </c>
      <c r="AW3165" t="str">
        <f>IF(A3165="","",IF(AU3165="","",IF(AV3165="","",IF((AV3165-AU3165)*AT3165*$E3165/$D3165&lt;1,"&lt;1",ROUND((AV3165-AU3165)*AT3165*$E3165/$D3165,2)))))</f>
        <v/>
      </c>
      <c r="AZ3165" t="str">
        <f>IF($A3165="","",VLOOKUP($A3165,DADOS!F:R,13,FALSE))</f>
        <v/>
      </c>
      <c r="BA3165" t="str">
        <f>IF(A3165="","",IF(AY3165="","",IF(AZ3165="","",IF((AZ3165-AY3165)*AX3165*$E3165/$D3165&lt;1,"&lt;1",ROUND((AZ3165-AY3165)*AX3165*$E3165/$D3165,2)))))</f>
        <v/>
      </c>
    </row>
    <row r="3166">
      <c r="B3166" t="str">
        <f>IF(A3166="","",A3166&amp;"/20")</f>
        <v/>
      </c>
      <c r="H3166" t="str">
        <f>IF($A3166="","",VLOOKUP($A3166,DADOS!F:O,3,FALSE))</f>
        <v/>
      </c>
      <c r="I3166" t="str">
        <f>IF(A3166="","",IF(H3166="","",IF((H3166-G3166)*F3166*$E3166/$D3166/1000&lt;0.2,"&lt;0,2",ROUND((H3166-G3166)*F3166*$E3166/$D3166/1000,2))))</f>
        <v/>
      </c>
      <c r="L3166" t="str">
        <f>IF($A3166="","",VLOOKUP($A3166,DADOS!F:O,6,FALSE))</f>
        <v/>
      </c>
      <c r="M3166" t="str">
        <f>IF(A3166="","",IF(L3166="","",IF((L3166-K3166)*J3166*$E3166/$D3166/1000&lt;0.2,"&lt;0,2",ROUND((L3166-K3166)*J3166*$E3166/$D3166/1000,2))))</f>
        <v/>
      </c>
      <c r="P3166" t="str">
        <f>IF($A3166="","",VLOOKUP($A3166,DADOS!F:O,5,FALSE))</f>
        <v/>
      </c>
      <c r="Q3166" t="str">
        <f>IF(A3166="","",IF(P3166="","",IF((P3166-O3166)*N3166*$E3166/$D3166/1000&lt;0.2,"&lt;0,2",ROUND((P3166-O3166)*N3166*$E3166/$D3166/1000,2))))</f>
        <v/>
      </c>
      <c r="T3166" t="str">
        <f>IF($A3166="","",VLOOKUP($A3166,DADOS!F:O,4,FALSE))</f>
        <v/>
      </c>
      <c r="U3166" t="str">
        <f>IF(A3166="","",IF(T3166="","",IF((T3166-S3166)*R3166*$E3166/$D3166/1000&lt;0.2,"&lt;0,2",ROUND((T3166-S3166)*R3166*$E3166/$D3166/1000,2))))</f>
        <v/>
      </c>
      <c r="X3166" t="str">
        <f>IF($A3166="","",VLOOKUP($A3166,DADOS!F:O,9,FALSE))</f>
        <v/>
      </c>
      <c r="Y3166" t="str">
        <f>IF(A3166="","",IF(X3166="","",IF((X3166-W3166)*V3166*$E3166/$D3166&lt;1,"&lt;1",ROUND((X3166-W3166)*V3166*$E3166/$D3166,2))))</f>
        <v/>
      </c>
      <c r="AB3166" t="str">
        <f>IF($A3166="","",VLOOKUP($A3166,DADOS!F:O,7,FALSE))</f>
        <v/>
      </c>
      <c r="AC3166" t="str">
        <f>IF(A3166="","",IF(AB3166="","",IF((AB3166-AA3166)*Z3166*$E3166/$D3166&lt;1,"&lt;1",ROUND((AB3166-AA3166)*Z3166*$E3166/$D3166,2))))</f>
        <v/>
      </c>
      <c r="AF3166" t="str">
        <f>IF($A3166="","",VLOOKUP($A3166,DADOS!F:O,10,FALSE))</f>
        <v/>
      </c>
      <c r="AG3166" t="str">
        <f>IF(A3166="","",IF(AF3166="","",IF((AF3166-AE3166)*AD3166*$E3166/$D3166&lt;1,"&lt;1",ROUND((AF3166-AE3166)*AD3166*$E3166/$D3166,2))))</f>
        <v/>
      </c>
      <c r="AJ3166" t="str">
        <f>IF($A3166="","",VLOOKUP($A3166,DADOS!F:O,8,FALSE))</f>
        <v/>
      </c>
      <c r="AK3166" t="str">
        <f>IF(A3166="","",IF(AJ3166="","",IF((AJ3166-AI3166)*AH3166*$E3166/$D3166&lt;1,"&lt;1",ROUND((AJ3166-AI3166)*AH3166*$E3166/$D3166,2))))</f>
        <v/>
      </c>
      <c r="AN3166" t="str">
        <f>IF($A3166="","",VLOOKUP($A3166,DADOS!F:O,2,FALSE))</f>
        <v/>
      </c>
      <c r="AO3166" t="str">
        <f>IF(A3166="","",IF(AN3166="","",IF((AN3166-AM3166)*AL3166*$E3166/$D3166/1000&lt;0.2,"&lt;0,2",ROUND((AN3166-AM3166)*AL3166*$E3166/$D3166/1000,2))))</f>
        <v/>
      </c>
      <c r="AQ3166">
        <v>0</v>
      </c>
      <c r="AR3166" t="str">
        <f>IF($A3166="","",VLOOKUP($A3166,DADOS!F:P,11,FALSE))</f>
        <v/>
      </c>
      <c r="AS3166" t="str">
        <f>IF(E3166="","",IF(AQ3166="","",IF(AR3166="","",IF((AR3166-AQ3166)*AP3166*$E3166/$D3166&lt;1,"&lt;1",ROUND((AR3166-AQ3166)*AP3166*$E3166/$D3166,2)))))</f>
        <v/>
      </c>
      <c r="AV3166" t="str">
        <f>IF(A3166="","",VLOOKUP(A3166,DADOS!F:R,12,FALSE))</f>
        <v/>
      </c>
      <c r="AW3166" t="str">
        <f>IF(A3166="","",IF(AU3166="","",IF(AV3166="","",IF((AV3166-AU3166)*AT3166*$E3166/$D3166&lt;1,"&lt;1",ROUND((AV3166-AU3166)*AT3166*$E3166/$D3166,2)))))</f>
        <v/>
      </c>
      <c r="AZ3166" t="str">
        <f>IF($A3166="","",VLOOKUP($A3166,DADOS!F:R,13,FALSE))</f>
        <v/>
      </c>
      <c r="BA3166" t="str">
        <f>IF(A3166="","",IF(AY3166="","",IF(AZ3166="","",IF((AZ3166-AY3166)*AX3166*$E3166/$D3166&lt;1,"&lt;1",ROUND((AZ3166-AY3166)*AX3166*$E3166/$D3166,2)))))</f>
        <v/>
      </c>
    </row>
    <row r="3167">
      <c r="B3167" t="str">
        <f>IF(A3167="","",A3167&amp;"/20")</f>
        <v/>
      </c>
      <c r="H3167" t="str">
        <f>IF($A3167="","",VLOOKUP($A3167,DADOS!F:O,3,FALSE))</f>
        <v/>
      </c>
      <c r="I3167" t="str">
        <f>IF(A3167="","",IF(H3167="","",IF((H3167-G3167)*F3167*$E3167/$D3167/1000&lt;0.2,"&lt;0,2",ROUND((H3167-G3167)*F3167*$E3167/$D3167/1000,2))))</f>
        <v/>
      </c>
      <c r="L3167" t="str">
        <f>IF($A3167="","",VLOOKUP($A3167,DADOS!F:O,6,FALSE))</f>
        <v/>
      </c>
      <c r="M3167" t="str">
        <f>IF(A3167="","",IF(L3167="","",IF((L3167-K3167)*J3167*$E3167/$D3167/1000&lt;0.2,"&lt;0,2",ROUND((L3167-K3167)*J3167*$E3167/$D3167/1000,2))))</f>
        <v/>
      </c>
      <c r="P3167" t="str">
        <f>IF($A3167="","",VLOOKUP($A3167,DADOS!F:O,5,FALSE))</f>
        <v/>
      </c>
      <c r="Q3167" t="str">
        <f>IF(A3167="","",IF(P3167="","",IF((P3167-O3167)*N3167*$E3167/$D3167/1000&lt;0.2,"&lt;0,2",ROUND((P3167-O3167)*N3167*$E3167/$D3167/1000,2))))</f>
        <v/>
      </c>
      <c r="T3167" t="str">
        <f>IF($A3167="","",VLOOKUP($A3167,DADOS!F:O,4,FALSE))</f>
        <v/>
      </c>
      <c r="U3167" t="str">
        <f>IF(A3167="","",IF(T3167="","",IF((T3167-S3167)*R3167*$E3167/$D3167/1000&lt;0.2,"&lt;0,2",ROUND((T3167-S3167)*R3167*$E3167/$D3167/1000,2))))</f>
        <v/>
      </c>
      <c r="X3167" t="str">
        <f>IF($A3167="","",VLOOKUP($A3167,DADOS!F:O,9,FALSE))</f>
        <v/>
      </c>
      <c r="Y3167" t="str">
        <f>IF(A3167="","",IF(X3167="","",IF((X3167-W3167)*V3167*$E3167/$D3167&lt;1,"&lt;1",ROUND((X3167-W3167)*V3167*$E3167/$D3167,2))))</f>
        <v/>
      </c>
      <c r="AB3167" t="str">
        <f>IF($A3167="","",VLOOKUP($A3167,DADOS!F:O,7,FALSE))</f>
        <v/>
      </c>
      <c r="AC3167" t="str">
        <f>IF(A3167="","",IF(AB3167="","",IF((AB3167-AA3167)*Z3167*$E3167/$D3167&lt;1,"&lt;1",ROUND((AB3167-AA3167)*Z3167*$E3167/$D3167,2))))</f>
        <v/>
      </c>
      <c r="AF3167" t="str">
        <f>IF($A3167="","",VLOOKUP($A3167,DADOS!F:O,10,FALSE))</f>
        <v/>
      </c>
      <c r="AG3167" t="str">
        <f>IF(A3167="","",IF(AF3167="","",IF((AF3167-AE3167)*AD3167*$E3167/$D3167&lt;1,"&lt;1",ROUND((AF3167-AE3167)*AD3167*$E3167/$D3167,2))))</f>
        <v/>
      </c>
      <c r="AJ3167" t="str">
        <f>IF($A3167="","",VLOOKUP($A3167,DADOS!F:O,8,FALSE))</f>
        <v/>
      </c>
      <c r="AK3167" t="str">
        <f>IF(A3167="","",IF(AJ3167="","",IF((AJ3167-AI3167)*AH3167*$E3167/$D3167&lt;1,"&lt;1",ROUND((AJ3167-AI3167)*AH3167*$E3167/$D3167,2))))</f>
        <v/>
      </c>
      <c r="AN3167" t="str">
        <f>IF($A3167="","",VLOOKUP($A3167,DADOS!F:O,2,FALSE))</f>
        <v/>
      </c>
      <c r="AO3167" t="str">
        <f>IF(A3167="","",IF(AN3167="","",IF((AN3167-AM3167)*AL3167*$E3167/$D3167/1000&lt;0.2,"&lt;0,2",ROUND((AN3167-AM3167)*AL3167*$E3167/$D3167/1000,2))))</f>
        <v/>
      </c>
      <c r="AQ3167">
        <v>0</v>
      </c>
      <c r="AR3167" t="str">
        <f>IF($A3167="","",VLOOKUP($A3167,DADOS!F:P,11,FALSE))</f>
        <v/>
      </c>
      <c r="AS3167" t="str">
        <f>IF(E3167="","",IF(AQ3167="","",IF(AR3167="","",IF((AR3167-AQ3167)*AP3167*$E3167/$D3167&lt;1,"&lt;1",ROUND((AR3167-AQ3167)*AP3167*$E3167/$D3167,2)))))</f>
        <v/>
      </c>
      <c r="AV3167" t="str">
        <f>IF(A3167="","",VLOOKUP(A3167,DADOS!F:R,12,FALSE))</f>
        <v/>
      </c>
      <c r="AW3167" t="str">
        <f>IF(A3167="","",IF(AU3167="","",IF(AV3167="","",IF((AV3167-AU3167)*AT3167*$E3167/$D3167&lt;1,"&lt;1",ROUND((AV3167-AU3167)*AT3167*$E3167/$D3167,2)))))</f>
        <v/>
      </c>
      <c r="AZ3167" t="str">
        <f>IF($A3167="","",VLOOKUP($A3167,DADOS!F:R,13,FALSE))</f>
        <v/>
      </c>
      <c r="BA3167" t="str">
        <f>IF(A3167="","",IF(AY3167="","",IF(AZ3167="","",IF((AZ3167-AY3167)*AX3167*$E3167/$D3167&lt;1,"&lt;1",ROUND((AZ3167-AY3167)*AX3167*$E3167/$D3167,2)))))</f>
        <v/>
      </c>
    </row>
    <row r="3168">
      <c r="B3168" t="str">
        <f>IF(A3168="","",A3168&amp;"/20")</f>
        <v/>
      </c>
      <c r="H3168" t="str">
        <f>IF($A3168="","",VLOOKUP($A3168,DADOS!F:O,3,FALSE))</f>
        <v/>
      </c>
      <c r="I3168" t="str">
        <f>IF(A3168="","",IF(H3168="","",IF((H3168-G3168)*F3168*$E3168/$D3168/1000&lt;0.2,"&lt;0,2",ROUND((H3168-G3168)*F3168*$E3168/$D3168/1000,2))))</f>
        <v/>
      </c>
      <c r="L3168" t="str">
        <f>IF($A3168="","",VLOOKUP($A3168,DADOS!F:O,6,FALSE))</f>
        <v/>
      </c>
      <c r="M3168" t="str">
        <f>IF(A3168="","",IF(L3168="","",IF((L3168-K3168)*J3168*$E3168/$D3168/1000&lt;0.2,"&lt;0,2",ROUND((L3168-K3168)*J3168*$E3168/$D3168/1000,2))))</f>
        <v/>
      </c>
      <c r="P3168" t="str">
        <f>IF($A3168="","",VLOOKUP($A3168,DADOS!F:O,5,FALSE))</f>
        <v/>
      </c>
      <c r="Q3168" t="str">
        <f>IF(A3168="","",IF(P3168="","",IF((P3168-O3168)*N3168*$E3168/$D3168/1000&lt;0.2,"&lt;0,2",ROUND((P3168-O3168)*N3168*$E3168/$D3168/1000,2))))</f>
        <v/>
      </c>
      <c r="T3168" t="str">
        <f>IF($A3168="","",VLOOKUP($A3168,DADOS!F:O,4,FALSE))</f>
        <v/>
      </c>
      <c r="U3168" t="str">
        <f>IF(A3168="","",IF(T3168="","",IF((T3168-S3168)*R3168*$E3168/$D3168/1000&lt;0.2,"&lt;0,2",ROUND((T3168-S3168)*R3168*$E3168/$D3168/1000,2))))</f>
        <v/>
      </c>
      <c r="X3168" t="str">
        <f>IF($A3168="","",VLOOKUP($A3168,DADOS!F:O,9,FALSE))</f>
        <v/>
      </c>
      <c r="Y3168" t="str">
        <f>IF(A3168="","",IF(X3168="","",IF((X3168-W3168)*V3168*$E3168/$D3168&lt;1,"&lt;1",ROUND((X3168-W3168)*V3168*$E3168/$D3168,2))))</f>
        <v/>
      </c>
      <c r="AB3168" t="str">
        <f>IF($A3168="","",VLOOKUP($A3168,DADOS!F:O,7,FALSE))</f>
        <v/>
      </c>
      <c r="AC3168" t="str">
        <f>IF(A3168="","",IF(AB3168="","",IF((AB3168-AA3168)*Z3168*$E3168/$D3168&lt;1,"&lt;1",ROUND((AB3168-AA3168)*Z3168*$E3168/$D3168,2))))</f>
        <v/>
      </c>
      <c r="AF3168" t="str">
        <f>IF($A3168="","",VLOOKUP($A3168,DADOS!F:O,10,FALSE))</f>
        <v/>
      </c>
      <c r="AG3168" t="str">
        <f>IF(A3168="","",IF(AF3168="","",IF((AF3168-AE3168)*AD3168*$E3168/$D3168&lt;1,"&lt;1",ROUND((AF3168-AE3168)*AD3168*$E3168/$D3168,2))))</f>
        <v/>
      </c>
      <c r="AJ3168" t="str">
        <f>IF($A3168="","",VLOOKUP($A3168,DADOS!F:O,8,FALSE))</f>
        <v/>
      </c>
      <c r="AK3168" t="str">
        <f>IF(A3168="","",IF(AJ3168="","",IF((AJ3168-AI3168)*AH3168*$E3168/$D3168&lt;1,"&lt;1",ROUND((AJ3168-AI3168)*AH3168*$E3168/$D3168,2))))</f>
        <v/>
      </c>
      <c r="AN3168" t="str">
        <f>IF($A3168="","",VLOOKUP($A3168,DADOS!F:O,2,FALSE))</f>
        <v/>
      </c>
      <c r="AO3168" t="str">
        <f>IF(A3168="","",IF(AN3168="","",IF((AN3168-AM3168)*AL3168*$E3168/$D3168/1000&lt;0.2,"&lt;0,2",ROUND((AN3168-AM3168)*AL3168*$E3168/$D3168/1000,2))))</f>
        <v/>
      </c>
      <c r="AQ3168">
        <v>0</v>
      </c>
      <c r="AR3168" t="str">
        <f>IF($A3168="","",VLOOKUP($A3168,DADOS!F:P,11,FALSE))</f>
        <v/>
      </c>
      <c r="AS3168" t="str">
        <f>IF(E3168="","",IF(AQ3168="","",IF(AR3168="","",IF((AR3168-AQ3168)*AP3168*$E3168/$D3168&lt;1,"&lt;1",ROUND((AR3168-AQ3168)*AP3168*$E3168/$D3168,2)))))</f>
        <v/>
      </c>
      <c r="AV3168" t="str">
        <f>IF(A3168="","",VLOOKUP(A3168,DADOS!F:R,12,FALSE))</f>
        <v/>
      </c>
      <c r="AW3168" t="str">
        <f>IF(A3168="","",IF(AU3168="","",IF(AV3168="","",IF((AV3168-AU3168)*AT3168*$E3168/$D3168&lt;1,"&lt;1",ROUND((AV3168-AU3168)*AT3168*$E3168/$D3168,2)))))</f>
        <v/>
      </c>
      <c r="AZ3168" t="str">
        <f>IF($A3168="","",VLOOKUP($A3168,DADOS!F:R,13,FALSE))</f>
        <v/>
      </c>
      <c r="BA3168" t="str">
        <f>IF(A3168="","",IF(AY3168="","",IF(AZ3168="","",IF((AZ3168-AY3168)*AX3168*$E3168/$D3168&lt;1,"&lt;1",ROUND((AZ3168-AY3168)*AX3168*$E3168/$D3168,2)))))</f>
        <v/>
      </c>
    </row>
    <row r="3169">
      <c r="B3169" t="str">
        <f>IF(A3169="","",A3169&amp;"/20")</f>
        <v/>
      </c>
      <c r="H3169" t="str">
        <f>IF($A3169="","",VLOOKUP($A3169,DADOS!F:O,3,FALSE))</f>
        <v/>
      </c>
      <c r="I3169" t="str">
        <f>IF(A3169="","",IF(H3169="","",IF((H3169-G3169)*F3169*$E3169/$D3169/1000&lt;0.2,"&lt;0,2",ROUND((H3169-G3169)*F3169*$E3169/$D3169/1000,2))))</f>
        <v/>
      </c>
      <c r="L3169" t="str">
        <f>IF($A3169="","",VLOOKUP($A3169,DADOS!F:O,6,FALSE))</f>
        <v/>
      </c>
      <c r="M3169" t="str">
        <f>IF(A3169="","",IF(L3169="","",IF((L3169-K3169)*J3169*$E3169/$D3169/1000&lt;0.2,"&lt;0,2",ROUND((L3169-K3169)*J3169*$E3169/$D3169/1000,2))))</f>
        <v/>
      </c>
      <c r="P3169" t="str">
        <f>IF($A3169="","",VLOOKUP($A3169,DADOS!F:O,5,FALSE))</f>
        <v/>
      </c>
      <c r="Q3169" t="str">
        <f>IF(A3169="","",IF(P3169="","",IF((P3169-O3169)*N3169*$E3169/$D3169/1000&lt;0.2,"&lt;0,2",ROUND((P3169-O3169)*N3169*$E3169/$D3169/1000,2))))</f>
        <v/>
      </c>
      <c r="T3169" t="str">
        <f>IF($A3169="","",VLOOKUP($A3169,DADOS!F:O,4,FALSE))</f>
        <v/>
      </c>
      <c r="U3169" t="str">
        <f>IF(A3169="","",IF(T3169="","",IF((T3169-S3169)*R3169*$E3169/$D3169/1000&lt;0.2,"&lt;0,2",ROUND((T3169-S3169)*R3169*$E3169/$D3169/1000,2))))</f>
        <v/>
      </c>
      <c r="X3169" t="str">
        <f>IF($A3169="","",VLOOKUP($A3169,DADOS!F:O,9,FALSE))</f>
        <v/>
      </c>
      <c r="Y3169" t="str">
        <f>IF(A3169="","",IF(X3169="","",IF((X3169-W3169)*V3169*$E3169/$D3169&lt;1,"&lt;1",ROUND((X3169-W3169)*V3169*$E3169/$D3169,2))))</f>
        <v/>
      </c>
      <c r="AB3169" t="str">
        <f>IF($A3169="","",VLOOKUP($A3169,DADOS!F:O,7,FALSE))</f>
        <v/>
      </c>
      <c r="AC3169" t="str">
        <f>IF(A3169="","",IF(AB3169="","",IF((AB3169-AA3169)*Z3169*$E3169/$D3169&lt;1,"&lt;1",ROUND((AB3169-AA3169)*Z3169*$E3169/$D3169,2))))</f>
        <v/>
      </c>
      <c r="AF3169" t="str">
        <f>IF($A3169="","",VLOOKUP($A3169,DADOS!F:O,10,FALSE))</f>
        <v/>
      </c>
      <c r="AG3169" t="str">
        <f>IF(A3169="","",IF(AF3169="","",IF((AF3169-AE3169)*AD3169*$E3169/$D3169&lt;1,"&lt;1",ROUND((AF3169-AE3169)*AD3169*$E3169/$D3169,2))))</f>
        <v/>
      </c>
      <c r="AJ3169" t="str">
        <f>IF($A3169="","",VLOOKUP($A3169,DADOS!F:O,8,FALSE))</f>
        <v/>
      </c>
      <c r="AK3169" t="str">
        <f>IF(A3169="","",IF(AJ3169="","",IF((AJ3169-AI3169)*AH3169*$E3169/$D3169&lt;1,"&lt;1",ROUND((AJ3169-AI3169)*AH3169*$E3169/$D3169,2))))</f>
        <v/>
      </c>
      <c r="AN3169" t="str">
        <f>IF($A3169="","",VLOOKUP($A3169,DADOS!F:O,2,FALSE))</f>
        <v/>
      </c>
      <c r="AO3169" t="str">
        <f>IF(A3169="","",IF(AN3169="","",IF((AN3169-AM3169)*AL3169*$E3169/$D3169/1000&lt;0.2,"&lt;0,2",ROUND((AN3169-AM3169)*AL3169*$E3169/$D3169/1000,2))))</f>
        <v/>
      </c>
      <c r="AQ3169">
        <v>0</v>
      </c>
      <c r="AR3169" t="str">
        <f>IF($A3169="","",VLOOKUP($A3169,DADOS!F:P,11,FALSE))</f>
        <v/>
      </c>
      <c r="AS3169" t="str">
        <f>IF(E3169="","",IF(AQ3169="","",IF(AR3169="","",IF((AR3169-AQ3169)*AP3169*$E3169/$D3169&lt;1,"&lt;1",ROUND((AR3169-AQ3169)*AP3169*$E3169/$D3169,2)))))</f>
        <v/>
      </c>
      <c r="AV3169" t="str">
        <f>IF(A3169="","",VLOOKUP(A3169,DADOS!F:R,12,FALSE))</f>
        <v/>
      </c>
      <c r="AW3169" t="str">
        <f>IF(A3169="","",IF(AU3169="","",IF(AV3169="","",IF((AV3169-AU3169)*AT3169*$E3169/$D3169&lt;1,"&lt;1",ROUND((AV3169-AU3169)*AT3169*$E3169/$D3169,2)))))</f>
        <v/>
      </c>
      <c r="AZ3169" t="str">
        <f>IF($A3169="","",VLOOKUP($A3169,DADOS!F:R,13,FALSE))</f>
        <v/>
      </c>
      <c r="BA3169" t="str">
        <f>IF(A3169="","",IF(AY3169="","",IF(AZ3169="","",IF((AZ3169-AY3169)*AX3169*$E3169/$D3169&lt;1,"&lt;1",ROUND((AZ3169-AY3169)*AX3169*$E3169/$D3169,2)))))</f>
        <v/>
      </c>
    </row>
    <row r="3170">
      <c r="B3170" t="str">
        <f>IF(A3170="","",A3170&amp;"/20")</f>
        <v/>
      </c>
      <c r="H3170" t="str">
        <f>IF($A3170="","",VLOOKUP($A3170,DADOS!F:O,3,FALSE))</f>
        <v/>
      </c>
      <c r="I3170" t="str">
        <f>IF(A3170="","",IF(H3170="","",IF((H3170-G3170)*F3170*$E3170/$D3170/1000&lt;0.2,"&lt;0,2",ROUND((H3170-G3170)*F3170*$E3170/$D3170/1000,2))))</f>
        <v/>
      </c>
      <c r="L3170" t="str">
        <f>IF($A3170="","",VLOOKUP($A3170,DADOS!F:O,6,FALSE))</f>
        <v/>
      </c>
      <c r="M3170" t="str">
        <f>IF(A3170="","",IF(L3170="","",IF((L3170-K3170)*J3170*$E3170/$D3170/1000&lt;0.2,"&lt;0,2",ROUND((L3170-K3170)*J3170*$E3170/$D3170/1000,2))))</f>
        <v/>
      </c>
      <c r="P3170" t="str">
        <f>IF($A3170="","",VLOOKUP($A3170,DADOS!F:O,5,FALSE))</f>
        <v/>
      </c>
      <c r="Q3170" t="str">
        <f>IF(A3170="","",IF(P3170="","",IF((P3170-O3170)*N3170*$E3170/$D3170/1000&lt;0.2,"&lt;0,2",ROUND((P3170-O3170)*N3170*$E3170/$D3170/1000,2))))</f>
        <v/>
      </c>
      <c r="T3170" t="str">
        <f>IF($A3170="","",VLOOKUP($A3170,DADOS!F:O,4,FALSE))</f>
        <v/>
      </c>
      <c r="U3170" t="str">
        <f>IF(A3170="","",IF(T3170="","",IF((T3170-S3170)*R3170*$E3170/$D3170/1000&lt;0.2,"&lt;0,2",ROUND((T3170-S3170)*R3170*$E3170/$D3170/1000,2))))</f>
        <v/>
      </c>
      <c r="X3170" t="str">
        <f>IF($A3170="","",VLOOKUP($A3170,DADOS!F:O,9,FALSE))</f>
        <v/>
      </c>
      <c r="Y3170" t="str">
        <f>IF(A3170="","",IF(X3170="","",IF((X3170-W3170)*V3170*$E3170/$D3170&lt;1,"&lt;1",ROUND((X3170-W3170)*V3170*$E3170/$D3170,2))))</f>
        <v/>
      </c>
      <c r="AB3170" t="str">
        <f>IF($A3170="","",VLOOKUP($A3170,DADOS!F:O,7,FALSE))</f>
        <v/>
      </c>
      <c r="AC3170" t="str">
        <f>IF(A3170="","",IF(AB3170="","",IF((AB3170-AA3170)*Z3170*$E3170/$D3170&lt;1,"&lt;1",ROUND((AB3170-AA3170)*Z3170*$E3170/$D3170,2))))</f>
        <v/>
      </c>
      <c r="AF3170" t="str">
        <f>IF($A3170="","",VLOOKUP($A3170,DADOS!F:O,10,FALSE))</f>
        <v/>
      </c>
      <c r="AG3170" t="str">
        <f>IF(A3170="","",IF(AF3170="","",IF((AF3170-AE3170)*AD3170*$E3170/$D3170&lt;1,"&lt;1",ROUND((AF3170-AE3170)*AD3170*$E3170/$D3170,2))))</f>
        <v/>
      </c>
      <c r="AJ3170" t="str">
        <f>IF($A3170="","",VLOOKUP($A3170,DADOS!F:O,8,FALSE))</f>
        <v/>
      </c>
      <c r="AK3170" t="str">
        <f>IF(A3170="","",IF(AJ3170="","",IF((AJ3170-AI3170)*AH3170*$E3170/$D3170&lt;1,"&lt;1",ROUND((AJ3170-AI3170)*AH3170*$E3170/$D3170,2))))</f>
        <v/>
      </c>
      <c r="AN3170" t="str">
        <f>IF($A3170="","",VLOOKUP($A3170,DADOS!F:O,2,FALSE))</f>
        <v/>
      </c>
      <c r="AO3170" t="str">
        <f>IF(A3170="","",IF(AN3170="","",IF((AN3170-AM3170)*AL3170*$E3170/$D3170/1000&lt;0.2,"&lt;0,2",ROUND((AN3170-AM3170)*AL3170*$E3170/$D3170/1000,2))))</f>
        <v/>
      </c>
      <c r="AQ3170">
        <v>0</v>
      </c>
      <c r="AR3170" t="str">
        <f>IF($A3170="","",VLOOKUP($A3170,DADOS!F:P,11,FALSE))</f>
        <v/>
      </c>
      <c r="AS3170" t="str">
        <f>IF(E3170="","",IF(AQ3170="","",IF(AR3170="","",IF((AR3170-AQ3170)*AP3170*$E3170/$D3170&lt;1,"&lt;1",ROUND((AR3170-AQ3170)*AP3170*$E3170/$D3170,2)))))</f>
        <v/>
      </c>
      <c r="AV3170" t="str">
        <f>IF(A3170="","",VLOOKUP(A3170,DADOS!F:R,12,FALSE))</f>
        <v/>
      </c>
      <c r="AW3170" t="str">
        <f>IF(A3170="","",IF(AU3170="","",IF(AV3170="","",IF((AV3170-AU3170)*AT3170*$E3170/$D3170&lt;1,"&lt;1",ROUND((AV3170-AU3170)*AT3170*$E3170/$D3170,2)))))</f>
        <v/>
      </c>
      <c r="AZ3170" t="str">
        <f>IF($A3170="","",VLOOKUP($A3170,DADOS!F:R,13,FALSE))</f>
        <v/>
      </c>
      <c r="BA3170" t="str">
        <f>IF(A3170="","",IF(AY3170="","",IF(AZ3170="","",IF((AZ3170-AY3170)*AX3170*$E3170/$D3170&lt;1,"&lt;1",ROUND((AZ3170-AY3170)*AX3170*$E3170/$D3170,2)))))</f>
        <v/>
      </c>
    </row>
    <row r="3171">
      <c r="B3171" t="str">
        <f>IF(A3171="","",A3171&amp;"/20")</f>
        <v/>
      </c>
      <c r="H3171" t="str">
        <f>IF($A3171="","",VLOOKUP($A3171,DADOS!F:O,3,FALSE))</f>
        <v/>
      </c>
      <c r="I3171" t="str">
        <f>IF(A3171="","",IF(H3171="","",IF((H3171-G3171)*F3171*$E3171/$D3171/1000&lt;0.2,"&lt;0,2",ROUND((H3171-G3171)*F3171*$E3171/$D3171/1000,2))))</f>
        <v/>
      </c>
      <c r="L3171" t="str">
        <f>IF($A3171="","",VLOOKUP($A3171,DADOS!F:O,6,FALSE))</f>
        <v/>
      </c>
      <c r="M3171" t="str">
        <f>IF(A3171="","",IF(L3171="","",IF((L3171-K3171)*J3171*$E3171/$D3171/1000&lt;0.2,"&lt;0,2",ROUND((L3171-K3171)*J3171*$E3171/$D3171/1000,2))))</f>
        <v/>
      </c>
      <c r="P3171" t="str">
        <f>IF($A3171="","",VLOOKUP($A3171,DADOS!F:O,5,FALSE))</f>
        <v/>
      </c>
      <c r="Q3171" t="str">
        <f>IF(A3171="","",IF(P3171="","",IF((P3171-O3171)*N3171*$E3171/$D3171/1000&lt;0.2,"&lt;0,2",ROUND((P3171-O3171)*N3171*$E3171/$D3171/1000,2))))</f>
        <v/>
      </c>
      <c r="T3171" t="str">
        <f>IF($A3171="","",VLOOKUP($A3171,DADOS!F:O,4,FALSE))</f>
        <v/>
      </c>
      <c r="U3171" t="str">
        <f>IF(A3171="","",IF(T3171="","",IF((T3171-S3171)*R3171*$E3171/$D3171/1000&lt;0.2,"&lt;0,2",ROUND((T3171-S3171)*R3171*$E3171/$D3171/1000,2))))</f>
        <v/>
      </c>
      <c r="X3171" t="str">
        <f>IF($A3171="","",VLOOKUP($A3171,DADOS!F:O,9,FALSE))</f>
        <v/>
      </c>
      <c r="Y3171" t="str">
        <f>IF(A3171="","",IF(X3171="","",IF((X3171-W3171)*V3171*$E3171/$D3171&lt;1,"&lt;1",ROUND((X3171-W3171)*V3171*$E3171/$D3171,2))))</f>
        <v/>
      </c>
      <c r="AB3171" t="str">
        <f>IF($A3171="","",VLOOKUP($A3171,DADOS!F:O,7,FALSE))</f>
        <v/>
      </c>
      <c r="AC3171" t="str">
        <f>IF(A3171="","",IF(AB3171="","",IF((AB3171-AA3171)*Z3171*$E3171/$D3171&lt;1,"&lt;1",ROUND((AB3171-AA3171)*Z3171*$E3171/$D3171,2))))</f>
        <v/>
      </c>
      <c r="AF3171" t="str">
        <f>IF($A3171="","",VLOOKUP($A3171,DADOS!F:O,10,FALSE))</f>
        <v/>
      </c>
      <c r="AG3171" t="str">
        <f>IF(A3171="","",IF(AF3171="","",IF((AF3171-AE3171)*AD3171*$E3171/$D3171&lt;1,"&lt;1",ROUND((AF3171-AE3171)*AD3171*$E3171/$D3171,2))))</f>
        <v/>
      </c>
      <c r="AJ3171" t="str">
        <f>IF($A3171="","",VLOOKUP($A3171,DADOS!F:O,8,FALSE))</f>
        <v/>
      </c>
      <c r="AK3171" t="str">
        <f>IF(A3171="","",IF(AJ3171="","",IF((AJ3171-AI3171)*AH3171*$E3171/$D3171&lt;1,"&lt;1",ROUND((AJ3171-AI3171)*AH3171*$E3171/$D3171,2))))</f>
        <v/>
      </c>
      <c r="AN3171" t="str">
        <f>IF($A3171="","",VLOOKUP($A3171,DADOS!F:O,2,FALSE))</f>
        <v/>
      </c>
      <c r="AO3171" t="str">
        <f>IF(A3171="","",IF(AN3171="","",IF((AN3171-AM3171)*AL3171*$E3171/$D3171/1000&lt;0.2,"&lt;0,2",ROUND((AN3171-AM3171)*AL3171*$E3171/$D3171/1000,2))))</f>
        <v/>
      </c>
      <c r="AQ3171">
        <v>0</v>
      </c>
      <c r="AR3171" t="str">
        <f>IF($A3171="","",VLOOKUP($A3171,DADOS!F:P,11,FALSE))</f>
        <v/>
      </c>
      <c r="AS3171" t="str">
        <f>IF(E3171="","",IF(AQ3171="","",IF(AR3171="","",IF((AR3171-AQ3171)*AP3171*$E3171/$D3171&lt;1,"&lt;1",ROUND((AR3171-AQ3171)*AP3171*$E3171/$D3171,2)))))</f>
        <v/>
      </c>
      <c r="AV3171" t="str">
        <f>IF(A3171="","",VLOOKUP(A3171,DADOS!F:R,12,FALSE))</f>
        <v/>
      </c>
      <c r="AW3171" t="str">
        <f>IF(A3171="","",IF(AU3171="","",IF(AV3171="","",IF((AV3171-AU3171)*AT3171*$E3171/$D3171&lt;1,"&lt;1",ROUND((AV3171-AU3171)*AT3171*$E3171/$D3171,2)))))</f>
        <v/>
      </c>
      <c r="AZ3171" t="str">
        <f>IF($A3171="","",VLOOKUP($A3171,DADOS!F:R,13,FALSE))</f>
        <v/>
      </c>
      <c r="BA3171" t="str">
        <f>IF(A3171="","",IF(AY3171="","",IF(AZ3171="","",IF((AZ3171-AY3171)*AX3171*$E3171/$D3171&lt;1,"&lt;1",ROUND((AZ3171-AY3171)*AX3171*$E3171/$D3171,2)))))</f>
        <v/>
      </c>
    </row>
    <row r="3172">
      <c r="B3172" t="str">
        <f>IF(A3172="","",A3172&amp;"/20")</f>
        <v/>
      </c>
      <c r="H3172" t="str">
        <f>IF($A3172="","",VLOOKUP($A3172,DADOS!F:O,3,FALSE))</f>
        <v/>
      </c>
      <c r="I3172" t="str">
        <f>IF(A3172="","",IF(H3172="","",IF((H3172-G3172)*F3172*$E3172/$D3172/1000&lt;0.2,"&lt;0,2",ROUND((H3172-G3172)*F3172*$E3172/$D3172/1000,2))))</f>
        <v/>
      </c>
      <c r="L3172" t="str">
        <f>IF($A3172="","",VLOOKUP($A3172,DADOS!F:O,6,FALSE))</f>
        <v/>
      </c>
      <c r="M3172" t="str">
        <f>IF(A3172="","",IF(L3172="","",IF((L3172-K3172)*J3172*$E3172/$D3172/1000&lt;0.2,"&lt;0,2",ROUND((L3172-K3172)*J3172*$E3172/$D3172/1000,2))))</f>
        <v/>
      </c>
      <c r="P3172" t="str">
        <f>IF($A3172="","",VLOOKUP($A3172,DADOS!F:O,5,FALSE))</f>
        <v/>
      </c>
      <c r="Q3172" t="str">
        <f>IF(A3172="","",IF(P3172="","",IF((P3172-O3172)*N3172*$E3172/$D3172/1000&lt;0.2,"&lt;0,2",ROUND((P3172-O3172)*N3172*$E3172/$D3172/1000,2))))</f>
        <v/>
      </c>
      <c r="T3172" t="str">
        <f>IF($A3172="","",VLOOKUP($A3172,DADOS!F:O,4,FALSE))</f>
        <v/>
      </c>
      <c r="U3172" t="str">
        <f>IF(A3172="","",IF(T3172="","",IF((T3172-S3172)*R3172*$E3172/$D3172/1000&lt;0.2,"&lt;0,2",ROUND((T3172-S3172)*R3172*$E3172/$D3172/1000,2))))</f>
        <v/>
      </c>
      <c r="X3172" t="str">
        <f>IF($A3172="","",VLOOKUP($A3172,DADOS!F:O,9,FALSE))</f>
        <v/>
      </c>
      <c r="Y3172" t="str">
        <f>IF(A3172="","",IF(X3172="","",IF((X3172-W3172)*V3172*$E3172/$D3172&lt;1,"&lt;1",ROUND((X3172-W3172)*V3172*$E3172/$D3172,2))))</f>
        <v/>
      </c>
      <c r="AB3172" t="str">
        <f>IF($A3172="","",VLOOKUP($A3172,DADOS!F:O,7,FALSE))</f>
        <v/>
      </c>
      <c r="AC3172" t="str">
        <f>IF(A3172="","",IF(AB3172="","",IF((AB3172-AA3172)*Z3172*$E3172/$D3172&lt;1,"&lt;1",ROUND((AB3172-AA3172)*Z3172*$E3172/$D3172,2))))</f>
        <v/>
      </c>
      <c r="AF3172" t="str">
        <f>IF($A3172="","",VLOOKUP($A3172,DADOS!F:O,10,FALSE))</f>
        <v/>
      </c>
      <c r="AG3172" t="str">
        <f>IF(A3172="","",IF(AF3172="","",IF((AF3172-AE3172)*AD3172*$E3172/$D3172&lt;1,"&lt;1",ROUND((AF3172-AE3172)*AD3172*$E3172/$D3172,2))))</f>
        <v/>
      </c>
      <c r="AJ3172" t="str">
        <f>IF($A3172="","",VLOOKUP($A3172,DADOS!F:O,8,FALSE))</f>
        <v/>
      </c>
      <c r="AK3172" t="str">
        <f>IF(A3172="","",IF(AJ3172="","",IF((AJ3172-AI3172)*AH3172*$E3172/$D3172&lt;1,"&lt;1",ROUND((AJ3172-AI3172)*AH3172*$E3172/$D3172,2))))</f>
        <v/>
      </c>
      <c r="AN3172" t="str">
        <f>IF($A3172="","",VLOOKUP($A3172,DADOS!F:O,2,FALSE))</f>
        <v/>
      </c>
      <c r="AO3172" t="str">
        <f>IF(A3172="","",IF(AN3172="","",IF((AN3172-AM3172)*AL3172*$E3172/$D3172/1000&lt;0.2,"&lt;0,2",ROUND((AN3172-AM3172)*AL3172*$E3172/$D3172/1000,2))))</f>
        <v/>
      </c>
      <c r="AQ3172">
        <v>0</v>
      </c>
      <c r="AR3172" t="str">
        <f>IF($A3172="","",VLOOKUP($A3172,DADOS!F:P,11,FALSE))</f>
        <v/>
      </c>
      <c r="AS3172" t="str">
        <f>IF(E3172="","",IF(AQ3172="","",IF(AR3172="","",IF((AR3172-AQ3172)*AP3172*$E3172/$D3172&lt;1,"&lt;1",ROUND((AR3172-AQ3172)*AP3172*$E3172/$D3172,2)))))</f>
        <v/>
      </c>
      <c r="AV3172" t="str">
        <f>IF(A3172="","",VLOOKUP(A3172,DADOS!F:R,12,FALSE))</f>
        <v/>
      </c>
      <c r="AW3172" t="str">
        <f>IF(A3172="","",IF(AU3172="","",IF(AV3172="","",IF((AV3172-AU3172)*AT3172*$E3172/$D3172&lt;1,"&lt;1",ROUND((AV3172-AU3172)*AT3172*$E3172/$D3172,2)))))</f>
        <v/>
      </c>
      <c r="AZ3172" t="str">
        <f>IF($A3172="","",VLOOKUP($A3172,DADOS!F:R,13,FALSE))</f>
        <v/>
      </c>
      <c r="BA3172" t="str">
        <f>IF(A3172="","",IF(AY3172="","",IF(AZ3172="","",IF((AZ3172-AY3172)*AX3172*$E3172/$D3172&lt;1,"&lt;1",ROUND((AZ3172-AY3172)*AX3172*$E3172/$D3172,2)))))</f>
        <v/>
      </c>
    </row>
    <row r="3173">
      <c r="B3173" t="str">
        <f>IF(A3173="","",A3173&amp;"/20")</f>
        <v/>
      </c>
      <c r="H3173" t="str">
        <f>IF($A3173="","",VLOOKUP($A3173,DADOS!F:O,3,FALSE))</f>
        <v/>
      </c>
      <c r="I3173" t="str">
        <f>IF(A3173="","",IF(H3173="","",IF((H3173-G3173)*F3173*$E3173/$D3173/1000&lt;0.2,"&lt;0,2",ROUND((H3173-G3173)*F3173*$E3173/$D3173/1000,2))))</f>
        <v/>
      </c>
      <c r="L3173" t="str">
        <f>IF($A3173="","",VLOOKUP($A3173,DADOS!F:O,6,FALSE))</f>
        <v/>
      </c>
      <c r="M3173" t="str">
        <f>IF(A3173="","",IF(L3173="","",IF((L3173-K3173)*J3173*$E3173/$D3173/1000&lt;0.2,"&lt;0,2",ROUND((L3173-K3173)*J3173*$E3173/$D3173/1000,2))))</f>
        <v/>
      </c>
      <c r="P3173" t="str">
        <f>IF($A3173="","",VLOOKUP($A3173,DADOS!F:O,5,FALSE))</f>
        <v/>
      </c>
      <c r="Q3173" t="str">
        <f>IF(A3173="","",IF(P3173="","",IF((P3173-O3173)*N3173*$E3173/$D3173/1000&lt;0.2,"&lt;0,2",ROUND((P3173-O3173)*N3173*$E3173/$D3173/1000,2))))</f>
        <v/>
      </c>
      <c r="T3173" t="str">
        <f>IF($A3173="","",VLOOKUP($A3173,DADOS!F:O,4,FALSE))</f>
        <v/>
      </c>
      <c r="U3173" t="str">
        <f>IF(A3173="","",IF(T3173="","",IF((T3173-S3173)*R3173*$E3173/$D3173/1000&lt;0.2,"&lt;0,2",ROUND((T3173-S3173)*R3173*$E3173/$D3173/1000,2))))</f>
        <v/>
      </c>
      <c r="X3173" t="str">
        <f>IF($A3173="","",VLOOKUP($A3173,DADOS!F:O,9,FALSE))</f>
        <v/>
      </c>
      <c r="Y3173" t="str">
        <f>IF(A3173="","",IF(X3173="","",IF((X3173-W3173)*V3173*$E3173/$D3173&lt;1,"&lt;1",ROUND((X3173-W3173)*V3173*$E3173/$D3173,2))))</f>
        <v/>
      </c>
      <c r="AB3173" t="str">
        <f>IF($A3173="","",VLOOKUP($A3173,DADOS!F:O,7,FALSE))</f>
        <v/>
      </c>
      <c r="AC3173" t="str">
        <f>IF(A3173="","",IF(AB3173="","",IF((AB3173-AA3173)*Z3173*$E3173/$D3173&lt;1,"&lt;1",ROUND((AB3173-AA3173)*Z3173*$E3173/$D3173,2))))</f>
        <v/>
      </c>
      <c r="AF3173" t="str">
        <f>IF($A3173="","",VLOOKUP($A3173,DADOS!F:O,10,FALSE))</f>
        <v/>
      </c>
      <c r="AG3173" t="str">
        <f>IF(A3173="","",IF(AF3173="","",IF((AF3173-AE3173)*AD3173*$E3173/$D3173&lt;1,"&lt;1",ROUND((AF3173-AE3173)*AD3173*$E3173/$D3173,2))))</f>
        <v/>
      </c>
      <c r="AJ3173" t="str">
        <f>IF($A3173="","",VLOOKUP($A3173,DADOS!F:O,8,FALSE))</f>
        <v/>
      </c>
      <c r="AK3173" t="str">
        <f>IF(A3173="","",IF(AJ3173="","",IF((AJ3173-AI3173)*AH3173*$E3173/$D3173&lt;1,"&lt;1",ROUND((AJ3173-AI3173)*AH3173*$E3173/$D3173,2))))</f>
        <v/>
      </c>
      <c r="AN3173" t="str">
        <f>IF($A3173="","",VLOOKUP($A3173,DADOS!F:O,2,FALSE))</f>
        <v/>
      </c>
      <c r="AO3173" t="str">
        <f>IF(A3173="","",IF(AN3173="","",IF((AN3173-AM3173)*AL3173*$E3173/$D3173/1000&lt;0.2,"&lt;0,2",ROUND((AN3173-AM3173)*AL3173*$E3173/$D3173/1000,2))))</f>
        <v/>
      </c>
      <c r="AQ3173">
        <v>0</v>
      </c>
      <c r="AR3173" t="str">
        <f>IF($A3173="","",VLOOKUP($A3173,DADOS!F:P,11,FALSE))</f>
        <v/>
      </c>
      <c r="AS3173" t="str">
        <f>IF(E3173="","",IF(AQ3173="","",IF(AR3173="","",IF((AR3173-AQ3173)*AP3173*$E3173/$D3173&lt;1,"&lt;1",ROUND((AR3173-AQ3173)*AP3173*$E3173/$D3173,2)))))</f>
        <v/>
      </c>
      <c r="AV3173" t="str">
        <f>IF(A3173="","",VLOOKUP(A3173,DADOS!F:R,12,FALSE))</f>
        <v/>
      </c>
      <c r="AW3173" t="str">
        <f>IF(A3173="","",IF(AU3173="","",IF(AV3173="","",IF((AV3173-AU3173)*AT3173*$E3173/$D3173&lt;1,"&lt;1",ROUND((AV3173-AU3173)*AT3173*$E3173/$D3173,2)))))</f>
        <v/>
      </c>
      <c r="AZ3173" t="str">
        <f>IF($A3173="","",VLOOKUP($A3173,DADOS!F:R,13,FALSE))</f>
        <v/>
      </c>
      <c r="BA3173" t="str">
        <f>IF(A3173="","",IF(AY3173="","",IF(AZ3173="","",IF((AZ3173-AY3173)*AX3173*$E3173/$D3173&lt;1,"&lt;1",ROUND((AZ3173-AY3173)*AX3173*$E3173/$D3173,2)))))</f>
        <v/>
      </c>
    </row>
    <row r="3174">
      <c r="B3174" t="str">
        <f>IF(A3174="","",A3174&amp;"/20")</f>
        <v/>
      </c>
      <c r="H3174" t="str">
        <f>IF($A3174="","",VLOOKUP($A3174,DADOS!F:O,3,FALSE))</f>
        <v/>
      </c>
      <c r="I3174" t="str">
        <f>IF(A3174="","",IF(H3174="","",IF((H3174-G3174)*F3174*$E3174/$D3174/1000&lt;0.2,"&lt;0,2",ROUND((H3174-G3174)*F3174*$E3174/$D3174/1000,2))))</f>
        <v/>
      </c>
      <c r="L3174" t="str">
        <f>IF($A3174="","",VLOOKUP($A3174,DADOS!F:O,6,FALSE))</f>
        <v/>
      </c>
      <c r="M3174" t="str">
        <f>IF(A3174="","",IF(L3174="","",IF((L3174-K3174)*J3174*$E3174/$D3174/1000&lt;0.2,"&lt;0,2",ROUND((L3174-K3174)*J3174*$E3174/$D3174/1000,2))))</f>
        <v/>
      </c>
      <c r="P3174" t="str">
        <f>IF($A3174="","",VLOOKUP($A3174,DADOS!F:O,5,FALSE))</f>
        <v/>
      </c>
      <c r="Q3174" t="str">
        <f>IF(A3174="","",IF(P3174="","",IF((P3174-O3174)*N3174*$E3174/$D3174/1000&lt;0.2,"&lt;0,2",ROUND((P3174-O3174)*N3174*$E3174/$D3174/1000,2))))</f>
        <v/>
      </c>
      <c r="T3174" t="str">
        <f>IF($A3174="","",VLOOKUP($A3174,DADOS!F:O,4,FALSE))</f>
        <v/>
      </c>
      <c r="U3174" t="str">
        <f>IF(A3174="","",IF(T3174="","",IF((T3174-S3174)*R3174*$E3174/$D3174/1000&lt;0.2,"&lt;0,2",ROUND((T3174-S3174)*R3174*$E3174/$D3174/1000,2))))</f>
        <v/>
      </c>
      <c r="X3174" t="str">
        <f>IF($A3174="","",VLOOKUP($A3174,DADOS!F:O,9,FALSE))</f>
        <v/>
      </c>
      <c r="Y3174" t="str">
        <f>IF(A3174="","",IF(X3174="","",IF((X3174-W3174)*V3174*$E3174/$D3174&lt;1,"&lt;1",ROUND((X3174-W3174)*V3174*$E3174/$D3174,2))))</f>
        <v/>
      </c>
      <c r="AB3174" t="str">
        <f>IF($A3174="","",VLOOKUP($A3174,DADOS!F:O,7,FALSE))</f>
        <v/>
      </c>
      <c r="AC3174" t="str">
        <f>IF(A3174="","",IF(AB3174="","",IF((AB3174-AA3174)*Z3174*$E3174/$D3174&lt;1,"&lt;1",ROUND((AB3174-AA3174)*Z3174*$E3174/$D3174,2))))</f>
        <v/>
      </c>
      <c r="AF3174" t="str">
        <f>IF($A3174="","",VLOOKUP($A3174,DADOS!F:O,10,FALSE))</f>
        <v/>
      </c>
      <c r="AG3174" t="str">
        <f>IF(A3174="","",IF(AF3174="","",IF((AF3174-AE3174)*AD3174*$E3174/$D3174&lt;1,"&lt;1",ROUND((AF3174-AE3174)*AD3174*$E3174/$D3174,2))))</f>
        <v/>
      </c>
      <c r="AJ3174" t="str">
        <f>IF($A3174="","",VLOOKUP($A3174,DADOS!F:O,8,FALSE))</f>
        <v/>
      </c>
      <c r="AK3174" t="str">
        <f>IF(A3174="","",IF(AJ3174="","",IF((AJ3174-AI3174)*AH3174*$E3174/$D3174&lt;1,"&lt;1",ROUND((AJ3174-AI3174)*AH3174*$E3174/$D3174,2))))</f>
        <v/>
      </c>
      <c r="AN3174" t="str">
        <f>IF($A3174="","",VLOOKUP($A3174,DADOS!F:O,2,FALSE))</f>
        <v/>
      </c>
      <c r="AO3174" t="str">
        <f>IF(A3174="","",IF(AN3174="","",IF((AN3174-AM3174)*AL3174*$E3174/$D3174/1000&lt;0.2,"&lt;0,2",ROUND((AN3174-AM3174)*AL3174*$E3174/$D3174/1000,2))))</f>
        <v/>
      </c>
      <c r="AQ3174">
        <v>0</v>
      </c>
      <c r="AR3174" t="str">
        <f>IF($A3174="","",VLOOKUP($A3174,DADOS!F:P,11,FALSE))</f>
        <v/>
      </c>
      <c r="AS3174" t="str">
        <f>IF(E3174="","",IF(AQ3174="","",IF(AR3174="","",IF((AR3174-AQ3174)*AP3174*$E3174/$D3174&lt;1,"&lt;1",ROUND((AR3174-AQ3174)*AP3174*$E3174/$D3174,2)))))</f>
        <v/>
      </c>
      <c r="AV3174" t="str">
        <f>IF(A3174="","",VLOOKUP(A3174,DADOS!F:R,12,FALSE))</f>
        <v/>
      </c>
      <c r="AW3174" t="str">
        <f>IF(A3174="","",IF(AU3174="","",IF(AV3174="","",IF((AV3174-AU3174)*AT3174*$E3174/$D3174&lt;1,"&lt;1",ROUND((AV3174-AU3174)*AT3174*$E3174/$D3174,2)))))</f>
        <v/>
      </c>
      <c r="AZ3174" t="str">
        <f>IF($A3174="","",VLOOKUP($A3174,DADOS!F:R,13,FALSE))</f>
        <v/>
      </c>
      <c r="BA3174" t="str">
        <f>IF(A3174="","",IF(AY3174="","",IF(AZ3174="","",IF((AZ3174-AY3174)*AX3174*$E3174/$D3174&lt;1,"&lt;1",ROUND((AZ3174-AY3174)*AX3174*$E3174/$D3174,2)))))</f>
        <v/>
      </c>
    </row>
    <row r="3175">
      <c r="B3175" t="str">
        <f>IF(A3175="","",A3175&amp;"/20")</f>
        <v/>
      </c>
      <c r="H3175" t="str">
        <f>IF($A3175="","",VLOOKUP($A3175,DADOS!F:O,3,FALSE))</f>
        <v/>
      </c>
      <c r="I3175" t="str">
        <f>IF(A3175="","",IF(H3175="","",IF((H3175-G3175)*F3175*$E3175/$D3175/1000&lt;0.2,"&lt;0,2",ROUND((H3175-G3175)*F3175*$E3175/$D3175/1000,2))))</f>
        <v/>
      </c>
      <c r="L3175" t="str">
        <f>IF($A3175="","",VLOOKUP($A3175,DADOS!F:O,6,FALSE))</f>
        <v/>
      </c>
      <c r="M3175" t="str">
        <f>IF(A3175="","",IF(L3175="","",IF((L3175-K3175)*J3175*$E3175/$D3175/1000&lt;0.2,"&lt;0,2",ROUND((L3175-K3175)*J3175*$E3175/$D3175/1000,2))))</f>
        <v/>
      </c>
      <c r="P3175" t="str">
        <f>IF($A3175="","",VLOOKUP($A3175,DADOS!F:O,5,FALSE))</f>
        <v/>
      </c>
      <c r="Q3175" t="str">
        <f>IF(A3175="","",IF(P3175="","",IF((P3175-O3175)*N3175*$E3175/$D3175/1000&lt;0.2,"&lt;0,2",ROUND((P3175-O3175)*N3175*$E3175/$D3175/1000,2))))</f>
        <v/>
      </c>
      <c r="T3175" t="str">
        <f>IF($A3175="","",VLOOKUP($A3175,DADOS!F:O,4,FALSE))</f>
        <v/>
      </c>
      <c r="U3175" t="str">
        <f>IF(A3175="","",IF(T3175="","",IF((T3175-S3175)*R3175*$E3175/$D3175/1000&lt;0.2,"&lt;0,2",ROUND((T3175-S3175)*R3175*$E3175/$D3175/1000,2))))</f>
        <v/>
      </c>
      <c r="X3175" t="str">
        <f>IF($A3175="","",VLOOKUP($A3175,DADOS!F:O,9,FALSE))</f>
        <v/>
      </c>
      <c r="Y3175" t="str">
        <f>IF(A3175="","",IF(X3175="","",IF((X3175-W3175)*V3175*$E3175/$D3175&lt;1,"&lt;1",ROUND((X3175-W3175)*V3175*$E3175/$D3175,2))))</f>
        <v/>
      </c>
      <c r="AB3175" t="str">
        <f>IF($A3175="","",VLOOKUP($A3175,DADOS!F:O,7,FALSE))</f>
        <v/>
      </c>
      <c r="AC3175" t="str">
        <f>IF(A3175="","",IF(AB3175="","",IF((AB3175-AA3175)*Z3175*$E3175/$D3175&lt;1,"&lt;1",ROUND((AB3175-AA3175)*Z3175*$E3175/$D3175,2))))</f>
        <v/>
      </c>
      <c r="AF3175" t="str">
        <f>IF($A3175="","",VLOOKUP($A3175,DADOS!F:O,10,FALSE))</f>
        <v/>
      </c>
      <c r="AG3175" t="str">
        <f>IF(A3175="","",IF(AF3175="","",IF((AF3175-AE3175)*AD3175*$E3175/$D3175&lt;1,"&lt;1",ROUND((AF3175-AE3175)*AD3175*$E3175/$D3175,2))))</f>
        <v/>
      </c>
      <c r="AJ3175" t="str">
        <f>IF($A3175="","",VLOOKUP($A3175,DADOS!F:O,8,FALSE))</f>
        <v/>
      </c>
      <c r="AK3175" t="str">
        <f>IF(A3175="","",IF(AJ3175="","",IF((AJ3175-AI3175)*AH3175*$E3175/$D3175&lt;1,"&lt;1",ROUND((AJ3175-AI3175)*AH3175*$E3175/$D3175,2))))</f>
        <v/>
      </c>
      <c r="AN3175" t="str">
        <f>IF($A3175="","",VLOOKUP($A3175,DADOS!F:O,2,FALSE))</f>
        <v/>
      </c>
      <c r="AO3175" t="str">
        <f>IF(A3175="","",IF(AN3175="","",IF((AN3175-AM3175)*AL3175*$E3175/$D3175/1000&lt;0.2,"&lt;0,2",ROUND((AN3175-AM3175)*AL3175*$E3175/$D3175/1000,2))))</f>
        <v/>
      </c>
      <c r="AQ3175">
        <v>0</v>
      </c>
      <c r="AR3175" t="str">
        <f>IF($A3175="","",VLOOKUP($A3175,DADOS!F:P,11,FALSE))</f>
        <v/>
      </c>
      <c r="AS3175" t="str">
        <f>IF(E3175="","",IF(AQ3175="","",IF(AR3175="","",IF((AR3175-AQ3175)*AP3175*$E3175/$D3175&lt;1,"&lt;1",ROUND((AR3175-AQ3175)*AP3175*$E3175/$D3175,2)))))</f>
        <v/>
      </c>
      <c r="AV3175" t="str">
        <f>IF(A3175="","",VLOOKUP(A3175,DADOS!F:R,12,FALSE))</f>
        <v/>
      </c>
      <c r="AW3175" t="str">
        <f>IF(A3175="","",IF(AU3175="","",IF(AV3175="","",IF((AV3175-AU3175)*AT3175*$E3175/$D3175&lt;1,"&lt;1",ROUND((AV3175-AU3175)*AT3175*$E3175/$D3175,2)))))</f>
        <v/>
      </c>
      <c r="AZ3175" t="str">
        <f>IF($A3175="","",VLOOKUP($A3175,DADOS!F:R,13,FALSE))</f>
        <v/>
      </c>
      <c r="BA3175" t="str">
        <f>IF(A3175="","",IF(AY3175="","",IF(AZ3175="","",IF((AZ3175-AY3175)*AX3175*$E3175/$D3175&lt;1,"&lt;1",ROUND((AZ3175-AY3175)*AX3175*$E3175/$D3175,2)))))</f>
        <v/>
      </c>
    </row>
    <row r="3176">
      <c r="B3176" t="str">
        <f>IF(A3176="","",A3176&amp;"/20")</f>
        <v/>
      </c>
      <c r="H3176" t="str">
        <f>IF($A3176="","",VLOOKUP($A3176,DADOS!F:O,3,FALSE))</f>
        <v/>
      </c>
      <c r="I3176" t="str">
        <f>IF(A3176="","",IF(H3176="","",IF((H3176-G3176)*F3176*$E3176/$D3176/1000&lt;0.2,"&lt;0,2",ROUND((H3176-G3176)*F3176*$E3176/$D3176/1000,2))))</f>
        <v/>
      </c>
      <c r="L3176" t="str">
        <f>IF($A3176="","",VLOOKUP($A3176,DADOS!F:O,6,FALSE))</f>
        <v/>
      </c>
      <c r="M3176" t="str">
        <f>IF(A3176="","",IF(L3176="","",IF((L3176-K3176)*J3176*$E3176/$D3176/1000&lt;0.2,"&lt;0,2",ROUND((L3176-K3176)*J3176*$E3176/$D3176/1000,2))))</f>
        <v/>
      </c>
      <c r="P3176" t="str">
        <f>IF($A3176="","",VLOOKUP($A3176,DADOS!F:O,5,FALSE))</f>
        <v/>
      </c>
      <c r="Q3176" t="str">
        <f>IF(A3176="","",IF(P3176="","",IF((P3176-O3176)*N3176*$E3176/$D3176/1000&lt;0.2,"&lt;0,2",ROUND((P3176-O3176)*N3176*$E3176/$D3176/1000,2))))</f>
        <v/>
      </c>
      <c r="T3176" t="str">
        <f>IF($A3176="","",VLOOKUP($A3176,DADOS!F:O,4,FALSE))</f>
        <v/>
      </c>
      <c r="U3176" t="str">
        <f>IF(A3176="","",IF(T3176="","",IF((T3176-S3176)*R3176*$E3176/$D3176/1000&lt;0.2,"&lt;0,2",ROUND((T3176-S3176)*R3176*$E3176/$D3176/1000,2))))</f>
        <v/>
      </c>
      <c r="X3176" t="str">
        <f>IF($A3176="","",VLOOKUP($A3176,DADOS!F:O,9,FALSE))</f>
        <v/>
      </c>
      <c r="Y3176" t="str">
        <f>IF(A3176="","",IF(X3176="","",IF((X3176-W3176)*V3176*$E3176/$D3176&lt;1,"&lt;1",ROUND((X3176-W3176)*V3176*$E3176/$D3176,2))))</f>
        <v/>
      </c>
      <c r="AB3176" t="str">
        <f>IF($A3176="","",VLOOKUP($A3176,DADOS!F:O,7,FALSE))</f>
        <v/>
      </c>
      <c r="AC3176" t="str">
        <f>IF(A3176="","",IF(AB3176="","",IF((AB3176-AA3176)*Z3176*$E3176/$D3176&lt;1,"&lt;1",ROUND((AB3176-AA3176)*Z3176*$E3176/$D3176,2))))</f>
        <v/>
      </c>
      <c r="AF3176" t="str">
        <f>IF($A3176="","",VLOOKUP($A3176,DADOS!F:O,10,FALSE))</f>
        <v/>
      </c>
      <c r="AG3176" t="str">
        <f>IF(A3176="","",IF(AF3176="","",IF((AF3176-AE3176)*AD3176*$E3176/$D3176&lt;1,"&lt;1",ROUND((AF3176-AE3176)*AD3176*$E3176/$D3176,2))))</f>
        <v/>
      </c>
      <c r="AJ3176" t="str">
        <f>IF($A3176="","",VLOOKUP($A3176,DADOS!F:O,8,FALSE))</f>
        <v/>
      </c>
      <c r="AK3176" t="str">
        <f>IF(A3176="","",IF(AJ3176="","",IF((AJ3176-AI3176)*AH3176*$E3176/$D3176&lt;1,"&lt;1",ROUND((AJ3176-AI3176)*AH3176*$E3176/$D3176,2))))</f>
        <v/>
      </c>
      <c r="AN3176" t="str">
        <f>IF($A3176="","",VLOOKUP($A3176,DADOS!F:O,2,FALSE))</f>
        <v/>
      </c>
      <c r="AO3176" t="str">
        <f>IF(A3176="","",IF(AN3176="","",IF((AN3176-AM3176)*AL3176*$E3176/$D3176/1000&lt;0.2,"&lt;0,2",ROUND((AN3176-AM3176)*AL3176*$E3176/$D3176/1000,2))))</f>
        <v/>
      </c>
      <c r="AQ3176">
        <v>0</v>
      </c>
      <c r="AR3176" t="str">
        <f>IF($A3176="","",VLOOKUP($A3176,DADOS!F:P,11,FALSE))</f>
        <v/>
      </c>
      <c r="AS3176" t="str">
        <f>IF(E3176="","",IF(AQ3176="","",IF(AR3176="","",IF((AR3176-AQ3176)*AP3176*$E3176/$D3176&lt;1,"&lt;1",ROUND((AR3176-AQ3176)*AP3176*$E3176/$D3176,2)))))</f>
        <v/>
      </c>
      <c r="AV3176" t="str">
        <f>IF(A3176="","",VLOOKUP(A3176,DADOS!F:R,12,FALSE))</f>
        <v/>
      </c>
      <c r="AW3176" t="str">
        <f>IF(A3176="","",IF(AU3176="","",IF(AV3176="","",IF((AV3176-AU3176)*AT3176*$E3176/$D3176&lt;1,"&lt;1",ROUND((AV3176-AU3176)*AT3176*$E3176/$D3176,2)))))</f>
        <v/>
      </c>
      <c r="AZ3176" t="str">
        <f>IF($A3176="","",VLOOKUP($A3176,DADOS!F:R,13,FALSE))</f>
        <v/>
      </c>
      <c r="BA3176" t="str">
        <f>IF(A3176="","",IF(AY3176="","",IF(AZ3176="","",IF((AZ3176-AY3176)*AX3176*$E3176/$D3176&lt;1,"&lt;1",ROUND((AZ3176-AY3176)*AX3176*$E3176/$D3176,2)))))</f>
        <v/>
      </c>
    </row>
    <row r="3177">
      <c r="B3177" t="str">
        <f>IF(A3177="","",A3177&amp;"/20")</f>
        <v/>
      </c>
      <c r="H3177" t="str">
        <f>IF($A3177="","",VLOOKUP($A3177,DADOS!F:O,3,FALSE))</f>
        <v/>
      </c>
      <c r="I3177" t="str">
        <f>IF(A3177="","",IF(H3177="","",IF((H3177-G3177)*F3177*$E3177/$D3177/1000&lt;0.2,"&lt;0,2",ROUND((H3177-G3177)*F3177*$E3177/$D3177/1000,2))))</f>
        <v/>
      </c>
      <c r="L3177" t="str">
        <f>IF($A3177="","",VLOOKUP($A3177,DADOS!F:O,6,FALSE))</f>
        <v/>
      </c>
      <c r="M3177" t="str">
        <f>IF(A3177="","",IF(L3177="","",IF((L3177-K3177)*J3177*$E3177/$D3177/1000&lt;0.2,"&lt;0,2",ROUND((L3177-K3177)*J3177*$E3177/$D3177/1000,2))))</f>
        <v/>
      </c>
      <c r="P3177" t="str">
        <f>IF($A3177="","",VLOOKUP($A3177,DADOS!F:O,5,FALSE))</f>
        <v/>
      </c>
      <c r="Q3177" t="str">
        <f>IF(A3177="","",IF(P3177="","",IF((P3177-O3177)*N3177*$E3177/$D3177/1000&lt;0.2,"&lt;0,2",ROUND((P3177-O3177)*N3177*$E3177/$D3177/1000,2))))</f>
        <v/>
      </c>
      <c r="T3177" t="str">
        <f>IF($A3177="","",VLOOKUP($A3177,DADOS!F:O,4,FALSE))</f>
        <v/>
      </c>
      <c r="U3177" t="str">
        <f>IF(A3177="","",IF(T3177="","",IF((T3177-S3177)*R3177*$E3177/$D3177/1000&lt;0.2,"&lt;0,2",ROUND((T3177-S3177)*R3177*$E3177/$D3177/1000,2))))</f>
        <v/>
      </c>
      <c r="X3177" t="str">
        <f>IF($A3177="","",VLOOKUP($A3177,DADOS!F:O,9,FALSE))</f>
        <v/>
      </c>
      <c r="Y3177" t="str">
        <f>IF(A3177="","",IF(X3177="","",IF((X3177-W3177)*V3177*$E3177/$D3177&lt;1,"&lt;1",ROUND((X3177-W3177)*V3177*$E3177/$D3177,2))))</f>
        <v/>
      </c>
      <c r="AB3177" t="str">
        <f>IF($A3177="","",VLOOKUP($A3177,DADOS!F:O,7,FALSE))</f>
        <v/>
      </c>
      <c r="AC3177" t="str">
        <f>IF(A3177="","",IF(AB3177="","",IF((AB3177-AA3177)*Z3177*$E3177/$D3177&lt;1,"&lt;1",ROUND((AB3177-AA3177)*Z3177*$E3177/$D3177,2))))</f>
        <v/>
      </c>
      <c r="AF3177" t="str">
        <f>IF($A3177="","",VLOOKUP($A3177,DADOS!F:O,10,FALSE))</f>
        <v/>
      </c>
      <c r="AG3177" t="str">
        <f>IF(A3177="","",IF(AF3177="","",IF((AF3177-AE3177)*AD3177*$E3177/$D3177&lt;1,"&lt;1",ROUND((AF3177-AE3177)*AD3177*$E3177/$D3177,2))))</f>
        <v/>
      </c>
      <c r="AJ3177" t="str">
        <f>IF($A3177="","",VLOOKUP($A3177,DADOS!F:O,8,FALSE))</f>
        <v/>
      </c>
      <c r="AK3177" t="str">
        <f>IF(A3177="","",IF(AJ3177="","",IF((AJ3177-AI3177)*AH3177*$E3177/$D3177&lt;1,"&lt;1",ROUND((AJ3177-AI3177)*AH3177*$E3177/$D3177,2))))</f>
        <v/>
      </c>
      <c r="AN3177" t="str">
        <f>IF($A3177="","",VLOOKUP($A3177,DADOS!F:O,2,FALSE))</f>
        <v/>
      </c>
      <c r="AO3177" t="str">
        <f>IF(A3177="","",IF(AN3177="","",IF((AN3177-AM3177)*AL3177*$E3177/$D3177/1000&lt;0.2,"&lt;0,2",ROUND((AN3177-AM3177)*AL3177*$E3177/$D3177/1000,2))))</f>
        <v/>
      </c>
      <c r="AQ3177">
        <v>0</v>
      </c>
      <c r="AR3177" t="str">
        <f>IF($A3177="","",VLOOKUP($A3177,DADOS!F:P,11,FALSE))</f>
        <v/>
      </c>
      <c r="AS3177" t="str">
        <f>IF(E3177="","",IF(AQ3177="","",IF(AR3177="","",IF((AR3177-AQ3177)*AP3177*$E3177/$D3177&lt;1,"&lt;1",ROUND((AR3177-AQ3177)*AP3177*$E3177/$D3177,2)))))</f>
        <v/>
      </c>
      <c r="AV3177" t="str">
        <f>IF(A3177="","",VLOOKUP(A3177,DADOS!F:R,12,FALSE))</f>
        <v/>
      </c>
      <c r="AW3177" t="str">
        <f>IF(A3177="","",IF(AU3177="","",IF(AV3177="","",IF((AV3177-AU3177)*AT3177*$E3177/$D3177&lt;1,"&lt;1",ROUND((AV3177-AU3177)*AT3177*$E3177/$D3177,2)))))</f>
        <v/>
      </c>
      <c r="AZ3177" t="str">
        <f>IF($A3177="","",VLOOKUP($A3177,DADOS!F:R,13,FALSE))</f>
        <v/>
      </c>
      <c r="BA3177" t="str">
        <f>IF(A3177="","",IF(AY3177="","",IF(AZ3177="","",IF((AZ3177-AY3177)*AX3177*$E3177/$D3177&lt;1,"&lt;1",ROUND((AZ3177-AY3177)*AX3177*$E3177/$D3177,2)))))</f>
        <v/>
      </c>
    </row>
    <row r="3178">
      <c r="B3178" t="str">
        <f>IF(A3178="","",A3178&amp;"/20")</f>
        <v/>
      </c>
      <c r="H3178" t="str">
        <f>IF($A3178="","",VLOOKUP($A3178,DADOS!F:O,3,FALSE))</f>
        <v/>
      </c>
      <c r="I3178" t="str">
        <f>IF(A3178="","",IF(H3178="","",IF((H3178-G3178)*F3178*$E3178/$D3178/1000&lt;0.2,"&lt;0,2",ROUND((H3178-G3178)*F3178*$E3178/$D3178/1000,2))))</f>
        <v/>
      </c>
      <c r="L3178" t="str">
        <f>IF($A3178="","",VLOOKUP($A3178,DADOS!F:O,6,FALSE))</f>
        <v/>
      </c>
      <c r="M3178" t="str">
        <f>IF(A3178="","",IF(L3178="","",IF((L3178-K3178)*J3178*$E3178/$D3178/1000&lt;0.2,"&lt;0,2",ROUND((L3178-K3178)*J3178*$E3178/$D3178/1000,2))))</f>
        <v/>
      </c>
      <c r="P3178" t="str">
        <f>IF($A3178="","",VLOOKUP($A3178,DADOS!F:O,5,FALSE))</f>
        <v/>
      </c>
      <c r="Q3178" t="str">
        <f>IF(A3178="","",IF(P3178="","",IF((P3178-O3178)*N3178*$E3178/$D3178/1000&lt;0.2,"&lt;0,2",ROUND((P3178-O3178)*N3178*$E3178/$D3178/1000,2))))</f>
        <v/>
      </c>
      <c r="T3178" t="str">
        <f>IF($A3178="","",VLOOKUP($A3178,DADOS!F:O,4,FALSE))</f>
        <v/>
      </c>
      <c r="U3178" t="str">
        <f>IF(A3178="","",IF(T3178="","",IF((T3178-S3178)*R3178*$E3178/$D3178/1000&lt;0.2,"&lt;0,2",ROUND((T3178-S3178)*R3178*$E3178/$D3178/1000,2))))</f>
        <v/>
      </c>
      <c r="X3178" t="str">
        <f>IF($A3178="","",VLOOKUP($A3178,DADOS!F:O,9,FALSE))</f>
        <v/>
      </c>
      <c r="Y3178" t="str">
        <f>IF(A3178="","",IF(X3178="","",IF((X3178-W3178)*V3178*$E3178/$D3178&lt;1,"&lt;1",ROUND((X3178-W3178)*V3178*$E3178/$D3178,2))))</f>
        <v/>
      </c>
      <c r="AB3178" t="str">
        <f>IF($A3178="","",VLOOKUP($A3178,DADOS!F:O,7,FALSE))</f>
        <v/>
      </c>
      <c r="AC3178" t="str">
        <f>IF(A3178="","",IF(AB3178="","",IF((AB3178-AA3178)*Z3178*$E3178/$D3178&lt;1,"&lt;1",ROUND((AB3178-AA3178)*Z3178*$E3178/$D3178,2))))</f>
        <v/>
      </c>
      <c r="AF3178" t="str">
        <f>IF($A3178="","",VLOOKUP($A3178,DADOS!F:O,10,FALSE))</f>
        <v/>
      </c>
      <c r="AG3178" t="str">
        <f>IF(A3178="","",IF(AF3178="","",IF((AF3178-AE3178)*AD3178*$E3178/$D3178&lt;1,"&lt;1",ROUND((AF3178-AE3178)*AD3178*$E3178/$D3178,2))))</f>
        <v/>
      </c>
      <c r="AJ3178" t="str">
        <f>IF($A3178="","",VLOOKUP($A3178,DADOS!F:O,8,FALSE))</f>
        <v/>
      </c>
      <c r="AK3178" t="str">
        <f>IF(A3178="","",IF(AJ3178="","",IF((AJ3178-AI3178)*AH3178*$E3178/$D3178&lt;1,"&lt;1",ROUND((AJ3178-AI3178)*AH3178*$E3178/$D3178,2))))</f>
        <v/>
      </c>
      <c r="AN3178" t="str">
        <f>IF($A3178="","",VLOOKUP($A3178,DADOS!F:O,2,FALSE))</f>
        <v/>
      </c>
      <c r="AO3178" t="str">
        <f>IF(A3178="","",IF(AN3178="","",IF((AN3178-AM3178)*AL3178*$E3178/$D3178/1000&lt;0.2,"&lt;0,2",ROUND((AN3178-AM3178)*AL3178*$E3178/$D3178/1000,2))))</f>
        <v/>
      </c>
      <c r="AQ3178">
        <v>0</v>
      </c>
      <c r="AR3178" t="str">
        <f>IF($A3178="","",VLOOKUP($A3178,DADOS!F:P,11,FALSE))</f>
        <v/>
      </c>
      <c r="AS3178" t="str">
        <f>IF(E3178="","",IF(AQ3178="","",IF(AR3178="","",IF((AR3178-AQ3178)*AP3178*$E3178/$D3178&lt;1,"&lt;1",ROUND((AR3178-AQ3178)*AP3178*$E3178/$D3178,2)))))</f>
        <v/>
      </c>
      <c r="AV3178" t="str">
        <f>IF(A3178="","",VLOOKUP(A3178,DADOS!F:R,12,FALSE))</f>
        <v/>
      </c>
      <c r="AW3178" t="str">
        <f>IF(A3178="","",IF(AU3178="","",IF(AV3178="","",IF((AV3178-AU3178)*AT3178*$E3178/$D3178&lt;1,"&lt;1",ROUND((AV3178-AU3178)*AT3178*$E3178/$D3178,2)))))</f>
        <v/>
      </c>
      <c r="AZ3178" t="str">
        <f>IF($A3178="","",VLOOKUP($A3178,DADOS!F:R,13,FALSE))</f>
        <v/>
      </c>
      <c r="BA3178" t="str">
        <f>IF(A3178="","",IF(AY3178="","",IF(AZ3178="","",IF((AZ3178-AY3178)*AX3178*$E3178/$D3178&lt;1,"&lt;1",ROUND((AZ3178-AY3178)*AX3178*$E3178/$D3178,2)))))</f>
        <v/>
      </c>
    </row>
    <row r="3179">
      <c r="B3179" t="str">
        <f>IF(A3179="","",A3179&amp;"/20")</f>
        <v/>
      </c>
      <c r="H3179" t="str">
        <f>IF($A3179="","",VLOOKUP($A3179,DADOS!F:O,3,FALSE))</f>
        <v/>
      </c>
      <c r="I3179" t="str">
        <f>IF(A3179="","",IF(H3179="","",IF((H3179-G3179)*F3179*$E3179/$D3179/1000&lt;0.2,"&lt;0,2",ROUND((H3179-G3179)*F3179*$E3179/$D3179/1000,2))))</f>
        <v/>
      </c>
      <c r="L3179" t="str">
        <f>IF($A3179="","",VLOOKUP($A3179,DADOS!F:O,6,FALSE))</f>
        <v/>
      </c>
      <c r="M3179" t="str">
        <f>IF(A3179="","",IF(L3179="","",IF((L3179-K3179)*J3179*$E3179/$D3179/1000&lt;0.2,"&lt;0,2",ROUND((L3179-K3179)*J3179*$E3179/$D3179/1000,2))))</f>
        <v/>
      </c>
      <c r="P3179" t="str">
        <f>IF($A3179="","",VLOOKUP($A3179,DADOS!F:O,5,FALSE))</f>
        <v/>
      </c>
      <c r="Q3179" t="str">
        <f>IF(A3179="","",IF(P3179="","",IF((P3179-O3179)*N3179*$E3179/$D3179/1000&lt;0.2,"&lt;0,2",ROUND((P3179-O3179)*N3179*$E3179/$D3179/1000,2))))</f>
        <v/>
      </c>
      <c r="T3179" t="str">
        <f>IF($A3179="","",VLOOKUP($A3179,DADOS!F:O,4,FALSE))</f>
        <v/>
      </c>
      <c r="U3179" t="str">
        <f>IF(A3179="","",IF(T3179="","",IF((T3179-S3179)*R3179*$E3179/$D3179/1000&lt;0.2,"&lt;0,2",ROUND((T3179-S3179)*R3179*$E3179/$D3179/1000,2))))</f>
        <v/>
      </c>
      <c r="X3179" t="str">
        <f>IF($A3179="","",VLOOKUP($A3179,DADOS!F:O,9,FALSE))</f>
        <v/>
      </c>
      <c r="Y3179" t="str">
        <f>IF(A3179="","",IF(X3179="","",IF((X3179-W3179)*V3179*$E3179/$D3179&lt;1,"&lt;1",ROUND((X3179-W3179)*V3179*$E3179/$D3179,2))))</f>
        <v/>
      </c>
      <c r="AB3179" t="str">
        <f>IF($A3179="","",VLOOKUP($A3179,DADOS!F:O,7,FALSE))</f>
        <v/>
      </c>
      <c r="AC3179" t="str">
        <f>IF(A3179="","",IF(AB3179="","",IF((AB3179-AA3179)*Z3179*$E3179/$D3179&lt;1,"&lt;1",ROUND((AB3179-AA3179)*Z3179*$E3179/$D3179,2))))</f>
        <v/>
      </c>
      <c r="AF3179" t="str">
        <f>IF($A3179="","",VLOOKUP($A3179,DADOS!F:O,10,FALSE))</f>
        <v/>
      </c>
      <c r="AG3179" t="str">
        <f>IF(A3179="","",IF(AF3179="","",IF((AF3179-AE3179)*AD3179*$E3179/$D3179&lt;1,"&lt;1",ROUND((AF3179-AE3179)*AD3179*$E3179/$D3179,2))))</f>
        <v/>
      </c>
      <c r="AJ3179" t="str">
        <f>IF($A3179="","",VLOOKUP($A3179,DADOS!F:O,8,FALSE))</f>
        <v/>
      </c>
      <c r="AK3179" t="str">
        <f>IF(A3179="","",IF(AJ3179="","",IF((AJ3179-AI3179)*AH3179*$E3179/$D3179&lt;1,"&lt;1",ROUND((AJ3179-AI3179)*AH3179*$E3179/$D3179,2))))</f>
        <v/>
      </c>
      <c r="AN3179" t="str">
        <f>IF($A3179="","",VLOOKUP($A3179,DADOS!F:O,2,FALSE))</f>
        <v/>
      </c>
      <c r="AO3179" t="str">
        <f>IF(A3179="","",IF(AN3179="","",IF((AN3179-AM3179)*AL3179*$E3179/$D3179/1000&lt;0.2,"&lt;0,2",ROUND((AN3179-AM3179)*AL3179*$E3179/$D3179/1000,2))))</f>
        <v/>
      </c>
      <c r="AQ3179">
        <v>0</v>
      </c>
      <c r="AR3179" t="str">
        <f>IF($A3179="","",VLOOKUP($A3179,DADOS!F:P,11,FALSE))</f>
        <v/>
      </c>
      <c r="AS3179" t="str">
        <f>IF(E3179="","",IF(AQ3179="","",IF(AR3179="","",IF((AR3179-AQ3179)*AP3179*$E3179/$D3179&lt;1,"&lt;1",ROUND((AR3179-AQ3179)*AP3179*$E3179/$D3179,2)))))</f>
        <v/>
      </c>
      <c r="AV3179" t="str">
        <f>IF(A3179="","",VLOOKUP(A3179,DADOS!F:R,12,FALSE))</f>
        <v/>
      </c>
      <c r="AW3179" t="str">
        <f>IF(A3179="","",IF(AU3179="","",IF(AV3179="","",IF((AV3179-AU3179)*AT3179*$E3179/$D3179&lt;1,"&lt;1",ROUND((AV3179-AU3179)*AT3179*$E3179/$D3179,2)))))</f>
        <v/>
      </c>
      <c r="AZ3179" t="str">
        <f>IF($A3179="","",VLOOKUP($A3179,DADOS!F:R,13,FALSE))</f>
        <v/>
      </c>
      <c r="BA3179" t="str">
        <f>IF(A3179="","",IF(AY3179="","",IF(AZ3179="","",IF((AZ3179-AY3179)*AX3179*$E3179/$D3179&lt;1,"&lt;1",ROUND((AZ3179-AY3179)*AX3179*$E3179/$D3179,2)))))</f>
        <v/>
      </c>
    </row>
    <row r="3180">
      <c r="B3180" t="str">
        <f>IF(A3180="","",A3180&amp;"/20")</f>
        <v/>
      </c>
      <c r="H3180" t="str">
        <f>IF($A3180="","",VLOOKUP($A3180,DADOS!F:O,3,FALSE))</f>
        <v/>
      </c>
      <c r="I3180" t="str">
        <f>IF(A3180="","",IF(H3180="","",IF((H3180-G3180)*F3180*$E3180/$D3180/1000&lt;0.2,"&lt;0,2",ROUND((H3180-G3180)*F3180*$E3180/$D3180/1000,2))))</f>
        <v/>
      </c>
      <c r="L3180" t="str">
        <f>IF($A3180="","",VLOOKUP($A3180,DADOS!F:O,6,FALSE))</f>
        <v/>
      </c>
      <c r="M3180" t="str">
        <f>IF(A3180="","",IF(L3180="","",IF((L3180-K3180)*J3180*$E3180/$D3180/1000&lt;0.2,"&lt;0,2",ROUND((L3180-K3180)*J3180*$E3180/$D3180/1000,2))))</f>
        <v/>
      </c>
      <c r="P3180" t="str">
        <f>IF($A3180="","",VLOOKUP($A3180,DADOS!F:O,5,FALSE))</f>
        <v/>
      </c>
      <c r="Q3180" t="str">
        <f>IF(A3180="","",IF(P3180="","",IF((P3180-O3180)*N3180*$E3180/$D3180/1000&lt;0.2,"&lt;0,2",ROUND((P3180-O3180)*N3180*$E3180/$D3180/1000,2))))</f>
        <v/>
      </c>
      <c r="T3180" t="str">
        <f>IF($A3180="","",VLOOKUP($A3180,DADOS!F:O,4,FALSE))</f>
        <v/>
      </c>
      <c r="U3180" t="str">
        <f>IF(A3180="","",IF(T3180="","",IF((T3180-S3180)*R3180*$E3180/$D3180/1000&lt;0.2,"&lt;0,2",ROUND((T3180-S3180)*R3180*$E3180/$D3180/1000,2))))</f>
        <v/>
      </c>
      <c r="X3180" t="str">
        <f>IF($A3180="","",VLOOKUP($A3180,DADOS!F:O,9,FALSE))</f>
        <v/>
      </c>
      <c r="Y3180" t="str">
        <f>IF(A3180="","",IF(X3180="","",IF((X3180-W3180)*V3180*$E3180/$D3180&lt;1,"&lt;1",ROUND((X3180-W3180)*V3180*$E3180/$D3180,2))))</f>
        <v/>
      </c>
      <c r="AB3180" t="str">
        <f>IF($A3180="","",VLOOKUP($A3180,DADOS!F:O,7,FALSE))</f>
        <v/>
      </c>
      <c r="AC3180" t="str">
        <f>IF(A3180="","",IF(AB3180="","",IF((AB3180-AA3180)*Z3180*$E3180/$D3180&lt;1,"&lt;1",ROUND((AB3180-AA3180)*Z3180*$E3180/$D3180,2))))</f>
        <v/>
      </c>
      <c r="AF3180" t="str">
        <f>IF($A3180="","",VLOOKUP($A3180,DADOS!F:O,10,FALSE))</f>
        <v/>
      </c>
      <c r="AG3180" t="str">
        <f>IF(A3180="","",IF(AF3180="","",IF((AF3180-AE3180)*AD3180*$E3180/$D3180&lt;1,"&lt;1",ROUND((AF3180-AE3180)*AD3180*$E3180/$D3180,2))))</f>
        <v/>
      </c>
      <c r="AJ3180" t="str">
        <f>IF($A3180="","",VLOOKUP($A3180,DADOS!F:O,8,FALSE))</f>
        <v/>
      </c>
      <c r="AK3180" t="str">
        <f>IF(A3180="","",IF(AJ3180="","",IF((AJ3180-AI3180)*AH3180*$E3180/$D3180&lt;1,"&lt;1",ROUND((AJ3180-AI3180)*AH3180*$E3180/$D3180,2))))</f>
        <v/>
      </c>
      <c r="AN3180" t="str">
        <f>IF($A3180="","",VLOOKUP($A3180,DADOS!F:O,2,FALSE))</f>
        <v/>
      </c>
      <c r="AO3180" t="str">
        <f>IF(A3180="","",IF(AN3180="","",IF((AN3180-AM3180)*AL3180*$E3180/$D3180/1000&lt;0.2,"&lt;0,2",ROUND((AN3180-AM3180)*AL3180*$E3180/$D3180/1000,2))))</f>
        <v/>
      </c>
      <c r="AQ3180">
        <v>0</v>
      </c>
      <c r="AR3180" t="str">
        <f>IF($A3180="","",VLOOKUP($A3180,DADOS!F:P,11,FALSE))</f>
        <v/>
      </c>
      <c r="AS3180" t="str">
        <f>IF(E3180="","",IF(AQ3180="","",IF(AR3180="","",IF((AR3180-AQ3180)*AP3180*$E3180/$D3180&lt;1,"&lt;1",ROUND((AR3180-AQ3180)*AP3180*$E3180/$D3180,2)))))</f>
        <v/>
      </c>
      <c r="AV3180" t="str">
        <f>IF(A3180="","",VLOOKUP(A3180,DADOS!F:R,12,FALSE))</f>
        <v/>
      </c>
      <c r="AW3180" t="str">
        <f>IF(A3180="","",IF(AU3180="","",IF(AV3180="","",IF((AV3180-AU3180)*AT3180*$E3180/$D3180&lt;1,"&lt;1",ROUND((AV3180-AU3180)*AT3180*$E3180/$D3180,2)))))</f>
        <v/>
      </c>
      <c r="AZ3180" t="str">
        <f>IF($A3180="","",VLOOKUP($A3180,DADOS!F:R,13,FALSE))</f>
        <v/>
      </c>
      <c r="BA3180" t="str">
        <f>IF(A3180="","",IF(AY3180="","",IF(AZ3180="","",IF((AZ3180-AY3180)*AX3180*$E3180/$D3180&lt;1,"&lt;1",ROUND((AZ3180-AY3180)*AX3180*$E3180/$D3180,2)))))</f>
        <v/>
      </c>
    </row>
    <row r="3181">
      <c r="B3181" t="str">
        <f>IF(A3181="","",A3181&amp;"/20")</f>
        <v/>
      </c>
      <c r="H3181" t="str">
        <f>IF($A3181="","",VLOOKUP($A3181,DADOS!F:O,3,FALSE))</f>
        <v/>
      </c>
      <c r="I3181" t="str">
        <f>IF(A3181="","",IF(H3181="","",IF((H3181-G3181)*F3181*$E3181/$D3181/1000&lt;0.2,"&lt;0,2",ROUND((H3181-G3181)*F3181*$E3181/$D3181/1000,2))))</f>
        <v/>
      </c>
      <c r="L3181" t="str">
        <f>IF($A3181="","",VLOOKUP($A3181,DADOS!F:O,6,FALSE))</f>
        <v/>
      </c>
      <c r="M3181" t="str">
        <f>IF(A3181="","",IF(L3181="","",IF((L3181-K3181)*J3181*$E3181/$D3181/1000&lt;0.2,"&lt;0,2",ROUND((L3181-K3181)*J3181*$E3181/$D3181/1000,2))))</f>
        <v/>
      </c>
      <c r="P3181" t="str">
        <f>IF($A3181="","",VLOOKUP($A3181,DADOS!F:O,5,FALSE))</f>
        <v/>
      </c>
      <c r="Q3181" t="str">
        <f>IF(A3181="","",IF(P3181="","",IF((P3181-O3181)*N3181*$E3181/$D3181/1000&lt;0.2,"&lt;0,2",ROUND((P3181-O3181)*N3181*$E3181/$D3181/1000,2))))</f>
        <v/>
      </c>
      <c r="T3181" t="str">
        <f>IF($A3181="","",VLOOKUP($A3181,DADOS!F:O,4,FALSE))</f>
        <v/>
      </c>
      <c r="U3181" t="str">
        <f>IF(A3181="","",IF(T3181="","",IF((T3181-S3181)*R3181*$E3181/$D3181/1000&lt;0.2,"&lt;0,2",ROUND((T3181-S3181)*R3181*$E3181/$D3181/1000,2))))</f>
        <v/>
      </c>
      <c r="X3181" t="str">
        <f>IF($A3181="","",VLOOKUP($A3181,DADOS!F:O,9,FALSE))</f>
        <v/>
      </c>
      <c r="Y3181" t="str">
        <f>IF(A3181="","",IF(X3181="","",IF((X3181-W3181)*V3181*$E3181/$D3181&lt;1,"&lt;1",ROUND((X3181-W3181)*V3181*$E3181/$D3181,2))))</f>
        <v/>
      </c>
      <c r="AB3181" t="str">
        <f>IF($A3181="","",VLOOKUP($A3181,DADOS!F:O,7,FALSE))</f>
        <v/>
      </c>
      <c r="AC3181" t="str">
        <f>IF(A3181="","",IF(AB3181="","",IF((AB3181-AA3181)*Z3181*$E3181/$D3181&lt;1,"&lt;1",ROUND((AB3181-AA3181)*Z3181*$E3181/$D3181,2))))</f>
        <v/>
      </c>
      <c r="AF3181" t="str">
        <f>IF($A3181="","",VLOOKUP($A3181,DADOS!F:O,10,FALSE))</f>
        <v/>
      </c>
      <c r="AG3181" t="str">
        <f>IF(A3181="","",IF(AF3181="","",IF((AF3181-AE3181)*AD3181*$E3181/$D3181&lt;1,"&lt;1",ROUND((AF3181-AE3181)*AD3181*$E3181/$D3181,2))))</f>
        <v/>
      </c>
      <c r="AJ3181" t="str">
        <f>IF($A3181="","",VLOOKUP($A3181,DADOS!F:O,8,FALSE))</f>
        <v/>
      </c>
      <c r="AK3181" t="str">
        <f>IF(A3181="","",IF(AJ3181="","",IF((AJ3181-AI3181)*AH3181*$E3181/$D3181&lt;1,"&lt;1",ROUND((AJ3181-AI3181)*AH3181*$E3181/$D3181,2))))</f>
        <v/>
      </c>
      <c r="AN3181" t="str">
        <f>IF($A3181="","",VLOOKUP($A3181,DADOS!F:O,2,FALSE))</f>
        <v/>
      </c>
      <c r="AO3181" t="str">
        <f>IF(A3181="","",IF(AN3181="","",IF((AN3181-AM3181)*AL3181*$E3181/$D3181/1000&lt;0.2,"&lt;0,2",ROUND((AN3181-AM3181)*AL3181*$E3181/$D3181/1000,2))))</f>
        <v/>
      </c>
      <c r="AQ3181">
        <v>0</v>
      </c>
      <c r="AR3181" t="str">
        <f>IF($A3181="","",VLOOKUP($A3181,DADOS!F:P,11,FALSE))</f>
        <v/>
      </c>
      <c r="AS3181" t="str">
        <f>IF(E3181="","",IF(AQ3181="","",IF(AR3181="","",IF((AR3181-AQ3181)*AP3181*$E3181/$D3181&lt;1,"&lt;1",ROUND((AR3181-AQ3181)*AP3181*$E3181/$D3181,2)))))</f>
        <v/>
      </c>
      <c r="AV3181" t="str">
        <f>IF(A3181="","",VLOOKUP(A3181,DADOS!F:R,12,FALSE))</f>
        <v/>
      </c>
      <c r="AW3181" t="str">
        <f>IF(A3181="","",IF(AU3181="","",IF(AV3181="","",IF((AV3181-AU3181)*AT3181*$E3181/$D3181&lt;1,"&lt;1",ROUND((AV3181-AU3181)*AT3181*$E3181/$D3181,2)))))</f>
        <v/>
      </c>
      <c r="AZ3181" t="str">
        <f>IF($A3181="","",VLOOKUP($A3181,DADOS!F:R,13,FALSE))</f>
        <v/>
      </c>
      <c r="BA3181" t="str">
        <f>IF(A3181="","",IF(AY3181="","",IF(AZ3181="","",IF((AZ3181-AY3181)*AX3181*$E3181/$D3181&lt;1,"&lt;1",ROUND((AZ3181-AY3181)*AX3181*$E3181/$D3181,2)))))</f>
        <v/>
      </c>
    </row>
    <row r="3182">
      <c r="B3182" t="str">
        <f>IF(A3182="","",A3182&amp;"/20")</f>
        <v/>
      </c>
      <c r="H3182" t="str">
        <f>IF($A3182="","",VLOOKUP($A3182,DADOS!F:O,3,FALSE))</f>
        <v/>
      </c>
      <c r="I3182" t="str">
        <f>IF(A3182="","",IF(H3182="","",IF((H3182-G3182)*F3182*$E3182/$D3182/1000&lt;0.2,"&lt;0,2",ROUND((H3182-G3182)*F3182*$E3182/$D3182/1000,2))))</f>
        <v/>
      </c>
      <c r="L3182" t="str">
        <f>IF($A3182="","",VLOOKUP($A3182,DADOS!F:O,6,FALSE))</f>
        <v/>
      </c>
      <c r="M3182" t="str">
        <f>IF(A3182="","",IF(L3182="","",IF((L3182-K3182)*J3182*$E3182/$D3182/1000&lt;0.2,"&lt;0,2",ROUND((L3182-K3182)*J3182*$E3182/$D3182/1000,2))))</f>
        <v/>
      </c>
      <c r="P3182" t="str">
        <f>IF($A3182="","",VLOOKUP($A3182,DADOS!F:O,5,FALSE))</f>
        <v/>
      </c>
      <c r="Q3182" t="str">
        <f>IF(A3182="","",IF(P3182="","",IF((P3182-O3182)*N3182*$E3182/$D3182/1000&lt;0.2,"&lt;0,2",ROUND((P3182-O3182)*N3182*$E3182/$D3182/1000,2))))</f>
        <v/>
      </c>
      <c r="T3182" t="str">
        <f>IF($A3182="","",VLOOKUP($A3182,DADOS!F:O,4,FALSE))</f>
        <v/>
      </c>
      <c r="U3182" t="str">
        <f>IF(A3182="","",IF(T3182="","",IF((T3182-S3182)*R3182*$E3182/$D3182/1000&lt;0.2,"&lt;0,2",ROUND((T3182-S3182)*R3182*$E3182/$D3182/1000,2))))</f>
        <v/>
      </c>
      <c r="X3182" t="str">
        <f>IF($A3182="","",VLOOKUP($A3182,DADOS!F:O,9,FALSE))</f>
        <v/>
      </c>
      <c r="Y3182" t="str">
        <f>IF(A3182="","",IF(X3182="","",IF((X3182-W3182)*V3182*$E3182/$D3182&lt;1,"&lt;1",ROUND((X3182-W3182)*V3182*$E3182/$D3182,2))))</f>
        <v/>
      </c>
      <c r="AB3182" t="str">
        <f>IF($A3182="","",VLOOKUP($A3182,DADOS!F:O,7,FALSE))</f>
        <v/>
      </c>
      <c r="AC3182" t="str">
        <f>IF(A3182="","",IF(AB3182="","",IF((AB3182-AA3182)*Z3182*$E3182/$D3182&lt;1,"&lt;1",ROUND((AB3182-AA3182)*Z3182*$E3182/$D3182,2))))</f>
        <v/>
      </c>
      <c r="AF3182" t="str">
        <f>IF($A3182="","",VLOOKUP($A3182,DADOS!F:O,10,FALSE))</f>
        <v/>
      </c>
      <c r="AG3182" t="str">
        <f>IF(A3182="","",IF(AF3182="","",IF((AF3182-AE3182)*AD3182*$E3182/$D3182&lt;1,"&lt;1",ROUND((AF3182-AE3182)*AD3182*$E3182/$D3182,2))))</f>
        <v/>
      </c>
      <c r="AJ3182" t="str">
        <f>IF($A3182="","",VLOOKUP($A3182,DADOS!F:O,8,FALSE))</f>
        <v/>
      </c>
      <c r="AK3182" t="str">
        <f>IF(A3182="","",IF(AJ3182="","",IF((AJ3182-AI3182)*AH3182*$E3182/$D3182&lt;1,"&lt;1",ROUND((AJ3182-AI3182)*AH3182*$E3182/$D3182,2))))</f>
        <v/>
      </c>
      <c r="AN3182" t="str">
        <f>IF($A3182="","",VLOOKUP($A3182,DADOS!F:O,2,FALSE))</f>
        <v/>
      </c>
      <c r="AO3182" t="str">
        <f>IF(A3182="","",IF(AN3182="","",IF((AN3182-AM3182)*AL3182*$E3182/$D3182/1000&lt;0.2,"&lt;0,2",ROUND((AN3182-AM3182)*AL3182*$E3182/$D3182/1000,2))))</f>
        <v/>
      </c>
      <c r="AQ3182">
        <v>0</v>
      </c>
      <c r="AR3182" t="str">
        <f>IF($A3182="","",VLOOKUP($A3182,DADOS!F:P,11,FALSE))</f>
        <v/>
      </c>
      <c r="AS3182" t="str">
        <f>IF(E3182="","",IF(AQ3182="","",IF(AR3182="","",IF((AR3182-AQ3182)*AP3182*$E3182/$D3182&lt;1,"&lt;1",ROUND((AR3182-AQ3182)*AP3182*$E3182/$D3182,2)))))</f>
        <v/>
      </c>
      <c r="AV3182" t="str">
        <f>IF(A3182="","",VLOOKUP(A3182,DADOS!F:R,12,FALSE))</f>
        <v/>
      </c>
      <c r="AW3182" t="str">
        <f>IF(A3182="","",IF(AU3182="","",IF(AV3182="","",IF((AV3182-AU3182)*AT3182*$E3182/$D3182&lt;1,"&lt;1",ROUND((AV3182-AU3182)*AT3182*$E3182/$D3182,2)))))</f>
        <v/>
      </c>
      <c r="AZ3182" t="str">
        <f>IF($A3182="","",VLOOKUP($A3182,DADOS!F:R,13,FALSE))</f>
        <v/>
      </c>
      <c r="BA3182" t="str">
        <f>IF(A3182="","",IF(AY3182="","",IF(AZ3182="","",IF((AZ3182-AY3182)*AX3182*$E3182/$D3182&lt;1,"&lt;1",ROUND((AZ3182-AY3182)*AX3182*$E3182/$D3182,2)))))</f>
        <v/>
      </c>
    </row>
    <row r="3183">
      <c r="B3183" t="str">
        <f>IF(A3183="","",A3183&amp;"/20")</f>
        <v/>
      </c>
      <c r="H3183" t="str">
        <f>IF($A3183="","",VLOOKUP($A3183,DADOS!F:O,3,FALSE))</f>
        <v/>
      </c>
      <c r="I3183" t="str">
        <f>IF(A3183="","",IF(H3183="","",IF((H3183-G3183)*F3183*$E3183/$D3183/1000&lt;0.2,"&lt;0,2",ROUND((H3183-G3183)*F3183*$E3183/$D3183/1000,2))))</f>
        <v/>
      </c>
      <c r="L3183" t="str">
        <f>IF($A3183="","",VLOOKUP($A3183,DADOS!F:O,6,FALSE))</f>
        <v/>
      </c>
      <c r="M3183" t="str">
        <f>IF(A3183="","",IF(L3183="","",IF((L3183-K3183)*J3183*$E3183/$D3183/1000&lt;0.2,"&lt;0,2",ROUND((L3183-K3183)*J3183*$E3183/$D3183/1000,2))))</f>
        <v/>
      </c>
      <c r="P3183" t="str">
        <f>IF($A3183="","",VLOOKUP($A3183,DADOS!F:O,5,FALSE))</f>
        <v/>
      </c>
      <c r="Q3183" t="str">
        <f>IF(A3183="","",IF(P3183="","",IF((P3183-O3183)*N3183*$E3183/$D3183/1000&lt;0.2,"&lt;0,2",ROUND((P3183-O3183)*N3183*$E3183/$D3183/1000,2))))</f>
        <v/>
      </c>
      <c r="T3183" t="str">
        <f>IF($A3183="","",VLOOKUP($A3183,DADOS!F:O,4,FALSE))</f>
        <v/>
      </c>
      <c r="U3183" t="str">
        <f>IF(A3183="","",IF(T3183="","",IF((T3183-S3183)*R3183*$E3183/$D3183/1000&lt;0.2,"&lt;0,2",ROUND((T3183-S3183)*R3183*$E3183/$D3183/1000,2))))</f>
        <v/>
      </c>
      <c r="X3183" t="str">
        <f>IF($A3183="","",VLOOKUP($A3183,DADOS!F:O,9,FALSE))</f>
        <v/>
      </c>
      <c r="Y3183" t="str">
        <f>IF(A3183="","",IF(X3183="","",IF((X3183-W3183)*V3183*$E3183/$D3183&lt;1,"&lt;1",ROUND((X3183-W3183)*V3183*$E3183/$D3183,2))))</f>
        <v/>
      </c>
      <c r="AB3183" t="str">
        <f>IF($A3183="","",VLOOKUP($A3183,DADOS!F:O,7,FALSE))</f>
        <v/>
      </c>
      <c r="AC3183" t="str">
        <f>IF(A3183="","",IF(AB3183="","",IF((AB3183-AA3183)*Z3183*$E3183/$D3183&lt;1,"&lt;1",ROUND((AB3183-AA3183)*Z3183*$E3183/$D3183,2))))</f>
        <v/>
      </c>
      <c r="AF3183" t="str">
        <f>IF($A3183="","",VLOOKUP($A3183,DADOS!F:O,10,FALSE))</f>
        <v/>
      </c>
      <c r="AG3183" t="str">
        <f>IF(A3183="","",IF(AF3183="","",IF((AF3183-AE3183)*AD3183*$E3183/$D3183&lt;1,"&lt;1",ROUND((AF3183-AE3183)*AD3183*$E3183/$D3183,2))))</f>
        <v/>
      </c>
      <c r="AJ3183" t="str">
        <f>IF($A3183="","",VLOOKUP($A3183,DADOS!F:O,8,FALSE))</f>
        <v/>
      </c>
      <c r="AK3183" t="str">
        <f>IF(A3183="","",IF(AJ3183="","",IF((AJ3183-AI3183)*AH3183*$E3183/$D3183&lt;1,"&lt;1",ROUND((AJ3183-AI3183)*AH3183*$E3183/$D3183,2))))</f>
        <v/>
      </c>
      <c r="AN3183" t="str">
        <f>IF($A3183="","",VLOOKUP($A3183,DADOS!F:O,2,FALSE))</f>
        <v/>
      </c>
      <c r="AO3183" t="str">
        <f>IF(A3183="","",IF(AN3183="","",IF((AN3183-AM3183)*AL3183*$E3183/$D3183/1000&lt;0.2,"&lt;0,2",ROUND((AN3183-AM3183)*AL3183*$E3183/$D3183/1000,2))))</f>
        <v/>
      </c>
      <c r="AQ3183">
        <v>0</v>
      </c>
      <c r="AR3183" t="str">
        <f>IF($A3183="","",VLOOKUP($A3183,DADOS!F:P,11,FALSE))</f>
        <v/>
      </c>
      <c r="AS3183" t="str">
        <f>IF(E3183="","",IF(AQ3183="","",IF(AR3183="","",IF((AR3183-AQ3183)*AP3183*$E3183/$D3183&lt;1,"&lt;1",ROUND((AR3183-AQ3183)*AP3183*$E3183/$D3183,2)))))</f>
        <v/>
      </c>
      <c r="AV3183" t="str">
        <f>IF(A3183="","",VLOOKUP(A3183,DADOS!F:R,12,FALSE))</f>
        <v/>
      </c>
      <c r="AW3183" t="str">
        <f>IF(A3183="","",IF(AU3183="","",IF(AV3183="","",IF((AV3183-AU3183)*AT3183*$E3183/$D3183&lt;1,"&lt;1",ROUND((AV3183-AU3183)*AT3183*$E3183/$D3183,2)))))</f>
        <v/>
      </c>
      <c r="AZ3183" t="str">
        <f>IF($A3183="","",VLOOKUP($A3183,DADOS!F:R,13,FALSE))</f>
        <v/>
      </c>
      <c r="BA3183" t="str">
        <f>IF(A3183="","",IF(AY3183="","",IF(AZ3183="","",IF((AZ3183-AY3183)*AX3183*$E3183/$D3183&lt;1,"&lt;1",ROUND((AZ3183-AY3183)*AX3183*$E3183/$D3183,2)))))</f>
        <v/>
      </c>
    </row>
    <row r="3184">
      <c r="B3184" t="str">
        <f>IF(A3184="","",A3184&amp;"/20")</f>
        <v/>
      </c>
      <c r="H3184" t="str">
        <f>IF($A3184="","",VLOOKUP($A3184,DADOS!F:O,3,FALSE))</f>
        <v/>
      </c>
      <c r="I3184" t="str">
        <f>IF(A3184="","",IF(H3184="","",IF((H3184-G3184)*F3184*$E3184/$D3184/1000&lt;0.2,"&lt;0,2",ROUND((H3184-G3184)*F3184*$E3184/$D3184/1000,2))))</f>
        <v/>
      </c>
      <c r="L3184" t="str">
        <f>IF($A3184="","",VLOOKUP($A3184,DADOS!F:O,6,FALSE))</f>
        <v/>
      </c>
      <c r="M3184" t="str">
        <f>IF(A3184="","",IF(L3184="","",IF((L3184-K3184)*J3184*$E3184/$D3184/1000&lt;0.2,"&lt;0,2",ROUND((L3184-K3184)*J3184*$E3184/$D3184/1000,2))))</f>
        <v/>
      </c>
      <c r="P3184" t="str">
        <f>IF($A3184="","",VLOOKUP($A3184,DADOS!F:O,5,FALSE))</f>
        <v/>
      </c>
      <c r="Q3184" t="str">
        <f>IF(A3184="","",IF(P3184="","",IF((P3184-O3184)*N3184*$E3184/$D3184/1000&lt;0.2,"&lt;0,2",ROUND((P3184-O3184)*N3184*$E3184/$D3184/1000,2))))</f>
        <v/>
      </c>
      <c r="T3184" t="str">
        <f>IF($A3184="","",VLOOKUP($A3184,DADOS!F:O,4,FALSE))</f>
        <v/>
      </c>
      <c r="U3184" t="str">
        <f>IF(A3184="","",IF(T3184="","",IF((T3184-S3184)*R3184*$E3184/$D3184/1000&lt;0.2,"&lt;0,2",ROUND((T3184-S3184)*R3184*$E3184/$D3184/1000,2))))</f>
        <v/>
      </c>
      <c r="X3184" t="str">
        <f>IF($A3184="","",VLOOKUP($A3184,DADOS!F:O,9,FALSE))</f>
        <v/>
      </c>
      <c r="Y3184" t="str">
        <f>IF(A3184="","",IF(X3184="","",IF((X3184-W3184)*V3184*$E3184/$D3184&lt;1,"&lt;1",ROUND((X3184-W3184)*V3184*$E3184/$D3184,2))))</f>
        <v/>
      </c>
      <c r="AB3184" t="str">
        <f>IF($A3184="","",VLOOKUP($A3184,DADOS!F:O,7,FALSE))</f>
        <v/>
      </c>
      <c r="AC3184" t="str">
        <f>IF(A3184="","",IF(AB3184="","",IF((AB3184-AA3184)*Z3184*$E3184/$D3184&lt;1,"&lt;1",ROUND((AB3184-AA3184)*Z3184*$E3184/$D3184,2))))</f>
        <v/>
      </c>
      <c r="AF3184" t="str">
        <f>IF($A3184="","",VLOOKUP($A3184,DADOS!F:O,10,FALSE))</f>
        <v/>
      </c>
      <c r="AG3184" t="str">
        <f>IF(A3184="","",IF(AF3184="","",IF((AF3184-AE3184)*AD3184*$E3184/$D3184&lt;1,"&lt;1",ROUND((AF3184-AE3184)*AD3184*$E3184/$D3184,2))))</f>
        <v/>
      </c>
      <c r="AJ3184" t="str">
        <f>IF($A3184="","",VLOOKUP($A3184,DADOS!F:O,8,FALSE))</f>
        <v/>
      </c>
      <c r="AK3184" t="str">
        <f>IF(A3184="","",IF(AJ3184="","",IF((AJ3184-AI3184)*AH3184*$E3184/$D3184&lt;1,"&lt;1",ROUND((AJ3184-AI3184)*AH3184*$E3184/$D3184,2))))</f>
        <v/>
      </c>
      <c r="AN3184" t="str">
        <f>IF($A3184="","",VLOOKUP($A3184,DADOS!F:O,2,FALSE))</f>
        <v/>
      </c>
      <c r="AO3184" t="str">
        <f>IF(A3184="","",IF(AN3184="","",IF((AN3184-AM3184)*AL3184*$E3184/$D3184/1000&lt;0.2,"&lt;0,2",ROUND((AN3184-AM3184)*AL3184*$E3184/$D3184/1000,2))))</f>
        <v/>
      </c>
      <c r="AQ3184">
        <v>0</v>
      </c>
      <c r="AR3184" t="str">
        <f>IF($A3184="","",VLOOKUP($A3184,DADOS!F:P,11,FALSE))</f>
        <v/>
      </c>
      <c r="AS3184" t="str">
        <f>IF(E3184="","",IF(AQ3184="","",IF(AR3184="","",IF((AR3184-AQ3184)*AP3184*$E3184/$D3184&lt;1,"&lt;1",ROUND((AR3184-AQ3184)*AP3184*$E3184/$D3184,2)))))</f>
        <v/>
      </c>
      <c r="AV3184" t="str">
        <f>IF(A3184="","",VLOOKUP(A3184,DADOS!F:R,12,FALSE))</f>
        <v/>
      </c>
      <c r="AW3184" t="str">
        <f>IF(A3184="","",IF(AU3184="","",IF(AV3184="","",IF((AV3184-AU3184)*AT3184*$E3184/$D3184&lt;1,"&lt;1",ROUND((AV3184-AU3184)*AT3184*$E3184/$D3184,2)))))</f>
        <v/>
      </c>
      <c r="AZ3184" t="str">
        <f>IF($A3184="","",VLOOKUP($A3184,DADOS!F:R,13,FALSE))</f>
        <v/>
      </c>
      <c r="BA3184" t="str">
        <f>IF(A3184="","",IF(AY3184="","",IF(AZ3184="","",IF((AZ3184-AY3184)*AX3184*$E3184/$D3184&lt;1,"&lt;1",ROUND((AZ3184-AY3184)*AX3184*$E3184/$D3184,2)))))</f>
        <v/>
      </c>
    </row>
    <row r="3185">
      <c r="B3185" t="str">
        <f>IF(A3185="","",A3185&amp;"/20")</f>
        <v/>
      </c>
      <c r="H3185" t="str">
        <f>IF($A3185="","",VLOOKUP($A3185,DADOS!F:O,3,FALSE))</f>
        <v/>
      </c>
      <c r="I3185" t="str">
        <f>IF(A3185="","",IF(H3185="","",IF((H3185-G3185)*F3185*$E3185/$D3185/1000&lt;0.2,"&lt;0,2",ROUND((H3185-G3185)*F3185*$E3185/$D3185/1000,2))))</f>
        <v/>
      </c>
      <c r="L3185" t="str">
        <f>IF($A3185="","",VLOOKUP($A3185,DADOS!F:O,6,FALSE))</f>
        <v/>
      </c>
      <c r="M3185" t="str">
        <f>IF(A3185="","",IF(L3185="","",IF((L3185-K3185)*J3185*$E3185/$D3185/1000&lt;0.2,"&lt;0,2",ROUND((L3185-K3185)*J3185*$E3185/$D3185/1000,2))))</f>
        <v/>
      </c>
      <c r="P3185" t="str">
        <f>IF($A3185="","",VLOOKUP($A3185,DADOS!F:O,5,FALSE))</f>
        <v/>
      </c>
      <c r="Q3185" t="str">
        <f>IF(A3185="","",IF(P3185="","",IF((P3185-O3185)*N3185*$E3185/$D3185/1000&lt;0.2,"&lt;0,2",ROUND((P3185-O3185)*N3185*$E3185/$D3185/1000,2))))</f>
        <v/>
      </c>
      <c r="T3185" t="str">
        <f>IF($A3185="","",VLOOKUP($A3185,DADOS!F:O,4,FALSE))</f>
        <v/>
      </c>
      <c r="U3185" t="str">
        <f>IF(A3185="","",IF(T3185="","",IF((T3185-S3185)*R3185*$E3185/$D3185/1000&lt;0.2,"&lt;0,2",ROUND((T3185-S3185)*R3185*$E3185/$D3185/1000,2))))</f>
        <v/>
      </c>
      <c r="X3185" t="str">
        <f>IF($A3185="","",VLOOKUP($A3185,DADOS!F:O,9,FALSE))</f>
        <v/>
      </c>
      <c r="Y3185" t="str">
        <f>IF(A3185="","",IF(X3185="","",IF((X3185-W3185)*V3185*$E3185/$D3185&lt;1,"&lt;1",ROUND((X3185-W3185)*V3185*$E3185/$D3185,2))))</f>
        <v/>
      </c>
      <c r="AB3185" t="str">
        <f>IF($A3185="","",VLOOKUP($A3185,DADOS!F:O,7,FALSE))</f>
        <v/>
      </c>
      <c r="AC3185" t="str">
        <f>IF(A3185="","",IF(AB3185="","",IF((AB3185-AA3185)*Z3185*$E3185/$D3185&lt;1,"&lt;1",ROUND((AB3185-AA3185)*Z3185*$E3185/$D3185,2))))</f>
        <v/>
      </c>
      <c r="AF3185" t="str">
        <f>IF($A3185="","",VLOOKUP($A3185,DADOS!F:O,10,FALSE))</f>
        <v/>
      </c>
      <c r="AG3185" t="str">
        <f>IF(A3185="","",IF(AF3185="","",IF((AF3185-AE3185)*AD3185*$E3185/$D3185&lt;1,"&lt;1",ROUND((AF3185-AE3185)*AD3185*$E3185/$D3185,2))))</f>
        <v/>
      </c>
      <c r="AJ3185" t="str">
        <f>IF($A3185="","",VLOOKUP($A3185,DADOS!F:O,8,FALSE))</f>
        <v/>
      </c>
      <c r="AK3185" t="str">
        <f>IF(A3185="","",IF(AJ3185="","",IF((AJ3185-AI3185)*AH3185*$E3185/$D3185&lt;1,"&lt;1",ROUND((AJ3185-AI3185)*AH3185*$E3185/$D3185,2))))</f>
        <v/>
      </c>
      <c r="AN3185" t="str">
        <f>IF($A3185="","",VLOOKUP($A3185,DADOS!F:O,2,FALSE))</f>
        <v/>
      </c>
      <c r="AO3185" t="str">
        <f>IF(A3185="","",IF(AN3185="","",IF((AN3185-AM3185)*AL3185*$E3185/$D3185/1000&lt;0.2,"&lt;0,2",ROUND((AN3185-AM3185)*AL3185*$E3185/$D3185/1000,2))))</f>
        <v/>
      </c>
      <c r="AQ3185">
        <v>0</v>
      </c>
      <c r="AR3185" t="str">
        <f>IF($A3185="","",VLOOKUP($A3185,DADOS!F:P,11,FALSE))</f>
        <v/>
      </c>
      <c r="AS3185" t="str">
        <f>IF(E3185="","",IF(AQ3185="","",IF(AR3185="","",IF((AR3185-AQ3185)*AP3185*$E3185/$D3185&lt;1,"&lt;1",ROUND((AR3185-AQ3185)*AP3185*$E3185/$D3185,2)))))</f>
        <v/>
      </c>
      <c r="AV3185" t="str">
        <f>IF(A3185="","",VLOOKUP(A3185,DADOS!F:R,12,FALSE))</f>
        <v/>
      </c>
      <c r="AW3185" t="str">
        <f>IF(A3185="","",IF(AU3185="","",IF(AV3185="","",IF((AV3185-AU3185)*AT3185*$E3185/$D3185&lt;1,"&lt;1",ROUND((AV3185-AU3185)*AT3185*$E3185/$D3185,2)))))</f>
        <v/>
      </c>
      <c r="AZ3185" t="str">
        <f>IF($A3185="","",VLOOKUP($A3185,DADOS!F:R,13,FALSE))</f>
        <v/>
      </c>
      <c r="BA3185" t="str">
        <f>IF(A3185="","",IF(AY3185="","",IF(AZ3185="","",IF((AZ3185-AY3185)*AX3185*$E3185/$D3185&lt;1,"&lt;1",ROUND((AZ3185-AY3185)*AX3185*$E3185/$D3185,2)))))</f>
        <v/>
      </c>
    </row>
    <row r="3186">
      <c r="B3186" t="str">
        <f>IF(A3186="","",A3186&amp;"/20")</f>
        <v/>
      </c>
      <c r="H3186" t="str">
        <f>IF($A3186="","",VLOOKUP($A3186,DADOS!F:O,3,FALSE))</f>
        <v/>
      </c>
      <c r="I3186" t="str">
        <f>IF(A3186="","",IF(H3186="","",IF((H3186-G3186)*F3186*$E3186/$D3186/1000&lt;0.2,"&lt;0,2",ROUND((H3186-G3186)*F3186*$E3186/$D3186/1000,2))))</f>
        <v/>
      </c>
      <c r="L3186" t="str">
        <f>IF($A3186="","",VLOOKUP($A3186,DADOS!F:O,6,FALSE))</f>
        <v/>
      </c>
      <c r="M3186" t="str">
        <f>IF(A3186="","",IF(L3186="","",IF((L3186-K3186)*J3186*$E3186/$D3186/1000&lt;0.2,"&lt;0,2",ROUND((L3186-K3186)*J3186*$E3186/$D3186/1000,2))))</f>
        <v/>
      </c>
      <c r="P3186" t="str">
        <f>IF($A3186="","",VLOOKUP($A3186,DADOS!F:O,5,FALSE))</f>
        <v/>
      </c>
      <c r="Q3186" t="str">
        <f>IF(A3186="","",IF(P3186="","",IF((P3186-O3186)*N3186*$E3186/$D3186/1000&lt;0.2,"&lt;0,2",ROUND((P3186-O3186)*N3186*$E3186/$D3186/1000,2))))</f>
        <v/>
      </c>
      <c r="T3186" t="str">
        <f>IF($A3186="","",VLOOKUP($A3186,DADOS!F:O,4,FALSE))</f>
        <v/>
      </c>
      <c r="U3186" t="str">
        <f>IF(A3186="","",IF(T3186="","",IF((T3186-S3186)*R3186*$E3186/$D3186/1000&lt;0.2,"&lt;0,2",ROUND((T3186-S3186)*R3186*$E3186/$D3186/1000,2))))</f>
        <v/>
      </c>
      <c r="X3186" t="str">
        <f>IF($A3186="","",VLOOKUP($A3186,DADOS!F:O,9,FALSE))</f>
        <v/>
      </c>
      <c r="Y3186" t="str">
        <f>IF(A3186="","",IF(X3186="","",IF((X3186-W3186)*V3186*$E3186/$D3186&lt;1,"&lt;1",ROUND((X3186-W3186)*V3186*$E3186/$D3186,2))))</f>
        <v/>
      </c>
      <c r="AB3186" t="str">
        <f>IF($A3186="","",VLOOKUP($A3186,DADOS!F:O,7,FALSE))</f>
        <v/>
      </c>
      <c r="AC3186" t="str">
        <f>IF(A3186="","",IF(AB3186="","",IF((AB3186-AA3186)*Z3186*$E3186/$D3186&lt;1,"&lt;1",ROUND((AB3186-AA3186)*Z3186*$E3186/$D3186,2))))</f>
        <v/>
      </c>
      <c r="AF3186" t="str">
        <f>IF($A3186="","",VLOOKUP($A3186,DADOS!F:O,10,FALSE))</f>
        <v/>
      </c>
      <c r="AG3186" t="str">
        <f>IF(A3186="","",IF(AF3186="","",IF((AF3186-AE3186)*AD3186*$E3186/$D3186&lt;1,"&lt;1",ROUND((AF3186-AE3186)*AD3186*$E3186/$D3186,2))))</f>
        <v/>
      </c>
      <c r="AJ3186" t="str">
        <f>IF($A3186="","",VLOOKUP($A3186,DADOS!F:O,8,FALSE))</f>
        <v/>
      </c>
      <c r="AK3186" t="str">
        <f>IF(A3186="","",IF(AJ3186="","",IF((AJ3186-AI3186)*AH3186*$E3186/$D3186&lt;1,"&lt;1",ROUND((AJ3186-AI3186)*AH3186*$E3186/$D3186,2))))</f>
        <v/>
      </c>
      <c r="AN3186" t="str">
        <f>IF($A3186="","",VLOOKUP($A3186,DADOS!F:O,2,FALSE))</f>
        <v/>
      </c>
      <c r="AO3186" t="str">
        <f>IF(A3186="","",IF(AN3186="","",IF((AN3186-AM3186)*AL3186*$E3186/$D3186/1000&lt;0.2,"&lt;0,2",ROUND((AN3186-AM3186)*AL3186*$E3186/$D3186/1000,2))))</f>
        <v/>
      </c>
      <c r="AQ3186">
        <v>0</v>
      </c>
      <c r="AR3186" t="str">
        <f>IF($A3186="","",VLOOKUP($A3186,DADOS!F:P,11,FALSE))</f>
        <v/>
      </c>
      <c r="AS3186" t="str">
        <f>IF(E3186="","",IF(AQ3186="","",IF(AR3186="","",IF((AR3186-AQ3186)*AP3186*$E3186/$D3186&lt;1,"&lt;1",ROUND((AR3186-AQ3186)*AP3186*$E3186/$D3186,2)))))</f>
        <v/>
      </c>
      <c r="AV3186" t="str">
        <f>IF(A3186="","",VLOOKUP(A3186,DADOS!F:R,12,FALSE))</f>
        <v/>
      </c>
      <c r="AW3186" t="str">
        <f>IF(A3186="","",IF(AU3186="","",IF(AV3186="","",IF((AV3186-AU3186)*AT3186*$E3186/$D3186&lt;1,"&lt;1",ROUND((AV3186-AU3186)*AT3186*$E3186/$D3186,2)))))</f>
        <v/>
      </c>
      <c r="AZ3186" t="str">
        <f>IF($A3186="","",VLOOKUP($A3186,DADOS!F:R,13,FALSE))</f>
        <v/>
      </c>
      <c r="BA3186" t="str">
        <f>IF(A3186="","",IF(AY3186="","",IF(AZ3186="","",IF((AZ3186-AY3186)*AX3186*$E3186/$D3186&lt;1,"&lt;1",ROUND((AZ3186-AY3186)*AX3186*$E3186/$D3186,2)))))</f>
        <v/>
      </c>
    </row>
    <row r="3187">
      <c r="B3187" t="str">
        <f>IF(A3187="","",A3187&amp;"/20")</f>
        <v/>
      </c>
      <c r="H3187" t="str">
        <f>IF($A3187="","",VLOOKUP($A3187,DADOS!F:O,3,FALSE))</f>
        <v/>
      </c>
      <c r="I3187" t="str">
        <f>IF(A3187="","",IF(H3187="","",IF((H3187-G3187)*F3187*$E3187/$D3187/1000&lt;0.2,"&lt;0,2",ROUND((H3187-G3187)*F3187*$E3187/$D3187/1000,2))))</f>
        <v/>
      </c>
      <c r="L3187" t="str">
        <f>IF($A3187="","",VLOOKUP($A3187,DADOS!F:O,6,FALSE))</f>
        <v/>
      </c>
      <c r="M3187" t="str">
        <f>IF(A3187="","",IF(L3187="","",IF((L3187-K3187)*J3187*$E3187/$D3187/1000&lt;0.2,"&lt;0,2",ROUND((L3187-K3187)*J3187*$E3187/$D3187/1000,2))))</f>
        <v/>
      </c>
      <c r="P3187" t="str">
        <f>IF($A3187="","",VLOOKUP($A3187,DADOS!F:O,5,FALSE))</f>
        <v/>
      </c>
      <c r="Q3187" t="str">
        <f>IF(A3187="","",IF(P3187="","",IF((P3187-O3187)*N3187*$E3187/$D3187/1000&lt;0.2,"&lt;0,2",ROUND((P3187-O3187)*N3187*$E3187/$D3187/1000,2))))</f>
        <v/>
      </c>
      <c r="T3187" t="str">
        <f>IF($A3187="","",VLOOKUP($A3187,DADOS!F:O,4,FALSE))</f>
        <v/>
      </c>
      <c r="U3187" t="str">
        <f>IF(A3187="","",IF(T3187="","",IF((T3187-S3187)*R3187*$E3187/$D3187/1000&lt;0.2,"&lt;0,2",ROUND((T3187-S3187)*R3187*$E3187/$D3187/1000,2))))</f>
        <v/>
      </c>
      <c r="X3187" t="str">
        <f>IF($A3187="","",VLOOKUP($A3187,DADOS!F:O,9,FALSE))</f>
        <v/>
      </c>
      <c r="Y3187" t="str">
        <f>IF(A3187="","",IF(X3187="","",IF((X3187-W3187)*V3187*$E3187/$D3187&lt;1,"&lt;1",ROUND((X3187-W3187)*V3187*$E3187/$D3187,2))))</f>
        <v/>
      </c>
      <c r="AB3187" t="str">
        <f>IF($A3187="","",VLOOKUP($A3187,DADOS!F:O,7,FALSE))</f>
        <v/>
      </c>
      <c r="AC3187" t="str">
        <f>IF(A3187="","",IF(AB3187="","",IF((AB3187-AA3187)*Z3187*$E3187/$D3187&lt;1,"&lt;1",ROUND((AB3187-AA3187)*Z3187*$E3187/$D3187,2))))</f>
        <v/>
      </c>
      <c r="AF3187" t="str">
        <f>IF($A3187="","",VLOOKUP($A3187,DADOS!F:O,10,FALSE))</f>
        <v/>
      </c>
      <c r="AG3187" t="str">
        <f>IF(A3187="","",IF(AF3187="","",IF((AF3187-AE3187)*AD3187*$E3187/$D3187&lt;1,"&lt;1",ROUND((AF3187-AE3187)*AD3187*$E3187/$D3187,2))))</f>
        <v/>
      </c>
      <c r="AJ3187" t="str">
        <f>IF($A3187="","",VLOOKUP($A3187,DADOS!F:O,8,FALSE))</f>
        <v/>
      </c>
      <c r="AK3187" t="str">
        <f>IF(A3187="","",IF(AJ3187="","",IF((AJ3187-AI3187)*AH3187*$E3187/$D3187&lt;1,"&lt;1",ROUND((AJ3187-AI3187)*AH3187*$E3187/$D3187,2))))</f>
        <v/>
      </c>
      <c r="AN3187" t="str">
        <f>IF($A3187="","",VLOOKUP($A3187,DADOS!F:O,2,FALSE))</f>
        <v/>
      </c>
      <c r="AO3187" t="str">
        <f>IF(A3187="","",IF(AN3187="","",IF((AN3187-AM3187)*AL3187*$E3187/$D3187/1000&lt;0.2,"&lt;0,2",ROUND((AN3187-AM3187)*AL3187*$E3187/$D3187/1000,2))))</f>
        <v/>
      </c>
      <c r="AQ3187">
        <v>0</v>
      </c>
      <c r="AR3187" t="str">
        <f>IF($A3187="","",VLOOKUP($A3187,DADOS!F:P,11,FALSE))</f>
        <v/>
      </c>
      <c r="AS3187" t="str">
        <f>IF(E3187="","",IF(AQ3187="","",IF(AR3187="","",IF((AR3187-AQ3187)*AP3187*$E3187/$D3187&lt;1,"&lt;1",ROUND((AR3187-AQ3187)*AP3187*$E3187/$D3187,2)))))</f>
        <v/>
      </c>
      <c r="AV3187" t="str">
        <f>IF(A3187="","",VLOOKUP(A3187,DADOS!F:R,12,FALSE))</f>
        <v/>
      </c>
      <c r="AW3187" t="str">
        <f>IF(A3187="","",IF(AU3187="","",IF(AV3187="","",IF((AV3187-AU3187)*AT3187*$E3187/$D3187&lt;1,"&lt;1",ROUND((AV3187-AU3187)*AT3187*$E3187/$D3187,2)))))</f>
        <v/>
      </c>
      <c r="AZ3187" t="str">
        <f>IF($A3187="","",VLOOKUP($A3187,DADOS!F:R,13,FALSE))</f>
        <v/>
      </c>
      <c r="BA3187" t="str">
        <f>IF(A3187="","",IF(AY3187="","",IF(AZ3187="","",IF((AZ3187-AY3187)*AX3187*$E3187/$D3187&lt;1,"&lt;1",ROUND((AZ3187-AY3187)*AX3187*$E3187/$D3187,2)))))</f>
        <v/>
      </c>
    </row>
    <row r="3188">
      <c r="B3188" t="str">
        <f>IF(A3188="","",A3188&amp;"/20")</f>
        <v/>
      </c>
      <c r="H3188" t="str">
        <f>IF($A3188="","",VLOOKUP($A3188,DADOS!F:O,3,FALSE))</f>
        <v/>
      </c>
      <c r="I3188" t="str">
        <f>IF(A3188="","",IF(H3188="","",IF((H3188-G3188)*F3188*$E3188/$D3188/1000&lt;0.2,"&lt;0,2",ROUND((H3188-G3188)*F3188*$E3188/$D3188/1000,2))))</f>
        <v/>
      </c>
      <c r="L3188" t="str">
        <f>IF($A3188="","",VLOOKUP($A3188,DADOS!F:O,6,FALSE))</f>
        <v/>
      </c>
      <c r="M3188" t="str">
        <f>IF(A3188="","",IF(L3188="","",IF((L3188-K3188)*J3188*$E3188/$D3188/1000&lt;0.2,"&lt;0,2",ROUND((L3188-K3188)*J3188*$E3188/$D3188/1000,2))))</f>
        <v/>
      </c>
      <c r="P3188" t="str">
        <f>IF($A3188="","",VLOOKUP($A3188,DADOS!F:O,5,FALSE))</f>
        <v/>
      </c>
      <c r="Q3188" t="str">
        <f>IF(A3188="","",IF(P3188="","",IF((P3188-O3188)*N3188*$E3188/$D3188/1000&lt;0.2,"&lt;0,2",ROUND((P3188-O3188)*N3188*$E3188/$D3188/1000,2))))</f>
        <v/>
      </c>
      <c r="T3188" t="str">
        <f>IF($A3188="","",VLOOKUP($A3188,DADOS!F:O,4,FALSE))</f>
        <v/>
      </c>
      <c r="U3188" t="str">
        <f>IF(A3188="","",IF(T3188="","",IF((T3188-S3188)*R3188*$E3188/$D3188/1000&lt;0.2,"&lt;0,2",ROUND((T3188-S3188)*R3188*$E3188/$D3188/1000,2))))</f>
        <v/>
      </c>
      <c r="X3188" t="str">
        <f>IF($A3188="","",VLOOKUP($A3188,DADOS!F:O,9,FALSE))</f>
        <v/>
      </c>
      <c r="Y3188" t="str">
        <f>IF(A3188="","",IF(X3188="","",IF((X3188-W3188)*V3188*$E3188/$D3188&lt;1,"&lt;1",ROUND((X3188-W3188)*V3188*$E3188/$D3188,2))))</f>
        <v/>
      </c>
      <c r="AB3188" t="str">
        <f>IF($A3188="","",VLOOKUP($A3188,DADOS!F:O,7,FALSE))</f>
        <v/>
      </c>
      <c r="AC3188" t="str">
        <f>IF(A3188="","",IF(AB3188="","",IF((AB3188-AA3188)*Z3188*$E3188/$D3188&lt;1,"&lt;1",ROUND((AB3188-AA3188)*Z3188*$E3188/$D3188,2))))</f>
        <v/>
      </c>
      <c r="AF3188" t="str">
        <f>IF($A3188="","",VLOOKUP($A3188,DADOS!F:O,10,FALSE))</f>
        <v/>
      </c>
      <c r="AG3188" t="str">
        <f>IF(A3188="","",IF(AF3188="","",IF((AF3188-AE3188)*AD3188*$E3188/$D3188&lt;1,"&lt;1",ROUND((AF3188-AE3188)*AD3188*$E3188/$D3188,2))))</f>
        <v/>
      </c>
      <c r="AJ3188" t="str">
        <f>IF($A3188="","",VLOOKUP($A3188,DADOS!F:O,8,FALSE))</f>
        <v/>
      </c>
      <c r="AK3188" t="str">
        <f>IF(A3188="","",IF(AJ3188="","",IF((AJ3188-AI3188)*AH3188*$E3188/$D3188&lt;1,"&lt;1",ROUND((AJ3188-AI3188)*AH3188*$E3188/$D3188,2))))</f>
        <v/>
      </c>
      <c r="AN3188" t="str">
        <f>IF($A3188="","",VLOOKUP($A3188,DADOS!F:O,2,FALSE))</f>
        <v/>
      </c>
      <c r="AO3188" t="str">
        <f>IF(A3188="","",IF(AN3188="","",IF((AN3188-AM3188)*AL3188*$E3188/$D3188/1000&lt;0.2,"&lt;0,2",ROUND((AN3188-AM3188)*AL3188*$E3188/$D3188/1000,2))))</f>
        <v/>
      </c>
      <c r="AQ3188">
        <v>0</v>
      </c>
      <c r="AR3188" t="str">
        <f>IF($A3188="","",VLOOKUP($A3188,DADOS!F:P,11,FALSE))</f>
        <v/>
      </c>
      <c r="AS3188" t="str">
        <f>IF(E3188="","",IF(AQ3188="","",IF(AR3188="","",IF((AR3188-AQ3188)*AP3188*$E3188/$D3188&lt;1,"&lt;1",ROUND((AR3188-AQ3188)*AP3188*$E3188/$D3188,2)))))</f>
        <v/>
      </c>
      <c r="AV3188" t="str">
        <f>IF(A3188="","",VLOOKUP(A3188,DADOS!F:R,12,FALSE))</f>
        <v/>
      </c>
      <c r="AW3188" t="str">
        <f>IF(A3188="","",IF(AU3188="","",IF(AV3188="","",IF((AV3188-AU3188)*AT3188*$E3188/$D3188&lt;1,"&lt;1",ROUND((AV3188-AU3188)*AT3188*$E3188/$D3188,2)))))</f>
        <v/>
      </c>
      <c r="AZ3188" t="str">
        <f>IF($A3188="","",VLOOKUP($A3188,DADOS!F:R,13,FALSE))</f>
        <v/>
      </c>
      <c r="BA3188" t="str">
        <f>IF(A3188="","",IF(AY3188="","",IF(AZ3188="","",IF((AZ3188-AY3188)*AX3188*$E3188/$D3188&lt;1,"&lt;1",ROUND((AZ3188-AY3188)*AX3188*$E3188/$D3188,2)))))</f>
        <v/>
      </c>
    </row>
    <row r="3189">
      <c r="B3189" t="str">
        <f>IF(A3189="","",A3189&amp;"/20")</f>
        <v/>
      </c>
      <c r="H3189" t="str">
        <f>IF($A3189="","",VLOOKUP($A3189,DADOS!F:O,3,FALSE))</f>
        <v/>
      </c>
      <c r="I3189" t="str">
        <f>IF(A3189="","",IF(H3189="","",IF((H3189-G3189)*F3189*$E3189/$D3189/1000&lt;0.2,"&lt;0,2",ROUND((H3189-G3189)*F3189*$E3189/$D3189/1000,2))))</f>
        <v/>
      </c>
      <c r="L3189" t="str">
        <f>IF($A3189="","",VLOOKUP($A3189,DADOS!F:O,6,FALSE))</f>
        <v/>
      </c>
      <c r="M3189" t="str">
        <f>IF(A3189="","",IF(L3189="","",IF((L3189-K3189)*J3189*$E3189/$D3189/1000&lt;0.2,"&lt;0,2",ROUND((L3189-K3189)*J3189*$E3189/$D3189/1000,2))))</f>
        <v/>
      </c>
      <c r="P3189" t="str">
        <f>IF($A3189="","",VLOOKUP($A3189,DADOS!F:O,5,FALSE))</f>
        <v/>
      </c>
      <c r="Q3189" t="str">
        <f>IF(A3189="","",IF(P3189="","",IF((P3189-O3189)*N3189*$E3189/$D3189/1000&lt;0.2,"&lt;0,2",ROUND((P3189-O3189)*N3189*$E3189/$D3189/1000,2))))</f>
        <v/>
      </c>
      <c r="T3189" t="str">
        <f>IF($A3189="","",VLOOKUP($A3189,DADOS!F:O,4,FALSE))</f>
        <v/>
      </c>
      <c r="U3189" t="str">
        <f>IF(A3189="","",IF(T3189="","",IF((T3189-S3189)*R3189*$E3189/$D3189/1000&lt;0.2,"&lt;0,2",ROUND((T3189-S3189)*R3189*$E3189/$D3189/1000,2))))</f>
        <v/>
      </c>
      <c r="X3189" t="str">
        <f>IF($A3189="","",VLOOKUP($A3189,DADOS!F:O,9,FALSE))</f>
        <v/>
      </c>
      <c r="Y3189" t="str">
        <f>IF(A3189="","",IF(X3189="","",IF((X3189-W3189)*V3189*$E3189/$D3189&lt;1,"&lt;1",ROUND((X3189-W3189)*V3189*$E3189/$D3189,2))))</f>
        <v/>
      </c>
      <c r="AB3189" t="str">
        <f>IF($A3189="","",VLOOKUP($A3189,DADOS!F:O,7,FALSE))</f>
        <v/>
      </c>
      <c r="AC3189" t="str">
        <f>IF(A3189="","",IF(AB3189="","",IF((AB3189-AA3189)*Z3189*$E3189/$D3189&lt;1,"&lt;1",ROUND((AB3189-AA3189)*Z3189*$E3189/$D3189,2))))</f>
        <v/>
      </c>
      <c r="AF3189" t="str">
        <f>IF($A3189="","",VLOOKUP($A3189,DADOS!F:O,10,FALSE))</f>
        <v/>
      </c>
      <c r="AG3189" t="str">
        <f>IF(A3189="","",IF(AF3189="","",IF((AF3189-AE3189)*AD3189*$E3189/$D3189&lt;1,"&lt;1",ROUND((AF3189-AE3189)*AD3189*$E3189/$D3189,2))))</f>
        <v/>
      </c>
      <c r="AJ3189" t="str">
        <f>IF($A3189="","",VLOOKUP($A3189,DADOS!F:O,8,FALSE))</f>
        <v/>
      </c>
      <c r="AK3189" t="str">
        <f>IF(A3189="","",IF(AJ3189="","",IF((AJ3189-AI3189)*AH3189*$E3189/$D3189&lt;1,"&lt;1",ROUND((AJ3189-AI3189)*AH3189*$E3189/$D3189,2))))</f>
        <v/>
      </c>
      <c r="AN3189" t="str">
        <f>IF($A3189="","",VLOOKUP($A3189,DADOS!F:O,2,FALSE))</f>
        <v/>
      </c>
      <c r="AO3189" t="str">
        <f>IF(A3189="","",IF(AN3189="","",IF((AN3189-AM3189)*AL3189*$E3189/$D3189/1000&lt;0.2,"&lt;0,2",ROUND((AN3189-AM3189)*AL3189*$E3189/$D3189/1000,2))))</f>
        <v/>
      </c>
      <c r="AQ3189">
        <v>0</v>
      </c>
      <c r="AR3189" t="str">
        <f>IF($A3189="","",VLOOKUP($A3189,DADOS!F:P,11,FALSE))</f>
        <v/>
      </c>
      <c r="AS3189" t="str">
        <f>IF(E3189="","",IF(AQ3189="","",IF(AR3189="","",IF((AR3189-AQ3189)*AP3189*$E3189/$D3189&lt;1,"&lt;1",ROUND((AR3189-AQ3189)*AP3189*$E3189/$D3189,2)))))</f>
        <v/>
      </c>
      <c r="AV3189" t="str">
        <f>IF(A3189="","",VLOOKUP(A3189,DADOS!F:R,12,FALSE))</f>
        <v/>
      </c>
      <c r="AW3189" t="str">
        <f>IF(A3189="","",IF(AU3189="","",IF(AV3189="","",IF((AV3189-AU3189)*AT3189*$E3189/$D3189&lt;1,"&lt;1",ROUND((AV3189-AU3189)*AT3189*$E3189/$D3189,2)))))</f>
        <v/>
      </c>
      <c r="AZ3189" t="str">
        <f>IF($A3189="","",VLOOKUP($A3189,DADOS!F:R,13,FALSE))</f>
        <v/>
      </c>
      <c r="BA3189" t="str">
        <f>IF(A3189="","",IF(AY3189="","",IF(AZ3189="","",IF((AZ3189-AY3189)*AX3189*$E3189/$D3189&lt;1,"&lt;1",ROUND((AZ3189-AY3189)*AX3189*$E3189/$D3189,2)))))</f>
        <v/>
      </c>
    </row>
    <row r="3190">
      <c r="B3190" t="str">
        <f>IF(A3190="","",A3190&amp;"/20")</f>
        <v/>
      </c>
      <c r="H3190" t="str">
        <f>IF($A3190="","",VLOOKUP($A3190,DADOS!F:O,3,FALSE))</f>
        <v/>
      </c>
      <c r="I3190" t="str">
        <f>IF(A3190="","",IF(H3190="","",IF((H3190-G3190)*F3190*$E3190/$D3190/1000&lt;0.2,"&lt;0,2",ROUND((H3190-G3190)*F3190*$E3190/$D3190/1000,2))))</f>
        <v/>
      </c>
      <c r="L3190" t="str">
        <f>IF($A3190="","",VLOOKUP($A3190,DADOS!F:O,6,FALSE))</f>
        <v/>
      </c>
      <c r="M3190" t="str">
        <f>IF(A3190="","",IF(L3190="","",IF((L3190-K3190)*J3190*$E3190/$D3190/1000&lt;0.2,"&lt;0,2",ROUND((L3190-K3190)*J3190*$E3190/$D3190/1000,2))))</f>
        <v/>
      </c>
      <c r="P3190" t="str">
        <f>IF($A3190="","",VLOOKUP($A3190,DADOS!F:O,5,FALSE))</f>
        <v/>
      </c>
      <c r="Q3190" t="str">
        <f>IF(A3190="","",IF(P3190="","",IF((P3190-O3190)*N3190*$E3190/$D3190/1000&lt;0.2,"&lt;0,2",ROUND((P3190-O3190)*N3190*$E3190/$D3190/1000,2))))</f>
        <v/>
      </c>
      <c r="T3190" t="str">
        <f>IF($A3190="","",VLOOKUP($A3190,DADOS!F:O,4,FALSE))</f>
        <v/>
      </c>
      <c r="U3190" t="str">
        <f>IF(A3190="","",IF(T3190="","",IF((T3190-S3190)*R3190*$E3190/$D3190/1000&lt;0.2,"&lt;0,2",ROUND((T3190-S3190)*R3190*$E3190/$D3190/1000,2))))</f>
        <v/>
      </c>
      <c r="X3190" t="str">
        <f>IF($A3190="","",VLOOKUP($A3190,DADOS!F:O,9,FALSE))</f>
        <v/>
      </c>
      <c r="Y3190" t="str">
        <f>IF(A3190="","",IF(X3190="","",IF((X3190-W3190)*V3190*$E3190/$D3190&lt;1,"&lt;1",ROUND((X3190-W3190)*V3190*$E3190/$D3190,2))))</f>
        <v/>
      </c>
      <c r="AB3190" t="str">
        <f>IF($A3190="","",VLOOKUP($A3190,DADOS!F:O,7,FALSE))</f>
        <v/>
      </c>
      <c r="AC3190" t="str">
        <f>IF(A3190="","",IF(AB3190="","",IF((AB3190-AA3190)*Z3190*$E3190/$D3190&lt;1,"&lt;1",ROUND((AB3190-AA3190)*Z3190*$E3190/$D3190,2))))</f>
        <v/>
      </c>
      <c r="AF3190" t="str">
        <f>IF($A3190="","",VLOOKUP($A3190,DADOS!F:O,10,FALSE))</f>
        <v/>
      </c>
      <c r="AG3190" t="str">
        <f>IF(A3190="","",IF(AF3190="","",IF((AF3190-AE3190)*AD3190*$E3190/$D3190&lt;1,"&lt;1",ROUND((AF3190-AE3190)*AD3190*$E3190/$D3190,2))))</f>
        <v/>
      </c>
      <c r="AJ3190" t="str">
        <f>IF($A3190="","",VLOOKUP($A3190,DADOS!F:O,8,FALSE))</f>
        <v/>
      </c>
      <c r="AK3190" t="str">
        <f>IF(A3190="","",IF(AJ3190="","",IF((AJ3190-AI3190)*AH3190*$E3190/$D3190&lt;1,"&lt;1",ROUND((AJ3190-AI3190)*AH3190*$E3190/$D3190,2))))</f>
        <v/>
      </c>
      <c r="AN3190" t="str">
        <f>IF($A3190="","",VLOOKUP($A3190,DADOS!F:O,2,FALSE))</f>
        <v/>
      </c>
      <c r="AO3190" t="str">
        <f>IF(A3190="","",IF(AN3190="","",IF((AN3190-AM3190)*AL3190*$E3190/$D3190/1000&lt;0.2,"&lt;0,2",ROUND((AN3190-AM3190)*AL3190*$E3190/$D3190/1000,2))))</f>
        <v/>
      </c>
      <c r="AQ3190">
        <v>0</v>
      </c>
      <c r="AR3190" t="str">
        <f>IF($A3190="","",VLOOKUP($A3190,DADOS!F:P,11,FALSE))</f>
        <v/>
      </c>
      <c r="AS3190" t="str">
        <f>IF(E3190="","",IF(AQ3190="","",IF(AR3190="","",IF((AR3190-AQ3190)*AP3190*$E3190/$D3190&lt;1,"&lt;1",ROUND((AR3190-AQ3190)*AP3190*$E3190/$D3190,2)))))</f>
        <v/>
      </c>
      <c r="AV3190" t="str">
        <f>IF(A3190="","",VLOOKUP(A3190,DADOS!F:R,12,FALSE))</f>
        <v/>
      </c>
      <c r="AW3190" t="str">
        <f>IF(A3190="","",IF(AU3190="","",IF(AV3190="","",IF((AV3190-AU3190)*AT3190*$E3190/$D3190&lt;1,"&lt;1",ROUND((AV3190-AU3190)*AT3190*$E3190/$D3190,2)))))</f>
        <v/>
      </c>
      <c r="AZ3190" t="str">
        <f>IF($A3190="","",VLOOKUP($A3190,DADOS!F:R,13,FALSE))</f>
        <v/>
      </c>
      <c r="BA3190" t="str">
        <f>IF(A3190="","",IF(AY3190="","",IF(AZ3190="","",IF((AZ3190-AY3190)*AX3190*$E3190/$D3190&lt;1,"&lt;1",ROUND((AZ3190-AY3190)*AX3190*$E3190/$D3190,2)))))</f>
        <v/>
      </c>
    </row>
    <row r="3191">
      <c r="B3191" t="str">
        <f>IF(A3191="","",A3191&amp;"/20")</f>
        <v/>
      </c>
      <c r="H3191" t="str">
        <f>IF($A3191="","",VLOOKUP($A3191,DADOS!F:O,3,FALSE))</f>
        <v/>
      </c>
      <c r="I3191" t="str">
        <f>IF(A3191="","",IF(H3191="","",IF((H3191-G3191)*F3191*$E3191/$D3191/1000&lt;0.2,"&lt;0,2",ROUND((H3191-G3191)*F3191*$E3191/$D3191/1000,2))))</f>
        <v/>
      </c>
      <c r="L3191" t="str">
        <f>IF($A3191="","",VLOOKUP($A3191,DADOS!F:O,6,FALSE))</f>
        <v/>
      </c>
      <c r="M3191" t="str">
        <f>IF(A3191="","",IF(L3191="","",IF((L3191-K3191)*J3191*$E3191/$D3191/1000&lt;0.2,"&lt;0,2",ROUND((L3191-K3191)*J3191*$E3191/$D3191/1000,2))))</f>
        <v/>
      </c>
      <c r="P3191" t="str">
        <f>IF($A3191="","",VLOOKUP($A3191,DADOS!F:O,5,FALSE))</f>
        <v/>
      </c>
      <c r="Q3191" t="str">
        <f>IF(A3191="","",IF(P3191="","",IF((P3191-O3191)*N3191*$E3191/$D3191/1000&lt;0.2,"&lt;0,2",ROUND((P3191-O3191)*N3191*$E3191/$D3191/1000,2))))</f>
        <v/>
      </c>
      <c r="T3191" t="str">
        <f>IF($A3191="","",VLOOKUP($A3191,DADOS!F:O,4,FALSE))</f>
        <v/>
      </c>
      <c r="U3191" t="str">
        <f>IF(A3191="","",IF(T3191="","",IF((T3191-S3191)*R3191*$E3191/$D3191/1000&lt;0.2,"&lt;0,2",ROUND((T3191-S3191)*R3191*$E3191/$D3191/1000,2))))</f>
        <v/>
      </c>
      <c r="X3191" t="str">
        <f>IF($A3191="","",VLOOKUP($A3191,DADOS!F:O,9,FALSE))</f>
        <v/>
      </c>
      <c r="Y3191" t="str">
        <f>IF(A3191="","",IF(X3191="","",IF((X3191-W3191)*V3191*$E3191/$D3191&lt;1,"&lt;1",ROUND((X3191-W3191)*V3191*$E3191/$D3191,2))))</f>
        <v/>
      </c>
      <c r="AB3191" t="str">
        <f>IF($A3191="","",VLOOKUP($A3191,DADOS!F:O,7,FALSE))</f>
        <v/>
      </c>
      <c r="AC3191" t="str">
        <f>IF(A3191="","",IF(AB3191="","",IF((AB3191-AA3191)*Z3191*$E3191/$D3191&lt;1,"&lt;1",ROUND((AB3191-AA3191)*Z3191*$E3191/$D3191,2))))</f>
        <v/>
      </c>
      <c r="AF3191" t="str">
        <f>IF($A3191="","",VLOOKUP($A3191,DADOS!F:O,10,FALSE))</f>
        <v/>
      </c>
      <c r="AG3191" t="str">
        <f>IF(A3191="","",IF(AF3191="","",IF((AF3191-AE3191)*AD3191*$E3191/$D3191&lt;1,"&lt;1",ROUND((AF3191-AE3191)*AD3191*$E3191/$D3191,2))))</f>
        <v/>
      </c>
      <c r="AJ3191" t="str">
        <f>IF($A3191="","",VLOOKUP($A3191,DADOS!F:O,8,FALSE))</f>
        <v/>
      </c>
      <c r="AK3191" t="str">
        <f>IF(A3191="","",IF(AJ3191="","",IF((AJ3191-AI3191)*AH3191*$E3191/$D3191&lt;1,"&lt;1",ROUND((AJ3191-AI3191)*AH3191*$E3191/$D3191,2))))</f>
        <v/>
      </c>
      <c r="AN3191" t="str">
        <f>IF($A3191="","",VLOOKUP($A3191,DADOS!F:O,2,FALSE))</f>
        <v/>
      </c>
      <c r="AO3191" t="str">
        <f>IF(A3191="","",IF(AN3191="","",IF((AN3191-AM3191)*AL3191*$E3191/$D3191/1000&lt;0.2,"&lt;0,2",ROUND((AN3191-AM3191)*AL3191*$E3191/$D3191/1000,2))))</f>
        <v/>
      </c>
      <c r="AQ3191">
        <v>0</v>
      </c>
      <c r="AR3191" t="str">
        <f>IF($A3191="","",VLOOKUP($A3191,DADOS!F:P,11,FALSE))</f>
        <v/>
      </c>
      <c r="AS3191" t="str">
        <f>IF(E3191="","",IF(AQ3191="","",IF(AR3191="","",IF((AR3191-AQ3191)*AP3191*$E3191/$D3191&lt;1,"&lt;1",ROUND((AR3191-AQ3191)*AP3191*$E3191/$D3191,2)))))</f>
        <v/>
      </c>
      <c r="AV3191" t="str">
        <f>IF(A3191="","",VLOOKUP(A3191,DADOS!F:R,12,FALSE))</f>
        <v/>
      </c>
      <c r="AW3191" t="str">
        <f>IF(A3191="","",IF(AU3191="","",IF(AV3191="","",IF((AV3191-AU3191)*AT3191*$E3191/$D3191&lt;1,"&lt;1",ROUND((AV3191-AU3191)*AT3191*$E3191/$D3191,2)))))</f>
        <v/>
      </c>
      <c r="AZ3191" t="str">
        <f>IF($A3191="","",VLOOKUP($A3191,DADOS!F:R,13,FALSE))</f>
        <v/>
      </c>
      <c r="BA3191" t="str">
        <f>IF(A3191="","",IF(AY3191="","",IF(AZ3191="","",IF((AZ3191-AY3191)*AX3191*$E3191/$D3191&lt;1,"&lt;1",ROUND((AZ3191-AY3191)*AX3191*$E3191/$D3191,2)))))</f>
        <v/>
      </c>
    </row>
    <row r="3192">
      <c r="B3192" t="str">
        <f>IF(A3192="","",A3192&amp;"/20")</f>
        <v/>
      </c>
      <c r="H3192" t="str">
        <f>IF($A3192="","",VLOOKUP($A3192,DADOS!F:O,3,FALSE))</f>
        <v/>
      </c>
      <c r="I3192" t="str">
        <f>IF(A3192="","",IF(H3192="","",IF((H3192-G3192)*F3192*$E3192/$D3192/1000&lt;0.2,"&lt;0,2",ROUND((H3192-G3192)*F3192*$E3192/$D3192/1000,2))))</f>
        <v/>
      </c>
      <c r="L3192" t="str">
        <f>IF($A3192="","",VLOOKUP($A3192,DADOS!F:O,6,FALSE))</f>
        <v/>
      </c>
      <c r="M3192" t="str">
        <f>IF(A3192="","",IF(L3192="","",IF((L3192-K3192)*J3192*$E3192/$D3192/1000&lt;0.2,"&lt;0,2",ROUND((L3192-K3192)*J3192*$E3192/$D3192/1000,2))))</f>
        <v/>
      </c>
      <c r="P3192" t="str">
        <f>IF($A3192="","",VLOOKUP($A3192,DADOS!F:O,5,FALSE))</f>
        <v/>
      </c>
      <c r="Q3192" t="str">
        <f>IF(A3192="","",IF(P3192="","",IF((P3192-O3192)*N3192*$E3192/$D3192/1000&lt;0.2,"&lt;0,2",ROUND((P3192-O3192)*N3192*$E3192/$D3192/1000,2))))</f>
        <v/>
      </c>
      <c r="T3192" t="str">
        <f>IF($A3192="","",VLOOKUP($A3192,DADOS!F:O,4,FALSE))</f>
        <v/>
      </c>
      <c r="U3192" t="str">
        <f>IF(A3192="","",IF(T3192="","",IF((T3192-S3192)*R3192*$E3192/$D3192/1000&lt;0.2,"&lt;0,2",ROUND((T3192-S3192)*R3192*$E3192/$D3192/1000,2))))</f>
        <v/>
      </c>
      <c r="X3192" t="str">
        <f>IF($A3192="","",VLOOKUP($A3192,DADOS!F:O,9,FALSE))</f>
        <v/>
      </c>
      <c r="Y3192" t="str">
        <f>IF(A3192="","",IF(X3192="","",IF((X3192-W3192)*V3192*$E3192/$D3192&lt;1,"&lt;1",ROUND((X3192-W3192)*V3192*$E3192/$D3192,2))))</f>
        <v/>
      </c>
      <c r="AB3192" t="str">
        <f>IF($A3192="","",VLOOKUP($A3192,DADOS!F:O,7,FALSE))</f>
        <v/>
      </c>
      <c r="AC3192" t="str">
        <f>IF(A3192="","",IF(AB3192="","",IF((AB3192-AA3192)*Z3192*$E3192/$D3192&lt;1,"&lt;1",ROUND((AB3192-AA3192)*Z3192*$E3192/$D3192,2))))</f>
        <v/>
      </c>
      <c r="AF3192" t="str">
        <f>IF($A3192="","",VLOOKUP($A3192,DADOS!F:O,10,FALSE))</f>
        <v/>
      </c>
      <c r="AG3192" t="str">
        <f>IF(A3192="","",IF(AF3192="","",IF((AF3192-AE3192)*AD3192*$E3192/$D3192&lt;1,"&lt;1",ROUND((AF3192-AE3192)*AD3192*$E3192/$D3192,2))))</f>
        <v/>
      </c>
      <c r="AJ3192" t="str">
        <f>IF($A3192="","",VLOOKUP($A3192,DADOS!F:O,8,FALSE))</f>
        <v/>
      </c>
      <c r="AK3192" t="str">
        <f>IF(A3192="","",IF(AJ3192="","",IF((AJ3192-AI3192)*AH3192*$E3192/$D3192&lt;1,"&lt;1",ROUND((AJ3192-AI3192)*AH3192*$E3192/$D3192,2))))</f>
        <v/>
      </c>
      <c r="AN3192" t="str">
        <f>IF($A3192="","",VLOOKUP($A3192,DADOS!F:O,2,FALSE))</f>
        <v/>
      </c>
      <c r="AO3192" t="str">
        <f>IF(A3192="","",IF(AN3192="","",IF((AN3192-AM3192)*AL3192*$E3192/$D3192/1000&lt;0.2,"&lt;0,2",ROUND((AN3192-AM3192)*AL3192*$E3192/$D3192/1000,2))))</f>
        <v/>
      </c>
      <c r="AQ3192">
        <v>0</v>
      </c>
      <c r="AR3192" t="str">
        <f>IF($A3192="","",VLOOKUP($A3192,DADOS!F:P,11,FALSE))</f>
        <v/>
      </c>
      <c r="AS3192" t="str">
        <f>IF(E3192="","",IF(AQ3192="","",IF(AR3192="","",IF((AR3192-AQ3192)*AP3192*$E3192/$D3192&lt;1,"&lt;1",ROUND((AR3192-AQ3192)*AP3192*$E3192/$D3192,2)))))</f>
        <v/>
      </c>
      <c r="AV3192" t="str">
        <f>IF(A3192="","",VLOOKUP(A3192,DADOS!F:R,12,FALSE))</f>
        <v/>
      </c>
      <c r="AW3192" t="str">
        <f>IF(A3192="","",IF(AU3192="","",IF(AV3192="","",IF((AV3192-AU3192)*AT3192*$E3192/$D3192&lt;1,"&lt;1",ROUND((AV3192-AU3192)*AT3192*$E3192/$D3192,2)))))</f>
        <v/>
      </c>
      <c r="AZ3192" t="str">
        <f>IF($A3192="","",VLOOKUP($A3192,DADOS!F:R,13,FALSE))</f>
        <v/>
      </c>
      <c r="BA3192" t="str">
        <f>IF(A3192="","",IF(AY3192="","",IF(AZ3192="","",IF((AZ3192-AY3192)*AX3192*$E3192/$D3192&lt;1,"&lt;1",ROUND((AZ3192-AY3192)*AX3192*$E3192/$D3192,2)))))</f>
        <v/>
      </c>
    </row>
    <row r="3193">
      <c r="B3193" t="str">
        <f>IF(A3193="","",A3193&amp;"/20")</f>
        <v/>
      </c>
      <c r="H3193" t="str">
        <f>IF($A3193="","",VLOOKUP($A3193,DADOS!F:O,3,FALSE))</f>
        <v/>
      </c>
      <c r="I3193" t="str">
        <f>IF(A3193="","",IF(H3193="","",IF((H3193-G3193)*F3193*$E3193/$D3193/1000&lt;0.2,"&lt;0,2",ROUND((H3193-G3193)*F3193*$E3193/$D3193/1000,2))))</f>
        <v/>
      </c>
      <c r="L3193" t="str">
        <f>IF($A3193="","",VLOOKUP($A3193,DADOS!F:O,6,FALSE))</f>
        <v/>
      </c>
      <c r="M3193" t="str">
        <f>IF(A3193="","",IF(L3193="","",IF((L3193-K3193)*J3193*$E3193/$D3193/1000&lt;0.2,"&lt;0,2",ROUND((L3193-K3193)*J3193*$E3193/$D3193/1000,2))))</f>
        <v/>
      </c>
      <c r="P3193" t="str">
        <f>IF($A3193="","",VLOOKUP($A3193,DADOS!F:O,5,FALSE))</f>
        <v/>
      </c>
      <c r="Q3193" t="str">
        <f>IF(A3193="","",IF(P3193="","",IF((P3193-O3193)*N3193*$E3193/$D3193/1000&lt;0.2,"&lt;0,2",ROUND((P3193-O3193)*N3193*$E3193/$D3193/1000,2))))</f>
        <v/>
      </c>
      <c r="T3193" t="str">
        <f>IF($A3193="","",VLOOKUP($A3193,DADOS!F:O,4,FALSE))</f>
        <v/>
      </c>
      <c r="U3193" t="str">
        <f>IF(A3193="","",IF(T3193="","",IF((T3193-S3193)*R3193*$E3193/$D3193/1000&lt;0.2,"&lt;0,2",ROUND((T3193-S3193)*R3193*$E3193/$D3193/1000,2))))</f>
        <v/>
      </c>
      <c r="X3193" t="str">
        <f>IF($A3193="","",VLOOKUP($A3193,DADOS!F:O,9,FALSE))</f>
        <v/>
      </c>
      <c r="Y3193" t="str">
        <f>IF(A3193="","",IF(X3193="","",IF((X3193-W3193)*V3193*$E3193/$D3193&lt;1,"&lt;1",ROUND((X3193-W3193)*V3193*$E3193/$D3193,2))))</f>
        <v/>
      </c>
      <c r="AB3193" t="str">
        <f>IF($A3193="","",VLOOKUP($A3193,DADOS!F:O,7,FALSE))</f>
        <v/>
      </c>
      <c r="AC3193" t="str">
        <f>IF(A3193="","",IF(AB3193="","",IF((AB3193-AA3193)*Z3193*$E3193/$D3193&lt;1,"&lt;1",ROUND((AB3193-AA3193)*Z3193*$E3193/$D3193,2))))</f>
        <v/>
      </c>
      <c r="AF3193" t="str">
        <f>IF($A3193="","",VLOOKUP($A3193,DADOS!F:O,10,FALSE))</f>
        <v/>
      </c>
      <c r="AG3193" t="str">
        <f>IF(A3193="","",IF(AF3193="","",IF((AF3193-AE3193)*AD3193*$E3193/$D3193&lt;1,"&lt;1",ROUND((AF3193-AE3193)*AD3193*$E3193/$D3193,2))))</f>
        <v/>
      </c>
      <c r="AJ3193" t="str">
        <f>IF($A3193="","",VLOOKUP($A3193,DADOS!F:O,8,FALSE))</f>
        <v/>
      </c>
      <c r="AK3193" t="str">
        <f>IF(A3193="","",IF(AJ3193="","",IF((AJ3193-AI3193)*AH3193*$E3193/$D3193&lt;1,"&lt;1",ROUND((AJ3193-AI3193)*AH3193*$E3193/$D3193,2))))</f>
        <v/>
      </c>
      <c r="AN3193" t="str">
        <f>IF($A3193="","",VLOOKUP($A3193,DADOS!F:O,2,FALSE))</f>
        <v/>
      </c>
      <c r="AO3193" t="str">
        <f>IF(A3193="","",IF(AN3193="","",IF((AN3193-AM3193)*AL3193*$E3193/$D3193/1000&lt;0.2,"&lt;0,2",ROUND((AN3193-AM3193)*AL3193*$E3193/$D3193/1000,2))))</f>
        <v/>
      </c>
      <c r="AQ3193">
        <v>0</v>
      </c>
      <c r="AR3193" t="str">
        <f>IF($A3193="","",VLOOKUP($A3193,DADOS!F:P,11,FALSE))</f>
        <v/>
      </c>
      <c r="AS3193" t="str">
        <f>IF(E3193="","",IF(AQ3193="","",IF(AR3193="","",IF((AR3193-AQ3193)*AP3193*$E3193/$D3193&lt;1,"&lt;1",ROUND((AR3193-AQ3193)*AP3193*$E3193/$D3193,2)))))</f>
        <v/>
      </c>
      <c r="AV3193" t="str">
        <f>IF(A3193="","",VLOOKUP(A3193,DADOS!F:R,12,FALSE))</f>
        <v/>
      </c>
      <c r="AW3193" t="str">
        <f>IF(A3193="","",IF(AU3193="","",IF(AV3193="","",IF((AV3193-AU3193)*AT3193*$E3193/$D3193&lt;1,"&lt;1",ROUND((AV3193-AU3193)*AT3193*$E3193/$D3193,2)))))</f>
        <v/>
      </c>
      <c r="AZ3193" t="str">
        <f>IF($A3193="","",VLOOKUP($A3193,DADOS!F:R,13,FALSE))</f>
        <v/>
      </c>
      <c r="BA3193" t="str">
        <f>IF(A3193="","",IF(AY3193="","",IF(AZ3193="","",IF((AZ3193-AY3193)*AX3193*$E3193/$D3193&lt;1,"&lt;1",ROUND((AZ3193-AY3193)*AX3193*$E3193/$D3193,2)))))</f>
        <v/>
      </c>
    </row>
    <row r="3194">
      <c r="B3194" t="str">
        <f>IF(A3194="","",A3194&amp;"/20")</f>
        <v/>
      </c>
      <c r="H3194" t="str">
        <f>IF($A3194="","",VLOOKUP($A3194,DADOS!F:O,3,FALSE))</f>
        <v/>
      </c>
      <c r="I3194" t="str">
        <f>IF(A3194="","",IF(H3194="","",IF((H3194-G3194)*F3194*$E3194/$D3194/1000&lt;0.2,"&lt;0,2",ROUND((H3194-G3194)*F3194*$E3194/$D3194/1000,2))))</f>
        <v/>
      </c>
      <c r="L3194" t="str">
        <f>IF($A3194="","",VLOOKUP($A3194,DADOS!F:O,6,FALSE))</f>
        <v/>
      </c>
      <c r="M3194" t="str">
        <f>IF(A3194="","",IF(L3194="","",IF((L3194-K3194)*J3194*$E3194/$D3194/1000&lt;0.2,"&lt;0,2",ROUND((L3194-K3194)*J3194*$E3194/$D3194/1000,2))))</f>
        <v/>
      </c>
      <c r="P3194" t="str">
        <f>IF($A3194="","",VLOOKUP($A3194,DADOS!F:O,5,FALSE))</f>
        <v/>
      </c>
      <c r="Q3194" t="str">
        <f>IF(A3194="","",IF(P3194="","",IF((P3194-O3194)*N3194*$E3194/$D3194/1000&lt;0.2,"&lt;0,2",ROUND((P3194-O3194)*N3194*$E3194/$D3194/1000,2))))</f>
        <v/>
      </c>
      <c r="T3194" t="str">
        <f>IF($A3194="","",VLOOKUP($A3194,DADOS!F:O,4,FALSE))</f>
        <v/>
      </c>
      <c r="U3194" t="str">
        <f>IF(A3194="","",IF(T3194="","",IF((T3194-S3194)*R3194*$E3194/$D3194/1000&lt;0.2,"&lt;0,2",ROUND((T3194-S3194)*R3194*$E3194/$D3194/1000,2))))</f>
        <v/>
      </c>
      <c r="X3194" t="str">
        <f>IF($A3194="","",VLOOKUP($A3194,DADOS!F:O,9,FALSE))</f>
        <v/>
      </c>
      <c r="Y3194" t="str">
        <f>IF(A3194="","",IF(X3194="","",IF((X3194-W3194)*V3194*$E3194/$D3194&lt;1,"&lt;1",ROUND((X3194-W3194)*V3194*$E3194/$D3194,2))))</f>
        <v/>
      </c>
      <c r="AB3194" t="str">
        <f>IF($A3194="","",VLOOKUP($A3194,DADOS!F:O,7,FALSE))</f>
        <v/>
      </c>
      <c r="AC3194" t="str">
        <f>IF(A3194="","",IF(AB3194="","",IF((AB3194-AA3194)*Z3194*$E3194/$D3194&lt;1,"&lt;1",ROUND((AB3194-AA3194)*Z3194*$E3194/$D3194,2))))</f>
        <v/>
      </c>
      <c r="AF3194" t="str">
        <f>IF($A3194="","",VLOOKUP($A3194,DADOS!F:O,10,FALSE))</f>
        <v/>
      </c>
      <c r="AG3194" t="str">
        <f>IF(A3194="","",IF(AF3194="","",IF((AF3194-AE3194)*AD3194*$E3194/$D3194&lt;1,"&lt;1",ROUND((AF3194-AE3194)*AD3194*$E3194/$D3194,2))))</f>
        <v/>
      </c>
      <c r="AJ3194" t="str">
        <f>IF($A3194="","",VLOOKUP($A3194,DADOS!F:O,8,FALSE))</f>
        <v/>
      </c>
      <c r="AK3194" t="str">
        <f>IF(A3194="","",IF(AJ3194="","",IF((AJ3194-AI3194)*AH3194*$E3194/$D3194&lt;1,"&lt;1",ROUND((AJ3194-AI3194)*AH3194*$E3194/$D3194,2))))</f>
        <v/>
      </c>
      <c r="AN3194" t="str">
        <f>IF($A3194="","",VLOOKUP($A3194,DADOS!F:O,2,FALSE))</f>
        <v/>
      </c>
      <c r="AO3194" t="str">
        <f>IF(A3194="","",IF(AN3194="","",IF((AN3194-AM3194)*AL3194*$E3194/$D3194/1000&lt;0.2,"&lt;0,2",ROUND((AN3194-AM3194)*AL3194*$E3194/$D3194/1000,2))))</f>
        <v/>
      </c>
      <c r="AQ3194">
        <v>0</v>
      </c>
      <c r="AR3194" t="str">
        <f>IF($A3194="","",VLOOKUP($A3194,DADOS!F:P,11,FALSE))</f>
        <v/>
      </c>
      <c r="AS3194" t="str">
        <f>IF(E3194="","",IF(AQ3194="","",IF(AR3194="","",IF((AR3194-AQ3194)*AP3194*$E3194/$D3194&lt;1,"&lt;1",ROUND((AR3194-AQ3194)*AP3194*$E3194/$D3194,2)))))</f>
        <v/>
      </c>
      <c r="AV3194" t="str">
        <f>IF(A3194="","",VLOOKUP(A3194,DADOS!F:R,12,FALSE))</f>
        <v/>
      </c>
      <c r="AW3194" t="str">
        <f>IF(A3194="","",IF(AU3194="","",IF(AV3194="","",IF((AV3194-AU3194)*AT3194*$E3194/$D3194&lt;1,"&lt;1",ROUND((AV3194-AU3194)*AT3194*$E3194/$D3194,2)))))</f>
        <v/>
      </c>
      <c r="AZ3194" t="str">
        <f>IF($A3194="","",VLOOKUP($A3194,DADOS!F:R,13,FALSE))</f>
        <v/>
      </c>
      <c r="BA3194" t="str">
        <f>IF(A3194="","",IF(AY3194="","",IF(AZ3194="","",IF((AZ3194-AY3194)*AX3194*$E3194/$D3194&lt;1,"&lt;1",ROUND((AZ3194-AY3194)*AX3194*$E3194/$D3194,2)))))</f>
        <v/>
      </c>
    </row>
    <row r="3195">
      <c r="B3195" t="str">
        <f>IF(A3195="","",A3195&amp;"/20")</f>
        <v/>
      </c>
      <c r="H3195" t="str">
        <f>IF($A3195="","",VLOOKUP($A3195,DADOS!F:O,3,FALSE))</f>
        <v/>
      </c>
      <c r="I3195" t="str">
        <f>IF(A3195="","",IF(H3195="","",IF((H3195-G3195)*F3195*$E3195/$D3195/1000&lt;0.2,"&lt;0,2",ROUND((H3195-G3195)*F3195*$E3195/$D3195/1000,2))))</f>
        <v/>
      </c>
      <c r="L3195" t="str">
        <f>IF($A3195="","",VLOOKUP($A3195,DADOS!F:O,6,FALSE))</f>
        <v/>
      </c>
      <c r="M3195" t="str">
        <f>IF(A3195="","",IF(L3195="","",IF((L3195-K3195)*J3195*$E3195/$D3195/1000&lt;0.2,"&lt;0,2",ROUND((L3195-K3195)*J3195*$E3195/$D3195/1000,2))))</f>
        <v/>
      </c>
      <c r="P3195" t="str">
        <f>IF($A3195="","",VLOOKUP($A3195,DADOS!F:O,5,FALSE))</f>
        <v/>
      </c>
      <c r="Q3195" t="str">
        <f>IF(A3195="","",IF(P3195="","",IF((P3195-O3195)*N3195*$E3195/$D3195/1000&lt;0.2,"&lt;0,2",ROUND((P3195-O3195)*N3195*$E3195/$D3195/1000,2))))</f>
        <v/>
      </c>
      <c r="T3195" t="str">
        <f>IF($A3195="","",VLOOKUP($A3195,DADOS!F:O,4,FALSE))</f>
        <v/>
      </c>
      <c r="U3195" t="str">
        <f>IF(A3195="","",IF(T3195="","",IF((T3195-S3195)*R3195*$E3195/$D3195/1000&lt;0.2,"&lt;0,2",ROUND((T3195-S3195)*R3195*$E3195/$D3195/1000,2))))</f>
        <v/>
      </c>
      <c r="X3195" t="str">
        <f>IF($A3195="","",VLOOKUP($A3195,DADOS!F:O,9,FALSE))</f>
        <v/>
      </c>
      <c r="Y3195" t="str">
        <f>IF(A3195="","",IF(X3195="","",IF((X3195-W3195)*V3195*$E3195/$D3195&lt;1,"&lt;1",ROUND((X3195-W3195)*V3195*$E3195/$D3195,2))))</f>
        <v/>
      </c>
      <c r="AB3195" t="str">
        <f>IF($A3195="","",VLOOKUP($A3195,DADOS!F:O,7,FALSE))</f>
        <v/>
      </c>
      <c r="AC3195" t="str">
        <f>IF(A3195="","",IF(AB3195="","",IF((AB3195-AA3195)*Z3195*$E3195/$D3195&lt;1,"&lt;1",ROUND((AB3195-AA3195)*Z3195*$E3195/$D3195,2))))</f>
        <v/>
      </c>
      <c r="AF3195" t="str">
        <f>IF($A3195="","",VLOOKUP($A3195,DADOS!F:O,10,FALSE))</f>
        <v/>
      </c>
      <c r="AG3195" t="str">
        <f>IF(A3195="","",IF(AF3195="","",IF((AF3195-AE3195)*AD3195*$E3195/$D3195&lt;1,"&lt;1",ROUND((AF3195-AE3195)*AD3195*$E3195/$D3195,2))))</f>
        <v/>
      </c>
      <c r="AJ3195" t="str">
        <f>IF($A3195="","",VLOOKUP($A3195,DADOS!F:O,8,FALSE))</f>
        <v/>
      </c>
      <c r="AK3195" t="str">
        <f>IF(A3195="","",IF(AJ3195="","",IF((AJ3195-AI3195)*AH3195*$E3195/$D3195&lt;1,"&lt;1",ROUND((AJ3195-AI3195)*AH3195*$E3195/$D3195,2))))</f>
        <v/>
      </c>
      <c r="AN3195" t="str">
        <f>IF($A3195="","",VLOOKUP($A3195,DADOS!F:O,2,FALSE))</f>
        <v/>
      </c>
      <c r="AO3195" t="str">
        <f>IF(A3195="","",IF(AN3195="","",IF((AN3195-AM3195)*AL3195*$E3195/$D3195/1000&lt;0.2,"&lt;0,2",ROUND((AN3195-AM3195)*AL3195*$E3195/$D3195/1000,2))))</f>
        <v/>
      </c>
      <c r="AQ3195">
        <v>0</v>
      </c>
      <c r="AR3195" t="str">
        <f>IF($A3195="","",VLOOKUP($A3195,DADOS!F:P,11,FALSE))</f>
        <v/>
      </c>
      <c r="AS3195" t="str">
        <f>IF(E3195="","",IF(AQ3195="","",IF(AR3195="","",IF((AR3195-AQ3195)*AP3195*$E3195/$D3195&lt;1,"&lt;1",ROUND((AR3195-AQ3195)*AP3195*$E3195/$D3195,2)))))</f>
        <v/>
      </c>
      <c r="AV3195" t="str">
        <f>IF(A3195="","",VLOOKUP(A3195,DADOS!F:R,12,FALSE))</f>
        <v/>
      </c>
      <c r="AW3195" t="str">
        <f>IF(A3195="","",IF(AU3195="","",IF(AV3195="","",IF((AV3195-AU3195)*AT3195*$E3195/$D3195&lt;1,"&lt;1",ROUND((AV3195-AU3195)*AT3195*$E3195/$D3195,2)))))</f>
        <v/>
      </c>
      <c r="AZ3195" t="str">
        <f>IF($A3195="","",VLOOKUP($A3195,DADOS!F:R,13,FALSE))</f>
        <v/>
      </c>
      <c r="BA3195" t="str">
        <f>IF(A3195="","",IF(AY3195="","",IF(AZ3195="","",IF((AZ3195-AY3195)*AX3195*$E3195/$D3195&lt;1,"&lt;1",ROUND((AZ3195-AY3195)*AX3195*$E3195/$D3195,2)))))</f>
        <v/>
      </c>
    </row>
    <row r="3196">
      <c r="B3196" t="str">
        <f>IF(A3196="","",A3196&amp;"/20")</f>
        <v/>
      </c>
      <c r="H3196" t="str">
        <f>IF($A3196="","",VLOOKUP($A3196,DADOS!F:O,3,FALSE))</f>
        <v/>
      </c>
      <c r="I3196" t="str">
        <f>IF(A3196="","",IF(H3196="","",IF((H3196-G3196)*F3196*$E3196/$D3196/1000&lt;0.2,"&lt;0,2",ROUND((H3196-G3196)*F3196*$E3196/$D3196/1000,2))))</f>
        <v/>
      </c>
      <c r="L3196" t="str">
        <f>IF($A3196="","",VLOOKUP($A3196,DADOS!F:O,6,FALSE))</f>
        <v/>
      </c>
      <c r="M3196" t="str">
        <f>IF(A3196="","",IF(L3196="","",IF((L3196-K3196)*J3196*$E3196/$D3196/1000&lt;0.2,"&lt;0,2",ROUND((L3196-K3196)*J3196*$E3196/$D3196/1000,2))))</f>
        <v/>
      </c>
      <c r="P3196" t="str">
        <f>IF($A3196="","",VLOOKUP($A3196,DADOS!F:O,5,FALSE))</f>
        <v/>
      </c>
      <c r="Q3196" t="str">
        <f>IF(A3196="","",IF(P3196="","",IF((P3196-O3196)*N3196*$E3196/$D3196/1000&lt;0.2,"&lt;0,2",ROUND((P3196-O3196)*N3196*$E3196/$D3196/1000,2))))</f>
        <v/>
      </c>
      <c r="T3196" t="str">
        <f>IF($A3196="","",VLOOKUP($A3196,DADOS!F:O,4,FALSE))</f>
        <v/>
      </c>
      <c r="U3196" t="str">
        <f>IF(A3196="","",IF(T3196="","",IF((T3196-S3196)*R3196*$E3196/$D3196/1000&lt;0.2,"&lt;0,2",ROUND((T3196-S3196)*R3196*$E3196/$D3196/1000,2))))</f>
        <v/>
      </c>
      <c r="X3196" t="str">
        <f>IF($A3196="","",VLOOKUP($A3196,DADOS!F:O,9,FALSE))</f>
        <v/>
      </c>
      <c r="Y3196" t="str">
        <f>IF(A3196="","",IF(X3196="","",IF((X3196-W3196)*V3196*$E3196/$D3196&lt;1,"&lt;1",ROUND((X3196-W3196)*V3196*$E3196/$D3196,2))))</f>
        <v/>
      </c>
      <c r="AB3196" t="str">
        <f>IF($A3196="","",VLOOKUP($A3196,DADOS!F:O,7,FALSE))</f>
        <v/>
      </c>
      <c r="AC3196" t="str">
        <f>IF(A3196="","",IF(AB3196="","",IF((AB3196-AA3196)*Z3196*$E3196/$D3196&lt;1,"&lt;1",ROUND((AB3196-AA3196)*Z3196*$E3196/$D3196,2))))</f>
        <v/>
      </c>
      <c r="AF3196" t="str">
        <f>IF($A3196="","",VLOOKUP($A3196,DADOS!F:O,10,FALSE))</f>
        <v/>
      </c>
      <c r="AG3196" t="str">
        <f>IF(A3196="","",IF(AF3196="","",IF((AF3196-AE3196)*AD3196*$E3196/$D3196&lt;1,"&lt;1",ROUND((AF3196-AE3196)*AD3196*$E3196/$D3196,2))))</f>
        <v/>
      </c>
      <c r="AJ3196" t="str">
        <f>IF($A3196="","",VLOOKUP($A3196,DADOS!F:O,8,FALSE))</f>
        <v/>
      </c>
      <c r="AK3196" t="str">
        <f>IF(A3196="","",IF(AJ3196="","",IF((AJ3196-AI3196)*AH3196*$E3196/$D3196&lt;1,"&lt;1",ROUND((AJ3196-AI3196)*AH3196*$E3196/$D3196,2))))</f>
        <v/>
      </c>
      <c r="AN3196" t="str">
        <f>IF($A3196="","",VLOOKUP($A3196,DADOS!F:O,2,FALSE))</f>
        <v/>
      </c>
      <c r="AO3196" t="str">
        <f>IF(A3196="","",IF(AN3196="","",IF((AN3196-AM3196)*AL3196*$E3196/$D3196/1000&lt;0.2,"&lt;0,2",ROUND((AN3196-AM3196)*AL3196*$E3196/$D3196/1000,2))))</f>
        <v/>
      </c>
      <c r="AQ3196">
        <v>0</v>
      </c>
      <c r="AR3196" t="str">
        <f>IF($A3196="","",VLOOKUP($A3196,DADOS!F:P,11,FALSE))</f>
        <v/>
      </c>
      <c r="AS3196" t="str">
        <f>IF(E3196="","",IF(AQ3196="","",IF(AR3196="","",IF((AR3196-AQ3196)*AP3196*$E3196/$D3196&lt;1,"&lt;1",ROUND((AR3196-AQ3196)*AP3196*$E3196/$D3196,2)))))</f>
        <v/>
      </c>
      <c r="AV3196" t="str">
        <f>IF(A3196="","",VLOOKUP(A3196,DADOS!F:R,12,FALSE))</f>
        <v/>
      </c>
      <c r="AW3196" t="str">
        <f>IF(A3196="","",IF(AU3196="","",IF(AV3196="","",IF((AV3196-AU3196)*AT3196*$E3196/$D3196&lt;1,"&lt;1",ROUND((AV3196-AU3196)*AT3196*$E3196/$D3196,2)))))</f>
        <v/>
      </c>
      <c r="AZ3196" t="str">
        <f>IF($A3196="","",VLOOKUP($A3196,DADOS!F:R,13,FALSE))</f>
        <v/>
      </c>
      <c r="BA3196" t="str">
        <f>IF(A3196="","",IF(AY3196="","",IF(AZ3196="","",IF((AZ3196-AY3196)*AX3196*$E3196/$D3196&lt;1,"&lt;1",ROUND((AZ3196-AY3196)*AX3196*$E3196/$D3196,2)))))</f>
        <v/>
      </c>
    </row>
    <row r="3197">
      <c r="B3197" t="str">
        <f>IF(A3197="","",A3197&amp;"/20")</f>
        <v/>
      </c>
      <c r="H3197" t="str">
        <f>IF($A3197="","",VLOOKUP($A3197,DADOS!F:O,3,FALSE))</f>
        <v/>
      </c>
      <c r="I3197" t="str">
        <f>IF(A3197="","",IF(H3197="","",IF((H3197-G3197)*F3197*$E3197/$D3197/1000&lt;0.2,"&lt;0,2",ROUND((H3197-G3197)*F3197*$E3197/$D3197/1000,2))))</f>
        <v/>
      </c>
      <c r="L3197" t="str">
        <f>IF($A3197="","",VLOOKUP($A3197,DADOS!F:O,6,FALSE))</f>
        <v/>
      </c>
      <c r="M3197" t="str">
        <f>IF(A3197="","",IF(L3197="","",IF((L3197-K3197)*J3197*$E3197/$D3197/1000&lt;0.2,"&lt;0,2",ROUND((L3197-K3197)*J3197*$E3197/$D3197/1000,2))))</f>
        <v/>
      </c>
      <c r="P3197" t="str">
        <f>IF($A3197="","",VLOOKUP($A3197,DADOS!F:O,5,FALSE))</f>
        <v/>
      </c>
      <c r="Q3197" t="str">
        <f>IF(A3197="","",IF(P3197="","",IF((P3197-O3197)*N3197*$E3197/$D3197/1000&lt;0.2,"&lt;0,2",ROUND((P3197-O3197)*N3197*$E3197/$D3197/1000,2))))</f>
        <v/>
      </c>
      <c r="T3197" t="str">
        <f>IF($A3197="","",VLOOKUP($A3197,DADOS!F:O,4,FALSE))</f>
        <v/>
      </c>
      <c r="U3197" t="str">
        <f>IF(A3197="","",IF(T3197="","",IF((T3197-S3197)*R3197*$E3197/$D3197/1000&lt;0.2,"&lt;0,2",ROUND((T3197-S3197)*R3197*$E3197/$D3197/1000,2))))</f>
        <v/>
      </c>
      <c r="X3197" t="str">
        <f>IF($A3197="","",VLOOKUP($A3197,DADOS!F:O,9,FALSE))</f>
        <v/>
      </c>
      <c r="Y3197" t="str">
        <f>IF(A3197="","",IF(X3197="","",IF((X3197-W3197)*V3197*$E3197/$D3197&lt;1,"&lt;1",ROUND((X3197-W3197)*V3197*$E3197/$D3197,2))))</f>
        <v/>
      </c>
      <c r="AB3197" t="str">
        <f>IF($A3197="","",VLOOKUP($A3197,DADOS!F:O,7,FALSE))</f>
        <v/>
      </c>
      <c r="AC3197" t="str">
        <f>IF(A3197="","",IF(AB3197="","",IF((AB3197-AA3197)*Z3197*$E3197/$D3197&lt;1,"&lt;1",ROUND((AB3197-AA3197)*Z3197*$E3197/$D3197,2))))</f>
        <v/>
      </c>
      <c r="AF3197" t="str">
        <f>IF($A3197="","",VLOOKUP($A3197,DADOS!F:O,10,FALSE))</f>
        <v/>
      </c>
      <c r="AG3197" t="str">
        <f>IF(A3197="","",IF(AF3197="","",IF((AF3197-AE3197)*AD3197*$E3197/$D3197&lt;1,"&lt;1",ROUND((AF3197-AE3197)*AD3197*$E3197/$D3197,2))))</f>
        <v/>
      </c>
      <c r="AJ3197" t="str">
        <f>IF($A3197="","",VLOOKUP($A3197,DADOS!F:O,8,FALSE))</f>
        <v/>
      </c>
      <c r="AK3197" t="str">
        <f>IF(A3197="","",IF(AJ3197="","",IF((AJ3197-AI3197)*AH3197*$E3197/$D3197&lt;1,"&lt;1",ROUND((AJ3197-AI3197)*AH3197*$E3197/$D3197,2))))</f>
        <v/>
      </c>
      <c r="AN3197" t="str">
        <f>IF($A3197="","",VLOOKUP($A3197,DADOS!F:O,2,FALSE))</f>
        <v/>
      </c>
      <c r="AO3197" t="str">
        <f>IF(A3197="","",IF(AN3197="","",IF((AN3197-AM3197)*AL3197*$E3197/$D3197/1000&lt;0.2,"&lt;0,2",ROUND((AN3197-AM3197)*AL3197*$E3197/$D3197/1000,2))))</f>
        <v/>
      </c>
      <c r="AQ3197">
        <v>0</v>
      </c>
      <c r="AR3197" t="str">
        <f>IF($A3197="","",VLOOKUP($A3197,DADOS!F:P,11,FALSE))</f>
        <v/>
      </c>
      <c r="AS3197" t="str">
        <f>IF(E3197="","",IF(AQ3197="","",IF(AR3197="","",IF((AR3197-AQ3197)*AP3197*$E3197/$D3197&lt;1,"&lt;1",ROUND((AR3197-AQ3197)*AP3197*$E3197/$D3197,2)))))</f>
        <v/>
      </c>
      <c r="AV3197" t="str">
        <f>IF(A3197="","",VLOOKUP(A3197,DADOS!F:R,12,FALSE))</f>
        <v/>
      </c>
      <c r="AW3197" t="str">
        <f>IF(A3197="","",IF(AU3197="","",IF(AV3197="","",IF((AV3197-AU3197)*AT3197*$E3197/$D3197&lt;1,"&lt;1",ROUND((AV3197-AU3197)*AT3197*$E3197/$D3197,2)))))</f>
        <v/>
      </c>
      <c r="AZ3197" t="str">
        <f>IF($A3197="","",VLOOKUP($A3197,DADOS!F:R,13,FALSE))</f>
        <v/>
      </c>
      <c r="BA3197" t="str">
        <f>IF(A3197="","",IF(AY3197="","",IF(AZ3197="","",IF((AZ3197-AY3197)*AX3197*$E3197/$D3197&lt;1,"&lt;1",ROUND((AZ3197-AY3197)*AX3197*$E3197/$D3197,2)))))</f>
        <v/>
      </c>
    </row>
    <row r="3198">
      <c r="B3198" t="str">
        <f>IF(A3198="","",A3198&amp;"/20")</f>
        <v/>
      </c>
      <c r="H3198" t="str">
        <f>IF($A3198="","",VLOOKUP($A3198,DADOS!F:O,3,FALSE))</f>
        <v/>
      </c>
      <c r="I3198" t="str">
        <f>IF(A3198="","",IF(H3198="","",IF((H3198-G3198)*F3198*$E3198/$D3198/1000&lt;0.2,"&lt;0,2",ROUND((H3198-G3198)*F3198*$E3198/$D3198/1000,2))))</f>
        <v/>
      </c>
      <c r="L3198" t="str">
        <f>IF($A3198="","",VLOOKUP($A3198,DADOS!F:O,6,FALSE))</f>
        <v/>
      </c>
      <c r="M3198" t="str">
        <f>IF(A3198="","",IF(L3198="","",IF((L3198-K3198)*J3198*$E3198/$D3198/1000&lt;0.2,"&lt;0,2",ROUND((L3198-K3198)*J3198*$E3198/$D3198/1000,2))))</f>
        <v/>
      </c>
      <c r="P3198" t="str">
        <f>IF($A3198="","",VLOOKUP($A3198,DADOS!F:O,5,FALSE))</f>
        <v/>
      </c>
      <c r="Q3198" t="str">
        <f>IF(A3198="","",IF(P3198="","",IF((P3198-O3198)*N3198*$E3198/$D3198/1000&lt;0.2,"&lt;0,2",ROUND((P3198-O3198)*N3198*$E3198/$D3198/1000,2))))</f>
        <v/>
      </c>
      <c r="T3198" t="str">
        <f>IF($A3198="","",VLOOKUP($A3198,DADOS!F:O,4,FALSE))</f>
        <v/>
      </c>
      <c r="U3198" t="str">
        <f>IF(A3198="","",IF(T3198="","",IF((T3198-S3198)*R3198*$E3198/$D3198/1000&lt;0.2,"&lt;0,2",ROUND((T3198-S3198)*R3198*$E3198/$D3198/1000,2))))</f>
        <v/>
      </c>
      <c r="X3198" t="str">
        <f>IF($A3198="","",VLOOKUP($A3198,DADOS!F:O,9,FALSE))</f>
        <v/>
      </c>
      <c r="Y3198" t="str">
        <f>IF(A3198="","",IF(X3198="","",IF((X3198-W3198)*V3198*$E3198/$D3198&lt;1,"&lt;1",ROUND((X3198-W3198)*V3198*$E3198/$D3198,2))))</f>
        <v/>
      </c>
      <c r="AB3198" t="str">
        <f>IF($A3198="","",VLOOKUP($A3198,DADOS!F:O,7,FALSE))</f>
        <v/>
      </c>
      <c r="AC3198" t="str">
        <f>IF(A3198="","",IF(AB3198="","",IF((AB3198-AA3198)*Z3198*$E3198/$D3198&lt;1,"&lt;1",ROUND((AB3198-AA3198)*Z3198*$E3198/$D3198,2))))</f>
        <v/>
      </c>
      <c r="AF3198" t="str">
        <f>IF($A3198="","",VLOOKUP($A3198,DADOS!F:O,10,FALSE))</f>
        <v/>
      </c>
      <c r="AG3198" t="str">
        <f>IF(A3198="","",IF(AF3198="","",IF((AF3198-AE3198)*AD3198*$E3198/$D3198&lt;1,"&lt;1",ROUND((AF3198-AE3198)*AD3198*$E3198/$D3198,2))))</f>
        <v/>
      </c>
      <c r="AJ3198" t="str">
        <f>IF($A3198="","",VLOOKUP($A3198,DADOS!F:O,8,FALSE))</f>
        <v/>
      </c>
      <c r="AK3198" t="str">
        <f>IF(A3198="","",IF(AJ3198="","",IF((AJ3198-AI3198)*AH3198*$E3198/$D3198&lt;1,"&lt;1",ROUND((AJ3198-AI3198)*AH3198*$E3198/$D3198,2))))</f>
        <v/>
      </c>
      <c r="AN3198" t="str">
        <f>IF($A3198="","",VLOOKUP($A3198,DADOS!F:O,2,FALSE))</f>
        <v/>
      </c>
      <c r="AO3198" t="str">
        <f>IF(A3198="","",IF(AN3198="","",IF((AN3198-AM3198)*AL3198*$E3198/$D3198/1000&lt;0.2,"&lt;0,2",ROUND((AN3198-AM3198)*AL3198*$E3198/$D3198/1000,2))))</f>
        <v/>
      </c>
      <c r="AQ3198">
        <v>0</v>
      </c>
      <c r="AR3198" t="str">
        <f>IF($A3198="","",VLOOKUP($A3198,DADOS!F:P,11,FALSE))</f>
        <v/>
      </c>
      <c r="AS3198" t="str">
        <f>IF(E3198="","",IF(AQ3198="","",IF(AR3198="","",IF((AR3198-AQ3198)*AP3198*$E3198/$D3198&lt;1,"&lt;1",ROUND((AR3198-AQ3198)*AP3198*$E3198/$D3198,2)))))</f>
        <v/>
      </c>
      <c r="AV3198" t="str">
        <f>IF(A3198="","",VLOOKUP(A3198,DADOS!F:R,12,FALSE))</f>
        <v/>
      </c>
      <c r="AW3198" t="str">
        <f>IF(A3198="","",IF(AU3198="","",IF(AV3198="","",IF((AV3198-AU3198)*AT3198*$E3198/$D3198&lt;1,"&lt;1",ROUND((AV3198-AU3198)*AT3198*$E3198/$D3198,2)))))</f>
        <v/>
      </c>
      <c r="AZ3198" t="str">
        <f>IF($A3198="","",VLOOKUP($A3198,DADOS!F:R,13,FALSE))</f>
        <v/>
      </c>
      <c r="BA3198" t="str">
        <f>IF(A3198="","",IF(AY3198="","",IF(AZ3198="","",IF((AZ3198-AY3198)*AX3198*$E3198/$D3198&lt;1,"&lt;1",ROUND((AZ3198-AY3198)*AX3198*$E3198/$D3198,2)))))</f>
        <v/>
      </c>
    </row>
    <row r="3199">
      <c r="B3199" t="str">
        <f>IF(A3199="","",A3199&amp;"/20")</f>
        <v/>
      </c>
      <c r="H3199" t="str">
        <f>IF($A3199="","",VLOOKUP($A3199,DADOS!F:O,3,FALSE))</f>
        <v/>
      </c>
      <c r="I3199" t="str">
        <f>IF(A3199="","",IF(H3199="","",IF((H3199-G3199)*F3199*$E3199/$D3199/1000&lt;0.2,"&lt;0,2",ROUND((H3199-G3199)*F3199*$E3199/$D3199/1000,2))))</f>
        <v/>
      </c>
      <c r="L3199" t="str">
        <f>IF($A3199="","",VLOOKUP($A3199,DADOS!F:O,6,FALSE))</f>
        <v/>
      </c>
      <c r="M3199" t="str">
        <f>IF(A3199="","",IF(L3199="","",IF((L3199-K3199)*J3199*$E3199/$D3199/1000&lt;0.2,"&lt;0,2",ROUND((L3199-K3199)*J3199*$E3199/$D3199/1000,2))))</f>
        <v/>
      </c>
      <c r="P3199" t="str">
        <f>IF($A3199="","",VLOOKUP($A3199,DADOS!F:O,5,FALSE))</f>
        <v/>
      </c>
      <c r="Q3199" t="str">
        <f>IF(A3199="","",IF(P3199="","",IF((P3199-O3199)*N3199*$E3199/$D3199/1000&lt;0.2,"&lt;0,2",ROUND((P3199-O3199)*N3199*$E3199/$D3199/1000,2))))</f>
        <v/>
      </c>
      <c r="T3199" t="str">
        <f>IF($A3199="","",VLOOKUP($A3199,DADOS!F:O,4,FALSE))</f>
        <v/>
      </c>
      <c r="U3199" t="str">
        <f>IF(A3199="","",IF(T3199="","",IF((T3199-S3199)*R3199*$E3199/$D3199/1000&lt;0.2,"&lt;0,2",ROUND((T3199-S3199)*R3199*$E3199/$D3199/1000,2))))</f>
        <v/>
      </c>
      <c r="X3199" t="str">
        <f>IF($A3199="","",VLOOKUP($A3199,DADOS!F:O,9,FALSE))</f>
        <v/>
      </c>
      <c r="Y3199" t="str">
        <f>IF(A3199="","",IF(X3199="","",IF((X3199-W3199)*V3199*$E3199/$D3199&lt;1,"&lt;1",ROUND((X3199-W3199)*V3199*$E3199/$D3199,2))))</f>
        <v/>
      </c>
      <c r="AB3199" t="str">
        <f>IF($A3199="","",VLOOKUP($A3199,DADOS!F:O,7,FALSE))</f>
        <v/>
      </c>
      <c r="AC3199" t="str">
        <f>IF(A3199="","",IF(AB3199="","",IF((AB3199-AA3199)*Z3199*$E3199/$D3199&lt;1,"&lt;1",ROUND((AB3199-AA3199)*Z3199*$E3199/$D3199,2))))</f>
        <v/>
      </c>
      <c r="AF3199" t="str">
        <f>IF($A3199="","",VLOOKUP($A3199,DADOS!F:O,10,FALSE))</f>
        <v/>
      </c>
      <c r="AG3199" t="str">
        <f>IF(A3199="","",IF(AF3199="","",IF((AF3199-AE3199)*AD3199*$E3199/$D3199&lt;1,"&lt;1",ROUND((AF3199-AE3199)*AD3199*$E3199/$D3199,2))))</f>
        <v/>
      </c>
      <c r="AJ3199" t="str">
        <f>IF($A3199="","",VLOOKUP($A3199,DADOS!F:O,8,FALSE))</f>
        <v/>
      </c>
      <c r="AK3199" t="str">
        <f>IF(A3199="","",IF(AJ3199="","",IF((AJ3199-AI3199)*AH3199*$E3199/$D3199&lt;1,"&lt;1",ROUND((AJ3199-AI3199)*AH3199*$E3199/$D3199,2))))</f>
        <v/>
      </c>
      <c r="AN3199" t="str">
        <f>IF($A3199="","",VLOOKUP($A3199,DADOS!F:O,2,FALSE))</f>
        <v/>
      </c>
      <c r="AO3199" t="str">
        <f>IF(A3199="","",IF(AN3199="","",IF((AN3199-AM3199)*AL3199*$E3199/$D3199/1000&lt;0.2,"&lt;0,2",ROUND((AN3199-AM3199)*AL3199*$E3199/$D3199/1000,2))))</f>
        <v/>
      </c>
      <c r="AQ3199">
        <v>0</v>
      </c>
      <c r="AR3199" t="str">
        <f>IF($A3199="","",VLOOKUP($A3199,DADOS!F:P,11,FALSE))</f>
        <v/>
      </c>
      <c r="AS3199" t="str">
        <f>IF(E3199="","",IF(AQ3199="","",IF(AR3199="","",IF((AR3199-AQ3199)*AP3199*$E3199/$D3199&lt;1,"&lt;1",ROUND((AR3199-AQ3199)*AP3199*$E3199/$D3199,2)))))</f>
        <v/>
      </c>
      <c r="AV3199" t="str">
        <f>IF(A3199="","",VLOOKUP(A3199,DADOS!F:R,12,FALSE))</f>
        <v/>
      </c>
      <c r="AW3199" t="str">
        <f>IF(A3199="","",IF(AU3199="","",IF(AV3199="","",IF((AV3199-AU3199)*AT3199*$E3199/$D3199&lt;1,"&lt;1",ROUND((AV3199-AU3199)*AT3199*$E3199/$D3199,2)))))</f>
        <v/>
      </c>
      <c r="AZ3199" t="str">
        <f>IF($A3199="","",VLOOKUP($A3199,DADOS!F:R,13,FALSE))</f>
        <v/>
      </c>
      <c r="BA3199" t="str">
        <f>IF(A3199="","",IF(AY3199="","",IF(AZ3199="","",IF((AZ3199-AY3199)*AX3199*$E3199/$D3199&lt;1,"&lt;1",ROUND((AZ3199-AY3199)*AX3199*$E3199/$D3199,2)))))</f>
        <v/>
      </c>
    </row>
    <row r="3200">
      <c r="B3200" t="str">
        <f>IF(A3200="","",A3200&amp;"/20")</f>
        <v/>
      </c>
      <c r="H3200" t="str">
        <f>IF($A3200="","",VLOOKUP($A3200,DADOS!F:O,3,FALSE))</f>
        <v/>
      </c>
      <c r="I3200" t="str">
        <f>IF(A3200="","",IF(H3200="","",IF((H3200-G3200)*F3200*$E3200/$D3200/1000&lt;0.2,"&lt;0,2",ROUND((H3200-G3200)*F3200*$E3200/$D3200/1000,2))))</f>
        <v/>
      </c>
      <c r="L3200" t="str">
        <f>IF($A3200="","",VLOOKUP($A3200,DADOS!F:O,6,FALSE))</f>
        <v/>
      </c>
      <c r="M3200" t="str">
        <f>IF(A3200="","",IF(L3200="","",IF((L3200-K3200)*J3200*$E3200/$D3200/1000&lt;0.2,"&lt;0,2",ROUND((L3200-K3200)*J3200*$E3200/$D3200/1000,2))))</f>
        <v/>
      </c>
      <c r="P3200" t="str">
        <f>IF($A3200="","",VLOOKUP($A3200,DADOS!F:O,5,FALSE))</f>
        <v/>
      </c>
      <c r="Q3200" t="str">
        <f>IF(A3200="","",IF(P3200="","",IF((P3200-O3200)*N3200*$E3200/$D3200/1000&lt;0.2,"&lt;0,2",ROUND((P3200-O3200)*N3200*$E3200/$D3200/1000,2))))</f>
        <v/>
      </c>
      <c r="T3200" t="str">
        <f>IF($A3200="","",VLOOKUP($A3200,DADOS!F:O,4,FALSE))</f>
        <v/>
      </c>
      <c r="U3200" t="str">
        <f>IF(A3200="","",IF(T3200="","",IF((T3200-S3200)*R3200*$E3200/$D3200/1000&lt;0.2,"&lt;0,2",ROUND((T3200-S3200)*R3200*$E3200/$D3200/1000,2))))</f>
        <v/>
      </c>
      <c r="X3200" t="str">
        <f>IF($A3200="","",VLOOKUP($A3200,DADOS!F:O,9,FALSE))</f>
        <v/>
      </c>
      <c r="Y3200" t="str">
        <f>IF(A3200="","",IF(X3200="","",IF((X3200-W3200)*V3200*$E3200/$D3200&lt;1,"&lt;1",ROUND((X3200-W3200)*V3200*$E3200/$D3200,2))))</f>
        <v/>
      </c>
      <c r="AB3200" t="str">
        <f>IF($A3200="","",VLOOKUP($A3200,DADOS!F:O,7,FALSE))</f>
        <v/>
      </c>
      <c r="AC3200" t="str">
        <f>IF(A3200="","",IF(AB3200="","",IF((AB3200-AA3200)*Z3200*$E3200/$D3200&lt;1,"&lt;1",ROUND((AB3200-AA3200)*Z3200*$E3200/$D3200,2))))</f>
        <v/>
      </c>
      <c r="AF3200" t="str">
        <f>IF($A3200="","",VLOOKUP($A3200,DADOS!F:O,10,FALSE))</f>
        <v/>
      </c>
      <c r="AG3200" t="str">
        <f>IF(A3200="","",IF(AF3200="","",IF((AF3200-AE3200)*AD3200*$E3200/$D3200&lt;1,"&lt;1",ROUND((AF3200-AE3200)*AD3200*$E3200/$D3200,2))))</f>
        <v/>
      </c>
      <c r="AJ3200" t="str">
        <f>IF($A3200="","",VLOOKUP($A3200,DADOS!F:O,8,FALSE))</f>
        <v/>
      </c>
      <c r="AK3200" t="str">
        <f>IF(A3200="","",IF(AJ3200="","",IF((AJ3200-AI3200)*AH3200*$E3200/$D3200&lt;1,"&lt;1",ROUND((AJ3200-AI3200)*AH3200*$E3200/$D3200,2))))</f>
        <v/>
      </c>
      <c r="AN3200" t="str">
        <f>IF($A3200="","",VLOOKUP($A3200,DADOS!F:O,2,FALSE))</f>
        <v/>
      </c>
      <c r="AO3200" t="str">
        <f>IF(A3200="","",IF(AN3200="","",IF((AN3200-AM3200)*AL3200*$E3200/$D3200/1000&lt;0.2,"&lt;0,2",ROUND((AN3200-AM3200)*AL3200*$E3200/$D3200/1000,2))))</f>
        <v/>
      </c>
      <c r="AQ3200">
        <v>0</v>
      </c>
      <c r="AR3200" t="str">
        <f>IF($A3200="","",VLOOKUP($A3200,DADOS!F:P,11,FALSE))</f>
        <v/>
      </c>
      <c r="AS3200" t="str">
        <f>IF(E3200="","",IF(AQ3200="","",IF(AR3200="","",IF((AR3200-AQ3200)*AP3200*$E3200/$D3200&lt;1,"&lt;1",ROUND((AR3200-AQ3200)*AP3200*$E3200/$D3200,2)))))</f>
        <v/>
      </c>
      <c r="AV3200" t="str">
        <f>IF(A3200="","",VLOOKUP(A3200,DADOS!F:R,12,FALSE))</f>
        <v/>
      </c>
      <c r="AW3200" t="str">
        <f>IF(A3200="","",IF(AU3200="","",IF(AV3200="","",IF((AV3200-AU3200)*AT3200*$E3200/$D3200&lt;1,"&lt;1",ROUND((AV3200-AU3200)*AT3200*$E3200/$D3200,2)))))</f>
        <v/>
      </c>
      <c r="AZ3200" t="str">
        <f>IF($A3200="","",VLOOKUP($A3200,DADOS!F:R,13,FALSE))</f>
        <v/>
      </c>
      <c r="BA3200" t="str">
        <f>IF(A3200="","",IF(AY3200="","",IF(AZ3200="","",IF((AZ3200-AY3200)*AX3200*$E3200/$D3200&lt;1,"&lt;1",ROUND((AZ3200-AY3200)*AX3200*$E3200/$D3200,2)))))</f>
        <v/>
      </c>
    </row>
    <row r="3201">
      <c r="B3201" t="str">
        <f>IF(A3201="","",A3201&amp;"/20")</f>
        <v/>
      </c>
      <c r="H3201" t="str">
        <f>IF($A3201="","",VLOOKUP($A3201,DADOS!F:O,3,FALSE))</f>
        <v/>
      </c>
      <c r="I3201" t="str">
        <f>IF(A3201="","",IF(H3201="","",IF((H3201-G3201)*F3201*$E3201/$D3201/1000&lt;0.2,"&lt;0,2",ROUND((H3201-G3201)*F3201*$E3201/$D3201/1000,2))))</f>
        <v/>
      </c>
      <c r="L3201" t="str">
        <f>IF($A3201="","",VLOOKUP($A3201,DADOS!F:O,6,FALSE))</f>
        <v/>
      </c>
      <c r="M3201" t="str">
        <f>IF(A3201="","",IF(L3201="","",IF((L3201-K3201)*J3201*$E3201/$D3201/1000&lt;0.2,"&lt;0,2",ROUND((L3201-K3201)*J3201*$E3201/$D3201/1000,2))))</f>
        <v/>
      </c>
      <c r="P3201" t="str">
        <f>IF($A3201="","",VLOOKUP($A3201,DADOS!F:O,5,FALSE))</f>
        <v/>
      </c>
      <c r="Q3201" t="str">
        <f>IF(A3201="","",IF(P3201="","",IF((P3201-O3201)*N3201*$E3201/$D3201/1000&lt;0.2,"&lt;0,2",ROUND((P3201-O3201)*N3201*$E3201/$D3201/1000,2))))</f>
        <v/>
      </c>
      <c r="T3201" t="str">
        <f>IF($A3201="","",VLOOKUP($A3201,DADOS!F:O,4,FALSE))</f>
        <v/>
      </c>
      <c r="U3201" t="str">
        <f>IF(A3201="","",IF(T3201="","",IF((T3201-S3201)*R3201*$E3201/$D3201/1000&lt;0.2,"&lt;0,2",ROUND((T3201-S3201)*R3201*$E3201/$D3201/1000,2))))</f>
        <v/>
      </c>
      <c r="X3201" t="str">
        <f>IF($A3201="","",VLOOKUP($A3201,DADOS!F:O,9,FALSE))</f>
        <v/>
      </c>
      <c r="Y3201" t="str">
        <f>IF(A3201="","",IF(X3201="","",IF((X3201-W3201)*V3201*$E3201/$D3201&lt;1,"&lt;1",ROUND((X3201-W3201)*V3201*$E3201/$D3201,2))))</f>
        <v/>
      </c>
      <c r="AB3201" t="str">
        <f>IF($A3201="","",VLOOKUP($A3201,DADOS!F:O,7,FALSE))</f>
        <v/>
      </c>
      <c r="AC3201" t="str">
        <f>IF(A3201="","",IF(AB3201="","",IF((AB3201-AA3201)*Z3201*$E3201/$D3201&lt;1,"&lt;1",ROUND((AB3201-AA3201)*Z3201*$E3201/$D3201,2))))</f>
        <v/>
      </c>
      <c r="AF3201" t="str">
        <f>IF($A3201="","",VLOOKUP($A3201,DADOS!F:O,10,FALSE))</f>
        <v/>
      </c>
      <c r="AG3201" t="str">
        <f>IF(A3201="","",IF(AF3201="","",IF((AF3201-AE3201)*AD3201*$E3201/$D3201&lt;1,"&lt;1",ROUND((AF3201-AE3201)*AD3201*$E3201/$D3201,2))))</f>
        <v/>
      </c>
      <c r="AJ3201" t="str">
        <f>IF($A3201="","",VLOOKUP($A3201,DADOS!F:O,8,FALSE))</f>
        <v/>
      </c>
      <c r="AK3201" t="str">
        <f>IF(A3201="","",IF(AJ3201="","",IF((AJ3201-AI3201)*AH3201*$E3201/$D3201&lt;1,"&lt;1",ROUND((AJ3201-AI3201)*AH3201*$E3201/$D3201,2))))</f>
        <v/>
      </c>
      <c r="AN3201" t="str">
        <f>IF($A3201="","",VLOOKUP($A3201,DADOS!F:O,2,FALSE))</f>
        <v/>
      </c>
      <c r="AO3201" t="str">
        <f>IF(A3201="","",IF(AN3201="","",IF((AN3201-AM3201)*AL3201*$E3201/$D3201/1000&lt;0.2,"&lt;0,2",ROUND((AN3201-AM3201)*AL3201*$E3201/$D3201/1000,2))))</f>
        <v/>
      </c>
      <c r="AQ3201">
        <v>0</v>
      </c>
      <c r="AR3201" t="str">
        <f>IF($A3201="","",VLOOKUP($A3201,DADOS!F:P,11,FALSE))</f>
        <v/>
      </c>
      <c r="AS3201" t="str">
        <f>IF(E3201="","",IF(AQ3201="","",IF(AR3201="","",IF((AR3201-AQ3201)*AP3201*$E3201/$D3201&lt;1,"&lt;1",ROUND((AR3201-AQ3201)*AP3201*$E3201/$D3201,2)))))</f>
        <v/>
      </c>
      <c r="AV3201" t="str">
        <f>IF(A3201="","",VLOOKUP(A3201,DADOS!F:R,12,FALSE))</f>
        <v/>
      </c>
      <c r="AW3201" t="str">
        <f>IF(A3201="","",IF(AU3201="","",IF(AV3201="","",IF((AV3201-AU3201)*AT3201*$E3201/$D3201&lt;1,"&lt;1",ROUND((AV3201-AU3201)*AT3201*$E3201/$D3201,2)))))</f>
        <v/>
      </c>
      <c r="AZ3201" t="str">
        <f>IF($A3201="","",VLOOKUP($A3201,DADOS!F:R,13,FALSE))</f>
        <v/>
      </c>
      <c r="BA3201" t="str">
        <f>IF(A3201="","",IF(AY3201="","",IF(AZ3201="","",IF((AZ3201-AY3201)*AX3201*$E3201/$D3201&lt;1,"&lt;1",ROUND((AZ3201-AY3201)*AX3201*$E3201/$D3201,2)))))</f>
        <v/>
      </c>
    </row>
    <row r="3202">
      <c r="B3202" t="str">
        <f>IF(A3202="","",A3202&amp;"/20")</f>
        <v/>
      </c>
      <c r="H3202" t="str">
        <f>IF($A3202="","",VLOOKUP($A3202,DADOS!F:O,3,FALSE))</f>
        <v/>
      </c>
      <c r="I3202" t="str">
        <f>IF(A3202="","",IF(H3202="","",IF((H3202-G3202)*F3202*$E3202/$D3202/1000&lt;0.2,"&lt;0,2",ROUND((H3202-G3202)*F3202*$E3202/$D3202/1000,2))))</f>
        <v/>
      </c>
      <c r="L3202" t="str">
        <f>IF($A3202="","",VLOOKUP($A3202,DADOS!F:O,6,FALSE))</f>
        <v/>
      </c>
      <c r="M3202" t="str">
        <f>IF(A3202="","",IF(L3202="","",IF((L3202-K3202)*J3202*$E3202/$D3202/1000&lt;0.2,"&lt;0,2",ROUND((L3202-K3202)*J3202*$E3202/$D3202/1000,2))))</f>
        <v/>
      </c>
      <c r="P3202" t="str">
        <f>IF($A3202="","",VLOOKUP($A3202,DADOS!F:O,5,FALSE))</f>
        <v/>
      </c>
      <c r="Q3202" t="str">
        <f>IF(A3202="","",IF(P3202="","",IF((P3202-O3202)*N3202*$E3202/$D3202/1000&lt;0.2,"&lt;0,2",ROUND((P3202-O3202)*N3202*$E3202/$D3202/1000,2))))</f>
        <v/>
      </c>
      <c r="T3202" t="str">
        <f>IF($A3202="","",VLOOKUP($A3202,DADOS!F:O,4,FALSE))</f>
        <v/>
      </c>
      <c r="U3202" t="str">
        <f>IF(A3202="","",IF(T3202="","",IF((T3202-S3202)*R3202*$E3202/$D3202/1000&lt;0.2,"&lt;0,2",ROUND((T3202-S3202)*R3202*$E3202/$D3202/1000,2))))</f>
        <v/>
      </c>
      <c r="X3202" t="str">
        <f>IF($A3202="","",VLOOKUP($A3202,DADOS!F:O,9,FALSE))</f>
        <v/>
      </c>
      <c r="Y3202" t="str">
        <f>IF(A3202="","",IF(X3202="","",IF((X3202-W3202)*V3202*$E3202/$D3202&lt;1,"&lt;1",ROUND((X3202-W3202)*V3202*$E3202/$D3202,2))))</f>
        <v/>
      </c>
      <c r="AB3202" t="str">
        <f>IF($A3202="","",VLOOKUP($A3202,DADOS!F:O,7,FALSE))</f>
        <v/>
      </c>
      <c r="AC3202" t="str">
        <f>IF(A3202="","",IF(AB3202="","",IF((AB3202-AA3202)*Z3202*$E3202/$D3202&lt;1,"&lt;1",ROUND((AB3202-AA3202)*Z3202*$E3202/$D3202,2))))</f>
        <v/>
      </c>
      <c r="AF3202" t="str">
        <f>IF($A3202="","",VLOOKUP($A3202,DADOS!F:O,10,FALSE))</f>
        <v/>
      </c>
      <c r="AG3202" t="str">
        <f>IF(A3202="","",IF(AF3202="","",IF((AF3202-AE3202)*AD3202*$E3202/$D3202&lt;1,"&lt;1",ROUND((AF3202-AE3202)*AD3202*$E3202/$D3202,2))))</f>
        <v/>
      </c>
      <c r="AJ3202" t="str">
        <f>IF($A3202="","",VLOOKUP($A3202,DADOS!F:O,8,FALSE))</f>
        <v/>
      </c>
      <c r="AK3202" t="str">
        <f>IF(A3202="","",IF(AJ3202="","",IF((AJ3202-AI3202)*AH3202*$E3202/$D3202&lt;1,"&lt;1",ROUND((AJ3202-AI3202)*AH3202*$E3202/$D3202,2))))</f>
        <v/>
      </c>
      <c r="AN3202" t="str">
        <f>IF($A3202="","",VLOOKUP($A3202,DADOS!F:O,2,FALSE))</f>
        <v/>
      </c>
      <c r="AO3202" t="str">
        <f>IF(A3202="","",IF(AN3202="","",IF((AN3202-AM3202)*AL3202*$E3202/$D3202/1000&lt;0.2,"&lt;0,2",ROUND((AN3202-AM3202)*AL3202*$E3202/$D3202/1000,2))))</f>
        <v/>
      </c>
      <c r="AQ3202">
        <v>0</v>
      </c>
      <c r="AR3202" t="str">
        <f>IF($A3202="","",VLOOKUP($A3202,DADOS!F:P,11,FALSE))</f>
        <v/>
      </c>
      <c r="AS3202" t="str">
        <f>IF(E3202="","",IF(AQ3202="","",IF(AR3202="","",IF((AR3202-AQ3202)*AP3202*$E3202/$D3202&lt;1,"&lt;1",ROUND((AR3202-AQ3202)*AP3202*$E3202/$D3202,2)))))</f>
        <v/>
      </c>
      <c r="AV3202" t="str">
        <f>IF(A3202="","",VLOOKUP(A3202,DADOS!F:R,12,FALSE))</f>
        <v/>
      </c>
      <c r="AW3202" t="str">
        <f>IF(A3202="","",IF(AU3202="","",IF(AV3202="","",IF((AV3202-AU3202)*AT3202*$E3202/$D3202&lt;1,"&lt;1",ROUND((AV3202-AU3202)*AT3202*$E3202/$D3202,2)))))</f>
        <v/>
      </c>
      <c r="AZ3202" t="str">
        <f>IF($A3202="","",VLOOKUP($A3202,DADOS!F:R,13,FALSE))</f>
        <v/>
      </c>
      <c r="BA3202" t="str">
        <f>IF(A3202="","",IF(AY3202="","",IF(AZ3202="","",IF((AZ3202-AY3202)*AX3202*$E3202/$D3202&lt;1,"&lt;1",ROUND((AZ3202-AY3202)*AX3202*$E3202/$D3202,2)))))</f>
        <v/>
      </c>
    </row>
    <row r="3203">
      <c r="B3203" t="str">
        <f>IF(A3203="","",A3203&amp;"/20")</f>
        <v/>
      </c>
      <c r="H3203" t="str">
        <f>IF($A3203="","",VLOOKUP($A3203,DADOS!F:O,3,FALSE))</f>
        <v/>
      </c>
      <c r="I3203" t="str">
        <f>IF(A3203="","",IF(H3203="","",IF((H3203-G3203)*F3203*$E3203/$D3203/1000&lt;0.2,"&lt;0,2",ROUND((H3203-G3203)*F3203*$E3203/$D3203/1000,2))))</f>
        <v/>
      </c>
      <c r="L3203" t="str">
        <f>IF($A3203="","",VLOOKUP($A3203,DADOS!F:O,6,FALSE))</f>
        <v/>
      </c>
      <c r="M3203" t="str">
        <f>IF(A3203="","",IF(L3203="","",IF((L3203-K3203)*J3203*$E3203/$D3203/1000&lt;0.2,"&lt;0,2",ROUND((L3203-K3203)*J3203*$E3203/$D3203/1000,2))))</f>
        <v/>
      </c>
      <c r="P3203" t="str">
        <f>IF($A3203="","",VLOOKUP($A3203,DADOS!F:O,5,FALSE))</f>
        <v/>
      </c>
      <c r="Q3203" t="str">
        <f>IF(A3203="","",IF(P3203="","",IF((P3203-O3203)*N3203*$E3203/$D3203/1000&lt;0.2,"&lt;0,2",ROUND((P3203-O3203)*N3203*$E3203/$D3203/1000,2))))</f>
        <v/>
      </c>
      <c r="T3203" t="str">
        <f>IF($A3203="","",VLOOKUP($A3203,DADOS!F:O,4,FALSE))</f>
        <v/>
      </c>
      <c r="U3203" t="str">
        <f>IF(A3203="","",IF(T3203="","",IF((T3203-S3203)*R3203*$E3203/$D3203/1000&lt;0.2,"&lt;0,2",ROUND((T3203-S3203)*R3203*$E3203/$D3203/1000,2))))</f>
        <v/>
      </c>
      <c r="X3203" t="str">
        <f>IF($A3203="","",VLOOKUP($A3203,DADOS!F:O,9,FALSE))</f>
        <v/>
      </c>
      <c r="Y3203" t="str">
        <f>IF(A3203="","",IF(X3203="","",IF((X3203-W3203)*V3203*$E3203/$D3203&lt;1,"&lt;1",ROUND((X3203-W3203)*V3203*$E3203/$D3203,2))))</f>
        <v/>
      </c>
      <c r="AB3203" t="str">
        <f>IF($A3203="","",VLOOKUP($A3203,DADOS!F:O,7,FALSE))</f>
        <v/>
      </c>
      <c r="AC3203" t="str">
        <f>IF(A3203="","",IF(AB3203="","",IF((AB3203-AA3203)*Z3203*$E3203/$D3203&lt;1,"&lt;1",ROUND((AB3203-AA3203)*Z3203*$E3203/$D3203,2))))</f>
        <v/>
      </c>
      <c r="AF3203" t="str">
        <f>IF($A3203="","",VLOOKUP($A3203,DADOS!F:O,10,FALSE))</f>
        <v/>
      </c>
      <c r="AG3203" t="str">
        <f>IF(A3203="","",IF(AF3203="","",IF((AF3203-AE3203)*AD3203*$E3203/$D3203&lt;1,"&lt;1",ROUND((AF3203-AE3203)*AD3203*$E3203/$D3203,2))))</f>
        <v/>
      </c>
      <c r="AJ3203" t="str">
        <f>IF($A3203="","",VLOOKUP($A3203,DADOS!F:O,8,FALSE))</f>
        <v/>
      </c>
      <c r="AK3203" t="str">
        <f>IF(A3203="","",IF(AJ3203="","",IF((AJ3203-AI3203)*AH3203*$E3203/$D3203&lt;1,"&lt;1",ROUND((AJ3203-AI3203)*AH3203*$E3203/$D3203,2))))</f>
        <v/>
      </c>
      <c r="AN3203" t="str">
        <f>IF($A3203="","",VLOOKUP($A3203,DADOS!F:O,2,FALSE))</f>
        <v/>
      </c>
      <c r="AO3203" t="str">
        <f>IF(A3203="","",IF(AN3203="","",IF((AN3203-AM3203)*AL3203*$E3203/$D3203/1000&lt;0.2,"&lt;0,2",ROUND((AN3203-AM3203)*AL3203*$E3203/$D3203/1000,2))))</f>
        <v/>
      </c>
      <c r="AQ3203">
        <v>0</v>
      </c>
      <c r="AR3203" t="str">
        <f>IF($A3203="","",VLOOKUP($A3203,DADOS!F:P,11,FALSE))</f>
        <v/>
      </c>
      <c r="AS3203" t="str">
        <f>IF(E3203="","",IF(AQ3203="","",IF(AR3203="","",IF((AR3203-AQ3203)*AP3203*$E3203/$D3203&lt;1,"&lt;1",ROUND((AR3203-AQ3203)*AP3203*$E3203/$D3203,2)))))</f>
        <v/>
      </c>
      <c r="AV3203" t="str">
        <f>IF(A3203="","",VLOOKUP(A3203,DADOS!F:R,12,FALSE))</f>
        <v/>
      </c>
      <c r="AW3203" t="str">
        <f>IF(A3203="","",IF(AU3203="","",IF(AV3203="","",IF((AV3203-AU3203)*AT3203*$E3203/$D3203&lt;1,"&lt;1",ROUND((AV3203-AU3203)*AT3203*$E3203/$D3203,2)))))</f>
        <v/>
      </c>
      <c r="AZ3203" t="str">
        <f>IF($A3203="","",VLOOKUP($A3203,DADOS!F:R,13,FALSE))</f>
        <v/>
      </c>
      <c r="BA3203" t="str">
        <f>IF(A3203="","",IF(AY3203="","",IF(AZ3203="","",IF((AZ3203-AY3203)*AX3203*$E3203/$D3203&lt;1,"&lt;1",ROUND((AZ3203-AY3203)*AX3203*$E3203/$D3203,2)))))</f>
        <v/>
      </c>
    </row>
    <row r="3204">
      <c r="B3204" t="str">
        <f>IF(A3204="","",A3204&amp;"/20")</f>
        <v/>
      </c>
      <c r="H3204" t="str">
        <f>IF($A3204="","",VLOOKUP($A3204,DADOS!F:O,3,FALSE))</f>
        <v/>
      </c>
      <c r="I3204" t="str">
        <f>IF(A3204="","",IF(H3204="","",IF((H3204-G3204)*F3204*$E3204/$D3204/1000&lt;0.2,"&lt;0,2",ROUND((H3204-G3204)*F3204*$E3204/$D3204/1000,2))))</f>
        <v/>
      </c>
      <c r="L3204" t="str">
        <f>IF($A3204="","",VLOOKUP($A3204,DADOS!F:O,6,FALSE))</f>
        <v/>
      </c>
      <c r="M3204" t="str">
        <f>IF(A3204="","",IF(L3204="","",IF((L3204-K3204)*J3204*$E3204/$D3204/1000&lt;0.2,"&lt;0,2",ROUND((L3204-K3204)*J3204*$E3204/$D3204/1000,2))))</f>
        <v/>
      </c>
      <c r="P3204" t="str">
        <f>IF($A3204="","",VLOOKUP($A3204,DADOS!F:O,5,FALSE))</f>
        <v/>
      </c>
      <c r="Q3204" t="str">
        <f>IF(A3204="","",IF(P3204="","",IF((P3204-O3204)*N3204*$E3204/$D3204/1000&lt;0.2,"&lt;0,2",ROUND((P3204-O3204)*N3204*$E3204/$D3204/1000,2))))</f>
        <v/>
      </c>
      <c r="T3204" t="str">
        <f>IF($A3204="","",VLOOKUP($A3204,DADOS!F:O,4,FALSE))</f>
        <v/>
      </c>
      <c r="U3204" t="str">
        <f>IF(A3204="","",IF(T3204="","",IF((T3204-S3204)*R3204*$E3204/$D3204/1000&lt;0.2,"&lt;0,2",ROUND((T3204-S3204)*R3204*$E3204/$D3204/1000,2))))</f>
        <v/>
      </c>
      <c r="X3204" t="str">
        <f>IF($A3204="","",VLOOKUP($A3204,DADOS!F:O,9,FALSE))</f>
        <v/>
      </c>
      <c r="Y3204" t="str">
        <f>IF(A3204="","",IF(X3204="","",IF((X3204-W3204)*V3204*$E3204/$D3204&lt;1,"&lt;1",ROUND((X3204-W3204)*V3204*$E3204/$D3204,2))))</f>
        <v/>
      </c>
      <c r="AB3204" t="str">
        <f>IF($A3204="","",VLOOKUP($A3204,DADOS!F:O,7,FALSE))</f>
        <v/>
      </c>
      <c r="AC3204" t="str">
        <f>IF(A3204="","",IF(AB3204="","",IF((AB3204-AA3204)*Z3204*$E3204/$D3204&lt;1,"&lt;1",ROUND((AB3204-AA3204)*Z3204*$E3204/$D3204,2))))</f>
        <v/>
      </c>
      <c r="AF3204" t="str">
        <f>IF($A3204="","",VLOOKUP($A3204,DADOS!F:O,10,FALSE))</f>
        <v/>
      </c>
      <c r="AG3204" t="str">
        <f>IF(A3204="","",IF(AF3204="","",IF((AF3204-AE3204)*AD3204*$E3204/$D3204&lt;1,"&lt;1",ROUND((AF3204-AE3204)*AD3204*$E3204/$D3204,2))))</f>
        <v/>
      </c>
      <c r="AJ3204" t="str">
        <f>IF($A3204="","",VLOOKUP($A3204,DADOS!F:O,8,FALSE))</f>
        <v/>
      </c>
      <c r="AK3204" t="str">
        <f>IF(A3204="","",IF(AJ3204="","",IF((AJ3204-AI3204)*AH3204*$E3204/$D3204&lt;1,"&lt;1",ROUND((AJ3204-AI3204)*AH3204*$E3204/$D3204,2))))</f>
        <v/>
      </c>
      <c r="AN3204" t="str">
        <f>IF($A3204="","",VLOOKUP($A3204,DADOS!F:O,2,FALSE))</f>
        <v/>
      </c>
      <c r="AO3204" t="str">
        <f>IF(A3204="","",IF(AN3204="","",IF((AN3204-AM3204)*AL3204*$E3204/$D3204/1000&lt;0.2,"&lt;0,2",ROUND((AN3204-AM3204)*AL3204*$E3204/$D3204/1000,2))))</f>
        <v/>
      </c>
      <c r="AQ3204">
        <v>0</v>
      </c>
      <c r="AR3204" t="str">
        <f>IF($A3204="","",VLOOKUP($A3204,DADOS!F:P,11,FALSE))</f>
        <v/>
      </c>
      <c r="AS3204" t="str">
        <f>IF(E3204="","",IF(AQ3204="","",IF(AR3204="","",IF((AR3204-AQ3204)*AP3204*$E3204/$D3204&lt;1,"&lt;1",ROUND((AR3204-AQ3204)*AP3204*$E3204/$D3204,2)))))</f>
        <v/>
      </c>
      <c r="AV3204" t="str">
        <f>IF(A3204="","",VLOOKUP(A3204,DADOS!F:R,12,FALSE))</f>
        <v/>
      </c>
      <c r="AW3204" t="str">
        <f>IF(A3204="","",IF(AU3204="","",IF(AV3204="","",IF((AV3204-AU3204)*AT3204*$E3204/$D3204&lt;1,"&lt;1",ROUND((AV3204-AU3204)*AT3204*$E3204/$D3204,2)))))</f>
        <v/>
      </c>
      <c r="AZ3204" t="str">
        <f>IF($A3204="","",VLOOKUP($A3204,DADOS!F:R,13,FALSE))</f>
        <v/>
      </c>
      <c r="BA3204" t="str">
        <f>IF(A3204="","",IF(AY3204="","",IF(AZ3204="","",IF((AZ3204-AY3204)*AX3204*$E3204/$D3204&lt;1,"&lt;1",ROUND((AZ3204-AY3204)*AX3204*$E3204/$D3204,2)))))</f>
        <v/>
      </c>
    </row>
    <row r="3205">
      <c r="B3205" t="str">
        <f>IF(A3205="","",A3205&amp;"/20")</f>
        <v/>
      </c>
      <c r="H3205" t="str">
        <f>IF($A3205="","",VLOOKUP($A3205,DADOS!F:O,3,FALSE))</f>
        <v/>
      </c>
      <c r="I3205" t="str">
        <f>IF(A3205="","",IF(H3205="","",IF((H3205-G3205)*F3205*$E3205/$D3205/1000&lt;0.2,"&lt;0,2",ROUND((H3205-G3205)*F3205*$E3205/$D3205/1000,2))))</f>
        <v/>
      </c>
      <c r="L3205" t="str">
        <f>IF($A3205="","",VLOOKUP($A3205,DADOS!F:O,6,FALSE))</f>
        <v/>
      </c>
      <c r="M3205" t="str">
        <f>IF(A3205="","",IF(L3205="","",IF((L3205-K3205)*J3205*$E3205/$D3205/1000&lt;0.2,"&lt;0,2",ROUND((L3205-K3205)*J3205*$E3205/$D3205/1000,2))))</f>
        <v/>
      </c>
      <c r="P3205" t="str">
        <f>IF($A3205="","",VLOOKUP($A3205,DADOS!F:O,5,FALSE))</f>
        <v/>
      </c>
      <c r="Q3205" t="str">
        <f>IF(A3205="","",IF(P3205="","",IF((P3205-O3205)*N3205*$E3205/$D3205/1000&lt;0.2,"&lt;0,2",ROUND((P3205-O3205)*N3205*$E3205/$D3205/1000,2))))</f>
        <v/>
      </c>
      <c r="T3205" t="str">
        <f>IF($A3205="","",VLOOKUP($A3205,DADOS!F:O,4,FALSE))</f>
        <v/>
      </c>
      <c r="U3205" t="str">
        <f>IF(A3205="","",IF(T3205="","",IF((T3205-S3205)*R3205*$E3205/$D3205/1000&lt;0.2,"&lt;0,2",ROUND((T3205-S3205)*R3205*$E3205/$D3205/1000,2))))</f>
        <v/>
      </c>
      <c r="X3205" t="str">
        <f>IF($A3205="","",VLOOKUP($A3205,DADOS!F:O,9,FALSE))</f>
        <v/>
      </c>
      <c r="Y3205" t="str">
        <f>IF(A3205="","",IF(X3205="","",IF((X3205-W3205)*V3205*$E3205/$D3205&lt;1,"&lt;1",ROUND((X3205-W3205)*V3205*$E3205/$D3205,2))))</f>
        <v/>
      </c>
      <c r="AB3205" t="str">
        <f>IF($A3205="","",VLOOKUP($A3205,DADOS!F:O,7,FALSE))</f>
        <v/>
      </c>
      <c r="AC3205" t="str">
        <f>IF(A3205="","",IF(AB3205="","",IF((AB3205-AA3205)*Z3205*$E3205/$D3205&lt;1,"&lt;1",ROUND((AB3205-AA3205)*Z3205*$E3205/$D3205,2))))</f>
        <v/>
      </c>
      <c r="AF3205" t="str">
        <f>IF($A3205="","",VLOOKUP($A3205,DADOS!F:O,10,FALSE))</f>
        <v/>
      </c>
      <c r="AG3205" t="str">
        <f>IF(A3205="","",IF(AF3205="","",IF((AF3205-AE3205)*AD3205*$E3205/$D3205&lt;1,"&lt;1",ROUND((AF3205-AE3205)*AD3205*$E3205/$D3205,2))))</f>
        <v/>
      </c>
      <c r="AJ3205" t="str">
        <f>IF($A3205="","",VLOOKUP($A3205,DADOS!F:O,8,FALSE))</f>
        <v/>
      </c>
      <c r="AK3205" t="str">
        <f>IF(A3205="","",IF(AJ3205="","",IF((AJ3205-AI3205)*AH3205*$E3205/$D3205&lt;1,"&lt;1",ROUND((AJ3205-AI3205)*AH3205*$E3205/$D3205,2))))</f>
        <v/>
      </c>
      <c r="AN3205" t="str">
        <f>IF($A3205="","",VLOOKUP($A3205,DADOS!F:O,2,FALSE))</f>
        <v/>
      </c>
      <c r="AO3205" t="str">
        <f>IF(A3205="","",IF(AN3205="","",IF((AN3205-AM3205)*AL3205*$E3205/$D3205/1000&lt;0.2,"&lt;0,2",ROUND((AN3205-AM3205)*AL3205*$E3205/$D3205/1000,2))))</f>
        <v/>
      </c>
      <c r="AQ3205">
        <v>0</v>
      </c>
      <c r="AR3205" t="str">
        <f>IF($A3205="","",VLOOKUP($A3205,DADOS!F:P,11,FALSE))</f>
        <v/>
      </c>
      <c r="AS3205" t="str">
        <f>IF(E3205="","",IF(AQ3205="","",IF(AR3205="","",IF((AR3205-AQ3205)*AP3205*$E3205/$D3205&lt;1,"&lt;1",ROUND((AR3205-AQ3205)*AP3205*$E3205/$D3205,2)))))</f>
        <v/>
      </c>
      <c r="AV3205" t="str">
        <f>IF(A3205="","",VLOOKUP(A3205,DADOS!F:R,12,FALSE))</f>
        <v/>
      </c>
      <c r="AW3205" t="str">
        <f>IF(A3205="","",IF(AU3205="","",IF(AV3205="","",IF((AV3205-AU3205)*AT3205*$E3205/$D3205&lt;1,"&lt;1",ROUND((AV3205-AU3205)*AT3205*$E3205/$D3205,2)))))</f>
        <v/>
      </c>
      <c r="AZ3205" t="str">
        <f>IF($A3205="","",VLOOKUP($A3205,DADOS!F:R,13,FALSE))</f>
        <v/>
      </c>
      <c r="BA3205" t="str">
        <f>IF(A3205="","",IF(AY3205="","",IF(AZ3205="","",IF((AZ3205-AY3205)*AX3205*$E3205/$D3205&lt;1,"&lt;1",ROUND((AZ3205-AY3205)*AX3205*$E3205/$D3205,2)))))</f>
        <v/>
      </c>
    </row>
    <row r="3206">
      <c r="B3206" t="str">
        <f>IF(A3206="","",A3206&amp;"/20")</f>
        <v/>
      </c>
      <c r="H3206" t="str">
        <f>IF($A3206="","",VLOOKUP($A3206,DADOS!F:O,3,FALSE))</f>
        <v/>
      </c>
      <c r="I3206" t="str">
        <f>IF(A3206="","",IF(H3206="","",IF((H3206-G3206)*F3206*$E3206/$D3206/1000&lt;0.2,"&lt;0,2",ROUND((H3206-G3206)*F3206*$E3206/$D3206/1000,2))))</f>
        <v/>
      </c>
      <c r="L3206" t="str">
        <f>IF($A3206="","",VLOOKUP($A3206,DADOS!F:O,6,FALSE))</f>
        <v/>
      </c>
      <c r="M3206" t="str">
        <f>IF(A3206="","",IF(L3206="","",IF((L3206-K3206)*J3206*$E3206/$D3206/1000&lt;0.2,"&lt;0,2",ROUND((L3206-K3206)*J3206*$E3206/$D3206/1000,2))))</f>
        <v/>
      </c>
      <c r="P3206" t="str">
        <f>IF($A3206="","",VLOOKUP($A3206,DADOS!F:O,5,FALSE))</f>
        <v/>
      </c>
      <c r="Q3206" t="str">
        <f>IF(A3206="","",IF(P3206="","",IF((P3206-O3206)*N3206*$E3206/$D3206/1000&lt;0.2,"&lt;0,2",ROUND((P3206-O3206)*N3206*$E3206/$D3206/1000,2))))</f>
        <v/>
      </c>
      <c r="T3206" t="str">
        <f>IF($A3206="","",VLOOKUP($A3206,DADOS!F:O,4,FALSE))</f>
        <v/>
      </c>
      <c r="U3206" t="str">
        <f>IF(A3206="","",IF(T3206="","",IF((T3206-S3206)*R3206*$E3206/$D3206/1000&lt;0.2,"&lt;0,2",ROUND((T3206-S3206)*R3206*$E3206/$D3206/1000,2))))</f>
        <v/>
      </c>
      <c r="X3206" t="str">
        <f>IF($A3206="","",VLOOKUP($A3206,DADOS!F:O,9,FALSE))</f>
        <v/>
      </c>
      <c r="Y3206" t="str">
        <f>IF(A3206="","",IF(X3206="","",IF((X3206-W3206)*V3206*$E3206/$D3206&lt;1,"&lt;1",ROUND((X3206-W3206)*V3206*$E3206/$D3206,2))))</f>
        <v/>
      </c>
      <c r="AB3206" t="str">
        <f>IF($A3206="","",VLOOKUP($A3206,DADOS!F:O,7,FALSE))</f>
        <v/>
      </c>
      <c r="AC3206" t="str">
        <f>IF(A3206="","",IF(AB3206="","",IF((AB3206-AA3206)*Z3206*$E3206/$D3206&lt;1,"&lt;1",ROUND((AB3206-AA3206)*Z3206*$E3206/$D3206,2))))</f>
        <v/>
      </c>
      <c r="AF3206" t="str">
        <f>IF($A3206="","",VLOOKUP($A3206,DADOS!F:O,10,FALSE))</f>
        <v/>
      </c>
      <c r="AG3206" t="str">
        <f>IF(A3206="","",IF(AF3206="","",IF((AF3206-AE3206)*AD3206*$E3206/$D3206&lt;1,"&lt;1",ROUND((AF3206-AE3206)*AD3206*$E3206/$D3206,2))))</f>
        <v/>
      </c>
      <c r="AJ3206" t="str">
        <f>IF($A3206="","",VLOOKUP($A3206,DADOS!F:O,8,FALSE))</f>
        <v/>
      </c>
      <c r="AK3206" t="str">
        <f>IF(A3206="","",IF(AJ3206="","",IF((AJ3206-AI3206)*AH3206*$E3206/$D3206&lt;1,"&lt;1",ROUND((AJ3206-AI3206)*AH3206*$E3206/$D3206,2))))</f>
        <v/>
      </c>
      <c r="AN3206" t="str">
        <f>IF($A3206="","",VLOOKUP($A3206,DADOS!F:O,2,FALSE))</f>
        <v/>
      </c>
      <c r="AO3206" t="str">
        <f>IF(A3206="","",IF(AN3206="","",IF((AN3206-AM3206)*AL3206*$E3206/$D3206/1000&lt;0.2,"&lt;0,2",ROUND((AN3206-AM3206)*AL3206*$E3206/$D3206/1000,2))))</f>
        <v/>
      </c>
      <c r="AQ3206">
        <v>0</v>
      </c>
      <c r="AR3206" t="str">
        <f>IF($A3206="","",VLOOKUP($A3206,DADOS!F:P,11,FALSE))</f>
        <v/>
      </c>
      <c r="AS3206" t="str">
        <f>IF(E3206="","",IF(AQ3206="","",IF(AR3206="","",IF((AR3206-AQ3206)*AP3206*$E3206/$D3206&lt;1,"&lt;1",ROUND((AR3206-AQ3206)*AP3206*$E3206/$D3206,2)))))</f>
        <v/>
      </c>
      <c r="AV3206" t="str">
        <f>IF(A3206="","",VLOOKUP(A3206,DADOS!F:R,12,FALSE))</f>
        <v/>
      </c>
      <c r="AW3206" t="str">
        <f>IF(A3206="","",IF(AU3206="","",IF(AV3206="","",IF((AV3206-AU3206)*AT3206*$E3206/$D3206&lt;1,"&lt;1",ROUND((AV3206-AU3206)*AT3206*$E3206/$D3206,2)))))</f>
        <v/>
      </c>
      <c r="AZ3206" t="str">
        <f>IF($A3206="","",VLOOKUP($A3206,DADOS!F:R,13,FALSE))</f>
        <v/>
      </c>
      <c r="BA3206" t="str">
        <f>IF(A3206="","",IF(AY3206="","",IF(AZ3206="","",IF((AZ3206-AY3206)*AX3206*$E3206/$D3206&lt;1,"&lt;1",ROUND((AZ3206-AY3206)*AX3206*$E3206/$D3206,2)))))</f>
        <v/>
      </c>
    </row>
    <row r="3207">
      <c r="B3207" t="str">
        <f>IF(A3207="","",A3207&amp;"/20")</f>
        <v/>
      </c>
      <c r="H3207" t="str">
        <f>IF($A3207="","",VLOOKUP($A3207,DADOS!F:O,3,FALSE))</f>
        <v/>
      </c>
      <c r="I3207" t="str">
        <f>IF(A3207="","",IF(H3207="","",IF((H3207-G3207)*F3207*$E3207/$D3207/1000&lt;0.2,"&lt;0,2",ROUND((H3207-G3207)*F3207*$E3207/$D3207/1000,2))))</f>
        <v/>
      </c>
      <c r="L3207" t="str">
        <f>IF($A3207="","",VLOOKUP($A3207,DADOS!F:O,6,FALSE))</f>
        <v/>
      </c>
      <c r="M3207" t="str">
        <f>IF(A3207="","",IF(L3207="","",IF((L3207-K3207)*J3207*$E3207/$D3207/1000&lt;0.2,"&lt;0,2",ROUND((L3207-K3207)*J3207*$E3207/$D3207/1000,2))))</f>
        <v/>
      </c>
      <c r="P3207" t="str">
        <f>IF($A3207="","",VLOOKUP($A3207,DADOS!F:O,5,FALSE))</f>
        <v/>
      </c>
      <c r="Q3207" t="str">
        <f>IF(A3207="","",IF(P3207="","",IF((P3207-O3207)*N3207*$E3207/$D3207/1000&lt;0.2,"&lt;0,2",ROUND((P3207-O3207)*N3207*$E3207/$D3207/1000,2))))</f>
        <v/>
      </c>
      <c r="T3207" t="str">
        <f>IF($A3207="","",VLOOKUP($A3207,DADOS!F:O,4,FALSE))</f>
        <v/>
      </c>
      <c r="U3207" t="str">
        <f>IF(A3207="","",IF(T3207="","",IF((T3207-S3207)*R3207*$E3207/$D3207/1000&lt;0.2,"&lt;0,2",ROUND((T3207-S3207)*R3207*$E3207/$D3207/1000,2))))</f>
        <v/>
      </c>
      <c r="X3207" t="str">
        <f>IF($A3207="","",VLOOKUP($A3207,DADOS!F:O,9,FALSE))</f>
        <v/>
      </c>
      <c r="Y3207" t="str">
        <f>IF(A3207="","",IF(X3207="","",IF((X3207-W3207)*V3207*$E3207/$D3207&lt;1,"&lt;1",ROUND((X3207-W3207)*V3207*$E3207/$D3207,2))))</f>
        <v/>
      </c>
      <c r="AB3207" t="str">
        <f>IF($A3207="","",VLOOKUP($A3207,DADOS!F:O,7,FALSE))</f>
        <v/>
      </c>
      <c r="AC3207" t="str">
        <f>IF(A3207="","",IF(AB3207="","",IF((AB3207-AA3207)*Z3207*$E3207/$D3207&lt;1,"&lt;1",ROUND((AB3207-AA3207)*Z3207*$E3207/$D3207,2))))</f>
        <v/>
      </c>
      <c r="AF3207" t="str">
        <f>IF($A3207="","",VLOOKUP($A3207,DADOS!F:O,10,FALSE))</f>
        <v/>
      </c>
      <c r="AG3207" t="str">
        <f>IF(A3207="","",IF(AF3207="","",IF((AF3207-AE3207)*AD3207*$E3207/$D3207&lt;1,"&lt;1",ROUND((AF3207-AE3207)*AD3207*$E3207/$D3207,2))))</f>
        <v/>
      </c>
      <c r="AJ3207" t="str">
        <f>IF($A3207="","",VLOOKUP($A3207,DADOS!F:O,8,FALSE))</f>
        <v/>
      </c>
      <c r="AK3207" t="str">
        <f>IF(A3207="","",IF(AJ3207="","",IF((AJ3207-AI3207)*AH3207*$E3207/$D3207&lt;1,"&lt;1",ROUND((AJ3207-AI3207)*AH3207*$E3207/$D3207,2))))</f>
        <v/>
      </c>
      <c r="AN3207" t="str">
        <f>IF($A3207="","",VLOOKUP($A3207,DADOS!F:O,2,FALSE))</f>
        <v/>
      </c>
      <c r="AO3207" t="str">
        <f>IF(A3207="","",IF(AN3207="","",IF((AN3207-AM3207)*AL3207*$E3207/$D3207/1000&lt;0.2,"&lt;0,2",ROUND((AN3207-AM3207)*AL3207*$E3207/$D3207/1000,2))))</f>
        <v/>
      </c>
      <c r="AQ3207">
        <v>0</v>
      </c>
      <c r="AR3207" t="str">
        <f>IF($A3207="","",VLOOKUP($A3207,DADOS!F:P,11,FALSE))</f>
        <v/>
      </c>
      <c r="AS3207" t="str">
        <f>IF(E3207="","",IF(AQ3207="","",IF(AR3207="","",IF((AR3207-AQ3207)*AP3207*$E3207/$D3207&lt;1,"&lt;1",ROUND((AR3207-AQ3207)*AP3207*$E3207/$D3207,2)))))</f>
        <v/>
      </c>
      <c r="AV3207" t="str">
        <f>IF(A3207="","",VLOOKUP(A3207,DADOS!F:R,12,FALSE))</f>
        <v/>
      </c>
      <c r="AW3207" t="str">
        <f>IF(A3207="","",IF(AU3207="","",IF(AV3207="","",IF((AV3207-AU3207)*AT3207*$E3207/$D3207&lt;1,"&lt;1",ROUND((AV3207-AU3207)*AT3207*$E3207/$D3207,2)))))</f>
        <v/>
      </c>
      <c r="AZ3207" t="str">
        <f>IF($A3207="","",VLOOKUP($A3207,DADOS!F:R,13,FALSE))</f>
        <v/>
      </c>
      <c r="BA3207" t="str">
        <f>IF(A3207="","",IF(AY3207="","",IF(AZ3207="","",IF((AZ3207-AY3207)*AX3207*$E3207/$D3207&lt;1,"&lt;1",ROUND((AZ3207-AY3207)*AX3207*$E3207/$D3207,2)))))</f>
        <v/>
      </c>
    </row>
    <row r="3208">
      <c r="B3208" t="str">
        <f>IF(A3208="","",A3208&amp;"/20")</f>
        <v/>
      </c>
      <c r="H3208" t="str">
        <f>IF($A3208="","",VLOOKUP($A3208,DADOS!F:O,3,FALSE))</f>
        <v/>
      </c>
      <c r="I3208" t="str">
        <f>IF(A3208="","",IF(H3208="","",IF((H3208-G3208)*F3208*$E3208/$D3208/1000&lt;0.2,"&lt;0,2",ROUND((H3208-G3208)*F3208*$E3208/$D3208/1000,2))))</f>
        <v/>
      </c>
      <c r="L3208" t="str">
        <f>IF($A3208="","",VLOOKUP($A3208,DADOS!F:O,6,FALSE))</f>
        <v/>
      </c>
      <c r="M3208" t="str">
        <f>IF(A3208="","",IF(L3208="","",IF((L3208-K3208)*J3208*$E3208/$D3208/1000&lt;0.2,"&lt;0,2",ROUND((L3208-K3208)*J3208*$E3208/$D3208/1000,2))))</f>
        <v/>
      </c>
      <c r="P3208" t="str">
        <f>IF($A3208="","",VLOOKUP($A3208,DADOS!F:O,5,FALSE))</f>
        <v/>
      </c>
      <c r="Q3208" t="str">
        <f>IF(A3208="","",IF(P3208="","",IF((P3208-O3208)*N3208*$E3208/$D3208/1000&lt;0.2,"&lt;0,2",ROUND((P3208-O3208)*N3208*$E3208/$D3208/1000,2))))</f>
        <v/>
      </c>
      <c r="T3208" t="str">
        <f>IF($A3208="","",VLOOKUP($A3208,DADOS!F:O,4,FALSE))</f>
        <v/>
      </c>
      <c r="U3208" t="str">
        <f>IF(A3208="","",IF(T3208="","",IF((T3208-S3208)*R3208*$E3208/$D3208/1000&lt;0.2,"&lt;0,2",ROUND((T3208-S3208)*R3208*$E3208/$D3208/1000,2))))</f>
        <v/>
      </c>
      <c r="X3208" t="str">
        <f>IF($A3208="","",VLOOKUP($A3208,DADOS!F:O,9,FALSE))</f>
        <v/>
      </c>
      <c r="Y3208" t="str">
        <f>IF(A3208="","",IF(X3208="","",IF((X3208-W3208)*V3208*$E3208/$D3208&lt;1,"&lt;1",ROUND((X3208-W3208)*V3208*$E3208/$D3208,2))))</f>
        <v/>
      </c>
      <c r="AB3208" t="str">
        <f>IF($A3208="","",VLOOKUP($A3208,DADOS!F:O,7,FALSE))</f>
        <v/>
      </c>
      <c r="AC3208" t="str">
        <f>IF(A3208="","",IF(AB3208="","",IF((AB3208-AA3208)*Z3208*$E3208/$D3208&lt;1,"&lt;1",ROUND((AB3208-AA3208)*Z3208*$E3208/$D3208,2))))</f>
        <v/>
      </c>
      <c r="AF3208" t="str">
        <f>IF($A3208="","",VLOOKUP($A3208,DADOS!F:O,10,FALSE))</f>
        <v/>
      </c>
      <c r="AG3208" t="str">
        <f>IF(A3208="","",IF(AF3208="","",IF((AF3208-AE3208)*AD3208*$E3208/$D3208&lt;1,"&lt;1",ROUND((AF3208-AE3208)*AD3208*$E3208/$D3208,2))))</f>
        <v/>
      </c>
      <c r="AJ3208" t="str">
        <f>IF($A3208="","",VLOOKUP($A3208,DADOS!F:O,8,FALSE))</f>
        <v/>
      </c>
      <c r="AK3208" t="str">
        <f>IF(A3208="","",IF(AJ3208="","",IF((AJ3208-AI3208)*AH3208*$E3208/$D3208&lt;1,"&lt;1",ROUND((AJ3208-AI3208)*AH3208*$E3208/$D3208,2))))</f>
        <v/>
      </c>
      <c r="AN3208" t="str">
        <f>IF($A3208="","",VLOOKUP($A3208,DADOS!F:O,2,FALSE))</f>
        <v/>
      </c>
      <c r="AO3208" t="str">
        <f>IF(A3208="","",IF(AN3208="","",IF((AN3208-AM3208)*AL3208*$E3208/$D3208/1000&lt;0.2,"&lt;0,2",ROUND((AN3208-AM3208)*AL3208*$E3208/$D3208/1000,2))))</f>
        <v/>
      </c>
      <c r="AQ3208">
        <v>0</v>
      </c>
      <c r="AR3208" t="str">
        <f>IF($A3208="","",VLOOKUP($A3208,DADOS!F:P,11,FALSE))</f>
        <v/>
      </c>
      <c r="AS3208" t="str">
        <f>IF(E3208="","",IF(AQ3208="","",IF(AR3208="","",IF((AR3208-AQ3208)*AP3208*$E3208/$D3208&lt;1,"&lt;1",ROUND((AR3208-AQ3208)*AP3208*$E3208/$D3208,2)))))</f>
        <v/>
      </c>
      <c r="AV3208" t="str">
        <f>IF(A3208="","",VLOOKUP(A3208,DADOS!F:R,12,FALSE))</f>
        <v/>
      </c>
      <c r="AW3208" t="str">
        <f>IF(A3208="","",IF(AU3208="","",IF(AV3208="","",IF((AV3208-AU3208)*AT3208*$E3208/$D3208&lt;1,"&lt;1",ROUND((AV3208-AU3208)*AT3208*$E3208/$D3208,2)))))</f>
        <v/>
      </c>
      <c r="AZ3208" t="str">
        <f>IF($A3208="","",VLOOKUP($A3208,DADOS!F:R,13,FALSE))</f>
        <v/>
      </c>
      <c r="BA3208" t="str">
        <f>IF(A3208="","",IF(AY3208="","",IF(AZ3208="","",IF((AZ3208-AY3208)*AX3208*$E3208/$D3208&lt;1,"&lt;1",ROUND((AZ3208-AY3208)*AX3208*$E3208/$D3208,2)))))</f>
        <v/>
      </c>
    </row>
    <row r="3209">
      <c r="B3209" t="str">
        <f>IF(A3209="","",A3209&amp;"/20")</f>
        <v/>
      </c>
      <c r="H3209" t="str">
        <f>IF($A3209="","",VLOOKUP($A3209,DADOS!F:O,3,FALSE))</f>
        <v/>
      </c>
      <c r="I3209" t="str">
        <f>IF(A3209="","",IF(H3209="","",IF((H3209-G3209)*F3209*$E3209/$D3209/1000&lt;0.2,"&lt;0,2",ROUND((H3209-G3209)*F3209*$E3209/$D3209/1000,2))))</f>
        <v/>
      </c>
      <c r="L3209" t="str">
        <f>IF($A3209="","",VLOOKUP($A3209,DADOS!F:O,6,FALSE))</f>
        <v/>
      </c>
      <c r="M3209" t="str">
        <f>IF(A3209="","",IF(L3209="","",IF((L3209-K3209)*J3209*$E3209/$D3209/1000&lt;0.2,"&lt;0,2",ROUND((L3209-K3209)*J3209*$E3209/$D3209/1000,2))))</f>
        <v/>
      </c>
      <c r="P3209" t="str">
        <f>IF($A3209="","",VLOOKUP($A3209,DADOS!F:O,5,FALSE))</f>
        <v/>
      </c>
      <c r="Q3209" t="str">
        <f>IF(A3209="","",IF(P3209="","",IF((P3209-O3209)*N3209*$E3209/$D3209/1000&lt;0.2,"&lt;0,2",ROUND((P3209-O3209)*N3209*$E3209/$D3209/1000,2))))</f>
        <v/>
      </c>
      <c r="T3209" t="str">
        <f>IF($A3209="","",VLOOKUP($A3209,DADOS!F:O,4,FALSE))</f>
        <v/>
      </c>
      <c r="U3209" t="str">
        <f>IF(A3209="","",IF(T3209="","",IF((T3209-S3209)*R3209*$E3209/$D3209/1000&lt;0.2,"&lt;0,2",ROUND((T3209-S3209)*R3209*$E3209/$D3209/1000,2))))</f>
        <v/>
      </c>
      <c r="X3209" t="str">
        <f>IF($A3209="","",VLOOKUP($A3209,DADOS!F:O,9,FALSE))</f>
        <v/>
      </c>
      <c r="Y3209" t="str">
        <f>IF(A3209="","",IF(X3209="","",IF((X3209-W3209)*V3209*$E3209/$D3209&lt;1,"&lt;1",ROUND((X3209-W3209)*V3209*$E3209/$D3209,2))))</f>
        <v/>
      </c>
      <c r="AB3209" t="str">
        <f>IF($A3209="","",VLOOKUP($A3209,DADOS!F:O,7,FALSE))</f>
        <v/>
      </c>
      <c r="AC3209" t="str">
        <f>IF(A3209="","",IF(AB3209="","",IF((AB3209-AA3209)*Z3209*$E3209/$D3209&lt;1,"&lt;1",ROUND((AB3209-AA3209)*Z3209*$E3209/$D3209,2))))</f>
        <v/>
      </c>
      <c r="AF3209" t="str">
        <f>IF($A3209="","",VLOOKUP($A3209,DADOS!F:O,10,FALSE))</f>
        <v/>
      </c>
      <c r="AG3209" t="str">
        <f>IF(A3209="","",IF(AF3209="","",IF((AF3209-AE3209)*AD3209*$E3209/$D3209&lt;1,"&lt;1",ROUND((AF3209-AE3209)*AD3209*$E3209/$D3209,2))))</f>
        <v/>
      </c>
      <c r="AJ3209" t="str">
        <f>IF($A3209="","",VLOOKUP($A3209,DADOS!F:O,8,FALSE))</f>
        <v/>
      </c>
      <c r="AK3209" t="str">
        <f>IF(A3209="","",IF(AJ3209="","",IF((AJ3209-AI3209)*AH3209*$E3209/$D3209&lt;1,"&lt;1",ROUND((AJ3209-AI3209)*AH3209*$E3209/$D3209,2))))</f>
        <v/>
      </c>
      <c r="AN3209" t="str">
        <f>IF($A3209="","",VLOOKUP($A3209,DADOS!F:O,2,FALSE))</f>
        <v/>
      </c>
      <c r="AO3209" t="str">
        <f>IF(A3209="","",IF(AN3209="","",IF((AN3209-AM3209)*AL3209*$E3209/$D3209/1000&lt;0.2,"&lt;0,2",ROUND((AN3209-AM3209)*AL3209*$E3209/$D3209/1000,2))))</f>
        <v/>
      </c>
      <c r="AQ3209">
        <v>0</v>
      </c>
      <c r="AR3209" t="str">
        <f>IF($A3209="","",VLOOKUP($A3209,DADOS!F:P,11,FALSE))</f>
        <v/>
      </c>
      <c r="AS3209" t="str">
        <f>IF(E3209="","",IF(AQ3209="","",IF(AR3209="","",IF((AR3209-AQ3209)*AP3209*$E3209/$D3209&lt;1,"&lt;1",ROUND((AR3209-AQ3209)*AP3209*$E3209/$D3209,2)))))</f>
        <v/>
      </c>
      <c r="AV3209" t="str">
        <f>IF(A3209="","",VLOOKUP(A3209,DADOS!F:R,12,FALSE))</f>
        <v/>
      </c>
      <c r="AW3209" t="str">
        <f>IF(A3209="","",IF(AU3209="","",IF(AV3209="","",IF((AV3209-AU3209)*AT3209*$E3209/$D3209&lt;1,"&lt;1",ROUND((AV3209-AU3209)*AT3209*$E3209/$D3209,2)))))</f>
        <v/>
      </c>
      <c r="AZ3209" t="str">
        <f>IF($A3209="","",VLOOKUP($A3209,DADOS!F:R,13,FALSE))</f>
        <v/>
      </c>
      <c r="BA3209" t="str">
        <f>IF(A3209="","",IF(AY3209="","",IF(AZ3209="","",IF((AZ3209-AY3209)*AX3209*$E3209/$D3209&lt;1,"&lt;1",ROUND((AZ3209-AY3209)*AX3209*$E3209/$D3209,2)))))</f>
        <v/>
      </c>
    </row>
    <row r="3210">
      <c r="B3210" t="str">
        <f>IF(A3210="","",A3210&amp;"/20")</f>
        <v/>
      </c>
      <c r="H3210" t="str">
        <f>IF($A3210="","",VLOOKUP($A3210,DADOS!F:O,3,FALSE))</f>
        <v/>
      </c>
      <c r="I3210" t="str">
        <f>IF(A3210="","",IF(H3210="","",IF((H3210-G3210)*F3210*$E3210/$D3210/1000&lt;0.2,"&lt;0,2",ROUND((H3210-G3210)*F3210*$E3210/$D3210/1000,2))))</f>
        <v/>
      </c>
      <c r="L3210" t="str">
        <f>IF($A3210="","",VLOOKUP($A3210,DADOS!F:O,6,FALSE))</f>
        <v/>
      </c>
      <c r="M3210" t="str">
        <f>IF(A3210="","",IF(L3210="","",IF((L3210-K3210)*J3210*$E3210/$D3210/1000&lt;0.2,"&lt;0,2",ROUND((L3210-K3210)*J3210*$E3210/$D3210/1000,2))))</f>
        <v/>
      </c>
      <c r="P3210" t="str">
        <f>IF($A3210="","",VLOOKUP($A3210,DADOS!F:O,5,FALSE))</f>
        <v/>
      </c>
      <c r="Q3210" t="str">
        <f>IF(A3210="","",IF(P3210="","",IF((P3210-O3210)*N3210*$E3210/$D3210/1000&lt;0.2,"&lt;0,2",ROUND((P3210-O3210)*N3210*$E3210/$D3210/1000,2))))</f>
        <v/>
      </c>
      <c r="T3210" t="str">
        <f>IF($A3210="","",VLOOKUP($A3210,DADOS!F:O,4,FALSE))</f>
        <v/>
      </c>
      <c r="U3210" t="str">
        <f>IF(A3210="","",IF(T3210="","",IF((T3210-S3210)*R3210*$E3210/$D3210/1000&lt;0.2,"&lt;0,2",ROUND((T3210-S3210)*R3210*$E3210/$D3210/1000,2))))</f>
        <v/>
      </c>
      <c r="X3210" t="str">
        <f>IF($A3210="","",VLOOKUP($A3210,DADOS!F:O,9,FALSE))</f>
        <v/>
      </c>
      <c r="Y3210" t="str">
        <f>IF(A3210="","",IF(X3210="","",IF((X3210-W3210)*V3210*$E3210/$D3210&lt;1,"&lt;1",ROUND((X3210-W3210)*V3210*$E3210/$D3210,2))))</f>
        <v/>
      </c>
      <c r="AB3210" t="str">
        <f>IF($A3210="","",VLOOKUP($A3210,DADOS!F:O,7,FALSE))</f>
        <v/>
      </c>
      <c r="AC3210" t="str">
        <f>IF(A3210="","",IF(AB3210="","",IF((AB3210-AA3210)*Z3210*$E3210/$D3210&lt;1,"&lt;1",ROUND((AB3210-AA3210)*Z3210*$E3210/$D3210,2))))</f>
        <v/>
      </c>
      <c r="AF3210" t="str">
        <f>IF($A3210="","",VLOOKUP($A3210,DADOS!F:O,10,FALSE))</f>
        <v/>
      </c>
      <c r="AG3210" t="str">
        <f>IF(A3210="","",IF(AF3210="","",IF((AF3210-AE3210)*AD3210*$E3210/$D3210&lt;1,"&lt;1",ROUND((AF3210-AE3210)*AD3210*$E3210/$D3210,2))))</f>
        <v/>
      </c>
      <c r="AJ3210" t="str">
        <f>IF($A3210="","",VLOOKUP($A3210,DADOS!F:O,8,FALSE))</f>
        <v/>
      </c>
      <c r="AK3210" t="str">
        <f>IF(A3210="","",IF(AJ3210="","",IF((AJ3210-AI3210)*AH3210*$E3210/$D3210&lt;1,"&lt;1",ROUND((AJ3210-AI3210)*AH3210*$E3210/$D3210,2))))</f>
        <v/>
      </c>
      <c r="AN3210" t="str">
        <f>IF($A3210="","",VLOOKUP($A3210,DADOS!F:O,2,FALSE))</f>
        <v/>
      </c>
      <c r="AO3210" t="str">
        <f>IF(A3210="","",IF(AN3210="","",IF((AN3210-AM3210)*AL3210*$E3210/$D3210/1000&lt;0.2,"&lt;0,2",ROUND((AN3210-AM3210)*AL3210*$E3210/$D3210/1000,2))))</f>
        <v/>
      </c>
      <c r="AQ3210">
        <v>0</v>
      </c>
      <c r="AR3210" t="str">
        <f>IF($A3210="","",VLOOKUP($A3210,DADOS!F:P,11,FALSE))</f>
        <v/>
      </c>
      <c r="AS3210" t="str">
        <f>IF(E3210="","",IF(AQ3210="","",IF(AR3210="","",IF((AR3210-AQ3210)*AP3210*$E3210/$D3210&lt;1,"&lt;1",ROUND((AR3210-AQ3210)*AP3210*$E3210/$D3210,2)))))</f>
        <v/>
      </c>
      <c r="AV3210" t="str">
        <f>IF(A3210="","",VLOOKUP(A3210,DADOS!F:R,12,FALSE))</f>
        <v/>
      </c>
      <c r="AW3210" t="str">
        <f>IF(A3210="","",IF(AU3210="","",IF(AV3210="","",IF((AV3210-AU3210)*AT3210*$E3210/$D3210&lt;1,"&lt;1",ROUND((AV3210-AU3210)*AT3210*$E3210/$D3210,2)))))</f>
        <v/>
      </c>
      <c r="AZ3210" t="str">
        <f>IF($A3210="","",VLOOKUP($A3210,DADOS!F:R,13,FALSE))</f>
        <v/>
      </c>
      <c r="BA3210" t="str">
        <f>IF(A3210="","",IF(AY3210="","",IF(AZ3210="","",IF((AZ3210-AY3210)*AX3210*$E3210/$D3210&lt;1,"&lt;1",ROUND((AZ3210-AY3210)*AX3210*$E3210/$D3210,2)))))</f>
        <v/>
      </c>
    </row>
    <row r="3211">
      <c r="B3211" t="str">
        <f>IF(A3211="","",A3211&amp;"/20")</f>
        <v/>
      </c>
      <c r="H3211" t="str">
        <f>IF($A3211="","",VLOOKUP($A3211,DADOS!F:O,3,FALSE))</f>
        <v/>
      </c>
      <c r="I3211" t="str">
        <f>IF(A3211="","",IF(H3211="","",IF((H3211-G3211)*F3211*$E3211/$D3211/1000&lt;0.2,"&lt;0,2",ROUND((H3211-G3211)*F3211*$E3211/$D3211/1000,2))))</f>
        <v/>
      </c>
      <c r="L3211" t="str">
        <f>IF($A3211="","",VLOOKUP($A3211,DADOS!F:O,6,FALSE))</f>
        <v/>
      </c>
      <c r="M3211" t="str">
        <f>IF(A3211="","",IF(L3211="","",IF((L3211-K3211)*J3211*$E3211/$D3211/1000&lt;0.2,"&lt;0,2",ROUND((L3211-K3211)*J3211*$E3211/$D3211/1000,2))))</f>
        <v/>
      </c>
      <c r="P3211" t="str">
        <f>IF($A3211="","",VLOOKUP($A3211,DADOS!F:O,5,FALSE))</f>
        <v/>
      </c>
      <c r="Q3211" t="str">
        <f>IF(A3211="","",IF(P3211="","",IF((P3211-O3211)*N3211*$E3211/$D3211/1000&lt;0.2,"&lt;0,2",ROUND((P3211-O3211)*N3211*$E3211/$D3211/1000,2))))</f>
        <v/>
      </c>
      <c r="T3211" t="str">
        <f>IF($A3211="","",VLOOKUP($A3211,DADOS!F:O,4,FALSE))</f>
        <v/>
      </c>
      <c r="U3211" t="str">
        <f>IF(A3211="","",IF(T3211="","",IF((T3211-S3211)*R3211*$E3211/$D3211/1000&lt;0.2,"&lt;0,2",ROUND((T3211-S3211)*R3211*$E3211/$D3211/1000,2))))</f>
        <v/>
      </c>
      <c r="X3211" t="str">
        <f>IF($A3211="","",VLOOKUP($A3211,DADOS!F:O,9,FALSE))</f>
        <v/>
      </c>
      <c r="Y3211" t="str">
        <f>IF(A3211="","",IF(X3211="","",IF((X3211-W3211)*V3211*$E3211/$D3211&lt;1,"&lt;1",ROUND((X3211-W3211)*V3211*$E3211/$D3211,2))))</f>
        <v/>
      </c>
      <c r="AB3211" t="str">
        <f>IF($A3211="","",VLOOKUP($A3211,DADOS!F:O,7,FALSE))</f>
        <v/>
      </c>
      <c r="AC3211" t="str">
        <f>IF(A3211="","",IF(AB3211="","",IF((AB3211-AA3211)*Z3211*$E3211/$D3211&lt;1,"&lt;1",ROUND((AB3211-AA3211)*Z3211*$E3211/$D3211,2))))</f>
        <v/>
      </c>
      <c r="AF3211" t="str">
        <f>IF($A3211="","",VLOOKUP($A3211,DADOS!F:O,10,FALSE))</f>
        <v/>
      </c>
      <c r="AG3211" t="str">
        <f>IF(A3211="","",IF(AF3211="","",IF((AF3211-AE3211)*AD3211*$E3211/$D3211&lt;1,"&lt;1",ROUND((AF3211-AE3211)*AD3211*$E3211/$D3211,2))))</f>
        <v/>
      </c>
      <c r="AJ3211" t="str">
        <f>IF($A3211="","",VLOOKUP($A3211,DADOS!F:O,8,FALSE))</f>
        <v/>
      </c>
      <c r="AK3211" t="str">
        <f>IF(A3211="","",IF(AJ3211="","",IF((AJ3211-AI3211)*AH3211*$E3211/$D3211&lt;1,"&lt;1",ROUND((AJ3211-AI3211)*AH3211*$E3211/$D3211,2))))</f>
        <v/>
      </c>
      <c r="AN3211" t="str">
        <f>IF($A3211="","",VLOOKUP($A3211,DADOS!F:O,2,FALSE))</f>
        <v/>
      </c>
      <c r="AO3211" t="str">
        <f>IF(A3211="","",IF(AN3211="","",IF((AN3211-AM3211)*AL3211*$E3211/$D3211/1000&lt;0.2,"&lt;0,2",ROUND((AN3211-AM3211)*AL3211*$E3211/$D3211/1000,2))))</f>
        <v/>
      </c>
      <c r="AQ3211">
        <v>0</v>
      </c>
      <c r="AR3211" t="str">
        <f>IF($A3211="","",VLOOKUP($A3211,DADOS!F:P,11,FALSE))</f>
        <v/>
      </c>
      <c r="AS3211" t="str">
        <f>IF(E3211="","",IF(AQ3211="","",IF(AR3211="","",IF((AR3211-AQ3211)*AP3211*$E3211/$D3211&lt;1,"&lt;1",ROUND((AR3211-AQ3211)*AP3211*$E3211/$D3211,2)))))</f>
        <v/>
      </c>
      <c r="AV3211" t="str">
        <f>IF(A3211="","",VLOOKUP(A3211,DADOS!F:R,12,FALSE))</f>
        <v/>
      </c>
      <c r="AW3211" t="str">
        <f>IF(A3211="","",IF(AU3211="","",IF(AV3211="","",IF((AV3211-AU3211)*AT3211*$E3211/$D3211&lt;1,"&lt;1",ROUND((AV3211-AU3211)*AT3211*$E3211/$D3211,2)))))</f>
        <v/>
      </c>
      <c r="AZ3211" t="str">
        <f>IF($A3211="","",VLOOKUP($A3211,DADOS!F:R,13,FALSE))</f>
        <v/>
      </c>
      <c r="BA3211" t="str">
        <f>IF(A3211="","",IF(AY3211="","",IF(AZ3211="","",IF((AZ3211-AY3211)*AX3211*$E3211/$D3211&lt;1,"&lt;1",ROUND((AZ3211-AY3211)*AX3211*$E3211/$D3211,2)))))</f>
        <v/>
      </c>
    </row>
    <row r="3212">
      <c r="B3212" t="str">
        <f>IF(A3212="","",A3212&amp;"/20")</f>
        <v/>
      </c>
      <c r="H3212" t="str">
        <f>IF($A3212="","",VLOOKUP($A3212,DADOS!F:O,3,FALSE))</f>
        <v/>
      </c>
      <c r="I3212" t="str">
        <f>IF(A3212="","",IF(H3212="","",IF((H3212-G3212)*F3212*$E3212/$D3212/1000&lt;0.2,"&lt;0,2",ROUND((H3212-G3212)*F3212*$E3212/$D3212/1000,2))))</f>
        <v/>
      </c>
      <c r="L3212" t="str">
        <f>IF($A3212="","",VLOOKUP($A3212,DADOS!F:O,6,FALSE))</f>
        <v/>
      </c>
      <c r="M3212" t="str">
        <f>IF(A3212="","",IF(L3212="","",IF((L3212-K3212)*J3212*$E3212/$D3212/1000&lt;0.2,"&lt;0,2",ROUND((L3212-K3212)*J3212*$E3212/$D3212/1000,2))))</f>
        <v/>
      </c>
      <c r="P3212" t="str">
        <f>IF($A3212="","",VLOOKUP($A3212,DADOS!F:O,5,FALSE))</f>
        <v/>
      </c>
      <c r="Q3212" t="str">
        <f>IF(A3212="","",IF(P3212="","",IF((P3212-O3212)*N3212*$E3212/$D3212/1000&lt;0.2,"&lt;0,2",ROUND((P3212-O3212)*N3212*$E3212/$D3212/1000,2))))</f>
        <v/>
      </c>
      <c r="T3212" t="str">
        <f>IF($A3212="","",VLOOKUP($A3212,DADOS!F:O,4,FALSE))</f>
        <v/>
      </c>
      <c r="U3212" t="str">
        <f>IF(A3212="","",IF(T3212="","",IF((T3212-S3212)*R3212*$E3212/$D3212/1000&lt;0.2,"&lt;0,2",ROUND((T3212-S3212)*R3212*$E3212/$D3212/1000,2))))</f>
        <v/>
      </c>
      <c r="X3212" t="str">
        <f>IF($A3212="","",VLOOKUP($A3212,DADOS!F:O,9,FALSE))</f>
        <v/>
      </c>
      <c r="Y3212" t="str">
        <f>IF(A3212="","",IF(X3212="","",IF((X3212-W3212)*V3212*$E3212/$D3212&lt;1,"&lt;1",ROUND((X3212-W3212)*V3212*$E3212/$D3212,2))))</f>
        <v/>
      </c>
      <c r="AB3212" t="str">
        <f>IF($A3212="","",VLOOKUP($A3212,DADOS!F:O,7,FALSE))</f>
        <v/>
      </c>
      <c r="AC3212" t="str">
        <f>IF(A3212="","",IF(AB3212="","",IF((AB3212-AA3212)*Z3212*$E3212/$D3212&lt;1,"&lt;1",ROUND((AB3212-AA3212)*Z3212*$E3212/$D3212,2))))</f>
        <v/>
      </c>
      <c r="AF3212" t="str">
        <f>IF($A3212="","",VLOOKUP($A3212,DADOS!F:O,10,FALSE))</f>
        <v/>
      </c>
      <c r="AG3212" t="str">
        <f>IF(A3212="","",IF(AF3212="","",IF((AF3212-AE3212)*AD3212*$E3212/$D3212&lt;1,"&lt;1",ROUND((AF3212-AE3212)*AD3212*$E3212/$D3212,2))))</f>
        <v/>
      </c>
      <c r="AJ3212" t="str">
        <f>IF($A3212="","",VLOOKUP($A3212,DADOS!F:O,8,FALSE))</f>
        <v/>
      </c>
      <c r="AK3212" t="str">
        <f>IF(A3212="","",IF(AJ3212="","",IF((AJ3212-AI3212)*AH3212*$E3212/$D3212&lt;1,"&lt;1",ROUND((AJ3212-AI3212)*AH3212*$E3212/$D3212,2))))</f>
        <v/>
      </c>
      <c r="AN3212" t="str">
        <f>IF($A3212="","",VLOOKUP($A3212,DADOS!F:O,2,FALSE))</f>
        <v/>
      </c>
      <c r="AO3212" t="str">
        <f>IF(A3212="","",IF(AN3212="","",IF((AN3212-AM3212)*AL3212*$E3212/$D3212/1000&lt;0.2,"&lt;0,2",ROUND((AN3212-AM3212)*AL3212*$E3212/$D3212/1000,2))))</f>
        <v/>
      </c>
      <c r="AQ3212">
        <v>0</v>
      </c>
      <c r="AR3212" t="str">
        <f>IF($A3212="","",VLOOKUP($A3212,DADOS!F:P,11,FALSE))</f>
        <v/>
      </c>
      <c r="AS3212" t="str">
        <f>IF(E3212="","",IF(AQ3212="","",IF(AR3212="","",IF((AR3212-AQ3212)*AP3212*$E3212/$D3212&lt;1,"&lt;1",ROUND((AR3212-AQ3212)*AP3212*$E3212/$D3212,2)))))</f>
        <v/>
      </c>
      <c r="AV3212" t="str">
        <f>IF(A3212="","",VLOOKUP(A3212,DADOS!F:R,12,FALSE))</f>
        <v/>
      </c>
      <c r="AW3212" t="str">
        <f>IF(A3212="","",IF(AU3212="","",IF(AV3212="","",IF((AV3212-AU3212)*AT3212*$E3212/$D3212&lt;1,"&lt;1",ROUND((AV3212-AU3212)*AT3212*$E3212/$D3212,2)))))</f>
        <v/>
      </c>
      <c r="AZ3212" t="str">
        <f>IF($A3212="","",VLOOKUP($A3212,DADOS!F:R,13,FALSE))</f>
        <v/>
      </c>
      <c r="BA3212" t="str">
        <f>IF(A3212="","",IF(AY3212="","",IF(AZ3212="","",IF((AZ3212-AY3212)*AX3212*$E3212/$D3212&lt;1,"&lt;1",ROUND((AZ3212-AY3212)*AX3212*$E3212/$D3212,2)))))</f>
        <v/>
      </c>
    </row>
    <row r="3213">
      <c r="B3213" t="str">
        <f>IF(A3213="","",A3213&amp;"/20")</f>
        <v/>
      </c>
      <c r="H3213" t="str">
        <f>IF($A3213="","",VLOOKUP($A3213,DADOS!F:O,3,FALSE))</f>
        <v/>
      </c>
      <c r="I3213" t="str">
        <f>IF(A3213="","",IF(H3213="","",IF((H3213-G3213)*F3213*$E3213/$D3213/1000&lt;0.2,"&lt;0,2",ROUND((H3213-G3213)*F3213*$E3213/$D3213/1000,2))))</f>
        <v/>
      </c>
      <c r="L3213" t="str">
        <f>IF($A3213="","",VLOOKUP($A3213,DADOS!F:O,6,FALSE))</f>
        <v/>
      </c>
      <c r="M3213" t="str">
        <f>IF(A3213="","",IF(L3213="","",IF((L3213-K3213)*J3213*$E3213/$D3213/1000&lt;0.2,"&lt;0,2",ROUND((L3213-K3213)*J3213*$E3213/$D3213/1000,2))))</f>
        <v/>
      </c>
      <c r="P3213" t="str">
        <f>IF($A3213="","",VLOOKUP($A3213,DADOS!F:O,5,FALSE))</f>
        <v/>
      </c>
      <c r="Q3213" t="str">
        <f>IF(A3213="","",IF(P3213="","",IF((P3213-O3213)*N3213*$E3213/$D3213/1000&lt;0.2,"&lt;0,2",ROUND((P3213-O3213)*N3213*$E3213/$D3213/1000,2))))</f>
        <v/>
      </c>
      <c r="T3213" t="str">
        <f>IF($A3213="","",VLOOKUP($A3213,DADOS!F:O,4,FALSE))</f>
        <v/>
      </c>
      <c r="U3213" t="str">
        <f>IF(A3213="","",IF(T3213="","",IF((T3213-S3213)*R3213*$E3213/$D3213/1000&lt;0.2,"&lt;0,2",ROUND((T3213-S3213)*R3213*$E3213/$D3213/1000,2))))</f>
        <v/>
      </c>
      <c r="X3213" t="str">
        <f>IF($A3213="","",VLOOKUP($A3213,DADOS!F:O,9,FALSE))</f>
        <v/>
      </c>
      <c r="Y3213" t="str">
        <f>IF(A3213="","",IF(X3213="","",IF((X3213-W3213)*V3213*$E3213/$D3213&lt;1,"&lt;1",ROUND((X3213-W3213)*V3213*$E3213/$D3213,2))))</f>
        <v/>
      </c>
      <c r="AB3213" t="str">
        <f>IF($A3213="","",VLOOKUP($A3213,DADOS!F:O,7,FALSE))</f>
        <v/>
      </c>
      <c r="AC3213" t="str">
        <f>IF(A3213="","",IF(AB3213="","",IF((AB3213-AA3213)*Z3213*$E3213/$D3213&lt;1,"&lt;1",ROUND((AB3213-AA3213)*Z3213*$E3213/$D3213,2))))</f>
        <v/>
      </c>
      <c r="AF3213" t="str">
        <f>IF($A3213="","",VLOOKUP($A3213,DADOS!F:O,10,FALSE))</f>
        <v/>
      </c>
      <c r="AG3213" t="str">
        <f>IF(A3213="","",IF(AF3213="","",IF((AF3213-AE3213)*AD3213*$E3213/$D3213&lt;1,"&lt;1",ROUND((AF3213-AE3213)*AD3213*$E3213/$D3213,2))))</f>
        <v/>
      </c>
      <c r="AJ3213" t="str">
        <f>IF($A3213="","",VLOOKUP($A3213,DADOS!F:O,8,FALSE))</f>
        <v/>
      </c>
      <c r="AK3213" t="str">
        <f>IF(A3213="","",IF(AJ3213="","",IF((AJ3213-AI3213)*AH3213*$E3213/$D3213&lt;1,"&lt;1",ROUND((AJ3213-AI3213)*AH3213*$E3213/$D3213,2))))</f>
        <v/>
      </c>
      <c r="AN3213" t="str">
        <f>IF($A3213="","",VLOOKUP($A3213,DADOS!F:O,2,FALSE))</f>
        <v/>
      </c>
      <c r="AO3213" t="str">
        <f>IF(A3213="","",IF(AN3213="","",IF((AN3213-AM3213)*AL3213*$E3213/$D3213/1000&lt;0.2,"&lt;0,2",ROUND((AN3213-AM3213)*AL3213*$E3213/$D3213/1000,2))))</f>
        <v/>
      </c>
      <c r="AQ3213">
        <v>0</v>
      </c>
      <c r="AR3213" t="str">
        <f>IF($A3213="","",VLOOKUP($A3213,DADOS!F:P,11,FALSE))</f>
        <v/>
      </c>
      <c r="AS3213" t="str">
        <f>IF(E3213="","",IF(AQ3213="","",IF(AR3213="","",IF((AR3213-AQ3213)*AP3213*$E3213/$D3213&lt;1,"&lt;1",ROUND((AR3213-AQ3213)*AP3213*$E3213/$D3213,2)))))</f>
        <v/>
      </c>
      <c r="AV3213" t="str">
        <f>IF(A3213="","",VLOOKUP(A3213,DADOS!F:R,12,FALSE))</f>
        <v/>
      </c>
      <c r="AW3213" t="str">
        <f>IF(A3213="","",IF(AU3213="","",IF(AV3213="","",IF((AV3213-AU3213)*AT3213*$E3213/$D3213&lt;1,"&lt;1",ROUND((AV3213-AU3213)*AT3213*$E3213/$D3213,2)))))</f>
        <v/>
      </c>
      <c r="AZ3213" t="str">
        <f>IF($A3213="","",VLOOKUP($A3213,DADOS!F:R,13,FALSE))</f>
        <v/>
      </c>
      <c r="BA3213" t="str">
        <f>IF(A3213="","",IF(AY3213="","",IF(AZ3213="","",IF((AZ3213-AY3213)*AX3213*$E3213/$D3213&lt;1,"&lt;1",ROUND((AZ3213-AY3213)*AX3213*$E3213/$D3213,2)))))</f>
        <v/>
      </c>
    </row>
    <row r="3214">
      <c r="B3214" t="str">
        <f>IF(A3214="","",A3214&amp;"/20")</f>
        <v/>
      </c>
      <c r="H3214" t="str">
        <f>IF($A3214="","",VLOOKUP($A3214,DADOS!F:O,3,FALSE))</f>
        <v/>
      </c>
      <c r="I3214" t="str">
        <f>IF(A3214="","",IF(H3214="","",IF((H3214-G3214)*F3214*$E3214/$D3214/1000&lt;0.2,"&lt;0,2",ROUND((H3214-G3214)*F3214*$E3214/$D3214/1000,2))))</f>
        <v/>
      </c>
      <c r="L3214" t="str">
        <f>IF($A3214="","",VLOOKUP($A3214,DADOS!F:O,6,FALSE))</f>
        <v/>
      </c>
      <c r="M3214" t="str">
        <f>IF(A3214="","",IF(L3214="","",IF((L3214-K3214)*J3214*$E3214/$D3214/1000&lt;0.2,"&lt;0,2",ROUND((L3214-K3214)*J3214*$E3214/$D3214/1000,2))))</f>
        <v/>
      </c>
      <c r="P3214" t="str">
        <f>IF($A3214="","",VLOOKUP($A3214,DADOS!F:O,5,FALSE))</f>
        <v/>
      </c>
      <c r="Q3214" t="str">
        <f>IF(A3214="","",IF(P3214="","",IF((P3214-O3214)*N3214*$E3214/$D3214/1000&lt;0.2,"&lt;0,2",ROUND((P3214-O3214)*N3214*$E3214/$D3214/1000,2))))</f>
        <v/>
      </c>
      <c r="T3214" t="str">
        <f>IF($A3214="","",VLOOKUP($A3214,DADOS!F:O,4,FALSE))</f>
        <v/>
      </c>
      <c r="U3214" t="str">
        <f>IF(A3214="","",IF(T3214="","",IF((T3214-S3214)*R3214*$E3214/$D3214/1000&lt;0.2,"&lt;0,2",ROUND((T3214-S3214)*R3214*$E3214/$D3214/1000,2))))</f>
        <v/>
      </c>
      <c r="X3214" t="str">
        <f>IF($A3214="","",VLOOKUP($A3214,DADOS!F:O,9,FALSE))</f>
        <v/>
      </c>
      <c r="Y3214" t="str">
        <f>IF(A3214="","",IF(X3214="","",IF((X3214-W3214)*V3214*$E3214/$D3214&lt;1,"&lt;1",ROUND((X3214-W3214)*V3214*$E3214/$D3214,2))))</f>
        <v/>
      </c>
      <c r="AB3214" t="str">
        <f>IF($A3214="","",VLOOKUP($A3214,DADOS!F:O,7,FALSE))</f>
        <v/>
      </c>
      <c r="AC3214" t="str">
        <f>IF(A3214="","",IF(AB3214="","",IF((AB3214-AA3214)*Z3214*$E3214/$D3214&lt;1,"&lt;1",ROUND((AB3214-AA3214)*Z3214*$E3214/$D3214,2))))</f>
        <v/>
      </c>
      <c r="AF3214" t="str">
        <f>IF($A3214="","",VLOOKUP($A3214,DADOS!F:O,10,FALSE))</f>
        <v/>
      </c>
      <c r="AG3214" t="str">
        <f>IF(A3214="","",IF(AF3214="","",IF((AF3214-AE3214)*AD3214*$E3214/$D3214&lt;1,"&lt;1",ROUND((AF3214-AE3214)*AD3214*$E3214/$D3214,2))))</f>
        <v/>
      </c>
      <c r="AJ3214" t="str">
        <f>IF($A3214="","",VLOOKUP($A3214,DADOS!F:O,8,FALSE))</f>
        <v/>
      </c>
      <c r="AK3214" t="str">
        <f>IF(A3214="","",IF(AJ3214="","",IF((AJ3214-AI3214)*AH3214*$E3214/$D3214&lt;1,"&lt;1",ROUND((AJ3214-AI3214)*AH3214*$E3214/$D3214,2))))</f>
        <v/>
      </c>
      <c r="AN3214" t="str">
        <f>IF($A3214="","",VLOOKUP($A3214,DADOS!F:O,2,FALSE))</f>
        <v/>
      </c>
      <c r="AO3214" t="str">
        <f>IF(A3214="","",IF(AN3214="","",IF((AN3214-AM3214)*AL3214*$E3214/$D3214/1000&lt;0.2,"&lt;0,2",ROUND((AN3214-AM3214)*AL3214*$E3214/$D3214/1000,2))))</f>
        <v/>
      </c>
      <c r="AQ3214">
        <v>0</v>
      </c>
      <c r="AR3214" t="str">
        <f>IF($A3214="","",VLOOKUP($A3214,DADOS!F:P,11,FALSE))</f>
        <v/>
      </c>
      <c r="AS3214" t="str">
        <f>IF(E3214="","",IF(AQ3214="","",IF(AR3214="","",IF((AR3214-AQ3214)*AP3214*$E3214/$D3214&lt;1,"&lt;1",ROUND((AR3214-AQ3214)*AP3214*$E3214/$D3214,2)))))</f>
        <v/>
      </c>
      <c r="AV3214" t="str">
        <f>IF(A3214="","",VLOOKUP(A3214,DADOS!F:R,12,FALSE))</f>
        <v/>
      </c>
      <c r="AW3214" t="str">
        <f>IF(A3214="","",IF(AU3214="","",IF(AV3214="","",IF((AV3214-AU3214)*AT3214*$E3214/$D3214&lt;1,"&lt;1",ROUND((AV3214-AU3214)*AT3214*$E3214/$D3214,2)))))</f>
        <v/>
      </c>
      <c r="AZ3214" t="str">
        <f>IF($A3214="","",VLOOKUP($A3214,DADOS!F:R,13,FALSE))</f>
        <v/>
      </c>
      <c r="BA3214" t="str">
        <f>IF(A3214="","",IF(AY3214="","",IF(AZ3214="","",IF((AZ3214-AY3214)*AX3214*$E3214/$D3214&lt;1,"&lt;1",ROUND((AZ3214-AY3214)*AX3214*$E3214/$D3214,2)))))</f>
        <v/>
      </c>
    </row>
    <row r="3215">
      <c r="B3215" t="str">
        <f>IF(A3215="","",A3215&amp;"/20")</f>
        <v/>
      </c>
      <c r="H3215" t="str">
        <f>IF($A3215="","",VLOOKUP($A3215,DADOS!F:O,3,FALSE))</f>
        <v/>
      </c>
      <c r="I3215" t="str">
        <f>IF(A3215="","",IF(H3215="","",IF((H3215-G3215)*F3215*$E3215/$D3215/1000&lt;0.2,"&lt;0,2",ROUND((H3215-G3215)*F3215*$E3215/$D3215/1000,2))))</f>
        <v/>
      </c>
      <c r="L3215" t="str">
        <f>IF($A3215="","",VLOOKUP($A3215,DADOS!F:O,6,FALSE))</f>
        <v/>
      </c>
      <c r="M3215" t="str">
        <f>IF(A3215="","",IF(L3215="","",IF((L3215-K3215)*J3215*$E3215/$D3215/1000&lt;0.2,"&lt;0,2",ROUND((L3215-K3215)*J3215*$E3215/$D3215/1000,2))))</f>
        <v/>
      </c>
      <c r="P3215" t="str">
        <f>IF($A3215="","",VLOOKUP($A3215,DADOS!F:O,5,FALSE))</f>
        <v/>
      </c>
      <c r="Q3215" t="str">
        <f>IF(A3215="","",IF(P3215="","",IF((P3215-O3215)*N3215*$E3215/$D3215/1000&lt;0.2,"&lt;0,2",ROUND((P3215-O3215)*N3215*$E3215/$D3215/1000,2))))</f>
        <v/>
      </c>
      <c r="T3215" t="str">
        <f>IF($A3215="","",VLOOKUP($A3215,DADOS!F:O,4,FALSE))</f>
        <v/>
      </c>
      <c r="U3215" t="str">
        <f>IF(A3215="","",IF(T3215="","",IF((T3215-S3215)*R3215*$E3215/$D3215/1000&lt;0.2,"&lt;0,2",ROUND((T3215-S3215)*R3215*$E3215/$D3215/1000,2))))</f>
        <v/>
      </c>
      <c r="X3215" t="str">
        <f>IF($A3215="","",VLOOKUP($A3215,DADOS!F:O,9,FALSE))</f>
        <v/>
      </c>
      <c r="Y3215" t="str">
        <f>IF(A3215="","",IF(X3215="","",IF((X3215-W3215)*V3215*$E3215/$D3215&lt;1,"&lt;1",ROUND((X3215-W3215)*V3215*$E3215/$D3215,2))))</f>
        <v/>
      </c>
      <c r="AB3215" t="str">
        <f>IF($A3215="","",VLOOKUP($A3215,DADOS!F:O,7,FALSE))</f>
        <v/>
      </c>
      <c r="AC3215" t="str">
        <f>IF(A3215="","",IF(AB3215="","",IF((AB3215-AA3215)*Z3215*$E3215/$D3215&lt;1,"&lt;1",ROUND((AB3215-AA3215)*Z3215*$E3215/$D3215,2))))</f>
        <v/>
      </c>
      <c r="AF3215" t="str">
        <f>IF($A3215="","",VLOOKUP($A3215,DADOS!F:O,10,FALSE))</f>
        <v/>
      </c>
      <c r="AG3215" t="str">
        <f>IF(A3215="","",IF(AF3215="","",IF((AF3215-AE3215)*AD3215*$E3215/$D3215&lt;1,"&lt;1",ROUND((AF3215-AE3215)*AD3215*$E3215/$D3215,2))))</f>
        <v/>
      </c>
      <c r="AJ3215" t="str">
        <f>IF($A3215="","",VLOOKUP($A3215,DADOS!F:O,8,FALSE))</f>
        <v/>
      </c>
      <c r="AK3215" t="str">
        <f>IF(A3215="","",IF(AJ3215="","",IF((AJ3215-AI3215)*AH3215*$E3215/$D3215&lt;1,"&lt;1",ROUND((AJ3215-AI3215)*AH3215*$E3215/$D3215,2))))</f>
        <v/>
      </c>
      <c r="AN3215" t="str">
        <f>IF($A3215="","",VLOOKUP($A3215,DADOS!F:O,2,FALSE))</f>
        <v/>
      </c>
      <c r="AO3215" t="str">
        <f>IF(A3215="","",IF(AN3215="","",IF((AN3215-AM3215)*AL3215*$E3215/$D3215/1000&lt;0.2,"&lt;0,2",ROUND((AN3215-AM3215)*AL3215*$E3215/$D3215/1000,2))))</f>
        <v/>
      </c>
      <c r="AQ3215">
        <v>0</v>
      </c>
      <c r="AR3215" t="str">
        <f>IF($A3215="","",VLOOKUP($A3215,DADOS!F:P,11,FALSE))</f>
        <v/>
      </c>
      <c r="AS3215" t="str">
        <f>IF(E3215="","",IF(AQ3215="","",IF(AR3215="","",IF((AR3215-AQ3215)*AP3215*$E3215/$D3215&lt;1,"&lt;1",ROUND((AR3215-AQ3215)*AP3215*$E3215/$D3215,2)))))</f>
        <v/>
      </c>
      <c r="AV3215" t="str">
        <f>IF(A3215="","",VLOOKUP(A3215,DADOS!F:R,12,FALSE))</f>
        <v/>
      </c>
      <c r="AW3215" t="str">
        <f>IF(A3215="","",IF(AU3215="","",IF(AV3215="","",IF((AV3215-AU3215)*AT3215*$E3215/$D3215&lt;1,"&lt;1",ROUND((AV3215-AU3215)*AT3215*$E3215/$D3215,2)))))</f>
        <v/>
      </c>
      <c r="AZ3215" t="str">
        <f>IF($A3215="","",VLOOKUP($A3215,DADOS!F:R,13,FALSE))</f>
        <v/>
      </c>
      <c r="BA3215" t="str">
        <f>IF(A3215="","",IF(AY3215="","",IF(AZ3215="","",IF((AZ3215-AY3215)*AX3215*$E3215/$D3215&lt;1,"&lt;1",ROUND((AZ3215-AY3215)*AX3215*$E3215/$D3215,2)))))</f>
        <v/>
      </c>
    </row>
    <row r="3216">
      <c r="B3216" t="str">
        <f>IF(A3216="","",A3216&amp;"/20")</f>
        <v/>
      </c>
      <c r="H3216" t="str">
        <f>IF($A3216="","",VLOOKUP($A3216,DADOS!F:O,3,FALSE))</f>
        <v/>
      </c>
      <c r="I3216" t="str">
        <f>IF(A3216="","",IF(H3216="","",IF((H3216-G3216)*F3216*$E3216/$D3216/1000&lt;0.2,"&lt;0,2",ROUND((H3216-G3216)*F3216*$E3216/$D3216/1000,2))))</f>
        <v/>
      </c>
      <c r="L3216" t="str">
        <f>IF($A3216="","",VLOOKUP($A3216,DADOS!F:O,6,FALSE))</f>
        <v/>
      </c>
      <c r="M3216" t="str">
        <f>IF(A3216="","",IF(L3216="","",IF((L3216-K3216)*J3216*$E3216/$D3216/1000&lt;0.2,"&lt;0,2",ROUND((L3216-K3216)*J3216*$E3216/$D3216/1000,2))))</f>
        <v/>
      </c>
      <c r="P3216" t="str">
        <f>IF($A3216="","",VLOOKUP($A3216,DADOS!F:O,5,FALSE))</f>
        <v/>
      </c>
      <c r="Q3216" t="str">
        <f>IF(A3216="","",IF(P3216="","",IF((P3216-O3216)*N3216*$E3216/$D3216/1000&lt;0.2,"&lt;0,2",ROUND((P3216-O3216)*N3216*$E3216/$D3216/1000,2))))</f>
        <v/>
      </c>
      <c r="T3216" t="str">
        <f>IF($A3216="","",VLOOKUP($A3216,DADOS!F:O,4,FALSE))</f>
        <v/>
      </c>
      <c r="U3216" t="str">
        <f>IF(A3216="","",IF(T3216="","",IF((T3216-S3216)*R3216*$E3216/$D3216/1000&lt;0.2,"&lt;0,2",ROUND((T3216-S3216)*R3216*$E3216/$D3216/1000,2))))</f>
        <v/>
      </c>
      <c r="X3216" t="str">
        <f>IF($A3216="","",VLOOKUP($A3216,DADOS!F:O,9,FALSE))</f>
        <v/>
      </c>
      <c r="Y3216" t="str">
        <f>IF(A3216="","",IF(X3216="","",IF((X3216-W3216)*V3216*$E3216/$D3216&lt;1,"&lt;1",ROUND((X3216-W3216)*V3216*$E3216/$D3216,2))))</f>
        <v/>
      </c>
      <c r="AB3216" t="str">
        <f>IF($A3216="","",VLOOKUP($A3216,DADOS!F:O,7,FALSE))</f>
        <v/>
      </c>
      <c r="AC3216" t="str">
        <f>IF(A3216="","",IF(AB3216="","",IF((AB3216-AA3216)*Z3216*$E3216/$D3216&lt;1,"&lt;1",ROUND((AB3216-AA3216)*Z3216*$E3216/$D3216,2))))</f>
        <v/>
      </c>
      <c r="AF3216" t="str">
        <f>IF($A3216="","",VLOOKUP($A3216,DADOS!F:O,10,FALSE))</f>
        <v/>
      </c>
      <c r="AG3216" t="str">
        <f>IF(A3216="","",IF(AF3216="","",IF((AF3216-AE3216)*AD3216*$E3216/$D3216&lt;1,"&lt;1",ROUND((AF3216-AE3216)*AD3216*$E3216/$D3216,2))))</f>
        <v/>
      </c>
      <c r="AJ3216" t="str">
        <f>IF($A3216="","",VLOOKUP($A3216,DADOS!F:O,8,FALSE))</f>
        <v/>
      </c>
      <c r="AK3216" t="str">
        <f>IF(A3216="","",IF(AJ3216="","",IF((AJ3216-AI3216)*AH3216*$E3216/$D3216&lt;1,"&lt;1",ROUND((AJ3216-AI3216)*AH3216*$E3216/$D3216,2))))</f>
        <v/>
      </c>
      <c r="AN3216" t="str">
        <f>IF($A3216="","",VLOOKUP($A3216,DADOS!F:O,2,FALSE))</f>
        <v/>
      </c>
      <c r="AO3216" t="str">
        <f>IF(A3216="","",IF(AN3216="","",IF((AN3216-AM3216)*AL3216*$E3216/$D3216/1000&lt;0.2,"&lt;0,2",ROUND((AN3216-AM3216)*AL3216*$E3216/$D3216/1000,2))))</f>
        <v/>
      </c>
      <c r="AQ3216">
        <v>0</v>
      </c>
      <c r="AR3216" t="str">
        <f>IF($A3216="","",VLOOKUP($A3216,DADOS!F:P,11,FALSE))</f>
        <v/>
      </c>
      <c r="AS3216" t="str">
        <f>IF(E3216="","",IF(AQ3216="","",IF(AR3216="","",IF((AR3216-AQ3216)*AP3216*$E3216/$D3216&lt;1,"&lt;1",ROUND((AR3216-AQ3216)*AP3216*$E3216/$D3216,2)))))</f>
        <v/>
      </c>
      <c r="AV3216" t="str">
        <f>IF(A3216="","",VLOOKUP(A3216,DADOS!F:R,12,FALSE))</f>
        <v/>
      </c>
      <c r="AW3216" t="str">
        <f>IF(A3216="","",IF(AU3216="","",IF(AV3216="","",IF((AV3216-AU3216)*AT3216*$E3216/$D3216&lt;1,"&lt;1",ROUND((AV3216-AU3216)*AT3216*$E3216/$D3216,2)))))</f>
        <v/>
      </c>
      <c r="AZ3216" t="str">
        <f>IF($A3216="","",VLOOKUP($A3216,DADOS!F:R,13,FALSE))</f>
        <v/>
      </c>
      <c r="BA3216" t="str">
        <f>IF(A3216="","",IF(AY3216="","",IF(AZ3216="","",IF((AZ3216-AY3216)*AX3216*$E3216/$D3216&lt;1,"&lt;1",ROUND((AZ3216-AY3216)*AX3216*$E3216/$D3216,2)))))</f>
        <v/>
      </c>
    </row>
    <row r="3217">
      <c r="B3217" t="str">
        <f>IF(A3217="","",A3217&amp;"/20")</f>
        <v/>
      </c>
      <c r="H3217" t="str">
        <f>IF($A3217="","",VLOOKUP($A3217,DADOS!F:O,3,FALSE))</f>
        <v/>
      </c>
      <c r="I3217" t="str">
        <f>IF(A3217="","",IF(H3217="","",IF((H3217-G3217)*F3217*$E3217/$D3217/1000&lt;0.2,"&lt;0,2",ROUND((H3217-G3217)*F3217*$E3217/$D3217/1000,2))))</f>
        <v/>
      </c>
      <c r="L3217" t="str">
        <f>IF($A3217="","",VLOOKUP($A3217,DADOS!F:O,6,FALSE))</f>
        <v/>
      </c>
      <c r="M3217" t="str">
        <f>IF(A3217="","",IF(L3217="","",IF((L3217-K3217)*J3217*$E3217/$D3217/1000&lt;0.2,"&lt;0,2",ROUND((L3217-K3217)*J3217*$E3217/$D3217/1000,2))))</f>
        <v/>
      </c>
      <c r="P3217" t="str">
        <f>IF($A3217="","",VLOOKUP($A3217,DADOS!F:O,5,FALSE))</f>
        <v/>
      </c>
      <c r="Q3217" t="str">
        <f>IF(A3217="","",IF(P3217="","",IF((P3217-O3217)*N3217*$E3217/$D3217/1000&lt;0.2,"&lt;0,2",ROUND((P3217-O3217)*N3217*$E3217/$D3217/1000,2))))</f>
        <v/>
      </c>
      <c r="T3217" t="str">
        <f>IF($A3217="","",VLOOKUP($A3217,DADOS!F:O,4,FALSE))</f>
        <v/>
      </c>
      <c r="U3217" t="str">
        <f>IF(A3217="","",IF(T3217="","",IF((T3217-S3217)*R3217*$E3217/$D3217/1000&lt;0.2,"&lt;0,2",ROUND((T3217-S3217)*R3217*$E3217/$D3217/1000,2))))</f>
        <v/>
      </c>
      <c r="X3217" t="str">
        <f>IF($A3217="","",VLOOKUP($A3217,DADOS!F:O,9,FALSE))</f>
        <v/>
      </c>
      <c r="Y3217" t="str">
        <f>IF(A3217="","",IF(X3217="","",IF((X3217-W3217)*V3217*$E3217/$D3217&lt;1,"&lt;1",ROUND((X3217-W3217)*V3217*$E3217/$D3217,2))))</f>
        <v/>
      </c>
      <c r="AB3217" t="str">
        <f>IF($A3217="","",VLOOKUP($A3217,DADOS!F:O,7,FALSE))</f>
        <v/>
      </c>
      <c r="AC3217" t="str">
        <f>IF(A3217="","",IF(AB3217="","",IF((AB3217-AA3217)*Z3217*$E3217/$D3217&lt;1,"&lt;1",ROUND((AB3217-AA3217)*Z3217*$E3217/$D3217,2))))</f>
        <v/>
      </c>
      <c r="AF3217" t="str">
        <f>IF($A3217="","",VLOOKUP($A3217,DADOS!F:O,10,FALSE))</f>
        <v/>
      </c>
      <c r="AG3217" t="str">
        <f>IF(A3217="","",IF(AF3217="","",IF((AF3217-AE3217)*AD3217*$E3217/$D3217&lt;1,"&lt;1",ROUND((AF3217-AE3217)*AD3217*$E3217/$D3217,2))))</f>
        <v/>
      </c>
      <c r="AJ3217" t="str">
        <f>IF($A3217="","",VLOOKUP($A3217,DADOS!F:O,8,FALSE))</f>
        <v/>
      </c>
      <c r="AK3217" t="str">
        <f>IF(A3217="","",IF(AJ3217="","",IF((AJ3217-AI3217)*AH3217*$E3217/$D3217&lt;1,"&lt;1",ROUND((AJ3217-AI3217)*AH3217*$E3217/$D3217,2))))</f>
        <v/>
      </c>
      <c r="AN3217" t="str">
        <f>IF($A3217="","",VLOOKUP($A3217,DADOS!F:O,2,FALSE))</f>
        <v/>
      </c>
      <c r="AO3217" t="str">
        <f>IF(A3217="","",IF(AN3217="","",IF((AN3217-AM3217)*AL3217*$E3217/$D3217/1000&lt;0.2,"&lt;0,2",ROUND((AN3217-AM3217)*AL3217*$E3217/$D3217/1000,2))))</f>
        <v/>
      </c>
      <c r="AQ3217">
        <v>0</v>
      </c>
      <c r="AR3217" t="str">
        <f>IF($A3217="","",VLOOKUP($A3217,DADOS!F:P,11,FALSE))</f>
        <v/>
      </c>
      <c r="AS3217" t="str">
        <f>IF(E3217="","",IF(AQ3217="","",IF(AR3217="","",IF((AR3217-AQ3217)*AP3217*$E3217/$D3217&lt;1,"&lt;1",ROUND((AR3217-AQ3217)*AP3217*$E3217/$D3217,2)))))</f>
        <v/>
      </c>
      <c r="AV3217" t="str">
        <f>IF(A3217="","",VLOOKUP(A3217,DADOS!F:R,12,FALSE))</f>
        <v/>
      </c>
      <c r="AW3217" t="str">
        <f>IF(A3217="","",IF(AU3217="","",IF(AV3217="","",IF((AV3217-AU3217)*AT3217*$E3217/$D3217&lt;1,"&lt;1",ROUND((AV3217-AU3217)*AT3217*$E3217/$D3217,2)))))</f>
        <v/>
      </c>
      <c r="AZ3217" t="str">
        <f>IF($A3217="","",VLOOKUP($A3217,DADOS!F:R,13,FALSE))</f>
        <v/>
      </c>
      <c r="BA3217" t="str">
        <f>IF(A3217="","",IF(AY3217="","",IF(AZ3217="","",IF((AZ3217-AY3217)*AX3217*$E3217/$D3217&lt;1,"&lt;1",ROUND((AZ3217-AY3217)*AX3217*$E3217/$D3217,2)))))</f>
        <v/>
      </c>
    </row>
    <row r="3218">
      <c r="B3218" t="str">
        <f>IF(A3218="","",A3218&amp;"/20")</f>
        <v/>
      </c>
      <c r="H3218" t="str">
        <f>IF($A3218="","",VLOOKUP($A3218,DADOS!F:O,3,FALSE))</f>
        <v/>
      </c>
      <c r="I3218" t="str">
        <f>IF(A3218="","",IF(H3218="","",IF((H3218-G3218)*F3218*$E3218/$D3218/1000&lt;0.2,"&lt;0,2",ROUND((H3218-G3218)*F3218*$E3218/$D3218/1000,2))))</f>
        <v/>
      </c>
      <c r="L3218" t="str">
        <f>IF($A3218="","",VLOOKUP($A3218,DADOS!F:O,6,FALSE))</f>
        <v/>
      </c>
      <c r="M3218" t="str">
        <f>IF(A3218="","",IF(L3218="","",IF((L3218-K3218)*J3218*$E3218/$D3218/1000&lt;0.2,"&lt;0,2",ROUND((L3218-K3218)*J3218*$E3218/$D3218/1000,2))))</f>
        <v/>
      </c>
      <c r="P3218" t="str">
        <f>IF($A3218="","",VLOOKUP($A3218,DADOS!F:O,5,FALSE))</f>
        <v/>
      </c>
      <c r="Q3218" t="str">
        <f>IF(A3218="","",IF(P3218="","",IF((P3218-O3218)*N3218*$E3218/$D3218/1000&lt;0.2,"&lt;0,2",ROUND((P3218-O3218)*N3218*$E3218/$D3218/1000,2))))</f>
        <v/>
      </c>
      <c r="T3218" t="str">
        <f>IF($A3218="","",VLOOKUP($A3218,DADOS!F:O,4,FALSE))</f>
        <v/>
      </c>
      <c r="U3218" t="str">
        <f>IF(A3218="","",IF(T3218="","",IF((T3218-S3218)*R3218*$E3218/$D3218/1000&lt;0.2,"&lt;0,2",ROUND((T3218-S3218)*R3218*$E3218/$D3218/1000,2))))</f>
        <v/>
      </c>
      <c r="X3218" t="str">
        <f>IF($A3218="","",VLOOKUP($A3218,DADOS!F:O,9,FALSE))</f>
        <v/>
      </c>
      <c r="Y3218" t="str">
        <f>IF(A3218="","",IF(X3218="","",IF((X3218-W3218)*V3218*$E3218/$D3218&lt;1,"&lt;1",ROUND((X3218-W3218)*V3218*$E3218/$D3218,2))))</f>
        <v/>
      </c>
      <c r="AB3218" t="str">
        <f>IF($A3218="","",VLOOKUP($A3218,DADOS!F:O,7,FALSE))</f>
        <v/>
      </c>
      <c r="AC3218" t="str">
        <f>IF(A3218="","",IF(AB3218="","",IF((AB3218-AA3218)*Z3218*$E3218/$D3218&lt;1,"&lt;1",ROUND((AB3218-AA3218)*Z3218*$E3218/$D3218,2))))</f>
        <v/>
      </c>
      <c r="AF3218" t="str">
        <f>IF($A3218="","",VLOOKUP($A3218,DADOS!F:O,10,FALSE))</f>
        <v/>
      </c>
      <c r="AG3218" t="str">
        <f>IF(A3218="","",IF(AF3218="","",IF((AF3218-AE3218)*AD3218*$E3218/$D3218&lt;1,"&lt;1",ROUND((AF3218-AE3218)*AD3218*$E3218/$D3218,2))))</f>
        <v/>
      </c>
      <c r="AJ3218" t="str">
        <f>IF($A3218="","",VLOOKUP($A3218,DADOS!F:O,8,FALSE))</f>
        <v/>
      </c>
      <c r="AK3218" t="str">
        <f>IF(A3218="","",IF(AJ3218="","",IF((AJ3218-AI3218)*AH3218*$E3218/$D3218&lt;1,"&lt;1",ROUND((AJ3218-AI3218)*AH3218*$E3218/$D3218,2))))</f>
        <v/>
      </c>
      <c r="AN3218" t="str">
        <f>IF($A3218="","",VLOOKUP($A3218,DADOS!F:O,2,FALSE))</f>
        <v/>
      </c>
      <c r="AO3218" t="str">
        <f>IF(A3218="","",IF(AN3218="","",IF((AN3218-AM3218)*AL3218*$E3218/$D3218/1000&lt;0.2,"&lt;0,2",ROUND((AN3218-AM3218)*AL3218*$E3218/$D3218/1000,2))))</f>
        <v/>
      </c>
      <c r="AQ3218">
        <v>0</v>
      </c>
      <c r="AR3218" t="str">
        <f>IF($A3218="","",VLOOKUP($A3218,DADOS!F:P,11,FALSE))</f>
        <v/>
      </c>
      <c r="AS3218" t="str">
        <f>IF(E3218="","",IF(AQ3218="","",IF(AR3218="","",IF((AR3218-AQ3218)*AP3218*$E3218/$D3218&lt;1,"&lt;1",ROUND((AR3218-AQ3218)*AP3218*$E3218/$D3218,2)))))</f>
        <v/>
      </c>
      <c r="AV3218" t="str">
        <f>IF(A3218="","",VLOOKUP(A3218,DADOS!F:R,12,FALSE))</f>
        <v/>
      </c>
      <c r="AW3218" t="str">
        <f>IF(A3218="","",IF(AU3218="","",IF(AV3218="","",IF((AV3218-AU3218)*AT3218*$E3218/$D3218&lt;1,"&lt;1",ROUND((AV3218-AU3218)*AT3218*$E3218/$D3218,2)))))</f>
        <v/>
      </c>
      <c r="AZ3218" t="str">
        <f>IF($A3218="","",VLOOKUP($A3218,DADOS!F:R,13,FALSE))</f>
        <v/>
      </c>
      <c r="BA3218" t="str">
        <f>IF(A3218="","",IF(AY3218="","",IF(AZ3218="","",IF((AZ3218-AY3218)*AX3218*$E3218/$D3218&lt;1,"&lt;1",ROUND((AZ3218-AY3218)*AX3218*$E3218/$D3218,2)))))</f>
        <v/>
      </c>
    </row>
    <row r="3219">
      <c r="B3219" t="str">
        <f>IF(A3219="","",A3219&amp;"/20")</f>
        <v/>
      </c>
      <c r="H3219" t="str">
        <f>IF($A3219="","",VLOOKUP($A3219,DADOS!F:O,3,FALSE))</f>
        <v/>
      </c>
      <c r="I3219" t="str">
        <f>IF(A3219="","",IF(H3219="","",IF((H3219-G3219)*F3219*$E3219/$D3219/1000&lt;0.2,"&lt;0,2",ROUND((H3219-G3219)*F3219*$E3219/$D3219/1000,2))))</f>
        <v/>
      </c>
      <c r="L3219" t="str">
        <f>IF($A3219="","",VLOOKUP($A3219,DADOS!F:O,6,FALSE))</f>
        <v/>
      </c>
      <c r="M3219" t="str">
        <f>IF(A3219="","",IF(L3219="","",IF((L3219-K3219)*J3219*$E3219/$D3219/1000&lt;0.2,"&lt;0,2",ROUND((L3219-K3219)*J3219*$E3219/$D3219/1000,2))))</f>
        <v/>
      </c>
      <c r="P3219" t="str">
        <f>IF($A3219="","",VLOOKUP($A3219,DADOS!F:O,5,FALSE))</f>
        <v/>
      </c>
      <c r="Q3219" t="str">
        <f>IF(A3219="","",IF(P3219="","",IF((P3219-O3219)*N3219*$E3219/$D3219/1000&lt;0.2,"&lt;0,2",ROUND((P3219-O3219)*N3219*$E3219/$D3219/1000,2))))</f>
        <v/>
      </c>
      <c r="T3219" t="str">
        <f>IF($A3219="","",VLOOKUP($A3219,DADOS!F:O,4,FALSE))</f>
        <v/>
      </c>
      <c r="U3219" t="str">
        <f>IF(A3219="","",IF(T3219="","",IF((T3219-S3219)*R3219*$E3219/$D3219/1000&lt;0.2,"&lt;0,2",ROUND((T3219-S3219)*R3219*$E3219/$D3219/1000,2))))</f>
        <v/>
      </c>
      <c r="X3219" t="str">
        <f>IF($A3219="","",VLOOKUP($A3219,DADOS!F:O,9,FALSE))</f>
        <v/>
      </c>
      <c r="Y3219" t="str">
        <f>IF(A3219="","",IF(X3219="","",IF((X3219-W3219)*V3219*$E3219/$D3219&lt;1,"&lt;1",ROUND((X3219-W3219)*V3219*$E3219/$D3219,2))))</f>
        <v/>
      </c>
      <c r="AB3219" t="str">
        <f>IF($A3219="","",VLOOKUP($A3219,DADOS!F:O,7,FALSE))</f>
        <v/>
      </c>
      <c r="AC3219" t="str">
        <f>IF(A3219="","",IF(AB3219="","",IF((AB3219-AA3219)*Z3219*$E3219/$D3219&lt;1,"&lt;1",ROUND((AB3219-AA3219)*Z3219*$E3219/$D3219,2))))</f>
        <v/>
      </c>
      <c r="AF3219" t="str">
        <f>IF($A3219="","",VLOOKUP($A3219,DADOS!F:O,10,FALSE))</f>
        <v/>
      </c>
      <c r="AG3219" t="str">
        <f>IF(A3219="","",IF(AF3219="","",IF((AF3219-AE3219)*AD3219*$E3219/$D3219&lt;1,"&lt;1",ROUND((AF3219-AE3219)*AD3219*$E3219/$D3219,2))))</f>
        <v/>
      </c>
      <c r="AJ3219" t="str">
        <f>IF($A3219="","",VLOOKUP($A3219,DADOS!F:O,8,FALSE))</f>
        <v/>
      </c>
      <c r="AK3219" t="str">
        <f>IF(A3219="","",IF(AJ3219="","",IF((AJ3219-AI3219)*AH3219*$E3219/$D3219&lt;1,"&lt;1",ROUND((AJ3219-AI3219)*AH3219*$E3219/$D3219,2))))</f>
        <v/>
      </c>
      <c r="AN3219" t="str">
        <f>IF($A3219="","",VLOOKUP($A3219,DADOS!F:O,2,FALSE))</f>
        <v/>
      </c>
      <c r="AO3219" t="str">
        <f>IF(A3219="","",IF(AN3219="","",IF((AN3219-AM3219)*AL3219*$E3219/$D3219/1000&lt;0.2,"&lt;0,2",ROUND((AN3219-AM3219)*AL3219*$E3219/$D3219/1000,2))))</f>
        <v/>
      </c>
      <c r="AQ3219">
        <v>0</v>
      </c>
      <c r="AR3219" t="str">
        <f>IF($A3219="","",VLOOKUP($A3219,DADOS!F:P,11,FALSE))</f>
        <v/>
      </c>
      <c r="AS3219" t="str">
        <f>IF(E3219="","",IF(AQ3219="","",IF(AR3219="","",IF((AR3219-AQ3219)*AP3219*$E3219/$D3219&lt;1,"&lt;1",ROUND((AR3219-AQ3219)*AP3219*$E3219/$D3219,2)))))</f>
        <v/>
      </c>
      <c r="AV3219" t="str">
        <f>IF(A3219="","",VLOOKUP(A3219,DADOS!F:R,12,FALSE))</f>
        <v/>
      </c>
      <c r="AW3219" t="str">
        <f>IF(A3219="","",IF(AU3219="","",IF(AV3219="","",IF((AV3219-AU3219)*AT3219*$E3219/$D3219&lt;1,"&lt;1",ROUND((AV3219-AU3219)*AT3219*$E3219/$D3219,2)))))</f>
        <v/>
      </c>
      <c r="AZ3219" t="str">
        <f>IF($A3219="","",VLOOKUP($A3219,DADOS!F:R,13,FALSE))</f>
        <v/>
      </c>
      <c r="BA3219" t="str">
        <f>IF(A3219="","",IF(AY3219="","",IF(AZ3219="","",IF((AZ3219-AY3219)*AX3219*$E3219/$D3219&lt;1,"&lt;1",ROUND((AZ3219-AY3219)*AX3219*$E3219/$D3219,2)))))</f>
        <v/>
      </c>
    </row>
    <row r="3220">
      <c r="B3220" t="str">
        <f>IF(A3220="","",A3220&amp;"/20")</f>
        <v/>
      </c>
      <c r="H3220" t="str">
        <f>IF($A3220="","",VLOOKUP($A3220,DADOS!F:O,3,FALSE))</f>
        <v/>
      </c>
      <c r="I3220" t="str">
        <f>IF(A3220="","",IF(H3220="","",IF((H3220-G3220)*F3220*$E3220/$D3220/1000&lt;0.2,"&lt;0,2",ROUND((H3220-G3220)*F3220*$E3220/$D3220/1000,2))))</f>
        <v/>
      </c>
      <c r="L3220" t="str">
        <f>IF($A3220="","",VLOOKUP($A3220,DADOS!F:O,6,FALSE))</f>
        <v/>
      </c>
      <c r="M3220" t="str">
        <f>IF(A3220="","",IF(L3220="","",IF((L3220-K3220)*J3220*$E3220/$D3220/1000&lt;0.2,"&lt;0,2",ROUND((L3220-K3220)*J3220*$E3220/$D3220/1000,2))))</f>
        <v/>
      </c>
      <c r="P3220" t="str">
        <f>IF($A3220="","",VLOOKUP($A3220,DADOS!F:O,5,FALSE))</f>
        <v/>
      </c>
      <c r="Q3220" t="str">
        <f>IF(A3220="","",IF(P3220="","",IF((P3220-O3220)*N3220*$E3220/$D3220/1000&lt;0.2,"&lt;0,2",ROUND((P3220-O3220)*N3220*$E3220/$D3220/1000,2))))</f>
        <v/>
      </c>
      <c r="T3220" t="str">
        <f>IF($A3220="","",VLOOKUP($A3220,DADOS!F:O,4,FALSE))</f>
        <v/>
      </c>
      <c r="U3220" t="str">
        <f>IF(A3220="","",IF(T3220="","",IF((T3220-S3220)*R3220*$E3220/$D3220/1000&lt;0.2,"&lt;0,2",ROUND((T3220-S3220)*R3220*$E3220/$D3220/1000,2))))</f>
        <v/>
      </c>
      <c r="X3220" t="str">
        <f>IF($A3220="","",VLOOKUP($A3220,DADOS!F:O,9,FALSE))</f>
        <v/>
      </c>
      <c r="Y3220" t="str">
        <f>IF(A3220="","",IF(X3220="","",IF((X3220-W3220)*V3220*$E3220/$D3220&lt;1,"&lt;1",ROUND((X3220-W3220)*V3220*$E3220/$D3220,2))))</f>
        <v/>
      </c>
      <c r="AB3220" t="str">
        <f>IF($A3220="","",VLOOKUP($A3220,DADOS!F:O,7,FALSE))</f>
        <v/>
      </c>
      <c r="AC3220" t="str">
        <f>IF(A3220="","",IF(AB3220="","",IF((AB3220-AA3220)*Z3220*$E3220/$D3220&lt;1,"&lt;1",ROUND((AB3220-AA3220)*Z3220*$E3220/$D3220,2))))</f>
        <v/>
      </c>
      <c r="AF3220" t="str">
        <f>IF($A3220="","",VLOOKUP($A3220,DADOS!F:O,10,FALSE))</f>
        <v/>
      </c>
      <c r="AG3220" t="str">
        <f>IF(A3220="","",IF(AF3220="","",IF((AF3220-AE3220)*AD3220*$E3220/$D3220&lt;1,"&lt;1",ROUND((AF3220-AE3220)*AD3220*$E3220/$D3220,2))))</f>
        <v/>
      </c>
      <c r="AJ3220" t="str">
        <f>IF($A3220="","",VLOOKUP($A3220,DADOS!F:O,8,FALSE))</f>
        <v/>
      </c>
      <c r="AK3220" t="str">
        <f>IF(A3220="","",IF(AJ3220="","",IF((AJ3220-AI3220)*AH3220*$E3220/$D3220&lt;1,"&lt;1",ROUND((AJ3220-AI3220)*AH3220*$E3220/$D3220,2))))</f>
        <v/>
      </c>
      <c r="AN3220" t="str">
        <f>IF($A3220="","",VLOOKUP($A3220,DADOS!F:O,2,FALSE))</f>
        <v/>
      </c>
      <c r="AO3220" t="str">
        <f>IF(A3220="","",IF(AN3220="","",IF((AN3220-AM3220)*AL3220*$E3220/$D3220/1000&lt;0.2,"&lt;0,2",ROUND((AN3220-AM3220)*AL3220*$E3220/$D3220/1000,2))))</f>
        <v/>
      </c>
      <c r="AQ3220">
        <v>0</v>
      </c>
      <c r="AR3220" t="str">
        <f>IF($A3220="","",VLOOKUP($A3220,DADOS!F:P,11,FALSE))</f>
        <v/>
      </c>
      <c r="AS3220" t="str">
        <f>IF(E3220="","",IF(AQ3220="","",IF(AR3220="","",IF((AR3220-AQ3220)*AP3220*$E3220/$D3220&lt;1,"&lt;1",ROUND((AR3220-AQ3220)*AP3220*$E3220/$D3220,2)))))</f>
        <v/>
      </c>
      <c r="AV3220" t="str">
        <f>IF(A3220="","",VLOOKUP(A3220,DADOS!F:R,12,FALSE))</f>
        <v/>
      </c>
      <c r="AW3220" t="str">
        <f>IF(A3220="","",IF(AU3220="","",IF(AV3220="","",IF((AV3220-AU3220)*AT3220*$E3220/$D3220&lt;1,"&lt;1",ROUND((AV3220-AU3220)*AT3220*$E3220/$D3220,2)))))</f>
        <v/>
      </c>
      <c r="AZ3220" t="str">
        <f>IF($A3220="","",VLOOKUP($A3220,DADOS!F:R,13,FALSE))</f>
        <v/>
      </c>
      <c r="BA3220" t="str">
        <f>IF(A3220="","",IF(AY3220="","",IF(AZ3220="","",IF((AZ3220-AY3220)*AX3220*$E3220/$D3220&lt;1,"&lt;1",ROUND((AZ3220-AY3220)*AX3220*$E3220/$D3220,2)))))</f>
        <v/>
      </c>
    </row>
    <row r="3221">
      <c r="B3221" t="str">
        <f>IF(A3221="","",A3221&amp;"/20")</f>
        <v/>
      </c>
      <c r="H3221" t="str">
        <f>IF($A3221="","",VLOOKUP($A3221,DADOS!F:O,3,FALSE))</f>
        <v/>
      </c>
      <c r="I3221" t="str">
        <f>IF(A3221="","",IF(H3221="","",IF((H3221-G3221)*F3221*$E3221/$D3221/1000&lt;0.2,"&lt;0,2",ROUND((H3221-G3221)*F3221*$E3221/$D3221/1000,2))))</f>
        <v/>
      </c>
      <c r="L3221" t="str">
        <f>IF($A3221="","",VLOOKUP($A3221,DADOS!F:O,6,FALSE))</f>
        <v/>
      </c>
      <c r="M3221" t="str">
        <f>IF(A3221="","",IF(L3221="","",IF((L3221-K3221)*J3221*$E3221/$D3221/1000&lt;0.2,"&lt;0,2",ROUND((L3221-K3221)*J3221*$E3221/$D3221/1000,2))))</f>
        <v/>
      </c>
      <c r="P3221" t="str">
        <f>IF($A3221="","",VLOOKUP($A3221,DADOS!F:O,5,FALSE))</f>
        <v/>
      </c>
      <c r="Q3221" t="str">
        <f>IF(A3221="","",IF(P3221="","",IF((P3221-O3221)*N3221*$E3221/$D3221/1000&lt;0.2,"&lt;0,2",ROUND((P3221-O3221)*N3221*$E3221/$D3221/1000,2))))</f>
        <v/>
      </c>
      <c r="T3221" t="str">
        <f>IF($A3221="","",VLOOKUP($A3221,DADOS!F:O,4,FALSE))</f>
        <v/>
      </c>
      <c r="U3221" t="str">
        <f>IF(A3221="","",IF(T3221="","",IF((T3221-S3221)*R3221*$E3221/$D3221/1000&lt;0.2,"&lt;0,2",ROUND((T3221-S3221)*R3221*$E3221/$D3221/1000,2))))</f>
        <v/>
      </c>
      <c r="X3221" t="str">
        <f>IF($A3221="","",VLOOKUP($A3221,DADOS!F:O,9,FALSE))</f>
        <v/>
      </c>
      <c r="Y3221" t="str">
        <f>IF(A3221="","",IF(X3221="","",IF((X3221-W3221)*V3221*$E3221/$D3221&lt;1,"&lt;1",ROUND((X3221-W3221)*V3221*$E3221/$D3221,2))))</f>
        <v/>
      </c>
      <c r="AB3221" t="str">
        <f>IF($A3221="","",VLOOKUP($A3221,DADOS!F:O,7,FALSE))</f>
        <v/>
      </c>
      <c r="AC3221" t="str">
        <f>IF(A3221="","",IF(AB3221="","",IF((AB3221-AA3221)*Z3221*$E3221/$D3221&lt;1,"&lt;1",ROUND((AB3221-AA3221)*Z3221*$E3221/$D3221,2))))</f>
        <v/>
      </c>
      <c r="AF3221" t="str">
        <f>IF($A3221="","",VLOOKUP($A3221,DADOS!F:O,10,FALSE))</f>
        <v/>
      </c>
      <c r="AG3221" t="str">
        <f>IF(A3221="","",IF(AF3221="","",IF((AF3221-AE3221)*AD3221*$E3221/$D3221&lt;1,"&lt;1",ROUND((AF3221-AE3221)*AD3221*$E3221/$D3221,2))))</f>
        <v/>
      </c>
      <c r="AJ3221" t="str">
        <f>IF($A3221="","",VLOOKUP($A3221,DADOS!F:O,8,FALSE))</f>
        <v/>
      </c>
      <c r="AK3221" t="str">
        <f>IF(A3221="","",IF(AJ3221="","",IF((AJ3221-AI3221)*AH3221*$E3221/$D3221&lt;1,"&lt;1",ROUND((AJ3221-AI3221)*AH3221*$E3221/$D3221,2))))</f>
        <v/>
      </c>
      <c r="AN3221" t="str">
        <f>IF($A3221="","",VLOOKUP($A3221,DADOS!F:O,2,FALSE))</f>
        <v/>
      </c>
      <c r="AO3221" t="str">
        <f>IF(A3221="","",IF(AN3221="","",IF((AN3221-AM3221)*AL3221*$E3221/$D3221/1000&lt;0.2,"&lt;0,2",ROUND((AN3221-AM3221)*AL3221*$E3221/$D3221/1000,2))))</f>
        <v/>
      </c>
      <c r="AQ3221">
        <v>0</v>
      </c>
      <c r="AR3221" t="str">
        <f>IF($A3221="","",VLOOKUP($A3221,DADOS!F:P,11,FALSE))</f>
        <v/>
      </c>
      <c r="AS3221" t="str">
        <f>IF(E3221="","",IF(AQ3221="","",IF(AR3221="","",IF((AR3221-AQ3221)*AP3221*$E3221/$D3221&lt;1,"&lt;1",ROUND((AR3221-AQ3221)*AP3221*$E3221/$D3221,2)))))</f>
        <v/>
      </c>
      <c r="AV3221" t="str">
        <f>IF(A3221="","",VLOOKUP(A3221,DADOS!F:R,12,FALSE))</f>
        <v/>
      </c>
      <c r="AW3221" t="str">
        <f>IF(A3221="","",IF(AU3221="","",IF(AV3221="","",IF((AV3221-AU3221)*AT3221*$E3221/$D3221&lt;1,"&lt;1",ROUND((AV3221-AU3221)*AT3221*$E3221/$D3221,2)))))</f>
        <v/>
      </c>
      <c r="AZ3221" t="str">
        <f>IF($A3221="","",VLOOKUP($A3221,DADOS!F:R,13,FALSE))</f>
        <v/>
      </c>
      <c r="BA3221" t="str">
        <f>IF(A3221="","",IF(AY3221="","",IF(AZ3221="","",IF((AZ3221-AY3221)*AX3221*$E3221/$D3221&lt;1,"&lt;1",ROUND((AZ3221-AY3221)*AX3221*$E3221/$D3221,2)))))</f>
        <v/>
      </c>
    </row>
    <row r="3222">
      <c r="B3222" t="str">
        <f>IF(A3222="","",A3222&amp;"/20")</f>
        <v/>
      </c>
      <c r="H3222" t="str">
        <f>IF($A3222="","",VLOOKUP($A3222,DADOS!F:O,3,FALSE))</f>
        <v/>
      </c>
      <c r="I3222" t="str">
        <f>IF(A3222="","",IF(H3222="","",IF((H3222-G3222)*F3222*$E3222/$D3222/1000&lt;0.2,"&lt;0,2",ROUND((H3222-G3222)*F3222*$E3222/$D3222/1000,2))))</f>
        <v/>
      </c>
      <c r="L3222" t="str">
        <f>IF($A3222="","",VLOOKUP($A3222,DADOS!F:O,6,FALSE))</f>
        <v/>
      </c>
      <c r="M3222" t="str">
        <f>IF(A3222="","",IF(L3222="","",IF((L3222-K3222)*J3222*$E3222/$D3222/1000&lt;0.2,"&lt;0,2",ROUND((L3222-K3222)*J3222*$E3222/$D3222/1000,2))))</f>
        <v/>
      </c>
      <c r="P3222" t="str">
        <f>IF($A3222="","",VLOOKUP($A3222,DADOS!F:O,5,FALSE))</f>
        <v/>
      </c>
      <c r="Q3222" t="str">
        <f>IF(A3222="","",IF(P3222="","",IF((P3222-O3222)*N3222*$E3222/$D3222/1000&lt;0.2,"&lt;0,2",ROUND((P3222-O3222)*N3222*$E3222/$D3222/1000,2))))</f>
        <v/>
      </c>
      <c r="T3222" t="str">
        <f>IF($A3222="","",VLOOKUP($A3222,DADOS!F:O,4,FALSE))</f>
        <v/>
      </c>
      <c r="U3222" t="str">
        <f>IF(A3222="","",IF(T3222="","",IF((T3222-S3222)*R3222*$E3222/$D3222/1000&lt;0.2,"&lt;0,2",ROUND((T3222-S3222)*R3222*$E3222/$D3222/1000,2))))</f>
        <v/>
      </c>
      <c r="X3222" t="str">
        <f>IF($A3222="","",VLOOKUP($A3222,DADOS!F:O,9,FALSE))</f>
        <v/>
      </c>
      <c r="Y3222" t="str">
        <f>IF(A3222="","",IF(X3222="","",IF((X3222-W3222)*V3222*$E3222/$D3222&lt;1,"&lt;1",ROUND((X3222-W3222)*V3222*$E3222/$D3222,2))))</f>
        <v/>
      </c>
      <c r="AB3222" t="str">
        <f>IF($A3222="","",VLOOKUP($A3222,DADOS!F:O,7,FALSE))</f>
        <v/>
      </c>
      <c r="AC3222" t="str">
        <f>IF(A3222="","",IF(AB3222="","",IF((AB3222-AA3222)*Z3222*$E3222/$D3222&lt;1,"&lt;1",ROUND((AB3222-AA3222)*Z3222*$E3222/$D3222,2))))</f>
        <v/>
      </c>
      <c r="AF3222" t="str">
        <f>IF($A3222="","",VLOOKUP($A3222,DADOS!F:O,10,FALSE))</f>
        <v/>
      </c>
      <c r="AG3222" t="str">
        <f>IF(A3222="","",IF(AF3222="","",IF((AF3222-AE3222)*AD3222*$E3222/$D3222&lt;1,"&lt;1",ROUND((AF3222-AE3222)*AD3222*$E3222/$D3222,2))))</f>
        <v/>
      </c>
      <c r="AJ3222" t="str">
        <f>IF($A3222="","",VLOOKUP($A3222,DADOS!F:O,8,FALSE))</f>
        <v/>
      </c>
      <c r="AK3222" t="str">
        <f>IF(A3222="","",IF(AJ3222="","",IF((AJ3222-AI3222)*AH3222*$E3222/$D3222&lt;1,"&lt;1",ROUND((AJ3222-AI3222)*AH3222*$E3222/$D3222,2))))</f>
        <v/>
      </c>
      <c r="AN3222" t="str">
        <f>IF($A3222="","",VLOOKUP($A3222,DADOS!F:O,2,FALSE))</f>
        <v/>
      </c>
      <c r="AO3222" t="str">
        <f>IF(A3222="","",IF(AN3222="","",IF((AN3222-AM3222)*AL3222*$E3222/$D3222/1000&lt;0.2,"&lt;0,2",ROUND((AN3222-AM3222)*AL3222*$E3222/$D3222/1000,2))))</f>
        <v/>
      </c>
      <c r="AQ3222">
        <v>0</v>
      </c>
      <c r="AR3222" t="str">
        <f>IF($A3222="","",VLOOKUP($A3222,DADOS!F:P,11,FALSE))</f>
        <v/>
      </c>
      <c r="AS3222" t="str">
        <f>IF(E3222="","",IF(AQ3222="","",IF(AR3222="","",IF((AR3222-AQ3222)*AP3222*$E3222/$D3222&lt;1,"&lt;1",ROUND((AR3222-AQ3222)*AP3222*$E3222/$D3222,2)))))</f>
        <v/>
      </c>
      <c r="AV3222" t="str">
        <f>IF(A3222="","",VLOOKUP(A3222,DADOS!F:R,12,FALSE))</f>
        <v/>
      </c>
      <c r="AW3222" t="str">
        <f>IF(A3222="","",IF(AU3222="","",IF(AV3222="","",IF((AV3222-AU3222)*AT3222*$E3222/$D3222&lt;1,"&lt;1",ROUND((AV3222-AU3222)*AT3222*$E3222/$D3222,2)))))</f>
        <v/>
      </c>
      <c r="AZ3222" t="str">
        <f>IF($A3222="","",VLOOKUP($A3222,DADOS!F:R,13,FALSE))</f>
        <v/>
      </c>
      <c r="BA3222" t="str">
        <f>IF(A3222="","",IF(AY3222="","",IF(AZ3222="","",IF((AZ3222-AY3222)*AX3222*$E3222/$D3222&lt;1,"&lt;1",ROUND((AZ3222-AY3222)*AX3222*$E3222/$D3222,2)))))</f>
        <v/>
      </c>
    </row>
    <row r="3223">
      <c r="B3223" t="str">
        <f>IF(A3223="","",A3223&amp;"/20")</f>
        <v/>
      </c>
      <c r="H3223" t="str">
        <f>IF($A3223="","",VLOOKUP($A3223,DADOS!F:O,3,FALSE))</f>
        <v/>
      </c>
      <c r="I3223" t="str">
        <f>IF(A3223="","",IF(H3223="","",IF((H3223-G3223)*F3223*$E3223/$D3223/1000&lt;0.2,"&lt;0,2",ROUND((H3223-G3223)*F3223*$E3223/$D3223/1000,2))))</f>
        <v/>
      </c>
      <c r="L3223" t="str">
        <f>IF($A3223="","",VLOOKUP($A3223,DADOS!F:O,6,FALSE))</f>
        <v/>
      </c>
      <c r="M3223" t="str">
        <f>IF(A3223="","",IF(L3223="","",IF((L3223-K3223)*J3223*$E3223/$D3223/1000&lt;0.2,"&lt;0,2",ROUND((L3223-K3223)*J3223*$E3223/$D3223/1000,2))))</f>
        <v/>
      </c>
      <c r="P3223" t="str">
        <f>IF($A3223="","",VLOOKUP($A3223,DADOS!F:O,5,FALSE))</f>
        <v/>
      </c>
      <c r="Q3223" t="str">
        <f>IF(A3223="","",IF(P3223="","",IF((P3223-O3223)*N3223*$E3223/$D3223/1000&lt;0.2,"&lt;0,2",ROUND((P3223-O3223)*N3223*$E3223/$D3223/1000,2))))</f>
        <v/>
      </c>
      <c r="T3223" t="str">
        <f>IF($A3223="","",VLOOKUP($A3223,DADOS!F:O,4,FALSE))</f>
        <v/>
      </c>
      <c r="U3223" t="str">
        <f>IF(A3223="","",IF(T3223="","",IF((T3223-S3223)*R3223*$E3223/$D3223/1000&lt;0.2,"&lt;0,2",ROUND((T3223-S3223)*R3223*$E3223/$D3223/1000,2))))</f>
        <v/>
      </c>
      <c r="X3223" t="str">
        <f>IF($A3223="","",VLOOKUP($A3223,DADOS!F:O,9,FALSE))</f>
        <v/>
      </c>
      <c r="Y3223" t="str">
        <f>IF(A3223="","",IF(X3223="","",IF((X3223-W3223)*V3223*$E3223/$D3223&lt;1,"&lt;1",ROUND((X3223-W3223)*V3223*$E3223/$D3223,2))))</f>
        <v/>
      </c>
      <c r="AB3223" t="str">
        <f>IF($A3223="","",VLOOKUP($A3223,DADOS!F:O,7,FALSE))</f>
        <v/>
      </c>
      <c r="AC3223" t="str">
        <f>IF(A3223="","",IF(AB3223="","",IF((AB3223-AA3223)*Z3223*$E3223/$D3223&lt;1,"&lt;1",ROUND((AB3223-AA3223)*Z3223*$E3223/$D3223,2))))</f>
        <v/>
      </c>
      <c r="AF3223" t="str">
        <f>IF($A3223="","",VLOOKUP($A3223,DADOS!F:O,10,FALSE))</f>
        <v/>
      </c>
      <c r="AG3223" t="str">
        <f>IF(A3223="","",IF(AF3223="","",IF((AF3223-AE3223)*AD3223*$E3223/$D3223&lt;1,"&lt;1",ROUND((AF3223-AE3223)*AD3223*$E3223/$D3223,2))))</f>
        <v/>
      </c>
      <c r="AJ3223" t="str">
        <f>IF($A3223="","",VLOOKUP($A3223,DADOS!F:O,8,FALSE))</f>
        <v/>
      </c>
      <c r="AK3223" t="str">
        <f>IF(A3223="","",IF(AJ3223="","",IF((AJ3223-AI3223)*AH3223*$E3223/$D3223&lt;1,"&lt;1",ROUND((AJ3223-AI3223)*AH3223*$E3223/$D3223,2))))</f>
        <v/>
      </c>
      <c r="AN3223" t="str">
        <f>IF($A3223="","",VLOOKUP($A3223,DADOS!F:O,2,FALSE))</f>
        <v/>
      </c>
      <c r="AO3223" t="str">
        <f>IF(A3223="","",IF(AN3223="","",IF((AN3223-AM3223)*AL3223*$E3223/$D3223/1000&lt;0.2,"&lt;0,2",ROUND((AN3223-AM3223)*AL3223*$E3223/$D3223/1000,2))))</f>
        <v/>
      </c>
      <c r="AQ3223">
        <v>0</v>
      </c>
      <c r="AR3223" t="str">
        <f>IF($A3223="","",VLOOKUP($A3223,DADOS!F:P,11,FALSE))</f>
        <v/>
      </c>
      <c r="AS3223" t="str">
        <f>IF(E3223="","",IF(AQ3223="","",IF(AR3223="","",IF((AR3223-AQ3223)*AP3223*$E3223/$D3223&lt;1,"&lt;1",ROUND((AR3223-AQ3223)*AP3223*$E3223/$D3223,2)))))</f>
        <v/>
      </c>
      <c r="AV3223" t="str">
        <f>IF(A3223="","",VLOOKUP(A3223,DADOS!F:R,12,FALSE))</f>
        <v/>
      </c>
      <c r="AW3223" t="str">
        <f>IF(A3223="","",IF(AU3223="","",IF(AV3223="","",IF((AV3223-AU3223)*AT3223*$E3223/$D3223&lt;1,"&lt;1",ROUND((AV3223-AU3223)*AT3223*$E3223/$D3223,2)))))</f>
        <v/>
      </c>
      <c r="AZ3223" t="str">
        <f>IF($A3223="","",VLOOKUP($A3223,DADOS!F:R,13,FALSE))</f>
        <v/>
      </c>
      <c r="BA3223" t="str">
        <f>IF(A3223="","",IF(AY3223="","",IF(AZ3223="","",IF((AZ3223-AY3223)*AX3223*$E3223/$D3223&lt;1,"&lt;1",ROUND((AZ3223-AY3223)*AX3223*$E3223/$D3223,2)))))</f>
        <v/>
      </c>
    </row>
    <row r="3224">
      <c r="B3224" t="str">
        <f>IF(A3224="","",A3224&amp;"/20")</f>
        <v/>
      </c>
      <c r="H3224" t="str">
        <f>IF($A3224="","",VLOOKUP($A3224,DADOS!F:O,3,FALSE))</f>
        <v/>
      </c>
      <c r="I3224" t="str">
        <f>IF(A3224="","",IF(H3224="","",IF((H3224-G3224)*F3224*$E3224/$D3224/1000&lt;0.2,"&lt;0,2",ROUND((H3224-G3224)*F3224*$E3224/$D3224/1000,2))))</f>
        <v/>
      </c>
      <c r="L3224" t="str">
        <f>IF($A3224="","",VLOOKUP($A3224,DADOS!F:O,6,FALSE))</f>
        <v/>
      </c>
      <c r="M3224" t="str">
        <f>IF(A3224="","",IF(L3224="","",IF((L3224-K3224)*J3224*$E3224/$D3224/1000&lt;0.2,"&lt;0,2",ROUND((L3224-K3224)*J3224*$E3224/$D3224/1000,2))))</f>
        <v/>
      </c>
      <c r="P3224" t="str">
        <f>IF($A3224="","",VLOOKUP($A3224,DADOS!F:O,5,FALSE))</f>
        <v/>
      </c>
      <c r="Q3224" t="str">
        <f>IF(A3224="","",IF(P3224="","",IF((P3224-O3224)*N3224*$E3224/$D3224/1000&lt;0.2,"&lt;0,2",ROUND((P3224-O3224)*N3224*$E3224/$D3224/1000,2))))</f>
        <v/>
      </c>
      <c r="T3224" t="str">
        <f>IF($A3224="","",VLOOKUP($A3224,DADOS!F:O,4,FALSE))</f>
        <v/>
      </c>
      <c r="U3224" t="str">
        <f>IF(A3224="","",IF(T3224="","",IF((T3224-S3224)*R3224*$E3224/$D3224/1000&lt;0.2,"&lt;0,2",ROUND((T3224-S3224)*R3224*$E3224/$D3224/1000,2))))</f>
        <v/>
      </c>
      <c r="X3224" t="str">
        <f>IF($A3224="","",VLOOKUP($A3224,DADOS!F:O,9,FALSE))</f>
        <v/>
      </c>
      <c r="Y3224" t="str">
        <f>IF(A3224="","",IF(X3224="","",IF((X3224-W3224)*V3224*$E3224/$D3224&lt;1,"&lt;1",ROUND((X3224-W3224)*V3224*$E3224/$D3224,2))))</f>
        <v/>
      </c>
      <c r="AB3224" t="str">
        <f>IF($A3224="","",VLOOKUP($A3224,DADOS!F:O,7,FALSE))</f>
        <v/>
      </c>
      <c r="AC3224" t="str">
        <f>IF(A3224="","",IF(AB3224="","",IF((AB3224-AA3224)*Z3224*$E3224/$D3224&lt;1,"&lt;1",ROUND((AB3224-AA3224)*Z3224*$E3224/$D3224,2))))</f>
        <v/>
      </c>
      <c r="AF3224" t="str">
        <f>IF($A3224="","",VLOOKUP($A3224,DADOS!F:O,10,FALSE))</f>
        <v/>
      </c>
      <c r="AG3224" t="str">
        <f>IF(A3224="","",IF(AF3224="","",IF((AF3224-AE3224)*AD3224*$E3224/$D3224&lt;1,"&lt;1",ROUND((AF3224-AE3224)*AD3224*$E3224/$D3224,2))))</f>
        <v/>
      </c>
      <c r="AJ3224" t="str">
        <f>IF($A3224="","",VLOOKUP($A3224,DADOS!F:O,8,FALSE))</f>
        <v/>
      </c>
      <c r="AK3224" t="str">
        <f>IF(A3224="","",IF(AJ3224="","",IF((AJ3224-AI3224)*AH3224*$E3224/$D3224&lt;1,"&lt;1",ROUND((AJ3224-AI3224)*AH3224*$E3224/$D3224,2))))</f>
        <v/>
      </c>
      <c r="AN3224" t="str">
        <f>IF($A3224="","",VLOOKUP($A3224,DADOS!F:O,2,FALSE))</f>
        <v/>
      </c>
      <c r="AO3224" t="str">
        <f>IF(A3224="","",IF(AN3224="","",IF((AN3224-AM3224)*AL3224*$E3224/$D3224/1000&lt;0.2,"&lt;0,2",ROUND((AN3224-AM3224)*AL3224*$E3224/$D3224/1000,2))))</f>
        <v/>
      </c>
      <c r="AQ3224">
        <v>0</v>
      </c>
      <c r="AR3224" t="str">
        <f>IF($A3224="","",VLOOKUP($A3224,DADOS!F:P,11,FALSE))</f>
        <v/>
      </c>
      <c r="AS3224" t="str">
        <f>IF(E3224="","",IF(AQ3224="","",IF(AR3224="","",IF((AR3224-AQ3224)*AP3224*$E3224/$D3224&lt;1,"&lt;1",ROUND((AR3224-AQ3224)*AP3224*$E3224/$D3224,2)))))</f>
        <v/>
      </c>
      <c r="AV3224" t="str">
        <f>IF(A3224="","",VLOOKUP(A3224,DADOS!F:R,12,FALSE))</f>
        <v/>
      </c>
      <c r="AW3224" t="str">
        <f>IF(A3224="","",IF(AU3224="","",IF(AV3224="","",IF((AV3224-AU3224)*AT3224*$E3224/$D3224&lt;1,"&lt;1",ROUND((AV3224-AU3224)*AT3224*$E3224/$D3224,2)))))</f>
        <v/>
      </c>
      <c r="AZ3224" t="str">
        <f>IF($A3224="","",VLOOKUP($A3224,DADOS!F:R,13,FALSE))</f>
        <v/>
      </c>
      <c r="BA3224" t="str">
        <f>IF(A3224="","",IF(AY3224="","",IF(AZ3224="","",IF((AZ3224-AY3224)*AX3224*$E3224/$D3224&lt;1,"&lt;1",ROUND((AZ3224-AY3224)*AX3224*$E3224/$D3224,2)))))</f>
        <v/>
      </c>
    </row>
    <row r="3225">
      <c r="B3225" t="str">
        <f>IF(A3225="","",A3225&amp;"/20")</f>
        <v/>
      </c>
      <c r="H3225" t="str">
        <f>IF($A3225="","",VLOOKUP($A3225,DADOS!F:O,3,FALSE))</f>
        <v/>
      </c>
      <c r="I3225" t="str">
        <f>IF(A3225="","",IF(H3225="","",IF((H3225-G3225)*F3225*$E3225/$D3225/1000&lt;0.2,"&lt;0,2",ROUND((H3225-G3225)*F3225*$E3225/$D3225/1000,2))))</f>
        <v/>
      </c>
      <c r="L3225" t="str">
        <f>IF($A3225="","",VLOOKUP($A3225,DADOS!F:O,6,FALSE))</f>
        <v/>
      </c>
      <c r="M3225" t="str">
        <f>IF(A3225="","",IF(L3225="","",IF((L3225-K3225)*J3225*$E3225/$D3225/1000&lt;0.2,"&lt;0,2",ROUND((L3225-K3225)*J3225*$E3225/$D3225/1000,2))))</f>
        <v/>
      </c>
      <c r="P3225" t="str">
        <f>IF($A3225="","",VLOOKUP($A3225,DADOS!F:O,5,FALSE))</f>
        <v/>
      </c>
      <c r="Q3225" t="str">
        <f>IF(A3225="","",IF(P3225="","",IF((P3225-O3225)*N3225*$E3225/$D3225/1000&lt;0.2,"&lt;0,2",ROUND((P3225-O3225)*N3225*$E3225/$D3225/1000,2))))</f>
        <v/>
      </c>
      <c r="T3225" t="str">
        <f>IF($A3225="","",VLOOKUP($A3225,DADOS!F:O,4,FALSE))</f>
        <v/>
      </c>
      <c r="U3225" t="str">
        <f>IF(A3225="","",IF(T3225="","",IF((T3225-S3225)*R3225*$E3225/$D3225/1000&lt;0.2,"&lt;0,2",ROUND((T3225-S3225)*R3225*$E3225/$D3225/1000,2))))</f>
        <v/>
      </c>
      <c r="X3225" t="str">
        <f>IF($A3225="","",VLOOKUP($A3225,DADOS!F:O,9,FALSE))</f>
        <v/>
      </c>
      <c r="Y3225" t="str">
        <f>IF(A3225="","",IF(X3225="","",IF((X3225-W3225)*V3225*$E3225/$D3225&lt;1,"&lt;1",ROUND((X3225-W3225)*V3225*$E3225/$D3225,2))))</f>
        <v/>
      </c>
      <c r="AB3225" t="str">
        <f>IF($A3225="","",VLOOKUP($A3225,DADOS!F:O,7,FALSE))</f>
        <v/>
      </c>
      <c r="AC3225" t="str">
        <f>IF(A3225="","",IF(AB3225="","",IF((AB3225-AA3225)*Z3225*$E3225/$D3225&lt;1,"&lt;1",ROUND((AB3225-AA3225)*Z3225*$E3225/$D3225,2))))</f>
        <v/>
      </c>
      <c r="AF3225" t="str">
        <f>IF($A3225="","",VLOOKUP($A3225,DADOS!F:O,10,FALSE))</f>
        <v/>
      </c>
      <c r="AG3225" t="str">
        <f>IF(A3225="","",IF(AF3225="","",IF((AF3225-AE3225)*AD3225*$E3225/$D3225&lt;1,"&lt;1",ROUND((AF3225-AE3225)*AD3225*$E3225/$D3225,2))))</f>
        <v/>
      </c>
      <c r="AJ3225" t="str">
        <f>IF($A3225="","",VLOOKUP($A3225,DADOS!F:O,8,FALSE))</f>
        <v/>
      </c>
      <c r="AK3225" t="str">
        <f>IF(A3225="","",IF(AJ3225="","",IF((AJ3225-AI3225)*AH3225*$E3225/$D3225&lt;1,"&lt;1",ROUND((AJ3225-AI3225)*AH3225*$E3225/$D3225,2))))</f>
        <v/>
      </c>
      <c r="AN3225" t="str">
        <f>IF($A3225="","",VLOOKUP($A3225,DADOS!F:O,2,FALSE))</f>
        <v/>
      </c>
      <c r="AO3225" t="str">
        <f>IF(A3225="","",IF(AN3225="","",IF((AN3225-AM3225)*AL3225*$E3225/$D3225/1000&lt;0.2,"&lt;0,2",ROUND((AN3225-AM3225)*AL3225*$E3225/$D3225/1000,2))))</f>
        <v/>
      </c>
      <c r="AQ3225">
        <v>0</v>
      </c>
      <c r="AR3225" t="str">
        <f>IF($A3225="","",VLOOKUP($A3225,DADOS!F:P,11,FALSE))</f>
        <v/>
      </c>
      <c r="AS3225" t="str">
        <f>IF(E3225="","",IF(AQ3225="","",IF(AR3225="","",IF((AR3225-AQ3225)*AP3225*$E3225/$D3225&lt;1,"&lt;1",ROUND((AR3225-AQ3225)*AP3225*$E3225/$D3225,2)))))</f>
        <v/>
      </c>
      <c r="AV3225" t="str">
        <f>IF(A3225="","",VLOOKUP(A3225,DADOS!F:R,12,FALSE))</f>
        <v/>
      </c>
      <c r="AW3225" t="str">
        <f>IF(A3225="","",IF(AU3225="","",IF(AV3225="","",IF((AV3225-AU3225)*AT3225*$E3225/$D3225&lt;1,"&lt;1",ROUND((AV3225-AU3225)*AT3225*$E3225/$D3225,2)))))</f>
        <v/>
      </c>
      <c r="AZ3225" t="str">
        <f>IF($A3225="","",VLOOKUP($A3225,DADOS!F:R,13,FALSE))</f>
        <v/>
      </c>
      <c r="BA3225" t="str">
        <f>IF(A3225="","",IF(AY3225="","",IF(AZ3225="","",IF((AZ3225-AY3225)*AX3225*$E3225/$D3225&lt;1,"&lt;1",ROUND((AZ3225-AY3225)*AX3225*$E3225/$D3225,2)))))</f>
        <v/>
      </c>
    </row>
    <row r="3226">
      <c r="B3226" t="str">
        <f>IF(A3226="","",A3226&amp;"/20")</f>
        <v/>
      </c>
      <c r="H3226" t="str">
        <f>IF($A3226="","",VLOOKUP($A3226,DADOS!F:O,3,FALSE))</f>
        <v/>
      </c>
      <c r="I3226" t="str">
        <f>IF(A3226="","",IF(H3226="","",IF((H3226-G3226)*F3226*$E3226/$D3226/1000&lt;0.2,"&lt;0,2",ROUND((H3226-G3226)*F3226*$E3226/$D3226/1000,2))))</f>
        <v/>
      </c>
      <c r="L3226" t="str">
        <f>IF($A3226="","",VLOOKUP($A3226,DADOS!F:O,6,FALSE))</f>
        <v/>
      </c>
      <c r="M3226" t="str">
        <f>IF(A3226="","",IF(L3226="","",IF((L3226-K3226)*J3226*$E3226/$D3226/1000&lt;0.2,"&lt;0,2",ROUND((L3226-K3226)*J3226*$E3226/$D3226/1000,2))))</f>
        <v/>
      </c>
      <c r="P3226" t="str">
        <f>IF($A3226="","",VLOOKUP($A3226,DADOS!F:O,5,FALSE))</f>
        <v/>
      </c>
      <c r="Q3226" t="str">
        <f>IF(A3226="","",IF(P3226="","",IF((P3226-O3226)*N3226*$E3226/$D3226/1000&lt;0.2,"&lt;0,2",ROUND((P3226-O3226)*N3226*$E3226/$D3226/1000,2))))</f>
        <v/>
      </c>
      <c r="T3226" t="str">
        <f>IF($A3226="","",VLOOKUP($A3226,DADOS!F:O,4,FALSE))</f>
        <v/>
      </c>
      <c r="U3226" t="str">
        <f>IF(A3226="","",IF(T3226="","",IF((T3226-S3226)*R3226*$E3226/$D3226/1000&lt;0.2,"&lt;0,2",ROUND((T3226-S3226)*R3226*$E3226/$D3226/1000,2))))</f>
        <v/>
      </c>
      <c r="X3226" t="str">
        <f>IF($A3226="","",VLOOKUP($A3226,DADOS!F:O,9,FALSE))</f>
        <v/>
      </c>
      <c r="Y3226" t="str">
        <f>IF(A3226="","",IF(X3226="","",IF((X3226-W3226)*V3226*$E3226/$D3226&lt;1,"&lt;1",ROUND((X3226-W3226)*V3226*$E3226/$D3226,2))))</f>
        <v/>
      </c>
      <c r="AB3226" t="str">
        <f>IF($A3226="","",VLOOKUP($A3226,DADOS!F:O,7,FALSE))</f>
        <v/>
      </c>
      <c r="AC3226" t="str">
        <f>IF(A3226="","",IF(AB3226="","",IF((AB3226-AA3226)*Z3226*$E3226/$D3226&lt;1,"&lt;1",ROUND((AB3226-AA3226)*Z3226*$E3226/$D3226,2))))</f>
        <v/>
      </c>
      <c r="AF3226" t="str">
        <f>IF($A3226="","",VLOOKUP($A3226,DADOS!F:O,10,FALSE))</f>
        <v/>
      </c>
      <c r="AG3226" t="str">
        <f>IF(A3226="","",IF(AF3226="","",IF((AF3226-AE3226)*AD3226*$E3226/$D3226&lt;1,"&lt;1",ROUND((AF3226-AE3226)*AD3226*$E3226/$D3226,2))))</f>
        <v/>
      </c>
      <c r="AJ3226" t="str">
        <f>IF($A3226="","",VLOOKUP($A3226,DADOS!F:O,8,FALSE))</f>
        <v/>
      </c>
      <c r="AK3226" t="str">
        <f>IF(A3226="","",IF(AJ3226="","",IF((AJ3226-AI3226)*AH3226*$E3226/$D3226&lt;1,"&lt;1",ROUND((AJ3226-AI3226)*AH3226*$E3226/$D3226,2))))</f>
        <v/>
      </c>
      <c r="AN3226" t="str">
        <f>IF($A3226="","",VLOOKUP($A3226,DADOS!F:O,2,FALSE))</f>
        <v/>
      </c>
      <c r="AO3226" t="str">
        <f>IF(A3226="","",IF(AN3226="","",IF((AN3226-AM3226)*AL3226*$E3226/$D3226/1000&lt;0.2,"&lt;0,2",ROUND((AN3226-AM3226)*AL3226*$E3226/$D3226/1000,2))))</f>
        <v/>
      </c>
      <c r="AQ3226">
        <v>0</v>
      </c>
      <c r="AR3226" t="str">
        <f>IF($A3226="","",VLOOKUP($A3226,DADOS!F:P,11,FALSE))</f>
        <v/>
      </c>
      <c r="AS3226" t="str">
        <f>IF(E3226="","",IF(AQ3226="","",IF(AR3226="","",IF((AR3226-AQ3226)*AP3226*$E3226/$D3226&lt;1,"&lt;1",ROUND((AR3226-AQ3226)*AP3226*$E3226/$D3226,2)))))</f>
        <v/>
      </c>
      <c r="AV3226" t="str">
        <f>IF(A3226="","",VLOOKUP(A3226,DADOS!F:R,12,FALSE))</f>
        <v/>
      </c>
      <c r="AW3226" t="str">
        <f>IF(A3226="","",IF(AU3226="","",IF(AV3226="","",IF((AV3226-AU3226)*AT3226*$E3226/$D3226&lt;1,"&lt;1",ROUND((AV3226-AU3226)*AT3226*$E3226/$D3226,2)))))</f>
        <v/>
      </c>
      <c r="AZ3226" t="str">
        <f>IF($A3226="","",VLOOKUP($A3226,DADOS!F:R,13,FALSE))</f>
        <v/>
      </c>
      <c r="BA3226" t="str">
        <f>IF(A3226="","",IF(AY3226="","",IF(AZ3226="","",IF((AZ3226-AY3226)*AX3226*$E3226/$D3226&lt;1,"&lt;1",ROUND((AZ3226-AY3226)*AX3226*$E3226/$D3226,2)))))</f>
        <v/>
      </c>
    </row>
    <row r="3227">
      <c r="B3227" t="str">
        <f>IF(A3227="","",A3227&amp;"/20")</f>
        <v/>
      </c>
      <c r="H3227" t="str">
        <f>IF($A3227="","",VLOOKUP($A3227,DADOS!F:O,3,FALSE))</f>
        <v/>
      </c>
      <c r="I3227" t="str">
        <f>IF(A3227="","",IF(H3227="","",IF((H3227-G3227)*F3227*$E3227/$D3227/1000&lt;0.2,"&lt;0,2",ROUND((H3227-G3227)*F3227*$E3227/$D3227/1000,2))))</f>
        <v/>
      </c>
      <c r="L3227" t="str">
        <f>IF($A3227="","",VLOOKUP($A3227,DADOS!F:O,6,FALSE))</f>
        <v/>
      </c>
      <c r="M3227" t="str">
        <f>IF(A3227="","",IF(L3227="","",IF((L3227-K3227)*J3227*$E3227/$D3227/1000&lt;0.2,"&lt;0,2",ROUND((L3227-K3227)*J3227*$E3227/$D3227/1000,2))))</f>
        <v/>
      </c>
      <c r="P3227" t="str">
        <f>IF($A3227="","",VLOOKUP($A3227,DADOS!F:O,5,FALSE))</f>
        <v/>
      </c>
      <c r="Q3227" t="str">
        <f>IF(A3227="","",IF(P3227="","",IF((P3227-O3227)*N3227*$E3227/$D3227/1000&lt;0.2,"&lt;0,2",ROUND((P3227-O3227)*N3227*$E3227/$D3227/1000,2))))</f>
        <v/>
      </c>
      <c r="T3227" t="str">
        <f>IF($A3227="","",VLOOKUP($A3227,DADOS!F:O,4,FALSE))</f>
        <v/>
      </c>
      <c r="U3227" t="str">
        <f>IF(A3227="","",IF(T3227="","",IF((T3227-S3227)*R3227*$E3227/$D3227/1000&lt;0.2,"&lt;0,2",ROUND((T3227-S3227)*R3227*$E3227/$D3227/1000,2))))</f>
        <v/>
      </c>
      <c r="X3227" t="str">
        <f>IF($A3227="","",VLOOKUP($A3227,DADOS!F:O,9,FALSE))</f>
        <v/>
      </c>
      <c r="Y3227" t="str">
        <f>IF(A3227="","",IF(X3227="","",IF((X3227-W3227)*V3227*$E3227/$D3227&lt;1,"&lt;1",ROUND((X3227-W3227)*V3227*$E3227/$D3227,2))))</f>
        <v/>
      </c>
      <c r="AB3227" t="str">
        <f>IF($A3227="","",VLOOKUP($A3227,DADOS!F:O,7,FALSE))</f>
        <v/>
      </c>
      <c r="AC3227" t="str">
        <f>IF(A3227="","",IF(AB3227="","",IF((AB3227-AA3227)*Z3227*$E3227/$D3227&lt;1,"&lt;1",ROUND((AB3227-AA3227)*Z3227*$E3227/$D3227,2))))</f>
        <v/>
      </c>
      <c r="AF3227" t="str">
        <f>IF($A3227="","",VLOOKUP($A3227,DADOS!F:O,10,FALSE))</f>
        <v/>
      </c>
      <c r="AG3227" t="str">
        <f>IF(A3227="","",IF(AF3227="","",IF((AF3227-AE3227)*AD3227*$E3227/$D3227&lt;1,"&lt;1",ROUND((AF3227-AE3227)*AD3227*$E3227/$D3227,2))))</f>
        <v/>
      </c>
      <c r="AJ3227" t="str">
        <f>IF($A3227="","",VLOOKUP($A3227,DADOS!F:O,8,FALSE))</f>
        <v/>
      </c>
      <c r="AK3227" t="str">
        <f>IF(A3227="","",IF(AJ3227="","",IF((AJ3227-AI3227)*AH3227*$E3227/$D3227&lt;1,"&lt;1",ROUND((AJ3227-AI3227)*AH3227*$E3227/$D3227,2))))</f>
        <v/>
      </c>
      <c r="AN3227" t="str">
        <f>IF($A3227="","",VLOOKUP($A3227,DADOS!F:O,2,FALSE))</f>
        <v/>
      </c>
      <c r="AO3227" t="str">
        <f>IF(A3227="","",IF(AN3227="","",IF((AN3227-AM3227)*AL3227*$E3227/$D3227/1000&lt;0.2,"&lt;0,2",ROUND((AN3227-AM3227)*AL3227*$E3227/$D3227/1000,2))))</f>
        <v/>
      </c>
      <c r="AQ3227">
        <v>0</v>
      </c>
      <c r="AR3227" t="str">
        <f>IF($A3227="","",VLOOKUP($A3227,DADOS!F:P,11,FALSE))</f>
        <v/>
      </c>
      <c r="AS3227" t="str">
        <f>IF(E3227="","",IF(AQ3227="","",IF(AR3227="","",IF((AR3227-AQ3227)*AP3227*$E3227/$D3227&lt;1,"&lt;1",ROUND((AR3227-AQ3227)*AP3227*$E3227/$D3227,2)))))</f>
        <v/>
      </c>
      <c r="AV3227" t="str">
        <f>IF(A3227="","",VLOOKUP(A3227,DADOS!F:R,12,FALSE))</f>
        <v/>
      </c>
      <c r="AW3227" t="str">
        <f>IF(A3227="","",IF(AU3227="","",IF(AV3227="","",IF((AV3227-AU3227)*AT3227*$E3227/$D3227&lt;1,"&lt;1",ROUND((AV3227-AU3227)*AT3227*$E3227/$D3227,2)))))</f>
        <v/>
      </c>
      <c r="AZ3227" t="str">
        <f>IF($A3227="","",VLOOKUP($A3227,DADOS!F:R,13,FALSE))</f>
        <v/>
      </c>
      <c r="BA3227" t="str">
        <f>IF(A3227="","",IF(AY3227="","",IF(AZ3227="","",IF((AZ3227-AY3227)*AX3227*$E3227/$D3227&lt;1,"&lt;1",ROUND((AZ3227-AY3227)*AX3227*$E3227/$D3227,2)))))</f>
        <v/>
      </c>
    </row>
    <row r="3228">
      <c r="B3228" t="str">
        <f>IF(A3228="","",A3228&amp;"/20")</f>
        <v/>
      </c>
      <c r="H3228" t="str">
        <f>IF($A3228="","",VLOOKUP($A3228,DADOS!F:O,3,FALSE))</f>
        <v/>
      </c>
      <c r="I3228" t="str">
        <f>IF(A3228="","",IF(H3228="","",IF((H3228-G3228)*F3228*$E3228/$D3228/1000&lt;0.2,"&lt;0,2",ROUND((H3228-G3228)*F3228*$E3228/$D3228/1000,2))))</f>
        <v/>
      </c>
      <c r="L3228" t="str">
        <f>IF($A3228="","",VLOOKUP($A3228,DADOS!F:O,6,FALSE))</f>
        <v/>
      </c>
      <c r="M3228" t="str">
        <f>IF(A3228="","",IF(L3228="","",IF((L3228-K3228)*J3228*$E3228/$D3228/1000&lt;0.2,"&lt;0,2",ROUND((L3228-K3228)*J3228*$E3228/$D3228/1000,2))))</f>
        <v/>
      </c>
      <c r="P3228" t="str">
        <f>IF($A3228="","",VLOOKUP($A3228,DADOS!F:O,5,FALSE))</f>
        <v/>
      </c>
      <c r="Q3228" t="str">
        <f>IF(A3228="","",IF(P3228="","",IF((P3228-O3228)*N3228*$E3228/$D3228/1000&lt;0.2,"&lt;0,2",ROUND((P3228-O3228)*N3228*$E3228/$D3228/1000,2))))</f>
        <v/>
      </c>
      <c r="T3228" t="str">
        <f>IF($A3228="","",VLOOKUP($A3228,DADOS!F:O,4,FALSE))</f>
        <v/>
      </c>
      <c r="U3228" t="str">
        <f>IF(A3228="","",IF(T3228="","",IF((T3228-S3228)*R3228*$E3228/$D3228/1000&lt;0.2,"&lt;0,2",ROUND((T3228-S3228)*R3228*$E3228/$D3228/1000,2))))</f>
        <v/>
      </c>
      <c r="X3228" t="str">
        <f>IF($A3228="","",VLOOKUP($A3228,DADOS!F:O,9,FALSE))</f>
        <v/>
      </c>
      <c r="Y3228" t="str">
        <f>IF(A3228="","",IF(X3228="","",IF((X3228-W3228)*V3228*$E3228/$D3228&lt;1,"&lt;1",ROUND((X3228-W3228)*V3228*$E3228/$D3228,2))))</f>
        <v/>
      </c>
      <c r="AB3228" t="str">
        <f>IF($A3228="","",VLOOKUP($A3228,DADOS!F:O,7,FALSE))</f>
        <v/>
      </c>
      <c r="AC3228" t="str">
        <f>IF(A3228="","",IF(AB3228="","",IF((AB3228-AA3228)*Z3228*$E3228/$D3228&lt;1,"&lt;1",ROUND((AB3228-AA3228)*Z3228*$E3228/$D3228,2))))</f>
        <v/>
      </c>
      <c r="AF3228" t="str">
        <f>IF($A3228="","",VLOOKUP($A3228,DADOS!F:O,10,FALSE))</f>
        <v/>
      </c>
      <c r="AG3228" t="str">
        <f>IF(A3228="","",IF(AF3228="","",IF((AF3228-AE3228)*AD3228*$E3228/$D3228&lt;1,"&lt;1",ROUND((AF3228-AE3228)*AD3228*$E3228/$D3228,2))))</f>
        <v/>
      </c>
      <c r="AJ3228" t="str">
        <f>IF($A3228="","",VLOOKUP($A3228,DADOS!F:O,8,FALSE))</f>
        <v/>
      </c>
      <c r="AK3228" t="str">
        <f>IF(A3228="","",IF(AJ3228="","",IF((AJ3228-AI3228)*AH3228*$E3228/$D3228&lt;1,"&lt;1",ROUND((AJ3228-AI3228)*AH3228*$E3228/$D3228,2))))</f>
        <v/>
      </c>
      <c r="AN3228" t="str">
        <f>IF($A3228="","",VLOOKUP($A3228,DADOS!F:O,2,FALSE))</f>
        <v/>
      </c>
      <c r="AO3228" t="str">
        <f>IF(A3228="","",IF(AN3228="","",IF((AN3228-AM3228)*AL3228*$E3228/$D3228/1000&lt;0.2,"&lt;0,2",ROUND((AN3228-AM3228)*AL3228*$E3228/$D3228/1000,2))))</f>
        <v/>
      </c>
      <c r="AQ3228">
        <v>0</v>
      </c>
      <c r="AR3228" t="str">
        <f>IF($A3228="","",VLOOKUP($A3228,DADOS!F:P,11,FALSE))</f>
        <v/>
      </c>
      <c r="AS3228" t="str">
        <f>IF(E3228="","",IF(AQ3228="","",IF(AR3228="","",IF((AR3228-AQ3228)*AP3228*$E3228/$D3228&lt;1,"&lt;1",ROUND((AR3228-AQ3228)*AP3228*$E3228/$D3228,2)))))</f>
        <v/>
      </c>
      <c r="AV3228" t="str">
        <f>IF(A3228="","",VLOOKUP(A3228,DADOS!F:R,12,FALSE))</f>
        <v/>
      </c>
      <c r="AW3228" t="str">
        <f>IF(A3228="","",IF(AU3228="","",IF(AV3228="","",IF((AV3228-AU3228)*AT3228*$E3228/$D3228&lt;1,"&lt;1",ROUND((AV3228-AU3228)*AT3228*$E3228/$D3228,2)))))</f>
        <v/>
      </c>
      <c r="AZ3228" t="str">
        <f>IF($A3228="","",VLOOKUP($A3228,DADOS!F:R,13,FALSE))</f>
        <v/>
      </c>
      <c r="BA3228" t="str">
        <f>IF(A3228="","",IF(AY3228="","",IF(AZ3228="","",IF((AZ3228-AY3228)*AX3228*$E3228/$D3228&lt;1,"&lt;1",ROUND((AZ3228-AY3228)*AX3228*$E3228/$D3228,2)))))</f>
        <v/>
      </c>
    </row>
    <row r="3229">
      <c r="B3229" t="str">
        <f>IF(A3229="","",A3229&amp;"/20")</f>
        <v/>
      </c>
      <c r="H3229" t="str">
        <f>IF($A3229="","",VLOOKUP($A3229,DADOS!F:O,3,FALSE))</f>
        <v/>
      </c>
      <c r="I3229" t="str">
        <f>IF(A3229="","",IF(H3229="","",IF((H3229-G3229)*F3229*$E3229/$D3229/1000&lt;0.2,"&lt;0,2",ROUND((H3229-G3229)*F3229*$E3229/$D3229/1000,2))))</f>
        <v/>
      </c>
      <c r="L3229" t="str">
        <f>IF($A3229="","",VLOOKUP($A3229,DADOS!F:O,6,FALSE))</f>
        <v/>
      </c>
      <c r="M3229" t="str">
        <f>IF(A3229="","",IF(L3229="","",IF((L3229-K3229)*J3229*$E3229/$D3229/1000&lt;0.2,"&lt;0,2",ROUND((L3229-K3229)*J3229*$E3229/$D3229/1000,2))))</f>
        <v/>
      </c>
      <c r="P3229" t="str">
        <f>IF($A3229="","",VLOOKUP($A3229,DADOS!F:O,5,FALSE))</f>
        <v/>
      </c>
      <c r="Q3229" t="str">
        <f>IF(A3229="","",IF(P3229="","",IF((P3229-O3229)*N3229*$E3229/$D3229/1000&lt;0.2,"&lt;0,2",ROUND((P3229-O3229)*N3229*$E3229/$D3229/1000,2))))</f>
        <v/>
      </c>
      <c r="T3229" t="str">
        <f>IF($A3229="","",VLOOKUP($A3229,DADOS!F:O,4,FALSE))</f>
        <v/>
      </c>
      <c r="U3229" t="str">
        <f>IF(A3229="","",IF(T3229="","",IF((T3229-S3229)*R3229*$E3229/$D3229/1000&lt;0.2,"&lt;0,2",ROUND((T3229-S3229)*R3229*$E3229/$D3229/1000,2))))</f>
        <v/>
      </c>
      <c r="X3229" t="str">
        <f>IF($A3229="","",VLOOKUP($A3229,DADOS!F:O,9,FALSE))</f>
        <v/>
      </c>
      <c r="Y3229" t="str">
        <f>IF(A3229="","",IF(X3229="","",IF((X3229-W3229)*V3229*$E3229/$D3229&lt;1,"&lt;1",ROUND((X3229-W3229)*V3229*$E3229/$D3229,2))))</f>
        <v/>
      </c>
      <c r="AB3229" t="str">
        <f>IF($A3229="","",VLOOKUP($A3229,DADOS!F:O,7,FALSE))</f>
        <v/>
      </c>
      <c r="AC3229" t="str">
        <f>IF(A3229="","",IF(AB3229="","",IF((AB3229-AA3229)*Z3229*$E3229/$D3229&lt;1,"&lt;1",ROUND((AB3229-AA3229)*Z3229*$E3229/$D3229,2))))</f>
        <v/>
      </c>
      <c r="AF3229" t="str">
        <f>IF($A3229="","",VLOOKUP($A3229,DADOS!F:O,10,FALSE))</f>
        <v/>
      </c>
      <c r="AG3229" t="str">
        <f>IF(A3229="","",IF(AF3229="","",IF((AF3229-AE3229)*AD3229*$E3229/$D3229&lt;1,"&lt;1",ROUND((AF3229-AE3229)*AD3229*$E3229/$D3229,2))))</f>
        <v/>
      </c>
      <c r="AJ3229" t="str">
        <f>IF($A3229="","",VLOOKUP($A3229,DADOS!F:O,8,FALSE))</f>
        <v/>
      </c>
      <c r="AK3229" t="str">
        <f>IF(A3229="","",IF(AJ3229="","",IF((AJ3229-AI3229)*AH3229*$E3229/$D3229&lt;1,"&lt;1",ROUND((AJ3229-AI3229)*AH3229*$E3229/$D3229,2))))</f>
        <v/>
      </c>
      <c r="AN3229" t="str">
        <f>IF($A3229="","",VLOOKUP($A3229,DADOS!F:O,2,FALSE))</f>
        <v/>
      </c>
      <c r="AO3229" t="str">
        <f>IF(A3229="","",IF(AN3229="","",IF((AN3229-AM3229)*AL3229*$E3229/$D3229/1000&lt;0.2,"&lt;0,2",ROUND((AN3229-AM3229)*AL3229*$E3229/$D3229/1000,2))))</f>
        <v/>
      </c>
      <c r="AQ3229">
        <v>0</v>
      </c>
      <c r="AR3229" t="str">
        <f>IF($A3229="","",VLOOKUP($A3229,DADOS!F:P,11,FALSE))</f>
        <v/>
      </c>
      <c r="AS3229" t="str">
        <f>IF(E3229="","",IF(AQ3229="","",IF(AR3229="","",IF((AR3229-AQ3229)*AP3229*$E3229/$D3229&lt;1,"&lt;1",ROUND((AR3229-AQ3229)*AP3229*$E3229/$D3229,2)))))</f>
        <v/>
      </c>
      <c r="AV3229" t="str">
        <f>IF(A3229="","",VLOOKUP(A3229,DADOS!F:R,12,FALSE))</f>
        <v/>
      </c>
      <c r="AW3229" t="str">
        <f>IF(A3229="","",IF(AU3229="","",IF(AV3229="","",IF((AV3229-AU3229)*AT3229*$E3229/$D3229&lt;1,"&lt;1",ROUND((AV3229-AU3229)*AT3229*$E3229/$D3229,2)))))</f>
        <v/>
      </c>
      <c r="AZ3229" t="str">
        <f>IF($A3229="","",VLOOKUP($A3229,DADOS!F:R,13,FALSE))</f>
        <v/>
      </c>
      <c r="BA3229" t="str">
        <f>IF(A3229="","",IF(AY3229="","",IF(AZ3229="","",IF((AZ3229-AY3229)*AX3229*$E3229/$D3229&lt;1,"&lt;1",ROUND((AZ3229-AY3229)*AX3229*$E3229/$D3229,2)))))</f>
        <v/>
      </c>
    </row>
    <row r="3230">
      <c r="B3230" t="str">
        <f>IF(A3230="","",A3230&amp;"/20")</f>
        <v/>
      </c>
      <c r="H3230" t="str">
        <f>IF($A3230="","",VLOOKUP($A3230,DADOS!F:O,3,FALSE))</f>
        <v/>
      </c>
      <c r="I3230" t="str">
        <f>IF(A3230="","",IF(H3230="","",IF((H3230-G3230)*F3230*$E3230/$D3230/1000&lt;0.2,"&lt;0,2",ROUND((H3230-G3230)*F3230*$E3230/$D3230/1000,2))))</f>
        <v/>
      </c>
      <c r="L3230" t="str">
        <f>IF($A3230="","",VLOOKUP($A3230,DADOS!F:O,6,FALSE))</f>
        <v/>
      </c>
      <c r="M3230" t="str">
        <f>IF(A3230="","",IF(L3230="","",IF((L3230-K3230)*J3230*$E3230/$D3230/1000&lt;0.2,"&lt;0,2",ROUND((L3230-K3230)*J3230*$E3230/$D3230/1000,2))))</f>
        <v/>
      </c>
      <c r="P3230" t="str">
        <f>IF($A3230="","",VLOOKUP($A3230,DADOS!F:O,5,FALSE))</f>
        <v/>
      </c>
      <c r="Q3230" t="str">
        <f>IF(A3230="","",IF(P3230="","",IF((P3230-O3230)*N3230*$E3230/$D3230/1000&lt;0.2,"&lt;0,2",ROUND((P3230-O3230)*N3230*$E3230/$D3230/1000,2))))</f>
        <v/>
      </c>
      <c r="T3230" t="str">
        <f>IF($A3230="","",VLOOKUP($A3230,DADOS!F:O,4,FALSE))</f>
        <v/>
      </c>
      <c r="U3230" t="str">
        <f>IF(A3230="","",IF(T3230="","",IF((T3230-S3230)*R3230*$E3230/$D3230/1000&lt;0.2,"&lt;0,2",ROUND((T3230-S3230)*R3230*$E3230/$D3230/1000,2))))</f>
        <v/>
      </c>
      <c r="X3230" t="str">
        <f>IF($A3230="","",VLOOKUP($A3230,DADOS!F:O,9,FALSE))</f>
        <v/>
      </c>
      <c r="Y3230" t="str">
        <f>IF(A3230="","",IF(X3230="","",IF((X3230-W3230)*V3230*$E3230/$D3230&lt;1,"&lt;1",ROUND((X3230-W3230)*V3230*$E3230/$D3230,2))))</f>
        <v/>
      </c>
      <c r="AB3230" t="str">
        <f>IF($A3230="","",VLOOKUP($A3230,DADOS!F:O,7,FALSE))</f>
        <v/>
      </c>
      <c r="AC3230" t="str">
        <f>IF(A3230="","",IF(AB3230="","",IF((AB3230-AA3230)*Z3230*$E3230/$D3230&lt;1,"&lt;1",ROUND((AB3230-AA3230)*Z3230*$E3230/$D3230,2))))</f>
        <v/>
      </c>
      <c r="AF3230" t="str">
        <f>IF($A3230="","",VLOOKUP($A3230,DADOS!F:O,10,FALSE))</f>
        <v/>
      </c>
      <c r="AG3230" t="str">
        <f>IF(A3230="","",IF(AF3230="","",IF((AF3230-AE3230)*AD3230*$E3230/$D3230&lt;1,"&lt;1",ROUND((AF3230-AE3230)*AD3230*$E3230/$D3230,2))))</f>
        <v/>
      </c>
      <c r="AJ3230" t="str">
        <f>IF($A3230="","",VLOOKUP($A3230,DADOS!F:O,8,FALSE))</f>
        <v/>
      </c>
      <c r="AK3230" t="str">
        <f>IF(A3230="","",IF(AJ3230="","",IF((AJ3230-AI3230)*AH3230*$E3230/$D3230&lt;1,"&lt;1",ROUND((AJ3230-AI3230)*AH3230*$E3230/$D3230,2))))</f>
        <v/>
      </c>
      <c r="AN3230" t="str">
        <f>IF($A3230="","",VLOOKUP($A3230,DADOS!F:O,2,FALSE))</f>
        <v/>
      </c>
      <c r="AO3230" t="str">
        <f>IF(A3230="","",IF(AN3230="","",IF((AN3230-AM3230)*AL3230*$E3230/$D3230/1000&lt;0.2,"&lt;0,2",ROUND((AN3230-AM3230)*AL3230*$E3230/$D3230/1000,2))))</f>
        <v/>
      </c>
      <c r="AQ3230">
        <v>0</v>
      </c>
      <c r="AR3230" t="str">
        <f>IF($A3230="","",VLOOKUP($A3230,DADOS!F:P,11,FALSE))</f>
        <v/>
      </c>
      <c r="AS3230" t="str">
        <f>IF(E3230="","",IF(AQ3230="","",IF(AR3230="","",IF((AR3230-AQ3230)*AP3230*$E3230/$D3230&lt;1,"&lt;1",ROUND((AR3230-AQ3230)*AP3230*$E3230/$D3230,2)))))</f>
        <v/>
      </c>
      <c r="AV3230" t="str">
        <f>IF(A3230="","",VLOOKUP(A3230,DADOS!F:R,12,FALSE))</f>
        <v/>
      </c>
      <c r="AW3230" t="str">
        <f>IF(A3230="","",IF(AU3230="","",IF(AV3230="","",IF((AV3230-AU3230)*AT3230*$E3230/$D3230&lt;1,"&lt;1",ROUND((AV3230-AU3230)*AT3230*$E3230/$D3230,2)))))</f>
        <v/>
      </c>
      <c r="AZ3230" t="str">
        <f>IF($A3230="","",VLOOKUP($A3230,DADOS!F:R,13,FALSE))</f>
        <v/>
      </c>
      <c r="BA3230" t="str">
        <f>IF(A3230="","",IF(AY3230="","",IF(AZ3230="","",IF((AZ3230-AY3230)*AX3230*$E3230/$D3230&lt;1,"&lt;1",ROUND((AZ3230-AY3230)*AX3230*$E3230/$D3230,2)))))</f>
        <v/>
      </c>
    </row>
    <row r="3231">
      <c r="B3231" t="str">
        <f>IF(A3231="","",A3231&amp;"/20")</f>
        <v/>
      </c>
      <c r="H3231" t="str">
        <f>IF($A3231="","",VLOOKUP($A3231,DADOS!F:O,3,FALSE))</f>
        <v/>
      </c>
      <c r="I3231" t="str">
        <f>IF(A3231="","",IF(H3231="","",IF((H3231-G3231)*F3231*$E3231/$D3231/1000&lt;0.2,"&lt;0,2",ROUND((H3231-G3231)*F3231*$E3231/$D3231/1000,2))))</f>
        <v/>
      </c>
      <c r="L3231" t="str">
        <f>IF($A3231="","",VLOOKUP($A3231,DADOS!F:O,6,FALSE))</f>
        <v/>
      </c>
      <c r="M3231" t="str">
        <f>IF(A3231="","",IF(L3231="","",IF((L3231-K3231)*J3231*$E3231/$D3231/1000&lt;0.2,"&lt;0,2",ROUND((L3231-K3231)*J3231*$E3231/$D3231/1000,2))))</f>
        <v/>
      </c>
      <c r="P3231" t="str">
        <f>IF($A3231="","",VLOOKUP($A3231,DADOS!F:O,5,FALSE))</f>
        <v/>
      </c>
      <c r="Q3231" t="str">
        <f>IF(A3231="","",IF(P3231="","",IF((P3231-O3231)*N3231*$E3231/$D3231/1000&lt;0.2,"&lt;0,2",ROUND((P3231-O3231)*N3231*$E3231/$D3231/1000,2))))</f>
        <v/>
      </c>
      <c r="T3231" t="str">
        <f>IF($A3231="","",VLOOKUP($A3231,DADOS!F:O,4,FALSE))</f>
        <v/>
      </c>
      <c r="U3231" t="str">
        <f>IF(A3231="","",IF(T3231="","",IF((T3231-S3231)*R3231*$E3231/$D3231/1000&lt;0.2,"&lt;0,2",ROUND((T3231-S3231)*R3231*$E3231/$D3231/1000,2))))</f>
        <v/>
      </c>
      <c r="X3231" t="str">
        <f>IF($A3231="","",VLOOKUP($A3231,DADOS!F:O,9,FALSE))</f>
        <v/>
      </c>
      <c r="Y3231" t="str">
        <f>IF(A3231="","",IF(X3231="","",IF((X3231-W3231)*V3231*$E3231/$D3231&lt;1,"&lt;1",ROUND((X3231-W3231)*V3231*$E3231/$D3231,2))))</f>
        <v/>
      </c>
      <c r="AB3231" t="str">
        <f>IF($A3231="","",VLOOKUP($A3231,DADOS!F:O,7,FALSE))</f>
        <v/>
      </c>
      <c r="AC3231" t="str">
        <f>IF(A3231="","",IF(AB3231="","",IF((AB3231-AA3231)*Z3231*$E3231/$D3231&lt;1,"&lt;1",ROUND((AB3231-AA3231)*Z3231*$E3231/$D3231,2))))</f>
        <v/>
      </c>
      <c r="AF3231" t="str">
        <f>IF($A3231="","",VLOOKUP($A3231,DADOS!F:O,10,FALSE))</f>
        <v/>
      </c>
      <c r="AG3231" t="str">
        <f>IF(A3231="","",IF(AF3231="","",IF((AF3231-AE3231)*AD3231*$E3231/$D3231&lt;1,"&lt;1",ROUND((AF3231-AE3231)*AD3231*$E3231/$D3231,2))))</f>
        <v/>
      </c>
      <c r="AJ3231" t="str">
        <f>IF($A3231="","",VLOOKUP($A3231,DADOS!F:O,8,FALSE))</f>
        <v/>
      </c>
      <c r="AK3231" t="str">
        <f>IF(A3231="","",IF(AJ3231="","",IF((AJ3231-AI3231)*AH3231*$E3231/$D3231&lt;1,"&lt;1",ROUND((AJ3231-AI3231)*AH3231*$E3231/$D3231,2))))</f>
        <v/>
      </c>
      <c r="AN3231" t="str">
        <f>IF($A3231="","",VLOOKUP($A3231,DADOS!F:O,2,FALSE))</f>
        <v/>
      </c>
      <c r="AO3231" t="str">
        <f>IF(A3231="","",IF(AN3231="","",IF((AN3231-AM3231)*AL3231*$E3231/$D3231/1000&lt;0.2,"&lt;0,2",ROUND((AN3231-AM3231)*AL3231*$E3231/$D3231/1000,2))))</f>
        <v/>
      </c>
      <c r="AQ3231">
        <v>0</v>
      </c>
      <c r="AR3231" t="str">
        <f>IF($A3231="","",VLOOKUP($A3231,DADOS!F:P,11,FALSE))</f>
        <v/>
      </c>
      <c r="AS3231" t="str">
        <f>IF(E3231="","",IF(AQ3231="","",IF(AR3231="","",IF((AR3231-AQ3231)*AP3231*$E3231/$D3231&lt;1,"&lt;1",ROUND((AR3231-AQ3231)*AP3231*$E3231/$D3231,2)))))</f>
        <v/>
      </c>
      <c r="AV3231" t="str">
        <f>IF(A3231="","",VLOOKUP(A3231,DADOS!F:R,12,FALSE))</f>
        <v/>
      </c>
      <c r="AW3231" t="str">
        <f>IF(A3231="","",IF(AU3231="","",IF(AV3231="","",IF((AV3231-AU3231)*AT3231*$E3231/$D3231&lt;1,"&lt;1",ROUND((AV3231-AU3231)*AT3231*$E3231/$D3231,2)))))</f>
        <v/>
      </c>
      <c r="AZ3231" t="str">
        <f>IF($A3231="","",VLOOKUP($A3231,DADOS!F:R,13,FALSE))</f>
        <v/>
      </c>
      <c r="BA3231" t="str">
        <f>IF(A3231="","",IF(AY3231="","",IF(AZ3231="","",IF((AZ3231-AY3231)*AX3231*$E3231/$D3231&lt;1,"&lt;1",ROUND((AZ3231-AY3231)*AX3231*$E3231/$D3231,2)))))</f>
        <v/>
      </c>
    </row>
    <row r="3232">
      <c r="B3232" t="str">
        <f>IF(A3232="","",A3232&amp;"/20")</f>
        <v/>
      </c>
      <c r="H3232" t="str">
        <f>IF($A3232="","",VLOOKUP($A3232,DADOS!F:O,3,FALSE))</f>
        <v/>
      </c>
      <c r="I3232" t="str">
        <f>IF(A3232="","",IF(H3232="","",IF((H3232-G3232)*F3232*$E3232/$D3232/1000&lt;0.2,"&lt;0,2",ROUND((H3232-G3232)*F3232*$E3232/$D3232/1000,2))))</f>
        <v/>
      </c>
      <c r="L3232" t="str">
        <f>IF($A3232="","",VLOOKUP($A3232,DADOS!F:O,6,FALSE))</f>
        <v/>
      </c>
      <c r="M3232" t="str">
        <f>IF(A3232="","",IF(L3232="","",IF((L3232-K3232)*J3232*$E3232/$D3232/1000&lt;0.2,"&lt;0,2",ROUND((L3232-K3232)*J3232*$E3232/$D3232/1000,2))))</f>
        <v/>
      </c>
      <c r="P3232" t="str">
        <f>IF($A3232="","",VLOOKUP($A3232,DADOS!F:O,5,FALSE))</f>
        <v/>
      </c>
      <c r="Q3232" t="str">
        <f>IF(A3232="","",IF(P3232="","",IF((P3232-O3232)*N3232*$E3232/$D3232/1000&lt;0.2,"&lt;0,2",ROUND((P3232-O3232)*N3232*$E3232/$D3232/1000,2))))</f>
        <v/>
      </c>
      <c r="T3232" t="str">
        <f>IF($A3232="","",VLOOKUP($A3232,DADOS!F:O,4,FALSE))</f>
        <v/>
      </c>
      <c r="U3232" t="str">
        <f>IF(A3232="","",IF(T3232="","",IF((T3232-S3232)*R3232*$E3232/$D3232/1000&lt;0.2,"&lt;0,2",ROUND((T3232-S3232)*R3232*$E3232/$D3232/1000,2))))</f>
        <v/>
      </c>
      <c r="X3232" t="str">
        <f>IF($A3232="","",VLOOKUP($A3232,DADOS!F:O,9,FALSE))</f>
        <v/>
      </c>
      <c r="Y3232" t="str">
        <f>IF(A3232="","",IF(X3232="","",IF((X3232-W3232)*V3232*$E3232/$D3232&lt;1,"&lt;1",ROUND((X3232-W3232)*V3232*$E3232/$D3232,2))))</f>
        <v/>
      </c>
      <c r="AB3232" t="str">
        <f>IF($A3232="","",VLOOKUP($A3232,DADOS!F:O,7,FALSE))</f>
        <v/>
      </c>
      <c r="AC3232" t="str">
        <f>IF(A3232="","",IF(AB3232="","",IF((AB3232-AA3232)*Z3232*$E3232/$D3232&lt;1,"&lt;1",ROUND((AB3232-AA3232)*Z3232*$E3232/$D3232,2))))</f>
        <v/>
      </c>
      <c r="AF3232" t="str">
        <f>IF($A3232="","",VLOOKUP($A3232,DADOS!F:O,10,FALSE))</f>
        <v/>
      </c>
      <c r="AG3232" t="str">
        <f>IF(A3232="","",IF(AF3232="","",IF((AF3232-AE3232)*AD3232*$E3232/$D3232&lt;1,"&lt;1",ROUND((AF3232-AE3232)*AD3232*$E3232/$D3232,2))))</f>
        <v/>
      </c>
      <c r="AJ3232" t="str">
        <f>IF($A3232="","",VLOOKUP($A3232,DADOS!F:O,8,FALSE))</f>
        <v/>
      </c>
      <c r="AK3232" t="str">
        <f>IF(A3232="","",IF(AJ3232="","",IF((AJ3232-AI3232)*AH3232*$E3232/$D3232&lt;1,"&lt;1",ROUND((AJ3232-AI3232)*AH3232*$E3232/$D3232,2))))</f>
        <v/>
      </c>
      <c r="AN3232" t="str">
        <f>IF($A3232="","",VLOOKUP($A3232,DADOS!F:O,2,FALSE))</f>
        <v/>
      </c>
      <c r="AO3232" t="str">
        <f>IF(A3232="","",IF(AN3232="","",IF((AN3232-AM3232)*AL3232*$E3232/$D3232/1000&lt;0.2,"&lt;0,2",ROUND((AN3232-AM3232)*AL3232*$E3232/$D3232/1000,2))))</f>
        <v/>
      </c>
      <c r="AQ3232">
        <v>0</v>
      </c>
      <c r="AR3232" t="str">
        <f>IF($A3232="","",VLOOKUP($A3232,DADOS!F:P,11,FALSE))</f>
        <v/>
      </c>
      <c r="AS3232" t="str">
        <f>IF(E3232="","",IF(AQ3232="","",IF(AR3232="","",IF((AR3232-AQ3232)*AP3232*$E3232/$D3232&lt;1,"&lt;1",ROUND((AR3232-AQ3232)*AP3232*$E3232/$D3232,2)))))</f>
        <v/>
      </c>
      <c r="AV3232" t="str">
        <f>IF(A3232="","",VLOOKUP(A3232,DADOS!F:R,12,FALSE))</f>
        <v/>
      </c>
      <c r="AW3232" t="str">
        <f>IF(A3232="","",IF(AU3232="","",IF(AV3232="","",IF((AV3232-AU3232)*AT3232*$E3232/$D3232&lt;1,"&lt;1",ROUND((AV3232-AU3232)*AT3232*$E3232/$D3232,2)))))</f>
        <v/>
      </c>
      <c r="AZ3232" t="str">
        <f>IF($A3232="","",VLOOKUP($A3232,DADOS!F:R,13,FALSE))</f>
        <v/>
      </c>
      <c r="BA3232" t="str">
        <f>IF(A3232="","",IF(AY3232="","",IF(AZ3232="","",IF((AZ3232-AY3232)*AX3232*$E3232/$D3232&lt;1,"&lt;1",ROUND((AZ3232-AY3232)*AX3232*$E3232/$D3232,2)))))</f>
        <v/>
      </c>
    </row>
    <row r="3233">
      <c r="B3233" t="str">
        <f>IF(A3233="","",A3233&amp;"/20")</f>
        <v/>
      </c>
      <c r="H3233" t="str">
        <f>IF($A3233="","",VLOOKUP($A3233,DADOS!F:O,3,FALSE))</f>
        <v/>
      </c>
      <c r="I3233" t="str">
        <f>IF(A3233="","",IF(H3233="","",IF((H3233-G3233)*F3233*$E3233/$D3233/1000&lt;0.2,"&lt;0,2",ROUND((H3233-G3233)*F3233*$E3233/$D3233/1000,2))))</f>
        <v/>
      </c>
      <c r="L3233" t="str">
        <f>IF($A3233="","",VLOOKUP($A3233,DADOS!F:O,6,FALSE))</f>
        <v/>
      </c>
      <c r="M3233" t="str">
        <f>IF(A3233="","",IF(L3233="","",IF((L3233-K3233)*J3233*$E3233/$D3233/1000&lt;0.2,"&lt;0,2",ROUND((L3233-K3233)*J3233*$E3233/$D3233/1000,2))))</f>
        <v/>
      </c>
      <c r="P3233" t="str">
        <f>IF($A3233="","",VLOOKUP($A3233,DADOS!F:O,5,FALSE))</f>
        <v/>
      </c>
      <c r="Q3233" t="str">
        <f>IF(A3233="","",IF(P3233="","",IF((P3233-O3233)*N3233*$E3233/$D3233/1000&lt;0.2,"&lt;0,2",ROUND((P3233-O3233)*N3233*$E3233/$D3233/1000,2))))</f>
        <v/>
      </c>
      <c r="T3233" t="str">
        <f>IF($A3233="","",VLOOKUP($A3233,DADOS!F:O,4,FALSE))</f>
        <v/>
      </c>
      <c r="U3233" t="str">
        <f>IF(A3233="","",IF(T3233="","",IF((T3233-S3233)*R3233*$E3233/$D3233/1000&lt;0.2,"&lt;0,2",ROUND((T3233-S3233)*R3233*$E3233/$D3233/1000,2))))</f>
        <v/>
      </c>
      <c r="X3233" t="str">
        <f>IF($A3233="","",VLOOKUP($A3233,DADOS!F:O,9,FALSE))</f>
        <v/>
      </c>
      <c r="Y3233" t="str">
        <f>IF(A3233="","",IF(X3233="","",IF((X3233-W3233)*V3233*$E3233/$D3233&lt;1,"&lt;1",ROUND((X3233-W3233)*V3233*$E3233/$D3233,2))))</f>
        <v/>
      </c>
      <c r="AB3233" t="str">
        <f>IF($A3233="","",VLOOKUP($A3233,DADOS!F:O,7,FALSE))</f>
        <v/>
      </c>
      <c r="AC3233" t="str">
        <f>IF(A3233="","",IF(AB3233="","",IF((AB3233-AA3233)*Z3233*$E3233/$D3233&lt;1,"&lt;1",ROUND((AB3233-AA3233)*Z3233*$E3233/$D3233,2))))</f>
        <v/>
      </c>
      <c r="AF3233" t="str">
        <f>IF($A3233="","",VLOOKUP($A3233,DADOS!F:O,10,FALSE))</f>
        <v/>
      </c>
      <c r="AG3233" t="str">
        <f>IF(A3233="","",IF(AF3233="","",IF((AF3233-AE3233)*AD3233*$E3233/$D3233&lt;1,"&lt;1",ROUND((AF3233-AE3233)*AD3233*$E3233/$D3233,2))))</f>
        <v/>
      </c>
      <c r="AJ3233" t="str">
        <f>IF($A3233="","",VLOOKUP($A3233,DADOS!F:O,8,FALSE))</f>
        <v/>
      </c>
      <c r="AK3233" t="str">
        <f>IF(A3233="","",IF(AJ3233="","",IF((AJ3233-AI3233)*AH3233*$E3233/$D3233&lt;1,"&lt;1",ROUND((AJ3233-AI3233)*AH3233*$E3233/$D3233,2))))</f>
        <v/>
      </c>
      <c r="AN3233" t="str">
        <f>IF($A3233="","",VLOOKUP($A3233,DADOS!F:O,2,FALSE))</f>
        <v/>
      </c>
      <c r="AO3233" t="str">
        <f>IF(A3233="","",IF(AN3233="","",IF((AN3233-AM3233)*AL3233*$E3233/$D3233/1000&lt;0.2,"&lt;0,2",ROUND((AN3233-AM3233)*AL3233*$E3233/$D3233/1000,2))))</f>
        <v/>
      </c>
      <c r="AQ3233">
        <v>0</v>
      </c>
      <c r="AR3233" t="str">
        <f>IF($A3233="","",VLOOKUP($A3233,DADOS!F:P,11,FALSE))</f>
        <v/>
      </c>
      <c r="AS3233" t="str">
        <f>IF(E3233="","",IF(AQ3233="","",IF(AR3233="","",IF((AR3233-AQ3233)*AP3233*$E3233/$D3233&lt;1,"&lt;1",ROUND((AR3233-AQ3233)*AP3233*$E3233/$D3233,2)))))</f>
        <v/>
      </c>
      <c r="AV3233" t="str">
        <f>IF(A3233="","",VLOOKUP(A3233,DADOS!F:R,12,FALSE))</f>
        <v/>
      </c>
      <c r="AW3233" t="str">
        <f>IF(A3233="","",IF(AU3233="","",IF(AV3233="","",IF((AV3233-AU3233)*AT3233*$E3233/$D3233&lt;1,"&lt;1",ROUND((AV3233-AU3233)*AT3233*$E3233/$D3233,2)))))</f>
        <v/>
      </c>
      <c r="AZ3233" t="str">
        <f>IF($A3233="","",VLOOKUP($A3233,DADOS!F:R,13,FALSE))</f>
        <v/>
      </c>
      <c r="BA3233" t="str">
        <f>IF(A3233="","",IF(AY3233="","",IF(AZ3233="","",IF((AZ3233-AY3233)*AX3233*$E3233/$D3233&lt;1,"&lt;1",ROUND((AZ3233-AY3233)*AX3233*$E3233/$D3233,2)))))</f>
        <v/>
      </c>
    </row>
    <row r="3234">
      <c r="B3234" t="str">
        <f>IF(A3234="","",A3234&amp;"/20")</f>
        <v/>
      </c>
      <c r="H3234" t="str">
        <f>IF($A3234="","",VLOOKUP($A3234,DADOS!F:O,3,FALSE))</f>
        <v/>
      </c>
      <c r="I3234" t="str">
        <f>IF(A3234="","",IF(H3234="","",IF((H3234-G3234)*F3234*$E3234/$D3234/1000&lt;0.2,"&lt;0,2",ROUND((H3234-G3234)*F3234*$E3234/$D3234/1000,2))))</f>
        <v/>
      </c>
      <c r="L3234" t="str">
        <f>IF($A3234="","",VLOOKUP($A3234,DADOS!F:O,6,FALSE))</f>
        <v/>
      </c>
      <c r="M3234" t="str">
        <f>IF(A3234="","",IF(L3234="","",IF((L3234-K3234)*J3234*$E3234/$D3234/1000&lt;0.2,"&lt;0,2",ROUND((L3234-K3234)*J3234*$E3234/$D3234/1000,2))))</f>
        <v/>
      </c>
      <c r="P3234" t="str">
        <f>IF($A3234="","",VLOOKUP($A3234,DADOS!F:O,5,FALSE))</f>
        <v/>
      </c>
      <c r="Q3234" t="str">
        <f>IF(A3234="","",IF(P3234="","",IF((P3234-O3234)*N3234*$E3234/$D3234/1000&lt;0.2,"&lt;0,2",ROUND((P3234-O3234)*N3234*$E3234/$D3234/1000,2))))</f>
        <v/>
      </c>
      <c r="T3234" t="str">
        <f>IF($A3234="","",VLOOKUP($A3234,DADOS!F:O,4,FALSE))</f>
        <v/>
      </c>
      <c r="U3234" t="str">
        <f>IF(A3234="","",IF(T3234="","",IF((T3234-S3234)*R3234*$E3234/$D3234/1000&lt;0.2,"&lt;0,2",ROUND((T3234-S3234)*R3234*$E3234/$D3234/1000,2))))</f>
        <v/>
      </c>
      <c r="X3234" t="str">
        <f>IF($A3234="","",VLOOKUP($A3234,DADOS!F:O,9,FALSE))</f>
        <v/>
      </c>
      <c r="Y3234" t="str">
        <f>IF(A3234="","",IF(X3234="","",IF((X3234-W3234)*V3234*$E3234/$D3234&lt;1,"&lt;1",ROUND((X3234-W3234)*V3234*$E3234/$D3234,2))))</f>
        <v/>
      </c>
      <c r="AB3234" t="str">
        <f>IF($A3234="","",VLOOKUP($A3234,DADOS!F:O,7,FALSE))</f>
        <v/>
      </c>
      <c r="AC3234" t="str">
        <f>IF(A3234="","",IF(AB3234="","",IF((AB3234-AA3234)*Z3234*$E3234/$D3234&lt;1,"&lt;1",ROUND((AB3234-AA3234)*Z3234*$E3234/$D3234,2))))</f>
        <v/>
      </c>
      <c r="AF3234" t="str">
        <f>IF($A3234="","",VLOOKUP($A3234,DADOS!F:O,10,FALSE))</f>
        <v/>
      </c>
      <c r="AG3234" t="str">
        <f>IF(A3234="","",IF(AF3234="","",IF((AF3234-AE3234)*AD3234*$E3234/$D3234&lt;1,"&lt;1",ROUND((AF3234-AE3234)*AD3234*$E3234/$D3234,2))))</f>
        <v/>
      </c>
      <c r="AJ3234" t="str">
        <f>IF($A3234="","",VLOOKUP($A3234,DADOS!F:O,8,FALSE))</f>
        <v/>
      </c>
      <c r="AK3234" t="str">
        <f>IF(A3234="","",IF(AJ3234="","",IF((AJ3234-AI3234)*AH3234*$E3234/$D3234&lt;1,"&lt;1",ROUND((AJ3234-AI3234)*AH3234*$E3234/$D3234,2))))</f>
        <v/>
      </c>
      <c r="AN3234" t="str">
        <f>IF($A3234="","",VLOOKUP($A3234,DADOS!F:O,2,FALSE))</f>
        <v/>
      </c>
      <c r="AO3234" t="str">
        <f>IF(A3234="","",IF(AN3234="","",IF((AN3234-AM3234)*AL3234*$E3234/$D3234/1000&lt;0.2,"&lt;0,2",ROUND((AN3234-AM3234)*AL3234*$E3234/$D3234/1000,2))))</f>
        <v/>
      </c>
      <c r="AQ3234">
        <v>0</v>
      </c>
      <c r="AR3234" t="str">
        <f>IF($A3234="","",VLOOKUP($A3234,DADOS!F:P,11,FALSE))</f>
        <v/>
      </c>
      <c r="AS3234" t="str">
        <f>IF(E3234="","",IF(AQ3234="","",IF(AR3234="","",IF((AR3234-AQ3234)*AP3234*$E3234/$D3234&lt;1,"&lt;1",ROUND((AR3234-AQ3234)*AP3234*$E3234/$D3234,2)))))</f>
        <v/>
      </c>
      <c r="AV3234" t="str">
        <f>IF(A3234="","",VLOOKUP(A3234,DADOS!F:R,12,FALSE))</f>
        <v/>
      </c>
      <c r="AW3234" t="str">
        <f>IF(A3234="","",IF(AU3234="","",IF(AV3234="","",IF((AV3234-AU3234)*AT3234*$E3234/$D3234&lt;1,"&lt;1",ROUND((AV3234-AU3234)*AT3234*$E3234/$D3234,2)))))</f>
        <v/>
      </c>
      <c r="AZ3234" t="str">
        <f>IF($A3234="","",VLOOKUP($A3234,DADOS!F:R,13,FALSE))</f>
        <v/>
      </c>
      <c r="BA3234" t="str">
        <f>IF(A3234="","",IF(AY3234="","",IF(AZ3234="","",IF((AZ3234-AY3234)*AX3234*$E3234/$D3234&lt;1,"&lt;1",ROUND((AZ3234-AY3234)*AX3234*$E3234/$D3234,2)))))</f>
        <v/>
      </c>
    </row>
    <row r="3235">
      <c r="B3235" t="str">
        <f>IF(A3235="","",A3235&amp;"/20")</f>
        <v/>
      </c>
      <c r="H3235" t="str">
        <f>IF($A3235="","",VLOOKUP($A3235,DADOS!F:O,3,FALSE))</f>
        <v/>
      </c>
      <c r="I3235" t="str">
        <f>IF(A3235="","",IF(H3235="","",IF((H3235-G3235)*F3235*$E3235/$D3235/1000&lt;0.2,"&lt;0,2",ROUND((H3235-G3235)*F3235*$E3235/$D3235/1000,2))))</f>
        <v/>
      </c>
      <c r="L3235" t="str">
        <f>IF($A3235="","",VLOOKUP($A3235,DADOS!F:O,6,FALSE))</f>
        <v/>
      </c>
      <c r="M3235" t="str">
        <f>IF(A3235="","",IF(L3235="","",IF((L3235-K3235)*J3235*$E3235/$D3235/1000&lt;0.2,"&lt;0,2",ROUND((L3235-K3235)*J3235*$E3235/$D3235/1000,2))))</f>
        <v/>
      </c>
      <c r="P3235" t="str">
        <f>IF($A3235="","",VLOOKUP($A3235,DADOS!F:O,5,FALSE))</f>
        <v/>
      </c>
      <c r="Q3235" t="str">
        <f>IF(A3235="","",IF(P3235="","",IF((P3235-O3235)*N3235*$E3235/$D3235/1000&lt;0.2,"&lt;0,2",ROUND((P3235-O3235)*N3235*$E3235/$D3235/1000,2))))</f>
        <v/>
      </c>
      <c r="T3235" t="str">
        <f>IF($A3235="","",VLOOKUP($A3235,DADOS!F:O,4,FALSE))</f>
        <v/>
      </c>
      <c r="U3235" t="str">
        <f>IF(A3235="","",IF(T3235="","",IF((T3235-S3235)*R3235*$E3235/$D3235/1000&lt;0.2,"&lt;0,2",ROUND((T3235-S3235)*R3235*$E3235/$D3235/1000,2))))</f>
        <v/>
      </c>
      <c r="X3235" t="str">
        <f>IF($A3235="","",VLOOKUP($A3235,DADOS!F:O,9,FALSE))</f>
        <v/>
      </c>
      <c r="Y3235" t="str">
        <f>IF(A3235="","",IF(X3235="","",IF((X3235-W3235)*V3235*$E3235/$D3235&lt;1,"&lt;1",ROUND((X3235-W3235)*V3235*$E3235/$D3235,2))))</f>
        <v/>
      </c>
      <c r="AB3235" t="str">
        <f>IF($A3235="","",VLOOKUP($A3235,DADOS!F:O,7,FALSE))</f>
        <v/>
      </c>
      <c r="AC3235" t="str">
        <f>IF(A3235="","",IF(AB3235="","",IF((AB3235-AA3235)*Z3235*$E3235/$D3235&lt;1,"&lt;1",ROUND((AB3235-AA3235)*Z3235*$E3235/$D3235,2))))</f>
        <v/>
      </c>
      <c r="AF3235" t="str">
        <f>IF($A3235="","",VLOOKUP($A3235,DADOS!F:O,10,FALSE))</f>
        <v/>
      </c>
      <c r="AG3235" t="str">
        <f>IF(A3235="","",IF(AF3235="","",IF((AF3235-AE3235)*AD3235*$E3235/$D3235&lt;1,"&lt;1",ROUND((AF3235-AE3235)*AD3235*$E3235/$D3235,2))))</f>
        <v/>
      </c>
      <c r="AJ3235" t="str">
        <f>IF($A3235="","",VLOOKUP($A3235,DADOS!F:O,8,FALSE))</f>
        <v/>
      </c>
      <c r="AK3235" t="str">
        <f>IF(A3235="","",IF(AJ3235="","",IF((AJ3235-AI3235)*AH3235*$E3235/$D3235&lt;1,"&lt;1",ROUND((AJ3235-AI3235)*AH3235*$E3235/$D3235,2))))</f>
        <v/>
      </c>
      <c r="AN3235" t="str">
        <f>IF($A3235="","",VLOOKUP($A3235,DADOS!F:O,2,FALSE))</f>
        <v/>
      </c>
      <c r="AO3235" t="str">
        <f>IF(A3235="","",IF(AN3235="","",IF((AN3235-AM3235)*AL3235*$E3235/$D3235/1000&lt;0.2,"&lt;0,2",ROUND((AN3235-AM3235)*AL3235*$E3235/$D3235/1000,2))))</f>
        <v/>
      </c>
      <c r="AQ3235">
        <v>0</v>
      </c>
      <c r="AR3235" t="str">
        <f>IF($A3235="","",VLOOKUP($A3235,DADOS!F:P,11,FALSE))</f>
        <v/>
      </c>
      <c r="AS3235" t="str">
        <f>IF(E3235="","",IF(AQ3235="","",IF(AR3235="","",IF((AR3235-AQ3235)*AP3235*$E3235/$D3235&lt;1,"&lt;1",ROUND((AR3235-AQ3235)*AP3235*$E3235/$D3235,2)))))</f>
        <v/>
      </c>
      <c r="AV3235" t="str">
        <f>IF(A3235="","",VLOOKUP(A3235,DADOS!F:R,12,FALSE))</f>
        <v/>
      </c>
      <c r="AW3235" t="str">
        <f>IF(A3235="","",IF(AU3235="","",IF(AV3235="","",IF((AV3235-AU3235)*AT3235*$E3235/$D3235&lt;1,"&lt;1",ROUND((AV3235-AU3235)*AT3235*$E3235/$D3235,2)))))</f>
        <v/>
      </c>
      <c r="AZ3235" t="str">
        <f>IF($A3235="","",VLOOKUP($A3235,DADOS!F:R,13,FALSE))</f>
        <v/>
      </c>
      <c r="BA3235" t="str">
        <f>IF(A3235="","",IF(AY3235="","",IF(AZ3235="","",IF((AZ3235-AY3235)*AX3235*$E3235/$D3235&lt;1,"&lt;1",ROUND((AZ3235-AY3235)*AX3235*$E3235/$D3235,2)))))</f>
        <v/>
      </c>
    </row>
    <row r="3236">
      <c r="B3236" t="str">
        <f>IF(A3236="","",A3236&amp;"/20")</f>
        <v/>
      </c>
      <c r="H3236" t="str">
        <f>IF($A3236="","",VLOOKUP($A3236,DADOS!F:O,3,FALSE))</f>
        <v/>
      </c>
      <c r="I3236" t="str">
        <f>IF(A3236="","",IF(H3236="","",IF((H3236-G3236)*F3236*$E3236/$D3236/1000&lt;0.2,"&lt;0,2",ROUND((H3236-G3236)*F3236*$E3236/$D3236/1000,2))))</f>
        <v/>
      </c>
      <c r="L3236" t="str">
        <f>IF($A3236="","",VLOOKUP($A3236,DADOS!F:O,6,FALSE))</f>
        <v/>
      </c>
      <c r="M3236" t="str">
        <f>IF(A3236="","",IF(L3236="","",IF((L3236-K3236)*J3236*$E3236/$D3236/1000&lt;0.2,"&lt;0,2",ROUND((L3236-K3236)*J3236*$E3236/$D3236/1000,2))))</f>
        <v/>
      </c>
      <c r="P3236" t="str">
        <f>IF($A3236="","",VLOOKUP($A3236,DADOS!F:O,5,FALSE))</f>
        <v/>
      </c>
      <c r="Q3236" t="str">
        <f>IF(A3236="","",IF(P3236="","",IF((P3236-O3236)*N3236*$E3236/$D3236/1000&lt;0.2,"&lt;0,2",ROUND((P3236-O3236)*N3236*$E3236/$D3236/1000,2))))</f>
        <v/>
      </c>
      <c r="T3236" t="str">
        <f>IF($A3236="","",VLOOKUP($A3236,DADOS!F:O,4,FALSE))</f>
        <v/>
      </c>
      <c r="U3236" t="str">
        <f>IF(A3236="","",IF(T3236="","",IF((T3236-S3236)*R3236*$E3236/$D3236/1000&lt;0.2,"&lt;0,2",ROUND((T3236-S3236)*R3236*$E3236/$D3236/1000,2))))</f>
        <v/>
      </c>
      <c r="X3236" t="str">
        <f>IF($A3236="","",VLOOKUP($A3236,DADOS!F:O,9,FALSE))</f>
        <v/>
      </c>
      <c r="Y3236" t="str">
        <f>IF(A3236="","",IF(X3236="","",IF((X3236-W3236)*V3236*$E3236/$D3236&lt;1,"&lt;1",ROUND((X3236-W3236)*V3236*$E3236/$D3236,2))))</f>
        <v/>
      </c>
      <c r="AB3236" t="str">
        <f>IF($A3236="","",VLOOKUP($A3236,DADOS!F:O,7,FALSE))</f>
        <v/>
      </c>
      <c r="AC3236" t="str">
        <f>IF(A3236="","",IF(AB3236="","",IF((AB3236-AA3236)*Z3236*$E3236/$D3236&lt;1,"&lt;1",ROUND((AB3236-AA3236)*Z3236*$E3236/$D3236,2))))</f>
        <v/>
      </c>
      <c r="AF3236" t="str">
        <f>IF($A3236="","",VLOOKUP($A3236,DADOS!F:O,10,FALSE))</f>
        <v/>
      </c>
      <c r="AG3236" t="str">
        <f>IF(A3236="","",IF(AF3236="","",IF((AF3236-AE3236)*AD3236*$E3236/$D3236&lt;1,"&lt;1",ROUND((AF3236-AE3236)*AD3236*$E3236/$D3236,2))))</f>
        <v/>
      </c>
      <c r="AJ3236" t="str">
        <f>IF($A3236="","",VLOOKUP($A3236,DADOS!F:O,8,FALSE))</f>
        <v/>
      </c>
      <c r="AK3236" t="str">
        <f>IF(A3236="","",IF(AJ3236="","",IF((AJ3236-AI3236)*AH3236*$E3236/$D3236&lt;1,"&lt;1",ROUND((AJ3236-AI3236)*AH3236*$E3236/$D3236,2))))</f>
        <v/>
      </c>
      <c r="AN3236" t="str">
        <f>IF($A3236="","",VLOOKUP($A3236,DADOS!F:O,2,FALSE))</f>
        <v/>
      </c>
      <c r="AO3236" t="str">
        <f>IF(A3236="","",IF(AN3236="","",IF((AN3236-AM3236)*AL3236*$E3236/$D3236/1000&lt;0.2,"&lt;0,2",ROUND((AN3236-AM3236)*AL3236*$E3236/$D3236/1000,2))))</f>
        <v/>
      </c>
      <c r="AQ3236">
        <v>0</v>
      </c>
      <c r="AR3236" t="str">
        <f>IF($A3236="","",VLOOKUP($A3236,DADOS!F:P,11,FALSE))</f>
        <v/>
      </c>
      <c r="AS3236" t="str">
        <f>IF(E3236="","",IF(AQ3236="","",IF(AR3236="","",IF((AR3236-AQ3236)*AP3236*$E3236/$D3236&lt;1,"&lt;1",ROUND((AR3236-AQ3236)*AP3236*$E3236/$D3236,2)))))</f>
        <v/>
      </c>
      <c r="AV3236" t="str">
        <f>IF(A3236="","",VLOOKUP(A3236,DADOS!F:R,12,FALSE))</f>
        <v/>
      </c>
      <c r="AW3236" t="str">
        <f>IF(A3236="","",IF(AU3236="","",IF(AV3236="","",IF((AV3236-AU3236)*AT3236*$E3236/$D3236&lt;1,"&lt;1",ROUND((AV3236-AU3236)*AT3236*$E3236/$D3236,2)))))</f>
        <v/>
      </c>
      <c r="AZ3236" t="str">
        <f>IF($A3236="","",VLOOKUP($A3236,DADOS!F:R,13,FALSE))</f>
        <v/>
      </c>
      <c r="BA3236" t="str">
        <f>IF(A3236="","",IF(AY3236="","",IF(AZ3236="","",IF((AZ3236-AY3236)*AX3236*$E3236/$D3236&lt;1,"&lt;1",ROUND((AZ3236-AY3236)*AX3236*$E3236/$D3236,2)))))</f>
        <v/>
      </c>
    </row>
    <row r="3237">
      <c r="B3237" t="str">
        <f>IF(A3237="","",A3237&amp;"/20")</f>
        <v/>
      </c>
      <c r="H3237" t="str">
        <f>IF($A3237="","",VLOOKUP($A3237,DADOS!F:O,3,FALSE))</f>
        <v/>
      </c>
      <c r="I3237" t="str">
        <f>IF(A3237="","",IF(H3237="","",IF((H3237-G3237)*F3237*$E3237/$D3237/1000&lt;0.2,"&lt;0,2",ROUND((H3237-G3237)*F3237*$E3237/$D3237/1000,2))))</f>
        <v/>
      </c>
      <c r="L3237" t="str">
        <f>IF($A3237="","",VLOOKUP($A3237,DADOS!F:O,6,FALSE))</f>
        <v/>
      </c>
      <c r="M3237" t="str">
        <f>IF(A3237="","",IF(L3237="","",IF((L3237-K3237)*J3237*$E3237/$D3237/1000&lt;0.2,"&lt;0,2",ROUND((L3237-K3237)*J3237*$E3237/$D3237/1000,2))))</f>
        <v/>
      </c>
      <c r="P3237" t="str">
        <f>IF($A3237="","",VLOOKUP($A3237,DADOS!F:O,5,FALSE))</f>
        <v/>
      </c>
      <c r="Q3237" t="str">
        <f>IF(A3237="","",IF(P3237="","",IF((P3237-O3237)*N3237*$E3237/$D3237/1000&lt;0.2,"&lt;0,2",ROUND((P3237-O3237)*N3237*$E3237/$D3237/1000,2))))</f>
        <v/>
      </c>
      <c r="T3237" t="str">
        <f>IF($A3237="","",VLOOKUP($A3237,DADOS!F:O,4,FALSE))</f>
        <v/>
      </c>
      <c r="U3237" t="str">
        <f>IF(A3237="","",IF(T3237="","",IF((T3237-S3237)*R3237*$E3237/$D3237/1000&lt;0.2,"&lt;0,2",ROUND((T3237-S3237)*R3237*$E3237/$D3237/1000,2))))</f>
        <v/>
      </c>
      <c r="X3237" t="str">
        <f>IF($A3237="","",VLOOKUP($A3237,DADOS!F:O,9,FALSE))</f>
        <v/>
      </c>
      <c r="Y3237" t="str">
        <f>IF(A3237="","",IF(X3237="","",IF((X3237-W3237)*V3237*$E3237/$D3237&lt;1,"&lt;1",ROUND((X3237-W3237)*V3237*$E3237/$D3237,2))))</f>
        <v/>
      </c>
      <c r="AB3237" t="str">
        <f>IF($A3237="","",VLOOKUP($A3237,DADOS!F:O,7,FALSE))</f>
        <v/>
      </c>
      <c r="AC3237" t="str">
        <f>IF(A3237="","",IF(AB3237="","",IF((AB3237-AA3237)*Z3237*$E3237/$D3237&lt;1,"&lt;1",ROUND((AB3237-AA3237)*Z3237*$E3237/$D3237,2))))</f>
        <v/>
      </c>
      <c r="AF3237" t="str">
        <f>IF($A3237="","",VLOOKUP($A3237,DADOS!F:O,10,FALSE))</f>
        <v/>
      </c>
      <c r="AG3237" t="str">
        <f>IF(A3237="","",IF(AF3237="","",IF((AF3237-AE3237)*AD3237*$E3237/$D3237&lt;1,"&lt;1",ROUND((AF3237-AE3237)*AD3237*$E3237/$D3237,2))))</f>
        <v/>
      </c>
      <c r="AJ3237" t="str">
        <f>IF($A3237="","",VLOOKUP($A3237,DADOS!F:O,8,FALSE))</f>
        <v/>
      </c>
      <c r="AK3237" t="str">
        <f>IF(A3237="","",IF(AJ3237="","",IF((AJ3237-AI3237)*AH3237*$E3237/$D3237&lt;1,"&lt;1",ROUND((AJ3237-AI3237)*AH3237*$E3237/$D3237,2))))</f>
        <v/>
      </c>
      <c r="AN3237" t="str">
        <f>IF($A3237="","",VLOOKUP($A3237,DADOS!F:O,2,FALSE))</f>
        <v/>
      </c>
      <c r="AO3237" t="str">
        <f>IF(A3237="","",IF(AN3237="","",IF((AN3237-AM3237)*AL3237*$E3237/$D3237/1000&lt;0.2,"&lt;0,2",ROUND((AN3237-AM3237)*AL3237*$E3237/$D3237/1000,2))))</f>
        <v/>
      </c>
      <c r="AQ3237">
        <v>0</v>
      </c>
      <c r="AR3237" t="str">
        <f>IF($A3237="","",VLOOKUP($A3237,DADOS!F:P,11,FALSE))</f>
        <v/>
      </c>
      <c r="AS3237" t="str">
        <f>IF(E3237="","",IF(AQ3237="","",IF(AR3237="","",IF((AR3237-AQ3237)*AP3237*$E3237/$D3237&lt;1,"&lt;1",ROUND((AR3237-AQ3237)*AP3237*$E3237/$D3237,2)))))</f>
        <v/>
      </c>
      <c r="AV3237" t="str">
        <f>IF(A3237="","",VLOOKUP(A3237,DADOS!F:R,12,FALSE))</f>
        <v/>
      </c>
      <c r="AW3237" t="str">
        <f>IF(A3237="","",IF(AU3237="","",IF(AV3237="","",IF((AV3237-AU3237)*AT3237*$E3237/$D3237&lt;1,"&lt;1",ROUND((AV3237-AU3237)*AT3237*$E3237/$D3237,2)))))</f>
        <v/>
      </c>
      <c r="AZ3237" t="str">
        <f>IF($A3237="","",VLOOKUP($A3237,DADOS!F:R,13,FALSE))</f>
        <v/>
      </c>
      <c r="BA3237" t="str">
        <f>IF(A3237="","",IF(AY3237="","",IF(AZ3237="","",IF((AZ3237-AY3237)*AX3237*$E3237/$D3237&lt;1,"&lt;1",ROUND((AZ3237-AY3237)*AX3237*$E3237/$D3237,2)))))</f>
        <v/>
      </c>
    </row>
    <row r="3238">
      <c r="B3238" t="str">
        <f>IF(A3238="","",A3238&amp;"/20")</f>
        <v/>
      </c>
      <c r="H3238" t="str">
        <f>IF($A3238="","",VLOOKUP($A3238,DADOS!F:O,3,FALSE))</f>
        <v/>
      </c>
      <c r="I3238" t="str">
        <f>IF(A3238="","",IF(H3238="","",IF((H3238-G3238)*F3238*$E3238/$D3238/1000&lt;0.2,"&lt;0,2",ROUND((H3238-G3238)*F3238*$E3238/$D3238/1000,2))))</f>
        <v/>
      </c>
      <c r="L3238" t="str">
        <f>IF($A3238="","",VLOOKUP($A3238,DADOS!F:O,6,FALSE))</f>
        <v/>
      </c>
      <c r="M3238" t="str">
        <f>IF(A3238="","",IF(L3238="","",IF((L3238-K3238)*J3238*$E3238/$D3238/1000&lt;0.2,"&lt;0,2",ROUND((L3238-K3238)*J3238*$E3238/$D3238/1000,2))))</f>
        <v/>
      </c>
      <c r="P3238" t="str">
        <f>IF($A3238="","",VLOOKUP($A3238,DADOS!F:O,5,FALSE))</f>
        <v/>
      </c>
      <c r="Q3238" t="str">
        <f>IF(A3238="","",IF(P3238="","",IF((P3238-O3238)*N3238*$E3238/$D3238/1000&lt;0.2,"&lt;0,2",ROUND((P3238-O3238)*N3238*$E3238/$D3238/1000,2))))</f>
        <v/>
      </c>
      <c r="T3238" t="str">
        <f>IF($A3238="","",VLOOKUP($A3238,DADOS!F:O,4,FALSE))</f>
        <v/>
      </c>
      <c r="U3238" t="str">
        <f>IF(A3238="","",IF(T3238="","",IF((T3238-S3238)*R3238*$E3238/$D3238/1000&lt;0.2,"&lt;0,2",ROUND((T3238-S3238)*R3238*$E3238/$D3238/1000,2))))</f>
        <v/>
      </c>
      <c r="X3238" t="str">
        <f>IF($A3238="","",VLOOKUP($A3238,DADOS!F:O,9,FALSE))</f>
        <v/>
      </c>
      <c r="Y3238" t="str">
        <f>IF(A3238="","",IF(X3238="","",IF((X3238-W3238)*V3238*$E3238/$D3238&lt;1,"&lt;1",ROUND((X3238-W3238)*V3238*$E3238/$D3238,2))))</f>
        <v/>
      </c>
      <c r="AB3238" t="str">
        <f>IF($A3238="","",VLOOKUP($A3238,DADOS!F:O,7,FALSE))</f>
        <v/>
      </c>
      <c r="AC3238" t="str">
        <f>IF(A3238="","",IF(AB3238="","",IF((AB3238-AA3238)*Z3238*$E3238/$D3238&lt;1,"&lt;1",ROUND((AB3238-AA3238)*Z3238*$E3238/$D3238,2))))</f>
        <v/>
      </c>
      <c r="AF3238" t="str">
        <f>IF($A3238="","",VLOOKUP($A3238,DADOS!F:O,10,FALSE))</f>
        <v/>
      </c>
      <c r="AG3238" t="str">
        <f>IF(A3238="","",IF(AF3238="","",IF((AF3238-AE3238)*AD3238*$E3238/$D3238&lt;1,"&lt;1",ROUND((AF3238-AE3238)*AD3238*$E3238/$D3238,2))))</f>
        <v/>
      </c>
      <c r="AJ3238" t="str">
        <f>IF($A3238="","",VLOOKUP($A3238,DADOS!F:O,8,FALSE))</f>
        <v/>
      </c>
      <c r="AK3238" t="str">
        <f>IF(A3238="","",IF(AJ3238="","",IF((AJ3238-AI3238)*AH3238*$E3238/$D3238&lt;1,"&lt;1",ROUND((AJ3238-AI3238)*AH3238*$E3238/$D3238,2))))</f>
        <v/>
      </c>
      <c r="AN3238" t="str">
        <f>IF($A3238="","",VLOOKUP($A3238,DADOS!F:O,2,FALSE))</f>
        <v/>
      </c>
      <c r="AO3238" t="str">
        <f>IF(A3238="","",IF(AN3238="","",IF((AN3238-AM3238)*AL3238*$E3238/$D3238/1000&lt;0.2,"&lt;0,2",ROUND((AN3238-AM3238)*AL3238*$E3238/$D3238/1000,2))))</f>
        <v/>
      </c>
      <c r="AQ3238">
        <v>0</v>
      </c>
      <c r="AR3238" t="str">
        <f>IF($A3238="","",VLOOKUP($A3238,DADOS!F:P,11,FALSE))</f>
        <v/>
      </c>
      <c r="AS3238" t="str">
        <f>IF(E3238="","",IF(AQ3238="","",IF(AR3238="","",IF((AR3238-AQ3238)*AP3238*$E3238/$D3238&lt;1,"&lt;1",ROUND((AR3238-AQ3238)*AP3238*$E3238/$D3238,2)))))</f>
        <v/>
      </c>
      <c r="AV3238" t="str">
        <f>IF(A3238="","",VLOOKUP(A3238,DADOS!F:R,12,FALSE))</f>
        <v/>
      </c>
      <c r="AW3238" t="str">
        <f>IF(A3238="","",IF(AU3238="","",IF(AV3238="","",IF((AV3238-AU3238)*AT3238*$E3238/$D3238&lt;1,"&lt;1",ROUND((AV3238-AU3238)*AT3238*$E3238/$D3238,2)))))</f>
        <v/>
      </c>
      <c r="AZ3238" t="str">
        <f>IF($A3238="","",VLOOKUP($A3238,DADOS!F:R,13,FALSE))</f>
        <v/>
      </c>
      <c r="BA3238" t="str">
        <f>IF(A3238="","",IF(AY3238="","",IF(AZ3238="","",IF((AZ3238-AY3238)*AX3238*$E3238/$D3238&lt;1,"&lt;1",ROUND((AZ3238-AY3238)*AX3238*$E3238/$D3238,2)))))</f>
        <v/>
      </c>
    </row>
    <row r="3239">
      <c r="B3239" t="str">
        <f>IF(A3239="","",A3239&amp;"/20")</f>
        <v/>
      </c>
      <c r="H3239" t="str">
        <f>IF($A3239="","",VLOOKUP($A3239,DADOS!F:O,3,FALSE))</f>
        <v/>
      </c>
      <c r="I3239" t="str">
        <f>IF(A3239="","",IF(H3239="","",IF((H3239-G3239)*F3239*$E3239/$D3239/1000&lt;0.2,"&lt;0,2",ROUND((H3239-G3239)*F3239*$E3239/$D3239/1000,2))))</f>
        <v/>
      </c>
      <c r="L3239" t="str">
        <f>IF($A3239="","",VLOOKUP($A3239,DADOS!F:O,6,FALSE))</f>
        <v/>
      </c>
      <c r="M3239" t="str">
        <f>IF(A3239="","",IF(L3239="","",IF((L3239-K3239)*J3239*$E3239/$D3239/1000&lt;0.2,"&lt;0,2",ROUND((L3239-K3239)*J3239*$E3239/$D3239/1000,2))))</f>
        <v/>
      </c>
      <c r="P3239" t="str">
        <f>IF($A3239="","",VLOOKUP($A3239,DADOS!F:O,5,FALSE))</f>
        <v/>
      </c>
      <c r="Q3239" t="str">
        <f>IF(A3239="","",IF(P3239="","",IF((P3239-O3239)*N3239*$E3239/$D3239/1000&lt;0.2,"&lt;0,2",ROUND((P3239-O3239)*N3239*$E3239/$D3239/1000,2))))</f>
        <v/>
      </c>
      <c r="T3239" t="str">
        <f>IF($A3239="","",VLOOKUP($A3239,DADOS!F:O,4,FALSE))</f>
        <v/>
      </c>
      <c r="U3239" t="str">
        <f>IF(A3239="","",IF(T3239="","",IF((T3239-S3239)*R3239*$E3239/$D3239/1000&lt;0.2,"&lt;0,2",ROUND((T3239-S3239)*R3239*$E3239/$D3239/1000,2))))</f>
        <v/>
      </c>
      <c r="X3239" t="str">
        <f>IF($A3239="","",VLOOKUP($A3239,DADOS!F:O,9,FALSE))</f>
        <v/>
      </c>
      <c r="Y3239" t="str">
        <f>IF(A3239="","",IF(X3239="","",IF((X3239-W3239)*V3239*$E3239/$D3239&lt;1,"&lt;1",ROUND((X3239-W3239)*V3239*$E3239/$D3239,2))))</f>
        <v/>
      </c>
      <c r="AB3239" t="str">
        <f>IF($A3239="","",VLOOKUP($A3239,DADOS!F:O,7,FALSE))</f>
        <v/>
      </c>
      <c r="AC3239" t="str">
        <f>IF(A3239="","",IF(AB3239="","",IF((AB3239-AA3239)*Z3239*$E3239/$D3239&lt;1,"&lt;1",ROUND((AB3239-AA3239)*Z3239*$E3239/$D3239,2))))</f>
        <v/>
      </c>
      <c r="AF3239" t="str">
        <f>IF($A3239="","",VLOOKUP($A3239,DADOS!F:O,10,FALSE))</f>
        <v/>
      </c>
      <c r="AG3239" t="str">
        <f>IF(A3239="","",IF(AF3239="","",IF((AF3239-AE3239)*AD3239*$E3239/$D3239&lt;1,"&lt;1",ROUND((AF3239-AE3239)*AD3239*$E3239/$D3239,2))))</f>
        <v/>
      </c>
      <c r="AJ3239" t="str">
        <f>IF($A3239="","",VLOOKUP($A3239,DADOS!F:O,8,FALSE))</f>
        <v/>
      </c>
      <c r="AK3239" t="str">
        <f>IF(A3239="","",IF(AJ3239="","",IF((AJ3239-AI3239)*AH3239*$E3239/$D3239&lt;1,"&lt;1",ROUND((AJ3239-AI3239)*AH3239*$E3239/$D3239,2))))</f>
        <v/>
      </c>
      <c r="AN3239" t="str">
        <f>IF($A3239="","",VLOOKUP($A3239,DADOS!F:O,2,FALSE))</f>
        <v/>
      </c>
      <c r="AO3239" t="str">
        <f>IF(A3239="","",IF(AN3239="","",IF((AN3239-AM3239)*AL3239*$E3239/$D3239/1000&lt;0.2,"&lt;0,2",ROUND((AN3239-AM3239)*AL3239*$E3239/$D3239/1000,2))))</f>
        <v/>
      </c>
      <c r="AQ3239">
        <v>0</v>
      </c>
      <c r="AR3239" t="str">
        <f>IF($A3239="","",VLOOKUP($A3239,DADOS!F:P,11,FALSE))</f>
        <v/>
      </c>
      <c r="AS3239" t="str">
        <f>IF(E3239="","",IF(AQ3239="","",IF(AR3239="","",IF((AR3239-AQ3239)*AP3239*$E3239/$D3239&lt;1,"&lt;1",ROUND((AR3239-AQ3239)*AP3239*$E3239/$D3239,2)))))</f>
        <v/>
      </c>
      <c r="AV3239" t="str">
        <f>IF(A3239="","",VLOOKUP(A3239,DADOS!F:R,12,FALSE))</f>
        <v/>
      </c>
      <c r="AW3239" t="str">
        <f>IF(A3239="","",IF(AU3239="","",IF(AV3239="","",IF((AV3239-AU3239)*AT3239*$E3239/$D3239&lt;1,"&lt;1",ROUND((AV3239-AU3239)*AT3239*$E3239/$D3239,2)))))</f>
        <v/>
      </c>
      <c r="AZ3239" t="str">
        <f>IF($A3239="","",VLOOKUP($A3239,DADOS!F:R,13,FALSE))</f>
        <v/>
      </c>
      <c r="BA3239" t="str">
        <f>IF(A3239="","",IF(AY3239="","",IF(AZ3239="","",IF((AZ3239-AY3239)*AX3239*$E3239/$D3239&lt;1,"&lt;1",ROUND((AZ3239-AY3239)*AX3239*$E3239/$D3239,2)))))</f>
        <v/>
      </c>
    </row>
    <row r="3240">
      <c r="B3240" t="str">
        <f>IF(A3240="","",A3240&amp;"/20")</f>
        <v/>
      </c>
      <c r="H3240" t="str">
        <f>IF($A3240="","",VLOOKUP($A3240,DADOS!F:O,3,FALSE))</f>
        <v/>
      </c>
      <c r="I3240" t="str">
        <f>IF(A3240="","",IF(H3240="","",IF((H3240-G3240)*F3240*$E3240/$D3240/1000&lt;0.2,"&lt;0,2",ROUND((H3240-G3240)*F3240*$E3240/$D3240/1000,2))))</f>
        <v/>
      </c>
      <c r="L3240" t="str">
        <f>IF($A3240="","",VLOOKUP($A3240,DADOS!F:O,6,FALSE))</f>
        <v/>
      </c>
      <c r="M3240" t="str">
        <f>IF(A3240="","",IF(L3240="","",IF((L3240-K3240)*J3240*$E3240/$D3240/1000&lt;0.2,"&lt;0,2",ROUND((L3240-K3240)*J3240*$E3240/$D3240/1000,2))))</f>
        <v/>
      </c>
      <c r="P3240" t="str">
        <f>IF($A3240="","",VLOOKUP($A3240,DADOS!F:O,5,FALSE))</f>
        <v/>
      </c>
      <c r="Q3240" t="str">
        <f>IF(A3240="","",IF(P3240="","",IF((P3240-O3240)*N3240*$E3240/$D3240/1000&lt;0.2,"&lt;0,2",ROUND((P3240-O3240)*N3240*$E3240/$D3240/1000,2))))</f>
        <v/>
      </c>
      <c r="T3240" t="str">
        <f>IF($A3240="","",VLOOKUP($A3240,DADOS!F:O,4,FALSE))</f>
        <v/>
      </c>
      <c r="U3240" t="str">
        <f>IF(A3240="","",IF(T3240="","",IF((T3240-S3240)*R3240*$E3240/$D3240/1000&lt;0.2,"&lt;0,2",ROUND((T3240-S3240)*R3240*$E3240/$D3240/1000,2))))</f>
        <v/>
      </c>
      <c r="X3240" t="str">
        <f>IF($A3240="","",VLOOKUP($A3240,DADOS!F:O,9,FALSE))</f>
        <v/>
      </c>
      <c r="Y3240" t="str">
        <f>IF(A3240="","",IF(X3240="","",IF((X3240-W3240)*V3240*$E3240/$D3240&lt;1,"&lt;1",ROUND((X3240-W3240)*V3240*$E3240/$D3240,2))))</f>
        <v/>
      </c>
      <c r="AB3240" t="str">
        <f>IF($A3240="","",VLOOKUP($A3240,DADOS!F:O,7,FALSE))</f>
        <v/>
      </c>
      <c r="AC3240" t="str">
        <f>IF(A3240="","",IF(AB3240="","",IF((AB3240-AA3240)*Z3240*$E3240/$D3240&lt;1,"&lt;1",ROUND((AB3240-AA3240)*Z3240*$E3240/$D3240,2))))</f>
        <v/>
      </c>
      <c r="AF3240" t="str">
        <f>IF($A3240="","",VLOOKUP($A3240,DADOS!F:O,10,FALSE))</f>
        <v/>
      </c>
      <c r="AG3240" t="str">
        <f>IF(A3240="","",IF(AF3240="","",IF((AF3240-AE3240)*AD3240*$E3240/$D3240&lt;1,"&lt;1",ROUND((AF3240-AE3240)*AD3240*$E3240/$D3240,2))))</f>
        <v/>
      </c>
      <c r="AJ3240" t="str">
        <f>IF($A3240="","",VLOOKUP($A3240,DADOS!F:O,8,FALSE))</f>
        <v/>
      </c>
      <c r="AK3240" t="str">
        <f>IF(A3240="","",IF(AJ3240="","",IF((AJ3240-AI3240)*AH3240*$E3240/$D3240&lt;1,"&lt;1",ROUND((AJ3240-AI3240)*AH3240*$E3240/$D3240,2))))</f>
        <v/>
      </c>
      <c r="AN3240" t="str">
        <f>IF($A3240="","",VLOOKUP($A3240,DADOS!F:O,2,FALSE))</f>
        <v/>
      </c>
      <c r="AO3240" t="str">
        <f>IF(A3240="","",IF(AN3240="","",IF((AN3240-AM3240)*AL3240*$E3240/$D3240/1000&lt;0.2,"&lt;0,2",ROUND((AN3240-AM3240)*AL3240*$E3240/$D3240/1000,2))))</f>
        <v/>
      </c>
      <c r="AQ3240">
        <v>0</v>
      </c>
      <c r="AR3240" t="str">
        <f>IF($A3240="","",VLOOKUP($A3240,DADOS!F:P,11,FALSE))</f>
        <v/>
      </c>
      <c r="AS3240" t="str">
        <f>IF(E3240="","",IF(AQ3240="","",IF(AR3240="","",IF((AR3240-AQ3240)*AP3240*$E3240/$D3240&lt;1,"&lt;1",ROUND((AR3240-AQ3240)*AP3240*$E3240/$D3240,2)))))</f>
        <v/>
      </c>
      <c r="AV3240" t="str">
        <f>IF(A3240="","",VLOOKUP(A3240,DADOS!F:R,12,FALSE))</f>
        <v/>
      </c>
      <c r="AW3240" t="str">
        <f>IF(A3240="","",IF(AU3240="","",IF(AV3240="","",IF((AV3240-AU3240)*AT3240*$E3240/$D3240&lt;1,"&lt;1",ROUND((AV3240-AU3240)*AT3240*$E3240/$D3240,2)))))</f>
        <v/>
      </c>
      <c r="AZ3240" t="str">
        <f>IF($A3240="","",VLOOKUP($A3240,DADOS!F:R,13,FALSE))</f>
        <v/>
      </c>
      <c r="BA3240" t="str">
        <f>IF(A3240="","",IF(AY3240="","",IF(AZ3240="","",IF((AZ3240-AY3240)*AX3240*$E3240/$D3240&lt;1,"&lt;1",ROUND((AZ3240-AY3240)*AX3240*$E3240/$D3240,2)))))</f>
        <v/>
      </c>
    </row>
    <row r="3241">
      <c r="B3241" t="str">
        <f>IF(A3241="","",A3241&amp;"/20")</f>
        <v/>
      </c>
      <c r="H3241" t="str">
        <f>IF($A3241="","",VLOOKUP($A3241,DADOS!F:O,3,FALSE))</f>
        <v/>
      </c>
      <c r="I3241" t="str">
        <f>IF(A3241="","",IF(H3241="","",IF((H3241-G3241)*F3241*$E3241/$D3241/1000&lt;0.2,"&lt;0,2",ROUND((H3241-G3241)*F3241*$E3241/$D3241/1000,2))))</f>
        <v/>
      </c>
      <c r="L3241" t="str">
        <f>IF($A3241="","",VLOOKUP($A3241,DADOS!F:O,6,FALSE))</f>
        <v/>
      </c>
      <c r="M3241" t="str">
        <f>IF(A3241="","",IF(L3241="","",IF((L3241-K3241)*J3241*$E3241/$D3241/1000&lt;0.2,"&lt;0,2",ROUND((L3241-K3241)*J3241*$E3241/$D3241/1000,2))))</f>
        <v/>
      </c>
      <c r="P3241" t="str">
        <f>IF($A3241="","",VLOOKUP($A3241,DADOS!F:O,5,FALSE))</f>
        <v/>
      </c>
      <c r="Q3241" t="str">
        <f>IF(A3241="","",IF(P3241="","",IF((P3241-O3241)*N3241*$E3241/$D3241/1000&lt;0.2,"&lt;0,2",ROUND((P3241-O3241)*N3241*$E3241/$D3241/1000,2))))</f>
        <v/>
      </c>
      <c r="T3241" t="str">
        <f>IF($A3241="","",VLOOKUP($A3241,DADOS!F:O,4,FALSE))</f>
        <v/>
      </c>
      <c r="U3241" t="str">
        <f>IF(A3241="","",IF(T3241="","",IF((T3241-S3241)*R3241*$E3241/$D3241/1000&lt;0.2,"&lt;0,2",ROUND((T3241-S3241)*R3241*$E3241/$D3241/1000,2))))</f>
        <v/>
      </c>
      <c r="X3241" t="str">
        <f>IF($A3241="","",VLOOKUP($A3241,DADOS!F:O,9,FALSE))</f>
        <v/>
      </c>
      <c r="Y3241" t="str">
        <f>IF(A3241="","",IF(X3241="","",IF((X3241-W3241)*V3241*$E3241/$D3241&lt;1,"&lt;1",ROUND((X3241-W3241)*V3241*$E3241/$D3241,2))))</f>
        <v/>
      </c>
      <c r="AB3241" t="str">
        <f>IF($A3241="","",VLOOKUP($A3241,DADOS!F:O,7,FALSE))</f>
        <v/>
      </c>
      <c r="AC3241" t="str">
        <f>IF(A3241="","",IF(AB3241="","",IF((AB3241-AA3241)*Z3241*$E3241/$D3241&lt;1,"&lt;1",ROUND((AB3241-AA3241)*Z3241*$E3241/$D3241,2))))</f>
        <v/>
      </c>
      <c r="AF3241" t="str">
        <f>IF($A3241="","",VLOOKUP($A3241,DADOS!F:O,10,FALSE))</f>
        <v/>
      </c>
      <c r="AG3241" t="str">
        <f>IF(A3241="","",IF(AF3241="","",IF((AF3241-AE3241)*AD3241*$E3241/$D3241&lt;1,"&lt;1",ROUND((AF3241-AE3241)*AD3241*$E3241/$D3241,2))))</f>
        <v/>
      </c>
      <c r="AJ3241" t="str">
        <f>IF($A3241="","",VLOOKUP($A3241,DADOS!F:O,8,FALSE))</f>
        <v/>
      </c>
      <c r="AK3241" t="str">
        <f>IF(A3241="","",IF(AJ3241="","",IF((AJ3241-AI3241)*AH3241*$E3241/$D3241&lt;1,"&lt;1",ROUND((AJ3241-AI3241)*AH3241*$E3241/$D3241,2))))</f>
        <v/>
      </c>
      <c r="AN3241" t="str">
        <f>IF($A3241="","",VLOOKUP($A3241,DADOS!F:O,2,FALSE))</f>
        <v/>
      </c>
      <c r="AO3241" t="str">
        <f>IF(A3241="","",IF(AN3241="","",IF((AN3241-AM3241)*AL3241*$E3241/$D3241/1000&lt;0.2,"&lt;0,2",ROUND((AN3241-AM3241)*AL3241*$E3241/$D3241/1000,2))))</f>
        <v/>
      </c>
      <c r="AQ3241">
        <v>0</v>
      </c>
      <c r="AR3241" t="str">
        <f>IF($A3241="","",VLOOKUP($A3241,DADOS!F:P,11,FALSE))</f>
        <v/>
      </c>
      <c r="AS3241" t="str">
        <f>IF(E3241="","",IF(AQ3241="","",IF(AR3241="","",IF((AR3241-AQ3241)*AP3241*$E3241/$D3241&lt;1,"&lt;1",ROUND((AR3241-AQ3241)*AP3241*$E3241/$D3241,2)))))</f>
        <v/>
      </c>
      <c r="AV3241" t="str">
        <f>IF(A3241="","",VLOOKUP(A3241,DADOS!F:R,12,FALSE))</f>
        <v/>
      </c>
      <c r="AW3241" t="str">
        <f>IF(A3241="","",IF(AU3241="","",IF(AV3241="","",IF((AV3241-AU3241)*AT3241*$E3241/$D3241&lt;1,"&lt;1",ROUND((AV3241-AU3241)*AT3241*$E3241/$D3241,2)))))</f>
        <v/>
      </c>
      <c r="AZ3241" t="str">
        <f>IF($A3241="","",VLOOKUP($A3241,DADOS!F:R,13,FALSE))</f>
        <v/>
      </c>
      <c r="BA3241" t="str">
        <f>IF(A3241="","",IF(AY3241="","",IF(AZ3241="","",IF((AZ3241-AY3241)*AX3241*$E3241/$D3241&lt;1,"&lt;1",ROUND((AZ3241-AY3241)*AX3241*$E3241/$D3241,2)))))</f>
        <v/>
      </c>
    </row>
    <row r="3242">
      <c r="B3242" t="str">
        <f>IF(A3242="","",A3242&amp;"/20")</f>
        <v/>
      </c>
      <c r="H3242" t="str">
        <f>IF($A3242="","",VLOOKUP($A3242,DADOS!F:O,3,FALSE))</f>
        <v/>
      </c>
      <c r="I3242" t="str">
        <f>IF(A3242="","",IF(H3242="","",IF((H3242-G3242)*F3242*$E3242/$D3242/1000&lt;0.2,"&lt;0,2",ROUND((H3242-G3242)*F3242*$E3242/$D3242/1000,2))))</f>
        <v/>
      </c>
      <c r="L3242" t="str">
        <f>IF($A3242="","",VLOOKUP($A3242,DADOS!F:O,6,FALSE))</f>
        <v/>
      </c>
      <c r="M3242" t="str">
        <f>IF(A3242="","",IF(L3242="","",IF((L3242-K3242)*J3242*$E3242/$D3242/1000&lt;0.2,"&lt;0,2",ROUND((L3242-K3242)*J3242*$E3242/$D3242/1000,2))))</f>
        <v/>
      </c>
      <c r="P3242" t="str">
        <f>IF($A3242="","",VLOOKUP($A3242,DADOS!F:O,5,FALSE))</f>
        <v/>
      </c>
      <c r="Q3242" t="str">
        <f>IF(A3242="","",IF(P3242="","",IF((P3242-O3242)*N3242*$E3242/$D3242/1000&lt;0.2,"&lt;0,2",ROUND((P3242-O3242)*N3242*$E3242/$D3242/1000,2))))</f>
        <v/>
      </c>
      <c r="T3242" t="str">
        <f>IF($A3242="","",VLOOKUP($A3242,DADOS!F:O,4,FALSE))</f>
        <v/>
      </c>
      <c r="U3242" t="str">
        <f>IF(A3242="","",IF(T3242="","",IF((T3242-S3242)*R3242*$E3242/$D3242/1000&lt;0.2,"&lt;0,2",ROUND((T3242-S3242)*R3242*$E3242/$D3242/1000,2))))</f>
        <v/>
      </c>
      <c r="X3242" t="str">
        <f>IF($A3242="","",VLOOKUP($A3242,DADOS!F:O,9,FALSE))</f>
        <v/>
      </c>
      <c r="Y3242" t="str">
        <f>IF(A3242="","",IF(X3242="","",IF((X3242-W3242)*V3242*$E3242/$D3242&lt;1,"&lt;1",ROUND((X3242-W3242)*V3242*$E3242/$D3242,2))))</f>
        <v/>
      </c>
      <c r="AB3242" t="str">
        <f>IF($A3242="","",VLOOKUP($A3242,DADOS!F:O,7,FALSE))</f>
        <v/>
      </c>
      <c r="AC3242" t="str">
        <f>IF(A3242="","",IF(AB3242="","",IF((AB3242-AA3242)*Z3242*$E3242/$D3242&lt;1,"&lt;1",ROUND((AB3242-AA3242)*Z3242*$E3242/$D3242,2))))</f>
        <v/>
      </c>
      <c r="AF3242" t="str">
        <f>IF($A3242="","",VLOOKUP($A3242,DADOS!F:O,10,FALSE))</f>
        <v/>
      </c>
      <c r="AG3242" t="str">
        <f>IF(A3242="","",IF(AF3242="","",IF((AF3242-AE3242)*AD3242*$E3242/$D3242&lt;1,"&lt;1",ROUND((AF3242-AE3242)*AD3242*$E3242/$D3242,2))))</f>
        <v/>
      </c>
      <c r="AJ3242" t="str">
        <f>IF($A3242="","",VLOOKUP($A3242,DADOS!F:O,8,FALSE))</f>
        <v/>
      </c>
      <c r="AK3242" t="str">
        <f>IF(A3242="","",IF(AJ3242="","",IF((AJ3242-AI3242)*AH3242*$E3242/$D3242&lt;1,"&lt;1",ROUND((AJ3242-AI3242)*AH3242*$E3242/$D3242,2))))</f>
        <v/>
      </c>
      <c r="AN3242" t="str">
        <f>IF($A3242="","",VLOOKUP($A3242,DADOS!F:O,2,FALSE))</f>
        <v/>
      </c>
      <c r="AO3242" t="str">
        <f>IF(A3242="","",IF(AN3242="","",IF((AN3242-AM3242)*AL3242*$E3242/$D3242/1000&lt;0.2,"&lt;0,2",ROUND((AN3242-AM3242)*AL3242*$E3242/$D3242/1000,2))))</f>
        <v/>
      </c>
      <c r="AQ3242">
        <v>0</v>
      </c>
      <c r="AR3242" t="str">
        <f>IF($A3242="","",VLOOKUP($A3242,DADOS!F:P,11,FALSE))</f>
        <v/>
      </c>
      <c r="AS3242" t="str">
        <f>IF(E3242="","",IF(AQ3242="","",IF(AR3242="","",IF((AR3242-AQ3242)*AP3242*$E3242/$D3242&lt;1,"&lt;1",ROUND((AR3242-AQ3242)*AP3242*$E3242/$D3242,2)))))</f>
        <v/>
      </c>
      <c r="AV3242" t="str">
        <f>IF(A3242="","",VLOOKUP(A3242,DADOS!F:R,12,FALSE))</f>
        <v/>
      </c>
      <c r="AW3242" t="str">
        <f>IF(A3242="","",IF(AU3242="","",IF(AV3242="","",IF((AV3242-AU3242)*AT3242*$E3242/$D3242&lt;1,"&lt;1",ROUND((AV3242-AU3242)*AT3242*$E3242/$D3242,2)))))</f>
        <v/>
      </c>
      <c r="AZ3242" t="str">
        <f>IF($A3242="","",VLOOKUP($A3242,DADOS!F:R,13,FALSE))</f>
        <v/>
      </c>
      <c r="BA3242" t="str">
        <f>IF(A3242="","",IF(AY3242="","",IF(AZ3242="","",IF((AZ3242-AY3242)*AX3242*$E3242/$D3242&lt;1,"&lt;1",ROUND((AZ3242-AY3242)*AX3242*$E3242/$D3242,2)))))</f>
        <v/>
      </c>
    </row>
    <row r="3243">
      <c r="B3243" t="str">
        <f>IF(A3243="","",A3243&amp;"/20")</f>
        <v/>
      </c>
      <c r="H3243" t="str">
        <f>IF($A3243="","",VLOOKUP($A3243,DADOS!F:O,3,FALSE))</f>
        <v/>
      </c>
      <c r="I3243" t="str">
        <f>IF(A3243="","",IF(H3243="","",IF((H3243-G3243)*F3243*$E3243/$D3243/1000&lt;0.2,"&lt;0,2",ROUND((H3243-G3243)*F3243*$E3243/$D3243/1000,2))))</f>
        <v/>
      </c>
      <c r="L3243" t="str">
        <f>IF($A3243="","",VLOOKUP($A3243,DADOS!F:O,6,FALSE))</f>
        <v/>
      </c>
      <c r="M3243" t="str">
        <f>IF(A3243="","",IF(L3243="","",IF((L3243-K3243)*J3243*$E3243/$D3243/1000&lt;0.2,"&lt;0,2",ROUND((L3243-K3243)*J3243*$E3243/$D3243/1000,2))))</f>
        <v/>
      </c>
      <c r="P3243" t="str">
        <f>IF($A3243="","",VLOOKUP($A3243,DADOS!F:O,5,FALSE))</f>
        <v/>
      </c>
      <c r="Q3243" t="str">
        <f>IF(A3243="","",IF(P3243="","",IF((P3243-O3243)*N3243*$E3243/$D3243/1000&lt;0.2,"&lt;0,2",ROUND((P3243-O3243)*N3243*$E3243/$D3243/1000,2))))</f>
        <v/>
      </c>
      <c r="T3243" t="str">
        <f>IF($A3243="","",VLOOKUP($A3243,DADOS!F:O,4,FALSE))</f>
        <v/>
      </c>
      <c r="U3243" t="str">
        <f>IF(A3243="","",IF(T3243="","",IF((T3243-S3243)*R3243*$E3243/$D3243/1000&lt;0.2,"&lt;0,2",ROUND((T3243-S3243)*R3243*$E3243/$D3243/1000,2))))</f>
        <v/>
      </c>
      <c r="X3243" t="str">
        <f>IF($A3243="","",VLOOKUP($A3243,DADOS!F:O,9,FALSE))</f>
        <v/>
      </c>
      <c r="Y3243" t="str">
        <f>IF(A3243="","",IF(X3243="","",IF((X3243-W3243)*V3243*$E3243/$D3243&lt;1,"&lt;1",ROUND((X3243-W3243)*V3243*$E3243/$D3243,2))))</f>
        <v/>
      </c>
      <c r="AB3243" t="str">
        <f>IF($A3243="","",VLOOKUP($A3243,DADOS!F:O,7,FALSE))</f>
        <v/>
      </c>
      <c r="AC3243" t="str">
        <f>IF(A3243="","",IF(AB3243="","",IF((AB3243-AA3243)*Z3243*$E3243/$D3243&lt;1,"&lt;1",ROUND((AB3243-AA3243)*Z3243*$E3243/$D3243,2))))</f>
        <v/>
      </c>
      <c r="AF3243" t="str">
        <f>IF($A3243="","",VLOOKUP($A3243,DADOS!F:O,10,FALSE))</f>
        <v/>
      </c>
      <c r="AG3243" t="str">
        <f>IF(A3243="","",IF(AF3243="","",IF((AF3243-AE3243)*AD3243*$E3243/$D3243&lt;1,"&lt;1",ROUND((AF3243-AE3243)*AD3243*$E3243/$D3243,2))))</f>
        <v/>
      </c>
      <c r="AJ3243" t="str">
        <f>IF($A3243="","",VLOOKUP($A3243,DADOS!F:O,8,FALSE))</f>
        <v/>
      </c>
      <c r="AK3243" t="str">
        <f>IF(A3243="","",IF(AJ3243="","",IF((AJ3243-AI3243)*AH3243*$E3243/$D3243&lt;1,"&lt;1",ROUND((AJ3243-AI3243)*AH3243*$E3243/$D3243,2))))</f>
        <v/>
      </c>
      <c r="AN3243" t="str">
        <f>IF($A3243="","",VLOOKUP($A3243,DADOS!F:O,2,FALSE))</f>
        <v/>
      </c>
      <c r="AO3243" t="str">
        <f>IF(A3243="","",IF(AN3243="","",IF((AN3243-AM3243)*AL3243*$E3243/$D3243/1000&lt;0.2,"&lt;0,2",ROUND((AN3243-AM3243)*AL3243*$E3243/$D3243/1000,2))))</f>
        <v/>
      </c>
      <c r="AQ3243">
        <v>0</v>
      </c>
      <c r="AR3243" t="str">
        <f>IF($A3243="","",VLOOKUP($A3243,DADOS!F:P,11,FALSE))</f>
        <v/>
      </c>
      <c r="AS3243" t="str">
        <f>IF(E3243="","",IF(AQ3243="","",IF(AR3243="","",IF((AR3243-AQ3243)*AP3243*$E3243/$D3243&lt;1,"&lt;1",ROUND((AR3243-AQ3243)*AP3243*$E3243/$D3243,2)))))</f>
        <v/>
      </c>
      <c r="AV3243" t="str">
        <f>IF(A3243="","",VLOOKUP(A3243,DADOS!F:R,12,FALSE))</f>
        <v/>
      </c>
      <c r="AW3243" t="str">
        <f>IF(A3243="","",IF(AU3243="","",IF(AV3243="","",IF((AV3243-AU3243)*AT3243*$E3243/$D3243&lt;1,"&lt;1",ROUND((AV3243-AU3243)*AT3243*$E3243/$D3243,2)))))</f>
        <v/>
      </c>
      <c r="AZ3243" t="str">
        <f>IF($A3243="","",VLOOKUP($A3243,DADOS!F:R,13,FALSE))</f>
        <v/>
      </c>
      <c r="BA3243" t="str">
        <f>IF(A3243="","",IF(AY3243="","",IF(AZ3243="","",IF((AZ3243-AY3243)*AX3243*$E3243/$D3243&lt;1,"&lt;1",ROUND((AZ3243-AY3243)*AX3243*$E3243/$D3243,2)))))</f>
        <v/>
      </c>
    </row>
    <row r="3244">
      <c r="B3244" t="str">
        <f>IF(A3244="","",A3244&amp;"/20")</f>
        <v/>
      </c>
      <c r="H3244" t="str">
        <f>IF($A3244="","",VLOOKUP($A3244,DADOS!F:O,3,FALSE))</f>
        <v/>
      </c>
      <c r="I3244" t="str">
        <f>IF(A3244="","",IF(H3244="","",IF((H3244-G3244)*F3244*$E3244/$D3244/1000&lt;0.2,"&lt;0,2",ROUND((H3244-G3244)*F3244*$E3244/$D3244/1000,2))))</f>
        <v/>
      </c>
      <c r="L3244" t="str">
        <f>IF($A3244="","",VLOOKUP($A3244,DADOS!F:O,6,FALSE))</f>
        <v/>
      </c>
      <c r="M3244" t="str">
        <f>IF(A3244="","",IF(L3244="","",IF((L3244-K3244)*J3244*$E3244/$D3244/1000&lt;0.2,"&lt;0,2",ROUND((L3244-K3244)*J3244*$E3244/$D3244/1000,2))))</f>
        <v/>
      </c>
      <c r="P3244" t="str">
        <f>IF($A3244="","",VLOOKUP($A3244,DADOS!F:O,5,FALSE))</f>
        <v/>
      </c>
      <c r="Q3244" t="str">
        <f>IF(A3244="","",IF(P3244="","",IF((P3244-O3244)*N3244*$E3244/$D3244/1000&lt;0.2,"&lt;0,2",ROUND((P3244-O3244)*N3244*$E3244/$D3244/1000,2))))</f>
        <v/>
      </c>
      <c r="T3244" t="str">
        <f>IF($A3244="","",VLOOKUP($A3244,DADOS!F:O,4,FALSE))</f>
        <v/>
      </c>
      <c r="U3244" t="str">
        <f>IF(A3244="","",IF(T3244="","",IF((T3244-S3244)*R3244*$E3244/$D3244/1000&lt;0.2,"&lt;0,2",ROUND((T3244-S3244)*R3244*$E3244/$D3244/1000,2))))</f>
        <v/>
      </c>
      <c r="X3244" t="str">
        <f>IF($A3244="","",VLOOKUP($A3244,DADOS!F:O,9,FALSE))</f>
        <v/>
      </c>
      <c r="Y3244" t="str">
        <f>IF(A3244="","",IF(X3244="","",IF((X3244-W3244)*V3244*$E3244/$D3244&lt;1,"&lt;1",ROUND((X3244-W3244)*V3244*$E3244/$D3244,2))))</f>
        <v/>
      </c>
      <c r="AB3244" t="str">
        <f>IF($A3244="","",VLOOKUP($A3244,DADOS!F:O,7,FALSE))</f>
        <v/>
      </c>
      <c r="AC3244" t="str">
        <f>IF(A3244="","",IF(AB3244="","",IF((AB3244-AA3244)*Z3244*$E3244/$D3244&lt;1,"&lt;1",ROUND((AB3244-AA3244)*Z3244*$E3244/$D3244,2))))</f>
        <v/>
      </c>
      <c r="AF3244" t="str">
        <f>IF($A3244="","",VLOOKUP($A3244,DADOS!F:O,10,FALSE))</f>
        <v/>
      </c>
      <c r="AG3244" t="str">
        <f>IF(A3244="","",IF(AF3244="","",IF((AF3244-AE3244)*AD3244*$E3244/$D3244&lt;1,"&lt;1",ROUND((AF3244-AE3244)*AD3244*$E3244/$D3244,2))))</f>
        <v/>
      </c>
      <c r="AJ3244" t="str">
        <f>IF($A3244="","",VLOOKUP($A3244,DADOS!F:O,8,FALSE))</f>
        <v/>
      </c>
      <c r="AK3244" t="str">
        <f>IF(A3244="","",IF(AJ3244="","",IF((AJ3244-AI3244)*AH3244*$E3244/$D3244&lt;1,"&lt;1",ROUND((AJ3244-AI3244)*AH3244*$E3244/$D3244,2))))</f>
        <v/>
      </c>
      <c r="AN3244" t="str">
        <f>IF($A3244="","",VLOOKUP($A3244,DADOS!F:O,2,FALSE))</f>
        <v/>
      </c>
      <c r="AO3244" t="str">
        <f>IF(A3244="","",IF(AN3244="","",IF((AN3244-AM3244)*AL3244*$E3244/$D3244/1000&lt;0.2,"&lt;0,2",ROUND((AN3244-AM3244)*AL3244*$E3244/$D3244/1000,2))))</f>
        <v/>
      </c>
      <c r="AQ3244">
        <v>0</v>
      </c>
      <c r="AR3244" t="str">
        <f>IF($A3244="","",VLOOKUP($A3244,DADOS!F:P,11,FALSE))</f>
        <v/>
      </c>
      <c r="AS3244" t="str">
        <f>IF(E3244="","",IF(AQ3244="","",IF(AR3244="","",IF((AR3244-AQ3244)*AP3244*$E3244/$D3244&lt;1,"&lt;1",ROUND((AR3244-AQ3244)*AP3244*$E3244/$D3244,2)))))</f>
        <v/>
      </c>
      <c r="AV3244" t="str">
        <f>IF(A3244="","",VLOOKUP(A3244,DADOS!F:R,12,FALSE))</f>
        <v/>
      </c>
      <c r="AW3244" t="str">
        <f>IF(A3244="","",IF(AU3244="","",IF(AV3244="","",IF((AV3244-AU3244)*AT3244*$E3244/$D3244&lt;1,"&lt;1",ROUND((AV3244-AU3244)*AT3244*$E3244/$D3244,2)))))</f>
        <v/>
      </c>
      <c r="AZ3244" t="str">
        <f>IF($A3244="","",VLOOKUP($A3244,DADOS!F:R,13,FALSE))</f>
        <v/>
      </c>
      <c r="BA3244" t="str">
        <f>IF(A3244="","",IF(AY3244="","",IF(AZ3244="","",IF((AZ3244-AY3244)*AX3244*$E3244/$D3244&lt;1,"&lt;1",ROUND((AZ3244-AY3244)*AX3244*$E3244/$D3244,2)))))</f>
        <v/>
      </c>
    </row>
    <row r="3245">
      <c r="B3245" t="str">
        <f>IF(A3245="","",A3245&amp;"/20")</f>
        <v/>
      </c>
      <c r="H3245" t="str">
        <f>IF($A3245="","",VLOOKUP($A3245,DADOS!F:O,3,FALSE))</f>
        <v/>
      </c>
      <c r="I3245" t="str">
        <f>IF(A3245="","",IF(H3245="","",IF((H3245-G3245)*F3245*$E3245/$D3245/1000&lt;0.2,"&lt;0,2",ROUND((H3245-G3245)*F3245*$E3245/$D3245/1000,2))))</f>
        <v/>
      </c>
      <c r="L3245" t="str">
        <f>IF($A3245="","",VLOOKUP($A3245,DADOS!F:O,6,FALSE))</f>
        <v/>
      </c>
      <c r="M3245" t="str">
        <f>IF(A3245="","",IF(L3245="","",IF((L3245-K3245)*J3245*$E3245/$D3245/1000&lt;0.2,"&lt;0,2",ROUND((L3245-K3245)*J3245*$E3245/$D3245/1000,2))))</f>
        <v/>
      </c>
      <c r="P3245" t="str">
        <f>IF($A3245="","",VLOOKUP($A3245,DADOS!F:O,5,FALSE))</f>
        <v/>
      </c>
      <c r="Q3245" t="str">
        <f>IF(A3245="","",IF(P3245="","",IF((P3245-O3245)*N3245*$E3245/$D3245/1000&lt;0.2,"&lt;0,2",ROUND((P3245-O3245)*N3245*$E3245/$D3245/1000,2))))</f>
        <v/>
      </c>
      <c r="T3245" t="str">
        <f>IF($A3245="","",VLOOKUP($A3245,DADOS!F:O,4,FALSE))</f>
        <v/>
      </c>
      <c r="U3245" t="str">
        <f>IF(A3245="","",IF(T3245="","",IF((T3245-S3245)*R3245*$E3245/$D3245/1000&lt;0.2,"&lt;0,2",ROUND((T3245-S3245)*R3245*$E3245/$D3245/1000,2))))</f>
        <v/>
      </c>
      <c r="X3245" t="str">
        <f>IF($A3245="","",VLOOKUP($A3245,DADOS!F:O,9,FALSE))</f>
        <v/>
      </c>
      <c r="Y3245" t="str">
        <f>IF(A3245="","",IF(X3245="","",IF((X3245-W3245)*V3245*$E3245/$D3245&lt;1,"&lt;1",ROUND((X3245-W3245)*V3245*$E3245/$D3245,2))))</f>
        <v/>
      </c>
      <c r="AB3245" t="str">
        <f>IF($A3245="","",VLOOKUP($A3245,DADOS!F:O,7,FALSE))</f>
        <v/>
      </c>
      <c r="AC3245" t="str">
        <f>IF(A3245="","",IF(AB3245="","",IF((AB3245-AA3245)*Z3245*$E3245/$D3245&lt;1,"&lt;1",ROUND((AB3245-AA3245)*Z3245*$E3245/$D3245,2))))</f>
        <v/>
      </c>
      <c r="AF3245" t="str">
        <f>IF($A3245="","",VLOOKUP($A3245,DADOS!F:O,10,FALSE))</f>
        <v/>
      </c>
      <c r="AG3245" t="str">
        <f>IF(A3245="","",IF(AF3245="","",IF((AF3245-AE3245)*AD3245*$E3245/$D3245&lt;1,"&lt;1",ROUND((AF3245-AE3245)*AD3245*$E3245/$D3245,2))))</f>
        <v/>
      </c>
      <c r="AJ3245" t="str">
        <f>IF($A3245="","",VLOOKUP($A3245,DADOS!F:O,8,FALSE))</f>
        <v/>
      </c>
      <c r="AK3245" t="str">
        <f>IF(A3245="","",IF(AJ3245="","",IF((AJ3245-AI3245)*AH3245*$E3245/$D3245&lt;1,"&lt;1",ROUND((AJ3245-AI3245)*AH3245*$E3245/$D3245,2))))</f>
        <v/>
      </c>
      <c r="AN3245" t="str">
        <f>IF($A3245="","",VLOOKUP($A3245,DADOS!F:O,2,FALSE))</f>
        <v/>
      </c>
      <c r="AO3245" t="str">
        <f>IF(A3245="","",IF(AN3245="","",IF((AN3245-AM3245)*AL3245*$E3245/$D3245/1000&lt;0.2,"&lt;0,2",ROUND((AN3245-AM3245)*AL3245*$E3245/$D3245/1000,2))))</f>
        <v/>
      </c>
      <c r="AQ3245">
        <v>0</v>
      </c>
      <c r="AR3245" t="str">
        <f>IF($A3245="","",VLOOKUP($A3245,DADOS!F:P,11,FALSE))</f>
        <v/>
      </c>
      <c r="AS3245" t="str">
        <f>IF(E3245="","",IF(AQ3245="","",IF(AR3245="","",IF((AR3245-AQ3245)*AP3245*$E3245/$D3245&lt;1,"&lt;1",ROUND((AR3245-AQ3245)*AP3245*$E3245/$D3245,2)))))</f>
        <v/>
      </c>
      <c r="AV3245" t="str">
        <f>IF(A3245="","",VLOOKUP(A3245,DADOS!F:R,12,FALSE))</f>
        <v/>
      </c>
      <c r="AW3245" t="str">
        <f>IF(A3245="","",IF(AU3245="","",IF(AV3245="","",IF((AV3245-AU3245)*AT3245*$E3245/$D3245&lt;1,"&lt;1",ROUND((AV3245-AU3245)*AT3245*$E3245/$D3245,2)))))</f>
        <v/>
      </c>
      <c r="AZ3245" t="str">
        <f>IF($A3245="","",VLOOKUP($A3245,DADOS!F:R,13,FALSE))</f>
        <v/>
      </c>
      <c r="BA3245" t="str">
        <f>IF(A3245="","",IF(AY3245="","",IF(AZ3245="","",IF((AZ3245-AY3245)*AX3245*$E3245/$D3245&lt;1,"&lt;1",ROUND((AZ3245-AY3245)*AX3245*$E3245/$D3245,2)))))</f>
        <v/>
      </c>
    </row>
    <row r="3246">
      <c r="B3246" t="str">
        <f>IF(A3246="","",A3246&amp;"/20")</f>
        <v/>
      </c>
      <c r="H3246" t="str">
        <f>IF($A3246="","",VLOOKUP($A3246,DADOS!F:O,3,FALSE))</f>
        <v/>
      </c>
      <c r="I3246" t="str">
        <f>IF(A3246="","",IF(H3246="","",IF((H3246-G3246)*F3246*$E3246/$D3246/1000&lt;0.2,"&lt;0,2",ROUND((H3246-G3246)*F3246*$E3246/$D3246/1000,2))))</f>
        <v/>
      </c>
      <c r="L3246" t="str">
        <f>IF($A3246="","",VLOOKUP($A3246,DADOS!F:O,6,FALSE))</f>
        <v/>
      </c>
      <c r="M3246" t="str">
        <f>IF(A3246="","",IF(L3246="","",IF((L3246-K3246)*J3246*$E3246/$D3246/1000&lt;0.2,"&lt;0,2",ROUND((L3246-K3246)*J3246*$E3246/$D3246/1000,2))))</f>
        <v/>
      </c>
      <c r="P3246" t="str">
        <f>IF($A3246="","",VLOOKUP($A3246,DADOS!F:O,5,FALSE))</f>
        <v/>
      </c>
      <c r="Q3246" t="str">
        <f>IF(A3246="","",IF(P3246="","",IF((P3246-O3246)*N3246*$E3246/$D3246/1000&lt;0.2,"&lt;0,2",ROUND((P3246-O3246)*N3246*$E3246/$D3246/1000,2))))</f>
        <v/>
      </c>
      <c r="T3246" t="str">
        <f>IF($A3246="","",VLOOKUP($A3246,DADOS!F:O,4,FALSE))</f>
        <v/>
      </c>
      <c r="U3246" t="str">
        <f>IF(A3246="","",IF(T3246="","",IF((T3246-S3246)*R3246*$E3246/$D3246/1000&lt;0.2,"&lt;0,2",ROUND((T3246-S3246)*R3246*$E3246/$D3246/1000,2))))</f>
        <v/>
      </c>
      <c r="X3246" t="str">
        <f>IF($A3246="","",VLOOKUP($A3246,DADOS!F:O,9,FALSE))</f>
        <v/>
      </c>
      <c r="Y3246" t="str">
        <f>IF(A3246="","",IF(X3246="","",IF((X3246-W3246)*V3246*$E3246/$D3246&lt;1,"&lt;1",ROUND((X3246-W3246)*V3246*$E3246/$D3246,2))))</f>
        <v/>
      </c>
      <c r="AB3246" t="str">
        <f>IF($A3246="","",VLOOKUP($A3246,DADOS!F:O,7,FALSE))</f>
        <v/>
      </c>
      <c r="AC3246" t="str">
        <f>IF(A3246="","",IF(AB3246="","",IF((AB3246-AA3246)*Z3246*$E3246/$D3246&lt;1,"&lt;1",ROUND((AB3246-AA3246)*Z3246*$E3246/$D3246,2))))</f>
        <v/>
      </c>
      <c r="AF3246" t="str">
        <f>IF($A3246="","",VLOOKUP($A3246,DADOS!F:O,10,FALSE))</f>
        <v/>
      </c>
      <c r="AG3246" t="str">
        <f>IF(A3246="","",IF(AF3246="","",IF((AF3246-AE3246)*AD3246*$E3246/$D3246&lt;1,"&lt;1",ROUND((AF3246-AE3246)*AD3246*$E3246/$D3246,2))))</f>
        <v/>
      </c>
      <c r="AJ3246" t="str">
        <f>IF($A3246="","",VLOOKUP($A3246,DADOS!F:O,8,FALSE))</f>
        <v/>
      </c>
      <c r="AK3246" t="str">
        <f>IF(A3246="","",IF(AJ3246="","",IF((AJ3246-AI3246)*AH3246*$E3246/$D3246&lt;1,"&lt;1",ROUND((AJ3246-AI3246)*AH3246*$E3246/$D3246,2))))</f>
        <v/>
      </c>
      <c r="AN3246" t="str">
        <f>IF($A3246="","",VLOOKUP($A3246,DADOS!F:O,2,FALSE))</f>
        <v/>
      </c>
      <c r="AO3246" t="str">
        <f>IF(A3246="","",IF(AN3246="","",IF((AN3246-AM3246)*AL3246*$E3246/$D3246/1000&lt;0.2,"&lt;0,2",ROUND((AN3246-AM3246)*AL3246*$E3246/$D3246/1000,2))))</f>
        <v/>
      </c>
      <c r="AQ3246">
        <v>0</v>
      </c>
      <c r="AR3246" t="str">
        <f>IF($A3246="","",VLOOKUP($A3246,DADOS!F:P,11,FALSE))</f>
        <v/>
      </c>
      <c r="AS3246" t="str">
        <f>IF(E3246="","",IF(AQ3246="","",IF(AR3246="","",IF((AR3246-AQ3246)*AP3246*$E3246/$D3246&lt;1,"&lt;1",ROUND((AR3246-AQ3246)*AP3246*$E3246/$D3246,2)))))</f>
        <v/>
      </c>
      <c r="AV3246" t="str">
        <f>IF(A3246="","",VLOOKUP(A3246,DADOS!F:R,12,FALSE))</f>
        <v/>
      </c>
      <c r="AW3246" t="str">
        <f>IF(A3246="","",IF(AU3246="","",IF(AV3246="","",IF((AV3246-AU3246)*AT3246*$E3246/$D3246&lt;1,"&lt;1",ROUND((AV3246-AU3246)*AT3246*$E3246/$D3246,2)))))</f>
        <v/>
      </c>
      <c r="AZ3246" t="str">
        <f>IF($A3246="","",VLOOKUP($A3246,DADOS!F:R,13,FALSE))</f>
        <v/>
      </c>
      <c r="BA3246" t="str">
        <f>IF(A3246="","",IF(AY3246="","",IF(AZ3246="","",IF((AZ3246-AY3246)*AX3246*$E3246/$D3246&lt;1,"&lt;1",ROUND((AZ3246-AY3246)*AX3246*$E3246/$D3246,2)))))</f>
        <v/>
      </c>
    </row>
    <row r="3247">
      <c r="B3247" t="str">
        <f>IF(A3247="","",A3247&amp;"/20")</f>
        <v/>
      </c>
      <c r="H3247" t="str">
        <f>IF($A3247="","",VLOOKUP($A3247,DADOS!F:O,3,FALSE))</f>
        <v/>
      </c>
      <c r="I3247" t="str">
        <f>IF(A3247="","",IF(H3247="","",IF((H3247-G3247)*F3247*$E3247/$D3247/1000&lt;0.2,"&lt;0,2",ROUND((H3247-G3247)*F3247*$E3247/$D3247/1000,2))))</f>
        <v/>
      </c>
      <c r="L3247" t="str">
        <f>IF($A3247="","",VLOOKUP($A3247,DADOS!F:O,6,FALSE))</f>
        <v/>
      </c>
      <c r="M3247" t="str">
        <f>IF(A3247="","",IF(L3247="","",IF((L3247-K3247)*J3247*$E3247/$D3247/1000&lt;0.2,"&lt;0,2",ROUND((L3247-K3247)*J3247*$E3247/$D3247/1000,2))))</f>
        <v/>
      </c>
      <c r="P3247" t="str">
        <f>IF($A3247="","",VLOOKUP($A3247,DADOS!F:O,5,FALSE))</f>
        <v/>
      </c>
      <c r="Q3247" t="str">
        <f>IF(A3247="","",IF(P3247="","",IF((P3247-O3247)*N3247*$E3247/$D3247/1000&lt;0.2,"&lt;0,2",ROUND((P3247-O3247)*N3247*$E3247/$D3247/1000,2))))</f>
        <v/>
      </c>
      <c r="T3247" t="str">
        <f>IF($A3247="","",VLOOKUP($A3247,DADOS!F:O,4,FALSE))</f>
        <v/>
      </c>
      <c r="U3247" t="str">
        <f>IF(A3247="","",IF(T3247="","",IF((T3247-S3247)*R3247*$E3247/$D3247/1000&lt;0.2,"&lt;0,2",ROUND((T3247-S3247)*R3247*$E3247/$D3247/1000,2))))</f>
        <v/>
      </c>
      <c r="X3247" t="str">
        <f>IF($A3247="","",VLOOKUP($A3247,DADOS!F:O,9,FALSE))</f>
        <v/>
      </c>
      <c r="Y3247" t="str">
        <f>IF(A3247="","",IF(X3247="","",IF((X3247-W3247)*V3247*$E3247/$D3247&lt;1,"&lt;1",ROUND((X3247-W3247)*V3247*$E3247/$D3247,2))))</f>
        <v/>
      </c>
      <c r="AB3247" t="str">
        <f>IF($A3247="","",VLOOKUP($A3247,DADOS!F:O,7,FALSE))</f>
        <v/>
      </c>
      <c r="AC3247" t="str">
        <f>IF(A3247="","",IF(AB3247="","",IF((AB3247-AA3247)*Z3247*$E3247/$D3247&lt;1,"&lt;1",ROUND((AB3247-AA3247)*Z3247*$E3247/$D3247,2))))</f>
        <v/>
      </c>
      <c r="AF3247" t="str">
        <f>IF($A3247="","",VLOOKUP($A3247,DADOS!F:O,10,FALSE))</f>
        <v/>
      </c>
      <c r="AG3247" t="str">
        <f>IF(A3247="","",IF(AF3247="","",IF((AF3247-AE3247)*AD3247*$E3247/$D3247&lt;1,"&lt;1",ROUND((AF3247-AE3247)*AD3247*$E3247/$D3247,2))))</f>
        <v/>
      </c>
      <c r="AJ3247" t="str">
        <f>IF($A3247="","",VLOOKUP($A3247,DADOS!F:O,8,FALSE))</f>
        <v/>
      </c>
      <c r="AK3247" t="str">
        <f>IF(A3247="","",IF(AJ3247="","",IF((AJ3247-AI3247)*AH3247*$E3247/$D3247&lt;1,"&lt;1",ROUND((AJ3247-AI3247)*AH3247*$E3247/$D3247,2))))</f>
        <v/>
      </c>
      <c r="AN3247" t="str">
        <f>IF($A3247="","",VLOOKUP($A3247,DADOS!F:O,2,FALSE))</f>
        <v/>
      </c>
      <c r="AO3247" t="str">
        <f>IF(A3247="","",IF(AN3247="","",IF((AN3247-AM3247)*AL3247*$E3247/$D3247/1000&lt;0.2,"&lt;0,2",ROUND((AN3247-AM3247)*AL3247*$E3247/$D3247/1000,2))))</f>
        <v/>
      </c>
      <c r="AQ3247">
        <v>0</v>
      </c>
      <c r="AR3247" t="str">
        <f>IF($A3247="","",VLOOKUP($A3247,DADOS!F:P,11,FALSE))</f>
        <v/>
      </c>
      <c r="AS3247" t="str">
        <f>IF(E3247="","",IF(AQ3247="","",IF(AR3247="","",IF((AR3247-AQ3247)*AP3247*$E3247/$D3247&lt;1,"&lt;1",ROUND((AR3247-AQ3247)*AP3247*$E3247/$D3247,2)))))</f>
        <v/>
      </c>
      <c r="AV3247" t="str">
        <f>IF(A3247="","",VLOOKUP(A3247,DADOS!F:R,12,FALSE))</f>
        <v/>
      </c>
      <c r="AW3247" t="str">
        <f>IF(A3247="","",IF(AU3247="","",IF(AV3247="","",IF((AV3247-AU3247)*AT3247*$E3247/$D3247&lt;1,"&lt;1",ROUND((AV3247-AU3247)*AT3247*$E3247/$D3247,2)))))</f>
        <v/>
      </c>
      <c r="AZ3247" t="str">
        <f>IF($A3247="","",VLOOKUP($A3247,DADOS!F:R,13,FALSE))</f>
        <v/>
      </c>
      <c r="BA3247" t="str">
        <f>IF(A3247="","",IF(AY3247="","",IF(AZ3247="","",IF((AZ3247-AY3247)*AX3247*$E3247/$D3247&lt;1,"&lt;1",ROUND((AZ3247-AY3247)*AX3247*$E3247/$D3247,2)))))</f>
        <v/>
      </c>
    </row>
    <row r="3248">
      <c r="B3248" t="str">
        <f>IF(A3248="","",A3248&amp;"/20")</f>
        <v/>
      </c>
      <c r="H3248" t="str">
        <f>IF($A3248="","",VLOOKUP($A3248,DADOS!F:O,3,FALSE))</f>
        <v/>
      </c>
      <c r="I3248" t="str">
        <f>IF(A3248="","",IF(H3248="","",IF((H3248-G3248)*F3248*$E3248/$D3248/1000&lt;0.2,"&lt;0,2",ROUND((H3248-G3248)*F3248*$E3248/$D3248/1000,2))))</f>
        <v/>
      </c>
      <c r="L3248" t="str">
        <f>IF($A3248="","",VLOOKUP($A3248,DADOS!F:O,6,FALSE))</f>
        <v/>
      </c>
      <c r="M3248" t="str">
        <f>IF(A3248="","",IF(L3248="","",IF((L3248-K3248)*J3248*$E3248/$D3248/1000&lt;0.2,"&lt;0,2",ROUND((L3248-K3248)*J3248*$E3248/$D3248/1000,2))))</f>
        <v/>
      </c>
      <c r="P3248" t="str">
        <f>IF($A3248="","",VLOOKUP($A3248,DADOS!F:O,5,FALSE))</f>
        <v/>
      </c>
      <c r="Q3248" t="str">
        <f>IF(A3248="","",IF(P3248="","",IF((P3248-O3248)*N3248*$E3248/$D3248/1000&lt;0.2,"&lt;0,2",ROUND((P3248-O3248)*N3248*$E3248/$D3248/1000,2))))</f>
        <v/>
      </c>
      <c r="T3248" t="str">
        <f>IF($A3248="","",VLOOKUP($A3248,DADOS!F:O,4,FALSE))</f>
        <v/>
      </c>
      <c r="U3248" t="str">
        <f>IF(A3248="","",IF(T3248="","",IF((T3248-S3248)*R3248*$E3248/$D3248/1000&lt;0.2,"&lt;0,2",ROUND((T3248-S3248)*R3248*$E3248/$D3248/1000,2))))</f>
        <v/>
      </c>
      <c r="X3248" t="str">
        <f>IF($A3248="","",VLOOKUP($A3248,DADOS!F:O,9,FALSE))</f>
        <v/>
      </c>
      <c r="Y3248" t="str">
        <f>IF(A3248="","",IF(X3248="","",IF((X3248-W3248)*V3248*$E3248/$D3248&lt;1,"&lt;1",ROUND((X3248-W3248)*V3248*$E3248/$D3248,2))))</f>
        <v/>
      </c>
      <c r="AB3248" t="str">
        <f>IF($A3248="","",VLOOKUP($A3248,DADOS!F:O,7,FALSE))</f>
        <v/>
      </c>
      <c r="AC3248" t="str">
        <f>IF(A3248="","",IF(AB3248="","",IF((AB3248-AA3248)*Z3248*$E3248/$D3248&lt;1,"&lt;1",ROUND((AB3248-AA3248)*Z3248*$E3248/$D3248,2))))</f>
        <v/>
      </c>
      <c r="AF3248" t="str">
        <f>IF($A3248="","",VLOOKUP($A3248,DADOS!F:O,10,FALSE))</f>
        <v/>
      </c>
      <c r="AG3248" t="str">
        <f>IF(A3248="","",IF(AF3248="","",IF((AF3248-AE3248)*AD3248*$E3248/$D3248&lt;1,"&lt;1",ROUND((AF3248-AE3248)*AD3248*$E3248/$D3248,2))))</f>
        <v/>
      </c>
      <c r="AJ3248" t="str">
        <f>IF($A3248="","",VLOOKUP($A3248,DADOS!F:O,8,FALSE))</f>
        <v/>
      </c>
      <c r="AK3248" t="str">
        <f>IF(A3248="","",IF(AJ3248="","",IF((AJ3248-AI3248)*AH3248*$E3248/$D3248&lt;1,"&lt;1",ROUND((AJ3248-AI3248)*AH3248*$E3248/$D3248,2))))</f>
        <v/>
      </c>
      <c r="AN3248" t="str">
        <f>IF($A3248="","",VLOOKUP($A3248,DADOS!F:O,2,FALSE))</f>
        <v/>
      </c>
      <c r="AO3248" t="str">
        <f>IF(A3248="","",IF(AN3248="","",IF((AN3248-AM3248)*AL3248*$E3248/$D3248/1000&lt;0.2,"&lt;0,2",ROUND((AN3248-AM3248)*AL3248*$E3248/$D3248/1000,2))))</f>
        <v/>
      </c>
      <c r="AQ3248">
        <v>0</v>
      </c>
      <c r="AR3248" t="str">
        <f>IF($A3248="","",VLOOKUP($A3248,DADOS!F:P,11,FALSE))</f>
        <v/>
      </c>
      <c r="AS3248" t="str">
        <f>IF(E3248="","",IF(AQ3248="","",IF(AR3248="","",IF((AR3248-AQ3248)*AP3248*$E3248/$D3248&lt;1,"&lt;1",ROUND((AR3248-AQ3248)*AP3248*$E3248/$D3248,2)))))</f>
        <v/>
      </c>
      <c r="AV3248" t="str">
        <f>IF(A3248="","",VLOOKUP(A3248,DADOS!F:R,12,FALSE))</f>
        <v/>
      </c>
      <c r="AW3248" t="str">
        <f>IF(A3248="","",IF(AU3248="","",IF(AV3248="","",IF((AV3248-AU3248)*AT3248*$E3248/$D3248&lt;1,"&lt;1",ROUND((AV3248-AU3248)*AT3248*$E3248/$D3248,2)))))</f>
        <v/>
      </c>
      <c r="AZ3248" t="str">
        <f>IF($A3248="","",VLOOKUP($A3248,DADOS!F:R,13,FALSE))</f>
        <v/>
      </c>
      <c r="BA3248" t="str">
        <f>IF(A3248="","",IF(AY3248="","",IF(AZ3248="","",IF((AZ3248-AY3248)*AX3248*$E3248/$D3248&lt;1,"&lt;1",ROUND((AZ3248-AY3248)*AX3248*$E3248/$D3248,2)))))</f>
        <v/>
      </c>
    </row>
    <row r="3249">
      <c r="B3249" t="str">
        <f>IF(A3249="","",A3249&amp;"/20")</f>
        <v/>
      </c>
      <c r="H3249" t="str">
        <f>IF($A3249="","",VLOOKUP($A3249,DADOS!F:O,3,FALSE))</f>
        <v/>
      </c>
      <c r="I3249" t="str">
        <f>IF(A3249="","",IF(H3249="","",IF((H3249-G3249)*F3249*$E3249/$D3249/1000&lt;0.2,"&lt;0,2",ROUND((H3249-G3249)*F3249*$E3249/$D3249/1000,2))))</f>
        <v/>
      </c>
      <c r="L3249" t="str">
        <f>IF($A3249="","",VLOOKUP($A3249,DADOS!F:O,6,FALSE))</f>
        <v/>
      </c>
      <c r="M3249" t="str">
        <f>IF(A3249="","",IF(L3249="","",IF((L3249-K3249)*J3249*$E3249/$D3249/1000&lt;0.2,"&lt;0,2",ROUND((L3249-K3249)*J3249*$E3249/$D3249/1000,2))))</f>
        <v/>
      </c>
      <c r="P3249" t="str">
        <f>IF($A3249="","",VLOOKUP($A3249,DADOS!F:O,5,FALSE))</f>
        <v/>
      </c>
      <c r="Q3249" t="str">
        <f>IF(A3249="","",IF(P3249="","",IF((P3249-O3249)*N3249*$E3249/$D3249/1000&lt;0.2,"&lt;0,2",ROUND((P3249-O3249)*N3249*$E3249/$D3249/1000,2))))</f>
        <v/>
      </c>
      <c r="T3249" t="str">
        <f>IF($A3249="","",VLOOKUP($A3249,DADOS!F:O,4,FALSE))</f>
        <v/>
      </c>
      <c r="U3249" t="str">
        <f>IF(A3249="","",IF(T3249="","",IF((T3249-S3249)*R3249*$E3249/$D3249/1000&lt;0.2,"&lt;0,2",ROUND((T3249-S3249)*R3249*$E3249/$D3249/1000,2))))</f>
        <v/>
      </c>
      <c r="X3249" t="str">
        <f>IF($A3249="","",VLOOKUP($A3249,DADOS!F:O,9,FALSE))</f>
        <v/>
      </c>
      <c r="Y3249" t="str">
        <f>IF(A3249="","",IF(X3249="","",IF((X3249-W3249)*V3249*$E3249/$D3249&lt;1,"&lt;1",ROUND((X3249-W3249)*V3249*$E3249/$D3249,2))))</f>
        <v/>
      </c>
      <c r="AB3249" t="str">
        <f>IF($A3249="","",VLOOKUP($A3249,DADOS!F:O,7,FALSE))</f>
        <v/>
      </c>
      <c r="AC3249" t="str">
        <f>IF(A3249="","",IF(AB3249="","",IF((AB3249-AA3249)*Z3249*$E3249/$D3249&lt;1,"&lt;1",ROUND((AB3249-AA3249)*Z3249*$E3249/$D3249,2))))</f>
        <v/>
      </c>
      <c r="AF3249" t="str">
        <f>IF($A3249="","",VLOOKUP($A3249,DADOS!F:O,10,FALSE))</f>
        <v/>
      </c>
      <c r="AG3249" t="str">
        <f>IF(A3249="","",IF(AF3249="","",IF((AF3249-AE3249)*AD3249*$E3249/$D3249&lt;1,"&lt;1",ROUND((AF3249-AE3249)*AD3249*$E3249/$D3249,2))))</f>
        <v/>
      </c>
      <c r="AJ3249" t="str">
        <f>IF($A3249="","",VLOOKUP($A3249,DADOS!F:O,8,FALSE))</f>
        <v/>
      </c>
      <c r="AK3249" t="str">
        <f>IF(A3249="","",IF(AJ3249="","",IF((AJ3249-AI3249)*AH3249*$E3249/$D3249&lt;1,"&lt;1",ROUND((AJ3249-AI3249)*AH3249*$E3249/$D3249,2))))</f>
        <v/>
      </c>
      <c r="AN3249" t="str">
        <f>IF($A3249="","",VLOOKUP($A3249,DADOS!F:O,2,FALSE))</f>
        <v/>
      </c>
      <c r="AO3249" t="str">
        <f>IF(A3249="","",IF(AN3249="","",IF((AN3249-AM3249)*AL3249*$E3249/$D3249/1000&lt;0.2,"&lt;0,2",ROUND((AN3249-AM3249)*AL3249*$E3249/$D3249/1000,2))))</f>
        <v/>
      </c>
      <c r="AQ3249">
        <v>0</v>
      </c>
      <c r="AR3249" t="str">
        <f>IF($A3249="","",VLOOKUP($A3249,DADOS!F:P,11,FALSE))</f>
        <v/>
      </c>
      <c r="AS3249" t="str">
        <f>IF(E3249="","",IF(AQ3249="","",IF(AR3249="","",IF((AR3249-AQ3249)*AP3249*$E3249/$D3249&lt;1,"&lt;1",ROUND((AR3249-AQ3249)*AP3249*$E3249/$D3249,2)))))</f>
        <v/>
      </c>
      <c r="AV3249" t="str">
        <f>IF(A3249="","",VLOOKUP(A3249,DADOS!F:R,12,FALSE))</f>
        <v/>
      </c>
      <c r="AW3249" t="str">
        <f>IF(A3249="","",IF(AU3249="","",IF(AV3249="","",IF((AV3249-AU3249)*AT3249*$E3249/$D3249&lt;1,"&lt;1",ROUND((AV3249-AU3249)*AT3249*$E3249/$D3249,2)))))</f>
        <v/>
      </c>
      <c r="AZ3249" t="str">
        <f>IF($A3249="","",VLOOKUP($A3249,DADOS!F:R,13,FALSE))</f>
        <v/>
      </c>
      <c r="BA3249" t="str">
        <f>IF(A3249="","",IF(AY3249="","",IF(AZ3249="","",IF((AZ3249-AY3249)*AX3249*$E3249/$D3249&lt;1,"&lt;1",ROUND((AZ3249-AY3249)*AX3249*$E3249/$D3249,2)))))</f>
        <v/>
      </c>
    </row>
    <row r="3250">
      <c r="B3250" t="str">
        <f>IF(A3250="","",A3250&amp;"/20")</f>
        <v/>
      </c>
      <c r="H3250" t="str">
        <f>IF($A3250="","",VLOOKUP($A3250,DADOS!F:O,3,FALSE))</f>
        <v/>
      </c>
      <c r="I3250" t="str">
        <f>IF(A3250="","",IF(H3250="","",IF((H3250-G3250)*F3250*$E3250/$D3250/1000&lt;0.2,"&lt;0,2",ROUND((H3250-G3250)*F3250*$E3250/$D3250/1000,2))))</f>
        <v/>
      </c>
      <c r="L3250" t="str">
        <f>IF($A3250="","",VLOOKUP($A3250,DADOS!F:O,6,FALSE))</f>
        <v/>
      </c>
      <c r="M3250" t="str">
        <f>IF(A3250="","",IF(L3250="","",IF((L3250-K3250)*J3250*$E3250/$D3250/1000&lt;0.2,"&lt;0,2",ROUND((L3250-K3250)*J3250*$E3250/$D3250/1000,2))))</f>
        <v/>
      </c>
      <c r="P3250" t="str">
        <f>IF($A3250="","",VLOOKUP($A3250,DADOS!F:O,5,FALSE))</f>
        <v/>
      </c>
      <c r="Q3250" t="str">
        <f>IF(A3250="","",IF(P3250="","",IF((P3250-O3250)*N3250*$E3250/$D3250/1000&lt;0.2,"&lt;0,2",ROUND((P3250-O3250)*N3250*$E3250/$D3250/1000,2))))</f>
        <v/>
      </c>
      <c r="T3250" t="str">
        <f>IF($A3250="","",VLOOKUP($A3250,DADOS!F:O,4,FALSE))</f>
        <v/>
      </c>
      <c r="U3250" t="str">
        <f>IF(A3250="","",IF(T3250="","",IF((T3250-S3250)*R3250*$E3250/$D3250/1000&lt;0.2,"&lt;0,2",ROUND((T3250-S3250)*R3250*$E3250/$D3250/1000,2))))</f>
        <v/>
      </c>
      <c r="X3250" t="str">
        <f>IF($A3250="","",VLOOKUP($A3250,DADOS!F:O,9,FALSE))</f>
        <v/>
      </c>
      <c r="Y3250" t="str">
        <f>IF(A3250="","",IF(X3250="","",IF((X3250-W3250)*V3250*$E3250/$D3250&lt;1,"&lt;1",ROUND((X3250-W3250)*V3250*$E3250/$D3250,2))))</f>
        <v/>
      </c>
      <c r="AB3250" t="str">
        <f>IF($A3250="","",VLOOKUP($A3250,DADOS!F:O,7,FALSE))</f>
        <v/>
      </c>
      <c r="AC3250" t="str">
        <f>IF(A3250="","",IF(AB3250="","",IF((AB3250-AA3250)*Z3250*$E3250/$D3250&lt;1,"&lt;1",ROUND((AB3250-AA3250)*Z3250*$E3250/$D3250,2))))</f>
        <v/>
      </c>
      <c r="AF3250" t="str">
        <f>IF($A3250="","",VLOOKUP($A3250,DADOS!F:O,10,FALSE))</f>
        <v/>
      </c>
      <c r="AG3250" t="str">
        <f>IF(A3250="","",IF(AF3250="","",IF((AF3250-AE3250)*AD3250*$E3250/$D3250&lt;1,"&lt;1",ROUND((AF3250-AE3250)*AD3250*$E3250/$D3250,2))))</f>
        <v/>
      </c>
      <c r="AJ3250" t="str">
        <f>IF($A3250="","",VLOOKUP($A3250,DADOS!F:O,8,FALSE))</f>
        <v/>
      </c>
      <c r="AK3250" t="str">
        <f>IF(A3250="","",IF(AJ3250="","",IF((AJ3250-AI3250)*AH3250*$E3250/$D3250&lt;1,"&lt;1",ROUND((AJ3250-AI3250)*AH3250*$E3250/$D3250,2))))</f>
        <v/>
      </c>
      <c r="AN3250" t="str">
        <f>IF($A3250="","",VLOOKUP($A3250,DADOS!F:O,2,FALSE))</f>
        <v/>
      </c>
      <c r="AO3250" t="str">
        <f>IF(A3250="","",IF(AN3250="","",IF((AN3250-AM3250)*AL3250*$E3250/$D3250/1000&lt;0.2,"&lt;0,2",ROUND((AN3250-AM3250)*AL3250*$E3250/$D3250/1000,2))))</f>
        <v/>
      </c>
      <c r="AQ3250">
        <v>0</v>
      </c>
      <c r="AR3250" t="str">
        <f>IF($A3250="","",VLOOKUP($A3250,DADOS!F:P,11,FALSE))</f>
        <v/>
      </c>
      <c r="AS3250" t="str">
        <f>IF(E3250="","",IF(AQ3250="","",IF(AR3250="","",IF((AR3250-AQ3250)*AP3250*$E3250/$D3250&lt;1,"&lt;1",ROUND((AR3250-AQ3250)*AP3250*$E3250/$D3250,2)))))</f>
        <v/>
      </c>
      <c r="AV3250" t="str">
        <f>IF(A3250="","",VLOOKUP(A3250,DADOS!F:R,12,FALSE))</f>
        <v/>
      </c>
      <c r="AW3250" t="str">
        <f>IF(A3250="","",IF(AU3250="","",IF(AV3250="","",IF((AV3250-AU3250)*AT3250*$E3250/$D3250&lt;1,"&lt;1",ROUND((AV3250-AU3250)*AT3250*$E3250/$D3250,2)))))</f>
        <v/>
      </c>
      <c r="AZ3250" t="str">
        <f>IF($A3250="","",VLOOKUP($A3250,DADOS!F:R,13,FALSE))</f>
        <v/>
      </c>
      <c r="BA3250" t="str">
        <f>IF(A3250="","",IF(AY3250="","",IF(AZ3250="","",IF((AZ3250-AY3250)*AX3250*$E3250/$D3250&lt;1,"&lt;1",ROUND((AZ3250-AY3250)*AX3250*$E3250/$D3250,2)))))</f>
        <v/>
      </c>
    </row>
    <row r="3251">
      <c r="B3251" t="str">
        <f>IF(A3251="","",A3251&amp;"/20")</f>
        <v/>
      </c>
      <c r="H3251" t="str">
        <f>IF($A3251="","",VLOOKUP($A3251,DADOS!F:O,3,FALSE))</f>
        <v/>
      </c>
      <c r="I3251" t="str">
        <f>IF(A3251="","",IF(H3251="","",IF((H3251-G3251)*F3251*$E3251/$D3251/1000&lt;0.2,"&lt;0,2",ROUND((H3251-G3251)*F3251*$E3251/$D3251/1000,2))))</f>
        <v/>
      </c>
      <c r="L3251" t="str">
        <f>IF($A3251="","",VLOOKUP($A3251,DADOS!F:O,6,FALSE))</f>
        <v/>
      </c>
      <c r="M3251" t="str">
        <f>IF(A3251="","",IF(L3251="","",IF((L3251-K3251)*J3251*$E3251/$D3251/1000&lt;0.2,"&lt;0,2",ROUND((L3251-K3251)*J3251*$E3251/$D3251/1000,2))))</f>
        <v/>
      </c>
      <c r="P3251" t="str">
        <f>IF($A3251="","",VLOOKUP($A3251,DADOS!F:O,5,FALSE))</f>
        <v/>
      </c>
      <c r="Q3251" t="str">
        <f>IF(A3251="","",IF(P3251="","",IF((P3251-O3251)*N3251*$E3251/$D3251/1000&lt;0.2,"&lt;0,2",ROUND((P3251-O3251)*N3251*$E3251/$D3251/1000,2))))</f>
        <v/>
      </c>
      <c r="T3251" t="str">
        <f>IF($A3251="","",VLOOKUP($A3251,DADOS!F:O,4,FALSE))</f>
        <v/>
      </c>
      <c r="U3251" t="str">
        <f>IF(A3251="","",IF(T3251="","",IF((T3251-S3251)*R3251*$E3251/$D3251/1000&lt;0.2,"&lt;0,2",ROUND((T3251-S3251)*R3251*$E3251/$D3251/1000,2))))</f>
        <v/>
      </c>
      <c r="X3251" t="str">
        <f>IF($A3251="","",VLOOKUP($A3251,DADOS!F:O,9,FALSE))</f>
        <v/>
      </c>
      <c r="Y3251" t="str">
        <f>IF(A3251="","",IF(X3251="","",IF((X3251-W3251)*V3251*$E3251/$D3251&lt;1,"&lt;1",ROUND((X3251-W3251)*V3251*$E3251/$D3251,2))))</f>
        <v/>
      </c>
      <c r="AB3251" t="str">
        <f>IF($A3251="","",VLOOKUP($A3251,DADOS!F:O,7,FALSE))</f>
        <v/>
      </c>
      <c r="AC3251" t="str">
        <f>IF(A3251="","",IF(AB3251="","",IF((AB3251-AA3251)*Z3251*$E3251/$D3251&lt;1,"&lt;1",ROUND((AB3251-AA3251)*Z3251*$E3251/$D3251,2))))</f>
        <v/>
      </c>
      <c r="AF3251" t="str">
        <f>IF($A3251="","",VLOOKUP($A3251,DADOS!F:O,10,FALSE))</f>
        <v/>
      </c>
      <c r="AG3251" t="str">
        <f>IF(A3251="","",IF(AF3251="","",IF((AF3251-AE3251)*AD3251*$E3251/$D3251&lt;1,"&lt;1",ROUND((AF3251-AE3251)*AD3251*$E3251/$D3251,2))))</f>
        <v/>
      </c>
      <c r="AJ3251" t="str">
        <f>IF($A3251="","",VLOOKUP($A3251,DADOS!F:O,8,FALSE))</f>
        <v/>
      </c>
      <c r="AK3251" t="str">
        <f>IF(A3251="","",IF(AJ3251="","",IF((AJ3251-AI3251)*AH3251*$E3251/$D3251&lt;1,"&lt;1",ROUND((AJ3251-AI3251)*AH3251*$E3251/$D3251,2))))</f>
        <v/>
      </c>
      <c r="AN3251" t="str">
        <f>IF($A3251="","",VLOOKUP($A3251,DADOS!F:O,2,FALSE))</f>
        <v/>
      </c>
      <c r="AO3251" t="str">
        <f>IF(A3251="","",IF(AN3251="","",IF((AN3251-AM3251)*AL3251*$E3251/$D3251/1000&lt;0.2,"&lt;0,2",ROUND((AN3251-AM3251)*AL3251*$E3251/$D3251/1000,2))))</f>
        <v/>
      </c>
      <c r="AQ3251">
        <v>0</v>
      </c>
      <c r="AR3251" t="str">
        <f>IF($A3251="","",VLOOKUP($A3251,DADOS!F:P,11,FALSE))</f>
        <v/>
      </c>
      <c r="AS3251" t="str">
        <f>IF(E3251="","",IF(AQ3251="","",IF(AR3251="","",IF((AR3251-AQ3251)*AP3251*$E3251/$D3251&lt;1,"&lt;1",ROUND((AR3251-AQ3251)*AP3251*$E3251/$D3251,2)))))</f>
        <v/>
      </c>
      <c r="AV3251" t="str">
        <f>IF(A3251="","",VLOOKUP(A3251,DADOS!F:R,12,FALSE))</f>
        <v/>
      </c>
      <c r="AW3251" t="str">
        <f>IF(A3251="","",IF(AU3251="","",IF(AV3251="","",IF((AV3251-AU3251)*AT3251*$E3251/$D3251&lt;1,"&lt;1",ROUND((AV3251-AU3251)*AT3251*$E3251/$D3251,2)))))</f>
        <v/>
      </c>
      <c r="AZ3251" t="str">
        <f>IF($A3251="","",VLOOKUP($A3251,DADOS!F:R,13,FALSE))</f>
        <v/>
      </c>
      <c r="BA3251" t="str">
        <f>IF(A3251="","",IF(AY3251="","",IF(AZ3251="","",IF((AZ3251-AY3251)*AX3251*$E3251/$D3251&lt;1,"&lt;1",ROUND((AZ3251-AY3251)*AX3251*$E3251/$D3251,2)))))</f>
        <v/>
      </c>
    </row>
    <row r="3252">
      <c r="B3252" t="str">
        <f>IF(A3252="","",A3252&amp;"/20")</f>
        <v/>
      </c>
      <c r="H3252" t="str">
        <f>IF($A3252="","",VLOOKUP($A3252,DADOS!F:O,3,FALSE))</f>
        <v/>
      </c>
      <c r="I3252" t="str">
        <f>IF(A3252="","",IF(H3252="","",IF((H3252-G3252)*F3252*$E3252/$D3252/1000&lt;0.2,"&lt;0,2",ROUND((H3252-G3252)*F3252*$E3252/$D3252/1000,2))))</f>
        <v/>
      </c>
      <c r="L3252" t="str">
        <f>IF($A3252="","",VLOOKUP($A3252,DADOS!F:O,6,FALSE))</f>
        <v/>
      </c>
      <c r="M3252" t="str">
        <f>IF(A3252="","",IF(L3252="","",IF((L3252-K3252)*J3252*$E3252/$D3252/1000&lt;0.2,"&lt;0,2",ROUND((L3252-K3252)*J3252*$E3252/$D3252/1000,2))))</f>
        <v/>
      </c>
      <c r="P3252" t="str">
        <f>IF($A3252="","",VLOOKUP($A3252,DADOS!F:O,5,FALSE))</f>
        <v/>
      </c>
      <c r="Q3252" t="str">
        <f>IF(A3252="","",IF(P3252="","",IF((P3252-O3252)*N3252*$E3252/$D3252/1000&lt;0.2,"&lt;0,2",ROUND((P3252-O3252)*N3252*$E3252/$D3252/1000,2))))</f>
        <v/>
      </c>
      <c r="T3252" t="str">
        <f>IF($A3252="","",VLOOKUP($A3252,DADOS!F:O,4,FALSE))</f>
        <v/>
      </c>
      <c r="U3252" t="str">
        <f>IF(A3252="","",IF(T3252="","",IF((T3252-S3252)*R3252*$E3252/$D3252/1000&lt;0.2,"&lt;0,2",ROUND((T3252-S3252)*R3252*$E3252/$D3252/1000,2))))</f>
        <v/>
      </c>
      <c r="X3252" t="str">
        <f>IF($A3252="","",VLOOKUP($A3252,DADOS!F:O,9,FALSE))</f>
        <v/>
      </c>
      <c r="Y3252" t="str">
        <f>IF(A3252="","",IF(X3252="","",IF((X3252-W3252)*V3252*$E3252/$D3252&lt;1,"&lt;1",ROUND((X3252-W3252)*V3252*$E3252/$D3252,2))))</f>
        <v/>
      </c>
      <c r="AB3252" t="str">
        <f>IF($A3252="","",VLOOKUP($A3252,DADOS!F:O,7,FALSE))</f>
        <v/>
      </c>
      <c r="AC3252" t="str">
        <f>IF(A3252="","",IF(AB3252="","",IF((AB3252-AA3252)*Z3252*$E3252/$D3252&lt;1,"&lt;1",ROUND((AB3252-AA3252)*Z3252*$E3252/$D3252,2))))</f>
        <v/>
      </c>
      <c r="AF3252" t="str">
        <f>IF($A3252="","",VLOOKUP($A3252,DADOS!F:O,10,FALSE))</f>
        <v/>
      </c>
      <c r="AG3252" t="str">
        <f>IF(A3252="","",IF(AF3252="","",IF((AF3252-AE3252)*AD3252*$E3252/$D3252&lt;1,"&lt;1",ROUND((AF3252-AE3252)*AD3252*$E3252/$D3252,2))))</f>
        <v/>
      </c>
      <c r="AJ3252" t="str">
        <f>IF($A3252="","",VLOOKUP($A3252,DADOS!F:O,8,FALSE))</f>
        <v/>
      </c>
      <c r="AK3252" t="str">
        <f>IF(A3252="","",IF(AJ3252="","",IF((AJ3252-AI3252)*AH3252*$E3252/$D3252&lt;1,"&lt;1",ROUND((AJ3252-AI3252)*AH3252*$E3252/$D3252,2))))</f>
        <v/>
      </c>
      <c r="AN3252" t="str">
        <f>IF($A3252="","",VLOOKUP($A3252,DADOS!F:O,2,FALSE))</f>
        <v/>
      </c>
      <c r="AO3252" t="str">
        <f>IF(A3252="","",IF(AN3252="","",IF((AN3252-AM3252)*AL3252*$E3252/$D3252/1000&lt;0.2,"&lt;0,2",ROUND((AN3252-AM3252)*AL3252*$E3252/$D3252/1000,2))))</f>
        <v/>
      </c>
      <c r="AQ3252">
        <v>0</v>
      </c>
      <c r="AR3252" t="str">
        <f>IF($A3252="","",VLOOKUP($A3252,DADOS!F:P,11,FALSE))</f>
        <v/>
      </c>
      <c r="AS3252" t="str">
        <f>IF(E3252="","",IF(AQ3252="","",IF(AR3252="","",IF((AR3252-AQ3252)*AP3252*$E3252/$D3252&lt;1,"&lt;1",ROUND((AR3252-AQ3252)*AP3252*$E3252/$D3252,2)))))</f>
        <v/>
      </c>
      <c r="AV3252" t="str">
        <f>IF(A3252="","",VLOOKUP(A3252,DADOS!F:R,12,FALSE))</f>
        <v/>
      </c>
      <c r="AW3252" t="str">
        <f>IF(A3252="","",IF(AU3252="","",IF(AV3252="","",IF((AV3252-AU3252)*AT3252*$E3252/$D3252&lt;1,"&lt;1",ROUND((AV3252-AU3252)*AT3252*$E3252/$D3252,2)))))</f>
        <v/>
      </c>
      <c r="AZ3252" t="str">
        <f>IF($A3252="","",VLOOKUP($A3252,DADOS!F:R,13,FALSE))</f>
        <v/>
      </c>
      <c r="BA3252" t="str">
        <f>IF(A3252="","",IF(AY3252="","",IF(AZ3252="","",IF((AZ3252-AY3252)*AX3252*$E3252/$D3252&lt;1,"&lt;1",ROUND((AZ3252-AY3252)*AX3252*$E3252/$D3252,2)))))</f>
        <v/>
      </c>
    </row>
    <row r="3253">
      <c r="B3253" t="str">
        <f>IF(A3253="","",A3253&amp;"/20")</f>
        <v/>
      </c>
      <c r="H3253" t="str">
        <f>IF($A3253="","",VLOOKUP($A3253,DADOS!F:O,3,FALSE))</f>
        <v/>
      </c>
      <c r="I3253" t="str">
        <f>IF(A3253="","",IF(H3253="","",IF((H3253-G3253)*F3253*$E3253/$D3253/1000&lt;0.2,"&lt;0,2",ROUND((H3253-G3253)*F3253*$E3253/$D3253/1000,2))))</f>
        <v/>
      </c>
      <c r="L3253" t="str">
        <f>IF($A3253="","",VLOOKUP($A3253,DADOS!F:O,6,FALSE))</f>
        <v/>
      </c>
      <c r="M3253" t="str">
        <f>IF(A3253="","",IF(L3253="","",IF((L3253-K3253)*J3253*$E3253/$D3253/1000&lt;0.2,"&lt;0,2",ROUND((L3253-K3253)*J3253*$E3253/$D3253/1000,2))))</f>
        <v/>
      </c>
      <c r="P3253" t="str">
        <f>IF($A3253="","",VLOOKUP($A3253,DADOS!F:O,5,FALSE))</f>
        <v/>
      </c>
      <c r="Q3253" t="str">
        <f>IF(A3253="","",IF(P3253="","",IF((P3253-O3253)*N3253*$E3253/$D3253/1000&lt;0.2,"&lt;0,2",ROUND((P3253-O3253)*N3253*$E3253/$D3253/1000,2))))</f>
        <v/>
      </c>
      <c r="T3253" t="str">
        <f>IF($A3253="","",VLOOKUP($A3253,DADOS!F:O,4,FALSE))</f>
        <v/>
      </c>
      <c r="U3253" t="str">
        <f>IF(A3253="","",IF(T3253="","",IF((T3253-S3253)*R3253*$E3253/$D3253/1000&lt;0.2,"&lt;0,2",ROUND((T3253-S3253)*R3253*$E3253/$D3253/1000,2))))</f>
        <v/>
      </c>
      <c r="X3253" t="str">
        <f>IF($A3253="","",VLOOKUP($A3253,DADOS!F:O,9,FALSE))</f>
        <v/>
      </c>
      <c r="Y3253" t="str">
        <f>IF(A3253="","",IF(X3253="","",IF((X3253-W3253)*V3253*$E3253/$D3253&lt;1,"&lt;1",ROUND((X3253-W3253)*V3253*$E3253/$D3253,2))))</f>
        <v/>
      </c>
      <c r="AB3253" t="str">
        <f>IF($A3253="","",VLOOKUP($A3253,DADOS!F:O,7,FALSE))</f>
        <v/>
      </c>
      <c r="AC3253" t="str">
        <f>IF(A3253="","",IF(AB3253="","",IF((AB3253-AA3253)*Z3253*$E3253/$D3253&lt;1,"&lt;1",ROUND((AB3253-AA3253)*Z3253*$E3253/$D3253,2))))</f>
        <v/>
      </c>
      <c r="AF3253" t="str">
        <f>IF($A3253="","",VLOOKUP($A3253,DADOS!F:O,10,FALSE))</f>
        <v/>
      </c>
      <c r="AG3253" t="str">
        <f>IF(A3253="","",IF(AF3253="","",IF((AF3253-AE3253)*AD3253*$E3253/$D3253&lt;1,"&lt;1",ROUND((AF3253-AE3253)*AD3253*$E3253/$D3253,2))))</f>
        <v/>
      </c>
      <c r="AJ3253" t="str">
        <f>IF($A3253="","",VLOOKUP($A3253,DADOS!F:O,8,FALSE))</f>
        <v/>
      </c>
      <c r="AK3253" t="str">
        <f>IF(A3253="","",IF(AJ3253="","",IF((AJ3253-AI3253)*AH3253*$E3253/$D3253&lt;1,"&lt;1",ROUND((AJ3253-AI3253)*AH3253*$E3253/$D3253,2))))</f>
        <v/>
      </c>
      <c r="AN3253" t="str">
        <f>IF($A3253="","",VLOOKUP($A3253,DADOS!F:O,2,FALSE))</f>
        <v/>
      </c>
      <c r="AO3253" t="str">
        <f>IF(A3253="","",IF(AN3253="","",IF((AN3253-AM3253)*AL3253*$E3253/$D3253/1000&lt;0.2,"&lt;0,2",ROUND((AN3253-AM3253)*AL3253*$E3253/$D3253/1000,2))))</f>
        <v/>
      </c>
      <c r="AQ3253">
        <v>0</v>
      </c>
      <c r="AR3253" t="str">
        <f>IF($A3253="","",VLOOKUP($A3253,DADOS!F:P,11,FALSE))</f>
        <v/>
      </c>
      <c r="AS3253" t="str">
        <f>IF(E3253="","",IF(AQ3253="","",IF(AR3253="","",IF((AR3253-AQ3253)*AP3253*$E3253/$D3253&lt;1,"&lt;1",ROUND((AR3253-AQ3253)*AP3253*$E3253/$D3253,2)))))</f>
        <v/>
      </c>
      <c r="AV3253" t="str">
        <f>IF(A3253="","",VLOOKUP(A3253,DADOS!F:R,12,FALSE))</f>
        <v/>
      </c>
      <c r="AW3253" t="str">
        <f>IF(A3253="","",IF(AU3253="","",IF(AV3253="","",IF((AV3253-AU3253)*AT3253*$E3253/$D3253&lt;1,"&lt;1",ROUND((AV3253-AU3253)*AT3253*$E3253/$D3253,2)))))</f>
        <v/>
      </c>
      <c r="AZ3253" t="str">
        <f>IF($A3253="","",VLOOKUP($A3253,DADOS!F:R,13,FALSE))</f>
        <v/>
      </c>
      <c r="BA3253" t="str">
        <f>IF(A3253="","",IF(AY3253="","",IF(AZ3253="","",IF((AZ3253-AY3253)*AX3253*$E3253/$D3253&lt;1,"&lt;1",ROUND((AZ3253-AY3253)*AX3253*$E3253/$D3253,2)))))</f>
        <v/>
      </c>
    </row>
    <row r="3254">
      <c r="B3254" t="str">
        <f>IF(A3254="","",A3254&amp;"/20")</f>
        <v/>
      </c>
      <c r="H3254" t="str">
        <f>IF($A3254="","",VLOOKUP($A3254,DADOS!F:O,3,FALSE))</f>
        <v/>
      </c>
      <c r="I3254" t="str">
        <f>IF(A3254="","",IF(H3254="","",IF((H3254-G3254)*F3254*$E3254/$D3254/1000&lt;0.2,"&lt;0,2",ROUND((H3254-G3254)*F3254*$E3254/$D3254/1000,2))))</f>
        <v/>
      </c>
      <c r="L3254" t="str">
        <f>IF($A3254="","",VLOOKUP($A3254,DADOS!F:O,6,FALSE))</f>
        <v/>
      </c>
      <c r="M3254" t="str">
        <f>IF(A3254="","",IF(L3254="","",IF((L3254-K3254)*J3254*$E3254/$D3254/1000&lt;0.2,"&lt;0,2",ROUND((L3254-K3254)*J3254*$E3254/$D3254/1000,2))))</f>
        <v/>
      </c>
      <c r="P3254" t="str">
        <f>IF($A3254="","",VLOOKUP($A3254,DADOS!F:O,5,FALSE))</f>
        <v/>
      </c>
      <c r="Q3254" t="str">
        <f>IF(A3254="","",IF(P3254="","",IF((P3254-O3254)*N3254*$E3254/$D3254/1000&lt;0.2,"&lt;0,2",ROUND((P3254-O3254)*N3254*$E3254/$D3254/1000,2))))</f>
        <v/>
      </c>
      <c r="T3254" t="str">
        <f>IF($A3254="","",VLOOKUP($A3254,DADOS!F:O,4,FALSE))</f>
        <v/>
      </c>
      <c r="U3254" t="str">
        <f>IF(A3254="","",IF(T3254="","",IF((T3254-S3254)*R3254*$E3254/$D3254/1000&lt;0.2,"&lt;0,2",ROUND((T3254-S3254)*R3254*$E3254/$D3254/1000,2))))</f>
        <v/>
      </c>
      <c r="X3254" t="str">
        <f>IF($A3254="","",VLOOKUP($A3254,DADOS!F:O,9,FALSE))</f>
        <v/>
      </c>
      <c r="Y3254" t="str">
        <f>IF(A3254="","",IF(X3254="","",IF((X3254-W3254)*V3254*$E3254/$D3254&lt;1,"&lt;1",ROUND((X3254-W3254)*V3254*$E3254/$D3254,2))))</f>
        <v/>
      </c>
      <c r="AB3254" t="str">
        <f>IF($A3254="","",VLOOKUP($A3254,DADOS!F:O,7,FALSE))</f>
        <v/>
      </c>
      <c r="AC3254" t="str">
        <f>IF(A3254="","",IF(AB3254="","",IF((AB3254-AA3254)*Z3254*$E3254/$D3254&lt;1,"&lt;1",ROUND((AB3254-AA3254)*Z3254*$E3254/$D3254,2))))</f>
        <v/>
      </c>
      <c r="AF3254" t="str">
        <f>IF($A3254="","",VLOOKUP($A3254,DADOS!F:O,10,FALSE))</f>
        <v/>
      </c>
      <c r="AG3254" t="str">
        <f>IF(A3254="","",IF(AF3254="","",IF((AF3254-AE3254)*AD3254*$E3254/$D3254&lt;1,"&lt;1",ROUND((AF3254-AE3254)*AD3254*$E3254/$D3254,2))))</f>
        <v/>
      </c>
      <c r="AJ3254" t="str">
        <f>IF($A3254="","",VLOOKUP($A3254,DADOS!F:O,8,FALSE))</f>
        <v/>
      </c>
      <c r="AK3254" t="str">
        <f>IF(A3254="","",IF(AJ3254="","",IF((AJ3254-AI3254)*AH3254*$E3254/$D3254&lt;1,"&lt;1",ROUND((AJ3254-AI3254)*AH3254*$E3254/$D3254,2))))</f>
        <v/>
      </c>
      <c r="AN3254" t="str">
        <f>IF($A3254="","",VLOOKUP($A3254,DADOS!F:O,2,FALSE))</f>
        <v/>
      </c>
      <c r="AO3254" t="str">
        <f>IF(A3254="","",IF(AN3254="","",IF((AN3254-AM3254)*AL3254*$E3254/$D3254/1000&lt;0.2,"&lt;0,2",ROUND((AN3254-AM3254)*AL3254*$E3254/$D3254/1000,2))))</f>
        <v/>
      </c>
      <c r="AQ3254">
        <v>0</v>
      </c>
      <c r="AR3254" t="str">
        <f>IF($A3254="","",VLOOKUP($A3254,DADOS!F:P,11,FALSE))</f>
        <v/>
      </c>
      <c r="AS3254" t="str">
        <f>IF(E3254="","",IF(AQ3254="","",IF(AR3254="","",IF((AR3254-AQ3254)*AP3254*$E3254/$D3254&lt;1,"&lt;1",ROUND((AR3254-AQ3254)*AP3254*$E3254/$D3254,2)))))</f>
        <v/>
      </c>
      <c r="AV3254" t="str">
        <f>IF(A3254="","",VLOOKUP(A3254,DADOS!F:R,12,FALSE))</f>
        <v/>
      </c>
      <c r="AW3254" t="str">
        <f>IF(A3254="","",IF(AU3254="","",IF(AV3254="","",IF((AV3254-AU3254)*AT3254*$E3254/$D3254&lt;1,"&lt;1",ROUND((AV3254-AU3254)*AT3254*$E3254/$D3254,2)))))</f>
        <v/>
      </c>
      <c r="AZ3254" t="str">
        <f>IF($A3254="","",VLOOKUP($A3254,DADOS!F:R,13,FALSE))</f>
        <v/>
      </c>
      <c r="BA3254" t="str">
        <f>IF(A3254="","",IF(AY3254="","",IF(AZ3254="","",IF((AZ3254-AY3254)*AX3254*$E3254/$D3254&lt;1,"&lt;1",ROUND((AZ3254-AY3254)*AX3254*$E3254/$D3254,2)))))</f>
        <v/>
      </c>
    </row>
    <row r="3255">
      <c r="B3255" t="str">
        <f>IF(A3255="","",A3255&amp;"/20")</f>
        <v/>
      </c>
      <c r="H3255" t="str">
        <f>IF($A3255="","",VLOOKUP($A3255,DADOS!F:O,3,FALSE))</f>
        <v/>
      </c>
      <c r="I3255" t="str">
        <f>IF(A3255="","",IF(H3255="","",IF((H3255-G3255)*F3255*$E3255/$D3255/1000&lt;0.2,"&lt;0,2",ROUND((H3255-G3255)*F3255*$E3255/$D3255/1000,2))))</f>
        <v/>
      </c>
      <c r="L3255" t="str">
        <f>IF($A3255="","",VLOOKUP($A3255,DADOS!F:O,6,FALSE))</f>
        <v/>
      </c>
      <c r="M3255" t="str">
        <f>IF(A3255="","",IF(L3255="","",IF((L3255-K3255)*J3255*$E3255/$D3255/1000&lt;0.2,"&lt;0,2",ROUND((L3255-K3255)*J3255*$E3255/$D3255/1000,2))))</f>
        <v/>
      </c>
      <c r="P3255" t="str">
        <f>IF($A3255="","",VLOOKUP($A3255,DADOS!F:O,5,FALSE))</f>
        <v/>
      </c>
      <c r="Q3255" t="str">
        <f>IF(A3255="","",IF(P3255="","",IF((P3255-O3255)*N3255*$E3255/$D3255/1000&lt;0.2,"&lt;0,2",ROUND((P3255-O3255)*N3255*$E3255/$D3255/1000,2))))</f>
        <v/>
      </c>
      <c r="T3255" t="str">
        <f>IF($A3255="","",VLOOKUP($A3255,DADOS!F:O,4,FALSE))</f>
        <v/>
      </c>
      <c r="U3255" t="str">
        <f>IF(A3255="","",IF(T3255="","",IF((T3255-S3255)*R3255*$E3255/$D3255/1000&lt;0.2,"&lt;0,2",ROUND((T3255-S3255)*R3255*$E3255/$D3255/1000,2))))</f>
        <v/>
      </c>
      <c r="X3255" t="str">
        <f>IF($A3255="","",VLOOKUP($A3255,DADOS!F:O,9,FALSE))</f>
        <v/>
      </c>
      <c r="Y3255" t="str">
        <f>IF(A3255="","",IF(X3255="","",IF((X3255-W3255)*V3255*$E3255/$D3255&lt;1,"&lt;1",ROUND((X3255-W3255)*V3255*$E3255/$D3255,2))))</f>
        <v/>
      </c>
      <c r="AB3255" t="str">
        <f>IF($A3255="","",VLOOKUP($A3255,DADOS!F:O,7,FALSE))</f>
        <v/>
      </c>
      <c r="AC3255" t="str">
        <f>IF(A3255="","",IF(AB3255="","",IF((AB3255-AA3255)*Z3255*$E3255/$D3255&lt;1,"&lt;1",ROUND((AB3255-AA3255)*Z3255*$E3255/$D3255,2))))</f>
        <v/>
      </c>
      <c r="AF3255" t="str">
        <f>IF($A3255="","",VLOOKUP($A3255,DADOS!F:O,10,FALSE))</f>
        <v/>
      </c>
      <c r="AG3255" t="str">
        <f>IF(A3255="","",IF(AF3255="","",IF((AF3255-AE3255)*AD3255*$E3255/$D3255&lt;1,"&lt;1",ROUND((AF3255-AE3255)*AD3255*$E3255/$D3255,2))))</f>
        <v/>
      </c>
      <c r="AJ3255" t="str">
        <f>IF($A3255="","",VLOOKUP($A3255,DADOS!F:O,8,FALSE))</f>
        <v/>
      </c>
      <c r="AK3255" t="str">
        <f>IF(A3255="","",IF(AJ3255="","",IF((AJ3255-AI3255)*AH3255*$E3255/$D3255&lt;1,"&lt;1",ROUND((AJ3255-AI3255)*AH3255*$E3255/$D3255,2))))</f>
        <v/>
      </c>
      <c r="AN3255" t="str">
        <f>IF($A3255="","",VLOOKUP($A3255,DADOS!F:O,2,FALSE))</f>
        <v/>
      </c>
      <c r="AO3255" t="str">
        <f>IF(A3255="","",IF(AN3255="","",IF((AN3255-AM3255)*AL3255*$E3255/$D3255/1000&lt;0.2,"&lt;0,2",ROUND((AN3255-AM3255)*AL3255*$E3255/$D3255/1000,2))))</f>
        <v/>
      </c>
      <c r="AQ3255">
        <v>0</v>
      </c>
      <c r="AR3255" t="str">
        <f>IF($A3255="","",VLOOKUP($A3255,DADOS!F:P,11,FALSE))</f>
        <v/>
      </c>
      <c r="AS3255" t="str">
        <f>IF(E3255="","",IF(AQ3255="","",IF(AR3255="","",IF((AR3255-AQ3255)*AP3255*$E3255/$D3255&lt;1,"&lt;1",ROUND((AR3255-AQ3255)*AP3255*$E3255/$D3255,2)))))</f>
        <v/>
      </c>
      <c r="AV3255" t="str">
        <f>IF(A3255="","",VLOOKUP(A3255,DADOS!F:R,12,FALSE))</f>
        <v/>
      </c>
      <c r="AW3255" t="str">
        <f>IF(A3255="","",IF(AU3255="","",IF(AV3255="","",IF((AV3255-AU3255)*AT3255*$E3255/$D3255&lt;1,"&lt;1",ROUND((AV3255-AU3255)*AT3255*$E3255/$D3255,2)))))</f>
        <v/>
      </c>
      <c r="AZ3255" t="str">
        <f>IF($A3255="","",VLOOKUP($A3255,DADOS!F:R,13,FALSE))</f>
        <v/>
      </c>
      <c r="BA3255" t="str">
        <f>IF(A3255="","",IF(AY3255="","",IF(AZ3255="","",IF((AZ3255-AY3255)*AX3255*$E3255/$D3255&lt;1,"&lt;1",ROUND((AZ3255-AY3255)*AX3255*$E3255/$D3255,2)))))</f>
        <v/>
      </c>
    </row>
    <row r="3256">
      <c r="B3256" t="str">
        <f>IF(A3256="","",A3256&amp;"/20")</f>
        <v/>
      </c>
      <c r="H3256" t="str">
        <f>IF($A3256="","",VLOOKUP($A3256,DADOS!F:O,3,FALSE))</f>
        <v/>
      </c>
      <c r="I3256" t="str">
        <f>IF(A3256="","",IF(H3256="","",IF((H3256-G3256)*F3256*$E3256/$D3256/1000&lt;0.2,"&lt;0,2",ROUND((H3256-G3256)*F3256*$E3256/$D3256/1000,2))))</f>
        <v/>
      </c>
      <c r="L3256" t="str">
        <f>IF($A3256="","",VLOOKUP($A3256,DADOS!F:O,6,FALSE))</f>
        <v/>
      </c>
      <c r="M3256" t="str">
        <f>IF(A3256="","",IF(L3256="","",IF((L3256-K3256)*J3256*$E3256/$D3256/1000&lt;0.2,"&lt;0,2",ROUND((L3256-K3256)*J3256*$E3256/$D3256/1000,2))))</f>
        <v/>
      </c>
      <c r="P3256" t="str">
        <f>IF($A3256="","",VLOOKUP($A3256,DADOS!F:O,5,FALSE))</f>
        <v/>
      </c>
      <c r="Q3256" t="str">
        <f>IF(A3256="","",IF(P3256="","",IF((P3256-O3256)*N3256*$E3256/$D3256/1000&lt;0.2,"&lt;0,2",ROUND((P3256-O3256)*N3256*$E3256/$D3256/1000,2))))</f>
        <v/>
      </c>
      <c r="T3256" t="str">
        <f>IF($A3256="","",VLOOKUP($A3256,DADOS!F:O,4,FALSE))</f>
        <v/>
      </c>
      <c r="U3256" t="str">
        <f>IF(A3256="","",IF(T3256="","",IF((T3256-S3256)*R3256*$E3256/$D3256/1000&lt;0.2,"&lt;0,2",ROUND((T3256-S3256)*R3256*$E3256/$D3256/1000,2))))</f>
        <v/>
      </c>
      <c r="X3256" t="str">
        <f>IF($A3256="","",VLOOKUP($A3256,DADOS!F:O,9,FALSE))</f>
        <v/>
      </c>
      <c r="Y3256" t="str">
        <f>IF(A3256="","",IF(X3256="","",IF((X3256-W3256)*V3256*$E3256/$D3256&lt;1,"&lt;1",ROUND((X3256-W3256)*V3256*$E3256/$D3256,2))))</f>
        <v/>
      </c>
      <c r="AB3256" t="str">
        <f>IF($A3256="","",VLOOKUP($A3256,DADOS!F:O,7,FALSE))</f>
        <v/>
      </c>
      <c r="AC3256" t="str">
        <f>IF(A3256="","",IF(AB3256="","",IF((AB3256-AA3256)*Z3256*$E3256/$D3256&lt;1,"&lt;1",ROUND((AB3256-AA3256)*Z3256*$E3256/$D3256,2))))</f>
        <v/>
      </c>
      <c r="AF3256" t="str">
        <f>IF($A3256="","",VLOOKUP($A3256,DADOS!F:O,10,FALSE))</f>
        <v/>
      </c>
      <c r="AG3256" t="str">
        <f>IF(A3256="","",IF(AF3256="","",IF((AF3256-AE3256)*AD3256*$E3256/$D3256&lt;1,"&lt;1",ROUND((AF3256-AE3256)*AD3256*$E3256/$D3256,2))))</f>
        <v/>
      </c>
      <c r="AJ3256" t="str">
        <f>IF($A3256="","",VLOOKUP($A3256,DADOS!F:O,8,FALSE))</f>
        <v/>
      </c>
      <c r="AK3256" t="str">
        <f>IF(A3256="","",IF(AJ3256="","",IF((AJ3256-AI3256)*AH3256*$E3256/$D3256&lt;1,"&lt;1",ROUND((AJ3256-AI3256)*AH3256*$E3256/$D3256,2))))</f>
        <v/>
      </c>
      <c r="AN3256" t="str">
        <f>IF($A3256="","",VLOOKUP($A3256,DADOS!F:O,2,FALSE))</f>
        <v/>
      </c>
      <c r="AO3256" t="str">
        <f>IF(A3256="","",IF(AN3256="","",IF((AN3256-AM3256)*AL3256*$E3256/$D3256/1000&lt;0.2,"&lt;0,2",ROUND((AN3256-AM3256)*AL3256*$E3256/$D3256/1000,2))))</f>
        <v/>
      </c>
      <c r="AQ3256">
        <v>0</v>
      </c>
      <c r="AR3256" t="str">
        <f>IF($A3256="","",VLOOKUP($A3256,DADOS!F:P,11,FALSE))</f>
        <v/>
      </c>
      <c r="AS3256" t="str">
        <f>IF(E3256="","",IF(AQ3256="","",IF(AR3256="","",IF((AR3256-AQ3256)*AP3256*$E3256/$D3256&lt;1,"&lt;1",ROUND((AR3256-AQ3256)*AP3256*$E3256/$D3256,2)))))</f>
        <v/>
      </c>
      <c r="AV3256" t="str">
        <f>IF(A3256="","",VLOOKUP(A3256,DADOS!F:R,12,FALSE))</f>
        <v/>
      </c>
      <c r="AW3256" t="str">
        <f>IF(A3256="","",IF(AU3256="","",IF(AV3256="","",IF((AV3256-AU3256)*AT3256*$E3256/$D3256&lt;1,"&lt;1",ROUND((AV3256-AU3256)*AT3256*$E3256/$D3256,2)))))</f>
        <v/>
      </c>
      <c r="AZ3256" t="str">
        <f>IF($A3256="","",VLOOKUP($A3256,DADOS!F:R,13,FALSE))</f>
        <v/>
      </c>
      <c r="BA3256" t="str">
        <f>IF(A3256="","",IF(AY3256="","",IF(AZ3256="","",IF((AZ3256-AY3256)*AX3256*$E3256/$D3256&lt;1,"&lt;1",ROUND((AZ3256-AY3256)*AX3256*$E3256/$D3256,2)))))</f>
        <v/>
      </c>
    </row>
    <row r="3257">
      <c r="B3257" t="str">
        <f>IF(A3257="","",A3257&amp;"/20")</f>
        <v/>
      </c>
      <c r="H3257" t="str">
        <f>IF($A3257="","",VLOOKUP($A3257,DADOS!F:O,3,FALSE))</f>
        <v/>
      </c>
      <c r="I3257" t="str">
        <f>IF(A3257="","",IF(H3257="","",IF((H3257-G3257)*F3257*$E3257/$D3257/1000&lt;0.2,"&lt;0,2",ROUND((H3257-G3257)*F3257*$E3257/$D3257/1000,2))))</f>
        <v/>
      </c>
      <c r="L3257" t="str">
        <f>IF($A3257="","",VLOOKUP($A3257,DADOS!F:O,6,FALSE))</f>
        <v/>
      </c>
      <c r="M3257" t="str">
        <f>IF(A3257="","",IF(L3257="","",IF((L3257-K3257)*J3257*$E3257/$D3257/1000&lt;0.2,"&lt;0,2",ROUND((L3257-K3257)*J3257*$E3257/$D3257/1000,2))))</f>
        <v/>
      </c>
      <c r="P3257" t="str">
        <f>IF($A3257="","",VLOOKUP($A3257,DADOS!F:O,5,FALSE))</f>
        <v/>
      </c>
      <c r="Q3257" t="str">
        <f>IF(A3257="","",IF(P3257="","",IF((P3257-O3257)*N3257*$E3257/$D3257/1000&lt;0.2,"&lt;0,2",ROUND((P3257-O3257)*N3257*$E3257/$D3257/1000,2))))</f>
        <v/>
      </c>
      <c r="T3257" t="str">
        <f>IF($A3257="","",VLOOKUP($A3257,DADOS!F:O,4,FALSE))</f>
        <v/>
      </c>
      <c r="U3257" t="str">
        <f>IF(A3257="","",IF(T3257="","",IF((T3257-S3257)*R3257*$E3257/$D3257/1000&lt;0.2,"&lt;0,2",ROUND((T3257-S3257)*R3257*$E3257/$D3257/1000,2))))</f>
        <v/>
      </c>
      <c r="X3257" t="str">
        <f>IF($A3257="","",VLOOKUP($A3257,DADOS!F:O,9,FALSE))</f>
        <v/>
      </c>
      <c r="Y3257" t="str">
        <f>IF(A3257="","",IF(X3257="","",IF((X3257-W3257)*V3257*$E3257/$D3257&lt;1,"&lt;1",ROUND((X3257-W3257)*V3257*$E3257/$D3257,2))))</f>
        <v/>
      </c>
      <c r="AB3257" t="str">
        <f>IF($A3257="","",VLOOKUP($A3257,DADOS!F:O,7,FALSE))</f>
        <v/>
      </c>
      <c r="AC3257" t="str">
        <f>IF(A3257="","",IF(AB3257="","",IF((AB3257-AA3257)*Z3257*$E3257/$D3257&lt;1,"&lt;1",ROUND((AB3257-AA3257)*Z3257*$E3257/$D3257,2))))</f>
        <v/>
      </c>
      <c r="AF3257" t="str">
        <f>IF($A3257="","",VLOOKUP($A3257,DADOS!F:O,10,FALSE))</f>
        <v/>
      </c>
      <c r="AG3257" t="str">
        <f>IF(A3257="","",IF(AF3257="","",IF((AF3257-AE3257)*AD3257*$E3257/$D3257&lt;1,"&lt;1",ROUND((AF3257-AE3257)*AD3257*$E3257/$D3257,2))))</f>
        <v/>
      </c>
      <c r="AJ3257" t="str">
        <f>IF($A3257="","",VLOOKUP($A3257,DADOS!F:O,8,FALSE))</f>
        <v/>
      </c>
      <c r="AK3257" t="str">
        <f>IF(A3257="","",IF(AJ3257="","",IF((AJ3257-AI3257)*AH3257*$E3257/$D3257&lt;1,"&lt;1",ROUND((AJ3257-AI3257)*AH3257*$E3257/$D3257,2))))</f>
        <v/>
      </c>
      <c r="AN3257" t="str">
        <f>IF($A3257="","",VLOOKUP($A3257,DADOS!F:O,2,FALSE))</f>
        <v/>
      </c>
      <c r="AO3257" t="str">
        <f>IF(A3257="","",IF(AN3257="","",IF((AN3257-AM3257)*AL3257*$E3257/$D3257/1000&lt;0.2,"&lt;0,2",ROUND((AN3257-AM3257)*AL3257*$E3257/$D3257/1000,2))))</f>
        <v/>
      </c>
      <c r="AQ3257">
        <v>0</v>
      </c>
      <c r="AR3257" t="str">
        <f>IF($A3257="","",VLOOKUP($A3257,DADOS!F:P,11,FALSE))</f>
        <v/>
      </c>
      <c r="AS3257" t="str">
        <f>IF(E3257="","",IF(AQ3257="","",IF(AR3257="","",IF((AR3257-AQ3257)*AP3257*$E3257/$D3257&lt;1,"&lt;1",ROUND((AR3257-AQ3257)*AP3257*$E3257/$D3257,2)))))</f>
        <v/>
      </c>
      <c r="AV3257" t="str">
        <f>IF(A3257="","",VLOOKUP(A3257,DADOS!F:R,12,FALSE))</f>
        <v/>
      </c>
      <c r="AW3257" t="str">
        <f>IF(A3257="","",IF(AU3257="","",IF(AV3257="","",IF((AV3257-AU3257)*AT3257*$E3257/$D3257&lt;1,"&lt;1",ROUND((AV3257-AU3257)*AT3257*$E3257/$D3257,2)))))</f>
        <v/>
      </c>
      <c r="AZ3257" t="str">
        <f>IF($A3257="","",VLOOKUP($A3257,DADOS!F:R,13,FALSE))</f>
        <v/>
      </c>
      <c r="BA3257" t="str">
        <f>IF(A3257="","",IF(AY3257="","",IF(AZ3257="","",IF((AZ3257-AY3257)*AX3257*$E3257/$D3257&lt;1,"&lt;1",ROUND((AZ3257-AY3257)*AX3257*$E3257/$D3257,2)))))</f>
        <v/>
      </c>
    </row>
    <row r="3258">
      <c r="B3258" t="str">
        <f>IF(A3258="","",A3258&amp;"/20")</f>
        <v/>
      </c>
      <c r="H3258" t="str">
        <f>IF($A3258="","",VLOOKUP($A3258,DADOS!F:O,3,FALSE))</f>
        <v/>
      </c>
      <c r="I3258" t="str">
        <f>IF(A3258="","",IF(H3258="","",IF((H3258-G3258)*F3258*$E3258/$D3258/1000&lt;0.2,"&lt;0,2",ROUND((H3258-G3258)*F3258*$E3258/$D3258/1000,2))))</f>
        <v/>
      </c>
      <c r="L3258" t="str">
        <f>IF($A3258="","",VLOOKUP($A3258,DADOS!F:O,6,FALSE))</f>
        <v/>
      </c>
      <c r="M3258" t="str">
        <f>IF(A3258="","",IF(L3258="","",IF((L3258-K3258)*J3258*$E3258/$D3258/1000&lt;0.2,"&lt;0,2",ROUND((L3258-K3258)*J3258*$E3258/$D3258/1000,2))))</f>
        <v/>
      </c>
      <c r="P3258" t="str">
        <f>IF($A3258="","",VLOOKUP($A3258,DADOS!F:O,5,FALSE))</f>
        <v/>
      </c>
      <c r="Q3258" t="str">
        <f>IF(A3258="","",IF(P3258="","",IF((P3258-O3258)*N3258*$E3258/$D3258/1000&lt;0.2,"&lt;0,2",ROUND((P3258-O3258)*N3258*$E3258/$D3258/1000,2))))</f>
        <v/>
      </c>
      <c r="T3258" t="str">
        <f>IF($A3258="","",VLOOKUP($A3258,DADOS!F:O,4,FALSE))</f>
        <v/>
      </c>
      <c r="U3258" t="str">
        <f>IF(A3258="","",IF(T3258="","",IF((T3258-S3258)*R3258*$E3258/$D3258/1000&lt;0.2,"&lt;0,2",ROUND((T3258-S3258)*R3258*$E3258/$D3258/1000,2))))</f>
        <v/>
      </c>
      <c r="X3258" t="str">
        <f>IF($A3258="","",VLOOKUP($A3258,DADOS!F:O,9,FALSE))</f>
        <v/>
      </c>
      <c r="Y3258" t="str">
        <f>IF(A3258="","",IF(X3258="","",IF((X3258-W3258)*V3258*$E3258/$D3258&lt;1,"&lt;1",ROUND((X3258-W3258)*V3258*$E3258/$D3258,2))))</f>
        <v/>
      </c>
      <c r="AB3258" t="str">
        <f>IF($A3258="","",VLOOKUP($A3258,DADOS!F:O,7,FALSE))</f>
        <v/>
      </c>
      <c r="AC3258" t="str">
        <f>IF(A3258="","",IF(AB3258="","",IF((AB3258-AA3258)*Z3258*$E3258/$D3258&lt;1,"&lt;1",ROUND((AB3258-AA3258)*Z3258*$E3258/$D3258,2))))</f>
        <v/>
      </c>
      <c r="AF3258" t="str">
        <f>IF($A3258="","",VLOOKUP($A3258,DADOS!F:O,10,FALSE))</f>
        <v/>
      </c>
      <c r="AG3258" t="str">
        <f>IF(A3258="","",IF(AF3258="","",IF((AF3258-AE3258)*AD3258*$E3258/$D3258&lt;1,"&lt;1",ROUND((AF3258-AE3258)*AD3258*$E3258/$D3258,2))))</f>
        <v/>
      </c>
      <c r="AJ3258" t="str">
        <f>IF($A3258="","",VLOOKUP($A3258,DADOS!F:O,8,FALSE))</f>
        <v/>
      </c>
      <c r="AK3258" t="str">
        <f>IF(A3258="","",IF(AJ3258="","",IF((AJ3258-AI3258)*AH3258*$E3258/$D3258&lt;1,"&lt;1",ROUND((AJ3258-AI3258)*AH3258*$E3258/$D3258,2))))</f>
        <v/>
      </c>
      <c r="AN3258" t="str">
        <f>IF($A3258="","",VLOOKUP($A3258,DADOS!F:O,2,FALSE))</f>
        <v/>
      </c>
      <c r="AO3258" t="str">
        <f>IF(A3258="","",IF(AN3258="","",IF((AN3258-AM3258)*AL3258*$E3258/$D3258/1000&lt;0.2,"&lt;0,2",ROUND((AN3258-AM3258)*AL3258*$E3258/$D3258/1000,2))))</f>
        <v/>
      </c>
      <c r="AQ3258">
        <v>0</v>
      </c>
      <c r="AR3258" t="str">
        <f>IF($A3258="","",VLOOKUP($A3258,DADOS!F:P,11,FALSE))</f>
        <v/>
      </c>
      <c r="AS3258" t="str">
        <f>IF(E3258="","",IF(AQ3258="","",IF(AR3258="","",IF((AR3258-AQ3258)*AP3258*$E3258/$D3258&lt;1,"&lt;1",ROUND((AR3258-AQ3258)*AP3258*$E3258/$D3258,2)))))</f>
        <v/>
      </c>
      <c r="AV3258" t="str">
        <f>IF(A3258="","",VLOOKUP(A3258,DADOS!F:R,12,FALSE))</f>
        <v/>
      </c>
      <c r="AW3258" t="str">
        <f>IF(A3258="","",IF(AU3258="","",IF(AV3258="","",IF((AV3258-AU3258)*AT3258*$E3258/$D3258&lt;1,"&lt;1",ROUND((AV3258-AU3258)*AT3258*$E3258/$D3258,2)))))</f>
        <v/>
      </c>
      <c r="AZ3258" t="str">
        <f>IF($A3258="","",VLOOKUP($A3258,DADOS!F:R,13,FALSE))</f>
        <v/>
      </c>
      <c r="BA3258" t="str">
        <f>IF(A3258="","",IF(AY3258="","",IF(AZ3258="","",IF((AZ3258-AY3258)*AX3258*$E3258/$D3258&lt;1,"&lt;1",ROUND((AZ3258-AY3258)*AX3258*$E3258/$D3258,2)))))</f>
        <v/>
      </c>
    </row>
    <row r="3259">
      <c r="B3259" t="str">
        <f>IF(A3259="","",A3259&amp;"/20")</f>
        <v/>
      </c>
      <c r="H3259" t="str">
        <f>IF($A3259="","",VLOOKUP($A3259,DADOS!F:O,3,FALSE))</f>
        <v/>
      </c>
      <c r="I3259" t="str">
        <f>IF(A3259="","",IF(H3259="","",IF((H3259-G3259)*F3259*$E3259/$D3259/1000&lt;0.2,"&lt;0,2",ROUND((H3259-G3259)*F3259*$E3259/$D3259/1000,2))))</f>
        <v/>
      </c>
      <c r="L3259" t="str">
        <f>IF($A3259="","",VLOOKUP($A3259,DADOS!F:O,6,FALSE))</f>
        <v/>
      </c>
      <c r="M3259" t="str">
        <f>IF(A3259="","",IF(L3259="","",IF((L3259-K3259)*J3259*$E3259/$D3259/1000&lt;0.2,"&lt;0,2",ROUND((L3259-K3259)*J3259*$E3259/$D3259/1000,2))))</f>
        <v/>
      </c>
      <c r="P3259" t="str">
        <f>IF($A3259="","",VLOOKUP($A3259,DADOS!F:O,5,FALSE))</f>
        <v/>
      </c>
      <c r="Q3259" t="str">
        <f>IF(A3259="","",IF(P3259="","",IF((P3259-O3259)*N3259*$E3259/$D3259/1000&lt;0.2,"&lt;0,2",ROUND((P3259-O3259)*N3259*$E3259/$D3259/1000,2))))</f>
        <v/>
      </c>
      <c r="T3259" t="str">
        <f>IF($A3259="","",VLOOKUP($A3259,DADOS!F:O,4,FALSE))</f>
        <v/>
      </c>
      <c r="U3259" t="str">
        <f>IF(A3259="","",IF(T3259="","",IF((T3259-S3259)*R3259*$E3259/$D3259/1000&lt;0.2,"&lt;0,2",ROUND((T3259-S3259)*R3259*$E3259/$D3259/1000,2))))</f>
        <v/>
      </c>
      <c r="X3259" t="str">
        <f>IF($A3259="","",VLOOKUP($A3259,DADOS!F:O,9,FALSE))</f>
        <v/>
      </c>
      <c r="Y3259" t="str">
        <f>IF(A3259="","",IF(X3259="","",IF((X3259-W3259)*V3259*$E3259/$D3259&lt;1,"&lt;1",ROUND((X3259-W3259)*V3259*$E3259/$D3259,2))))</f>
        <v/>
      </c>
      <c r="AB3259" t="str">
        <f>IF($A3259="","",VLOOKUP($A3259,DADOS!F:O,7,FALSE))</f>
        <v/>
      </c>
      <c r="AC3259" t="str">
        <f>IF(A3259="","",IF(AB3259="","",IF((AB3259-AA3259)*Z3259*$E3259/$D3259&lt;1,"&lt;1",ROUND((AB3259-AA3259)*Z3259*$E3259/$D3259,2))))</f>
        <v/>
      </c>
      <c r="AF3259" t="str">
        <f>IF($A3259="","",VLOOKUP($A3259,DADOS!F:O,10,FALSE))</f>
        <v/>
      </c>
      <c r="AG3259" t="str">
        <f>IF(A3259="","",IF(AF3259="","",IF((AF3259-AE3259)*AD3259*$E3259/$D3259&lt;1,"&lt;1",ROUND((AF3259-AE3259)*AD3259*$E3259/$D3259,2))))</f>
        <v/>
      </c>
      <c r="AJ3259" t="str">
        <f>IF($A3259="","",VLOOKUP($A3259,DADOS!F:O,8,FALSE))</f>
        <v/>
      </c>
      <c r="AK3259" t="str">
        <f>IF(A3259="","",IF(AJ3259="","",IF((AJ3259-AI3259)*AH3259*$E3259/$D3259&lt;1,"&lt;1",ROUND((AJ3259-AI3259)*AH3259*$E3259/$D3259,2))))</f>
        <v/>
      </c>
      <c r="AN3259" t="str">
        <f>IF($A3259="","",VLOOKUP($A3259,DADOS!F:O,2,FALSE))</f>
        <v/>
      </c>
      <c r="AO3259" t="str">
        <f>IF(A3259="","",IF(AN3259="","",IF((AN3259-AM3259)*AL3259*$E3259/$D3259/1000&lt;0.2,"&lt;0,2",ROUND((AN3259-AM3259)*AL3259*$E3259/$D3259/1000,2))))</f>
        <v/>
      </c>
      <c r="AQ3259">
        <v>0</v>
      </c>
      <c r="AR3259" t="str">
        <f>IF($A3259="","",VLOOKUP($A3259,DADOS!F:P,11,FALSE))</f>
        <v/>
      </c>
      <c r="AS3259" t="str">
        <f>IF(E3259="","",IF(AQ3259="","",IF(AR3259="","",IF((AR3259-AQ3259)*AP3259*$E3259/$D3259&lt;1,"&lt;1",ROUND((AR3259-AQ3259)*AP3259*$E3259/$D3259,2)))))</f>
        <v/>
      </c>
      <c r="AV3259" t="str">
        <f>IF(A3259="","",VLOOKUP(A3259,DADOS!F:R,12,FALSE))</f>
        <v/>
      </c>
      <c r="AW3259" t="str">
        <f>IF(A3259="","",IF(AU3259="","",IF(AV3259="","",IF((AV3259-AU3259)*AT3259*$E3259/$D3259&lt;1,"&lt;1",ROUND((AV3259-AU3259)*AT3259*$E3259/$D3259,2)))))</f>
        <v/>
      </c>
      <c r="AZ3259" t="str">
        <f>IF($A3259="","",VLOOKUP($A3259,DADOS!F:R,13,FALSE))</f>
        <v/>
      </c>
      <c r="BA3259" t="str">
        <f>IF(A3259="","",IF(AY3259="","",IF(AZ3259="","",IF((AZ3259-AY3259)*AX3259*$E3259/$D3259&lt;1,"&lt;1",ROUND((AZ3259-AY3259)*AX3259*$E3259/$D3259,2)))))</f>
        <v/>
      </c>
    </row>
    <row r="3260">
      <c r="B3260" t="str">
        <f>IF(A3260="","",A3260&amp;"/20")</f>
        <v/>
      </c>
      <c r="H3260" t="str">
        <f>IF($A3260="","",VLOOKUP($A3260,DADOS!F:O,3,FALSE))</f>
        <v/>
      </c>
      <c r="I3260" t="str">
        <f>IF(A3260="","",IF(H3260="","",IF((H3260-G3260)*F3260*$E3260/$D3260/1000&lt;0.2,"&lt;0,2",ROUND((H3260-G3260)*F3260*$E3260/$D3260/1000,2))))</f>
        <v/>
      </c>
      <c r="L3260" t="str">
        <f>IF($A3260="","",VLOOKUP($A3260,DADOS!F:O,6,FALSE))</f>
        <v/>
      </c>
      <c r="M3260" t="str">
        <f>IF(A3260="","",IF(L3260="","",IF((L3260-K3260)*J3260*$E3260/$D3260/1000&lt;0.2,"&lt;0,2",ROUND((L3260-K3260)*J3260*$E3260/$D3260/1000,2))))</f>
        <v/>
      </c>
      <c r="P3260" t="str">
        <f>IF($A3260="","",VLOOKUP($A3260,DADOS!F:O,5,FALSE))</f>
        <v/>
      </c>
      <c r="Q3260" t="str">
        <f>IF(A3260="","",IF(P3260="","",IF((P3260-O3260)*N3260*$E3260/$D3260/1000&lt;0.2,"&lt;0,2",ROUND((P3260-O3260)*N3260*$E3260/$D3260/1000,2))))</f>
        <v/>
      </c>
      <c r="T3260" t="str">
        <f>IF($A3260="","",VLOOKUP($A3260,DADOS!F:O,4,FALSE))</f>
        <v/>
      </c>
      <c r="U3260" t="str">
        <f>IF(A3260="","",IF(T3260="","",IF((T3260-S3260)*R3260*$E3260/$D3260/1000&lt;0.2,"&lt;0,2",ROUND((T3260-S3260)*R3260*$E3260/$D3260/1000,2))))</f>
        <v/>
      </c>
      <c r="X3260" t="str">
        <f>IF($A3260="","",VLOOKUP($A3260,DADOS!F:O,9,FALSE))</f>
        <v/>
      </c>
      <c r="Y3260" t="str">
        <f>IF(A3260="","",IF(X3260="","",IF((X3260-W3260)*V3260*$E3260/$D3260&lt;1,"&lt;1",ROUND((X3260-W3260)*V3260*$E3260/$D3260,2))))</f>
        <v/>
      </c>
      <c r="AB3260" t="str">
        <f>IF($A3260="","",VLOOKUP($A3260,DADOS!F:O,7,FALSE))</f>
        <v/>
      </c>
      <c r="AC3260" t="str">
        <f>IF(A3260="","",IF(AB3260="","",IF((AB3260-AA3260)*Z3260*$E3260/$D3260&lt;1,"&lt;1",ROUND((AB3260-AA3260)*Z3260*$E3260/$D3260,2))))</f>
        <v/>
      </c>
      <c r="AF3260" t="str">
        <f>IF($A3260="","",VLOOKUP($A3260,DADOS!F:O,10,FALSE))</f>
        <v/>
      </c>
      <c r="AG3260" t="str">
        <f>IF(A3260="","",IF(AF3260="","",IF((AF3260-AE3260)*AD3260*$E3260/$D3260&lt;1,"&lt;1",ROUND((AF3260-AE3260)*AD3260*$E3260/$D3260,2))))</f>
        <v/>
      </c>
      <c r="AJ3260" t="str">
        <f>IF($A3260="","",VLOOKUP($A3260,DADOS!F:O,8,FALSE))</f>
        <v/>
      </c>
      <c r="AK3260" t="str">
        <f>IF(A3260="","",IF(AJ3260="","",IF((AJ3260-AI3260)*AH3260*$E3260/$D3260&lt;1,"&lt;1",ROUND((AJ3260-AI3260)*AH3260*$E3260/$D3260,2))))</f>
        <v/>
      </c>
      <c r="AN3260" t="str">
        <f>IF($A3260="","",VLOOKUP($A3260,DADOS!F:O,2,FALSE))</f>
        <v/>
      </c>
      <c r="AO3260" t="str">
        <f>IF(A3260="","",IF(AN3260="","",IF((AN3260-AM3260)*AL3260*$E3260/$D3260/1000&lt;0.2,"&lt;0,2",ROUND((AN3260-AM3260)*AL3260*$E3260/$D3260/1000,2))))</f>
        <v/>
      </c>
      <c r="AQ3260">
        <v>0</v>
      </c>
      <c r="AR3260" t="str">
        <f>IF($A3260="","",VLOOKUP($A3260,DADOS!F:P,11,FALSE))</f>
        <v/>
      </c>
      <c r="AS3260" t="str">
        <f>IF(E3260="","",IF(AQ3260="","",IF(AR3260="","",IF((AR3260-AQ3260)*AP3260*$E3260/$D3260&lt;1,"&lt;1",ROUND((AR3260-AQ3260)*AP3260*$E3260/$D3260,2)))))</f>
        <v/>
      </c>
      <c r="AV3260" t="str">
        <f>IF(A3260="","",VLOOKUP(A3260,DADOS!F:R,12,FALSE))</f>
        <v/>
      </c>
      <c r="AW3260" t="str">
        <f>IF(A3260="","",IF(AU3260="","",IF(AV3260="","",IF((AV3260-AU3260)*AT3260*$E3260/$D3260&lt;1,"&lt;1",ROUND((AV3260-AU3260)*AT3260*$E3260/$D3260,2)))))</f>
        <v/>
      </c>
      <c r="AZ3260" t="str">
        <f>IF($A3260="","",VLOOKUP($A3260,DADOS!F:R,13,FALSE))</f>
        <v/>
      </c>
      <c r="BA3260" t="str">
        <f>IF(A3260="","",IF(AY3260="","",IF(AZ3260="","",IF((AZ3260-AY3260)*AX3260*$E3260/$D3260&lt;1,"&lt;1",ROUND((AZ3260-AY3260)*AX3260*$E3260/$D3260,2)))))</f>
        <v/>
      </c>
    </row>
    <row r="3261">
      <c r="B3261" t="str">
        <f>IF(A3261="","",A3261&amp;"/20")</f>
        <v/>
      </c>
      <c r="H3261" t="str">
        <f>IF($A3261="","",VLOOKUP($A3261,DADOS!F:O,3,FALSE))</f>
        <v/>
      </c>
      <c r="I3261" t="str">
        <f>IF(A3261="","",IF(H3261="","",IF((H3261-G3261)*F3261*$E3261/$D3261/1000&lt;0.2,"&lt;0,2",ROUND((H3261-G3261)*F3261*$E3261/$D3261/1000,2))))</f>
        <v/>
      </c>
      <c r="L3261" t="str">
        <f>IF($A3261="","",VLOOKUP($A3261,DADOS!F:O,6,FALSE))</f>
        <v/>
      </c>
      <c r="M3261" t="str">
        <f>IF(A3261="","",IF(L3261="","",IF((L3261-K3261)*J3261*$E3261/$D3261/1000&lt;0.2,"&lt;0,2",ROUND((L3261-K3261)*J3261*$E3261/$D3261/1000,2))))</f>
        <v/>
      </c>
      <c r="P3261" t="str">
        <f>IF($A3261="","",VLOOKUP($A3261,DADOS!F:O,5,FALSE))</f>
        <v/>
      </c>
      <c r="Q3261" t="str">
        <f>IF(A3261="","",IF(P3261="","",IF((P3261-O3261)*N3261*$E3261/$D3261/1000&lt;0.2,"&lt;0,2",ROUND((P3261-O3261)*N3261*$E3261/$D3261/1000,2))))</f>
        <v/>
      </c>
      <c r="T3261" t="str">
        <f>IF($A3261="","",VLOOKUP($A3261,DADOS!F:O,4,FALSE))</f>
        <v/>
      </c>
      <c r="U3261" t="str">
        <f>IF(A3261="","",IF(T3261="","",IF((T3261-S3261)*R3261*$E3261/$D3261/1000&lt;0.2,"&lt;0,2",ROUND((T3261-S3261)*R3261*$E3261/$D3261/1000,2))))</f>
        <v/>
      </c>
      <c r="X3261" t="str">
        <f>IF($A3261="","",VLOOKUP($A3261,DADOS!F:O,9,FALSE))</f>
        <v/>
      </c>
      <c r="Y3261" t="str">
        <f>IF(A3261="","",IF(X3261="","",IF((X3261-W3261)*V3261*$E3261/$D3261&lt;1,"&lt;1",ROUND((X3261-W3261)*V3261*$E3261/$D3261,2))))</f>
        <v/>
      </c>
      <c r="AB3261" t="str">
        <f>IF($A3261="","",VLOOKUP($A3261,DADOS!F:O,7,FALSE))</f>
        <v/>
      </c>
      <c r="AC3261" t="str">
        <f>IF(A3261="","",IF(AB3261="","",IF((AB3261-AA3261)*Z3261*$E3261/$D3261&lt;1,"&lt;1",ROUND((AB3261-AA3261)*Z3261*$E3261/$D3261,2))))</f>
        <v/>
      </c>
      <c r="AF3261" t="str">
        <f>IF($A3261="","",VLOOKUP($A3261,DADOS!F:O,10,FALSE))</f>
        <v/>
      </c>
      <c r="AG3261" t="str">
        <f>IF(A3261="","",IF(AF3261="","",IF((AF3261-AE3261)*AD3261*$E3261/$D3261&lt;1,"&lt;1",ROUND((AF3261-AE3261)*AD3261*$E3261/$D3261,2))))</f>
        <v/>
      </c>
      <c r="AJ3261" t="str">
        <f>IF($A3261="","",VLOOKUP($A3261,DADOS!F:O,8,FALSE))</f>
        <v/>
      </c>
      <c r="AK3261" t="str">
        <f>IF(A3261="","",IF(AJ3261="","",IF((AJ3261-AI3261)*AH3261*$E3261/$D3261&lt;1,"&lt;1",ROUND((AJ3261-AI3261)*AH3261*$E3261/$D3261,2))))</f>
        <v/>
      </c>
      <c r="AN3261" t="str">
        <f>IF($A3261="","",VLOOKUP($A3261,DADOS!F:O,2,FALSE))</f>
        <v/>
      </c>
      <c r="AO3261" t="str">
        <f>IF(A3261="","",IF(AN3261="","",IF((AN3261-AM3261)*AL3261*$E3261/$D3261/1000&lt;0.2,"&lt;0,2",ROUND((AN3261-AM3261)*AL3261*$E3261/$D3261/1000,2))))</f>
        <v/>
      </c>
      <c r="AQ3261">
        <v>0</v>
      </c>
      <c r="AR3261" t="str">
        <f>IF($A3261="","",VLOOKUP($A3261,DADOS!F:P,11,FALSE))</f>
        <v/>
      </c>
      <c r="AS3261" t="str">
        <f>IF(E3261="","",IF(AQ3261="","",IF(AR3261="","",IF((AR3261-AQ3261)*AP3261*$E3261/$D3261&lt;1,"&lt;1",ROUND((AR3261-AQ3261)*AP3261*$E3261/$D3261,2)))))</f>
        <v/>
      </c>
      <c r="AV3261" t="str">
        <f>IF(A3261="","",VLOOKUP(A3261,DADOS!F:R,12,FALSE))</f>
        <v/>
      </c>
      <c r="AW3261" t="str">
        <f>IF(A3261="","",IF(AU3261="","",IF(AV3261="","",IF((AV3261-AU3261)*AT3261*$E3261/$D3261&lt;1,"&lt;1",ROUND((AV3261-AU3261)*AT3261*$E3261/$D3261,2)))))</f>
        <v/>
      </c>
      <c r="AZ3261" t="str">
        <f>IF($A3261="","",VLOOKUP($A3261,DADOS!F:R,13,FALSE))</f>
        <v/>
      </c>
      <c r="BA3261" t="str">
        <f>IF(A3261="","",IF(AY3261="","",IF(AZ3261="","",IF((AZ3261-AY3261)*AX3261*$E3261/$D3261&lt;1,"&lt;1",ROUND((AZ3261-AY3261)*AX3261*$E3261/$D3261,2)))))</f>
        <v/>
      </c>
    </row>
    <row r="3262">
      <c r="B3262" t="str">
        <f>IF(A3262="","",A3262&amp;"/20")</f>
        <v/>
      </c>
      <c r="H3262" t="str">
        <f>IF($A3262="","",VLOOKUP($A3262,DADOS!F:O,3,FALSE))</f>
        <v/>
      </c>
      <c r="I3262" t="str">
        <f>IF(A3262="","",IF(H3262="","",IF((H3262-G3262)*F3262*$E3262/$D3262/1000&lt;0.2,"&lt;0,2",ROUND((H3262-G3262)*F3262*$E3262/$D3262/1000,2))))</f>
        <v/>
      </c>
      <c r="L3262" t="str">
        <f>IF($A3262="","",VLOOKUP($A3262,DADOS!F:O,6,FALSE))</f>
        <v/>
      </c>
      <c r="M3262" t="str">
        <f>IF(A3262="","",IF(L3262="","",IF((L3262-K3262)*J3262*$E3262/$D3262/1000&lt;0.2,"&lt;0,2",ROUND((L3262-K3262)*J3262*$E3262/$D3262/1000,2))))</f>
        <v/>
      </c>
      <c r="P3262" t="str">
        <f>IF($A3262="","",VLOOKUP($A3262,DADOS!F:O,5,FALSE))</f>
        <v/>
      </c>
      <c r="Q3262" t="str">
        <f>IF(A3262="","",IF(P3262="","",IF((P3262-O3262)*N3262*$E3262/$D3262/1000&lt;0.2,"&lt;0,2",ROUND((P3262-O3262)*N3262*$E3262/$D3262/1000,2))))</f>
        <v/>
      </c>
      <c r="T3262" t="str">
        <f>IF($A3262="","",VLOOKUP($A3262,DADOS!F:O,4,FALSE))</f>
        <v/>
      </c>
      <c r="U3262" t="str">
        <f>IF(A3262="","",IF(T3262="","",IF((T3262-S3262)*R3262*$E3262/$D3262/1000&lt;0.2,"&lt;0,2",ROUND((T3262-S3262)*R3262*$E3262/$D3262/1000,2))))</f>
        <v/>
      </c>
      <c r="X3262" t="str">
        <f>IF($A3262="","",VLOOKUP($A3262,DADOS!F:O,9,FALSE))</f>
        <v/>
      </c>
      <c r="Y3262" t="str">
        <f>IF(A3262="","",IF(X3262="","",IF((X3262-W3262)*V3262*$E3262/$D3262&lt;1,"&lt;1",ROUND((X3262-W3262)*V3262*$E3262/$D3262,2))))</f>
        <v/>
      </c>
      <c r="AB3262" t="str">
        <f>IF($A3262="","",VLOOKUP($A3262,DADOS!F:O,7,FALSE))</f>
        <v/>
      </c>
      <c r="AC3262" t="str">
        <f>IF(A3262="","",IF(AB3262="","",IF((AB3262-AA3262)*Z3262*$E3262/$D3262&lt;1,"&lt;1",ROUND((AB3262-AA3262)*Z3262*$E3262/$D3262,2))))</f>
        <v/>
      </c>
      <c r="AF3262" t="str">
        <f>IF($A3262="","",VLOOKUP($A3262,DADOS!F:O,10,FALSE))</f>
        <v/>
      </c>
      <c r="AG3262" t="str">
        <f>IF(A3262="","",IF(AF3262="","",IF((AF3262-AE3262)*AD3262*$E3262/$D3262&lt;1,"&lt;1",ROUND((AF3262-AE3262)*AD3262*$E3262/$D3262,2))))</f>
        <v/>
      </c>
      <c r="AJ3262" t="str">
        <f>IF($A3262="","",VLOOKUP($A3262,DADOS!F:O,8,FALSE))</f>
        <v/>
      </c>
      <c r="AK3262" t="str">
        <f>IF(A3262="","",IF(AJ3262="","",IF((AJ3262-AI3262)*AH3262*$E3262/$D3262&lt;1,"&lt;1",ROUND((AJ3262-AI3262)*AH3262*$E3262/$D3262,2))))</f>
        <v/>
      </c>
      <c r="AN3262" t="str">
        <f>IF($A3262="","",VLOOKUP($A3262,DADOS!F:O,2,FALSE))</f>
        <v/>
      </c>
      <c r="AO3262" t="str">
        <f>IF(A3262="","",IF(AN3262="","",IF((AN3262-AM3262)*AL3262*$E3262/$D3262/1000&lt;0.2,"&lt;0,2",ROUND((AN3262-AM3262)*AL3262*$E3262/$D3262/1000,2))))</f>
        <v/>
      </c>
      <c r="AQ3262">
        <v>0</v>
      </c>
      <c r="AR3262" t="str">
        <f>IF($A3262="","",VLOOKUP($A3262,DADOS!F:P,11,FALSE))</f>
        <v/>
      </c>
      <c r="AS3262" t="str">
        <f>IF(E3262="","",IF(AQ3262="","",IF(AR3262="","",IF((AR3262-AQ3262)*AP3262*$E3262/$D3262&lt;1,"&lt;1",ROUND((AR3262-AQ3262)*AP3262*$E3262/$D3262,2)))))</f>
        <v/>
      </c>
      <c r="AV3262" t="str">
        <f>IF(A3262="","",VLOOKUP(A3262,DADOS!F:R,12,FALSE))</f>
        <v/>
      </c>
      <c r="AW3262" t="str">
        <f>IF(A3262="","",IF(AU3262="","",IF(AV3262="","",IF((AV3262-AU3262)*AT3262*$E3262/$D3262&lt;1,"&lt;1",ROUND((AV3262-AU3262)*AT3262*$E3262/$D3262,2)))))</f>
        <v/>
      </c>
      <c r="AZ3262" t="str">
        <f>IF($A3262="","",VLOOKUP($A3262,DADOS!F:R,13,FALSE))</f>
        <v/>
      </c>
      <c r="BA3262" t="str">
        <f>IF(A3262="","",IF(AY3262="","",IF(AZ3262="","",IF((AZ3262-AY3262)*AX3262*$E3262/$D3262&lt;1,"&lt;1",ROUND((AZ3262-AY3262)*AX3262*$E3262/$D3262,2)))))</f>
        <v/>
      </c>
    </row>
    <row r="3263">
      <c r="B3263" t="str">
        <f>IF(A3263="","",A3263&amp;"/20")</f>
        <v/>
      </c>
      <c r="H3263" t="str">
        <f>IF($A3263="","",VLOOKUP($A3263,DADOS!F:O,3,FALSE))</f>
        <v/>
      </c>
      <c r="I3263" t="str">
        <f>IF(A3263="","",IF(H3263="","",IF((H3263-G3263)*F3263*$E3263/$D3263/1000&lt;0.2,"&lt;0,2",ROUND((H3263-G3263)*F3263*$E3263/$D3263/1000,2))))</f>
        <v/>
      </c>
      <c r="L3263" t="str">
        <f>IF($A3263="","",VLOOKUP($A3263,DADOS!F:O,6,FALSE))</f>
        <v/>
      </c>
      <c r="M3263" t="str">
        <f>IF(A3263="","",IF(L3263="","",IF((L3263-K3263)*J3263*$E3263/$D3263/1000&lt;0.2,"&lt;0,2",ROUND((L3263-K3263)*J3263*$E3263/$D3263/1000,2))))</f>
        <v/>
      </c>
      <c r="P3263" t="str">
        <f>IF($A3263="","",VLOOKUP($A3263,DADOS!F:O,5,FALSE))</f>
        <v/>
      </c>
      <c r="Q3263" t="str">
        <f>IF(A3263="","",IF(P3263="","",IF((P3263-O3263)*N3263*$E3263/$D3263/1000&lt;0.2,"&lt;0,2",ROUND((P3263-O3263)*N3263*$E3263/$D3263/1000,2))))</f>
        <v/>
      </c>
      <c r="T3263" t="str">
        <f>IF($A3263="","",VLOOKUP($A3263,DADOS!F:O,4,FALSE))</f>
        <v/>
      </c>
      <c r="U3263" t="str">
        <f>IF(A3263="","",IF(T3263="","",IF((T3263-S3263)*R3263*$E3263/$D3263/1000&lt;0.2,"&lt;0,2",ROUND((T3263-S3263)*R3263*$E3263/$D3263/1000,2))))</f>
        <v/>
      </c>
      <c r="X3263" t="str">
        <f>IF($A3263="","",VLOOKUP($A3263,DADOS!F:O,9,FALSE))</f>
        <v/>
      </c>
      <c r="Y3263" t="str">
        <f>IF(A3263="","",IF(X3263="","",IF((X3263-W3263)*V3263*$E3263/$D3263&lt;1,"&lt;1",ROUND((X3263-W3263)*V3263*$E3263/$D3263,2))))</f>
        <v/>
      </c>
      <c r="AB3263" t="str">
        <f>IF($A3263="","",VLOOKUP($A3263,DADOS!F:O,7,FALSE))</f>
        <v/>
      </c>
      <c r="AC3263" t="str">
        <f>IF(A3263="","",IF(AB3263="","",IF((AB3263-AA3263)*Z3263*$E3263/$D3263&lt;1,"&lt;1",ROUND((AB3263-AA3263)*Z3263*$E3263/$D3263,2))))</f>
        <v/>
      </c>
      <c r="AF3263" t="str">
        <f>IF($A3263="","",VLOOKUP($A3263,DADOS!F:O,10,FALSE))</f>
        <v/>
      </c>
      <c r="AG3263" t="str">
        <f>IF(A3263="","",IF(AF3263="","",IF((AF3263-AE3263)*AD3263*$E3263/$D3263&lt;1,"&lt;1",ROUND((AF3263-AE3263)*AD3263*$E3263/$D3263,2))))</f>
        <v/>
      </c>
      <c r="AJ3263" t="str">
        <f>IF($A3263="","",VLOOKUP($A3263,DADOS!F:O,8,FALSE))</f>
        <v/>
      </c>
      <c r="AK3263" t="str">
        <f>IF(A3263="","",IF(AJ3263="","",IF((AJ3263-AI3263)*AH3263*$E3263/$D3263&lt;1,"&lt;1",ROUND((AJ3263-AI3263)*AH3263*$E3263/$D3263,2))))</f>
        <v/>
      </c>
      <c r="AN3263" t="str">
        <f>IF($A3263="","",VLOOKUP($A3263,DADOS!F:O,2,FALSE))</f>
        <v/>
      </c>
      <c r="AO3263" t="str">
        <f>IF(A3263="","",IF(AN3263="","",IF((AN3263-AM3263)*AL3263*$E3263/$D3263/1000&lt;0.2,"&lt;0,2",ROUND((AN3263-AM3263)*AL3263*$E3263/$D3263/1000,2))))</f>
        <v/>
      </c>
      <c r="AQ3263">
        <v>0</v>
      </c>
      <c r="AR3263" t="str">
        <f>IF($A3263="","",VLOOKUP($A3263,DADOS!F:P,11,FALSE))</f>
        <v/>
      </c>
      <c r="AS3263" t="str">
        <f>IF(E3263="","",IF(AQ3263="","",IF(AR3263="","",IF((AR3263-AQ3263)*AP3263*$E3263/$D3263&lt;1,"&lt;1",ROUND((AR3263-AQ3263)*AP3263*$E3263/$D3263,2)))))</f>
        <v/>
      </c>
      <c r="AV3263" t="str">
        <f>IF(A3263="","",VLOOKUP(A3263,DADOS!F:R,12,FALSE))</f>
        <v/>
      </c>
      <c r="AW3263" t="str">
        <f>IF(A3263="","",IF(AU3263="","",IF(AV3263="","",IF((AV3263-AU3263)*AT3263*$E3263/$D3263&lt;1,"&lt;1",ROUND((AV3263-AU3263)*AT3263*$E3263/$D3263,2)))))</f>
        <v/>
      </c>
      <c r="AZ3263" t="str">
        <f>IF($A3263="","",VLOOKUP($A3263,DADOS!F:R,13,FALSE))</f>
        <v/>
      </c>
      <c r="BA3263" t="str">
        <f>IF(A3263="","",IF(AY3263="","",IF(AZ3263="","",IF((AZ3263-AY3263)*AX3263*$E3263/$D3263&lt;1,"&lt;1",ROUND((AZ3263-AY3263)*AX3263*$E3263/$D3263,2)))))</f>
        <v/>
      </c>
    </row>
    <row r="3264">
      <c r="B3264" t="str">
        <f>IF(A3264="","",A3264&amp;"/20")</f>
        <v/>
      </c>
      <c r="H3264" t="str">
        <f>IF($A3264="","",VLOOKUP($A3264,DADOS!F:O,3,FALSE))</f>
        <v/>
      </c>
      <c r="I3264" t="str">
        <f>IF(A3264="","",IF(H3264="","",IF((H3264-G3264)*F3264*$E3264/$D3264/1000&lt;0.2,"&lt;0,2",ROUND((H3264-G3264)*F3264*$E3264/$D3264/1000,2))))</f>
        <v/>
      </c>
      <c r="L3264" t="str">
        <f>IF($A3264="","",VLOOKUP($A3264,DADOS!F:O,6,FALSE))</f>
        <v/>
      </c>
      <c r="M3264" t="str">
        <f>IF(A3264="","",IF(L3264="","",IF((L3264-K3264)*J3264*$E3264/$D3264/1000&lt;0.2,"&lt;0,2",ROUND((L3264-K3264)*J3264*$E3264/$D3264/1000,2))))</f>
        <v/>
      </c>
      <c r="P3264" t="str">
        <f>IF($A3264="","",VLOOKUP($A3264,DADOS!F:O,5,FALSE))</f>
        <v/>
      </c>
      <c r="Q3264" t="str">
        <f>IF(A3264="","",IF(P3264="","",IF((P3264-O3264)*N3264*$E3264/$D3264/1000&lt;0.2,"&lt;0,2",ROUND((P3264-O3264)*N3264*$E3264/$D3264/1000,2))))</f>
        <v/>
      </c>
      <c r="T3264" t="str">
        <f>IF($A3264="","",VLOOKUP($A3264,DADOS!F:O,4,FALSE))</f>
        <v/>
      </c>
      <c r="U3264" t="str">
        <f>IF(A3264="","",IF(T3264="","",IF((T3264-S3264)*R3264*$E3264/$D3264/1000&lt;0.2,"&lt;0,2",ROUND((T3264-S3264)*R3264*$E3264/$D3264/1000,2))))</f>
        <v/>
      </c>
      <c r="X3264" t="str">
        <f>IF($A3264="","",VLOOKUP($A3264,DADOS!F:O,9,FALSE))</f>
        <v/>
      </c>
      <c r="Y3264" t="str">
        <f>IF(A3264="","",IF(X3264="","",IF((X3264-W3264)*V3264*$E3264/$D3264&lt;1,"&lt;1",ROUND((X3264-W3264)*V3264*$E3264/$D3264,2))))</f>
        <v/>
      </c>
      <c r="AB3264" t="str">
        <f>IF($A3264="","",VLOOKUP($A3264,DADOS!F:O,7,FALSE))</f>
        <v/>
      </c>
      <c r="AC3264" t="str">
        <f>IF(A3264="","",IF(AB3264="","",IF((AB3264-AA3264)*Z3264*$E3264/$D3264&lt;1,"&lt;1",ROUND((AB3264-AA3264)*Z3264*$E3264/$D3264,2))))</f>
        <v/>
      </c>
      <c r="AF3264" t="str">
        <f>IF($A3264="","",VLOOKUP($A3264,DADOS!F:O,10,FALSE))</f>
        <v/>
      </c>
      <c r="AG3264" t="str">
        <f>IF(A3264="","",IF(AF3264="","",IF((AF3264-AE3264)*AD3264*$E3264/$D3264&lt;1,"&lt;1",ROUND((AF3264-AE3264)*AD3264*$E3264/$D3264,2))))</f>
        <v/>
      </c>
      <c r="AJ3264" t="str">
        <f>IF($A3264="","",VLOOKUP($A3264,DADOS!F:O,8,FALSE))</f>
        <v/>
      </c>
      <c r="AK3264" t="str">
        <f>IF(A3264="","",IF(AJ3264="","",IF((AJ3264-AI3264)*AH3264*$E3264/$D3264&lt;1,"&lt;1",ROUND((AJ3264-AI3264)*AH3264*$E3264/$D3264,2))))</f>
        <v/>
      </c>
      <c r="AN3264" t="str">
        <f>IF($A3264="","",VLOOKUP($A3264,DADOS!F:O,2,FALSE))</f>
        <v/>
      </c>
      <c r="AO3264" t="str">
        <f>IF(A3264="","",IF(AN3264="","",IF((AN3264-AM3264)*AL3264*$E3264/$D3264/1000&lt;0.2,"&lt;0,2",ROUND((AN3264-AM3264)*AL3264*$E3264/$D3264/1000,2))))</f>
        <v/>
      </c>
      <c r="AQ3264">
        <v>0</v>
      </c>
      <c r="AR3264" t="str">
        <f>IF($A3264="","",VLOOKUP($A3264,DADOS!F:P,11,FALSE))</f>
        <v/>
      </c>
      <c r="AS3264" t="str">
        <f>IF(E3264="","",IF(AQ3264="","",IF(AR3264="","",IF((AR3264-AQ3264)*AP3264*$E3264/$D3264&lt;1,"&lt;1",ROUND((AR3264-AQ3264)*AP3264*$E3264/$D3264,2)))))</f>
        <v/>
      </c>
      <c r="AV3264" t="str">
        <f>IF(A3264="","",VLOOKUP(A3264,DADOS!F:R,12,FALSE))</f>
        <v/>
      </c>
      <c r="AW3264" t="str">
        <f>IF(A3264="","",IF(AU3264="","",IF(AV3264="","",IF((AV3264-AU3264)*AT3264*$E3264/$D3264&lt;1,"&lt;1",ROUND((AV3264-AU3264)*AT3264*$E3264/$D3264,2)))))</f>
        <v/>
      </c>
      <c r="AZ3264" t="str">
        <f>IF($A3264="","",VLOOKUP($A3264,DADOS!F:R,13,FALSE))</f>
        <v/>
      </c>
      <c r="BA3264" t="str">
        <f>IF(A3264="","",IF(AY3264="","",IF(AZ3264="","",IF((AZ3264-AY3264)*AX3264*$E3264/$D3264&lt;1,"&lt;1",ROUND((AZ3264-AY3264)*AX3264*$E3264/$D3264,2)))))</f>
        <v/>
      </c>
    </row>
    <row r="3265">
      <c r="B3265" t="str">
        <f>IF(A3265="","",A3265&amp;"/20")</f>
        <v/>
      </c>
      <c r="H3265" t="str">
        <f>IF($A3265="","",VLOOKUP($A3265,DADOS!F:O,3,FALSE))</f>
        <v/>
      </c>
      <c r="I3265" t="str">
        <f>IF(A3265="","",IF(H3265="","",IF((H3265-G3265)*F3265*$E3265/$D3265/1000&lt;0.2,"&lt;0,2",ROUND((H3265-G3265)*F3265*$E3265/$D3265/1000,2))))</f>
        <v/>
      </c>
      <c r="L3265" t="str">
        <f>IF($A3265="","",VLOOKUP($A3265,DADOS!F:O,6,FALSE))</f>
        <v/>
      </c>
      <c r="M3265" t="str">
        <f>IF(A3265="","",IF(L3265="","",IF((L3265-K3265)*J3265*$E3265/$D3265/1000&lt;0.2,"&lt;0,2",ROUND((L3265-K3265)*J3265*$E3265/$D3265/1000,2))))</f>
        <v/>
      </c>
      <c r="P3265" t="str">
        <f>IF($A3265="","",VLOOKUP($A3265,DADOS!F:O,5,FALSE))</f>
        <v/>
      </c>
      <c r="Q3265" t="str">
        <f>IF(A3265="","",IF(P3265="","",IF((P3265-O3265)*N3265*$E3265/$D3265/1000&lt;0.2,"&lt;0,2",ROUND((P3265-O3265)*N3265*$E3265/$D3265/1000,2))))</f>
        <v/>
      </c>
      <c r="T3265" t="str">
        <f>IF($A3265="","",VLOOKUP($A3265,DADOS!F:O,4,FALSE))</f>
        <v/>
      </c>
      <c r="U3265" t="str">
        <f>IF(A3265="","",IF(T3265="","",IF((T3265-S3265)*R3265*$E3265/$D3265/1000&lt;0.2,"&lt;0,2",ROUND((T3265-S3265)*R3265*$E3265/$D3265/1000,2))))</f>
        <v/>
      </c>
      <c r="X3265" t="str">
        <f>IF($A3265="","",VLOOKUP($A3265,DADOS!F:O,9,FALSE))</f>
        <v/>
      </c>
      <c r="Y3265" t="str">
        <f>IF(A3265="","",IF(X3265="","",IF((X3265-W3265)*V3265*$E3265/$D3265&lt;1,"&lt;1",ROUND((X3265-W3265)*V3265*$E3265/$D3265,2))))</f>
        <v/>
      </c>
      <c r="AB3265" t="str">
        <f>IF($A3265="","",VLOOKUP($A3265,DADOS!F:O,7,FALSE))</f>
        <v/>
      </c>
      <c r="AC3265" t="str">
        <f>IF(A3265="","",IF(AB3265="","",IF((AB3265-AA3265)*Z3265*$E3265/$D3265&lt;1,"&lt;1",ROUND((AB3265-AA3265)*Z3265*$E3265/$D3265,2))))</f>
        <v/>
      </c>
      <c r="AF3265" t="str">
        <f>IF($A3265="","",VLOOKUP($A3265,DADOS!F:O,10,FALSE))</f>
        <v/>
      </c>
      <c r="AG3265" t="str">
        <f>IF(A3265="","",IF(AF3265="","",IF((AF3265-AE3265)*AD3265*$E3265/$D3265&lt;1,"&lt;1",ROUND((AF3265-AE3265)*AD3265*$E3265/$D3265,2))))</f>
        <v/>
      </c>
      <c r="AJ3265" t="str">
        <f>IF($A3265="","",VLOOKUP($A3265,DADOS!F:O,8,FALSE))</f>
        <v/>
      </c>
      <c r="AK3265" t="str">
        <f>IF(A3265="","",IF(AJ3265="","",IF((AJ3265-AI3265)*AH3265*$E3265/$D3265&lt;1,"&lt;1",ROUND((AJ3265-AI3265)*AH3265*$E3265/$D3265,2))))</f>
        <v/>
      </c>
      <c r="AN3265" t="str">
        <f>IF($A3265="","",VLOOKUP($A3265,DADOS!F:O,2,FALSE))</f>
        <v/>
      </c>
      <c r="AO3265" t="str">
        <f>IF(A3265="","",IF(AN3265="","",IF((AN3265-AM3265)*AL3265*$E3265/$D3265/1000&lt;0.2,"&lt;0,2",ROUND((AN3265-AM3265)*AL3265*$E3265/$D3265/1000,2))))</f>
        <v/>
      </c>
      <c r="AQ3265">
        <v>0</v>
      </c>
      <c r="AR3265" t="str">
        <f>IF($A3265="","",VLOOKUP($A3265,DADOS!F:P,11,FALSE))</f>
        <v/>
      </c>
      <c r="AS3265" t="str">
        <f>IF(E3265="","",IF(AQ3265="","",IF(AR3265="","",IF((AR3265-AQ3265)*AP3265*$E3265/$D3265&lt;1,"&lt;1",ROUND((AR3265-AQ3265)*AP3265*$E3265/$D3265,2)))))</f>
        <v/>
      </c>
      <c r="AV3265" t="str">
        <f>IF(A3265="","",VLOOKUP(A3265,DADOS!F:R,12,FALSE))</f>
        <v/>
      </c>
      <c r="AW3265" t="str">
        <f>IF(A3265="","",IF(AU3265="","",IF(AV3265="","",IF((AV3265-AU3265)*AT3265*$E3265/$D3265&lt;1,"&lt;1",ROUND((AV3265-AU3265)*AT3265*$E3265/$D3265,2)))))</f>
        <v/>
      </c>
      <c r="AZ3265" t="str">
        <f>IF($A3265="","",VLOOKUP($A3265,DADOS!F:R,13,FALSE))</f>
        <v/>
      </c>
      <c r="BA3265" t="str">
        <f>IF(A3265="","",IF(AY3265="","",IF(AZ3265="","",IF((AZ3265-AY3265)*AX3265*$E3265/$D3265&lt;1,"&lt;1",ROUND((AZ3265-AY3265)*AX3265*$E3265/$D3265,2)))))</f>
        <v/>
      </c>
    </row>
    <row r="3266">
      <c r="B3266" t="str">
        <f>IF(A3266="","",A3266&amp;"/20")</f>
        <v/>
      </c>
      <c r="H3266" t="str">
        <f>IF($A3266="","",VLOOKUP($A3266,DADOS!F:O,3,FALSE))</f>
        <v/>
      </c>
      <c r="I3266" t="str">
        <f>IF(A3266="","",IF(H3266="","",IF((H3266-G3266)*F3266*$E3266/$D3266/1000&lt;0.2,"&lt;0,2",ROUND((H3266-G3266)*F3266*$E3266/$D3266/1000,2))))</f>
        <v/>
      </c>
      <c r="L3266" t="str">
        <f>IF($A3266="","",VLOOKUP($A3266,DADOS!F:O,6,FALSE))</f>
        <v/>
      </c>
      <c r="M3266" t="str">
        <f>IF(A3266="","",IF(L3266="","",IF((L3266-K3266)*J3266*$E3266/$D3266/1000&lt;0.2,"&lt;0,2",ROUND((L3266-K3266)*J3266*$E3266/$D3266/1000,2))))</f>
        <v/>
      </c>
      <c r="P3266" t="str">
        <f>IF($A3266="","",VLOOKUP($A3266,DADOS!F:O,5,FALSE))</f>
        <v/>
      </c>
      <c r="Q3266" t="str">
        <f>IF(A3266="","",IF(P3266="","",IF((P3266-O3266)*N3266*$E3266/$D3266/1000&lt;0.2,"&lt;0,2",ROUND((P3266-O3266)*N3266*$E3266/$D3266/1000,2))))</f>
        <v/>
      </c>
      <c r="T3266" t="str">
        <f>IF($A3266="","",VLOOKUP($A3266,DADOS!F:O,4,FALSE))</f>
        <v/>
      </c>
      <c r="U3266" t="str">
        <f>IF(A3266="","",IF(T3266="","",IF((T3266-S3266)*R3266*$E3266/$D3266/1000&lt;0.2,"&lt;0,2",ROUND((T3266-S3266)*R3266*$E3266/$D3266/1000,2))))</f>
        <v/>
      </c>
      <c r="X3266" t="str">
        <f>IF($A3266="","",VLOOKUP($A3266,DADOS!F:O,9,FALSE))</f>
        <v/>
      </c>
      <c r="Y3266" t="str">
        <f>IF(A3266="","",IF(X3266="","",IF((X3266-W3266)*V3266*$E3266/$D3266&lt;1,"&lt;1",ROUND((X3266-W3266)*V3266*$E3266/$D3266,2))))</f>
        <v/>
      </c>
      <c r="AB3266" t="str">
        <f>IF($A3266="","",VLOOKUP($A3266,DADOS!F:O,7,FALSE))</f>
        <v/>
      </c>
      <c r="AC3266" t="str">
        <f>IF(A3266="","",IF(AB3266="","",IF((AB3266-AA3266)*Z3266*$E3266/$D3266&lt;1,"&lt;1",ROUND((AB3266-AA3266)*Z3266*$E3266/$D3266,2))))</f>
        <v/>
      </c>
      <c r="AF3266" t="str">
        <f>IF($A3266="","",VLOOKUP($A3266,DADOS!F:O,10,FALSE))</f>
        <v/>
      </c>
      <c r="AG3266" t="str">
        <f>IF(A3266="","",IF(AF3266="","",IF((AF3266-AE3266)*AD3266*$E3266/$D3266&lt;1,"&lt;1",ROUND((AF3266-AE3266)*AD3266*$E3266/$D3266,2))))</f>
        <v/>
      </c>
      <c r="AJ3266" t="str">
        <f>IF($A3266="","",VLOOKUP($A3266,DADOS!F:O,8,FALSE))</f>
        <v/>
      </c>
      <c r="AK3266" t="str">
        <f>IF(A3266="","",IF(AJ3266="","",IF((AJ3266-AI3266)*AH3266*$E3266/$D3266&lt;1,"&lt;1",ROUND((AJ3266-AI3266)*AH3266*$E3266/$D3266,2))))</f>
        <v/>
      </c>
      <c r="AN3266" t="str">
        <f>IF($A3266="","",VLOOKUP($A3266,DADOS!F:O,2,FALSE))</f>
        <v/>
      </c>
      <c r="AO3266" t="str">
        <f>IF(A3266="","",IF(AN3266="","",IF((AN3266-AM3266)*AL3266*$E3266/$D3266/1000&lt;0.2,"&lt;0,2",ROUND((AN3266-AM3266)*AL3266*$E3266/$D3266/1000,2))))</f>
        <v/>
      </c>
      <c r="AQ3266">
        <v>0</v>
      </c>
      <c r="AR3266" t="str">
        <f>IF($A3266="","",VLOOKUP($A3266,DADOS!F:P,11,FALSE))</f>
        <v/>
      </c>
      <c r="AS3266" t="str">
        <f>IF(E3266="","",IF(AQ3266="","",IF(AR3266="","",IF((AR3266-AQ3266)*AP3266*$E3266/$D3266&lt;1,"&lt;1",ROUND((AR3266-AQ3266)*AP3266*$E3266/$D3266,2)))))</f>
        <v/>
      </c>
      <c r="AV3266" t="str">
        <f>IF(A3266="","",VLOOKUP(A3266,DADOS!F:R,12,FALSE))</f>
        <v/>
      </c>
      <c r="AW3266" t="str">
        <f>IF(A3266="","",IF(AU3266="","",IF(AV3266="","",IF((AV3266-AU3266)*AT3266*$E3266/$D3266&lt;1,"&lt;1",ROUND((AV3266-AU3266)*AT3266*$E3266/$D3266,2)))))</f>
        <v/>
      </c>
      <c r="AZ3266" t="str">
        <f>IF($A3266="","",VLOOKUP($A3266,DADOS!F:R,13,FALSE))</f>
        <v/>
      </c>
      <c r="BA3266" t="str">
        <f>IF(A3266="","",IF(AY3266="","",IF(AZ3266="","",IF((AZ3266-AY3266)*AX3266*$E3266/$D3266&lt;1,"&lt;1",ROUND((AZ3266-AY3266)*AX3266*$E3266/$D3266,2)))))</f>
        <v/>
      </c>
    </row>
    <row r="3267">
      <c r="B3267" t="str">
        <f>IF(A3267="","",A3267&amp;"/20")</f>
        <v/>
      </c>
      <c r="H3267" t="str">
        <f>IF($A3267="","",VLOOKUP($A3267,DADOS!F:O,3,FALSE))</f>
        <v/>
      </c>
      <c r="I3267" t="str">
        <f>IF(A3267="","",IF(H3267="","",IF((H3267-G3267)*F3267*$E3267/$D3267/1000&lt;0.2,"&lt;0,2",ROUND((H3267-G3267)*F3267*$E3267/$D3267/1000,2))))</f>
        <v/>
      </c>
      <c r="L3267" t="str">
        <f>IF($A3267="","",VLOOKUP($A3267,DADOS!F:O,6,FALSE))</f>
        <v/>
      </c>
      <c r="M3267" t="str">
        <f>IF(A3267="","",IF(L3267="","",IF((L3267-K3267)*J3267*$E3267/$D3267/1000&lt;0.2,"&lt;0,2",ROUND((L3267-K3267)*J3267*$E3267/$D3267/1000,2))))</f>
        <v/>
      </c>
      <c r="P3267" t="str">
        <f>IF($A3267="","",VLOOKUP($A3267,DADOS!F:O,5,FALSE))</f>
        <v/>
      </c>
      <c r="Q3267" t="str">
        <f>IF(A3267="","",IF(P3267="","",IF((P3267-O3267)*N3267*$E3267/$D3267/1000&lt;0.2,"&lt;0,2",ROUND((P3267-O3267)*N3267*$E3267/$D3267/1000,2))))</f>
        <v/>
      </c>
      <c r="T3267" t="str">
        <f>IF($A3267="","",VLOOKUP($A3267,DADOS!F:O,4,FALSE))</f>
        <v/>
      </c>
      <c r="U3267" t="str">
        <f>IF(A3267="","",IF(T3267="","",IF((T3267-S3267)*R3267*$E3267/$D3267/1000&lt;0.2,"&lt;0,2",ROUND((T3267-S3267)*R3267*$E3267/$D3267/1000,2))))</f>
        <v/>
      </c>
      <c r="X3267" t="str">
        <f>IF($A3267="","",VLOOKUP($A3267,DADOS!F:O,9,FALSE))</f>
        <v/>
      </c>
      <c r="Y3267" t="str">
        <f>IF(A3267="","",IF(X3267="","",IF((X3267-W3267)*V3267*$E3267/$D3267&lt;1,"&lt;1",ROUND((X3267-W3267)*V3267*$E3267/$D3267,2))))</f>
        <v/>
      </c>
      <c r="AB3267" t="str">
        <f>IF($A3267="","",VLOOKUP($A3267,DADOS!F:O,7,FALSE))</f>
        <v/>
      </c>
      <c r="AC3267" t="str">
        <f>IF(A3267="","",IF(AB3267="","",IF((AB3267-AA3267)*Z3267*$E3267/$D3267&lt;1,"&lt;1",ROUND((AB3267-AA3267)*Z3267*$E3267/$D3267,2))))</f>
        <v/>
      </c>
      <c r="AF3267" t="str">
        <f>IF($A3267="","",VLOOKUP($A3267,DADOS!F:O,10,FALSE))</f>
        <v/>
      </c>
      <c r="AG3267" t="str">
        <f>IF(A3267="","",IF(AF3267="","",IF((AF3267-AE3267)*AD3267*$E3267/$D3267&lt;1,"&lt;1",ROUND((AF3267-AE3267)*AD3267*$E3267/$D3267,2))))</f>
        <v/>
      </c>
      <c r="AJ3267" t="str">
        <f>IF($A3267="","",VLOOKUP($A3267,DADOS!F:O,8,FALSE))</f>
        <v/>
      </c>
      <c r="AK3267" t="str">
        <f>IF(A3267="","",IF(AJ3267="","",IF((AJ3267-AI3267)*AH3267*$E3267/$D3267&lt;1,"&lt;1",ROUND((AJ3267-AI3267)*AH3267*$E3267/$D3267,2))))</f>
        <v/>
      </c>
      <c r="AN3267" t="str">
        <f>IF($A3267="","",VLOOKUP($A3267,DADOS!F:O,2,FALSE))</f>
        <v/>
      </c>
      <c r="AO3267" t="str">
        <f>IF(A3267="","",IF(AN3267="","",IF((AN3267-AM3267)*AL3267*$E3267/$D3267/1000&lt;0.2,"&lt;0,2",ROUND((AN3267-AM3267)*AL3267*$E3267/$D3267/1000,2))))</f>
        <v/>
      </c>
      <c r="AQ3267">
        <v>0</v>
      </c>
      <c r="AR3267" t="str">
        <f>IF($A3267="","",VLOOKUP($A3267,DADOS!F:P,11,FALSE))</f>
        <v/>
      </c>
      <c r="AS3267" t="str">
        <f>IF(E3267="","",IF(AQ3267="","",IF(AR3267="","",IF((AR3267-AQ3267)*AP3267*$E3267/$D3267&lt;1,"&lt;1",ROUND((AR3267-AQ3267)*AP3267*$E3267/$D3267,2)))))</f>
        <v/>
      </c>
      <c r="AV3267" t="str">
        <f>IF(A3267="","",VLOOKUP(A3267,DADOS!F:R,12,FALSE))</f>
        <v/>
      </c>
      <c r="AW3267" t="str">
        <f>IF(A3267="","",IF(AU3267="","",IF(AV3267="","",IF((AV3267-AU3267)*AT3267*$E3267/$D3267&lt;1,"&lt;1",ROUND((AV3267-AU3267)*AT3267*$E3267/$D3267,2)))))</f>
        <v/>
      </c>
      <c r="AZ3267" t="str">
        <f>IF($A3267="","",VLOOKUP($A3267,DADOS!F:R,13,FALSE))</f>
        <v/>
      </c>
      <c r="BA3267" t="str">
        <f>IF(A3267="","",IF(AY3267="","",IF(AZ3267="","",IF((AZ3267-AY3267)*AX3267*$E3267/$D3267&lt;1,"&lt;1",ROUND((AZ3267-AY3267)*AX3267*$E3267/$D3267,2)))))</f>
        <v/>
      </c>
    </row>
    <row r="3268">
      <c r="B3268" t="str">
        <f>IF(A3268="","",A3268&amp;"/20")</f>
        <v/>
      </c>
      <c r="H3268" t="str">
        <f>IF($A3268="","",VLOOKUP($A3268,DADOS!F:O,3,FALSE))</f>
        <v/>
      </c>
      <c r="I3268" t="str">
        <f>IF(A3268="","",IF(H3268="","",IF((H3268-G3268)*F3268*$E3268/$D3268/1000&lt;0.2,"&lt;0,2",ROUND((H3268-G3268)*F3268*$E3268/$D3268/1000,2))))</f>
        <v/>
      </c>
      <c r="L3268" t="str">
        <f>IF($A3268="","",VLOOKUP($A3268,DADOS!F:O,6,FALSE))</f>
        <v/>
      </c>
      <c r="M3268" t="str">
        <f>IF(A3268="","",IF(L3268="","",IF((L3268-K3268)*J3268*$E3268/$D3268/1000&lt;0.2,"&lt;0,2",ROUND((L3268-K3268)*J3268*$E3268/$D3268/1000,2))))</f>
        <v/>
      </c>
      <c r="P3268" t="str">
        <f>IF($A3268="","",VLOOKUP($A3268,DADOS!F:O,5,FALSE))</f>
        <v/>
      </c>
      <c r="Q3268" t="str">
        <f>IF(A3268="","",IF(P3268="","",IF((P3268-O3268)*N3268*$E3268/$D3268/1000&lt;0.2,"&lt;0,2",ROUND((P3268-O3268)*N3268*$E3268/$D3268/1000,2))))</f>
        <v/>
      </c>
      <c r="T3268" t="str">
        <f>IF($A3268="","",VLOOKUP($A3268,DADOS!F:O,4,FALSE))</f>
        <v/>
      </c>
      <c r="U3268" t="str">
        <f>IF(A3268="","",IF(T3268="","",IF((T3268-S3268)*R3268*$E3268/$D3268/1000&lt;0.2,"&lt;0,2",ROUND((T3268-S3268)*R3268*$E3268/$D3268/1000,2))))</f>
        <v/>
      </c>
      <c r="X3268" t="str">
        <f>IF($A3268="","",VLOOKUP($A3268,DADOS!F:O,9,FALSE))</f>
        <v/>
      </c>
      <c r="Y3268" t="str">
        <f>IF(A3268="","",IF(X3268="","",IF((X3268-W3268)*V3268*$E3268/$D3268&lt;1,"&lt;1",ROUND((X3268-W3268)*V3268*$E3268/$D3268,2))))</f>
        <v/>
      </c>
      <c r="AB3268" t="str">
        <f>IF($A3268="","",VLOOKUP($A3268,DADOS!F:O,7,FALSE))</f>
        <v/>
      </c>
      <c r="AC3268" t="str">
        <f>IF(A3268="","",IF(AB3268="","",IF((AB3268-AA3268)*Z3268*$E3268/$D3268&lt;1,"&lt;1",ROUND((AB3268-AA3268)*Z3268*$E3268/$D3268,2))))</f>
        <v/>
      </c>
      <c r="AF3268" t="str">
        <f>IF($A3268="","",VLOOKUP($A3268,DADOS!F:O,10,FALSE))</f>
        <v/>
      </c>
      <c r="AG3268" t="str">
        <f>IF(A3268="","",IF(AF3268="","",IF((AF3268-AE3268)*AD3268*$E3268/$D3268&lt;1,"&lt;1",ROUND((AF3268-AE3268)*AD3268*$E3268/$D3268,2))))</f>
        <v/>
      </c>
      <c r="AJ3268" t="str">
        <f>IF($A3268="","",VLOOKUP($A3268,DADOS!F:O,8,FALSE))</f>
        <v/>
      </c>
      <c r="AK3268" t="str">
        <f>IF(A3268="","",IF(AJ3268="","",IF((AJ3268-AI3268)*AH3268*$E3268/$D3268&lt;1,"&lt;1",ROUND((AJ3268-AI3268)*AH3268*$E3268/$D3268,2))))</f>
        <v/>
      </c>
      <c r="AN3268" t="str">
        <f>IF($A3268="","",VLOOKUP($A3268,DADOS!F:O,2,FALSE))</f>
        <v/>
      </c>
      <c r="AO3268" t="str">
        <f>IF(A3268="","",IF(AN3268="","",IF((AN3268-AM3268)*AL3268*$E3268/$D3268/1000&lt;0.2,"&lt;0,2",ROUND((AN3268-AM3268)*AL3268*$E3268/$D3268/1000,2))))</f>
        <v/>
      </c>
      <c r="AQ3268">
        <v>0</v>
      </c>
      <c r="AR3268" t="str">
        <f>IF($A3268="","",VLOOKUP($A3268,DADOS!F:P,11,FALSE))</f>
        <v/>
      </c>
      <c r="AS3268" t="str">
        <f>IF(E3268="","",IF(AQ3268="","",IF(AR3268="","",IF((AR3268-AQ3268)*AP3268*$E3268/$D3268&lt;1,"&lt;1",ROUND((AR3268-AQ3268)*AP3268*$E3268/$D3268,2)))))</f>
        <v/>
      </c>
      <c r="AV3268" t="str">
        <f>IF(A3268="","",VLOOKUP(A3268,DADOS!F:R,12,FALSE))</f>
        <v/>
      </c>
      <c r="AW3268" t="str">
        <f>IF(A3268="","",IF(AU3268="","",IF(AV3268="","",IF((AV3268-AU3268)*AT3268*$E3268/$D3268&lt;1,"&lt;1",ROUND((AV3268-AU3268)*AT3268*$E3268/$D3268,2)))))</f>
        <v/>
      </c>
      <c r="AZ3268" t="str">
        <f>IF($A3268="","",VLOOKUP($A3268,DADOS!F:R,13,FALSE))</f>
        <v/>
      </c>
      <c r="BA3268" t="str">
        <f>IF(A3268="","",IF(AY3268="","",IF(AZ3268="","",IF((AZ3268-AY3268)*AX3268*$E3268/$D3268&lt;1,"&lt;1",ROUND((AZ3268-AY3268)*AX3268*$E3268/$D3268,2)))))</f>
        <v/>
      </c>
    </row>
    <row r="3269">
      <c r="B3269" t="str">
        <f>IF(A3269="","",A3269&amp;"/20")</f>
        <v/>
      </c>
      <c r="H3269" t="str">
        <f>IF($A3269="","",VLOOKUP($A3269,DADOS!F:O,3,FALSE))</f>
        <v/>
      </c>
      <c r="I3269" t="str">
        <f>IF(A3269="","",IF(H3269="","",IF((H3269-G3269)*F3269*$E3269/$D3269/1000&lt;0.2,"&lt;0,2",ROUND((H3269-G3269)*F3269*$E3269/$D3269/1000,2))))</f>
        <v/>
      </c>
      <c r="L3269" t="str">
        <f>IF($A3269="","",VLOOKUP($A3269,DADOS!F:O,6,FALSE))</f>
        <v/>
      </c>
      <c r="M3269" t="str">
        <f>IF(A3269="","",IF(L3269="","",IF((L3269-K3269)*J3269*$E3269/$D3269/1000&lt;0.2,"&lt;0,2",ROUND((L3269-K3269)*J3269*$E3269/$D3269/1000,2))))</f>
        <v/>
      </c>
      <c r="P3269" t="str">
        <f>IF($A3269="","",VLOOKUP($A3269,DADOS!F:O,5,FALSE))</f>
        <v/>
      </c>
      <c r="Q3269" t="str">
        <f>IF(A3269="","",IF(P3269="","",IF((P3269-O3269)*N3269*$E3269/$D3269/1000&lt;0.2,"&lt;0,2",ROUND((P3269-O3269)*N3269*$E3269/$D3269/1000,2))))</f>
        <v/>
      </c>
      <c r="T3269" t="str">
        <f>IF($A3269="","",VLOOKUP($A3269,DADOS!F:O,4,FALSE))</f>
        <v/>
      </c>
      <c r="U3269" t="str">
        <f>IF(A3269="","",IF(T3269="","",IF((T3269-S3269)*R3269*$E3269/$D3269/1000&lt;0.2,"&lt;0,2",ROUND((T3269-S3269)*R3269*$E3269/$D3269/1000,2))))</f>
        <v/>
      </c>
      <c r="X3269" t="str">
        <f>IF($A3269="","",VLOOKUP($A3269,DADOS!F:O,9,FALSE))</f>
        <v/>
      </c>
      <c r="Y3269" t="str">
        <f>IF(A3269="","",IF(X3269="","",IF((X3269-W3269)*V3269*$E3269/$D3269&lt;1,"&lt;1",ROUND((X3269-W3269)*V3269*$E3269/$D3269,2))))</f>
        <v/>
      </c>
      <c r="AB3269" t="str">
        <f>IF($A3269="","",VLOOKUP($A3269,DADOS!F:O,7,FALSE))</f>
        <v/>
      </c>
      <c r="AC3269" t="str">
        <f>IF(A3269="","",IF(AB3269="","",IF((AB3269-AA3269)*Z3269*$E3269/$D3269&lt;1,"&lt;1",ROUND((AB3269-AA3269)*Z3269*$E3269/$D3269,2))))</f>
        <v/>
      </c>
      <c r="AF3269" t="str">
        <f>IF($A3269="","",VLOOKUP($A3269,DADOS!F:O,10,FALSE))</f>
        <v/>
      </c>
      <c r="AG3269" t="str">
        <f>IF(A3269="","",IF(AF3269="","",IF((AF3269-AE3269)*AD3269*$E3269/$D3269&lt;1,"&lt;1",ROUND((AF3269-AE3269)*AD3269*$E3269/$D3269,2))))</f>
        <v/>
      </c>
      <c r="AJ3269" t="str">
        <f>IF($A3269="","",VLOOKUP($A3269,DADOS!F:O,8,FALSE))</f>
        <v/>
      </c>
      <c r="AK3269" t="str">
        <f>IF(A3269="","",IF(AJ3269="","",IF((AJ3269-AI3269)*AH3269*$E3269/$D3269&lt;1,"&lt;1",ROUND((AJ3269-AI3269)*AH3269*$E3269/$D3269,2))))</f>
        <v/>
      </c>
      <c r="AN3269" t="str">
        <f>IF($A3269="","",VLOOKUP($A3269,DADOS!F:O,2,FALSE))</f>
        <v/>
      </c>
      <c r="AO3269" t="str">
        <f>IF(A3269="","",IF(AN3269="","",IF((AN3269-AM3269)*AL3269*$E3269/$D3269/1000&lt;0.2,"&lt;0,2",ROUND((AN3269-AM3269)*AL3269*$E3269/$D3269/1000,2))))</f>
        <v/>
      </c>
      <c r="AQ3269">
        <v>0</v>
      </c>
      <c r="AR3269" t="str">
        <f>IF($A3269="","",VLOOKUP($A3269,DADOS!F:P,11,FALSE))</f>
        <v/>
      </c>
      <c r="AS3269" t="str">
        <f>IF(E3269="","",IF(AQ3269="","",IF(AR3269="","",IF((AR3269-AQ3269)*AP3269*$E3269/$D3269&lt;1,"&lt;1",ROUND((AR3269-AQ3269)*AP3269*$E3269/$D3269,2)))))</f>
        <v/>
      </c>
      <c r="AV3269" t="str">
        <f>IF(A3269="","",VLOOKUP(A3269,DADOS!F:R,12,FALSE))</f>
        <v/>
      </c>
      <c r="AW3269" t="str">
        <f>IF(A3269="","",IF(AU3269="","",IF(AV3269="","",IF((AV3269-AU3269)*AT3269*$E3269/$D3269&lt;1,"&lt;1",ROUND((AV3269-AU3269)*AT3269*$E3269/$D3269,2)))))</f>
        <v/>
      </c>
      <c r="AZ3269" t="str">
        <f>IF($A3269="","",VLOOKUP($A3269,DADOS!F:R,13,FALSE))</f>
        <v/>
      </c>
      <c r="BA3269" t="str">
        <f>IF(A3269="","",IF(AY3269="","",IF(AZ3269="","",IF((AZ3269-AY3269)*AX3269*$E3269/$D3269&lt;1,"&lt;1",ROUND((AZ3269-AY3269)*AX3269*$E3269/$D3269,2)))))</f>
        <v/>
      </c>
    </row>
    <row r="3270">
      <c r="B3270" t="str">
        <f>IF(A3270="","",A3270&amp;"/20")</f>
        <v/>
      </c>
      <c r="H3270" t="str">
        <f>IF($A3270="","",VLOOKUP($A3270,DADOS!F:O,3,FALSE))</f>
        <v/>
      </c>
      <c r="I3270" t="str">
        <f>IF(A3270="","",IF(H3270="","",IF((H3270-G3270)*F3270*$E3270/$D3270/1000&lt;0.2,"&lt;0,2",ROUND((H3270-G3270)*F3270*$E3270/$D3270/1000,2))))</f>
        <v/>
      </c>
      <c r="L3270" t="str">
        <f>IF($A3270="","",VLOOKUP($A3270,DADOS!F:O,6,FALSE))</f>
        <v/>
      </c>
      <c r="M3270" t="str">
        <f>IF(A3270="","",IF(L3270="","",IF((L3270-K3270)*J3270*$E3270/$D3270/1000&lt;0.2,"&lt;0,2",ROUND((L3270-K3270)*J3270*$E3270/$D3270/1000,2))))</f>
        <v/>
      </c>
      <c r="P3270" t="str">
        <f>IF($A3270="","",VLOOKUP($A3270,DADOS!F:O,5,FALSE))</f>
        <v/>
      </c>
      <c r="Q3270" t="str">
        <f>IF(A3270="","",IF(P3270="","",IF((P3270-O3270)*N3270*$E3270/$D3270/1000&lt;0.2,"&lt;0,2",ROUND((P3270-O3270)*N3270*$E3270/$D3270/1000,2))))</f>
        <v/>
      </c>
      <c r="T3270" t="str">
        <f>IF($A3270="","",VLOOKUP($A3270,DADOS!F:O,4,FALSE))</f>
        <v/>
      </c>
      <c r="U3270" t="str">
        <f>IF(A3270="","",IF(T3270="","",IF((T3270-S3270)*R3270*$E3270/$D3270/1000&lt;0.2,"&lt;0,2",ROUND((T3270-S3270)*R3270*$E3270/$D3270/1000,2))))</f>
        <v/>
      </c>
      <c r="X3270" t="str">
        <f>IF($A3270="","",VLOOKUP($A3270,DADOS!F:O,9,FALSE))</f>
        <v/>
      </c>
      <c r="Y3270" t="str">
        <f>IF(A3270="","",IF(X3270="","",IF((X3270-W3270)*V3270*$E3270/$D3270&lt;1,"&lt;1",ROUND((X3270-W3270)*V3270*$E3270/$D3270,2))))</f>
        <v/>
      </c>
      <c r="AB3270" t="str">
        <f>IF($A3270="","",VLOOKUP($A3270,DADOS!F:O,7,FALSE))</f>
        <v/>
      </c>
      <c r="AC3270" t="str">
        <f>IF(A3270="","",IF(AB3270="","",IF((AB3270-AA3270)*Z3270*$E3270/$D3270&lt;1,"&lt;1",ROUND((AB3270-AA3270)*Z3270*$E3270/$D3270,2))))</f>
        <v/>
      </c>
      <c r="AF3270" t="str">
        <f>IF($A3270="","",VLOOKUP($A3270,DADOS!F:O,10,FALSE))</f>
        <v/>
      </c>
      <c r="AG3270" t="str">
        <f>IF(A3270="","",IF(AF3270="","",IF((AF3270-AE3270)*AD3270*$E3270/$D3270&lt;1,"&lt;1",ROUND((AF3270-AE3270)*AD3270*$E3270/$D3270,2))))</f>
        <v/>
      </c>
      <c r="AJ3270" t="str">
        <f>IF($A3270="","",VLOOKUP($A3270,DADOS!F:O,8,FALSE))</f>
        <v/>
      </c>
      <c r="AK3270" t="str">
        <f>IF(A3270="","",IF(AJ3270="","",IF((AJ3270-AI3270)*AH3270*$E3270/$D3270&lt;1,"&lt;1",ROUND((AJ3270-AI3270)*AH3270*$E3270/$D3270,2))))</f>
        <v/>
      </c>
      <c r="AN3270" t="str">
        <f>IF($A3270="","",VLOOKUP($A3270,DADOS!F:O,2,FALSE))</f>
        <v/>
      </c>
      <c r="AO3270" t="str">
        <f>IF(A3270="","",IF(AN3270="","",IF((AN3270-AM3270)*AL3270*$E3270/$D3270/1000&lt;0.2,"&lt;0,2",ROUND((AN3270-AM3270)*AL3270*$E3270/$D3270/1000,2))))</f>
        <v/>
      </c>
      <c r="AQ3270">
        <v>0</v>
      </c>
      <c r="AR3270" t="str">
        <f>IF($A3270="","",VLOOKUP($A3270,DADOS!F:P,11,FALSE))</f>
        <v/>
      </c>
      <c r="AS3270" t="str">
        <f>IF(E3270="","",IF(AQ3270="","",IF(AR3270="","",IF((AR3270-AQ3270)*AP3270*$E3270/$D3270&lt;1,"&lt;1",ROUND((AR3270-AQ3270)*AP3270*$E3270/$D3270,2)))))</f>
        <v/>
      </c>
      <c r="AV3270" t="str">
        <f>IF(A3270="","",VLOOKUP(A3270,DADOS!F:R,12,FALSE))</f>
        <v/>
      </c>
      <c r="AW3270" t="str">
        <f>IF(A3270="","",IF(AU3270="","",IF(AV3270="","",IF((AV3270-AU3270)*AT3270*$E3270/$D3270&lt;1,"&lt;1",ROUND((AV3270-AU3270)*AT3270*$E3270/$D3270,2)))))</f>
        <v/>
      </c>
      <c r="AZ3270" t="str">
        <f>IF($A3270="","",VLOOKUP($A3270,DADOS!F:R,13,FALSE))</f>
        <v/>
      </c>
      <c r="BA3270" t="str">
        <f>IF(A3270="","",IF(AY3270="","",IF(AZ3270="","",IF((AZ3270-AY3270)*AX3270*$E3270/$D3270&lt;1,"&lt;1",ROUND((AZ3270-AY3270)*AX3270*$E3270/$D3270,2)))))</f>
        <v/>
      </c>
    </row>
    <row r="3271">
      <c r="B3271" t="str">
        <f>IF(A3271="","",A3271&amp;"/20")</f>
        <v/>
      </c>
      <c r="H3271" t="str">
        <f>IF($A3271="","",VLOOKUP($A3271,DADOS!F:O,3,FALSE))</f>
        <v/>
      </c>
      <c r="I3271" t="str">
        <f>IF(A3271="","",IF(H3271="","",IF((H3271-G3271)*F3271*$E3271/$D3271/1000&lt;0.2,"&lt;0,2",ROUND((H3271-G3271)*F3271*$E3271/$D3271/1000,2))))</f>
        <v/>
      </c>
      <c r="L3271" t="str">
        <f>IF($A3271="","",VLOOKUP($A3271,DADOS!F:O,6,FALSE))</f>
        <v/>
      </c>
      <c r="M3271" t="str">
        <f>IF(A3271="","",IF(L3271="","",IF((L3271-K3271)*J3271*$E3271/$D3271/1000&lt;0.2,"&lt;0,2",ROUND((L3271-K3271)*J3271*$E3271/$D3271/1000,2))))</f>
        <v/>
      </c>
      <c r="P3271" t="str">
        <f>IF($A3271="","",VLOOKUP($A3271,DADOS!F:O,5,FALSE))</f>
        <v/>
      </c>
      <c r="Q3271" t="str">
        <f>IF(A3271="","",IF(P3271="","",IF((P3271-O3271)*N3271*$E3271/$D3271/1000&lt;0.2,"&lt;0,2",ROUND((P3271-O3271)*N3271*$E3271/$D3271/1000,2))))</f>
        <v/>
      </c>
      <c r="T3271" t="str">
        <f>IF($A3271="","",VLOOKUP($A3271,DADOS!F:O,4,FALSE))</f>
        <v/>
      </c>
      <c r="U3271" t="str">
        <f>IF(A3271="","",IF(T3271="","",IF((T3271-S3271)*R3271*$E3271/$D3271/1000&lt;0.2,"&lt;0,2",ROUND((T3271-S3271)*R3271*$E3271/$D3271/1000,2))))</f>
        <v/>
      </c>
      <c r="X3271" t="str">
        <f>IF($A3271="","",VLOOKUP($A3271,DADOS!F:O,9,FALSE))</f>
        <v/>
      </c>
      <c r="Y3271" t="str">
        <f>IF(A3271="","",IF(X3271="","",IF((X3271-W3271)*V3271*$E3271/$D3271&lt;1,"&lt;1",ROUND((X3271-W3271)*V3271*$E3271/$D3271,2))))</f>
        <v/>
      </c>
      <c r="AB3271" t="str">
        <f>IF($A3271="","",VLOOKUP($A3271,DADOS!F:O,7,FALSE))</f>
        <v/>
      </c>
      <c r="AC3271" t="str">
        <f>IF(A3271="","",IF(AB3271="","",IF((AB3271-AA3271)*Z3271*$E3271/$D3271&lt;1,"&lt;1",ROUND((AB3271-AA3271)*Z3271*$E3271/$D3271,2))))</f>
        <v/>
      </c>
      <c r="AF3271" t="str">
        <f>IF($A3271="","",VLOOKUP($A3271,DADOS!F:O,10,FALSE))</f>
        <v/>
      </c>
      <c r="AG3271" t="str">
        <f>IF(A3271="","",IF(AF3271="","",IF((AF3271-AE3271)*AD3271*$E3271/$D3271&lt;1,"&lt;1",ROUND((AF3271-AE3271)*AD3271*$E3271/$D3271,2))))</f>
        <v/>
      </c>
      <c r="AJ3271" t="str">
        <f>IF($A3271="","",VLOOKUP($A3271,DADOS!F:O,8,FALSE))</f>
        <v/>
      </c>
      <c r="AK3271" t="str">
        <f>IF(A3271="","",IF(AJ3271="","",IF((AJ3271-AI3271)*AH3271*$E3271/$D3271&lt;1,"&lt;1",ROUND((AJ3271-AI3271)*AH3271*$E3271/$D3271,2))))</f>
        <v/>
      </c>
      <c r="AN3271" t="str">
        <f>IF($A3271="","",VLOOKUP($A3271,DADOS!F:O,2,FALSE))</f>
        <v/>
      </c>
      <c r="AO3271" t="str">
        <f>IF(A3271="","",IF(AN3271="","",IF((AN3271-AM3271)*AL3271*$E3271/$D3271/1000&lt;0.2,"&lt;0,2",ROUND((AN3271-AM3271)*AL3271*$E3271/$D3271/1000,2))))</f>
        <v/>
      </c>
      <c r="AQ3271">
        <v>0</v>
      </c>
      <c r="AR3271" t="str">
        <f>IF($A3271="","",VLOOKUP($A3271,DADOS!F:P,11,FALSE))</f>
        <v/>
      </c>
      <c r="AS3271" t="str">
        <f>IF(E3271="","",IF(AQ3271="","",IF(AR3271="","",IF((AR3271-AQ3271)*AP3271*$E3271/$D3271&lt;1,"&lt;1",ROUND((AR3271-AQ3271)*AP3271*$E3271/$D3271,2)))))</f>
        <v/>
      </c>
      <c r="AV3271" t="str">
        <f>IF(A3271="","",VLOOKUP(A3271,DADOS!F:R,12,FALSE))</f>
        <v/>
      </c>
      <c r="AW3271" t="str">
        <f>IF(A3271="","",IF(AU3271="","",IF(AV3271="","",IF((AV3271-AU3271)*AT3271*$E3271/$D3271&lt;1,"&lt;1",ROUND((AV3271-AU3271)*AT3271*$E3271/$D3271,2)))))</f>
        <v/>
      </c>
      <c r="AZ3271" t="str">
        <f>IF($A3271="","",VLOOKUP($A3271,DADOS!F:R,13,FALSE))</f>
        <v/>
      </c>
      <c r="BA3271" t="str">
        <f>IF(A3271="","",IF(AY3271="","",IF(AZ3271="","",IF((AZ3271-AY3271)*AX3271*$E3271/$D3271&lt;1,"&lt;1",ROUND((AZ3271-AY3271)*AX3271*$E3271/$D3271,2)))))</f>
        <v/>
      </c>
    </row>
    <row r="3272">
      <c r="B3272" t="str">
        <f>IF(A3272="","",A3272&amp;"/20")</f>
        <v/>
      </c>
      <c r="H3272" t="str">
        <f>IF($A3272="","",VLOOKUP($A3272,DADOS!F:O,3,FALSE))</f>
        <v/>
      </c>
      <c r="I3272" t="str">
        <f>IF(A3272="","",IF(H3272="","",IF((H3272-G3272)*F3272*$E3272/$D3272/1000&lt;0.2,"&lt;0,2",ROUND((H3272-G3272)*F3272*$E3272/$D3272/1000,2))))</f>
        <v/>
      </c>
      <c r="L3272" t="str">
        <f>IF($A3272="","",VLOOKUP($A3272,DADOS!F:O,6,FALSE))</f>
        <v/>
      </c>
      <c r="M3272" t="str">
        <f>IF(A3272="","",IF(L3272="","",IF((L3272-K3272)*J3272*$E3272/$D3272/1000&lt;0.2,"&lt;0,2",ROUND((L3272-K3272)*J3272*$E3272/$D3272/1000,2))))</f>
        <v/>
      </c>
      <c r="P3272" t="str">
        <f>IF($A3272="","",VLOOKUP($A3272,DADOS!F:O,5,FALSE))</f>
        <v/>
      </c>
      <c r="Q3272" t="str">
        <f>IF(A3272="","",IF(P3272="","",IF((P3272-O3272)*N3272*$E3272/$D3272/1000&lt;0.2,"&lt;0,2",ROUND((P3272-O3272)*N3272*$E3272/$D3272/1000,2))))</f>
        <v/>
      </c>
      <c r="T3272" t="str">
        <f>IF($A3272="","",VLOOKUP($A3272,DADOS!F:O,4,FALSE))</f>
        <v/>
      </c>
      <c r="U3272" t="str">
        <f>IF(A3272="","",IF(T3272="","",IF((T3272-S3272)*R3272*$E3272/$D3272/1000&lt;0.2,"&lt;0,2",ROUND((T3272-S3272)*R3272*$E3272/$D3272/1000,2))))</f>
        <v/>
      </c>
      <c r="X3272" t="str">
        <f>IF($A3272="","",VLOOKUP($A3272,DADOS!F:O,9,FALSE))</f>
        <v/>
      </c>
      <c r="Y3272" t="str">
        <f>IF(A3272="","",IF(X3272="","",IF((X3272-W3272)*V3272*$E3272/$D3272&lt;1,"&lt;1",ROUND((X3272-W3272)*V3272*$E3272/$D3272,2))))</f>
        <v/>
      </c>
      <c r="AB3272" t="str">
        <f>IF($A3272="","",VLOOKUP($A3272,DADOS!F:O,7,FALSE))</f>
        <v/>
      </c>
      <c r="AC3272" t="str">
        <f>IF(A3272="","",IF(AB3272="","",IF((AB3272-AA3272)*Z3272*$E3272/$D3272&lt;1,"&lt;1",ROUND((AB3272-AA3272)*Z3272*$E3272/$D3272,2))))</f>
        <v/>
      </c>
      <c r="AF3272" t="str">
        <f>IF($A3272="","",VLOOKUP($A3272,DADOS!F:O,10,FALSE))</f>
        <v/>
      </c>
      <c r="AG3272" t="str">
        <f>IF(A3272="","",IF(AF3272="","",IF((AF3272-AE3272)*AD3272*$E3272/$D3272&lt;1,"&lt;1",ROUND((AF3272-AE3272)*AD3272*$E3272/$D3272,2))))</f>
        <v/>
      </c>
      <c r="AJ3272" t="str">
        <f>IF($A3272="","",VLOOKUP($A3272,DADOS!F:O,8,FALSE))</f>
        <v/>
      </c>
      <c r="AK3272" t="str">
        <f>IF(A3272="","",IF(AJ3272="","",IF((AJ3272-AI3272)*AH3272*$E3272/$D3272&lt;1,"&lt;1",ROUND((AJ3272-AI3272)*AH3272*$E3272/$D3272,2))))</f>
        <v/>
      </c>
      <c r="AN3272" t="str">
        <f>IF($A3272="","",VLOOKUP($A3272,DADOS!F:O,2,FALSE))</f>
        <v/>
      </c>
      <c r="AO3272" t="str">
        <f>IF(A3272="","",IF(AN3272="","",IF((AN3272-AM3272)*AL3272*$E3272/$D3272/1000&lt;0.2,"&lt;0,2",ROUND((AN3272-AM3272)*AL3272*$E3272/$D3272/1000,2))))</f>
        <v/>
      </c>
      <c r="AQ3272">
        <v>0</v>
      </c>
      <c r="AR3272" t="str">
        <f>IF($A3272="","",VLOOKUP($A3272,DADOS!F:P,11,FALSE))</f>
        <v/>
      </c>
      <c r="AS3272" t="str">
        <f>IF(E3272="","",IF(AQ3272="","",IF(AR3272="","",IF((AR3272-AQ3272)*AP3272*$E3272/$D3272&lt;1,"&lt;1",ROUND((AR3272-AQ3272)*AP3272*$E3272/$D3272,2)))))</f>
        <v/>
      </c>
      <c r="AV3272" t="str">
        <f>IF(A3272="","",VLOOKUP(A3272,DADOS!F:R,12,FALSE))</f>
        <v/>
      </c>
      <c r="AW3272" t="str">
        <f>IF(A3272="","",IF(AU3272="","",IF(AV3272="","",IF((AV3272-AU3272)*AT3272*$E3272/$D3272&lt;1,"&lt;1",ROUND((AV3272-AU3272)*AT3272*$E3272/$D3272,2)))))</f>
        <v/>
      </c>
      <c r="AZ3272" t="str">
        <f>IF($A3272="","",VLOOKUP($A3272,DADOS!F:R,13,FALSE))</f>
        <v/>
      </c>
      <c r="BA3272" t="str">
        <f>IF(A3272="","",IF(AY3272="","",IF(AZ3272="","",IF((AZ3272-AY3272)*AX3272*$E3272/$D3272&lt;1,"&lt;1",ROUND((AZ3272-AY3272)*AX3272*$E3272/$D3272,2)))))</f>
        <v/>
      </c>
    </row>
    <row r="3273">
      <c r="B3273" t="str">
        <f>IF(A3273="","",A3273&amp;"/20")</f>
        <v/>
      </c>
      <c r="H3273" t="str">
        <f>IF($A3273="","",VLOOKUP($A3273,DADOS!F:O,3,FALSE))</f>
        <v/>
      </c>
      <c r="I3273" t="str">
        <f>IF(A3273="","",IF(H3273="","",IF((H3273-G3273)*F3273*$E3273/$D3273/1000&lt;0.2,"&lt;0,2",ROUND((H3273-G3273)*F3273*$E3273/$D3273/1000,2))))</f>
        <v/>
      </c>
      <c r="L3273" t="str">
        <f>IF($A3273="","",VLOOKUP($A3273,DADOS!F:O,6,FALSE))</f>
        <v/>
      </c>
      <c r="M3273" t="str">
        <f>IF(A3273="","",IF(L3273="","",IF((L3273-K3273)*J3273*$E3273/$D3273/1000&lt;0.2,"&lt;0,2",ROUND((L3273-K3273)*J3273*$E3273/$D3273/1000,2))))</f>
        <v/>
      </c>
      <c r="P3273" t="str">
        <f>IF($A3273="","",VLOOKUP($A3273,DADOS!F:O,5,FALSE))</f>
        <v/>
      </c>
      <c r="Q3273" t="str">
        <f>IF(A3273="","",IF(P3273="","",IF((P3273-O3273)*N3273*$E3273/$D3273/1000&lt;0.2,"&lt;0,2",ROUND((P3273-O3273)*N3273*$E3273/$D3273/1000,2))))</f>
        <v/>
      </c>
      <c r="T3273" t="str">
        <f>IF($A3273="","",VLOOKUP($A3273,DADOS!F:O,4,FALSE))</f>
        <v/>
      </c>
      <c r="U3273" t="str">
        <f>IF(A3273="","",IF(T3273="","",IF((T3273-S3273)*R3273*$E3273/$D3273/1000&lt;0.2,"&lt;0,2",ROUND((T3273-S3273)*R3273*$E3273/$D3273/1000,2))))</f>
        <v/>
      </c>
      <c r="X3273" t="str">
        <f>IF($A3273="","",VLOOKUP($A3273,DADOS!F:O,9,FALSE))</f>
        <v/>
      </c>
      <c r="Y3273" t="str">
        <f>IF(A3273="","",IF(X3273="","",IF((X3273-W3273)*V3273*$E3273/$D3273&lt;1,"&lt;1",ROUND((X3273-W3273)*V3273*$E3273/$D3273,2))))</f>
        <v/>
      </c>
      <c r="AB3273" t="str">
        <f>IF($A3273="","",VLOOKUP($A3273,DADOS!F:O,7,FALSE))</f>
        <v/>
      </c>
      <c r="AC3273" t="str">
        <f>IF(A3273="","",IF(AB3273="","",IF((AB3273-AA3273)*Z3273*$E3273/$D3273&lt;1,"&lt;1",ROUND((AB3273-AA3273)*Z3273*$E3273/$D3273,2))))</f>
        <v/>
      </c>
      <c r="AF3273" t="str">
        <f>IF($A3273="","",VLOOKUP($A3273,DADOS!F:O,10,FALSE))</f>
        <v/>
      </c>
      <c r="AG3273" t="str">
        <f>IF(A3273="","",IF(AF3273="","",IF((AF3273-AE3273)*AD3273*$E3273/$D3273&lt;1,"&lt;1",ROUND((AF3273-AE3273)*AD3273*$E3273/$D3273,2))))</f>
        <v/>
      </c>
      <c r="AJ3273" t="str">
        <f>IF($A3273="","",VLOOKUP($A3273,DADOS!F:O,8,FALSE))</f>
        <v/>
      </c>
      <c r="AK3273" t="str">
        <f>IF(A3273="","",IF(AJ3273="","",IF((AJ3273-AI3273)*AH3273*$E3273/$D3273&lt;1,"&lt;1",ROUND((AJ3273-AI3273)*AH3273*$E3273/$D3273,2))))</f>
        <v/>
      </c>
      <c r="AN3273" t="str">
        <f>IF($A3273="","",VLOOKUP($A3273,DADOS!F:O,2,FALSE))</f>
        <v/>
      </c>
      <c r="AO3273" t="str">
        <f>IF(A3273="","",IF(AN3273="","",IF((AN3273-AM3273)*AL3273*$E3273/$D3273/1000&lt;0.2,"&lt;0,2",ROUND((AN3273-AM3273)*AL3273*$E3273/$D3273/1000,2))))</f>
        <v/>
      </c>
      <c r="AQ3273">
        <v>0</v>
      </c>
      <c r="AR3273" t="str">
        <f>IF($A3273="","",VLOOKUP($A3273,DADOS!F:P,11,FALSE))</f>
        <v/>
      </c>
      <c r="AS3273" t="str">
        <f>IF(E3273="","",IF(AQ3273="","",IF(AR3273="","",IF((AR3273-AQ3273)*AP3273*$E3273/$D3273&lt;1,"&lt;1",ROUND((AR3273-AQ3273)*AP3273*$E3273/$D3273,2)))))</f>
        <v/>
      </c>
      <c r="AV3273" t="str">
        <f>IF(A3273="","",VLOOKUP(A3273,DADOS!F:R,12,FALSE))</f>
        <v/>
      </c>
      <c r="AW3273" t="str">
        <f>IF(A3273="","",IF(AU3273="","",IF(AV3273="","",IF((AV3273-AU3273)*AT3273*$E3273/$D3273&lt;1,"&lt;1",ROUND((AV3273-AU3273)*AT3273*$E3273/$D3273,2)))))</f>
        <v/>
      </c>
      <c r="AZ3273" t="str">
        <f>IF($A3273="","",VLOOKUP($A3273,DADOS!F:R,13,FALSE))</f>
        <v/>
      </c>
      <c r="BA3273" t="str">
        <f>IF(A3273="","",IF(AY3273="","",IF(AZ3273="","",IF((AZ3273-AY3273)*AX3273*$E3273/$D3273&lt;1,"&lt;1",ROUND((AZ3273-AY3273)*AX3273*$E3273/$D3273,2)))))</f>
        <v/>
      </c>
    </row>
    <row r="3274">
      <c r="B3274" t="str">
        <f>IF(A3274="","",A3274&amp;"/20")</f>
        <v/>
      </c>
      <c r="H3274" t="str">
        <f>IF($A3274="","",VLOOKUP($A3274,DADOS!F:O,3,FALSE))</f>
        <v/>
      </c>
      <c r="I3274" t="str">
        <f>IF(A3274="","",IF(H3274="","",IF((H3274-G3274)*F3274*$E3274/$D3274/1000&lt;0.2,"&lt;0,2",ROUND((H3274-G3274)*F3274*$E3274/$D3274/1000,2))))</f>
        <v/>
      </c>
      <c r="L3274" t="str">
        <f>IF($A3274="","",VLOOKUP($A3274,DADOS!F:O,6,FALSE))</f>
        <v/>
      </c>
      <c r="M3274" t="str">
        <f>IF(A3274="","",IF(L3274="","",IF((L3274-K3274)*J3274*$E3274/$D3274/1000&lt;0.2,"&lt;0,2",ROUND((L3274-K3274)*J3274*$E3274/$D3274/1000,2))))</f>
        <v/>
      </c>
      <c r="P3274" t="str">
        <f>IF($A3274="","",VLOOKUP($A3274,DADOS!F:O,5,FALSE))</f>
        <v/>
      </c>
      <c r="Q3274" t="str">
        <f>IF(A3274="","",IF(P3274="","",IF((P3274-O3274)*N3274*$E3274/$D3274/1000&lt;0.2,"&lt;0,2",ROUND((P3274-O3274)*N3274*$E3274/$D3274/1000,2))))</f>
        <v/>
      </c>
      <c r="T3274" t="str">
        <f>IF($A3274="","",VLOOKUP($A3274,DADOS!F:O,4,FALSE))</f>
        <v/>
      </c>
      <c r="U3274" t="str">
        <f>IF(A3274="","",IF(T3274="","",IF((T3274-S3274)*R3274*$E3274/$D3274/1000&lt;0.2,"&lt;0,2",ROUND((T3274-S3274)*R3274*$E3274/$D3274/1000,2))))</f>
        <v/>
      </c>
      <c r="X3274" t="str">
        <f>IF($A3274="","",VLOOKUP($A3274,DADOS!F:O,9,FALSE))</f>
        <v/>
      </c>
      <c r="Y3274" t="str">
        <f>IF(A3274="","",IF(X3274="","",IF((X3274-W3274)*V3274*$E3274/$D3274&lt;1,"&lt;1",ROUND((X3274-W3274)*V3274*$E3274/$D3274,2))))</f>
        <v/>
      </c>
      <c r="AB3274" t="str">
        <f>IF($A3274="","",VLOOKUP($A3274,DADOS!F:O,7,FALSE))</f>
        <v/>
      </c>
      <c r="AC3274" t="str">
        <f>IF(A3274="","",IF(AB3274="","",IF((AB3274-AA3274)*Z3274*$E3274/$D3274&lt;1,"&lt;1",ROUND((AB3274-AA3274)*Z3274*$E3274/$D3274,2))))</f>
        <v/>
      </c>
      <c r="AF3274" t="str">
        <f>IF($A3274="","",VLOOKUP($A3274,DADOS!F:O,10,FALSE))</f>
        <v/>
      </c>
      <c r="AG3274" t="str">
        <f>IF(A3274="","",IF(AF3274="","",IF((AF3274-AE3274)*AD3274*$E3274/$D3274&lt;1,"&lt;1",ROUND((AF3274-AE3274)*AD3274*$E3274/$D3274,2))))</f>
        <v/>
      </c>
      <c r="AJ3274" t="str">
        <f>IF($A3274="","",VLOOKUP($A3274,DADOS!F:O,8,FALSE))</f>
        <v/>
      </c>
      <c r="AK3274" t="str">
        <f>IF(A3274="","",IF(AJ3274="","",IF((AJ3274-AI3274)*AH3274*$E3274/$D3274&lt;1,"&lt;1",ROUND((AJ3274-AI3274)*AH3274*$E3274/$D3274,2))))</f>
        <v/>
      </c>
      <c r="AN3274" t="str">
        <f>IF($A3274="","",VLOOKUP($A3274,DADOS!F:O,2,FALSE))</f>
        <v/>
      </c>
      <c r="AO3274" t="str">
        <f>IF(A3274="","",IF(AN3274="","",IF((AN3274-AM3274)*AL3274*$E3274/$D3274/1000&lt;0.2,"&lt;0,2",ROUND((AN3274-AM3274)*AL3274*$E3274/$D3274/1000,2))))</f>
        <v/>
      </c>
      <c r="AQ3274">
        <v>0</v>
      </c>
      <c r="AR3274" t="str">
        <f>IF($A3274="","",VLOOKUP($A3274,DADOS!F:P,11,FALSE))</f>
        <v/>
      </c>
      <c r="AS3274" t="str">
        <f>IF(E3274="","",IF(AQ3274="","",IF(AR3274="","",IF((AR3274-AQ3274)*AP3274*$E3274/$D3274&lt;1,"&lt;1",ROUND((AR3274-AQ3274)*AP3274*$E3274/$D3274,2)))))</f>
        <v/>
      </c>
      <c r="AV3274" t="str">
        <f>IF(A3274="","",VLOOKUP(A3274,DADOS!F:R,12,FALSE))</f>
        <v/>
      </c>
      <c r="AW3274" t="str">
        <f>IF(A3274="","",IF(AU3274="","",IF(AV3274="","",IF((AV3274-AU3274)*AT3274*$E3274/$D3274&lt;1,"&lt;1",ROUND((AV3274-AU3274)*AT3274*$E3274/$D3274,2)))))</f>
        <v/>
      </c>
      <c r="AZ3274" t="str">
        <f>IF($A3274="","",VLOOKUP($A3274,DADOS!F:R,13,FALSE))</f>
        <v/>
      </c>
      <c r="BA3274" t="str">
        <f>IF(A3274="","",IF(AY3274="","",IF(AZ3274="","",IF((AZ3274-AY3274)*AX3274*$E3274/$D3274&lt;1,"&lt;1",ROUND((AZ3274-AY3274)*AX3274*$E3274/$D3274,2)))))</f>
        <v/>
      </c>
    </row>
    <row r="3275">
      <c r="B3275" t="str">
        <f>IF(A3275="","",A3275&amp;"/20")</f>
        <v/>
      </c>
      <c r="H3275" t="str">
        <f>IF($A3275="","",VLOOKUP($A3275,DADOS!F:O,3,FALSE))</f>
        <v/>
      </c>
      <c r="I3275" t="str">
        <f>IF(A3275="","",IF(H3275="","",IF((H3275-G3275)*F3275*$E3275/$D3275/1000&lt;0.2,"&lt;0,2",ROUND((H3275-G3275)*F3275*$E3275/$D3275/1000,2))))</f>
        <v/>
      </c>
      <c r="L3275" t="str">
        <f>IF($A3275="","",VLOOKUP($A3275,DADOS!F:O,6,FALSE))</f>
        <v/>
      </c>
      <c r="M3275" t="str">
        <f>IF(A3275="","",IF(L3275="","",IF((L3275-K3275)*J3275*$E3275/$D3275/1000&lt;0.2,"&lt;0,2",ROUND((L3275-K3275)*J3275*$E3275/$D3275/1000,2))))</f>
        <v/>
      </c>
      <c r="P3275" t="str">
        <f>IF($A3275="","",VLOOKUP($A3275,DADOS!F:O,5,FALSE))</f>
        <v/>
      </c>
      <c r="Q3275" t="str">
        <f>IF(A3275="","",IF(P3275="","",IF((P3275-O3275)*N3275*$E3275/$D3275/1000&lt;0.2,"&lt;0,2",ROUND((P3275-O3275)*N3275*$E3275/$D3275/1000,2))))</f>
        <v/>
      </c>
      <c r="T3275" t="str">
        <f>IF($A3275="","",VLOOKUP($A3275,DADOS!F:O,4,FALSE))</f>
        <v/>
      </c>
      <c r="U3275" t="str">
        <f>IF(A3275="","",IF(T3275="","",IF((T3275-S3275)*R3275*$E3275/$D3275/1000&lt;0.2,"&lt;0,2",ROUND((T3275-S3275)*R3275*$E3275/$D3275/1000,2))))</f>
        <v/>
      </c>
      <c r="X3275" t="str">
        <f>IF($A3275="","",VLOOKUP($A3275,DADOS!F:O,9,FALSE))</f>
        <v/>
      </c>
      <c r="Y3275" t="str">
        <f>IF(A3275="","",IF(X3275="","",IF((X3275-W3275)*V3275*$E3275/$D3275&lt;1,"&lt;1",ROUND((X3275-W3275)*V3275*$E3275/$D3275,2))))</f>
        <v/>
      </c>
      <c r="AB3275" t="str">
        <f>IF($A3275="","",VLOOKUP($A3275,DADOS!F:O,7,FALSE))</f>
        <v/>
      </c>
      <c r="AC3275" t="str">
        <f>IF(A3275="","",IF(AB3275="","",IF((AB3275-AA3275)*Z3275*$E3275/$D3275&lt;1,"&lt;1",ROUND((AB3275-AA3275)*Z3275*$E3275/$D3275,2))))</f>
        <v/>
      </c>
      <c r="AF3275" t="str">
        <f>IF($A3275="","",VLOOKUP($A3275,DADOS!F:O,10,FALSE))</f>
        <v/>
      </c>
      <c r="AG3275" t="str">
        <f>IF(A3275="","",IF(AF3275="","",IF((AF3275-AE3275)*AD3275*$E3275/$D3275&lt;1,"&lt;1",ROUND((AF3275-AE3275)*AD3275*$E3275/$D3275,2))))</f>
        <v/>
      </c>
      <c r="AJ3275" t="str">
        <f>IF($A3275="","",VLOOKUP($A3275,DADOS!F:O,8,FALSE))</f>
        <v/>
      </c>
      <c r="AK3275" t="str">
        <f>IF(A3275="","",IF(AJ3275="","",IF((AJ3275-AI3275)*AH3275*$E3275/$D3275&lt;1,"&lt;1",ROUND((AJ3275-AI3275)*AH3275*$E3275/$D3275,2))))</f>
        <v/>
      </c>
      <c r="AN3275" t="str">
        <f>IF($A3275="","",VLOOKUP($A3275,DADOS!F:O,2,FALSE))</f>
        <v/>
      </c>
      <c r="AO3275" t="str">
        <f>IF(A3275="","",IF(AN3275="","",IF((AN3275-AM3275)*AL3275*$E3275/$D3275/1000&lt;0.2,"&lt;0,2",ROUND((AN3275-AM3275)*AL3275*$E3275/$D3275/1000,2))))</f>
        <v/>
      </c>
      <c r="AQ3275">
        <v>0</v>
      </c>
      <c r="AR3275" t="str">
        <f>IF($A3275="","",VLOOKUP($A3275,DADOS!F:P,11,FALSE))</f>
        <v/>
      </c>
      <c r="AS3275" t="str">
        <f>IF(E3275="","",IF(AQ3275="","",IF(AR3275="","",IF((AR3275-AQ3275)*AP3275*$E3275/$D3275&lt;1,"&lt;1",ROUND((AR3275-AQ3275)*AP3275*$E3275/$D3275,2)))))</f>
        <v/>
      </c>
      <c r="AV3275" t="str">
        <f>IF(A3275="","",VLOOKUP(A3275,DADOS!F:R,12,FALSE))</f>
        <v/>
      </c>
      <c r="AW3275" t="str">
        <f>IF(A3275="","",IF(AU3275="","",IF(AV3275="","",IF((AV3275-AU3275)*AT3275*$E3275/$D3275&lt;1,"&lt;1",ROUND((AV3275-AU3275)*AT3275*$E3275/$D3275,2)))))</f>
        <v/>
      </c>
      <c r="AZ3275" t="str">
        <f>IF($A3275="","",VLOOKUP($A3275,DADOS!F:R,13,FALSE))</f>
        <v/>
      </c>
      <c r="BA3275" t="str">
        <f>IF(A3275="","",IF(AY3275="","",IF(AZ3275="","",IF((AZ3275-AY3275)*AX3275*$E3275/$D3275&lt;1,"&lt;1",ROUND((AZ3275-AY3275)*AX3275*$E3275/$D3275,2)))))</f>
        <v/>
      </c>
    </row>
    <row r="3276">
      <c r="B3276" t="str">
        <f>IF(A3276="","",A3276&amp;"/20")</f>
        <v/>
      </c>
      <c r="H3276" t="str">
        <f>IF($A3276="","",VLOOKUP($A3276,DADOS!F:O,3,FALSE))</f>
        <v/>
      </c>
      <c r="I3276" t="str">
        <f>IF(A3276="","",IF(H3276="","",IF((H3276-G3276)*F3276*$E3276/$D3276/1000&lt;0.2,"&lt;0,2",ROUND((H3276-G3276)*F3276*$E3276/$D3276/1000,2))))</f>
        <v/>
      </c>
      <c r="L3276" t="str">
        <f>IF($A3276="","",VLOOKUP($A3276,DADOS!F:O,6,FALSE))</f>
        <v/>
      </c>
      <c r="M3276" t="str">
        <f>IF(A3276="","",IF(L3276="","",IF((L3276-K3276)*J3276*$E3276/$D3276/1000&lt;0.2,"&lt;0,2",ROUND((L3276-K3276)*J3276*$E3276/$D3276/1000,2))))</f>
        <v/>
      </c>
      <c r="P3276" t="str">
        <f>IF($A3276="","",VLOOKUP($A3276,DADOS!F:O,5,FALSE))</f>
        <v/>
      </c>
      <c r="Q3276" t="str">
        <f>IF(A3276="","",IF(P3276="","",IF((P3276-O3276)*N3276*$E3276/$D3276/1000&lt;0.2,"&lt;0,2",ROUND((P3276-O3276)*N3276*$E3276/$D3276/1000,2))))</f>
        <v/>
      </c>
      <c r="T3276" t="str">
        <f>IF($A3276="","",VLOOKUP($A3276,DADOS!F:O,4,FALSE))</f>
        <v/>
      </c>
      <c r="U3276" t="str">
        <f>IF(A3276="","",IF(T3276="","",IF((T3276-S3276)*R3276*$E3276/$D3276/1000&lt;0.2,"&lt;0,2",ROUND((T3276-S3276)*R3276*$E3276/$D3276/1000,2))))</f>
        <v/>
      </c>
      <c r="X3276" t="str">
        <f>IF($A3276="","",VLOOKUP($A3276,DADOS!F:O,9,FALSE))</f>
        <v/>
      </c>
      <c r="Y3276" t="str">
        <f>IF(A3276="","",IF(X3276="","",IF((X3276-W3276)*V3276*$E3276/$D3276&lt;1,"&lt;1",ROUND((X3276-W3276)*V3276*$E3276/$D3276,2))))</f>
        <v/>
      </c>
      <c r="AB3276" t="str">
        <f>IF($A3276="","",VLOOKUP($A3276,DADOS!F:O,7,FALSE))</f>
        <v/>
      </c>
      <c r="AC3276" t="str">
        <f>IF(A3276="","",IF(AB3276="","",IF((AB3276-AA3276)*Z3276*$E3276/$D3276&lt;1,"&lt;1",ROUND((AB3276-AA3276)*Z3276*$E3276/$D3276,2))))</f>
        <v/>
      </c>
      <c r="AF3276" t="str">
        <f>IF($A3276="","",VLOOKUP($A3276,DADOS!F:O,10,FALSE))</f>
        <v/>
      </c>
      <c r="AG3276" t="str">
        <f>IF(A3276="","",IF(AF3276="","",IF((AF3276-AE3276)*AD3276*$E3276/$D3276&lt;1,"&lt;1",ROUND((AF3276-AE3276)*AD3276*$E3276/$D3276,2))))</f>
        <v/>
      </c>
      <c r="AJ3276" t="str">
        <f>IF($A3276="","",VLOOKUP($A3276,DADOS!F:O,8,FALSE))</f>
        <v/>
      </c>
      <c r="AK3276" t="str">
        <f>IF(A3276="","",IF(AJ3276="","",IF((AJ3276-AI3276)*AH3276*$E3276/$D3276&lt;1,"&lt;1",ROUND((AJ3276-AI3276)*AH3276*$E3276/$D3276,2))))</f>
        <v/>
      </c>
      <c r="AN3276" t="str">
        <f>IF($A3276="","",VLOOKUP($A3276,DADOS!F:O,2,FALSE))</f>
        <v/>
      </c>
      <c r="AO3276" t="str">
        <f>IF(A3276="","",IF(AN3276="","",IF((AN3276-AM3276)*AL3276*$E3276/$D3276/1000&lt;0.2,"&lt;0,2",ROUND((AN3276-AM3276)*AL3276*$E3276/$D3276/1000,2))))</f>
        <v/>
      </c>
      <c r="AQ3276">
        <v>0</v>
      </c>
      <c r="AR3276" t="str">
        <f>IF($A3276="","",VLOOKUP($A3276,DADOS!F:P,11,FALSE))</f>
        <v/>
      </c>
      <c r="AS3276" t="str">
        <f>IF(E3276="","",IF(AQ3276="","",IF(AR3276="","",IF((AR3276-AQ3276)*AP3276*$E3276/$D3276&lt;1,"&lt;1",ROUND((AR3276-AQ3276)*AP3276*$E3276/$D3276,2)))))</f>
        <v/>
      </c>
      <c r="AV3276" t="str">
        <f>IF(A3276="","",VLOOKUP(A3276,DADOS!F:R,12,FALSE))</f>
        <v/>
      </c>
      <c r="AW3276" t="str">
        <f>IF(A3276="","",IF(AU3276="","",IF(AV3276="","",IF((AV3276-AU3276)*AT3276*$E3276/$D3276&lt;1,"&lt;1",ROUND((AV3276-AU3276)*AT3276*$E3276/$D3276,2)))))</f>
        <v/>
      </c>
      <c r="AZ3276" t="str">
        <f>IF($A3276="","",VLOOKUP($A3276,DADOS!F:R,13,FALSE))</f>
        <v/>
      </c>
      <c r="BA3276" t="str">
        <f>IF(A3276="","",IF(AY3276="","",IF(AZ3276="","",IF((AZ3276-AY3276)*AX3276*$E3276/$D3276&lt;1,"&lt;1",ROUND((AZ3276-AY3276)*AX3276*$E3276/$D3276,2)))))</f>
        <v/>
      </c>
    </row>
    <row r="3277">
      <c r="B3277" t="str">
        <f>IF(A3277="","",A3277&amp;"/20")</f>
        <v/>
      </c>
      <c r="H3277" t="str">
        <f>IF($A3277="","",VLOOKUP($A3277,DADOS!F:O,3,FALSE))</f>
        <v/>
      </c>
      <c r="I3277" t="str">
        <f>IF(A3277="","",IF(H3277="","",IF((H3277-G3277)*F3277*$E3277/$D3277/1000&lt;0.2,"&lt;0,2",ROUND((H3277-G3277)*F3277*$E3277/$D3277/1000,2))))</f>
        <v/>
      </c>
      <c r="L3277" t="str">
        <f>IF($A3277="","",VLOOKUP($A3277,DADOS!F:O,6,FALSE))</f>
        <v/>
      </c>
      <c r="M3277" t="str">
        <f>IF(A3277="","",IF(L3277="","",IF((L3277-K3277)*J3277*$E3277/$D3277/1000&lt;0.2,"&lt;0,2",ROUND((L3277-K3277)*J3277*$E3277/$D3277/1000,2))))</f>
        <v/>
      </c>
      <c r="P3277" t="str">
        <f>IF($A3277="","",VLOOKUP($A3277,DADOS!F:O,5,FALSE))</f>
        <v/>
      </c>
      <c r="Q3277" t="str">
        <f>IF(A3277="","",IF(P3277="","",IF((P3277-O3277)*N3277*$E3277/$D3277/1000&lt;0.2,"&lt;0,2",ROUND((P3277-O3277)*N3277*$E3277/$D3277/1000,2))))</f>
        <v/>
      </c>
      <c r="T3277" t="str">
        <f>IF($A3277="","",VLOOKUP($A3277,DADOS!F:O,4,FALSE))</f>
        <v/>
      </c>
      <c r="U3277" t="str">
        <f>IF(A3277="","",IF(T3277="","",IF((T3277-S3277)*R3277*$E3277/$D3277/1000&lt;0.2,"&lt;0,2",ROUND((T3277-S3277)*R3277*$E3277/$D3277/1000,2))))</f>
        <v/>
      </c>
      <c r="X3277" t="str">
        <f>IF($A3277="","",VLOOKUP($A3277,DADOS!F:O,9,FALSE))</f>
        <v/>
      </c>
      <c r="Y3277" t="str">
        <f>IF(A3277="","",IF(X3277="","",IF((X3277-W3277)*V3277*$E3277/$D3277&lt;1,"&lt;1",ROUND((X3277-W3277)*V3277*$E3277/$D3277,2))))</f>
        <v/>
      </c>
      <c r="AB3277" t="str">
        <f>IF($A3277="","",VLOOKUP($A3277,DADOS!F:O,7,FALSE))</f>
        <v/>
      </c>
      <c r="AC3277" t="str">
        <f>IF(A3277="","",IF(AB3277="","",IF((AB3277-AA3277)*Z3277*$E3277/$D3277&lt;1,"&lt;1",ROUND((AB3277-AA3277)*Z3277*$E3277/$D3277,2))))</f>
        <v/>
      </c>
      <c r="AF3277" t="str">
        <f>IF($A3277="","",VLOOKUP($A3277,DADOS!F:O,10,FALSE))</f>
        <v/>
      </c>
      <c r="AG3277" t="str">
        <f>IF(A3277="","",IF(AF3277="","",IF((AF3277-AE3277)*AD3277*$E3277/$D3277&lt;1,"&lt;1",ROUND((AF3277-AE3277)*AD3277*$E3277/$D3277,2))))</f>
        <v/>
      </c>
      <c r="AJ3277" t="str">
        <f>IF($A3277="","",VLOOKUP($A3277,DADOS!F:O,8,FALSE))</f>
        <v/>
      </c>
      <c r="AK3277" t="str">
        <f>IF(A3277="","",IF(AJ3277="","",IF((AJ3277-AI3277)*AH3277*$E3277/$D3277&lt;1,"&lt;1",ROUND((AJ3277-AI3277)*AH3277*$E3277/$D3277,2))))</f>
        <v/>
      </c>
      <c r="AN3277" t="str">
        <f>IF($A3277="","",VLOOKUP($A3277,DADOS!F:O,2,FALSE))</f>
        <v/>
      </c>
      <c r="AO3277" t="str">
        <f>IF(A3277="","",IF(AN3277="","",IF((AN3277-AM3277)*AL3277*$E3277/$D3277/1000&lt;0.2,"&lt;0,2",ROUND((AN3277-AM3277)*AL3277*$E3277/$D3277/1000,2))))</f>
        <v/>
      </c>
      <c r="AQ3277">
        <v>0</v>
      </c>
      <c r="AR3277" t="str">
        <f>IF($A3277="","",VLOOKUP($A3277,DADOS!F:P,11,FALSE))</f>
        <v/>
      </c>
      <c r="AS3277" t="str">
        <f>IF(E3277="","",IF(AQ3277="","",IF(AR3277="","",IF((AR3277-AQ3277)*AP3277*$E3277/$D3277&lt;1,"&lt;1",ROUND((AR3277-AQ3277)*AP3277*$E3277/$D3277,2)))))</f>
        <v/>
      </c>
      <c r="AV3277" t="str">
        <f>IF(A3277="","",VLOOKUP(A3277,DADOS!F:R,12,FALSE))</f>
        <v/>
      </c>
      <c r="AW3277" t="str">
        <f>IF(A3277="","",IF(AU3277="","",IF(AV3277="","",IF((AV3277-AU3277)*AT3277*$E3277/$D3277&lt;1,"&lt;1",ROUND((AV3277-AU3277)*AT3277*$E3277/$D3277,2)))))</f>
        <v/>
      </c>
      <c r="AZ3277" t="str">
        <f>IF($A3277="","",VLOOKUP($A3277,DADOS!F:R,13,FALSE))</f>
        <v/>
      </c>
      <c r="BA3277" t="str">
        <f>IF(A3277="","",IF(AY3277="","",IF(AZ3277="","",IF((AZ3277-AY3277)*AX3277*$E3277/$D3277&lt;1,"&lt;1",ROUND((AZ3277-AY3277)*AX3277*$E3277/$D3277,2)))))</f>
        <v/>
      </c>
    </row>
    <row r="3278">
      <c r="B3278" t="str">
        <f>IF(A3278="","",A3278&amp;"/20")</f>
        <v/>
      </c>
      <c r="H3278" t="str">
        <f>IF($A3278="","",VLOOKUP($A3278,DADOS!F:O,3,FALSE))</f>
        <v/>
      </c>
      <c r="I3278" t="str">
        <f>IF(A3278="","",IF(H3278="","",IF((H3278-G3278)*F3278*$E3278/$D3278/1000&lt;0.2,"&lt;0,2",ROUND((H3278-G3278)*F3278*$E3278/$D3278/1000,2))))</f>
        <v/>
      </c>
      <c r="L3278" t="str">
        <f>IF($A3278="","",VLOOKUP($A3278,DADOS!F:O,6,FALSE))</f>
        <v/>
      </c>
      <c r="M3278" t="str">
        <f>IF(A3278="","",IF(L3278="","",IF((L3278-K3278)*J3278*$E3278/$D3278/1000&lt;0.2,"&lt;0,2",ROUND((L3278-K3278)*J3278*$E3278/$D3278/1000,2))))</f>
        <v/>
      </c>
      <c r="P3278" t="str">
        <f>IF($A3278="","",VLOOKUP($A3278,DADOS!F:O,5,FALSE))</f>
        <v/>
      </c>
      <c r="Q3278" t="str">
        <f>IF(A3278="","",IF(P3278="","",IF((P3278-O3278)*N3278*$E3278/$D3278/1000&lt;0.2,"&lt;0,2",ROUND((P3278-O3278)*N3278*$E3278/$D3278/1000,2))))</f>
        <v/>
      </c>
      <c r="T3278" t="str">
        <f>IF($A3278="","",VLOOKUP($A3278,DADOS!F:O,4,FALSE))</f>
        <v/>
      </c>
      <c r="U3278" t="str">
        <f>IF(A3278="","",IF(T3278="","",IF((T3278-S3278)*R3278*$E3278/$D3278/1000&lt;0.2,"&lt;0,2",ROUND((T3278-S3278)*R3278*$E3278/$D3278/1000,2))))</f>
        <v/>
      </c>
      <c r="X3278" t="str">
        <f>IF($A3278="","",VLOOKUP($A3278,DADOS!F:O,9,FALSE))</f>
        <v/>
      </c>
      <c r="Y3278" t="str">
        <f>IF(A3278="","",IF(X3278="","",IF((X3278-W3278)*V3278*$E3278/$D3278&lt;1,"&lt;1",ROUND((X3278-W3278)*V3278*$E3278/$D3278,2))))</f>
        <v/>
      </c>
      <c r="AB3278" t="str">
        <f>IF($A3278="","",VLOOKUP($A3278,DADOS!F:O,7,FALSE))</f>
        <v/>
      </c>
      <c r="AC3278" t="str">
        <f>IF(A3278="","",IF(AB3278="","",IF((AB3278-AA3278)*Z3278*$E3278/$D3278&lt;1,"&lt;1",ROUND((AB3278-AA3278)*Z3278*$E3278/$D3278,2))))</f>
        <v/>
      </c>
      <c r="AF3278" t="str">
        <f>IF($A3278="","",VLOOKUP($A3278,DADOS!F:O,10,FALSE))</f>
        <v/>
      </c>
      <c r="AG3278" t="str">
        <f>IF(A3278="","",IF(AF3278="","",IF((AF3278-AE3278)*AD3278*$E3278/$D3278&lt;1,"&lt;1",ROUND((AF3278-AE3278)*AD3278*$E3278/$D3278,2))))</f>
        <v/>
      </c>
      <c r="AJ3278" t="str">
        <f>IF($A3278="","",VLOOKUP($A3278,DADOS!F:O,8,FALSE))</f>
        <v/>
      </c>
      <c r="AK3278" t="str">
        <f>IF(A3278="","",IF(AJ3278="","",IF((AJ3278-AI3278)*AH3278*$E3278/$D3278&lt;1,"&lt;1",ROUND((AJ3278-AI3278)*AH3278*$E3278/$D3278,2))))</f>
        <v/>
      </c>
      <c r="AN3278" t="str">
        <f>IF($A3278="","",VLOOKUP($A3278,DADOS!F:O,2,FALSE))</f>
        <v/>
      </c>
      <c r="AO3278" t="str">
        <f>IF(A3278="","",IF(AN3278="","",IF((AN3278-AM3278)*AL3278*$E3278/$D3278/1000&lt;0.2,"&lt;0,2",ROUND((AN3278-AM3278)*AL3278*$E3278/$D3278/1000,2))))</f>
        <v/>
      </c>
      <c r="AQ3278">
        <v>0</v>
      </c>
      <c r="AR3278" t="str">
        <f>IF($A3278="","",VLOOKUP($A3278,DADOS!F:P,11,FALSE))</f>
        <v/>
      </c>
      <c r="AS3278" t="str">
        <f>IF(E3278="","",IF(AQ3278="","",IF(AR3278="","",IF((AR3278-AQ3278)*AP3278*$E3278/$D3278&lt;1,"&lt;1",ROUND((AR3278-AQ3278)*AP3278*$E3278/$D3278,2)))))</f>
        <v/>
      </c>
      <c r="AV3278" t="str">
        <f>IF(A3278="","",VLOOKUP(A3278,DADOS!F:R,12,FALSE))</f>
        <v/>
      </c>
      <c r="AW3278" t="str">
        <f>IF(A3278="","",IF(AU3278="","",IF(AV3278="","",IF((AV3278-AU3278)*AT3278*$E3278/$D3278&lt;1,"&lt;1",ROUND((AV3278-AU3278)*AT3278*$E3278/$D3278,2)))))</f>
        <v/>
      </c>
      <c r="AZ3278" t="str">
        <f>IF($A3278="","",VLOOKUP($A3278,DADOS!F:R,13,FALSE))</f>
        <v/>
      </c>
      <c r="BA3278" t="str">
        <f>IF(A3278="","",IF(AY3278="","",IF(AZ3278="","",IF((AZ3278-AY3278)*AX3278*$E3278/$D3278&lt;1,"&lt;1",ROUND((AZ3278-AY3278)*AX3278*$E3278/$D3278,2)))))</f>
        <v/>
      </c>
    </row>
    <row r="3279">
      <c r="B3279" t="str">
        <f>IF(A3279="","",A3279&amp;"/20")</f>
        <v/>
      </c>
      <c r="H3279" t="str">
        <f>IF($A3279="","",VLOOKUP($A3279,DADOS!F:O,3,FALSE))</f>
        <v/>
      </c>
      <c r="I3279" t="str">
        <f>IF(A3279="","",IF(H3279="","",IF((H3279-G3279)*F3279*$E3279/$D3279/1000&lt;0.2,"&lt;0,2",ROUND((H3279-G3279)*F3279*$E3279/$D3279/1000,2))))</f>
        <v/>
      </c>
      <c r="L3279" t="str">
        <f>IF($A3279="","",VLOOKUP($A3279,DADOS!F:O,6,FALSE))</f>
        <v/>
      </c>
      <c r="M3279" t="str">
        <f>IF(A3279="","",IF(L3279="","",IF((L3279-K3279)*J3279*$E3279/$D3279/1000&lt;0.2,"&lt;0,2",ROUND((L3279-K3279)*J3279*$E3279/$D3279/1000,2))))</f>
        <v/>
      </c>
      <c r="P3279" t="str">
        <f>IF($A3279="","",VLOOKUP($A3279,DADOS!F:O,5,FALSE))</f>
        <v/>
      </c>
      <c r="Q3279" t="str">
        <f>IF(A3279="","",IF(P3279="","",IF((P3279-O3279)*N3279*$E3279/$D3279/1000&lt;0.2,"&lt;0,2",ROUND((P3279-O3279)*N3279*$E3279/$D3279/1000,2))))</f>
        <v/>
      </c>
      <c r="T3279" t="str">
        <f>IF($A3279="","",VLOOKUP($A3279,DADOS!F:O,4,FALSE))</f>
        <v/>
      </c>
      <c r="U3279" t="str">
        <f>IF(A3279="","",IF(T3279="","",IF((T3279-S3279)*R3279*$E3279/$D3279/1000&lt;0.2,"&lt;0,2",ROUND((T3279-S3279)*R3279*$E3279/$D3279/1000,2))))</f>
        <v/>
      </c>
      <c r="X3279" t="str">
        <f>IF($A3279="","",VLOOKUP($A3279,DADOS!F:O,9,FALSE))</f>
        <v/>
      </c>
      <c r="Y3279" t="str">
        <f>IF(A3279="","",IF(X3279="","",IF((X3279-W3279)*V3279*$E3279/$D3279&lt;1,"&lt;1",ROUND((X3279-W3279)*V3279*$E3279/$D3279,2))))</f>
        <v/>
      </c>
      <c r="AB3279" t="str">
        <f>IF($A3279="","",VLOOKUP($A3279,DADOS!F:O,7,FALSE))</f>
        <v/>
      </c>
      <c r="AC3279" t="str">
        <f>IF(A3279="","",IF(AB3279="","",IF((AB3279-AA3279)*Z3279*$E3279/$D3279&lt;1,"&lt;1",ROUND((AB3279-AA3279)*Z3279*$E3279/$D3279,2))))</f>
        <v/>
      </c>
      <c r="AF3279" t="str">
        <f>IF($A3279="","",VLOOKUP($A3279,DADOS!F:O,10,FALSE))</f>
        <v/>
      </c>
      <c r="AG3279" t="str">
        <f>IF(A3279="","",IF(AF3279="","",IF((AF3279-AE3279)*AD3279*$E3279/$D3279&lt;1,"&lt;1",ROUND((AF3279-AE3279)*AD3279*$E3279/$D3279,2))))</f>
        <v/>
      </c>
      <c r="AJ3279" t="str">
        <f>IF($A3279="","",VLOOKUP($A3279,DADOS!F:O,8,FALSE))</f>
        <v/>
      </c>
      <c r="AK3279" t="str">
        <f>IF(A3279="","",IF(AJ3279="","",IF((AJ3279-AI3279)*AH3279*$E3279/$D3279&lt;1,"&lt;1",ROUND((AJ3279-AI3279)*AH3279*$E3279/$D3279,2))))</f>
        <v/>
      </c>
      <c r="AN3279" t="str">
        <f>IF($A3279="","",VLOOKUP($A3279,DADOS!F:O,2,FALSE))</f>
        <v/>
      </c>
      <c r="AO3279" t="str">
        <f>IF(A3279="","",IF(AN3279="","",IF((AN3279-AM3279)*AL3279*$E3279/$D3279/1000&lt;0.2,"&lt;0,2",ROUND((AN3279-AM3279)*AL3279*$E3279/$D3279/1000,2))))</f>
        <v/>
      </c>
      <c r="AQ3279">
        <v>0</v>
      </c>
      <c r="AR3279" t="str">
        <f>IF($A3279="","",VLOOKUP($A3279,DADOS!F:P,11,FALSE))</f>
        <v/>
      </c>
      <c r="AS3279" t="str">
        <f>IF(E3279="","",IF(AQ3279="","",IF(AR3279="","",IF((AR3279-AQ3279)*AP3279*$E3279/$D3279&lt;1,"&lt;1",ROUND((AR3279-AQ3279)*AP3279*$E3279/$D3279,2)))))</f>
        <v/>
      </c>
      <c r="AV3279" t="str">
        <f>IF(A3279="","",VLOOKUP(A3279,DADOS!F:R,12,FALSE))</f>
        <v/>
      </c>
      <c r="AW3279" t="str">
        <f>IF(A3279="","",IF(AU3279="","",IF(AV3279="","",IF((AV3279-AU3279)*AT3279*$E3279/$D3279&lt;1,"&lt;1",ROUND((AV3279-AU3279)*AT3279*$E3279/$D3279,2)))))</f>
        <v/>
      </c>
      <c r="AZ3279" t="str">
        <f>IF($A3279="","",VLOOKUP($A3279,DADOS!F:R,13,FALSE))</f>
        <v/>
      </c>
      <c r="BA3279" t="str">
        <f>IF(A3279="","",IF(AY3279="","",IF(AZ3279="","",IF((AZ3279-AY3279)*AX3279*$E3279/$D3279&lt;1,"&lt;1",ROUND((AZ3279-AY3279)*AX3279*$E3279/$D3279,2)))))</f>
        <v/>
      </c>
    </row>
    <row r="3280">
      <c r="B3280" t="str">
        <f>IF(A3280="","",A3280&amp;"/20")</f>
        <v/>
      </c>
      <c r="H3280" t="str">
        <f>IF($A3280="","",VLOOKUP($A3280,DADOS!F:O,3,FALSE))</f>
        <v/>
      </c>
      <c r="I3280" t="str">
        <f>IF(A3280="","",IF(H3280="","",IF((H3280-G3280)*F3280*$E3280/$D3280/1000&lt;0.2,"&lt;0,2",ROUND((H3280-G3280)*F3280*$E3280/$D3280/1000,2))))</f>
        <v/>
      </c>
      <c r="L3280" t="str">
        <f>IF($A3280="","",VLOOKUP($A3280,DADOS!F:O,6,FALSE))</f>
        <v/>
      </c>
      <c r="M3280" t="str">
        <f>IF(A3280="","",IF(L3280="","",IF((L3280-K3280)*J3280*$E3280/$D3280/1000&lt;0.2,"&lt;0,2",ROUND((L3280-K3280)*J3280*$E3280/$D3280/1000,2))))</f>
        <v/>
      </c>
      <c r="P3280" t="str">
        <f>IF($A3280="","",VLOOKUP($A3280,DADOS!F:O,5,FALSE))</f>
        <v/>
      </c>
      <c r="Q3280" t="str">
        <f>IF(A3280="","",IF(P3280="","",IF((P3280-O3280)*N3280*$E3280/$D3280/1000&lt;0.2,"&lt;0,2",ROUND((P3280-O3280)*N3280*$E3280/$D3280/1000,2))))</f>
        <v/>
      </c>
      <c r="T3280" t="str">
        <f>IF($A3280="","",VLOOKUP($A3280,DADOS!F:O,4,FALSE))</f>
        <v/>
      </c>
      <c r="U3280" t="str">
        <f>IF(A3280="","",IF(T3280="","",IF((T3280-S3280)*R3280*$E3280/$D3280/1000&lt;0.2,"&lt;0,2",ROUND((T3280-S3280)*R3280*$E3280/$D3280/1000,2))))</f>
        <v/>
      </c>
      <c r="X3280" t="str">
        <f>IF($A3280="","",VLOOKUP($A3280,DADOS!F:O,9,FALSE))</f>
        <v/>
      </c>
      <c r="Y3280" t="str">
        <f>IF(A3280="","",IF(X3280="","",IF((X3280-W3280)*V3280*$E3280/$D3280&lt;1,"&lt;1",ROUND((X3280-W3280)*V3280*$E3280/$D3280,2))))</f>
        <v/>
      </c>
      <c r="AB3280" t="str">
        <f>IF($A3280="","",VLOOKUP($A3280,DADOS!F:O,7,FALSE))</f>
        <v/>
      </c>
      <c r="AC3280" t="str">
        <f>IF(A3280="","",IF(AB3280="","",IF((AB3280-AA3280)*Z3280*$E3280/$D3280&lt;1,"&lt;1",ROUND((AB3280-AA3280)*Z3280*$E3280/$D3280,2))))</f>
        <v/>
      </c>
      <c r="AF3280" t="str">
        <f>IF($A3280="","",VLOOKUP($A3280,DADOS!F:O,10,FALSE))</f>
        <v/>
      </c>
      <c r="AG3280" t="str">
        <f>IF(A3280="","",IF(AF3280="","",IF((AF3280-AE3280)*AD3280*$E3280/$D3280&lt;1,"&lt;1",ROUND((AF3280-AE3280)*AD3280*$E3280/$D3280,2))))</f>
        <v/>
      </c>
      <c r="AJ3280" t="str">
        <f>IF($A3280="","",VLOOKUP($A3280,DADOS!F:O,8,FALSE))</f>
        <v/>
      </c>
      <c r="AK3280" t="str">
        <f>IF(A3280="","",IF(AJ3280="","",IF((AJ3280-AI3280)*AH3280*$E3280/$D3280&lt;1,"&lt;1",ROUND((AJ3280-AI3280)*AH3280*$E3280/$D3280,2))))</f>
        <v/>
      </c>
      <c r="AN3280" t="str">
        <f>IF($A3280="","",VLOOKUP($A3280,DADOS!F:O,2,FALSE))</f>
        <v/>
      </c>
      <c r="AO3280" t="str">
        <f>IF(A3280="","",IF(AN3280="","",IF((AN3280-AM3280)*AL3280*$E3280/$D3280/1000&lt;0.2,"&lt;0,2",ROUND((AN3280-AM3280)*AL3280*$E3280/$D3280/1000,2))))</f>
        <v/>
      </c>
      <c r="AQ3280">
        <v>0</v>
      </c>
      <c r="AR3280" t="str">
        <f>IF($A3280="","",VLOOKUP($A3280,DADOS!F:P,11,FALSE))</f>
        <v/>
      </c>
      <c r="AS3280" t="str">
        <f>IF(E3280="","",IF(AQ3280="","",IF(AR3280="","",IF((AR3280-AQ3280)*AP3280*$E3280/$D3280&lt;1,"&lt;1",ROUND((AR3280-AQ3280)*AP3280*$E3280/$D3280,2)))))</f>
        <v/>
      </c>
      <c r="AV3280" t="str">
        <f>IF(A3280="","",VLOOKUP(A3280,DADOS!F:R,12,FALSE))</f>
        <v/>
      </c>
      <c r="AW3280" t="str">
        <f>IF(A3280="","",IF(AU3280="","",IF(AV3280="","",IF((AV3280-AU3280)*AT3280*$E3280/$D3280&lt;1,"&lt;1",ROUND((AV3280-AU3280)*AT3280*$E3280/$D3280,2)))))</f>
        <v/>
      </c>
      <c r="AZ3280" t="str">
        <f>IF($A3280="","",VLOOKUP($A3280,DADOS!F:R,13,FALSE))</f>
        <v/>
      </c>
      <c r="BA3280" t="str">
        <f>IF(A3280="","",IF(AY3280="","",IF(AZ3280="","",IF((AZ3280-AY3280)*AX3280*$E3280/$D3280&lt;1,"&lt;1",ROUND((AZ3280-AY3280)*AX3280*$E3280/$D3280,2)))))</f>
        <v/>
      </c>
    </row>
    <row r="3281">
      <c r="B3281" t="str">
        <f>IF(A3281="","",A3281&amp;"/20")</f>
        <v/>
      </c>
      <c r="H3281" t="str">
        <f>IF($A3281="","",VLOOKUP($A3281,DADOS!F:O,3,FALSE))</f>
        <v/>
      </c>
      <c r="I3281" t="str">
        <f>IF(A3281="","",IF(H3281="","",IF((H3281-G3281)*F3281*$E3281/$D3281/1000&lt;0.2,"&lt;0,2",ROUND((H3281-G3281)*F3281*$E3281/$D3281/1000,2))))</f>
        <v/>
      </c>
      <c r="L3281" t="str">
        <f>IF($A3281="","",VLOOKUP($A3281,DADOS!F:O,6,FALSE))</f>
        <v/>
      </c>
      <c r="M3281" t="str">
        <f>IF(A3281="","",IF(L3281="","",IF((L3281-K3281)*J3281*$E3281/$D3281/1000&lt;0.2,"&lt;0,2",ROUND((L3281-K3281)*J3281*$E3281/$D3281/1000,2))))</f>
        <v/>
      </c>
      <c r="P3281" t="str">
        <f>IF($A3281="","",VLOOKUP($A3281,DADOS!F:O,5,FALSE))</f>
        <v/>
      </c>
      <c r="Q3281" t="str">
        <f>IF(A3281="","",IF(P3281="","",IF((P3281-O3281)*N3281*$E3281/$D3281/1000&lt;0.2,"&lt;0,2",ROUND((P3281-O3281)*N3281*$E3281/$D3281/1000,2))))</f>
        <v/>
      </c>
      <c r="T3281" t="str">
        <f>IF($A3281="","",VLOOKUP($A3281,DADOS!F:O,4,FALSE))</f>
        <v/>
      </c>
      <c r="U3281" t="str">
        <f>IF(A3281="","",IF(T3281="","",IF((T3281-S3281)*R3281*$E3281/$D3281/1000&lt;0.2,"&lt;0,2",ROUND((T3281-S3281)*R3281*$E3281/$D3281/1000,2))))</f>
        <v/>
      </c>
      <c r="X3281" t="str">
        <f>IF($A3281="","",VLOOKUP($A3281,DADOS!F:O,9,FALSE))</f>
        <v/>
      </c>
      <c r="Y3281" t="str">
        <f>IF(A3281="","",IF(X3281="","",IF((X3281-W3281)*V3281*$E3281/$D3281&lt;1,"&lt;1",ROUND((X3281-W3281)*V3281*$E3281/$D3281,2))))</f>
        <v/>
      </c>
      <c r="AB3281" t="str">
        <f>IF($A3281="","",VLOOKUP($A3281,DADOS!F:O,7,FALSE))</f>
        <v/>
      </c>
      <c r="AC3281" t="str">
        <f>IF(A3281="","",IF(AB3281="","",IF((AB3281-AA3281)*Z3281*$E3281/$D3281&lt;1,"&lt;1",ROUND((AB3281-AA3281)*Z3281*$E3281/$D3281,2))))</f>
        <v/>
      </c>
      <c r="AF3281" t="str">
        <f>IF($A3281="","",VLOOKUP($A3281,DADOS!F:O,10,FALSE))</f>
        <v/>
      </c>
      <c r="AG3281" t="str">
        <f>IF(A3281="","",IF(AF3281="","",IF((AF3281-AE3281)*AD3281*$E3281/$D3281&lt;1,"&lt;1",ROUND((AF3281-AE3281)*AD3281*$E3281/$D3281,2))))</f>
        <v/>
      </c>
      <c r="AJ3281" t="str">
        <f>IF($A3281="","",VLOOKUP($A3281,DADOS!F:O,8,FALSE))</f>
        <v/>
      </c>
      <c r="AK3281" t="str">
        <f>IF(A3281="","",IF(AJ3281="","",IF((AJ3281-AI3281)*AH3281*$E3281/$D3281&lt;1,"&lt;1",ROUND((AJ3281-AI3281)*AH3281*$E3281/$D3281,2))))</f>
        <v/>
      </c>
      <c r="AN3281" t="str">
        <f>IF($A3281="","",VLOOKUP($A3281,DADOS!F:O,2,FALSE))</f>
        <v/>
      </c>
      <c r="AO3281" t="str">
        <f>IF(A3281="","",IF(AN3281="","",IF((AN3281-AM3281)*AL3281*$E3281/$D3281/1000&lt;0.2,"&lt;0,2",ROUND((AN3281-AM3281)*AL3281*$E3281/$D3281/1000,2))))</f>
        <v/>
      </c>
      <c r="AQ3281">
        <v>0</v>
      </c>
      <c r="AR3281" t="str">
        <f>IF($A3281="","",VLOOKUP($A3281,DADOS!F:P,11,FALSE))</f>
        <v/>
      </c>
      <c r="AS3281" t="str">
        <f>IF(E3281="","",IF(AQ3281="","",IF(AR3281="","",IF((AR3281-AQ3281)*AP3281*$E3281/$D3281&lt;1,"&lt;1",ROUND((AR3281-AQ3281)*AP3281*$E3281/$D3281,2)))))</f>
        <v/>
      </c>
      <c r="AV3281" t="str">
        <f>IF(A3281="","",VLOOKUP(A3281,DADOS!F:R,12,FALSE))</f>
        <v/>
      </c>
      <c r="AW3281" t="str">
        <f>IF(A3281="","",IF(AU3281="","",IF(AV3281="","",IF((AV3281-AU3281)*AT3281*$E3281/$D3281&lt;1,"&lt;1",ROUND((AV3281-AU3281)*AT3281*$E3281/$D3281,2)))))</f>
        <v/>
      </c>
      <c r="AZ3281" t="str">
        <f>IF($A3281="","",VLOOKUP($A3281,DADOS!F:R,13,FALSE))</f>
        <v/>
      </c>
      <c r="BA3281" t="str">
        <f>IF(A3281="","",IF(AY3281="","",IF(AZ3281="","",IF((AZ3281-AY3281)*AX3281*$E3281/$D3281&lt;1,"&lt;1",ROUND((AZ3281-AY3281)*AX3281*$E3281/$D3281,2)))))</f>
        <v/>
      </c>
    </row>
    <row r="3282">
      <c r="B3282" t="str">
        <f>IF(A3282="","",A3282&amp;"/20")</f>
        <v/>
      </c>
      <c r="H3282" t="str">
        <f>IF($A3282="","",VLOOKUP($A3282,DADOS!F:O,3,FALSE))</f>
        <v/>
      </c>
      <c r="I3282" t="str">
        <f>IF(A3282="","",IF(H3282="","",IF((H3282-G3282)*F3282*$E3282/$D3282/1000&lt;0.2,"&lt;0,2",ROUND((H3282-G3282)*F3282*$E3282/$D3282/1000,2))))</f>
        <v/>
      </c>
      <c r="L3282" t="str">
        <f>IF($A3282="","",VLOOKUP($A3282,DADOS!F:O,6,FALSE))</f>
        <v/>
      </c>
      <c r="M3282" t="str">
        <f>IF(A3282="","",IF(L3282="","",IF((L3282-K3282)*J3282*$E3282/$D3282/1000&lt;0.2,"&lt;0,2",ROUND((L3282-K3282)*J3282*$E3282/$D3282/1000,2))))</f>
        <v/>
      </c>
      <c r="P3282" t="str">
        <f>IF($A3282="","",VLOOKUP($A3282,DADOS!F:O,5,FALSE))</f>
        <v/>
      </c>
      <c r="Q3282" t="str">
        <f>IF(A3282="","",IF(P3282="","",IF((P3282-O3282)*N3282*$E3282/$D3282/1000&lt;0.2,"&lt;0,2",ROUND((P3282-O3282)*N3282*$E3282/$D3282/1000,2))))</f>
        <v/>
      </c>
      <c r="T3282" t="str">
        <f>IF($A3282="","",VLOOKUP($A3282,DADOS!F:O,4,FALSE))</f>
        <v/>
      </c>
      <c r="U3282" t="str">
        <f>IF(A3282="","",IF(T3282="","",IF((T3282-S3282)*R3282*$E3282/$D3282/1000&lt;0.2,"&lt;0,2",ROUND((T3282-S3282)*R3282*$E3282/$D3282/1000,2))))</f>
        <v/>
      </c>
      <c r="X3282" t="str">
        <f>IF($A3282="","",VLOOKUP($A3282,DADOS!F:O,9,FALSE))</f>
        <v/>
      </c>
      <c r="Y3282" t="str">
        <f>IF(A3282="","",IF(X3282="","",IF((X3282-W3282)*V3282*$E3282/$D3282&lt;1,"&lt;1",ROUND((X3282-W3282)*V3282*$E3282/$D3282,2))))</f>
        <v/>
      </c>
      <c r="AB3282" t="str">
        <f>IF($A3282="","",VLOOKUP($A3282,DADOS!F:O,7,FALSE))</f>
        <v/>
      </c>
      <c r="AC3282" t="str">
        <f>IF(A3282="","",IF(AB3282="","",IF((AB3282-AA3282)*Z3282*$E3282/$D3282&lt;1,"&lt;1",ROUND((AB3282-AA3282)*Z3282*$E3282/$D3282,2))))</f>
        <v/>
      </c>
      <c r="AF3282" t="str">
        <f>IF($A3282="","",VLOOKUP($A3282,DADOS!F:O,10,FALSE))</f>
        <v/>
      </c>
      <c r="AG3282" t="str">
        <f>IF(A3282="","",IF(AF3282="","",IF((AF3282-AE3282)*AD3282*$E3282/$D3282&lt;1,"&lt;1",ROUND((AF3282-AE3282)*AD3282*$E3282/$D3282,2))))</f>
        <v/>
      </c>
      <c r="AJ3282" t="str">
        <f>IF($A3282="","",VLOOKUP($A3282,DADOS!F:O,8,FALSE))</f>
        <v/>
      </c>
      <c r="AK3282" t="str">
        <f>IF(A3282="","",IF(AJ3282="","",IF((AJ3282-AI3282)*AH3282*$E3282/$D3282&lt;1,"&lt;1",ROUND((AJ3282-AI3282)*AH3282*$E3282/$D3282,2))))</f>
        <v/>
      </c>
      <c r="AN3282" t="str">
        <f>IF($A3282="","",VLOOKUP($A3282,DADOS!F:O,2,FALSE))</f>
        <v/>
      </c>
      <c r="AO3282" t="str">
        <f>IF(A3282="","",IF(AN3282="","",IF((AN3282-AM3282)*AL3282*$E3282/$D3282/1000&lt;0.2,"&lt;0,2",ROUND((AN3282-AM3282)*AL3282*$E3282/$D3282/1000,2))))</f>
        <v/>
      </c>
      <c r="AQ3282">
        <v>0</v>
      </c>
      <c r="AR3282" t="str">
        <f>IF($A3282="","",VLOOKUP($A3282,DADOS!F:P,11,FALSE))</f>
        <v/>
      </c>
      <c r="AS3282" t="str">
        <f>IF(E3282="","",IF(AQ3282="","",IF(AR3282="","",IF((AR3282-AQ3282)*AP3282*$E3282/$D3282&lt;1,"&lt;1",ROUND((AR3282-AQ3282)*AP3282*$E3282/$D3282,2)))))</f>
        <v/>
      </c>
      <c r="AV3282" t="str">
        <f>IF(A3282="","",VLOOKUP(A3282,DADOS!F:R,12,FALSE))</f>
        <v/>
      </c>
      <c r="AW3282" t="str">
        <f>IF(A3282="","",IF(AU3282="","",IF(AV3282="","",IF((AV3282-AU3282)*AT3282*$E3282/$D3282&lt;1,"&lt;1",ROUND((AV3282-AU3282)*AT3282*$E3282/$D3282,2)))))</f>
        <v/>
      </c>
      <c r="AZ3282" t="str">
        <f>IF($A3282="","",VLOOKUP($A3282,DADOS!F:R,13,FALSE))</f>
        <v/>
      </c>
      <c r="BA3282" t="str">
        <f>IF(A3282="","",IF(AY3282="","",IF(AZ3282="","",IF((AZ3282-AY3282)*AX3282*$E3282/$D3282&lt;1,"&lt;1",ROUND((AZ3282-AY3282)*AX3282*$E3282/$D3282,2)))))</f>
        <v/>
      </c>
    </row>
    <row r="3283">
      <c r="B3283" t="str">
        <f>IF(A3283="","",A3283&amp;"/20")</f>
        <v/>
      </c>
      <c r="H3283" t="str">
        <f>IF($A3283="","",VLOOKUP($A3283,DADOS!F:O,3,FALSE))</f>
        <v/>
      </c>
      <c r="I3283" t="str">
        <f>IF(A3283="","",IF(H3283="","",IF((H3283-G3283)*F3283*$E3283/$D3283/1000&lt;0.2,"&lt;0,2",ROUND((H3283-G3283)*F3283*$E3283/$D3283/1000,2))))</f>
        <v/>
      </c>
      <c r="L3283" t="str">
        <f>IF($A3283="","",VLOOKUP($A3283,DADOS!F:O,6,FALSE))</f>
        <v/>
      </c>
      <c r="M3283" t="str">
        <f>IF(A3283="","",IF(L3283="","",IF((L3283-K3283)*J3283*$E3283/$D3283/1000&lt;0.2,"&lt;0,2",ROUND((L3283-K3283)*J3283*$E3283/$D3283/1000,2))))</f>
        <v/>
      </c>
      <c r="P3283" t="str">
        <f>IF($A3283="","",VLOOKUP($A3283,DADOS!F:O,5,FALSE))</f>
        <v/>
      </c>
      <c r="Q3283" t="str">
        <f>IF(A3283="","",IF(P3283="","",IF((P3283-O3283)*N3283*$E3283/$D3283/1000&lt;0.2,"&lt;0,2",ROUND((P3283-O3283)*N3283*$E3283/$D3283/1000,2))))</f>
        <v/>
      </c>
      <c r="T3283" t="str">
        <f>IF($A3283="","",VLOOKUP($A3283,DADOS!F:O,4,FALSE))</f>
        <v/>
      </c>
      <c r="U3283" t="str">
        <f>IF(A3283="","",IF(T3283="","",IF((T3283-S3283)*R3283*$E3283/$D3283/1000&lt;0.2,"&lt;0,2",ROUND((T3283-S3283)*R3283*$E3283/$D3283/1000,2))))</f>
        <v/>
      </c>
      <c r="X3283" t="str">
        <f>IF($A3283="","",VLOOKUP($A3283,DADOS!F:O,9,FALSE))</f>
        <v/>
      </c>
      <c r="Y3283" t="str">
        <f>IF(A3283="","",IF(X3283="","",IF((X3283-W3283)*V3283*$E3283/$D3283&lt;1,"&lt;1",ROUND((X3283-W3283)*V3283*$E3283/$D3283,2))))</f>
        <v/>
      </c>
      <c r="AB3283" t="str">
        <f>IF($A3283="","",VLOOKUP($A3283,DADOS!F:O,7,FALSE))</f>
        <v/>
      </c>
      <c r="AC3283" t="str">
        <f>IF(A3283="","",IF(AB3283="","",IF((AB3283-AA3283)*Z3283*$E3283/$D3283&lt;1,"&lt;1",ROUND((AB3283-AA3283)*Z3283*$E3283/$D3283,2))))</f>
        <v/>
      </c>
      <c r="AF3283" t="str">
        <f>IF($A3283="","",VLOOKUP($A3283,DADOS!F:O,10,FALSE))</f>
        <v/>
      </c>
      <c r="AG3283" t="str">
        <f>IF(A3283="","",IF(AF3283="","",IF((AF3283-AE3283)*AD3283*$E3283/$D3283&lt;1,"&lt;1",ROUND((AF3283-AE3283)*AD3283*$E3283/$D3283,2))))</f>
        <v/>
      </c>
      <c r="AJ3283" t="str">
        <f>IF($A3283="","",VLOOKUP($A3283,DADOS!F:O,8,FALSE))</f>
        <v/>
      </c>
      <c r="AK3283" t="str">
        <f>IF(A3283="","",IF(AJ3283="","",IF((AJ3283-AI3283)*AH3283*$E3283/$D3283&lt;1,"&lt;1",ROUND((AJ3283-AI3283)*AH3283*$E3283/$D3283,2))))</f>
        <v/>
      </c>
      <c r="AN3283" t="str">
        <f>IF($A3283="","",VLOOKUP($A3283,DADOS!F:O,2,FALSE))</f>
        <v/>
      </c>
      <c r="AO3283" t="str">
        <f>IF(A3283="","",IF(AN3283="","",IF((AN3283-AM3283)*AL3283*$E3283/$D3283/1000&lt;0.2,"&lt;0,2",ROUND((AN3283-AM3283)*AL3283*$E3283/$D3283/1000,2))))</f>
        <v/>
      </c>
      <c r="AQ3283">
        <v>0</v>
      </c>
      <c r="AR3283" t="str">
        <f>IF($A3283="","",VLOOKUP($A3283,DADOS!F:P,11,FALSE))</f>
        <v/>
      </c>
      <c r="AS3283" t="str">
        <f>IF(E3283="","",IF(AQ3283="","",IF(AR3283="","",IF((AR3283-AQ3283)*AP3283*$E3283/$D3283&lt;1,"&lt;1",ROUND((AR3283-AQ3283)*AP3283*$E3283/$D3283,2)))))</f>
        <v/>
      </c>
      <c r="AV3283" t="str">
        <f>IF(A3283="","",VLOOKUP(A3283,DADOS!F:R,12,FALSE))</f>
        <v/>
      </c>
      <c r="AW3283" t="str">
        <f>IF(A3283="","",IF(AU3283="","",IF(AV3283="","",IF((AV3283-AU3283)*AT3283*$E3283/$D3283&lt;1,"&lt;1",ROUND((AV3283-AU3283)*AT3283*$E3283/$D3283,2)))))</f>
        <v/>
      </c>
      <c r="AZ3283" t="str">
        <f>IF($A3283="","",VLOOKUP($A3283,DADOS!F:R,13,FALSE))</f>
        <v/>
      </c>
      <c r="BA3283" t="str">
        <f>IF(A3283="","",IF(AY3283="","",IF(AZ3283="","",IF((AZ3283-AY3283)*AX3283*$E3283/$D3283&lt;1,"&lt;1",ROUND((AZ3283-AY3283)*AX3283*$E3283/$D3283,2)))))</f>
        <v/>
      </c>
    </row>
    <row r="3284">
      <c r="B3284" t="str">
        <f>IF(A3284="","",A3284&amp;"/20")</f>
        <v/>
      </c>
      <c r="H3284" t="str">
        <f>IF($A3284="","",VLOOKUP($A3284,DADOS!F:O,3,FALSE))</f>
        <v/>
      </c>
      <c r="I3284" t="str">
        <f>IF(A3284="","",IF(H3284="","",IF((H3284-G3284)*F3284*$E3284/$D3284/1000&lt;0.2,"&lt;0,2",ROUND((H3284-G3284)*F3284*$E3284/$D3284/1000,2))))</f>
        <v/>
      </c>
      <c r="L3284" t="str">
        <f>IF($A3284="","",VLOOKUP($A3284,DADOS!F:O,6,FALSE))</f>
        <v/>
      </c>
      <c r="M3284" t="str">
        <f>IF(A3284="","",IF(L3284="","",IF((L3284-K3284)*J3284*$E3284/$D3284/1000&lt;0.2,"&lt;0,2",ROUND((L3284-K3284)*J3284*$E3284/$D3284/1000,2))))</f>
        <v/>
      </c>
      <c r="P3284" t="str">
        <f>IF($A3284="","",VLOOKUP($A3284,DADOS!F:O,5,FALSE))</f>
        <v/>
      </c>
      <c r="Q3284" t="str">
        <f>IF(A3284="","",IF(P3284="","",IF((P3284-O3284)*N3284*$E3284/$D3284/1000&lt;0.2,"&lt;0,2",ROUND((P3284-O3284)*N3284*$E3284/$D3284/1000,2))))</f>
        <v/>
      </c>
      <c r="T3284" t="str">
        <f>IF($A3284="","",VLOOKUP($A3284,DADOS!F:O,4,FALSE))</f>
        <v/>
      </c>
      <c r="U3284" t="str">
        <f>IF(A3284="","",IF(T3284="","",IF((T3284-S3284)*R3284*$E3284/$D3284/1000&lt;0.2,"&lt;0,2",ROUND((T3284-S3284)*R3284*$E3284/$D3284/1000,2))))</f>
        <v/>
      </c>
      <c r="X3284" t="str">
        <f>IF($A3284="","",VLOOKUP($A3284,DADOS!F:O,9,FALSE))</f>
        <v/>
      </c>
      <c r="Y3284" t="str">
        <f>IF(A3284="","",IF(X3284="","",IF((X3284-W3284)*V3284*$E3284/$D3284&lt;1,"&lt;1",ROUND((X3284-W3284)*V3284*$E3284/$D3284,2))))</f>
        <v/>
      </c>
      <c r="AB3284" t="str">
        <f>IF($A3284="","",VLOOKUP($A3284,DADOS!F:O,7,FALSE))</f>
        <v/>
      </c>
      <c r="AC3284" t="str">
        <f>IF(A3284="","",IF(AB3284="","",IF((AB3284-AA3284)*Z3284*$E3284/$D3284&lt;1,"&lt;1",ROUND((AB3284-AA3284)*Z3284*$E3284/$D3284,2))))</f>
        <v/>
      </c>
      <c r="AF3284" t="str">
        <f>IF($A3284="","",VLOOKUP($A3284,DADOS!F:O,10,FALSE))</f>
        <v/>
      </c>
      <c r="AG3284" t="str">
        <f>IF(A3284="","",IF(AF3284="","",IF((AF3284-AE3284)*AD3284*$E3284/$D3284&lt;1,"&lt;1",ROUND((AF3284-AE3284)*AD3284*$E3284/$D3284,2))))</f>
        <v/>
      </c>
      <c r="AJ3284" t="str">
        <f>IF($A3284="","",VLOOKUP($A3284,DADOS!F:O,8,FALSE))</f>
        <v/>
      </c>
      <c r="AK3284" t="str">
        <f>IF(A3284="","",IF(AJ3284="","",IF((AJ3284-AI3284)*AH3284*$E3284/$D3284&lt;1,"&lt;1",ROUND((AJ3284-AI3284)*AH3284*$E3284/$D3284,2))))</f>
        <v/>
      </c>
      <c r="AN3284" t="str">
        <f>IF($A3284="","",VLOOKUP($A3284,DADOS!F:O,2,FALSE))</f>
        <v/>
      </c>
      <c r="AO3284" t="str">
        <f>IF(A3284="","",IF(AN3284="","",IF((AN3284-AM3284)*AL3284*$E3284/$D3284/1000&lt;0.2,"&lt;0,2",ROUND((AN3284-AM3284)*AL3284*$E3284/$D3284/1000,2))))</f>
        <v/>
      </c>
      <c r="AQ3284">
        <v>0</v>
      </c>
      <c r="AR3284" t="str">
        <f>IF($A3284="","",VLOOKUP($A3284,DADOS!F:P,11,FALSE))</f>
        <v/>
      </c>
      <c r="AS3284" t="str">
        <f>IF(E3284="","",IF(AQ3284="","",IF(AR3284="","",IF((AR3284-AQ3284)*AP3284*$E3284/$D3284&lt;1,"&lt;1",ROUND((AR3284-AQ3284)*AP3284*$E3284/$D3284,2)))))</f>
        <v/>
      </c>
      <c r="AV3284" t="str">
        <f>IF(A3284="","",VLOOKUP(A3284,DADOS!F:R,12,FALSE))</f>
        <v/>
      </c>
      <c r="AW3284" t="str">
        <f>IF(A3284="","",IF(AU3284="","",IF(AV3284="","",IF((AV3284-AU3284)*AT3284*$E3284/$D3284&lt;1,"&lt;1",ROUND((AV3284-AU3284)*AT3284*$E3284/$D3284,2)))))</f>
        <v/>
      </c>
      <c r="AZ3284" t="str">
        <f>IF($A3284="","",VLOOKUP($A3284,DADOS!F:R,13,FALSE))</f>
        <v/>
      </c>
      <c r="BA3284" t="str">
        <f>IF(A3284="","",IF(AY3284="","",IF(AZ3284="","",IF((AZ3284-AY3284)*AX3284*$E3284/$D3284&lt;1,"&lt;1",ROUND((AZ3284-AY3284)*AX3284*$E3284/$D3284,2)))))</f>
        <v/>
      </c>
    </row>
    <row r="3285">
      <c r="B3285" t="str">
        <f>IF(A3285="","",A3285&amp;"/20")</f>
        <v/>
      </c>
      <c r="H3285" t="str">
        <f>IF($A3285="","",VLOOKUP($A3285,DADOS!F:O,3,FALSE))</f>
        <v/>
      </c>
      <c r="I3285" t="str">
        <f>IF(A3285="","",IF(H3285="","",IF((H3285-G3285)*F3285*$E3285/$D3285/1000&lt;0.2,"&lt;0,2",ROUND((H3285-G3285)*F3285*$E3285/$D3285/1000,2))))</f>
        <v/>
      </c>
      <c r="L3285" t="str">
        <f>IF($A3285="","",VLOOKUP($A3285,DADOS!F:O,6,FALSE))</f>
        <v/>
      </c>
      <c r="M3285" t="str">
        <f>IF(A3285="","",IF(L3285="","",IF((L3285-K3285)*J3285*$E3285/$D3285/1000&lt;0.2,"&lt;0,2",ROUND((L3285-K3285)*J3285*$E3285/$D3285/1000,2))))</f>
        <v/>
      </c>
      <c r="P3285" t="str">
        <f>IF($A3285="","",VLOOKUP($A3285,DADOS!F:O,5,FALSE))</f>
        <v/>
      </c>
      <c r="Q3285" t="str">
        <f>IF(A3285="","",IF(P3285="","",IF((P3285-O3285)*N3285*$E3285/$D3285/1000&lt;0.2,"&lt;0,2",ROUND((P3285-O3285)*N3285*$E3285/$D3285/1000,2))))</f>
        <v/>
      </c>
      <c r="T3285" t="str">
        <f>IF($A3285="","",VLOOKUP($A3285,DADOS!F:O,4,FALSE))</f>
        <v/>
      </c>
      <c r="U3285" t="str">
        <f>IF(A3285="","",IF(T3285="","",IF((T3285-S3285)*R3285*$E3285/$D3285/1000&lt;0.2,"&lt;0,2",ROUND((T3285-S3285)*R3285*$E3285/$D3285/1000,2))))</f>
        <v/>
      </c>
      <c r="X3285" t="str">
        <f>IF($A3285="","",VLOOKUP($A3285,DADOS!F:O,9,FALSE))</f>
        <v/>
      </c>
      <c r="Y3285" t="str">
        <f>IF(A3285="","",IF(X3285="","",IF((X3285-W3285)*V3285*$E3285/$D3285&lt;1,"&lt;1",ROUND((X3285-W3285)*V3285*$E3285/$D3285,2))))</f>
        <v/>
      </c>
      <c r="AB3285" t="str">
        <f>IF($A3285="","",VLOOKUP($A3285,DADOS!F:O,7,FALSE))</f>
        <v/>
      </c>
      <c r="AC3285" t="str">
        <f>IF(A3285="","",IF(AB3285="","",IF((AB3285-AA3285)*Z3285*$E3285/$D3285&lt;1,"&lt;1",ROUND((AB3285-AA3285)*Z3285*$E3285/$D3285,2))))</f>
        <v/>
      </c>
      <c r="AF3285" t="str">
        <f>IF($A3285="","",VLOOKUP($A3285,DADOS!F:O,10,FALSE))</f>
        <v/>
      </c>
      <c r="AG3285" t="str">
        <f>IF(A3285="","",IF(AF3285="","",IF((AF3285-AE3285)*AD3285*$E3285/$D3285&lt;1,"&lt;1",ROUND((AF3285-AE3285)*AD3285*$E3285/$D3285,2))))</f>
        <v/>
      </c>
      <c r="AJ3285" t="str">
        <f>IF($A3285="","",VLOOKUP($A3285,DADOS!F:O,8,FALSE))</f>
        <v/>
      </c>
      <c r="AK3285" t="str">
        <f>IF(A3285="","",IF(AJ3285="","",IF((AJ3285-AI3285)*AH3285*$E3285/$D3285&lt;1,"&lt;1",ROUND((AJ3285-AI3285)*AH3285*$E3285/$D3285,2))))</f>
        <v/>
      </c>
      <c r="AN3285" t="str">
        <f>IF($A3285="","",VLOOKUP($A3285,DADOS!F:O,2,FALSE))</f>
        <v/>
      </c>
      <c r="AO3285" t="str">
        <f>IF(A3285="","",IF(AN3285="","",IF((AN3285-AM3285)*AL3285*$E3285/$D3285/1000&lt;0.2,"&lt;0,2",ROUND((AN3285-AM3285)*AL3285*$E3285/$D3285/1000,2))))</f>
        <v/>
      </c>
      <c r="AQ3285">
        <v>0</v>
      </c>
      <c r="AR3285" t="str">
        <f>IF($A3285="","",VLOOKUP($A3285,DADOS!F:P,11,FALSE))</f>
        <v/>
      </c>
      <c r="AS3285" t="str">
        <f>IF(E3285="","",IF(AQ3285="","",IF(AR3285="","",IF((AR3285-AQ3285)*AP3285*$E3285/$D3285&lt;1,"&lt;1",ROUND((AR3285-AQ3285)*AP3285*$E3285/$D3285,2)))))</f>
        <v/>
      </c>
      <c r="AV3285" t="str">
        <f>IF(A3285="","",VLOOKUP(A3285,DADOS!F:R,12,FALSE))</f>
        <v/>
      </c>
      <c r="AW3285" t="str">
        <f>IF(A3285="","",IF(AU3285="","",IF(AV3285="","",IF((AV3285-AU3285)*AT3285*$E3285/$D3285&lt;1,"&lt;1",ROUND((AV3285-AU3285)*AT3285*$E3285/$D3285,2)))))</f>
        <v/>
      </c>
      <c r="AZ3285" t="str">
        <f>IF($A3285="","",VLOOKUP($A3285,DADOS!F:R,13,FALSE))</f>
        <v/>
      </c>
      <c r="BA3285" t="str">
        <f>IF(A3285="","",IF(AY3285="","",IF(AZ3285="","",IF((AZ3285-AY3285)*AX3285*$E3285/$D3285&lt;1,"&lt;1",ROUND((AZ3285-AY3285)*AX3285*$E3285/$D3285,2)))))</f>
        <v/>
      </c>
    </row>
    <row r="3286">
      <c r="B3286" t="str">
        <f>IF(A3286="","",A3286&amp;"/20")</f>
        <v/>
      </c>
      <c r="H3286" t="str">
        <f>IF($A3286="","",VLOOKUP($A3286,DADOS!F:O,3,FALSE))</f>
        <v/>
      </c>
      <c r="I3286" t="str">
        <f>IF(A3286="","",IF(H3286="","",IF((H3286-G3286)*F3286*$E3286/$D3286/1000&lt;0.2,"&lt;0,2",ROUND((H3286-G3286)*F3286*$E3286/$D3286/1000,2))))</f>
        <v/>
      </c>
      <c r="L3286" t="str">
        <f>IF($A3286="","",VLOOKUP($A3286,DADOS!F:O,6,FALSE))</f>
        <v/>
      </c>
      <c r="M3286" t="str">
        <f>IF(A3286="","",IF(L3286="","",IF((L3286-K3286)*J3286*$E3286/$D3286/1000&lt;0.2,"&lt;0,2",ROUND((L3286-K3286)*J3286*$E3286/$D3286/1000,2))))</f>
        <v/>
      </c>
      <c r="P3286" t="str">
        <f>IF($A3286="","",VLOOKUP($A3286,DADOS!F:O,5,FALSE))</f>
        <v/>
      </c>
      <c r="Q3286" t="str">
        <f>IF(A3286="","",IF(P3286="","",IF((P3286-O3286)*N3286*$E3286/$D3286/1000&lt;0.2,"&lt;0,2",ROUND((P3286-O3286)*N3286*$E3286/$D3286/1000,2))))</f>
        <v/>
      </c>
      <c r="T3286" t="str">
        <f>IF($A3286="","",VLOOKUP($A3286,DADOS!F:O,4,FALSE))</f>
        <v/>
      </c>
      <c r="U3286" t="str">
        <f>IF(A3286="","",IF(T3286="","",IF((T3286-S3286)*R3286*$E3286/$D3286/1000&lt;0.2,"&lt;0,2",ROUND((T3286-S3286)*R3286*$E3286/$D3286/1000,2))))</f>
        <v/>
      </c>
      <c r="X3286" t="str">
        <f>IF($A3286="","",VLOOKUP($A3286,DADOS!F:O,9,FALSE))</f>
        <v/>
      </c>
      <c r="Y3286" t="str">
        <f>IF(A3286="","",IF(X3286="","",IF((X3286-W3286)*V3286*$E3286/$D3286&lt;1,"&lt;1",ROUND((X3286-W3286)*V3286*$E3286/$D3286,2))))</f>
        <v/>
      </c>
      <c r="AB3286" t="str">
        <f>IF($A3286="","",VLOOKUP($A3286,DADOS!F:O,7,FALSE))</f>
        <v/>
      </c>
      <c r="AC3286" t="str">
        <f>IF(A3286="","",IF(AB3286="","",IF((AB3286-AA3286)*Z3286*$E3286/$D3286&lt;1,"&lt;1",ROUND((AB3286-AA3286)*Z3286*$E3286/$D3286,2))))</f>
        <v/>
      </c>
      <c r="AF3286" t="str">
        <f>IF($A3286="","",VLOOKUP($A3286,DADOS!F:O,10,FALSE))</f>
        <v/>
      </c>
      <c r="AG3286" t="str">
        <f>IF(A3286="","",IF(AF3286="","",IF((AF3286-AE3286)*AD3286*$E3286/$D3286&lt;1,"&lt;1",ROUND((AF3286-AE3286)*AD3286*$E3286/$D3286,2))))</f>
        <v/>
      </c>
      <c r="AJ3286" t="str">
        <f>IF($A3286="","",VLOOKUP($A3286,DADOS!F:O,8,FALSE))</f>
        <v/>
      </c>
      <c r="AK3286" t="str">
        <f>IF(A3286="","",IF(AJ3286="","",IF((AJ3286-AI3286)*AH3286*$E3286/$D3286&lt;1,"&lt;1",ROUND((AJ3286-AI3286)*AH3286*$E3286/$D3286,2))))</f>
        <v/>
      </c>
      <c r="AN3286" t="str">
        <f>IF($A3286="","",VLOOKUP($A3286,DADOS!F:O,2,FALSE))</f>
        <v/>
      </c>
      <c r="AO3286" t="str">
        <f>IF(A3286="","",IF(AN3286="","",IF((AN3286-AM3286)*AL3286*$E3286/$D3286/1000&lt;0.2,"&lt;0,2",ROUND((AN3286-AM3286)*AL3286*$E3286/$D3286/1000,2))))</f>
        <v/>
      </c>
      <c r="AQ3286">
        <v>0</v>
      </c>
      <c r="AR3286" t="str">
        <f>IF($A3286="","",VLOOKUP($A3286,DADOS!F:P,11,FALSE))</f>
        <v/>
      </c>
      <c r="AS3286" t="str">
        <f>IF(E3286="","",IF(AQ3286="","",IF(AR3286="","",IF((AR3286-AQ3286)*AP3286*$E3286/$D3286&lt;1,"&lt;1",ROUND((AR3286-AQ3286)*AP3286*$E3286/$D3286,2)))))</f>
        <v/>
      </c>
      <c r="AV3286" t="str">
        <f>IF(A3286="","",VLOOKUP(A3286,DADOS!F:R,12,FALSE))</f>
        <v/>
      </c>
      <c r="AW3286" t="str">
        <f>IF(A3286="","",IF(AU3286="","",IF(AV3286="","",IF((AV3286-AU3286)*AT3286*$E3286/$D3286&lt;1,"&lt;1",ROUND((AV3286-AU3286)*AT3286*$E3286/$D3286,2)))))</f>
        <v/>
      </c>
      <c r="AZ3286" t="str">
        <f>IF($A3286="","",VLOOKUP($A3286,DADOS!F:R,13,FALSE))</f>
        <v/>
      </c>
      <c r="BA3286" t="str">
        <f>IF(A3286="","",IF(AY3286="","",IF(AZ3286="","",IF((AZ3286-AY3286)*AX3286*$E3286/$D3286&lt;1,"&lt;1",ROUND((AZ3286-AY3286)*AX3286*$E3286/$D3286,2)))))</f>
        <v/>
      </c>
    </row>
    <row r="3287">
      <c r="B3287" t="str">
        <f>IF(A3287="","",A3287&amp;"/20")</f>
        <v/>
      </c>
      <c r="H3287" t="str">
        <f>IF($A3287="","",VLOOKUP($A3287,DADOS!F:O,3,FALSE))</f>
        <v/>
      </c>
      <c r="I3287" t="str">
        <f>IF(A3287="","",IF(H3287="","",IF((H3287-G3287)*F3287*$E3287/$D3287/1000&lt;0.2,"&lt;0,2",ROUND((H3287-G3287)*F3287*$E3287/$D3287/1000,2))))</f>
        <v/>
      </c>
      <c r="L3287" t="str">
        <f>IF($A3287="","",VLOOKUP($A3287,DADOS!F:O,6,FALSE))</f>
        <v/>
      </c>
      <c r="M3287" t="str">
        <f>IF(A3287="","",IF(L3287="","",IF((L3287-K3287)*J3287*$E3287/$D3287/1000&lt;0.2,"&lt;0,2",ROUND((L3287-K3287)*J3287*$E3287/$D3287/1000,2))))</f>
        <v/>
      </c>
      <c r="P3287" t="str">
        <f>IF($A3287="","",VLOOKUP($A3287,DADOS!F:O,5,FALSE))</f>
        <v/>
      </c>
      <c r="Q3287" t="str">
        <f>IF(A3287="","",IF(P3287="","",IF((P3287-O3287)*N3287*$E3287/$D3287/1000&lt;0.2,"&lt;0,2",ROUND((P3287-O3287)*N3287*$E3287/$D3287/1000,2))))</f>
        <v/>
      </c>
      <c r="T3287" t="str">
        <f>IF($A3287="","",VLOOKUP($A3287,DADOS!F:O,4,FALSE))</f>
        <v/>
      </c>
      <c r="U3287" t="str">
        <f>IF(A3287="","",IF(T3287="","",IF((T3287-S3287)*R3287*$E3287/$D3287/1000&lt;0.2,"&lt;0,2",ROUND((T3287-S3287)*R3287*$E3287/$D3287/1000,2))))</f>
        <v/>
      </c>
      <c r="X3287" t="str">
        <f>IF($A3287="","",VLOOKUP($A3287,DADOS!F:O,9,FALSE))</f>
        <v/>
      </c>
      <c r="Y3287" t="str">
        <f>IF(A3287="","",IF(X3287="","",IF((X3287-W3287)*V3287*$E3287/$D3287&lt;1,"&lt;1",ROUND((X3287-W3287)*V3287*$E3287/$D3287,2))))</f>
        <v/>
      </c>
      <c r="AB3287" t="str">
        <f>IF($A3287="","",VLOOKUP($A3287,DADOS!F:O,7,FALSE))</f>
        <v/>
      </c>
      <c r="AC3287" t="str">
        <f>IF(A3287="","",IF(AB3287="","",IF((AB3287-AA3287)*Z3287*$E3287/$D3287&lt;1,"&lt;1",ROUND((AB3287-AA3287)*Z3287*$E3287/$D3287,2))))</f>
        <v/>
      </c>
      <c r="AF3287" t="str">
        <f>IF($A3287="","",VLOOKUP($A3287,DADOS!F:O,10,FALSE))</f>
        <v/>
      </c>
      <c r="AG3287" t="str">
        <f>IF(A3287="","",IF(AF3287="","",IF((AF3287-AE3287)*AD3287*$E3287/$D3287&lt;1,"&lt;1",ROUND((AF3287-AE3287)*AD3287*$E3287/$D3287,2))))</f>
        <v/>
      </c>
      <c r="AJ3287" t="str">
        <f>IF($A3287="","",VLOOKUP($A3287,DADOS!F:O,8,FALSE))</f>
        <v/>
      </c>
      <c r="AK3287" t="str">
        <f>IF(A3287="","",IF(AJ3287="","",IF((AJ3287-AI3287)*AH3287*$E3287/$D3287&lt;1,"&lt;1",ROUND((AJ3287-AI3287)*AH3287*$E3287/$D3287,2))))</f>
        <v/>
      </c>
      <c r="AN3287" t="str">
        <f>IF($A3287="","",VLOOKUP($A3287,DADOS!F:O,2,FALSE))</f>
        <v/>
      </c>
      <c r="AO3287" t="str">
        <f>IF(A3287="","",IF(AN3287="","",IF((AN3287-AM3287)*AL3287*$E3287/$D3287/1000&lt;0.2,"&lt;0,2",ROUND((AN3287-AM3287)*AL3287*$E3287/$D3287/1000,2))))</f>
        <v/>
      </c>
      <c r="AQ3287">
        <v>0</v>
      </c>
      <c r="AR3287" t="str">
        <f>IF($A3287="","",VLOOKUP($A3287,DADOS!F:P,11,FALSE))</f>
        <v/>
      </c>
      <c r="AS3287" t="str">
        <f>IF(E3287="","",IF(AQ3287="","",IF(AR3287="","",IF((AR3287-AQ3287)*AP3287*$E3287/$D3287&lt;1,"&lt;1",ROUND((AR3287-AQ3287)*AP3287*$E3287/$D3287,2)))))</f>
        <v/>
      </c>
      <c r="AV3287" t="str">
        <f>IF(A3287="","",VLOOKUP(A3287,DADOS!F:R,12,FALSE))</f>
        <v/>
      </c>
      <c r="AW3287" t="str">
        <f>IF(A3287="","",IF(AU3287="","",IF(AV3287="","",IF((AV3287-AU3287)*AT3287*$E3287/$D3287&lt;1,"&lt;1",ROUND((AV3287-AU3287)*AT3287*$E3287/$D3287,2)))))</f>
        <v/>
      </c>
      <c r="AZ3287" t="str">
        <f>IF($A3287="","",VLOOKUP($A3287,DADOS!F:R,13,FALSE))</f>
        <v/>
      </c>
      <c r="BA3287" t="str">
        <f>IF(A3287="","",IF(AY3287="","",IF(AZ3287="","",IF((AZ3287-AY3287)*AX3287*$E3287/$D3287&lt;1,"&lt;1",ROUND((AZ3287-AY3287)*AX3287*$E3287/$D3287,2)))))</f>
        <v/>
      </c>
    </row>
    <row r="3288">
      <c r="B3288" t="str">
        <f>IF(A3288="","",A3288&amp;"/20")</f>
        <v/>
      </c>
      <c r="H3288" t="str">
        <f>IF($A3288="","",VLOOKUP($A3288,DADOS!F:O,3,FALSE))</f>
        <v/>
      </c>
      <c r="I3288" t="str">
        <f>IF(A3288="","",IF(H3288="","",IF((H3288-G3288)*F3288*$E3288/$D3288/1000&lt;0.2,"&lt;0,2",ROUND((H3288-G3288)*F3288*$E3288/$D3288/1000,2))))</f>
        <v/>
      </c>
      <c r="L3288" t="str">
        <f>IF($A3288="","",VLOOKUP($A3288,DADOS!F:O,6,FALSE))</f>
        <v/>
      </c>
      <c r="M3288" t="str">
        <f>IF(A3288="","",IF(L3288="","",IF((L3288-K3288)*J3288*$E3288/$D3288/1000&lt;0.2,"&lt;0,2",ROUND((L3288-K3288)*J3288*$E3288/$D3288/1000,2))))</f>
        <v/>
      </c>
      <c r="P3288" t="str">
        <f>IF($A3288="","",VLOOKUP($A3288,DADOS!F:O,5,FALSE))</f>
        <v/>
      </c>
      <c r="Q3288" t="str">
        <f>IF(A3288="","",IF(P3288="","",IF((P3288-O3288)*N3288*$E3288/$D3288/1000&lt;0.2,"&lt;0,2",ROUND((P3288-O3288)*N3288*$E3288/$D3288/1000,2))))</f>
        <v/>
      </c>
      <c r="T3288" t="str">
        <f>IF($A3288="","",VLOOKUP($A3288,DADOS!F:O,4,FALSE))</f>
        <v/>
      </c>
      <c r="U3288" t="str">
        <f>IF(A3288="","",IF(T3288="","",IF((T3288-S3288)*R3288*$E3288/$D3288/1000&lt;0.2,"&lt;0,2",ROUND((T3288-S3288)*R3288*$E3288/$D3288/1000,2))))</f>
        <v/>
      </c>
      <c r="X3288" t="str">
        <f>IF($A3288="","",VLOOKUP($A3288,DADOS!F:O,9,FALSE))</f>
        <v/>
      </c>
      <c r="Y3288" t="str">
        <f>IF(A3288="","",IF(X3288="","",IF((X3288-W3288)*V3288*$E3288/$D3288&lt;1,"&lt;1",ROUND((X3288-W3288)*V3288*$E3288/$D3288,2))))</f>
        <v/>
      </c>
      <c r="AB3288" t="str">
        <f>IF($A3288="","",VLOOKUP($A3288,DADOS!F:O,7,FALSE))</f>
        <v/>
      </c>
      <c r="AC3288" t="str">
        <f>IF(A3288="","",IF(AB3288="","",IF((AB3288-AA3288)*Z3288*$E3288/$D3288&lt;1,"&lt;1",ROUND((AB3288-AA3288)*Z3288*$E3288/$D3288,2))))</f>
        <v/>
      </c>
      <c r="AF3288" t="str">
        <f>IF($A3288="","",VLOOKUP($A3288,DADOS!F:O,10,FALSE))</f>
        <v/>
      </c>
      <c r="AG3288" t="str">
        <f>IF(A3288="","",IF(AF3288="","",IF((AF3288-AE3288)*AD3288*$E3288/$D3288&lt;1,"&lt;1",ROUND((AF3288-AE3288)*AD3288*$E3288/$D3288,2))))</f>
        <v/>
      </c>
      <c r="AJ3288" t="str">
        <f>IF($A3288="","",VLOOKUP($A3288,DADOS!F:O,8,FALSE))</f>
        <v/>
      </c>
      <c r="AK3288" t="str">
        <f>IF(A3288="","",IF(AJ3288="","",IF((AJ3288-AI3288)*AH3288*$E3288/$D3288&lt;1,"&lt;1",ROUND((AJ3288-AI3288)*AH3288*$E3288/$D3288,2))))</f>
        <v/>
      </c>
      <c r="AN3288" t="str">
        <f>IF($A3288="","",VLOOKUP($A3288,DADOS!F:O,2,FALSE))</f>
        <v/>
      </c>
      <c r="AO3288" t="str">
        <f>IF(A3288="","",IF(AN3288="","",IF((AN3288-AM3288)*AL3288*$E3288/$D3288/1000&lt;0.2,"&lt;0,2",ROUND((AN3288-AM3288)*AL3288*$E3288/$D3288/1000,2))))</f>
        <v/>
      </c>
      <c r="AQ3288">
        <v>0</v>
      </c>
      <c r="AR3288" t="str">
        <f>IF($A3288="","",VLOOKUP($A3288,DADOS!F:P,11,FALSE))</f>
        <v/>
      </c>
      <c r="AS3288" t="str">
        <f>IF(E3288="","",IF(AQ3288="","",IF(AR3288="","",IF((AR3288-AQ3288)*AP3288*$E3288/$D3288&lt;1,"&lt;1",ROUND((AR3288-AQ3288)*AP3288*$E3288/$D3288,2)))))</f>
        <v/>
      </c>
      <c r="AV3288" t="str">
        <f>IF(A3288="","",VLOOKUP(A3288,DADOS!F:R,12,FALSE))</f>
        <v/>
      </c>
      <c r="AW3288" t="str">
        <f>IF(A3288="","",IF(AU3288="","",IF(AV3288="","",IF((AV3288-AU3288)*AT3288*$E3288/$D3288&lt;1,"&lt;1",ROUND((AV3288-AU3288)*AT3288*$E3288/$D3288,2)))))</f>
        <v/>
      </c>
      <c r="AZ3288" t="str">
        <f>IF($A3288="","",VLOOKUP($A3288,DADOS!F:R,13,FALSE))</f>
        <v/>
      </c>
      <c r="BA3288" t="str">
        <f>IF(A3288="","",IF(AY3288="","",IF(AZ3288="","",IF((AZ3288-AY3288)*AX3288*$E3288/$D3288&lt;1,"&lt;1",ROUND((AZ3288-AY3288)*AX3288*$E3288/$D3288,2)))))</f>
        <v/>
      </c>
    </row>
    <row r="3289">
      <c r="B3289" t="str">
        <f>IF(A3289="","",A3289&amp;"/20")</f>
        <v/>
      </c>
      <c r="H3289" t="str">
        <f>IF($A3289="","",VLOOKUP($A3289,DADOS!F:O,3,FALSE))</f>
        <v/>
      </c>
      <c r="I3289" t="str">
        <f>IF(A3289="","",IF(H3289="","",IF((H3289-G3289)*F3289*$E3289/$D3289/1000&lt;0.2,"&lt;0,2",ROUND((H3289-G3289)*F3289*$E3289/$D3289/1000,2))))</f>
        <v/>
      </c>
      <c r="L3289" t="str">
        <f>IF($A3289="","",VLOOKUP($A3289,DADOS!F:O,6,FALSE))</f>
        <v/>
      </c>
      <c r="M3289" t="str">
        <f>IF(A3289="","",IF(L3289="","",IF((L3289-K3289)*J3289*$E3289/$D3289/1000&lt;0.2,"&lt;0,2",ROUND((L3289-K3289)*J3289*$E3289/$D3289/1000,2))))</f>
        <v/>
      </c>
      <c r="P3289" t="str">
        <f>IF($A3289="","",VLOOKUP($A3289,DADOS!F:O,5,FALSE))</f>
        <v/>
      </c>
      <c r="Q3289" t="str">
        <f>IF(A3289="","",IF(P3289="","",IF((P3289-O3289)*N3289*$E3289/$D3289/1000&lt;0.2,"&lt;0,2",ROUND((P3289-O3289)*N3289*$E3289/$D3289/1000,2))))</f>
        <v/>
      </c>
      <c r="T3289" t="str">
        <f>IF($A3289="","",VLOOKUP($A3289,DADOS!F:O,4,FALSE))</f>
        <v/>
      </c>
      <c r="U3289" t="str">
        <f>IF(A3289="","",IF(T3289="","",IF((T3289-S3289)*R3289*$E3289/$D3289/1000&lt;0.2,"&lt;0,2",ROUND((T3289-S3289)*R3289*$E3289/$D3289/1000,2))))</f>
        <v/>
      </c>
      <c r="X3289" t="str">
        <f>IF($A3289="","",VLOOKUP($A3289,DADOS!F:O,9,FALSE))</f>
        <v/>
      </c>
      <c r="Y3289" t="str">
        <f>IF(A3289="","",IF(X3289="","",IF((X3289-W3289)*V3289*$E3289/$D3289&lt;1,"&lt;1",ROUND((X3289-W3289)*V3289*$E3289/$D3289,2))))</f>
        <v/>
      </c>
      <c r="AB3289" t="str">
        <f>IF($A3289="","",VLOOKUP($A3289,DADOS!F:O,7,FALSE))</f>
        <v/>
      </c>
      <c r="AC3289" t="str">
        <f>IF(A3289="","",IF(AB3289="","",IF((AB3289-AA3289)*Z3289*$E3289/$D3289&lt;1,"&lt;1",ROUND((AB3289-AA3289)*Z3289*$E3289/$D3289,2))))</f>
        <v/>
      </c>
      <c r="AF3289" t="str">
        <f>IF($A3289="","",VLOOKUP($A3289,DADOS!F:O,10,FALSE))</f>
        <v/>
      </c>
      <c r="AG3289" t="str">
        <f>IF(A3289="","",IF(AF3289="","",IF((AF3289-AE3289)*AD3289*$E3289/$D3289&lt;1,"&lt;1",ROUND((AF3289-AE3289)*AD3289*$E3289/$D3289,2))))</f>
        <v/>
      </c>
      <c r="AJ3289" t="str">
        <f>IF($A3289="","",VLOOKUP($A3289,DADOS!F:O,8,FALSE))</f>
        <v/>
      </c>
      <c r="AK3289" t="str">
        <f>IF(A3289="","",IF(AJ3289="","",IF((AJ3289-AI3289)*AH3289*$E3289/$D3289&lt;1,"&lt;1",ROUND((AJ3289-AI3289)*AH3289*$E3289/$D3289,2))))</f>
        <v/>
      </c>
      <c r="AN3289" t="str">
        <f>IF($A3289="","",VLOOKUP($A3289,DADOS!F:O,2,FALSE))</f>
        <v/>
      </c>
      <c r="AO3289" t="str">
        <f>IF(A3289="","",IF(AN3289="","",IF((AN3289-AM3289)*AL3289*$E3289/$D3289/1000&lt;0.2,"&lt;0,2",ROUND((AN3289-AM3289)*AL3289*$E3289/$D3289/1000,2))))</f>
        <v/>
      </c>
      <c r="AQ3289">
        <v>0</v>
      </c>
      <c r="AR3289" t="str">
        <f>IF($A3289="","",VLOOKUP($A3289,DADOS!F:P,11,FALSE))</f>
        <v/>
      </c>
      <c r="AS3289" t="str">
        <f>IF(E3289="","",IF(AQ3289="","",IF(AR3289="","",IF((AR3289-AQ3289)*AP3289*$E3289/$D3289&lt;1,"&lt;1",ROUND((AR3289-AQ3289)*AP3289*$E3289/$D3289,2)))))</f>
        <v/>
      </c>
      <c r="AV3289" t="str">
        <f>IF(A3289="","",VLOOKUP(A3289,DADOS!F:R,12,FALSE))</f>
        <v/>
      </c>
      <c r="AW3289" t="str">
        <f>IF(A3289="","",IF(AU3289="","",IF(AV3289="","",IF((AV3289-AU3289)*AT3289*$E3289/$D3289&lt;1,"&lt;1",ROUND((AV3289-AU3289)*AT3289*$E3289/$D3289,2)))))</f>
        <v/>
      </c>
      <c r="AZ3289" t="str">
        <f>IF($A3289="","",VLOOKUP($A3289,DADOS!F:R,13,FALSE))</f>
        <v/>
      </c>
      <c r="BA3289" t="str">
        <f>IF(A3289="","",IF(AY3289="","",IF(AZ3289="","",IF((AZ3289-AY3289)*AX3289*$E3289/$D3289&lt;1,"&lt;1",ROUND((AZ3289-AY3289)*AX3289*$E3289/$D3289,2)))))</f>
        <v/>
      </c>
    </row>
    <row r="3290">
      <c r="B3290" t="str">
        <f>IF(A3290="","",A3290&amp;"/20")</f>
        <v/>
      </c>
      <c r="H3290" t="str">
        <f>IF($A3290="","",VLOOKUP($A3290,DADOS!F:O,3,FALSE))</f>
        <v/>
      </c>
      <c r="I3290" t="str">
        <f>IF(A3290="","",IF(H3290="","",IF((H3290-G3290)*F3290*$E3290/$D3290/1000&lt;0.2,"&lt;0,2",ROUND((H3290-G3290)*F3290*$E3290/$D3290/1000,2))))</f>
        <v/>
      </c>
      <c r="L3290" t="str">
        <f>IF($A3290="","",VLOOKUP($A3290,DADOS!F:O,6,FALSE))</f>
        <v/>
      </c>
      <c r="M3290" t="str">
        <f>IF(A3290="","",IF(L3290="","",IF((L3290-K3290)*J3290*$E3290/$D3290/1000&lt;0.2,"&lt;0,2",ROUND((L3290-K3290)*J3290*$E3290/$D3290/1000,2))))</f>
        <v/>
      </c>
      <c r="P3290" t="str">
        <f>IF($A3290="","",VLOOKUP($A3290,DADOS!F:O,5,FALSE))</f>
        <v/>
      </c>
      <c r="Q3290" t="str">
        <f>IF(A3290="","",IF(P3290="","",IF((P3290-O3290)*N3290*$E3290/$D3290/1000&lt;0.2,"&lt;0,2",ROUND((P3290-O3290)*N3290*$E3290/$D3290/1000,2))))</f>
        <v/>
      </c>
      <c r="T3290" t="str">
        <f>IF($A3290="","",VLOOKUP($A3290,DADOS!F:O,4,FALSE))</f>
        <v/>
      </c>
      <c r="U3290" t="str">
        <f>IF(A3290="","",IF(T3290="","",IF((T3290-S3290)*R3290*$E3290/$D3290/1000&lt;0.2,"&lt;0,2",ROUND((T3290-S3290)*R3290*$E3290/$D3290/1000,2))))</f>
        <v/>
      </c>
      <c r="X3290" t="str">
        <f>IF($A3290="","",VLOOKUP($A3290,DADOS!F:O,9,FALSE))</f>
        <v/>
      </c>
      <c r="Y3290" t="str">
        <f>IF(A3290="","",IF(X3290="","",IF((X3290-W3290)*V3290*$E3290/$D3290&lt;1,"&lt;1",ROUND((X3290-W3290)*V3290*$E3290/$D3290,2))))</f>
        <v/>
      </c>
      <c r="AB3290" t="str">
        <f>IF($A3290="","",VLOOKUP($A3290,DADOS!F:O,7,FALSE))</f>
        <v/>
      </c>
      <c r="AC3290" t="str">
        <f>IF(A3290="","",IF(AB3290="","",IF((AB3290-AA3290)*Z3290*$E3290/$D3290&lt;1,"&lt;1",ROUND((AB3290-AA3290)*Z3290*$E3290/$D3290,2))))</f>
        <v/>
      </c>
      <c r="AF3290" t="str">
        <f>IF($A3290="","",VLOOKUP($A3290,DADOS!F:O,10,FALSE))</f>
        <v/>
      </c>
      <c r="AG3290" t="str">
        <f>IF(A3290="","",IF(AF3290="","",IF((AF3290-AE3290)*AD3290*$E3290/$D3290&lt;1,"&lt;1",ROUND((AF3290-AE3290)*AD3290*$E3290/$D3290,2))))</f>
        <v/>
      </c>
      <c r="AJ3290" t="str">
        <f>IF($A3290="","",VLOOKUP($A3290,DADOS!F:O,8,FALSE))</f>
        <v/>
      </c>
      <c r="AK3290" t="str">
        <f>IF(A3290="","",IF(AJ3290="","",IF((AJ3290-AI3290)*AH3290*$E3290/$D3290&lt;1,"&lt;1",ROUND((AJ3290-AI3290)*AH3290*$E3290/$D3290,2))))</f>
        <v/>
      </c>
      <c r="AN3290" t="str">
        <f>IF($A3290="","",VLOOKUP($A3290,DADOS!F:O,2,FALSE))</f>
        <v/>
      </c>
      <c r="AO3290" t="str">
        <f>IF(A3290="","",IF(AN3290="","",IF((AN3290-AM3290)*AL3290*$E3290/$D3290/1000&lt;0.2,"&lt;0,2",ROUND((AN3290-AM3290)*AL3290*$E3290/$D3290/1000,2))))</f>
        <v/>
      </c>
      <c r="AQ3290">
        <v>0</v>
      </c>
      <c r="AR3290" t="str">
        <f>IF($A3290="","",VLOOKUP($A3290,DADOS!F:P,11,FALSE))</f>
        <v/>
      </c>
      <c r="AS3290" t="str">
        <f>IF(E3290="","",IF(AQ3290="","",IF(AR3290="","",IF((AR3290-AQ3290)*AP3290*$E3290/$D3290&lt;1,"&lt;1",ROUND((AR3290-AQ3290)*AP3290*$E3290/$D3290,2)))))</f>
        <v/>
      </c>
      <c r="AV3290" t="str">
        <f>IF(A3290="","",VLOOKUP(A3290,DADOS!F:R,12,FALSE))</f>
        <v/>
      </c>
      <c r="AW3290" t="str">
        <f>IF(A3290="","",IF(AU3290="","",IF(AV3290="","",IF((AV3290-AU3290)*AT3290*$E3290/$D3290&lt;1,"&lt;1",ROUND((AV3290-AU3290)*AT3290*$E3290/$D3290,2)))))</f>
        <v/>
      </c>
      <c r="AZ3290" t="str">
        <f>IF($A3290="","",VLOOKUP($A3290,DADOS!F:R,13,FALSE))</f>
        <v/>
      </c>
      <c r="BA3290" t="str">
        <f>IF(A3290="","",IF(AY3290="","",IF(AZ3290="","",IF((AZ3290-AY3290)*AX3290*$E3290/$D3290&lt;1,"&lt;1",ROUND((AZ3290-AY3290)*AX3290*$E3290/$D3290,2)))))</f>
        <v/>
      </c>
    </row>
    <row r="3291">
      <c r="B3291" t="str">
        <f>IF(A3291="","",A3291&amp;"/20")</f>
        <v/>
      </c>
      <c r="H3291" t="str">
        <f>IF($A3291="","",VLOOKUP($A3291,DADOS!F:O,3,FALSE))</f>
        <v/>
      </c>
      <c r="I3291" t="str">
        <f>IF(A3291="","",IF(H3291="","",IF((H3291-G3291)*F3291*$E3291/$D3291/1000&lt;0.2,"&lt;0,2",ROUND((H3291-G3291)*F3291*$E3291/$D3291/1000,2))))</f>
        <v/>
      </c>
      <c r="L3291" t="str">
        <f>IF($A3291="","",VLOOKUP($A3291,DADOS!F:O,6,FALSE))</f>
        <v/>
      </c>
      <c r="M3291" t="str">
        <f>IF(A3291="","",IF(L3291="","",IF((L3291-K3291)*J3291*$E3291/$D3291/1000&lt;0.2,"&lt;0,2",ROUND((L3291-K3291)*J3291*$E3291/$D3291/1000,2))))</f>
        <v/>
      </c>
      <c r="P3291" t="str">
        <f>IF($A3291="","",VLOOKUP($A3291,DADOS!F:O,5,FALSE))</f>
        <v/>
      </c>
      <c r="Q3291" t="str">
        <f>IF(A3291="","",IF(P3291="","",IF((P3291-O3291)*N3291*$E3291/$D3291/1000&lt;0.2,"&lt;0,2",ROUND((P3291-O3291)*N3291*$E3291/$D3291/1000,2))))</f>
        <v/>
      </c>
      <c r="T3291" t="str">
        <f>IF($A3291="","",VLOOKUP($A3291,DADOS!F:O,4,FALSE))</f>
        <v/>
      </c>
      <c r="U3291" t="str">
        <f>IF(A3291="","",IF(T3291="","",IF((T3291-S3291)*R3291*$E3291/$D3291/1000&lt;0.2,"&lt;0,2",ROUND((T3291-S3291)*R3291*$E3291/$D3291/1000,2))))</f>
        <v/>
      </c>
      <c r="X3291" t="str">
        <f>IF($A3291="","",VLOOKUP($A3291,DADOS!F:O,9,FALSE))</f>
        <v/>
      </c>
      <c r="Y3291" t="str">
        <f>IF(A3291="","",IF(X3291="","",IF((X3291-W3291)*V3291*$E3291/$D3291&lt;1,"&lt;1",ROUND((X3291-W3291)*V3291*$E3291/$D3291,2))))</f>
        <v/>
      </c>
      <c r="AB3291" t="str">
        <f>IF($A3291="","",VLOOKUP($A3291,DADOS!F:O,7,FALSE))</f>
        <v/>
      </c>
      <c r="AC3291" t="str">
        <f>IF(A3291="","",IF(AB3291="","",IF((AB3291-AA3291)*Z3291*$E3291/$D3291&lt;1,"&lt;1",ROUND((AB3291-AA3291)*Z3291*$E3291/$D3291,2))))</f>
        <v/>
      </c>
      <c r="AF3291" t="str">
        <f>IF($A3291="","",VLOOKUP($A3291,DADOS!F:O,10,FALSE))</f>
        <v/>
      </c>
      <c r="AG3291" t="str">
        <f>IF(A3291="","",IF(AF3291="","",IF((AF3291-AE3291)*AD3291*$E3291/$D3291&lt;1,"&lt;1",ROUND((AF3291-AE3291)*AD3291*$E3291/$D3291,2))))</f>
        <v/>
      </c>
      <c r="AJ3291" t="str">
        <f>IF($A3291="","",VLOOKUP($A3291,DADOS!F:O,8,FALSE))</f>
        <v/>
      </c>
      <c r="AK3291" t="str">
        <f>IF(A3291="","",IF(AJ3291="","",IF((AJ3291-AI3291)*AH3291*$E3291/$D3291&lt;1,"&lt;1",ROUND((AJ3291-AI3291)*AH3291*$E3291/$D3291,2))))</f>
        <v/>
      </c>
      <c r="AN3291" t="str">
        <f>IF($A3291="","",VLOOKUP($A3291,DADOS!F:O,2,FALSE))</f>
        <v/>
      </c>
      <c r="AO3291" t="str">
        <f>IF(A3291="","",IF(AN3291="","",IF((AN3291-AM3291)*AL3291*$E3291/$D3291/1000&lt;0.2,"&lt;0,2",ROUND((AN3291-AM3291)*AL3291*$E3291/$D3291/1000,2))))</f>
        <v/>
      </c>
      <c r="AQ3291">
        <v>0</v>
      </c>
      <c r="AR3291" t="str">
        <f>IF($A3291="","",VLOOKUP($A3291,DADOS!F:P,11,FALSE))</f>
        <v/>
      </c>
      <c r="AS3291" t="str">
        <f>IF(E3291="","",IF(AQ3291="","",IF(AR3291="","",IF((AR3291-AQ3291)*AP3291*$E3291/$D3291&lt;1,"&lt;1",ROUND((AR3291-AQ3291)*AP3291*$E3291/$D3291,2)))))</f>
        <v/>
      </c>
      <c r="AV3291" t="str">
        <f>IF(A3291="","",VLOOKUP(A3291,DADOS!F:R,12,FALSE))</f>
        <v/>
      </c>
      <c r="AW3291" t="str">
        <f>IF(A3291="","",IF(AU3291="","",IF(AV3291="","",IF((AV3291-AU3291)*AT3291*$E3291/$D3291&lt;1,"&lt;1",ROUND((AV3291-AU3291)*AT3291*$E3291/$D3291,2)))))</f>
        <v/>
      </c>
      <c r="AZ3291" t="str">
        <f>IF($A3291="","",VLOOKUP($A3291,DADOS!F:R,13,FALSE))</f>
        <v/>
      </c>
      <c r="BA3291" t="str">
        <f>IF(A3291="","",IF(AY3291="","",IF(AZ3291="","",IF((AZ3291-AY3291)*AX3291*$E3291/$D3291&lt;1,"&lt;1",ROUND((AZ3291-AY3291)*AX3291*$E3291/$D3291,2)))))</f>
        <v/>
      </c>
    </row>
    <row r="3292">
      <c r="B3292" t="str">
        <f>IF(A3292="","",A3292&amp;"/20")</f>
        <v/>
      </c>
      <c r="H3292" t="str">
        <f>IF($A3292="","",VLOOKUP($A3292,DADOS!F:O,3,FALSE))</f>
        <v/>
      </c>
      <c r="I3292" t="str">
        <f>IF(A3292="","",IF(H3292="","",IF((H3292-G3292)*F3292*$E3292/$D3292/1000&lt;0.2,"&lt;0,2",ROUND((H3292-G3292)*F3292*$E3292/$D3292/1000,2))))</f>
        <v/>
      </c>
      <c r="L3292" t="str">
        <f>IF($A3292="","",VLOOKUP($A3292,DADOS!F:O,6,FALSE))</f>
        <v/>
      </c>
      <c r="M3292" t="str">
        <f>IF(A3292="","",IF(L3292="","",IF((L3292-K3292)*J3292*$E3292/$D3292/1000&lt;0.2,"&lt;0,2",ROUND((L3292-K3292)*J3292*$E3292/$D3292/1000,2))))</f>
        <v/>
      </c>
      <c r="P3292" t="str">
        <f>IF($A3292="","",VLOOKUP($A3292,DADOS!F:O,5,FALSE))</f>
        <v/>
      </c>
      <c r="Q3292" t="str">
        <f>IF(A3292="","",IF(P3292="","",IF((P3292-O3292)*N3292*$E3292/$D3292/1000&lt;0.2,"&lt;0,2",ROUND((P3292-O3292)*N3292*$E3292/$D3292/1000,2))))</f>
        <v/>
      </c>
      <c r="T3292" t="str">
        <f>IF($A3292="","",VLOOKUP($A3292,DADOS!F:O,4,FALSE))</f>
        <v/>
      </c>
      <c r="U3292" t="str">
        <f>IF(A3292="","",IF(T3292="","",IF((T3292-S3292)*R3292*$E3292/$D3292/1000&lt;0.2,"&lt;0,2",ROUND((T3292-S3292)*R3292*$E3292/$D3292/1000,2))))</f>
        <v/>
      </c>
      <c r="X3292" t="str">
        <f>IF($A3292="","",VLOOKUP($A3292,DADOS!F:O,9,FALSE))</f>
        <v/>
      </c>
      <c r="Y3292" t="str">
        <f>IF(A3292="","",IF(X3292="","",IF((X3292-W3292)*V3292*$E3292/$D3292&lt;1,"&lt;1",ROUND((X3292-W3292)*V3292*$E3292/$D3292,2))))</f>
        <v/>
      </c>
      <c r="AB3292" t="str">
        <f>IF($A3292="","",VLOOKUP($A3292,DADOS!F:O,7,FALSE))</f>
        <v/>
      </c>
      <c r="AC3292" t="str">
        <f>IF(A3292="","",IF(AB3292="","",IF((AB3292-AA3292)*Z3292*$E3292/$D3292&lt;1,"&lt;1",ROUND((AB3292-AA3292)*Z3292*$E3292/$D3292,2))))</f>
        <v/>
      </c>
      <c r="AF3292" t="str">
        <f>IF($A3292="","",VLOOKUP($A3292,DADOS!F:O,10,FALSE))</f>
        <v/>
      </c>
      <c r="AG3292" t="str">
        <f>IF(A3292="","",IF(AF3292="","",IF((AF3292-AE3292)*AD3292*$E3292/$D3292&lt;1,"&lt;1",ROUND((AF3292-AE3292)*AD3292*$E3292/$D3292,2))))</f>
        <v/>
      </c>
      <c r="AJ3292" t="str">
        <f>IF($A3292="","",VLOOKUP($A3292,DADOS!F:O,8,FALSE))</f>
        <v/>
      </c>
      <c r="AK3292" t="str">
        <f>IF(A3292="","",IF(AJ3292="","",IF((AJ3292-AI3292)*AH3292*$E3292/$D3292&lt;1,"&lt;1",ROUND((AJ3292-AI3292)*AH3292*$E3292/$D3292,2))))</f>
        <v/>
      </c>
      <c r="AN3292" t="str">
        <f>IF($A3292="","",VLOOKUP($A3292,DADOS!F:O,2,FALSE))</f>
        <v/>
      </c>
      <c r="AO3292" t="str">
        <f>IF(A3292="","",IF(AN3292="","",IF((AN3292-AM3292)*AL3292*$E3292/$D3292/1000&lt;0.2,"&lt;0,2",ROUND((AN3292-AM3292)*AL3292*$E3292/$D3292/1000,2))))</f>
        <v/>
      </c>
      <c r="AQ3292">
        <v>0</v>
      </c>
      <c r="AR3292" t="str">
        <f>IF($A3292="","",VLOOKUP($A3292,DADOS!F:P,11,FALSE))</f>
        <v/>
      </c>
      <c r="AS3292" t="str">
        <f>IF(E3292="","",IF(AQ3292="","",IF(AR3292="","",IF((AR3292-AQ3292)*AP3292*$E3292/$D3292&lt;1,"&lt;1",ROUND((AR3292-AQ3292)*AP3292*$E3292/$D3292,2)))))</f>
        <v/>
      </c>
      <c r="AV3292" t="str">
        <f>IF(A3292="","",VLOOKUP(A3292,DADOS!F:R,12,FALSE))</f>
        <v/>
      </c>
      <c r="AW3292" t="str">
        <f>IF(A3292="","",IF(AU3292="","",IF(AV3292="","",IF((AV3292-AU3292)*AT3292*$E3292/$D3292&lt;1,"&lt;1",ROUND((AV3292-AU3292)*AT3292*$E3292/$D3292,2)))))</f>
        <v/>
      </c>
      <c r="AZ3292" t="str">
        <f>IF($A3292="","",VLOOKUP($A3292,DADOS!F:R,13,FALSE))</f>
        <v/>
      </c>
      <c r="BA3292" t="str">
        <f>IF(A3292="","",IF(AY3292="","",IF(AZ3292="","",IF((AZ3292-AY3292)*AX3292*$E3292/$D3292&lt;1,"&lt;1",ROUND((AZ3292-AY3292)*AX3292*$E3292/$D3292,2)))))</f>
        <v/>
      </c>
    </row>
    <row r="3293">
      <c r="B3293" t="str">
        <f>IF(A3293="","",A3293&amp;"/20")</f>
        <v/>
      </c>
      <c r="H3293" t="str">
        <f>IF($A3293="","",VLOOKUP($A3293,DADOS!F:O,3,FALSE))</f>
        <v/>
      </c>
      <c r="I3293" t="str">
        <f>IF(A3293="","",IF(H3293="","",IF((H3293-G3293)*F3293*$E3293/$D3293/1000&lt;0.2,"&lt;0,2",ROUND((H3293-G3293)*F3293*$E3293/$D3293/1000,2))))</f>
        <v/>
      </c>
      <c r="L3293" t="str">
        <f>IF($A3293="","",VLOOKUP($A3293,DADOS!F:O,6,FALSE))</f>
        <v/>
      </c>
      <c r="M3293" t="str">
        <f>IF(A3293="","",IF(L3293="","",IF((L3293-K3293)*J3293*$E3293/$D3293/1000&lt;0.2,"&lt;0,2",ROUND((L3293-K3293)*J3293*$E3293/$D3293/1000,2))))</f>
        <v/>
      </c>
      <c r="P3293" t="str">
        <f>IF($A3293="","",VLOOKUP($A3293,DADOS!F:O,5,FALSE))</f>
        <v/>
      </c>
      <c r="Q3293" t="str">
        <f>IF(A3293="","",IF(P3293="","",IF((P3293-O3293)*N3293*$E3293/$D3293/1000&lt;0.2,"&lt;0,2",ROUND((P3293-O3293)*N3293*$E3293/$D3293/1000,2))))</f>
        <v/>
      </c>
      <c r="T3293" t="str">
        <f>IF($A3293="","",VLOOKUP($A3293,DADOS!F:O,4,FALSE))</f>
        <v/>
      </c>
      <c r="U3293" t="str">
        <f>IF(A3293="","",IF(T3293="","",IF((T3293-S3293)*R3293*$E3293/$D3293/1000&lt;0.2,"&lt;0,2",ROUND((T3293-S3293)*R3293*$E3293/$D3293/1000,2))))</f>
        <v/>
      </c>
      <c r="X3293" t="str">
        <f>IF($A3293="","",VLOOKUP($A3293,DADOS!F:O,9,FALSE))</f>
        <v/>
      </c>
      <c r="Y3293" t="str">
        <f>IF(A3293="","",IF(X3293="","",IF((X3293-W3293)*V3293*$E3293/$D3293&lt;1,"&lt;1",ROUND((X3293-W3293)*V3293*$E3293/$D3293,2))))</f>
        <v/>
      </c>
      <c r="AB3293" t="str">
        <f>IF($A3293="","",VLOOKUP($A3293,DADOS!F:O,7,FALSE))</f>
        <v/>
      </c>
      <c r="AC3293" t="str">
        <f>IF(A3293="","",IF(AB3293="","",IF((AB3293-AA3293)*Z3293*$E3293/$D3293&lt;1,"&lt;1",ROUND((AB3293-AA3293)*Z3293*$E3293/$D3293,2))))</f>
        <v/>
      </c>
      <c r="AF3293" t="str">
        <f>IF($A3293="","",VLOOKUP($A3293,DADOS!F:O,10,FALSE))</f>
        <v/>
      </c>
      <c r="AG3293" t="str">
        <f>IF(A3293="","",IF(AF3293="","",IF((AF3293-AE3293)*AD3293*$E3293/$D3293&lt;1,"&lt;1",ROUND((AF3293-AE3293)*AD3293*$E3293/$D3293,2))))</f>
        <v/>
      </c>
      <c r="AJ3293" t="str">
        <f>IF($A3293="","",VLOOKUP($A3293,DADOS!F:O,8,FALSE))</f>
        <v/>
      </c>
      <c r="AK3293" t="str">
        <f>IF(A3293="","",IF(AJ3293="","",IF((AJ3293-AI3293)*AH3293*$E3293/$D3293&lt;1,"&lt;1",ROUND((AJ3293-AI3293)*AH3293*$E3293/$D3293,2))))</f>
        <v/>
      </c>
      <c r="AN3293" t="str">
        <f>IF($A3293="","",VLOOKUP($A3293,DADOS!F:O,2,FALSE))</f>
        <v/>
      </c>
      <c r="AO3293" t="str">
        <f>IF(A3293="","",IF(AN3293="","",IF((AN3293-AM3293)*AL3293*$E3293/$D3293/1000&lt;0.2,"&lt;0,2",ROUND((AN3293-AM3293)*AL3293*$E3293/$D3293/1000,2))))</f>
        <v/>
      </c>
      <c r="AQ3293">
        <v>0</v>
      </c>
      <c r="AR3293" t="str">
        <f>IF($A3293="","",VLOOKUP($A3293,DADOS!F:P,11,FALSE))</f>
        <v/>
      </c>
      <c r="AS3293" t="str">
        <f>IF(E3293="","",IF(AQ3293="","",IF(AR3293="","",IF((AR3293-AQ3293)*AP3293*$E3293/$D3293&lt;1,"&lt;1",ROUND((AR3293-AQ3293)*AP3293*$E3293/$D3293,2)))))</f>
        <v/>
      </c>
      <c r="AV3293" t="str">
        <f>IF(A3293="","",VLOOKUP(A3293,DADOS!F:R,12,FALSE))</f>
        <v/>
      </c>
      <c r="AW3293" t="str">
        <f>IF(A3293="","",IF(AU3293="","",IF(AV3293="","",IF((AV3293-AU3293)*AT3293*$E3293/$D3293&lt;1,"&lt;1",ROUND((AV3293-AU3293)*AT3293*$E3293/$D3293,2)))))</f>
        <v/>
      </c>
      <c r="AZ3293" t="str">
        <f>IF($A3293="","",VLOOKUP($A3293,DADOS!F:R,13,FALSE))</f>
        <v/>
      </c>
      <c r="BA3293" t="str">
        <f>IF(A3293="","",IF(AY3293="","",IF(AZ3293="","",IF((AZ3293-AY3293)*AX3293*$E3293/$D3293&lt;1,"&lt;1",ROUND((AZ3293-AY3293)*AX3293*$E3293/$D3293,2)))))</f>
        <v/>
      </c>
    </row>
    <row r="3294">
      <c r="B3294" t="str">
        <f>IF(A3294="","",A3294&amp;"/20")</f>
        <v/>
      </c>
      <c r="H3294" t="str">
        <f>IF($A3294="","",VLOOKUP($A3294,DADOS!F:O,3,FALSE))</f>
        <v/>
      </c>
      <c r="I3294" t="str">
        <f>IF(A3294="","",IF(H3294="","",IF((H3294-G3294)*F3294*$E3294/$D3294/1000&lt;0.2,"&lt;0,2",ROUND((H3294-G3294)*F3294*$E3294/$D3294/1000,2))))</f>
        <v/>
      </c>
      <c r="L3294" t="str">
        <f>IF($A3294="","",VLOOKUP($A3294,DADOS!F:O,6,FALSE))</f>
        <v/>
      </c>
      <c r="M3294" t="str">
        <f>IF(A3294="","",IF(L3294="","",IF((L3294-K3294)*J3294*$E3294/$D3294/1000&lt;0.2,"&lt;0,2",ROUND((L3294-K3294)*J3294*$E3294/$D3294/1000,2))))</f>
        <v/>
      </c>
      <c r="P3294" t="str">
        <f>IF($A3294="","",VLOOKUP($A3294,DADOS!F:O,5,FALSE))</f>
        <v/>
      </c>
      <c r="Q3294" t="str">
        <f>IF(A3294="","",IF(P3294="","",IF((P3294-O3294)*N3294*$E3294/$D3294/1000&lt;0.2,"&lt;0,2",ROUND((P3294-O3294)*N3294*$E3294/$D3294/1000,2))))</f>
        <v/>
      </c>
      <c r="T3294" t="str">
        <f>IF($A3294="","",VLOOKUP($A3294,DADOS!F:O,4,FALSE))</f>
        <v/>
      </c>
      <c r="U3294" t="str">
        <f>IF(A3294="","",IF(T3294="","",IF((T3294-S3294)*R3294*$E3294/$D3294/1000&lt;0.2,"&lt;0,2",ROUND((T3294-S3294)*R3294*$E3294/$D3294/1000,2))))</f>
        <v/>
      </c>
      <c r="X3294" t="str">
        <f>IF($A3294="","",VLOOKUP($A3294,DADOS!F:O,9,FALSE))</f>
        <v/>
      </c>
      <c r="Y3294" t="str">
        <f>IF(A3294="","",IF(X3294="","",IF((X3294-W3294)*V3294*$E3294/$D3294&lt;1,"&lt;1",ROUND((X3294-W3294)*V3294*$E3294/$D3294,2))))</f>
        <v/>
      </c>
      <c r="AB3294" t="str">
        <f>IF($A3294="","",VLOOKUP($A3294,DADOS!F:O,7,FALSE))</f>
        <v/>
      </c>
      <c r="AC3294" t="str">
        <f>IF(A3294="","",IF(AB3294="","",IF((AB3294-AA3294)*Z3294*$E3294/$D3294&lt;1,"&lt;1",ROUND((AB3294-AA3294)*Z3294*$E3294/$D3294,2))))</f>
        <v/>
      </c>
      <c r="AF3294" t="str">
        <f>IF($A3294="","",VLOOKUP($A3294,DADOS!F:O,10,FALSE))</f>
        <v/>
      </c>
      <c r="AG3294" t="str">
        <f>IF(A3294="","",IF(AF3294="","",IF((AF3294-AE3294)*AD3294*$E3294/$D3294&lt;1,"&lt;1",ROUND((AF3294-AE3294)*AD3294*$E3294/$D3294,2))))</f>
        <v/>
      </c>
      <c r="AJ3294" t="str">
        <f>IF($A3294="","",VLOOKUP($A3294,DADOS!F:O,8,FALSE))</f>
        <v/>
      </c>
      <c r="AK3294" t="str">
        <f>IF(A3294="","",IF(AJ3294="","",IF((AJ3294-AI3294)*AH3294*$E3294/$D3294&lt;1,"&lt;1",ROUND((AJ3294-AI3294)*AH3294*$E3294/$D3294,2))))</f>
        <v/>
      </c>
      <c r="AN3294" t="str">
        <f>IF($A3294="","",VLOOKUP($A3294,DADOS!F:O,2,FALSE))</f>
        <v/>
      </c>
      <c r="AO3294" t="str">
        <f>IF(A3294="","",IF(AN3294="","",IF((AN3294-AM3294)*AL3294*$E3294/$D3294/1000&lt;0.2,"&lt;0,2",ROUND((AN3294-AM3294)*AL3294*$E3294/$D3294/1000,2))))</f>
        <v/>
      </c>
      <c r="AQ3294">
        <v>0</v>
      </c>
      <c r="AR3294" t="str">
        <f>IF($A3294="","",VLOOKUP($A3294,DADOS!F:P,11,FALSE))</f>
        <v/>
      </c>
      <c r="AS3294" t="str">
        <f>IF(E3294="","",IF(AQ3294="","",IF(AR3294="","",IF((AR3294-AQ3294)*AP3294*$E3294/$D3294&lt;1,"&lt;1",ROUND((AR3294-AQ3294)*AP3294*$E3294/$D3294,2)))))</f>
        <v/>
      </c>
      <c r="AV3294" t="str">
        <f>IF(A3294="","",VLOOKUP(A3294,DADOS!F:R,12,FALSE))</f>
        <v/>
      </c>
      <c r="AW3294" t="str">
        <f>IF(A3294="","",IF(AU3294="","",IF(AV3294="","",IF((AV3294-AU3294)*AT3294*$E3294/$D3294&lt;1,"&lt;1",ROUND((AV3294-AU3294)*AT3294*$E3294/$D3294,2)))))</f>
        <v/>
      </c>
      <c r="AZ3294" t="str">
        <f>IF($A3294="","",VLOOKUP($A3294,DADOS!F:R,13,FALSE))</f>
        <v/>
      </c>
      <c r="BA3294" t="str">
        <f>IF(A3294="","",IF(AY3294="","",IF(AZ3294="","",IF((AZ3294-AY3294)*AX3294*$E3294/$D3294&lt;1,"&lt;1",ROUND((AZ3294-AY3294)*AX3294*$E3294/$D3294,2)))))</f>
        <v/>
      </c>
    </row>
    <row r="3295">
      <c r="B3295" t="str">
        <f>IF(A3295="","",A3295&amp;"/20")</f>
        <v/>
      </c>
      <c r="H3295" t="str">
        <f>IF($A3295="","",VLOOKUP($A3295,DADOS!F:O,3,FALSE))</f>
        <v/>
      </c>
      <c r="I3295" t="str">
        <f>IF(A3295="","",IF(H3295="","",IF((H3295-G3295)*F3295*$E3295/$D3295/1000&lt;0.2,"&lt;0,2",ROUND((H3295-G3295)*F3295*$E3295/$D3295/1000,2))))</f>
        <v/>
      </c>
      <c r="L3295" t="str">
        <f>IF($A3295="","",VLOOKUP($A3295,DADOS!F:O,6,FALSE))</f>
        <v/>
      </c>
      <c r="M3295" t="str">
        <f>IF(A3295="","",IF(L3295="","",IF((L3295-K3295)*J3295*$E3295/$D3295/1000&lt;0.2,"&lt;0,2",ROUND((L3295-K3295)*J3295*$E3295/$D3295/1000,2))))</f>
        <v/>
      </c>
      <c r="P3295" t="str">
        <f>IF($A3295="","",VLOOKUP($A3295,DADOS!F:O,5,FALSE))</f>
        <v/>
      </c>
      <c r="Q3295" t="str">
        <f>IF(A3295="","",IF(P3295="","",IF((P3295-O3295)*N3295*$E3295/$D3295/1000&lt;0.2,"&lt;0,2",ROUND((P3295-O3295)*N3295*$E3295/$D3295/1000,2))))</f>
        <v/>
      </c>
      <c r="T3295" t="str">
        <f>IF($A3295="","",VLOOKUP($A3295,DADOS!F:O,4,FALSE))</f>
        <v/>
      </c>
      <c r="U3295" t="str">
        <f>IF(A3295="","",IF(T3295="","",IF((T3295-S3295)*R3295*$E3295/$D3295/1000&lt;0.2,"&lt;0,2",ROUND((T3295-S3295)*R3295*$E3295/$D3295/1000,2))))</f>
        <v/>
      </c>
      <c r="X3295" t="str">
        <f>IF($A3295="","",VLOOKUP($A3295,DADOS!F:O,9,FALSE))</f>
        <v/>
      </c>
      <c r="Y3295" t="str">
        <f>IF(A3295="","",IF(X3295="","",IF((X3295-W3295)*V3295*$E3295/$D3295&lt;1,"&lt;1",ROUND((X3295-W3295)*V3295*$E3295/$D3295,2))))</f>
        <v/>
      </c>
      <c r="AB3295" t="str">
        <f>IF($A3295="","",VLOOKUP($A3295,DADOS!F:O,7,FALSE))</f>
        <v/>
      </c>
      <c r="AC3295" t="str">
        <f>IF(A3295="","",IF(AB3295="","",IF((AB3295-AA3295)*Z3295*$E3295/$D3295&lt;1,"&lt;1",ROUND((AB3295-AA3295)*Z3295*$E3295/$D3295,2))))</f>
        <v/>
      </c>
      <c r="AF3295" t="str">
        <f>IF($A3295="","",VLOOKUP($A3295,DADOS!F:O,10,FALSE))</f>
        <v/>
      </c>
      <c r="AG3295" t="str">
        <f>IF(A3295="","",IF(AF3295="","",IF((AF3295-AE3295)*AD3295*$E3295/$D3295&lt;1,"&lt;1",ROUND((AF3295-AE3295)*AD3295*$E3295/$D3295,2))))</f>
        <v/>
      </c>
      <c r="AJ3295" t="str">
        <f>IF($A3295="","",VLOOKUP($A3295,DADOS!F:O,8,FALSE))</f>
        <v/>
      </c>
      <c r="AK3295" t="str">
        <f>IF(A3295="","",IF(AJ3295="","",IF((AJ3295-AI3295)*AH3295*$E3295/$D3295&lt;1,"&lt;1",ROUND((AJ3295-AI3295)*AH3295*$E3295/$D3295,2))))</f>
        <v/>
      </c>
      <c r="AN3295" t="str">
        <f>IF($A3295="","",VLOOKUP($A3295,DADOS!F:O,2,FALSE))</f>
        <v/>
      </c>
      <c r="AO3295" t="str">
        <f>IF(A3295="","",IF(AN3295="","",IF((AN3295-AM3295)*AL3295*$E3295/$D3295/1000&lt;0.2,"&lt;0,2",ROUND((AN3295-AM3295)*AL3295*$E3295/$D3295/1000,2))))</f>
        <v/>
      </c>
      <c r="AQ3295">
        <v>0</v>
      </c>
      <c r="AR3295" t="str">
        <f>IF($A3295="","",VLOOKUP($A3295,DADOS!F:P,11,FALSE))</f>
        <v/>
      </c>
      <c r="AS3295" t="str">
        <f>IF(E3295="","",IF(AQ3295="","",IF(AR3295="","",IF((AR3295-AQ3295)*AP3295*$E3295/$D3295&lt;1,"&lt;1",ROUND((AR3295-AQ3295)*AP3295*$E3295/$D3295,2)))))</f>
        <v/>
      </c>
      <c r="AV3295" t="str">
        <f>IF(A3295="","",VLOOKUP(A3295,DADOS!F:R,12,FALSE))</f>
        <v/>
      </c>
      <c r="AW3295" t="str">
        <f>IF(A3295="","",IF(AU3295="","",IF(AV3295="","",IF((AV3295-AU3295)*AT3295*$E3295/$D3295&lt;1,"&lt;1",ROUND((AV3295-AU3295)*AT3295*$E3295/$D3295,2)))))</f>
        <v/>
      </c>
      <c r="AZ3295" t="str">
        <f>IF($A3295="","",VLOOKUP($A3295,DADOS!F:R,13,FALSE))</f>
        <v/>
      </c>
      <c r="BA3295" t="str">
        <f>IF(A3295="","",IF(AY3295="","",IF(AZ3295="","",IF((AZ3295-AY3295)*AX3295*$E3295/$D3295&lt;1,"&lt;1",ROUND((AZ3295-AY3295)*AX3295*$E3295/$D3295,2)))))</f>
        <v/>
      </c>
    </row>
    <row r="3296">
      <c r="B3296" t="str">
        <f>IF(A3296="","",A3296&amp;"/20")</f>
        <v/>
      </c>
      <c r="H3296" t="str">
        <f>IF($A3296="","",VLOOKUP($A3296,DADOS!F:O,3,FALSE))</f>
        <v/>
      </c>
      <c r="I3296" t="str">
        <f>IF(A3296="","",IF(H3296="","",IF((H3296-G3296)*F3296*$E3296/$D3296/1000&lt;0.2,"&lt;0,2",ROUND((H3296-G3296)*F3296*$E3296/$D3296/1000,2))))</f>
        <v/>
      </c>
      <c r="L3296" t="str">
        <f>IF($A3296="","",VLOOKUP($A3296,DADOS!F:O,6,FALSE))</f>
        <v/>
      </c>
      <c r="M3296" t="str">
        <f>IF(A3296="","",IF(L3296="","",IF((L3296-K3296)*J3296*$E3296/$D3296/1000&lt;0.2,"&lt;0,2",ROUND((L3296-K3296)*J3296*$E3296/$D3296/1000,2))))</f>
        <v/>
      </c>
      <c r="P3296" t="str">
        <f>IF($A3296="","",VLOOKUP($A3296,DADOS!F:O,5,FALSE))</f>
        <v/>
      </c>
      <c r="Q3296" t="str">
        <f>IF(A3296="","",IF(P3296="","",IF((P3296-O3296)*N3296*$E3296/$D3296/1000&lt;0.2,"&lt;0,2",ROUND((P3296-O3296)*N3296*$E3296/$D3296/1000,2))))</f>
        <v/>
      </c>
      <c r="T3296" t="str">
        <f>IF($A3296="","",VLOOKUP($A3296,DADOS!F:O,4,FALSE))</f>
        <v/>
      </c>
      <c r="U3296" t="str">
        <f>IF(A3296="","",IF(T3296="","",IF((T3296-S3296)*R3296*$E3296/$D3296/1000&lt;0.2,"&lt;0,2",ROUND((T3296-S3296)*R3296*$E3296/$D3296/1000,2))))</f>
        <v/>
      </c>
      <c r="X3296" t="str">
        <f>IF($A3296="","",VLOOKUP($A3296,DADOS!F:O,9,FALSE))</f>
        <v/>
      </c>
      <c r="Y3296" t="str">
        <f>IF(A3296="","",IF(X3296="","",IF((X3296-W3296)*V3296*$E3296/$D3296&lt;1,"&lt;1",ROUND((X3296-W3296)*V3296*$E3296/$D3296,2))))</f>
        <v/>
      </c>
      <c r="AB3296" t="str">
        <f>IF($A3296="","",VLOOKUP($A3296,DADOS!F:O,7,FALSE))</f>
        <v/>
      </c>
      <c r="AC3296" t="str">
        <f>IF(A3296="","",IF(AB3296="","",IF((AB3296-AA3296)*Z3296*$E3296/$D3296&lt;1,"&lt;1",ROUND((AB3296-AA3296)*Z3296*$E3296/$D3296,2))))</f>
        <v/>
      </c>
      <c r="AF3296" t="str">
        <f>IF($A3296="","",VLOOKUP($A3296,DADOS!F:O,10,FALSE))</f>
        <v/>
      </c>
      <c r="AG3296" t="str">
        <f>IF(A3296="","",IF(AF3296="","",IF((AF3296-AE3296)*AD3296*$E3296/$D3296&lt;1,"&lt;1",ROUND((AF3296-AE3296)*AD3296*$E3296/$D3296,2))))</f>
        <v/>
      </c>
      <c r="AJ3296" t="str">
        <f>IF($A3296="","",VLOOKUP($A3296,DADOS!F:O,8,FALSE))</f>
        <v/>
      </c>
      <c r="AK3296" t="str">
        <f>IF(A3296="","",IF(AJ3296="","",IF((AJ3296-AI3296)*AH3296*$E3296/$D3296&lt;1,"&lt;1",ROUND((AJ3296-AI3296)*AH3296*$E3296/$D3296,2))))</f>
        <v/>
      </c>
      <c r="AN3296" t="str">
        <f>IF($A3296="","",VLOOKUP($A3296,DADOS!F:O,2,FALSE))</f>
        <v/>
      </c>
      <c r="AO3296" t="str">
        <f>IF(A3296="","",IF(AN3296="","",IF((AN3296-AM3296)*AL3296*$E3296/$D3296/1000&lt;0.2,"&lt;0,2",ROUND((AN3296-AM3296)*AL3296*$E3296/$D3296/1000,2))))</f>
        <v/>
      </c>
      <c r="AQ3296">
        <v>0</v>
      </c>
      <c r="AR3296" t="str">
        <f>IF($A3296="","",VLOOKUP($A3296,DADOS!F:P,11,FALSE))</f>
        <v/>
      </c>
      <c r="AS3296" t="str">
        <f>IF(E3296="","",IF(AQ3296="","",IF(AR3296="","",IF((AR3296-AQ3296)*AP3296*$E3296/$D3296&lt;1,"&lt;1",ROUND((AR3296-AQ3296)*AP3296*$E3296/$D3296,2)))))</f>
        <v/>
      </c>
      <c r="AV3296" t="str">
        <f>IF(A3296="","",VLOOKUP(A3296,DADOS!F:R,12,FALSE))</f>
        <v/>
      </c>
      <c r="AW3296" t="str">
        <f>IF(A3296="","",IF(AU3296="","",IF(AV3296="","",IF((AV3296-AU3296)*AT3296*$E3296/$D3296&lt;1,"&lt;1",ROUND((AV3296-AU3296)*AT3296*$E3296/$D3296,2)))))</f>
        <v/>
      </c>
      <c r="AZ3296" t="str">
        <f>IF($A3296="","",VLOOKUP($A3296,DADOS!F:R,13,FALSE))</f>
        <v/>
      </c>
      <c r="BA3296" t="str">
        <f>IF(A3296="","",IF(AY3296="","",IF(AZ3296="","",IF((AZ3296-AY3296)*AX3296*$E3296/$D3296&lt;1,"&lt;1",ROUND((AZ3296-AY3296)*AX3296*$E3296/$D3296,2)))))</f>
        <v/>
      </c>
    </row>
    <row r="3297">
      <c r="B3297" t="str">
        <f>IF(A3297="","",A3297&amp;"/20")</f>
        <v/>
      </c>
      <c r="H3297" t="str">
        <f>IF($A3297="","",VLOOKUP($A3297,DADOS!F:O,3,FALSE))</f>
        <v/>
      </c>
      <c r="I3297" t="str">
        <f>IF(A3297="","",IF(H3297="","",IF((H3297-G3297)*F3297*$E3297/$D3297/1000&lt;0.2,"&lt;0,2",ROUND((H3297-G3297)*F3297*$E3297/$D3297/1000,2))))</f>
        <v/>
      </c>
      <c r="L3297" t="str">
        <f>IF($A3297="","",VLOOKUP($A3297,DADOS!F:O,6,FALSE))</f>
        <v/>
      </c>
      <c r="M3297" t="str">
        <f>IF(A3297="","",IF(L3297="","",IF((L3297-K3297)*J3297*$E3297/$D3297/1000&lt;0.2,"&lt;0,2",ROUND((L3297-K3297)*J3297*$E3297/$D3297/1000,2))))</f>
        <v/>
      </c>
      <c r="P3297" t="str">
        <f>IF($A3297="","",VLOOKUP($A3297,DADOS!F:O,5,FALSE))</f>
        <v/>
      </c>
      <c r="Q3297" t="str">
        <f>IF(A3297="","",IF(P3297="","",IF((P3297-O3297)*N3297*$E3297/$D3297/1000&lt;0.2,"&lt;0,2",ROUND((P3297-O3297)*N3297*$E3297/$D3297/1000,2))))</f>
        <v/>
      </c>
      <c r="T3297" t="str">
        <f>IF($A3297="","",VLOOKUP($A3297,DADOS!F:O,4,FALSE))</f>
        <v/>
      </c>
      <c r="U3297" t="str">
        <f>IF(A3297="","",IF(T3297="","",IF((T3297-S3297)*R3297*$E3297/$D3297/1000&lt;0.2,"&lt;0,2",ROUND((T3297-S3297)*R3297*$E3297/$D3297/1000,2))))</f>
        <v/>
      </c>
      <c r="X3297" t="str">
        <f>IF($A3297="","",VLOOKUP($A3297,DADOS!F:O,9,FALSE))</f>
        <v/>
      </c>
      <c r="Y3297" t="str">
        <f>IF(A3297="","",IF(X3297="","",IF((X3297-W3297)*V3297*$E3297/$D3297&lt;1,"&lt;1",ROUND((X3297-W3297)*V3297*$E3297/$D3297,2))))</f>
        <v/>
      </c>
      <c r="AB3297" t="str">
        <f>IF($A3297="","",VLOOKUP($A3297,DADOS!F:O,7,FALSE))</f>
        <v/>
      </c>
      <c r="AC3297" t="str">
        <f>IF(A3297="","",IF(AB3297="","",IF((AB3297-AA3297)*Z3297*$E3297/$D3297&lt;1,"&lt;1",ROUND((AB3297-AA3297)*Z3297*$E3297/$D3297,2))))</f>
        <v/>
      </c>
      <c r="AF3297" t="str">
        <f>IF($A3297="","",VLOOKUP($A3297,DADOS!F:O,10,FALSE))</f>
        <v/>
      </c>
      <c r="AG3297" t="str">
        <f>IF(A3297="","",IF(AF3297="","",IF((AF3297-AE3297)*AD3297*$E3297/$D3297&lt;1,"&lt;1",ROUND((AF3297-AE3297)*AD3297*$E3297/$D3297,2))))</f>
        <v/>
      </c>
      <c r="AJ3297" t="str">
        <f>IF($A3297="","",VLOOKUP($A3297,DADOS!F:O,8,FALSE))</f>
        <v/>
      </c>
      <c r="AK3297" t="str">
        <f>IF(A3297="","",IF(AJ3297="","",IF((AJ3297-AI3297)*AH3297*$E3297/$D3297&lt;1,"&lt;1",ROUND((AJ3297-AI3297)*AH3297*$E3297/$D3297,2))))</f>
        <v/>
      </c>
      <c r="AN3297" t="str">
        <f>IF($A3297="","",VLOOKUP($A3297,DADOS!F:O,2,FALSE))</f>
        <v/>
      </c>
      <c r="AO3297" t="str">
        <f>IF(A3297="","",IF(AN3297="","",IF((AN3297-AM3297)*AL3297*$E3297/$D3297/1000&lt;0.2,"&lt;0,2",ROUND((AN3297-AM3297)*AL3297*$E3297/$D3297/1000,2))))</f>
        <v/>
      </c>
      <c r="AQ3297">
        <v>0</v>
      </c>
      <c r="AR3297" t="str">
        <f>IF($A3297="","",VLOOKUP($A3297,DADOS!F:P,11,FALSE))</f>
        <v/>
      </c>
      <c r="AS3297" t="str">
        <f>IF(E3297="","",IF(AQ3297="","",IF(AR3297="","",IF((AR3297-AQ3297)*AP3297*$E3297/$D3297&lt;1,"&lt;1",ROUND((AR3297-AQ3297)*AP3297*$E3297/$D3297,2)))))</f>
        <v/>
      </c>
      <c r="AV3297" t="str">
        <f>IF(A3297="","",VLOOKUP(A3297,DADOS!F:R,12,FALSE))</f>
        <v/>
      </c>
      <c r="AW3297" t="str">
        <f>IF(A3297="","",IF(AU3297="","",IF(AV3297="","",IF((AV3297-AU3297)*AT3297*$E3297/$D3297&lt;1,"&lt;1",ROUND((AV3297-AU3297)*AT3297*$E3297/$D3297,2)))))</f>
        <v/>
      </c>
      <c r="AZ3297" t="str">
        <f>IF($A3297="","",VLOOKUP($A3297,DADOS!F:R,13,FALSE))</f>
        <v/>
      </c>
      <c r="BA3297" t="str">
        <f>IF(A3297="","",IF(AY3297="","",IF(AZ3297="","",IF((AZ3297-AY3297)*AX3297*$E3297/$D3297&lt;1,"&lt;1",ROUND((AZ3297-AY3297)*AX3297*$E3297/$D3297,2)))))</f>
        <v/>
      </c>
    </row>
    <row r="3298">
      <c r="B3298" t="str">
        <f>IF(A3298="","",A3298&amp;"/20")</f>
        <v/>
      </c>
      <c r="H3298" t="str">
        <f>IF($A3298="","",VLOOKUP($A3298,DADOS!F:O,3,FALSE))</f>
        <v/>
      </c>
      <c r="I3298" t="str">
        <f>IF(A3298="","",IF(H3298="","",IF((H3298-G3298)*F3298*$E3298/$D3298/1000&lt;0.2,"&lt;0,2",ROUND((H3298-G3298)*F3298*$E3298/$D3298/1000,2))))</f>
        <v/>
      </c>
      <c r="L3298" t="str">
        <f>IF($A3298="","",VLOOKUP($A3298,DADOS!F:O,6,FALSE))</f>
        <v/>
      </c>
      <c r="M3298" t="str">
        <f>IF(A3298="","",IF(L3298="","",IF((L3298-K3298)*J3298*$E3298/$D3298/1000&lt;0.2,"&lt;0,2",ROUND((L3298-K3298)*J3298*$E3298/$D3298/1000,2))))</f>
        <v/>
      </c>
      <c r="P3298" t="str">
        <f>IF($A3298="","",VLOOKUP($A3298,DADOS!F:O,5,FALSE))</f>
        <v/>
      </c>
      <c r="Q3298" t="str">
        <f>IF(A3298="","",IF(P3298="","",IF((P3298-O3298)*N3298*$E3298/$D3298/1000&lt;0.2,"&lt;0,2",ROUND((P3298-O3298)*N3298*$E3298/$D3298/1000,2))))</f>
        <v/>
      </c>
      <c r="T3298" t="str">
        <f>IF($A3298="","",VLOOKUP($A3298,DADOS!F:O,4,FALSE))</f>
        <v/>
      </c>
      <c r="U3298" t="str">
        <f>IF(A3298="","",IF(T3298="","",IF((T3298-S3298)*R3298*$E3298/$D3298/1000&lt;0.2,"&lt;0,2",ROUND((T3298-S3298)*R3298*$E3298/$D3298/1000,2))))</f>
        <v/>
      </c>
      <c r="X3298" t="str">
        <f>IF($A3298="","",VLOOKUP($A3298,DADOS!F:O,9,FALSE))</f>
        <v/>
      </c>
      <c r="Y3298" t="str">
        <f>IF(A3298="","",IF(X3298="","",IF((X3298-W3298)*V3298*$E3298/$D3298&lt;1,"&lt;1",ROUND((X3298-W3298)*V3298*$E3298/$D3298,2))))</f>
        <v/>
      </c>
      <c r="AB3298" t="str">
        <f>IF($A3298="","",VLOOKUP($A3298,DADOS!F:O,7,FALSE))</f>
        <v/>
      </c>
      <c r="AC3298" t="str">
        <f>IF(A3298="","",IF(AB3298="","",IF((AB3298-AA3298)*Z3298*$E3298/$D3298&lt;1,"&lt;1",ROUND((AB3298-AA3298)*Z3298*$E3298/$D3298,2))))</f>
        <v/>
      </c>
      <c r="AF3298" t="str">
        <f>IF($A3298="","",VLOOKUP($A3298,DADOS!F:O,10,FALSE))</f>
        <v/>
      </c>
      <c r="AG3298" t="str">
        <f>IF(A3298="","",IF(AF3298="","",IF((AF3298-AE3298)*AD3298*$E3298/$D3298&lt;1,"&lt;1",ROUND((AF3298-AE3298)*AD3298*$E3298/$D3298,2))))</f>
        <v/>
      </c>
      <c r="AJ3298" t="str">
        <f>IF($A3298="","",VLOOKUP($A3298,DADOS!F:O,8,FALSE))</f>
        <v/>
      </c>
      <c r="AK3298" t="str">
        <f>IF(A3298="","",IF(AJ3298="","",IF((AJ3298-AI3298)*AH3298*$E3298/$D3298&lt;1,"&lt;1",ROUND((AJ3298-AI3298)*AH3298*$E3298/$D3298,2))))</f>
        <v/>
      </c>
      <c r="AN3298" t="str">
        <f>IF($A3298="","",VLOOKUP($A3298,DADOS!F:O,2,FALSE))</f>
        <v/>
      </c>
      <c r="AO3298" t="str">
        <f>IF(A3298="","",IF(AN3298="","",IF((AN3298-AM3298)*AL3298*$E3298/$D3298/1000&lt;0.2,"&lt;0,2",ROUND((AN3298-AM3298)*AL3298*$E3298/$D3298/1000,2))))</f>
        <v/>
      </c>
      <c r="AQ3298">
        <v>0</v>
      </c>
      <c r="AR3298" t="str">
        <f>IF($A3298="","",VLOOKUP($A3298,DADOS!F:P,11,FALSE))</f>
        <v/>
      </c>
      <c r="AS3298" t="str">
        <f>IF(E3298="","",IF(AQ3298="","",IF(AR3298="","",IF((AR3298-AQ3298)*AP3298*$E3298/$D3298&lt;1,"&lt;1",ROUND((AR3298-AQ3298)*AP3298*$E3298/$D3298,2)))))</f>
        <v/>
      </c>
      <c r="AV3298" t="str">
        <f>IF(A3298="","",VLOOKUP(A3298,DADOS!F:R,12,FALSE))</f>
        <v/>
      </c>
      <c r="AW3298" t="str">
        <f>IF(A3298="","",IF(AU3298="","",IF(AV3298="","",IF((AV3298-AU3298)*AT3298*$E3298/$D3298&lt;1,"&lt;1",ROUND((AV3298-AU3298)*AT3298*$E3298/$D3298,2)))))</f>
        <v/>
      </c>
      <c r="AZ3298" t="str">
        <f>IF($A3298="","",VLOOKUP($A3298,DADOS!F:R,13,FALSE))</f>
        <v/>
      </c>
      <c r="BA3298" t="str">
        <f>IF(A3298="","",IF(AY3298="","",IF(AZ3298="","",IF((AZ3298-AY3298)*AX3298*$E3298/$D3298&lt;1,"&lt;1",ROUND((AZ3298-AY3298)*AX3298*$E3298/$D3298,2)))))</f>
        <v/>
      </c>
    </row>
    <row r="3299">
      <c r="B3299" t="str">
        <f>IF(A3299="","",A3299&amp;"/20")</f>
        <v/>
      </c>
      <c r="H3299" t="str">
        <f>IF($A3299="","",VLOOKUP($A3299,DADOS!F:O,3,FALSE))</f>
        <v/>
      </c>
      <c r="I3299" t="str">
        <f>IF(A3299="","",IF(H3299="","",IF((H3299-G3299)*F3299*$E3299/$D3299/1000&lt;0.2,"&lt;0,2",ROUND((H3299-G3299)*F3299*$E3299/$D3299/1000,2))))</f>
        <v/>
      </c>
      <c r="L3299" t="str">
        <f>IF($A3299="","",VLOOKUP($A3299,DADOS!F:O,6,FALSE))</f>
        <v/>
      </c>
      <c r="M3299" t="str">
        <f>IF(A3299="","",IF(L3299="","",IF((L3299-K3299)*J3299*$E3299/$D3299/1000&lt;0.2,"&lt;0,2",ROUND((L3299-K3299)*J3299*$E3299/$D3299/1000,2))))</f>
        <v/>
      </c>
      <c r="P3299" t="str">
        <f>IF($A3299="","",VLOOKUP($A3299,DADOS!F:O,5,FALSE))</f>
        <v/>
      </c>
      <c r="Q3299" t="str">
        <f>IF(A3299="","",IF(P3299="","",IF((P3299-O3299)*N3299*$E3299/$D3299/1000&lt;0.2,"&lt;0,2",ROUND((P3299-O3299)*N3299*$E3299/$D3299/1000,2))))</f>
        <v/>
      </c>
      <c r="T3299" t="str">
        <f>IF($A3299="","",VLOOKUP($A3299,DADOS!F:O,4,FALSE))</f>
        <v/>
      </c>
      <c r="U3299" t="str">
        <f>IF(A3299="","",IF(T3299="","",IF((T3299-S3299)*R3299*$E3299/$D3299/1000&lt;0.2,"&lt;0,2",ROUND((T3299-S3299)*R3299*$E3299/$D3299/1000,2))))</f>
        <v/>
      </c>
      <c r="X3299" t="str">
        <f>IF($A3299="","",VLOOKUP($A3299,DADOS!F:O,9,FALSE))</f>
        <v/>
      </c>
      <c r="Y3299" t="str">
        <f>IF(A3299="","",IF(X3299="","",IF((X3299-W3299)*V3299*$E3299/$D3299&lt;1,"&lt;1",ROUND((X3299-W3299)*V3299*$E3299/$D3299,2))))</f>
        <v/>
      </c>
      <c r="AB3299" t="str">
        <f>IF($A3299="","",VLOOKUP($A3299,DADOS!F:O,7,FALSE))</f>
        <v/>
      </c>
      <c r="AC3299" t="str">
        <f>IF(A3299="","",IF(AB3299="","",IF((AB3299-AA3299)*Z3299*$E3299/$D3299&lt;1,"&lt;1",ROUND((AB3299-AA3299)*Z3299*$E3299/$D3299,2))))</f>
        <v/>
      </c>
      <c r="AF3299" t="str">
        <f>IF($A3299="","",VLOOKUP($A3299,DADOS!F:O,10,FALSE))</f>
        <v/>
      </c>
      <c r="AG3299" t="str">
        <f>IF(A3299="","",IF(AF3299="","",IF((AF3299-AE3299)*AD3299*$E3299/$D3299&lt;1,"&lt;1",ROUND((AF3299-AE3299)*AD3299*$E3299/$D3299,2))))</f>
        <v/>
      </c>
      <c r="AJ3299" t="str">
        <f>IF($A3299="","",VLOOKUP($A3299,DADOS!F:O,8,FALSE))</f>
        <v/>
      </c>
      <c r="AK3299" t="str">
        <f>IF(A3299="","",IF(AJ3299="","",IF((AJ3299-AI3299)*AH3299*$E3299/$D3299&lt;1,"&lt;1",ROUND((AJ3299-AI3299)*AH3299*$E3299/$D3299,2))))</f>
        <v/>
      </c>
      <c r="AN3299" t="str">
        <f>IF($A3299="","",VLOOKUP($A3299,DADOS!F:O,2,FALSE))</f>
        <v/>
      </c>
      <c r="AO3299" t="str">
        <f>IF(A3299="","",IF(AN3299="","",IF((AN3299-AM3299)*AL3299*$E3299/$D3299/1000&lt;0.2,"&lt;0,2",ROUND((AN3299-AM3299)*AL3299*$E3299/$D3299/1000,2))))</f>
        <v/>
      </c>
      <c r="AQ3299">
        <v>0</v>
      </c>
      <c r="AR3299" t="str">
        <f>IF($A3299="","",VLOOKUP($A3299,DADOS!F:P,11,FALSE))</f>
        <v/>
      </c>
      <c r="AS3299" t="str">
        <f>IF(E3299="","",IF(AQ3299="","",IF(AR3299="","",IF((AR3299-AQ3299)*AP3299*$E3299/$D3299&lt;1,"&lt;1",ROUND((AR3299-AQ3299)*AP3299*$E3299/$D3299,2)))))</f>
        <v/>
      </c>
      <c r="AV3299" t="str">
        <f>IF(A3299="","",VLOOKUP(A3299,DADOS!F:R,12,FALSE))</f>
        <v/>
      </c>
      <c r="AW3299" t="str">
        <f>IF(A3299="","",IF(AU3299="","",IF(AV3299="","",IF((AV3299-AU3299)*AT3299*$E3299/$D3299&lt;1,"&lt;1",ROUND((AV3299-AU3299)*AT3299*$E3299/$D3299,2)))))</f>
        <v/>
      </c>
      <c r="AZ3299" t="str">
        <f>IF($A3299="","",VLOOKUP($A3299,DADOS!F:R,13,FALSE))</f>
        <v/>
      </c>
      <c r="BA3299" t="str">
        <f>IF(A3299="","",IF(AY3299="","",IF(AZ3299="","",IF((AZ3299-AY3299)*AX3299*$E3299/$D3299&lt;1,"&lt;1",ROUND((AZ3299-AY3299)*AX3299*$E3299/$D3299,2)))))</f>
        <v/>
      </c>
    </row>
    <row r="3300">
      <c r="B3300" t="str">
        <f>IF(A3300="","",A3300&amp;"/20")</f>
        <v/>
      </c>
      <c r="H3300" t="str">
        <f>IF($A3300="","",VLOOKUP($A3300,DADOS!F:O,3,FALSE))</f>
        <v/>
      </c>
      <c r="I3300" t="str">
        <f>IF(A3300="","",IF(H3300="","",IF((H3300-G3300)*F3300*$E3300/$D3300/1000&lt;0.2,"&lt;0,2",ROUND((H3300-G3300)*F3300*$E3300/$D3300/1000,2))))</f>
        <v/>
      </c>
      <c r="L3300" t="str">
        <f>IF($A3300="","",VLOOKUP($A3300,DADOS!F:O,6,FALSE))</f>
        <v/>
      </c>
      <c r="M3300" t="str">
        <f>IF(A3300="","",IF(L3300="","",IF((L3300-K3300)*J3300*$E3300/$D3300/1000&lt;0.2,"&lt;0,2",ROUND((L3300-K3300)*J3300*$E3300/$D3300/1000,2))))</f>
        <v/>
      </c>
      <c r="P3300" t="str">
        <f>IF($A3300="","",VLOOKUP($A3300,DADOS!F:O,5,FALSE))</f>
        <v/>
      </c>
      <c r="Q3300" t="str">
        <f>IF(A3300="","",IF(P3300="","",IF((P3300-O3300)*N3300*$E3300/$D3300/1000&lt;0.2,"&lt;0,2",ROUND((P3300-O3300)*N3300*$E3300/$D3300/1000,2))))</f>
        <v/>
      </c>
      <c r="T3300" t="str">
        <f>IF($A3300="","",VLOOKUP($A3300,DADOS!F:O,4,FALSE))</f>
        <v/>
      </c>
      <c r="U3300" t="str">
        <f>IF(A3300="","",IF(T3300="","",IF((T3300-S3300)*R3300*$E3300/$D3300/1000&lt;0.2,"&lt;0,2",ROUND((T3300-S3300)*R3300*$E3300/$D3300/1000,2))))</f>
        <v/>
      </c>
      <c r="X3300" t="str">
        <f>IF($A3300="","",VLOOKUP($A3300,DADOS!F:O,9,FALSE))</f>
        <v/>
      </c>
      <c r="Y3300" t="str">
        <f>IF(A3300="","",IF(X3300="","",IF((X3300-W3300)*V3300*$E3300/$D3300&lt;1,"&lt;1",ROUND((X3300-W3300)*V3300*$E3300/$D3300,2))))</f>
        <v/>
      </c>
      <c r="AB3300" t="str">
        <f>IF($A3300="","",VLOOKUP($A3300,DADOS!F:O,7,FALSE))</f>
        <v/>
      </c>
      <c r="AC3300" t="str">
        <f>IF(A3300="","",IF(AB3300="","",IF((AB3300-AA3300)*Z3300*$E3300/$D3300&lt;1,"&lt;1",ROUND((AB3300-AA3300)*Z3300*$E3300/$D3300,2))))</f>
        <v/>
      </c>
      <c r="AF3300" t="str">
        <f>IF($A3300="","",VLOOKUP($A3300,DADOS!F:O,10,FALSE))</f>
        <v/>
      </c>
      <c r="AG3300" t="str">
        <f>IF(A3300="","",IF(AF3300="","",IF((AF3300-AE3300)*AD3300*$E3300/$D3300&lt;1,"&lt;1",ROUND((AF3300-AE3300)*AD3300*$E3300/$D3300,2))))</f>
        <v/>
      </c>
      <c r="AJ3300" t="str">
        <f>IF($A3300="","",VLOOKUP($A3300,DADOS!F:O,8,FALSE))</f>
        <v/>
      </c>
      <c r="AK3300" t="str">
        <f>IF(A3300="","",IF(AJ3300="","",IF((AJ3300-AI3300)*AH3300*$E3300/$D3300&lt;1,"&lt;1",ROUND((AJ3300-AI3300)*AH3300*$E3300/$D3300,2))))</f>
        <v/>
      </c>
      <c r="AN3300" t="str">
        <f>IF($A3300="","",VLOOKUP($A3300,DADOS!F:O,2,FALSE))</f>
        <v/>
      </c>
      <c r="AO3300" t="str">
        <f>IF(A3300="","",IF(AN3300="","",IF((AN3300-AM3300)*AL3300*$E3300/$D3300/1000&lt;0.2,"&lt;0,2",ROUND((AN3300-AM3300)*AL3300*$E3300/$D3300/1000,2))))</f>
        <v/>
      </c>
      <c r="AQ3300">
        <v>0</v>
      </c>
      <c r="AR3300" t="str">
        <f>IF($A3300="","",VLOOKUP($A3300,DADOS!F:P,11,FALSE))</f>
        <v/>
      </c>
      <c r="AS3300" t="str">
        <f>IF(E3300="","",IF(AQ3300="","",IF(AR3300="","",IF((AR3300-AQ3300)*AP3300*$E3300/$D3300&lt;1,"&lt;1",ROUND((AR3300-AQ3300)*AP3300*$E3300/$D3300,2)))))</f>
        <v/>
      </c>
      <c r="AV3300" t="str">
        <f>IF(A3300="","",VLOOKUP(A3300,DADOS!F:R,12,FALSE))</f>
        <v/>
      </c>
      <c r="AW3300" t="str">
        <f>IF(A3300="","",IF(AU3300="","",IF(AV3300="","",IF((AV3300-AU3300)*AT3300*$E3300/$D3300&lt;1,"&lt;1",ROUND((AV3300-AU3300)*AT3300*$E3300/$D3300,2)))))</f>
        <v/>
      </c>
      <c r="AZ3300" t="str">
        <f>IF($A3300="","",VLOOKUP($A3300,DADOS!F:R,13,FALSE))</f>
        <v/>
      </c>
      <c r="BA3300" t="str">
        <f>IF(A3300="","",IF(AY3300="","",IF(AZ3300="","",IF((AZ3300-AY3300)*AX3300*$E3300/$D3300&lt;1,"&lt;1",ROUND((AZ3300-AY3300)*AX3300*$E3300/$D3300,2)))))</f>
        <v/>
      </c>
    </row>
    <row r="3301">
      <c r="B3301" t="str">
        <f>IF(A3301="","",A3301&amp;"/20")</f>
        <v/>
      </c>
      <c r="H3301" t="str">
        <f>IF($A3301="","",VLOOKUP($A3301,DADOS!F:O,3,FALSE))</f>
        <v/>
      </c>
      <c r="I3301" t="str">
        <f>IF(A3301="","",IF(H3301="","",IF((H3301-G3301)*F3301*$E3301/$D3301/1000&lt;0.2,"&lt;0,2",ROUND((H3301-G3301)*F3301*$E3301/$D3301/1000,2))))</f>
        <v/>
      </c>
      <c r="L3301" t="str">
        <f>IF($A3301="","",VLOOKUP($A3301,DADOS!F:O,6,FALSE))</f>
        <v/>
      </c>
      <c r="M3301" t="str">
        <f>IF(A3301="","",IF(L3301="","",IF((L3301-K3301)*J3301*$E3301/$D3301/1000&lt;0.2,"&lt;0,2",ROUND((L3301-K3301)*J3301*$E3301/$D3301/1000,2))))</f>
        <v/>
      </c>
      <c r="P3301" t="str">
        <f>IF($A3301="","",VLOOKUP($A3301,DADOS!F:O,5,FALSE))</f>
        <v/>
      </c>
      <c r="Q3301" t="str">
        <f>IF(A3301="","",IF(P3301="","",IF((P3301-O3301)*N3301*$E3301/$D3301/1000&lt;0.2,"&lt;0,2",ROUND((P3301-O3301)*N3301*$E3301/$D3301/1000,2))))</f>
        <v/>
      </c>
      <c r="T3301" t="str">
        <f>IF($A3301="","",VLOOKUP($A3301,DADOS!F:O,4,FALSE))</f>
        <v/>
      </c>
      <c r="U3301" t="str">
        <f>IF(A3301="","",IF(T3301="","",IF((T3301-S3301)*R3301*$E3301/$D3301/1000&lt;0.2,"&lt;0,2",ROUND((T3301-S3301)*R3301*$E3301/$D3301/1000,2))))</f>
        <v/>
      </c>
      <c r="X3301" t="str">
        <f>IF($A3301="","",VLOOKUP($A3301,DADOS!F:O,9,FALSE))</f>
        <v/>
      </c>
      <c r="Y3301" t="str">
        <f>IF(A3301="","",IF(X3301="","",IF((X3301-W3301)*V3301*$E3301/$D3301&lt;1,"&lt;1",ROUND((X3301-W3301)*V3301*$E3301/$D3301,2))))</f>
        <v/>
      </c>
      <c r="AB3301" t="str">
        <f>IF($A3301="","",VLOOKUP($A3301,DADOS!F:O,7,FALSE))</f>
        <v/>
      </c>
      <c r="AC3301" t="str">
        <f>IF(A3301="","",IF(AB3301="","",IF((AB3301-AA3301)*Z3301*$E3301/$D3301&lt;1,"&lt;1",ROUND((AB3301-AA3301)*Z3301*$E3301/$D3301,2))))</f>
        <v/>
      </c>
      <c r="AF3301" t="str">
        <f>IF($A3301="","",VLOOKUP($A3301,DADOS!F:O,10,FALSE))</f>
        <v/>
      </c>
      <c r="AG3301" t="str">
        <f>IF(A3301="","",IF(AF3301="","",IF((AF3301-AE3301)*AD3301*$E3301/$D3301&lt;1,"&lt;1",ROUND((AF3301-AE3301)*AD3301*$E3301/$D3301,2))))</f>
        <v/>
      </c>
      <c r="AJ3301" t="str">
        <f>IF($A3301="","",VLOOKUP($A3301,DADOS!F:O,8,FALSE))</f>
        <v/>
      </c>
      <c r="AK3301" t="str">
        <f>IF(A3301="","",IF(AJ3301="","",IF((AJ3301-AI3301)*AH3301*$E3301/$D3301&lt;1,"&lt;1",ROUND((AJ3301-AI3301)*AH3301*$E3301/$D3301,2))))</f>
        <v/>
      </c>
      <c r="AN3301" t="str">
        <f>IF($A3301="","",VLOOKUP($A3301,DADOS!F:O,2,FALSE))</f>
        <v/>
      </c>
      <c r="AO3301" t="str">
        <f>IF(A3301="","",IF(AN3301="","",IF((AN3301-AM3301)*AL3301*$E3301/$D3301/1000&lt;0.2,"&lt;0,2",ROUND((AN3301-AM3301)*AL3301*$E3301/$D3301/1000,2))))</f>
        <v/>
      </c>
      <c r="AQ3301">
        <v>0</v>
      </c>
      <c r="AR3301" t="str">
        <f>IF($A3301="","",VLOOKUP($A3301,DADOS!F:P,11,FALSE))</f>
        <v/>
      </c>
      <c r="AS3301" t="str">
        <f>IF(E3301="","",IF(AQ3301="","",IF(AR3301="","",IF((AR3301-AQ3301)*AP3301*$E3301/$D3301&lt;1,"&lt;1",ROUND((AR3301-AQ3301)*AP3301*$E3301/$D3301,2)))))</f>
        <v/>
      </c>
      <c r="AV3301" t="str">
        <f>IF(A3301="","",VLOOKUP(A3301,DADOS!F:R,12,FALSE))</f>
        <v/>
      </c>
      <c r="AW3301" t="str">
        <f>IF(A3301="","",IF(AU3301="","",IF(AV3301="","",IF((AV3301-AU3301)*AT3301*$E3301/$D3301&lt;1,"&lt;1",ROUND((AV3301-AU3301)*AT3301*$E3301/$D3301,2)))))</f>
        <v/>
      </c>
      <c r="AZ3301" t="str">
        <f>IF($A3301="","",VLOOKUP($A3301,DADOS!F:R,13,FALSE))</f>
        <v/>
      </c>
      <c r="BA3301" t="str">
        <f>IF(A3301="","",IF(AY3301="","",IF(AZ3301="","",IF((AZ3301-AY3301)*AX3301*$E3301/$D3301&lt;1,"&lt;1",ROUND((AZ3301-AY3301)*AX3301*$E3301/$D3301,2)))))</f>
        <v/>
      </c>
    </row>
    <row r="3302">
      <c r="B3302" t="str">
        <f>IF(A3302="","",A3302&amp;"/20")</f>
        <v/>
      </c>
      <c r="H3302" t="str">
        <f>IF($A3302="","",VLOOKUP($A3302,DADOS!F:O,3,FALSE))</f>
        <v/>
      </c>
      <c r="I3302" t="str">
        <f>IF(A3302="","",IF(H3302="","",IF((H3302-G3302)*F3302*$E3302/$D3302/1000&lt;0.2,"&lt;0,2",ROUND((H3302-G3302)*F3302*$E3302/$D3302/1000,2))))</f>
        <v/>
      </c>
      <c r="L3302" t="str">
        <f>IF($A3302="","",VLOOKUP($A3302,DADOS!F:O,6,FALSE))</f>
        <v/>
      </c>
      <c r="M3302" t="str">
        <f>IF(A3302="","",IF(L3302="","",IF((L3302-K3302)*J3302*$E3302/$D3302/1000&lt;0.2,"&lt;0,2",ROUND((L3302-K3302)*J3302*$E3302/$D3302/1000,2))))</f>
        <v/>
      </c>
      <c r="P3302" t="str">
        <f>IF($A3302="","",VLOOKUP($A3302,DADOS!F:O,5,FALSE))</f>
        <v/>
      </c>
      <c r="Q3302" t="str">
        <f>IF(A3302="","",IF(P3302="","",IF((P3302-O3302)*N3302*$E3302/$D3302/1000&lt;0.2,"&lt;0,2",ROUND((P3302-O3302)*N3302*$E3302/$D3302/1000,2))))</f>
        <v/>
      </c>
      <c r="T3302" t="str">
        <f>IF($A3302="","",VLOOKUP($A3302,DADOS!F:O,4,FALSE))</f>
        <v/>
      </c>
      <c r="U3302" t="str">
        <f>IF(A3302="","",IF(T3302="","",IF((T3302-S3302)*R3302*$E3302/$D3302/1000&lt;0.2,"&lt;0,2",ROUND((T3302-S3302)*R3302*$E3302/$D3302/1000,2))))</f>
        <v/>
      </c>
      <c r="X3302" t="str">
        <f>IF($A3302="","",VLOOKUP($A3302,DADOS!F:O,9,FALSE))</f>
        <v/>
      </c>
      <c r="Y3302" t="str">
        <f>IF(A3302="","",IF(X3302="","",IF((X3302-W3302)*V3302*$E3302/$D3302&lt;1,"&lt;1",ROUND((X3302-W3302)*V3302*$E3302/$D3302,2))))</f>
        <v/>
      </c>
      <c r="AB3302" t="str">
        <f>IF($A3302="","",VLOOKUP($A3302,DADOS!F:O,7,FALSE))</f>
        <v/>
      </c>
      <c r="AC3302" t="str">
        <f>IF(A3302="","",IF(AB3302="","",IF((AB3302-AA3302)*Z3302*$E3302/$D3302&lt;1,"&lt;1",ROUND((AB3302-AA3302)*Z3302*$E3302/$D3302,2))))</f>
        <v/>
      </c>
      <c r="AF3302" t="str">
        <f>IF($A3302="","",VLOOKUP($A3302,DADOS!F:O,10,FALSE))</f>
        <v/>
      </c>
      <c r="AG3302" t="str">
        <f>IF(A3302="","",IF(AF3302="","",IF((AF3302-AE3302)*AD3302*$E3302/$D3302&lt;1,"&lt;1",ROUND((AF3302-AE3302)*AD3302*$E3302/$D3302,2))))</f>
        <v/>
      </c>
      <c r="AJ3302" t="str">
        <f>IF($A3302="","",VLOOKUP($A3302,DADOS!F:O,8,FALSE))</f>
        <v/>
      </c>
      <c r="AK3302" t="str">
        <f>IF(A3302="","",IF(AJ3302="","",IF((AJ3302-AI3302)*AH3302*$E3302/$D3302&lt;1,"&lt;1",ROUND((AJ3302-AI3302)*AH3302*$E3302/$D3302,2))))</f>
        <v/>
      </c>
      <c r="AN3302" t="str">
        <f>IF($A3302="","",VLOOKUP($A3302,DADOS!F:O,2,FALSE))</f>
        <v/>
      </c>
      <c r="AO3302" t="str">
        <f>IF(A3302="","",IF(AN3302="","",IF((AN3302-AM3302)*AL3302*$E3302/$D3302/1000&lt;0.2,"&lt;0,2",ROUND((AN3302-AM3302)*AL3302*$E3302/$D3302/1000,2))))</f>
        <v/>
      </c>
      <c r="AQ3302">
        <v>0</v>
      </c>
      <c r="AR3302" t="str">
        <f>IF($A3302="","",VLOOKUP($A3302,DADOS!F:P,11,FALSE))</f>
        <v/>
      </c>
      <c r="AS3302" t="str">
        <f>IF(E3302="","",IF(AQ3302="","",IF(AR3302="","",IF((AR3302-AQ3302)*AP3302*$E3302/$D3302&lt;1,"&lt;1",ROUND((AR3302-AQ3302)*AP3302*$E3302/$D3302,2)))))</f>
        <v/>
      </c>
      <c r="AV3302" t="str">
        <f>IF(A3302="","",VLOOKUP(A3302,DADOS!F:R,12,FALSE))</f>
        <v/>
      </c>
      <c r="AW3302" t="str">
        <f>IF(A3302="","",IF(AU3302="","",IF(AV3302="","",IF((AV3302-AU3302)*AT3302*$E3302/$D3302&lt;1,"&lt;1",ROUND((AV3302-AU3302)*AT3302*$E3302/$D3302,2)))))</f>
        <v/>
      </c>
      <c r="AZ3302" t="str">
        <f>IF($A3302="","",VLOOKUP($A3302,DADOS!F:R,13,FALSE))</f>
        <v/>
      </c>
      <c r="BA3302" t="str">
        <f>IF(A3302="","",IF(AY3302="","",IF(AZ3302="","",IF((AZ3302-AY3302)*AX3302*$E3302/$D3302&lt;1,"&lt;1",ROUND((AZ3302-AY3302)*AX3302*$E3302/$D3302,2)))))</f>
        <v/>
      </c>
    </row>
    <row r="3303">
      <c r="B3303" t="str">
        <f>IF(A3303="","",A3303&amp;"/20")</f>
        <v/>
      </c>
      <c r="H3303" t="str">
        <f>IF($A3303="","",VLOOKUP($A3303,DADOS!F:O,3,FALSE))</f>
        <v/>
      </c>
      <c r="I3303" t="str">
        <f>IF(A3303="","",IF(H3303="","",IF((H3303-G3303)*F3303*$E3303/$D3303/1000&lt;0.2,"&lt;0,2",ROUND((H3303-G3303)*F3303*$E3303/$D3303/1000,2))))</f>
        <v/>
      </c>
      <c r="L3303" t="str">
        <f>IF($A3303="","",VLOOKUP($A3303,DADOS!F:O,6,FALSE))</f>
        <v/>
      </c>
      <c r="M3303" t="str">
        <f>IF(A3303="","",IF(L3303="","",IF((L3303-K3303)*J3303*$E3303/$D3303/1000&lt;0.2,"&lt;0,2",ROUND((L3303-K3303)*J3303*$E3303/$D3303/1000,2))))</f>
        <v/>
      </c>
      <c r="P3303" t="str">
        <f>IF($A3303="","",VLOOKUP($A3303,DADOS!F:O,5,FALSE))</f>
        <v/>
      </c>
      <c r="Q3303" t="str">
        <f>IF(A3303="","",IF(P3303="","",IF((P3303-O3303)*N3303*$E3303/$D3303/1000&lt;0.2,"&lt;0,2",ROUND((P3303-O3303)*N3303*$E3303/$D3303/1000,2))))</f>
        <v/>
      </c>
      <c r="T3303" t="str">
        <f>IF($A3303="","",VLOOKUP($A3303,DADOS!F:O,4,FALSE))</f>
        <v/>
      </c>
      <c r="U3303" t="str">
        <f>IF(A3303="","",IF(T3303="","",IF((T3303-S3303)*R3303*$E3303/$D3303/1000&lt;0.2,"&lt;0,2",ROUND((T3303-S3303)*R3303*$E3303/$D3303/1000,2))))</f>
        <v/>
      </c>
      <c r="X3303" t="str">
        <f>IF($A3303="","",VLOOKUP($A3303,DADOS!F:O,9,FALSE))</f>
        <v/>
      </c>
      <c r="Y3303" t="str">
        <f>IF(A3303="","",IF(X3303="","",IF((X3303-W3303)*V3303*$E3303/$D3303&lt;1,"&lt;1",ROUND((X3303-W3303)*V3303*$E3303/$D3303,2))))</f>
        <v/>
      </c>
      <c r="AB3303" t="str">
        <f>IF($A3303="","",VLOOKUP($A3303,DADOS!F:O,7,FALSE))</f>
        <v/>
      </c>
      <c r="AC3303" t="str">
        <f>IF(A3303="","",IF(AB3303="","",IF((AB3303-AA3303)*Z3303*$E3303/$D3303&lt;1,"&lt;1",ROUND((AB3303-AA3303)*Z3303*$E3303/$D3303,2))))</f>
        <v/>
      </c>
      <c r="AF3303" t="str">
        <f>IF($A3303="","",VLOOKUP($A3303,DADOS!F:O,10,FALSE))</f>
        <v/>
      </c>
      <c r="AG3303" t="str">
        <f>IF(A3303="","",IF(AF3303="","",IF((AF3303-AE3303)*AD3303*$E3303/$D3303&lt;1,"&lt;1",ROUND((AF3303-AE3303)*AD3303*$E3303/$D3303,2))))</f>
        <v/>
      </c>
      <c r="AJ3303" t="str">
        <f>IF($A3303="","",VLOOKUP($A3303,DADOS!F:O,8,FALSE))</f>
        <v/>
      </c>
      <c r="AK3303" t="str">
        <f>IF(A3303="","",IF(AJ3303="","",IF((AJ3303-AI3303)*AH3303*$E3303/$D3303&lt;1,"&lt;1",ROUND((AJ3303-AI3303)*AH3303*$E3303/$D3303,2))))</f>
        <v/>
      </c>
      <c r="AN3303" t="str">
        <f>IF($A3303="","",VLOOKUP($A3303,DADOS!F:O,2,FALSE))</f>
        <v/>
      </c>
      <c r="AO3303" t="str">
        <f>IF(A3303="","",IF(AN3303="","",IF((AN3303-AM3303)*AL3303*$E3303/$D3303/1000&lt;0.2,"&lt;0,2",ROUND((AN3303-AM3303)*AL3303*$E3303/$D3303/1000,2))))</f>
        <v/>
      </c>
      <c r="AQ3303">
        <v>0</v>
      </c>
      <c r="AR3303" t="str">
        <f>IF($A3303="","",VLOOKUP($A3303,DADOS!F:P,11,FALSE))</f>
        <v/>
      </c>
      <c r="AS3303" t="str">
        <f>IF(E3303="","",IF(AQ3303="","",IF(AR3303="","",IF((AR3303-AQ3303)*AP3303*$E3303/$D3303&lt;1,"&lt;1",ROUND((AR3303-AQ3303)*AP3303*$E3303/$D3303,2)))))</f>
        <v/>
      </c>
      <c r="AV3303" t="str">
        <f>IF(A3303="","",VLOOKUP(A3303,DADOS!F:R,12,FALSE))</f>
        <v/>
      </c>
      <c r="AW3303" t="str">
        <f>IF(A3303="","",IF(AU3303="","",IF(AV3303="","",IF((AV3303-AU3303)*AT3303*$E3303/$D3303&lt;1,"&lt;1",ROUND((AV3303-AU3303)*AT3303*$E3303/$D3303,2)))))</f>
        <v/>
      </c>
      <c r="AZ3303" t="str">
        <f>IF($A3303="","",VLOOKUP($A3303,DADOS!F:R,13,FALSE))</f>
        <v/>
      </c>
      <c r="BA3303" t="str">
        <f>IF(A3303="","",IF(AY3303="","",IF(AZ3303="","",IF((AZ3303-AY3303)*AX3303*$E3303/$D3303&lt;1,"&lt;1",ROUND((AZ3303-AY3303)*AX3303*$E3303/$D3303,2)))))</f>
        <v/>
      </c>
    </row>
    <row r="3304">
      <c r="B3304" t="str">
        <f>IF(A3304="","",A3304&amp;"/20")</f>
        <v/>
      </c>
      <c r="H3304" t="str">
        <f>IF($A3304="","",VLOOKUP($A3304,DADOS!F:O,3,FALSE))</f>
        <v/>
      </c>
      <c r="I3304" t="str">
        <f>IF(A3304="","",IF(H3304="","",IF((H3304-G3304)*F3304*$E3304/$D3304/1000&lt;0.2,"&lt;0,2",ROUND((H3304-G3304)*F3304*$E3304/$D3304/1000,2))))</f>
        <v/>
      </c>
      <c r="L3304" t="str">
        <f>IF($A3304="","",VLOOKUP($A3304,DADOS!F:O,6,FALSE))</f>
        <v/>
      </c>
      <c r="M3304" t="str">
        <f>IF(A3304="","",IF(L3304="","",IF((L3304-K3304)*J3304*$E3304/$D3304/1000&lt;0.2,"&lt;0,2",ROUND((L3304-K3304)*J3304*$E3304/$D3304/1000,2))))</f>
        <v/>
      </c>
      <c r="P3304" t="str">
        <f>IF($A3304="","",VLOOKUP($A3304,DADOS!F:O,5,FALSE))</f>
        <v/>
      </c>
      <c r="Q3304" t="str">
        <f>IF(A3304="","",IF(P3304="","",IF((P3304-O3304)*N3304*$E3304/$D3304/1000&lt;0.2,"&lt;0,2",ROUND((P3304-O3304)*N3304*$E3304/$D3304/1000,2))))</f>
        <v/>
      </c>
      <c r="T3304" t="str">
        <f>IF($A3304="","",VLOOKUP($A3304,DADOS!F:O,4,FALSE))</f>
        <v/>
      </c>
      <c r="U3304" t="str">
        <f>IF(A3304="","",IF(T3304="","",IF((T3304-S3304)*R3304*$E3304/$D3304/1000&lt;0.2,"&lt;0,2",ROUND((T3304-S3304)*R3304*$E3304/$D3304/1000,2))))</f>
        <v/>
      </c>
      <c r="X3304" t="str">
        <f>IF($A3304="","",VLOOKUP($A3304,DADOS!F:O,9,FALSE))</f>
        <v/>
      </c>
      <c r="Y3304" t="str">
        <f>IF(A3304="","",IF(X3304="","",IF((X3304-W3304)*V3304*$E3304/$D3304&lt;1,"&lt;1",ROUND((X3304-W3304)*V3304*$E3304/$D3304,2))))</f>
        <v/>
      </c>
      <c r="AB3304" t="str">
        <f>IF($A3304="","",VLOOKUP($A3304,DADOS!F:O,7,FALSE))</f>
        <v/>
      </c>
      <c r="AC3304" t="str">
        <f>IF(A3304="","",IF(AB3304="","",IF((AB3304-AA3304)*Z3304*$E3304/$D3304&lt;1,"&lt;1",ROUND((AB3304-AA3304)*Z3304*$E3304/$D3304,2))))</f>
        <v/>
      </c>
      <c r="AF3304" t="str">
        <f>IF($A3304="","",VLOOKUP($A3304,DADOS!F:O,10,FALSE))</f>
        <v/>
      </c>
      <c r="AG3304" t="str">
        <f>IF(A3304="","",IF(AF3304="","",IF((AF3304-AE3304)*AD3304*$E3304/$D3304&lt;1,"&lt;1",ROUND((AF3304-AE3304)*AD3304*$E3304/$D3304,2))))</f>
        <v/>
      </c>
      <c r="AJ3304" t="str">
        <f>IF($A3304="","",VLOOKUP($A3304,DADOS!F:O,8,FALSE))</f>
        <v/>
      </c>
      <c r="AK3304" t="str">
        <f>IF(A3304="","",IF(AJ3304="","",IF((AJ3304-AI3304)*AH3304*$E3304/$D3304&lt;1,"&lt;1",ROUND((AJ3304-AI3304)*AH3304*$E3304/$D3304,2))))</f>
        <v/>
      </c>
      <c r="AN3304" t="str">
        <f>IF($A3304="","",VLOOKUP($A3304,DADOS!F:O,2,FALSE))</f>
        <v/>
      </c>
      <c r="AO3304" t="str">
        <f>IF(A3304="","",IF(AN3304="","",IF((AN3304-AM3304)*AL3304*$E3304/$D3304/1000&lt;0.2,"&lt;0,2",ROUND((AN3304-AM3304)*AL3304*$E3304/$D3304/1000,2))))</f>
        <v/>
      </c>
      <c r="AQ3304">
        <v>0</v>
      </c>
      <c r="AR3304" t="str">
        <f>IF($A3304="","",VLOOKUP($A3304,DADOS!F:P,11,FALSE))</f>
        <v/>
      </c>
      <c r="AS3304" t="str">
        <f>IF(E3304="","",IF(AQ3304="","",IF(AR3304="","",IF((AR3304-AQ3304)*AP3304*$E3304/$D3304&lt;1,"&lt;1",ROUND((AR3304-AQ3304)*AP3304*$E3304/$D3304,2)))))</f>
        <v/>
      </c>
      <c r="AV3304" t="str">
        <f>IF(A3304="","",VLOOKUP(A3304,DADOS!F:R,12,FALSE))</f>
        <v/>
      </c>
      <c r="AW3304" t="str">
        <f>IF(A3304="","",IF(AU3304="","",IF(AV3304="","",IF((AV3304-AU3304)*AT3304*$E3304/$D3304&lt;1,"&lt;1",ROUND((AV3304-AU3304)*AT3304*$E3304/$D3304,2)))))</f>
        <v/>
      </c>
      <c r="AZ3304" t="str">
        <f>IF($A3304="","",VLOOKUP($A3304,DADOS!F:R,13,FALSE))</f>
        <v/>
      </c>
      <c r="BA3304" t="str">
        <f>IF(A3304="","",IF(AY3304="","",IF(AZ3304="","",IF((AZ3304-AY3304)*AX3304*$E3304/$D3304&lt;1,"&lt;1",ROUND((AZ3304-AY3304)*AX3304*$E3304/$D3304,2)))))</f>
        <v/>
      </c>
    </row>
    <row r="3305">
      <c r="B3305" t="str">
        <f>IF(A3305="","",A3305&amp;"/20")</f>
        <v/>
      </c>
      <c r="H3305" t="str">
        <f>IF($A3305="","",VLOOKUP($A3305,DADOS!F:O,3,FALSE))</f>
        <v/>
      </c>
      <c r="I3305" t="str">
        <f>IF(A3305="","",IF(H3305="","",IF((H3305-G3305)*F3305*$E3305/$D3305/1000&lt;0.2,"&lt;0,2",ROUND((H3305-G3305)*F3305*$E3305/$D3305/1000,2))))</f>
        <v/>
      </c>
      <c r="L3305" t="str">
        <f>IF($A3305="","",VLOOKUP($A3305,DADOS!F:O,6,FALSE))</f>
        <v/>
      </c>
      <c r="M3305" t="str">
        <f>IF(A3305="","",IF(L3305="","",IF((L3305-K3305)*J3305*$E3305/$D3305/1000&lt;0.2,"&lt;0,2",ROUND((L3305-K3305)*J3305*$E3305/$D3305/1000,2))))</f>
        <v/>
      </c>
      <c r="P3305" t="str">
        <f>IF($A3305="","",VLOOKUP($A3305,DADOS!F:O,5,FALSE))</f>
        <v/>
      </c>
      <c r="Q3305" t="str">
        <f>IF(A3305="","",IF(P3305="","",IF((P3305-O3305)*N3305*$E3305/$D3305/1000&lt;0.2,"&lt;0,2",ROUND((P3305-O3305)*N3305*$E3305/$D3305/1000,2))))</f>
        <v/>
      </c>
      <c r="T3305" t="str">
        <f>IF($A3305="","",VLOOKUP($A3305,DADOS!F:O,4,FALSE))</f>
        <v/>
      </c>
      <c r="U3305" t="str">
        <f>IF(A3305="","",IF(T3305="","",IF((T3305-S3305)*R3305*$E3305/$D3305/1000&lt;0.2,"&lt;0,2",ROUND((T3305-S3305)*R3305*$E3305/$D3305/1000,2))))</f>
        <v/>
      </c>
      <c r="X3305" t="str">
        <f>IF($A3305="","",VLOOKUP($A3305,DADOS!F:O,9,FALSE))</f>
        <v/>
      </c>
      <c r="Y3305" t="str">
        <f>IF(A3305="","",IF(X3305="","",IF((X3305-W3305)*V3305*$E3305/$D3305&lt;1,"&lt;1",ROUND((X3305-W3305)*V3305*$E3305/$D3305,2))))</f>
        <v/>
      </c>
      <c r="AB3305" t="str">
        <f>IF($A3305="","",VLOOKUP($A3305,DADOS!F:O,7,FALSE))</f>
        <v/>
      </c>
      <c r="AC3305" t="str">
        <f>IF(A3305="","",IF(AB3305="","",IF((AB3305-AA3305)*Z3305*$E3305/$D3305&lt;1,"&lt;1",ROUND((AB3305-AA3305)*Z3305*$E3305/$D3305,2))))</f>
        <v/>
      </c>
      <c r="AF3305" t="str">
        <f>IF($A3305="","",VLOOKUP($A3305,DADOS!F:O,10,FALSE))</f>
        <v/>
      </c>
      <c r="AG3305" t="str">
        <f>IF(A3305="","",IF(AF3305="","",IF((AF3305-AE3305)*AD3305*$E3305/$D3305&lt;1,"&lt;1",ROUND((AF3305-AE3305)*AD3305*$E3305/$D3305,2))))</f>
        <v/>
      </c>
      <c r="AJ3305" t="str">
        <f>IF($A3305="","",VLOOKUP($A3305,DADOS!F:O,8,FALSE))</f>
        <v/>
      </c>
      <c r="AK3305" t="str">
        <f>IF(A3305="","",IF(AJ3305="","",IF((AJ3305-AI3305)*AH3305*$E3305/$D3305&lt;1,"&lt;1",ROUND((AJ3305-AI3305)*AH3305*$E3305/$D3305,2))))</f>
        <v/>
      </c>
      <c r="AN3305" t="str">
        <f>IF($A3305="","",VLOOKUP($A3305,DADOS!F:O,2,FALSE))</f>
        <v/>
      </c>
      <c r="AO3305" t="str">
        <f>IF(A3305="","",IF(AN3305="","",IF((AN3305-AM3305)*AL3305*$E3305/$D3305/1000&lt;0.2,"&lt;0,2",ROUND((AN3305-AM3305)*AL3305*$E3305/$D3305/1000,2))))</f>
        <v/>
      </c>
      <c r="AQ3305">
        <v>0</v>
      </c>
      <c r="AR3305" t="str">
        <f>IF($A3305="","",VLOOKUP($A3305,DADOS!F:P,11,FALSE))</f>
        <v/>
      </c>
      <c r="AS3305" t="str">
        <f>IF(E3305="","",IF(AQ3305="","",IF(AR3305="","",IF((AR3305-AQ3305)*AP3305*$E3305/$D3305&lt;1,"&lt;1",ROUND((AR3305-AQ3305)*AP3305*$E3305/$D3305,2)))))</f>
        <v/>
      </c>
      <c r="AV3305" t="str">
        <f>IF(A3305="","",VLOOKUP(A3305,DADOS!F:R,12,FALSE))</f>
        <v/>
      </c>
      <c r="AW3305" t="str">
        <f>IF(A3305="","",IF(AU3305="","",IF(AV3305="","",IF((AV3305-AU3305)*AT3305*$E3305/$D3305&lt;1,"&lt;1",ROUND((AV3305-AU3305)*AT3305*$E3305/$D3305,2)))))</f>
        <v/>
      </c>
      <c r="AZ3305" t="str">
        <f>IF($A3305="","",VLOOKUP($A3305,DADOS!F:R,13,FALSE))</f>
        <v/>
      </c>
      <c r="BA3305" t="str">
        <f>IF(A3305="","",IF(AY3305="","",IF(AZ3305="","",IF((AZ3305-AY3305)*AX3305*$E3305/$D3305&lt;1,"&lt;1",ROUND((AZ3305-AY3305)*AX3305*$E3305/$D3305,2)))))</f>
        <v/>
      </c>
    </row>
    <row r="3306">
      <c r="B3306" t="str">
        <f>IF(A3306="","",A3306&amp;"/20")</f>
        <v/>
      </c>
      <c r="H3306" t="str">
        <f>IF($A3306="","",VLOOKUP($A3306,DADOS!F:O,3,FALSE))</f>
        <v/>
      </c>
      <c r="I3306" t="str">
        <f>IF(A3306="","",IF(H3306="","",IF((H3306-G3306)*F3306*$E3306/$D3306/1000&lt;0.2,"&lt;0,2",ROUND((H3306-G3306)*F3306*$E3306/$D3306/1000,2))))</f>
        <v/>
      </c>
      <c r="L3306" t="str">
        <f>IF($A3306="","",VLOOKUP($A3306,DADOS!F:O,6,FALSE))</f>
        <v/>
      </c>
      <c r="M3306" t="str">
        <f>IF(A3306="","",IF(L3306="","",IF((L3306-K3306)*J3306*$E3306/$D3306/1000&lt;0.2,"&lt;0,2",ROUND((L3306-K3306)*J3306*$E3306/$D3306/1000,2))))</f>
        <v/>
      </c>
      <c r="P3306" t="str">
        <f>IF($A3306="","",VLOOKUP($A3306,DADOS!F:O,5,FALSE))</f>
        <v/>
      </c>
      <c r="Q3306" t="str">
        <f>IF(A3306="","",IF(P3306="","",IF((P3306-O3306)*N3306*$E3306/$D3306/1000&lt;0.2,"&lt;0,2",ROUND((P3306-O3306)*N3306*$E3306/$D3306/1000,2))))</f>
        <v/>
      </c>
      <c r="T3306" t="str">
        <f>IF($A3306="","",VLOOKUP($A3306,DADOS!F:O,4,FALSE))</f>
        <v/>
      </c>
      <c r="U3306" t="str">
        <f>IF(A3306="","",IF(T3306="","",IF((T3306-S3306)*R3306*$E3306/$D3306/1000&lt;0.2,"&lt;0,2",ROUND((T3306-S3306)*R3306*$E3306/$D3306/1000,2))))</f>
        <v/>
      </c>
      <c r="X3306" t="str">
        <f>IF($A3306="","",VLOOKUP($A3306,DADOS!F:O,9,FALSE))</f>
        <v/>
      </c>
      <c r="Y3306" t="str">
        <f>IF(A3306="","",IF(X3306="","",IF((X3306-W3306)*V3306*$E3306/$D3306&lt;1,"&lt;1",ROUND((X3306-W3306)*V3306*$E3306/$D3306,2))))</f>
        <v/>
      </c>
      <c r="AB3306" t="str">
        <f>IF($A3306="","",VLOOKUP($A3306,DADOS!F:O,7,FALSE))</f>
        <v/>
      </c>
      <c r="AC3306" t="str">
        <f>IF(A3306="","",IF(AB3306="","",IF((AB3306-AA3306)*Z3306*$E3306/$D3306&lt;1,"&lt;1",ROUND((AB3306-AA3306)*Z3306*$E3306/$D3306,2))))</f>
        <v/>
      </c>
      <c r="AF3306" t="str">
        <f>IF($A3306="","",VLOOKUP($A3306,DADOS!F:O,10,FALSE))</f>
        <v/>
      </c>
      <c r="AG3306" t="str">
        <f>IF(A3306="","",IF(AF3306="","",IF((AF3306-AE3306)*AD3306*$E3306/$D3306&lt;1,"&lt;1",ROUND((AF3306-AE3306)*AD3306*$E3306/$D3306,2))))</f>
        <v/>
      </c>
      <c r="AJ3306" t="str">
        <f>IF($A3306="","",VLOOKUP($A3306,DADOS!F:O,8,FALSE))</f>
        <v/>
      </c>
      <c r="AK3306" t="str">
        <f>IF(A3306="","",IF(AJ3306="","",IF((AJ3306-AI3306)*AH3306*$E3306/$D3306&lt;1,"&lt;1",ROUND((AJ3306-AI3306)*AH3306*$E3306/$D3306,2))))</f>
        <v/>
      </c>
      <c r="AN3306" t="str">
        <f>IF($A3306="","",VLOOKUP($A3306,DADOS!F:O,2,FALSE))</f>
        <v/>
      </c>
      <c r="AO3306" t="str">
        <f>IF(A3306="","",IF(AN3306="","",IF((AN3306-AM3306)*AL3306*$E3306/$D3306/1000&lt;0.2,"&lt;0,2",ROUND((AN3306-AM3306)*AL3306*$E3306/$D3306/1000,2))))</f>
        <v/>
      </c>
      <c r="AQ3306">
        <v>0</v>
      </c>
      <c r="AR3306" t="str">
        <f>IF($A3306="","",VLOOKUP($A3306,DADOS!F:P,11,FALSE))</f>
        <v/>
      </c>
      <c r="AS3306" t="str">
        <f>IF(E3306="","",IF(AQ3306="","",IF(AR3306="","",IF((AR3306-AQ3306)*AP3306*$E3306/$D3306&lt;1,"&lt;1",ROUND((AR3306-AQ3306)*AP3306*$E3306/$D3306,2)))))</f>
        <v/>
      </c>
      <c r="AV3306" t="str">
        <f>IF(A3306="","",VLOOKUP(A3306,DADOS!F:R,12,FALSE))</f>
        <v/>
      </c>
      <c r="AW3306" t="str">
        <f>IF(A3306="","",IF(AU3306="","",IF(AV3306="","",IF((AV3306-AU3306)*AT3306*$E3306/$D3306&lt;1,"&lt;1",ROUND((AV3306-AU3306)*AT3306*$E3306/$D3306,2)))))</f>
        <v/>
      </c>
      <c r="AZ3306" t="str">
        <f>IF($A3306="","",VLOOKUP($A3306,DADOS!F:R,13,FALSE))</f>
        <v/>
      </c>
      <c r="BA3306" t="str">
        <f>IF(A3306="","",IF(AY3306="","",IF(AZ3306="","",IF((AZ3306-AY3306)*AX3306*$E3306/$D3306&lt;1,"&lt;1",ROUND((AZ3306-AY3306)*AX3306*$E3306/$D3306,2)))))</f>
        <v/>
      </c>
    </row>
    <row r="3307">
      <c r="B3307" t="str">
        <f>IF(A3307="","",A3307&amp;"/20")</f>
        <v/>
      </c>
      <c r="H3307" t="str">
        <f>IF($A3307="","",VLOOKUP($A3307,DADOS!F:O,3,FALSE))</f>
        <v/>
      </c>
      <c r="I3307" t="str">
        <f>IF(A3307="","",IF(H3307="","",IF((H3307-G3307)*F3307*$E3307/$D3307/1000&lt;0.2,"&lt;0,2",ROUND((H3307-G3307)*F3307*$E3307/$D3307/1000,2))))</f>
        <v/>
      </c>
      <c r="L3307" t="str">
        <f>IF($A3307="","",VLOOKUP($A3307,DADOS!F:O,6,FALSE))</f>
        <v/>
      </c>
      <c r="M3307" t="str">
        <f>IF(A3307="","",IF(L3307="","",IF((L3307-K3307)*J3307*$E3307/$D3307/1000&lt;0.2,"&lt;0,2",ROUND((L3307-K3307)*J3307*$E3307/$D3307/1000,2))))</f>
        <v/>
      </c>
      <c r="P3307" t="str">
        <f>IF($A3307="","",VLOOKUP($A3307,DADOS!F:O,5,FALSE))</f>
        <v/>
      </c>
      <c r="Q3307" t="str">
        <f>IF(A3307="","",IF(P3307="","",IF((P3307-O3307)*N3307*$E3307/$D3307/1000&lt;0.2,"&lt;0,2",ROUND((P3307-O3307)*N3307*$E3307/$D3307/1000,2))))</f>
        <v/>
      </c>
      <c r="T3307" t="str">
        <f>IF($A3307="","",VLOOKUP($A3307,DADOS!F:O,4,FALSE))</f>
        <v/>
      </c>
      <c r="U3307" t="str">
        <f>IF(A3307="","",IF(T3307="","",IF((T3307-S3307)*R3307*$E3307/$D3307/1000&lt;0.2,"&lt;0,2",ROUND((T3307-S3307)*R3307*$E3307/$D3307/1000,2))))</f>
        <v/>
      </c>
      <c r="X3307" t="str">
        <f>IF($A3307="","",VLOOKUP($A3307,DADOS!F:O,9,FALSE))</f>
        <v/>
      </c>
      <c r="Y3307" t="str">
        <f>IF(A3307="","",IF(X3307="","",IF((X3307-W3307)*V3307*$E3307/$D3307&lt;1,"&lt;1",ROUND((X3307-W3307)*V3307*$E3307/$D3307,2))))</f>
        <v/>
      </c>
      <c r="AB3307" t="str">
        <f>IF($A3307="","",VLOOKUP($A3307,DADOS!F:O,7,FALSE))</f>
        <v/>
      </c>
      <c r="AC3307" t="str">
        <f>IF(A3307="","",IF(AB3307="","",IF((AB3307-AA3307)*Z3307*$E3307/$D3307&lt;1,"&lt;1",ROUND((AB3307-AA3307)*Z3307*$E3307/$D3307,2))))</f>
        <v/>
      </c>
      <c r="AF3307" t="str">
        <f>IF($A3307="","",VLOOKUP($A3307,DADOS!F:O,10,FALSE))</f>
        <v/>
      </c>
      <c r="AG3307" t="str">
        <f>IF(A3307="","",IF(AF3307="","",IF((AF3307-AE3307)*AD3307*$E3307/$D3307&lt;1,"&lt;1",ROUND((AF3307-AE3307)*AD3307*$E3307/$D3307,2))))</f>
        <v/>
      </c>
      <c r="AJ3307" t="str">
        <f>IF($A3307="","",VLOOKUP($A3307,DADOS!F:O,8,FALSE))</f>
        <v/>
      </c>
      <c r="AK3307" t="str">
        <f>IF(A3307="","",IF(AJ3307="","",IF((AJ3307-AI3307)*AH3307*$E3307/$D3307&lt;1,"&lt;1",ROUND((AJ3307-AI3307)*AH3307*$E3307/$D3307,2))))</f>
        <v/>
      </c>
      <c r="AN3307" t="str">
        <f>IF($A3307="","",VLOOKUP($A3307,DADOS!F:O,2,FALSE))</f>
        <v/>
      </c>
      <c r="AO3307" t="str">
        <f>IF(A3307="","",IF(AN3307="","",IF((AN3307-AM3307)*AL3307*$E3307/$D3307/1000&lt;0.2,"&lt;0,2",ROUND((AN3307-AM3307)*AL3307*$E3307/$D3307/1000,2))))</f>
        <v/>
      </c>
      <c r="AQ3307">
        <v>0</v>
      </c>
      <c r="AR3307" t="str">
        <f>IF($A3307="","",VLOOKUP($A3307,DADOS!F:P,11,FALSE))</f>
        <v/>
      </c>
      <c r="AS3307" t="str">
        <f>IF(E3307="","",IF(AQ3307="","",IF(AR3307="","",IF((AR3307-AQ3307)*AP3307*$E3307/$D3307&lt;1,"&lt;1",ROUND((AR3307-AQ3307)*AP3307*$E3307/$D3307,2)))))</f>
        <v/>
      </c>
      <c r="AV3307" t="str">
        <f>IF(A3307="","",VLOOKUP(A3307,DADOS!F:R,12,FALSE))</f>
        <v/>
      </c>
      <c r="AW3307" t="str">
        <f>IF(A3307="","",IF(AU3307="","",IF(AV3307="","",IF((AV3307-AU3307)*AT3307*$E3307/$D3307&lt;1,"&lt;1",ROUND((AV3307-AU3307)*AT3307*$E3307/$D3307,2)))))</f>
        <v/>
      </c>
      <c r="AZ3307" t="str">
        <f>IF($A3307="","",VLOOKUP($A3307,DADOS!F:R,13,FALSE))</f>
        <v/>
      </c>
      <c r="BA3307" t="str">
        <f>IF(A3307="","",IF(AY3307="","",IF(AZ3307="","",IF((AZ3307-AY3307)*AX3307*$E3307/$D3307&lt;1,"&lt;1",ROUND((AZ3307-AY3307)*AX3307*$E3307/$D3307,2)))))</f>
        <v/>
      </c>
    </row>
    <row r="3308">
      <c r="B3308" t="str">
        <f>IF(A3308="","",A3308&amp;"/20")</f>
        <v/>
      </c>
      <c r="H3308" t="str">
        <f>IF($A3308="","",VLOOKUP($A3308,DADOS!F:O,3,FALSE))</f>
        <v/>
      </c>
      <c r="I3308" t="str">
        <f>IF(A3308="","",IF(H3308="","",IF((H3308-G3308)*F3308*$E3308/$D3308/1000&lt;0.2,"&lt;0,2",ROUND((H3308-G3308)*F3308*$E3308/$D3308/1000,2))))</f>
        <v/>
      </c>
      <c r="L3308" t="str">
        <f>IF($A3308="","",VLOOKUP($A3308,DADOS!F:O,6,FALSE))</f>
        <v/>
      </c>
      <c r="M3308" t="str">
        <f>IF(A3308="","",IF(L3308="","",IF((L3308-K3308)*J3308*$E3308/$D3308/1000&lt;0.2,"&lt;0,2",ROUND((L3308-K3308)*J3308*$E3308/$D3308/1000,2))))</f>
        <v/>
      </c>
      <c r="P3308" t="str">
        <f>IF($A3308="","",VLOOKUP($A3308,DADOS!F:O,5,FALSE))</f>
        <v/>
      </c>
      <c r="Q3308" t="str">
        <f>IF(A3308="","",IF(P3308="","",IF((P3308-O3308)*N3308*$E3308/$D3308/1000&lt;0.2,"&lt;0,2",ROUND((P3308-O3308)*N3308*$E3308/$D3308/1000,2))))</f>
        <v/>
      </c>
      <c r="T3308" t="str">
        <f>IF($A3308="","",VLOOKUP($A3308,DADOS!F:O,4,FALSE))</f>
        <v/>
      </c>
      <c r="U3308" t="str">
        <f>IF(A3308="","",IF(T3308="","",IF((T3308-S3308)*R3308*$E3308/$D3308/1000&lt;0.2,"&lt;0,2",ROUND((T3308-S3308)*R3308*$E3308/$D3308/1000,2))))</f>
        <v/>
      </c>
      <c r="X3308" t="str">
        <f>IF($A3308="","",VLOOKUP($A3308,DADOS!F:O,9,FALSE))</f>
        <v/>
      </c>
      <c r="Y3308" t="str">
        <f>IF(A3308="","",IF(X3308="","",IF((X3308-W3308)*V3308*$E3308/$D3308&lt;1,"&lt;1",ROUND((X3308-W3308)*V3308*$E3308/$D3308,2))))</f>
        <v/>
      </c>
      <c r="AB3308" t="str">
        <f>IF($A3308="","",VLOOKUP($A3308,DADOS!F:O,7,FALSE))</f>
        <v/>
      </c>
      <c r="AC3308" t="str">
        <f>IF(A3308="","",IF(AB3308="","",IF((AB3308-AA3308)*Z3308*$E3308/$D3308&lt;1,"&lt;1",ROUND((AB3308-AA3308)*Z3308*$E3308/$D3308,2))))</f>
        <v/>
      </c>
      <c r="AF3308" t="str">
        <f>IF($A3308="","",VLOOKUP($A3308,DADOS!F:O,10,FALSE))</f>
        <v/>
      </c>
      <c r="AG3308" t="str">
        <f>IF(A3308="","",IF(AF3308="","",IF((AF3308-AE3308)*AD3308*$E3308/$D3308&lt;1,"&lt;1",ROUND((AF3308-AE3308)*AD3308*$E3308/$D3308,2))))</f>
        <v/>
      </c>
      <c r="AJ3308" t="str">
        <f>IF($A3308="","",VLOOKUP($A3308,DADOS!F:O,8,FALSE))</f>
        <v/>
      </c>
      <c r="AK3308" t="str">
        <f>IF(A3308="","",IF(AJ3308="","",IF((AJ3308-AI3308)*AH3308*$E3308/$D3308&lt;1,"&lt;1",ROUND((AJ3308-AI3308)*AH3308*$E3308/$D3308,2))))</f>
        <v/>
      </c>
      <c r="AN3308" t="str">
        <f>IF($A3308="","",VLOOKUP($A3308,DADOS!F:O,2,FALSE))</f>
        <v/>
      </c>
      <c r="AO3308" t="str">
        <f>IF(A3308="","",IF(AN3308="","",IF((AN3308-AM3308)*AL3308*$E3308/$D3308/1000&lt;0.2,"&lt;0,2",ROUND((AN3308-AM3308)*AL3308*$E3308/$D3308/1000,2))))</f>
        <v/>
      </c>
      <c r="AQ3308">
        <v>0</v>
      </c>
      <c r="AR3308" t="str">
        <f>IF($A3308="","",VLOOKUP($A3308,DADOS!F:P,11,FALSE))</f>
        <v/>
      </c>
      <c r="AS3308" t="str">
        <f>IF(E3308="","",IF(AQ3308="","",IF(AR3308="","",IF((AR3308-AQ3308)*AP3308*$E3308/$D3308&lt;1,"&lt;1",ROUND((AR3308-AQ3308)*AP3308*$E3308/$D3308,2)))))</f>
        <v/>
      </c>
      <c r="AV3308" t="str">
        <f>IF(A3308="","",VLOOKUP(A3308,DADOS!F:R,12,FALSE))</f>
        <v/>
      </c>
      <c r="AW3308" t="str">
        <f>IF(A3308="","",IF(AU3308="","",IF(AV3308="","",IF((AV3308-AU3308)*AT3308*$E3308/$D3308&lt;1,"&lt;1",ROUND((AV3308-AU3308)*AT3308*$E3308/$D3308,2)))))</f>
        <v/>
      </c>
      <c r="AZ3308" t="str">
        <f>IF($A3308="","",VLOOKUP($A3308,DADOS!F:R,13,FALSE))</f>
        <v/>
      </c>
      <c r="BA3308" t="str">
        <f>IF(A3308="","",IF(AY3308="","",IF(AZ3308="","",IF((AZ3308-AY3308)*AX3308*$E3308/$D3308&lt;1,"&lt;1",ROUND((AZ3308-AY3308)*AX3308*$E3308/$D3308,2)))))</f>
        <v/>
      </c>
    </row>
    <row r="3309">
      <c r="B3309" t="str">
        <f>IF(A3309="","",A3309&amp;"/20")</f>
        <v/>
      </c>
      <c r="H3309" t="str">
        <f>IF($A3309="","",VLOOKUP($A3309,DADOS!F:O,3,FALSE))</f>
        <v/>
      </c>
      <c r="I3309" t="str">
        <f>IF(A3309="","",IF(H3309="","",IF((H3309-G3309)*F3309*$E3309/$D3309/1000&lt;0.2,"&lt;0,2",ROUND((H3309-G3309)*F3309*$E3309/$D3309/1000,2))))</f>
        <v/>
      </c>
      <c r="L3309" t="str">
        <f>IF($A3309="","",VLOOKUP($A3309,DADOS!F:O,6,FALSE))</f>
        <v/>
      </c>
      <c r="M3309" t="str">
        <f>IF(A3309="","",IF(L3309="","",IF((L3309-K3309)*J3309*$E3309/$D3309/1000&lt;0.2,"&lt;0,2",ROUND((L3309-K3309)*J3309*$E3309/$D3309/1000,2))))</f>
        <v/>
      </c>
      <c r="P3309" t="str">
        <f>IF($A3309="","",VLOOKUP($A3309,DADOS!F:O,5,FALSE))</f>
        <v/>
      </c>
      <c r="Q3309" t="str">
        <f>IF(A3309="","",IF(P3309="","",IF((P3309-O3309)*N3309*$E3309/$D3309/1000&lt;0.2,"&lt;0,2",ROUND((P3309-O3309)*N3309*$E3309/$D3309/1000,2))))</f>
        <v/>
      </c>
      <c r="T3309" t="str">
        <f>IF($A3309="","",VLOOKUP($A3309,DADOS!F:O,4,FALSE))</f>
        <v/>
      </c>
      <c r="U3309" t="str">
        <f>IF(A3309="","",IF(T3309="","",IF((T3309-S3309)*R3309*$E3309/$D3309/1000&lt;0.2,"&lt;0,2",ROUND((T3309-S3309)*R3309*$E3309/$D3309/1000,2))))</f>
        <v/>
      </c>
      <c r="X3309" t="str">
        <f>IF($A3309="","",VLOOKUP($A3309,DADOS!F:O,9,FALSE))</f>
        <v/>
      </c>
      <c r="Y3309" t="str">
        <f>IF(A3309="","",IF(X3309="","",IF((X3309-W3309)*V3309*$E3309/$D3309&lt;1,"&lt;1",ROUND((X3309-W3309)*V3309*$E3309/$D3309,2))))</f>
        <v/>
      </c>
      <c r="AB3309" t="str">
        <f>IF($A3309="","",VLOOKUP($A3309,DADOS!F:O,7,FALSE))</f>
        <v/>
      </c>
      <c r="AC3309" t="str">
        <f>IF(A3309="","",IF(AB3309="","",IF((AB3309-AA3309)*Z3309*$E3309/$D3309&lt;1,"&lt;1",ROUND((AB3309-AA3309)*Z3309*$E3309/$D3309,2))))</f>
        <v/>
      </c>
      <c r="AF3309" t="str">
        <f>IF($A3309="","",VLOOKUP($A3309,DADOS!F:O,10,FALSE))</f>
        <v/>
      </c>
      <c r="AG3309" t="str">
        <f>IF(A3309="","",IF(AF3309="","",IF((AF3309-AE3309)*AD3309*$E3309/$D3309&lt;1,"&lt;1",ROUND((AF3309-AE3309)*AD3309*$E3309/$D3309,2))))</f>
        <v/>
      </c>
      <c r="AJ3309" t="str">
        <f>IF($A3309="","",VLOOKUP($A3309,DADOS!F:O,8,FALSE))</f>
        <v/>
      </c>
      <c r="AK3309" t="str">
        <f>IF(A3309="","",IF(AJ3309="","",IF((AJ3309-AI3309)*AH3309*$E3309/$D3309&lt;1,"&lt;1",ROUND((AJ3309-AI3309)*AH3309*$E3309/$D3309,2))))</f>
        <v/>
      </c>
      <c r="AN3309" t="str">
        <f>IF($A3309="","",VLOOKUP($A3309,DADOS!F:O,2,FALSE))</f>
        <v/>
      </c>
      <c r="AO3309" t="str">
        <f>IF(A3309="","",IF(AN3309="","",IF((AN3309-AM3309)*AL3309*$E3309/$D3309/1000&lt;0.2,"&lt;0,2",ROUND((AN3309-AM3309)*AL3309*$E3309/$D3309/1000,2))))</f>
        <v/>
      </c>
      <c r="AQ3309">
        <v>0</v>
      </c>
      <c r="AR3309" t="str">
        <f>IF($A3309="","",VLOOKUP($A3309,DADOS!F:P,11,FALSE))</f>
        <v/>
      </c>
      <c r="AS3309" t="str">
        <f>IF(E3309="","",IF(AQ3309="","",IF(AR3309="","",IF((AR3309-AQ3309)*AP3309*$E3309/$D3309&lt;1,"&lt;1",ROUND((AR3309-AQ3309)*AP3309*$E3309/$D3309,2)))))</f>
        <v/>
      </c>
      <c r="AV3309" t="str">
        <f>IF(A3309="","",VLOOKUP(A3309,DADOS!F:R,12,FALSE))</f>
        <v/>
      </c>
      <c r="AW3309" t="str">
        <f>IF(A3309="","",IF(AU3309="","",IF(AV3309="","",IF((AV3309-AU3309)*AT3309*$E3309/$D3309&lt;1,"&lt;1",ROUND((AV3309-AU3309)*AT3309*$E3309/$D3309,2)))))</f>
        <v/>
      </c>
      <c r="AZ3309" t="str">
        <f>IF($A3309="","",VLOOKUP($A3309,DADOS!F:R,13,FALSE))</f>
        <v/>
      </c>
      <c r="BA3309" t="str">
        <f>IF(A3309="","",IF(AY3309="","",IF(AZ3309="","",IF((AZ3309-AY3309)*AX3309*$E3309/$D3309&lt;1,"&lt;1",ROUND((AZ3309-AY3309)*AX3309*$E3309/$D3309,2)))))</f>
        <v/>
      </c>
    </row>
    <row r="3310">
      <c r="B3310" t="str">
        <f>IF(A3310="","",A3310&amp;"/20")</f>
        <v/>
      </c>
      <c r="H3310" t="str">
        <f>IF($A3310="","",VLOOKUP($A3310,DADOS!F:O,3,FALSE))</f>
        <v/>
      </c>
      <c r="I3310" t="str">
        <f>IF(A3310="","",IF(H3310="","",IF((H3310-G3310)*F3310*$E3310/$D3310/1000&lt;0.2,"&lt;0,2",ROUND((H3310-G3310)*F3310*$E3310/$D3310/1000,2))))</f>
        <v/>
      </c>
      <c r="L3310" t="str">
        <f>IF($A3310="","",VLOOKUP($A3310,DADOS!F:O,6,FALSE))</f>
        <v/>
      </c>
      <c r="M3310" t="str">
        <f>IF(A3310="","",IF(L3310="","",IF((L3310-K3310)*J3310*$E3310/$D3310/1000&lt;0.2,"&lt;0,2",ROUND((L3310-K3310)*J3310*$E3310/$D3310/1000,2))))</f>
        <v/>
      </c>
      <c r="P3310" t="str">
        <f>IF($A3310="","",VLOOKUP($A3310,DADOS!F:O,5,FALSE))</f>
        <v/>
      </c>
      <c r="Q3310" t="str">
        <f>IF(A3310="","",IF(P3310="","",IF((P3310-O3310)*N3310*$E3310/$D3310/1000&lt;0.2,"&lt;0,2",ROUND((P3310-O3310)*N3310*$E3310/$D3310/1000,2))))</f>
        <v/>
      </c>
      <c r="T3310" t="str">
        <f>IF($A3310="","",VLOOKUP($A3310,DADOS!F:O,4,FALSE))</f>
        <v/>
      </c>
      <c r="U3310" t="str">
        <f>IF(A3310="","",IF(T3310="","",IF((T3310-S3310)*R3310*$E3310/$D3310/1000&lt;0.2,"&lt;0,2",ROUND((T3310-S3310)*R3310*$E3310/$D3310/1000,2))))</f>
        <v/>
      </c>
      <c r="X3310" t="str">
        <f>IF($A3310="","",VLOOKUP($A3310,DADOS!F:O,9,FALSE))</f>
        <v/>
      </c>
      <c r="Y3310" t="str">
        <f>IF(A3310="","",IF(X3310="","",IF((X3310-W3310)*V3310*$E3310/$D3310&lt;1,"&lt;1",ROUND((X3310-W3310)*V3310*$E3310/$D3310,2))))</f>
        <v/>
      </c>
      <c r="AB3310" t="str">
        <f>IF($A3310="","",VLOOKUP($A3310,DADOS!F:O,7,FALSE))</f>
        <v/>
      </c>
      <c r="AC3310" t="str">
        <f>IF(A3310="","",IF(AB3310="","",IF((AB3310-AA3310)*Z3310*$E3310/$D3310&lt;1,"&lt;1",ROUND((AB3310-AA3310)*Z3310*$E3310/$D3310,2))))</f>
        <v/>
      </c>
      <c r="AF3310" t="str">
        <f>IF($A3310="","",VLOOKUP($A3310,DADOS!F:O,10,FALSE))</f>
        <v/>
      </c>
      <c r="AG3310" t="str">
        <f>IF(A3310="","",IF(AF3310="","",IF((AF3310-AE3310)*AD3310*$E3310/$D3310&lt;1,"&lt;1",ROUND((AF3310-AE3310)*AD3310*$E3310/$D3310,2))))</f>
        <v/>
      </c>
      <c r="AJ3310" t="str">
        <f>IF($A3310="","",VLOOKUP($A3310,DADOS!F:O,8,FALSE))</f>
        <v/>
      </c>
      <c r="AK3310" t="str">
        <f>IF(A3310="","",IF(AJ3310="","",IF((AJ3310-AI3310)*AH3310*$E3310/$D3310&lt;1,"&lt;1",ROUND((AJ3310-AI3310)*AH3310*$E3310/$D3310,2))))</f>
        <v/>
      </c>
      <c r="AN3310" t="str">
        <f>IF($A3310="","",VLOOKUP($A3310,DADOS!F:O,2,FALSE))</f>
        <v/>
      </c>
      <c r="AO3310" t="str">
        <f>IF(A3310="","",IF(AN3310="","",IF((AN3310-AM3310)*AL3310*$E3310/$D3310/1000&lt;0.2,"&lt;0,2",ROUND((AN3310-AM3310)*AL3310*$E3310/$D3310/1000,2))))</f>
        <v/>
      </c>
      <c r="AQ3310">
        <v>0</v>
      </c>
      <c r="AR3310" t="str">
        <f>IF($A3310="","",VLOOKUP($A3310,DADOS!F:P,11,FALSE))</f>
        <v/>
      </c>
      <c r="AS3310" t="str">
        <f>IF(E3310="","",IF(AQ3310="","",IF(AR3310="","",IF((AR3310-AQ3310)*AP3310*$E3310/$D3310&lt;1,"&lt;1",ROUND((AR3310-AQ3310)*AP3310*$E3310/$D3310,2)))))</f>
        <v/>
      </c>
      <c r="AV3310" t="str">
        <f>IF(A3310="","",VLOOKUP(A3310,DADOS!F:R,12,FALSE))</f>
        <v/>
      </c>
      <c r="AW3310" t="str">
        <f>IF(A3310="","",IF(AU3310="","",IF(AV3310="","",IF((AV3310-AU3310)*AT3310*$E3310/$D3310&lt;1,"&lt;1",ROUND((AV3310-AU3310)*AT3310*$E3310/$D3310,2)))))</f>
        <v/>
      </c>
      <c r="AZ3310" t="str">
        <f>IF($A3310="","",VLOOKUP($A3310,DADOS!F:R,13,FALSE))</f>
        <v/>
      </c>
      <c r="BA3310" t="str">
        <f>IF(A3310="","",IF(AY3310="","",IF(AZ3310="","",IF((AZ3310-AY3310)*AX3310*$E3310/$D3310&lt;1,"&lt;1",ROUND((AZ3310-AY3310)*AX3310*$E3310/$D3310,2)))))</f>
        <v/>
      </c>
    </row>
    <row r="3311">
      <c r="B3311" t="str">
        <f>IF(A3311="","",A3311&amp;"/20")</f>
        <v/>
      </c>
      <c r="H3311" t="str">
        <f>IF($A3311="","",VLOOKUP($A3311,DADOS!F:O,3,FALSE))</f>
        <v/>
      </c>
      <c r="I3311" t="str">
        <f>IF(A3311="","",IF(H3311="","",IF((H3311-G3311)*F3311*$E3311/$D3311/1000&lt;0.2,"&lt;0,2",ROUND((H3311-G3311)*F3311*$E3311/$D3311/1000,2))))</f>
        <v/>
      </c>
      <c r="L3311" t="str">
        <f>IF($A3311="","",VLOOKUP($A3311,DADOS!F:O,6,FALSE))</f>
        <v/>
      </c>
      <c r="M3311" t="str">
        <f>IF(A3311="","",IF(L3311="","",IF((L3311-K3311)*J3311*$E3311/$D3311/1000&lt;0.2,"&lt;0,2",ROUND((L3311-K3311)*J3311*$E3311/$D3311/1000,2))))</f>
        <v/>
      </c>
      <c r="P3311" t="str">
        <f>IF($A3311="","",VLOOKUP($A3311,DADOS!F:O,5,FALSE))</f>
        <v/>
      </c>
      <c r="Q3311" t="str">
        <f>IF(A3311="","",IF(P3311="","",IF((P3311-O3311)*N3311*$E3311/$D3311/1000&lt;0.2,"&lt;0,2",ROUND((P3311-O3311)*N3311*$E3311/$D3311/1000,2))))</f>
        <v/>
      </c>
      <c r="T3311" t="str">
        <f>IF($A3311="","",VLOOKUP($A3311,DADOS!F:O,4,FALSE))</f>
        <v/>
      </c>
      <c r="U3311" t="str">
        <f>IF(A3311="","",IF(T3311="","",IF((T3311-S3311)*R3311*$E3311/$D3311/1000&lt;0.2,"&lt;0,2",ROUND((T3311-S3311)*R3311*$E3311/$D3311/1000,2))))</f>
        <v/>
      </c>
      <c r="X3311" t="str">
        <f>IF($A3311="","",VLOOKUP($A3311,DADOS!F:O,9,FALSE))</f>
        <v/>
      </c>
      <c r="Y3311" t="str">
        <f>IF(A3311="","",IF(X3311="","",IF((X3311-W3311)*V3311*$E3311/$D3311&lt;1,"&lt;1",ROUND((X3311-W3311)*V3311*$E3311/$D3311,2))))</f>
        <v/>
      </c>
      <c r="AB3311" t="str">
        <f>IF($A3311="","",VLOOKUP($A3311,DADOS!F:O,7,FALSE))</f>
        <v/>
      </c>
      <c r="AC3311" t="str">
        <f>IF(A3311="","",IF(AB3311="","",IF((AB3311-AA3311)*Z3311*$E3311/$D3311&lt;1,"&lt;1",ROUND((AB3311-AA3311)*Z3311*$E3311/$D3311,2))))</f>
        <v/>
      </c>
      <c r="AF3311" t="str">
        <f>IF($A3311="","",VLOOKUP($A3311,DADOS!F:O,10,FALSE))</f>
        <v/>
      </c>
      <c r="AG3311" t="str">
        <f>IF(A3311="","",IF(AF3311="","",IF((AF3311-AE3311)*AD3311*$E3311/$D3311&lt;1,"&lt;1",ROUND((AF3311-AE3311)*AD3311*$E3311/$D3311,2))))</f>
        <v/>
      </c>
      <c r="AJ3311" t="str">
        <f>IF($A3311="","",VLOOKUP($A3311,DADOS!F:O,8,FALSE))</f>
        <v/>
      </c>
      <c r="AK3311" t="str">
        <f>IF(A3311="","",IF(AJ3311="","",IF((AJ3311-AI3311)*AH3311*$E3311/$D3311&lt;1,"&lt;1",ROUND((AJ3311-AI3311)*AH3311*$E3311/$D3311,2))))</f>
        <v/>
      </c>
      <c r="AN3311" t="str">
        <f>IF($A3311="","",VLOOKUP($A3311,DADOS!F:O,2,FALSE))</f>
        <v/>
      </c>
      <c r="AO3311" t="str">
        <f>IF(A3311="","",IF(AN3311="","",IF((AN3311-AM3311)*AL3311*$E3311/$D3311/1000&lt;0.2,"&lt;0,2",ROUND((AN3311-AM3311)*AL3311*$E3311/$D3311/1000,2))))</f>
        <v/>
      </c>
      <c r="AQ3311">
        <v>0</v>
      </c>
      <c r="AR3311" t="str">
        <f>IF($A3311="","",VLOOKUP($A3311,DADOS!F:P,11,FALSE))</f>
        <v/>
      </c>
      <c r="AS3311" t="str">
        <f>IF(E3311="","",IF(AQ3311="","",IF(AR3311="","",IF((AR3311-AQ3311)*AP3311*$E3311/$D3311&lt;1,"&lt;1",ROUND((AR3311-AQ3311)*AP3311*$E3311/$D3311,2)))))</f>
        <v/>
      </c>
      <c r="AV3311" t="str">
        <f>IF(A3311="","",VLOOKUP(A3311,DADOS!F:R,12,FALSE))</f>
        <v/>
      </c>
      <c r="AW3311" t="str">
        <f>IF(A3311="","",IF(AU3311="","",IF(AV3311="","",IF((AV3311-AU3311)*AT3311*$E3311/$D3311&lt;1,"&lt;1",ROUND((AV3311-AU3311)*AT3311*$E3311/$D3311,2)))))</f>
        <v/>
      </c>
      <c r="AZ3311" t="str">
        <f>IF($A3311="","",VLOOKUP($A3311,DADOS!F:R,13,FALSE))</f>
        <v/>
      </c>
      <c r="BA3311" t="str">
        <f>IF(A3311="","",IF(AY3311="","",IF(AZ3311="","",IF((AZ3311-AY3311)*AX3311*$E3311/$D3311&lt;1,"&lt;1",ROUND((AZ3311-AY3311)*AX3311*$E3311/$D3311,2)))))</f>
        <v/>
      </c>
    </row>
    <row r="3312">
      <c r="B3312" t="str">
        <f>IF(A3312="","",A3312&amp;"/20")</f>
        <v/>
      </c>
      <c r="H3312" t="str">
        <f>IF($A3312="","",VLOOKUP($A3312,DADOS!F:O,3,FALSE))</f>
        <v/>
      </c>
      <c r="I3312" t="str">
        <f>IF(A3312="","",IF(H3312="","",IF((H3312-G3312)*F3312*$E3312/$D3312/1000&lt;0.2,"&lt;0,2",ROUND((H3312-G3312)*F3312*$E3312/$D3312/1000,2))))</f>
        <v/>
      </c>
      <c r="L3312" t="str">
        <f>IF($A3312="","",VLOOKUP($A3312,DADOS!F:O,6,FALSE))</f>
        <v/>
      </c>
      <c r="M3312" t="str">
        <f>IF(A3312="","",IF(L3312="","",IF((L3312-K3312)*J3312*$E3312/$D3312/1000&lt;0.2,"&lt;0,2",ROUND((L3312-K3312)*J3312*$E3312/$D3312/1000,2))))</f>
        <v/>
      </c>
      <c r="P3312" t="str">
        <f>IF($A3312="","",VLOOKUP($A3312,DADOS!F:O,5,FALSE))</f>
        <v/>
      </c>
      <c r="Q3312" t="str">
        <f>IF(A3312="","",IF(P3312="","",IF((P3312-O3312)*N3312*$E3312/$D3312/1000&lt;0.2,"&lt;0,2",ROUND((P3312-O3312)*N3312*$E3312/$D3312/1000,2))))</f>
        <v/>
      </c>
      <c r="T3312" t="str">
        <f>IF($A3312="","",VLOOKUP($A3312,DADOS!F:O,4,FALSE))</f>
        <v/>
      </c>
      <c r="U3312" t="str">
        <f>IF(A3312="","",IF(T3312="","",IF((T3312-S3312)*R3312*$E3312/$D3312/1000&lt;0.2,"&lt;0,2",ROUND((T3312-S3312)*R3312*$E3312/$D3312/1000,2))))</f>
        <v/>
      </c>
      <c r="X3312" t="str">
        <f>IF($A3312="","",VLOOKUP($A3312,DADOS!F:O,9,FALSE))</f>
        <v/>
      </c>
      <c r="Y3312" t="str">
        <f>IF(A3312="","",IF(X3312="","",IF((X3312-W3312)*V3312*$E3312/$D3312&lt;1,"&lt;1",ROUND((X3312-W3312)*V3312*$E3312/$D3312,2))))</f>
        <v/>
      </c>
      <c r="AB3312" t="str">
        <f>IF($A3312="","",VLOOKUP($A3312,DADOS!F:O,7,FALSE))</f>
        <v/>
      </c>
      <c r="AC3312" t="str">
        <f>IF(A3312="","",IF(AB3312="","",IF((AB3312-AA3312)*Z3312*$E3312/$D3312&lt;1,"&lt;1",ROUND((AB3312-AA3312)*Z3312*$E3312/$D3312,2))))</f>
        <v/>
      </c>
      <c r="AF3312" t="str">
        <f>IF($A3312="","",VLOOKUP($A3312,DADOS!F:O,10,FALSE))</f>
        <v/>
      </c>
      <c r="AG3312" t="str">
        <f>IF(A3312="","",IF(AF3312="","",IF((AF3312-AE3312)*AD3312*$E3312/$D3312&lt;1,"&lt;1",ROUND((AF3312-AE3312)*AD3312*$E3312/$D3312,2))))</f>
        <v/>
      </c>
      <c r="AJ3312" t="str">
        <f>IF($A3312="","",VLOOKUP($A3312,DADOS!F:O,8,FALSE))</f>
        <v/>
      </c>
      <c r="AK3312" t="str">
        <f>IF(A3312="","",IF(AJ3312="","",IF((AJ3312-AI3312)*AH3312*$E3312/$D3312&lt;1,"&lt;1",ROUND((AJ3312-AI3312)*AH3312*$E3312/$D3312,2))))</f>
        <v/>
      </c>
      <c r="AN3312" t="str">
        <f>IF($A3312="","",VLOOKUP($A3312,DADOS!F:O,2,FALSE))</f>
        <v/>
      </c>
      <c r="AO3312" t="str">
        <f>IF(A3312="","",IF(AN3312="","",IF((AN3312-AM3312)*AL3312*$E3312/$D3312/1000&lt;0.2,"&lt;0,2",ROUND((AN3312-AM3312)*AL3312*$E3312/$D3312/1000,2))))</f>
        <v/>
      </c>
      <c r="AQ3312">
        <v>0</v>
      </c>
      <c r="AR3312" t="str">
        <f>IF($A3312="","",VLOOKUP($A3312,DADOS!F:P,11,FALSE))</f>
        <v/>
      </c>
      <c r="AS3312" t="str">
        <f>IF(E3312="","",IF(AQ3312="","",IF(AR3312="","",IF((AR3312-AQ3312)*AP3312*$E3312/$D3312&lt;1,"&lt;1",ROUND((AR3312-AQ3312)*AP3312*$E3312/$D3312,2)))))</f>
        <v/>
      </c>
      <c r="AV3312" t="str">
        <f>IF(A3312="","",VLOOKUP(A3312,DADOS!F:R,12,FALSE))</f>
        <v/>
      </c>
      <c r="AW3312" t="str">
        <f>IF(A3312="","",IF(AU3312="","",IF(AV3312="","",IF((AV3312-AU3312)*AT3312*$E3312/$D3312&lt;1,"&lt;1",ROUND((AV3312-AU3312)*AT3312*$E3312/$D3312,2)))))</f>
        <v/>
      </c>
      <c r="AZ3312" t="str">
        <f>IF($A3312="","",VLOOKUP($A3312,DADOS!F:R,13,FALSE))</f>
        <v/>
      </c>
      <c r="BA3312" t="str">
        <f>IF(A3312="","",IF(AY3312="","",IF(AZ3312="","",IF((AZ3312-AY3312)*AX3312*$E3312/$D3312&lt;1,"&lt;1",ROUND((AZ3312-AY3312)*AX3312*$E3312/$D3312,2)))))</f>
        <v/>
      </c>
    </row>
    <row r="3313">
      <c r="B3313" t="str">
        <f>IF(A3313="","",A3313&amp;"/20")</f>
        <v/>
      </c>
      <c r="H3313" t="str">
        <f>IF($A3313="","",VLOOKUP($A3313,DADOS!F:O,3,FALSE))</f>
        <v/>
      </c>
      <c r="I3313" t="str">
        <f>IF(A3313="","",IF(H3313="","",IF((H3313-G3313)*F3313*$E3313/$D3313/1000&lt;0.2,"&lt;0,2",ROUND((H3313-G3313)*F3313*$E3313/$D3313/1000,2))))</f>
        <v/>
      </c>
      <c r="L3313" t="str">
        <f>IF($A3313="","",VLOOKUP($A3313,DADOS!F:O,6,FALSE))</f>
        <v/>
      </c>
      <c r="M3313" t="str">
        <f>IF(A3313="","",IF(L3313="","",IF((L3313-K3313)*J3313*$E3313/$D3313/1000&lt;0.2,"&lt;0,2",ROUND((L3313-K3313)*J3313*$E3313/$D3313/1000,2))))</f>
        <v/>
      </c>
      <c r="P3313" t="str">
        <f>IF($A3313="","",VLOOKUP($A3313,DADOS!F:O,5,FALSE))</f>
        <v/>
      </c>
      <c r="Q3313" t="str">
        <f>IF(A3313="","",IF(P3313="","",IF((P3313-O3313)*N3313*$E3313/$D3313/1000&lt;0.2,"&lt;0,2",ROUND((P3313-O3313)*N3313*$E3313/$D3313/1000,2))))</f>
        <v/>
      </c>
      <c r="T3313" t="str">
        <f>IF($A3313="","",VLOOKUP($A3313,DADOS!F:O,4,FALSE))</f>
        <v/>
      </c>
      <c r="U3313" t="str">
        <f>IF(A3313="","",IF(T3313="","",IF((T3313-S3313)*R3313*$E3313/$D3313/1000&lt;0.2,"&lt;0,2",ROUND((T3313-S3313)*R3313*$E3313/$D3313/1000,2))))</f>
        <v/>
      </c>
      <c r="X3313" t="str">
        <f>IF($A3313="","",VLOOKUP($A3313,DADOS!F:O,9,FALSE))</f>
        <v/>
      </c>
      <c r="Y3313" t="str">
        <f>IF(A3313="","",IF(X3313="","",IF((X3313-W3313)*V3313*$E3313/$D3313&lt;1,"&lt;1",ROUND((X3313-W3313)*V3313*$E3313/$D3313,2))))</f>
        <v/>
      </c>
      <c r="AB3313" t="str">
        <f>IF($A3313="","",VLOOKUP($A3313,DADOS!F:O,7,FALSE))</f>
        <v/>
      </c>
      <c r="AC3313" t="str">
        <f>IF(A3313="","",IF(AB3313="","",IF((AB3313-AA3313)*Z3313*$E3313/$D3313&lt;1,"&lt;1",ROUND((AB3313-AA3313)*Z3313*$E3313/$D3313,2))))</f>
        <v/>
      </c>
      <c r="AF3313" t="str">
        <f>IF($A3313="","",VLOOKUP($A3313,DADOS!F:O,10,FALSE))</f>
        <v/>
      </c>
      <c r="AG3313" t="str">
        <f>IF(A3313="","",IF(AF3313="","",IF((AF3313-AE3313)*AD3313*$E3313/$D3313&lt;1,"&lt;1",ROUND((AF3313-AE3313)*AD3313*$E3313/$D3313,2))))</f>
        <v/>
      </c>
      <c r="AJ3313" t="str">
        <f>IF($A3313="","",VLOOKUP($A3313,DADOS!F:O,8,FALSE))</f>
        <v/>
      </c>
      <c r="AK3313" t="str">
        <f>IF(A3313="","",IF(AJ3313="","",IF((AJ3313-AI3313)*AH3313*$E3313/$D3313&lt;1,"&lt;1",ROUND((AJ3313-AI3313)*AH3313*$E3313/$D3313,2))))</f>
        <v/>
      </c>
      <c r="AN3313" t="str">
        <f>IF($A3313="","",VLOOKUP($A3313,DADOS!F:O,2,FALSE))</f>
        <v/>
      </c>
      <c r="AO3313" t="str">
        <f>IF(A3313="","",IF(AN3313="","",IF((AN3313-AM3313)*AL3313*$E3313/$D3313/1000&lt;0.2,"&lt;0,2",ROUND((AN3313-AM3313)*AL3313*$E3313/$D3313/1000,2))))</f>
        <v/>
      </c>
      <c r="AQ3313">
        <v>0</v>
      </c>
      <c r="AR3313" t="str">
        <f>IF($A3313="","",VLOOKUP($A3313,DADOS!F:P,11,FALSE))</f>
        <v/>
      </c>
      <c r="AS3313" t="str">
        <f>IF(E3313="","",IF(AQ3313="","",IF(AR3313="","",IF((AR3313-AQ3313)*AP3313*$E3313/$D3313&lt;1,"&lt;1",ROUND((AR3313-AQ3313)*AP3313*$E3313/$D3313,2)))))</f>
        <v/>
      </c>
      <c r="AV3313" t="str">
        <f>IF(A3313="","",VLOOKUP(A3313,DADOS!F:R,12,FALSE))</f>
        <v/>
      </c>
      <c r="AW3313" t="str">
        <f>IF(A3313="","",IF(AU3313="","",IF(AV3313="","",IF((AV3313-AU3313)*AT3313*$E3313/$D3313&lt;1,"&lt;1",ROUND((AV3313-AU3313)*AT3313*$E3313/$D3313,2)))))</f>
        <v/>
      </c>
      <c r="AZ3313" t="str">
        <f>IF($A3313="","",VLOOKUP($A3313,DADOS!F:R,13,FALSE))</f>
        <v/>
      </c>
      <c r="BA3313" t="str">
        <f>IF(A3313="","",IF(AY3313="","",IF(AZ3313="","",IF((AZ3313-AY3313)*AX3313*$E3313/$D3313&lt;1,"&lt;1",ROUND((AZ3313-AY3313)*AX3313*$E3313/$D3313,2)))))</f>
        <v/>
      </c>
    </row>
    <row r="3314">
      <c r="B3314" t="str">
        <f>IF(A3314="","",A3314&amp;"/20")</f>
        <v/>
      </c>
      <c r="H3314" t="str">
        <f>IF($A3314="","",VLOOKUP($A3314,DADOS!F:O,3,FALSE))</f>
        <v/>
      </c>
      <c r="I3314" t="str">
        <f>IF(A3314="","",IF(H3314="","",IF((H3314-G3314)*F3314*$E3314/$D3314/1000&lt;0.2,"&lt;0,2",ROUND((H3314-G3314)*F3314*$E3314/$D3314/1000,2))))</f>
        <v/>
      </c>
      <c r="L3314" t="str">
        <f>IF($A3314="","",VLOOKUP($A3314,DADOS!F:O,6,FALSE))</f>
        <v/>
      </c>
      <c r="M3314" t="str">
        <f>IF(A3314="","",IF(L3314="","",IF((L3314-K3314)*J3314*$E3314/$D3314/1000&lt;0.2,"&lt;0,2",ROUND((L3314-K3314)*J3314*$E3314/$D3314/1000,2))))</f>
        <v/>
      </c>
      <c r="P3314" t="str">
        <f>IF($A3314="","",VLOOKUP($A3314,DADOS!F:O,5,FALSE))</f>
        <v/>
      </c>
      <c r="Q3314" t="str">
        <f>IF(A3314="","",IF(P3314="","",IF((P3314-O3314)*N3314*$E3314/$D3314/1000&lt;0.2,"&lt;0,2",ROUND((P3314-O3314)*N3314*$E3314/$D3314/1000,2))))</f>
        <v/>
      </c>
      <c r="T3314" t="str">
        <f>IF($A3314="","",VLOOKUP($A3314,DADOS!F:O,4,FALSE))</f>
        <v/>
      </c>
      <c r="U3314" t="str">
        <f>IF(A3314="","",IF(T3314="","",IF((T3314-S3314)*R3314*$E3314/$D3314/1000&lt;0.2,"&lt;0,2",ROUND((T3314-S3314)*R3314*$E3314/$D3314/1000,2))))</f>
        <v/>
      </c>
      <c r="X3314" t="str">
        <f>IF($A3314="","",VLOOKUP($A3314,DADOS!F:O,9,FALSE))</f>
        <v/>
      </c>
      <c r="Y3314" t="str">
        <f>IF(A3314="","",IF(X3314="","",IF((X3314-W3314)*V3314*$E3314/$D3314&lt;1,"&lt;1",ROUND((X3314-W3314)*V3314*$E3314/$D3314,2))))</f>
        <v/>
      </c>
      <c r="AB3314" t="str">
        <f>IF($A3314="","",VLOOKUP($A3314,DADOS!F:O,7,FALSE))</f>
        <v/>
      </c>
      <c r="AC3314" t="str">
        <f>IF(A3314="","",IF(AB3314="","",IF((AB3314-AA3314)*Z3314*$E3314/$D3314&lt;1,"&lt;1",ROUND((AB3314-AA3314)*Z3314*$E3314/$D3314,2))))</f>
        <v/>
      </c>
      <c r="AF3314" t="str">
        <f>IF($A3314="","",VLOOKUP($A3314,DADOS!F:O,10,FALSE))</f>
        <v/>
      </c>
      <c r="AG3314" t="str">
        <f>IF(A3314="","",IF(AF3314="","",IF((AF3314-AE3314)*AD3314*$E3314/$D3314&lt;1,"&lt;1",ROUND((AF3314-AE3314)*AD3314*$E3314/$D3314,2))))</f>
        <v/>
      </c>
      <c r="AJ3314" t="str">
        <f>IF($A3314="","",VLOOKUP($A3314,DADOS!F:O,8,FALSE))</f>
        <v/>
      </c>
      <c r="AK3314" t="str">
        <f>IF(A3314="","",IF(AJ3314="","",IF((AJ3314-AI3314)*AH3314*$E3314/$D3314&lt;1,"&lt;1",ROUND((AJ3314-AI3314)*AH3314*$E3314/$D3314,2))))</f>
        <v/>
      </c>
      <c r="AN3314" t="str">
        <f>IF($A3314="","",VLOOKUP($A3314,DADOS!F:O,2,FALSE))</f>
        <v/>
      </c>
      <c r="AO3314" t="str">
        <f>IF(A3314="","",IF(AN3314="","",IF((AN3314-AM3314)*AL3314*$E3314/$D3314/1000&lt;0.2,"&lt;0,2",ROUND((AN3314-AM3314)*AL3314*$E3314/$D3314/1000,2))))</f>
        <v/>
      </c>
      <c r="AQ3314">
        <v>0</v>
      </c>
      <c r="AR3314" t="str">
        <f>IF($A3314="","",VLOOKUP($A3314,DADOS!F:P,11,FALSE))</f>
        <v/>
      </c>
      <c r="AS3314" t="str">
        <f>IF(E3314="","",IF(AQ3314="","",IF(AR3314="","",IF((AR3314-AQ3314)*AP3314*$E3314/$D3314&lt;1,"&lt;1",ROUND((AR3314-AQ3314)*AP3314*$E3314/$D3314,2)))))</f>
        <v/>
      </c>
      <c r="AV3314" t="str">
        <f>IF(A3314="","",VLOOKUP(A3314,DADOS!F:R,12,FALSE))</f>
        <v/>
      </c>
      <c r="AW3314" t="str">
        <f>IF(A3314="","",IF(AU3314="","",IF(AV3314="","",IF((AV3314-AU3314)*AT3314*$E3314/$D3314&lt;1,"&lt;1",ROUND((AV3314-AU3314)*AT3314*$E3314/$D3314,2)))))</f>
        <v/>
      </c>
      <c r="AZ3314" t="str">
        <f>IF($A3314="","",VLOOKUP($A3314,DADOS!F:R,13,FALSE))</f>
        <v/>
      </c>
      <c r="BA3314" t="str">
        <f>IF(A3314="","",IF(AY3314="","",IF(AZ3314="","",IF((AZ3314-AY3314)*AX3314*$E3314/$D3314&lt;1,"&lt;1",ROUND((AZ3314-AY3314)*AX3314*$E3314/$D3314,2)))))</f>
        <v/>
      </c>
    </row>
    <row r="3315">
      <c r="B3315" t="str">
        <f>IF(A3315="","",A3315&amp;"/20")</f>
        <v/>
      </c>
      <c r="H3315" t="str">
        <f>IF($A3315="","",VLOOKUP($A3315,DADOS!F:O,3,FALSE))</f>
        <v/>
      </c>
      <c r="I3315" t="str">
        <f>IF(A3315="","",IF(H3315="","",IF((H3315-G3315)*F3315*$E3315/$D3315/1000&lt;0.2,"&lt;0,2",ROUND((H3315-G3315)*F3315*$E3315/$D3315/1000,2))))</f>
        <v/>
      </c>
      <c r="L3315" t="str">
        <f>IF($A3315="","",VLOOKUP($A3315,DADOS!F:O,6,FALSE))</f>
        <v/>
      </c>
      <c r="M3315" t="str">
        <f>IF(A3315="","",IF(L3315="","",IF((L3315-K3315)*J3315*$E3315/$D3315/1000&lt;0.2,"&lt;0,2",ROUND((L3315-K3315)*J3315*$E3315/$D3315/1000,2))))</f>
        <v/>
      </c>
      <c r="P3315" t="str">
        <f>IF($A3315="","",VLOOKUP($A3315,DADOS!F:O,5,FALSE))</f>
        <v/>
      </c>
      <c r="Q3315" t="str">
        <f>IF(A3315="","",IF(P3315="","",IF((P3315-O3315)*N3315*$E3315/$D3315/1000&lt;0.2,"&lt;0,2",ROUND((P3315-O3315)*N3315*$E3315/$D3315/1000,2))))</f>
        <v/>
      </c>
      <c r="T3315" t="str">
        <f>IF($A3315="","",VLOOKUP($A3315,DADOS!F:O,4,FALSE))</f>
        <v/>
      </c>
      <c r="U3315" t="str">
        <f>IF(A3315="","",IF(T3315="","",IF((T3315-S3315)*R3315*$E3315/$D3315/1000&lt;0.2,"&lt;0,2",ROUND((T3315-S3315)*R3315*$E3315/$D3315/1000,2))))</f>
        <v/>
      </c>
      <c r="X3315" t="str">
        <f>IF($A3315="","",VLOOKUP($A3315,DADOS!F:O,9,FALSE))</f>
        <v/>
      </c>
      <c r="Y3315" t="str">
        <f>IF(A3315="","",IF(X3315="","",IF((X3315-W3315)*V3315*$E3315/$D3315&lt;1,"&lt;1",ROUND((X3315-W3315)*V3315*$E3315/$D3315,2))))</f>
        <v/>
      </c>
      <c r="AB3315" t="str">
        <f>IF($A3315="","",VLOOKUP($A3315,DADOS!F:O,7,FALSE))</f>
        <v/>
      </c>
      <c r="AC3315" t="str">
        <f>IF(A3315="","",IF(AB3315="","",IF((AB3315-AA3315)*Z3315*$E3315/$D3315&lt;1,"&lt;1",ROUND((AB3315-AA3315)*Z3315*$E3315/$D3315,2))))</f>
        <v/>
      </c>
      <c r="AF3315" t="str">
        <f>IF($A3315="","",VLOOKUP($A3315,DADOS!F:O,10,FALSE))</f>
        <v/>
      </c>
      <c r="AG3315" t="str">
        <f>IF(A3315="","",IF(AF3315="","",IF((AF3315-AE3315)*AD3315*$E3315/$D3315&lt;1,"&lt;1",ROUND((AF3315-AE3315)*AD3315*$E3315/$D3315,2))))</f>
        <v/>
      </c>
      <c r="AJ3315" t="str">
        <f>IF($A3315="","",VLOOKUP($A3315,DADOS!F:O,8,FALSE))</f>
        <v/>
      </c>
      <c r="AK3315" t="str">
        <f>IF(A3315="","",IF(AJ3315="","",IF((AJ3315-AI3315)*AH3315*$E3315/$D3315&lt;1,"&lt;1",ROUND((AJ3315-AI3315)*AH3315*$E3315/$D3315,2))))</f>
        <v/>
      </c>
      <c r="AN3315" t="str">
        <f>IF($A3315="","",VLOOKUP($A3315,DADOS!F:O,2,FALSE))</f>
        <v/>
      </c>
      <c r="AO3315" t="str">
        <f>IF(A3315="","",IF(AN3315="","",IF((AN3315-AM3315)*AL3315*$E3315/$D3315/1000&lt;0.2,"&lt;0,2",ROUND((AN3315-AM3315)*AL3315*$E3315/$D3315/1000,2))))</f>
        <v/>
      </c>
      <c r="AQ3315">
        <v>0</v>
      </c>
      <c r="AR3315" t="str">
        <f>IF($A3315="","",VLOOKUP($A3315,DADOS!F:P,11,FALSE))</f>
        <v/>
      </c>
      <c r="AS3315" t="str">
        <f>IF(E3315="","",IF(AQ3315="","",IF(AR3315="","",IF((AR3315-AQ3315)*AP3315*$E3315/$D3315&lt;1,"&lt;1",ROUND((AR3315-AQ3315)*AP3315*$E3315/$D3315,2)))))</f>
        <v/>
      </c>
      <c r="AV3315" t="str">
        <f>IF(A3315="","",VLOOKUP(A3315,DADOS!F:R,12,FALSE))</f>
        <v/>
      </c>
      <c r="AW3315" t="str">
        <f>IF(A3315="","",IF(AU3315="","",IF(AV3315="","",IF((AV3315-AU3315)*AT3315*$E3315/$D3315&lt;1,"&lt;1",ROUND((AV3315-AU3315)*AT3315*$E3315/$D3315,2)))))</f>
        <v/>
      </c>
      <c r="AZ3315" t="str">
        <f>IF($A3315="","",VLOOKUP($A3315,DADOS!F:R,13,FALSE))</f>
        <v/>
      </c>
      <c r="BA3315" t="str">
        <f>IF(A3315="","",IF(AY3315="","",IF(AZ3315="","",IF((AZ3315-AY3315)*AX3315*$E3315/$D3315&lt;1,"&lt;1",ROUND((AZ3315-AY3315)*AX3315*$E3315/$D3315,2)))))</f>
        <v/>
      </c>
    </row>
    <row r="3316">
      <c r="B3316" t="str">
        <f>IF(A3316="","",A3316&amp;"/20")</f>
        <v/>
      </c>
      <c r="H3316" t="str">
        <f>IF($A3316="","",VLOOKUP($A3316,DADOS!F:O,3,FALSE))</f>
        <v/>
      </c>
      <c r="I3316" t="str">
        <f>IF(A3316="","",IF(H3316="","",IF((H3316-G3316)*F3316*$E3316/$D3316/1000&lt;0.2,"&lt;0,2",ROUND((H3316-G3316)*F3316*$E3316/$D3316/1000,2))))</f>
        <v/>
      </c>
      <c r="L3316" t="str">
        <f>IF($A3316="","",VLOOKUP($A3316,DADOS!F:O,6,FALSE))</f>
        <v/>
      </c>
      <c r="M3316" t="str">
        <f>IF(A3316="","",IF(L3316="","",IF((L3316-K3316)*J3316*$E3316/$D3316/1000&lt;0.2,"&lt;0,2",ROUND((L3316-K3316)*J3316*$E3316/$D3316/1000,2))))</f>
        <v/>
      </c>
      <c r="P3316" t="str">
        <f>IF($A3316="","",VLOOKUP($A3316,DADOS!F:O,5,FALSE))</f>
        <v/>
      </c>
      <c r="Q3316" t="str">
        <f>IF(A3316="","",IF(P3316="","",IF((P3316-O3316)*N3316*$E3316/$D3316/1000&lt;0.2,"&lt;0,2",ROUND((P3316-O3316)*N3316*$E3316/$D3316/1000,2))))</f>
        <v/>
      </c>
      <c r="T3316" t="str">
        <f>IF($A3316="","",VLOOKUP($A3316,DADOS!F:O,4,FALSE))</f>
        <v/>
      </c>
      <c r="U3316" t="str">
        <f>IF(A3316="","",IF(T3316="","",IF((T3316-S3316)*R3316*$E3316/$D3316/1000&lt;0.2,"&lt;0,2",ROUND((T3316-S3316)*R3316*$E3316/$D3316/1000,2))))</f>
        <v/>
      </c>
      <c r="X3316" t="str">
        <f>IF($A3316="","",VLOOKUP($A3316,DADOS!F:O,9,FALSE))</f>
        <v/>
      </c>
      <c r="Y3316" t="str">
        <f>IF(A3316="","",IF(X3316="","",IF((X3316-W3316)*V3316*$E3316/$D3316&lt;1,"&lt;1",ROUND((X3316-W3316)*V3316*$E3316/$D3316,2))))</f>
        <v/>
      </c>
      <c r="AB3316" t="str">
        <f>IF($A3316="","",VLOOKUP($A3316,DADOS!F:O,7,FALSE))</f>
        <v/>
      </c>
      <c r="AC3316" t="str">
        <f>IF(A3316="","",IF(AB3316="","",IF((AB3316-AA3316)*Z3316*$E3316/$D3316&lt;1,"&lt;1",ROUND((AB3316-AA3316)*Z3316*$E3316/$D3316,2))))</f>
        <v/>
      </c>
      <c r="AF3316" t="str">
        <f>IF($A3316="","",VLOOKUP($A3316,DADOS!F:O,10,FALSE))</f>
        <v/>
      </c>
      <c r="AG3316" t="str">
        <f>IF(A3316="","",IF(AF3316="","",IF((AF3316-AE3316)*AD3316*$E3316/$D3316&lt;1,"&lt;1",ROUND((AF3316-AE3316)*AD3316*$E3316/$D3316,2))))</f>
        <v/>
      </c>
      <c r="AJ3316" t="str">
        <f>IF($A3316="","",VLOOKUP($A3316,DADOS!F:O,8,FALSE))</f>
        <v/>
      </c>
      <c r="AK3316" t="str">
        <f>IF(A3316="","",IF(AJ3316="","",IF((AJ3316-AI3316)*AH3316*$E3316/$D3316&lt;1,"&lt;1",ROUND((AJ3316-AI3316)*AH3316*$E3316/$D3316,2))))</f>
        <v/>
      </c>
      <c r="AN3316" t="str">
        <f>IF($A3316="","",VLOOKUP($A3316,DADOS!F:O,2,FALSE))</f>
        <v/>
      </c>
      <c r="AO3316" t="str">
        <f>IF(A3316="","",IF(AN3316="","",IF((AN3316-AM3316)*AL3316*$E3316/$D3316/1000&lt;0.2,"&lt;0,2",ROUND((AN3316-AM3316)*AL3316*$E3316/$D3316/1000,2))))</f>
        <v/>
      </c>
      <c r="AQ3316">
        <v>0</v>
      </c>
      <c r="AR3316" t="str">
        <f>IF($A3316="","",VLOOKUP($A3316,DADOS!F:P,11,FALSE))</f>
        <v/>
      </c>
      <c r="AS3316" t="str">
        <f>IF(E3316="","",IF(AQ3316="","",IF(AR3316="","",IF((AR3316-AQ3316)*AP3316*$E3316/$D3316&lt;1,"&lt;1",ROUND((AR3316-AQ3316)*AP3316*$E3316/$D3316,2)))))</f>
        <v/>
      </c>
      <c r="AV3316" t="str">
        <f>IF(A3316="","",VLOOKUP(A3316,DADOS!F:R,12,FALSE))</f>
        <v/>
      </c>
      <c r="AW3316" t="str">
        <f>IF(A3316="","",IF(AU3316="","",IF(AV3316="","",IF((AV3316-AU3316)*AT3316*$E3316/$D3316&lt;1,"&lt;1",ROUND((AV3316-AU3316)*AT3316*$E3316/$D3316,2)))))</f>
        <v/>
      </c>
      <c r="AZ3316" t="str">
        <f>IF($A3316="","",VLOOKUP($A3316,DADOS!F:R,13,FALSE))</f>
        <v/>
      </c>
      <c r="BA3316" t="str">
        <f>IF(A3316="","",IF(AY3316="","",IF(AZ3316="","",IF((AZ3316-AY3316)*AX3316*$E3316/$D3316&lt;1,"&lt;1",ROUND((AZ3316-AY3316)*AX3316*$E3316/$D3316,2)))))</f>
        <v/>
      </c>
    </row>
    <row r="3317">
      <c r="B3317" t="str">
        <f>IF(A3317="","",A3317&amp;"/20")</f>
        <v/>
      </c>
      <c r="H3317" t="str">
        <f>IF($A3317="","",VLOOKUP($A3317,DADOS!F:O,3,FALSE))</f>
        <v/>
      </c>
      <c r="I3317" t="str">
        <f>IF(A3317="","",IF(H3317="","",IF((H3317-G3317)*F3317*$E3317/$D3317/1000&lt;0.2,"&lt;0,2",ROUND((H3317-G3317)*F3317*$E3317/$D3317/1000,2))))</f>
        <v/>
      </c>
      <c r="L3317" t="str">
        <f>IF($A3317="","",VLOOKUP($A3317,DADOS!F:O,6,FALSE))</f>
        <v/>
      </c>
      <c r="M3317" t="str">
        <f>IF(A3317="","",IF(L3317="","",IF((L3317-K3317)*J3317*$E3317/$D3317/1000&lt;0.2,"&lt;0,2",ROUND((L3317-K3317)*J3317*$E3317/$D3317/1000,2))))</f>
        <v/>
      </c>
      <c r="P3317" t="str">
        <f>IF($A3317="","",VLOOKUP($A3317,DADOS!F:O,5,FALSE))</f>
        <v/>
      </c>
      <c r="Q3317" t="str">
        <f>IF(A3317="","",IF(P3317="","",IF((P3317-O3317)*N3317*$E3317/$D3317/1000&lt;0.2,"&lt;0,2",ROUND((P3317-O3317)*N3317*$E3317/$D3317/1000,2))))</f>
        <v/>
      </c>
      <c r="T3317" t="str">
        <f>IF($A3317="","",VLOOKUP($A3317,DADOS!F:O,4,FALSE))</f>
        <v/>
      </c>
      <c r="U3317" t="str">
        <f>IF(A3317="","",IF(T3317="","",IF((T3317-S3317)*R3317*$E3317/$D3317/1000&lt;0.2,"&lt;0,2",ROUND((T3317-S3317)*R3317*$E3317/$D3317/1000,2))))</f>
        <v/>
      </c>
      <c r="X3317" t="str">
        <f>IF($A3317="","",VLOOKUP($A3317,DADOS!F:O,9,FALSE))</f>
        <v/>
      </c>
      <c r="Y3317" t="str">
        <f>IF(A3317="","",IF(X3317="","",IF((X3317-W3317)*V3317*$E3317/$D3317&lt;1,"&lt;1",ROUND((X3317-W3317)*V3317*$E3317/$D3317,2))))</f>
        <v/>
      </c>
      <c r="AB3317" t="str">
        <f>IF($A3317="","",VLOOKUP($A3317,DADOS!F:O,7,FALSE))</f>
        <v/>
      </c>
      <c r="AC3317" t="str">
        <f>IF(A3317="","",IF(AB3317="","",IF((AB3317-AA3317)*Z3317*$E3317/$D3317&lt;1,"&lt;1",ROUND((AB3317-AA3317)*Z3317*$E3317/$D3317,2))))</f>
        <v/>
      </c>
      <c r="AF3317" t="str">
        <f>IF($A3317="","",VLOOKUP($A3317,DADOS!F:O,10,FALSE))</f>
        <v/>
      </c>
      <c r="AG3317" t="str">
        <f>IF(A3317="","",IF(AF3317="","",IF((AF3317-AE3317)*AD3317*$E3317/$D3317&lt;1,"&lt;1",ROUND((AF3317-AE3317)*AD3317*$E3317/$D3317,2))))</f>
        <v/>
      </c>
      <c r="AJ3317" t="str">
        <f>IF($A3317="","",VLOOKUP($A3317,DADOS!F:O,8,FALSE))</f>
        <v/>
      </c>
      <c r="AK3317" t="str">
        <f>IF(A3317="","",IF(AJ3317="","",IF((AJ3317-AI3317)*AH3317*$E3317/$D3317&lt;1,"&lt;1",ROUND((AJ3317-AI3317)*AH3317*$E3317/$D3317,2))))</f>
        <v/>
      </c>
      <c r="AN3317" t="str">
        <f>IF($A3317="","",VLOOKUP($A3317,DADOS!F:O,2,FALSE))</f>
        <v/>
      </c>
      <c r="AO3317" t="str">
        <f>IF(A3317="","",IF(AN3317="","",IF((AN3317-AM3317)*AL3317*$E3317/$D3317/1000&lt;0.2,"&lt;0,2",ROUND((AN3317-AM3317)*AL3317*$E3317/$D3317/1000,2))))</f>
        <v/>
      </c>
      <c r="AQ3317">
        <v>0</v>
      </c>
      <c r="AR3317" t="str">
        <f>IF($A3317="","",VLOOKUP($A3317,DADOS!F:P,11,FALSE))</f>
        <v/>
      </c>
      <c r="AS3317" t="str">
        <f>IF(E3317="","",IF(AQ3317="","",IF(AR3317="","",IF((AR3317-AQ3317)*AP3317*$E3317/$D3317&lt;1,"&lt;1",ROUND((AR3317-AQ3317)*AP3317*$E3317/$D3317,2)))))</f>
        <v/>
      </c>
      <c r="AV3317" t="str">
        <f>IF(A3317="","",VLOOKUP(A3317,DADOS!F:R,12,FALSE))</f>
        <v/>
      </c>
      <c r="AW3317" t="str">
        <f>IF(A3317="","",IF(AU3317="","",IF(AV3317="","",IF((AV3317-AU3317)*AT3317*$E3317/$D3317&lt;1,"&lt;1",ROUND((AV3317-AU3317)*AT3317*$E3317/$D3317,2)))))</f>
        <v/>
      </c>
      <c r="AZ3317" t="str">
        <f>IF($A3317="","",VLOOKUP($A3317,DADOS!F:R,13,FALSE))</f>
        <v/>
      </c>
      <c r="BA3317" t="str">
        <f>IF(A3317="","",IF(AY3317="","",IF(AZ3317="","",IF((AZ3317-AY3317)*AX3317*$E3317/$D3317&lt;1,"&lt;1",ROUND((AZ3317-AY3317)*AX3317*$E3317/$D3317,2)))))</f>
        <v/>
      </c>
    </row>
    <row r="3318">
      <c r="B3318" t="str">
        <f>IF(A3318="","",A3318&amp;"/20")</f>
        <v/>
      </c>
      <c r="H3318" t="str">
        <f>IF($A3318="","",VLOOKUP($A3318,DADOS!F:O,3,FALSE))</f>
        <v/>
      </c>
      <c r="I3318" t="str">
        <f>IF(A3318="","",IF(H3318="","",IF((H3318-G3318)*F3318*$E3318/$D3318/1000&lt;0.2,"&lt;0,2",ROUND((H3318-G3318)*F3318*$E3318/$D3318/1000,2))))</f>
        <v/>
      </c>
      <c r="L3318" t="str">
        <f>IF($A3318="","",VLOOKUP($A3318,DADOS!F:O,6,FALSE))</f>
        <v/>
      </c>
      <c r="M3318" t="str">
        <f>IF(A3318="","",IF(L3318="","",IF((L3318-K3318)*J3318*$E3318/$D3318/1000&lt;0.2,"&lt;0,2",ROUND((L3318-K3318)*J3318*$E3318/$D3318/1000,2))))</f>
        <v/>
      </c>
      <c r="P3318" t="str">
        <f>IF($A3318="","",VLOOKUP($A3318,DADOS!F:O,5,FALSE))</f>
        <v/>
      </c>
      <c r="Q3318" t="str">
        <f>IF(A3318="","",IF(P3318="","",IF((P3318-O3318)*N3318*$E3318/$D3318/1000&lt;0.2,"&lt;0,2",ROUND((P3318-O3318)*N3318*$E3318/$D3318/1000,2))))</f>
        <v/>
      </c>
      <c r="T3318" t="str">
        <f>IF($A3318="","",VLOOKUP($A3318,DADOS!F:O,4,FALSE))</f>
        <v/>
      </c>
      <c r="U3318" t="str">
        <f>IF(A3318="","",IF(T3318="","",IF((T3318-S3318)*R3318*$E3318/$D3318/1000&lt;0.2,"&lt;0,2",ROUND((T3318-S3318)*R3318*$E3318/$D3318/1000,2))))</f>
        <v/>
      </c>
      <c r="X3318" t="str">
        <f>IF($A3318="","",VLOOKUP($A3318,DADOS!F:O,9,FALSE))</f>
        <v/>
      </c>
      <c r="Y3318" t="str">
        <f>IF(A3318="","",IF(X3318="","",IF((X3318-W3318)*V3318*$E3318/$D3318&lt;1,"&lt;1",ROUND((X3318-W3318)*V3318*$E3318/$D3318,2))))</f>
        <v/>
      </c>
      <c r="AB3318" t="str">
        <f>IF($A3318="","",VLOOKUP($A3318,DADOS!F:O,7,FALSE))</f>
        <v/>
      </c>
      <c r="AC3318" t="str">
        <f>IF(A3318="","",IF(AB3318="","",IF((AB3318-AA3318)*Z3318*$E3318/$D3318&lt;1,"&lt;1",ROUND((AB3318-AA3318)*Z3318*$E3318/$D3318,2))))</f>
        <v/>
      </c>
      <c r="AF3318" t="str">
        <f>IF($A3318="","",VLOOKUP($A3318,DADOS!F:O,10,FALSE))</f>
        <v/>
      </c>
      <c r="AG3318" t="str">
        <f>IF(A3318="","",IF(AF3318="","",IF((AF3318-AE3318)*AD3318*$E3318/$D3318&lt;1,"&lt;1",ROUND((AF3318-AE3318)*AD3318*$E3318/$D3318,2))))</f>
        <v/>
      </c>
      <c r="AJ3318" t="str">
        <f>IF($A3318="","",VLOOKUP($A3318,DADOS!F:O,8,FALSE))</f>
        <v/>
      </c>
      <c r="AK3318" t="str">
        <f>IF(A3318="","",IF(AJ3318="","",IF((AJ3318-AI3318)*AH3318*$E3318/$D3318&lt;1,"&lt;1",ROUND((AJ3318-AI3318)*AH3318*$E3318/$D3318,2))))</f>
        <v/>
      </c>
      <c r="AN3318" t="str">
        <f>IF($A3318="","",VLOOKUP($A3318,DADOS!F:O,2,FALSE))</f>
        <v/>
      </c>
      <c r="AO3318" t="str">
        <f>IF(A3318="","",IF(AN3318="","",IF((AN3318-AM3318)*AL3318*$E3318/$D3318/1000&lt;0.2,"&lt;0,2",ROUND((AN3318-AM3318)*AL3318*$E3318/$D3318/1000,2))))</f>
        <v/>
      </c>
      <c r="AQ3318">
        <v>0</v>
      </c>
      <c r="AR3318" t="str">
        <f>IF($A3318="","",VLOOKUP($A3318,DADOS!F:P,11,FALSE))</f>
        <v/>
      </c>
      <c r="AS3318" t="str">
        <f>IF(E3318="","",IF(AQ3318="","",IF(AR3318="","",IF((AR3318-AQ3318)*AP3318*$E3318/$D3318&lt;1,"&lt;1",ROUND((AR3318-AQ3318)*AP3318*$E3318/$D3318,2)))))</f>
        <v/>
      </c>
      <c r="AV3318" t="str">
        <f>IF(A3318="","",VLOOKUP(A3318,DADOS!F:R,12,FALSE))</f>
        <v/>
      </c>
      <c r="AW3318" t="str">
        <f>IF(A3318="","",IF(AU3318="","",IF(AV3318="","",IF((AV3318-AU3318)*AT3318*$E3318/$D3318&lt;1,"&lt;1",ROUND((AV3318-AU3318)*AT3318*$E3318/$D3318,2)))))</f>
        <v/>
      </c>
      <c r="AZ3318" t="str">
        <f>IF($A3318="","",VLOOKUP($A3318,DADOS!F:R,13,FALSE))</f>
        <v/>
      </c>
      <c r="BA3318" t="str">
        <f>IF(A3318="","",IF(AY3318="","",IF(AZ3318="","",IF((AZ3318-AY3318)*AX3318*$E3318/$D3318&lt;1,"&lt;1",ROUND((AZ3318-AY3318)*AX3318*$E3318/$D3318,2)))))</f>
        <v/>
      </c>
    </row>
    <row r="3319">
      <c r="B3319" t="str">
        <f>IF(A3319="","",A3319&amp;"/20")</f>
        <v/>
      </c>
      <c r="H3319" t="str">
        <f>IF($A3319="","",VLOOKUP($A3319,DADOS!F:O,3,FALSE))</f>
        <v/>
      </c>
      <c r="I3319" t="str">
        <f>IF(A3319="","",IF(H3319="","",IF((H3319-G3319)*F3319*$E3319/$D3319/1000&lt;0.2,"&lt;0,2",ROUND((H3319-G3319)*F3319*$E3319/$D3319/1000,2))))</f>
        <v/>
      </c>
      <c r="L3319" t="str">
        <f>IF($A3319="","",VLOOKUP($A3319,DADOS!F:O,6,FALSE))</f>
        <v/>
      </c>
      <c r="M3319" t="str">
        <f>IF(A3319="","",IF(L3319="","",IF((L3319-K3319)*J3319*$E3319/$D3319/1000&lt;0.2,"&lt;0,2",ROUND((L3319-K3319)*J3319*$E3319/$D3319/1000,2))))</f>
        <v/>
      </c>
      <c r="P3319" t="str">
        <f>IF($A3319="","",VLOOKUP($A3319,DADOS!F:O,5,FALSE))</f>
        <v/>
      </c>
      <c r="Q3319" t="str">
        <f>IF(A3319="","",IF(P3319="","",IF((P3319-O3319)*N3319*$E3319/$D3319/1000&lt;0.2,"&lt;0,2",ROUND((P3319-O3319)*N3319*$E3319/$D3319/1000,2))))</f>
        <v/>
      </c>
      <c r="T3319" t="str">
        <f>IF($A3319="","",VLOOKUP($A3319,DADOS!F:O,4,FALSE))</f>
        <v/>
      </c>
      <c r="U3319" t="str">
        <f>IF(A3319="","",IF(T3319="","",IF((T3319-S3319)*R3319*$E3319/$D3319/1000&lt;0.2,"&lt;0,2",ROUND((T3319-S3319)*R3319*$E3319/$D3319/1000,2))))</f>
        <v/>
      </c>
      <c r="X3319" t="str">
        <f>IF($A3319="","",VLOOKUP($A3319,DADOS!F:O,9,FALSE))</f>
        <v/>
      </c>
      <c r="Y3319" t="str">
        <f>IF(A3319="","",IF(X3319="","",IF((X3319-W3319)*V3319*$E3319/$D3319&lt;1,"&lt;1",ROUND((X3319-W3319)*V3319*$E3319/$D3319,2))))</f>
        <v/>
      </c>
      <c r="AB3319" t="str">
        <f>IF($A3319="","",VLOOKUP($A3319,DADOS!F:O,7,FALSE))</f>
        <v/>
      </c>
      <c r="AC3319" t="str">
        <f>IF(A3319="","",IF(AB3319="","",IF((AB3319-AA3319)*Z3319*$E3319/$D3319&lt;1,"&lt;1",ROUND((AB3319-AA3319)*Z3319*$E3319/$D3319,2))))</f>
        <v/>
      </c>
      <c r="AF3319" t="str">
        <f>IF($A3319="","",VLOOKUP($A3319,DADOS!F:O,10,FALSE))</f>
        <v/>
      </c>
      <c r="AG3319" t="str">
        <f>IF(A3319="","",IF(AF3319="","",IF((AF3319-AE3319)*AD3319*$E3319/$D3319&lt;1,"&lt;1",ROUND((AF3319-AE3319)*AD3319*$E3319/$D3319,2))))</f>
        <v/>
      </c>
      <c r="AJ3319" t="str">
        <f>IF($A3319="","",VLOOKUP($A3319,DADOS!F:O,8,FALSE))</f>
        <v/>
      </c>
      <c r="AK3319" t="str">
        <f>IF(A3319="","",IF(AJ3319="","",IF((AJ3319-AI3319)*AH3319*$E3319/$D3319&lt;1,"&lt;1",ROUND((AJ3319-AI3319)*AH3319*$E3319/$D3319,2))))</f>
        <v/>
      </c>
      <c r="AN3319" t="str">
        <f>IF($A3319="","",VLOOKUP($A3319,DADOS!F:O,2,FALSE))</f>
        <v/>
      </c>
      <c r="AO3319" t="str">
        <f>IF(A3319="","",IF(AN3319="","",IF((AN3319-AM3319)*AL3319*$E3319/$D3319/1000&lt;0.2,"&lt;0,2",ROUND((AN3319-AM3319)*AL3319*$E3319/$D3319/1000,2))))</f>
        <v/>
      </c>
      <c r="AQ3319">
        <v>0</v>
      </c>
      <c r="AR3319" t="str">
        <f>IF($A3319="","",VLOOKUP($A3319,DADOS!F:P,11,FALSE))</f>
        <v/>
      </c>
      <c r="AS3319" t="str">
        <f>IF(E3319="","",IF(AQ3319="","",IF(AR3319="","",IF((AR3319-AQ3319)*AP3319*$E3319/$D3319&lt;1,"&lt;1",ROUND((AR3319-AQ3319)*AP3319*$E3319/$D3319,2)))))</f>
        <v/>
      </c>
      <c r="AV3319" t="str">
        <f>IF(A3319="","",VLOOKUP(A3319,DADOS!F:R,12,FALSE))</f>
        <v/>
      </c>
      <c r="AW3319" t="str">
        <f>IF(A3319="","",IF(AU3319="","",IF(AV3319="","",IF((AV3319-AU3319)*AT3319*$E3319/$D3319&lt;1,"&lt;1",ROUND((AV3319-AU3319)*AT3319*$E3319/$D3319,2)))))</f>
        <v/>
      </c>
      <c r="AZ3319" t="str">
        <f>IF($A3319="","",VLOOKUP($A3319,DADOS!F:R,13,FALSE))</f>
        <v/>
      </c>
      <c r="BA3319" t="str">
        <f>IF(A3319="","",IF(AY3319="","",IF(AZ3319="","",IF((AZ3319-AY3319)*AX3319*$E3319/$D3319&lt;1,"&lt;1",ROUND((AZ3319-AY3319)*AX3319*$E3319/$D3319,2)))))</f>
        <v/>
      </c>
    </row>
    <row r="3320">
      <c r="B3320" t="str">
        <f>IF(A3320="","",A3320&amp;"/20")</f>
        <v/>
      </c>
      <c r="H3320" t="str">
        <f>IF($A3320="","",VLOOKUP($A3320,DADOS!F:O,3,FALSE))</f>
        <v/>
      </c>
      <c r="I3320" t="str">
        <f>IF(A3320="","",IF(H3320="","",IF((H3320-G3320)*F3320*$E3320/$D3320/1000&lt;0.2,"&lt;0,2",ROUND((H3320-G3320)*F3320*$E3320/$D3320/1000,2))))</f>
        <v/>
      </c>
      <c r="L3320" t="str">
        <f>IF($A3320="","",VLOOKUP($A3320,DADOS!F:O,6,FALSE))</f>
        <v/>
      </c>
      <c r="M3320" t="str">
        <f>IF(A3320="","",IF(L3320="","",IF((L3320-K3320)*J3320*$E3320/$D3320/1000&lt;0.2,"&lt;0,2",ROUND((L3320-K3320)*J3320*$E3320/$D3320/1000,2))))</f>
        <v/>
      </c>
      <c r="P3320" t="str">
        <f>IF($A3320="","",VLOOKUP($A3320,DADOS!F:O,5,FALSE))</f>
        <v/>
      </c>
      <c r="Q3320" t="str">
        <f>IF(A3320="","",IF(P3320="","",IF((P3320-O3320)*N3320*$E3320/$D3320/1000&lt;0.2,"&lt;0,2",ROUND((P3320-O3320)*N3320*$E3320/$D3320/1000,2))))</f>
        <v/>
      </c>
      <c r="T3320" t="str">
        <f>IF($A3320="","",VLOOKUP($A3320,DADOS!F:O,4,FALSE))</f>
        <v/>
      </c>
      <c r="U3320" t="str">
        <f>IF(A3320="","",IF(T3320="","",IF((T3320-S3320)*R3320*$E3320/$D3320/1000&lt;0.2,"&lt;0,2",ROUND((T3320-S3320)*R3320*$E3320/$D3320/1000,2))))</f>
        <v/>
      </c>
      <c r="X3320" t="str">
        <f>IF($A3320="","",VLOOKUP($A3320,DADOS!F:O,9,FALSE))</f>
        <v/>
      </c>
      <c r="Y3320" t="str">
        <f>IF(A3320="","",IF(X3320="","",IF((X3320-W3320)*V3320*$E3320/$D3320&lt;1,"&lt;1",ROUND((X3320-W3320)*V3320*$E3320/$D3320,2))))</f>
        <v/>
      </c>
      <c r="AB3320" t="str">
        <f>IF($A3320="","",VLOOKUP($A3320,DADOS!F:O,7,FALSE))</f>
        <v/>
      </c>
      <c r="AC3320" t="str">
        <f>IF(A3320="","",IF(AB3320="","",IF((AB3320-AA3320)*Z3320*$E3320/$D3320&lt;1,"&lt;1",ROUND((AB3320-AA3320)*Z3320*$E3320/$D3320,2))))</f>
        <v/>
      </c>
      <c r="AF3320" t="str">
        <f>IF($A3320="","",VLOOKUP($A3320,DADOS!F:O,10,FALSE))</f>
        <v/>
      </c>
      <c r="AG3320" t="str">
        <f>IF(A3320="","",IF(AF3320="","",IF((AF3320-AE3320)*AD3320*$E3320/$D3320&lt;1,"&lt;1",ROUND((AF3320-AE3320)*AD3320*$E3320/$D3320,2))))</f>
        <v/>
      </c>
      <c r="AJ3320" t="str">
        <f>IF($A3320="","",VLOOKUP($A3320,DADOS!F:O,8,FALSE))</f>
        <v/>
      </c>
      <c r="AK3320" t="str">
        <f>IF(A3320="","",IF(AJ3320="","",IF((AJ3320-AI3320)*AH3320*$E3320/$D3320&lt;1,"&lt;1",ROUND((AJ3320-AI3320)*AH3320*$E3320/$D3320,2))))</f>
        <v/>
      </c>
      <c r="AN3320" t="str">
        <f>IF($A3320="","",VLOOKUP($A3320,DADOS!F:O,2,FALSE))</f>
        <v/>
      </c>
      <c r="AO3320" t="str">
        <f>IF(A3320="","",IF(AN3320="","",IF((AN3320-AM3320)*AL3320*$E3320/$D3320/1000&lt;0.2,"&lt;0,2",ROUND((AN3320-AM3320)*AL3320*$E3320/$D3320/1000,2))))</f>
        <v/>
      </c>
      <c r="AQ3320">
        <v>0</v>
      </c>
      <c r="AR3320" t="str">
        <f>IF($A3320="","",VLOOKUP($A3320,DADOS!F:P,11,FALSE))</f>
        <v/>
      </c>
      <c r="AS3320" t="str">
        <f>IF(E3320="","",IF(AQ3320="","",IF(AR3320="","",IF((AR3320-AQ3320)*AP3320*$E3320/$D3320&lt;1,"&lt;1",ROUND((AR3320-AQ3320)*AP3320*$E3320/$D3320,2)))))</f>
        <v/>
      </c>
      <c r="AV3320" t="str">
        <f>IF(A3320="","",VLOOKUP(A3320,DADOS!F:R,12,FALSE))</f>
        <v/>
      </c>
      <c r="AW3320" t="str">
        <f>IF(A3320="","",IF(AU3320="","",IF(AV3320="","",IF((AV3320-AU3320)*AT3320*$E3320/$D3320&lt;1,"&lt;1",ROUND((AV3320-AU3320)*AT3320*$E3320/$D3320,2)))))</f>
        <v/>
      </c>
      <c r="AZ3320" t="str">
        <f>IF($A3320="","",VLOOKUP($A3320,DADOS!F:R,13,FALSE))</f>
        <v/>
      </c>
      <c r="BA3320" t="str">
        <f>IF(A3320="","",IF(AY3320="","",IF(AZ3320="","",IF((AZ3320-AY3320)*AX3320*$E3320/$D3320&lt;1,"&lt;1",ROUND((AZ3320-AY3320)*AX3320*$E3320/$D3320,2)))))</f>
        <v/>
      </c>
    </row>
    <row r="3321">
      <c r="B3321" t="str">
        <f>IF(A3321="","",A3321&amp;"/20")</f>
        <v/>
      </c>
      <c r="H3321" t="str">
        <f>IF($A3321="","",VLOOKUP($A3321,DADOS!F:O,3,FALSE))</f>
        <v/>
      </c>
      <c r="I3321" t="str">
        <f>IF(A3321="","",IF(H3321="","",IF((H3321-G3321)*F3321*$E3321/$D3321/1000&lt;0.2,"&lt;0,2",ROUND((H3321-G3321)*F3321*$E3321/$D3321/1000,2))))</f>
        <v/>
      </c>
      <c r="L3321" t="str">
        <f>IF($A3321="","",VLOOKUP($A3321,DADOS!F:O,6,FALSE))</f>
        <v/>
      </c>
      <c r="M3321" t="str">
        <f>IF(A3321="","",IF(L3321="","",IF((L3321-K3321)*J3321*$E3321/$D3321/1000&lt;0.2,"&lt;0,2",ROUND((L3321-K3321)*J3321*$E3321/$D3321/1000,2))))</f>
        <v/>
      </c>
      <c r="P3321" t="str">
        <f>IF($A3321="","",VLOOKUP($A3321,DADOS!F:O,5,FALSE))</f>
        <v/>
      </c>
      <c r="Q3321" t="str">
        <f>IF(A3321="","",IF(P3321="","",IF((P3321-O3321)*N3321*$E3321/$D3321/1000&lt;0.2,"&lt;0,2",ROUND((P3321-O3321)*N3321*$E3321/$D3321/1000,2))))</f>
        <v/>
      </c>
      <c r="T3321" t="str">
        <f>IF($A3321="","",VLOOKUP($A3321,DADOS!F:O,4,FALSE))</f>
        <v/>
      </c>
      <c r="U3321" t="str">
        <f>IF(A3321="","",IF(T3321="","",IF((T3321-S3321)*R3321*$E3321/$D3321/1000&lt;0.2,"&lt;0,2",ROUND((T3321-S3321)*R3321*$E3321/$D3321/1000,2))))</f>
        <v/>
      </c>
      <c r="X3321" t="str">
        <f>IF($A3321="","",VLOOKUP($A3321,DADOS!F:O,9,FALSE))</f>
        <v/>
      </c>
      <c r="Y3321" t="str">
        <f>IF(A3321="","",IF(X3321="","",IF((X3321-W3321)*V3321*$E3321/$D3321&lt;1,"&lt;1",ROUND((X3321-W3321)*V3321*$E3321/$D3321,2))))</f>
        <v/>
      </c>
      <c r="AB3321" t="str">
        <f>IF($A3321="","",VLOOKUP($A3321,DADOS!F:O,7,FALSE))</f>
        <v/>
      </c>
      <c r="AC3321" t="str">
        <f>IF(A3321="","",IF(AB3321="","",IF((AB3321-AA3321)*Z3321*$E3321/$D3321&lt;1,"&lt;1",ROUND((AB3321-AA3321)*Z3321*$E3321/$D3321,2))))</f>
        <v/>
      </c>
      <c r="AF3321" t="str">
        <f>IF($A3321="","",VLOOKUP($A3321,DADOS!F:O,10,FALSE))</f>
        <v/>
      </c>
      <c r="AG3321" t="str">
        <f>IF(A3321="","",IF(AF3321="","",IF((AF3321-AE3321)*AD3321*$E3321/$D3321&lt;1,"&lt;1",ROUND((AF3321-AE3321)*AD3321*$E3321/$D3321,2))))</f>
        <v/>
      </c>
      <c r="AJ3321" t="str">
        <f>IF($A3321="","",VLOOKUP($A3321,DADOS!F:O,8,FALSE))</f>
        <v/>
      </c>
      <c r="AK3321" t="str">
        <f>IF(A3321="","",IF(AJ3321="","",IF((AJ3321-AI3321)*AH3321*$E3321/$D3321&lt;1,"&lt;1",ROUND((AJ3321-AI3321)*AH3321*$E3321/$D3321,2))))</f>
        <v/>
      </c>
      <c r="AN3321" t="str">
        <f>IF($A3321="","",VLOOKUP($A3321,DADOS!F:O,2,FALSE))</f>
        <v/>
      </c>
      <c r="AO3321" t="str">
        <f>IF(A3321="","",IF(AN3321="","",IF((AN3321-AM3321)*AL3321*$E3321/$D3321/1000&lt;0.2,"&lt;0,2",ROUND((AN3321-AM3321)*AL3321*$E3321/$D3321/1000,2))))</f>
        <v/>
      </c>
      <c r="AQ3321">
        <v>0</v>
      </c>
      <c r="AR3321" t="str">
        <f>IF($A3321="","",VLOOKUP($A3321,DADOS!F:P,11,FALSE))</f>
        <v/>
      </c>
      <c r="AS3321" t="str">
        <f>IF(E3321="","",IF(AQ3321="","",IF(AR3321="","",IF((AR3321-AQ3321)*AP3321*$E3321/$D3321&lt;1,"&lt;1",ROUND((AR3321-AQ3321)*AP3321*$E3321/$D3321,2)))))</f>
        <v/>
      </c>
      <c r="AV3321" t="str">
        <f>IF(A3321="","",VLOOKUP(A3321,DADOS!F:R,12,FALSE))</f>
        <v/>
      </c>
      <c r="AW3321" t="str">
        <f>IF(A3321="","",IF(AU3321="","",IF(AV3321="","",IF((AV3321-AU3321)*AT3321*$E3321/$D3321&lt;1,"&lt;1",ROUND((AV3321-AU3321)*AT3321*$E3321/$D3321,2)))))</f>
        <v/>
      </c>
      <c r="AZ3321" t="str">
        <f>IF($A3321="","",VLOOKUP($A3321,DADOS!F:R,13,FALSE))</f>
        <v/>
      </c>
      <c r="BA3321" t="str">
        <f>IF(A3321="","",IF(AY3321="","",IF(AZ3321="","",IF((AZ3321-AY3321)*AX3321*$E3321/$D3321&lt;1,"&lt;1",ROUND((AZ3321-AY3321)*AX3321*$E3321/$D3321,2)))))</f>
        <v/>
      </c>
    </row>
    <row r="3322">
      <c r="B3322" t="str">
        <f>IF(A3322="","",A3322&amp;"/20")</f>
        <v/>
      </c>
      <c r="H3322" t="str">
        <f>IF($A3322="","",VLOOKUP($A3322,DADOS!F:O,3,FALSE))</f>
        <v/>
      </c>
      <c r="I3322" t="str">
        <f>IF(A3322="","",IF(H3322="","",IF((H3322-G3322)*F3322*$E3322/$D3322/1000&lt;0.2,"&lt;0,2",ROUND((H3322-G3322)*F3322*$E3322/$D3322/1000,2))))</f>
        <v/>
      </c>
      <c r="L3322" t="str">
        <f>IF($A3322="","",VLOOKUP($A3322,DADOS!F:O,6,FALSE))</f>
        <v/>
      </c>
      <c r="M3322" t="str">
        <f>IF(A3322="","",IF(L3322="","",IF((L3322-K3322)*J3322*$E3322/$D3322/1000&lt;0.2,"&lt;0,2",ROUND((L3322-K3322)*J3322*$E3322/$D3322/1000,2))))</f>
        <v/>
      </c>
      <c r="P3322" t="str">
        <f>IF($A3322="","",VLOOKUP($A3322,DADOS!F:O,5,FALSE))</f>
        <v/>
      </c>
      <c r="Q3322" t="str">
        <f>IF(A3322="","",IF(P3322="","",IF((P3322-O3322)*N3322*$E3322/$D3322/1000&lt;0.2,"&lt;0,2",ROUND((P3322-O3322)*N3322*$E3322/$D3322/1000,2))))</f>
        <v/>
      </c>
      <c r="T3322" t="str">
        <f>IF($A3322="","",VLOOKUP($A3322,DADOS!F:O,4,FALSE))</f>
        <v/>
      </c>
      <c r="U3322" t="str">
        <f>IF(A3322="","",IF(T3322="","",IF((T3322-S3322)*R3322*$E3322/$D3322/1000&lt;0.2,"&lt;0,2",ROUND((T3322-S3322)*R3322*$E3322/$D3322/1000,2))))</f>
        <v/>
      </c>
      <c r="X3322" t="str">
        <f>IF($A3322="","",VLOOKUP($A3322,DADOS!F:O,9,FALSE))</f>
        <v/>
      </c>
      <c r="Y3322" t="str">
        <f>IF(A3322="","",IF(X3322="","",IF((X3322-W3322)*V3322*$E3322/$D3322&lt;1,"&lt;1",ROUND((X3322-W3322)*V3322*$E3322/$D3322,2))))</f>
        <v/>
      </c>
      <c r="AB3322" t="str">
        <f>IF($A3322="","",VLOOKUP($A3322,DADOS!F:O,7,FALSE))</f>
        <v/>
      </c>
      <c r="AC3322" t="str">
        <f>IF(A3322="","",IF(AB3322="","",IF((AB3322-AA3322)*Z3322*$E3322/$D3322&lt;1,"&lt;1",ROUND((AB3322-AA3322)*Z3322*$E3322/$D3322,2))))</f>
        <v/>
      </c>
      <c r="AF3322" t="str">
        <f>IF($A3322="","",VLOOKUP($A3322,DADOS!F:O,10,FALSE))</f>
        <v/>
      </c>
      <c r="AG3322" t="str">
        <f>IF(A3322="","",IF(AF3322="","",IF((AF3322-AE3322)*AD3322*$E3322/$D3322&lt;1,"&lt;1",ROUND((AF3322-AE3322)*AD3322*$E3322/$D3322,2))))</f>
        <v/>
      </c>
      <c r="AJ3322" t="str">
        <f>IF($A3322="","",VLOOKUP($A3322,DADOS!F:O,8,FALSE))</f>
        <v/>
      </c>
      <c r="AK3322" t="str">
        <f>IF(A3322="","",IF(AJ3322="","",IF((AJ3322-AI3322)*AH3322*$E3322/$D3322&lt;1,"&lt;1",ROUND((AJ3322-AI3322)*AH3322*$E3322/$D3322,2))))</f>
        <v/>
      </c>
      <c r="AN3322" t="str">
        <f>IF($A3322="","",VLOOKUP($A3322,DADOS!F:O,2,FALSE))</f>
        <v/>
      </c>
      <c r="AO3322" t="str">
        <f>IF(A3322="","",IF(AN3322="","",IF((AN3322-AM3322)*AL3322*$E3322/$D3322/1000&lt;0.2,"&lt;0,2",ROUND((AN3322-AM3322)*AL3322*$E3322/$D3322/1000,2))))</f>
        <v/>
      </c>
      <c r="AQ3322">
        <v>0</v>
      </c>
      <c r="AR3322" t="str">
        <f>IF($A3322="","",VLOOKUP($A3322,DADOS!F:P,11,FALSE))</f>
        <v/>
      </c>
      <c r="AS3322" t="str">
        <f>IF(E3322="","",IF(AQ3322="","",IF(AR3322="","",IF((AR3322-AQ3322)*AP3322*$E3322/$D3322&lt;1,"&lt;1",ROUND((AR3322-AQ3322)*AP3322*$E3322/$D3322,2)))))</f>
        <v/>
      </c>
      <c r="AV3322" t="str">
        <f>IF(A3322="","",VLOOKUP(A3322,DADOS!F:R,12,FALSE))</f>
        <v/>
      </c>
      <c r="AW3322" t="str">
        <f>IF(A3322="","",IF(AU3322="","",IF(AV3322="","",IF((AV3322-AU3322)*AT3322*$E3322/$D3322&lt;1,"&lt;1",ROUND((AV3322-AU3322)*AT3322*$E3322/$D3322,2)))))</f>
        <v/>
      </c>
      <c r="AZ3322" t="str">
        <f>IF($A3322="","",VLOOKUP($A3322,DADOS!F:R,13,FALSE))</f>
        <v/>
      </c>
      <c r="BA3322" t="str">
        <f>IF(A3322="","",IF(AY3322="","",IF(AZ3322="","",IF((AZ3322-AY3322)*AX3322*$E3322/$D3322&lt;1,"&lt;1",ROUND((AZ3322-AY3322)*AX3322*$E3322/$D3322,2)))))</f>
        <v/>
      </c>
    </row>
    <row r="3323">
      <c r="B3323" t="str">
        <f>IF(A3323="","",A3323&amp;"/20")</f>
        <v/>
      </c>
      <c r="H3323" t="str">
        <f>IF($A3323="","",VLOOKUP($A3323,DADOS!F:O,3,FALSE))</f>
        <v/>
      </c>
      <c r="I3323" t="str">
        <f>IF(A3323="","",IF(H3323="","",IF((H3323-G3323)*F3323*$E3323/$D3323/1000&lt;0.2,"&lt;0,2",ROUND((H3323-G3323)*F3323*$E3323/$D3323/1000,2))))</f>
        <v/>
      </c>
      <c r="L3323" t="str">
        <f>IF($A3323="","",VLOOKUP($A3323,DADOS!F:O,6,FALSE))</f>
        <v/>
      </c>
      <c r="M3323" t="str">
        <f>IF(A3323="","",IF(L3323="","",IF((L3323-K3323)*J3323*$E3323/$D3323/1000&lt;0.2,"&lt;0,2",ROUND((L3323-K3323)*J3323*$E3323/$D3323/1000,2))))</f>
        <v/>
      </c>
      <c r="P3323" t="str">
        <f>IF($A3323="","",VLOOKUP($A3323,DADOS!F:O,5,FALSE))</f>
        <v/>
      </c>
      <c r="Q3323" t="str">
        <f>IF(A3323="","",IF(P3323="","",IF((P3323-O3323)*N3323*$E3323/$D3323/1000&lt;0.2,"&lt;0,2",ROUND((P3323-O3323)*N3323*$E3323/$D3323/1000,2))))</f>
        <v/>
      </c>
      <c r="T3323" t="str">
        <f>IF($A3323="","",VLOOKUP($A3323,DADOS!F:O,4,FALSE))</f>
        <v/>
      </c>
      <c r="U3323" t="str">
        <f>IF(A3323="","",IF(T3323="","",IF((T3323-S3323)*R3323*$E3323/$D3323/1000&lt;0.2,"&lt;0,2",ROUND((T3323-S3323)*R3323*$E3323/$D3323/1000,2))))</f>
        <v/>
      </c>
      <c r="X3323" t="str">
        <f>IF($A3323="","",VLOOKUP($A3323,DADOS!F:O,9,FALSE))</f>
        <v/>
      </c>
      <c r="Y3323" t="str">
        <f>IF(A3323="","",IF(X3323="","",IF((X3323-W3323)*V3323*$E3323/$D3323&lt;1,"&lt;1",ROUND((X3323-W3323)*V3323*$E3323/$D3323,2))))</f>
        <v/>
      </c>
      <c r="AB3323" t="str">
        <f>IF($A3323="","",VLOOKUP($A3323,DADOS!F:O,7,FALSE))</f>
        <v/>
      </c>
      <c r="AC3323" t="str">
        <f>IF(A3323="","",IF(AB3323="","",IF((AB3323-AA3323)*Z3323*$E3323/$D3323&lt;1,"&lt;1",ROUND((AB3323-AA3323)*Z3323*$E3323/$D3323,2))))</f>
        <v/>
      </c>
      <c r="AF3323" t="str">
        <f>IF($A3323="","",VLOOKUP($A3323,DADOS!F:O,10,FALSE))</f>
        <v/>
      </c>
      <c r="AG3323" t="str">
        <f>IF(A3323="","",IF(AF3323="","",IF((AF3323-AE3323)*AD3323*$E3323/$D3323&lt;1,"&lt;1",ROUND((AF3323-AE3323)*AD3323*$E3323/$D3323,2))))</f>
        <v/>
      </c>
      <c r="AJ3323" t="str">
        <f>IF($A3323="","",VLOOKUP($A3323,DADOS!F:O,8,FALSE))</f>
        <v/>
      </c>
      <c r="AK3323" t="str">
        <f>IF(A3323="","",IF(AJ3323="","",IF((AJ3323-AI3323)*AH3323*$E3323/$D3323&lt;1,"&lt;1",ROUND((AJ3323-AI3323)*AH3323*$E3323/$D3323,2))))</f>
        <v/>
      </c>
      <c r="AN3323" t="str">
        <f>IF($A3323="","",VLOOKUP($A3323,DADOS!F:O,2,FALSE))</f>
        <v/>
      </c>
      <c r="AO3323" t="str">
        <f>IF(A3323="","",IF(AN3323="","",IF((AN3323-AM3323)*AL3323*$E3323/$D3323/1000&lt;0.2,"&lt;0,2",ROUND((AN3323-AM3323)*AL3323*$E3323/$D3323/1000,2))))</f>
        <v/>
      </c>
      <c r="AQ3323">
        <v>0</v>
      </c>
      <c r="AR3323" t="str">
        <f>IF($A3323="","",VLOOKUP($A3323,DADOS!F:P,11,FALSE))</f>
        <v/>
      </c>
      <c r="AS3323" t="str">
        <f>IF(E3323="","",IF(AQ3323="","",IF(AR3323="","",IF((AR3323-AQ3323)*AP3323*$E3323/$D3323&lt;1,"&lt;1",ROUND((AR3323-AQ3323)*AP3323*$E3323/$D3323,2)))))</f>
        <v/>
      </c>
      <c r="AV3323" t="str">
        <f>IF(A3323="","",VLOOKUP(A3323,DADOS!F:R,12,FALSE))</f>
        <v/>
      </c>
      <c r="AW3323" t="str">
        <f>IF(A3323="","",IF(AU3323="","",IF(AV3323="","",IF((AV3323-AU3323)*AT3323*$E3323/$D3323&lt;1,"&lt;1",ROUND((AV3323-AU3323)*AT3323*$E3323/$D3323,2)))))</f>
        <v/>
      </c>
      <c r="AZ3323" t="str">
        <f>IF($A3323="","",VLOOKUP($A3323,DADOS!F:R,13,FALSE))</f>
        <v/>
      </c>
      <c r="BA3323" t="str">
        <f>IF(A3323="","",IF(AY3323="","",IF(AZ3323="","",IF((AZ3323-AY3323)*AX3323*$E3323/$D3323&lt;1,"&lt;1",ROUND((AZ3323-AY3323)*AX3323*$E3323/$D3323,2)))))</f>
        <v/>
      </c>
    </row>
    <row r="3324">
      <c r="B3324" t="str">
        <f>IF(A3324="","",A3324&amp;"/20")</f>
        <v/>
      </c>
      <c r="H3324" t="str">
        <f>IF($A3324="","",VLOOKUP($A3324,DADOS!F:O,3,FALSE))</f>
        <v/>
      </c>
      <c r="I3324" t="str">
        <f>IF(A3324="","",IF(H3324="","",IF((H3324-G3324)*F3324*$E3324/$D3324/1000&lt;0.2,"&lt;0,2",ROUND((H3324-G3324)*F3324*$E3324/$D3324/1000,2))))</f>
        <v/>
      </c>
      <c r="L3324" t="str">
        <f>IF($A3324="","",VLOOKUP($A3324,DADOS!F:O,6,FALSE))</f>
        <v/>
      </c>
      <c r="M3324" t="str">
        <f>IF(A3324="","",IF(L3324="","",IF((L3324-K3324)*J3324*$E3324/$D3324/1000&lt;0.2,"&lt;0,2",ROUND((L3324-K3324)*J3324*$E3324/$D3324/1000,2))))</f>
        <v/>
      </c>
      <c r="P3324" t="str">
        <f>IF($A3324="","",VLOOKUP($A3324,DADOS!F:O,5,FALSE))</f>
        <v/>
      </c>
      <c r="Q3324" t="str">
        <f>IF(A3324="","",IF(P3324="","",IF((P3324-O3324)*N3324*$E3324/$D3324/1000&lt;0.2,"&lt;0,2",ROUND((P3324-O3324)*N3324*$E3324/$D3324/1000,2))))</f>
        <v/>
      </c>
      <c r="T3324" t="str">
        <f>IF($A3324="","",VLOOKUP($A3324,DADOS!F:O,4,FALSE))</f>
        <v/>
      </c>
      <c r="U3324" t="str">
        <f>IF(A3324="","",IF(T3324="","",IF((T3324-S3324)*R3324*$E3324/$D3324/1000&lt;0.2,"&lt;0,2",ROUND((T3324-S3324)*R3324*$E3324/$D3324/1000,2))))</f>
        <v/>
      </c>
      <c r="X3324" t="str">
        <f>IF($A3324="","",VLOOKUP($A3324,DADOS!F:O,9,FALSE))</f>
        <v/>
      </c>
      <c r="Y3324" t="str">
        <f>IF(A3324="","",IF(X3324="","",IF((X3324-W3324)*V3324*$E3324/$D3324&lt;1,"&lt;1",ROUND((X3324-W3324)*V3324*$E3324/$D3324,2))))</f>
        <v/>
      </c>
      <c r="AB3324" t="str">
        <f>IF($A3324="","",VLOOKUP($A3324,DADOS!F:O,7,FALSE))</f>
        <v/>
      </c>
      <c r="AC3324" t="str">
        <f>IF(A3324="","",IF(AB3324="","",IF((AB3324-AA3324)*Z3324*$E3324/$D3324&lt;1,"&lt;1",ROUND((AB3324-AA3324)*Z3324*$E3324/$D3324,2))))</f>
        <v/>
      </c>
      <c r="AF3324" t="str">
        <f>IF($A3324="","",VLOOKUP($A3324,DADOS!F:O,10,FALSE))</f>
        <v/>
      </c>
      <c r="AG3324" t="str">
        <f>IF(A3324="","",IF(AF3324="","",IF((AF3324-AE3324)*AD3324*$E3324/$D3324&lt;1,"&lt;1",ROUND((AF3324-AE3324)*AD3324*$E3324/$D3324,2))))</f>
        <v/>
      </c>
      <c r="AJ3324" t="str">
        <f>IF($A3324="","",VLOOKUP($A3324,DADOS!F:O,8,FALSE))</f>
        <v/>
      </c>
      <c r="AK3324" t="str">
        <f>IF(A3324="","",IF(AJ3324="","",IF((AJ3324-AI3324)*AH3324*$E3324/$D3324&lt;1,"&lt;1",ROUND((AJ3324-AI3324)*AH3324*$E3324/$D3324,2))))</f>
        <v/>
      </c>
      <c r="AN3324" t="str">
        <f>IF($A3324="","",VLOOKUP($A3324,DADOS!F:O,2,FALSE))</f>
        <v/>
      </c>
      <c r="AO3324" t="str">
        <f>IF(A3324="","",IF(AN3324="","",IF((AN3324-AM3324)*AL3324*$E3324/$D3324/1000&lt;0.2,"&lt;0,2",ROUND((AN3324-AM3324)*AL3324*$E3324/$D3324/1000,2))))</f>
        <v/>
      </c>
      <c r="AQ3324">
        <v>0</v>
      </c>
      <c r="AR3324" t="str">
        <f>IF($A3324="","",VLOOKUP($A3324,DADOS!F:P,11,FALSE))</f>
        <v/>
      </c>
      <c r="AS3324" t="str">
        <f>IF(E3324="","",IF(AQ3324="","",IF(AR3324="","",IF((AR3324-AQ3324)*AP3324*$E3324/$D3324&lt;1,"&lt;1",ROUND((AR3324-AQ3324)*AP3324*$E3324/$D3324,2)))))</f>
        <v/>
      </c>
      <c r="AV3324" t="str">
        <f>IF(A3324="","",VLOOKUP(A3324,DADOS!F:R,12,FALSE))</f>
        <v/>
      </c>
      <c r="AW3324" t="str">
        <f>IF(A3324="","",IF(AU3324="","",IF(AV3324="","",IF((AV3324-AU3324)*AT3324*$E3324/$D3324&lt;1,"&lt;1",ROUND((AV3324-AU3324)*AT3324*$E3324/$D3324,2)))))</f>
        <v/>
      </c>
      <c r="AZ3324" t="str">
        <f>IF($A3324="","",VLOOKUP($A3324,DADOS!F:R,13,FALSE))</f>
        <v/>
      </c>
      <c r="BA3324" t="str">
        <f>IF(A3324="","",IF(AY3324="","",IF(AZ3324="","",IF((AZ3324-AY3324)*AX3324*$E3324/$D3324&lt;1,"&lt;1",ROUND((AZ3324-AY3324)*AX3324*$E3324/$D3324,2)))))</f>
        <v/>
      </c>
    </row>
    <row r="3325">
      <c r="B3325" t="str">
        <f>IF(A3325="","",A3325&amp;"/20")</f>
        <v/>
      </c>
      <c r="H3325" t="str">
        <f>IF($A3325="","",VLOOKUP($A3325,DADOS!F:O,3,FALSE))</f>
        <v/>
      </c>
      <c r="I3325" t="str">
        <f>IF(A3325="","",IF(H3325="","",IF((H3325-G3325)*F3325*$E3325/$D3325/1000&lt;0.2,"&lt;0,2",ROUND((H3325-G3325)*F3325*$E3325/$D3325/1000,2))))</f>
        <v/>
      </c>
      <c r="L3325" t="str">
        <f>IF($A3325="","",VLOOKUP($A3325,DADOS!F:O,6,FALSE))</f>
        <v/>
      </c>
      <c r="M3325" t="str">
        <f>IF(A3325="","",IF(L3325="","",IF((L3325-K3325)*J3325*$E3325/$D3325/1000&lt;0.2,"&lt;0,2",ROUND((L3325-K3325)*J3325*$E3325/$D3325/1000,2))))</f>
        <v/>
      </c>
      <c r="P3325" t="str">
        <f>IF($A3325="","",VLOOKUP($A3325,DADOS!F:O,5,FALSE))</f>
        <v/>
      </c>
      <c r="Q3325" t="str">
        <f>IF(A3325="","",IF(P3325="","",IF((P3325-O3325)*N3325*$E3325/$D3325/1000&lt;0.2,"&lt;0,2",ROUND((P3325-O3325)*N3325*$E3325/$D3325/1000,2))))</f>
        <v/>
      </c>
      <c r="T3325" t="str">
        <f>IF($A3325="","",VLOOKUP($A3325,DADOS!F:O,4,FALSE))</f>
        <v/>
      </c>
      <c r="U3325" t="str">
        <f>IF(A3325="","",IF(T3325="","",IF((T3325-S3325)*R3325*$E3325/$D3325/1000&lt;0.2,"&lt;0,2",ROUND((T3325-S3325)*R3325*$E3325/$D3325/1000,2))))</f>
        <v/>
      </c>
      <c r="X3325" t="str">
        <f>IF($A3325="","",VLOOKUP($A3325,DADOS!F:O,9,FALSE))</f>
        <v/>
      </c>
      <c r="Y3325" t="str">
        <f>IF(A3325="","",IF(X3325="","",IF((X3325-W3325)*V3325*$E3325/$D3325&lt;1,"&lt;1",ROUND((X3325-W3325)*V3325*$E3325/$D3325,2))))</f>
        <v/>
      </c>
      <c r="AB3325" t="str">
        <f>IF($A3325="","",VLOOKUP($A3325,DADOS!F:O,7,FALSE))</f>
        <v/>
      </c>
      <c r="AC3325" t="str">
        <f>IF(A3325="","",IF(AB3325="","",IF((AB3325-AA3325)*Z3325*$E3325/$D3325&lt;1,"&lt;1",ROUND((AB3325-AA3325)*Z3325*$E3325/$D3325,2))))</f>
        <v/>
      </c>
      <c r="AF3325" t="str">
        <f>IF($A3325="","",VLOOKUP($A3325,DADOS!F:O,10,FALSE))</f>
        <v/>
      </c>
      <c r="AG3325" t="str">
        <f>IF(A3325="","",IF(AF3325="","",IF((AF3325-AE3325)*AD3325*$E3325/$D3325&lt;1,"&lt;1",ROUND((AF3325-AE3325)*AD3325*$E3325/$D3325,2))))</f>
        <v/>
      </c>
      <c r="AJ3325" t="str">
        <f>IF($A3325="","",VLOOKUP($A3325,DADOS!F:O,8,FALSE))</f>
        <v/>
      </c>
      <c r="AK3325" t="str">
        <f>IF(A3325="","",IF(AJ3325="","",IF((AJ3325-AI3325)*AH3325*$E3325/$D3325&lt;1,"&lt;1",ROUND((AJ3325-AI3325)*AH3325*$E3325/$D3325,2))))</f>
        <v/>
      </c>
      <c r="AN3325" t="str">
        <f>IF($A3325="","",VLOOKUP($A3325,DADOS!F:O,2,FALSE))</f>
        <v/>
      </c>
      <c r="AO3325" t="str">
        <f>IF(A3325="","",IF(AN3325="","",IF((AN3325-AM3325)*AL3325*$E3325/$D3325/1000&lt;0.2,"&lt;0,2",ROUND((AN3325-AM3325)*AL3325*$E3325/$D3325/1000,2))))</f>
        <v/>
      </c>
      <c r="AQ3325">
        <v>0</v>
      </c>
      <c r="AR3325" t="str">
        <f>IF($A3325="","",VLOOKUP($A3325,DADOS!F:P,11,FALSE))</f>
        <v/>
      </c>
      <c r="AS3325" t="str">
        <f>IF(E3325="","",IF(AQ3325="","",IF(AR3325="","",IF((AR3325-AQ3325)*AP3325*$E3325/$D3325&lt;1,"&lt;1",ROUND((AR3325-AQ3325)*AP3325*$E3325/$D3325,2)))))</f>
        <v/>
      </c>
      <c r="AV3325" t="str">
        <f>IF(A3325="","",VLOOKUP(A3325,DADOS!F:R,12,FALSE))</f>
        <v/>
      </c>
      <c r="AW3325" t="str">
        <f>IF(A3325="","",IF(AU3325="","",IF(AV3325="","",IF((AV3325-AU3325)*AT3325*$E3325/$D3325&lt;1,"&lt;1",ROUND((AV3325-AU3325)*AT3325*$E3325/$D3325,2)))))</f>
        <v/>
      </c>
      <c r="AZ3325" t="str">
        <f>IF($A3325="","",VLOOKUP($A3325,DADOS!F:R,13,FALSE))</f>
        <v/>
      </c>
      <c r="BA3325" t="str">
        <f>IF(A3325="","",IF(AY3325="","",IF(AZ3325="","",IF((AZ3325-AY3325)*AX3325*$E3325/$D3325&lt;1,"&lt;1",ROUND((AZ3325-AY3325)*AX3325*$E3325/$D3325,2)))))</f>
        <v/>
      </c>
    </row>
    <row r="3326">
      <c r="B3326" t="str">
        <f>IF(A3326="","",A3326&amp;"/20")</f>
        <v/>
      </c>
      <c r="H3326" t="str">
        <f>IF($A3326="","",VLOOKUP($A3326,DADOS!F:O,3,FALSE))</f>
        <v/>
      </c>
      <c r="I3326" t="str">
        <f>IF(A3326="","",IF(H3326="","",IF((H3326-G3326)*F3326*$E3326/$D3326/1000&lt;0.2,"&lt;0,2",ROUND((H3326-G3326)*F3326*$E3326/$D3326/1000,2))))</f>
        <v/>
      </c>
      <c r="L3326" t="str">
        <f>IF($A3326="","",VLOOKUP($A3326,DADOS!F:O,6,FALSE))</f>
        <v/>
      </c>
      <c r="M3326" t="str">
        <f>IF(A3326="","",IF(L3326="","",IF((L3326-K3326)*J3326*$E3326/$D3326/1000&lt;0.2,"&lt;0,2",ROUND((L3326-K3326)*J3326*$E3326/$D3326/1000,2))))</f>
        <v/>
      </c>
      <c r="P3326" t="str">
        <f>IF($A3326="","",VLOOKUP($A3326,DADOS!F:O,5,FALSE))</f>
        <v/>
      </c>
      <c r="Q3326" t="str">
        <f>IF(A3326="","",IF(P3326="","",IF((P3326-O3326)*N3326*$E3326/$D3326/1000&lt;0.2,"&lt;0,2",ROUND((P3326-O3326)*N3326*$E3326/$D3326/1000,2))))</f>
        <v/>
      </c>
      <c r="T3326" t="str">
        <f>IF($A3326="","",VLOOKUP($A3326,DADOS!F:O,4,FALSE))</f>
        <v/>
      </c>
      <c r="U3326" t="str">
        <f>IF(A3326="","",IF(T3326="","",IF((T3326-S3326)*R3326*$E3326/$D3326/1000&lt;0.2,"&lt;0,2",ROUND((T3326-S3326)*R3326*$E3326/$D3326/1000,2))))</f>
        <v/>
      </c>
      <c r="X3326" t="str">
        <f>IF($A3326="","",VLOOKUP($A3326,DADOS!F:O,9,FALSE))</f>
        <v/>
      </c>
      <c r="Y3326" t="str">
        <f>IF(A3326="","",IF(X3326="","",IF((X3326-W3326)*V3326*$E3326/$D3326&lt;1,"&lt;1",ROUND((X3326-W3326)*V3326*$E3326/$D3326,2))))</f>
        <v/>
      </c>
      <c r="AB3326" t="str">
        <f>IF($A3326="","",VLOOKUP($A3326,DADOS!F:O,7,FALSE))</f>
        <v/>
      </c>
      <c r="AC3326" t="str">
        <f>IF(A3326="","",IF(AB3326="","",IF((AB3326-AA3326)*Z3326*$E3326/$D3326&lt;1,"&lt;1",ROUND((AB3326-AA3326)*Z3326*$E3326/$D3326,2))))</f>
        <v/>
      </c>
      <c r="AF3326" t="str">
        <f>IF($A3326="","",VLOOKUP($A3326,DADOS!F:O,10,FALSE))</f>
        <v/>
      </c>
      <c r="AG3326" t="str">
        <f>IF(A3326="","",IF(AF3326="","",IF((AF3326-AE3326)*AD3326*$E3326/$D3326&lt;1,"&lt;1",ROUND((AF3326-AE3326)*AD3326*$E3326/$D3326,2))))</f>
        <v/>
      </c>
      <c r="AJ3326" t="str">
        <f>IF($A3326="","",VLOOKUP($A3326,DADOS!F:O,8,FALSE))</f>
        <v/>
      </c>
      <c r="AK3326" t="str">
        <f>IF(A3326="","",IF(AJ3326="","",IF((AJ3326-AI3326)*AH3326*$E3326/$D3326&lt;1,"&lt;1",ROUND((AJ3326-AI3326)*AH3326*$E3326/$D3326,2))))</f>
        <v/>
      </c>
      <c r="AN3326" t="str">
        <f>IF($A3326="","",VLOOKUP($A3326,DADOS!F:O,2,FALSE))</f>
        <v/>
      </c>
      <c r="AO3326" t="str">
        <f>IF(A3326="","",IF(AN3326="","",IF((AN3326-AM3326)*AL3326*$E3326/$D3326/1000&lt;0.2,"&lt;0,2",ROUND((AN3326-AM3326)*AL3326*$E3326/$D3326/1000,2))))</f>
        <v/>
      </c>
      <c r="AQ3326">
        <v>0</v>
      </c>
      <c r="AR3326" t="str">
        <f>IF($A3326="","",VLOOKUP($A3326,DADOS!F:P,11,FALSE))</f>
        <v/>
      </c>
      <c r="AS3326" t="str">
        <f>IF(E3326="","",IF(AQ3326="","",IF(AR3326="","",IF((AR3326-AQ3326)*AP3326*$E3326/$D3326&lt;1,"&lt;1",ROUND((AR3326-AQ3326)*AP3326*$E3326/$D3326,2)))))</f>
        <v/>
      </c>
      <c r="AV3326" t="str">
        <f>IF(A3326="","",VLOOKUP(A3326,DADOS!F:R,12,FALSE))</f>
        <v/>
      </c>
      <c r="AW3326" t="str">
        <f>IF(A3326="","",IF(AU3326="","",IF(AV3326="","",IF((AV3326-AU3326)*AT3326*$E3326/$D3326&lt;1,"&lt;1",ROUND((AV3326-AU3326)*AT3326*$E3326/$D3326,2)))))</f>
        <v/>
      </c>
      <c r="AZ3326" t="str">
        <f>IF($A3326="","",VLOOKUP($A3326,DADOS!F:R,13,FALSE))</f>
        <v/>
      </c>
      <c r="BA3326" t="str">
        <f>IF(A3326="","",IF(AY3326="","",IF(AZ3326="","",IF((AZ3326-AY3326)*AX3326*$E3326/$D3326&lt;1,"&lt;1",ROUND((AZ3326-AY3326)*AX3326*$E3326/$D3326,2)))))</f>
        <v/>
      </c>
    </row>
    <row r="3327">
      <c r="B3327" t="str">
        <f>IF(A3327="","",A3327&amp;"/20")</f>
        <v/>
      </c>
      <c r="H3327" t="str">
        <f>IF($A3327="","",VLOOKUP($A3327,DADOS!F:O,3,FALSE))</f>
        <v/>
      </c>
      <c r="I3327" t="str">
        <f>IF(A3327="","",IF(H3327="","",IF((H3327-G3327)*F3327*$E3327/$D3327/1000&lt;0.2,"&lt;0,2",ROUND((H3327-G3327)*F3327*$E3327/$D3327/1000,2))))</f>
        <v/>
      </c>
      <c r="L3327" t="str">
        <f>IF($A3327="","",VLOOKUP($A3327,DADOS!F:O,6,FALSE))</f>
        <v/>
      </c>
      <c r="M3327" t="str">
        <f>IF(A3327="","",IF(L3327="","",IF((L3327-K3327)*J3327*$E3327/$D3327/1000&lt;0.2,"&lt;0,2",ROUND((L3327-K3327)*J3327*$E3327/$D3327/1000,2))))</f>
        <v/>
      </c>
      <c r="P3327" t="str">
        <f>IF($A3327="","",VLOOKUP($A3327,DADOS!F:O,5,FALSE))</f>
        <v/>
      </c>
      <c r="Q3327" t="str">
        <f>IF(A3327="","",IF(P3327="","",IF((P3327-O3327)*N3327*$E3327/$D3327/1000&lt;0.2,"&lt;0,2",ROUND((P3327-O3327)*N3327*$E3327/$D3327/1000,2))))</f>
        <v/>
      </c>
      <c r="T3327" t="str">
        <f>IF($A3327="","",VLOOKUP($A3327,DADOS!F:O,4,FALSE))</f>
        <v/>
      </c>
      <c r="U3327" t="str">
        <f>IF(A3327="","",IF(T3327="","",IF((T3327-S3327)*R3327*$E3327/$D3327/1000&lt;0.2,"&lt;0,2",ROUND((T3327-S3327)*R3327*$E3327/$D3327/1000,2))))</f>
        <v/>
      </c>
      <c r="X3327" t="str">
        <f>IF($A3327="","",VLOOKUP($A3327,DADOS!F:O,9,FALSE))</f>
        <v/>
      </c>
      <c r="Y3327" t="str">
        <f>IF(A3327="","",IF(X3327="","",IF((X3327-W3327)*V3327*$E3327/$D3327&lt;1,"&lt;1",ROUND((X3327-W3327)*V3327*$E3327/$D3327,2))))</f>
        <v/>
      </c>
      <c r="AB3327" t="str">
        <f>IF($A3327="","",VLOOKUP($A3327,DADOS!F:O,7,FALSE))</f>
        <v/>
      </c>
      <c r="AC3327" t="str">
        <f>IF(A3327="","",IF(AB3327="","",IF((AB3327-AA3327)*Z3327*$E3327/$D3327&lt;1,"&lt;1",ROUND((AB3327-AA3327)*Z3327*$E3327/$D3327,2))))</f>
        <v/>
      </c>
      <c r="AF3327" t="str">
        <f>IF($A3327="","",VLOOKUP($A3327,DADOS!F:O,10,FALSE))</f>
        <v/>
      </c>
      <c r="AG3327" t="str">
        <f>IF(A3327="","",IF(AF3327="","",IF((AF3327-AE3327)*AD3327*$E3327/$D3327&lt;1,"&lt;1",ROUND((AF3327-AE3327)*AD3327*$E3327/$D3327,2))))</f>
        <v/>
      </c>
      <c r="AJ3327" t="str">
        <f>IF($A3327="","",VLOOKUP($A3327,DADOS!F:O,8,FALSE))</f>
        <v/>
      </c>
      <c r="AK3327" t="str">
        <f>IF(A3327="","",IF(AJ3327="","",IF((AJ3327-AI3327)*AH3327*$E3327/$D3327&lt;1,"&lt;1",ROUND((AJ3327-AI3327)*AH3327*$E3327/$D3327,2))))</f>
        <v/>
      </c>
      <c r="AN3327" t="str">
        <f>IF($A3327="","",VLOOKUP($A3327,DADOS!F:O,2,FALSE))</f>
        <v/>
      </c>
      <c r="AO3327" t="str">
        <f>IF(A3327="","",IF(AN3327="","",IF((AN3327-AM3327)*AL3327*$E3327/$D3327/1000&lt;0.2,"&lt;0,2",ROUND((AN3327-AM3327)*AL3327*$E3327/$D3327/1000,2))))</f>
        <v/>
      </c>
      <c r="AQ3327">
        <v>0</v>
      </c>
      <c r="AR3327" t="str">
        <f>IF($A3327="","",VLOOKUP($A3327,DADOS!F:P,11,FALSE))</f>
        <v/>
      </c>
      <c r="AS3327" t="str">
        <f>IF(E3327="","",IF(AQ3327="","",IF(AR3327="","",IF((AR3327-AQ3327)*AP3327*$E3327/$D3327&lt;1,"&lt;1",ROUND((AR3327-AQ3327)*AP3327*$E3327/$D3327,2)))))</f>
        <v/>
      </c>
      <c r="AV3327" t="str">
        <f>IF(A3327="","",VLOOKUP(A3327,DADOS!F:R,12,FALSE))</f>
        <v/>
      </c>
      <c r="AW3327" t="str">
        <f>IF(A3327="","",IF(AU3327="","",IF(AV3327="","",IF((AV3327-AU3327)*AT3327*$E3327/$D3327&lt;1,"&lt;1",ROUND((AV3327-AU3327)*AT3327*$E3327/$D3327,2)))))</f>
        <v/>
      </c>
      <c r="AZ3327" t="str">
        <f>IF($A3327="","",VLOOKUP($A3327,DADOS!F:R,13,FALSE))</f>
        <v/>
      </c>
      <c r="BA3327" t="str">
        <f>IF(A3327="","",IF(AY3327="","",IF(AZ3327="","",IF((AZ3327-AY3327)*AX3327*$E3327/$D3327&lt;1,"&lt;1",ROUND((AZ3327-AY3327)*AX3327*$E3327/$D3327,2)))))</f>
        <v/>
      </c>
    </row>
    <row r="3328">
      <c r="B3328" t="str">
        <f>IF(A3328="","",A3328&amp;"/20")</f>
        <v/>
      </c>
      <c r="H3328" t="str">
        <f>IF($A3328="","",VLOOKUP($A3328,DADOS!F:O,3,FALSE))</f>
        <v/>
      </c>
      <c r="I3328" t="str">
        <f>IF(A3328="","",IF(H3328="","",IF((H3328-G3328)*F3328*$E3328/$D3328/1000&lt;0.2,"&lt;0,2",ROUND((H3328-G3328)*F3328*$E3328/$D3328/1000,2))))</f>
        <v/>
      </c>
      <c r="L3328" t="str">
        <f>IF($A3328="","",VLOOKUP($A3328,DADOS!F:O,6,FALSE))</f>
        <v/>
      </c>
      <c r="M3328" t="str">
        <f>IF(A3328="","",IF(L3328="","",IF((L3328-K3328)*J3328*$E3328/$D3328/1000&lt;0.2,"&lt;0,2",ROUND((L3328-K3328)*J3328*$E3328/$D3328/1000,2))))</f>
        <v/>
      </c>
      <c r="P3328" t="str">
        <f>IF($A3328="","",VLOOKUP($A3328,DADOS!F:O,5,FALSE))</f>
        <v/>
      </c>
      <c r="Q3328" t="str">
        <f>IF(A3328="","",IF(P3328="","",IF((P3328-O3328)*N3328*$E3328/$D3328/1000&lt;0.2,"&lt;0,2",ROUND((P3328-O3328)*N3328*$E3328/$D3328/1000,2))))</f>
        <v/>
      </c>
      <c r="T3328" t="str">
        <f>IF($A3328="","",VLOOKUP($A3328,DADOS!F:O,4,FALSE))</f>
        <v/>
      </c>
      <c r="U3328" t="str">
        <f>IF(A3328="","",IF(T3328="","",IF((T3328-S3328)*R3328*$E3328/$D3328/1000&lt;0.2,"&lt;0,2",ROUND((T3328-S3328)*R3328*$E3328/$D3328/1000,2))))</f>
        <v/>
      </c>
      <c r="X3328" t="str">
        <f>IF($A3328="","",VLOOKUP($A3328,DADOS!F:O,9,FALSE))</f>
        <v/>
      </c>
      <c r="Y3328" t="str">
        <f>IF(A3328="","",IF(X3328="","",IF((X3328-W3328)*V3328*$E3328/$D3328&lt;1,"&lt;1",ROUND((X3328-W3328)*V3328*$E3328/$D3328,2))))</f>
        <v/>
      </c>
      <c r="AB3328" t="str">
        <f>IF($A3328="","",VLOOKUP($A3328,DADOS!F:O,7,FALSE))</f>
        <v/>
      </c>
      <c r="AC3328" t="str">
        <f>IF(A3328="","",IF(AB3328="","",IF((AB3328-AA3328)*Z3328*$E3328/$D3328&lt;1,"&lt;1",ROUND((AB3328-AA3328)*Z3328*$E3328/$D3328,2))))</f>
        <v/>
      </c>
      <c r="AF3328" t="str">
        <f>IF($A3328="","",VLOOKUP($A3328,DADOS!F:O,10,FALSE))</f>
        <v/>
      </c>
      <c r="AG3328" t="str">
        <f>IF(A3328="","",IF(AF3328="","",IF((AF3328-AE3328)*AD3328*$E3328/$D3328&lt;1,"&lt;1",ROUND((AF3328-AE3328)*AD3328*$E3328/$D3328,2))))</f>
        <v/>
      </c>
      <c r="AJ3328" t="str">
        <f>IF($A3328="","",VLOOKUP($A3328,DADOS!F:O,8,FALSE))</f>
        <v/>
      </c>
      <c r="AK3328" t="str">
        <f>IF(A3328="","",IF(AJ3328="","",IF((AJ3328-AI3328)*AH3328*$E3328/$D3328&lt;1,"&lt;1",ROUND((AJ3328-AI3328)*AH3328*$E3328/$D3328,2))))</f>
        <v/>
      </c>
      <c r="AN3328" t="str">
        <f>IF($A3328="","",VLOOKUP($A3328,DADOS!F:O,2,FALSE))</f>
        <v/>
      </c>
      <c r="AO3328" t="str">
        <f>IF(A3328="","",IF(AN3328="","",IF((AN3328-AM3328)*AL3328*$E3328/$D3328/1000&lt;0.2,"&lt;0,2",ROUND((AN3328-AM3328)*AL3328*$E3328/$D3328/1000,2))))</f>
        <v/>
      </c>
      <c r="AQ3328">
        <v>0</v>
      </c>
      <c r="AR3328" t="str">
        <f>IF($A3328="","",VLOOKUP($A3328,DADOS!F:P,11,FALSE))</f>
        <v/>
      </c>
      <c r="AS3328" t="str">
        <f>IF(E3328="","",IF(AQ3328="","",IF(AR3328="","",IF((AR3328-AQ3328)*AP3328*$E3328/$D3328&lt;1,"&lt;1",ROUND((AR3328-AQ3328)*AP3328*$E3328/$D3328,2)))))</f>
        <v/>
      </c>
      <c r="AV3328" t="str">
        <f>IF(A3328="","",VLOOKUP(A3328,DADOS!F:R,12,FALSE))</f>
        <v/>
      </c>
      <c r="AW3328" t="str">
        <f>IF(A3328="","",IF(AU3328="","",IF(AV3328="","",IF((AV3328-AU3328)*AT3328*$E3328/$D3328&lt;1,"&lt;1",ROUND((AV3328-AU3328)*AT3328*$E3328/$D3328,2)))))</f>
        <v/>
      </c>
      <c r="AZ3328" t="str">
        <f>IF($A3328="","",VLOOKUP($A3328,DADOS!F:R,13,FALSE))</f>
        <v/>
      </c>
      <c r="BA3328" t="str">
        <f>IF(A3328="","",IF(AY3328="","",IF(AZ3328="","",IF((AZ3328-AY3328)*AX3328*$E3328/$D3328&lt;1,"&lt;1",ROUND((AZ3328-AY3328)*AX3328*$E3328/$D3328,2)))))</f>
        <v/>
      </c>
    </row>
    <row r="3329">
      <c r="B3329" t="str">
        <f>IF(A3329="","",A3329&amp;"/20")</f>
        <v/>
      </c>
      <c r="H3329" t="str">
        <f>IF($A3329="","",VLOOKUP($A3329,DADOS!F:O,3,FALSE))</f>
        <v/>
      </c>
      <c r="I3329" t="str">
        <f>IF(A3329="","",IF(H3329="","",IF((H3329-G3329)*F3329*$E3329/$D3329/1000&lt;0.2,"&lt;0,2",ROUND((H3329-G3329)*F3329*$E3329/$D3329/1000,2))))</f>
        <v/>
      </c>
      <c r="L3329" t="str">
        <f>IF($A3329="","",VLOOKUP($A3329,DADOS!F:O,6,FALSE))</f>
        <v/>
      </c>
      <c r="M3329" t="str">
        <f>IF(A3329="","",IF(L3329="","",IF((L3329-K3329)*J3329*$E3329/$D3329/1000&lt;0.2,"&lt;0,2",ROUND((L3329-K3329)*J3329*$E3329/$D3329/1000,2))))</f>
        <v/>
      </c>
      <c r="P3329" t="str">
        <f>IF($A3329="","",VLOOKUP($A3329,DADOS!F:O,5,FALSE))</f>
        <v/>
      </c>
      <c r="Q3329" t="str">
        <f>IF(A3329="","",IF(P3329="","",IF((P3329-O3329)*N3329*$E3329/$D3329/1000&lt;0.2,"&lt;0,2",ROUND((P3329-O3329)*N3329*$E3329/$D3329/1000,2))))</f>
        <v/>
      </c>
      <c r="T3329" t="str">
        <f>IF($A3329="","",VLOOKUP($A3329,DADOS!F:O,4,FALSE))</f>
        <v/>
      </c>
      <c r="U3329" t="str">
        <f>IF(A3329="","",IF(T3329="","",IF((T3329-S3329)*R3329*$E3329/$D3329/1000&lt;0.2,"&lt;0,2",ROUND((T3329-S3329)*R3329*$E3329/$D3329/1000,2))))</f>
        <v/>
      </c>
      <c r="X3329" t="str">
        <f>IF($A3329="","",VLOOKUP($A3329,DADOS!F:O,9,FALSE))</f>
        <v/>
      </c>
      <c r="Y3329" t="str">
        <f>IF(A3329="","",IF(X3329="","",IF((X3329-W3329)*V3329*$E3329/$D3329&lt;1,"&lt;1",ROUND((X3329-W3329)*V3329*$E3329/$D3329,2))))</f>
        <v/>
      </c>
      <c r="AB3329" t="str">
        <f>IF($A3329="","",VLOOKUP($A3329,DADOS!F:O,7,FALSE))</f>
        <v/>
      </c>
      <c r="AC3329" t="str">
        <f>IF(A3329="","",IF(AB3329="","",IF((AB3329-AA3329)*Z3329*$E3329/$D3329&lt;1,"&lt;1",ROUND((AB3329-AA3329)*Z3329*$E3329/$D3329,2))))</f>
        <v/>
      </c>
      <c r="AF3329" t="str">
        <f>IF($A3329="","",VLOOKUP($A3329,DADOS!F:O,10,FALSE))</f>
        <v/>
      </c>
      <c r="AG3329" t="str">
        <f>IF(A3329="","",IF(AF3329="","",IF((AF3329-AE3329)*AD3329*$E3329/$D3329&lt;1,"&lt;1",ROUND((AF3329-AE3329)*AD3329*$E3329/$D3329,2))))</f>
        <v/>
      </c>
      <c r="AJ3329" t="str">
        <f>IF($A3329="","",VLOOKUP($A3329,DADOS!F:O,8,FALSE))</f>
        <v/>
      </c>
      <c r="AK3329" t="str">
        <f>IF(A3329="","",IF(AJ3329="","",IF((AJ3329-AI3329)*AH3329*$E3329/$D3329&lt;1,"&lt;1",ROUND((AJ3329-AI3329)*AH3329*$E3329/$D3329,2))))</f>
        <v/>
      </c>
      <c r="AN3329" t="str">
        <f>IF($A3329="","",VLOOKUP($A3329,DADOS!F:O,2,FALSE))</f>
        <v/>
      </c>
      <c r="AO3329" t="str">
        <f>IF(A3329="","",IF(AN3329="","",IF((AN3329-AM3329)*AL3329*$E3329/$D3329/1000&lt;0.2,"&lt;0,2",ROUND((AN3329-AM3329)*AL3329*$E3329/$D3329/1000,2))))</f>
        <v/>
      </c>
      <c r="AQ3329">
        <v>0</v>
      </c>
      <c r="AR3329" t="str">
        <f>IF($A3329="","",VLOOKUP($A3329,DADOS!F:P,11,FALSE))</f>
        <v/>
      </c>
      <c r="AS3329" t="str">
        <f>IF(E3329="","",IF(AQ3329="","",IF(AR3329="","",IF((AR3329-AQ3329)*AP3329*$E3329/$D3329&lt;1,"&lt;1",ROUND((AR3329-AQ3329)*AP3329*$E3329/$D3329,2)))))</f>
        <v/>
      </c>
      <c r="AV3329" t="str">
        <f>IF(A3329="","",VLOOKUP(A3329,DADOS!F:R,12,FALSE))</f>
        <v/>
      </c>
      <c r="AW3329" t="str">
        <f>IF(A3329="","",IF(AU3329="","",IF(AV3329="","",IF((AV3329-AU3329)*AT3329*$E3329/$D3329&lt;1,"&lt;1",ROUND((AV3329-AU3329)*AT3329*$E3329/$D3329,2)))))</f>
        <v/>
      </c>
      <c r="AZ3329" t="str">
        <f>IF($A3329="","",VLOOKUP($A3329,DADOS!F:R,13,FALSE))</f>
        <v/>
      </c>
      <c r="BA3329" t="str">
        <f>IF(A3329="","",IF(AY3329="","",IF(AZ3329="","",IF((AZ3329-AY3329)*AX3329*$E3329/$D3329&lt;1,"&lt;1",ROUND((AZ3329-AY3329)*AX3329*$E3329/$D3329,2)))))</f>
        <v/>
      </c>
    </row>
    <row r="3330">
      <c r="B3330" t="str">
        <f>IF(A3330="","",A3330&amp;"/20")</f>
        <v/>
      </c>
      <c r="H3330" t="str">
        <f>IF($A3330="","",VLOOKUP($A3330,DADOS!F:O,3,FALSE))</f>
        <v/>
      </c>
      <c r="I3330" t="str">
        <f>IF(A3330="","",IF(H3330="","",IF((H3330-G3330)*F3330*$E3330/$D3330/1000&lt;0.2,"&lt;0,2",ROUND((H3330-G3330)*F3330*$E3330/$D3330/1000,2))))</f>
        <v/>
      </c>
      <c r="L3330" t="str">
        <f>IF($A3330="","",VLOOKUP($A3330,DADOS!F:O,6,FALSE))</f>
        <v/>
      </c>
      <c r="M3330" t="str">
        <f>IF(A3330="","",IF(L3330="","",IF((L3330-K3330)*J3330*$E3330/$D3330/1000&lt;0.2,"&lt;0,2",ROUND((L3330-K3330)*J3330*$E3330/$D3330/1000,2))))</f>
        <v/>
      </c>
      <c r="P3330" t="str">
        <f>IF($A3330="","",VLOOKUP($A3330,DADOS!F:O,5,FALSE))</f>
        <v/>
      </c>
      <c r="Q3330" t="str">
        <f>IF(A3330="","",IF(P3330="","",IF((P3330-O3330)*N3330*$E3330/$D3330/1000&lt;0.2,"&lt;0,2",ROUND((P3330-O3330)*N3330*$E3330/$D3330/1000,2))))</f>
        <v/>
      </c>
      <c r="T3330" t="str">
        <f>IF($A3330="","",VLOOKUP($A3330,DADOS!F:O,4,FALSE))</f>
        <v/>
      </c>
      <c r="U3330" t="str">
        <f>IF(A3330="","",IF(T3330="","",IF((T3330-S3330)*R3330*$E3330/$D3330/1000&lt;0.2,"&lt;0,2",ROUND((T3330-S3330)*R3330*$E3330/$D3330/1000,2))))</f>
        <v/>
      </c>
      <c r="X3330" t="str">
        <f>IF($A3330="","",VLOOKUP($A3330,DADOS!F:O,9,FALSE))</f>
        <v/>
      </c>
      <c r="Y3330" t="str">
        <f>IF(A3330="","",IF(X3330="","",IF((X3330-W3330)*V3330*$E3330/$D3330&lt;1,"&lt;1",ROUND((X3330-W3330)*V3330*$E3330/$D3330,2))))</f>
        <v/>
      </c>
      <c r="AB3330" t="str">
        <f>IF($A3330="","",VLOOKUP($A3330,DADOS!F:O,7,FALSE))</f>
        <v/>
      </c>
      <c r="AC3330" t="str">
        <f>IF(A3330="","",IF(AB3330="","",IF((AB3330-AA3330)*Z3330*$E3330/$D3330&lt;1,"&lt;1",ROUND((AB3330-AA3330)*Z3330*$E3330/$D3330,2))))</f>
        <v/>
      </c>
      <c r="AF3330" t="str">
        <f>IF($A3330="","",VLOOKUP($A3330,DADOS!F:O,10,FALSE))</f>
        <v/>
      </c>
      <c r="AG3330" t="str">
        <f>IF(A3330="","",IF(AF3330="","",IF((AF3330-AE3330)*AD3330*$E3330/$D3330&lt;1,"&lt;1",ROUND((AF3330-AE3330)*AD3330*$E3330/$D3330,2))))</f>
        <v/>
      </c>
      <c r="AJ3330" t="str">
        <f>IF($A3330="","",VLOOKUP($A3330,DADOS!F:O,8,FALSE))</f>
        <v/>
      </c>
      <c r="AK3330" t="str">
        <f>IF(A3330="","",IF(AJ3330="","",IF((AJ3330-AI3330)*AH3330*$E3330/$D3330&lt;1,"&lt;1",ROUND((AJ3330-AI3330)*AH3330*$E3330/$D3330,2))))</f>
        <v/>
      </c>
      <c r="AN3330" t="str">
        <f>IF($A3330="","",VLOOKUP($A3330,DADOS!F:O,2,FALSE))</f>
        <v/>
      </c>
      <c r="AO3330" t="str">
        <f>IF(A3330="","",IF(AN3330="","",IF((AN3330-AM3330)*AL3330*$E3330/$D3330/1000&lt;0.2,"&lt;0,2",ROUND((AN3330-AM3330)*AL3330*$E3330/$D3330/1000,2))))</f>
        <v/>
      </c>
      <c r="AQ3330">
        <v>0</v>
      </c>
      <c r="AR3330" t="str">
        <f>IF($A3330="","",VLOOKUP($A3330,DADOS!F:P,11,FALSE))</f>
        <v/>
      </c>
      <c r="AS3330" t="str">
        <f>IF(E3330="","",IF(AQ3330="","",IF(AR3330="","",IF((AR3330-AQ3330)*AP3330*$E3330/$D3330&lt;1,"&lt;1",ROUND((AR3330-AQ3330)*AP3330*$E3330/$D3330,2)))))</f>
        <v/>
      </c>
      <c r="AV3330" t="str">
        <f>IF(A3330="","",VLOOKUP(A3330,DADOS!F:R,12,FALSE))</f>
        <v/>
      </c>
      <c r="AW3330" t="str">
        <f>IF(A3330="","",IF(AU3330="","",IF(AV3330="","",IF((AV3330-AU3330)*AT3330*$E3330/$D3330&lt;1,"&lt;1",ROUND((AV3330-AU3330)*AT3330*$E3330/$D3330,2)))))</f>
        <v/>
      </c>
      <c r="AZ3330" t="str">
        <f>IF($A3330="","",VLOOKUP($A3330,DADOS!F:R,13,FALSE))</f>
        <v/>
      </c>
      <c r="BA3330" t="str">
        <f>IF(A3330="","",IF(AY3330="","",IF(AZ3330="","",IF((AZ3330-AY3330)*AX3330*$E3330/$D3330&lt;1,"&lt;1",ROUND((AZ3330-AY3330)*AX3330*$E3330/$D3330,2)))))</f>
        <v/>
      </c>
    </row>
    <row r="3331">
      <c r="B3331" t="str">
        <f>IF(A3331="","",A3331&amp;"/20")</f>
        <v/>
      </c>
      <c r="H3331" t="str">
        <f>IF($A3331="","",VLOOKUP($A3331,DADOS!F:O,3,FALSE))</f>
        <v/>
      </c>
      <c r="I3331" t="str">
        <f>IF(A3331="","",IF(H3331="","",IF((H3331-G3331)*F3331*$E3331/$D3331/1000&lt;0.2,"&lt;0,2",ROUND((H3331-G3331)*F3331*$E3331/$D3331/1000,2))))</f>
        <v/>
      </c>
      <c r="L3331" t="str">
        <f>IF($A3331="","",VLOOKUP($A3331,DADOS!F:O,6,FALSE))</f>
        <v/>
      </c>
      <c r="M3331" t="str">
        <f>IF(A3331="","",IF(L3331="","",IF((L3331-K3331)*J3331*$E3331/$D3331/1000&lt;0.2,"&lt;0,2",ROUND((L3331-K3331)*J3331*$E3331/$D3331/1000,2))))</f>
        <v/>
      </c>
      <c r="P3331" t="str">
        <f>IF($A3331="","",VLOOKUP($A3331,DADOS!F:O,5,FALSE))</f>
        <v/>
      </c>
      <c r="Q3331" t="str">
        <f>IF(A3331="","",IF(P3331="","",IF((P3331-O3331)*N3331*$E3331/$D3331/1000&lt;0.2,"&lt;0,2",ROUND((P3331-O3331)*N3331*$E3331/$D3331/1000,2))))</f>
        <v/>
      </c>
      <c r="T3331" t="str">
        <f>IF($A3331="","",VLOOKUP($A3331,DADOS!F:O,4,FALSE))</f>
        <v/>
      </c>
      <c r="U3331" t="str">
        <f>IF(A3331="","",IF(T3331="","",IF((T3331-S3331)*R3331*$E3331/$D3331/1000&lt;0.2,"&lt;0,2",ROUND((T3331-S3331)*R3331*$E3331/$D3331/1000,2))))</f>
        <v/>
      </c>
      <c r="X3331" t="str">
        <f>IF($A3331="","",VLOOKUP($A3331,DADOS!F:O,9,FALSE))</f>
        <v/>
      </c>
      <c r="Y3331" t="str">
        <f>IF(A3331="","",IF(X3331="","",IF((X3331-W3331)*V3331*$E3331/$D3331&lt;1,"&lt;1",ROUND((X3331-W3331)*V3331*$E3331/$D3331,2))))</f>
        <v/>
      </c>
      <c r="AB3331" t="str">
        <f>IF($A3331="","",VLOOKUP($A3331,DADOS!F:O,7,FALSE))</f>
        <v/>
      </c>
      <c r="AC3331" t="str">
        <f>IF(A3331="","",IF(AB3331="","",IF((AB3331-AA3331)*Z3331*$E3331/$D3331&lt;1,"&lt;1",ROUND((AB3331-AA3331)*Z3331*$E3331/$D3331,2))))</f>
        <v/>
      </c>
      <c r="AF3331" t="str">
        <f>IF($A3331="","",VLOOKUP($A3331,DADOS!F:O,10,FALSE))</f>
        <v/>
      </c>
      <c r="AG3331" t="str">
        <f>IF(A3331="","",IF(AF3331="","",IF((AF3331-AE3331)*AD3331*$E3331/$D3331&lt;1,"&lt;1",ROUND((AF3331-AE3331)*AD3331*$E3331/$D3331,2))))</f>
        <v/>
      </c>
      <c r="AJ3331" t="str">
        <f>IF($A3331="","",VLOOKUP($A3331,DADOS!F:O,8,FALSE))</f>
        <v/>
      </c>
      <c r="AK3331" t="str">
        <f>IF(A3331="","",IF(AJ3331="","",IF((AJ3331-AI3331)*AH3331*$E3331/$D3331&lt;1,"&lt;1",ROUND((AJ3331-AI3331)*AH3331*$E3331/$D3331,2))))</f>
        <v/>
      </c>
      <c r="AN3331" t="str">
        <f>IF($A3331="","",VLOOKUP($A3331,DADOS!F:O,2,FALSE))</f>
        <v/>
      </c>
      <c r="AO3331" t="str">
        <f>IF(A3331="","",IF(AN3331="","",IF((AN3331-AM3331)*AL3331*$E3331/$D3331/1000&lt;0.2,"&lt;0,2",ROUND((AN3331-AM3331)*AL3331*$E3331/$D3331/1000,2))))</f>
        <v/>
      </c>
      <c r="AQ3331">
        <v>0</v>
      </c>
      <c r="AR3331" t="str">
        <f>IF($A3331="","",VLOOKUP($A3331,DADOS!F:P,11,FALSE))</f>
        <v/>
      </c>
      <c r="AS3331" t="str">
        <f>IF(E3331="","",IF(AQ3331="","",IF(AR3331="","",IF((AR3331-AQ3331)*AP3331*$E3331/$D3331&lt;1,"&lt;1",ROUND((AR3331-AQ3331)*AP3331*$E3331/$D3331,2)))))</f>
        <v/>
      </c>
      <c r="AV3331" t="str">
        <f>IF(A3331="","",VLOOKUP(A3331,DADOS!F:R,12,FALSE))</f>
        <v/>
      </c>
      <c r="AW3331" t="str">
        <f>IF(A3331="","",IF(AU3331="","",IF(AV3331="","",IF((AV3331-AU3331)*AT3331*$E3331/$D3331&lt;1,"&lt;1",ROUND((AV3331-AU3331)*AT3331*$E3331/$D3331,2)))))</f>
        <v/>
      </c>
      <c r="AZ3331" t="str">
        <f>IF($A3331="","",VLOOKUP($A3331,DADOS!F:R,13,FALSE))</f>
        <v/>
      </c>
      <c r="BA3331" t="str">
        <f>IF(A3331="","",IF(AY3331="","",IF(AZ3331="","",IF((AZ3331-AY3331)*AX3331*$E3331/$D3331&lt;1,"&lt;1",ROUND((AZ3331-AY3331)*AX3331*$E3331/$D3331,2)))))</f>
        <v/>
      </c>
    </row>
    <row r="3332">
      <c r="B3332" t="str">
        <f>IF(A3332="","",A3332&amp;"/20")</f>
        <v/>
      </c>
      <c r="H3332" t="str">
        <f>IF($A3332="","",VLOOKUP($A3332,DADOS!F:O,3,FALSE))</f>
        <v/>
      </c>
      <c r="I3332" t="str">
        <f>IF(A3332="","",IF(H3332="","",IF((H3332-G3332)*F3332*$E3332/$D3332/1000&lt;0.2,"&lt;0,2",ROUND((H3332-G3332)*F3332*$E3332/$D3332/1000,2))))</f>
        <v/>
      </c>
      <c r="L3332" t="str">
        <f>IF($A3332="","",VLOOKUP($A3332,DADOS!F:O,6,FALSE))</f>
        <v/>
      </c>
      <c r="M3332" t="str">
        <f>IF(A3332="","",IF(L3332="","",IF((L3332-K3332)*J3332*$E3332/$D3332/1000&lt;0.2,"&lt;0,2",ROUND((L3332-K3332)*J3332*$E3332/$D3332/1000,2))))</f>
        <v/>
      </c>
      <c r="P3332" t="str">
        <f>IF($A3332="","",VLOOKUP($A3332,DADOS!F:O,5,FALSE))</f>
        <v/>
      </c>
      <c r="Q3332" t="str">
        <f>IF(A3332="","",IF(P3332="","",IF((P3332-O3332)*N3332*$E3332/$D3332/1000&lt;0.2,"&lt;0,2",ROUND((P3332-O3332)*N3332*$E3332/$D3332/1000,2))))</f>
        <v/>
      </c>
      <c r="T3332" t="str">
        <f>IF($A3332="","",VLOOKUP($A3332,DADOS!F:O,4,FALSE))</f>
        <v/>
      </c>
      <c r="U3332" t="str">
        <f>IF(A3332="","",IF(T3332="","",IF((T3332-S3332)*R3332*$E3332/$D3332/1000&lt;0.2,"&lt;0,2",ROUND((T3332-S3332)*R3332*$E3332/$D3332/1000,2))))</f>
        <v/>
      </c>
      <c r="X3332" t="str">
        <f>IF($A3332="","",VLOOKUP($A3332,DADOS!F:O,9,FALSE))</f>
        <v/>
      </c>
      <c r="Y3332" t="str">
        <f>IF(A3332="","",IF(X3332="","",IF((X3332-W3332)*V3332*$E3332/$D3332&lt;1,"&lt;1",ROUND((X3332-W3332)*V3332*$E3332/$D3332,2))))</f>
        <v/>
      </c>
      <c r="AB3332" t="str">
        <f>IF($A3332="","",VLOOKUP($A3332,DADOS!F:O,7,FALSE))</f>
        <v/>
      </c>
      <c r="AC3332" t="str">
        <f>IF(A3332="","",IF(AB3332="","",IF((AB3332-AA3332)*Z3332*$E3332/$D3332&lt;1,"&lt;1",ROUND((AB3332-AA3332)*Z3332*$E3332/$D3332,2))))</f>
        <v/>
      </c>
      <c r="AF3332" t="str">
        <f>IF($A3332="","",VLOOKUP($A3332,DADOS!F:O,10,FALSE))</f>
        <v/>
      </c>
      <c r="AG3332" t="str">
        <f>IF(A3332="","",IF(AF3332="","",IF((AF3332-AE3332)*AD3332*$E3332/$D3332&lt;1,"&lt;1",ROUND((AF3332-AE3332)*AD3332*$E3332/$D3332,2))))</f>
        <v/>
      </c>
      <c r="AJ3332" t="str">
        <f>IF($A3332="","",VLOOKUP($A3332,DADOS!F:O,8,FALSE))</f>
        <v/>
      </c>
      <c r="AK3332" t="str">
        <f>IF(A3332="","",IF(AJ3332="","",IF((AJ3332-AI3332)*AH3332*$E3332/$D3332&lt;1,"&lt;1",ROUND((AJ3332-AI3332)*AH3332*$E3332/$D3332,2))))</f>
        <v/>
      </c>
      <c r="AN3332" t="str">
        <f>IF($A3332="","",VLOOKUP($A3332,DADOS!F:O,2,FALSE))</f>
        <v/>
      </c>
      <c r="AO3332" t="str">
        <f>IF(A3332="","",IF(AN3332="","",IF((AN3332-AM3332)*AL3332*$E3332/$D3332/1000&lt;0.2,"&lt;0,2",ROUND((AN3332-AM3332)*AL3332*$E3332/$D3332/1000,2))))</f>
        <v/>
      </c>
      <c r="AQ3332">
        <v>0</v>
      </c>
      <c r="AR3332" t="str">
        <f>IF($A3332="","",VLOOKUP($A3332,DADOS!F:P,11,FALSE))</f>
        <v/>
      </c>
      <c r="AS3332" t="str">
        <f>IF(E3332="","",IF(AQ3332="","",IF(AR3332="","",IF((AR3332-AQ3332)*AP3332*$E3332/$D3332&lt;1,"&lt;1",ROUND((AR3332-AQ3332)*AP3332*$E3332/$D3332,2)))))</f>
        <v/>
      </c>
      <c r="AV3332" t="str">
        <f>IF(A3332="","",VLOOKUP(A3332,DADOS!F:R,12,FALSE))</f>
        <v/>
      </c>
      <c r="AW3332" t="str">
        <f>IF(A3332="","",IF(AU3332="","",IF(AV3332="","",IF((AV3332-AU3332)*AT3332*$E3332/$D3332&lt;1,"&lt;1",ROUND((AV3332-AU3332)*AT3332*$E3332/$D3332,2)))))</f>
        <v/>
      </c>
      <c r="AZ3332" t="str">
        <f>IF($A3332="","",VLOOKUP($A3332,DADOS!F:R,13,FALSE))</f>
        <v/>
      </c>
      <c r="BA3332" t="str">
        <f>IF(A3332="","",IF(AY3332="","",IF(AZ3332="","",IF((AZ3332-AY3332)*AX3332*$E3332/$D3332&lt;1,"&lt;1",ROUND((AZ3332-AY3332)*AX3332*$E3332/$D3332,2)))))</f>
        <v/>
      </c>
    </row>
    <row r="3333">
      <c r="B3333" t="str">
        <f>IF(A3333="","",A3333&amp;"/20")</f>
        <v/>
      </c>
      <c r="H3333" t="str">
        <f>IF($A3333="","",VLOOKUP($A3333,DADOS!F:O,3,FALSE))</f>
        <v/>
      </c>
      <c r="I3333" t="str">
        <f>IF(A3333="","",IF(H3333="","",IF((H3333-G3333)*F3333*$E3333/$D3333/1000&lt;0.2,"&lt;0,2",ROUND((H3333-G3333)*F3333*$E3333/$D3333/1000,2))))</f>
        <v/>
      </c>
      <c r="L3333" t="str">
        <f>IF($A3333="","",VLOOKUP($A3333,DADOS!F:O,6,FALSE))</f>
        <v/>
      </c>
      <c r="M3333" t="str">
        <f>IF(A3333="","",IF(L3333="","",IF((L3333-K3333)*J3333*$E3333/$D3333/1000&lt;0.2,"&lt;0,2",ROUND((L3333-K3333)*J3333*$E3333/$D3333/1000,2))))</f>
        <v/>
      </c>
      <c r="P3333" t="str">
        <f>IF($A3333="","",VLOOKUP($A3333,DADOS!F:O,5,FALSE))</f>
        <v/>
      </c>
      <c r="Q3333" t="str">
        <f>IF(A3333="","",IF(P3333="","",IF((P3333-O3333)*N3333*$E3333/$D3333/1000&lt;0.2,"&lt;0,2",ROUND((P3333-O3333)*N3333*$E3333/$D3333/1000,2))))</f>
        <v/>
      </c>
      <c r="T3333" t="str">
        <f>IF($A3333="","",VLOOKUP($A3333,DADOS!F:O,4,FALSE))</f>
        <v/>
      </c>
      <c r="U3333" t="str">
        <f>IF(A3333="","",IF(T3333="","",IF((T3333-S3333)*R3333*$E3333/$D3333/1000&lt;0.2,"&lt;0,2",ROUND((T3333-S3333)*R3333*$E3333/$D3333/1000,2))))</f>
        <v/>
      </c>
      <c r="X3333" t="str">
        <f>IF($A3333="","",VLOOKUP($A3333,DADOS!F:O,9,FALSE))</f>
        <v/>
      </c>
      <c r="Y3333" t="str">
        <f>IF(A3333="","",IF(X3333="","",IF((X3333-W3333)*V3333*$E3333/$D3333&lt;1,"&lt;1",ROUND((X3333-W3333)*V3333*$E3333/$D3333,2))))</f>
        <v/>
      </c>
      <c r="AB3333" t="str">
        <f>IF($A3333="","",VLOOKUP($A3333,DADOS!F:O,7,FALSE))</f>
        <v/>
      </c>
      <c r="AC3333" t="str">
        <f>IF(A3333="","",IF(AB3333="","",IF((AB3333-AA3333)*Z3333*$E3333/$D3333&lt;1,"&lt;1",ROUND((AB3333-AA3333)*Z3333*$E3333/$D3333,2))))</f>
        <v/>
      </c>
      <c r="AF3333" t="str">
        <f>IF($A3333="","",VLOOKUP($A3333,DADOS!F:O,10,FALSE))</f>
        <v/>
      </c>
      <c r="AG3333" t="str">
        <f>IF(A3333="","",IF(AF3333="","",IF((AF3333-AE3333)*AD3333*$E3333/$D3333&lt;1,"&lt;1",ROUND((AF3333-AE3333)*AD3333*$E3333/$D3333,2))))</f>
        <v/>
      </c>
      <c r="AJ3333" t="str">
        <f>IF($A3333="","",VLOOKUP($A3333,DADOS!F:O,8,FALSE))</f>
        <v/>
      </c>
      <c r="AK3333" t="str">
        <f>IF(A3333="","",IF(AJ3333="","",IF((AJ3333-AI3333)*AH3333*$E3333/$D3333&lt;1,"&lt;1",ROUND((AJ3333-AI3333)*AH3333*$E3333/$D3333,2))))</f>
        <v/>
      </c>
      <c r="AN3333" t="str">
        <f>IF($A3333="","",VLOOKUP($A3333,DADOS!F:O,2,FALSE))</f>
        <v/>
      </c>
      <c r="AO3333" t="str">
        <f>IF(A3333="","",IF(AN3333="","",IF((AN3333-AM3333)*AL3333*$E3333/$D3333/1000&lt;0.2,"&lt;0,2",ROUND((AN3333-AM3333)*AL3333*$E3333/$D3333/1000,2))))</f>
        <v/>
      </c>
      <c r="AQ3333">
        <v>0</v>
      </c>
      <c r="AR3333" t="str">
        <f>IF($A3333="","",VLOOKUP($A3333,DADOS!F:P,11,FALSE))</f>
        <v/>
      </c>
      <c r="AS3333" t="str">
        <f>IF(E3333="","",IF(AQ3333="","",IF(AR3333="","",IF((AR3333-AQ3333)*AP3333*$E3333/$D3333&lt;1,"&lt;1",ROUND((AR3333-AQ3333)*AP3333*$E3333/$D3333,2)))))</f>
        <v/>
      </c>
      <c r="AV3333" t="str">
        <f>IF(A3333="","",VLOOKUP(A3333,DADOS!F:R,12,FALSE))</f>
        <v/>
      </c>
      <c r="AW3333" t="str">
        <f>IF(A3333="","",IF(AU3333="","",IF(AV3333="","",IF((AV3333-AU3333)*AT3333*$E3333/$D3333&lt;1,"&lt;1",ROUND((AV3333-AU3333)*AT3333*$E3333/$D3333,2)))))</f>
        <v/>
      </c>
      <c r="AZ3333" t="str">
        <f>IF($A3333="","",VLOOKUP($A3333,DADOS!F:R,13,FALSE))</f>
        <v/>
      </c>
      <c r="BA3333" t="str">
        <f>IF(A3333="","",IF(AY3333="","",IF(AZ3333="","",IF((AZ3333-AY3333)*AX3333*$E3333/$D3333&lt;1,"&lt;1",ROUND((AZ3333-AY3333)*AX3333*$E3333/$D3333,2)))))</f>
        <v/>
      </c>
    </row>
    <row r="3334">
      <c r="B3334" t="str">
        <f>IF(A3334="","",A3334&amp;"/20")</f>
        <v/>
      </c>
      <c r="H3334" t="str">
        <f>IF($A3334="","",VLOOKUP($A3334,DADOS!F:O,3,FALSE))</f>
        <v/>
      </c>
      <c r="I3334" t="str">
        <f>IF(A3334="","",IF(H3334="","",IF((H3334-G3334)*F3334*$E3334/$D3334/1000&lt;0.2,"&lt;0,2",ROUND((H3334-G3334)*F3334*$E3334/$D3334/1000,2))))</f>
        <v/>
      </c>
      <c r="L3334" t="str">
        <f>IF($A3334="","",VLOOKUP($A3334,DADOS!F:O,6,FALSE))</f>
        <v/>
      </c>
      <c r="M3334" t="str">
        <f>IF(A3334="","",IF(L3334="","",IF((L3334-K3334)*J3334*$E3334/$D3334/1000&lt;0.2,"&lt;0,2",ROUND((L3334-K3334)*J3334*$E3334/$D3334/1000,2))))</f>
        <v/>
      </c>
      <c r="P3334" t="str">
        <f>IF($A3334="","",VLOOKUP($A3334,DADOS!F:O,5,FALSE))</f>
        <v/>
      </c>
      <c r="Q3334" t="str">
        <f>IF(A3334="","",IF(P3334="","",IF((P3334-O3334)*N3334*$E3334/$D3334/1000&lt;0.2,"&lt;0,2",ROUND((P3334-O3334)*N3334*$E3334/$D3334/1000,2))))</f>
        <v/>
      </c>
      <c r="T3334" t="str">
        <f>IF($A3334="","",VLOOKUP($A3334,DADOS!F:O,4,FALSE))</f>
        <v/>
      </c>
      <c r="U3334" t="str">
        <f>IF(A3334="","",IF(T3334="","",IF((T3334-S3334)*R3334*$E3334/$D3334/1000&lt;0.2,"&lt;0,2",ROUND((T3334-S3334)*R3334*$E3334/$D3334/1000,2))))</f>
        <v/>
      </c>
      <c r="X3334" t="str">
        <f>IF($A3334="","",VLOOKUP($A3334,DADOS!F:O,9,FALSE))</f>
        <v/>
      </c>
      <c r="Y3334" t="str">
        <f>IF(A3334="","",IF(X3334="","",IF((X3334-W3334)*V3334*$E3334/$D3334&lt;1,"&lt;1",ROUND((X3334-W3334)*V3334*$E3334/$D3334,2))))</f>
        <v/>
      </c>
      <c r="AB3334" t="str">
        <f>IF($A3334="","",VLOOKUP($A3334,DADOS!F:O,7,FALSE))</f>
        <v/>
      </c>
      <c r="AC3334" t="str">
        <f>IF(A3334="","",IF(AB3334="","",IF((AB3334-AA3334)*Z3334*$E3334/$D3334&lt;1,"&lt;1",ROUND((AB3334-AA3334)*Z3334*$E3334/$D3334,2))))</f>
        <v/>
      </c>
      <c r="AF3334" t="str">
        <f>IF($A3334="","",VLOOKUP($A3334,DADOS!F:O,10,FALSE))</f>
        <v/>
      </c>
      <c r="AG3334" t="str">
        <f>IF(A3334="","",IF(AF3334="","",IF((AF3334-AE3334)*AD3334*$E3334/$D3334&lt;1,"&lt;1",ROUND((AF3334-AE3334)*AD3334*$E3334/$D3334,2))))</f>
        <v/>
      </c>
      <c r="AJ3334" t="str">
        <f>IF($A3334="","",VLOOKUP($A3334,DADOS!F:O,8,FALSE))</f>
        <v/>
      </c>
      <c r="AK3334" t="str">
        <f>IF(A3334="","",IF(AJ3334="","",IF((AJ3334-AI3334)*AH3334*$E3334/$D3334&lt;1,"&lt;1",ROUND((AJ3334-AI3334)*AH3334*$E3334/$D3334,2))))</f>
        <v/>
      </c>
      <c r="AN3334" t="str">
        <f>IF($A3334="","",VLOOKUP($A3334,DADOS!F:O,2,FALSE))</f>
        <v/>
      </c>
      <c r="AO3334" t="str">
        <f>IF(A3334="","",IF(AN3334="","",IF((AN3334-AM3334)*AL3334*$E3334/$D3334/1000&lt;0.2,"&lt;0,2",ROUND((AN3334-AM3334)*AL3334*$E3334/$D3334/1000,2))))</f>
        <v/>
      </c>
      <c r="AQ3334">
        <v>0</v>
      </c>
      <c r="AR3334" t="str">
        <f>IF($A3334="","",VLOOKUP($A3334,DADOS!F:P,11,FALSE))</f>
        <v/>
      </c>
      <c r="AS3334" t="str">
        <f>IF(E3334="","",IF(AQ3334="","",IF(AR3334="","",IF((AR3334-AQ3334)*AP3334*$E3334/$D3334&lt;1,"&lt;1",ROUND((AR3334-AQ3334)*AP3334*$E3334/$D3334,2)))))</f>
        <v/>
      </c>
      <c r="AV3334" t="str">
        <f>IF(A3334="","",VLOOKUP(A3334,DADOS!F:R,12,FALSE))</f>
        <v/>
      </c>
      <c r="AW3334" t="str">
        <f>IF(A3334="","",IF(AU3334="","",IF(AV3334="","",IF((AV3334-AU3334)*AT3334*$E3334/$D3334&lt;1,"&lt;1",ROUND((AV3334-AU3334)*AT3334*$E3334/$D3334,2)))))</f>
        <v/>
      </c>
      <c r="AZ3334" t="str">
        <f>IF($A3334="","",VLOOKUP($A3334,DADOS!F:R,13,FALSE))</f>
        <v/>
      </c>
      <c r="BA3334" t="str">
        <f>IF(A3334="","",IF(AY3334="","",IF(AZ3334="","",IF((AZ3334-AY3334)*AX3334*$E3334/$D3334&lt;1,"&lt;1",ROUND((AZ3334-AY3334)*AX3334*$E3334/$D3334,2)))))</f>
        <v/>
      </c>
    </row>
    <row r="3335">
      <c r="B3335" t="str">
        <f>IF(A3335="","",A3335&amp;"/20")</f>
        <v/>
      </c>
      <c r="H3335" t="str">
        <f>IF($A3335="","",VLOOKUP($A3335,DADOS!F:O,3,FALSE))</f>
        <v/>
      </c>
      <c r="I3335" t="str">
        <f>IF(A3335="","",IF(H3335="","",IF((H3335-G3335)*F3335*$E3335/$D3335/1000&lt;0.2,"&lt;0,2",ROUND((H3335-G3335)*F3335*$E3335/$D3335/1000,2))))</f>
        <v/>
      </c>
      <c r="L3335" t="str">
        <f>IF($A3335="","",VLOOKUP($A3335,DADOS!F:O,6,FALSE))</f>
        <v/>
      </c>
      <c r="M3335" t="str">
        <f>IF(A3335="","",IF(L3335="","",IF((L3335-K3335)*J3335*$E3335/$D3335/1000&lt;0.2,"&lt;0,2",ROUND((L3335-K3335)*J3335*$E3335/$D3335/1000,2))))</f>
        <v/>
      </c>
      <c r="P3335" t="str">
        <f>IF($A3335="","",VLOOKUP($A3335,DADOS!F:O,5,FALSE))</f>
        <v/>
      </c>
      <c r="Q3335" t="str">
        <f>IF(A3335="","",IF(P3335="","",IF((P3335-O3335)*N3335*$E3335/$D3335/1000&lt;0.2,"&lt;0,2",ROUND((P3335-O3335)*N3335*$E3335/$D3335/1000,2))))</f>
        <v/>
      </c>
      <c r="T3335" t="str">
        <f>IF($A3335="","",VLOOKUP($A3335,DADOS!F:O,4,FALSE))</f>
        <v/>
      </c>
      <c r="U3335" t="str">
        <f>IF(A3335="","",IF(T3335="","",IF((T3335-S3335)*R3335*$E3335/$D3335/1000&lt;0.2,"&lt;0,2",ROUND((T3335-S3335)*R3335*$E3335/$D3335/1000,2))))</f>
        <v/>
      </c>
      <c r="X3335" t="str">
        <f>IF($A3335="","",VLOOKUP($A3335,DADOS!F:O,9,FALSE))</f>
        <v/>
      </c>
      <c r="Y3335" t="str">
        <f>IF(A3335="","",IF(X3335="","",IF((X3335-W3335)*V3335*$E3335/$D3335&lt;1,"&lt;1",ROUND((X3335-W3335)*V3335*$E3335/$D3335,2))))</f>
        <v/>
      </c>
      <c r="AB3335" t="str">
        <f>IF($A3335="","",VLOOKUP($A3335,DADOS!F:O,7,FALSE))</f>
        <v/>
      </c>
      <c r="AC3335" t="str">
        <f>IF(A3335="","",IF(AB3335="","",IF((AB3335-AA3335)*Z3335*$E3335/$D3335&lt;1,"&lt;1",ROUND((AB3335-AA3335)*Z3335*$E3335/$D3335,2))))</f>
        <v/>
      </c>
      <c r="AF3335" t="str">
        <f>IF($A3335="","",VLOOKUP($A3335,DADOS!F:O,10,FALSE))</f>
        <v/>
      </c>
      <c r="AG3335" t="str">
        <f>IF(A3335="","",IF(AF3335="","",IF((AF3335-AE3335)*AD3335*$E3335/$D3335&lt;1,"&lt;1",ROUND((AF3335-AE3335)*AD3335*$E3335/$D3335,2))))</f>
        <v/>
      </c>
      <c r="AJ3335" t="str">
        <f>IF($A3335="","",VLOOKUP($A3335,DADOS!F:O,8,FALSE))</f>
        <v/>
      </c>
      <c r="AK3335" t="str">
        <f>IF(A3335="","",IF(AJ3335="","",IF((AJ3335-AI3335)*AH3335*$E3335/$D3335&lt;1,"&lt;1",ROUND((AJ3335-AI3335)*AH3335*$E3335/$D3335,2))))</f>
        <v/>
      </c>
      <c r="AN3335" t="str">
        <f>IF($A3335="","",VLOOKUP($A3335,DADOS!F:O,2,FALSE))</f>
        <v/>
      </c>
      <c r="AO3335" t="str">
        <f>IF(A3335="","",IF(AN3335="","",IF((AN3335-AM3335)*AL3335*$E3335/$D3335/1000&lt;0.2,"&lt;0,2",ROUND((AN3335-AM3335)*AL3335*$E3335/$D3335/1000,2))))</f>
        <v/>
      </c>
      <c r="AQ3335">
        <v>0</v>
      </c>
      <c r="AR3335" t="str">
        <f>IF($A3335="","",VLOOKUP($A3335,DADOS!F:P,11,FALSE))</f>
        <v/>
      </c>
      <c r="AS3335" t="str">
        <f>IF(E3335="","",IF(AQ3335="","",IF(AR3335="","",IF((AR3335-AQ3335)*AP3335*$E3335/$D3335&lt;1,"&lt;1",ROUND((AR3335-AQ3335)*AP3335*$E3335/$D3335,2)))))</f>
        <v/>
      </c>
      <c r="AV3335" t="str">
        <f>IF(A3335="","",VLOOKUP(A3335,DADOS!F:R,12,FALSE))</f>
        <v/>
      </c>
      <c r="AW3335" t="str">
        <f>IF(A3335="","",IF(AU3335="","",IF(AV3335="","",IF((AV3335-AU3335)*AT3335*$E3335/$D3335&lt;1,"&lt;1",ROUND((AV3335-AU3335)*AT3335*$E3335/$D3335,2)))))</f>
        <v/>
      </c>
      <c r="AZ3335" t="str">
        <f>IF($A3335="","",VLOOKUP($A3335,DADOS!F:R,13,FALSE))</f>
        <v/>
      </c>
      <c r="BA3335" t="str">
        <f>IF(A3335="","",IF(AY3335="","",IF(AZ3335="","",IF((AZ3335-AY3335)*AX3335*$E3335/$D3335&lt;1,"&lt;1",ROUND((AZ3335-AY3335)*AX3335*$E3335/$D3335,2)))))</f>
        <v/>
      </c>
    </row>
    <row r="3336">
      <c r="B3336" t="str">
        <f>IF(A3336="","",A3336&amp;"/20")</f>
        <v/>
      </c>
      <c r="H3336" t="str">
        <f>IF($A3336="","",VLOOKUP($A3336,DADOS!F:O,3,FALSE))</f>
        <v/>
      </c>
      <c r="I3336" t="str">
        <f>IF(A3336="","",IF(H3336="","",IF((H3336-G3336)*F3336*$E3336/$D3336/1000&lt;0.2,"&lt;0,2",ROUND((H3336-G3336)*F3336*$E3336/$D3336/1000,2))))</f>
        <v/>
      </c>
      <c r="L3336" t="str">
        <f>IF($A3336="","",VLOOKUP($A3336,DADOS!F:O,6,FALSE))</f>
        <v/>
      </c>
      <c r="M3336" t="str">
        <f>IF(A3336="","",IF(L3336="","",IF((L3336-K3336)*J3336*$E3336/$D3336/1000&lt;0.2,"&lt;0,2",ROUND((L3336-K3336)*J3336*$E3336/$D3336/1000,2))))</f>
        <v/>
      </c>
      <c r="P3336" t="str">
        <f>IF($A3336="","",VLOOKUP($A3336,DADOS!F:O,5,FALSE))</f>
        <v/>
      </c>
      <c r="Q3336" t="str">
        <f>IF(A3336="","",IF(P3336="","",IF((P3336-O3336)*N3336*$E3336/$D3336/1000&lt;0.2,"&lt;0,2",ROUND((P3336-O3336)*N3336*$E3336/$D3336/1000,2))))</f>
        <v/>
      </c>
      <c r="T3336" t="str">
        <f>IF($A3336="","",VLOOKUP($A3336,DADOS!F:O,4,FALSE))</f>
        <v/>
      </c>
      <c r="U3336" t="str">
        <f>IF(A3336="","",IF(T3336="","",IF((T3336-S3336)*R3336*$E3336/$D3336/1000&lt;0.2,"&lt;0,2",ROUND((T3336-S3336)*R3336*$E3336/$D3336/1000,2))))</f>
        <v/>
      </c>
      <c r="X3336" t="str">
        <f>IF($A3336="","",VLOOKUP($A3336,DADOS!F:O,9,FALSE))</f>
        <v/>
      </c>
      <c r="Y3336" t="str">
        <f>IF(A3336="","",IF(X3336="","",IF((X3336-W3336)*V3336*$E3336/$D3336&lt;1,"&lt;1",ROUND((X3336-W3336)*V3336*$E3336/$D3336,2))))</f>
        <v/>
      </c>
      <c r="AB3336" t="str">
        <f>IF($A3336="","",VLOOKUP($A3336,DADOS!F:O,7,FALSE))</f>
        <v/>
      </c>
      <c r="AC3336" t="str">
        <f>IF(A3336="","",IF(AB3336="","",IF((AB3336-AA3336)*Z3336*$E3336/$D3336&lt;1,"&lt;1",ROUND((AB3336-AA3336)*Z3336*$E3336/$D3336,2))))</f>
        <v/>
      </c>
      <c r="AF3336" t="str">
        <f>IF($A3336="","",VLOOKUP($A3336,DADOS!F:O,10,FALSE))</f>
        <v/>
      </c>
      <c r="AG3336" t="str">
        <f>IF(A3336="","",IF(AF3336="","",IF((AF3336-AE3336)*AD3336*$E3336/$D3336&lt;1,"&lt;1",ROUND((AF3336-AE3336)*AD3336*$E3336/$D3336,2))))</f>
        <v/>
      </c>
      <c r="AJ3336" t="str">
        <f>IF($A3336="","",VLOOKUP($A3336,DADOS!F:O,8,FALSE))</f>
        <v/>
      </c>
      <c r="AK3336" t="str">
        <f>IF(A3336="","",IF(AJ3336="","",IF((AJ3336-AI3336)*AH3336*$E3336/$D3336&lt;1,"&lt;1",ROUND((AJ3336-AI3336)*AH3336*$E3336/$D3336,2))))</f>
        <v/>
      </c>
      <c r="AN3336" t="str">
        <f>IF($A3336="","",VLOOKUP($A3336,DADOS!F:O,2,FALSE))</f>
        <v/>
      </c>
      <c r="AO3336" t="str">
        <f>IF(A3336="","",IF(AN3336="","",IF((AN3336-AM3336)*AL3336*$E3336/$D3336/1000&lt;0.2,"&lt;0,2",ROUND((AN3336-AM3336)*AL3336*$E3336/$D3336/1000,2))))</f>
        <v/>
      </c>
      <c r="AQ3336">
        <v>0</v>
      </c>
      <c r="AR3336" t="str">
        <f>IF($A3336="","",VLOOKUP($A3336,DADOS!F:P,11,FALSE))</f>
        <v/>
      </c>
      <c r="AS3336" t="str">
        <f>IF(E3336="","",IF(AQ3336="","",IF(AR3336="","",IF((AR3336-AQ3336)*AP3336*$E3336/$D3336&lt;1,"&lt;1",ROUND((AR3336-AQ3336)*AP3336*$E3336/$D3336,2)))))</f>
        <v/>
      </c>
      <c r="AV3336" t="str">
        <f>IF(A3336="","",VLOOKUP(A3336,DADOS!F:R,12,FALSE))</f>
        <v/>
      </c>
      <c r="AW3336" t="str">
        <f>IF(A3336="","",IF(AU3336="","",IF(AV3336="","",IF((AV3336-AU3336)*AT3336*$E3336/$D3336&lt;1,"&lt;1",ROUND((AV3336-AU3336)*AT3336*$E3336/$D3336,2)))))</f>
        <v/>
      </c>
      <c r="AZ3336" t="str">
        <f>IF($A3336="","",VLOOKUP($A3336,DADOS!F:R,13,FALSE))</f>
        <v/>
      </c>
      <c r="BA3336" t="str">
        <f>IF(A3336="","",IF(AY3336="","",IF(AZ3336="","",IF((AZ3336-AY3336)*AX3336*$E3336/$D3336&lt;1,"&lt;1",ROUND((AZ3336-AY3336)*AX3336*$E3336/$D3336,2)))))</f>
        <v/>
      </c>
    </row>
    <row r="3337">
      <c r="B3337" t="str">
        <f>IF(A3337="","",A3337&amp;"/20")</f>
        <v/>
      </c>
      <c r="H3337" t="str">
        <f>IF($A3337="","",VLOOKUP($A3337,DADOS!F:O,3,FALSE))</f>
        <v/>
      </c>
      <c r="I3337" t="str">
        <f>IF(A3337="","",IF(H3337="","",IF((H3337-G3337)*F3337*$E3337/$D3337/1000&lt;0.2,"&lt;0,2",ROUND((H3337-G3337)*F3337*$E3337/$D3337/1000,2))))</f>
        <v/>
      </c>
      <c r="L3337" t="str">
        <f>IF($A3337="","",VLOOKUP($A3337,DADOS!F:O,6,FALSE))</f>
        <v/>
      </c>
      <c r="M3337" t="str">
        <f>IF(A3337="","",IF(L3337="","",IF((L3337-K3337)*J3337*$E3337/$D3337/1000&lt;0.2,"&lt;0,2",ROUND((L3337-K3337)*J3337*$E3337/$D3337/1000,2))))</f>
        <v/>
      </c>
      <c r="P3337" t="str">
        <f>IF($A3337="","",VLOOKUP($A3337,DADOS!F:O,5,FALSE))</f>
        <v/>
      </c>
      <c r="Q3337" t="str">
        <f>IF(A3337="","",IF(P3337="","",IF((P3337-O3337)*N3337*$E3337/$D3337/1000&lt;0.2,"&lt;0,2",ROUND((P3337-O3337)*N3337*$E3337/$D3337/1000,2))))</f>
        <v/>
      </c>
      <c r="T3337" t="str">
        <f>IF($A3337="","",VLOOKUP($A3337,DADOS!F:O,4,FALSE))</f>
        <v/>
      </c>
      <c r="U3337" t="str">
        <f>IF(A3337="","",IF(T3337="","",IF((T3337-S3337)*R3337*$E3337/$D3337/1000&lt;0.2,"&lt;0,2",ROUND((T3337-S3337)*R3337*$E3337/$D3337/1000,2))))</f>
        <v/>
      </c>
      <c r="X3337" t="str">
        <f>IF($A3337="","",VLOOKUP($A3337,DADOS!F:O,9,FALSE))</f>
        <v/>
      </c>
      <c r="Y3337" t="str">
        <f>IF(A3337="","",IF(X3337="","",IF((X3337-W3337)*V3337*$E3337/$D3337&lt;1,"&lt;1",ROUND((X3337-W3337)*V3337*$E3337/$D3337,2))))</f>
        <v/>
      </c>
      <c r="AB3337" t="str">
        <f>IF($A3337="","",VLOOKUP($A3337,DADOS!F:O,7,FALSE))</f>
        <v/>
      </c>
      <c r="AC3337" t="str">
        <f>IF(A3337="","",IF(AB3337="","",IF((AB3337-AA3337)*Z3337*$E3337/$D3337&lt;1,"&lt;1",ROUND((AB3337-AA3337)*Z3337*$E3337/$D3337,2))))</f>
        <v/>
      </c>
      <c r="AF3337" t="str">
        <f>IF($A3337="","",VLOOKUP($A3337,DADOS!F:O,10,FALSE))</f>
        <v/>
      </c>
      <c r="AG3337" t="str">
        <f>IF(A3337="","",IF(AF3337="","",IF((AF3337-AE3337)*AD3337*$E3337/$D3337&lt;1,"&lt;1",ROUND((AF3337-AE3337)*AD3337*$E3337/$D3337,2))))</f>
        <v/>
      </c>
      <c r="AJ3337" t="str">
        <f>IF($A3337="","",VLOOKUP($A3337,DADOS!F:O,8,FALSE))</f>
        <v/>
      </c>
      <c r="AK3337" t="str">
        <f>IF(A3337="","",IF(AJ3337="","",IF((AJ3337-AI3337)*AH3337*$E3337/$D3337&lt;1,"&lt;1",ROUND((AJ3337-AI3337)*AH3337*$E3337/$D3337,2))))</f>
        <v/>
      </c>
      <c r="AN3337" t="str">
        <f>IF($A3337="","",VLOOKUP($A3337,DADOS!F:O,2,FALSE))</f>
        <v/>
      </c>
      <c r="AO3337" t="str">
        <f>IF(A3337="","",IF(AN3337="","",IF((AN3337-AM3337)*AL3337*$E3337/$D3337/1000&lt;0.2,"&lt;0,2",ROUND((AN3337-AM3337)*AL3337*$E3337/$D3337/1000,2))))</f>
        <v/>
      </c>
      <c r="AQ3337">
        <v>0</v>
      </c>
      <c r="AR3337" t="str">
        <f>IF($A3337="","",VLOOKUP($A3337,DADOS!F:P,11,FALSE))</f>
        <v/>
      </c>
      <c r="AS3337" t="str">
        <f>IF(E3337="","",IF(AQ3337="","",IF(AR3337="","",IF((AR3337-AQ3337)*AP3337*$E3337/$D3337&lt;1,"&lt;1",ROUND((AR3337-AQ3337)*AP3337*$E3337/$D3337,2)))))</f>
        <v/>
      </c>
      <c r="AV3337" t="str">
        <f>IF(A3337="","",VLOOKUP(A3337,DADOS!F:R,12,FALSE))</f>
        <v/>
      </c>
      <c r="AW3337" t="str">
        <f>IF(A3337="","",IF(AU3337="","",IF(AV3337="","",IF((AV3337-AU3337)*AT3337*$E3337/$D3337&lt;1,"&lt;1",ROUND((AV3337-AU3337)*AT3337*$E3337/$D3337,2)))))</f>
        <v/>
      </c>
      <c r="AZ3337" t="str">
        <f>IF($A3337="","",VLOOKUP($A3337,DADOS!F:R,13,FALSE))</f>
        <v/>
      </c>
      <c r="BA3337" t="str">
        <f>IF(A3337="","",IF(AY3337="","",IF(AZ3337="","",IF((AZ3337-AY3337)*AX3337*$E3337/$D3337&lt;1,"&lt;1",ROUND((AZ3337-AY3337)*AX3337*$E3337/$D3337,2)))))</f>
        <v/>
      </c>
    </row>
    <row r="3338">
      <c r="B3338" t="str">
        <f>IF(A3338="","",A3338&amp;"/20")</f>
        <v/>
      </c>
      <c r="H3338" t="str">
        <f>IF($A3338="","",VLOOKUP($A3338,DADOS!F:O,3,FALSE))</f>
        <v/>
      </c>
      <c r="I3338" t="str">
        <f>IF(A3338="","",IF(H3338="","",IF((H3338-G3338)*F3338*$E3338/$D3338/1000&lt;0.2,"&lt;0,2",ROUND((H3338-G3338)*F3338*$E3338/$D3338/1000,2))))</f>
        <v/>
      </c>
      <c r="L3338" t="str">
        <f>IF($A3338="","",VLOOKUP($A3338,DADOS!F:O,6,FALSE))</f>
        <v/>
      </c>
      <c r="M3338" t="str">
        <f>IF(A3338="","",IF(L3338="","",IF((L3338-K3338)*J3338*$E3338/$D3338/1000&lt;0.2,"&lt;0,2",ROUND((L3338-K3338)*J3338*$E3338/$D3338/1000,2))))</f>
        <v/>
      </c>
      <c r="P3338" t="str">
        <f>IF($A3338="","",VLOOKUP($A3338,DADOS!F:O,5,FALSE))</f>
        <v/>
      </c>
      <c r="Q3338" t="str">
        <f>IF(A3338="","",IF(P3338="","",IF((P3338-O3338)*N3338*$E3338/$D3338/1000&lt;0.2,"&lt;0,2",ROUND((P3338-O3338)*N3338*$E3338/$D3338/1000,2))))</f>
        <v/>
      </c>
      <c r="T3338" t="str">
        <f>IF($A3338="","",VLOOKUP($A3338,DADOS!F:O,4,FALSE))</f>
        <v/>
      </c>
      <c r="U3338" t="str">
        <f>IF(A3338="","",IF(T3338="","",IF((T3338-S3338)*R3338*$E3338/$D3338/1000&lt;0.2,"&lt;0,2",ROUND((T3338-S3338)*R3338*$E3338/$D3338/1000,2))))</f>
        <v/>
      </c>
      <c r="X3338" t="str">
        <f>IF($A3338="","",VLOOKUP($A3338,DADOS!F:O,9,FALSE))</f>
        <v/>
      </c>
      <c r="Y3338" t="str">
        <f>IF(A3338="","",IF(X3338="","",IF((X3338-W3338)*V3338*$E3338/$D3338&lt;1,"&lt;1",ROUND((X3338-W3338)*V3338*$E3338/$D3338,2))))</f>
        <v/>
      </c>
      <c r="AB3338" t="str">
        <f>IF($A3338="","",VLOOKUP($A3338,DADOS!F:O,7,FALSE))</f>
        <v/>
      </c>
      <c r="AC3338" t="str">
        <f>IF(A3338="","",IF(AB3338="","",IF((AB3338-AA3338)*Z3338*$E3338/$D3338&lt;1,"&lt;1",ROUND((AB3338-AA3338)*Z3338*$E3338/$D3338,2))))</f>
        <v/>
      </c>
      <c r="AF3338" t="str">
        <f>IF($A3338="","",VLOOKUP($A3338,DADOS!F:O,10,FALSE))</f>
        <v/>
      </c>
      <c r="AG3338" t="str">
        <f>IF(A3338="","",IF(AF3338="","",IF((AF3338-AE3338)*AD3338*$E3338/$D3338&lt;1,"&lt;1",ROUND((AF3338-AE3338)*AD3338*$E3338/$D3338,2))))</f>
        <v/>
      </c>
      <c r="AJ3338" t="str">
        <f>IF($A3338="","",VLOOKUP($A3338,DADOS!F:O,8,FALSE))</f>
        <v/>
      </c>
      <c r="AK3338" t="str">
        <f>IF(A3338="","",IF(AJ3338="","",IF((AJ3338-AI3338)*AH3338*$E3338/$D3338&lt;1,"&lt;1",ROUND((AJ3338-AI3338)*AH3338*$E3338/$D3338,2))))</f>
        <v/>
      </c>
      <c r="AN3338" t="str">
        <f>IF($A3338="","",VLOOKUP($A3338,DADOS!F:O,2,FALSE))</f>
        <v/>
      </c>
      <c r="AO3338" t="str">
        <f>IF(A3338="","",IF(AN3338="","",IF((AN3338-AM3338)*AL3338*$E3338/$D3338/1000&lt;0.2,"&lt;0,2",ROUND((AN3338-AM3338)*AL3338*$E3338/$D3338/1000,2))))</f>
        <v/>
      </c>
      <c r="AQ3338">
        <v>0</v>
      </c>
      <c r="AR3338" t="str">
        <f>IF($A3338="","",VLOOKUP($A3338,DADOS!F:P,11,FALSE))</f>
        <v/>
      </c>
      <c r="AS3338" t="str">
        <f>IF(E3338="","",IF(AQ3338="","",IF(AR3338="","",IF((AR3338-AQ3338)*AP3338*$E3338/$D3338&lt;1,"&lt;1",ROUND((AR3338-AQ3338)*AP3338*$E3338/$D3338,2)))))</f>
        <v/>
      </c>
      <c r="AV3338" t="str">
        <f>IF(A3338="","",VLOOKUP(A3338,DADOS!F:R,12,FALSE))</f>
        <v/>
      </c>
      <c r="AW3338" t="str">
        <f>IF(A3338="","",IF(AU3338="","",IF(AV3338="","",IF((AV3338-AU3338)*AT3338*$E3338/$D3338&lt;1,"&lt;1",ROUND((AV3338-AU3338)*AT3338*$E3338/$D3338,2)))))</f>
        <v/>
      </c>
      <c r="AZ3338" t="str">
        <f>IF($A3338="","",VLOOKUP($A3338,DADOS!F:R,13,FALSE))</f>
        <v/>
      </c>
      <c r="BA3338" t="str">
        <f>IF(A3338="","",IF(AY3338="","",IF(AZ3338="","",IF((AZ3338-AY3338)*AX3338*$E3338/$D3338&lt;1,"&lt;1",ROUND((AZ3338-AY3338)*AX3338*$E3338/$D3338,2)))))</f>
        <v/>
      </c>
    </row>
    <row r="3339">
      <c r="B3339" t="str">
        <f>IF(A3339="","",A3339&amp;"/20")</f>
        <v/>
      </c>
      <c r="H3339" t="str">
        <f>IF($A3339="","",VLOOKUP($A3339,DADOS!F:O,3,FALSE))</f>
        <v/>
      </c>
      <c r="I3339" t="str">
        <f>IF(A3339="","",IF(H3339="","",IF((H3339-G3339)*F3339*$E3339/$D3339/1000&lt;0.2,"&lt;0,2",ROUND((H3339-G3339)*F3339*$E3339/$D3339/1000,2))))</f>
        <v/>
      </c>
      <c r="L3339" t="str">
        <f>IF($A3339="","",VLOOKUP($A3339,DADOS!F:O,6,FALSE))</f>
        <v/>
      </c>
      <c r="M3339" t="str">
        <f>IF(A3339="","",IF(L3339="","",IF((L3339-K3339)*J3339*$E3339/$D3339/1000&lt;0.2,"&lt;0,2",ROUND((L3339-K3339)*J3339*$E3339/$D3339/1000,2))))</f>
        <v/>
      </c>
      <c r="P3339" t="str">
        <f>IF($A3339="","",VLOOKUP($A3339,DADOS!F:O,5,FALSE))</f>
        <v/>
      </c>
      <c r="Q3339" t="str">
        <f>IF(A3339="","",IF(P3339="","",IF((P3339-O3339)*N3339*$E3339/$D3339/1000&lt;0.2,"&lt;0,2",ROUND((P3339-O3339)*N3339*$E3339/$D3339/1000,2))))</f>
        <v/>
      </c>
      <c r="T3339" t="str">
        <f>IF($A3339="","",VLOOKUP($A3339,DADOS!F:O,4,FALSE))</f>
        <v/>
      </c>
      <c r="U3339" t="str">
        <f>IF(A3339="","",IF(T3339="","",IF((T3339-S3339)*R3339*$E3339/$D3339/1000&lt;0.2,"&lt;0,2",ROUND((T3339-S3339)*R3339*$E3339/$D3339/1000,2))))</f>
        <v/>
      </c>
      <c r="X3339" t="str">
        <f>IF($A3339="","",VLOOKUP($A3339,DADOS!F:O,9,FALSE))</f>
        <v/>
      </c>
      <c r="Y3339" t="str">
        <f>IF(A3339="","",IF(X3339="","",IF((X3339-W3339)*V3339*$E3339/$D3339&lt;1,"&lt;1",ROUND((X3339-W3339)*V3339*$E3339/$D3339,2))))</f>
        <v/>
      </c>
      <c r="AB3339" t="str">
        <f>IF($A3339="","",VLOOKUP($A3339,DADOS!F:O,7,FALSE))</f>
        <v/>
      </c>
      <c r="AC3339" t="str">
        <f>IF(A3339="","",IF(AB3339="","",IF((AB3339-AA3339)*Z3339*$E3339/$D3339&lt;1,"&lt;1",ROUND((AB3339-AA3339)*Z3339*$E3339/$D3339,2))))</f>
        <v/>
      </c>
      <c r="AF3339" t="str">
        <f>IF($A3339="","",VLOOKUP($A3339,DADOS!F:O,10,FALSE))</f>
        <v/>
      </c>
      <c r="AG3339" t="str">
        <f>IF(A3339="","",IF(AF3339="","",IF((AF3339-AE3339)*AD3339*$E3339/$D3339&lt;1,"&lt;1",ROUND((AF3339-AE3339)*AD3339*$E3339/$D3339,2))))</f>
        <v/>
      </c>
      <c r="AJ3339" t="str">
        <f>IF($A3339="","",VLOOKUP($A3339,DADOS!F:O,8,FALSE))</f>
        <v/>
      </c>
      <c r="AK3339" t="str">
        <f>IF(A3339="","",IF(AJ3339="","",IF((AJ3339-AI3339)*AH3339*$E3339/$D3339&lt;1,"&lt;1",ROUND((AJ3339-AI3339)*AH3339*$E3339/$D3339,2))))</f>
        <v/>
      </c>
      <c r="AN3339" t="str">
        <f>IF($A3339="","",VLOOKUP($A3339,DADOS!F:O,2,FALSE))</f>
        <v/>
      </c>
      <c r="AO3339" t="str">
        <f>IF(A3339="","",IF(AN3339="","",IF((AN3339-AM3339)*AL3339*$E3339/$D3339/1000&lt;0.2,"&lt;0,2",ROUND((AN3339-AM3339)*AL3339*$E3339/$D3339/1000,2))))</f>
        <v/>
      </c>
      <c r="AQ3339">
        <v>0</v>
      </c>
      <c r="AR3339" t="str">
        <f>IF($A3339="","",VLOOKUP($A3339,DADOS!F:P,11,FALSE))</f>
        <v/>
      </c>
      <c r="AS3339" t="str">
        <f>IF(E3339="","",IF(AQ3339="","",IF(AR3339="","",IF((AR3339-AQ3339)*AP3339*$E3339/$D3339&lt;1,"&lt;1",ROUND((AR3339-AQ3339)*AP3339*$E3339/$D3339,2)))))</f>
        <v/>
      </c>
      <c r="AV3339" t="str">
        <f>IF(A3339="","",VLOOKUP(A3339,DADOS!F:R,12,FALSE))</f>
        <v/>
      </c>
      <c r="AW3339" t="str">
        <f>IF(A3339="","",IF(AU3339="","",IF(AV3339="","",IF((AV3339-AU3339)*AT3339*$E3339/$D3339&lt;1,"&lt;1",ROUND((AV3339-AU3339)*AT3339*$E3339/$D3339,2)))))</f>
        <v/>
      </c>
      <c r="AZ3339" t="str">
        <f>IF($A3339="","",VLOOKUP($A3339,DADOS!F:R,13,FALSE))</f>
        <v/>
      </c>
      <c r="BA3339" t="str">
        <f>IF(A3339="","",IF(AY3339="","",IF(AZ3339="","",IF((AZ3339-AY3339)*AX3339*$E3339/$D3339&lt;1,"&lt;1",ROUND((AZ3339-AY3339)*AX3339*$E3339/$D3339,2)))))</f>
        <v/>
      </c>
    </row>
    <row r="3340">
      <c r="B3340" t="str">
        <f>IF(A3340="","",A3340&amp;"/20")</f>
        <v/>
      </c>
      <c r="H3340" t="str">
        <f>IF($A3340="","",VLOOKUP($A3340,DADOS!F:O,3,FALSE))</f>
        <v/>
      </c>
      <c r="I3340" t="str">
        <f>IF(A3340="","",IF(H3340="","",IF((H3340-G3340)*F3340*$E3340/$D3340/1000&lt;0.2,"&lt;0,2",ROUND((H3340-G3340)*F3340*$E3340/$D3340/1000,2))))</f>
        <v/>
      </c>
      <c r="L3340" t="str">
        <f>IF($A3340="","",VLOOKUP($A3340,DADOS!F:O,6,FALSE))</f>
        <v/>
      </c>
      <c r="M3340" t="str">
        <f>IF(A3340="","",IF(L3340="","",IF((L3340-K3340)*J3340*$E3340/$D3340/1000&lt;0.2,"&lt;0,2",ROUND((L3340-K3340)*J3340*$E3340/$D3340/1000,2))))</f>
        <v/>
      </c>
      <c r="P3340" t="str">
        <f>IF($A3340="","",VLOOKUP($A3340,DADOS!F:O,5,FALSE))</f>
        <v/>
      </c>
      <c r="Q3340" t="str">
        <f>IF(A3340="","",IF(P3340="","",IF((P3340-O3340)*N3340*$E3340/$D3340/1000&lt;0.2,"&lt;0,2",ROUND((P3340-O3340)*N3340*$E3340/$D3340/1000,2))))</f>
        <v/>
      </c>
      <c r="T3340" t="str">
        <f>IF($A3340="","",VLOOKUP($A3340,DADOS!F:O,4,FALSE))</f>
        <v/>
      </c>
      <c r="U3340" t="str">
        <f>IF(A3340="","",IF(T3340="","",IF((T3340-S3340)*R3340*$E3340/$D3340/1000&lt;0.2,"&lt;0,2",ROUND((T3340-S3340)*R3340*$E3340/$D3340/1000,2))))</f>
        <v/>
      </c>
      <c r="X3340" t="str">
        <f>IF($A3340="","",VLOOKUP($A3340,DADOS!F:O,9,FALSE))</f>
        <v/>
      </c>
      <c r="Y3340" t="str">
        <f>IF(A3340="","",IF(X3340="","",IF((X3340-W3340)*V3340*$E3340/$D3340&lt;1,"&lt;1",ROUND((X3340-W3340)*V3340*$E3340/$D3340,2))))</f>
        <v/>
      </c>
      <c r="AB3340" t="str">
        <f>IF($A3340="","",VLOOKUP($A3340,DADOS!F:O,7,FALSE))</f>
        <v/>
      </c>
      <c r="AC3340" t="str">
        <f>IF(A3340="","",IF(AB3340="","",IF((AB3340-AA3340)*Z3340*$E3340/$D3340&lt;1,"&lt;1",ROUND((AB3340-AA3340)*Z3340*$E3340/$D3340,2))))</f>
        <v/>
      </c>
      <c r="AF3340" t="str">
        <f>IF($A3340="","",VLOOKUP($A3340,DADOS!F:O,10,FALSE))</f>
        <v/>
      </c>
      <c r="AG3340" t="str">
        <f>IF(A3340="","",IF(AF3340="","",IF((AF3340-AE3340)*AD3340*$E3340/$D3340&lt;1,"&lt;1",ROUND((AF3340-AE3340)*AD3340*$E3340/$D3340,2))))</f>
        <v/>
      </c>
      <c r="AJ3340" t="str">
        <f>IF($A3340="","",VLOOKUP($A3340,DADOS!F:O,8,FALSE))</f>
        <v/>
      </c>
      <c r="AK3340" t="str">
        <f>IF(A3340="","",IF(AJ3340="","",IF((AJ3340-AI3340)*AH3340*$E3340/$D3340&lt;1,"&lt;1",ROUND((AJ3340-AI3340)*AH3340*$E3340/$D3340,2))))</f>
        <v/>
      </c>
      <c r="AN3340" t="str">
        <f>IF($A3340="","",VLOOKUP($A3340,DADOS!F:O,2,FALSE))</f>
        <v/>
      </c>
      <c r="AO3340" t="str">
        <f>IF(A3340="","",IF(AN3340="","",IF((AN3340-AM3340)*AL3340*$E3340/$D3340/1000&lt;0.2,"&lt;0,2",ROUND((AN3340-AM3340)*AL3340*$E3340/$D3340/1000,2))))</f>
        <v/>
      </c>
      <c r="AQ3340">
        <v>0</v>
      </c>
      <c r="AR3340" t="str">
        <f>IF($A3340="","",VLOOKUP($A3340,DADOS!F:P,11,FALSE))</f>
        <v/>
      </c>
      <c r="AS3340" t="str">
        <f>IF(E3340="","",IF(AQ3340="","",IF(AR3340="","",IF((AR3340-AQ3340)*AP3340*$E3340/$D3340&lt;1,"&lt;1",ROUND((AR3340-AQ3340)*AP3340*$E3340/$D3340,2)))))</f>
        <v/>
      </c>
      <c r="AV3340" t="str">
        <f>IF(A3340="","",VLOOKUP(A3340,DADOS!F:R,12,FALSE))</f>
        <v/>
      </c>
      <c r="AW3340" t="str">
        <f>IF(A3340="","",IF(AU3340="","",IF(AV3340="","",IF((AV3340-AU3340)*AT3340*$E3340/$D3340&lt;1,"&lt;1",ROUND((AV3340-AU3340)*AT3340*$E3340/$D3340,2)))))</f>
        <v/>
      </c>
      <c r="AZ3340" t="str">
        <f>IF($A3340="","",VLOOKUP($A3340,DADOS!F:R,13,FALSE))</f>
        <v/>
      </c>
      <c r="BA3340" t="str">
        <f>IF(A3340="","",IF(AY3340="","",IF(AZ3340="","",IF((AZ3340-AY3340)*AX3340*$E3340/$D3340&lt;1,"&lt;1",ROUND((AZ3340-AY3340)*AX3340*$E3340/$D3340,2)))))</f>
        <v/>
      </c>
    </row>
    <row r="3341">
      <c r="B3341" t="str">
        <f>IF(A3341="","",A3341&amp;"/20")</f>
        <v/>
      </c>
      <c r="H3341" t="str">
        <f>IF($A3341="","",VLOOKUP($A3341,DADOS!F:O,3,FALSE))</f>
        <v/>
      </c>
      <c r="I3341" t="str">
        <f>IF(A3341="","",IF(H3341="","",IF((H3341-G3341)*F3341*$E3341/$D3341/1000&lt;0.2,"&lt;0,2",ROUND((H3341-G3341)*F3341*$E3341/$D3341/1000,2))))</f>
        <v/>
      </c>
      <c r="L3341" t="str">
        <f>IF($A3341="","",VLOOKUP($A3341,DADOS!F:O,6,FALSE))</f>
        <v/>
      </c>
      <c r="M3341" t="str">
        <f>IF(A3341="","",IF(L3341="","",IF((L3341-K3341)*J3341*$E3341/$D3341/1000&lt;0.2,"&lt;0,2",ROUND((L3341-K3341)*J3341*$E3341/$D3341/1000,2))))</f>
        <v/>
      </c>
      <c r="P3341" t="str">
        <f>IF($A3341="","",VLOOKUP($A3341,DADOS!F:O,5,FALSE))</f>
        <v/>
      </c>
      <c r="Q3341" t="str">
        <f>IF(A3341="","",IF(P3341="","",IF((P3341-O3341)*N3341*$E3341/$D3341/1000&lt;0.2,"&lt;0,2",ROUND((P3341-O3341)*N3341*$E3341/$D3341/1000,2))))</f>
        <v/>
      </c>
      <c r="T3341" t="str">
        <f>IF($A3341="","",VLOOKUP($A3341,DADOS!F:O,4,FALSE))</f>
        <v/>
      </c>
      <c r="U3341" t="str">
        <f>IF(A3341="","",IF(T3341="","",IF((T3341-S3341)*R3341*$E3341/$D3341/1000&lt;0.2,"&lt;0,2",ROUND((T3341-S3341)*R3341*$E3341/$D3341/1000,2))))</f>
        <v/>
      </c>
      <c r="X3341" t="str">
        <f>IF($A3341="","",VLOOKUP($A3341,DADOS!F:O,9,FALSE))</f>
        <v/>
      </c>
      <c r="Y3341" t="str">
        <f>IF(A3341="","",IF(X3341="","",IF((X3341-W3341)*V3341*$E3341/$D3341&lt;1,"&lt;1",ROUND((X3341-W3341)*V3341*$E3341/$D3341,2))))</f>
        <v/>
      </c>
      <c r="AB3341" t="str">
        <f>IF($A3341="","",VLOOKUP($A3341,DADOS!F:O,7,FALSE))</f>
        <v/>
      </c>
      <c r="AC3341" t="str">
        <f>IF(A3341="","",IF(AB3341="","",IF((AB3341-AA3341)*Z3341*$E3341/$D3341&lt;1,"&lt;1",ROUND((AB3341-AA3341)*Z3341*$E3341/$D3341,2))))</f>
        <v/>
      </c>
      <c r="AF3341" t="str">
        <f>IF($A3341="","",VLOOKUP($A3341,DADOS!F:O,10,FALSE))</f>
        <v/>
      </c>
      <c r="AG3341" t="str">
        <f>IF(A3341="","",IF(AF3341="","",IF((AF3341-AE3341)*AD3341*$E3341/$D3341&lt;1,"&lt;1",ROUND((AF3341-AE3341)*AD3341*$E3341/$D3341,2))))</f>
        <v/>
      </c>
      <c r="AJ3341" t="str">
        <f>IF($A3341="","",VLOOKUP($A3341,DADOS!F:O,8,FALSE))</f>
        <v/>
      </c>
      <c r="AK3341" t="str">
        <f>IF(A3341="","",IF(AJ3341="","",IF((AJ3341-AI3341)*AH3341*$E3341/$D3341&lt;1,"&lt;1",ROUND((AJ3341-AI3341)*AH3341*$E3341/$D3341,2))))</f>
        <v/>
      </c>
      <c r="AN3341" t="str">
        <f>IF($A3341="","",VLOOKUP($A3341,DADOS!F:O,2,FALSE))</f>
        <v/>
      </c>
      <c r="AO3341" t="str">
        <f>IF(A3341="","",IF(AN3341="","",IF((AN3341-AM3341)*AL3341*$E3341/$D3341/1000&lt;0.2,"&lt;0,2",ROUND((AN3341-AM3341)*AL3341*$E3341/$D3341/1000,2))))</f>
        <v/>
      </c>
      <c r="AQ3341">
        <v>0</v>
      </c>
      <c r="AR3341" t="str">
        <f>IF($A3341="","",VLOOKUP($A3341,DADOS!F:P,11,FALSE))</f>
        <v/>
      </c>
      <c r="AS3341" t="str">
        <f>IF(E3341="","",IF(AQ3341="","",IF(AR3341="","",IF((AR3341-AQ3341)*AP3341*$E3341/$D3341&lt;1,"&lt;1",ROUND((AR3341-AQ3341)*AP3341*$E3341/$D3341,2)))))</f>
        <v/>
      </c>
      <c r="AV3341" t="str">
        <f>IF(A3341="","",VLOOKUP(A3341,DADOS!F:R,12,FALSE))</f>
        <v/>
      </c>
      <c r="AW3341" t="str">
        <f>IF(A3341="","",IF(AU3341="","",IF(AV3341="","",IF((AV3341-AU3341)*AT3341*$E3341/$D3341&lt;1,"&lt;1",ROUND((AV3341-AU3341)*AT3341*$E3341/$D3341,2)))))</f>
        <v/>
      </c>
      <c r="AZ3341" t="str">
        <f>IF($A3341="","",VLOOKUP($A3341,DADOS!F:R,13,FALSE))</f>
        <v/>
      </c>
      <c r="BA3341" t="str">
        <f>IF(A3341="","",IF(AY3341="","",IF(AZ3341="","",IF((AZ3341-AY3341)*AX3341*$E3341/$D3341&lt;1,"&lt;1",ROUND((AZ3341-AY3341)*AX3341*$E3341/$D3341,2)))))</f>
        <v/>
      </c>
    </row>
    <row r="3342">
      <c r="B3342" t="str">
        <f>IF(A3342="","",A3342&amp;"/20")</f>
        <v/>
      </c>
      <c r="H3342" t="str">
        <f>IF($A3342="","",VLOOKUP($A3342,DADOS!F:O,3,FALSE))</f>
        <v/>
      </c>
      <c r="I3342" t="str">
        <f>IF(A3342="","",IF(H3342="","",IF((H3342-G3342)*F3342*$E3342/$D3342/1000&lt;0.2,"&lt;0,2",ROUND((H3342-G3342)*F3342*$E3342/$D3342/1000,2))))</f>
        <v/>
      </c>
      <c r="L3342" t="str">
        <f>IF($A3342="","",VLOOKUP($A3342,DADOS!F:O,6,FALSE))</f>
        <v/>
      </c>
      <c r="M3342" t="str">
        <f>IF(A3342="","",IF(L3342="","",IF((L3342-K3342)*J3342*$E3342/$D3342/1000&lt;0.2,"&lt;0,2",ROUND((L3342-K3342)*J3342*$E3342/$D3342/1000,2))))</f>
        <v/>
      </c>
      <c r="P3342" t="str">
        <f>IF($A3342="","",VLOOKUP($A3342,DADOS!F:O,5,FALSE))</f>
        <v/>
      </c>
      <c r="Q3342" t="str">
        <f>IF(A3342="","",IF(P3342="","",IF((P3342-O3342)*N3342*$E3342/$D3342/1000&lt;0.2,"&lt;0,2",ROUND((P3342-O3342)*N3342*$E3342/$D3342/1000,2))))</f>
        <v/>
      </c>
      <c r="T3342" t="str">
        <f>IF($A3342="","",VLOOKUP($A3342,DADOS!F:O,4,FALSE))</f>
        <v/>
      </c>
      <c r="U3342" t="str">
        <f>IF(A3342="","",IF(T3342="","",IF((T3342-S3342)*R3342*$E3342/$D3342/1000&lt;0.2,"&lt;0,2",ROUND((T3342-S3342)*R3342*$E3342/$D3342/1000,2))))</f>
        <v/>
      </c>
      <c r="X3342" t="str">
        <f>IF($A3342="","",VLOOKUP($A3342,DADOS!F:O,9,FALSE))</f>
        <v/>
      </c>
      <c r="Y3342" t="str">
        <f>IF(A3342="","",IF(X3342="","",IF((X3342-W3342)*V3342*$E3342/$D3342&lt;1,"&lt;1",ROUND((X3342-W3342)*V3342*$E3342/$D3342,2))))</f>
        <v/>
      </c>
      <c r="AB3342" t="str">
        <f>IF($A3342="","",VLOOKUP($A3342,DADOS!F:O,7,FALSE))</f>
        <v/>
      </c>
      <c r="AC3342" t="str">
        <f>IF(A3342="","",IF(AB3342="","",IF((AB3342-AA3342)*Z3342*$E3342/$D3342&lt;1,"&lt;1",ROUND((AB3342-AA3342)*Z3342*$E3342/$D3342,2))))</f>
        <v/>
      </c>
      <c r="AF3342" t="str">
        <f>IF($A3342="","",VLOOKUP($A3342,DADOS!F:O,10,FALSE))</f>
        <v/>
      </c>
      <c r="AG3342" t="str">
        <f>IF(A3342="","",IF(AF3342="","",IF((AF3342-AE3342)*AD3342*$E3342/$D3342&lt;1,"&lt;1",ROUND((AF3342-AE3342)*AD3342*$E3342/$D3342,2))))</f>
        <v/>
      </c>
      <c r="AJ3342" t="str">
        <f>IF($A3342="","",VLOOKUP($A3342,DADOS!F:O,8,FALSE))</f>
        <v/>
      </c>
      <c r="AK3342" t="str">
        <f>IF(A3342="","",IF(AJ3342="","",IF((AJ3342-AI3342)*AH3342*$E3342/$D3342&lt;1,"&lt;1",ROUND((AJ3342-AI3342)*AH3342*$E3342/$D3342,2))))</f>
        <v/>
      </c>
      <c r="AN3342" t="str">
        <f>IF($A3342="","",VLOOKUP($A3342,DADOS!F:O,2,FALSE))</f>
        <v/>
      </c>
      <c r="AO3342" t="str">
        <f>IF(A3342="","",IF(AN3342="","",IF((AN3342-AM3342)*AL3342*$E3342/$D3342/1000&lt;0.2,"&lt;0,2",ROUND((AN3342-AM3342)*AL3342*$E3342/$D3342/1000,2))))</f>
        <v/>
      </c>
      <c r="AQ3342">
        <v>0</v>
      </c>
      <c r="AR3342" t="str">
        <f>IF($A3342="","",VLOOKUP($A3342,DADOS!F:P,11,FALSE))</f>
        <v/>
      </c>
      <c r="AS3342" t="str">
        <f>IF(E3342="","",IF(AQ3342="","",IF(AR3342="","",IF((AR3342-AQ3342)*AP3342*$E3342/$D3342&lt;1,"&lt;1",ROUND((AR3342-AQ3342)*AP3342*$E3342/$D3342,2)))))</f>
        <v/>
      </c>
      <c r="AV3342" t="str">
        <f>IF(A3342="","",VLOOKUP(A3342,DADOS!F:R,12,FALSE))</f>
        <v/>
      </c>
      <c r="AW3342" t="str">
        <f>IF(A3342="","",IF(AU3342="","",IF(AV3342="","",IF((AV3342-AU3342)*AT3342*$E3342/$D3342&lt;1,"&lt;1",ROUND((AV3342-AU3342)*AT3342*$E3342/$D3342,2)))))</f>
        <v/>
      </c>
      <c r="AZ3342" t="str">
        <f>IF($A3342="","",VLOOKUP($A3342,DADOS!F:R,13,FALSE))</f>
        <v/>
      </c>
      <c r="BA3342" t="str">
        <f>IF(A3342="","",IF(AY3342="","",IF(AZ3342="","",IF((AZ3342-AY3342)*AX3342*$E3342/$D3342&lt;1,"&lt;1",ROUND((AZ3342-AY3342)*AX3342*$E3342/$D3342,2)))))</f>
        <v/>
      </c>
    </row>
    <row r="3343">
      <c r="B3343" t="str">
        <f>IF(A3343="","",A3343&amp;"/20")</f>
        <v/>
      </c>
      <c r="H3343" t="str">
        <f>IF($A3343="","",VLOOKUP($A3343,DADOS!F:O,3,FALSE))</f>
        <v/>
      </c>
      <c r="I3343" t="str">
        <f>IF(A3343="","",IF(H3343="","",IF((H3343-G3343)*F3343*$E3343/$D3343/1000&lt;0.2,"&lt;0,2",ROUND((H3343-G3343)*F3343*$E3343/$D3343/1000,2))))</f>
        <v/>
      </c>
      <c r="L3343" t="str">
        <f>IF($A3343="","",VLOOKUP($A3343,DADOS!F:O,6,FALSE))</f>
        <v/>
      </c>
      <c r="M3343" t="str">
        <f>IF(A3343="","",IF(L3343="","",IF((L3343-K3343)*J3343*$E3343/$D3343/1000&lt;0.2,"&lt;0,2",ROUND((L3343-K3343)*J3343*$E3343/$D3343/1000,2))))</f>
        <v/>
      </c>
      <c r="P3343" t="str">
        <f>IF($A3343="","",VLOOKUP($A3343,DADOS!F:O,5,FALSE))</f>
        <v/>
      </c>
      <c r="Q3343" t="str">
        <f>IF(A3343="","",IF(P3343="","",IF((P3343-O3343)*N3343*$E3343/$D3343/1000&lt;0.2,"&lt;0,2",ROUND((P3343-O3343)*N3343*$E3343/$D3343/1000,2))))</f>
        <v/>
      </c>
      <c r="T3343" t="str">
        <f>IF($A3343="","",VLOOKUP($A3343,DADOS!F:O,4,FALSE))</f>
        <v/>
      </c>
      <c r="U3343" t="str">
        <f>IF(A3343="","",IF(T3343="","",IF((T3343-S3343)*R3343*$E3343/$D3343/1000&lt;0.2,"&lt;0,2",ROUND((T3343-S3343)*R3343*$E3343/$D3343/1000,2))))</f>
        <v/>
      </c>
      <c r="X3343" t="str">
        <f>IF($A3343="","",VLOOKUP($A3343,DADOS!F:O,9,FALSE))</f>
        <v/>
      </c>
      <c r="Y3343" t="str">
        <f>IF(A3343="","",IF(X3343="","",IF((X3343-W3343)*V3343*$E3343/$D3343&lt;1,"&lt;1",ROUND((X3343-W3343)*V3343*$E3343/$D3343,2))))</f>
        <v/>
      </c>
      <c r="AB3343" t="str">
        <f>IF($A3343="","",VLOOKUP($A3343,DADOS!F:O,7,FALSE))</f>
        <v/>
      </c>
      <c r="AC3343" t="str">
        <f>IF(A3343="","",IF(AB3343="","",IF((AB3343-AA3343)*Z3343*$E3343/$D3343&lt;1,"&lt;1",ROUND((AB3343-AA3343)*Z3343*$E3343/$D3343,2))))</f>
        <v/>
      </c>
      <c r="AF3343" t="str">
        <f>IF($A3343="","",VLOOKUP($A3343,DADOS!F:O,10,FALSE))</f>
        <v/>
      </c>
      <c r="AG3343" t="str">
        <f>IF(A3343="","",IF(AF3343="","",IF((AF3343-AE3343)*AD3343*$E3343/$D3343&lt;1,"&lt;1",ROUND((AF3343-AE3343)*AD3343*$E3343/$D3343,2))))</f>
        <v/>
      </c>
      <c r="AJ3343" t="str">
        <f>IF($A3343="","",VLOOKUP($A3343,DADOS!F:O,8,FALSE))</f>
        <v/>
      </c>
      <c r="AK3343" t="str">
        <f>IF(A3343="","",IF(AJ3343="","",IF((AJ3343-AI3343)*AH3343*$E3343/$D3343&lt;1,"&lt;1",ROUND((AJ3343-AI3343)*AH3343*$E3343/$D3343,2))))</f>
        <v/>
      </c>
      <c r="AN3343" t="str">
        <f>IF($A3343="","",VLOOKUP($A3343,DADOS!F:O,2,FALSE))</f>
        <v/>
      </c>
      <c r="AO3343" t="str">
        <f>IF(A3343="","",IF(AN3343="","",IF((AN3343-AM3343)*AL3343*$E3343/$D3343/1000&lt;0.2,"&lt;0,2",ROUND((AN3343-AM3343)*AL3343*$E3343/$D3343/1000,2))))</f>
        <v/>
      </c>
      <c r="AQ3343">
        <v>0</v>
      </c>
      <c r="AR3343" t="str">
        <f>IF($A3343="","",VLOOKUP($A3343,DADOS!F:P,11,FALSE))</f>
        <v/>
      </c>
      <c r="AS3343" t="str">
        <f>IF(E3343="","",IF(AQ3343="","",IF(AR3343="","",IF((AR3343-AQ3343)*AP3343*$E3343/$D3343&lt;1,"&lt;1",ROUND((AR3343-AQ3343)*AP3343*$E3343/$D3343,2)))))</f>
        <v/>
      </c>
      <c r="AV3343" t="str">
        <f>IF(A3343="","",VLOOKUP(A3343,DADOS!F:R,12,FALSE))</f>
        <v/>
      </c>
      <c r="AW3343" t="str">
        <f>IF(A3343="","",IF(AU3343="","",IF(AV3343="","",IF((AV3343-AU3343)*AT3343*$E3343/$D3343&lt;1,"&lt;1",ROUND((AV3343-AU3343)*AT3343*$E3343/$D3343,2)))))</f>
        <v/>
      </c>
      <c r="AZ3343" t="str">
        <f>IF($A3343="","",VLOOKUP($A3343,DADOS!F:R,13,FALSE))</f>
        <v/>
      </c>
      <c r="BA3343" t="str">
        <f>IF(A3343="","",IF(AY3343="","",IF(AZ3343="","",IF((AZ3343-AY3343)*AX3343*$E3343/$D3343&lt;1,"&lt;1",ROUND((AZ3343-AY3343)*AX3343*$E3343/$D3343,2)))))</f>
        <v/>
      </c>
    </row>
    <row r="3344">
      <c r="B3344" t="str">
        <f>IF(A3344="","",A3344&amp;"/20")</f>
        <v/>
      </c>
      <c r="H3344" t="str">
        <f>IF($A3344="","",VLOOKUP($A3344,DADOS!F:O,3,FALSE))</f>
        <v/>
      </c>
      <c r="I3344" t="str">
        <f>IF(A3344="","",IF(H3344="","",IF((H3344-G3344)*F3344*$E3344/$D3344/1000&lt;0.2,"&lt;0,2",ROUND((H3344-G3344)*F3344*$E3344/$D3344/1000,2))))</f>
        <v/>
      </c>
      <c r="L3344" t="str">
        <f>IF($A3344="","",VLOOKUP($A3344,DADOS!F:O,6,FALSE))</f>
        <v/>
      </c>
      <c r="M3344" t="str">
        <f>IF(A3344="","",IF(L3344="","",IF((L3344-K3344)*J3344*$E3344/$D3344/1000&lt;0.2,"&lt;0,2",ROUND((L3344-K3344)*J3344*$E3344/$D3344/1000,2))))</f>
        <v/>
      </c>
      <c r="P3344" t="str">
        <f>IF($A3344="","",VLOOKUP($A3344,DADOS!F:O,5,FALSE))</f>
        <v/>
      </c>
      <c r="Q3344" t="str">
        <f>IF(A3344="","",IF(P3344="","",IF((P3344-O3344)*N3344*$E3344/$D3344/1000&lt;0.2,"&lt;0,2",ROUND((P3344-O3344)*N3344*$E3344/$D3344/1000,2))))</f>
        <v/>
      </c>
      <c r="T3344" t="str">
        <f>IF($A3344="","",VLOOKUP($A3344,DADOS!F:O,4,FALSE))</f>
        <v/>
      </c>
      <c r="U3344" t="str">
        <f>IF(A3344="","",IF(T3344="","",IF((T3344-S3344)*R3344*$E3344/$D3344/1000&lt;0.2,"&lt;0,2",ROUND((T3344-S3344)*R3344*$E3344/$D3344/1000,2))))</f>
        <v/>
      </c>
      <c r="X3344" t="str">
        <f>IF($A3344="","",VLOOKUP($A3344,DADOS!F:O,9,FALSE))</f>
        <v/>
      </c>
      <c r="Y3344" t="str">
        <f>IF(A3344="","",IF(X3344="","",IF((X3344-W3344)*V3344*$E3344/$D3344&lt;1,"&lt;1",ROUND((X3344-W3344)*V3344*$E3344/$D3344,2))))</f>
        <v/>
      </c>
      <c r="AB3344" t="str">
        <f>IF($A3344="","",VLOOKUP($A3344,DADOS!F:O,7,FALSE))</f>
        <v/>
      </c>
      <c r="AC3344" t="str">
        <f>IF(A3344="","",IF(AB3344="","",IF((AB3344-AA3344)*Z3344*$E3344/$D3344&lt;1,"&lt;1",ROUND((AB3344-AA3344)*Z3344*$E3344/$D3344,2))))</f>
        <v/>
      </c>
      <c r="AF3344" t="str">
        <f>IF($A3344="","",VLOOKUP($A3344,DADOS!F:O,10,FALSE))</f>
        <v/>
      </c>
      <c r="AG3344" t="str">
        <f>IF(A3344="","",IF(AF3344="","",IF((AF3344-AE3344)*AD3344*$E3344/$D3344&lt;1,"&lt;1",ROUND((AF3344-AE3344)*AD3344*$E3344/$D3344,2))))</f>
        <v/>
      </c>
      <c r="AJ3344" t="str">
        <f>IF($A3344="","",VLOOKUP($A3344,DADOS!F:O,8,FALSE))</f>
        <v/>
      </c>
      <c r="AK3344" t="str">
        <f>IF(A3344="","",IF(AJ3344="","",IF((AJ3344-AI3344)*AH3344*$E3344/$D3344&lt;1,"&lt;1",ROUND((AJ3344-AI3344)*AH3344*$E3344/$D3344,2))))</f>
        <v/>
      </c>
      <c r="AN3344" t="str">
        <f>IF($A3344="","",VLOOKUP($A3344,DADOS!F:O,2,FALSE))</f>
        <v/>
      </c>
      <c r="AO3344" t="str">
        <f>IF(A3344="","",IF(AN3344="","",IF((AN3344-AM3344)*AL3344*$E3344/$D3344/1000&lt;0.2,"&lt;0,2",ROUND((AN3344-AM3344)*AL3344*$E3344/$D3344/1000,2))))</f>
        <v/>
      </c>
      <c r="AQ3344">
        <v>0</v>
      </c>
      <c r="AR3344" t="str">
        <f>IF($A3344="","",VLOOKUP($A3344,DADOS!F:P,11,FALSE))</f>
        <v/>
      </c>
      <c r="AS3344" t="str">
        <f>IF(E3344="","",IF(AQ3344="","",IF(AR3344="","",IF((AR3344-AQ3344)*AP3344*$E3344/$D3344&lt;1,"&lt;1",ROUND((AR3344-AQ3344)*AP3344*$E3344/$D3344,2)))))</f>
        <v/>
      </c>
      <c r="AV3344" t="str">
        <f>IF(A3344="","",VLOOKUP(A3344,DADOS!F:R,12,FALSE))</f>
        <v/>
      </c>
      <c r="AW3344" t="str">
        <f>IF(A3344="","",IF(AU3344="","",IF(AV3344="","",IF((AV3344-AU3344)*AT3344*$E3344/$D3344&lt;1,"&lt;1",ROUND((AV3344-AU3344)*AT3344*$E3344/$D3344,2)))))</f>
        <v/>
      </c>
      <c r="AZ3344" t="str">
        <f>IF($A3344="","",VLOOKUP($A3344,DADOS!F:R,13,FALSE))</f>
        <v/>
      </c>
      <c r="BA3344" t="str">
        <f>IF(A3344="","",IF(AY3344="","",IF(AZ3344="","",IF((AZ3344-AY3344)*AX3344*$E3344/$D3344&lt;1,"&lt;1",ROUND((AZ3344-AY3344)*AX3344*$E3344/$D3344,2)))))</f>
        <v/>
      </c>
    </row>
    <row r="3345">
      <c r="B3345" t="str">
        <f>IF(A3345="","",A3345&amp;"/20")</f>
        <v/>
      </c>
      <c r="H3345" t="str">
        <f>IF($A3345="","",VLOOKUP($A3345,DADOS!F:O,3,FALSE))</f>
        <v/>
      </c>
      <c r="I3345" t="str">
        <f>IF(A3345="","",IF(H3345="","",IF((H3345-G3345)*F3345*$E3345/$D3345/1000&lt;0.2,"&lt;0,2",ROUND((H3345-G3345)*F3345*$E3345/$D3345/1000,2))))</f>
        <v/>
      </c>
      <c r="L3345" t="str">
        <f>IF($A3345="","",VLOOKUP($A3345,DADOS!F:O,6,FALSE))</f>
        <v/>
      </c>
      <c r="M3345" t="str">
        <f>IF(A3345="","",IF(L3345="","",IF((L3345-K3345)*J3345*$E3345/$D3345/1000&lt;0.2,"&lt;0,2",ROUND((L3345-K3345)*J3345*$E3345/$D3345/1000,2))))</f>
        <v/>
      </c>
      <c r="P3345" t="str">
        <f>IF($A3345="","",VLOOKUP($A3345,DADOS!F:O,5,FALSE))</f>
        <v/>
      </c>
      <c r="Q3345" t="str">
        <f>IF(A3345="","",IF(P3345="","",IF((P3345-O3345)*N3345*$E3345/$D3345/1000&lt;0.2,"&lt;0,2",ROUND((P3345-O3345)*N3345*$E3345/$D3345/1000,2))))</f>
        <v/>
      </c>
      <c r="T3345" t="str">
        <f>IF($A3345="","",VLOOKUP($A3345,DADOS!F:O,4,FALSE))</f>
        <v/>
      </c>
      <c r="U3345" t="str">
        <f>IF(A3345="","",IF(T3345="","",IF((T3345-S3345)*R3345*$E3345/$D3345/1000&lt;0.2,"&lt;0,2",ROUND((T3345-S3345)*R3345*$E3345/$D3345/1000,2))))</f>
        <v/>
      </c>
      <c r="X3345" t="str">
        <f>IF($A3345="","",VLOOKUP($A3345,DADOS!F:O,9,FALSE))</f>
        <v/>
      </c>
      <c r="Y3345" t="str">
        <f>IF(A3345="","",IF(X3345="","",IF((X3345-W3345)*V3345*$E3345/$D3345&lt;1,"&lt;1",ROUND((X3345-W3345)*V3345*$E3345/$D3345,2))))</f>
        <v/>
      </c>
      <c r="AB3345" t="str">
        <f>IF($A3345="","",VLOOKUP($A3345,DADOS!F:O,7,FALSE))</f>
        <v/>
      </c>
      <c r="AC3345" t="str">
        <f>IF(A3345="","",IF(AB3345="","",IF((AB3345-AA3345)*Z3345*$E3345/$D3345&lt;1,"&lt;1",ROUND((AB3345-AA3345)*Z3345*$E3345/$D3345,2))))</f>
        <v/>
      </c>
      <c r="AF3345" t="str">
        <f>IF($A3345="","",VLOOKUP($A3345,DADOS!F:O,10,FALSE))</f>
        <v/>
      </c>
      <c r="AG3345" t="str">
        <f>IF(A3345="","",IF(AF3345="","",IF((AF3345-AE3345)*AD3345*$E3345/$D3345&lt;1,"&lt;1",ROUND((AF3345-AE3345)*AD3345*$E3345/$D3345,2))))</f>
        <v/>
      </c>
      <c r="AJ3345" t="str">
        <f>IF($A3345="","",VLOOKUP($A3345,DADOS!F:O,8,FALSE))</f>
        <v/>
      </c>
      <c r="AK3345" t="str">
        <f>IF(A3345="","",IF(AJ3345="","",IF((AJ3345-AI3345)*AH3345*$E3345/$D3345&lt;1,"&lt;1",ROUND((AJ3345-AI3345)*AH3345*$E3345/$D3345,2))))</f>
        <v/>
      </c>
      <c r="AN3345" t="str">
        <f>IF($A3345="","",VLOOKUP($A3345,DADOS!F:O,2,FALSE))</f>
        <v/>
      </c>
      <c r="AO3345" t="str">
        <f>IF(A3345="","",IF(AN3345="","",IF((AN3345-AM3345)*AL3345*$E3345/$D3345/1000&lt;0.2,"&lt;0,2",ROUND((AN3345-AM3345)*AL3345*$E3345/$D3345/1000,2))))</f>
        <v/>
      </c>
      <c r="AQ3345">
        <v>0</v>
      </c>
      <c r="AR3345" t="str">
        <f>IF($A3345="","",VLOOKUP($A3345,DADOS!F:P,11,FALSE))</f>
        <v/>
      </c>
      <c r="AS3345" t="str">
        <f>IF(E3345="","",IF(AQ3345="","",IF(AR3345="","",IF((AR3345-AQ3345)*AP3345*$E3345/$D3345&lt;1,"&lt;1",ROUND((AR3345-AQ3345)*AP3345*$E3345/$D3345,2)))))</f>
        <v/>
      </c>
      <c r="AV3345" t="str">
        <f>IF(A3345="","",VLOOKUP(A3345,DADOS!F:R,12,FALSE))</f>
        <v/>
      </c>
      <c r="AW3345" t="str">
        <f>IF(A3345="","",IF(AU3345="","",IF(AV3345="","",IF((AV3345-AU3345)*AT3345*$E3345/$D3345&lt;1,"&lt;1",ROUND((AV3345-AU3345)*AT3345*$E3345/$D3345,2)))))</f>
        <v/>
      </c>
      <c r="AZ3345" t="str">
        <f>IF($A3345="","",VLOOKUP($A3345,DADOS!F:R,13,FALSE))</f>
        <v/>
      </c>
      <c r="BA3345" t="str">
        <f>IF(A3345="","",IF(AY3345="","",IF(AZ3345="","",IF((AZ3345-AY3345)*AX3345*$E3345/$D3345&lt;1,"&lt;1",ROUND((AZ3345-AY3345)*AX3345*$E3345/$D3345,2)))))</f>
        <v/>
      </c>
    </row>
    <row r="3346">
      <c r="B3346" t="str">
        <f>IF(A3346="","",A3346&amp;"/20")</f>
        <v/>
      </c>
      <c r="H3346" t="str">
        <f>IF($A3346="","",VLOOKUP($A3346,DADOS!F:O,3,FALSE))</f>
        <v/>
      </c>
      <c r="I3346" t="str">
        <f>IF(A3346="","",IF(H3346="","",IF((H3346-G3346)*F3346*$E3346/$D3346/1000&lt;0.2,"&lt;0,2",ROUND((H3346-G3346)*F3346*$E3346/$D3346/1000,2))))</f>
        <v/>
      </c>
      <c r="L3346" t="str">
        <f>IF($A3346="","",VLOOKUP($A3346,DADOS!F:O,6,FALSE))</f>
        <v/>
      </c>
      <c r="M3346" t="str">
        <f>IF(A3346="","",IF(L3346="","",IF((L3346-K3346)*J3346*$E3346/$D3346/1000&lt;0.2,"&lt;0,2",ROUND((L3346-K3346)*J3346*$E3346/$D3346/1000,2))))</f>
        <v/>
      </c>
      <c r="P3346" t="str">
        <f>IF($A3346="","",VLOOKUP($A3346,DADOS!F:O,5,FALSE))</f>
        <v/>
      </c>
      <c r="Q3346" t="str">
        <f>IF(A3346="","",IF(P3346="","",IF((P3346-O3346)*N3346*$E3346/$D3346/1000&lt;0.2,"&lt;0,2",ROUND((P3346-O3346)*N3346*$E3346/$D3346/1000,2))))</f>
        <v/>
      </c>
      <c r="T3346" t="str">
        <f>IF($A3346="","",VLOOKUP($A3346,DADOS!F:O,4,FALSE))</f>
        <v/>
      </c>
      <c r="U3346" t="str">
        <f>IF(A3346="","",IF(T3346="","",IF((T3346-S3346)*R3346*$E3346/$D3346/1000&lt;0.2,"&lt;0,2",ROUND((T3346-S3346)*R3346*$E3346/$D3346/1000,2))))</f>
        <v/>
      </c>
      <c r="X3346" t="str">
        <f>IF($A3346="","",VLOOKUP($A3346,DADOS!F:O,9,FALSE))</f>
        <v/>
      </c>
      <c r="Y3346" t="str">
        <f>IF(A3346="","",IF(X3346="","",IF((X3346-W3346)*V3346*$E3346/$D3346&lt;1,"&lt;1",ROUND((X3346-W3346)*V3346*$E3346/$D3346,2))))</f>
        <v/>
      </c>
      <c r="AB3346" t="str">
        <f>IF($A3346="","",VLOOKUP($A3346,DADOS!F:O,7,FALSE))</f>
        <v/>
      </c>
      <c r="AC3346" t="str">
        <f>IF(A3346="","",IF(AB3346="","",IF((AB3346-AA3346)*Z3346*$E3346/$D3346&lt;1,"&lt;1",ROUND((AB3346-AA3346)*Z3346*$E3346/$D3346,2))))</f>
        <v/>
      </c>
      <c r="AF3346" t="str">
        <f>IF($A3346="","",VLOOKUP($A3346,DADOS!F:O,10,FALSE))</f>
        <v/>
      </c>
      <c r="AG3346" t="str">
        <f>IF(A3346="","",IF(AF3346="","",IF((AF3346-AE3346)*AD3346*$E3346/$D3346&lt;1,"&lt;1",ROUND((AF3346-AE3346)*AD3346*$E3346/$D3346,2))))</f>
        <v/>
      </c>
      <c r="AJ3346" t="str">
        <f>IF($A3346="","",VLOOKUP($A3346,DADOS!F:O,8,FALSE))</f>
        <v/>
      </c>
      <c r="AK3346" t="str">
        <f>IF(A3346="","",IF(AJ3346="","",IF((AJ3346-AI3346)*AH3346*$E3346/$D3346&lt;1,"&lt;1",ROUND((AJ3346-AI3346)*AH3346*$E3346/$D3346,2))))</f>
        <v/>
      </c>
      <c r="AN3346" t="str">
        <f>IF($A3346="","",VLOOKUP($A3346,DADOS!F:O,2,FALSE))</f>
        <v/>
      </c>
      <c r="AO3346" t="str">
        <f>IF(A3346="","",IF(AN3346="","",IF((AN3346-AM3346)*AL3346*$E3346/$D3346/1000&lt;0.2,"&lt;0,2",ROUND((AN3346-AM3346)*AL3346*$E3346/$D3346/1000,2))))</f>
        <v/>
      </c>
      <c r="AQ3346">
        <v>0</v>
      </c>
      <c r="AR3346" t="str">
        <f>IF($A3346="","",VLOOKUP($A3346,DADOS!F:P,11,FALSE))</f>
        <v/>
      </c>
      <c r="AS3346" t="str">
        <f>IF(E3346="","",IF(AQ3346="","",IF(AR3346="","",IF((AR3346-AQ3346)*AP3346*$E3346/$D3346&lt;1,"&lt;1",ROUND((AR3346-AQ3346)*AP3346*$E3346/$D3346,2)))))</f>
        <v/>
      </c>
      <c r="AV3346" t="str">
        <f>IF(A3346="","",VLOOKUP(A3346,DADOS!F:R,12,FALSE))</f>
        <v/>
      </c>
      <c r="AW3346" t="str">
        <f>IF(A3346="","",IF(AU3346="","",IF(AV3346="","",IF((AV3346-AU3346)*AT3346*$E3346/$D3346&lt;1,"&lt;1",ROUND((AV3346-AU3346)*AT3346*$E3346/$D3346,2)))))</f>
        <v/>
      </c>
      <c r="AZ3346" t="str">
        <f>IF($A3346="","",VLOOKUP($A3346,DADOS!F:R,13,FALSE))</f>
        <v/>
      </c>
      <c r="BA3346" t="str">
        <f>IF(A3346="","",IF(AY3346="","",IF(AZ3346="","",IF((AZ3346-AY3346)*AX3346*$E3346/$D3346&lt;1,"&lt;1",ROUND((AZ3346-AY3346)*AX3346*$E3346/$D3346,2)))))</f>
        <v/>
      </c>
    </row>
    <row r="3347">
      <c r="B3347" t="str">
        <f>IF(A3347="","",A3347&amp;"/20")</f>
        <v/>
      </c>
      <c r="H3347" t="str">
        <f>IF($A3347="","",VLOOKUP($A3347,DADOS!F:O,3,FALSE))</f>
        <v/>
      </c>
      <c r="I3347" t="str">
        <f>IF(A3347="","",IF(H3347="","",IF((H3347-G3347)*F3347*$E3347/$D3347/1000&lt;0.2,"&lt;0,2",ROUND((H3347-G3347)*F3347*$E3347/$D3347/1000,2))))</f>
        <v/>
      </c>
      <c r="L3347" t="str">
        <f>IF($A3347="","",VLOOKUP($A3347,DADOS!F:O,6,FALSE))</f>
        <v/>
      </c>
      <c r="M3347" t="str">
        <f>IF(A3347="","",IF(L3347="","",IF((L3347-K3347)*J3347*$E3347/$D3347/1000&lt;0.2,"&lt;0,2",ROUND((L3347-K3347)*J3347*$E3347/$D3347/1000,2))))</f>
        <v/>
      </c>
      <c r="P3347" t="str">
        <f>IF($A3347="","",VLOOKUP($A3347,DADOS!F:O,5,FALSE))</f>
        <v/>
      </c>
      <c r="Q3347" t="str">
        <f>IF(A3347="","",IF(P3347="","",IF((P3347-O3347)*N3347*$E3347/$D3347/1000&lt;0.2,"&lt;0,2",ROUND((P3347-O3347)*N3347*$E3347/$D3347/1000,2))))</f>
        <v/>
      </c>
      <c r="T3347" t="str">
        <f>IF($A3347="","",VLOOKUP($A3347,DADOS!F:O,4,FALSE))</f>
        <v/>
      </c>
      <c r="U3347" t="str">
        <f>IF(A3347="","",IF(T3347="","",IF((T3347-S3347)*R3347*$E3347/$D3347/1000&lt;0.2,"&lt;0,2",ROUND((T3347-S3347)*R3347*$E3347/$D3347/1000,2))))</f>
        <v/>
      </c>
      <c r="X3347" t="str">
        <f>IF($A3347="","",VLOOKUP($A3347,DADOS!F:O,9,FALSE))</f>
        <v/>
      </c>
      <c r="Y3347" t="str">
        <f>IF(A3347="","",IF(X3347="","",IF((X3347-W3347)*V3347*$E3347/$D3347&lt;1,"&lt;1",ROUND((X3347-W3347)*V3347*$E3347/$D3347,2))))</f>
        <v/>
      </c>
      <c r="AB3347" t="str">
        <f>IF($A3347="","",VLOOKUP($A3347,DADOS!F:O,7,FALSE))</f>
        <v/>
      </c>
      <c r="AC3347" t="str">
        <f>IF(A3347="","",IF(AB3347="","",IF((AB3347-AA3347)*Z3347*$E3347/$D3347&lt;1,"&lt;1",ROUND((AB3347-AA3347)*Z3347*$E3347/$D3347,2))))</f>
        <v/>
      </c>
      <c r="AF3347" t="str">
        <f>IF($A3347="","",VLOOKUP($A3347,DADOS!F:O,10,FALSE))</f>
        <v/>
      </c>
      <c r="AG3347" t="str">
        <f>IF(A3347="","",IF(AF3347="","",IF((AF3347-AE3347)*AD3347*$E3347/$D3347&lt;1,"&lt;1",ROUND((AF3347-AE3347)*AD3347*$E3347/$D3347,2))))</f>
        <v/>
      </c>
      <c r="AJ3347" t="str">
        <f>IF($A3347="","",VLOOKUP($A3347,DADOS!F:O,8,FALSE))</f>
        <v/>
      </c>
      <c r="AK3347" t="str">
        <f>IF(A3347="","",IF(AJ3347="","",IF((AJ3347-AI3347)*AH3347*$E3347/$D3347&lt;1,"&lt;1",ROUND((AJ3347-AI3347)*AH3347*$E3347/$D3347,2))))</f>
        <v/>
      </c>
      <c r="AN3347" t="str">
        <f>IF($A3347="","",VLOOKUP($A3347,DADOS!F:O,2,FALSE))</f>
        <v/>
      </c>
      <c r="AO3347" t="str">
        <f>IF(A3347="","",IF(AN3347="","",IF((AN3347-AM3347)*AL3347*$E3347/$D3347/1000&lt;0.2,"&lt;0,2",ROUND((AN3347-AM3347)*AL3347*$E3347/$D3347/1000,2))))</f>
        <v/>
      </c>
      <c r="AQ3347">
        <v>0</v>
      </c>
      <c r="AR3347" t="str">
        <f>IF($A3347="","",VLOOKUP($A3347,DADOS!F:P,11,FALSE))</f>
        <v/>
      </c>
      <c r="AS3347" t="str">
        <f>IF(E3347="","",IF(AQ3347="","",IF(AR3347="","",IF((AR3347-AQ3347)*AP3347*$E3347/$D3347&lt;1,"&lt;1",ROUND((AR3347-AQ3347)*AP3347*$E3347/$D3347,2)))))</f>
        <v/>
      </c>
      <c r="AV3347" t="str">
        <f>IF(A3347="","",VLOOKUP(A3347,DADOS!F:R,12,FALSE))</f>
        <v/>
      </c>
      <c r="AW3347" t="str">
        <f>IF(A3347="","",IF(AU3347="","",IF(AV3347="","",IF((AV3347-AU3347)*AT3347*$E3347/$D3347&lt;1,"&lt;1",ROUND((AV3347-AU3347)*AT3347*$E3347/$D3347,2)))))</f>
        <v/>
      </c>
      <c r="AZ3347" t="str">
        <f>IF($A3347="","",VLOOKUP($A3347,DADOS!F:R,13,FALSE))</f>
        <v/>
      </c>
      <c r="BA3347" t="str">
        <f>IF(A3347="","",IF(AY3347="","",IF(AZ3347="","",IF((AZ3347-AY3347)*AX3347*$E3347/$D3347&lt;1,"&lt;1",ROUND((AZ3347-AY3347)*AX3347*$E3347/$D3347,2)))))</f>
        <v/>
      </c>
    </row>
    <row r="3348">
      <c r="B3348" t="str">
        <f>IF(A3348="","",A3348&amp;"/20")</f>
        <v/>
      </c>
      <c r="H3348" t="str">
        <f>IF($A3348="","",VLOOKUP($A3348,DADOS!F:O,3,FALSE))</f>
        <v/>
      </c>
      <c r="I3348" t="str">
        <f>IF(A3348="","",IF(H3348="","",IF((H3348-G3348)*F3348*$E3348/$D3348/1000&lt;0.2,"&lt;0,2",ROUND((H3348-G3348)*F3348*$E3348/$D3348/1000,2))))</f>
        <v/>
      </c>
      <c r="L3348" t="str">
        <f>IF($A3348="","",VLOOKUP($A3348,DADOS!F:O,6,FALSE))</f>
        <v/>
      </c>
      <c r="M3348" t="str">
        <f>IF(A3348="","",IF(L3348="","",IF((L3348-K3348)*J3348*$E3348/$D3348/1000&lt;0.2,"&lt;0,2",ROUND((L3348-K3348)*J3348*$E3348/$D3348/1000,2))))</f>
        <v/>
      </c>
      <c r="P3348" t="str">
        <f>IF($A3348="","",VLOOKUP($A3348,DADOS!F:O,5,FALSE))</f>
        <v/>
      </c>
      <c r="Q3348" t="str">
        <f>IF(A3348="","",IF(P3348="","",IF((P3348-O3348)*N3348*$E3348/$D3348/1000&lt;0.2,"&lt;0,2",ROUND((P3348-O3348)*N3348*$E3348/$D3348/1000,2))))</f>
        <v/>
      </c>
      <c r="T3348" t="str">
        <f>IF($A3348="","",VLOOKUP($A3348,DADOS!F:O,4,FALSE))</f>
        <v/>
      </c>
      <c r="U3348" t="str">
        <f>IF(A3348="","",IF(T3348="","",IF((T3348-S3348)*R3348*$E3348/$D3348/1000&lt;0.2,"&lt;0,2",ROUND((T3348-S3348)*R3348*$E3348/$D3348/1000,2))))</f>
        <v/>
      </c>
      <c r="X3348" t="str">
        <f>IF($A3348="","",VLOOKUP($A3348,DADOS!F:O,9,FALSE))</f>
        <v/>
      </c>
      <c r="Y3348" t="str">
        <f>IF(A3348="","",IF(X3348="","",IF((X3348-W3348)*V3348*$E3348/$D3348&lt;1,"&lt;1",ROUND((X3348-W3348)*V3348*$E3348/$D3348,2))))</f>
        <v/>
      </c>
      <c r="AB3348" t="str">
        <f>IF($A3348="","",VLOOKUP($A3348,DADOS!F:O,7,FALSE))</f>
        <v/>
      </c>
      <c r="AC3348" t="str">
        <f>IF(A3348="","",IF(AB3348="","",IF((AB3348-AA3348)*Z3348*$E3348/$D3348&lt;1,"&lt;1",ROUND((AB3348-AA3348)*Z3348*$E3348/$D3348,2))))</f>
        <v/>
      </c>
      <c r="AF3348" t="str">
        <f>IF($A3348="","",VLOOKUP($A3348,DADOS!F:O,10,FALSE))</f>
        <v/>
      </c>
      <c r="AG3348" t="str">
        <f>IF(A3348="","",IF(AF3348="","",IF((AF3348-AE3348)*AD3348*$E3348/$D3348&lt;1,"&lt;1",ROUND((AF3348-AE3348)*AD3348*$E3348/$D3348,2))))</f>
        <v/>
      </c>
      <c r="AJ3348" t="str">
        <f>IF($A3348="","",VLOOKUP($A3348,DADOS!F:O,8,FALSE))</f>
        <v/>
      </c>
      <c r="AK3348" t="str">
        <f>IF(A3348="","",IF(AJ3348="","",IF((AJ3348-AI3348)*AH3348*$E3348/$D3348&lt;1,"&lt;1",ROUND((AJ3348-AI3348)*AH3348*$E3348/$D3348,2))))</f>
        <v/>
      </c>
      <c r="AN3348" t="str">
        <f>IF($A3348="","",VLOOKUP($A3348,DADOS!F:O,2,FALSE))</f>
        <v/>
      </c>
      <c r="AO3348" t="str">
        <f>IF(A3348="","",IF(AN3348="","",IF((AN3348-AM3348)*AL3348*$E3348/$D3348/1000&lt;0.2,"&lt;0,2",ROUND((AN3348-AM3348)*AL3348*$E3348/$D3348/1000,2))))</f>
        <v/>
      </c>
      <c r="AQ3348">
        <v>0</v>
      </c>
      <c r="AR3348" t="str">
        <f>IF($A3348="","",VLOOKUP($A3348,DADOS!F:P,11,FALSE))</f>
        <v/>
      </c>
      <c r="AS3348" t="str">
        <f>IF(E3348="","",IF(AQ3348="","",IF(AR3348="","",IF((AR3348-AQ3348)*AP3348*$E3348/$D3348&lt;1,"&lt;1",ROUND((AR3348-AQ3348)*AP3348*$E3348/$D3348,2)))))</f>
        <v/>
      </c>
      <c r="AV3348" t="str">
        <f>IF(A3348="","",VLOOKUP(A3348,DADOS!F:R,12,FALSE))</f>
        <v/>
      </c>
      <c r="AW3348" t="str">
        <f>IF(A3348="","",IF(AU3348="","",IF(AV3348="","",IF((AV3348-AU3348)*AT3348*$E3348/$D3348&lt;1,"&lt;1",ROUND((AV3348-AU3348)*AT3348*$E3348/$D3348,2)))))</f>
        <v/>
      </c>
      <c r="AZ3348" t="str">
        <f>IF($A3348="","",VLOOKUP($A3348,DADOS!F:R,13,FALSE))</f>
        <v/>
      </c>
      <c r="BA3348" t="str">
        <f>IF(A3348="","",IF(AY3348="","",IF(AZ3348="","",IF((AZ3348-AY3348)*AX3348*$E3348/$D3348&lt;1,"&lt;1",ROUND((AZ3348-AY3348)*AX3348*$E3348/$D3348,2)))))</f>
        <v/>
      </c>
    </row>
    <row r="3349">
      <c r="B3349" t="str">
        <f>IF(A3349="","",A3349&amp;"/20")</f>
        <v/>
      </c>
      <c r="H3349" t="str">
        <f>IF($A3349="","",VLOOKUP($A3349,DADOS!F:O,3,FALSE))</f>
        <v/>
      </c>
      <c r="I3349" t="str">
        <f>IF(A3349="","",IF(H3349="","",IF((H3349-G3349)*F3349*$E3349/$D3349/1000&lt;0.2,"&lt;0,2",ROUND((H3349-G3349)*F3349*$E3349/$D3349/1000,2))))</f>
        <v/>
      </c>
      <c r="L3349" t="str">
        <f>IF($A3349="","",VLOOKUP($A3349,DADOS!F:O,6,FALSE))</f>
        <v/>
      </c>
      <c r="M3349" t="str">
        <f>IF(A3349="","",IF(L3349="","",IF((L3349-K3349)*J3349*$E3349/$D3349/1000&lt;0.2,"&lt;0,2",ROUND((L3349-K3349)*J3349*$E3349/$D3349/1000,2))))</f>
        <v/>
      </c>
      <c r="P3349" t="str">
        <f>IF($A3349="","",VLOOKUP($A3349,DADOS!F:O,5,FALSE))</f>
        <v/>
      </c>
      <c r="Q3349" t="str">
        <f>IF(A3349="","",IF(P3349="","",IF((P3349-O3349)*N3349*$E3349/$D3349/1000&lt;0.2,"&lt;0,2",ROUND((P3349-O3349)*N3349*$E3349/$D3349/1000,2))))</f>
        <v/>
      </c>
      <c r="T3349" t="str">
        <f>IF($A3349="","",VLOOKUP($A3349,DADOS!F:O,4,FALSE))</f>
        <v/>
      </c>
      <c r="U3349" t="str">
        <f>IF(A3349="","",IF(T3349="","",IF((T3349-S3349)*R3349*$E3349/$D3349/1000&lt;0.2,"&lt;0,2",ROUND((T3349-S3349)*R3349*$E3349/$D3349/1000,2))))</f>
        <v/>
      </c>
      <c r="X3349" t="str">
        <f>IF($A3349="","",VLOOKUP($A3349,DADOS!F:O,9,FALSE))</f>
        <v/>
      </c>
      <c r="Y3349" t="str">
        <f>IF(A3349="","",IF(X3349="","",IF((X3349-W3349)*V3349*$E3349/$D3349&lt;1,"&lt;1",ROUND((X3349-W3349)*V3349*$E3349/$D3349,2))))</f>
        <v/>
      </c>
      <c r="AB3349" t="str">
        <f>IF($A3349="","",VLOOKUP($A3349,DADOS!F:O,7,FALSE))</f>
        <v/>
      </c>
      <c r="AC3349" t="str">
        <f>IF(A3349="","",IF(AB3349="","",IF((AB3349-AA3349)*Z3349*$E3349/$D3349&lt;1,"&lt;1",ROUND((AB3349-AA3349)*Z3349*$E3349/$D3349,2))))</f>
        <v/>
      </c>
      <c r="AF3349" t="str">
        <f>IF($A3349="","",VLOOKUP($A3349,DADOS!F:O,10,FALSE))</f>
        <v/>
      </c>
      <c r="AG3349" t="str">
        <f>IF(A3349="","",IF(AF3349="","",IF((AF3349-AE3349)*AD3349*$E3349/$D3349&lt;1,"&lt;1",ROUND((AF3349-AE3349)*AD3349*$E3349/$D3349,2))))</f>
        <v/>
      </c>
      <c r="AJ3349" t="str">
        <f>IF($A3349="","",VLOOKUP($A3349,DADOS!F:O,8,FALSE))</f>
        <v/>
      </c>
      <c r="AK3349" t="str">
        <f>IF(A3349="","",IF(AJ3349="","",IF((AJ3349-AI3349)*AH3349*$E3349/$D3349&lt;1,"&lt;1",ROUND((AJ3349-AI3349)*AH3349*$E3349/$D3349,2))))</f>
        <v/>
      </c>
      <c r="AN3349" t="str">
        <f>IF($A3349="","",VLOOKUP($A3349,DADOS!F:O,2,FALSE))</f>
        <v/>
      </c>
      <c r="AO3349" t="str">
        <f>IF(A3349="","",IF(AN3349="","",IF((AN3349-AM3349)*AL3349*$E3349/$D3349/1000&lt;0.2,"&lt;0,2",ROUND((AN3349-AM3349)*AL3349*$E3349/$D3349/1000,2))))</f>
        <v/>
      </c>
      <c r="AQ3349">
        <v>0</v>
      </c>
      <c r="AR3349" t="str">
        <f>IF($A3349="","",VLOOKUP($A3349,DADOS!F:P,11,FALSE))</f>
        <v/>
      </c>
      <c r="AS3349" t="str">
        <f>IF(E3349="","",IF(AQ3349="","",IF(AR3349="","",IF((AR3349-AQ3349)*AP3349*$E3349/$D3349&lt;1,"&lt;1",ROUND((AR3349-AQ3349)*AP3349*$E3349/$D3349,2)))))</f>
        <v/>
      </c>
      <c r="AV3349" t="str">
        <f>IF(A3349="","",VLOOKUP(A3349,DADOS!F:R,12,FALSE))</f>
        <v/>
      </c>
      <c r="AW3349" t="str">
        <f>IF(A3349="","",IF(AU3349="","",IF(AV3349="","",IF((AV3349-AU3349)*AT3349*$E3349/$D3349&lt;1,"&lt;1",ROUND((AV3349-AU3349)*AT3349*$E3349/$D3349,2)))))</f>
        <v/>
      </c>
      <c r="AZ3349" t="str">
        <f>IF($A3349="","",VLOOKUP($A3349,DADOS!F:R,13,FALSE))</f>
        <v/>
      </c>
      <c r="BA3349" t="str">
        <f>IF(A3349="","",IF(AY3349="","",IF(AZ3349="","",IF((AZ3349-AY3349)*AX3349*$E3349/$D3349&lt;1,"&lt;1",ROUND((AZ3349-AY3349)*AX3349*$E3349/$D3349,2)))))</f>
        <v/>
      </c>
    </row>
    <row r="3350">
      <c r="B3350" t="str">
        <f>IF(A3350="","",A3350&amp;"/20")</f>
        <v/>
      </c>
      <c r="H3350" t="str">
        <f>IF($A3350="","",VLOOKUP($A3350,DADOS!F:O,3,FALSE))</f>
        <v/>
      </c>
      <c r="I3350" t="str">
        <f>IF(A3350="","",IF(H3350="","",IF((H3350-G3350)*F3350*$E3350/$D3350/1000&lt;0.2,"&lt;0,2",ROUND((H3350-G3350)*F3350*$E3350/$D3350/1000,2))))</f>
        <v/>
      </c>
      <c r="L3350" t="str">
        <f>IF($A3350="","",VLOOKUP($A3350,DADOS!F:O,6,FALSE))</f>
        <v/>
      </c>
      <c r="M3350" t="str">
        <f>IF(A3350="","",IF(L3350="","",IF((L3350-K3350)*J3350*$E3350/$D3350/1000&lt;0.2,"&lt;0,2",ROUND((L3350-K3350)*J3350*$E3350/$D3350/1000,2))))</f>
        <v/>
      </c>
      <c r="P3350" t="str">
        <f>IF($A3350="","",VLOOKUP($A3350,DADOS!F:O,5,FALSE))</f>
        <v/>
      </c>
      <c r="Q3350" t="str">
        <f>IF(A3350="","",IF(P3350="","",IF((P3350-O3350)*N3350*$E3350/$D3350/1000&lt;0.2,"&lt;0,2",ROUND((P3350-O3350)*N3350*$E3350/$D3350/1000,2))))</f>
        <v/>
      </c>
      <c r="T3350" t="str">
        <f>IF($A3350="","",VLOOKUP($A3350,DADOS!F:O,4,FALSE))</f>
        <v/>
      </c>
      <c r="U3350" t="str">
        <f>IF(A3350="","",IF(T3350="","",IF((T3350-S3350)*R3350*$E3350/$D3350/1000&lt;0.2,"&lt;0,2",ROUND((T3350-S3350)*R3350*$E3350/$D3350/1000,2))))</f>
        <v/>
      </c>
      <c r="X3350" t="str">
        <f>IF($A3350="","",VLOOKUP($A3350,DADOS!F:O,9,FALSE))</f>
        <v/>
      </c>
      <c r="Y3350" t="str">
        <f>IF(A3350="","",IF(X3350="","",IF((X3350-W3350)*V3350*$E3350/$D3350&lt;1,"&lt;1",ROUND((X3350-W3350)*V3350*$E3350/$D3350,2))))</f>
        <v/>
      </c>
      <c r="AB3350" t="str">
        <f>IF($A3350="","",VLOOKUP($A3350,DADOS!F:O,7,FALSE))</f>
        <v/>
      </c>
      <c r="AC3350" t="str">
        <f>IF(A3350="","",IF(AB3350="","",IF((AB3350-AA3350)*Z3350*$E3350/$D3350&lt;1,"&lt;1",ROUND((AB3350-AA3350)*Z3350*$E3350/$D3350,2))))</f>
        <v/>
      </c>
      <c r="AF3350" t="str">
        <f>IF($A3350="","",VLOOKUP($A3350,DADOS!F:O,10,FALSE))</f>
        <v/>
      </c>
      <c r="AG3350" t="str">
        <f>IF(A3350="","",IF(AF3350="","",IF((AF3350-AE3350)*AD3350*$E3350/$D3350&lt;1,"&lt;1",ROUND((AF3350-AE3350)*AD3350*$E3350/$D3350,2))))</f>
        <v/>
      </c>
      <c r="AJ3350" t="str">
        <f>IF($A3350="","",VLOOKUP($A3350,DADOS!F:O,8,FALSE))</f>
        <v/>
      </c>
      <c r="AK3350" t="str">
        <f>IF(A3350="","",IF(AJ3350="","",IF((AJ3350-AI3350)*AH3350*$E3350/$D3350&lt;1,"&lt;1",ROUND((AJ3350-AI3350)*AH3350*$E3350/$D3350,2))))</f>
        <v/>
      </c>
      <c r="AN3350" t="str">
        <f>IF($A3350="","",VLOOKUP($A3350,DADOS!F:O,2,FALSE))</f>
        <v/>
      </c>
      <c r="AO3350" t="str">
        <f>IF(A3350="","",IF(AN3350="","",IF((AN3350-AM3350)*AL3350*$E3350/$D3350/1000&lt;0.2,"&lt;0,2",ROUND((AN3350-AM3350)*AL3350*$E3350/$D3350/1000,2))))</f>
        <v/>
      </c>
      <c r="AQ3350">
        <v>0</v>
      </c>
      <c r="AR3350" t="str">
        <f>IF($A3350="","",VLOOKUP($A3350,DADOS!F:P,11,FALSE))</f>
        <v/>
      </c>
      <c r="AS3350" t="str">
        <f>IF(E3350="","",IF(AQ3350="","",IF(AR3350="","",IF((AR3350-AQ3350)*AP3350*$E3350/$D3350&lt;1,"&lt;1",ROUND((AR3350-AQ3350)*AP3350*$E3350/$D3350,2)))))</f>
        <v/>
      </c>
      <c r="AV3350" t="str">
        <f>IF(A3350="","",VLOOKUP(A3350,DADOS!F:R,12,FALSE))</f>
        <v/>
      </c>
      <c r="AW3350" t="str">
        <f>IF(A3350="","",IF(AU3350="","",IF(AV3350="","",IF((AV3350-AU3350)*AT3350*$E3350/$D3350&lt;1,"&lt;1",ROUND((AV3350-AU3350)*AT3350*$E3350/$D3350,2)))))</f>
        <v/>
      </c>
      <c r="AZ3350" t="str">
        <f>IF($A3350="","",VLOOKUP($A3350,DADOS!F:R,13,FALSE))</f>
        <v/>
      </c>
      <c r="BA3350" t="str">
        <f>IF(A3350="","",IF(AY3350="","",IF(AZ3350="","",IF((AZ3350-AY3350)*AX3350*$E3350/$D3350&lt;1,"&lt;1",ROUND((AZ3350-AY3350)*AX3350*$E3350/$D3350,2)))))</f>
        <v/>
      </c>
    </row>
    <row r="3351">
      <c r="B3351" t="str">
        <f>IF(A3351="","",A3351&amp;"/20")</f>
        <v/>
      </c>
      <c r="H3351" t="str">
        <f>IF($A3351="","",VLOOKUP($A3351,DADOS!F:O,3,FALSE))</f>
        <v/>
      </c>
      <c r="I3351" t="str">
        <f>IF(A3351="","",IF(H3351="","",IF((H3351-G3351)*F3351*$E3351/$D3351/1000&lt;0.2,"&lt;0,2",ROUND((H3351-G3351)*F3351*$E3351/$D3351/1000,2))))</f>
        <v/>
      </c>
      <c r="L3351" t="str">
        <f>IF($A3351="","",VLOOKUP($A3351,DADOS!F:O,6,FALSE))</f>
        <v/>
      </c>
      <c r="M3351" t="str">
        <f>IF(A3351="","",IF(L3351="","",IF((L3351-K3351)*J3351*$E3351/$D3351/1000&lt;0.2,"&lt;0,2",ROUND((L3351-K3351)*J3351*$E3351/$D3351/1000,2))))</f>
        <v/>
      </c>
      <c r="P3351" t="str">
        <f>IF($A3351="","",VLOOKUP($A3351,DADOS!F:O,5,FALSE))</f>
        <v/>
      </c>
      <c r="Q3351" t="str">
        <f>IF(A3351="","",IF(P3351="","",IF((P3351-O3351)*N3351*$E3351/$D3351/1000&lt;0.2,"&lt;0,2",ROUND((P3351-O3351)*N3351*$E3351/$D3351/1000,2))))</f>
        <v/>
      </c>
      <c r="T3351" t="str">
        <f>IF($A3351="","",VLOOKUP($A3351,DADOS!F:O,4,FALSE))</f>
        <v/>
      </c>
      <c r="U3351" t="str">
        <f>IF(A3351="","",IF(T3351="","",IF((T3351-S3351)*R3351*$E3351/$D3351/1000&lt;0.2,"&lt;0,2",ROUND((T3351-S3351)*R3351*$E3351/$D3351/1000,2))))</f>
        <v/>
      </c>
      <c r="X3351" t="str">
        <f>IF($A3351="","",VLOOKUP($A3351,DADOS!F:O,9,FALSE))</f>
        <v/>
      </c>
      <c r="Y3351" t="str">
        <f>IF(A3351="","",IF(X3351="","",IF((X3351-W3351)*V3351*$E3351/$D3351&lt;1,"&lt;1",ROUND((X3351-W3351)*V3351*$E3351/$D3351,2))))</f>
        <v/>
      </c>
      <c r="AB3351" t="str">
        <f>IF($A3351="","",VLOOKUP($A3351,DADOS!F:O,7,FALSE))</f>
        <v/>
      </c>
      <c r="AC3351" t="str">
        <f>IF(A3351="","",IF(AB3351="","",IF((AB3351-AA3351)*Z3351*$E3351/$D3351&lt;1,"&lt;1",ROUND((AB3351-AA3351)*Z3351*$E3351/$D3351,2))))</f>
        <v/>
      </c>
      <c r="AF3351" t="str">
        <f>IF($A3351="","",VLOOKUP($A3351,DADOS!F:O,10,FALSE))</f>
        <v/>
      </c>
      <c r="AG3351" t="str">
        <f>IF(A3351="","",IF(AF3351="","",IF((AF3351-AE3351)*AD3351*$E3351/$D3351&lt;1,"&lt;1",ROUND((AF3351-AE3351)*AD3351*$E3351/$D3351,2))))</f>
        <v/>
      </c>
      <c r="AJ3351" t="str">
        <f>IF($A3351="","",VLOOKUP($A3351,DADOS!F:O,8,FALSE))</f>
        <v/>
      </c>
      <c r="AK3351" t="str">
        <f>IF(A3351="","",IF(AJ3351="","",IF((AJ3351-AI3351)*AH3351*$E3351/$D3351&lt;1,"&lt;1",ROUND((AJ3351-AI3351)*AH3351*$E3351/$D3351,2))))</f>
        <v/>
      </c>
      <c r="AN3351" t="str">
        <f>IF($A3351="","",VLOOKUP($A3351,DADOS!F:O,2,FALSE))</f>
        <v/>
      </c>
      <c r="AO3351" t="str">
        <f>IF(A3351="","",IF(AN3351="","",IF((AN3351-AM3351)*AL3351*$E3351/$D3351/1000&lt;0.2,"&lt;0,2",ROUND((AN3351-AM3351)*AL3351*$E3351/$D3351/1000,2))))</f>
        <v/>
      </c>
      <c r="AQ3351">
        <v>0</v>
      </c>
      <c r="AR3351" t="str">
        <f>IF($A3351="","",VLOOKUP($A3351,DADOS!F:P,11,FALSE))</f>
        <v/>
      </c>
      <c r="AS3351" t="str">
        <f>IF(E3351="","",IF(AQ3351="","",IF(AR3351="","",IF((AR3351-AQ3351)*AP3351*$E3351/$D3351&lt;1,"&lt;1",ROUND((AR3351-AQ3351)*AP3351*$E3351/$D3351,2)))))</f>
        <v/>
      </c>
      <c r="AV3351" t="str">
        <f>IF(A3351="","",VLOOKUP(A3351,DADOS!F:R,12,FALSE))</f>
        <v/>
      </c>
      <c r="AW3351" t="str">
        <f>IF(A3351="","",IF(AU3351="","",IF(AV3351="","",IF((AV3351-AU3351)*AT3351*$E3351/$D3351&lt;1,"&lt;1",ROUND((AV3351-AU3351)*AT3351*$E3351/$D3351,2)))))</f>
        <v/>
      </c>
      <c r="AZ3351" t="str">
        <f>IF($A3351="","",VLOOKUP($A3351,DADOS!F:R,13,FALSE))</f>
        <v/>
      </c>
      <c r="BA3351" t="str">
        <f>IF(A3351="","",IF(AY3351="","",IF(AZ3351="","",IF((AZ3351-AY3351)*AX3351*$E3351/$D3351&lt;1,"&lt;1",ROUND((AZ3351-AY3351)*AX3351*$E3351/$D3351,2)))))</f>
        <v/>
      </c>
    </row>
    <row r="3352">
      <c r="B3352" t="str">
        <f>IF(A3352="","",A3352&amp;"/20")</f>
        <v/>
      </c>
      <c r="H3352" t="str">
        <f>IF($A3352="","",VLOOKUP($A3352,DADOS!F:O,3,FALSE))</f>
        <v/>
      </c>
      <c r="I3352" t="str">
        <f>IF(A3352="","",IF(H3352="","",IF((H3352-G3352)*F3352*$E3352/$D3352/1000&lt;0.2,"&lt;0,2",ROUND((H3352-G3352)*F3352*$E3352/$D3352/1000,2))))</f>
        <v/>
      </c>
      <c r="L3352" t="str">
        <f>IF($A3352="","",VLOOKUP($A3352,DADOS!F:O,6,FALSE))</f>
        <v/>
      </c>
      <c r="M3352" t="str">
        <f>IF(A3352="","",IF(L3352="","",IF((L3352-K3352)*J3352*$E3352/$D3352/1000&lt;0.2,"&lt;0,2",ROUND((L3352-K3352)*J3352*$E3352/$D3352/1000,2))))</f>
        <v/>
      </c>
      <c r="P3352" t="str">
        <f>IF($A3352="","",VLOOKUP($A3352,DADOS!F:O,5,FALSE))</f>
        <v/>
      </c>
      <c r="Q3352" t="str">
        <f>IF(A3352="","",IF(P3352="","",IF((P3352-O3352)*N3352*$E3352/$D3352/1000&lt;0.2,"&lt;0,2",ROUND((P3352-O3352)*N3352*$E3352/$D3352/1000,2))))</f>
        <v/>
      </c>
      <c r="T3352" t="str">
        <f>IF($A3352="","",VLOOKUP($A3352,DADOS!F:O,4,FALSE))</f>
        <v/>
      </c>
      <c r="U3352" t="str">
        <f>IF(A3352="","",IF(T3352="","",IF((T3352-S3352)*R3352*$E3352/$D3352/1000&lt;0.2,"&lt;0,2",ROUND((T3352-S3352)*R3352*$E3352/$D3352/1000,2))))</f>
        <v/>
      </c>
      <c r="X3352" t="str">
        <f>IF($A3352="","",VLOOKUP($A3352,DADOS!F:O,9,FALSE))</f>
        <v/>
      </c>
      <c r="Y3352" t="str">
        <f>IF(A3352="","",IF(X3352="","",IF((X3352-W3352)*V3352*$E3352/$D3352&lt;1,"&lt;1",ROUND((X3352-W3352)*V3352*$E3352/$D3352,2))))</f>
        <v/>
      </c>
      <c r="AB3352" t="str">
        <f>IF($A3352="","",VLOOKUP($A3352,DADOS!F:O,7,FALSE))</f>
        <v/>
      </c>
      <c r="AC3352" t="str">
        <f>IF(A3352="","",IF(AB3352="","",IF((AB3352-AA3352)*Z3352*$E3352/$D3352&lt;1,"&lt;1",ROUND((AB3352-AA3352)*Z3352*$E3352/$D3352,2))))</f>
        <v/>
      </c>
      <c r="AF3352" t="str">
        <f>IF($A3352="","",VLOOKUP($A3352,DADOS!F:O,10,FALSE))</f>
        <v/>
      </c>
      <c r="AG3352" t="str">
        <f>IF(A3352="","",IF(AF3352="","",IF((AF3352-AE3352)*AD3352*$E3352/$D3352&lt;1,"&lt;1",ROUND((AF3352-AE3352)*AD3352*$E3352/$D3352,2))))</f>
        <v/>
      </c>
      <c r="AJ3352" t="str">
        <f>IF($A3352="","",VLOOKUP($A3352,DADOS!F:O,8,FALSE))</f>
        <v/>
      </c>
      <c r="AK3352" t="str">
        <f>IF(A3352="","",IF(AJ3352="","",IF((AJ3352-AI3352)*AH3352*$E3352/$D3352&lt;1,"&lt;1",ROUND((AJ3352-AI3352)*AH3352*$E3352/$D3352,2))))</f>
        <v/>
      </c>
      <c r="AN3352" t="str">
        <f>IF($A3352="","",VLOOKUP($A3352,DADOS!F:O,2,FALSE))</f>
        <v/>
      </c>
      <c r="AO3352" t="str">
        <f>IF(A3352="","",IF(AN3352="","",IF((AN3352-AM3352)*AL3352*$E3352/$D3352/1000&lt;0.2,"&lt;0,2",ROUND((AN3352-AM3352)*AL3352*$E3352/$D3352/1000,2))))</f>
        <v/>
      </c>
      <c r="AQ3352">
        <v>0</v>
      </c>
      <c r="AR3352" t="str">
        <f>IF($A3352="","",VLOOKUP($A3352,DADOS!F:P,11,FALSE))</f>
        <v/>
      </c>
      <c r="AS3352" t="str">
        <f>IF(E3352="","",IF(AQ3352="","",IF(AR3352="","",IF((AR3352-AQ3352)*AP3352*$E3352/$D3352&lt;1,"&lt;1",ROUND((AR3352-AQ3352)*AP3352*$E3352/$D3352,2)))))</f>
        <v/>
      </c>
      <c r="AV3352" t="str">
        <f>IF(A3352="","",VLOOKUP(A3352,DADOS!F:R,12,FALSE))</f>
        <v/>
      </c>
      <c r="AW3352" t="str">
        <f>IF(A3352="","",IF(AU3352="","",IF(AV3352="","",IF((AV3352-AU3352)*AT3352*$E3352/$D3352&lt;1,"&lt;1",ROUND((AV3352-AU3352)*AT3352*$E3352/$D3352,2)))))</f>
        <v/>
      </c>
      <c r="AZ3352" t="str">
        <f>IF($A3352="","",VLOOKUP($A3352,DADOS!F:R,13,FALSE))</f>
        <v/>
      </c>
      <c r="BA3352" t="str">
        <f>IF(A3352="","",IF(AY3352="","",IF(AZ3352="","",IF((AZ3352-AY3352)*AX3352*$E3352/$D3352&lt;1,"&lt;1",ROUND((AZ3352-AY3352)*AX3352*$E3352/$D3352,2)))))</f>
        <v/>
      </c>
    </row>
    <row r="3353">
      <c r="B3353" t="str">
        <f>IF(A3353="","",A3353&amp;"/20")</f>
        <v/>
      </c>
      <c r="H3353" t="str">
        <f>IF($A3353="","",VLOOKUP($A3353,DADOS!F:O,3,FALSE))</f>
        <v/>
      </c>
      <c r="I3353" t="str">
        <f>IF(A3353="","",IF(H3353="","",IF((H3353-G3353)*F3353*$E3353/$D3353/1000&lt;0.2,"&lt;0,2",ROUND((H3353-G3353)*F3353*$E3353/$D3353/1000,2))))</f>
        <v/>
      </c>
      <c r="L3353" t="str">
        <f>IF($A3353="","",VLOOKUP($A3353,DADOS!F:O,6,FALSE))</f>
        <v/>
      </c>
      <c r="M3353" t="str">
        <f>IF(A3353="","",IF(L3353="","",IF((L3353-K3353)*J3353*$E3353/$D3353/1000&lt;0.2,"&lt;0,2",ROUND((L3353-K3353)*J3353*$E3353/$D3353/1000,2))))</f>
        <v/>
      </c>
      <c r="P3353" t="str">
        <f>IF($A3353="","",VLOOKUP($A3353,DADOS!F:O,5,FALSE))</f>
        <v/>
      </c>
      <c r="Q3353" t="str">
        <f>IF(A3353="","",IF(P3353="","",IF((P3353-O3353)*N3353*$E3353/$D3353/1000&lt;0.2,"&lt;0,2",ROUND((P3353-O3353)*N3353*$E3353/$D3353/1000,2))))</f>
        <v/>
      </c>
      <c r="T3353" t="str">
        <f>IF($A3353="","",VLOOKUP($A3353,DADOS!F:O,4,FALSE))</f>
        <v/>
      </c>
      <c r="U3353" t="str">
        <f>IF(A3353="","",IF(T3353="","",IF((T3353-S3353)*R3353*$E3353/$D3353/1000&lt;0.2,"&lt;0,2",ROUND((T3353-S3353)*R3353*$E3353/$D3353/1000,2))))</f>
        <v/>
      </c>
      <c r="X3353" t="str">
        <f>IF($A3353="","",VLOOKUP($A3353,DADOS!F:O,9,FALSE))</f>
        <v/>
      </c>
      <c r="Y3353" t="str">
        <f>IF(A3353="","",IF(X3353="","",IF((X3353-W3353)*V3353*$E3353/$D3353&lt;1,"&lt;1",ROUND((X3353-W3353)*V3353*$E3353/$D3353,2))))</f>
        <v/>
      </c>
      <c r="AB3353" t="str">
        <f>IF($A3353="","",VLOOKUP($A3353,DADOS!F:O,7,FALSE))</f>
        <v/>
      </c>
      <c r="AC3353" t="str">
        <f>IF(A3353="","",IF(AB3353="","",IF((AB3353-AA3353)*Z3353*$E3353/$D3353&lt;1,"&lt;1",ROUND((AB3353-AA3353)*Z3353*$E3353/$D3353,2))))</f>
        <v/>
      </c>
      <c r="AF3353" t="str">
        <f>IF($A3353="","",VLOOKUP($A3353,DADOS!F:O,10,FALSE))</f>
        <v/>
      </c>
      <c r="AG3353" t="str">
        <f>IF(A3353="","",IF(AF3353="","",IF((AF3353-AE3353)*AD3353*$E3353/$D3353&lt;1,"&lt;1",ROUND((AF3353-AE3353)*AD3353*$E3353/$D3353,2))))</f>
        <v/>
      </c>
      <c r="AJ3353" t="str">
        <f>IF($A3353="","",VLOOKUP($A3353,DADOS!F:O,8,FALSE))</f>
        <v/>
      </c>
      <c r="AK3353" t="str">
        <f>IF(A3353="","",IF(AJ3353="","",IF((AJ3353-AI3353)*AH3353*$E3353/$D3353&lt;1,"&lt;1",ROUND((AJ3353-AI3353)*AH3353*$E3353/$D3353,2))))</f>
        <v/>
      </c>
      <c r="AN3353" t="str">
        <f>IF($A3353="","",VLOOKUP($A3353,DADOS!F:O,2,FALSE))</f>
        <v/>
      </c>
      <c r="AO3353" t="str">
        <f>IF(A3353="","",IF(AN3353="","",IF((AN3353-AM3353)*AL3353*$E3353/$D3353/1000&lt;0.2,"&lt;0,2",ROUND((AN3353-AM3353)*AL3353*$E3353/$D3353/1000,2))))</f>
        <v/>
      </c>
      <c r="AQ3353">
        <v>0</v>
      </c>
      <c r="AR3353" t="str">
        <f>IF($A3353="","",VLOOKUP($A3353,DADOS!F:P,11,FALSE))</f>
        <v/>
      </c>
      <c r="AS3353" t="str">
        <f>IF(E3353="","",IF(AQ3353="","",IF(AR3353="","",IF((AR3353-AQ3353)*AP3353*$E3353/$D3353&lt;1,"&lt;1",ROUND((AR3353-AQ3353)*AP3353*$E3353/$D3353,2)))))</f>
        <v/>
      </c>
      <c r="AV3353" t="str">
        <f>IF(A3353="","",VLOOKUP(A3353,DADOS!F:R,12,FALSE))</f>
        <v/>
      </c>
      <c r="AW3353" t="str">
        <f>IF(A3353="","",IF(AU3353="","",IF(AV3353="","",IF((AV3353-AU3353)*AT3353*$E3353/$D3353&lt;1,"&lt;1",ROUND((AV3353-AU3353)*AT3353*$E3353/$D3353,2)))))</f>
        <v/>
      </c>
      <c r="AZ3353" t="str">
        <f>IF($A3353="","",VLOOKUP($A3353,DADOS!F:R,13,FALSE))</f>
        <v/>
      </c>
      <c r="BA3353" t="str">
        <f>IF(A3353="","",IF(AY3353="","",IF(AZ3353="","",IF((AZ3353-AY3353)*AX3353*$E3353/$D3353&lt;1,"&lt;1",ROUND((AZ3353-AY3353)*AX3353*$E3353/$D3353,2)))))</f>
        <v/>
      </c>
    </row>
    <row r="3354">
      <c r="B3354" t="str">
        <f>IF(A3354="","",A3354&amp;"/20")</f>
        <v/>
      </c>
      <c r="H3354" t="str">
        <f>IF($A3354="","",VLOOKUP($A3354,DADOS!F:O,3,FALSE))</f>
        <v/>
      </c>
      <c r="I3354" t="str">
        <f>IF(A3354="","",IF(H3354="","",IF((H3354-G3354)*F3354*$E3354/$D3354/1000&lt;0.2,"&lt;0,2",ROUND((H3354-G3354)*F3354*$E3354/$D3354/1000,2))))</f>
        <v/>
      </c>
      <c r="L3354" t="str">
        <f>IF($A3354="","",VLOOKUP($A3354,DADOS!F:O,6,FALSE))</f>
        <v/>
      </c>
      <c r="M3354" t="str">
        <f>IF(A3354="","",IF(L3354="","",IF((L3354-K3354)*J3354*$E3354/$D3354/1000&lt;0.2,"&lt;0,2",ROUND((L3354-K3354)*J3354*$E3354/$D3354/1000,2))))</f>
        <v/>
      </c>
      <c r="P3354" t="str">
        <f>IF($A3354="","",VLOOKUP($A3354,DADOS!F:O,5,FALSE))</f>
        <v/>
      </c>
      <c r="Q3354" t="str">
        <f>IF(A3354="","",IF(P3354="","",IF((P3354-O3354)*N3354*$E3354/$D3354/1000&lt;0.2,"&lt;0,2",ROUND((P3354-O3354)*N3354*$E3354/$D3354/1000,2))))</f>
        <v/>
      </c>
      <c r="T3354" t="str">
        <f>IF($A3354="","",VLOOKUP($A3354,DADOS!F:O,4,FALSE))</f>
        <v/>
      </c>
      <c r="U3354" t="str">
        <f>IF(A3354="","",IF(T3354="","",IF((T3354-S3354)*R3354*$E3354/$D3354/1000&lt;0.2,"&lt;0,2",ROUND((T3354-S3354)*R3354*$E3354/$D3354/1000,2))))</f>
        <v/>
      </c>
      <c r="X3354" t="str">
        <f>IF($A3354="","",VLOOKUP($A3354,DADOS!F:O,9,FALSE))</f>
        <v/>
      </c>
      <c r="Y3354" t="str">
        <f>IF(A3354="","",IF(X3354="","",IF((X3354-W3354)*V3354*$E3354/$D3354&lt;1,"&lt;1",ROUND((X3354-W3354)*V3354*$E3354/$D3354,2))))</f>
        <v/>
      </c>
      <c r="AB3354" t="str">
        <f>IF($A3354="","",VLOOKUP($A3354,DADOS!F:O,7,FALSE))</f>
        <v/>
      </c>
      <c r="AC3354" t="str">
        <f>IF(A3354="","",IF(AB3354="","",IF((AB3354-AA3354)*Z3354*$E3354/$D3354&lt;1,"&lt;1",ROUND((AB3354-AA3354)*Z3354*$E3354/$D3354,2))))</f>
        <v/>
      </c>
      <c r="AF3354" t="str">
        <f>IF($A3354="","",VLOOKUP($A3354,DADOS!F:O,10,FALSE))</f>
        <v/>
      </c>
      <c r="AG3354" t="str">
        <f>IF(A3354="","",IF(AF3354="","",IF((AF3354-AE3354)*AD3354*$E3354/$D3354&lt;1,"&lt;1",ROUND((AF3354-AE3354)*AD3354*$E3354/$D3354,2))))</f>
        <v/>
      </c>
      <c r="AJ3354" t="str">
        <f>IF($A3354="","",VLOOKUP($A3354,DADOS!F:O,8,FALSE))</f>
        <v/>
      </c>
      <c r="AK3354" t="str">
        <f>IF(A3354="","",IF(AJ3354="","",IF((AJ3354-AI3354)*AH3354*$E3354/$D3354&lt;1,"&lt;1",ROUND((AJ3354-AI3354)*AH3354*$E3354/$D3354,2))))</f>
        <v/>
      </c>
      <c r="AN3354" t="str">
        <f>IF($A3354="","",VLOOKUP($A3354,DADOS!F:O,2,FALSE))</f>
        <v/>
      </c>
      <c r="AO3354" t="str">
        <f>IF(A3354="","",IF(AN3354="","",IF((AN3354-AM3354)*AL3354*$E3354/$D3354/1000&lt;0.2,"&lt;0,2",ROUND((AN3354-AM3354)*AL3354*$E3354/$D3354/1000,2))))</f>
        <v/>
      </c>
      <c r="AQ3354">
        <v>0</v>
      </c>
      <c r="AR3354" t="str">
        <f>IF($A3354="","",VLOOKUP($A3354,DADOS!F:P,11,FALSE))</f>
        <v/>
      </c>
      <c r="AS3354" t="str">
        <f>IF(E3354="","",IF(AQ3354="","",IF(AR3354="","",IF((AR3354-AQ3354)*AP3354*$E3354/$D3354&lt;1,"&lt;1",ROUND((AR3354-AQ3354)*AP3354*$E3354/$D3354,2)))))</f>
        <v/>
      </c>
      <c r="AV3354" t="str">
        <f>IF(A3354="","",VLOOKUP(A3354,DADOS!F:R,12,FALSE))</f>
        <v/>
      </c>
      <c r="AW3354" t="str">
        <f>IF(A3354="","",IF(AU3354="","",IF(AV3354="","",IF((AV3354-AU3354)*AT3354*$E3354/$D3354&lt;1,"&lt;1",ROUND((AV3354-AU3354)*AT3354*$E3354/$D3354,2)))))</f>
        <v/>
      </c>
      <c r="AZ3354" t="str">
        <f>IF($A3354="","",VLOOKUP($A3354,DADOS!F:R,13,FALSE))</f>
        <v/>
      </c>
      <c r="BA3354" t="str">
        <f>IF(A3354="","",IF(AY3354="","",IF(AZ3354="","",IF((AZ3354-AY3354)*AX3354*$E3354/$D3354&lt;1,"&lt;1",ROUND((AZ3354-AY3354)*AX3354*$E3354/$D3354,2)))))</f>
        <v/>
      </c>
    </row>
    <row r="3355">
      <c r="B3355" t="str">
        <f>IF(A3355="","",A3355&amp;"/20")</f>
        <v/>
      </c>
      <c r="H3355" t="str">
        <f>IF($A3355="","",VLOOKUP($A3355,DADOS!F:O,3,FALSE))</f>
        <v/>
      </c>
      <c r="I3355" t="str">
        <f>IF(A3355="","",IF(H3355="","",IF((H3355-G3355)*F3355*$E3355/$D3355/1000&lt;0.2,"&lt;0,2",ROUND((H3355-G3355)*F3355*$E3355/$D3355/1000,2))))</f>
        <v/>
      </c>
      <c r="L3355" t="str">
        <f>IF($A3355="","",VLOOKUP($A3355,DADOS!F:O,6,FALSE))</f>
        <v/>
      </c>
      <c r="M3355" t="str">
        <f>IF(A3355="","",IF(L3355="","",IF((L3355-K3355)*J3355*$E3355/$D3355/1000&lt;0.2,"&lt;0,2",ROUND((L3355-K3355)*J3355*$E3355/$D3355/1000,2))))</f>
        <v/>
      </c>
      <c r="P3355" t="str">
        <f>IF($A3355="","",VLOOKUP($A3355,DADOS!F:O,5,FALSE))</f>
        <v/>
      </c>
      <c r="Q3355" t="str">
        <f>IF(A3355="","",IF(P3355="","",IF((P3355-O3355)*N3355*$E3355/$D3355/1000&lt;0.2,"&lt;0,2",ROUND((P3355-O3355)*N3355*$E3355/$D3355/1000,2))))</f>
        <v/>
      </c>
      <c r="T3355" t="str">
        <f>IF($A3355="","",VLOOKUP($A3355,DADOS!F:O,4,FALSE))</f>
        <v/>
      </c>
      <c r="U3355" t="str">
        <f>IF(A3355="","",IF(T3355="","",IF((T3355-S3355)*R3355*$E3355/$D3355/1000&lt;0.2,"&lt;0,2",ROUND((T3355-S3355)*R3355*$E3355/$D3355/1000,2))))</f>
        <v/>
      </c>
      <c r="X3355" t="str">
        <f>IF($A3355="","",VLOOKUP($A3355,DADOS!F:O,9,FALSE))</f>
        <v/>
      </c>
      <c r="Y3355" t="str">
        <f>IF(A3355="","",IF(X3355="","",IF((X3355-W3355)*V3355*$E3355/$D3355&lt;1,"&lt;1",ROUND((X3355-W3355)*V3355*$E3355/$D3355,2))))</f>
        <v/>
      </c>
      <c r="AB3355" t="str">
        <f>IF($A3355="","",VLOOKUP($A3355,DADOS!F:O,7,FALSE))</f>
        <v/>
      </c>
      <c r="AC3355" t="str">
        <f>IF(A3355="","",IF(AB3355="","",IF((AB3355-AA3355)*Z3355*$E3355/$D3355&lt;1,"&lt;1",ROUND((AB3355-AA3355)*Z3355*$E3355/$D3355,2))))</f>
        <v/>
      </c>
      <c r="AF3355" t="str">
        <f>IF($A3355="","",VLOOKUP($A3355,DADOS!F:O,10,FALSE))</f>
        <v/>
      </c>
      <c r="AG3355" t="str">
        <f>IF(A3355="","",IF(AF3355="","",IF((AF3355-AE3355)*AD3355*$E3355/$D3355&lt;1,"&lt;1",ROUND((AF3355-AE3355)*AD3355*$E3355/$D3355,2))))</f>
        <v/>
      </c>
      <c r="AJ3355" t="str">
        <f>IF($A3355="","",VLOOKUP($A3355,DADOS!F:O,8,FALSE))</f>
        <v/>
      </c>
      <c r="AK3355" t="str">
        <f>IF(A3355="","",IF(AJ3355="","",IF((AJ3355-AI3355)*AH3355*$E3355/$D3355&lt;1,"&lt;1",ROUND((AJ3355-AI3355)*AH3355*$E3355/$D3355,2))))</f>
        <v/>
      </c>
      <c r="AN3355" t="str">
        <f>IF($A3355="","",VLOOKUP($A3355,DADOS!F:O,2,FALSE))</f>
        <v/>
      </c>
      <c r="AO3355" t="str">
        <f>IF(A3355="","",IF(AN3355="","",IF((AN3355-AM3355)*AL3355*$E3355/$D3355/1000&lt;0.2,"&lt;0,2",ROUND((AN3355-AM3355)*AL3355*$E3355/$D3355/1000,2))))</f>
        <v/>
      </c>
      <c r="AQ3355">
        <v>0</v>
      </c>
      <c r="AR3355" t="str">
        <f>IF($A3355="","",VLOOKUP($A3355,DADOS!F:P,11,FALSE))</f>
        <v/>
      </c>
      <c r="AS3355" t="str">
        <f>IF(E3355="","",IF(AQ3355="","",IF(AR3355="","",IF((AR3355-AQ3355)*AP3355*$E3355/$D3355&lt;1,"&lt;1",ROUND((AR3355-AQ3355)*AP3355*$E3355/$D3355,2)))))</f>
        <v/>
      </c>
      <c r="AV3355" t="str">
        <f>IF(A3355="","",VLOOKUP(A3355,DADOS!F:R,12,FALSE))</f>
        <v/>
      </c>
      <c r="AW3355" t="str">
        <f>IF(A3355="","",IF(AU3355="","",IF(AV3355="","",IF((AV3355-AU3355)*AT3355*$E3355/$D3355&lt;1,"&lt;1",ROUND((AV3355-AU3355)*AT3355*$E3355/$D3355,2)))))</f>
        <v/>
      </c>
      <c r="AZ3355" t="str">
        <f>IF($A3355="","",VLOOKUP($A3355,DADOS!F:R,13,FALSE))</f>
        <v/>
      </c>
      <c r="BA3355" t="str">
        <f>IF(A3355="","",IF(AY3355="","",IF(AZ3355="","",IF((AZ3355-AY3355)*AX3355*$E3355/$D3355&lt;1,"&lt;1",ROUND((AZ3355-AY3355)*AX3355*$E3355/$D3355,2)))))</f>
        <v/>
      </c>
    </row>
    <row r="3356">
      <c r="B3356" t="str">
        <f>IF(A3356="","",A3356&amp;"/20")</f>
        <v/>
      </c>
      <c r="H3356" t="str">
        <f>IF($A3356="","",VLOOKUP($A3356,DADOS!F:O,3,FALSE))</f>
        <v/>
      </c>
      <c r="I3356" t="str">
        <f>IF(A3356="","",IF(H3356="","",IF((H3356-G3356)*F3356*$E3356/$D3356/1000&lt;0.2,"&lt;0,2",ROUND((H3356-G3356)*F3356*$E3356/$D3356/1000,2))))</f>
        <v/>
      </c>
      <c r="L3356" t="str">
        <f>IF($A3356="","",VLOOKUP($A3356,DADOS!F:O,6,FALSE))</f>
        <v/>
      </c>
      <c r="M3356" t="str">
        <f>IF(A3356="","",IF(L3356="","",IF((L3356-K3356)*J3356*$E3356/$D3356/1000&lt;0.2,"&lt;0,2",ROUND((L3356-K3356)*J3356*$E3356/$D3356/1000,2))))</f>
        <v/>
      </c>
      <c r="P3356" t="str">
        <f>IF($A3356="","",VLOOKUP($A3356,DADOS!F:O,5,FALSE))</f>
        <v/>
      </c>
      <c r="Q3356" t="str">
        <f>IF(A3356="","",IF(P3356="","",IF((P3356-O3356)*N3356*$E3356/$D3356/1000&lt;0.2,"&lt;0,2",ROUND((P3356-O3356)*N3356*$E3356/$D3356/1000,2))))</f>
        <v/>
      </c>
      <c r="T3356" t="str">
        <f>IF($A3356="","",VLOOKUP($A3356,DADOS!F:O,4,FALSE))</f>
        <v/>
      </c>
      <c r="U3356" t="str">
        <f>IF(A3356="","",IF(T3356="","",IF((T3356-S3356)*R3356*$E3356/$D3356/1000&lt;0.2,"&lt;0,2",ROUND((T3356-S3356)*R3356*$E3356/$D3356/1000,2))))</f>
        <v/>
      </c>
      <c r="X3356" t="str">
        <f>IF($A3356="","",VLOOKUP($A3356,DADOS!F:O,9,FALSE))</f>
        <v/>
      </c>
      <c r="Y3356" t="str">
        <f>IF(A3356="","",IF(X3356="","",IF((X3356-W3356)*V3356*$E3356/$D3356&lt;1,"&lt;1",ROUND((X3356-W3356)*V3356*$E3356/$D3356,2))))</f>
        <v/>
      </c>
      <c r="AB3356" t="str">
        <f>IF($A3356="","",VLOOKUP($A3356,DADOS!F:O,7,FALSE))</f>
        <v/>
      </c>
      <c r="AC3356" t="str">
        <f>IF(A3356="","",IF(AB3356="","",IF((AB3356-AA3356)*Z3356*$E3356/$D3356&lt;1,"&lt;1",ROUND((AB3356-AA3356)*Z3356*$E3356/$D3356,2))))</f>
        <v/>
      </c>
      <c r="AF3356" t="str">
        <f>IF($A3356="","",VLOOKUP($A3356,DADOS!F:O,10,FALSE))</f>
        <v/>
      </c>
      <c r="AG3356" t="str">
        <f>IF(A3356="","",IF(AF3356="","",IF((AF3356-AE3356)*AD3356*$E3356/$D3356&lt;1,"&lt;1",ROUND((AF3356-AE3356)*AD3356*$E3356/$D3356,2))))</f>
        <v/>
      </c>
      <c r="AJ3356" t="str">
        <f>IF($A3356="","",VLOOKUP($A3356,DADOS!F:O,8,FALSE))</f>
        <v/>
      </c>
      <c r="AK3356" t="str">
        <f>IF(A3356="","",IF(AJ3356="","",IF((AJ3356-AI3356)*AH3356*$E3356/$D3356&lt;1,"&lt;1",ROUND((AJ3356-AI3356)*AH3356*$E3356/$D3356,2))))</f>
        <v/>
      </c>
      <c r="AN3356" t="str">
        <f>IF($A3356="","",VLOOKUP($A3356,DADOS!F:O,2,FALSE))</f>
        <v/>
      </c>
      <c r="AO3356" t="str">
        <f>IF(A3356="","",IF(AN3356="","",IF((AN3356-AM3356)*AL3356*$E3356/$D3356/1000&lt;0.2,"&lt;0,2",ROUND((AN3356-AM3356)*AL3356*$E3356/$D3356/1000,2))))</f>
        <v/>
      </c>
      <c r="AQ3356">
        <v>0</v>
      </c>
      <c r="AR3356" t="str">
        <f>IF($A3356="","",VLOOKUP($A3356,DADOS!F:P,11,FALSE))</f>
        <v/>
      </c>
      <c r="AS3356" t="str">
        <f>IF(E3356="","",IF(AQ3356="","",IF(AR3356="","",IF((AR3356-AQ3356)*AP3356*$E3356/$D3356&lt;1,"&lt;1",ROUND((AR3356-AQ3356)*AP3356*$E3356/$D3356,2)))))</f>
        <v/>
      </c>
      <c r="AV3356" t="str">
        <f>IF(A3356="","",VLOOKUP(A3356,DADOS!F:R,12,FALSE))</f>
        <v/>
      </c>
      <c r="AW3356" t="str">
        <f>IF(A3356="","",IF(AU3356="","",IF(AV3356="","",IF((AV3356-AU3356)*AT3356*$E3356/$D3356&lt;1,"&lt;1",ROUND((AV3356-AU3356)*AT3356*$E3356/$D3356,2)))))</f>
        <v/>
      </c>
      <c r="AZ3356" t="str">
        <f>IF($A3356="","",VLOOKUP($A3356,DADOS!F:R,13,FALSE))</f>
        <v/>
      </c>
      <c r="BA3356" t="str">
        <f>IF(A3356="","",IF(AY3356="","",IF(AZ3356="","",IF((AZ3356-AY3356)*AX3356*$E3356/$D3356&lt;1,"&lt;1",ROUND((AZ3356-AY3356)*AX3356*$E3356/$D3356,2)))))</f>
        <v/>
      </c>
    </row>
    <row r="3357">
      <c r="B3357" t="str">
        <f>IF(A3357="","",A3357&amp;"/20")</f>
        <v/>
      </c>
      <c r="H3357" t="str">
        <f>IF($A3357="","",VLOOKUP($A3357,DADOS!F:O,3,FALSE))</f>
        <v/>
      </c>
      <c r="I3357" t="str">
        <f>IF(A3357="","",IF(H3357="","",IF((H3357-G3357)*F3357*$E3357/$D3357/1000&lt;0.2,"&lt;0,2",ROUND((H3357-G3357)*F3357*$E3357/$D3357/1000,2))))</f>
        <v/>
      </c>
      <c r="L3357" t="str">
        <f>IF($A3357="","",VLOOKUP($A3357,DADOS!F:O,6,FALSE))</f>
        <v/>
      </c>
      <c r="M3357" t="str">
        <f>IF(A3357="","",IF(L3357="","",IF((L3357-K3357)*J3357*$E3357/$D3357/1000&lt;0.2,"&lt;0,2",ROUND((L3357-K3357)*J3357*$E3357/$D3357/1000,2))))</f>
        <v/>
      </c>
      <c r="P3357" t="str">
        <f>IF($A3357="","",VLOOKUP($A3357,DADOS!F:O,5,FALSE))</f>
        <v/>
      </c>
      <c r="Q3357" t="str">
        <f>IF(A3357="","",IF(P3357="","",IF((P3357-O3357)*N3357*$E3357/$D3357/1000&lt;0.2,"&lt;0,2",ROUND((P3357-O3357)*N3357*$E3357/$D3357/1000,2))))</f>
        <v/>
      </c>
      <c r="T3357" t="str">
        <f>IF($A3357="","",VLOOKUP($A3357,DADOS!F:O,4,FALSE))</f>
        <v/>
      </c>
      <c r="U3357" t="str">
        <f>IF(A3357="","",IF(T3357="","",IF((T3357-S3357)*R3357*$E3357/$D3357/1000&lt;0.2,"&lt;0,2",ROUND((T3357-S3357)*R3357*$E3357/$D3357/1000,2))))</f>
        <v/>
      </c>
      <c r="X3357" t="str">
        <f>IF($A3357="","",VLOOKUP($A3357,DADOS!F:O,9,FALSE))</f>
        <v/>
      </c>
      <c r="Y3357" t="str">
        <f>IF(A3357="","",IF(X3357="","",IF((X3357-W3357)*V3357*$E3357/$D3357&lt;1,"&lt;1",ROUND((X3357-W3357)*V3357*$E3357/$D3357,2))))</f>
        <v/>
      </c>
      <c r="AB3357" t="str">
        <f>IF($A3357="","",VLOOKUP($A3357,DADOS!F:O,7,FALSE))</f>
        <v/>
      </c>
      <c r="AC3357" t="str">
        <f>IF(A3357="","",IF(AB3357="","",IF((AB3357-AA3357)*Z3357*$E3357/$D3357&lt;1,"&lt;1",ROUND((AB3357-AA3357)*Z3357*$E3357/$D3357,2))))</f>
        <v/>
      </c>
      <c r="AF3357" t="str">
        <f>IF($A3357="","",VLOOKUP($A3357,DADOS!F:O,10,FALSE))</f>
        <v/>
      </c>
      <c r="AG3357" t="str">
        <f>IF(A3357="","",IF(AF3357="","",IF((AF3357-AE3357)*AD3357*$E3357/$D3357&lt;1,"&lt;1",ROUND((AF3357-AE3357)*AD3357*$E3357/$D3357,2))))</f>
        <v/>
      </c>
      <c r="AJ3357" t="str">
        <f>IF($A3357="","",VLOOKUP($A3357,DADOS!F:O,8,FALSE))</f>
        <v/>
      </c>
      <c r="AK3357" t="str">
        <f>IF(A3357="","",IF(AJ3357="","",IF((AJ3357-AI3357)*AH3357*$E3357/$D3357&lt;1,"&lt;1",ROUND((AJ3357-AI3357)*AH3357*$E3357/$D3357,2))))</f>
        <v/>
      </c>
      <c r="AN3357" t="str">
        <f>IF($A3357="","",VLOOKUP($A3357,DADOS!F:O,2,FALSE))</f>
        <v/>
      </c>
      <c r="AO3357" t="str">
        <f>IF(A3357="","",IF(AN3357="","",IF((AN3357-AM3357)*AL3357*$E3357/$D3357/1000&lt;0.2,"&lt;0,2",ROUND((AN3357-AM3357)*AL3357*$E3357/$D3357/1000,2))))</f>
        <v/>
      </c>
      <c r="AQ3357">
        <v>0</v>
      </c>
      <c r="AR3357" t="str">
        <f>IF($A3357="","",VLOOKUP($A3357,DADOS!F:P,11,FALSE))</f>
        <v/>
      </c>
      <c r="AS3357" t="str">
        <f>IF(E3357="","",IF(AQ3357="","",IF(AR3357="","",IF((AR3357-AQ3357)*AP3357*$E3357/$D3357&lt;1,"&lt;1",ROUND((AR3357-AQ3357)*AP3357*$E3357/$D3357,2)))))</f>
        <v/>
      </c>
      <c r="AV3357" t="str">
        <f>IF(A3357="","",VLOOKUP(A3357,DADOS!F:R,12,FALSE))</f>
        <v/>
      </c>
      <c r="AW3357" t="str">
        <f>IF(A3357="","",IF(AU3357="","",IF(AV3357="","",IF((AV3357-AU3357)*AT3357*$E3357/$D3357&lt;1,"&lt;1",ROUND((AV3357-AU3357)*AT3357*$E3357/$D3357,2)))))</f>
        <v/>
      </c>
      <c r="AZ3357" t="str">
        <f>IF($A3357="","",VLOOKUP($A3357,DADOS!F:R,13,FALSE))</f>
        <v/>
      </c>
      <c r="BA3357" t="str">
        <f>IF(A3357="","",IF(AY3357="","",IF(AZ3357="","",IF((AZ3357-AY3357)*AX3357*$E3357/$D3357&lt;1,"&lt;1",ROUND((AZ3357-AY3357)*AX3357*$E3357/$D3357,2)))))</f>
        <v/>
      </c>
    </row>
    <row r="3358">
      <c r="B3358" t="str">
        <f>IF(A3358="","",A3358&amp;"/20")</f>
        <v/>
      </c>
      <c r="H3358" t="str">
        <f>IF($A3358="","",VLOOKUP($A3358,DADOS!F:O,3,FALSE))</f>
        <v/>
      </c>
      <c r="I3358" t="str">
        <f>IF(A3358="","",IF(H3358="","",IF((H3358-G3358)*F3358*$E3358/$D3358/1000&lt;0.2,"&lt;0,2",ROUND((H3358-G3358)*F3358*$E3358/$D3358/1000,2))))</f>
        <v/>
      </c>
      <c r="L3358" t="str">
        <f>IF($A3358="","",VLOOKUP($A3358,DADOS!F:O,6,FALSE))</f>
        <v/>
      </c>
      <c r="M3358" t="str">
        <f>IF(A3358="","",IF(L3358="","",IF((L3358-K3358)*J3358*$E3358/$D3358/1000&lt;0.2,"&lt;0,2",ROUND((L3358-K3358)*J3358*$E3358/$D3358/1000,2))))</f>
        <v/>
      </c>
      <c r="P3358" t="str">
        <f>IF($A3358="","",VLOOKUP($A3358,DADOS!F:O,5,FALSE))</f>
        <v/>
      </c>
      <c r="Q3358" t="str">
        <f>IF(A3358="","",IF(P3358="","",IF((P3358-O3358)*N3358*$E3358/$D3358/1000&lt;0.2,"&lt;0,2",ROUND((P3358-O3358)*N3358*$E3358/$D3358/1000,2))))</f>
        <v/>
      </c>
      <c r="T3358" t="str">
        <f>IF($A3358="","",VLOOKUP($A3358,DADOS!F:O,4,FALSE))</f>
        <v/>
      </c>
      <c r="U3358" t="str">
        <f>IF(A3358="","",IF(T3358="","",IF((T3358-S3358)*R3358*$E3358/$D3358/1000&lt;0.2,"&lt;0,2",ROUND((T3358-S3358)*R3358*$E3358/$D3358/1000,2))))</f>
        <v/>
      </c>
      <c r="X3358" t="str">
        <f>IF($A3358="","",VLOOKUP($A3358,DADOS!F:O,9,FALSE))</f>
        <v/>
      </c>
      <c r="Y3358" t="str">
        <f>IF(A3358="","",IF(X3358="","",IF((X3358-W3358)*V3358*$E3358/$D3358&lt;1,"&lt;1",ROUND((X3358-W3358)*V3358*$E3358/$D3358,2))))</f>
        <v/>
      </c>
      <c r="AB3358" t="str">
        <f>IF($A3358="","",VLOOKUP($A3358,DADOS!F:O,7,FALSE))</f>
        <v/>
      </c>
      <c r="AC3358" t="str">
        <f>IF(A3358="","",IF(AB3358="","",IF((AB3358-AA3358)*Z3358*$E3358/$D3358&lt;1,"&lt;1",ROUND((AB3358-AA3358)*Z3358*$E3358/$D3358,2))))</f>
        <v/>
      </c>
      <c r="AF3358" t="str">
        <f>IF($A3358="","",VLOOKUP($A3358,DADOS!F:O,10,FALSE))</f>
        <v/>
      </c>
      <c r="AG3358" t="str">
        <f>IF(A3358="","",IF(AF3358="","",IF((AF3358-AE3358)*AD3358*$E3358/$D3358&lt;1,"&lt;1",ROUND((AF3358-AE3358)*AD3358*$E3358/$D3358,2))))</f>
        <v/>
      </c>
      <c r="AJ3358" t="str">
        <f>IF($A3358="","",VLOOKUP($A3358,DADOS!F:O,8,FALSE))</f>
        <v/>
      </c>
      <c r="AK3358" t="str">
        <f>IF(A3358="","",IF(AJ3358="","",IF((AJ3358-AI3358)*AH3358*$E3358/$D3358&lt;1,"&lt;1",ROUND((AJ3358-AI3358)*AH3358*$E3358/$D3358,2))))</f>
        <v/>
      </c>
      <c r="AN3358" t="str">
        <f>IF($A3358="","",VLOOKUP($A3358,DADOS!F:O,2,FALSE))</f>
        <v/>
      </c>
      <c r="AO3358" t="str">
        <f>IF(A3358="","",IF(AN3358="","",IF((AN3358-AM3358)*AL3358*$E3358/$D3358/1000&lt;0.2,"&lt;0,2",ROUND((AN3358-AM3358)*AL3358*$E3358/$D3358/1000,2))))</f>
        <v/>
      </c>
      <c r="AQ3358">
        <v>0</v>
      </c>
      <c r="AR3358" t="str">
        <f>IF($A3358="","",VLOOKUP($A3358,DADOS!F:P,11,FALSE))</f>
        <v/>
      </c>
      <c r="AS3358" t="str">
        <f>IF(E3358="","",IF(AQ3358="","",IF(AR3358="","",IF((AR3358-AQ3358)*AP3358*$E3358/$D3358&lt;1,"&lt;1",ROUND((AR3358-AQ3358)*AP3358*$E3358/$D3358,2)))))</f>
        <v/>
      </c>
      <c r="AV3358" t="str">
        <f>IF(A3358="","",VLOOKUP(A3358,DADOS!F:R,12,FALSE))</f>
        <v/>
      </c>
      <c r="AW3358" t="str">
        <f>IF(A3358="","",IF(AU3358="","",IF(AV3358="","",IF((AV3358-AU3358)*AT3358*$E3358/$D3358&lt;1,"&lt;1",ROUND((AV3358-AU3358)*AT3358*$E3358/$D3358,2)))))</f>
        <v/>
      </c>
      <c r="AZ3358" t="str">
        <f>IF($A3358="","",VLOOKUP($A3358,DADOS!F:R,13,FALSE))</f>
        <v/>
      </c>
      <c r="BA3358" t="str">
        <f>IF(A3358="","",IF(AY3358="","",IF(AZ3358="","",IF((AZ3358-AY3358)*AX3358*$E3358/$D3358&lt;1,"&lt;1",ROUND((AZ3358-AY3358)*AX3358*$E3358/$D3358,2)))))</f>
        <v/>
      </c>
    </row>
    <row r="3359">
      <c r="B3359" t="str">
        <f>IF(A3359="","",A3359&amp;"/20")</f>
        <v/>
      </c>
      <c r="H3359" t="str">
        <f>IF($A3359="","",VLOOKUP($A3359,DADOS!F:O,3,FALSE))</f>
        <v/>
      </c>
      <c r="I3359" t="str">
        <f>IF(A3359="","",IF(H3359="","",IF((H3359-G3359)*F3359*$E3359/$D3359/1000&lt;0.2,"&lt;0,2",ROUND((H3359-G3359)*F3359*$E3359/$D3359/1000,2))))</f>
        <v/>
      </c>
      <c r="L3359" t="str">
        <f>IF($A3359="","",VLOOKUP($A3359,DADOS!F:O,6,FALSE))</f>
        <v/>
      </c>
      <c r="M3359" t="str">
        <f>IF(A3359="","",IF(L3359="","",IF((L3359-K3359)*J3359*$E3359/$D3359/1000&lt;0.2,"&lt;0,2",ROUND((L3359-K3359)*J3359*$E3359/$D3359/1000,2))))</f>
        <v/>
      </c>
      <c r="P3359" t="str">
        <f>IF($A3359="","",VLOOKUP($A3359,DADOS!F:O,5,FALSE))</f>
        <v/>
      </c>
      <c r="Q3359" t="str">
        <f>IF(A3359="","",IF(P3359="","",IF((P3359-O3359)*N3359*$E3359/$D3359/1000&lt;0.2,"&lt;0,2",ROUND((P3359-O3359)*N3359*$E3359/$D3359/1000,2))))</f>
        <v/>
      </c>
      <c r="T3359" t="str">
        <f>IF($A3359="","",VLOOKUP($A3359,DADOS!F:O,4,FALSE))</f>
        <v/>
      </c>
      <c r="U3359" t="str">
        <f>IF(A3359="","",IF(T3359="","",IF((T3359-S3359)*R3359*$E3359/$D3359/1000&lt;0.2,"&lt;0,2",ROUND((T3359-S3359)*R3359*$E3359/$D3359/1000,2))))</f>
        <v/>
      </c>
      <c r="X3359" t="str">
        <f>IF($A3359="","",VLOOKUP($A3359,DADOS!F:O,9,FALSE))</f>
        <v/>
      </c>
      <c r="Y3359" t="str">
        <f>IF(A3359="","",IF(X3359="","",IF((X3359-W3359)*V3359*$E3359/$D3359&lt;1,"&lt;1",ROUND((X3359-W3359)*V3359*$E3359/$D3359,2))))</f>
        <v/>
      </c>
      <c r="AB3359" t="str">
        <f>IF($A3359="","",VLOOKUP($A3359,DADOS!F:O,7,FALSE))</f>
        <v/>
      </c>
      <c r="AC3359" t="str">
        <f>IF(A3359="","",IF(AB3359="","",IF((AB3359-AA3359)*Z3359*$E3359/$D3359&lt;1,"&lt;1",ROUND((AB3359-AA3359)*Z3359*$E3359/$D3359,2))))</f>
        <v/>
      </c>
      <c r="AF3359" t="str">
        <f>IF($A3359="","",VLOOKUP($A3359,DADOS!F:O,10,FALSE))</f>
        <v/>
      </c>
      <c r="AG3359" t="str">
        <f>IF(A3359="","",IF(AF3359="","",IF((AF3359-AE3359)*AD3359*$E3359/$D3359&lt;1,"&lt;1",ROUND((AF3359-AE3359)*AD3359*$E3359/$D3359,2))))</f>
        <v/>
      </c>
      <c r="AJ3359" t="str">
        <f>IF($A3359="","",VLOOKUP($A3359,DADOS!F:O,8,FALSE))</f>
        <v/>
      </c>
      <c r="AK3359" t="str">
        <f>IF(A3359="","",IF(AJ3359="","",IF((AJ3359-AI3359)*AH3359*$E3359/$D3359&lt;1,"&lt;1",ROUND((AJ3359-AI3359)*AH3359*$E3359/$D3359,2))))</f>
        <v/>
      </c>
      <c r="AN3359" t="str">
        <f>IF($A3359="","",VLOOKUP($A3359,DADOS!F:O,2,FALSE))</f>
        <v/>
      </c>
      <c r="AO3359" t="str">
        <f>IF(A3359="","",IF(AN3359="","",IF((AN3359-AM3359)*AL3359*$E3359/$D3359/1000&lt;0.2,"&lt;0,2",ROUND((AN3359-AM3359)*AL3359*$E3359/$D3359/1000,2))))</f>
        <v/>
      </c>
      <c r="AQ3359">
        <v>0</v>
      </c>
      <c r="AR3359" t="str">
        <f>IF($A3359="","",VLOOKUP($A3359,DADOS!F:P,11,FALSE))</f>
        <v/>
      </c>
      <c r="AS3359" t="str">
        <f>IF(E3359="","",IF(AQ3359="","",IF(AR3359="","",IF((AR3359-AQ3359)*AP3359*$E3359/$D3359&lt;1,"&lt;1",ROUND((AR3359-AQ3359)*AP3359*$E3359/$D3359,2)))))</f>
        <v/>
      </c>
      <c r="AV3359" t="str">
        <f>IF(A3359="","",VLOOKUP(A3359,DADOS!F:R,12,FALSE))</f>
        <v/>
      </c>
      <c r="AW3359" t="str">
        <f>IF(A3359="","",IF(AU3359="","",IF(AV3359="","",IF((AV3359-AU3359)*AT3359*$E3359/$D3359&lt;1,"&lt;1",ROUND((AV3359-AU3359)*AT3359*$E3359/$D3359,2)))))</f>
        <v/>
      </c>
      <c r="AZ3359" t="str">
        <f>IF($A3359="","",VLOOKUP($A3359,DADOS!F:R,13,FALSE))</f>
        <v/>
      </c>
      <c r="BA3359" t="str">
        <f>IF(A3359="","",IF(AY3359="","",IF(AZ3359="","",IF((AZ3359-AY3359)*AX3359*$E3359/$D3359&lt;1,"&lt;1",ROUND((AZ3359-AY3359)*AX3359*$E3359/$D3359,2)))))</f>
        <v/>
      </c>
    </row>
    <row r="3360">
      <c r="B3360" t="str">
        <f>IF(A3360="","",A3360&amp;"/20")</f>
        <v/>
      </c>
      <c r="H3360" t="str">
        <f>IF($A3360="","",VLOOKUP($A3360,DADOS!F:O,3,FALSE))</f>
        <v/>
      </c>
      <c r="I3360" t="str">
        <f>IF(A3360="","",IF(H3360="","",IF((H3360-G3360)*F3360*$E3360/$D3360/1000&lt;0.2,"&lt;0,2",ROUND((H3360-G3360)*F3360*$E3360/$D3360/1000,2))))</f>
        <v/>
      </c>
      <c r="L3360" t="str">
        <f>IF($A3360="","",VLOOKUP($A3360,DADOS!F:O,6,FALSE))</f>
        <v/>
      </c>
      <c r="M3360" t="str">
        <f>IF(A3360="","",IF(L3360="","",IF((L3360-K3360)*J3360*$E3360/$D3360/1000&lt;0.2,"&lt;0,2",ROUND((L3360-K3360)*J3360*$E3360/$D3360/1000,2))))</f>
        <v/>
      </c>
      <c r="P3360" t="str">
        <f>IF($A3360="","",VLOOKUP($A3360,DADOS!F:O,5,FALSE))</f>
        <v/>
      </c>
      <c r="Q3360" t="str">
        <f>IF(A3360="","",IF(P3360="","",IF((P3360-O3360)*N3360*$E3360/$D3360/1000&lt;0.2,"&lt;0,2",ROUND((P3360-O3360)*N3360*$E3360/$D3360/1000,2))))</f>
        <v/>
      </c>
      <c r="T3360" t="str">
        <f>IF($A3360="","",VLOOKUP($A3360,DADOS!F:O,4,FALSE))</f>
        <v/>
      </c>
      <c r="U3360" t="str">
        <f>IF(A3360="","",IF(T3360="","",IF((T3360-S3360)*R3360*$E3360/$D3360/1000&lt;0.2,"&lt;0,2",ROUND((T3360-S3360)*R3360*$E3360/$D3360/1000,2))))</f>
        <v/>
      </c>
      <c r="X3360" t="str">
        <f>IF($A3360="","",VLOOKUP($A3360,DADOS!F:O,9,FALSE))</f>
        <v/>
      </c>
      <c r="Y3360" t="str">
        <f>IF(A3360="","",IF(X3360="","",IF((X3360-W3360)*V3360*$E3360/$D3360&lt;1,"&lt;1",ROUND((X3360-W3360)*V3360*$E3360/$D3360,2))))</f>
        <v/>
      </c>
      <c r="AB3360" t="str">
        <f>IF($A3360="","",VLOOKUP($A3360,DADOS!F:O,7,FALSE))</f>
        <v/>
      </c>
      <c r="AC3360" t="str">
        <f>IF(A3360="","",IF(AB3360="","",IF((AB3360-AA3360)*Z3360*$E3360/$D3360&lt;1,"&lt;1",ROUND((AB3360-AA3360)*Z3360*$E3360/$D3360,2))))</f>
        <v/>
      </c>
      <c r="AF3360" t="str">
        <f>IF($A3360="","",VLOOKUP($A3360,DADOS!F:O,10,FALSE))</f>
        <v/>
      </c>
      <c r="AG3360" t="str">
        <f>IF(A3360="","",IF(AF3360="","",IF((AF3360-AE3360)*AD3360*$E3360/$D3360&lt;1,"&lt;1",ROUND((AF3360-AE3360)*AD3360*$E3360/$D3360,2))))</f>
        <v/>
      </c>
      <c r="AJ3360" t="str">
        <f>IF($A3360="","",VLOOKUP($A3360,DADOS!F:O,8,FALSE))</f>
        <v/>
      </c>
      <c r="AK3360" t="str">
        <f>IF(A3360="","",IF(AJ3360="","",IF((AJ3360-AI3360)*AH3360*$E3360/$D3360&lt;1,"&lt;1",ROUND((AJ3360-AI3360)*AH3360*$E3360/$D3360,2))))</f>
        <v/>
      </c>
      <c r="AN3360" t="str">
        <f>IF($A3360="","",VLOOKUP($A3360,DADOS!F:O,2,FALSE))</f>
        <v/>
      </c>
      <c r="AO3360" t="str">
        <f>IF(A3360="","",IF(AN3360="","",IF((AN3360-AM3360)*AL3360*$E3360/$D3360/1000&lt;0.2,"&lt;0,2",ROUND((AN3360-AM3360)*AL3360*$E3360/$D3360/1000,2))))</f>
        <v/>
      </c>
      <c r="AQ3360">
        <v>0</v>
      </c>
      <c r="AR3360" t="str">
        <f>IF($A3360="","",VLOOKUP($A3360,DADOS!F:P,11,FALSE))</f>
        <v/>
      </c>
      <c r="AS3360" t="str">
        <f>IF(E3360="","",IF(AQ3360="","",IF(AR3360="","",IF((AR3360-AQ3360)*AP3360*$E3360/$D3360&lt;1,"&lt;1",ROUND((AR3360-AQ3360)*AP3360*$E3360/$D3360,2)))))</f>
        <v/>
      </c>
      <c r="AV3360" t="str">
        <f>IF(A3360="","",VLOOKUP(A3360,DADOS!F:R,12,FALSE))</f>
        <v/>
      </c>
      <c r="AW3360" t="str">
        <f>IF(A3360="","",IF(AU3360="","",IF(AV3360="","",IF((AV3360-AU3360)*AT3360*$E3360/$D3360&lt;1,"&lt;1",ROUND((AV3360-AU3360)*AT3360*$E3360/$D3360,2)))))</f>
        <v/>
      </c>
      <c r="AZ3360" t="str">
        <f>IF($A3360="","",VLOOKUP($A3360,DADOS!F:R,13,FALSE))</f>
        <v/>
      </c>
      <c r="BA3360" t="str">
        <f>IF(A3360="","",IF(AY3360="","",IF(AZ3360="","",IF((AZ3360-AY3360)*AX3360*$E3360/$D3360&lt;1,"&lt;1",ROUND((AZ3360-AY3360)*AX3360*$E3360/$D3360,2)))))</f>
        <v/>
      </c>
    </row>
    <row r="3361">
      <c r="B3361" t="str">
        <f>IF(A3361="","",A3361&amp;"/20")</f>
        <v/>
      </c>
      <c r="H3361" t="str">
        <f>IF($A3361="","",VLOOKUP($A3361,DADOS!F:O,3,FALSE))</f>
        <v/>
      </c>
      <c r="I3361" t="str">
        <f>IF(A3361="","",IF(H3361="","",IF((H3361-G3361)*F3361*$E3361/$D3361/1000&lt;0.2,"&lt;0,2",ROUND((H3361-G3361)*F3361*$E3361/$D3361/1000,2))))</f>
        <v/>
      </c>
      <c r="L3361" t="str">
        <f>IF($A3361="","",VLOOKUP($A3361,DADOS!F:O,6,FALSE))</f>
        <v/>
      </c>
      <c r="M3361" t="str">
        <f>IF(A3361="","",IF(L3361="","",IF((L3361-K3361)*J3361*$E3361/$D3361/1000&lt;0.2,"&lt;0,2",ROUND((L3361-K3361)*J3361*$E3361/$D3361/1000,2))))</f>
        <v/>
      </c>
      <c r="P3361" t="str">
        <f>IF($A3361="","",VLOOKUP($A3361,DADOS!F:O,5,FALSE))</f>
        <v/>
      </c>
      <c r="Q3361" t="str">
        <f>IF(A3361="","",IF(P3361="","",IF((P3361-O3361)*N3361*$E3361/$D3361/1000&lt;0.2,"&lt;0,2",ROUND((P3361-O3361)*N3361*$E3361/$D3361/1000,2))))</f>
        <v/>
      </c>
      <c r="T3361" t="str">
        <f>IF($A3361="","",VLOOKUP($A3361,DADOS!F:O,4,FALSE))</f>
        <v/>
      </c>
      <c r="U3361" t="str">
        <f>IF(A3361="","",IF(T3361="","",IF((T3361-S3361)*R3361*$E3361/$D3361/1000&lt;0.2,"&lt;0,2",ROUND((T3361-S3361)*R3361*$E3361/$D3361/1000,2))))</f>
        <v/>
      </c>
      <c r="X3361" t="str">
        <f>IF($A3361="","",VLOOKUP($A3361,DADOS!F:O,9,FALSE))</f>
        <v/>
      </c>
      <c r="Y3361" t="str">
        <f>IF(A3361="","",IF(X3361="","",IF((X3361-W3361)*V3361*$E3361/$D3361&lt;1,"&lt;1",ROUND((X3361-W3361)*V3361*$E3361/$D3361,2))))</f>
        <v/>
      </c>
      <c r="AB3361" t="str">
        <f>IF($A3361="","",VLOOKUP($A3361,DADOS!F:O,7,FALSE))</f>
        <v/>
      </c>
      <c r="AC3361" t="str">
        <f>IF(A3361="","",IF(AB3361="","",IF((AB3361-AA3361)*Z3361*$E3361/$D3361&lt;1,"&lt;1",ROUND((AB3361-AA3361)*Z3361*$E3361/$D3361,2))))</f>
        <v/>
      </c>
      <c r="AF3361" t="str">
        <f>IF($A3361="","",VLOOKUP($A3361,DADOS!F:O,10,FALSE))</f>
        <v/>
      </c>
      <c r="AG3361" t="str">
        <f>IF(A3361="","",IF(AF3361="","",IF((AF3361-AE3361)*AD3361*$E3361/$D3361&lt;1,"&lt;1",ROUND((AF3361-AE3361)*AD3361*$E3361/$D3361,2))))</f>
        <v/>
      </c>
      <c r="AJ3361" t="str">
        <f>IF($A3361="","",VLOOKUP($A3361,DADOS!F:O,8,FALSE))</f>
        <v/>
      </c>
      <c r="AK3361" t="str">
        <f>IF(A3361="","",IF(AJ3361="","",IF((AJ3361-AI3361)*AH3361*$E3361/$D3361&lt;1,"&lt;1",ROUND((AJ3361-AI3361)*AH3361*$E3361/$D3361,2))))</f>
        <v/>
      </c>
      <c r="AN3361" t="str">
        <f>IF($A3361="","",VLOOKUP($A3361,DADOS!F:O,2,FALSE))</f>
        <v/>
      </c>
      <c r="AO3361" t="str">
        <f>IF(A3361="","",IF(AN3361="","",IF((AN3361-AM3361)*AL3361*$E3361/$D3361/1000&lt;0.2,"&lt;0,2",ROUND((AN3361-AM3361)*AL3361*$E3361/$D3361/1000,2))))</f>
        <v/>
      </c>
      <c r="AQ3361">
        <v>0</v>
      </c>
      <c r="AR3361" t="str">
        <f>IF($A3361="","",VLOOKUP($A3361,DADOS!F:P,11,FALSE))</f>
        <v/>
      </c>
      <c r="AS3361" t="str">
        <f>IF(E3361="","",IF(AQ3361="","",IF(AR3361="","",IF((AR3361-AQ3361)*AP3361*$E3361/$D3361&lt;1,"&lt;1",ROUND((AR3361-AQ3361)*AP3361*$E3361/$D3361,2)))))</f>
        <v/>
      </c>
      <c r="AV3361" t="str">
        <f>IF(A3361="","",VLOOKUP(A3361,DADOS!F:R,12,FALSE))</f>
        <v/>
      </c>
      <c r="AW3361" t="str">
        <f>IF(A3361="","",IF(AU3361="","",IF(AV3361="","",IF((AV3361-AU3361)*AT3361*$E3361/$D3361&lt;1,"&lt;1",ROUND((AV3361-AU3361)*AT3361*$E3361/$D3361,2)))))</f>
        <v/>
      </c>
      <c r="AZ3361" t="str">
        <f>IF($A3361="","",VLOOKUP($A3361,DADOS!F:R,13,FALSE))</f>
        <v/>
      </c>
      <c r="BA3361" t="str">
        <f>IF(A3361="","",IF(AY3361="","",IF(AZ3361="","",IF((AZ3361-AY3361)*AX3361*$E3361/$D3361&lt;1,"&lt;1",ROUND((AZ3361-AY3361)*AX3361*$E3361/$D3361,2)))))</f>
        <v/>
      </c>
    </row>
    <row r="3362">
      <c r="B3362" t="str">
        <f>IF(A3362="","",A3362&amp;"/20")</f>
        <v/>
      </c>
      <c r="H3362" t="str">
        <f>IF($A3362="","",VLOOKUP($A3362,DADOS!F:O,3,FALSE))</f>
        <v/>
      </c>
      <c r="I3362" t="str">
        <f>IF(A3362="","",IF(H3362="","",IF((H3362-G3362)*F3362*$E3362/$D3362/1000&lt;0.2,"&lt;0,2",ROUND((H3362-G3362)*F3362*$E3362/$D3362/1000,2))))</f>
        <v/>
      </c>
      <c r="L3362" t="str">
        <f>IF($A3362="","",VLOOKUP($A3362,DADOS!F:O,6,FALSE))</f>
        <v/>
      </c>
      <c r="M3362" t="str">
        <f>IF(A3362="","",IF(L3362="","",IF((L3362-K3362)*J3362*$E3362/$D3362/1000&lt;0.2,"&lt;0,2",ROUND((L3362-K3362)*J3362*$E3362/$D3362/1000,2))))</f>
        <v/>
      </c>
      <c r="P3362" t="str">
        <f>IF($A3362="","",VLOOKUP($A3362,DADOS!F:O,5,FALSE))</f>
        <v/>
      </c>
      <c r="Q3362" t="str">
        <f>IF(A3362="","",IF(P3362="","",IF((P3362-O3362)*N3362*$E3362/$D3362/1000&lt;0.2,"&lt;0,2",ROUND((P3362-O3362)*N3362*$E3362/$D3362/1000,2))))</f>
        <v/>
      </c>
      <c r="T3362" t="str">
        <f>IF($A3362="","",VLOOKUP($A3362,DADOS!F:O,4,FALSE))</f>
        <v/>
      </c>
      <c r="U3362" t="str">
        <f>IF(A3362="","",IF(T3362="","",IF((T3362-S3362)*R3362*$E3362/$D3362/1000&lt;0.2,"&lt;0,2",ROUND((T3362-S3362)*R3362*$E3362/$D3362/1000,2))))</f>
        <v/>
      </c>
      <c r="X3362" t="str">
        <f>IF($A3362="","",VLOOKUP($A3362,DADOS!F:O,9,FALSE))</f>
        <v/>
      </c>
      <c r="Y3362" t="str">
        <f>IF(A3362="","",IF(X3362="","",IF((X3362-W3362)*V3362*$E3362/$D3362&lt;1,"&lt;1",ROUND((X3362-W3362)*V3362*$E3362/$D3362,2))))</f>
        <v/>
      </c>
      <c r="AB3362" t="str">
        <f>IF($A3362="","",VLOOKUP($A3362,DADOS!F:O,7,FALSE))</f>
        <v/>
      </c>
      <c r="AC3362" t="str">
        <f>IF(A3362="","",IF(AB3362="","",IF((AB3362-AA3362)*Z3362*$E3362/$D3362&lt;1,"&lt;1",ROUND((AB3362-AA3362)*Z3362*$E3362/$D3362,2))))</f>
        <v/>
      </c>
      <c r="AF3362" t="str">
        <f>IF($A3362="","",VLOOKUP($A3362,DADOS!F:O,10,FALSE))</f>
        <v/>
      </c>
      <c r="AG3362" t="str">
        <f>IF(A3362="","",IF(AF3362="","",IF((AF3362-AE3362)*AD3362*$E3362/$D3362&lt;1,"&lt;1",ROUND((AF3362-AE3362)*AD3362*$E3362/$D3362,2))))</f>
        <v/>
      </c>
      <c r="AJ3362" t="str">
        <f>IF($A3362="","",VLOOKUP($A3362,DADOS!F:O,8,FALSE))</f>
        <v/>
      </c>
      <c r="AK3362" t="str">
        <f>IF(A3362="","",IF(AJ3362="","",IF((AJ3362-AI3362)*AH3362*$E3362/$D3362&lt;1,"&lt;1",ROUND((AJ3362-AI3362)*AH3362*$E3362/$D3362,2))))</f>
        <v/>
      </c>
      <c r="AN3362" t="str">
        <f>IF($A3362="","",VLOOKUP($A3362,DADOS!F:O,2,FALSE))</f>
        <v/>
      </c>
      <c r="AO3362" t="str">
        <f>IF(A3362="","",IF(AN3362="","",IF((AN3362-AM3362)*AL3362*$E3362/$D3362/1000&lt;0.2,"&lt;0,2",ROUND((AN3362-AM3362)*AL3362*$E3362/$D3362/1000,2))))</f>
        <v/>
      </c>
      <c r="AQ3362">
        <v>0</v>
      </c>
      <c r="AR3362" t="str">
        <f>IF($A3362="","",VLOOKUP($A3362,DADOS!F:P,11,FALSE))</f>
        <v/>
      </c>
      <c r="AS3362" t="str">
        <f>IF(E3362="","",IF(AQ3362="","",IF(AR3362="","",IF((AR3362-AQ3362)*AP3362*$E3362/$D3362&lt;1,"&lt;1",ROUND((AR3362-AQ3362)*AP3362*$E3362/$D3362,2)))))</f>
        <v/>
      </c>
      <c r="AV3362" t="str">
        <f>IF(A3362="","",VLOOKUP(A3362,DADOS!F:R,12,FALSE))</f>
        <v/>
      </c>
      <c r="AW3362" t="str">
        <f>IF(A3362="","",IF(AU3362="","",IF(AV3362="","",IF((AV3362-AU3362)*AT3362*$E3362/$D3362&lt;1,"&lt;1",ROUND((AV3362-AU3362)*AT3362*$E3362/$D3362,2)))))</f>
        <v/>
      </c>
      <c r="AZ3362" t="str">
        <f>IF($A3362="","",VLOOKUP($A3362,DADOS!F:R,13,FALSE))</f>
        <v/>
      </c>
      <c r="BA3362" t="str">
        <f>IF(A3362="","",IF(AY3362="","",IF(AZ3362="","",IF((AZ3362-AY3362)*AX3362*$E3362/$D3362&lt;1,"&lt;1",ROUND((AZ3362-AY3362)*AX3362*$E3362/$D3362,2)))))</f>
        <v/>
      </c>
    </row>
    <row r="3363">
      <c r="B3363" t="str">
        <f>IF(A3363="","",A3363&amp;"/20")</f>
        <v/>
      </c>
      <c r="H3363" t="str">
        <f>IF($A3363="","",VLOOKUP($A3363,DADOS!F:O,3,FALSE))</f>
        <v/>
      </c>
      <c r="I3363" t="str">
        <f>IF(A3363="","",IF(H3363="","",IF((H3363-G3363)*F3363*$E3363/$D3363/1000&lt;0.2,"&lt;0,2",ROUND((H3363-G3363)*F3363*$E3363/$D3363/1000,2))))</f>
        <v/>
      </c>
      <c r="L3363" t="str">
        <f>IF($A3363="","",VLOOKUP($A3363,DADOS!F:O,6,FALSE))</f>
        <v/>
      </c>
      <c r="M3363" t="str">
        <f>IF(A3363="","",IF(L3363="","",IF((L3363-K3363)*J3363*$E3363/$D3363/1000&lt;0.2,"&lt;0,2",ROUND((L3363-K3363)*J3363*$E3363/$D3363/1000,2))))</f>
        <v/>
      </c>
      <c r="P3363" t="str">
        <f>IF($A3363="","",VLOOKUP($A3363,DADOS!F:O,5,FALSE))</f>
        <v/>
      </c>
      <c r="Q3363" t="str">
        <f>IF(A3363="","",IF(P3363="","",IF((P3363-O3363)*N3363*$E3363/$D3363/1000&lt;0.2,"&lt;0,2",ROUND((P3363-O3363)*N3363*$E3363/$D3363/1000,2))))</f>
        <v/>
      </c>
      <c r="T3363" t="str">
        <f>IF($A3363="","",VLOOKUP($A3363,DADOS!F:O,4,FALSE))</f>
        <v/>
      </c>
      <c r="U3363" t="str">
        <f>IF(A3363="","",IF(T3363="","",IF((T3363-S3363)*R3363*$E3363/$D3363/1000&lt;0.2,"&lt;0,2",ROUND((T3363-S3363)*R3363*$E3363/$D3363/1000,2))))</f>
        <v/>
      </c>
      <c r="X3363" t="str">
        <f>IF($A3363="","",VLOOKUP($A3363,DADOS!F:O,9,FALSE))</f>
        <v/>
      </c>
      <c r="Y3363" t="str">
        <f>IF(A3363="","",IF(X3363="","",IF((X3363-W3363)*V3363*$E3363/$D3363&lt;1,"&lt;1",ROUND((X3363-W3363)*V3363*$E3363/$D3363,2))))</f>
        <v/>
      </c>
      <c r="AB3363" t="str">
        <f>IF($A3363="","",VLOOKUP($A3363,DADOS!F:O,7,FALSE))</f>
        <v/>
      </c>
      <c r="AC3363" t="str">
        <f>IF(A3363="","",IF(AB3363="","",IF((AB3363-AA3363)*Z3363*$E3363/$D3363&lt;1,"&lt;1",ROUND((AB3363-AA3363)*Z3363*$E3363/$D3363,2))))</f>
        <v/>
      </c>
      <c r="AF3363" t="str">
        <f>IF($A3363="","",VLOOKUP($A3363,DADOS!F:O,10,FALSE))</f>
        <v/>
      </c>
      <c r="AG3363" t="str">
        <f>IF(A3363="","",IF(AF3363="","",IF((AF3363-AE3363)*AD3363*$E3363/$D3363&lt;1,"&lt;1",ROUND((AF3363-AE3363)*AD3363*$E3363/$D3363,2))))</f>
        <v/>
      </c>
      <c r="AJ3363" t="str">
        <f>IF($A3363="","",VLOOKUP($A3363,DADOS!F:O,8,FALSE))</f>
        <v/>
      </c>
      <c r="AK3363" t="str">
        <f>IF(A3363="","",IF(AJ3363="","",IF((AJ3363-AI3363)*AH3363*$E3363/$D3363&lt;1,"&lt;1",ROUND((AJ3363-AI3363)*AH3363*$E3363/$D3363,2))))</f>
        <v/>
      </c>
      <c r="AN3363" t="str">
        <f>IF($A3363="","",VLOOKUP($A3363,DADOS!F:O,2,FALSE))</f>
        <v/>
      </c>
      <c r="AO3363" t="str">
        <f>IF(A3363="","",IF(AN3363="","",IF((AN3363-AM3363)*AL3363*$E3363/$D3363/1000&lt;0.2,"&lt;0,2",ROUND((AN3363-AM3363)*AL3363*$E3363/$D3363/1000,2))))</f>
        <v/>
      </c>
      <c r="AQ3363">
        <v>0</v>
      </c>
      <c r="AR3363" t="str">
        <f>IF($A3363="","",VLOOKUP($A3363,DADOS!F:P,11,FALSE))</f>
        <v/>
      </c>
      <c r="AS3363" t="str">
        <f>IF(E3363="","",IF(AQ3363="","",IF(AR3363="","",IF((AR3363-AQ3363)*AP3363*$E3363/$D3363&lt;1,"&lt;1",ROUND((AR3363-AQ3363)*AP3363*$E3363/$D3363,2)))))</f>
        <v/>
      </c>
      <c r="AV3363" t="str">
        <f>IF(A3363="","",VLOOKUP(A3363,DADOS!F:R,12,FALSE))</f>
        <v/>
      </c>
      <c r="AW3363" t="str">
        <f>IF(A3363="","",IF(AU3363="","",IF(AV3363="","",IF((AV3363-AU3363)*AT3363*$E3363/$D3363&lt;1,"&lt;1",ROUND((AV3363-AU3363)*AT3363*$E3363/$D3363,2)))))</f>
        <v/>
      </c>
      <c r="AZ3363" t="str">
        <f>IF($A3363="","",VLOOKUP($A3363,DADOS!F:R,13,FALSE))</f>
        <v/>
      </c>
      <c r="BA3363" t="str">
        <f>IF(A3363="","",IF(AY3363="","",IF(AZ3363="","",IF((AZ3363-AY3363)*AX3363*$E3363/$D3363&lt;1,"&lt;1",ROUND((AZ3363-AY3363)*AX3363*$E3363/$D3363,2)))))</f>
        <v/>
      </c>
    </row>
    <row r="3364">
      <c r="B3364" t="str">
        <f>IF(A3364="","",A3364&amp;"/20")</f>
        <v/>
      </c>
      <c r="H3364" t="str">
        <f>IF($A3364="","",VLOOKUP($A3364,DADOS!F:O,3,FALSE))</f>
        <v/>
      </c>
      <c r="I3364" t="str">
        <f>IF(A3364="","",IF(H3364="","",IF((H3364-G3364)*F3364*$E3364/$D3364/1000&lt;0.2,"&lt;0,2",ROUND((H3364-G3364)*F3364*$E3364/$D3364/1000,2))))</f>
        <v/>
      </c>
      <c r="L3364" t="str">
        <f>IF($A3364="","",VLOOKUP($A3364,DADOS!F:O,6,FALSE))</f>
        <v/>
      </c>
      <c r="M3364" t="str">
        <f>IF(A3364="","",IF(L3364="","",IF((L3364-K3364)*J3364*$E3364/$D3364/1000&lt;0.2,"&lt;0,2",ROUND((L3364-K3364)*J3364*$E3364/$D3364/1000,2))))</f>
        <v/>
      </c>
      <c r="P3364" t="str">
        <f>IF($A3364="","",VLOOKUP($A3364,DADOS!F:O,5,FALSE))</f>
        <v/>
      </c>
      <c r="Q3364" t="str">
        <f>IF(A3364="","",IF(P3364="","",IF((P3364-O3364)*N3364*$E3364/$D3364/1000&lt;0.2,"&lt;0,2",ROUND((P3364-O3364)*N3364*$E3364/$D3364/1000,2))))</f>
        <v/>
      </c>
      <c r="T3364" t="str">
        <f>IF($A3364="","",VLOOKUP($A3364,DADOS!F:O,4,FALSE))</f>
        <v/>
      </c>
      <c r="U3364" t="str">
        <f>IF(A3364="","",IF(T3364="","",IF((T3364-S3364)*R3364*$E3364/$D3364/1000&lt;0.2,"&lt;0,2",ROUND((T3364-S3364)*R3364*$E3364/$D3364/1000,2))))</f>
        <v/>
      </c>
      <c r="X3364" t="str">
        <f>IF($A3364="","",VLOOKUP($A3364,DADOS!F:O,9,FALSE))</f>
        <v/>
      </c>
      <c r="Y3364" t="str">
        <f>IF(A3364="","",IF(X3364="","",IF((X3364-W3364)*V3364*$E3364/$D3364&lt;1,"&lt;1",ROUND((X3364-W3364)*V3364*$E3364/$D3364,2))))</f>
        <v/>
      </c>
      <c r="AB3364" t="str">
        <f>IF($A3364="","",VLOOKUP($A3364,DADOS!F:O,7,FALSE))</f>
        <v/>
      </c>
      <c r="AC3364" t="str">
        <f>IF(A3364="","",IF(AB3364="","",IF((AB3364-AA3364)*Z3364*$E3364/$D3364&lt;1,"&lt;1",ROUND((AB3364-AA3364)*Z3364*$E3364/$D3364,2))))</f>
        <v/>
      </c>
      <c r="AF3364" t="str">
        <f>IF($A3364="","",VLOOKUP($A3364,DADOS!F:O,10,FALSE))</f>
        <v/>
      </c>
      <c r="AG3364" t="str">
        <f>IF(A3364="","",IF(AF3364="","",IF((AF3364-AE3364)*AD3364*$E3364/$D3364&lt;1,"&lt;1",ROUND((AF3364-AE3364)*AD3364*$E3364/$D3364,2))))</f>
        <v/>
      </c>
      <c r="AJ3364" t="str">
        <f>IF($A3364="","",VLOOKUP($A3364,DADOS!F:O,8,FALSE))</f>
        <v/>
      </c>
      <c r="AK3364" t="str">
        <f>IF(A3364="","",IF(AJ3364="","",IF((AJ3364-AI3364)*AH3364*$E3364/$D3364&lt;1,"&lt;1",ROUND((AJ3364-AI3364)*AH3364*$E3364/$D3364,2))))</f>
        <v/>
      </c>
      <c r="AN3364" t="str">
        <f>IF($A3364="","",VLOOKUP($A3364,DADOS!F:O,2,FALSE))</f>
        <v/>
      </c>
      <c r="AO3364" t="str">
        <f>IF(A3364="","",IF(AN3364="","",IF((AN3364-AM3364)*AL3364*$E3364/$D3364/1000&lt;0.2,"&lt;0,2",ROUND((AN3364-AM3364)*AL3364*$E3364/$D3364/1000,2))))</f>
        <v/>
      </c>
      <c r="AQ3364">
        <v>0</v>
      </c>
      <c r="AR3364" t="str">
        <f>IF($A3364="","",VLOOKUP($A3364,DADOS!F:P,11,FALSE))</f>
        <v/>
      </c>
      <c r="AS3364" t="str">
        <f>IF(E3364="","",IF(AQ3364="","",IF(AR3364="","",IF((AR3364-AQ3364)*AP3364*$E3364/$D3364&lt;1,"&lt;1",ROUND((AR3364-AQ3364)*AP3364*$E3364/$D3364,2)))))</f>
        <v/>
      </c>
      <c r="AV3364" t="str">
        <f>IF(A3364="","",VLOOKUP(A3364,DADOS!F:R,12,FALSE))</f>
        <v/>
      </c>
      <c r="AW3364" t="str">
        <f>IF(A3364="","",IF(AU3364="","",IF(AV3364="","",IF((AV3364-AU3364)*AT3364*$E3364/$D3364&lt;1,"&lt;1",ROUND((AV3364-AU3364)*AT3364*$E3364/$D3364,2)))))</f>
        <v/>
      </c>
      <c r="AZ3364" t="str">
        <f>IF($A3364="","",VLOOKUP($A3364,DADOS!F:R,13,FALSE))</f>
        <v/>
      </c>
      <c r="BA3364" t="str">
        <f>IF(A3364="","",IF(AY3364="","",IF(AZ3364="","",IF((AZ3364-AY3364)*AX3364*$E3364/$D3364&lt;1,"&lt;1",ROUND((AZ3364-AY3364)*AX3364*$E3364/$D3364,2)))))</f>
        <v/>
      </c>
    </row>
    <row r="3365">
      <c r="B3365" t="str">
        <f>IF(A3365="","",A3365&amp;"/20")</f>
        <v/>
      </c>
      <c r="H3365" t="str">
        <f>IF($A3365="","",VLOOKUP($A3365,DADOS!F:O,3,FALSE))</f>
        <v/>
      </c>
      <c r="I3365" t="str">
        <f>IF(A3365="","",IF(H3365="","",IF((H3365-G3365)*F3365*$E3365/$D3365/1000&lt;0.2,"&lt;0,2",ROUND((H3365-G3365)*F3365*$E3365/$D3365/1000,2))))</f>
        <v/>
      </c>
      <c r="L3365" t="str">
        <f>IF($A3365="","",VLOOKUP($A3365,DADOS!F:O,6,FALSE))</f>
        <v/>
      </c>
      <c r="M3365" t="str">
        <f>IF(A3365="","",IF(L3365="","",IF((L3365-K3365)*J3365*$E3365/$D3365/1000&lt;0.2,"&lt;0,2",ROUND((L3365-K3365)*J3365*$E3365/$D3365/1000,2))))</f>
        <v/>
      </c>
      <c r="P3365" t="str">
        <f>IF($A3365="","",VLOOKUP($A3365,DADOS!F:O,5,FALSE))</f>
        <v/>
      </c>
      <c r="Q3365" t="str">
        <f>IF(A3365="","",IF(P3365="","",IF((P3365-O3365)*N3365*$E3365/$D3365/1000&lt;0.2,"&lt;0,2",ROUND((P3365-O3365)*N3365*$E3365/$D3365/1000,2))))</f>
        <v/>
      </c>
      <c r="T3365" t="str">
        <f>IF($A3365="","",VLOOKUP($A3365,DADOS!F:O,4,FALSE))</f>
        <v/>
      </c>
      <c r="U3365" t="str">
        <f>IF(A3365="","",IF(T3365="","",IF((T3365-S3365)*R3365*$E3365/$D3365/1000&lt;0.2,"&lt;0,2",ROUND((T3365-S3365)*R3365*$E3365/$D3365/1000,2))))</f>
        <v/>
      </c>
      <c r="X3365" t="str">
        <f>IF($A3365="","",VLOOKUP($A3365,DADOS!F:O,9,FALSE))</f>
        <v/>
      </c>
      <c r="Y3365" t="str">
        <f>IF(A3365="","",IF(X3365="","",IF((X3365-W3365)*V3365*$E3365/$D3365&lt;1,"&lt;1",ROUND((X3365-W3365)*V3365*$E3365/$D3365,2))))</f>
        <v/>
      </c>
      <c r="AB3365" t="str">
        <f>IF($A3365="","",VLOOKUP($A3365,DADOS!F:O,7,FALSE))</f>
        <v/>
      </c>
      <c r="AC3365" t="str">
        <f>IF(A3365="","",IF(AB3365="","",IF((AB3365-AA3365)*Z3365*$E3365/$D3365&lt;1,"&lt;1",ROUND((AB3365-AA3365)*Z3365*$E3365/$D3365,2))))</f>
        <v/>
      </c>
      <c r="AF3365" t="str">
        <f>IF($A3365="","",VLOOKUP($A3365,DADOS!F:O,10,FALSE))</f>
        <v/>
      </c>
      <c r="AG3365" t="str">
        <f>IF(A3365="","",IF(AF3365="","",IF((AF3365-AE3365)*AD3365*$E3365/$D3365&lt;1,"&lt;1",ROUND((AF3365-AE3365)*AD3365*$E3365/$D3365,2))))</f>
        <v/>
      </c>
      <c r="AJ3365" t="str">
        <f>IF($A3365="","",VLOOKUP($A3365,DADOS!F:O,8,FALSE))</f>
        <v/>
      </c>
      <c r="AK3365" t="str">
        <f>IF(A3365="","",IF(AJ3365="","",IF((AJ3365-AI3365)*AH3365*$E3365/$D3365&lt;1,"&lt;1",ROUND((AJ3365-AI3365)*AH3365*$E3365/$D3365,2))))</f>
        <v/>
      </c>
      <c r="AN3365" t="str">
        <f>IF($A3365="","",VLOOKUP($A3365,DADOS!F:O,2,FALSE))</f>
        <v/>
      </c>
      <c r="AO3365" t="str">
        <f>IF(A3365="","",IF(AN3365="","",IF((AN3365-AM3365)*AL3365*$E3365/$D3365/1000&lt;0.2,"&lt;0,2",ROUND((AN3365-AM3365)*AL3365*$E3365/$D3365/1000,2))))</f>
        <v/>
      </c>
      <c r="AQ3365">
        <v>0</v>
      </c>
      <c r="AR3365" t="str">
        <f>IF($A3365="","",VLOOKUP($A3365,DADOS!F:P,11,FALSE))</f>
        <v/>
      </c>
      <c r="AS3365" t="str">
        <f>IF(E3365="","",IF(AQ3365="","",IF(AR3365="","",IF((AR3365-AQ3365)*AP3365*$E3365/$D3365&lt;1,"&lt;1",ROUND((AR3365-AQ3365)*AP3365*$E3365/$D3365,2)))))</f>
        <v/>
      </c>
      <c r="AV3365" t="str">
        <f>IF(A3365="","",VLOOKUP(A3365,DADOS!F:R,12,FALSE))</f>
        <v/>
      </c>
      <c r="AW3365" t="str">
        <f>IF(A3365="","",IF(AU3365="","",IF(AV3365="","",IF((AV3365-AU3365)*AT3365*$E3365/$D3365&lt;1,"&lt;1",ROUND((AV3365-AU3365)*AT3365*$E3365/$D3365,2)))))</f>
        <v/>
      </c>
      <c r="AZ3365" t="str">
        <f>IF($A3365="","",VLOOKUP($A3365,DADOS!F:R,13,FALSE))</f>
        <v/>
      </c>
      <c r="BA3365" t="str">
        <f>IF(A3365="","",IF(AY3365="","",IF(AZ3365="","",IF((AZ3365-AY3365)*AX3365*$E3365/$D3365&lt;1,"&lt;1",ROUND((AZ3365-AY3365)*AX3365*$E3365/$D3365,2)))))</f>
        <v/>
      </c>
    </row>
    <row r="3366">
      <c r="B3366" t="str">
        <f>IF(A3366="","",A3366&amp;"/20")</f>
        <v/>
      </c>
      <c r="H3366" t="str">
        <f>IF($A3366="","",VLOOKUP($A3366,DADOS!F:O,3,FALSE))</f>
        <v/>
      </c>
      <c r="I3366" t="str">
        <f>IF(A3366="","",IF(H3366="","",IF((H3366-G3366)*F3366*$E3366/$D3366/1000&lt;0.2,"&lt;0,2",ROUND((H3366-G3366)*F3366*$E3366/$D3366/1000,2))))</f>
        <v/>
      </c>
      <c r="L3366" t="str">
        <f>IF($A3366="","",VLOOKUP($A3366,DADOS!F:O,6,FALSE))</f>
        <v/>
      </c>
      <c r="M3366" t="str">
        <f>IF(A3366="","",IF(L3366="","",IF((L3366-K3366)*J3366*$E3366/$D3366/1000&lt;0.2,"&lt;0,2",ROUND((L3366-K3366)*J3366*$E3366/$D3366/1000,2))))</f>
        <v/>
      </c>
      <c r="P3366" t="str">
        <f>IF($A3366="","",VLOOKUP($A3366,DADOS!F:O,5,FALSE))</f>
        <v/>
      </c>
      <c r="Q3366" t="str">
        <f>IF(A3366="","",IF(P3366="","",IF((P3366-O3366)*N3366*$E3366/$D3366/1000&lt;0.2,"&lt;0,2",ROUND((P3366-O3366)*N3366*$E3366/$D3366/1000,2))))</f>
        <v/>
      </c>
      <c r="T3366" t="str">
        <f>IF($A3366="","",VLOOKUP($A3366,DADOS!F:O,4,FALSE))</f>
        <v/>
      </c>
      <c r="U3366" t="str">
        <f>IF(A3366="","",IF(T3366="","",IF((T3366-S3366)*R3366*$E3366/$D3366/1000&lt;0.2,"&lt;0,2",ROUND((T3366-S3366)*R3366*$E3366/$D3366/1000,2))))</f>
        <v/>
      </c>
      <c r="X3366" t="str">
        <f>IF($A3366="","",VLOOKUP($A3366,DADOS!F:O,9,FALSE))</f>
        <v/>
      </c>
      <c r="Y3366" t="str">
        <f>IF(A3366="","",IF(X3366="","",IF((X3366-W3366)*V3366*$E3366/$D3366&lt;1,"&lt;1",ROUND((X3366-W3366)*V3366*$E3366/$D3366,2))))</f>
        <v/>
      </c>
      <c r="AB3366" t="str">
        <f>IF($A3366="","",VLOOKUP($A3366,DADOS!F:O,7,FALSE))</f>
        <v/>
      </c>
      <c r="AC3366" t="str">
        <f>IF(A3366="","",IF(AB3366="","",IF((AB3366-AA3366)*Z3366*$E3366/$D3366&lt;1,"&lt;1",ROUND((AB3366-AA3366)*Z3366*$E3366/$D3366,2))))</f>
        <v/>
      </c>
      <c r="AF3366" t="str">
        <f>IF($A3366="","",VLOOKUP($A3366,DADOS!F:O,10,FALSE))</f>
        <v/>
      </c>
      <c r="AG3366" t="str">
        <f>IF(A3366="","",IF(AF3366="","",IF((AF3366-AE3366)*AD3366*$E3366/$D3366&lt;1,"&lt;1",ROUND((AF3366-AE3366)*AD3366*$E3366/$D3366,2))))</f>
        <v/>
      </c>
      <c r="AJ3366" t="str">
        <f>IF($A3366="","",VLOOKUP($A3366,DADOS!F:O,8,FALSE))</f>
        <v/>
      </c>
      <c r="AK3366" t="str">
        <f>IF(A3366="","",IF(AJ3366="","",IF((AJ3366-AI3366)*AH3366*$E3366/$D3366&lt;1,"&lt;1",ROUND((AJ3366-AI3366)*AH3366*$E3366/$D3366,2))))</f>
        <v/>
      </c>
      <c r="AN3366" t="str">
        <f>IF($A3366="","",VLOOKUP($A3366,DADOS!F:O,2,FALSE))</f>
        <v/>
      </c>
      <c r="AO3366" t="str">
        <f>IF(A3366="","",IF(AN3366="","",IF((AN3366-AM3366)*AL3366*$E3366/$D3366/1000&lt;0.2,"&lt;0,2",ROUND((AN3366-AM3366)*AL3366*$E3366/$D3366/1000,2))))</f>
        <v/>
      </c>
      <c r="AQ3366">
        <v>0</v>
      </c>
      <c r="AR3366" t="str">
        <f>IF($A3366="","",VLOOKUP($A3366,DADOS!F:P,11,FALSE))</f>
        <v/>
      </c>
      <c r="AS3366" t="str">
        <f>IF(E3366="","",IF(AQ3366="","",IF(AR3366="","",IF((AR3366-AQ3366)*AP3366*$E3366/$D3366&lt;1,"&lt;1",ROUND((AR3366-AQ3366)*AP3366*$E3366/$D3366,2)))))</f>
        <v/>
      </c>
      <c r="AV3366" t="str">
        <f>IF(A3366="","",VLOOKUP(A3366,DADOS!F:R,12,FALSE))</f>
        <v/>
      </c>
      <c r="AW3366" t="str">
        <f>IF(A3366="","",IF(AU3366="","",IF(AV3366="","",IF((AV3366-AU3366)*AT3366*$E3366/$D3366&lt;1,"&lt;1",ROUND((AV3366-AU3366)*AT3366*$E3366/$D3366,2)))))</f>
        <v/>
      </c>
      <c r="AZ3366" t="str">
        <f>IF($A3366="","",VLOOKUP($A3366,DADOS!F:R,13,FALSE))</f>
        <v/>
      </c>
      <c r="BA3366" t="str">
        <f>IF(A3366="","",IF(AY3366="","",IF(AZ3366="","",IF((AZ3366-AY3366)*AX3366*$E3366/$D3366&lt;1,"&lt;1",ROUND((AZ3366-AY3366)*AX3366*$E3366/$D3366,2)))))</f>
        <v/>
      </c>
    </row>
    <row r="3367">
      <c r="B3367" t="str">
        <f>IF(A3367="","",A3367&amp;"/20")</f>
        <v/>
      </c>
      <c r="H3367" t="str">
        <f>IF($A3367="","",VLOOKUP($A3367,DADOS!F:O,3,FALSE))</f>
        <v/>
      </c>
      <c r="I3367" t="str">
        <f>IF(A3367="","",IF(H3367="","",IF((H3367-G3367)*F3367*$E3367/$D3367/1000&lt;0.2,"&lt;0,2",ROUND((H3367-G3367)*F3367*$E3367/$D3367/1000,2))))</f>
        <v/>
      </c>
      <c r="L3367" t="str">
        <f>IF($A3367="","",VLOOKUP($A3367,DADOS!F:O,6,FALSE))</f>
        <v/>
      </c>
      <c r="M3367" t="str">
        <f>IF(A3367="","",IF(L3367="","",IF((L3367-K3367)*J3367*$E3367/$D3367/1000&lt;0.2,"&lt;0,2",ROUND((L3367-K3367)*J3367*$E3367/$D3367/1000,2))))</f>
        <v/>
      </c>
      <c r="P3367" t="str">
        <f>IF($A3367="","",VLOOKUP($A3367,DADOS!F:O,5,FALSE))</f>
        <v/>
      </c>
      <c r="Q3367" t="str">
        <f>IF(A3367="","",IF(P3367="","",IF((P3367-O3367)*N3367*$E3367/$D3367/1000&lt;0.2,"&lt;0,2",ROUND((P3367-O3367)*N3367*$E3367/$D3367/1000,2))))</f>
        <v/>
      </c>
      <c r="T3367" t="str">
        <f>IF($A3367="","",VLOOKUP($A3367,DADOS!F:O,4,FALSE))</f>
        <v/>
      </c>
      <c r="U3367" t="str">
        <f>IF(A3367="","",IF(T3367="","",IF((T3367-S3367)*R3367*$E3367/$D3367/1000&lt;0.2,"&lt;0,2",ROUND((T3367-S3367)*R3367*$E3367/$D3367/1000,2))))</f>
        <v/>
      </c>
      <c r="X3367" t="str">
        <f>IF($A3367="","",VLOOKUP($A3367,DADOS!F:O,9,FALSE))</f>
        <v/>
      </c>
      <c r="Y3367" t="str">
        <f>IF(A3367="","",IF(X3367="","",IF((X3367-W3367)*V3367*$E3367/$D3367&lt;1,"&lt;1",ROUND((X3367-W3367)*V3367*$E3367/$D3367,2))))</f>
        <v/>
      </c>
      <c r="AB3367" t="str">
        <f>IF($A3367="","",VLOOKUP($A3367,DADOS!F:O,7,FALSE))</f>
        <v/>
      </c>
      <c r="AC3367" t="str">
        <f>IF(A3367="","",IF(AB3367="","",IF((AB3367-AA3367)*Z3367*$E3367/$D3367&lt;1,"&lt;1",ROUND((AB3367-AA3367)*Z3367*$E3367/$D3367,2))))</f>
        <v/>
      </c>
      <c r="AF3367" t="str">
        <f>IF($A3367="","",VLOOKUP($A3367,DADOS!F:O,10,FALSE))</f>
        <v/>
      </c>
      <c r="AG3367" t="str">
        <f>IF(A3367="","",IF(AF3367="","",IF((AF3367-AE3367)*AD3367*$E3367/$D3367&lt;1,"&lt;1",ROUND((AF3367-AE3367)*AD3367*$E3367/$D3367,2))))</f>
        <v/>
      </c>
      <c r="AJ3367" t="str">
        <f>IF($A3367="","",VLOOKUP($A3367,DADOS!F:O,8,FALSE))</f>
        <v/>
      </c>
      <c r="AK3367" t="str">
        <f>IF(A3367="","",IF(AJ3367="","",IF((AJ3367-AI3367)*AH3367*$E3367/$D3367&lt;1,"&lt;1",ROUND((AJ3367-AI3367)*AH3367*$E3367/$D3367,2))))</f>
        <v/>
      </c>
      <c r="AN3367" t="str">
        <f>IF($A3367="","",VLOOKUP($A3367,DADOS!F:O,2,FALSE))</f>
        <v/>
      </c>
      <c r="AO3367" t="str">
        <f>IF(A3367="","",IF(AN3367="","",IF((AN3367-AM3367)*AL3367*$E3367/$D3367/1000&lt;0.2,"&lt;0,2",ROUND((AN3367-AM3367)*AL3367*$E3367/$D3367/1000,2))))</f>
        <v/>
      </c>
      <c r="AQ3367">
        <v>0</v>
      </c>
      <c r="AR3367" t="str">
        <f>IF($A3367="","",VLOOKUP($A3367,DADOS!F:P,11,FALSE))</f>
        <v/>
      </c>
      <c r="AS3367" t="str">
        <f>IF(E3367="","",IF(AQ3367="","",IF(AR3367="","",IF((AR3367-AQ3367)*AP3367*$E3367/$D3367&lt;1,"&lt;1",ROUND((AR3367-AQ3367)*AP3367*$E3367/$D3367,2)))))</f>
        <v/>
      </c>
      <c r="AV3367" t="str">
        <f>IF(A3367="","",VLOOKUP(A3367,DADOS!F:R,12,FALSE))</f>
        <v/>
      </c>
      <c r="AW3367" t="str">
        <f>IF(A3367="","",IF(AU3367="","",IF(AV3367="","",IF((AV3367-AU3367)*AT3367*$E3367/$D3367&lt;1,"&lt;1",ROUND((AV3367-AU3367)*AT3367*$E3367/$D3367,2)))))</f>
        <v/>
      </c>
      <c r="AZ3367" t="str">
        <f>IF($A3367="","",VLOOKUP($A3367,DADOS!F:R,13,FALSE))</f>
        <v/>
      </c>
      <c r="BA3367" t="str">
        <f>IF(A3367="","",IF(AY3367="","",IF(AZ3367="","",IF((AZ3367-AY3367)*AX3367*$E3367/$D3367&lt;1,"&lt;1",ROUND((AZ3367-AY3367)*AX3367*$E3367/$D3367,2)))))</f>
        <v/>
      </c>
    </row>
    <row r="3368">
      <c r="B3368" t="str">
        <f>IF(A3368="","",A3368&amp;"/20")</f>
        <v/>
      </c>
      <c r="H3368" t="str">
        <f>IF($A3368="","",VLOOKUP($A3368,DADOS!F:O,3,FALSE))</f>
        <v/>
      </c>
      <c r="I3368" t="str">
        <f>IF(A3368="","",IF(H3368="","",IF((H3368-G3368)*F3368*$E3368/$D3368/1000&lt;0.2,"&lt;0,2",ROUND((H3368-G3368)*F3368*$E3368/$D3368/1000,2))))</f>
        <v/>
      </c>
      <c r="L3368" t="str">
        <f>IF($A3368="","",VLOOKUP($A3368,DADOS!F:O,6,FALSE))</f>
        <v/>
      </c>
      <c r="M3368" t="str">
        <f>IF(A3368="","",IF(L3368="","",IF((L3368-K3368)*J3368*$E3368/$D3368/1000&lt;0.2,"&lt;0,2",ROUND((L3368-K3368)*J3368*$E3368/$D3368/1000,2))))</f>
        <v/>
      </c>
      <c r="P3368" t="str">
        <f>IF($A3368="","",VLOOKUP($A3368,DADOS!F:O,5,FALSE))</f>
        <v/>
      </c>
      <c r="Q3368" t="str">
        <f>IF(A3368="","",IF(P3368="","",IF((P3368-O3368)*N3368*$E3368/$D3368/1000&lt;0.2,"&lt;0,2",ROUND((P3368-O3368)*N3368*$E3368/$D3368/1000,2))))</f>
        <v/>
      </c>
      <c r="T3368" t="str">
        <f>IF($A3368="","",VLOOKUP($A3368,DADOS!F:O,4,FALSE))</f>
        <v/>
      </c>
      <c r="U3368" t="str">
        <f>IF(A3368="","",IF(T3368="","",IF((T3368-S3368)*R3368*$E3368/$D3368/1000&lt;0.2,"&lt;0,2",ROUND((T3368-S3368)*R3368*$E3368/$D3368/1000,2))))</f>
        <v/>
      </c>
      <c r="X3368" t="str">
        <f>IF($A3368="","",VLOOKUP($A3368,DADOS!F:O,9,FALSE))</f>
        <v/>
      </c>
      <c r="Y3368" t="str">
        <f>IF(A3368="","",IF(X3368="","",IF((X3368-W3368)*V3368*$E3368/$D3368&lt;1,"&lt;1",ROUND((X3368-W3368)*V3368*$E3368/$D3368,2))))</f>
        <v/>
      </c>
      <c r="AB3368" t="str">
        <f>IF($A3368="","",VLOOKUP($A3368,DADOS!F:O,7,FALSE))</f>
        <v/>
      </c>
      <c r="AC3368" t="str">
        <f>IF(A3368="","",IF(AB3368="","",IF((AB3368-AA3368)*Z3368*$E3368/$D3368&lt;1,"&lt;1",ROUND((AB3368-AA3368)*Z3368*$E3368/$D3368,2))))</f>
        <v/>
      </c>
      <c r="AF3368" t="str">
        <f>IF($A3368="","",VLOOKUP($A3368,DADOS!F:O,10,FALSE))</f>
        <v/>
      </c>
      <c r="AG3368" t="str">
        <f>IF(A3368="","",IF(AF3368="","",IF((AF3368-AE3368)*AD3368*$E3368/$D3368&lt;1,"&lt;1",ROUND((AF3368-AE3368)*AD3368*$E3368/$D3368,2))))</f>
        <v/>
      </c>
      <c r="AJ3368" t="str">
        <f>IF($A3368="","",VLOOKUP($A3368,DADOS!F:O,8,FALSE))</f>
        <v/>
      </c>
      <c r="AK3368" t="str">
        <f>IF(A3368="","",IF(AJ3368="","",IF((AJ3368-AI3368)*AH3368*$E3368/$D3368&lt;1,"&lt;1",ROUND((AJ3368-AI3368)*AH3368*$E3368/$D3368,2))))</f>
        <v/>
      </c>
      <c r="AN3368" t="str">
        <f>IF($A3368="","",VLOOKUP($A3368,DADOS!F:O,2,FALSE))</f>
        <v/>
      </c>
      <c r="AO3368" t="str">
        <f>IF(A3368="","",IF(AN3368="","",IF((AN3368-AM3368)*AL3368*$E3368/$D3368/1000&lt;0.2,"&lt;0,2",ROUND((AN3368-AM3368)*AL3368*$E3368/$D3368/1000,2))))</f>
        <v/>
      </c>
      <c r="AQ3368">
        <v>0</v>
      </c>
      <c r="AR3368" t="str">
        <f>IF($A3368="","",VLOOKUP($A3368,DADOS!F:P,11,FALSE))</f>
        <v/>
      </c>
      <c r="AS3368" t="str">
        <f>IF(E3368="","",IF(AQ3368="","",IF(AR3368="","",IF((AR3368-AQ3368)*AP3368*$E3368/$D3368&lt;1,"&lt;1",ROUND((AR3368-AQ3368)*AP3368*$E3368/$D3368,2)))))</f>
        <v/>
      </c>
      <c r="AV3368" t="str">
        <f>IF(A3368="","",VLOOKUP(A3368,DADOS!F:R,12,FALSE))</f>
        <v/>
      </c>
      <c r="AW3368" t="str">
        <f>IF(A3368="","",IF(AU3368="","",IF(AV3368="","",IF((AV3368-AU3368)*AT3368*$E3368/$D3368&lt;1,"&lt;1",ROUND((AV3368-AU3368)*AT3368*$E3368/$D3368,2)))))</f>
        <v/>
      </c>
      <c r="AZ3368" t="str">
        <f>IF($A3368="","",VLOOKUP($A3368,DADOS!F:R,13,FALSE))</f>
        <v/>
      </c>
      <c r="BA3368" t="str">
        <f>IF(A3368="","",IF(AY3368="","",IF(AZ3368="","",IF((AZ3368-AY3368)*AX3368*$E3368/$D3368&lt;1,"&lt;1",ROUND((AZ3368-AY3368)*AX3368*$E3368/$D3368,2)))))</f>
        <v/>
      </c>
    </row>
    <row r="3369">
      <c r="B3369" t="str">
        <f>IF(A3369="","",A3369&amp;"/20")</f>
        <v/>
      </c>
      <c r="H3369" t="str">
        <f>IF($A3369="","",VLOOKUP($A3369,DADOS!F:O,3,FALSE))</f>
        <v/>
      </c>
      <c r="I3369" t="str">
        <f>IF(A3369="","",IF(H3369="","",IF((H3369-G3369)*F3369*$E3369/$D3369/1000&lt;0.2,"&lt;0,2",ROUND((H3369-G3369)*F3369*$E3369/$D3369/1000,2))))</f>
        <v/>
      </c>
      <c r="L3369" t="str">
        <f>IF($A3369="","",VLOOKUP($A3369,DADOS!F:O,6,FALSE))</f>
        <v/>
      </c>
      <c r="M3369" t="str">
        <f>IF(A3369="","",IF(L3369="","",IF((L3369-K3369)*J3369*$E3369/$D3369/1000&lt;0.2,"&lt;0,2",ROUND((L3369-K3369)*J3369*$E3369/$D3369/1000,2))))</f>
        <v/>
      </c>
      <c r="P3369" t="str">
        <f>IF($A3369="","",VLOOKUP($A3369,DADOS!F:O,5,FALSE))</f>
        <v/>
      </c>
      <c r="Q3369" t="str">
        <f>IF(A3369="","",IF(P3369="","",IF((P3369-O3369)*N3369*$E3369/$D3369/1000&lt;0.2,"&lt;0,2",ROUND((P3369-O3369)*N3369*$E3369/$D3369/1000,2))))</f>
        <v/>
      </c>
      <c r="T3369" t="str">
        <f>IF($A3369="","",VLOOKUP($A3369,DADOS!F:O,4,FALSE))</f>
        <v/>
      </c>
      <c r="U3369" t="str">
        <f>IF(A3369="","",IF(T3369="","",IF((T3369-S3369)*R3369*$E3369/$D3369/1000&lt;0.2,"&lt;0,2",ROUND((T3369-S3369)*R3369*$E3369/$D3369/1000,2))))</f>
        <v/>
      </c>
      <c r="X3369" t="str">
        <f>IF($A3369="","",VLOOKUP($A3369,DADOS!F:O,9,FALSE))</f>
        <v/>
      </c>
      <c r="Y3369" t="str">
        <f>IF(A3369="","",IF(X3369="","",IF((X3369-W3369)*V3369*$E3369/$D3369&lt;1,"&lt;1",ROUND((X3369-W3369)*V3369*$E3369/$D3369,2))))</f>
        <v/>
      </c>
      <c r="AB3369" t="str">
        <f>IF($A3369="","",VLOOKUP($A3369,DADOS!F:O,7,FALSE))</f>
        <v/>
      </c>
      <c r="AC3369" t="str">
        <f>IF(A3369="","",IF(AB3369="","",IF((AB3369-AA3369)*Z3369*$E3369/$D3369&lt;1,"&lt;1",ROUND((AB3369-AA3369)*Z3369*$E3369/$D3369,2))))</f>
        <v/>
      </c>
      <c r="AF3369" t="str">
        <f>IF($A3369="","",VLOOKUP($A3369,DADOS!F:O,10,FALSE))</f>
        <v/>
      </c>
      <c r="AG3369" t="str">
        <f>IF(A3369="","",IF(AF3369="","",IF((AF3369-AE3369)*AD3369*$E3369/$D3369&lt;1,"&lt;1",ROUND((AF3369-AE3369)*AD3369*$E3369/$D3369,2))))</f>
        <v/>
      </c>
      <c r="AJ3369" t="str">
        <f>IF($A3369="","",VLOOKUP($A3369,DADOS!F:O,8,FALSE))</f>
        <v/>
      </c>
      <c r="AK3369" t="str">
        <f>IF(A3369="","",IF(AJ3369="","",IF((AJ3369-AI3369)*AH3369*$E3369/$D3369&lt;1,"&lt;1",ROUND((AJ3369-AI3369)*AH3369*$E3369/$D3369,2))))</f>
        <v/>
      </c>
      <c r="AN3369" t="str">
        <f>IF($A3369="","",VLOOKUP($A3369,DADOS!F:O,2,FALSE))</f>
        <v/>
      </c>
      <c r="AO3369" t="str">
        <f>IF(A3369="","",IF(AN3369="","",IF((AN3369-AM3369)*AL3369*$E3369/$D3369/1000&lt;0.2,"&lt;0,2",ROUND((AN3369-AM3369)*AL3369*$E3369/$D3369/1000,2))))</f>
        <v/>
      </c>
      <c r="AQ3369">
        <v>0</v>
      </c>
      <c r="AR3369" t="str">
        <f>IF($A3369="","",VLOOKUP($A3369,DADOS!F:P,11,FALSE))</f>
        <v/>
      </c>
      <c r="AS3369" t="str">
        <f>IF(E3369="","",IF(AQ3369="","",IF(AR3369="","",IF((AR3369-AQ3369)*AP3369*$E3369/$D3369&lt;1,"&lt;1",ROUND((AR3369-AQ3369)*AP3369*$E3369/$D3369,2)))))</f>
        <v/>
      </c>
      <c r="AV3369" t="str">
        <f>IF(A3369="","",VLOOKUP(A3369,DADOS!F:R,12,FALSE))</f>
        <v/>
      </c>
      <c r="AW3369" t="str">
        <f>IF(A3369="","",IF(AU3369="","",IF(AV3369="","",IF((AV3369-AU3369)*AT3369*$E3369/$D3369&lt;1,"&lt;1",ROUND((AV3369-AU3369)*AT3369*$E3369/$D3369,2)))))</f>
        <v/>
      </c>
      <c r="AZ3369" t="str">
        <f>IF($A3369="","",VLOOKUP($A3369,DADOS!F:R,13,FALSE))</f>
        <v/>
      </c>
      <c r="BA3369" t="str">
        <f>IF(A3369="","",IF(AY3369="","",IF(AZ3369="","",IF((AZ3369-AY3369)*AX3369*$E3369/$D3369&lt;1,"&lt;1",ROUND((AZ3369-AY3369)*AX3369*$E3369/$D3369,2)))))</f>
        <v/>
      </c>
    </row>
    <row r="3370">
      <c r="B3370" t="str">
        <f>IF(A3370="","",A3370&amp;"/20")</f>
        <v/>
      </c>
      <c r="H3370" t="str">
        <f>IF($A3370="","",VLOOKUP($A3370,DADOS!F:O,3,FALSE))</f>
        <v/>
      </c>
      <c r="I3370" t="str">
        <f>IF(A3370="","",IF(H3370="","",IF((H3370-G3370)*F3370*$E3370/$D3370/1000&lt;0.2,"&lt;0,2",ROUND((H3370-G3370)*F3370*$E3370/$D3370/1000,2))))</f>
        <v/>
      </c>
      <c r="L3370" t="str">
        <f>IF($A3370="","",VLOOKUP($A3370,DADOS!F:O,6,FALSE))</f>
        <v/>
      </c>
      <c r="M3370" t="str">
        <f>IF(A3370="","",IF(L3370="","",IF((L3370-K3370)*J3370*$E3370/$D3370/1000&lt;0.2,"&lt;0,2",ROUND((L3370-K3370)*J3370*$E3370/$D3370/1000,2))))</f>
        <v/>
      </c>
      <c r="P3370" t="str">
        <f>IF($A3370="","",VLOOKUP($A3370,DADOS!F:O,5,FALSE))</f>
        <v/>
      </c>
      <c r="Q3370" t="str">
        <f>IF(A3370="","",IF(P3370="","",IF((P3370-O3370)*N3370*$E3370/$D3370/1000&lt;0.2,"&lt;0,2",ROUND((P3370-O3370)*N3370*$E3370/$D3370/1000,2))))</f>
        <v/>
      </c>
      <c r="T3370" t="str">
        <f>IF($A3370="","",VLOOKUP($A3370,DADOS!F:O,4,FALSE))</f>
        <v/>
      </c>
      <c r="U3370" t="str">
        <f>IF(A3370="","",IF(T3370="","",IF((T3370-S3370)*R3370*$E3370/$D3370/1000&lt;0.2,"&lt;0,2",ROUND((T3370-S3370)*R3370*$E3370/$D3370/1000,2))))</f>
        <v/>
      </c>
      <c r="X3370" t="str">
        <f>IF($A3370="","",VLOOKUP($A3370,DADOS!F:O,9,FALSE))</f>
        <v/>
      </c>
      <c r="Y3370" t="str">
        <f>IF(A3370="","",IF(X3370="","",IF((X3370-W3370)*V3370*$E3370/$D3370&lt;1,"&lt;1",ROUND((X3370-W3370)*V3370*$E3370/$D3370,2))))</f>
        <v/>
      </c>
      <c r="AB3370" t="str">
        <f>IF($A3370="","",VLOOKUP($A3370,DADOS!F:O,7,FALSE))</f>
        <v/>
      </c>
      <c r="AC3370" t="str">
        <f>IF(A3370="","",IF(AB3370="","",IF((AB3370-AA3370)*Z3370*$E3370/$D3370&lt;1,"&lt;1",ROUND((AB3370-AA3370)*Z3370*$E3370/$D3370,2))))</f>
        <v/>
      </c>
      <c r="AF3370" t="str">
        <f>IF($A3370="","",VLOOKUP($A3370,DADOS!F:O,10,FALSE))</f>
        <v/>
      </c>
      <c r="AG3370" t="str">
        <f>IF(A3370="","",IF(AF3370="","",IF((AF3370-AE3370)*AD3370*$E3370/$D3370&lt;1,"&lt;1",ROUND((AF3370-AE3370)*AD3370*$E3370/$D3370,2))))</f>
        <v/>
      </c>
      <c r="AJ3370" t="str">
        <f>IF($A3370="","",VLOOKUP($A3370,DADOS!F:O,8,FALSE))</f>
        <v/>
      </c>
      <c r="AK3370" t="str">
        <f>IF(A3370="","",IF(AJ3370="","",IF((AJ3370-AI3370)*AH3370*$E3370/$D3370&lt;1,"&lt;1",ROUND((AJ3370-AI3370)*AH3370*$E3370/$D3370,2))))</f>
        <v/>
      </c>
      <c r="AN3370" t="str">
        <f>IF($A3370="","",VLOOKUP($A3370,DADOS!F:O,2,FALSE))</f>
        <v/>
      </c>
      <c r="AO3370" t="str">
        <f>IF(A3370="","",IF(AN3370="","",IF((AN3370-AM3370)*AL3370*$E3370/$D3370/1000&lt;0.2,"&lt;0,2",ROUND((AN3370-AM3370)*AL3370*$E3370/$D3370/1000,2))))</f>
        <v/>
      </c>
      <c r="AQ3370">
        <v>0</v>
      </c>
      <c r="AR3370" t="str">
        <f>IF($A3370="","",VLOOKUP($A3370,DADOS!F:P,11,FALSE))</f>
        <v/>
      </c>
      <c r="AS3370" t="str">
        <f>IF(E3370="","",IF(AQ3370="","",IF(AR3370="","",IF((AR3370-AQ3370)*AP3370*$E3370/$D3370&lt;1,"&lt;1",ROUND((AR3370-AQ3370)*AP3370*$E3370/$D3370,2)))))</f>
        <v/>
      </c>
      <c r="AV3370" t="str">
        <f>IF(A3370="","",VLOOKUP(A3370,DADOS!F:R,12,FALSE))</f>
        <v/>
      </c>
      <c r="AW3370" t="str">
        <f>IF(A3370="","",IF(AU3370="","",IF(AV3370="","",IF((AV3370-AU3370)*AT3370*$E3370/$D3370&lt;1,"&lt;1",ROUND((AV3370-AU3370)*AT3370*$E3370/$D3370,2)))))</f>
        <v/>
      </c>
      <c r="AZ3370" t="str">
        <f>IF($A3370="","",VLOOKUP($A3370,DADOS!F:R,13,FALSE))</f>
        <v/>
      </c>
      <c r="BA3370" t="str">
        <f>IF(A3370="","",IF(AY3370="","",IF(AZ3370="","",IF((AZ3370-AY3370)*AX3370*$E3370/$D3370&lt;1,"&lt;1",ROUND((AZ3370-AY3370)*AX3370*$E3370/$D3370,2)))))</f>
        <v/>
      </c>
    </row>
    <row r="3371">
      <c r="B3371" t="str">
        <f>IF(A3371="","",A3371&amp;"/20")</f>
        <v/>
      </c>
      <c r="H3371" t="str">
        <f>IF($A3371="","",VLOOKUP($A3371,DADOS!F:O,3,FALSE))</f>
        <v/>
      </c>
      <c r="I3371" t="str">
        <f>IF(A3371="","",IF(H3371="","",IF((H3371-G3371)*F3371*$E3371/$D3371/1000&lt;0.2,"&lt;0,2",ROUND((H3371-G3371)*F3371*$E3371/$D3371/1000,2))))</f>
        <v/>
      </c>
      <c r="L3371" t="str">
        <f>IF($A3371="","",VLOOKUP($A3371,DADOS!F:O,6,FALSE))</f>
        <v/>
      </c>
      <c r="M3371" t="str">
        <f>IF(A3371="","",IF(L3371="","",IF((L3371-K3371)*J3371*$E3371/$D3371/1000&lt;0.2,"&lt;0,2",ROUND((L3371-K3371)*J3371*$E3371/$D3371/1000,2))))</f>
        <v/>
      </c>
      <c r="P3371" t="str">
        <f>IF($A3371="","",VLOOKUP($A3371,DADOS!F:O,5,FALSE))</f>
        <v/>
      </c>
      <c r="Q3371" t="str">
        <f>IF(A3371="","",IF(P3371="","",IF((P3371-O3371)*N3371*$E3371/$D3371/1000&lt;0.2,"&lt;0,2",ROUND((P3371-O3371)*N3371*$E3371/$D3371/1000,2))))</f>
        <v/>
      </c>
      <c r="T3371" t="str">
        <f>IF($A3371="","",VLOOKUP($A3371,DADOS!F:O,4,FALSE))</f>
        <v/>
      </c>
      <c r="U3371" t="str">
        <f>IF(A3371="","",IF(T3371="","",IF((T3371-S3371)*R3371*$E3371/$D3371/1000&lt;0.2,"&lt;0,2",ROUND((T3371-S3371)*R3371*$E3371/$D3371/1000,2))))</f>
        <v/>
      </c>
      <c r="X3371" t="str">
        <f>IF($A3371="","",VLOOKUP($A3371,DADOS!F:O,9,FALSE))</f>
        <v/>
      </c>
      <c r="Y3371" t="str">
        <f>IF(A3371="","",IF(X3371="","",IF((X3371-W3371)*V3371*$E3371/$D3371&lt;1,"&lt;1",ROUND((X3371-W3371)*V3371*$E3371/$D3371,2))))</f>
        <v/>
      </c>
      <c r="AB3371" t="str">
        <f>IF($A3371="","",VLOOKUP($A3371,DADOS!F:O,7,FALSE))</f>
        <v/>
      </c>
      <c r="AC3371" t="str">
        <f>IF(A3371="","",IF(AB3371="","",IF((AB3371-AA3371)*Z3371*$E3371/$D3371&lt;1,"&lt;1",ROUND((AB3371-AA3371)*Z3371*$E3371/$D3371,2))))</f>
        <v/>
      </c>
      <c r="AF3371" t="str">
        <f>IF($A3371="","",VLOOKUP($A3371,DADOS!F:O,10,FALSE))</f>
        <v/>
      </c>
      <c r="AG3371" t="str">
        <f>IF(A3371="","",IF(AF3371="","",IF((AF3371-AE3371)*AD3371*$E3371/$D3371&lt;1,"&lt;1",ROUND((AF3371-AE3371)*AD3371*$E3371/$D3371,2))))</f>
        <v/>
      </c>
      <c r="AJ3371" t="str">
        <f>IF($A3371="","",VLOOKUP($A3371,DADOS!F:O,8,FALSE))</f>
        <v/>
      </c>
      <c r="AK3371" t="str">
        <f>IF(A3371="","",IF(AJ3371="","",IF((AJ3371-AI3371)*AH3371*$E3371/$D3371&lt;1,"&lt;1",ROUND((AJ3371-AI3371)*AH3371*$E3371/$D3371,2))))</f>
        <v/>
      </c>
      <c r="AN3371" t="str">
        <f>IF($A3371="","",VLOOKUP($A3371,DADOS!F:O,2,FALSE))</f>
        <v/>
      </c>
      <c r="AO3371" t="str">
        <f>IF(A3371="","",IF(AN3371="","",IF((AN3371-AM3371)*AL3371*$E3371/$D3371/1000&lt;0.2,"&lt;0,2",ROUND((AN3371-AM3371)*AL3371*$E3371/$D3371/1000,2))))</f>
        <v/>
      </c>
      <c r="AQ3371">
        <v>0</v>
      </c>
      <c r="AR3371" t="str">
        <f>IF($A3371="","",VLOOKUP($A3371,DADOS!F:P,11,FALSE))</f>
        <v/>
      </c>
      <c r="AS3371" t="str">
        <f>IF(E3371="","",IF(AQ3371="","",IF(AR3371="","",IF((AR3371-AQ3371)*AP3371*$E3371/$D3371&lt;1,"&lt;1",ROUND((AR3371-AQ3371)*AP3371*$E3371/$D3371,2)))))</f>
        <v/>
      </c>
      <c r="AV3371" t="str">
        <f>IF(A3371="","",VLOOKUP(A3371,DADOS!F:R,12,FALSE))</f>
        <v/>
      </c>
      <c r="AW3371" t="str">
        <f>IF(A3371="","",IF(AU3371="","",IF(AV3371="","",IF((AV3371-AU3371)*AT3371*$E3371/$D3371&lt;1,"&lt;1",ROUND((AV3371-AU3371)*AT3371*$E3371/$D3371,2)))))</f>
        <v/>
      </c>
      <c r="AZ3371" t="str">
        <f>IF($A3371="","",VLOOKUP($A3371,DADOS!F:R,13,FALSE))</f>
        <v/>
      </c>
      <c r="BA3371" t="str">
        <f>IF(A3371="","",IF(AY3371="","",IF(AZ3371="","",IF((AZ3371-AY3371)*AX3371*$E3371/$D3371&lt;1,"&lt;1",ROUND((AZ3371-AY3371)*AX3371*$E3371/$D3371,2)))))</f>
        <v/>
      </c>
    </row>
    <row r="3372">
      <c r="B3372" t="str">
        <f>IF(A3372="","",A3372&amp;"/20")</f>
        <v/>
      </c>
      <c r="H3372" t="str">
        <f>IF($A3372="","",VLOOKUP($A3372,DADOS!F:O,3,FALSE))</f>
        <v/>
      </c>
      <c r="I3372" t="str">
        <f>IF(A3372="","",IF(H3372="","",IF((H3372-G3372)*F3372*$E3372/$D3372/1000&lt;0.2,"&lt;0,2",ROUND((H3372-G3372)*F3372*$E3372/$D3372/1000,2))))</f>
        <v/>
      </c>
      <c r="L3372" t="str">
        <f>IF($A3372="","",VLOOKUP($A3372,DADOS!F:O,6,FALSE))</f>
        <v/>
      </c>
      <c r="M3372" t="str">
        <f>IF(A3372="","",IF(L3372="","",IF((L3372-K3372)*J3372*$E3372/$D3372/1000&lt;0.2,"&lt;0,2",ROUND((L3372-K3372)*J3372*$E3372/$D3372/1000,2))))</f>
        <v/>
      </c>
      <c r="P3372" t="str">
        <f>IF($A3372="","",VLOOKUP($A3372,DADOS!F:O,5,FALSE))</f>
        <v/>
      </c>
      <c r="Q3372" t="str">
        <f>IF(A3372="","",IF(P3372="","",IF((P3372-O3372)*N3372*$E3372/$D3372/1000&lt;0.2,"&lt;0,2",ROUND((P3372-O3372)*N3372*$E3372/$D3372/1000,2))))</f>
        <v/>
      </c>
      <c r="T3372" t="str">
        <f>IF($A3372="","",VLOOKUP($A3372,DADOS!F:O,4,FALSE))</f>
        <v/>
      </c>
      <c r="U3372" t="str">
        <f>IF(A3372="","",IF(T3372="","",IF((T3372-S3372)*R3372*$E3372/$D3372/1000&lt;0.2,"&lt;0,2",ROUND((T3372-S3372)*R3372*$E3372/$D3372/1000,2))))</f>
        <v/>
      </c>
      <c r="X3372" t="str">
        <f>IF($A3372="","",VLOOKUP($A3372,DADOS!F:O,9,FALSE))</f>
        <v/>
      </c>
      <c r="Y3372" t="str">
        <f>IF(A3372="","",IF(X3372="","",IF((X3372-W3372)*V3372*$E3372/$D3372&lt;1,"&lt;1",ROUND((X3372-W3372)*V3372*$E3372/$D3372,2))))</f>
        <v/>
      </c>
      <c r="AB3372" t="str">
        <f>IF($A3372="","",VLOOKUP($A3372,DADOS!F:O,7,FALSE))</f>
        <v/>
      </c>
      <c r="AC3372" t="str">
        <f>IF(A3372="","",IF(AB3372="","",IF((AB3372-AA3372)*Z3372*$E3372/$D3372&lt;1,"&lt;1",ROUND((AB3372-AA3372)*Z3372*$E3372/$D3372,2))))</f>
        <v/>
      </c>
      <c r="AF3372" t="str">
        <f>IF($A3372="","",VLOOKUP($A3372,DADOS!F:O,10,FALSE))</f>
        <v/>
      </c>
      <c r="AG3372" t="str">
        <f>IF(A3372="","",IF(AF3372="","",IF((AF3372-AE3372)*AD3372*$E3372/$D3372&lt;1,"&lt;1",ROUND((AF3372-AE3372)*AD3372*$E3372/$D3372,2))))</f>
        <v/>
      </c>
      <c r="AJ3372" t="str">
        <f>IF($A3372="","",VLOOKUP($A3372,DADOS!F:O,8,FALSE))</f>
        <v/>
      </c>
      <c r="AK3372" t="str">
        <f>IF(A3372="","",IF(AJ3372="","",IF((AJ3372-AI3372)*AH3372*$E3372/$D3372&lt;1,"&lt;1",ROUND((AJ3372-AI3372)*AH3372*$E3372/$D3372,2))))</f>
        <v/>
      </c>
      <c r="AN3372" t="str">
        <f>IF($A3372="","",VLOOKUP($A3372,DADOS!F:O,2,FALSE))</f>
        <v/>
      </c>
      <c r="AO3372" t="str">
        <f>IF(A3372="","",IF(AN3372="","",IF((AN3372-AM3372)*AL3372*$E3372/$D3372/1000&lt;0.2,"&lt;0,2",ROUND((AN3372-AM3372)*AL3372*$E3372/$D3372/1000,2))))</f>
        <v/>
      </c>
      <c r="AQ3372">
        <v>0</v>
      </c>
      <c r="AR3372" t="str">
        <f>IF($A3372="","",VLOOKUP($A3372,DADOS!F:P,11,FALSE))</f>
        <v/>
      </c>
      <c r="AS3372" t="str">
        <f>IF(E3372="","",IF(AQ3372="","",IF(AR3372="","",IF((AR3372-AQ3372)*AP3372*$E3372/$D3372&lt;1,"&lt;1",ROUND((AR3372-AQ3372)*AP3372*$E3372/$D3372,2)))))</f>
        <v/>
      </c>
      <c r="AV3372" t="str">
        <f>IF(A3372="","",VLOOKUP(A3372,DADOS!F:R,12,FALSE))</f>
        <v/>
      </c>
      <c r="AW3372" t="str">
        <f>IF(A3372="","",IF(AU3372="","",IF(AV3372="","",IF((AV3372-AU3372)*AT3372*$E3372/$D3372&lt;1,"&lt;1",ROUND((AV3372-AU3372)*AT3372*$E3372/$D3372,2)))))</f>
        <v/>
      </c>
      <c r="AZ3372" t="str">
        <f>IF($A3372="","",VLOOKUP($A3372,DADOS!F:R,13,FALSE))</f>
        <v/>
      </c>
      <c r="BA3372" t="str">
        <f>IF(A3372="","",IF(AY3372="","",IF(AZ3372="","",IF((AZ3372-AY3372)*AX3372*$E3372/$D3372&lt;1,"&lt;1",ROUND((AZ3372-AY3372)*AX3372*$E3372/$D3372,2)))))</f>
        <v/>
      </c>
    </row>
    <row r="3373">
      <c r="B3373" t="str">
        <f>IF(A3373="","",A3373&amp;"/20")</f>
        <v/>
      </c>
      <c r="H3373" t="str">
        <f>IF($A3373="","",VLOOKUP($A3373,DADOS!F:O,3,FALSE))</f>
        <v/>
      </c>
      <c r="I3373" t="str">
        <f>IF(A3373="","",IF(H3373="","",IF((H3373-G3373)*F3373*$E3373/$D3373/1000&lt;0.2,"&lt;0,2",ROUND((H3373-G3373)*F3373*$E3373/$D3373/1000,2))))</f>
        <v/>
      </c>
      <c r="L3373" t="str">
        <f>IF($A3373="","",VLOOKUP($A3373,DADOS!F:O,6,FALSE))</f>
        <v/>
      </c>
      <c r="M3373" t="str">
        <f>IF(A3373="","",IF(L3373="","",IF((L3373-K3373)*J3373*$E3373/$D3373/1000&lt;0.2,"&lt;0,2",ROUND((L3373-K3373)*J3373*$E3373/$D3373/1000,2))))</f>
        <v/>
      </c>
      <c r="P3373" t="str">
        <f>IF($A3373="","",VLOOKUP($A3373,DADOS!F:O,5,FALSE))</f>
        <v/>
      </c>
      <c r="Q3373" t="str">
        <f>IF(A3373="","",IF(P3373="","",IF((P3373-O3373)*N3373*$E3373/$D3373/1000&lt;0.2,"&lt;0,2",ROUND((P3373-O3373)*N3373*$E3373/$D3373/1000,2))))</f>
        <v/>
      </c>
      <c r="T3373" t="str">
        <f>IF($A3373="","",VLOOKUP($A3373,DADOS!F:O,4,FALSE))</f>
        <v/>
      </c>
      <c r="U3373" t="str">
        <f>IF(A3373="","",IF(T3373="","",IF((T3373-S3373)*R3373*$E3373/$D3373/1000&lt;0.2,"&lt;0,2",ROUND((T3373-S3373)*R3373*$E3373/$D3373/1000,2))))</f>
        <v/>
      </c>
      <c r="X3373" t="str">
        <f>IF($A3373="","",VLOOKUP($A3373,DADOS!F:O,9,FALSE))</f>
        <v/>
      </c>
      <c r="Y3373" t="str">
        <f>IF(A3373="","",IF(X3373="","",IF((X3373-W3373)*V3373*$E3373/$D3373&lt;1,"&lt;1",ROUND((X3373-W3373)*V3373*$E3373/$D3373,2))))</f>
        <v/>
      </c>
      <c r="AB3373" t="str">
        <f>IF($A3373="","",VLOOKUP($A3373,DADOS!F:O,7,FALSE))</f>
        <v/>
      </c>
      <c r="AC3373" t="str">
        <f>IF(A3373="","",IF(AB3373="","",IF((AB3373-AA3373)*Z3373*$E3373/$D3373&lt;1,"&lt;1",ROUND((AB3373-AA3373)*Z3373*$E3373/$D3373,2))))</f>
        <v/>
      </c>
      <c r="AF3373" t="str">
        <f>IF($A3373="","",VLOOKUP($A3373,DADOS!F:O,10,FALSE))</f>
        <v/>
      </c>
      <c r="AG3373" t="str">
        <f>IF(A3373="","",IF(AF3373="","",IF((AF3373-AE3373)*AD3373*$E3373/$D3373&lt;1,"&lt;1",ROUND((AF3373-AE3373)*AD3373*$E3373/$D3373,2))))</f>
        <v/>
      </c>
      <c r="AJ3373" t="str">
        <f>IF($A3373="","",VLOOKUP($A3373,DADOS!F:O,8,FALSE))</f>
        <v/>
      </c>
      <c r="AK3373" t="str">
        <f>IF(A3373="","",IF(AJ3373="","",IF((AJ3373-AI3373)*AH3373*$E3373/$D3373&lt;1,"&lt;1",ROUND((AJ3373-AI3373)*AH3373*$E3373/$D3373,2))))</f>
        <v/>
      </c>
      <c r="AN3373" t="str">
        <f>IF($A3373="","",VLOOKUP($A3373,DADOS!F:O,2,FALSE))</f>
        <v/>
      </c>
      <c r="AO3373" t="str">
        <f>IF(A3373="","",IF(AN3373="","",IF((AN3373-AM3373)*AL3373*$E3373/$D3373/1000&lt;0.2,"&lt;0,2",ROUND((AN3373-AM3373)*AL3373*$E3373/$D3373/1000,2))))</f>
        <v/>
      </c>
      <c r="AQ3373">
        <v>0</v>
      </c>
      <c r="AR3373" t="str">
        <f>IF($A3373="","",VLOOKUP($A3373,DADOS!F:P,11,FALSE))</f>
        <v/>
      </c>
      <c r="AS3373" t="str">
        <f>IF(E3373="","",IF(AQ3373="","",IF(AR3373="","",IF((AR3373-AQ3373)*AP3373*$E3373/$D3373&lt;1,"&lt;1",ROUND((AR3373-AQ3373)*AP3373*$E3373/$D3373,2)))))</f>
        <v/>
      </c>
      <c r="AV3373" t="str">
        <f>IF(A3373="","",VLOOKUP(A3373,DADOS!F:R,12,FALSE))</f>
        <v/>
      </c>
      <c r="AW3373" t="str">
        <f>IF(A3373="","",IF(AU3373="","",IF(AV3373="","",IF((AV3373-AU3373)*AT3373*$E3373/$D3373&lt;1,"&lt;1",ROUND((AV3373-AU3373)*AT3373*$E3373/$D3373,2)))))</f>
        <v/>
      </c>
      <c r="AZ3373" t="str">
        <f>IF($A3373="","",VLOOKUP($A3373,DADOS!F:R,13,FALSE))</f>
        <v/>
      </c>
      <c r="BA3373" t="str">
        <f>IF(A3373="","",IF(AY3373="","",IF(AZ3373="","",IF((AZ3373-AY3373)*AX3373*$E3373/$D3373&lt;1,"&lt;1",ROUND((AZ3373-AY3373)*AX3373*$E3373/$D3373,2)))))</f>
        <v/>
      </c>
    </row>
    <row r="3374">
      <c r="B3374" t="str">
        <f>IF(A3374="","",A3374&amp;"/20")</f>
        <v/>
      </c>
      <c r="H3374" t="str">
        <f>IF($A3374="","",VLOOKUP($A3374,DADOS!F:O,3,FALSE))</f>
        <v/>
      </c>
      <c r="I3374" t="str">
        <f>IF(A3374="","",IF(H3374="","",IF((H3374-G3374)*F3374*$E3374/$D3374/1000&lt;0.2,"&lt;0,2",ROUND((H3374-G3374)*F3374*$E3374/$D3374/1000,2))))</f>
        <v/>
      </c>
      <c r="L3374" t="str">
        <f>IF($A3374="","",VLOOKUP($A3374,DADOS!F:O,6,FALSE))</f>
        <v/>
      </c>
      <c r="M3374" t="str">
        <f>IF(A3374="","",IF(L3374="","",IF((L3374-K3374)*J3374*$E3374/$D3374/1000&lt;0.2,"&lt;0,2",ROUND((L3374-K3374)*J3374*$E3374/$D3374/1000,2))))</f>
        <v/>
      </c>
      <c r="P3374" t="str">
        <f>IF($A3374="","",VLOOKUP($A3374,DADOS!F:O,5,FALSE))</f>
        <v/>
      </c>
      <c r="Q3374" t="str">
        <f>IF(A3374="","",IF(P3374="","",IF((P3374-O3374)*N3374*$E3374/$D3374/1000&lt;0.2,"&lt;0,2",ROUND((P3374-O3374)*N3374*$E3374/$D3374/1000,2))))</f>
        <v/>
      </c>
      <c r="T3374" t="str">
        <f>IF($A3374="","",VLOOKUP($A3374,DADOS!F:O,4,FALSE))</f>
        <v/>
      </c>
      <c r="U3374" t="str">
        <f>IF(A3374="","",IF(T3374="","",IF((T3374-S3374)*R3374*$E3374/$D3374/1000&lt;0.2,"&lt;0,2",ROUND((T3374-S3374)*R3374*$E3374/$D3374/1000,2))))</f>
        <v/>
      </c>
      <c r="X3374" t="str">
        <f>IF($A3374="","",VLOOKUP($A3374,DADOS!F:O,9,FALSE))</f>
        <v/>
      </c>
      <c r="Y3374" t="str">
        <f>IF(A3374="","",IF(X3374="","",IF((X3374-W3374)*V3374*$E3374/$D3374&lt;1,"&lt;1",ROUND((X3374-W3374)*V3374*$E3374/$D3374,2))))</f>
        <v/>
      </c>
      <c r="AB3374" t="str">
        <f>IF($A3374="","",VLOOKUP($A3374,DADOS!F:O,7,FALSE))</f>
        <v/>
      </c>
      <c r="AC3374" t="str">
        <f>IF(A3374="","",IF(AB3374="","",IF((AB3374-AA3374)*Z3374*$E3374/$D3374&lt;1,"&lt;1",ROUND((AB3374-AA3374)*Z3374*$E3374/$D3374,2))))</f>
        <v/>
      </c>
      <c r="AF3374" t="str">
        <f>IF($A3374="","",VLOOKUP($A3374,DADOS!F:O,10,FALSE))</f>
        <v/>
      </c>
      <c r="AG3374" t="str">
        <f>IF(A3374="","",IF(AF3374="","",IF((AF3374-AE3374)*AD3374*$E3374/$D3374&lt;1,"&lt;1",ROUND((AF3374-AE3374)*AD3374*$E3374/$D3374,2))))</f>
        <v/>
      </c>
      <c r="AJ3374" t="str">
        <f>IF($A3374="","",VLOOKUP($A3374,DADOS!F:O,8,FALSE))</f>
        <v/>
      </c>
      <c r="AK3374" t="str">
        <f>IF(A3374="","",IF(AJ3374="","",IF((AJ3374-AI3374)*AH3374*$E3374/$D3374&lt;1,"&lt;1",ROUND((AJ3374-AI3374)*AH3374*$E3374/$D3374,2))))</f>
        <v/>
      </c>
      <c r="AN3374" t="str">
        <f>IF($A3374="","",VLOOKUP($A3374,DADOS!F:O,2,FALSE))</f>
        <v/>
      </c>
      <c r="AO3374" t="str">
        <f>IF(A3374="","",IF(AN3374="","",IF((AN3374-AM3374)*AL3374*$E3374/$D3374/1000&lt;0.2,"&lt;0,2",ROUND((AN3374-AM3374)*AL3374*$E3374/$D3374/1000,2))))</f>
        <v/>
      </c>
      <c r="AQ3374">
        <v>0</v>
      </c>
      <c r="AR3374" t="str">
        <f>IF($A3374="","",VLOOKUP($A3374,DADOS!F:P,11,FALSE))</f>
        <v/>
      </c>
      <c r="AS3374" t="str">
        <f>IF(E3374="","",IF(AQ3374="","",IF(AR3374="","",IF((AR3374-AQ3374)*AP3374*$E3374/$D3374&lt;1,"&lt;1",ROUND((AR3374-AQ3374)*AP3374*$E3374/$D3374,2)))))</f>
        <v/>
      </c>
      <c r="AV3374" t="str">
        <f>IF(A3374="","",VLOOKUP(A3374,DADOS!F:R,12,FALSE))</f>
        <v/>
      </c>
      <c r="AW3374" t="str">
        <f>IF(A3374="","",IF(AU3374="","",IF(AV3374="","",IF((AV3374-AU3374)*AT3374*$E3374/$D3374&lt;1,"&lt;1",ROUND((AV3374-AU3374)*AT3374*$E3374/$D3374,2)))))</f>
        <v/>
      </c>
      <c r="AZ3374" t="str">
        <f>IF($A3374="","",VLOOKUP($A3374,DADOS!F:R,13,FALSE))</f>
        <v/>
      </c>
      <c r="BA3374" t="str">
        <f>IF(A3374="","",IF(AY3374="","",IF(AZ3374="","",IF((AZ3374-AY3374)*AX3374*$E3374/$D3374&lt;1,"&lt;1",ROUND((AZ3374-AY3374)*AX3374*$E3374/$D3374,2)))))</f>
        <v/>
      </c>
    </row>
    <row r="3375">
      <c r="B3375" t="str">
        <f>IF(A3375="","",A3375&amp;"/20")</f>
        <v/>
      </c>
      <c r="H3375" t="str">
        <f>IF($A3375="","",VLOOKUP($A3375,DADOS!F:O,3,FALSE))</f>
        <v/>
      </c>
      <c r="I3375" t="str">
        <f>IF(A3375="","",IF(H3375="","",IF((H3375-G3375)*F3375*$E3375/$D3375/1000&lt;0.2,"&lt;0,2",ROUND((H3375-G3375)*F3375*$E3375/$D3375/1000,2))))</f>
        <v/>
      </c>
      <c r="L3375" t="str">
        <f>IF($A3375="","",VLOOKUP($A3375,DADOS!F:O,6,FALSE))</f>
        <v/>
      </c>
      <c r="M3375" t="str">
        <f>IF(A3375="","",IF(L3375="","",IF((L3375-K3375)*J3375*$E3375/$D3375/1000&lt;0.2,"&lt;0,2",ROUND((L3375-K3375)*J3375*$E3375/$D3375/1000,2))))</f>
        <v/>
      </c>
      <c r="P3375" t="str">
        <f>IF($A3375="","",VLOOKUP($A3375,DADOS!F:O,5,FALSE))</f>
        <v/>
      </c>
      <c r="Q3375" t="str">
        <f>IF(A3375="","",IF(P3375="","",IF((P3375-O3375)*N3375*$E3375/$D3375/1000&lt;0.2,"&lt;0,2",ROUND((P3375-O3375)*N3375*$E3375/$D3375/1000,2))))</f>
        <v/>
      </c>
      <c r="T3375" t="str">
        <f>IF($A3375="","",VLOOKUP($A3375,DADOS!F:O,4,FALSE))</f>
        <v/>
      </c>
      <c r="U3375" t="str">
        <f>IF(A3375="","",IF(T3375="","",IF((T3375-S3375)*R3375*$E3375/$D3375/1000&lt;0.2,"&lt;0,2",ROUND((T3375-S3375)*R3375*$E3375/$D3375/1000,2))))</f>
        <v/>
      </c>
      <c r="X3375" t="str">
        <f>IF($A3375="","",VLOOKUP($A3375,DADOS!F:O,9,FALSE))</f>
        <v/>
      </c>
      <c r="Y3375" t="str">
        <f>IF(A3375="","",IF(X3375="","",IF((X3375-W3375)*V3375*$E3375/$D3375&lt;1,"&lt;1",ROUND((X3375-W3375)*V3375*$E3375/$D3375,2))))</f>
        <v/>
      </c>
      <c r="AB3375" t="str">
        <f>IF($A3375="","",VLOOKUP($A3375,DADOS!F:O,7,FALSE))</f>
        <v/>
      </c>
      <c r="AC3375" t="str">
        <f>IF(A3375="","",IF(AB3375="","",IF((AB3375-AA3375)*Z3375*$E3375/$D3375&lt;1,"&lt;1",ROUND((AB3375-AA3375)*Z3375*$E3375/$D3375,2))))</f>
        <v/>
      </c>
      <c r="AF3375" t="str">
        <f>IF($A3375="","",VLOOKUP($A3375,DADOS!F:O,10,FALSE))</f>
        <v/>
      </c>
      <c r="AG3375" t="str">
        <f>IF(A3375="","",IF(AF3375="","",IF((AF3375-AE3375)*AD3375*$E3375/$D3375&lt;1,"&lt;1",ROUND((AF3375-AE3375)*AD3375*$E3375/$D3375,2))))</f>
        <v/>
      </c>
      <c r="AJ3375" t="str">
        <f>IF($A3375="","",VLOOKUP($A3375,DADOS!F:O,8,FALSE))</f>
        <v/>
      </c>
      <c r="AK3375" t="str">
        <f>IF(A3375="","",IF(AJ3375="","",IF((AJ3375-AI3375)*AH3375*$E3375/$D3375&lt;1,"&lt;1",ROUND((AJ3375-AI3375)*AH3375*$E3375/$D3375,2))))</f>
        <v/>
      </c>
      <c r="AN3375" t="str">
        <f>IF($A3375="","",VLOOKUP($A3375,DADOS!F:O,2,FALSE))</f>
        <v/>
      </c>
      <c r="AO3375" t="str">
        <f>IF(A3375="","",IF(AN3375="","",IF((AN3375-AM3375)*AL3375*$E3375/$D3375/1000&lt;0.2,"&lt;0,2",ROUND((AN3375-AM3375)*AL3375*$E3375/$D3375/1000,2))))</f>
        <v/>
      </c>
      <c r="AQ3375">
        <v>0</v>
      </c>
      <c r="AR3375" t="str">
        <f>IF($A3375="","",VLOOKUP($A3375,DADOS!F:P,11,FALSE))</f>
        <v/>
      </c>
      <c r="AS3375" t="str">
        <f>IF(E3375="","",IF(AQ3375="","",IF(AR3375="","",IF((AR3375-AQ3375)*AP3375*$E3375/$D3375&lt;1,"&lt;1",ROUND((AR3375-AQ3375)*AP3375*$E3375/$D3375,2)))))</f>
        <v/>
      </c>
      <c r="AV3375" t="str">
        <f>IF(A3375="","",VLOOKUP(A3375,DADOS!F:R,12,FALSE))</f>
        <v/>
      </c>
      <c r="AW3375" t="str">
        <f>IF(A3375="","",IF(AU3375="","",IF(AV3375="","",IF((AV3375-AU3375)*AT3375*$E3375/$D3375&lt;1,"&lt;1",ROUND((AV3375-AU3375)*AT3375*$E3375/$D3375,2)))))</f>
        <v/>
      </c>
      <c r="AZ3375" t="str">
        <f>IF($A3375="","",VLOOKUP($A3375,DADOS!F:R,13,FALSE))</f>
        <v/>
      </c>
      <c r="BA3375" t="str">
        <f>IF(A3375="","",IF(AY3375="","",IF(AZ3375="","",IF((AZ3375-AY3375)*AX3375*$E3375/$D3375&lt;1,"&lt;1",ROUND((AZ3375-AY3375)*AX3375*$E3375/$D3375,2)))))</f>
        <v/>
      </c>
    </row>
    <row r="3376">
      <c r="B3376" t="str">
        <f>IF(A3376="","",A3376&amp;"/20")</f>
        <v/>
      </c>
      <c r="H3376" t="str">
        <f>IF($A3376="","",VLOOKUP($A3376,DADOS!F:O,3,FALSE))</f>
        <v/>
      </c>
      <c r="I3376" t="str">
        <f>IF(A3376="","",IF(H3376="","",IF((H3376-G3376)*F3376*$E3376/$D3376/1000&lt;0.2,"&lt;0,2",ROUND((H3376-G3376)*F3376*$E3376/$D3376/1000,2))))</f>
        <v/>
      </c>
      <c r="L3376" t="str">
        <f>IF($A3376="","",VLOOKUP($A3376,DADOS!F:O,6,FALSE))</f>
        <v/>
      </c>
      <c r="M3376" t="str">
        <f>IF(A3376="","",IF(L3376="","",IF((L3376-K3376)*J3376*$E3376/$D3376/1000&lt;0.2,"&lt;0,2",ROUND((L3376-K3376)*J3376*$E3376/$D3376/1000,2))))</f>
        <v/>
      </c>
      <c r="P3376" t="str">
        <f>IF($A3376="","",VLOOKUP($A3376,DADOS!F:O,5,FALSE))</f>
        <v/>
      </c>
      <c r="Q3376" t="str">
        <f>IF(A3376="","",IF(P3376="","",IF((P3376-O3376)*N3376*$E3376/$D3376/1000&lt;0.2,"&lt;0,2",ROUND((P3376-O3376)*N3376*$E3376/$D3376/1000,2))))</f>
        <v/>
      </c>
      <c r="T3376" t="str">
        <f>IF($A3376="","",VLOOKUP($A3376,DADOS!F:O,4,FALSE))</f>
        <v/>
      </c>
      <c r="U3376" t="str">
        <f>IF(A3376="","",IF(T3376="","",IF((T3376-S3376)*R3376*$E3376/$D3376/1000&lt;0.2,"&lt;0,2",ROUND((T3376-S3376)*R3376*$E3376/$D3376/1000,2))))</f>
        <v/>
      </c>
      <c r="X3376" t="str">
        <f>IF($A3376="","",VLOOKUP($A3376,DADOS!F:O,9,FALSE))</f>
        <v/>
      </c>
      <c r="Y3376" t="str">
        <f>IF(A3376="","",IF(X3376="","",IF((X3376-W3376)*V3376*$E3376/$D3376&lt;1,"&lt;1",ROUND((X3376-W3376)*V3376*$E3376/$D3376,2))))</f>
        <v/>
      </c>
      <c r="AB3376" t="str">
        <f>IF($A3376="","",VLOOKUP($A3376,DADOS!F:O,7,FALSE))</f>
        <v/>
      </c>
      <c r="AC3376" t="str">
        <f>IF(A3376="","",IF(AB3376="","",IF((AB3376-AA3376)*Z3376*$E3376/$D3376&lt;1,"&lt;1",ROUND((AB3376-AA3376)*Z3376*$E3376/$D3376,2))))</f>
        <v/>
      </c>
      <c r="AF3376" t="str">
        <f>IF($A3376="","",VLOOKUP($A3376,DADOS!F:O,10,FALSE))</f>
        <v/>
      </c>
      <c r="AG3376" t="str">
        <f>IF(A3376="","",IF(AF3376="","",IF((AF3376-AE3376)*AD3376*$E3376/$D3376&lt;1,"&lt;1",ROUND((AF3376-AE3376)*AD3376*$E3376/$D3376,2))))</f>
        <v/>
      </c>
      <c r="AJ3376" t="str">
        <f>IF($A3376="","",VLOOKUP($A3376,DADOS!F:O,8,FALSE))</f>
        <v/>
      </c>
      <c r="AK3376" t="str">
        <f>IF(A3376="","",IF(AJ3376="","",IF((AJ3376-AI3376)*AH3376*$E3376/$D3376&lt;1,"&lt;1",ROUND((AJ3376-AI3376)*AH3376*$E3376/$D3376,2))))</f>
        <v/>
      </c>
      <c r="AN3376" t="str">
        <f>IF($A3376="","",VLOOKUP($A3376,DADOS!F:O,2,FALSE))</f>
        <v/>
      </c>
      <c r="AO3376" t="str">
        <f>IF(A3376="","",IF(AN3376="","",IF((AN3376-AM3376)*AL3376*$E3376/$D3376/1000&lt;0.2,"&lt;0,2",ROUND((AN3376-AM3376)*AL3376*$E3376/$D3376/1000,2))))</f>
        <v/>
      </c>
      <c r="AQ3376">
        <v>0</v>
      </c>
      <c r="AR3376" t="str">
        <f>IF($A3376="","",VLOOKUP($A3376,DADOS!F:P,11,FALSE))</f>
        <v/>
      </c>
      <c r="AS3376" t="str">
        <f>IF(E3376="","",IF(AQ3376="","",IF(AR3376="","",IF((AR3376-AQ3376)*AP3376*$E3376/$D3376&lt;1,"&lt;1",ROUND((AR3376-AQ3376)*AP3376*$E3376/$D3376,2)))))</f>
        <v/>
      </c>
      <c r="AV3376" t="str">
        <f>IF(A3376="","",VLOOKUP(A3376,DADOS!F:R,12,FALSE))</f>
        <v/>
      </c>
      <c r="AW3376" t="str">
        <f>IF(A3376="","",IF(AU3376="","",IF(AV3376="","",IF((AV3376-AU3376)*AT3376*$E3376/$D3376&lt;1,"&lt;1",ROUND((AV3376-AU3376)*AT3376*$E3376/$D3376,2)))))</f>
        <v/>
      </c>
      <c r="AZ3376" t="str">
        <f>IF($A3376="","",VLOOKUP($A3376,DADOS!F:R,13,FALSE))</f>
        <v/>
      </c>
      <c r="BA3376" t="str">
        <f>IF(A3376="","",IF(AY3376="","",IF(AZ3376="","",IF((AZ3376-AY3376)*AX3376*$E3376/$D3376&lt;1,"&lt;1",ROUND((AZ3376-AY3376)*AX3376*$E3376/$D3376,2)))))</f>
        <v/>
      </c>
    </row>
    <row r="3377">
      <c r="B3377" t="str">
        <f>IF(A3377="","",A3377&amp;"/20")</f>
        <v/>
      </c>
      <c r="H3377" t="str">
        <f>IF($A3377="","",VLOOKUP($A3377,DADOS!F:O,3,FALSE))</f>
        <v/>
      </c>
      <c r="I3377" t="str">
        <f>IF(A3377="","",IF(H3377="","",IF((H3377-G3377)*F3377*$E3377/$D3377/1000&lt;0.2,"&lt;0,2",ROUND((H3377-G3377)*F3377*$E3377/$D3377/1000,2))))</f>
        <v/>
      </c>
      <c r="L3377" t="str">
        <f>IF($A3377="","",VLOOKUP($A3377,DADOS!F:O,6,FALSE))</f>
        <v/>
      </c>
      <c r="M3377" t="str">
        <f>IF(A3377="","",IF(L3377="","",IF((L3377-K3377)*J3377*$E3377/$D3377/1000&lt;0.2,"&lt;0,2",ROUND((L3377-K3377)*J3377*$E3377/$D3377/1000,2))))</f>
        <v/>
      </c>
      <c r="P3377" t="str">
        <f>IF($A3377="","",VLOOKUP($A3377,DADOS!F:O,5,FALSE))</f>
        <v/>
      </c>
      <c r="Q3377" t="str">
        <f>IF(A3377="","",IF(P3377="","",IF((P3377-O3377)*N3377*$E3377/$D3377/1000&lt;0.2,"&lt;0,2",ROUND((P3377-O3377)*N3377*$E3377/$D3377/1000,2))))</f>
        <v/>
      </c>
      <c r="T3377" t="str">
        <f>IF($A3377="","",VLOOKUP($A3377,DADOS!F:O,4,FALSE))</f>
        <v/>
      </c>
      <c r="U3377" t="str">
        <f>IF(A3377="","",IF(T3377="","",IF((T3377-S3377)*R3377*$E3377/$D3377/1000&lt;0.2,"&lt;0,2",ROUND((T3377-S3377)*R3377*$E3377/$D3377/1000,2))))</f>
        <v/>
      </c>
      <c r="X3377" t="str">
        <f>IF($A3377="","",VLOOKUP($A3377,DADOS!F:O,9,FALSE))</f>
        <v/>
      </c>
      <c r="Y3377" t="str">
        <f>IF(A3377="","",IF(X3377="","",IF((X3377-W3377)*V3377*$E3377/$D3377&lt;1,"&lt;1",ROUND((X3377-W3377)*V3377*$E3377/$D3377,2))))</f>
        <v/>
      </c>
      <c r="AB3377" t="str">
        <f>IF($A3377="","",VLOOKUP($A3377,DADOS!F:O,7,FALSE))</f>
        <v/>
      </c>
      <c r="AC3377" t="str">
        <f>IF(A3377="","",IF(AB3377="","",IF((AB3377-AA3377)*Z3377*$E3377/$D3377&lt;1,"&lt;1",ROUND((AB3377-AA3377)*Z3377*$E3377/$D3377,2))))</f>
        <v/>
      </c>
      <c r="AF3377" t="str">
        <f>IF($A3377="","",VLOOKUP($A3377,DADOS!F:O,10,FALSE))</f>
        <v/>
      </c>
      <c r="AG3377" t="str">
        <f>IF(A3377="","",IF(AF3377="","",IF((AF3377-AE3377)*AD3377*$E3377/$D3377&lt;1,"&lt;1",ROUND((AF3377-AE3377)*AD3377*$E3377/$D3377,2))))</f>
        <v/>
      </c>
      <c r="AJ3377" t="str">
        <f>IF($A3377="","",VLOOKUP($A3377,DADOS!F:O,8,FALSE))</f>
        <v/>
      </c>
      <c r="AK3377" t="str">
        <f>IF(A3377="","",IF(AJ3377="","",IF((AJ3377-AI3377)*AH3377*$E3377/$D3377&lt;1,"&lt;1",ROUND((AJ3377-AI3377)*AH3377*$E3377/$D3377,2))))</f>
        <v/>
      </c>
      <c r="AN3377" t="str">
        <f>IF($A3377="","",VLOOKUP($A3377,DADOS!F:O,2,FALSE))</f>
        <v/>
      </c>
      <c r="AO3377" t="str">
        <f>IF(A3377="","",IF(AN3377="","",IF((AN3377-AM3377)*AL3377*$E3377/$D3377/1000&lt;0.2,"&lt;0,2",ROUND((AN3377-AM3377)*AL3377*$E3377/$D3377/1000,2))))</f>
        <v/>
      </c>
      <c r="AQ3377">
        <v>0</v>
      </c>
      <c r="AR3377" t="str">
        <f>IF($A3377="","",VLOOKUP($A3377,DADOS!F:P,11,FALSE))</f>
        <v/>
      </c>
      <c r="AS3377" t="str">
        <f>IF(E3377="","",IF(AQ3377="","",IF(AR3377="","",IF((AR3377-AQ3377)*AP3377*$E3377/$D3377&lt;1,"&lt;1",ROUND((AR3377-AQ3377)*AP3377*$E3377/$D3377,2)))))</f>
        <v/>
      </c>
      <c r="AV3377" t="str">
        <f>IF(A3377="","",VLOOKUP(A3377,DADOS!F:R,12,FALSE))</f>
        <v/>
      </c>
      <c r="AW3377" t="str">
        <f>IF(A3377="","",IF(AU3377="","",IF(AV3377="","",IF((AV3377-AU3377)*AT3377*$E3377/$D3377&lt;1,"&lt;1",ROUND((AV3377-AU3377)*AT3377*$E3377/$D3377,2)))))</f>
        <v/>
      </c>
      <c r="AZ3377" t="str">
        <f>IF($A3377="","",VLOOKUP($A3377,DADOS!F:R,13,FALSE))</f>
        <v/>
      </c>
      <c r="BA3377" t="str">
        <f>IF(A3377="","",IF(AY3377="","",IF(AZ3377="","",IF((AZ3377-AY3377)*AX3377*$E3377/$D3377&lt;1,"&lt;1",ROUND((AZ3377-AY3377)*AX3377*$E3377/$D3377,2)))))</f>
        <v/>
      </c>
    </row>
    <row r="3378">
      <c r="B3378" t="str">
        <f>IF(A3378="","",A3378&amp;"/20")</f>
        <v/>
      </c>
      <c r="H3378" t="str">
        <f>IF($A3378="","",VLOOKUP($A3378,DADOS!F:O,3,FALSE))</f>
        <v/>
      </c>
      <c r="I3378" t="str">
        <f>IF(A3378="","",IF(H3378="","",IF((H3378-G3378)*F3378*$E3378/$D3378/1000&lt;0.2,"&lt;0,2",ROUND((H3378-G3378)*F3378*$E3378/$D3378/1000,2))))</f>
        <v/>
      </c>
      <c r="L3378" t="str">
        <f>IF($A3378="","",VLOOKUP($A3378,DADOS!F:O,6,FALSE))</f>
        <v/>
      </c>
      <c r="M3378" t="str">
        <f>IF(A3378="","",IF(L3378="","",IF((L3378-K3378)*J3378*$E3378/$D3378/1000&lt;0.2,"&lt;0,2",ROUND((L3378-K3378)*J3378*$E3378/$D3378/1000,2))))</f>
        <v/>
      </c>
      <c r="P3378" t="str">
        <f>IF($A3378="","",VLOOKUP($A3378,DADOS!F:O,5,FALSE))</f>
        <v/>
      </c>
      <c r="Q3378" t="str">
        <f>IF(A3378="","",IF(P3378="","",IF((P3378-O3378)*N3378*$E3378/$D3378/1000&lt;0.2,"&lt;0,2",ROUND((P3378-O3378)*N3378*$E3378/$D3378/1000,2))))</f>
        <v/>
      </c>
      <c r="T3378" t="str">
        <f>IF($A3378="","",VLOOKUP($A3378,DADOS!F:O,4,FALSE))</f>
        <v/>
      </c>
      <c r="U3378" t="str">
        <f>IF(A3378="","",IF(T3378="","",IF((T3378-S3378)*R3378*$E3378/$D3378/1000&lt;0.2,"&lt;0,2",ROUND((T3378-S3378)*R3378*$E3378/$D3378/1000,2))))</f>
        <v/>
      </c>
      <c r="X3378" t="str">
        <f>IF($A3378="","",VLOOKUP($A3378,DADOS!F:O,9,FALSE))</f>
        <v/>
      </c>
      <c r="Y3378" t="str">
        <f>IF(A3378="","",IF(X3378="","",IF((X3378-W3378)*V3378*$E3378/$D3378&lt;1,"&lt;1",ROUND((X3378-W3378)*V3378*$E3378/$D3378,2))))</f>
        <v/>
      </c>
      <c r="AB3378" t="str">
        <f>IF($A3378="","",VLOOKUP($A3378,DADOS!F:O,7,FALSE))</f>
        <v/>
      </c>
      <c r="AC3378" t="str">
        <f>IF(A3378="","",IF(AB3378="","",IF((AB3378-AA3378)*Z3378*$E3378/$D3378&lt;1,"&lt;1",ROUND((AB3378-AA3378)*Z3378*$E3378/$D3378,2))))</f>
        <v/>
      </c>
      <c r="AF3378" t="str">
        <f>IF($A3378="","",VLOOKUP($A3378,DADOS!F:O,10,FALSE))</f>
        <v/>
      </c>
      <c r="AG3378" t="str">
        <f>IF(A3378="","",IF(AF3378="","",IF((AF3378-AE3378)*AD3378*$E3378/$D3378&lt;1,"&lt;1",ROUND((AF3378-AE3378)*AD3378*$E3378/$D3378,2))))</f>
        <v/>
      </c>
      <c r="AJ3378" t="str">
        <f>IF($A3378="","",VLOOKUP($A3378,DADOS!F:O,8,FALSE))</f>
        <v/>
      </c>
      <c r="AK3378" t="str">
        <f>IF(A3378="","",IF(AJ3378="","",IF((AJ3378-AI3378)*AH3378*$E3378/$D3378&lt;1,"&lt;1",ROUND((AJ3378-AI3378)*AH3378*$E3378/$D3378,2))))</f>
        <v/>
      </c>
      <c r="AN3378" t="str">
        <f>IF($A3378="","",VLOOKUP($A3378,DADOS!F:O,2,FALSE))</f>
        <v/>
      </c>
      <c r="AO3378" t="str">
        <f>IF(A3378="","",IF(AN3378="","",IF((AN3378-AM3378)*AL3378*$E3378/$D3378/1000&lt;0.2,"&lt;0,2",ROUND((AN3378-AM3378)*AL3378*$E3378/$D3378/1000,2))))</f>
        <v/>
      </c>
      <c r="AQ3378">
        <v>0</v>
      </c>
      <c r="AR3378" t="str">
        <f>IF($A3378="","",VLOOKUP($A3378,DADOS!F:P,11,FALSE))</f>
        <v/>
      </c>
      <c r="AS3378" t="str">
        <f>IF(E3378="","",IF(AQ3378="","",IF(AR3378="","",IF((AR3378-AQ3378)*AP3378*$E3378/$D3378&lt;1,"&lt;1",ROUND((AR3378-AQ3378)*AP3378*$E3378/$D3378,2)))))</f>
        <v/>
      </c>
      <c r="AV3378" t="str">
        <f>IF(A3378="","",VLOOKUP(A3378,DADOS!F:R,12,FALSE))</f>
        <v/>
      </c>
      <c r="AW3378" t="str">
        <f>IF(A3378="","",IF(AU3378="","",IF(AV3378="","",IF((AV3378-AU3378)*AT3378*$E3378/$D3378&lt;1,"&lt;1",ROUND((AV3378-AU3378)*AT3378*$E3378/$D3378,2)))))</f>
        <v/>
      </c>
      <c r="AZ3378" t="str">
        <f>IF($A3378="","",VLOOKUP($A3378,DADOS!F:R,13,FALSE))</f>
        <v/>
      </c>
      <c r="BA3378" t="str">
        <f>IF(A3378="","",IF(AY3378="","",IF(AZ3378="","",IF((AZ3378-AY3378)*AX3378*$E3378/$D3378&lt;1,"&lt;1",ROUND((AZ3378-AY3378)*AX3378*$E3378/$D3378,2)))))</f>
        <v/>
      </c>
    </row>
    <row r="3379">
      <c r="B3379" t="str">
        <f>IF(A3379="","",A3379&amp;"/20")</f>
        <v/>
      </c>
      <c r="H3379" t="str">
        <f>IF($A3379="","",VLOOKUP($A3379,DADOS!F:O,3,FALSE))</f>
        <v/>
      </c>
      <c r="I3379" t="str">
        <f>IF(A3379="","",IF(H3379="","",IF((H3379-G3379)*F3379*$E3379/$D3379/1000&lt;0.2,"&lt;0,2",ROUND((H3379-G3379)*F3379*$E3379/$D3379/1000,2))))</f>
        <v/>
      </c>
      <c r="L3379" t="str">
        <f>IF($A3379="","",VLOOKUP($A3379,DADOS!F:O,6,FALSE))</f>
        <v/>
      </c>
      <c r="M3379" t="str">
        <f>IF(A3379="","",IF(L3379="","",IF((L3379-K3379)*J3379*$E3379/$D3379/1000&lt;0.2,"&lt;0,2",ROUND((L3379-K3379)*J3379*$E3379/$D3379/1000,2))))</f>
        <v/>
      </c>
      <c r="P3379" t="str">
        <f>IF($A3379="","",VLOOKUP($A3379,DADOS!F:O,5,FALSE))</f>
        <v/>
      </c>
      <c r="Q3379" t="str">
        <f>IF(A3379="","",IF(P3379="","",IF((P3379-O3379)*N3379*$E3379/$D3379/1000&lt;0.2,"&lt;0,2",ROUND((P3379-O3379)*N3379*$E3379/$D3379/1000,2))))</f>
        <v/>
      </c>
      <c r="T3379" t="str">
        <f>IF($A3379="","",VLOOKUP($A3379,DADOS!F:O,4,FALSE))</f>
        <v/>
      </c>
      <c r="U3379" t="str">
        <f>IF(A3379="","",IF(T3379="","",IF((T3379-S3379)*R3379*$E3379/$D3379/1000&lt;0.2,"&lt;0,2",ROUND((T3379-S3379)*R3379*$E3379/$D3379/1000,2))))</f>
        <v/>
      </c>
      <c r="X3379" t="str">
        <f>IF($A3379="","",VLOOKUP($A3379,DADOS!F:O,9,FALSE))</f>
        <v/>
      </c>
      <c r="Y3379" t="str">
        <f>IF(A3379="","",IF(X3379="","",IF((X3379-W3379)*V3379*$E3379/$D3379&lt;1,"&lt;1",ROUND((X3379-W3379)*V3379*$E3379/$D3379,2))))</f>
        <v/>
      </c>
      <c r="AB3379" t="str">
        <f>IF($A3379="","",VLOOKUP($A3379,DADOS!F:O,7,FALSE))</f>
        <v/>
      </c>
      <c r="AC3379" t="str">
        <f>IF(A3379="","",IF(AB3379="","",IF((AB3379-AA3379)*Z3379*$E3379/$D3379&lt;1,"&lt;1",ROUND((AB3379-AA3379)*Z3379*$E3379/$D3379,2))))</f>
        <v/>
      </c>
      <c r="AF3379" t="str">
        <f>IF($A3379="","",VLOOKUP($A3379,DADOS!F:O,10,FALSE))</f>
        <v/>
      </c>
      <c r="AG3379" t="str">
        <f>IF(A3379="","",IF(AF3379="","",IF((AF3379-AE3379)*AD3379*$E3379/$D3379&lt;1,"&lt;1",ROUND((AF3379-AE3379)*AD3379*$E3379/$D3379,2))))</f>
        <v/>
      </c>
      <c r="AJ3379" t="str">
        <f>IF($A3379="","",VLOOKUP($A3379,DADOS!F:O,8,FALSE))</f>
        <v/>
      </c>
      <c r="AK3379" t="str">
        <f>IF(A3379="","",IF(AJ3379="","",IF((AJ3379-AI3379)*AH3379*$E3379/$D3379&lt;1,"&lt;1",ROUND((AJ3379-AI3379)*AH3379*$E3379/$D3379,2))))</f>
        <v/>
      </c>
      <c r="AN3379" t="str">
        <f>IF($A3379="","",VLOOKUP($A3379,DADOS!F:O,2,FALSE))</f>
        <v/>
      </c>
      <c r="AO3379" t="str">
        <f>IF(A3379="","",IF(AN3379="","",IF((AN3379-AM3379)*AL3379*$E3379/$D3379/1000&lt;0.2,"&lt;0,2",ROUND((AN3379-AM3379)*AL3379*$E3379/$D3379/1000,2))))</f>
        <v/>
      </c>
      <c r="AQ3379">
        <v>0</v>
      </c>
      <c r="AR3379" t="str">
        <f>IF($A3379="","",VLOOKUP($A3379,DADOS!F:P,11,FALSE))</f>
        <v/>
      </c>
      <c r="AS3379" t="str">
        <f>IF(E3379="","",IF(AQ3379="","",IF(AR3379="","",IF((AR3379-AQ3379)*AP3379*$E3379/$D3379&lt;1,"&lt;1",ROUND((AR3379-AQ3379)*AP3379*$E3379/$D3379,2)))))</f>
        <v/>
      </c>
      <c r="AV3379" t="str">
        <f>IF(A3379="","",VLOOKUP(A3379,DADOS!F:R,12,FALSE))</f>
        <v/>
      </c>
      <c r="AW3379" t="str">
        <f>IF(A3379="","",IF(AU3379="","",IF(AV3379="","",IF((AV3379-AU3379)*AT3379*$E3379/$D3379&lt;1,"&lt;1",ROUND((AV3379-AU3379)*AT3379*$E3379/$D3379,2)))))</f>
        <v/>
      </c>
      <c r="AZ3379" t="str">
        <f>IF($A3379="","",VLOOKUP($A3379,DADOS!F:R,13,FALSE))</f>
        <v/>
      </c>
      <c r="BA3379" t="str">
        <f>IF(A3379="","",IF(AY3379="","",IF(AZ3379="","",IF((AZ3379-AY3379)*AX3379*$E3379/$D3379&lt;1,"&lt;1",ROUND((AZ3379-AY3379)*AX3379*$E3379/$D3379,2)))))</f>
        <v/>
      </c>
    </row>
    <row r="3380">
      <c r="B3380" t="str">
        <f>IF(A3380="","",A3380&amp;"/20")</f>
        <v/>
      </c>
      <c r="H3380" t="str">
        <f>IF($A3380="","",VLOOKUP($A3380,DADOS!F:O,3,FALSE))</f>
        <v/>
      </c>
      <c r="I3380" t="str">
        <f>IF(A3380="","",IF(H3380="","",IF((H3380-G3380)*F3380*$E3380/$D3380/1000&lt;0.2,"&lt;0,2",ROUND((H3380-G3380)*F3380*$E3380/$D3380/1000,2))))</f>
        <v/>
      </c>
      <c r="L3380" t="str">
        <f>IF($A3380="","",VLOOKUP($A3380,DADOS!F:O,6,FALSE))</f>
        <v/>
      </c>
      <c r="M3380" t="str">
        <f>IF(A3380="","",IF(L3380="","",IF((L3380-K3380)*J3380*$E3380/$D3380/1000&lt;0.2,"&lt;0,2",ROUND((L3380-K3380)*J3380*$E3380/$D3380/1000,2))))</f>
        <v/>
      </c>
      <c r="P3380" t="str">
        <f>IF($A3380="","",VLOOKUP($A3380,DADOS!F:O,5,FALSE))</f>
        <v/>
      </c>
      <c r="Q3380" t="str">
        <f>IF(A3380="","",IF(P3380="","",IF((P3380-O3380)*N3380*$E3380/$D3380/1000&lt;0.2,"&lt;0,2",ROUND((P3380-O3380)*N3380*$E3380/$D3380/1000,2))))</f>
        <v/>
      </c>
      <c r="T3380" t="str">
        <f>IF($A3380="","",VLOOKUP($A3380,DADOS!F:O,4,FALSE))</f>
        <v/>
      </c>
      <c r="U3380" t="str">
        <f>IF(A3380="","",IF(T3380="","",IF((T3380-S3380)*R3380*$E3380/$D3380/1000&lt;0.2,"&lt;0,2",ROUND((T3380-S3380)*R3380*$E3380/$D3380/1000,2))))</f>
        <v/>
      </c>
      <c r="X3380" t="str">
        <f>IF($A3380="","",VLOOKUP($A3380,DADOS!F:O,9,FALSE))</f>
        <v/>
      </c>
      <c r="Y3380" t="str">
        <f>IF(A3380="","",IF(X3380="","",IF((X3380-W3380)*V3380*$E3380/$D3380&lt;1,"&lt;1",ROUND((X3380-W3380)*V3380*$E3380/$D3380,2))))</f>
        <v/>
      </c>
      <c r="AB3380" t="str">
        <f>IF($A3380="","",VLOOKUP($A3380,DADOS!F:O,7,FALSE))</f>
        <v/>
      </c>
      <c r="AC3380" t="str">
        <f>IF(A3380="","",IF(AB3380="","",IF((AB3380-AA3380)*Z3380*$E3380/$D3380&lt;1,"&lt;1",ROUND((AB3380-AA3380)*Z3380*$E3380/$D3380,2))))</f>
        <v/>
      </c>
      <c r="AF3380" t="str">
        <f>IF($A3380="","",VLOOKUP($A3380,DADOS!F:O,10,FALSE))</f>
        <v/>
      </c>
      <c r="AG3380" t="str">
        <f>IF(A3380="","",IF(AF3380="","",IF((AF3380-AE3380)*AD3380*$E3380/$D3380&lt;1,"&lt;1",ROUND((AF3380-AE3380)*AD3380*$E3380/$D3380,2))))</f>
        <v/>
      </c>
      <c r="AJ3380" t="str">
        <f>IF($A3380="","",VLOOKUP($A3380,DADOS!F:O,8,FALSE))</f>
        <v/>
      </c>
      <c r="AK3380" t="str">
        <f>IF(A3380="","",IF(AJ3380="","",IF((AJ3380-AI3380)*AH3380*$E3380/$D3380&lt;1,"&lt;1",ROUND((AJ3380-AI3380)*AH3380*$E3380/$D3380,2))))</f>
        <v/>
      </c>
      <c r="AN3380" t="str">
        <f>IF($A3380="","",VLOOKUP($A3380,DADOS!F:O,2,FALSE))</f>
        <v/>
      </c>
      <c r="AO3380" t="str">
        <f>IF(A3380="","",IF(AN3380="","",IF((AN3380-AM3380)*AL3380*$E3380/$D3380/1000&lt;0.2,"&lt;0,2",ROUND((AN3380-AM3380)*AL3380*$E3380/$D3380/1000,2))))</f>
        <v/>
      </c>
      <c r="AQ3380">
        <v>0</v>
      </c>
      <c r="AR3380" t="str">
        <f>IF($A3380="","",VLOOKUP($A3380,DADOS!F:P,11,FALSE))</f>
        <v/>
      </c>
      <c r="AS3380" t="str">
        <f>IF(E3380="","",IF(AQ3380="","",IF(AR3380="","",IF((AR3380-AQ3380)*AP3380*$E3380/$D3380&lt;1,"&lt;1",ROUND((AR3380-AQ3380)*AP3380*$E3380/$D3380,2)))))</f>
        <v/>
      </c>
      <c r="AV3380" t="str">
        <f>IF(A3380="","",VLOOKUP(A3380,DADOS!F:R,12,FALSE))</f>
        <v/>
      </c>
      <c r="AW3380" t="str">
        <f>IF(A3380="","",IF(AU3380="","",IF(AV3380="","",IF((AV3380-AU3380)*AT3380*$E3380/$D3380&lt;1,"&lt;1",ROUND((AV3380-AU3380)*AT3380*$E3380/$D3380,2)))))</f>
        <v/>
      </c>
      <c r="AZ3380" t="str">
        <f>IF($A3380="","",VLOOKUP($A3380,DADOS!F:R,13,FALSE))</f>
        <v/>
      </c>
      <c r="BA3380" t="str">
        <f>IF(A3380="","",IF(AY3380="","",IF(AZ3380="","",IF((AZ3380-AY3380)*AX3380*$E3380/$D3380&lt;1,"&lt;1",ROUND((AZ3380-AY3380)*AX3380*$E3380/$D3380,2)))))</f>
        <v/>
      </c>
    </row>
    <row r="3381">
      <c r="B3381" t="str">
        <f>IF(A3381="","",A3381&amp;"/20")</f>
        <v/>
      </c>
      <c r="H3381" t="str">
        <f>IF($A3381="","",VLOOKUP($A3381,DADOS!F:O,3,FALSE))</f>
        <v/>
      </c>
      <c r="I3381" t="str">
        <f>IF(A3381="","",IF(H3381="","",IF((H3381-G3381)*F3381*$E3381/$D3381/1000&lt;0.2,"&lt;0,2",ROUND((H3381-G3381)*F3381*$E3381/$D3381/1000,2))))</f>
        <v/>
      </c>
      <c r="L3381" t="str">
        <f>IF($A3381="","",VLOOKUP($A3381,DADOS!F:O,6,FALSE))</f>
        <v/>
      </c>
      <c r="M3381" t="str">
        <f>IF(A3381="","",IF(L3381="","",IF((L3381-K3381)*J3381*$E3381/$D3381/1000&lt;0.2,"&lt;0,2",ROUND((L3381-K3381)*J3381*$E3381/$D3381/1000,2))))</f>
        <v/>
      </c>
      <c r="P3381" t="str">
        <f>IF($A3381="","",VLOOKUP($A3381,DADOS!F:O,5,FALSE))</f>
        <v/>
      </c>
      <c r="Q3381" t="str">
        <f>IF(A3381="","",IF(P3381="","",IF((P3381-O3381)*N3381*$E3381/$D3381/1000&lt;0.2,"&lt;0,2",ROUND((P3381-O3381)*N3381*$E3381/$D3381/1000,2))))</f>
        <v/>
      </c>
      <c r="T3381" t="str">
        <f>IF($A3381="","",VLOOKUP($A3381,DADOS!F:O,4,FALSE))</f>
        <v/>
      </c>
      <c r="U3381" t="str">
        <f>IF(A3381="","",IF(T3381="","",IF((T3381-S3381)*R3381*$E3381/$D3381/1000&lt;0.2,"&lt;0,2",ROUND((T3381-S3381)*R3381*$E3381/$D3381/1000,2))))</f>
        <v/>
      </c>
      <c r="X3381" t="str">
        <f>IF($A3381="","",VLOOKUP($A3381,DADOS!F:O,9,FALSE))</f>
        <v/>
      </c>
      <c r="Y3381" t="str">
        <f>IF(A3381="","",IF(X3381="","",IF((X3381-W3381)*V3381*$E3381/$D3381&lt;1,"&lt;1",ROUND((X3381-W3381)*V3381*$E3381/$D3381,2))))</f>
        <v/>
      </c>
      <c r="AB3381" t="str">
        <f>IF($A3381="","",VLOOKUP($A3381,DADOS!F:O,7,FALSE))</f>
        <v/>
      </c>
      <c r="AC3381" t="str">
        <f>IF(A3381="","",IF(AB3381="","",IF((AB3381-AA3381)*Z3381*$E3381/$D3381&lt;1,"&lt;1",ROUND((AB3381-AA3381)*Z3381*$E3381/$D3381,2))))</f>
        <v/>
      </c>
      <c r="AF3381" t="str">
        <f>IF($A3381="","",VLOOKUP($A3381,DADOS!F:O,10,FALSE))</f>
        <v/>
      </c>
      <c r="AG3381" t="str">
        <f>IF(A3381="","",IF(AF3381="","",IF((AF3381-AE3381)*AD3381*$E3381/$D3381&lt;1,"&lt;1",ROUND((AF3381-AE3381)*AD3381*$E3381/$D3381,2))))</f>
        <v/>
      </c>
      <c r="AJ3381" t="str">
        <f>IF($A3381="","",VLOOKUP($A3381,DADOS!F:O,8,FALSE))</f>
        <v/>
      </c>
      <c r="AK3381" t="str">
        <f>IF(A3381="","",IF(AJ3381="","",IF((AJ3381-AI3381)*AH3381*$E3381/$D3381&lt;1,"&lt;1",ROUND((AJ3381-AI3381)*AH3381*$E3381/$D3381,2))))</f>
        <v/>
      </c>
      <c r="AN3381" t="str">
        <f>IF($A3381="","",VLOOKUP($A3381,DADOS!F:O,2,FALSE))</f>
        <v/>
      </c>
      <c r="AO3381" t="str">
        <f>IF(A3381="","",IF(AN3381="","",IF((AN3381-AM3381)*AL3381*$E3381/$D3381/1000&lt;0.2,"&lt;0,2",ROUND((AN3381-AM3381)*AL3381*$E3381/$D3381/1000,2))))</f>
        <v/>
      </c>
      <c r="AQ3381">
        <v>0</v>
      </c>
      <c r="AR3381" t="str">
        <f>IF($A3381="","",VLOOKUP($A3381,DADOS!F:P,11,FALSE))</f>
        <v/>
      </c>
      <c r="AS3381" t="str">
        <f>IF(E3381="","",IF(AQ3381="","",IF(AR3381="","",IF((AR3381-AQ3381)*AP3381*$E3381/$D3381&lt;1,"&lt;1",ROUND((AR3381-AQ3381)*AP3381*$E3381/$D3381,2)))))</f>
        <v/>
      </c>
      <c r="AV3381" t="str">
        <f>IF(A3381="","",VLOOKUP(A3381,DADOS!F:R,12,FALSE))</f>
        <v/>
      </c>
      <c r="AW3381" t="str">
        <f>IF(A3381="","",IF(AU3381="","",IF(AV3381="","",IF((AV3381-AU3381)*AT3381*$E3381/$D3381&lt;1,"&lt;1",ROUND((AV3381-AU3381)*AT3381*$E3381/$D3381,2)))))</f>
        <v/>
      </c>
      <c r="AZ3381" t="str">
        <f>IF($A3381="","",VLOOKUP($A3381,DADOS!F:R,13,FALSE))</f>
        <v/>
      </c>
      <c r="BA3381" t="str">
        <f>IF(A3381="","",IF(AY3381="","",IF(AZ3381="","",IF((AZ3381-AY3381)*AX3381*$E3381/$D3381&lt;1,"&lt;1",ROUND((AZ3381-AY3381)*AX3381*$E3381/$D3381,2)))))</f>
        <v/>
      </c>
    </row>
    <row r="3382">
      <c r="B3382" t="str">
        <f>IF(A3382="","",A3382&amp;"/20")</f>
        <v/>
      </c>
      <c r="H3382" t="str">
        <f>IF($A3382="","",VLOOKUP($A3382,DADOS!F:O,3,FALSE))</f>
        <v/>
      </c>
      <c r="I3382" t="str">
        <f>IF(A3382="","",IF(H3382="","",IF((H3382-G3382)*F3382*$E3382/$D3382/1000&lt;0.2,"&lt;0,2",ROUND((H3382-G3382)*F3382*$E3382/$D3382/1000,2))))</f>
        <v/>
      </c>
      <c r="L3382" t="str">
        <f>IF($A3382="","",VLOOKUP($A3382,DADOS!F:O,6,FALSE))</f>
        <v/>
      </c>
      <c r="M3382" t="str">
        <f>IF(A3382="","",IF(L3382="","",IF((L3382-K3382)*J3382*$E3382/$D3382/1000&lt;0.2,"&lt;0,2",ROUND((L3382-K3382)*J3382*$E3382/$D3382/1000,2))))</f>
        <v/>
      </c>
      <c r="P3382" t="str">
        <f>IF($A3382="","",VLOOKUP($A3382,DADOS!F:O,5,FALSE))</f>
        <v/>
      </c>
      <c r="Q3382" t="str">
        <f>IF(A3382="","",IF(P3382="","",IF((P3382-O3382)*N3382*$E3382/$D3382/1000&lt;0.2,"&lt;0,2",ROUND((P3382-O3382)*N3382*$E3382/$D3382/1000,2))))</f>
        <v/>
      </c>
      <c r="T3382" t="str">
        <f>IF($A3382="","",VLOOKUP($A3382,DADOS!F:O,4,FALSE))</f>
        <v/>
      </c>
      <c r="U3382" t="str">
        <f>IF(A3382="","",IF(T3382="","",IF((T3382-S3382)*R3382*$E3382/$D3382/1000&lt;0.2,"&lt;0,2",ROUND((T3382-S3382)*R3382*$E3382/$D3382/1000,2))))</f>
        <v/>
      </c>
      <c r="X3382" t="str">
        <f>IF($A3382="","",VLOOKUP($A3382,DADOS!F:O,9,FALSE))</f>
        <v/>
      </c>
      <c r="Y3382" t="str">
        <f>IF(A3382="","",IF(X3382="","",IF((X3382-W3382)*V3382*$E3382/$D3382&lt;1,"&lt;1",ROUND((X3382-W3382)*V3382*$E3382/$D3382,2))))</f>
        <v/>
      </c>
      <c r="AB3382" t="str">
        <f>IF($A3382="","",VLOOKUP($A3382,DADOS!F:O,7,FALSE))</f>
        <v/>
      </c>
      <c r="AC3382" t="str">
        <f>IF(A3382="","",IF(AB3382="","",IF((AB3382-AA3382)*Z3382*$E3382/$D3382&lt;1,"&lt;1",ROUND((AB3382-AA3382)*Z3382*$E3382/$D3382,2))))</f>
        <v/>
      </c>
      <c r="AF3382" t="str">
        <f>IF($A3382="","",VLOOKUP($A3382,DADOS!F:O,10,FALSE))</f>
        <v/>
      </c>
      <c r="AG3382" t="str">
        <f>IF(A3382="","",IF(AF3382="","",IF((AF3382-AE3382)*AD3382*$E3382/$D3382&lt;1,"&lt;1",ROUND((AF3382-AE3382)*AD3382*$E3382/$D3382,2))))</f>
        <v/>
      </c>
      <c r="AJ3382" t="str">
        <f>IF($A3382="","",VLOOKUP($A3382,DADOS!F:O,8,FALSE))</f>
        <v/>
      </c>
      <c r="AK3382" t="str">
        <f>IF(A3382="","",IF(AJ3382="","",IF((AJ3382-AI3382)*AH3382*$E3382/$D3382&lt;1,"&lt;1",ROUND((AJ3382-AI3382)*AH3382*$E3382/$D3382,2))))</f>
        <v/>
      </c>
      <c r="AN3382" t="str">
        <f>IF($A3382="","",VLOOKUP($A3382,DADOS!F:O,2,FALSE))</f>
        <v/>
      </c>
      <c r="AO3382" t="str">
        <f>IF(A3382="","",IF(AN3382="","",IF((AN3382-AM3382)*AL3382*$E3382/$D3382/1000&lt;0.2,"&lt;0,2",ROUND((AN3382-AM3382)*AL3382*$E3382/$D3382/1000,2))))</f>
        <v/>
      </c>
      <c r="AQ3382">
        <v>0</v>
      </c>
      <c r="AR3382" t="str">
        <f>IF($A3382="","",VLOOKUP($A3382,DADOS!F:P,11,FALSE))</f>
        <v/>
      </c>
      <c r="AS3382" t="str">
        <f>IF(E3382="","",IF(AQ3382="","",IF(AR3382="","",IF((AR3382-AQ3382)*AP3382*$E3382/$D3382&lt;1,"&lt;1",ROUND((AR3382-AQ3382)*AP3382*$E3382/$D3382,2)))))</f>
        <v/>
      </c>
      <c r="AV3382" t="str">
        <f>IF(A3382="","",VLOOKUP(A3382,DADOS!F:R,12,FALSE))</f>
        <v/>
      </c>
      <c r="AW3382" t="str">
        <f>IF(A3382="","",IF(AU3382="","",IF(AV3382="","",IF((AV3382-AU3382)*AT3382*$E3382/$D3382&lt;1,"&lt;1",ROUND((AV3382-AU3382)*AT3382*$E3382/$D3382,2)))))</f>
        <v/>
      </c>
      <c r="AZ3382" t="str">
        <f>IF($A3382="","",VLOOKUP($A3382,DADOS!F:R,13,FALSE))</f>
        <v/>
      </c>
      <c r="BA3382" t="str">
        <f>IF(A3382="","",IF(AY3382="","",IF(AZ3382="","",IF((AZ3382-AY3382)*AX3382*$E3382/$D3382&lt;1,"&lt;1",ROUND((AZ3382-AY3382)*AX3382*$E3382/$D3382,2)))))</f>
        <v/>
      </c>
    </row>
    <row r="3383">
      <c r="B3383" t="str">
        <f>IF(A3383="","",A3383&amp;"/20")</f>
        <v/>
      </c>
      <c r="H3383" t="str">
        <f>IF($A3383="","",VLOOKUP($A3383,DADOS!F:O,3,FALSE))</f>
        <v/>
      </c>
      <c r="I3383" t="str">
        <f>IF(A3383="","",IF(H3383="","",IF((H3383-G3383)*F3383*$E3383/$D3383/1000&lt;0.2,"&lt;0,2",ROUND((H3383-G3383)*F3383*$E3383/$D3383/1000,2))))</f>
        <v/>
      </c>
      <c r="L3383" t="str">
        <f>IF($A3383="","",VLOOKUP($A3383,DADOS!F:O,6,FALSE))</f>
        <v/>
      </c>
      <c r="M3383" t="str">
        <f>IF(A3383="","",IF(L3383="","",IF((L3383-K3383)*J3383*$E3383/$D3383/1000&lt;0.2,"&lt;0,2",ROUND((L3383-K3383)*J3383*$E3383/$D3383/1000,2))))</f>
        <v/>
      </c>
      <c r="P3383" t="str">
        <f>IF($A3383="","",VLOOKUP($A3383,DADOS!F:O,5,FALSE))</f>
        <v/>
      </c>
      <c r="Q3383" t="str">
        <f>IF(A3383="","",IF(P3383="","",IF((P3383-O3383)*N3383*$E3383/$D3383/1000&lt;0.2,"&lt;0,2",ROUND((P3383-O3383)*N3383*$E3383/$D3383/1000,2))))</f>
        <v/>
      </c>
      <c r="T3383" t="str">
        <f>IF($A3383="","",VLOOKUP($A3383,DADOS!F:O,4,FALSE))</f>
        <v/>
      </c>
      <c r="U3383" t="str">
        <f>IF(A3383="","",IF(T3383="","",IF((T3383-S3383)*R3383*$E3383/$D3383/1000&lt;0.2,"&lt;0,2",ROUND((T3383-S3383)*R3383*$E3383/$D3383/1000,2))))</f>
        <v/>
      </c>
      <c r="X3383" t="str">
        <f>IF($A3383="","",VLOOKUP($A3383,DADOS!F:O,9,FALSE))</f>
        <v/>
      </c>
      <c r="Y3383" t="str">
        <f>IF(A3383="","",IF(X3383="","",IF((X3383-W3383)*V3383*$E3383/$D3383&lt;1,"&lt;1",ROUND((X3383-W3383)*V3383*$E3383/$D3383,2))))</f>
        <v/>
      </c>
      <c r="AB3383" t="str">
        <f>IF($A3383="","",VLOOKUP($A3383,DADOS!F:O,7,FALSE))</f>
        <v/>
      </c>
      <c r="AC3383" t="str">
        <f>IF(A3383="","",IF(AB3383="","",IF((AB3383-AA3383)*Z3383*$E3383/$D3383&lt;1,"&lt;1",ROUND((AB3383-AA3383)*Z3383*$E3383/$D3383,2))))</f>
        <v/>
      </c>
      <c r="AF3383" t="str">
        <f>IF($A3383="","",VLOOKUP($A3383,DADOS!F:O,10,FALSE))</f>
        <v/>
      </c>
      <c r="AG3383" t="str">
        <f>IF(A3383="","",IF(AF3383="","",IF((AF3383-AE3383)*AD3383*$E3383/$D3383&lt;1,"&lt;1",ROUND((AF3383-AE3383)*AD3383*$E3383/$D3383,2))))</f>
        <v/>
      </c>
      <c r="AJ3383" t="str">
        <f>IF($A3383="","",VLOOKUP($A3383,DADOS!F:O,8,FALSE))</f>
        <v/>
      </c>
      <c r="AK3383" t="str">
        <f>IF(A3383="","",IF(AJ3383="","",IF((AJ3383-AI3383)*AH3383*$E3383/$D3383&lt;1,"&lt;1",ROUND((AJ3383-AI3383)*AH3383*$E3383/$D3383,2))))</f>
        <v/>
      </c>
      <c r="AN3383" t="str">
        <f>IF($A3383="","",VLOOKUP($A3383,DADOS!F:O,2,FALSE))</f>
        <v/>
      </c>
      <c r="AO3383" t="str">
        <f>IF(A3383="","",IF(AN3383="","",IF((AN3383-AM3383)*AL3383*$E3383/$D3383/1000&lt;0.2,"&lt;0,2",ROUND((AN3383-AM3383)*AL3383*$E3383/$D3383/1000,2))))</f>
        <v/>
      </c>
      <c r="AQ3383">
        <v>0</v>
      </c>
      <c r="AR3383" t="str">
        <f>IF($A3383="","",VLOOKUP($A3383,DADOS!F:P,11,FALSE))</f>
        <v/>
      </c>
      <c r="AS3383" t="str">
        <f>IF(E3383="","",IF(AQ3383="","",IF(AR3383="","",IF((AR3383-AQ3383)*AP3383*$E3383/$D3383&lt;1,"&lt;1",ROUND((AR3383-AQ3383)*AP3383*$E3383/$D3383,2)))))</f>
        <v/>
      </c>
      <c r="AV3383" t="str">
        <f>IF(A3383="","",VLOOKUP(A3383,DADOS!F:R,12,FALSE))</f>
        <v/>
      </c>
      <c r="AW3383" t="str">
        <f>IF(A3383="","",IF(AU3383="","",IF(AV3383="","",IF((AV3383-AU3383)*AT3383*$E3383/$D3383&lt;1,"&lt;1",ROUND((AV3383-AU3383)*AT3383*$E3383/$D3383,2)))))</f>
        <v/>
      </c>
      <c r="AZ3383" t="str">
        <f>IF($A3383="","",VLOOKUP($A3383,DADOS!F:R,13,FALSE))</f>
        <v/>
      </c>
      <c r="BA3383" t="str">
        <f>IF(A3383="","",IF(AY3383="","",IF(AZ3383="","",IF((AZ3383-AY3383)*AX3383*$E3383/$D3383&lt;1,"&lt;1",ROUND((AZ3383-AY3383)*AX3383*$E3383/$D3383,2)))))</f>
        <v/>
      </c>
    </row>
    <row r="3384">
      <c r="B3384" t="str">
        <f>IF(A3384="","",A3384&amp;"/20")</f>
        <v/>
      </c>
      <c r="H3384" t="str">
        <f>IF($A3384="","",VLOOKUP($A3384,DADOS!F:O,3,FALSE))</f>
        <v/>
      </c>
      <c r="I3384" t="str">
        <f>IF(A3384="","",IF(H3384="","",IF((H3384-G3384)*F3384*$E3384/$D3384/1000&lt;0.2,"&lt;0,2",ROUND((H3384-G3384)*F3384*$E3384/$D3384/1000,2))))</f>
        <v/>
      </c>
      <c r="L3384" t="str">
        <f>IF($A3384="","",VLOOKUP($A3384,DADOS!F:O,6,FALSE))</f>
        <v/>
      </c>
      <c r="M3384" t="str">
        <f>IF(A3384="","",IF(L3384="","",IF((L3384-K3384)*J3384*$E3384/$D3384/1000&lt;0.2,"&lt;0,2",ROUND((L3384-K3384)*J3384*$E3384/$D3384/1000,2))))</f>
        <v/>
      </c>
      <c r="P3384" t="str">
        <f>IF($A3384="","",VLOOKUP($A3384,DADOS!F:O,5,FALSE))</f>
        <v/>
      </c>
      <c r="Q3384" t="str">
        <f>IF(A3384="","",IF(P3384="","",IF((P3384-O3384)*N3384*$E3384/$D3384/1000&lt;0.2,"&lt;0,2",ROUND((P3384-O3384)*N3384*$E3384/$D3384/1000,2))))</f>
        <v/>
      </c>
      <c r="T3384" t="str">
        <f>IF($A3384="","",VLOOKUP($A3384,DADOS!F:O,4,FALSE))</f>
        <v/>
      </c>
      <c r="U3384" t="str">
        <f>IF(A3384="","",IF(T3384="","",IF((T3384-S3384)*R3384*$E3384/$D3384/1000&lt;0.2,"&lt;0,2",ROUND((T3384-S3384)*R3384*$E3384/$D3384/1000,2))))</f>
        <v/>
      </c>
      <c r="X3384" t="str">
        <f>IF($A3384="","",VLOOKUP($A3384,DADOS!F:O,9,FALSE))</f>
        <v/>
      </c>
      <c r="Y3384" t="str">
        <f>IF(A3384="","",IF(X3384="","",IF((X3384-W3384)*V3384*$E3384/$D3384&lt;1,"&lt;1",ROUND((X3384-W3384)*V3384*$E3384/$D3384,2))))</f>
        <v/>
      </c>
      <c r="AB3384" t="str">
        <f>IF($A3384="","",VLOOKUP($A3384,DADOS!F:O,7,FALSE))</f>
        <v/>
      </c>
      <c r="AC3384" t="str">
        <f>IF(A3384="","",IF(AB3384="","",IF((AB3384-AA3384)*Z3384*$E3384/$D3384&lt;1,"&lt;1",ROUND((AB3384-AA3384)*Z3384*$E3384/$D3384,2))))</f>
        <v/>
      </c>
      <c r="AF3384" t="str">
        <f>IF($A3384="","",VLOOKUP($A3384,DADOS!F:O,10,FALSE))</f>
        <v/>
      </c>
      <c r="AG3384" t="str">
        <f>IF(A3384="","",IF(AF3384="","",IF((AF3384-AE3384)*AD3384*$E3384/$D3384&lt;1,"&lt;1",ROUND((AF3384-AE3384)*AD3384*$E3384/$D3384,2))))</f>
        <v/>
      </c>
      <c r="AJ3384" t="str">
        <f>IF($A3384="","",VLOOKUP($A3384,DADOS!F:O,8,FALSE))</f>
        <v/>
      </c>
      <c r="AK3384" t="str">
        <f>IF(A3384="","",IF(AJ3384="","",IF((AJ3384-AI3384)*AH3384*$E3384/$D3384&lt;1,"&lt;1",ROUND((AJ3384-AI3384)*AH3384*$E3384/$D3384,2))))</f>
        <v/>
      </c>
      <c r="AN3384" t="str">
        <f>IF($A3384="","",VLOOKUP($A3384,DADOS!F:O,2,FALSE))</f>
        <v/>
      </c>
      <c r="AO3384" t="str">
        <f>IF(A3384="","",IF(AN3384="","",IF((AN3384-AM3384)*AL3384*$E3384/$D3384/1000&lt;0.2,"&lt;0,2",ROUND((AN3384-AM3384)*AL3384*$E3384/$D3384/1000,2))))</f>
        <v/>
      </c>
      <c r="AQ3384">
        <v>0</v>
      </c>
      <c r="AR3384" t="str">
        <f>IF($A3384="","",VLOOKUP($A3384,DADOS!F:P,11,FALSE))</f>
        <v/>
      </c>
      <c r="AS3384" t="str">
        <f>IF(E3384="","",IF(AQ3384="","",IF(AR3384="","",IF((AR3384-AQ3384)*AP3384*$E3384/$D3384&lt;1,"&lt;1",ROUND((AR3384-AQ3384)*AP3384*$E3384/$D3384,2)))))</f>
        <v/>
      </c>
      <c r="AV3384" t="str">
        <f>IF(A3384="","",VLOOKUP(A3384,DADOS!F:R,12,FALSE))</f>
        <v/>
      </c>
      <c r="AW3384" t="str">
        <f>IF(A3384="","",IF(AU3384="","",IF(AV3384="","",IF((AV3384-AU3384)*AT3384*$E3384/$D3384&lt;1,"&lt;1",ROUND((AV3384-AU3384)*AT3384*$E3384/$D3384,2)))))</f>
        <v/>
      </c>
      <c r="AZ3384" t="str">
        <f>IF($A3384="","",VLOOKUP($A3384,DADOS!F:R,13,FALSE))</f>
        <v/>
      </c>
      <c r="BA3384" t="str">
        <f>IF(A3384="","",IF(AY3384="","",IF(AZ3384="","",IF((AZ3384-AY3384)*AX3384*$E3384/$D3384&lt;1,"&lt;1",ROUND((AZ3384-AY3384)*AX3384*$E3384/$D3384,2)))))</f>
        <v/>
      </c>
    </row>
    <row r="3385">
      <c r="B3385" t="str">
        <f>IF(A3385="","",A3385&amp;"/20")</f>
        <v/>
      </c>
      <c r="H3385" t="str">
        <f>IF($A3385="","",VLOOKUP($A3385,DADOS!F:O,3,FALSE))</f>
        <v/>
      </c>
      <c r="I3385" t="str">
        <f>IF(A3385="","",IF(H3385="","",IF((H3385-G3385)*F3385*$E3385/$D3385/1000&lt;0.2,"&lt;0,2",ROUND((H3385-G3385)*F3385*$E3385/$D3385/1000,2))))</f>
        <v/>
      </c>
      <c r="L3385" t="str">
        <f>IF($A3385="","",VLOOKUP($A3385,DADOS!F:O,6,FALSE))</f>
        <v/>
      </c>
      <c r="M3385" t="str">
        <f>IF(A3385="","",IF(L3385="","",IF((L3385-K3385)*J3385*$E3385/$D3385/1000&lt;0.2,"&lt;0,2",ROUND((L3385-K3385)*J3385*$E3385/$D3385/1000,2))))</f>
        <v/>
      </c>
      <c r="P3385" t="str">
        <f>IF($A3385="","",VLOOKUP($A3385,DADOS!F:O,5,FALSE))</f>
        <v/>
      </c>
      <c r="Q3385" t="str">
        <f>IF(A3385="","",IF(P3385="","",IF((P3385-O3385)*N3385*$E3385/$D3385/1000&lt;0.2,"&lt;0,2",ROUND((P3385-O3385)*N3385*$E3385/$D3385/1000,2))))</f>
        <v/>
      </c>
      <c r="T3385" t="str">
        <f>IF($A3385="","",VLOOKUP($A3385,DADOS!F:O,4,FALSE))</f>
        <v/>
      </c>
      <c r="U3385" t="str">
        <f>IF(A3385="","",IF(T3385="","",IF((T3385-S3385)*R3385*$E3385/$D3385/1000&lt;0.2,"&lt;0,2",ROUND((T3385-S3385)*R3385*$E3385/$D3385/1000,2))))</f>
        <v/>
      </c>
      <c r="X3385" t="str">
        <f>IF($A3385="","",VLOOKUP($A3385,DADOS!F:O,9,FALSE))</f>
        <v/>
      </c>
      <c r="Y3385" t="str">
        <f>IF(A3385="","",IF(X3385="","",IF((X3385-W3385)*V3385*$E3385/$D3385&lt;1,"&lt;1",ROUND((X3385-W3385)*V3385*$E3385/$D3385,2))))</f>
        <v/>
      </c>
      <c r="AB3385" t="str">
        <f>IF($A3385="","",VLOOKUP($A3385,DADOS!F:O,7,FALSE))</f>
        <v/>
      </c>
      <c r="AC3385" t="str">
        <f>IF(A3385="","",IF(AB3385="","",IF((AB3385-AA3385)*Z3385*$E3385/$D3385&lt;1,"&lt;1",ROUND((AB3385-AA3385)*Z3385*$E3385/$D3385,2))))</f>
        <v/>
      </c>
      <c r="AF3385" t="str">
        <f>IF($A3385="","",VLOOKUP($A3385,DADOS!F:O,10,FALSE))</f>
        <v/>
      </c>
      <c r="AG3385" t="str">
        <f>IF(A3385="","",IF(AF3385="","",IF((AF3385-AE3385)*AD3385*$E3385/$D3385&lt;1,"&lt;1",ROUND((AF3385-AE3385)*AD3385*$E3385/$D3385,2))))</f>
        <v/>
      </c>
      <c r="AJ3385" t="str">
        <f>IF($A3385="","",VLOOKUP($A3385,DADOS!F:O,8,FALSE))</f>
        <v/>
      </c>
      <c r="AK3385" t="str">
        <f>IF(A3385="","",IF(AJ3385="","",IF((AJ3385-AI3385)*AH3385*$E3385/$D3385&lt;1,"&lt;1",ROUND((AJ3385-AI3385)*AH3385*$E3385/$D3385,2))))</f>
        <v/>
      </c>
      <c r="AN3385" t="str">
        <f>IF($A3385="","",VLOOKUP($A3385,DADOS!F:O,2,FALSE))</f>
        <v/>
      </c>
      <c r="AO3385" t="str">
        <f>IF(A3385="","",IF(AN3385="","",IF((AN3385-AM3385)*AL3385*$E3385/$D3385/1000&lt;0.2,"&lt;0,2",ROUND((AN3385-AM3385)*AL3385*$E3385/$D3385/1000,2))))</f>
        <v/>
      </c>
      <c r="AQ3385">
        <v>0</v>
      </c>
      <c r="AR3385" t="str">
        <f>IF($A3385="","",VLOOKUP($A3385,DADOS!F:P,11,FALSE))</f>
        <v/>
      </c>
      <c r="AS3385" t="str">
        <f>IF(E3385="","",IF(AQ3385="","",IF(AR3385="","",IF((AR3385-AQ3385)*AP3385*$E3385/$D3385&lt;1,"&lt;1",ROUND((AR3385-AQ3385)*AP3385*$E3385/$D3385,2)))))</f>
        <v/>
      </c>
      <c r="AV3385" t="str">
        <f>IF(A3385="","",VLOOKUP(A3385,DADOS!F:R,12,FALSE))</f>
        <v/>
      </c>
      <c r="AW3385" t="str">
        <f>IF(A3385="","",IF(AU3385="","",IF(AV3385="","",IF((AV3385-AU3385)*AT3385*$E3385/$D3385&lt;1,"&lt;1",ROUND((AV3385-AU3385)*AT3385*$E3385/$D3385,2)))))</f>
        <v/>
      </c>
      <c r="AZ3385" t="str">
        <f>IF($A3385="","",VLOOKUP($A3385,DADOS!F:R,13,FALSE))</f>
        <v/>
      </c>
      <c r="BA3385" t="str">
        <f>IF(A3385="","",IF(AY3385="","",IF(AZ3385="","",IF((AZ3385-AY3385)*AX3385*$E3385/$D3385&lt;1,"&lt;1",ROUND((AZ3385-AY3385)*AX3385*$E3385/$D3385,2)))))</f>
        <v/>
      </c>
    </row>
    <row r="3386">
      <c r="B3386" t="str">
        <f>IF(A3386="","",A3386&amp;"/20")</f>
        <v/>
      </c>
      <c r="H3386" t="str">
        <f>IF($A3386="","",VLOOKUP($A3386,DADOS!F:O,3,FALSE))</f>
        <v/>
      </c>
      <c r="I3386" t="str">
        <f>IF(A3386="","",IF(H3386="","",IF((H3386-G3386)*F3386*$E3386/$D3386/1000&lt;0.2,"&lt;0,2",ROUND((H3386-G3386)*F3386*$E3386/$D3386/1000,2))))</f>
        <v/>
      </c>
      <c r="L3386" t="str">
        <f>IF($A3386="","",VLOOKUP($A3386,DADOS!F:O,6,FALSE))</f>
        <v/>
      </c>
      <c r="M3386" t="str">
        <f>IF(A3386="","",IF(L3386="","",IF((L3386-K3386)*J3386*$E3386/$D3386/1000&lt;0.2,"&lt;0,2",ROUND((L3386-K3386)*J3386*$E3386/$D3386/1000,2))))</f>
        <v/>
      </c>
      <c r="P3386" t="str">
        <f>IF($A3386="","",VLOOKUP($A3386,DADOS!F:O,5,FALSE))</f>
        <v/>
      </c>
      <c r="Q3386" t="str">
        <f>IF(A3386="","",IF(P3386="","",IF((P3386-O3386)*N3386*$E3386/$D3386/1000&lt;0.2,"&lt;0,2",ROUND((P3386-O3386)*N3386*$E3386/$D3386/1000,2))))</f>
        <v/>
      </c>
      <c r="T3386" t="str">
        <f>IF($A3386="","",VLOOKUP($A3386,DADOS!F:O,4,FALSE))</f>
        <v/>
      </c>
      <c r="U3386" t="str">
        <f>IF(A3386="","",IF(T3386="","",IF((T3386-S3386)*R3386*$E3386/$D3386/1000&lt;0.2,"&lt;0,2",ROUND((T3386-S3386)*R3386*$E3386/$D3386/1000,2))))</f>
        <v/>
      </c>
      <c r="X3386" t="str">
        <f>IF($A3386="","",VLOOKUP($A3386,DADOS!F:O,9,FALSE))</f>
        <v/>
      </c>
      <c r="Y3386" t="str">
        <f>IF(A3386="","",IF(X3386="","",IF((X3386-W3386)*V3386*$E3386/$D3386&lt;1,"&lt;1",ROUND((X3386-W3386)*V3386*$E3386/$D3386,2))))</f>
        <v/>
      </c>
      <c r="AB3386" t="str">
        <f>IF($A3386="","",VLOOKUP($A3386,DADOS!F:O,7,FALSE))</f>
        <v/>
      </c>
      <c r="AC3386" t="str">
        <f>IF(A3386="","",IF(AB3386="","",IF((AB3386-AA3386)*Z3386*$E3386/$D3386&lt;1,"&lt;1",ROUND((AB3386-AA3386)*Z3386*$E3386/$D3386,2))))</f>
        <v/>
      </c>
      <c r="AF3386" t="str">
        <f>IF($A3386="","",VLOOKUP($A3386,DADOS!F:O,10,FALSE))</f>
        <v/>
      </c>
      <c r="AG3386" t="str">
        <f>IF(A3386="","",IF(AF3386="","",IF((AF3386-AE3386)*AD3386*$E3386/$D3386&lt;1,"&lt;1",ROUND((AF3386-AE3386)*AD3386*$E3386/$D3386,2))))</f>
        <v/>
      </c>
      <c r="AJ3386" t="str">
        <f>IF($A3386="","",VLOOKUP($A3386,DADOS!F:O,8,FALSE))</f>
        <v/>
      </c>
      <c r="AK3386" t="str">
        <f>IF(A3386="","",IF(AJ3386="","",IF((AJ3386-AI3386)*AH3386*$E3386/$D3386&lt;1,"&lt;1",ROUND((AJ3386-AI3386)*AH3386*$E3386/$D3386,2))))</f>
        <v/>
      </c>
      <c r="AN3386" t="str">
        <f>IF($A3386="","",VLOOKUP($A3386,DADOS!F:O,2,FALSE))</f>
        <v/>
      </c>
      <c r="AO3386" t="str">
        <f>IF(A3386="","",IF(AN3386="","",IF((AN3386-AM3386)*AL3386*$E3386/$D3386/1000&lt;0.2,"&lt;0,2",ROUND((AN3386-AM3386)*AL3386*$E3386/$D3386/1000,2))))</f>
        <v/>
      </c>
      <c r="AQ3386">
        <v>0</v>
      </c>
      <c r="AR3386" t="str">
        <f>IF($A3386="","",VLOOKUP($A3386,DADOS!F:P,11,FALSE))</f>
        <v/>
      </c>
      <c r="AS3386" t="str">
        <f>IF(E3386="","",IF(AQ3386="","",IF(AR3386="","",IF((AR3386-AQ3386)*AP3386*$E3386/$D3386&lt;1,"&lt;1",ROUND((AR3386-AQ3386)*AP3386*$E3386/$D3386,2)))))</f>
        <v/>
      </c>
      <c r="AV3386" t="str">
        <f>IF(A3386="","",VLOOKUP(A3386,DADOS!F:R,12,FALSE))</f>
        <v/>
      </c>
      <c r="AW3386" t="str">
        <f>IF(A3386="","",IF(AU3386="","",IF(AV3386="","",IF((AV3386-AU3386)*AT3386*$E3386/$D3386&lt;1,"&lt;1",ROUND((AV3386-AU3386)*AT3386*$E3386/$D3386,2)))))</f>
        <v/>
      </c>
      <c r="AZ3386" t="str">
        <f>IF($A3386="","",VLOOKUP($A3386,DADOS!F:R,13,FALSE))</f>
        <v/>
      </c>
      <c r="BA3386" t="str">
        <f>IF(A3386="","",IF(AY3386="","",IF(AZ3386="","",IF((AZ3386-AY3386)*AX3386*$E3386/$D3386&lt;1,"&lt;1",ROUND((AZ3386-AY3386)*AX3386*$E3386/$D3386,2)))))</f>
        <v/>
      </c>
    </row>
    <row r="3387">
      <c r="B3387" t="str">
        <f>IF(A3387="","",A3387&amp;"/20")</f>
        <v/>
      </c>
      <c r="H3387" t="str">
        <f>IF($A3387="","",VLOOKUP($A3387,DADOS!F:O,3,FALSE))</f>
        <v/>
      </c>
      <c r="I3387" t="str">
        <f>IF(A3387="","",IF(H3387="","",IF((H3387-G3387)*F3387*$E3387/$D3387/1000&lt;0.2,"&lt;0,2",ROUND((H3387-G3387)*F3387*$E3387/$D3387/1000,2))))</f>
        <v/>
      </c>
      <c r="L3387" t="str">
        <f>IF($A3387="","",VLOOKUP($A3387,DADOS!F:O,6,FALSE))</f>
        <v/>
      </c>
      <c r="M3387" t="str">
        <f>IF(A3387="","",IF(L3387="","",IF((L3387-K3387)*J3387*$E3387/$D3387/1000&lt;0.2,"&lt;0,2",ROUND((L3387-K3387)*J3387*$E3387/$D3387/1000,2))))</f>
        <v/>
      </c>
      <c r="P3387" t="str">
        <f>IF($A3387="","",VLOOKUP($A3387,DADOS!F:O,5,FALSE))</f>
        <v/>
      </c>
      <c r="Q3387" t="str">
        <f>IF(A3387="","",IF(P3387="","",IF((P3387-O3387)*N3387*$E3387/$D3387/1000&lt;0.2,"&lt;0,2",ROUND((P3387-O3387)*N3387*$E3387/$D3387/1000,2))))</f>
        <v/>
      </c>
      <c r="T3387" t="str">
        <f>IF($A3387="","",VLOOKUP($A3387,DADOS!F:O,4,FALSE))</f>
        <v/>
      </c>
      <c r="U3387" t="str">
        <f>IF(A3387="","",IF(T3387="","",IF((T3387-S3387)*R3387*$E3387/$D3387/1000&lt;0.2,"&lt;0,2",ROUND((T3387-S3387)*R3387*$E3387/$D3387/1000,2))))</f>
        <v/>
      </c>
      <c r="X3387" t="str">
        <f>IF($A3387="","",VLOOKUP($A3387,DADOS!F:O,9,FALSE))</f>
        <v/>
      </c>
      <c r="Y3387" t="str">
        <f>IF(A3387="","",IF(X3387="","",IF((X3387-W3387)*V3387*$E3387/$D3387&lt;1,"&lt;1",ROUND((X3387-W3387)*V3387*$E3387/$D3387,2))))</f>
        <v/>
      </c>
      <c r="AB3387" t="str">
        <f>IF($A3387="","",VLOOKUP($A3387,DADOS!F:O,7,FALSE))</f>
        <v/>
      </c>
      <c r="AC3387" t="str">
        <f>IF(A3387="","",IF(AB3387="","",IF((AB3387-AA3387)*Z3387*$E3387/$D3387&lt;1,"&lt;1",ROUND((AB3387-AA3387)*Z3387*$E3387/$D3387,2))))</f>
        <v/>
      </c>
      <c r="AF3387" t="str">
        <f>IF($A3387="","",VLOOKUP($A3387,DADOS!F:O,10,FALSE))</f>
        <v/>
      </c>
      <c r="AG3387" t="str">
        <f>IF(A3387="","",IF(AF3387="","",IF((AF3387-AE3387)*AD3387*$E3387/$D3387&lt;1,"&lt;1",ROUND((AF3387-AE3387)*AD3387*$E3387/$D3387,2))))</f>
        <v/>
      </c>
      <c r="AJ3387" t="str">
        <f>IF($A3387="","",VLOOKUP($A3387,DADOS!F:O,8,FALSE))</f>
        <v/>
      </c>
      <c r="AK3387" t="str">
        <f>IF(A3387="","",IF(AJ3387="","",IF((AJ3387-AI3387)*AH3387*$E3387/$D3387&lt;1,"&lt;1",ROUND((AJ3387-AI3387)*AH3387*$E3387/$D3387,2))))</f>
        <v/>
      </c>
      <c r="AN3387" t="str">
        <f>IF($A3387="","",VLOOKUP($A3387,DADOS!F:O,2,FALSE))</f>
        <v/>
      </c>
      <c r="AO3387" t="str">
        <f>IF(A3387="","",IF(AN3387="","",IF((AN3387-AM3387)*AL3387*$E3387/$D3387/1000&lt;0.2,"&lt;0,2",ROUND((AN3387-AM3387)*AL3387*$E3387/$D3387/1000,2))))</f>
        <v/>
      </c>
      <c r="AQ3387">
        <v>0</v>
      </c>
      <c r="AR3387" t="str">
        <f>IF($A3387="","",VLOOKUP($A3387,DADOS!F:P,11,FALSE))</f>
        <v/>
      </c>
      <c r="AS3387" t="str">
        <f>IF(E3387="","",IF(AQ3387="","",IF(AR3387="","",IF((AR3387-AQ3387)*AP3387*$E3387/$D3387&lt;1,"&lt;1",ROUND((AR3387-AQ3387)*AP3387*$E3387/$D3387,2)))))</f>
        <v/>
      </c>
      <c r="AV3387" t="str">
        <f>IF(A3387="","",VLOOKUP(A3387,DADOS!F:R,12,FALSE))</f>
        <v/>
      </c>
      <c r="AW3387" t="str">
        <f>IF(A3387="","",IF(AU3387="","",IF(AV3387="","",IF((AV3387-AU3387)*AT3387*$E3387/$D3387&lt;1,"&lt;1",ROUND((AV3387-AU3387)*AT3387*$E3387/$D3387,2)))))</f>
        <v/>
      </c>
      <c r="AZ3387" t="str">
        <f>IF($A3387="","",VLOOKUP($A3387,DADOS!F:R,13,FALSE))</f>
        <v/>
      </c>
      <c r="BA3387" t="str">
        <f>IF(A3387="","",IF(AY3387="","",IF(AZ3387="","",IF((AZ3387-AY3387)*AX3387*$E3387/$D3387&lt;1,"&lt;1",ROUND((AZ3387-AY3387)*AX3387*$E3387/$D3387,2)))))</f>
        <v/>
      </c>
    </row>
    <row r="3388">
      <c r="B3388" t="str">
        <f>IF(A3388="","",A3388&amp;"/20")</f>
        <v/>
      </c>
      <c r="H3388" t="str">
        <f>IF($A3388="","",VLOOKUP($A3388,DADOS!F:O,3,FALSE))</f>
        <v/>
      </c>
      <c r="I3388" t="str">
        <f>IF(A3388="","",IF(H3388="","",IF((H3388-G3388)*F3388*$E3388/$D3388/1000&lt;0.2,"&lt;0,2",ROUND((H3388-G3388)*F3388*$E3388/$D3388/1000,2))))</f>
        <v/>
      </c>
      <c r="L3388" t="str">
        <f>IF($A3388="","",VLOOKUP($A3388,DADOS!F:O,6,FALSE))</f>
        <v/>
      </c>
      <c r="M3388" t="str">
        <f>IF(A3388="","",IF(L3388="","",IF((L3388-K3388)*J3388*$E3388/$D3388/1000&lt;0.2,"&lt;0,2",ROUND((L3388-K3388)*J3388*$E3388/$D3388/1000,2))))</f>
        <v/>
      </c>
      <c r="P3388" t="str">
        <f>IF($A3388="","",VLOOKUP($A3388,DADOS!F:O,5,FALSE))</f>
        <v/>
      </c>
      <c r="Q3388" t="str">
        <f>IF(A3388="","",IF(P3388="","",IF((P3388-O3388)*N3388*$E3388/$D3388/1000&lt;0.2,"&lt;0,2",ROUND((P3388-O3388)*N3388*$E3388/$D3388/1000,2))))</f>
        <v/>
      </c>
      <c r="T3388" t="str">
        <f>IF($A3388="","",VLOOKUP($A3388,DADOS!F:O,4,FALSE))</f>
        <v/>
      </c>
      <c r="U3388" t="str">
        <f>IF(A3388="","",IF(T3388="","",IF((T3388-S3388)*R3388*$E3388/$D3388/1000&lt;0.2,"&lt;0,2",ROUND((T3388-S3388)*R3388*$E3388/$D3388/1000,2))))</f>
        <v/>
      </c>
      <c r="X3388" t="str">
        <f>IF($A3388="","",VLOOKUP($A3388,DADOS!F:O,9,FALSE))</f>
        <v/>
      </c>
      <c r="Y3388" t="str">
        <f>IF(A3388="","",IF(X3388="","",IF((X3388-W3388)*V3388*$E3388/$D3388&lt;1,"&lt;1",ROUND((X3388-W3388)*V3388*$E3388/$D3388,2))))</f>
        <v/>
      </c>
      <c r="AB3388" t="str">
        <f>IF($A3388="","",VLOOKUP($A3388,DADOS!F:O,7,FALSE))</f>
        <v/>
      </c>
      <c r="AC3388" t="str">
        <f>IF(A3388="","",IF(AB3388="","",IF((AB3388-AA3388)*Z3388*$E3388/$D3388&lt;1,"&lt;1",ROUND((AB3388-AA3388)*Z3388*$E3388/$D3388,2))))</f>
        <v/>
      </c>
      <c r="AF3388" t="str">
        <f>IF($A3388="","",VLOOKUP($A3388,DADOS!F:O,10,FALSE))</f>
        <v/>
      </c>
      <c r="AG3388" t="str">
        <f>IF(A3388="","",IF(AF3388="","",IF((AF3388-AE3388)*AD3388*$E3388/$D3388&lt;1,"&lt;1",ROUND((AF3388-AE3388)*AD3388*$E3388/$D3388,2))))</f>
        <v/>
      </c>
      <c r="AJ3388" t="str">
        <f>IF($A3388="","",VLOOKUP($A3388,DADOS!F:O,8,FALSE))</f>
        <v/>
      </c>
      <c r="AK3388" t="str">
        <f>IF(A3388="","",IF(AJ3388="","",IF((AJ3388-AI3388)*AH3388*$E3388/$D3388&lt;1,"&lt;1",ROUND((AJ3388-AI3388)*AH3388*$E3388/$D3388,2))))</f>
        <v/>
      </c>
      <c r="AN3388" t="str">
        <f>IF($A3388="","",VLOOKUP($A3388,DADOS!F:O,2,FALSE))</f>
        <v/>
      </c>
      <c r="AO3388" t="str">
        <f>IF(A3388="","",IF(AN3388="","",IF((AN3388-AM3388)*AL3388*$E3388/$D3388/1000&lt;0.2,"&lt;0,2",ROUND((AN3388-AM3388)*AL3388*$E3388/$D3388/1000,2))))</f>
        <v/>
      </c>
      <c r="AQ3388">
        <v>0</v>
      </c>
      <c r="AR3388" t="str">
        <f>IF($A3388="","",VLOOKUP($A3388,DADOS!F:P,11,FALSE))</f>
        <v/>
      </c>
      <c r="AS3388" t="str">
        <f>IF(E3388="","",IF(AQ3388="","",IF(AR3388="","",IF((AR3388-AQ3388)*AP3388*$E3388/$D3388&lt;1,"&lt;1",ROUND((AR3388-AQ3388)*AP3388*$E3388/$D3388,2)))))</f>
        <v/>
      </c>
      <c r="AV3388" t="str">
        <f>IF(A3388="","",VLOOKUP(A3388,DADOS!F:R,12,FALSE))</f>
        <v/>
      </c>
      <c r="AW3388" t="str">
        <f>IF(A3388="","",IF(AU3388="","",IF(AV3388="","",IF((AV3388-AU3388)*AT3388*$E3388/$D3388&lt;1,"&lt;1",ROUND((AV3388-AU3388)*AT3388*$E3388/$D3388,2)))))</f>
        <v/>
      </c>
      <c r="AZ3388" t="str">
        <f>IF($A3388="","",VLOOKUP($A3388,DADOS!F:R,13,FALSE))</f>
        <v/>
      </c>
      <c r="BA3388" t="str">
        <f>IF(A3388="","",IF(AY3388="","",IF(AZ3388="","",IF((AZ3388-AY3388)*AX3388*$E3388/$D3388&lt;1,"&lt;1",ROUND((AZ3388-AY3388)*AX3388*$E3388/$D3388,2)))))</f>
        <v/>
      </c>
    </row>
    <row r="3389">
      <c r="B3389" t="str">
        <f>IF(A3389="","",A3389&amp;"/20")</f>
        <v/>
      </c>
      <c r="H3389" t="str">
        <f>IF($A3389="","",VLOOKUP($A3389,DADOS!F:O,3,FALSE))</f>
        <v/>
      </c>
      <c r="I3389" t="str">
        <f>IF(A3389="","",IF(H3389="","",IF((H3389-G3389)*F3389*$E3389/$D3389/1000&lt;0.2,"&lt;0,2",ROUND((H3389-G3389)*F3389*$E3389/$D3389/1000,2))))</f>
        <v/>
      </c>
      <c r="L3389" t="str">
        <f>IF($A3389="","",VLOOKUP($A3389,DADOS!F:O,6,FALSE))</f>
        <v/>
      </c>
      <c r="M3389" t="str">
        <f>IF(A3389="","",IF(L3389="","",IF((L3389-K3389)*J3389*$E3389/$D3389/1000&lt;0.2,"&lt;0,2",ROUND((L3389-K3389)*J3389*$E3389/$D3389/1000,2))))</f>
        <v/>
      </c>
      <c r="P3389" t="str">
        <f>IF($A3389="","",VLOOKUP($A3389,DADOS!F:O,5,FALSE))</f>
        <v/>
      </c>
      <c r="Q3389" t="str">
        <f>IF(A3389="","",IF(P3389="","",IF((P3389-O3389)*N3389*$E3389/$D3389/1000&lt;0.2,"&lt;0,2",ROUND((P3389-O3389)*N3389*$E3389/$D3389/1000,2))))</f>
        <v/>
      </c>
      <c r="T3389" t="str">
        <f>IF($A3389="","",VLOOKUP($A3389,DADOS!F:O,4,FALSE))</f>
        <v/>
      </c>
      <c r="U3389" t="str">
        <f>IF(A3389="","",IF(T3389="","",IF((T3389-S3389)*R3389*$E3389/$D3389/1000&lt;0.2,"&lt;0,2",ROUND((T3389-S3389)*R3389*$E3389/$D3389/1000,2))))</f>
        <v/>
      </c>
      <c r="X3389" t="str">
        <f>IF($A3389="","",VLOOKUP($A3389,DADOS!F:O,9,FALSE))</f>
        <v/>
      </c>
      <c r="Y3389" t="str">
        <f>IF(A3389="","",IF(X3389="","",IF((X3389-W3389)*V3389*$E3389/$D3389&lt;1,"&lt;1",ROUND((X3389-W3389)*V3389*$E3389/$D3389,2))))</f>
        <v/>
      </c>
      <c r="AB3389" t="str">
        <f>IF($A3389="","",VLOOKUP($A3389,DADOS!F:O,7,FALSE))</f>
        <v/>
      </c>
      <c r="AC3389" t="str">
        <f>IF(A3389="","",IF(AB3389="","",IF((AB3389-AA3389)*Z3389*$E3389/$D3389&lt;1,"&lt;1",ROUND((AB3389-AA3389)*Z3389*$E3389/$D3389,2))))</f>
        <v/>
      </c>
      <c r="AF3389" t="str">
        <f>IF($A3389="","",VLOOKUP($A3389,DADOS!F:O,10,FALSE))</f>
        <v/>
      </c>
      <c r="AG3389" t="str">
        <f>IF(A3389="","",IF(AF3389="","",IF((AF3389-AE3389)*AD3389*$E3389/$D3389&lt;1,"&lt;1",ROUND((AF3389-AE3389)*AD3389*$E3389/$D3389,2))))</f>
        <v/>
      </c>
      <c r="AJ3389" t="str">
        <f>IF($A3389="","",VLOOKUP($A3389,DADOS!F:O,8,FALSE))</f>
        <v/>
      </c>
      <c r="AK3389" t="str">
        <f>IF(A3389="","",IF(AJ3389="","",IF((AJ3389-AI3389)*AH3389*$E3389/$D3389&lt;1,"&lt;1",ROUND((AJ3389-AI3389)*AH3389*$E3389/$D3389,2))))</f>
        <v/>
      </c>
      <c r="AN3389" t="str">
        <f>IF($A3389="","",VLOOKUP($A3389,DADOS!F:O,2,FALSE))</f>
        <v/>
      </c>
      <c r="AO3389" t="str">
        <f>IF(A3389="","",IF(AN3389="","",IF((AN3389-AM3389)*AL3389*$E3389/$D3389/1000&lt;0.2,"&lt;0,2",ROUND((AN3389-AM3389)*AL3389*$E3389/$D3389/1000,2))))</f>
        <v/>
      </c>
      <c r="AQ3389">
        <v>0</v>
      </c>
      <c r="AR3389" t="str">
        <f>IF($A3389="","",VLOOKUP($A3389,DADOS!F:P,11,FALSE))</f>
        <v/>
      </c>
      <c r="AS3389" t="str">
        <f>IF(E3389="","",IF(AQ3389="","",IF(AR3389="","",IF((AR3389-AQ3389)*AP3389*$E3389/$D3389&lt;1,"&lt;1",ROUND((AR3389-AQ3389)*AP3389*$E3389/$D3389,2)))))</f>
        <v/>
      </c>
      <c r="AV3389" t="str">
        <f>IF(A3389="","",VLOOKUP(A3389,DADOS!F:R,12,FALSE))</f>
        <v/>
      </c>
      <c r="AW3389" t="str">
        <f>IF(A3389="","",IF(AU3389="","",IF(AV3389="","",IF((AV3389-AU3389)*AT3389*$E3389/$D3389&lt;1,"&lt;1",ROUND((AV3389-AU3389)*AT3389*$E3389/$D3389,2)))))</f>
        <v/>
      </c>
      <c r="AZ3389" t="str">
        <f>IF($A3389="","",VLOOKUP($A3389,DADOS!F:R,13,FALSE))</f>
        <v/>
      </c>
      <c r="BA3389" t="str">
        <f>IF(A3389="","",IF(AY3389="","",IF(AZ3389="","",IF((AZ3389-AY3389)*AX3389*$E3389/$D3389&lt;1,"&lt;1",ROUND((AZ3389-AY3389)*AX3389*$E3389/$D3389,2)))))</f>
        <v/>
      </c>
    </row>
    <row r="3390">
      <c r="B3390" t="str">
        <f>IF(A3390="","",A3390&amp;"/20")</f>
        <v/>
      </c>
      <c r="H3390" t="str">
        <f>IF($A3390="","",VLOOKUP($A3390,DADOS!F:O,3,FALSE))</f>
        <v/>
      </c>
      <c r="I3390" t="str">
        <f>IF(A3390="","",IF(H3390="","",IF((H3390-G3390)*F3390*$E3390/$D3390/1000&lt;0.2,"&lt;0,2",ROUND((H3390-G3390)*F3390*$E3390/$D3390/1000,2))))</f>
        <v/>
      </c>
      <c r="L3390" t="str">
        <f>IF($A3390="","",VLOOKUP($A3390,DADOS!F:O,6,FALSE))</f>
        <v/>
      </c>
      <c r="M3390" t="str">
        <f>IF(A3390="","",IF(L3390="","",IF((L3390-K3390)*J3390*$E3390/$D3390/1000&lt;0.2,"&lt;0,2",ROUND((L3390-K3390)*J3390*$E3390/$D3390/1000,2))))</f>
        <v/>
      </c>
      <c r="P3390" t="str">
        <f>IF($A3390="","",VLOOKUP($A3390,DADOS!F:O,5,FALSE))</f>
        <v/>
      </c>
      <c r="Q3390" t="str">
        <f>IF(A3390="","",IF(P3390="","",IF((P3390-O3390)*N3390*$E3390/$D3390/1000&lt;0.2,"&lt;0,2",ROUND((P3390-O3390)*N3390*$E3390/$D3390/1000,2))))</f>
        <v/>
      </c>
      <c r="T3390" t="str">
        <f>IF($A3390="","",VLOOKUP($A3390,DADOS!F:O,4,FALSE))</f>
        <v/>
      </c>
      <c r="U3390" t="str">
        <f>IF(A3390="","",IF(T3390="","",IF((T3390-S3390)*R3390*$E3390/$D3390/1000&lt;0.2,"&lt;0,2",ROUND((T3390-S3390)*R3390*$E3390/$D3390/1000,2))))</f>
        <v/>
      </c>
      <c r="X3390" t="str">
        <f>IF($A3390="","",VLOOKUP($A3390,DADOS!F:O,9,FALSE))</f>
        <v/>
      </c>
      <c r="Y3390" t="str">
        <f>IF(A3390="","",IF(X3390="","",IF((X3390-W3390)*V3390*$E3390/$D3390&lt;1,"&lt;1",ROUND((X3390-W3390)*V3390*$E3390/$D3390,2))))</f>
        <v/>
      </c>
      <c r="AB3390" t="str">
        <f>IF($A3390="","",VLOOKUP($A3390,DADOS!F:O,7,FALSE))</f>
        <v/>
      </c>
      <c r="AC3390" t="str">
        <f>IF(A3390="","",IF(AB3390="","",IF((AB3390-AA3390)*Z3390*$E3390/$D3390&lt;1,"&lt;1",ROUND((AB3390-AA3390)*Z3390*$E3390/$D3390,2))))</f>
        <v/>
      </c>
      <c r="AF3390" t="str">
        <f>IF($A3390="","",VLOOKUP($A3390,DADOS!F:O,10,FALSE))</f>
        <v/>
      </c>
      <c r="AG3390" t="str">
        <f>IF(A3390="","",IF(AF3390="","",IF((AF3390-AE3390)*AD3390*$E3390/$D3390&lt;1,"&lt;1",ROUND((AF3390-AE3390)*AD3390*$E3390/$D3390,2))))</f>
        <v/>
      </c>
      <c r="AJ3390" t="str">
        <f>IF($A3390="","",VLOOKUP($A3390,DADOS!F:O,8,FALSE))</f>
        <v/>
      </c>
      <c r="AK3390" t="str">
        <f>IF(A3390="","",IF(AJ3390="","",IF((AJ3390-AI3390)*AH3390*$E3390/$D3390&lt;1,"&lt;1",ROUND((AJ3390-AI3390)*AH3390*$E3390/$D3390,2))))</f>
        <v/>
      </c>
      <c r="AN3390" t="str">
        <f>IF($A3390="","",VLOOKUP($A3390,DADOS!F:O,2,FALSE))</f>
        <v/>
      </c>
      <c r="AO3390" t="str">
        <f>IF(A3390="","",IF(AN3390="","",IF((AN3390-AM3390)*AL3390*$E3390/$D3390/1000&lt;0.2,"&lt;0,2",ROUND((AN3390-AM3390)*AL3390*$E3390/$D3390/1000,2))))</f>
        <v/>
      </c>
      <c r="AQ3390">
        <v>0</v>
      </c>
      <c r="AR3390" t="str">
        <f>IF($A3390="","",VLOOKUP($A3390,DADOS!F:P,11,FALSE))</f>
        <v/>
      </c>
      <c r="AS3390" t="str">
        <f>IF(E3390="","",IF(AQ3390="","",IF(AR3390="","",IF((AR3390-AQ3390)*AP3390*$E3390/$D3390&lt;1,"&lt;1",ROUND((AR3390-AQ3390)*AP3390*$E3390/$D3390,2)))))</f>
        <v/>
      </c>
      <c r="AV3390" t="str">
        <f>IF(A3390="","",VLOOKUP(A3390,DADOS!F:R,12,FALSE))</f>
        <v/>
      </c>
      <c r="AW3390" t="str">
        <f>IF(A3390="","",IF(AU3390="","",IF(AV3390="","",IF((AV3390-AU3390)*AT3390*$E3390/$D3390&lt;1,"&lt;1",ROUND((AV3390-AU3390)*AT3390*$E3390/$D3390,2)))))</f>
        <v/>
      </c>
      <c r="AZ3390" t="str">
        <f>IF($A3390="","",VLOOKUP($A3390,DADOS!F:R,13,FALSE))</f>
        <v/>
      </c>
      <c r="BA3390" t="str">
        <f>IF(A3390="","",IF(AY3390="","",IF(AZ3390="","",IF((AZ3390-AY3390)*AX3390*$E3390/$D3390&lt;1,"&lt;1",ROUND((AZ3390-AY3390)*AX3390*$E3390/$D3390,2)))))</f>
        <v/>
      </c>
    </row>
    <row r="3391">
      <c r="B3391" t="str">
        <f>IF(A3391="","",A3391&amp;"/20")</f>
        <v/>
      </c>
      <c r="H3391" t="str">
        <f>IF($A3391="","",VLOOKUP($A3391,DADOS!F:O,3,FALSE))</f>
        <v/>
      </c>
      <c r="I3391" t="str">
        <f>IF(A3391="","",IF(H3391="","",IF((H3391-G3391)*F3391*$E3391/$D3391/1000&lt;0.2,"&lt;0,2",ROUND((H3391-G3391)*F3391*$E3391/$D3391/1000,2))))</f>
        <v/>
      </c>
      <c r="L3391" t="str">
        <f>IF($A3391="","",VLOOKUP($A3391,DADOS!F:O,6,FALSE))</f>
        <v/>
      </c>
      <c r="M3391" t="str">
        <f>IF(A3391="","",IF(L3391="","",IF((L3391-K3391)*J3391*$E3391/$D3391/1000&lt;0.2,"&lt;0,2",ROUND((L3391-K3391)*J3391*$E3391/$D3391/1000,2))))</f>
        <v/>
      </c>
      <c r="P3391" t="str">
        <f>IF($A3391="","",VLOOKUP($A3391,DADOS!F:O,5,FALSE))</f>
        <v/>
      </c>
      <c r="Q3391" t="str">
        <f>IF(A3391="","",IF(P3391="","",IF((P3391-O3391)*N3391*$E3391/$D3391/1000&lt;0.2,"&lt;0,2",ROUND((P3391-O3391)*N3391*$E3391/$D3391/1000,2))))</f>
        <v/>
      </c>
      <c r="T3391" t="str">
        <f>IF($A3391="","",VLOOKUP($A3391,DADOS!F:O,4,FALSE))</f>
        <v/>
      </c>
      <c r="U3391" t="str">
        <f>IF(A3391="","",IF(T3391="","",IF((T3391-S3391)*R3391*$E3391/$D3391/1000&lt;0.2,"&lt;0,2",ROUND((T3391-S3391)*R3391*$E3391/$D3391/1000,2))))</f>
        <v/>
      </c>
      <c r="X3391" t="str">
        <f>IF($A3391="","",VLOOKUP($A3391,DADOS!F:O,9,FALSE))</f>
        <v/>
      </c>
      <c r="Y3391" t="str">
        <f>IF(A3391="","",IF(X3391="","",IF((X3391-W3391)*V3391*$E3391/$D3391&lt;1,"&lt;1",ROUND((X3391-W3391)*V3391*$E3391/$D3391,2))))</f>
        <v/>
      </c>
      <c r="AB3391" t="str">
        <f>IF($A3391="","",VLOOKUP($A3391,DADOS!F:O,7,FALSE))</f>
        <v/>
      </c>
      <c r="AC3391" t="str">
        <f>IF(A3391="","",IF(AB3391="","",IF((AB3391-AA3391)*Z3391*$E3391/$D3391&lt;1,"&lt;1",ROUND((AB3391-AA3391)*Z3391*$E3391/$D3391,2))))</f>
        <v/>
      </c>
      <c r="AF3391" t="str">
        <f>IF($A3391="","",VLOOKUP($A3391,DADOS!F:O,10,FALSE))</f>
        <v/>
      </c>
      <c r="AG3391" t="str">
        <f>IF(A3391="","",IF(AF3391="","",IF((AF3391-AE3391)*AD3391*$E3391/$D3391&lt;1,"&lt;1",ROUND((AF3391-AE3391)*AD3391*$E3391/$D3391,2))))</f>
        <v/>
      </c>
      <c r="AJ3391" t="str">
        <f>IF($A3391="","",VLOOKUP($A3391,DADOS!F:O,8,FALSE))</f>
        <v/>
      </c>
      <c r="AK3391" t="str">
        <f>IF(A3391="","",IF(AJ3391="","",IF((AJ3391-AI3391)*AH3391*$E3391/$D3391&lt;1,"&lt;1",ROUND((AJ3391-AI3391)*AH3391*$E3391/$D3391,2))))</f>
        <v/>
      </c>
      <c r="AN3391" t="str">
        <f>IF($A3391="","",VLOOKUP($A3391,DADOS!F:O,2,FALSE))</f>
        <v/>
      </c>
      <c r="AO3391" t="str">
        <f>IF(A3391="","",IF(AN3391="","",IF((AN3391-AM3391)*AL3391*$E3391/$D3391/1000&lt;0.2,"&lt;0,2",ROUND((AN3391-AM3391)*AL3391*$E3391/$D3391/1000,2))))</f>
        <v/>
      </c>
      <c r="AQ3391">
        <v>0</v>
      </c>
      <c r="AR3391" t="str">
        <f>IF($A3391="","",VLOOKUP($A3391,DADOS!F:P,11,FALSE))</f>
        <v/>
      </c>
      <c r="AS3391" t="str">
        <f>IF(E3391="","",IF(AQ3391="","",IF(AR3391="","",IF((AR3391-AQ3391)*AP3391*$E3391/$D3391&lt;1,"&lt;1",ROUND((AR3391-AQ3391)*AP3391*$E3391/$D3391,2)))))</f>
        <v/>
      </c>
      <c r="AV3391" t="str">
        <f>IF(A3391="","",VLOOKUP(A3391,DADOS!F:R,12,FALSE))</f>
        <v/>
      </c>
      <c r="AW3391" t="str">
        <f>IF(A3391="","",IF(AU3391="","",IF(AV3391="","",IF((AV3391-AU3391)*AT3391*$E3391/$D3391&lt;1,"&lt;1",ROUND((AV3391-AU3391)*AT3391*$E3391/$D3391,2)))))</f>
        <v/>
      </c>
      <c r="AZ3391" t="str">
        <f>IF($A3391="","",VLOOKUP($A3391,DADOS!F:R,13,FALSE))</f>
        <v/>
      </c>
      <c r="BA3391" t="str">
        <f>IF(A3391="","",IF(AY3391="","",IF(AZ3391="","",IF((AZ3391-AY3391)*AX3391*$E3391/$D3391&lt;1,"&lt;1",ROUND((AZ3391-AY3391)*AX3391*$E3391/$D3391,2)))))</f>
        <v/>
      </c>
    </row>
    <row r="3392">
      <c r="B3392" t="str">
        <f>IF(A3392="","",A3392&amp;"/20")</f>
        <v/>
      </c>
      <c r="H3392" t="str">
        <f>IF($A3392="","",VLOOKUP($A3392,DADOS!F:O,3,FALSE))</f>
        <v/>
      </c>
      <c r="I3392" t="str">
        <f>IF(A3392="","",IF(H3392="","",IF((H3392-G3392)*F3392*$E3392/$D3392/1000&lt;0.2,"&lt;0,2",ROUND((H3392-G3392)*F3392*$E3392/$D3392/1000,2))))</f>
        <v/>
      </c>
      <c r="L3392" t="str">
        <f>IF($A3392="","",VLOOKUP($A3392,DADOS!F:O,6,FALSE))</f>
        <v/>
      </c>
      <c r="M3392" t="str">
        <f>IF(A3392="","",IF(L3392="","",IF((L3392-K3392)*J3392*$E3392/$D3392/1000&lt;0.2,"&lt;0,2",ROUND((L3392-K3392)*J3392*$E3392/$D3392/1000,2))))</f>
        <v/>
      </c>
      <c r="P3392" t="str">
        <f>IF($A3392="","",VLOOKUP($A3392,DADOS!F:O,5,FALSE))</f>
        <v/>
      </c>
      <c r="Q3392" t="str">
        <f>IF(A3392="","",IF(P3392="","",IF((P3392-O3392)*N3392*$E3392/$D3392/1000&lt;0.2,"&lt;0,2",ROUND((P3392-O3392)*N3392*$E3392/$D3392/1000,2))))</f>
        <v/>
      </c>
      <c r="T3392" t="str">
        <f>IF($A3392="","",VLOOKUP($A3392,DADOS!F:O,4,FALSE))</f>
        <v/>
      </c>
      <c r="U3392" t="str">
        <f>IF(A3392="","",IF(T3392="","",IF((T3392-S3392)*R3392*$E3392/$D3392/1000&lt;0.2,"&lt;0,2",ROUND((T3392-S3392)*R3392*$E3392/$D3392/1000,2))))</f>
        <v/>
      </c>
      <c r="X3392" t="str">
        <f>IF($A3392="","",VLOOKUP($A3392,DADOS!F:O,9,FALSE))</f>
        <v/>
      </c>
      <c r="Y3392" t="str">
        <f>IF(A3392="","",IF(X3392="","",IF((X3392-W3392)*V3392*$E3392/$D3392&lt;1,"&lt;1",ROUND((X3392-W3392)*V3392*$E3392/$D3392,2))))</f>
        <v/>
      </c>
      <c r="AB3392" t="str">
        <f>IF($A3392="","",VLOOKUP($A3392,DADOS!F:O,7,FALSE))</f>
        <v/>
      </c>
      <c r="AC3392" t="str">
        <f>IF(A3392="","",IF(AB3392="","",IF((AB3392-AA3392)*Z3392*$E3392/$D3392&lt;1,"&lt;1",ROUND((AB3392-AA3392)*Z3392*$E3392/$D3392,2))))</f>
        <v/>
      </c>
      <c r="AF3392" t="str">
        <f>IF($A3392="","",VLOOKUP($A3392,DADOS!F:O,10,FALSE))</f>
        <v/>
      </c>
      <c r="AG3392" t="str">
        <f>IF(A3392="","",IF(AF3392="","",IF((AF3392-AE3392)*AD3392*$E3392/$D3392&lt;1,"&lt;1",ROUND((AF3392-AE3392)*AD3392*$E3392/$D3392,2))))</f>
        <v/>
      </c>
      <c r="AJ3392" t="str">
        <f>IF($A3392="","",VLOOKUP($A3392,DADOS!F:O,8,FALSE))</f>
        <v/>
      </c>
      <c r="AK3392" t="str">
        <f>IF(A3392="","",IF(AJ3392="","",IF((AJ3392-AI3392)*AH3392*$E3392/$D3392&lt;1,"&lt;1",ROUND((AJ3392-AI3392)*AH3392*$E3392/$D3392,2))))</f>
        <v/>
      </c>
      <c r="AN3392" t="str">
        <f>IF($A3392="","",VLOOKUP($A3392,DADOS!F:O,2,FALSE))</f>
        <v/>
      </c>
      <c r="AO3392" t="str">
        <f>IF(A3392="","",IF(AN3392="","",IF((AN3392-AM3392)*AL3392*$E3392/$D3392/1000&lt;0.2,"&lt;0,2",ROUND((AN3392-AM3392)*AL3392*$E3392/$D3392/1000,2))))</f>
        <v/>
      </c>
      <c r="AQ3392">
        <v>0</v>
      </c>
      <c r="AR3392" t="str">
        <f>IF($A3392="","",VLOOKUP($A3392,DADOS!F:P,11,FALSE))</f>
        <v/>
      </c>
      <c r="AS3392" t="str">
        <f>IF(E3392="","",IF(AQ3392="","",IF(AR3392="","",IF((AR3392-AQ3392)*AP3392*$E3392/$D3392&lt;1,"&lt;1",ROUND((AR3392-AQ3392)*AP3392*$E3392/$D3392,2)))))</f>
        <v/>
      </c>
      <c r="AV3392" t="str">
        <f>IF(A3392="","",VLOOKUP(A3392,DADOS!F:R,12,FALSE))</f>
        <v/>
      </c>
      <c r="AW3392" t="str">
        <f>IF(A3392="","",IF(AU3392="","",IF(AV3392="","",IF((AV3392-AU3392)*AT3392*$E3392/$D3392&lt;1,"&lt;1",ROUND((AV3392-AU3392)*AT3392*$E3392/$D3392,2)))))</f>
        <v/>
      </c>
      <c r="AZ3392" t="str">
        <f>IF($A3392="","",VLOOKUP($A3392,DADOS!F:R,13,FALSE))</f>
        <v/>
      </c>
      <c r="BA3392" t="str">
        <f>IF(A3392="","",IF(AY3392="","",IF(AZ3392="","",IF((AZ3392-AY3392)*AX3392*$E3392/$D3392&lt;1,"&lt;1",ROUND((AZ3392-AY3392)*AX3392*$E3392/$D3392,2)))))</f>
        <v/>
      </c>
    </row>
    <row r="3393">
      <c r="B3393" t="str">
        <f>IF(A3393="","",A3393&amp;"/20")</f>
        <v/>
      </c>
      <c r="H3393" t="str">
        <f>IF($A3393="","",VLOOKUP($A3393,DADOS!F:O,3,FALSE))</f>
        <v/>
      </c>
      <c r="I3393" t="str">
        <f>IF(A3393="","",IF(H3393="","",IF((H3393-G3393)*F3393*$E3393/$D3393/1000&lt;0.2,"&lt;0,2",ROUND((H3393-G3393)*F3393*$E3393/$D3393/1000,2))))</f>
        <v/>
      </c>
      <c r="L3393" t="str">
        <f>IF($A3393="","",VLOOKUP($A3393,DADOS!F:O,6,FALSE))</f>
        <v/>
      </c>
      <c r="M3393" t="str">
        <f>IF(A3393="","",IF(L3393="","",IF((L3393-K3393)*J3393*$E3393/$D3393/1000&lt;0.2,"&lt;0,2",ROUND((L3393-K3393)*J3393*$E3393/$D3393/1000,2))))</f>
        <v/>
      </c>
      <c r="P3393" t="str">
        <f>IF($A3393="","",VLOOKUP($A3393,DADOS!F:O,5,FALSE))</f>
        <v/>
      </c>
      <c r="Q3393" t="str">
        <f>IF(A3393="","",IF(P3393="","",IF((P3393-O3393)*N3393*$E3393/$D3393/1000&lt;0.2,"&lt;0,2",ROUND((P3393-O3393)*N3393*$E3393/$D3393/1000,2))))</f>
        <v/>
      </c>
      <c r="T3393" t="str">
        <f>IF($A3393="","",VLOOKUP($A3393,DADOS!F:O,4,FALSE))</f>
        <v/>
      </c>
      <c r="U3393" t="str">
        <f>IF(A3393="","",IF(T3393="","",IF((T3393-S3393)*R3393*$E3393/$D3393/1000&lt;0.2,"&lt;0,2",ROUND((T3393-S3393)*R3393*$E3393/$D3393/1000,2))))</f>
        <v/>
      </c>
      <c r="X3393" t="str">
        <f>IF($A3393="","",VLOOKUP($A3393,DADOS!F:O,9,FALSE))</f>
        <v/>
      </c>
      <c r="Y3393" t="str">
        <f>IF(A3393="","",IF(X3393="","",IF((X3393-W3393)*V3393*$E3393/$D3393&lt;1,"&lt;1",ROUND((X3393-W3393)*V3393*$E3393/$D3393,2))))</f>
        <v/>
      </c>
      <c r="AB3393" t="str">
        <f>IF($A3393="","",VLOOKUP($A3393,DADOS!F:O,7,FALSE))</f>
        <v/>
      </c>
      <c r="AC3393" t="str">
        <f>IF(A3393="","",IF(AB3393="","",IF((AB3393-AA3393)*Z3393*$E3393/$D3393&lt;1,"&lt;1",ROUND((AB3393-AA3393)*Z3393*$E3393/$D3393,2))))</f>
        <v/>
      </c>
      <c r="AF3393" t="str">
        <f>IF($A3393="","",VLOOKUP($A3393,DADOS!F:O,10,FALSE))</f>
        <v/>
      </c>
      <c r="AG3393" t="str">
        <f>IF(A3393="","",IF(AF3393="","",IF((AF3393-AE3393)*AD3393*$E3393/$D3393&lt;1,"&lt;1",ROUND((AF3393-AE3393)*AD3393*$E3393/$D3393,2))))</f>
        <v/>
      </c>
      <c r="AJ3393" t="str">
        <f>IF($A3393="","",VLOOKUP($A3393,DADOS!F:O,8,FALSE))</f>
        <v/>
      </c>
      <c r="AK3393" t="str">
        <f>IF(A3393="","",IF(AJ3393="","",IF((AJ3393-AI3393)*AH3393*$E3393/$D3393&lt;1,"&lt;1",ROUND((AJ3393-AI3393)*AH3393*$E3393/$D3393,2))))</f>
        <v/>
      </c>
      <c r="AN3393" t="str">
        <f>IF($A3393="","",VLOOKUP($A3393,DADOS!F:O,2,FALSE))</f>
        <v/>
      </c>
      <c r="AO3393" t="str">
        <f>IF(A3393="","",IF(AN3393="","",IF((AN3393-AM3393)*AL3393*$E3393/$D3393/1000&lt;0.2,"&lt;0,2",ROUND((AN3393-AM3393)*AL3393*$E3393/$D3393/1000,2))))</f>
        <v/>
      </c>
      <c r="AQ3393">
        <v>0</v>
      </c>
      <c r="AR3393" t="str">
        <f>IF($A3393="","",VLOOKUP($A3393,DADOS!F:P,11,FALSE))</f>
        <v/>
      </c>
      <c r="AS3393" t="str">
        <f>IF(E3393="","",IF(AQ3393="","",IF(AR3393="","",IF((AR3393-AQ3393)*AP3393*$E3393/$D3393&lt;1,"&lt;1",ROUND((AR3393-AQ3393)*AP3393*$E3393/$D3393,2)))))</f>
        <v/>
      </c>
      <c r="AV3393" t="str">
        <f>IF(A3393="","",VLOOKUP(A3393,DADOS!F:R,12,FALSE))</f>
        <v/>
      </c>
      <c r="AW3393" t="str">
        <f>IF(A3393="","",IF(AU3393="","",IF(AV3393="","",IF((AV3393-AU3393)*AT3393*$E3393/$D3393&lt;1,"&lt;1",ROUND((AV3393-AU3393)*AT3393*$E3393/$D3393,2)))))</f>
        <v/>
      </c>
      <c r="AZ3393" t="str">
        <f>IF($A3393="","",VLOOKUP($A3393,DADOS!F:R,13,FALSE))</f>
        <v/>
      </c>
      <c r="BA3393" t="str">
        <f>IF(A3393="","",IF(AY3393="","",IF(AZ3393="","",IF((AZ3393-AY3393)*AX3393*$E3393/$D3393&lt;1,"&lt;1",ROUND((AZ3393-AY3393)*AX3393*$E3393/$D3393,2)))))</f>
        <v/>
      </c>
    </row>
    <row r="3394">
      <c r="B3394" t="str">
        <f>IF(A3394="","",A3394&amp;"/20")</f>
        <v/>
      </c>
      <c r="H3394" t="str">
        <f>IF($A3394="","",VLOOKUP($A3394,DADOS!F:O,3,FALSE))</f>
        <v/>
      </c>
      <c r="I3394" t="str">
        <f>IF(A3394="","",IF(H3394="","",IF((H3394-G3394)*F3394*$E3394/$D3394/1000&lt;0.2,"&lt;0,2",ROUND((H3394-G3394)*F3394*$E3394/$D3394/1000,2))))</f>
        <v/>
      </c>
      <c r="L3394" t="str">
        <f>IF($A3394="","",VLOOKUP($A3394,DADOS!F:O,6,FALSE))</f>
        <v/>
      </c>
      <c r="M3394" t="str">
        <f>IF(A3394="","",IF(L3394="","",IF((L3394-K3394)*J3394*$E3394/$D3394/1000&lt;0.2,"&lt;0,2",ROUND((L3394-K3394)*J3394*$E3394/$D3394/1000,2))))</f>
        <v/>
      </c>
      <c r="P3394" t="str">
        <f>IF($A3394="","",VLOOKUP($A3394,DADOS!F:O,5,FALSE))</f>
        <v/>
      </c>
      <c r="Q3394" t="str">
        <f>IF(A3394="","",IF(P3394="","",IF((P3394-O3394)*N3394*$E3394/$D3394/1000&lt;0.2,"&lt;0,2",ROUND((P3394-O3394)*N3394*$E3394/$D3394/1000,2))))</f>
        <v/>
      </c>
      <c r="T3394" t="str">
        <f>IF($A3394="","",VLOOKUP($A3394,DADOS!F:O,4,FALSE))</f>
        <v/>
      </c>
      <c r="U3394" t="str">
        <f>IF(A3394="","",IF(T3394="","",IF((T3394-S3394)*R3394*$E3394/$D3394/1000&lt;0.2,"&lt;0,2",ROUND((T3394-S3394)*R3394*$E3394/$D3394/1000,2))))</f>
        <v/>
      </c>
      <c r="X3394" t="str">
        <f>IF($A3394="","",VLOOKUP($A3394,DADOS!F:O,9,FALSE))</f>
        <v/>
      </c>
      <c r="Y3394" t="str">
        <f>IF(A3394="","",IF(X3394="","",IF((X3394-W3394)*V3394*$E3394/$D3394&lt;1,"&lt;1",ROUND((X3394-W3394)*V3394*$E3394/$D3394,2))))</f>
        <v/>
      </c>
      <c r="AB3394" t="str">
        <f>IF($A3394="","",VLOOKUP($A3394,DADOS!F:O,7,FALSE))</f>
        <v/>
      </c>
      <c r="AC3394" t="str">
        <f>IF(A3394="","",IF(AB3394="","",IF((AB3394-AA3394)*Z3394*$E3394/$D3394&lt;1,"&lt;1",ROUND((AB3394-AA3394)*Z3394*$E3394/$D3394,2))))</f>
        <v/>
      </c>
      <c r="AF3394" t="str">
        <f>IF($A3394="","",VLOOKUP($A3394,DADOS!F:O,10,FALSE))</f>
        <v/>
      </c>
      <c r="AG3394" t="str">
        <f>IF(A3394="","",IF(AF3394="","",IF((AF3394-AE3394)*AD3394*$E3394/$D3394&lt;1,"&lt;1",ROUND((AF3394-AE3394)*AD3394*$E3394/$D3394,2))))</f>
        <v/>
      </c>
      <c r="AJ3394" t="str">
        <f>IF($A3394="","",VLOOKUP($A3394,DADOS!F:O,8,FALSE))</f>
        <v/>
      </c>
      <c r="AK3394" t="str">
        <f>IF(A3394="","",IF(AJ3394="","",IF((AJ3394-AI3394)*AH3394*$E3394/$D3394&lt;1,"&lt;1",ROUND((AJ3394-AI3394)*AH3394*$E3394/$D3394,2))))</f>
        <v/>
      </c>
      <c r="AN3394" t="str">
        <f>IF($A3394="","",VLOOKUP($A3394,DADOS!F:O,2,FALSE))</f>
        <v/>
      </c>
      <c r="AO3394" t="str">
        <f>IF(A3394="","",IF(AN3394="","",IF((AN3394-AM3394)*AL3394*$E3394/$D3394/1000&lt;0.2,"&lt;0,2",ROUND((AN3394-AM3394)*AL3394*$E3394/$D3394/1000,2))))</f>
        <v/>
      </c>
      <c r="AQ3394">
        <v>0</v>
      </c>
      <c r="AR3394" t="str">
        <f>IF($A3394="","",VLOOKUP($A3394,DADOS!F:P,11,FALSE))</f>
        <v/>
      </c>
      <c r="AS3394" t="str">
        <f>IF(E3394="","",IF(AQ3394="","",IF(AR3394="","",IF((AR3394-AQ3394)*AP3394*$E3394/$D3394&lt;1,"&lt;1",ROUND((AR3394-AQ3394)*AP3394*$E3394/$D3394,2)))))</f>
        <v/>
      </c>
      <c r="AV3394" t="str">
        <f>IF(A3394="","",VLOOKUP(A3394,DADOS!F:R,12,FALSE))</f>
        <v/>
      </c>
      <c r="AW3394" t="str">
        <f>IF(A3394="","",IF(AU3394="","",IF(AV3394="","",IF((AV3394-AU3394)*AT3394*$E3394/$D3394&lt;1,"&lt;1",ROUND((AV3394-AU3394)*AT3394*$E3394/$D3394,2)))))</f>
        <v/>
      </c>
      <c r="AZ3394" t="str">
        <f>IF($A3394="","",VLOOKUP($A3394,DADOS!F:R,13,FALSE))</f>
        <v/>
      </c>
      <c r="BA3394" t="str">
        <f>IF(A3394="","",IF(AY3394="","",IF(AZ3394="","",IF((AZ3394-AY3394)*AX3394*$E3394/$D3394&lt;1,"&lt;1",ROUND((AZ3394-AY3394)*AX3394*$E3394/$D3394,2)))))</f>
        <v/>
      </c>
    </row>
    <row r="3395">
      <c r="B3395" t="str">
        <f>IF(A3395="","",A3395&amp;"/20")</f>
        <v/>
      </c>
      <c r="H3395" t="str">
        <f>IF($A3395="","",VLOOKUP($A3395,DADOS!F:O,3,FALSE))</f>
        <v/>
      </c>
      <c r="I3395" t="str">
        <f>IF(A3395="","",IF(H3395="","",IF((H3395-G3395)*F3395*$E3395/$D3395/1000&lt;0.2,"&lt;0,2",ROUND((H3395-G3395)*F3395*$E3395/$D3395/1000,2))))</f>
        <v/>
      </c>
      <c r="L3395" t="str">
        <f>IF($A3395="","",VLOOKUP($A3395,DADOS!F:O,6,FALSE))</f>
        <v/>
      </c>
      <c r="M3395" t="str">
        <f>IF(A3395="","",IF(L3395="","",IF((L3395-K3395)*J3395*$E3395/$D3395/1000&lt;0.2,"&lt;0,2",ROUND((L3395-K3395)*J3395*$E3395/$D3395/1000,2))))</f>
        <v/>
      </c>
      <c r="P3395" t="str">
        <f>IF($A3395="","",VLOOKUP($A3395,DADOS!F:O,5,FALSE))</f>
        <v/>
      </c>
      <c r="Q3395" t="str">
        <f>IF(A3395="","",IF(P3395="","",IF((P3395-O3395)*N3395*$E3395/$D3395/1000&lt;0.2,"&lt;0,2",ROUND((P3395-O3395)*N3395*$E3395/$D3395/1000,2))))</f>
        <v/>
      </c>
      <c r="T3395" t="str">
        <f>IF($A3395="","",VLOOKUP($A3395,DADOS!F:O,4,FALSE))</f>
        <v/>
      </c>
      <c r="U3395" t="str">
        <f>IF(A3395="","",IF(T3395="","",IF((T3395-S3395)*R3395*$E3395/$D3395/1000&lt;0.2,"&lt;0,2",ROUND((T3395-S3395)*R3395*$E3395/$D3395/1000,2))))</f>
        <v/>
      </c>
      <c r="X3395" t="str">
        <f>IF($A3395="","",VLOOKUP($A3395,DADOS!F:O,9,FALSE))</f>
        <v/>
      </c>
      <c r="Y3395" t="str">
        <f>IF(A3395="","",IF(X3395="","",IF((X3395-W3395)*V3395*$E3395/$D3395&lt;1,"&lt;1",ROUND((X3395-W3395)*V3395*$E3395/$D3395,2))))</f>
        <v/>
      </c>
      <c r="AB3395" t="str">
        <f>IF($A3395="","",VLOOKUP($A3395,DADOS!F:O,7,FALSE))</f>
        <v/>
      </c>
      <c r="AC3395" t="str">
        <f>IF(A3395="","",IF(AB3395="","",IF((AB3395-AA3395)*Z3395*$E3395/$D3395&lt;1,"&lt;1",ROUND((AB3395-AA3395)*Z3395*$E3395/$D3395,2))))</f>
        <v/>
      </c>
      <c r="AF3395" t="str">
        <f>IF($A3395="","",VLOOKUP($A3395,DADOS!F:O,10,FALSE))</f>
        <v/>
      </c>
      <c r="AG3395" t="str">
        <f>IF(A3395="","",IF(AF3395="","",IF((AF3395-AE3395)*AD3395*$E3395/$D3395&lt;1,"&lt;1",ROUND((AF3395-AE3395)*AD3395*$E3395/$D3395,2))))</f>
        <v/>
      </c>
      <c r="AJ3395" t="str">
        <f>IF($A3395="","",VLOOKUP($A3395,DADOS!F:O,8,FALSE))</f>
        <v/>
      </c>
      <c r="AK3395" t="str">
        <f>IF(A3395="","",IF(AJ3395="","",IF((AJ3395-AI3395)*AH3395*$E3395/$D3395&lt;1,"&lt;1",ROUND((AJ3395-AI3395)*AH3395*$E3395/$D3395,2))))</f>
        <v/>
      </c>
      <c r="AN3395" t="str">
        <f>IF($A3395="","",VLOOKUP($A3395,DADOS!F:O,2,FALSE))</f>
        <v/>
      </c>
      <c r="AO3395" t="str">
        <f>IF(A3395="","",IF(AN3395="","",IF((AN3395-AM3395)*AL3395*$E3395/$D3395/1000&lt;0.2,"&lt;0,2",ROUND((AN3395-AM3395)*AL3395*$E3395/$D3395/1000,2))))</f>
        <v/>
      </c>
      <c r="AQ3395">
        <v>0</v>
      </c>
      <c r="AR3395" t="str">
        <f>IF($A3395="","",VLOOKUP($A3395,DADOS!F:P,11,FALSE))</f>
        <v/>
      </c>
      <c r="AS3395" t="str">
        <f>IF(E3395="","",IF(AQ3395="","",IF(AR3395="","",IF((AR3395-AQ3395)*AP3395*$E3395/$D3395&lt;1,"&lt;1",ROUND((AR3395-AQ3395)*AP3395*$E3395/$D3395,2)))))</f>
        <v/>
      </c>
      <c r="AV3395" t="str">
        <f>IF(A3395="","",VLOOKUP(A3395,DADOS!F:R,12,FALSE))</f>
        <v/>
      </c>
      <c r="AW3395" t="str">
        <f>IF(A3395="","",IF(AU3395="","",IF(AV3395="","",IF((AV3395-AU3395)*AT3395*$E3395/$D3395&lt;1,"&lt;1",ROUND((AV3395-AU3395)*AT3395*$E3395/$D3395,2)))))</f>
        <v/>
      </c>
      <c r="AZ3395" t="str">
        <f>IF($A3395="","",VLOOKUP($A3395,DADOS!F:R,13,FALSE))</f>
        <v/>
      </c>
      <c r="BA3395" t="str">
        <f>IF(A3395="","",IF(AY3395="","",IF(AZ3395="","",IF((AZ3395-AY3395)*AX3395*$E3395/$D3395&lt;1,"&lt;1",ROUND((AZ3395-AY3395)*AX3395*$E3395/$D3395,2)))))</f>
        <v/>
      </c>
    </row>
    <row r="3396">
      <c r="B3396" t="str">
        <f>IF(A3396="","",A3396&amp;"/20")</f>
        <v/>
      </c>
      <c r="H3396" t="str">
        <f>IF($A3396="","",VLOOKUP($A3396,DADOS!F:O,3,FALSE))</f>
        <v/>
      </c>
      <c r="I3396" t="str">
        <f>IF(A3396="","",IF(H3396="","",IF((H3396-G3396)*F3396*$E3396/$D3396/1000&lt;0.2,"&lt;0,2",ROUND((H3396-G3396)*F3396*$E3396/$D3396/1000,2))))</f>
        <v/>
      </c>
      <c r="L3396" t="str">
        <f>IF($A3396="","",VLOOKUP($A3396,DADOS!F:O,6,FALSE))</f>
        <v/>
      </c>
      <c r="M3396" t="str">
        <f>IF(A3396="","",IF(L3396="","",IF((L3396-K3396)*J3396*$E3396/$D3396/1000&lt;0.2,"&lt;0,2",ROUND((L3396-K3396)*J3396*$E3396/$D3396/1000,2))))</f>
        <v/>
      </c>
      <c r="P3396" t="str">
        <f>IF($A3396="","",VLOOKUP($A3396,DADOS!F:O,5,FALSE))</f>
        <v/>
      </c>
      <c r="Q3396" t="str">
        <f>IF(A3396="","",IF(P3396="","",IF((P3396-O3396)*N3396*$E3396/$D3396/1000&lt;0.2,"&lt;0,2",ROUND((P3396-O3396)*N3396*$E3396/$D3396/1000,2))))</f>
        <v/>
      </c>
      <c r="T3396" t="str">
        <f>IF($A3396="","",VLOOKUP($A3396,DADOS!F:O,4,FALSE))</f>
        <v/>
      </c>
      <c r="U3396" t="str">
        <f>IF(A3396="","",IF(T3396="","",IF((T3396-S3396)*R3396*$E3396/$D3396/1000&lt;0.2,"&lt;0,2",ROUND((T3396-S3396)*R3396*$E3396/$D3396/1000,2))))</f>
        <v/>
      </c>
      <c r="X3396" t="str">
        <f>IF($A3396="","",VLOOKUP($A3396,DADOS!F:O,9,FALSE))</f>
        <v/>
      </c>
      <c r="Y3396" t="str">
        <f>IF(A3396="","",IF(X3396="","",IF((X3396-W3396)*V3396*$E3396/$D3396&lt;1,"&lt;1",ROUND((X3396-W3396)*V3396*$E3396/$D3396,2))))</f>
        <v/>
      </c>
      <c r="AB3396" t="str">
        <f>IF($A3396="","",VLOOKUP($A3396,DADOS!F:O,7,FALSE))</f>
        <v/>
      </c>
      <c r="AC3396" t="str">
        <f>IF(A3396="","",IF(AB3396="","",IF((AB3396-AA3396)*Z3396*$E3396/$D3396&lt;1,"&lt;1",ROUND((AB3396-AA3396)*Z3396*$E3396/$D3396,2))))</f>
        <v/>
      </c>
      <c r="AF3396" t="str">
        <f>IF($A3396="","",VLOOKUP($A3396,DADOS!F:O,10,FALSE))</f>
        <v/>
      </c>
      <c r="AG3396" t="str">
        <f>IF(A3396="","",IF(AF3396="","",IF((AF3396-AE3396)*AD3396*$E3396/$D3396&lt;1,"&lt;1",ROUND((AF3396-AE3396)*AD3396*$E3396/$D3396,2))))</f>
        <v/>
      </c>
      <c r="AJ3396" t="str">
        <f>IF($A3396="","",VLOOKUP($A3396,DADOS!F:O,8,FALSE))</f>
        <v/>
      </c>
      <c r="AK3396" t="str">
        <f>IF(A3396="","",IF(AJ3396="","",IF((AJ3396-AI3396)*AH3396*$E3396/$D3396&lt;1,"&lt;1",ROUND((AJ3396-AI3396)*AH3396*$E3396/$D3396,2))))</f>
        <v/>
      </c>
      <c r="AN3396" t="str">
        <f>IF($A3396="","",VLOOKUP($A3396,DADOS!F:O,2,FALSE))</f>
        <v/>
      </c>
      <c r="AO3396" t="str">
        <f>IF(A3396="","",IF(AN3396="","",IF((AN3396-AM3396)*AL3396*$E3396/$D3396/1000&lt;0.2,"&lt;0,2",ROUND((AN3396-AM3396)*AL3396*$E3396/$D3396/1000,2))))</f>
        <v/>
      </c>
      <c r="AQ3396">
        <v>0</v>
      </c>
      <c r="AR3396" t="str">
        <f>IF($A3396="","",VLOOKUP($A3396,DADOS!F:P,11,FALSE))</f>
        <v/>
      </c>
      <c r="AS3396" t="str">
        <f>IF(E3396="","",IF(AQ3396="","",IF(AR3396="","",IF((AR3396-AQ3396)*AP3396*$E3396/$D3396&lt;1,"&lt;1",ROUND((AR3396-AQ3396)*AP3396*$E3396/$D3396,2)))))</f>
        <v/>
      </c>
      <c r="AV3396" t="str">
        <f>IF(A3396="","",VLOOKUP(A3396,DADOS!F:R,12,FALSE))</f>
        <v/>
      </c>
      <c r="AW3396" t="str">
        <f>IF(A3396="","",IF(AU3396="","",IF(AV3396="","",IF((AV3396-AU3396)*AT3396*$E3396/$D3396&lt;1,"&lt;1",ROUND((AV3396-AU3396)*AT3396*$E3396/$D3396,2)))))</f>
        <v/>
      </c>
      <c r="AZ3396" t="str">
        <f>IF($A3396="","",VLOOKUP($A3396,DADOS!F:R,13,FALSE))</f>
        <v/>
      </c>
      <c r="BA3396" t="str">
        <f>IF(A3396="","",IF(AY3396="","",IF(AZ3396="","",IF((AZ3396-AY3396)*AX3396*$E3396/$D3396&lt;1,"&lt;1",ROUND((AZ3396-AY3396)*AX3396*$E3396/$D3396,2)))))</f>
        <v/>
      </c>
    </row>
    <row r="3397">
      <c r="B3397" t="str">
        <f>IF(A3397="","",A3397&amp;"/20")</f>
        <v/>
      </c>
      <c r="H3397" t="str">
        <f>IF($A3397="","",VLOOKUP($A3397,DADOS!F:O,3,FALSE))</f>
        <v/>
      </c>
      <c r="I3397" t="str">
        <f>IF(A3397="","",IF(H3397="","",IF((H3397-G3397)*F3397*$E3397/$D3397/1000&lt;0.2,"&lt;0,2",ROUND((H3397-G3397)*F3397*$E3397/$D3397/1000,2))))</f>
        <v/>
      </c>
      <c r="L3397" t="str">
        <f>IF($A3397="","",VLOOKUP($A3397,DADOS!F:O,6,FALSE))</f>
        <v/>
      </c>
      <c r="M3397" t="str">
        <f>IF(A3397="","",IF(L3397="","",IF((L3397-K3397)*J3397*$E3397/$D3397/1000&lt;0.2,"&lt;0,2",ROUND((L3397-K3397)*J3397*$E3397/$D3397/1000,2))))</f>
        <v/>
      </c>
      <c r="P3397" t="str">
        <f>IF($A3397="","",VLOOKUP($A3397,DADOS!F:O,5,FALSE))</f>
        <v/>
      </c>
      <c r="Q3397" t="str">
        <f>IF(A3397="","",IF(P3397="","",IF((P3397-O3397)*N3397*$E3397/$D3397/1000&lt;0.2,"&lt;0,2",ROUND((P3397-O3397)*N3397*$E3397/$D3397/1000,2))))</f>
        <v/>
      </c>
      <c r="T3397" t="str">
        <f>IF($A3397="","",VLOOKUP($A3397,DADOS!F:O,4,FALSE))</f>
        <v/>
      </c>
      <c r="U3397" t="str">
        <f>IF(A3397="","",IF(T3397="","",IF((T3397-S3397)*R3397*$E3397/$D3397/1000&lt;0.2,"&lt;0,2",ROUND((T3397-S3397)*R3397*$E3397/$D3397/1000,2))))</f>
        <v/>
      </c>
      <c r="X3397" t="str">
        <f>IF($A3397="","",VLOOKUP($A3397,DADOS!F:O,9,FALSE))</f>
        <v/>
      </c>
      <c r="Y3397" t="str">
        <f>IF(A3397="","",IF(X3397="","",IF((X3397-W3397)*V3397*$E3397/$D3397&lt;1,"&lt;1",ROUND((X3397-W3397)*V3397*$E3397/$D3397,2))))</f>
        <v/>
      </c>
      <c r="AB3397" t="str">
        <f>IF($A3397="","",VLOOKUP($A3397,DADOS!F:O,7,FALSE))</f>
        <v/>
      </c>
      <c r="AC3397" t="str">
        <f>IF(A3397="","",IF(AB3397="","",IF((AB3397-AA3397)*Z3397*$E3397/$D3397&lt;1,"&lt;1",ROUND((AB3397-AA3397)*Z3397*$E3397/$D3397,2))))</f>
        <v/>
      </c>
      <c r="AF3397" t="str">
        <f>IF($A3397="","",VLOOKUP($A3397,DADOS!F:O,10,FALSE))</f>
        <v/>
      </c>
      <c r="AG3397" t="str">
        <f>IF(A3397="","",IF(AF3397="","",IF((AF3397-AE3397)*AD3397*$E3397/$D3397&lt;1,"&lt;1",ROUND((AF3397-AE3397)*AD3397*$E3397/$D3397,2))))</f>
        <v/>
      </c>
      <c r="AJ3397" t="str">
        <f>IF($A3397="","",VLOOKUP($A3397,DADOS!F:O,8,FALSE))</f>
        <v/>
      </c>
      <c r="AK3397" t="str">
        <f>IF(A3397="","",IF(AJ3397="","",IF((AJ3397-AI3397)*AH3397*$E3397/$D3397&lt;1,"&lt;1",ROUND((AJ3397-AI3397)*AH3397*$E3397/$D3397,2))))</f>
        <v/>
      </c>
      <c r="AN3397" t="str">
        <f>IF($A3397="","",VLOOKUP($A3397,DADOS!F:O,2,FALSE))</f>
        <v/>
      </c>
      <c r="AO3397" t="str">
        <f>IF(A3397="","",IF(AN3397="","",IF((AN3397-AM3397)*AL3397*$E3397/$D3397/1000&lt;0.2,"&lt;0,2",ROUND((AN3397-AM3397)*AL3397*$E3397/$D3397/1000,2))))</f>
        <v/>
      </c>
      <c r="AQ3397">
        <v>0</v>
      </c>
      <c r="AR3397" t="str">
        <f>IF($A3397="","",VLOOKUP($A3397,DADOS!F:P,11,FALSE))</f>
        <v/>
      </c>
      <c r="AS3397" t="str">
        <f>IF(E3397="","",IF(AQ3397="","",IF(AR3397="","",IF((AR3397-AQ3397)*AP3397*$E3397/$D3397&lt;1,"&lt;1",ROUND((AR3397-AQ3397)*AP3397*$E3397/$D3397,2)))))</f>
        <v/>
      </c>
      <c r="AV3397" t="str">
        <f>IF(A3397="","",VLOOKUP(A3397,DADOS!F:R,12,FALSE))</f>
        <v/>
      </c>
      <c r="AW3397" t="str">
        <f>IF(A3397="","",IF(AU3397="","",IF(AV3397="","",IF((AV3397-AU3397)*AT3397*$E3397/$D3397&lt;1,"&lt;1",ROUND((AV3397-AU3397)*AT3397*$E3397/$D3397,2)))))</f>
        <v/>
      </c>
      <c r="AZ3397" t="str">
        <f>IF($A3397="","",VLOOKUP($A3397,DADOS!F:R,13,FALSE))</f>
        <v/>
      </c>
      <c r="BA3397" t="str">
        <f>IF(A3397="","",IF(AY3397="","",IF(AZ3397="","",IF((AZ3397-AY3397)*AX3397*$E3397/$D3397&lt;1,"&lt;1",ROUND((AZ3397-AY3397)*AX3397*$E3397/$D3397,2)))))</f>
        <v/>
      </c>
    </row>
    <row r="3398">
      <c r="B3398" t="str">
        <f>IF(A3398="","",A3398&amp;"/20")</f>
        <v/>
      </c>
      <c r="H3398" t="str">
        <f>IF($A3398="","",VLOOKUP($A3398,DADOS!F:O,3,FALSE))</f>
        <v/>
      </c>
      <c r="I3398" t="str">
        <f>IF(A3398="","",IF(H3398="","",IF((H3398-G3398)*F3398*$E3398/$D3398/1000&lt;0.2,"&lt;0,2",ROUND((H3398-G3398)*F3398*$E3398/$D3398/1000,2))))</f>
        <v/>
      </c>
      <c r="L3398" t="str">
        <f>IF($A3398="","",VLOOKUP($A3398,DADOS!F:O,6,FALSE))</f>
        <v/>
      </c>
      <c r="M3398" t="str">
        <f>IF(A3398="","",IF(L3398="","",IF((L3398-K3398)*J3398*$E3398/$D3398/1000&lt;0.2,"&lt;0,2",ROUND((L3398-K3398)*J3398*$E3398/$D3398/1000,2))))</f>
        <v/>
      </c>
      <c r="P3398" t="str">
        <f>IF($A3398="","",VLOOKUP($A3398,DADOS!F:O,5,FALSE))</f>
        <v/>
      </c>
      <c r="Q3398" t="str">
        <f>IF(A3398="","",IF(P3398="","",IF((P3398-O3398)*N3398*$E3398/$D3398/1000&lt;0.2,"&lt;0,2",ROUND((P3398-O3398)*N3398*$E3398/$D3398/1000,2))))</f>
        <v/>
      </c>
      <c r="T3398" t="str">
        <f>IF($A3398="","",VLOOKUP($A3398,DADOS!F:O,4,FALSE))</f>
        <v/>
      </c>
      <c r="U3398" t="str">
        <f>IF(A3398="","",IF(T3398="","",IF((T3398-S3398)*R3398*$E3398/$D3398/1000&lt;0.2,"&lt;0,2",ROUND((T3398-S3398)*R3398*$E3398/$D3398/1000,2))))</f>
        <v/>
      </c>
      <c r="X3398" t="str">
        <f>IF($A3398="","",VLOOKUP($A3398,DADOS!F:O,9,FALSE))</f>
        <v/>
      </c>
      <c r="Y3398" t="str">
        <f>IF(A3398="","",IF(X3398="","",IF((X3398-W3398)*V3398*$E3398/$D3398&lt;1,"&lt;1",ROUND((X3398-W3398)*V3398*$E3398/$D3398,2))))</f>
        <v/>
      </c>
      <c r="AB3398" t="str">
        <f>IF($A3398="","",VLOOKUP($A3398,DADOS!F:O,7,FALSE))</f>
        <v/>
      </c>
      <c r="AC3398" t="str">
        <f>IF(A3398="","",IF(AB3398="","",IF((AB3398-AA3398)*Z3398*$E3398/$D3398&lt;1,"&lt;1",ROUND((AB3398-AA3398)*Z3398*$E3398/$D3398,2))))</f>
        <v/>
      </c>
      <c r="AF3398" t="str">
        <f>IF($A3398="","",VLOOKUP($A3398,DADOS!F:O,10,FALSE))</f>
        <v/>
      </c>
      <c r="AG3398" t="str">
        <f>IF(A3398="","",IF(AF3398="","",IF((AF3398-AE3398)*AD3398*$E3398/$D3398&lt;1,"&lt;1",ROUND((AF3398-AE3398)*AD3398*$E3398/$D3398,2))))</f>
        <v/>
      </c>
      <c r="AJ3398" t="str">
        <f>IF($A3398="","",VLOOKUP($A3398,DADOS!F:O,8,FALSE))</f>
        <v/>
      </c>
      <c r="AK3398" t="str">
        <f>IF(A3398="","",IF(AJ3398="","",IF((AJ3398-AI3398)*AH3398*$E3398/$D3398&lt;1,"&lt;1",ROUND((AJ3398-AI3398)*AH3398*$E3398/$D3398,2))))</f>
        <v/>
      </c>
      <c r="AN3398" t="str">
        <f>IF($A3398="","",VLOOKUP($A3398,DADOS!F:O,2,FALSE))</f>
        <v/>
      </c>
      <c r="AO3398" t="str">
        <f>IF(A3398="","",IF(AN3398="","",IF((AN3398-AM3398)*AL3398*$E3398/$D3398/1000&lt;0.2,"&lt;0,2",ROUND((AN3398-AM3398)*AL3398*$E3398/$D3398/1000,2))))</f>
        <v/>
      </c>
      <c r="AQ3398">
        <v>0</v>
      </c>
      <c r="AR3398" t="str">
        <f>IF($A3398="","",VLOOKUP($A3398,DADOS!F:P,11,FALSE))</f>
        <v/>
      </c>
      <c r="AS3398" t="str">
        <f>IF(E3398="","",IF(AQ3398="","",IF(AR3398="","",IF((AR3398-AQ3398)*AP3398*$E3398/$D3398&lt;1,"&lt;1",ROUND((AR3398-AQ3398)*AP3398*$E3398/$D3398,2)))))</f>
        <v/>
      </c>
      <c r="AV3398" t="str">
        <f>IF(A3398="","",VLOOKUP(A3398,DADOS!F:R,12,FALSE))</f>
        <v/>
      </c>
      <c r="AW3398" t="str">
        <f>IF(A3398="","",IF(AU3398="","",IF(AV3398="","",IF((AV3398-AU3398)*AT3398*$E3398/$D3398&lt;1,"&lt;1",ROUND((AV3398-AU3398)*AT3398*$E3398/$D3398,2)))))</f>
        <v/>
      </c>
      <c r="AZ3398" t="str">
        <f>IF($A3398="","",VLOOKUP($A3398,DADOS!F:R,13,FALSE))</f>
        <v/>
      </c>
      <c r="BA3398" t="str">
        <f>IF(A3398="","",IF(AY3398="","",IF(AZ3398="","",IF((AZ3398-AY3398)*AX3398*$E3398/$D3398&lt;1,"&lt;1",ROUND((AZ3398-AY3398)*AX3398*$E3398/$D3398,2)))))</f>
        <v/>
      </c>
    </row>
    <row r="3399">
      <c r="B3399" t="str">
        <f>IF(A3399="","",A3399&amp;"/20")</f>
        <v/>
      </c>
      <c r="H3399" t="str">
        <f>IF($A3399="","",VLOOKUP($A3399,DADOS!F:O,3,FALSE))</f>
        <v/>
      </c>
      <c r="I3399" t="str">
        <f>IF(A3399="","",IF(H3399="","",IF((H3399-G3399)*F3399*$E3399/$D3399/1000&lt;0.2,"&lt;0,2",ROUND((H3399-G3399)*F3399*$E3399/$D3399/1000,2))))</f>
        <v/>
      </c>
      <c r="L3399" t="str">
        <f>IF($A3399="","",VLOOKUP($A3399,DADOS!F:O,6,FALSE))</f>
        <v/>
      </c>
      <c r="M3399" t="str">
        <f>IF(A3399="","",IF(L3399="","",IF((L3399-K3399)*J3399*$E3399/$D3399/1000&lt;0.2,"&lt;0,2",ROUND((L3399-K3399)*J3399*$E3399/$D3399/1000,2))))</f>
        <v/>
      </c>
      <c r="P3399" t="str">
        <f>IF($A3399="","",VLOOKUP($A3399,DADOS!F:O,5,FALSE))</f>
        <v/>
      </c>
      <c r="Q3399" t="str">
        <f>IF(A3399="","",IF(P3399="","",IF((P3399-O3399)*N3399*$E3399/$D3399/1000&lt;0.2,"&lt;0,2",ROUND((P3399-O3399)*N3399*$E3399/$D3399/1000,2))))</f>
        <v/>
      </c>
      <c r="T3399" t="str">
        <f>IF($A3399="","",VLOOKUP($A3399,DADOS!F:O,4,FALSE))</f>
        <v/>
      </c>
      <c r="U3399" t="str">
        <f>IF(A3399="","",IF(T3399="","",IF((T3399-S3399)*R3399*$E3399/$D3399/1000&lt;0.2,"&lt;0,2",ROUND((T3399-S3399)*R3399*$E3399/$D3399/1000,2))))</f>
        <v/>
      </c>
      <c r="X3399" t="str">
        <f>IF($A3399="","",VLOOKUP($A3399,DADOS!F:O,9,FALSE))</f>
        <v/>
      </c>
      <c r="Y3399" t="str">
        <f>IF(A3399="","",IF(X3399="","",IF((X3399-W3399)*V3399*$E3399/$D3399&lt;1,"&lt;1",ROUND((X3399-W3399)*V3399*$E3399/$D3399,2))))</f>
        <v/>
      </c>
      <c r="AB3399" t="str">
        <f>IF($A3399="","",VLOOKUP($A3399,DADOS!F:O,7,FALSE))</f>
        <v/>
      </c>
      <c r="AC3399" t="str">
        <f>IF(A3399="","",IF(AB3399="","",IF((AB3399-AA3399)*Z3399*$E3399/$D3399&lt;1,"&lt;1",ROUND((AB3399-AA3399)*Z3399*$E3399/$D3399,2))))</f>
        <v/>
      </c>
      <c r="AF3399" t="str">
        <f>IF($A3399="","",VLOOKUP($A3399,DADOS!F:O,10,FALSE))</f>
        <v/>
      </c>
      <c r="AG3399" t="str">
        <f>IF(A3399="","",IF(AF3399="","",IF((AF3399-AE3399)*AD3399*$E3399/$D3399&lt;1,"&lt;1",ROUND((AF3399-AE3399)*AD3399*$E3399/$D3399,2))))</f>
        <v/>
      </c>
      <c r="AJ3399" t="str">
        <f>IF($A3399="","",VLOOKUP($A3399,DADOS!F:O,8,FALSE))</f>
        <v/>
      </c>
      <c r="AK3399" t="str">
        <f>IF(A3399="","",IF(AJ3399="","",IF((AJ3399-AI3399)*AH3399*$E3399/$D3399&lt;1,"&lt;1",ROUND((AJ3399-AI3399)*AH3399*$E3399/$D3399,2))))</f>
        <v/>
      </c>
      <c r="AN3399" t="str">
        <f>IF($A3399="","",VLOOKUP($A3399,DADOS!F:O,2,FALSE))</f>
        <v/>
      </c>
      <c r="AO3399" t="str">
        <f>IF(A3399="","",IF(AN3399="","",IF((AN3399-AM3399)*AL3399*$E3399/$D3399/1000&lt;0.2,"&lt;0,2",ROUND((AN3399-AM3399)*AL3399*$E3399/$D3399/1000,2))))</f>
        <v/>
      </c>
      <c r="AQ3399">
        <v>0</v>
      </c>
      <c r="AR3399" t="str">
        <f>IF($A3399="","",VLOOKUP($A3399,DADOS!F:P,11,FALSE))</f>
        <v/>
      </c>
      <c r="AS3399" t="str">
        <f>IF(E3399="","",IF(AQ3399="","",IF(AR3399="","",IF((AR3399-AQ3399)*AP3399*$E3399/$D3399&lt;1,"&lt;1",ROUND((AR3399-AQ3399)*AP3399*$E3399/$D3399,2)))))</f>
        <v/>
      </c>
      <c r="AV3399" t="str">
        <f>IF(A3399="","",VLOOKUP(A3399,DADOS!F:R,12,FALSE))</f>
        <v/>
      </c>
      <c r="AW3399" t="str">
        <f>IF(A3399="","",IF(AU3399="","",IF(AV3399="","",IF((AV3399-AU3399)*AT3399*$E3399/$D3399&lt;1,"&lt;1",ROUND((AV3399-AU3399)*AT3399*$E3399/$D3399,2)))))</f>
        <v/>
      </c>
      <c r="AZ3399" t="str">
        <f>IF($A3399="","",VLOOKUP($A3399,DADOS!F:R,13,FALSE))</f>
        <v/>
      </c>
      <c r="BA3399" t="str">
        <f>IF(A3399="","",IF(AY3399="","",IF(AZ3399="","",IF((AZ3399-AY3399)*AX3399*$E3399/$D3399&lt;1,"&lt;1",ROUND((AZ3399-AY3399)*AX3399*$E3399/$D3399,2)))))</f>
        <v/>
      </c>
    </row>
    <row r="3400">
      <c r="B3400" t="str">
        <f>IF(A3400="","",A3400&amp;"/20")</f>
        <v/>
      </c>
      <c r="H3400" t="str">
        <f>IF($A3400="","",VLOOKUP($A3400,DADOS!F:O,3,FALSE))</f>
        <v/>
      </c>
      <c r="I3400" t="str">
        <f>IF(A3400="","",IF(H3400="","",IF((H3400-G3400)*F3400*$E3400/$D3400/1000&lt;0.2,"&lt;0,2",ROUND((H3400-G3400)*F3400*$E3400/$D3400/1000,2))))</f>
        <v/>
      </c>
      <c r="L3400" t="str">
        <f>IF($A3400="","",VLOOKUP($A3400,DADOS!F:O,6,FALSE))</f>
        <v/>
      </c>
      <c r="M3400" t="str">
        <f>IF(A3400="","",IF(L3400="","",IF((L3400-K3400)*J3400*$E3400/$D3400/1000&lt;0.2,"&lt;0,2",ROUND((L3400-K3400)*J3400*$E3400/$D3400/1000,2))))</f>
        <v/>
      </c>
      <c r="P3400" t="str">
        <f>IF($A3400="","",VLOOKUP($A3400,DADOS!F:O,5,FALSE))</f>
        <v/>
      </c>
      <c r="Q3400" t="str">
        <f>IF(A3400="","",IF(P3400="","",IF((P3400-O3400)*N3400*$E3400/$D3400/1000&lt;0.2,"&lt;0,2",ROUND((P3400-O3400)*N3400*$E3400/$D3400/1000,2))))</f>
        <v/>
      </c>
      <c r="T3400" t="str">
        <f>IF($A3400="","",VLOOKUP($A3400,DADOS!F:O,4,FALSE))</f>
        <v/>
      </c>
      <c r="U3400" t="str">
        <f>IF(A3400="","",IF(T3400="","",IF((T3400-S3400)*R3400*$E3400/$D3400/1000&lt;0.2,"&lt;0,2",ROUND((T3400-S3400)*R3400*$E3400/$D3400/1000,2))))</f>
        <v/>
      </c>
      <c r="X3400" t="str">
        <f>IF($A3400="","",VLOOKUP($A3400,DADOS!F:O,9,FALSE))</f>
        <v/>
      </c>
      <c r="Y3400" t="str">
        <f>IF(A3400="","",IF(X3400="","",IF((X3400-W3400)*V3400*$E3400/$D3400&lt;1,"&lt;1",ROUND((X3400-W3400)*V3400*$E3400/$D3400,2))))</f>
        <v/>
      </c>
      <c r="AB3400" t="str">
        <f>IF($A3400="","",VLOOKUP($A3400,DADOS!F:O,7,FALSE))</f>
        <v/>
      </c>
      <c r="AC3400" t="str">
        <f>IF(A3400="","",IF(AB3400="","",IF((AB3400-AA3400)*Z3400*$E3400/$D3400&lt;1,"&lt;1",ROUND((AB3400-AA3400)*Z3400*$E3400/$D3400,2))))</f>
        <v/>
      </c>
      <c r="AF3400" t="str">
        <f>IF($A3400="","",VLOOKUP($A3400,DADOS!F:O,10,FALSE))</f>
        <v/>
      </c>
      <c r="AG3400" t="str">
        <f>IF(A3400="","",IF(AF3400="","",IF((AF3400-AE3400)*AD3400*$E3400/$D3400&lt;1,"&lt;1",ROUND((AF3400-AE3400)*AD3400*$E3400/$D3400,2))))</f>
        <v/>
      </c>
      <c r="AJ3400" t="str">
        <f>IF($A3400="","",VLOOKUP($A3400,DADOS!F:O,8,FALSE))</f>
        <v/>
      </c>
      <c r="AK3400" t="str">
        <f>IF(A3400="","",IF(AJ3400="","",IF((AJ3400-AI3400)*AH3400*$E3400/$D3400&lt;1,"&lt;1",ROUND((AJ3400-AI3400)*AH3400*$E3400/$D3400,2))))</f>
        <v/>
      </c>
      <c r="AN3400" t="str">
        <f>IF($A3400="","",VLOOKUP($A3400,DADOS!F:O,2,FALSE))</f>
        <v/>
      </c>
      <c r="AO3400" t="str">
        <f>IF(A3400="","",IF(AN3400="","",IF((AN3400-AM3400)*AL3400*$E3400/$D3400/1000&lt;0.2,"&lt;0,2",ROUND((AN3400-AM3400)*AL3400*$E3400/$D3400/1000,2))))</f>
        <v/>
      </c>
      <c r="AQ3400">
        <v>0</v>
      </c>
      <c r="AR3400" t="str">
        <f>IF($A3400="","",VLOOKUP($A3400,DADOS!F:P,11,FALSE))</f>
        <v/>
      </c>
      <c r="AS3400" t="str">
        <f>IF(E3400="","",IF(AQ3400="","",IF(AR3400="","",IF((AR3400-AQ3400)*AP3400*$E3400/$D3400&lt;1,"&lt;1",ROUND((AR3400-AQ3400)*AP3400*$E3400/$D3400,2)))))</f>
        <v/>
      </c>
      <c r="AV3400" t="str">
        <f>IF(A3400="","",VLOOKUP(A3400,DADOS!F:R,12,FALSE))</f>
        <v/>
      </c>
      <c r="AW3400" t="str">
        <f>IF(A3400="","",IF(AU3400="","",IF(AV3400="","",IF((AV3400-AU3400)*AT3400*$E3400/$D3400&lt;1,"&lt;1",ROUND((AV3400-AU3400)*AT3400*$E3400/$D3400,2)))))</f>
        <v/>
      </c>
      <c r="AZ3400" t="str">
        <f>IF($A3400="","",VLOOKUP($A3400,DADOS!F:R,13,FALSE))</f>
        <v/>
      </c>
      <c r="BA3400" t="str">
        <f>IF(A3400="","",IF(AY3400="","",IF(AZ3400="","",IF((AZ3400-AY3400)*AX3400*$E3400/$D3400&lt;1,"&lt;1",ROUND((AZ3400-AY3400)*AX3400*$E3400/$D3400,2)))))</f>
        <v/>
      </c>
    </row>
    <row r="3401">
      <c r="B3401" t="str">
        <f>IF(A3401="","",A3401&amp;"/20")</f>
        <v/>
      </c>
      <c r="H3401" t="str">
        <f>IF($A3401="","",VLOOKUP($A3401,DADOS!F:O,3,FALSE))</f>
        <v/>
      </c>
      <c r="I3401" t="str">
        <f>IF(A3401="","",IF(H3401="","",IF((H3401-G3401)*F3401*$E3401/$D3401/1000&lt;0.2,"&lt;0,2",ROUND((H3401-G3401)*F3401*$E3401/$D3401/1000,2))))</f>
        <v/>
      </c>
      <c r="L3401" t="str">
        <f>IF($A3401="","",VLOOKUP($A3401,DADOS!F:O,6,FALSE))</f>
        <v/>
      </c>
      <c r="M3401" t="str">
        <f>IF(A3401="","",IF(L3401="","",IF((L3401-K3401)*J3401*$E3401/$D3401/1000&lt;0.2,"&lt;0,2",ROUND((L3401-K3401)*J3401*$E3401/$D3401/1000,2))))</f>
        <v/>
      </c>
      <c r="P3401" t="str">
        <f>IF($A3401="","",VLOOKUP($A3401,DADOS!F:O,5,FALSE))</f>
        <v/>
      </c>
      <c r="Q3401" t="str">
        <f>IF(A3401="","",IF(P3401="","",IF((P3401-O3401)*N3401*$E3401/$D3401/1000&lt;0.2,"&lt;0,2",ROUND((P3401-O3401)*N3401*$E3401/$D3401/1000,2))))</f>
        <v/>
      </c>
      <c r="T3401" t="str">
        <f>IF($A3401="","",VLOOKUP($A3401,DADOS!F:O,4,FALSE))</f>
        <v/>
      </c>
      <c r="U3401" t="str">
        <f>IF(A3401="","",IF(T3401="","",IF((T3401-S3401)*R3401*$E3401/$D3401/1000&lt;0.2,"&lt;0,2",ROUND((T3401-S3401)*R3401*$E3401/$D3401/1000,2))))</f>
        <v/>
      </c>
      <c r="X3401" t="str">
        <f>IF($A3401="","",VLOOKUP($A3401,DADOS!F:O,9,FALSE))</f>
        <v/>
      </c>
      <c r="Y3401" t="str">
        <f>IF(A3401="","",IF(X3401="","",IF((X3401-W3401)*V3401*$E3401/$D3401&lt;1,"&lt;1",ROUND((X3401-W3401)*V3401*$E3401/$D3401,2))))</f>
        <v/>
      </c>
      <c r="AB3401" t="str">
        <f>IF($A3401="","",VLOOKUP($A3401,DADOS!F:O,7,FALSE))</f>
        <v/>
      </c>
      <c r="AC3401" t="str">
        <f>IF(A3401="","",IF(AB3401="","",IF((AB3401-AA3401)*Z3401*$E3401/$D3401&lt;1,"&lt;1",ROUND((AB3401-AA3401)*Z3401*$E3401/$D3401,2))))</f>
        <v/>
      </c>
      <c r="AF3401" t="str">
        <f>IF($A3401="","",VLOOKUP($A3401,DADOS!F:O,10,FALSE))</f>
        <v/>
      </c>
      <c r="AG3401" t="str">
        <f>IF(A3401="","",IF(AF3401="","",IF((AF3401-AE3401)*AD3401*$E3401/$D3401&lt;1,"&lt;1",ROUND((AF3401-AE3401)*AD3401*$E3401/$D3401,2))))</f>
        <v/>
      </c>
      <c r="AJ3401" t="str">
        <f>IF($A3401="","",VLOOKUP($A3401,DADOS!F:O,8,FALSE))</f>
        <v/>
      </c>
      <c r="AK3401" t="str">
        <f>IF(A3401="","",IF(AJ3401="","",IF((AJ3401-AI3401)*AH3401*$E3401/$D3401&lt;1,"&lt;1",ROUND((AJ3401-AI3401)*AH3401*$E3401/$D3401,2))))</f>
        <v/>
      </c>
      <c r="AN3401" t="str">
        <f>IF($A3401="","",VLOOKUP($A3401,DADOS!F:O,2,FALSE))</f>
        <v/>
      </c>
      <c r="AO3401" t="str">
        <f>IF(A3401="","",IF(AN3401="","",IF((AN3401-AM3401)*AL3401*$E3401/$D3401/1000&lt;0.2,"&lt;0,2",ROUND((AN3401-AM3401)*AL3401*$E3401/$D3401/1000,2))))</f>
        <v/>
      </c>
      <c r="AQ3401">
        <v>0</v>
      </c>
      <c r="AR3401" t="str">
        <f>IF($A3401="","",VLOOKUP($A3401,DADOS!F:P,11,FALSE))</f>
        <v/>
      </c>
      <c r="AS3401" t="str">
        <f>IF(E3401="","",IF(AQ3401="","",IF(AR3401="","",IF((AR3401-AQ3401)*AP3401*$E3401/$D3401&lt;1,"&lt;1",ROUND((AR3401-AQ3401)*AP3401*$E3401/$D3401,2)))))</f>
        <v/>
      </c>
      <c r="AV3401" t="str">
        <f>IF(A3401="","",VLOOKUP(A3401,DADOS!F:R,12,FALSE))</f>
        <v/>
      </c>
      <c r="AW3401" t="str">
        <f>IF(A3401="","",IF(AU3401="","",IF(AV3401="","",IF((AV3401-AU3401)*AT3401*$E3401/$D3401&lt;1,"&lt;1",ROUND((AV3401-AU3401)*AT3401*$E3401/$D3401,2)))))</f>
        <v/>
      </c>
      <c r="AZ3401" t="str">
        <f>IF($A3401="","",VLOOKUP($A3401,DADOS!F:R,13,FALSE))</f>
        <v/>
      </c>
      <c r="BA3401" t="str">
        <f>IF(A3401="","",IF(AY3401="","",IF(AZ3401="","",IF((AZ3401-AY3401)*AX3401*$E3401/$D3401&lt;1,"&lt;1",ROUND((AZ3401-AY3401)*AX3401*$E3401/$D3401,2)))))</f>
        <v/>
      </c>
    </row>
    <row r="3402">
      <c r="B3402" t="str">
        <f>IF(A3402="","",A3402&amp;"/20")</f>
        <v/>
      </c>
      <c r="H3402" t="str">
        <f>IF($A3402="","",VLOOKUP($A3402,DADOS!F:O,3,FALSE))</f>
        <v/>
      </c>
      <c r="I3402" t="str">
        <f>IF(A3402="","",IF(H3402="","",IF((H3402-G3402)*F3402*$E3402/$D3402/1000&lt;0.2,"&lt;0,2",ROUND((H3402-G3402)*F3402*$E3402/$D3402/1000,2))))</f>
        <v/>
      </c>
      <c r="L3402" t="str">
        <f>IF($A3402="","",VLOOKUP($A3402,DADOS!F:O,6,FALSE))</f>
        <v/>
      </c>
      <c r="M3402" t="str">
        <f>IF(A3402="","",IF(L3402="","",IF((L3402-K3402)*J3402*$E3402/$D3402/1000&lt;0.2,"&lt;0,2",ROUND((L3402-K3402)*J3402*$E3402/$D3402/1000,2))))</f>
        <v/>
      </c>
      <c r="P3402" t="str">
        <f>IF($A3402="","",VLOOKUP($A3402,DADOS!F:O,5,FALSE))</f>
        <v/>
      </c>
      <c r="Q3402" t="str">
        <f>IF(A3402="","",IF(P3402="","",IF((P3402-O3402)*N3402*$E3402/$D3402/1000&lt;0.2,"&lt;0,2",ROUND((P3402-O3402)*N3402*$E3402/$D3402/1000,2))))</f>
        <v/>
      </c>
      <c r="T3402" t="str">
        <f>IF($A3402="","",VLOOKUP($A3402,DADOS!F:O,4,FALSE))</f>
        <v/>
      </c>
      <c r="U3402" t="str">
        <f>IF(A3402="","",IF(T3402="","",IF((T3402-S3402)*R3402*$E3402/$D3402/1000&lt;0.2,"&lt;0,2",ROUND((T3402-S3402)*R3402*$E3402/$D3402/1000,2))))</f>
        <v/>
      </c>
      <c r="X3402" t="str">
        <f>IF($A3402="","",VLOOKUP($A3402,DADOS!F:O,9,FALSE))</f>
        <v/>
      </c>
      <c r="Y3402" t="str">
        <f>IF(A3402="","",IF(X3402="","",IF((X3402-W3402)*V3402*$E3402/$D3402&lt;1,"&lt;1",ROUND((X3402-W3402)*V3402*$E3402/$D3402,2))))</f>
        <v/>
      </c>
      <c r="AB3402" t="str">
        <f>IF($A3402="","",VLOOKUP($A3402,DADOS!F:O,7,FALSE))</f>
        <v/>
      </c>
      <c r="AC3402" t="str">
        <f>IF(A3402="","",IF(AB3402="","",IF((AB3402-AA3402)*Z3402*$E3402/$D3402&lt;1,"&lt;1",ROUND((AB3402-AA3402)*Z3402*$E3402/$D3402,2))))</f>
        <v/>
      </c>
      <c r="AF3402" t="str">
        <f>IF($A3402="","",VLOOKUP($A3402,DADOS!F:O,10,FALSE))</f>
        <v/>
      </c>
      <c r="AG3402" t="str">
        <f>IF(A3402="","",IF(AF3402="","",IF((AF3402-AE3402)*AD3402*$E3402/$D3402&lt;1,"&lt;1",ROUND((AF3402-AE3402)*AD3402*$E3402/$D3402,2))))</f>
        <v/>
      </c>
      <c r="AJ3402" t="str">
        <f>IF($A3402="","",VLOOKUP($A3402,DADOS!F:O,8,FALSE))</f>
        <v/>
      </c>
      <c r="AK3402" t="str">
        <f>IF(A3402="","",IF(AJ3402="","",IF((AJ3402-AI3402)*AH3402*$E3402/$D3402&lt;1,"&lt;1",ROUND((AJ3402-AI3402)*AH3402*$E3402/$D3402,2))))</f>
        <v/>
      </c>
      <c r="AN3402" t="str">
        <f>IF($A3402="","",VLOOKUP($A3402,DADOS!F:O,2,FALSE))</f>
        <v/>
      </c>
      <c r="AO3402" t="str">
        <f>IF(A3402="","",IF(AN3402="","",IF((AN3402-AM3402)*AL3402*$E3402/$D3402/1000&lt;0.2,"&lt;0,2",ROUND((AN3402-AM3402)*AL3402*$E3402/$D3402/1000,2))))</f>
        <v/>
      </c>
      <c r="AQ3402">
        <v>0</v>
      </c>
      <c r="AR3402" t="str">
        <f>IF($A3402="","",VLOOKUP($A3402,DADOS!F:P,11,FALSE))</f>
        <v/>
      </c>
      <c r="AS3402" t="str">
        <f>IF(E3402="","",IF(AQ3402="","",IF(AR3402="","",IF((AR3402-AQ3402)*AP3402*$E3402/$D3402&lt;1,"&lt;1",ROUND((AR3402-AQ3402)*AP3402*$E3402/$D3402,2)))))</f>
        <v/>
      </c>
      <c r="AV3402" t="str">
        <f>IF(A3402="","",VLOOKUP(A3402,DADOS!F:R,12,FALSE))</f>
        <v/>
      </c>
      <c r="AW3402" t="str">
        <f>IF(A3402="","",IF(AU3402="","",IF(AV3402="","",IF((AV3402-AU3402)*AT3402*$E3402/$D3402&lt;1,"&lt;1",ROUND((AV3402-AU3402)*AT3402*$E3402/$D3402,2)))))</f>
        <v/>
      </c>
      <c r="AZ3402" t="str">
        <f>IF($A3402="","",VLOOKUP($A3402,DADOS!F:R,13,FALSE))</f>
        <v/>
      </c>
      <c r="BA3402" t="str">
        <f>IF(A3402="","",IF(AY3402="","",IF(AZ3402="","",IF((AZ3402-AY3402)*AX3402*$E3402/$D3402&lt;1,"&lt;1",ROUND((AZ3402-AY3402)*AX3402*$E3402/$D3402,2)))))</f>
        <v/>
      </c>
    </row>
    <row r="3403">
      <c r="B3403" t="str">
        <f>IF(A3403="","",A3403&amp;"/20")</f>
        <v/>
      </c>
      <c r="H3403" t="str">
        <f>IF($A3403="","",VLOOKUP($A3403,DADOS!F:O,3,FALSE))</f>
        <v/>
      </c>
      <c r="I3403" t="str">
        <f>IF(A3403="","",IF(H3403="","",IF((H3403-G3403)*F3403*$E3403/$D3403/1000&lt;0.2,"&lt;0,2",ROUND((H3403-G3403)*F3403*$E3403/$D3403/1000,2))))</f>
        <v/>
      </c>
      <c r="L3403" t="str">
        <f>IF($A3403="","",VLOOKUP($A3403,DADOS!F:O,6,FALSE))</f>
        <v/>
      </c>
      <c r="M3403" t="str">
        <f>IF(A3403="","",IF(L3403="","",IF((L3403-K3403)*J3403*$E3403/$D3403/1000&lt;0.2,"&lt;0,2",ROUND((L3403-K3403)*J3403*$E3403/$D3403/1000,2))))</f>
        <v/>
      </c>
      <c r="P3403" t="str">
        <f>IF($A3403="","",VLOOKUP($A3403,DADOS!F:O,5,FALSE))</f>
        <v/>
      </c>
      <c r="Q3403" t="str">
        <f>IF(A3403="","",IF(P3403="","",IF((P3403-O3403)*N3403*$E3403/$D3403/1000&lt;0.2,"&lt;0,2",ROUND((P3403-O3403)*N3403*$E3403/$D3403/1000,2))))</f>
        <v/>
      </c>
      <c r="T3403" t="str">
        <f>IF($A3403="","",VLOOKUP($A3403,DADOS!F:O,4,FALSE))</f>
        <v/>
      </c>
      <c r="U3403" t="str">
        <f>IF(A3403="","",IF(T3403="","",IF((T3403-S3403)*R3403*$E3403/$D3403/1000&lt;0.2,"&lt;0,2",ROUND((T3403-S3403)*R3403*$E3403/$D3403/1000,2))))</f>
        <v/>
      </c>
      <c r="X3403" t="str">
        <f>IF($A3403="","",VLOOKUP($A3403,DADOS!F:O,9,FALSE))</f>
        <v/>
      </c>
      <c r="Y3403" t="str">
        <f>IF(A3403="","",IF(X3403="","",IF((X3403-W3403)*V3403*$E3403/$D3403&lt;1,"&lt;1",ROUND((X3403-W3403)*V3403*$E3403/$D3403,2))))</f>
        <v/>
      </c>
      <c r="AB3403" t="str">
        <f>IF($A3403="","",VLOOKUP($A3403,DADOS!F:O,7,FALSE))</f>
        <v/>
      </c>
      <c r="AC3403" t="str">
        <f>IF(A3403="","",IF(AB3403="","",IF((AB3403-AA3403)*Z3403*$E3403/$D3403&lt;1,"&lt;1",ROUND((AB3403-AA3403)*Z3403*$E3403/$D3403,2))))</f>
        <v/>
      </c>
      <c r="AF3403" t="str">
        <f>IF($A3403="","",VLOOKUP($A3403,DADOS!F:O,10,FALSE))</f>
        <v/>
      </c>
      <c r="AG3403" t="str">
        <f>IF(A3403="","",IF(AF3403="","",IF((AF3403-AE3403)*AD3403*$E3403/$D3403&lt;1,"&lt;1",ROUND((AF3403-AE3403)*AD3403*$E3403/$D3403,2))))</f>
        <v/>
      </c>
      <c r="AJ3403" t="str">
        <f>IF($A3403="","",VLOOKUP($A3403,DADOS!F:O,8,FALSE))</f>
        <v/>
      </c>
      <c r="AK3403" t="str">
        <f>IF(A3403="","",IF(AJ3403="","",IF((AJ3403-AI3403)*AH3403*$E3403/$D3403&lt;1,"&lt;1",ROUND((AJ3403-AI3403)*AH3403*$E3403/$D3403,2))))</f>
        <v/>
      </c>
      <c r="AN3403" t="str">
        <f>IF($A3403="","",VLOOKUP($A3403,DADOS!F:O,2,FALSE))</f>
        <v/>
      </c>
      <c r="AO3403" t="str">
        <f>IF(A3403="","",IF(AN3403="","",IF((AN3403-AM3403)*AL3403*$E3403/$D3403/1000&lt;0.2,"&lt;0,2",ROUND((AN3403-AM3403)*AL3403*$E3403/$D3403/1000,2))))</f>
        <v/>
      </c>
      <c r="AQ3403">
        <v>0</v>
      </c>
      <c r="AR3403" t="str">
        <f>IF($A3403="","",VLOOKUP($A3403,DADOS!F:P,11,FALSE))</f>
        <v/>
      </c>
      <c r="AS3403" t="str">
        <f>IF(E3403="","",IF(AQ3403="","",IF(AR3403="","",IF((AR3403-AQ3403)*AP3403*$E3403/$D3403&lt;1,"&lt;1",ROUND((AR3403-AQ3403)*AP3403*$E3403/$D3403,2)))))</f>
        <v/>
      </c>
      <c r="AV3403" t="str">
        <f>IF(A3403="","",VLOOKUP(A3403,DADOS!F:R,12,FALSE))</f>
        <v/>
      </c>
      <c r="AW3403" t="str">
        <f>IF(A3403="","",IF(AU3403="","",IF(AV3403="","",IF((AV3403-AU3403)*AT3403*$E3403/$D3403&lt;1,"&lt;1",ROUND((AV3403-AU3403)*AT3403*$E3403/$D3403,2)))))</f>
        <v/>
      </c>
      <c r="AZ3403" t="str">
        <f>IF($A3403="","",VLOOKUP($A3403,DADOS!F:R,13,FALSE))</f>
        <v/>
      </c>
      <c r="BA3403" t="str">
        <f>IF(A3403="","",IF(AY3403="","",IF(AZ3403="","",IF((AZ3403-AY3403)*AX3403*$E3403/$D3403&lt;1,"&lt;1",ROUND((AZ3403-AY3403)*AX3403*$E3403/$D3403,2)))))</f>
        <v/>
      </c>
    </row>
    <row r="3404">
      <c r="B3404" t="str">
        <f>IF(A3404="","",A3404&amp;"/20")</f>
        <v/>
      </c>
      <c r="H3404" t="str">
        <f>IF($A3404="","",VLOOKUP($A3404,DADOS!F:O,3,FALSE))</f>
        <v/>
      </c>
      <c r="I3404" t="str">
        <f>IF(A3404="","",IF(H3404="","",IF((H3404-G3404)*F3404*$E3404/$D3404/1000&lt;0.2,"&lt;0,2",ROUND((H3404-G3404)*F3404*$E3404/$D3404/1000,2))))</f>
        <v/>
      </c>
      <c r="L3404" t="str">
        <f>IF($A3404="","",VLOOKUP($A3404,DADOS!F:O,6,FALSE))</f>
        <v/>
      </c>
      <c r="M3404" t="str">
        <f>IF(A3404="","",IF(L3404="","",IF((L3404-K3404)*J3404*$E3404/$D3404/1000&lt;0.2,"&lt;0,2",ROUND((L3404-K3404)*J3404*$E3404/$D3404/1000,2))))</f>
        <v/>
      </c>
      <c r="P3404" t="str">
        <f>IF($A3404="","",VLOOKUP($A3404,DADOS!F:O,5,FALSE))</f>
        <v/>
      </c>
      <c r="Q3404" t="str">
        <f>IF(A3404="","",IF(P3404="","",IF((P3404-O3404)*N3404*$E3404/$D3404/1000&lt;0.2,"&lt;0,2",ROUND((P3404-O3404)*N3404*$E3404/$D3404/1000,2))))</f>
        <v/>
      </c>
      <c r="T3404" t="str">
        <f>IF($A3404="","",VLOOKUP($A3404,DADOS!F:O,4,FALSE))</f>
        <v/>
      </c>
      <c r="U3404" t="str">
        <f>IF(A3404="","",IF(T3404="","",IF((T3404-S3404)*R3404*$E3404/$D3404/1000&lt;0.2,"&lt;0,2",ROUND((T3404-S3404)*R3404*$E3404/$D3404/1000,2))))</f>
        <v/>
      </c>
      <c r="X3404" t="str">
        <f>IF($A3404="","",VLOOKUP($A3404,DADOS!F:O,9,FALSE))</f>
        <v/>
      </c>
      <c r="Y3404" t="str">
        <f>IF(A3404="","",IF(X3404="","",IF((X3404-W3404)*V3404*$E3404/$D3404&lt;1,"&lt;1",ROUND((X3404-W3404)*V3404*$E3404/$D3404,2))))</f>
        <v/>
      </c>
      <c r="AB3404" t="str">
        <f>IF($A3404="","",VLOOKUP($A3404,DADOS!F:O,7,FALSE))</f>
        <v/>
      </c>
      <c r="AC3404" t="str">
        <f>IF(A3404="","",IF(AB3404="","",IF((AB3404-AA3404)*Z3404*$E3404/$D3404&lt;1,"&lt;1",ROUND((AB3404-AA3404)*Z3404*$E3404/$D3404,2))))</f>
        <v/>
      </c>
      <c r="AF3404" t="str">
        <f>IF($A3404="","",VLOOKUP($A3404,DADOS!F:O,10,FALSE))</f>
        <v/>
      </c>
      <c r="AG3404" t="str">
        <f>IF(A3404="","",IF(AF3404="","",IF((AF3404-AE3404)*AD3404*$E3404/$D3404&lt;1,"&lt;1",ROUND((AF3404-AE3404)*AD3404*$E3404/$D3404,2))))</f>
        <v/>
      </c>
      <c r="AJ3404" t="str">
        <f>IF($A3404="","",VLOOKUP($A3404,DADOS!F:O,8,FALSE))</f>
        <v/>
      </c>
      <c r="AK3404" t="str">
        <f>IF(A3404="","",IF(AJ3404="","",IF((AJ3404-AI3404)*AH3404*$E3404/$D3404&lt;1,"&lt;1",ROUND((AJ3404-AI3404)*AH3404*$E3404/$D3404,2))))</f>
        <v/>
      </c>
      <c r="AN3404" t="str">
        <f>IF($A3404="","",VLOOKUP($A3404,DADOS!F:O,2,FALSE))</f>
        <v/>
      </c>
      <c r="AO3404" t="str">
        <f>IF(A3404="","",IF(AN3404="","",IF((AN3404-AM3404)*AL3404*$E3404/$D3404/1000&lt;0.2,"&lt;0,2",ROUND((AN3404-AM3404)*AL3404*$E3404/$D3404/1000,2))))</f>
        <v/>
      </c>
      <c r="AQ3404">
        <v>0</v>
      </c>
      <c r="AR3404" t="str">
        <f>IF($A3404="","",VLOOKUP($A3404,DADOS!F:P,11,FALSE))</f>
        <v/>
      </c>
      <c r="AS3404" t="str">
        <f>IF(E3404="","",IF(AQ3404="","",IF(AR3404="","",IF((AR3404-AQ3404)*AP3404*$E3404/$D3404&lt;1,"&lt;1",ROUND((AR3404-AQ3404)*AP3404*$E3404/$D3404,2)))))</f>
        <v/>
      </c>
      <c r="AV3404" t="str">
        <f>IF(A3404="","",VLOOKUP(A3404,DADOS!F:R,12,FALSE))</f>
        <v/>
      </c>
      <c r="AW3404" t="str">
        <f>IF(A3404="","",IF(AU3404="","",IF(AV3404="","",IF((AV3404-AU3404)*AT3404*$E3404/$D3404&lt;1,"&lt;1",ROUND((AV3404-AU3404)*AT3404*$E3404/$D3404,2)))))</f>
        <v/>
      </c>
      <c r="AZ3404" t="str">
        <f>IF($A3404="","",VLOOKUP($A3404,DADOS!F:R,13,FALSE))</f>
        <v/>
      </c>
      <c r="BA3404" t="str">
        <f>IF(A3404="","",IF(AY3404="","",IF(AZ3404="","",IF((AZ3404-AY3404)*AX3404*$E3404/$D3404&lt;1,"&lt;1",ROUND((AZ3404-AY3404)*AX3404*$E3404/$D3404,2)))))</f>
        <v/>
      </c>
    </row>
    <row r="3405">
      <c r="B3405" t="str">
        <f>IF(A3405="","",A3405&amp;"/20")</f>
        <v/>
      </c>
      <c r="H3405" t="str">
        <f>IF($A3405="","",VLOOKUP($A3405,DADOS!F:O,3,FALSE))</f>
        <v/>
      </c>
      <c r="I3405" t="str">
        <f>IF(A3405="","",IF(H3405="","",IF((H3405-G3405)*F3405*$E3405/$D3405/1000&lt;0.2,"&lt;0,2",ROUND((H3405-G3405)*F3405*$E3405/$D3405/1000,2))))</f>
        <v/>
      </c>
      <c r="L3405" t="str">
        <f>IF($A3405="","",VLOOKUP($A3405,DADOS!F:O,6,FALSE))</f>
        <v/>
      </c>
      <c r="M3405" t="str">
        <f>IF(A3405="","",IF(L3405="","",IF((L3405-K3405)*J3405*$E3405/$D3405/1000&lt;0.2,"&lt;0,2",ROUND((L3405-K3405)*J3405*$E3405/$D3405/1000,2))))</f>
        <v/>
      </c>
      <c r="P3405" t="str">
        <f>IF($A3405="","",VLOOKUP($A3405,DADOS!F:O,5,FALSE))</f>
        <v/>
      </c>
      <c r="Q3405" t="str">
        <f>IF(A3405="","",IF(P3405="","",IF((P3405-O3405)*N3405*$E3405/$D3405/1000&lt;0.2,"&lt;0,2",ROUND((P3405-O3405)*N3405*$E3405/$D3405/1000,2))))</f>
        <v/>
      </c>
      <c r="T3405" t="str">
        <f>IF($A3405="","",VLOOKUP($A3405,DADOS!F:O,4,FALSE))</f>
        <v/>
      </c>
      <c r="U3405" t="str">
        <f>IF(A3405="","",IF(T3405="","",IF((T3405-S3405)*R3405*$E3405/$D3405/1000&lt;0.2,"&lt;0,2",ROUND((T3405-S3405)*R3405*$E3405/$D3405/1000,2))))</f>
        <v/>
      </c>
      <c r="X3405" t="str">
        <f>IF($A3405="","",VLOOKUP($A3405,DADOS!F:O,9,FALSE))</f>
        <v/>
      </c>
      <c r="Y3405" t="str">
        <f>IF(A3405="","",IF(X3405="","",IF((X3405-W3405)*V3405*$E3405/$D3405&lt;1,"&lt;1",ROUND((X3405-W3405)*V3405*$E3405/$D3405,2))))</f>
        <v/>
      </c>
      <c r="AB3405" t="str">
        <f>IF($A3405="","",VLOOKUP($A3405,DADOS!F:O,7,FALSE))</f>
        <v/>
      </c>
      <c r="AC3405" t="str">
        <f>IF(A3405="","",IF(AB3405="","",IF((AB3405-AA3405)*Z3405*$E3405/$D3405&lt;1,"&lt;1",ROUND((AB3405-AA3405)*Z3405*$E3405/$D3405,2))))</f>
        <v/>
      </c>
      <c r="AF3405" t="str">
        <f>IF($A3405="","",VLOOKUP($A3405,DADOS!F:O,10,FALSE))</f>
        <v/>
      </c>
      <c r="AG3405" t="str">
        <f>IF(A3405="","",IF(AF3405="","",IF((AF3405-AE3405)*AD3405*$E3405/$D3405&lt;1,"&lt;1",ROUND((AF3405-AE3405)*AD3405*$E3405/$D3405,2))))</f>
        <v/>
      </c>
      <c r="AJ3405" t="str">
        <f>IF($A3405="","",VLOOKUP($A3405,DADOS!F:O,8,FALSE))</f>
        <v/>
      </c>
      <c r="AK3405" t="str">
        <f>IF(A3405="","",IF(AJ3405="","",IF((AJ3405-AI3405)*AH3405*$E3405/$D3405&lt;1,"&lt;1",ROUND((AJ3405-AI3405)*AH3405*$E3405/$D3405,2))))</f>
        <v/>
      </c>
      <c r="AN3405" t="str">
        <f>IF($A3405="","",VLOOKUP($A3405,DADOS!F:O,2,FALSE))</f>
        <v/>
      </c>
      <c r="AO3405" t="str">
        <f>IF(A3405="","",IF(AN3405="","",IF((AN3405-AM3405)*AL3405*$E3405/$D3405/1000&lt;0.2,"&lt;0,2",ROUND((AN3405-AM3405)*AL3405*$E3405/$D3405/1000,2))))</f>
        <v/>
      </c>
      <c r="AQ3405">
        <v>0</v>
      </c>
      <c r="AR3405" t="str">
        <f>IF($A3405="","",VLOOKUP($A3405,DADOS!F:P,11,FALSE))</f>
        <v/>
      </c>
      <c r="AS3405" t="str">
        <f>IF(E3405="","",IF(AQ3405="","",IF(AR3405="","",IF((AR3405-AQ3405)*AP3405*$E3405/$D3405&lt;1,"&lt;1",ROUND((AR3405-AQ3405)*AP3405*$E3405/$D3405,2)))))</f>
        <v/>
      </c>
      <c r="AV3405" t="str">
        <f>IF(A3405="","",VLOOKUP(A3405,DADOS!F:R,12,FALSE))</f>
        <v/>
      </c>
      <c r="AW3405" t="str">
        <f>IF(A3405="","",IF(AU3405="","",IF(AV3405="","",IF((AV3405-AU3405)*AT3405*$E3405/$D3405&lt;1,"&lt;1",ROUND((AV3405-AU3405)*AT3405*$E3405/$D3405,2)))))</f>
        <v/>
      </c>
      <c r="AZ3405" t="str">
        <f>IF($A3405="","",VLOOKUP($A3405,DADOS!F:R,13,FALSE))</f>
        <v/>
      </c>
      <c r="BA3405" t="str">
        <f>IF(A3405="","",IF(AY3405="","",IF(AZ3405="","",IF((AZ3405-AY3405)*AX3405*$E3405/$D3405&lt;1,"&lt;1",ROUND((AZ3405-AY3405)*AX3405*$E3405/$D3405,2)))))</f>
        <v/>
      </c>
    </row>
    <row r="3406">
      <c r="B3406" t="str">
        <f>IF(A3406="","",A3406&amp;"/20")</f>
        <v/>
      </c>
      <c r="H3406" t="str">
        <f>IF($A3406="","",VLOOKUP($A3406,DADOS!F:O,3,FALSE))</f>
        <v/>
      </c>
      <c r="I3406" t="str">
        <f>IF(A3406="","",IF(H3406="","",IF((H3406-G3406)*F3406*$E3406/$D3406/1000&lt;0.2,"&lt;0,2",ROUND((H3406-G3406)*F3406*$E3406/$D3406/1000,2))))</f>
        <v/>
      </c>
      <c r="L3406" t="str">
        <f>IF($A3406="","",VLOOKUP($A3406,DADOS!F:O,6,FALSE))</f>
        <v/>
      </c>
      <c r="M3406" t="str">
        <f>IF(A3406="","",IF(L3406="","",IF((L3406-K3406)*J3406*$E3406/$D3406/1000&lt;0.2,"&lt;0,2",ROUND((L3406-K3406)*J3406*$E3406/$D3406/1000,2))))</f>
        <v/>
      </c>
      <c r="P3406" t="str">
        <f>IF($A3406="","",VLOOKUP($A3406,DADOS!F:O,5,FALSE))</f>
        <v/>
      </c>
      <c r="Q3406" t="str">
        <f>IF(A3406="","",IF(P3406="","",IF((P3406-O3406)*N3406*$E3406/$D3406/1000&lt;0.2,"&lt;0,2",ROUND((P3406-O3406)*N3406*$E3406/$D3406/1000,2))))</f>
        <v/>
      </c>
      <c r="T3406" t="str">
        <f>IF($A3406="","",VLOOKUP($A3406,DADOS!F:O,4,FALSE))</f>
        <v/>
      </c>
      <c r="U3406" t="str">
        <f>IF(A3406="","",IF(T3406="","",IF((T3406-S3406)*R3406*$E3406/$D3406/1000&lt;0.2,"&lt;0,2",ROUND((T3406-S3406)*R3406*$E3406/$D3406/1000,2))))</f>
        <v/>
      </c>
      <c r="X3406" t="str">
        <f>IF($A3406="","",VLOOKUP($A3406,DADOS!F:O,9,FALSE))</f>
        <v/>
      </c>
      <c r="Y3406" t="str">
        <f>IF(A3406="","",IF(X3406="","",IF((X3406-W3406)*V3406*$E3406/$D3406&lt;1,"&lt;1",ROUND((X3406-W3406)*V3406*$E3406/$D3406,2))))</f>
        <v/>
      </c>
      <c r="AB3406" t="str">
        <f>IF($A3406="","",VLOOKUP($A3406,DADOS!F:O,7,FALSE))</f>
        <v/>
      </c>
      <c r="AC3406" t="str">
        <f>IF(A3406="","",IF(AB3406="","",IF((AB3406-AA3406)*Z3406*$E3406/$D3406&lt;1,"&lt;1",ROUND((AB3406-AA3406)*Z3406*$E3406/$D3406,2))))</f>
        <v/>
      </c>
      <c r="AF3406" t="str">
        <f>IF($A3406="","",VLOOKUP($A3406,DADOS!F:O,10,FALSE))</f>
        <v/>
      </c>
      <c r="AG3406" t="str">
        <f>IF(A3406="","",IF(AF3406="","",IF((AF3406-AE3406)*AD3406*$E3406/$D3406&lt;1,"&lt;1",ROUND((AF3406-AE3406)*AD3406*$E3406/$D3406,2))))</f>
        <v/>
      </c>
      <c r="AJ3406" t="str">
        <f>IF($A3406="","",VLOOKUP($A3406,DADOS!F:O,8,FALSE))</f>
        <v/>
      </c>
      <c r="AK3406" t="str">
        <f>IF(A3406="","",IF(AJ3406="","",IF((AJ3406-AI3406)*AH3406*$E3406/$D3406&lt;1,"&lt;1",ROUND((AJ3406-AI3406)*AH3406*$E3406/$D3406,2))))</f>
        <v/>
      </c>
      <c r="AN3406" t="str">
        <f>IF($A3406="","",VLOOKUP($A3406,DADOS!F:O,2,FALSE))</f>
        <v/>
      </c>
      <c r="AO3406" t="str">
        <f>IF(A3406="","",IF(AN3406="","",IF((AN3406-AM3406)*AL3406*$E3406/$D3406/1000&lt;0.2,"&lt;0,2",ROUND((AN3406-AM3406)*AL3406*$E3406/$D3406/1000,2))))</f>
        <v/>
      </c>
      <c r="AQ3406">
        <v>0</v>
      </c>
      <c r="AR3406" t="str">
        <f>IF($A3406="","",VLOOKUP($A3406,DADOS!F:P,11,FALSE))</f>
        <v/>
      </c>
      <c r="AS3406" t="str">
        <f>IF(E3406="","",IF(AQ3406="","",IF(AR3406="","",IF((AR3406-AQ3406)*AP3406*$E3406/$D3406&lt;1,"&lt;1",ROUND((AR3406-AQ3406)*AP3406*$E3406/$D3406,2)))))</f>
        <v/>
      </c>
      <c r="AV3406" t="str">
        <f>IF(A3406="","",VLOOKUP(A3406,DADOS!F:R,12,FALSE))</f>
        <v/>
      </c>
      <c r="AW3406" t="str">
        <f>IF(A3406="","",IF(AU3406="","",IF(AV3406="","",IF((AV3406-AU3406)*AT3406*$E3406/$D3406&lt;1,"&lt;1",ROUND((AV3406-AU3406)*AT3406*$E3406/$D3406,2)))))</f>
        <v/>
      </c>
      <c r="AZ3406" t="str">
        <f>IF($A3406="","",VLOOKUP($A3406,DADOS!F:R,13,FALSE))</f>
        <v/>
      </c>
      <c r="BA3406" t="str">
        <f>IF(A3406="","",IF(AY3406="","",IF(AZ3406="","",IF((AZ3406-AY3406)*AX3406*$E3406/$D3406&lt;1,"&lt;1",ROUND((AZ3406-AY3406)*AX3406*$E3406/$D3406,2)))))</f>
        <v/>
      </c>
    </row>
    <row r="3407">
      <c r="B3407" t="str">
        <f>IF(A3407="","",A3407&amp;"/20")</f>
        <v/>
      </c>
      <c r="H3407" t="str">
        <f>IF($A3407="","",VLOOKUP($A3407,DADOS!F:O,3,FALSE))</f>
        <v/>
      </c>
      <c r="I3407" t="str">
        <f>IF(A3407="","",IF(H3407="","",IF((H3407-G3407)*F3407*$E3407/$D3407/1000&lt;0.2,"&lt;0,2",ROUND((H3407-G3407)*F3407*$E3407/$D3407/1000,2))))</f>
        <v/>
      </c>
      <c r="L3407" t="str">
        <f>IF($A3407="","",VLOOKUP($A3407,DADOS!F:O,6,FALSE))</f>
        <v/>
      </c>
      <c r="M3407" t="str">
        <f>IF(A3407="","",IF(L3407="","",IF((L3407-K3407)*J3407*$E3407/$D3407/1000&lt;0.2,"&lt;0,2",ROUND((L3407-K3407)*J3407*$E3407/$D3407/1000,2))))</f>
        <v/>
      </c>
      <c r="P3407" t="str">
        <f>IF($A3407="","",VLOOKUP($A3407,DADOS!F:O,5,FALSE))</f>
        <v/>
      </c>
      <c r="Q3407" t="str">
        <f>IF(A3407="","",IF(P3407="","",IF((P3407-O3407)*N3407*$E3407/$D3407/1000&lt;0.2,"&lt;0,2",ROUND((P3407-O3407)*N3407*$E3407/$D3407/1000,2))))</f>
        <v/>
      </c>
      <c r="T3407" t="str">
        <f>IF($A3407="","",VLOOKUP($A3407,DADOS!F:O,4,FALSE))</f>
        <v/>
      </c>
      <c r="U3407" t="str">
        <f>IF(A3407="","",IF(T3407="","",IF((T3407-S3407)*R3407*$E3407/$D3407/1000&lt;0.2,"&lt;0,2",ROUND((T3407-S3407)*R3407*$E3407/$D3407/1000,2))))</f>
        <v/>
      </c>
      <c r="X3407" t="str">
        <f>IF($A3407="","",VLOOKUP($A3407,DADOS!F:O,9,FALSE))</f>
        <v/>
      </c>
      <c r="Y3407" t="str">
        <f>IF(A3407="","",IF(X3407="","",IF((X3407-W3407)*V3407*$E3407/$D3407&lt;1,"&lt;1",ROUND((X3407-W3407)*V3407*$E3407/$D3407,2))))</f>
        <v/>
      </c>
      <c r="AB3407" t="str">
        <f>IF($A3407="","",VLOOKUP($A3407,DADOS!F:O,7,FALSE))</f>
        <v/>
      </c>
      <c r="AC3407" t="str">
        <f>IF(A3407="","",IF(AB3407="","",IF((AB3407-AA3407)*Z3407*$E3407/$D3407&lt;1,"&lt;1",ROUND((AB3407-AA3407)*Z3407*$E3407/$D3407,2))))</f>
        <v/>
      </c>
      <c r="AF3407" t="str">
        <f>IF($A3407="","",VLOOKUP($A3407,DADOS!F:O,10,FALSE))</f>
        <v/>
      </c>
      <c r="AG3407" t="str">
        <f>IF(A3407="","",IF(AF3407="","",IF((AF3407-AE3407)*AD3407*$E3407/$D3407&lt;1,"&lt;1",ROUND((AF3407-AE3407)*AD3407*$E3407/$D3407,2))))</f>
        <v/>
      </c>
      <c r="AJ3407" t="str">
        <f>IF($A3407="","",VLOOKUP($A3407,DADOS!F:O,8,FALSE))</f>
        <v/>
      </c>
      <c r="AK3407" t="str">
        <f>IF(A3407="","",IF(AJ3407="","",IF((AJ3407-AI3407)*AH3407*$E3407/$D3407&lt;1,"&lt;1",ROUND((AJ3407-AI3407)*AH3407*$E3407/$D3407,2))))</f>
        <v/>
      </c>
      <c r="AN3407" t="str">
        <f>IF($A3407="","",VLOOKUP($A3407,DADOS!F:O,2,FALSE))</f>
        <v/>
      </c>
      <c r="AO3407" t="str">
        <f>IF(A3407="","",IF(AN3407="","",IF((AN3407-AM3407)*AL3407*$E3407/$D3407/1000&lt;0.2,"&lt;0,2",ROUND((AN3407-AM3407)*AL3407*$E3407/$D3407/1000,2))))</f>
        <v/>
      </c>
      <c r="AQ3407">
        <v>0</v>
      </c>
      <c r="AR3407" t="str">
        <f>IF($A3407="","",VLOOKUP($A3407,DADOS!F:P,11,FALSE))</f>
        <v/>
      </c>
      <c r="AS3407" t="str">
        <f>IF(E3407="","",IF(AQ3407="","",IF(AR3407="","",IF((AR3407-AQ3407)*AP3407*$E3407/$D3407&lt;1,"&lt;1",ROUND((AR3407-AQ3407)*AP3407*$E3407/$D3407,2)))))</f>
        <v/>
      </c>
      <c r="AV3407" t="str">
        <f>IF(A3407="","",VLOOKUP(A3407,DADOS!F:R,12,FALSE))</f>
        <v/>
      </c>
      <c r="AW3407" t="str">
        <f>IF(A3407="","",IF(AU3407="","",IF(AV3407="","",IF((AV3407-AU3407)*AT3407*$E3407/$D3407&lt;1,"&lt;1",ROUND((AV3407-AU3407)*AT3407*$E3407/$D3407,2)))))</f>
        <v/>
      </c>
      <c r="AZ3407" t="str">
        <f>IF($A3407="","",VLOOKUP($A3407,DADOS!F:R,13,FALSE))</f>
        <v/>
      </c>
      <c r="BA3407" t="str">
        <f>IF(A3407="","",IF(AY3407="","",IF(AZ3407="","",IF((AZ3407-AY3407)*AX3407*$E3407/$D3407&lt;1,"&lt;1",ROUND((AZ3407-AY3407)*AX3407*$E3407/$D3407,2)))))</f>
        <v/>
      </c>
    </row>
    <row r="3408">
      <c r="B3408" t="str">
        <f>IF(A3408="","",A3408&amp;"/20")</f>
        <v/>
      </c>
      <c r="H3408" t="str">
        <f>IF($A3408="","",VLOOKUP($A3408,DADOS!F:O,3,FALSE))</f>
        <v/>
      </c>
      <c r="I3408" t="str">
        <f>IF(A3408="","",IF(H3408="","",IF((H3408-G3408)*F3408*$E3408/$D3408/1000&lt;0.2,"&lt;0,2",ROUND((H3408-G3408)*F3408*$E3408/$D3408/1000,2))))</f>
        <v/>
      </c>
      <c r="L3408" t="str">
        <f>IF($A3408="","",VLOOKUP($A3408,DADOS!F:O,6,FALSE))</f>
        <v/>
      </c>
      <c r="M3408" t="str">
        <f>IF(A3408="","",IF(L3408="","",IF((L3408-K3408)*J3408*$E3408/$D3408/1000&lt;0.2,"&lt;0,2",ROUND((L3408-K3408)*J3408*$E3408/$D3408/1000,2))))</f>
        <v/>
      </c>
      <c r="P3408" t="str">
        <f>IF($A3408="","",VLOOKUP($A3408,DADOS!F:O,5,FALSE))</f>
        <v/>
      </c>
      <c r="Q3408" t="str">
        <f>IF(A3408="","",IF(P3408="","",IF((P3408-O3408)*N3408*$E3408/$D3408/1000&lt;0.2,"&lt;0,2",ROUND((P3408-O3408)*N3408*$E3408/$D3408/1000,2))))</f>
        <v/>
      </c>
      <c r="T3408" t="str">
        <f>IF($A3408="","",VLOOKUP($A3408,DADOS!F:O,4,FALSE))</f>
        <v/>
      </c>
      <c r="U3408" t="str">
        <f>IF(A3408="","",IF(T3408="","",IF((T3408-S3408)*R3408*$E3408/$D3408/1000&lt;0.2,"&lt;0,2",ROUND((T3408-S3408)*R3408*$E3408/$D3408/1000,2))))</f>
        <v/>
      </c>
      <c r="X3408" t="str">
        <f>IF($A3408="","",VLOOKUP($A3408,DADOS!F:O,9,FALSE))</f>
        <v/>
      </c>
      <c r="Y3408" t="str">
        <f>IF(A3408="","",IF(X3408="","",IF((X3408-W3408)*V3408*$E3408/$D3408&lt;1,"&lt;1",ROUND((X3408-W3408)*V3408*$E3408/$D3408,2))))</f>
        <v/>
      </c>
      <c r="AB3408" t="str">
        <f>IF($A3408="","",VLOOKUP($A3408,DADOS!F:O,7,FALSE))</f>
        <v/>
      </c>
      <c r="AC3408" t="str">
        <f>IF(A3408="","",IF(AB3408="","",IF((AB3408-AA3408)*Z3408*$E3408/$D3408&lt;1,"&lt;1",ROUND((AB3408-AA3408)*Z3408*$E3408/$D3408,2))))</f>
        <v/>
      </c>
      <c r="AF3408" t="str">
        <f>IF($A3408="","",VLOOKUP($A3408,DADOS!F:O,10,FALSE))</f>
        <v/>
      </c>
      <c r="AG3408" t="str">
        <f>IF(A3408="","",IF(AF3408="","",IF((AF3408-AE3408)*AD3408*$E3408/$D3408&lt;1,"&lt;1",ROUND((AF3408-AE3408)*AD3408*$E3408/$D3408,2))))</f>
        <v/>
      </c>
      <c r="AJ3408" t="str">
        <f>IF($A3408="","",VLOOKUP($A3408,DADOS!F:O,8,FALSE))</f>
        <v/>
      </c>
      <c r="AK3408" t="str">
        <f>IF(A3408="","",IF(AJ3408="","",IF((AJ3408-AI3408)*AH3408*$E3408/$D3408&lt;1,"&lt;1",ROUND((AJ3408-AI3408)*AH3408*$E3408/$D3408,2))))</f>
        <v/>
      </c>
      <c r="AN3408" t="str">
        <f>IF($A3408="","",VLOOKUP($A3408,DADOS!F:O,2,FALSE))</f>
        <v/>
      </c>
      <c r="AO3408" t="str">
        <f>IF(A3408="","",IF(AN3408="","",IF((AN3408-AM3408)*AL3408*$E3408/$D3408/1000&lt;0.2,"&lt;0,2",ROUND((AN3408-AM3408)*AL3408*$E3408/$D3408/1000,2))))</f>
        <v/>
      </c>
      <c r="AQ3408">
        <v>0</v>
      </c>
      <c r="AR3408" t="str">
        <f>IF($A3408="","",VLOOKUP($A3408,DADOS!F:P,11,FALSE))</f>
        <v/>
      </c>
      <c r="AS3408" t="str">
        <f>IF(E3408="","",IF(AQ3408="","",IF(AR3408="","",IF((AR3408-AQ3408)*AP3408*$E3408/$D3408&lt;1,"&lt;1",ROUND((AR3408-AQ3408)*AP3408*$E3408/$D3408,2)))))</f>
        <v/>
      </c>
      <c r="AV3408" t="str">
        <f>IF(A3408="","",VLOOKUP(A3408,DADOS!F:R,12,FALSE))</f>
        <v/>
      </c>
      <c r="AW3408" t="str">
        <f>IF(A3408="","",IF(AU3408="","",IF(AV3408="","",IF((AV3408-AU3408)*AT3408*$E3408/$D3408&lt;1,"&lt;1",ROUND((AV3408-AU3408)*AT3408*$E3408/$D3408,2)))))</f>
        <v/>
      </c>
      <c r="AZ3408" t="str">
        <f>IF($A3408="","",VLOOKUP($A3408,DADOS!F:R,13,FALSE))</f>
        <v/>
      </c>
      <c r="BA3408" t="str">
        <f>IF(A3408="","",IF(AY3408="","",IF(AZ3408="","",IF((AZ3408-AY3408)*AX3408*$E3408/$D3408&lt;1,"&lt;1",ROUND((AZ3408-AY3408)*AX3408*$E3408/$D3408,2)))))</f>
        <v/>
      </c>
    </row>
    <row r="3409">
      <c r="B3409" t="str">
        <f>IF(A3409="","",A3409&amp;"/20")</f>
        <v/>
      </c>
      <c r="H3409" t="str">
        <f>IF($A3409="","",VLOOKUP($A3409,DADOS!F:O,3,FALSE))</f>
        <v/>
      </c>
      <c r="I3409" t="str">
        <f>IF(A3409="","",IF(H3409="","",IF((H3409-G3409)*F3409*$E3409/$D3409/1000&lt;0.2,"&lt;0,2",ROUND((H3409-G3409)*F3409*$E3409/$D3409/1000,2))))</f>
        <v/>
      </c>
      <c r="L3409" t="str">
        <f>IF($A3409="","",VLOOKUP($A3409,DADOS!F:O,6,FALSE))</f>
        <v/>
      </c>
      <c r="M3409" t="str">
        <f>IF(A3409="","",IF(L3409="","",IF((L3409-K3409)*J3409*$E3409/$D3409/1000&lt;0.2,"&lt;0,2",ROUND((L3409-K3409)*J3409*$E3409/$D3409/1000,2))))</f>
        <v/>
      </c>
      <c r="P3409" t="str">
        <f>IF($A3409="","",VLOOKUP($A3409,DADOS!F:O,5,FALSE))</f>
        <v/>
      </c>
      <c r="Q3409" t="str">
        <f>IF(A3409="","",IF(P3409="","",IF((P3409-O3409)*N3409*$E3409/$D3409/1000&lt;0.2,"&lt;0,2",ROUND((P3409-O3409)*N3409*$E3409/$D3409/1000,2))))</f>
        <v/>
      </c>
      <c r="T3409" t="str">
        <f>IF($A3409="","",VLOOKUP($A3409,DADOS!F:O,4,FALSE))</f>
        <v/>
      </c>
      <c r="U3409" t="str">
        <f>IF(A3409="","",IF(T3409="","",IF((T3409-S3409)*R3409*$E3409/$D3409/1000&lt;0.2,"&lt;0,2",ROUND((T3409-S3409)*R3409*$E3409/$D3409/1000,2))))</f>
        <v/>
      </c>
      <c r="X3409" t="str">
        <f>IF($A3409="","",VLOOKUP($A3409,DADOS!F:O,9,FALSE))</f>
        <v/>
      </c>
      <c r="Y3409" t="str">
        <f>IF(A3409="","",IF(X3409="","",IF((X3409-W3409)*V3409*$E3409/$D3409&lt;1,"&lt;1",ROUND((X3409-W3409)*V3409*$E3409/$D3409,2))))</f>
        <v/>
      </c>
      <c r="AB3409" t="str">
        <f>IF($A3409="","",VLOOKUP($A3409,DADOS!F:O,7,FALSE))</f>
        <v/>
      </c>
      <c r="AC3409" t="str">
        <f>IF(A3409="","",IF(AB3409="","",IF((AB3409-AA3409)*Z3409*$E3409/$D3409&lt;1,"&lt;1",ROUND((AB3409-AA3409)*Z3409*$E3409/$D3409,2))))</f>
        <v/>
      </c>
      <c r="AF3409" t="str">
        <f>IF($A3409="","",VLOOKUP($A3409,DADOS!F:O,10,FALSE))</f>
        <v/>
      </c>
      <c r="AG3409" t="str">
        <f>IF(A3409="","",IF(AF3409="","",IF((AF3409-AE3409)*AD3409*$E3409/$D3409&lt;1,"&lt;1",ROUND((AF3409-AE3409)*AD3409*$E3409/$D3409,2))))</f>
        <v/>
      </c>
      <c r="AJ3409" t="str">
        <f>IF($A3409="","",VLOOKUP($A3409,DADOS!F:O,8,FALSE))</f>
        <v/>
      </c>
      <c r="AK3409" t="str">
        <f>IF(A3409="","",IF(AJ3409="","",IF((AJ3409-AI3409)*AH3409*$E3409/$D3409&lt;1,"&lt;1",ROUND((AJ3409-AI3409)*AH3409*$E3409/$D3409,2))))</f>
        <v/>
      </c>
      <c r="AN3409" t="str">
        <f>IF($A3409="","",VLOOKUP($A3409,DADOS!F:O,2,FALSE))</f>
        <v/>
      </c>
      <c r="AO3409" t="str">
        <f>IF(A3409="","",IF(AN3409="","",IF((AN3409-AM3409)*AL3409*$E3409/$D3409/1000&lt;0.2,"&lt;0,2",ROUND((AN3409-AM3409)*AL3409*$E3409/$D3409/1000,2))))</f>
        <v/>
      </c>
      <c r="AQ3409">
        <v>0</v>
      </c>
      <c r="AR3409" t="str">
        <f>IF($A3409="","",VLOOKUP($A3409,DADOS!F:P,11,FALSE))</f>
        <v/>
      </c>
      <c r="AS3409" t="str">
        <f>IF(E3409="","",IF(AQ3409="","",IF(AR3409="","",IF((AR3409-AQ3409)*AP3409*$E3409/$D3409&lt;1,"&lt;1",ROUND((AR3409-AQ3409)*AP3409*$E3409/$D3409,2)))))</f>
        <v/>
      </c>
      <c r="AV3409" t="str">
        <f>IF(A3409="","",VLOOKUP(A3409,DADOS!F:R,12,FALSE))</f>
        <v/>
      </c>
      <c r="AW3409" t="str">
        <f>IF(A3409="","",IF(AU3409="","",IF(AV3409="","",IF((AV3409-AU3409)*AT3409*$E3409/$D3409&lt;1,"&lt;1",ROUND((AV3409-AU3409)*AT3409*$E3409/$D3409,2)))))</f>
        <v/>
      </c>
      <c r="AZ3409" t="str">
        <f>IF($A3409="","",VLOOKUP($A3409,DADOS!F:R,13,FALSE))</f>
        <v/>
      </c>
      <c r="BA3409" t="str">
        <f>IF(A3409="","",IF(AY3409="","",IF(AZ3409="","",IF((AZ3409-AY3409)*AX3409*$E3409/$D3409&lt;1,"&lt;1",ROUND((AZ3409-AY3409)*AX3409*$E3409/$D3409,2)))))</f>
        <v/>
      </c>
    </row>
    <row r="3410">
      <c r="B3410" t="str">
        <f>IF(A3410="","",A3410&amp;"/20")</f>
        <v/>
      </c>
      <c r="H3410" t="str">
        <f>IF($A3410="","",VLOOKUP($A3410,DADOS!F:O,3,FALSE))</f>
        <v/>
      </c>
      <c r="I3410" t="str">
        <f>IF(A3410="","",IF(H3410="","",IF((H3410-G3410)*F3410*$E3410/$D3410/1000&lt;0.2,"&lt;0,2",ROUND((H3410-G3410)*F3410*$E3410/$D3410/1000,2))))</f>
        <v/>
      </c>
      <c r="L3410" t="str">
        <f>IF($A3410="","",VLOOKUP($A3410,DADOS!F:O,6,FALSE))</f>
        <v/>
      </c>
      <c r="M3410" t="str">
        <f>IF(A3410="","",IF(L3410="","",IF((L3410-K3410)*J3410*$E3410/$D3410/1000&lt;0.2,"&lt;0,2",ROUND((L3410-K3410)*J3410*$E3410/$D3410/1000,2))))</f>
        <v/>
      </c>
      <c r="P3410" t="str">
        <f>IF($A3410="","",VLOOKUP($A3410,DADOS!F:O,5,FALSE))</f>
        <v/>
      </c>
      <c r="Q3410" t="str">
        <f>IF(A3410="","",IF(P3410="","",IF((P3410-O3410)*N3410*$E3410/$D3410/1000&lt;0.2,"&lt;0,2",ROUND((P3410-O3410)*N3410*$E3410/$D3410/1000,2))))</f>
        <v/>
      </c>
      <c r="T3410" t="str">
        <f>IF($A3410="","",VLOOKUP($A3410,DADOS!F:O,4,FALSE))</f>
        <v/>
      </c>
      <c r="U3410" t="str">
        <f>IF(A3410="","",IF(T3410="","",IF((T3410-S3410)*R3410*$E3410/$D3410/1000&lt;0.2,"&lt;0,2",ROUND((T3410-S3410)*R3410*$E3410/$D3410/1000,2))))</f>
        <v/>
      </c>
      <c r="X3410" t="str">
        <f>IF($A3410="","",VLOOKUP($A3410,DADOS!F:O,9,FALSE))</f>
        <v/>
      </c>
      <c r="Y3410" t="str">
        <f>IF(A3410="","",IF(X3410="","",IF((X3410-W3410)*V3410*$E3410/$D3410&lt;1,"&lt;1",ROUND((X3410-W3410)*V3410*$E3410/$D3410,2))))</f>
        <v/>
      </c>
      <c r="AB3410" t="str">
        <f>IF($A3410="","",VLOOKUP($A3410,DADOS!F:O,7,FALSE))</f>
        <v/>
      </c>
      <c r="AC3410" t="str">
        <f>IF(A3410="","",IF(AB3410="","",IF((AB3410-AA3410)*Z3410*$E3410/$D3410&lt;1,"&lt;1",ROUND((AB3410-AA3410)*Z3410*$E3410/$D3410,2))))</f>
        <v/>
      </c>
      <c r="AF3410" t="str">
        <f>IF($A3410="","",VLOOKUP($A3410,DADOS!F:O,10,FALSE))</f>
        <v/>
      </c>
      <c r="AG3410" t="str">
        <f>IF(A3410="","",IF(AF3410="","",IF((AF3410-AE3410)*AD3410*$E3410/$D3410&lt;1,"&lt;1",ROUND((AF3410-AE3410)*AD3410*$E3410/$D3410,2))))</f>
        <v/>
      </c>
      <c r="AJ3410" t="str">
        <f>IF($A3410="","",VLOOKUP($A3410,DADOS!F:O,8,FALSE))</f>
        <v/>
      </c>
      <c r="AK3410" t="str">
        <f>IF(A3410="","",IF(AJ3410="","",IF((AJ3410-AI3410)*AH3410*$E3410/$D3410&lt;1,"&lt;1",ROUND((AJ3410-AI3410)*AH3410*$E3410/$D3410,2))))</f>
        <v/>
      </c>
      <c r="AN3410" t="str">
        <f>IF($A3410="","",VLOOKUP($A3410,DADOS!F:O,2,FALSE))</f>
        <v/>
      </c>
      <c r="AO3410" t="str">
        <f>IF(A3410="","",IF(AN3410="","",IF((AN3410-AM3410)*AL3410*$E3410/$D3410/1000&lt;0.2,"&lt;0,2",ROUND((AN3410-AM3410)*AL3410*$E3410/$D3410/1000,2))))</f>
        <v/>
      </c>
      <c r="AQ3410">
        <v>0</v>
      </c>
      <c r="AR3410" t="str">
        <f>IF($A3410="","",VLOOKUP($A3410,DADOS!F:P,11,FALSE))</f>
        <v/>
      </c>
      <c r="AS3410" t="str">
        <f>IF(E3410="","",IF(AQ3410="","",IF(AR3410="","",IF((AR3410-AQ3410)*AP3410*$E3410/$D3410&lt;1,"&lt;1",ROUND((AR3410-AQ3410)*AP3410*$E3410/$D3410,2)))))</f>
        <v/>
      </c>
      <c r="AV3410" t="str">
        <f>IF(A3410="","",VLOOKUP(A3410,DADOS!F:R,12,FALSE))</f>
        <v/>
      </c>
      <c r="AW3410" t="str">
        <f>IF(A3410="","",IF(AU3410="","",IF(AV3410="","",IF((AV3410-AU3410)*AT3410*$E3410/$D3410&lt;1,"&lt;1",ROUND((AV3410-AU3410)*AT3410*$E3410/$D3410,2)))))</f>
        <v/>
      </c>
      <c r="AZ3410" t="str">
        <f>IF($A3410="","",VLOOKUP($A3410,DADOS!F:R,13,FALSE))</f>
        <v/>
      </c>
      <c r="BA3410" t="str">
        <f>IF(A3410="","",IF(AY3410="","",IF(AZ3410="","",IF((AZ3410-AY3410)*AX3410*$E3410/$D3410&lt;1,"&lt;1",ROUND((AZ3410-AY3410)*AX3410*$E3410/$D3410,2)))))</f>
        <v/>
      </c>
    </row>
    <row r="3411">
      <c r="B3411" t="str">
        <f>IF(A3411="","",A3411&amp;"/20")</f>
        <v/>
      </c>
      <c r="H3411" t="str">
        <f>IF($A3411="","",VLOOKUP($A3411,DADOS!F:O,3,FALSE))</f>
        <v/>
      </c>
      <c r="I3411" t="str">
        <f>IF(A3411="","",IF(H3411="","",IF((H3411-G3411)*F3411*$E3411/$D3411/1000&lt;0.2,"&lt;0,2",ROUND((H3411-G3411)*F3411*$E3411/$D3411/1000,2))))</f>
        <v/>
      </c>
      <c r="L3411" t="str">
        <f>IF($A3411="","",VLOOKUP($A3411,DADOS!F:O,6,FALSE))</f>
        <v/>
      </c>
      <c r="M3411" t="str">
        <f>IF(A3411="","",IF(L3411="","",IF((L3411-K3411)*J3411*$E3411/$D3411/1000&lt;0.2,"&lt;0,2",ROUND((L3411-K3411)*J3411*$E3411/$D3411/1000,2))))</f>
        <v/>
      </c>
      <c r="P3411" t="str">
        <f>IF($A3411="","",VLOOKUP($A3411,DADOS!F:O,5,FALSE))</f>
        <v/>
      </c>
      <c r="Q3411" t="str">
        <f>IF(A3411="","",IF(P3411="","",IF((P3411-O3411)*N3411*$E3411/$D3411/1000&lt;0.2,"&lt;0,2",ROUND((P3411-O3411)*N3411*$E3411/$D3411/1000,2))))</f>
        <v/>
      </c>
      <c r="T3411" t="str">
        <f>IF($A3411="","",VLOOKUP($A3411,DADOS!F:O,4,FALSE))</f>
        <v/>
      </c>
      <c r="U3411" t="str">
        <f>IF(A3411="","",IF(T3411="","",IF((T3411-S3411)*R3411*$E3411/$D3411/1000&lt;0.2,"&lt;0,2",ROUND((T3411-S3411)*R3411*$E3411/$D3411/1000,2))))</f>
        <v/>
      </c>
      <c r="X3411" t="str">
        <f>IF($A3411="","",VLOOKUP($A3411,DADOS!F:O,9,FALSE))</f>
        <v/>
      </c>
      <c r="Y3411" t="str">
        <f>IF(A3411="","",IF(X3411="","",IF((X3411-W3411)*V3411*$E3411/$D3411&lt;1,"&lt;1",ROUND((X3411-W3411)*V3411*$E3411/$D3411,2))))</f>
        <v/>
      </c>
      <c r="AB3411" t="str">
        <f>IF($A3411="","",VLOOKUP($A3411,DADOS!F:O,7,FALSE))</f>
        <v/>
      </c>
      <c r="AC3411" t="str">
        <f>IF(A3411="","",IF(AB3411="","",IF((AB3411-AA3411)*Z3411*$E3411/$D3411&lt;1,"&lt;1",ROUND((AB3411-AA3411)*Z3411*$E3411/$D3411,2))))</f>
        <v/>
      </c>
      <c r="AF3411" t="str">
        <f>IF($A3411="","",VLOOKUP($A3411,DADOS!F:O,10,FALSE))</f>
        <v/>
      </c>
      <c r="AG3411" t="str">
        <f>IF(A3411="","",IF(AF3411="","",IF((AF3411-AE3411)*AD3411*$E3411/$D3411&lt;1,"&lt;1",ROUND((AF3411-AE3411)*AD3411*$E3411/$D3411,2))))</f>
        <v/>
      </c>
      <c r="AJ3411" t="str">
        <f>IF($A3411="","",VLOOKUP($A3411,DADOS!F:O,8,FALSE))</f>
        <v/>
      </c>
      <c r="AK3411" t="str">
        <f>IF(A3411="","",IF(AJ3411="","",IF((AJ3411-AI3411)*AH3411*$E3411/$D3411&lt;1,"&lt;1",ROUND((AJ3411-AI3411)*AH3411*$E3411/$D3411,2))))</f>
        <v/>
      </c>
      <c r="AN3411" t="str">
        <f>IF($A3411="","",VLOOKUP($A3411,DADOS!F:O,2,FALSE))</f>
        <v/>
      </c>
      <c r="AO3411" t="str">
        <f>IF(A3411="","",IF(AN3411="","",IF((AN3411-AM3411)*AL3411*$E3411/$D3411/1000&lt;0.2,"&lt;0,2",ROUND((AN3411-AM3411)*AL3411*$E3411/$D3411/1000,2))))</f>
        <v/>
      </c>
      <c r="AQ3411">
        <v>0</v>
      </c>
      <c r="AR3411" t="str">
        <f>IF($A3411="","",VLOOKUP($A3411,DADOS!F:P,11,FALSE))</f>
        <v/>
      </c>
      <c r="AS3411" t="str">
        <f>IF(E3411="","",IF(AQ3411="","",IF(AR3411="","",IF((AR3411-AQ3411)*AP3411*$E3411/$D3411&lt;1,"&lt;1",ROUND((AR3411-AQ3411)*AP3411*$E3411/$D3411,2)))))</f>
        <v/>
      </c>
      <c r="AV3411" t="str">
        <f>IF(A3411="","",VLOOKUP(A3411,DADOS!F:R,12,FALSE))</f>
        <v/>
      </c>
      <c r="AW3411" t="str">
        <f>IF(A3411="","",IF(AU3411="","",IF(AV3411="","",IF((AV3411-AU3411)*AT3411*$E3411/$D3411&lt;1,"&lt;1",ROUND((AV3411-AU3411)*AT3411*$E3411/$D3411,2)))))</f>
        <v/>
      </c>
      <c r="AZ3411" t="str">
        <f>IF($A3411="","",VLOOKUP($A3411,DADOS!F:R,13,FALSE))</f>
        <v/>
      </c>
      <c r="BA3411" t="str">
        <f>IF(A3411="","",IF(AY3411="","",IF(AZ3411="","",IF((AZ3411-AY3411)*AX3411*$E3411/$D3411&lt;1,"&lt;1",ROUND((AZ3411-AY3411)*AX3411*$E3411/$D3411,2)))))</f>
        <v/>
      </c>
    </row>
    <row r="3412">
      <c r="B3412" t="str">
        <f>IF(A3412="","",A3412&amp;"/20")</f>
        <v/>
      </c>
      <c r="H3412" t="str">
        <f>IF($A3412="","",VLOOKUP($A3412,DADOS!F:O,3,FALSE))</f>
        <v/>
      </c>
      <c r="I3412" t="str">
        <f>IF(A3412="","",IF(H3412="","",IF((H3412-G3412)*F3412*$E3412/$D3412/1000&lt;0.2,"&lt;0,2",ROUND((H3412-G3412)*F3412*$E3412/$D3412/1000,2))))</f>
        <v/>
      </c>
      <c r="L3412" t="str">
        <f>IF($A3412="","",VLOOKUP($A3412,DADOS!F:O,6,FALSE))</f>
        <v/>
      </c>
      <c r="M3412" t="str">
        <f>IF(A3412="","",IF(L3412="","",IF((L3412-K3412)*J3412*$E3412/$D3412/1000&lt;0.2,"&lt;0,2",ROUND((L3412-K3412)*J3412*$E3412/$D3412/1000,2))))</f>
        <v/>
      </c>
      <c r="P3412" t="str">
        <f>IF($A3412="","",VLOOKUP($A3412,DADOS!F:O,5,FALSE))</f>
        <v/>
      </c>
      <c r="Q3412" t="str">
        <f>IF(A3412="","",IF(P3412="","",IF((P3412-O3412)*N3412*$E3412/$D3412/1000&lt;0.2,"&lt;0,2",ROUND((P3412-O3412)*N3412*$E3412/$D3412/1000,2))))</f>
        <v/>
      </c>
      <c r="T3412" t="str">
        <f>IF($A3412="","",VLOOKUP($A3412,DADOS!F:O,4,FALSE))</f>
        <v/>
      </c>
      <c r="U3412" t="str">
        <f>IF(A3412="","",IF(T3412="","",IF((T3412-S3412)*R3412*$E3412/$D3412/1000&lt;0.2,"&lt;0,2",ROUND((T3412-S3412)*R3412*$E3412/$D3412/1000,2))))</f>
        <v/>
      </c>
      <c r="X3412" t="str">
        <f>IF($A3412="","",VLOOKUP($A3412,DADOS!F:O,9,FALSE))</f>
        <v/>
      </c>
      <c r="Y3412" t="str">
        <f>IF(A3412="","",IF(X3412="","",IF((X3412-W3412)*V3412*$E3412/$D3412&lt;1,"&lt;1",ROUND((X3412-W3412)*V3412*$E3412/$D3412,2))))</f>
        <v/>
      </c>
      <c r="AB3412" t="str">
        <f>IF($A3412="","",VLOOKUP($A3412,DADOS!F:O,7,FALSE))</f>
        <v/>
      </c>
      <c r="AC3412" t="str">
        <f>IF(A3412="","",IF(AB3412="","",IF((AB3412-AA3412)*Z3412*$E3412/$D3412&lt;1,"&lt;1",ROUND((AB3412-AA3412)*Z3412*$E3412/$D3412,2))))</f>
        <v/>
      </c>
      <c r="AF3412" t="str">
        <f>IF($A3412="","",VLOOKUP($A3412,DADOS!F:O,10,FALSE))</f>
        <v/>
      </c>
      <c r="AG3412" t="str">
        <f>IF(A3412="","",IF(AF3412="","",IF((AF3412-AE3412)*AD3412*$E3412/$D3412&lt;1,"&lt;1",ROUND((AF3412-AE3412)*AD3412*$E3412/$D3412,2))))</f>
        <v/>
      </c>
      <c r="AJ3412" t="str">
        <f>IF($A3412="","",VLOOKUP($A3412,DADOS!F:O,8,FALSE))</f>
        <v/>
      </c>
      <c r="AK3412" t="str">
        <f>IF(A3412="","",IF(AJ3412="","",IF((AJ3412-AI3412)*AH3412*$E3412/$D3412&lt;1,"&lt;1",ROUND((AJ3412-AI3412)*AH3412*$E3412/$D3412,2))))</f>
        <v/>
      </c>
      <c r="AN3412" t="str">
        <f>IF($A3412="","",VLOOKUP($A3412,DADOS!F:O,2,FALSE))</f>
        <v/>
      </c>
      <c r="AO3412" t="str">
        <f>IF(A3412="","",IF(AN3412="","",IF((AN3412-AM3412)*AL3412*$E3412/$D3412/1000&lt;0.2,"&lt;0,2",ROUND((AN3412-AM3412)*AL3412*$E3412/$D3412/1000,2))))</f>
        <v/>
      </c>
      <c r="AQ3412">
        <v>0</v>
      </c>
      <c r="AR3412" t="str">
        <f>IF($A3412="","",VLOOKUP($A3412,DADOS!F:P,11,FALSE))</f>
        <v/>
      </c>
      <c r="AS3412" t="str">
        <f>IF(E3412="","",IF(AQ3412="","",IF(AR3412="","",IF((AR3412-AQ3412)*AP3412*$E3412/$D3412&lt;1,"&lt;1",ROUND((AR3412-AQ3412)*AP3412*$E3412/$D3412,2)))))</f>
        <v/>
      </c>
      <c r="AV3412" t="str">
        <f>IF(A3412="","",VLOOKUP(A3412,DADOS!F:R,12,FALSE))</f>
        <v/>
      </c>
      <c r="AW3412" t="str">
        <f>IF(A3412="","",IF(AU3412="","",IF(AV3412="","",IF((AV3412-AU3412)*AT3412*$E3412/$D3412&lt;1,"&lt;1",ROUND((AV3412-AU3412)*AT3412*$E3412/$D3412,2)))))</f>
        <v/>
      </c>
      <c r="AZ3412" t="str">
        <f>IF($A3412="","",VLOOKUP($A3412,DADOS!F:R,13,FALSE))</f>
        <v/>
      </c>
      <c r="BA3412" t="str">
        <f>IF(A3412="","",IF(AY3412="","",IF(AZ3412="","",IF((AZ3412-AY3412)*AX3412*$E3412/$D3412&lt;1,"&lt;1",ROUND((AZ3412-AY3412)*AX3412*$E3412/$D3412,2)))))</f>
        <v/>
      </c>
    </row>
    <row r="3413">
      <c r="B3413" t="str">
        <f>IF(A3413="","",A3413&amp;"/20")</f>
        <v/>
      </c>
      <c r="H3413" t="str">
        <f>IF($A3413="","",VLOOKUP($A3413,DADOS!F:O,3,FALSE))</f>
        <v/>
      </c>
      <c r="I3413" t="str">
        <f>IF(A3413="","",IF(H3413="","",IF((H3413-G3413)*F3413*$E3413/$D3413/1000&lt;0.2,"&lt;0,2",ROUND((H3413-G3413)*F3413*$E3413/$D3413/1000,2))))</f>
        <v/>
      </c>
      <c r="L3413" t="str">
        <f>IF($A3413="","",VLOOKUP($A3413,DADOS!F:O,6,FALSE))</f>
        <v/>
      </c>
      <c r="M3413" t="str">
        <f>IF(A3413="","",IF(L3413="","",IF((L3413-K3413)*J3413*$E3413/$D3413/1000&lt;0.2,"&lt;0,2",ROUND((L3413-K3413)*J3413*$E3413/$D3413/1000,2))))</f>
        <v/>
      </c>
      <c r="P3413" t="str">
        <f>IF($A3413="","",VLOOKUP($A3413,DADOS!F:O,5,FALSE))</f>
        <v/>
      </c>
      <c r="Q3413" t="str">
        <f>IF(A3413="","",IF(P3413="","",IF((P3413-O3413)*N3413*$E3413/$D3413/1000&lt;0.2,"&lt;0,2",ROUND((P3413-O3413)*N3413*$E3413/$D3413/1000,2))))</f>
        <v/>
      </c>
      <c r="T3413" t="str">
        <f>IF($A3413="","",VLOOKUP($A3413,DADOS!F:O,4,FALSE))</f>
        <v/>
      </c>
      <c r="U3413" t="str">
        <f>IF(A3413="","",IF(T3413="","",IF((T3413-S3413)*R3413*$E3413/$D3413/1000&lt;0.2,"&lt;0,2",ROUND((T3413-S3413)*R3413*$E3413/$D3413/1000,2))))</f>
        <v/>
      </c>
      <c r="X3413" t="str">
        <f>IF($A3413="","",VLOOKUP($A3413,DADOS!F:O,9,FALSE))</f>
        <v/>
      </c>
      <c r="Y3413" t="str">
        <f>IF(A3413="","",IF(X3413="","",IF((X3413-W3413)*V3413*$E3413/$D3413&lt;1,"&lt;1",ROUND((X3413-W3413)*V3413*$E3413/$D3413,2))))</f>
        <v/>
      </c>
      <c r="AB3413" t="str">
        <f>IF($A3413="","",VLOOKUP($A3413,DADOS!F:O,7,FALSE))</f>
        <v/>
      </c>
      <c r="AC3413" t="str">
        <f>IF(A3413="","",IF(AB3413="","",IF((AB3413-AA3413)*Z3413*$E3413/$D3413&lt;1,"&lt;1",ROUND((AB3413-AA3413)*Z3413*$E3413/$D3413,2))))</f>
        <v/>
      </c>
      <c r="AF3413" t="str">
        <f>IF($A3413="","",VLOOKUP($A3413,DADOS!F:O,10,FALSE))</f>
        <v/>
      </c>
      <c r="AG3413" t="str">
        <f>IF(A3413="","",IF(AF3413="","",IF((AF3413-AE3413)*AD3413*$E3413/$D3413&lt;1,"&lt;1",ROUND((AF3413-AE3413)*AD3413*$E3413/$D3413,2))))</f>
        <v/>
      </c>
      <c r="AJ3413" t="str">
        <f>IF($A3413="","",VLOOKUP($A3413,DADOS!F:O,8,FALSE))</f>
        <v/>
      </c>
      <c r="AK3413" t="str">
        <f>IF(A3413="","",IF(AJ3413="","",IF((AJ3413-AI3413)*AH3413*$E3413/$D3413&lt;1,"&lt;1",ROUND((AJ3413-AI3413)*AH3413*$E3413/$D3413,2))))</f>
        <v/>
      </c>
      <c r="AN3413" t="str">
        <f>IF($A3413="","",VLOOKUP($A3413,DADOS!F:O,2,FALSE))</f>
        <v/>
      </c>
      <c r="AO3413" t="str">
        <f>IF(A3413="","",IF(AN3413="","",IF((AN3413-AM3413)*AL3413*$E3413/$D3413/1000&lt;0.2,"&lt;0,2",ROUND((AN3413-AM3413)*AL3413*$E3413/$D3413/1000,2))))</f>
        <v/>
      </c>
      <c r="AQ3413">
        <v>0</v>
      </c>
      <c r="AR3413" t="str">
        <f>IF($A3413="","",VLOOKUP($A3413,DADOS!F:P,11,FALSE))</f>
        <v/>
      </c>
      <c r="AS3413" t="str">
        <f>IF(E3413="","",IF(AQ3413="","",IF(AR3413="","",IF((AR3413-AQ3413)*AP3413*$E3413/$D3413&lt;1,"&lt;1",ROUND((AR3413-AQ3413)*AP3413*$E3413/$D3413,2)))))</f>
        <v/>
      </c>
      <c r="AV3413" t="str">
        <f>IF(A3413="","",VLOOKUP(A3413,DADOS!F:R,12,FALSE))</f>
        <v/>
      </c>
      <c r="AW3413" t="str">
        <f>IF(A3413="","",IF(AU3413="","",IF(AV3413="","",IF((AV3413-AU3413)*AT3413*$E3413/$D3413&lt;1,"&lt;1",ROUND((AV3413-AU3413)*AT3413*$E3413/$D3413,2)))))</f>
        <v/>
      </c>
      <c r="AZ3413" t="str">
        <f>IF($A3413="","",VLOOKUP($A3413,DADOS!F:R,13,FALSE))</f>
        <v/>
      </c>
      <c r="BA3413" t="str">
        <f>IF(A3413="","",IF(AY3413="","",IF(AZ3413="","",IF((AZ3413-AY3413)*AX3413*$E3413/$D3413&lt;1,"&lt;1",ROUND((AZ3413-AY3413)*AX3413*$E3413/$D3413,2)))))</f>
        <v/>
      </c>
    </row>
    <row r="3414">
      <c r="B3414" t="str">
        <f>IF(A3414="","",A3414&amp;"/20")</f>
        <v/>
      </c>
      <c r="H3414" t="str">
        <f>IF($A3414="","",VLOOKUP($A3414,DADOS!F:O,3,FALSE))</f>
        <v/>
      </c>
      <c r="I3414" t="str">
        <f>IF(A3414="","",IF(H3414="","",IF((H3414-G3414)*F3414*$E3414/$D3414/1000&lt;0.2,"&lt;0,2",ROUND((H3414-G3414)*F3414*$E3414/$D3414/1000,2))))</f>
        <v/>
      </c>
      <c r="L3414" t="str">
        <f>IF($A3414="","",VLOOKUP($A3414,DADOS!F:O,6,FALSE))</f>
        <v/>
      </c>
      <c r="M3414" t="str">
        <f>IF(A3414="","",IF(L3414="","",IF((L3414-K3414)*J3414*$E3414/$D3414/1000&lt;0.2,"&lt;0,2",ROUND((L3414-K3414)*J3414*$E3414/$D3414/1000,2))))</f>
        <v/>
      </c>
      <c r="P3414" t="str">
        <f>IF($A3414="","",VLOOKUP($A3414,DADOS!F:O,5,FALSE))</f>
        <v/>
      </c>
      <c r="Q3414" t="str">
        <f>IF(A3414="","",IF(P3414="","",IF((P3414-O3414)*N3414*$E3414/$D3414/1000&lt;0.2,"&lt;0,2",ROUND((P3414-O3414)*N3414*$E3414/$D3414/1000,2))))</f>
        <v/>
      </c>
      <c r="T3414" t="str">
        <f>IF($A3414="","",VLOOKUP($A3414,DADOS!F:O,4,FALSE))</f>
        <v/>
      </c>
      <c r="U3414" t="str">
        <f>IF(A3414="","",IF(T3414="","",IF((T3414-S3414)*R3414*$E3414/$D3414/1000&lt;0.2,"&lt;0,2",ROUND((T3414-S3414)*R3414*$E3414/$D3414/1000,2))))</f>
        <v/>
      </c>
      <c r="X3414" t="str">
        <f>IF($A3414="","",VLOOKUP($A3414,DADOS!F:O,9,FALSE))</f>
        <v/>
      </c>
      <c r="Y3414" t="str">
        <f>IF(A3414="","",IF(X3414="","",IF((X3414-W3414)*V3414*$E3414/$D3414&lt;1,"&lt;1",ROUND((X3414-W3414)*V3414*$E3414/$D3414,2))))</f>
        <v/>
      </c>
      <c r="AB3414" t="str">
        <f>IF($A3414="","",VLOOKUP($A3414,DADOS!F:O,7,FALSE))</f>
        <v/>
      </c>
      <c r="AC3414" t="str">
        <f>IF(A3414="","",IF(AB3414="","",IF((AB3414-AA3414)*Z3414*$E3414/$D3414&lt;1,"&lt;1",ROUND((AB3414-AA3414)*Z3414*$E3414/$D3414,2))))</f>
        <v/>
      </c>
      <c r="AF3414" t="str">
        <f>IF($A3414="","",VLOOKUP($A3414,DADOS!F:O,10,FALSE))</f>
        <v/>
      </c>
      <c r="AG3414" t="str">
        <f>IF(A3414="","",IF(AF3414="","",IF((AF3414-AE3414)*AD3414*$E3414/$D3414&lt;1,"&lt;1",ROUND((AF3414-AE3414)*AD3414*$E3414/$D3414,2))))</f>
        <v/>
      </c>
      <c r="AJ3414" t="str">
        <f>IF($A3414="","",VLOOKUP($A3414,DADOS!F:O,8,FALSE))</f>
        <v/>
      </c>
      <c r="AK3414" t="str">
        <f>IF(A3414="","",IF(AJ3414="","",IF((AJ3414-AI3414)*AH3414*$E3414/$D3414&lt;1,"&lt;1",ROUND((AJ3414-AI3414)*AH3414*$E3414/$D3414,2))))</f>
        <v/>
      </c>
      <c r="AN3414" t="str">
        <f>IF($A3414="","",VLOOKUP($A3414,DADOS!F:O,2,FALSE))</f>
        <v/>
      </c>
      <c r="AO3414" t="str">
        <f>IF(A3414="","",IF(AN3414="","",IF((AN3414-AM3414)*AL3414*$E3414/$D3414/1000&lt;0.2,"&lt;0,2",ROUND((AN3414-AM3414)*AL3414*$E3414/$D3414/1000,2))))</f>
        <v/>
      </c>
      <c r="AQ3414">
        <v>0</v>
      </c>
      <c r="AR3414" t="str">
        <f>IF($A3414="","",VLOOKUP($A3414,DADOS!F:P,11,FALSE))</f>
        <v/>
      </c>
      <c r="AS3414" t="str">
        <f>IF(E3414="","",IF(AQ3414="","",IF(AR3414="","",IF((AR3414-AQ3414)*AP3414*$E3414/$D3414&lt;1,"&lt;1",ROUND((AR3414-AQ3414)*AP3414*$E3414/$D3414,2)))))</f>
        <v/>
      </c>
      <c r="AV3414" t="str">
        <f>IF(A3414="","",VLOOKUP(A3414,DADOS!F:R,12,FALSE))</f>
        <v/>
      </c>
      <c r="AW3414" t="str">
        <f>IF(A3414="","",IF(AU3414="","",IF(AV3414="","",IF((AV3414-AU3414)*AT3414*$E3414/$D3414&lt;1,"&lt;1",ROUND((AV3414-AU3414)*AT3414*$E3414/$D3414,2)))))</f>
        <v/>
      </c>
      <c r="AZ3414" t="str">
        <f>IF($A3414="","",VLOOKUP($A3414,DADOS!F:R,13,FALSE))</f>
        <v/>
      </c>
      <c r="BA3414" t="str">
        <f>IF(A3414="","",IF(AY3414="","",IF(AZ3414="","",IF((AZ3414-AY3414)*AX3414*$E3414/$D3414&lt;1,"&lt;1",ROUND((AZ3414-AY3414)*AX3414*$E3414/$D3414,2)))))</f>
        <v/>
      </c>
    </row>
    <row r="3415">
      <c r="B3415" t="str">
        <f>IF(A3415="","",A3415&amp;"/20")</f>
        <v/>
      </c>
      <c r="H3415" t="str">
        <f>IF($A3415="","",VLOOKUP($A3415,DADOS!F:O,3,FALSE))</f>
        <v/>
      </c>
      <c r="I3415" t="str">
        <f>IF(A3415="","",IF(H3415="","",IF((H3415-G3415)*F3415*$E3415/$D3415/1000&lt;0.2,"&lt;0,2",ROUND((H3415-G3415)*F3415*$E3415/$D3415/1000,2))))</f>
        <v/>
      </c>
      <c r="L3415" t="str">
        <f>IF($A3415="","",VLOOKUP($A3415,DADOS!F:O,6,FALSE))</f>
        <v/>
      </c>
      <c r="M3415" t="str">
        <f>IF(A3415="","",IF(L3415="","",IF((L3415-K3415)*J3415*$E3415/$D3415/1000&lt;0.2,"&lt;0,2",ROUND((L3415-K3415)*J3415*$E3415/$D3415/1000,2))))</f>
        <v/>
      </c>
      <c r="P3415" t="str">
        <f>IF($A3415="","",VLOOKUP($A3415,DADOS!F:O,5,FALSE))</f>
        <v/>
      </c>
      <c r="Q3415" t="str">
        <f>IF(A3415="","",IF(P3415="","",IF((P3415-O3415)*N3415*$E3415/$D3415/1000&lt;0.2,"&lt;0,2",ROUND((P3415-O3415)*N3415*$E3415/$D3415/1000,2))))</f>
        <v/>
      </c>
      <c r="T3415" t="str">
        <f>IF($A3415="","",VLOOKUP($A3415,DADOS!F:O,4,FALSE))</f>
        <v/>
      </c>
      <c r="U3415" t="str">
        <f>IF(A3415="","",IF(T3415="","",IF((T3415-S3415)*R3415*$E3415/$D3415/1000&lt;0.2,"&lt;0,2",ROUND((T3415-S3415)*R3415*$E3415/$D3415/1000,2))))</f>
        <v/>
      </c>
      <c r="X3415" t="str">
        <f>IF($A3415="","",VLOOKUP($A3415,DADOS!F:O,9,FALSE))</f>
        <v/>
      </c>
      <c r="Y3415" t="str">
        <f>IF(A3415="","",IF(X3415="","",IF((X3415-W3415)*V3415*$E3415/$D3415&lt;1,"&lt;1",ROUND((X3415-W3415)*V3415*$E3415/$D3415,2))))</f>
        <v/>
      </c>
      <c r="AB3415" t="str">
        <f>IF($A3415="","",VLOOKUP($A3415,DADOS!F:O,7,FALSE))</f>
        <v/>
      </c>
      <c r="AC3415" t="str">
        <f>IF(A3415="","",IF(AB3415="","",IF((AB3415-AA3415)*Z3415*$E3415/$D3415&lt;1,"&lt;1",ROUND((AB3415-AA3415)*Z3415*$E3415/$D3415,2))))</f>
        <v/>
      </c>
      <c r="AF3415" t="str">
        <f>IF($A3415="","",VLOOKUP($A3415,DADOS!F:O,10,FALSE))</f>
        <v/>
      </c>
      <c r="AG3415" t="str">
        <f>IF(A3415="","",IF(AF3415="","",IF((AF3415-AE3415)*AD3415*$E3415/$D3415&lt;1,"&lt;1",ROUND((AF3415-AE3415)*AD3415*$E3415/$D3415,2))))</f>
        <v/>
      </c>
      <c r="AJ3415" t="str">
        <f>IF($A3415="","",VLOOKUP($A3415,DADOS!F:O,8,FALSE))</f>
        <v/>
      </c>
      <c r="AK3415" t="str">
        <f>IF(A3415="","",IF(AJ3415="","",IF((AJ3415-AI3415)*AH3415*$E3415/$D3415&lt;1,"&lt;1",ROUND((AJ3415-AI3415)*AH3415*$E3415/$D3415,2))))</f>
        <v/>
      </c>
      <c r="AN3415" t="str">
        <f>IF($A3415="","",VLOOKUP($A3415,DADOS!F:O,2,FALSE))</f>
        <v/>
      </c>
      <c r="AO3415" t="str">
        <f>IF(A3415="","",IF(AN3415="","",IF((AN3415-AM3415)*AL3415*$E3415/$D3415/1000&lt;0.2,"&lt;0,2",ROUND((AN3415-AM3415)*AL3415*$E3415/$D3415/1000,2))))</f>
        <v/>
      </c>
      <c r="AQ3415">
        <v>0</v>
      </c>
      <c r="AR3415" t="str">
        <f>IF($A3415="","",VLOOKUP($A3415,DADOS!F:P,11,FALSE))</f>
        <v/>
      </c>
      <c r="AS3415" t="str">
        <f>IF(E3415="","",IF(AQ3415="","",IF(AR3415="","",IF((AR3415-AQ3415)*AP3415*$E3415/$D3415&lt;1,"&lt;1",ROUND((AR3415-AQ3415)*AP3415*$E3415/$D3415,2)))))</f>
        <v/>
      </c>
      <c r="AV3415" t="str">
        <f>IF(A3415="","",VLOOKUP(A3415,DADOS!F:R,12,FALSE))</f>
        <v/>
      </c>
      <c r="AW3415" t="str">
        <f>IF(A3415="","",IF(AU3415="","",IF(AV3415="","",IF((AV3415-AU3415)*AT3415*$E3415/$D3415&lt;1,"&lt;1",ROUND((AV3415-AU3415)*AT3415*$E3415/$D3415,2)))))</f>
        <v/>
      </c>
      <c r="AZ3415" t="str">
        <f>IF($A3415="","",VLOOKUP($A3415,DADOS!F:R,13,FALSE))</f>
        <v/>
      </c>
      <c r="BA3415" t="str">
        <f>IF(A3415="","",IF(AY3415="","",IF(AZ3415="","",IF((AZ3415-AY3415)*AX3415*$E3415/$D3415&lt;1,"&lt;1",ROUND((AZ3415-AY3415)*AX3415*$E3415/$D3415,2)))))</f>
        <v/>
      </c>
    </row>
    <row r="3416">
      <c r="B3416" t="str">
        <f>IF(A3416="","",A3416&amp;"/20")</f>
        <v/>
      </c>
      <c r="H3416" t="str">
        <f>IF($A3416="","",VLOOKUP($A3416,DADOS!F:O,3,FALSE))</f>
        <v/>
      </c>
      <c r="I3416" t="str">
        <f>IF(A3416="","",IF(H3416="","",IF((H3416-G3416)*F3416*$E3416/$D3416/1000&lt;0.2,"&lt;0,2",ROUND((H3416-G3416)*F3416*$E3416/$D3416/1000,2))))</f>
        <v/>
      </c>
      <c r="L3416" t="str">
        <f>IF($A3416="","",VLOOKUP($A3416,DADOS!F:O,6,FALSE))</f>
        <v/>
      </c>
      <c r="M3416" t="str">
        <f>IF(A3416="","",IF(L3416="","",IF((L3416-K3416)*J3416*$E3416/$D3416/1000&lt;0.2,"&lt;0,2",ROUND((L3416-K3416)*J3416*$E3416/$D3416/1000,2))))</f>
        <v/>
      </c>
      <c r="P3416" t="str">
        <f>IF($A3416="","",VLOOKUP($A3416,DADOS!F:O,5,FALSE))</f>
        <v/>
      </c>
      <c r="Q3416" t="str">
        <f>IF(A3416="","",IF(P3416="","",IF((P3416-O3416)*N3416*$E3416/$D3416/1000&lt;0.2,"&lt;0,2",ROUND((P3416-O3416)*N3416*$E3416/$D3416/1000,2))))</f>
        <v/>
      </c>
      <c r="T3416" t="str">
        <f>IF($A3416="","",VLOOKUP($A3416,DADOS!F:O,4,FALSE))</f>
        <v/>
      </c>
      <c r="U3416" t="str">
        <f>IF(A3416="","",IF(T3416="","",IF((T3416-S3416)*R3416*$E3416/$D3416/1000&lt;0.2,"&lt;0,2",ROUND((T3416-S3416)*R3416*$E3416/$D3416/1000,2))))</f>
        <v/>
      </c>
      <c r="X3416" t="str">
        <f>IF($A3416="","",VLOOKUP($A3416,DADOS!F:O,9,FALSE))</f>
        <v/>
      </c>
      <c r="Y3416" t="str">
        <f>IF(A3416="","",IF(X3416="","",IF((X3416-W3416)*V3416*$E3416/$D3416&lt;1,"&lt;1",ROUND((X3416-W3416)*V3416*$E3416/$D3416,2))))</f>
        <v/>
      </c>
      <c r="AB3416" t="str">
        <f>IF($A3416="","",VLOOKUP($A3416,DADOS!F:O,7,FALSE))</f>
        <v/>
      </c>
      <c r="AC3416" t="str">
        <f>IF(A3416="","",IF(AB3416="","",IF((AB3416-AA3416)*Z3416*$E3416/$D3416&lt;1,"&lt;1",ROUND((AB3416-AA3416)*Z3416*$E3416/$D3416,2))))</f>
        <v/>
      </c>
      <c r="AF3416" t="str">
        <f>IF($A3416="","",VLOOKUP($A3416,DADOS!F:O,10,FALSE))</f>
        <v/>
      </c>
      <c r="AG3416" t="str">
        <f>IF(A3416="","",IF(AF3416="","",IF((AF3416-AE3416)*AD3416*$E3416/$D3416&lt;1,"&lt;1",ROUND((AF3416-AE3416)*AD3416*$E3416/$D3416,2))))</f>
        <v/>
      </c>
      <c r="AJ3416" t="str">
        <f>IF($A3416="","",VLOOKUP($A3416,DADOS!F:O,8,FALSE))</f>
        <v/>
      </c>
      <c r="AK3416" t="str">
        <f>IF(A3416="","",IF(AJ3416="","",IF((AJ3416-AI3416)*AH3416*$E3416/$D3416&lt;1,"&lt;1",ROUND((AJ3416-AI3416)*AH3416*$E3416/$D3416,2))))</f>
        <v/>
      </c>
      <c r="AN3416" t="str">
        <f>IF($A3416="","",VLOOKUP($A3416,DADOS!F:O,2,FALSE))</f>
        <v/>
      </c>
      <c r="AO3416" t="str">
        <f>IF(A3416="","",IF(AN3416="","",IF((AN3416-AM3416)*AL3416*$E3416/$D3416/1000&lt;0.2,"&lt;0,2",ROUND((AN3416-AM3416)*AL3416*$E3416/$D3416/1000,2))))</f>
        <v/>
      </c>
      <c r="AQ3416">
        <v>0</v>
      </c>
      <c r="AR3416" t="str">
        <f>IF($A3416="","",VLOOKUP($A3416,DADOS!F:P,11,FALSE))</f>
        <v/>
      </c>
      <c r="AS3416" t="str">
        <f>IF(E3416="","",IF(AQ3416="","",IF(AR3416="","",IF((AR3416-AQ3416)*AP3416*$E3416/$D3416&lt;1,"&lt;1",ROUND((AR3416-AQ3416)*AP3416*$E3416/$D3416,2)))))</f>
        <v/>
      </c>
      <c r="AV3416" t="str">
        <f>IF(A3416="","",VLOOKUP(A3416,DADOS!F:R,12,FALSE))</f>
        <v/>
      </c>
      <c r="AW3416" t="str">
        <f>IF(A3416="","",IF(AU3416="","",IF(AV3416="","",IF((AV3416-AU3416)*AT3416*$E3416/$D3416&lt;1,"&lt;1",ROUND((AV3416-AU3416)*AT3416*$E3416/$D3416,2)))))</f>
        <v/>
      </c>
      <c r="AZ3416" t="str">
        <f>IF($A3416="","",VLOOKUP($A3416,DADOS!F:R,13,FALSE))</f>
        <v/>
      </c>
      <c r="BA3416" t="str">
        <f>IF(A3416="","",IF(AY3416="","",IF(AZ3416="","",IF((AZ3416-AY3416)*AX3416*$E3416/$D3416&lt;1,"&lt;1",ROUND((AZ3416-AY3416)*AX3416*$E3416/$D3416,2)))))</f>
        <v/>
      </c>
    </row>
    <row r="3417">
      <c r="B3417" t="str">
        <f>IF(A3417="","",A3417&amp;"/20")</f>
        <v/>
      </c>
      <c r="H3417" t="str">
        <f>IF($A3417="","",VLOOKUP($A3417,DADOS!F:O,3,FALSE))</f>
        <v/>
      </c>
      <c r="I3417" t="str">
        <f>IF(A3417="","",IF(H3417="","",IF((H3417-G3417)*F3417*$E3417/$D3417/1000&lt;0.2,"&lt;0,2",ROUND((H3417-G3417)*F3417*$E3417/$D3417/1000,2))))</f>
        <v/>
      </c>
      <c r="L3417" t="str">
        <f>IF($A3417="","",VLOOKUP($A3417,DADOS!F:O,6,FALSE))</f>
        <v/>
      </c>
      <c r="M3417" t="str">
        <f>IF(A3417="","",IF(L3417="","",IF((L3417-K3417)*J3417*$E3417/$D3417/1000&lt;0.2,"&lt;0,2",ROUND((L3417-K3417)*J3417*$E3417/$D3417/1000,2))))</f>
        <v/>
      </c>
      <c r="P3417" t="str">
        <f>IF($A3417="","",VLOOKUP($A3417,DADOS!F:O,5,FALSE))</f>
        <v/>
      </c>
      <c r="Q3417" t="str">
        <f>IF(A3417="","",IF(P3417="","",IF((P3417-O3417)*N3417*$E3417/$D3417/1000&lt;0.2,"&lt;0,2",ROUND((P3417-O3417)*N3417*$E3417/$D3417/1000,2))))</f>
        <v/>
      </c>
      <c r="T3417" t="str">
        <f>IF($A3417="","",VLOOKUP($A3417,DADOS!F:O,4,FALSE))</f>
        <v/>
      </c>
      <c r="U3417" t="str">
        <f>IF(A3417="","",IF(T3417="","",IF((T3417-S3417)*R3417*$E3417/$D3417/1000&lt;0.2,"&lt;0,2",ROUND((T3417-S3417)*R3417*$E3417/$D3417/1000,2))))</f>
        <v/>
      </c>
      <c r="X3417" t="str">
        <f>IF($A3417="","",VLOOKUP($A3417,DADOS!F:O,9,FALSE))</f>
        <v/>
      </c>
      <c r="Y3417" t="str">
        <f>IF(A3417="","",IF(X3417="","",IF((X3417-W3417)*V3417*$E3417/$D3417&lt;1,"&lt;1",ROUND((X3417-W3417)*V3417*$E3417/$D3417,2))))</f>
        <v/>
      </c>
      <c r="AB3417" t="str">
        <f>IF($A3417="","",VLOOKUP($A3417,DADOS!F:O,7,FALSE))</f>
        <v/>
      </c>
      <c r="AC3417" t="str">
        <f>IF(A3417="","",IF(AB3417="","",IF((AB3417-AA3417)*Z3417*$E3417/$D3417&lt;1,"&lt;1",ROUND((AB3417-AA3417)*Z3417*$E3417/$D3417,2))))</f>
        <v/>
      </c>
      <c r="AF3417" t="str">
        <f>IF($A3417="","",VLOOKUP($A3417,DADOS!F:O,10,FALSE))</f>
        <v/>
      </c>
      <c r="AG3417" t="str">
        <f>IF(A3417="","",IF(AF3417="","",IF((AF3417-AE3417)*AD3417*$E3417/$D3417&lt;1,"&lt;1",ROUND((AF3417-AE3417)*AD3417*$E3417/$D3417,2))))</f>
        <v/>
      </c>
      <c r="AJ3417" t="str">
        <f>IF($A3417="","",VLOOKUP($A3417,DADOS!F:O,8,FALSE))</f>
        <v/>
      </c>
      <c r="AK3417" t="str">
        <f>IF(A3417="","",IF(AJ3417="","",IF((AJ3417-AI3417)*AH3417*$E3417/$D3417&lt;1,"&lt;1",ROUND((AJ3417-AI3417)*AH3417*$E3417/$D3417,2))))</f>
        <v/>
      </c>
      <c r="AN3417" t="str">
        <f>IF($A3417="","",VLOOKUP($A3417,DADOS!F:O,2,FALSE))</f>
        <v/>
      </c>
      <c r="AO3417" t="str">
        <f>IF(A3417="","",IF(AN3417="","",IF((AN3417-AM3417)*AL3417*$E3417/$D3417/1000&lt;0.2,"&lt;0,2",ROUND((AN3417-AM3417)*AL3417*$E3417/$D3417/1000,2))))</f>
        <v/>
      </c>
      <c r="AQ3417">
        <v>0</v>
      </c>
      <c r="AR3417" t="str">
        <f>IF($A3417="","",VLOOKUP($A3417,DADOS!F:P,11,FALSE))</f>
        <v/>
      </c>
      <c r="AS3417" t="str">
        <f>IF(E3417="","",IF(AQ3417="","",IF(AR3417="","",IF((AR3417-AQ3417)*AP3417*$E3417/$D3417&lt;1,"&lt;1",ROUND((AR3417-AQ3417)*AP3417*$E3417/$D3417,2)))))</f>
        <v/>
      </c>
      <c r="AV3417" t="str">
        <f>IF(A3417="","",VLOOKUP(A3417,DADOS!F:R,12,FALSE))</f>
        <v/>
      </c>
      <c r="AW3417" t="str">
        <f>IF(A3417="","",IF(AU3417="","",IF(AV3417="","",IF((AV3417-AU3417)*AT3417*$E3417/$D3417&lt;1,"&lt;1",ROUND((AV3417-AU3417)*AT3417*$E3417/$D3417,2)))))</f>
        <v/>
      </c>
      <c r="AZ3417" t="str">
        <f>IF($A3417="","",VLOOKUP($A3417,DADOS!F:R,13,FALSE))</f>
        <v/>
      </c>
      <c r="BA3417" t="str">
        <f>IF(A3417="","",IF(AY3417="","",IF(AZ3417="","",IF((AZ3417-AY3417)*AX3417*$E3417/$D3417&lt;1,"&lt;1",ROUND((AZ3417-AY3417)*AX3417*$E3417/$D3417,2)))))</f>
        <v/>
      </c>
    </row>
    <row r="3418">
      <c r="B3418" t="str">
        <f>IF(A3418="","",A3418&amp;"/20")</f>
        <v/>
      </c>
      <c r="H3418" t="str">
        <f>IF($A3418="","",VLOOKUP($A3418,DADOS!F:O,3,FALSE))</f>
        <v/>
      </c>
      <c r="I3418" t="str">
        <f>IF(A3418="","",IF(H3418="","",IF((H3418-G3418)*F3418*$E3418/$D3418/1000&lt;0.2,"&lt;0,2",ROUND((H3418-G3418)*F3418*$E3418/$D3418/1000,2))))</f>
        <v/>
      </c>
      <c r="L3418" t="str">
        <f>IF($A3418="","",VLOOKUP($A3418,DADOS!F:O,6,FALSE))</f>
        <v/>
      </c>
      <c r="M3418" t="str">
        <f>IF(A3418="","",IF(L3418="","",IF((L3418-K3418)*J3418*$E3418/$D3418/1000&lt;0.2,"&lt;0,2",ROUND((L3418-K3418)*J3418*$E3418/$D3418/1000,2))))</f>
        <v/>
      </c>
      <c r="P3418" t="str">
        <f>IF($A3418="","",VLOOKUP($A3418,DADOS!F:O,5,FALSE))</f>
        <v/>
      </c>
      <c r="Q3418" t="str">
        <f>IF(A3418="","",IF(P3418="","",IF((P3418-O3418)*N3418*$E3418/$D3418/1000&lt;0.2,"&lt;0,2",ROUND((P3418-O3418)*N3418*$E3418/$D3418/1000,2))))</f>
        <v/>
      </c>
      <c r="T3418" t="str">
        <f>IF($A3418="","",VLOOKUP($A3418,DADOS!F:O,4,FALSE))</f>
        <v/>
      </c>
      <c r="U3418" t="str">
        <f>IF(A3418="","",IF(T3418="","",IF((T3418-S3418)*R3418*$E3418/$D3418/1000&lt;0.2,"&lt;0,2",ROUND((T3418-S3418)*R3418*$E3418/$D3418/1000,2))))</f>
        <v/>
      </c>
      <c r="X3418" t="str">
        <f>IF($A3418="","",VLOOKUP($A3418,DADOS!F:O,9,FALSE))</f>
        <v/>
      </c>
      <c r="Y3418" t="str">
        <f>IF(A3418="","",IF(X3418="","",IF((X3418-W3418)*V3418*$E3418/$D3418&lt;1,"&lt;1",ROUND((X3418-W3418)*V3418*$E3418/$D3418,2))))</f>
        <v/>
      </c>
      <c r="AB3418" t="str">
        <f>IF($A3418="","",VLOOKUP($A3418,DADOS!F:O,7,FALSE))</f>
        <v/>
      </c>
      <c r="AC3418" t="str">
        <f>IF(A3418="","",IF(AB3418="","",IF((AB3418-AA3418)*Z3418*$E3418/$D3418&lt;1,"&lt;1",ROUND((AB3418-AA3418)*Z3418*$E3418/$D3418,2))))</f>
        <v/>
      </c>
      <c r="AF3418" t="str">
        <f>IF($A3418="","",VLOOKUP($A3418,DADOS!F:O,10,FALSE))</f>
        <v/>
      </c>
      <c r="AG3418" t="str">
        <f>IF(A3418="","",IF(AF3418="","",IF((AF3418-AE3418)*AD3418*$E3418/$D3418&lt;1,"&lt;1",ROUND((AF3418-AE3418)*AD3418*$E3418/$D3418,2))))</f>
        <v/>
      </c>
      <c r="AJ3418" t="str">
        <f>IF($A3418="","",VLOOKUP($A3418,DADOS!F:O,8,FALSE))</f>
        <v/>
      </c>
      <c r="AK3418" t="str">
        <f>IF(A3418="","",IF(AJ3418="","",IF((AJ3418-AI3418)*AH3418*$E3418/$D3418&lt;1,"&lt;1",ROUND((AJ3418-AI3418)*AH3418*$E3418/$D3418,2))))</f>
        <v/>
      </c>
      <c r="AN3418" t="str">
        <f>IF($A3418="","",VLOOKUP($A3418,DADOS!F:O,2,FALSE))</f>
        <v/>
      </c>
      <c r="AO3418" t="str">
        <f>IF(A3418="","",IF(AN3418="","",IF((AN3418-AM3418)*AL3418*$E3418/$D3418/1000&lt;0.2,"&lt;0,2",ROUND((AN3418-AM3418)*AL3418*$E3418/$D3418/1000,2))))</f>
        <v/>
      </c>
      <c r="AQ3418">
        <v>0</v>
      </c>
      <c r="AR3418" t="str">
        <f>IF($A3418="","",VLOOKUP($A3418,DADOS!F:P,11,FALSE))</f>
        <v/>
      </c>
      <c r="AS3418" t="str">
        <f>IF(E3418="","",IF(AQ3418="","",IF(AR3418="","",IF((AR3418-AQ3418)*AP3418*$E3418/$D3418&lt;1,"&lt;1",ROUND((AR3418-AQ3418)*AP3418*$E3418/$D3418,2)))))</f>
        <v/>
      </c>
      <c r="AV3418" t="str">
        <f>IF(A3418="","",VLOOKUP(A3418,DADOS!F:R,12,FALSE))</f>
        <v/>
      </c>
      <c r="AW3418" t="str">
        <f>IF(A3418="","",IF(AU3418="","",IF(AV3418="","",IF((AV3418-AU3418)*AT3418*$E3418/$D3418&lt;1,"&lt;1",ROUND((AV3418-AU3418)*AT3418*$E3418/$D3418,2)))))</f>
        <v/>
      </c>
      <c r="AZ3418" t="str">
        <f>IF($A3418="","",VLOOKUP($A3418,DADOS!F:R,13,FALSE))</f>
        <v/>
      </c>
      <c r="BA3418" t="str">
        <f>IF(A3418="","",IF(AY3418="","",IF(AZ3418="","",IF((AZ3418-AY3418)*AX3418*$E3418/$D3418&lt;1,"&lt;1",ROUND((AZ3418-AY3418)*AX3418*$E3418/$D3418,2)))))</f>
        <v/>
      </c>
    </row>
    <row r="3419">
      <c r="B3419" t="str">
        <f>IF(A3419="","",A3419&amp;"/20")</f>
        <v/>
      </c>
      <c r="H3419" t="str">
        <f>IF($A3419="","",VLOOKUP($A3419,DADOS!F:O,3,FALSE))</f>
        <v/>
      </c>
      <c r="I3419" t="str">
        <f>IF(A3419="","",IF(H3419="","",IF((H3419-G3419)*F3419*$E3419/$D3419/1000&lt;0.2,"&lt;0,2",ROUND((H3419-G3419)*F3419*$E3419/$D3419/1000,2))))</f>
        <v/>
      </c>
      <c r="L3419" t="str">
        <f>IF($A3419="","",VLOOKUP($A3419,DADOS!F:O,6,FALSE))</f>
        <v/>
      </c>
      <c r="M3419" t="str">
        <f>IF(A3419="","",IF(L3419="","",IF((L3419-K3419)*J3419*$E3419/$D3419/1000&lt;0.2,"&lt;0,2",ROUND((L3419-K3419)*J3419*$E3419/$D3419/1000,2))))</f>
        <v/>
      </c>
      <c r="P3419" t="str">
        <f>IF($A3419="","",VLOOKUP($A3419,DADOS!F:O,5,FALSE))</f>
        <v/>
      </c>
      <c r="Q3419" t="str">
        <f>IF(A3419="","",IF(P3419="","",IF((P3419-O3419)*N3419*$E3419/$D3419/1000&lt;0.2,"&lt;0,2",ROUND((P3419-O3419)*N3419*$E3419/$D3419/1000,2))))</f>
        <v/>
      </c>
      <c r="T3419" t="str">
        <f>IF($A3419="","",VLOOKUP($A3419,DADOS!F:O,4,FALSE))</f>
        <v/>
      </c>
      <c r="U3419" t="str">
        <f>IF(A3419="","",IF(T3419="","",IF((T3419-S3419)*R3419*$E3419/$D3419/1000&lt;0.2,"&lt;0,2",ROUND((T3419-S3419)*R3419*$E3419/$D3419/1000,2))))</f>
        <v/>
      </c>
      <c r="X3419" t="str">
        <f>IF($A3419="","",VLOOKUP($A3419,DADOS!F:O,9,FALSE))</f>
        <v/>
      </c>
      <c r="Y3419" t="str">
        <f>IF(A3419="","",IF(X3419="","",IF((X3419-W3419)*V3419*$E3419/$D3419&lt;1,"&lt;1",ROUND((X3419-W3419)*V3419*$E3419/$D3419,2))))</f>
        <v/>
      </c>
      <c r="AB3419" t="str">
        <f>IF($A3419="","",VLOOKUP($A3419,DADOS!F:O,7,FALSE))</f>
        <v/>
      </c>
      <c r="AC3419" t="str">
        <f>IF(A3419="","",IF(AB3419="","",IF((AB3419-AA3419)*Z3419*$E3419/$D3419&lt;1,"&lt;1",ROUND((AB3419-AA3419)*Z3419*$E3419/$D3419,2))))</f>
        <v/>
      </c>
      <c r="AF3419" t="str">
        <f>IF($A3419="","",VLOOKUP($A3419,DADOS!F:O,10,FALSE))</f>
        <v/>
      </c>
      <c r="AG3419" t="str">
        <f>IF(A3419="","",IF(AF3419="","",IF((AF3419-AE3419)*AD3419*$E3419/$D3419&lt;1,"&lt;1",ROUND((AF3419-AE3419)*AD3419*$E3419/$D3419,2))))</f>
        <v/>
      </c>
      <c r="AJ3419" t="str">
        <f>IF($A3419="","",VLOOKUP($A3419,DADOS!F:O,8,FALSE))</f>
        <v/>
      </c>
      <c r="AK3419" t="str">
        <f>IF(A3419="","",IF(AJ3419="","",IF((AJ3419-AI3419)*AH3419*$E3419/$D3419&lt;1,"&lt;1",ROUND((AJ3419-AI3419)*AH3419*$E3419/$D3419,2))))</f>
        <v/>
      </c>
      <c r="AN3419" t="str">
        <f>IF($A3419="","",VLOOKUP($A3419,DADOS!F:O,2,FALSE))</f>
        <v/>
      </c>
      <c r="AO3419" t="str">
        <f>IF(A3419="","",IF(AN3419="","",IF((AN3419-AM3419)*AL3419*$E3419/$D3419/1000&lt;0.2,"&lt;0,2",ROUND((AN3419-AM3419)*AL3419*$E3419/$D3419/1000,2))))</f>
        <v/>
      </c>
      <c r="AQ3419">
        <v>0</v>
      </c>
      <c r="AR3419" t="str">
        <f>IF($A3419="","",VLOOKUP($A3419,DADOS!F:P,11,FALSE))</f>
        <v/>
      </c>
      <c r="AS3419" t="str">
        <f>IF(E3419="","",IF(AQ3419="","",IF(AR3419="","",IF((AR3419-AQ3419)*AP3419*$E3419/$D3419&lt;1,"&lt;1",ROUND((AR3419-AQ3419)*AP3419*$E3419/$D3419,2)))))</f>
        <v/>
      </c>
      <c r="AV3419" t="str">
        <f>IF(A3419="","",VLOOKUP(A3419,DADOS!F:R,12,FALSE))</f>
        <v/>
      </c>
      <c r="AW3419" t="str">
        <f>IF(A3419="","",IF(AU3419="","",IF(AV3419="","",IF((AV3419-AU3419)*AT3419*$E3419/$D3419&lt;1,"&lt;1",ROUND((AV3419-AU3419)*AT3419*$E3419/$D3419,2)))))</f>
        <v/>
      </c>
      <c r="AZ3419" t="str">
        <f>IF($A3419="","",VLOOKUP($A3419,DADOS!F:R,13,FALSE))</f>
        <v/>
      </c>
      <c r="BA3419" t="str">
        <f>IF(A3419="","",IF(AY3419="","",IF(AZ3419="","",IF((AZ3419-AY3419)*AX3419*$E3419/$D3419&lt;1,"&lt;1",ROUND((AZ3419-AY3419)*AX3419*$E3419/$D3419,2)))))</f>
        <v/>
      </c>
    </row>
    <row r="3420">
      <c r="B3420" t="str">
        <f>IF(A3420="","",A3420&amp;"/20")</f>
        <v/>
      </c>
      <c r="H3420" t="str">
        <f>IF($A3420="","",VLOOKUP($A3420,DADOS!F:O,3,FALSE))</f>
        <v/>
      </c>
      <c r="I3420" t="str">
        <f>IF(A3420="","",IF(H3420="","",IF((H3420-G3420)*F3420*$E3420/$D3420/1000&lt;0.2,"&lt;0,2",ROUND((H3420-G3420)*F3420*$E3420/$D3420/1000,2))))</f>
        <v/>
      </c>
      <c r="L3420" t="str">
        <f>IF($A3420="","",VLOOKUP($A3420,DADOS!F:O,6,FALSE))</f>
        <v/>
      </c>
      <c r="M3420" t="str">
        <f>IF(A3420="","",IF(L3420="","",IF((L3420-K3420)*J3420*$E3420/$D3420/1000&lt;0.2,"&lt;0,2",ROUND((L3420-K3420)*J3420*$E3420/$D3420/1000,2))))</f>
        <v/>
      </c>
      <c r="P3420" t="str">
        <f>IF($A3420="","",VLOOKUP($A3420,DADOS!F:O,5,FALSE))</f>
        <v/>
      </c>
      <c r="Q3420" t="str">
        <f>IF(A3420="","",IF(P3420="","",IF((P3420-O3420)*N3420*$E3420/$D3420/1000&lt;0.2,"&lt;0,2",ROUND((P3420-O3420)*N3420*$E3420/$D3420/1000,2))))</f>
        <v/>
      </c>
      <c r="T3420" t="str">
        <f>IF($A3420="","",VLOOKUP($A3420,DADOS!F:O,4,FALSE))</f>
        <v/>
      </c>
      <c r="U3420" t="str">
        <f>IF(A3420="","",IF(T3420="","",IF((T3420-S3420)*R3420*$E3420/$D3420/1000&lt;0.2,"&lt;0,2",ROUND((T3420-S3420)*R3420*$E3420/$D3420/1000,2))))</f>
        <v/>
      </c>
      <c r="X3420" t="str">
        <f>IF($A3420="","",VLOOKUP($A3420,DADOS!F:O,9,FALSE))</f>
        <v/>
      </c>
      <c r="Y3420" t="str">
        <f>IF(A3420="","",IF(X3420="","",IF((X3420-W3420)*V3420*$E3420/$D3420&lt;1,"&lt;1",ROUND((X3420-W3420)*V3420*$E3420/$D3420,2))))</f>
        <v/>
      </c>
      <c r="AB3420" t="str">
        <f>IF($A3420="","",VLOOKUP($A3420,DADOS!F:O,7,FALSE))</f>
        <v/>
      </c>
      <c r="AC3420" t="str">
        <f>IF(A3420="","",IF(AB3420="","",IF((AB3420-AA3420)*Z3420*$E3420/$D3420&lt;1,"&lt;1",ROUND((AB3420-AA3420)*Z3420*$E3420/$D3420,2))))</f>
        <v/>
      </c>
      <c r="AF3420" t="str">
        <f>IF($A3420="","",VLOOKUP($A3420,DADOS!F:O,10,FALSE))</f>
        <v/>
      </c>
      <c r="AG3420" t="str">
        <f>IF(A3420="","",IF(AF3420="","",IF((AF3420-AE3420)*AD3420*$E3420/$D3420&lt;1,"&lt;1",ROUND((AF3420-AE3420)*AD3420*$E3420/$D3420,2))))</f>
        <v/>
      </c>
      <c r="AJ3420" t="str">
        <f>IF($A3420="","",VLOOKUP($A3420,DADOS!F:O,8,FALSE))</f>
        <v/>
      </c>
      <c r="AK3420" t="str">
        <f>IF(A3420="","",IF(AJ3420="","",IF((AJ3420-AI3420)*AH3420*$E3420/$D3420&lt;1,"&lt;1",ROUND((AJ3420-AI3420)*AH3420*$E3420/$D3420,2))))</f>
        <v/>
      </c>
      <c r="AN3420" t="str">
        <f>IF($A3420="","",VLOOKUP($A3420,DADOS!F:O,2,FALSE))</f>
        <v/>
      </c>
      <c r="AO3420" t="str">
        <f>IF(A3420="","",IF(AN3420="","",IF((AN3420-AM3420)*AL3420*$E3420/$D3420/1000&lt;0.2,"&lt;0,2",ROUND((AN3420-AM3420)*AL3420*$E3420/$D3420/1000,2))))</f>
        <v/>
      </c>
      <c r="AQ3420">
        <v>0</v>
      </c>
      <c r="AR3420" t="str">
        <f>IF($A3420="","",VLOOKUP($A3420,DADOS!F:P,11,FALSE))</f>
        <v/>
      </c>
      <c r="AS3420" t="str">
        <f>IF(E3420="","",IF(AQ3420="","",IF(AR3420="","",IF((AR3420-AQ3420)*AP3420*$E3420/$D3420&lt;1,"&lt;1",ROUND((AR3420-AQ3420)*AP3420*$E3420/$D3420,2)))))</f>
        <v/>
      </c>
      <c r="AV3420" t="str">
        <f>IF(A3420="","",VLOOKUP(A3420,DADOS!F:R,12,FALSE))</f>
        <v/>
      </c>
      <c r="AW3420" t="str">
        <f>IF(A3420="","",IF(AU3420="","",IF(AV3420="","",IF((AV3420-AU3420)*AT3420*$E3420/$D3420&lt;1,"&lt;1",ROUND((AV3420-AU3420)*AT3420*$E3420/$D3420,2)))))</f>
        <v/>
      </c>
      <c r="AZ3420" t="str">
        <f>IF($A3420="","",VLOOKUP($A3420,DADOS!F:R,13,FALSE))</f>
        <v/>
      </c>
      <c r="BA3420" t="str">
        <f>IF(A3420="","",IF(AY3420="","",IF(AZ3420="","",IF((AZ3420-AY3420)*AX3420*$E3420/$D3420&lt;1,"&lt;1",ROUND((AZ3420-AY3420)*AX3420*$E3420/$D3420,2)))))</f>
        <v/>
      </c>
    </row>
    <row r="3421">
      <c r="B3421" t="str">
        <f>IF(A3421="","",A3421&amp;"/20")</f>
        <v/>
      </c>
      <c r="H3421" t="str">
        <f>IF($A3421="","",VLOOKUP($A3421,DADOS!F:O,3,FALSE))</f>
        <v/>
      </c>
      <c r="I3421" t="str">
        <f>IF(A3421="","",IF(H3421="","",IF((H3421-G3421)*F3421*$E3421/$D3421/1000&lt;0.2,"&lt;0,2",ROUND((H3421-G3421)*F3421*$E3421/$D3421/1000,2))))</f>
        <v/>
      </c>
      <c r="L3421" t="str">
        <f>IF($A3421="","",VLOOKUP($A3421,DADOS!F:O,6,FALSE))</f>
        <v/>
      </c>
      <c r="M3421" t="str">
        <f>IF(A3421="","",IF(L3421="","",IF((L3421-K3421)*J3421*$E3421/$D3421/1000&lt;0.2,"&lt;0,2",ROUND((L3421-K3421)*J3421*$E3421/$D3421/1000,2))))</f>
        <v/>
      </c>
      <c r="P3421" t="str">
        <f>IF($A3421="","",VLOOKUP($A3421,DADOS!F:O,5,FALSE))</f>
        <v/>
      </c>
      <c r="Q3421" t="str">
        <f>IF(A3421="","",IF(P3421="","",IF((P3421-O3421)*N3421*$E3421/$D3421/1000&lt;0.2,"&lt;0,2",ROUND((P3421-O3421)*N3421*$E3421/$D3421/1000,2))))</f>
        <v/>
      </c>
      <c r="T3421" t="str">
        <f>IF($A3421="","",VLOOKUP($A3421,DADOS!F:O,4,FALSE))</f>
        <v/>
      </c>
      <c r="U3421" t="str">
        <f>IF(A3421="","",IF(T3421="","",IF((T3421-S3421)*R3421*$E3421/$D3421/1000&lt;0.2,"&lt;0,2",ROUND((T3421-S3421)*R3421*$E3421/$D3421/1000,2))))</f>
        <v/>
      </c>
      <c r="X3421" t="str">
        <f>IF($A3421="","",VLOOKUP($A3421,DADOS!F:O,9,FALSE))</f>
        <v/>
      </c>
      <c r="Y3421" t="str">
        <f>IF(A3421="","",IF(X3421="","",IF((X3421-W3421)*V3421*$E3421/$D3421&lt;1,"&lt;1",ROUND((X3421-W3421)*V3421*$E3421/$D3421,2))))</f>
        <v/>
      </c>
      <c r="AB3421" t="str">
        <f>IF($A3421="","",VLOOKUP($A3421,DADOS!F:O,7,FALSE))</f>
        <v/>
      </c>
      <c r="AC3421" t="str">
        <f>IF(A3421="","",IF(AB3421="","",IF((AB3421-AA3421)*Z3421*$E3421/$D3421&lt;1,"&lt;1",ROUND((AB3421-AA3421)*Z3421*$E3421/$D3421,2))))</f>
        <v/>
      </c>
      <c r="AF3421" t="str">
        <f>IF($A3421="","",VLOOKUP($A3421,DADOS!F:O,10,FALSE))</f>
        <v/>
      </c>
      <c r="AG3421" t="str">
        <f>IF(A3421="","",IF(AF3421="","",IF((AF3421-AE3421)*AD3421*$E3421/$D3421&lt;1,"&lt;1",ROUND((AF3421-AE3421)*AD3421*$E3421/$D3421,2))))</f>
        <v/>
      </c>
      <c r="AJ3421" t="str">
        <f>IF($A3421="","",VLOOKUP($A3421,DADOS!F:O,8,FALSE))</f>
        <v/>
      </c>
      <c r="AK3421" t="str">
        <f>IF(A3421="","",IF(AJ3421="","",IF((AJ3421-AI3421)*AH3421*$E3421/$D3421&lt;1,"&lt;1",ROUND((AJ3421-AI3421)*AH3421*$E3421/$D3421,2))))</f>
        <v/>
      </c>
      <c r="AN3421" t="str">
        <f>IF($A3421="","",VLOOKUP($A3421,DADOS!F:O,2,FALSE))</f>
        <v/>
      </c>
      <c r="AO3421" t="str">
        <f>IF(A3421="","",IF(AN3421="","",IF((AN3421-AM3421)*AL3421*$E3421/$D3421/1000&lt;0.2,"&lt;0,2",ROUND((AN3421-AM3421)*AL3421*$E3421/$D3421/1000,2))))</f>
        <v/>
      </c>
      <c r="AQ3421">
        <v>0</v>
      </c>
      <c r="AR3421" t="str">
        <f>IF($A3421="","",VLOOKUP($A3421,DADOS!F:P,11,FALSE))</f>
        <v/>
      </c>
      <c r="AS3421" t="str">
        <f>IF(E3421="","",IF(AQ3421="","",IF(AR3421="","",IF((AR3421-AQ3421)*AP3421*$E3421/$D3421&lt;1,"&lt;1",ROUND((AR3421-AQ3421)*AP3421*$E3421/$D3421,2)))))</f>
        <v/>
      </c>
      <c r="AV3421" t="str">
        <f>IF(A3421="","",VLOOKUP(A3421,DADOS!F:R,12,FALSE))</f>
        <v/>
      </c>
      <c r="AW3421" t="str">
        <f>IF(A3421="","",IF(AU3421="","",IF(AV3421="","",IF((AV3421-AU3421)*AT3421*$E3421/$D3421&lt;1,"&lt;1",ROUND((AV3421-AU3421)*AT3421*$E3421/$D3421,2)))))</f>
        <v/>
      </c>
      <c r="AZ3421" t="str">
        <f>IF($A3421="","",VLOOKUP($A3421,DADOS!F:R,13,FALSE))</f>
        <v/>
      </c>
      <c r="BA3421" t="str">
        <f>IF(A3421="","",IF(AY3421="","",IF(AZ3421="","",IF((AZ3421-AY3421)*AX3421*$E3421/$D3421&lt;1,"&lt;1",ROUND((AZ3421-AY3421)*AX3421*$E3421/$D3421,2)))))</f>
        <v/>
      </c>
    </row>
    <row r="3422">
      <c r="B3422" t="str">
        <f>IF(A3422="","",A3422&amp;"/20")</f>
        <v/>
      </c>
      <c r="H3422" t="str">
        <f>IF($A3422="","",VLOOKUP($A3422,DADOS!F:O,3,FALSE))</f>
        <v/>
      </c>
      <c r="I3422" t="str">
        <f>IF(A3422="","",IF(H3422="","",IF((H3422-G3422)*F3422*$E3422/$D3422/1000&lt;0.2,"&lt;0,2",ROUND((H3422-G3422)*F3422*$E3422/$D3422/1000,2))))</f>
        <v/>
      </c>
      <c r="L3422" t="str">
        <f>IF($A3422="","",VLOOKUP($A3422,DADOS!F:O,6,FALSE))</f>
        <v/>
      </c>
      <c r="M3422" t="str">
        <f>IF(A3422="","",IF(L3422="","",IF((L3422-K3422)*J3422*$E3422/$D3422/1000&lt;0.2,"&lt;0,2",ROUND((L3422-K3422)*J3422*$E3422/$D3422/1000,2))))</f>
        <v/>
      </c>
      <c r="P3422" t="str">
        <f>IF($A3422="","",VLOOKUP($A3422,DADOS!F:O,5,FALSE))</f>
        <v/>
      </c>
      <c r="Q3422" t="str">
        <f>IF(A3422="","",IF(P3422="","",IF((P3422-O3422)*N3422*$E3422/$D3422/1000&lt;0.2,"&lt;0,2",ROUND((P3422-O3422)*N3422*$E3422/$D3422/1000,2))))</f>
        <v/>
      </c>
      <c r="T3422" t="str">
        <f>IF($A3422="","",VLOOKUP($A3422,DADOS!F:O,4,FALSE))</f>
        <v/>
      </c>
      <c r="U3422" t="str">
        <f>IF(A3422="","",IF(T3422="","",IF((T3422-S3422)*R3422*$E3422/$D3422/1000&lt;0.2,"&lt;0,2",ROUND((T3422-S3422)*R3422*$E3422/$D3422/1000,2))))</f>
        <v/>
      </c>
      <c r="X3422" t="str">
        <f>IF($A3422="","",VLOOKUP($A3422,DADOS!F:O,9,FALSE))</f>
        <v/>
      </c>
      <c r="Y3422" t="str">
        <f>IF(A3422="","",IF(X3422="","",IF((X3422-W3422)*V3422*$E3422/$D3422&lt;1,"&lt;1",ROUND((X3422-W3422)*V3422*$E3422/$D3422,2))))</f>
        <v/>
      </c>
      <c r="AB3422" t="str">
        <f>IF($A3422="","",VLOOKUP($A3422,DADOS!F:O,7,FALSE))</f>
        <v/>
      </c>
      <c r="AC3422" t="str">
        <f>IF(A3422="","",IF(AB3422="","",IF((AB3422-AA3422)*Z3422*$E3422/$D3422&lt;1,"&lt;1",ROUND((AB3422-AA3422)*Z3422*$E3422/$D3422,2))))</f>
        <v/>
      </c>
      <c r="AF3422" t="str">
        <f>IF($A3422="","",VLOOKUP($A3422,DADOS!F:O,10,FALSE))</f>
        <v/>
      </c>
      <c r="AG3422" t="str">
        <f>IF(A3422="","",IF(AF3422="","",IF((AF3422-AE3422)*AD3422*$E3422/$D3422&lt;1,"&lt;1",ROUND((AF3422-AE3422)*AD3422*$E3422/$D3422,2))))</f>
        <v/>
      </c>
      <c r="AJ3422" t="str">
        <f>IF($A3422="","",VLOOKUP($A3422,DADOS!F:O,8,FALSE))</f>
        <v/>
      </c>
      <c r="AK3422" t="str">
        <f>IF(A3422="","",IF(AJ3422="","",IF((AJ3422-AI3422)*AH3422*$E3422/$D3422&lt;1,"&lt;1",ROUND((AJ3422-AI3422)*AH3422*$E3422/$D3422,2))))</f>
        <v/>
      </c>
      <c r="AN3422" t="str">
        <f>IF($A3422="","",VLOOKUP($A3422,DADOS!F:O,2,FALSE))</f>
        <v/>
      </c>
      <c r="AO3422" t="str">
        <f>IF(A3422="","",IF(AN3422="","",IF((AN3422-AM3422)*AL3422*$E3422/$D3422/1000&lt;0.2,"&lt;0,2",ROUND((AN3422-AM3422)*AL3422*$E3422/$D3422/1000,2))))</f>
        <v/>
      </c>
      <c r="AQ3422">
        <v>0</v>
      </c>
      <c r="AR3422" t="str">
        <f>IF($A3422="","",VLOOKUP($A3422,DADOS!F:P,11,FALSE))</f>
        <v/>
      </c>
      <c r="AS3422" t="str">
        <f>IF(E3422="","",IF(AQ3422="","",IF(AR3422="","",IF((AR3422-AQ3422)*AP3422*$E3422/$D3422&lt;1,"&lt;1",ROUND((AR3422-AQ3422)*AP3422*$E3422/$D3422,2)))))</f>
        <v/>
      </c>
      <c r="AV3422" t="str">
        <f>IF(A3422="","",VLOOKUP(A3422,DADOS!F:R,12,FALSE))</f>
        <v/>
      </c>
      <c r="AW3422" t="str">
        <f>IF(A3422="","",IF(AU3422="","",IF(AV3422="","",IF((AV3422-AU3422)*AT3422*$E3422/$D3422&lt;1,"&lt;1",ROUND((AV3422-AU3422)*AT3422*$E3422/$D3422,2)))))</f>
        <v/>
      </c>
      <c r="AZ3422" t="str">
        <f>IF($A3422="","",VLOOKUP($A3422,DADOS!F:R,13,FALSE))</f>
        <v/>
      </c>
      <c r="BA3422" t="str">
        <f>IF(A3422="","",IF(AY3422="","",IF(AZ3422="","",IF((AZ3422-AY3422)*AX3422*$E3422/$D3422&lt;1,"&lt;1",ROUND((AZ3422-AY3422)*AX3422*$E3422/$D3422,2)))))</f>
        <v/>
      </c>
    </row>
    <row r="3423">
      <c r="B3423" t="str">
        <f>IF(A3423="","",A3423&amp;"/20")</f>
        <v/>
      </c>
      <c r="H3423" t="str">
        <f>IF($A3423="","",VLOOKUP($A3423,DADOS!F:O,3,FALSE))</f>
        <v/>
      </c>
      <c r="I3423" t="str">
        <f>IF(A3423="","",IF(H3423="","",IF((H3423-G3423)*F3423*$E3423/$D3423/1000&lt;0.2,"&lt;0,2",ROUND((H3423-G3423)*F3423*$E3423/$D3423/1000,2))))</f>
        <v/>
      </c>
      <c r="L3423" t="str">
        <f>IF($A3423="","",VLOOKUP($A3423,DADOS!F:O,6,FALSE))</f>
        <v/>
      </c>
      <c r="M3423" t="str">
        <f>IF(A3423="","",IF(L3423="","",IF((L3423-K3423)*J3423*$E3423/$D3423/1000&lt;0.2,"&lt;0,2",ROUND((L3423-K3423)*J3423*$E3423/$D3423/1000,2))))</f>
        <v/>
      </c>
      <c r="P3423" t="str">
        <f>IF($A3423="","",VLOOKUP($A3423,DADOS!F:O,5,FALSE))</f>
        <v/>
      </c>
      <c r="Q3423" t="str">
        <f>IF(A3423="","",IF(P3423="","",IF((P3423-O3423)*N3423*$E3423/$D3423/1000&lt;0.2,"&lt;0,2",ROUND((P3423-O3423)*N3423*$E3423/$D3423/1000,2))))</f>
        <v/>
      </c>
      <c r="T3423" t="str">
        <f>IF($A3423="","",VLOOKUP($A3423,DADOS!F:O,4,FALSE))</f>
        <v/>
      </c>
      <c r="U3423" t="str">
        <f>IF(A3423="","",IF(T3423="","",IF((T3423-S3423)*R3423*$E3423/$D3423/1000&lt;0.2,"&lt;0,2",ROUND((T3423-S3423)*R3423*$E3423/$D3423/1000,2))))</f>
        <v/>
      </c>
      <c r="X3423" t="str">
        <f>IF($A3423="","",VLOOKUP($A3423,DADOS!F:O,9,FALSE))</f>
        <v/>
      </c>
      <c r="Y3423" t="str">
        <f>IF(A3423="","",IF(X3423="","",IF((X3423-W3423)*V3423*$E3423/$D3423&lt;1,"&lt;1",ROUND((X3423-W3423)*V3423*$E3423/$D3423,2))))</f>
        <v/>
      </c>
      <c r="AB3423" t="str">
        <f>IF($A3423="","",VLOOKUP($A3423,DADOS!F:O,7,FALSE))</f>
        <v/>
      </c>
      <c r="AC3423" t="str">
        <f>IF(A3423="","",IF(AB3423="","",IF((AB3423-AA3423)*Z3423*$E3423/$D3423&lt;1,"&lt;1",ROUND((AB3423-AA3423)*Z3423*$E3423/$D3423,2))))</f>
        <v/>
      </c>
      <c r="AF3423" t="str">
        <f>IF($A3423="","",VLOOKUP($A3423,DADOS!F:O,10,FALSE))</f>
        <v/>
      </c>
      <c r="AG3423" t="str">
        <f>IF(A3423="","",IF(AF3423="","",IF((AF3423-AE3423)*AD3423*$E3423/$D3423&lt;1,"&lt;1",ROUND((AF3423-AE3423)*AD3423*$E3423/$D3423,2))))</f>
        <v/>
      </c>
      <c r="AJ3423" t="str">
        <f>IF($A3423="","",VLOOKUP($A3423,DADOS!F:O,8,FALSE))</f>
        <v/>
      </c>
      <c r="AK3423" t="str">
        <f>IF(A3423="","",IF(AJ3423="","",IF((AJ3423-AI3423)*AH3423*$E3423/$D3423&lt;1,"&lt;1",ROUND((AJ3423-AI3423)*AH3423*$E3423/$D3423,2))))</f>
        <v/>
      </c>
      <c r="AN3423" t="str">
        <f>IF($A3423="","",VLOOKUP($A3423,DADOS!F:O,2,FALSE))</f>
        <v/>
      </c>
      <c r="AO3423" t="str">
        <f>IF(A3423="","",IF(AN3423="","",IF((AN3423-AM3423)*AL3423*$E3423/$D3423/1000&lt;0.2,"&lt;0,2",ROUND((AN3423-AM3423)*AL3423*$E3423/$D3423/1000,2))))</f>
        <v/>
      </c>
      <c r="AQ3423">
        <v>0</v>
      </c>
      <c r="AR3423" t="str">
        <f>IF($A3423="","",VLOOKUP($A3423,DADOS!F:P,11,FALSE))</f>
        <v/>
      </c>
      <c r="AS3423" t="str">
        <f>IF(E3423="","",IF(AQ3423="","",IF(AR3423="","",IF((AR3423-AQ3423)*AP3423*$E3423/$D3423&lt;1,"&lt;1",ROUND((AR3423-AQ3423)*AP3423*$E3423/$D3423,2)))))</f>
        <v/>
      </c>
      <c r="AV3423" t="str">
        <f>IF(A3423="","",VLOOKUP(A3423,DADOS!F:R,12,FALSE))</f>
        <v/>
      </c>
      <c r="AW3423" t="str">
        <f>IF(A3423="","",IF(AU3423="","",IF(AV3423="","",IF((AV3423-AU3423)*AT3423*$E3423/$D3423&lt;1,"&lt;1",ROUND((AV3423-AU3423)*AT3423*$E3423/$D3423,2)))))</f>
        <v/>
      </c>
      <c r="AZ3423" t="str">
        <f>IF($A3423="","",VLOOKUP($A3423,DADOS!F:R,13,FALSE))</f>
        <v/>
      </c>
      <c r="BA3423" t="str">
        <f>IF(A3423="","",IF(AY3423="","",IF(AZ3423="","",IF((AZ3423-AY3423)*AX3423*$E3423/$D3423&lt;1,"&lt;1",ROUND((AZ3423-AY3423)*AX3423*$E3423/$D3423,2)))))</f>
        <v/>
      </c>
    </row>
    <row r="3424">
      <c r="B3424" t="str">
        <f>IF(A3424="","",A3424&amp;"/20")</f>
        <v/>
      </c>
      <c r="H3424" t="str">
        <f>IF($A3424="","",VLOOKUP($A3424,DADOS!F:O,3,FALSE))</f>
        <v/>
      </c>
      <c r="I3424" t="str">
        <f>IF(A3424="","",IF(H3424="","",IF((H3424-G3424)*F3424*$E3424/$D3424/1000&lt;0.2,"&lt;0,2",ROUND((H3424-G3424)*F3424*$E3424/$D3424/1000,2))))</f>
        <v/>
      </c>
      <c r="L3424" t="str">
        <f>IF($A3424="","",VLOOKUP($A3424,DADOS!F:O,6,FALSE))</f>
        <v/>
      </c>
      <c r="M3424" t="str">
        <f>IF(A3424="","",IF(L3424="","",IF((L3424-K3424)*J3424*$E3424/$D3424/1000&lt;0.2,"&lt;0,2",ROUND((L3424-K3424)*J3424*$E3424/$D3424/1000,2))))</f>
        <v/>
      </c>
      <c r="P3424" t="str">
        <f>IF($A3424="","",VLOOKUP($A3424,DADOS!F:O,5,FALSE))</f>
        <v/>
      </c>
      <c r="Q3424" t="str">
        <f>IF(A3424="","",IF(P3424="","",IF((P3424-O3424)*N3424*$E3424/$D3424/1000&lt;0.2,"&lt;0,2",ROUND((P3424-O3424)*N3424*$E3424/$D3424/1000,2))))</f>
        <v/>
      </c>
      <c r="T3424" t="str">
        <f>IF($A3424="","",VLOOKUP($A3424,DADOS!F:O,4,FALSE))</f>
        <v/>
      </c>
      <c r="U3424" t="str">
        <f>IF(A3424="","",IF(T3424="","",IF((T3424-S3424)*R3424*$E3424/$D3424/1000&lt;0.2,"&lt;0,2",ROUND((T3424-S3424)*R3424*$E3424/$D3424/1000,2))))</f>
        <v/>
      </c>
      <c r="X3424" t="str">
        <f>IF($A3424="","",VLOOKUP($A3424,DADOS!F:O,9,FALSE))</f>
        <v/>
      </c>
      <c r="Y3424" t="str">
        <f>IF(A3424="","",IF(X3424="","",IF((X3424-W3424)*V3424*$E3424/$D3424&lt;1,"&lt;1",ROUND((X3424-W3424)*V3424*$E3424/$D3424,2))))</f>
        <v/>
      </c>
      <c r="AB3424" t="str">
        <f>IF($A3424="","",VLOOKUP($A3424,DADOS!F:O,7,FALSE))</f>
        <v/>
      </c>
      <c r="AC3424" t="str">
        <f>IF(A3424="","",IF(AB3424="","",IF((AB3424-AA3424)*Z3424*$E3424/$D3424&lt;1,"&lt;1",ROUND((AB3424-AA3424)*Z3424*$E3424/$D3424,2))))</f>
        <v/>
      </c>
      <c r="AF3424" t="str">
        <f>IF($A3424="","",VLOOKUP($A3424,DADOS!F:O,10,FALSE))</f>
        <v/>
      </c>
      <c r="AG3424" t="str">
        <f>IF(A3424="","",IF(AF3424="","",IF((AF3424-AE3424)*AD3424*$E3424/$D3424&lt;1,"&lt;1",ROUND((AF3424-AE3424)*AD3424*$E3424/$D3424,2))))</f>
        <v/>
      </c>
      <c r="AJ3424" t="str">
        <f>IF($A3424="","",VLOOKUP($A3424,DADOS!F:O,8,FALSE))</f>
        <v/>
      </c>
      <c r="AK3424" t="str">
        <f>IF(A3424="","",IF(AJ3424="","",IF((AJ3424-AI3424)*AH3424*$E3424/$D3424&lt;1,"&lt;1",ROUND((AJ3424-AI3424)*AH3424*$E3424/$D3424,2))))</f>
        <v/>
      </c>
      <c r="AN3424" t="str">
        <f>IF($A3424="","",VLOOKUP($A3424,DADOS!F:O,2,FALSE))</f>
        <v/>
      </c>
      <c r="AO3424" t="str">
        <f>IF(A3424="","",IF(AN3424="","",IF((AN3424-AM3424)*AL3424*$E3424/$D3424/1000&lt;0.2,"&lt;0,2",ROUND((AN3424-AM3424)*AL3424*$E3424/$D3424/1000,2))))</f>
        <v/>
      </c>
      <c r="AQ3424">
        <v>0</v>
      </c>
      <c r="AR3424" t="str">
        <f>IF($A3424="","",VLOOKUP($A3424,DADOS!F:P,11,FALSE))</f>
        <v/>
      </c>
      <c r="AS3424" t="str">
        <f>IF(E3424="","",IF(AQ3424="","",IF(AR3424="","",IF((AR3424-AQ3424)*AP3424*$E3424/$D3424&lt;1,"&lt;1",ROUND((AR3424-AQ3424)*AP3424*$E3424/$D3424,2)))))</f>
        <v/>
      </c>
      <c r="AV3424" t="str">
        <f>IF(A3424="","",VLOOKUP(A3424,DADOS!F:R,12,FALSE))</f>
        <v/>
      </c>
      <c r="AW3424" t="str">
        <f>IF(A3424="","",IF(AU3424="","",IF(AV3424="","",IF((AV3424-AU3424)*AT3424*$E3424/$D3424&lt;1,"&lt;1",ROUND((AV3424-AU3424)*AT3424*$E3424/$D3424,2)))))</f>
        <v/>
      </c>
      <c r="AZ3424" t="str">
        <f>IF($A3424="","",VLOOKUP($A3424,DADOS!F:R,13,FALSE))</f>
        <v/>
      </c>
      <c r="BA3424" t="str">
        <f>IF(A3424="","",IF(AY3424="","",IF(AZ3424="","",IF((AZ3424-AY3424)*AX3424*$E3424/$D3424&lt;1,"&lt;1",ROUND((AZ3424-AY3424)*AX3424*$E3424/$D3424,2)))))</f>
        <v/>
      </c>
    </row>
    <row r="3425">
      <c r="B3425" t="str">
        <f>IF(A3425="","",A3425&amp;"/20")</f>
        <v/>
      </c>
      <c r="H3425" t="str">
        <f>IF($A3425="","",VLOOKUP($A3425,DADOS!F:O,3,FALSE))</f>
        <v/>
      </c>
      <c r="I3425" t="str">
        <f>IF(A3425="","",IF(H3425="","",IF((H3425-G3425)*F3425*$E3425/$D3425/1000&lt;0.2,"&lt;0,2",ROUND((H3425-G3425)*F3425*$E3425/$D3425/1000,2))))</f>
        <v/>
      </c>
      <c r="L3425" t="str">
        <f>IF($A3425="","",VLOOKUP($A3425,DADOS!F:O,6,FALSE))</f>
        <v/>
      </c>
      <c r="M3425" t="str">
        <f>IF(A3425="","",IF(L3425="","",IF((L3425-K3425)*J3425*$E3425/$D3425/1000&lt;0.2,"&lt;0,2",ROUND((L3425-K3425)*J3425*$E3425/$D3425/1000,2))))</f>
        <v/>
      </c>
      <c r="P3425" t="str">
        <f>IF($A3425="","",VLOOKUP($A3425,DADOS!F:O,5,FALSE))</f>
        <v/>
      </c>
      <c r="Q3425" t="str">
        <f>IF(A3425="","",IF(P3425="","",IF((P3425-O3425)*N3425*$E3425/$D3425/1000&lt;0.2,"&lt;0,2",ROUND((P3425-O3425)*N3425*$E3425/$D3425/1000,2))))</f>
        <v/>
      </c>
      <c r="T3425" t="str">
        <f>IF($A3425="","",VLOOKUP($A3425,DADOS!F:O,4,FALSE))</f>
        <v/>
      </c>
      <c r="U3425" t="str">
        <f>IF(A3425="","",IF(T3425="","",IF((T3425-S3425)*R3425*$E3425/$D3425/1000&lt;0.2,"&lt;0,2",ROUND((T3425-S3425)*R3425*$E3425/$D3425/1000,2))))</f>
        <v/>
      </c>
      <c r="X3425" t="str">
        <f>IF($A3425="","",VLOOKUP($A3425,DADOS!F:O,9,FALSE))</f>
        <v/>
      </c>
      <c r="Y3425" t="str">
        <f>IF(A3425="","",IF(X3425="","",IF((X3425-W3425)*V3425*$E3425/$D3425&lt;1,"&lt;1",ROUND((X3425-W3425)*V3425*$E3425/$D3425,2))))</f>
        <v/>
      </c>
      <c r="AB3425" t="str">
        <f>IF($A3425="","",VLOOKUP($A3425,DADOS!F:O,7,FALSE))</f>
        <v/>
      </c>
      <c r="AC3425" t="str">
        <f>IF(A3425="","",IF(AB3425="","",IF((AB3425-AA3425)*Z3425*$E3425/$D3425&lt;1,"&lt;1",ROUND((AB3425-AA3425)*Z3425*$E3425/$D3425,2))))</f>
        <v/>
      </c>
      <c r="AF3425" t="str">
        <f>IF($A3425="","",VLOOKUP($A3425,DADOS!F:O,10,FALSE))</f>
        <v/>
      </c>
      <c r="AG3425" t="str">
        <f>IF(A3425="","",IF(AF3425="","",IF((AF3425-AE3425)*AD3425*$E3425/$D3425&lt;1,"&lt;1",ROUND((AF3425-AE3425)*AD3425*$E3425/$D3425,2))))</f>
        <v/>
      </c>
      <c r="AJ3425" t="str">
        <f>IF($A3425="","",VLOOKUP($A3425,DADOS!F:O,8,FALSE))</f>
        <v/>
      </c>
      <c r="AK3425" t="str">
        <f>IF(A3425="","",IF(AJ3425="","",IF((AJ3425-AI3425)*AH3425*$E3425/$D3425&lt;1,"&lt;1",ROUND((AJ3425-AI3425)*AH3425*$E3425/$D3425,2))))</f>
        <v/>
      </c>
      <c r="AN3425" t="str">
        <f>IF($A3425="","",VLOOKUP($A3425,DADOS!F:O,2,FALSE))</f>
        <v/>
      </c>
      <c r="AO3425" t="str">
        <f>IF(A3425="","",IF(AN3425="","",IF((AN3425-AM3425)*AL3425*$E3425/$D3425/1000&lt;0.2,"&lt;0,2",ROUND((AN3425-AM3425)*AL3425*$E3425/$D3425/1000,2))))</f>
        <v/>
      </c>
      <c r="AQ3425">
        <v>0</v>
      </c>
      <c r="AR3425" t="str">
        <f>IF($A3425="","",VLOOKUP($A3425,DADOS!F:P,11,FALSE))</f>
        <v/>
      </c>
      <c r="AS3425" t="str">
        <f>IF(E3425="","",IF(AQ3425="","",IF(AR3425="","",IF((AR3425-AQ3425)*AP3425*$E3425/$D3425&lt;1,"&lt;1",ROUND((AR3425-AQ3425)*AP3425*$E3425/$D3425,2)))))</f>
        <v/>
      </c>
      <c r="AV3425" t="str">
        <f>IF(A3425="","",VLOOKUP(A3425,DADOS!F:R,12,FALSE))</f>
        <v/>
      </c>
      <c r="AW3425" t="str">
        <f>IF(A3425="","",IF(AU3425="","",IF(AV3425="","",IF((AV3425-AU3425)*AT3425*$E3425/$D3425&lt;1,"&lt;1",ROUND((AV3425-AU3425)*AT3425*$E3425/$D3425,2)))))</f>
        <v/>
      </c>
      <c r="AZ3425" t="str">
        <f>IF($A3425="","",VLOOKUP($A3425,DADOS!F:R,13,FALSE))</f>
        <v/>
      </c>
      <c r="BA3425" t="str">
        <f>IF(A3425="","",IF(AY3425="","",IF(AZ3425="","",IF((AZ3425-AY3425)*AX3425*$E3425/$D3425&lt;1,"&lt;1",ROUND((AZ3425-AY3425)*AX3425*$E3425/$D3425,2)))))</f>
        <v/>
      </c>
    </row>
    <row r="3426">
      <c r="B3426" t="str">
        <f>IF(A3426="","",A3426&amp;"/20")</f>
        <v/>
      </c>
      <c r="H3426" t="str">
        <f>IF($A3426="","",VLOOKUP($A3426,DADOS!F:O,3,FALSE))</f>
        <v/>
      </c>
      <c r="I3426" t="str">
        <f>IF(A3426="","",IF(H3426="","",IF((H3426-G3426)*F3426*$E3426/$D3426/1000&lt;0.2,"&lt;0,2",ROUND((H3426-G3426)*F3426*$E3426/$D3426/1000,2))))</f>
        <v/>
      </c>
      <c r="L3426" t="str">
        <f>IF($A3426="","",VLOOKUP($A3426,DADOS!F:O,6,FALSE))</f>
        <v/>
      </c>
      <c r="M3426" t="str">
        <f>IF(A3426="","",IF(L3426="","",IF((L3426-K3426)*J3426*$E3426/$D3426/1000&lt;0.2,"&lt;0,2",ROUND((L3426-K3426)*J3426*$E3426/$D3426/1000,2))))</f>
        <v/>
      </c>
      <c r="P3426" t="str">
        <f>IF($A3426="","",VLOOKUP($A3426,DADOS!F:O,5,FALSE))</f>
        <v/>
      </c>
      <c r="Q3426" t="str">
        <f>IF(A3426="","",IF(P3426="","",IF((P3426-O3426)*N3426*$E3426/$D3426/1000&lt;0.2,"&lt;0,2",ROUND((P3426-O3426)*N3426*$E3426/$D3426/1000,2))))</f>
        <v/>
      </c>
      <c r="T3426" t="str">
        <f>IF($A3426="","",VLOOKUP($A3426,DADOS!F:O,4,FALSE))</f>
        <v/>
      </c>
      <c r="U3426" t="str">
        <f>IF(A3426="","",IF(T3426="","",IF((T3426-S3426)*R3426*$E3426/$D3426/1000&lt;0.2,"&lt;0,2",ROUND((T3426-S3426)*R3426*$E3426/$D3426/1000,2))))</f>
        <v/>
      </c>
      <c r="X3426" t="str">
        <f>IF($A3426="","",VLOOKUP($A3426,DADOS!F:O,9,FALSE))</f>
        <v/>
      </c>
      <c r="Y3426" t="str">
        <f>IF(A3426="","",IF(X3426="","",IF((X3426-W3426)*V3426*$E3426/$D3426&lt;1,"&lt;1",ROUND((X3426-W3426)*V3426*$E3426/$D3426,2))))</f>
        <v/>
      </c>
      <c r="AB3426" t="str">
        <f>IF($A3426="","",VLOOKUP($A3426,DADOS!F:O,7,FALSE))</f>
        <v/>
      </c>
      <c r="AC3426" t="str">
        <f>IF(A3426="","",IF(AB3426="","",IF((AB3426-AA3426)*Z3426*$E3426/$D3426&lt;1,"&lt;1",ROUND((AB3426-AA3426)*Z3426*$E3426/$D3426,2))))</f>
        <v/>
      </c>
      <c r="AF3426" t="str">
        <f>IF($A3426="","",VLOOKUP($A3426,DADOS!F:O,10,FALSE))</f>
        <v/>
      </c>
      <c r="AG3426" t="str">
        <f>IF(A3426="","",IF(AF3426="","",IF((AF3426-AE3426)*AD3426*$E3426/$D3426&lt;1,"&lt;1",ROUND((AF3426-AE3426)*AD3426*$E3426/$D3426,2))))</f>
        <v/>
      </c>
      <c r="AJ3426" t="str">
        <f>IF($A3426="","",VLOOKUP($A3426,DADOS!F:O,8,FALSE))</f>
        <v/>
      </c>
      <c r="AK3426" t="str">
        <f>IF(A3426="","",IF(AJ3426="","",IF((AJ3426-AI3426)*AH3426*$E3426/$D3426&lt;1,"&lt;1",ROUND((AJ3426-AI3426)*AH3426*$E3426/$D3426,2))))</f>
        <v/>
      </c>
      <c r="AN3426" t="str">
        <f>IF($A3426="","",VLOOKUP($A3426,DADOS!F:O,2,FALSE))</f>
        <v/>
      </c>
      <c r="AO3426" t="str">
        <f>IF(A3426="","",IF(AN3426="","",IF((AN3426-AM3426)*AL3426*$E3426/$D3426/1000&lt;0.2,"&lt;0,2",ROUND((AN3426-AM3426)*AL3426*$E3426/$D3426/1000,2))))</f>
        <v/>
      </c>
      <c r="AQ3426">
        <v>0</v>
      </c>
      <c r="AR3426" t="str">
        <f>IF($A3426="","",VLOOKUP($A3426,DADOS!F:P,11,FALSE))</f>
        <v/>
      </c>
      <c r="AS3426" t="str">
        <f>IF(E3426="","",IF(AQ3426="","",IF(AR3426="","",IF((AR3426-AQ3426)*AP3426*$E3426/$D3426&lt;1,"&lt;1",ROUND((AR3426-AQ3426)*AP3426*$E3426/$D3426,2)))))</f>
        <v/>
      </c>
      <c r="AV3426" t="str">
        <f>IF(A3426="","",VLOOKUP(A3426,DADOS!F:R,12,FALSE))</f>
        <v/>
      </c>
      <c r="AW3426" t="str">
        <f>IF(A3426="","",IF(AU3426="","",IF(AV3426="","",IF((AV3426-AU3426)*AT3426*$E3426/$D3426&lt;1,"&lt;1",ROUND((AV3426-AU3426)*AT3426*$E3426/$D3426,2)))))</f>
        <v/>
      </c>
      <c r="AZ3426" t="str">
        <f>IF($A3426="","",VLOOKUP($A3426,DADOS!F:R,13,FALSE))</f>
        <v/>
      </c>
      <c r="BA3426" t="str">
        <f>IF(A3426="","",IF(AY3426="","",IF(AZ3426="","",IF((AZ3426-AY3426)*AX3426*$E3426/$D3426&lt;1,"&lt;1",ROUND((AZ3426-AY3426)*AX3426*$E3426/$D3426,2)))))</f>
        <v/>
      </c>
    </row>
    <row r="3427">
      <c r="B3427" t="str">
        <f>IF(A3427="","",A3427&amp;"/20")</f>
        <v/>
      </c>
      <c r="H3427" t="str">
        <f>IF($A3427="","",VLOOKUP($A3427,DADOS!F:O,3,FALSE))</f>
        <v/>
      </c>
      <c r="I3427" t="str">
        <f>IF(A3427="","",IF(H3427="","",IF((H3427-G3427)*F3427*$E3427/$D3427/1000&lt;0.2,"&lt;0,2",ROUND((H3427-G3427)*F3427*$E3427/$D3427/1000,2))))</f>
        <v/>
      </c>
      <c r="L3427" t="str">
        <f>IF($A3427="","",VLOOKUP($A3427,DADOS!F:O,6,FALSE))</f>
        <v/>
      </c>
      <c r="M3427" t="str">
        <f>IF(A3427="","",IF(L3427="","",IF((L3427-K3427)*J3427*$E3427/$D3427/1000&lt;0.2,"&lt;0,2",ROUND((L3427-K3427)*J3427*$E3427/$D3427/1000,2))))</f>
        <v/>
      </c>
      <c r="P3427" t="str">
        <f>IF($A3427="","",VLOOKUP($A3427,DADOS!F:O,5,FALSE))</f>
        <v/>
      </c>
      <c r="Q3427" t="str">
        <f>IF(A3427="","",IF(P3427="","",IF((P3427-O3427)*N3427*$E3427/$D3427/1000&lt;0.2,"&lt;0,2",ROUND((P3427-O3427)*N3427*$E3427/$D3427/1000,2))))</f>
        <v/>
      </c>
      <c r="T3427" t="str">
        <f>IF($A3427="","",VLOOKUP($A3427,DADOS!F:O,4,FALSE))</f>
        <v/>
      </c>
      <c r="U3427" t="str">
        <f>IF(A3427="","",IF(T3427="","",IF((T3427-S3427)*R3427*$E3427/$D3427/1000&lt;0.2,"&lt;0,2",ROUND((T3427-S3427)*R3427*$E3427/$D3427/1000,2))))</f>
        <v/>
      </c>
      <c r="X3427" t="str">
        <f>IF($A3427="","",VLOOKUP($A3427,DADOS!F:O,9,FALSE))</f>
        <v/>
      </c>
      <c r="Y3427" t="str">
        <f>IF(A3427="","",IF(X3427="","",IF((X3427-W3427)*V3427*$E3427/$D3427&lt;1,"&lt;1",ROUND((X3427-W3427)*V3427*$E3427/$D3427,2))))</f>
        <v/>
      </c>
      <c r="AB3427" t="str">
        <f>IF($A3427="","",VLOOKUP($A3427,DADOS!F:O,7,FALSE))</f>
        <v/>
      </c>
      <c r="AC3427" t="str">
        <f>IF(A3427="","",IF(AB3427="","",IF((AB3427-AA3427)*Z3427*$E3427/$D3427&lt;1,"&lt;1",ROUND((AB3427-AA3427)*Z3427*$E3427/$D3427,2))))</f>
        <v/>
      </c>
      <c r="AF3427" t="str">
        <f>IF($A3427="","",VLOOKUP($A3427,DADOS!F:O,10,FALSE))</f>
        <v/>
      </c>
      <c r="AG3427" t="str">
        <f>IF(A3427="","",IF(AF3427="","",IF((AF3427-AE3427)*AD3427*$E3427/$D3427&lt;1,"&lt;1",ROUND((AF3427-AE3427)*AD3427*$E3427/$D3427,2))))</f>
        <v/>
      </c>
      <c r="AJ3427" t="str">
        <f>IF($A3427="","",VLOOKUP($A3427,DADOS!F:O,8,FALSE))</f>
        <v/>
      </c>
      <c r="AK3427" t="str">
        <f>IF(A3427="","",IF(AJ3427="","",IF((AJ3427-AI3427)*AH3427*$E3427/$D3427&lt;1,"&lt;1",ROUND((AJ3427-AI3427)*AH3427*$E3427/$D3427,2))))</f>
        <v/>
      </c>
      <c r="AN3427" t="str">
        <f>IF($A3427="","",VLOOKUP($A3427,DADOS!F:O,2,FALSE))</f>
        <v/>
      </c>
      <c r="AO3427" t="str">
        <f>IF(A3427="","",IF(AN3427="","",IF((AN3427-AM3427)*AL3427*$E3427/$D3427/1000&lt;0.2,"&lt;0,2",ROUND((AN3427-AM3427)*AL3427*$E3427/$D3427/1000,2))))</f>
        <v/>
      </c>
      <c r="AQ3427">
        <v>0</v>
      </c>
      <c r="AR3427" t="str">
        <f>IF($A3427="","",VLOOKUP($A3427,DADOS!F:P,11,FALSE))</f>
        <v/>
      </c>
      <c r="AS3427" t="str">
        <f>IF(E3427="","",IF(AQ3427="","",IF(AR3427="","",IF((AR3427-AQ3427)*AP3427*$E3427/$D3427&lt;1,"&lt;1",ROUND((AR3427-AQ3427)*AP3427*$E3427/$D3427,2)))))</f>
        <v/>
      </c>
      <c r="AV3427" t="str">
        <f>IF(A3427="","",VLOOKUP(A3427,DADOS!F:R,12,FALSE))</f>
        <v/>
      </c>
      <c r="AW3427" t="str">
        <f>IF(A3427="","",IF(AU3427="","",IF(AV3427="","",IF((AV3427-AU3427)*AT3427*$E3427/$D3427&lt;1,"&lt;1",ROUND((AV3427-AU3427)*AT3427*$E3427/$D3427,2)))))</f>
        <v/>
      </c>
      <c r="AZ3427" t="str">
        <f>IF($A3427="","",VLOOKUP($A3427,DADOS!F:R,13,FALSE))</f>
        <v/>
      </c>
      <c r="BA3427" t="str">
        <f>IF(A3427="","",IF(AY3427="","",IF(AZ3427="","",IF((AZ3427-AY3427)*AX3427*$E3427/$D3427&lt;1,"&lt;1",ROUND((AZ3427-AY3427)*AX3427*$E3427/$D3427,2)))))</f>
        <v/>
      </c>
    </row>
    <row r="3428">
      <c r="B3428" t="str">
        <f>IF(A3428="","",A3428&amp;"/20")</f>
        <v/>
      </c>
      <c r="H3428" t="str">
        <f>IF($A3428="","",VLOOKUP($A3428,DADOS!F:O,3,FALSE))</f>
        <v/>
      </c>
      <c r="I3428" t="str">
        <f>IF(A3428="","",IF(H3428="","",IF((H3428-G3428)*F3428*$E3428/$D3428/1000&lt;0.2,"&lt;0,2",ROUND((H3428-G3428)*F3428*$E3428/$D3428/1000,2))))</f>
        <v/>
      </c>
      <c r="L3428" t="str">
        <f>IF($A3428="","",VLOOKUP($A3428,DADOS!F:O,6,FALSE))</f>
        <v/>
      </c>
      <c r="M3428" t="str">
        <f>IF(A3428="","",IF(L3428="","",IF((L3428-K3428)*J3428*$E3428/$D3428/1000&lt;0.2,"&lt;0,2",ROUND((L3428-K3428)*J3428*$E3428/$D3428/1000,2))))</f>
        <v/>
      </c>
      <c r="P3428" t="str">
        <f>IF($A3428="","",VLOOKUP($A3428,DADOS!F:O,5,FALSE))</f>
        <v/>
      </c>
      <c r="Q3428" t="str">
        <f>IF(A3428="","",IF(P3428="","",IF((P3428-O3428)*N3428*$E3428/$D3428/1000&lt;0.2,"&lt;0,2",ROUND((P3428-O3428)*N3428*$E3428/$D3428/1000,2))))</f>
        <v/>
      </c>
      <c r="T3428" t="str">
        <f>IF($A3428="","",VLOOKUP($A3428,DADOS!F:O,4,FALSE))</f>
        <v/>
      </c>
      <c r="U3428" t="str">
        <f>IF(A3428="","",IF(T3428="","",IF((T3428-S3428)*R3428*$E3428/$D3428/1000&lt;0.2,"&lt;0,2",ROUND((T3428-S3428)*R3428*$E3428/$D3428/1000,2))))</f>
        <v/>
      </c>
      <c r="X3428" t="str">
        <f>IF($A3428="","",VLOOKUP($A3428,DADOS!F:O,9,FALSE))</f>
        <v/>
      </c>
      <c r="Y3428" t="str">
        <f>IF(A3428="","",IF(X3428="","",IF((X3428-W3428)*V3428*$E3428/$D3428&lt;1,"&lt;1",ROUND((X3428-W3428)*V3428*$E3428/$D3428,2))))</f>
        <v/>
      </c>
      <c r="AB3428" t="str">
        <f>IF($A3428="","",VLOOKUP($A3428,DADOS!F:O,7,FALSE))</f>
        <v/>
      </c>
      <c r="AC3428" t="str">
        <f>IF(A3428="","",IF(AB3428="","",IF((AB3428-AA3428)*Z3428*$E3428/$D3428&lt;1,"&lt;1",ROUND((AB3428-AA3428)*Z3428*$E3428/$D3428,2))))</f>
        <v/>
      </c>
      <c r="AF3428" t="str">
        <f>IF($A3428="","",VLOOKUP($A3428,DADOS!F:O,10,FALSE))</f>
        <v/>
      </c>
      <c r="AG3428" t="str">
        <f>IF(A3428="","",IF(AF3428="","",IF((AF3428-AE3428)*AD3428*$E3428/$D3428&lt;1,"&lt;1",ROUND((AF3428-AE3428)*AD3428*$E3428/$D3428,2))))</f>
        <v/>
      </c>
      <c r="AJ3428" t="str">
        <f>IF($A3428="","",VLOOKUP($A3428,DADOS!F:O,8,FALSE))</f>
        <v/>
      </c>
      <c r="AK3428" t="str">
        <f>IF(A3428="","",IF(AJ3428="","",IF((AJ3428-AI3428)*AH3428*$E3428/$D3428&lt;1,"&lt;1",ROUND((AJ3428-AI3428)*AH3428*$E3428/$D3428,2))))</f>
        <v/>
      </c>
      <c r="AN3428" t="str">
        <f>IF($A3428="","",VLOOKUP($A3428,DADOS!F:O,2,FALSE))</f>
        <v/>
      </c>
      <c r="AO3428" t="str">
        <f>IF(A3428="","",IF(AN3428="","",IF((AN3428-AM3428)*AL3428*$E3428/$D3428/1000&lt;0.2,"&lt;0,2",ROUND((AN3428-AM3428)*AL3428*$E3428/$D3428/1000,2))))</f>
        <v/>
      </c>
      <c r="AQ3428">
        <v>0</v>
      </c>
      <c r="AR3428" t="str">
        <f>IF($A3428="","",VLOOKUP($A3428,DADOS!F:P,11,FALSE))</f>
        <v/>
      </c>
      <c r="AS3428" t="str">
        <f>IF(E3428="","",IF(AQ3428="","",IF(AR3428="","",IF((AR3428-AQ3428)*AP3428*$E3428/$D3428&lt;1,"&lt;1",ROUND((AR3428-AQ3428)*AP3428*$E3428/$D3428,2)))))</f>
        <v/>
      </c>
      <c r="AV3428" t="str">
        <f>IF(A3428="","",VLOOKUP(A3428,DADOS!F:R,12,FALSE))</f>
        <v/>
      </c>
      <c r="AW3428" t="str">
        <f>IF(A3428="","",IF(AU3428="","",IF(AV3428="","",IF((AV3428-AU3428)*AT3428*$E3428/$D3428&lt;1,"&lt;1",ROUND((AV3428-AU3428)*AT3428*$E3428/$D3428,2)))))</f>
        <v/>
      </c>
      <c r="AZ3428" t="str">
        <f>IF($A3428="","",VLOOKUP($A3428,DADOS!F:R,13,FALSE))</f>
        <v/>
      </c>
      <c r="BA3428" t="str">
        <f>IF(A3428="","",IF(AY3428="","",IF(AZ3428="","",IF((AZ3428-AY3428)*AX3428*$E3428/$D3428&lt;1,"&lt;1",ROUND((AZ3428-AY3428)*AX3428*$E3428/$D3428,2)))))</f>
        <v/>
      </c>
    </row>
    <row r="3429">
      <c r="B3429" t="str">
        <f>IF(A3429="","",A3429&amp;"/20")</f>
        <v/>
      </c>
      <c r="H3429" t="str">
        <f>IF($A3429="","",VLOOKUP($A3429,DADOS!F:O,3,FALSE))</f>
        <v/>
      </c>
      <c r="I3429" t="str">
        <f>IF(A3429="","",IF(H3429="","",IF((H3429-G3429)*F3429*$E3429/$D3429/1000&lt;0.2,"&lt;0,2",ROUND((H3429-G3429)*F3429*$E3429/$D3429/1000,2))))</f>
        <v/>
      </c>
      <c r="L3429" t="str">
        <f>IF($A3429="","",VLOOKUP($A3429,DADOS!F:O,6,FALSE))</f>
        <v/>
      </c>
      <c r="M3429" t="str">
        <f>IF(A3429="","",IF(L3429="","",IF((L3429-K3429)*J3429*$E3429/$D3429/1000&lt;0.2,"&lt;0,2",ROUND((L3429-K3429)*J3429*$E3429/$D3429/1000,2))))</f>
        <v/>
      </c>
      <c r="P3429" t="str">
        <f>IF($A3429="","",VLOOKUP($A3429,DADOS!F:O,5,FALSE))</f>
        <v/>
      </c>
      <c r="Q3429" t="str">
        <f>IF(A3429="","",IF(P3429="","",IF((P3429-O3429)*N3429*$E3429/$D3429/1000&lt;0.2,"&lt;0,2",ROUND((P3429-O3429)*N3429*$E3429/$D3429/1000,2))))</f>
        <v/>
      </c>
      <c r="T3429" t="str">
        <f>IF($A3429="","",VLOOKUP($A3429,DADOS!F:O,4,FALSE))</f>
        <v/>
      </c>
      <c r="U3429" t="str">
        <f>IF(A3429="","",IF(T3429="","",IF((T3429-S3429)*R3429*$E3429/$D3429/1000&lt;0.2,"&lt;0,2",ROUND((T3429-S3429)*R3429*$E3429/$D3429/1000,2))))</f>
        <v/>
      </c>
      <c r="X3429" t="str">
        <f>IF($A3429="","",VLOOKUP($A3429,DADOS!F:O,9,FALSE))</f>
        <v/>
      </c>
      <c r="Y3429" t="str">
        <f>IF(A3429="","",IF(X3429="","",IF((X3429-W3429)*V3429*$E3429/$D3429&lt;1,"&lt;1",ROUND((X3429-W3429)*V3429*$E3429/$D3429,2))))</f>
        <v/>
      </c>
      <c r="AB3429" t="str">
        <f>IF($A3429="","",VLOOKUP($A3429,DADOS!F:O,7,FALSE))</f>
        <v/>
      </c>
      <c r="AC3429" t="str">
        <f>IF(A3429="","",IF(AB3429="","",IF((AB3429-AA3429)*Z3429*$E3429/$D3429&lt;1,"&lt;1",ROUND((AB3429-AA3429)*Z3429*$E3429/$D3429,2))))</f>
        <v/>
      </c>
      <c r="AF3429" t="str">
        <f>IF($A3429="","",VLOOKUP($A3429,DADOS!F:O,10,FALSE))</f>
        <v/>
      </c>
      <c r="AG3429" t="str">
        <f>IF(A3429="","",IF(AF3429="","",IF((AF3429-AE3429)*AD3429*$E3429/$D3429&lt;1,"&lt;1",ROUND((AF3429-AE3429)*AD3429*$E3429/$D3429,2))))</f>
        <v/>
      </c>
      <c r="AJ3429" t="str">
        <f>IF($A3429="","",VLOOKUP($A3429,DADOS!F:O,8,FALSE))</f>
        <v/>
      </c>
      <c r="AK3429" t="str">
        <f>IF(A3429="","",IF(AJ3429="","",IF((AJ3429-AI3429)*AH3429*$E3429/$D3429&lt;1,"&lt;1",ROUND((AJ3429-AI3429)*AH3429*$E3429/$D3429,2))))</f>
        <v/>
      </c>
      <c r="AN3429" t="str">
        <f>IF($A3429="","",VLOOKUP($A3429,DADOS!F:O,2,FALSE))</f>
        <v/>
      </c>
      <c r="AO3429" t="str">
        <f>IF(A3429="","",IF(AN3429="","",IF((AN3429-AM3429)*AL3429*$E3429/$D3429/1000&lt;0.2,"&lt;0,2",ROUND((AN3429-AM3429)*AL3429*$E3429/$D3429/1000,2))))</f>
        <v/>
      </c>
      <c r="AQ3429">
        <v>0</v>
      </c>
      <c r="AR3429" t="str">
        <f>IF($A3429="","",VLOOKUP($A3429,DADOS!F:P,11,FALSE))</f>
        <v/>
      </c>
      <c r="AS3429" t="str">
        <f>IF(E3429="","",IF(AQ3429="","",IF(AR3429="","",IF((AR3429-AQ3429)*AP3429*$E3429/$D3429&lt;1,"&lt;1",ROUND((AR3429-AQ3429)*AP3429*$E3429/$D3429,2)))))</f>
        <v/>
      </c>
      <c r="AV3429" t="str">
        <f>IF(A3429="","",VLOOKUP(A3429,DADOS!F:R,12,FALSE))</f>
        <v/>
      </c>
      <c r="AW3429" t="str">
        <f>IF(A3429="","",IF(AU3429="","",IF(AV3429="","",IF((AV3429-AU3429)*AT3429*$E3429/$D3429&lt;1,"&lt;1",ROUND((AV3429-AU3429)*AT3429*$E3429/$D3429,2)))))</f>
        <v/>
      </c>
      <c r="AZ3429" t="str">
        <f>IF($A3429="","",VLOOKUP($A3429,DADOS!F:R,13,FALSE))</f>
        <v/>
      </c>
      <c r="BA3429" t="str">
        <f>IF(A3429="","",IF(AY3429="","",IF(AZ3429="","",IF((AZ3429-AY3429)*AX3429*$E3429/$D3429&lt;1,"&lt;1",ROUND((AZ3429-AY3429)*AX3429*$E3429/$D3429,2)))))</f>
        <v/>
      </c>
    </row>
    <row r="3430">
      <c r="B3430" t="str">
        <f>IF(A3430="","",A3430&amp;"/20")</f>
        <v/>
      </c>
      <c r="H3430" t="str">
        <f>IF($A3430="","",VLOOKUP($A3430,DADOS!F:O,3,FALSE))</f>
        <v/>
      </c>
      <c r="I3430" t="str">
        <f>IF(A3430="","",IF(H3430="","",IF((H3430-G3430)*F3430*$E3430/$D3430/1000&lt;0.2,"&lt;0,2",ROUND((H3430-G3430)*F3430*$E3430/$D3430/1000,2))))</f>
        <v/>
      </c>
      <c r="L3430" t="str">
        <f>IF($A3430="","",VLOOKUP($A3430,DADOS!F:O,6,FALSE))</f>
        <v/>
      </c>
      <c r="M3430" t="str">
        <f>IF(A3430="","",IF(L3430="","",IF((L3430-K3430)*J3430*$E3430/$D3430/1000&lt;0.2,"&lt;0,2",ROUND((L3430-K3430)*J3430*$E3430/$D3430/1000,2))))</f>
        <v/>
      </c>
      <c r="P3430" t="str">
        <f>IF($A3430="","",VLOOKUP($A3430,DADOS!F:O,5,FALSE))</f>
        <v/>
      </c>
      <c r="Q3430" t="str">
        <f>IF(A3430="","",IF(P3430="","",IF((P3430-O3430)*N3430*$E3430/$D3430/1000&lt;0.2,"&lt;0,2",ROUND((P3430-O3430)*N3430*$E3430/$D3430/1000,2))))</f>
        <v/>
      </c>
      <c r="T3430" t="str">
        <f>IF($A3430="","",VLOOKUP($A3430,DADOS!F:O,4,FALSE))</f>
        <v/>
      </c>
      <c r="U3430" t="str">
        <f>IF(A3430="","",IF(T3430="","",IF((T3430-S3430)*R3430*$E3430/$D3430/1000&lt;0.2,"&lt;0,2",ROUND((T3430-S3430)*R3430*$E3430/$D3430/1000,2))))</f>
        <v/>
      </c>
      <c r="X3430" t="str">
        <f>IF($A3430="","",VLOOKUP($A3430,DADOS!F:O,9,FALSE))</f>
        <v/>
      </c>
      <c r="Y3430" t="str">
        <f>IF(A3430="","",IF(X3430="","",IF((X3430-W3430)*V3430*$E3430/$D3430&lt;1,"&lt;1",ROUND((X3430-W3430)*V3430*$E3430/$D3430,2))))</f>
        <v/>
      </c>
      <c r="AB3430" t="str">
        <f>IF($A3430="","",VLOOKUP($A3430,DADOS!F:O,7,FALSE))</f>
        <v/>
      </c>
      <c r="AC3430" t="str">
        <f>IF(A3430="","",IF(AB3430="","",IF((AB3430-AA3430)*Z3430*$E3430/$D3430&lt;1,"&lt;1",ROUND((AB3430-AA3430)*Z3430*$E3430/$D3430,2))))</f>
        <v/>
      </c>
      <c r="AF3430" t="str">
        <f>IF($A3430="","",VLOOKUP($A3430,DADOS!F:O,10,FALSE))</f>
        <v/>
      </c>
      <c r="AG3430" t="str">
        <f>IF(A3430="","",IF(AF3430="","",IF((AF3430-AE3430)*AD3430*$E3430/$D3430&lt;1,"&lt;1",ROUND((AF3430-AE3430)*AD3430*$E3430/$D3430,2))))</f>
        <v/>
      </c>
      <c r="AJ3430" t="str">
        <f>IF($A3430="","",VLOOKUP($A3430,DADOS!F:O,8,FALSE))</f>
        <v/>
      </c>
      <c r="AK3430" t="str">
        <f>IF(A3430="","",IF(AJ3430="","",IF((AJ3430-AI3430)*AH3430*$E3430/$D3430&lt;1,"&lt;1",ROUND((AJ3430-AI3430)*AH3430*$E3430/$D3430,2))))</f>
        <v/>
      </c>
      <c r="AN3430" t="str">
        <f>IF($A3430="","",VLOOKUP($A3430,DADOS!F:O,2,FALSE))</f>
        <v/>
      </c>
      <c r="AO3430" t="str">
        <f>IF(A3430="","",IF(AN3430="","",IF((AN3430-AM3430)*AL3430*$E3430/$D3430/1000&lt;0.2,"&lt;0,2",ROUND((AN3430-AM3430)*AL3430*$E3430/$D3430/1000,2))))</f>
        <v/>
      </c>
      <c r="AQ3430">
        <v>0</v>
      </c>
      <c r="AR3430" t="str">
        <f>IF($A3430="","",VLOOKUP($A3430,DADOS!F:P,11,FALSE))</f>
        <v/>
      </c>
      <c r="AS3430" t="str">
        <f>IF(E3430="","",IF(AQ3430="","",IF(AR3430="","",IF((AR3430-AQ3430)*AP3430*$E3430/$D3430&lt;1,"&lt;1",ROUND((AR3430-AQ3430)*AP3430*$E3430/$D3430,2)))))</f>
        <v/>
      </c>
      <c r="AV3430" t="str">
        <f>IF(A3430="","",VLOOKUP(A3430,DADOS!F:R,12,FALSE))</f>
        <v/>
      </c>
      <c r="AW3430" t="str">
        <f>IF(A3430="","",IF(AU3430="","",IF(AV3430="","",IF((AV3430-AU3430)*AT3430*$E3430/$D3430&lt;1,"&lt;1",ROUND((AV3430-AU3430)*AT3430*$E3430/$D3430,2)))))</f>
        <v/>
      </c>
      <c r="AZ3430" t="str">
        <f>IF($A3430="","",VLOOKUP($A3430,DADOS!F:R,13,FALSE))</f>
        <v/>
      </c>
      <c r="BA3430" t="str">
        <f>IF(A3430="","",IF(AY3430="","",IF(AZ3430="","",IF((AZ3430-AY3430)*AX3430*$E3430/$D3430&lt;1,"&lt;1",ROUND((AZ3430-AY3430)*AX3430*$E3430/$D3430,2)))))</f>
        <v/>
      </c>
    </row>
    <row r="3431">
      <c r="B3431" t="str">
        <f>IF(A3431="","",A3431&amp;"/20")</f>
        <v/>
      </c>
      <c r="H3431" t="str">
        <f>IF($A3431="","",VLOOKUP($A3431,DADOS!F:O,3,FALSE))</f>
        <v/>
      </c>
      <c r="I3431" t="str">
        <f>IF(A3431="","",IF(H3431="","",IF((H3431-G3431)*F3431*$E3431/$D3431/1000&lt;0.2,"&lt;0,2",ROUND((H3431-G3431)*F3431*$E3431/$D3431/1000,2))))</f>
        <v/>
      </c>
      <c r="L3431" t="str">
        <f>IF($A3431="","",VLOOKUP($A3431,DADOS!F:O,6,FALSE))</f>
        <v/>
      </c>
      <c r="M3431" t="str">
        <f>IF(A3431="","",IF(L3431="","",IF((L3431-K3431)*J3431*$E3431/$D3431/1000&lt;0.2,"&lt;0,2",ROUND((L3431-K3431)*J3431*$E3431/$D3431/1000,2))))</f>
        <v/>
      </c>
      <c r="P3431" t="str">
        <f>IF($A3431="","",VLOOKUP($A3431,DADOS!F:O,5,FALSE))</f>
        <v/>
      </c>
      <c r="Q3431" t="str">
        <f>IF(A3431="","",IF(P3431="","",IF((P3431-O3431)*N3431*$E3431/$D3431/1000&lt;0.2,"&lt;0,2",ROUND((P3431-O3431)*N3431*$E3431/$D3431/1000,2))))</f>
        <v/>
      </c>
      <c r="T3431" t="str">
        <f>IF($A3431="","",VLOOKUP($A3431,DADOS!F:O,4,FALSE))</f>
        <v/>
      </c>
      <c r="U3431" t="str">
        <f>IF(A3431="","",IF(T3431="","",IF((T3431-S3431)*R3431*$E3431/$D3431/1000&lt;0.2,"&lt;0,2",ROUND((T3431-S3431)*R3431*$E3431/$D3431/1000,2))))</f>
        <v/>
      </c>
      <c r="X3431" t="str">
        <f>IF($A3431="","",VLOOKUP($A3431,DADOS!F:O,9,FALSE))</f>
        <v/>
      </c>
      <c r="Y3431" t="str">
        <f>IF(A3431="","",IF(X3431="","",IF((X3431-W3431)*V3431*$E3431/$D3431&lt;1,"&lt;1",ROUND((X3431-W3431)*V3431*$E3431/$D3431,2))))</f>
        <v/>
      </c>
      <c r="AB3431" t="str">
        <f>IF($A3431="","",VLOOKUP($A3431,DADOS!F:O,7,FALSE))</f>
        <v/>
      </c>
      <c r="AC3431" t="str">
        <f>IF(A3431="","",IF(AB3431="","",IF((AB3431-AA3431)*Z3431*$E3431/$D3431&lt;1,"&lt;1",ROUND((AB3431-AA3431)*Z3431*$E3431/$D3431,2))))</f>
        <v/>
      </c>
      <c r="AF3431" t="str">
        <f>IF($A3431="","",VLOOKUP($A3431,DADOS!F:O,10,FALSE))</f>
        <v/>
      </c>
      <c r="AG3431" t="str">
        <f>IF(A3431="","",IF(AF3431="","",IF((AF3431-AE3431)*AD3431*$E3431/$D3431&lt;1,"&lt;1",ROUND((AF3431-AE3431)*AD3431*$E3431/$D3431,2))))</f>
        <v/>
      </c>
      <c r="AJ3431" t="str">
        <f>IF($A3431="","",VLOOKUP($A3431,DADOS!F:O,8,FALSE))</f>
        <v/>
      </c>
      <c r="AK3431" t="str">
        <f>IF(A3431="","",IF(AJ3431="","",IF((AJ3431-AI3431)*AH3431*$E3431/$D3431&lt;1,"&lt;1",ROUND((AJ3431-AI3431)*AH3431*$E3431/$D3431,2))))</f>
        <v/>
      </c>
      <c r="AN3431" t="str">
        <f>IF($A3431="","",VLOOKUP($A3431,DADOS!F:O,2,FALSE))</f>
        <v/>
      </c>
      <c r="AO3431" t="str">
        <f>IF(A3431="","",IF(AN3431="","",IF((AN3431-AM3431)*AL3431*$E3431/$D3431/1000&lt;0.2,"&lt;0,2",ROUND((AN3431-AM3431)*AL3431*$E3431/$D3431/1000,2))))</f>
        <v/>
      </c>
      <c r="AQ3431">
        <v>0</v>
      </c>
      <c r="AR3431" t="str">
        <f>IF($A3431="","",VLOOKUP($A3431,DADOS!F:P,11,FALSE))</f>
        <v/>
      </c>
      <c r="AS3431" t="str">
        <f>IF(E3431="","",IF(AQ3431="","",IF(AR3431="","",IF((AR3431-AQ3431)*AP3431*$E3431/$D3431&lt;1,"&lt;1",ROUND((AR3431-AQ3431)*AP3431*$E3431/$D3431,2)))))</f>
        <v/>
      </c>
      <c r="AV3431" t="str">
        <f>IF(A3431="","",VLOOKUP(A3431,DADOS!F:R,12,FALSE))</f>
        <v/>
      </c>
      <c r="AW3431" t="str">
        <f>IF(A3431="","",IF(AU3431="","",IF(AV3431="","",IF((AV3431-AU3431)*AT3431*$E3431/$D3431&lt;1,"&lt;1",ROUND((AV3431-AU3431)*AT3431*$E3431/$D3431,2)))))</f>
        <v/>
      </c>
      <c r="AZ3431" t="str">
        <f>IF($A3431="","",VLOOKUP($A3431,DADOS!F:R,13,FALSE))</f>
        <v/>
      </c>
      <c r="BA3431" t="str">
        <f>IF(A3431="","",IF(AY3431="","",IF(AZ3431="","",IF((AZ3431-AY3431)*AX3431*$E3431/$D3431&lt;1,"&lt;1",ROUND((AZ3431-AY3431)*AX3431*$E3431/$D3431,2)))))</f>
        <v/>
      </c>
    </row>
    <row r="3432">
      <c r="B3432" t="str">
        <f>IF(A3432="","",A3432&amp;"/20")</f>
        <v/>
      </c>
      <c r="H3432" t="str">
        <f>IF($A3432="","",VLOOKUP($A3432,DADOS!F:O,3,FALSE))</f>
        <v/>
      </c>
      <c r="I3432" t="str">
        <f>IF(A3432="","",IF(H3432="","",IF((H3432-G3432)*F3432*$E3432/$D3432/1000&lt;0.2,"&lt;0,2",ROUND((H3432-G3432)*F3432*$E3432/$D3432/1000,2))))</f>
        <v/>
      </c>
      <c r="L3432" t="str">
        <f>IF($A3432="","",VLOOKUP($A3432,DADOS!F:O,6,FALSE))</f>
        <v/>
      </c>
      <c r="M3432" t="str">
        <f>IF(A3432="","",IF(L3432="","",IF((L3432-K3432)*J3432*$E3432/$D3432/1000&lt;0.2,"&lt;0,2",ROUND((L3432-K3432)*J3432*$E3432/$D3432/1000,2))))</f>
        <v/>
      </c>
      <c r="P3432" t="str">
        <f>IF($A3432="","",VLOOKUP($A3432,DADOS!F:O,5,FALSE))</f>
        <v/>
      </c>
      <c r="Q3432" t="str">
        <f>IF(A3432="","",IF(P3432="","",IF((P3432-O3432)*N3432*$E3432/$D3432/1000&lt;0.2,"&lt;0,2",ROUND((P3432-O3432)*N3432*$E3432/$D3432/1000,2))))</f>
        <v/>
      </c>
      <c r="T3432" t="str">
        <f>IF($A3432="","",VLOOKUP($A3432,DADOS!F:O,4,FALSE))</f>
        <v/>
      </c>
      <c r="U3432" t="str">
        <f>IF(A3432="","",IF(T3432="","",IF((T3432-S3432)*R3432*$E3432/$D3432/1000&lt;0.2,"&lt;0,2",ROUND((T3432-S3432)*R3432*$E3432/$D3432/1000,2))))</f>
        <v/>
      </c>
      <c r="X3432" t="str">
        <f>IF($A3432="","",VLOOKUP($A3432,DADOS!F:O,9,FALSE))</f>
        <v/>
      </c>
      <c r="Y3432" t="str">
        <f>IF(A3432="","",IF(X3432="","",IF((X3432-W3432)*V3432*$E3432/$D3432&lt;1,"&lt;1",ROUND((X3432-W3432)*V3432*$E3432/$D3432,2))))</f>
        <v/>
      </c>
      <c r="AB3432" t="str">
        <f>IF($A3432="","",VLOOKUP($A3432,DADOS!F:O,7,FALSE))</f>
        <v/>
      </c>
      <c r="AC3432" t="str">
        <f>IF(A3432="","",IF(AB3432="","",IF((AB3432-AA3432)*Z3432*$E3432/$D3432&lt;1,"&lt;1",ROUND((AB3432-AA3432)*Z3432*$E3432/$D3432,2))))</f>
        <v/>
      </c>
      <c r="AF3432" t="str">
        <f>IF($A3432="","",VLOOKUP($A3432,DADOS!F:O,10,FALSE))</f>
        <v/>
      </c>
      <c r="AG3432" t="str">
        <f>IF(A3432="","",IF(AF3432="","",IF((AF3432-AE3432)*AD3432*$E3432/$D3432&lt;1,"&lt;1",ROUND((AF3432-AE3432)*AD3432*$E3432/$D3432,2))))</f>
        <v/>
      </c>
      <c r="AJ3432" t="str">
        <f>IF($A3432="","",VLOOKUP($A3432,DADOS!F:O,8,FALSE))</f>
        <v/>
      </c>
      <c r="AK3432" t="str">
        <f>IF(A3432="","",IF(AJ3432="","",IF((AJ3432-AI3432)*AH3432*$E3432/$D3432&lt;1,"&lt;1",ROUND((AJ3432-AI3432)*AH3432*$E3432/$D3432,2))))</f>
        <v/>
      </c>
      <c r="AN3432" t="str">
        <f>IF($A3432="","",VLOOKUP($A3432,DADOS!F:O,2,FALSE))</f>
        <v/>
      </c>
      <c r="AO3432" t="str">
        <f>IF(A3432="","",IF(AN3432="","",IF((AN3432-AM3432)*AL3432*$E3432/$D3432/1000&lt;0.2,"&lt;0,2",ROUND((AN3432-AM3432)*AL3432*$E3432/$D3432/1000,2))))</f>
        <v/>
      </c>
      <c r="AQ3432">
        <v>0</v>
      </c>
      <c r="AR3432" t="str">
        <f>IF($A3432="","",VLOOKUP($A3432,DADOS!F:P,11,FALSE))</f>
        <v/>
      </c>
      <c r="AS3432" t="str">
        <f>IF(E3432="","",IF(AQ3432="","",IF(AR3432="","",IF((AR3432-AQ3432)*AP3432*$E3432/$D3432&lt;1,"&lt;1",ROUND((AR3432-AQ3432)*AP3432*$E3432/$D3432,2)))))</f>
        <v/>
      </c>
      <c r="AV3432" t="str">
        <f>IF(A3432="","",VLOOKUP(A3432,DADOS!F:R,12,FALSE))</f>
        <v/>
      </c>
      <c r="AW3432" t="str">
        <f>IF(A3432="","",IF(AU3432="","",IF(AV3432="","",IF((AV3432-AU3432)*AT3432*$E3432/$D3432&lt;1,"&lt;1",ROUND((AV3432-AU3432)*AT3432*$E3432/$D3432,2)))))</f>
        <v/>
      </c>
      <c r="AZ3432" t="str">
        <f>IF($A3432="","",VLOOKUP($A3432,DADOS!F:R,13,FALSE))</f>
        <v/>
      </c>
      <c r="BA3432" t="str">
        <f>IF(A3432="","",IF(AY3432="","",IF(AZ3432="","",IF((AZ3432-AY3432)*AX3432*$E3432/$D3432&lt;1,"&lt;1",ROUND((AZ3432-AY3432)*AX3432*$E3432/$D3432,2)))))</f>
        <v/>
      </c>
    </row>
    <row r="3433">
      <c r="B3433" t="str">
        <f>IF(A3433="","",A3433&amp;"/20")</f>
        <v/>
      </c>
      <c r="H3433" t="str">
        <f>IF($A3433="","",VLOOKUP($A3433,DADOS!F:O,3,FALSE))</f>
        <v/>
      </c>
      <c r="I3433" t="str">
        <f>IF(A3433="","",IF(H3433="","",IF((H3433-G3433)*F3433*$E3433/$D3433/1000&lt;0.2,"&lt;0,2",ROUND((H3433-G3433)*F3433*$E3433/$D3433/1000,2))))</f>
        <v/>
      </c>
      <c r="L3433" t="str">
        <f>IF($A3433="","",VLOOKUP($A3433,DADOS!F:O,6,FALSE))</f>
        <v/>
      </c>
      <c r="M3433" t="str">
        <f>IF(A3433="","",IF(L3433="","",IF((L3433-K3433)*J3433*$E3433/$D3433/1000&lt;0.2,"&lt;0,2",ROUND((L3433-K3433)*J3433*$E3433/$D3433/1000,2))))</f>
        <v/>
      </c>
      <c r="P3433" t="str">
        <f>IF($A3433="","",VLOOKUP($A3433,DADOS!F:O,5,FALSE))</f>
        <v/>
      </c>
      <c r="Q3433" t="str">
        <f>IF(A3433="","",IF(P3433="","",IF((P3433-O3433)*N3433*$E3433/$D3433/1000&lt;0.2,"&lt;0,2",ROUND((P3433-O3433)*N3433*$E3433/$D3433/1000,2))))</f>
        <v/>
      </c>
      <c r="T3433" t="str">
        <f>IF($A3433="","",VLOOKUP($A3433,DADOS!F:O,4,FALSE))</f>
        <v/>
      </c>
      <c r="U3433" t="str">
        <f>IF(A3433="","",IF(T3433="","",IF((T3433-S3433)*R3433*$E3433/$D3433/1000&lt;0.2,"&lt;0,2",ROUND((T3433-S3433)*R3433*$E3433/$D3433/1000,2))))</f>
        <v/>
      </c>
      <c r="X3433" t="str">
        <f>IF($A3433="","",VLOOKUP($A3433,DADOS!F:O,9,FALSE))</f>
        <v/>
      </c>
      <c r="Y3433" t="str">
        <f>IF(A3433="","",IF(X3433="","",IF((X3433-W3433)*V3433*$E3433/$D3433&lt;1,"&lt;1",ROUND((X3433-W3433)*V3433*$E3433/$D3433,2))))</f>
        <v/>
      </c>
      <c r="AB3433" t="str">
        <f>IF($A3433="","",VLOOKUP($A3433,DADOS!F:O,7,FALSE))</f>
        <v/>
      </c>
      <c r="AC3433" t="str">
        <f>IF(A3433="","",IF(AB3433="","",IF((AB3433-AA3433)*Z3433*$E3433/$D3433&lt;1,"&lt;1",ROUND((AB3433-AA3433)*Z3433*$E3433/$D3433,2))))</f>
        <v/>
      </c>
      <c r="AF3433" t="str">
        <f>IF($A3433="","",VLOOKUP($A3433,DADOS!F:O,10,FALSE))</f>
        <v/>
      </c>
      <c r="AG3433" t="str">
        <f>IF(A3433="","",IF(AF3433="","",IF((AF3433-AE3433)*AD3433*$E3433/$D3433&lt;1,"&lt;1",ROUND((AF3433-AE3433)*AD3433*$E3433/$D3433,2))))</f>
        <v/>
      </c>
      <c r="AJ3433" t="str">
        <f>IF($A3433="","",VLOOKUP($A3433,DADOS!F:O,8,FALSE))</f>
        <v/>
      </c>
      <c r="AK3433" t="str">
        <f>IF(A3433="","",IF(AJ3433="","",IF((AJ3433-AI3433)*AH3433*$E3433/$D3433&lt;1,"&lt;1",ROUND((AJ3433-AI3433)*AH3433*$E3433/$D3433,2))))</f>
        <v/>
      </c>
      <c r="AN3433" t="str">
        <f>IF($A3433="","",VLOOKUP($A3433,DADOS!F:O,2,FALSE))</f>
        <v/>
      </c>
      <c r="AO3433" t="str">
        <f>IF(A3433="","",IF(AN3433="","",IF((AN3433-AM3433)*AL3433*$E3433/$D3433/1000&lt;0.2,"&lt;0,2",ROUND((AN3433-AM3433)*AL3433*$E3433/$D3433/1000,2))))</f>
        <v/>
      </c>
      <c r="AQ3433">
        <v>0</v>
      </c>
      <c r="AR3433" t="str">
        <f>IF($A3433="","",VLOOKUP($A3433,DADOS!F:P,11,FALSE))</f>
        <v/>
      </c>
      <c r="AS3433" t="str">
        <f>IF(E3433="","",IF(AQ3433="","",IF(AR3433="","",IF((AR3433-AQ3433)*AP3433*$E3433/$D3433&lt;1,"&lt;1",ROUND((AR3433-AQ3433)*AP3433*$E3433/$D3433,2)))))</f>
        <v/>
      </c>
      <c r="AV3433" t="str">
        <f>IF(A3433="","",VLOOKUP(A3433,DADOS!F:R,12,FALSE))</f>
        <v/>
      </c>
      <c r="AW3433" t="str">
        <f>IF(A3433="","",IF(AU3433="","",IF(AV3433="","",IF((AV3433-AU3433)*AT3433*$E3433/$D3433&lt;1,"&lt;1",ROUND((AV3433-AU3433)*AT3433*$E3433/$D3433,2)))))</f>
        <v/>
      </c>
      <c r="AZ3433" t="str">
        <f>IF($A3433="","",VLOOKUP($A3433,DADOS!F:R,13,FALSE))</f>
        <v/>
      </c>
      <c r="BA3433" t="str">
        <f>IF(A3433="","",IF(AY3433="","",IF(AZ3433="","",IF((AZ3433-AY3433)*AX3433*$E3433/$D3433&lt;1,"&lt;1",ROUND((AZ3433-AY3433)*AX3433*$E3433/$D3433,2)))))</f>
        <v/>
      </c>
    </row>
    <row r="3434">
      <c r="B3434" t="str">
        <f>IF(A3434="","",A3434&amp;"/20")</f>
        <v/>
      </c>
      <c r="H3434" t="str">
        <f>IF($A3434="","",VLOOKUP($A3434,DADOS!F:O,3,FALSE))</f>
        <v/>
      </c>
      <c r="I3434" t="str">
        <f>IF(A3434="","",IF(H3434="","",IF((H3434-G3434)*F3434*$E3434/$D3434/1000&lt;0.2,"&lt;0,2",ROUND((H3434-G3434)*F3434*$E3434/$D3434/1000,2))))</f>
        <v/>
      </c>
      <c r="L3434" t="str">
        <f>IF($A3434="","",VLOOKUP($A3434,DADOS!F:O,6,FALSE))</f>
        <v/>
      </c>
      <c r="M3434" t="str">
        <f>IF(A3434="","",IF(L3434="","",IF((L3434-K3434)*J3434*$E3434/$D3434/1000&lt;0.2,"&lt;0,2",ROUND((L3434-K3434)*J3434*$E3434/$D3434/1000,2))))</f>
        <v/>
      </c>
      <c r="P3434" t="str">
        <f>IF($A3434="","",VLOOKUP($A3434,DADOS!F:O,5,FALSE))</f>
        <v/>
      </c>
      <c r="Q3434" t="str">
        <f>IF(A3434="","",IF(P3434="","",IF((P3434-O3434)*N3434*$E3434/$D3434/1000&lt;0.2,"&lt;0,2",ROUND((P3434-O3434)*N3434*$E3434/$D3434/1000,2))))</f>
        <v/>
      </c>
      <c r="T3434" t="str">
        <f>IF($A3434="","",VLOOKUP($A3434,DADOS!F:O,4,FALSE))</f>
        <v/>
      </c>
      <c r="U3434" t="str">
        <f>IF(A3434="","",IF(T3434="","",IF((T3434-S3434)*R3434*$E3434/$D3434/1000&lt;0.2,"&lt;0,2",ROUND((T3434-S3434)*R3434*$E3434/$D3434/1000,2))))</f>
        <v/>
      </c>
      <c r="X3434" t="str">
        <f>IF($A3434="","",VLOOKUP($A3434,DADOS!F:O,9,FALSE))</f>
        <v/>
      </c>
      <c r="Y3434" t="str">
        <f>IF(A3434="","",IF(X3434="","",IF((X3434-W3434)*V3434*$E3434/$D3434&lt;1,"&lt;1",ROUND((X3434-W3434)*V3434*$E3434/$D3434,2))))</f>
        <v/>
      </c>
      <c r="AB3434" t="str">
        <f>IF($A3434="","",VLOOKUP($A3434,DADOS!F:O,7,FALSE))</f>
        <v/>
      </c>
      <c r="AC3434" t="str">
        <f>IF(A3434="","",IF(AB3434="","",IF((AB3434-AA3434)*Z3434*$E3434/$D3434&lt;1,"&lt;1",ROUND((AB3434-AA3434)*Z3434*$E3434/$D3434,2))))</f>
        <v/>
      </c>
      <c r="AF3434" t="str">
        <f>IF($A3434="","",VLOOKUP($A3434,DADOS!F:O,10,FALSE))</f>
        <v/>
      </c>
      <c r="AG3434" t="str">
        <f>IF(A3434="","",IF(AF3434="","",IF((AF3434-AE3434)*AD3434*$E3434/$D3434&lt;1,"&lt;1",ROUND((AF3434-AE3434)*AD3434*$E3434/$D3434,2))))</f>
        <v/>
      </c>
      <c r="AJ3434" t="str">
        <f>IF($A3434="","",VLOOKUP($A3434,DADOS!F:O,8,FALSE))</f>
        <v/>
      </c>
      <c r="AK3434" t="str">
        <f>IF(A3434="","",IF(AJ3434="","",IF((AJ3434-AI3434)*AH3434*$E3434/$D3434&lt;1,"&lt;1",ROUND((AJ3434-AI3434)*AH3434*$E3434/$D3434,2))))</f>
        <v/>
      </c>
      <c r="AN3434" t="str">
        <f>IF($A3434="","",VLOOKUP($A3434,DADOS!F:O,2,FALSE))</f>
        <v/>
      </c>
      <c r="AO3434" t="str">
        <f>IF(A3434="","",IF(AN3434="","",IF((AN3434-AM3434)*AL3434*$E3434/$D3434/1000&lt;0.2,"&lt;0,2",ROUND((AN3434-AM3434)*AL3434*$E3434/$D3434/1000,2))))</f>
        <v/>
      </c>
      <c r="AQ3434">
        <v>0</v>
      </c>
      <c r="AR3434" t="str">
        <f>IF($A3434="","",VLOOKUP($A3434,DADOS!F:P,11,FALSE))</f>
        <v/>
      </c>
      <c r="AS3434" t="str">
        <f>IF(E3434="","",IF(AQ3434="","",IF(AR3434="","",IF((AR3434-AQ3434)*AP3434*$E3434/$D3434&lt;1,"&lt;1",ROUND((AR3434-AQ3434)*AP3434*$E3434/$D3434,2)))))</f>
        <v/>
      </c>
      <c r="AV3434" t="str">
        <f>IF(A3434="","",VLOOKUP(A3434,DADOS!F:R,12,FALSE))</f>
        <v/>
      </c>
      <c r="AW3434" t="str">
        <f>IF(A3434="","",IF(AU3434="","",IF(AV3434="","",IF((AV3434-AU3434)*AT3434*$E3434/$D3434&lt;1,"&lt;1",ROUND((AV3434-AU3434)*AT3434*$E3434/$D3434,2)))))</f>
        <v/>
      </c>
      <c r="AZ3434" t="str">
        <f>IF($A3434="","",VLOOKUP($A3434,DADOS!F:R,13,FALSE))</f>
        <v/>
      </c>
      <c r="BA3434" t="str">
        <f>IF(A3434="","",IF(AY3434="","",IF(AZ3434="","",IF((AZ3434-AY3434)*AX3434*$E3434/$D3434&lt;1,"&lt;1",ROUND((AZ3434-AY3434)*AX3434*$E3434/$D3434,2)))))</f>
        <v/>
      </c>
    </row>
    <row r="3435">
      <c r="B3435" t="str">
        <f>IF(A3435="","",A3435&amp;"/20")</f>
        <v/>
      </c>
      <c r="H3435" t="str">
        <f>IF($A3435="","",VLOOKUP($A3435,DADOS!F:O,3,FALSE))</f>
        <v/>
      </c>
      <c r="I3435" t="str">
        <f>IF(A3435="","",IF(H3435="","",IF((H3435-G3435)*F3435*$E3435/$D3435/1000&lt;0.2,"&lt;0,2",ROUND((H3435-G3435)*F3435*$E3435/$D3435/1000,2))))</f>
        <v/>
      </c>
      <c r="L3435" t="str">
        <f>IF($A3435="","",VLOOKUP($A3435,DADOS!F:O,6,FALSE))</f>
        <v/>
      </c>
      <c r="M3435" t="str">
        <f>IF(A3435="","",IF(L3435="","",IF((L3435-K3435)*J3435*$E3435/$D3435/1000&lt;0.2,"&lt;0,2",ROUND((L3435-K3435)*J3435*$E3435/$D3435/1000,2))))</f>
        <v/>
      </c>
      <c r="P3435" t="str">
        <f>IF($A3435="","",VLOOKUP($A3435,DADOS!F:O,5,FALSE))</f>
        <v/>
      </c>
      <c r="Q3435" t="str">
        <f>IF(A3435="","",IF(P3435="","",IF((P3435-O3435)*N3435*$E3435/$D3435/1000&lt;0.2,"&lt;0,2",ROUND((P3435-O3435)*N3435*$E3435/$D3435/1000,2))))</f>
        <v/>
      </c>
      <c r="T3435" t="str">
        <f>IF($A3435="","",VLOOKUP($A3435,DADOS!F:O,4,FALSE))</f>
        <v/>
      </c>
      <c r="U3435" t="str">
        <f>IF(A3435="","",IF(T3435="","",IF((T3435-S3435)*R3435*$E3435/$D3435/1000&lt;0.2,"&lt;0,2",ROUND((T3435-S3435)*R3435*$E3435/$D3435/1000,2))))</f>
        <v/>
      </c>
      <c r="X3435" t="str">
        <f>IF($A3435="","",VLOOKUP($A3435,DADOS!F:O,9,FALSE))</f>
        <v/>
      </c>
      <c r="Y3435" t="str">
        <f>IF(A3435="","",IF(X3435="","",IF((X3435-W3435)*V3435*$E3435/$D3435&lt;1,"&lt;1",ROUND((X3435-W3435)*V3435*$E3435/$D3435,2))))</f>
        <v/>
      </c>
      <c r="AB3435" t="str">
        <f>IF($A3435="","",VLOOKUP($A3435,DADOS!F:O,7,FALSE))</f>
        <v/>
      </c>
      <c r="AC3435" t="str">
        <f>IF(A3435="","",IF(AB3435="","",IF((AB3435-AA3435)*Z3435*$E3435/$D3435&lt;1,"&lt;1",ROUND((AB3435-AA3435)*Z3435*$E3435/$D3435,2))))</f>
        <v/>
      </c>
      <c r="AF3435" t="str">
        <f>IF($A3435="","",VLOOKUP($A3435,DADOS!F:O,10,FALSE))</f>
        <v/>
      </c>
      <c r="AG3435" t="str">
        <f>IF(A3435="","",IF(AF3435="","",IF((AF3435-AE3435)*AD3435*$E3435/$D3435&lt;1,"&lt;1",ROUND((AF3435-AE3435)*AD3435*$E3435/$D3435,2))))</f>
        <v/>
      </c>
      <c r="AJ3435" t="str">
        <f>IF($A3435="","",VLOOKUP($A3435,DADOS!F:O,8,FALSE))</f>
        <v/>
      </c>
      <c r="AK3435" t="str">
        <f>IF(A3435="","",IF(AJ3435="","",IF((AJ3435-AI3435)*AH3435*$E3435/$D3435&lt;1,"&lt;1",ROUND((AJ3435-AI3435)*AH3435*$E3435/$D3435,2))))</f>
        <v/>
      </c>
      <c r="AN3435" t="str">
        <f>IF($A3435="","",VLOOKUP($A3435,DADOS!F:O,2,FALSE))</f>
        <v/>
      </c>
      <c r="AO3435" t="str">
        <f>IF(A3435="","",IF(AN3435="","",IF((AN3435-AM3435)*AL3435*$E3435/$D3435/1000&lt;0.2,"&lt;0,2",ROUND((AN3435-AM3435)*AL3435*$E3435/$D3435/1000,2))))</f>
        <v/>
      </c>
      <c r="AQ3435">
        <v>0</v>
      </c>
      <c r="AR3435" t="str">
        <f>IF($A3435="","",VLOOKUP($A3435,DADOS!F:P,11,FALSE))</f>
        <v/>
      </c>
      <c r="AS3435" t="str">
        <f>IF(E3435="","",IF(AQ3435="","",IF(AR3435="","",IF((AR3435-AQ3435)*AP3435*$E3435/$D3435&lt;1,"&lt;1",ROUND((AR3435-AQ3435)*AP3435*$E3435/$D3435,2)))))</f>
        <v/>
      </c>
      <c r="AV3435" t="str">
        <f>IF(A3435="","",VLOOKUP(A3435,DADOS!F:R,12,FALSE))</f>
        <v/>
      </c>
      <c r="AW3435" t="str">
        <f>IF(A3435="","",IF(AU3435="","",IF(AV3435="","",IF((AV3435-AU3435)*AT3435*$E3435/$D3435&lt;1,"&lt;1",ROUND((AV3435-AU3435)*AT3435*$E3435/$D3435,2)))))</f>
        <v/>
      </c>
      <c r="AZ3435" t="str">
        <f>IF($A3435="","",VLOOKUP($A3435,DADOS!F:R,13,FALSE))</f>
        <v/>
      </c>
      <c r="BA3435" t="str">
        <f>IF(A3435="","",IF(AY3435="","",IF(AZ3435="","",IF((AZ3435-AY3435)*AX3435*$E3435/$D3435&lt;1,"&lt;1",ROUND((AZ3435-AY3435)*AX3435*$E3435/$D3435,2)))))</f>
        <v/>
      </c>
    </row>
    <row r="3436">
      <c r="B3436" t="str">
        <f>IF(A3436="","",A3436&amp;"/20")</f>
        <v/>
      </c>
      <c r="H3436" t="str">
        <f>IF($A3436="","",VLOOKUP($A3436,DADOS!F:O,3,FALSE))</f>
        <v/>
      </c>
      <c r="I3436" t="str">
        <f>IF(A3436="","",IF(H3436="","",IF((H3436-G3436)*F3436*$E3436/$D3436/1000&lt;0.2,"&lt;0,2",ROUND((H3436-G3436)*F3436*$E3436/$D3436/1000,2))))</f>
        <v/>
      </c>
      <c r="L3436" t="str">
        <f>IF($A3436="","",VLOOKUP($A3436,DADOS!F:O,6,FALSE))</f>
        <v/>
      </c>
      <c r="M3436" t="str">
        <f>IF(A3436="","",IF(L3436="","",IF((L3436-K3436)*J3436*$E3436/$D3436/1000&lt;0.2,"&lt;0,2",ROUND((L3436-K3436)*J3436*$E3436/$D3436/1000,2))))</f>
        <v/>
      </c>
      <c r="P3436" t="str">
        <f>IF($A3436="","",VLOOKUP($A3436,DADOS!F:O,5,FALSE))</f>
        <v/>
      </c>
      <c r="Q3436" t="str">
        <f>IF(A3436="","",IF(P3436="","",IF((P3436-O3436)*N3436*$E3436/$D3436/1000&lt;0.2,"&lt;0,2",ROUND((P3436-O3436)*N3436*$E3436/$D3436/1000,2))))</f>
        <v/>
      </c>
      <c r="T3436" t="str">
        <f>IF($A3436="","",VLOOKUP($A3436,DADOS!F:O,4,FALSE))</f>
        <v/>
      </c>
      <c r="U3436" t="str">
        <f>IF(A3436="","",IF(T3436="","",IF((T3436-S3436)*R3436*$E3436/$D3436/1000&lt;0.2,"&lt;0,2",ROUND((T3436-S3436)*R3436*$E3436/$D3436/1000,2))))</f>
        <v/>
      </c>
      <c r="X3436" t="str">
        <f>IF($A3436="","",VLOOKUP($A3436,DADOS!F:O,9,FALSE))</f>
        <v/>
      </c>
      <c r="Y3436" t="str">
        <f>IF(A3436="","",IF(X3436="","",IF((X3436-W3436)*V3436*$E3436/$D3436&lt;1,"&lt;1",ROUND((X3436-W3436)*V3436*$E3436/$D3436,2))))</f>
        <v/>
      </c>
      <c r="AB3436" t="str">
        <f>IF($A3436="","",VLOOKUP($A3436,DADOS!F:O,7,FALSE))</f>
        <v/>
      </c>
      <c r="AC3436" t="str">
        <f>IF(A3436="","",IF(AB3436="","",IF((AB3436-AA3436)*Z3436*$E3436/$D3436&lt;1,"&lt;1",ROUND((AB3436-AA3436)*Z3436*$E3436/$D3436,2))))</f>
        <v/>
      </c>
      <c r="AF3436" t="str">
        <f>IF($A3436="","",VLOOKUP($A3436,DADOS!F:O,10,FALSE))</f>
        <v/>
      </c>
      <c r="AG3436" t="str">
        <f>IF(A3436="","",IF(AF3436="","",IF((AF3436-AE3436)*AD3436*$E3436/$D3436&lt;1,"&lt;1",ROUND((AF3436-AE3436)*AD3436*$E3436/$D3436,2))))</f>
        <v/>
      </c>
      <c r="AJ3436" t="str">
        <f>IF($A3436="","",VLOOKUP($A3436,DADOS!F:O,8,FALSE))</f>
        <v/>
      </c>
      <c r="AK3436" t="str">
        <f>IF(A3436="","",IF(AJ3436="","",IF((AJ3436-AI3436)*AH3436*$E3436/$D3436&lt;1,"&lt;1",ROUND((AJ3436-AI3436)*AH3436*$E3436/$D3436,2))))</f>
        <v/>
      </c>
      <c r="AN3436" t="str">
        <f>IF($A3436="","",VLOOKUP($A3436,DADOS!F:O,2,FALSE))</f>
        <v/>
      </c>
      <c r="AO3436" t="str">
        <f>IF(A3436="","",IF(AN3436="","",IF((AN3436-AM3436)*AL3436*$E3436/$D3436/1000&lt;0.2,"&lt;0,2",ROUND((AN3436-AM3436)*AL3436*$E3436/$D3436/1000,2))))</f>
        <v/>
      </c>
      <c r="AQ3436">
        <v>0</v>
      </c>
      <c r="AR3436" t="str">
        <f>IF($A3436="","",VLOOKUP($A3436,DADOS!F:P,11,FALSE))</f>
        <v/>
      </c>
      <c r="AS3436" t="str">
        <f>IF(E3436="","",IF(AQ3436="","",IF(AR3436="","",IF((AR3436-AQ3436)*AP3436*$E3436/$D3436&lt;1,"&lt;1",ROUND((AR3436-AQ3436)*AP3436*$E3436/$D3436,2)))))</f>
        <v/>
      </c>
      <c r="AV3436" t="str">
        <f>IF(A3436="","",VLOOKUP(A3436,DADOS!F:R,12,FALSE))</f>
        <v/>
      </c>
      <c r="AW3436" t="str">
        <f>IF(A3436="","",IF(AU3436="","",IF(AV3436="","",IF((AV3436-AU3436)*AT3436*$E3436/$D3436&lt;1,"&lt;1",ROUND((AV3436-AU3436)*AT3436*$E3436/$D3436,2)))))</f>
        <v/>
      </c>
      <c r="AZ3436" t="str">
        <f>IF($A3436="","",VLOOKUP($A3436,DADOS!F:R,13,FALSE))</f>
        <v/>
      </c>
      <c r="BA3436" t="str">
        <f>IF(A3436="","",IF(AY3436="","",IF(AZ3436="","",IF((AZ3436-AY3436)*AX3436*$E3436/$D3436&lt;1,"&lt;1",ROUND((AZ3436-AY3436)*AX3436*$E3436/$D3436,2)))))</f>
        <v/>
      </c>
    </row>
    <row r="3437">
      <c r="B3437" t="str">
        <f>IF(A3437="","",A3437&amp;"/20")</f>
        <v/>
      </c>
      <c r="H3437" t="str">
        <f>IF($A3437="","",VLOOKUP($A3437,DADOS!F:O,3,FALSE))</f>
        <v/>
      </c>
      <c r="I3437" t="str">
        <f>IF(A3437="","",IF(H3437="","",IF((H3437-G3437)*F3437*$E3437/$D3437/1000&lt;0.2,"&lt;0,2",ROUND((H3437-G3437)*F3437*$E3437/$D3437/1000,2))))</f>
        <v/>
      </c>
      <c r="L3437" t="str">
        <f>IF($A3437="","",VLOOKUP($A3437,DADOS!F:O,6,FALSE))</f>
        <v/>
      </c>
      <c r="M3437" t="str">
        <f>IF(A3437="","",IF(L3437="","",IF((L3437-K3437)*J3437*$E3437/$D3437/1000&lt;0.2,"&lt;0,2",ROUND((L3437-K3437)*J3437*$E3437/$D3437/1000,2))))</f>
        <v/>
      </c>
      <c r="P3437" t="str">
        <f>IF($A3437="","",VLOOKUP($A3437,DADOS!F:O,5,FALSE))</f>
        <v/>
      </c>
      <c r="Q3437" t="str">
        <f>IF(A3437="","",IF(P3437="","",IF((P3437-O3437)*N3437*$E3437/$D3437/1000&lt;0.2,"&lt;0,2",ROUND((P3437-O3437)*N3437*$E3437/$D3437/1000,2))))</f>
        <v/>
      </c>
      <c r="T3437" t="str">
        <f>IF($A3437="","",VLOOKUP($A3437,DADOS!F:O,4,FALSE))</f>
        <v/>
      </c>
      <c r="U3437" t="str">
        <f>IF(A3437="","",IF(T3437="","",IF((T3437-S3437)*R3437*$E3437/$D3437/1000&lt;0.2,"&lt;0,2",ROUND((T3437-S3437)*R3437*$E3437/$D3437/1000,2))))</f>
        <v/>
      </c>
      <c r="X3437" t="str">
        <f>IF($A3437="","",VLOOKUP($A3437,DADOS!F:O,9,FALSE))</f>
        <v/>
      </c>
      <c r="Y3437" t="str">
        <f>IF(A3437="","",IF(X3437="","",IF((X3437-W3437)*V3437*$E3437/$D3437&lt;1,"&lt;1",ROUND((X3437-W3437)*V3437*$E3437/$D3437,2))))</f>
        <v/>
      </c>
      <c r="AB3437" t="str">
        <f>IF($A3437="","",VLOOKUP($A3437,DADOS!F:O,7,FALSE))</f>
        <v/>
      </c>
      <c r="AC3437" t="str">
        <f>IF(A3437="","",IF(AB3437="","",IF((AB3437-AA3437)*Z3437*$E3437/$D3437&lt;1,"&lt;1",ROUND((AB3437-AA3437)*Z3437*$E3437/$D3437,2))))</f>
        <v/>
      </c>
      <c r="AF3437" t="str">
        <f>IF($A3437="","",VLOOKUP($A3437,DADOS!F:O,10,FALSE))</f>
        <v/>
      </c>
      <c r="AG3437" t="str">
        <f>IF(A3437="","",IF(AF3437="","",IF((AF3437-AE3437)*AD3437*$E3437/$D3437&lt;1,"&lt;1",ROUND((AF3437-AE3437)*AD3437*$E3437/$D3437,2))))</f>
        <v/>
      </c>
      <c r="AJ3437" t="str">
        <f>IF($A3437="","",VLOOKUP($A3437,DADOS!F:O,8,FALSE))</f>
        <v/>
      </c>
      <c r="AK3437" t="str">
        <f>IF(A3437="","",IF(AJ3437="","",IF((AJ3437-AI3437)*AH3437*$E3437/$D3437&lt;1,"&lt;1",ROUND((AJ3437-AI3437)*AH3437*$E3437/$D3437,2))))</f>
        <v/>
      </c>
      <c r="AN3437" t="str">
        <f>IF($A3437="","",VLOOKUP($A3437,DADOS!F:O,2,FALSE))</f>
        <v/>
      </c>
      <c r="AO3437" t="str">
        <f>IF(A3437="","",IF(AN3437="","",IF((AN3437-AM3437)*AL3437*$E3437/$D3437/1000&lt;0.2,"&lt;0,2",ROUND((AN3437-AM3437)*AL3437*$E3437/$D3437/1000,2))))</f>
        <v/>
      </c>
      <c r="AQ3437">
        <v>0</v>
      </c>
      <c r="AR3437" t="str">
        <f>IF($A3437="","",VLOOKUP($A3437,DADOS!F:P,11,FALSE))</f>
        <v/>
      </c>
      <c r="AS3437" t="str">
        <f>IF(E3437="","",IF(AQ3437="","",IF(AR3437="","",IF((AR3437-AQ3437)*AP3437*$E3437/$D3437&lt;1,"&lt;1",ROUND((AR3437-AQ3437)*AP3437*$E3437/$D3437,2)))))</f>
        <v/>
      </c>
      <c r="AV3437" t="str">
        <f>IF(A3437="","",VLOOKUP(A3437,DADOS!F:R,12,FALSE))</f>
        <v/>
      </c>
      <c r="AW3437" t="str">
        <f>IF(A3437="","",IF(AU3437="","",IF(AV3437="","",IF((AV3437-AU3437)*AT3437*$E3437/$D3437&lt;1,"&lt;1",ROUND((AV3437-AU3437)*AT3437*$E3437/$D3437,2)))))</f>
        <v/>
      </c>
      <c r="AZ3437" t="str">
        <f>IF($A3437="","",VLOOKUP($A3437,DADOS!F:R,13,FALSE))</f>
        <v/>
      </c>
      <c r="BA3437" t="str">
        <f>IF(A3437="","",IF(AY3437="","",IF(AZ3437="","",IF((AZ3437-AY3437)*AX3437*$E3437/$D3437&lt;1,"&lt;1",ROUND((AZ3437-AY3437)*AX3437*$E3437/$D3437,2)))))</f>
        <v/>
      </c>
    </row>
    <row r="3438">
      <c r="B3438" t="str">
        <f>IF(A3438="","",A3438&amp;"/20")</f>
        <v/>
      </c>
      <c r="H3438" t="str">
        <f>IF($A3438="","",VLOOKUP($A3438,DADOS!F:O,3,FALSE))</f>
        <v/>
      </c>
      <c r="I3438" t="str">
        <f>IF(A3438="","",IF(H3438="","",IF((H3438-G3438)*F3438*$E3438/$D3438/1000&lt;0.2,"&lt;0,2",ROUND((H3438-G3438)*F3438*$E3438/$D3438/1000,2))))</f>
        <v/>
      </c>
      <c r="L3438" t="str">
        <f>IF($A3438="","",VLOOKUP($A3438,DADOS!F:O,6,FALSE))</f>
        <v/>
      </c>
      <c r="M3438" t="str">
        <f>IF(A3438="","",IF(L3438="","",IF((L3438-K3438)*J3438*$E3438/$D3438/1000&lt;0.2,"&lt;0,2",ROUND((L3438-K3438)*J3438*$E3438/$D3438/1000,2))))</f>
        <v/>
      </c>
      <c r="P3438" t="str">
        <f>IF($A3438="","",VLOOKUP($A3438,DADOS!F:O,5,FALSE))</f>
        <v/>
      </c>
      <c r="Q3438" t="str">
        <f>IF(A3438="","",IF(P3438="","",IF((P3438-O3438)*N3438*$E3438/$D3438/1000&lt;0.2,"&lt;0,2",ROUND((P3438-O3438)*N3438*$E3438/$D3438/1000,2))))</f>
        <v/>
      </c>
      <c r="T3438" t="str">
        <f>IF($A3438="","",VLOOKUP($A3438,DADOS!F:O,4,FALSE))</f>
        <v/>
      </c>
      <c r="U3438" t="str">
        <f>IF(A3438="","",IF(T3438="","",IF((T3438-S3438)*R3438*$E3438/$D3438/1000&lt;0.2,"&lt;0,2",ROUND((T3438-S3438)*R3438*$E3438/$D3438/1000,2))))</f>
        <v/>
      </c>
      <c r="X3438" t="str">
        <f>IF($A3438="","",VLOOKUP($A3438,DADOS!F:O,9,FALSE))</f>
        <v/>
      </c>
      <c r="Y3438" t="str">
        <f>IF(A3438="","",IF(X3438="","",IF((X3438-W3438)*V3438*$E3438/$D3438&lt;1,"&lt;1",ROUND((X3438-W3438)*V3438*$E3438/$D3438,2))))</f>
        <v/>
      </c>
      <c r="AB3438" t="str">
        <f>IF($A3438="","",VLOOKUP($A3438,DADOS!F:O,7,FALSE))</f>
        <v/>
      </c>
      <c r="AC3438" t="str">
        <f>IF(A3438="","",IF(AB3438="","",IF((AB3438-AA3438)*Z3438*$E3438/$D3438&lt;1,"&lt;1",ROUND((AB3438-AA3438)*Z3438*$E3438/$D3438,2))))</f>
        <v/>
      </c>
      <c r="AF3438" t="str">
        <f>IF($A3438="","",VLOOKUP($A3438,DADOS!F:O,10,FALSE))</f>
        <v/>
      </c>
      <c r="AG3438" t="str">
        <f>IF(A3438="","",IF(AF3438="","",IF((AF3438-AE3438)*AD3438*$E3438/$D3438&lt;1,"&lt;1",ROUND((AF3438-AE3438)*AD3438*$E3438/$D3438,2))))</f>
        <v/>
      </c>
      <c r="AJ3438" t="str">
        <f>IF($A3438="","",VLOOKUP($A3438,DADOS!F:O,8,FALSE))</f>
        <v/>
      </c>
      <c r="AK3438" t="str">
        <f>IF(A3438="","",IF(AJ3438="","",IF((AJ3438-AI3438)*AH3438*$E3438/$D3438&lt;1,"&lt;1",ROUND((AJ3438-AI3438)*AH3438*$E3438/$D3438,2))))</f>
        <v/>
      </c>
      <c r="AN3438" t="str">
        <f>IF($A3438="","",VLOOKUP($A3438,DADOS!F:O,2,FALSE))</f>
        <v/>
      </c>
      <c r="AO3438" t="str">
        <f>IF(A3438="","",IF(AN3438="","",IF((AN3438-AM3438)*AL3438*$E3438/$D3438/1000&lt;0.2,"&lt;0,2",ROUND((AN3438-AM3438)*AL3438*$E3438/$D3438/1000,2))))</f>
        <v/>
      </c>
      <c r="AQ3438">
        <v>0</v>
      </c>
      <c r="AR3438" t="str">
        <f>IF($A3438="","",VLOOKUP($A3438,DADOS!F:P,11,FALSE))</f>
        <v/>
      </c>
      <c r="AS3438" t="str">
        <f>IF(E3438="","",IF(AQ3438="","",IF(AR3438="","",IF((AR3438-AQ3438)*AP3438*$E3438/$D3438&lt;1,"&lt;1",ROUND((AR3438-AQ3438)*AP3438*$E3438/$D3438,2)))))</f>
        <v/>
      </c>
      <c r="AV3438" t="str">
        <f>IF(A3438="","",VLOOKUP(A3438,DADOS!F:R,12,FALSE))</f>
        <v/>
      </c>
      <c r="AW3438" t="str">
        <f>IF(A3438="","",IF(AU3438="","",IF(AV3438="","",IF((AV3438-AU3438)*AT3438*$E3438/$D3438&lt;1,"&lt;1",ROUND((AV3438-AU3438)*AT3438*$E3438/$D3438,2)))))</f>
        <v/>
      </c>
      <c r="AZ3438" t="str">
        <f>IF($A3438="","",VLOOKUP($A3438,DADOS!F:R,13,FALSE))</f>
        <v/>
      </c>
      <c r="BA3438" t="str">
        <f>IF(A3438="","",IF(AY3438="","",IF(AZ3438="","",IF((AZ3438-AY3438)*AX3438*$E3438/$D3438&lt;1,"&lt;1",ROUND((AZ3438-AY3438)*AX3438*$E3438/$D3438,2)))))</f>
        <v/>
      </c>
    </row>
    <row r="3439">
      <c r="B3439" t="str">
        <f>IF(A3439="","",A3439&amp;"/20")</f>
        <v/>
      </c>
      <c r="H3439" t="str">
        <f>IF($A3439="","",VLOOKUP($A3439,DADOS!F:O,3,FALSE))</f>
        <v/>
      </c>
      <c r="I3439" t="str">
        <f>IF(A3439="","",IF(H3439="","",IF((H3439-G3439)*F3439*$E3439/$D3439/1000&lt;0.2,"&lt;0,2",ROUND((H3439-G3439)*F3439*$E3439/$D3439/1000,2))))</f>
        <v/>
      </c>
      <c r="L3439" t="str">
        <f>IF($A3439="","",VLOOKUP($A3439,DADOS!F:O,6,FALSE))</f>
        <v/>
      </c>
      <c r="M3439" t="str">
        <f>IF(A3439="","",IF(L3439="","",IF((L3439-K3439)*J3439*$E3439/$D3439/1000&lt;0.2,"&lt;0,2",ROUND((L3439-K3439)*J3439*$E3439/$D3439/1000,2))))</f>
        <v/>
      </c>
      <c r="P3439" t="str">
        <f>IF($A3439="","",VLOOKUP($A3439,DADOS!F:O,5,FALSE))</f>
        <v/>
      </c>
      <c r="Q3439" t="str">
        <f>IF(A3439="","",IF(P3439="","",IF((P3439-O3439)*N3439*$E3439/$D3439/1000&lt;0.2,"&lt;0,2",ROUND((P3439-O3439)*N3439*$E3439/$D3439/1000,2))))</f>
        <v/>
      </c>
      <c r="T3439" t="str">
        <f>IF($A3439="","",VLOOKUP($A3439,DADOS!F:O,4,FALSE))</f>
        <v/>
      </c>
      <c r="U3439" t="str">
        <f>IF(A3439="","",IF(T3439="","",IF((T3439-S3439)*R3439*$E3439/$D3439/1000&lt;0.2,"&lt;0,2",ROUND((T3439-S3439)*R3439*$E3439/$D3439/1000,2))))</f>
        <v/>
      </c>
      <c r="X3439" t="str">
        <f>IF($A3439="","",VLOOKUP($A3439,DADOS!F:O,9,FALSE))</f>
        <v/>
      </c>
      <c r="Y3439" t="str">
        <f>IF(A3439="","",IF(X3439="","",IF((X3439-W3439)*V3439*$E3439/$D3439&lt;1,"&lt;1",ROUND((X3439-W3439)*V3439*$E3439/$D3439,2))))</f>
        <v/>
      </c>
      <c r="AB3439" t="str">
        <f>IF($A3439="","",VLOOKUP($A3439,DADOS!F:O,7,FALSE))</f>
        <v/>
      </c>
      <c r="AC3439" t="str">
        <f>IF(A3439="","",IF(AB3439="","",IF((AB3439-AA3439)*Z3439*$E3439/$D3439&lt;1,"&lt;1",ROUND((AB3439-AA3439)*Z3439*$E3439/$D3439,2))))</f>
        <v/>
      </c>
      <c r="AF3439" t="str">
        <f>IF($A3439="","",VLOOKUP($A3439,DADOS!F:O,10,FALSE))</f>
        <v/>
      </c>
      <c r="AG3439" t="str">
        <f>IF(A3439="","",IF(AF3439="","",IF((AF3439-AE3439)*AD3439*$E3439/$D3439&lt;1,"&lt;1",ROUND((AF3439-AE3439)*AD3439*$E3439/$D3439,2))))</f>
        <v/>
      </c>
      <c r="AJ3439" t="str">
        <f>IF($A3439="","",VLOOKUP($A3439,DADOS!F:O,8,FALSE))</f>
        <v/>
      </c>
      <c r="AK3439" t="str">
        <f>IF(A3439="","",IF(AJ3439="","",IF((AJ3439-AI3439)*AH3439*$E3439/$D3439&lt;1,"&lt;1",ROUND((AJ3439-AI3439)*AH3439*$E3439/$D3439,2))))</f>
        <v/>
      </c>
      <c r="AN3439" t="str">
        <f>IF($A3439="","",VLOOKUP($A3439,DADOS!F:O,2,FALSE))</f>
        <v/>
      </c>
      <c r="AO3439" t="str">
        <f>IF(A3439="","",IF(AN3439="","",IF((AN3439-AM3439)*AL3439*$E3439/$D3439/1000&lt;0.2,"&lt;0,2",ROUND((AN3439-AM3439)*AL3439*$E3439/$D3439/1000,2))))</f>
        <v/>
      </c>
      <c r="AQ3439">
        <v>0</v>
      </c>
      <c r="AR3439" t="str">
        <f>IF($A3439="","",VLOOKUP($A3439,DADOS!F:P,11,FALSE))</f>
        <v/>
      </c>
      <c r="AS3439" t="str">
        <f>IF(E3439="","",IF(AQ3439="","",IF(AR3439="","",IF((AR3439-AQ3439)*AP3439*$E3439/$D3439&lt;1,"&lt;1",ROUND((AR3439-AQ3439)*AP3439*$E3439/$D3439,2)))))</f>
        <v/>
      </c>
      <c r="AV3439" t="str">
        <f>IF(A3439="","",VLOOKUP(A3439,DADOS!F:R,12,FALSE))</f>
        <v/>
      </c>
      <c r="AW3439" t="str">
        <f>IF(A3439="","",IF(AU3439="","",IF(AV3439="","",IF((AV3439-AU3439)*AT3439*$E3439/$D3439&lt;1,"&lt;1",ROUND((AV3439-AU3439)*AT3439*$E3439/$D3439,2)))))</f>
        <v/>
      </c>
      <c r="AZ3439" t="str">
        <f>IF($A3439="","",VLOOKUP($A3439,DADOS!F:R,13,FALSE))</f>
        <v/>
      </c>
      <c r="BA3439" t="str">
        <f>IF(A3439="","",IF(AY3439="","",IF(AZ3439="","",IF((AZ3439-AY3439)*AX3439*$E3439/$D3439&lt;1,"&lt;1",ROUND((AZ3439-AY3439)*AX3439*$E3439/$D3439,2)))))</f>
        <v/>
      </c>
    </row>
    <row r="3440">
      <c r="B3440" t="str">
        <f>IF(A3440="","",A3440&amp;"/20")</f>
        <v/>
      </c>
      <c r="H3440" t="str">
        <f>IF($A3440="","",VLOOKUP($A3440,DADOS!F:O,3,FALSE))</f>
        <v/>
      </c>
      <c r="I3440" t="str">
        <f>IF(A3440="","",IF(H3440="","",IF((H3440-G3440)*F3440*$E3440/$D3440/1000&lt;0.2,"&lt;0,2",ROUND((H3440-G3440)*F3440*$E3440/$D3440/1000,2))))</f>
        <v/>
      </c>
      <c r="L3440" t="str">
        <f>IF($A3440="","",VLOOKUP($A3440,DADOS!F:O,6,FALSE))</f>
        <v/>
      </c>
      <c r="M3440" t="str">
        <f>IF(A3440="","",IF(L3440="","",IF((L3440-K3440)*J3440*$E3440/$D3440/1000&lt;0.2,"&lt;0,2",ROUND((L3440-K3440)*J3440*$E3440/$D3440/1000,2))))</f>
        <v/>
      </c>
      <c r="P3440" t="str">
        <f>IF($A3440="","",VLOOKUP($A3440,DADOS!F:O,5,FALSE))</f>
        <v/>
      </c>
      <c r="Q3440" t="str">
        <f>IF(A3440="","",IF(P3440="","",IF((P3440-O3440)*N3440*$E3440/$D3440/1000&lt;0.2,"&lt;0,2",ROUND((P3440-O3440)*N3440*$E3440/$D3440/1000,2))))</f>
        <v/>
      </c>
      <c r="T3440" t="str">
        <f>IF($A3440="","",VLOOKUP($A3440,DADOS!F:O,4,FALSE))</f>
        <v/>
      </c>
      <c r="U3440" t="str">
        <f>IF(A3440="","",IF(T3440="","",IF((T3440-S3440)*R3440*$E3440/$D3440/1000&lt;0.2,"&lt;0,2",ROUND((T3440-S3440)*R3440*$E3440/$D3440/1000,2))))</f>
        <v/>
      </c>
      <c r="X3440" t="str">
        <f>IF($A3440="","",VLOOKUP($A3440,DADOS!F:O,9,FALSE))</f>
        <v/>
      </c>
      <c r="Y3440" t="str">
        <f>IF(A3440="","",IF(X3440="","",IF((X3440-W3440)*V3440*$E3440/$D3440&lt;1,"&lt;1",ROUND((X3440-W3440)*V3440*$E3440/$D3440,2))))</f>
        <v/>
      </c>
      <c r="AB3440" t="str">
        <f>IF($A3440="","",VLOOKUP($A3440,DADOS!F:O,7,FALSE))</f>
        <v/>
      </c>
      <c r="AC3440" t="str">
        <f>IF(A3440="","",IF(AB3440="","",IF((AB3440-AA3440)*Z3440*$E3440/$D3440&lt;1,"&lt;1",ROUND((AB3440-AA3440)*Z3440*$E3440/$D3440,2))))</f>
        <v/>
      </c>
      <c r="AF3440" t="str">
        <f>IF($A3440="","",VLOOKUP($A3440,DADOS!F:O,10,FALSE))</f>
        <v/>
      </c>
      <c r="AG3440" t="str">
        <f>IF(A3440="","",IF(AF3440="","",IF((AF3440-AE3440)*AD3440*$E3440/$D3440&lt;1,"&lt;1",ROUND((AF3440-AE3440)*AD3440*$E3440/$D3440,2))))</f>
        <v/>
      </c>
      <c r="AJ3440" t="str">
        <f>IF($A3440="","",VLOOKUP($A3440,DADOS!F:O,8,FALSE))</f>
        <v/>
      </c>
      <c r="AK3440" t="str">
        <f>IF(A3440="","",IF(AJ3440="","",IF((AJ3440-AI3440)*AH3440*$E3440/$D3440&lt;1,"&lt;1",ROUND((AJ3440-AI3440)*AH3440*$E3440/$D3440,2))))</f>
        <v/>
      </c>
      <c r="AN3440" t="str">
        <f>IF($A3440="","",VLOOKUP($A3440,DADOS!F:O,2,FALSE))</f>
        <v/>
      </c>
      <c r="AO3440" t="str">
        <f>IF(A3440="","",IF(AN3440="","",IF((AN3440-AM3440)*AL3440*$E3440/$D3440/1000&lt;0.2,"&lt;0,2",ROUND((AN3440-AM3440)*AL3440*$E3440/$D3440/1000,2))))</f>
        <v/>
      </c>
      <c r="AQ3440">
        <v>0</v>
      </c>
      <c r="AR3440" t="str">
        <f>IF($A3440="","",VLOOKUP($A3440,DADOS!F:P,11,FALSE))</f>
        <v/>
      </c>
      <c r="AS3440" t="str">
        <f>IF(E3440="","",IF(AQ3440="","",IF(AR3440="","",IF((AR3440-AQ3440)*AP3440*$E3440/$D3440&lt;1,"&lt;1",ROUND((AR3440-AQ3440)*AP3440*$E3440/$D3440,2)))))</f>
        <v/>
      </c>
      <c r="AV3440" t="str">
        <f>IF(A3440="","",VLOOKUP(A3440,DADOS!F:R,12,FALSE))</f>
        <v/>
      </c>
      <c r="AW3440" t="str">
        <f>IF(A3440="","",IF(AU3440="","",IF(AV3440="","",IF((AV3440-AU3440)*AT3440*$E3440/$D3440&lt;1,"&lt;1",ROUND((AV3440-AU3440)*AT3440*$E3440/$D3440,2)))))</f>
        <v/>
      </c>
      <c r="AZ3440" t="str">
        <f>IF($A3440="","",VLOOKUP($A3440,DADOS!F:R,13,FALSE))</f>
        <v/>
      </c>
      <c r="BA3440" t="str">
        <f>IF(A3440="","",IF(AY3440="","",IF(AZ3440="","",IF((AZ3440-AY3440)*AX3440*$E3440/$D3440&lt;1,"&lt;1",ROUND((AZ3440-AY3440)*AX3440*$E3440/$D3440,2)))))</f>
        <v/>
      </c>
    </row>
    <row r="3441">
      <c r="B3441" t="str">
        <f>IF(A3441="","",A3441&amp;"/20")</f>
        <v/>
      </c>
      <c r="H3441" t="str">
        <f>IF($A3441="","",VLOOKUP($A3441,DADOS!F:O,3,FALSE))</f>
        <v/>
      </c>
      <c r="I3441" t="str">
        <f>IF(A3441="","",IF(H3441="","",IF((H3441-G3441)*F3441*$E3441/$D3441/1000&lt;0.2,"&lt;0,2",ROUND((H3441-G3441)*F3441*$E3441/$D3441/1000,2))))</f>
        <v/>
      </c>
      <c r="L3441" t="str">
        <f>IF($A3441="","",VLOOKUP($A3441,DADOS!F:O,6,FALSE))</f>
        <v/>
      </c>
      <c r="M3441" t="str">
        <f>IF(A3441="","",IF(L3441="","",IF((L3441-K3441)*J3441*$E3441/$D3441/1000&lt;0.2,"&lt;0,2",ROUND((L3441-K3441)*J3441*$E3441/$D3441/1000,2))))</f>
        <v/>
      </c>
      <c r="P3441" t="str">
        <f>IF($A3441="","",VLOOKUP($A3441,DADOS!F:O,5,FALSE))</f>
        <v/>
      </c>
      <c r="Q3441" t="str">
        <f>IF(A3441="","",IF(P3441="","",IF((P3441-O3441)*N3441*$E3441/$D3441/1000&lt;0.2,"&lt;0,2",ROUND((P3441-O3441)*N3441*$E3441/$D3441/1000,2))))</f>
        <v/>
      </c>
      <c r="T3441" t="str">
        <f>IF($A3441="","",VLOOKUP($A3441,DADOS!F:O,4,FALSE))</f>
        <v/>
      </c>
      <c r="U3441" t="str">
        <f>IF(A3441="","",IF(T3441="","",IF((T3441-S3441)*R3441*$E3441/$D3441/1000&lt;0.2,"&lt;0,2",ROUND((T3441-S3441)*R3441*$E3441/$D3441/1000,2))))</f>
        <v/>
      </c>
      <c r="X3441" t="str">
        <f>IF($A3441="","",VLOOKUP($A3441,DADOS!F:O,9,FALSE))</f>
        <v/>
      </c>
      <c r="Y3441" t="str">
        <f>IF(A3441="","",IF(X3441="","",IF((X3441-W3441)*V3441*$E3441/$D3441&lt;1,"&lt;1",ROUND((X3441-W3441)*V3441*$E3441/$D3441,2))))</f>
        <v/>
      </c>
      <c r="AB3441" t="str">
        <f>IF($A3441="","",VLOOKUP($A3441,DADOS!F:O,7,FALSE))</f>
        <v/>
      </c>
      <c r="AC3441" t="str">
        <f>IF(A3441="","",IF(AB3441="","",IF((AB3441-AA3441)*Z3441*$E3441/$D3441&lt;1,"&lt;1",ROUND((AB3441-AA3441)*Z3441*$E3441/$D3441,2))))</f>
        <v/>
      </c>
      <c r="AF3441" t="str">
        <f>IF($A3441="","",VLOOKUP($A3441,DADOS!F:O,10,FALSE))</f>
        <v/>
      </c>
      <c r="AG3441" t="str">
        <f>IF(A3441="","",IF(AF3441="","",IF((AF3441-AE3441)*AD3441*$E3441/$D3441&lt;1,"&lt;1",ROUND((AF3441-AE3441)*AD3441*$E3441/$D3441,2))))</f>
        <v/>
      </c>
      <c r="AJ3441" t="str">
        <f>IF($A3441="","",VLOOKUP($A3441,DADOS!F:O,8,FALSE))</f>
        <v/>
      </c>
      <c r="AK3441" t="str">
        <f>IF(A3441="","",IF(AJ3441="","",IF((AJ3441-AI3441)*AH3441*$E3441/$D3441&lt;1,"&lt;1",ROUND((AJ3441-AI3441)*AH3441*$E3441/$D3441,2))))</f>
        <v/>
      </c>
      <c r="AN3441" t="str">
        <f>IF($A3441="","",VLOOKUP($A3441,DADOS!F:O,2,FALSE))</f>
        <v/>
      </c>
      <c r="AO3441" t="str">
        <f>IF(A3441="","",IF(AN3441="","",IF((AN3441-AM3441)*AL3441*$E3441/$D3441/1000&lt;0.2,"&lt;0,2",ROUND((AN3441-AM3441)*AL3441*$E3441/$D3441/1000,2))))</f>
        <v/>
      </c>
      <c r="AQ3441">
        <v>0</v>
      </c>
      <c r="AR3441" t="str">
        <f>IF($A3441="","",VLOOKUP($A3441,DADOS!F:P,11,FALSE))</f>
        <v/>
      </c>
      <c r="AS3441" t="str">
        <f>IF(E3441="","",IF(AQ3441="","",IF(AR3441="","",IF((AR3441-AQ3441)*AP3441*$E3441/$D3441&lt;1,"&lt;1",ROUND((AR3441-AQ3441)*AP3441*$E3441/$D3441,2)))))</f>
        <v/>
      </c>
      <c r="AV3441" t="str">
        <f>IF(A3441="","",VLOOKUP(A3441,DADOS!F:R,12,FALSE))</f>
        <v/>
      </c>
      <c r="AW3441" t="str">
        <f>IF(A3441="","",IF(AU3441="","",IF(AV3441="","",IF((AV3441-AU3441)*AT3441*$E3441/$D3441&lt;1,"&lt;1",ROUND((AV3441-AU3441)*AT3441*$E3441/$D3441,2)))))</f>
        <v/>
      </c>
      <c r="AZ3441" t="str">
        <f>IF($A3441="","",VLOOKUP($A3441,DADOS!F:R,13,FALSE))</f>
        <v/>
      </c>
      <c r="BA3441" t="str">
        <f>IF(A3441="","",IF(AY3441="","",IF(AZ3441="","",IF((AZ3441-AY3441)*AX3441*$E3441/$D3441&lt;1,"&lt;1",ROUND((AZ3441-AY3441)*AX3441*$E3441/$D3441,2)))))</f>
        <v/>
      </c>
    </row>
    <row r="3442">
      <c r="B3442" t="str">
        <f>IF(A3442="","",A3442&amp;"/20")</f>
        <v/>
      </c>
      <c r="H3442" t="str">
        <f>IF($A3442="","",VLOOKUP($A3442,DADOS!F:O,3,FALSE))</f>
        <v/>
      </c>
      <c r="I3442" t="str">
        <f>IF(A3442="","",IF(H3442="","",IF((H3442-G3442)*F3442*$E3442/$D3442/1000&lt;0.2,"&lt;0,2",ROUND((H3442-G3442)*F3442*$E3442/$D3442/1000,2))))</f>
        <v/>
      </c>
      <c r="L3442" t="str">
        <f>IF($A3442="","",VLOOKUP($A3442,DADOS!F:O,6,FALSE))</f>
        <v/>
      </c>
      <c r="M3442" t="str">
        <f>IF(A3442="","",IF(L3442="","",IF((L3442-K3442)*J3442*$E3442/$D3442/1000&lt;0.2,"&lt;0,2",ROUND((L3442-K3442)*J3442*$E3442/$D3442/1000,2))))</f>
        <v/>
      </c>
      <c r="P3442" t="str">
        <f>IF($A3442="","",VLOOKUP($A3442,DADOS!F:O,5,FALSE))</f>
        <v/>
      </c>
      <c r="Q3442" t="str">
        <f>IF(A3442="","",IF(P3442="","",IF((P3442-O3442)*N3442*$E3442/$D3442/1000&lt;0.2,"&lt;0,2",ROUND((P3442-O3442)*N3442*$E3442/$D3442/1000,2))))</f>
        <v/>
      </c>
      <c r="T3442" t="str">
        <f>IF($A3442="","",VLOOKUP($A3442,DADOS!F:O,4,FALSE))</f>
        <v/>
      </c>
      <c r="U3442" t="str">
        <f>IF(A3442="","",IF(T3442="","",IF((T3442-S3442)*R3442*$E3442/$D3442/1000&lt;0.2,"&lt;0,2",ROUND((T3442-S3442)*R3442*$E3442/$D3442/1000,2))))</f>
        <v/>
      </c>
      <c r="X3442" t="str">
        <f>IF($A3442="","",VLOOKUP($A3442,DADOS!F:O,9,FALSE))</f>
        <v/>
      </c>
      <c r="Y3442" t="str">
        <f>IF(A3442="","",IF(X3442="","",IF((X3442-W3442)*V3442*$E3442/$D3442&lt;1,"&lt;1",ROUND((X3442-W3442)*V3442*$E3442/$D3442,2))))</f>
        <v/>
      </c>
      <c r="AB3442" t="str">
        <f>IF($A3442="","",VLOOKUP($A3442,DADOS!F:O,7,FALSE))</f>
        <v/>
      </c>
      <c r="AC3442" t="str">
        <f>IF(A3442="","",IF(AB3442="","",IF((AB3442-AA3442)*Z3442*$E3442/$D3442&lt;1,"&lt;1",ROUND((AB3442-AA3442)*Z3442*$E3442/$D3442,2))))</f>
        <v/>
      </c>
      <c r="AF3442" t="str">
        <f>IF($A3442="","",VLOOKUP($A3442,DADOS!F:O,10,FALSE))</f>
        <v/>
      </c>
      <c r="AG3442" t="str">
        <f>IF(A3442="","",IF(AF3442="","",IF((AF3442-AE3442)*AD3442*$E3442/$D3442&lt;1,"&lt;1",ROUND((AF3442-AE3442)*AD3442*$E3442/$D3442,2))))</f>
        <v/>
      </c>
      <c r="AJ3442" t="str">
        <f>IF($A3442="","",VLOOKUP($A3442,DADOS!F:O,8,FALSE))</f>
        <v/>
      </c>
      <c r="AK3442" t="str">
        <f>IF(A3442="","",IF(AJ3442="","",IF((AJ3442-AI3442)*AH3442*$E3442/$D3442&lt;1,"&lt;1",ROUND((AJ3442-AI3442)*AH3442*$E3442/$D3442,2))))</f>
        <v/>
      </c>
      <c r="AN3442" t="str">
        <f>IF($A3442="","",VLOOKUP($A3442,DADOS!F:O,2,FALSE))</f>
        <v/>
      </c>
      <c r="AO3442" t="str">
        <f>IF(A3442="","",IF(AN3442="","",IF((AN3442-AM3442)*AL3442*$E3442/$D3442/1000&lt;0.2,"&lt;0,2",ROUND((AN3442-AM3442)*AL3442*$E3442/$D3442/1000,2))))</f>
        <v/>
      </c>
      <c r="AQ3442">
        <v>0</v>
      </c>
      <c r="AR3442" t="str">
        <f>IF($A3442="","",VLOOKUP($A3442,DADOS!F:P,11,FALSE))</f>
        <v/>
      </c>
      <c r="AS3442" t="str">
        <f>IF(E3442="","",IF(AQ3442="","",IF(AR3442="","",IF((AR3442-AQ3442)*AP3442*$E3442/$D3442&lt;1,"&lt;1",ROUND((AR3442-AQ3442)*AP3442*$E3442/$D3442,2)))))</f>
        <v/>
      </c>
      <c r="AV3442" t="str">
        <f>IF(A3442="","",VLOOKUP(A3442,DADOS!F:R,12,FALSE))</f>
        <v/>
      </c>
      <c r="AW3442" t="str">
        <f>IF(A3442="","",IF(AU3442="","",IF(AV3442="","",IF((AV3442-AU3442)*AT3442*$E3442/$D3442&lt;1,"&lt;1",ROUND((AV3442-AU3442)*AT3442*$E3442/$D3442,2)))))</f>
        <v/>
      </c>
      <c r="AZ3442" t="str">
        <f>IF($A3442="","",VLOOKUP($A3442,DADOS!F:R,13,FALSE))</f>
        <v/>
      </c>
      <c r="BA3442" t="str">
        <f>IF(A3442="","",IF(AY3442="","",IF(AZ3442="","",IF((AZ3442-AY3442)*AX3442*$E3442/$D3442&lt;1,"&lt;1",ROUND((AZ3442-AY3442)*AX3442*$E3442/$D3442,2)))))</f>
        <v/>
      </c>
    </row>
    <row r="3443">
      <c r="B3443" t="str">
        <f>IF(A3443="","",A3443&amp;"/20")</f>
        <v/>
      </c>
      <c r="H3443" t="str">
        <f>IF($A3443="","",VLOOKUP($A3443,DADOS!F:O,3,FALSE))</f>
        <v/>
      </c>
      <c r="I3443" t="str">
        <f>IF(A3443="","",IF(H3443="","",IF((H3443-G3443)*F3443*$E3443/$D3443/1000&lt;0.2,"&lt;0,2",ROUND((H3443-G3443)*F3443*$E3443/$D3443/1000,2))))</f>
        <v/>
      </c>
      <c r="L3443" t="str">
        <f>IF($A3443="","",VLOOKUP($A3443,DADOS!F:O,6,FALSE))</f>
        <v/>
      </c>
      <c r="M3443" t="str">
        <f>IF(A3443="","",IF(L3443="","",IF((L3443-K3443)*J3443*$E3443/$D3443/1000&lt;0.2,"&lt;0,2",ROUND((L3443-K3443)*J3443*$E3443/$D3443/1000,2))))</f>
        <v/>
      </c>
      <c r="P3443" t="str">
        <f>IF($A3443="","",VLOOKUP($A3443,DADOS!F:O,5,FALSE))</f>
        <v/>
      </c>
      <c r="Q3443" t="str">
        <f>IF(A3443="","",IF(P3443="","",IF((P3443-O3443)*N3443*$E3443/$D3443/1000&lt;0.2,"&lt;0,2",ROUND((P3443-O3443)*N3443*$E3443/$D3443/1000,2))))</f>
        <v/>
      </c>
      <c r="T3443" t="str">
        <f>IF($A3443="","",VLOOKUP($A3443,DADOS!F:O,4,FALSE))</f>
        <v/>
      </c>
      <c r="U3443" t="str">
        <f>IF(A3443="","",IF(T3443="","",IF((T3443-S3443)*R3443*$E3443/$D3443/1000&lt;0.2,"&lt;0,2",ROUND((T3443-S3443)*R3443*$E3443/$D3443/1000,2))))</f>
        <v/>
      </c>
      <c r="X3443" t="str">
        <f>IF($A3443="","",VLOOKUP($A3443,DADOS!F:O,9,FALSE))</f>
        <v/>
      </c>
      <c r="Y3443" t="str">
        <f>IF(A3443="","",IF(X3443="","",IF((X3443-W3443)*V3443*$E3443/$D3443&lt;1,"&lt;1",ROUND((X3443-W3443)*V3443*$E3443/$D3443,2))))</f>
        <v/>
      </c>
      <c r="AB3443" t="str">
        <f>IF($A3443="","",VLOOKUP($A3443,DADOS!F:O,7,FALSE))</f>
        <v/>
      </c>
      <c r="AC3443" t="str">
        <f>IF(A3443="","",IF(AB3443="","",IF((AB3443-AA3443)*Z3443*$E3443/$D3443&lt;1,"&lt;1",ROUND((AB3443-AA3443)*Z3443*$E3443/$D3443,2))))</f>
        <v/>
      </c>
      <c r="AF3443" t="str">
        <f>IF($A3443="","",VLOOKUP($A3443,DADOS!F:O,10,FALSE))</f>
        <v/>
      </c>
      <c r="AG3443" t="str">
        <f>IF(A3443="","",IF(AF3443="","",IF((AF3443-AE3443)*AD3443*$E3443/$D3443&lt;1,"&lt;1",ROUND((AF3443-AE3443)*AD3443*$E3443/$D3443,2))))</f>
        <v/>
      </c>
      <c r="AJ3443" t="str">
        <f>IF($A3443="","",VLOOKUP($A3443,DADOS!F:O,8,FALSE))</f>
        <v/>
      </c>
      <c r="AK3443" t="str">
        <f>IF(A3443="","",IF(AJ3443="","",IF((AJ3443-AI3443)*AH3443*$E3443/$D3443&lt;1,"&lt;1",ROUND((AJ3443-AI3443)*AH3443*$E3443/$D3443,2))))</f>
        <v/>
      </c>
      <c r="AN3443" t="str">
        <f>IF($A3443="","",VLOOKUP($A3443,DADOS!F:O,2,FALSE))</f>
        <v/>
      </c>
      <c r="AO3443" t="str">
        <f>IF(A3443="","",IF(AN3443="","",IF((AN3443-AM3443)*AL3443*$E3443/$D3443/1000&lt;0.2,"&lt;0,2",ROUND((AN3443-AM3443)*AL3443*$E3443/$D3443/1000,2))))</f>
        <v/>
      </c>
      <c r="AQ3443">
        <v>0</v>
      </c>
      <c r="AR3443" t="str">
        <f>IF($A3443="","",VLOOKUP($A3443,DADOS!F:P,11,FALSE))</f>
        <v/>
      </c>
      <c r="AS3443" t="str">
        <f>IF(E3443="","",IF(AQ3443="","",IF(AR3443="","",IF((AR3443-AQ3443)*AP3443*$E3443/$D3443&lt;1,"&lt;1",ROUND((AR3443-AQ3443)*AP3443*$E3443/$D3443,2)))))</f>
        <v/>
      </c>
      <c r="AV3443" t="str">
        <f>IF(A3443="","",VLOOKUP(A3443,DADOS!F:R,12,FALSE))</f>
        <v/>
      </c>
      <c r="AW3443" t="str">
        <f>IF(A3443="","",IF(AU3443="","",IF(AV3443="","",IF((AV3443-AU3443)*AT3443*$E3443/$D3443&lt;1,"&lt;1",ROUND((AV3443-AU3443)*AT3443*$E3443/$D3443,2)))))</f>
        <v/>
      </c>
      <c r="AZ3443" t="str">
        <f>IF($A3443="","",VLOOKUP($A3443,DADOS!F:R,13,FALSE))</f>
        <v/>
      </c>
      <c r="BA3443" t="str">
        <f>IF(A3443="","",IF(AY3443="","",IF(AZ3443="","",IF((AZ3443-AY3443)*AX3443*$E3443/$D3443&lt;1,"&lt;1",ROUND((AZ3443-AY3443)*AX3443*$E3443/$D3443,2)))))</f>
        <v/>
      </c>
    </row>
    <row r="3444">
      <c r="B3444" t="str">
        <f>IF(A3444="","",A3444&amp;"/20")</f>
        <v/>
      </c>
      <c r="H3444" t="str">
        <f>IF($A3444="","",VLOOKUP($A3444,DADOS!F:O,3,FALSE))</f>
        <v/>
      </c>
      <c r="I3444" t="str">
        <f>IF(A3444="","",IF(H3444="","",IF((H3444-G3444)*F3444*$E3444/$D3444/1000&lt;0.2,"&lt;0,2",ROUND((H3444-G3444)*F3444*$E3444/$D3444/1000,2))))</f>
        <v/>
      </c>
      <c r="L3444" t="str">
        <f>IF($A3444="","",VLOOKUP($A3444,DADOS!F:O,6,FALSE))</f>
        <v/>
      </c>
      <c r="M3444" t="str">
        <f>IF(A3444="","",IF(L3444="","",IF((L3444-K3444)*J3444*$E3444/$D3444/1000&lt;0.2,"&lt;0,2",ROUND((L3444-K3444)*J3444*$E3444/$D3444/1000,2))))</f>
        <v/>
      </c>
      <c r="P3444" t="str">
        <f>IF($A3444="","",VLOOKUP($A3444,DADOS!F:O,5,FALSE))</f>
        <v/>
      </c>
      <c r="Q3444" t="str">
        <f>IF(A3444="","",IF(P3444="","",IF((P3444-O3444)*N3444*$E3444/$D3444/1000&lt;0.2,"&lt;0,2",ROUND((P3444-O3444)*N3444*$E3444/$D3444/1000,2))))</f>
        <v/>
      </c>
      <c r="T3444" t="str">
        <f>IF($A3444="","",VLOOKUP($A3444,DADOS!F:O,4,FALSE))</f>
        <v/>
      </c>
      <c r="U3444" t="str">
        <f>IF(A3444="","",IF(T3444="","",IF((T3444-S3444)*R3444*$E3444/$D3444/1000&lt;0.2,"&lt;0,2",ROUND((T3444-S3444)*R3444*$E3444/$D3444/1000,2))))</f>
        <v/>
      </c>
      <c r="X3444" t="str">
        <f>IF($A3444="","",VLOOKUP($A3444,DADOS!F:O,9,FALSE))</f>
        <v/>
      </c>
      <c r="Y3444" t="str">
        <f>IF(A3444="","",IF(X3444="","",IF((X3444-W3444)*V3444*$E3444/$D3444&lt;1,"&lt;1",ROUND((X3444-W3444)*V3444*$E3444/$D3444,2))))</f>
        <v/>
      </c>
      <c r="AB3444" t="str">
        <f>IF($A3444="","",VLOOKUP($A3444,DADOS!F:O,7,FALSE))</f>
        <v/>
      </c>
      <c r="AC3444" t="str">
        <f>IF(A3444="","",IF(AB3444="","",IF((AB3444-AA3444)*Z3444*$E3444/$D3444&lt;1,"&lt;1",ROUND((AB3444-AA3444)*Z3444*$E3444/$D3444,2))))</f>
        <v/>
      </c>
      <c r="AF3444" t="str">
        <f>IF($A3444="","",VLOOKUP($A3444,DADOS!F:O,10,FALSE))</f>
        <v/>
      </c>
      <c r="AG3444" t="str">
        <f>IF(A3444="","",IF(AF3444="","",IF((AF3444-AE3444)*AD3444*$E3444/$D3444&lt;1,"&lt;1",ROUND((AF3444-AE3444)*AD3444*$E3444/$D3444,2))))</f>
        <v/>
      </c>
      <c r="AJ3444" t="str">
        <f>IF($A3444="","",VLOOKUP($A3444,DADOS!F:O,8,FALSE))</f>
        <v/>
      </c>
      <c r="AK3444" t="str">
        <f>IF(A3444="","",IF(AJ3444="","",IF((AJ3444-AI3444)*AH3444*$E3444/$D3444&lt;1,"&lt;1",ROUND((AJ3444-AI3444)*AH3444*$E3444/$D3444,2))))</f>
        <v/>
      </c>
      <c r="AN3444" t="str">
        <f>IF($A3444="","",VLOOKUP($A3444,DADOS!F:O,2,FALSE))</f>
        <v/>
      </c>
      <c r="AO3444" t="str">
        <f>IF(A3444="","",IF(AN3444="","",IF((AN3444-AM3444)*AL3444*$E3444/$D3444/1000&lt;0.2,"&lt;0,2",ROUND((AN3444-AM3444)*AL3444*$E3444/$D3444/1000,2))))</f>
        <v/>
      </c>
      <c r="AQ3444">
        <v>0</v>
      </c>
      <c r="AR3444" t="str">
        <f>IF($A3444="","",VLOOKUP($A3444,DADOS!F:P,11,FALSE))</f>
        <v/>
      </c>
      <c r="AS3444" t="str">
        <f>IF(E3444="","",IF(AQ3444="","",IF(AR3444="","",IF((AR3444-AQ3444)*AP3444*$E3444/$D3444&lt;1,"&lt;1",ROUND((AR3444-AQ3444)*AP3444*$E3444/$D3444,2)))))</f>
        <v/>
      </c>
      <c r="AV3444" t="str">
        <f>IF(A3444="","",VLOOKUP(A3444,DADOS!F:R,12,FALSE))</f>
        <v/>
      </c>
      <c r="AW3444" t="str">
        <f>IF(A3444="","",IF(AU3444="","",IF(AV3444="","",IF((AV3444-AU3444)*AT3444*$E3444/$D3444&lt;1,"&lt;1",ROUND((AV3444-AU3444)*AT3444*$E3444/$D3444,2)))))</f>
        <v/>
      </c>
      <c r="AZ3444" t="str">
        <f>IF($A3444="","",VLOOKUP($A3444,DADOS!F:R,13,FALSE))</f>
        <v/>
      </c>
      <c r="BA3444" t="str">
        <f>IF(A3444="","",IF(AY3444="","",IF(AZ3444="","",IF((AZ3444-AY3444)*AX3444*$E3444/$D3444&lt;1,"&lt;1",ROUND((AZ3444-AY3444)*AX3444*$E3444/$D3444,2)))))</f>
        <v/>
      </c>
    </row>
    <row r="3445">
      <c r="B3445" t="str">
        <f>IF(A3445="","",A3445&amp;"/20")</f>
        <v/>
      </c>
      <c r="H3445" t="str">
        <f>IF($A3445="","",VLOOKUP($A3445,DADOS!F:O,3,FALSE))</f>
        <v/>
      </c>
      <c r="I3445" t="str">
        <f>IF(A3445="","",IF(H3445="","",IF((H3445-G3445)*F3445*$E3445/$D3445/1000&lt;0.2,"&lt;0,2",ROUND((H3445-G3445)*F3445*$E3445/$D3445/1000,2))))</f>
        <v/>
      </c>
      <c r="L3445" t="str">
        <f>IF($A3445="","",VLOOKUP($A3445,DADOS!F:O,6,FALSE))</f>
        <v/>
      </c>
      <c r="M3445" t="str">
        <f>IF(A3445="","",IF(L3445="","",IF((L3445-K3445)*J3445*$E3445/$D3445/1000&lt;0.2,"&lt;0,2",ROUND((L3445-K3445)*J3445*$E3445/$D3445/1000,2))))</f>
        <v/>
      </c>
      <c r="P3445" t="str">
        <f>IF($A3445="","",VLOOKUP($A3445,DADOS!F:O,5,FALSE))</f>
        <v/>
      </c>
      <c r="Q3445" t="str">
        <f>IF(A3445="","",IF(P3445="","",IF((P3445-O3445)*N3445*$E3445/$D3445/1000&lt;0.2,"&lt;0,2",ROUND((P3445-O3445)*N3445*$E3445/$D3445/1000,2))))</f>
        <v/>
      </c>
      <c r="T3445" t="str">
        <f>IF($A3445="","",VLOOKUP($A3445,DADOS!F:O,4,FALSE))</f>
        <v/>
      </c>
      <c r="U3445" t="str">
        <f>IF(A3445="","",IF(T3445="","",IF((T3445-S3445)*R3445*$E3445/$D3445/1000&lt;0.2,"&lt;0,2",ROUND((T3445-S3445)*R3445*$E3445/$D3445/1000,2))))</f>
        <v/>
      </c>
      <c r="X3445" t="str">
        <f>IF($A3445="","",VLOOKUP($A3445,DADOS!F:O,9,FALSE))</f>
        <v/>
      </c>
      <c r="Y3445" t="str">
        <f>IF(A3445="","",IF(X3445="","",IF((X3445-W3445)*V3445*$E3445/$D3445&lt;1,"&lt;1",ROUND((X3445-W3445)*V3445*$E3445/$D3445,2))))</f>
        <v/>
      </c>
      <c r="AB3445" t="str">
        <f>IF($A3445="","",VLOOKUP($A3445,DADOS!F:O,7,FALSE))</f>
        <v/>
      </c>
      <c r="AC3445" t="str">
        <f>IF(A3445="","",IF(AB3445="","",IF((AB3445-AA3445)*Z3445*$E3445/$D3445&lt;1,"&lt;1",ROUND((AB3445-AA3445)*Z3445*$E3445/$D3445,2))))</f>
        <v/>
      </c>
      <c r="AF3445" t="str">
        <f>IF($A3445="","",VLOOKUP($A3445,DADOS!F:O,10,FALSE))</f>
        <v/>
      </c>
      <c r="AG3445" t="str">
        <f>IF(A3445="","",IF(AF3445="","",IF((AF3445-AE3445)*AD3445*$E3445/$D3445&lt;1,"&lt;1",ROUND((AF3445-AE3445)*AD3445*$E3445/$D3445,2))))</f>
        <v/>
      </c>
      <c r="AJ3445" t="str">
        <f>IF($A3445="","",VLOOKUP($A3445,DADOS!F:O,8,FALSE))</f>
        <v/>
      </c>
      <c r="AK3445" t="str">
        <f>IF(A3445="","",IF(AJ3445="","",IF((AJ3445-AI3445)*AH3445*$E3445/$D3445&lt;1,"&lt;1",ROUND((AJ3445-AI3445)*AH3445*$E3445/$D3445,2))))</f>
        <v/>
      </c>
      <c r="AN3445" t="str">
        <f>IF($A3445="","",VLOOKUP($A3445,DADOS!F:O,2,FALSE))</f>
        <v/>
      </c>
      <c r="AO3445" t="str">
        <f>IF(A3445="","",IF(AN3445="","",IF((AN3445-AM3445)*AL3445*$E3445/$D3445/1000&lt;0.2,"&lt;0,2",ROUND((AN3445-AM3445)*AL3445*$E3445/$D3445/1000,2))))</f>
        <v/>
      </c>
      <c r="AQ3445">
        <v>0</v>
      </c>
      <c r="AR3445" t="str">
        <f>IF($A3445="","",VLOOKUP($A3445,DADOS!F:P,11,FALSE))</f>
        <v/>
      </c>
      <c r="AS3445" t="str">
        <f>IF(E3445="","",IF(AQ3445="","",IF(AR3445="","",IF((AR3445-AQ3445)*AP3445*$E3445/$D3445&lt;1,"&lt;1",ROUND((AR3445-AQ3445)*AP3445*$E3445/$D3445,2)))))</f>
        <v/>
      </c>
      <c r="AV3445" t="str">
        <f>IF(A3445="","",VLOOKUP(A3445,DADOS!F:R,12,FALSE))</f>
        <v/>
      </c>
      <c r="AW3445" t="str">
        <f>IF(A3445="","",IF(AU3445="","",IF(AV3445="","",IF((AV3445-AU3445)*AT3445*$E3445/$D3445&lt;1,"&lt;1",ROUND((AV3445-AU3445)*AT3445*$E3445/$D3445,2)))))</f>
        <v/>
      </c>
      <c r="AZ3445" t="str">
        <f>IF($A3445="","",VLOOKUP($A3445,DADOS!F:R,13,FALSE))</f>
        <v/>
      </c>
      <c r="BA3445" t="str">
        <f>IF(A3445="","",IF(AY3445="","",IF(AZ3445="","",IF((AZ3445-AY3445)*AX3445*$E3445/$D3445&lt;1,"&lt;1",ROUND((AZ3445-AY3445)*AX3445*$E3445/$D3445,2)))))</f>
        <v/>
      </c>
    </row>
    <row r="3446">
      <c r="B3446" t="str">
        <f>IF(A3446="","",A3446&amp;"/20")</f>
        <v/>
      </c>
      <c r="H3446" t="str">
        <f>IF($A3446="","",VLOOKUP($A3446,DADOS!F:O,3,FALSE))</f>
        <v/>
      </c>
      <c r="I3446" t="str">
        <f>IF(A3446="","",IF(H3446="","",IF((H3446-G3446)*F3446*$E3446/$D3446/1000&lt;0.2,"&lt;0,2",ROUND((H3446-G3446)*F3446*$E3446/$D3446/1000,2))))</f>
        <v/>
      </c>
      <c r="L3446" t="str">
        <f>IF($A3446="","",VLOOKUP($A3446,DADOS!F:O,6,FALSE))</f>
        <v/>
      </c>
      <c r="M3446" t="str">
        <f>IF(A3446="","",IF(L3446="","",IF((L3446-K3446)*J3446*$E3446/$D3446/1000&lt;0.2,"&lt;0,2",ROUND((L3446-K3446)*J3446*$E3446/$D3446/1000,2))))</f>
        <v/>
      </c>
      <c r="P3446" t="str">
        <f>IF($A3446="","",VLOOKUP($A3446,DADOS!F:O,5,FALSE))</f>
        <v/>
      </c>
      <c r="Q3446" t="str">
        <f>IF(A3446="","",IF(P3446="","",IF((P3446-O3446)*N3446*$E3446/$D3446/1000&lt;0.2,"&lt;0,2",ROUND((P3446-O3446)*N3446*$E3446/$D3446/1000,2))))</f>
        <v/>
      </c>
      <c r="T3446" t="str">
        <f>IF($A3446="","",VLOOKUP($A3446,DADOS!F:O,4,FALSE))</f>
        <v/>
      </c>
      <c r="U3446" t="str">
        <f>IF(A3446="","",IF(T3446="","",IF((T3446-S3446)*R3446*$E3446/$D3446/1000&lt;0.2,"&lt;0,2",ROUND((T3446-S3446)*R3446*$E3446/$D3446/1000,2))))</f>
        <v/>
      </c>
      <c r="X3446" t="str">
        <f>IF($A3446="","",VLOOKUP($A3446,DADOS!F:O,9,FALSE))</f>
        <v/>
      </c>
      <c r="Y3446" t="str">
        <f>IF(A3446="","",IF(X3446="","",IF((X3446-W3446)*V3446*$E3446/$D3446&lt;1,"&lt;1",ROUND((X3446-W3446)*V3446*$E3446/$D3446,2))))</f>
        <v/>
      </c>
      <c r="AB3446" t="str">
        <f>IF($A3446="","",VLOOKUP($A3446,DADOS!F:O,7,FALSE))</f>
        <v/>
      </c>
      <c r="AC3446" t="str">
        <f>IF(A3446="","",IF(AB3446="","",IF((AB3446-AA3446)*Z3446*$E3446/$D3446&lt;1,"&lt;1",ROUND((AB3446-AA3446)*Z3446*$E3446/$D3446,2))))</f>
        <v/>
      </c>
      <c r="AF3446" t="str">
        <f>IF($A3446="","",VLOOKUP($A3446,DADOS!F:O,10,FALSE))</f>
        <v/>
      </c>
      <c r="AG3446" t="str">
        <f>IF(A3446="","",IF(AF3446="","",IF((AF3446-AE3446)*AD3446*$E3446/$D3446&lt;1,"&lt;1",ROUND((AF3446-AE3446)*AD3446*$E3446/$D3446,2))))</f>
        <v/>
      </c>
      <c r="AJ3446" t="str">
        <f>IF($A3446="","",VLOOKUP($A3446,DADOS!F:O,8,FALSE))</f>
        <v/>
      </c>
      <c r="AK3446" t="str">
        <f>IF(A3446="","",IF(AJ3446="","",IF((AJ3446-AI3446)*AH3446*$E3446/$D3446&lt;1,"&lt;1",ROUND((AJ3446-AI3446)*AH3446*$E3446/$D3446,2))))</f>
        <v/>
      </c>
      <c r="AN3446" t="str">
        <f>IF($A3446="","",VLOOKUP($A3446,DADOS!F:O,2,FALSE))</f>
        <v/>
      </c>
      <c r="AO3446" t="str">
        <f>IF(A3446="","",IF(AN3446="","",IF((AN3446-AM3446)*AL3446*$E3446/$D3446/1000&lt;0.2,"&lt;0,2",ROUND((AN3446-AM3446)*AL3446*$E3446/$D3446/1000,2))))</f>
        <v/>
      </c>
      <c r="AQ3446">
        <v>0</v>
      </c>
      <c r="AR3446" t="str">
        <f>IF($A3446="","",VLOOKUP($A3446,DADOS!F:P,11,FALSE))</f>
        <v/>
      </c>
      <c r="AS3446" t="str">
        <f>IF(E3446="","",IF(AQ3446="","",IF(AR3446="","",IF((AR3446-AQ3446)*AP3446*$E3446/$D3446&lt;1,"&lt;1",ROUND((AR3446-AQ3446)*AP3446*$E3446/$D3446,2)))))</f>
        <v/>
      </c>
      <c r="AV3446" t="str">
        <f>IF(A3446="","",VLOOKUP(A3446,DADOS!F:R,12,FALSE))</f>
        <v/>
      </c>
      <c r="AW3446" t="str">
        <f>IF(A3446="","",IF(AU3446="","",IF(AV3446="","",IF((AV3446-AU3446)*AT3446*$E3446/$D3446&lt;1,"&lt;1",ROUND((AV3446-AU3446)*AT3446*$E3446/$D3446,2)))))</f>
        <v/>
      </c>
      <c r="AZ3446" t="str">
        <f>IF($A3446="","",VLOOKUP($A3446,DADOS!F:R,13,FALSE))</f>
        <v/>
      </c>
      <c r="BA3446" t="str">
        <f>IF(A3446="","",IF(AY3446="","",IF(AZ3446="","",IF((AZ3446-AY3446)*AX3446*$E3446/$D3446&lt;1,"&lt;1",ROUND((AZ3446-AY3446)*AX3446*$E3446/$D3446,2)))))</f>
        <v/>
      </c>
    </row>
    <row r="3447">
      <c r="B3447" t="str">
        <f>IF(A3447="","",A3447&amp;"/20")</f>
        <v/>
      </c>
      <c r="H3447" t="str">
        <f>IF($A3447="","",VLOOKUP($A3447,DADOS!F:O,3,FALSE))</f>
        <v/>
      </c>
      <c r="I3447" t="str">
        <f>IF(A3447="","",IF(H3447="","",IF((H3447-G3447)*F3447*$E3447/$D3447/1000&lt;0.2,"&lt;0,2",ROUND((H3447-G3447)*F3447*$E3447/$D3447/1000,2))))</f>
        <v/>
      </c>
      <c r="L3447" t="str">
        <f>IF($A3447="","",VLOOKUP($A3447,DADOS!F:O,6,FALSE))</f>
        <v/>
      </c>
      <c r="M3447" t="str">
        <f>IF(A3447="","",IF(L3447="","",IF((L3447-K3447)*J3447*$E3447/$D3447/1000&lt;0.2,"&lt;0,2",ROUND((L3447-K3447)*J3447*$E3447/$D3447/1000,2))))</f>
        <v/>
      </c>
      <c r="P3447" t="str">
        <f>IF($A3447="","",VLOOKUP($A3447,DADOS!F:O,5,FALSE))</f>
        <v/>
      </c>
      <c r="Q3447" t="str">
        <f>IF(A3447="","",IF(P3447="","",IF((P3447-O3447)*N3447*$E3447/$D3447/1000&lt;0.2,"&lt;0,2",ROUND((P3447-O3447)*N3447*$E3447/$D3447/1000,2))))</f>
        <v/>
      </c>
      <c r="T3447" t="str">
        <f>IF($A3447="","",VLOOKUP($A3447,DADOS!F:O,4,FALSE))</f>
        <v/>
      </c>
      <c r="U3447" t="str">
        <f>IF(A3447="","",IF(T3447="","",IF((T3447-S3447)*R3447*$E3447/$D3447/1000&lt;0.2,"&lt;0,2",ROUND((T3447-S3447)*R3447*$E3447/$D3447/1000,2))))</f>
        <v/>
      </c>
      <c r="X3447" t="str">
        <f>IF($A3447="","",VLOOKUP($A3447,DADOS!F:O,9,FALSE))</f>
        <v/>
      </c>
      <c r="Y3447" t="str">
        <f>IF(A3447="","",IF(X3447="","",IF((X3447-W3447)*V3447*$E3447/$D3447&lt;1,"&lt;1",ROUND((X3447-W3447)*V3447*$E3447/$D3447,2))))</f>
        <v/>
      </c>
      <c r="AB3447" t="str">
        <f>IF($A3447="","",VLOOKUP($A3447,DADOS!F:O,7,FALSE))</f>
        <v/>
      </c>
      <c r="AC3447" t="str">
        <f>IF(A3447="","",IF(AB3447="","",IF((AB3447-AA3447)*Z3447*$E3447/$D3447&lt;1,"&lt;1",ROUND((AB3447-AA3447)*Z3447*$E3447/$D3447,2))))</f>
        <v/>
      </c>
      <c r="AF3447" t="str">
        <f>IF($A3447="","",VLOOKUP($A3447,DADOS!F:O,10,FALSE))</f>
        <v/>
      </c>
      <c r="AG3447" t="str">
        <f>IF(A3447="","",IF(AF3447="","",IF((AF3447-AE3447)*AD3447*$E3447/$D3447&lt;1,"&lt;1",ROUND((AF3447-AE3447)*AD3447*$E3447/$D3447,2))))</f>
        <v/>
      </c>
      <c r="AJ3447" t="str">
        <f>IF($A3447="","",VLOOKUP($A3447,DADOS!F:O,8,FALSE))</f>
        <v/>
      </c>
      <c r="AK3447" t="str">
        <f>IF(A3447="","",IF(AJ3447="","",IF((AJ3447-AI3447)*AH3447*$E3447/$D3447&lt;1,"&lt;1",ROUND((AJ3447-AI3447)*AH3447*$E3447/$D3447,2))))</f>
        <v/>
      </c>
      <c r="AN3447" t="str">
        <f>IF($A3447="","",VLOOKUP($A3447,DADOS!F:O,2,FALSE))</f>
        <v/>
      </c>
      <c r="AO3447" t="str">
        <f>IF(A3447="","",IF(AN3447="","",IF((AN3447-AM3447)*AL3447*$E3447/$D3447/1000&lt;0.2,"&lt;0,2",ROUND((AN3447-AM3447)*AL3447*$E3447/$D3447/1000,2))))</f>
        <v/>
      </c>
      <c r="AQ3447">
        <v>0</v>
      </c>
      <c r="AR3447" t="str">
        <f>IF($A3447="","",VLOOKUP($A3447,DADOS!F:P,11,FALSE))</f>
        <v/>
      </c>
      <c r="AS3447" t="str">
        <f>IF(E3447="","",IF(AQ3447="","",IF(AR3447="","",IF((AR3447-AQ3447)*AP3447*$E3447/$D3447&lt;1,"&lt;1",ROUND((AR3447-AQ3447)*AP3447*$E3447/$D3447,2)))))</f>
        <v/>
      </c>
      <c r="AV3447" t="str">
        <f>IF(A3447="","",VLOOKUP(A3447,DADOS!F:R,12,FALSE))</f>
        <v/>
      </c>
      <c r="AW3447" t="str">
        <f>IF(A3447="","",IF(AU3447="","",IF(AV3447="","",IF((AV3447-AU3447)*AT3447*$E3447/$D3447&lt;1,"&lt;1",ROUND((AV3447-AU3447)*AT3447*$E3447/$D3447,2)))))</f>
        <v/>
      </c>
      <c r="AZ3447" t="str">
        <f>IF($A3447="","",VLOOKUP($A3447,DADOS!F:R,13,FALSE))</f>
        <v/>
      </c>
      <c r="BA3447" t="str">
        <f>IF(A3447="","",IF(AY3447="","",IF(AZ3447="","",IF((AZ3447-AY3447)*AX3447*$E3447/$D3447&lt;1,"&lt;1",ROUND((AZ3447-AY3447)*AX3447*$E3447/$D3447,2)))))</f>
        <v/>
      </c>
    </row>
    <row r="3448">
      <c r="B3448" t="str">
        <f>IF(A3448="","",A3448&amp;"/20")</f>
        <v/>
      </c>
      <c r="H3448" t="str">
        <f>IF($A3448="","",VLOOKUP($A3448,DADOS!F:O,3,FALSE))</f>
        <v/>
      </c>
      <c r="I3448" t="str">
        <f>IF(A3448="","",IF(H3448="","",IF((H3448-G3448)*F3448*$E3448/$D3448/1000&lt;0.2,"&lt;0,2",ROUND((H3448-G3448)*F3448*$E3448/$D3448/1000,2))))</f>
        <v/>
      </c>
      <c r="L3448" t="str">
        <f>IF($A3448="","",VLOOKUP($A3448,DADOS!F:O,6,FALSE))</f>
        <v/>
      </c>
      <c r="M3448" t="str">
        <f>IF(A3448="","",IF(L3448="","",IF((L3448-K3448)*J3448*$E3448/$D3448/1000&lt;0.2,"&lt;0,2",ROUND((L3448-K3448)*J3448*$E3448/$D3448/1000,2))))</f>
        <v/>
      </c>
      <c r="P3448" t="str">
        <f>IF($A3448="","",VLOOKUP($A3448,DADOS!F:O,5,FALSE))</f>
        <v/>
      </c>
      <c r="Q3448" t="str">
        <f>IF(A3448="","",IF(P3448="","",IF((P3448-O3448)*N3448*$E3448/$D3448/1000&lt;0.2,"&lt;0,2",ROUND((P3448-O3448)*N3448*$E3448/$D3448/1000,2))))</f>
        <v/>
      </c>
      <c r="T3448" t="str">
        <f>IF($A3448="","",VLOOKUP($A3448,DADOS!F:O,4,FALSE))</f>
        <v/>
      </c>
      <c r="U3448" t="str">
        <f>IF(A3448="","",IF(T3448="","",IF((T3448-S3448)*R3448*$E3448/$D3448/1000&lt;0.2,"&lt;0,2",ROUND((T3448-S3448)*R3448*$E3448/$D3448/1000,2))))</f>
        <v/>
      </c>
      <c r="X3448" t="str">
        <f>IF($A3448="","",VLOOKUP($A3448,DADOS!F:O,9,FALSE))</f>
        <v/>
      </c>
      <c r="Y3448" t="str">
        <f>IF(A3448="","",IF(X3448="","",IF((X3448-W3448)*V3448*$E3448/$D3448&lt;1,"&lt;1",ROUND((X3448-W3448)*V3448*$E3448/$D3448,2))))</f>
        <v/>
      </c>
      <c r="AB3448" t="str">
        <f>IF($A3448="","",VLOOKUP($A3448,DADOS!F:O,7,FALSE))</f>
        <v/>
      </c>
      <c r="AC3448" t="str">
        <f>IF(A3448="","",IF(AB3448="","",IF((AB3448-AA3448)*Z3448*$E3448/$D3448&lt;1,"&lt;1",ROUND((AB3448-AA3448)*Z3448*$E3448/$D3448,2))))</f>
        <v/>
      </c>
      <c r="AF3448" t="str">
        <f>IF($A3448="","",VLOOKUP($A3448,DADOS!F:O,10,FALSE))</f>
        <v/>
      </c>
      <c r="AG3448" t="str">
        <f>IF(A3448="","",IF(AF3448="","",IF((AF3448-AE3448)*AD3448*$E3448/$D3448&lt;1,"&lt;1",ROUND((AF3448-AE3448)*AD3448*$E3448/$D3448,2))))</f>
        <v/>
      </c>
      <c r="AJ3448" t="str">
        <f>IF($A3448="","",VLOOKUP($A3448,DADOS!F:O,8,FALSE))</f>
        <v/>
      </c>
      <c r="AK3448" t="str">
        <f>IF(A3448="","",IF(AJ3448="","",IF((AJ3448-AI3448)*AH3448*$E3448/$D3448&lt;1,"&lt;1",ROUND((AJ3448-AI3448)*AH3448*$E3448/$D3448,2))))</f>
        <v/>
      </c>
      <c r="AN3448" t="str">
        <f>IF($A3448="","",VLOOKUP($A3448,DADOS!F:O,2,FALSE))</f>
        <v/>
      </c>
      <c r="AO3448" t="str">
        <f>IF(A3448="","",IF(AN3448="","",IF((AN3448-AM3448)*AL3448*$E3448/$D3448/1000&lt;0.2,"&lt;0,2",ROUND((AN3448-AM3448)*AL3448*$E3448/$D3448/1000,2))))</f>
        <v/>
      </c>
      <c r="AQ3448">
        <v>0</v>
      </c>
      <c r="AR3448" t="str">
        <f>IF($A3448="","",VLOOKUP($A3448,DADOS!F:P,11,FALSE))</f>
        <v/>
      </c>
      <c r="AS3448" t="str">
        <f>IF(E3448="","",IF(AQ3448="","",IF(AR3448="","",IF((AR3448-AQ3448)*AP3448*$E3448/$D3448&lt;1,"&lt;1",ROUND((AR3448-AQ3448)*AP3448*$E3448/$D3448,2)))))</f>
        <v/>
      </c>
      <c r="AV3448" t="str">
        <f>IF(A3448="","",VLOOKUP(A3448,DADOS!F:R,12,FALSE))</f>
        <v/>
      </c>
      <c r="AW3448" t="str">
        <f>IF(A3448="","",IF(AU3448="","",IF(AV3448="","",IF((AV3448-AU3448)*AT3448*$E3448/$D3448&lt;1,"&lt;1",ROUND((AV3448-AU3448)*AT3448*$E3448/$D3448,2)))))</f>
        <v/>
      </c>
      <c r="AZ3448" t="str">
        <f>IF($A3448="","",VLOOKUP($A3448,DADOS!F:R,13,FALSE))</f>
        <v/>
      </c>
      <c r="BA3448" t="str">
        <f>IF(A3448="","",IF(AY3448="","",IF(AZ3448="","",IF((AZ3448-AY3448)*AX3448*$E3448/$D3448&lt;1,"&lt;1",ROUND((AZ3448-AY3448)*AX3448*$E3448/$D3448,2)))))</f>
        <v/>
      </c>
    </row>
    <row r="3449">
      <c r="B3449" t="str">
        <f>IF(A3449="","",A3449&amp;"/20")</f>
        <v/>
      </c>
      <c r="H3449" t="str">
        <f>IF($A3449="","",VLOOKUP($A3449,DADOS!F:O,3,FALSE))</f>
        <v/>
      </c>
      <c r="I3449" t="str">
        <f>IF(A3449="","",IF(H3449="","",IF((H3449-G3449)*F3449*$E3449/$D3449/1000&lt;0.2,"&lt;0,2",ROUND((H3449-G3449)*F3449*$E3449/$D3449/1000,2))))</f>
        <v/>
      </c>
      <c r="L3449" t="str">
        <f>IF($A3449="","",VLOOKUP($A3449,DADOS!F:O,6,FALSE))</f>
        <v/>
      </c>
      <c r="M3449" t="str">
        <f>IF(A3449="","",IF(L3449="","",IF((L3449-K3449)*J3449*$E3449/$D3449/1000&lt;0.2,"&lt;0,2",ROUND((L3449-K3449)*J3449*$E3449/$D3449/1000,2))))</f>
        <v/>
      </c>
      <c r="P3449" t="str">
        <f>IF($A3449="","",VLOOKUP($A3449,DADOS!F:O,5,FALSE))</f>
        <v/>
      </c>
      <c r="Q3449" t="str">
        <f>IF(A3449="","",IF(P3449="","",IF((P3449-O3449)*N3449*$E3449/$D3449/1000&lt;0.2,"&lt;0,2",ROUND((P3449-O3449)*N3449*$E3449/$D3449/1000,2))))</f>
        <v/>
      </c>
      <c r="T3449" t="str">
        <f>IF($A3449="","",VLOOKUP($A3449,DADOS!F:O,4,FALSE))</f>
        <v/>
      </c>
      <c r="U3449" t="str">
        <f>IF(A3449="","",IF(T3449="","",IF((T3449-S3449)*R3449*$E3449/$D3449/1000&lt;0.2,"&lt;0,2",ROUND((T3449-S3449)*R3449*$E3449/$D3449/1000,2))))</f>
        <v/>
      </c>
      <c r="X3449" t="str">
        <f>IF($A3449="","",VLOOKUP($A3449,DADOS!F:O,9,FALSE))</f>
        <v/>
      </c>
      <c r="Y3449" t="str">
        <f>IF(A3449="","",IF(X3449="","",IF((X3449-W3449)*V3449*$E3449/$D3449&lt;1,"&lt;1",ROUND((X3449-W3449)*V3449*$E3449/$D3449,2))))</f>
        <v/>
      </c>
      <c r="AB3449" t="str">
        <f>IF($A3449="","",VLOOKUP($A3449,DADOS!F:O,7,FALSE))</f>
        <v/>
      </c>
      <c r="AC3449" t="str">
        <f>IF(A3449="","",IF(AB3449="","",IF((AB3449-AA3449)*Z3449*$E3449/$D3449&lt;1,"&lt;1",ROUND((AB3449-AA3449)*Z3449*$E3449/$D3449,2))))</f>
        <v/>
      </c>
      <c r="AF3449" t="str">
        <f>IF($A3449="","",VLOOKUP($A3449,DADOS!F:O,10,FALSE))</f>
        <v/>
      </c>
      <c r="AG3449" t="str">
        <f>IF(A3449="","",IF(AF3449="","",IF((AF3449-AE3449)*AD3449*$E3449/$D3449&lt;1,"&lt;1",ROUND((AF3449-AE3449)*AD3449*$E3449/$D3449,2))))</f>
        <v/>
      </c>
      <c r="AJ3449" t="str">
        <f>IF($A3449="","",VLOOKUP($A3449,DADOS!F:O,8,FALSE))</f>
        <v/>
      </c>
      <c r="AK3449" t="str">
        <f>IF(A3449="","",IF(AJ3449="","",IF((AJ3449-AI3449)*AH3449*$E3449/$D3449&lt;1,"&lt;1",ROUND((AJ3449-AI3449)*AH3449*$E3449/$D3449,2))))</f>
        <v/>
      </c>
      <c r="AN3449" t="str">
        <f>IF($A3449="","",VLOOKUP($A3449,DADOS!F:O,2,FALSE))</f>
        <v/>
      </c>
      <c r="AO3449" t="str">
        <f>IF(A3449="","",IF(AN3449="","",IF((AN3449-AM3449)*AL3449*$E3449/$D3449/1000&lt;0.2,"&lt;0,2",ROUND((AN3449-AM3449)*AL3449*$E3449/$D3449/1000,2))))</f>
        <v/>
      </c>
      <c r="AQ3449">
        <v>0</v>
      </c>
      <c r="AR3449" t="str">
        <f>IF($A3449="","",VLOOKUP($A3449,DADOS!F:P,11,FALSE))</f>
        <v/>
      </c>
      <c r="AS3449" t="str">
        <f>IF(E3449="","",IF(AQ3449="","",IF(AR3449="","",IF((AR3449-AQ3449)*AP3449*$E3449/$D3449&lt;1,"&lt;1",ROUND((AR3449-AQ3449)*AP3449*$E3449/$D3449,2)))))</f>
        <v/>
      </c>
      <c r="AV3449" t="str">
        <f>IF(A3449="","",VLOOKUP(A3449,DADOS!F:R,12,FALSE))</f>
        <v/>
      </c>
      <c r="AW3449" t="str">
        <f>IF(A3449="","",IF(AU3449="","",IF(AV3449="","",IF((AV3449-AU3449)*AT3449*$E3449/$D3449&lt;1,"&lt;1",ROUND((AV3449-AU3449)*AT3449*$E3449/$D3449,2)))))</f>
        <v/>
      </c>
      <c r="AZ3449" t="str">
        <f>IF($A3449="","",VLOOKUP($A3449,DADOS!F:R,13,FALSE))</f>
        <v/>
      </c>
      <c r="BA3449" t="str">
        <f>IF(A3449="","",IF(AY3449="","",IF(AZ3449="","",IF((AZ3449-AY3449)*AX3449*$E3449/$D3449&lt;1,"&lt;1",ROUND((AZ3449-AY3449)*AX3449*$E3449/$D3449,2)))))</f>
        <v/>
      </c>
    </row>
    <row r="3450">
      <c r="B3450" t="str">
        <f>IF(A3450="","",A3450&amp;"/20")</f>
        <v/>
      </c>
      <c r="H3450" t="str">
        <f>IF($A3450="","",VLOOKUP($A3450,DADOS!F:O,3,FALSE))</f>
        <v/>
      </c>
      <c r="I3450" t="str">
        <f>IF(A3450="","",IF(H3450="","",IF((H3450-G3450)*F3450*$E3450/$D3450/1000&lt;0.2,"&lt;0,2",ROUND((H3450-G3450)*F3450*$E3450/$D3450/1000,2))))</f>
        <v/>
      </c>
      <c r="L3450" t="str">
        <f>IF($A3450="","",VLOOKUP($A3450,DADOS!F:O,6,FALSE))</f>
        <v/>
      </c>
      <c r="M3450" t="str">
        <f>IF(A3450="","",IF(L3450="","",IF((L3450-K3450)*J3450*$E3450/$D3450/1000&lt;0.2,"&lt;0,2",ROUND((L3450-K3450)*J3450*$E3450/$D3450/1000,2))))</f>
        <v/>
      </c>
      <c r="P3450" t="str">
        <f>IF($A3450="","",VLOOKUP($A3450,DADOS!F:O,5,FALSE))</f>
        <v/>
      </c>
      <c r="Q3450" t="str">
        <f>IF(A3450="","",IF(P3450="","",IF((P3450-O3450)*N3450*$E3450/$D3450/1000&lt;0.2,"&lt;0,2",ROUND((P3450-O3450)*N3450*$E3450/$D3450/1000,2))))</f>
        <v/>
      </c>
      <c r="T3450" t="str">
        <f>IF($A3450="","",VLOOKUP($A3450,DADOS!F:O,4,FALSE))</f>
        <v/>
      </c>
      <c r="U3450" t="str">
        <f>IF(A3450="","",IF(T3450="","",IF((T3450-S3450)*R3450*$E3450/$D3450/1000&lt;0.2,"&lt;0,2",ROUND((T3450-S3450)*R3450*$E3450/$D3450/1000,2))))</f>
        <v/>
      </c>
      <c r="X3450" t="str">
        <f>IF($A3450="","",VLOOKUP($A3450,DADOS!F:O,9,FALSE))</f>
        <v/>
      </c>
      <c r="Y3450" t="str">
        <f>IF(A3450="","",IF(X3450="","",IF((X3450-W3450)*V3450*$E3450/$D3450&lt;1,"&lt;1",ROUND((X3450-W3450)*V3450*$E3450/$D3450,2))))</f>
        <v/>
      </c>
      <c r="AB3450" t="str">
        <f>IF($A3450="","",VLOOKUP($A3450,DADOS!F:O,7,FALSE))</f>
        <v/>
      </c>
      <c r="AC3450" t="str">
        <f>IF(A3450="","",IF(AB3450="","",IF((AB3450-AA3450)*Z3450*$E3450/$D3450&lt;1,"&lt;1",ROUND((AB3450-AA3450)*Z3450*$E3450/$D3450,2))))</f>
        <v/>
      </c>
      <c r="AF3450" t="str">
        <f>IF($A3450="","",VLOOKUP($A3450,DADOS!F:O,10,FALSE))</f>
        <v/>
      </c>
      <c r="AG3450" t="str">
        <f>IF(A3450="","",IF(AF3450="","",IF((AF3450-AE3450)*AD3450*$E3450/$D3450&lt;1,"&lt;1",ROUND((AF3450-AE3450)*AD3450*$E3450/$D3450,2))))</f>
        <v/>
      </c>
      <c r="AJ3450" t="str">
        <f>IF($A3450="","",VLOOKUP($A3450,DADOS!F:O,8,FALSE))</f>
        <v/>
      </c>
      <c r="AK3450" t="str">
        <f>IF(A3450="","",IF(AJ3450="","",IF((AJ3450-AI3450)*AH3450*$E3450/$D3450&lt;1,"&lt;1",ROUND((AJ3450-AI3450)*AH3450*$E3450/$D3450,2))))</f>
        <v/>
      </c>
      <c r="AN3450" t="str">
        <f>IF($A3450="","",VLOOKUP($A3450,DADOS!F:O,2,FALSE))</f>
        <v/>
      </c>
      <c r="AO3450" t="str">
        <f>IF(A3450="","",IF(AN3450="","",IF((AN3450-AM3450)*AL3450*$E3450/$D3450/1000&lt;0.2,"&lt;0,2",ROUND((AN3450-AM3450)*AL3450*$E3450/$D3450/1000,2))))</f>
        <v/>
      </c>
      <c r="AQ3450">
        <v>0</v>
      </c>
      <c r="AR3450" t="str">
        <f>IF($A3450="","",VLOOKUP($A3450,DADOS!F:P,11,FALSE))</f>
        <v/>
      </c>
      <c r="AS3450" t="str">
        <f>IF(E3450="","",IF(AQ3450="","",IF(AR3450="","",IF((AR3450-AQ3450)*AP3450*$E3450/$D3450&lt;1,"&lt;1",ROUND((AR3450-AQ3450)*AP3450*$E3450/$D3450,2)))))</f>
        <v/>
      </c>
      <c r="AV3450" t="str">
        <f>IF(A3450="","",VLOOKUP(A3450,DADOS!F:R,12,FALSE))</f>
        <v/>
      </c>
      <c r="AW3450" t="str">
        <f>IF(A3450="","",IF(AU3450="","",IF(AV3450="","",IF((AV3450-AU3450)*AT3450*$E3450/$D3450&lt;1,"&lt;1",ROUND((AV3450-AU3450)*AT3450*$E3450/$D3450,2)))))</f>
        <v/>
      </c>
      <c r="AZ3450" t="str">
        <f>IF($A3450="","",VLOOKUP($A3450,DADOS!F:R,13,FALSE))</f>
        <v/>
      </c>
      <c r="BA3450" t="str">
        <f>IF(A3450="","",IF(AY3450="","",IF(AZ3450="","",IF((AZ3450-AY3450)*AX3450*$E3450/$D3450&lt;1,"&lt;1",ROUND((AZ3450-AY3450)*AX3450*$E3450/$D3450,2)))))</f>
        <v/>
      </c>
    </row>
    <row r="3451">
      <c r="B3451" t="str">
        <f>IF(A3451="","",A3451&amp;"/20")</f>
        <v/>
      </c>
      <c r="H3451" t="str">
        <f>IF($A3451="","",VLOOKUP($A3451,DADOS!F:O,3,FALSE))</f>
        <v/>
      </c>
      <c r="I3451" t="str">
        <f>IF(A3451="","",IF(H3451="","",IF((H3451-G3451)*F3451*$E3451/$D3451/1000&lt;0.2,"&lt;0,2",ROUND((H3451-G3451)*F3451*$E3451/$D3451/1000,2))))</f>
        <v/>
      </c>
      <c r="L3451" t="str">
        <f>IF($A3451="","",VLOOKUP($A3451,DADOS!F:O,6,FALSE))</f>
        <v/>
      </c>
      <c r="M3451" t="str">
        <f>IF(A3451="","",IF(L3451="","",IF((L3451-K3451)*J3451*$E3451/$D3451/1000&lt;0.2,"&lt;0,2",ROUND((L3451-K3451)*J3451*$E3451/$D3451/1000,2))))</f>
        <v/>
      </c>
      <c r="P3451" t="str">
        <f>IF($A3451="","",VLOOKUP($A3451,DADOS!F:O,5,FALSE))</f>
        <v/>
      </c>
      <c r="Q3451" t="str">
        <f>IF(A3451="","",IF(P3451="","",IF((P3451-O3451)*N3451*$E3451/$D3451/1000&lt;0.2,"&lt;0,2",ROUND((P3451-O3451)*N3451*$E3451/$D3451/1000,2))))</f>
        <v/>
      </c>
      <c r="T3451" t="str">
        <f>IF($A3451="","",VLOOKUP($A3451,DADOS!F:O,4,FALSE))</f>
        <v/>
      </c>
      <c r="U3451" t="str">
        <f>IF(A3451="","",IF(T3451="","",IF((T3451-S3451)*R3451*$E3451/$D3451/1000&lt;0.2,"&lt;0,2",ROUND((T3451-S3451)*R3451*$E3451/$D3451/1000,2))))</f>
        <v/>
      </c>
      <c r="X3451" t="str">
        <f>IF($A3451="","",VLOOKUP($A3451,DADOS!F:O,9,FALSE))</f>
        <v/>
      </c>
      <c r="Y3451" t="str">
        <f>IF(A3451="","",IF(X3451="","",IF((X3451-W3451)*V3451*$E3451/$D3451&lt;1,"&lt;1",ROUND((X3451-W3451)*V3451*$E3451/$D3451,2))))</f>
        <v/>
      </c>
      <c r="AB3451" t="str">
        <f>IF($A3451="","",VLOOKUP($A3451,DADOS!F:O,7,FALSE))</f>
        <v/>
      </c>
      <c r="AC3451" t="str">
        <f>IF(A3451="","",IF(AB3451="","",IF((AB3451-AA3451)*Z3451*$E3451/$D3451&lt;1,"&lt;1",ROUND((AB3451-AA3451)*Z3451*$E3451/$D3451,2))))</f>
        <v/>
      </c>
      <c r="AF3451" t="str">
        <f>IF($A3451="","",VLOOKUP($A3451,DADOS!F:O,10,FALSE))</f>
        <v/>
      </c>
      <c r="AG3451" t="str">
        <f>IF(A3451="","",IF(AF3451="","",IF((AF3451-AE3451)*AD3451*$E3451/$D3451&lt;1,"&lt;1",ROUND((AF3451-AE3451)*AD3451*$E3451/$D3451,2))))</f>
        <v/>
      </c>
      <c r="AJ3451" t="str">
        <f>IF($A3451="","",VLOOKUP($A3451,DADOS!F:O,8,FALSE))</f>
        <v/>
      </c>
      <c r="AK3451" t="str">
        <f>IF(A3451="","",IF(AJ3451="","",IF((AJ3451-AI3451)*AH3451*$E3451/$D3451&lt;1,"&lt;1",ROUND((AJ3451-AI3451)*AH3451*$E3451/$D3451,2))))</f>
        <v/>
      </c>
      <c r="AN3451" t="str">
        <f>IF($A3451="","",VLOOKUP($A3451,DADOS!F:O,2,FALSE))</f>
        <v/>
      </c>
      <c r="AO3451" t="str">
        <f>IF(A3451="","",IF(AN3451="","",IF((AN3451-AM3451)*AL3451*$E3451/$D3451/1000&lt;0.2,"&lt;0,2",ROUND((AN3451-AM3451)*AL3451*$E3451/$D3451/1000,2))))</f>
        <v/>
      </c>
      <c r="AQ3451">
        <v>0</v>
      </c>
      <c r="AR3451" t="str">
        <f>IF($A3451="","",VLOOKUP($A3451,DADOS!F:P,11,FALSE))</f>
        <v/>
      </c>
      <c r="AS3451" t="str">
        <f>IF(E3451="","",IF(AQ3451="","",IF(AR3451="","",IF((AR3451-AQ3451)*AP3451*$E3451/$D3451&lt;1,"&lt;1",ROUND((AR3451-AQ3451)*AP3451*$E3451/$D3451,2)))))</f>
        <v/>
      </c>
      <c r="AV3451" t="str">
        <f>IF(A3451="","",VLOOKUP(A3451,DADOS!F:R,12,FALSE))</f>
        <v/>
      </c>
      <c r="AW3451" t="str">
        <f>IF(A3451="","",IF(AU3451="","",IF(AV3451="","",IF((AV3451-AU3451)*AT3451*$E3451/$D3451&lt;1,"&lt;1",ROUND((AV3451-AU3451)*AT3451*$E3451/$D3451,2)))))</f>
        <v/>
      </c>
      <c r="AZ3451" t="str">
        <f>IF($A3451="","",VLOOKUP($A3451,DADOS!F:R,13,FALSE))</f>
        <v/>
      </c>
      <c r="BA3451" t="str">
        <f>IF(A3451="","",IF(AY3451="","",IF(AZ3451="","",IF((AZ3451-AY3451)*AX3451*$E3451/$D3451&lt;1,"&lt;1",ROUND((AZ3451-AY3451)*AX3451*$E3451/$D3451,2)))))</f>
        <v/>
      </c>
    </row>
    <row r="3452">
      <c r="B3452" t="str">
        <f>IF(A3452="","",A3452&amp;"/20")</f>
        <v/>
      </c>
      <c r="H3452" t="str">
        <f>IF($A3452="","",VLOOKUP($A3452,DADOS!F:O,3,FALSE))</f>
        <v/>
      </c>
      <c r="I3452" t="str">
        <f>IF(A3452="","",IF(H3452="","",IF((H3452-G3452)*F3452*$E3452/$D3452/1000&lt;0.2,"&lt;0,2",ROUND((H3452-G3452)*F3452*$E3452/$D3452/1000,2))))</f>
        <v/>
      </c>
      <c r="L3452" t="str">
        <f>IF($A3452="","",VLOOKUP($A3452,DADOS!F:O,6,FALSE))</f>
        <v/>
      </c>
      <c r="M3452" t="str">
        <f>IF(A3452="","",IF(L3452="","",IF((L3452-K3452)*J3452*$E3452/$D3452/1000&lt;0.2,"&lt;0,2",ROUND((L3452-K3452)*J3452*$E3452/$D3452/1000,2))))</f>
        <v/>
      </c>
      <c r="P3452" t="str">
        <f>IF($A3452="","",VLOOKUP($A3452,DADOS!F:O,5,FALSE))</f>
        <v/>
      </c>
      <c r="Q3452" t="str">
        <f>IF(A3452="","",IF(P3452="","",IF((P3452-O3452)*N3452*$E3452/$D3452/1000&lt;0.2,"&lt;0,2",ROUND((P3452-O3452)*N3452*$E3452/$D3452/1000,2))))</f>
        <v/>
      </c>
      <c r="T3452" t="str">
        <f>IF($A3452="","",VLOOKUP($A3452,DADOS!F:O,4,FALSE))</f>
        <v/>
      </c>
      <c r="U3452" t="str">
        <f>IF(A3452="","",IF(T3452="","",IF((T3452-S3452)*R3452*$E3452/$D3452/1000&lt;0.2,"&lt;0,2",ROUND((T3452-S3452)*R3452*$E3452/$D3452/1000,2))))</f>
        <v/>
      </c>
      <c r="X3452" t="str">
        <f>IF($A3452="","",VLOOKUP($A3452,DADOS!F:O,9,FALSE))</f>
        <v/>
      </c>
      <c r="Y3452" t="str">
        <f>IF(A3452="","",IF(X3452="","",IF((X3452-W3452)*V3452*$E3452/$D3452&lt;1,"&lt;1",ROUND((X3452-W3452)*V3452*$E3452/$D3452,2))))</f>
        <v/>
      </c>
      <c r="AB3452" t="str">
        <f>IF($A3452="","",VLOOKUP($A3452,DADOS!F:O,7,FALSE))</f>
        <v/>
      </c>
      <c r="AC3452" t="str">
        <f>IF(A3452="","",IF(AB3452="","",IF((AB3452-AA3452)*Z3452*$E3452/$D3452&lt;1,"&lt;1",ROUND((AB3452-AA3452)*Z3452*$E3452/$D3452,2))))</f>
        <v/>
      </c>
      <c r="AF3452" t="str">
        <f>IF($A3452="","",VLOOKUP($A3452,DADOS!F:O,10,FALSE))</f>
        <v/>
      </c>
      <c r="AG3452" t="str">
        <f>IF(A3452="","",IF(AF3452="","",IF((AF3452-AE3452)*AD3452*$E3452/$D3452&lt;1,"&lt;1",ROUND((AF3452-AE3452)*AD3452*$E3452/$D3452,2))))</f>
        <v/>
      </c>
      <c r="AJ3452" t="str">
        <f>IF($A3452="","",VLOOKUP($A3452,DADOS!F:O,8,FALSE))</f>
        <v/>
      </c>
      <c r="AK3452" t="str">
        <f>IF(A3452="","",IF(AJ3452="","",IF((AJ3452-AI3452)*AH3452*$E3452/$D3452&lt;1,"&lt;1",ROUND((AJ3452-AI3452)*AH3452*$E3452/$D3452,2))))</f>
        <v/>
      </c>
      <c r="AN3452" t="str">
        <f>IF($A3452="","",VLOOKUP($A3452,DADOS!F:O,2,FALSE))</f>
        <v/>
      </c>
      <c r="AO3452" t="str">
        <f>IF(A3452="","",IF(AN3452="","",IF((AN3452-AM3452)*AL3452*$E3452/$D3452/1000&lt;0.2,"&lt;0,2",ROUND((AN3452-AM3452)*AL3452*$E3452/$D3452/1000,2))))</f>
        <v/>
      </c>
      <c r="AQ3452">
        <v>0</v>
      </c>
      <c r="AR3452" t="str">
        <f>IF($A3452="","",VLOOKUP($A3452,DADOS!F:P,11,FALSE))</f>
        <v/>
      </c>
      <c r="AS3452" t="str">
        <f>IF(E3452="","",IF(AQ3452="","",IF(AR3452="","",IF((AR3452-AQ3452)*AP3452*$E3452/$D3452&lt;1,"&lt;1",ROUND((AR3452-AQ3452)*AP3452*$E3452/$D3452,2)))))</f>
        <v/>
      </c>
      <c r="AV3452" t="str">
        <f>IF(A3452="","",VLOOKUP(A3452,DADOS!F:R,12,FALSE))</f>
        <v/>
      </c>
      <c r="AW3452" t="str">
        <f>IF(A3452="","",IF(AU3452="","",IF(AV3452="","",IF((AV3452-AU3452)*AT3452*$E3452/$D3452&lt;1,"&lt;1",ROUND((AV3452-AU3452)*AT3452*$E3452/$D3452,2)))))</f>
        <v/>
      </c>
      <c r="AZ3452" t="str">
        <f>IF($A3452="","",VLOOKUP($A3452,DADOS!F:R,13,FALSE))</f>
        <v/>
      </c>
      <c r="BA3452" t="str">
        <f>IF(A3452="","",IF(AY3452="","",IF(AZ3452="","",IF((AZ3452-AY3452)*AX3452*$E3452/$D3452&lt;1,"&lt;1",ROUND((AZ3452-AY3452)*AX3452*$E3452/$D3452,2)))))</f>
        <v/>
      </c>
    </row>
    <row r="3453">
      <c r="B3453" t="str">
        <f>IF(A3453="","",A3453&amp;"/20")</f>
        <v/>
      </c>
      <c r="H3453" t="str">
        <f>IF($A3453="","",VLOOKUP($A3453,DADOS!F:O,3,FALSE))</f>
        <v/>
      </c>
      <c r="I3453" t="str">
        <f>IF(A3453="","",IF(H3453="","",IF((H3453-G3453)*F3453*$E3453/$D3453/1000&lt;0.2,"&lt;0,2",ROUND((H3453-G3453)*F3453*$E3453/$D3453/1000,2))))</f>
        <v/>
      </c>
      <c r="L3453" t="str">
        <f>IF($A3453="","",VLOOKUP($A3453,DADOS!F:O,6,FALSE))</f>
        <v/>
      </c>
      <c r="M3453" t="str">
        <f>IF(A3453="","",IF(L3453="","",IF((L3453-K3453)*J3453*$E3453/$D3453/1000&lt;0.2,"&lt;0,2",ROUND((L3453-K3453)*J3453*$E3453/$D3453/1000,2))))</f>
        <v/>
      </c>
      <c r="P3453" t="str">
        <f>IF($A3453="","",VLOOKUP($A3453,DADOS!F:O,5,FALSE))</f>
        <v/>
      </c>
      <c r="Q3453" t="str">
        <f>IF(A3453="","",IF(P3453="","",IF((P3453-O3453)*N3453*$E3453/$D3453/1000&lt;0.2,"&lt;0,2",ROUND((P3453-O3453)*N3453*$E3453/$D3453/1000,2))))</f>
        <v/>
      </c>
      <c r="T3453" t="str">
        <f>IF($A3453="","",VLOOKUP($A3453,DADOS!F:O,4,FALSE))</f>
        <v/>
      </c>
      <c r="U3453" t="str">
        <f>IF(A3453="","",IF(T3453="","",IF((T3453-S3453)*R3453*$E3453/$D3453/1000&lt;0.2,"&lt;0,2",ROUND((T3453-S3453)*R3453*$E3453/$D3453/1000,2))))</f>
        <v/>
      </c>
      <c r="X3453" t="str">
        <f>IF($A3453="","",VLOOKUP($A3453,DADOS!F:O,9,FALSE))</f>
        <v/>
      </c>
      <c r="Y3453" t="str">
        <f>IF(A3453="","",IF(X3453="","",IF((X3453-W3453)*V3453*$E3453/$D3453&lt;1,"&lt;1",ROUND((X3453-W3453)*V3453*$E3453/$D3453,2))))</f>
        <v/>
      </c>
      <c r="AB3453" t="str">
        <f>IF($A3453="","",VLOOKUP($A3453,DADOS!F:O,7,FALSE))</f>
        <v/>
      </c>
      <c r="AC3453" t="str">
        <f>IF(A3453="","",IF(AB3453="","",IF((AB3453-AA3453)*Z3453*$E3453/$D3453&lt;1,"&lt;1",ROUND((AB3453-AA3453)*Z3453*$E3453/$D3453,2))))</f>
        <v/>
      </c>
      <c r="AF3453" t="str">
        <f>IF($A3453="","",VLOOKUP($A3453,DADOS!F:O,10,FALSE))</f>
        <v/>
      </c>
      <c r="AG3453" t="str">
        <f>IF(A3453="","",IF(AF3453="","",IF((AF3453-AE3453)*AD3453*$E3453/$D3453&lt;1,"&lt;1",ROUND((AF3453-AE3453)*AD3453*$E3453/$D3453,2))))</f>
        <v/>
      </c>
      <c r="AJ3453" t="str">
        <f>IF($A3453="","",VLOOKUP($A3453,DADOS!F:O,8,FALSE))</f>
        <v/>
      </c>
      <c r="AK3453" t="str">
        <f>IF(A3453="","",IF(AJ3453="","",IF((AJ3453-AI3453)*AH3453*$E3453/$D3453&lt;1,"&lt;1",ROUND((AJ3453-AI3453)*AH3453*$E3453/$D3453,2))))</f>
        <v/>
      </c>
      <c r="AN3453" t="str">
        <f>IF($A3453="","",VLOOKUP($A3453,DADOS!F:O,2,FALSE))</f>
        <v/>
      </c>
      <c r="AO3453" t="str">
        <f>IF(A3453="","",IF(AN3453="","",IF((AN3453-AM3453)*AL3453*$E3453/$D3453/1000&lt;0.2,"&lt;0,2",ROUND((AN3453-AM3453)*AL3453*$E3453/$D3453/1000,2))))</f>
        <v/>
      </c>
      <c r="AQ3453">
        <v>0</v>
      </c>
      <c r="AR3453" t="str">
        <f>IF($A3453="","",VLOOKUP($A3453,DADOS!F:P,11,FALSE))</f>
        <v/>
      </c>
      <c r="AS3453" t="str">
        <f>IF(E3453="","",IF(AQ3453="","",IF(AR3453="","",IF((AR3453-AQ3453)*AP3453*$E3453/$D3453&lt;1,"&lt;1",ROUND((AR3453-AQ3453)*AP3453*$E3453/$D3453,2)))))</f>
        <v/>
      </c>
      <c r="AV3453" t="str">
        <f>IF(A3453="","",VLOOKUP(A3453,DADOS!F:R,12,FALSE))</f>
        <v/>
      </c>
      <c r="AW3453" t="str">
        <f>IF(A3453="","",IF(AU3453="","",IF(AV3453="","",IF((AV3453-AU3453)*AT3453*$E3453/$D3453&lt;1,"&lt;1",ROUND((AV3453-AU3453)*AT3453*$E3453/$D3453,2)))))</f>
        <v/>
      </c>
      <c r="AZ3453" t="str">
        <f>IF($A3453="","",VLOOKUP($A3453,DADOS!F:R,13,FALSE))</f>
        <v/>
      </c>
      <c r="BA3453" t="str">
        <f>IF(A3453="","",IF(AY3453="","",IF(AZ3453="","",IF((AZ3453-AY3453)*AX3453*$E3453/$D3453&lt;1,"&lt;1",ROUND((AZ3453-AY3453)*AX3453*$E3453/$D3453,2)))))</f>
        <v/>
      </c>
    </row>
    <row r="3454">
      <c r="B3454" t="str">
        <f>IF(A3454="","",A3454&amp;"/20")</f>
        <v/>
      </c>
      <c r="H3454" t="str">
        <f>IF($A3454="","",VLOOKUP($A3454,DADOS!F:O,3,FALSE))</f>
        <v/>
      </c>
      <c r="I3454" t="str">
        <f>IF(A3454="","",IF(H3454="","",IF((H3454-G3454)*F3454*$E3454/$D3454/1000&lt;0.2,"&lt;0,2",ROUND((H3454-G3454)*F3454*$E3454/$D3454/1000,2))))</f>
        <v/>
      </c>
      <c r="L3454" t="str">
        <f>IF($A3454="","",VLOOKUP($A3454,DADOS!F:O,6,FALSE))</f>
        <v/>
      </c>
      <c r="M3454" t="str">
        <f>IF(A3454="","",IF(L3454="","",IF((L3454-K3454)*J3454*$E3454/$D3454/1000&lt;0.2,"&lt;0,2",ROUND((L3454-K3454)*J3454*$E3454/$D3454/1000,2))))</f>
        <v/>
      </c>
      <c r="P3454" t="str">
        <f>IF($A3454="","",VLOOKUP($A3454,DADOS!F:O,5,FALSE))</f>
        <v/>
      </c>
      <c r="Q3454" t="str">
        <f>IF(A3454="","",IF(P3454="","",IF((P3454-O3454)*N3454*$E3454/$D3454/1000&lt;0.2,"&lt;0,2",ROUND((P3454-O3454)*N3454*$E3454/$D3454/1000,2))))</f>
        <v/>
      </c>
      <c r="T3454" t="str">
        <f>IF($A3454="","",VLOOKUP($A3454,DADOS!F:O,4,FALSE))</f>
        <v/>
      </c>
      <c r="U3454" t="str">
        <f>IF(A3454="","",IF(T3454="","",IF((T3454-S3454)*R3454*$E3454/$D3454/1000&lt;0.2,"&lt;0,2",ROUND((T3454-S3454)*R3454*$E3454/$D3454/1000,2))))</f>
        <v/>
      </c>
      <c r="X3454" t="str">
        <f>IF($A3454="","",VLOOKUP($A3454,DADOS!F:O,9,FALSE))</f>
        <v/>
      </c>
      <c r="Y3454" t="str">
        <f>IF(A3454="","",IF(X3454="","",IF((X3454-W3454)*V3454*$E3454/$D3454&lt;1,"&lt;1",ROUND((X3454-W3454)*V3454*$E3454/$D3454,2))))</f>
        <v/>
      </c>
      <c r="AB3454" t="str">
        <f>IF($A3454="","",VLOOKUP($A3454,DADOS!F:O,7,FALSE))</f>
        <v/>
      </c>
      <c r="AC3454" t="str">
        <f>IF(A3454="","",IF(AB3454="","",IF((AB3454-AA3454)*Z3454*$E3454/$D3454&lt;1,"&lt;1",ROUND((AB3454-AA3454)*Z3454*$E3454/$D3454,2))))</f>
        <v/>
      </c>
      <c r="AF3454" t="str">
        <f>IF($A3454="","",VLOOKUP($A3454,DADOS!F:O,10,FALSE))</f>
        <v/>
      </c>
      <c r="AG3454" t="str">
        <f>IF(A3454="","",IF(AF3454="","",IF((AF3454-AE3454)*AD3454*$E3454/$D3454&lt;1,"&lt;1",ROUND((AF3454-AE3454)*AD3454*$E3454/$D3454,2))))</f>
        <v/>
      </c>
      <c r="AJ3454" t="str">
        <f>IF($A3454="","",VLOOKUP($A3454,DADOS!F:O,8,FALSE))</f>
        <v/>
      </c>
      <c r="AK3454" t="str">
        <f>IF(A3454="","",IF(AJ3454="","",IF((AJ3454-AI3454)*AH3454*$E3454/$D3454&lt;1,"&lt;1",ROUND((AJ3454-AI3454)*AH3454*$E3454/$D3454,2))))</f>
        <v/>
      </c>
      <c r="AN3454" t="str">
        <f>IF($A3454="","",VLOOKUP($A3454,DADOS!F:O,2,FALSE))</f>
        <v/>
      </c>
      <c r="AO3454" t="str">
        <f>IF(A3454="","",IF(AN3454="","",IF((AN3454-AM3454)*AL3454*$E3454/$D3454/1000&lt;0.2,"&lt;0,2",ROUND((AN3454-AM3454)*AL3454*$E3454/$D3454/1000,2))))</f>
        <v/>
      </c>
      <c r="AQ3454">
        <v>0</v>
      </c>
      <c r="AR3454" t="str">
        <f>IF($A3454="","",VLOOKUP($A3454,DADOS!F:P,11,FALSE))</f>
        <v/>
      </c>
      <c r="AS3454" t="str">
        <f>IF(E3454="","",IF(AQ3454="","",IF(AR3454="","",IF((AR3454-AQ3454)*AP3454*$E3454/$D3454&lt;1,"&lt;1",ROUND((AR3454-AQ3454)*AP3454*$E3454/$D3454,2)))))</f>
        <v/>
      </c>
      <c r="AV3454" t="str">
        <f>IF(A3454="","",VLOOKUP(A3454,DADOS!F:R,12,FALSE))</f>
        <v/>
      </c>
      <c r="AW3454" t="str">
        <f>IF(A3454="","",IF(AU3454="","",IF(AV3454="","",IF((AV3454-AU3454)*AT3454*$E3454/$D3454&lt;1,"&lt;1",ROUND((AV3454-AU3454)*AT3454*$E3454/$D3454,2)))))</f>
        <v/>
      </c>
      <c r="AZ3454" t="str">
        <f>IF($A3454="","",VLOOKUP($A3454,DADOS!F:R,13,FALSE))</f>
        <v/>
      </c>
      <c r="BA3454" t="str">
        <f>IF(A3454="","",IF(AY3454="","",IF(AZ3454="","",IF((AZ3454-AY3454)*AX3454*$E3454/$D3454&lt;1,"&lt;1",ROUND((AZ3454-AY3454)*AX3454*$E3454/$D3454,2)))))</f>
        <v/>
      </c>
    </row>
    <row r="3455">
      <c r="B3455" t="str">
        <f>IF(A3455="","",A3455&amp;"/20")</f>
        <v/>
      </c>
      <c r="H3455" t="str">
        <f>IF($A3455="","",VLOOKUP($A3455,DADOS!F:O,3,FALSE))</f>
        <v/>
      </c>
      <c r="I3455" t="str">
        <f>IF(A3455="","",IF(H3455="","",IF((H3455-G3455)*F3455*$E3455/$D3455/1000&lt;0.2,"&lt;0,2",ROUND((H3455-G3455)*F3455*$E3455/$D3455/1000,2))))</f>
        <v/>
      </c>
      <c r="L3455" t="str">
        <f>IF($A3455="","",VLOOKUP($A3455,DADOS!F:O,6,FALSE))</f>
        <v/>
      </c>
      <c r="M3455" t="str">
        <f>IF(A3455="","",IF(L3455="","",IF((L3455-K3455)*J3455*$E3455/$D3455/1000&lt;0.2,"&lt;0,2",ROUND((L3455-K3455)*J3455*$E3455/$D3455/1000,2))))</f>
        <v/>
      </c>
      <c r="P3455" t="str">
        <f>IF($A3455="","",VLOOKUP($A3455,DADOS!F:O,5,FALSE))</f>
        <v/>
      </c>
      <c r="Q3455" t="str">
        <f>IF(A3455="","",IF(P3455="","",IF((P3455-O3455)*N3455*$E3455/$D3455/1000&lt;0.2,"&lt;0,2",ROUND((P3455-O3455)*N3455*$E3455/$D3455/1000,2))))</f>
        <v/>
      </c>
      <c r="T3455" t="str">
        <f>IF($A3455="","",VLOOKUP($A3455,DADOS!F:O,4,FALSE))</f>
        <v/>
      </c>
      <c r="U3455" t="str">
        <f>IF(A3455="","",IF(T3455="","",IF((T3455-S3455)*R3455*$E3455/$D3455/1000&lt;0.2,"&lt;0,2",ROUND((T3455-S3455)*R3455*$E3455/$D3455/1000,2))))</f>
        <v/>
      </c>
      <c r="X3455" t="str">
        <f>IF($A3455="","",VLOOKUP($A3455,DADOS!F:O,9,FALSE))</f>
        <v/>
      </c>
      <c r="Y3455" t="str">
        <f>IF(A3455="","",IF(X3455="","",IF((X3455-W3455)*V3455*$E3455/$D3455&lt;1,"&lt;1",ROUND((X3455-W3455)*V3455*$E3455/$D3455,2))))</f>
        <v/>
      </c>
      <c r="AB3455" t="str">
        <f>IF($A3455="","",VLOOKUP($A3455,DADOS!F:O,7,FALSE))</f>
        <v/>
      </c>
      <c r="AC3455" t="str">
        <f>IF(A3455="","",IF(AB3455="","",IF((AB3455-AA3455)*Z3455*$E3455/$D3455&lt;1,"&lt;1",ROUND((AB3455-AA3455)*Z3455*$E3455/$D3455,2))))</f>
        <v/>
      </c>
      <c r="AF3455" t="str">
        <f>IF($A3455="","",VLOOKUP($A3455,DADOS!F:O,10,FALSE))</f>
        <v/>
      </c>
      <c r="AG3455" t="str">
        <f>IF(A3455="","",IF(AF3455="","",IF((AF3455-AE3455)*AD3455*$E3455/$D3455&lt;1,"&lt;1",ROUND((AF3455-AE3455)*AD3455*$E3455/$D3455,2))))</f>
        <v/>
      </c>
      <c r="AJ3455" t="str">
        <f>IF($A3455="","",VLOOKUP($A3455,DADOS!F:O,8,FALSE))</f>
        <v/>
      </c>
      <c r="AK3455" t="str">
        <f>IF(A3455="","",IF(AJ3455="","",IF((AJ3455-AI3455)*AH3455*$E3455/$D3455&lt;1,"&lt;1",ROUND((AJ3455-AI3455)*AH3455*$E3455/$D3455,2))))</f>
        <v/>
      </c>
      <c r="AN3455" t="str">
        <f>IF($A3455="","",VLOOKUP($A3455,DADOS!F:O,2,FALSE))</f>
        <v/>
      </c>
      <c r="AO3455" t="str">
        <f>IF(A3455="","",IF(AN3455="","",IF((AN3455-AM3455)*AL3455*$E3455/$D3455/1000&lt;0.2,"&lt;0,2",ROUND((AN3455-AM3455)*AL3455*$E3455/$D3455/1000,2))))</f>
        <v/>
      </c>
      <c r="AQ3455">
        <v>0</v>
      </c>
      <c r="AR3455" t="str">
        <f>IF($A3455="","",VLOOKUP($A3455,DADOS!F:P,11,FALSE))</f>
        <v/>
      </c>
      <c r="AS3455" t="str">
        <f>IF(E3455="","",IF(AQ3455="","",IF(AR3455="","",IF((AR3455-AQ3455)*AP3455*$E3455/$D3455&lt;1,"&lt;1",ROUND((AR3455-AQ3455)*AP3455*$E3455/$D3455,2)))))</f>
        <v/>
      </c>
      <c r="AV3455" t="str">
        <f>IF(A3455="","",VLOOKUP(A3455,DADOS!F:R,12,FALSE))</f>
        <v/>
      </c>
      <c r="AW3455" t="str">
        <f>IF(A3455="","",IF(AU3455="","",IF(AV3455="","",IF((AV3455-AU3455)*AT3455*$E3455/$D3455&lt;1,"&lt;1",ROUND((AV3455-AU3455)*AT3455*$E3455/$D3455,2)))))</f>
        <v/>
      </c>
      <c r="AZ3455" t="str">
        <f>IF($A3455="","",VLOOKUP($A3455,DADOS!F:R,13,FALSE))</f>
        <v/>
      </c>
      <c r="BA3455" t="str">
        <f>IF(A3455="","",IF(AY3455="","",IF(AZ3455="","",IF((AZ3455-AY3455)*AX3455*$E3455/$D3455&lt;1,"&lt;1",ROUND((AZ3455-AY3455)*AX3455*$E3455/$D3455,2)))))</f>
        <v/>
      </c>
    </row>
    <row r="3456">
      <c r="B3456" t="str">
        <f>IF(A3456="","",A3456&amp;"/20")</f>
        <v/>
      </c>
      <c r="H3456" t="str">
        <f>IF($A3456="","",VLOOKUP($A3456,DADOS!F:O,3,FALSE))</f>
        <v/>
      </c>
      <c r="I3456" t="str">
        <f>IF(A3456="","",IF(H3456="","",IF((H3456-G3456)*F3456*$E3456/$D3456/1000&lt;0.2,"&lt;0,2",ROUND((H3456-G3456)*F3456*$E3456/$D3456/1000,2))))</f>
        <v/>
      </c>
      <c r="L3456" t="str">
        <f>IF($A3456="","",VLOOKUP($A3456,DADOS!F:O,6,FALSE))</f>
        <v/>
      </c>
      <c r="M3456" t="str">
        <f>IF(A3456="","",IF(L3456="","",IF((L3456-K3456)*J3456*$E3456/$D3456/1000&lt;0.2,"&lt;0,2",ROUND((L3456-K3456)*J3456*$E3456/$D3456/1000,2))))</f>
        <v/>
      </c>
      <c r="P3456" t="str">
        <f>IF($A3456="","",VLOOKUP($A3456,DADOS!F:O,5,FALSE))</f>
        <v/>
      </c>
      <c r="Q3456" t="str">
        <f>IF(A3456="","",IF(P3456="","",IF((P3456-O3456)*N3456*$E3456/$D3456/1000&lt;0.2,"&lt;0,2",ROUND((P3456-O3456)*N3456*$E3456/$D3456/1000,2))))</f>
        <v/>
      </c>
      <c r="T3456" t="str">
        <f>IF($A3456="","",VLOOKUP($A3456,DADOS!F:O,4,FALSE))</f>
        <v/>
      </c>
      <c r="U3456" t="str">
        <f>IF(A3456="","",IF(T3456="","",IF((T3456-S3456)*R3456*$E3456/$D3456/1000&lt;0.2,"&lt;0,2",ROUND((T3456-S3456)*R3456*$E3456/$D3456/1000,2))))</f>
        <v/>
      </c>
      <c r="X3456" t="str">
        <f>IF($A3456="","",VLOOKUP($A3456,DADOS!F:O,9,FALSE))</f>
        <v/>
      </c>
      <c r="Y3456" t="str">
        <f>IF(A3456="","",IF(X3456="","",IF((X3456-W3456)*V3456*$E3456/$D3456&lt;1,"&lt;1",ROUND((X3456-W3456)*V3456*$E3456/$D3456,2))))</f>
        <v/>
      </c>
      <c r="AB3456" t="str">
        <f>IF($A3456="","",VLOOKUP($A3456,DADOS!F:O,7,FALSE))</f>
        <v/>
      </c>
      <c r="AC3456" t="str">
        <f>IF(A3456="","",IF(AB3456="","",IF((AB3456-AA3456)*Z3456*$E3456/$D3456&lt;1,"&lt;1",ROUND((AB3456-AA3456)*Z3456*$E3456/$D3456,2))))</f>
        <v/>
      </c>
      <c r="AF3456" t="str">
        <f>IF($A3456="","",VLOOKUP($A3456,DADOS!F:O,10,FALSE))</f>
        <v/>
      </c>
      <c r="AG3456" t="str">
        <f>IF(A3456="","",IF(AF3456="","",IF((AF3456-AE3456)*AD3456*$E3456/$D3456&lt;1,"&lt;1",ROUND((AF3456-AE3456)*AD3456*$E3456/$D3456,2))))</f>
        <v/>
      </c>
      <c r="AJ3456" t="str">
        <f>IF($A3456="","",VLOOKUP($A3456,DADOS!F:O,8,FALSE))</f>
        <v/>
      </c>
      <c r="AK3456" t="str">
        <f>IF(A3456="","",IF(AJ3456="","",IF((AJ3456-AI3456)*AH3456*$E3456/$D3456&lt;1,"&lt;1",ROUND((AJ3456-AI3456)*AH3456*$E3456/$D3456,2))))</f>
        <v/>
      </c>
      <c r="AN3456" t="str">
        <f>IF($A3456="","",VLOOKUP($A3456,DADOS!F:O,2,FALSE))</f>
        <v/>
      </c>
      <c r="AO3456" t="str">
        <f>IF(A3456="","",IF(AN3456="","",IF((AN3456-AM3456)*AL3456*$E3456/$D3456/1000&lt;0.2,"&lt;0,2",ROUND((AN3456-AM3456)*AL3456*$E3456/$D3456/1000,2))))</f>
        <v/>
      </c>
      <c r="AQ3456">
        <v>0</v>
      </c>
      <c r="AR3456" t="str">
        <f>IF($A3456="","",VLOOKUP($A3456,DADOS!F:P,11,FALSE))</f>
        <v/>
      </c>
      <c r="AS3456" t="str">
        <f>IF(E3456="","",IF(AQ3456="","",IF(AR3456="","",IF((AR3456-AQ3456)*AP3456*$E3456/$D3456&lt;1,"&lt;1",ROUND((AR3456-AQ3456)*AP3456*$E3456/$D3456,2)))))</f>
        <v/>
      </c>
      <c r="AV3456" t="str">
        <f>IF(A3456="","",VLOOKUP(A3456,DADOS!F:R,12,FALSE))</f>
        <v/>
      </c>
      <c r="AW3456" t="str">
        <f>IF(A3456="","",IF(AU3456="","",IF(AV3456="","",IF((AV3456-AU3456)*AT3456*$E3456/$D3456&lt;1,"&lt;1",ROUND((AV3456-AU3456)*AT3456*$E3456/$D3456,2)))))</f>
        <v/>
      </c>
      <c r="AZ3456" t="str">
        <f>IF($A3456="","",VLOOKUP($A3456,DADOS!F:R,13,FALSE))</f>
        <v/>
      </c>
      <c r="BA3456" t="str">
        <f>IF(A3456="","",IF(AY3456="","",IF(AZ3456="","",IF((AZ3456-AY3456)*AX3456*$E3456/$D3456&lt;1,"&lt;1",ROUND((AZ3456-AY3456)*AX3456*$E3456/$D3456,2)))))</f>
        <v/>
      </c>
    </row>
    <row r="3457">
      <c r="B3457" t="str">
        <f>IF(A3457="","",A3457&amp;"/20")</f>
        <v/>
      </c>
      <c r="H3457" t="str">
        <f>IF($A3457="","",VLOOKUP($A3457,DADOS!F:O,3,FALSE))</f>
        <v/>
      </c>
      <c r="I3457" t="str">
        <f>IF(A3457="","",IF(H3457="","",IF((H3457-G3457)*F3457*$E3457/$D3457/1000&lt;0.2,"&lt;0,2",ROUND((H3457-G3457)*F3457*$E3457/$D3457/1000,2))))</f>
        <v/>
      </c>
      <c r="L3457" t="str">
        <f>IF($A3457="","",VLOOKUP($A3457,DADOS!F:O,6,FALSE))</f>
        <v/>
      </c>
      <c r="M3457" t="str">
        <f>IF(A3457="","",IF(L3457="","",IF((L3457-K3457)*J3457*$E3457/$D3457/1000&lt;0.2,"&lt;0,2",ROUND((L3457-K3457)*J3457*$E3457/$D3457/1000,2))))</f>
        <v/>
      </c>
      <c r="P3457" t="str">
        <f>IF($A3457="","",VLOOKUP($A3457,DADOS!F:O,5,FALSE))</f>
        <v/>
      </c>
      <c r="Q3457" t="str">
        <f>IF(A3457="","",IF(P3457="","",IF((P3457-O3457)*N3457*$E3457/$D3457/1000&lt;0.2,"&lt;0,2",ROUND((P3457-O3457)*N3457*$E3457/$D3457/1000,2))))</f>
        <v/>
      </c>
      <c r="T3457" t="str">
        <f>IF($A3457="","",VLOOKUP($A3457,DADOS!F:O,4,FALSE))</f>
        <v/>
      </c>
      <c r="U3457" t="str">
        <f>IF(A3457="","",IF(T3457="","",IF((T3457-S3457)*R3457*$E3457/$D3457/1000&lt;0.2,"&lt;0,2",ROUND((T3457-S3457)*R3457*$E3457/$D3457/1000,2))))</f>
        <v/>
      </c>
      <c r="X3457" t="str">
        <f>IF($A3457="","",VLOOKUP($A3457,DADOS!F:O,9,FALSE))</f>
        <v/>
      </c>
      <c r="Y3457" t="str">
        <f>IF(A3457="","",IF(X3457="","",IF((X3457-W3457)*V3457*$E3457/$D3457&lt;1,"&lt;1",ROUND((X3457-W3457)*V3457*$E3457/$D3457,2))))</f>
        <v/>
      </c>
      <c r="AB3457" t="str">
        <f>IF($A3457="","",VLOOKUP($A3457,DADOS!F:O,7,FALSE))</f>
        <v/>
      </c>
      <c r="AC3457" t="str">
        <f>IF(A3457="","",IF(AB3457="","",IF((AB3457-AA3457)*Z3457*$E3457/$D3457&lt;1,"&lt;1",ROUND((AB3457-AA3457)*Z3457*$E3457/$D3457,2))))</f>
        <v/>
      </c>
      <c r="AF3457" t="str">
        <f>IF($A3457="","",VLOOKUP($A3457,DADOS!F:O,10,FALSE))</f>
        <v/>
      </c>
      <c r="AG3457" t="str">
        <f>IF(A3457="","",IF(AF3457="","",IF((AF3457-AE3457)*AD3457*$E3457/$D3457&lt;1,"&lt;1",ROUND((AF3457-AE3457)*AD3457*$E3457/$D3457,2))))</f>
        <v/>
      </c>
      <c r="AJ3457" t="str">
        <f>IF($A3457="","",VLOOKUP($A3457,DADOS!F:O,8,FALSE))</f>
        <v/>
      </c>
      <c r="AK3457" t="str">
        <f>IF(A3457="","",IF(AJ3457="","",IF((AJ3457-AI3457)*AH3457*$E3457/$D3457&lt;1,"&lt;1",ROUND((AJ3457-AI3457)*AH3457*$E3457/$D3457,2))))</f>
        <v/>
      </c>
      <c r="AN3457" t="str">
        <f>IF($A3457="","",VLOOKUP($A3457,DADOS!F:O,2,FALSE))</f>
        <v/>
      </c>
      <c r="AO3457" t="str">
        <f>IF(A3457="","",IF(AN3457="","",IF((AN3457-AM3457)*AL3457*$E3457/$D3457/1000&lt;0.2,"&lt;0,2",ROUND((AN3457-AM3457)*AL3457*$E3457/$D3457/1000,2))))</f>
        <v/>
      </c>
      <c r="AQ3457">
        <v>0</v>
      </c>
      <c r="AR3457" t="str">
        <f>IF($A3457="","",VLOOKUP($A3457,DADOS!F:P,11,FALSE))</f>
        <v/>
      </c>
      <c r="AS3457" t="str">
        <f>IF(E3457="","",IF(AQ3457="","",IF(AR3457="","",IF((AR3457-AQ3457)*AP3457*$E3457/$D3457&lt;1,"&lt;1",ROUND((AR3457-AQ3457)*AP3457*$E3457/$D3457,2)))))</f>
        <v/>
      </c>
      <c r="AV3457" t="str">
        <f>IF(A3457="","",VLOOKUP(A3457,DADOS!F:R,12,FALSE))</f>
        <v/>
      </c>
      <c r="AW3457" t="str">
        <f>IF(A3457="","",IF(AU3457="","",IF(AV3457="","",IF((AV3457-AU3457)*AT3457*$E3457/$D3457&lt;1,"&lt;1",ROUND((AV3457-AU3457)*AT3457*$E3457/$D3457,2)))))</f>
        <v/>
      </c>
      <c r="AZ3457" t="str">
        <f>IF($A3457="","",VLOOKUP($A3457,DADOS!F:R,13,FALSE))</f>
        <v/>
      </c>
      <c r="BA3457" t="str">
        <f>IF(A3457="","",IF(AY3457="","",IF(AZ3457="","",IF((AZ3457-AY3457)*AX3457*$E3457/$D3457&lt;1,"&lt;1",ROUND((AZ3457-AY3457)*AX3457*$E3457/$D3457,2)))))</f>
        <v/>
      </c>
    </row>
    <row r="3458">
      <c r="B3458" t="str">
        <f>IF(A3458="","",A3458&amp;"/20")</f>
        <v/>
      </c>
      <c r="H3458" t="str">
        <f>IF($A3458="","",VLOOKUP($A3458,DADOS!F:O,3,FALSE))</f>
        <v/>
      </c>
      <c r="I3458" t="str">
        <f>IF(A3458="","",IF(H3458="","",IF((H3458-G3458)*F3458*$E3458/$D3458/1000&lt;0.2,"&lt;0,2",ROUND((H3458-G3458)*F3458*$E3458/$D3458/1000,2))))</f>
        <v/>
      </c>
      <c r="L3458" t="str">
        <f>IF($A3458="","",VLOOKUP($A3458,DADOS!F:O,6,FALSE))</f>
        <v/>
      </c>
      <c r="M3458" t="str">
        <f>IF(A3458="","",IF(L3458="","",IF((L3458-K3458)*J3458*$E3458/$D3458/1000&lt;0.2,"&lt;0,2",ROUND((L3458-K3458)*J3458*$E3458/$D3458/1000,2))))</f>
        <v/>
      </c>
      <c r="P3458" t="str">
        <f>IF($A3458="","",VLOOKUP($A3458,DADOS!F:O,5,FALSE))</f>
        <v/>
      </c>
      <c r="Q3458" t="str">
        <f>IF(A3458="","",IF(P3458="","",IF((P3458-O3458)*N3458*$E3458/$D3458/1000&lt;0.2,"&lt;0,2",ROUND((P3458-O3458)*N3458*$E3458/$D3458/1000,2))))</f>
        <v/>
      </c>
      <c r="T3458" t="str">
        <f>IF($A3458="","",VLOOKUP($A3458,DADOS!F:O,4,FALSE))</f>
        <v/>
      </c>
      <c r="U3458" t="str">
        <f>IF(A3458="","",IF(T3458="","",IF((T3458-S3458)*R3458*$E3458/$D3458/1000&lt;0.2,"&lt;0,2",ROUND((T3458-S3458)*R3458*$E3458/$D3458/1000,2))))</f>
        <v/>
      </c>
      <c r="X3458" t="str">
        <f>IF($A3458="","",VLOOKUP($A3458,DADOS!F:O,9,FALSE))</f>
        <v/>
      </c>
      <c r="Y3458" t="str">
        <f>IF(A3458="","",IF(X3458="","",IF((X3458-W3458)*V3458*$E3458/$D3458&lt;1,"&lt;1",ROUND((X3458-W3458)*V3458*$E3458/$D3458,2))))</f>
        <v/>
      </c>
      <c r="AB3458" t="str">
        <f>IF($A3458="","",VLOOKUP($A3458,DADOS!F:O,7,FALSE))</f>
        <v/>
      </c>
      <c r="AC3458" t="str">
        <f>IF(A3458="","",IF(AB3458="","",IF((AB3458-AA3458)*Z3458*$E3458/$D3458&lt;1,"&lt;1",ROUND((AB3458-AA3458)*Z3458*$E3458/$D3458,2))))</f>
        <v/>
      </c>
      <c r="AF3458" t="str">
        <f>IF($A3458="","",VLOOKUP($A3458,DADOS!F:O,10,FALSE))</f>
        <v/>
      </c>
      <c r="AG3458" t="str">
        <f>IF(A3458="","",IF(AF3458="","",IF((AF3458-AE3458)*AD3458*$E3458/$D3458&lt;1,"&lt;1",ROUND((AF3458-AE3458)*AD3458*$E3458/$D3458,2))))</f>
        <v/>
      </c>
      <c r="AJ3458" t="str">
        <f>IF($A3458="","",VLOOKUP($A3458,DADOS!F:O,8,FALSE))</f>
        <v/>
      </c>
      <c r="AK3458" t="str">
        <f>IF(A3458="","",IF(AJ3458="","",IF((AJ3458-AI3458)*AH3458*$E3458/$D3458&lt;1,"&lt;1",ROUND((AJ3458-AI3458)*AH3458*$E3458/$D3458,2))))</f>
        <v/>
      </c>
      <c r="AN3458" t="str">
        <f>IF($A3458="","",VLOOKUP($A3458,DADOS!F:O,2,FALSE))</f>
        <v/>
      </c>
      <c r="AO3458" t="str">
        <f>IF(A3458="","",IF(AN3458="","",IF((AN3458-AM3458)*AL3458*$E3458/$D3458/1000&lt;0.2,"&lt;0,2",ROUND((AN3458-AM3458)*AL3458*$E3458/$D3458/1000,2))))</f>
        <v/>
      </c>
      <c r="AQ3458">
        <v>0</v>
      </c>
      <c r="AR3458" t="str">
        <f>IF($A3458="","",VLOOKUP($A3458,DADOS!F:P,11,FALSE))</f>
        <v/>
      </c>
      <c r="AS3458" t="str">
        <f>IF(E3458="","",IF(AQ3458="","",IF(AR3458="","",IF((AR3458-AQ3458)*AP3458*$E3458/$D3458&lt;1,"&lt;1",ROUND((AR3458-AQ3458)*AP3458*$E3458/$D3458,2)))))</f>
        <v/>
      </c>
      <c r="AV3458" t="str">
        <f>IF(A3458="","",VLOOKUP(A3458,DADOS!F:R,12,FALSE))</f>
        <v/>
      </c>
      <c r="AW3458" t="str">
        <f>IF(A3458="","",IF(AU3458="","",IF(AV3458="","",IF((AV3458-AU3458)*AT3458*$E3458/$D3458&lt;1,"&lt;1",ROUND((AV3458-AU3458)*AT3458*$E3458/$D3458,2)))))</f>
        <v/>
      </c>
      <c r="AZ3458" t="str">
        <f>IF($A3458="","",VLOOKUP($A3458,DADOS!F:R,13,FALSE))</f>
        <v/>
      </c>
      <c r="BA3458" t="str">
        <f>IF(A3458="","",IF(AY3458="","",IF(AZ3458="","",IF((AZ3458-AY3458)*AX3458*$E3458/$D3458&lt;1,"&lt;1",ROUND((AZ3458-AY3458)*AX3458*$E3458/$D3458,2)))))</f>
        <v/>
      </c>
    </row>
    <row r="3459">
      <c r="B3459" t="str">
        <f>IF(A3459="","",A3459&amp;"/20")</f>
        <v/>
      </c>
      <c r="H3459" t="str">
        <f>IF($A3459="","",VLOOKUP($A3459,DADOS!F:O,3,FALSE))</f>
        <v/>
      </c>
      <c r="I3459" t="str">
        <f>IF(A3459="","",IF(H3459="","",IF((H3459-G3459)*F3459*$E3459/$D3459/1000&lt;0.2,"&lt;0,2",ROUND((H3459-G3459)*F3459*$E3459/$D3459/1000,2))))</f>
        <v/>
      </c>
      <c r="L3459" t="str">
        <f>IF($A3459="","",VLOOKUP($A3459,DADOS!F:O,6,FALSE))</f>
        <v/>
      </c>
      <c r="M3459" t="str">
        <f>IF(A3459="","",IF(L3459="","",IF((L3459-K3459)*J3459*$E3459/$D3459/1000&lt;0.2,"&lt;0,2",ROUND((L3459-K3459)*J3459*$E3459/$D3459/1000,2))))</f>
        <v/>
      </c>
      <c r="P3459" t="str">
        <f>IF($A3459="","",VLOOKUP($A3459,DADOS!F:O,5,FALSE))</f>
        <v/>
      </c>
      <c r="Q3459" t="str">
        <f>IF(A3459="","",IF(P3459="","",IF((P3459-O3459)*N3459*$E3459/$D3459/1000&lt;0.2,"&lt;0,2",ROUND((P3459-O3459)*N3459*$E3459/$D3459/1000,2))))</f>
        <v/>
      </c>
      <c r="T3459" t="str">
        <f>IF($A3459="","",VLOOKUP($A3459,DADOS!F:O,4,FALSE))</f>
        <v/>
      </c>
      <c r="U3459" t="str">
        <f>IF(A3459="","",IF(T3459="","",IF((T3459-S3459)*R3459*$E3459/$D3459/1000&lt;0.2,"&lt;0,2",ROUND((T3459-S3459)*R3459*$E3459/$D3459/1000,2))))</f>
        <v/>
      </c>
      <c r="X3459" t="str">
        <f>IF($A3459="","",VLOOKUP($A3459,DADOS!F:O,9,FALSE))</f>
        <v/>
      </c>
      <c r="Y3459" t="str">
        <f>IF(A3459="","",IF(X3459="","",IF((X3459-W3459)*V3459*$E3459/$D3459&lt;1,"&lt;1",ROUND((X3459-W3459)*V3459*$E3459/$D3459,2))))</f>
        <v/>
      </c>
      <c r="AB3459" t="str">
        <f>IF($A3459="","",VLOOKUP($A3459,DADOS!F:O,7,FALSE))</f>
        <v/>
      </c>
      <c r="AC3459" t="str">
        <f>IF(A3459="","",IF(AB3459="","",IF((AB3459-AA3459)*Z3459*$E3459/$D3459&lt;1,"&lt;1",ROUND((AB3459-AA3459)*Z3459*$E3459/$D3459,2))))</f>
        <v/>
      </c>
      <c r="AF3459" t="str">
        <f>IF($A3459="","",VLOOKUP($A3459,DADOS!F:O,10,FALSE))</f>
        <v/>
      </c>
      <c r="AG3459" t="str">
        <f>IF(A3459="","",IF(AF3459="","",IF((AF3459-AE3459)*AD3459*$E3459/$D3459&lt;1,"&lt;1",ROUND((AF3459-AE3459)*AD3459*$E3459/$D3459,2))))</f>
        <v/>
      </c>
      <c r="AJ3459" t="str">
        <f>IF($A3459="","",VLOOKUP($A3459,DADOS!F:O,8,FALSE))</f>
        <v/>
      </c>
      <c r="AK3459" t="str">
        <f>IF(A3459="","",IF(AJ3459="","",IF((AJ3459-AI3459)*AH3459*$E3459/$D3459&lt;1,"&lt;1",ROUND((AJ3459-AI3459)*AH3459*$E3459/$D3459,2))))</f>
        <v/>
      </c>
      <c r="AN3459" t="str">
        <f>IF($A3459="","",VLOOKUP($A3459,DADOS!F:O,2,FALSE))</f>
        <v/>
      </c>
      <c r="AO3459" t="str">
        <f>IF(A3459="","",IF(AN3459="","",IF((AN3459-AM3459)*AL3459*$E3459/$D3459/1000&lt;0.2,"&lt;0,2",ROUND((AN3459-AM3459)*AL3459*$E3459/$D3459/1000,2))))</f>
        <v/>
      </c>
      <c r="AQ3459">
        <v>0</v>
      </c>
      <c r="AR3459" t="str">
        <f>IF($A3459="","",VLOOKUP($A3459,DADOS!F:P,11,FALSE))</f>
        <v/>
      </c>
      <c r="AS3459" t="str">
        <f>IF(E3459="","",IF(AQ3459="","",IF(AR3459="","",IF((AR3459-AQ3459)*AP3459*$E3459/$D3459&lt;1,"&lt;1",ROUND((AR3459-AQ3459)*AP3459*$E3459/$D3459,2)))))</f>
        <v/>
      </c>
      <c r="AV3459" t="str">
        <f>IF(A3459="","",VLOOKUP(A3459,DADOS!F:R,12,FALSE))</f>
        <v/>
      </c>
      <c r="AW3459" t="str">
        <f>IF(A3459="","",IF(AU3459="","",IF(AV3459="","",IF((AV3459-AU3459)*AT3459*$E3459/$D3459&lt;1,"&lt;1",ROUND((AV3459-AU3459)*AT3459*$E3459/$D3459,2)))))</f>
        <v/>
      </c>
      <c r="AZ3459" t="str">
        <f>IF($A3459="","",VLOOKUP($A3459,DADOS!F:R,13,FALSE))</f>
        <v/>
      </c>
      <c r="BA3459" t="str">
        <f>IF(A3459="","",IF(AY3459="","",IF(AZ3459="","",IF((AZ3459-AY3459)*AX3459*$E3459/$D3459&lt;1,"&lt;1",ROUND((AZ3459-AY3459)*AX3459*$E3459/$D3459,2)))))</f>
        <v/>
      </c>
    </row>
    <row r="3460">
      <c r="B3460" t="str">
        <f>IF(A3460="","",A3460&amp;"/20")</f>
        <v/>
      </c>
      <c r="H3460" t="str">
        <f>IF($A3460="","",VLOOKUP($A3460,DADOS!F:O,3,FALSE))</f>
        <v/>
      </c>
      <c r="I3460" t="str">
        <f>IF(A3460="","",IF(H3460="","",IF((H3460-G3460)*F3460*$E3460/$D3460/1000&lt;0.2,"&lt;0,2",ROUND((H3460-G3460)*F3460*$E3460/$D3460/1000,2))))</f>
        <v/>
      </c>
      <c r="L3460" t="str">
        <f>IF($A3460="","",VLOOKUP($A3460,DADOS!F:O,6,FALSE))</f>
        <v/>
      </c>
      <c r="M3460" t="str">
        <f>IF(A3460="","",IF(L3460="","",IF((L3460-K3460)*J3460*$E3460/$D3460/1000&lt;0.2,"&lt;0,2",ROUND((L3460-K3460)*J3460*$E3460/$D3460/1000,2))))</f>
        <v/>
      </c>
      <c r="P3460" t="str">
        <f>IF($A3460="","",VLOOKUP($A3460,DADOS!F:O,5,FALSE))</f>
        <v/>
      </c>
      <c r="Q3460" t="str">
        <f>IF(A3460="","",IF(P3460="","",IF((P3460-O3460)*N3460*$E3460/$D3460/1000&lt;0.2,"&lt;0,2",ROUND((P3460-O3460)*N3460*$E3460/$D3460/1000,2))))</f>
        <v/>
      </c>
      <c r="T3460" t="str">
        <f>IF($A3460="","",VLOOKUP($A3460,DADOS!F:O,4,FALSE))</f>
        <v/>
      </c>
      <c r="U3460" t="str">
        <f>IF(A3460="","",IF(T3460="","",IF((T3460-S3460)*R3460*$E3460/$D3460/1000&lt;0.2,"&lt;0,2",ROUND((T3460-S3460)*R3460*$E3460/$D3460/1000,2))))</f>
        <v/>
      </c>
      <c r="X3460" t="str">
        <f>IF($A3460="","",VLOOKUP($A3460,DADOS!F:O,9,FALSE))</f>
        <v/>
      </c>
      <c r="Y3460" t="str">
        <f>IF(A3460="","",IF(X3460="","",IF((X3460-W3460)*V3460*$E3460/$D3460&lt;1,"&lt;1",ROUND((X3460-W3460)*V3460*$E3460/$D3460,2))))</f>
        <v/>
      </c>
      <c r="AB3460" t="str">
        <f>IF($A3460="","",VLOOKUP($A3460,DADOS!F:O,7,FALSE))</f>
        <v/>
      </c>
      <c r="AC3460" t="str">
        <f>IF(A3460="","",IF(AB3460="","",IF((AB3460-AA3460)*Z3460*$E3460/$D3460&lt;1,"&lt;1",ROUND((AB3460-AA3460)*Z3460*$E3460/$D3460,2))))</f>
        <v/>
      </c>
      <c r="AF3460" t="str">
        <f>IF($A3460="","",VLOOKUP($A3460,DADOS!F:O,10,FALSE))</f>
        <v/>
      </c>
      <c r="AG3460" t="str">
        <f>IF(A3460="","",IF(AF3460="","",IF((AF3460-AE3460)*AD3460*$E3460/$D3460&lt;1,"&lt;1",ROUND((AF3460-AE3460)*AD3460*$E3460/$D3460,2))))</f>
        <v/>
      </c>
      <c r="AJ3460" t="str">
        <f>IF($A3460="","",VLOOKUP($A3460,DADOS!F:O,8,FALSE))</f>
        <v/>
      </c>
      <c r="AK3460" t="str">
        <f>IF(A3460="","",IF(AJ3460="","",IF((AJ3460-AI3460)*AH3460*$E3460/$D3460&lt;1,"&lt;1",ROUND((AJ3460-AI3460)*AH3460*$E3460/$D3460,2))))</f>
        <v/>
      </c>
      <c r="AN3460" t="str">
        <f>IF($A3460="","",VLOOKUP($A3460,DADOS!F:O,2,FALSE))</f>
        <v/>
      </c>
      <c r="AO3460" t="str">
        <f>IF(A3460="","",IF(AN3460="","",IF((AN3460-AM3460)*AL3460*$E3460/$D3460/1000&lt;0.2,"&lt;0,2",ROUND((AN3460-AM3460)*AL3460*$E3460/$D3460/1000,2))))</f>
        <v/>
      </c>
      <c r="AQ3460">
        <v>0</v>
      </c>
      <c r="AR3460" t="str">
        <f>IF($A3460="","",VLOOKUP($A3460,DADOS!F:P,11,FALSE))</f>
        <v/>
      </c>
      <c r="AS3460" t="str">
        <f>IF(E3460="","",IF(AQ3460="","",IF(AR3460="","",IF((AR3460-AQ3460)*AP3460*$E3460/$D3460&lt;1,"&lt;1",ROUND((AR3460-AQ3460)*AP3460*$E3460/$D3460,2)))))</f>
        <v/>
      </c>
      <c r="AV3460" t="str">
        <f>IF(A3460="","",VLOOKUP(A3460,DADOS!F:R,12,FALSE))</f>
        <v/>
      </c>
      <c r="AW3460" t="str">
        <f>IF(A3460="","",IF(AU3460="","",IF(AV3460="","",IF((AV3460-AU3460)*AT3460*$E3460/$D3460&lt;1,"&lt;1",ROUND((AV3460-AU3460)*AT3460*$E3460/$D3460,2)))))</f>
        <v/>
      </c>
      <c r="AZ3460" t="str">
        <f>IF($A3460="","",VLOOKUP($A3460,DADOS!F:R,13,FALSE))</f>
        <v/>
      </c>
      <c r="BA3460" t="str">
        <f>IF(A3460="","",IF(AY3460="","",IF(AZ3460="","",IF((AZ3460-AY3460)*AX3460*$E3460/$D3460&lt;1,"&lt;1",ROUND((AZ3460-AY3460)*AX3460*$E3460/$D3460,2)))))</f>
        <v/>
      </c>
    </row>
    <row r="3461">
      <c r="B3461" t="str">
        <f>IF(A3461="","",A3461&amp;"/20")</f>
        <v/>
      </c>
      <c r="H3461" t="str">
        <f>IF($A3461="","",VLOOKUP($A3461,DADOS!F:O,3,FALSE))</f>
        <v/>
      </c>
      <c r="I3461" t="str">
        <f>IF(A3461="","",IF(H3461="","",IF((H3461-G3461)*F3461*$E3461/$D3461/1000&lt;0.2,"&lt;0,2",ROUND((H3461-G3461)*F3461*$E3461/$D3461/1000,2))))</f>
        <v/>
      </c>
      <c r="L3461" t="str">
        <f>IF($A3461="","",VLOOKUP($A3461,DADOS!F:O,6,FALSE))</f>
        <v/>
      </c>
      <c r="M3461" t="str">
        <f>IF(A3461="","",IF(L3461="","",IF((L3461-K3461)*J3461*$E3461/$D3461/1000&lt;0.2,"&lt;0,2",ROUND((L3461-K3461)*J3461*$E3461/$D3461/1000,2))))</f>
        <v/>
      </c>
      <c r="P3461" t="str">
        <f>IF($A3461="","",VLOOKUP($A3461,DADOS!F:O,5,FALSE))</f>
        <v/>
      </c>
      <c r="Q3461" t="str">
        <f>IF(A3461="","",IF(P3461="","",IF((P3461-O3461)*N3461*$E3461/$D3461/1000&lt;0.2,"&lt;0,2",ROUND((P3461-O3461)*N3461*$E3461/$D3461/1000,2))))</f>
        <v/>
      </c>
      <c r="T3461" t="str">
        <f>IF($A3461="","",VLOOKUP($A3461,DADOS!F:O,4,FALSE))</f>
        <v/>
      </c>
      <c r="U3461" t="str">
        <f>IF(A3461="","",IF(T3461="","",IF((T3461-S3461)*R3461*$E3461/$D3461/1000&lt;0.2,"&lt;0,2",ROUND((T3461-S3461)*R3461*$E3461/$D3461/1000,2))))</f>
        <v/>
      </c>
      <c r="X3461" t="str">
        <f>IF($A3461="","",VLOOKUP($A3461,DADOS!F:O,9,FALSE))</f>
        <v/>
      </c>
      <c r="Y3461" t="str">
        <f>IF(A3461="","",IF(X3461="","",IF((X3461-W3461)*V3461*$E3461/$D3461&lt;1,"&lt;1",ROUND((X3461-W3461)*V3461*$E3461/$D3461,2))))</f>
        <v/>
      </c>
      <c r="AB3461" t="str">
        <f>IF($A3461="","",VLOOKUP($A3461,DADOS!F:O,7,FALSE))</f>
        <v/>
      </c>
      <c r="AC3461" t="str">
        <f>IF(A3461="","",IF(AB3461="","",IF((AB3461-AA3461)*Z3461*$E3461/$D3461&lt;1,"&lt;1",ROUND((AB3461-AA3461)*Z3461*$E3461/$D3461,2))))</f>
        <v/>
      </c>
      <c r="AF3461" t="str">
        <f>IF($A3461="","",VLOOKUP($A3461,DADOS!F:O,10,FALSE))</f>
        <v/>
      </c>
      <c r="AG3461" t="str">
        <f>IF(A3461="","",IF(AF3461="","",IF((AF3461-AE3461)*AD3461*$E3461/$D3461&lt;1,"&lt;1",ROUND((AF3461-AE3461)*AD3461*$E3461/$D3461,2))))</f>
        <v/>
      </c>
      <c r="AJ3461" t="str">
        <f>IF($A3461="","",VLOOKUP($A3461,DADOS!F:O,8,FALSE))</f>
        <v/>
      </c>
      <c r="AK3461" t="str">
        <f>IF(A3461="","",IF(AJ3461="","",IF((AJ3461-AI3461)*AH3461*$E3461/$D3461&lt;1,"&lt;1",ROUND((AJ3461-AI3461)*AH3461*$E3461/$D3461,2))))</f>
        <v/>
      </c>
      <c r="AN3461" t="str">
        <f>IF($A3461="","",VLOOKUP($A3461,DADOS!F:O,2,FALSE))</f>
        <v/>
      </c>
      <c r="AO3461" t="str">
        <f>IF(A3461="","",IF(AN3461="","",IF((AN3461-AM3461)*AL3461*$E3461/$D3461/1000&lt;0.2,"&lt;0,2",ROUND((AN3461-AM3461)*AL3461*$E3461/$D3461/1000,2))))</f>
        <v/>
      </c>
      <c r="AQ3461">
        <v>0</v>
      </c>
      <c r="AR3461" t="str">
        <f>IF($A3461="","",VLOOKUP($A3461,DADOS!F:P,11,FALSE))</f>
        <v/>
      </c>
      <c r="AS3461" t="str">
        <f>IF(E3461="","",IF(AQ3461="","",IF(AR3461="","",IF((AR3461-AQ3461)*AP3461*$E3461/$D3461&lt;1,"&lt;1",ROUND((AR3461-AQ3461)*AP3461*$E3461/$D3461,2)))))</f>
        <v/>
      </c>
      <c r="AV3461" t="str">
        <f>IF(A3461="","",VLOOKUP(A3461,DADOS!F:R,12,FALSE))</f>
        <v/>
      </c>
      <c r="AW3461" t="str">
        <f>IF(A3461="","",IF(AU3461="","",IF(AV3461="","",IF((AV3461-AU3461)*AT3461*$E3461/$D3461&lt;1,"&lt;1",ROUND((AV3461-AU3461)*AT3461*$E3461/$D3461,2)))))</f>
        <v/>
      </c>
      <c r="AZ3461" t="str">
        <f>IF($A3461="","",VLOOKUP($A3461,DADOS!F:R,13,FALSE))</f>
        <v/>
      </c>
      <c r="BA3461" t="str">
        <f>IF(A3461="","",IF(AY3461="","",IF(AZ3461="","",IF((AZ3461-AY3461)*AX3461*$E3461/$D3461&lt;1,"&lt;1",ROUND((AZ3461-AY3461)*AX3461*$E3461/$D3461,2)))))</f>
        <v/>
      </c>
    </row>
    <row r="3462">
      <c r="B3462" t="str">
        <f>IF(A3462="","",A3462&amp;"/20")</f>
        <v/>
      </c>
      <c r="H3462" t="str">
        <f>IF($A3462="","",VLOOKUP($A3462,DADOS!F:O,3,FALSE))</f>
        <v/>
      </c>
      <c r="I3462" t="str">
        <f>IF(A3462="","",IF(H3462="","",IF((H3462-G3462)*F3462*$E3462/$D3462/1000&lt;0.2,"&lt;0,2",ROUND((H3462-G3462)*F3462*$E3462/$D3462/1000,2))))</f>
        <v/>
      </c>
      <c r="L3462" t="str">
        <f>IF($A3462="","",VLOOKUP($A3462,DADOS!F:O,6,FALSE))</f>
        <v/>
      </c>
      <c r="M3462" t="str">
        <f>IF(A3462="","",IF(L3462="","",IF((L3462-K3462)*J3462*$E3462/$D3462/1000&lt;0.2,"&lt;0,2",ROUND((L3462-K3462)*J3462*$E3462/$D3462/1000,2))))</f>
        <v/>
      </c>
      <c r="P3462" t="str">
        <f>IF($A3462="","",VLOOKUP($A3462,DADOS!F:O,5,FALSE))</f>
        <v/>
      </c>
      <c r="Q3462" t="str">
        <f>IF(A3462="","",IF(P3462="","",IF((P3462-O3462)*N3462*$E3462/$D3462/1000&lt;0.2,"&lt;0,2",ROUND((P3462-O3462)*N3462*$E3462/$D3462/1000,2))))</f>
        <v/>
      </c>
      <c r="T3462" t="str">
        <f>IF($A3462="","",VLOOKUP($A3462,DADOS!F:O,4,FALSE))</f>
        <v/>
      </c>
      <c r="U3462" t="str">
        <f>IF(A3462="","",IF(T3462="","",IF((T3462-S3462)*R3462*$E3462/$D3462/1000&lt;0.2,"&lt;0,2",ROUND((T3462-S3462)*R3462*$E3462/$D3462/1000,2))))</f>
        <v/>
      </c>
      <c r="X3462" t="str">
        <f>IF($A3462="","",VLOOKUP($A3462,DADOS!F:O,9,FALSE))</f>
        <v/>
      </c>
      <c r="Y3462" t="str">
        <f>IF(A3462="","",IF(X3462="","",IF((X3462-W3462)*V3462*$E3462/$D3462&lt;1,"&lt;1",ROUND((X3462-W3462)*V3462*$E3462/$D3462,2))))</f>
        <v/>
      </c>
      <c r="AB3462" t="str">
        <f>IF($A3462="","",VLOOKUP($A3462,DADOS!F:O,7,FALSE))</f>
        <v/>
      </c>
      <c r="AC3462" t="str">
        <f>IF(A3462="","",IF(AB3462="","",IF((AB3462-AA3462)*Z3462*$E3462/$D3462&lt;1,"&lt;1",ROUND((AB3462-AA3462)*Z3462*$E3462/$D3462,2))))</f>
        <v/>
      </c>
      <c r="AF3462" t="str">
        <f>IF($A3462="","",VLOOKUP($A3462,DADOS!F:O,10,FALSE))</f>
        <v/>
      </c>
      <c r="AG3462" t="str">
        <f>IF(A3462="","",IF(AF3462="","",IF((AF3462-AE3462)*AD3462*$E3462/$D3462&lt;1,"&lt;1",ROUND((AF3462-AE3462)*AD3462*$E3462/$D3462,2))))</f>
        <v/>
      </c>
      <c r="AJ3462" t="str">
        <f>IF($A3462="","",VLOOKUP($A3462,DADOS!F:O,8,FALSE))</f>
        <v/>
      </c>
      <c r="AK3462" t="str">
        <f>IF(A3462="","",IF(AJ3462="","",IF((AJ3462-AI3462)*AH3462*$E3462/$D3462&lt;1,"&lt;1",ROUND((AJ3462-AI3462)*AH3462*$E3462/$D3462,2))))</f>
        <v/>
      </c>
      <c r="AN3462" t="str">
        <f>IF($A3462="","",VLOOKUP($A3462,DADOS!F:O,2,FALSE))</f>
        <v/>
      </c>
      <c r="AO3462" t="str">
        <f>IF(A3462="","",IF(AN3462="","",IF((AN3462-AM3462)*AL3462*$E3462/$D3462/1000&lt;0.2,"&lt;0,2",ROUND((AN3462-AM3462)*AL3462*$E3462/$D3462/1000,2))))</f>
        <v/>
      </c>
      <c r="AQ3462">
        <v>0</v>
      </c>
      <c r="AR3462" t="str">
        <f>IF($A3462="","",VLOOKUP($A3462,DADOS!F:P,11,FALSE))</f>
        <v/>
      </c>
      <c r="AS3462" t="str">
        <f>IF(E3462="","",IF(AQ3462="","",IF(AR3462="","",IF((AR3462-AQ3462)*AP3462*$E3462/$D3462&lt;1,"&lt;1",ROUND((AR3462-AQ3462)*AP3462*$E3462/$D3462,2)))))</f>
        <v/>
      </c>
      <c r="AV3462" t="str">
        <f>IF(A3462="","",VLOOKUP(A3462,DADOS!F:R,12,FALSE))</f>
        <v/>
      </c>
      <c r="AW3462" t="str">
        <f>IF(A3462="","",IF(AU3462="","",IF(AV3462="","",IF((AV3462-AU3462)*AT3462*$E3462/$D3462&lt;1,"&lt;1",ROUND((AV3462-AU3462)*AT3462*$E3462/$D3462,2)))))</f>
        <v/>
      </c>
      <c r="AZ3462" t="str">
        <f>IF($A3462="","",VLOOKUP($A3462,DADOS!F:R,13,FALSE))</f>
        <v/>
      </c>
      <c r="BA3462" t="str">
        <f>IF(A3462="","",IF(AY3462="","",IF(AZ3462="","",IF((AZ3462-AY3462)*AX3462*$E3462/$D3462&lt;1,"&lt;1",ROUND((AZ3462-AY3462)*AX3462*$E3462/$D3462,2)))))</f>
        <v/>
      </c>
    </row>
    <row r="3463">
      <c r="B3463" t="str">
        <f>IF(A3463="","",A3463&amp;"/20")</f>
        <v/>
      </c>
      <c r="H3463" t="str">
        <f>IF($A3463="","",VLOOKUP($A3463,DADOS!F:O,3,FALSE))</f>
        <v/>
      </c>
      <c r="I3463" t="str">
        <f>IF(A3463="","",IF(H3463="","",IF((H3463-G3463)*F3463*$E3463/$D3463/1000&lt;0.2,"&lt;0,2",ROUND((H3463-G3463)*F3463*$E3463/$D3463/1000,2))))</f>
        <v/>
      </c>
      <c r="L3463" t="str">
        <f>IF($A3463="","",VLOOKUP($A3463,DADOS!F:O,6,FALSE))</f>
        <v/>
      </c>
      <c r="M3463" t="str">
        <f>IF(A3463="","",IF(L3463="","",IF((L3463-K3463)*J3463*$E3463/$D3463/1000&lt;0.2,"&lt;0,2",ROUND((L3463-K3463)*J3463*$E3463/$D3463/1000,2))))</f>
        <v/>
      </c>
      <c r="P3463" t="str">
        <f>IF($A3463="","",VLOOKUP($A3463,DADOS!F:O,5,FALSE))</f>
        <v/>
      </c>
      <c r="Q3463" t="str">
        <f>IF(A3463="","",IF(P3463="","",IF((P3463-O3463)*N3463*$E3463/$D3463/1000&lt;0.2,"&lt;0,2",ROUND((P3463-O3463)*N3463*$E3463/$D3463/1000,2))))</f>
        <v/>
      </c>
      <c r="T3463" t="str">
        <f>IF($A3463="","",VLOOKUP($A3463,DADOS!F:O,4,FALSE))</f>
        <v/>
      </c>
      <c r="U3463" t="str">
        <f>IF(A3463="","",IF(T3463="","",IF((T3463-S3463)*R3463*$E3463/$D3463/1000&lt;0.2,"&lt;0,2",ROUND((T3463-S3463)*R3463*$E3463/$D3463/1000,2))))</f>
        <v/>
      </c>
      <c r="X3463" t="str">
        <f>IF($A3463="","",VLOOKUP($A3463,DADOS!F:O,9,FALSE))</f>
        <v/>
      </c>
      <c r="Y3463" t="str">
        <f>IF(A3463="","",IF(X3463="","",IF((X3463-W3463)*V3463*$E3463/$D3463&lt;1,"&lt;1",ROUND((X3463-W3463)*V3463*$E3463/$D3463,2))))</f>
        <v/>
      </c>
      <c r="AB3463" t="str">
        <f>IF($A3463="","",VLOOKUP($A3463,DADOS!F:O,7,FALSE))</f>
        <v/>
      </c>
      <c r="AC3463" t="str">
        <f>IF(A3463="","",IF(AB3463="","",IF((AB3463-AA3463)*Z3463*$E3463/$D3463&lt;1,"&lt;1",ROUND((AB3463-AA3463)*Z3463*$E3463/$D3463,2))))</f>
        <v/>
      </c>
      <c r="AF3463" t="str">
        <f>IF($A3463="","",VLOOKUP($A3463,DADOS!F:O,10,FALSE))</f>
        <v/>
      </c>
      <c r="AG3463" t="str">
        <f>IF(A3463="","",IF(AF3463="","",IF((AF3463-AE3463)*AD3463*$E3463/$D3463&lt;1,"&lt;1",ROUND((AF3463-AE3463)*AD3463*$E3463/$D3463,2))))</f>
        <v/>
      </c>
      <c r="AJ3463" t="str">
        <f>IF($A3463="","",VLOOKUP($A3463,DADOS!F:O,8,FALSE))</f>
        <v/>
      </c>
      <c r="AK3463" t="str">
        <f>IF(A3463="","",IF(AJ3463="","",IF((AJ3463-AI3463)*AH3463*$E3463/$D3463&lt;1,"&lt;1",ROUND((AJ3463-AI3463)*AH3463*$E3463/$D3463,2))))</f>
        <v/>
      </c>
      <c r="AN3463" t="str">
        <f>IF($A3463="","",VLOOKUP($A3463,DADOS!F:O,2,FALSE))</f>
        <v/>
      </c>
      <c r="AO3463" t="str">
        <f>IF(A3463="","",IF(AN3463="","",IF((AN3463-AM3463)*AL3463*$E3463/$D3463/1000&lt;0.2,"&lt;0,2",ROUND((AN3463-AM3463)*AL3463*$E3463/$D3463/1000,2))))</f>
        <v/>
      </c>
      <c r="AQ3463">
        <v>0</v>
      </c>
      <c r="AR3463" t="str">
        <f>IF($A3463="","",VLOOKUP($A3463,DADOS!F:P,11,FALSE))</f>
        <v/>
      </c>
      <c r="AS3463" t="str">
        <f>IF(E3463="","",IF(AQ3463="","",IF(AR3463="","",IF((AR3463-AQ3463)*AP3463*$E3463/$D3463&lt;1,"&lt;1",ROUND((AR3463-AQ3463)*AP3463*$E3463/$D3463,2)))))</f>
        <v/>
      </c>
      <c r="AV3463" t="str">
        <f>IF(A3463="","",VLOOKUP(A3463,DADOS!F:R,12,FALSE))</f>
        <v/>
      </c>
      <c r="AW3463" t="str">
        <f>IF(A3463="","",IF(AU3463="","",IF(AV3463="","",IF((AV3463-AU3463)*AT3463*$E3463/$D3463&lt;1,"&lt;1",ROUND((AV3463-AU3463)*AT3463*$E3463/$D3463,2)))))</f>
        <v/>
      </c>
      <c r="AZ3463" t="str">
        <f>IF($A3463="","",VLOOKUP($A3463,DADOS!F:R,13,FALSE))</f>
        <v/>
      </c>
      <c r="BA3463" t="str">
        <f>IF(A3463="","",IF(AY3463="","",IF(AZ3463="","",IF((AZ3463-AY3463)*AX3463*$E3463/$D3463&lt;1,"&lt;1",ROUND((AZ3463-AY3463)*AX3463*$E3463/$D3463,2)))))</f>
        <v/>
      </c>
    </row>
    <row r="3464">
      <c r="B3464" t="str">
        <f>IF(A3464="","",A3464&amp;"/20")</f>
        <v/>
      </c>
      <c r="H3464" t="str">
        <f>IF($A3464="","",VLOOKUP($A3464,DADOS!F:O,3,FALSE))</f>
        <v/>
      </c>
      <c r="I3464" t="str">
        <f>IF(A3464="","",IF(H3464="","",IF((H3464-G3464)*F3464*$E3464/$D3464/1000&lt;0.2,"&lt;0,2",ROUND((H3464-G3464)*F3464*$E3464/$D3464/1000,2))))</f>
        <v/>
      </c>
      <c r="L3464" t="str">
        <f>IF($A3464="","",VLOOKUP($A3464,DADOS!F:O,6,FALSE))</f>
        <v/>
      </c>
      <c r="M3464" t="str">
        <f>IF(A3464="","",IF(L3464="","",IF((L3464-K3464)*J3464*$E3464/$D3464/1000&lt;0.2,"&lt;0,2",ROUND((L3464-K3464)*J3464*$E3464/$D3464/1000,2))))</f>
        <v/>
      </c>
      <c r="P3464" t="str">
        <f>IF($A3464="","",VLOOKUP($A3464,DADOS!F:O,5,FALSE))</f>
        <v/>
      </c>
      <c r="Q3464" t="str">
        <f>IF(A3464="","",IF(P3464="","",IF((P3464-O3464)*N3464*$E3464/$D3464/1000&lt;0.2,"&lt;0,2",ROUND((P3464-O3464)*N3464*$E3464/$D3464/1000,2))))</f>
        <v/>
      </c>
      <c r="T3464" t="str">
        <f>IF($A3464="","",VLOOKUP($A3464,DADOS!F:O,4,FALSE))</f>
        <v/>
      </c>
      <c r="U3464" t="str">
        <f>IF(A3464="","",IF(T3464="","",IF((T3464-S3464)*R3464*$E3464/$D3464/1000&lt;0.2,"&lt;0,2",ROUND((T3464-S3464)*R3464*$E3464/$D3464/1000,2))))</f>
        <v/>
      </c>
      <c r="X3464" t="str">
        <f>IF($A3464="","",VLOOKUP($A3464,DADOS!F:O,9,FALSE))</f>
        <v/>
      </c>
      <c r="Y3464" t="str">
        <f>IF(A3464="","",IF(X3464="","",IF((X3464-W3464)*V3464*$E3464/$D3464&lt;1,"&lt;1",ROUND((X3464-W3464)*V3464*$E3464/$D3464,2))))</f>
        <v/>
      </c>
      <c r="AB3464" t="str">
        <f>IF($A3464="","",VLOOKUP($A3464,DADOS!F:O,7,FALSE))</f>
        <v/>
      </c>
      <c r="AC3464" t="str">
        <f>IF(A3464="","",IF(AB3464="","",IF((AB3464-AA3464)*Z3464*$E3464/$D3464&lt;1,"&lt;1",ROUND((AB3464-AA3464)*Z3464*$E3464/$D3464,2))))</f>
        <v/>
      </c>
      <c r="AF3464" t="str">
        <f>IF($A3464="","",VLOOKUP($A3464,DADOS!F:O,10,FALSE))</f>
        <v/>
      </c>
      <c r="AG3464" t="str">
        <f>IF(A3464="","",IF(AF3464="","",IF((AF3464-AE3464)*AD3464*$E3464/$D3464&lt;1,"&lt;1",ROUND((AF3464-AE3464)*AD3464*$E3464/$D3464,2))))</f>
        <v/>
      </c>
      <c r="AJ3464" t="str">
        <f>IF($A3464="","",VLOOKUP($A3464,DADOS!F:O,8,FALSE))</f>
        <v/>
      </c>
      <c r="AK3464" t="str">
        <f>IF(A3464="","",IF(AJ3464="","",IF((AJ3464-AI3464)*AH3464*$E3464/$D3464&lt;1,"&lt;1",ROUND((AJ3464-AI3464)*AH3464*$E3464/$D3464,2))))</f>
        <v/>
      </c>
      <c r="AN3464" t="str">
        <f>IF($A3464="","",VLOOKUP($A3464,DADOS!F:O,2,FALSE))</f>
        <v/>
      </c>
      <c r="AO3464" t="str">
        <f>IF(A3464="","",IF(AN3464="","",IF((AN3464-AM3464)*AL3464*$E3464/$D3464/1000&lt;0.2,"&lt;0,2",ROUND((AN3464-AM3464)*AL3464*$E3464/$D3464/1000,2))))</f>
        <v/>
      </c>
      <c r="AQ3464">
        <v>0</v>
      </c>
      <c r="AR3464" t="str">
        <f>IF($A3464="","",VLOOKUP($A3464,DADOS!F:P,11,FALSE))</f>
        <v/>
      </c>
      <c r="AS3464" t="str">
        <f>IF(E3464="","",IF(AQ3464="","",IF(AR3464="","",IF((AR3464-AQ3464)*AP3464*$E3464/$D3464&lt;1,"&lt;1",ROUND((AR3464-AQ3464)*AP3464*$E3464/$D3464,2)))))</f>
        <v/>
      </c>
      <c r="AV3464" t="str">
        <f>IF(A3464="","",VLOOKUP(A3464,DADOS!F:R,12,FALSE))</f>
        <v/>
      </c>
      <c r="AW3464" t="str">
        <f>IF(A3464="","",IF(AU3464="","",IF(AV3464="","",IF((AV3464-AU3464)*AT3464*$E3464/$D3464&lt;1,"&lt;1",ROUND((AV3464-AU3464)*AT3464*$E3464/$D3464,2)))))</f>
        <v/>
      </c>
      <c r="AZ3464" t="str">
        <f>IF($A3464="","",VLOOKUP($A3464,DADOS!F:R,13,FALSE))</f>
        <v/>
      </c>
      <c r="BA3464" t="str">
        <f>IF(A3464="","",IF(AY3464="","",IF(AZ3464="","",IF((AZ3464-AY3464)*AX3464*$E3464/$D3464&lt;1,"&lt;1",ROUND((AZ3464-AY3464)*AX3464*$E3464/$D3464,2)))))</f>
        <v/>
      </c>
    </row>
    <row r="3465">
      <c r="B3465" t="str">
        <f>IF(A3465="","",A3465&amp;"/20")</f>
        <v/>
      </c>
      <c r="H3465" t="str">
        <f>IF($A3465="","",VLOOKUP($A3465,DADOS!F:O,3,FALSE))</f>
        <v/>
      </c>
      <c r="I3465" t="str">
        <f>IF(A3465="","",IF(H3465="","",IF((H3465-G3465)*F3465*$E3465/$D3465/1000&lt;0.2,"&lt;0,2",ROUND((H3465-G3465)*F3465*$E3465/$D3465/1000,2))))</f>
        <v/>
      </c>
      <c r="L3465" t="str">
        <f>IF($A3465="","",VLOOKUP($A3465,DADOS!F:O,6,FALSE))</f>
        <v/>
      </c>
      <c r="M3465" t="str">
        <f>IF(A3465="","",IF(L3465="","",IF((L3465-K3465)*J3465*$E3465/$D3465/1000&lt;0.2,"&lt;0,2",ROUND((L3465-K3465)*J3465*$E3465/$D3465/1000,2))))</f>
        <v/>
      </c>
      <c r="P3465" t="str">
        <f>IF($A3465="","",VLOOKUP($A3465,DADOS!F:O,5,FALSE))</f>
        <v/>
      </c>
      <c r="Q3465" t="str">
        <f>IF(A3465="","",IF(P3465="","",IF((P3465-O3465)*N3465*$E3465/$D3465/1000&lt;0.2,"&lt;0,2",ROUND((P3465-O3465)*N3465*$E3465/$D3465/1000,2))))</f>
        <v/>
      </c>
      <c r="T3465" t="str">
        <f>IF($A3465="","",VLOOKUP($A3465,DADOS!F:O,4,FALSE))</f>
        <v/>
      </c>
      <c r="U3465" t="str">
        <f>IF(A3465="","",IF(T3465="","",IF((T3465-S3465)*R3465*$E3465/$D3465/1000&lt;0.2,"&lt;0,2",ROUND((T3465-S3465)*R3465*$E3465/$D3465/1000,2))))</f>
        <v/>
      </c>
      <c r="X3465" t="str">
        <f>IF($A3465="","",VLOOKUP($A3465,DADOS!F:O,9,FALSE))</f>
        <v/>
      </c>
      <c r="Y3465" t="str">
        <f>IF(A3465="","",IF(X3465="","",IF((X3465-W3465)*V3465*$E3465/$D3465&lt;1,"&lt;1",ROUND((X3465-W3465)*V3465*$E3465/$D3465,2))))</f>
        <v/>
      </c>
      <c r="AB3465" t="str">
        <f>IF($A3465="","",VLOOKUP($A3465,DADOS!F:O,7,FALSE))</f>
        <v/>
      </c>
      <c r="AC3465" t="str">
        <f>IF(A3465="","",IF(AB3465="","",IF((AB3465-AA3465)*Z3465*$E3465/$D3465&lt;1,"&lt;1",ROUND((AB3465-AA3465)*Z3465*$E3465/$D3465,2))))</f>
        <v/>
      </c>
      <c r="AF3465" t="str">
        <f>IF($A3465="","",VLOOKUP($A3465,DADOS!F:O,10,FALSE))</f>
        <v/>
      </c>
      <c r="AG3465" t="str">
        <f>IF(A3465="","",IF(AF3465="","",IF((AF3465-AE3465)*AD3465*$E3465/$D3465&lt;1,"&lt;1",ROUND((AF3465-AE3465)*AD3465*$E3465/$D3465,2))))</f>
        <v/>
      </c>
      <c r="AJ3465" t="str">
        <f>IF($A3465="","",VLOOKUP($A3465,DADOS!F:O,8,FALSE))</f>
        <v/>
      </c>
      <c r="AK3465" t="str">
        <f>IF(A3465="","",IF(AJ3465="","",IF((AJ3465-AI3465)*AH3465*$E3465/$D3465&lt;1,"&lt;1",ROUND((AJ3465-AI3465)*AH3465*$E3465/$D3465,2))))</f>
        <v/>
      </c>
      <c r="AN3465" t="str">
        <f>IF($A3465="","",VLOOKUP($A3465,DADOS!F:O,2,FALSE))</f>
        <v/>
      </c>
      <c r="AO3465" t="str">
        <f>IF(A3465="","",IF(AN3465="","",IF((AN3465-AM3465)*AL3465*$E3465/$D3465/1000&lt;0.2,"&lt;0,2",ROUND((AN3465-AM3465)*AL3465*$E3465/$D3465/1000,2))))</f>
        <v/>
      </c>
      <c r="AQ3465">
        <v>0</v>
      </c>
      <c r="AR3465" t="str">
        <f>IF($A3465="","",VLOOKUP($A3465,DADOS!F:P,11,FALSE))</f>
        <v/>
      </c>
      <c r="AS3465" t="str">
        <f>IF(E3465="","",IF(AQ3465="","",IF(AR3465="","",IF((AR3465-AQ3465)*AP3465*$E3465/$D3465&lt;1,"&lt;1",ROUND((AR3465-AQ3465)*AP3465*$E3465/$D3465,2)))))</f>
        <v/>
      </c>
      <c r="AV3465" t="str">
        <f>IF(A3465="","",VLOOKUP(A3465,DADOS!F:R,12,FALSE))</f>
        <v/>
      </c>
      <c r="AW3465" t="str">
        <f>IF(A3465="","",IF(AU3465="","",IF(AV3465="","",IF((AV3465-AU3465)*AT3465*$E3465/$D3465&lt;1,"&lt;1",ROUND((AV3465-AU3465)*AT3465*$E3465/$D3465,2)))))</f>
        <v/>
      </c>
      <c r="AZ3465" t="str">
        <f>IF($A3465="","",VLOOKUP($A3465,DADOS!F:R,13,FALSE))</f>
        <v/>
      </c>
      <c r="BA3465" t="str">
        <f>IF(A3465="","",IF(AY3465="","",IF(AZ3465="","",IF((AZ3465-AY3465)*AX3465*$E3465/$D3465&lt;1,"&lt;1",ROUND((AZ3465-AY3465)*AX3465*$E3465/$D3465,2)))))</f>
        <v/>
      </c>
    </row>
    <row r="3466">
      <c r="B3466" t="str">
        <f>IF(A3466="","",A3466&amp;"/20")</f>
        <v/>
      </c>
      <c r="H3466" t="str">
        <f>IF($A3466="","",VLOOKUP($A3466,DADOS!F:O,3,FALSE))</f>
        <v/>
      </c>
      <c r="I3466" t="str">
        <f>IF(A3466="","",IF(H3466="","",IF((H3466-G3466)*F3466*$E3466/$D3466/1000&lt;0.2,"&lt;0,2",ROUND((H3466-G3466)*F3466*$E3466/$D3466/1000,2))))</f>
        <v/>
      </c>
      <c r="L3466" t="str">
        <f>IF($A3466="","",VLOOKUP($A3466,DADOS!F:O,6,FALSE))</f>
        <v/>
      </c>
      <c r="M3466" t="str">
        <f>IF(A3466="","",IF(L3466="","",IF((L3466-K3466)*J3466*$E3466/$D3466/1000&lt;0.2,"&lt;0,2",ROUND((L3466-K3466)*J3466*$E3466/$D3466/1000,2))))</f>
        <v/>
      </c>
      <c r="P3466" t="str">
        <f>IF($A3466="","",VLOOKUP($A3466,DADOS!F:O,5,FALSE))</f>
        <v/>
      </c>
      <c r="Q3466" t="str">
        <f>IF(A3466="","",IF(P3466="","",IF((P3466-O3466)*N3466*$E3466/$D3466/1000&lt;0.2,"&lt;0,2",ROUND((P3466-O3466)*N3466*$E3466/$D3466/1000,2))))</f>
        <v/>
      </c>
      <c r="T3466" t="str">
        <f>IF($A3466="","",VLOOKUP($A3466,DADOS!F:O,4,FALSE))</f>
        <v/>
      </c>
      <c r="U3466" t="str">
        <f>IF(A3466="","",IF(T3466="","",IF((T3466-S3466)*R3466*$E3466/$D3466/1000&lt;0.2,"&lt;0,2",ROUND((T3466-S3466)*R3466*$E3466/$D3466/1000,2))))</f>
        <v/>
      </c>
      <c r="X3466" t="str">
        <f>IF($A3466="","",VLOOKUP($A3466,DADOS!F:O,9,FALSE))</f>
        <v/>
      </c>
      <c r="Y3466" t="str">
        <f>IF(A3466="","",IF(X3466="","",IF((X3466-W3466)*V3466*$E3466/$D3466&lt;1,"&lt;1",ROUND((X3466-W3466)*V3466*$E3466/$D3466,2))))</f>
        <v/>
      </c>
      <c r="AB3466" t="str">
        <f>IF($A3466="","",VLOOKUP($A3466,DADOS!F:O,7,FALSE))</f>
        <v/>
      </c>
      <c r="AC3466" t="str">
        <f>IF(A3466="","",IF(AB3466="","",IF((AB3466-AA3466)*Z3466*$E3466/$D3466&lt;1,"&lt;1",ROUND((AB3466-AA3466)*Z3466*$E3466/$D3466,2))))</f>
        <v/>
      </c>
      <c r="AF3466" t="str">
        <f>IF($A3466="","",VLOOKUP($A3466,DADOS!F:O,10,FALSE))</f>
        <v/>
      </c>
      <c r="AG3466" t="str">
        <f>IF(A3466="","",IF(AF3466="","",IF((AF3466-AE3466)*AD3466*$E3466/$D3466&lt;1,"&lt;1",ROUND((AF3466-AE3466)*AD3466*$E3466/$D3466,2))))</f>
        <v/>
      </c>
      <c r="AJ3466" t="str">
        <f>IF($A3466="","",VLOOKUP($A3466,DADOS!F:O,8,FALSE))</f>
        <v/>
      </c>
      <c r="AK3466" t="str">
        <f>IF(A3466="","",IF(AJ3466="","",IF((AJ3466-AI3466)*AH3466*$E3466/$D3466&lt;1,"&lt;1",ROUND((AJ3466-AI3466)*AH3466*$E3466/$D3466,2))))</f>
        <v/>
      </c>
      <c r="AN3466" t="str">
        <f>IF($A3466="","",VLOOKUP($A3466,DADOS!F:O,2,FALSE))</f>
        <v/>
      </c>
      <c r="AO3466" t="str">
        <f>IF(A3466="","",IF(AN3466="","",IF((AN3466-AM3466)*AL3466*$E3466/$D3466/1000&lt;0.2,"&lt;0,2",ROUND((AN3466-AM3466)*AL3466*$E3466/$D3466/1000,2))))</f>
        <v/>
      </c>
      <c r="AQ3466">
        <v>0</v>
      </c>
      <c r="AR3466" t="str">
        <f>IF($A3466="","",VLOOKUP($A3466,DADOS!F:P,11,FALSE))</f>
        <v/>
      </c>
      <c r="AS3466" t="str">
        <f>IF(E3466="","",IF(AQ3466="","",IF(AR3466="","",IF((AR3466-AQ3466)*AP3466*$E3466/$D3466&lt;1,"&lt;1",ROUND((AR3466-AQ3466)*AP3466*$E3466/$D3466,2)))))</f>
        <v/>
      </c>
      <c r="AV3466" t="str">
        <f>IF(A3466="","",VLOOKUP(A3466,DADOS!F:R,12,FALSE))</f>
        <v/>
      </c>
      <c r="AW3466" t="str">
        <f>IF(A3466="","",IF(AU3466="","",IF(AV3466="","",IF((AV3466-AU3466)*AT3466*$E3466/$D3466&lt;1,"&lt;1",ROUND((AV3466-AU3466)*AT3466*$E3466/$D3466,2)))))</f>
        <v/>
      </c>
      <c r="AZ3466" t="str">
        <f>IF($A3466="","",VLOOKUP($A3466,DADOS!F:R,13,FALSE))</f>
        <v/>
      </c>
      <c r="BA3466" t="str">
        <f>IF(A3466="","",IF(AY3466="","",IF(AZ3466="","",IF((AZ3466-AY3466)*AX3466*$E3466/$D3466&lt;1,"&lt;1",ROUND((AZ3466-AY3466)*AX3466*$E3466/$D3466,2)))))</f>
        <v/>
      </c>
    </row>
    <row r="3467">
      <c r="B3467" t="str">
        <f>IF(A3467="","",A3467&amp;"/20")</f>
        <v/>
      </c>
      <c r="H3467" t="str">
        <f>IF($A3467="","",VLOOKUP($A3467,DADOS!F:O,3,FALSE))</f>
        <v/>
      </c>
      <c r="I3467" t="str">
        <f>IF(A3467="","",IF(H3467="","",IF((H3467-G3467)*F3467*$E3467/$D3467/1000&lt;0.2,"&lt;0,2",ROUND((H3467-G3467)*F3467*$E3467/$D3467/1000,2))))</f>
        <v/>
      </c>
      <c r="L3467" t="str">
        <f>IF($A3467="","",VLOOKUP($A3467,DADOS!F:O,6,FALSE))</f>
        <v/>
      </c>
      <c r="M3467" t="str">
        <f>IF(A3467="","",IF(L3467="","",IF((L3467-K3467)*J3467*$E3467/$D3467/1000&lt;0.2,"&lt;0,2",ROUND((L3467-K3467)*J3467*$E3467/$D3467/1000,2))))</f>
        <v/>
      </c>
      <c r="P3467" t="str">
        <f>IF($A3467="","",VLOOKUP($A3467,DADOS!F:O,5,FALSE))</f>
        <v/>
      </c>
      <c r="Q3467" t="str">
        <f>IF(A3467="","",IF(P3467="","",IF((P3467-O3467)*N3467*$E3467/$D3467/1000&lt;0.2,"&lt;0,2",ROUND((P3467-O3467)*N3467*$E3467/$D3467/1000,2))))</f>
        <v/>
      </c>
      <c r="T3467" t="str">
        <f>IF($A3467="","",VLOOKUP($A3467,DADOS!F:O,4,FALSE))</f>
        <v/>
      </c>
      <c r="U3467" t="str">
        <f>IF(A3467="","",IF(T3467="","",IF((T3467-S3467)*R3467*$E3467/$D3467/1000&lt;0.2,"&lt;0,2",ROUND((T3467-S3467)*R3467*$E3467/$D3467/1000,2))))</f>
        <v/>
      </c>
      <c r="X3467" t="str">
        <f>IF($A3467="","",VLOOKUP($A3467,DADOS!F:O,9,FALSE))</f>
        <v/>
      </c>
      <c r="Y3467" t="str">
        <f>IF(A3467="","",IF(X3467="","",IF((X3467-W3467)*V3467*$E3467/$D3467&lt;1,"&lt;1",ROUND((X3467-W3467)*V3467*$E3467/$D3467,2))))</f>
        <v/>
      </c>
      <c r="AB3467" t="str">
        <f>IF($A3467="","",VLOOKUP($A3467,DADOS!F:O,7,FALSE))</f>
        <v/>
      </c>
      <c r="AC3467" t="str">
        <f>IF(A3467="","",IF(AB3467="","",IF((AB3467-AA3467)*Z3467*$E3467/$D3467&lt;1,"&lt;1",ROUND((AB3467-AA3467)*Z3467*$E3467/$D3467,2))))</f>
        <v/>
      </c>
      <c r="AF3467" t="str">
        <f>IF($A3467="","",VLOOKUP($A3467,DADOS!F:O,10,FALSE))</f>
        <v/>
      </c>
      <c r="AG3467" t="str">
        <f>IF(A3467="","",IF(AF3467="","",IF((AF3467-AE3467)*AD3467*$E3467/$D3467&lt;1,"&lt;1",ROUND((AF3467-AE3467)*AD3467*$E3467/$D3467,2))))</f>
        <v/>
      </c>
      <c r="AJ3467" t="str">
        <f>IF($A3467="","",VLOOKUP($A3467,DADOS!F:O,8,FALSE))</f>
        <v/>
      </c>
      <c r="AK3467" t="str">
        <f>IF(A3467="","",IF(AJ3467="","",IF((AJ3467-AI3467)*AH3467*$E3467/$D3467&lt;1,"&lt;1",ROUND((AJ3467-AI3467)*AH3467*$E3467/$D3467,2))))</f>
        <v/>
      </c>
      <c r="AN3467" t="str">
        <f>IF($A3467="","",VLOOKUP($A3467,DADOS!F:O,2,FALSE))</f>
        <v/>
      </c>
      <c r="AO3467" t="str">
        <f>IF(A3467="","",IF(AN3467="","",IF((AN3467-AM3467)*AL3467*$E3467/$D3467/1000&lt;0.2,"&lt;0,2",ROUND((AN3467-AM3467)*AL3467*$E3467/$D3467/1000,2))))</f>
        <v/>
      </c>
      <c r="AQ3467">
        <v>0</v>
      </c>
      <c r="AR3467" t="str">
        <f>IF($A3467="","",VLOOKUP($A3467,DADOS!F:P,11,FALSE))</f>
        <v/>
      </c>
      <c r="AS3467" t="str">
        <f>IF(E3467="","",IF(AQ3467="","",IF(AR3467="","",IF((AR3467-AQ3467)*AP3467*$E3467/$D3467&lt;1,"&lt;1",ROUND((AR3467-AQ3467)*AP3467*$E3467/$D3467,2)))))</f>
        <v/>
      </c>
      <c r="AV3467" t="str">
        <f>IF(A3467="","",VLOOKUP(A3467,DADOS!F:R,12,FALSE))</f>
        <v/>
      </c>
      <c r="AW3467" t="str">
        <f>IF(A3467="","",IF(AU3467="","",IF(AV3467="","",IF((AV3467-AU3467)*AT3467*$E3467/$D3467&lt;1,"&lt;1",ROUND((AV3467-AU3467)*AT3467*$E3467/$D3467,2)))))</f>
        <v/>
      </c>
      <c r="AZ3467" t="str">
        <f>IF($A3467="","",VLOOKUP($A3467,DADOS!F:R,13,FALSE))</f>
        <v/>
      </c>
      <c r="BA3467" t="str">
        <f>IF(A3467="","",IF(AY3467="","",IF(AZ3467="","",IF((AZ3467-AY3467)*AX3467*$E3467/$D3467&lt;1,"&lt;1",ROUND((AZ3467-AY3467)*AX3467*$E3467/$D3467,2)))))</f>
        <v/>
      </c>
    </row>
    <row r="3468">
      <c r="B3468" t="str">
        <f>IF(A3468="","",A3468&amp;"/20")</f>
        <v/>
      </c>
      <c r="H3468" t="str">
        <f>IF($A3468="","",VLOOKUP($A3468,DADOS!F:O,3,FALSE))</f>
        <v/>
      </c>
      <c r="I3468" t="str">
        <f>IF(A3468="","",IF(H3468="","",IF((H3468-G3468)*F3468*$E3468/$D3468/1000&lt;0.2,"&lt;0,2",ROUND((H3468-G3468)*F3468*$E3468/$D3468/1000,2))))</f>
        <v/>
      </c>
      <c r="L3468" t="str">
        <f>IF($A3468="","",VLOOKUP($A3468,DADOS!F:O,6,FALSE))</f>
        <v/>
      </c>
      <c r="M3468" t="str">
        <f>IF(A3468="","",IF(L3468="","",IF((L3468-K3468)*J3468*$E3468/$D3468/1000&lt;0.2,"&lt;0,2",ROUND((L3468-K3468)*J3468*$E3468/$D3468/1000,2))))</f>
        <v/>
      </c>
      <c r="P3468" t="str">
        <f>IF($A3468="","",VLOOKUP($A3468,DADOS!F:O,5,FALSE))</f>
        <v/>
      </c>
      <c r="Q3468" t="str">
        <f>IF(A3468="","",IF(P3468="","",IF((P3468-O3468)*N3468*$E3468/$D3468/1000&lt;0.2,"&lt;0,2",ROUND((P3468-O3468)*N3468*$E3468/$D3468/1000,2))))</f>
        <v/>
      </c>
      <c r="T3468" t="str">
        <f>IF($A3468="","",VLOOKUP($A3468,DADOS!F:O,4,FALSE))</f>
        <v/>
      </c>
      <c r="U3468" t="str">
        <f>IF(A3468="","",IF(T3468="","",IF((T3468-S3468)*R3468*$E3468/$D3468/1000&lt;0.2,"&lt;0,2",ROUND((T3468-S3468)*R3468*$E3468/$D3468/1000,2))))</f>
        <v/>
      </c>
      <c r="X3468" t="str">
        <f>IF($A3468="","",VLOOKUP($A3468,DADOS!F:O,9,FALSE))</f>
        <v/>
      </c>
      <c r="Y3468" t="str">
        <f>IF(A3468="","",IF(X3468="","",IF((X3468-W3468)*V3468*$E3468/$D3468&lt;1,"&lt;1",ROUND((X3468-W3468)*V3468*$E3468/$D3468,2))))</f>
        <v/>
      </c>
      <c r="AB3468" t="str">
        <f>IF($A3468="","",VLOOKUP($A3468,DADOS!F:O,7,FALSE))</f>
        <v/>
      </c>
      <c r="AC3468" t="str">
        <f>IF(A3468="","",IF(AB3468="","",IF((AB3468-AA3468)*Z3468*$E3468/$D3468&lt;1,"&lt;1",ROUND((AB3468-AA3468)*Z3468*$E3468/$D3468,2))))</f>
        <v/>
      </c>
      <c r="AF3468" t="str">
        <f>IF($A3468="","",VLOOKUP($A3468,DADOS!F:O,10,FALSE))</f>
        <v/>
      </c>
      <c r="AG3468" t="str">
        <f>IF(A3468="","",IF(AF3468="","",IF((AF3468-AE3468)*AD3468*$E3468/$D3468&lt;1,"&lt;1",ROUND((AF3468-AE3468)*AD3468*$E3468/$D3468,2))))</f>
        <v/>
      </c>
      <c r="AJ3468" t="str">
        <f>IF($A3468="","",VLOOKUP($A3468,DADOS!F:O,8,FALSE))</f>
        <v/>
      </c>
      <c r="AK3468" t="str">
        <f>IF(A3468="","",IF(AJ3468="","",IF((AJ3468-AI3468)*AH3468*$E3468/$D3468&lt;1,"&lt;1",ROUND((AJ3468-AI3468)*AH3468*$E3468/$D3468,2))))</f>
        <v/>
      </c>
      <c r="AN3468" t="str">
        <f>IF($A3468="","",VLOOKUP($A3468,DADOS!F:O,2,FALSE))</f>
        <v/>
      </c>
      <c r="AO3468" t="str">
        <f>IF(A3468="","",IF(AN3468="","",IF((AN3468-AM3468)*AL3468*$E3468/$D3468/1000&lt;0.2,"&lt;0,2",ROUND((AN3468-AM3468)*AL3468*$E3468/$D3468/1000,2))))</f>
        <v/>
      </c>
      <c r="AQ3468">
        <v>0</v>
      </c>
      <c r="AR3468" t="str">
        <f>IF($A3468="","",VLOOKUP($A3468,DADOS!F:P,11,FALSE))</f>
        <v/>
      </c>
      <c r="AS3468" t="str">
        <f>IF(E3468="","",IF(AQ3468="","",IF(AR3468="","",IF((AR3468-AQ3468)*AP3468*$E3468/$D3468&lt;1,"&lt;1",ROUND((AR3468-AQ3468)*AP3468*$E3468/$D3468,2)))))</f>
        <v/>
      </c>
      <c r="AV3468" t="str">
        <f>IF(A3468="","",VLOOKUP(A3468,DADOS!F:R,12,FALSE))</f>
        <v/>
      </c>
      <c r="AW3468" t="str">
        <f>IF(A3468="","",IF(AU3468="","",IF(AV3468="","",IF((AV3468-AU3468)*AT3468*$E3468/$D3468&lt;1,"&lt;1",ROUND((AV3468-AU3468)*AT3468*$E3468/$D3468,2)))))</f>
        <v/>
      </c>
      <c r="AZ3468" t="str">
        <f>IF($A3468="","",VLOOKUP($A3468,DADOS!F:R,13,FALSE))</f>
        <v/>
      </c>
      <c r="BA3468" t="str">
        <f>IF(A3468="","",IF(AY3468="","",IF(AZ3468="","",IF((AZ3468-AY3468)*AX3468*$E3468/$D3468&lt;1,"&lt;1",ROUND((AZ3468-AY3468)*AX3468*$E3468/$D3468,2)))))</f>
        <v/>
      </c>
    </row>
    <row r="3469">
      <c r="B3469" t="str">
        <f>IF(A3469="","",A3469&amp;"/20")</f>
        <v/>
      </c>
      <c r="H3469" t="str">
        <f>IF($A3469="","",VLOOKUP($A3469,DADOS!F:O,3,FALSE))</f>
        <v/>
      </c>
      <c r="I3469" t="str">
        <f>IF(A3469="","",IF(H3469="","",IF((H3469-G3469)*F3469*$E3469/$D3469/1000&lt;0.2,"&lt;0,2",ROUND((H3469-G3469)*F3469*$E3469/$D3469/1000,2))))</f>
        <v/>
      </c>
      <c r="L3469" t="str">
        <f>IF($A3469="","",VLOOKUP($A3469,DADOS!F:O,6,FALSE))</f>
        <v/>
      </c>
      <c r="M3469" t="str">
        <f>IF(A3469="","",IF(L3469="","",IF((L3469-K3469)*J3469*$E3469/$D3469/1000&lt;0.2,"&lt;0,2",ROUND((L3469-K3469)*J3469*$E3469/$D3469/1000,2))))</f>
        <v/>
      </c>
      <c r="P3469" t="str">
        <f>IF($A3469="","",VLOOKUP($A3469,DADOS!F:O,5,FALSE))</f>
        <v/>
      </c>
      <c r="Q3469" t="str">
        <f>IF(A3469="","",IF(P3469="","",IF((P3469-O3469)*N3469*$E3469/$D3469/1000&lt;0.2,"&lt;0,2",ROUND((P3469-O3469)*N3469*$E3469/$D3469/1000,2))))</f>
        <v/>
      </c>
      <c r="T3469" t="str">
        <f>IF($A3469="","",VLOOKUP($A3469,DADOS!F:O,4,FALSE))</f>
        <v/>
      </c>
      <c r="U3469" t="str">
        <f>IF(A3469="","",IF(T3469="","",IF((T3469-S3469)*R3469*$E3469/$D3469/1000&lt;0.2,"&lt;0,2",ROUND((T3469-S3469)*R3469*$E3469/$D3469/1000,2))))</f>
        <v/>
      </c>
      <c r="X3469" t="str">
        <f>IF($A3469="","",VLOOKUP($A3469,DADOS!F:O,9,FALSE))</f>
        <v/>
      </c>
      <c r="Y3469" t="str">
        <f>IF(A3469="","",IF(X3469="","",IF((X3469-W3469)*V3469*$E3469/$D3469&lt;1,"&lt;1",ROUND((X3469-W3469)*V3469*$E3469/$D3469,2))))</f>
        <v/>
      </c>
      <c r="AB3469" t="str">
        <f>IF($A3469="","",VLOOKUP($A3469,DADOS!F:O,7,FALSE))</f>
        <v/>
      </c>
      <c r="AC3469" t="str">
        <f>IF(A3469="","",IF(AB3469="","",IF((AB3469-AA3469)*Z3469*$E3469/$D3469&lt;1,"&lt;1",ROUND((AB3469-AA3469)*Z3469*$E3469/$D3469,2))))</f>
        <v/>
      </c>
      <c r="AF3469" t="str">
        <f>IF($A3469="","",VLOOKUP($A3469,DADOS!F:O,10,FALSE))</f>
        <v/>
      </c>
      <c r="AG3469" t="str">
        <f>IF(A3469="","",IF(AF3469="","",IF((AF3469-AE3469)*AD3469*$E3469/$D3469&lt;1,"&lt;1",ROUND((AF3469-AE3469)*AD3469*$E3469/$D3469,2))))</f>
        <v/>
      </c>
      <c r="AJ3469" t="str">
        <f>IF($A3469="","",VLOOKUP($A3469,DADOS!F:O,8,FALSE))</f>
        <v/>
      </c>
      <c r="AK3469" t="str">
        <f>IF(A3469="","",IF(AJ3469="","",IF((AJ3469-AI3469)*AH3469*$E3469/$D3469&lt;1,"&lt;1",ROUND((AJ3469-AI3469)*AH3469*$E3469/$D3469,2))))</f>
        <v/>
      </c>
      <c r="AN3469" t="str">
        <f>IF($A3469="","",VLOOKUP($A3469,DADOS!F:O,2,FALSE))</f>
        <v/>
      </c>
      <c r="AO3469" t="str">
        <f>IF(A3469="","",IF(AN3469="","",IF((AN3469-AM3469)*AL3469*$E3469/$D3469/1000&lt;0.2,"&lt;0,2",ROUND((AN3469-AM3469)*AL3469*$E3469/$D3469/1000,2))))</f>
        <v/>
      </c>
      <c r="AQ3469">
        <v>0</v>
      </c>
      <c r="AR3469" t="str">
        <f>IF($A3469="","",VLOOKUP($A3469,DADOS!F:P,11,FALSE))</f>
        <v/>
      </c>
      <c r="AS3469" t="str">
        <f>IF(E3469="","",IF(AQ3469="","",IF(AR3469="","",IF((AR3469-AQ3469)*AP3469*$E3469/$D3469&lt;1,"&lt;1",ROUND((AR3469-AQ3469)*AP3469*$E3469/$D3469,2)))))</f>
        <v/>
      </c>
      <c r="AV3469" t="str">
        <f>IF(A3469="","",VLOOKUP(A3469,DADOS!F:R,12,FALSE))</f>
        <v/>
      </c>
      <c r="AW3469" t="str">
        <f>IF(A3469="","",IF(AU3469="","",IF(AV3469="","",IF((AV3469-AU3469)*AT3469*$E3469/$D3469&lt;1,"&lt;1",ROUND((AV3469-AU3469)*AT3469*$E3469/$D3469,2)))))</f>
        <v/>
      </c>
      <c r="AZ3469" t="str">
        <f>IF($A3469="","",VLOOKUP($A3469,DADOS!F:R,13,FALSE))</f>
        <v/>
      </c>
      <c r="BA3469" t="str">
        <f>IF(A3469="","",IF(AY3469="","",IF(AZ3469="","",IF((AZ3469-AY3469)*AX3469*$E3469/$D3469&lt;1,"&lt;1",ROUND((AZ3469-AY3469)*AX3469*$E3469/$D3469,2)))))</f>
        <v/>
      </c>
    </row>
    <row r="3470">
      <c r="B3470" t="str">
        <f>IF(A3470="","",A3470&amp;"/20")</f>
        <v/>
      </c>
      <c r="H3470" t="str">
        <f>IF($A3470="","",VLOOKUP($A3470,DADOS!F:O,3,FALSE))</f>
        <v/>
      </c>
      <c r="I3470" t="str">
        <f>IF(A3470="","",IF(H3470="","",IF((H3470-G3470)*F3470*$E3470/$D3470/1000&lt;0.2,"&lt;0,2",ROUND((H3470-G3470)*F3470*$E3470/$D3470/1000,2))))</f>
        <v/>
      </c>
      <c r="L3470" t="str">
        <f>IF($A3470="","",VLOOKUP($A3470,DADOS!F:O,6,FALSE))</f>
        <v/>
      </c>
      <c r="M3470" t="str">
        <f>IF(A3470="","",IF(L3470="","",IF((L3470-K3470)*J3470*$E3470/$D3470/1000&lt;0.2,"&lt;0,2",ROUND((L3470-K3470)*J3470*$E3470/$D3470/1000,2))))</f>
        <v/>
      </c>
      <c r="P3470" t="str">
        <f>IF($A3470="","",VLOOKUP($A3470,DADOS!F:O,5,FALSE))</f>
        <v/>
      </c>
      <c r="Q3470" t="str">
        <f>IF(A3470="","",IF(P3470="","",IF((P3470-O3470)*N3470*$E3470/$D3470/1000&lt;0.2,"&lt;0,2",ROUND((P3470-O3470)*N3470*$E3470/$D3470/1000,2))))</f>
        <v/>
      </c>
      <c r="T3470" t="str">
        <f>IF($A3470="","",VLOOKUP($A3470,DADOS!F:O,4,FALSE))</f>
        <v/>
      </c>
      <c r="U3470" t="str">
        <f>IF(A3470="","",IF(T3470="","",IF((T3470-S3470)*R3470*$E3470/$D3470/1000&lt;0.2,"&lt;0,2",ROUND((T3470-S3470)*R3470*$E3470/$D3470/1000,2))))</f>
        <v/>
      </c>
      <c r="X3470" t="str">
        <f>IF($A3470="","",VLOOKUP($A3470,DADOS!F:O,9,FALSE))</f>
        <v/>
      </c>
      <c r="Y3470" t="str">
        <f>IF(A3470="","",IF(X3470="","",IF((X3470-W3470)*V3470*$E3470/$D3470&lt;1,"&lt;1",ROUND((X3470-W3470)*V3470*$E3470/$D3470,2))))</f>
        <v/>
      </c>
      <c r="AB3470" t="str">
        <f>IF($A3470="","",VLOOKUP($A3470,DADOS!F:O,7,FALSE))</f>
        <v/>
      </c>
      <c r="AC3470" t="str">
        <f>IF(A3470="","",IF(AB3470="","",IF((AB3470-AA3470)*Z3470*$E3470/$D3470&lt;1,"&lt;1",ROUND((AB3470-AA3470)*Z3470*$E3470/$D3470,2))))</f>
        <v/>
      </c>
      <c r="AF3470" t="str">
        <f>IF($A3470="","",VLOOKUP($A3470,DADOS!F:O,10,FALSE))</f>
        <v/>
      </c>
      <c r="AG3470" t="str">
        <f>IF(A3470="","",IF(AF3470="","",IF((AF3470-AE3470)*AD3470*$E3470/$D3470&lt;1,"&lt;1",ROUND((AF3470-AE3470)*AD3470*$E3470/$D3470,2))))</f>
        <v/>
      </c>
      <c r="AJ3470" t="str">
        <f>IF($A3470="","",VLOOKUP($A3470,DADOS!F:O,8,FALSE))</f>
        <v/>
      </c>
      <c r="AK3470" t="str">
        <f>IF(A3470="","",IF(AJ3470="","",IF((AJ3470-AI3470)*AH3470*$E3470/$D3470&lt;1,"&lt;1",ROUND((AJ3470-AI3470)*AH3470*$E3470/$D3470,2))))</f>
        <v/>
      </c>
      <c r="AN3470" t="str">
        <f>IF($A3470="","",VLOOKUP($A3470,DADOS!F:O,2,FALSE))</f>
        <v/>
      </c>
      <c r="AO3470" t="str">
        <f>IF(A3470="","",IF(AN3470="","",IF((AN3470-AM3470)*AL3470*$E3470/$D3470/1000&lt;0.2,"&lt;0,2",ROUND((AN3470-AM3470)*AL3470*$E3470/$D3470/1000,2))))</f>
        <v/>
      </c>
      <c r="AQ3470">
        <v>0</v>
      </c>
      <c r="AR3470" t="str">
        <f>IF($A3470="","",VLOOKUP($A3470,DADOS!F:P,11,FALSE))</f>
        <v/>
      </c>
      <c r="AS3470" t="str">
        <f>IF(E3470="","",IF(AQ3470="","",IF(AR3470="","",IF((AR3470-AQ3470)*AP3470*$E3470/$D3470&lt;1,"&lt;1",ROUND((AR3470-AQ3470)*AP3470*$E3470/$D3470,2)))))</f>
        <v/>
      </c>
      <c r="AV3470" t="str">
        <f>IF(A3470="","",VLOOKUP(A3470,DADOS!F:R,12,FALSE))</f>
        <v/>
      </c>
      <c r="AW3470" t="str">
        <f>IF(A3470="","",IF(AU3470="","",IF(AV3470="","",IF((AV3470-AU3470)*AT3470*$E3470/$D3470&lt;1,"&lt;1",ROUND((AV3470-AU3470)*AT3470*$E3470/$D3470,2)))))</f>
        <v/>
      </c>
      <c r="AZ3470" t="str">
        <f>IF($A3470="","",VLOOKUP($A3470,DADOS!F:R,13,FALSE))</f>
        <v/>
      </c>
      <c r="BA3470" t="str">
        <f>IF(A3470="","",IF(AY3470="","",IF(AZ3470="","",IF((AZ3470-AY3470)*AX3470*$E3470/$D3470&lt;1,"&lt;1",ROUND((AZ3470-AY3470)*AX3470*$E3470/$D3470,2)))))</f>
        <v/>
      </c>
    </row>
    <row r="3471">
      <c r="B3471" t="str">
        <f>IF(A3471="","",A3471&amp;"/20")</f>
        <v/>
      </c>
      <c r="H3471" t="str">
        <f>IF($A3471="","",VLOOKUP($A3471,DADOS!F:O,3,FALSE))</f>
        <v/>
      </c>
      <c r="I3471" t="str">
        <f>IF(A3471="","",IF(H3471="","",IF((H3471-G3471)*F3471*$E3471/$D3471/1000&lt;0.2,"&lt;0,2",ROUND((H3471-G3471)*F3471*$E3471/$D3471/1000,2))))</f>
        <v/>
      </c>
      <c r="L3471" t="str">
        <f>IF($A3471="","",VLOOKUP($A3471,DADOS!F:O,6,FALSE))</f>
        <v/>
      </c>
      <c r="M3471" t="str">
        <f>IF(A3471="","",IF(L3471="","",IF((L3471-K3471)*J3471*$E3471/$D3471/1000&lt;0.2,"&lt;0,2",ROUND((L3471-K3471)*J3471*$E3471/$D3471/1000,2))))</f>
        <v/>
      </c>
      <c r="P3471" t="str">
        <f>IF($A3471="","",VLOOKUP($A3471,DADOS!F:O,5,FALSE))</f>
        <v/>
      </c>
      <c r="Q3471" t="str">
        <f>IF(A3471="","",IF(P3471="","",IF((P3471-O3471)*N3471*$E3471/$D3471/1000&lt;0.2,"&lt;0,2",ROUND((P3471-O3471)*N3471*$E3471/$D3471/1000,2))))</f>
        <v/>
      </c>
      <c r="T3471" t="str">
        <f>IF($A3471="","",VLOOKUP($A3471,DADOS!F:O,4,FALSE))</f>
        <v/>
      </c>
      <c r="U3471" t="str">
        <f>IF(A3471="","",IF(T3471="","",IF((T3471-S3471)*R3471*$E3471/$D3471/1000&lt;0.2,"&lt;0,2",ROUND((T3471-S3471)*R3471*$E3471/$D3471/1000,2))))</f>
        <v/>
      </c>
      <c r="X3471" t="str">
        <f>IF($A3471="","",VLOOKUP($A3471,DADOS!F:O,9,FALSE))</f>
        <v/>
      </c>
      <c r="Y3471" t="str">
        <f>IF(A3471="","",IF(X3471="","",IF((X3471-W3471)*V3471*$E3471/$D3471&lt;1,"&lt;1",ROUND((X3471-W3471)*V3471*$E3471/$D3471,2))))</f>
        <v/>
      </c>
      <c r="AB3471" t="str">
        <f>IF($A3471="","",VLOOKUP($A3471,DADOS!F:O,7,FALSE))</f>
        <v/>
      </c>
      <c r="AC3471" t="str">
        <f>IF(A3471="","",IF(AB3471="","",IF((AB3471-AA3471)*Z3471*$E3471/$D3471&lt;1,"&lt;1",ROUND((AB3471-AA3471)*Z3471*$E3471/$D3471,2))))</f>
        <v/>
      </c>
      <c r="AF3471" t="str">
        <f>IF($A3471="","",VLOOKUP($A3471,DADOS!F:O,10,FALSE))</f>
        <v/>
      </c>
      <c r="AG3471" t="str">
        <f>IF(A3471="","",IF(AF3471="","",IF((AF3471-AE3471)*AD3471*$E3471/$D3471&lt;1,"&lt;1",ROUND((AF3471-AE3471)*AD3471*$E3471/$D3471,2))))</f>
        <v/>
      </c>
      <c r="AJ3471" t="str">
        <f>IF($A3471="","",VLOOKUP($A3471,DADOS!F:O,8,FALSE))</f>
        <v/>
      </c>
      <c r="AK3471" t="str">
        <f>IF(A3471="","",IF(AJ3471="","",IF((AJ3471-AI3471)*AH3471*$E3471/$D3471&lt;1,"&lt;1",ROUND((AJ3471-AI3471)*AH3471*$E3471/$D3471,2))))</f>
        <v/>
      </c>
      <c r="AN3471" t="str">
        <f>IF($A3471="","",VLOOKUP($A3471,DADOS!F:O,2,FALSE))</f>
        <v/>
      </c>
      <c r="AO3471" t="str">
        <f>IF(A3471="","",IF(AN3471="","",IF((AN3471-AM3471)*AL3471*$E3471/$D3471/1000&lt;0.2,"&lt;0,2",ROUND((AN3471-AM3471)*AL3471*$E3471/$D3471/1000,2))))</f>
        <v/>
      </c>
      <c r="AQ3471">
        <v>0</v>
      </c>
      <c r="AR3471" t="str">
        <f>IF($A3471="","",VLOOKUP($A3471,DADOS!F:P,11,FALSE))</f>
        <v/>
      </c>
      <c r="AS3471" t="str">
        <f>IF(E3471="","",IF(AQ3471="","",IF(AR3471="","",IF((AR3471-AQ3471)*AP3471*$E3471/$D3471&lt;1,"&lt;1",ROUND((AR3471-AQ3471)*AP3471*$E3471/$D3471,2)))))</f>
        <v/>
      </c>
      <c r="AV3471" t="str">
        <f>IF(A3471="","",VLOOKUP(A3471,DADOS!F:R,12,FALSE))</f>
        <v/>
      </c>
      <c r="AW3471" t="str">
        <f>IF(A3471="","",IF(AU3471="","",IF(AV3471="","",IF((AV3471-AU3471)*AT3471*$E3471/$D3471&lt;1,"&lt;1",ROUND((AV3471-AU3471)*AT3471*$E3471/$D3471,2)))))</f>
        <v/>
      </c>
      <c r="AZ3471" t="str">
        <f>IF($A3471="","",VLOOKUP($A3471,DADOS!F:R,13,FALSE))</f>
        <v/>
      </c>
      <c r="BA3471" t="str">
        <f>IF(A3471="","",IF(AY3471="","",IF(AZ3471="","",IF((AZ3471-AY3471)*AX3471*$E3471/$D3471&lt;1,"&lt;1",ROUND((AZ3471-AY3471)*AX3471*$E3471/$D3471,2)))))</f>
        <v/>
      </c>
    </row>
    <row r="3472">
      <c r="B3472" t="str">
        <f>IF(A3472="","",A3472&amp;"/20")</f>
        <v/>
      </c>
      <c r="H3472" t="str">
        <f>IF($A3472="","",VLOOKUP($A3472,DADOS!F:O,3,FALSE))</f>
        <v/>
      </c>
      <c r="I3472" t="str">
        <f>IF(A3472="","",IF(H3472="","",IF((H3472-G3472)*F3472*$E3472/$D3472/1000&lt;0.2,"&lt;0,2",ROUND((H3472-G3472)*F3472*$E3472/$D3472/1000,2))))</f>
        <v/>
      </c>
      <c r="L3472" t="str">
        <f>IF($A3472="","",VLOOKUP($A3472,DADOS!F:O,6,FALSE))</f>
        <v/>
      </c>
      <c r="M3472" t="str">
        <f>IF(A3472="","",IF(L3472="","",IF((L3472-K3472)*J3472*$E3472/$D3472/1000&lt;0.2,"&lt;0,2",ROUND((L3472-K3472)*J3472*$E3472/$D3472/1000,2))))</f>
        <v/>
      </c>
      <c r="P3472" t="str">
        <f>IF($A3472="","",VLOOKUP($A3472,DADOS!F:O,5,FALSE))</f>
        <v/>
      </c>
      <c r="Q3472" t="str">
        <f>IF(A3472="","",IF(P3472="","",IF((P3472-O3472)*N3472*$E3472/$D3472/1000&lt;0.2,"&lt;0,2",ROUND((P3472-O3472)*N3472*$E3472/$D3472/1000,2))))</f>
        <v/>
      </c>
      <c r="T3472" t="str">
        <f>IF($A3472="","",VLOOKUP($A3472,DADOS!F:O,4,FALSE))</f>
        <v/>
      </c>
      <c r="U3472" t="str">
        <f>IF(A3472="","",IF(T3472="","",IF((T3472-S3472)*R3472*$E3472/$D3472/1000&lt;0.2,"&lt;0,2",ROUND((T3472-S3472)*R3472*$E3472/$D3472/1000,2))))</f>
        <v/>
      </c>
      <c r="X3472" t="str">
        <f>IF($A3472="","",VLOOKUP($A3472,DADOS!F:O,9,FALSE))</f>
        <v/>
      </c>
      <c r="Y3472" t="str">
        <f>IF(A3472="","",IF(X3472="","",IF((X3472-W3472)*V3472*$E3472/$D3472&lt;1,"&lt;1",ROUND((X3472-W3472)*V3472*$E3472/$D3472,2))))</f>
        <v/>
      </c>
      <c r="AB3472" t="str">
        <f>IF($A3472="","",VLOOKUP($A3472,DADOS!F:O,7,FALSE))</f>
        <v/>
      </c>
      <c r="AC3472" t="str">
        <f>IF(A3472="","",IF(AB3472="","",IF((AB3472-AA3472)*Z3472*$E3472/$D3472&lt;1,"&lt;1",ROUND((AB3472-AA3472)*Z3472*$E3472/$D3472,2))))</f>
        <v/>
      </c>
      <c r="AF3472" t="str">
        <f>IF($A3472="","",VLOOKUP($A3472,DADOS!F:O,10,FALSE))</f>
        <v/>
      </c>
      <c r="AG3472" t="str">
        <f>IF(A3472="","",IF(AF3472="","",IF((AF3472-AE3472)*AD3472*$E3472/$D3472&lt;1,"&lt;1",ROUND((AF3472-AE3472)*AD3472*$E3472/$D3472,2))))</f>
        <v/>
      </c>
      <c r="AJ3472" t="str">
        <f>IF($A3472="","",VLOOKUP($A3472,DADOS!F:O,8,FALSE))</f>
        <v/>
      </c>
      <c r="AK3472" t="str">
        <f>IF(A3472="","",IF(AJ3472="","",IF((AJ3472-AI3472)*AH3472*$E3472/$D3472&lt;1,"&lt;1",ROUND((AJ3472-AI3472)*AH3472*$E3472/$D3472,2))))</f>
        <v/>
      </c>
      <c r="AN3472" t="str">
        <f>IF($A3472="","",VLOOKUP($A3472,DADOS!F:O,2,FALSE))</f>
        <v/>
      </c>
      <c r="AO3472" t="str">
        <f>IF(A3472="","",IF(AN3472="","",IF((AN3472-AM3472)*AL3472*$E3472/$D3472/1000&lt;0.2,"&lt;0,2",ROUND((AN3472-AM3472)*AL3472*$E3472/$D3472/1000,2))))</f>
        <v/>
      </c>
      <c r="AQ3472">
        <v>0</v>
      </c>
      <c r="AR3472" t="str">
        <f>IF($A3472="","",VLOOKUP($A3472,DADOS!F:P,11,FALSE))</f>
        <v/>
      </c>
      <c r="AS3472" t="str">
        <f>IF(E3472="","",IF(AQ3472="","",IF(AR3472="","",IF((AR3472-AQ3472)*AP3472*$E3472/$D3472&lt;1,"&lt;1",ROUND((AR3472-AQ3472)*AP3472*$E3472/$D3472,2)))))</f>
        <v/>
      </c>
      <c r="AV3472" t="str">
        <f>IF(A3472="","",VLOOKUP(A3472,DADOS!F:R,12,FALSE))</f>
        <v/>
      </c>
      <c r="AW3472" t="str">
        <f>IF(A3472="","",IF(AU3472="","",IF(AV3472="","",IF((AV3472-AU3472)*AT3472*$E3472/$D3472&lt;1,"&lt;1",ROUND((AV3472-AU3472)*AT3472*$E3472/$D3472,2)))))</f>
        <v/>
      </c>
      <c r="AZ3472" t="str">
        <f>IF($A3472="","",VLOOKUP($A3472,DADOS!F:R,13,FALSE))</f>
        <v/>
      </c>
      <c r="BA3472" t="str">
        <f>IF(A3472="","",IF(AY3472="","",IF(AZ3472="","",IF((AZ3472-AY3472)*AX3472*$E3472/$D3472&lt;1,"&lt;1",ROUND((AZ3472-AY3472)*AX3472*$E3472/$D3472,2)))))</f>
        <v/>
      </c>
    </row>
    <row r="3473">
      <c r="B3473" t="str">
        <f>IF(A3473="","",A3473&amp;"/20")</f>
        <v/>
      </c>
      <c r="H3473" t="str">
        <f>IF($A3473="","",VLOOKUP($A3473,DADOS!F:O,3,FALSE))</f>
        <v/>
      </c>
      <c r="I3473" t="str">
        <f>IF(A3473="","",IF(H3473="","",IF((H3473-G3473)*F3473*$E3473/$D3473/1000&lt;0.2,"&lt;0,2",ROUND((H3473-G3473)*F3473*$E3473/$D3473/1000,2))))</f>
        <v/>
      </c>
      <c r="L3473" t="str">
        <f>IF($A3473="","",VLOOKUP($A3473,DADOS!F:O,6,FALSE))</f>
        <v/>
      </c>
      <c r="M3473" t="str">
        <f>IF(A3473="","",IF(L3473="","",IF((L3473-K3473)*J3473*$E3473/$D3473/1000&lt;0.2,"&lt;0,2",ROUND((L3473-K3473)*J3473*$E3473/$D3473/1000,2))))</f>
        <v/>
      </c>
      <c r="P3473" t="str">
        <f>IF($A3473="","",VLOOKUP($A3473,DADOS!F:O,5,FALSE))</f>
        <v/>
      </c>
      <c r="Q3473" t="str">
        <f>IF(A3473="","",IF(P3473="","",IF((P3473-O3473)*N3473*$E3473/$D3473/1000&lt;0.2,"&lt;0,2",ROUND((P3473-O3473)*N3473*$E3473/$D3473/1000,2))))</f>
        <v/>
      </c>
      <c r="T3473" t="str">
        <f>IF($A3473="","",VLOOKUP($A3473,DADOS!F:O,4,FALSE))</f>
        <v/>
      </c>
      <c r="U3473" t="str">
        <f>IF(A3473="","",IF(T3473="","",IF((T3473-S3473)*R3473*$E3473/$D3473/1000&lt;0.2,"&lt;0,2",ROUND((T3473-S3473)*R3473*$E3473/$D3473/1000,2))))</f>
        <v/>
      </c>
      <c r="X3473" t="str">
        <f>IF($A3473="","",VLOOKUP($A3473,DADOS!F:O,9,FALSE))</f>
        <v/>
      </c>
      <c r="Y3473" t="str">
        <f>IF(A3473="","",IF(X3473="","",IF((X3473-W3473)*V3473*$E3473/$D3473&lt;1,"&lt;1",ROUND((X3473-W3473)*V3473*$E3473/$D3473,2))))</f>
        <v/>
      </c>
      <c r="AB3473" t="str">
        <f>IF($A3473="","",VLOOKUP($A3473,DADOS!F:O,7,FALSE))</f>
        <v/>
      </c>
      <c r="AC3473" t="str">
        <f>IF(A3473="","",IF(AB3473="","",IF((AB3473-AA3473)*Z3473*$E3473/$D3473&lt;1,"&lt;1",ROUND((AB3473-AA3473)*Z3473*$E3473/$D3473,2))))</f>
        <v/>
      </c>
      <c r="AF3473" t="str">
        <f>IF($A3473="","",VLOOKUP($A3473,DADOS!F:O,10,FALSE))</f>
        <v/>
      </c>
      <c r="AG3473" t="str">
        <f>IF(A3473="","",IF(AF3473="","",IF((AF3473-AE3473)*AD3473*$E3473/$D3473&lt;1,"&lt;1",ROUND((AF3473-AE3473)*AD3473*$E3473/$D3473,2))))</f>
        <v/>
      </c>
      <c r="AJ3473" t="str">
        <f>IF($A3473="","",VLOOKUP($A3473,DADOS!F:O,8,FALSE))</f>
        <v/>
      </c>
      <c r="AK3473" t="str">
        <f>IF(A3473="","",IF(AJ3473="","",IF((AJ3473-AI3473)*AH3473*$E3473/$D3473&lt;1,"&lt;1",ROUND((AJ3473-AI3473)*AH3473*$E3473/$D3473,2))))</f>
        <v/>
      </c>
      <c r="AN3473" t="str">
        <f>IF($A3473="","",VLOOKUP($A3473,DADOS!F:O,2,FALSE))</f>
        <v/>
      </c>
      <c r="AO3473" t="str">
        <f>IF(A3473="","",IF(AN3473="","",IF((AN3473-AM3473)*AL3473*$E3473/$D3473/1000&lt;0.2,"&lt;0,2",ROUND((AN3473-AM3473)*AL3473*$E3473/$D3473/1000,2))))</f>
        <v/>
      </c>
      <c r="AQ3473">
        <v>0</v>
      </c>
      <c r="AR3473" t="str">
        <f>IF($A3473="","",VLOOKUP($A3473,DADOS!F:P,11,FALSE))</f>
        <v/>
      </c>
      <c r="AS3473" t="str">
        <f>IF(E3473="","",IF(AQ3473="","",IF(AR3473="","",IF((AR3473-AQ3473)*AP3473*$E3473/$D3473&lt;1,"&lt;1",ROUND((AR3473-AQ3473)*AP3473*$E3473/$D3473,2)))))</f>
        <v/>
      </c>
      <c r="AV3473" t="str">
        <f>IF(A3473="","",VLOOKUP(A3473,DADOS!F:R,12,FALSE))</f>
        <v/>
      </c>
      <c r="AW3473" t="str">
        <f>IF(A3473="","",IF(AU3473="","",IF(AV3473="","",IF((AV3473-AU3473)*AT3473*$E3473/$D3473&lt;1,"&lt;1",ROUND((AV3473-AU3473)*AT3473*$E3473/$D3473,2)))))</f>
        <v/>
      </c>
      <c r="AZ3473" t="str">
        <f>IF($A3473="","",VLOOKUP($A3473,DADOS!F:R,13,FALSE))</f>
        <v/>
      </c>
      <c r="BA3473" t="str">
        <f>IF(A3473="","",IF(AY3473="","",IF(AZ3473="","",IF((AZ3473-AY3473)*AX3473*$E3473/$D3473&lt;1,"&lt;1",ROUND((AZ3473-AY3473)*AX3473*$E3473/$D3473,2)))))</f>
        <v/>
      </c>
    </row>
    <row r="3474">
      <c r="B3474" t="str">
        <f>IF(A3474="","",A3474&amp;"/20")</f>
        <v/>
      </c>
      <c r="H3474" t="str">
        <f>IF($A3474="","",VLOOKUP($A3474,DADOS!F:O,3,FALSE))</f>
        <v/>
      </c>
      <c r="I3474" t="str">
        <f>IF(A3474="","",IF(H3474="","",IF((H3474-G3474)*F3474*$E3474/$D3474/1000&lt;0.2,"&lt;0,2",ROUND((H3474-G3474)*F3474*$E3474/$D3474/1000,2))))</f>
        <v/>
      </c>
      <c r="L3474" t="str">
        <f>IF($A3474="","",VLOOKUP($A3474,DADOS!F:O,6,FALSE))</f>
        <v/>
      </c>
      <c r="M3474" t="str">
        <f>IF(A3474="","",IF(L3474="","",IF((L3474-K3474)*J3474*$E3474/$D3474/1000&lt;0.2,"&lt;0,2",ROUND((L3474-K3474)*J3474*$E3474/$D3474/1000,2))))</f>
        <v/>
      </c>
      <c r="P3474" t="str">
        <f>IF($A3474="","",VLOOKUP($A3474,DADOS!F:O,5,FALSE))</f>
        <v/>
      </c>
      <c r="Q3474" t="str">
        <f>IF(A3474="","",IF(P3474="","",IF((P3474-O3474)*N3474*$E3474/$D3474/1000&lt;0.2,"&lt;0,2",ROUND((P3474-O3474)*N3474*$E3474/$D3474/1000,2))))</f>
        <v/>
      </c>
      <c r="T3474" t="str">
        <f>IF($A3474="","",VLOOKUP($A3474,DADOS!F:O,4,FALSE))</f>
        <v/>
      </c>
      <c r="U3474" t="str">
        <f>IF(A3474="","",IF(T3474="","",IF((T3474-S3474)*R3474*$E3474/$D3474/1000&lt;0.2,"&lt;0,2",ROUND((T3474-S3474)*R3474*$E3474/$D3474/1000,2))))</f>
        <v/>
      </c>
      <c r="X3474" t="str">
        <f>IF($A3474="","",VLOOKUP($A3474,DADOS!F:O,9,FALSE))</f>
        <v/>
      </c>
      <c r="Y3474" t="str">
        <f>IF(A3474="","",IF(X3474="","",IF((X3474-W3474)*V3474*$E3474/$D3474&lt;1,"&lt;1",ROUND((X3474-W3474)*V3474*$E3474/$D3474,2))))</f>
        <v/>
      </c>
      <c r="AB3474" t="str">
        <f>IF($A3474="","",VLOOKUP($A3474,DADOS!F:O,7,FALSE))</f>
        <v/>
      </c>
      <c r="AC3474" t="str">
        <f>IF(A3474="","",IF(AB3474="","",IF((AB3474-AA3474)*Z3474*$E3474/$D3474&lt;1,"&lt;1",ROUND((AB3474-AA3474)*Z3474*$E3474/$D3474,2))))</f>
        <v/>
      </c>
      <c r="AF3474" t="str">
        <f>IF($A3474="","",VLOOKUP($A3474,DADOS!F:O,10,FALSE))</f>
        <v/>
      </c>
      <c r="AG3474" t="str">
        <f>IF(A3474="","",IF(AF3474="","",IF((AF3474-AE3474)*AD3474*$E3474/$D3474&lt;1,"&lt;1",ROUND((AF3474-AE3474)*AD3474*$E3474/$D3474,2))))</f>
        <v/>
      </c>
      <c r="AJ3474" t="str">
        <f>IF($A3474="","",VLOOKUP($A3474,DADOS!F:O,8,FALSE))</f>
        <v/>
      </c>
      <c r="AK3474" t="str">
        <f>IF(A3474="","",IF(AJ3474="","",IF((AJ3474-AI3474)*AH3474*$E3474/$D3474&lt;1,"&lt;1",ROUND((AJ3474-AI3474)*AH3474*$E3474/$D3474,2))))</f>
        <v/>
      </c>
      <c r="AN3474" t="str">
        <f>IF($A3474="","",VLOOKUP($A3474,DADOS!F:O,2,FALSE))</f>
        <v/>
      </c>
      <c r="AO3474" t="str">
        <f>IF(A3474="","",IF(AN3474="","",IF((AN3474-AM3474)*AL3474*$E3474/$D3474/1000&lt;0.2,"&lt;0,2",ROUND((AN3474-AM3474)*AL3474*$E3474/$D3474/1000,2))))</f>
        <v/>
      </c>
      <c r="AQ3474">
        <v>0</v>
      </c>
      <c r="AR3474" t="str">
        <f>IF($A3474="","",VLOOKUP($A3474,DADOS!F:P,11,FALSE))</f>
        <v/>
      </c>
      <c r="AS3474" t="str">
        <f>IF(E3474="","",IF(AQ3474="","",IF(AR3474="","",IF((AR3474-AQ3474)*AP3474*$E3474/$D3474&lt;1,"&lt;1",ROUND((AR3474-AQ3474)*AP3474*$E3474/$D3474,2)))))</f>
        <v/>
      </c>
      <c r="AV3474" t="str">
        <f>IF(A3474="","",VLOOKUP(A3474,DADOS!F:R,12,FALSE))</f>
        <v/>
      </c>
      <c r="AW3474" t="str">
        <f>IF(A3474="","",IF(AU3474="","",IF(AV3474="","",IF((AV3474-AU3474)*AT3474*$E3474/$D3474&lt;1,"&lt;1",ROUND((AV3474-AU3474)*AT3474*$E3474/$D3474,2)))))</f>
        <v/>
      </c>
      <c r="AZ3474" t="str">
        <f>IF($A3474="","",VLOOKUP($A3474,DADOS!F:R,13,FALSE))</f>
        <v/>
      </c>
      <c r="BA3474" t="str">
        <f>IF(A3474="","",IF(AY3474="","",IF(AZ3474="","",IF((AZ3474-AY3474)*AX3474*$E3474/$D3474&lt;1,"&lt;1",ROUND((AZ3474-AY3474)*AX3474*$E3474/$D3474,2)))))</f>
        <v/>
      </c>
    </row>
    <row r="3475">
      <c r="B3475" t="str">
        <f>IF(A3475="","",A3475&amp;"/20")</f>
        <v/>
      </c>
      <c r="H3475" t="str">
        <f>IF($A3475="","",VLOOKUP($A3475,DADOS!F:O,3,FALSE))</f>
        <v/>
      </c>
      <c r="I3475" t="str">
        <f>IF(A3475="","",IF(H3475="","",IF((H3475-G3475)*F3475*$E3475/$D3475/1000&lt;0.2,"&lt;0,2",ROUND((H3475-G3475)*F3475*$E3475/$D3475/1000,2))))</f>
        <v/>
      </c>
      <c r="L3475" t="str">
        <f>IF($A3475="","",VLOOKUP($A3475,DADOS!F:O,6,FALSE))</f>
        <v/>
      </c>
      <c r="M3475" t="str">
        <f>IF(A3475="","",IF(L3475="","",IF((L3475-K3475)*J3475*$E3475/$D3475/1000&lt;0.2,"&lt;0,2",ROUND((L3475-K3475)*J3475*$E3475/$D3475/1000,2))))</f>
        <v/>
      </c>
      <c r="P3475" t="str">
        <f>IF($A3475="","",VLOOKUP($A3475,DADOS!F:O,5,FALSE))</f>
        <v/>
      </c>
      <c r="Q3475" t="str">
        <f>IF(A3475="","",IF(P3475="","",IF((P3475-O3475)*N3475*$E3475/$D3475/1000&lt;0.2,"&lt;0,2",ROUND((P3475-O3475)*N3475*$E3475/$D3475/1000,2))))</f>
        <v/>
      </c>
      <c r="T3475" t="str">
        <f>IF($A3475="","",VLOOKUP($A3475,DADOS!F:O,4,FALSE))</f>
        <v/>
      </c>
      <c r="U3475" t="str">
        <f>IF(A3475="","",IF(T3475="","",IF((T3475-S3475)*R3475*$E3475/$D3475/1000&lt;0.2,"&lt;0,2",ROUND((T3475-S3475)*R3475*$E3475/$D3475/1000,2))))</f>
        <v/>
      </c>
      <c r="X3475" t="str">
        <f>IF($A3475="","",VLOOKUP($A3475,DADOS!F:O,9,FALSE))</f>
        <v/>
      </c>
      <c r="Y3475" t="str">
        <f>IF(A3475="","",IF(X3475="","",IF((X3475-W3475)*V3475*$E3475/$D3475&lt;1,"&lt;1",ROUND((X3475-W3475)*V3475*$E3475/$D3475,2))))</f>
        <v/>
      </c>
      <c r="AB3475" t="str">
        <f>IF($A3475="","",VLOOKUP($A3475,DADOS!F:O,7,FALSE))</f>
        <v/>
      </c>
      <c r="AC3475" t="str">
        <f>IF(A3475="","",IF(AB3475="","",IF((AB3475-AA3475)*Z3475*$E3475/$D3475&lt;1,"&lt;1",ROUND((AB3475-AA3475)*Z3475*$E3475/$D3475,2))))</f>
        <v/>
      </c>
      <c r="AF3475" t="str">
        <f>IF($A3475="","",VLOOKUP($A3475,DADOS!F:O,10,FALSE))</f>
        <v/>
      </c>
      <c r="AG3475" t="str">
        <f>IF(A3475="","",IF(AF3475="","",IF((AF3475-AE3475)*AD3475*$E3475/$D3475&lt;1,"&lt;1",ROUND((AF3475-AE3475)*AD3475*$E3475/$D3475,2))))</f>
        <v/>
      </c>
      <c r="AJ3475" t="str">
        <f>IF($A3475="","",VLOOKUP($A3475,DADOS!F:O,8,FALSE))</f>
        <v/>
      </c>
      <c r="AK3475" t="str">
        <f>IF(A3475="","",IF(AJ3475="","",IF((AJ3475-AI3475)*AH3475*$E3475/$D3475&lt;1,"&lt;1",ROUND((AJ3475-AI3475)*AH3475*$E3475/$D3475,2))))</f>
        <v/>
      </c>
      <c r="AN3475" t="str">
        <f>IF($A3475="","",VLOOKUP($A3475,DADOS!F:O,2,FALSE))</f>
        <v/>
      </c>
      <c r="AO3475" t="str">
        <f>IF(A3475="","",IF(AN3475="","",IF((AN3475-AM3475)*AL3475*$E3475/$D3475/1000&lt;0.2,"&lt;0,2",ROUND((AN3475-AM3475)*AL3475*$E3475/$D3475/1000,2))))</f>
        <v/>
      </c>
      <c r="AQ3475">
        <v>0</v>
      </c>
      <c r="AR3475" t="str">
        <f>IF($A3475="","",VLOOKUP($A3475,DADOS!F:P,11,FALSE))</f>
        <v/>
      </c>
      <c r="AS3475" t="str">
        <f>IF(E3475="","",IF(AQ3475="","",IF(AR3475="","",IF((AR3475-AQ3475)*AP3475*$E3475/$D3475&lt;1,"&lt;1",ROUND((AR3475-AQ3475)*AP3475*$E3475/$D3475,2)))))</f>
        <v/>
      </c>
      <c r="AV3475" t="str">
        <f>IF(A3475="","",VLOOKUP(A3475,DADOS!F:R,12,FALSE))</f>
        <v/>
      </c>
      <c r="AW3475" t="str">
        <f>IF(A3475="","",IF(AU3475="","",IF(AV3475="","",IF((AV3475-AU3475)*AT3475*$E3475/$D3475&lt;1,"&lt;1",ROUND((AV3475-AU3475)*AT3475*$E3475/$D3475,2)))))</f>
        <v/>
      </c>
      <c r="AZ3475" t="str">
        <f>IF($A3475="","",VLOOKUP($A3475,DADOS!F:R,13,FALSE))</f>
        <v/>
      </c>
      <c r="BA3475" t="str">
        <f>IF(A3475="","",IF(AY3475="","",IF(AZ3475="","",IF((AZ3475-AY3475)*AX3475*$E3475/$D3475&lt;1,"&lt;1",ROUND((AZ3475-AY3475)*AX3475*$E3475/$D3475,2)))))</f>
        <v/>
      </c>
    </row>
    <row r="3476">
      <c r="B3476" t="str">
        <f>IF(A3476="","",A3476&amp;"/20")</f>
        <v/>
      </c>
      <c r="H3476" t="str">
        <f>IF($A3476="","",VLOOKUP($A3476,DADOS!F:O,3,FALSE))</f>
        <v/>
      </c>
      <c r="I3476" t="str">
        <f>IF(A3476="","",IF(H3476="","",IF((H3476-G3476)*F3476*$E3476/$D3476/1000&lt;0.2,"&lt;0,2",ROUND((H3476-G3476)*F3476*$E3476/$D3476/1000,2))))</f>
        <v/>
      </c>
      <c r="L3476" t="str">
        <f>IF($A3476="","",VLOOKUP($A3476,DADOS!F:O,6,FALSE))</f>
        <v/>
      </c>
      <c r="M3476" t="str">
        <f>IF(A3476="","",IF(L3476="","",IF((L3476-K3476)*J3476*$E3476/$D3476/1000&lt;0.2,"&lt;0,2",ROUND((L3476-K3476)*J3476*$E3476/$D3476/1000,2))))</f>
        <v/>
      </c>
      <c r="P3476" t="str">
        <f>IF($A3476="","",VLOOKUP($A3476,DADOS!F:O,5,FALSE))</f>
        <v/>
      </c>
      <c r="Q3476" t="str">
        <f>IF(A3476="","",IF(P3476="","",IF((P3476-O3476)*N3476*$E3476/$D3476/1000&lt;0.2,"&lt;0,2",ROUND((P3476-O3476)*N3476*$E3476/$D3476/1000,2))))</f>
        <v/>
      </c>
      <c r="T3476" t="str">
        <f>IF($A3476="","",VLOOKUP($A3476,DADOS!F:O,4,FALSE))</f>
        <v/>
      </c>
      <c r="U3476" t="str">
        <f>IF(A3476="","",IF(T3476="","",IF((T3476-S3476)*R3476*$E3476/$D3476/1000&lt;0.2,"&lt;0,2",ROUND((T3476-S3476)*R3476*$E3476/$D3476/1000,2))))</f>
        <v/>
      </c>
      <c r="X3476" t="str">
        <f>IF($A3476="","",VLOOKUP($A3476,DADOS!F:O,9,FALSE))</f>
        <v/>
      </c>
      <c r="Y3476" t="str">
        <f>IF(A3476="","",IF(X3476="","",IF((X3476-W3476)*V3476*$E3476/$D3476&lt;1,"&lt;1",ROUND((X3476-W3476)*V3476*$E3476/$D3476,2))))</f>
        <v/>
      </c>
      <c r="AB3476" t="str">
        <f>IF($A3476="","",VLOOKUP($A3476,DADOS!F:O,7,FALSE))</f>
        <v/>
      </c>
      <c r="AC3476" t="str">
        <f>IF(A3476="","",IF(AB3476="","",IF((AB3476-AA3476)*Z3476*$E3476/$D3476&lt;1,"&lt;1",ROUND((AB3476-AA3476)*Z3476*$E3476/$D3476,2))))</f>
        <v/>
      </c>
      <c r="AF3476" t="str">
        <f>IF($A3476="","",VLOOKUP($A3476,DADOS!F:O,10,FALSE))</f>
        <v/>
      </c>
      <c r="AG3476" t="str">
        <f>IF(A3476="","",IF(AF3476="","",IF((AF3476-AE3476)*AD3476*$E3476/$D3476&lt;1,"&lt;1",ROUND((AF3476-AE3476)*AD3476*$E3476/$D3476,2))))</f>
        <v/>
      </c>
      <c r="AJ3476" t="str">
        <f>IF($A3476="","",VLOOKUP($A3476,DADOS!F:O,8,FALSE))</f>
        <v/>
      </c>
      <c r="AK3476" t="str">
        <f>IF(A3476="","",IF(AJ3476="","",IF((AJ3476-AI3476)*AH3476*$E3476/$D3476&lt;1,"&lt;1",ROUND((AJ3476-AI3476)*AH3476*$E3476/$D3476,2))))</f>
        <v/>
      </c>
      <c r="AN3476" t="str">
        <f>IF($A3476="","",VLOOKUP($A3476,DADOS!F:O,2,FALSE))</f>
        <v/>
      </c>
      <c r="AO3476" t="str">
        <f>IF(A3476="","",IF(AN3476="","",IF((AN3476-AM3476)*AL3476*$E3476/$D3476/1000&lt;0.2,"&lt;0,2",ROUND((AN3476-AM3476)*AL3476*$E3476/$D3476/1000,2))))</f>
        <v/>
      </c>
      <c r="AQ3476">
        <v>0</v>
      </c>
      <c r="AR3476" t="str">
        <f>IF($A3476="","",VLOOKUP($A3476,DADOS!F:P,11,FALSE))</f>
        <v/>
      </c>
      <c r="AS3476" t="str">
        <f>IF(E3476="","",IF(AQ3476="","",IF(AR3476="","",IF((AR3476-AQ3476)*AP3476*$E3476/$D3476&lt;1,"&lt;1",ROUND((AR3476-AQ3476)*AP3476*$E3476/$D3476,2)))))</f>
        <v/>
      </c>
      <c r="AV3476" t="str">
        <f>IF(A3476="","",VLOOKUP(A3476,DADOS!F:R,12,FALSE))</f>
        <v/>
      </c>
      <c r="AW3476" t="str">
        <f>IF(A3476="","",IF(AU3476="","",IF(AV3476="","",IF((AV3476-AU3476)*AT3476*$E3476/$D3476&lt;1,"&lt;1",ROUND((AV3476-AU3476)*AT3476*$E3476/$D3476,2)))))</f>
        <v/>
      </c>
      <c r="AZ3476" t="str">
        <f>IF($A3476="","",VLOOKUP($A3476,DADOS!F:R,13,FALSE))</f>
        <v/>
      </c>
      <c r="BA3476" t="str">
        <f>IF(A3476="","",IF(AY3476="","",IF(AZ3476="","",IF((AZ3476-AY3476)*AX3476*$E3476/$D3476&lt;1,"&lt;1",ROUND((AZ3476-AY3476)*AX3476*$E3476/$D3476,2)))))</f>
        <v/>
      </c>
    </row>
    <row r="3477">
      <c r="B3477" t="str">
        <f>IF(A3477="","",A3477&amp;"/20")</f>
        <v/>
      </c>
      <c r="H3477" t="str">
        <f>IF($A3477="","",VLOOKUP($A3477,DADOS!F:O,3,FALSE))</f>
        <v/>
      </c>
      <c r="I3477" t="str">
        <f>IF(A3477="","",IF(H3477="","",IF((H3477-G3477)*F3477*$E3477/$D3477/1000&lt;0.2,"&lt;0,2",ROUND((H3477-G3477)*F3477*$E3477/$D3477/1000,2))))</f>
        <v/>
      </c>
      <c r="L3477" t="str">
        <f>IF($A3477="","",VLOOKUP($A3477,DADOS!F:O,6,FALSE))</f>
        <v/>
      </c>
      <c r="M3477" t="str">
        <f>IF(A3477="","",IF(L3477="","",IF((L3477-K3477)*J3477*$E3477/$D3477/1000&lt;0.2,"&lt;0,2",ROUND((L3477-K3477)*J3477*$E3477/$D3477/1000,2))))</f>
        <v/>
      </c>
      <c r="P3477" t="str">
        <f>IF($A3477="","",VLOOKUP($A3477,DADOS!F:O,5,FALSE))</f>
        <v/>
      </c>
      <c r="Q3477" t="str">
        <f>IF(A3477="","",IF(P3477="","",IF((P3477-O3477)*N3477*$E3477/$D3477/1000&lt;0.2,"&lt;0,2",ROUND((P3477-O3477)*N3477*$E3477/$D3477/1000,2))))</f>
        <v/>
      </c>
      <c r="T3477" t="str">
        <f>IF($A3477="","",VLOOKUP($A3477,DADOS!F:O,4,FALSE))</f>
        <v/>
      </c>
      <c r="U3477" t="str">
        <f>IF(A3477="","",IF(T3477="","",IF((T3477-S3477)*R3477*$E3477/$D3477/1000&lt;0.2,"&lt;0,2",ROUND((T3477-S3477)*R3477*$E3477/$D3477/1000,2))))</f>
        <v/>
      </c>
      <c r="X3477" t="str">
        <f>IF($A3477="","",VLOOKUP($A3477,DADOS!F:O,9,FALSE))</f>
        <v/>
      </c>
      <c r="Y3477" t="str">
        <f>IF(A3477="","",IF(X3477="","",IF((X3477-W3477)*V3477*$E3477/$D3477&lt;1,"&lt;1",ROUND((X3477-W3477)*V3477*$E3477/$D3477,2))))</f>
        <v/>
      </c>
      <c r="AB3477" t="str">
        <f>IF($A3477="","",VLOOKUP($A3477,DADOS!F:O,7,FALSE))</f>
        <v/>
      </c>
      <c r="AC3477" t="str">
        <f>IF(A3477="","",IF(AB3477="","",IF((AB3477-AA3477)*Z3477*$E3477/$D3477&lt;1,"&lt;1",ROUND((AB3477-AA3477)*Z3477*$E3477/$D3477,2))))</f>
        <v/>
      </c>
      <c r="AF3477" t="str">
        <f>IF($A3477="","",VLOOKUP($A3477,DADOS!F:O,10,FALSE))</f>
        <v/>
      </c>
      <c r="AG3477" t="str">
        <f>IF(A3477="","",IF(AF3477="","",IF((AF3477-AE3477)*AD3477*$E3477/$D3477&lt;1,"&lt;1",ROUND((AF3477-AE3477)*AD3477*$E3477/$D3477,2))))</f>
        <v/>
      </c>
      <c r="AJ3477" t="str">
        <f>IF($A3477="","",VLOOKUP($A3477,DADOS!F:O,8,FALSE))</f>
        <v/>
      </c>
      <c r="AK3477" t="str">
        <f>IF(A3477="","",IF(AJ3477="","",IF((AJ3477-AI3477)*AH3477*$E3477/$D3477&lt;1,"&lt;1",ROUND((AJ3477-AI3477)*AH3477*$E3477/$D3477,2))))</f>
        <v/>
      </c>
      <c r="AN3477" t="str">
        <f>IF($A3477="","",VLOOKUP($A3477,DADOS!F:O,2,FALSE))</f>
        <v/>
      </c>
      <c r="AO3477" t="str">
        <f>IF(A3477="","",IF(AN3477="","",IF((AN3477-AM3477)*AL3477*$E3477/$D3477/1000&lt;0.2,"&lt;0,2",ROUND((AN3477-AM3477)*AL3477*$E3477/$D3477/1000,2))))</f>
        <v/>
      </c>
      <c r="AQ3477">
        <v>0</v>
      </c>
      <c r="AR3477" t="str">
        <f>IF($A3477="","",VLOOKUP($A3477,DADOS!F:P,11,FALSE))</f>
        <v/>
      </c>
      <c r="AS3477" t="str">
        <f>IF(E3477="","",IF(AQ3477="","",IF(AR3477="","",IF((AR3477-AQ3477)*AP3477*$E3477/$D3477&lt;1,"&lt;1",ROUND((AR3477-AQ3477)*AP3477*$E3477/$D3477,2)))))</f>
        <v/>
      </c>
      <c r="AV3477" t="str">
        <f>IF(A3477="","",VLOOKUP(A3477,DADOS!F:R,12,FALSE))</f>
        <v/>
      </c>
      <c r="AW3477" t="str">
        <f>IF(A3477="","",IF(AU3477="","",IF(AV3477="","",IF((AV3477-AU3477)*AT3477*$E3477/$D3477&lt;1,"&lt;1",ROUND((AV3477-AU3477)*AT3477*$E3477/$D3477,2)))))</f>
        <v/>
      </c>
      <c r="AZ3477" t="str">
        <f>IF($A3477="","",VLOOKUP($A3477,DADOS!F:R,13,FALSE))</f>
        <v/>
      </c>
      <c r="BA3477" t="str">
        <f>IF(A3477="","",IF(AY3477="","",IF(AZ3477="","",IF((AZ3477-AY3477)*AX3477*$E3477/$D3477&lt;1,"&lt;1",ROUND((AZ3477-AY3477)*AX3477*$E3477/$D3477,2)))))</f>
        <v/>
      </c>
    </row>
    <row r="3478">
      <c r="B3478" t="str">
        <f>IF(A3478="","",A3478&amp;"/20")</f>
        <v/>
      </c>
      <c r="H3478" t="str">
        <f>IF($A3478="","",VLOOKUP($A3478,DADOS!F:O,3,FALSE))</f>
        <v/>
      </c>
      <c r="I3478" t="str">
        <f>IF(A3478="","",IF(H3478="","",IF((H3478-G3478)*F3478*$E3478/$D3478/1000&lt;0.2,"&lt;0,2",ROUND((H3478-G3478)*F3478*$E3478/$D3478/1000,2))))</f>
        <v/>
      </c>
      <c r="L3478" t="str">
        <f>IF($A3478="","",VLOOKUP($A3478,DADOS!F:O,6,FALSE))</f>
        <v/>
      </c>
      <c r="M3478" t="str">
        <f>IF(A3478="","",IF(L3478="","",IF((L3478-K3478)*J3478*$E3478/$D3478/1000&lt;0.2,"&lt;0,2",ROUND((L3478-K3478)*J3478*$E3478/$D3478/1000,2))))</f>
        <v/>
      </c>
      <c r="P3478" t="str">
        <f>IF($A3478="","",VLOOKUP($A3478,DADOS!F:O,5,FALSE))</f>
        <v/>
      </c>
      <c r="Q3478" t="str">
        <f>IF(A3478="","",IF(P3478="","",IF((P3478-O3478)*N3478*$E3478/$D3478/1000&lt;0.2,"&lt;0,2",ROUND((P3478-O3478)*N3478*$E3478/$D3478/1000,2))))</f>
        <v/>
      </c>
      <c r="T3478" t="str">
        <f>IF($A3478="","",VLOOKUP($A3478,DADOS!F:O,4,FALSE))</f>
        <v/>
      </c>
      <c r="U3478" t="str">
        <f>IF(A3478="","",IF(T3478="","",IF((T3478-S3478)*R3478*$E3478/$D3478/1000&lt;0.2,"&lt;0,2",ROUND((T3478-S3478)*R3478*$E3478/$D3478/1000,2))))</f>
        <v/>
      </c>
      <c r="X3478" t="str">
        <f>IF($A3478="","",VLOOKUP($A3478,DADOS!F:O,9,FALSE))</f>
        <v/>
      </c>
      <c r="Y3478" t="str">
        <f>IF(A3478="","",IF(X3478="","",IF((X3478-W3478)*V3478*$E3478/$D3478&lt;1,"&lt;1",ROUND((X3478-W3478)*V3478*$E3478/$D3478,2))))</f>
        <v/>
      </c>
      <c r="AB3478" t="str">
        <f>IF($A3478="","",VLOOKUP($A3478,DADOS!F:O,7,FALSE))</f>
        <v/>
      </c>
      <c r="AC3478" t="str">
        <f>IF(A3478="","",IF(AB3478="","",IF((AB3478-AA3478)*Z3478*$E3478/$D3478&lt;1,"&lt;1",ROUND((AB3478-AA3478)*Z3478*$E3478/$D3478,2))))</f>
        <v/>
      </c>
      <c r="AF3478" t="str">
        <f>IF($A3478="","",VLOOKUP($A3478,DADOS!F:O,10,FALSE))</f>
        <v/>
      </c>
      <c r="AG3478" t="str">
        <f>IF(A3478="","",IF(AF3478="","",IF((AF3478-AE3478)*AD3478*$E3478/$D3478&lt;1,"&lt;1",ROUND((AF3478-AE3478)*AD3478*$E3478/$D3478,2))))</f>
        <v/>
      </c>
      <c r="AJ3478" t="str">
        <f>IF($A3478="","",VLOOKUP($A3478,DADOS!F:O,8,FALSE))</f>
        <v/>
      </c>
      <c r="AK3478" t="str">
        <f>IF(A3478="","",IF(AJ3478="","",IF((AJ3478-AI3478)*AH3478*$E3478/$D3478&lt;1,"&lt;1",ROUND((AJ3478-AI3478)*AH3478*$E3478/$D3478,2))))</f>
        <v/>
      </c>
      <c r="AN3478" t="str">
        <f>IF($A3478="","",VLOOKUP($A3478,DADOS!F:O,2,FALSE))</f>
        <v/>
      </c>
      <c r="AO3478" t="str">
        <f>IF(A3478="","",IF(AN3478="","",IF((AN3478-AM3478)*AL3478*$E3478/$D3478/1000&lt;0.2,"&lt;0,2",ROUND((AN3478-AM3478)*AL3478*$E3478/$D3478/1000,2))))</f>
        <v/>
      </c>
      <c r="AQ3478">
        <v>0</v>
      </c>
      <c r="AR3478" t="str">
        <f>IF($A3478="","",VLOOKUP($A3478,DADOS!F:P,11,FALSE))</f>
        <v/>
      </c>
      <c r="AS3478" t="str">
        <f>IF(E3478="","",IF(AQ3478="","",IF(AR3478="","",IF((AR3478-AQ3478)*AP3478*$E3478/$D3478&lt;1,"&lt;1",ROUND((AR3478-AQ3478)*AP3478*$E3478/$D3478,2)))))</f>
        <v/>
      </c>
      <c r="AV3478" t="str">
        <f>IF(A3478="","",VLOOKUP(A3478,DADOS!F:R,12,FALSE))</f>
        <v/>
      </c>
      <c r="AW3478" t="str">
        <f>IF(A3478="","",IF(AU3478="","",IF(AV3478="","",IF((AV3478-AU3478)*AT3478*$E3478/$D3478&lt;1,"&lt;1",ROUND((AV3478-AU3478)*AT3478*$E3478/$D3478,2)))))</f>
        <v/>
      </c>
      <c r="AZ3478" t="str">
        <f>IF($A3478="","",VLOOKUP($A3478,DADOS!F:R,13,FALSE))</f>
        <v/>
      </c>
      <c r="BA3478" t="str">
        <f>IF(A3478="","",IF(AY3478="","",IF(AZ3478="","",IF((AZ3478-AY3478)*AX3478*$E3478/$D3478&lt;1,"&lt;1",ROUND((AZ3478-AY3478)*AX3478*$E3478/$D3478,2)))))</f>
        <v/>
      </c>
    </row>
    <row r="3479">
      <c r="B3479" t="str">
        <f>IF(A3479="","",A3479&amp;"/20")</f>
        <v/>
      </c>
      <c r="H3479" t="str">
        <f>IF($A3479="","",VLOOKUP($A3479,DADOS!F:O,3,FALSE))</f>
        <v/>
      </c>
      <c r="I3479" t="str">
        <f>IF(A3479="","",IF(H3479="","",IF((H3479-G3479)*F3479*$E3479/$D3479/1000&lt;0.2,"&lt;0,2",ROUND((H3479-G3479)*F3479*$E3479/$D3479/1000,2))))</f>
        <v/>
      </c>
      <c r="L3479" t="str">
        <f>IF($A3479="","",VLOOKUP($A3479,DADOS!F:O,6,FALSE))</f>
        <v/>
      </c>
      <c r="M3479" t="str">
        <f>IF(A3479="","",IF(L3479="","",IF((L3479-K3479)*J3479*$E3479/$D3479/1000&lt;0.2,"&lt;0,2",ROUND((L3479-K3479)*J3479*$E3479/$D3479/1000,2))))</f>
        <v/>
      </c>
      <c r="P3479" t="str">
        <f>IF($A3479="","",VLOOKUP($A3479,DADOS!F:O,5,FALSE))</f>
        <v/>
      </c>
      <c r="Q3479" t="str">
        <f>IF(A3479="","",IF(P3479="","",IF((P3479-O3479)*N3479*$E3479/$D3479/1000&lt;0.2,"&lt;0,2",ROUND((P3479-O3479)*N3479*$E3479/$D3479/1000,2))))</f>
        <v/>
      </c>
      <c r="T3479" t="str">
        <f>IF($A3479="","",VLOOKUP($A3479,DADOS!F:O,4,FALSE))</f>
        <v/>
      </c>
      <c r="U3479" t="str">
        <f>IF(A3479="","",IF(T3479="","",IF((T3479-S3479)*R3479*$E3479/$D3479/1000&lt;0.2,"&lt;0,2",ROUND((T3479-S3479)*R3479*$E3479/$D3479/1000,2))))</f>
        <v/>
      </c>
      <c r="X3479" t="str">
        <f>IF($A3479="","",VLOOKUP($A3479,DADOS!F:O,9,FALSE))</f>
        <v/>
      </c>
      <c r="Y3479" t="str">
        <f>IF(A3479="","",IF(X3479="","",IF((X3479-W3479)*V3479*$E3479/$D3479&lt;1,"&lt;1",ROUND((X3479-W3479)*V3479*$E3479/$D3479,2))))</f>
        <v/>
      </c>
      <c r="AB3479" t="str">
        <f>IF($A3479="","",VLOOKUP($A3479,DADOS!F:O,7,FALSE))</f>
        <v/>
      </c>
      <c r="AC3479" t="str">
        <f>IF(A3479="","",IF(AB3479="","",IF((AB3479-AA3479)*Z3479*$E3479/$D3479&lt;1,"&lt;1",ROUND((AB3479-AA3479)*Z3479*$E3479/$D3479,2))))</f>
        <v/>
      </c>
      <c r="AF3479" t="str">
        <f>IF($A3479="","",VLOOKUP($A3479,DADOS!F:O,10,FALSE))</f>
        <v/>
      </c>
      <c r="AG3479" t="str">
        <f>IF(A3479="","",IF(AF3479="","",IF((AF3479-AE3479)*AD3479*$E3479/$D3479&lt;1,"&lt;1",ROUND((AF3479-AE3479)*AD3479*$E3479/$D3479,2))))</f>
        <v/>
      </c>
      <c r="AJ3479" t="str">
        <f>IF($A3479="","",VLOOKUP($A3479,DADOS!F:O,8,FALSE))</f>
        <v/>
      </c>
      <c r="AK3479" t="str">
        <f>IF(A3479="","",IF(AJ3479="","",IF((AJ3479-AI3479)*AH3479*$E3479/$D3479&lt;1,"&lt;1",ROUND((AJ3479-AI3479)*AH3479*$E3479/$D3479,2))))</f>
        <v/>
      </c>
      <c r="AN3479" t="str">
        <f>IF($A3479="","",VLOOKUP($A3479,DADOS!F:O,2,FALSE))</f>
        <v/>
      </c>
      <c r="AO3479" t="str">
        <f>IF(A3479="","",IF(AN3479="","",IF((AN3479-AM3479)*AL3479*$E3479/$D3479/1000&lt;0.2,"&lt;0,2",ROUND((AN3479-AM3479)*AL3479*$E3479/$D3479/1000,2))))</f>
        <v/>
      </c>
      <c r="AQ3479">
        <v>0</v>
      </c>
      <c r="AR3479" t="str">
        <f>IF($A3479="","",VLOOKUP($A3479,DADOS!F:P,11,FALSE))</f>
        <v/>
      </c>
      <c r="AS3479" t="str">
        <f>IF(E3479="","",IF(AQ3479="","",IF(AR3479="","",IF((AR3479-AQ3479)*AP3479*$E3479/$D3479&lt;1,"&lt;1",ROUND((AR3479-AQ3479)*AP3479*$E3479/$D3479,2)))))</f>
        <v/>
      </c>
      <c r="AV3479" t="str">
        <f>IF(A3479="","",VLOOKUP(A3479,DADOS!F:R,12,FALSE))</f>
        <v/>
      </c>
      <c r="AW3479" t="str">
        <f>IF(A3479="","",IF(AU3479="","",IF(AV3479="","",IF((AV3479-AU3479)*AT3479*$E3479/$D3479&lt;1,"&lt;1",ROUND((AV3479-AU3479)*AT3479*$E3479/$D3479,2)))))</f>
        <v/>
      </c>
      <c r="AZ3479" t="str">
        <f>IF($A3479="","",VLOOKUP($A3479,DADOS!F:R,13,FALSE))</f>
        <v/>
      </c>
      <c r="BA3479" t="str">
        <f>IF(A3479="","",IF(AY3479="","",IF(AZ3479="","",IF((AZ3479-AY3479)*AX3479*$E3479/$D3479&lt;1,"&lt;1",ROUND((AZ3479-AY3479)*AX3479*$E3479/$D3479,2)))))</f>
        <v/>
      </c>
    </row>
    <row r="3480">
      <c r="B3480" t="str">
        <f>IF(A3480="","",A3480&amp;"/20")</f>
        <v/>
      </c>
      <c r="H3480" t="str">
        <f>IF($A3480="","",VLOOKUP($A3480,DADOS!F:O,3,FALSE))</f>
        <v/>
      </c>
      <c r="I3480" t="str">
        <f>IF(A3480="","",IF(H3480="","",IF((H3480-G3480)*F3480*$E3480/$D3480/1000&lt;0.2,"&lt;0,2",ROUND((H3480-G3480)*F3480*$E3480/$D3480/1000,2))))</f>
        <v/>
      </c>
      <c r="L3480" t="str">
        <f>IF($A3480="","",VLOOKUP($A3480,DADOS!F:O,6,FALSE))</f>
        <v/>
      </c>
      <c r="M3480" t="str">
        <f>IF(A3480="","",IF(L3480="","",IF((L3480-K3480)*J3480*$E3480/$D3480/1000&lt;0.2,"&lt;0,2",ROUND((L3480-K3480)*J3480*$E3480/$D3480/1000,2))))</f>
        <v/>
      </c>
      <c r="P3480" t="str">
        <f>IF($A3480="","",VLOOKUP($A3480,DADOS!F:O,5,FALSE))</f>
        <v/>
      </c>
      <c r="Q3480" t="str">
        <f>IF(A3480="","",IF(P3480="","",IF((P3480-O3480)*N3480*$E3480/$D3480/1000&lt;0.2,"&lt;0,2",ROUND((P3480-O3480)*N3480*$E3480/$D3480/1000,2))))</f>
        <v/>
      </c>
      <c r="T3480" t="str">
        <f>IF($A3480="","",VLOOKUP($A3480,DADOS!F:O,4,FALSE))</f>
        <v/>
      </c>
      <c r="U3480" t="str">
        <f>IF(A3480="","",IF(T3480="","",IF((T3480-S3480)*R3480*$E3480/$D3480/1000&lt;0.2,"&lt;0,2",ROUND((T3480-S3480)*R3480*$E3480/$D3480/1000,2))))</f>
        <v/>
      </c>
      <c r="X3480" t="str">
        <f>IF($A3480="","",VLOOKUP($A3480,DADOS!F:O,9,FALSE))</f>
        <v/>
      </c>
      <c r="Y3480" t="str">
        <f>IF(A3480="","",IF(X3480="","",IF((X3480-W3480)*V3480*$E3480/$D3480&lt;1,"&lt;1",ROUND((X3480-W3480)*V3480*$E3480/$D3480,2))))</f>
        <v/>
      </c>
      <c r="AB3480" t="str">
        <f>IF($A3480="","",VLOOKUP($A3480,DADOS!F:O,7,FALSE))</f>
        <v/>
      </c>
      <c r="AC3480" t="str">
        <f>IF(A3480="","",IF(AB3480="","",IF((AB3480-AA3480)*Z3480*$E3480/$D3480&lt;1,"&lt;1",ROUND((AB3480-AA3480)*Z3480*$E3480/$D3480,2))))</f>
        <v/>
      </c>
      <c r="AF3480" t="str">
        <f>IF($A3480="","",VLOOKUP($A3480,DADOS!F:O,10,FALSE))</f>
        <v/>
      </c>
      <c r="AG3480" t="str">
        <f>IF(A3480="","",IF(AF3480="","",IF((AF3480-AE3480)*AD3480*$E3480/$D3480&lt;1,"&lt;1",ROUND((AF3480-AE3480)*AD3480*$E3480/$D3480,2))))</f>
        <v/>
      </c>
      <c r="AJ3480" t="str">
        <f>IF($A3480="","",VLOOKUP($A3480,DADOS!F:O,8,FALSE))</f>
        <v/>
      </c>
      <c r="AK3480" t="str">
        <f>IF(A3480="","",IF(AJ3480="","",IF((AJ3480-AI3480)*AH3480*$E3480/$D3480&lt;1,"&lt;1",ROUND((AJ3480-AI3480)*AH3480*$E3480/$D3480,2))))</f>
        <v/>
      </c>
      <c r="AN3480" t="str">
        <f>IF($A3480="","",VLOOKUP($A3480,DADOS!F:O,2,FALSE))</f>
        <v/>
      </c>
      <c r="AO3480" t="str">
        <f>IF(A3480="","",IF(AN3480="","",IF((AN3480-AM3480)*AL3480*$E3480/$D3480/1000&lt;0.2,"&lt;0,2",ROUND((AN3480-AM3480)*AL3480*$E3480/$D3480/1000,2))))</f>
        <v/>
      </c>
      <c r="AQ3480">
        <v>0</v>
      </c>
      <c r="AR3480" t="str">
        <f>IF($A3480="","",VLOOKUP($A3480,DADOS!F:P,11,FALSE))</f>
        <v/>
      </c>
      <c r="AS3480" t="str">
        <f>IF(E3480="","",IF(AQ3480="","",IF(AR3480="","",IF((AR3480-AQ3480)*AP3480*$E3480/$D3480&lt;1,"&lt;1",ROUND((AR3480-AQ3480)*AP3480*$E3480/$D3480,2)))))</f>
        <v/>
      </c>
      <c r="AV3480" t="str">
        <f>IF(A3480="","",VLOOKUP(A3480,DADOS!F:R,12,FALSE))</f>
        <v/>
      </c>
      <c r="AW3480" t="str">
        <f>IF(A3480="","",IF(AU3480="","",IF(AV3480="","",IF((AV3480-AU3480)*AT3480*$E3480/$D3480&lt;1,"&lt;1",ROUND((AV3480-AU3480)*AT3480*$E3480/$D3480,2)))))</f>
        <v/>
      </c>
      <c r="AZ3480" t="str">
        <f>IF($A3480="","",VLOOKUP($A3480,DADOS!F:R,13,FALSE))</f>
        <v/>
      </c>
      <c r="BA3480" t="str">
        <f>IF(A3480="","",IF(AY3480="","",IF(AZ3480="","",IF((AZ3480-AY3480)*AX3480*$E3480/$D3480&lt;1,"&lt;1",ROUND((AZ3480-AY3480)*AX3480*$E3480/$D3480,2)))))</f>
        <v/>
      </c>
    </row>
    <row r="3481">
      <c r="B3481" t="str">
        <f>IF(A3481="","",A3481&amp;"/20")</f>
        <v/>
      </c>
      <c r="H3481" t="str">
        <f>IF($A3481="","",VLOOKUP($A3481,DADOS!F:O,3,FALSE))</f>
        <v/>
      </c>
      <c r="I3481" t="str">
        <f>IF(A3481="","",IF(H3481="","",IF((H3481-G3481)*F3481*$E3481/$D3481/1000&lt;0.2,"&lt;0,2",ROUND((H3481-G3481)*F3481*$E3481/$D3481/1000,2))))</f>
        <v/>
      </c>
      <c r="L3481" t="str">
        <f>IF($A3481="","",VLOOKUP($A3481,DADOS!F:O,6,FALSE))</f>
        <v/>
      </c>
      <c r="M3481" t="str">
        <f>IF(A3481="","",IF(L3481="","",IF((L3481-K3481)*J3481*$E3481/$D3481/1000&lt;0.2,"&lt;0,2",ROUND((L3481-K3481)*J3481*$E3481/$D3481/1000,2))))</f>
        <v/>
      </c>
      <c r="P3481" t="str">
        <f>IF($A3481="","",VLOOKUP($A3481,DADOS!F:O,5,FALSE))</f>
        <v/>
      </c>
      <c r="Q3481" t="str">
        <f>IF(A3481="","",IF(P3481="","",IF((P3481-O3481)*N3481*$E3481/$D3481/1000&lt;0.2,"&lt;0,2",ROUND((P3481-O3481)*N3481*$E3481/$D3481/1000,2))))</f>
        <v/>
      </c>
      <c r="T3481" t="str">
        <f>IF($A3481="","",VLOOKUP($A3481,DADOS!F:O,4,FALSE))</f>
        <v/>
      </c>
      <c r="U3481" t="str">
        <f>IF(A3481="","",IF(T3481="","",IF((T3481-S3481)*R3481*$E3481/$D3481/1000&lt;0.2,"&lt;0,2",ROUND((T3481-S3481)*R3481*$E3481/$D3481/1000,2))))</f>
        <v/>
      </c>
      <c r="X3481" t="str">
        <f>IF($A3481="","",VLOOKUP($A3481,DADOS!F:O,9,FALSE))</f>
        <v/>
      </c>
      <c r="Y3481" t="str">
        <f>IF(A3481="","",IF(X3481="","",IF((X3481-W3481)*V3481*$E3481/$D3481&lt;1,"&lt;1",ROUND((X3481-W3481)*V3481*$E3481/$D3481,2))))</f>
        <v/>
      </c>
      <c r="AB3481" t="str">
        <f>IF($A3481="","",VLOOKUP($A3481,DADOS!F:O,7,FALSE))</f>
        <v/>
      </c>
      <c r="AC3481" t="str">
        <f>IF(A3481="","",IF(AB3481="","",IF((AB3481-AA3481)*Z3481*$E3481/$D3481&lt;1,"&lt;1",ROUND((AB3481-AA3481)*Z3481*$E3481/$D3481,2))))</f>
        <v/>
      </c>
      <c r="AF3481" t="str">
        <f>IF($A3481="","",VLOOKUP($A3481,DADOS!F:O,10,FALSE))</f>
        <v/>
      </c>
      <c r="AG3481" t="str">
        <f>IF(A3481="","",IF(AF3481="","",IF((AF3481-AE3481)*AD3481*$E3481/$D3481&lt;1,"&lt;1",ROUND((AF3481-AE3481)*AD3481*$E3481/$D3481,2))))</f>
        <v/>
      </c>
      <c r="AJ3481" t="str">
        <f>IF($A3481="","",VLOOKUP($A3481,DADOS!F:O,8,FALSE))</f>
        <v/>
      </c>
      <c r="AK3481" t="str">
        <f>IF(A3481="","",IF(AJ3481="","",IF((AJ3481-AI3481)*AH3481*$E3481/$D3481&lt;1,"&lt;1",ROUND((AJ3481-AI3481)*AH3481*$E3481/$D3481,2))))</f>
        <v/>
      </c>
      <c r="AN3481" t="str">
        <f>IF($A3481="","",VLOOKUP($A3481,DADOS!F:O,2,FALSE))</f>
        <v/>
      </c>
      <c r="AO3481" t="str">
        <f>IF(A3481="","",IF(AN3481="","",IF((AN3481-AM3481)*AL3481*$E3481/$D3481/1000&lt;0.2,"&lt;0,2",ROUND((AN3481-AM3481)*AL3481*$E3481/$D3481/1000,2))))</f>
        <v/>
      </c>
      <c r="AQ3481">
        <v>0</v>
      </c>
      <c r="AR3481" t="str">
        <f>IF($A3481="","",VLOOKUP($A3481,DADOS!F:P,11,FALSE))</f>
        <v/>
      </c>
      <c r="AS3481" t="str">
        <f>IF(E3481="","",IF(AQ3481="","",IF(AR3481="","",IF((AR3481-AQ3481)*AP3481*$E3481/$D3481&lt;1,"&lt;1",ROUND((AR3481-AQ3481)*AP3481*$E3481/$D3481,2)))))</f>
        <v/>
      </c>
      <c r="AV3481" t="str">
        <f>IF(A3481="","",VLOOKUP(A3481,DADOS!F:R,12,FALSE))</f>
        <v/>
      </c>
      <c r="AW3481" t="str">
        <f>IF(A3481="","",IF(AU3481="","",IF(AV3481="","",IF((AV3481-AU3481)*AT3481*$E3481/$D3481&lt;1,"&lt;1",ROUND((AV3481-AU3481)*AT3481*$E3481/$D3481,2)))))</f>
        <v/>
      </c>
      <c r="AZ3481" t="str">
        <f>IF($A3481="","",VLOOKUP($A3481,DADOS!F:R,13,FALSE))</f>
        <v/>
      </c>
      <c r="BA3481" t="str">
        <f>IF(A3481="","",IF(AY3481="","",IF(AZ3481="","",IF((AZ3481-AY3481)*AX3481*$E3481/$D3481&lt;1,"&lt;1",ROUND((AZ3481-AY3481)*AX3481*$E3481/$D3481,2)))))</f>
        <v/>
      </c>
    </row>
    <row r="3482">
      <c r="B3482" t="str">
        <f>IF(A3482="","",A3482&amp;"/20")</f>
        <v/>
      </c>
      <c r="H3482" t="str">
        <f>IF($A3482="","",VLOOKUP($A3482,DADOS!F:O,3,FALSE))</f>
        <v/>
      </c>
      <c r="I3482" t="str">
        <f>IF(A3482="","",IF(H3482="","",IF((H3482-G3482)*F3482*$E3482/$D3482/1000&lt;0.2,"&lt;0,2",ROUND((H3482-G3482)*F3482*$E3482/$D3482/1000,2))))</f>
        <v/>
      </c>
      <c r="L3482" t="str">
        <f>IF($A3482="","",VLOOKUP($A3482,DADOS!F:O,6,FALSE))</f>
        <v/>
      </c>
      <c r="M3482" t="str">
        <f>IF(A3482="","",IF(L3482="","",IF((L3482-K3482)*J3482*$E3482/$D3482/1000&lt;0.2,"&lt;0,2",ROUND((L3482-K3482)*J3482*$E3482/$D3482/1000,2))))</f>
        <v/>
      </c>
      <c r="P3482" t="str">
        <f>IF($A3482="","",VLOOKUP($A3482,DADOS!F:O,5,FALSE))</f>
        <v/>
      </c>
      <c r="Q3482" t="str">
        <f>IF(A3482="","",IF(P3482="","",IF((P3482-O3482)*N3482*$E3482/$D3482/1000&lt;0.2,"&lt;0,2",ROUND((P3482-O3482)*N3482*$E3482/$D3482/1000,2))))</f>
        <v/>
      </c>
      <c r="T3482" t="str">
        <f>IF($A3482="","",VLOOKUP($A3482,DADOS!F:O,4,FALSE))</f>
        <v/>
      </c>
      <c r="U3482" t="str">
        <f>IF(A3482="","",IF(T3482="","",IF((T3482-S3482)*R3482*$E3482/$D3482/1000&lt;0.2,"&lt;0,2",ROUND((T3482-S3482)*R3482*$E3482/$D3482/1000,2))))</f>
        <v/>
      </c>
      <c r="X3482" t="str">
        <f>IF($A3482="","",VLOOKUP($A3482,DADOS!F:O,9,FALSE))</f>
        <v/>
      </c>
      <c r="Y3482" t="str">
        <f>IF(A3482="","",IF(X3482="","",IF((X3482-W3482)*V3482*$E3482/$D3482&lt;1,"&lt;1",ROUND((X3482-W3482)*V3482*$E3482/$D3482,2))))</f>
        <v/>
      </c>
      <c r="AB3482" t="str">
        <f>IF($A3482="","",VLOOKUP($A3482,DADOS!F:O,7,FALSE))</f>
        <v/>
      </c>
      <c r="AC3482" t="str">
        <f>IF(A3482="","",IF(AB3482="","",IF((AB3482-AA3482)*Z3482*$E3482/$D3482&lt;1,"&lt;1",ROUND((AB3482-AA3482)*Z3482*$E3482/$D3482,2))))</f>
        <v/>
      </c>
      <c r="AF3482" t="str">
        <f>IF($A3482="","",VLOOKUP($A3482,DADOS!F:O,10,FALSE))</f>
        <v/>
      </c>
      <c r="AG3482" t="str">
        <f>IF(A3482="","",IF(AF3482="","",IF((AF3482-AE3482)*AD3482*$E3482/$D3482&lt;1,"&lt;1",ROUND((AF3482-AE3482)*AD3482*$E3482/$D3482,2))))</f>
        <v/>
      </c>
      <c r="AJ3482" t="str">
        <f>IF($A3482="","",VLOOKUP($A3482,DADOS!F:O,8,FALSE))</f>
        <v/>
      </c>
      <c r="AK3482" t="str">
        <f>IF(A3482="","",IF(AJ3482="","",IF((AJ3482-AI3482)*AH3482*$E3482/$D3482&lt;1,"&lt;1",ROUND((AJ3482-AI3482)*AH3482*$E3482/$D3482,2))))</f>
        <v/>
      </c>
      <c r="AN3482" t="str">
        <f>IF($A3482="","",VLOOKUP($A3482,DADOS!F:O,2,FALSE))</f>
        <v/>
      </c>
      <c r="AO3482" t="str">
        <f>IF(A3482="","",IF(AN3482="","",IF((AN3482-AM3482)*AL3482*$E3482/$D3482/1000&lt;0.2,"&lt;0,2",ROUND((AN3482-AM3482)*AL3482*$E3482/$D3482/1000,2))))</f>
        <v/>
      </c>
      <c r="AQ3482">
        <v>0</v>
      </c>
      <c r="AR3482" t="str">
        <f>IF($A3482="","",VLOOKUP($A3482,DADOS!F:P,11,FALSE))</f>
        <v/>
      </c>
      <c r="AS3482" t="str">
        <f>IF(E3482="","",IF(AQ3482="","",IF(AR3482="","",IF((AR3482-AQ3482)*AP3482*$E3482/$D3482&lt;1,"&lt;1",ROUND((AR3482-AQ3482)*AP3482*$E3482/$D3482,2)))))</f>
        <v/>
      </c>
      <c r="AV3482" t="str">
        <f>IF(A3482="","",VLOOKUP(A3482,DADOS!F:R,12,FALSE))</f>
        <v/>
      </c>
      <c r="AW3482" t="str">
        <f>IF(A3482="","",IF(AU3482="","",IF(AV3482="","",IF((AV3482-AU3482)*AT3482*$E3482/$D3482&lt;1,"&lt;1",ROUND((AV3482-AU3482)*AT3482*$E3482/$D3482,2)))))</f>
        <v/>
      </c>
      <c r="AZ3482" t="str">
        <f>IF($A3482="","",VLOOKUP($A3482,DADOS!F:R,13,FALSE))</f>
        <v/>
      </c>
      <c r="BA3482" t="str">
        <f>IF(A3482="","",IF(AY3482="","",IF(AZ3482="","",IF((AZ3482-AY3482)*AX3482*$E3482/$D3482&lt;1,"&lt;1",ROUND((AZ3482-AY3482)*AX3482*$E3482/$D3482,2)))))</f>
        <v/>
      </c>
    </row>
    <row r="3483">
      <c r="B3483" t="str">
        <f>IF(A3483="","",A3483&amp;"/20")</f>
        <v/>
      </c>
      <c r="H3483" t="str">
        <f>IF($A3483="","",VLOOKUP($A3483,DADOS!F:O,3,FALSE))</f>
        <v/>
      </c>
      <c r="I3483" t="str">
        <f>IF(A3483="","",IF(H3483="","",IF((H3483-G3483)*F3483*$E3483/$D3483/1000&lt;0.2,"&lt;0,2",ROUND((H3483-G3483)*F3483*$E3483/$D3483/1000,2))))</f>
        <v/>
      </c>
      <c r="L3483" t="str">
        <f>IF($A3483="","",VLOOKUP($A3483,DADOS!F:O,6,FALSE))</f>
        <v/>
      </c>
      <c r="M3483" t="str">
        <f>IF(A3483="","",IF(L3483="","",IF((L3483-K3483)*J3483*$E3483/$D3483/1000&lt;0.2,"&lt;0,2",ROUND((L3483-K3483)*J3483*$E3483/$D3483/1000,2))))</f>
        <v/>
      </c>
      <c r="P3483" t="str">
        <f>IF($A3483="","",VLOOKUP($A3483,DADOS!F:O,5,FALSE))</f>
        <v/>
      </c>
      <c r="Q3483" t="str">
        <f>IF(A3483="","",IF(P3483="","",IF((P3483-O3483)*N3483*$E3483/$D3483/1000&lt;0.2,"&lt;0,2",ROUND((P3483-O3483)*N3483*$E3483/$D3483/1000,2))))</f>
        <v/>
      </c>
      <c r="T3483" t="str">
        <f>IF($A3483="","",VLOOKUP($A3483,DADOS!F:O,4,FALSE))</f>
        <v/>
      </c>
      <c r="U3483" t="str">
        <f>IF(A3483="","",IF(T3483="","",IF((T3483-S3483)*R3483*$E3483/$D3483/1000&lt;0.2,"&lt;0,2",ROUND((T3483-S3483)*R3483*$E3483/$D3483/1000,2))))</f>
        <v/>
      </c>
      <c r="X3483" t="str">
        <f>IF($A3483="","",VLOOKUP($A3483,DADOS!F:O,9,FALSE))</f>
        <v/>
      </c>
      <c r="Y3483" t="str">
        <f>IF(A3483="","",IF(X3483="","",IF((X3483-W3483)*V3483*$E3483/$D3483&lt;1,"&lt;1",ROUND((X3483-W3483)*V3483*$E3483/$D3483,2))))</f>
        <v/>
      </c>
      <c r="AB3483" t="str">
        <f>IF($A3483="","",VLOOKUP($A3483,DADOS!F:O,7,FALSE))</f>
        <v/>
      </c>
      <c r="AC3483" t="str">
        <f>IF(A3483="","",IF(AB3483="","",IF((AB3483-AA3483)*Z3483*$E3483/$D3483&lt;1,"&lt;1",ROUND((AB3483-AA3483)*Z3483*$E3483/$D3483,2))))</f>
        <v/>
      </c>
      <c r="AF3483" t="str">
        <f>IF($A3483="","",VLOOKUP($A3483,DADOS!F:O,10,FALSE))</f>
        <v/>
      </c>
      <c r="AG3483" t="str">
        <f>IF(A3483="","",IF(AF3483="","",IF((AF3483-AE3483)*AD3483*$E3483/$D3483&lt;1,"&lt;1",ROUND((AF3483-AE3483)*AD3483*$E3483/$D3483,2))))</f>
        <v/>
      </c>
      <c r="AJ3483" t="str">
        <f>IF($A3483="","",VLOOKUP($A3483,DADOS!F:O,8,FALSE))</f>
        <v/>
      </c>
      <c r="AK3483" t="str">
        <f>IF(A3483="","",IF(AJ3483="","",IF((AJ3483-AI3483)*AH3483*$E3483/$D3483&lt;1,"&lt;1",ROUND((AJ3483-AI3483)*AH3483*$E3483/$D3483,2))))</f>
        <v/>
      </c>
      <c r="AN3483" t="str">
        <f>IF($A3483="","",VLOOKUP($A3483,DADOS!F:O,2,FALSE))</f>
        <v/>
      </c>
      <c r="AO3483" t="str">
        <f>IF(A3483="","",IF(AN3483="","",IF((AN3483-AM3483)*AL3483*$E3483/$D3483/1000&lt;0.2,"&lt;0,2",ROUND((AN3483-AM3483)*AL3483*$E3483/$D3483/1000,2))))</f>
        <v/>
      </c>
      <c r="AQ3483">
        <v>0</v>
      </c>
      <c r="AR3483" t="str">
        <f>IF($A3483="","",VLOOKUP($A3483,DADOS!F:P,11,FALSE))</f>
        <v/>
      </c>
      <c r="AS3483" t="str">
        <f>IF(E3483="","",IF(AQ3483="","",IF(AR3483="","",IF((AR3483-AQ3483)*AP3483*$E3483/$D3483&lt;1,"&lt;1",ROUND((AR3483-AQ3483)*AP3483*$E3483/$D3483,2)))))</f>
        <v/>
      </c>
      <c r="AV3483" t="str">
        <f>IF(A3483="","",VLOOKUP(A3483,DADOS!F:R,12,FALSE))</f>
        <v/>
      </c>
      <c r="AW3483" t="str">
        <f>IF(A3483="","",IF(AU3483="","",IF(AV3483="","",IF((AV3483-AU3483)*AT3483*$E3483/$D3483&lt;1,"&lt;1",ROUND((AV3483-AU3483)*AT3483*$E3483/$D3483,2)))))</f>
        <v/>
      </c>
      <c r="AZ3483" t="str">
        <f>IF($A3483="","",VLOOKUP($A3483,DADOS!F:R,13,FALSE))</f>
        <v/>
      </c>
      <c r="BA3483" t="str">
        <f>IF(A3483="","",IF(AY3483="","",IF(AZ3483="","",IF((AZ3483-AY3483)*AX3483*$E3483/$D3483&lt;1,"&lt;1",ROUND((AZ3483-AY3483)*AX3483*$E3483/$D3483,2)))))</f>
        <v/>
      </c>
    </row>
    <row r="3484">
      <c r="B3484" t="str">
        <f>IF(A3484="","",A3484&amp;"/20")</f>
        <v/>
      </c>
      <c r="H3484" t="str">
        <f>IF($A3484="","",VLOOKUP($A3484,DADOS!F:O,3,FALSE))</f>
        <v/>
      </c>
      <c r="I3484" t="str">
        <f>IF(A3484="","",IF(H3484="","",IF((H3484-G3484)*F3484*$E3484/$D3484/1000&lt;0.2,"&lt;0,2",ROUND((H3484-G3484)*F3484*$E3484/$D3484/1000,2))))</f>
        <v/>
      </c>
      <c r="L3484" t="str">
        <f>IF($A3484="","",VLOOKUP($A3484,DADOS!F:O,6,FALSE))</f>
        <v/>
      </c>
      <c r="M3484" t="str">
        <f>IF(A3484="","",IF(L3484="","",IF((L3484-K3484)*J3484*$E3484/$D3484/1000&lt;0.2,"&lt;0,2",ROUND((L3484-K3484)*J3484*$E3484/$D3484/1000,2))))</f>
        <v/>
      </c>
      <c r="P3484" t="str">
        <f>IF($A3484="","",VLOOKUP($A3484,DADOS!F:O,5,FALSE))</f>
        <v/>
      </c>
      <c r="Q3484" t="str">
        <f>IF(A3484="","",IF(P3484="","",IF((P3484-O3484)*N3484*$E3484/$D3484/1000&lt;0.2,"&lt;0,2",ROUND((P3484-O3484)*N3484*$E3484/$D3484/1000,2))))</f>
        <v/>
      </c>
      <c r="T3484" t="str">
        <f>IF($A3484="","",VLOOKUP($A3484,DADOS!F:O,4,FALSE))</f>
        <v/>
      </c>
      <c r="U3484" t="str">
        <f>IF(A3484="","",IF(T3484="","",IF((T3484-S3484)*R3484*$E3484/$D3484/1000&lt;0.2,"&lt;0,2",ROUND((T3484-S3484)*R3484*$E3484/$D3484/1000,2))))</f>
        <v/>
      </c>
      <c r="X3484" t="str">
        <f>IF($A3484="","",VLOOKUP($A3484,DADOS!F:O,9,FALSE))</f>
        <v/>
      </c>
      <c r="Y3484" t="str">
        <f>IF(A3484="","",IF(X3484="","",IF((X3484-W3484)*V3484*$E3484/$D3484&lt;1,"&lt;1",ROUND((X3484-W3484)*V3484*$E3484/$D3484,2))))</f>
        <v/>
      </c>
      <c r="AB3484" t="str">
        <f>IF($A3484="","",VLOOKUP($A3484,DADOS!F:O,7,FALSE))</f>
        <v/>
      </c>
      <c r="AC3484" t="str">
        <f>IF(A3484="","",IF(AB3484="","",IF((AB3484-AA3484)*Z3484*$E3484/$D3484&lt;1,"&lt;1",ROUND((AB3484-AA3484)*Z3484*$E3484/$D3484,2))))</f>
        <v/>
      </c>
      <c r="AF3484" t="str">
        <f>IF($A3484="","",VLOOKUP($A3484,DADOS!F:O,10,FALSE))</f>
        <v/>
      </c>
      <c r="AG3484" t="str">
        <f>IF(A3484="","",IF(AF3484="","",IF((AF3484-AE3484)*AD3484*$E3484/$D3484&lt;1,"&lt;1",ROUND((AF3484-AE3484)*AD3484*$E3484/$D3484,2))))</f>
        <v/>
      </c>
      <c r="AJ3484" t="str">
        <f>IF($A3484="","",VLOOKUP($A3484,DADOS!F:O,8,FALSE))</f>
        <v/>
      </c>
      <c r="AK3484" t="str">
        <f>IF(A3484="","",IF(AJ3484="","",IF((AJ3484-AI3484)*AH3484*$E3484/$D3484&lt;1,"&lt;1",ROUND((AJ3484-AI3484)*AH3484*$E3484/$D3484,2))))</f>
        <v/>
      </c>
      <c r="AN3484" t="str">
        <f>IF($A3484="","",VLOOKUP($A3484,DADOS!F:O,2,FALSE))</f>
        <v/>
      </c>
      <c r="AO3484" t="str">
        <f>IF(A3484="","",IF(AN3484="","",IF((AN3484-AM3484)*AL3484*$E3484/$D3484/1000&lt;0.2,"&lt;0,2",ROUND((AN3484-AM3484)*AL3484*$E3484/$D3484/1000,2))))</f>
        <v/>
      </c>
      <c r="AQ3484">
        <v>0</v>
      </c>
      <c r="AR3484" t="str">
        <f>IF($A3484="","",VLOOKUP($A3484,DADOS!F:P,11,FALSE))</f>
        <v/>
      </c>
      <c r="AS3484" t="str">
        <f>IF(E3484="","",IF(AQ3484="","",IF(AR3484="","",IF((AR3484-AQ3484)*AP3484*$E3484/$D3484&lt;1,"&lt;1",ROUND((AR3484-AQ3484)*AP3484*$E3484/$D3484,2)))))</f>
        <v/>
      </c>
      <c r="AV3484" t="str">
        <f>IF(A3484="","",VLOOKUP(A3484,DADOS!F:R,12,FALSE))</f>
        <v/>
      </c>
      <c r="AW3484" t="str">
        <f>IF(A3484="","",IF(AU3484="","",IF(AV3484="","",IF((AV3484-AU3484)*AT3484*$E3484/$D3484&lt;1,"&lt;1",ROUND((AV3484-AU3484)*AT3484*$E3484/$D3484,2)))))</f>
        <v/>
      </c>
      <c r="AZ3484" t="str">
        <f>IF($A3484="","",VLOOKUP($A3484,DADOS!F:R,13,FALSE))</f>
        <v/>
      </c>
      <c r="BA3484" t="str">
        <f>IF(A3484="","",IF(AY3484="","",IF(AZ3484="","",IF((AZ3484-AY3484)*AX3484*$E3484/$D3484&lt;1,"&lt;1",ROUND((AZ3484-AY3484)*AX3484*$E3484/$D3484,2)))))</f>
        <v/>
      </c>
    </row>
    <row r="3485">
      <c r="B3485" t="str">
        <f>IF(A3485="","",A3485&amp;"/20")</f>
        <v/>
      </c>
      <c r="H3485" t="str">
        <f>IF($A3485="","",VLOOKUP($A3485,DADOS!F:O,3,FALSE))</f>
        <v/>
      </c>
      <c r="I3485" t="str">
        <f>IF(A3485="","",IF(H3485="","",IF((H3485-G3485)*F3485*$E3485/$D3485/1000&lt;0.2,"&lt;0,2",ROUND((H3485-G3485)*F3485*$E3485/$D3485/1000,2))))</f>
        <v/>
      </c>
      <c r="L3485" t="str">
        <f>IF($A3485="","",VLOOKUP($A3485,DADOS!F:O,6,FALSE))</f>
        <v/>
      </c>
      <c r="M3485" t="str">
        <f>IF(A3485="","",IF(L3485="","",IF((L3485-K3485)*J3485*$E3485/$D3485/1000&lt;0.2,"&lt;0,2",ROUND((L3485-K3485)*J3485*$E3485/$D3485/1000,2))))</f>
        <v/>
      </c>
      <c r="P3485" t="str">
        <f>IF($A3485="","",VLOOKUP($A3485,DADOS!F:O,5,FALSE))</f>
        <v/>
      </c>
      <c r="Q3485" t="str">
        <f>IF(A3485="","",IF(P3485="","",IF((P3485-O3485)*N3485*$E3485/$D3485/1000&lt;0.2,"&lt;0,2",ROUND((P3485-O3485)*N3485*$E3485/$D3485/1000,2))))</f>
        <v/>
      </c>
      <c r="T3485" t="str">
        <f>IF($A3485="","",VLOOKUP($A3485,DADOS!F:O,4,FALSE))</f>
        <v/>
      </c>
      <c r="U3485" t="str">
        <f>IF(A3485="","",IF(T3485="","",IF((T3485-S3485)*R3485*$E3485/$D3485/1000&lt;0.2,"&lt;0,2",ROUND((T3485-S3485)*R3485*$E3485/$D3485/1000,2))))</f>
        <v/>
      </c>
      <c r="X3485" t="str">
        <f>IF($A3485="","",VLOOKUP($A3485,DADOS!F:O,9,FALSE))</f>
        <v/>
      </c>
      <c r="Y3485" t="str">
        <f>IF(A3485="","",IF(X3485="","",IF((X3485-W3485)*V3485*$E3485/$D3485&lt;1,"&lt;1",ROUND((X3485-W3485)*V3485*$E3485/$D3485,2))))</f>
        <v/>
      </c>
      <c r="AB3485" t="str">
        <f>IF($A3485="","",VLOOKUP($A3485,DADOS!F:O,7,FALSE))</f>
        <v/>
      </c>
      <c r="AC3485" t="str">
        <f>IF(A3485="","",IF(AB3485="","",IF((AB3485-AA3485)*Z3485*$E3485/$D3485&lt;1,"&lt;1",ROUND((AB3485-AA3485)*Z3485*$E3485/$D3485,2))))</f>
        <v/>
      </c>
      <c r="AF3485" t="str">
        <f>IF($A3485="","",VLOOKUP($A3485,DADOS!F:O,10,FALSE))</f>
        <v/>
      </c>
      <c r="AG3485" t="str">
        <f>IF(A3485="","",IF(AF3485="","",IF((AF3485-AE3485)*AD3485*$E3485/$D3485&lt;1,"&lt;1",ROUND((AF3485-AE3485)*AD3485*$E3485/$D3485,2))))</f>
        <v/>
      </c>
      <c r="AJ3485" t="str">
        <f>IF($A3485="","",VLOOKUP($A3485,DADOS!F:O,8,FALSE))</f>
        <v/>
      </c>
      <c r="AK3485" t="str">
        <f>IF(A3485="","",IF(AJ3485="","",IF((AJ3485-AI3485)*AH3485*$E3485/$D3485&lt;1,"&lt;1",ROUND((AJ3485-AI3485)*AH3485*$E3485/$D3485,2))))</f>
        <v/>
      </c>
      <c r="AN3485" t="str">
        <f>IF($A3485="","",VLOOKUP($A3485,DADOS!F:O,2,FALSE))</f>
        <v/>
      </c>
      <c r="AO3485" t="str">
        <f>IF(A3485="","",IF(AN3485="","",IF((AN3485-AM3485)*AL3485*$E3485/$D3485/1000&lt;0.2,"&lt;0,2",ROUND((AN3485-AM3485)*AL3485*$E3485/$D3485/1000,2))))</f>
        <v/>
      </c>
      <c r="AQ3485">
        <v>0</v>
      </c>
      <c r="AR3485" t="str">
        <f>IF($A3485="","",VLOOKUP($A3485,DADOS!F:P,11,FALSE))</f>
        <v/>
      </c>
      <c r="AS3485" t="str">
        <f>IF(E3485="","",IF(AQ3485="","",IF(AR3485="","",IF((AR3485-AQ3485)*AP3485*$E3485/$D3485&lt;1,"&lt;1",ROUND((AR3485-AQ3485)*AP3485*$E3485/$D3485,2)))))</f>
        <v/>
      </c>
      <c r="AV3485" t="str">
        <f>IF(A3485="","",VLOOKUP(A3485,DADOS!F:R,12,FALSE))</f>
        <v/>
      </c>
      <c r="AW3485" t="str">
        <f>IF(A3485="","",IF(AU3485="","",IF(AV3485="","",IF((AV3485-AU3485)*AT3485*$E3485/$D3485&lt;1,"&lt;1",ROUND((AV3485-AU3485)*AT3485*$E3485/$D3485,2)))))</f>
        <v/>
      </c>
      <c r="AZ3485" t="str">
        <f>IF($A3485="","",VLOOKUP($A3485,DADOS!F:R,13,FALSE))</f>
        <v/>
      </c>
      <c r="BA3485" t="str">
        <f>IF(A3485="","",IF(AY3485="","",IF(AZ3485="","",IF((AZ3485-AY3485)*AX3485*$E3485/$D3485&lt;1,"&lt;1",ROUND((AZ3485-AY3485)*AX3485*$E3485/$D3485,2)))))</f>
        <v/>
      </c>
    </row>
    <row r="3486">
      <c r="B3486" t="str">
        <f>IF(A3486="","",A3486&amp;"/20")</f>
        <v/>
      </c>
      <c r="H3486" t="str">
        <f>IF($A3486="","",VLOOKUP($A3486,DADOS!F:O,3,FALSE))</f>
        <v/>
      </c>
      <c r="I3486" t="str">
        <f>IF(A3486="","",IF(H3486="","",IF((H3486-G3486)*F3486*$E3486/$D3486/1000&lt;0.2,"&lt;0,2",ROUND((H3486-G3486)*F3486*$E3486/$D3486/1000,2))))</f>
        <v/>
      </c>
      <c r="L3486" t="str">
        <f>IF($A3486="","",VLOOKUP($A3486,DADOS!F:O,6,FALSE))</f>
        <v/>
      </c>
      <c r="M3486" t="str">
        <f>IF(A3486="","",IF(L3486="","",IF((L3486-K3486)*J3486*$E3486/$D3486/1000&lt;0.2,"&lt;0,2",ROUND((L3486-K3486)*J3486*$E3486/$D3486/1000,2))))</f>
        <v/>
      </c>
      <c r="P3486" t="str">
        <f>IF($A3486="","",VLOOKUP($A3486,DADOS!F:O,5,FALSE))</f>
        <v/>
      </c>
      <c r="Q3486" t="str">
        <f>IF(A3486="","",IF(P3486="","",IF((P3486-O3486)*N3486*$E3486/$D3486/1000&lt;0.2,"&lt;0,2",ROUND((P3486-O3486)*N3486*$E3486/$D3486/1000,2))))</f>
        <v/>
      </c>
      <c r="T3486" t="str">
        <f>IF($A3486="","",VLOOKUP($A3486,DADOS!F:O,4,FALSE))</f>
        <v/>
      </c>
      <c r="U3486" t="str">
        <f>IF(A3486="","",IF(T3486="","",IF((T3486-S3486)*R3486*$E3486/$D3486/1000&lt;0.2,"&lt;0,2",ROUND((T3486-S3486)*R3486*$E3486/$D3486/1000,2))))</f>
        <v/>
      </c>
      <c r="X3486" t="str">
        <f>IF($A3486="","",VLOOKUP($A3486,DADOS!F:O,9,FALSE))</f>
        <v/>
      </c>
      <c r="Y3486" t="str">
        <f>IF(A3486="","",IF(X3486="","",IF((X3486-W3486)*V3486*$E3486/$D3486&lt;1,"&lt;1",ROUND((X3486-W3486)*V3486*$E3486/$D3486,2))))</f>
        <v/>
      </c>
      <c r="AB3486" t="str">
        <f>IF($A3486="","",VLOOKUP($A3486,DADOS!F:O,7,FALSE))</f>
        <v/>
      </c>
      <c r="AC3486" t="str">
        <f>IF(A3486="","",IF(AB3486="","",IF((AB3486-AA3486)*Z3486*$E3486/$D3486&lt;1,"&lt;1",ROUND((AB3486-AA3486)*Z3486*$E3486/$D3486,2))))</f>
        <v/>
      </c>
      <c r="AF3486" t="str">
        <f>IF($A3486="","",VLOOKUP($A3486,DADOS!F:O,10,FALSE))</f>
        <v/>
      </c>
      <c r="AG3486" t="str">
        <f>IF(A3486="","",IF(AF3486="","",IF((AF3486-AE3486)*AD3486*$E3486/$D3486&lt;1,"&lt;1",ROUND((AF3486-AE3486)*AD3486*$E3486/$D3486,2))))</f>
        <v/>
      </c>
      <c r="AJ3486" t="str">
        <f>IF($A3486="","",VLOOKUP($A3486,DADOS!F:O,8,FALSE))</f>
        <v/>
      </c>
      <c r="AK3486" t="str">
        <f>IF(A3486="","",IF(AJ3486="","",IF((AJ3486-AI3486)*AH3486*$E3486/$D3486&lt;1,"&lt;1",ROUND((AJ3486-AI3486)*AH3486*$E3486/$D3486,2))))</f>
        <v/>
      </c>
      <c r="AN3486" t="str">
        <f>IF($A3486="","",VLOOKUP($A3486,DADOS!F:O,2,FALSE))</f>
        <v/>
      </c>
      <c r="AO3486" t="str">
        <f>IF(A3486="","",IF(AN3486="","",IF((AN3486-AM3486)*AL3486*$E3486/$D3486/1000&lt;0.2,"&lt;0,2",ROUND((AN3486-AM3486)*AL3486*$E3486/$D3486/1000,2))))</f>
        <v/>
      </c>
      <c r="AQ3486">
        <v>0</v>
      </c>
      <c r="AR3486" t="str">
        <f>IF($A3486="","",VLOOKUP($A3486,DADOS!F:P,11,FALSE))</f>
        <v/>
      </c>
      <c r="AS3486" t="str">
        <f>IF(E3486="","",IF(AQ3486="","",IF(AR3486="","",IF((AR3486-AQ3486)*AP3486*$E3486/$D3486&lt;1,"&lt;1",ROUND((AR3486-AQ3486)*AP3486*$E3486/$D3486,2)))))</f>
        <v/>
      </c>
      <c r="AV3486" t="str">
        <f>IF(A3486="","",VLOOKUP(A3486,DADOS!F:R,12,FALSE))</f>
        <v/>
      </c>
      <c r="AW3486" t="str">
        <f>IF(A3486="","",IF(AU3486="","",IF(AV3486="","",IF((AV3486-AU3486)*AT3486*$E3486/$D3486&lt;1,"&lt;1",ROUND((AV3486-AU3486)*AT3486*$E3486/$D3486,2)))))</f>
        <v/>
      </c>
      <c r="AZ3486" t="str">
        <f>IF($A3486="","",VLOOKUP($A3486,DADOS!F:R,13,FALSE))</f>
        <v/>
      </c>
      <c r="BA3486" t="str">
        <f>IF(A3486="","",IF(AY3486="","",IF(AZ3486="","",IF((AZ3486-AY3486)*AX3486*$E3486/$D3486&lt;1,"&lt;1",ROUND((AZ3486-AY3486)*AX3486*$E3486/$D3486,2)))))</f>
        <v/>
      </c>
    </row>
    <row r="3487">
      <c r="B3487" t="str">
        <f>IF(A3487="","",A3487&amp;"/20")</f>
        <v/>
      </c>
      <c r="H3487" t="str">
        <f>IF($A3487="","",VLOOKUP($A3487,DADOS!F:O,3,FALSE))</f>
        <v/>
      </c>
      <c r="I3487" t="str">
        <f>IF(A3487="","",IF(H3487="","",IF((H3487-G3487)*F3487*$E3487/$D3487/1000&lt;0.2,"&lt;0,2",ROUND((H3487-G3487)*F3487*$E3487/$D3487/1000,2))))</f>
        <v/>
      </c>
      <c r="L3487" t="str">
        <f>IF($A3487="","",VLOOKUP($A3487,DADOS!F:O,6,FALSE))</f>
        <v/>
      </c>
      <c r="M3487" t="str">
        <f>IF(A3487="","",IF(L3487="","",IF((L3487-K3487)*J3487*$E3487/$D3487/1000&lt;0.2,"&lt;0,2",ROUND((L3487-K3487)*J3487*$E3487/$D3487/1000,2))))</f>
        <v/>
      </c>
      <c r="P3487" t="str">
        <f>IF($A3487="","",VLOOKUP($A3487,DADOS!F:O,5,FALSE))</f>
        <v/>
      </c>
      <c r="Q3487" t="str">
        <f>IF(A3487="","",IF(P3487="","",IF((P3487-O3487)*N3487*$E3487/$D3487/1000&lt;0.2,"&lt;0,2",ROUND((P3487-O3487)*N3487*$E3487/$D3487/1000,2))))</f>
        <v/>
      </c>
      <c r="T3487" t="str">
        <f>IF($A3487="","",VLOOKUP($A3487,DADOS!F:O,4,FALSE))</f>
        <v/>
      </c>
      <c r="U3487" t="str">
        <f>IF(A3487="","",IF(T3487="","",IF((T3487-S3487)*R3487*$E3487/$D3487/1000&lt;0.2,"&lt;0,2",ROUND((T3487-S3487)*R3487*$E3487/$D3487/1000,2))))</f>
        <v/>
      </c>
      <c r="X3487" t="str">
        <f>IF($A3487="","",VLOOKUP($A3487,DADOS!F:O,9,FALSE))</f>
        <v/>
      </c>
      <c r="Y3487" t="str">
        <f>IF(A3487="","",IF(X3487="","",IF((X3487-W3487)*V3487*$E3487/$D3487&lt;1,"&lt;1",ROUND((X3487-W3487)*V3487*$E3487/$D3487,2))))</f>
        <v/>
      </c>
      <c r="AB3487" t="str">
        <f>IF($A3487="","",VLOOKUP($A3487,DADOS!F:O,7,FALSE))</f>
        <v/>
      </c>
      <c r="AC3487" t="str">
        <f>IF(A3487="","",IF(AB3487="","",IF((AB3487-AA3487)*Z3487*$E3487/$D3487&lt;1,"&lt;1",ROUND((AB3487-AA3487)*Z3487*$E3487/$D3487,2))))</f>
        <v/>
      </c>
      <c r="AF3487" t="str">
        <f>IF($A3487="","",VLOOKUP($A3487,DADOS!F:O,10,FALSE))</f>
        <v/>
      </c>
      <c r="AG3487" t="str">
        <f>IF(A3487="","",IF(AF3487="","",IF((AF3487-AE3487)*AD3487*$E3487/$D3487&lt;1,"&lt;1",ROUND((AF3487-AE3487)*AD3487*$E3487/$D3487,2))))</f>
        <v/>
      </c>
      <c r="AJ3487" t="str">
        <f>IF($A3487="","",VLOOKUP($A3487,DADOS!F:O,8,FALSE))</f>
        <v/>
      </c>
      <c r="AK3487" t="str">
        <f>IF(A3487="","",IF(AJ3487="","",IF((AJ3487-AI3487)*AH3487*$E3487/$D3487&lt;1,"&lt;1",ROUND((AJ3487-AI3487)*AH3487*$E3487/$D3487,2))))</f>
        <v/>
      </c>
      <c r="AN3487" t="str">
        <f>IF($A3487="","",VLOOKUP($A3487,DADOS!F:O,2,FALSE))</f>
        <v/>
      </c>
      <c r="AO3487" t="str">
        <f>IF(A3487="","",IF(AN3487="","",IF((AN3487-AM3487)*AL3487*$E3487/$D3487/1000&lt;0.2,"&lt;0,2",ROUND((AN3487-AM3487)*AL3487*$E3487/$D3487/1000,2))))</f>
        <v/>
      </c>
      <c r="AQ3487">
        <v>0</v>
      </c>
      <c r="AR3487" t="str">
        <f>IF($A3487="","",VLOOKUP($A3487,DADOS!F:P,11,FALSE))</f>
        <v/>
      </c>
      <c r="AS3487" t="str">
        <f>IF(E3487="","",IF(AQ3487="","",IF(AR3487="","",IF((AR3487-AQ3487)*AP3487*$E3487/$D3487&lt;1,"&lt;1",ROUND((AR3487-AQ3487)*AP3487*$E3487/$D3487,2)))))</f>
        <v/>
      </c>
      <c r="AV3487" t="str">
        <f>IF(A3487="","",VLOOKUP(A3487,DADOS!F:R,12,FALSE))</f>
        <v/>
      </c>
      <c r="AW3487" t="str">
        <f>IF(A3487="","",IF(AU3487="","",IF(AV3487="","",IF((AV3487-AU3487)*AT3487*$E3487/$D3487&lt;1,"&lt;1",ROUND((AV3487-AU3487)*AT3487*$E3487/$D3487,2)))))</f>
        <v/>
      </c>
      <c r="AZ3487" t="str">
        <f>IF($A3487="","",VLOOKUP($A3487,DADOS!F:R,13,FALSE))</f>
        <v/>
      </c>
      <c r="BA3487" t="str">
        <f>IF(A3487="","",IF(AY3487="","",IF(AZ3487="","",IF((AZ3487-AY3487)*AX3487*$E3487/$D3487&lt;1,"&lt;1",ROUND((AZ3487-AY3487)*AX3487*$E3487/$D3487,2)))))</f>
        <v/>
      </c>
    </row>
    <row r="3488">
      <c r="B3488" t="str">
        <f>IF(A3488="","",A3488&amp;"/20")</f>
        <v/>
      </c>
      <c r="H3488" t="str">
        <f>IF($A3488="","",VLOOKUP($A3488,DADOS!F:O,3,FALSE))</f>
        <v/>
      </c>
      <c r="I3488" t="str">
        <f>IF(A3488="","",IF(H3488="","",IF((H3488-G3488)*F3488*$E3488/$D3488/1000&lt;0.2,"&lt;0,2",ROUND((H3488-G3488)*F3488*$E3488/$D3488/1000,2))))</f>
        <v/>
      </c>
      <c r="L3488" t="str">
        <f>IF($A3488="","",VLOOKUP($A3488,DADOS!F:O,6,FALSE))</f>
        <v/>
      </c>
      <c r="M3488" t="str">
        <f>IF(A3488="","",IF(L3488="","",IF((L3488-K3488)*J3488*$E3488/$D3488/1000&lt;0.2,"&lt;0,2",ROUND((L3488-K3488)*J3488*$E3488/$D3488/1000,2))))</f>
        <v/>
      </c>
      <c r="P3488" t="str">
        <f>IF($A3488="","",VLOOKUP($A3488,DADOS!F:O,5,FALSE))</f>
        <v/>
      </c>
      <c r="Q3488" t="str">
        <f>IF(A3488="","",IF(P3488="","",IF((P3488-O3488)*N3488*$E3488/$D3488/1000&lt;0.2,"&lt;0,2",ROUND((P3488-O3488)*N3488*$E3488/$D3488/1000,2))))</f>
        <v/>
      </c>
      <c r="T3488" t="str">
        <f>IF($A3488="","",VLOOKUP($A3488,DADOS!F:O,4,FALSE))</f>
        <v/>
      </c>
      <c r="U3488" t="str">
        <f>IF(A3488="","",IF(T3488="","",IF((T3488-S3488)*R3488*$E3488/$D3488/1000&lt;0.2,"&lt;0,2",ROUND((T3488-S3488)*R3488*$E3488/$D3488/1000,2))))</f>
        <v/>
      </c>
      <c r="X3488" t="str">
        <f>IF($A3488="","",VLOOKUP($A3488,DADOS!F:O,9,FALSE))</f>
        <v/>
      </c>
      <c r="Y3488" t="str">
        <f>IF(A3488="","",IF(X3488="","",IF((X3488-W3488)*V3488*$E3488/$D3488&lt;1,"&lt;1",ROUND((X3488-W3488)*V3488*$E3488/$D3488,2))))</f>
        <v/>
      </c>
      <c r="AB3488" t="str">
        <f>IF($A3488="","",VLOOKUP($A3488,DADOS!F:O,7,FALSE))</f>
        <v/>
      </c>
      <c r="AC3488" t="str">
        <f>IF(A3488="","",IF(AB3488="","",IF((AB3488-AA3488)*Z3488*$E3488/$D3488&lt;1,"&lt;1",ROUND((AB3488-AA3488)*Z3488*$E3488/$D3488,2))))</f>
        <v/>
      </c>
      <c r="AF3488" t="str">
        <f>IF($A3488="","",VLOOKUP($A3488,DADOS!F:O,10,FALSE))</f>
        <v/>
      </c>
      <c r="AG3488" t="str">
        <f>IF(A3488="","",IF(AF3488="","",IF((AF3488-AE3488)*AD3488*$E3488/$D3488&lt;1,"&lt;1",ROUND((AF3488-AE3488)*AD3488*$E3488/$D3488,2))))</f>
        <v/>
      </c>
      <c r="AJ3488" t="str">
        <f>IF($A3488="","",VLOOKUP($A3488,DADOS!F:O,8,FALSE))</f>
        <v/>
      </c>
      <c r="AK3488" t="str">
        <f>IF(A3488="","",IF(AJ3488="","",IF((AJ3488-AI3488)*AH3488*$E3488/$D3488&lt;1,"&lt;1",ROUND((AJ3488-AI3488)*AH3488*$E3488/$D3488,2))))</f>
        <v/>
      </c>
      <c r="AN3488" t="str">
        <f>IF($A3488="","",VLOOKUP($A3488,DADOS!F:O,2,FALSE))</f>
        <v/>
      </c>
      <c r="AO3488" t="str">
        <f>IF(A3488="","",IF(AN3488="","",IF((AN3488-AM3488)*AL3488*$E3488/$D3488/1000&lt;0.2,"&lt;0,2",ROUND((AN3488-AM3488)*AL3488*$E3488/$D3488/1000,2))))</f>
        <v/>
      </c>
      <c r="AQ3488">
        <v>0</v>
      </c>
      <c r="AR3488" t="str">
        <f>IF($A3488="","",VLOOKUP($A3488,DADOS!F:P,11,FALSE))</f>
        <v/>
      </c>
      <c r="AS3488" t="str">
        <f>IF(E3488="","",IF(AQ3488="","",IF(AR3488="","",IF((AR3488-AQ3488)*AP3488*$E3488/$D3488&lt;1,"&lt;1",ROUND((AR3488-AQ3488)*AP3488*$E3488/$D3488,2)))))</f>
        <v/>
      </c>
      <c r="AV3488" t="str">
        <f>IF(A3488="","",VLOOKUP(A3488,DADOS!F:R,12,FALSE))</f>
        <v/>
      </c>
      <c r="AW3488" t="str">
        <f>IF(A3488="","",IF(AU3488="","",IF(AV3488="","",IF((AV3488-AU3488)*AT3488*$E3488/$D3488&lt;1,"&lt;1",ROUND((AV3488-AU3488)*AT3488*$E3488/$D3488,2)))))</f>
        <v/>
      </c>
      <c r="AZ3488" t="str">
        <f>IF($A3488="","",VLOOKUP($A3488,DADOS!F:R,13,FALSE))</f>
        <v/>
      </c>
      <c r="BA3488" t="str">
        <f>IF(A3488="","",IF(AY3488="","",IF(AZ3488="","",IF((AZ3488-AY3488)*AX3488*$E3488/$D3488&lt;1,"&lt;1",ROUND((AZ3488-AY3488)*AX3488*$E3488/$D3488,2)))))</f>
        <v/>
      </c>
    </row>
    <row r="3489">
      <c r="B3489" t="str">
        <f>IF(A3489="","",A3489&amp;"/20")</f>
        <v/>
      </c>
      <c r="H3489" t="str">
        <f>IF($A3489="","",VLOOKUP($A3489,DADOS!F:O,3,FALSE))</f>
        <v/>
      </c>
      <c r="I3489" t="str">
        <f>IF(A3489="","",IF(H3489="","",IF((H3489-G3489)*F3489*$E3489/$D3489/1000&lt;0.2,"&lt;0,2",ROUND((H3489-G3489)*F3489*$E3489/$D3489/1000,2))))</f>
        <v/>
      </c>
      <c r="L3489" t="str">
        <f>IF($A3489="","",VLOOKUP($A3489,DADOS!F:O,6,FALSE))</f>
        <v/>
      </c>
      <c r="M3489" t="str">
        <f>IF(A3489="","",IF(L3489="","",IF((L3489-K3489)*J3489*$E3489/$D3489/1000&lt;0.2,"&lt;0,2",ROUND((L3489-K3489)*J3489*$E3489/$D3489/1000,2))))</f>
        <v/>
      </c>
      <c r="P3489" t="str">
        <f>IF($A3489="","",VLOOKUP($A3489,DADOS!F:O,5,FALSE))</f>
        <v/>
      </c>
      <c r="Q3489" t="str">
        <f>IF(A3489="","",IF(P3489="","",IF((P3489-O3489)*N3489*$E3489/$D3489/1000&lt;0.2,"&lt;0,2",ROUND((P3489-O3489)*N3489*$E3489/$D3489/1000,2))))</f>
        <v/>
      </c>
      <c r="T3489" t="str">
        <f>IF($A3489="","",VLOOKUP($A3489,DADOS!F:O,4,FALSE))</f>
        <v/>
      </c>
      <c r="U3489" t="str">
        <f>IF(A3489="","",IF(T3489="","",IF((T3489-S3489)*R3489*$E3489/$D3489/1000&lt;0.2,"&lt;0,2",ROUND((T3489-S3489)*R3489*$E3489/$D3489/1000,2))))</f>
        <v/>
      </c>
      <c r="X3489" t="str">
        <f>IF($A3489="","",VLOOKUP($A3489,DADOS!F:O,9,FALSE))</f>
        <v/>
      </c>
      <c r="Y3489" t="str">
        <f>IF(A3489="","",IF(X3489="","",IF((X3489-W3489)*V3489*$E3489/$D3489&lt;1,"&lt;1",ROUND((X3489-W3489)*V3489*$E3489/$D3489,2))))</f>
        <v/>
      </c>
      <c r="AB3489" t="str">
        <f>IF($A3489="","",VLOOKUP($A3489,DADOS!F:O,7,FALSE))</f>
        <v/>
      </c>
      <c r="AC3489" t="str">
        <f>IF(A3489="","",IF(AB3489="","",IF((AB3489-AA3489)*Z3489*$E3489/$D3489&lt;1,"&lt;1",ROUND((AB3489-AA3489)*Z3489*$E3489/$D3489,2))))</f>
        <v/>
      </c>
      <c r="AF3489" t="str">
        <f>IF($A3489="","",VLOOKUP($A3489,DADOS!F:O,10,FALSE))</f>
        <v/>
      </c>
      <c r="AG3489" t="str">
        <f>IF(A3489="","",IF(AF3489="","",IF((AF3489-AE3489)*AD3489*$E3489/$D3489&lt;1,"&lt;1",ROUND((AF3489-AE3489)*AD3489*$E3489/$D3489,2))))</f>
        <v/>
      </c>
      <c r="AJ3489" t="str">
        <f>IF($A3489="","",VLOOKUP($A3489,DADOS!F:O,8,FALSE))</f>
        <v/>
      </c>
      <c r="AK3489" t="str">
        <f>IF(A3489="","",IF(AJ3489="","",IF((AJ3489-AI3489)*AH3489*$E3489/$D3489&lt;1,"&lt;1",ROUND((AJ3489-AI3489)*AH3489*$E3489/$D3489,2))))</f>
        <v/>
      </c>
      <c r="AN3489" t="str">
        <f>IF($A3489="","",VLOOKUP($A3489,DADOS!F:O,2,FALSE))</f>
        <v/>
      </c>
      <c r="AO3489" t="str">
        <f>IF(A3489="","",IF(AN3489="","",IF((AN3489-AM3489)*AL3489*$E3489/$D3489/1000&lt;0.2,"&lt;0,2",ROUND((AN3489-AM3489)*AL3489*$E3489/$D3489/1000,2))))</f>
        <v/>
      </c>
      <c r="AQ3489">
        <v>0</v>
      </c>
      <c r="AR3489" t="str">
        <f>IF($A3489="","",VLOOKUP($A3489,DADOS!F:P,11,FALSE))</f>
        <v/>
      </c>
      <c r="AS3489" t="str">
        <f>IF(E3489="","",IF(AQ3489="","",IF(AR3489="","",IF((AR3489-AQ3489)*AP3489*$E3489/$D3489&lt;1,"&lt;1",ROUND((AR3489-AQ3489)*AP3489*$E3489/$D3489,2)))))</f>
        <v/>
      </c>
      <c r="AV3489" t="str">
        <f>IF(A3489="","",VLOOKUP(A3489,DADOS!F:R,12,FALSE))</f>
        <v/>
      </c>
      <c r="AW3489" t="str">
        <f>IF(A3489="","",IF(AU3489="","",IF(AV3489="","",IF((AV3489-AU3489)*AT3489*$E3489/$D3489&lt;1,"&lt;1",ROUND((AV3489-AU3489)*AT3489*$E3489/$D3489,2)))))</f>
        <v/>
      </c>
      <c r="AZ3489" t="str">
        <f>IF($A3489="","",VLOOKUP($A3489,DADOS!F:R,13,FALSE))</f>
        <v/>
      </c>
      <c r="BA3489" t="str">
        <f>IF(A3489="","",IF(AY3489="","",IF(AZ3489="","",IF((AZ3489-AY3489)*AX3489*$E3489/$D3489&lt;1,"&lt;1",ROUND((AZ3489-AY3489)*AX3489*$E3489/$D3489,2)))))</f>
        <v/>
      </c>
    </row>
    <row r="3490">
      <c r="B3490" t="str">
        <f>IF(A3490="","",A3490&amp;"/20")</f>
        <v/>
      </c>
      <c r="H3490" t="str">
        <f>IF($A3490="","",VLOOKUP($A3490,DADOS!F:O,3,FALSE))</f>
        <v/>
      </c>
      <c r="I3490" t="str">
        <f>IF(A3490="","",IF(H3490="","",IF((H3490-G3490)*F3490*$E3490/$D3490/1000&lt;0.2,"&lt;0,2",ROUND((H3490-G3490)*F3490*$E3490/$D3490/1000,2))))</f>
        <v/>
      </c>
      <c r="L3490" t="str">
        <f>IF($A3490="","",VLOOKUP($A3490,DADOS!F:O,6,FALSE))</f>
        <v/>
      </c>
      <c r="M3490" t="str">
        <f>IF(A3490="","",IF(L3490="","",IF((L3490-K3490)*J3490*$E3490/$D3490/1000&lt;0.2,"&lt;0,2",ROUND((L3490-K3490)*J3490*$E3490/$D3490/1000,2))))</f>
        <v/>
      </c>
      <c r="P3490" t="str">
        <f>IF($A3490="","",VLOOKUP($A3490,DADOS!F:O,5,FALSE))</f>
        <v/>
      </c>
      <c r="Q3490" t="str">
        <f>IF(A3490="","",IF(P3490="","",IF((P3490-O3490)*N3490*$E3490/$D3490/1000&lt;0.2,"&lt;0,2",ROUND((P3490-O3490)*N3490*$E3490/$D3490/1000,2))))</f>
        <v/>
      </c>
      <c r="T3490" t="str">
        <f>IF($A3490="","",VLOOKUP($A3490,DADOS!F:O,4,FALSE))</f>
        <v/>
      </c>
      <c r="U3490" t="str">
        <f>IF(A3490="","",IF(T3490="","",IF((T3490-S3490)*R3490*$E3490/$D3490/1000&lt;0.2,"&lt;0,2",ROUND((T3490-S3490)*R3490*$E3490/$D3490/1000,2))))</f>
        <v/>
      </c>
      <c r="X3490" t="str">
        <f>IF($A3490="","",VLOOKUP($A3490,DADOS!F:O,9,FALSE))</f>
        <v/>
      </c>
      <c r="Y3490" t="str">
        <f>IF(A3490="","",IF(X3490="","",IF((X3490-W3490)*V3490*$E3490/$D3490&lt;1,"&lt;1",ROUND((X3490-W3490)*V3490*$E3490/$D3490,2))))</f>
        <v/>
      </c>
      <c r="AB3490" t="str">
        <f>IF($A3490="","",VLOOKUP($A3490,DADOS!F:O,7,FALSE))</f>
        <v/>
      </c>
      <c r="AC3490" t="str">
        <f>IF(A3490="","",IF(AB3490="","",IF((AB3490-AA3490)*Z3490*$E3490/$D3490&lt;1,"&lt;1",ROUND((AB3490-AA3490)*Z3490*$E3490/$D3490,2))))</f>
        <v/>
      </c>
      <c r="AF3490" t="str">
        <f>IF($A3490="","",VLOOKUP($A3490,DADOS!F:O,10,FALSE))</f>
        <v/>
      </c>
      <c r="AG3490" t="str">
        <f>IF(A3490="","",IF(AF3490="","",IF((AF3490-AE3490)*AD3490*$E3490/$D3490&lt;1,"&lt;1",ROUND((AF3490-AE3490)*AD3490*$E3490/$D3490,2))))</f>
        <v/>
      </c>
      <c r="AJ3490" t="str">
        <f>IF($A3490="","",VLOOKUP($A3490,DADOS!F:O,8,FALSE))</f>
        <v/>
      </c>
      <c r="AK3490" t="str">
        <f>IF(A3490="","",IF(AJ3490="","",IF((AJ3490-AI3490)*AH3490*$E3490/$D3490&lt;1,"&lt;1",ROUND((AJ3490-AI3490)*AH3490*$E3490/$D3490,2))))</f>
        <v/>
      </c>
      <c r="AN3490" t="str">
        <f>IF($A3490="","",VLOOKUP($A3490,DADOS!F:O,2,FALSE))</f>
        <v/>
      </c>
      <c r="AO3490" t="str">
        <f>IF(A3490="","",IF(AN3490="","",IF((AN3490-AM3490)*AL3490*$E3490/$D3490/1000&lt;0.2,"&lt;0,2",ROUND((AN3490-AM3490)*AL3490*$E3490/$D3490/1000,2))))</f>
        <v/>
      </c>
      <c r="AQ3490">
        <v>0</v>
      </c>
      <c r="AR3490" t="str">
        <f>IF($A3490="","",VLOOKUP($A3490,DADOS!F:P,11,FALSE))</f>
        <v/>
      </c>
      <c r="AS3490" t="str">
        <f>IF(E3490="","",IF(AQ3490="","",IF(AR3490="","",IF((AR3490-AQ3490)*AP3490*$E3490/$D3490&lt;1,"&lt;1",ROUND((AR3490-AQ3490)*AP3490*$E3490/$D3490,2)))))</f>
        <v/>
      </c>
      <c r="AV3490" t="str">
        <f>IF(A3490="","",VLOOKUP(A3490,DADOS!F:R,12,FALSE))</f>
        <v/>
      </c>
      <c r="AW3490" t="str">
        <f>IF(A3490="","",IF(AU3490="","",IF(AV3490="","",IF((AV3490-AU3490)*AT3490*$E3490/$D3490&lt;1,"&lt;1",ROUND((AV3490-AU3490)*AT3490*$E3490/$D3490,2)))))</f>
        <v/>
      </c>
      <c r="AZ3490" t="str">
        <f>IF($A3490="","",VLOOKUP($A3490,DADOS!F:R,13,FALSE))</f>
        <v/>
      </c>
      <c r="BA3490" t="str">
        <f>IF(A3490="","",IF(AY3490="","",IF(AZ3490="","",IF((AZ3490-AY3490)*AX3490*$E3490/$D3490&lt;1,"&lt;1",ROUND((AZ3490-AY3490)*AX3490*$E3490/$D3490,2)))))</f>
        <v/>
      </c>
    </row>
    <row r="3491">
      <c r="B3491" t="str">
        <f>IF(A3491="","",A3491&amp;"/20")</f>
        <v/>
      </c>
      <c r="H3491" t="str">
        <f>IF($A3491="","",VLOOKUP($A3491,DADOS!F:O,3,FALSE))</f>
        <v/>
      </c>
      <c r="I3491" t="str">
        <f>IF(A3491="","",IF(H3491="","",IF((H3491-G3491)*F3491*$E3491/$D3491/1000&lt;0.2,"&lt;0,2",ROUND((H3491-G3491)*F3491*$E3491/$D3491/1000,2))))</f>
        <v/>
      </c>
      <c r="L3491" t="str">
        <f>IF($A3491="","",VLOOKUP($A3491,DADOS!F:O,6,FALSE))</f>
        <v/>
      </c>
      <c r="M3491" t="str">
        <f>IF(A3491="","",IF(L3491="","",IF((L3491-K3491)*J3491*$E3491/$D3491/1000&lt;0.2,"&lt;0,2",ROUND((L3491-K3491)*J3491*$E3491/$D3491/1000,2))))</f>
        <v/>
      </c>
      <c r="P3491" t="str">
        <f>IF($A3491="","",VLOOKUP($A3491,DADOS!F:O,5,FALSE))</f>
        <v/>
      </c>
      <c r="Q3491" t="str">
        <f>IF(A3491="","",IF(P3491="","",IF((P3491-O3491)*N3491*$E3491/$D3491/1000&lt;0.2,"&lt;0,2",ROUND((P3491-O3491)*N3491*$E3491/$D3491/1000,2))))</f>
        <v/>
      </c>
      <c r="T3491" t="str">
        <f>IF($A3491="","",VLOOKUP($A3491,DADOS!F:O,4,FALSE))</f>
        <v/>
      </c>
      <c r="U3491" t="str">
        <f>IF(A3491="","",IF(T3491="","",IF((T3491-S3491)*R3491*$E3491/$D3491/1000&lt;0.2,"&lt;0,2",ROUND((T3491-S3491)*R3491*$E3491/$D3491/1000,2))))</f>
        <v/>
      </c>
      <c r="X3491" t="str">
        <f>IF($A3491="","",VLOOKUP($A3491,DADOS!F:O,9,FALSE))</f>
        <v/>
      </c>
      <c r="Y3491" t="str">
        <f>IF(A3491="","",IF(X3491="","",IF((X3491-W3491)*V3491*$E3491/$D3491&lt;1,"&lt;1",ROUND((X3491-W3491)*V3491*$E3491/$D3491,2))))</f>
        <v/>
      </c>
      <c r="AB3491" t="str">
        <f>IF($A3491="","",VLOOKUP($A3491,DADOS!F:O,7,FALSE))</f>
        <v/>
      </c>
      <c r="AC3491" t="str">
        <f>IF(A3491="","",IF(AB3491="","",IF((AB3491-AA3491)*Z3491*$E3491/$D3491&lt;1,"&lt;1",ROUND((AB3491-AA3491)*Z3491*$E3491/$D3491,2))))</f>
        <v/>
      </c>
      <c r="AF3491" t="str">
        <f>IF($A3491="","",VLOOKUP($A3491,DADOS!F:O,10,FALSE))</f>
        <v/>
      </c>
      <c r="AG3491" t="str">
        <f>IF(A3491="","",IF(AF3491="","",IF((AF3491-AE3491)*AD3491*$E3491/$D3491&lt;1,"&lt;1",ROUND((AF3491-AE3491)*AD3491*$E3491/$D3491,2))))</f>
        <v/>
      </c>
      <c r="AJ3491" t="str">
        <f>IF($A3491="","",VLOOKUP($A3491,DADOS!F:O,8,FALSE))</f>
        <v/>
      </c>
      <c r="AK3491" t="str">
        <f>IF(A3491="","",IF(AJ3491="","",IF((AJ3491-AI3491)*AH3491*$E3491/$D3491&lt;1,"&lt;1",ROUND((AJ3491-AI3491)*AH3491*$E3491/$D3491,2))))</f>
        <v/>
      </c>
      <c r="AN3491" t="str">
        <f>IF($A3491="","",VLOOKUP($A3491,DADOS!F:O,2,FALSE))</f>
        <v/>
      </c>
      <c r="AO3491" t="str">
        <f>IF(A3491="","",IF(AN3491="","",IF((AN3491-AM3491)*AL3491*$E3491/$D3491/1000&lt;0.2,"&lt;0,2",ROUND((AN3491-AM3491)*AL3491*$E3491/$D3491/1000,2))))</f>
        <v/>
      </c>
      <c r="AQ3491">
        <v>0</v>
      </c>
      <c r="AR3491" t="str">
        <f>IF($A3491="","",VLOOKUP($A3491,DADOS!F:P,11,FALSE))</f>
        <v/>
      </c>
      <c r="AS3491" t="str">
        <f>IF(E3491="","",IF(AQ3491="","",IF(AR3491="","",IF((AR3491-AQ3491)*AP3491*$E3491/$D3491&lt;1,"&lt;1",ROUND((AR3491-AQ3491)*AP3491*$E3491/$D3491,2)))))</f>
        <v/>
      </c>
      <c r="AV3491" t="str">
        <f>IF(A3491="","",VLOOKUP(A3491,DADOS!F:R,12,FALSE))</f>
        <v/>
      </c>
      <c r="AW3491" t="str">
        <f>IF(A3491="","",IF(AU3491="","",IF(AV3491="","",IF((AV3491-AU3491)*AT3491*$E3491/$D3491&lt;1,"&lt;1",ROUND((AV3491-AU3491)*AT3491*$E3491/$D3491,2)))))</f>
        <v/>
      </c>
      <c r="AZ3491" t="str">
        <f>IF($A3491="","",VLOOKUP($A3491,DADOS!F:R,13,FALSE))</f>
        <v/>
      </c>
      <c r="BA3491" t="str">
        <f>IF(A3491="","",IF(AY3491="","",IF(AZ3491="","",IF((AZ3491-AY3491)*AX3491*$E3491/$D3491&lt;1,"&lt;1",ROUND((AZ3491-AY3491)*AX3491*$E3491/$D3491,2)))))</f>
        <v/>
      </c>
    </row>
    <row r="3492">
      <c r="B3492" t="str">
        <f>IF(A3492="","",A3492&amp;"/20")</f>
        <v/>
      </c>
      <c r="H3492" t="str">
        <f>IF($A3492="","",VLOOKUP($A3492,DADOS!F:O,3,FALSE))</f>
        <v/>
      </c>
      <c r="I3492" t="str">
        <f>IF(A3492="","",IF(H3492="","",IF((H3492-G3492)*F3492*$E3492/$D3492/1000&lt;0.2,"&lt;0,2",ROUND((H3492-G3492)*F3492*$E3492/$D3492/1000,2))))</f>
        <v/>
      </c>
      <c r="L3492" t="str">
        <f>IF($A3492="","",VLOOKUP($A3492,DADOS!F:O,6,FALSE))</f>
        <v/>
      </c>
      <c r="M3492" t="str">
        <f>IF(A3492="","",IF(L3492="","",IF((L3492-K3492)*J3492*$E3492/$D3492/1000&lt;0.2,"&lt;0,2",ROUND((L3492-K3492)*J3492*$E3492/$D3492/1000,2))))</f>
        <v/>
      </c>
      <c r="P3492" t="str">
        <f>IF($A3492="","",VLOOKUP($A3492,DADOS!F:O,5,FALSE))</f>
        <v/>
      </c>
      <c r="Q3492" t="str">
        <f>IF(A3492="","",IF(P3492="","",IF((P3492-O3492)*N3492*$E3492/$D3492/1000&lt;0.2,"&lt;0,2",ROUND((P3492-O3492)*N3492*$E3492/$D3492/1000,2))))</f>
        <v/>
      </c>
      <c r="T3492" t="str">
        <f>IF($A3492="","",VLOOKUP($A3492,DADOS!F:O,4,FALSE))</f>
        <v/>
      </c>
      <c r="U3492" t="str">
        <f>IF(A3492="","",IF(T3492="","",IF((T3492-S3492)*R3492*$E3492/$D3492/1000&lt;0.2,"&lt;0,2",ROUND((T3492-S3492)*R3492*$E3492/$D3492/1000,2))))</f>
        <v/>
      </c>
      <c r="X3492" t="str">
        <f>IF($A3492="","",VLOOKUP($A3492,DADOS!F:O,9,FALSE))</f>
        <v/>
      </c>
      <c r="Y3492" t="str">
        <f>IF(A3492="","",IF(X3492="","",IF((X3492-W3492)*V3492*$E3492/$D3492&lt;1,"&lt;1",ROUND((X3492-W3492)*V3492*$E3492/$D3492,2))))</f>
        <v/>
      </c>
      <c r="AB3492" t="str">
        <f>IF($A3492="","",VLOOKUP($A3492,DADOS!F:O,7,FALSE))</f>
        <v/>
      </c>
      <c r="AC3492" t="str">
        <f>IF(A3492="","",IF(AB3492="","",IF((AB3492-AA3492)*Z3492*$E3492/$D3492&lt;1,"&lt;1",ROUND((AB3492-AA3492)*Z3492*$E3492/$D3492,2))))</f>
        <v/>
      </c>
      <c r="AF3492" t="str">
        <f>IF($A3492="","",VLOOKUP($A3492,DADOS!F:O,10,FALSE))</f>
        <v/>
      </c>
      <c r="AG3492" t="str">
        <f>IF(A3492="","",IF(AF3492="","",IF((AF3492-AE3492)*AD3492*$E3492/$D3492&lt;1,"&lt;1",ROUND((AF3492-AE3492)*AD3492*$E3492/$D3492,2))))</f>
        <v/>
      </c>
      <c r="AJ3492" t="str">
        <f>IF($A3492="","",VLOOKUP($A3492,DADOS!F:O,8,FALSE))</f>
        <v/>
      </c>
      <c r="AK3492" t="str">
        <f>IF(A3492="","",IF(AJ3492="","",IF((AJ3492-AI3492)*AH3492*$E3492/$D3492&lt;1,"&lt;1",ROUND((AJ3492-AI3492)*AH3492*$E3492/$D3492,2))))</f>
        <v/>
      </c>
      <c r="AN3492" t="str">
        <f>IF($A3492="","",VLOOKUP($A3492,DADOS!F:O,2,FALSE))</f>
        <v/>
      </c>
      <c r="AO3492" t="str">
        <f>IF(A3492="","",IF(AN3492="","",IF((AN3492-AM3492)*AL3492*$E3492/$D3492/1000&lt;0.2,"&lt;0,2",ROUND((AN3492-AM3492)*AL3492*$E3492/$D3492/1000,2))))</f>
        <v/>
      </c>
      <c r="AQ3492">
        <v>0</v>
      </c>
      <c r="AR3492" t="str">
        <f>IF($A3492="","",VLOOKUP($A3492,DADOS!F:P,11,FALSE))</f>
        <v/>
      </c>
      <c r="AS3492" t="str">
        <f>IF(E3492="","",IF(AQ3492="","",IF(AR3492="","",IF((AR3492-AQ3492)*AP3492*$E3492/$D3492&lt;1,"&lt;1",ROUND((AR3492-AQ3492)*AP3492*$E3492/$D3492,2)))))</f>
        <v/>
      </c>
      <c r="AV3492" t="str">
        <f>IF(A3492="","",VLOOKUP(A3492,DADOS!F:R,12,FALSE))</f>
        <v/>
      </c>
      <c r="AW3492" t="str">
        <f>IF(A3492="","",IF(AU3492="","",IF(AV3492="","",IF((AV3492-AU3492)*AT3492*$E3492/$D3492&lt;1,"&lt;1",ROUND((AV3492-AU3492)*AT3492*$E3492/$D3492,2)))))</f>
        <v/>
      </c>
      <c r="AZ3492" t="str">
        <f>IF($A3492="","",VLOOKUP($A3492,DADOS!F:R,13,FALSE))</f>
        <v/>
      </c>
      <c r="BA3492" t="str">
        <f>IF(A3492="","",IF(AY3492="","",IF(AZ3492="","",IF((AZ3492-AY3492)*AX3492*$E3492/$D3492&lt;1,"&lt;1",ROUND((AZ3492-AY3492)*AX3492*$E3492/$D3492,2)))))</f>
        <v/>
      </c>
    </row>
    <row r="3493">
      <c r="B3493" t="str">
        <f>IF(A3493="","",A3493&amp;"/20")</f>
        <v/>
      </c>
      <c r="H3493" t="str">
        <f>IF($A3493="","",VLOOKUP($A3493,DADOS!F:O,3,FALSE))</f>
        <v/>
      </c>
      <c r="I3493" t="str">
        <f>IF(A3493="","",IF(H3493="","",IF((H3493-G3493)*F3493*$E3493/$D3493/1000&lt;0.2,"&lt;0,2",ROUND((H3493-G3493)*F3493*$E3493/$D3493/1000,2))))</f>
        <v/>
      </c>
      <c r="L3493" t="str">
        <f>IF($A3493="","",VLOOKUP($A3493,DADOS!F:O,6,FALSE))</f>
        <v/>
      </c>
      <c r="M3493" t="str">
        <f>IF(A3493="","",IF(L3493="","",IF((L3493-K3493)*J3493*$E3493/$D3493/1000&lt;0.2,"&lt;0,2",ROUND((L3493-K3493)*J3493*$E3493/$D3493/1000,2))))</f>
        <v/>
      </c>
      <c r="P3493" t="str">
        <f>IF($A3493="","",VLOOKUP($A3493,DADOS!F:O,5,FALSE))</f>
        <v/>
      </c>
      <c r="Q3493" t="str">
        <f>IF(A3493="","",IF(P3493="","",IF((P3493-O3493)*N3493*$E3493/$D3493/1000&lt;0.2,"&lt;0,2",ROUND((P3493-O3493)*N3493*$E3493/$D3493/1000,2))))</f>
        <v/>
      </c>
      <c r="T3493" t="str">
        <f>IF($A3493="","",VLOOKUP($A3493,DADOS!F:O,4,FALSE))</f>
        <v/>
      </c>
      <c r="U3493" t="str">
        <f>IF(A3493="","",IF(T3493="","",IF((T3493-S3493)*R3493*$E3493/$D3493/1000&lt;0.2,"&lt;0,2",ROUND((T3493-S3493)*R3493*$E3493/$D3493/1000,2))))</f>
        <v/>
      </c>
      <c r="X3493" t="str">
        <f>IF($A3493="","",VLOOKUP($A3493,DADOS!F:O,9,FALSE))</f>
        <v/>
      </c>
      <c r="Y3493" t="str">
        <f>IF(A3493="","",IF(X3493="","",IF((X3493-W3493)*V3493*$E3493/$D3493&lt;1,"&lt;1",ROUND((X3493-W3493)*V3493*$E3493/$D3493,2))))</f>
        <v/>
      </c>
      <c r="AB3493" t="str">
        <f>IF($A3493="","",VLOOKUP($A3493,DADOS!F:O,7,FALSE))</f>
        <v/>
      </c>
      <c r="AC3493" t="str">
        <f>IF(A3493="","",IF(AB3493="","",IF((AB3493-AA3493)*Z3493*$E3493/$D3493&lt;1,"&lt;1",ROUND((AB3493-AA3493)*Z3493*$E3493/$D3493,2))))</f>
        <v/>
      </c>
      <c r="AF3493" t="str">
        <f>IF($A3493="","",VLOOKUP($A3493,DADOS!F:O,10,FALSE))</f>
        <v/>
      </c>
      <c r="AG3493" t="str">
        <f>IF(A3493="","",IF(AF3493="","",IF((AF3493-AE3493)*AD3493*$E3493/$D3493&lt;1,"&lt;1",ROUND((AF3493-AE3493)*AD3493*$E3493/$D3493,2))))</f>
        <v/>
      </c>
      <c r="AJ3493" t="str">
        <f>IF($A3493="","",VLOOKUP($A3493,DADOS!F:O,8,FALSE))</f>
        <v/>
      </c>
      <c r="AK3493" t="str">
        <f>IF(A3493="","",IF(AJ3493="","",IF((AJ3493-AI3493)*AH3493*$E3493/$D3493&lt;1,"&lt;1",ROUND((AJ3493-AI3493)*AH3493*$E3493/$D3493,2))))</f>
        <v/>
      </c>
      <c r="AN3493" t="str">
        <f>IF($A3493="","",VLOOKUP($A3493,DADOS!F:O,2,FALSE))</f>
        <v/>
      </c>
      <c r="AO3493" t="str">
        <f>IF(A3493="","",IF(AN3493="","",IF((AN3493-AM3493)*AL3493*$E3493/$D3493/1000&lt;0.2,"&lt;0,2",ROUND((AN3493-AM3493)*AL3493*$E3493/$D3493/1000,2))))</f>
        <v/>
      </c>
      <c r="AQ3493">
        <v>0</v>
      </c>
      <c r="AR3493" t="str">
        <f>IF($A3493="","",VLOOKUP($A3493,DADOS!F:P,11,FALSE))</f>
        <v/>
      </c>
      <c r="AS3493" t="str">
        <f>IF(E3493="","",IF(AQ3493="","",IF(AR3493="","",IF((AR3493-AQ3493)*AP3493*$E3493/$D3493&lt;1,"&lt;1",ROUND((AR3493-AQ3493)*AP3493*$E3493/$D3493,2)))))</f>
        <v/>
      </c>
      <c r="AV3493" t="str">
        <f>IF(A3493="","",VLOOKUP(A3493,DADOS!F:R,12,FALSE))</f>
        <v/>
      </c>
      <c r="AW3493" t="str">
        <f>IF(A3493="","",IF(AU3493="","",IF(AV3493="","",IF((AV3493-AU3493)*AT3493*$E3493/$D3493&lt;1,"&lt;1",ROUND((AV3493-AU3493)*AT3493*$E3493/$D3493,2)))))</f>
        <v/>
      </c>
      <c r="AZ3493" t="str">
        <f>IF($A3493="","",VLOOKUP($A3493,DADOS!F:R,13,FALSE))</f>
        <v/>
      </c>
      <c r="BA3493" t="str">
        <f>IF(A3493="","",IF(AY3493="","",IF(AZ3493="","",IF((AZ3493-AY3493)*AX3493*$E3493/$D3493&lt;1,"&lt;1",ROUND((AZ3493-AY3493)*AX3493*$E3493/$D3493,2)))))</f>
        <v/>
      </c>
    </row>
    <row r="3494">
      <c r="B3494" t="str">
        <f>IF(A3494="","",A3494&amp;"/20")</f>
        <v/>
      </c>
      <c r="H3494" t="str">
        <f>IF($A3494="","",VLOOKUP($A3494,DADOS!F:O,3,FALSE))</f>
        <v/>
      </c>
      <c r="I3494" t="str">
        <f>IF(A3494="","",IF(H3494="","",IF((H3494-G3494)*F3494*$E3494/$D3494/1000&lt;0.2,"&lt;0,2",ROUND((H3494-G3494)*F3494*$E3494/$D3494/1000,2))))</f>
        <v/>
      </c>
      <c r="L3494" t="str">
        <f>IF($A3494="","",VLOOKUP($A3494,DADOS!F:O,6,FALSE))</f>
        <v/>
      </c>
      <c r="M3494" t="str">
        <f>IF(A3494="","",IF(L3494="","",IF((L3494-K3494)*J3494*$E3494/$D3494/1000&lt;0.2,"&lt;0,2",ROUND((L3494-K3494)*J3494*$E3494/$D3494/1000,2))))</f>
        <v/>
      </c>
      <c r="P3494" t="str">
        <f>IF($A3494="","",VLOOKUP($A3494,DADOS!F:O,5,FALSE))</f>
        <v/>
      </c>
      <c r="Q3494" t="str">
        <f>IF(A3494="","",IF(P3494="","",IF((P3494-O3494)*N3494*$E3494/$D3494/1000&lt;0.2,"&lt;0,2",ROUND((P3494-O3494)*N3494*$E3494/$D3494/1000,2))))</f>
        <v/>
      </c>
      <c r="T3494" t="str">
        <f>IF($A3494="","",VLOOKUP($A3494,DADOS!F:O,4,FALSE))</f>
        <v/>
      </c>
      <c r="U3494" t="str">
        <f>IF(A3494="","",IF(T3494="","",IF((T3494-S3494)*R3494*$E3494/$D3494/1000&lt;0.2,"&lt;0,2",ROUND((T3494-S3494)*R3494*$E3494/$D3494/1000,2))))</f>
        <v/>
      </c>
      <c r="X3494" t="str">
        <f>IF($A3494="","",VLOOKUP($A3494,DADOS!F:O,9,FALSE))</f>
        <v/>
      </c>
      <c r="Y3494" t="str">
        <f>IF(A3494="","",IF(X3494="","",IF((X3494-W3494)*V3494*$E3494/$D3494&lt;1,"&lt;1",ROUND((X3494-W3494)*V3494*$E3494/$D3494,2))))</f>
        <v/>
      </c>
      <c r="AB3494" t="str">
        <f>IF($A3494="","",VLOOKUP($A3494,DADOS!F:O,7,FALSE))</f>
        <v/>
      </c>
      <c r="AC3494" t="str">
        <f>IF(A3494="","",IF(AB3494="","",IF((AB3494-AA3494)*Z3494*$E3494/$D3494&lt;1,"&lt;1",ROUND((AB3494-AA3494)*Z3494*$E3494/$D3494,2))))</f>
        <v/>
      </c>
      <c r="AF3494" t="str">
        <f>IF($A3494="","",VLOOKUP($A3494,DADOS!F:O,10,FALSE))</f>
        <v/>
      </c>
      <c r="AG3494" t="str">
        <f>IF(A3494="","",IF(AF3494="","",IF((AF3494-AE3494)*AD3494*$E3494/$D3494&lt;1,"&lt;1",ROUND((AF3494-AE3494)*AD3494*$E3494/$D3494,2))))</f>
        <v/>
      </c>
      <c r="AJ3494" t="str">
        <f>IF($A3494="","",VLOOKUP($A3494,DADOS!F:O,8,FALSE))</f>
        <v/>
      </c>
      <c r="AK3494" t="str">
        <f>IF(A3494="","",IF(AJ3494="","",IF((AJ3494-AI3494)*AH3494*$E3494/$D3494&lt;1,"&lt;1",ROUND((AJ3494-AI3494)*AH3494*$E3494/$D3494,2))))</f>
        <v/>
      </c>
      <c r="AN3494" t="str">
        <f>IF($A3494="","",VLOOKUP($A3494,DADOS!F:O,2,FALSE))</f>
        <v/>
      </c>
      <c r="AO3494" t="str">
        <f>IF(A3494="","",IF(AN3494="","",IF((AN3494-AM3494)*AL3494*$E3494/$D3494/1000&lt;0.2,"&lt;0,2",ROUND((AN3494-AM3494)*AL3494*$E3494/$D3494/1000,2))))</f>
        <v/>
      </c>
      <c r="AQ3494">
        <v>0</v>
      </c>
      <c r="AR3494" t="str">
        <f>IF($A3494="","",VLOOKUP($A3494,DADOS!F:P,11,FALSE))</f>
        <v/>
      </c>
      <c r="AS3494" t="str">
        <f>IF(E3494="","",IF(AQ3494="","",IF(AR3494="","",IF((AR3494-AQ3494)*AP3494*$E3494/$D3494&lt;1,"&lt;1",ROUND((AR3494-AQ3494)*AP3494*$E3494/$D3494,2)))))</f>
        <v/>
      </c>
      <c r="AV3494" t="str">
        <f>IF(A3494="","",VLOOKUP(A3494,DADOS!F:R,12,FALSE))</f>
        <v/>
      </c>
      <c r="AW3494" t="str">
        <f>IF(A3494="","",IF(AU3494="","",IF(AV3494="","",IF((AV3494-AU3494)*AT3494*$E3494/$D3494&lt;1,"&lt;1",ROUND((AV3494-AU3494)*AT3494*$E3494/$D3494,2)))))</f>
        <v/>
      </c>
      <c r="AZ3494" t="str">
        <f>IF($A3494="","",VLOOKUP($A3494,DADOS!F:R,13,FALSE))</f>
        <v/>
      </c>
      <c r="BA3494" t="str">
        <f>IF(A3494="","",IF(AY3494="","",IF(AZ3494="","",IF((AZ3494-AY3494)*AX3494*$E3494/$D3494&lt;1,"&lt;1",ROUND((AZ3494-AY3494)*AX3494*$E3494/$D3494,2)))))</f>
        <v/>
      </c>
    </row>
    <row r="3495">
      <c r="B3495" t="str">
        <f>IF(A3495="","",A3495&amp;"/20")</f>
        <v/>
      </c>
      <c r="H3495" t="str">
        <f>IF($A3495="","",VLOOKUP($A3495,DADOS!F:O,3,FALSE))</f>
        <v/>
      </c>
      <c r="I3495" t="str">
        <f>IF(A3495="","",IF(H3495="","",IF((H3495-G3495)*F3495*$E3495/$D3495/1000&lt;0.2,"&lt;0,2",ROUND((H3495-G3495)*F3495*$E3495/$D3495/1000,2))))</f>
        <v/>
      </c>
      <c r="L3495" t="str">
        <f>IF($A3495="","",VLOOKUP($A3495,DADOS!F:O,6,FALSE))</f>
        <v/>
      </c>
      <c r="M3495" t="str">
        <f>IF(A3495="","",IF(L3495="","",IF((L3495-K3495)*J3495*$E3495/$D3495/1000&lt;0.2,"&lt;0,2",ROUND((L3495-K3495)*J3495*$E3495/$D3495/1000,2))))</f>
        <v/>
      </c>
      <c r="P3495" t="str">
        <f>IF($A3495="","",VLOOKUP($A3495,DADOS!F:O,5,FALSE))</f>
        <v/>
      </c>
      <c r="Q3495" t="str">
        <f>IF(A3495="","",IF(P3495="","",IF((P3495-O3495)*N3495*$E3495/$D3495/1000&lt;0.2,"&lt;0,2",ROUND((P3495-O3495)*N3495*$E3495/$D3495/1000,2))))</f>
        <v/>
      </c>
      <c r="T3495" t="str">
        <f>IF($A3495="","",VLOOKUP($A3495,DADOS!F:O,4,FALSE))</f>
        <v/>
      </c>
      <c r="U3495" t="str">
        <f>IF(A3495="","",IF(T3495="","",IF((T3495-S3495)*R3495*$E3495/$D3495/1000&lt;0.2,"&lt;0,2",ROUND((T3495-S3495)*R3495*$E3495/$D3495/1000,2))))</f>
        <v/>
      </c>
      <c r="X3495" t="str">
        <f>IF($A3495="","",VLOOKUP($A3495,DADOS!F:O,9,FALSE))</f>
        <v/>
      </c>
      <c r="Y3495" t="str">
        <f>IF(A3495="","",IF(X3495="","",IF((X3495-W3495)*V3495*$E3495/$D3495&lt;1,"&lt;1",ROUND((X3495-W3495)*V3495*$E3495/$D3495,2))))</f>
        <v/>
      </c>
      <c r="AB3495" t="str">
        <f>IF($A3495="","",VLOOKUP($A3495,DADOS!F:O,7,FALSE))</f>
        <v/>
      </c>
      <c r="AC3495" t="str">
        <f>IF(A3495="","",IF(AB3495="","",IF((AB3495-AA3495)*Z3495*$E3495/$D3495&lt;1,"&lt;1",ROUND((AB3495-AA3495)*Z3495*$E3495/$D3495,2))))</f>
        <v/>
      </c>
      <c r="AF3495" t="str">
        <f>IF($A3495="","",VLOOKUP($A3495,DADOS!F:O,10,FALSE))</f>
        <v/>
      </c>
      <c r="AG3495" t="str">
        <f>IF(A3495="","",IF(AF3495="","",IF((AF3495-AE3495)*AD3495*$E3495/$D3495&lt;1,"&lt;1",ROUND((AF3495-AE3495)*AD3495*$E3495/$D3495,2))))</f>
        <v/>
      </c>
      <c r="AJ3495" t="str">
        <f>IF($A3495="","",VLOOKUP($A3495,DADOS!F:O,8,FALSE))</f>
        <v/>
      </c>
      <c r="AK3495" t="str">
        <f>IF(A3495="","",IF(AJ3495="","",IF((AJ3495-AI3495)*AH3495*$E3495/$D3495&lt;1,"&lt;1",ROUND((AJ3495-AI3495)*AH3495*$E3495/$D3495,2))))</f>
        <v/>
      </c>
      <c r="AN3495" t="str">
        <f>IF($A3495="","",VLOOKUP($A3495,DADOS!F:O,2,FALSE))</f>
        <v/>
      </c>
      <c r="AO3495" t="str">
        <f>IF(A3495="","",IF(AN3495="","",IF((AN3495-AM3495)*AL3495*$E3495/$D3495/1000&lt;0.2,"&lt;0,2",ROUND((AN3495-AM3495)*AL3495*$E3495/$D3495/1000,2))))</f>
        <v/>
      </c>
      <c r="AQ3495">
        <v>0</v>
      </c>
      <c r="AR3495" t="str">
        <f>IF($A3495="","",VLOOKUP($A3495,DADOS!F:P,11,FALSE))</f>
        <v/>
      </c>
      <c r="AS3495" t="str">
        <f>IF(E3495="","",IF(AQ3495="","",IF(AR3495="","",IF((AR3495-AQ3495)*AP3495*$E3495/$D3495&lt;1,"&lt;1",ROUND((AR3495-AQ3495)*AP3495*$E3495/$D3495,2)))))</f>
        <v/>
      </c>
      <c r="AV3495" t="str">
        <f>IF(A3495="","",VLOOKUP(A3495,DADOS!F:R,12,FALSE))</f>
        <v/>
      </c>
      <c r="AW3495" t="str">
        <f>IF(A3495="","",IF(AU3495="","",IF(AV3495="","",IF((AV3495-AU3495)*AT3495*$E3495/$D3495&lt;1,"&lt;1",ROUND((AV3495-AU3495)*AT3495*$E3495/$D3495,2)))))</f>
        <v/>
      </c>
      <c r="AZ3495" t="str">
        <f>IF($A3495="","",VLOOKUP($A3495,DADOS!F:R,13,FALSE))</f>
        <v/>
      </c>
      <c r="BA3495" t="str">
        <f>IF(A3495="","",IF(AY3495="","",IF(AZ3495="","",IF((AZ3495-AY3495)*AX3495*$E3495/$D3495&lt;1,"&lt;1",ROUND((AZ3495-AY3495)*AX3495*$E3495/$D3495,2)))))</f>
        <v/>
      </c>
    </row>
    <row r="3496">
      <c r="B3496" t="str">
        <f>IF(A3496="","",A3496&amp;"/20")</f>
        <v/>
      </c>
      <c r="H3496" t="str">
        <f>IF($A3496="","",VLOOKUP($A3496,DADOS!F:O,3,FALSE))</f>
        <v/>
      </c>
      <c r="I3496" t="str">
        <f>IF(A3496="","",IF(H3496="","",IF((H3496-G3496)*F3496*$E3496/$D3496/1000&lt;0.2,"&lt;0,2",ROUND((H3496-G3496)*F3496*$E3496/$D3496/1000,2))))</f>
        <v/>
      </c>
      <c r="L3496" t="str">
        <f>IF($A3496="","",VLOOKUP($A3496,DADOS!F:O,6,FALSE))</f>
        <v/>
      </c>
      <c r="M3496" t="str">
        <f>IF(A3496="","",IF(L3496="","",IF((L3496-K3496)*J3496*$E3496/$D3496/1000&lt;0.2,"&lt;0,2",ROUND((L3496-K3496)*J3496*$E3496/$D3496/1000,2))))</f>
        <v/>
      </c>
      <c r="P3496" t="str">
        <f>IF($A3496="","",VLOOKUP($A3496,DADOS!F:O,5,FALSE))</f>
        <v/>
      </c>
      <c r="Q3496" t="str">
        <f>IF(A3496="","",IF(P3496="","",IF((P3496-O3496)*N3496*$E3496/$D3496/1000&lt;0.2,"&lt;0,2",ROUND((P3496-O3496)*N3496*$E3496/$D3496/1000,2))))</f>
        <v/>
      </c>
      <c r="T3496" t="str">
        <f>IF($A3496="","",VLOOKUP($A3496,DADOS!F:O,4,FALSE))</f>
        <v/>
      </c>
      <c r="U3496" t="str">
        <f>IF(A3496="","",IF(T3496="","",IF((T3496-S3496)*R3496*$E3496/$D3496/1000&lt;0.2,"&lt;0,2",ROUND((T3496-S3496)*R3496*$E3496/$D3496/1000,2))))</f>
        <v/>
      </c>
      <c r="X3496" t="str">
        <f>IF($A3496="","",VLOOKUP($A3496,DADOS!F:O,9,FALSE))</f>
        <v/>
      </c>
      <c r="Y3496" t="str">
        <f>IF(A3496="","",IF(X3496="","",IF((X3496-W3496)*V3496*$E3496/$D3496&lt;1,"&lt;1",ROUND((X3496-W3496)*V3496*$E3496/$D3496,2))))</f>
        <v/>
      </c>
      <c r="AB3496" t="str">
        <f>IF($A3496="","",VLOOKUP($A3496,DADOS!F:O,7,FALSE))</f>
        <v/>
      </c>
      <c r="AC3496" t="str">
        <f>IF(A3496="","",IF(AB3496="","",IF((AB3496-AA3496)*Z3496*$E3496/$D3496&lt;1,"&lt;1",ROUND((AB3496-AA3496)*Z3496*$E3496/$D3496,2))))</f>
        <v/>
      </c>
      <c r="AF3496" t="str">
        <f>IF($A3496="","",VLOOKUP($A3496,DADOS!F:O,10,FALSE))</f>
        <v/>
      </c>
      <c r="AG3496" t="str">
        <f>IF(A3496="","",IF(AF3496="","",IF((AF3496-AE3496)*AD3496*$E3496/$D3496&lt;1,"&lt;1",ROUND((AF3496-AE3496)*AD3496*$E3496/$D3496,2))))</f>
        <v/>
      </c>
      <c r="AJ3496" t="str">
        <f>IF($A3496="","",VLOOKUP($A3496,DADOS!F:O,8,FALSE))</f>
        <v/>
      </c>
      <c r="AK3496" t="str">
        <f>IF(A3496="","",IF(AJ3496="","",IF((AJ3496-AI3496)*AH3496*$E3496/$D3496&lt;1,"&lt;1",ROUND((AJ3496-AI3496)*AH3496*$E3496/$D3496,2))))</f>
        <v/>
      </c>
      <c r="AN3496" t="str">
        <f>IF($A3496="","",VLOOKUP($A3496,DADOS!F:O,2,FALSE))</f>
        <v/>
      </c>
      <c r="AO3496" t="str">
        <f>IF(A3496="","",IF(AN3496="","",IF((AN3496-AM3496)*AL3496*$E3496/$D3496/1000&lt;0.2,"&lt;0,2",ROUND((AN3496-AM3496)*AL3496*$E3496/$D3496/1000,2))))</f>
        <v/>
      </c>
      <c r="AQ3496">
        <v>0</v>
      </c>
      <c r="AR3496" t="str">
        <f>IF($A3496="","",VLOOKUP($A3496,DADOS!F:P,11,FALSE))</f>
        <v/>
      </c>
      <c r="AS3496" t="str">
        <f>IF(E3496="","",IF(AQ3496="","",IF(AR3496="","",IF((AR3496-AQ3496)*AP3496*$E3496/$D3496&lt;1,"&lt;1",ROUND((AR3496-AQ3496)*AP3496*$E3496/$D3496,2)))))</f>
        <v/>
      </c>
      <c r="AV3496" t="str">
        <f>IF(A3496="","",VLOOKUP(A3496,DADOS!F:R,12,FALSE))</f>
        <v/>
      </c>
      <c r="AW3496" t="str">
        <f>IF(A3496="","",IF(AU3496="","",IF(AV3496="","",IF((AV3496-AU3496)*AT3496*$E3496/$D3496&lt;1,"&lt;1",ROUND((AV3496-AU3496)*AT3496*$E3496/$D3496,2)))))</f>
        <v/>
      </c>
      <c r="AZ3496" t="str">
        <f>IF($A3496="","",VLOOKUP($A3496,DADOS!F:R,13,FALSE))</f>
        <v/>
      </c>
      <c r="BA3496" t="str">
        <f>IF(A3496="","",IF(AY3496="","",IF(AZ3496="","",IF((AZ3496-AY3496)*AX3496*$E3496/$D3496&lt;1,"&lt;1",ROUND((AZ3496-AY3496)*AX3496*$E3496/$D3496,2)))))</f>
        <v/>
      </c>
    </row>
    <row r="3497">
      <c r="B3497" t="str">
        <f>IF(A3497="","",A3497&amp;"/20")</f>
        <v/>
      </c>
      <c r="H3497" t="str">
        <f>IF($A3497="","",VLOOKUP($A3497,DADOS!F:O,3,FALSE))</f>
        <v/>
      </c>
      <c r="I3497" t="str">
        <f>IF(A3497="","",IF(H3497="","",IF((H3497-G3497)*F3497*$E3497/$D3497/1000&lt;0.2,"&lt;0,2",ROUND((H3497-G3497)*F3497*$E3497/$D3497/1000,2))))</f>
        <v/>
      </c>
      <c r="L3497" t="str">
        <f>IF($A3497="","",VLOOKUP($A3497,DADOS!F:O,6,FALSE))</f>
        <v/>
      </c>
      <c r="M3497" t="str">
        <f>IF(A3497="","",IF(L3497="","",IF((L3497-K3497)*J3497*$E3497/$D3497/1000&lt;0.2,"&lt;0,2",ROUND((L3497-K3497)*J3497*$E3497/$D3497/1000,2))))</f>
        <v/>
      </c>
      <c r="P3497" t="str">
        <f>IF($A3497="","",VLOOKUP($A3497,DADOS!F:O,5,FALSE))</f>
        <v/>
      </c>
      <c r="Q3497" t="str">
        <f>IF(A3497="","",IF(P3497="","",IF((P3497-O3497)*N3497*$E3497/$D3497/1000&lt;0.2,"&lt;0,2",ROUND((P3497-O3497)*N3497*$E3497/$D3497/1000,2))))</f>
        <v/>
      </c>
      <c r="T3497" t="str">
        <f>IF($A3497="","",VLOOKUP($A3497,DADOS!F:O,4,FALSE))</f>
        <v/>
      </c>
      <c r="U3497" t="str">
        <f>IF(A3497="","",IF(T3497="","",IF((T3497-S3497)*R3497*$E3497/$D3497/1000&lt;0.2,"&lt;0,2",ROUND((T3497-S3497)*R3497*$E3497/$D3497/1000,2))))</f>
        <v/>
      </c>
      <c r="X3497" t="str">
        <f>IF($A3497="","",VLOOKUP($A3497,DADOS!F:O,9,FALSE))</f>
        <v/>
      </c>
      <c r="Y3497" t="str">
        <f>IF(A3497="","",IF(X3497="","",IF((X3497-W3497)*V3497*$E3497/$D3497&lt;1,"&lt;1",ROUND((X3497-W3497)*V3497*$E3497/$D3497,2))))</f>
        <v/>
      </c>
      <c r="AB3497" t="str">
        <f>IF($A3497="","",VLOOKUP($A3497,DADOS!F:O,7,FALSE))</f>
        <v/>
      </c>
      <c r="AC3497" t="str">
        <f>IF(A3497="","",IF(AB3497="","",IF((AB3497-AA3497)*Z3497*$E3497/$D3497&lt;1,"&lt;1",ROUND((AB3497-AA3497)*Z3497*$E3497/$D3497,2))))</f>
        <v/>
      </c>
      <c r="AF3497" t="str">
        <f>IF($A3497="","",VLOOKUP($A3497,DADOS!F:O,10,FALSE))</f>
        <v/>
      </c>
      <c r="AG3497" t="str">
        <f>IF(A3497="","",IF(AF3497="","",IF((AF3497-AE3497)*AD3497*$E3497/$D3497&lt;1,"&lt;1",ROUND((AF3497-AE3497)*AD3497*$E3497/$D3497,2))))</f>
        <v/>
      </c>
      <c r="AJ3497" t="str">
        <f>IF($A3497="","",VLOOKUP($A3497,DADOS!F:O,8,FALSE))</f>
        <v/>
      </c>
      <c r="AK3497" t="str">
        <f>IF(A3497="","",IF(AJ3497="","",IF((AJ3497-AI3497)*AH3497*$E3497/$D3497&lt;1,"&lt;1",ROUND((AJ3497-AI3497)*AH3497*$E3497/$D3497,2))))</f>
        <v/>
      </c>
      <c r="AN3497" t="str">
        <f>IF($A3497="","",VLOOKUP($A3497,DADOS!F:O,2,FALSE))</f>
        <v/>
      </c>
      <c r="AO3497" t="str">
        <f>IF(A3497="","",IF(AN3497="","",IF((AN3497-AM3497)*AL3497*$E3497/$D3497/1000&lt;0.2,"&lt;0,2",ROUND((AN3497-AM3497)*AL3497*$E3497/$D3497/1000,2))))</f>
        <v/>
      </c>
      <c r="AQ3497">
        <v>0</v>
      </c>
      <c r="AR3497" t="str">
        <f>IF($A3497="","",VLOOKUP($A3497,DADOS!F:P,11,FALSE))</f>
        <v/>
      </c>
      <c r="AS3497" t="str">
        <f>IF(E3497="","",IF(AQ3497="","",IF(AR3497="","",IF((AR3497-AQ3497)*AP3497*$E3497/$D3497&lt;1,"&lt;1",ROUND((AR3497-AQ3497)*AP3497*$E3497/$D3497,2)))))</f>
        <v/>
      </c>
      <c r="AV3497" t="str">
        <f>IF(A3497="","",VLOOKUP(A3497,DADOS!F:R,12,FALSE))</f>
        <v/>
      </c>
      <c r="AW3497" t="str">
        <f>IF(A3497="","",IF(AU3497="","",IF(AV3497="","",IF((AV3497-AU3497)*AT3497*$E3497/$D3497&lt;1,"&lt;1",ROUND((AV3497-AU3497)*AT3497*$E3497/$D3497,2)))))</f>
        <v/>
      </c>
      <c r="AZ3497" t="str">
        <f>IF($A3497="","",VLOOKUP($A3497,DADOS!F:R,13,FALSE))</f>
        <v/>
      </c>
      <c r="BA3497" t="str">
        <f>IF(A3497="","",IF(AY3497="","",IF(AZ3497="","",IF((AZ3497-AY3497)*AX3497*$E3497/$D3497&lt;1,"&lt;1",ROUND((AZ3497-AY3497)*AX3497*$E3497/$D3497,2)))))</f>
        <v/>
      </c>
    </row>
    <row r="3498">
      <c r="B3498" t="str">
        <f>IF(A3498="","",A3498&amp;"/20")</f>
        <v/>
      </c>
      <c r="H3498" t="str">
        <f>IF($A3498="","",VLOOKUP($A3498,DADOS!F:O,3,FALSE))</f>
        <v/>
      </c>
      <c r="I3498" t="str">
        <f>IF(A3498="","",IF(H3498="","",IF((H3498-G3498)*F3498*$E3498/$D3498/1000&lt;0.2,"&lt;0,2",ROUND((H3498-G3498)*F3498*$E3498/$D3498/1000,2))))</f>
        <v/>
      </c>
      <c r="L3498" t="str">
        <f>IF($A3498="","",VLOOKUP($A3498,DADOS!F:O,6,FALSE))</f>
        <v/>
      </c>
      <c r="M3498" t="str">
        <f>IF(A3498="","",IF(L3498="","",IF((L3498-K3498)*J3498*$E3498/$D3498/1000&lt;0.2,"&lt;0,2",ROUND((L3498-K3498)*J3498*$E3498/$D3498/1000,2))))</f>
        <v/>
      </c>
      <c r="P3498" t="str">
        <f>IF($A3498="","",VLOOKUP($A3498,DADOS!F:O,5,FALSE))</f>
        <v/>
      </c>
      <c r="Q3498" t="str">
        <f>IF(A3498="","",IF(P3498="","",IF((P3498-O3498)*N3498*$E3498/$D3498/1000&lt;0.2,"&lt;0,2",ROUND((P3498-O3498)*N3498*$E3498/$D3498/1000,2))))</f>
        <v/>
      </c>
      <c r="T3498" t="str">
        <f>IF($A3498="","",VLOOKUP($A3498,DADOS!F:O,4,FALSE))</f>
        <v/>
      </c>
      <c r="U3498" t="str">
        <f>IF(A3498="","",IF(T3498="","",IF((T3498-S3498)*R3498*$E3498/$D3498/1000&lt;0.2,"&lt;0,2",ROUND((T3498-S3498)*R3498*$E3498/$D3498/1000,2))))</f>
        <v/>
      </c>
      <c r="X3498" t="str">
        <f>IF($A3498="","",VLOOKUP($A3498,DADOS!F:O,9,FALSE))</f>
        <v/>
      </c>
      <c r="Y3498" t="str">
        <f>IF(A3498="","",IF(X3498="","",IF((X3498-W3498)*V3498*$E3498/$D3498&lt;1,"&lt;1",ROUND((X3498-W3498)*V3498*$E3498/$D3498,2))))</f>
        <v/>
      </c>
      <c r="AB3498" t="str">
        <f>IF($A3498="","",VLOOKUP($A3498,DADOS!F:O,7,FALSE))</f>
        <v/>
      </c>
      <c r="AC3498" t="str">
        <f>IF(A3498="","",IF(AB3498="","",IF((AB3498-AA3498)*Z3498*$E3498/$D3498&lt;1,"&lt;1",ROUND((AB3498-AA3498)*Z3498*$E3498/$D3498,2))))</f>
        <v/>
      </c>
      <c r="AF3498" t="str">
        <f>IF($A3498="","",VLOOKUP($A3498,DADOS!F:O,10,FALSE))</f>
        <v/>
      </c>
      <c r="AG3498" t="str">
        <f>IF(A3498="","",IF(AF3498="","",IF((AF3498-AE3498)*AD3498*$E3498/$D3498&lt;1,"&lt;1",ROUND((AF3498-AE3498)*AD3498*$E3498/$D3498,2))))</f>
        <v/>
      </c>
      <c r="AJ3498" t="str">
        <f>IF($A3498="","",VLOOKUP($A3498,DADOS!F:O,8,FALSE))</f>
        <v/>
      </c>
      <c r="AK3498" t="str">
        <f>IF(A3498="","",IF(AJ3498="","",IF((AJ3498-AI3498)*AH3498*$E3498/$D3498&lt;1,"&lt;1",ROUND((AJ3498-AI3498)*AH3498*$E3498/$D3498,2))))</f>
        <v/>
      </c>
      <c r="AN3498" t="str">
        <f>IF($A3498="","",VLOOKUP($A3498,DADOS!F:O,2,FALSE))</f>
        <v/>
      </c>
      <c r="AO3498" t="str">
        <f>IF(A3498="","",IF(AN3498="","",IF((AN3498-AM3498)*AL3498*$E3498/$D3498/1000&lt;0.2,"&lt;0,2",ROUND((AN3498-AM3498)*AL3498*$E3498/$D3498/1000,2))))</f>
        <v/>
      </c>
      <c r="AQ3498">
        <v>0</v>
      </c>
      <c r="AR3498" t="str">
        <f>IF($A3498="","",VLOOKUP($A3498,DADOS!F:P,11,FALSE))</f>
        <v/>
      </c>
      <c r="AS3498" t="str">
        <f>IF(E3498="","",IF(AQ3498="","",IF(AR3498="","",IF((AR3498-AQ3498)*AP3498*$E3498/$D3498&lt;1,"&lt;1",ROUND((AR3498-AQ3498)*AP3498*$E3498/$D3498,2)))))</f>
        <v/>
      </c>
      <c r="AV3498" t="str">
        <f>IF(A3498="","",VLOOKUP(A3498,DADOS!F:R,12,FALSE))</f>
        <v/>
      </c>
      <c r="AW3498" t="str">
        <f>IF(A3498="","",IF(AU3498="","",IF(AV3498="","",IF((AV3498-AU3498)*AT3498*$E3498/$D3498&lt;1,"&lt;1",ROUND((AV3498-AU3498)*AT3498*$E3498/$D3498,2)))))</f>
        <v/>
      </c>
      <c r="AZ3498" t="str">
        <f>IF($A3498="","",VLOOKUP($A3498,DADOS!F:R,13,FALSE))</f>
        <v/>
      </c>
      <c r="BA3498" t="str">
        <f>IF(A3498="","",IF(AY3498="","",IF(AZ3498="","",IF((AZ3498-AY3498)*AX3498*$E3498/$D3498&lt;1,"&lt;1",ROUND((AZ3498-AY3498)*AX3498*$E3498/$D3498,2)))))</f>
        <v/>
      </c>
    </row>
    <row r="3499">
      <c r="B3499" t="str">
        <f>IF(A3499="","",A3499&amp;"/20")</f>
        <v/>
      </c>
      <c r="H3499" t="str">
        <f>IF($A3499="","",VLOOKUP($A3499,DADOS!F:O,3,FALSE))</f>
        <v/>
      </c>
      <c r="I3499" t="str">
        <f>IF(A3499="","",IF(H3499="","",IF((H3499-G3499)*F3499*$E3499/$D3499/1000&lt;0.2,"&lt;0,2",ROUND((H3499-G3499)*F3499*$E3499/$D3499/1000,2))))</f>
        <v/>
      </c>
      <c r="L3499" t="str">
        <f>IF($A3499="","",VLOOKUP($A3499,DADOS!F:O,6,FALSE))</f>
        <v/>
      </c>
      <c r="M3499" t="str">
        <f>IF(A3499="","",IF(L3499="","",IF((L3499-K3499)*J3499*$E3499/$D3499/1000&lt;0.2,"&lt;0,2",ROUND((L3499-K3499)*J3499*$E3499/$D3499/1000,2))))</f>
        <v/>
      </c>
      <c r="P3499" t="str">
        <f>IF($A3499="","",VLOOKUP($A3499,DADOS!F:O,5,FALSE))</f>
        <v/>
      </c>
      <c r="Q3499" t="str">
        <f>IF(A3499="","",IF(P3499="","",IF((P3499-O3499)*N3499*$E3499/$D3499/1000&lt;0.2,"&lt;0,2",ROUND((P3499-O3499)*N3499*$E3499/$D3499/1000,2))))</f>
        <v/>
      </c>
      <c r="T3499" t="str">
        <f>IF($A3499="","",VLOOKUP($A3499,DADOS!F:O,4,FALSE))</f>
        <v/>
      </c>
      <c r="U3499" t="str">
        <f>IF(A3499="","",IF(T3499="","",IF((T3499-S3499)*R3499*$E3499/$D3499/1000&lt;0.2,"&lt;0,2",ROUND((T3499-S3499)*R3499*$E3499/$D3499/1000,2))))</f>
        <v/>
      </c>
      <c r="X3499" t="str">
        <f>IF($A3499="","",VLOOKUP($A3499,DADOS!F:O,9,FALSE))</f>
        <v/>
      </c>
      <c r="Y3499" t="str">
        <f>IF(A3499="","",IF(X3499="","",IF((X3499-W3499)*V3499*$E3499/$D3499&lt;1,"&lt;1",ROUND((X3499-W3499)*V3499*$E3499/$D3499,2))))</f>
        <v/>
      </c>
      <c r="AB3499" t="str">
        <f>IF($A3499="","",VLOOKUP($A3499,DADOS!F:O,7,FALSE))</f>
        <v/>
      </c>
      <c r="AC3499" t="str">
        <f>IF(A3499="","",IF(AB3499="","",IF((AB3499-AA3499)*Z3499*$E3499/$D3499&lt;1,"&lt;1",ROUND((AB3499-AA3499)*Z3499*$E3499/$D3499,2))))</f>
        <v/>
      </c>
      <c r="AF3499" t="str">
        <f>IF($A3499="","",VLOOKUP($A3499,DADOS!F:O,10,FALSE))</f>
        <v/>
      </c>
      <c r="AG3499" t="str">
        <f>IF(A3499="","",IF(AF3499="","",IF((AF3499-AE3499)*AD3499*$E3499/$D3499&lt;1,"&lt;1",ROUND((AF3499-AE3499)*AD3499*$E3499/$D3499,2))))</f>
        <v/>
      </c>
      <c r="AJ3499" t="str">
        <f>IF($A3499="","",VLOOKUP($A3499,DADOS!F:O,8,FALSE))</f>
        <v/>
      </c>
      <c r="AK3499" t="str">
        <f>IF(A3499="","",IF(AJ3499="","",IF((AJ3499-AI3499)*AH3499*$E3499/$D3499&lt;1,"&lt;1",ROUND((AJ3499-AI3499)*AH3499*$E3499/$D3499,2))))</f>
        <v/>
      </c>
      <c r="AN3499" t="str">
        <f>IF($A3499="","",VLOOKUP($A3499,DADOS!F:O,2,FALSE))</f>
        <v/>
      </c>
      <c r="AO3499" t="str">
        <f>IF(A3499="","",IF(AN3499="","",IF((AN3499-AM3499)*AL3499*$E3499/$D3499/1000&lt;0.2,"&lt;0,2",ROUND((AN3499-AM3499)*AL3499*$E3499/$D3499/1000,2))))</f>
        <v/>
      </c>
      <c r="AQ3499">
        <v>0</v>
      </c>
      <c r="AR3499" t="str">
        <f>IF($A3499="","",VLOOKUP($A3499,DADOS!F:P,11,FALSE))</f>
        <v/>
      </c>
      <c r="AS3499" t="str">
        <f>IF(E3499="","",IF(AQ3499="","",IF(AR3499="","",IF((AR3499-AQ3499)*AP3499*$E3499/$D3499&lt;1,"&lt;1",ROUND((AR3499-AQ3499)*AP3499*$E3499/$D3499,2)))))</f>
        <v/>
      </c>
      <c r="AV3499" t="str">
        <f>IF(A3499="","",VLOOKUP(A3499,DADOS!F:R,12,FALSE))</f>
        <v/>
      </c>
      <c r="AW3499" t="str">
        <f>IF(A3499="","",IF(AU3499="","",IF(AV3499="","",IF((AV3499-AU3499)*AT3499*$E3499/$D3499&lt;1,"&lt;1",ROUND((AV3499-AU3499)*AT3499*$E3499/$D3499,2)))))</f>
        <v/>
      </c>
      <c r="AZ3499" t="str">
        <f>IF($A3499="","",VLOOKUP($A3499,DADOS!F:R,13,FALSE))</f>
        <v/>
      </c>
      <c r="BA3499" t="str">
        <f>IF(A3499="","",IF(AY3499="","",IF(AZ3499="","",IF((AZ3499-AY3499)*AX3499*$E3499/$D3499&lt;1,"&lt;1",ROUND((AZ3499-AY3499)*AX3499*$E3499/$D3499,2)))))</f>
        <v/>
      </c>
    </row>
    <row r="3500">
      <c r="B3500" t="str">
        <f>IF(A3500="","",A3500&amp;"/20")</f>
        <v/>
      </c>
      <c r="H3500" t="str">
        <f>IF($A3500="","",VLOOKUP($A3500,DADOS!F:O,3,FALSE))</f>
        <v/>
      </c>
      <c r="I3500" t="str">
        <f>IF(A3500="","",IF(H3500="","",IF((H3500-G3500)*F3500*$E3500/$D3500/1000&lt;0.2,"&lt;0,2",ROUND((H3500-G3500)*F3500*$E3500/$D3500/1000,2))))</f>
        <v/>
      </c>
      <c r="L3500" t="str">
        <f>IF($A3500="","",VLOOKUP($A3500,DADOS!F:O,6,FALSE))</f>
        <v/>
      </c>
      <c r="M3500" t="str">
        <f>IF(A3500="","",IF(L3500="","",IF((L3500-K3500)*J3500*$E3500/$D3500/1000&lt;0.2,"&lt;0,2",ROUND((L3500-K3500)*J3500*$E3500/$D3500/1000,2))))</f>
        <v/>
      </c>
      <c r="P3500" t="str">
        <f>IF($A3500="","",VLOOKUP($A3500,DADOS!F:O,5,FALSE))</f>
        <v/>
      </c>
      <c r="Q3500" t="str">
        <f>IF(A3500="","",IF(P3500="","",IF((P3500-O3500)*N3500*$E3500/$D3500/1000&lt;0.2,"&lt;0,2",ROUND((P3500-O3500)*N3500*$E3500/$D3500/1000,2))))</f>
        <v/>
      </c>
      <c r="T3500" t="str">
        <f>IF($A3500="","",VLOOKUP($A3500,DADOS!F:O,4,FALSE))</f>
        <v/>
      </c>
      <c r="U3500" t="str">
        <f>IF(A3500="","",IF(T3500="","",IF((T3500-S3500)*R3500*$E3500/$D3500/1000&lt;0.2,"&lt;0,2",ROUND((T3500-S3500)*R3500*$E3500/$D3500/1000,2))))</f>
        <v/>
      </c>
      <c r="X3500" t="str">
        <f>IF($A3500="","",VLOOKUP($A3500,DADOS!F:O,9,FALSE))</f>
        <v/>
      </c>
      <c r="Y3500" t="str">
        <f>IF(A3500="","",IF(X3500="","",IF((X3500-W3500)*V3500*$E3500/$D3500&lt;1,"&lt;1",ROUND((X3500-W3500)*V3500*$E3500/$D3500,2))))</f>
        <v/>
      </c>
      <c r="AB3500" t="str">
        <f>IF($A3500="","",VLOOKUP($A3500,DADOS!F:O,7,FALSE))</f>
        <v/>
      </c>
      <c r="AC3500" t="str">
        <f>IF(A3500="","",IF(AB3500="","",IF((AB3500-AA3500)*Z3500*$E3500/$D3500&lt;1,"&lt;1",ROUND((AB3500-AA3500)*Z3500*$E3500/$D3500,2))))</f>
        <v/>
      </c>
      <c r="AF3500" t="str">
        <f>IF($A3500="","",VLOOKUP($A3500,DADOS!F:O,10,FALSE))</f>
        <v/>
      </c>
      <c r="AG3500" t="str">
        <f>IF(A3500="","",IF(AF3500="","",IF((AF3500-AE3500)*AD3500*$E3500/$D3500&lt;1,"&lt;1",ROUND((AF3500-AE3500)*AD3500*$E3500/$D3500,2))))</f>
        <v/>
      </c>
      <c r="AJ3500" t="str">
        <f>IF($A3500="","",VLOOKUP($A3500,DADOS!F:O,8,FALSE))</f>
        <v/>
      </c>
      <c r="AK3500" t="str">
        <f>IF(A3500="","",IF(AJ3500="","",IF((AJ3500-AI3500)*AH3500*$E3500/$D3500&lt;1,"&lt;1",ROUND((AJ3500-AI3500)*AH3500*$E3500/$D3500,2))))</f>
        <v/>
      </c>
      <c r="AN3500" t="str">
        <f>IF($A3500="","",VLOOKUP($A3500,DADOS!F:O,2,FALSE))</f>
        <v/>
      </c>
      <c r="AO3500" t="str">
        <f>IF(A3500="","",IF(AN3500="","",IF((AN3500-AM3500)*AL3500*$E3500/$D3500/1000&lt;0.2,"&lt;0,2",ROUND((AN3500-AM3500)*AL3500*$E3500/$D3500/1000,2))))</f>
        <v/>
      </c>
      <c r="AQ3500">
        <v>0</v>
      </c>
      <c r="AR3500" t="str">
        <f>IF($A3500="","",VLOOKUP($A3500,DADOS!F:P,11,FALSE))</f>
        <v/>
      </c>
      <c r="AS3500" t="str">
        <f>IF(E3500="","",IF(AQ3500="","",IF(AR3500="","",IF((AR3500-AQ3500)*AP3500*$E3500/$D3500&lt;1,"&lt;1",ROUND((AR3500-AQ3500)*AP3500*$E3500/$D3500,2)))))</f>
        <v/>
      </c>
      <c r="AV3500" t="str">
        <f>IF(A3500="","",VLOOKUP(A3500,DADOS!F:R,12,FALSE))</f>
        <v/>
      </c>
      <c r="AW3500" t="str">
        <f>IF(A3500="","",IF(AU3500="","",IF(AV3500="","",IF((AV3500-AU3500)*AT3500*$E3500/$D3500&lt;1,"&lt;1",ROUND((AV3500-AU3500)*AT3500*$E3500/$D3500,2)))))</f>
        <v/>
      </c>
      <c r="AZ3500" t="str">
        <f>IF($A3500="","",VLOOKUP($A3500,DADOS!F:R,13,FALSE))</f>
        <v/>
      </c>
      <c r="BA3500" t="str">
        <f>IF(A3500="","",IF(AY3500="","",IF(AZ3500="","",IF((AZ3500-AY3500)*AX3500*$E3500/$D3500&lt;1,"&lt;1",ROUND((AZ3500-AY3500)*AX3500*$E3500/$D3500,2)))))</f>
        <v/>
      </c>
    </row>
    <row r="3501">
      <c r="B3501" t="str">
        <f>IF(A3501="","",A3501&amp;"/20")</f>
        <v/>
      </c>
      <c r="H3501" t="str">
        <f>IF($A3501="","",VLOOKUP($A3501,DADOS!F:O,3,FALSE))</f>
        <v/>
      </c>
      <c r="I3501" t="str">
        <f>IF(A3501="","",IF(H3501="","",IF((H3501-G3501)*F3501*$E3501/$D3501/1000&lt;0.2,"&lt;0,2",ROUND((H3501-G3501)*F3501*$E3501/$D3501/1000,2))))</f>
        <v/>
      </c>
      <c r="L3501" t="str">
        <f>IF($A3501="","",VLOOKUP($A3501,DADOS!F:O,6,FALSE))</f>
        <v/>
      </c>
      <c r="M3501" t="str">
        <f>IF(A3501="","",IF(L3501="","",IF((L3501-K3501)*J3501*$E3501/$D3501/1000&lt;0.2,"&lt;0,2",ROUND((L3501-K3501)*J3501*$E3501/$D3501/1000,2))))</f>
        <v/>
      </c>
      <c r="P3501" t="str">
        <f>IF($A3501="","",VLOOKUP($A3501,DADOS!F:O,5,FALSE))</f>
        <v/>
      </c>
      <c r="Q3501" t="str">
        <f>IF(A3501="","",IF(P3501="","",IF((P3501-O3501)*N3501*$E3501/$D3501/1000&lt;0.2,"&lt;0,2",ROUND((P3501-O3501)*N3501*$E3501/$D3501/1000,2))))</f>
        <v/>
      </c>
      <c r="T3501" t="str">
        <f>IF($A3501="","",VLOOKUP($A3501,DADOS!F:O,4,FALSE))</f>
        <v/>
      </c>
      <c r="U3501" t="str">
        <f>IF(A3501="","",IF(T3501="","",IF((T3501-S3501)*R3501*$E3501/$D3501/1000&lt;0.2,"&lt;0,2",ROUND((T3501-S3501)*R3501*$E3501/$D3501/1000,2))))</f>
        <v/>
      </c>
      <c r="X3501" t="str">
        <f>IF($A3501="","",VLOOKUP($A3501,DADOS!F:O,9,FALSE))</f>
        <v/>
      </c>
      <c r="Y3501" t="str">
        <f>IF(A3501="","",IF(X3501="","",IF((X3501-W3501)*V3501*$E3501/$D3501&lt;1,"&lt;1",ROUND((X3501-W3501)*V3501*$E3501/$D3501,2))))</f>
        <v/>
      </c>
      <c r="AB3501" t="str">
        <f>IF($A3501="","",VLOOKUP($A3501,DADOS!F:O,7,FALSE))</f>
        <v/>
      </c>
      <c r="AC3501" t="str">
        <f>IF(A3501="","",IF(AB3501="","",IF((AB3501-AA3501)*Z3501*$E3501/$D3501&lt;1,"&lt;1",ROUND((AB3501-AA3501)*Z3501*$E3501/$D3501,2))))</f>
        <v/>
      </c>
      <c r="AF3501" t="str">
        <f>IF($A3501="","",VLOOKUP($A3501,DADOS!F:O,10,FALSE))</f>
        <v/>
      </c>
      <c r="AG3501" t="str">
        <f>IF(A3501="","",IF(AF3501="","",IF((AF3501-AE3501)*AD3501*$E3501/$D3501&lt;1,"&lt;1",ROUND((AF3501-AE3501)*AD3501*$E3501/$D3501,2))))</f>
        <v/>
      </c>
      <c r="AJ3501" t="str">
        <f>IF($A3501="","",VLOOKUP($A3501,DADOS!F:O,8,FALSE))</f>
        <v/>
      </c>
      <c r="AK3501" t="str">
        <f>IF(A3501="","",IF(AJ3501="","",IF((AJ3501-AI3501)*AH3501*$E3501/$D3501&lt;1,"&lt;1",ROUND((AJ3501-AI3501)*AH3501*$E3501/$D3501,2))))</f>
        <v/>
      </c>
      <c r="AN3501" t="str">
        <f>IF($A3501="","",VLOOKUP($A3501,DADOS!F:O,2,FALSE))</f>
        <v/>
      </c>
      <c r="AO3501" t="str">
        <f>IF(A3501="","",IF(AN3501="","",IF((AN3501-AM3501)*AL3501*$E3501/$D3501/1000&lt;0.2,"&lt;0,2",ROUND((AN3501-AM3501)*AL3501*$E3501/$D3501/1000,2))))</f>
        <v/>
      </c>
      <c r="AQ3501">
        <v>0</v>
      </c>
      <c r="AR3501" t="str">
        <f>IF($A3501="","",VLOOKUP($A3501,DADOS!F:P,11,FALSE))</f>
        <v/>
      </c>
      <c r="AS3501" t="str">
        <f>IF(E3501="","",IF(AQ3501="","",IF(AR3501="","",IF((AR3501-AQ3501)*AP3501*$E3501/$D3501&lt;1,"&lt;1",ROUND((AR3501-AQ3501)*AP3501*$E3501/$D3501,2)))))</f>
        <v/>
      </c>
      <c r="AV3501" t="str">
        <f>IF(A3501="","",VLOOKUP(A3501,DADOS!F:R,12,FALSE))</f>
        <v/>
      </c>
      <c r="AW3501" t="str">
        <f>IF(A3501="","",IF(AU3501="","",IF(AV3501="","",IF((AV3501-AU3501)*AT3501*$E3501/$D3501&lt;1,"&lt;1",ROUND((AV3501-AU3501)*AT3501*$E3501/$D3501,2)))))</f>
        <v/>
      </c>
      <c r="AZ3501" t="str">
        <f>IF($A3501="","",VLOOKUP($A3501,DADOS!F:R,13,FALSE))</f>
        <v/>
      </c>
      <c r="BA3501" t="str">
        <f>IF(A3501="","",IF(AY3501="","",IF(AZ3501="","",IF((AZ3501-AY3501)*AX3501*$E3501/$D3501&lt;1,"&lt;1",ROUND((AZ3501-AY3501)*AX3501*$E3501/$D3501,2)))))</f>
        <v/>
      </c>
    </row>
    <row r="3502">
      <c r="B3502" t="str">
        <f>IF(A3502="","",A3502&amp;"/20")</f>
        <v/>
      </c>
      <c r="H3502" t="str">
        <f>IF($A3502="","",VLOOKUP($A3502,DADOS!F:O,3,FALSE))</f>
        <v/>
      </c>
      <c r="I3502" t="str">
        <f>IF(A3502="","",IF(H3502="","",IF((H3502-G3502)*F3502*$E3502/$D3502/1000&lt;0.2,"&lt;0,2",ROUND((H3502-G3502)*F3502*$E3502/$D3502/1000,2))))</f>
        <v/>
      </c>
      <c r="L3502" t="str">
        <f>IF($A3502="","",VLOOKUP($A3502,DADOS!F:O,6,FALSE))</f>
        <v/>
      </c>
      <c r="M3502" t="str">
        <f>IF(A3502="","",IF(L3502="","",IF((L3502-K3502)*J3502*$E3502/$D3502/1000&lt;0.2,"&lt;0,2",ROUND((L3502-K3502)*J3502*$E3502/$D3502/1000,2))))</f>
        <v/>
      </c>
      <c r="P3502" t="str">
        <f>IF($A3502="","",VLOOKUP($A3502,DADOS!F:O,5,FALSE))</f>
        <v/>
      </c>
      <c r="Q3502" t="str">
        <f>IF(A3502="","",IF(P3502="","",IF((P3502-O3502)*N3502*$E3502/$D3502/1000&lt;0.2,"&lt;0,2",ROUND((P3502-O3502)*N3502*$E3502/$D3502/1000,2))))</f>
        <v/>
      </c>
      <c r="T3502" t="str">
        <f>IF($A3502="","",VLOOKUP($A3502,DADOS!F:O,4,FALSE))</f>
        <v/>
      </c>
      <c r="U3502" t="str">
        <f>IF(A3502="","",IF(T3502="","",IF((T3502-S3502)*R3502*$E3502/$D3502/1000&lt;0.2,"&lt;0,2",ROUND((T3502-S3502)*R3502*$E3502/$D3502/1000,2))))</f>
        <v/>
      </c>
      <c r="X3502" t="str">
        <f>IF($A3502="","",VLOOKUP($A3502,DADOS!F:O,9,FALSE))</f>
        <v/>
      </c>
      <c r="Y3502" t="str">
        <f>IF(A3502="","",IF(X3502="","",IF((X3502-W3502)*V3502*$E3502/$D3502&lt;1,"&lt;1",ROUND((X3502-W3502)*V3502*$E3502/$D3502,2))))</f>
        <v/>
      </c>
      <c r="AB3502" t="str">
        <f>IF($A3502="","",VLOOKUP($A3502,DADOS!F:O,7,FALSE))</f>
        <v/>
      </c>
      <c r="AC3502" t="str">
        <f>IF(A3502="","",IF(AB3502="","",IF((AB3502-AA3502)*Z3502*$E3502/$D3502&lt;1,"&lt;1",ROUND((AB3502-AA3502)*Z3502*$E3502/$D3502,2))))</f>
        <v/>
      </c>
      <c r="AF3502" t="str">
        <f>IF($A3502="","",VLOOKUP($A3502,DADOS!F:O,10,FALSE))</f>
        <v/>
      </c>
      <c r="AG3502" t="str">
        <f>IF(A3502="","",IF(AF3502="","",IF((AF3502-AE3502)*AD3502*$E3502/$D3502&lt;1,"&lt;1",ROUND((AF3502-AE3502)*AD3502*$E3502/$D3502,2))))</f>
        <v/>
      </c>
      <c r="AJ3502" t="str">
        <f>IF($A3502="","",VLOOKUP($A3502,DADOS!F:O,8,FALSE))</f>
        <v/>
      </c>
      <c r="AK3502" t="str">
        <f>IF(A3502="","",IF(AJ3502="","",IF((AJ3502-AI3502)*AH3502*$E3502/$D3502&lt;1,"&lt;1",ROUND((AJ3502-AI3502)*AH3502*$E3502/$D3502,2))))</f>
        <v/>
      </c>
      <c r="AN3502" t="str">
        <f>IF($A3502="","",VLOOKUP($A3502,DADOS!F:O,2,FALSE))</f>
        <v/>
      </c>
      <c r="AO3502" t="str">
        <f>IF(A3502="","",IF(AN3502="","",IF((AN3502-AM3502)*AL3502*$E3502/$D3502/1000&lt;0.2,"&lt;0,2",ROUND((AN3502-AM3502)*AL3502*$E3502/$D3502/1000,2))))</f>
        <v/>
      </c>
      <c r="AQ3502">
        <v>0</v>
      </c>
      <c r="AR3502" t="str">
        <f>IF($A3502="","",VLOOKUP($A3502,DADOS!F:P,11,FALSE))</f>
        <v/>
      </c>
      <c r="AS3502" t="str">
        <f>IF(E3502="","",IF(AQ3502="","",IF(AR3502="","",IF((AR3502-AQ3502)*AP3502*$E3502/$D3502&lt;1,"&lt;1",ROUND((AR3502-AQ3502)*AP3502*$E3502/$D3502,2)))))</f>
        <v/>
      </c>
      <c r="AV3502" t="str">
        <f>IF(A3502="","",VLOOKUP(A3502,DADOS!F:R,12,FALSE))</f>
        <v/>
      </c>
      <c r="AW3502" t="str">
        <f>IF(A3502="","",IF(AU3502="","",IF(AV3502="","",IF((AV3502-AU3502)*AT3502*$E3502/$D3502&lt;1,"&lt;1",ROUND((AV3502-AU3502)*AT3502*$E3502/$D3502,2)))))</f>
        <v/>
      </c>
      <c r="AZ3502" t="str">
        <f>IF($A3502="","",VLOOKUP($A3502,DADOS!F:R,13,FALSE))</f>
        <v/>
      </c>
      <c r="BA3502" t="str">
        <f>IF(A3502="","",IF(AY3502="","",IF(AZ3502="","",IF((AZ3502-AY3502)*AX3502*$E3502/$D3502&lt;1,"&lt;1",ROUND((AZ3502-AY3502)*AX3502*$E3502/$D3502,2)))))</f>
        <v/>
      </c>
    </row>
    <row r="3503">
      <c r="B3503" t="str">
        <f>IF(A3503="","",A3503&amp;"/20")</f>
        <v/>
      </c>
      <c r="H3503" t="str">
        <f>IF($A3503="","",VLOOKUP($A3503,DADOS!F:O,3,FALSE))</f>
        <v/>
      </c>
      <c r="I3503" t="str">
        <f>IF(A3503="","",IF(H3503="","",IF((H3503-G3503)*F3503*$E3503/$D3503/1000&lt;0.2,"&lt;0,2",ROUND((H3503-G3503)*F3503*$E3503/$D3503/1000,2))))</f>
        <v/>
      </c>
      <c r="L3503" t="str">
        <f>IF($A3503="","",VLOOKUP($A3503,DADOS!F:O,6,FALSE))</f>
        <v/>
      </c>
      <c r="M3503" t="str">
        <f>IF(A3503="","",IF(L3503="","",IF((L3503-K3503)*J3503*$E3503/$D3503/1000&lt;0.2,"&lt;0,2",ROUND((L3503-K3503)*J3503*$E3503/$D3503/1000,2))))</f>
        <v/>
      </c>
      <c r="P3503" t="str">
        <f>IF($A3503="","",VLOOKUP($A3503,DADOS!F:O,5,FALSE))</f>
        <v/>
      </c>
      <c r="Q3503" t="str">
        <f>IF(A3503="","",IF(P3503="","",IF((P3503-O3503)*N3503*$E3503/$D3503/1000&lt;0.2,"&lt;0,2",ROUND((P3503-O3503)*N3503*$E3503/$D3503/1000,2))))</f>
        <v/>
      </c>
      <c r="T3503" t="str">
        <f>IF($A3503="","",VLOOKUP($A3503,DADOS!F:O,4,FALSE))</f>
        <v/>
      </c>
      <c r="U3503" t="str">
        <f>IF(A3503="","",IF(T3503="","",IF((T3503-S3503)*R3503*$E3503/$D3503/1000&lt;0.2,"&lt;0,2",ROUND((T3503-S3503)*R3503*$E3503/$D3503/1000,2))))</f>
        <v/>
      </c>
      <c r="X3503" t="str">
        <f>IF($A3503="","",VLOOKUP($A3503,DADOS!F:O,9,FALSE))</f>
        <v/>
      </c>
      <c r="Y3503" t="str">
        <f>IF(A3503="","",IF(X3503="","",IF((X3503-W3503)*V3503*$E3503/$D3503&lt;1,"&lt;1",ROUND((X3503-W3503)*V3503*$E3503/$D3503,2))))</f>
        <v/>
      </c>
      <c r="AB3503" t="str">
        <f>IF($A3503="","",VLOOKUP($A3503,DADOS!F:O,7,FALSE))</f>
        <v/>
      </c>
      <c r="AC3503" t="str">
        <f>IF(A3503="","",IF(AB3503="","",IF((AB3503-AA3503)*Z3503*$E3503/$D3503&lt;1,"&lt;1",ROUND((AB3503-AA3503)*Z3503*$E3503/$D3503,2))))</f>
        <v/>
      </c>
      <c r="AF3503" t="str">
        <f>IF($A3503="","",VLOOKUP($A3503,DADOS!F:O,10,FALSE))</f>
        <v/>
      </c>
      <c r="AG3503" t="str">
        <f>IF(A3503="","",IF(AF3503="","",IF((AF3503-AE3503)*AD3503*$E3503/$D3503&lt;1,"&lt;1",ROUND((AF3503-AE3503)*AD3503*$E3503/$D3503,2))))</f>
        <v/>
      </c>
      <c r="AJ3503" t="str">
        <f>IF($A3503="","",VLOOKUP($A3503,DADOS!F:O,8,FALSE))</f>
        <v/>
      </c>
      <c r="AK3503" t="str">
        <f>IF(A3503="","",IF(AJ3503="","",IF((AJ3503-AI3503)*AH3503*$E3503/$D3503&lt;1,"&lt;1",ROUND((AJ3503-AI3503)*AH3503*$E3503/$D3503,2))))</f>
        <v/>
      </c>
      <c r="AN3503" t="str">
        <f>IF($A3503="","",VLOOKUP($A3503,DADOS!F:O,2,FALSE))</f>
        <v/>
      </c>
      <c r="AO3503" t="str">
        <f>IF(A3503="","",IF(AN3503="","",IF((AN3503-AM3503)*AL3503*$E3503/$D3503/1000&lt;0.2,"&lt;0,2",ROUND((AN3503-AM3503)*AL3503*$E3503/$D3503/1000,2))))</f>
        <v/>
      </c>
      <c r="AQ3503">
        <v>0</v>
      </c>
      <c r="AR3503" t="str">
        <f>IF($A3503="","",VLOOKUP($A3503,DADOS!F:P,11,FALSE))</f>
        <v/>
      </c>
      <c r="AS3503" t="str">
        <f>IF(E3503="","",IF(AQ3503="","",IF(AR3503="","",IF((AR3503-AQ3503)*AP3503*$E3503/$D3503&lt;1,"&lt;1",ROUND((AR3503-AQ3503)*AP3503*$E3503/$D3503,2)))))</f>
        <v/>
      </c>
      <c r="AV3503" t="str">
        <f>IF(A3503="","",VLOOKUP(A3503,DADOS!F:R,12,FALSE))</f>
        <v/>
      </c>
      <c r="AW3503" t="str">
        <f>IF(A3503="","",IF(AU3503="","",IF(AV3503="","",IF((AV3503-AU3503)*AT3503*$E3503/$D3503&lt;1,"&lt;1",ROUND((AV3503-AU3503)*AT3503*$E3503/$D3503,2)))))</f>
        <v/>
      </c>
      <c r="AZ3503" t="str">
        <f>IF($A3503="","",VLOOKUP($A3503,DADOS!F:R,13,FALSE))</f>
        <v/>
      </c>
      <c r="BA3503" t="str">
        <f>IF(A3503="","",IF(AY3503="","",IF(AZ3503="","",IF((AZ3503-AY3503)*AX3503*$E3503/$D3503&lt;1,"&lt;1",ROUND((AZ3503-AY3503)*AX3503*$E3503/$D3503,2)))))</f>
        <v/>
      </c>
    </row>
    <row r="3504">
      <c r="B3504" t="str">
        <f>IF(A3504="","",A3504&amp;"/20")</f>
        <v/>
      </c>
      <c r="H3504" t="str">
        <f>IF($A3504="","",VLOOKUP($A3504,DADOS!F:O,3,FALSE))</f>
        <v/>
      </c>
      <c r="I3504" t="str">
        <f>IF(A3504="","",IF(H3504="","",IF((H3504-G3504)*F3504*$E3504/$D3504/1000&lt;0.2,"&lt;0,2",ROUND((H3504-G3504)*F3504*$E3504/$D3504/1000,2))))</f>
        <v/>
      </c>
      <c r="L3504" t="str">
        <f>IF($A3504="","",VLOOKUP($A3504,DADOS!F:O,6,FALSE))</f>
        <v/>
      </c>
      <c r="M3504" t="str">
        <f>IF(A3504="","",IF(L3504="","",IF((L3504-K3504)*J3504*$E3504/$D3504/1000&lt;0.2,"&lt;0,2",ROUND((L3504-K3504)*J3504*$E3504/$D3504/1000,2))))</f>
        <v/>
      </c>
      <c r="P3504" t="str">
        <f>IF($A3504="","",VLOOKUP($A3504,DADOS!F:O,5,FALSE))</f>
        <v/>
      </c>
      <c r="Q3504" t="str">
        <f>IF(A3504="","",IF(P3504="","",IF((P3504-O3504)*N3504*$E3504/$D3504/1000&lt;0.2,"&lt;0,2",ROUND((P3504-O3504)*N3504*$E3504/$D3504/1000,2))))</f>
        <v/>
      </c>
      <c r="T3504" t="str">
        <f>IF($A3504="","",VLOOKUP($A3504,DADOS!F:O,4,FALSE))</f>
        <v/>
      </c>
      <c r="U3504" t="str">
        <f>IF(A3504="","",IF(T3504="","",IF((T3504-S3504)*R3504*$E3504/$D3504/1000&lt;0.2,"&lt;0,2",ROUND((T3504-S3504)*R3504*$E3504/$D3504/1000,2))))</f>
        <v/>
      </c>
      <c r="X3504" t="str">
        <f>IF($A3504="","",VLOOKUP($A3504,DADOS!F:O,9,FALSE))</f>
        <v/>
      </c>
      <c r="Y3504" t="str">
        <f>IF(A3504="","",IF(X3504="","",IF((X3504-W3504)*V3504*$E3504/$D3504&lt;1,"&lt;1",ROUND((X3504-W3504)*V3504*$E3504/$D3504,2))))</f>
        <v/>
      </c>
      <c r="AB3504" t="str">
        <f>IF($A3504="","",VLOOKUP($A3504,DADOS!F:O,7,FALSE))</f>
        <v/>
      </c>
      <c r="AC3504" t="str">
        <f>IF(A3504="","",IF(AB3504="","",IF((AB3504-AA3504)*Z3504*$E3504/$D3504&lt;1,"&lt;1",ROUND((AB3504-AA3504)*Z3504*$E3504/$D3504,2))))</f>
        <v/>
      </c>
      <c r="AF3504" t="str">
        <f>IF($A3504="","",VLOOKUP($A3504,DADOS!F:O,10,FALSE))</f>
        <v/>
      </c>
      <c r="AG3504" t="str">
        <f>IF(A3504="","",IF(AF3504="","",IF((AF3504-AE3504)*AD3504*$E3504/$D3504&lt;1,"&lt;1",ROUND((AF3504-AE3504)*AD3504*$E3504/$D3504,2))))</f>
        <v/>
      </c>
      <c r="AJ3504" t="str">
        <f>IF($A3504="","",VLOOKUP($A3504,DADOS!F:O,8,FALSE))</f>
        <v/>
      </c>
      <c r="AK3504" t="str">
        <f>IF(A3504="","",IF(AJ3504="","",IF((AJ3504-AI3504)*AH3504*$E3504/$D3504&lt;1,"&lt;1",ROUND((AJ3504-AI3504)*AH3504*$E3504/$D3504,2))))</f>
        <v/>
      </c>
      <c r="AN3504" t="str">
        <f>IF($A3504="","",VLOOKUP($A3504,DADOS!F:O,2,FALSE))</f>
        <v/>
      </c>
      <c r="AO3504" t="str">
        <f>IF(A3504="","",IF(AN3504="","",IF((AN3504-AM3504)*AL3504*$E3504/$D3504/1000&lt;0.2,"&lt;0,2",ROUND((AN3504-AM3504)*AL3504*$E3504/$D3504/1000,2))))</f>
        <v/>
      </c>
      <c r="AQ3504">
        <v>0</v>
      </c>
      <c r="AR3504" t="str">
        <f>IF($A3504="","",VLOOKUP($A3504,DADOS!F:P,11,FALSE))</f>
        <v/>
      </c>
      <c r="AS3504" t="str">
        <f>IF(E3504="","",IF(AQ3504="","",IF(AR3504="","",IF((AR3504-AQ3504)*AP3504*$E3504/$D3504&lt;1,"&lt;1",ROUND((AR3504-AQ3504)*AP3504*$E3504/$D3504,2)))))</f>
        <v/>
      </c>
      <c r="AV3504" t="str">
        <f>IF(A3504="","",VLOOKUP(A3504,DADOS!F:R,12,FALSE))</f>
        <v/>
      </c>
      <c r="AW3504" t="str">
        <f>IF(A3504="","",IF(AU3504="","",IF(AV3504="","",IF((AV3504-AU3504)*AT3504*$E3504/$D3504&lt;1,"&lt;1",ROUND((AV3504-AU3504)*AT3504*$E3504/$D3504,2)))))</f>
        <v/>
      </c>
      <c r="AZ3504" t="str">
        <f>IF($A3504="","",VLOOKUP($A3504,DADOS!F:R,13,FALSE))</f>
        <v/>
      </c>
      <c r="BA3504" t="str">
        <f>IF(A3504="","",IF(AY3504="","",IF(AZ3504="","",IF((AZ3504-AY3504)*AX3504*$E3504/$D3504&lt;1,"&lt;1",ROUND((AZ3504-AY3504)*AX3504*$E3504/$D3504,2)))))</f>
        <v/>
      </c>
    </row>
    <row r="3505">
      <c r="B3505" t="str">
        <f>IF(A3505="","",A3505&amp;"/20")</f>
        <v/>
      </c>
      <c r="H3505" t="str">
        <f>IF($A3505="","",VLOOKUP($A3505,DADOS!F:O,3,FALSE))</f>
        <v/>
      </c>
      <c r="I3505" t="str">
        <f>IF(A3505="","",IF(H3505="","",IF((H3505-G3505)*F3505*$E3505/$D3505/1000&lt;0.2,"&lt;0,2",ROUND((H3505-G3505)*F3505*$E3505/$D3505/1000,2))))</f>
        <v/>
      </c>
      <c r="L3505" t="str">
        <f>IF($A3505="","",VLOOKUP($A3505,DADOS!F:O,6,FALSE))</f>
        <v/>
      </c>
      <c r="M3505" t="str">
        <f>IF(A3505="","",IF(L3505="","",IF((L3505-K3505)*J3505*$E3505/$D3505/1000&lt;0.2,"&lt;0,2",ROUND((L3505-K3505)*J3505*$E3505/$D3505/1000,2))))</f>
        <v/>
      </c>
      <c r="P3505" t="str">
        <f>IF($A3505="","",VLOOKUP($A3505,DADOS!F:O,5,FALSE))</f>
        <v/>
      </c>
      <c r="Q3505" t="str">
        <f>IF(A3505="","",IF(P3505="","",IF((P3505-O3505)*N3505*$E3505/$D3505/1000&lt;0.2,"&lt;0,2",ROUND((P3505-O3505)*N3505*$E3505/$D3505/1000,2))))</f>
        <v/>
      </c>
      <c r="T3505" t="str">
        <f>IF($A3505="","",VLOOKUP($A3505,DADOS!F:O,4,FALSE))</f>
        <v/>
      </c>
      <c r="U3505" t="str">
        <f>IF(A3505="","",IF(T3505="","",IF((T3505-S3505)*R3505*$E3505/$D3505/1000&lt;0.2,"&lt;0,2",ROUND((T3505-S3505)*R3505*$E3505/$D3505/1000,2))))</f>
        <v/>
      </c>
      <c r="X3505" t="str">
        <f>IF($A3505="","",VLOOKUP($A3505,DADOS!F:O,9,FALSE))</f>
        <v/>
      </c>
      <c r="Y3505" t="str">
        <f>IF(A3505="","",IF(X3505="","",IF((X3505-W3505)*V3505*$E3505/$D3505&lt;1,"&lt;1",ROUND((X3505-W3505)*V3505*$E3505/$D3505,2))))</f>
        <v/>
      </c>
      <c r="AB3505" t="str">
        <f>IF($A3505="","",VLOOKUP($A3505,DADOS!F:O,7,FALSE))</f>
        <v/>
      </c>
      <c r="AC3505" t="str">
        <f>IF(A3505="","",IF(AB3505="","",IF((AB3505-AA3505)*Z3505*$E3505/$D3505&lt;1,"&lt;1",ROUND((AB3505-AA3505)*Z3505*$E3505/$D3505,2))))</f>
        <v/>
      </c>
      <c r="AF3505" t="str">
        <f>IF($A3505="","",VLOOKUP($A3505,DADOS!F:O,10,FALSE))</f>
        <v/>
      </c>
      <c r="AG3505" t="str">
        <f>IF(A3505="","",IF(AF3505="","",IF((AF3505-AE3505)*AD3505*$E3505/$D3505&lt;1,"&lt;1",ROUND((AF3505-AE3505)*AD3505*$E3505/$D3505,2))))</f>
        <v/>
      </c>
      <c r="AJ3505" t="str">
        <f>IF($A3505="","",VLOOKUP($A3505,DADOS!F:O,8,FALSE))</f>
        <v/>
      </c>
      <c r="AK3505" t="str">
        <f>IF(A3505="","",IF(AJ3505="","",IF((AJ3505-AI3505)*AH3505*$E3505/$D3505&lt;1,"&lt;1",ROUND((AJ3505-AI3505)*AH3505*$E3505/$D3505,2))))</f>
        <v/>
      </c>
      <c r="AN3505" t="str">
        <f>IF($A3505="","",VLOOKUP($A3505,DADOS!F:O,2,FALSE))</f>
        <v/>
      </c>
      <c r="AO3505" t="str">
        <f>IF(A3505="","",IF(AN3505="","",IF((AN3505-AM3505)*AL3505*$E3505/$D3505/1000&lt;0.2,"&lt;0,2",ROUND((AN3505-AM3505)*AL3505*$E3505/$D3505/1000,2))))</f>
        <v/>
      </c>
      <c r="AQ3505">
        <v>0</v>
      </c>
      <c r="AR3505" t="str">
        <f>IF($A3505="","",VLOOKUP($A3505,DADOS!F:P,11,FALSE))</f>
        <v/>
      </c>
      <c r="AS3505" t="str">
        <f>IF(E3505="","",IF(AQ3505="","",IF(AR3505="","",IF((AR3505-AQ3505)*AP3505*$E3505/$D3505&lt;1,"&lt;1",ROUND((AR3505-AQ3505)*AP3505*$E3505/$D3505,2)))))</f>
        <v/>
      </c>
      <c r="AV3505" t="str">
        <f>IF(A3505="","",VLOOKUP(A3505,DADOS!F:R,12,FALSE))</f>
        <v/>
      </c>
      <c r="AW3505" t="str">
        <f>IF(A3505="","",IF(AU3505="","",IF(AV3505="","",IF((AV3505-AU3505)*AT3505*$E3505/$D3505&lt;1,"&lt;1",ROUND((AV3505-AU3505)*AT3505*$E3505/$D3505,2)))))</f>
        <v/>
      </c>
      <c r="AZ3505" t="str">
        <f>IF($A3505="","",VLOOKUP($A3505,DADOS!F:R,13,FALSE))</f>
        <v/>
      </c>
      <c r="BA3505" t="str">
        <f>IF(A3505="","",IF(AY3505="","",IF(AZ3505="","",IF((AZ3505-AY3505)*AX3505*$E3505/$D3505&lt;1,"&lt;1",ROUND((AZ3505-AY3505)*AX3505*$E3505/$D3505,2)))))</f>
        <v/>
      </c>
    </row>
    <row r="3506">
      <c r="B3506" t="str">
        <f>IF(A3506="","",A3506&amp;"/20")</f>
        <v/>
      </c>
      <c r="H3506" t="str">
        <f>IF($A3506="","",VLOOKUP($A3506,DADOS!F:O,3,FALSE))</f>
        <v/>
      </c>
      <c r="I3506" t="str">
        <f>IF(A3506="","",IF(H3506="","",IF((H3506-G3506)*F3506*$E3506/$D3506/1000&lt;0.2,"&lt;0,2",ROUND((H3506-G3506)*F3506*$E3506/$D3506/1000,2))))</f>
        <v/>
      </c>
      <c r="L3506" t="str">
        <f>IF($A3506="","",VLOOKUP($A3506,DADOS!F:O,6,FALSE))</f>
        <v/>
      </c>
      <c r="M3506" t="str">
        <f>IF(A3506="","",IF(L3506="","",IF((L3506-K3506)*J3506*$E3506/$D3506/1000&lt;0.2,"&lt;0,2",ROUND((L3506-K3506)*J3506*$E3506/$D3506/1000,2))))</f>
        <v/>
      </c>
      <c r="P3506" t="str">
        <f>IF($A3506="","",VLOOKUP($A3506,DADOS!F:O,5,FALSE))</f>
        <v/>
      </c>
      <c r="Q3506" t="str">
        <f>IF(A3506="","",IF(P3506="","",IF((P3506-O3506)*N3506*$E3506/$D3506/1000&lt;0.2,"&lt;0,2",ROUND((P3506-O3506)*N3506*$E3506/$D3506/1000,2))))</f>
        <v/>
      </c>
      <c r="T3506" t="str">
        <f>IF($A3506="","",VLOOKUP($A3506,DADOS!F:O,4,FALSE))</f>
        <v/>
      </c>
      <c r="U3506" t="str">
        <f>IF(A3506="","",IF(T3506="","",IF((T3506-S3506)*R3506*$E3506/$D3506/1000&lt;0.2,"&lt;0,2",ROUND((T3506-S3506)*R3506*$E3506/$D3506/1000,2))))</f>
        <v/>
      </c>
      <c r="X3506" t="str">
        <f>IF($A3506="","",VLOOKUP($A3506,DADOS!F:O,9,FALSE))</f>
        <v/>
      </c>
      <c r="Y3506" t="str">
        <f>IF(A3506="","",IF(X3506="","",IF((X3506-W3506)*V3506*$E3506/$D3506&lt;1,"&lt;1",ROUND((X3506-W3506)*V3506*$E3506/$D3506,2))))</f>
        <v/>
      </c>
      <c r="AB3506" t="str">
        <f>IF($A3506="","",VLOOKUP($A3506,DADOS!F:O,7,FALSE))</f>
        <v/>
      </c>
      <c r="AC3506" t="str">
        <f>IF(A3506="","",IF(AB3506="","",IF((AB3506-AA3506)*Z3506*$E3506/$D3506&lt;1,"&lt;1",ROUND((AB3506-AA3506)*Z3506*$E3506/$D3506,2))))</f>
        <v/>
      </c>
      <c r="AF3506" t="str">
        <f>IF($A3506="","",VLOOKUP($A3506,DADOS!F:O,10,FALSE))</f>
        <v/>
      </c>
      <c r="AG3506" t="str">
        <f>IF(A3506="","",IF(AF3506="","",IF((AF3506-AE3506)*AD3506*$E3506/$D3506&lt;1,"&lt;1",ROUND((AF3506-AE3506)*AD3506*$E3506/$D3506,2))))</f>
        <v/>
      </c>
      <c r="AJ3506" t="str">
        <f>IF($A3506="","",VLOOKUP($A3506,DADOS!F:O,8,FALSE))</f>
        <v/>
      </c>
      <c r="AK3506" t="str">
        <f>IF(A3506="","",IF(AJ3506="","",IF((AJ3506-AI3506)*AH3506*$E3506/$D3506&lt;1,"&lt;1",ROUND((AJ3506-AI3506)*AH3506*$E3506/$D3506,2))))</f>
        <v/>
      </c>
      <c r="AN3506" t="str">
        <f>IF($A3506="","",VLOOKUP($A3506,DADOS!F:O,2,FALSE))</f>
        <v/>
      </c>
      <c r="AO3506" t="str">
        <f>IF(A3506="","",IF(AN3506="","",IF((AN3506-AM3506)*AL3506*$E3506/$D3506/1000&lt;0.2,"&lt;0,2",ROUND((AN3506-AM3506)*AL3506*$E3506/$D3506/1000,2))))</f>
        <v/>
      </c>
      <c r="AQ3506">
        <v>0</v>
      </c>
      <c r="AR3506" t="str">
        <f>IF($A3506="","",VLOOKUP($A3506,DADOS!F:P,11,FALSE))</f>
        <v/>
      </c>
      <c r="AS3506" t="str">
        <f>IF(E3506="","",IF(AQ3506="","",IF(AR3506="","",IF((AR3506-AQ3506)*AP3506*$E3506/$D3506&lt;1,"&lt;1",ROUND((AR3506-AQ3506)*AP3506*$E3506/$D3506,2)))))</f>
        <v/>
      </c>
      <c r="AV3506" t="str">
        <f>IF(A3506="","",VLOOKUP(A3506,DADOS!F:R,12,FALSE))</f>
        <v/>
      </c>
      <c r="AW3506" t="str">
        <f>IF(A3506="","",IF(AU3506="","",IF(AV3506="","",IF((AV3506-AU3506)*AT3506*$E3506/$D3506&lt;1,"&lt;1",ROUND((AV3506-AU3506)*AT3506*$E3506/$D3506,2)))))</f>
        <v/>
      </c>
      <c r="AZ3506" t="str">
        <f>IF($A3506="","",VLOOKUP($A3506,DADOS!F:R,13,FALSE))</f>
        <v/>
      </c>
      <c r="BA3506" t="str">
        <f>IF(A3506="","",IF(AY3506="","",IF(AZ3506="","",IF((AZ3506-AY3506)*AX3506*$E3506/$D3506&lt;1,"&lt;1",ROUND((AZ3506-AY3506)*AX3506*$E3506/$D3506,2)))))</f>
        <v/>
      </c>
    </row>
    <row r="3507">
      <c r="B3507" t="str">
        <f>IF(A3507="","",A3507&amp;"/20")</f>
        <v/>
      </c>
      <c r="H3507" t="str">
        <f>IF($A3507="","",VLOOKUP($A3507,DADOS!F:O,3,FALSE))</f>
        <v/>
      </c>
      <c r="I3507" t="str">
        <f>IF(A3507="","",IF(H3507="","",IF((H3507-G3507)*F3507*$E3507/$D3507/1000&lt;0.2,"&lt;0,2",ROUND((H3507-G3507)*F3507*$E3507/$D3507/1000,2))))</f>
        <v/>
      </c>
      <c r="L3507" t="str">
        <f>IF($A3507="","",VLOOKUP($A3507,DADOS!F:O,6,FALSE))</f>
        <v/>
      </c>
      <c r="M3507" t="str">
        <f>IF(A3507="","",IF(L3507="","",IF((L3507-K3507)*J3507*$E3507/$D3507/1000&lt;0.2,"&lt;0,2",ROUND((L3507-K3507)*J3507*$E3507/$D3507/1000,2))))</f>
        <v/>
      </c>
      <c r="P3507" t="str">
        <f>IF($A3507="","",VLOOKUP($A3507,DADOS!F:O,5,FALSE))</f>
        <v/>
      </c>
      <c r="Q3507" t="str">
        <f>IF(A3507="","",IF(P3507="","",IF((P3507-O3507)*N3507*$E3507/$D3507/1000&lt;0.2,"&lt;0,2",ROUND((P3507-O3507)*N3507*$E3507/$D3507/1000,2))))</f>
        <v/>
      </c>
      <c r="T3507" t="str">
        <f>IF($A3507="","",VLOOKUP($A3507,DADOS!F:O,4,FALSE))</f>
        <v/>
      </c>
      <c r="U3507" t="str">
        <f>IF(A3507="","",IF(T3507="","",IF((T3507-S3507)*R3507*$E3507/$D3507/1000&lt;0.2,"&lt;0,2",ROUND((T3507-S3507)*R3507*$E3507/$D3507/1000,2))))</f>
        <v/>
      </c>
      <c r="X3507" t="str">
        <f>IF($A3507="","",VLOOKUP($A3507,DADOS!F:O,9,FALSE))</f>
        <v/>
      </c>
      <c r="Y3507" t="str">
        <f>IF(A3507="","",IF(X3507="","",IF((X3507-W3507)*V3507*$E3507/$D3507&lt;1,"&lt;1",ROUND((X3507-W3507)*V3507*$E3507/$D3507,2))))</f>
        <v/>
      </c>
      <c r="AB3507" t="str">
        <f>IF($A3507="","",VLOOKUP($A3507,DADOS!F:O,7,FALSE))</f>
        <v/>
      </c>
      <c r="AC3507" t="str">
        <f>IF(A3507="","",IF(AB3507="","",IF((AB3507-AA3507)*Z3507*$E3507/$D3507&lt;1,"&lt;1",ROUND((AB3507-AA3507)*Z3507*$E3507/$D3507,2))))</f>
        <v/>
      </c>
      <c r="AF3507" t="str">
        <f>IF($A3507="","",VLOOKUP($A3507,DADOS!F:O,10,FALSE))</f>
        <v/>
      </c>
      <c r="AG3507" t="str">
        <f>IF(A3507="","",IF(AF3507="","",IF((AF3507-AE3507)*AD3507*$E3507/$D3507&lt;1,"&lt;1",ROUND((AF3507-AE3507)*AD3507*$E3507/$D3507,2))))</f>
        <v/>
      </c>
      <c r="AJ3507" t="str">
        <f>IF($A3507="","",VLOOKUP($A3507,DADOS!F:O,8,FALSE))</f>
        <v/>
      </c>
      <c r="AK3507" t="str">
        <f>IF(A3507="","",IF(AJ3507="","",IF((AJ3507-AI3507)*AH3507*$E3507/$D3507&lt;1,"&lt;1",ROUND((AJ3507-AI3507)*AH3507*$E3507/$D3507,2))))</f>
        <v/>
      </c>
      <c r="AN3507" t="str">
        <f>IF($A3507="","",VLOOKUP($A3507,DADOS!F:O,2,FALSE))</f>
        <v/>
      </c>
      <c r="AO3507" t="str">
        <f>IF(A3507="","",IF(AN3507="","",IF((AN3507-AM3507)*AL3507*$E3507/$D3507/1000&lt;0.2,"&lt;0,2",ROUND((AN3507-AM3507)*AL3507*$E3507/$D3507/1000,2))))</f>
        <v/>
      </c>
      <c r="AQ3507">
        <v>0</v>
      </c>
      <c r="AR3507" t="str">
        <f>IF($A3507="","",VLOOKUP($A3507,DADOS!F:P,11,FALSE))</f>
        <v/>
      </c>
      <c r="AS3507" t="str">
        <f>IF(E3507="","",IF(AQ3507="","",IF(AR3507="","",IF((AR3507-AQ3507)*AP3507*$E3507/$D3507&lt;1,"&lt;1",ROUND((AR3507-AQ3507)*AP3507*$E3507/$D3507,2)))))</f>
        <v/>
      </c>
      <c r="AV3507" t="str">
        <f>IF(A3507="","",VLOOKUP(A3507,DADOS!F:R,12,FALSE))</f>
        <v/>
      </c>
      <c r="AW3507" t="str">
        <f>IF(A3507="","",IF(AU3507="","",IF(AV3507="","",IF((AV3507-AU3507)*AT3507*$E3507/$D3507&lt;1,"&lt;1",ROUND((AV3507-AU3507)*AT3507*$E3507/$D3507,2)))))</f>
        <v/>
      </c>
      <c r="AZ3507" t="str">
        <f>IF($A3507="","",VLOOKUP($A3507,DADOS!F:R,13,FALSE))</f>
        <v/>
      </c>
      <c r="BA3507" t="str">
        <f>IF(A3507="","",IF(AY3507="","",IF(AZ3507="","",IF((AZ3507-AY3507)*AX3507*$E3507/$D3507&lt;1,"&lt;1",ROUND((AZ3507-AY3507)*AX3507*$E3507/$D3507,2)))))</f>
        <v/>
      </c>
    </row>
    <row r="3508">
      <c r="B3508" t="str">
        <f>IF(A3508="","",A3508&amp;"/20")</f>
        <v/>
      </c>
      <c r="H3508" t="str">
        <f>IF($A3508="","",VLOOKUP($A3508,DADOS!F:O,3,FALSE))</f>
        <v/>
      </c>
      <c r="I3508" t="str">
        <f>IF(A3508="","",IF(H3508="","",IF((H3508-G3508)*F3508*$E3508/$D3508/1000&lt;0.2,"&lt;0,2",ROUND((H3508-G3508)*F3508*$E3508/$D3508/1000,2))))</f>
        <v/>
      </c>
      <c r="L3508" t="str">
        <f>IF($A3508="","",VLOOKUP($A3508,DADOS!F:O,6,FALSE))</f>
        <v/>
      </c>
      <c r="M3508" t="str">
        <f>IF(A3508="","",IF(L3508="","",IF((L3508-K3508)*J3508*$E3508/$D3508/1000&lt;0.2,"&lt;0,2",ROUND((L3508-K3508)*J3508*$E3508/$D3508/1000,2))))</f>
        <v/>
      </c>
      <c r="P3508" t="str">
        <f>IF($A3508="","",VLOOKUP($A3508,DADOS!F:O,5,FALSE))</f>
        <v/>
      </c>
      <c r="Q3508" t="str">
        <f>IF(A3508="","",IF(P3508="","",IF((P3508-O3508)*N3508*$E3508/$D3508/1000&lt;0.2,"&lt;0,2",ROUND((P3508-O3508)*N3508*$E3508/$D3508/1000,2))))</f>
        <v/>
      </c>
      <c r="T3508" t="str">
        <f>IF($A3508="","",VLOOKUP($A3508,DADOS!F:O,4,FALSE))</f>
        <v/>
      </c>
      <c r="U3508" t="str">
        <f>IF(A3508="","",IF(T3508="","",IF((T3508-S3508)*R3508*$E3508/$D3508/1000&lt;0.2,"&lt;0,2",ROUND((T3508-S3508)*R3508*$E3508/$D3508/1000,2))))</f>
        <v/>
      </c>
      <c r="X3508" t="str">
        <f>IF($A3508="","",VLOOKUP($A3508,DADOS!F:O,9,FALSE))</f>
        <v/>
      </c>
      <c r="Y3508" t="str">
        <f>IF(A3508="","",IF(X3508="","",IF((X3508-W3508)*V3508*$E3508/$D3508&lt;1,"&lt;1",ROUND((X3508-W3508)*V3508*$E3508/$D3508,2))))</f>
        <v/>
      </c>
      <c r="AB3508" t="str">
        <f>IF($A3508="","",VLOOKUP($A3508,DADOS!F:O,7,FALSE))</f>
        <v/>
      </c>
      <c r="AC3508" t="str">
        <f>IF(A3508="","",IF(AB3508="","",IF((AB3508-AA3508)*Z3508*$E3508/$D3508&lt;1,"&lt;1",ROUND((AB3508-AA3508)*Z3508*$E3508/$D3508,2))))</f>
        <v/>
      </c>
      <c r="AF3508" t="str">
        <f>IF($A3508="","",VLOOKUP($A3508,DADOS!F:O,10,FALSE))</f>
        <v/>
      </c>
      <c r="AG3508" t="str">
        <f>IF(A3508="","",IF(AF3508="","",IF((AF3508-AE3508)*AD3508*$E3508/$D3508&lt;1,"&lt;1",ROUND((AF3508-AE3508)*AD3508*$E3508/$D3508,2))))</f>
        <v/>
      </c>
      <c r="AJ3508" t="str">
        <f>IF($A3508="","",VLOOKUP($A3508,DADOS!F:O,8,FALSE))</f>
        <v/>
      </c>
      <c r="AK3508" t="str">
        <f>IF(A3508="","",IF(AJ3508="","",IF((AJ3508-AI3508)*AH3508*$E3508/$D3508&lt;1,"&lt;1",ROUND((AJ3508-AI3508)*AH3508*$E3508/$D3508,2))))</f>
        <v/>
      </c>
      <c r="AN3508" t="str">
        <f>IF($A3508="","",VLOOKUP($A3508,DADOS!F:O,2,FALSE))</f>
        <v/>
      </c>
      <c r="AO3508" t="str">
        <f>IF(A3508="","",IF(AN3508="","",IF((AN3508-AM3508)*AL3508*$E3508/$D3508/1000&lt;0.2,"&lt;0,2",ROUND((AN3508-AM3508)*AL3508*$E3508/$D3508/1000,2))))</f>
        <v/>
      </c>
      <c r="AQ3508">
        <v>0</v>
      </c>
      <c r="AR3508" t="str">
        <f>IF($A3508="","",VLOOKUP($A3508,DADOS!F:P,11,FALSE))</f>
        <v/>
      </c>
      <c r="AS3508" t="str">
        <f>IF(E3508="","",IF(AQ3508="","",IF(AR3508="","",IF((AR3508-AQ3508)*AP3508*$E3508/$D3508&lt;1,"&lt;1",ROUND((AR3508-AQ3508)*AP3508*$E3508/$D3508,2)))))</f>
        <v/>
      </c>
      <c r="AV3508" t="str">
        <f>IF(A3508="","",VLOOKUP(A3508,DADOS!F:R,12,FALSE))</f>
        <v/>
      </c>
      <c r="AW3508" t="str">
        <f>IF(A3508="","",IF(AU3508="","",IF(AV3508="","",IF((AV3508-AU3508)*AT3508*$E3508/$D3508&lt;1,"&lt;1",ROUND((AV3508-AU3508)*AT3508*$E3508/$D3508,2)))))</f>
        <v/>
      </c>
      <c r="AZ3508" t="str">
        <f>IF($A3508="","",VLOOKUP($A3508,DADOS!F:R,13,FALSE))</f>
        <v/>
      </c>
      <c r="BA3508" t="str">
        <f>IF(A3508="","",IF(AY3508="","",IF(AZ3508="","",IF((AZ3508-AY3508)*AX3508*$E3508/$D3508&lt;1,"&lt;1",ROUND((AZ3508-AY3508)*AX3508*$E3508/$D3508,2)))))</f>
        <v/>
      </c>
    </row>
    <row r="3509">
      <c r="B3509" t="str">
        <f>IF(A3509="","",A3509&amp;"/20")</f>
        <v/>
      </c>
      <c r="H3509" t="str">
        <f>IF($A3509="","",VLOOKUP($A3509,DADOS!F:O,3,FALSE))</f>
        <v/>
      </c>
      <c r="I3509" t="str">
        <f>IF(A3509="","",IF(H3509="","",IF((H3509-G3509)*F3509*$E3509/$D3509/1000&lt;0.2,"&lt;0,2",ROUND((H3509-G3509)*F3509*$E3509/$D3509/1000,2))))</f>
        <v/>
      </c>
      <c r="L3509" t="str">
        <f>IF($A3509="","",VLOOKUP($A3509,DADOS!F:O,6,FALSE))</f>
        <v/>
      </c>
      <c r="M3509" t="str">
        <f>IF(A3509="","",IF(L3509="","",IF((L3509-K3509)*J3509*$E3509/$D3509/1000&lt;0.2,"&lt;0,2",ROUND((L3509-K3509)*J3509*$E3509/$D3509/1000,2))))</f>
        <v/>
      </c>
      <c r="P3509" t="str">
        <f>IF($A3509="","",VLOOKUP($A3509,DADOS!F:O,5,FALSE))</f>
        <v/>
      </c>
      <c r="Q3509" t="str">
        <f>IF(A3509="","",IF(P3509="","",IF((P3509-O3509)*N3509*$E3509/$D3509/1000&lt;0.2,"&lt;0,2",ROUND((P3509-O3509)*N3509*$E3509/$D3509/1000,2))))</f>
        <v/>
      </c>
      <c r="T3509" t="str">
        <f>IF($A3509="","",VLOOKUP($A3509,DADOS!F:O,4,FALSE))</f>
        <v/>
      </c>
      <c r="U3509" t="str">
        <f>IF(A3509="","",IF(T3509="","",IF((T3509-S3509)*R3509*$E3509/$D3509/1000&lt;0.2,"&lt;0,2",ROUND((T3509-S3509)*R3509*$E3509/$D3509/1000,2))))</f>
        <v/>
      </c>
      <c r="X3509" t="str">
        <f>IF($A3509="","",VLOOKUP($A3509,DADOS!F:O,9,FALSE))</f>
        <v/>
      </c>
      <c r="Y3509" t="str">
        <f>IF(A3509="","",IF(X3509="","",IF((X3509-W3509)*V3509*$E3509/$D3509&lt;1,"&lt;1",ROUND((X3509-W3509)*V3509*$E3509/$D3509,2))))</f>
        <v/>
      </c>
      <c r="AB3509" t="str">
        <f>IF($A3509="","",VLOOKUP($A3509,DADOS!F:O,7,FALSE))</f>
        <v/>
      </c>
      <c r="AC3509" t="str">
        <f>IF(A3509="","",IF(AB3509="","",IF((AB3509-AA3509)*Z3509*$E3509/$D3509&lt;1,"&lt;1",ROUND((AB3509-AA3509)*Z3509*$E3509/$D3509,2))))</f>
        <v/>
      </c>
      <c r="AF3509" t="str">
        <f>IF($A3509="","",VLOOKUP($A3509,DADOS!F:O,10,FALSE))</f>
        <v/>
      </c>
      <c r="AG3509" t="str">
        <f>IF(A3509="","",IF(AF3509="","",IF((AF3509-AE3509)*AD3509*$E3509/$D3509&lt;1,"&lt;1",ROUND((AF3509-AE3509)*AD3509*$E3509/$D3509,2))))</f>
        <v/>
      </c>
      <c r="AJ3509" t="str">
        <f>IF($A3509="","",VLOOKUP($A3509,DADOS!F:O,8,FALSE))</f>
        <v/>
      </c>
      <c r="AK3509" t="str">
        <f>IF(A3509="","",IF(AJ3509="","",IF((AJ3509-AI3509)*AH3509*$E3509/$D3509&lt;1,"&lt;1",ROUND((AJ3509-AI3509)*AH3509*$E3509/$D3509,2))))</f>
        <v/>
      </c>
      <c r="AN3509" t="str">
        <f>IF($A3509="","",VLOOKUP($A3509,DADOS!F:O,2,FALSE))</f>
        <v/>
      </c>
      <c r="AO3509" t="str">
        <f>IF(A3509="","",IF(AN3509="","",IF((AN3509-AM3509)*AL3509*$E3509/$D3509/1000&lt;0.2,"&lt;0,2",ROUND((AN3509-AM3509)*AL3509*$E3509/$D3509/1000,2))))</f>
        <v/>
      </c>
      <c r="AQ3509">
        <v>0</v>
      </c>
      <c r="AR3509" t="str">
        <f>IF($A3509="","",VLOOKUP($A3509,DADOS!F:P,11,FALSE))</f>
        <v/>
      </c>
      <c r="AS3509" t="str">
        <f>IF(E3509="","",IF(AQ3509="","",IF(AR3509="","",IF((AR3509-AQ3509)*AP3509*$E3509/$D3509&lt;1,"&lt;1",ROUND((AR3509-AQ3509)*AP3509*$E3509/$D3509,2)))))</f>
        <v/>
      </c>
      <c r="AV3509" t="str">
        <f>IF(A3509="","",VLOOKUP(A3509,DADOS!F:R,12,FALSE))</f>
        <v/>
      </c>
      <c r="AW3509" t="str">
        <f>IF(A3509="","",IF(AU3509="","",IF(AV3509="","",IF((AV3509-AU3509)*AT3509*$E3509/$D3509&lt;1,"&lt;1",ROUND((AV3509-AU3509)*AT3509*$E3509/$D3509,2)))))</f>
        <v/>
      </c>
      <c r="AZ3509" t="str">
        <f>IF($A3509="","",VLOOKUP($A3509,DADOS!F:R,13,FALSE))</f>
        <v/>
      </c>
      <c r="BA3509" t="str">
        <f>IF(A3509="","",IF(AY3509="","",IF(AZ3509="","",IF((AZ3509-AY3509)*AX3509*$E3509/$D3509&lt;1,"&lt;1",ROUND((AZ3509-AY3509)*AX3509*$E3509/$D3509,2)))))</f>
        <v/>
      </c>
    </row>
    <row r="3510">
      <c r="B3510" t="str">
        <f>IF(A3510="","",A3510&amp;"/20")</f>
        <v/>
      </c>
      <c r="H3510" t="str">
        <f>IF($A3510="","",VLOOKUP($A3510,DADOS!F:O,3,FALSE))</f>
        <v/>
      </c>
      <c r="I3510" t="str">
        <f>IF(A3510="","",IF(H3510="","",IF((H3510-G3510)*F3510*$E3510/$D3510/1000&lt;0.2,"&lt;0,2",ROUND((H3510-G3510)*F3510*$E3510/$D3510/1000,2))))</f>
        <v/>
      </c>
      <c r="L3510" t="str">
        <f>IF($A3510="","",VLOOKUP($A3510,DADOS!F:O,6,FALSE))</f>
        <v/>
      </c>
      <c r="M3510" t="str">
        <f>IF(A3510="","",IF(L3510="","",IF((L3510-K3510)*J3510*$E3510/$D3510/1000&lt;0.2,"&lt;0,2",ROUND((L3510-K3510)*J3510*$E3510/$D3510/1000,2))))</f>
        <v/>
      </c>
      <c r="P3510" t="str">
        <f>IF($A3510="","",VLOOKUP($A3510,DADOS!F:O,5,FALSE))</f>
        <v/>
      </c>
      <c r="Q3510" t="str">
        <f>IF(A3510="","",IF(P3510="","",IF((P3510-O3510)*N3510*$E3510/$D3510/1000&lt;0.2,"&lt;0,2",ROUND((P3510-O3510)*N3510*$E3510/$D3510/1000,2))))</f>
        <v/>
      </c>
      <c r="T3510" t="str">
        <f>IF($A3510="","",VLOOKUP($A3510,DADOS!F:O,4,FALSE))</f>
        <v/>
      </c>
      <c r="U3510" t="str">
        <f>IF(A3510="","",IF(T3510="","",IF((T3510-S3510)*R3510*$E3510/$D3510/1000&lt;0.2,"&lt;0,2",ROUND((T3510-S3510)*R3510*$E3510/$D3510/1000,2))))</f>
        <v/>
      </c>
      <c r="X3510" t="str">
        <f>IF($A3510="","",VLOOKUP($A3510,DADOS!F:O,9,FALSE))</f>
        <v/>
      </c>
      <c r="Y3510" t="str">
        <f>IF(A3510="","",IF(X3510="","",IF((X3510-W3510)*V3510*$E3510/$D3510&lt;1,"&lt;1",ROUND((X3510-W3510)*V3510*$E3510/$D3510,2))))</f>
        <v/>
      </c>
      <c r="AB3510" t="str">
        <f>IF($A3510="","",VLOOKUP($A3510,DADOS!F:O,7,FALSE))</f>
        <v/>
      </c>
      <c r="AC3510" t="str">
        <f>IF(A3510="","",IF(AB3510="","",IF((AB3510-AA3510)*Z3510*$E3510/$D3510&lt;1,"&lt;1",ROUND((AB3510-AA3510)*Z3510*$E3510/$D3510,2))))</f>
        <v/>
      </c>
      <c r="AF3510" t="str">
        <f>IF($A3510="","",VLOOKUP($A3510,DADOS!F:O,10,FALSE))</f>
        <v/>
      </c>
      <c r="AG3510" t="str">
        <f>IF(A3510="","",IF(AF3510="","",IF((AF3510-AE3510)*AD3510*$E3510/$D3510&lt;1,"&lt;1",ROUND((AF3510-AE3510)*AD3510*$E3510/$D3510,2))))</f>
        <v/>
      </c>
      <c r="AJ3510" t="str">
        <f>IF($A3510="","",VLOOKUP($A3510,DADOS!F:O,8,FALSE))</f>
        <v/>
      </c>
      <c r="AK3510" t="str">
        <f>IF(A3510="","",IF(AJ3510="","",IF((AJ3510-AI3510)*AH3510*$E3510/$D3510&lt;1,"&lt;1",ROUND((AJ3510-AI3510)*AH3510*$E3510/$D3510,2))))</f>
        <v/>
      </c>
      <c r="AN3510" t="str">
        <f>IF($A3510="","",VLOOKUP($A3510,DADOS!F:O,2,FALSE))</f>
        <v/>
      </c>
      <c r="AO3510" t="str">
        <f>IF(A3510="","",IF(AN3510="","",IF((AN3510-AM3510)*AL3510*$E3510/$D3510/1000&lt;0.2,"&lt;0,2",ROUND((AN3510-AM3510)*AL3510*$E3510/$D3510/1000,2))))</f>
        <v/>
      </c>
      <c r="AQ3510">
        <v>0</v>
      </c>
      <c r="AR3510" t="str">
        <f>IF($A3510="","",VLOOKUP($A3510,DADOS!F:P,11,FALSE))</f>
        <v/>
      </c>
      <c r="AS3510" t="str">
        <f>IF(E3510="","",IF(AQ3510="","",IF(AR3510="","",IF((AR3510-AQ3510)*AP3510*$E3510/$D3510&lt;1,"&lt;1",ROUND((AR3510-AQ3510)*AP3510*$E3510/$D3510,2)))))</f>
        <v/>
      </c>
      <c r="AV3510" t="str">
        <f>IF(A3510="","",VLOOKUP(A3510,DADOS!F:R,12,FALSE))</f>
        <v/>
      </c>
      <c r="AW3510" t="str">
        <f>IF(A3510="","",IF(AU3510="","",IF(AV3510="","",IF((AV3510-AU3510)*AT3510*$E3510/$D3510&lt;1,"&lt;1",ROUND((AV3510-AU3510)*AT3510*$E3510/$D3510,2)))))</f>
        <v/>
      </c>
      <c r="AZ3510" t="str">
        <f>IF($A3510="","",VLOOKUP($A3510,DADOS!F:R,13,FALSE))</f>
        <v/>
      </c>
      <c r="BA3510" t="str">
        <f>IF(A3510="","",IF(AY3510="","",IF(AZ3510="","",IF((AZ3510-AY3510)*AX3510*$E3510/$D3510&lt;1,"&lt;1",ROUND((AZ3510-AY3510)*AX3510*$E3510/$D3510,2)))))</f>
        <v/>
      </c>
    </row>
    <row r="3511">
      <c r="B3511" t="str">
        <f>IF(A3511="","",A3511&amp;"/20")</f>
        <v/>
      </c>
      <c r="H3511" t="str">
        <f>IF($A3511="","",VLOOKUP($A3511,DADOS!F:O,3,FALSE))</f>
        <v/>
      </c>
      <c r="I3511" t="str">
        <f>IF(A3511="","",IF(H3511="","",IF((H3511-G3511)*F3511*$E3511/$D3511/1000&lt;0.2,"&lt;0,2",ROUND((H3511-G3511)*F3511*$E3511/$D3511/1000,2))))</f>
        <v/>
      </c>
      <c r="L3511" t="str">
        <f>IF($A3511="","",VLOOKUP($A3511,DADOS!F:O,6,FALSE))</f>
        <v/>
      </c>
      <c r="M3511" t="str">
        <f>IF(A3511="","",IF(L3511="","",IF((L3511-K3511)*J3511*$E3511/$D3511/1000&lt;0.2,"&lt;0,2",ROUND((L3511-K3511)*J3511*$E3511/$D3511/1000,2))))</f>
        <v/>
      </c>
      <c r="P3511" t="str">
        <f>IF($A3511="","",VLOOKUP($A3511,DADOS!F:O,5,FALSE))</f>
        <v/>
      </c>
      <c r="Q3511" t="str">
        <f>IF(A3511="","",IF(P3511="","",IF((P3511-O3511)*N3511*$E3511/$D3511/1000&lt;0.2,"&lt;0,2",ROUND((P3511-O3511)*N3511*$E3511/$D3511/1000,2))))</f>
        <v/>
      </c>
      <c r="T3511" t="str">
        <f>IF($A3511="","",VLOOKUP($A3511,DADOS!F:O,4,FALSE))</f>
        <v/>
      </c>
      <c r="U3511" t="str">
        <f>IF(A3511="","",IF(T3511="","",IF((T3511-S3511)*R3511*$E3511/$D3511/1000&lt;0.2,"&lt;0,2",ROUND((T3511-S3511)*R3511*$E3511/$D3511/1000,2))))</f>
        <v/>
      </c>
      <c r="X3511" t="str">
        <f>IF($A3511="","",VLOOKUP($A3511,DADOS!F:O,9,FALSE))</f>
        <v/>
      </c>
      <c r="Y3511" t="str">
        <f>IF(A3511="","",IF(X3511="","",IF((X3511-W3511)*V3511*$E3511/$D3511&lt;1,"&lt;1",ROUND((X3511-W3511)*V3511*$E3511/$D3511,2))))</f>
        <v/>
      </c>
      <c r="AB3511" t="str">
        <f>IF($A3511="","",VLOOKUP($A3511,DADOS!F:O,7,FALSE))</f>
        <v/>
      </c>
      <c r="AC3511" t="str">
        <f>IF(A3511="","",IF(AB3511="","",IF((AB3511-AA3511)*Z3511*$E3511/$D3511&lt;1,"&lt;1",ROUND((AB3511-AA3511)*Z3511*$E3511/$D3511,2))))</f>
        <v/>
      </c>
      <c r="AF3511" t="str">
        <f>IF($A3511="","",VLOOKUP($A3511,DADOS!F:O,10,FALSE))</f>
        <v/>
      </c>
      <c r="AG3511" t="str">
        <f>IF(A3511="","",IF(AF3511="","",IF((AF3511-AE3511)*AD3511*$E3511/$D3511&lt;1,"&lt;1",ROUND((AF3511-AE3511)*AD3511*$E3511/$D3511,2))))</f>
        <v/>
      </c>
      <c r="AJ3511" t="str">
        <f>IF($A3511="","",VLOOKUP($A3511,DADOS!F:O,8,FALSE))</f>
        <v/>
      </c>
      <c r="AK3511" t="str">
        <f>IF(A3511="","",IF(AJ3511="","",IF((AJ3511-AI3511)*AH3511*$E3511/$D3511&lt;1,"&lt;1",ROUND((AJ3511-AI3511)*AH3511*$E3511/$D3511,2))))</f>
        <v/>
      </c>
      <c r="AN3511" t="str">
        <f>IF($A3511="","",VLOOKUP($A3511,DADOS!F:O,2,FALSE))</f>
        <v/>
      </c>
      <c r="AO3511" t="str">
        <f>IF(A3511="","",IF(AN3511="","",IF((AN3511-AM3511)*AL3511*$E3511/$D3511/1000&lt;0.2,"&lt;0,2",ROUND((AN3511-AM3511)*AL3511*$E3511/$D3511/1000,2))))</f>
        <v/>
      </c>
      <c r="AQ3511">
        <v>0</v>
      </c>
      <c r="AR3511" t="str">
        <f>IF($A3511="","",VLOOKUP($A3511,DADOS!F:P,11,FALSE))</f>
        <v/>
      </c>
      <c r="AS3511" t="str">
        <f>IF(E3511="","",IF(AQ3511="","",IF(AR3511="","",IF((AR3511-AQ3511)*AP3511*$E3511/$D3511&lt;1,"&lt;1",ROUND((AR3511-AQ3511)*AP3511*$E3511/$D3511,2)))))</f>
        <v/>
      </c>
      <c r="AV3511" t="str">
        <f>IF(A3511="","",VLOOKUP(A3511,DADOS!F:R,12,FALSE))</f>
        <v/>
      </c>
      <c r="AW3511" t="str">
        <f>IF(A3511="","",IF(AU3511="","",IF(AV3511="","",IF((AV3511-AU3511)*AT3511*$E3511/$D3511&lt;1,"&lt;1",ROUND((AV3511-AU3511)*AT3511*$E3511/$D3511,2)))))</f>
        <v/>
      </c>
      <c r="AZ3511" t="str">
        <f>IF($A3511="","",VLOOKUP($A3511,DADOS!F:R,13,FALSE))</f>
        <v/>
      </c>
      <c r="BA3511" t="str">
        <f>IF(A3511="","",IF(AY3511="","",IF(AZ3511="","",IF((AZ3511-AY3511)*AX3511*$E3511/$D3511&lt;1,"&lt;1",ROUND((AZ3511-AY3511)*AX3511*$E3511/$D3511,2)))))</f>
        <v/>
      </c>
    </row>
    <row r="3512">
      <c r="B3512" t="str">
        <f>IF(A3512="","",A3512&amp;"/20")</f>
        <v/>
      </c>
      <c r="H3512" t="str">
        <f>IF($A3512="","",VLOOKUP($A3512,DADOS!F:O,3,FALSE))</f>
        <v/>
      </c>
      <c r="I3512" t="str">
        <f>IF(A3512="","",IF(H3512="","",IF((H3512-G3512)*F3512*$E3512/$D3512/1000&lt;0.2,"&lt;0,2",ROUND((H3512-G3512)*F3512*$E3512/$D3512/1000,2))))</f>
        <v/>
      </c>
      <c r="L3512" t="str">
        <f>IF($A3512="","",VLOOKUP($A3512,DADOS!F:O,6,FALSE))</f>
        <v/>
      </c>
      <c r="M3512" t="str">
        <f>IF(A3512="","",IF(L3512="","",IF((L3512-K3512)*J3512*$E3512/$D3512/1000&lt;0.2,"&lt;0,2",ROUND((L3512-K3512)*J3512*$E3512/$D3512/1000,2))))</f>
        <v/>
      </c>
      <c r="P3512" t="str">
        <f>IF($A3512="","",VLOOKUP($A3512,DADOS!F:O,5,FALSE))</f>
        <v/>
      </c>
      <c r="Q3512" t="str">
        <f>IF(A3512="","",IF(P3512="","",IF((P3512-O3512)*N3512*$E3512/$D3512/1000&lt;0.2,"&lt;0,2",ROUND((P3512-O3512)*N3512*$E3512/$D3512/1000,2))))</f>
        <v/>
      </c>
      <c r="T3512" t="str">
        <f>IF($A3512="","",VLOOKUP($A3512,DADOS!F:O,4,FALSE))</f>
        <v/>
      </c>
      <c r="U3512" t="str">
        <f>IF(A3512="","",IF(T3512="","",IF((T3512-S3512)*R3512*$E3512/$D3512/1000&lt;0.2,"&lt;0,2",ROUND((T3512-S3512)*R3512*$E3512/$D3512/1000,2))))</f>
        <v/>
      </c>
      <c r="X3512" t="str">
        <f>IF($A3512="","",VLOOKUP($A3512,DADOS!F:O,9,FALSE))</f>
        <v/>
      </c>
      <c r="Y3512" t="str">
        <f>IF(A3512="","",IF(X3512="","",IF((X3512-W3512)*V3512*$E3512/$D3512&lt;1,"&lt;1",ROUND((X3512-W3512)*V3512*$E3512/$D3512,2))))</f>
        <v/>
      </c>
      <c r="AB3512" t="str">
        <f>IF($A3512="","",VLOOKUP($A3512,DADOS!F:O,7,FALSE))</f>
        <v/>
      </c>
      <c r="AC3512" t="str">
        <f>IF(A3512="","",IF(AB3512="","",IF((AB3512-AA3512)*Z3512*$E3512/$D3512&lt;1,"&lt;1",ROUND((AB3512-AA3512)*Z3512*$E3512/$D3512,2))))</f>
        <v/>
      </c>
      <c r="AF3512" t="str">
        <f>IF($A3512="","",VLOOKUP($A3512,DADOS!F:O,10,FALSE))</f>
        <v/>
      </c>
      <c r="AG3512" t="str">
        <f>IF(A3512="","",IF(AF3512="","",IF((AF3512-AE3512)*AD3512*$E3512/$D3512&lt;1,"&lt;1",ROUND((AF3512-AE3512)*AD3512*$E3512/$D3512,2))))</f>
        <v/>
      </c>
      <c r="AJ3512" t="str">
        <f>IF($A3512="","",VLOOKUP($A3512,DADOS!F:O,8,FALSE))</f>
        <v/>
      </c>
      <c r="AK3512" t="str">
        <f>IF(A3512="","",IF(AJ3512="","",IF((AJ3512-AI3512)*AH3512*$E3512/$D3512&lt;1,"&lt;1",ROUND((AJ3512-AI3512)*AH3512*$E3512/$D3512,2))))</f>
        <v/>
      </c>
      <c r="AN3512" t="str">
        <f>IF($A3512="","",VLOOKUP($A3512,DADOS!F:O,2,FALSE))</f>
        <v/>
      </c>
      <c r="AO3512" t="str">
        <f>IF(A3512="","",IF(AN3512="","",IF((AN3512-AM3512)*AL3512*$E3512/$D3512/1000&lt;0.2,"&lt;0,2",ROUND((AN3512-AM3512)*AL3512*$E3512/$D3512/1000,2))))</f>
        <v/>
      </c>
      <c r="AQ3512">
        <v>0</v>
      </c>
      <c r="AR3512" t="str">
        <f>IF($A3512="","",VLOOKUP($A3512,DADOS!F:P,11,FALSE))</f>
        <v/>
      </c>
      <c r="AS3512" t="str">
        <f>IF(E3512="","",IF(AQ3512="","",IF(AR3512="","",IF((AR3512-AQ3512)*AP3512*$E3512/$D3512&lt;1,"&lt;1",ROUND((AR3512-AQ3512)*AP3512*$E3512/$D3512,2)))))</f>
        <v/>
      </c>
      <c r="AV3512" t="str">
        <f>IF(A3512="","",VLOOKUP(A3512,DADOS!F:R,12,FALSE))</f>
        <v/>
      </c>
      <c r="AW3512" t="str">
        <f>IF(A3512="","",IF(AU3512="","",IF(AV3512="","",IF((AV3512-AU3512)*AT3512*$E3512/$D3512&lt;1,"&lt;1",ROUND((AV3512-AU3512)*AT3512*$E3512/$D3512,2)))))</f>
        <v/>
      </c>
      <c r="AZ3512" t="str">
        <f>IF($A3512="","",VLOOKUP($A3512,DADOS!F:R,13,FALSE))</f>
        <v/>
      </c>
      <c r="BA3512" t="str">
        <f>IF(A3512="","",IF(AY3512="","",IF(AZ3512="","",IF((AZ3512-AY3512)*AX3512*$E3512/$D3512&lt;1,"&lt;1",ROUND((AZ3512-AY3512)*AX3512*$E3512/$D3512,2)))))</f>
        <v/>
      </c>
    </row>
    <row r="3513">
      <c r="B3513" t="str">
        <f>IF(A3513="","",A3513&amp;"/20")</f>
        <v/>
      </c>
      <c r="H3513" t="str">
        <f>IF($A3513="","",VLOOKUP($A3513,DADOS!F:O,3,FALSE))</f>
        <v/>
      </c>
      <c r="I3513" t="str">
        <f>IF(A3513="","",IF(H3513="","",IF((H3513-G3513)*F3513*$E3513/$D3513/1000&lt;0.2,"&lt;0,2",ROUND((H3513-G3513)*F3513*$E3513/$D3513/1000,2))))</f>
        <v/>
      </c>
      <c r="L3513" t="str">
        <f>IF($A3513="","",VLOOKUP($A3513,DADOS!F:O,6,FALSE))</f>
        <v/>
      </c>
      <c r="M3513" t="str">
        <f>IF(A3513="","",IF(L3513="","",IF((L3513-K3513)*J3513*$E3513/$D3513/1000&lt;0.2,"&lt;0,2",ROUND((L3513-K3513)*J3513*$E3513/$D3513/1000,2))))</f>
        <v/>
      </c>
      <c r="P3513" t="str">
        <f>IF($A3513="","",VLOOKUP($A3513,DADOS!F:O,5,FALSE))</f>
        <v/>
      </c>
      <c r="Q3513" t="str">
        <f>IF(A3513="","",IF(P3513="","",IF((P3513-O3513)*N3513*$E3513/$D3513/1000&lt;0.2,"&lt;0,2",ROUND((P3513-O3513)*N3513*$E3513/$D3513/1000,2))))</f>
        <v/>
      </c>
      <c r="T3513" t="str">
        <f>IF($A3513="","",VLOOKUP($A3513,DADOS!F:O,4,FALSE))</f>
        <v/>
      </c>
      <c r="U3513" t="str">
        <f>IF(A3513="","",IF(T3513="","",IF((T3513-S3513)*R3513*$E3513/$D3513/1000&lt;0.2,"&lt;0,2",ROUND((T3513-S3513)*R3513*$E3513/$D3513/1000,2))))</f>
        <v/>
      </c>
      <c r="X3513" t="str">
        <f>IF($A3513="","",VLOOKUP($A3513,DADOS!F:O,9,FALSE))</f>
        <v/>
      </c>
      <c r="Y3513" t="str">
        <f>IF(A3513="","",IF(X3513="","",IF((X3513-W3513)*V3513*$E3513/$D3513&lt;1,"&lt;1",ROUND((X3513-W3513)*V3513*$E3513/$D3513,2))))</f>
        <v/>
      </c>
      <c r="AB3513" t="str">
        <f>IF($A3513="","",VLOOKUP($A3513,DADOS!F:O,7,FALSE))</f>
        <v/>
      </c>
      <c r="AC3513" t="str">
        <f>IF(A3513="","",IF(AB3513="","",IF((AB3513-AA3513)*Z3513*$E3513/$D3513&lt;1,"&lt;1",ROUND((AB3513-AA3513)*Z3513*$E3513/$D3513,2))))</f>
        <v/>
      </c>
      <c r="AF3513" t="str">
        <f>IF($A3513="","",VLOOKUP($A3513,DADOS!F:O,10,FALSE))</f>
        <v/>
      </c>
      <c r="AG3513" t="str">
        <f>IF(A3513="","",IF(AF3513="","",IF((AF3513-AE3513)*AD3513*$E3513/$D3513&lt;1,"&lt;1",ROUND((AF3513-AE3513)*AD3513*$E3513/$D3513,2))))</f>
        <v/>
      </c>
      <c r="AJ3513" t="str">
        <f>IF($A3513="","",VLOOKUP($A3513,DADOS!F:O,8,FALSE))</f>
        <v/>
      </c>
      <c r="AK3513" t="str">
        <f>IF(A3513="","",IF(AJ3513="","",IF((AJ3513-AI3513)*AH3513*$E3513/$D3513&lt;1,"&lt;1",ROUND((AJ3513-AI3513)*AH3513*$E3513/$D3513,2))))</f>
        <v/>
      </c>
      <c r="AN3513" t="str">
        <f>IF($A3513="","",VLOOKUP($A3513,DADOS!F:O,2,FALSE))</f>
        <v/>
      </c>
      <c r="AO3513" t="str">
        <f>IF(A3513="","",IF(AN3513="","",IF((AN3513-AM3513)*AL3513*$E3513/$D3513/1000&lt;0.2,"&lt;0,2",ROUND((AN3513-AM3513)*AL3513*$E3513/$D3513/1000,2))))</f>
        <v/>
      </c>
      <c r="AQ3513">
        <v>0</v>
      </c>
      <c r="AR3513" t="str">
        <f>IF($A3513="","",VLOOKUP($A3513,DADOS!F:P,11,FALSE))</f>
        <v/>
      </c>
      <c r="AS3513" t="str">
        <f>IF(E3513="","",IF(AQ3513="","",IF(AR3513="","",IF((AR3513-AQ3513)*AP3513*$E3513/$D3513&lt;1,"&lt;1",ROUND((AR3513-AQ3513)*AP3513*$E3513/$D3513,2)))))</f>
        <v/>
      </c>
      <c r="AV3513" t="str">
        <f>IF(A3513="","",VLOOKUP(A3513,DADOS!F:R,12,FALSE))</f>
        <v/>
      </c>
      <c r="AW3513" t="str">
        <f>IF(A3513="","",IF(AU3513="","",IF(AV3513="","",IF((AV3513-AU3513)*AT3513*$E3513/$D3513&lt;1,"&lt;1",ROUND((AV3513-AU3513)*AT3513*$E3513/$D3513,2)))))</f>
        <v/>
      </c>
      <c r="AZ3513" t="str">
        <f>IF($A3513="","",VLOOKUP($A3513,DADOS!F:R,13,FALSE))</f>
        <v/>
      </c>
      <c r="BA3513" t="str">
        <f>IF(A3513="","",IF(AY3513="","",IF(AZ3513="","",IF((AZ3513-AY3513)*AX3513*$E3513/$D3513&lt;1,"&lt;1",ROUND((AZ3513-AY3513)*AX3513*$E3513/$D3513,2)))))</f>
        <v/>
      </c>
    </row>
    <row r="3514">
      <c r="B3514" t="str">
        <f>IF(A3514="","",A3514&amp;"/20")</f>
        <v/>
      </c>
      <c r="H3514" t="str">
        <f>IF($A3514="","",VLOOKUP($A3514,DADOS!F:O,3,FALSE))</f>
        <v/>
      </c>
      <c r="I3514" t="str">
        <f>IF(A3514="","",IF(H3514="","",IF((H3514-G3514)*F3514*$E3514/$D3514/1000&lt;0.2,"&lt;0,2",ROUND((H3514-G3514)*F3514*$E3514/$D3514/1000,2))))</f>
        <v/>
      </c>
      <c r="L3514" t="str">
        <f>IF($A3514="","",VLOOKUP($A3514,DADOS!F:O,6,FALSE))</f>
        <v/>
      </c>
      <c r="M3514" t="str">
        <f>IF(A3514="","",IF(L3514="","",IF((L3514-K3514)*J3514*$E3514/$D3514/1000&lt;0.2,"&lt;0,2",ROUND((L3514-K3514)*J3514*$E3514/$D3514/1000,2))))</f>
        <v/>
      </c>
      <c r="P3514" t="str">
        <f>IF($A3514="","",VLOOKUP($A3514,DADOS!F:O,5,FALSE))</f>
        <v/>
      </c>
      <c r="Q3514" t="str">
        <f>IF(A3514="","",IF(P3514="","",IF((P3514-O3514)*N3514*$E3514/$D3514/1000&lt;0.2,"&lt;0,2",ROUND((P3514-O3514)*N3514*$E3514/$D3514/1000,2))))</f>
        <v/>
      </c>
      <c r="T3514" t="str">
        <f>IF($A3514="","",VLOOKUP($A3514,DADOS!F:O,4,FALSE))</f>
        <v/>
      </c>
      <c r="U3514" t="str">
        <f>IF(A3514="","",IF(T3514="","",IF((T3514-S3514)*R3514*$E3514/$D3514/1000&lt;0.2,"&lt;0,2",ROUND((T3514-S3514)*R3514*$E3514/$D3514/1000,2))))</f>
        <v/>
      </c>
      <c r="X3514" t="str">
        <f>IF($A3514="","",VLOOKUP($A3514,DADOS!F:O,9,FALSE))</f>
        <v/>
      </c>
      <c r="Y3514" t="str">
        <f>IF(A3514="","",IF(X3514="","",IF((X3514-W3514)*V3514*$E3514/$D3514&lt;1,"&lt;1",ROUND((X3514-W3514)*V3514*$E3514/$D3514,2))))</f>
        <v/>
      </c>
      <c r="AB3514" t="str">
        <f>IF($A3514="","",VLOOKUP($A3514,DADOS!F:O,7,FALSE))</f>
        <v/>
      </c>
      <c r="AC3514" t="str">
        <f>IF(A3514="","",IF(AB3514="","",IF((AB3514-AA3514)*Z3514*$E3514/$D3514&lt;1,"&lt;1",ROUND((AB3514-AA3514)*Z3514*$E3514/$D3514,2))))</f>
        <v/>
      </c>
      <c r="AF3514" t="str">
        <f>IF($A3514="","",VLOOKUP($A3514,DADOS!F:O,10,FALSE))</f>
        <v/>
      </c>
      <c r="AG3514" t="str">
        <f>IF(A3514="","",IF(AF3514="","",IF((AF3514-AE3514)*AD3514*$E3514/$D3514&lt;1,"&lt;1",ROUND((AF3514-AE3514)*AD3514*$E3514/$D3514,2))))</f>
        <v/>
      </c>
      <c r="AJ3514" t="str">
        <f>IF($A3514="","",VLOOKUP($A3514,DADOS!F:O,8,FALSE))</f>
        <v/>
      </c>
      <c r="AK3514" t="str">
        <f>IF(A3514="","",IF(AJ3514="","",IF((AJ3514-AI3514)*AH3514*$E3514/$D3514&lt;1,"&lt;1",ROUND((AJ3514-AI3514)*AH3514*$E3514/$D3514,2))))</f>
        <v/>
      </c>
      <c r="AN3514" t="str">
        <f>IF($A3514="","",VLOOKUP($A3514,DADOS!F:O,2,FALSE))</f>
        <v/>
      </c>
      <c r="AO3514" t="str">
        <f>IF(A3514="","",IF(AN3514="","",IF((AN3514-AM3514)*AL3514*$E3514/$D3514/1000&lt;0.2,"&lt;0,2",ROUND((AN3514-AM3514)*AL3514*$E3514/$D3514/1000,2))))</f>
        <v/>
      </c>
      <c r="AQ3514">
        <v>0</v>
      </c>
      <c r="AR3514" t="str">
        <f>IF($A3514="","",VLOOKUP($A3514,DADOS!F:P,11,FALSE))</f>
        <v/>
      </c>
      <c r="AS3514" t="str">
        <f>IF(E3514="","",IF(AQ3514="","",IF(AR3514="","",IF((AR3514-AQ3514)*AP3514*$E3514/$D3514&lt;1,"&lt;1",ROUND((AR3514-AQ3514)*AP3514*$E3514/$D3514,2)))))</f>
        <v/>
      </c>
      <c r="AV3514" t="str">
        <f>IF(A3514="","",VLOOKUP(A3514,DADOS!F:R,12,FALSE))</f>
        <v/>
      </c>
      <c r="AW3514" t="str">
        <f>IF(A3514="","",IF(AU3514="","",IF(AV3514="","",IF((AV3514-AU3514)*AT3514*$E3514/$D3514&lt;1,"&lt;1",ROUND((AV3514-AU3514)*AT3514*$E3514/$D3514,2)))))</f>
        <v/>
      </c>
      <c r="AZ3514" t="str">
        <f>IF($A3514="","",VLOOKUP($A3514,DADOS!F:R,13,FALSE))</f>
        <v/>
      </c>
      <c r="BA3514" t="str">
        <f>IF(A3514="","",IF(AY3514="","",IF(AZ3514="","",IF((AZ3514-AY3514)*AX3514*$E3514/$D3514&lt;1,"&lt;1",ROUND((AZ3514-AY3514)*AX3514*$E3514/$D3514,2)))))</f>
        <v/>
      </c>
    </row>
    <row r="3515">
      <c r="B3515" t="str">
        <f>IF(A3515="","",A3515&amp;"/20")</f>
        <v/>
      </c>
      <c r="H3515" t="str">
        <f>IF($A3515="","",VLOOKUP($A3515,DADOS!F:O,3,FALSE))</f>
        <v/>
      </c>
      <c r="I3515" t="str">
        <f>IF(A3515="","",IF(H3515="","",IF((H3515-G3515)*F3515*$E3515/$D3515/1000&lt;0.2,"&lt;0,2",ROUND((H3515-G3515)*F3515*$E3515/$D3515/1000,2))))</f>
        <v/>
      </c>
      <c r="L3515" t="str">
        <f>IF($A3515="","",VLOOKUP($A3515,DADOS!F:O,6,FALSE))</f>
        <v/>
      </c>
      <c r="M3515" t="str">
        <f>IF(A3515="","",IF(L3515="","",IF((L3515-K3515)*J3515*$E3515/$D3515/1000&lt;0.2,"&lt;0,2",ROUND((L3515-K3515)*J3515*$E3515/$D3515/1000,2))))</f>
        <v/>
      </c>
      <c r="P3515" t="str">
        <f>IF($A3515="","",VLOOKUP($A3515,DADOS!F:O,5,FALSE))</f>
        <v/>
      </c>
      <c r="Q3515" t="str">
        <f>IF(A3515="","",IF(P3515="","",IF((P3515-O3515)*N3515*$E3515/$D3515/1000&lt;0.2,"&lt;0,2",ROUND((P3515-O3515)*N3515*$E3515/$D3515/1000,2))))</f>
        <v/>
      </c>
      <c r="T3515" t="str">
        <f>IF($A3515="","",VLOOKUP($A3515,DADOS!F:O,4,FALSE))</f>
        <v/>
      </c>
      <c r="U3515" t="str">
        <f>IF(A3515="","",IF(T3515="","",IF((T3515-S3515)*R3515*$E3515/$D3515/1000&lt;0.2,"&lt;0,2",ROUND((T3515-S3515)*R3515*$E3515/$D3515/1000,2))))</f>
        <v/>
      </c>
      <c r="X3515" t="str">
        <f>IF($A3515="","",VLOOKUP($A3515,DADOS!F:O,9,FALSE))</f>
        <v/>
      </c>
      <c r="Y3515" t="str">
        <f>IF(A3515="","",IF(X3515="","",IF((X3515-W3515)*V3515*$E3515/$D3515&lt;1,"&lt;1",ROUND((X3515-W3515)*V3515*$E3515/$D3515,2))))</f>
        <v/>
      </c>
      <c r="AB3515" t="str">
        <f>IF($A3515="","",VLOOKUP($A3515,DADOS!F:O,7,FALSE))</f>
        <v/>
      </c>
      <c r="AC3515" t="str">
        <f>IF(A3515="","",IF(AB3515="","",IF((AB3515-AA3515)*Z3515*$E3515/$D3515&lt;1,"&lt;1",ROUND((AB3515-AA3515)*Z3515*$E3515/$D3515,2))))</f>
        <v/>
      </c>
      <c r="AF3515" t="str">
        <f>IF($A3515="","",VLOOKUP($A3515,DADOS!F:O,10,FALSE))</f>
        <v/>
      </c>
      <c r="AG3515" t="str">
        <f>IF(A3515="","",IF(AF3515="","",IF((AF3515-AE3515)*AD3515*$E3515/$D3515&lt;1,"&lt;1",ROUND((AF3515-AE3515)*AD3515*$E3515/$D3515,2))))</f>
        <v/>
      </c>
      <c r="AJ3515" t="str">
        <f>IF($A3515="","",VLOOKUP($A3515,DADOS!F:O,8,FALSE))</f>
        <v/>
      </c>
      <c r="AK3515" t="str">
        <f>IF(A3515="","",IF(AJ3515="","",IF((AJ3515-AI3515)*AH3515*$E3515/$D3515&lt;1,"&lt;1",ROUND((AJ3515-AI3515)*AH3515*$E3515/$D3515,2))))</f>
        <v/>
      </c>
      <c r="AN3515" t="str">
        <f>IF($A3515="","",VLOOKUP($A3515,DADOS!F:O,2,FALSE))</f>
        <v/>
      </c>
      <c r="AO3515" t="str">
        <f>IF(A3515="","",IF(AN3515="","",IF((AN3515-AM3515)*AL3515*$E3515/$D3515/1000&lt;0.2,"&lt;0,2",ROUND((AN3515-AM3515)*AL3515*$E3515/$D3515/1000,2))))</f>
        <v/>
      </c>
      <c r="AQ3515">
        <v>0</v>
      </c>
      <c r="AR3515" t="str">
        <f>IF($A3515="","",VLOOKUP($A3515,DADOS!F:P,11,FALSE))</f>
        <v/>
      </c>
      <c r="AS3515" t="str">
        <f>IF(E3515="","",IF(AQ3515="","",IF(AR3515="","",IF((AR3515-AQ3515)*AP3515*$E3515/$D3515&lt;1,"&lt;1",ROUND((AR3515-AQ3515)*AP3515*$E3515/$D3515,2)))))</f>
        <v/>
      </c>
      <c r="AV3515" t="str">
        <f>IF(A3515="","",VLOOKUP(A3515,DADOS!F:R,12,FALSE))</f>
        <v/>
      </c>
      <c r="AW3515" t="str">
        <f>IF(A3515="","",IF(AU3515="","",IF(AV3515="","",IF((AV3515-AU3515)*AT3515*$E3515/$D3515&lt;1,"&lt;1",ROUND((AV3515-AU3515)*AT3515*$E3515/$D3515,2)))))</f>
        <v/>
      </c>
      <c r="AZ3515" t="str">
        <f>IF($A3515="","",VLOOKUP($A3515,DADOS!F:R,13,FALSE))</f>
        <v/>
      </c>
      <c r="BA3515" t="str">
        <f>IF(A3515="","",IF(AY3515="","",IF(AZ3515="","",IF((AZ3515-AY3515)*AX3515*$E3515/$D3515&lt;1,"&lt;1",ROUND((AZ3515-AY3515)*AX3515*$E3515/$D3515,2)))))</f>
        <v/>
      </c>
    </row>
    <row r="3516">
      <c r="B3516" t="str">
        <f>IF(A3516="","",A3516&amp;"/20")</f>
        <v/>
      </c>
      <c r="H3516" t="str">
        <f>IF($A3516="","",VLOOKUP($A3516,DADOS!F:O,3,FALSE))</f>
        <v/>
      </c>
      <c r="I3516" t="str">
        <f>IF(A3516="","",IF(H3516="","",IF((H3516-G3516)*F3516*$E3516/$D3516/1000&lt;0.2,"&lt;0,2",ROUND((H3516-G3516)*F3516*$E3516/$D3516/1000,2))))</f>
        <v/>
      </c>
      <c r="L3516" t="str">
        <f>IF($A3516="","",VLOOKUP($A3516,DADOS!F:O,6,FALSE))</f>
        <v/>
      </c>
      <c r="M3516" t="str">
        <f>IF(A3516="","",IF(L3516="","",IF((L3516-K3516)*J3516*$E3516/$D3516/1000&lt;0.2,"&lt;0,2",ROUND((L3516-K3516)*J3516*$E3516/$D3516/1000,2))))</f>
        <v/>
      </c>
      <c r="P3516" t="str">
        <f>IF($A3516="","",VLOOKUP($A3516,DADOS!F:O,5,FALSE))</f>
        <v/>
      </c>
      <c r="Q3516" t="str">
        <f>IF(A3516="","",IF(P3516="","",IF((P3516-O3516)*N3516*$E3516/$D3516/1000&lt;0.2,"&lt;0,2",ROUND((P3516-O3516)*N3516*$E3516/$D3516/1000,2))))</f>
        <v/>
      </c>
      <c r="T3516" t="str">
        <f>IF($A3516="","",VLOOKUP($A3516,DADOS!F:O,4,FALSE))</f>
        <v/>
      </c>
      <c r="U3516" t="str">
        <f>IF(A3516="","",IF(T3516="","",IF((T3516-S3516)*R3516*$E3516/$D3516/1000&lt;0.2,"&lt;0,2",ROUND((T3516-S3516)*R3516*$E3516/$D3516/1000,2))))</f>
        <v/>
      </c>
      <c r="X3516" t="str">
        <f>IF($A3516="","",VLOOKUP($A3516,DADOS!F:O,9,FALSE))</f>
        <v/>
      </c>
      <c r="Y3516" t="str">
        <f>IF(A3516="","",IF(X3516="","",IF((X3516-W3516)*V3516*$E3516/$D3516&lt;1,"&lt;1",ROUND((X3516-W3516)*V3516*$E3516/$D3516,2))))</f>
        <v/>
      </c>
      <c r="AB3516" t="str">
        <f>IF($A3516="","",VLOOKUP($A3516,DADOS!F:O,7,FALSE))</f>
        <v/>
      </c>
      <c r="AC3516" t="str">
        <f>IF(A3516="","",IF(AB3516="","",IF((AB3516-AA3516)*Z3516*$E3516/$D3516&lt;1,"&lt;1",ROUND((AB3516-AA3516)*Z3516*$E3516/$D3516,2))))</f>
        <v/>
      </c>
      <c r="AF3516" t="str">
        <f>IF($A3516="","",VLOOKUP($A3516,DADOS!F:O,10,FALSE))</f>
        <v/>
      </c>
      <c r="AG3516" t="str">
        <f>IF(A3516="","",IF(AF3516="","",IF((AF3516-AE3516)*AD3516*$E3516/$D3516&lt;1,"&lt;1",ROUND((AF3516-AE3516)*AD3516*$E3516/$D3516,2))))</f>
        <v/>
      </c>
      <c r="AJ3516" t="str">
        <f>IF($A3516="","",VLOOKUP($A3516,DADOS!F:O,8,FALSE))</f>
        <v/>
      </c>
      <c r="AK3516" t="str">
        <f>IF(A3516="","",IF(AJ3516="","",IF((AJ3516-AI3516)*AH3516*$E3516/$D3516&lt;1,"&lt;1",ROUND((AJ3516-AI3516)*AH3516*$E3516/$D3516,2))))</f>
        <v/>
      </c>
      <c r="AN3516" t="str">
        <f>IF($A3516="","",VLOOKUP($A3516,DADOS!F:O,2,FALSE))</f>
        <v/>
      </c>
      <c r="AO3516" t="str">
        <f>IF(A3516="","",IF(AN3516="","",IF((AN3516-AM3516)*AL3516*$E3516/$D3516/1000&lt;0.2,"&lt;0,2",ROUND((AN3516-AM3516)*AL3516*$E3516/$D3516/1000,2))))</f>
        <v/>
      </c>
      <c r="AQ3516">
        <v>0</v>
      </c>
      <c r="AR3516" t="str">
        <f>IF($A3516="","",VLOOKUP($A3516,DADOS!F:P,11,FALSE))</f>
        <v/>
      </c>
      <c r="AS3516" t="str">
        <f>IF(E3516="","",IF(AQ3516="","",IF(AR3516="","",IF((AR3516-AQ3516)*AP3516*$E3516/$D3516&lt;1,"&lt;1",ROUND((AR3516-AQ3516)*AP3516*$E3516/$D3516,2)))))</f>
        <v/>
      </c>
      <c r="AV3516" t="str">
        <f>IF(A3516="","",VLOOKUP(A3516,DADOS!F:R,12,FALSE))</f>
        <v/>
      </c>
      <c r="AW3516" t="str">
        <f>IF(A3516="","",IF(AU3516="","",IF(AV3516="","",IF((AV3516-AU3516)*AT3516*$E3516/$D3516&lt;1,"&lt;1",ROUND((AV3516-AU3516)*AT3516*$E3516/$D3516,2)))))</f>
        <v/>
      </c>
      <c r="AZ3516" t="str">
        <f>IF($A3516="","",VLOOKUP($A3516,DADOS!F:R,13,FALSE))</f>
        <v/>
      </c>
      <c r="BA3516" t="str">
        <f>IF(A3516="","",IF(AY3516="","",IF(AZ3516="","",IF((AZ3516-AY3516)*AX3516*$E3516/$D3516&lt;1,"&lt;1",ROUND((AZ3516-AY3516)*AX3516*$E3516/$D3516,2)))))</f>
        <v/>
      </c>
    </row>
    <row r="3517">
      <c r="B3517" t="str">
        <f>IF(A3517="","",A3517&amp;"/20")</f>
        <v/>
      </c>
      <c r="H3517" t="str">
        <f>IF($A3517="","",VLOOKUP($A3517,DADOS!F:O,3,FALSE))</f>
        <v/>
      </c>
      <c r="I3517" t="str">
        <f>IF(A3517="","",IF(H3517="","",IF((H3517-G3517)*F3517*$E3517/$D3517/1000&lt;0.2,"&lt;0,2",ROUND((H3517-G3517)*F3517*$E3517/$D3517/1000,2))))</f>
        <v/>
      </c>
      <c r="L3517" t="str">
        <f>IF($A3517="","",VLOOKUP($A3517,DADOS!F:O,6,FALSE))</f>
        <v/>
      </c>
      <c r="M3517" t="str">
        <f>IF(A3517="","",IF(L3517="","",IF((L3517-K3517)*J3517*$E3517/$D3517/1000&lt;0.2,"&lt;0,2",ROUND((L3517-K3517)*J3517*$E3517/$D3517/1000,2))))</f>
        <v/>
      </c>
      <c r="P3517" t="str">
        <f>IF($A3517="","",VLOOKUP($A3517,DADOS!F:O,5,FALSE))</f>
        <v/>
      </c>
      <c r="Q3517" t="str">
        <f>IF(A3517="","",IF(P3517="","",IF((P3517-O3517)*N3517*$E3517/$D3517/1000&lt;0.2,"&lt;0,2",ROUND((P3517-O3517)*N3517*$E3517/$D3517/1000,2))))</f>
        <v/>
      </c>
      <c r="T3517" t="str">
        <f>IF($A3517="","",VLOOKUP($A3517,DADOS!F:O,4,FALSE))</f>
        <v/>
      </c>
      <c r="U3517" t="str">
        <f>IF(A3517="","",IF(T3517="","",IF((T3517-S3517)*R3517*$E3517/$D3517/1000&lt;0.2,"&lt;0,2",ROUND((T3517-S3517)*R3517*$E3517/$D3517/1000,2))))</f>
        <v/>
      </c>
      <c r="X3517" t="str">
        <f>IF($A3517="","",VLOOKUP($A3517,DADOS!F:O,9,FALSE))</f>
        <v/>
      </c>
      <c r="Y3517" t="str">
        <f>IF(A3517="","",IF(X3517="","",IF((X3517-W3517)*V3517*$E3517/$D3517&lt;1,"&lt;1",ROUND((X3517-W3517)*V3517*$E3517/$D3517,2))))</f>
        <v/>
      </c>
      <c r="AB3517" t="str">
        <f>IF($A3517="","",VLOOKUP($A3517,DADOS!F:O,7,FALSE))</f>
        <v/>
      </c>
      <c r="AC3517" t="str">
        <f>IF(A3517="","",IF(AB3517="","",IF((AB3517-AA3517)*Z3517*$E3517/$D3517&lt;1,"&lt;1",ROUND((AB3517-AA3517)*Z3517*$E3517/$D3517,2))))</f>
        <v/>
      </c>
      <c r="AF3517" t="str">
        <f>IF($A3517="","",VLOOKUP($A3517,DADOS!F:O,10,FALSE))</f>
        <v/>
      </c>
      <c r="AG3517" t="str">
        <f>IF(A3517="","",IF(AF3517="","",IF((AF3517-AE3517)*AD3517*$E3517/$D3517&lt;1,"&lt;1",ROUND((AF3517-AE3517)*AD3517*$E3517/$D3517,2))))</f>
        <v/>
      </c>
      <c r="AJ3517" t="str">
        <f>IF($A3517="","",VLOOKUP($A3517,DADOS!F:O,8,FALSE))</f>
        <v/>
      </c>
      <c r="AK3517" t="str">
        <f>IF(A3517="","",IF(AJ3517="","",IF((AJ3517-AI3517)*AH3517*$E3517/$D3517&lt;1,"&lt;1",ROUND((AJ3517-AI3517)*AH3517*$E3517/$D3517,2))))</f>
        <v/>
      </c>
      <c r="AN3517" t="str">
        <f>IF($A3517="","",VLOOKUP($A3517,DADOS!F:O,2,FALSE))</f>
        <v/>
      </c>
      <c r="AO3517" t="str">
        <f>IF(A3517="","",IF(AN3517="","",IF((AN3517-AM3517)*AL3517*$E3517/$D3517/1000&lt;0.2,"&lt;0,2",ROUND((AN3517-AM3517)*AL3517*$E3517/$D3517/1000,2))))</f>
        <v/>
      </c>
      <c r="AQ3517">
        <v>0</v>
      </c>
      <c r="AR3517" t="str">
        <f>IF($A3517="","",VLOOKUP($A3517,DADOS!F:P,11,FALSE))</f>
        <v/>
      </c>
      <c r="AS3517" t="str">
        <f>IF(E3517="","",IF(AQ3517="","",IF(AR3517="","",IF((AR3517-AQ3517)*AP3517*$E3517/$D3517&lt;1,"&lt;1",ROUND((AR3517-AQ3517)*AP3517*$E3517/$D3517,2)))))</f>
        <v/>
      </c>
      <c r="AV3517" t="str">
        <f>IF(A3517="","",VLOOKUP(A3517,DADOS!F:R,12,FALSE))</f>
        <v/>
      </c>
      <c r="AW3517" t="str">
        <f>IF(A3517="","",IF(AU3517="","",IF(AV3517="","",IF((AV3517-AU3517)*AT3517*$E3517/$D3517&lt;1,"&lt;1",ROUND((AV3517-AU3517)*AT3517*$E3517/$D3517,2)))))</f>
        <v/>
      </c>
      <c r="AZ3517" t="str">
        <f>IF($A3517="","",VLOOKUP($A3517,DADOS!F:R,13,FALSE))</f>
        <v/>
      </c>
      <c r="BA3517" t="str">
        <f>IF(A3517="","",IF(AY3517="","",IF(AZ3517="","",IF((AZ3517-AY3517)*AX3517*$E3517/$D3517&lt;1,"&lt;1",ROUND((AZ3517-AY3517)*AX3517*$E3517/$D3517,2)))))</f>
        <v/>
      </c>
    </row>
    <row r="3518">
      <c r="B3518" t="str">
        <f>IF(A3518="","",A3518&amp;"/20")</f>
        <v/>
      </c>
      <c r="H3518" t="str">
        <f>IF($A3518="","",VLOOKUP($A3518,DADOS!F:O,3,FALSE))</f>
        <v/>
      </c>
      <c r="I3518" t="str">
        <f>IF(A3518="","",IF(H3518="","",IF((H3518-G3518)*F3518*$E3518/$D3518/1000&lt;0.2,"&lt;0,2",ROUND((H3518-G3518)*F3518*$E3518/$D3518/1000,2))))</f>
        <v/>
      </c>
      <c r="L3518" t="str">
        <f>IF($A3518="","",VLOOKUP($A3518,DADOS!F:O,6,FALSE))</f>
        <v/>
      </c>
      <c r="M3518" t="str">
        <f>IF(A3518="","",IF(L3518="","",IF((L3518-K3518)*J3518*$E3518/$D3518/1000&lt;0.2,"&lt;0,2",ROUND((L3518-K3518)*J3518*$E3518/$D3518/1000,2))))</f>
        <v/>
      </c>
      <c r="P3518" t="str">
        <f>IF($A3518="","",VLOOKUP($A3518,DADOS!F:O,5,FALSE))</f>
        <v/>
      </c>
      <c r="Q3518" t="str">
        <f>IF(A3518="","",IF(P3518="","",IF((P3518-O3518)*N3518*$E3518/$D3518/1000&lt;0.2,"&lt;0,2",ROUND((P3518-O3518)*N3518*$E3518/$D3518/1000,2))))</f>
        <v/>
      </c>
      <c r="T3518" t="str">
        <f>IF($A3518="","",VLOOKUP($A3518,DADOS!F:O,4,FALSE))</f>
        <v/>
      </c>
      <c r="U3518" t="str">
        <f>IF(A3518="","",IF(T3518="","",IF((T3518-S3518)*R3518*$E3518/$D3518/1000&lt;0.2,"&lt;0,2",ROUND((T3518-S3518)*R3518*$E3518/$D3518/1000,2))))</f>
        <v/>
      </c>
      <c r="X3518" t="str">
        <f>IF($A3518="","",VLOOKUP($A3518,DADOS!F:O,9,FALSE))</f>
        <v/>
      </c>
      <c r="Y3518" t="str">
        <f>IF(A3518="","",IF(X3518="","",IF((X3518-W3518)*V3518*$E3518/$D3518&lt;1,"&lt;1",ROUND((X3518-W3518)*V3518*$E3518/$D3518,2))))</f>
        <v/>
      </c>
      <c r="AB3518" t="str">
        <f>IF($A3518="","",VLOOKUP($A3518,DADOS!F:O,7,FALSE))</f>
        <v/>
      </c>
      <c r="AC3518" t="str">
        <f>IF(A3518="","",IF(AB3518="","",IF((AB3518-AA3518)*Z3518*$E3518/$D3518&lt;1,"&lt;1",ROUND((AB3518-AA3518)*Z3518*$E3518/$D3518,2))))</f>
        <v/>
      </c>
      <c r="AF3518" t="str">
        <f>IF($A3518="","",VLOOKUP($A3518,DADOS!F:O,10,FALSE))</f>
        <v/>
      </c>
      <c r="AG3518" t="str">
        <f>IF(A3518="","",IF(AF3518="","",IF((AF3518-AE3518)*AD3518*$E3518/$D3518&lt;1,"&lt;1",ROUND((AF3518-AE3518)*AD3518*$E3518/$D3518,2))))</f>
        <v/>
      </c>
      <c r="AJ3518" t="str">
        <f>IF($A3518="","",VLOOKUP($A3518,DADOS!F:O,8,FALSE))</f>
        <v/>
      </c>
      <c r="AK3518" t="str">
        <f>IF(A3518="","",IF(AJ3518="","",IF((AJ3518-AI3518)*AH3518*$E3518/$D3518&lt;1,"&lt;1",ROUND((AJ3518-AI3518)*AH3518*$E3518/$D3518,2))))</f>
        <v/>
      </c>
      <c r="AN3518" t="str">
        <f>IF($A3518="","",VLOOKUP($A3518,DADOS!F:O,2,FALSE))</f>
        <v/>
      </c>
      <c r="AO3518" t="str">
        <f>IF(A3518="","",IF(AN3518="","",IF((AN3518-AM3518)*AL3518*$E3518/$D3518/1000&lt;0.2,"&lt;0,2",ROUND((AN3518-AM3518)*AL3518*$E3518/$D3518/1000,2))))</f>
        <v/>
      </c>
      <c r="AQ3518">
        <v>0</v>
      </c>
      <c r="AR3518" t="str">
        <f>IF($A3518="","",VLOOKUP($A3518,DADOS!F:P,11,FALSE))</f>
        <v/>
      </c>
      <c r="AS3518" t="str">
        <f>IF(E3518="","",IF(AQ3518="","",IF(AR3518="","",IF((AR3518-AQ3518)*AP3518*$E3518/$D3518&lt;1,"&lt;1",ROUND((AR3518-AQ3518)*AP3518*$E3518/$D3518,2)))))</f>
        <v/>
      </c>
      <c r="AV3518" t="str">
        <f>IF(A3518="","",VLOOKUP(A3518,DADOS!F:R,12,FALSE))</f>
        <v/>
      </c>
      <c r="AW3518" t="str">
        <f>IF(A3518="","",IF(AU3518="","",IF(AV3518="","",IF((AV3518-AU3518)*AT3518*$E3518/$D3518&lt;1,"&lt;1",ROUND((AV3518-AU3518)*AT3518*$E3518/$D3518,2)))))</f>
        <v/>
      </c>
      <c r="AZ3518" t="str">
        <f>IF($A3518="","",VLOOKUP($A3518,DADOS!F:R,13,FALSE))</f>
        <v/>
      </c>
      <c r="BA3518" t="str">
        <f>IF(A3518="","",IF(AY3518="","",IF(AZ3518="","",IF((AZ3518-AY3518)*AX3518*$E3518/$D3518&lt;1,"&lt;1",ROUND((AZ3518-AY3518)*AX3518*$E3518/$D3518,2)))))</f>
        <v/>
      </c>
    </row>
    <row r="3519">
      <c r="B3519" t="str">
        <f>IF(A3519="","",A3519&amp;"/20")</f>
        <v/>
      </c>
      <c r="H3519" t="str">
        <f>IF($A3519="","",VLOOKUP($A3519,DADOS!F:O,3,FALSE))</f>
        <v/>
      </c>
      <c r="I3519" t="str">
        <f>IF(A3519="","",IF(H3519="","",IF((H3519-G3519)*F3519*$E3519/$D3519/1000&lt;0.2,"&lt;0,2",ROUND((H3519-G3519)*F3519*$E3519/$D3519/1000,2))))</f>
        <v/>
      </c>
      <c r="L3519" t="str">
        <f>IF($A3519="","",VLOOKUP($A3519,DADOS!F:O,6,FALSE))</f>
        <v/>
      </c>
      <c r="M3519" t="str">
        <f>IF(A3519="","",IF(L3519="","",IF((L3519-K3519)*J3519*$E3519/$D3519/1000&lt;0.2,"&lt;0,2",ROUND((L3519-K3519)*J3519*$E3519/$D3519/1000,2))))</f>
        <v/>
      </c>
      <c r="P3519" t="str">
        <f>IF($A3519="","",VLOOKUP($A3519,DADOS!F:O,5,FALSE))</f>
        <v/>
      </c>
      <c r="Q3519" t="str">
        <f>IF(A3519="","",IF(P3519="","",IF((P3519-O3519)*N3519*$E3519/$D3519/1000&lt;0.2,"&lt;0,2",ROUND((P3519-O3519)*N3519*$E3519/$D3519/1000,2))))</f>
        <v/>
      </c>
      <c r="T3519" t="str">
        <f>IF($A3519="","",VLOOKUP($A3519,DADOS!F:O,4,FALSE))</f>
        <v/>
      </c>
      <c r="U3519" t="str">
        <f>IF(A3519="","",IF(T3519="","",IF((T3519-S3519)*R3519*$E3519/$D3519/1000&lt;0.2,"&lt;0,2",ROUND((T3519-S3519)*R3519*$E3519/$D3519/1000,2))))</f>
        <v/>
      </c>
      <c r="X3519" t="str">
        <f>IF($A3519="","",VLOOKUP($A3519,DADOS!F:O,9,FALSE))</f>
        <v/>
      </c>
      <c r="Y3519" t="str">
        <f>IF(A3519="","",IF(X3519="","",IF((X3519-W3519)*V3519*$E3519/$D3519&lt;1,"&lt;1",ROUND((X3519-W3519)*V3519*$E3519/$D3519,2))))</f>
        <v/>
      </c>
      <c r="AB3519" t="str">
        <f>IF($A3519="","",VLOOKUP($A3519,DADOS!F:O,7,FALSE))</f>
        <v/>
      </c>
      <c r="AC3519" t="str">
        <f>IF(A3519="","",IF(AB3519="","",IF((AB3519-AA3519)*Z3519*$E3519/$D3519&lt;1,"&lt;1",ROUND((AB3519-AA3519)*Z3519*$E3519/$D3519,2))))</f>
        <v/>
      </c>
      <c r="AF3519" t="str">
        <f>IF($A3519="","",VLOOKUP($A3519,DADOS!F:O,10,FALSE))</f>
        <v/>
      </c>
      <c r="AG3519" t="str">
        <f>IF(A3519="","",IF(AF3519="","",IF((AF3519-AE3519)*AD3519*$E3519/$D3519&lt;1,"&lt;1",ROUND((AF3519-AE3519)*AD3519*$E3519/$D3519,2))))</f>
        <v/>
      </c>
      <c r="AJ3519" t="str">
        <f>IF($A3519="","",VLOOKUP($A3519,DADOS!F:O,8,FALSE))</f>
        <v/>
      </c>
      <c r="AK3519" t="str">
        <f>IF(A3519="","",IF(AJ3519="","",IF((AJ3519-AI3519)*AH3519*$E3519/$D3519&lt;1,"&lt;1",ROUND((AJ3519-AI3519)*AH3519*$E3519/$D3519,2))))</f>
        <v/>
      </c>
      <c r="AN3519" t="str">
        <f>IF($A3519="","",VLOOKUP($A3519,DADOS!F:O,2,FALSE))</f>
        <v/>
      </c>
      <c r="AO3519" t="str">
        <f>IF(A3519="","",IF(AN3519="","",IF((AN3519-AM3519)*AL3519*$E3519/$D3519/1000&lt;0.2,"&lt;0,2",ROUND((AN3519-AM3519)*AL3519*$E3519/$D3519/1000,2))))</f>
        <v/>
      </c>
      <c r="AQ3519">
        <v>0</v>
      </c>
      <c r="AR3519" t="str">
        <f>IF($A3519="","",VLOOKUP($A3519,DADOS!F:P,11,FALSE))</f>
        <v/>
      </c>
      <c r="AS3519" t="str">
        <f>IF(E3519="","",IF(AQ3519="","",IF(AR3519="","",IF((AR3519-AQ3519)*AP3519*$E3519/$D3519&lt;1,"&lt;1",ROUND((AR3519-AQ3519)*AP3519*$E3519/$D3519,2)))))</f>
        <v/>
      </c>
      <c r="AV3519" t="str">
        <f>IF(A3519="","",VLOOKUP(A3519,DADOS!F:R,12,FALSE))</f>
        <v/>
      </c>
      <c r="AW3519" t="str">
        <f>IF(A3519="","",IF(AU3519="","",IF(AV3519="","",IF((AV3519-AU3519)*AT3519*$E3519/$D3519&lt;1,"&lt;1",ROUND((AV3519-AU3519)*AT3519*$E3519/$D3519,2)))))</f>
        <v/>
      </c>
      <c r="AZ3519" t="str">
        <f>IF($A3519="","",VLOOKUP($A3519,DADOS!F:R,13,FALSE))</f>
        <v/>
      </c>
      <c r="BA3519" t="str">
        <f>IF(A3519="","",IF(AY3519="","",IF(AZ3519="","",IF((AZ3519-AY3519)*AX3519*$E3519/$D3519&lt;1,"&lt;1",ROUND((AZ3519-AY3519)*AX3519*$E3519/$D3519,2)))))</f>
        <v/>
      </c>
    </row>
    <row r="3520">
      <c r="B3520" t="str">
        <f>IF(A3520="","",A3520&amp;"/20")</f>
        <v/>
      </c>
      <c r="H3520" t="str">
        <f>IF($A3520="","",VLOOKUP($A3520,DADOS!F:O,3,FALSE))</f>
        <v/>
      </c>
      <c r="I3520" t="str">
        <f>IF(A3520="","",IF(H3520="","",IF((H3520-G3520)*F3520*$E3520/$D3520/1000&lt;0.2,"&lt;0,2",ROUND((H3520-G3520)*F3520*$E3520/$D3520/1000,2))))</f>
        <v/>
      </c>
      <c r="L3520" t="str">
        <f>IF($A3520="","",VLOOKUP($A3520,DADOS!F:O,6,FALSE))</f>
        <v/>
      </c>
      <c r="M3520" t="str">
        <f>IF(A3520="","",IF(L3520="","",IF((L3520-K3520)*J3520*$E3520/$D3520/1000&lt;0.2,"&lt;0,2",ROUND((L3520-K3520)*J3520*$E3520/$D3520/1000,2))))</f>
        <v/>
      </c>
      <c r="P3520" t="str">
        <f>IF($A3520="","",VLOOKUP($A3520,DADOS!F:O,5,FALSE))</f>
        <v/>
      </c>
      <c r="Q3520" t="str">
        <f>IF(A3520="","",IF(P3520="","",IF((P3520-O3520)*N3520*$E3520/$D3520/1000&lt;0.2,"&lt;0,2",ROUND((P3520-O3520)*N3520*$E3520/$D3520/1000,2))))</f>
        <v/>
      </c>
      <c r="T3520" t="str">
        <f>IF($A3520="","",VLOOKUP($A3520,DADOS!F:O,4,FALSE))</f>
        <v/>
      </c>
      <c r="U3520" t="str">
        <f>IF(A3520="","",IF(T3520="","",IF((T3520-S3520)*R3520*$E3520/$D3520/1000&lt;0.2,"&lt;0,2",ROUND((T3520-S3520)*R3520*$E3520/$D3520/1000,2))))</f>
        <v/>
      </c>
      <c r="X3520" t="str">
        <f>IF($A3520="","",VLOOKUP($A3520,DADOS!F:O,9,FALSE))</f>
        <v/>
      </c>
      <c r="Y3520" t="str">
        <f>IF(A3520="","",IF(X3520="","",IF((X3520-W3520)*V3520*$E3520/$D3520&lt;1,"&lt;1",ROUND((X3520-W3520)*V3520*$E3520/$D3520,2))))</f>
        <v/>
      </c>
      <c r="AB3520" t="str">
        <f>IF($A3520="","",VLOOKUP($A3520,DADOS!F:O,7,FALSE))</f>
        <v/>
      </c>
      <c r="AC3520" t="str">
        <f>IF(A3520="","",IF(AB3520="","",IF((AB3520-AA3520)*Z3520*$E3520/$D3520&lt;1,"&lt;1",ROUND((AB3520-AA3520)*Z3520*$E3520/$D3520,2))))</f>
        <v/>
      </c>
      <c r="AF3520" t="str">
        <f>IF($A3520="","",VLOOKUP($A3520,DADOS!F:O,10,FALSE))</f>
        <v/>
      </c>
      <c r="AG3520" t="str">
        <f>IF(A3520="","",IF(AF3520="","",IF((AF3520-AE3520)*AD3520*$E3520/$D3520&lt;1,"&lt;1",ROUND((AF3520-AE3520)*AD3520*$E3520/$D3520,2))))</f>
        <v/>
      </c>
      <c r="AJ3520" t="str">
        <f>IF($A3520="","",VLOOKUP($A3520,DADOS!F:O,8,FALSE))</f>
        <v/>
      </c>
      <c r="AK3520" t="str">
        <f>IF(A3520="","",IF(AJ3520="","",IF((AJ3520-AI3520)*AH3520*$E3520/$D3520&lt;1,"&lt;1",ROUND((AJ3520-AI3520)*AH3520*$E3520/$D3520,2))))</f>
        <v/>
      </c>
      <c r="AN3520" t="str">
        <f>IF($A3520="","",VLOOKUP($A3520,DADOS!F:O,2,FALSE))</f>
        <v/>
      </c>
      <c r="AO3520" t="str">
        <f>IF(A3520="","",IF(AN3520="","",IF((AN3520-AM3520)*AL3520*$E3520/$D3520/1000&lt;0.2,"&lt;0,2",ROUND((AN3520-AM3520)*AL3520*$E3520/$D3520/1000,2))))</f>
        <v/>
      </c>
      <c r="AQ3520">
        <v>0</v>
      </c>
      <c r="AR3520" t="str">
        <f>IF($A3520="","",VLOOKUP($A3520,DADOS!F:P,11,FALSE))</f>
        <v/>
      </c>
      <c r="AS3520" t="str">
        <f>IF(E3520="","",IF(AQ3520="","",IF(AR3520="","",IF((AR3520-AQ3520)*AP3520*$E3520/$D3520&lt;1,"&lt;1",ROUND((AR3520-AQ3520)*AP3520*$E3520/$D3520,2)))))</f>
        <v/>
      </c>
      <c r="AV3520" t="str">
        <f>IF(A3520="","",VLOOKUP(A3520,DADOS!F:R,12,FALSE))</f>
        <v/>
      </c>
      <c r="AW3520" t="str">
        <f>IF(A3520="","",IF(AU3520="","",IF(AV3520="","",IF((AV3520-AU3520)*AT3520*$E3520/$D3520&lt;1,"&lt;1",ROUND((AV3520-AU3520)*AT3520*$E3520/$D3520,2)))))</f>
        <v/>
      </c>
      <c r="AZ3520" t="str">
        <f>IF($A3520="","",VLOOKUP($A3520,DADOS!F:R,13,FALSE))</f>
        <v/>
      </c>
      <c r="BA3520" t="str">
        <f>IF(A3520="","",IF(AY3520="","",IF(AZ3520="","",IF((AZ3520-AY3520)*AX3520*$E3520/$D3520&lt;1,"&lt;1",ROUND((AZ3520-AY3520)*AX3520*$E3520/$D3520,2)))))</f>
        <v/>
      </c>
    </row>
    <row r="3521">
      <c r="B3521" t="str">
        <f>IF(A3521="","",A3521&amp;"/20")</f>
        <v/>
      </c>
      <c r="H3521" t="str">
        <f>IF($A3521="","",VLOOKUP($A3521,DADOS!F:O,3,FALSE))</f>
        <v/>
      </c>
      <c r="I3521" t="str">
        <f>IF(A3521="","",IF(H3521="","",IF((H3521-G3521)*F3521*$E3521/$D3521/1000&lt;0.2,"&lt;0,2",ROUND((H3521-G3521)*F3521*$E3521/$D3521/1000,2))))</f>
        <v/>
      </c>
      <c r="L3521" t="str">
        <f>IF($A3521="","",VLOOKUP($A3521,DADOS!F:O,6,FALSE))</f>
        <v/>
      </c>
      <c r="M3521" t="str">
        <f>IF(A3521="","",IF(L3521="","",IF((L3521-K3521)*J3521*$E3521/$D3521/1000&lt;0.2,"&lt;0,2",ROUND((L3521-K3521)*J3521*$E3521/$D3521/1000,2))))</f>
        <v/>
      </c>
      <c r="P3521" t="str">
        <f>IF($A3521="","",VLOOKUP($A3521,DADOS!F:O,5,FALSE))</f>
        <v/>
      </c>
      <c r="Q3521" t="str">
        <f>IF(A3521="","",IF(P3521="","",IF((P3521-O3521)*N3521*$E3521/$D3521/1000&lt;0.2,"&lt;0,2",ROUND((P3521-O3521)*N3521*$E3521/$D3521/1000,2))))</f>
        <v/>
      </c>
      <c r="T3521" t="str">
        <f>IF($A3521="","",VLOOKUP($A3521,DADOS!F:O,4,FALSE))</f>
        <v/>
      </c>
      <c r="U3521" t="str">
        <f>IF(A3521="","",IF(T3521="","",IF((T3521-S3521)*R3521*$E3521/$D3521/1000&lt;0.2,"&lt;0,2",ROUND((T3521-S3521)*R3521*$E3521/$D3521/1000,2))))</f>
        <v/>
      </c>
      <c r="X3521" t="str">
        <f>IF($A3521="","",VLOOKUP($A3521,DADOS!F:O,9,FALSE))</f>
        <v/>
      </c>
      <c r="Y3521" t="str">
        <f>IF(A3521="","",IF(X3521="","",IF((X3521-W3521)*V3521*$E3521/$D3521&lt;1,"&lt;1",ROUND((X3521-W3521)*V3521*$E3521/$D3521,2))))</f>
        <v/>
      </c>
      <c r="AB3521" t="str">
        <f>IF($A3521="","",VLOOKUP($A3521,DADOS!F:O,7,FALSE))</f>
        <v/>
      </c>
      <c r="AC3521" t="str">
        <f>IF(A3521="","",IF(AB3521="","",IF((AB3521-AA3521)*Z3521*$E3521/$D3521&lt;1,"&lt;1",ROUND((AB3521-AA3521)*Z3521*$E3521/$D3521,2))))</f>
        <v/>
      </c>
      <c r="AF3521" t="str">
        <f>IF($A3521="","",VLOOKUP($A3521,DADOS!F:O,10,FALSE))</f>
        <v/>
      </c>
      <c r="AG3521" t="str">
        <f>IF(A3521="","",IF(AF3521="","",IF((AF3521-AE3521)*AD3521*$E3521/$D3521&lt;1,"&lt;1",ROUND((AF3521-AE3521)*AD3521*$E3521/$D3521,2))))</f>
        <v/>
      </c>
      <c r="AJ3521" t="str">
        <f>IF($A3521="","",VLOOKUP($A3521,DADOS!F:O,8,FALSE))</f>
        <v/>
      </c>
      <c r="AK3521" t="str">
        <f>IF(A3521="","",IF(AJ3521="","",IF((AJ3521-AI3521)*AH3521*$E3521/$D3521&lt;1,"&lt;1",ROUND((AJ3521-AI3521)*AH3521*$E3521/$D3521,2))))</f>
        <v/>
      </c>
      <c r="AN3521" t="str">
        <f>IF($A3521="","",VLOOKUP($A3521,DADOS!F:O,2,FALSE))</f>
        <v/>
      </c>
      <c r="AO3521" t="str">
        <f>IF(A3521="","",IF(AN3521="","",IF((AN3521-AM3521)*AL3521*$E3521/$D3521/1000&lt;0.2,"&lt;0,2",ROUND((AN3521-AM3521)*AL3521*$E3521/$D3521/1000,2))))</f>
        <v/>
      </c>
      <c r="AQ3521">
        <v>0</v>
      </c>
      <c r="AR3521" t="str">
        <f>IF($A3521="","",VLOOKUP($A3521,DADOS!F:P,11,FALSE))</f>
        <v/>
      </c>
      <c r="AS3521" t="str">
        <f>IF(E3521="","",IF(AQ3521="","",IF(AR3521="","",IF((AR3521-AQ3521)*AP3521*$E3521/$D3521&lt;1,"&lt;1",ROUND((AR3521-AQ3521)*AP3521*$E3521/$D3521,2)))))</f>
        <v/>
      </c>
      <c r="AV3521" t="str">
        <f>IF(A3521="","",VLOOKUP(A3521,DADOS!F:R,12,FALSE))</f>
        <v/>
      </c>
      <c r="AW3521" t="str">
        <f>IF(A3521="","",IF(AU3521="","",IF(AV3521="","",IF((AV3521-AU3521)*AT3521*$E3521/$D3521&lt;1,"&lt;1",ROUND((AV3521-AU3521)*AT3521*$E3521/$D3521,2)))))</f>
        <v/>
      </c>
      <c r="AZ3521" t="str">
        <f>IF($A3521="","",VLOOKUP($A3521,DADOS!F:R,13,FALSE))</f>
        <v/>
      </c>
      <c r="BA3521" t="str">
        <f>IF(A3521="","",IF(AY3521="","",IF(AZ3521="","",IF((AZ3521-AY3521)*AX3521*$E3521/$D3521&lt;1,"&lt;1",ROUND((AZ3521-AY3521)*AX3521*$E3521/$D3521,2)))))</f>
        <v/>
      </c>
    </row>
    <row r="3522">
      <c r="B3522" t="str">
        <f>IF(A3522="","",A3522&amp;"/20")</f>
        <v/>
      </c>
      <c r="H3522" t="str">
        <f>IF($A3522="","",VLOOKUP($A3522,DADOS!F:O,3,FALSE))</f>
        <v/>
      </c>
      <c r="I3522" t="str">
        <f>IF(A3522="","",IF(H3522="","",IF((H3522-G3522)*F3522*$E3522/$D3522/1000&lt;0.2,"&lt;0,2",ROUND((H3522-G3522)*F3522*$E3522/$D3522/1000,2))))</f>
        <v/>
      </c>
      <c r="L3522" t="str">
        <f>IF($A3522="","",VLOOKUP($A3522,DADOS!F:O,6,FALSE))</f>
        <v/>
      </c>
      <c r="M3522" t="str">
        <f>IF(A3522="","",IF(L3522="","",IF((L3522-K3522)*J3522*$E3522/$D3522/1000&lt;0.2,"&lt;0,2",ROUND((L3522-K3522)*J3522*$E3522/$D3522/1000,2))))</f>
        <v/>
      </c>
      <c r="P3522" t="str">
        <f>IF($A3522="","",VLOOKUP($A3522,DADOS!F:O,5,FALSE))</f>
        <v/>
      </c>
      <c r="Q3522" t="str">
        <f>IF(A3522="","",IF(P3522="","",IF((P3522-O3522)*N3522*$E3522/$D3522/1000&lt;0.2,"&lt;0,2",ROUND((P3522-O3522)*N3522*$E3522/$D3522/1000,2))))</f>
        <v/>
      </c>
      <c r="T3522" t="str">
        <f>IF($A3522="","",VLOOKUP($A3522,DADOS!F:O,4,FALSE))</f>
        <v/>
      </c>
      <c r="U3522" t="str">
        <f>IF(A3522="","",IF(T3522="","",IF((T3522-S3522)*R3522*$E3522/$D3522/1000&lt;0.2,"&lt;0,2",ROUND((T3522-S3522)*R3522*$E3522/$D3522/1000,2))))</f>
        <v/>
      </c>
      <c r="X3522" t="str">
        <f>IF($A3522="","",VLOOKUP($A3522,DADOS!F:O,9,FALSE))</f>
        <v/>
      </c>
      <c r="Y3522" t="str">
        <f>IF(A3522="","",IF(X3522="","",IF((X3522-W3522)*V3522*$E3522/$D3522&lt;1,"&lt;1",ROUND((X3522-W3522)*V3522*$E3522/$D3522,2))))</f>
        <v/>
      </c>
      <c r="AB3522" t="str">
        <f>IF($A3522="","",VLOOKUP($A3522,DADOS!F:O,7,FALSE))</f>
        <v/>
      </c>
      <c r="AC3522" t="str">
        <f>IF(A3522="","",IF(AB3522="","",IF((AB3522-AA3522)*Z3522*$E3522/$D3522&lt;1,"&lt;1",ROUND((AB3522-AA3522)*Z3522*$E3522/$D3522,2))))</f>
        <v/>
      </c>
      <c r="AF3522" t="str">
        <f>IF($A3522="","",VLOOKUP($A3522,DADOS!F:O,10,FALSE))</f>
        <v/>
      </c>
      <c r="AG3522" t="str">
        <f>IF(A3522="","",IF(AF3522="","",IF((AF3522-AE3522)*AD3522*$E3522/$D3522&lt;1,"&lt;1",ROUND((AF3522-AE3522)*AD3522*$E3522/$D3522,2))))</f>
        <v/>
      </c>
      <c r="AJ3522" t="str">
        <f>IF($A3522="","",VLOOKUP($A3522,DADOS!F:O,8,FALSE))</f>
        <v/>
      </c>
      <c r="AK3522" t="str">
        <f>IF(A3522="","",IF(AJ3522="","",IF((AJ3522-AI3522)*AH3522*$E3522/$D3522&lt;1,"&lt;1",ROUND((AJ3522-AI3522)*AH3522*$E3522/$D3522,2))))</f>
        <v/>
      </c>
      <c r="AN3522" t="str">
        <f>IF($A3522="","",VLOOKUP($A3522,DADOS!F:O,2,FALSE))</f>
        <v/>
      </c>
      <c r="AO3522" t="str">
        <f>IF(A3522="","",IF(AN3522="","",IF((AN3522-AM3522)*AL3522*$E3522/$D3522/1000&lt;0.2,"&lt;0,2",ROUND((AN3522-AM3522)*AL3522*$E3522/$D3522/1000,2))))</f>
        <v/>
      </c>
      <c r="AQ3522">
        <v>0</v>
      </c>
      <c r="AR3522" t="str">
        <f>IF($A3522="","",VLOOKUP($A3522,DADOS!F:P,11,FALSE))</f>
        <v/>
      </c>
      <c r="AS3522" t="str">
        <f>IF(E3522="","",IF(AQ3522="","",IF(AR3522="","",IF((AR3522-AQ3522)*AP3522*$E3522/$D3522&lt;1,"&lt;1",ROUND((AR3522-AQ3522)*AP3522*$E3522/$D3522,2)))))</f>
        <v/>
      </c>
      <c r="AV3522" t="str">
        <f>IF(A3522="","",VLOOKUP(A3522,DADOS!F:R,12,FALSE))</f>
        <v/>
      </c>
      <c r="AW3522" t="str">
        <f>IF(A3522="","",IF(AU3522="","",IF(AV3522="","",IF((AV3522-AU3522)*AT3522*$E3522/$D3522&lt;1,"&lt;1",ROUND((AV3522-AU3522)*AT3522*$E3522/$D3522,2)))))</f>
        <v/>
      </c>
      <c r="AZ3522" t="str">
        <f>IF($A3522="","",VLOOKUP($A3522,DADOS!F:R,13,FALSE))</f>
        <v/>
      </c>
      <c r="BA3522" t="str">
        <f>IF(A3522="","",IF(AY3522="","",IF(AZ3522="","",IF((AZ3522-AY3522)*AX3522*$E3522/$D3522&lt;1,"&lt;1",ROUND((AZ3522-AY3522)*AX3522*$E3522/$D3522,2)))))</f>
        <v/>
      </c>
    </row>
    <row r="3523">
      <c r="B3523" t="str">
        <f>IF(A3523="","",A3523&amp;"/20")</f>
        <v/>
      </c>
      <c r="H3523" t="str">
        <f>IF($A3523="","",VLOOKUP($A3523,DADOS!F:O,3,FALSE))</f>
        <v/>
      </c>
      <c r="I3523" t="str">
        <f>IF(A3523="","",IF(H3523="","",IF((H3523-G3523)*F3523*$E3523/$D3523/1000&lt;0.2,"&lt;0,2",ROUND((H3523-G3523)*F3523*$E3523/$D3523/1000,2))))</f>
        <v/>
      </c>
      <c r="L3523" t="str">
        <f>IF($A3523="","",VLOOKUP($A3523,DADOS!F:O,6,FALSE))</f>
        <v/>
      </c>
      <c r="M3523" t="str">
        <f>IF(A3523="","",IF(L3523="","",IF((L3523-K3523)*J3523*$E3523/$D3523/1000&lt;0.2,"&lt;0,2",ROUND((L3523-K3523)*J3523*$E3523/$D3523/1000,2))))</f>
        <v/>
      </c>
      <c r="P3523" t="str">
        <f>IF($A3523="","",VLOOKUP($A3523,DADOS!F:O,5,FALSE))</f>
        <v/>
      </c>
      <c r="Q3523" t="str">
        <f>IF(A3523="","",IF(P3523="","",IF((P3523-O3523)*N3523*$E3523/$D3523/1000&lt;0.2,"&lt;0,2",ROUND((P3523-O3523)*N3523*$E3523/$D3523/1000,2))))</f>
        <v/>
      </c>
      <c r="T3523" t="str">
        <f>IF($A3523="","",VLOOKUP($A3523,DADOS!F:O,4,FALSE))</f>
        <v/>
      </c>
      <c r="U3523" t="str">
        <f>IF(A3523="","",IF(T3523="","",IF((T3523-S3523)*R3523*$E3523/$D3523/1000&lt;0.2,"&lt;0,2",ROUND((T3523-S3523)*R3523*$E3523/$D3523/1000,2))))</f>
        <v/>
      </c>
      <c r="X3523" t="str">
        <f>IF($A3523="","",VLOOKUP($A3523,DADOS!F:O,9,FALSE))</f>
        <v/>
      </c>
      <c r="Y3523" t="str">
        <f>IF(A3523="","",IF(X3523="","",IF((X3523-W3523)*V3523*$E3523/$D3523&lt;1,"&lt;1",ROUND((X3523-W3523)*V3523*$E3523/$D3523,2))))</f>
        <v/>
      </c>
      <c r="AB3523" t="str">
        <f>IF($A3523="","",VLOOKUP($A3523,DADOS!F:O,7,FALSE))</f>
        <v/>
      </c>
      <c r="AC3523" t="str">
        <f>IF(A3523="","",IF(AB3523="","",IF((AB3523-AA3523)*Z3523*$E3523/$D3523&lt;1,"&lt;1",ROUND((AB3523-AA3523)*Z3523*$E3523/$D3523,2))))</f>
        <v/>
      </c>
      <c r="AF3523" t="str">
        <f>IF($A3523="","",VLOOKUP($A3523,DADOS!F:O,10,FALSE))</f>
        <v/>
      </c>
      <c r="AG3523" t="str">
        <f>IF(A3523="","",IF(AF3523="","",IF((AF3523-AE3523)*AD3523*$E3523/$D3523&lt;1,"&lt;1",ROUND((AF3523-AE3523)*AD3523*$E3523/$D3523,2))))</f>
        <v/>
      </c>
      <c r="AJ3523" t="str">
        <f>IF($A3523="","",VLOOKUP($A3523,DADOS!F:O,8,FALSE))</f>
        <v/>
      </c>
      <c r="AK3523" t="str">
        <f>IF(A3523="","",IF(AJ3523="","",IF((AJ3523-AI3523)*AH3523*$E3523/$D3523&lt;1,"&lt;1",ROUND((AJ3523-AI3523)*AH3523*$E3523/$D3523,2))))</f>
        <v/>
      </c>
      <c r="AN3523" t="str">
        <f>IF($A3523="","",VLOOKUP($A3523,DADOS!F:O,2,FALSE))</f>
        <v/>
      </c>
      <c r="AO3523" t="str">
        <f>IF(A3523="","",IF(AN3523="","",IF((AN3523-AM3523)*AL3523*$E3523/$D3523/1000&lt;0.2,"&lt;0,2",ROUND((AN3523-AM3523)*AL3523*$E3523/$D3523/1000,2))))</f>
        <v/>
      </c>
      <c r="AQ3523">
        <v>0</v>
      </c>
      <c r="AR3523" t="str">
        <f>IF($A3523="","",VLOOKUP($A3523,DADOS!F:P,11,FALSE))</f>
        <v/>
      </c>
      <c r="AS3523" t="str">
        <f>IF(E3523="","",IF(AQ3523="","",IF(AR3523="","",IF((AR3523-AQ3523)*AP3523*$E3523/$D3523&lt;1,"&lt;1",ROUND((AR3523-AQ3523)*AP3523*$E3523/$D3523,2)))))</f>
        <v/>
      </c>
      <c r="AV3523" t="str">
        <f>IF(A3523="","",VLOOKUP(A3523,DADOS!F:R,12,FALSE))</f>
        <v/>
      </c>
      <c r="AW3523" t="str">
        <f>IF(A3523="","",IF(AU3523="","",IF(AV3523="","",IF((AV3523-AU3523)*AT3523*$E3523/$D3523&lt;1,"&lt;1",ROUND((AV3523-AU3523)*AT3523*$E3523/$D3523,2)))))</f>
        <v/>
      </c>
      <c r="AZ3523" t="str">
        <f>IF($A3523="","",VLOOKUP($A3523,DADOS!F:R,13,FALSE))</f>
        <v/>
      </c>
      <c r="BA3523" t="str">
        <f>IF(A3523="","",IF(AY3523="","",IF(AZ3523="","",IF((AZ3523-AY3523)*AX3523*$E3523/$D3523&lt;1,"&lt;1",ROUND((AZ3523-AY3523)*AX3523*$E3523/$D3523,2)))))</f>
        <v/>
      </c>
    </row>
    <row r="3524">
      <c r="B3524" t="str">
        <f>IF(A3524="","",A3524&amp;"/20")</f>
        <v/>
      </c>
      <c r="H3524" t="str">
        <f>IF($A3524="","",VLOOKUP($A3524,DADOS!F:O,3,FALSE))</f>
        <v/>
      </c>
      <c r="I3524" t="str">
        <f>IF(A3524="","",IF(H3524="","",IF((H3524-G3524)*F3524*$E3524/$D3524/1000&lt;0.2,"&lt;0,2",ROUND((H3524-G3524)*F3524*$E3524/$D3524/1000,2))))</f>
        <v/>
      </c>
      <c r="L3524" t="str">
        <f>IF($A3524="","",VLOOKUP($A3524,DADOS!F:O,6,FALSE))</f>
        <v/>
      </c>
      <c r="M3524" t="str">
        <f>IF(A3524="","",IF(L3524="","",IF((L3524-K3524)*J3524*$E3524/$D3524/1000&lt;0.2,"&lt;0,2",ROUND((L3524-K3524)*J3524*$E3524/$D3524/1000,2))))</f>
        <v/>
      </c>
      <c r="P3524" t="str">
        <f>IF($A3524="","",VLOOKUP($A3524,DADOS!F:O,5,FALSE))</f>
        <v/>
      </c>
      <c r="Q3524" t="str">
        <f>IF(A3524="","",IF(P3524="","",IF((P3524-O3524)*N3524*$E3524/$D3524/1000&lt;0.2,"&lt;0,2",ROUND((P3524-O3524)*N3524*$E3524/$D3524/1000,2))))</f>
        <v/>
      </c>
      <c r="T3524" t="str">
        <f>IF($A3524="","",VLOOKUP($A3524,DADOS!F:O,4,FALSE))</f>
        <v/>
      </c>
      <c r="U3524" t="str">
        <f>IF(A3524="","",IF(T3524="","",IF((T3524-S3524)*R3524*$E3524/$D3524/1000&lt;0.2,"&lt;0,2",ROUND((T3524-S3524)*R3524*$E3524/$D3524/1000,2))))</f>
        <v/>
      </c>
      <c r="X3524" t="str">
        <f>IF($A3524="","",VLOOKUP($A3524,DADOS!F:O,9,FALSE))</f>
        <v/>
      </c>
      <c r="Y3524" t="str">
        <f>IF(A3524="","",IF(X3524="","",IF((X3524-W3524)*V3524*$E3524/$D3524&lt;1,"&lt;1",ROUND((X3524-W3524)*V3524*$E3524/$D3524,2))))</f>
        <v/>
      </c>
      <c r="AB3524" t="str">
        <f>IF($A3524="","",VLOOKUP($A3524,DADOS!F:O,7,FALSE))</f>
        <v/>
      </c>
      <c r="AC3524" t="str">
        <f>IF(A3524="","",IF(AB3524="","",IF((AB3524-AA3524)*Z3524*$E3524/$D3524&lt;1,"&lt;1",ROUND((AB3524-AA3524)*Z3524*$E3524/$D3524,2))))</f>
        <v/>
      </c>
      <c r="AF3524" t="str">
        <f>IF($A3524="","",VLOOKUP($A3524,DADOS!F:O,10,FALSE))</f>
        <v/>
      </c>
      <c r="AG3524" t="str">
        <f>IF(A3524="","",IF(AF3524="","",IF((AF3524-AE3524)*AD3524*$E3524/$D3524&lt;1,"&lt;1",ROUND((AF3524-AE3524)*AD3524*$E3524/$D3524,2))))</f>
        <v/>
      </c>
      <c r="AJ3524" t="str">
        <f>IF($A3524="","",VLOOKUP($A3524,DADOS!F:O,8,FALSE))</f>
        <v/>
      </c>
      <c r="AK3524" t="str">
        <f>IF(A3524="","",IF(AJ3524="","",IF((AJ3524-AI3524)*AH3524*$E3524/$D3524&lt;1,"&lt;1",ROUND((AJ3524-AI3524)*AH3524*$E3524/$D3524,2))))</f>
        <v/>
      </c>
      <c r="AN3524" t="str">
        <f>IF($A3524="","",VLOOKUP($A3524,DADOS!F:O,2,FALSE))</f>
        <v/>
      </c>
      <c r="AO3524" t="str">
        <f>IF(A3524="","",IF(AN3524="","",IF((AN3524-AM3524)*AL3524*$E3524/$D3524/1000&lt;0.2,"&lt;0,2",ROUND((AN3524-AM3524)*AL3524*$E3524/$D3524/1000,2))))</f>
        <v/>
      </c>
      <c r="AQ3524">
        <v>0</v>
      </c>
      <c r="AR3524" t="str">
        <f>IF($A3524="","",VLOOKUP($A3524,DADOS!F:P,11,FALSE))</f>
        <v/>
      </c>
      <c r="AS3524" t="str">
        <f>IF(E3524="","",IF(AQ3524="","",IF(AR3524="","",IF((AR3524-AQ3524)*AP3524*$E3524/$D3524&lt;1,"&lt;1",ROUND((AR3524-AQ3524)*AP3524*$E3524/$D3524,2)))))</f>
        <v/>
      </c>
      <c r="AV3524" t="str">
        <f>IF(A3524="","",VLOOKUP(A3524,DADOS!F:R,12,FALSE))</f>
        <v/>
      </c>
      <c r="AW3524" t="str">
        <f>IF(A3524="","",IF(AU3524="","",IF(AV3524="","",IF((AV3524-AU3524)*AT3524*$E3524/$D3524&lt;1,"&lt;1",ROUND((AV3524-AU3524)*AT3524*$E3524/$D3524,2)))))</f>
        <v/>
      </c>
      <c r="AZ3524" t="str">
        <f>IF($A3524="","",VLOOKUP($A3524,DADOS!F:R,13,FALSE))</f>
        <v/>
      </c>
      <c r="BA3524" t="str">
        <f>IF(A3524="","",IF(AY3524="","",IF(AZ3524="","",IF((AZ3524-AY3524)*AX3524*$E3524/$D3524&lt;1,"&lt;1",ROUND((AZ3524-AY3524)*AX3524*$E3524/$D3524,2)))))</f>
        <v/>
      </c>
    </row>
    <row r="3525">
      <c r="B3525" t="str">
        <f>IF(A3525="","",A3525&amp;"/20")</f>
        <v/>
      </c>
      <c r="H3525" t="str">
        <f>IF($A3525="","",VLOOKUP($A3525,DADOS!F:O,3,FALSE))</f>
        <v/>
      </c>
      <c r="I3525" t="str">
        <f>IF(A3525="","",IF(H3525="","",IF((H3525-G3525)*F3525*$E3525/$D3525/1000&lt;0.2,"&lt;0,2",ROUND((H3525-G3525)*F3525*$E3525/$D3525/1000,2))))</f>
        <v/>
      </c>
      <c r="L3525" t="str">
        <f>IF($A3525="","",VLOOKUP($A3525,DADOS!F:O,6,FALSE))</f>
        <v/>
      </c>
      <c r="M3525" t="str">
        <f>IF(A3525="","",IF(L3525="","",IF((L3525-K3525)*J3525*$E3525/$D3525/1000&lt;0.2,"&lt;0,2",ROUND((L3525-K3525)*J3525*$E3525/$D3525/1000,2))))</f>
        <v/>
      </c>
      <c r="P3525" t="str">
        <f>IF($A3525="","",VLOOKUP($A3525,DADOS!F:O,5,FALSE))</f>
        <v/>
      </c>
      <c r="Q3525" t="str">
        <f>IF(A3525="","",IF(P3525="","",IF((P3525-O3525)*N3525*$E3525/$D3525/1000&lt;0.2,"&lt;0,2",ROUND((P3525-O3525)*N3525*$E3525/$D3525/1000,2))))</f>
        <v/>
      </c>
      <c r="T3525" t="str">
        <f>IF($A3525="","",VLOOKUP($A3525,DADOS!F:O,4,FALSE))</f>
        <v/>
      </c>
      <c r="U3525" t="str">
        <f>IF(A3525="","",IF(T3525="","",IF((T3525-S3525)*R3525*$E3525/$D3525/1000&lt;0.2,"&lt;0,2",ROUND((T3525-S3525)*R3525*$E3525/$D3525/1000,2))))</f>
        <v/>
      </c>
      <c r="X3525" t="str">
        <f>IF($A3525="","",VLOOKUP($A3525,DADOS!F:O,9,FALSE))</f>
        <v/>
      </c>
      <c r="Y3525" t="str">
        <f>IF(A3525="","",IF(X3525="","",IF((X3525-W3525)*V3525*$E3525/$D3525&lt;1,"&lt;1",ROUND((X3525-W3525)*V3525*$E3525/$D3525,2))))</f>
        <v/>
      </c>
      <c r="AB3525" t="str">
        <f>IF($A3525="","",VLOOKUP($A3525,DADOS!F:O,7,FALSE))</f>
        <v/>
      </c>
      <c r="AC3525" t="str">
        <f>IF(A3525="","",IF(AB3525="","",IF((AB3525-AA3525)*Z3525*$E3525/$D3525&lt;1,"&lt;1",ROUND((AB3525-AA3525)*Z3525*$E3525/$D3525,2))))</f>
        <v/>
      </c>
      <c r="AF3525" t="str">
        <f>IF($A3525="","",VLOOKUP($A3525,DADOS!F:O,10,FALSE))</f>
        <v/>
      </c>
      <c r="AG3525" t="str">
        <f>IF(A3525="","",IF(AF3525="","",IF((AF3525-AE3525)*AD3525*$E3525/$D3525&lt;1,"&lt;1",ROUND((AF3525-AE3525)*AD3525*$E3525/$D3525,2))))</f>
        <v/>
      </c>
      <c r="AJ3525" t="str">
        <f>IF($A3525="","",VLOOKUP($A3525,DADOS!F:O,8,FALSE))</f>
        <v/>
      </c>
      <c r="AK3525" t="str">
        <f>IF(A3525="","",IF(AJ3525="","",IF((AJ3525-AI3525)*AH3525*$E3525/$D3525&lt;1,"&lt;1",ROUND((AJ3525-AI3525)*AH3525*$E3525/$D3525,2))))</f>
        <v/>
      </c>
      <c r="AN3525" t="str">
        <f>IF($A3525="","",VLOOKUP($A3525,DADOS!F:O,2,FALSE))</f>
        <v/>
      </c>
      <c r="AO3525" t="str">
        <f>IF(A3525="","",IF(AN3525="","",IF((AN3525-AM3525)*AL3525*$E3525/$D3525/1000&lt;0.2,"&lt;0,2",ROUND((AN3525-AM3525)*AL3525*$E3525/$D3525/1000,2))))</f>
        <v/>
      </c>
      <c r="AQ3525">
        <v>0</v>
      </c>
      <c r="AR3525" t="str">
        <f>IF($A3525="","",VLOOKUP($A3525,DADOS!F:P,11,FALSE))</f>
        <v/>
      </c>
      <c r="AS3525" t="str">
        <f>IF(E3525="","",IF(AQ3525="","",IF(AR3525="","",IF((AR3525-AQ3525)*AP3525*$E3525/$D3525&lt;1,"&lt;1",ROUND((AR3525-AQ3525)*AP3525*$E3525/$D3525,2)))))</f>
        <v/>
      </c>
      <c r="AV3525" t="str">
        <f>IF(A3525="","",VLOOKUP(A3525,DADOS!F:R,12,FALSE))</f>
        <v/>
      </c>
      <c r="AW3525" t="str">
        <f>IF(A3525="","",IF(AU3525="","",IF(AV3525="","",IF((AV3525-AU3525)*AT3525*$E3525/$D3525&lt;1,"&lt;1",ROUND((AV3525-AU3525)*AT3525*$E3525/$D3525,2)))))</f>
        <v/>
      </c>
      <c r="AZ3525" t="str">
        <f>IF($A3525="","",VLOOKUP($A3525,DADOS!F:R,13,FALSE))</f>
        <v/>
      </c>
      <c r="BA3525" t="str">
        <f>IF(A3525="","",IF(AY3525="","",IF(AZ3525="","",IF((AZ3525-AY3525)*AX3525*$E3525/$D3525&lt;1,"&lt;1",ROUND((AZ3525-AY3525)*AX3525*$E3525/$D3525,2)))))</f>
        <v/>
      </c>
    </row>
    <row r="3526">
      <c r="B3526" t="str">
        <f>IF(A3526="","",A3526&amp;"/20")</f>
        <v/>
      </c>
      <c r="H3526" t="str">
        <f>IF($A3526="","",VLOOKUP($A3526,DADOS!F:O,3,FALSE))</f>
        <v/>
      </c>
      <c r="I3526" t="str">
        <f>IF(A3526="","",IF(H3526="","",IF((H3526-G3526)*F3526*$E3526/$D3526/1000&lt;0.2,"&lt;0,2",ROUND((H3526-G3526)*F3526*$E3526/$D3526/1000,2))))</f>
        <v/>
      </c>
      <c r="L3526" t="str">
        <f>IF($A3526="","",VLOOKUP($A3526,DADOS!F:O,6,FALSE))</f>
        <v/>
      </c>
      <c r="M3526" t="str">
        <f>IF(A3526="","",IF(L3526="","",IF((L3526-K3526)*J3526*$E3526/$D3526/1000&lt;0.2,"&lt;0,2",ROUND((L3526-K3526)*J3526*$E3526/$D3526/1000,2))))</f>
        <v/>
      </c>
      <c r="P3526" t="str">
        <f>IF($A3526="","",VLOOKUP($A3526,DADOS!F:O,5,FALSE))</f>
        <v/>
      </c>
      <c r="Q3526" t="str">
        <f>IF(A3526="","",IF(P3526="","",IF((P3526-O3526)*N3526*$E3526/$D3526/1000&lt;0.2,"&lt;0,2",ROUND((P3526-O3526)*N3526*$E3526/$D3526/1000,2))))</f>
        <v/>
      </c>
      <c r="T3526" t="str">
        <f>IF($A3526="","",VLOOKUP($A3526,DADOS!F:O,4,FALSE))</f>
        <v/>
      </c>
      <c r="U3526" t="str">
        <f>IF(A3526="","",IF(T3526="","",IF((T3526-S3526)*R3526*$E3526/$D3526/1000&lt;0.2,"&lt;0,2",ROUND((T3526-S3526)*R3526*$E3526/$D3526/1000,2))))</f>
        <v/>
      </c>
      <c r="X3526" t="str">
        <f>IF($A3526="","",VLOOKUP($A3526,DADOS!F:O,9,FALSE))</f>
        <v/>
      </c>
      <c r="Y3526" t="str">
        <f>IF(A3526="","",IF(X3526="","",IF((X3526-W3526)*V3526*$E3526/$D3526&lt;1,"&lt;1",ROUND((X3526-W3526)*V3526*$E3526/$D3526,2))))</f>
        <v/>
      </c>
      <c r="AB3526" t="str">
        <f>IF($A3526="","",VLOOKUP($A3526,DADOS!F:O,7,FALSE))</f>
        <v/>
      </c>
      <c r="AC3526" t="str">
        <f>IF(A3526="","",IF(AB3526="","",IF((AB3526-AA3526)*Z3526*$E3526/$D3526&lt;1,"&lt;1",ROUND((AB3526-AA3526)*Z3526*$E3526/$D3526,2))))</f>
        <v/>
      </c>
      <c r="AF3526" t="str">
        <f>IF($A3526="","",VLOOKUP($A3526,DADOS!F:O,10,FALSE))</f>
        <v/>
      </c>
      <c r="AG3526" t="str">
        <f>IF(A3526="","",IF(AF3526="","",IF((AF3526-AE3526)*AD3526*$E3526/$D3526&lt;1,"&lt;1",ROUND((AF3526-AE3526)*AD3526*$E3526/$D3526,2))))</f>
        <v/>
      </c>
      <c r="AJ3526" t="str">
        <f>IF($A3526="","",VLOOKUP($A3526,DADOS!F:O,8,FALSE))</f>
        <v/>
      </c>
      <c r="AK3526" t="str">
        <f>IF(A3526="","",IF(AJ3526="","",IF((AJ3526-AI3526)*AH3526*$E3526/$D3526&lt;1,"&lt;1",ROUND((AJ3526-AI3526)*AH3526*$E3526/$D3526,2))))</f>
        <v/>
      </c>
      <c r="AN3526" t="str">
        <f>IF($A3526="","",VLOOKUP($A3526,DADOS!F:O,2,FALSE))</f>
        <v/>
      </c>
      <c r="AO3526" t="str">
        <f>IF(A3526="","",IF(AN3526="","",IF((AN3526-AM3526)*AL3526*$E3526/$D3526/1000&lt;0.2,"&lt;0,2",ROUND((AN3526-AM3526)*AL3526*$E3526/$D3526/1000,2))))</f>
        <v/>
      </c>
      <c r="AQ3526">
        <v>0</v>
      </c>
      <c r="AR3526" t="str">
        <f>IF($A3526="","",VLOOKUP($A3526,DADOS!F:P,11,FALSE))</f>
        <v/>
      </c>
      <c r="AS3526" t="str">
        <f>IF(E3526="","",IF(AQ3526="","",IF(AR3526="","",IF((AR3526-AQ3526)*AP3526*$E3526/$D3526&lt;1,"&lt;1",ROUND((AR3526-AQ3526)*AP3526*$E3526/$D3526,2)))))</f>
        <v/>
      </c>
      <c r="AV3526" t="str">
        <f>IF(A3526="","",VLOOKUP(A3526,DADOS!F:R,12,FALSE))</f>
        <v/>
      </c>
      <c r="AW3526" t="str">
        <f>IF(A3526="","",IF(AU3526="","",IF(AV3526="","",IF((AV3526-AU3526)*AT3526*$E3526/$D3526&lt;1,"&lt;1",ROUND((AV3526-AU3526)*AT3526*$E3526/$D3526,2)))))</f>
        <v/>
      </c>
      <c r="AZ3526" t="str">
        <f>IF($A3526="","",VLOOKUP($A3526,DADOS!F:R,13,FALSE))</f>
        <v/>
      </c>
      <c r="BA3526" t="str">
        <f>IF(A3526="","",IF(AY3526="","",IF(AZ3526="","",IF((AZ3526-AY3526)*AX3526*$E3526/$D3526&lt;1,"&lt;1",ROUND((AZ3526-AY3526)*AX3526*$E3526/$D3526,2)))))</f>
        <v/>
      </c>
    </row>
    <row r="3527">
      <c r="B3527" t="str">
        <f>IF(A3527="","",A3527&amp;"/20")</f>
        <v/>
      </c>
      <c r="H3527" t="str">
        <f>IF($A3527="","",VLOOKUP($A3527,DADOS!F:O,3,FALSE))</f>
        <v/>
      </c>
      <c r="I3527" t="str">
        <f>IF(A3527="","",IF(H3527="","",IF((H3527-G3527)*F3527*$E3527/$D3527/1000&lt;0.2,"&lt;0,2",ROUND((H3527-G3527)*F3527*$E3527/$D3527/1000,2))))</f>
        <v/>
      </c>
      <c r="L3527" t="str">
        <f>IF($A3527="","",VLOOKUP($A3527,DADOS!F:O,6,FALSE))</f>
        <v/>
      </c>
      <c r="M3527" t="str">
        <f>IF(A3527="","",IF(L3527="","",IF((L3527-K3527)*J3527*$E3527/$D3527/1000&lt;0.2,"&lt;0,2",ROUND((L3527-K3527)*J3527*$E3527/$D3527/1000,2))))</f>
        <v/>
      </c>
      <c r="P3527" t="str">
        <f>IF($A3527="","",VLOOKUP($A3527,DADOS!F:O,5,FALSE))</f>
        <v/>
      </c>
      <c r="Q3527" t="str">
        <f>IF(A3527="","",IF(P3527="","",IF((P3527-O3527)*N3527*$E3527/$D3527/1000&lt;0.2,"&lt;0,2",ROUND((P3527-O3527)*N3527*$E3527/$D3527/1000,2))))</f>
        <v/>
      </c>
      <c r="T3527" t="str">
        <f>IF($A3527="","",VLOOKUP($A3527,DADOS!F:O,4,FALSE))</f>
        <v/>
      </c>
      <c r="U3527" t="str">
        <f>IF(A3527="","",IF(T3527="","",IF((T3527-S3527)*R3527*$E3527/$D3527/1000&lt;0.2,"&lt;0,2",ROUND((T3527-S3527)*R3527*$E3527/$D3527/1000,2))))</f>
        <v/>
      </c>
      <c r="X3527" t="str">
        <f>IF($A3527="","",VLOOKUP($A3527,DADOS!F:O,9,FALSE))</f>
        <v/>
      </c>
      <c r="Y3527" t="str">
        <f>IF(A3527="","",IF(X3527="","",IF((X3527-W3527)*V3527*$E3527/$D3527&lt;1,"&lt;1",ROUND((X3527-W3527)*V3527*$E3527/$D3527,2))))</f>
        <v/>
      </c>
      <c r="AB3527" t="str">
        <f>IF($A3527="","",VLOOKUP($A3527,DADOS!F:O,7,FALSE))</f>
        <v/>
      </c>
      <c r="AC3527" t="str">
        <f>IF(A3527="","",IF(AB3527="","",IF((AB3527-AA3527)*Z3527*$E3527/$D3527&lt;1,"&lt;1",ROUND((AB3527-AA3527)*Z3527*$E3527/$D3527,2))))</f>
        <v/>
      </c>
      <c r="AF3527" t="str">
        <f>IF($A3527="","",VLOOKUP($A3527,DADOS!F:O,10,FALSE))</f>
        <v/>
      </c>
      <c r="AG3527" t="str">
        <f>IF(A3527="","",IF(AF3527="","",IF((AF3527-AE3527)*AD3527*$E3527/$D3527&lt;1,"&lt;1",ROUND((AF3527-AE3527)*AD3527*$E3527/$D3527,2))))</f>
        <v/>
      </c>
      <c r="AJ3527" t="str">
        <f>IF($A3527="","",VLOOKUP($A3527,DADOS!F:O,8,FALSE))</f>
        <v/>
      </c>
      <c r="AK3527" t="str">
        <f>IF(A3527="","",IF(AJ3527="","",IF((AJ3527-AI3527)*AH3527*$E3527/$D3527&lt;1,"&lt;1",ROUND((AJ3527-AI3527)*AH3527*$E3527/$D3527,2))))</f>
        <v/>
      </c>
      <c r="AN3527" t="str">
        <f>IF($A3527="","",VLOOKUP($A3527,DADOS!F:O,2,FALSE))</f>
        <v/>
      </c>
      <c r="AO3527" t="str">
        <f>IF(A3527="","",IF(AN3527="","",IF((AN3527-AM3527)*AL3527*$E3527/$D3527/1000&lt;0.2,"&lt;0,2",ROUND((AN3527-AM3527)*AL3527*$E3527/$D3527/1000,2))))</f>
        <v/>
      </c>
      <c r="AQ3527">
        <v>0</v>
      </c>
      <c r="AR3527" t="str">
        <f>IF($A3527="","",VLOOKUP($A3527,DADOS!F:P,11,FALSE))</f>
        <v/>
      </c>
      <c r="AS3527" t="str">
        <f>IF(E3527="","",IF(AQ3527="","",IF(AR3527="","",IF((AR3527-AQ3527)*AP3527*$E3527/$D3527&lt;1,"&lt;1",ROUND((AR3527-AQ3527)*AP3527*$E3527/$D3527,2)))))</f>
        <v/>
      </c>
      <c r="AV3527" t="str">
        <f>IF(A3527="","",VLOOKUP(A3527,DADOS!F:R,12,FALSE))</f>
        <v/>
      </c>
      <c r="AW3527" t="str">
        <f>IF(A3527="","",IF(AU3527="","",IF(AV3527="","",IF((AV3527-AU3527)*AT3527*$E3527/$D3527&lt;1,"&lt;1",ROUND((AV3527-AU3527)*AT3527*$E3527/$D3527,2)))))</f>
        <v/>
      </c>
      <c r="AZ3527" t="str">
        <f>IF($A3527="","",VLOOKUP($A3527,DADOS!F:R,13,FALSE))</f>
        <v/>
      </c>
      <c r="BA3527" t="str">
        <f>IF(A3527="","",IF(AY3527="","",IF(AZ3527="","",IF((AZ3527-AY3527)*AX3527*$E3527/$D3527&lt;1,"&lt;1",ROUND((AZ3527-AY3527)*AX3527*$E3527/$D3527,2)))))</f>
        <v/>
      </c>
    </row>
    <row r="3528">
      <c r="B3528" t="str">
        <f>IF(A3528="","",A3528&amp;"/20")</f>
        <v/>
      </c>
      <c r="H3528" t="str">
        <f>IF($A3528="","",VLOOKUP($A3528,DADOS!F:O,3,FALSE))</f>
        <v/>
      </c>
      <c r="I3528" t="str">
        <f>IF(A3528="","",IF(H3528="","",IF((H3528-G3528)*F3528*$E3528/$D3528/1000&lt;0.2,"&lt;0,2",ROUND((H3528-G3528)*F3528*$E3528/$D3528/1000,2))))</f>
        <v/>
      </c>
      <c r="L3528" t="str">
        <f>IF($A3528="","",VLOOKUP($A3528,DADOS!F:O,6,FALSE))</f>
        <v/>
      </c>
      <c r="M3528" t="str">
        <f>IF(A3528="","",IF(L3528="","",IF((L3528-K3528)*J3528*$E3528/$D3528/1000&lt;0.2,"&lt;0,2",ROUND((L3528-K3528)*J3528*$E3528/$D3528/1000,2))))</f>
        <v/>
      </c>
      <c r="P3528" t="str">
        <f>IF($A3528="","",VLOOKUP($A3528,DADOS!F:O,5,FALSE))</f>
        <v/>
      </c>
      <c r="Q3528" t="str">
        <f>IF(A3528="","",IF(P3528="","",IF((P3528-O3528)*N3528*$E3528/$D3528/1000&lt;0.2,"&lt;0,2",ROUND((P3528-O3528)*N3528*$E3528/$D3528/1000,2))))</f>
        <v/>
      </c>
      <c r="T3528" t="str">
        <f>IF($A3528="","",VLOOKUP($A3528,DADOS!F:O,4,FALSE))</f>
        <v/>
      </c>
      <c r="U3528" t="str">
        <f>IF(A3528="","",IF(T3528="","",IF((T3528-S3528)*R3528*$E3528/$D3528/1000&lt;0.2,"&lt;0,2",ROUND((T3528-S3528)*R3528*$E3528/$D3528/1000,2))))</f>
        <v/>
      </c>
      <c r="X3528" t="str">
        <f>IF($A3528="","",VLOOKUP($A3528,DADOS!F:O,9,FALSE))</f>
        <v/>
      </c>
      <c r="Y3528" t="str">
        <f>IF(A3528="","",IF(X3528="","",IF((X3528-W3528)*V3528*$E3528/$D3528&lt;1,"&lt;1",ROUND((X3528-W3528)*V3528*$E3528/$D3528,2))))</f>
        <v/>
      </c>
      <c r="AB3528" t="str">
        <f>IF($A3528="","",VLOOKUP($A3528,DADOS!F:O,7,FALSE))</f>
        <v/>
      </c>
      <c r="AC3528" t="str">
        <f>IF(A3528="","",IF(AB3528="","",IF((AB3528-AA3528)*Z3528*$E3528/$D3528&lt;1,"&lt;1",ROUND((AB3528-AA3528)*Z3528*$E3528/$D3528,2))))</f>
        <v/>
      </c>
      <c r="AF3528" t="str">
        <f>IF($A3528="","",VLOOKUP($A3528,DADOS!F:O,10,FALSE))</f>
        <v/>
      </c>
      <c r="AG3528" t="str">
        <f>IF(A3528="","",IF(AF3528="","",IF((AF3528-AE3528)*AD3528*$E3528/$D3528&lt;1,"&lt;1",ROUND((AF3528-AE3528)*AD3528*$E3528/$D3528,2))))</f>
        <v/>
      </c>
      <c r="AJ3528" t="str">
        <f>IF($A3528="","",VLOOKUP($A3528,DADOS!F:O,8,FALSE))</f>
        <v/>
      </c>
      <c r="AK3528" t="str">
        <f>IF(A3528="","",IF(AJ3528="","",IF((AJ3528-AI3528)*AH3528*$E3528/$D3528&lt;1,"&lt;1",ROUND((AJ3528-AI3528)*AH3528*$E3528/$D3528,2))))</f>
        <v/>
      </c>
      <c r="AN3528" t="str">
        <f>IF($A3528="","",VLOOKUP($A3528,DADOS!F:O,2,FALSE))</f>
        <v/>
      </c>
      <c r="AO3528" t="str">
        <f>IF(A3528="","",IF(AN3528="","",IF((AN3528-AM3528)*AL3528*$E3528/$D3528/1000&lt;0.2,"&lt;0,2",ROUND((AN3528-AM3528)*AL3528*$E3528/$D3528/1000,2))))</f>
        <v/>
      </c>
      <c r="AQ3528">
        <v>0</v>
      </c>
      <c r="AR3528" t="str">
        <f>IF($A3528="","",VLOOKUP($A3528,DADOS!F:P,11,FALSE))</f>
        <v/>
      </c>
      <c r="AS3528" t="str">
        <f>IF(E3528="","",IF(AQ3528="","",IF(AR3528="","",IF((AR3528-AQ3528)*AP3528*$E3528/$D3528&lt;1,"&lt;1",ROUND((AR3528-AQ3528)*AP3528*$E3528/$D3528,2)))))</f>
        <v/>
      </c>
      <c r="AV3528" t="str">
        <f>IF(A3528="","",VLOOKUP(A3528,DADOS!F:R,12,FALSE))</f>
        <v/>
      </c>
      <c r="AW3528" t="str">
        <f>IF(A3528="","",IF(AU3528="","",IF(AV3528="","",IF((AV3528-AU3528)*AT3528*$E3528/$D3528&lt;1,"&lt;1",ROUND((AV3528-AU3528)*AT3528*$E3528/$D3528,2)))))</f>
        <v/>
      </c>
      <c r="AZ3528" t="str">
        <f>IF($A3528="","",VLOOKUP($A3528,DADOS!F:R,13,FALSE))</f>
        <v/>
      </c>
      <c r="BA3528" t="str">
        <f>IF(A3528="","",IF(AY3528="","",IF(AZ3528="","",IF((AZ3528-AY3528)*AX3528*$E3528/$D3528&lt;1,"&lt;1",ROUND((AZ3528-AY3528)*AX3528*$E3528/$D3528,2)))))</f>
        <v/>
      </c>
    </row>
    <row r="3529">
      <c r="B3529" t="str">
        <f>IF(A3529="","",A3529&amp;"/20")</f>
        <v/>
      </c>
      <c r="H3529" t="str">
        <f>IF($A3529="","",VLOOKUP($A3529,DADOS!F:O,3,FALSE))</f>
        <v/>
      </c>
      <c r="I3529" t="str">
        <f>IF(A3529="","",IF(H3529="","",IF((H3529-G3529)*F3529*$E3529/$D3529/1000&lt;0.2,"&lt;0,2",ROUND((H3529-G3529)*F3529*$E3529/$D3529/1000,2))))</f>
        <v/>
      </c>
      <c r="L3529" t="str">
        <f>IF($A3529="","",VLOOKUP($A3529,DADOS!F:O,6,FALSE))</f>
        <v/>
      </c>
      <c r="M3529" t="str">
        <f>IF(A3529="","",IF(L3529="","",IF((L3529-K3529)*J3529*$E3529/$D3529/1000&lt;0.2,"&lt;0,2",ROUND((L3529-K3529)*J3529*$E3529/$D3529/1000,2))))</f>
        <v/>
      </c>
      <c r="P3529" t="str">
        <f>IF($A3529="","",VLOOKUP($A3529,DADOS!F:O,5,FALSE))</f>
        <v/>
      </c>
      <c r="Q3529" t="str">
        <f>IF(A3529="","",IF(P3529="","",IF((P3529-O3529)*N3529*$E3529/$D3529/1000&lt;0.2,"&lt;0,2",ROUND((P3529-O3529)*N3529*$E3529/$D3529/1000,2))))</f>
        <v/>
      </c>
      <c r="T3529" t="str">
        <f>IF($A3529="","",VLOOKUP($A3529,DADOS!F:O,4,FALSE))</f>
        <v/>
      </c>
      <c r="U3529" t="str">
        <f>IF(A3529="","",IF(T3529="","",IF((T3529-S3529)*R3529*$E3529/$D3529/1000&lt;0.2,"&lt;0,2",ROUND((T3529-S3529)*R3529*$E3529/$D3529/1000,2))))</f>
        <v/>
      </c>
      <c r="X3529" t="str">
        <f>IF($A3529="","",VLOOKUP($A3529,DADOS!F:O,9,FALSE))</f>
        <v/>
      </c>
      <c r="Y3529" t="str">
        <f>IF(A3529="","",IF(X3529="","",IF((X3529-W3529)*V3529*$E3529/$D3529&lt;1,"&lt;1",ROUND((X3529-W3529)*V3529*$E3529/$D3529,2))))</f>
        <v/>
      </c>
      <c r="AB3529" t="str">
        <f>IF($A3529="","",VLOOKUP($A3529,DADOS!F:O,7,FALSE))</f>
        <v/>
      </c>
      <c r="AC3529" t="str">
        <f>IF(A3529="","",IF(AB3529="","",IF((AB3529-AA3529)*Z3529*$E3529/$D3529&lt;1,"&lt;1",ROUND((AB3529-AA3529)*Z3529*$E3529/$D3529,2))))</f>
        <v/>
      </c>
      <c r="AF3529" t="str">
        <f>IF($A3529="","",VLOOKUP($A3529,DADOS!F:O,10,FALSE))</f>
        <v/>
      </c>
      <c r="AG3529" t="str">
        <f>IF(A3529="","",IF(AF3529="","",IF((AF3529-AE3529)*AD3529*$E3529/$D3529&lt;1,"&lt;1",ROUND((AF3529-AE3529)*AD3529*$E3529/$D3529,2))))</f>
        <v/>
      </c>
      <c r="AJ3529" t="str">
        <f>IF($A3529="","",VLOOKUP($A3529,DADOS!F:O,8,FALSE))</f>
        <v/>
      </c>
      <c r="AK3529" t="str">
        <f>IF(A3529="","",IF(AJ3529="","",IF((AJ3529-AI3529)*AH3529*$E3529/$D3529&lt;1,"&lt;1",ROUND((AJ3529-AI3529)*AH3529*$E3529/$D3529,2))))</f>
        <v/>
      </c>
      <c r="AN3529" t="str">
        <f>IF($A3529="","",VLOOKUP($A3529,DADOS!F:O,2,FALSE))</f>
        <v/>
      </c>
      <c r="AO3529" t="str">
        <f>IF(A3529="","",IF(AN3529="","",IF((AN3529-AM3529)*AL3529*$E3529/$D3529/1000&lt;0.2,"&lt;0,2",ROUND((AN3529-AM3529)*AL3529*$E3529/$D3529/1000,2))))</f>
        <v/>
      </c>
      <c r="AQ3529">
        <v>0</v>
      </c>
      <c r="AR3529" t="str">
        <f>IF($A3529="","",VLOOKUP($A3529,DADOS!F:P,11,FALSE))</f>
        <v/>
      </c>
      <c r="AS3529" t="str">
        <f>IF(E3529="","",IF(AQ3529="","",IF(AR3529="","",IF((AR3529-AQ3529)*AP3529*$E3529/$D3529&lt;1,"&lt;1",ROUND((AR3529-AQ3529)*AP3529*$E3529/$D3529,2)))))</f>
        <v/>
      </c>
      <c r="AV3529" t="str">
        <f>IF(A3529="","",VLOOKUP(A3529,DADOS!F:R,12,FALSE))</f>
        <v/>
      </c>
      <c r="AW3529" t="str">
        <f>IF(A3529="","",IF(AU3529="","",IF(AV3529="","",IF((AV3529-AU3529)*AT3529*$E3529/$D3529&lt;1,"&lt;1",ROUND((AV3529-AU3529)*AT3529*$E3529/$D3529,2)))))</f>
        <v/>
      </c>
      <c r="AZ3529" t="str">
        <f>IF($A3529="","",VLOOKUP($A3529,DADOS!F:R,13,FALSE))</f>
        <v/>
      </c>
      <c r="BA3529" t="str">
        <f>IF(A3529="","",IF(AY3529="","",IF(AZ3529="","",IF((AZ3529-AY3529)*AX3529*$E3529/$D3529&lt;1,"&lt;1",ROUND((AZ3529-AY3529)*AX3529*$E3529/$D3529,2)))))</f>
        <v/>
      </c>
    </row>
    <row r="3530">
      <c r="B3530" t="str">
        <f>IF(A3530="","",A3530&amp;"/20")</f>
        <v/>
      </c>
      <c r="H3530" t="str">
        <f>IF($A3530="","",VLOOKUP($A3530,DADOS!F:O,3,FALSE))</f>
        <v/>
      </c>
      <c r="I3530" t="str">
        <f>IF(A3530="","",IF(H3530="","",IF((H3530-G3530)*F3530*$E3530/$D3530/1000&lt;0.2,"&lt;0,2",ROUND((H3530-G3530)*F3530*$E3530/$D3530/1000,2))))</f>
        <v/>
      </c>
      <c r="L3530" t="str">
        <f>IF($A3530="","",VLOOKUP($A3530,DADOS!F:O,6,FALSE))</f>
        <v/>
      </c>
      <c r="M3530" t="str">
        <f>IF(A3530="","",IF(L3530="","",IF((L3530-K3530)*J3530*$E3530/$D3530/1000&lt;0.2,"&lt;0,2",ROUND((L3530-K3530)*J3530*$E3530/$D3530/1000,2))))</f>
        <v/>
      </c>
      <c r="P3530" t="str">
        <f>IF($A3530="","",VLOOKUP($A3530,DADOS!F:O,5,FALSE))</f>
        <v/>
      </c>
      <c r="Q3530" t="str">
        <f>IF(A3530="","",IF(P3530="","",IF((P3530-O3530)*N3530*$E3530/$D3530/1000&lt;0.2,"&lt;0,2",ROUND((P3530-O3530)*N3530*$E3530/$D3530/1000,2))))</f>
        <v/>
      </c>
      <c r="T3530" t="str">
        <f>IF($A3530="","",VLOOKUP($A3530,DADOS!F:O,4,FALSE))</f>
        <v/>
      </c>
      <c r="U3530" t="str">
        <f>IF(A3530="","",IF(T3530="","",IF((T3530-S3530)*R3530*$E3530/$D3530/1000&lt;0.2,"&lt;0,2",ROUND((T3530-S3530)*R3530*$E3530/$D3530/1000,2))))</f>
        <v/>
      </c>
      <c r="X3530" t="str">
        <f>IF($A3530="","",VLOOKUP($A3530,DADOS!F:O,9,FALSE))</f>
        <v/>
      </c>
      <c r="Y3530" t="str">
        <f>IF(A3530="","",IF(X3530="","",IF((X3530-W3530)*V3530*$E3530/$D3530&lt;1,"&lt;1",ROUND((X3530-W3530)*V3530*$E3530/$D3530,2))))</f>
        <v/>
      </c>
      <c r="AB3530" t="str">
        <f>IF($A3530="","",VLOOKUP($A3530,DADOS!F:O,7,FALSE))</f>
        <v/>
      </c>
      <c r="AC3530" t="str">
        <f>IF(A3530="","",IF(AB3530="","",IF((AB3530-AA3530)*Z3530*$E3530/$D3530&lt;1,"&lt;1",ROUND((AB3530-AA3530)*Z3530*$E3530/$D3530,2))))</f>
        <v/>
      </c>
      <c r="AF3530" t="str">
        <f>IF($A3530="","",VLOOKUP($A3530,DADOS!F:O,10,FALSE))</f>
        <v/>
      </c>
      <c r="AG3530" t="str">
        <f>IF(A3530="","",IF(AF3530="","",IF((AF3530-AE3530)*AD3530*$E3530/$D3530&lt;1,"&lt;1",ROUND((AF3530-AE3530)*AD3530*$E3530/$D3530,2))))</f>
        <v/>
      </c>
      <c r="AJ3530" t="str">
        <f>IF($A3530="","",VLOOKUP($A3530,DADOS!F:O,8,FALSE))</f>
        <v/>
      </c>
      <c r="AK3530" t="str">
        <f>IF(A3530="","",IF(AJ3530="","",IF((AJ3530-AI3530)*AH3530*$E3530/$D3530&lt;1,"&lt;1",ROUND((AJ3530-AI3530)*AH3530*$E3530/$D3530,2))))</f>
        <v/>
      </c>
      <c r="AN3530" t="str">
        <f>IF($A3530="","",VLOOKUP($A3530,DADOS!F:O,2,FALSE))</f>
        <v/>
      </c>
      <c r="AO3530" t="str">
        <f>IF(A3530="","",IF(AN3530="","",IF((AN3530-AM3530)*AL3530*$E3530/$D3530/1000&lt;0.2,"&lt;0,2",ROUND((AN3530-AM3530)*AL3530*$E3530/$D3530/1000,2))))</f>
        <v/>
      </c>
      <c r="AQ3530">
        <v>0</v>
      </c>
      <c r="AR3530" t="str">
        <f>IF($A3530="","",VLOOKUP($A3530,DADOS!F:P,11,FALSE))</f>
        <v/>
      </c>
      <c r="AS3530" t="str">
        <f>IF(E3530="","",IF(AQ3530="","",IF(AR3530="","",IF((AR3530-AQ3530)*AP3530*$E3530/$D3530&lt;1,"&lt;1",ROUND((AR3530-AQ3530)*AP3530*$E3530/$D3530,2)))))</f>
        <v/>
      </c>
      <c r="AV3530" t="str">
        <f>IF(A3530="","",VLOOKUP(A3530,DADOS!F:R,12,FALSE))</f>
        <v/>
      </c>
      <c r="AW3530" t="str">
        <f>IF(A3530="","",IF(AU3530="","",IF(AV3530="","",IF((AV3530-AU3530)*AT3530*$E3530/$D3530&lt;1,"&lt;1",ROUND((AV3530-AU3530)*AT3530*$E3530/$D3530,2)))))</f>
        <v/>
      </c>
      <c r="AZ3530" t="str">
        <f>IF($A3530="","",VLOOKUP($A3530,DADOS!F:R,13,FALSE))</f>
        <v/>
      </c>
      <c r="BA3530" t="str">
        <f>IF(A3530="","",IF(AY3530="","",IF(AZ3530="","",IF((AZ3530-AY3530)*AX3530*$E3530/$D3530&lt;1,"&lt;1",ROUND((AZ3530-AY3530)*AX3530*$E3530/$D3530,2)))))</f>
        <v/>
      </c>
    </row>
    <row r="3531">
      <c r="B3531" t="str">
        <f>IF(A3531="","",A3531&amp;"/20")</f>
        <v/>
      </c>
      <c r="H3531" t="str">
        <f>IF($A3531="","",VLOOKUP($A3531,DADOS!F:O,3,FALSE))</f>
        <v/>
      </c>
      <c r="I3531" t="str">
        <f>IF(A3531="","",IF(H3531="","",IF((H3531-G3531)*F3531*$E3531/$D3531/1000&lt;0.2,"&lt;0,2",ROUND((H3531-G3531)*F3531*$E3531/$D3531/1000,2))))</f>
        <v/>
      </c>
      <c r="L3531" t="str">
        <f>IF($A3531="","",VLOOKUP($A3531,DADOS!F:O,6,FALSE))</f>
        <v/>
      </c>
      <c r="M3531" t="str">
        <f>IF(A3531="","",IF(L3531="","",IF((L3531-K3531)*J3531*$E3531/$D3531/1000&lt;0.2,"&lt;0,2",ROUND((L3531-K3531)*J3531*$E3531/$D3531/1000,2))))</f>
        <v/>
      </c>
      <c r="P3531" t="str">
        <f>IF($A3531="","",VLOOKUP($A3531,DADOS!F:O,5,FALSE))</f>
        <v/>
      </c>
      <c r="Q3531" t="str">
        <f>IF(A3531="","",IF(P3531="","",IF((P3531-O3531)*N3531*$E3531/$D3531/1000&lt;0.2,"&lt;0,2",ROUND((P3531-O3531)*N3531*$E3531/$D3531/1000,2))))</f>
        <v/>
      </c>
      <c r="T3531" t="str">
        <f>IF($A3531="","",VLOOKUP($A3531,DADOS!F:O,4,FALSE))</f>
        <v/>
      </c>
      <c r="U3531" t="str">
        <f>IF(A3531="","",IF(T3531="","",IF((T3531-S3531)*R3531*$E3531/$D3531/1000&lt;0.2,"&lt;0,2",ROUND((T3531-S3531)*R3531*$E3531/$D3531/1000,2))))</f>
        <v/>
      </c>
      <c r="X3531" t="str">
        <f>IF($A3531="","",VLOOKUP($A3531,DADOS!F:O,9,FALSE))</f>
        <v/>
      </c>
      <c r="Y3531" t="str">
        <f>IF(A3531="","",IF(X3531="","",IF((X3531-W3531)*V3531*$E3531/$D3531&lt;1,"&lt;1",ROUND((X3531-W3531)*V3531*$E3531/$D3531,2))))</f>
        <v/>
      </c>
      <c r="AB3531" t="str">
        <f>IF($A3531="","",VLOOKUP($A3531,DADOS!F:O,7,FALSE))</f>
        <v/>
      </c>
      <c r="AC3531" t="str">
        <f>IF(A3531="","",IF(AB3531="","",IF((AB3531-AA3531)*Z3531*$E3531/$D3531&lt;1,"&lt;1",ROUND((AB3531-AA3531)*Z3531*$E3531/$D3531,2))))</f>
        <v/>
      </c>
      <c r="AF3531" t="str">
        <f>IF($A3531="","",VLOOKUP($A3531,DADOS!F:O,10,FALSE))</f>
        <v/>
      </c>
      <c r="AG3531" t="str">
        <f>IF(A3531="","",IF(AF3531="","",IF((AF3531-AE3531)*AD3531*$E3531/$D3531&lt;1,"&lt;1",ROUND((AF3531-AE3531)*AD3531*$E3531/$D3531,2))))</f>
        <v/>
      </c>
      <c r="AJ3531" t="str">
        <f>IF($A3531="","",VLOOKUP($A3531,DADOS!F:O,8,FALSE))</f>
        <v/>
      </c>
      <c r="AK3531" t="str">
        <f>IF(A3531="","",IF(AJ3531="","",IF((AJ3531-AI3531)*AH3531*$E3531/$D3531&lt;1,"&lt;1",ROUND((AJ3531-AI3531)*AH3531*$E3531/$D3531,2))))</f>
        <v/>
      </c>
      <c r="AN3531" t="str">
        <f>IF($A3531="","",VLOOKUP($A3531,DADOS!F:O,2,FALSE))</f>
        <v/>
      </c>
      <c r="AO3531" t="str">
        <f>IF(A3531="","",IF(AN3531="","",IF((AN3531-AM3531)*AL3531*$E3531/$D3531/1000&lt;0.2,"&lt;0,2",ROUND((AN3531-AM3531)*AL3531*$E3531/$D3531/1000,2))))</f>
        <v/>
      </c>
      <c r="AQ3531">
        <v>0</v>
      </c>
      <c r="AR3531" t="str">
        <f>IF($A3531="","",VLOOKUP($A3531,DADOS!F:P,11,FALSE))</f>
        <v/>
      </c>
      <c r="AS3531" t="str">
        <f>IF(E3531="","",IF(AQ3531="","",IF(AR3531="","",IF((AR3531-AQ3531)*AP3531*$E3531/$D3531&lt;1,"&lt;1",ROUND((AR3531-AQ3531)*AP3531*$E3531/$D3531,2)))))</f>
        <v/>
      </c>
      <c r="AV3531" t="str">
        <f>IF(A3531="","",VLOOKUP(A3531,DADOS!F:R,12,FALSE))</f>
        <v/>
      </c>
      <c r="AW3531" t="str">
        <f>IF(A3531="","",IF(AU3531="","",IF(AV3531="","",IF((AV3531-AU3531)*AT3531*$E3531/$D3531&lt;1,"&lt;1",ROUND((AV3531-AU3531)*AT3531*$E3531/$D3531,2)))))</f>
        <v/>
      </c>
      <c r="AZ3531" t="str">
        <f>IF($A3531="","",VLOOKUP($A3531,DADOS!F:R,13,FALSE))</f>
        <v/>
      </c>
      <c r="BA3531" t="str">
        <f>IF(A3531="","",IF(AY3531="","",IF(AZ3531="","",IF((AZ3531-AY3531)*AX3531*$E3531/$D3531&lt;1,"&lt;1",ROUND((AZ3531-AY3531)*AX3531*$E3531/$D3531,2)))))</f>
        <v/>
      </c>
    </row>
    <row r="3532">
      <c r="B3532" t="str">
        <f>IF(A3532="","",A3532&amp;"/20")</f>
        <v/>
      </c>
      <c r="H3532" t="str">
        <f>IF($A3532="","",VLOOKUP($A3532,DADOS!F:O,3,FALSE))</f>
        <v/>
      </c>
      <c r="I3532" t="str">
        <f>IF(A3532="","",IF(H3532="","",IF((H3532-G3532)*F3532*$E3532/$D3532/1000&lt;0.2,"&lt;0,2",ROUND((H3532-G3532)*F3532*$E3532/$D3532/1000,2))))</f>
        <v/>
      </c>
      <c r="L3532" t="str">
        <f>IF($A3532="","",VLOOKUP($A3532,DADOS!F:O,6,FALSE))</f>
        <v/>
      </c>
      <c r="M3532" t="str">
        <f>IF(A3532="","",IF(L3532="","",IF((L3532-K3532)*J3532*$E3532/$D3532/1000&lt;0.2,"&lt;0,2",ROUND((L3532-K3532)*J3532*$E3532/$D3532/1000,2))))</f>
        <v/>
      </c>
      <c r="P3532" t="str">
        <f>IF($A3532="","",VLOOKUP($A3532,DADOS!F:O,5,FALSE))</f>
        <v/>
      </c>
      <c r="Q3532" t="str">
        <f>IF(A3532="","",IF(P3532="","",IF((P3532-O3532)*N3532*$E3532/$D3532/1000&lt;0.2,"&lt;0,2",ROUND((P3532-O3532)*N3532*$E3532/$D3532/1000,2))))</f>
        <v/>
      </c>
      <c r="T3532" t="str">
        <f>IF($A3532="","",VLOOKUP($A3532,DADOS!F:O,4,FALSE))</f>
        <v/>
      </c>
      <c r="U3532" t="str">
        <f>IF(A3532="","",IF(T3532="","",IF((T3532-S3532)*R3532*$E3532/$D3532/1000&lt;0.2,"&lt;0,2",ROUND((T3532-S3532)*R3532*$E3532/$D3532/1000,2))))</f>
        <v/>
      </c>
      <c r="X3532" t="str">
        <f>IF($A3532="","",VLOOKUP($A3532,DADOS!F:O,9,FALSE))</f>
        <v/>
      </c>
      <c r="Y3532" t="str">
        <f>IF(A3532="","",IF(X3532="","",IF((X3532-W3532)*V3532*$E3532/$D3532&lt;1,"&lt;1",ROUND((X3532-W3532)*V3532*$E3532/$D3532,2))))</f>
        <v/>
      </c>
      <c r="AB3532" t="str">
        <f>IF($A3532="","",VLOOKUP($A3532,DADOS!F:O,7,FALSE))</f>
        <v/>
      </c>
      <c r="AC3532" t="str">
        <f>IF(A3532="","",IF(AB3532="","",IF((AB3532-AA3532)*Z3532*$E3532/$D3532&lt;1,"&lt;1",ROUND((AB3532-AA3532)*Z3532*$E3532/$D3532,2))))</f>
        <v/>
      </c>
      <c r="AF3532" t="str">
        <f>IF($A3532="","",VLOOKUP($A3532,DADOS!F:O,10,FALSE))</f>
        <v/>
      </c>
      <c r="AG3532" t="str">
        <f>IF(A3532="","",IF(AF3532="","",IF((AF3532-AE3532)*AD3532*$E3532/$D3532&lt;1,"&lt;1",ROUND((AF3532-AE3532)*AD3532*$E3532/$D3532,2))))</f>
        <v/>
      </c>
      <c r="AJ3532" t="str">
        <f>IF($A3532="","",VLOOKUP($A3532,DADOS!F:O,8,FALSE))</f>
        <v/>
      </c>
      <c r="AK3532" t="str">
        <f>IF(A3532="","",IF(AJ3532="","",IF((AJ3532-AI3532)*AH3532*$E3532/$D3532&lt;1,"&lt;1",ROUND((AJ3532-AI3532)*AH3532*$E3532/$D3532,2))))</f>
        <v/>
      </c>
      <c r="AN3532" t="str">
        <f>IF($A3532="","",VLOOKUP($A3532,DADOS!F:O,2,FALSE))</f>
        <v/>
      </c>
      <c r="AO3532" t="str">
        <f>IF(A3532="","",IF(AN3532="","",IF((AN3532-AM3532)*AL3532*$E3532/$D3532/1000&lt;0.2,"&lt;0,2",ROUND((AN3532-AM3532)*AL3532*$E3532/$D3532/1000,2))))</f>
        <v/>
      </c>
      <c r="AQ3532">
        <v>0</v>
      </c>
      <c r="AR3532" t="str">
        <f>IF($A3532="","",VLOOKUP($A3532,DADOS!F:P,11,FALSE))</f>
        <v/>
      </c>
      <c r="AS3532" t="str">
        <f>IF(E3532="","",IF(AQ3532="","",IF(AR3532="","",IF((AR3532-AQ3532)*AP3532*$E3532/$D3532&lt;1,"&lt;1",ROUND((AR3532-AQ3532)*AP3532*$E3532/$D3532,2)))))</f>
        <v/>
      </c>
      <c r="AV3532" t="str">
        <f>IF(A3532="","",VLOOKUP(A3532,DADOS!F:R,12,FALSE))</f>
        <v/>
      </c>
      <c r="AW3532" t="str">
        <f>IF(A3532="","",IF(AU3532="","",IF(AV3532="","",IF((AV3532-AU3532)*AT3532*$E3532/$D3532&lt;1,"&lt;1",ROUND((AV3532-AU3532)*AT3532*$E3532/$D3532,2)))))</f>
        <v/>
      </c>
      <c r="AZ3532" t="str">
        <f>IF($A3532="","",VLOOKUP($A3532,DADOS!F:R,13,FALSE))</f>
        <v/>
      </c>
      <c r="BA3532" t="str">
        <f>IF(A3532="","",IF(AY3532="","",IF(AZ3532="","",IF((AZ3532-AY3532)*AX3532*$E3532/$D3532&lt;1,"&lt;1",ROUND((AZ3532-AY3532)*AX3532*$E3532/$D3532,2)))))</f>
        <v/>
      </c>
    </row>
    <row r="3533">
      <c r="B3533" t="str">
        <f>IF(A3533="","",A3533&amp;"/20")</f>
        <v/>
      </c>
      <c r="H3533" t="str">
        <f>IF($A3533="","",VLOOKUP($A3533,DADOS!F:O,3,FALSE))</f>
        <v/>
      </c>
      <c r="I3533" t="str">
        <f>IF(A3533="","",IF(H3533="","",IF((H3533-G3533)*F3533*$E3533/$D3533/1000&lt;0.2,"&lt;0,2",ROUND((H3533-G3533)*F3533*$E3533/$D3533/1000,2))))</f>
        <v/>
      </c>
      <c r="L3533" t="str">
        <f>IF($A3533="","",VLOOKUP($A3533,DADOS!F:O,6,FALSE))</f>
        <v/>
      </c>
      <c r="M3533" t="str">
        <f>IF(A3533="","",IF(L3533="","",IF((L3533-K3533)*J3533*$E3533/$D3533/1000&lt;0.2,"&lt;0,2",ROUND((L3533-K3533)*J3533*$E3533/$D3533/1000,2))))</f>
        <v/>
      </c>
      <c r="P3533" t="str">
        <f>IF($A3533="","",VLOOKUP($A3533,DADOS!F:O,5,FALSE))</f>
        <v/>
      </c>
      <c r="Q3533" t="str">
        <f>IF(A3533="","",IF(P3533="","",IF((P3533-O3533)*N3533*$E3533/$D3533/1000&lt;0.2,"&lt;0,2",ROUND((P3533-O3533)*N3533*$E3533/$D3533/1000,2))))</f>
        <v/>
      </c>
      <c r="T3533" t="str">
        <f>IF($A3533="","",VLOOKUP($A3533,DADOS!F:O,4,FALSE))</f>
        <v/>
      </c>
      <c r="U3533" t="str">
        <f>IF(A3533="","",IF(T3533="","",IF((T3533-S3533)*R3533*$E3533/$D3533/1000&lt;0.2,"&lt;0,2",ROUND((T3533-S3533)*R3533*$E3533/$D3533/1000,2))))</f>
        <v/>
      </c>
      <c r="X3533" t="str">
        <f>IF($A3533="","",VLOOKUP($A3533,DADOS!F:O,9,FALSE))</f>
        <v/>
      </c>
      <c r="Y3533" t="str">
        <f>IF(A3533="","",IF(X3533="","",IF((X3533-W3533)*V3533*$E3533/$D3533&lt;1,"&lt;1",ROUND((X3533-W3533)*V3533*$E3533/$D3533,2))))</f>
        <v/>
      </c>
      <c r="AB3533" t="str">
        <f>IF($A3533="","",VLOOKUP($A3533,DADOS!F:O,7,FALSE))</f>
        <v/>
      </c>
      <c r="AC3533" t="str">
        <f>IF(A3533="","",IF(AB3533="","",IF((AB3533-AA3533)*Z3533*$E3533/$D3533&lt;1,"&lt;1",ROUND((AB3533-AA3533)*Z3533*$E3533/$D3533,2))))</f>
        <v/>
      </c>
      <c r="AF3533" t="str">
        <f>IF($A3533="","",VLOOKUP($A3533,DADOS!F:O,10,FALSE))</f>
        <v/>
      </c>
      <c r="AG3533" t="str">
        <f>IF(A3533="","",IF(AF3533="","",IF((AF3533-AE3533)*AD3533*$E3533/$D3533&lt;1,"&lt;1",ROUND((AF3533-AE3533)*AD3533*$E3533/$D3533,2))))</f>
        <v/>
      </c>
      <c r="AJ3533" t="str">
        <f>IF($A3533="","",VLOOKUP($A3533,DADOS!F:O,8,FALSE))</f>
        <v/>
      </c>
      <c r="AK3533" t="str">
        <f>IF(A3533="","",IF(AJ3533="","",IF((AJ3533-AI3533)*AH3533*$E3533/$D3533&lt;1,"&lt;1",ROUND((AJ3533-AI3533)*AH3533*$E3533/$D3533,2))))</f>
        <v/>
      </c>
      <c r="AN3533" t="str">
        <f>IF($A3533="","",VLOOKUP($A3533,DADOS!F:O,2,FALSE))</f>
        <v/>
      </c>
      <c r="AO3533" t="str">
        <f>IF(A3533="","",IF(AN3533="","",IF((AN3533-AM3533)*AL3533*$E3533/$D3533/1000&lt;0.2,"&lt;0,2",ROUND((AN3533-AM3533)*AL3533*$E3533/$D3533/1000,2))))</f>
        <v/>
      </c>
      <c r="AQ3533">
        <v>0</v>
      </c>
      <c r="AR3533" t="str">
        <f>IF($A3533="","",VLOOKUP($A3533,DADOS!F:P,11,FALSE))</f>
        <v/>
      </c>
      <c r="AS3533" t="str">
        <f>IF(E3533="","",IF(AQ3533="","",IF(AR3533="","",IF((AR3533-AQ3533)*AP3533*$E3533/$D3533&lt;1,"&lt;1",ROUND((AR3533-AQ3533)*AP3533*$E3533/$D3533,2)))))</f>
        <v/>
      </c>
      <c r="AV3533" t="str">
        <f>IF(A3533="","",VLOOKUP(A3533,DADOS!F:R,12,FALSE))</f>
        <v/>
      </c>
      <c r="AW3533" t="str">
        <f>IF(A3533="","",IF(AU3533="","",IF(AV3533="","",IF((AV3533-AU3533)*AT3533*$E3533/$D3533&lt;1,"&lt;1",ROUND((AV3533-AU3533)*AT3533*$E3533/$D3533,2)))))</f>
        <v/>
      </c>
      <c r="AZ3533" t="str">
        <f>IF($A3533="","",VLOOKUP($A3533,DADOS!F:R,13,FALSE))</f>
        <v/>
      </c>
      <c r="BA3533" t="str">
        <f>IF(A3533="","",IF(AY3533="","",IF(AZ3533="","",IF((AZ3533-AY3533)*AX3533*$E3533/$D3533&lt;1,"&lt;1",ROUND((AZ3533-AY3533)*AX3533*$E3533/$D3533,2)))))</f>
        <v/>
      </c>
    </row>
    <row r="3534">
      <c r="B3534" t="str">
        <f>IF(A3534="","",A3534&amp;"/20")</f>
        <v/>
      </c>
      <c r="H3534" t="str">
        <f>IF($A3534="","",VLOOKUP($A3534,DADOS!F:O,3,FALSE))</f>
        <v/>
      </c>
      <c r="I3534" t="str">
        <f>IF(A3534="","",IF(H3534="","",IF((H3534-G3534)*F3534*$E3534/$D3534/1000&lt;0.2,"&lt;0,2",ROUND((H3534-G3534)*F3534*$E3534/$D3534/1000,2))))</f>
        <v/>
      </c>
      <c r="L3534" t="str">
        <f>IF($A3534="","",VLOOKUP($A3534,DADOS!F:O,6,FALSE))</f>
        <v/>
      </c>
      <c r="M3534" t="str">
        <f>IF(A3534="","",IF(L3534="","",IF((L3534-K3534)*J3534*$E3534/$D3534/1000&lt;0.2,"&lt;0,2",ROUND((L3534-K3534)*J3534*$E3534/$D3534/1000,2))))</f>
        <v/>
      </c>
      <c r="P3534" t="str">
        <f>IF($A3534="","",VLOOKUP($A3534,DADOS!F:O,5,FALSE))</f>
        <v/>
      </c>
      <c r="Q3534" t="str">
        <f>IF(A3534="","",IF(P3534="","",IF((P3534-O3534)*N3534*$E3534/$D3534/1000&lt;0.2,"&lt;0,2",ROUND((P3534-O3534)*N3534*$E3534/$D3534/1000,2))))</f>
        <v/>
      </c>
      <c r="T3534" t="str">
        <f>IF($A3534="","",VLOOKUP($A3534,DADOS!F:O,4,FALSE))</f>
        <v/>
      </c>
      <c r="U3534" t="str">
        <f>IF(A3534="","",IF(T3534="","",IF((T3534-S3534)*R3534*$E3534/$D3534/1000&lt;0.2,"&lt;0,2",ROUND((T3534-S3534)*R3534*$E3534/$D3534/1000,2))))</f>
        <v/>
      </c>
      <c r="X3534" t="str">
        <f>IF($A3534="","",VLOOKUP($A3534,DADOS!F:O,9,FALSE))</f>
        <v/>
      </c>
      <c r="Y3534" t="str">
        <f>IF(A3534="","",IF(X3534="","",IF((X3534-W3534)*V3534*$E3534/$D3534&lt;1,"&lt;1",ROUND((X3534-W3534)*V3534*$E3534/$D3534,2))))</f>
        <v/>
      </c>
      <c r="AB3534" t="str">
        <f>IF($A3534="","",VLOOKUP($A3534,DADOS!F:O,7,FALSE))</f>
        <v/>
      </c>
      <c r="AC3534" t="str">
        <f>IF(A3534="","",IF(AB3534="","",IF((AB3534-AA3534)*Z3534*$E3534/$D3534&lt;1,"&lt;1",ROUND((AB3534-AA3534)*Z3534*$E3534/$D3534,2))))</f>
        <v/>
      </c>
      <c r="AF3534" t="str">
        <f>IF($A3534="","",VLOOKUP($A3534,DADOS!F:O,10,FALSE))</f>
        <v/>
      </c>
      <c r="AG3534" t="str">
        <f>IF(A3534="","",IF(AF3534="","",IF((AF3534-AE3534)*AD3534*$E3534/$D3534&lt;1,"&lt;1",ROUND((AF3534-AE3534)*AD3534*$E3534/$D3534,2))))</f>
        <v/>
      </c>
      <c r="AJ3534" t="str">
        <f>IF($A3534="","",VLOOKUP($A3534,DADOS!F:O,8,FALSE))</f>
        <v/>
      </c>
      <c r="AK3534" t="str">
        <f>IF(A3534="","",IF(AJ3534="","",IF((AJ3534-AI3534)*AH3534*$E3534/$D3534&lt;1,"&lt;1",ROUND((AJ3534-AI3534)*AH3534*$E3534/$D3534,2))))</f>
        <v/>
      </c>
      <c r="AN3534" t="str">
        <f>IF($A3534="","",VLOOKUP($A3534,DADOS!F:O,2,FALSE))</f>
        <v/>
      </c>
      <c r="AO3534" t="str">
        <f>IF(A3534="","",IF(AN3534="","",IF((AN3534-AM3534)*AL3534*$E3534/$D3534/1000&lt;0.2,"&lt;0,2",ROUND((AN3534-AM3534)*AL3534*$E3534/$D3534/1000,2))))</f>
        <v/>
      </c>
      <c r="AQ3534">
        <v>0</v>
      </c>
      <c r="AR3534" t="str">
        <f>IF($A3534="","",VLOOKUP($A3534,DADOS!F:P,11,FALSE))</f>
        <v/>
      </c>
      <c r="AS3534" t="str">
        <f>IF(E3534="","",IF(AQ3534="","",IF(AR3534="","",IF((AR3534-AQ3534)*AP3534*$E3534/$D3534&lt;1,"&lt;1",ROUND((AR3534-AQ3534)*AP3534*$E3534/$D3534,2)))))</f>
        <v/>
      </c>
      <c r="AV3534" t="str">
        <f>IF(A3534="","",VLOOKUP(A3534,DADOS!F:R,12,FALSE))</f>
        <v/>
      </c>
      <c r="AW3534" t="str">
        <f>IF(A3534="","",IF(AU3534="","",IF(AV3534="","",IF((AV3534-AU3534)*AT3534*$E3534/$D3534&lt;1,"&lt;1",ROUND((AV3534-AU3534)*AT3534*$E3534/$D3534,2)))))</f>
        <v/>
      </c>
      <c r="AZ3534" t="str">
        <f>IF($A3534="","",VLOOKUP($A3534,DADOS!F:R,13,FALSE))</f>
        <v/>
      </c>
      <c r="BA3534" t="str">
        <f>IF(A3534="","",IF(AY3534="","",IF(AZ3534="","",IF((AZ3534-AY3534)*AX3534*$E3534/$D3534&lt;1,"&lt;1",ROUND((AZ3534-AY3534)*AX3534*$E3534/$D3534,2)))))</f>
        <v/>
      </c>
    </row>
    <row r="3535">
      <c r="B3535" t="str">
        <f>IF(A3535="","",A3535&amp;"/20")</f>
        <v/>
      </c>
      <c r="H3535" t="str">
        <f>IF($A3535="","",VLOOKUP($A3535,DADOS!F:O,3,FALSE))</f>
        <v/>
      </c>
      <c r="I3535" t="str">
        <f>IF(A3535="","",IF(H3535="","",IF((H3535-G3535)*F3535*$E3535/$D3535/1000&lt;0.2,"&lt;0,2",ROUND((H3535-G3535)*F3535*$E3535/$D3535/1000,2))))</f>
        <v/>
      </c>
      <c r="L3535" t="str">
        <f>IF($A3535="","",VLOOKUP($A3535,DADOS!F:O,6,FALSE))</f>
        <v/>
      </c>
      <c r="M3535" t="str">
        <f>IF(A3535="","",IF(L3535="","",IF((L3535-K3535)*J3535*$E3535/$D3535/1000&lt;0.2,"&lt;0,2",ROUND((L3535-K3535)*J3535*$E3535/$D3535/1000,2))))</f>
        <v/>
      </c>
      <c r="P3535" t="str">
        <f>IF($A3535="","",VLOOKUP($A3535,DADOS!F:O,5,FALSE))</f>
        <v/>
      </c>
      <c r="Q3535" t="str">
        <f>IF(A3535="","",IF(P3535="","",IF((P3535-O3535)*N3535*$E3535/$D3535/1000&lt;0.2,"&lt;0,2",ROUND((P3535-O3535)*N3535*$E3535/$D3535/1000,2))))</f>
        <v/>
      </c>
      <c r="T3535" t="str">
        <f>IF($A3535="","",VLOOKUP($A3535,DADOS!F:O,4,FALSE))</f>
        <v/>
      </c>
      <c r="U3535" t="str">
        <f>IF(A3535="","",IF(T3535="","",IF((T3535-S3535)*R3535*$E3535/$D3535/1000&lt;0.2,"&lt;0,2",ROUND((T3535-S3535)*R3535*$E3535/$D3535/1000,2))))</f>
        <v/>
      </c>
      <c r="X3535" t="str">
        <f>IF($A3535="","",VLOOKUP($A3535,DADOS!F:O,9,FALSE))</f>
        <v/>
      </c>
      <c r="Y3535" t="str">
        <f>IF(A3535="","",IF(X3535="","",IF((X3535-W3535)*V3535*$E3535/$D3535&lt;1,"&lt;1",ROUND((X3535-W3535)*V3535*$E3535/$D3535,2))))</f>
        <v/>
      </c>
      <c r="AB3535" t="str">
        <f>IF($A3535="","",VLOOKUP($A3535,DADOS!F:O,7,FALSE))</f>
        <v/>
      </c>
      <c r="AC3535" t="str">
        <f>IF(A3535="","",IF(AB3535="","",IF((AB3535-AA3535)*Z3535*$E3535/$D3535&lt;1,"&lt;1",ROUND((AB3535-AA3535)*Z3535*$E3535/$D3535,2))))</f>
        <v/>
      </c>
      <c r="AF3535" t="str">
        <f>IF($A3535="","",VLOOKUP($A3535,DADOS!F:O,10,FALSE))</f>
        <v/>
      </c>
      <c r="AG3535" t="str">
        <f>IF(A3535="","",IF(AF3535="","",IF((AF3535-AE3535)*AD3535*$E3535/$D3535&lt;1,"&lt;1",ROUND((AF3535-AE3535)*AD3535*$E3535/$D3535,2))))</f>
        <v/>
      </c>
      <c r="AJ3535" t="str">
        <f>IF($A3535="","",VLOOKUP($A3535,DADOS!F:O,8,FALSE))</f>
        <v/>
      </c>
      <c r="AK3535" t="str">
        <f>IF(A3535="","",IF(AJ3535="","",IF((AJ3535-AI3535)*AH3535*$E3535/$D3535&lt;1,"&lt;1",ROUND((AJ3535-AI3535)*AH3535*$E3535/$D3535,2))))</f>
        <v/>
      </c>
      <c r="AN3535" t="str">
        <f>IF($A3535="","",VLOOKUP($A3535,DADOS!F:O,2,FALSE))</f>
        <v/>
      </c>
      <c r="AO3535" t="str">
        <f>IF(A3535="","",IF(AN3535="","",IF((AN3535-AM3535)*AL3535*$E3535/$D3535/1000&lt;0.2,"&lt;0,2",ROUND((AN3535-AM3535)*AL3535*$E3535/$D3535/1000,2))))</f>
        <v/>
      </c>
      <c r="AQ3535">
        <v>0</v>
      </c>
      <c r="AR3535" t="str">
        <f>IF($A3535="","",VLOOKUP($A3535,DADOS!F:P,11,FALSE))</f>
        <v/>
      </c>
      <c r="AS3535" t="str">
        <f>IF(E3535="","",IF(AQ3535="","",IF(AR3535="","",IF((AR3535-AQ3535)*AP3535*$E3535/$D3535&lt;1,"&lt;1",ROUND((AR3535-AQ3535)*AP3535*$E3535/$D3535,2)))))</f>
        <v/>
      </c>
      <c r="AV3535" t="str">
        <f>IF(A3535="","",VLOOKUP(A3535,DADOS!F:R,12,FALSE))</f>
        <v/>
      </c>
      <c r="AW3535" t="str">
        <f>IF(A3535="","",IF(AU3535="","",IF(AV3535="","",IF((AV3535-AU3535)*AT3535*$E3535/$D3535&lt;1,"&lt;1",ROUND((AV3535-AU3535)*AT3535*$E3535/$D3535,2)))))</f>
        <v/>
      </c>
      <c r="AZ3535" t="str">
        <f>IF($A3535="","",VLOOKUP($A3535,DADOS!F:R,13,FALSE))</f>
        <v/>
      </c>
      <c r="BA3535" t="str">
        <f>IF(A3535="","",IF(AY3535="","",IF(AZ3535="","",IF((AZ3535-AY3535)*AX3535*$E3535/$D3535&lt;1,"&lt;1",ROUND((AZ3535-AY3535)*AX3535*$E3535/$D3535,2)))))</f>
        <v/>
      </c>
    </row>
    <row r="3536">
      <c r="B3536" t="str">
        <f>IF(A3536="","",A3536&amp;"/20")</f>
        <v/>
      </c>
      <c r="H3536" t="str">
        <f>IF($A3536="","",VLOOKUP($A3536,DADOS!F:O,3,FALSE))</f>
        <v/>
      </c>
      <c r="I3536" t="str">
        <f>IF(A3536="","",IF(H3536="","",IF((H3536-G3536)*F3536*$E3536/$D3536/1000&lt;0.2,"&lt;0,2",ROUND((H3536-G3536)*F3536*$E3536/$D3536/1000,2))))</f>
        <v/>
      </c>
      <c r="L3536" t="str">
        <f>IF($A3536="","",VLOOKUP($A3536,DADOS!F:O,6,FALSE))</f>
        <v/>
      </c>
      <c r="M3536" t="str">
        <f>IF(A3536="","",IF(L3536="","",IF((L3536-K3536)*J3536*$E3536/$D3536/1000&lt;0.2,"&lt;0,2",ROUND((L3536-K3536)*J3536*$E3536/$D3536/1000,2))))</f>
        <v/>
      </c>
      <c r="P3536" t="str">
        <f>IF($A3536="","",VLOOKUP($A3536,DADOS!F:O,5,FALSE))</f>
        <v/>
      </c>
      <c r="Q3536" t="str">
        <f>IF(A3536="","",IF(P3536="","",IF((P3536-O3536)*N3536*$E3536/$D3536/1000&lt;0.2,"&lt;0,2",ROUND((P3536-O3536)*N3536*$E3536/$D3536/1000,2))))</f>
        <v/>
      </c>
      <c r="T3536" t="str">
        <f>IF($A3536="","",VLOOKUP($A3536,DADOS!F:O,4,FALSE))</f>
        <v/>
      </c>
      <c r="U3536" t="str">
        <f>IF(A3536="","",IF(T3536="","",IF((T3536-S3536)*R3536*$E3536/$D3536/1000&lt;0.2,"&lt;0,2",ROUND((T3536-S3536)*R3536*$E3536/$D3536/1000,2))))</f>
        <v/>
      </c>
      <c r="X3536" t="str">
        <f>IF($A3536="","",VLOOKUP($A3536,DADOS!F:O,9,FALSE))</f>
        <v/>
      </c>
      <c r="Y3536" t="str">
        <f>IF(A3536="","",IF(X3536="","",IF((X3536-W3536)*V3536*$E3536/$D3536&lt;1,"&lt;1",ROUND((X3536-W3536)*V3536*$E3536/$D3536,2))))</f>
        <v/>
      </c>
      <c r="AB3536" t="str">
        <f>IF($A3536="","",VLOOKUP($A3536,DADOS!F:O,7,FALSE))</f>
        <v/>
      </c>
      <c r="AC3536" t="str">
        <f>IF(A3536="","",IF(AB3536="","",IF((AB3536-AA3536)*Z3536*$E3536/$D3536&lt;1,"&lt;1",ROUND((AB3536-AA3536)*Z3536*$E3536/$D3536,2))))</f>
        <v/>
      </c>
      <c r="AF3536" t="str">
        <f>IF($A3536="","",VLOOKUP($A3536,DADOS!F:O,10,FALSE))</f>
        <v/>
      </c>
      <c r="AG3536" t="str">
        <f>IF(A3536="","",IF(AF3536="","",IF((AF3536-AE3536)*AD3536*$E3536/$D3536&lt;1,"&lt;1",ROUND((AF3536-AE3536)*AD3536*$E3536/$D3536,2))))</f>
        <v/>
      </c>
      <c r="AJ3536" t="str">
        <f>IF($A3536="","",VLOOKUP($A3536,DADOS!F:O,8,FALSE))</f>
        <v/>
      </c>
      <c r="AK3536" t="str">
        <f>IF(A3536="","",IF(AJ3536="","",IF((AJ3536-AI3536)*AH3536*$E3536/$D3536&lt;1,"&lt;1",ROUND((AJ3536-AI3536)*AH3536*$E3536/$D3536,2))))</f>
        <v/>
      </c>
      <c r="AN3536" t="str">
        <f>IF($A3536="","",VLOOKUP($A3536,DADOS!F:O,2,FALSE))</f>
        <v/>
      </c>
      <c r="AO3536" t="str">
        <f>IF(A3536="","",IF(AN3536="","",IF((AN3536-AM3536)*AL3536*$E3536/$D3536/1000&lt;0.2,"&lt;0,2",ROUND((AN3536-AM3536)*AL3536*$E3536/$D3536/1000,2))))</f>
        <v/>
      </c>
      <c r="AQ3536">
        <v>0</v>
      </c>
      <c r="AR3536" t="str">
        <f>IF($A3536="","",VLOOKUP($A3536,DADOS!F:P,11,FALSE))</f>
        <v/>
      </c>
      <c r="AS3536" t="str">
        <f>IF(E3536="","",IF(AQ3536="","",IF(AR3536="","",IF((AR3536-AQ3536)*AP3536*$E3536/$D3536&lt;1,"&lt;1",ROUND((AR3536-AQ3536)*AP3536*$E3536/$D3536,2)))))</f>
        <v/>
      </c>
      <c r="AV3536" t="str">
        <f>IF(A3536="","",VLOOKUP(A3536,DADOS!F:R,12,FALSE))</f>
        <v/>
      </c>
      <c r="AW3536" t="str">
        <f>IF(A3536="","",IF(AU3536="","",IF(AV3536="","",IF((AV3536-AU3536)*AT3536*$E3536/$D3536&lt;1,"&lt;1",ROUND((AV3536-AU3536)*AT3536*$E3536/$D3536,2)))))</f>
        <v/>
      </c>
      <c r="AZ3536" t="str">
        <f>IF($A3536="","",VLOOKUP($A3536,DADOS!F:R,13,FALSE))</f>
        <v/>
      </c>
      <c r="BA3536" t="str">
        <f>IF(A3536="","",IF(AY3536="","",IF(AZ3536="","",IF((AZ3536-AY3536)*AX3536*$E3536/$D3536&lt;1,"&lt;1",ROUND((AZ3536-AY3536)*AX3536*$E3536/$D3536,2)))))</f>
        <v/>
      </c>
    </row>
    <row r="3537">
      <c r="B3537" t="str">
        <f>IF(A3537="","",A3537&amp;"/20")</f>
        <v/>
      </c>
      <c r="H3537" t="str">
        <f>IF($A3537="","",VLOOKUP($A3537,DADOS!F:O,3,FALSE))</f>
        <v/>
      </c>
      <c r="I3537" t="str">
        <f>IF(A3537="","",IF(H3537="","",IF((H3537-G3537)*F3537*$E3537/$D3537/1000&lt;0.2,"&lt;0,2",ROUND((H3537-G3537)*F3537*$E3537/$D3537/1000,2))))</f>
        <v/>
      </c>
      <c r="L3537" t="str">
        <f>IF($A3537="","",VLOOKUP($A3537,DADOS!F:O,6,FALSE))</f>
        <v/>
      </c>
      <c r="M3537" t="str">
        <f>IF(A3537="","",IF(L3537="","",IF((L3537-K3537)*J3537*$E3537/$D3537/1000&lt;0.2,"&lt;0,2",ROUND((L3537-K3537)*J3537*$E3537/$D3537/1000,2))))</f>
        <v/>
      </c>
      <c r="P3537" t="str">
        <f>IF($A3537="","",VLOOKUP($A3537,DADOS!F:O,5,FALSE))</f>
        <v/>
      </c>
      <c r="Q3537" t="str">
        <f>IF(A3537="","",IF(P3537="","",IF((P3537-O3537)*N3537*$E3537/$D3537/1000&lt;0.2,"&lt;0,2",ROUND((P3537-O3537)*N3537*$E3537/$D3537/1000,2))))</f>
        <v/>
      </c>
      <c r="T3537" t="str">
        <f>IF($A3537="","",VLOOKUP($A3537,DADOS!F:O,4,FALSE))</f>
        <v/>
      </c>
      <c r="U3537" t="str">
        <f>IF(A3537="","",IF(T3537="","",IF((T3537-S3537)*R3537*$E3537/$D3537/1000&lt;0.2,"&lt;0,2",ROUND((T3537-S3537)*R3537*$E3537/$D3537/1000,2))))</f>
        <v/>
      </c>
      <c r="X3537" t="str">
        <f>IF($A3537="","",VLOOKUP($A3537,DADOS!F:O,9,FALSE))</f>
        <v/>
      </c>
      <c r="Y3537" t="str">
        <f>IF(A3537="","",IF(X3537="","",IF((X3537-W3537)*V3537*$E3537/$D3537&lt;1,"&lt;1",ROUND((X3537-W3537)*V3537*$E3537/$D3537,2))))</f>
        <v/>
      </c>
      <c r="AB3537" t="str">
        <f>IF($A3537="","",VLOOKUP($A3537,DADOS!F:O,7,FALSE))</f>
        <v/>
      </c>
      <c r="AC3537" t="str">
        <f>IF(A3537="","",IF(AB3537="","",IF((AB3537-AA3537)*Z3537*$E3537/$D3537&lt;1,"&lt;1",ROUND((AB3537-AA3537)*Z3537*$E3537/$D3537,2))))</f>
        <v/>
      </c>
      <c r="AF3537" t="str">
        <f>IF($A3537="","",VLOOKUP($A3537,DADOS!F:O,10,FALSE))</f>
        <v/>
      </c>
      <c r="AG3537" t="str">
        <f>IF(A3537="","",IF(AF3537="","",IF((AF3537-AE3537)*AD3537*$E3537/$D3537&lt;1,"&lt;1",ROUND((AF3537-AE3537)*AD3537*$E3537/$D3537,2))))</f>
        <v/>
      </c>
      <c r="AJ3537" t="str">
        <f>IF($A3537="","",VLOOKUP($A3537,DADOS!F:O,8,FALSE))</f>
        <v/>
      </c>
      <c r="AK3537" t="str">
        <f>IF(A3537="","",IF(AJ3537="","",IF((AJ3537-AI3537)*AH3537*$E3537/$D3537&lt;1,"&lt;1",ROUND((AJ3537-AI3537)*AH3537*$E3537/$D3537,2))))</f>
        <v/>
      </c>
      <c r="AN3537" t="str">
        <f>IF($A3537="","",VLOOKUP($A3537,DADOS!F:O,2,FALSE))</f>
        <v/>
      </c>
      <c r="AO3537" t="str">
        <f>IF(A3537="","",IF(AN3537="","",IF((AN3537-AM3537)*AL3537*$E3537/$D3537/1000&lt;0.2,"&lt;0,2",ROUND((AN3537-AM3537)*AL3537*$E3537/$D3537/1000,2))))</f>
        <v/>
      </c>
      <c r="AQ3537">
        <v>0</v>
      </c>
      <c r="AR3537" t="str">
        <f>IF($A3537="","",VLOOKUP($A3537,DADOS!F:P,11,FALSE))</f>
        <v/>
      </c>
      <c r="AS3537" t="str">
        <f>IF(E3537="","",IF(AQ3537="","",IF(AR3537="","",IF((AR3537-AQ3537)*AP3537*$E3537/$D3537&lt;1,"&lt;1",ROUND((AR3537-AQ3537)*AP3537*$E3537/$D3537,2)))))</f>
        <v/>
      </c>
      <c r="AV3537" t="str">
        <f>IF(A3537="","",VLOOKUP(A3537,DADOS!F:R,12,FALSE))</f>
        <v/>
      </c>
      <c r="AW3537" t="str">
        <f>IF(A3537="","",IF(AU3537="","",IF(AV3537="","",IF((AV3537-AU3537)*AT3537*$E3537/$D3537&lt;1,"&lt;1",ROUND((AV3537-AU3537)*AT3537*$E3537/$D3537,2)))))</f>
        <v/>
      </c>
      <c r="AZ3537" t="str">
        <f>IF($A3537="","",VLOOKUP($A3537,DADOS!F:R,13,FALSE))</f>
        <v/>
      </c>
      <c r="BA3537" t="str">
        <f>IF(A3537="","",IF(AY3537="","",IF(AZ3537="","",IF((AZ3537-AY3537)*AX3537*$E3537/$D3537&lt;1,"&lt;1",ROUND((AZ3537-AY3537)*AX3537*$E3537/$D3537,2)))))</f>
        <v/>
      </c>
    </row>
    <row r="3538">
      <c r="B3538" t="str">
        <f>IF(A3538="","",A3538&amp;"/20")</f>
        <v/>
      </c>
      <c r="H3538" t="str">
        <f>IF($A3538="","",VLOOKUP($A3538,DADOS!F:O,3,FALSE))</f>
        <v/>
      </c>
      <c r="I3538" t="str">
        <f>IF(A3538="","",IF(H3538="","",IF((H3538-G3538)*F3538*$E3538/$D3538/1000&lt;0.2,"&lt;0,2",ROUND((H3538-G3538)*F3538*$E3538/$D3538/1000,2))))</f>
        <v/>
      </c>
      <c r="L3538" t="str">
        <f>IF($A3538="","",VLOOKUP($A3538,DADOS!F:O,6,FALSE))</f>
        <v/>
      </c>
      <c r="M3538" t="str">
        <f>IF(A3538="","",IF(L3538="","",IF((L3538-K3538)*J3538*$E3538/$D3538/1000&lt;0.2,"&lt;0,2",ROUND((L3538-K3538)*J3538*$E3538/$D3538/1000,2))))</f>
        <v/>
      </c>
      <c r="P3538" t="str">
        <f>IF($A3538="","",VLOOKUP($A3538,DADOS!F:O,5,FALSE))</f>
        <v/>
      </c>
      <c r="Q3538" t="str">
        <f>IF(A3538="","",IF(P3538="","",IF((P3538-O3538)*N3538*$E3538/$D3538/1000&lt;0.2,"&lt;0,2",ROUND((P3538-O3538)*N3538*$E3538/$D3538/1000,2))))</f>
        <v/>
      </c>
      <c r="T3538" t="str">
        <f>IF($A3538="","",VLOOKUP($A3538,DADOS!F:O,4,FALSE))</f>
        <v/>
      </c>
      <c r="U3538" t="str">
        <f>IF(A3538="","",IF(T3538="","",IF((T3538-S3538)*R3538*$E3538/$D3538/1000&lt;0.2,"&lt;0,2",ROUND((T3538-S3538)*R3538*$E3538/$D3538/1000,2))))</f>
        <v/>
      </c>
      <c r="X3538" t="str">
        <f>IF($A3538="","",VLOOKUP($A3538,DADOS!F:O,9,FALSE))</f>
        <v/>
      </c>
      <c r="Y3538" t="str">
        <f>IF(A3538="","",IF(X3538="","",IF((X3538-W3538)*V3538*$E3538/$D3538&lt;1,"&lt;1",ROUND((X3538-W3538)*V3538*$E3538/$D3538,2))))</f>
        <v/>
      </c>
      <c r="AB3538" t="str">
        <f>IF($A3538="","",VLOOKUP($A3538,DADOS!F:O,7,FALSE))</f>
        <v/>
      </c>
      <c r="AC3538" t="str">
        <f>IF(A3538="","",IF(AB3538="","",IF((AB3538-AA3538)*Z3538*$E3538/$D3538&lt;1,"&lt;1",ROUND((AB3538-AA3538)*Z3538*$E3538/$D3538,2))))</f>
        <v/>
      </c>
      <c r="AF3538" t="str">
        <f>IF($A3538="","",VLOOKUP($A3538,DADOS!F:O,10,FALSE))</f>
        <v/>
      </c>
      <c r="AG3538" t="str">
        <f>IF(A3538="","",IF(AF3538="","",IF((AF3538-AE3538)*AD3538*$E3538/$D3538&lt;1,"&lt;1",ROUND((AF3538-AE3538)*AD3538*$E3538/$D3538,2))))</f>
        <v/>
      </c>
      <c r="AJ3538" t="str">
        <f>IF($A3538="","",VLOOKUP($A3538,DADOS!F:O,8,FALSE))</f>
        <v/>
      </c>
      <c r="AK3538" t="str">
        <f>IF(A3538="","",IF(AJ3538="","",IF((AJ3538-AI3538)*AH3538*$E3538/$D3538&lt;1,"&lt;1",ROUND((AJ3538-AI3538)*AH3538*$E3538/$D3538,2))))</f>
        <v/>
      </c>
      <c r="AN3538" t="str">
        <f>IF($A3538="","",VLOOKUP($A3538,DADOS!F:O,2,FALSE))</f>
        <v/>
      </c>
      <c r="AO3538" t="str">
        <f>IF(A3538="","",IF(AN3538="","",IF((AN3538-AM3538)*AL3538*$E3538/$D3538/1000&lt;0.2,"&lt;0,2",ROUND((AN3538-AM3538)*AL3538*$E3538/$D3538/1000,2))))</f>
        <v/>
      </c>
      <c r="AQ3538">
        <v>0</v>
      </c>
      <c r="AR3538" t="str">
        <f>IF($A3538="","",VLOOKUP($A3538,DADOS!F:P,11,FALSE))</f>
        <v/>
      </c>
      <c r="AS3538" t="str">
        <f>IF(E3538="","",IF(AQ3538="","",IF(AR3538="","",IF((AR3538-AQ3538)*AP3538*$E3538/$D3538&lt;1,"&lt;1",ROUND((AR3538-AQ3538)*AP3538*$E3538/$D3538,2)))))</f>
        <v/>
      </c>
      <c r="AV3538" t="str">
        <f>IF(A3538="","",VLOOKUP(A3538,DADOS!F:R,12,FALSE))</f>
        <v/>
      </c>
      <c r="AW3538" t="str">
        <f>IF(A3538="","",IF(AU3538="","",IF(AV3538="","",IF((AV3538-AU3538)*AT3538*$E3538/$D3538&lt;1,"&lt;1",ROUND((AV3538-AU3538)*AT3538*$E3538/$D3538,2)))))</f>
        <v/>
      </c>
      <c r="AZ3538" t="str">
        <f>IF($A3538="","",VLOOKUP($A3538,DADOS!F:R,13,FALSE))</f>
        <v/>
      </c>
      <c r="BA3538" t="str">
        <f>IF(A3538="","",IF(AY3538="","",IF(AZ3538="","",IF((AZ3538-AY3538)*AX3538*$E3538/$D3538&lt;1,"&lt;1",ROUND((AZ3538-AY3538)*AX3538*$E3538/$D3538,2)))))</f>
        <v/>
      </c>
    </row>
    <row r="3539">
      <c r="B3539" t="str">
        <f>IF(A3539="","",A3539&amp;"/20")</f>
        <v/>
      </c>
      <c r="H3539" t="str">
        <f>IF($A3539="","",VLOOKUP($A3539,DADOS!F:O,3,FALSE))</f>
        <v/>
      </c>
      <c r="I3539" t="str">
        <f>IF(A3539="","",IF(H3539="","",IF((H3539-G3539)*F3539*$E3539/$D3539/1000&lt;0.2,"&lt;0,2",ROUND((H3539-G3539)*F3539*$E3539/$D3539/1000,2))))</f>
        <v/>
      </c>
      <c r="L3539" t="str">
        <f>IF($A3539="","",VLOOKUP($A3539,DADOS!F:O,6,FALSE))</f>
        <v/>
      </c>
      <c r="M3539" t="str">
        <f>IF(A3539="","",IF(L3539="","",IF((L3539-K3539)*J3539*$E3539/$D3539/1000&lt;0.2,"&lt;0,2",ROUND((L3539-K3539)*J3539*$E3539/$D3539/1000,2))))</f>
        <v/>
      </c>
      <c r="P3539" t="str">
        <f>IF($A3539="","",VLOOKUP($A3539,DADOS!F:O,5,FALSE))</f>
        <v/>
      </c>
      <c r="Q3539" t="str">
        <f>IF(A3539="","",IF(P3539="","",IF((P3539-O3539)*N3539*$E3539/$D3539/1000&lt;0.2,"&lt;0,2",ROUND((P3539-O3539)*N3539*$E3539/$D3539/1000,2))))</f>
        <v/>
      </c>
      <c r="T3539" t="str">
        <f>IF($A3539="","",VLOOKUP($A3539,DADOS!F:O,4,FALSE))</f>
        <v/>
      </c>
      <c r="U3539" t="str">
        <f>IF(A3539="","",IF(T3539="","",IF((T3539-S3539)*R3539*$E3539/$D3539/1000&lt;0.2,"&lt;0,2",ROUND((T3539-S3539)*R3539*$E3539/$D3539/1000,2))))</f>
        <v/>
      </c>
      <c r="X3539" t="str">
        <f>IF($A3539="","",VLOOKUP($A3539,DADOS!F:O,9,FALSE))</f>
        <v/>
      </c>
      <c r="Y3539" t="str">
        <f>IF(A3539="","",IF(X3539="","",IF((X3539-W3539)*V3539*$E3539/$D3539&lt;1,"&lt;1",ROUND((X3539-W3539)*V3539*$E3539/$D3539,2))))</f>
        <v/>
      </c>
      <c r="AB3539" t="str">
        <f>IF($A3539="","",VLOOKUP($A3539,DADOS!F:O,7,FALSE))</f>
        <v/>
      </c>
      <c r="AC3539" t="str">
        <f>IF(A3539="","",IF(AB3539="","",IF((AB3539-AA3539)*Z3539*$E3539/$D3539&lt;1,"&lt;1",ROUND((AB3539-AA3539)*Z3539*$E3539/$D3539,2))))</f>
        <v/>
      </c>
      <c r="AF3539" t="str">
        <f>IF($A3539="","",VLOOKUP($A3539,DADOS!F:O,10,FALSE))</f>
        <v/>
      </c>
      <c r="AG3539" t="str">
        <f>IF(A3539="","",IF(AF3539="","",IF((AF3539-AE3539)*AD3539*$E3539/$D3539&lt;1,"&lt;1",ROUND((AF3539-AE3539)*AD3539*$E3539/$D3539,2))))</f>
        <v/>
      </c>
      <c r="AJ3539" t="str">
        <f>IF($A3539="","",VLOOKUP($A3539,DADOS!F:O,8,FALSE))</f>
        <v/>
      </c>
      <c r="AK3539" t="str">
        <f>IF(A3539="","",IF(AJ3539="","",IF((AJ3539-AI3539)*AH3539*$E3539/$D3539&lt;1,"&lt;1",ROUND((AJ3539-AI3539)*AH3539*$E3539/$D3539,2))))</f>
        <v/>
      </c>
      <c r="AN3539" t="str">
        <f>IF($A3539="","",VLOOKUP($A3539,DADOS!F:O,2,FALSE))</f>
        <v/>
      </c>
      <c r="AO3539" t="str">
        <f>IF(A3539="","",IF(AN3539="","",IF((AN3539-AM3539)*AL3539*$E3539/$D3539/1000&lt;0.2,"&lt;0,2",ROUND((AN3539-AM3539)*AL3539*$E3539/$D3539/1000,2))))</f>
        <v/>
      </c>
      <c r="AQ3539">
        <v>0</v>
      </c>
      <c r="AR3539" t="str">
        <f>IF($A3539="","",VLOOKUP($A3539,DADOS!F:P,11,FALSE))</f>
        <v/>
      </c>
      <c r="AS3539" t="str">
        <f>IF(E3539="","",IF(AQ3539="","",IF(AR3539="","",IF((AR3539-AQ3539)*AP3539*$E3539/$D3539&lt;1,"&lt;1",ROUND((AR3539-AQ3539)*AP3539*$E3539/$D3539,2)))))</f>
        <v/>
      </c>
      <c r="AV3539" t="str">
        <f>IF(A3539="","",VLOOKUP(A3539,DADOS!F:R,12,FALSE))</f>
        <v/>
      </c>
      <c r="AW3539" t="str">
        <f>IF(A3539="","",IF(AU3539="","",IF(AV3539="","",IF((AV3539-AU3539)*AT3539*$E3539/$D3539&lt;1,"&lt;1",ROUND((AV3539-AU3539)*AT3539*$E3539/$D3539,2)))))</f>
        <v/>
      </c>
      <c r="AZ3539" t="str">
        <f>IF($A3539="","",VLOOKUP($A3539,DADOS!F:R,13,FALSE))</f>
        <v/>
      </c>
      <c r="BA3539" t="str">
        <f>IF(A3539="","",IF(AY3539="","",IF(AZ3539="","",IF((AZ3539-AY3539)*AX3539*$E3539/$D3539&lt;1,"&lt;1",ROUND((AZ3539-AY3539)*AX3539*$E3539/$D3539,2)))))</f>
        <v/>
      </c>
    </row>
    <row r="3540">
      <c r="B3540" t="str">
        <f>IF(A3540="","",A3540&amp;"/20")</f>
        <v/>
      </c>
      <c r="H3540" t="str">
        <f>IF($A3540="","",VLOOKUP($A3540,DADOS!F:O,3,FALSE))</f>
        <v/>
      </c>
      <c r="I3540" t="str">
        <f>IF(A3540="","",IF(H3540="","",IF((H3540-G3540)*F3540*$E3540/$D3540/1000&lt;0.2,"&lt;0,2",ROUND((H3540-G3540)*F3540*$E3540/$D3540/1000,2))))</f>
        <v/>
      </c>
      <c r="L3540" t="str">
        <f>IF($A3540="","",VLOOKUP($A3540,DADOS!F:O,6,FALSE))</f>
        <v/>
      </c>
      <c r="M3540" t="str">
        <f>IF(A3540="","",IF(L3540="","",IF((L3540-K3540)*J3540*$E3540/$D3540/1000&lt;0.2,"&lt;0,2",ROUND((L3540-K3540)*J3540*$E3540/$D3540/1000,2))))</f>
        <v/>
      </c>
      <c r="P3540" t="str">
        <f>IF($A3540="","",VLOOKUP($A3540,DADOS!F:O,5,FALSE))</f>
        <v/>
      </c>
      <c r="Q3540" t="str">
        <f>IF(A3540="","",IF(P3540="","",IF((P3540-O3540)*N3540*$E3540/$D3540/1000&lt;0.2,"&lt;0,2",ROUND((P3540-O3540)*N3540*$E3540/$D3540/1000,2))))</f>
        <v/>
      </c>
      <c r="T3540" t="str">
        <f>IF($A3540="","",VLOOKUP($A3540,DADOS!F:O,4,FALSE))</f>
        <v/>
      </c>
      <c r="U3540" t="str">
        <f>IF(A3540="","",IF(T3540="","",IF((T3540-S3540)*R3540*$E3540/$D3540/1000&lt;0.2,"&lt;0,2",ROUND((T3540-S3540)*R3540*$E3540/$D3540/1000,2))))</f>
        <v/>
      </c>
      <c r="X3540" t="str">
        <f>IF($A3540="","",VLOOKUP($A3540,DADOS!F:O,9,FALSE))</f>
        <v/>
      </c>
      <c r="Y3540" t="str">
        <f>IF(A3540="","",IF(X3540="","",IF((X3540-W3540)*V3540*$E3540/$D3540&lt;1,"&lt;1",ROUND((X3540-W3540)*V3540*$E3540/$D3540,2))))</f>
        <v/>
      </c>
      <c r="AB3540" t="str">
        <f>IF($A3540="","",VLOOKUP($A3540,DADOS!F:O,7,FALSE))</f>
        <v/>
      </c>
      <c r="AC3540" t="str">
        <f>IF(A3540="","",IF(AB3540="","",IF((AB3540-AA3540)*Z3540*$E3540/$D3540&lt;1,"&lt;1",ROUND((AB3540-AA3540)*Z3540*$E3540/$D3540,2))))</f>
        <v/>
      </c>
      <c r="AF3540" t="str">
        <f>IF($A3540="","",VLOOKUP($A3540,DADOS!F:O,10,FALSE))</f>
        <v/>
      </c>
      <c r="AG3540" t="str">
        <f>IF(A3540="","",IF(AF3540="","",IF((AF3540-AE3540)*AD3540*$E3540/$D3540&lt;1,"&lt;1",ROUND((AF3540-AE3540)*AD3540*$E3540/$D3540,2))))</f>
        <v/>
      </c>
      <c r="AJ3540" t="str">
        <f>IF($A3540="","",VLOOKUP($A3540,DADOS!F:O,8,FALSE))</f>
        <v/>
      </c>
      <c r="AK3540" t="str">
        <f>IF(A3540="","",IF(AJ3540="","",IF((AJ3540-AI3540)*AH3540*$E3540/$D3540&lt;1,"&lt;1",ROUND((AJ3540-AI3540)*AH3540*$E3540/$D3540,2))))</f>
        <v/>
      </c>
      <c r="AN3540" t="str">
        <f>IF($A3540="","",VLOOKUP($A3540,DADOS!F:O,2,FALSE))</f>
        <v/>
      </c>
      <c r="AO3540" t="str">
        <f>IF(A3540="","",IF(AN3540="","",IF((AN3540-AM3540)*AL3540*$E3540/$D3540/1000&lt;0.2,"&lt;0,2",ROUND((AN3540-AM3540)*AL3540*$E3540/$D3540/1000,2))))</f>
        <v/>
      </c>
      <c r="AQ3540">
        <v>0</v>
      </c>
      <c r="AR3540" t="str">
        <f>IF($A3540="","",VLOOKUP($A3540,DADOS!F:P,11,FALSE))</f>
        <v/>
      </c>
      <c r="AS3540" t="str">
        <f>IF(E3540="","",IF(AQ3540="","",IF(AR3540="","",IF((AR3540-AQ3540)*AP3540*$E3540/$D3540&lt;1,"&lt;1",ROUND((AR3540-AQ3540)*AP3540*$E3540/$D3540,2)))))</f>
        <v/>
      </c>
      <c r="AV3540" t="str">
        <f>IF(A3540="","",VLOOKUP(A3540,DADOS!F:R,12,FALSE))</f>
        <v/>
      </c>
      <c r="AW3540" t="str">
        <f>IF(A3540="","",IF(AU3540="","",IF(AV3540="","",IF((AV3540-AU3540)*AT3540*$E3540/$D3540&lt;1,"&lt;1",ROUND((AV3540-AU3540)*AT3540*$E3540/$D3540,2)))))</f>
        <v/>
      </c>
      <c r="AZ3540" t="str">
        <f>IF($A3540="","",VLOOKUP($A3540,DADOS!F:R,13,FALSE))</f>
        <v/>
      </c>
      <c r="BA3540" t="str">
        <f>IF(A3540="","",IF(AY3540="","",IF(AZ3540="","",IF((AZ3540-AY3540)*AX3540*$E3540/$D3540&lt;1,"&lt;1",ROUND((AZ3540-AY3540)*AX3540*$E3540/$D3540,2)))))</f>
        <v/>
      </c>
    </row>
    <row r="3541">
      <c r="B3541" t="str">
        <f>IF(A3541="","",A3541&amp;"/20")</f>
        <v/>
      </c>
      <c r="H3541" t="str">
        <f>IF($A3541="","",VLOOKUP($A3541,DADOS!F:O,3,FALSE))</f>
        <v/>
      </c>
      <c r="I3541" t="str">
        <f>IF(A3541="","",IF(H3541="","",IF((H3541-G3541)*F3541*$E3541/$D3541/1000&lt;0.2,"&lt;0,2",ROUND((H3541-G3541)*F3541*$E3541/$D3541/1000,2))))</f>
        <v/>
      </c>
      <c r="L3541" t="str">
        <f>IF($A3541="","",VLOOKUP($A3541,DADOS!F:O,6,FALSE))</f>
        <v/>
      </c>
      <c r="M3541" t="str">
        <f>IF(A3541="","",IF(L3541="","",IF((L3541-K3541)*J3541*$E3541/$D3541/1000&lt;0.2,"&lt;0,2",ROUND((L3541-K3541)*J3541*$E3541/$D3541/1000,2))))</f>
        <v/>
      </c>
      <c r="P3541" t="str">
        <f>IF($A3541="","",VLOOKUP($A3541,DADOS!F:O,5,FALSE))</f>
        <v/>
      </c>
      <c r="Q3541" t="str">
        <f>IF(A3541="","",IF(P3541="","",IF((P3541-O3541)*N3541*$E3541/$D3541/1000&lt;0.2,"&lt;0,2",ROUND((P3541-O3541)*N3541*$E3541/$D3541/1000,2))))</f>
        <v/>
      </c>
      <c r="T3541" t="str">
        <f>IF($A3541="","",VLOOKUP($A3541,DADOS!F:O,4,FALSE))</f>
        <v/>
      </c>
      <c r="U3541" t="str">
        <f>IF(A3541="","",IF(T3541="","",IF((T3541-S3541)*R3541*$E3541/$D3541/1000&lt;0.2,"&lt;0,2",ROUND((T3541-S3541)*R3541*$E3541/$D3541/1000,2))))</f>
        <v/>
      </c>
      <c r="X3541" t="str">
        <f>IF($A3541="","",VLOOKUP($A3541,DADOS!F:O,9,FALSE))</f>
        <v/>
      </c>
      <c r="Y3541" t="str">
        <f>IF(A3541="","",IF(X3541="","",IF((X3541-W3541)*V3541*$E3541/$D3541&lt;1,"&lt;1",ROUND((X3541-W3541)*V3541*$E3541/$D3541,2))))</f>
        <v/>
      </c>
      <c r="AB3541" t="str">
        <f>IF($A3541="","",VLOOKUP($A3541,DADOS!F:O,7,FALSE))</f>
        <v/>
      </c>
      <c r="AC3541" t="str">
        <f>IF(A3541="","",IF(AB3541="","",IF((AB3541-AA3541)*Z3541*$E3541/$D3541&lt;1,"&lt;1",ROUND((AB3541-AA3541)*Z3541*$E3541/$D3541,2))))</f>
        <v/>
      </c>
      <c r="AF3541" t="str">
        <f>IF($A3541="","",VLOOKUP($A3541,DADOS!F:O,10,FALSE))</f>
        <v/>
      </c>
      <c r="AG3541" t="str">
        <f>IF(A3541="","",IF(AF3541="","",IF((AF3541-AE3541)*AD3541*$E3541/$D3541&lt;1,"&lt;1",ROUND((AF3541-AE3541)*AD3541*$E3541/$D3541,2))))</f>
        <v/>
      </c>
      <c r="AJ3541" t="str">
        <f>IF($A3541="","",VLOOKUP($A3541,DADOS!F:O,8,FALSE))</f>
        <v/>
      </c>
      <c r="AK3541" t="str">
        <f>IF(A3541="","",IF(AJ3541="","",IF((AJ3541-AI3541)*AH3541*$E3541/$D3541&lt;1,"&lt;1",ROUND((AJ3541-AI3541)*AH3541*$E3541/$D3541,2))))</f>
        <v/>
      </c>
      <c r="AN3541" t="str">
        <f>IF($A3541="","",VLOOKUP($A3541,DADOS!F:O,2,FALSE))</f>
        <v/>
      </c>
      <c r="AO3541" t="str">
        <f>IF(A3541="","",IF(AN3541="","",IF((AN3541-AM3541)*AL3541*$E3541/$D3541/1000&lt;0.2,"&lt;0,2",ROUND((AN3541-AM3541)*AL3541*$E3541/$D3541/1000,2))))</f>
        <v/>
      </c>
      <c r="AQ3541">
        <v>0</v>
      </c>
      <c r="AR3541" t="str">
        <f>IF($A3541="","",VLOOKUP($A3541,DADOS!F:P,11,FALSE))</f>
        <v/>
      </c>
      <c r="AS3541" t="str">
        <f>IF(E3541="","",IF(AQ3541="","",IF(AR3541="","",IF((AR3541-AQ3541)*AP3541*$E3541/$D3541&lt;1,"&lt;1",ROUND((AR3541-AQ3541)*AP3541*$E3541/$D3541,2)))))</f>
        <v/>
      </c>
      <c r="AV3541" t="str">
        <f>IF(A3541="","",VLOOKUP(A3541,DADOS!F:R,12,FALSE))</f>
        <v/>
      </c>
      <c r="AW3541" t="str">
        <f>IF(A3541="","",IF(AU3541="","",IF(AV3541="","",IF((AV3541-AU3541)*AT3541*$E3541/$D3541&lt;1,"&lt;1",ROUND((AV3541-AU3541)*AT3541*$E3541/$D3541,2)))))</f>
        <v/>
      </c>
      <c r="AZ3541" t="str">
        <f>IF($A3541="","",VLOOKUP($A3541,DADOS!F:R,13,FALSE))</f>
        <v/>
      </c>
      <c r="BA3541" t="str">
        <f>IF(A3541="","",IF(AY3541="","",IF(AZ3541="","",IF((AZ3541-AY3541)*AX3541*$E3541/$D3541&lt;1,"&lt;1",ROUND((AZ3541-AY3541)*AX3541*$E3541/$D3541,2)))))</f>
        <v/>
      </c>
    </row>
    <row r="3542">
      <c r="B3542" t="str">
        <f>IF(A3542="","",A3542&amp;"/20")</f>
        <v/>
      </c>
      <c r="H3542" t="str">
        <f>IF($A3542="","",VLOOKUP($A3542,DADOS!F:O,3,FALSE))</f>
        <v/>
      </c>
      <c r="I3542" t="str">
        <f>IF(A3542="","",IF(H3542="","",IF((H3542-G3542)*F3542*$E3542/$D3542/1000&lt;0.2,"&lt;0,2",ROUND((H3542-G3542)*F3542*$E3542/$D3542/1000,2))))</f>
        <v/>
      </c>
      <c r="L3542" t="str">
        <f>IF($A3542="","",VLOOKUP($A3542,DADOS!F:O,6,FALSE))</f>
        <v/>
      </c>
      <c r="M3542" t="str">
        <f>IF(A3542="","",IF(L3542="","",IF((L3542-K3542)*J3542*$E3542/$D3542/1000&lt;0.2,"&lt;0,2",ROUND((L3542-K3542)*J3542*$E3542/$D3542/1000,2))))</f>
        <v/>
      </c>
      <c r="P3542" t="str">
        <f>IF($A3542="","",VLOOKUP($A3542,DADOS!F:O,5,FALSE))</f>
        <v/>
      </c>
      <c r="Q3542" t="str">
        <f>IF(A3542="","",IF(P3542="","",IF((P3542-O3542)*N3542*$E3542/$D3542/1000&lt;0.2,"&lt;0,2",ROUND((P3542-O3542)*N3542*$E3542/$D3542/1000,2))))</f>
        <v/>
      </c>
      <c r="T3542" t="str">
        <f>IF($A3542="","",VLOOKUP($A3542,DADOS!F:O,4,FALSE))</f>
        <v/>
      </c>
      <c r="U3542" t="str">
        <f>IF(A3542="","",IF(T3542="","",IF((T3542-S3542)*R3542*$E3542/$D3542/1000&lt;0.2,"&lt;0,2",ROUND((T3542-S3542)*R3542*$E3542/$D3542/1000,2))))</f>
        <v/>
      </c>
      <c r="X3542" t="str">
        <f>IF($A3542="","",VLOOKUP($A3542,DADOS!F:O,9,FALSE))</f>
        <v/>
      </c>
      <c r="Y3542" t="str">
        <f>IF(A3542="","",IF(X3542="","",IF((X3542-W3542)*V3542*$E3542/$D3542&lt;1,"&lt;1",ROUND((X3542-W3542)*V3542*$E3542/$D3542,2))))</f>
        <v/>
      </c>
      <c r="AB3542" t="str">
        <f>IF($A3542="","",VLOOKUP($A3542,DADOS!F:O,7,FALSE))</f>
        <v/>
      </c>
      <c r="AC3542" t="str">
        <f>IF(A3542="","",IF(AB3542="","",IF((AB3542-AA3542)*Z3542*$E3542/$D3542&lt;1,"&lt;1",ROUND((AB3542-AA3542)*Z3542*$E3542/$D3542,2))))</f>
        <v/>
      </c>
      <c r="AF3542" t="str">
        <f>IF($A3542="","",VLOOKUP($A3542,DADOS!F:O,10,FALSE))</f>
        <v/>
      </c>
      <c r="AG3542" t="str">
        <f>IF(A3542="","",IF(AF3542="","",IF((AF3542-AE3542)*AD3542*$E3542/$D3542&lt;1,"&lt;1",ROUND((AF3542-AE3542)*AD3542*$E3542/$D3542,2))))</f>
        <v/>
      </c>
      <c r="AJ3542" t="str">
        <f>IF($A3542="","",VLOOKUP($A3542,DADOS!F:O,8,FALSE))</f>
        <v/>
      </c>
      <c r="AK3542" t="str">
        <f>IF(A3542="","",IF(AJ3542="","",IF((AJ3542-AI3542)*AH3542*$E3542/$D3542&lt;1,"&lt;1",ROUND((AJ3542-AI3542)*AH3542*$E3542/$D3542,2))))</f>
        <v/>
      </c>
      <c r="AN3542" t="str">
        <f>IF($A3542="","",VLOOKUP($A3542,DADOS!F:O,2,FALSE))</f>
        <v/>
      </c>
      <c r="AO3542" t="str">
        <f>IF(A3542="","",IF(AN3542="","",IF((AN3542-AM3542)*AL3542*$E3542/$D3542/1000&lt;0.2,"&lt;0,2",ROUND((AN3542-AM3542)*AL3542*$E3542/$D3542/1000,2))))</f>
        <v/>
      </c>
      <c r="AQ3542">
        <v>0</v>
      </c>
      <c r="AR3542" t="str">
        <f>IF($A3542="","",VLOOKUP($A3542,DADOS!F:P,11,FALSE))</f>
        <v/>
      </c>
      <c r="AS3542" t="str">
        <f>IF(E3542="","",IF(AQ3542="","",IF(AR3542="","",IF((AR3542-AQ3542)*AP3542*$E3542/$D3542&lt;1,"&lt;1",ROUND((AR3542-AQ3542)*AP3542*$E3542/$D3542,2)))))</f>
        <v/>
      </c>
      <c r="AV3542" t="str">
        <f>IF(A3542="","",VLOOKUP(A3542,DADOS!F:R,12,FALSE))</f>
        <v/>
      </c>
      <c r="AW3542" t="str">
        <f>IF(A3542="","",IF(AU3542="","",IF(AV3542="","",IF((AV3542-AU3542)*AT3542*$E3542/$D3542&lt;1,"&lt;1",ROUND((AV3542-AU3542)*AT3542*$E3542/$D3542,2)))))</f>
        <v/>
      </c>
      <c r="AZ3542" t="str">
        <f>IF($A3542="","",VLOOKUP($A3542,DADOS!F:R,13,FALSE))</f>
        <v/>
      </c>
      <c r="BA3542" t="str">
        <f>IF(A3542="","",IF(AY3542="","",IF(AZ3542="","",IF((AZ3542-AY3542)*AX3542*$E3542/$D3542&lt;1,"&lt;1",ROUND((AZ3542-AY3542)*AX3542*$E3542/$D3542,2)))))</f>
        <v/>
      </c>
    </row>
    <row r="3543">
      <c r="B3543" t="str">
        <f>IF(A3543="","",A3543&amp;"/20")</f>
        <v/>
      </c>
      <c r="H3543" t="str">
        <f>IF($A3543="","",VLOOKUP($A3543,DADOS!F:O,3,FALSE))</f>
        <v/>
      </c>
      <c r="I3543" t="str">
        <f>IF(A3543="","",IF(H3543="","",IF((H3543-G3543)*F3543*$E3543/$D3543/1000&lt;0.2,"&lt;0,2",ROUND((H3543-G3543)*F3543*$E3543/$D3543/1000,2))))</f>
        <v/>
      </c>
      <c r="L3543" t="str">
        <f>IF($A3543="","",VLOOKUP($A3543,DADOS!F:O,6,FALSE))</f>
        <v/>
      </c>
      <c r="M3543" t="str">
        <f>IF(A3543="","",IF(L3543="","",IF((L3543-K3543)*J3543*$E3543/$D3543/1000&lt;0.2,"&lt;0,2",ROUND((L3543-K3543)*J3543*$E3543/$D3543/1000,2))))</f>
        <v/>
      </c>
      <c r="P3543" t="str">
        <f>IF($A3543="","",VLOOKUP($A3543,DADOS!F:O,5,FALSE))</f>
        <v/>
      </c>
      <c r="Q3543" t="str">
        <f>IF(A3543="","",IF(P3543="","",IF((P3543-O3543)*N3543*$E3543/$D3543/1000&lt;0.2,"&lt;0,2",ROUND((P3543-O3543)*N3543*$E3543/$D3543/1000,2))))</f>
        <v/>
      </c>
      <c r="T3543" t="str">
        <f>IF($A3543="","",VLOOKUP($A3543,DADOS!F:O,4,FALSE))</f>
        <v/>
      </c>
      <c r="U3543" t="str">
        <f>IF(A3543="","",IF(T3543="","",IF((T3543-S3543)*R3543*$E3543/$D3543/1000&lt;0.2,"&lt;0,2",ROUND((T3543-S3543)*R3543*$E3543/$D3543/1000,2))))</f>
        <v/>
      </c>
      <c r="X3543" t="str">
        <f>IF($A3543="","",VLOOKUP($A3543,DADOS!F:O,9,FALSE))</f>
        <v/>
      </c>
      <c r="Y3543" t="str">
        <f>IF(A3543="","",IF(X3543="","",IF((X3543-W3543)*V3543*$E3543/$D3543&lt;1,"&lt;1",ROUND((X3543-W3543)*V3543*$E3543/$D3543,2))))</f>
        <v/>
      </c>
      <c r="AB3543" t="str">
        <f>IF($A3543="","",VLOOKUP($A3543,DADOS!F:O,7,FALSE))</f>
        <v/>
      </c>
      <c r="AC3543" t="str">
        <f>IF(A3543="","",IF(AB3543="","",IF((AB3543-AA3543)*Z3543*$E3543/$D3543&lt;1,"&lt;1",ROUND((AB3543-AA3543)*Z3543*$E3543/$D3543,2))))</f>
        <v/>
      </c>
      <c r="AF3543" t="str">
        <f>IF($A3543="","",VLOOKUP($A3543,DADOS!F:O,10,FALSE))</f>
        <v/>
      </c>
      <c r="AG3543" t="str">
        <f>IF(A3543="","",IF(AF3543="","",IF((AF3543-AE3543)*AD3543*$E3543/$D3543&lt;1,"&lt;1",ROUND((AF3543-AE3543)*AD3543*$E3543/$D3543,2))))</f>
        <v/>
      </c>
      <c r="AJ3543" t="str">
        <f>IF($A3543="","",VLOOKUP($A3543,DADOS!F:O,8,FALSE))</f>
        <v/>
      </c>
      <c r="AK3543" t="str">
        <f>IF(A3543="","",IF(AJ3543="","",IF((AJ3543-AI3543)*AH3543*$E3543/$D3543&lt;1,"&lt;1",ROUND((AJ3543-AI3543)*AH3543*$E3543/$D3543,2))))</f>
        <v/>
      </c>
      <c r="AN3543" t="str">
        <f>IF($A3543="","",VLOOKUP($A3543,DADOS!F:O,2,FALSE))</f>
        <v/>
      </c>
      <c r="AO3543" t="str">
        <f>IF(A3543="","",IF(AN3543="","",IF((AN3543-AM3543)*AL3543*$E3543/$D3543/1000&lt;0.2,"&lt;0,2",ROUND((AN3543-AM3543)*AL3543*$E3543/$D3543/1000,2))))</f>
        <v/>
      </c>
      <c r="AQ3543">
        <v>0</v>
      </c>
      <c r="AR3543" t="str">
        <f>IF($A3543="","",VLOOKUP($A3543,DADOS!F:P,11,FALSE))</f>
        <v/>
      </c>
      <c r="AS3543" t="str">
        <f>IF(E3543="","",IF(AQ3543="","",IF(AR3543="","",IF((AR3543-AQ3543)*AP3543*$E3543/$D3543&lt;1,"&lt;1",ROUND((AR3543-AQ3543)*AP3543*$E3543/$D3543,2)))))</f>
        <v/>
      </c>
      <c r="AV3543" t="str">
        <f>IF(A3543="","",VLOOKUP(A3543,DADOS!F:R,12,FALSE))</f>
        <v/>
      </c>
      <c r="AW3543" t="str">
        <f>IF(A3543="","",IF(AU3543="","",IF(AV3543="","",IF((AV3543-AU3543)*AT3543*$E3543/$D3543&lt;1,"&lt;1",ROUND((AV3543-AU3543)*AT3543*$E3543/$D3543,2)))))</f>
        <v/>
      </c>
      <c r="AZ3543" t="str">
        <f>IF($A3543="","",VLOOKUP($A3543,DADOS!F:R,13,FALSE))</f>
        <v/>
      </c>
      <c r="BA3543" t="str">
        <f>IF(A3543="","",IF(AY3543="","",IF(AZ3543="","",IF((AZ3543-AY3543)*AX3543*$E3543/$D3543&lt;1,"&lt;1",ROUND((AZ3543-AY3543)*AX3543*$E3543/$D3543,2)))))</f>
        <v/>
      </c>
    </row>
    <row r="3544">
      <c r="B3544" t="str">
        <f>IF(A3544="","",A3544&amp;"/20")</f>
        <v/>
      </c>
      <c r="H3544" t="str">
        <f>IF($A3544="","",VLOOKUP($A3544,DADOS!F:O,3,FALSE))</f>
        <v/>
      </c>
      <c r="I3544" t="str">
        <f>IF(A3544="","",IF(H3544="","",IF((H3544-G3544)*F3544*$E3544/$D3544/1000&lt;0.2,"&lt;0,2",ROUND((H3544-G3544)*F3544*$E3544/$D3544/1000,2))))</f>
        <v/>
      </c>
      <c r="L3544" t="str">
        <f>IF($A3544="","",VLOOKUP($A3544,DADOS!F:O,6,FALSE))</f>
        <v/>
      </c>
      <c r="M3544" t="str">
        <f>IF(A3544="","",IF(L3544="","",IF((L3544-K3544)*J3544*$E3544/$D3544/1000&lt;0.2,"&lt;0,2",ROUND((L3544-K3544)*J3544*$E3544/$D3544/1000,2))))</f>
        <v/>
      </c>
      <c r="P3544" t="str">
        <f>IF($A3544="","",VLOOKUP($A3544,DADOS!F:O,5,FALSE))</f>
        <v/>
      </c>
      <c r="Q3544" t="str">
        <f>IF(A3544="","",IF(P3544="","",IF((P3544-O3544)*N3544*$E3544/$D3544/1000&lt;0.2,"&lt;0,2",ROUND((P3544-O3544)*N3544*$E3544/$D3544/1000,2))))</f>
        <v/>
      </c>
      <c r="T3544" t="str">
        <f>IF($A3544="","",VLOOKUP($A3544,DADOS!F:O,4,FALSE))</f>
        <v/>
      </c>
      <c r="U3544" t="str">
        <f>IF(A3544="","",IF(T3544="","",IF((T3544-S3544)*R3544*$E3544/$D3544/1000&lt;0.2,"&lt;0,2",ROUND((T3544-S3544)*R3544*$E3544/$D3544/1000,2))))</f>
        <v/>
      </c>
      <c r="X3544" t="str">
        <f>IF($A3544="","",VLOOKUP($A3544,DADOS!F:O,9,FALSE))</f>
        <v/>
      </c>
      <c r="Y3544" t="str">
        <f>IF(A3544="","",IF(X3544="","",IF((X3544-W3544)*V3544*$E3544/$D3544&lt;1,"&lt;1",ROUND((X3544-W3544)*V3544*$E3544/$D3544,2))))</f>
        <v/>
      </c>
      <c r="AB3544" t="str">
        <f>IF($A3544="","",VLOOKUP($A3544,DADOS!F:O,7,FALSE))</f>
        <v/>
      </c>
      <c r="AC3544" t="str">
        <f>IF(A3544="","",IF(AB3544="","",IF((AB3544-AA3544)*Z3544*$E3544/$D3544&lt;1,"&lt;1",ROUND((AB3544-AA3544)*Z3544*$E3544/$D3544,2))))</f>
        <v/>
      </c>
      <c r="AF3544" t="str">
        <f>IF($A3544="","",VLOOKUP($A3544,DADOS!F:O,10,FALSE))</f>
        <v/>
      </c>
      <c r="AG3544" t="str">
        <f>IF(A3544="","",IF(AF3544="","",IF((AF3544-AE3544)*AD3544*$E3544/$D3544&lt;1,"&lt;1",ROUND((AF3544-AE3544)*AD3544*$E3544/$D3544,2))))</f>
        <v/>
      </c>
      <c r="AJ3544" t="str">
        <f>IF($A3544="","",VLOOKUP($A3544,DADOS!F:O,8,FALSE))</f>
        <v/>
      </c>
      <c r="AK3544" t="str">
        <f>IF(A3544="","",IF(AJ3544="","",IF((AJ3544-AI3544)*AH3544*$E3544/$D3544&lt;1,"&lt;1",ROUND((AJ3544-AI3544)*AH3544*$E3544/$D3544,2))))</f>
        <v/>
      </c>
      <c r="AN3544" t="str">
        <f>IF($A3544="","",VLOOKUP($A3544,DADOS!F:O,2,FALSE))</f>
        <v/>
      </c>
      <c r="AO3544" t="str">
        <f>IF(A3544="","",IF(AN3544="","",IF((AN3544-AM3544)*AL3544*$E3544/$D3544/1000&lt;0.2,"&lt;0,2",ROUND((AN3544-AM3544)*AL3544*$E3544/$D3544/1000,2))))</f>
        <v/>
      </c>
      <c r="AQ3544">
        <v>0</v>
      </c>
      <c r="AR3544" t="str">
        <f>IF($A3544="","",VLOOKUP($A3544,DADOS!F:P,11,FALSE))</f>
        <v/>
      </c>
      <c r="AS3544" t="str">
        <f>IF(E3544="","",IF(AQ3544="","",IF(AR3544="","",IF((AR3544-AQ3544)*AP3544*$E3544/$D3544&lt;1,"&lt;1",ROUND((AR3544-AQ3544)*AP3544*$E3544/$D3544,2)))))</f>
        <v/>
      </c>
      <c r="AV3544" t="str">
        <f>IF(A3544="","",VLOOKUP(A3544,DADOS!F:R,12,FALSE))</f>
        <v/>
      </c>
      <c r="AW3544" t="str">
        <f>IF(A3544="","",IF(AU3544="","",IF(AV3544="","",IF((AV3544-AU3544)*AT3544*$E3544/$D3544&lt;1,"&lt;1",ROUND((AV3544-AU3544)*AT3544*$E3544/$D3544,2)))))</f>
        <v/>
      </c>
      <c r="AZ3544" t="str">
        <f>IF($A3544="","",VLOOKUP($A3544,DADOS!F:R,13,FALSE))</f>
        <v/>
      </c>
      <c r="BA3544" t="str">
        <f>IF(A3544="","",IF(AY3544="","",IF(AZ3544="","",IF((AZ3544-AY3544)*AX3544*$E3544/$D3544&lt;1,"&lt;1",ROUND((AZ3544-AY3544)*AX3544*$E3544/$D3544,2)))))</f>
        <v/>
      </c>
    </row>
    <row r="3545">
      <c r="B3545" t="str">
        <f>IF(A3545="","",A3545&amp;"/20")</f>
        <v/>
      </c>
      <c r="H3545" t="str">
        <f>IF($A3545="","",VLOOKUP($A3545,DADOS!F:O,3,FALSE))</f>
        <v/>
      </c>
      <c r="I3545" t="str">
        <f>IF(A3545="","",IF(H3545="","",IF((H3545-G3545)*F3545*$E3545/$D3545/1000&lt;0.2,"&lt;0,2",ROUND((H3545-G3545)*F3545*$E3545/$D3545/1000,2))))</f>
        <v/>
      </c>
      <c r="L3545" t="str">
        <f>IF($A3545="","",VLOOKUP($A3545,DADOS!F:O,6,FALSE))</f>
        <v/>
      </c>
      <c r="M3545" t="str">
        <f>IF(A3545="","",IF(L3545="","",IF((L3545-K3545)*J3545*$E3545/$D3545/1000&lt;0.2,"&lt;0,2",ROUND((L3545-K3545)*J3545*$E3545/$D3545/1000,2))))</f>
        <v/>
      </c>
      <c r="P3545" t="str">
        <f>IF($A3545="","",VLOOKUP($A3545,DADOS!F:O,5,FALSE))</f>
        <v/>
      </c>
      <c r="Q3545" t="str">
        <f>IF(A3545="","",IF(P3545="","",IF((P3545-O3545)*N3545*$E3545/$D3545/1000&lt;0.2,"&lt;0,2",ROUND((P3545-O3545)*N3545*$E3545/$D3545/1000,2))))</f>
        <v/>
      </c>
      <c r="T3545" t="str">
        <f>IF($A3545="","",VLOOKUP($A3545,DADOS!F:O,4,FALSE))</f>
        <v/>
      </c>
      <c r="U3545" t="str">
        <f>IF(A3545="","",IF(T3545="","",IF((T3545-S3545)*R3545*$E3545/$D3545/1000&lt;0.2,"&lt;0,2",ROUND((T3545-S3545)*R3545*$E3545/$D3545/1000,2))))</f>
        <v/>
      </c>
      <c r="X3545" t="str">
        <f>IF($A3545="","",VLOOKUP($A3545,DADOS!F:O,9,FALSE))</f>
        <v/>
      </c>
      <c r="Y3545" t="str">
        <f>IF(A3545="","",IF(X3545="","",IF((X3545-W3545)*V3545*$E3545/$D3545&lt;1,"&lt;1",ROUND((X3545-W3545)*V3545*$E3545/$D3545,2))))</f>
        <v/>
      </c>
      <c r="AB3545" t="str">
        <f>IF($A3545="","",VLOOKUP($A3545,DADOS!F:O,7,FALSE))</f>
        <v/>
      </c>
      <c r="AC3545" t="str">
        <f>IF(A3545="","",IF(AB3545="","",IF((AB3545-AA3545)*Z3545*$E3545/$D3545&lt;1,"&lt;1",ROUND((AB3545-AA3545)*Z3545*$E3545/$D3545,2))))</f>
        <v/>
      </c>
      <c r="AF3545" t="str">
        <f>IF($A3545="","",VLOOKUP($A3545,DADOS!F:O,10,FALSE))</f>
        <v/>
      </c>
      <c r="AG3545" t="str">
        <f>IF(A3545="","",IF(AF3545="","",IF((AF3545-AE3545)*AD3545*$E3545/$D3545&lt;1,"&lt;1",ROUND((AF3545-AE3545)*AD3545*$E3545/$D3545,2))))</f>
        <v/>
      </c>
      <c r="AJ3545" t="str">
        <f>IF($A3545="","",VLOOKUP($A3545,DADOS!F:O,8,FALSE))</f>
        <v/>
      </c>
      <c r="AK3545" t="str">
        <f>IF(A3545="","",IF(AJ3545="","",IF((AJ3545-AI3545)*AH3545*$E3545/$D3545&lt;1,"&lt;1",ROUND((AJ3545-AI3545)*AH3545*$E3545/$D3545,2))))</f>
        <v/>
      </c>
      <c r="AN3545" t="str">
        <f>IF($A3545="","",VLOOKUP($A3545,DADOS!F:O,2,FALSE))</f>
        <v/>
      </c>
      <c r="AO3545" t="str">
        <f>IF(A3545="","",IF(AN3545="","",IF((AN3545-AM3545)*AL3545*$E3545/$D3545/1000&lt;0.2,"&lt;0,2",ROUND((AN3545-AM3545)*AL3545*$E3545/$D3545/1000,2))))</f>
        <v/>
      </c>
      <c r="AQ3545">
        <v>0</v>
      </c>
      <c r="AR3545" t="str">
        <f>IF($A3545="","",VLOOKUP($A3545,DADOS!F:P,11,FALSE))</f>
        <v/>
      </c>
      <c r="AS3545" t="str">
        <f>IF(E3545="","",IF(AQ3545="","",IF(AR3545="","",IF((AR3545-AQ3545)*AP3545*$E3545/$D3545&lt;1,"&lt;1",ROUND((AR3545-AQ3545)*AP3545*$E3545/$D3545,2)))))</f>
        <v/>
      </c>
      <c r="AV3545" t="str">
        <f>IF(A3545="","",VLOOKUP(A3545,DADOS!F:R,12,FALSE))</f>
        <v/>
      </c>
      <c r="AW3545" t="str">
        <f>IF(A3545="","",IF(AU3545="","",IF(AV3545="","",IF((AV3545-AU3545)*AT3545*$E3545/$D3545&lt;1,"&lt;1",ROUND((AV3545-AU3545)*AT3545*$E3545/$D3545,2)))))</f>
        <v/>
      </c>
      <c r="AZ3545" t="str">
        <f>IF($A3545="","",VLOOKUP($A3545,DADOS!F:R,13,FALSE))</f>
        <v/>
      </c>
      <c r="BA3545" t="str">
        <f>IF(A3545="","",IF(AY3545="","",IF(AZ3545="","",IF((AZ3545-AY3545)*AX3545*$E3545/$D3545&lt;1,"&lt;1",ROUND((AZ3545-AY3545)*AX3545*$E3545/$D3545,2)))))</f>
        <v/>
      </c>
    </row>
    <row r="3546">
      <c r="B3546" t="str">
        <f>IF(A3546="","",A3546&amp;"/20")</f>
        <v/>
      </c>
      <c r="H3546" t="str">
        <f>IF($A3546="","",VLOOKUP($A3546,DADOS!F:O,3,FALSE))</f>
        <v/>
      </c>
      <c r="I3546" t="str">
        <f>IF(A3546="","",IF(H3546="","",IF((H3546-G3546)*F3546*$E3546/$D3546/1000&lt;0.2,"&lt;0,2",ROUND((H3546-G3546)*F3546*$E3546/$D3546/1000,2))))</f>
        <v/>
      </c>
      <c r="L3546" t="str">
        <f>IF($A3546="","",VLOOKUP($A3546,DADOS!F:O,6,FALSE))</f>
        <v/>
      </c>
      <c r="M3546" t="str">
        <f>IF(A3546="","",IF(L3546="","",IF((L3546-K3546)*J3546*$E3546/$D3546/1000&lt;0.2,"&lt;0,2",ROUND((L3546-K3546)*J3546*$E3546/$D3546/1000,2))))</f>
        <v/>
      </c>
      <c r="P3546" t="str">
        <f>IF($A3546="","",VLOOKUP($A3546,DADOS!F:O,5,FALSE))</f>
        <v/>
      </c>
      <c r="Q3546" t="str">
        <f>IF(A3546="","",IF(P3546="","",IF((P3546-O3546)*N3546*$E3546/$D3546/1000&lt;0.2,"&lt;0,2",ROUND((P3546-O3546)*N3546*$E3546/$D3546/1000,2))))</f>
        <v/>
      </c>
      <c r="T3546" t="str">
        <f>IF($A3546="","",VLOOKUP($A3546,DADOS!F:O,4,FALSE))</f>
        <v/>
      </c>
      <c r="U3546" t="str">
        <f>IF(A3546="","",IF(T3546="","",IF((T3546-S3546)*R3546*$E3546/$D3546/1000&lt;0.2,"&lt;0,2",ROUND((T3546-S3546)*R3546*$E3546/$D3546/1000,2))))</f>
        <v/>
      </c>
      <c r="X3546" t="str">
        <f>IF($A3546="","",VLOOKUP($A3546,DADOS!F:O,9,FALSE))</f>
        <v/>
      </c>
      <c r="Y3546" t="str">
        <f>IF(A3546="","",IF(X3546="","",IF((X3546-W3546)*V3546*$E3546/$D3546&lt;1,"&lt;1",ROUND((X3546-W3546)*V3546*$E3546/$D3546,2))))</f>
        <v/>
      </c>
      <c r="AB3546" t="str">
        <f>IF($A3546="","",VLOOKUP($A3546,DADOS!F:O,7,FALSE))</f>
        <v/>
      </c>
      <c r="AC3546" t="str">
        <f>IF(A3546="","",IF(AB3546="","",IF((AB3546-AA3546)*Z3546*$E3546/$D3546&lt;1,"&lt;1",ROUND((AB3546-AA3546)*Z3546*$E3546/$D3546,2))))</f>
        <v/>
      </c>
      <c r="AF3546" t="str">
        <f>IF($A3546="","",VLOOKUP($A3546,DADOS!F:O,10,FALSE))</f>
        <v/>
      </c>
      <c r="AG3546" t="str">
        <f>IF(A3546="","",IF(AF3546="","",IF((AF3546-AE3546)*AD3546*$E3546/$D3546&lt;1,"&lt;1",ROUND((AF3546-AE3546)*AD3546*$E3546/$D3546,2))))</f>
        <v/>
      </c>
      <c r="AJ3546" t="str">
        <f>IF($A3546="","",VLOOKUP($A3546,DADOS!F:O,8,FALSE))</f>
        <v/>
      </c>
      <c r="AK3546" t="str">
        <f>IF(A3546="","",IF(AJ3546="","",IF((AJ3546-AI3546)*AH3546*$E3546/$D3546&lt;1,"&lt;1",ROUND((AJ3546-AI3546)*AH3546*$E3546/$D3546,2))))</f>
        <v/>
      </c>
      <c r="AN3546" t="str">
        <f>IF($A3546="","",VLOOKUP($A3546,DADOS!F:O,2,FALSE))</f>
        <v/>
      </c>
      <c r="AO3546" t="str">
        <f>IF(A3546="","",IF(AN3546="","",IF((AN3546-AM3546)*AL3546*$E3546/$D3546/1000&lt;0.2,"&lt;0,2",ROUND((AN3546-AM3546)*AL3546*$E3546/$D3546/1000,2))))</f>
        <v/>
      </c>
      <c r="AQ3546">
        <v>0</v>
      </c>
      <c r="AR3546" t="str">
        <f>IF($A3546="","",VLOOKUP($A3546,DADOS!F:P,11,FALSE))</f>
        <v/>
      </c>
      <c r="AS3546" t="str">
        <f>IF(E3546="","",IF(AQ3546="","",IF(AR3546="","",IF((AR3546-AQ3546)*AP3546*$E3546/$D3546&lt;1,"&lt;1",ROUND((AR3546-AQ3546)*AP3546*$E3546/$D3546,2)))))</f>
        <v/>
      </c>
      <c r="AV3546" t="str">
        <f>IF(A3546="","",VLOOKUP(A3546,DADOS!F:R,12,FALSE))</f>
        <v/>
      </c>
      <c r="AW3546" t="str">
        <f>IF(A3546="","",IF(AU3546="","",IF(AV3546="","",IF((AV3546-AU3546)*AT3546*$E3546/$D3546&lt;1,"&lt;1",ROUND((AV3546-AU3546)*AT3546*$E3546/$D3546,2)))))</f>
        <v/>
      </c>
      <c r="AZ3546" t="str">
        <f>IF($A3546="","",VLOOKUP($A3546,DADOS!F:R,13,FALSE))</f>
        <v/>
      </c>
      <c r="BA3546" t="str">
        <f>IF(A3546="","",IF(AY3546="","",IF(AZ3546="","",IF((AZ3546-AY3546)*AX3546*$E3546/$D3546&lt;1,"&lt;1",ROUND((AZ3546-AY3546)*AX3546*$E3546/$D3546,2)))))</f>
        <v/>
      </c>
    </row>
    <row r="3547">
      <c r="B3547" t="str">
        <f>IF(A3547="","",A3547&amp;"/20")</f>
        <v/>
      </c>
      <c r="H3547" t="str">
        <f>IF($A3547="","",VLOOKUP($A3547,DADOS!F:O,3,FALSE))</f>
        <v/>
      </c>
      <c r="I3547" t="str">
        <f>IF(A3547="","",IF(H3547="","",IF((H3547-G3547)*F3547*$E3547/$D3547/1000&lt;0.2,"&lt;0,2",ROUND((H3547-G3547)*F3547*$E3547/$D3547/1000,2))))</f>
        <v/>
      </c>
      <c r="L3547" t="str">
        <f>IF($A3547="","",VLOOKUP($A3547,DADOS!F:O,6,FALSE))</f>
        <v/>
      </c>
      <c r="M3547" t="str">
        <f>IF(A3547="","",IF(L3547="","",IF((L3547-K3547)*J3547*$E3547/$D3547/1000&lt;0.2,"&lt;0,2",ROUND((L3547-K3547)*J3547*$E3547/$D3547/1000,2))))</f>
        <v/>
      </c>
      <c r="P3547" t="str">
        <f>IF($A3547="","",VLOOKUP($A3547,DADOS!F:O,5,FALSE))</f>
        <v/>
      </c>
      <c r="Q3547" t="str">
        <f>IF(A3547="","",IF(P3547="","",IF((P3547-O3547)*N3547*$E3547/$D3547/1000&lt;0.2,"&lt;0,2",ROUND((P3547-O3547)*N3547*$E3547/$D3547/1000,2))))</f>
        <v/>
      </c>
      <c r="T3547" t="str">
        <f>IF($A3547="","",VLOOKUP($A3547,DADOS!F:O,4,FALSE))</f>
        <v/>
      </c>
      <c r="U3547" t="str">
        <f>IF(A3547="","",IF(T3547="","",IF((T3547-S3547)*R3547*$E3547/$D3547/1000&lt;0.2,"&lt;0,2",ROUND((T3547-S3547)*R3547*$E3547/$D3547/1000,2))))</f>
        <v/>
      </c>
      <c r="X3547" t="str">
        <f>IF($A3547="","",VLOOKUP($A3547,DADOS!F:O,9,FALSE))</f>
        <v/>
      </c>
      <c r="Y3547" t="str">
        <f>IF(A3547="","",IF(X3547="","",IF((X3547-W3547)*V3547*$E3547/$D3547&lt;1,"&lt;1",ROUND((X3547-W3547)*V3547*$E3547/$D3547,2))))</f>
        <v/>
      </c>
      <c r="AB3547" t="str">
        <f>IF($A3547="","",VLOOKUP($A3547,DADOS!F:O,7,FALSE))</f>
        <v/>
      </c>
      <c r="AC3547" t="str">
        <f>IF(A3547="","",IF(AB3547="","",IF((AB3547-AA3547)*Z3547*$E3547/$D3547&lt;1,"&lt;1",ROUND((AB3547-AA3547)*Z3547*$E3547/$D3547,2))))</f>
        <v/>
      </c>
      <c r="AF3547" t="str">
        <f>IF($A3547="","",VLOOKUP($A3547,DADOS!F:O,10,FALSE))</f>
        <v/>
      </c>
      <c r="AG3547" t="str">
        <f>IF(A3547="","",IF(AF3547="","",IF((AF3547-AE3547)*AD3547*$E3547/$D3547&lt;1,"&lt;1",ROUND((AF3547-AE3547)*AD3547*$E3547/$D3547,2))))</f>
        <v/>
      </c>
      <c r="AJ3547" t="str">
        <f>IF($A3547="","",VLOOKUP($A3547,DADOS!F:O,8,FALSE))</f>
        <v/>
      </c>
      <c r="AK3547" t="str">
        <f>IF(A3547="","",IF(AJ3547="","",IF((AJ3547-AI3547)*AH3547*$E3547/$D3547&lt;1,"&lt;1",ROUND((AJ3547-AI3547)*AH3547*$E3547/$D3547,2))))</f>
        <v/>
      </c>
      <c r="AN3547" t="str">
        <f>IF($A3547="","",VLOOKUP($A3547,DADOS!F:O,2,FALSE))</f>
        <v/>
      </c>
      <c r="AO3547" t="str">
        <f>IF(A3547="","",IF(AN3547="","",IF((AN3547-AM3547)*AL3547*$E3547/$D3547/1000&lt;0.2,"&lt;0,2",ROUND((AN3547-AM3547)*AL3547*$E3547/$D3547/1000,2))))</f>
        <v/>
      </c>
      <c r="AQ3547">
        <v>0</v>
      </c>
      <c r="AR3547" t="str">
        <f>IF($A3547="","",VLOOKUP($A3547,DADOS!F:P,11,FALSE))</f>
        <v/>
      </c>
      <c r="AS3547" t="str">
        <f>IF(E3547="","",IF(AQ3547="","",IF(AR3547="","",IF((AR3547-AQ3547)*AP3547*$E3547/$D3547&lt;1,"&lt;1",ROUND((AR3547-AQ3547)*AP3547*$E3547/$D3547,2)))))</f>
        <v/>
      </c>
      <c r="AV3547" t="str">
        <f>IF(A3547="","",VLOOKUP(A3547,DADOS!F:R,12,FALSE))</f>
        <v/>
      </c>
      <c r="AW3547" t="str">
        <f>IF(A3547="","",IF(AU3547="","",IF(AV3547="","",IF((AV3547-AU3547)*AT3547*$E3547/$D3547&lt;1,"&lt;1",ROUND((AV3547-AU3547)*AT3547*$E3547/$D3547,2)))))</f>
        <v/>
      </c>
      <c r="AZ3547" t="str">
        <f>IF($A3547="","",VLOOKUP($A3547,DADOS!F:R,13,FALSE))</f>
        <v/>
      </c>
      <c r="BA3547" t="str">
        <f>IF(A3547="","",IF(AY3547="","",IF(AZ3547="","",IF((AZ3547-AY3547)*AX3547*$E3547/$D3547&lt;1,"&lt;1",ROUND((AZ3547-AY3547)*AX3547*$E3547/$D3547,2)))))</f>
        <v/>
      </c>
    </row>
    <row r="3548">
      <c r="B3548" t="str">
        <f>IF(A3548="","",A3548&amp;"/20")</f>
        <v/>
      </c>
      <c r="H3548" t="str">
        <f>IF($A3548="","",VLOOKUP($A3548,DADOS!F:O,3,FALSE))</f>
        <v/>
      </c>
      <c r="I3548" t="str">
        <f>IF(A3548="","",IF(H3548="","",IF((H3548-G3548)*F3548*$E3548/$D3548/1000&lt;0.2,"&lt;0,2",ROUND((H3548-G3548)*F3548*$E3548/$D3548/1000,2))))</f>
        <v/>
      </c>
      <c r="L3548" t="str">
        <f>IF($A3548="","",VLOOKUP($A3548,DADOS!F:O,6,FALSE))</f>
        <v/>
      </c>
      <c r="M3548" t="str">
        <f>IF(A3548="","",IF(L3548="","",IF((L3548-K3548)*J3548*$E3548/$D3548/1000&lt;0.2,"&lt;0,2",ROUND((L3548-K3548)*J3548*$E3548/$D3548/1000,2))))</f>
        <v/>
      </c>
      <c r="P3548" t="str">
        <f>IF($A3548="","",VLOOKUP($A3548,DADOS!F:O,5,FALSE))</f>
        <v/>
      </c>
      <c r="Q3548" t="str">
        <f>IF(A3548="","",IF(P3548="","",IF((P3548-O3548)*N3548*$E3548/$D3548/1000&lt;0.2,"&lt;0,2",ROUND((P3548-O3548)*N3548*$E3548/$D3548/1000,2))))</f>
        <v/>
      </c>
      <c r="T3548" t="str">
        <f>IF($A3548="","",VLOOKUP($A3548,DADOS!F:O,4,FALSE))</f>
        <v/>
      </c>
      <c r="U3548" t="str">
        <f>IF(A3548="","",IF(T3548="","",IF((T3548-S3548)*R3548*$E3548/$D3548/1000&lt;0.2,"&lt;0,2",ROUND((T3548-S3548)*R3548*$E3548/$D3548/1000,2))))</f>
        <v/>
      </c>
      <c r="X3548" t="str">
        <f>IF($A3548="","",VLOOKUP($A3548,DADOS!F:O,9,FALSE))</f>
        <v/>
      </c>
      <c r="Y3548" t="str">
        <f>IF(A3548="","",IF(X3548="","",IF((X3548-W3548)*V3548*$E3548/$D3548&lt;1,"&lt;1",ROUND((X3548-W3548)*V3548*$E3548/$D3548,2))))</f>
        <v/>
      </c>
      <c r="AB3548" t="str">
        <f>IF($A3548="","",VLOOKUP($A3548,DADOS!F:O,7,FALSE))</f>
        <v/>
      </c>
      <c r="AC3548" t="str">
        <f>IF(A3548="","",IF(AB3548="","",IF((AB3548-AA3548)*Z3548*$E3548/$D3548&lt;1,"&lt;1",ROUND((AB3548-AA3548)*Z3548*$E3548/$D3548,2))))</f>
        <v/>
      </c>
      <c r="AF3548" t="str">
        <f>IF($A3548="","",VLOOKUP($A3548,DADOS!F:O,10,FALSE))</f>
        <v/>
      </c>
      <c r="AG3548" t="str">
        <f>IF(A3548="","",IF(AF3548="","",IF((AF3548-AE3548)*AD3548*$E3548/$D3548&lt;1,"&lt;1",ROUND((AF3548-AE3548)*AD3548*$E3548/$D3548,2))))</f>
        <v/>
      </c>
      <c r="AJ3548" t="str">
        <f>IF($A3548="","",VLOOKUP($A3548,DADOS!F:O,8,FALSE))</f>
        <v/>
      </c>
      <c r="AK3548" t="str">
        <f>IF(A3548="","",IF(AJ3548="","",IF((AJ3548-AI3548)*AH3548*$E3548/$D3548&lt;1,"&lt;1",ROUND((AJ3548-AI3548)*AH3548*$E3548/$D3548,2))))</f>
        <v/>
      </c>
      <c r="AN3548" t="str">
        <f>IF($A3548="","",VLOOKUP($A3548,DADOS!F:O,2,FALSE))</f>
        <v/>
      </c>
      <c r="AO3548" t="str">
        <f>IF(A3548="","",IF(AN3548="","",IF((AN3548-AM3548)*AL3548*$E3548/$D3548/1000&lt;0.2,"&lt;0,2",ROUND((AN3548-AM3548)*AL3548*$E3548/$D3548/1000,2))))</f>
        <v/>
      </c>
      <c r="AQ3548">
        <v>0</v>
      </c>
      <c r="AR3548" t="str">
        <f>IF($A3548="","",VLOOKUP($A3548,DADOS!F:P,11,FALSE))</f>
        <v/>
      </c>
      <c r="AS3548" t="str">
        <f>IF(E3548="","",IF(AQ3548="","",IF(AR3548="","",IF((AR3548-AQ3548)*AP3548*$E3548/$D3548&lt;1,"&lt;1",ROUND((AR3548-AQ3548)*AP3548*$E3548/$D3548,2)))))</f>
        <v/>
      </c>
      <c r="AV3548" t="str">
        <f>IF(A3548="","",VLOOKUP(A3548,DADOS!F:R,12,FALSE))</f>
        <v/>
      </c>
      <c r="AW3548" t="str">
        <f>IF(A3548="","",IF(AU3548="","",IF(AV3548="","",IF((AV3548-AU3548)*AT3548*$E3548/$D3548&lt;1,"&lt;1",ROUND((AV3548-AU3548)*AT3548*$E3548/$D3548,2)))))</f>
        <v/>
      </c>
      <c r="AZ3548" t="str">
        <f>IF($A3548="","",VLOOKUP($A3548,DADOS!F:R,13,FALSE))</f>
        <v/>
      </c>
      <c r="BA3548" t="str">
        <f>IF(A3548="","",IF(AY3548="","",IF(AZ3548="","",IF((AZ3548-AY3548)*AX3548*$E3548/$D3548&lt;1,"&lt;1",ROUND((AZ3548-AY3548)*AX3548*$E3548/$D3548,2)))))</f>
        <v/>
      </c>
    </row>
    <row r="3549">
      <c r="B3549" t="str">
        <f>IF(A3549="","",A3549&amp;"/20")</f>
        <v/>
      </c>
      <c r="H3549" t="str">
        <f>IF($A3549="","",VLOOKUP($A3549,DADOS!F:O,3,FALSE))</f>
        <v/>
      </c>
      <c r="I3549" t="str">
        <f>IF(A3549="","",IF(H3549="","",IF((H3549-G3549)*F3549*$E3549/$D3549/1000&lt;0.2,"&lt;0,2",ROUND((H3549-G3549)*F3549*$E3549/$D3549/1000,2))))</f>
        <v/>
      </c>
      <c r="L3549" t="str">
        <f>IF($A3549="","",VLOOKUP($A3549,DADOS!F:O,6,FALSE))</f>
        <v/>
      </c>
      <c r="M3549" t="str">
        <f>IF(A3549="","",IF(L3549="","",IF((L3549-K3549)*J3549*$E3549/$D3549/1000&lt;0.2,"&lt;0,2",ROUND((L3549-K3549)*J3549*$E3549/$D3549/1000,2))))</f>
        <v/>
      </c>
      <c r="P3549" t="str">
        <f>IF($A3549="","",VLOOKUP($A3549,DADOS!F:O,5,FALSE))</f>
        <v/>
      </c>
      <c r="Q3549" t="str">
        <f>IF(A3549="","",IF(P3549="","",IF((P3549-O3549)*N3549*$E3549/$D3549/1000&lt;0.2,"&lt;0,2",ROUND((P3549-O3549)*N3549*$E3549/$D3549/1000,2))))</f>
        <v/>
      </c>
      <c r="T3549" t="str">
        <f>IF($A3549="","",VLOOKUP($A3549,DADOS!F:O,4,FALSE))</f>
        <v/>
      </c>
      <c r="U3549" t="str">
        <f>IF(A3549="","",IF(T3549="","",IF((T3549-S3549)*R3549*$E3549/$D3549/1000&lt;0.2,"&lt;0,2",ROUND((T3549-S3549)*R3549*$E3549/$D3549/1000,2))))</f>
        <v/>
      </c>
      <c r="X3549" t="str">
        <f>IF($A3549="","",VLOOKUP($A3549,DADOS!F:O,9,FALSE))</f>
        <v/>
      </c>
      <c r="Y3549" t="str">
        <f>IF(A3549="","",IF(X3549="","",IF((X3549-W3549)*V3549*$E3549/$D3549&lt;1,"&lt;1",ROUND((X3549-W3549)*V3549*$E3549/$D3549,2))))</f>
        <v/>
      </c>
      <c r="AB3549" t="str">
        <f>IF($A3549="","",VLOOKUP($A3549,DADOS!F:O,7,FALSE))</f>
        <v/>
      </c>
      <c r="AC3549" t="str">
        <f>IF(A3549="","",IF(AB3549="","",IF((AB3549-AA3549)*Z3549*$E3549/$D3549&lt;1,"&lt;1",ROUND((AB3549-AA3549)*Z3549*$E3549/$D3549,2))))</f>
        <v/>
      </c>
      <c r="AF3549" t="str">
        <f>IF($A3549="","",VLOOKUP($A3549,DADOS!F:O,10,FALSE))</f>
        <v/>
      </c>
      <c r="AG3549" t="str">
        <f>IF(A3549="","",IF(AF3549="","",IF((AF3549-AE3549)*AD3549*$E3549/$D3549&lt;1,"&lt;1",ROUND((AF3549-AE3549)*AD3549*$E3549/$D3549,2))))</f>
        <v/>
      </c>
      <c r="AJ3549" t="str">
        <f>IF($A3549="","",VLOOKUP($A3549,DADOS!F:O,8,FALSE))</f>
        <v/>
      </c>
      <c r="AK3549" t="str">
        <f>IF(A3549="","",IF(AJ3549="","",IF((AJ3549-AI3549)*AH3549*$E3549/$D3549&lt;1,"&lt;1",ROUND((AJ3549-AI3549)*AH3549*$E3549/$D3549,2))))</f>
        <v/>
      </c>
      <c r="AN3549" t="str">
        <f>IF($A3549="","",VLOOKUP($A3549,DADOS!F:O,2,FALSE))</f>
        <v/>
      </c>
      <c r="AO3549" t="str">
        <f>IF(A3549="","",IF(AN3549="","",IF((AN3549-AM3549)*AL3549*$E3549/$D3549/1000&lt;0.2,"&lt;0,2",ROUND((AN3549-AM3549)*AL3549*$E3549/$D3549/1000,2))))</f>
        <v/>
      </c>
      <c r="AQ3549">
        <v>0</v>
      </c>
      <c r="AR3549" t="str">
        <f>IF($A3549="","",VLOOKUP($A3549,DADOS!F:P,11,FALSE))</f>
        <v/>
      </c>
      <c r="AS3549" t="str">
        <f>IF(E3549="","",IF(AQ3549="","",IF(AR3549="","",IF((AR3549-AQ3549)*AP3549*$E3549/$D3549&lt;1,"&lt;1",ROUND((AR3549-AQ3549)*AP3549*$E3549/$D3549,2)))))</f>
        <v/>
      </c>
      <c r="AV3549" t="str">
        <f>IF(A3549="","",VLOOKUP(A3549,DADOS!F:R,12,FALSE))</f>
        <v/>
      </c>
      <c r="AW3549" t="str">
        <f>IF(A3549="","",IF(AU3549="","",IF(AV3549="","",IF((AV3549-AU3549)*AT3549*$E3549/$D3549&lt;1,"&lt;1",ROUND((AV3549-AU3549)*AT3549*$E3549/$D3549,2)))))</f>
        <v/>
      </c>
      <c r="AZ3549" t="str">
        <f>IF($A3549="","",VLOOKUP($A3549,DADOS!F:R,13,FALSE))</f>
        <v/>
      </c>
      <c r="BA3549" t="str">
        <f>IF(A3549="","",IF(AY3549="","",IF(AZ3549="","",IF((AZ3549-AY3549)*AX3549*$E3549/$D3549&lt;1,"&lt;1",ROUND((AZ3549-AY3549)*AX3549*$E3549/$D3549,2)))))</f>
        <v/>
      </c>
    </row>
    <row r="3550">
      <c r="B3550" t="str">
        <f>IF(A3550="","",A3550&amp;"/20")</f>
        <v/>
      </c>
      <c r="H3550" t="str">
        <f>IF($A3550="","",VLOOKUP($A3550,DADOS!F:O,3,FALSE))</f>
        <v/>
      </c>
      <c r="I3550" t="str">
        <f>IF(A3550="","",IF(H3550="","",IF((H3550-G3550)*F3550*$E3550/$D3550/1000&lt;0.2,"&lt;0,2",ROUND((H3550-G3550)*F3550*$E3550/$D3550/1000,2))))</f>
        <v/>
      </c>
      <c r="L3550" t="str">
        <f>IF($A3550="","",VLOOKUP($A3550,DADOS!F:O,6,FALSE))</f>
        <v/>
      </c>
      <c r="M3550" t="str">
        <f>IF(A3550="","",IF(L3550="","",IF((L3550-K3550)*J3550*$E3550/$D3550/1000&lt;0.2,"&lt;0,2",ROUND((L3550-K3550)*J3550*$E3550/$D3550/1000,2))))</f>
        <v/>
      </c>
      <c r="P3550" t="str">
        <f>IF($A3550="","",VLOOKUP($A3550,DADOS!F:O,5,FALSE))</f>
        <v/>
      </c>
      <c r="Q3550" t="str">
        <f>IF(A3550="","",IF(P3550="","",IF((P3550-O3550)*N3550*$E3550/$D3550/1000&lt;0.2,"&lt;0,2",ROUND((P3550-O3550)*N3550*$E3550/$D3550/1000,2))))</f>
        <v/>
      </c>
      <c r="T3550" t="str">
        <f>IF($A3550="","",VLOOKUP($A3550,DADOS!F:O,4,FALSE))</f>
        <v/>
      </c>
      <c r="U3550" t="str">
        <f>IF(A3550="","",IF(T3550="","",IF((T3550-S3550)*R3550*$E3550/$D3550/1000&lt;0.2,"&lt;0,2",ROUND((T3550-S3550)*R3550*$E3550/$D3550/1000,2))))</f>
        <v/>
      </c>
      <c r="X3550" t="str">
        <f>IF($A3550="","",VLOOKUP($A3550,DADOS!F:O,9,FALSE))</f>
        <v/>
      </c>
      <c r="Y3550" t="str">
        <f>IF(A3550="","",IF(X3550="","",IF((X3550-W3550)*V3550*$E3550/$D3550&lt;1,"&lt;1",ROUND((X3550-W3550)*V3550*$E3550/$D3550,2))))</f>
        <v/>
      </c>
      <c r="AB3550" t="str">
        <f>IF($A3550="","",VLOOKUP($A3550,DADOS!F:O,7,FALSE))</f>
        <v/>
      </c>
      <c r="AC3550" t="str">
        <f>IF(A3550="","",IF(AB3550="","",IF((AB3550-AA3550)*Z3550*$E3550/$D3550&lt;1,"&lt;1",ROUND((AB3550-AA3550)*Z3550*$E3550/$D3550,2))))</f>
        <v/>
      </c>
      <c r="AF3550" t="str">
        <f>IF($A3550="","",VLOOKUP($A3550,DADOS!F:O,10,FALSE))</f>
        <v/>
      </c>
      <c r="AG3550" t="str">
        <f>IF(A3550="","",IF(AF3550="","",IF((AF3550-AE3550)*AD3550*$E3550/$D3550&lt;1,"&lt;1",ROUND((AF3550-AE3550)*AD3550*$E3550/$D3550,2))))</f>
        <v/>
      </c>
      <c r="AJ3550" t="str">
        <f>IF($A3550="","",VLOOKUP($A3550,DADOS!F:O,8,FALSE))</f>
        <v/>
      </c>
      <c r="AK3550" t="str">
        <f>IF(A3550="","",IF(AJ3550="","",IF((AJ3550-AI3550)*AH3550*$E3550/$D3550&lt;1,"&lt;1",ROUND((AJ3550-AI3550)*AH3550*$E3550/$D3550,2))))</f>
        <v/>
      </c>
      <c r="AN3550" t="str">
        <f>IF($A3550="","",VLOOKUP($A3550,DADOS!F:O,2,FALSE))</f>
        <v/>
      </c>
      <c r="AO3550" t="str">
        <f>IF(A3550="","",IF(AN3550="","",IF((AN3550-AM3550)*AL3550*$E3550/$D3550/1000&lt;0.2,"&lt;0,2",ROUND((AN3550-AM3550)*AL3550*$E3550/$D3550/1000,2))))</f>
        <v/>
      </c>
      <c r="AQ3550">
        <v>0</v>
      </c>
      <c r="AR3550" t="str">
        <f>IF($A3550="","",VLOOKUP($A3550,DADOS!F:P,11,FALSE))</f>
        <v/>
      </c>
      <c r="AS3550" t="str">
        <f>IF(E3550="","",IF(AQ3550="","",IF(AR3550="","",IF((AR3550-AQ3550)*AP3550*$E3550/$D3550&lt;1,"&lt;1",ROUND((AR3550-AQ3550)*AP3550*$E3550/$D3550,2)))))</f>
        <v/>
      </c>
      <c r="AV3550" t="str">
        <f>IF(A3550="","",VLOOKUP(A3550,DADOS!F:R,12,FALSE))</f>
        <v/>
      </c>
      <c r="AW3550" t="str">
        <f>IF(A3550="","",IF(AU3550="","",IF(AV3550="","",IF((AV3550-AU3550)*AT3550*$E3550/$D3550&lt;1,"&lt;1",ROUND((AV3550-AU3550)*AT3550*$E3550/$D3550,2)))))</f>
        <v/>
      </c>
      <c r="AZ3550" t="str">
        <f>IF($A3550="","",VLOOKUP($A3550,DADOS!F:R,13,FALSE))</f>
        <v/>
      </c>
      <c r="BA3550" t="str">
        <f>IF(A3550="","",IF(AY3550="","",IF(AZ3550="","",IF((AZ3550-AY3550)*AX3550*$E3550/$D3550&lt;1,"&lt;1",ROUND((AZ3550-AY3550)*AX3550*$E3550/$D3550,2)))))</f>
        <v/>
      </c>
    </row>
    <row r="3551">
      <c r="B3551" t="str">
        <f>IF(A3551="","",A3551&amp;"/20")</f>
        <v/>
      </c>
      <c r="H3551" t="str">
        <f>IF($A3551="","",VLOOKUP($A3551,DADOS!F:O,3,FALSE))</f>
        <v/>
      </c>
      <c r="I3551" t="str">
        <f>IF(A3551="","",IF(H3551="","",IF((H3551-G3551)*F3551*$E3551/$D3551/1000&lt;0.2,"&lt;0,2",ROUND((H3551-G3551)*F3551*$E3551/$D3551/1000,2))))</f>
        <v/>
      </c>
      <c r="L3551" t="str">
        <f>IF($A3551="","",VLOOKUP($A3551,DADOS!F:O,6,FALSE))</f>
        <v/>
      </c>
      <c r="M3551" t="str">
        <f>IF(A3551="","",IF(L3551="","",IF((L3551-K3551)*J3551*$E3551/$D3551/1000&lt;0.2,"&lt;0,2",ROUND((L3551-K3551)*J3551*$E3551/$D3551/1000,2))))</f>
        <v/>
      </c>
      <c r="P3551" t="str">
        <f>IF($A3551="","",VLOOKUP($A3551,DADOS!F:O,5,FALSE))</f>
        <v/>
      </c>
      <c r="Q3551" t="str">
        <f>IF(A3551="","",IF(P3551="","",IF((P3551-O3551)*N3551*$E3551/$D3551/1000&lt;0.2,"&lt;0,2",ROUND((P3551-O3551)*N3551*$E3551/$D3551/1000,2))))</f>
        <v/>
      </c>
      <c r="T3551" t="str">
        <f>IF($A3551="","",VLOOKUP($A3551,DADOS!F:O,4,FALSE))</f>
        <v/>
      </c>
      <c r="U3551" t="str">
        <f>IF(A3551="","",IF(T3551="","",IF((T3551-S3551)*R3551*$E3551/$D3551/1000&lt;0.2,"&lt;0,2",ROUND((T3551-S3551)*R3551*$E3551/$D3551/1000,2))))</f>
        <v/>
      </c>
      <c r="X3551" t="str">
        <f>IF($A3551="","",VLOOKUP($A3551,DADOS!F:O,9,FALSE))</f>
        <v/>
      </c>
      <c r="Y3551" t="str">
        <f>IF(A3551="","",IF(X3551="","",IF((X3551-W3551)*V3551*$E3551/$D3551&lt;1,"&lt;1",ROUND((X3551-W3551)*V3551*$E3551/$D3551,2))))</f>
        <v/>
      </c>
      <c r="AB3551" t="str">
        <f>IF($A3551="","",VLOOKUP($A3551,DADOS!F:O,7,FALSE))</f>
        <v/>
      </c>
      <c r="AC3551" t="str">
        <f>IF(A3551="","",IF(AB3551="","",IF((AB3551-AA3551)*Z3551*$E3551/$D3551&lt;1,"&lt;1",ROUND((AB3551-AA3551)*Z3551*$E3551/$D3551,2))))</f>
        <v/>
      </c>
      <c r="AF3551" t="str">
        <f>IF($A3551="","",VLOOKUP($A3551,DADOS!F:O,10,FALSE))</f>
        <v/>
      </c>
      <c r="AG3551" t="str">
        <f>IF(A3551="","",IF(AF3551="","",IF((AF3551-AE3551)*AD3551*$E3551/$D3551&lt;1,"&lt;1",ROUND((AF3551-AE3551)*AD3551*$E3551/$D3551,2))))</f>
        <v/>
      </c>
      <c r="AJ3551" t="str">
        <f>IF($A3551="","",VLOOKUP($A3551,DADOS!F:O,8,FALSE))</f>
        <v/>
      </c>
      <c r="AK3551" t="str">
        <f>IF(A3551="","",IF(AJ3551="","",IF((AJ3551-AI3551)*AH3551*$E3551/$D3551&lt;1,"&lt;1",ROUND((AJ3551-AI3551)*AH3551*$E3551/$D3551,2))))</f>
        <v/>
      </c>
      <c r="AN3551" t="str">
        <f>IF($A3551="","",VLOOKUP($A3551,DADOS!F:O,2,FALSE))</f>
        <v/>
      </c>
      <c r="AO3551" t="str">
        <f>IF(A3551="","",IF(AN3551="","",IF((AN3551-AM3551)*AL3551*$E3551/$D3551/1000&lt;0.2,"&lt;0,2",ROUND((AN3551-AM3551)*AL3551*$E3551/$D3551/1000,2))))</f>
        <v/>
      </c>
      <c r="AQ3551">
        <v>0</v>
      </c>
      <c r="AR3551" t="str">
        <f>IF($A3551="","",VLOOKUP($A3551,DADOS!F:P,11,FALSE))</f>
        <v/>
      </c>
      <c r="AS3551" t="str">
        <f>IF(E3551="","",IF(AQ3551="","",IF(AR3551="","",IF((AR3551-AQ3551)*AP3551*$E3551/$D3551&lt;1,"&lt;1",ROUND((AR3551-AQ3551)*AP3551*$E3551/$D3551,2)))))</f>
        <v/>
      </c>
      <c r="AV3551" t="str">
        <f>IF(A3551="","",VLOOKUP(A3551,DADOS!F:R,12,FALSE))</f>
        <v/>
      </c>
      <c r="AW3551" t="str">
        <f>IF(A3551="","",IF(AU3551="","",IF(AV3551="","",IF((AV3551-AU3551)*AT3551*$E3551/$D3551&lt;1,"&lt;1",ROUND((AV3551-AU3551)*AT3551*$E3551/$D3551,2)))))</f>
        <v/>
      </c>
      <c r="AZ3551" t="str">
        <f>IF($A3551="","",VLOOKUP($A3551,DADOS!F:R,13,FALSE))</f>
        <v/>
      </c>
      <c r="BA3551" t="str">
        <f>IF(A3551="","",IF(AY3551="","",IF(AZ3551="","",IF((AZ3551-AY3551)*AX3551*$E3551/$D3551&lt;1,"&lt;1",ROUND((AZ3551-AY3551)*AX3551*$E3551/$D3551,2)))))</f>
        <v/>
      </c>
    </row>
    <row r="3552">
      <c r="B3552" t="str">
        <f>IF(A3552="","",A3552&amp;"/20")</f>
        <v/>
      </c>
      <c r="H3552" t="str">
        <f>IF($A3552="","",VLOOKUP($A3552,DADOS!F:O,3,FALSE))</f>
        <v/>
      </c>
      <c r="I3552" t="str">
        <f>IF(A3552="","",IF(H3552="","",IF((H3552-G3552)*F3552*$E3552/$D3552/1000&lt;0.2,"&lt;0,2",ROUND((H3552-G3552)*F3552*$E3552/$D3552/1000,2))))</f>
        <v/>
      </c>
      <c r="L3552" t="str">
        <f>IF($A3552="","",VLOOKUP($A3552,DADOS!F:O,6,FALSE))</f>
        <v/>
      </c>
      <c r="M3552" t="str">
        <f>IF(A3552="","",IF(L3552="","",IF((L3552-K3552)*J3552*$E3552/$D3552/1000&lt;0.2,"&lt;0,2",ROUND((L3552-K3552)*J3552*$E3552/$D3552/1000,2))))</f>
        <v/>
      </c>
      <c r="P3552" t="str">
        <f>IF($A3552="","",VLOOKUP($A3552,DADOS!F:O,5,FALSE))</f>
        <v/>
      </c>
      <c r="Q3552" t="str">
        <f>IF(A3552="","",IF(P3552="","",IF((P3552-O3552)*N3552*$E3552/$D3552/1000&lt;0.2,"&lt;0,2",ROUND((P3552-O3552)*N3552*$E3552/$D3552/1000,2))))</f>
        <v/>
      </c>
      <c r="T3552" t="str">
        <f>IF($A3552="","",VLOOKUP($A3552,DADOS!F:O,4,FALSE))</f>
        <v/>
      </c>
      <c r="U3552" t="str">
        <f>IF(A3552="","",IF(T3552="","",IF((T3552-S3552)*R3552*$E3552/$D3552/1000&lt;0.2,"&lt;0,2",ROUND((T3552-S3552)*R3552*$E3552/$D3552/1000,2))))</f>
        <v/>
      </c>
      <c r="X3552" t="str">
        <f>IF($A3552="","",VLOOKUP($A3552,DADOS!F:O,9,FALSE))</f>
        <v/>
      </c>
      <c r="Y3552" t="str">
        <f>IF(A3552="","",IF(X3552="","",IF((X3552-W3552)*V3552*$E3552/$D3552&lt;1,"&lt;1",ROUND((X3552-W3552)*V3552*$E3552/$D3552,2))))</f>
        <v/>
      </c>
      <c r="AB3552" t="str">
        <f>IF($A3552="","",VLOOKUP($A3552,DADOS!F:O,7,FALSE))</f>
        <v/>
      </c>
      <c r="AC3552" t="str">
        <f>IF(A3552="","",IF(AB3552="","",IF((AB3552-AA3552)*Z3552*$E3552/$D3552&lt;1,"&lt;1",ROUND((AB3552-AA3552)*Z3552*$E3552/$D3552,2))))</f>
        <v/>
      </c>
      <c r="AF3552" t="str">
        <f>IF($A3552="","",VLOOKUP($A3552,DADOS!F:O,10,FALSE))</f>
        <v/>
      </c>
      <c r="AG3552" t="str">
        <f>IF(A3552="","",IF(AF3552="","",IF((AF3552-AE3552)*AD3552*$E3552/$D3552&lt;1,"&lt;1",ROUND((AF3552-AE3552)*AD3552*$E3552/$D3552,2))))</f>
        <v/>
      </c>
      <c r="AJ3552" t="str">
        <f>IF($A3552="","",VLOOKUP($A3552,DADOS!F:O,8,FALSE))</f>
        <v/>
      </c>
      <c r="AK3552" t="str">
        <f>IF(A3552="","",IF(AJ3552="","",IF((AJ3552-AI3552)*AH3552*$E3552/$D3552&lt;1,"&lt;1",ROUND((AJ3552-AI3552)*AH3552*$E3552/$D3552,2))))</f>
        <v/>
      </c>
      <c r="AN3552" t="str">
        <f>IF($A3552="","",VLOOKUP($A3552,DADOS!F:O,2,FALSE))</f>
        <v/>
      </c>
      <c r="AO3552" t="str">
        <f>IF(A3552="","",IF(AN3552="","",IF((AN3552-AM3552)*AL3552*$E3552/$D3552/1000&lt;0.2,"&lt;0,2",ROUND((AN3552-AM3552)*AL3552*$E3552/$D3552/1000,2))))</f>
        <v/>
      </c>
      <c r="AQ3552">
        <v>0</v>
      </c>
      <c r="AR3552" t="str">
        <f>IF($A3552="","",VLOOKUP($A3552,DADOS!F:P,11,FALSE))</f>
        <v/>
      </c>
      <c r="AS3552" t="str">
        <f>IF(E3552="","",IF(AQ3552="","",IF(AR3552="","",IF((AR3552-AQ3552)*AP3552*$E3552/$D3552&lt;1,"&lt;1",ROUND((AR3552-AQ3552)*AP3552*$E3552/$D3552,2)))))</f>
        <v/>
      </c>
      <c r="AV3552" t="str">
        <f>IF(A3552="","",VLOOKUP(A3552,DADOS!F:R,12,FALSE))</f>
        <v/>
      </c>
      <c r="AW3552" t="str">
        <f>IF(A3552="","",IF(AU3552="","",IF(AV3552="","",IF((AV3552-AU3552)*AT3552*$E3552/$D3552&lt;1,"&lt;1",ROUND((AV3552-AU3552)*AT3552*$E3552/$D3552,2)))))</f>
        <v/>
      </c>
      <c r="AZ3552" t="str">
        <f>IF($A3552="","",VLOOKUP($A3552,DADOS!F:R,13,FALSE))</f>
        <v/>
      </c>
      <c r="BA3552" t="str">
        <f>IF(A3552="","",IF(AY3552="","",IF(AZ3552="","",IF((AZ3552-AY3552)*AX3552*$E3552/$D3552&lt;1,"&lt;1",ROUND((AZ3552-AY3552)*AX3552*$E3552/$D3552,2)))))</f>
        <v/>
      </c>
    </row>
    <row r="3553">
      <c r="B3553" t="str">
        <f>IF(A3553="","",A3553&amp;"/20")</f>
        <v/>
      </c>
      <c r="H3553" t="str">
        <f>IF($A3553="","",VLOOKUP($A3553,DADOS!F:O,3,FALSE))</f>
        <v/>
      </c>
      <c r="I3553" t="str">
        <f>IF(A3553="","",IF(H3553="","",IF((H3553-G3553)*F3553*$E3553/$D3553/1000&lt;0.2,"&lt;0,2",ROUND((H3553-G3553)*F3553*$E3553/$D3553/1000,2))))</f>
        <v/>
      </c>
      <c r="L3553" t="str">
        <f>IF($A3553="","",VLOOKUP($A3553,DADOS!F:O,6,FALSE))</f>
        <v/>
      </c>
      <c r="M3553" t="str">
        <f>IF(A3553="","",IF(L3553="","",IF((L3553-K3553)*J3553*$E3553/$D3553/1000&lt;0.2,"&lt;0,2",ROUND((L3553-K3553)*J3553*$E3553/$D3553/1000,2))))</f>
        <v/>
      </c>
      <c r="P3553" t="str">
        <f>IF($A3553="","",VLOOKUP($A3553,DADOS!F:O,5,FALSE))</f>
        <v/>
      </c>
      <c r="Q3553" t="str">
        <f>IF(A3553="","",IF(P3553="","",IF((P3553-O3553)*N3553*$E3553/$D3553/1000&lt;0.2,"&lt;0,2",ROUND((P3553-O3553)*N3553*$E3553/$D3553/1000,2))))</f>
        <v/>
      </c>
      <c r="T3553" t="str">
        <f>IF($A3553="","",VLOOKUP($A3553,DADOS!F:O,4,FALSE))</f>
        <v/>
      </c>
      <c r="U3553" t="str">
        <f>IF(A3553="","",IF(T3553="","",IF((T3553-S3553)*R3553*$E3553/$D3553/1000&lt;0.2,"&lt;0,2",ROUND((T3553-S3553)*R3553*$E3553/$D3553/1000,2))))</f>
        <v/>
      </c>
      <c r="X3553" t="str">
        <f>IF($A3553="","",VLOOKUP($A3553,DADOS!F:O,9,FALSE))</f>
        <v/>
      </c>
      <c r="Y3553" t="str">
        <f>IF(A3553="","",IF(X3553="","",IF((X3553-W3553)*V3553*$E3553/$D3553&lt;1,"&lt;1",ROUND((X3553-W3553)*V3553*$E3553/$D3553,2))))</f>
        <v/>
      </c>
      <c r="AB3553" t="str">
        <f>IF($A3553="","",VLOOKUP($A3553,DADOS!F:O,7,FALSE))</f>
        <v/>
      </c>
      <c r="AC3553" t="str">
        <f>IF(A3553="","",IF(AB3553="","",IF((AB3553-AA3553)*Z3553*$E3553/$D3553&lt;1,"&lt;1",ROUND((AB3553-AA3553)*Z3553*$E3553/$D3553,2))))</f>
        <v/>
      </c>
      <c r="AF3553" t="str">
        <f>IF($A3553="","",VLOOKUP($A3553,DADOS!F:O,10,FALSE))</f>
        <v/>
      </c>
      <c r="AG3553" t="str">
        <f>IF(A3553="","",IF(AF3553="","",IF((AF3553-AE3553)*AD3553*$E3553/$D3553&lt;1,"&lt;1",ROUND((AF3553-AE3553)*AD3553*$E3553/$D3553,2))))</f>
        <v/>
      </c>
      <c r="AJ3553" t="str">
        <f>IF($A3553="","",VLOOKUP($A3553,DADOS!F:O,8,FALSE))</f>
        <v/>
      </c>
      <c r="AK3553" t="str">
        <f>IF(A3553="","",IF(AJ3553="","",IF((AJ3553-AI3553)*AH3553*$E3553/$D3553&lt;1,"&lt;1",ROUND((AJ3553-AI3553)*AH3553*$E3553/$D3553,2))))</f>
        <v/>
      </c>
      <c r="AN3553" t="str">
        <f>IF($A3553="","",VLOOKUP($A3553,DADOS!F:O,2,FALSE))</f>
        <v/>
      </c>
      <c r="AO3553" t="str">
        <f>IF(A3553="","",IF(AN3553="","",IF((AN3553-AM3553)*AL3553*$E3553/$D3553/1000&lt;0.2,"&lt;0,2",ROUND((AN3553-AM3553)*AL3553*$E3553/$D3553/1000,2))))</f>
        <v/>
      </c>
      <c r="AQ3553">
        <v>0</v>
      </c>
      <c r="AR3553" t="str">
        <f>IF($A3553="","",VLOOKUP($A3553,DADOS!F:P,11,FALSE))</f>
        <v/>
      </c>
      <c r="AS3553" t="str">
        <f>IF(E3553="","",IF(AQ3553="","",IF(AR3553="","",IF((AR3553-AQ3553)*AP3553*$E3553/$D3553&lt;1,"&lt;1",ROUND((AR3553-AQ3553)*AP3553*$E3553/$D3553,2)))))</f>
        <v/>
      </c>
      <c r="AV3553" t="str">
        <f>IF(A3553="","",VLOOKUP(A3553,DADOS!F:R,12,FALSE))</f>
        <v/>
      </c>
      <c r="AW3553" t="str">
        <f>IF(A3553="","",IF(AU3553="","",IF(AV3553="","",IF((AV3553-AU3553)*AT3553*$E3553/$D3553&lt;1,"&lt;1",ROUND((AV3553-AU3553)*AT3553*$E3553/$D3553,2)))))</f>
        <v/>
      </c>
      <c r="AZ3553" t="str">
        <f>IF($A3553="","",VLOOKUP($A3553,DADOS!F:R,13,FALSE))</f>
        <v/>
      </c>
      <c r="BA3553" t="str">
        <f>IF(A3553="","",IF(AY3553="","",IF(AZ3553="","",IF((AZ3553-AY3553)*AX3553*$E3553/$D3553&lt;1,"&lt;1",ROUND((AZ3553-AY3553)*AX3553*$E3553/$D3553,2)))))</f>
        <v/>
      </c>
    </row>
    <row r="3554">
      <c r="B3554" t="str">
        <f>IF(A3554="","",A3554&amp;"/20")</f>
        <v/>
      </c>
      <c r="H3554" t="str">
        <f>IF($A3554="","",VLOOKUP($A3554,DADOS!F:O,3,FALSE))</f>
        <v/>
      </c>
      <c r="I3554" t="str">
        <f>IF(A3554="","",IF(H3554="","",IF((H3554-G3554)*F3554*$E3554/$D3554/1000&lt;0.2,"&lt;0,2",ROUND((H3554-G3554)*F3554*$E3554/$D3554/1000,2))))</f>
        <v/>
      </c>
      <c r="L3554" t="str">
        <f>IF($A3554="","",VLOOKUP($A3554,DADOS!F:O,6,FALSE))</f>
        <v/>
      </c>
      <c r="M3554" t="str">
        <f>IF(A3554="","",IF(L3554="","",IF((L3554-K3554)*J3554*$E3554/$D3554/1000&lt;0.2,"&lt;0,2",ROUND((L3554-K3554)*J3554*$E3554/$D3554/1000,2))))</f>
        <v/>
      </c>
      <c r="P3554" t="str">
        <f>IF($A3554="","",VLOOKUP($A3554,DADOS!F:O,5,FALSE))</f>
        <v/>
      </c>
      <c r="Q3554" t="str">
        <f>IF(A3554="","",IF(P3554="","",IF((P3554-O3554)*N3554*$E3554/$D3554/1000&lt;0.2,"&lt;0,2",ROUND((P3554-O3554)*N3554*$E3554/$D3554/1000,2))))</f>
        <v/>
      </c>
      <c r="T3554" t="str">
        <f>IF($A3554="","",VLOOKUP($A3554,DADOS!F:O,4,FALSE))</f>
        <v/>
      </c>
      <c r="U3554" t="str">
        <f>IF(A3554="","",IF(T3554="","",IF((T3554-S3554)*R3554*$E3554/$D3554/1000&lt;0.2,"&lt;0,2",ROUND((T3554-S3554)*R3554*$E3554/$D3554/1000,2))))</f>
        <v/>
      </c>
      <c r="X3554" t="str">
        <f>IF($A3554="","",VLOOKUP($A3554,DADOS!F:O,9,FALSE))</f>
        <v/>
      </c>
      <c r="Y3554" t="str">
        <f>IF(A3554="","",IF(X3554="","",IF((X3554-W3554)*V3554*$E3554/$D3554&lt;1,"&lt;1",ROUND((X3554-W3554)*V3554*$E3554/$D3554,2))))</f>
        <v/>
      </c>
      <c r="AB3554" t="str">
        <f>IF($A3554="","",VLOOKUP($A3554,DADOS!F:O,7,FALSE))</f>
        <v/>
      </c>
      <c r="AC3554" t="str">
        <f>IF(A3554="","",IF(AB3554="","",IF((AB3554-AA3554)*Z3554*$E3554/$D3554&lt;1,"&lt;1",ROUND((AB3554-AA3554)*Z3554*$E3554/$D3554,2))))</f>
        <v/>
      </c>
      <c r="AF3554" t="str">
        <f>IF($A3554="","",VLOOKUP($A3554,DADOS!F:O,10,FALSE))</f>
        <v/>
      </c>
      <c r="AG3554" t="str">
        <f>IF(A3554="","",IF(AF3554="","",IF((AF3554-AE3554)*AD3554*$E3554/$D3554&lt;1,"&lt;1",ROUND((AF3554-AE3554)*AD3554*$E3554/$D3554,2))))</f>
        <v/>
      </c>
      <c r="AJ3554" t="str">
        <f>IF($A3554="","",VLOOKUP($A3554,DADOS!F:O,8,FALSE))</f>
        <v/>
      </c>
      <c r="AK3554" t="str">
        <f>IF(A3554="","",IF(AJ3554="","",IF((AJ3554-AI3554)*AH3554*$E3554/$D3554&lt;1,"&lt;1",ROUND((AJ3554-AI3554)*AH3554*$E3554/$D3554,2))))</f>
        <v/>
      </c>
      <c r="AN3554" t="str">
        <f>IF($A3554="","",VLOOKUP($A3554,DADOS!F:O,2,FALSE))</f>
        <v/>
      </c>
      <c r="AO3554" t="str">
        <f>IF(A3554="","",IF(AN3554="","",IF((AN3554-AM3554)*AL3554*$E3554/$D3554/1000&lt;0.2,"&lt;0,2",ROUND((AN3554-AM3554)*AL3554*$E3554/$D3554/1000,2))))</f>
        <v/>
      </c>
      <c r="AQ3554">
        <v>0</v>
      </c>
      <c r="AR3554" t="str">
        <f>IF($A3554="","",VLOOKUP($A3554,DADOS!F:P,11,FALSE))</f>
        <v/>
      </c>
      <c r="AS3554" t="str">
        <f>IF(E3554="","",IF(AQ3554="","",IF(AR3554="","",IF((AR3554-AQ3554)*AP3554*$E3554/$D3554&lt;1,"&lt;1",ROUND((AR3554-AQ3554)*AP3554*$E3554/$D3554,2)))))</f>
        <v/>
      </c>
      <c r="AV3554" t="str">
        <f>IF(A3554="","",VLOOKUP(A3554,DADOS!F:R,12,FALSE))</f>
        <v/>
      </c>
      <c r="AW3554" t="str">
        <f>IF(A3554="","",IF(AU3554="","",IF(AV3554="","",IF((AV3554-AU3554)*AT3554*$E3554/$D3554&lt;1,"&lt;1",ROUND((AV3554-AU3554)*AT3554*$E3554/$D3554,2)))))</f>
        <v/>
      </c>
      <c r="AZ3554" t="str">
        <f>IF($A3554="","",VLOOKUP($A3554,DADOS!F:R,13,FALSE))</f>
        <v/>
      </c>
      <c r="BA3554" t="str">
        <f>IF(A3554="","",IF(AY3554="","",IF(AZ3554="","",IF((AZ3554-AY3554)*AX3554*$E3554/$D3554&lt;1,"&lt;1",ROUND((AZ3554-AY3554)*AX3554*$E3554/$D3554,2)))))</f>
        <v/>
      </c>
    </row>
    <row r="3555">
      <c r="B3555" t="str">
        <f>IF(A3555="","",A3555&amp;"/20")</f>
        <v/>
      </c>
      <c r="H3555" t="str">
        <f>IF($A3555="","",VLOOKUP($A3555,DADOS!F:O,3,FALSE))</f>
        <v/>
      </c>
      <c r="I3555" t="str">
        <f>IF(A3555="","",IF(H3555="","",IF((H3555-G3555)*F3555*$E3555/$D3555/1000&lt;0.2,"&lt;0,2",ROUND((H3555-G3555)*F3555*$E3555/$D3555/1000,2))))</f>
        <v/>
      </c>
      <c r="L3555" t="str">
        <f>IF($A3555="","",VLOOKUP($A3555,DADOS!F:O,6,FALSE))</f>
        <v/>
      </c>
      <c r="M3555" t="str">
        <f>IF(A3555="","",IF(L3555="","",IF((L3555-K3555)*J3555*$E3555/$D3555/1000&lt;0.2,"&lt;0,2",ROUND((L3555-K3555)*J3555*$E3555/$D3555/1000,2))))</f>
        <v/>
      </c>
      <c r="P3555" t="str">
        <f>IF($A3555="","",VLOOKUP($A3555,DADOS!F:O,5,FALSE))</f>
        <v/>
      </c>
      <c r="Q3555" t="str">
        <f>IF(A3555="","",IF(P3555="","",IF((P3555-O3555)*N3555*$E3555/$D3555/1000&lt;0.2,"&lt;0,2",ROUND((P3555-O3555)*N3555*$E3555/$D3555/1000,2))))</f>
        <v/>
      </c>
      <c r="T3555" t="str">
        <f>IF($A3555="","",VLOOKUP($A3555,DADOS!F:O,4,FALSE))</f>
        <v/>
      </c>
      <c r="U3555" t="str">
        <f>IF(A3555="","",IF(T3555="","",IF((T3555-S3555)*R3555*$E3555/$D3555/1000&lt;0.2,"&lt;0,2",ROUND((T3555-S3555)*R3555*$E3555/$D3555/1000,2))))</f>
        <v/>
      </c>
      <c r="X3555" t="str">
        <f>IF($A3555="","",VLOOKUP($A3555,DADOS!F:O,9,FALSE))</f>
        <v/>
      </c>
      <c r="Y3555" t="str">
        <f>IF(A3555="","",IF(X3555="","",IF((X3555-W3555)*V3555*$E3555/$D3555&lt;1,"&lt;1",ROUND((X3555-W3555)*V3555*$E3555/$D3555,2))))</f>
        <v/>
      </c>
      <c r="AB3555" t="str">
        <f>IF($A3555="","",VLOOKUP($A3555,DADOS!F:O,7,FALSE))</f>
        <v/>
      </c>
      <c r="AC3555" t="str">
        <f>IF(A3555="","",IF(AB3555="","",IF((AB3555-AA3555)*Z3555*$E3555/$D3555&lt;1,"&lt;1",ROUND((AB3555-AA3555)*Z3555*$E3555/$D3555,2))))</f>
        <v/>
      </c>
      <c r="AF3555" t="str">
        <f>IF($A3555="","",VLOOKUP($A3555,DADOS!F:O,10,FALSE))</f>
        <v/>
      </c>
      <c r="AG3555" t="str">
        <f>IF(A3555="","",IF(AF3555="","",IF((AF3555-AE3555)*AD3555*$E3555/$D3555&lt;1,"&lt;1",ROUND((AF3555-AE3555)*AD3555*$E3555/$D3555,2))))</f>
        <v/>
      </c>
      <c r="AJ3555" t="str">
        <f>IF($A3555="","",VLOOKUP($A3555,DADOS!F:O,8,FALSE))</f>
        <v/>
      </c>
      <c r="AK3555" t="str">
        <f>IF(A3555="","",IF(AJ3555="","",IF((AJ3555-AI3555)*AH3555*$E3555/$D3555&lt;1,"&lt;1",ROUND((AJ3555-AI3555)*AH3555*$E3555/$D3555,2))))</f>
        <v/>
      </c>
      <c r="AN3555" t="str">
        <f>IF($A3555="","",VLOOKUP($A3555,DADOS!F:O,2,FALSE))</f>
        <v/>
      </c>
      <c r="AO3555" t="str">
        <f>IF(A3555="","",IF(AN3555="","",IF((AN3555-AM3555)*AL3555*$E3555/$D3555/1000&lt;0.2,"&lt;0,2",ROUND((AN3555-AM3555)*AL3555*$E3555/$D3555/1000,2))))</f>
        <v/>
      </c>
      <c r="AQ3555">
        <v>0</v>
      </c>
      <c r="AR3555" t="str">
        <f>IF($A3555="","",VLOOKUP($A3555,DADOS!F:P,11,FALSE))</f>
        <v/>
      </c>
      <c r="AS3555" t="str">
        <f>IF(E3555="","",IF(AQ3555="","",IF(AR3555="","",IF((AR3555-AQ3555)*AP3555*$E3555/$D3555&lt;1,"&lt;1",ROUND((AR3555-AQ3555)*AP3555*$E3555/$D3555,2)))))</f>
        <v/>
      </c>
      <c r="AV3555" t="str">
        <f>IF(A3555="","",VLOOKUP(A3555,DADOS!F:R,12,FALSE))</f>
        <v/>
      </c>
      <c r="AW3555" t="str">
        <f>IF(A3555="","",IF(AU3555="","",IF(AV3555="","",IF((AV3555-AU3555)*AT3555*$E3555/$D3555&lt;1,"&lt;1",ROUND((AV3555-AU3555)*AT3555*$E3555/$D3555,2)))))</f>
        <v/>
      </c>
      <c r="AZ3555" t="str">
        <f>IF($A3555="","",VLOOKUP($A3555,DADOS!F:R,13,FALSE))</f>
        <v/>
      </c>
      <c r="BA3555" t="str">
        <f>IF(A3555="","",IF(AY3555="","",IF(AZ3555="","",IF((AZ3555-AY3555)*AX3555*$E3555/$D3555&lt;1,"&lt;1",ROUND((AZ3555-AY3555)*AX3555*$E3555/$D3555,2)))))</f>
        <v/>
      </c>
    </row>
    <row r="3556">
      <c r="B3556" t="str">
        <f>IF(A3556="","",A3556&amp;"/20")</f>
        <v/>
      </c>
      <c r="H3556" t="str">
        <f>IF($A3556="","",VLOOKUP($A3556,DADOS!F:O,3,FALSE))</f>
        <v/>
      </c>
      <c r="I3556" t="str">
        <f>IF(A3556="","",IF(H3556="","",IF((H3556-G3556)*F3556*$E3556/$D3556/1000&lt;0.2,"&lt;0,2",ROUND((H3556-G3556)*F3556*$E3556/$D3556/1000,2))))</f>
        <v/>
      </c>
      <c r="L3556" t="str">
        <f>IF($A3556="","",VLOOKUP($A3556,DADOS!F:O,6,FALSE))</f>
        <v/>
      </c>
      <c r="M3556" t="str">
        <f>IF(A3556="","",IF(L3556="","",IF((L3556-K3556)*J3556*$E3556/$D3556/1000&lt;0.2,"&lt;0,2",ROUND((L3556-K3556)*J3556*$E3556/$D3556/1000,2))))</f>
        <v/>
      </c>
      <c r="P3556" t="str">
        <f>IF($A3556="","",VLOOKUP($A3556,DADOS!F:O,5,FALSE))</f>
        <v/>
      </c>
      <c r="Q3556" t="str">
        <f>IF(A3556="","",IF(P3556="","",IF((P3556-O3556)*N3556*$E3556/$D3556/1000&lt;0.2,"&lt;0,2",ROUND((P3556-O3556)*N3556*$E3556/$D3556/1000,2))))</f>
        <v/>
      </c>
      <c r="T3556" t="str">
        <f>IF($A3556="","",VLOOKUP($A3556,DADOS!F:O,4,FALSE))</f>
        <v/>
      </c>
      <c r="U3556" t="str">
        <f>IF(A3556="","",IF(T3556="","",IF((T3556-S3556)*R3556*$E3556/$D3556/1000&lt;0.2,"&lt;0,2",ROUND((T3556-S3556)*R3556*$E3556/$D3556/1000,2))))</f>
        <v/>
      </c>
      <c r="X3556" t="str">
        <f>IF($A3556="","",VLOOKUP($A3556,DADOS!F:O,9,FALSE))</f>
        <v/>
      </c>
      <c r="Y3556" t="str">
        <f>IF(A3556="","",IF(X3556="","",IF((X3556-W3556)*V3556*$E3556/$D3556&lt;1,"&lt;1",ROUND((X3556-W3556)*V3556*$E3556/$D3556,2))))</f>
        <v/>
      </c>
      <c r="AB3556" t="str">
        <f>IF($A3556="","",VLOOKUP($A3556,DADOS!F:O,7,FALSE))</f>
        <v/>
      </c>
      <c r="AC3556" t="str">
        <f>IF(A3556="","",IF(AB3556="","",IF((AB3556-AA3556)*Z3556*$E3556/$D3556&lt;1,"&lt;1",ROUND((AB3556-AA3556)*Z3556*$E3556/$D3556,2))))</f>
        <v/>
      </c>
      <c r="AF3556" t="str">
        <f>IF($A3556="","",VLOOKUP($A3556,DADOS!F:O,10,FALSE))</f>
        <v/>
      </c>
      <c r="AG3556" t="str">
        <f>IF(A3556="","",IF(AF3556="","",IF((AF3556-AE3556)*AD3556*$E3556/$D3556&lt;1,"&lt;1",ROUND((AF3556-AE3556)*AD3556*$E3556/$D3556,2))))</f>
        <v/>
      </c>
      <c r="AJ3556" t="str">
        <f>IF($A3556="","",VLOOKUP($A3556,DADOS!F:O,8,FALSE))</f>
        <v/>
      </c>
      <c r="AK3556" t="str">
        <f>IF(A3556="","",IF(AJ3556="","",IF((AJ3556-AI3556)*AH3556*$E3556/$D3556&lt;1,"&lt;1",ROUND((AJ3556-AI3556)*AH3556*$E3556/$D3556,2))))</f>
        <v/>
      </c>
      <c r="AN3556" t="str">
        <f>IF($A3556="","",VLOOKUP($A3556,DADOS!F:O,2,FALSE))</f>
        <v/>
      </c>
      <c r="AO3556" t="str">
        <f>IF(A3556="","",IF(AN3556="","",IF((AN3556-AM3556)*AL3556*$E3556/$D3556/1000&lt;0.2,"&lt;0,2",ROUND((AN3556-AM3556)*AL3556*$E3556/$D3556/1000,2))))</f>
        <v/>
      </c>
      <c r="AQ3556">
        <v>0</v>
      </c>
      <c r="AR3556" t="str">
        <f>IF($A3556="","",VLOOKUP($A3556,DADOS!F:P,11,FALSE))</f>
        <v/>
      </c>
      <c r="AS3556" t="str">
        <f>IF(E3556="","",IF(AQ3556="","",IF(AR3556="","",IF((AR3556-AQ3556)*AP3556*$E3556/$D3556&lt;1,"&lt;1",ROUND((AR3556-AQ3556)*AP3556*$E3556/$D3556,2)))))</f>
        <v/>
      </c>
      <c r="AV3556" t="str">
        <f>IF(A3556="","",VLOOKUP(A3556,DADOS!F:R,12,FALSE))</f>
        <v/>
      </c>
      <c r="AW3556" t="str">
        <f>IF(A3556="","",IF(AU3556="","",IF(AV3556="","",IF((AV3556-AU3556)*AT3556*$E3556/$D3556&lt;1,"&lt;1",ROUND((AV3556-AU3556)*AT3556*$E3556/$D3556,2)))))</f>
        <v/>
      </c>
      <c r="AZ3556" t="str">
        <f>IF($A3556="","",VLOOKUP($A3556,DADOS!F:R,13,FALSE))</f>
        <v/>
      </c>
      <c r="BA3556" t="str">
        <f>IF(A3556="","",IF(AY3556="","",IF(AZ3556="","",IF((AZ3556-AY3556)*AX3556*$E3556/$D3556&lt;1,"&lt;1",ROUND((AZ3556-AY3556)*AX3556*$E3556/$D3556,2)))))</f>
        <v/>
      </c>
    </row>
    <row r="3557">
      <c r="B3557" t="str">
        <f>IF(A3557="","",A3557&amp;"/20")</f>
        <v/>
      </c>
      <c r="H3557" t="str">
        <f>IF($A3557="","",VLOOKUP($A3557,DADOS!F:O,3,FALSE))</f>
        <v/>
      </c>
      <c r="I3557" t="str">
        <f>IF(A3557="","",IF(H3557="","",IF((H3557-G3557)*F3557*$E3557/$D3557/1000&lt;0.2,"&lt;0,2",ROUND((H3557-G3557)*F3557*$E3557/$D3557/1000,2))))</f>
        <v/>
      </c>
      <c r="L3557" t="str">
        <f>IF($A3557="","",VLOOKUP($A3557,DADOS!F:O,6,FALSE))</f>
        <v/>
      </c>
      <c r="M3557" t="str">
        <f>IF(A3557="","",IF(L3557="","",IF((L3557-K3557)*J3557*$E3557/$D3557/1000&lt;0.2,"&lt;0,2",ROUND((L3557-K3557)*J3557*$E3557/$D3557/1000,2))))</f>
        <v/>
      </c>
      <c r="P3557" t="str">
        <f>IF($A3557="","",VLOOKUP($A3557,DADOS!F:O,5,FALSE))</f>
        <v/>
      </c>
      <c r="Q3557" t="str">
        <f>IF(A3557="","",IF(P3557="","",IF((P3557-O3557)*N3557*$E3557/$D3557/1000&lt;0.2,"&lt;0,2",ROUND((P3557-O3557)*N3557*$E3557/$D3557/1000,2))))</f>
        <v/>
      </c>
      <c r="T3557" t="str">
        <f>IF($A3557="","",VLOOKUP($A3557,DADOS!F:O,4,FALSE))</f>
        <v/>
      </c>
      <c r="U3557" t="str">
        <f>IF(A3557="","",IF(T3557="","",IF((T3557-S3557)*R3557*$E3557/$D3557/1000&lt;0.2,"&lt;0,2",ROUND((T3557-S3557)*R3557*$E3557/$D3557/1000,2))))</f>
        <v/>
      </c>
      <c r="X3557" t="str">
        <f>IF($A3557="","",VLOOKUP($A3557,DADOS!F:O,9,FALSE))</f>
        <v/>
      </c>
      <c r="Y3557" t="str">
        <f>IF(A3557="","",IF(X3557="","",IF((X3557-W3557)*V3557*$E3557/$D3557&lt;1,"&lt;1",ROUND((X3557-W3557)*V3557*$E3557/$D3557,2))))</f>
        <v/>
      </c>
      <c r="AB3557" t="str">
        <f>IF($A3557="","",VLOOKUP($A3557,DADOS!F:O,7,FALSE))</f>
        <v/>
      </c>
      <c r="AC3557" t="str">
        <f>IF(A3557="","",IF(AB3557="","",IF((AB3557-AA3557)*Z3557*$E3557/$D3557&lt;1,"&lt;1",ROUND((AB3557-AA3557)*Z3557*$E3557/$D3557,2))))</f>
        <v/>
      </c>
      <c r="AF3557" t="str">
        <f>IF($A3557="","",VLOOKUP($A3557,DADOS!F:O,10,FALSE))</f>
        <v/>
      </c>
      <c r="AG3557" t="str">
        <f>IF(A3557="","",IF(AF3557="","",IF((AF3557-AE3557)*AD3557*$E3557/$D3557&lt;1,"&lt;1",ROUND((AF3557-AE3557)*AD3557*$E3557/$D3557,2))))</f>
        <v/>
      </c>
      <c r="AJ3557" t="str">
        <f>IF($A3557="","",VLOOKUP($A3557,DADOS!F:O,8,FALSE))</f>
        <v/>
      </c>
      <c r="AK3557" t="str">
        <f>IF(A3557="","",IF(AJ3557="","",IF((AJ3557-AI3557)*AH3557*$E3557/$D3557&lt;1,"&lt;1",ROUND((AJ3557-AI3557)*AH3557*$E3557/$D3557,2))))</f>
        <v/>
      </c>
      <c r="AN3557" t="str">
        <f>IF($A3557="","",VLOOKUP($A3557,DADOS!F:O,2,FALSE))</f>
        <v/>
      </c>
      <c r="AO3557" t="str">
        <f>IF(A3557="","",IF(AN3557="","",IF((AN3557-AM3557)*AL3557*$E3557/$D3557/1000&lt;0.2,"&lt;0,2",ROUND((AN3557-AM3557)*AL3557*$E3557/$D3557/1000,2))))</f>
        <v/>
      </c>
      <c r="AQ3557">
        <v>0</v>
      </c>
      <c r="AR3557" t="str">
        <f>IF($A3557="","",VLOOKUP($A3557,DADOS!F:P,11,FALSE))</f>
        <v/>
      </c>
      <c r="AS3557" t="str">
        <f>IF(E3557="","",IF(AQ3557="","",IF(AR3557="","",IF((AR3557-AQ3557)*AP3557*$E3557/$D3557&lt;1,"&lt;1",ROUND((AR3557-AQ3557)*AP3557*$E3557/$D3557,2)))))</f>
        <v/>
      </c>
      <c r="AV3557" t="str">
        <f>IF(A3557="","",VLOOKUP(A3557,DADOS!F:R,12,FALSE))</f>
        <v/>
      </c>
      <c r="AW3557" t="str">
        <f>IF(A3557="","",IF(AU3557="","",IF(AV3557="","",IF((AV3557-AU3557)*AT3557*$E3557/$D3557&lt;1,"&lt;1",ROUND((AV3557-AU3557)*AT3557*$E3557/$D3557,2)))))</f>
        <v/>
      </c>
      <c r="AZ3557" t="str">
        <f>IF($A3557="","",VLOOKUP($A3557,DADOS!F:R,13,FALSE))</f>
        <v/>
      </c>
      <c r="BA3557" t="str">
        <f>IF(A3557="","",IF(AY3557="","",IF(AZ3557="","",IF((AZ3557-AY3557)*AX3557*$E3557/$D3557&lt;1,"&lt;1",ROUND((AZ3557-AY3557)*AX3557*$E3557/$D3557,2)))))</f>
        <v/>
      </c>
    </row>
    <row r="3558">
      <c r="B3558" t="str">
        <f>IF(A3558="","",A3558&amp;"/20")</f>
        <v/>
      </c>
      <c r="H3558" t="str">
        <f>IF($A3558="","",VLOOKUP($A3558,DADOS!F:O,3,FALSE))</f>
        <v/>
      </c>
      <c r="I3558" t="str">
        <f>IF(A3558="","",IF(H3558="","",IF((H3558-G3558)*F3558*$E3558/$D3558/1000&lt;0.2,"&lt;0,2",ROUND((H3558-G3558)*F3558*$E3558/$D3558/1000,2))))</f>
        <v/>
      </c>
      <c r="L3558" t="str">
        <f>IF($A3558="","",VLOOKUP($A3558,DADOS!F:O,6,FALSE))</f>
        <v/>
      </c>
      <c r="M3558" t="str">
        <f>IF(A3558="","",IF(L3558="","",IF((L3558-K3558)*J3558*$E3558/$D3558/1000&lt;0.2,"&lt;0,2",ROUND((L3558-K3558)*J3558*$E3558/$D3558/1000,2))))</f>
        <v/>
      </c>
      <c r="P3558" t="str">
        <f>IF($A3558="","",VLOOKUP($A3558,DADOS!F:O,5,FALSE))</f>
        <v/>
      </c>
      <c r="Q3558" t="str">
        <f>IF(A3558="","",IF(P3558="","",IF((P3558-O3558)*N3558*$E3558/$D3558/1000&lt;0.2,"&lt;0,2",ROUND((P3558-O3558)*N3558*$E3558/$D3558/1000,2))))</f>
        <v/>
      </c>
      <c r="T3558" t="str">
        <f>IF($A3558="","",VLOOKUP($A3558,DADOS!F:O,4,FALSE))</f>
        <v/>
      </c>
      <c r="U3558" t="str">
        <f>IF(A3558="","",IF(T3558="","",IF((T3558-S3558)*R3558*$E3558/$D3558/1000&lt;0.2,"&lt;0,2",ROUND((T3558-S3558)*R3558*$E3558/$D3558/1000,2))))</f>
        <v/>
      </c>
      <c r="X3558" t="str">
        <f>IF($A3558="","",VLOOKUP($A3558,DADOS!F:O,9,FALSE))</f>
        <v/>
      </c>
      <c r="Y3558" t="str">
        <f>IF(A3558="","",IF(X3558="","",IF((X3558-W3558)*V3558*$E3558/$D3558&lt;1,"&lt;1",ROUND((X3558-W3558)*V3558*$E3558/$D3558,2))))</f>
        <v/>
      </c>
      <c r="AB3558" t="str">
        <f>IF($A3558="","",VLOOKUP($A3558,DADOS!F:O,7,FALSE))</f>
        <v/>
      </c>
      <c r="AC3558" t="str">
        <f>IF(A3558="","",IF(AB3558="","",IF((AB3558-AA3558)*Z3558*$E3558/$D3558&lt;1,"&lt;1",ROUND((AB3558-AA3558)*Z3558*$E3558/$D3558,2))))</f>
        <v/>
      </c>
      <c r="AF3558" t="str">
        <f>IF($A3558="","",VLOOKUP($A3558,DADOS!F:O,10,FALSE))</f>
        <v/>
      </c>
      <c r="AG3558" t="str">
        <f>IF(A3558="","",IF(AF3558="","",IF((AF3558-AE3558)*AD3558*$E3558/$D3558&lt;1,"&lt;1",ROUND((AF3558-AE3558)*AD3558*$E3558/$D3558,2))))</f>
        <v/>
      </c>
      <c r="AJ3558" t="str">
        <f>IF($A3558="","",VLOOKUP($A3558,DADOS!F:O,8,FALSE))</f>
        <v/>
      </c>
      <c r="AK3558" t="str">
        <f>IF(A3558="","",IF(AJ3558="","",IF((AJ3558-AI3558)*AH3558*$E3558/$D3558&lt;1,"&lt;1",ROUND((AJ3558-AI3558)*AH3558*$E3558/$D3558,2))))</f>
        <v/>
      </c>
      <c r="AN3558" t="str">
        <f>IF($A3558="","",VLOOKUP($A3558,DADOS!F:O,2,FALSE))</f>
        <v/>
      </c>
      <c r="AO3558" t="str">
        <f>IF(A3558="","",IF(AN3558="","",IF((AN3558-AM3558)*AL3558*$E3558/$D3558/1000&lt;0.2,"&lt;0,2",ROUND((AN3558-AM3558)*AL3558*$E3558/$D3558/1000,2))))</f>
        <v/>
      </c>
      <c r="AQ3558">
        <v>0</v>
      </c>
      <c r="AR3558" t="str">
        <f>IF($A3558="","",VLOOKUP($A3558,DADOS!F:P,11,FALSE))</f>
        <v/>
      </c>
      <c r="AS3558" t="str">
        <f>IF(E3558="","",IF(AQ3558="","",IF(AR3558="","",IF((AR3558-AQ3558)*AP3558*$E3558/$D3558&lt;1,"&lt;1",ROUND((AR3558-AQ3558)*AP3558*$E3558/$D3558,2)))))</f>
        <v/>
      </c>
      <c r="AV3558" t="str">
        <f>IF(A3558="","",VLOOKUP(A3558,DADOS!F:R,12,FALSE))</f>
        <v/>
      </c>
      <c r="AW3558" t="str">
        <f>IF(A3558="","",IF(AU3558="","",IF(AV3558="","",IF((AV3558-AU3558)*AT3558*$E3558/$D3558&lt;1,"&lt;1",ROUND((AV3558-AU3558)*AT3558*$E3558/$D3558,2)))))</f>
        <v/>
      </c>
      <c r="AZ3558" t="str">
        <f>IF($A3558="","",VLOOKUP($A3558,DADOS!F:R,13,FALSE))</f>
        <v/>
      </c>
      <c r="BA3558" t="str">
        <f>IF(A3558="","",IF(AY3558="","",IF(AZ3558="","",IF((AZ3558-AY3558)*AX3558*$E3558/$D3558&lt;1,"&lt;1",ROUND((AZ3558-AY3558)*AX3558*$E3558/$D3558,2)))))</f>
        <v/>
      </c>
    </row>
    <row r="3559">
      <c r="B3559" t="str">
        <f>IF(A3559="","",A3559&amp;"/20")</f>
        <v/>
      </c>
      <c r="H3559" t="str">
        <f>IF($A3559="","",VLOOKUP($A3559,DADOS!F:O,3,FALSE))</f>
        <v/>
      </c>
      <c r="I3559" t="str">
        <f>IF(A3559="","",IF(H3559="","",IF((H3559-G3559)*F3559*$E3559/$D3559/1000&lt;0.2,"&lt;0,2",ROUND((H3559-G3559)*F3559*$E3559/$D3559/1000,2))))</f>
        <v/>
      </c>
      <c r="L3559" t="str">
        <f>IF($A3559="","",VLOOKUP($A3559,DADOS!F:O,6,FALSE))</f>
        <v/>
      </c>
      <c r="M3559" t="str">
        <f>IF(A3559="","",IF(L3559="","",IF((L3559-K3559)*J3559*$E3559/$D3559/1000&lt;0.2,"&lt;0,2",ROUND((L3559-K3559)*J3559*$E3559/$D3559/1000,2))))</f>
        <v/>
      </c>
      <c r="P3559" t="str">
        <f>IF($A3559="","",VLOOKUP($A3559,DADOS!F:O,5,FALSE))</f>
        <v/>
      </c>
      <c r="Q3559" t="str">
        <f>IF(A3559="","",IF(P3559="","",IF((P3559-O3559)*N3559*$E3559/$D3559/1000&lt;0.2,"&lt;0,2",ROUND((P3559-O3559)*N3559*$E3559/$D3559/1000,2))))</f>
        <v/>
      </c>
      <c r="T3559" t="str">
        <f>IF($A3559="","",VLOOKUP($A3559,DADOS!F:O,4,FALSE))</f>
        <v/>
      </c>
      <c r="U3559" t="str">
        <f>IF(A3559="","",IF(T3559="","",IF((T3559-S3559)*R3559*$E3559/$D3559/1000&lt;0.2,"&lt;0,2",ROUND((T3559-S3559)*R3559*$E3559/$D3559/1000,2))))</f>
        <v/>
      </c>
      <c r="X3559" t="str">
        <f>IF($A3559="","",VLOOKUP($A3559,DADOS!F:O,9,FALSE))</f>
        <v/>
      </c>
      <c r="Y3559" t="str">
        <f>IF(A3559="","",IF(X3559="","",IF((X3559-W3559)*V3559*$E3559/$D3559&lt;1,"&lt;1",ROUND((X3559-W3559)*V3559*$E3559/$D3559,2))))</f>
        <v/>
      </c>
      <c r="AB3559" t="str">
        <f>IF($A3559="","",VLOOKUP($A3559,DADOS!F:O,7,FALSE))</f>
        <v/>
      </c>
      <c r="AC3559" t="str">
        <f>IF(A3559="","",IF(AB3559="","",IF((AB3559-AA3559)*Z3559*$E3559/$D3559&lt;1,"&lt;1",ROUND((AB3559-AA3559)*Z3559*$E3559/$D3559,2))))</f>
        <v/>
      </c>
      <c r="AF3559" t="str">
        <f>IF($A3559="","",VLOOKUP($A3559,DADOS!F:O,10,FALSE))</f>
        <v/>
      </c>
      <c r="AG3559" t="str">
        <f>IF(A3559="","",IF(AF3559="","",IF((AF3559-AE3559)*AD3559*$E3559/$D3559&lt;1,"&lt;1",ROUND((AF3559-AE3559)*AD3559*$E3559/$D3559,2))))</f>
        <v/>
      </c>
      <c r="AJ3559" t="str">
        <f>IF($A3559="","",VLOOKUP($A3559,DADOS!F:O,8,FALSE))</f>
        <v/>
      </c>
      <c r="AK3559" t="str">
        <f>IF(A3559="","",IF(AJ3559="","",IF((AJ3559-AI3559)*AH3559*$E3559/$D3559&lt;1,"&lt;1",ROUND((AJ3559-AI3559)*AH3559*$E3559/$D3559,2))))</f>
        <v/>
      </c>
      <c r="AN3559" t="str">
        <f>IF($A3559="","",VLOOKUP($A3559,DADOS!F:O,2,FALSE))</f>
        <v/>
      </c>
      <c r="AO3559" t="str">
        <f>IF(A3559="","",IF(AN3559="","",IF((AN3559-AM3559)*AL3559*$E3559/$D3559/1000&lt;0.2,"&lt;0,2",ROUND((AN3559-AM3559)*AL3559*$E3559/$D3559/1000,2))))</f>
        <v/>
      </c>
      <c r="AQ3559">
        <v>0</v>
      </c>
      <c r="AR3559" t="str">
        <f>IF($A3559="","",VLOOKUP($A3559,DADOS!F:P,11,FALSE))</f>
        <v/>
      </c>
      <c r="AS3559" t="str">
        <f>IF(E3559="","",IF(AQ3559="","",IF(AR3559="","",IF((AR3559-AQ3559)*AP3559*$E3559/$D3559&lt;1,"&lt;1",ROUND((AR3559-AQ3559)*AP3559*$E3559/$D3559,2)))))</f>
        <v/>
      </c>
      <c r="AV3559" t="str">
        <f>IF(A3559="","",VLOOKUP(A3559,DADOS!F:R,12,FALSE))</f>
        <v/>
      </c>
      <c r="AW3559" t="str">
        <f>IF(A3559="","",IF(AU3559="","",IF(AV3559="","",IF((AV3559-AU3559)*AT3559*$E3559/$D3559&lt;1,"&lt;1",ROUND((AV3559-AU3559)*AT3559*$E3559/$D3559,2)))))</f>
        <v/>
      </c>
      <c r="AZ3559" t="str">
        <f>IF($A3559="","",VLOOKUP($A3559,DADOS!F:R,13,FALSE))</f>
        <v/>
      </c>
      <c r="BA3559" t="str">
        <f>IF(A3559="","",IF(AY3559="","",IF(AZ3559="","",IF((AZ3559-AY3559)*AX3559*$E3559/$D3559&lt;1,"&lt;1",ROUND((AZ3559-AY3559)*AX3559*$E3559/$D3559,2)))))</f>
        <v/>
      </c>
    </row>
    <row r="3560">
      <c r="B3560" t="str">
        <f>IF(A3560="","",A3560&amp;"/20")</f>
        <v/>
      </c>
      <c r="H3560" t="str">
        <f>IF($A3560="","",VLOOKUP($A3560,DADOS!F:O,3,FALSE))</f>
        <v/>
      </c>
      <c r="I3560" t="str">
        <f>IF(A3560="","",IF(H3560="","",IF((H3560-G3560)*F3560*$E3560/$D3560/1000&lt;0.2,"&lt;0,2",ROUND((H3560-G3560)*F3560*$E3560/$D3560/1000,2))))</f>
        <v/>
      </c>
      <c r="L3560" t="str">
        <f>IF($A3560="","",VLOOKUP($A3560,DADOS!F:O,6,FALSE))</f>
        <v/>
      </c>
      <c r="M3560" t="str">
        <f>IF(A3560="","",IF(L3560="","",IF((L3560-K3560)*J3560*$E3560/$D3560/1000&lt;0.2,"&lt;0,2",ROUND((L3560-K3560)*J3560*$E3560/$D3560/1000,2))))</f>
        <v/>
      </c>
      <c r="P3560" t="str">
        <f>IF($A3560="","",VLOOKUP($A3560,DADOS!F:O,5,FALSE))</f>
        <v/>
      </c>
      <c r="Q3560" t="str">
        <f>IF(A3560="","",IF(P3560="","",IF((P3560-O3560)*N3560*$E3560/$D3560/1000&lt;0.2,"&lt;0,2",ROUND((P3560-O3560)*N3560*$E3560/$D3560/1000,2))))</f>
        <v/>
      </c>
      <c r="T3560" t="str">
        <f>IF($A3560="","",VLOOKUP($A3560,DADOS!F:O,4,FALSE))</f>
        <v/>
      </c>
      <c r="U3560" t="str">
        <f>IF(A3560="","",IF(T3560="","",IF((T3560-S3560)*R3560*$E3560/$D3560/1000&lt;0.2,"&lt;0,2",ROUND((T3560-S3560)*R3560*$E3560/$D3560/1000,2))))</f>
        <v/>
      </c>
      <c r="X3560" t="str">
        <f>IF($A3560="","",VLOOKUP($A3560,DADOS!F:O,9,FALSE))</f>
        <v/>
      </c>
      <c r="Y3560" t="str">
        <f>IF(A3560="","",IF(X3560="","",IF((X3560-W3560)*V3560*$E3560/$D3560&lt;1,"&lt;1",ROUND((X3560-W3560)*V3560*$E3560/$D3560,2))))</f>
        <v/>
      </c>
      <c r="AB3560" t="str">
        <f>IF($A3560="","",VLOOKUP($A3560,DADOS!F:O,7,FALSE))</f>
        <v/>
      </c>
      <c r="AC3560" t="str">
        <f>IF(A3560="","",IF(AB3560="","",IF((AB3560-AA3560)*Z3560*$E3560/$D3560&lt;1,"&lt;1",ROUND((AB3560-AA3560)*Z3560*$E3560/$D3560,2))))</f>
        <v/>
      </c>
      <c r="AF3560" t="str">
        <f>IF($A3560="","",VLOOKUP($A3560,DADOS!F:O,10,FALSE))</f>
        <v/>
      </c>
      <c r="AG3560" t="str">
        <f>IF(A3560="","",IF(AF3560="","",IF((AF3560-AE3560)*AD3560*$E3560/$D3560&lt;1,"&lt;1",ROUND((AF3560-AE3560)*AD3560*$E3560/$D3560,2))))</f>
        <v/>
      </c>
      <c r="AJ3560" t="str">
        <f>IF($A3560="","",VLOOKUP($A3560,DADOS!F:O,8,FALSE))</f>
        <v/>
      </c>
      <c r="AK3560" t="str">
        <f>IF(A3560="","",IF(AJ3560="","",IF((AJ3560-AI3560)*AH3560*$E3560/$D3560&lt;1,"&lt;1",ROUND((AJ3560-AI3560)*AH3560*$E3560/$D3560,2))))</f>
        <v/>
      </c>
      <c r="AN3560" t="str">
        <f>IF($A3560="","",VLOOKUP($A3560,DADOS!F:O,2,FALSE))</f>
        <v/>
      </c>
      <c r="AO3560" t="str">
        <f>IF(A3560="","",IF(AN3560="","",IF((AN3560-AM3560)*AL3560*$E3560/$D3560/1000&lt;0.2,"&lt;0,2",ROUND((AN3560-AM3560)*AL3560*$E3560/$D3560/1000,2))))</f>
        <v/>
      </c>
      <c r="AQ3560">
        <v>0</v>
      </c>
      <c r="AR3560" t="str">
        <f>IF($A3560="","",VLOOKUP($A3560,DADOS!F:P,11,FALSE))</f>
        <v/>
      </c>
      <c r="AS3560" t="str">
        <f>IF(E3560="","",IF(AQ3560="","",IF(AR3560="","",IF((AR3560-AQ3560)*AP3560*$E3560/$D3560&lt;1,"&lt;1",ROUND((AR3560-AQ3560)*AP3560*$E3560/$D3560,2)))))</f>
        <v/>
      </c>
      <c r="AV3560" t="str">
        <f>IF(A3560="","",VLOOKUP(A3560,DADOS!F:R,12,FALSE))</f>
        <v/>
      </c>
      <c r="AW3560" t="str">
        <f>IF(A3560="","",IF(AU3560="","",IF(AV3560="","",IF((AV3560-AU3560)*AT3560*$E3560/$D3560&lt;1,"&lt;1",ROUND((AV3560-AU3560)*AT3560*$E3560/$D3560,2)))))</f>
        <v/>
      </c>
      <c r="AZ3560" t="str">
        <f>IF($A3560="","",VLOOKUP($A3560,DADOS!F:R,13,FALSE))</f>
        <v/>
      </c>
      <c r="BA3560" t="str">
        <f>IF(A3560="","",IF(AY3560="","",IF(AZ3560="","",IF((AZ3560-AY3560)*AX3560*$E3560/$D3560&lt;1,"&lt;1",ROUND((AZ3560-AY3560)*AX3560*$E3560/$D3560,2)))))</f>
        <v/>
      </c>
    </row>
    <row r="3561">
      <c r="B3561" t="str">
        <f>IF(A3561="","",A3561&amp;"/20")</f>
        <v/>
      </c>
      <c r="H3561" t="str">
        <f>IF($A3561="","",VLOOKUP($A3561,DADOS!F:O,3,FALSE))</f>
        <v/>
      </c>
      <c r="I3561" t="str">
        <f>IF(A3561="","",IF(H3561="","",IF((H3561-G3561)*F3561*$E3561/$D3561/1000&lt;0.2,"&lt;0,2",ROUND((H3561-G3561)*F3561*$E3561/$D3561/1000,2))))</f>
        <v/>
      </c>
      <c r="L3561" t="str">
        <f>IF($A3561="","",VLOOKUP($A3561,DADOS!F:O,6,FALSE))</f>
        <v/>
      </c>
      <c r="M3561" t="str">
        <f>IF(A3561="","",IF(L3561="","",IF((L3561-K3561)*J3561*$E3561/$D3561/1000&lt;0.2,"&lt;0,2",ROUND((L3561-K3561)*J3561*$E3561/$D3561/1000,2))))</f>
        <v/>
      </c>
      <c r="P3561" t="str">
        <f>IF($A3561="","",VLOOKUP($A3561,DADOS!F:O,5,FALSE))</f>
        <v/>
      </c>
      <c r="Q3561" t="str">
        <f>IF(A3561="","",IF(P3561="","",IF((P3561-O3561)*N3561*$E3561/$D3561/1000&lt;0.2,"&lt;0,2",ROUND((P3561-O3561)*N3561*$E3561/$D3561/1000,2))))</f>
        <v/>
      </c>
      <c r="T3561" t="str">
        <f>IF($A3561="","",VLOOKUP($A3561,DADOS!F:O,4,FALSE))</f>
        <v/>
      </c>
      <c r="U3561" t="str">
        <f>IF(A3561="","",IF(T3561="","",IF((T3561-S3561)*R3561*$E3561/$D3561/1000&lt;0.2,"&lt;0,2",ROUND((T3561-S3561)*R3561*$E3561/$D3561/1000,2))))</f>
        <v/>
      </c>
      <c r="X3561" t="str">
        <f>IF($A3561="","",VLOOKUP($A3561,DADOS!F:O,9,FALSE))</f>
        <v/>
      </c>
      <c r="Y3561" t="str">
        <f>IF(A3561="","",IF(X3561="","",IF((X3561-W3561)*V3561*$E3561/$D3561&lt;1,"&lt;1",ROUND((X3561-W3561)*V3561*$E3561/$D3561,2))))</f>
        <v/>
      </c>
      <c r="AB3561" t="str">
        <f>IF($A3561="","",VLOOKUP($A3561,DADOS!F:O,7,FALSE))</f>
        <v/>
      </c>
      <c r="AC3561" t="str">
        <f>IF(A3561="","",IF(AB3561="","",IF((AB3561-AA3561)*Z3561*$E3561/$D3561&lt;1,"&lt;1",ROUND((AB3561-AA3561)*Z3561*$E3561/$D3561,2))))</f>
        <v/>
      </c>
      <c r="AF3561" t="str">
        <f>IF($A3561="","",VLOOKUP($A3561,DADOS!F:O,10,FALSE))</f>
        <v/>
      </c>
      <c r="AG3561" t="str">
        <f>IF(A3561="","",IF(AF3561="","",IF((AF3561-AE3561)*AD3561*$E3561/$D3561&lt;1,"&lt;1",ROUND((AF3561-AE3561)*AD3561*$E3561/$D3561,2))))</f>
        <v/>
      </c>
      <c r="AJ3561" t="str">
        <f>IF($A3561="","",VLOOKUP($A3561,DADOS!F:O,8,FALSE))</f>
        <v/>
      </c>
      <c r="AK3561" t="str">
        <f>IF(A3561="","",IF(AJ3561="","",IF((AJ3561-AI3561)*AH3561*$E3561/$D3561&lt;1,"&lt;1",ROUND((AJ3561-AI3561)*AH3561*$E3561/$D3561,2))))</f>
        <v/>
      </c>
      <c r="AN3561" t="str">
        <f>IF($A3561="","",VLOOKUP($A3561,DADOS!F:O,2,FALSE))</f>
        <v/>
      </c>
      <c r="AO3561" t="str">
        <f>IF(A3561="","",IF(AN3561="","",IF((AN3561-AM3561)*AL3561*$E3561/$D3561/1000&lt;0.2,"&lt;0,2",ROUND((AN3561-AM3561)*AL3561*$E3561/$D3561/1000,2))))</f>
        <v/>
      </c>
      <c r="AQ3561">
        <v>0</v>
      </c>
      <c r="AR3561" t="str">
        <f>IF($A3561="","",VLOOKUP($A3561,DADOS!F:P,11,FALSE))</f>
        <v/>
      </c>
      <c r="AS3561" t="str">
        <f>IF(E3561="","",IF(AQ3561="","",IF(AR3561="","",IF((AR3561-AQ3561)*AP3561*$E3561/$D3561&lt;1,"&lt;1",ROUND((AR3561-AQ3561)*AP3561*$E3561/$D3561,2)))))</f>
        <v/>
      </c>
      <c r="AV3561" t="str">
        <f>IF(A3561="","",VLOOKUP(A3561,DADOS!F:R,12,FALSE))</f>
        <v/>
      </c>
      <c r="AW3561" t="str">
        <f>IF(A3561="","",IF(AU3561="","",IF(AV3561="","",IF((AV3561-AU3561)*AT3561*$E3561/$D3561&lt;1,"&lt;1",ROUND((AV3561-AU3561)*AT3561*$E3561/$D3561,2)))))</f>
        <v/>
      </c>
      <c r="AZ3561" t="str">
        <f>IF($A3561="","",VLOOKUP($A3561,DADOS!F:R,13,FALSE))</f>
        <v/>
      </c>
      <c r="BA3561" t="str">
        <f>IF(A3561="","",IF(AY3561="","",IF(AZ3561="","",IF((AZ3561-AY3561)*AX3561*$E3561/$D3561&lt;1,"&lt;1",ROUND((AZ3561-AY3561)*AX3561*$E3561/$D3561,2)))))</f>
        <v/>
      </c>
    </row>
    <row r="3562">
      <c r="B3562" t="str">
        <f>IF(A3562="","",A3562&amp;"/20")</f>
        <v/>
      </c>
      <c r="H3562" t="str">
        <f>IF($A3562="","",VLOOKUP($A3562,DADOS!F:O,3,FALSE))</f>
        <v/>
      </c>
      <c r="I3562" t="str">
        <f>IF(A3562="","",IF(H3562="","",IF((H3562-G3562)*F3562*$E3562/$D3562/1000&lt;0.2,"&lt;0,2",ROUND((H3562-G3562)*F3562*$E3562/$D3562/1000,2))))</f>
        <v/>
      </c>
      <c r="L3562" t="str">
        <f>IF($A3562="","",VLOOKUP($A3562,DADOS!F:O,6,FALSE))</f>
        <v/>
      </c>
      <c r="M3562" t="str">
        <f>IF(A3562="","",IF(L3562="","",IF((L3562-K3562)*J3562*$E3562/$D3562/1000&lt;0.2,"&lt;0,2",ROUND((L3562-K3562)*J3562*$E3562/$D3562/1000,2))))</f>
        <v/>
      </c>
      <c r="P3562" t="str">
        <f>IF($A3562="","",VLOOKUP($A3562,DADOS!F:O,5,FALSE))</f>
        <v/>
      </c>
      <c r="Q3562" t="str">
        <f>IF(A3562="","",IF(P3562="","",IF((P3562-O3562)*N3562*$E3562/$D3562/1000&lt;0.2,"&lt;0,2",ROUND((P3562-O3562)*N3562*$E3562/$D3562/1000,2))))</f>
        <v/>
      </c>
      <c r="T3562" t="str">
        <f>IF($A3562="","",VLOOKUP($A3562,DADOS!F:O,4,FALSE))</f>
        <v/>
      </c>
      <c r="U3562" t="str">
        <f>IF(A3562="","",IF(T3562="","",IF((T3562-S3562)*R3562*$E3562/$D3562/1000&lt;0.2,"&lt;0,2",ROUND((T3562-S3562)*R3562*$E3562/$D3562/1000,2))))</f>
        <v/>
      </c>
      <c r="X3562" t="str">
        <f>IF($A3562="","",VLOOKUP($A3562,DADOS!F:O,9,FALSE))</f>
        <v/>
      </c>
      <c r="Y3562" t="str">
        <f>IF(A3562="","",IF(X3562="","",IF((X3562-W3562)*V3562*$E3562/$D3562&lt;1,"&lt;1",ROUND((X3562-W3562)*V3562*$E3562/$D3562,2))))</f>
        <v/>
      </c>
      <c r="AB3562" t="str">
        <f>IF($A3562="","",VLOOKUP($A3562,DADOS!F:O,7,FALSE))</f>
        <v/>
      </c>
      <c r="AC3562" t="str">
        <f>IF(A3562="","",IF(AB3562="","",IF((AB3562-AA3562)*Z3562*$E3562/$D3562&lt;1,"&lt;1",ROUND((AB3562-AA3562)*Z3562*$E3562/$D3562,2))))</f>
        <v/>
      </c>
      <c r="AF3562" t="str">
        <f>IF($A3562="","",VLOOKUP($A3562,DADOS!F:O,10,FALSE))</f>
        <v/>
      </c>
      <c r="AG3562" t="str">
        <f>IF(A3562="","",IF(AF3562="","",IF((AF3562-AE3562)*AD3562*$E3562/$D3562&lt;1,"&lt;1",ROUND((AF3562-AE3562)*AD3562*$E3562/$D3562,2))))</f>
        <v/>
      </c>
      <c r="AJ3562" t="str">
        <f>IF($A3562="","",VLOOKUP($A3562,DADOS!F:O,8,FALSE))</f>
        <v/>
      </c>
      <c r="AK3562" t="str">
        <f>IF(A3562="","",IF(AJ3562="","",IF((AJ3562-AI3562)*AH3562*$E3562/$D3562&lt;1,"&lt;1",ROUND((AJ3562-AI3562)*AH3562*$E3562/$D3562,2))))</f>
        <v/>
      </c>
      <c r="AN3562" t="str">
        <f>IF($A3562="","",VLOOKUP($A3562,DADOS!F:O,2,FALSE))</f>
        <v/>
      </c>
      <c r="AO3562" t="str">
        <f>IF(A3562="","",IF(AN3562="","",IF((AN3562-AM3562)*AL3562*$E3562/$D3562/1000&lt;0.2,"&lt;0,2",ROUND((AN3562-AM3562)*AL3562*$E3562/$D3562/1000,2))))</f>
        <v/>
      </c>
      <c r="AQ3562">
        <v>0</v>
      </c>
      <c r="AR3562" t="str">
        <f>IF($A3562="","",VLOOKUP($A3562,DADOS!F:P,11,FALSE))</f>
        <v/>
      </c>
      <c r="AS3562" t="str">
        <f>IF(E3562="","",IF(AQ3562="","",IF(AR3562="","",IF((AR3562-AQ3562)*AP3562*$E3562/$D3562&lt;1,"&lt;1",ROUND((AR3562-AQ3562)*AP3562*$E3562/$D3562,2)))))</f>
        <v/>
      </c>
      <c r="AV3562" t="str">
        <f>IF(A3562="","",VLOOKUP(A3562,DADOS!F:R,12,FALSE))</f>
        <v/>
      </c>
      <c r="AW3562" t="str">
        <f>IF(A3562="","",IF(AU3562="","",IF(AV3562="","",IF((AV3562-AU3562)*AT3562*$E3562/$D3562&lt;1,"&lt;1",ROUND((AV3562-AU3562)*AT3562*$E3562/$D3562,2)))))</f>
        <v/>
      </c>
      <c r="AZ3562" t="str">
        <f>IF($A3562="","",VLOOKUP($A3562,DADOS!F:R,13,FALSE))</f>
        <v/>
      </c>
      <c r="BA3562" t="str">
        <f>IF(A3562="","",IF(AY3562="","",IF(AZ3562="","",IF((AZ3562-AY3562)*AX3562*$E3562/$D3562&lt;1,"&lt;1",ROUND((AZ3562-AY3562)*AX3562*$E3562/$D3562,2)))))</f>
        <v/>
      </c>
    </row>
    <row r="3563">
      <c r="B3563" t="str">
        <f>IF(A3563="","",A3563&amp;"/20")</f>
        <v/>
      </c>
      <c r="H3563" t="str">
        <f>IF($A3563="","",VLOOKUP($A3563,DADOS!F:O,3,FALSE))</f>
        <v/>
      </c>
      <c r="I3563" t="str">
        <f>IF(A3563="","",IF(H3563="","",IF((H3563-G3563)*F3563*$E3563/$D3563/1000&lt;0.2,"&lt;0,2",ROUND((H3563-G3563)*F3563*$E3563/$D3563/1000,2))))</f>
        <v/>
      </c>
      <c r="L3563" t="str">
        <f>IF($A3563="","",VLOOKUP($A3563,DADOS!F:O,6,FALSE))</f>
        <v/>
      </c>
      <c r="M3563" t="str">
        <f>IF(A3563="","",IF(L3563="","",IF((L3563-K3563)*J3563*$E3563/$D3563/1000&lt;0.2,"&lt;0,2",ROUND((L3563-K3563)*J3563*$E3563/$D3563/1000,2))))</f>
        <v/>
      </c>
      <c r="P3563" t="str">
        <f>IF($A3563="","",VLOOKUP($A3563,DADOS!F:O,5,FALSE))</f>
        <v/>
      </c>
      <c r="Q3563" t="str">
        <f>IF(A3563="","",IF(P3563="","",IF((P3563-O3563)*N3563*$E3563/$D3563/1000&lt;0.2,"&lt;0,2",ROUND((P3563-O3563)*N3563*$E3563/$D3563/1000,2))))</f>
        <v/>
      </c>
      <c r="T3563" t="str">
        <f>IF($A3563="","",VLOOKUP($A3563,DADOS!F:O,4,FALSE))</f>
        <v/>
      </c>
      <c r="U3563" t="str">
        <f>IF(A3563="","",IF(T3563="","",IF((T3563-S3563)*R3563*$E3563/$D3563/1000&lt;0.2,"&lt;0,2",ROUND((T3563-S3563)*R3563*$E3563/$D3563/1000,2))))</f>
        <v/>
      </c>
      <c r="X3563" t="str">
        <f>IF($A3563="","",VLOOKUP($A3563,DADOS!F:O,9,FALSE))</f>
        <v/>
      </c>
      <c r="Y3563" t="str">
        <f>IF(A3563="","",IF(X3563="","",IF((X3563-W3563)*V3563*$E3563/$D3563&lt;1,"&lt;1",ROUND((X3563-W3563)*V3563*$E3563/$D3563,2))))</f>
        <v/>
      </c>
      <c r="AB3563" t="str">
        <f>IF($A3563="","",VLOOKUP($A3563,DADOS!F:O,7,FALSE))</f>
        <v/>
      </c>
      <c r="AC3563" t="str">
        <f>IF(A3563="","",IF(AB3563="","",IF((AB3563-AA3563)*Z3563*$E3563/$D3563&lt;1,"&lt;1",ROUND((AB3563-AA3563)*Z3563*$E3563/$D3563,2))))</f>
        <v/>
      </c>
      <c r="AF3563" t="str">
        <f>IF($A3563="","",VLOOKUP($A3563,DADOS!F:O,10,FALSE))</f>
        <v/>
      </c>
      <c r="AG3563" t="str">
        <f>IF(A3563="","",IF(AF3563="","",IF((AF3563-AE3563)*AD3563*$E3563/$D3563&lt;1,"&lt;1",ROUND((AF3563-AE3563)*AD3563*$E3563/$D3563,2))))</f>
        <v/>
      </c>
      <c r="AJ3563" t="str">
        <f>IF($A3563="","",VLOOKUP($A3563,DADOS!F:O,8,FALSE))</f>
        <v/>
      </c>
      <c r="AK3563" t="str">
        <f>IF(A3563="","",IF(AJ3563="","",IF((AJ3563-AI3563)*AH3563*$E3563/$D3563&lt;1,"&lt;1",ROUND((AJ3563-AI3563)*AH3563*$E3563/$D3563,2))))</f>
        <v/>
      </c>
      <c r="AN3563" t="str">
        <f>IF($A3563="","",VLOOKUP($A3563,DADOS!F:O,2,FALSE))</f>
        <v/>
      </c>
      <c r="AO3563" t="str">
        <f>IF(A3563="","",IF(AN3563="","",IF((AN3563-AM3563)*AL3563*$E3563/$D3563/1000&lt;0.2,"&lt;0,2",ROUND((AN3563-AM3563)*AL3563*$E3563/$D3563/1000,2))))</f>
        <v/>
      </c>
      <c r="AQ3563">
        <v>0</v>
      </c>
      <c r="AR3563" t="str">
        <f>IF($A3563="","",VLOOKUP($A3563,DADOS!F:P,11,FALSE))</f>
        <v/>
      </c>
      <c r="AS3563" t="str">
        <f>IF(E3563="","",IF(AQ3563="","",IF(AR3563="","",IF((AR3563-AQ3563)*AP3563*$E3563/$D3563&lt;1,"&lt;1",ROUND((AR3563-AQ3563)*AP3563*$E3563/$D3563,2)))))</f>
        <v/>
      </c>
      <c r="AV3563" t="str">
        <f>IF(A3563="","",VLOOKUP(A3563,DADOS!F:R,12,FALSE))</f>
        <v/>
      </c>
      <c r="AW3563" t="str">
        <f>IF(A3563="","",IF(AU3563="","",IF(AV3563="","",IF((AV3563-AU3563)*AT3563*$E3563/$D3563&lt;1,"&lt;1",ROUND((AV3563-AU3563)*AT3563*$E3563/$D3563,2)))))</f>
        <v/>
      </c>
      <c r="AZ3563" t="str">
        <f>IF($A3563="","",VLOOKUP($A3563,DADOS!F:R,13,FALSE))</f>
        <v/>
      </c>
      <c r="BA3563" t="str">
        <f>IF(A3563="","",IF(AY3563="","",IF(AZ3563="","",IF((AZ3563-AY3563)*AX3563*$E3563/$D3563&lt;1,"&lt;1",ROUND((AZ3563-AY3563)*AX3563*$E3563/$D3563,2)))))</f>
        <v/>
      </c>
    </row>
    <row r="3564">
      <c r="B3564" t="str">
        <f>IF(A3564="","",A3564&amp;"/20")</f>
        <v/>
      </c>
      <c r="H3564" t="str">
        <f>IF($A3564="","",VLOOKUP($A3564,DADOS!F:O,3,FALSE))</f>
        <v/>
      </c>
      <c r="I3564" t="str">
        <f>IF(A3564="","",IF(H3564="","",IF((H3564-G3564)*F3564*$E3564/$D3564/1000&lt;0.2,"&lt;0,2",ROUND((H3564-G3564)*F3564*$E3564/$D3564/1000,2))))</f>
        <v/>
      </c>
      <c r="L3564" t="str">
        <f>IF($A3564="","",VLOOKUP($A3564,DADOS!F:O,6,FALSE))</f>
        <v/>
      </c>
      <c r="M3564" t="str">
        <f>IF(A3564="","",IF(L3564="","",IF((L3564-K3564)*J3564*$E3564/$D3564/1000&lt;0.2,"&lt;0,2",ROUND((L3564-K3564)*J3564*$E3564/$D3564/1000,2))))</f>
        <v/>
      </c>
      <c r="P3564" t="str">
        <f>IF($A3564="","",VLOOKUP($A3564,DADOS!F:O,5,FALSE))</f>
        <v/>
      </c>
      <c r="Q3564" t="str">
        <f>IF(A3564="","",IF(P3564="","",IF((P3564-O3564)*N3564*$E3564/$D3564/1000&lt;0.2,"&lt;0,2",ROUND((P3564-O3564)*N3564*$E3564/$D3564/1000,2))))</f>
        <v/>
      </c>
      <c r="T3564" t="str">
        <f>IF($A3564="","",VLOOKUP($A3564,DADOS!F:O,4,FALSE))</f>
        <v/>
      </c>
      <c r="U3564" t="str">
        <f>IF(A3564="","",IF(T3564="","",IF((T3564-S3564)*R3564*$E3564/$D3564/1000&lt;0.2,"&lt;0,2",ROUND((T3564-S3564)*R3564*$E3564/$D3564/1000,2))))</f>
        <v/>
      </c>
      <c r="X3564" t="str">
        <f>IF($A3564="","",VLOOKUP($A3564,DADOS!F:O,9,FALSE))</f>
        <v/>
      </c>
      <c r="Y3564" t="str">
        <f>IF(A3564="","",IF(X3564="","",IF((X3564-W3564)*V3564*$E3564/$D3564&lt;1,"&lt;1",ROUND((X3564-W3564)*V3564*$E3564/$D3564,2))))</f>
        <v/>
      </c>
      <c r="AB3564" t="str">
        <f>IF($A3564="","",VLOOKUP($A3564,DADOS!F:O,7,FALSE))</f>
        <v/>
      </c>
      <c r="AC3564" t="str">
        <f>IF(A3564="","",IF(AB3564="","",IF((AB3564-AA3564)*Z3564*$E3564/$D3564&lt;1,"&lt;1",ROUND((AB3564-AA3564)*Z3564*$E3564/$D3564,2))))</f>
        <v/>
      </c>
      <c r="AF3564" t="str">
        <f>IF($A3564="","",VLOOKUP($A3564,DADOS!F:O,10,FALSE))</f>
        <v/>
      </c>
      <c r="AG3564" t="str">
        <f>IF(A3564="","",IF(AF3564="","",IF((AF3564-AE3564)*AD3564*$E3564/$D3564&lt;1,"&lt;1",ROUND((AF3564-AE3564)*AD3564*$E3564/$D3564,2))))</f>
        <v/>
      </c>
      <c r="AJ3564" t="str">
        <f>IF($A3564="","",VLOOKUP($A3564,DADOS!F:O,8,FALSE))</f>
        <v/>
      </c>
      <c r="AK3564" t="str">
        <f>IF(A3564="","",IF(AJ3564="","",IF((AJ3564-AI3564)*AH3564*$E3564/$D3564&lt;1,"&lt;1",ROUND((AJ3564-AI3564)*AH3564*$E3564/$D3564,2))))</f>
        <v/>
      </c>
      <c r="AN3564" t="str">
        <f>IF($A3564="","",VLOOKUP($A3564,DADOS!F:O,2,FALSE))</f>
        <v/>
      </c>
      <c r="AO3564" t="str">
        <f>IF(A3564="","",IF(AN3564="","",IF((AN3564-AM3564)*AL3564*$E3564/$D3564/1000&lt;0.2,"&lt;0,2",ROUND((AN3564-AM3564)*AL3564*$E3564/$D3564/1000,2))))</f>
        <v/>
      </c>
      <c r="AQ3564">
        <v>0</v>
      </c>
      <c r="AR3564" t="str">
        <f>IF($A3564="","",VLOOKUP($A3564,DADOS!F:P,11,FALSE))</f>
        <v/>
      </c>
      <c r="AS3564" t="str">
        <f>IF(E3564="","",IF(AQ3564="","",IF(AR3564="","",IF((AR3564-AQ3564)*AP3564*$E3564/$D3564&lt;1,"&lt;1",ROUND((AR3564-AQ3564)*AP3564*$E3564/$D3564,2)))))</f>
        <v/>
      </c>
      <c r="AV3564" t="str">
        <f>IF(A3564="","",VLOOKUP(A3564,DADOS!F:R,12,FALSE))</f>
        <v/>
      </c>
      <c r="AW3564" t="str">
        <f>IF(A3564="","",IF(AU3564="","",IF(AV3564="","",IF((AV3564-AU3564)*AT3564*$E3564/$D3564&lt;1,"&lt;1",ROUND((AV3564-AU3564)*AT3564*$E3564/$D3564,2)))))</f>
        <v/>
      </c>
      <c r="AZ3564" t="str">
        <f>IF($A3564="","",VLOOKUP($A3564,DADOS!F:R,13,FALSE))</f>
        <v/>
      </c>
      <c r="BA3564" t="str">
        <f>IF(A3564="","",IF(AY3564="","",IF(AZ3564="","",IF((AZ3564-AY3564)*AX3564*$E3564/$D3564&lt;1,"&lt;1",ROUND((AZ3564-AY3564)*AX3564*$E3564/$D3564,2)))))</f>
        <v/>
      </c>
    </row>
    <row r="3565">
      <c r="B3565" t="str">
        <f>IF(A3565="","",A3565&amp;"/20")</f>
        <v/>
      </c>
      <c r="H3565" t="str">
        <f>IF($A3565="","",VLOOKUP($A3565,DADOS!F:O,3,FALSE))</f>
        <v/>
      </c>
      <c r="I3565" t="str">
        <f>IF(A3565="","",IF(H3565="","",IF((H3565-G3565)*F3565*$E3565/$D3565/1000&lt;0.2,"&lt;0,2",ROUND((H3565-G3565)*F3565*$E3565/$D3565/1000,2))))</f>
        <v/>
      </c>
      <c r="L3565" t="str">
        <f>IF($A3565="","",VLOOKUP($A3565,DADOS!F:O,6,FALSE))</f>
        <v/>
      </c>
      <c r="M3565" t="str">
        <f>IF(A3565="","",IF(L3565="","",IF((L3565-K3565)*J3565*$E3565/$D3565/1000&lt;0.2,"&lt;0,2",ROUND((L3565-K3565)*J3565*$E3565/$D3565/1000,2))))</f>
        <v/>
      </c>
      <c r="P3565" t="str">
        <f>IF($A3565="","",VLOOKUP($A3565,DADOS!F:O,5,FALSE))</f>
        <v/>
      </c>
      <c r="Q3565" t="str">
        <f>IF(A3565="","",IF(P3565="","",IF((P3565-O3565)*N3565*$E3565/$D3565/1000&lt;0.2,"&lt;0,2",ROUND((P3565-O3565)*N3565*$E3565/$D3565/1000,2))))</f>
        <v/>
      </c>
      <c r="T3565" t="str">
        <f>IF($A3565="","",VLOOKUP($A3565,DADOS!F:O,4,FALSE))</f>
        <v/>
      </c>
      <c r="U3565" t="str">
        <f>IF(A3565="","",IF(T3565="","",IF((T3565-S3565)*R3565*$E3565/$D3565/1000&lt;0.2,"&lt;0,2",ROUND((T3565-S3565)*R3565*$E3565/$D3565/1000,2))))</f>
        <v/>
      </c>
      <c r="X3565" t="str">
        <f>IF($A3565="","",VLOOKUP($A3565,DADOS!F:O,9,FALSE))</f>
        <v/>
      </c>
      <c r="Y3565" t="str">
        <f>IF(A3565="","",IF(X3565="","",IF((X3565-W3565)*V3565*$E3565/$D3565&lt;1,"&lt;1",ROUND((X3565-W3565)*V3565*$E3565/$D3565,2))))</f>
        <v/>
      </c>
      <c r="AB3565" t="str">
        <f>IF($A3565="","",VLOOKUP($A3565,DADOS!F:O,7,FALSE))</f>
        <v/>
      </c>
      <c r="AC3565" t="str">
        <f>IF(A3565="","",IF(AB3565="","",IF((AB3565-AA3565)*Z3565*$E3565/$D3565&lt;1,"&lt;1",ROUND((AB3565-AA3565)*Z3565*$E3565/$D3565,2))))</f>
        <v/>
      </c>
      <c r="AF3565" t="str">
        <f>IF($A3565="","",VLOOKUP($A3565,DADOS!F:O,10,FALSE))</f>
        <v/>
      </c>
      <c r="AG3565" t="str">
        <f>IF(A3565="","",IF(AF3565="","",IF((AF3565-AE3565)*AD3565*$E3565/$D3565&lt;1,"&lt;1",ROUND((AF3565-AE3565)*AD3565*$E3565/$D3565,2))))</f>
        <v/>
      </c>
      <c r="AJ3565" t="str">
        <f>IF($A3565="","",VLOOKUP($A3565,DADOS!F:O,8,FALSE))</f>
        <v/>
      </c>
      <c r="AK3565" t="str">
        <f>IF(A3565="","",IF(AJ3565="","",IF((AJ3565-AI3565)*AH3565*$E3565/$D3565&lt;1,"&lt;1",ROUND((AJ3565-AI3565)*AH3565*$E3565/$D3565,2))))</f>
        <v/>
      </c>
      <c r="AN3565" t="str">
        <f>IF($A3565="","",VLOOKUP($A3565,DADOS!F:O,2,FALSE))</f>
        <v/>
      </c>
      <c r="AO3565" t="str">
        <f>IF(A3565="","",IF(AN3565="","",IF((AN3565-AM3565)*AL3565*$E3565/$D3565/1000&lt;0.2,"&lt;0,2",ROUND((AN3565-AM3565)*AL3565*$E3565/$D3565/1000,2))))</f>
        <v/>
      </c>
      <c r="AQ3565">
        <v>0</v>
      </c>
      <c r="AR3565" t="str">
        <f>IF($A3565="","",VLOOKUP($A3565,DADOS!F:P,11,FALSE))</f>
        <v/>
      </c>
      <c r="AS3565" t="str">
        <f>IF(E3565="","",IF(AQ3565="","",IF(AR3565="","",IF((AR3565-AQ3565)*AP3565*$E3565/$D3565&lt;1,"&lt;1",ROUND((AR3565-AQ3565)*AP3565*$E3565/$D3565,2)))))</f>
        <v/>
      </c>
      <c r="AV3565" t="str">
        <f>IF(A3565="","",VLOOKUP(A3565,DADOS!F:R,12,FALSE))</f>
        <v/>
      </c>
      <c r="AW3565" t="str">
        <f>IF(A3565="","",IF(AU3565="","",IF(AV3565="","",IF((AV3565-AU3565)*AT3565*$E3565/$D3565&lt;1,"&lt;1",ROUND((AV3565-AU3565)*AT3565*$E3565/$D3565,2)))))</f>
        <v/>
      </c>
      <c r="AZ3565" t="str">
        <f>IF($A3565="","",VLOOKUP($A3565,DADOS!F:R,13,FALSE))</f>
        <v/>
      </c>
      <c r="BA3565" t="str">
        <f>IF(A3565="","",IF(AY3565="","",IF(AZ3565="","",IF((AZ3565-AY3565)*AX3565*$E3565/$D3565&lt;1,"&lt;1",ROUND((AZ3565-AY3565)*AX3565*$E3565/$D3565,2)))))</f>
        <v/>
      </c>
    </row>
    <row r="3566">
      <c r="B3566" t="str">
        <f>IF(A3566="","",A3566&amp;"/20")</f>
        <v/>
      </c>
      <c r="H3566" t="str">
        <f>IF($A3566="","",VLOOKUP($A3566,DADOS!F:O,3,FALSE))</f>
        <v/>
      </c>
      <c r="I3566" t="str">
        <f>IF(A3566="","",IF(H3566="","",IF((H3566-G3566)*F3566*$E3566/$D3566/1000&lt;0.2,"&lt;0,2",ROUND((H3566-G3566)*F3566*$E3566/$D3566/1000,2))))</f>
        <v/>
      </c>
      <c r="L3566" t="str">
        <f>IF($A3566="","",VLOOKUP($A3566,DADOS!F:O,6,FALSE))</f>
        <v/>
      </c>
      <c r="M3566" t="str">
        <f>IF(A3566="","",IF(L3566="","",IF((L3566-K3566)*J3566*$E3566/$D3566/1000&lt;0.2,"&lt;0,2",ROUND((L3566-K3566)*J3566*$E3566/$D3566/1000,2))))</f>
        <v/>
      </c>
      <c r="P3566" t="str">
        <f>IF($A3566="","",VLOOKUP($A3566,DADOS!F:O,5,FALSE))</f>
        <v/>
      </c>
      <c r="Q3566" t="str">
        <f>IF(A3566="","",IF(P3566="","",IF((P3566-O3566)*N3566*$E3566/$D3566/1000&lt;0.2,"&lt;0,2",ROUND((P3566-O3566)*N3566*$E3566/$D3566/1000,2))))</f>
        <v/>
      </c>
      <c r="T3566" t="str">
        <f>IF($A3566="","",VLOOKUP($A3566,DADOS!F:O,4,FALSE))</f>
        <v/>
      </c>
      <c r="U3566" t="str">
        <f>IF(A3566="","",IF(T3566="","",IF((T3566-S3566)*R3566*$E3566/$D3566/1000&lt;0.2,"&lt;0,2",ROUND((T3566-S3566)*R3566*$E3566/$D3566/1000,2))))</f>
        <v/>
      </c>
      <c r="X3566" t="str">
        <f>IF($A3566="","",VLOOKUP($A3566,DADOS!F:O,9,FALSE))</f>
        <v/>
      </c>
      <c r="Y3566" t="str">
        <f>IF(A3566="","",IF(X3566="","",IF((X3566-W3566)*V3566*$E3566/$D3566&lt;1,"&lt;1",ROUND((X3566-W3566)*V3566*$E3566/$D3566,2))))</f>
        <v/>
      </c>
      <c r="AB3566" t="str">
        <f>IF($A3566="","",VLOOKUP($A3566,DADOS!F:O,7,FALSE))</f>
        <v/>
      </c>
      <c r="AC3566" t="str">
        <f>IF(A3566="","",IF(AB3566="","",IF((AB3566-AA3566)*Z3566*$E3566/$D3566&lt;1,"&lt;1",ROUND((AB3566-AA3566)*Z3566*$E3566/$D3566,2))))</f>
        <v/>
      </c>
      <c r="AF3566" t="str">
        <f>IF($A3566="","",VLOOKUP($A3566,DADOS!F:O,10,FALSE))</f>
        <v/>
      </c>
      <c r="AG3566" t="str">
        <f>IF(A3566="","",IF(AF3566="","",IF((AF3566-AE3566)*AD3566*$E3566/$D3566&lt;1,"&lt;1",ROUND((AF3566-AE3566)*AD3566*$E3566/$D3566,2))))</f>
        <v/>
      </c>
      <c r="AJ3566" t="str">
        <f>IF($A3566="","",VLOOKUP($A3566,DADOS!F:O,8,FALSE))</f>
        <v/>
      </c>
      <c r="AK3566" t="str">
        <f>IF(A3566="","",IF(AJ3566="","",IF((AJ3566-AI3566)*AH3566*$E3566/$D3566&lt;1,"&lt;1",ROUND((AJ3566-AI3566)*AH3566*$E3566/$D3566,2))))</f>
        <v/>
      </c>
      <c r="AN3566" t="str">
        <f>IF($A3566="","",VLOOKUP($A3566,DADOS!F:O,2,FALSE))</f>
        <v/>
      </c>
      <c r="AO3566" t="str">
        <f>IF(A3566="","",IF(AN3566="","",IF((AN3566-AM3566)*AL3566*$E3566/$D3566/1000&lt;0.2,"&lt;0,2",ROUND((AN3566-AM3566)*AL3566*$E3566/$D3566/1000,2))))</f>
        <v/>
      </c>
      <c r="AQ3566">
        <v>0</v>
      </c>
      <c r="AR3566" t="str">
        <f>IF($A3566="","",VLOOKUP($A3566,DADOS!F:P,11,FALSE))</f>
        <v/>
      </c>
      <c r="AS3566" t="str">
        <f>IF(E3566="","",IF(AQ3566="","",IF(AR3566="","",IF((AR3566-AQ3566)*AP3566*$E3566/$D3566&lt;1,"&lt;1",ROUND((AR3566-AQ3566)*AP3566*$E3566/$D3566,2)))))</f>
        <v/>
      </c>
      <c r="AV3566" t="str">
        <f>IF(A3566="","",VLOOKUP(A3566,DADOS!F:R,12,FALSE))</f>
        <v/>
      </c>
      <c r="AW3566" t="str">
        <f>IF(A3566="","",IF(AU3566="","",IF(AV3566="","",IF((AV3566-AU3566)*AT3566*$E3566/$D3566&lt;1,"&lt;1",ROUND((AV3566-AU3566)*AT3566*$E3566/$D3566,2)))))</f>
        <v/>
      </c>
      <c r="AZ3566" t="str">
        <f>IF($A3566="","",VLOOKUP($A3566,DADOS!F:R,13,FALSE))</f>
        <v/>
      </c>
      <c r="BA3566" t="str">
        <f>IF(A3566="","",IF(AY3566="","",IF(AZ3566="","",IF((AZ3566-AY3566)*AX3566*$E3566/$D3566&lt;1,"&lt;1",ROUND((AZ3566-AY3566)*AX3566*$E3566/$D3566,2)))))</f>
        <v/>
      </c>
    </row>
    <row r="3567">
      <c r="B3567" t="str">
        <f>IF(A3567="","",A3567&amp;"/20")</f>
        <v/>
      </c>
      <c r="H3567" t="str">
        <f>IF($A3567="","",VLOOKUP($A3567,DADOS!F:O,3,FALSE))</f>
        <v/>
      </c>
      <c r="I3567" t="str">
        <f>IF(A3567="","",IF(H3567="","",IF((H3567-G3567)*F3567*$E3567/$D3567/1000&lt;0.2,"&lt;0,2",ROUND((H3567-G3567)*F3567*$E3567/$D3567/1000,2))))</f>
        <v/>
      </c>
      <c r="L3567" t="str">
        <f>IF($A3567="","",VLOOKUP($A3567,DADOS!F:O,6,FALSE))</f>
        <v/>
      </c>
      <c r="M3567" t="str">
        <f>IF(A3567="","",IF(L3567="","",IF((L3567-K3567)*J3567*$E3567/$D3567/1000&lt;0.2,"&lt;0,2",ROUND((L3567-K3567)*J3567*$E3567/$D3567/1000,2))))</f>
        <v/>
      </c>
      <c r="P3567" t="str">
        <f>IF($A3567="","",VLOOKUP($A3567,DADOS!F:O,5,FALSE))</f>
        <v/>
      </c>
      <c r="Q3567" t="str">
        <f>IF(A3567="","",IF(P3567="","",IF((P3567-O3567)*N3567*$E3567/$D3567/1000&lt;0.2,"&lt;0,2",ROUND((P3567-O3567)*N3567*$E3567/$D3567/1000,2))))</f>
        <v/>
      </c>
      <c r="T3567" t="str">
        <f>IF($A3567="","",VLOOKUP($A3567,DADOS!F:O,4,FALSE))</f>
        <v/>
      </c>
      <c r="U3567" t="str">
        <f>IF(A3567="","",IF(T3567="","",IF((T3567-S3567)*R3567*$E3567/$D3567/1000&lt;0.2,"&lt;0,2",ROUND((T3567-S3567)*R3567*$E3567/$D3567/1000,2))))</f>
        <v/>
      </c>
      <c r="X3567" t="str">
        <f>IF($A3567="","",VLOOKUP($A3567,DADOS!F:O,9,FALSE))</f>
        <v/>
      </c>
      <c r="Y3567" t="str">
        <f>IF(A3567="","",IF(X3567="","",IF((X3567-W3567)*V3567*$E3567/$D3567&lt;1,"&lt;1",ROUND((X3567-W3567)*V3567*$E3567/$D3567,2))))</f>
        <v/>
      </c>
      <c r="AB3567" t="str">
        <f>IF($A3567="","",VLOOKUP($A3567,DADOS!F:O,7,FALSE))</f>
        <v/>
      </c>
      <c r="AC3567" t="str">
        <f>IF(A3567="","",IF(AB3567="","",IF((AB3567-AA3567)*Z3567*$E3567/$D3567&lt;1,"&lt;1",ROUND((AB3567-AA3567)*Z3567*$E3567/$D3567,2))))</f>
        <v/>
      </c>
      <c r="AF3567" t="str">
        <f>IF($A3567="","",VLOOKUP($A3567,DADOS!F:O,10,FALSE))</f>
        <v/>
      </c>
      <c r="AG3567" t="str">
        <f>IF(A3567="","",IF(AF3567="","",IF((AF3567-AE3567)*AD3567*$E3567/$D3567&lt;1,"&lt;1",ROUND((AF3567-AE3567)*AD3567*$E3567/$D3567,2))))</f>
        <v/>
      </c>
      <c r="AJ3567" t="str">
        <f>IF($A3567="","",VLOOKUP($A3567,DADOS!F:O,8,FALSE))</f>
        <v/>
      </c>
      <c r="AK3567" t="str">
        <f>IF(A3567="","",IF(AJ3567="","",IF((AJ3567-AI3567)*AH3567*$E3567/$D3567&lt;1,"&lt;1",ROUND((AJ3567-AI3567)*AH3567*$E3567/$D3567,2))))</f>
        <v/>
      </c>
      <c r="AN3567" t="str">
        <f>IF($A3567="","",VLOOKUP($A3567,DADOS!F:O,2,FALSE))</f>
        <v/>
      </c>
      <c r="AO3567" t="str">
        <f>IF(A3567="","",IF(AN3567="","",IF((AN3567-AM3567)*AL3567*$E3567/$D3567/1000&lt;0.2,"&lt;0,2",ROUND((AN3567-AM3567)*AL3567*$E3567/$D3567/1000,2))))</f>
        <v/>
      </c>
      <c r="AQ3567">
        <v>0</v>
      </c>
      <c r="AR3567" t="str">
        <f>IF($A3567="","",VLOOKUP($A3567,DADOS!F:P,11,FALSE))</f>
        <v/>
      </c>
      <c r="AS3567" t="str">
        <f>IF(E3567="","",IF(AQ3567="","",IF(AR3567="","",IF((AR3567-AQ3567)*AP3567*$E3567/$D3567&lt;1,"&lt;1",ROUND((AR3567-AQ3567)*AP3567*$E3567/$D3567,2)))))</f>
        <v/>
      </c>
      <c r="AV3567" t="str">
        <f>IF(A3567="","",VLOOKUP(A3567,DADOS!F:R,12,FALSE))</f>
        <v/>
      </c>
      <c r="AW3567" t="str">
        <f>IF(A3567="","",IF(AU3567="","",IF(AV3567="","",IF((AV3567-AU3567)*AT3567*$E3567/$D3567&lt;1,"&lt;1",ROUND((AV3567-AU3567)*AT3567*$E3567/$D3567,2)))))</f>
        <v/>
      </c>
      <c r="AZ3567" t="str">
        <f>IF($A3567="","",VLOOKUP($A3567,DADOS!F:R,13,FALSE))</f>
        <v/>
      </c>
      <c r="BA3567" t="str">
        <f>IF(A3567="","",IF(AY3567="","",IF(AZ3567="","",IF((AZ3567-AY3567)*AX3567*$E3567/$D3567&lt;1,"&lt;1",ROUND((AZ3567-AY3567)*AX3567*$E3567/$D3567,2)))))</f>
        <v/>
      </c>
    </row>
    <row r="3568">
      <c r="B3568" t="str">
        <f>IF(A3568="","",A3568&amp;"/20")</f>
        <v/>
      </c>
      <c r="H3568" t="str">
        <f>IF($A3568="","",VLOOKUP($A3568,DADOS!F:O,3,FALSE))</f>
        <v/>
      </c>
      <c r="I3568" t="str">
        <f>IF(A3568="","",IF(H3568="","",IF((H3568-G3568)*F3568*$E3568/$D3568/1000&lt;0.2,"&lt;0,2",ROUND((H3568-G3568)*F3568*$E3568/$D3568/1000,2))))</f>
        <v/>
      </c>
      <c r="L3568" t="str">
        <f>IF($A3568="","",VLOOKUP($A3568,DADOS!F:O,6,FALSE))</f>
        <v/>
      </c>
      <c r="M3568" t="str">
        <f>IF(A3568="","",IF(L3568="","",IF((L3568-K3568)*J3568*$E3568/$D3568/1000&lt;0.2,"&lt;0,2",ROUND((L3568-K3568)*J3568*$E3568/$D3568/1000,2))))</f>
        <v/>
      </c>
      <c r="P3568" t="str">
        <f>IF($A3568="","",VLOOKUP($A3568,DADOS!F:O,5,FALSE))</f>
        <v/>
      </c>
      <c r="Q3568" t="str">
        <f>IF(A3568="","",IF(P3568="","",IF((P3568-O3568)*N3568*$E3568/$D3568/1000&lt;0.2,"&lt;0,2",ROUND((P3568-O3568)*N3568*$E3568/$D3568/1000,2))))</f>
        <v/>
      </c>
      <c r="T3568" t="str">
        <f>IF($A3568="","",VLOOKUP($A3568,DADOS!F:O,4,FALSE))</f>
        <v/>
      </c>
      <c r="U3568" t="str">
        <f>IF(A3568="","",IF(T3568="","",IF((T3568-S3568)*R3568*$E3568/$D3568/1000&lt;0.2,"&lt;0,2",ROUND((T3568-S3568)*R3568*$E3568/$D3568/1000,2))))</f>
        <v/>
      </c>
      <c r="X3568" t="str">
        <f>IF($A3568="","",VLOOKUP($A3568,DADOS!F:O,9,FALSE))</f>
        <v/>
      </c>
      <c r="Y3568" t="str">
        <f>IF(A3568="","",IF(X3568="","",IF((X3568-W3568)*V3568*$E3568/$D3568&lt;1,"&lt;1",ROUND((X3568-W3568)*V3568*$E3568/$D3568,2))))</f>
        <v/>
      </c>
      <c r="AB3568" t="str">
        <f>IF($A3568="","",VLOOKUP($A3568,DADOS!F:O,7,FALSE))</f>
        <v/>
      </c>
      <c r="AC3568" t="str">
        <f>IF(A3568="","",IF(AB3568="","",IF((AB3568-AA3568)*Z3568*$E3568/$D3568&lt;1,"&lt;1",ROUND((AB3568-AA3568)*Z3568*$E3568/$D3568,2))))</f>
        <v/>
      </c>
      <c r="AF3568" t="str">
        <f>IF($A3568="","",VLOOKUP($A3568,DADOS!F:O,10,FALSE))</f>
        <v/>
      </c>
      <c r="AG3568" t="str">
        <f>IF(A3568="","",IF(AF3568="","",IF((AF3568-AE3568)*AD3568*$E3568/$D3568&lt;1,"&lt;1",ROUND((AF3568-AE3568)*AD3568*$E3568/$D3568,2))))</f>
        <v/>
      </c>
      <c r="AJ3568" t="str">
        <f>IF($A3568="","",VLOOKUP($A3568,DADOS!F:O,8,FALSE))</f>
        <v/>
      </c>
      <c r="AK3568" t="str">
        <f>IF(A3568="","",IF(AJ3568="","",IF((AJ3568-AI3568)*AH3568*$E3568/$D3568&lt;1,"&lt;1",ROUND((AJ3568-AI3568)*AH3568*$E3568/$D3568,2))))</f>
        <v/>
      </c>
      <c r="AN3568" t="str">
        <f>IF($A3568="","",VLOOKUP($A3568,DADOS!F:O,2,FALSE))</f>
        <v/>
      </c>
      <c r="AO3568" t="str">
        <f>IF(A3568="","",IF(AN3568="","",IF((AN3568-AM3568)*AL3568*$E3568/$D3568/1000&lt;0.2,"&lt;0,2",ROUND((AN3568-AM3568)*AL3568*$E3568/$D3568/1000,2))))</f>
        <v/>
      </c>
      <c r="AQ3568">
        <v>0</v>
      </c>
      <c r="AR3568" t="str">
        <f>IF($A3568="","",VLOOKUP($A3568,DADOS!F:P,11,FALSE))</f>
        <v/>
      </c>
      <c r="AS3568" t="str">
        <f>IF(E3568="","",IF(AQ3568="","",IF(AR3568="","",IF((AR3568-AQ3568)*AP3568*$E3568/$D3568&lt;1,"&lt;1",ROUND((AR3568-AQ3568)*AP3568*$E3568/$D3568,2)))))</f>
        <v/>
      </c>
      <c r="AV3568" t="str">
        <f>IF(A3568="","",VLOOKUP(A3568,DADOS!F:R,12,FALSE))</f>
        <v/>
      </c>
      <c r="AW3568" t="str">
        <f>IF(A3568="","",IF(AU3568="","",IF(AV3568="","",IF((AV3568-AU3568)*AT3568*$E3568/$D3568&lt;1,"&lt;1",ROUND((AV3568-AU3568)*AT3568*$E3568/$D3568,2)))))</f>
        <v/>
      </c>
      <c r="AZ3568" t="str">
        <f>IF($A3568="","",VLOOKUP($A3568,DADOS!F:R,13,FALSE))</f>
        <v/>
      </c>
      <c r="BA3568" t="str">
        <f>IF(A3568="","",IF(AY3568="","",IF(AZ3568="","",IF((AZ3568-AY3568)*AX3568*$E3568/$D3568&lt;1,"&lt;1",ROUND((AZ3568-AY3568)*AX3568*$E3568/$D3568,2)))))</f>
        <v/>
      </c>
    </row>
    <row r="3569">
      <c r="B3569" t="str">
        <f>IF(A3569="","",A3569&amp;"/20")</f>
        <v/>
      </c>
      <c r="H3569" t="str">
        <f>IF($A3569="","",VLOOKUP($A3569,DADOS!F:O,3,FALSE))</f>
        <v/>
      </c>
      <c r="I3569" t="str">
        <f>IF(A3569="","",IF(H3569="","",IF((H3569-G3569)*F3569*$E3569/$D3569/1000&lt;0.2,"&lt;0,2",ROUND((H3569-G3569)*F3569*$E3569/$D3569/1000,2))))</f>
        <v/>
      </c>
      <c r="L3569" t="str">
        <f>IF($A3569="","",VLOOKUP($A3569,DADOS!F:O,6,FALSE))</f>
        <v/>
      </c>
      <c r="M3569" t="str">
        <f>IF(A3569="","",IF(L3569="","",IF((L3569-K3569)*J3569*$E3569/$D3569/1000&lt;0.2,"&lt;0,2",ROUND((L3569-K3569)*J3569*$E3569/$D3569/1000,2))))</f>
        <v/>
      </c>
      <c r="P3569" t="str">
        <f>IF($A3569="","",VLOOKUP($A3569,DADOS!F:O,5,FALSE))</f>
        <v/>
      </c>
      <c r="Q3569" t="str">
        <f>IF(A3569="","",IF(P3569="","",IF((P3569-O3569)*N3569*$E3569/$D3569/1000&lt;0.2,"&lt;0,2",ROUND((P3569-O3569)*N3569*$E3569/$D3569/1000,2))))</f>
        <v/>
      </c>
      <c r="T3569" t="str">
        <f>IF($A3569="","",VLOOKUP($A3569,DADOS!F:O,4,FALSE))</f>
        <v/>
      </c>
      <c r="U3569" t="str">
        <f>IF(A3569="","",IF(T3569="","",IF((T3569-S3569)*R3569*$E3569/$D3569/1000&lt;0.2,"&lt;0,2",ROUND((T3569-S3569)*R3569*$E3569/$D3569/1000,2))))</f>
        <v/>
      </c>
      <c r="X3569" t="str">
        <f>IF($A3569="","",VLOOKUP($A3569,DADOS!F:O,9,FALSE))</f>
        <v/>
      </c>
      <c r="Y3569" t="str">
        <f>IF(A3569="","",IF(X3569="","",IF((X3569-W3569)*V3569*$E3569/$D3569&lt;1,"&lt;1",ROUND((X3569-W3569)*V3569*$E3569/$D3569,2))))</f>
        <v/>
      </c>
      <c r="AB3569" t="str">
        <f>IF($A3569="","",VLOOKUP($A3569,DADOS!F:O,7,FALSE))</f>
        <v/>
      </c>
      <c r="AC3569" t="str">
        <f>IF(A3569="","",IF(AB3569="","",IF((AB3569-AA3569)*Z3569*$E3569/$D3569&lt;1,"&lt;1",ROUND((AB3569-AA3569)*Z3569*$E3569/$D3569,2))))</f>
        <v/>
      </c>
      <c r="AF3569" t="str">
        <f>IF($A3569="","",VLOOKUP($A3569,DADOS!F:O,10,FALSE))</f>
        <v/>
      </c>
      <c r="AG3569" t="str">
        <f>IF(A3569="","",IF(AF3569="","",IF((AF3569-AE3569)*AD3569*$E3569/$D3569&lt;1,"&lt;1",ROUND((AF3569-AE3569)*AD3569*$E3569/$D3569,2))))</f>
        <v/>
      </c>
      <c r="AJ3569" t="str">
        <f>IF($A3569="","",VLOOKUP($A3569,DADOS!F:O,8,FALSE))</f>
        <v/>
      </c>
      <c r="AK3569" t="str">
        <f>IF(A3569="","",IF(AJ3569="","",IF((AJ3569-AI3569)*AH3569*$E3569/$D3569&lt;1,"&lt;1",ROUND((AJ3569-AI3569)*AH3569*$E3569/$D3569,2))))</f>
        <v/>
      </c>
      <c r="AN3569" t="str">
        <f>IF($A3569="","",VLOOKUP($A3569,DADOS!F:O,2,FALSE))</f>
        <v/>
      </c>
      <c r="AO3569" t="str">
        <f>IF(A3569="","",IF(AN3569="","",IF((AN3569-AM3569)*AL3569*$E3569/$D3569/1000&lt;0.2,"&lt;0,2",ROUND((AN3569-AM3569)*AL3569*$E3569/$D3569/1000,2))))</f>
        <v/>
      </c>
      <c r="AQ3569">
        <v>0</v>
      </c>
      <c r="AR3569" t="str">
        <f>IF($A3569="","",VLOOKUP($A3569,DADOS!F:P,11,FALSE))</f>
        <v/>
      </c>
      <c r="AS3569" t="str">
        <f>IF(E3569="","",IF(AQ3569="","",IF(AR3569="","",IF((AR3569-AQ3569)*AP3569*$E3569/$D3569&lt;1,"&lt;1",ROUND((AR3569-AQ3569)*AP3569*$E3569/$D3569,2)))))</f>
        <v/>
      </c>
      <c r="AV3569" t="str">
        <f>IF(A3569="","",VLOOKUP(A3569,DADOS!F:R,12,FALSE))</f>
        <v/>
      </c>
      <c r="AW3569" t="str">
        <f>IF(A3569="","",IF(AU3569="","",IF(AV3569="","",IF((AV3569-AU3569)*AT3569*$E3569/$D3569&lt;1,"&lt;1",ROUND((AV3569-AU3569)*AT3569*$E3569/$D3569,2)))))</f>
        <v/>
      </c>
      <c r="AZ3569" t="str">
        <f>IF($A3569="","",VLOOKUP($A3569,DADOS!F:R,13,FALSE))</f>
        <v/>
      </c>
      <c r="BA3569" t="str">
        <f>IF(A3569="","",IF(AY3569="","",IF(AZ3569="","",IF((AZ3569-AY3569)*AX3569*$E3569/$D3569&lt;1,"&lt;1",ROUND((AZ3569-AY3569)*AX3569*$E3569/$D3569,2)))))</f>
        <v/>
      </c>
    </row>
    <row r="3570">
      <c r="B3570" t="str">
        <f>IF(A3570="","",A3570&amp;"/20")</f>
        <v/>
      </c>
      <c r="H3570" t="str">
        <f>IF($A3570="","",VLOOKUP($A3570,DADOS!F:O,3,FALSE))</f>
        <v/>
      </c>
      <c r="I3570" t="str">
        <f>IF(A3570="","",IF(H3570="","",IF((H3570-G3570)*F3570*$E3570/$D3570/1000&lt;0.2,"&lt;0,2",ROUND((H3570-G3570)*F3570*$E3570/$D3570/1000,2))))</f>
        <v/>
      </c>
      <c r="L3570" t="str">
        <f>IF($A3570="","",VLOOKUP($A3570,DADOS!F:O,6,FALSE))</f>
        <v/>
      </c>
      <c r="M3570" t="str">
        <f>IF(A3570="","",IF(L3570="","",IF((L3570-K3570)*J3570*$E3570/$D3570/1000&lt;0.2,"&lt;0,2",ROUND((L3570-K3570)*J3570*$E3570/$D3570/1000,2))))</f>
        <v/>
      </c>
      <c r="P3570" t="str">
        <f>IF($A3570="","",VLOOKUP($A3570,DADOS!F:O,5,FALSE))</f>
        <v/>
      </c>
      <c r="Q3570" t="str">
        <f>IF(A3570="","",IF(P3570="","",IF((P3570-O3570)*N3570*$E3570/$D3570/1000&lt;0.2,"&lt;0,2",ROUND((P3570-O3570)*N3570*$E3570/$D3570/1000,2))))</f>
        <v/>
      </c>
      <c r="T3570" t="str">
        <f>IF($A3570="","",VLOOKUP($A3570,DADOS!F:O,4,FALSE))</f>
        <v/>
      </c>
      <c r="U3570" t="str">
        <f>IF(A3570="","",IF(T3570="","",IF((T3570-S3570)*R3570*$E3570/$D3570/1000&lt;0.2,"&lt;0,2",ROUND((T3570-S3570)*R3570*$E3570/$D3570/1000,2))))</f>
        <v/>
      </c>
      <c r="X3570" t="str">
        <f>IF($A3570="","",VLOOKUP($A3570,DADOS!F:O,9,FALSE))</f>
        <v/>
      </c>
      <c r="Y3570" t="str">
        <f>IF(A3570="","",IF(X3570="","",IF((X3570-W3570)*V3570*$E3570/$D3570&lt;1,"&lt;1",ROUND((X3570-W3570)*V3570*$E3570/$D3570,2))))</f>
        <v/>
      </c>
      <c r="AB3570" t="str">
        <f>IF($A3570="","",VLOOKUP($A3570,DADOS!F:O,7,FALSE))</f>
        <v/>
      </c>
      <c r="AC3570" t="str">
        <f>IF(A3570="","",IF(AB3570="","",IF((AB3570-AA3570)*Z3570*$E3570/$D3570&lt;1,"&lt;1",ROUND((AB3570-AA3570)*Z3570*$E3570/$D3570,2))))</f>
        <v/>
      </c>
      <c r="AF3570" t="str">
        <f>IF($A3570="","",VLOOKUP($A3570,DADOS!F:O,10,FALSE))</f>
        <v/>
      </c>
      <c r="AG3570" t="str">
        <f>IF(A3570="","",IF(AF3570="","",IF((AF3570-AE3570)*AD3570*$E3570/$D3570&lt;1,"&lt;1",ROUND((AF3570-AE3570)*AD3570*$E3570/$D3570,2))))</f>
        <v/>
      </c>
      <c r="AJ3570" t="str">
        <f>IF($A3570="","",VLOOKUP($A3570,DADOS!F:O,8,FALSE))</f>
        <v/>
      </c>
      <c r="AK3570" t="str">
        <f>IF(A3570="","",IF(AJ3570="","",IF((AJ3570-AI3570)*AH3570*$E3570/$D3570&lt;1,"&lt;1",ROUND((AJ3570-AI3570)*AH3570*$E3570/$D3570,2))))</f>
        <v/>
      </c>
      <c r="AN3570" t="str">
        <f>IF($A3570="","",VLOOKUP($A3570,DADOS!F:O,2,FALSE))</f>
        <v/>
      </c>
      <c r="AO3570" t="str">
        <f>IF(A3570="","",IF(AN3570="","",IF((AN3570-AM3570)*AL3570*$E3570/$D3570/1000&lt;0.2,"&lt;0,2",ROUND((AN3570-AM3570)*AL3570*$E3570/$D3570/1000,2))))</f>
        <v/>
      </c>
      <c r="AQ3570">
        <v>0</v>
      </c>
      <c r="AR3570" t="str">
        <f>IF($A3570="","",VLOOKUP($A3570,DADOS!F:P,11,FALSE))</f>
        <v/>
      </c>
      <c r="AS3570" t="str">
        <f>IF(E3570="","",IF(AQ3570="","",IF(AR3570="","",IF((AR3570-AQ3570)*AP3570*$E3570/$D3570&lt;1,"&lt;1",ROUND((AR3570-AQ3570)*AP3570*$E3570/$D3570,2)))))</f>
        <v/>
      </c>
      <c r="AV3570" t="str">
        <f>IF(A3570="","",VLOOKUP(A3570,DADOS!F:R,12,FALSE))</f>
        <v/>
      </c>
      <c r="AW3570" t="str">
        <f>IF(A3570="","",IF(AU3570="","",IF(AV3570="","",IF((AV3570-AU3570)*AT3570*$E3570/$D3570&lt;1,"&lt;1",ROUND((AV3570-AU3570)*AT3570*$E3570/$D3570,2)))))</f>
        <v/>
      </c>
      <c r="AZ3570" t="str">
        <f>IF($A3570="","",VLOOKUP($A3570,DADOS!F:R,13,FALSE))</f>
        <v/>
      </c>
      <c r="BA3570" t="str">
        <f>IF(A3570="","",IF(AY3570="","",IF(AZ3570="","",IF((AZ3570-AY3570)*AX3570*$E3570/$D3570&lt;1,"&lt;1",ROUND((AZ3570-AY3570)*AX3570*$E3570/$D3570,2)))))</f>
        <v/>
      </c>
    </row>
    <row r="3571">
      <c r="B3571" t="str">
        <f>IF(A3571="","",A3571&amp;"/20")</f>
        <v/>
      </c>
      <c r="H3571" t="str">
        <f>IF($A3571="","",VLOOKUP($A3571,DADOS!F:O,3,FALSE))</f>
        <v/>
      </c>
      <c r="I3571" t="str">
        <f>IF(A3571="","",IF(H3571="","",IF((H3571-G3571)*F3571*$E3571/$D3571/1000&lt;0.2,"&lt;0,2",ROUND((H3571-G3571)*F3571*$E3571/$D3571/1000,2))))</f>
        <v/>
      </c>
      <c r="L3571" t="str">
        <f>IF($A3571="","",VLOOKUP($A3571,DADOS!F:O,6,FALSE))</f>
        <v/>
      </c>
      <c r="M3571" t="str">
        <f>IF(A3571="","",IF(L3571="","",IF((L3571-K3571)*J3571*$E3571/$D3571/1000&lt;0.2,"&lt;0,2",ROUND((L3571-K3571)*J3571*$E3571/$D3571/1000,2))))</f>
        <v/>
      </c>
      <c r="P3571" t="str">
        <f>IF($A3571="","",VLOOKUP($A3571,DADOS!F:O,5,FALSE))</f>
        <v/>
      </c>
      <c r="Q3571" t="str">
        <f>IF(A3571="","",IF(P3571="","",IF((P3571-O3571)*N3571*$E3571/$D3571/1000&lt;0.2,"&lt;0,2",ROUND((P3571-O3571)*N3571*$E3571/$D3571/1000,2))))</f>
        <v/>
      </c>
      <c r="T3571" t="str">
        <f>IF($A3571="","",VLOOKUP($A3571,DADOS!F:O,4,FALSE))</f>
        <v/>
      </c>
      <c r="U3571" t="str">
        <f>IF(A3571="","",IF(T3571="","",IF((T3571-S3571)*R3571*$E3571/$D3571/1000&lt;0.2,"&lt;0,2",ROUND((T3571-S3571)*R3571*$E3571/$D3571/1000,2))))</f>
        <v/>
      </c>
      <c r="X3571" t="str">
        <f>IF($A3571="","",VLOOKUP($A3571,DADOS!F:O,9,FALSE))</f>
        <v/>
      </c>
      <c r="Y3571" t="str">
        <f>IF(A3571="","",IF(X3571="","",IF((X3571-W3571)*V3571*$E3571/$D3571&lt;1,"&lt;1",ROUND((X3571-W3571)*V3571*$E3571/$D3571,2))))</f>
        <v/>
      </c>
      <c r="AB3571" t="str">
        <f>IF($A3571="","",VLOOKUP($A3571,DADOS!F:O,7,FALSE))</f>
        <v/>
      </c>
      <c r="AC3571" t="str">
        <f>IF(A3571="","",IF(AB3571="","",IF((AB3571-AA3571)*Z3571*$E3571/$D3571&lt;1,"&lt;1",ROUND((AB3571-AA3571)*Z3571*$E3571/$D3571,2))))</f>
        <v/>
      </c>
      <c r="AF3571" t="str">
        <f>IF($A3571="","",VLOOKUP($A3571,DADOS!F:O,10,FALSE))</f>
        <v/>
      </c>
      <c r="AG3571" t="str">
        <f>IF(A3571="","",IF(AF3571="","",IF((AF3571-AE3571)*AD3571*$E3571/$D3571&lt;1,"&lt;1",ROUND((AF3571-AE3571)*AD3571*$E3571/$D3571,2))))</f>
        <v/>
      </c>
      <c r="AJ3571" t="str">
        <f>IF($A3571="","",VLOOKUP($A3571,DADOS!F:O,8,FALSE))</f>
        <v/>
      </c>
      <c r="AK3571" t="str">
        <f>IF(A3571="","",IF(AJ3571="","",IF((AJ3571-AI3571)*AH3571*$E3571/$D3571&lt;1,"&lt;1",ROUND((AJ3571-AI3571)*AH3571*$E3571/$D3571,2))))</f>
        <v/>
      </c>
      <c r="AN3571" t="str">
        <f>IF($A3571="","",VLOOKUP($A3571,DADOS!F:O,2,FALSE))</f>
        <v/>
      </c>
      <c r="AO3571" t="str">
        <f>IF(A3571="","",IF(AN3571="","",IF((AN3571-AM3571)*AL3571*$E3571/$D3571/1000&lt;0.2,"&lt;0,2",ROUND((AN3571-AM3571)*AL3571*$E3571/$D3571/1000,2))))</f>
        <v/>
      </c>
      <c r="AQ3571">
        <v>0</v>
      </c>
      <c r="AR3571" t="str">
        <f>IF($A3571="","",VLOOKUP($A3571,DADOS!F:P,11,FALSE))</f>
        <v/>
      </c>
      <c r="AS3571" t="str">
        <f>IF(E3571="","",IF(AQ3571="","",IF(AR3571="","",IF((AR3571-AQ3571)*AP3571*$E3571/$D3571&lt;1,"&lt;1",ROUND((AR3571-AQ3571)*AP3571*$E3571/$D3571,2)))))</f>
        <v/>
      </c>
      <c r="AV3571" t="str">
        <f>IF(A3571="","",VLOOKUP(A3571,DADOS!F:R,12,FALSE))</f>
        <v/>
      </c>
      <c r="AW3571" t="str">
        <f>IF(A3571="","",IF(AU3571="","",IF(AV3571="","",IF((AV3571-AU3571)*AT3571*$E3571/$D3571&lt;1,"&lt;1",ROUND((AV3571-AU3571)*AT3571*$E3571/$D3571,2)))))</f>
        <v/>
      </c>
      <c r="AZ3571" t="str">
        <f>IF($A3571="","",VLOOKUP($A3571,DADOS!F:R,13,FALSE))</f>
        <v/>
      </c>
      <c r="BA3571" t="str">
        <f>IF(A3571="","",IF(AY3571="","",IF(AZ3571="","",IF((AZ3571-AY3571)*AX3571*$E3571/$D3571&lt;1,"&lt;1",ROUND((AZ3571-AY3571)*AX3571*$E3571/$D3571,2)))))</f>
        <v/>
      </c>
    </row>
    <row r="3572">
      <c r="B3572" t="str">
        <f>IF(A3572="","",A3572&amp;"/20")</f>
        <v/>
      </c>
      <c r="H3572" t="str">
        <f>IF($A3572="","",VLOOKUP($A3572,DADOS!F:O,3,FALSE))</f>
        <v/>
      </c>
      <c r="I3572" t="str">
        <f>IF(A3572="","",IF(H3572="","",IF((H3572-G3572)*F3572*$E3572/$D3572/1000&lt;0.2,"&lt;0,2",ROUND((H3572-G3572)*F3572*$E3572/$D3572/1000,2))))</f>
        <v/>
      </c>
      <c r="L3572" t="str">
        <f>IF($A3572="","",VLOOKUP($A3572,DADOS!F:O,6,FALSE))</f>
        <v/>
      </c>
      <c r="M3572" t="str">
        <f>IF(A3572="","",IF(L3572="","",IF((L3572-K3572)*J3572*$E3572/$D3572/1000&lt;0.2,"&lt;0,2",ROUND((L3572-K3572)*J3572*$E3572/$D3572/1000,2))))</f>
        <v/>
      </c>
      <c r="P3572" t="str">
        <f>IF($A3572="","",VLOOKUP($A3572,DADOS!F:O,5,FALSE))</f>
        <v/>
      </c>
      <c r="Q3572" t="str">
        <f>IF(A3572="","",IF(P3572="","",IF((P3572-O3572)*N3572*$E3572/$D3572/1000&lt;0.2,"&lt;0,2",ROUND((P3572-O3572)*N3572*$E3572/$D3572/1000,2))))</f>
        <v/>
      </c>
      <c r="T3572" t="str">
        <f>IF($A3572="","",VLOOKUP($A3572,DADOS!F:O,4,FALSE))</f>
        <v/>
      </c>
      <c r="U3572" t="str">
        <f>IF(A3572="","",IF(T3572="","",IF((T3572-S3572)*R3572*$E3572/$D3572/1000&lt;0.2,"&lt;0,2",ROUND((T3572-S3572)*R3572*$E3572/$D3572/1000,2))))</f>
        <v/>
      </c>
      <c r="X3572" t="str">
        <f>IF($A3572="","",VLOOKUP($A3572,DADOS!F:O,9,FALSE))</f>
        <v/>
      </c>
      <c r="Y3572" t="str">
        <f>IF(A3572="","",IF(X3572="","",IF((X3572-W3572)*V3572*$E3572/$D3572&lt;1,"&lt;1",ROUND((X3572-W3572)*V3572*$E3572/$D3572,2))))</f>
        <v/>
      </c>
      <c r="AB3572" t="str">
        <f>IF($A3572="","",VLOOKUP($A3572,DADOS!F:O,7,FALSE))</f>
        <v/>
      </c>
      <c r="AC3572" t="str">
        <f>IF(A3572="","",IF(AB3572="","",IF((AB3572-AA3572)*Z3572*$E3572/$D3572&lt;1,"&lt;1",ROUND((AB3572-AA3572)*Z3572*$E3572/$D3572,2))))</f>
        <v/>
      </c>
      <c r="AF3572" t="str">
        <f>IF($A3572="","",VLOOKUP($A3572,DADOS!F:O,10,FALSE))</f>
        <v/>
      </c>
      <c r="AG3572" t="str">
        <f>IF(A3572="","",IF(AF3572="","",IF((AF3572-AE3572)*AD3572*$E3572/$D3572&lt;1,"&lt;1",ROUND((AF3572-AE3572)*AD3572*$E3572/$D3572,2))))</f>
        <v/>
      </c>
      <c r="AJ3572" t="str">
        <f>IF($A3572="","",VLOOKUP($A3572,DADOS!F:O,8,FALSE))</f>
        <v/>
      </c>
      <c r="AK3572" t="str">
        <f>IF(A3572="","",IF(AJ3572="","",IF((AJ3572-AI3572)*AH3572*$E3572/$D3572&lt;1,"&lt;1",ROUND((AJ3572-AI3572)*AH3572*$E3572/$D3572,2))))</f>
        <v/>
      </c>
      <c r="AN3572" t="str">
        <f>IF($A3572="","",VLOOKUP($A3572,DADOS!F:O,2,FALSE))</f>
        <v/>
      </c>
      <c r="AO3572" t="str">
        <f>IF(A3572="","",IF(AN3572="","",IF((AN3572-AM3572)*AL3572*$E3572/$D3572/1000&lt;0.2,"&lt;0,2",ROUND((AN3572-AM3572)*AL3572*$E3572/$D3572/1000,2))))</f>
        <v/>
      </c>
      <c r="AQ3572">
        <v>0</v>
      </c>
      <c r="AR3572" t="str">
        <f>IF($A3572="","",VLOOKUP($A3572,DADOS!F:P,11,FALSE))</f>
        <v/>
      </c>
      <c r="AS3572" t="str">
        <f>IF(E3572="","",IF(AQ3572="","",IF(AR3572="","",IF((AR3572-AQ3572)*AP3572*$E3572/$D3572&lt;1,"&lt;1",ROUND((AR3572-AQ3572)*AP3572*$E3572/$D3572,2)))))</f>
        <v/>
      </c>
      <c r="AV3572" t="str">
        <f>IF(A3572="","",VLOOKUP(A3572,DADOS!F:R,12,FALSE))</f>
        <v/>
      </c>
      <c r="AW3572" t="str">
        <f>IF(A3572="","",IF(AU3572="","",IF(AV3572="","",IF((AV3572-AU3572)*AT3572*$E3572/$D3572&lt;1,"&lt;1",ROUND((AV3572-AU3572)*AT3572*$E3572/$D3572,2)))))</f>
        <v/>
      </c>
      <c r="AZ3572" t="str">
        <f>IF($A3572="","",VLOOKUP($A3572,DADOS!F:R,13,FALSE))</f>
        <v/>
      </c>
      <c r="BA3572" t="str">
        <f>IF(A3572="","",IF(AY3572="","",IF(AZ3572="","",IF((AZ3572-AY3572)*AX3572*$E3572/$D3572&lt;1,"&lt;1",ROUND((AZ3572-AY3572)*AX3572*$E3572/$D3572,2)))))</f>
        <v/>
      </c>
    </row>
    <row r="3573">
      <c r="B3573" t="str">
        <f>IF(A3573="","",A3573&amp;"/20")</f>
        <v/>
      </c>
      <c r="H3573" t="str">
        <f>IF($A3573="","",VLOOKUP($A3573,DADOS!F:O,3,FALSE))</f>
        <v/>
      </c>
      <c r="I3573" t="str">
        <f>IF(A3573="","",IF(H3573="","",IF((H3573-G3573)*F3573*$E3573/$D3573/1000&lt;0.2,"&lt;0,2",ROUND((H3573-G3573)*F3573*$E3573/$D3573/1000,2))))</f>
        <v/>
      </c>
      <c r="L3573" t="str">
        <f>IF($A3573="","",VLOOKUP($A3573,DADOS!F:O,6,FALSE))</f>
        <v/>
      </c>
      <c r="M3573" t="str">
        <f>IF(A3573="","",IF(L3573="","",IF((L3573-K3573)*J3573*$E3573/$D3573/1000&lt;0.2,"&lt;0,2",ROUND((L3573-K3573)*J3573*$E3573/$D3573/1000,2))))</f>
        <v/>
      </c>
      <c r="P3573" t="str">
        <f>IF($A3573="","",VLOOKUP($A3573,DADOS!F:O,5,FALSE))</f>
        <v/>
      </c>
      <c r="Q3573" t="str">
        <f>IF(A3573="","",IF(P3573="","",IF((P3573-O3573)*N3573*$E3573/$D3573/1000&lt;0.2,"&lt;0,2",ROUND((P3573-O3573)*N3573*$E3573/$D3573/1000,2))))</f>
        <v/>
      </c>
      <c r="T3573" t="str">
        <f>IF($A3573="","",VLOOKUP($A3573,DADOS!F:O,4,FALSE))</f>
        <v/>
      </c>
      <c r="U3573" t="str">
        <f>IF(A3573="","",IF(T3573="","",IF((T3573-S3573)*R3573*$E3573/$D3573/1000&lt;0.2,"&lt;0,2",ROUND((T3573-S3573)*R3573*$E3573/$D3573/1000,2))))</f>
        <v/>
      </c>
      <c r="X3573" t="str">
        <f>IF($A3573="","",VLOOKUP($A3573,DADOS!F:O,9,FALSE))</f>
        <v/>
      </c>
      <c r="Y3573" t="str">
        <f>IF(A3573="","",IF(X3573="","",IF((X3573-W3573)*V3573*$E3573/$D3573&lt;1,"&lt;1",ROUND((X3573-W3573)*V3573*$E3573/$D3573,2))))</f>
        <v/>
      </c>
      <c r="AB3573" t="str">
        <f>IF($A3573="","",VLOOKUP($A3573,DADOS!F:O,7,FALSE))</f>
        <v/>
      </c>
      <c r="AC3573" t="str">
        <f>IF(A3573="","",IF(AB3573="","",IF((AB3573-AA3573)*Z3573*$E3573/$D3573&lt;1,"&lt;1",ROUND((AB3573-AA3573)*Z3573*$E3573/$D3573,2))))</f>
        <v/>
      </c>
      <c r="AF3573" t="str">
        <f>IF($A3573="","",VLOOKUP($A3573,DADOS!F:O,10,FALSE))</f>
        <v/>
      </c>
      <c r="AG3573" t="str">
        <f>IF(A3573="","",IF(AF3573="","",IF((AF3573-AE3573)*AD3573*$E3573/$D3573&lt;1,"&lt;1",ROUND((AF3573-AE3573)*AD3573*$E3573/$D3573,2))))</f>
        <v/>
      </c>
      <c r="AJ3573" t="str">
        <f>IF($A3573="","",VLOOKUP($A3573,DADOS!F:O,8,FALSE))</f>
        <v/>
      </c>
      <c r="AK3573" t="str">
        <f>IF(A3573="","",IF(AJ3573="","",IF((AJ3573-AI3573)*AH3573*$E3573/$D3573&lt;1,"&lt;1",ROUND((AJ3573-AI3573)*AH3573*$E3573/$D3573,2))))</f>
        <v/>
      </c>
      <c r="AN3573" t="str">
        <f>IF($A3573="","",VLOOKUP($A3573,DADOS!F:O,2,FALSE))</f>
        <v/>
      </c>
      <c r="AO3573" t="str">
        <f>IF(A3573="","",IF(AN3573="","",IF((AN3573-AM3573)*AL3573*$E3573/$D3573/1000&lt;0.2,"&lt;0,2",ROUND((AN3573-AM3573)*AL3573*$E3573/$D3573/1000,2))))</f>
        <v/>
      </c>
      <c r="AQ3573">
        <v>0</v>
      </c>
      <c r="AR3573" t="str">
        <f>IF($A3573="","",VLOOKUP($A3573,DADOS!F:P,11,FALSE))</f>
        <v/>
      </c>
      <c r="AS3573" t="str">
        <f>IF(E3573="","",IF(AQ3573="","",IF(AR3573="","",IF((AR3573-AQ3573)*AP3573*$E3573/$D3573&lt;1,"&lt;1",ROUND((AR3573-AQ3573)*AP3573*$E3573/$D3573,2)))))</f>
        <v/>
      </c>
      <c r="AV3573" t="str">
        <f>IF(A3573="","",VLOOKUP(A3573,DADOS!F:R,12,FALSE))</f>
        <v/>
      </c>
      <c r="AW3573" t="str">
        <f>IF(A3573="","",IF(AU3573="","",IF(AV3573="","",IF((AV3573-AU3573)*AT3573*$E3573/$D3573&lt;1,"&lt;1",ROUND((AV3573-AU3573)*AT3573*$E3573/$D3573,2)))))</f>
        <v/>
      </c>
      <c r="AZ3573" t="str">
        <f>IF($A3573="","",VLOOKUP($A3573,DADOS!F:R,13,FALSE))</f>
        <v/>
      </c>
      <c r="BA3573" t="str">
        <f>IF(A3573="","",IF(AY3573="","",IF(AZ3573="","",IF((AZ3573-AY3573)*AX3573*$E3573/$D3573&lt;1,"&lt;1",ROUND((AZ3573-AY3573)*AX3573*$E3573/$D3573,2)))))</f>
        <v/>
      </c>
    </row>
    <row r="3574">
      <c r="B3574" t="str">
        <f>IF(A3574="","",A3574&amp;"/20")</f>
        <v/>
      </c>
      <c r="H3574" t="str">
        <f>IF($A3574="","",VLOOKUP($A3574,DADOS!F:O,3,FALSE))</f>
        <v/>
      </c>
      <c r="I3574" t="str">
        <f>IF(A3574="","",IF(H3574="","",IF((H3574-G3574)*F3574*$E3574/$D3574/1000&lt;0.2,"&lt;0,2",ROUND((H3574-G3574)*F3574*$E3574/$D3574/1000,2))))</f>
        <v/>
      </c>
      <c r="L3574" t="str">
        <f>IF($A3574="","",VLOOKUP($A3574,DADOS!F:O,6,FALSE))</f>
        <v/>
      </c>
      <c r="M3574" t="str">
        <f>IF(A3574="","",IF(L3574="","",IF((L3574-K3574)*J3574*$E3574/$D3574/1000&lt;0.2,"&lt;0,2",ROUND((L3574-K3574)*J3574*$E3574/$D3574/1000,2))))</f>
        <v/>
      </c>
      <c r="P3574" t="str">
        <f>IF($A3574="","",VLOOKUP($A3574,DADOS!F:O,5,FALSE))</f>
        <v/>
      </c>
      <c r="Q3574" t="str">
        <f>IF(A3574="","",IF(P3574="","",IF((P3574-O3574)*N3574*$E3574/$D3574/1000&lt;0.2,"&lt;0,2",ROUND((P3574-O3574)*N3574*$E3574/$D3574/1000,2))))</f>
        <v/>
      </c>
      <c r="T3574" t="str">
        <f>IF($A3574="","",VLOOKUP($A3574,DADOS!F:O,4,FALSE))</f>
        <v/>
      </c>
      <c r="U3574" t="str">
        <f>IF(A3574="","",IF(T3574="","",IF((T3574-S3574)*R3574*$E3574/$D3574/1000&lt;0.2,"&lt;0,2",ROUND((T3574-S3574)*R3574*$E3574/$D3574/1000,2))))</f>
        <v/>
      </c>
      <c r="X3574" t="str">
        <f>IF($A3574="","",VLOOKUP($A3574,DADOS!F:O,9,FALSE))</f>
        <v/>
      </c>
      <c r="Y3574" t="str">
        <f>IF(A3574="","",IF(X3574="","",IF((X3574-W3574)*V3574*$E3574/$D3574&lt;1,"&lt;1",ROUND((X3574-W3574)*V3574*$E3574/$D3574,2))))</f>
        <v/>
      </c>
      <c r="AB3574" t="str">
        <f>IF($A3574="","",VLOOKUP($A3574,DADOS!F:O,7,FALSE))</f>
        <v/>
      </c>
      <c r="AC3574" t="str">
        <f>IF(A3574="","",IF(AB3574="","",IF((AB3574-AA3574)*Z3574*$E3574/$D3574&lt;1,"&lt;1",ROUND((AB3574-AA3574)*Z3574*$E3574/$D3574,2))))</f>
        <v/>
      </c>
      <c r="AF3574" t="str">
        <f>IF($A3574="","",VLOOKUP($A3574,DADOS!F:O,10,FALSE))</f>
        <v/>
      </c>
      <c r="AG3574" t="str">
        <f>IF(A3574="","",IF(AF3574="","",IF((AF3574-AE3574)*AD3574*$E3574/$D3574&lt;1,"&lt;1",ROUND((AF3574-AE3574)*AD3574*$E3574/$D3574,2))))</f>
        <v/>
      </c>
      <c r="AJ3574" t="str">
        <f>IF($A3574="","",VLOOKUP($A3574,DADOS!F:O,8,FALSE))</f>
        <v/>
      </c>
      <c r="AK3574" t="str">
        <f>IF(A3574="","",IF(AJ3574="","",IF((AJ3574-AI3574)*AH3574*$E3574/$D3574&lt;1,"&lt;1",ROUND((AJ3574-AI3574)*AH3574*$E3574/$D3574,2))))</f>
        <v/>
      </c>
      <c r="AN3574" t="str">
        <f>IF($A3574="","",VLOOKUP($A3574,DADOS!F:O,2,FALSE))</f>
        <v/>
      </c>
      <c r="AO3574" t="str">
        <f>IF(A3574="","",IF(AN3574="","",IF((AN3574-AM3574)*AL3574*$E3574/$D3574/1000&lt;0.2,"&lt;0,2",ROUND((AN3574-AM3574)*AL3574*$E3574/$D3574/1000,2))))</f>
        <v/>
      </c>
      <c r="AQ3574">
        <v>0</v>
      </c>
      <c r="AR3574" t="str">
        <f>IF($A3574="","",VLOOKUP($A3574,DADOS!F:P,11,FALSE))</f>
        <v/>
      </c>
      <c r="AS3574" t="str">
        <f>IF(E3574="","",IF(AQ3574="","",IF(AR3574="","",IF((AR3574-AQ3574)*AP3574*$E3574/$D3574&lt;1,"&lt;1",ROUND((AR3574-AQ3574)*AP3574*$E3574/$D3574,2)))))</f>
        <v/>
      </c>
      <c r="AV3574" t="str">
        <f>IF(A3574="","",VLOOKUP(A3574,DADOS!F:R,12,FALSE))</f>
        <v/>
      </c>
      <c r="AW3574" t="str">
        <f>IF(A3574="","",IF(AU3574="","",IF(AV3574="","",IF((AV3574-AU3574)*AT3574*$E3574/$D3574&lt;1,"&lt;1",ROUND((AV3574-AU3574)*AT3574*$E3574/$D3574,2)))))</f>
        <v/>
      </c>
      <c r="AZ3574" t="str">
        <f>IF($A3574="","",VLOOKUP($A3574,DADOS!F:R,13,FALSE))</f>
        <v/>
      </c>
      <c r="BA3574" t="str">
        <f>IF(A3574="","",IF(AY3574="","",IF(AZ3574="","",IF((AZ3574-AY3574)*AX3574*$E3574/$D3574&lt;1,"&lt;1",ROUND((AZ3574-AY3574)*AX3574*$E3574/$D3574,2)))))</f>
        <v/>
      </c>
    </row>
    <row r="3575">
      <c r="B3575" t="str">
        <f>IF(A3575="","",A3575&amp;"/20")</f>
        <v/>
      </c>
      <c r="H3575" t="str">
        <f>IF($A3575="","",VLOOKUP($A3575,DADOS!F:O,3,FALSE))</f>
        <v/>
      </c>
      <c r="I3575" t="str">
        <f>IF(A3575="","",IF(H3575="","",IF((H3575-G3575)*F3575*$E3575/$D3575/1000&lt;0.2,"&lt;0,2",ROUND((H3575-G3575)*F3575*$E3575/$D3575/1000,2))))</f>
        <v/>
      </c>
      <c r="L3575" t="str">
        <f>IF($A3575="","",VLOOKUP($A3575,DADOS!F:O,6,FALSE))</f>
        <v/>
      </c>
      <c r="M3575" t="str">
        <f>IF(A3575="","",IF(L3575="","",IF((L3575-K3575)*J3575*$E3575/$D3575/1000&lt;0.2,"&lt;0,2",ROUND((L3575-K3575)*J3575*$E3575/$D3575/1000,2))))</f>
        <v/>
      </c>
      <c r="P3575" t="str">
        <f>IF($A3575="","",VLOOKUP($A3575,DADOS!F:O,5,FALSE))</f>
        <v/>
      </c>
      <c r="Q3575" t="str">
        <f>IF(A3575="","",IF(P3575="","",IF((P3575-O3575)*N3575*$E3575/$D3575/1000&lt;0.2,"&lt;0,2",ROUND((P3575-O3575)*N3575*$E3575/$D3575/1000,2))))</f>
        <v/>
      </c>
      <c r="T3575" t="str">
        <f>IF($A3575="","",VLOOKUP($A3575,DADOS!F:O,4,FALSE))</f>
        <v/>
      </c>
      <c r="U3575" t="str">
        <f>IF(A3575="","",IF(T3575="","",IF((T3575-S3575)*R3575*$E3575/$D3575/1000&lt;0.2,"&lt;0,2",ROUND((T3575-S3575)*R3575*$E3575/$D3575/1000,2))))</f>
        <v/>
      </c>
      <c r="X3575" t="str">
        <f>IF($A3575="","",VLOOKUP($A3575,DADOS!F:O,9,FALSE))</f>
        <v/>
      </c>
      <c r="Y3575" t="str">
        <f>IF(A3575="","",IF(X3575="","",IF((X3575-W3575)*V3575*$E3575/$D3575&lt;1,"&lt;1",ROUND((X3575-W3575)*V3575*$E3575/$D3575,2))))</f>
        <v/>
      </c>
      <c r="AB3575" t="str">
        <f>IF($A3575="","",VLOOKUP($A3575,DADOS!F:O,7,FALSE))</f>
        <v/>
      </c>
      <c r="AC3575" t="str">
        <f>IF(A3575="","",IF(AB3575="","",IF((AB3575-AA3575)*Z3575*$E3575/$D3575&lt;1,"&lt;1",ROUND((AB3575-AA3575)*Z3575*$E3575/$D3575,2))))</f>
        <v/>
      </c>
      <c r="AF3575" t="str">
        <f>IF($A3575="","",VLOOKUP($A3575,DADOS!F:O,10,FALSE))</f>
        <v/>
      </c>
      <c r="AG3575" t="str">
        <f>IF(A3575="","",IF(AF3575="","",IF((AF3575-AE3575)*AD3575*$E3575/$D3575&lt;1,"&lt;1",ROUND((AF3575-AE3575)*AD3575*$E3575/$D3575,2))))</f>
        <v/>
      </c>
      <c r="AJ3575" t="str">
        <f>IF($A3575="","",VLOOKUP($A3575,DADOS!F:O,8,FALSE))</f>
        <v/>
      </c>
      <c r="AK3575" t="str">
        <f>IF(A3575="","",IF(AJ3575="","",IF((AJ3575-AI3575)*AH3575*$E3575/$D3575&lt;1,"&lt;1",ROUND((AJ3575-AI3575)*AH3575*$E3575/$D3575,2))))</f>
        <v/>
      </c>
      <c r="AN3575" t="str">
        <f>IF($A3575="","",VLOOKUP($A3575,DADOS!F:O,2,FALSE))</f>
        <v/>
      </c>
      <c r="AO3575" t="str">
        <f>IF(A3575="","",IF(AN3575="","",IF((AN3575-AM3575)*AL3575*$E3575/$D3575/1000&lt;0.2,"&lt;0,2",ROUND((AN3575-AM3575)*AL3575*$E3575/$D3575/1000,2))))</f>
        <v/>
      </c>
      <c r="AQ3575">
        <v>0</v>
      </c>
      <c r="AR3575" t="str">
        <f>IF($A3575="","",VLOOKUP($A3575,DADOS!F:P,11,FALSE))</f>
        <v/>
      </c>
      <c r="AS3575" t="str">
        <f>IF(E3575="","",IF(AQ3575="","",IF(AR3575="","",IF((AR3575-AQ3575)*AP3575*$E3575/$D3575&lt;1,"&lt;1",ROUND((AR3575-AQ3575)*AP3575*$E3575/$D3575,2)))))</f>
        <v/>
      </c>
      <c r="AV3575" t="str">
        <f>IF(A3575="","",VLOOKUP(A3575,DADOS!F:R,12,FALSE))</f>
        <v/>
      </c>
      <c r="AW3575" t="str">
        <f>IF(A3575="","",IF(AU3575="","",IF(AV3575="","",IF((AV3575-AU3575)*AT3575*$E3575/$D3575&lt;1,"&lt;1",ROUND((AV3575-AU3575)*AT3575*$E3575/$D3575,2)))))</f>
        <v/>
      </c>
      <c r="AZ3575" t="str">
        <f>IF($A3575="","",VLOOKUP($A3575,DADOS!F:R,13,FALSE))</f>
        <v/>
      </c>
      <c r="BA3575" t="str">
        <f>IF(A3575="","",IF(AY3575="","",IF(AZ3575="","",IF((AZ3575-AY3575)*AX3575*$E3575/$D3575&lt;1,"&lt;1",ROUND((AZ3575-AY3575)*AX3575*$E3575/$D3575,2)))))</f>
        <v/>
      </c>
    </row>
    <row r="3576">
      <c r="B3576" t="str">
        <f>IF(A3576="","",A3576&amp;"/20")</f>
        <v/>
      </c>
      <c r="H3576" t="str">
        <f>IF($A3576="","",VLOOKUP($A3576,DADOS!F:O,3,FALSE))</f>
        <v/>
      </c>
      <c r="I3576" t="str">
        <f>IF(A3576="","",IF(H3576="","",IF((H3576-G3576)*F3576*$E3576/$D3576/1000&lt;0.2,"&lt;0,2",ROUND((H3576-G3576)*F3576*$E3576/$D3576/1000,2))))</f>
        <v/>
      </c>
      <c r="L3576" t="str">
        <f>IF($A3576="","",VLOOKUP($A3576,DADOS!F:O,6,FALSE))</f>
        <v/>
      </c>
      <c r="M3576" t="str">
        <f>IF(A3576="","",IF(L3576="","",IF((L3576-K3576)*J3576*$E3576/$D3576/1000&lt;0.2,"&lt;0,2",ROUND((L3576-K3576)*J3576*$E3576/$D3576/1000,2))))</f>
        <v/>
      </c>
      <c r="P3576" t="str">
        <f>IF($A3576="","",VLOOKUP($A3576,DADOS!F:O,5,FALSE))</f>
        <v/>
      </c>
      <c r="Q3576" t="str">
        <f>IF(A3576="","",IF(P3576="","",IF((P3576-O3576)*N3576*$E3576/$D3576/1000&lt;0.2,"&lt;0,2",ROUND((P3576-O3576)*N3576*$E3576/$D3576/1000,2))))</f>
        <v/>
      </c>
      <c r="T3576" t="str">
        <f>IF($A3576="","",VLOOKUP($A3576,DADOS!F:O,4,FALSE))</f>
        <v/>
      </c>
      <c r="U3576" t="str">
        <f>IF(A3576="","",IF(T3576="","",IF((T3576-S3576)*R3576*$E3576/$D3576/1000&lt;0.2,"&lt;0,2",ROUND((T3576-S3576)*R3576*$E3576/$D3576/1000,2))))</f>
        <v/>
      </c>
      <c r="X3576" t="str">
        <f>IF($A3576="","",VLOOKUP($A3576,DADOS!F:O,9,FALSE))</f>
        <v/>
      </c>
      <c r="Y3576" t="str">
        <f>IF(A3576="","",IF(X3576="","",IF((X3576-W3576)*V3576*$E3576/$D3576&lt;1,"&lt;1",ROUND((X3576-W3576)*V3576*$E3576/$D3576,2))))</f>
        <v/>
      </c>
      <c r="AB3576" t="str">
        <f>IF($A3576="","",VLOOKUP($A3576,DADOS!F:O,7,FALSE))</f>
        <v/>
      </c>
      <c r="AC3576" t="str">
        <f>IF(A3576="","",IF(AB3576="","",IF((AB3576-AA3576)*Z3576*$E3576/$D3576&lt;1,"&lt;1",ROUND((AB3576-AA3576)*Z3576*$E3576/$D3576,2))))</f>
        <v/>
      </c>
      <c r="AF3576" t="str">
        <f>IF($A3576="","",VLOOKUP($A3576,DADOS!F:O,10,FALSE))</f>
        <v/>
      </c>
      <c r="AG3576" t="str">
        <f>IF(A3576="","",IF(AF3576="","",IF((AF3576-AE3576)*AD3576*$E3576/$D3576&lt;1,"&lt;1",ROUND((AF3576-AE3576)*AD3576*$E3576/$D3576,2))))</f>
        <v/>
      </c>
      <c r="AJ3576" t="str">
        <f>IF($A3576="","",VLOOKUP($A3576,DADOS!F:O,8,FALSE))</f>
        <v/>
      </c>
      <c r="AK3576" t="str">
        <f>IF(A3576="","",IF(AJ3576="","",IF((AJ3576-AI3576)*AH3576*$E3576/$D3576&lt;1,"&lt;1",ROUND((AJ3576-AI3576)*AH3576*$E3576/$D3576,2))))</f>
        <v/>
      </c>
      <c r="AN3576" t="str">
        <f>IF($A3576="","",VLOOKUP($A3576,DADOS!F:O,2,FALSE))</f>
        <v/>
      </c>
      <c r="AO3576" t="str">
        <f>IF(A3576="","",IF(AN3576="","",IF((AN3576-AM3576)*AL3576*$E3576/$D3576/1000&lt;0.2,"&lt;0,2",ROUND((AN3576-AM3576)*AL3576*$E3576/$D3576/1000,2))))</f>
        <v/>
      </c>
      <c r="AQ3576">
        <v>0</v>
      </c>
      <c r="AR3576" t="str">
        <f>IF($A3576="","",VLOOKUP($A3576,DADOS!F:P,11,FALSE))</f>
        <v/>
      </c>
      <c r="AS3576" t="str">
        <f>IF(E3576="","",IF(AQ3576="","",IF(AR3576="","",IF((AR3576-AQ3576)*AP3576*$E3576/$D3576&lt;1,"&lt;1",ROUND((AR3576-AQ3576)*AP3576*$E3576/$D3576,2)))))</f>
        <v/>
      </c>
      <c r="AV3576" t="str">
        <f>IF(A3576="","",VLOOKUP(A3576,DADOS!F:R,12,FALSE))</f>
        <v/>
      </c>
      <c r="AW3576" t="str">
        <f>IF(A3576="","",IF(AU3576="","",IF(AV3576="","",IF((AV3576-AU3576)*AT3576*$E3576/$D3576&lt;1,"&lt;1",ROUND((AV3576-AU3576)*AT3576*$E3576/$D3576,2)))))</f>
        <v/>
      </c>
      <c r="AZ3576" t="str">
        <f>IF($A3576="","",VLOOKUP($A3576,DADOS!F:R,13,FALSE))</f>
        <v/>
      </c>
      <c r="BA3576" t="str">
        <f>IF(A3576="","",IF(AY3576="","",IF(AZ3576="","",IF((AZ3576-AY3576)*AX3576*$E3576/$D3576&lt;1,"&lt;1",ROUND((AZ3576-AY3576)*AX3576*$E3576/$D3576,2)))))</f>
        <v/>
      </c>
    </row>
    <row r="3577">
      <c r="B3577" t="str">
        <f>IF(A3577="","",A3577&amp;"/20")</f>
        <v/>
      </c>
      <c r="H3577" t="str">
        <f>IF($A3577="","",VLOOKUP($A3577,DADOS!F:O,3,FALSE))</f>
        <v/>
      </c>
      <c r="I3577" t="str">
        <f>IF(A3577="","",IF(H3577="","",IF((H3577-G3577)*F3577*$E3577/$D3577/1000&lt;0.2,"&lt;0,2",ROUND((H3577-G3577)*F3577*$E3577/$D3577/1000,2))))</f>
        <v/>
      </c>
      <c r="L3577" t="str">
        <f>IF($A3577="","",VLOOKUP($A3577,DADOS!F:O,6,FALSE))</f>
        <v/>
      </c>
      <c r="M3577" t="str">
        <f>IF(A3577="","",IF(L3577="","",IF((L3577-K3577)*J3577*$E3577/$D3577/1000&lt;0.2,"&lt;0,2",ROUND((L3577-K3577)*J3577*$E3577/$D3577/1000,2))))</f>
        <v/>
      </c>
      <c r="P3577" t="str">
        <f>IF($A3577="","",VLOOKUP($A3577,DADOS!F:O,5,FALSE))</f>
        <v/>
      </c>
      <c r="Q3577" t="str">
        <f>IF(A3577="","",IF(P3577="","",IF((P3577-O3577)*N3577*$E3577/$D3577/1000&lt;0.2,"&lt;0,2",ROUND((P3577-O3577)*N3577*$E3577/$D3577/1000,2))))</f>
        <v/>
      </c>
      <c r="T3577" t="str">
        <f>IF($A3577="","",VLOOKUP($A3577,DADOS!F:O,4,FALSE))</f>
        <v/>
      </c>
      <c r="U3577" t="str">
        <f>IF(A3577="","",IF(T3577="","",IF((T3577-S3577)*R3577*$E3577/$D3577/1000&lt;0.2,"&lt;0,2",ROUND((T3577-S3577)*R3577*$E3577/$D3577/1000,2))))</f>
        <v/>
      </c>
      <c r="X3577" t="str">
        <f>IF($A3577="","",VLOOKUP($A3577,DADOS!F:O,9,FALSE))</f>
        <v/>
      </c>
      <c r="Y3577" t="str">
        <f>IF(A3577="","",IF(X3577="","",IF((X3577-W3577)*V3577*$E3577/$D3577&lt;1,"&lt;1",ROUND((X3577-W3577)*V3577*$E3577/$D3577,2))))</f>
        <v/>
      </c>
      <c r="AB3577" t="str">
        <f>IF($A3577="","",VLOOKUP($A3577,DADOS!F:O,7,FALSE))</f>
        <v/>
      </c>
      <c r="AC3577" t="str">
        <f>IF(A3577="","",IF(AB3577="","",IF((AB3577-AA3577)*Z3577*$E3577/$D3577&lt;1,"&lt;1",ROUND((AB3577-AA3577)*Z3577*$E3577/$D3577,2))))</f>
        <v/>
      </c>
      <c r="AF3577" t="str">
        <f>IF($A3577="","",VLOOKUP($A3577,DADOS!F:O,10,FALSE))</f>
        <v/>
      </c>
      <c r="AG3577" t="str">
        <f>IF(A3577="","",IF(AF3577="","",IF((AF3577-AE3577)*AD3577*$E3577/$D3577&lt;1,"&lt;1",ROUND((AF3577-AE3577)*AD3577*$E3577/$D3577,2))))</f>
        <v/>
      </c>
      <c r="AJ3577" t="str">
        <f>IF($A3577="","",VLOOKUP($A3577,DADOS!F:O,8,FALSE))</f>
        <v/>
      </c>
      <c r="AK3577" t="str">
        <f>IF(A3577="","",IF(AJ3577="","",IF((AJ3577-AI3577)*AH3577*$E3577/$D3577&lt;1,"&lt;1",ROUND((AJ3577-AI3577)*AH3577*$E3577/$D3577,2))))</f>
        <v/>
      </c>
      <c r="AN3577" t="str">
        <f>IF($A3577="","",VLOOKUP($A3577,DADOS!F:O,2,FALSE))</f>
        <v/>
      </c>
      <c r="AO3577" t="str">
        <f>IF(A3577="","",IF(AN3577="","",IF((AN3577-AM3577)*AL3577*$E3577/$D3577/1000&lt;0.2,"&lt;0,2",ROUND((AN3577-AM3577)*AL3577*$E3577/$D3577/1000,2))))</f>
        <v/>
      </c>
      <c r="AQ3577">
        <v>0</v>
      </c>
      <c r="AR3577" t="str">
        <f>IF($A3577="","",VLOOKUP($A3577,DADOS!F:P,11,FALSE))</f>
        <v/>
      </c>
      <c r="AS3577" t="str">
        <f>IF(E3577="","",IF(AQ3577="","",IF(AR3577="","",IF((AR3577-AQ3577)*AP3577*$E3577/$D3577&lt;1,"&lt;1",ROUND((AR3577-AQ3577)*AP3577*$E3577/$D3577,2)))))</f>
        <v/>
      </c>
      <c r="AV3577" t="str">
        <f>IF(A3577="","",VLOOKUP(A3577,DADOS!F:R,12,FALSE))</f>
        <v/>
      </c>
      <c r="AW3577" t="str">
        <f>IF(A3577="","",IF(AU3577="","",IF(AV3577="","",IF((AV3577-AU3577)*AT3577*$E3577/$D3577&lt;1,"&lt;1",ROUND((AV3577-AU3577)*AT3577*$E3577/$D3577,2)))))</f>
        <v/>
      </c>
      <c r="AZ3577" t="str">
        <f>IF($A3577="","",VLOOKUP($A3577,DADOS!F:R,13,FALSE))</f>
        <v/>
      </c>
      <c r="BA3577" t="str">
        <f>IF(A3577="","",IF(AY3577="","",IF(AZ3577="","",IF((AZ3577-AY3577)*AX3577*$E3577/$D3577&lt;1,"&lt;1",ROUND((AZ3577-AY3577)*AX3577*$E3577/$D3577,2)))))</f>
        <v/>
      </c>
    </row>
    <row r="3578">
      <c r="B3578" t="str">
        <f>IF(A3578="","",A3578&amp;"/20")</f>
        <v/>
      </c>
      <c r="H3578" t="str">
        <f>IF($A3578="","",VLOOKUP($A3578,DADOS!F:O,3,FALSE))</f>
        <v/>
      </c>
      <c r="I3578" t="str">
        <f>IF(A3578="","",IF(H3578="","",IF((H3578-G3578)*F3578*$E3578/$D3578/1000&lt;0.2,"&lt;0,2",ROUND((H3578-G3578)*F3578*$E3578/$D3578/1000,2))))</f>
        <v/>
      </c>
      <c r="L3578" t="str">
        <f>IF($A3578="","",VLOOKUP($A3578,DADOS!F:O,6,FALSE))</f>
        <v/>
      </c>
      <c r="M3578" t="str">
        <f>IF(A3578="","",IF(L3578="","",IF((L3578-K3578)*J3578*$E3578/$D3578/1000&lt;0.2,"&lt;0,2",ROUND((L3578-K3578)*J3578*$E3578/$D3578/1000,2))))</f>
        <v/>
      </c>
      <c r="P3578" t="str">
        <f>IF($A3578="","",VLOOKUP($A3578,DADOS!F:O,5,FALSE))</f>
        <v/>
      </c>
      <c r="Q3578" t="str">
        <f>IF(A3578="","",IF(P3578="","",IF((P3578-O3578)*N3578*$E3578/$D3578/1000&lt;0.2,"&lt;0,2",ROUND((P3578-O3578)*N3578*$E3578/$D3578/1000,2))))</f>
        <v/>
      </c>
      <c r="T3578" t="str">
        <f>IF($A3578="","",VLOOKUP($A3578,DADOS!F:O,4,FALSE))</f>
        <v/>
      </c>
      <c r="U3578" t="str">
        <f>IF(A3578="","",IF(T3578="","",IF((T3578-S3578)*R3578*$E3578/$D3578/1000&lt;0.2,"&lt;0,2",ROUND((T3578-S3578)*R3578*$E3578/$D3578/1000,2))))</f>
        <v/>
      </c>
      <c r="X3578" t="str">
        <f>IF($A3578="","",VLOOKUP($A3578,DADOS!F:O,9,FALSE))</f>
        <v/>
      </c>
      <c r="Y3578" t="str">
        <f>IF(A3578="","",IF(X3578="","",IF((X3578-W3578)*V3578*$E3578/$D3578&lt;1,"&lt;1",ROUND((X3578-W3578)*V3578*$E3578/$D3578,2))))</f>
        <v/>
      </c>
      <c r="AB3578" t="str">
        <f>IF($A3578="","",VLOOKUP($A3578,DADOS!F:O,7,FALSE))</f>
        <v/>
      </c>
      <c r="AC3578" t="str">
        <f>IF(A3578="","",IF(AB3578="","",IF((AB3578-AA3578)*Z3578*$E3578/$D3578&lt;1,"&lt;1",ROUND((AB3578-AA3578)*Z3578*$E3578/$D3578,2))))</f>
        <v/>
      </c>
      <c r="AF3578" t="str">
        <f>IF($A3578="","",VLOOKUP($A3578,DADOS!F:O,10,FALSE))</f>
        <v/>
      </c>
      <c r="AG3578" t="str">
        <f>IF(A3578="","",IF(AF3578="","",IF((AF3578-AE3578)*AD3578*$E3578/$D3578&lt;1,"&lt;1",ROUND((AF3578-AE3578)*AD3578*$E3578/$D3578,2))))</f>
        <v/>
      </c>
      <c r="AJ3578" t="str">
        <f>IF($A3578="","",VLOOKUP($A3578,DADOS!F:O,8,FALSE))</f>
        <v/>
      </c>
      <c r="AK3578" t="str">
        <f>IF(A3578="","",IF(AJ3578="","",IF((AJ3578-AI3578)*AH3578*$E3578/$D3578&lt;1,"&lt;1",ROUND((AJ3578-AI3578)*AH3578*$E3578/$D3578,2))))</f>
        <v/>
      </c>
      <c r="AN3578" t="str">
        <f>IF($A3578="","",VLOOKUP($A3578,DADOS!F:O,2,FALSE))</f>
        <v/>
      </c>
      <c r="AO3578" t="str">
        <f>IF(A3578="","",IF(AN3578="","",IF((AN3578-AM3578)*AL3578*$E3578/$D3578/1000&lt;0.2,"&lt;0,2",ROUND((AN3578-AM3578)*AL3578*$E3578/$D3578/1000,2))))</f>
        <v/>
      </c>
      <c r="AQ3578">
        <v>0</v>
      </c>
      <c r="AR3578" t="str">
        <f>IF($A3578="","",VLOOKUP($A3578,DADOS!F:P,11,FALSE))</f>
        <v/>
      </c>
      <c r="AS3578" t="str">
        <f>IF(E3578="","",IF(AQ3578="","",IF(AR3578="","",IF((AR3578-AQ3578)*AP3578*$E3578/$D3578&lt;1,"&lt;1",ROUND((AR3578-AQ3578)*AP3578*$E3578/$D3578,2)))))</f>
        <v/>
      </c>
      <c r="AV3578" t="str">
        <f>IF(A3578="","",VLOOKUP(A3578,DADOS!F:R,12,FALSE))</f>
        <v/>
      </c>
      <c r="AW3578" t="str">
        <f>IF(A3578="","",IF(AU3578="","",IF(AV3578="","",IF((AV3578-AU3578)*AT3578*$E3578/$D3578&lt;1,"&lt;1",ROUND((AV3578-AU3578)*AT3578*$E3578/$D3578,2)))))</f>
        <v/>
      </c>
      <c r="AZ3578" t="str">
        <f>IF($A3578="","",VLOOKUP($A3578,DADOS!F:R,13,FALSE))</f>
        <v/>
      </c>
      <c r="BA3578" t="str">
        <f>IF(A3578="","",IF(AY3578="","",IF(AZ3578="","",IF((AZ3578-AY3578)*AX3578*$E3578/$D3578&lt;1,"&lt;1",ROUND((AZ3578-AY3578)*AX3578*$E3578/$D3578,2)))))</f>
        <v/>
      </c>
    </row>
    <row r="3579">
      <c r="B3579" t="str">
        <f>IF(A3579="","",A3579&amp;"/20")</f>
        <v/>
      </c>
      <c r="H3579" t="str">
        <f>IF($A3579="","",VLOOKUP($A3579,DADOS!F:O,3,FALSE))</f>
        <v/>
      </c>
      <c r="I3579" t="str">
        <f>IF(A3579="","",IF(H3579="","",IF((H3579-G3579)*F3579*$E3579/$D3579/1000&lt;0.2,"&lt;0,2",ROUND((H3579-G3579)*F3579*$E3579/$D3579/1000,2))))</f>
        <v/>
      </c>
      <c r="L3579" t="str">
        <f>IF($A3579="","",VLOOKUP($A3579,DADOS!F:O,6,FALSE))</f>
        <v/>
      </c>
      <c r="M3579" t="str">
        <f>IF(A3579="","",IF(L3579="","",IF((L3579-K3579)*J3579*$E3579/$D3579/1000&lt;0.2,"&lt;0,2",ROUND((L3579-K3579)*J3579*$E3579/$D3579/1000,2))))</f>
        <v/>
      </c>
      <c r="P3579" t="str">
        <f>IF($A3579="","",VLOOKUP($A3579,DADOS!F:O,5,FALSE))</f>
        <v/>
      </c>
      <c r="Q3579" t="str">
        <f>IF(A3579="","",IF(P3579="","",IF((P3579-O3579)*N3579*$E3579/$D3579/1000&lt;0.2,"&lt;0,2",ROUND((P3579-O3579)*N3579*$E3579/$D3579/1000,2))))</f>
        <v/>
      </c>
      <c r="T3579" t="str">
        <f>IF($A3579="","",VLOOKUP($A3579,DADOS!F:O,4,FALSE))</f>
        <v/>
      </c>
      <c r="U3579" t="str">
        <f>IF(A3579="","",IF(T3579="","",IF((T3579-S3579)*R3579*$E3579/$D3579/1000&lt;0.2,"&lt;0,2",ROUND((T3579-S3579)*R3579*$E3579/$D3579/1000,2))))</f>
        <v/>
      </c>
      <c r="X3579" t="str">
        <f>IF($A3579="","",VLOOKUP($A3579,DADOS!F:O,9,FALSE))</f>
        <v/>
      </c>
      <c r="Y3579" t="str">
        <f>IF(A3579="","",IF(X3579="","",IF((X3579-W3579)*V3579*$E3579/$D3579&lt;1,"&lt;1",ROUND((X3579-W3579)*V3579*$E3579/$D3579,2))))</f>
        <v/>
      </c>
      <c r="AB3579" t="str">
        <f>IF($A3579="","",VLOOKUP($A3579,DADOS!F:O,7,FALSE))</f>
        <v/>
      </c>
      <c r="AC3579" t="str">
        <f>IF(A3579="","",IF(AB3579="","",IF((AB3579-AA3579)*Z3579*$E3579/$D3579&lt;1,"&lt;1",ROUND((AB3579-AA3579)*Z3579*$E3579/$D3579,2))))</f>
        <v/>
      </c>
      <c r="AF3579" t="str">
        <f>IF($A3579="","",VLOOKUP($A3579,DADOS!F:O,10,FALSE))</f>
        <v/>
      </c>
      <c r="AG3579" t="str">
        <f>IF(A3579="","",IF(AF3579="","",IF((AF3579-AE3579)*AD3579*$E3579/$D3579&lt;1,"&lt;1",ROUND((AF3579-AE3579)*AD3579*$E3579/$D3579,2))))</f>
        <v/>
      </c>
      <c r="AJ3579" t="str">
        <f>IF($A3579="","",VLOOKUP($A3579,DADOS!F:O,8,FALSE))</f>
        <v/>
      </c>
      <c r="AK3579" t="str">
        <f>IF(A3579="","",IF(AJ3579="","",IF((AJ3579-AI3579)*AH3579*$E3579/$D3579&lt;1,"&lt;1",ROUND((AJ3579-AI3579)*AH3579*$E3579/$D3579,2))))</f>
        <v/>
      </c>
      <c r="AN3579" t="str">
        <f>IF($A3579="","",VLOOKUP($A3579,DADOS!F:O,2,FALSE))</f>
        <v/>
      </c>
      <c r="AO3579" t="str">
        <f>IF(A3579="","",IF(AN3579="","",IF((AN3579-AM3579)*AL3579*$E3579/$D3579/1000&lt;0.2,"&lt;0,2",ROUND((AN3579-AM3579)*AL3579*$E3579/$D3579/1000,2))))</f>
        <v/>
      </c>
      <c r="AQ3579">
        <v>0</v>
      </c>
      <c r="AR3579" t="str">
        <f>IF($A3579="","",VLOOKUP($A3579,DADOS!F:P,11,FALSE))</f>
        <v/>
      </c>
      <c r="AS3579" t="str">
        <f>IF(E3579="","",IF(AQ3579="","",IF(AR3579="","",IF((AR3579-AQ3579)*AP3579*$E3579/$D3579&lt;1,"&lt;1",ROUND((AR3579-AQ3579)*AP3579*$E3579/$D3579,2)))))</f>
        <v/>
      </c>
      <c r="AV3579" t="str">
        <f>IF(A3579="","",VLOOKUP(A3579,DADOS!F:R,12,FALSE))</f>
        <v/>
      </c>
      <c r="AW3579" t="str">
        <f>IF(A3579="","",IF(AU3579="","",IF(AV3579="","",IF((AV3579-AU3579)*AT3579*$E3579/$D3579&lt;1,"&lt;1",ROUND((AV3579-AU3579)*AT3579*$E3579/$D3579,2)))))</f>
        <v/>
      </c>
      <c r="AZ3579" t="str">
        <f>IF($A3579="","",VLOOKUP($A3579,DADOS!F:R,13,FALSE))</f>
        <v/>
      </c>
      <c r="BA3579" t="str">
        <f>IF(A3579="","",IF(AY3579="","",IF(AZ3579="","",IF((AZ3579-AY3579)*AX3579*$E3579/$D3579&lt;1,"&lt;1",ROUND((AZ3579-AY3579)*AX3579*$E3579/$D3579,2)))))</f>
        <v/>
      </c>
    </row>
    <row r="3580">
      <c r="B3580" t="str">
        <f>IF(A3580="","",A3580&amp;"/20")</f>
        <v/>
      </c>
      <c r="H3580" t="str">
        <f>IF($A3580="","",VLOOKUP($A3580,DADOS!F:O,3,FALSE))</f>
        <v/>
      </c>
      <c r="I3580" t="str">
        <f>IF(A3580="","",IF(H3580="","",IF((H3580-G3580)*F3580*$E3580/$D3580/1000&lt;0.2,"&lt;0,2",ROUND((H3580-G3580)*F3580*$E3580/$D3580/1000,2))))</f>
        <v/>
      </c>
      <c r="L3580" t="str">
        <f>IF($A3580="","",VLOOKUP($A3580,DADOS!F:O,6,FALSE))</f>
        <v/>
      </c>
      <c r="M3580" t="str">
        <f>IF(A3580="","",IF(L3580="","",IF((L3580-K3580)*J3580*$E3580/$D3580/1000&lt;0.2,"&lt;0,2",ROUND((L3580-K3580)*J3580*$E3580/$D3580/1000,2))))</f>
        <v/>
      </c>
      <c r="P3580" t="str">
        <f>IF($A3580="","",VLOOKUP($A3580,DADOS!F:O,5,FALSE))</f>
        <v/>
      </c>
      <c r="Q3580" t="str">
        <f>IF(A3580="","",IF(P3580="","",IF((P3580-O3580)*N3580*$E3580/$D3580/1000&lt;0.2,"&lt;0,2",ROUND((P3580-O3580)*N3580*$E3580/$D3580/1000,2))))</f>
        <v/>
      </c>
      <c r="T3580" t="str">
        <f>IF($A3580="","",VLOOKUP($A3580,DADOS!F:O,4,FALSE))</f>
        <v/>
      </c>
      <c r="U3580" t="str">
        <f>IF(A3580="","",IF(T3580="","",IF((T3580-S3580)*R3580*$E3580/$D3580/1000&lt;0.2,"&lt;0,2",ROUND((T3580-S3580)*R3580*$E3580/$D3580/1000,2))))</f>
        <v/>
      </c>
      <c r="X3580" t="str">
        <f>IF($A3580="","",VLOOKUP($A3580,DADOS!F:O,9,FALSE))</f>
        <v/>
      </c>
      <c r="Y3580" t="str">
        <f>IF(A3580="","",IF(X3580="","",IF((X3580-W3580)*V3580*$E3580/$D3580&lt;1,"&lt;1",ROUND((X3580-W3580)*V3580*$E3580/$D3580,2))))</f>
        <v/>
      </c>
      <c r="AB3580" t="str">
        <f>IF($A3580="","",VLOOKUP($A3580,DADOS!F:O,7,FALSE))</f>
        <v/>
      </c>
      <c r="AC3580" t="str">
        <f>IF(A3580="","",IF(AB3580="","",IF((AB3580-AA3580)*Z3580*$E3580/$D3580&lt;1,"&lt;1",ROUND((AB3580-AA3580)*Z3580*$E3580/$D3580,2))))</f>
        <v/>
      </c>
      <c r="AF3580" t="str">
        <f>IF($A3580="","",VLOOKUP($A3580,DADOS!F:O,10,FALSE))</f>
        <v/>
      </c>
      <c r="AG3580" t="str">
        <f>IF(A3580="","",IF(AF3580="","",IF((AF3580-AE3580)*AD3580*$E3580/$D3580&lt;1,"&lt;1",ROUND((AF3580-AE3580)*AD3580*$E3580/$D3580,2))))</f>
        <v/>
      </c>
      <c r="AJ3580" t="str">
        <f>IF($A3580="","",VLOOKUP($A3580,DADOS!F:O,8,FALSE))</f>
        <v/>
      </c>
      <c r="AK3580" t="str">
        <f>IF(A3580="","",IF(AJ3580="","",IF((AJ3580-AI3580)*AH3580*$E3580/$D3580&lt;1,"&lt;1",ROUND((AJ3580-AI3580)*AH3580*$E3580/$D3580,2))))</f>
        <v/>
      </c>
      <c r="AN3580" t="str">
        <f>IF($A3580="","",VLOOKUP($A3580,DADOS!F:O,2,FALSE))</f>
        <v/>
      </c>
      <c r="AO3580" t="str">
        <f>IF(A3580="","",IF(AN3580="","",IF((AN3580-AM3580)*AL3580*$E3580/$D3580/1000&lt;0.2,"&lt;0,2",ROUND((AN3580-AM3580)*AL3580*$E3580/$D3580/1000,2))))</f>
        <v/>
      </c>
      <c r="AQ3580">
        <v>0</v>
      </c>
      <c r="AR3580" t="str">
        <f>IF($A3580="","",VLOOKUP($A3580,DADOS!F:P,11,FALSE))</f>
        <v/>
      </c>
      <c r="AS3580" t="str">
        <f>IF(E3580="","",IF(AQ3580="","",IF(AR3580="","",IF((AR3580-AQ3580)*AP3580*$E3580/$D3580&lt;1,"&lt;1",ROUND((AR3580-AQ3580)*AP3580*$E3580/$D3580,2)))))</f>
        <v/>
      </c>
      <c r="AV3580" t="str">
        <f>IF(A3580="","",VLOOKUP(A3580,DADOS!F:R,12,FALSE))</f>
        <v/>
      </c>
      <c r="AW3580" t="str">
        <f>IF(A3580="","",IF(AU3580="","",IF(AV3580="","",IF((AV3580-AU3580)*AT3580*$E3580/$D3580&lt;1,"&lt;1",ROUND((AV3580-AU3580)*AT3580*$E3580/$D3580,2)))))</f>
        <v/>
      </c>
      <c r="AZ3580" t="str">
        <f>IF($A3580="","",VLOOKUP($A3580,DADOS!F:R,13,FALSE))</f>
        <v/>
      </c>
      <c r="BA3580" t="str">
        <f>IF(A3580="","",IF(AY3580="","",IF(AZ3580="","",IF((AZ3580-AY3580)*AX3580*$E3580/$D3580&lt;1,"&lt;1",ROUND((AZ3580-AY3580)*AX3580*$E3580/$D3580,2)))))</f>
        <v/>
      </c>
    </row>
    <row r="3581">
      <c r="B3581" t="str">
        <f>IF(A3581="","",A3581&amp;"/20")</f>
        <v/>
      </c>
      <c r="H3581" t="str">
        <f>IF($A3581="","",VLOOKUP($A3581,DADOS!F:O,3,FALSE))</f>
        <v/>
      </c>
      <c r="I3581" t="str">
        <f>IF(A3581="","",IF(H3581="","",IF((H3581-G3581)*F3581*$E3581/$D3581/1000&lt;0.2,"&lt;0,2",ROUND((H3581-G3581)*F3581*$E3581/$D3581/1000,2))))</f>
        <v/>
      </c>
      <c r="L3581" t="str">
        <f>IF($A3581="","",VLOOKUP($A3581,DADOS!F:O,6,FALSE))</f>
        <v/>
      </c>
      <c r="M3581" t="str">
        <f>IF(A3581="","",IF(L3581="","",IF((L3581-K3581)*J3581*$E3581/$D3581/1000&lt;0.2,"&lt;0,2",ROUND((L3581-K3581)*J3581*$E3581/$D3581/1000,2))))</f>
        <v/>
      </c>
      <c r="P3581" t="str">
        <f>IF($A3581="","",VLOOKUP($A3581,DADOS!F:O,5,FALSE))</f>
        <v/>
      </c>
      <c r="Q3581" t="str">
        <f>IF(A3581="","",IF(P3581="","",IF((P3581-O3581)*N3581*$E3581/$D3581/1000&lt;0.2,"&lt;0,2",ROUND((P3581-O3581)*N3581*$E3581/$D3581/1000,2))))</f>
        <v/>
      </c>
      <c r="T3581" t="str">
        <f>IF($A3581="","",VLOOKUP($A3581,DADOS!F:O,4,FALSE))</f>
        <v/>
      </c>
      <c r="U3581" t="str">
        <f>IF(A3581="","",IF(T3581="","",IF((T3581-S3581)*R3581*$E3581/$D3581/1000&lt;0.2,"&lt;0,2",ROUND((T3581-S3581)*R3581*$E3581/$D3581/1000,2))))</f>
        <v/>
      </c>
      <c r="X3581" t="str">
        <f>IF($A3581="","",VLOOKUP($A3581,DADOS!F:O,9,FALSE))</f>
        <v/>
      </c>
      <c r="Y3581" t="str">
        <f>IF(A3581="","",IF(X3581="","",IF((X3581-W3581)*V3581*$E3581/$D3581&lt;1,"&lt;1",ROUND((X3581-W3581)*V3581*$E3581/$D3581,2))))</f>
        <v/>
      </c>
      <c r="AB3581" t="str">
        <f>IF($A3581="","",VLOOKUP($A3581,DADOS!F:O,7,FALSE))</f>
        <v/>
      </c>
      <c r="AC3581" t="str">
        <f>IF(A3581="","",IF(AB3581="","",IF((AB3581-AA3581)*Z3581*$E3581/$D3581&lt;1,"&lt;1",ROUND((AB3581-AA3581)*Z3581*$E3581/$D3581,2))))</f>
        <v/>
      </c>
      <c r="AF3581" t="str">
        <f>IF($A3581="","",VLOOKUP($A3581,DADOS!F:O,10,FALSE))</f>
        <v/>
      </c>
      <c r="AG3581" t="str">
        <f>IF(A3581="","",IF(AF3581="","",IF((AF3581-AE3581)*AD3581*$E3581/$D3581&lt;1,"&lt;1",ROUND((AF3581-AE3581)*AD3581*$E3581/$D3581,2))))</f>
        <v/>
      </c>
      <c r="AJ3581" t="str">
        <f>IF($A3581="","",VLOOKUP($A3581,DADOS!F:O,8,FALSE))</f>
        <v/>
      </c>
      <c r="AK3581" t="str">
        <f>IF(A3581="","",IF(AJ3581="","",IF((AJ3581-AI3581)*AH3581*$E3581/$D3581&lt;1,"&lt;1",ROUND((AJ3581-AI3581)*AH3581*$E3581/$D3581,2))))</f>
        <v/>
      </c>
      <c r="AN3581" t="str">
        <f>IF($A3581="","",VLOOKUP($A3581,DADOS!F:O,2,FALSE))</f>
        <v/>
      </c>
      <c r="AO3581" t="str">
        <f>IF(A3581="","",IF(AN3581="","",IF((AN3581-AM3581)*AL3581*$E3581/$D3581/1000&lt;0.2,"&lt;0,2",ROUND((AN3581-AM3581)*AL3581*$E3581/$D3581/1000,2))))</f>
        <v/>
      </c>
      <c r="AQ3581">
        <v>0</v>
      </c>
      <c r="AR3581" t="str">
        <f>IF($A3581="","",VLOOKUP($A3581,DADOS!F:P,11,FALSE))</f>
        <v/>
      </c>
      <c r="AS3581" t="str">
        <f>IF(E3581="","",IF(AQ3581="","",IF(AR3581="","",IF((AR3581-AQ3581)*AP3581*$E3581/$D3581&lt;1,"&lt;1",ROUND((AR3581-AQ3581)*AP3581*$E3581/$D3581,2)))))</f>
        <v/>
      </c>
      <c r="AV3581" t="str">
        <f>IF(A3581="","",VLOOKUP(A3581,DADOS!F:R,12,FALSE))</f>
        <v/>
      </c>
      <c r="AW3581" t="str">
        <f>IF(A3581="","",IF(AU3581="","",IF(AV3581="","",IF((AV3581-AU3581)*AT3581*$E3581/$D3581&lt;1,"&lt;1",ROUND((AV3581-AU3581)*AT3581*$E3581/$D3581,2)))))</f>
        <v/>
      </c>
      <c r="AZ3581" t="str">
        <f>IF($A3581="","",VLOOKUP($A3581,DADOS!F:R,13,FALSE))</f>
        <v/>
      </c>
      <c r="BA3581" t="str">
        <f>IF(A3581="","",IF(AY3581="","",IF(AZ3581="","",IF((AZ3581-AY3581)*AX3581*$E3581/$D3581&lt;1,"&lt;1",ROUND((AZ3581-AY3581)*AX3581*$E3581/$D3581,2)))))</f>
        <v/>
      </c>
    </row>
    <row r="3582">
      <c r="B3582" t="str">
        <f>IF(A3582="","",A3582&amp;"/20")</f>
        <v/>
      </c>
      <c r="H3582" t="str">
        <f>IF($A3582="","",VLOOKUP($A3582,DADOS!F:O,3,FALSE))</f>
        <v/>
      </c>
      <c r="I3582" t="str">
        <f>IF(A3582="","",IF(H3582="","",IF((H3582-G3582)*F3582*$E3582/$D3582/1000&lt;0.2,"&lt;0,2",ROUND((H3582-G3582)*F3582*$E3582/$D3582/1000,2))))</f>
        <v/>
      </c>
      <c r="L3582" t="str">
        <f>IF($A3582="","",VLOOKUP($A3582,DADOS!F:O,6,FALSE))</f>
        <v/>
      </c>
      <c r="M3582" t="str">
        <f>IF(A3582="","",IF(L3582="","",IF((L3582-K3582)*J3582*$E3582/$D3582/1000&lt;0.2,"&lt;0,2",ROUND((L3582-K3582)*J3582*$E3582/$D3582/1000,2))))</f>
        <v/>
      </c>
      <c r="P3582" t="str">
        <f>IF($A3582="","",VLOOKUP($A3582,DADOS!F:O,5,FALSE))</f>
        <v/>
      </c>
      <c r="Q3582" t="str">
        <f>IF(A3582="","",IF(P3582="","",IF((P3582-O3582)*N3582*$E3582/$D3582/1000&lt;0.2,"&lt;0,2",ROUND((P3582-O3582)*N3582*$E3582/$D3582/1000,2))))</f>
        <v/>
      </c>
      <c r="T3582" t="str">
        <f>IF($A3582="","",VLOOKUP($A3582,DADOS!F:O,4,FALSE))</f>
        <v/>
      </c>
      <c r="U3582" t="str">
        <f>IF(A3582="","",IF(T3582="","",IF((T3582-S3582)*R3582*$E3582/$D3582/1000&lt;0.2,"&lt;0,2",ROUND((T3582-S3582)*R3582*$E3582/$D3582/1000,2))))</f>
        <v/>
      </c>
      <c r="X3582" t="str">
        <f>IF($A3582="","",VLOOKUP($A3582,DADOS!F:O,9,FALSE))</f>
        <v/>
      </c>
      <c r="Y3582" t="str">
        <f>IF(A3582="","",IF(X3582="","",IF((X3582-W3582)*V3582*$E3582/$D3582&lt;1,"&lt;1",ROUND((X3582-W3582)*V3582*$E3582/$D3582,2))))</f>
        <v/>
      </c>
      <c r="AB3582" t="str">
        <f>IF($A3582="","",VLOOKUP($A3582,DADOS!F:O,7,FALSE))</f>
        <v/>
      </c>
      <c r="AC3582" t="str">
        <f>IF(A3582="","",IF(AB3582="","",IF((AB3582-AA3582)*Z3582*$E3582/$D3582&lt;1,"&lt;1",ROUND((AB3582-AA3582)*Z3582*$E3582/$D3582,2))))</f>
        <v/>
      </c>
      <c r="AF3582" t="str">
        <f>IF($A3582="","",VLOOKUP($A3582,DADOS!F:O,10,FALSE))</f>
        <v/>
      </c>
      <c r="AG3582" t="str">
        <f>IF(A3582="","",IF(AF3582="","",IF((AF3582-AE3582)*AD3582*$E3582/$D3582&lt;1,"&lt;1",ROUND((AF3582-AE3582)*AD3582*$E3582/$D3582,2))))</f>
        <v/>
      </c>
      <c r="AJ3582" t="str">
        <f>IF($A3582="","",VLOOKUP($A3582,DADOS!F:O,8,FALSE))</f>
        <v/>
      </c>
      <c r="AK3582" t="str">
        <f>IF(A3582="","",IF(AJ3582="","",IF((AJ3582-AI3582)*AH3582*$E3582/$D3582&lt;1,"&lt;1",ROUND((AJ3582-AI3582)*AH3582*$E3582/$D3582,2))))</f>
        <v/>
      </c>
      <c r="AN3582" t="str">
        <f>IF($A3582="","",VLOOKUP($A3582,DADOS!F:O,2,FALSE))</f>
        <v/>
      </c>
      <c r="AO3582" t="str">
        <f>IF(A3582="","",IF(AN3582="","",IF((AN3582-AM3582)*AL3582*$E3582/$D3582/1000&lt;0.2,"&lt;0,2",ROUND((AN3582-AM3582)*AL3582*$E3582/$D3582/1000,2))))</f>
        <v/>
      </c>
      <c r="AQ3582">
        <v>0</v>
      </c>
      <c r="AR3582" t="str">
        <f>IF($A3582="","",VLOOKUP($A3582,DADOS!F:P,11,FALSE))</f>
        <v/>
      </c>
      <c r="AS3582" t="str">
        <f>IF(E3582="","",IF(AQ3582="","",IF(AR3582="","",IF((AR3582-AQ3582)*AP3582*$E3582/$D3582&lt;1,"&lt;1",ROUND((AR3582-AQ3582)*AP3582*$E3582/$D3582,2)))))</f>
        <v/>
      </c>
      <c r="AV3582" t="str">
        <f>IF(A3582="","",VLOOKUP(A3582,DADOS!F:R,12,FALSE))</f>
        <v/>
      </c>
      <c r="AW3582" t="str">
        <f>IF(A3582="","",IF(AU3582="","",IF(AV3582="","",IF((AV3582-AU3582)*AT3582*$E3582/$D3582&lt;1,"&lt;1",ROUND((AV3582-AU3582)*AT3582*$E3582/$D3582,2)))))</f>
        <v/>
      </c>
      <c r="AZ3582" t="str">
        <f>IF($A3582="","",VLOOKUP($A3582,DADOS!F:R,13,FALSE))</f>
        <v/>
      </c>
      <c r="BA3582" t="str">
        <f>IF(A3582="","",IF(AY3582="","",IF(AZ3582="","",IF((AZ3582-AY3582)*AX3582*$E3582/$D3582&lt;1,"&lt;1",ROUND((AZ3582-AY3582)*AX3582*$E3582/$D3582,2)))))</f>
        <v/>
      </c>
    </row>
    <row r="3583">
      <c r="B3583" t="str">
        <f>IF(A3583="","",A3583&amp;"/20")</f>
        <v/>
      </c>
      <c r="H3583" t="str">
        <f>IF($A3583="","",VLOOKUP($A3583,DADOS!F:O,3,FALSE))</f>
        <v/>
      </c>
      <c r="I3583" t="str">
        <f>IF(A3583="","",IF(H3583="","",IF((H3583-G3583)*F3583*$E3583/$D3583/1000&lt;0.2,"&lt;0,2",ROUND((H3583-G3583)*F3583*$E3583/$D3583/1000,2))))</f>
        <v/>
      </c>
      <c r="L3583" t="str">
        <f>IF($A3583="","",VLOOKUP($A3583,DADOS!F:O,6,FALSE))</f>
        <v/>
      </c>
      <c r="M3583" t="str">
        <f>IF(A3583="","",IF(L3583="","",IF((L3583-K3583)*J3583*$E3583/$D3583/1000&lt;0.2,"&lt;0,2",ROUND((L3583-K3583)*J3583*$E3583/$D3583/1000,2))))</f>
        <v/>
      </c>
      <c r="P3583" t="str">
        <f>IF($A3583="","",VLOOKUP($A3583,DADOS!F:O,5,FALSE))</f>
        <v/>
      </c>
      <c r="Q3583" t="str">
        <f>IF(A3583="","",IF(P3583="","",IF((P3583-O3583)*N3583*$E3583/$D3583/1000&lt;0.2,"&lt;0,2",ROUND((P3583-O3583)*N3583*$E3583/$D3583/1000,2))))</f>
        <v/>
      </c>
      <c r="T3583" t="str">
        <f>IF($A3583="","",VLOOKUP($A3583,DADOS!F:O,4,FALSE))</f>
        <v/>
      </c>
      <c r="U3583" t="str">
        <f>IF(A3583="","",IF(T3583="","",IF((T3583-S3583)*R3583*$E3583/$D3583/1000&lt;0.2,"&lt;0,2",ROUND((T3583-S3583)*R3583*$E3583/$D3583/1000,2))))</f>
        <v/>
      </c>
      <c r="X3583" t="str">
        <f>IF($A3583="","",VLOOKUP($A3583,DADOS!F:O,9,FALSE))</f>
        <v/>
      </c>
      <c r="Y3583" t="str">
        <f>IF(A3583="","",IF(X3583="","",IF((X3583-W3583)*V3583*$E3583/$D3583&lt;1,"&lt;1",ROUND((X3583-W3583)*V3583*$E3583/$D3583,2))))</f>
        <v/>
      </c>
      <c r="AB3583" t="str">
        <f>IF($A3583="","",VLOOKUP($A3583,DADOS!F:O,7,FALSE))</f>
        <v/>
      </c>
      <c r="AC3583" t="str">
        <f>IF(A3583="","",IF(AB3583="","",IF((AB3583-AA3583)*Z3583*$E3583/$D3583&lt;1,"&lt;1",ROUND((AB3583-AA3583)*Z3583*$E3583/$D3583,2))))</f>
        <v/>
      </c>
      <c r="AF3583" t="str">
        <f>IF($A3583="","",VLOOKUP($A3583,DADOS!F:O,10,FALSE))</f>
        <v/>
      </c>
      <c r="AG3583" t="str">
        <f>IF(A3583="","",IF(AF3583="","",IF((AF3583-AE3583)*AD3583*$E3583/$D3583&lt;1,"&lt;1",ROUND((AF3583-AE3583)*AD3583*$E3583/$D3583,2))))</f>
        <v/>
      </c>
      <c r="AJ3583" t="str">
        <f>IF($A3583="","",VLOOKUP($A3583,DADOS!F:O,8,FALSE))</f>
        <v/>
      </c>
      <c r="AK3583" t="str">
        <f>IF(A3583="","",IF(AJ3583="","",IF((AJ3583-AI3583)*AH3583*$E3583/$D3583&lt;1,"&lt;1",ROUND((AJ3583-AI3583)*AH3583*$E3583/$D3583,2))))</f>
        <v/>
      </c>
      <c r="AN3583" t="str">
        <f>IF($A3583="","",VLOOKUP($A3583,DADOS!F:O,2,FALSE))</f>
        <v/>
      </c>
      <c r="AO3583" t="str">
        <f>IF(A3583="","",IF(AN3583="","",IF((AN3583-AM3583)*AL3583*$E3583/$D3583/1000&lt;0.2,"&lt;0,2",ROUND((AN3583-AM3583)*AL3583*$E3583/$D3583/1000,2))))</f>
        <v/>
      </c>
      <c r="AQ3583">
        <v>0</v>
      </c>
      <c r="AR3583" t="str">
        <f>IF($A3583="","",VLOOKUP($A3583,DADOS!F:P,11,FALSE))</f>
        <v/>
      </c>
      <c r="AS3583" t="str">
        <f>IF(E3583="","",IF(AQ3583="","",IF(AR3583="","",IF((AR3583-AQ3583)*AP3583*$E3583/$D3583&lt;1,"&lt;1",ROUND((AR3583-AQ3583)*AP3583*$E3583/$D3583,2)))))</f>
        <v/>
      </c>
      <c r="AV3583" t="str">
        <f>IF(A3583="","",VLOOKUP(A3583,DADOS!F:R,12,FALSE))</f>
        <v/>
      </c>
      <c r="AW3583" t="str">
        <f>IF(A3583="","",IF(AU3583="","",IF(AV3583="","",IF((AV3583-AU3583)*AT3583*$E3583/$D3583&lt;1,"&lt;1",ROUND((AV3583-AU3583)*AT3583*$E3583/$D3583,2)))))</f>
        <v/>
      </c>
      <c r="AZ3583" t="str">
        <f>IF($A3583="","",VLOOKUP($A3583,DADOS!F:R,13,FALSE))</f>
        <v/>
      </c>
      <c r="BA3583" t="str">
        <f>IF(A3583="","",IF(AY3583="","",IF(AZ3583="","",IF((AZ3583-AY3583)*AX3583*$E3583/$D3583&lt;1,"&lt;1",ROUND((AZ3583-AY3583)*AX3583*$E3583/$D3583,2)))))</f>
        <v/>
      </c>
    </row>
    <row r="3584">
      <c r="B3584" t="str">
        <f>IF(A3584="","",A3584&amp;"/20")</f>
        <v/>
      </c>
      <c r="H3584" t="str">
        <f>IF($A3584="","",VLOOKUP($A3584,DADOS!F:O,3,FALSE))</f>
        <v/>
      </c>
      <c r="I3584" t="str">
        <f>IF(A3584="","",IF(H3584="","",IF((H3584-G3584)*F3584*$E3584/$D3584/1000&lt;0.2,"&lt;0,2",ROUND((H3584-G3584)*F3584*$E3584/$D3584/1000,2))))</f>
        <v/>
      </c>
      <c r="L3584" t="str">
        <f>IF($A3584="","",VLOOKUP($A3584,DADOS!F:O,6,FALSE))</f>
        <v/>
      </c>
      <c r="M3584" t="str">
        <f>IF(A3584="","",IF(L3584="","",IF((L3584-K3584)*J3584*$E3584/$D3584/1000&lt;0.2,"&lt;0,2",ROUND((L3584-K3584)*J3584*$E3584/$D3584/1000,2))))</f>
        <v/>
      </c>
      <c r="P3584" t="str">
        <f>IF($A3584="","",VLOOKUP($A3584,DADOS!F:O,5,FALSE))</f>
        <v/>
      </c>
      <c r="Q3584" t="str">
        <f>IF(A3584="","",IF(P3584="","",IF((P3584-O3584)*N3584*$E3584/$D3584/1000&lt;0.2,"&lt;0,2",ROUND((P3584-O3584)*N3584*$E3584/$D3584/1000,2))))</f>
        <v/>
      </c>
      <c r="T3584" t="str">
        <f>IF($A3584="","",VLOOKUP($A3584,DADOS!F:O,4,FALSE))</f>
        <v/>
      </c>
      <c r="U3584" t="str">
        <f>IF(A3584="","",IF(T3584="","",IF((T3584-S3584)*R3584*$E3584/$D3584/1000&lt;0.2,"&lt;0,2",ROUND((T3584-S3584)*R3584*$E3584/$D3584/1000,2))))</f>
        <v/>
      </c>
      <c r="X3584" t="str">
        <f>IF($A3584="","",VLOOKUP($A3584,DADOS!F:O,9,FALSE))</f>
        <v/>
      </c>
      <c r="Y3584" t="str">
        <f>IF(A3584="","",IF(X3584="","",IF((X3584-W3584)*V3584*$E3584/$D3584&lt;1,"&lt;1",ROUND((X3584-W3584)*V3584*$E3584/$D3584,2))))</f>
        <v/>
      </c>
      <c r="AB3584" t="str">
        <f>IF($A3584="","",VLOOKUP($A3584,DADOS!F:O,7,FALSE))</f>
        <v/>
      </c>
      <c r="AC3584" t="str">
        <f>IF(A3584="","",IF(AB3584="","",IF((AB3584-AA3584)*Z3584*$E3584/$D3584&lt;1,"&lt;1",ROUND((AB3584-AA3584)*Z3584*$E3584/$D3584,2))))</f>
        <v/>
      </c>
      <c r="AF3584" t="str">
        <f>IF($A3584="","",VLOOKUP($A3584,DADOS!F:O,10,FALSE))</f>
        <v/>
      </c>
      <c r="AG3584" t="str">
        <f>IF(A3584="","",IF(AF3584="","",IF((AF3584-AE3584)*AD3584*$E3584/$D3584&lt;1,"&lt;1",ROUND((AF3584-AE3584)*AD3584*$E3584/$D3584,2))))</f>
        <v/>
      </c>
      <c r="AJ3584" t="str">
        <f>IF($A3584="","",VLOOKUP($A3584,DADOS!F:O,8,FALSE))</f>
        <v/>
      </c>
      <c r="AK3584" t="str">
        <f>IF(A3584="","",IF(AJ3584="","",IF((AJ3584-AI3584)*AH3584*$E3584/$D3584&lt;1,"&lt;1",ROUND((AJ3584-AI3584)*AH3584*$E3584/$D3584,2))))</f>
        <v/>
      </c>
      <c r="AN3584" t="str">
        <f>IF($A3584="","",VLOOKUP($A3584,DADOS!F:O,2,FALSE))</f>
        <v/>
      </c>
      <c r="AO3584" t="str">
        <f>IF(A3584="","",IF(AN3584="","",IF((AN3584-AM3584)*AL3584*$E3584/$D3584/1000&lt;0.2,"&lt;0,2",ROUND((AN3584-AM3584)*AL3584*$E3584/$D3584/1000,2))))</f>
        <v/>
      </c>
      <c r="AQ3584">
        <v>0</v>
      </c>
      <c r="AR3584" t="str">
        <f>IF($A3584="","",VLOOKUP($A3584,DADOS!F:P,11,FALSE))</f>
        <v/>
      </c>
      <c r="AS3584" t="str">
        <f>IF(E3584="","",IF(AQ3584="","",IF(AR3584="","",IF((AR3584-AQ3584)*AP3584*$E3584/$D3584&lt;1,"&lt;1",ROUND((AR3584-AQ3584)*AP3584*$E3584/$D3584,2)))))</f>
        <v/>
      </c>
      <c r="AV3584" t="str">
        <f>IF(A3584="","",VLOOKUP(A3584,DADOS!F:R,12,FALSE))</f>
        <v/>
      </c>
      <c r="AW3584" t="str">
        <f>IF(A3584="","",IF(AU3584="","",IF(AV3584="","",IF((AV3584-AU3584)*AT3584*$E3584/$D3584&lt;1,"&lt;1",ROUND((AV3584-AU3584)*AT3584*$E3584/$D3584,2)))))</f>
        <v/>
      </c>
      <c r="AZ3584" t="str">
        <f>IF($A3584="","",VLOOKUP($A3584,DADOS!F:R,13,FALSE))</f>
        <v/>
      </c>
      <c r="BA3584" t="str">
        <f>IF(A3584="","",IF(AY3584="","",IF(AZ3584="","",IF((AZ3584-AY3584)*AX3584*$E3584/$D3584&lt;1,"&lt;1",ROUND((AZ3584-AY3584)*AX3584*$E3584/$D3584,2)))))</f>
        <v/>
      </c>
    </row>
    <row r="3585">
      <c r="B3585" t="str">
        <f>IF(A3585="","",A3585&amp;"/20")</f>
        <v/>
      </c>
      <c r="H3585" t="str">
        <f>IF($A3585="","",VLOOKUP($A3585,DADOS!F:O,3,FALSE))</f>
        <v/>
      </c>
      <c r="I3585" t="str">
        <f>IF(A3585="","",IF(H3585="","",IF((H3585-G3585)*F3585*$E3585/$D3585/1000&lt;0.2,"&lt;0,2",ROUND((H3585-G3585)*F3585*$E3585/$D3585/1000,2))))</f>
        <v/>
      </c>
      <c r="L3585" t="str">
        <f>IF($A3585="","",VLOOKUP($A3585,DADOS!F:O,6,FALSE))</f>
        <v/>
      </c>
      <c r="M3585" t="str">
        <f>IF(A3585="","",IF(L3585="","",IF((L3585-K3585)*J3585*$E3585/$D3585/1000&lt;0.2,"&lt;0,2",ROUND((L3585-K3585)*J3585*$E3585/$D3585/1000,2))))</f>
        <v/>
      </c>
      <c r="P3585" t="str">
        <f>IF($A3585="","",VLOOKUP($A3585,DADOS!F:O,5,FALSE))</f>
        <v/>
      </c>
      <c r="Q3585" t="str">
        <f>IF(A3585="","",IF(P3585="","",IF((P3585-O3585)*N3585*$E3585/$D3585/1000&lt;0.2,"&lt;0,2",ROUND((P3585-O3585)*N3585*$E3585/$D3585/1000,2))))</f>
        <v/>
      </c>
      <c r="T3585" t="str">
        <f>IF($A3585="","",VLOOKUP($A3585,DADOS!F:O,4,FALSE))</f>
        <v/>
      </c>
      <c r="U3585" t="str">
        <f>IF(A3585="","",IF(T3585="","",IF((T3585-S3585)*R3585*$E3585/$D3585/1000&lt;0.2,"&lt;0,2",ROUND((T3585-S3585)*R3585*$E3585/$D3585/1000,2))))</f>
        <v/>
      </c>
      <c r="X3585" t="str">
        <f>IF($A3585="","",VLOOKUP($A3585,DADOS!F:O,9,FALSE))</f>
        <v/>
      </c>
      <c r="Y3585" t="str">
        <f>IF(A3585="","",IF(X3585="","",IF((X3585-W3585)*V3585*$E3585/$D3585&lt;1,"&lt;1",ROUND((X3585-W3585)*V3585*$E3585/$D3585,2))))</f>
        <v/>
      </c>
      <c r="AB3585" t="str">
        <f>IF($A3585="","",VLOOKUP($A3585,DADOS!F:O,7,FALSE))</f>
        <v/>
      </c>
      <c r="AC3585" t="str">
        <f>IF(A3585="","",IF(AB3585="","",IF((AB3585-AA3585)*Z3585*$E3585/$D3585&lt;1,"&lt;1",ROUND((AB3585-AA3585)*Z3585*$E3585/$D3585,2))))</f>
        <v/>
      </c>
      <c r="AF3585" t="str">
        <f>IF($A3585="","",VLOOKUP($A3585,DADOS!F:O,10,FALSE))</f>
        <v/>
      </c>
      <c r="AG3585" t="str">
        <f>IF(A3585="","",IF(AF3585="","",IF((AF3585-AE3585)*AD3585*$E3585/$D3585&lt;1,"&lt;1",ROUND((AF3585-AE3585)*AD3585*$E3585/$D3585,2))))</f>
        <v/>
      </c>
      <c r="AJ3585" t="str">
        <f>IF($A3585="","",VLOOKUP($A3585,DADOS!F:O,8,FALSE))</f>
        <v/>
      </c>
      <c r="AK3585" t="str">
        <f>IF(A3585="","",IF(AJ3585="","",IF((AJ3585-AI3585)*AH3585*$E3585/$D3585&lt;1,"&lt;1",ROUND((AJ3585-AI3585)*AH3585*$E3585/$D3585,2))))</f>
        <v/>
      </c>
      <c r="AN3585" t="str">
        <f>IF($A3585="","",VLOOKUP($A3585,DADOS!F:O,2,FALSE))</f>
        <v/>
      </c>
      <c r="AO3585" t="str">
        <f>IF(A3585="","",IF(AN3585="","",IF((AN3585-AM3585)*AL3585*$E3585/$D3585/1000&lt;0.2,"&lt;0,2",ROUND((AN3585-AM3585)*AL3585*$E3585/$D3585/1000,2))))</f>
        <v/>
      </c>
      <c r="AQ3585">
        <v>0</v>
      </c>
      <c r="AR3585" t="str">
        <f>IF($A3585="","",VLOOKUP($A3585,DADOS!F:P,11,FALSE))</f>
        <v/>
      </c>
      <c r="AS3585" t="str">
        <f>IF(E3585="","",IF(AQ3585="","",IF(AR3585="","",IF((AR3585-AQ3585)*AP3585*$E3585/$D3585&lt;1,"&lt;1",ROUND((AR3585-AQ3585)*AP3585*$E3585/$D3585,2)))))</f>
        <v/>
      </c>
      <c r="AV3585" t="str">
        <f>IF(A3585="","",VLOOKUP(A3585,DADOS!F:R,12,FALSE))</f>
        <v/>
      </c>
      <c r="AW3585" t="str">
        <f>IF(A3585="","",IF(AU3585="","",IF(AV3585="","",IF((AV3585-AU3585)*AT3585*$E3585/$D3585&lt;1,"&lt;1",ROUND((AV3585-AU3585)*AT3585*$E3585/$D3585,2)))))</f>
        <v/>
      </c>
      <c r="AZ3585" t="str">
        <f>IF($A3585="","",VLOOKUP($A3585,DADOS!F:R,13,FALSE))</f>
        <v/>
      </c>
      <c r="BA3585" t="str">
        <f>IF(A3585="","",IF(AY3585="","",IF(AZ3585="","",IF((AZ3585-AY3585)*AX3585*$E3585/$D3585&lt;1,"&lt;1",ROUND((AZ3585-AY3585)*AX3585*$E3585/$D3585,2)))))</f>
        <v/>
      </c>
    </row>
    <row r="3586">
      <c r="B3586" t="str">
        <f>IF(A3586="","",A3586&amp;"/20")</f>
        <v/>
      </c>
      <c r="H3586" t="str">
        <f>IF($A3586="","",VLOOKUP($A3586,DADOS!F:O,3,FALSE))</f>
        <v/>
      </c>
      <c r="I3586" t="str">
        <f>IF(A3586="","",IF(H3586="","",IF((H3586-G3586)*F3586*$E3586/$D3586/1000&lt;0.2,"&lt;0,2",ROUND((H3586-G3586)*F3586*$E3586/$D3586/1000,2))))</f>
        <v/>
      </c>
      <c r="L3586" t="str">
        <f>IF($A3586="","",VLOOKUP($A3586,DADOS!F:O,6,FALSE))</f>
        <v/>
      </c>
      <c r="M3586" t="str">
        <f>IF(A3586="","",IF(L3586="","",IF((L3586-K3586)*J3586*$E3586/$D3586/1000&lt;0.2,"&lt;0,2",ROUND((L3586-K3586)*J3586*$E3586/$D3586/1000,2))))</f>
        <v/>
      </c>
      <c r="P3586" t="str">
        <f>IF($A3586="","",VLOOKUP($A3586,DADOS!F:O,5,FALSE))</f>
        <v/>
      </c>
      <c r="Q3586" t="str">
        <f>IF(A3586="","",IF(P3586="","",IF((P3586-O3586)*N3586*$E3586/$D3586/1000&lt;0.2,"&lt;0,2",ROUND((P3586-O3586)*N3586*$E3586/$D3586/1000,2))))</f>
        <v/>
      </c>
      <c r="T3586" t="str">
        <f>IF($A3586="","",VLOOKUP($A3586,DADOS!F:O,4,FALSE))</f>
        <v/>
      </c>
      <c r="U3586" t="str">
        <f>IF(A3586="","",IF(T3586="","",IF((T3586-S3586)*R3586*$E3586/$D3586/1000&lt;0.2,"&lt;0,2",ROUND((T3586-S3586)*R3586*$E3586/$D3586/1000,2))))</f>
        <v/>
      </c>
      <c r="X3586" t="str">
        <f>IF($A3586="","",VLOOKUP($A3586,DADOS!F:O,9,FALSE))</f>
        <v/>
      </c>
      <c r="Y3586" t="str">
        <f>IF(A3586="","",IF(X3586="","",IF((X3586-W3586)*V3586*$E3586/$D3586&lt;1,"&lt;1",ROUND((X3586-W3586)*V3586*$E3586/$D3586,2))))</f>
        <v/>
      </c>
      <c r="AB3586" t="str">
        <f>IF($A3586="","",VLOOKUP($A3586,DADOS!F:O,7,FALSE))</f>
        <v/>
      </c>
      <c r="AC3586" t="str">
        <f>IF(A3586="","",IF(AB3586="","",IF((AB3586-AA3586)*Z3586*$E3586/$D3586&lt;1,"&lt;1",ROUND((AB3586-AA3586)*Z3586*$E3586/$D3586,2))))</f>
        <v/>
      </c>
      <c r="AF3586" t="str">
        <f>IF($A3586="","",VLOOKUP($A3586,DADOS!F:O,10,FALSE))</f>
        <v/>
      </c>
      <c r="AG3586" t="str">
        <f>IF(A3586="","",IF(AF3586="","",IF((AF3586-AE3586)*AD3586*$E3586/$D3586&lt;1,"&lt;1",ROUND((AF3586-AE3586)*AD3586*$E3586/$D3586,2))))</f>
        <v/>
      </c>
      <c r="AJ3586" t="str">
        <f>IF($A3586="","",VLOOKUP($A3586,DADOS!F:O,8,FALSE))</f>
        <v/>
      </c>
      <c r="AK3586" t="str">
        <f>IF(A3586="","",IF(AJ3586="","",IF((AJ3586-AI3586)*AH3586*$E3586/$D3586&lt;1,"&lt;1",ROUND((AJ3586-AI3586)*AH3586*$E3586/$D3586,2))))</f>
        <v/>
      </c>
      <c r="AN3586" t="str">
        <f>IF($A3586="","",VLOOKUP($A3586,DADOS!F:O,2,FALSE))</f>
        <v/>
      </c>
      <c r="AO3586" t="str">
        <f>IF(A3586="","",IF(AN3586="","",IF((AN3586-AM3586)*AL3586*$E3586/$D3586/1000&lt;0.2,"&lt;0,2",ROUND((AN3586-AM3586)*AL3586*$E3586/$D3586/1000,2))))</f>
        <v/>
      </c>
      <c r="AQ3586">
        <v>0</v>
      </c>
      <c r="AR3586" t="str">
        <f>IF($A3586="","",VLOOKUP($A3586,DADOS!F:P,11,FALSE))</f>
        <v/>
      </c>
      <c r="AS3586" t="str">
        <f>IF(E3586="","",IF(AQ3586="","",IF(AR3586="","",IF((AR3586-AQ3586)*AP3586*$E3586/$D3586&lt;1,"&lt;1",ROUND((AR3586-AQ3586)*AP3586*$E3586/$D3586,2)))))</f>
        <v/>
      </c>
      <c r="AV3586" t="str">
        <f>IF(A3586="","",VLOOKUP(A3586,DADOS!F:R,12,FALSE))</f>
        <v/>
      </c>
      <c r="AW3586" t="str">
        <f>IF(A3586="","",IF(AU3586="","",IF(AV3586="","",IF((AV3586-AU3586)*AT3586*$E3586/$D3586&lt;1,"&lt;1",ROUND((AV3586-AU3586)*AT3586*$E3586/$D3586,2)))))</f>
        <v/>
      </c>
      <c r="AZ3586" t="str">
        <f>IF($A3586="","",VLOOKUP($A3586,DADOS!F:R,13,FALSE))</f>
        <v/>
      </c>
      <c r="BA3586" t="str">
        <f>IF(A3586="","",IF(AY3586="","",IF(AZ3586="","",IF((AZ3586-AY3586)*AX3586*$E3586/$D3586&lt;1,"&lt;1",ROUND((AZ3586-AY3586)*AX3586*$E3586/$D3586,2)))))</f>
        <v/>
      </c>
    </row>
    <row r="3587">
      <c r="B3587" t="str">
        <f>IF(A3587="","",A3587&amp;"/20")</f>
        <v/>
      </c>
      <c r="H3587" t="str">
        <f>IF($A3587="","",VLOOKUP($A3587,DADOS!F:O,3,FALSE))</f>
        <v/>
      </c>
      <c r="I3587" t="str">
        <f>IF(A3587="","",IF(H3587="","",IF((H3587-G3587)*F3587*$E3587/$D3587/1000&lt;0.2,"&lt;0,2",ROUND((H3587-G3587)*F3587*$E3587/$D3587/1000,2))))</f>
        <v/>
      </c>
      <c r="L3587" t="str">
        <f>IF($A3587="","",VLOOKUP($A3587,DADOS!F:O,6,FALSE))</f>
        <v/>
      </c>
      <c r="M3587" t="str">
        <f>IF(A3587="","",IF(L3587="","",IF((L3587-K3587)*J3587*$E3587/$D3587/1000&lt;0.2,"&lt;0,2",ROUND((L3587-K3587)*J3587*$E3587/$D3587/1000,2))))</f>
        <v/>
      </c>
      <c r="P3587" t="str">
        <f>IF($A3587="","",VLOOKUP($A3587,DADOS!F:O,5,FALSE))</f>
        <v/>
      </c>
      <c r="Q3587" t="str">
        <f>IF(A3587="","",IF(P3587="","",IF((P3587-O3587)*N3587*$E3587/$D3587/1000&lt;0.2,"&lt;0,2",ROUND((P3587-O3587)*N3587*$E3587/$D3587/1000,2))))</f>
        <v/>
      </c>
      <c r="T3587" t="str">
        <f>IF($A3587="","",VLOOKUP($A3587,DADOS!F:O,4,FALSE))</f>
        <v/>
      </c>
      <c r="U3587" t="str">
        <f>IF(A3587="","",IF(T3587="","",IF((T3587-S3587)*R3587*$E3587/$D3587/1000&lt;0.2,"&lt;0,2",ROUND((T3587-S3587)*R3587*$E3587/$D3587/1000,2))))</f>
        <v/>
      </c>
      <c r="X3587" t="str">
        <f>IF($A3587="","",VLOOKUP($A3587,DADOS!F:O,9,FALSE))</f>
        <v/>
      </c>
      <c r="Y3587" t="str">
        <f>IF(A3587="","",IF(X3587="","",IF((X3587-W3587)*V3587*$E3587/$D3587&lt;1,"&lt;1",ROUND((X3587-W3587)*V3587*$E3587/$D3587,2))))</f>
        <v/>
      </c>
      <c r="AB3587" t="str">
        <f>IF($A3587="","",VLOOKUP($A3587,DADOS!F:O,7,FALSE))</f>
        <v/>
      </c>
      <c r="AC3587" t="str">
        <f>IF(A3587="","",IF(AB3587="","",IF((AB3587-AA3587)*Z3587*$E3587/$D3587&lt;1,"&lt;1",ROUND((AB3587-AA3587)*Z3587*$E3587/$D3587,2))))</f>
        <v/>
      </c>
      <c r="AF3587" t="str">
        <f>IF($A3587="","",VLOOKUP($A3587,DADOS!F:O,10,FALSE))</f>
        <v/>
      </c>
      <c r="AG3587" t="str">
        <f>IF(A3587="","",IF(AF3587="","",IF((AF3587-AE3587)*AD3587*$E3587/$D3587&lt;1,"&lt;1",ROUND((AF3587-AE3587)*AD3587*$E3587/$D3587,2))))</f>
        <v/>
      </c>
      <c r="AJ3587" t="str">
        <f>IF($A3587="","",VLOOKUP($A3587,DADOS!F:O,8,FALSE))</f>
        <v/>
      </c>
      <c r="AK3587" t="str">
        <f>IF(A3587="","",IF(AJ3587="","",IF((AJ3587-AI3587)*AH3587*$E3587/$D3587&lt;1,"&lt;1",ROUND((AJ3587-AI3587)*AH3587*$E3587/$D3587,2))))</f>
        <v/>
      </c>
      <c r="AN3587" t="str">
        <f>IF($A3587="","",VLOOKUP($A3587,DADOS!F:O,2,FALSE))</f>
        <v/>
      </c>
      <c r="AO3587" t="str">
        <f>IF(A3587="","",IF(AN3587="","",IF((AN3587-AM3587)*AL3587*$E3587/$D3587/1000&lt;0.2,"&lt;0,2",ROUND((AN3587-AM3587)*AL3587*$E3587/$D3587/1000,2))))</f>
        <v/>
      </c>
      <c r="AQ3587">
        <v>0</v>
      </c>
      <c r="AR3587" t="str">
        <f>IF($A3587="","",VLOOKUP($A3587,DADOS!F:P,11,FALSE))</f>
        <v/>
      </c>
      <c r="AS3587" t="str">
        <f>IF(E3587="","",IF(AQ3587="","",IF(AR3587="","",IF((AR3587-AQ3587)*AP3587*$E3587/$D3587&lt;1,"&lt;1",ROUND((AR3587-AQ3587)*AP3587*$E3587/$D3587,2)))))</f>
        <v/>
      </c>
      <c r="AV3587" t="str">
        <f>IF(A3587="","",VLOOKUP(A3587,DADOS!F:R,12,FALSE))</f>
        <v/>
      </c>
      <c r="AW3587" t="str">
        <f>IF(A3587="","",IF(AU3587="","",IF(AV3587="","",IF((AV3587-AU3587)*AT3587*$E3587/$D3587&lt;1,"&lt;1",ROUND((AV3587-AU3587)*AT3587*$E3587/$D3587,2)))))</f>
        <v/>
      </c>
      <c r="AZ3587" t="str">
        <f>IF($A3587="","",VLOOKUP($A3587,DADOS!F:R,13,FALSE))</f>
        <v/>
      </c>
      <c r="BA3587" t="str">
        <f>IF(A3587="","",IF(AY3587="","",IF(AZ3587="","",IF((AZ3587-AY3587)*AX3587*$E3587/$D3587&lt;1,"&lt;1",ROUND((AZ3587-AY3587)*AX3587*$E3587/$D3587,2)))))</f>
        <v/>
      </c>
    </row>
    <row r="3588">
      <c r="B3588" t="str">
        <f>IF(A3588="","",A3588&amp;"/20")</f>
        <v/>
      </c>
      <c r="H3588" t="str">
        <f>IF($A3588="","",VLOOKUP($A3588,DADOS!F:O,3,FALSE))</f>
        <v/>
      </c>
      <c r="I3588" t="str">
        <f>IF(A3588="","",IF(H3588="","",IF((H3588-G3588)*F3588*$E3588/$D3588/1000&lt;0.2,"&lt;0,2",ROUND((H3588-G3588)*F3588*$E3588/$D3588/1000,2))))</f>
        <v/>
      </c>
      <c r="L3588" t="str">
        <f>IF($A3588="","",VLOOKUP($A3588,DADOS!F:O,6,FALSE))</f>
        <v/>
      </c>
      <c r="M3588" t="str">
        <f>IF(A3588="","",IF(L3588="","",IF((L3588-K3588)*J3588*$E3588/$D3588/1000&lt;0.2,"&lt;0,2",ROUND((L3588-K3588)*J3588*$E3588/$D3588/1000,2))))</f>
        <v/>
      </c>
      <c r="P3588" t="str">
        <f>IF($A3588="","",VLOOKUP($A3588,DADOS!F:O,5,FALSE))</f>
        <v/>
      </c>
      <c r="Q3588" t="str">
        <f>IF(A3588="","",IF(P3588="","",IF((P3588-O3588)*N3588*$E3588/$D3588/1000&lt;0.2,"&lt;0,2",ROUND((P3588-O3588)*N3588*$E3588/$D3588/1000,2))))</f>
        <v/>
      </c>
      <c r="T3588" t="str">
        <f>IF($A3588="","",VLOOKUP($A3588,DADOS!F:O,4,FALSE))</f>
        <v/>
      </c>
      <c r="U3588" t="str">
        <f>IF(A3588="","",IF(T3588="","",IF((T3588-S3588)*R3588*$E3588/$D3588/1000&lt;0.2,"&lt;0,2",ROUND((T3588-S3588)*R3588*$E3588/$D3588/1000,2))))</f>
        <v/>
      </c>
      <c r="X3588" t="str">
        <f>IF($A3588="","",VLOOKUP($A3588,DADOS!F:O,9,FALSE))</f>
        <v/>
      </c>
      <c r="Y3588" t="str">
        <f>IF(A3588="","",IF(X3588="","",IF((X3588-W3588)*V3588*$E3588/$D3588&lt;1,"&lt;1",ROUND((X3588-W3588)*V3588*$E3588/$D3588,2))))</f>
        <v/>
      </c>
      <c r="AB3588" t="str">
        <f>IF($A3588="","",VLOOKUP($A3588,DADOS!F:O,7,FALSE))</f>
        <v/>
      </c>
      <c r="AC3588" t="str">
        <f>IF(A3588="","",IF(AB3588="","",IF((AB3588-AA3588)*Z3588*$E3588/$D3588&lt;1,"&lt;1",ROUND((AB3588-AA3588)*Z3588*$E3588/$D3588,2))))</f>
        <v/>
      </c>
      <c r="AF3588" t="str">
        <f>IF($A3588="","",VLOOKUP($A3588,DADOS!F:O,10,FALSE))</f>
        <v/>
      </c>
      <c r="AG3588" t="str">
        <f>IF(A3588="","",IF(AF3588="","",IF((AF3588-AE3588)*AD3588*$E3588/$D3588&lt;1,"&lt;1",ROUND((AF3588-AE3588)*AD3588*$E3588/$D3588,2))))</f>
        <v/>
      </c>
      <c r="AJ3588" t="str">
        <f>IF($A3588="","",VLOOKUP($A3588,DADOS!F:O,8,FALSE))</f>
        <v/>
      </c>
      <c r="AK3588" t="str">
        <f>IF(A3588="","",IF(AJ3588="","",IF((AJ3588-AI3588)*AH3588*$E3588/$D3588&lt;1,"&lt;1",ROUND((AJ3588-AI3588)*AH3588*$E3588/$D3588,2))))</f>
        <v/>
      </c>
      <c r="AN3588" t="str">
        <f>IF($A3588="","",VLOOKUP($A3588,DADOS!F:O,2,FALSE))</f>
        <v/>
      </c>
      <c r="AO3588" t="str">
        <f>IF(A3588="","",IF(AN3588="","",IF((AN3588-AM3588)*AL3588*$E3588/$D3588/1000&lt;0.2,"&lt;0,2",ROUND((AN3588-AM3588)*AL3588*$E3588/$D3588/1000,2))))</f>
        <v/>
      </c>
      <c r="AQ3588">
        <v>0</v>
      </c>
      <c r="AR3588" t="str">
        <f>IF($A3588="","",VLOOKUP($A3588,DADOS!F:P,11,FALSE))</f>
        <v/>
      </c>
      <c r="AS3588" t="str">
        <f>IF(E3588="","",IF(AQ3588="","",IF(AR3588="","",IF((AR3588-AQ3588)*AP3588*$E3588/$D3588&lt;1,"&lt;1",ROUND((AR3588-AQ3588)*AP3588*$E3588/$D3588,2)))))</f>
        <v/>
      </c>
      <c r="AV3588" t="str">
        <f>IF(A3588="","",VLOOKUP(A3588,DADOS!F:R,12,FALSE))</f>
        <v/>
      </c>
      <c r="AW3588" t="str">
        <f>IF(A3588="","",IF(AU3588="","",IF(AV3588="","",IF((AV3588-AU3588)*AT3588*$E3588/$D3588&lt;1,"&lt;1",ROUND((AV3588-AU3588)*AT3588*$E3588/$D3588,2)))))</f>
        <v/>
      </c>
      <c r="AZ3588" t="str">
        <f>IF($A3588="","",VLOOKUP($A3588,DADOS!F:R,13,FALSE))</f>
        <v/>
      </c>
      <c r="BA3588" t="str">
        <f>IF(A3588="","",IF(AY3588="","",IF(AZ3588="","",IF((AZ3588-AY3588)*AX3588*$E3588/$D3588&lt;1,"&lt;1",ROUND((AZ3588-AY3588)*AX3588*$E3588/$D3588,2)))))</f>
        <v/>
      </c>
    </row>
    <row r="3589">
      <c r="B3589" t="str">
        <f>IF(A3589="","",A3589&amp;"/20")</f>
        <v/>
      </c>
      <c r="H3589" t="str">
        <f>IF($A3589="","",VLOOKUP($A3589,DADOS!F:O,3,FALSE))</f>
        <v/>
      </c>
      <c r="I3589" t="str">
        <f>IF(A3589="","",IF(H3589="","",IF((H3589-G3589)*F3589*$E3589/$D3589/1000&lt;0.2,"&lt;0,2",ROUND((H3589-G3589)*F3589*$E3589/$D3589/1000,2))))</f>
        <v/>
      </c>
      <c r="L3589" t="str">
        <f>IF($A3589="","",VLOOKUP($A3589,DADOS!F:O,6,FALSE))</f>
        <v/>
      </c>
      <c r="M3589" t="str">
        <f>IF(A3589="","",IF(L3589="","",IF((L3589-K3589)*J3589*$E3589/$D3589/1000&lt;0.2,"&lt;0,2",ROUND((L3589-K3589)*J3589*$E3589/$D3589/1000,2))))</f>
        <v/>
      </c>
      <c r="P3589" t="str">
        <f>IF($A3589="","",VLOOKUP($A3589,DADOS!F:O,5,FALSE))</f>
        <v/>
      </c>
      <c r="Q3589" t="str">
        <f>IF(A3589="","",IF(P3589="","",IF((P3589-O3589)*N3589*$E3589/$D3589/1000&lt;0.2,"&lt;0,2",ROUND((P3589-O3589)*N3589*$E3589/$D3589/1000,2))))</f>
        <v/>
      </c>
      <c r="T3589" t="str">
        <f>IF($A3589="","",VLOOKUP($A3589,DADOS!F:O,4,FALSE))</f>
        <v/>
      </c>
      <c r="U3589" t="str">
        <f>IF(A3589="","",IF(T3589="","",IF((T3589-S3589)*R3589*$E3589/$D3589/1000&lt;0.2,"&lt;0,2",ROUND((T3589-S3589)*R3589*$E3589/$D3589/1000,2))))</f>
        <v/>
      </c>
      <c r="X3589" t="str">
        <f>IF($A3589="","",VLOOKUP($A3589,DADOS!F:O,9,FALSE))</f>
        <v/>
      </c>
      <c r="Y3589" t="str">
        <f>IF(A3589="","",IF(X3589="","",IF((X3589-W3589)*V3589*$E3589/$D3589&lt;1,"&lt;1",ROUND((X3589-W3589)*V3589*$E3589/$D3589,2))))</f>
        <v/>
      </c>
      <c r="AB3589" t="str">
        <f>IF($A3589="","",VLOOKUP($A3589,DADOS!F:O,7,FALSE))</f>
        <v/>
      </c>
      <c r="AC3589" t="str">
        <f>IF(A3589="","",IF(AB3589="","",IF((AB3589-AA3589)*Z3589*$E3589/$D3589&lt;1,"&lt;1",ROUND((AB3589-AA3589)*Z3589*$E3589/$D3589,2))))</f>
        <v/>
      </c>
      <c r="AF3589" t="str">
        <f>IF($A3589="","",VLOOKUP($A3589,DADOS!F:O,10,FALSE))</f>
        <v/>
      </c>
      <c r="AG3589" t="str">
        <f>IF(A3589="","",IF(AF3589="","",IF((AF3589-AE3589)*AD3589*$E3589/$D3589&lt;1,"&lt;1",ROUND((AF3589-AE3589)*AD3589*$E3589/$D3589,2))))</f>
        <v/>
      </c>
      <c r="AJ3589" t="str">
        <f>IF($A3589="","",VLOOKUP($A3589,DADOS!F:O,8,FALSE))</f>
        <v/>
      </c>
      <c r="AK3589" t="str">
        <f>IF(A3589="","",IF(AJ3589="","",IF((AJ3589-AI3589)*AH3589*$E3589/$D3589&lt;1,"&lt;1",ROUND((AJ3589-AI3589)*AH3589*$E3589/$D3589,2))))</f>
        <v/>
      </c>
      <c r="AN3589" t="str">
        <f>IF($A3589="","",VLOOKUP($A3589,DADOS!F:O,2,FALSE))</f>
        <v/>
      </c>
      <c r="AO3589" t="str">
        <f>IF(A3589="","",IF(AN3589="","",IF((AN3589-AM3589)*AL3589*$E3589/$D3589/1000&lt;0.2,"&lt;0,2",ROUND((AN3589-AM3589)*AL3589*$E3589/$D3589/1000,2))))</f>
        <v/>
      </c>
      <c r="AQ3589">
        <v>0</v>
      </c>
      <c r="AR3589" t="str">
        <f>IF($A3589="","",VLOOKUP($A3589,DADOS!F:P,11,FALSE))</f>
        <v/>
      </c>
      <c r="AS3589" t="str">
        <f>IF(E3589="","",IF(AQ3589="","",IF(AR3589="","",IF((AR3589-AQ3589)*AP3589*$E3589/$D3589&lt;1,"&lt;1",ROUND((AR3589-AQ3589)*AP3589*$E3589/$D3589,2)))))</f>
        <v/>
      </c>
      <c r="AV3589" t="str">
        <f>IF(A3589="","",VLOOKUP(A3589,DADOS!F:R,12,FALSE))</f>
        <v/>
      </c>
      <c r="AW3589" t="str">
        <f>IF(A3589="","",IF(AU3589="","",IF(AV3589="","",IF((AV3589-AU3589)*AT3589*$E3589/$D3589&lt;1,"&lt;1",ROUND((AV3589-AU3589)*AT3589*$E3589/$D3589,2)))))</f>
        <v/>
      </c>
      <c r="AZ3589" t="str">
        <f>IF($A3589="","",VLOOKUP($A3589,DADOS!F:R,13,FALSE))</f>
        <v/>
      </c>
      <c r="BA3589" t="str">
        <f>IF(A3589="","",IF(AY3589="","",IF(AZ3589="","",IF((AZ3589-AY3589)*AX3589*$E3589/$D3589&lt;1,"&lt;1",ROUND((AZ3589-AY3589)*AX3589*$E3589/$D3589,2)))))</f>
        <v/>
      </c>
    </row>
    <row r="3590">
      <c r="B3590" t="str">
        <f>IF(A3590="","",A3590&amp;"/20")</f>
        <v/>
      </c>
      <c r="H3590" t="str">
        <f>IF($A3590="","",VLOOKUP($A3590,DADOS!F:O,3,FALSE))</f>
        <v/>
      </c>
      <c r="I3590" t="str">
        <f>IF(A3590="","",IF(H3590="","",IF((H3590-G3590)*F3590*$E3590/$D3590/1000&lt;0.2,"&lt;0,2",ROUND((H3590-G3590)*F3590*$E3590/$D3590/1000,2))))</f>
        <v/>
      </c>
      <c r="L3590" t="str">
        <f>IF($A3590="","",VLOOKUP($A3590,DADOS!F:O,6,FALSE))</f>
        <v/>
      </c>
      <c r="M3590" t="str">
        <f>IF(A3590="","",IF(L3590="","",IF((L3590-K3590)*J3590*$E3590/$D3590/1000&lt;0.2,"&lt;0,2",ROUND((L3590-K3590)*J3590*$E3590/$D3590/1000,2))))</f>
        <v/>
      </c>
      <c r="P3590" t="str">
        <f>IF($A3590="","",VLOOKUP($A3590,DADOS!F:O,5,FALSE))</f>
        <v/>
      </c>
      <c r="Q3590" t="str">
        <f>IF(A3590="","",IF(P3590="","",IF((P3590-O3590)*N3590*$E3590/$D3590/1000&lt;0.2,"&lt;0,2",ROUND((P3590-O3590)*N3590*$E3590/$D3590/1000,2))))</f>
        <v/>
      </c>
      <c r="T3590" t="str">
        <f>IF($A3590="","",VLOOKUP($A3590,DADOS!F:O,4,FALSE))</f>
        <v/>
      </c>
      <c r="U3590" t="str">
        <f>IF(A3590="","",IF(T3590="","",IF((T3590-S3590)*R3590*$E3590/$D3590/1000&lt;0.2,"&lt;0,2",ROUND((T3590-S3590)*R3590*$E3590/$D3590/1000,2))))</f>
        <v/>
      </c>
      <c r="X3590" t="str">
        <f>IF($A3590="","",VLOOKUP($A3590,DADOS!F:O,9,FALSE))</f>
        <v/>
      </c>
      <c r="Y3590" t="str">
        <f>IF(A3590="","",IF(X3590="","",IF((X3590-W3590)*V3590*$E3590/$D3590&lt;1,"&lt;1",ROUND((X3590-W3590)*V3590*$E3590/$D3590,2))))</f>
        <v/>
      </c>
      <c r="AB3590" t="str">
        <f>IF($A3590="","",VLOOKUP($A3590,DADOS!F:O,7,FALSE))</f>
        <v/>
      </c>
      <c r="AC3590" t="str">
        <f>IF(A3590="","",IF(AB3590="","",IF((AB3590-AA3590)*Z3590*$E3590/$D3590&lt;1,"&lt;1",ROUND((AB3590-AA3590)*Z3590*$E3590/$D3590,2))))</f>
        <v/>
      </c>
      <c r="AF3590" t="str">
        <f>IF($A3590="","",VLOOKUP($A3590,DADOS!F:O,10,FALSE))</f>
        <v/>
      </c>
      <c r="AG3590" t="str">
        <f>IF(A3590="","",IF(AF3590="","",IF((AF3590-AE3590)*AD3590*$E3590/$D3590&lt;1,"&lt;1",ROUND((AF3590-AE3590)*AD3590*$E3590/$D3590,2))))</f>
        <v/>
      </c>
      <c r="AJ3590" t="str">
        <f>IF($A3590="","",VLOOKUP($A3590,DADOS!F:O,8,FALSE))</f>
        <v/>
      </c>
      <c r="AK3590" t="str">
        <f>IF(A3590="","",IF(AJ3590="","",IF((AJ3590-AI3590)*AH3590*$E3590/$D3590&lt;1,"&lt;1",ROUND((AJ3590-AI3590)*AH3590*$E3590/$D3590,2))))</f>
        <v/>
      </c>
      <c r="AN3590" t="str">
        <f>IF($A3590="","",VLOOKUP($A3590,DADOS!F:O,2,FALSE))</f>
        <v/>
      </c>
      <c r="AO3590" t="str">
        <f>IF(A3590="","",IF(AN3590="","",IF((AN3590-AM3590)*AL3590*$E3590/$D3590/1000&lt;0.2,"&lt;0,2",ROUND((AN3590-AM3590)*AL3590*$E3590/$D3590/1000,2))))</f>
        <v/>
      </c>
      <c r="AQ3590">
        <v>0</v>
      </c>
      <c r="AR3590" t="str">
        <f>IF($A3590="","",VLOOKUP($A3590,DADOS!F:P,11,FALSE))</f>
        <v/>
      </c>
      <c r="AS3590" t="str">
        <f>IF(E3590="","",IF(AQ3590="","",IF(AR3590="","",IF((AR3590-AQ3590)*AP3590*$E3590/$D3590&lt;1,"&lt;1",ROUND((AR3590-AQ3590)*AP3590*$E3590/$D3590,2)))))</f>
        <v/>
      </c>
      <c r="AV3590" t="str">
        <f>IF(A3590="","",VLOOKUP(A3590,DADOS!F:R,12,FALSE))</f>
        <v/>
      </c>
      <c r="AW3590" t="str">
        <f>IF(A3590="","",IF(AU3590="","",IF(AV3590="","",IF((AV3590-AU3590)*AT3590*$E3590/$D3590&lt;1,"&lt;1",ROUND((AV3590-AU3590)*AT3590*$E3590/$D3590,2)))))</f>
        <v/>
      </c>
      <c r="AZ3590" t="str">
        <f>IF($A3590="","",VLOOKUP($A3590,DADOS!F:R,13,FALSE))</f>
        <v/>
      </c>
      <c r="BA3590" t="str">
        <f>IF(A3590="","",IF(AY3590="","",IF(AZ3590="","",IF((AZ3590-AY3590)*AX3590*$E3590/$D3590&lt;1,"&lt;1",ROUND((AZ3590-AY3590)*AX3590*$E3590/$D3590,2)))))</f>
        <v/>
      </c>
    </row>
    <row r="3591">
      <c r="B3591" t="str">
        <f>IF(A3591="","",A3591&amp;"/20")</f>
        <v/>
      </c>
      <c r="H3591" t="str">
        <f>IF($A3591="","",VLOOKUP($A3591,DADOS!F:O,3,FALSE))</f>
        <v/>
      </c>
      <c r="I3591" t="str">
        <f>IF(A3591="","",IF(H3591="","",IF((H3591-G3591)*F3591*$E3591/$D3591/1000&lt;0.2,"&lt;0,2",ROUND((H3591-G3591)*F3591*$E3591/$D3591/1000,2))))</f>
        <v/>
      </c>
      <c r="L3591" t="str">
        <f>IF($A3591="","",VLOOKUP($A3591,DADOS!F:O,6,FALSE))</f>
        <v/>
      </c>
      <c r="M3591" t="str">
        <f>IF(A3591="","",IF(L3591="","",IF((L3591-K3591)*J3591*$E3591/$D3591/1000&lt;0.2,"&lt;0,2",ROUND((L3591-K3591)*J3591*$E3591/$D3591/1000,2))))</f>
        <v/>
      </c>
      <c r="P3591" t="str">
        <f>IF($A3591="","",VLOOKUP($A3591,DADOS!F:O,5,FALSE))</f>
        <v/>
      </c>
      <c r="Q3591" t="str">
        <f>IF(A3591="","",IF(P3591="","",IF((P3591-O3591)*N3591*$E3591/$D3591/1000&lt;0.2,"&lt;0,2",ROUND((P3591-O3591)*N3591*$E3591/$D3591/1000,2))))</f>
        <v/>
      </c>
      <c r="T3591" t="str">
        <f>IF($A3591="","",VLOOKUP($A3591,DADOS!F:O,4,FALSE))</f>
        <v/>
      </c>
      <c r="U3591" t="str">
        <f>IF(A3591="","",IF(T3591="","",IF((T3591-S3591)*R3591*$E3591/$D3591/1000&lt;0.2,"&lt;0,2",ROUND((T3591-S3591)*R3591*$E3591/$D3591/1000,2))))</f>
        <v/>
      </c>
      <c r="X3591" t="str">
        <f>IF($A3591="","",VLOOKUP($A3591,DADOS!F:O,9,FALSE))</f>
        <v/>
      </c>
      <c r="Y3591" t="str">
        <f>IF(A3591="","",IF(X3591="","",IF((X3591-W3591)*V3591*$E3591/$D3591&lt;1,"&lt;1",ROUND((X3591-W3591)*V3591*$E3591/$D3591,2))))</f>
        <v/>
      </c>
      <c r="AB3591" t="str">
        <f>IF($A3591="","",VLOOKUP($A3591,DADOS!F:O,7,FALSE))</f>
        <v/>
      </c>
      <c r="AC3591" t="str">
        <f>IF(A3591="","",IF(AB3591="","",IF((AB3591-AA3591)*Z3591*$E3591/$D3591&lt;1,"&lt;1",ROUND((AB3591-AA3591)*Z3591*$E3591/$D3591,2))))</f>
        <v/>
      </c>
      <c r="AF3591" t="str">
        <f>IF($A3591="","",VLOOKUP($A3591,DADOS!F:O,10,FALSE))</f>
        <v/>
      </c>
      <c r="AG3591" t="str">
        <f>IF(A3591="","",IF(AF3591="","",IF((AF3591-AE3591)*AD3591*$E3591/$D3591&lt;1,"&lt;1",ROUND((AF3591-AE3591)*AD3591*$E3591/$D3591,2))))</f>
        <v/>
      </c>
      <c r="AJ3591" t="str">
        <f>IF($A3591="","",VLOOKUP($A3591,DADOS!F:O,8,FALSE))</f>
        <v/>
      </c>
      <c r="AK3591" t="str">
        <f>IF(A3591="","",IF(AJ3591="","",IF((AJ3591-AI3591)*AH3591*$E3591/$D3591&lt;1,"&lt;1",ROUND((AJ3591-AI3591)*AH3591*$E3591/$D3591,2))))</f>
        <v/>
      </c>
      <c r="AN3591" t="str">
        <f>IF($A3591="","",VLOOKUP($A3591,DADOS!F:O,2,FALSE))</f>
        <v/>
      </c>
      <c r="AO3591" t="str">
        <f>IF(A3591="","",IF(AN3591="","",IF((AN3591-AM3591)*AL3591*$E3591/$D3591/1000&lt;0.2,"&lt;0,2",ROUND((AN3591-AM3591)*AL3591*$E3591/$D3591/1000,2))))</f>
        <v/>
      </c>
      <c r="AQ3591">
        <v>0</v>
      </c>
      <c r="AR3591" t="str">
        <f>IF($A3591="","",VLOOKUP($A3591,DADOS!F:P,11,FALSE))</f>
        <v/>
      </c>
      <c r="AS3591" t="str">
        <f>IF(E3591="","",IF(AQ3591="","",IF(AR3591="","",IF((AR3591-AQ3591)*AP3591*$E3591/$D3591&lt;1,"&lt;1",ROUND((AR3591-AQ3591)*AP3591*$E3591/$D3591,2)))))</f>
        <v/>
      </c>
      <c r="AV3591" t="str">
        <f>IF(A3591="","",VLOOKUP(A3591,DADOS!F:R,12,FALSE))</f>
        <v/>
      </c>
      <c r="AW3591" t="str">
        <f>IF(A3591="","",IF(AU3591="","",IF(AV3591="","",IF((AV3591-AU3591)*AT3591*$E3591/$D3591&lt;1,"&lt;1",ROUND((AV3591-AU3591)*AT3591*$E3591/$D3591,2)))))</f>
        <v/>
      </c>
      <c r="AZ3591" t="str">
        <f>IF($A3591="","",VLOOKUP($A3591,DADOS!F:R,13,FALSE))</f>
        <v/>
      </c>
      <c r="BA3591" t="str">
        <f>IF(A3591="","",IF(AY3591="","",IF(AZ3591="","",IF((AZ3591-AY3591)*AX3591*$E3591/$D3591&lt;1,"&lt;1",ROUND((AZ3591-AY3591)*AX3591*$E3591/$D3591,2)))))</f>
        <v/>
      </c>
    </row>
    <row r="3592">
      <c r="B3592" t="str">
        <f>IF(A3592="","",A3592&amp;"/20")</f>
        <v/>
      </c>
      <c r="H3592" t="str">
        <f>IF($A3592="","",VLOOKUP($A3592,DADOS!F:O,3,FALSE))</f>
        <v/>
      </c>
      <c r="I3592" t="str">
        <f>IF(A3592="","",IF(H3592="","",IF((H3592-G3592)*F3592*$E3592/$D3592/1000&lt;0.2,"&lt;0,2",ROUND((H3592-G3592)*F3592*$E3592/$D3592/1000,2))))</f>
        <v/>
      </c>
      <c r="L3592" t="str">
        <f>IF($A3592="","",VLOOKUP($A3592,DADOS!F:O,6,FALSE))</f>
        <v/>
      </c>
      <c r="M3592" t="str">
        <f>IF(A3592="","",IF(L3592="","",IF((L3592-K3592)*J3592*$E3592/$D3592/1000&lt;0.2,"&lt;0,2",ROUND((L3592-K3592)*J3592*$E3592/$D3592/1000,2))))</f>
        <v/>
      </c>
      <c r="P3592" t="str">
        <f>IF($A3592="","",VLOOKUP($A3592,DADOS!F:O,5,FALSE))</f>
        <v/>
      </c>
      <c r="Q3592" t="str">
        <f>IF(A3592="","",IF(P3592="","",IF((P3592-O3592)*N3592*$E3592/$D3592/1000&lt;0.2,"&lt;0,2",ROUND((P3592-O3592)*N3592*$E3592/$D3592/1000,2))))</f>
        <v/>
      </c>
      <c r="T3592" t="str">
        <f>IF($A3592="","",VLOOKUP($A3592,DADOS!F:O,4,FALSE))</f>
        <v/>
      </c>
      <c r="U3592" t="str">
        <f>IF(A3592="","",IF(T3592="","",IF((T3592-S3592)*R3592*$E3592/$D3592/1000&lt;0.2,"&lt;0,2",ROUND((T3592-S3592)*R3592*$E3592/$D3592/1000,2))))</f>
        <v/>
      </c>
      <c r="X3592" t="str">
        <f>IF($A3592="","",VLOOKUP($A3592,DADOS!F:O,9,FALSE))</f>
        <v/>
      </c>
      <c r="Y3592" t="str">
        <f>IF(A3592="","",IF(X3592="","",IF((X3592-W3592)*V3592*$E3592/$D3592&lt;1,"&lt;1",ROUND((X3592-W3592)*V3592*$E3592/$D3592,2))))</f>
        <v/>
      </c>
      <c r="AB3592" t="str">
        <f>IF($A3592="","",VLOOKUP($A3592,DADOS!F:O,7,FALSE))</f>
        <v/>
      </c>
      <c r="AC3592" t="str">
        <f>IF(A3592="","",IF(AB3592="","",IF((AB3592-AA3592)*Z3592*$E3592/$D3592&lt;1,"&lt;1",ROUND((AB3592-AA3592)*Z3592*$E3592/$D3592,2))))</f>
        <v/>
      </c>
      <c r="AF3592" t="str">
        <f>IF($A3592="","",VLOOKUP($A3592,DADOS!F:O,10,FALSE))</f>
        <v/>
      </c>
      <c r="AG3592" t="str">
        <f>IF(A3592="","",IF(AF3592="","",IF((AF3592-AE3592)*AD3592*$E3592/$D3592&lt;1,"&lt;1",ROUND((AF3592-AE3592)*AD3592*$E3592/$D3592,2))))</f>
        <v/>
      </c>
      <c r="AJ3592" t="str">
        <f>IF($A3592="","",VLOOKUP($A3592,DADOS!F:O,8,FALSE))</f>
        <v/>
      </c>
      <c r="AK3592" t="str">
        <f>IF(A3592="","",IF(AJ3592="","",IF((AJ3592-AI3592)*AH3592*$E3592/$D3592&lt;1,"&lt;1",ROUND((AJ3592-AI3592)*AH3592*$E3592/$D3592,2))))</f>
        <v/>
      </c>
      <c r="AN3592" t="str">
        <f>IF($A3592="","",VLOOKUP($A3592,DADOS!F:O,2,FALSE))</f>
        <v/>
      </c>
      <c r="AO3592" t="str">
        <f>IF(A3592="","",IF(AN3592="","",IF((AN3592-AM3592)*AL3592*$E3592/$D3592/1000&lt;0.2,"&lt;0,2",ROUND((AN3592-AM3592)*AL3592*$E3592/$D3592/1000,2))))</f>
        <v/>
      </c>
      <c r="AQ3592">
        <v>0</v>
      </c>
      <c r="AR3592" t="str">
        <f>IF($A3592="","",VLOOKUP($A3592,DADOS!F:P,11,FALSE))</f>
        <v/>
      </c>
      <c r="AS3592" t="str">
        <f>IF(E3592="","",IF(AQ3592="","",IF(AR3592="","",IF((AR3592-AQ3592)*AP3592*$E3592/$D3592&lt;1,"&lt;1",ROUND((AR3592-AQ3592)*AP3592*$E3592/$D3592,2)))))</f>
        <v/>
      </c>
      <c r="AV3592" t="str">
        <f>IF(A3592="","",VLOOKUP(A3592,DADOS!F:R,12,FALSE))</f>
        <v/>
      </c>
      <c r="AW3592" t="str">
        <f>IF(A3592="","",IF(AU3592="","",IF(AV3592="","",IF((AV3592-AU3592)*AT3592*$E3592/$D3592&lt;1,"&lt;1",ROUND((AV3592-AU3592)*AT3592*$E3592/$D3592,2)))))</f>
        <v/>
      </c>
      <c r="AZ3592" t="str">
        <f>IF($A3592="","",VLOOKUP($A3592,DADOS!F:R,13,FALSE))</f>
        <v/>
      </c>
      <c r="BA3592" t="str">
        <f>IF(A3592="","",IF(AY3592="","",IF(AZ3592="","",IF((AZ3592-AY3592)*AX3592*$E3592/$D3592&lt;1,"&lt;1",ROUND((AZ3592-AY3592)*AX3592*$E3592/$D3592,2)))))</f>
        <v/>
      </c>
    </row>
    <row r="3593">
      <c r="B3593" t="str">
        <f>IF(A3593="","",A3593&amp;"/20")</f>
        <v/>
      </c>
      <c r="H3593" t="str">
        <f>IF($A3593="","",VLOOKUP($A3593,DADOS!F:O,3,FALSE))</f>
        <v/>
      </c>
      <c r="I3593" t="str">
        <f>IF(A3593="","",IF(H3593="","",IF((H3593-G3593)*F3593*$E3593/$D3593/1000&lt;0.2,"&lt;0,2",ROUND((H3593-G3593)*F3593*$E3593/$D3593/1000,2))))</f>
        <v/>
      </c>
      <c r="L3593" t="str">
        <f>IF($A3593="","",VLOOKUP($A3593,DADOS!F:O,6,FALSE))</f>
        <v/>
      </c>
      <c r="M3593" t="str">
        <f>IF(A3593="","",IF(L3593="","",IF((L3593-K3593)*J3593*$E3593/$D3593/1000&lt;0.2,"&lt;0,2",ROUND((L3593-K3593)*J3593*$E3593/$D3593/1000,2))))</f>
        <v/>
      </c>
      <c r="P3593" t="str">
        <f>IF($A3593="","",VLOOKUP($A3593,DADOS!F:O,5,FALSE))</f>
        <v/>
      </c>
      <c r="Q3593" t="str">
        <f>IF(A3593="","",IF(P3593="","",IF((P3593-O3593)*N3593*$E3593/$D3593/1000&lt;0.2,"&lt;0,2",ROUND((P3593-O3593)*N3593*$E3593/$D3593/1000,2))))</f>
        <v/>
      </c>
      <c r="T3593" t="str">
        <f>IF($A3593="","",VLOOKUP($A3593,DADOS!F:O,4,FALSE))</f>
        <v/>
      </c>
      <c r="U3593" t="str">
        <f>IF(A3593="","",IF(T3593="","",IF((T3593-S3593)*R3593*$E3593/$D3593/1000&lt;0.2,"&lt;0,2",ROUND((T3593-S3593)*R3593*$E3593/$D3593/1000,2))))</f>
        <v/>
      </c>
      <c r="X3593" t="str">
        <f>IF($A3593="","",VLOOKUP($A3593,DADOS!F:O,9,FALSE))</f>
        <v/>
      </c>
      <c r="Y3593" t="str">
        <f>IF(A3593="","",IF(X3593="","",IF((X3593-W3593)*V3593*$E3593/$D3593&lt;1,"&lt;1",ROUND((X3593-W3593)*V3593*$E3593/$D3593,2))))</f>
        <v/>
      </c>
      <c r="AB3593" t="str">
        <f>IF($A3593="","",VLOOKUP($A3593,DADOS!F:O,7,FALSE))</f>
        <v/>
      </c>
      <c r="AC3593" t="str">
        <f>IF(A3593="","",IF(AB3593="","",IF((AB3593-AA3593)*Z3593*$E3593/$D3593&lt;1,"&lt;1",ROUND((AB3593-AA3593)*Z3593*$E3593/$D3593,2))))</f>
        <v/>
      </c>
      <c r="AF3593" t="str">
        <f>IF($A3593="","",VLOOKUP($A3593,DADOS!F:O,10,FALSE))</f>
        <v/>
      </c>
      <c r="AG3593" t="str">
        <f>IF(A3593="","",IF(AF3593="","",IF((AF3593-AE3593)*AD3593*$E3593/$D3593&lt;1,"&lt;1",ROUND((AF3593-AE3593)*AD3593*$E3593/$D3593,2))))</f>
        <v/>
      </c>
      <c r="AJ3593" t="str">
        <f>IF($A3593="","",VLOOKUP($A3593,DADOS!F:O,8,FALSE))</f>
        <v/>
      </c>
      <c r="AK3593" t="str">
        <f>IF(A3593="","",IF(AJ3593="","",IF((AJ3593-AI3593)*AH3593*$E3593/$D3593&lt;1,"&lt;1",ROUND((AJ3593-AI3593)*AH3593*$E3593/$D3593,2))))</f>
        <v/>
      </c>
      <c r="AN3593" t="str">
        <f>IF($A3593="","",VLOOKUP($A3593,DADOS!F:O,2,FALSE))</f>
        <v/>
      </c>
      <c r="AO3593" t="str">
        <f>IF(A3593="","",IF(AN3593="","",IF((AN3593-AM3593)*AL3593*$E3593/$D3593/1000&lt;0.2,"&lt;0,2",ROUND((AN3593-AM3593)*AL3593*$E3593/$D3593/1000,2))))</f>
        <v/>
      </c>
      <c r="AQ3593">
        <v>0</v>
      </c>
      <c r="AR3593" t="str">
        <f>IF($A3593="","",VLOOKUP($A3593,DADOS!F:P,11,FALSE))</f>
        <v/>
      </c>
      <c r="AS3593" t="str">
        <f>IF(E3593="","",IF(AQ3593="","",IF(AR3593="","",IF((AR3593-AQ3593)*AP3593*$E3593/$D3593&lt;1,"&lt;1",ROUND((AR3593-AQ3593)*AP3593*$E3593/$D3593,2)))))</f>
        <v/>
      </c>
      <c r="AV3593" t="str">
        <f>IF(A3593="","",VLOOKUP(A3593,DADOS!F:R,12,FALSE))</f>
        <v/>
      </c>
      <c r="AW3593" t="str">
        <f>IF(A3593="","",IF(AU3593="","",IF(AV3593="","",IF((AV3593-AU3593)*AT3593*$E3593/$D3593&lt;1,"&lt;1",ROUND((AV3593-AU3593)*AT3593*$E3593/$D3593,2)))))</f>
        <v/>
      </c>
      <c r="AZ3593" t="str">
        <f>IF($A3593="","",VLOOKUP($A3593,DADOS!F:R,13,FALSE))</f>
        <v/>
      </c>
      <c r="BA3593" t="str">
        <f>IF(A3593="","",IF(AY3593="","",IF(AZ3593="","",IF((AZ3593-AY3593)*AX3593*$E3593/$D3593&lt;1,"&lt;1",ROUND((AZ3593-AY3593)*AX3593*$E3593/$D3593,2)))))</f>
        <v/>
      </c>
    </row>
    <row r="3594">
      <c r="B3594" t="str">
        <f>IF(A3594="","",A3594&amp;"/20")</f>
        <v/>
      </c>
      <c r="H3594" t="str">
        <f>IF($A3594="","",VLOOKUP($A3594,DADOS!F:O,3,FALSE))</f>
        <v/>
      </c>
      <c r="I3594" t="str">
        <f>IF(A3594="","",IF(H3594="","",IF((H3594-G3594)*F3594*$E3594/$D3594/1000&lt;0.2,"&lt;0,2",ROUND((H3594-G3594)*F3594*$E3594/$D3594/1000,2))))</f>
        <v/>
      </c>
      <c r="L3594" t="str">
        <f>IF($A3594="","",VLOOKUP($A3594,DADOS!F:O,6,FALSE))</f>
        <v/>
      </c>
      <c r="M3594" t="str">
        <f>IF(A3594="","",IF(L3594="","",IF((L3594-K3594)*J3594*$E3594/$D3594/1000&lt;0.2,"&lt;0,2",ROUND((L3594-K3594)*J3594*$E3594/$D3594/1000,2))))</f>
        <v/>
      </c>
      <c r="P3594" t="str">
        <f>IF($A3594="","",VLOOKUP($A3594,DADOS!F:O,5,FALSE))</f>
        <v/>
      </c>
      <c r="Q3594" t="str">
        <f>IF(A3594="","",IF(P3594="","",IF((P3594-O3594)*N3594*$E3594/$D3594/1000&lt;0.2,"&lt;0,2",ROUND((P3594-O3594)*N3594*$E3594/$D3594/1000,2))))</f>
        <v/>
      </c>
      <c r="T3594" t="str">
        <f>IF($A3594="","",VLOOKUP($A3594,DADOS!F:O,4,FALSE))</f>
        <v/>
      </c>
      <c r="U3594" t="str">
        <f>IF(A3594="","",IF(T3594="","",IF((T3594-S3594)*R3594*$E3594/$D3594/1000&lt;0.2,"&lt;0,2",ROUND((T3594-S3594)*R3594*$E3594/$D3594/1000,2))))</f>
        <v/>
      </c>
      <c r="X3594" t="str">
        <f>IF($A3594="","",VLOOKUP($A3594,DADOS!F:O,9,FALSE))</f>
        <v/>
      </c>
      <c r="Y3594" t="str">
        <f>IF(A3594="","",IF(X3594="","",IF((X3594-W3594)*V3594*$E3594/$D3594&lt;1,"&lt;1",ROUND((X3594-W3594)*V3594*$E3594/$D3594,2))))</f>
        <v/>
      </c>
      <c r="AB3594" t="str">
        <f>IF($A3594="","",VLOOKUP($A3594,DADOS!F:O,7,FALSE))</f>
        <v/>
      </c>
      <c r="AC3594" t="str">
        <f>IF(A3594="","",IF(AB3594="","",IF((AB3594-AA3594)*Z3594*$E3594/$D3594&lt;1,"&lt;1",ROUND((AB3594-AA3594)*Z3594*$E3594/$D3594,2))))</f>
        <v/>
      </c>
      <c r="AF3594" t="str">
        <f>IF($A3594="","",VLOOKUP($A3594,DADOS!F:O,10,FALSE))</f>
        <v/>
      </c>
      <c r="AG3594" t="str">
        <f>IF(A3594="","",IF(AF3594="","",IF((AF3594-AE3594)*AD3594*$E3594/$D3594&lt;1,"&lt;1",ROUND((AF3594-AE3594)*AD3594*$E3594/$D3594,2))))</f>
        <v/>
      </c>
      <c r="AJ3594" t="str">
        <f>IF($A3594="","",VLOOKUP($A3594,DADOS!F:O,8,FALSE))</f>
        <v/>
      </c>
      <c r="AK3594" t="str">
        <f>IF(A3594="","",IF(AJ3594="","",IF((AJ3594-AI3594)*AH3594*$E3594/$D3594&lt;1,"&lt;1",ROUND((AJ3594-AI3594)*AH3594*$E3594/$D3594,2))))</f>
        <v/>
      </c>
      <c r="AN3594" t="str">
        <f>IF($A3594="","",VLOOKUP($A3594,DADOS!F:O,2,FALSE))</f>
        <v/>
      </c>
      <c r="AO3594" t="str">
        <f>IF(A3594="","",IF(AN3594="","",IF((AN3594-AM3594)*AL3594*$E3594/$D3594/1000&lt;0.2,"&lt;0,2",ROUND((AN3594-AM3594)*AL3594*$E3594/$D3594/1000,2))))</f>
        <v/>
      </c>
      <c r="AQ3594">
        <v>0</v>
      </c>
      <c r="AR3594" t="str">
        <f>IF($A3594="","",VLOOKUP($A3594,DADOS!F:P,11,FALSE))</f>
        <v/>
      </c>
      <c r="AS3594" t="str">
        <f>IF(E3594="","",IF(AQ3594="","",IF(AR3594="","",IF((AR3594-AQ3594)*AP3594*$E3594/$D3594&lt;1,"&lt;1",ROUND((AR3594-AQ3594)*AP3594*$E3594/$D3594,2)))))</f>
        <v/>
      </c>
      <c r="AV3594" t="str">
        <f>IF(A3594="","",VLOOKUP(A3594,DADOS!F:R,12,FALSE))</f>
        <v/>
      </c>
      <c r="AW3594" t="str">
        <f>IF(A3594="","",IF(AU3594="","",IF(AV3594="","",IF((AV3594-AU3594)*AT3594*$E3594/$D3594&lt;1,"&lt;1",ROUND((AV3594-AU3594)*AT3594*$E3594/$D3594,2)))))</f>
        <v/>
      </c>
      <c r="AZ3594" t="str">
        <f>IF($A3594="","",VLOOKUP($A3594,DADOS!F:R,13,FALSE))</f>
        <v/>
      </c>
      <c r="BA3594" t="str">
        <f>IF(A3594="","",IF(AY3594="","",IF(AZ3594="","",IF((AZ3594-AY3594)*AX3594*$E3594/$D3594&lt;1,"&lt;1",ROUND((AZ3594-AY3594)*AX3594*$E3594/$D3594,2)))))</f>
        <v/>
      </c>
    </row>
    <row r="3595">
      <c r="B3595" t="str">
        <f>IF(A3595="","",A3595&amp;"/20")</f>
        <v/>
      </c>
      <c r="H3595" t="str">
        <f>IF($A3595="","",VLOOKUP($A3595,DADOS!F:O,3,FALSE))</f>
        <v/>
      </c>
      <c r="I3595" t="str">
        <f>IF(A3595="","",IF(H3595="","",IF((H3595-G3595)*F3595*$E3595/$D3595/1000&lt;0.2,"&lt;0,2",ROUND((H3595-G3595)*F3595*$E3595/$D3595/1000,2))))</f>
        <v/>
      </c>
      <c r="L3595" t="str">
        <f>IF($A3595="","",VLOOKUP($A3595,DADOS!F:O,6,FALSE))</f>
        <v/>
      </c>
      <c r="M3595" t="str">
        <f>IF(A3595="","",IF(L3595="","",IF((L3595-K3595)*J3595*$E3595/$D3595/1000&lt;0.2,"&lt;0,2",ROUND((L3595-K3595)*J3595*$E3595/$D3595/1000,2))))</f>
        <v/>
      </c>
      <c r="P3595" t="str">
        <f>IF($A3595="","",VLOOKUP($A3595,DADOS!F:O,5,FALSE))</f>
        <v/>
      </c>
      <c r="Q3595" t="str">
        <f>IF(A3595="","",IF(P3595="","",IF((P3595-O3595)*N3595*$E3595/$D3595/1000&lt;0.2,"&lt;0,2",ROUND((P3595-O3595)*N3595*$E3595/$D3595/1000,2))))</f>
        <v/>
      </c>
      <c r="T3595" t="str">
        <f>IF($A3595="","",VLOOKUP($A3595,DADOS!F:O,4,FALSE))</f>
        <v/>
      </c>
      <c r="U3595" t="str">
        <f>IF(A3595="","",IF(T3595="","",IF((T3595-S3595)*R3595*$E3595/$D3595/1000&lt;0.2,"&lt;0,2",ROUND((T3595-S3595)*R3595*$E3595/$D3595/1000,2))))</f>
        <v/>
      </c>
      <c r="X3595" t="str">
        <f>IF($A3595="","",VLOOKUP($A3595,DADOS!F:O,9,FALSE))</f>
        <v/>
      </c>
      <c r="Y3595" t="str">
        <f>IF(A3595="","",IF(X3595="","",IF((X3595-W3595)*V3595*$E3595/$D3595&lt;1,"&lt;1",ROUND((X3595-W3595)*V3595*$E3595/$D3595,2))))</f>
        <v/>
      </c>
      <c r="AB3595" t="str">
        <f>IF($A3595="","",VLOOKUP($A3595,DADOS!F:O,7,FALSE))</f>
        <v/>
      </c>
      <c r="AC3595" t="str">
        <f>IF(A3595="","",IF(AB3595="","",IF((AB3595-AA3595)*Z3595*$E3595/$D3595&lt;1,"&lt;1",ROUND((AB3595-AA3595)*Z3595*$E3595/$D3595,2))))</f>
        <v/>
      </c>
      <c r="AF3595" t="str">
        <f>IF($A3595="","",VLOOKUP($A3595,DADOS!F:O,10,FALSE))</f>
        <v/>
      </c>
      <c r="AG3595" t="str">
        <f>IF(A3595="","",IF(AF3595="","",IF((AF3595-AE3595)*AD3595*$E3595/$D3595&lt;1,"&lt;1",ROUND((AF3595-AE3595)*AD3595*$E3595/$D3595,2))))</f>
        <v/>
      </c>
      <c r="AJ3595" t="str">
        <f>IF($A3595="","",VLOOKUP($A3595,DADOS!F:O,8,FALSE))</f>
        <v/>
      </c>
      <c r="AK3595" t="str">
        <f>IF(A3595="","",IF(AJ3595="","",IF((AJ3595-AI3595)*AH3595*$E3595/$D3595&lt;1,"&lt;1",ROUND((AJ3595-AI3595)*AH3595*$E3595/$D3595,2))))</f>
        <v/>
      </c>
      <c r="AN3595" t="str">
        <f>IF($A3595="","",VLOOKUP($A3595,DADOS!F:O,2,FALSE))</f>
        <v/>
      </c>
      <c r="AO3595" t="str">
        <f>IF(A3595="","",IF(AN3595="","",IF((AN3595-AM3595)*AL3595*$E3595/$D3595/1000&lt;0.2,"&lt;0,2",ROUND((AN3595-AM3595)*AL3595*$E3595/$D3595/1000,2))))</f>
        <v/>
      </c>
      <c r="AQ3595">
        <v>0</v>
      </c>
      <c r="AR3595" t="str">
        <f>IF($A3595="","",VLOOKUP($A3595,DADOS!F:P,11,FALSE))</f>
        <v/>
      </c>
      <c r="AS3595" t="str">
        <f>IF(E3595="","",IF(AQ3595="","",IF(AR3595="","",IF((AR3595-AQ3595)*AP3595*$E3595/$D3595&lt;1,"&lt;1",ROUND((AR3595-AQ3595)*AP3595*$E3595/$D3595,2)))))</f>
        <v/>
      </c>
      <c r="AV3595" t="str">
        <f>IF(A3595="","",VLOOKUP(A3595,DADOS!F:R,12,FALSE))</f>
        <v/>
      </c>
      <c r="AW3595" t="str">
        <f>IF(A3595="","",IF(AU3595="","",IF(AV3595="","",IF((AV3595-AU3595)*AT3595*$E3595/$D3595&lt;1,"&lt;1",ROUND((AV3595-AU3595)*AT3595*$E3595/$D3595,2)))))</f>
        <v/>
      </c>
      <c r="AZ3595" t="str">
        <f>IF($A3595="","",VLOOKUP($A3595,DADOS!F:R,13,FALSE))</f>
        <v/>
      </c>
      <c r="BA3595" t="str">
        <f>IF(A3595="","",IF(AY3595="","",IF(AZ3595="","",IF((AZ3595-AY3595)*AX3595*$E3595/$D3595&lt;1,"&lt;1",ROUND((AZ3595-AY3595)*AX3595*$E3595/$D3595,2)))))</f>
        <v/>
      </c>
    </row>
    <row r="3596">
      <c r="B3596" t="str">
        <f>IF(A3596="","",A3596&amp;"/20")</f>
        <v/>
      </c>
      <c r="H3596" t="str">
        <f>IF($A3596="","",VLOOKUP($A3596,DADOS!F:O,3,FALSE))</f>
        <v/>
      </c>
      <c r="I3596" t="str">
        <f>IF(A3596="","",IF(H3596="","",IF((H3596-G3596)*F3596*$E3596/$D3596/1000&lt;0.2,"&lt;0,2",ROUND((H3596-G3596)*F3596*$E3596/$D3596/1000,2))))</f>
        <v/>
      </c>
      <c r="L3596" t="str">
        <f>IF($A3596="","",VLOOKUP($A3596,DADOS!F:O,6,FALSE))</f>
        <v/>
      </c>
      <c r="M3596" t="str">
        <f>IF(A3596="","",IF(L3596="","",IF((L3596-K3596)*J3596*$E3596/$D3596/1000&lt;0.2,"&lt;0,2",ROUND((L3596-K3596)*J3596*$E3596/$D3596/1000,2))))</f>
        <v/>
      </c>
      <c r="P3596" t="str">
        <f>IF($A3596="","",VLOOKUP($A3596,DADOS!F:O,5,FALSE))</f>
        <v/>
      </c>
      <c r="Q3596" t="str">
        <f>IF(A3596="","",IF(P3596="","",IF((P3596-O3596)*N3596*$E3596/$D3596/1000&lt;0.2,"&lt;0,2",ROUND((P3596-O3596)*N3596*$E3596/$D3596/1000,2))))</f>
        <v/>
      </c>
      <c r="T3596" t="str">
        <f>IF($A3596="","",VLOOKUP($A3596,DADOS!F:O,4,FALSE))</f>
        <v/>
      </c>
      <c r="U3596" t="str">
        <f>IF(A3596="","",IF(T3596="","",IF((T3596-S3596)*R3596*$E3596/$D3596/1000&lt;0.2,"&lt;0,2",ROUND((T3596-S3596)*R3596*$E3596/$D3596/1000,2))))</f>
        <v/>
      </c>
      <c r="X3596" t="str">
        <f>IF($A3596="","",VLOOKUP($A3596,DADOS!F:O,9,FALSE))</f>
        <v/>
      </c>
      <c r="Y3596" t="str">
        <f>IF(A3596="","",IF(X3596="","",IF((X3596-W3596)*V3596*$E3596/$D3596&lt;1,"&lt;1",ROUND((X3596-W3596)*V3596*$E3596/$D3596,2))))</f>
        <v/>
      </c>
      <c r="AB3596" t="str">
        <f>IF($A3596="","",VLOOKUP($A3596,DADOS!F:O,7,FALSE))</f>
        <v/>
      </c>
      <c r="AC3596" t="str">
        <f>IF(A3596="","",IF(AB3596="","",IF((AB3596-AA3596)*Z3596*$E3596/$D3596&lt;1,"&lt;1",ROUND((AB3596-AA3596)*Z3596*$E3596/$D3596,2))))</f>
        <v/>
      </c>
      <c r="AF3596" t="str">
        <f>IF($A3596="","",VLOOKUP($A3596,DADOS!F:O,10,FALSE))</f>
        <v/>
      </c>
      <c r="AG3596" t="str">
        <f>IF(A3596="","",IF(AF3596="","",IF((AF3596-AE3596)*AD3596*$E3596/$D3596&lt;1,"&lt;1",ROUND((AF3596-AE3596)*AD3596*$E3596/$D3596,2))))</f>
        <v/>
      </c>
      <c r="AJ3596" t="str">
        <f>IF($A3596="","",VLOOKUP($A3596,DADOS!F:O,8,FALSE))</f>
        <v/>
      </c>
      <c r="AK3596" t="str">
        <f>IF(A3596="","",IF(AJ3596="","",IF((AJ3596-AI3596)*AH3596*$E3596/$D3596&lt;1,"&lt;1",ROUND((AJ3596-AI3596)*AH3596*$E3596/$D3596,2))))</f>
        <v/>
      </c>
      <c r="AN3596" t="str">
        <f>IF($A3596="","",VLOOKUP($A3596,DADOS!F:O,2,FALSE))</f>
        <v/>
      </c>
      <c r="AO3596" t="str">
        <f>IF(A3596="","",IF(AN3596="","",IF((AN3596-AM3596)*AL3596*$E3596/$D3596/1000&lt;0.2,"&lt;0,2",ROUND((AN3596-AM3596)*AL3596*$E3596/$D3596/1000,2))))</f>
        <v/>
      </c>
      <c r="AQ3596">
        <v>0</v>
      </c>
      <c r="AR3596" t="str">
        <f>IF($A3596="","",VLOOKUP($A3596,DADOS!F:P,11,FALSE))</f>
        <v/>
      </c>
      <c r="AS3596" t="str">
        <f>IF(E3596="","",IF(AQ3596="","",IF(AR3596="","",IF((AR3596-AQ3596)*AP3596*$E3596/$D3596&lt;1,"&lt;1",ROUND((AR3596-AQ3596)*AP3596*$E3596/$D3596,2)))))</f>
        <v/>
      </c>
      <c r="AV3596" t="str">
        <f>IF(A3596="","",VLOOKUP(A3596,DADOS!F:R,12,FALSE))</f>
        <v/>
      </c>
      <c r="AW3596" t="str">
        <f>IF(A3596="","",IF(AU3596="","",IF(AV3596="","",IF((AV3596-AU3596)*AT3596*$E3596/$D3596&lt;1,"&lt;1",ROUND((AV3596-AU3596)*AT3596*$E3596/$D3596,2)))))</f>
        <v/>
      </c>
      <c r="AZ3596" t="str">
        <f>IF($A3596="","",VLOOKUP($A3596,DADOS!F:R,13,FALSE))</f>
        <v/>
      </c>
      <c r="BA3596" t="str">
        <f>IF(A3596="","",IF(AY3596="","",IF(AZ3596="","",IF((AZ3596-AY3596)*AX3596*$E3596/$D3596&lt;1,"&lt;1",ROUND((AZ3596-AY3596)*AX3596*$E3596/$D3596,2)))))</f>
        <v/>
      </c>
    </row>
    <row r="3597">
      <c r="B3597" t="str">
        <f>IF(A3597="","",A3597&amp;"/20")</f>
        <v/>
      </c>
      <c r="H3597" t="str">
        <f>IF($A3597="","",VLOOKUP($A3597,DADOS!F:O,3,FALSE))</f>
        <v/>
      </c>
      <c r="I3597" t="str">
        <f>IF(A3597="","",IF(H3597="","",IF((H3597-G3597)*F3597*$E3597/$D3597/1000&lt;0.2,"&lt;0,2",ROUND((H3597-G3597)*F3597*$E3597/$D3597/1000,2))))</f>
        <v/>
      </c>
      <c r="L3597" t="str">
        <f>IF($A3597="","",VLOOKUP($A3597,DADOS!F:O,6,FALSE))</f>
        <v/>
      </c>
      <c r="M3597" t="str">
        <f>IF(A3597="","",IF(L3597="","",IF((L3597-K3597)*J3597*$E3597/$D3597/1000&lt;0.2,"&lt;0,2",ROUND((L3597-K3597)*J3597*$E3597/$D3597/1000,2))))</f>
        <v/>
      </c>
      <c r="P3597" t="str">
        <f>IF($A3597="","",VLOOKUP($A3597,DADOS!F:O,5,FALSE))</f>
        <v/>
      </c>
      <c r="Q3597" t="str">
        <f>IF(A3597="","",IF(P3597="","",IF((P3597-O3597)*N3597*$E3597/$D3597/1000&lt;0.2,"&lt;0,2",ROUND((P3597-O3597)*N3597*$E3597/$D3597/1000,2))))</f>
        <v/>
      </c>
      <c r="T3597" t="str">
        <f>IF($A3597="","",VLOOKUP($A3597,DADOS!F:O,4,FALSE))</f>
        <v/>
      </c>
      <c r="U3597" t="str">
        <f>IF(A3597="","",IF(T3597="","",IF((T3597-S3597)*R3597*$E3597/$D3597/1000&lt;0.2,"&lt;0,2",ROUND((T3597-S3597)*R3597*$E3597/$D3597/1000,2))))</f>
        <v/>
      </c>
      <c r="X3597" t="str">
        <f>IF($A3597="","",VLOOKUP($A3597,DADOS!F:O,9,FALSE))</f>
        <v/>
      </c>
      <c r="Y3597" t="str">
        <f>IF(A3597="","",IF(X3597="","",IF((X3597-W3597)*V3597*$E3597/$D3597&lt;1,"&lt;1",ROUND((X3597-W3597)*V3597*$E3597/$D3597,2))))</f>
        <v/>
      </c>
      <c r="AB3597" t="str">
        <f>IF($A3597="","",VLOOKUP($A3597,DADOS!F:O,7,FALSE))</f>
        <v/>
      </c>
      <c r="AC3597" t="str">
        <f>IF(A3597="","",IF(AB3597="","",IF((AB3597-AA3597)*Z3597*$E3597/$D3597&lt;1,"&lt;1",ROUND((AB3597-AA3597)*Z3597*$E3597/$D3597,2))))</f>
        <v/>
      </c>
      <c r="AF3597" t="str">
        <f>IF($A3597="","",VLOOKUP($A3597,DADOS!F:O,10,FALSE))</f>
        <v/>
      </c>
      <c r="AG3597" t="str">
        <f>IF(A3597="","",IF(AF3597="","",IF((AF3597-AE3597)*AD3597*$E3597/$D3597&lt;1,"&lt;1",ROUND((AF3597-AE3597)*AD3597*$E3597/$D3597,2))))</f>
        <v/>
      </c>
      <c r="AJ3597" t="str">
        <f>IF($A3597="","",VLOOKUP($A3597,DADOS!F:O,8,FALSE))</f>
        <v/>
      </c>
      <c r="AK3597" t="str">
        <f>IF(A3597="","",IF(AJ3597="","",IF((AJ3597-AI3597)*AH3597*$E3597/$D3597&lt;1,"&lt;1",ROUND((AJ3597-AI3597)*AH3597*$E3597/$D3597,2))))</f>
        <v/>
      </c>
      <c r="AN3597" t="str">
        <f>IF($A3597="","",VLOOKUP($A3597,DADOS!F:O,2,FALSE))</f>
        <v/>
      </c>
      <c r="AO3597" t="str">
        <f>IF(A3597="","",IF(AN3597="","",IF((AN3597-AM3597)*AL3597*$E3597/$D3597/1000&lt;0.2,"&lt;0,2",ROUND((AN3597-AM3597)*AL3597*$E3597/$D3597/1000,2))))</f>
        <v/>
      </c>
      <c r="AQ3597">
        <v>0</v>
      </c>
      <c r="AR3597" t="str">
        <f>IF($A3597="","",VLOOKUP($A3597,DADOS!F:P,11,FALSE))</f>
        <v/>
      </c>
      <c r="AS3597" t="str">
        <f>IF(E3597="","",IF(AQ3597="","",IF(AR3597="","",IF((AR3597-AQ3597)*AP3597*$E3597/$D3597&lt;1,"&lt;1",ROUND((AR3597-AQ3597)*AP3597*$E3597/$D3597,2)))))</f>
        <v/>
      </c>
      <c r="AV3597" t="str">
        <f>IF(A3597="","",VLOOKUP(A3597,DADOS!F:R,12,FALSE))</f>
        <v/>
      </c>
      <c r="AW3597" t="str">
        <f>IF(A3597="","",IF(AU3597="","",IF(AV3597="","",IF((AV3597-AU3597)*AT3597*$E3597/$D3597&lt;1,"&lt;1",ROUND((AV3597-AU3597)*AT3597*$E3597/$D3597,2)))))</f>
        <v/>
      </c>
      <c r="AZ3597" t="str">
        <f>IF($A3597="","",VLOOKUP($A3597,DADOS!F:R,13,FALSE))</f>
        <v/>
      </c>
      <c r="BA3597" t="str">
        <f>IF(A3597="","",IF(AY3597="","",IF(AZ3597="","",IF((AZ3597-AY3597)*AX3597*$E3597/$D3597&lt;1,"&lt;1",ROUND((AZ3597-AY3597)*AX3597*$E3597/$D3597,2)))))</f>
        <v/>
      </c>
    </row>
    <row r="3598">
      <c r="B3598" t="str">
        <f>IF(A3598="","",A3598&amp;"/20")</f>
        <v/>
      </c>
      <c r="H3598" t="str">
        <f>IF($A3598="","",VLOOKUP($A3598,DADOS!F:O,3,FALSE))</f>
        <v/>
      </c>
      <c r="I3598" t="str">
        <f>IF(A3598="","",IF(H3598="","",IF((H3598-G3598)*F3598*$E3598/$D3598/1000&lt;0.2,"&lt;0,2",ROUND((H3598-G3598)*F3598*$E3598/$D3598/1000,2))))</f>
        <v/>
      </c>
      <c r="L3598" t="str">
        <f>IF($A3598="","",VLOOKUP($A3598,DADOS!F:O,6,FALSE))</f>
        <v/>
      </c>
      <c r="M3598" t="str">
        <f>IF(A3598="","",IF(L3598="","",IF((L3598-K3598)*J3598*$E3598/$D3598/1000&lt;0.2,"&lt;0,2",ROUND((L3598-K3598)*J3598*$E3598/$D3598/1000,2))))</f>
        <v/>
      </c>
      <c r="P3598" t="str">
        <f>IF($A3598="","",VLOOKUP($A3598,DADOS!F:O,5,FALSE))</f>
        <v/>
      </c>
      <c r="Q3598" t="str">
        <f>IF(A3598="","",IF(P3598="","",IF((P3598-O3598)*N3598*$E3598/$D3598/1000&lt;0.2,"&lt;0,2",ROUND((P3598-O3598)*N3598*$E3598/$D3598/1000,2))))</f>
        <v/>
      </c>
      <c r="T3598" t="str">
        <f>IF($A3598="","",VLOOKUP($A3598,DADOS!F:O,4,FALSE))</f>
        <v/>
      </c>
      <c r="U3598" t="str">
        <f>IF(A3598="","",IF(T3598="","",IF((T3598-S3598)*R3598*$E3598/$D3598/1000&lt;0.2,"&lt;0,2",ROUND((T3598-S3598)*R3598*$E3598/$D3598/1000,2))))</f>
        <v/>
      </c>
      <c r="X3598" t="str">
        <f>IF($A3598="","",VLOOKUP($A3598,DADOS!F:O,9,FALSE))</f>
        <v/>
      </c>
      <c r="Y3598" t="str">
        <f>IF(A3598="","",IF(X3598="","",IF((X3598-W3598)*V3598*$E3598/$D3598&lt;1,"&lt;1",ROUND((X3598-W3598)*V3598*$E3598/$D3598,2))))</f>
        <v/>
      </c>
      <c r="AB3598" t="str">
        <f>IF($A3598="","",VLOOKUP($A3598,DADOS!F:O,7,FALSE))</f>
        <v/>
      </c>
      <c r="AC3598" t="str">
        <f>IF(A3598="","",IF(AB3598="","",IF((AB3598-AA3598)*Z3598*$E3598/$D3598&lt;1,"&lt;1",ROUND((AB3598-AA3598)*Z3598*$E3598/$D3598,2))))</f>
        <v/>
      </c>
      <c r="AF3598" t="str">
        <f>IF($A3598="","",VLOOKUP($A3598,DADOS!F:O,10,FALSE))</f>
        <v/>
      </c>
      <c r="AG3598" t="str">
        <f>IF(A3598="","",IF(AF3598="","",IF((AF3598-AE3598)*AD3598*$E3598/$D3598&lt;1,"&lt;1",ROUND((AF3598-AE3598)*AD3598*$E3598/$D3598,2))))</f>
        <v/>
      </c>
      <c r="AJ3598" t="str">
        <f>IF($A3598="","",VLOOKUP($A3598,DADOS!F:O,8,FALSE))</f>
        <v/>
      </c>
      <c r="AK3598" t="str">
        <f>IF(A3598="","",IF(AJ3598="","",IF((AJ3598-AI3598)*AH3598*$E3598/$D3598&lt;1,"&lt;1",ROUND((AJ3598-AI3598)*AH3598*$E3598/$D3598,2))))</f>
        <v/>
      </c>
      <c r="AN3598" t="str">
        <f>IF($A3598="","",VLOOKUP($A3598,DADOS!F:O,2,FALSE))</f>
        <v/>
      </c>
      <c r="AO3598" t="str">
        <f>IF(A3598="","",IF(AN3598="","",IF((AN3598-AM3598)*AL3598*$E3598/$D3598/1000&lt;0.2,"&lt;0,2",ROUND((AN3598-AM3598)*AL3598*$E3598/$D3598/1000,2))))</f>
        <v/>
      </c>
      <c r="AQ3598">
        <v>0</v>
      </c>
      <c r="AR3598" t="str">
        <f>IF($A3598="","",VLOOKUP($A3598,DADOS!F:P,11,FALSE))</f>
        <v/>
      </c>
      <c r="AS3598" t="str">
        <f>IF(E3598="","",IF(AQ3598="","",IF(AR3598="","",IF((AR3598-AQ3598)*AP3598*$E3598/$D3598&lt;1,"&lt;1",ROUND((AR3598-AQ3598)*AP3598*$E3598/$D3598,2)))))</f>
        <v/>
      </c>
      <c r="AV3598" t="str">
        <f>IF(A3598="","",VLOOKUP(A3598,DADOS!F:R,12,FALSE))</f>
        <v/>
      </c>
      <c r="AW3598" t="str">
        <f>IF(A3598="","",IF(AU3598="","",IF(AV3598="","",IF((AV3598-AU3598)*AT3598*$E3598/$D3598&lt;1,"&lt;1",ROUND((AV3598-AU3598)*AT3598*$E3598/$D3598,2)))))</f>
        <v/>
      </c>
      <c r="AZ3598" t="str">
        <f>IF($A3598="","",VLOOKUP($A3598,DADOS!F:R,13,FALSE))</f>
        <v/>
      </c>
      <c r="BA3598" t="str">
        <f>IF(A3598="","",IF(AY3598="","",IF(AZ3598="","",IF((AZ3598-AY3598)*AX3598*$E3598/$D3598&lt;1,"&lt;1",ROUND((AZ3598-AY3598)*AX3598*$E3598/$D3598,2)))))</f>
        <v/>
      </c>
    </row>
    <row r="3599">
      <c r="B3599" t="str">
        <f>IF(A3599="","",A3599&amp;"/20")</f>
        <v/>
      </c>
      <c r="H3599" t="str">
        <f>IF($A3599="","",VLOOKUP($A3599,DADOS!F:O,3,FALSE))</f>
        <v/>
      </c>
      <c r="I3599" t="str">
        <f>IF(A3599="","",IF(H3599="","",IF((H3599-G3599)*F3599*$E3599/$D3599/1000&lt;0.2,"&lt;0,2",ROUND((H3599-G3599)*F3599*$E3599/$D3599/1000,2))))</f>
        <v/>
      </c>
      <c r="L3599" t="str">
        <f>IF($A3599="","",VLOOKUP($A3599,DADOS!F:O,6,FALSE))</f>
        <v/>
      </c>
      <c r="M3599" t="str">
        <f>IF(A3599="","",IF(L3599="","",IF((L3599-K3599)*J3599*$E3599/$D3599/1000&lt;0.2,"&lt;0,2",ROUND((L3599-K3599)*J3599*$E3599/$D3599/1000,2))))</f>
        <v/>
      </c>
      <c r="P3599" t="str">
        <f>IF($A3599="","",VLOOKUP($A3599,DADOS!F:O,5,FALSE))</f>
        <v/>
      </c>
      <c r="Q3599" t="str">
        <f>IF(A3599="","",IF(P3599="","",IF((P3599-O3599)*N3599*$E3599/$D3599/1000&lt;0.2,"&lt;0,2",ROUND((P3599-O3599)*N3599*$E3599/$D3599/1000,2))))</f>
        <v/>
      </c>
      <c r="T3599" t="str">
        <f>IF($A3599="","",VLOOKUP($A3599,DADOS!F:O,4,FALSE))</f>
        <v/>
      </c>
      <c r="U3599" t="str">
        <f>IF(A3599="","",IF(T3599="","",IF((T3599-S3599)*R3599*$E3599/$D3599/1000&lt;0.2,"&lt;0,2",ROUND((T3599-S3599)*R3599*$E3599/$D3599/1000,2))))</f>
        <v/>
      </c>
      <c r="X3599" t="str">
        <f>IF($A3599="","",VLOOKUP($A3599,DADOS!F:O,9,FALSE))</f>
        <v/>
      </c>
      <c r="Y3599" t="str">
        <f>IF(A3599="","",IF(X3599="","",IF((X3599-W3599)*V3599*$E3599/$D3599&lt;1,"&lt;1",ROUND((X3599-W3599)*V3599*$E3599/$D3599,2))))</f>
        <v/>
      </c>
      <c r="AB3599" t="str">
        <f>IF($A3599="","",VLOOKUP($A3599,DADOS!F:O,7,FALSE))</f>
        <v/>
      </c>
      <c r="AC3599" t="str">
        <f>IF(A3599="","",IF(AB3599="","",IF((AB3599-AA3599)*Z3599*$E3599/$D3599&lt;1,"&lt;1",ROUND((AB3599-AA3599)*Z3599*$E3599/$D3599,2))))</f>
        <v/>
      </c>
      <c r="AF3599" t="str">
        <f>IF($A3599="","",VLOOKUP($A3599,DADOS!F:O,10,FALSE))</f>
        <v/>
      </c>
      <c r="AG3599" t="str">
        <f>IF(A3599="","",IF(AF3599="","",IF((AF3599-AE3599)*AD3599*$E3599/$D3599&lt;1,"&lt;1",ROUND((AF3599-AE3599)*AD3599*$E3599/$D3599,2))))</f>
        <v/>
      </c>
      <c r="AJ3599" t="str">
        <f>IF($A3599="","",VLOOKUP($A3599,DADOS!F:O,8,FALSE))</f>
        <v/>
      </c>
      <c r="AK3599" t="str">
        <f>IF(A3599="","",IF(AJ3599="","",IF((AJ3599-AI3599)*AH3599*$E3599/$D3599&lt;1,"&lt;1",ROUND((AJ3599-AI3599)*AH3599*$E3599/$D3599,2))))</f>
        <v/>
      </c>
      <c r="AN3599" t="str">
        <f>IF($A3599="","",VLOOKUP($A3599,DADOS!F:O,2,FALSE))</f>
        <v/>
      </c>
      <c r="AO3599" t="str">
        <f>IF(A3599="","",IF(AN3599="","",IF((AN3599-AM3599)*AL3599*$E3599/$D3599/1000&lt;0.2,"&lt;0,2",ROUND((AN3599-AM3599)*AL3599*$E3599/$D3599/1000,2))))</f>
        <v/>
      </c>
      <c r="AQ3599">
        <v>0</v>
      </c>
      <c r="AR3599" t="str">
        <f>IF($A3599="","",VLOOKUP($A3599,DADOS!F:P,11,FALSE))</f>
        <v/>
      </c>
      <c r="AS3599" t="str">
        <f>IF(E3599="","",IF(AQ3599="","",IF(AR3599="","",IF((AR3599-AQ3599)*AP3599*$E3599/$D3599&lt;1,"&lt;1",ROUND((AR3599-AQ3599)*AP3599*$E3599/$D3599,2)))))</f>
        <v/>
      </c>
      <c r="AV3599" t="str">
        <f>IF(A3599="","",VLOOKUP(A3599,DADOS!F:R,12,FALSE))</f>
        <v/>
      </c>
      <c r="AW3599" t="str">
        <f>IF(A3599="","",IF(AU3599="","",IF(AV3599="","",IF((AV3599-AU3599)*AT3599*$E3599/$D3599&lt;1,"&lt;1",ROUND((AV3599-AU3599)*AT3599*$E3599/$D3599,2)))))</f>
        <v/>
      </c>
      <c r="AZ3599" t="str">
        <f>IF($A3599="","",VLOOKUP($A3599,DADOS!F:R,13,FALSE))</f>
        <v/>
      </c>
      <c r="BA3599" t="str">
        <f>IF(A3599="","",IF(AY3599="","",IF(AZ3599="","",IF((AZ3599-AY3599)*AX3599*$E3599/$D3599&lt;1,"&lt;1",ROUND((AZ3599-AY3599)*AX3599*$E3599/$D3599,2)))))</f>
        <v/>
      </c>
    </row>
    <row r="3600">
      <c r="B3600" t="str">
        <f>IF(A3600="","",A3600&amp;"/20")</f>
        <v/>
      </c>
      <c r="H3600" t="str">
        <f>IF($A3600="","",VLOOKUP($A3600,DADOS!F:O,3,FALSE))</f>
        <v/>
      </c>
      <c r="I3600" t="str">
        <f>IF(A3600="","",IF(H3600="","",IF((H3600-G3600)*F3600*$E3600/$D3600/1000&lt;0.2,"&lt;0,2",ROUND((H3600-G3600)*F3600*$E3600/$D3600/1000,2))))</f>
        <v/>
      </c>
      <c r="L3600" t="str">
        <f>IF($A3600="","",VLOOKUP($A3600,DADOS!F:O,6,FALSE))</f>
        <v/>
      </c>
      <c r="M3600" t="str">
        <f>IF(A3600="","",IF(L3600="","",IF((L3600-K3600)*J3600*$E3600/$D3600/1000&lt;0.2,"&lt;0,2",ROUND((L3600-K3600)*J3600*$E3600/$D3600/1000,2))))</f>
        <v/>
      </c>
      <c r="P3600" t="str">
        <f>IF($A3600="","",VLOOKUP($A3600,DADOS!F:O,5,FALSE))</f>
        <v/>
      </c>
      <c r="Q3600" t="str">
        <f>IF(A3600="","",IF(P3600="","",IF((P3600-O3600)*N3600*$E3600/$D3600/1000&lt;0.2,"&lt;0,2",ROUND((P3600-O3600)*N3600*$E3600/$D3600/1000,2))))</f>
        <v/>
      </c>
      <c r="T3600" t="str">
        <f>IF($A3600="","",VLOOKUP($A3600,DADOS!F:O,4,FALSE))</f>
        <v/>
      </c>
      <c r="U3600" t="str">
        <f>IF(A3600="","",IF(T3600="","",IF((T3600-S3600)*R3600*$E3600/$D3600/1000&lt;0.2,"&lt;0,2",ROUND((T3600-S3600)*R3600*$E3600/$D3600/1000,2))))</f>
        <v/>
      </c>
      <c r="X3600" t="str">
        <f>IF($A3600="","",VLOOKUP($A3600,DADOS!F:O,9,FALSE))</f>
        <v/>
      </c>
      <c r="Y3600" t="str">
        <f>IF(A3600="","",IF(X3600="","",IF((X3600-W3600)*V3600*$E3600/$D3600&lt;1,"&lt;1",ROUND((X3600-W3600)*V3600*$E3600/$D3600,2))))</f>
        <v/>
      </c>
      <c r="AB3600" t="str">
        <f>IF($A3600="","",VLOOKUP($A3600,DADOS!F:O,7,FALSE))</f>
        <v/>
      </c>
      <c r="AC3600" t="str">
        <f>IF(A3600="","",IF(AB3600="","",IF((AB3600-AA3600)*Z3600*$E3600/$D3600&lt;1,"&lt;1",ROUND((AB3600-AA3600)*Z3600*$E3600/$D3600,2))))</f>
        <v/>
      </c>
      <c r="AF3600" t="str">
        <f>IF($A3600="","",VLOOKUP($A3600,DADOS!F:O,10,FALSE))</f>
        <v/>
      </c>
      <c r="AG3600" t="str">
        <f>IF(A3600="","",IF(AF3600="","",IF((AF3600-AE3600)*AD3600*$E3600/$D3600&lt;1,"&lt;1",ROUND((AF3600-AE3600)*AD3600*$E3600/$D3600,2))))</f>
        <v/>
      </c>
      <c r="AJ3600" t="str">
        <f>IF($A3600="","",VLOOKUP($A3600,DADOS!F:O,8,FALSE))</f>
        <v/>
      </c>
      <c r="AK3600" t="str">
        <f>IF(A3600="","",IF(AJ3600="","",IF((AJ3600-AI3600)*AH3600*$E3600/$D3600&lt;1,"&lt;1",ROUND((AJ3600-AI3600)*AH3600*$E3600/$D3600,2))))</f>
        <v/>
      </c>
      <c r="AN3600" t="str">
        <f>IF($A3600="","",VLOOKUP($A3600,DADOS!F:O,2,FALSE))</f>
        <v/>
      </c>
      <c r="AO3600" t="str">
        <f>IF(A3600="","",IF(AN3600="","",IF((AN3600-AM3600)*AL3600*$E3600/$D3600/1000&lt;0.2,"&lt;0,2",ROUND((AN3600-AM3600)*AL3600*$E3600/$D3600/1000,2))))</f>
        <v/>
      </c>
      <c r="AQ3600">
        <v>0</v>
      </c>
      <c r="AR3600" t="str">
        <f>IF($A3600="","",VLOOKUP($A3600,DADOS!F:P,11,FALSE))</f>
        <v/>
      </c>
      <c r="AS3600" t="str">
        <f>IF(E3600="","",IF(AQ3600="","",IF(AR3600="","",IF((AR3600-AQ3600)*AP3600*$E3600/$D3600&lt;1,"&lt;1",ROUND((AR3600-AQ3600)*AP3600*$E3600/$D3600,2)))))</f>
        <v/>
      </c>
      <c r="AV3600" t="str">
        <f>IF(A3600="","",VLOOKUP(A3600,DADOS!F:R,12,FALSE))</f>
        <v/>
      </c>
      <c r="AW3600" t="str">
        <f>IF(A3600="","",IF(AU3600="","",IF(AV3600="","",IF((AV3600-AU3600)*AT3600*$E3600/$D3600&lt;1,"&lt;1",ROUND((AV3600-AU3600)*AT3600*$E3600/$D3600,2)))))</f>
        <v/>
      </c>
      <c r="AZ3600" t="str">
        <f>IF($A3600="","",VLOOKUP($A3600,DADOS!F:R,13,FALSE))</f>
        <v/>
      </c>
      <c r="BA3600" t="str">
        <f>IF(A3600="","",IF(AY3600="","",IF(AZ3600="","",IF((AZ3600-AY3600)*AX3600*$E3600/$D3600&lt;1,"&lt;1",ROUND((AZ3600-AY3600)*AX3600*$E3600/$D3600,2)))))</f>
        <v/>
      </c>
    </row>
    <row r="3601">
      <c r="B3601" t="str">
        <f>IF(A3601="","",A3601&amp;"/20")</f>
        <v/>
      </c>
      <c r="H3601" t="str">
        <f>IF($A3601="","",VLOOKUP($A3601,DADOS!F:O,3,FALSE))</f>
        <v/>
      </c>
      <c r="I3601" t="str">
        <f>IF(A3601="","",IF(H3601="","",IF((H3601-G3601)*F3601*$E3601/$D3601/1000&lt;0.2,"&lt;0,2",ROUND((H3601-G3601)*F3601*$E3601/$D3601/1000,2))))</f>
        <v/>
      </c>
      <c r="L3601" t="str">
        <f>IF($A3601="","",VLOOKUP($A3601,DADOS!F:O,6,FALSE))</f>
        <v/>
      </c>
      <c r="M3601" t="str">
        <f>IF(A3601="","",IF(L3601="","",IF((L3601-K3601)*J3601*$E3601/$D3601/1000&lt;0.2,"&lt;0,2",ROUND((L3601-K3601)*J3601*$E3601/$D3601/1000,2))))</f>
        <v/>
      </c>
      <c r="P3601" t="str">
        <f>IF($A3601="","",VLOOKUP($A3601,DADOS!F:O,5,FALSE))</f>
        <v/>
      </c>
      <c r="Q3601" t="str">
        <f>IF(A3601="","",IF(P3601="","",IF((P3601-O3601)*N3601*$E3601/$D3601/1000&lt;0.2,"&lt;0,2",ROUND((P3601-O3601)*N3601*$E3601/$D3601/1000,2))))</f>
        <v/>
      </c>
      <c r="T3601" t="str">
        <f>IF($A3601="","",VLOOKUP($A3601,DADOS!F:O,4,FALSE))</f>
        <v/>
      </c>
      <c r="U3601" t="str">
        <f>IF(A3601="","",IF(T3601="","",IF((T3601-S3601)*R3601*$E3601/$D3601/1000&lt;0.2,"&lt;0,2",ROUND((T3601-S3601)*R3601*$E3601/$D3601/1000,2))))</f>
        <v/>
      </c>
      <c r="X3601" t="str">
        <f>IF($A3601="","",VLOOKUP($A3601,DADOS!F:O,9,FALSE))</f>
        <v/>
      </c>
      <c r="Y3601" t="str">
        <f>IF(A3601="","",IF(X3601="","",IF((X3601-W3601)*V3601*$E3601/$D3601&lt;1,"&lt;1",ROUND((X3601-W3601)*V3601*$E3601/$D3601,2))))</f>
        <v/>
      </c>
      <c r="AB3601" t="str">
        <f>IF($A3601="","",VLOOKUP($A3601,DADOS!F:O,7,FALSE))</f>
        <v/>
      </c>
      <c r="AC3601" t="str">
        <f>IF(A3601="","",IF(AB3601="","",IF((AB3601-AA3601)*Z3601*$E3601/$D3601&lt;1,"&lt;1",ROUND((AB3601-AA3601)*Z3601*$E3601/$D3601,2))))</f>
        <v/>
      </c>
      <c r="AF3601" t="str">
        <f>IF($A3601="","",VLOOKUP($A3601,DADOS!F:O,10,FALSE))</f>
        <v/>
      </c>
      <c r="AG3601" t="str">
        <f>IF(A3601="","",IF(AF3601="","",IF((AF3601-AE3601)*AD3601*$E3601/$D3601&lt;1,"&lt;1",ROUND((AF3601-AE3601)*AD3601*$E3601/$D3601,2))))</f>
        <v/>
      </c>
      <c r="AJ3601" t="str">
        <f>IF($A3601="","",VLOOKUP($A3601,DADOS!F:O,8,FALSE))</f>
        <v/>
      </c>
      <c r="AK3601" t="str">
        <f>IF(A3601="","",IF(AJ3601="","",IF((AJ3601-AI3601)*AH3601*$E3601/$D3601&lt;1,"&lt;1",ROUND((AJ3601-AI3601)*AH3601*$E3601/$D3601,2))))</f>
        <v/>
      </c>
      <c r="AN3601" t="str">
        <f>IF($A3601="","",VLOOKUP($A3601,DADOS!F:O,2,FALSE))</f>
        <v/>
      </c>
      <c r="AO3601" t="str">
        <f>IF(A3601="","",IF(AN3601="","",IF((AN3601-AM3601)*AL3601*$E3601/$D3601/1000&lt;0.2,"&lt;0,2",ROUND((AN3601-AM3601)*AL3601*$E3601/$D3601/1000,2))))</f>
        <v/>
      </c>
      <c r="AQ3601">
        <v>0</v>
      </c>
      <c r="AR3601" t="str">
        <f>IF($A3601="","",VLOOKUP($A3601,DADOS!F:P,11,FALSE))</f>
        <v/>
      </c>
      <c r="AS3601" t="str">
        <f>IF(E3601="","",IF(AQ3601="","",IF(AR3601="","",IF((AR3601-AQ3601)*AP3601*$E3601/$D3601&lt;1,"&lt;1",ROUND((AR3601-AQ3601)*AP3601*$E3601/$D3601,2)))))</f>
        <v/>
      </c>
      <c r="AV3601" t="str">
        <f>IF(A3601="","",VLOOKUP(A3601,DADOS!F:R,12,FALSE))</f>
        <v/>
      </c>
      <c r="AW3601" t="str">
        <f>IF(A3601="","",IF(AU3601="","",IF(AV3601="","",IF((AV3601-AU3601)*AT3601*$E3601/$D3601&lt;1,"&lt;1",ROUND((AV3601-AU3601)*AT3601*$E3601/$D3601,2)))))</f>
        <v/>
      </c>
      <c r="AZ3601" t="str">
        <f>IF($A3601="","",VLOOKUP($A3601,DADOS!F:R,13,FALSE))</f>
        <v/>
      </c>
      <c r="BA3601" t="str">
        <f>IF(A3601="","",IF(AY3601="","",IF(AZ3601="","",IF((AZ3601-AY3601)*AX3601*$E3601/$D3601&lt;1,"&lt;1",ROUND((AZ3601-AY3601)*AX3601*$E3601/$D3601,2)))))</f>
        <v/>
      </c>
    </row>
    <row r="3602">
      <c r="B3602" t="str">
        <f>IF(A3602="","",A3602&amp;"/20")</f>
        <v/>
      </c>
      <c r="H3602" t="str">
        <f>IF($A3602="","",VLOOKUP($A3602,DADOS!F:O,3,FALSE))</f>
        <v/>
      </c>
      <c r="I3602" t="str">
        <f>IF(A3602="","",IF(H3602="","",IF((H3602-G3602)*F3602*$E3602/$D3602/1000&lt;0.2,"&lt;0,2",ROUND((H3602-G3602)*F3602*$E3602/$D3602/1000,2))))</f>
        <v/>
      </c>
      <c r="L3602" t="str">
        <f>IF($A3602="","",VLOOKUP($A3602,DADOS!F:O,6,FALSE))</f>
        <v/>
      </c>
      <c r="M3602" t="str">
        <f>IF(A3602="","",IF(L3602="","",IF((L3602-K3602)*J3602*$E3602/$D3602/1000&lt;0.2,"&lt;0,2",ROUND((L3602-K3602)*J3602*$E3602/$D3602/1000,2))))</f>
        <v/>
      </c>
      <c r="P3602" t="str">
        <f>IF($A3602="","",VLOOKUP($A3602,DADOS!F:O,5,FALSE))</f>
        <v/>
      </c>
      <c r="Q3602" t="str">
        <f>IF(A3602="","",IF(P3602="","",IF((P3602-O3602)*N3602*$E3602/$D3602/1000&lt;0.2,"&lt;0,2",ROUND((P3602-O3602)*N3602*$E3602/$D3602/1000,2))))</f>
        <v/>
      </c>
      <c r="T3602" t="str">
        <f>IF($A3602="","",VLOOKUP($A3602,DADOS!F:O,4,FALSE))</f>
        <v/>
      </c>
      <c r="U3602" t="str">
        <f>IF(A3602="","",IF(T3602="","",IF((T3602-S3602)*R3602*$E3602/$D3602/1000&lt;0.2,"&lt;0,2",ROUND((T3602-S3602)*R3602*$E3602/$D3602/1000,2))))</f>
        <v/>
      </c>
      <c r="X3602" t="str">
        <f>IF($A3602="","",VLOOKUP($A3602,DADOS!F:O,9,FALSE))</f>
        <v/>
      </c>
      <c r="Y3602" t="str">
        <f>IF(A3602="","",IF(X3602="","",IF((X3602-W3602)*V3602*$E3602/$D3602&lt;1,"&lt;1",ROUND((X3602-W3602)*V3602*$E3602/$D3602,2))))</f>
        <v/>
      </c>
      <c r="AB3602" t="str">
        <f>IF($A3602="","",VLOOKUP($A3602,DADOS!F:O,7,FALSE))</f>
        <v/>
      </c>
      <c r="AC3602" t="str">
        <f>IF(A3602="","",IF(AB3602="","",IF((AB3602-AA3602)*Z3602*$E3602/$D3602&lt;1,"&lt;1",ROUND((AB3602-AA3602)*Z3602*$E3602/$D3602,2))))</f>
        <v/>
      </c>
      <c r="AF3602" t="str">
        <f>IF($A3602="","",VLOOKUP($A3602,DADOS!F:O,10,FALSE))</f>
        <v/>
      </c>
      <c r="AG3602" t="str">
        <f>IF(A3602="","",IF(AF3602="","",IF((AF3602-AE3602)*AD3602*$E3602/$D3602&lt;1,"&lt;1",ROUND((AF3602-AE3602)*AD3602*$E3602/$D3602,2))))</f>
        <v/>
      </c>
      <c r="AJ3602" t="str">
        <f>IF($A3602="","",VLOOKUP($A3602,DADOS!F:O,8,FALSE))</f>
        <v/>
      </c>
      <c r="AK3602" t="str">
        <f>IF(A3602="","",IF(AJ3602="","",IF((AJ3602-AI3602)*AH3602*$E3602/$D3602&lt;1,"&lt;1",ROUND((AJ3602-AI3602)*AH3602*$E3602/$D3602,2))))</f>
        <v/>
      </c>
      <c r="AN3602" t="str">
        <f>IF($A3602="","",VLOOKUP($A3602,DADOS!F:O,2,FALSE))</f>
        <v/>
      </c>
      <c r="AO3602" t="str">
        <f>IF(A3602="","",IF(AN3602="","",IF((AN3602-AM3602)*AL3602*$E3602/$D3602/1000&lt;0.2,"&lt;0,2",ROUND((AN3602-AM3602)*AL3602*$E3602/$D3602/1000,2))))</f>
        <v/>
      </c>
      <c r="AQ3602">
        <v>0</v>
      </c>
      <c r="AR3602" t="str">
        <f>IF($A3602="","",VLOOKUP($A3602,DADOS!F:P,11,FALSE))</f>
        <v/>
      </c>
      <c r="AS3602" t="str">
        <f>IF(E3602="","",IF(AQ3602="","",IF(AR3602="","",IF((AR3602-AQ3602)*AP3602*$E3602/$D3602&lt;1,"&lt;1",ROUND((AR3602-AQ3602)*AP3602*$E3602/$D3602,2)))))</f>
        <v/>
      </c>
      <c r="AV3602" t="str">
        <f>IF(A3602="","",VLOOKUP(A3602,DADOS!F:R,12,FALSE))</f>
        <v/>
      </c>
      <c r="AW3602" t="str">
        <f>IF(A3602="","",IF(AU3602="","",IF(AV3602="","",IF((AV3602-AU3602)*AT3602*$E3602/$D3602&lt;1,"&lt;1",ROUND((AV3602-AU3602)*AT3602*$E3602/$D3602,2)))))</f>
        <v/>
      </c>
      <c r="AZ3602" t="str">
        <f>IF($A3602="","",VLOOKUP($A3602,DADOS!F:R,13,FALSE))</f>
        <v/>
      </c>
      <c r="BA3602" t="str">
        <f>IF(A3602="","",IF(AY3602="","",IF(AZ3602="","",IF((AZ3602-AY3602)*AX3602*$E3602/$D3602&lt;1,"&lt;1",ROUND((AZ3602-AY3602)*AX3602*$E3602/$D3602,2)))))</f>
        <v/>
      </c>
    </row>
    <row r="3603">
      <c r="B3603" t="str">
        <f>IF(A3603="","",A3603&amp;"/20")</f>
        <v/>
      </c>
      <c r="H3603" t="str">
        <f>IF($A3603="","",VLOOKUP($A3603,DADOS!F:O,3,FALSE))</f>
        <v/>
      </c>
      <c r="I3603" t="str">
        <f>IF(A3603="","",IF(H3603="","",IF((H3603-G3603)*F3603*$E3603/$D3603/1000&lt;0.2,"&lt;0,2",ROUND((H3603-G3603)*F3603*$E3603/$D3603/1000,2))))</f>
        <v/>
      </c>
      <c r="L3603" t="str">
        <f>IF($A3603="","",VLOOKUP($A3603,DADOS!F:O,6,FALSE))</f>
        <v/>
      </c>
      <c r="M3603" t="str">
        <f>IF(A3603="","",IF(L3603="","",IF((L3603-K3603)*J3603*$E3603/$D3603/1000&lt;0.2,"&lt;0,2",ROUND((L3603-K3603)*J3603*$E3603/$D3603/1000,2))))</f>
        <v/>
      </c>
      <c r="P3603" t="str">
        <f>IF($A3603="","",VLOOKUP($A3603,DADOS!F:O,5,FALSE))</f>
        <v/>
      </c>
      <c r="Q3603" t="str">
        <f>IF(A3603="","",IF(P3603="","",IF((P3603-O3603)*N3603*$E3603/$D3603/1000&lt;0.2,"&lt;0,2",ROUND((P3603-O3603)*N3603*$E3603/$D3603/1000,2))))</f>
        <v/>
      </c>
      <c r="T3603" t="str">
        <f>IF($A3603="","",VLOOKUP($A3603,DADOS!F:O,4,FALSE))</f>
        <v/>
      </c>
      <c r="U3603" t="str">
        <f>IF(A3603="","",IF(T3603="","",IF((T3603-S3603)*R3603*$E3603/$D3603/1000&lt;0.2,"&lt;0,2",ROUND((T3603-S3603)*R3603*$E3603/$D3603/1000,2))))</f>
        <v/>
      </c>
      <c r="X3603" t="str">
        <f>IF($A3603="","",VLOOKUP($A3603,DADOS!F:O,9,FALSE))</f>
        <v/>
      </c>
      <c r="Y3603" t="str">
        <f>IF(A3603="","",IF(X3603="","",IF((X3603-W3603)*V3603*$E3603/$D3603&lt;1,"&lt;1",ROUND((X3603-W3603)*V3603*$E3603/$D3603,2))))</f>
        <v/>
      </c>
      <c r="AB3603" t="str">
        <f>IF($A3603="","",VLOOKUP($A3603,DADOS!F:O,7,FALSE))</f>
        <v/>
      </c>
      <c r="AC3603" t="str">
        <f>IF(A3603="","",IF(AB3603="","",IF((AB3603-AA3603)*Z3603*$E3603/$D3603&lt;1,"&lt;1",ROUND((AB3603-AA3603)*Z3603*$E3603/$D3603,2))))</f>
        <v/>
      </c>
      <c r="AF3603" t="str">
        <f>IF($A3603="","",VLOOKUP($A3603,DADOS!F:O,10,FALSE))</f>
        <v/>
      </c>
      <c r="AG3603" t="str">
        <f>IF(A3603="","",IF(AF3603="","",IF((AF3603-AE3603)*AD3603*$E3603/$D3603&lt;1,"&lt;1",ROUND((AF3603-AE3603)*AD3603*$E3603/$D3603,2))))</f>
        <v/>
      </c>
      <c r="AJ3603" t="str">
        <f>IF($A3603="","",VLOOKUP($A3603,DADOS!F:O,8,FALSE))</f>
        <v/>
      </c>
      <c r="AK3603" t="str">
        <f>IF(A3603="","",IF(AJ3603="","",IF((AJ3603-AI3603)*AH3603*$E3603/$D3603&lt;1,"&lt;1",ROUND((AJ3603-AI3603)*AH3603*$E3603/$D3603,2))))</f>
        <v/>
      </c>
      <c r="AN3603" t="str">
        <f>IF($A3603="","",VLOOKUP($A3603,DADOS!F:O,2,FALSE))</f>
        <v/>
      </c>
      <c r="AO3603" t="str">
        <f>IF(A3603="","",IF(AN3603="","",IF((AN3603-AM3603)*AL3603*$E3603/$D3603/1000&lt;0.2,"&lt;0,2",ROUND((AN3603-AM3603)*AL3603*$E3603/$D3603/1000,2))))</f>
        <v/>
      </c>
      <c r="AQ3603">
        <v>0</v>
      </c>
      <c r="AR3603" t="str">
        <f>IF($A3603="","",VLOOKUP($A3603,DADOS!F:P,11,FALSE))</f>
        <v/>
      </c>
      <c r="AS3603" t="str">
        <f>IF(E3603="","",IF(AQ3603="","",IF(AR3603="","",IF((AR3603-AQ3603)*AP3603*$E3603/$D3603&lt;1,"&lt;1",ROUND((AR3603-AQ3603)*AP3603*$E3603/$D3603,2)))))</f>
        <v/>
      </c>
      <c r="AV3603" t="str">
        <f>IF(A3603="","",VLOOKUP(A3603,DADOS!F:R,12,FALSE))</f>
        <v/>
      </c>
      <c r="AW3603" t="str">
        <f>IF(A3603="","",IF(AU3603="","",IF(AV3603="","",IF((AV3603-AU3603)*AT3603*$E3603/$D3603&lt;1,"&lt;1",ROUND((AV3603-AU3603)*AT3603*$E3603/$D3603,2)))))</f>
        <v/>
      </c>
      <c r="AZ3603" t="str">
        <f>IF($A3603="","",VLOOKUP($A3603,DADOS!F:R,13,FALSE))</f>
        <v/>
      </c>
      <c r="BA3603" t="str">
        <f>IF(A3603="","",IF(AY3603="","",IF(AZ3603="","",IF((AZ3603-AY3603)*AX3603*$E3603/$D3603&lt;1,"&lt;1",ROUND((AZ3603-AY3603)*AX3603*$E3603/$D3603,2)))))</f>
        <v/>
      </c>
    </row>
    <row r="3604">
      <c r="B3604" t="str">
        <f>IF(A3604="","",A3604&amp;"/20")</f>
        <v/>
      </c>
      <c r="H3604" t="str">
        <f>IF($A3604="","",VLOOKUP($A3604,DADOS!F:O,3,FALSE))</f>
        <v/>
      </c>
      <c r="I3604" t="str">
        <f>IF(A3604="","",IF(H3604="","",IF((H3604-G3604)*F3604*$E3604/$D3604/1000&lt;0.2,"&lt;0,2",ROUND((H3604-G3604)*F3604*$E3604/$D3604/1000,2))))</f>
        <v/>
      </c>
      <c r="L3604" t="str">
        <f>IF($A3604="","",VLOOKUP($A3604,DADOS!F:O,6,FALSE))</f>
        <v/>
      </c>
      <c r="M3604" t="str">
        <f>IF(A3604="","",IF(L3604="","",IF((L3604-K3604)*J3604*$E3604/$D3604/1000&lt;0.2,"&lt;0,2",ROUND((L3604-K3604)*J3604*$E3604/$D3604/1000,2))))</f>
        <v/>
      </c>
      <c r="P3604" t="str">
        <f>IF($A3604="","",VLOOKUP($A3604,DADOS!F:O,5,FALSE))</f>
        <v/>
      </c>
      <c r="Q3604" t="str">
        <f>IF(A3604="","",IF(P3604="","",IF((P3604-O3604)*N3604*$E3604/$D3604/1000&lt;0.2,"&lt;0,2",ROUND((P3604-O3604)*N3604*$E3604/$D3604/1000,2))))</f>
        <v/>
      </c>
      <c r="T3604" t="str">
        <f>IF($A3604="","",VLOOKUP($A3604,DADOS!F:O,4,FALSE))</f>
        <v/>
      </c>
      <c r="U3604" t="str">
        <f>IF(A3604="","",IF(T3604="","",IF((T3604-S3604)*R3604*$E3604/$D3604/1000&lt;0.2,"&lt;0,2",ROUND((T3604-S3604)*R3604*$E3604/$D3604/1000,2))))</f>
        <v/>
      </c>
      <c r="X3604" t="str">
        <f>IF($A3604="","",VLOOKUP($A3604,DADOS!F:O,9,FALSE))</f>
        <v/>
      </c>
      <c r="Y3604" t="str">
        <f>IF(A3604="","",IF(X3604="","",IF((X3604-W3604)*V3604*$E3604/$D3604&lt;1,"&lt;1",ROUND((X3604-W3604)*V3604*$E3604/$D3604,2))))</f>
        <v/>
      </c>
      <c r="AB3604" t="str">
        <f>IF($A3604="","",VLOOKUP($A3604,DADOS!F:O,7,FALSE))</f>
        <v/>
      </c>
      <c r="AC3604" t="str">
        <f>IF(A3604="","",IF(AB3604="","",IF((AB3604-AA3604)*Z3604*$E3604/$D3604&lt;1,"&lt;1",ROUND((AB3604-AA3604)*Z3604*$E3604/$D3604,2))))</f>
        <v/>
      </c>
      <c r="AF3604" t="str">
        <f>IF($A3604="","",VLOOKUP($A3604,DADOS!F:O,10,FALSE))</f>
        <v/>
      </c>
      <c r="AG3604" t="str">
        <f>IF(A3604="","",IF(AF3604="","",IF((AF3604-AE3604)*AD3604*$E3604/$D3604&lt;1,"&lt;1",ROUND((AF3604-AE3604)*AD3604*$E3604/$D3604,2))))</f>
        <v/>
      </c>
      <c r="AJ3604" t="str">
        <f>IF($A3604="","",VLOOKUP($A3604,DADOS!F:O,8,FALSE))</f>
        <v/>
      </c>
      <c r="AK3604" t="str">
        <f>IF(A3604="","",IF(AJ3604="","",IF((AJ3604-AI3604)*AH3604*$E3604/$D3604&lt;1,"&lt;1",ROUND((AJ3604-AI3604)*AH3604*$E3604/$D3604,2))))</f>
        <v/>
      </c>
      <c r="AN3604" t="str">
        <f>IF($A3604="","",VLOOKUP($A3604,DADOS!F:O,2,FALSE))</f>
        <v/>
      </c>
      <c r="AO3604" t="str">
        <f>IF(A3604="","",IF(AN3604="","",IF((AN3604-AM3604)*AL3604*$E3604/$D3604/1000&lt;0.2,"&lt;0,2",ROUND((AN3604-AM3604)*AL3604*$E3604/$D3604/1000,2))))</f>
        <v/>
      </c>
      <c r="AQ3604">
        <v>0</v>
      </c>
      <c r="AR3604" t="str">
        <f>IF($A3604="","",VLOOKUP($A3604,DADOS!F:P,11,FALSE))</f>
        <v/>
      </c>
      <c r="AS3604" t="str">
        <f>IF(E3604="","",IF(AQ3604="","",IF(AR3604="","",IF((AR3604-AQ3604)*AP3604*$E3604/$D3604&lt;1,"&lt;1",ROUND((AR3604-AQ3604)*AP3604*$E3604/$D3604,2)))))</f>
        <v/>
      </c>
      <c r="AV3604" t="str">
        <f>IF(A3604="","",VLOOKUP(A3604,DADOS!F:R,12,FALSE))</f>
        <v/>
      </c>
      <c r="AW3604" t="str">
        <f>IF(A3604="","",IF(AU3604="","",IF(AV3604="","",IF((AV3604-AU3604)*AT3604*$E3604/$D3604&lt;1,"&lt;1",ROUND((AV3604-AU3604)*AT3604*$E3604/$D3604,2)))))</f>
        <v/>
      </c>
      <c r="AZ3604" t="str">
        <f>IF($A3604="","",VLOOKUP($A3604,DADOS!F:R,13,FALSE))</f>
        <v/>
      </c>
      <c r="BA3604" t="str">
        <f>IF(A3604="","",IF(AY3604="","",IF(AZ3604="","",IF((AZ3604-AY3604)*AX3604*$E3604/$D3604&lt;1,"&lt;1",ROUND((AZ3604-AY3604)*AX3604*$E3604/$D3604,2)))))</f>
        <v/>
      </c>
    </row>
    <row r="3605">
      <c r="B3605" t="str">
        <f>IF(A3605="","",A3605&amp;"/20")</f>
        <v/>
      </c>
      <c r="H3605" t="str">
        <f>IF($A3605="","",VLOOKUP($A3605,DADOS!F:O,3,FALSE))</f>
        <v/>
      </c>
      <c r="I3605" t="str">
        <f>IF(A3605="","",IF(H3605="","",IF((H3605-G3605)*F3605*$E3605/$D3605/1000&lt;0.2,"&lt;0,2",ROUND((H3605-G3605)*F3605*$E3605/$D3605/1000,2))))</f>
        <v/>
      </c>
      <c r="L3605" t="str">
        <f>IF($A3605="","",VLOOKUP($A3605,DADOS!F:O,6,FALSE))</f>
        <v/>
      </c>
      <c r="M3605" t="str">
        <f>IF(A3605="","",IF(L3605="","",IF((L3605-K3605)*J3605*$E3605/$D3605/1000&lt;0.2,"&lt;0,2",ROUND((L3605-K3605)*J3605*$E3605/$D3605/1000,2))))</f>
        <v/>
      </c>
      <c r="P3605" t="str">
        <f>IF($A3605="","",VLOOKUP($A3605,DADOS!F:O,5,FALSE))</f>
        <v/>
      </c>
      <c r="Q3605" t="str">
        <f>IF(A3605="","",IF(P3605="","",IF((P3605-O3605)*N3605*$E3605/$D3605/1000&lt;0.2,"&lt;0,2",ROUND((P3605-O3605)*N3605*$E3605/$D3605/1000,2))))</f>
        <v/>
      </c>
      <c r="T3605" t="str">
        <f>IF($A3605="","",VLOOKUP($A3605,DADOS!F:O,4,FALSE))</f>
        <v/>
      </c>
      <c r="U3605" t="str">
        <f>IF(A3605="","",IF(T3605="","",IF((T3605-S3605)*R3605*$E3605/$D3605/1000&lt;0.2,"&lt;0,2",ROUND((T3605-S3605)*R3605*$E3605/$D3605/1000,2))))</f>
        <v/>
      </c>
      <c r="X3605" t="str">
        <f>IF($A3605="","",VLOOKUP($A3605,DADOS!F:O,9,FALSE))</f>
        <v/>
      </c>
      <c r="Y3605" t="str">
        <f>IF(A3605="","",IF(X3605="","",IF((X3605-W3605)*V3605*$E3605/$D3605&lt;1,"&lt;1",ROUND((X3605-W3605)*V3605*$E3605/$D3605,2))))</f>
        <v/>
      </c>
      <c r="AB3605" t="str">
        <f>IF($A3605="","",VLOOKUP($A3605,DADOS!F:O,7,FALSE))</f>
        <v/>
      </c>
      <c r="AC3605" t="str">
        <f>IF(A3605="","",IF(AB3605="","",IF((AB3605-AA3605)*Z3605*$E3605/$D3605&lt;1,"&lt;1",ROUND((AB3605-AA3605)*Z3605*$E3605/$D3605,2))))</f>
        <v/>
      </c>
      <c r="AF3605" t="str">
        <f>IF($A3605="","",VLOOKUP($A3605,DADOS!F:O,10,FALSE))</f>
        <v/>
      </c>
      <c r="AG3605" t="str">
        <f>IF(A3605="","",IF(AF3605="","",IF((AF3605-AE3605)*AD3605*$E3605/$D3605&lt;1,"&lt;1",ROUND((AF3605-AE3605)*AD3605*$E3605/$D3605,2))))</f>
        <v/>
      </c>
      <c r="AJ3605" t="str">
        <f>IF($A3605="","",VLOOKUP($A3605,DADOS!F:O,8,FALSE))</f>
        <v/>
      </c>
      <c r="AK3605" t="str">
        <f>IF(A3605="","",IF(AJ3605="","",IF((AJ3605-AI3605)*AH3605*$E3605/$D3605&lt;1,"&lt;1",ROUND((AJ3605-AI3605)*AH3605*$E3605/$D3605,2))))</f>
        <v/>
      </c>
      <c r="AN3605" t="str">
        <f>IF($A3605="","",VLOOKUP($A3605,DADOS!F:O,2,FALSE))</f>
        <v/>
      </c>
      <c r="AO3605" t="str">
        <f>IF(A3605="","",IF(AN3605="","",IF((AN3605-AM3605)*AL3605*$E3605/$D3605/1000&lt;0.2,"&lt;0,2",ROUND((AN3605-AM3605)*AL3605*$E3605/$D3605/1000,2))))</f>
        <v/>
      </c>
      <c r="AQ3605">
        <v>0</v>
      </c>
      <c r="AR3605" t="str">
        <f>IF($A3605="","",VLOOKUP($A3605,DADOS!F:P,11,FALSE))</f>
        <v/>
      </c>
      <c r="AS3605" t="str">
        <f>IF(E3605="","",IF(AQ3605="","",IF(AR3605="","",IF((AR3605-AQ3605)*AP3605*$E3605/$D3605&lt;1,"&lt;1",ROUND((AR3605-AQ3605)*AP3605*$E3605/$D3605,2)))))</f>
        <v/>
      </c>
      <c r="AV3605" t="str">
        <f>IF(A3605="","",VLOOKUP(A3605,DADOS!F:R,12,FALSE))</f>
        <v/>
      </c>
      <c r="AW3605" t="str">
        <f>IF(A3605="","",IF(AU3605="","",IF(AV3605="","",IF((AV3605-AU3605)*AT3605*$E3605/$D3605&lt;1,"&lt;1",ROUND((AV3605-AU3605)*AT3605*$E3605/$D3605,2)))))</f>
        <v/>
      </c>
      <c r="AZ3605" t="str">
        <f>IF($A3605="","",VLOOKUP($A3605,DADOS!F:R,13,FALSE))</f>
        <v/>
      </c>
      <c r="BA3605" t="str">
        <f>IF(A3605="","",IF(AY3605="","",IF(AZ3605="","",IF((AZ3605-AY3605)*AX3605*$E3605/$D3605&lt;1,"&lt;1",ROUND((AZ3605-AY3605)*AX3605*$E3605/$D3605,2)))))</f>
        <v/>
      </c>
    </row>
    <row r="3606">
      <c r="B3606" t="str">
        <f>IF(A3606="","",A3606&amp;"/20")</f>
        <v/>
      </c>
      <c r="H3606" t="str">
        <f>IF($A3606="","",VLOOKUP($A3606,DADOS!F:O,3,FALSE))</f>
        <v/>
      </c>
      <c r="I3606" t="str">
        <f>IF(A3606="","",IF(H3606="","",IF((H3606-G3606)*F3606*$E3606/$D3606/1000&lt;0.2,"&lt;0,2",ROUND((H3606-G3606)*F3606*$E3606/$D3606/1000,2))))</f>
        <v/>
      </c>
      <c r="L3606" t="str">
        <f>IF($A3606="","",VLOOKUP($A3606,DADOS!F:O,6,FALSE))</f>
        <v/>
      </c>
      <c r="M3606" t="str">
        <f>IF(A3606="","",IF(L3606="","",IF((L3606-K3606)*J3606*$E3606/$D3606/1000&lt;0.2,"&lt;0,2",ROUND((L3606-K3606)*J3606*$E3606/$D3606/1000,2))))</f>
        <v/>
      </c>
      <c r="P3606" t="str">
        <f>IF($A3606="","",VLOOKUP($A3606,DADOS!F:O,5,FALSE))</f>
        <v/>
      </c>
      <c r="Q3606" t="str">
        <f>IF(A3606="","",IF(P3606="","",IF((P3606-O3606)*N3606*$E3606/$D3606/1000&lt;0.2,"&lt;0,2",ROUND((P3606-O3606)*N3606*$E3606/$D3606/1000,2))))</f>
        <v/>
      </c>
      <c r="T3606" t="str">
        <f>IF($A3606="","",VLOOKUP($A3606,DADOS!F:O,4,FALSE))</f>
        <v/>
      </c>
      <c r="U3606" t="str">
        <f>IF(A3606="","",IF(T3606="","",IF((T3606-S3606)*R3606*$E3606/$D3606/1000&lt;0.2,"&lt;0,2",ROUND((T3606-S3606)*R3606*$E3606/$D3606/1000,2))))</f>
        <v/>
      </c>
      <c r="X3606" t="str">
        <f>IF($A3606="","",VLOOKUP($A3606,DADOS!F:O,9,FALSE))</f>
        <v/>
      </c>
      <c r="Y3606" t="str">
        <f>IF(A3606="","",IF(X3606="","",IF((X3606-W3606)*V3606*$E3606/$D3606&lt;1,"&lt;1",ROUND((X3606-W3606)*V3606*$E3606/$D3606,2))))</f>
        <v/>
      </c>
      <c r="AB3606" t="str">
        <f>IF($A3606="","",VLOOKUP($A3606,DADOS!F:O,7,FALSE))</f>
        <v/>
      </c>
      <c r="AC3606" t="str">
        <f>IF(A3606="","",IF(AB3606="","",IF((AB3606-AA3606)*Z3606*$E3606/$D3606&lt;1,"&lt;1",ROUND((AB3606-AA3606)*Z3606*$E3606/$D3606,2))))</f>
        <v/>
      </c>
      <c r="AF3606" t="str">
        <f>IF($A3606="","",VLOOKUP($A3606,DADOS!F:O,10,FALSE))</f>
        <v/>
      </c>
      <c r="AG3606" t="str">
        <f>IF(A3606="","",IF(AF3606="","",IF((AF3606-AE3606)*AD3606*$E3606/$D3606&lt;1,"&lt;1",ROUND((AF3606-AE3606)*AD3606*$E3606/$D3606,2))))</f>
        <v/>
      </c>
      <c r="AJ3606" t="str">
        <f>IF($A3606="","",VLOOKUP($A3606,DADOS!F:O,8,FALSE))</f>
        <v/>
      </c>
      <c r="AK3606" t="str">
        <f>IF(A3606="","",IF(AJ3606="","",IF((AJ3606-AI3606)*AH3606*$E3606/$D3606&lt;1,"&lt;1",ROUND((AJ3606-AI3606)*AH3606*$E3606/$D3606,2))))</f>
        <v/>
      </c>
      <c r="AN3606" t="str">
        <f>IF($A3606="","",VLOOKUP($A3606,DADOS!F:O,2,FALSE))</f>
        <v/>
      </c>
      <c r="AO3606" t="str">
        <f>IF(A3606="","",IF(AN3606="","",IF((AN3606-AM3606)*AL3606*$E3606/$D3606/1000&lt;0.2,"&lt;0,2",ROUND((AN3606-AM3606)*AL3606*$E3606/$D3606/1000,2))))</f>
        <v/>
      </c>
      <c r="AQ3606">
        <v>0</v>
      </c>
      <c r="AR3606" t="str">
        <f>IF($A3606="","",VLOOKUP($A3606,DADOS!F:P,11,FALSE))</f>
        <v/>
      </c>
      <c r="AS3606" t="str">
        <f>IF(E3606="","",IF(AQ3606="","",IF(AR3606="","",IF((AR3606-AQ3606)*AP3606*$E3606/$D3606&lt;1,"&lt;1",ROUND((AR3606-AQ3606)*AP3606*$E3606/$D3606,2)))))</f>
        <v/>
      </c>
      <c r="AV3606" t="str">
        <f>IF(A3606="","",VLOOKUP(A3606,DADOS!F:R,12,FALSE))</f>
        <v/>
      </c>
      <c r="AW3606" t="str">
        <f>IF(A3606="","",IF(AU3606="","",IF(AV3606="","",IF((AV3606-AU3606)*AT3606*$E3606/$D3606&lt;1,"&lt;1",ROUND((AV3606-AU3606)*AT3606*$E3606/$D3606,2)))))</f>
        <v/>
      </c>
      <c r="AZ3606" t="str">
        <f>IF($A3606="","",VLOOKUP($A3606,DADOS!F:R,13,FALSE))</f>
        <v/>
      </c>
      <c r="BA3606" t="str">
        <f>IF(A3606="","",IF(AY3606="","",IF(AZ3606="","",IF((AZ3606-AY3606)*AX3606*$E3606/$D3606&lt;1,"&lt;1",ROUND((AZ3606-AY3606)*AX3606*$E3606/$D3606,2)))))</f>
        <v/>
      </c>
    </row>
    <row r="3607">
      <c r="B3607" t="str">
        <f>IF(A3607="","",A3607&amp;"/20")</f>
        <v/>
      </c>
      <c r="H3607" t="str">
        <f>IF($A3607="","",VLOOKUP($A3607,DADOS!F:O,3,FALSE))</f>
        <v/>
      </c>
      <c r="I3607" t="str">
        <f>IF(A3607="","",IF(H3607="","",IF((H3607-G3607)*F3607*$E3607/$D3607/1000&lt;0.2,"&lt;0,2",ROUND((H3607-G3607)*F3607*$E3607/$D3607/1000,2))))</f>
        <v/>
      </c>
      <c r="L3607" t="str">
        <f>IF($A3607="","",VLOOKUP($A3607,DADOS!F:O,6,FALSE))</f>
        <v/>
      </c>
      <c r="M3607" t="str">
        <f>IF(A3607="","",IF(L3607="","",IF((L3607-K3607)*J3607*$E3607/$D3607/1000&lt;0.2,"&lt;0,2",ROUND((L3607-K3607)*J3607*$E3607/$D3607/1000,2))))</f>
        <v/>
      </c>
      <c r="P3607" t="str">
        <f>IF($A3607="","",VLOOKUP($A3607,DADOS!F:O,5,FALSE))</f>
        <v/>
      </c>
      <c r="Q3607" t="str">
        <f>IF(A3607="","",IF(P3607="","",IF((P3607-O3607)*N3607*$E3607/$D3607/1000&lt;0.2,"&lt;0,2",ROUND((P3607-O3607)*N3607*$E3607/$D3607/1000,2))))</f>
        <v/>
      </c>
      <c r="T3607" t="str">
        <f>IF($A3607="","",VLOOKUP($A3607,DADOS!F:O,4,FALSE))</f>
        <v/>
      </c>
      <c r="U3607" t="str">
        <f>IF(A3607="","",IF(T3607="","",IF((T3607-S3607)*R3607*$E3607/$D3607/1000&lt;0.2,"&lt;0,2",ROUND((T3607-S3607)*R3607*$E3607/$D3607/1000,2))))</f>
        <v/>
      </c>
      <c r="X3607" t="str">
        <f>IF($A3607="","",VLOOKUP($A3607,DADOS!F:O,9,FALSE))</f>
        <v/>
      </c>
      <c r="Y3607" t="str">
        <f>IF(A3607="","",IF(X3607="","",IF((X3607-W3607)*V3607*$E3607/$D3607&lt;1,"&lt;1",ROUND((X3607-W3607)*V3607*$E3607/$D3607,2))))</f>
        <v/>
      </c>
      <c r="AB3607" t="str">
        <f>IF($A3607="","",VLOOKUP($A3607,DADOS!F:O,7,FALSE))</f>
        <v/>
      </c>
      <c r="AC3607" t="str">
        <f>IF(A3607="","",IF(AB3607="","",IF((AB3607-AA3607)*Z3607*$E3607/$D3607&lt;1,"&lt;1",ROUND((AB3607-AA3607)*Z3607*$E3607/$D3607,2))))</f>
        <v/>
      </c>
      <c r="AF3607" t="str">
        <f>IF($A3607="","",VLOOKUP($A3607,DADOS!F:O,10,FALSE))</f>
        <v/>
      </c>
      <c r="AG3607" t="str">
        <f>IF(A3607="","",IF(AF3607="","",IF((AF3607-AE3607)*AD3607*$E3607/$D3607&lt;1,"&lt;1",ROUND((AF3607-AE3607)*AD3607*$E3607/$D3607,2))))</f>
        <v/>
      </c>
      <c r="AJ3607" t="str">
        <f>IF($A3607="","",VLOOKUP($A3607,DADOS!F:O,8,FALSE))</f>
        <v/>
      </c>
      <c r="AK3607" t="str">
        <f>IF(A3607="","",IF(AJ3607="","",IF((AJ3607-AI3607)*AH3607*$E3607/$D3607&lt;1,"&lt;1",ROUND((AJ3607-AI3607)*AH3607*$E3607/$D3607,2))))</f>
        <v/>
      </c>
      <c r="AN3607" t="str">
        <f>IF($A3607="","",VLOOKUP($A3607,DADOS!F:O,2,FALSE))</f>
        <v/>
      </c>
      <c r="AO3607" t="str">
        <f>IF(A3607="","",IF(AN3607="","",IF((AN3607-AM3607)*AL3607*$E3607/$D3607/1000&lt;0.2,"&lt;0,2",ROUND((AN3607-AM3607)*AL3607*$E3607/$D3607/1000,2))))</f>
        <v/>
      </c>
      <c r="AQ3607">
        <v>0</v>
      </c>
      <c r="AR3607" t="str">
        <f>IF($A3607="","",VLOOKUP($A3607,DADOS!F:P,11,FALSE))</f>
        <v/>
      </c>
      <c r="AS3607" t="str">
        <f>IF(E3607="","",IF(AQ3607="","",IF(AR3607="","",IF((AR3607-AQ3607)*AP3607*$E3607/$D3607&lt;1,"&lt;1",ROUND((AR3607-AQ3607)*AP3607*$E3607/$D3607,2)))))</f>
        <v/>
      </c>
      <c r="AV3607" t="str">
        <f>IF(A3607="","",VLOOKUP(A3607,DADOS!F:R,12,FALSE))</f>
        <v/>
      </c>
      <c r="AW3607" t="str">
        <f>IF(A3607="","",IF(AU3607="","",IF(AV3607="","",IF((AV3607-AU3607)*AT3607*$E3607/$D3607&lt;1,"&lt;1",ROUND((AV3607-AU3607)*AT3607*$E3607/$D3607,2)))))</f>
        <v/>
      </c>
      <c r="AZ3607" t="str">
        <f>IF($A3607="","",VLOOKUP($A3607,DADOS!F:R,13,FALSE))</f>
        <v/>
      </c>
      <c r="BA3607" t="str">
        <f>IF(A3607="","",IF(AY3607="","",IF(AZ3607="","",IF((AZ3607-AY3607)*AX3607*$E3607/$D3607&lt;1,"&lt;1",ROUND((AZ3607-AY3607)*AX3607*$E3607/$D3607,2)))))</f>
        <v/>
      </c>
    </row>
    <row r="3608">
      <c r="B3608" t="str">
        <f>IF(A3608="","",A3608&amp;"/20")</f>
        <v/>
      </c>
      <c r="H3608" t="str">
        <f>IF($A3608="","",VLOOKUP($A3608,DADOS!F:O,3,FALSE))</f>
        <v/>
      </c>
      <c r="I3608" t="str">
        <f>IF(A3608="","",IF(H3608="","",IF((H3608-G3608)*F3608*$E3608/$D3608/1000&lt;0.2,"&lt;0,2",ROUND((H3608-G3608)*F3608*$E3608/$D3608/1000,2))))</f>
        <v/>
      </c>
      <c r="L3608" t="str">
        <f>IF($A3608="","",VLOOKUP($A3608,DADOS!F:O,6,FALSE))</f>
        <v/>
      </c>
      <c r="M3608" t="str">
        <f>IF(A3608="","",IF(L3608="","",IF((L3608-K3608)*J3608*$E3608/$D3608/1000&lt;0.2,"&lt;0,2",ROUND((L3608-K3608)*J3608*$E3608/$D3608/1000,2))))</f>
        <v/>
      </c>
      <c r="P3608" t="str">
        <f>IF($A3608="","",VLOOKUP($A3608,DADOS!F:O,5,FALSE))</f>
        <v/>
      </c>
      <c r="Q3608" t="str">
        <f>IF(A3608="","",IF(P3608="","",IF((P3608-O3608)*N3608*$E3608/$D3608/1000&lt;0.2,"&lt;0,2",ROUND((P3608-O3608)*N3608*$E3608/$D3608/1000,2))))</f>
        <v/>
      </c>
      <c r="T3608" t="str">
        <f>IF($A3608="","",VLOOKUP($A3608,DADOS!F:O,4,FALSE))</f>
        <v/>
      </c>
      <c r="U3608" t="str">
        <f>IF(A3608="","",IF(T3608="","",IF((T3608-S3608)*R3608*$E3608/$D3608/1000&lt;0.2,"&lt;0,2",ROUND((T3608-S3608)*R3608*$E3608/$D3608/1000,2))))</f>
        <v/>
      </c>
      <c r="X3608" t="str">
        <f>IF($A3608="","",VLOOKUP($A3608,DADOS!F:O,9,FALSE))</f>
        <v/>
      </c>
      <c r="Y3608" t="str">
        <f>IF(A3608="","",IF(X3608="","",IF((X3608-W3608)*V3608*$E3608/$D3608&lt;1,"&lt;1",ROUND((X3608-W3608)*V3608*$E3608/$D3608,2))))</f>
        <v/>
      </c>
      <c r="AB3608" t="str">
        <f>IF($A3608="","",VLOOKUP($A3608,DADOS!F:O,7,FALSE))</f>
        <v/>
      </c>
      <c r="AC3608" t="str">
        <f>IF(A3608="","",IF(AB3608="","",IF((AB3608-AA3608)*Z3608*$E3608/$D3608&lt;1,"&lt;1",ROUND((AB3608-AA3608)*Z3608*$E3608/$D3608,2))))</f>
        <v/>
      </c>
      <c r="AF3608" t="str">
        <f>IF($A3608="","",VLOOKUP($A3608,DADOS!F:O,10,FALSE))</f>
        <v/>
      </c>
      <c r="AG3608" t="str">
        <f>IF(A3608="","",IF(AF3608="","",IF((AF3608-AE3608)*AD3608*$E3608/$D3608&lt;1,"&lt;1",ROUND((AF3608-AE3608)*AD3608*$E3608/$D3608,2))))</f>
        <v/>
      </c>
      <c r="AJ3608" t="str">
        <f>IF($A3608="","",VLOOKUP($A3608,DADOS!F:O,8,FALSE))</f>
        <v/>
      </c>
      <c r="AK3608" t="str">
        <f>IF(A3608="","",IF(AJ3608="","",IF((AJ3608-AI3608)*AH3608*$E3608/$D3608&lt;1,"&lt;1",ROUND((AJ3608-AI3608)*AH3608*$E3608/$D3608,2))))</f>
        <v/>
      </c>
      <c r="AN3608" t="str">
        <f>IF($A3608="","",VLOOKUP($A3608,DADOS!F:O,2,FALSE))</f>
        <v/>
      </c>
      <c r="AO3608" t="str">
        <f>IF(A3608="","",IF(AN3608="","",IF((AN3608-AM3608)*AL3608*$E3608/$D3608/1000&lt;0.2,"&lt;0,2",ROUND((AN3608-AM3608)*AL3608*$E3608/$D3608/1000,2))))</f>
        <v/>
      </c>
      <c r="AQ3608">
        <v>0</v>
      </c>
      <c r="AR3608" t="str">
        <f>IF($A3608="","",VLOOKUP($A3608,DADOS!F:P,11,FALSE))</f>
        <v/>
      </c>
      <c r="AS3608" t="str">
        <f>IF(E3608="","",IF(AQ3608="","",IF(AR3608="","",IF((AR3608-AQ3608)*AP3608*$E3608/$D3608&lt;1,"&lt;1",ROUND((AR3608-AQ3608)*AP3608*$E3608/$D3608,2)))))</f>
        <v/>
      </c>
      <c r="AV3608" t="str">
        <f>IF(A3608="","",VLOOKUP(A3608,DADOS!F:R,12,FALSE))</f>
        <v/>
      </c>
      <c r="AW3608" t="str">
        <f>IF(A3608="","",IF(AU3608="","",IF(AV3608="","",IF((AV3608-AU3608)*AT3608*$E3608/$D3608&lt;1,"&lt;1",ROUND((AV3608-AU3608)*AT3608*$E3608/$D3608,2)))))</f>
        <v/>
      </c>
      <c r="AZ3608" t="str">
        <f>IF($A3608="","",VLOOKUP($A3608,DADOS!F:R,13,FALSE))</f>
        <v/>
      </c>
      <c r="BA3608" t="str">
        <f>IF(A3608="","",IF(AY3608="","",IF(AZ3608="","",IF((AZ3608-AY3608)*AX3608*$E3608/$D3608&lt;1,"&lt;1",ROUND((AZ3608-AY3608)*AX3608*$E3608/$D3608,2)))))</f>
        <v/>
      </c>
    </row>
    <row r="3609">
      <c r="B3609" t="str">
        <f>IF(A3609="","",A3609&amp;"/20")</f>
        <v/>
      </c>
      <c r="H3609" t="str">
        <f>IF($A3609="","",VLOOKUP($A3609,DADOS!F:O,3,FALSE))</f>
        <v/>
      </c>
      <c r="I3609" t="str">
        <f>IF(A3609="","",IF(H3609="","",IF((H3609-G3609)*F3609*$E3609/$D3609/1000&lt;0.2,"&lt;0,2",ROUND((H3609-G3609)*F3609*$E3609/$D3609/1000,2))))</f>
        <v/>
      </c>
      <c r="L3609" t="str">
        <f>IF($A3609="","",VLOOKUP($A3609,DADOS!F:O,6,FALSE))</f>
        <v/>
      </c>
      <c r="M3609" t="str">
        <f>IF(A3609="","",IF(L3609="","",IF((L3609-K3609)*J3609*$E3609/$D3609/1000&lt;0.2,"&lt;0,2",ROUND((L3609-K3609)*J3609*$E3609/$D3609/1000,2))))</f>
        <v/>
      </c>
      <c r="P3609" t="str">
        <f>IF($A3609="","",VLOOKUP($A3609,DADOS!F:O,5,FALSE))</f>
        <v/>
      </c>
      <c r="Q3609" t="str">
        <f>IF(A3609="","",IF(P3609="","",IF((P3609-O3609)*N3609*$E3609/$D3609/1000&lt;0.2,"&lt;0,2",ROUND((P3609-O3609)*N3609*$E3609/$D3609/1000,2))))</f>
        <v/>
      </c>
      <c r="T3609" t="str">
        <f>IF($A3609="","",VLOOKUP($A3609,DADOS!F:O,4,FALSE))</f>
        <v/>
      </c>
      <c r="U3609" t="str">
        <f>IF(A3609="","",IF(T3609="","",IF((T3609-S3609)*R3609*$E3609/$D3609/1000&lt;0.2,"&lt;0,2",ROUND((T3609-S3609)*R3609*$E3609/$D3609/1000,2))))</f>
        <v/>
      </c>
      <c r="X3609" t="str">
        <f>IF($A3609="","",VLOOKUP($A3609,DADOS!F:O,9,FALSE))</f>
        <v/>
      </c>
      <c r="Y3609" t="str">
        <f>IF(A3609="","",IF(X3609="","",IF((X3609-W3609)*V3609*$E3609/$D3609&lt;1,"&lt;1",ROUND((X3609-W3609)*V3609*$E3609/$D3609,2))))</f>
        <v/>
      </c>
      <c r="AB3609" t="str">
        <f>IF($A3609="","",VLOOKUP($A3609,DADOS!F:O,7,FALSE))</f>
        <v/>
      </c>
      <c r="AC3609" t="str">
        <f>IF(A3609="","",IF(AB3609="","",IF((AB3609-AA3609)*Z3609*$E3609/$D3609&lt;1,"&lt;1",ROUND((AB3609-AA3609)*Z3609*$E3609/$D3609,2))))</f>
        <v/>
      </c>
      <c r="AF3609" t="str">
        <f>IF($A3609="","",VLOOKUP($A3609,DADOS!F:O,10,FALSE))</f>
        <v/>
      </c>
      <c r="AG3609" t="str">
        <f>IF(A3609="","",IF(AF3609="","",IF((AF3609-AE3609)*AD3609*$E3609/$D3609&lt;1,"&lt;1",ROUND((AF3609-AE3609)*AD3609*$E3609/$D3609,2))))</f>
        <v/>
      </c>
      <c r="AJ3609" t="str">
        <f>IF($A3609="","",VLOOKUP($A3609,DADOS!F:O,8,FALSE))</f>
        <v/>
      </c>
      <c r="AK3609" t="str">
        <f>IF(A3609="","",IF(AJ3609="","",IF((AJ3609-AI3609)*AH3609*$E3609/$D3609&lt;1,"&lt;1",ROUND((AJ3609-AI3609)*AH3609*$E3609/$D3609,2))))</f>
        <v/>
      </c>
      <c r="AN3609" t="str">
        <f>IF($A3609="","",VLOOKUP($A3609,DADOS!F:O,2,FALSE))</f>
        <v/>
      </c>
      <c r="AO3609" t="str">
        <f>IF(A3609="","",IF(AN3609="","",IF((AN3609-AM3609)*AL3609*$E3609/$D3609/1000&lt;0.2,"&lt;0,2",ROUND((AN3609-AM3609)*AL3609*$E3609/$D3609/1000,2))))</f>
        <v/>
      </c>
      <c r="AQ3609">
        <v>0</v>
      </c>
      <c r="AR3609" t="str">
        <f>IF($A3609="","",VLOOKUP($A3609,DADOS!F:P,11,FALSE))</f>
        <v/>
      </c>
      <c r="AS3609" t="str">
        <f>IF(E3609="","",IF(AQ3609="","",IF(AR3609="","",IF((AR3609-AQ3609)*AP3609*$E3609/$D3609&lt;1,"&lt;1",ROUND((AR3609-AQ3609)*AP3609*$E3609/$D3609,2)))))</f>
        <v/>
      </c>
      <c r="AV3609" t="str">
        <f>IF(A3609="","",VLOOKUP(A3609,DADOS!F:R,12,FALSE))</f>
        <v/>
      </c>
      <c r="AW3609" t="str">
        <f>IF(A3609="","",IF(AU3609="","",IF(AV3609="","",IF((AV3609-AU3609)*AT3609*$E3609/$D3609&lt;1,"&lt;1",ROUND((AV3609-AU3609)*AT3609*$E3609/$D3609,2)))))</f>
        <v/>
      </c>
      <c r="AZ3609" t="str">
        <f>IF($A3609="","",VLOOKUP($A3609,DADOS!F:R,13,FALSE))</f>
        <v/>
      </c>
      <c r="BA3609" t="str">
        <f>IF(A3609="","",IF(AY3609="","",IF(AZ3609="","",IF((AZ3609-AY3609)*AX3609*$E3609/$D3609&lt;1,"&lt;1",ROUND((AZ3609-AY3609)*AX3609*$E3609/$D3609,2)))))</f>
        <v/>
      </c>
    </row>
    <row r="3610">
      <c r="B3610" t="str">
        <f>IF(A3610="","",A3610&amp;"/20")</f>
        <v/>
      </c>
      <c r="H3610" t="str">
        <f>IF($A3610="","",VLOOKUP($A3610,DADOS!F:O,3,FALSE))</f>
        <v/>
      </c>
      <c r="I3610" t="str">
        <f>IF(A3610="","",IF(H3610="","",IF((H3610-G3610)*F3610*$E3610/$D3610/1000&lt;0.2,"&lt;0,2",ROUND((H3610-G3610)*F3610*$E3610/$D3610/1000,2))))</f>
        <v/>
      </c>
      <c r="L3610" t="str">
        <f>IF($A3610="","",VLOOKUP($A3610,DADOS!F:O,6,FALSE))</f>
        <v/>
      </c>
      <c r="M3610" t="str">
        <f>IF(A3610="","",IF(L3610="","",IF((L3610-K3610)*J3610*$E3610/$D3610/1000&lt;0.2,"&lt;0,2",ROUND((L3610-K3610)*J3610*$E3610/$D3610/1000,2))))</f>
        <v/>
      </c>
      <c r="P3610" t="str">
        <f>IF($A3610="","",VLOOKUP($A3610,DADOS!F:O,5,FALSE))</f>
        <v/>
      </c>
      <c r="Q3610" t="str">
        <f>IF(A3610="","",IF(P3610="","",IF((P3610-O3610)*N3610*$E3610/$D3610/1000&lt;0.2,"&lt;0,2",ROUND((P3610-O3610)*N3610*$E3610/$D3610/1000,2))))</f>
        <v/>
      </c>
      <c r="T3610" t="str">
        <f>IF($A3610="","",VLOOKUP($A3610,DADOS!F:O,4,FALSE))</f>
        <v/>
      </c>
      <c r="U3610" t="str">
        <f>IF(A3610="","",IF(T3610="","",IF((T3610-S3610)*R3610*$E3610/$D3610/1000&lt;0.2,"&lt;0,2",ROUND((T3610-S3610)*R3610*$E3610/$D3610/1000,2))))</f>
        <v/>
      </c>
      <c r="X3610" t="str">
        <f>IF($A3610="","",VLOOKUP($A3610,DADOS!F:O,9,FALSE))</f>
        <v/>
      </c>
      <c r="Y3610" t="str">
        <f>IF(A3610="","",IF(X3610="","",IF((X3610-W3610)*V3610*$E3610/$D3610&lt;1,"&lt;1",ROUND((X3610-W3610)*V3610*$E3610/$D3610,2))))</f>
        <v/>
      </c>
      <c r="AB3610" t="str">
        <f>IF($A3610="","",VLOOKUP($A3610,DADOS!F:O,7,FALSE))</f>
        <v/>
      </c>
      <c r="AC3610" t="str">
        <f>IF(A3610="","",IF(AB3610="","",IF((AB3610-AA3610)*Z3610*$E3610/$D3610&lt;1,"&lt;1",ROUND((AB3610-AA3610)*Z3610*$E3610/$D3610,2))))</f>
        <v/>
      </c>
      <c r="AF3610" t="str">
        <f>IF($A3610="","",VLOOKUP($A3610,DADOS!F:O,10,FALSE))</f>
        <v/>
      </c>
      <c r="AG3610" t="str">
        <f>IF(A3610="","",IF(AF3610="","",IF((AF3610-AE3610)*AD3610*$E3610/$D3610&lt;1,"&lt;1",ROUND((AF3610-AE3610)*AD3610*$E3610/$D3610,2))))</f>
        <v/>
      </c>
      <c r="AJ3610" t="str">
        <f>IF($A3610="","",VLOOKUP($A3610,DADOS!F:O,8,FALSE))</f>
        <v/>
      </c>
      <c r="AK3610" t="str">
        <f>IF(A3610="","",IF(AJ3610="","",IF((AJ3610-AI3610)*AH3610*$E3610/$D3610&lt;1,"&lt;1",ROUND((AJ3610-AI3610)*AH3610*$E3610/$D3610,2))))</f>
        <v/>
      </c>
      <c r="AN3610" t="str">
        <f>IF($A3610="","",VLOOKUP($A3610,DADOS!F:O,2,FALSE))</f>
        <v/>
      </c>
      <c r="AO3610" t="str">
        <f>IF(A3610="","",IF(AN3610="","",IF((AN3610-AM3610)*AL3610*$E3610/$D3610/1000&lt;0.2,"&lt;0,2",ROUND((AN3610-AM3610)*AL3610*$E3610/$D3610/1000,2))))</f>
        <v/>
      </c>
      <c r="AQ3610">
        <v>0</v>
      </c>
      <c r="AR3610" t="str">
        <f>IF($A3610="","",VLOOKUP($A3610,DADOS!F:P,11,FALSE))</f>
        <v/>
      </c>
      <c r="AS3610" t="str">
        <f>IF(E3610="","",IF(AQ3610="","",IF(AR3610="","",IF((AR3610-AQ3610)*AP3610*$E3610/$D3610&lt;1,"&lt;1",ROUND((AR3610-AQ3610)*AP3610*$E3610/$D3610,2)))))</f>
        <v/>
      </c>
      <c r="AV3610" t="str">
        <f>IF(A3610="","",VLOOKUP(A3610,DADOS!F:R,12,FALSE))</f>
        <v/>
      </c>
      <c r="AW3610" t="str">
        <f>IF(A3610="","",IF(AU3610="","",IF(AV3610="","",IF((AV3610-AU3610)*AT3610*$E3610/$D3610&lt;1,"&lt;1",ROUND((AV3610-AU3610)*AT3610*$E3610/$D3610,2)))))</f>
        <v/>
      </c>
      <c r="AZ3610" t="str">
        <f>IF($A3610="","",VLOOKUP($A3610,DADOS!F:R,13,FALSE))</f>
        <v/>
      </c>
      <c r="BA3610" t="str">
        <f>IF(A3610="","",IF(AY3610="","",IF(AZ3610="","",IF((AZ3610-AY3610)*AX3610*$E3610/$D3610&lt;1,"&lt;1",ROUND((AZ3610-AY3610)*AX3610*$E3610/$D3610,2)))))</f>
        <v/>
      </c>
    </row>
    <row r="3611">
      <c r="B3611" t="str">
        <f>IF(A3611="","",A3611&amp;"/20")</f>
        <v/>
      </c>
      <c r="H3611" t="str">
        <f>IF($A3611="","",VLOOKUP($A3611,DADOS!F:O,3,FALSE))</f>
        <v/>
      </c>
      <c r="I3611" t="str">
        <f>IF(A3611="","",IF(H3611="","",IF((H3611-G3611)*F3611*$E3611/$D3611/1000&lt;0.2,"&lt;0,2",ROUND((H3611-G3611)*F3611*$E3611/$D3611/1000,2))))</f>
        <v/>
      </c>
      <c r="L3611" t="str">
        <f>IF($A3611="","",VLOOKUP($A3611,DADOS!F:O,6,FALSE))</f>
        <v/>
      </c>
      <c r="M3611" t="str">
        <f>IF(A3611="","",IF(L3611="","",IF((L3611-K3611)*J3611*$E3611/$D3611/1000&lt;0.2,"&lt;0,2",ROUND((L3611-K3611)*J3611*$E3611/$D3611/1000,2))))</f>
        <v/>
      </c>
      <c r="P3611" t="str">
        <f>IF($A3611="","",VLOOKUP($A3611,DADOS!F:O,5,FALSE))</f>
        <v/>
      </c>
      <c r="Q3611" t="str">
        <f>IF(A3611="","",IF(P3611="","",IF((P3611-O3611)*N3611*$E3611/$D3611/1000&lt;0.2,"&lt;0,2",ROUND((P3611-O3611)*N3611*$E3611/$D3611/1000,2))))</f>
        <v/>
      </c>
      <c r="T3611" t="str">
        <f>IF($A3611="","",VLOOKUP($A3611,DADOS!F:O,4,FALSE))</f>
        <v/>
      </c>
      <c r="U3611" t="str">
        <f>IF(A3611="","",IF(T3611="","",IF((T3611-S3611)*R3611*$E3611/$D3611/1000&lt;0.2,"&lt;0,2",ROUND((T3611-S3611)*R3611*$E3611/$D3611/1000,2))))</f>
        <v/>
      </c>
      <c r="X3611" t="str">
        <f>IF($A3611="","",VLOOKUP($A3611,DADOS!F:O,9,FALSE))</f>
        <v/>
      </c>
      <c r="Y3611" t="str">
        <f>IF(A3611="","",IF(X3611="","",IF((X3611-W3611)*V3611*$E3611/$D3611&lt;1,"&lt;1",ROUND((X3611-W3611)*V3611*$E3611/$D3611,2))))</f>
        <v/>
      </c>
      <c r="AB3611" t="str">
        <f>IF($A3611="","",VLOOKUP($A3611,DADOS!F:O,7,FALSE))</f>
        <v/>
      </c>
      <c r="AC3611" t="str">
        <f>IF(A3611="","",IF(AB3611="","",IF((AB3611-AA3611)*Z3611*$E3611/$D3611&lt;1,"&lt;1",ROUND((AB3611-AA3611)*Z3611*$E3611/$D3611,2))))</f>
        <v/>
      </c>
      <c r="AF3611" t="str">
        <f>IF($A3611="","",VLOOKUP($A3611,DADOS!F:O,10,FALSE))</f>
        <v/>
      </c>
      <c r="AG3611" t="str">
        <f>IF(A3611="","",IF(AF3611="","",IF((AF3611-AE3611)*AD3611*$E3611/$D3611&lt;1,"&lt;1",ROUND((AF3611-AE3611)*AD3611*$E3611/$D3611,2))))</f>
        <v/>
      </c>
      <c r="AJ3611" t="str">
        <f>IF($A3611="","",VLOOKUP($A3611,DADOS!F:O,8,FALSE))</f>
        <v/>
      </c>
      <c r="AK3611" t="str">
        <f>IF(A3611="","",IF(AJ3611="","",IF((AJ3611-AI3611)*AH3611*$E3611/$D3611&lt;1,"&lt;1",ROUND((AJ3611-AI3611)*AH3611*$E3611/$D3611,2))))</f>
        <v/>
      </c>
      <c r="AN3611" t="str">
        <f>IF($A3611="","",VLOOKUP($A3611,DADOS!F:O,2,FALSE))</f>
        <v/>
      </c>
      <c r="AO3611" t="str">
        <f>IF(A3611="","",IF(AN3611="","",IF((AN3611-AM3611)*AL3611*$E3611/$D3611/1000&lt;0.2,"&lt;0,2",ROUND((AN3611-AM3611)*AL3611*$E3611/$D3611/1000,2))))</f>
        <v/>
      </c>
      <c r="AQ3611">
        <v>0</v>
      </c>
      <c r="AR3611" t="str">
        <f>IF($A3611="","",VLOOKUP($A3611,DADOS!F:P,11,FALSE))</f>
        <v/>
      </c>
      <c r="AS3611" t="str">
        <f>IF(E3611="","",IF(AQ3611="","",IF(AR3611="","",IF((AR3611-AQ3611)*AP3611*$E3611/$D3611&lt;1,"&lt;1",ROUND((AR3611-AQ3611)*AP3611*$E3611/$D3611,2)))))</f>
        <v/>
      </c>
      <c r="AV3611" t="str">
        <f>IF(A3611="","",VLOOKUP(A3611,DADOS!F:R,12,FALSE))</f>
        <v/>
      </c>
      <c r="AW3611" t="str">
        <f>IF(A3611="","",IF(AU3611="","",IF(AV3611="","",IF((AV3611-AU3611)*AT3611*$E3611/$D3611&lt;1,"&lt;1",ROUND((AV3611-AU3611)*AT3611*$E3611/$D3611,2)))))</f>
        <v/>
      </c>
      <c r="AZ3611" t="str">
        <f>IF($A3611="","",VLOOKUP($A3611,DADOS!F:R,13,FALSE))</f>
        <v/>
      </c>
      <c r="BA3611" t="str">
        <f>IF(A3611="","",IF(AY3611="","",IF(AZ3611="","",IF((AZ3611-AY3611)*AX3611*$E3611/$D3611&lt;1,"&lt;1",ROUND((AZ3611-AY3611)*AX3611*$E3611/$D3611,2)))))</f>
        <v/>
      </c>
    </row>
    <row r="3612">
      <c r="B3612" t="str">
        <f>IF(A3612="","",A3612&amp;"/20")</f>
        <v/>
      </c>
      <c r="H3612" t="str">
        <f>IF($A3612="","",VLOOKUP($A3612,DADOS!F:O,3,FALSE))</f>
        <v/>
      </c>
      <c r="I3612" t="str">
        <f>IF(A3612="","",IF(H3612="","",IF((H3612-G3612)*F3612*$E3612/$D3612/1000&lt;0.2,"&lt;0,2",ROUND((H3612-G3612)*F3612*$E3612/$D3612/1000,2))))</f>
        <v/>
      </c>
      <c r="L3612" t="str">
        <f>IF($A3612="","",VLOOKUP($A3612,DADOS!F:O,6,FALSE))</f>
        <v/>
      </c>
      <c r="M3612" t="str">
        <f>IF(A3612="","",IF(L3612="","",IF((L3612-K3612)*J3612*$E3612/$D3612/1000&lt;0.2,"&lt;0,2",ROUND((L3612-K3612)*J3612*$E3612/$D3612/1000,2))))</f>
        <v/>
      </c>
      <c r="P3612" t="str">
        <f>IF($A3612="","",VLOOKUP($A3612,DADOS!F:O,5,FALSE))</f>
        <v/>
      </c>
      <c r="Q3612" t="str">
        <f>IF(A3612="","",IF(P3612="","",IF((P3612-O3612)*N3612*$E3612/$D3612/1000&lt;0.2,"&lt;0,2",ROUND((P3612-O3612)*N3612*$E3612/$D3612/1000,2))))</f>
        <v/>
      </c>
      <c r="T3612" t="str">
        <f>IF($A3612="","",VLOOKUP($A3612,DADOS!F:O,4,FALSE))</f>
        <v/>
      </c>
      <c r="U3612" t="str">
        <f>IF(A3612="","",IF(T3612="","",IF((T3612-S3612)*R3612*$E3612/$D3612/1000&lt;0.2,"&lt;0,2",ROUND((T3612-S3612)*R3612*$E3612/$D3612/1000,2))))</f>
        <v/>
      </c>
      <c r="X3612" t="str">
        <f>IF($A3612="","",VLOOKUP($A3612,DADOS!F:O,9,FALSE))</f>
        <v/>
      </c>
      <c r="Y3612" t="str">
        <f>IF(A3612="","",IF(X3612="","",IF((X3612-W3612)*V3612*$E3612/$D3612&lt;1,"&lt;1",ROUND((X3612-W3612)*V3612*$E3612/$D3612,2))))</f>
        <v/>
      </c>
      <c r="AB3612" t="str">
        <f>IF($A3612="","",VLOOKUP($A3612,DADOS!F:O,7,FALSE))</f>
        <v/>
      </c>
      <c r="AC3612" t="str">
        <f>IF(A3612="","",IF(AB3612="","",IF((AB3612-AA3612)*Z3612*$E3612/$D3612&lt;1,"&lt;1",ROUND((AB3612-AA3612)*Z3612*$E3612/$D3612,2))))</f>
        <v/>
      </c>
      <c r="AF3612" t="str">
        <f>IF($A3612="","",VLOOKUP($A3612,DADOS!F:O,10,FALSE))</f>
        <v/>
      </c>
      <c r="AG3612" t="str">
        <f>IF(A3612="","",IF(AF3612="","",IF((AF3612-AE3612)*AD3612*$E3612/$D3612&lt;1,"&lt;1",ROUND((AF3612-AE3612)*AD3612*$E3612/$D3612,2))))</f>
        <v/>
      </c>
      <c r="AJ3612" t="str">
        <f>IF($A3612="","",VLOOKUP($A3612,DADOS!F:O,8,FALSE))</f>
        <v/>
      </c>
      <c r="AK3612" t="str">
        <f>IF(A3612="","",IF(AJ3612="","",IF((AJ3612-AI3612)*AH3612*$E3612/$D3612&lt;1,"&lt;1",ROUND((AJ3612-AI3612)*AH3612*$E3612/$D3612,2))))</f>
        <v/>
      </c>
      <c r="AN3612" t="str">
        <f>IF($A3612="","",VLOOKUP($A3612,DADOS!F:O,2,FALSE))</f>
        <v/>
      </c>
      <c r="AO3612" t="str">
        <f>IF(A3612="","",IF(AN3612="","",IF((AN3612-AM3612)*AL3612*$E3612/$D3612/1000&lt;0.2,"&lt;0,2",ROUND((AN3612-AM3612)*AL3612*$E3612/$D3612/1000,2))))</f>
        <v/>
      </c>
      <c r="AQ3612">
        <v>0</v>
      </c>
      <c r="AR3612" t="str">
        <f>IF($A3612="","",VLOOKUP($A3612,DADOS!F:P,11,FALSE))</f>
        <v/>
      </c>
      <c r="AS3612" t="str">
        <f>IF(E3612="","",IF(AQ3612="","",IF(AR3612="","",IF((AR3612-AQ3612)*AP3612*$E3612/$D3612&lt;1,"&lt;1",ROUND((AR3612-AQ3612)*AP3612*$E3612/$D3612,2)))))</f>
        <v/>
      </c>
      <c r="AV3612" t="str">
        <f>IF(A3612="","",VLOOKUP(A3612,DADOS!F:R,12,FALSE))</f>
        <v/>
      </c>
      <c r="AW3612" t="str">
        <f>IF(A3612="","",IF(AU3612="","",IF(AV3612="","",IF((AV3612-AU3612)*AT3612*$E3612/$D3612&lt;1,"&lt;1",ROUND((AV3612-AU3612)*AT3612*$E3612/$D3612,2)))))</f>
        <v/>
      </c>
      <c r="AZ3612" t="str">
        <f>IF($A3612="","",VLOOKUP($A3612,DADOS!F:R,13,FALSE))</f>
        <v/>
      </c>
      <c r="BA3612" t="str">
        <f>IF(A3612="","",IF(AY3612="","",IF(AZ3612="","",IF((AZ3612-AY3612)*AX3612*$E3612/$D3612&lt;1,"&lt;1",ROUND((AZ3612-AY3612)*AX3612*$E3612/$D3612,2)))))</f>
        <v/>
      </c>
    </row>
    <row r="3613">
      <c r="B3613" t="str">
        <f>IF(A3613="","",A3613&amp;"/20")</f>
        <v/>
      </c>
      <c r="H3613" t="str">
        <f>IF($A3613="","",VLOOKUP($A3613,DADOS!F:O,3,FALSE))</f>
        <v/>
      </c>
      <c r="I3613" t="str">
        <f>IF(A3613="","",IF(H3613="","",IF((H3613-G3613)*F3613*$E3613/$D3613/1000&lt;0.2,"&lt;0,2",ROUND((H3613-G3613)*F3613*$E3613/$D3613/1000,2))))</f>
        <v/>
      </c>
      <c r="L3613" t="str">
        <f>IF($A3613="","",VLOOKUP($A3613,DADOS!F:O,6,FALSE))</f>
        <v/>
      </c>
      <c r="M3613" t="str">
        <f>IF(A3613="","",IF(L3613="","",IF((L3613-K3613)*J3613*$E3613/$D3613/1000&lt;0.2,"&lt;0,2",ROUND((L3613-K3613)*J3613*$E3613/$D3613/1000,2))))</f>
        <v/>
      </c>
      <c r="P3613" t="str">
        <f>IF($A3613="","",VLOOKUP($A3613,DADOS!F:O,5,FALSE))</f>
        <v/>
      </c>
      <c r="Q3613" t="str">
        <f>IF(A3613="","",IF(P3613="","",IF((P3613-O3613)*N3613*$E3613/$D3613/1000&lt;0.2,"&lt;0,2",ROUND((P3613-O3613)*N3613*$E3613/$D3613/1000,2))))</f>
        <v/>
      </c>
      <c r="T3613" t="str">
        <f>IF($A3613="","",VLOOKUP($A3613,DADOS!F:O,4,FALSE))</f>
        <v/>
      </c>
      <c r="U3613" t="str">
        <f>IF(A3613="","",IF(T3613="","",IF((T3613-S3613)*R3613*$E3613/$D3613/1000&lt;0.2,"&lt;0,2",ROUND((T3613-S3613)*R3613*$E3613/$D3613/1000,2))))</f>
        <v/>
      </c>
      <c r="X3613" t="str">
        <f>IF($A3613="","",VLOOKUP($A3613,DADOS!F:O,9,FALSE))</f>
        <v/>
      </c>
      <c r="Y3613" t="str">
        <f>IF(A3613="","",IF(X3613="","",IF((X3613-W3613)*V3613*$E3613/$D3613&lt;1,"&lt;1",ROUND((X3613-W3613)*V3613*$E3613/$D3613,2))))</f>
        <v/>
      </c>
      <c r="AB3613" t="str">
        <f>IF($A3613="","",VLOOKUP($A3613,DADOS!F:O,7,FALSE))</f>
        <v/>
      </c>
      <c r="AC3613" t="str">
        <f>IF(A3613="","",IF(AB3613="","",IF((AB3613-AA3613)*Z3613*$E3613/$D3613&lt;1,"&lt;1",ROUND((AB3613-AA3613)*Z3613*$E3613/$D3613,2))))</f>
        <v/>
      </c>
      <c r="AF3613" t="str">
        <f>IF($A3613="","",VLOOKUP($A3613,DADOS!F:O,10,FALSE))</f>
        <v/>
      </c>
      <c r="AG3613" t="str">
        <f>IF(A3613="","",IF(AF3613="","",IF((AF3613-AE3613)*AD3613*$E3613/$D3613&lt;1,"&lt;1",ROUND((AF3613-AE3613)*AD3613*$E3613/$D3613,2))))</f>
        <v/>
      </c>
      <c r="AJ3613" t="str">
        <f>IF($A3613="","",VLOOKUP($A3613,DADOS!F:O,8,FALSE))</f>
        <v/>
      </c>
      <c r="AK3613" t="str">
        <f>IF(A3613="","",IF(AJ3613="","",IF((AJ3613-AI3613)*AH3613*$E3613/$D3613&lt;1,"&lt;1",ROUND((AJ3613-AI3613)*AH3613*$E3613/$D3613,2))))</f>
        <v/>
      </c>
      <c r="AN3613" t="str">
        <f>IF($A3613="","",VLOOKUP($A3613,DADOS!F:O,2,FALSE))</f>
        <v/>
      </c>
      <c r="AO3613" t="str">
        <f>IF(A3613="","",IF(AN3613="","",IF((AN3613-AM3613)*AL3613*$E3613/$D3613/1000&lt;0.2,"&lt;0,2",ROUND((AN3613-AM3613)*AL3613*$E3613/$D3613/1000,2))))</f>
        <v/>
      </c>
      <c r="AQ3613">
        <v>0</v>
      </c>
      <c r="AR3613" t="str">
        <f>IF($A3613="","",VLOOKUP($A3613,DADOS!F:P,11,FALSE))</f>
        <v/>
      </c>
      <c r="AS3613" t="str">
        <f>IF(E3613="","",IF(AQ3613="","",IF(AR3613="","",IF((AR3613-AQ3613)*AP3613*$E3613/$D3613&lt;1,"&lt;1",ROUND((AR3613-AQ3613)*AP3613*$E3613/$D3613,2)))))</f>
        <v/>
      </c>
      <c r="AV3613" t="str">
        <f>IF(A3613="","",VLOOKUP(A3613,DADOS!F:R,12,FALSE))</f>
        <v/>
      </c>
      <c r="AW3613" t="str">
        <f>IF(A3613="","",IF(AU3613="","",IF(AV3613="","",IF((AV3613-AU3613)*AT3613*$E3613/$D3613&lt;1,"&lt;1",ROUND((AV3613-AU3613)*AT3613*$E3613/$D3613,2)))))</f>
        <v/>
      </c>
      <c r="AZ3613" t="str">
        <f>IF($A3613="","",VLOOKUP($A3613,DADOS!F:R,13,FALSE))</f>
        <v/>
      </c>
      <c r="BA3613" t="str">
        <f>IF(A3613="","",IF(AY3613="","",IF(AZ3613="","",IF((AZ3613-AY3613)*AX3613*$E3613/$D3613&lt;1,"&lt;1",ROUND((AZ3613-AY3613)*AX3613*$E3613/$D3613,2)))))</f>
        <v/>
      </c>
    </row>
    <row r="3614">
      <c r="B3614" t="str">
        <f>IF(A3614="","",A3614&amp;"/20")</f>
        <v/>
      </c>
      <c r="H3614" t="str">
        <f>IF($A3614="","",VLOOKUP($A3614,DADOS!F:O,3,FALSE))</f>
        <v/>
      </c>
      <c r="I3614" t="str">
        <f>IF(A3614="","",IF(H3614="","",IF((H3614-G3614)*F3614*$E3614/$D3614/1000&lt;0.2,"&lt;0,2",ROUND((H3614-G3614)*F3614*$E3614/$D3614/1000,2))))</f>
        <v/>
      </c>
      <c r="L3614" t="str">
        <f>IF($A3614="","",VLOOKUP($A3614,DADOS!F:O,6,FALSE))</f>
        <v/>
      </c>
      <c r="M3614" t="str">
        <f>IF(A3614="","",IF(L3614="","",IF((L3614-K3614)*J3614*$E3614/$D3614/1000&lt;0.2,"&lt;0,2",ROUND((L3614-K3614)*J3614*$E3614/$D3614/1000,2))))</f>
        <v/>
      </c>
      <c r="P3614" t="str">
        <f>IF($A3614="","",VLOOKUP($A3614,DADOS!F:O,5,FALSE))</f>
        <v/>
      </c>
      <c r="Q3614" t="str">
        <f>IF(A3614="","",IF(P3614="","",IF((P3614-O3614)*N3614*$E3614/$D3614/1000&lt;0.2,"&lt;0,2",ROUND((P3614-O3614)*N3614*$E3614/$D3614/1000,2))))</f>
        <v/>
      </c>
      <c r="T3614" t="str">
        <f>IF($A3614="","",VLOOKUP($A3614,DADOS!F:O,4,FALSE))</f>
        <v/>
      </c>
      <c r="U3614" t="str">
        <f>IF(A3614="","",IF(T3614="","",IF((T3614-S3614)*R3614*$E3614/$D3614/1000&lt;0.2,"&lt;0,2",ROUND((T3614-S3614)*R3614*$E3614/$D3614/1000,2))))</f>
        <v/>
      </c>
      <c r="X3614" t="str">
        <f>IF($A3614="","",VLOOKUP($A3614,DADOS!F:O,9,FALSE))</f>
        <v/>
      </c>
      <c r="Y3614" t="str">
        <f>IF(A3614="","",IF(X3614="","",IF((X3614-W3614)*V3614*$E3614/$D3614&lt;1,"&lt;1",ROUND((X3614-W3614)*V3614*$E3614/$D3614,2))))</f>
        <v/>
      </c>
      <c r="AB3614" t="str">
        <f>IF($A3614="","",VLOOKUP($A3614,DADOS!F:O,7,FALSE))</f>
        <v/>
      </c>
      <c r="AC3614" t="str">
        <f>IF(A3614="","",IF(AB3614="","",IF((AB3614-AA3614)*Z3614*$E3614/$D3614&lt;1,"&lt;1",ROUND((AB3614-AA3614)*Z3614*$E3614/$D3614,2))))</f>
        <v/>
      </c>
      <c r="AF3614" t="str">
        <f>IF($A3614="","",VLOOKUP($A3614,DADOS!F:O,10,FALSE))</f>
        <v/>
      </c>
      <c r="AG3614" t="str">
        <f>IF(A3614="","",IF(AF3614="","",IF((AF3614-AE3614)*AD3614*$E3614/$D3614&lt;1,"&lt;1",ROUND((AF3614-AE3614)*AD3614*$E3614/$D3614,2))))</f>
        <v/>
      </c>
      <c r="AJ3614" t="str">
        <f>IF($A3614="","",VLOOKUP($A3614,DADOS!F:O,8,FALSE))</f>
        <v/>
      </c>
      <c r="AK3614" t="str">
        <f>IF(A3614="","",IF(AJ3614="","",IF((AJ3614-AI3614)*AH3614*$E3614/$D3614&lt;1,"&lt;1",ROUND((AJ3614-AI3614)*AH3614*$E3614/$D3614,2))))</f>
        <v/>
      </c>
      <c r="AN3614" t="str">
        <f>IF($A3614="","",VLOOKUP($A3614,DADOS!F:O,2,FALSE))</f>
        <v/>
      </c>
      <c r="AO3614" t="str">
        <f>IF(A3614="","",IF(AN3614="","",IF((AN3614-AM3614)*AL3614*$E3614/$D3614/1000&lt;0.2,"&lt;0,2",ROUND((AN3614-AM3614)*AL3614*$E3614/$D3614/1000,2))))</f>
        <v/>
      </c>
      <c r="AQ3614">
        <v>0</v>
      </c>
      <c r="AR3614" t="str">
        <f>IF($A3614="","",VLOOKUP($A3614,DADOS!F:P,11,FALSE))</f>
        <v/>
      </c>
      <c r="AS3614" t="str">
        <f>IF(E3614="","",IF(AQ3614="","",IF(AR3614="","",IF((AR3614-AQ3614)*AP3614*$E3614/$D3614&lt;1,"&lt;1",ROUND((AR3614-AQ3614)*AP3614*$E3614/$D3614,2)))))</f>
        <v/>
      </c>
      <c r="AV3614" t="str">
        <f>IF(A3614="","",VLOOKUP(A3614,DADOS!F:R,12,FALSE))</f>
        <v/>
      </c>
      <c r="AW3614" t="str">
        <f>IF(A3614="","",IF(AU3614="","",IF(AV3614="","",IF((AV3614-AU3614)*AT3614*$E3614/$D3614&lt;1,"&lt;1",ROUND((AV3614-AU3614)*AT3614*$E3614/$D3614,2)))))</f>
        <v/>
      </c>
      <c r="AZ3614" t="str">
        <f>IF($A3614="","",VLOOKUP($A3614,DADOS!F:R,13,FALSE))</f>
        <v/>
      </c>
      <c r="BA3614" t="str">
        <f>IF(A3614="","",IF(AY3614="","",IF(AZ3614="","",IF((AZ3614-AY3614)*AX3614*$E3614/$D3614&lt;1,"&lt;1",ROUND((AZ3614-AY3614)*AX3614*$E3614/$D3614,2)))))</f>
        <v/>
      </c>
    </row>
    <row r="3615">
      <c r="B3615" t="str">
        <f>IF(A3615="","",A3615&amp;"/20")</f>
        <v/>
      </c>
      <c r="H3615" t="str">
        <f>IF($A3615="","",VLOOKUP($A3615,DADOS!F:O,3,FALSE))</f>
        <v/>
      </c>
      <c r="I3615" t="str">
        <f>IF(A3615="","",IF(H3615="","",IF((H3615-G3615)*F3615*$E3615/$D3615/1000&lt;0.2,"&lt;0,2",ROUND((H3615-G3615)*F3615*$E3615/$D3615/1000,2))))</f>
        <v/>
      </c>
      <c r="L3615" t="str">
        <f>IF($A3615="","",VLOOKUP($A3615,DADOS!F:O,6,FALSE))</f>
        <v/>
      </c>
      <c r="M3615" t="str">
        <f>IF(A3615="","",IF(L3615="","",IF((L3615-K3615)*J3615*$E3615/$D3615/1000&lt;0.2,"&lt;0,2",ROUND((L3615-K3615)*J3615*$E3615/$D3615/1000,2))))</f>
        <v/>
      </c>
      <c r="P3615" t="str">
        <f>IF($A3615="","",VLOOKUP($A3615,DADOS!F:O,5,FALSE))</f>
        <v/>
      </c>
      <c r="Q3615" t="str">
        <f>IF(A3615="","",IF(P3615="","",IF((P3615-O3615)*N3615*$E3615/$D3615/1000&lt;0.2,"&lt;0,2",ROUND((P3615-O3615)*N3615*$E3615/$D3615/1000,2))))</f>
        <v/>
      </c>
      <c r="T3615" t="str">
        <f>IF($A3615="","",VLOOKUP($A3615,DADOS!F:O,4,FALSE))</f>
        <v/>
      </c>
      <c r="U3615" t="str">
        <f>IF(A3615="","",IF(T3615="","",IF((T3615-S3615)*R3615*$E3615/$D3615/1000&lt;0.2,"&lt;0,2",ROUND((T3615-S3615)*R3615*$E3615/$D3615/1000,2))))</f>
        <v/>
      </c>
      <c r="X3615" t="str">
        <f>IF($A3615="","",VLOOKUP($A3615,DADOS!F:O,9,FALSE))</f>
        <v/>
      </c>
      <c r="Y3615" t="str">
        <f>IF(A3615="","",IF(X3615="","",IF((X3615-W3615)*V3615*$E3615/$D3615&lt;1,"&lt;1",ROUND((X3615-W3615)*V3615*$E3615/$D3615,2))))</f>
        <v/>
      </c>
      <c r="AB3615" t="str">
        <f>IF($A3615="","",VLOOKUP($A3615,DADOS!F:O,7,FALSE))</f>
        <v/>
      </c>
      <c r="AC3615" t="str">
        <f>IF(A3615="","",IF(AB3615="","",IF((AB3615-AA3615)*Z3615*$E3615/$D3615&lt;1,"&lt;1",ROUND((AB3615-AA3615)*Z3615*$E3615/$D3615,2))))</f>
        <v/>
      </c>
      <c r="AF3615" t="str">
        <f>IF($A3615="","",VLOOKUP($A3615,DADOS!F:O,10,FALSE))</f>
        <v/>
      </c>
      <c r="AG3615" t="str">
        <f>IF(A3615="","",IF(AF3615="","",IF((AF3615-AE3615)*AD3615*$E3615/$D3615&lt;1,"&lt;1",ROUND((AF3615-AE3615)*AD3615*$E3615/$D3615,2))))</f>
        <v/>
      </c>
      <c r="AJ3615" t="str">
        <f>IF($A3615="","",VLOOKUP($A3615,DADOS!F:O,8,FALSE))</f>
        <v/>
      </c>
      <c r="AK3615" t="str">
        <f>IF(A3615="","",IF(AJ3615="","",IF((AJ3615-AI3615)*AH3615*$E3615/$D3615&lt;1,"&lt;1",ROUND((AJ3615-AI3615)*AH3615*$E3615/$D3615,2))))</f>
        <v/>
      </c>
      <c r="AN3615" t="str">
        <f>IF($A3615="","",VLOOKUP($A3615,DADOS!F:O,2,FALSE))</f>
        <v/>
      </c>
      <c r="AO3615" t="str">
        <f>IF(A3615="","",IF(AN3615="","",IF((AN3615-AM3615)*AL3615*$E3615/$D3615/1000&lt;0.2,"&lt;0,2",ROUND((AN3615-AM3615)*AL3615*$E3615/$D3615/1000,2))))</f>
        <v/>
      </c>
      <c r="AQ3615">
        <v>0</v>
      </c>
      <c r="AR3615" t="str">
        <f>IF($A3615="","",VLOOKUP($A3615,DADOS!F:P,11,FALSE))</f>
        <v/>
      </c>
      <c r="AS3615" t="str">
        <f>IF(E3615="","",IF(AQ3615="","",IF(AR3615="","",IF((AR3615-AQ3615)*AP3615*$E3615/$D3615&lt;1,"&lt;1",ROUND((AR3615-AQ3615)*AP3615*$E3615/$D3615,2)))))</f>
        <v/>
      </c>
      <c r="AV3615" t="str">
        <f>IF(A3615="","",VLOOKUP(A3615,DADOS!F:R,12,FALSE))</f>
        <v/>
      </c>
      <c r="AW3615" t="str">
        <f>IF(A3615="","",IF(AU3615="","",IF(AV3615="","",IF((AV3615-AU3615)*AT3615*$E3615/$D3615&lt;1,"&lt;1",ROUND((AV3615-AU3615)*AT3615*$E3615/$D3615,2)))))</f>
        <v/>
      </c>
      <c r="AZ3615" t="str">
        <f>IF($A3615="","",VLOOKUP($A3615,DADOS!F:R,13,FALSE))</f>
        <v/>
      </c>
      <c r="BA3615" t="str">
        <f>IF(A3615="","",IF(AY3615="","",IF(AZ3615="","",IF((AZ3615-AY3615)*AX3615*$E3615/$D3615&lt;1,"&lt;1",ROUND((AZ3615-AY3615)*AX3615*$E3615/$D3615,2)))))</f>
        <v/>
      </c>
    </row>
    <row r="3616">
      <c r="B3616" t="str">
        <f>IF(A3616="","",A3616&amp;"/20")</f>
        <v/>
      </c>
      <c r="H3616" t="str">
        <f>IF($A3616="","",VLOOKUP($A3616,DADOS!F:O,3,FALSE))</f>
        <v/>
      </c>
      <c r="I3616" t="str">
        <f>IF(A3616="","",IF(H3616="","",IF((H3616-G3616)*F3616*$E3616/$D3616/1000&lt;0.2,"&lt;0,2",ROUND((H3616-G3616)*F3616*$E3616/$D3616/1000,2))))</f>
        <v/>
      </c>
      <c r="L3616" t="str">
        <f>IF($A3616="","",VLOOKUP($A3616,DADOS!F:O,6,FALSE))</f>
        <v/>
      </c>
      <c r="M3616" t="str">
        <f>IF(A3616="","",IF(L3616="","",IF((L3616-K3616)*J3616*$E3616/$D3616/1000&lt;0.2,"&lt;0,2",ROUND((L3616-K3616)*J3616*$E3616/$D3616/1000,2))))</f>
        <v/>
      </c>
      <c r="P3616" t="str">
        <f>IF($A3616="","",VLOOKUP($A3616,DADOS!F:O,5,FALSE))</f>
        <v/>
      </c>
      <c r="Q3616" t="str">
        <f>IF(A3616="","",IF(P3616="","",IF((P3616-O3616)*N3616*$E3616/$D3616/1000&lt;0.2,"&lt;0,2",ROUND((P3616-O3616)*N3616*$E3616/$D3616/1000,2))))</f>
        <v/>
      </c>
      <c r="T3616" t="str">
        <f>IF($A3616="","",VLOOKUP($A3616,DADOS!F:O,4,FALSE))</f>
        <v/>
      </c>
      <c r="U3616" t="str">
        <f>IF(A3616="","",IF(T3616="","",IF((T3616-S3616)*R3616*$E3616/$D3616/1000&lt;0.2,"&lt;0,2",ROUND((T3616-S3616)*R3616*$E3616/$D3616/1000,2))))</f>
        <v/>
      </c>
      <c r="X3616" t="str">
        <f>IF($A3616="","",VLOOKUP($A3616,DADOS!F:O,9,FALSE))</f>
        <v/>
      </c>
      <c r="Y3616" t="str">
        <f>IF(A3616="","",IF(X3616="","",IF((X3616-W3616)*V3616*$E3616/$D3616&lt;1,"&lt;1",ROUND((X3616-W3616)*V3616*$E3616/$D3616,2))))</f>
        <v/>
      </c>
      <c r="AB3616" t="str">
        <f>IF($A3616="","",VLOOKUP($A3616,DADOS!F:O,7,FALSE))</f>
        <v/>
      </c>
      <c r="AC3616" t="str">
        <f>IF(A3616="","",IF(AB3616="","",IF((AB3616-AA3616)*Z3616*$E3616/$D3616&lt;1,"&lt;1",ROUND((AB3616-AA3616)*Z3616*$E3616/$D3616,2))))</f>
        <v/>
      </c>
      <c r="AF3616" t="str">
        <f>IF($A3616="","",VLOOKUP($A3616,DADOS!F:O,10,FALSE))</f>
        <v/>
      </c>
      <c r="AG3616" t="str">
        <f>IF(A3616="","",IF(AF3616="","",IF((AF3616-AE3616)*AD3616*$E3616/$D3616&lt;1,"&lt;1",ROUND((AF3616-AE3616)*AD3616*$E3616/$D3616,2))))</f>
        <v/>
      </c>
      <c r="AJ3616" t="str">
        <f>IF($A3616="","",VLOOKUP($A3616,DADOS!F:O,8,FALSE))</f>
        <v/>
      </c>
      <c r="AK3616" t="str">
        <f>IF(A3616="","",IF(AJ3616="","",IF((AJ3616-AI3616)*AH3616*$E3616/$D3616&lt;1,"&lt;1",ROUND((AJ3616-AI3616)*AH3616*$E3616/$D3616,2))))</f>
        <v/>
      </c>
      <c r="AN3616" t="str">
        <f>IF($A3616="","",VLOOKUP($A3616,DADOS!F:O,2,FALSE))</f>
        <v/>
      </c>
      <c r="AO3616" t="str">
        <f>IF(A3616="","",IF(AN3616="","",IF((AN3616-AM3616)*AL3616*$E3616/$D3616/1000&lt;0.2,"&lt;0,2",ROUND((AN3616-AM3616)*AL3616*$E3616/$D3616/1000,2))))</f>
        <v/>
      </c>
      <c r="AQ3616">
        <v>0</v>
      </c>
      <c r="AR3616" t="str">
        <f>IF($A3616="","",VLOOKUP($A3616,DADOS!F:P,11,FALSE))</f>
        <v/>
      </c>
      <c r="AS3616" t="str">
        <f>IF(E3616="","",IF(AQ3616="","",IF(AR3616="","",IF((AR3616-AQ3616)*AP3616*$E3616/$D3616&lt;1,"&lt;1",ROUND((AR3616-AQ3616)*AP3616*$E3616/$D3616,2)))))</f>
        <v/>
      </c>
      <c r="AV3616" t="str">
        <f>IF(A3616="","",VLOOKUP(A3616,DADOS!F:R,12,FALSE))</f>
        <v/>
      </c>
      <c r="AW3616" t="str">
        <f>IF(A3616="","",IF(AU3616="","",IF(AV3616="","",IF((AV3616-AU3616)*AT3616*$E3616/$D3616&lt;1,"&lt;1",ROUND((AV3616-AU3616)*AT3616*$E3616/$D3616,2)))))</f>
        <v/>
      </c>
      <c r="AZ3616" t="str">
        <f>IF($A3616="","",VLOOKUP($A3616,DADOS!F:R,13,FALSE))</f>
        <v/>
      </c>
      <c r="BA3616" t="str">
        <f>IF(A3616="","",IF(AY3616="","",IF(AZ3616="","",IF((AZ3616-AY3616)*AX3616*$E3616/$D3616&lt;1,"&lt;1",ROUND((AZ3616-AY3616)*AX3616*$E3616/$D3616,2)))))</f>
        <v/>
      </c>
    </row>
    <row r="3617">
      <c r="B3617" t="str">
        <f>IF(A3617="","",A3617&amp;"/20")</f>
        <v/>
      </c>
      <c r="H3617" t="str">
        <f>IF($A3617="","",VLOOKUP($A3617,DADOS!F:O,3,FALSE))</f>
        <v/>
      </c>
      <c r="I3617" t="str">
        <f>IF(A3617="","",IF(H3617="","",IF((H3617-G3617)*F3617*$E3617/$D3617/1000&lt;0.2,"&lt;0,2",ROUND((H3617-G3617)*F3617*$E3617/$D3617/1000,2))))</f>
        <v/>
      </c>
      <c r="L3617" t="str">
        <f>IF($A3617="","",VLOOKUP($A3617,DADOS!F:O,6,FALSE))</f>
        <v/>
      </c>
      <c r="M3617" t="str">
        <f>IF(A3617="","",IF(L3617="","",IF((L3617-K3617)*J3617*$E3617/$D3617/1000&lt;0.2,"&lt;0,2",ROUND((L3617-K3617)*J3617*$E3617/$D3617/1000,2))))</f>
        <v/>
      </c>
      <c r="P3617" t="str">
        <f>IF($A3617="","",VLOOKUP($A3617,DADOS!F:O,5,FALSE))</f>
        <v/>
      </c>
      <c r="Q3617" t="str">
        <f>IF(A3617="","",IF(P3617="","",IF((P3617-O3617)*N3617*$E3617/$D3617/1000&lt;0.2,"&lt;0,2",ROUND((P3617-O3617)*N3617*$E3617/$D3617/1000,2))))</f>
        <v/>
      </c>
      <c r="T3617" t="str">
        <f>IF($A3617="","",VLOOKUP($A3617,DADOS!F:O,4,FALSE))</f>
        <v/>
      </c>
      <c r="U3617" t="str">
        <f>IF(A3617="","",IF(T3617="","",IF((T3617-S3617)*R3617*$E3617/$D3617/1000&lt;0.2,"&lt;0,2",ROUND((T3617-S3617)*R3617*$E3617/$D3617/1000,2))))</f>
        <v/>
      </c>
      <c r="X3617" t="str">
        <f>IF($A3617="","",VLOOKUP($A3617,DADOS!F:O,9,FALSE))</f>
        <v/>
      </c>
      <c r="Y3617" t="str">
        <f>IF(A3617="","",IF(X3617="","",IF((X3617-W3617)*V3617*$E3617/$D3617&lt;1,"&lt;1",ROUND((X3617-W3617)*V3617*$E3617/$D3617,2))))</f>
        <v/>
      </c>
      <c r="AB3617" t="str">
        <f>IF($A3617="","",VLOOKUP($A3617,DADOS!F:O,7,FALSE))</f>
        <v/>
      </c>
      <c r="AC3617" t="str">
        <f>IF(A3617="","",IF(AB3617="","",IF((AB3617-AA3617)*Z3617*$E3617/$D3617&lt;1,"&lt;1",ROUND((AB3617-AA3617)*Z3617*$E3617/$D3617,2))))</f>
        <v/>
      </c>
      <c r="AF3617" t="str">
        <f>IF($A3617="","",VLOOKUP($A3617,DADOS!F:O,10,FALSE))</f>
        <v/>
      </c>
      <c r="AG3617" t="str">
        <f>IF(A3617="","",IF(AF3617="","",IF((AF3617-AE3617)*AD3617*$E3617/$D3617&lt;1,"&lt;1",ROUND((AF3617-AE3617)*AD3617*$E3617/$D3617,2))))</f>
        <v/>
      </c>
      <c r="AJ3617" t="str">
        <f>IF($A3617="","",VLOOKUP($A3617,DADOS!F:O,8,FALSE))</f>
        <v/>
      </c>
      <c r="AK3617" t="str">
        <f>IF(A3617="","",IF(AJ3617="","",IF((AJ3617-AI3617)*AH3617*$E3617/$D3617&lt;1,"&lt;1",ROUND((AJ3617-AI3617)*AH3617*$E3617/$D3617,2))))</f>
        <v/>
      </c>
      <c r="AN3617" t="str">
        <f>IF($A3617="","",VLOOKUP($A3617,DADOS!F:O,2,FALSE))</f>
        <v/>
      </c>
      <c r="AO3617" t="str">
        <f>IF(A3617="","",IF(AN3617="","",IF((AN3617-AM3617)*AL3617*$E3617/$D3617/1000&lt;0.2,"&lt;0,2",ROUND((AN3617-AM3617)*AL3617*$E3617/$D3617/1000,2))))</f>
        <v/>
      </c>
      <c r="AQ3617">
        <v>0</v>
      </c>
      <c r="AR3617" t="str">
        <f>IF($A3617="","",VLOOKUP($A3617,DADOS!F:P,11,FALSE))</f>
        <v/>
      </c>
      <c r="AS3617" t="str">
        <f>IF(E3617="","",IF(AQ3617="","",IF(AR3617="","",IF((AR3617-AQ3617)*AP3617*$E3617/$D3617&lt;1,"&lt;1",ROUND((AR3617-AQ3617)*AP3617*$E3617/$D3617,2)))))</f>
        <v/>
      </c>
      <c r="AV3617" t="str">
        <f>IF(A3617="","",VLOOKUP(A3617,DADOS!F:R,12,FALSE))</f>
        <v/>
      </c>
      <c r="AW3617" t="str">
        <f>IF(A3617="","",IF(AU3617="","",IF(AV3617="","",IF((AV3617-AU3617)*AT3617*$E3617/$D3617&lt;1,"&lt;1",ROUND((AV3617-AU3617)*AT3617*$E3617/$D3617,2)))))</f>
        <v/>
      </c>
      <c r="AZ3617" t="str">
        <f>IF($A3617="","",VLOOKUP($A3617,DADOS!F:R,13,FALSE))</f>
        <v/>
      </c>
      <c r="BA3617" t="str">
        <f>IF(A3617="","",IF(AY3617="","",IF(AZ3617="","",IF((AZ3617-AY3617)*AX3617*$E3617/$D3617&lt;1,"&lt;1",ROUND((AZ3617-AY3617)*AX3617*$E3617/$D3617,2)))))</f>
        <v/>
      </c>
    </row>
    <row r="3618">
      <c r="B3618" t="str">
        <f>IF(A3618="","",A3618&amp;"/20")</f>
        <v/>
      </c>
      <c r="H3618" t="str">
        <f>IF($A3618="","",VLOOKUP($A3618,DADOS!F:O,3,FALSE))</f>
        <v/>
      </c>
      <c r="I3618" t="str">
        <f>IF(A3618="","",IF(H3618="","",IF((H3618-G3618)*F3618*$E3618/$D3618/1000&lt;0.2,"&lt;0,2",ROUND((H3618-G3618)*F3618*$E3618/$D3618/1000,2))))</f>
        <v/>
      </c>
      <c r="L3618" t="str">
        <f>IF($A3618="","",VLOOKUP($A3618,DADOS!F:O,6,FALSE))</f>
        <v/>
      </c>
      <c r="M3618" t="str">
        <f>IF(A3618="","",IF(L3618="","",IF((L3618-K3618)*J3618*$E3618/$D3618/1000&lt;0.2,"&lt;0,2",ROUND((L3618-K3618)*J3618*$E3618/$D3618/1000,2))))</f>
        <v/>
      </c>
      <c r="P3618" t="str">
        <f>IF($A3618="","",VLOOKUP($A3618,DADOS!F:O,5,FALSE))</f>
        <v/>
      </c>
      <c r="Q3618" t="str">
        <f>IF(A3618="","",IF(P3618="","",IF((P3618-O3618)*N3618*$E3618/$D3618/1000&lt;0.2,"&lt;0,2",ROUND((P3618-O3618)*N3618*$E3618/$D3618/1000,2))))</f>
        <v/>
      </c>
      <c r="T3618" t="str">
        <f>IF($A3618="","",VLOOKUP($A3618,DADOS!F:O,4,FALSE))</f>
        <v/>
      </c>
      <c r="U3618" t="str">
        <f>IF(A3618="","",IF(T3618="","",IF((T3618-S3618)*R3618*$E3618/$D3618/1000&lt;0.2,"&lt;0,2",ROUND((T3618-S3618)*R3618*$E3618/$D3618/1000,2))))</f>
        <v/>
      </c>
      <c r="X3618" t="str">
        <f>IF($A3618="","",VLOOKUP($A3618,DADOS!F:O,9,FALSE))</f>
        <v/>
      </c>
      <c r="Y3618" t="str">
        <f>IF(A3618="","",IF(X3618="","",IF((X3618-W3618)*V3618*$E3618/$D3618&lt;1,"&lt;1",ROUND((X3618-W3618)*V3618*$E3618/$D3618,2))))</f>
        <v/>
      </c>
      <c r="AB3618" t="str">
        <f>IF($A3618="","",VLOOKUP($A3618,DADOS!F:O,7,FALSE))</f>
        <v/>
      </c>
      <c r="AC3618" t="str">
        <f>IF(A3618="","",IF(AB3618="","",IF((AB3618-AA3618)*Z3618*$E3618/$D3618&lt;1,"&lt;1",ROUND((AB3618-AA3618)*Z3618*$E3618/$D3618,2))))</f>
        <v/>
      </c>
      <c r="AF3618" t="str">
        <f>IF($A3618="","",VLOOKUP($A3618,DADOS!F:O,10,FALSE))</f>
        <v/>
      </c>
      <c r="AG3618" t="str">
        <f>IF(A3618="","",IF(AF3618="","",IF((AF3618-AE3618)*AD3618*$E3618/$D3618&lt;1,"&lt;1",ROUND((AF3618-AE3618)*AD3618*$E3618/$D3618,2))))</f>
        <v/>
      </c>
      <c r="AJ3618" t="str">
        <f>IF($A3618="","",VLOOKUP($A3618,DADOS!F:O,8,FALSE))</f>
        <v/>
      </c>
      <c r="AK3618" t="str">
        <f>IF(A3618="","",IF(AJ3618="","",IF((AJ3618-AI3618)*AH3618*$E3618/$D3618&lt;1,"&lt;1",ROUND((AJ3618-AI3618)*AH3618*$E3618/$D3618,2))))</f>
        <v/>
      </c>
      <c r="AN3618" t="str">
        <f>IF($A3618="","",VLOOKUP($A3618,DADOS!F:O,2,FALSE))</f>
        <v/>
      </c>
      <c r="AO3618" t="str">
        <f>IF(A3618="","",IF(AN3618="","",IF((AN3618-AM3618)*AL3618*$E3618/$D3618/1000&lt;0.2,"&lt;0,2",ROUND((AN3618-AM3618)*AL3618*$E3618/$D3618/1000,2))))</f>
        <v/>
      </c>
      <c r="AQ3618">
        <v>0</v>
      </c>
      <c r="AR3618" t="str">
        <f>IF($A3618="","",VLOOKUP($A3618,DADOS!F:P,11,FALSE))</f>
        <v/>
      </c>
      <c r="AS3618" t="str">
        <f>IF(E3618="","",IF(AQ3618="","",IF(AR3618="","",IF((AR3618-AQ3618)*AP3618*$E3618/$D3618&lt;1,"&lt;1",ROUND((AR3618-AQ3618)*AP3618*$E3618/$D3618,2)))))</f>
        <v/>
      </c>
      <c r="AV3618" t="str">
        <f>IF(A3618="","",VLOOKUP(A3618,DADOS!F:R,12,FALSE))</f>
        <v/>
      </c>
      <c r="AW3618" t="str">
        <f>IF(A3618="","",IF(AU3618="","",IF(AV3618="","",IF((AV3618-AU3618)*AT3618*$E3618/$D3618&lt;1,"&lt;1",ROUND((AV3618-AU3618)*AT3618*$E3618/$D3618,2)))))</f>
        <v/>
      </c>
      <c r="AZ3618" t="str">
        <f>IF($A3618="","",VLOOKUP($A3618,DADOS!F:R,13,FALSE))</f>
        <v/>
      </c>
      <c r="BA3618" t="str">
        <f>IF(A3618="","",IF(AY3618="","",IF(AZ3618="","",IF((AZ3618-AY3618)*AX3618*$E3618/$D3618&lt;1,"&lt;1",ROUND((AZ3618-AY3618)*AX3618*$E3618/$D3618,2)))))</f>
        <v/>
      </c>
    </row>
    <row r="3619">
      <c r="B3619" t="str">
        <f>IF(A3619="","",A3619&amp;"/20")</f>
        <v/>
      </c>
      <c r="H3619" t="str">
        <f>IF($A3619="","",VLOOKUP($A3619,DADOS!F:O,3,FALSE))</f>
        <v/>
      </c>
      <c r="I3619" t="str">
        <f>IF(A3619="","",IF(H3619="","",IF((H3619-G3619)*F3619*$E3619/$D3619/1000&lt;0.2,"&lt;0,2",ROUND((H3619-G3619)*F3619*$E3619/$D3619/1000,2))))</f>
        <v/>
      </c>
      <c r="L3619" t="str">
        <f>IF($A3619="","",VLOOKUP($A3619,DADOS!F:O,6,FALSE))</f>
        <v/>
      </c>
      <c r="M3619" t="str">
        <f>IF(A3619="","",IF(L3619="","",IF((L3619-K3619)*J3619*$E3619/$D3619/1000&lt;0.2,"&lt;0,2",ROUND((L3619-K3619)*J3619*$E3619/$D3619/1000,2))))</f>
        <v/>
      </c>
      <c r="P3619" t="str">
        <f>IF($A3619="","",VLOOKUP($A3619,DADOS!F:O,5,FALSE))</f>
        <v/>
      </c>
      <c r="Q3619" t="str">
        <f>IF(A3619="","",IF(P3619="","",IF((P3619-O3619)*N3619*$E3619/$D3619/1000&lt;0.2,"&lt;0,2",ROUND((P3619-O3619)*N3619*$E3619/$D3619/1000,2))))</f>
        <v/>
      </c>
      <c r="T3619" t="str">
        <f>IF($A3619="","",VLOOKUP($A3619,DADOS!F:O,4,FALSE))</f>
        <v/>
      </c>
      <c r="U3619" t="str">
        <f>IF(A3619="","",IF(T3619="","",IF((T3619-S3619)*R3619*$E3619/$D3619/1000&lt;0.2,"&lt;0,2",ROUND((T3619-S3619)*R3619*$E3619/$D3619/1000,2))))</f>
        <v/>
      </c>
      <c r="X3619" t="str">
        <f>IF($A3619="","",VLOOKUP($A3619,DADOS!F:O,9,FALSE))</f>
        <v/>
      </c>
      <c r="Y3619" t="str">
        <f>IF(A3619="","",IF(X3619="","",IF((X3619-W3619)*V3619*$E3619/$D3619&lt;1,"&lt;1",ROUND((X3619-W3619)*V3619*$E3619/$D3619,2))))</f>
        <v/>
      </c>
      <c r="AB3619" t="str">
        <f>IF($A3619="","",VLOOKUP($A3619,DADOS!F:O,7,FALSE))</f>
        <v/>
      </c>
      <c r="AC3619" t="str">
        <f>IF(A3619="","",IF(AB3619="","",IF((AB3619-AA3619)*Z3619*$E3619/$D3619&lt;1,"&lt;1",ROUND((AB3619-AA3619)*Z3619*$E3619/$D3619,2))))</f>
        <v/>
      </c>
      <c r="AF3619" t="str">
        <f>IF($A3619="","",VLOOKUP($A3619,DADOS!F:O,10,FALSE))</f>
        <v/>
      </c>
      <c r="AG3619" t="str">
        <f>IF(A3619="","",IF(AF3619="","",IF((AF3619-AE3619)*AD3619*$E3619/$D3619&lt;1,"&lt;1",ROUND((AF3619-AE3619)*AD3619*$E3619/$D3619,2))))</f>
        <v/>
      </c>
      <c r="AJ3619" t="str">
        <f>IF($A3619="","",VLOOKUP($A3619,DADOS!F:O,8,FALSE))</f>
        <v/>
      </c>
      <c r="AK3619" t="str">
        <f>IF(A3619="","",IF(AJ3619="","",IF((AJ3619-AI3619)*AH3619*$E3619/$D3619&lt;1,"&lt;1",ROUND((AJ3619-AI3619)*AH3619*$E3619/$D3619,2))))</f>
        <v/>
      </c>
      <c r="AN3619" t="str">
        <f>IF($A3619="","",VLOOKUP($A3619,DADOS!F:O,2,FALSE))</f>
        <v/>
      </c>
      <c r="AO3619" t="str">
        <f>IF(A3619="","",IF(AN3619="","",IF((AN3619-AM3619)*AL3619*$E3619/$D3619/1000&lt;0.2,"&lt;0,2",ROUND((AN3619-AM3619)*AL3619*$E3619/$D3619/1000,2))))</f>
        <v/>
      </c>
      <c r="AQ3619">
        <v>0</v>
      </c>
      <c r="AR3619" t="str">
        <f>IF($A3619="","",VLOOKUP($A3619,DADOS!F:P,11,FALSE))</f>
        <v/>
      </c>
      <c r="AS3619" t="str">
        <f>IF(E3619="","",IF(AQ3619="","",IF(AR3619="","",IF((AR3619-AQ3619)*AP3619*$E3619/$D3619&lt;1,"&lt;1",ROUND((AR3619-AQ3619)*AP3619*$E3619/$D3619,2)))))</f>
        <v/>
      </c>
      <c r="AV3619" t="str">
        <f>IF(A3619="","",VLOOKUP(A3619,DADOS!F:R,12,FALSE))</f>
        <v/>
      </c>
      <c r="AW3619" t="str">
        <f>IF(A3619="","",IF(AU3619="","",IF(AV3619="","",IF((AV3619-AU3619)*AT3619*$E3619/$D3619&lt;1,"&lt;1",ROUND((AV3619-AU3619)*AT3619*$E3619/$D3619,2)))))</f>
        <v/>
      </c>
      <c r="AZ3619" t="str">
        <f>IF($A3619="","",VLOOKUP($A3619,DADOS!F:R,13,FALSE))</f>
        <v/>
      </c>
      <c r="BA3619" t="str">
        <f>IF(A3619="","",IF(AY3619="","",IF(AZ3619="","",IF((AZ3619-AY3619)*AX3619*$E3619/$D3619&lt;1,"&lt;1",ROUND((AZ3619-AY3619)*AX3619*$E3619/$D3619,2)))))</f>
        <v/>
      </c>
    </row>
    <row r="3620">
      <c r="B3620" t="str">
        <f>IF(A3620="","",A3620&amp;"/20")</f>
        <v/>
      </c>
      <c r="H3620" t="str">
        <f>IF($A3620="","",VLOOKUP($A3620,DADOS!F:O,3,FALSE))</f>
        <v/>
      </c>
      <c r="I3620" t="str">
        <f>IF(A3620="","",IF(H3620="","",IF((H3620-G3620)*F3620*$E3620/$D3620/1000&lt;0.2,"&lt;0,2",ROUND((H3620-G3620)*F3620*$E3620/$D3620/1000,2))))</f>
        <v/>
      </c>
      <c r="L3620" t="str">
        <f>IF($A3620="","",VLOOKUP($A3620,DADOS!F:O,6,FALSE))</f>
        <v/>
      </c>
      <c r="M3620" t="str">
        <f>IF(A3620="","",IF(L3620="","",IF((L3620-K3620)*J3620*$E3620/$D3620/1000&lt;0.2,"&lt;0,2",ROUND((L3620-K3620)*J3620*$E3620/$D3620/1000,2))))</f>
        <v/>
      </c>
      <c r="P3620" t="str">
        <f>IF($A3620="","",VLOOKUP($A3620,DADOS!F:O,5,FALSE))</f>
        <v/>
      </c>
      <c r="Q3620" t="str">
        <f>IF(A3620="","",IF(P3620="","",IF((P3620-O3620)*N3620*$E3620/$D3620/1000&lt;0.2,"&lt;0,2",ROUND((P3620-O3620)*N3620*$E3620/$D3620/1000,2))))</f>
        <v/>
      </c>
      <c r="T3620" t="str">
        <f>IF($A3620="","",VLOOKUP($A3620,DADOS!F:O,4,FALSE))</f>
        <v/>
      </c>
      <c r="U3620" t="str">
        <f>IF(A3620="","",IF(T3620="","",IF((T3620-S3620)*R3620*$E3620/$D3620/1000&lt;0.2,"&lt;0,2",ROUND((T3620-S3620)*R3620*$E3620/$D3620/1000,2))))</f>
        <v/>
      </c>
      <c r="X3620" t="str">
        <f>IF($A3620="","",VLOOKUP($A3620,DADOS!F:O,9,FALSE))</f>
        <v/>
      </c>
      <c r="Y3620" t="str">
        <f>IF(A3620="","",IF(X3620="","",IF((X3620-W3620)*V3620*$E3620/$D3620&lt;1,"&lt;1",ROUND((X3620-W3620)*V3620*$E3620/$D3620,2))))</f>
        <v/>
      </c>
      <c r="AB3620" t="str">
        <f>IF($A3620="","",VLOOKUP($A3620,DADOS!F:O,7,FALSE))</f>
        <v/>
      </c>
      <c r="AC3620" t="str">
        <f>IF(A3620="","",IF(AB3620="","",IF((AB3620-AA3620)*Z3620*$E3620/$D3620&lt;1,"&lt;1",ROUND((AB3620-AA3620)*Z3620*$E3620/$D3620,2))))</f>
        <v/>
      </c>
      <c r="AF3620" t="str">
        <f>IF($A3620="","",VLOOKUP($A3620,DADOS!F:O,10,FALSE))</f>
        <v/>
      </c>
      <c r="AG3620" t="str">
        <f>IF(A3620="","",IF(AF3620="","",IF((AF3620-AE3620)*AD3620*$E3620/$D3620&lt;1,"&lt;1",ROUND((AF3620-AE3620)*AD3620*$E3620/$D3620,2))))</f>
        <v/>
      </c>
      <c r="AJ3620" t="str">
        <f>IF($A3620="","",VLOOKUP($A3620,DADOS!F:O,8,FALSE))</f>
        <v/>
      </c>
      <c r="AK3620" t="str">
        <f>IF(A3620="","",IF(AJ3620="","",IF((AJ3620-AI3620)*AH3620*$E3620/$D3620&lt;1,"&lt;1",ROUND((AJ3620-AI3620)*AH3620*$E3620/$D3620,2))))</f>
        <v/>
      </c>
      <c r="AN3620" t="str">
        <f>IF($A3620="","",VLOOKUP($A3620,DADOS!F:O,2,FALSE))</f>
        <v/>
      </c>
      <c r="AO3620" t="str">
        <f>IF(A3620="","",IF(AN3620="","",IF((AN3620-AM3620)*AL3620*$E3620/$D3620/1000&lt;0.2,"&lt;0,2",ROUND((AN3620-AM3620)*AL3620*$E3620/$D3620/1000,2))))</f>
        <v/>
      </c>
      <c r="AQ3620">
        <v>0</v>
      </c>
      <c r="AR3620" t="str">
        <f>IF($A3620="","",VLOOKUP($A3620,DADOS!F:P,11,FALSE))</f>
        <v/>
      </c>
      <c r="AS3620" t="str">
        <f>IF(E3620="","",IF(AQ3620="","",IF(AR3620="","",IF((AR3620-AQ3620)*AP3620*$E3620/$D3620&lt;1,"&lt;1",ROUND((AR3620-AQ3620)*AP3620*$E3620/$D3620,2)))))</f>
        <v/>
      </c>
      <c r="AV3620" t="str">
        <f>IF(A3620="","",VLOOKUP(A3620,DADOS!F:R,12,FALSE))</f>
        <v/>
      </c>
      <c r="AW3620" t="str">
        <f>IF(A3620="","",IF(AU3620="","",IF(AV3620="","",IF((AV3620-AU3620)*AT3620*$E3620/$D3620&lt;1,"&lt;1",ROUND((AV3620-AU3620)*AT3620*$E3620/$D3620,2)))))</f>
        <v/>
      </c>
      <c r="AZ3620" t="str">
        <f>IF($A3620="","",VLOOKUP($A3620,DADOS!F:R,13,FALSE))</f>
        <v/>
      </c>
      <c r="BA3620" t="str">
        <f>IF(A3620="","",IF(AY3620="","",IF(AZ3620="","",IF((AZ3620-AY3620)*AX3620*$E3620/$D3620&lt;1,"&lt;1",ROUND((AZ3620-AY3620)*AX3620*$E3620/$D3620,2)))))</f>
        <v/>
      </c>
    </row>
    <row r="3621">
      <c r="B3621" t="str">
        <f>IF(A3621="","",A3621&amp;"/20")</f>
        <v/>
      </c>
      <c r="H3621" t="str">
        <f>IF($A3621="","",VLOOKUP($A3621,DADOS!F:O,3,FALSE))</f>
        <v/>
      </c>
      <c r="I3621" t="str">
        <f>IF(A3621="","",IF(H3621="","",IF((H3621-G3621)*F3621*$E3621/$D3621/1000&lt;0.2,"&lt;0,2",ROUND((H3621-G3621)*F3621*$E3621/$D3621/1000,2))))</f>
        <v/>
      </c>
      <c r="L3621" t="str">
        <f>IF($A3621="","",VLOOKUP($A3621,DADOS!F:O,6,FALSE))</f>
        <v/>
      </c>
      <c r="M3621" t="str">
        <f>IF(A3621="","",IF(L3621="","",IF((L3621-K3621)*J3621*$E3621/$D3621/1000&lt;0.2,"&lt;0,2",ROUND((L3621-K3621)*J3621*$E3621/$D3621/1000,2))))</f>
        <v/>
      </c>
      <c r="P3621" t="str">
        <f>IF($A3621="","",VLOOKUP($A3621,DADOS!F:O,5,FALSE))</f>
        <v/>
      </c>
      <c r="Q3621" t="str">
        <f>IF(A3621="","",IF(P3621="","",IF((P3621-O3621)*N3621*$E3621/$D3621/1000&lt;0.2,"&lt;0,2",ROUND((P3621-O3621)*N3621*$E3621/$D3621/1000,2))))</f>
        <v/>
      </c>
      <c r="T3621" t="str">
        <f>IF($A3621="","",VLOOKUP($A3621,DADOS!F:O,4,FALSE))</f>
        <v/>
      </c>
      <c r="U3621" t="str">
        <f>IF(A3621="","",IF(T3621="","",IF((T3621-S3621)*R3621*$E3621/$D3621/1000&lt;0.2,"&lt;0,2",ROUND((T3621-S3621)*R3621*$E3621/$D3621/1000,2))))</f>
        <v/>
      </c>
      <c r="X3621" t="str">
        <f>IF($A3621="","",VLOOKUP($A3621,DADOS!F:O,9,FALSE))</f>
        <v/>
      </c>
      <c r="Y3621" t="str">
        <f>IF(A3621="","",IF(X3621="","",IF((X3621-W3621)*V3621*$E3621/$D3621&lt;1,"&lt;1",ROUND((X3621-W3621)*V3621*$E3621/$D3621,2))))</f>
        <v/>
      </c>
      <c r="AB3621" t="str">
        <f>IF($A3621="","",VLOOKUP($A3621,DADOS!F:O,7,FALSE))</f>
        <v/>
      </c>
      <c r="AC3621" t="str">
        <f>IF(A3621="","",IF(AB3621="","",IF((AB3621-AA3621)*Z3621*$E3621/$D3621&lt;1,"&lt;1",ROUND((AB3621-AA3621)*Z3621*$E3621/$D3621,2))))</f>
        <v/>
      </c>
      <c r="AF3621" t="str">
        <f>IF($A3621="","",VLOOKUP($A3621,DADOS!F:O,10,FALSE))</f>
        <v/>
      </c>
      <c r="AG3621" t="str">
        <f>IF(A3621="","",IF(AF3621="","",IF((AF3621-AE3621)*AD3621*$E3621/$D3621&lt;1,"&lt;1",ROUND((AF3621-AE3621)*AD3621*$E3621/$D3621,2))))</f>
        <v/>
      </c>
      <c r="AJ3621" t="str">
        <f>IF($A3621="","",VLOOKUP($A3621,DADOS!F:O,8,FALSE))</f>
        <v/>
      </c>
      <c r="AK3621" t="str">
        <f>IF(A3621="","",IF(AJ3621="","",IF((AJ3621-AI3621)*AH3621*$E3621/$D3621&lt;1,"&lt;1",ROUND((AJ3621-AI3621)*AH3621*$E3621/$D3621,2))))</f>
        <v/>
      </c>
      <c r="AN3621" t="str">
        <f>IF($A3621="","",VLOOKUP($A3621,DADOS!F:O,2,FALSE))</f>
        <v/>
      </c>
      <c r="AO3621" t="str">
        <f>IF(A3621="","",IF(AN3621="","",IF((AN3621-AM3621)*AL3621*$E3621/$D3621/1000&lt;0.2,"&lt;0,2",ROUND((AN3621-AM3621)*AL3621*$E3621/$D3621/1000,2))))</f>
        <v/>
      </c>
      <c r="AQ3621">
        <v>0</v>
      </c>
      <c r="AR3621" t="str">
        <f>IF($A3621="","",VLOOKUP($A3621,DADOS!F:P,11,FALSE))</f>
        <v/>
      </c>
      <c r="AS3621" t="str">
        <f>IF(E3621="","",IF(AQ3621="","",IF(AR3621="","",IF((AR3621-AQ3621)*AP3621*$E3621/$D3621&lt;1,"&lt;1",ROUND((AR3621-AQ3621)*AP3621*$E3621/$D3621,2)))))</f>
        <v/>
      </c>
      <c r="AV3621" t="str">
        <f>IF(A3621="","",VLOOKUP(A3621,DADOS!F:R,12,FALSE))</f>
        <v/>
      </c>
      <c r="AW3621" t="str">
        <f>IF(A3621="","",IF(AU3621="","",IF(AV3621="","",IF((AV3621-AU3621)*AT3621*$E3621/$D3621&lt;1,"&lt;1",ROUND((AV3621-AU3621)*AT3621*$E3621/$D3621,2)))))</f>
        <v/>
      </c>
      <c r="AZ3621" t="str">
        <f>IF($A3621="","",VLOOKUP($A3621,DADOS!F:R,13,FALSE))</f>
        <v/>
      </c>
      <c r="BA3621" t="str">
        <f>IF(A3621="","",IF(AY3621="","",IF(AZ3621="","",IF((AZ3621-AY3621)*AX3621*$E3621/$D3621&lt;1,"&lt;1",ROUND((AZ3621-AY3621)*AX3621*$E3621/$D3621,2)))))</f>
        <v/>
      </c>
    </row>
    <row r="3622">
      <c r="B3622" t="str">
        <f>IF(A3622="","",A3622&amp;"/20")</f>
        <v/>
      </c>
      <c r="H3622" t="str">
        <f>IF($A3622="","",VLOOKUP($A3622,DADOS!F:O,3,FALSE))</f>
        <v/>
      </c>
      <c r="I3622" t="str">
        <f>IF(A3622="","",IF(H3622="","",IF((H3622-G3622)*F3622*$E3622/$D3622/1000&lt;0.2,"&lt;0,2",ROUND((H3622-G3622)*F3622*$E3622/$D3622/1000,2))))</f>
        <v/>
      </c>
      <c r="L3622" t="str">
        <f>IF($A3622="","",VLOOKUP($A3622,DADOS!F:O,6,FALSE))</f>
        <v/>
      </c>
      <c r="M3622" t="str">
        <f>IF(A3622="","",IF(L3622="","",IF((L3622-K3622)*J3622*$E3622/$D3622/1000&lt;0.2,"&lt;0,2",ROUND((L3622-K3622)*J3622*$E3622/$D3622/1000,2))))</f>
        <v/>
      </c>
      <c r="P3622" t="str">
        <f>IF($A3622="","",VLOOKUP($A3622,DADOS!F:O,5,FALSE))</f>
        <v/>
      </c>
      <c r="Q3622" t="str">
        <f>IF(A3622="","",IF(P3622="","",IF((P3622-O3622)*N3622*$E3622/$D3622/1000&lt;0.2,"&lt;0,2",ROUND((P3622-O3622)*N3622*$E3622/$D3622/1000,2))))</f>
        <v/>
      </c>
      <c r="T3622" t="str">
        <f>IF($A3622="","",VLOOKUP($A3622,DADOS!F:O,4,FALSE))</f>
        <v/>
      </c>
      <c r="U3622" t="str">
        <f>IF(A3622="","",IF(T3622="","",IF((T3622-S3622)*R3622*$E3622/$D3622/1000&lt;0.2,"&lt;0,2",ROUND((T3622-S3622)*R3622*$E3622/$D3622/1000,2))))</f>
        <v/>
      </c>
      <c r="X3622" t="str">
        <f>IF($A3622="","",VLOOKUP($A3622,DADOS!F:O,9,FALSE))</f>
        <v/>
      </c>
      <c r="Y3622" t="str">
        <f>IF(A3622="","",IF(X3622="","",IF((X3622-W3622)*V3622*$E3622/$D3622&lt;1,"&lt;1",ROUND((X3622-W3622)*V3622*$E3622/$D3622,2))))</f>
        <v/>
      </c>
      <c r="AB3622" t="str">
        <f>IF($A3622="","",VLOOKUP($A3622,DADOS!F:O,7,FALSE))</f>
        <v/>
      </c>
      <c r="AC3622" t="str">
        <f>IF(A3622="","",IF(AB3622="","",IF((AB3622-AA3622)*Z3622*$E3622/$D3622&lt;1,"&lt;1",ROUND((AB3622-AA3622)*Z3622*$E3622/$D3622,2))))</f>
        <v/>
      </c>
      <c r="AF3622" t="str">
        <f>IF($A3622="","",VLOOKUP($A3622,DADOS!F:O,10,FALSE))</f>
        <v/>
      </c>
      <c r="AG3622" t="str">
        <f>IF(A3622="","",IF(AF3622="","",IF((AF3622-AE3622)*AD3622*$E3622/$D3622&lt;1,"&lt;1",ROUND((AF3622-AE3622)*AD3622*$E3622/$D3622,2))))</f>
        <v/>
      </c>
      <c r="AJ3622" t="str">
        <f>IF($A3622="","",VLOOKUP($A3622,DADOS!F:O,8,FALSE))</f>
        <v/>
      </c>
      <c r="AK3622" t="str">
        <f>IF(A3622="","",IF(AJ3622="","",IF((AJ3622-AI3622)*AH3622*$E3622/$D3622&lt;1,"&lt;1",ROUND((AJ3622-AI3622)*AH3622*$E3622/$D3622,2))))</f>
        <v/>
      </c>
      <c r="AN3622" t="str">
        <f>IF($A3622="","",VLOOKUP($A3622,DADOS!F:O,2,FALSE))</f>
        <v/>
      </c>
      <c r="AO3622" t="str">
        <f>IF(A3622="","",IF(AN3622="","",IF((AN3622-AM3622)*AL3622*$E3622/$D3622/1000&lt;0.2,"&lt;0,2",ROUND((AN3622-AM3622)*AL3622*$E3622/$D3622/1000,2))))</f>
        <v/>
      </c>
      <c r="AQ3622">
        <v>0</v>
      </c>
      <c r="AR3622" t="str">
        <f>IF($A3622="","",VLOOKUP($A3622,DADOS!F:P,11,FALSE))</f>
        <v/>
      </c>
      <c r="AS3622" t="str">
        <f>IF(E3622="","",IF(AQ3622="","",IF(AR3622="","",IF((AR3622-AQ3622)*AP3622*$E3622/$D3622&lt;1,"&lt;1",ROUND((AR3622-AQ3622)*AP3622*$E3622/$D3622,2)))))</f>
        <v/>
      </c>
      <c r="AV3622" t="str">
        <f>IF(A3622="","",VLOOKUP(A3622,DADOS!F:R,12,FALSE))</f>
        <v/>
      </c>
      <c r="AW3622" t="str">
        <f>IF(A3622="","",IF(AU3622="","",IF(AV3622="","",IF((AV3622-AU3622)*AT3622*$E3622/$D3622&lt;1,"&lt;1",ROUND((AV3622-AU3622)*AT3622*$E3622/$D3622,2)))))</f>
        <v/>
      </c>
      <c r="AZ3622" t="str">
        <f>IF($A3622="","",VLOOKUP($A3622,DADOS!F:R,13,FALSE))</f>
        <v/>
      </c>
      <c r="BA3622" t="str">
        <f>IF(A3622="","",IF(AY3622="","",IF(AZ3622="","",IF((AZ3622-AY3622)*AX3622*$E3622/$D3622&lt;1,"&lt;1",ROUND((AZ3622-AY3622)*AX3622*$E3622/$D3622,2)))))</f>
        <v/>
      </c>
    </row>
    <row r="3623">
      <c r="B3623" t="str">
        <f>IF(A3623="","",A3623&amp;"/20")</f>
        <v/>
      </c>
      <c r="H3623" t="str">
        <f>IF($A3623="","",VLOOKUP($A3623,DADOS!F:O,3,FALSE))</f>
        <v/>
      </c>
      <c r="I3623" t="str">
        <f>IF(A3623="","",IF(H3623="","",IF((H3623-G3623)*F3623*$E3623/$D3623/1000&lt;0.2,"&lt;0,2",ROUND((H3623-G3623)*F3623*$E3623/$D3623/1000,2))))</f>
        <v/>
      </c>
      <c r="L3623" t="str">
        <f>IF($A3623="","",VLOOKUP($A3623,DADOS!F:O,6,FALSE))</f>
        <v/>
      </c>
      <c r="M3623" t="str">
        <f>IF(A3623="","",IF(L3623="","",IF((L3623-K3623)*J3623*$E3623/$D3623/1000&lt;0.2,"&lt;0,2",ROUND((L3623-K3623)*J3623*$E3623/$D3623/1000,2))))</f>
        <v/>
      </c>
      <c r="P3623" t="str">
        <f>IF($A3623="","",VLOOKUP($A3623,DADOS!F:O,5,FALSE))</f>
        <v/>
      </c>
      <c r="Q3623" t="str">
        <f>IF(A3623="","",IF(P3623="","",IF((P3623-O3623)*N3623*$E3623/$D3623/1000&lt;0.2,"&lt;0,2",ROUND((P3623-O3623)*N3623*$E3623/$D3623/1000,2))))</f>
        <v/>
      </c>
      <c r="T3623" t="str">
        <f>IF($A3623="","",VLOOKUP($A3623,DADOS!F:O,4,FALSE))</f>
        <v/>
      </c>
      <c r="U3623" t="str">
        <f>IF(A3623="","",IF(T3623="","",IF((T3623-S3623)*R3623*$E3623/$D3623/1000&lt;0.2,"&lt;0,2",ROUND((T3623-S3623)*R3623*$E3623/$D3623/1000,2))))</f>
        <v/>
      </c>
      <c r="X3623" t="str">
        <f>IF($A3623="","",VLOOKUP($A3623,DADOS!F:O,9,FALSE))</f>
        <v/>
      </c>
      <c r="Y3623" t="str">
        <f>IF(A3623="","",IF(X3623="","",IF((X3623-W3623)*V3623*$E3623/$D3623&lt;1,"&lt;1",ROUND((X3623-W3623)*V3623*$E3623/$D3623,2))))</f>
        <v/>
      </c>
      <c r="AB3623" t="str">
        <f>IF($A3623="","",VLOOKUP($A3623,DADOS!F:O,7,FALSE))</f>
        <v/>
      </c>
      <c r="AC3623" t="str">
        <f>IF(A3623="","",IF(AB3623="","",IF((AB3623-AA3623)*Z3623*$E3623/$D3623&lt;1,"&lt;1",ROUND((AB3623-AA3623)*Z3623*$E3623/$D3623,2))))</f>
        <v/>
      </c>
      <c r="AF3623" t="str">
        <f>IF($A3623="","",VLOOKUP($A3623,DADOS!F:O,10,FALSE))</f>
        <v/>
      </c>
      <c r="AG3623" t="str">
        <f>IF(A3623="","",IF(AF3623="","",IF((AF3623-AE3623)*AD3623*$E3623/$D3623&lt;1,"&lt;1",ROUND((AF3623-AE3623)*AD3623*$E3623/$D3623,2))))</f>
        <v/>
      </c>
      <c r="AJ3623" t="str">
        <f>IF($A3623="","",VLOOKUP($A3623,DADOS!F:O,8,FALSE))</f>
        <v/>
      </c>
      <c r="AK3623" t="str">
        <f>IF(A3623="","",IF(AJ3623="","",IF((AJ3623-AI3623)*AH3623*$E3623/$D3623&lt;1,"&lt;1",ROUND((AJ3623-AI3623)*AH3623*$E3623/$D3623,2))))</f>
        <v/>
      </c>
      <c r="AN3623" t="str">
        <f>IF($A3623="","",VLOOKUP($A3623,DADOS!F:O,2,FALSE))</f>
        <v/>
      </c>
      <c r="AO3623" t="str">
        <f>IF(A3623="","",IF(AN3623="","",IF((AN3623-AM3623)*AL3623*$E3623/$D3623/1000&lt;0.2,"&lt;0,2",ROUND((AN3623-AM3623)*AL3623*$E3623/$D3623/1000,2))))</f>
        <v/>
      </c>
      <c r="AQ3623">
        <v>0</v>
      </c>
      <c r="AR3623" t="str">
        <f>IF($A3623="","",VLOOKUP($A3623,DADOS!F:P,11,FALSE))</f>
        <v/>
      </c>
      <c r="AS3623" t="str">
        <f>IF(E3623="","",IF(AQ3623="","",IF(AR3623="","",IF((AR3623-AQ3623)*AP3623*$E3623/$D3623&lt;1,"&lt;1",ROUND((AR3623-AQ3623)*AP3623*$E3623/$D3623,2)))))</f>
        <v/>
      </c>
      <c r="AV3623" t="str">
        <f>IF(A3623="","",VLOOKUP(A3623,DADOS!F:R,12,FALSE))</f>
        <v/>
      </c>
      <c r="AW3623" t="str">
        <f>IF(A3623="","",IF(AU3623="","",IF(AV3623="","",IF((AV3623-AU3623)*AT3623*$E3623/$D3623&lt;1,"&lt;1",ROUND((AV3623-AU3623)*AT3623*$E3623/$D3623,2)))))</f>
        <v/>
      </c>
      <c r="AZ3623" t="str">
        <f>IF($A3623="","",VLOOKUP($A3623,DADOS!F:R,13,FALSE))</f>
        <v/>
      </c>
      <c r="BA3623" t="str">
        <f>IF(A3623="","",IF(AY3623="","",IF(AZ3623="","",IF((AZ3623-AY3623)*AX3623*$E3623/$D3623&lt;1,"&lt;1",ROUND((AZ3623-AY3623)*AX3623*$E3623/$D3623,2)))))</f>
        <v/>
      </c>
    </row>
    <row r="3624">
      <c r="B3624" t="str">
        <f>IF(A3624="","",A3624&amp;"/20")</f>
        <v/>
      </c>
      <c r="H3624" t="str">
        <f>IF($A3624="","",VLOOKUP($A3624,DADOS!F:O,3,FALSE))</f>
        <v/>
      </c>
      <c r="I3624" t="str">
        <f>IF(A3624="","",IF(H3624="","",IF((H3624-G3624)*F3624*$E3624/$D3624/1000&lt;0.2,"&lt;0,2",ROUND((H3624-G3624)*F3624*$E3624/$D3624/1000,2))))</f>
        <v/>
      </c>
      <c r="L3624" t="str">
        <f>IF($A3624="","",VLOOKUP($A3624,DADOS!F:O,6,FALSE))</f>
        <v/>
      </c>
      <c r="M3624" t="str">
        <f>IF(A3624="","",IF(L3624="","",IF((L3624-K3624)*J3624*$E3624/$D3624/1000&lt;0.2,"&lt;0,2",ROUND((L3624-K3624)*J3624*$E3624/$D3624/1000,2))))</f>
        <v/>
      </c>
      <c r="P3624" t="str">
        <f>IF($A3624="","",VLOOKUP($A3624,DADOS!F:O,5,FALSE))</f>
        <v/>
      </c>
      <c r="Q3624" t="str">
        <f>IF(A3624="","",IF(P3624="","",IF((P3624-O3624)*N3624*$E3624/$D3624/1000&lt;0.2,"&lt;0,2",ROUND((P3624-O3624)*N3624*$E3624/$D3624/1000,2))))</f>
        <v/>
      </c>
      <c r="T3624" t="str">
        <f>IF($A3624="","",VLOOKUP($A3624,DADOS!F:O,4,FALSE))</f>
        <v/>
      </c>
      <c r="U3624" t="str">
        <f>IF(A3624="","",IF(T3624="","",IF((T3624-S3624)*R3624*$E3624/$D3624/1000&lt;0.2,"&lt;0,2",ROUND((T3624-S3624)*R3624*$E3624/$D3624/1000,2))))</f>
        <v/>
      </c>
      <c r="X3624" t="str">
        <f>IF($A3624="","",VLOOKUP($A3624,DADOS!F:O,9,FALSE))</f>
        <v/>
      </c>
      <c r="Y3624" t="str">
        <f>IF(A3624="","",IF(X3624="","",IF((X3624-W3624)*V3624*$E3624/$D3624&lt;1,"&lt;1",ROUND((X3624-W3624)*V3624*$E3624/$D3624,2))))</f>
        <v/>
      </c>
      <c r="AB3624" t="str">
        <f>IF($A3624="","",VLOOKUP($A3624,DADOS!F:O,7,FALSE))</f>
        <v/>
      </c>
      <c r="AC3624" t="str">
        <f>IF(A3624="","",IF(AB3624="","",IF((AB3624-AA3624)*Z3624*$E3624/$D3624&lt;1,"&lt;1",ROUND((AB3624-AA3624)*Z3624*$E3624/$D3624,2))))</f>
        <v/>
      </c>
      <c r="AF3624" t="str">
        <f>IF($A3624="","",VLOOKUP($A3624,DADOS!F:O,10,FALSE))</f>
        <v/>
      </c>
      <c r="AG3624" t="str">
        <f>IF(A3624="","",IF(AF3624="","",IF((AF3624-AE3624)*AD3624*$E3624/$D3624&lt;1,"&lt;1",ROUND((AF3624-AE3624)*AD3624*$E3624/$D3624,2))))</f>
        <v/>
      </c>
      <c r="AJ3624" t="str">
        <f>IF($A3624="","",VLOOKUP($A3624,DADOS!F:O,8,FALSE))</f>
        <v/>
      </c>
      <c r="AK3624" t="str">
        <f>IF(A3624="","",IF(AJ3624="","",IF((AJ3624-AI3624)*AH3624*$E3624/$D3624&lt;1,"&lt;1",ROUND((AJ3624-AI3624)*AH3624*$E3624/$D3624,2))))</f>
        <v/>
      </c>
      <c r="AN3624" t="str">
        <f>IF($A3624="","",VLOOKUP($A3624,DADOS!F:O,2,FALSE))</f>
        <v/>
      </c>
      <c r="AO3624" t="str">
        <f>IF(A3624="","",IF(AN3624="","",IF((AN3624-AM3624)*AL3624*$E3624/$D3624/1000&lt;0.2,"&lt;0,2",ROUND((AN3624-AM3624)*AL3624*$E3624/$D3624/1000,2))))</f>
        <v/>
      </c>
      <c r="AQ3624">
        <v>0</v>
      </c>
      <c r="AR3624" t="str">
        <f>IF($A3624="","",VLOOKUP($A3624,DADOS!F:P,11,FALSE))</f>
        <v/>
      </c>
      <c r="AS3624" t="str">
        <f>IF(E3624="","",IF(AQ3624="","",IF(AR3624="","",IF((AR3624-AQ3624)*AP3624*$E3624/$D3624&lt;1,"&lt;1",ROUND((AR3624-AQ3624)*AP3624*$E3624/$D3624,2)))))</f>
        <v/>
      </c>
      <c r="AV3624" t="str">
        <f>IF(A3624="","",VLOOKUP(A3624,DADOS!F:R,12,FALSE))</f>
        <v/>
      </c>
      <c r="AW3624" t="str">
        <f>IF(A3624="","",IF(AU3624="","",IF(AV3624="","",IF((AV3624-AU3624)*AT3624*$E3624/$D3624&lt;1,"&lt;1",ROUND((AV3624-AU3624)*AT3624*$E3624/$D3624,2)))))</f>
        <v/>
      </c>
      <c r="AZ3624" t="str">
        <f>IF($A3624="","",VLOOKUP($A3624,DADOS!F:R,13,FALSE))</f>
        <v/>
      </c>
      <c r="BA3624" t="str">
        <f>IF(A3624="","",IF(AY3624="","",IF(AZ3624="","",IF((AZ3624-AY3624)*AX3624*$E3624/$D3624&lt;1,"&lt;1",ROUND((AZ3624-AY3624)*AX3624*$E3624/$D3624,2)))))</f>
        <v/>
      </c>
    </row>
    <row r="3625">
      <c r="B3625" t="str">
        <f>IF(A3625="","",A3625&amp;"/20")</f>
        <v/>
      </c>
      <c r="H3625" t="str">
        <f>IF($A3625="","",VLOOKUP($A3625,DADOS!F:O,3,FALSE))</f>
        <v/>
      </c>
      <c r="I3625" t="str">
        <f>IF(A3625="","",IF(H3625="","",IF((H3625-G3625)*F3625*$E3625/$D3625/1000&lt;0.2,"&lt;0,2",ROUND((H3625-G3625)*F3625*$E3625/$D3625/1000,2))))</f>
        <v/>
      </c>
      <c r="L3625" t="str">
        <f>IF($A3625="","",VLOOKUP($A3625,DADOS!F:O,6,FALSE))</f>
        <v/>
      </c>
      <c r="M3625" t="str">
        <f>IF(A3625="","",IF(L3625="","",IF((L3625-K3625)*J3625*$E3625/$D3625/1000&lt;0.2,"&lt;0,2",ROUND((L3625-K3625)*J3625*$E3625/$D3625/1000,2))))</f>
        <v/>
      </c>
      <c r="P3625" t="str">
        <f>IF($A3625="","",VLOOKUP($A3625,DADOS!F:O,5,FALSE))</f>
        <v/>
      </c>
      <c r="Q3625" t="str">
        <f>IF(A3625="","",IF(P3625="","",IF((P3625-O3625)*N3625*$E3625/$D3625/1000&lt;0.2,"&lt;0,2",ROUND((P3625-O3625)*N3625*$E3625/$D3625/1000,2))))</f>
        <v/>
      </c>
      <c r="T3625" t="str">
        <f>IF($A3625="","",VLOOKUP($A3625,DADOS!F:O,4,FALSE))</f>
        <v/>
      </c>
      <c r="U3625" t="str">
        <f>IF(A3625="","",IF(T3625="","",IF((T3625-S3625)*R3625*$E3625/$D3625/1000&lt;0.2,"&lt;0,2",ROUND((T3625-S3625)*R3625*$E3625/$D3625/1000,2))))</f>
        <v/>
      </c>
      <c r="X3625" t="str">
        <f>IF($A3625="","",VLOOKUP($A3625,DADOS!F:O,9,FALSE))</f>
        <v/>
      </c>
      <c r="Y3625" t="str">
        <f>IF(A3625="","",IF(X3625="","",IF((X3625-W3625)*V3625*$E3625/$D3625&lt;1,"&lt;1",ROUND((X3625-W3625)*V3625*$E3625/$D3625,2))))</f>
        <v/>
      </c>
      <c r="AB3625" t="str">
        <f>IF($A3625="","",VLOOKUP($A3625,DADOS!F:O,7,FALSE))</f>
        <v/>
      </c>
      <c r="AC3625" t="str">
        <f>IF(A3625="","",IF(AB3625="","",IF((AB3625-AA3625)*Z3625*$E3625/$D3625&lt;1,"&lt;1",ROUND((AB3625-AA3625)*Z3625*$E3625/$D3625,2))))</f>
        <v/>
      </c>
      <c r="AF3625" t="str">
        <f>IF($A3625="","",VLOOKUP($A3625,DADOS!F:O,10,FALSE))</f>
        <v/>
      </c>
      <c r="AG3625" t="str">
        <f>IF(A3625="","",IF(AF3625="","",IF((AF3625-AE3625)*AD3625*$E3625/$D3625&lt;1,"&lt;1",ROUND((AF3625-AE3625)*AD3625*$E3625/$D3625,2))))</f>
        <v/>
      </c>
      <c r="AJ3625" t="str">
        <f>IF($A3625="","",VLOOKUP($A3625,DADOS!F:O,8,FALSE))</f>
        <v/>
      </c>
      <c r="AK3625" t="str">
        <f>IF(A3625="","",IF(AJ3625="","",IF((AJ3625-AI3625)*AH3625*$E3625/$D3625&lt;1,"&lt;1",ROUND((AJ3625-AI3625)*AH3625*$E3625/$D3625,2))))</f>
        <v/>
      </c>
      <c r="AN3625" t="str">
        <f>IF($A3625="","",VLOOKUP($A3625,DADOS!F:O,2,FALSE))</f>
        <v/>
      </c>
      <c r="AO3625" t="str">
        <f>IF(A3625="","",IF(AN3625="","",IF((AN3625-AM3625)*AL3625*$E3625/$D3625/1000&lt;0.2,"&lt;0,2",ROUND((AN3625-AM3625)*AL3625*$E3625/$D3625/1000,2))))</f>
        <v/>
      </c>
      <c r="AQ3625">
        <v>0</v>
      </c>
      <c r="AR3625" t="str">
        <f>IF($A3625="","",VLOOKUP($A3625,DADOS!F:P,11,FALSE))</f>
        <v/>
      </c>
      <c r="AS3625" t="str">
        <f>IF(E3625="","",IF(AQ3625="","",IF(AR3625="","",IF((AR3625-AQ3625)*AP3625*$E3625/$D3625&lt;1,"&lt;1",ROUND((AR3625-AQ3625)*AP3625*$E3625/$D3625,2)))))</f>
        <v/>
      </c>
      <c r="AV3625" t="str">
        <f>IF(A3625="","",VLOOKUP(A3625,DADOS!F:R,12,FALSE))</f>
        <v/>
      </c>
      <c r="AW3625" t="str">
        <f>IF(A3625="","",IF(AU3625="","",IF(AV3625="","",IF((AV3625-AU3625)*AT3625*$E3625/$D3625&lt;1,"&lt;1",ROUND((AV3625-AU3625)*AT3625*$E3625/$D3625,2)))))</f>
        <v/>
      </c>
      <c r="AZ3625" t="str">
        <f>IF($A3625="","",VLOOKUP($A3625,DADOS!F:R,13,FALSE))</f>
        <v/>
      </c>
      <c r="BA3625" t="str">
        <f>IF(A3625="","",IF(AY3625="","",IF(AZ3625="","",IF((AZ3625-AY3625)*AX3625*$E3625/$D3625&lt;1,"&lt;1",ROUND((AZ3625-AY3625)*AX3625*$E3625/$D3625,2)))))</f>
        <v/>
      </c>
    </row>
    <row r="3626">
      <c r="B3626" t="str">
        <f>IF(A3626="","",A3626&amp;"/20")</f>
        <v/>
      </c>
      <c r="H3626" t="str">
        <f>IF($A3626="","",VLOOKUP($A3626,DADOS!F:O,3,FALSE))</f>
        <v/>
      </c>
      <c r="I3626" t="str">
        <f>IF(A3626="","",IF(H3626="","",IF((H3626-G3626)*F3626*$E3626/$D3626/1000&lt;0.2,"&lt;0,2",ROUND((H3626-G3626)*F3626*$E3626/$D3626/1000,2))))</f>
        <v/>
      </c>
      <c r="L3626" t="str">
        <f>IF($A3626="","",VLOOKUP($A3626,DADOS!F:O,6,FALSE))</f>
        <v/>
      </c>
      <c r="M3626" t="str">
        <f>IF(A3626="","",IF(L3626="","",IF((L3626-K3626)*J3626*$E3626/$D3626/1000&lt;0.2,"&lt;0,2",ROUND((L3626-K3626)*J3626*$E3626/$D3626/1000,2))))</f>
        <v/>
      </c>
      <c r="P3626" t="str">
        <f>IF($A3626="","",VLOOKUP($A3626,DADOS!F:O,5,FALSE))</f>
        <v/>
      </c>
      <c r="Q3626" t="str">
        <f>IF(A3626="","",IF(P3626="","",IF((P3626-O3626)*N3626*$E3626/$D3626/1000&lt;0.2,"&lt;0,2",ROUND((P3626-O3626)*N3626*$E3626/$D3626/1000,2))))</f>
        <v/>
      </c>
      <c r="T3626" t="str">
        <f>IF($A3626="","",VLOOKUP($A3626,DADOS!F:O,4,FALSE))</f>
        <v/>
      </c>
      <c r="U3626" t="str">
        <f>IF(A3626="","",IF(T3626="","",IF((T3626-S3626)*R3626*$E3626/$D3626/1000&lt;0.2,"&lt;0,2",ROUND((T3626-S3626)*R3626*$E3626/$D3626/1000,2))))</f>
        <v/>
      </c>
      <c r="X3626" t="str">
        <f>IF($A3626="","",VLOOKUP($A3626,DADOS!F:O,9,FALSE))</f>
        <v/>
      </c>
      <c r="Y3626" t="str">
        <f>IF(A3626="","",IF(X3626="","",IF((X3626-W3626)*V3626*$E3626/$D3626&lt;1,"&lt;1",ROUND((X3626-W3626)*V3626*$E3626/$D3626,2))))</f>
        <v/>
      </c>
      <c r="AB3626" t="str">
        <f>IF($A3626="","",VLOOKUP($A3626,DADOS!F:O,7,FALSE))</f>
        <v/>
      </c>
      <c r="AC3626" t="str">
        <f>IF(A3626="","",IF(AB3626="","",IF((AB3626-AA3626)*Z3626*$E3626/$D3626&lt;1,"&lt;1",ROUND((AB3626-AA3626)*Z3626*$E3626/$D3626,2))))</f>
        <v/>
      </c>
      <c r="AF3626" t="str">
        <f>IF($A3626="","",VLOOKUP($A3626,DADOS!F:O,10,FALSE))</f>
        <v/>
      </c>
      <c r="AG3626" t="str">
        <f>IF(A3626="","",IF(AF3626="","",IF((AF3626-AE3626)*AD3626*$E3626/$D3626&lt;1,"&lt;1",ROUND((AF3626-AE3626)*AD3626*$E3626/$D3626,2))))</f>
        <v/>
      </c>
      <c r="AJ3626" t="str">
        <f>IF($A3626="","",VLOOKUP($A3626,DADOS!F:O,8,FALSE))</f>
        <v/>
      </c>
      <c r="AK3626" t="str">
        <f>IF(A3626="","",IF(AJ3626="","",IF((AJ3626-AI3626)*AH3626*$E3626/$D3626&lt;1,"&lt;1",ROUND((AJ3626-AI3626)*AH3626*$E3626/$D3626,2))))</f>
        <v/>
      </c>
      <c r="AN3626" t="str">
        <f>IF($A3626="","",VLOOKUP($A3626,DADOS!F:O,2,FALSE))</f>
        <v/>
      </c>
      <c r="AO3626" t="str">
        <f>IF(A3626="","",IF(AN3626="","",IF((AN3626-AM3626)*AL3626*$E3626/$D3626/1000&lt;0.2,"&lt;0,2",ROUND((AN3626-AM3626)*AL3626*$E3626/$D3626/1000,2))))</f>
        <v/>
      </c>
      <c r="AQ3626">
        <v>0</v>
      </c>
      <c r="AR3626" t="str">
        <f>IF($A3626="","",VLOOKUP($A3626,DADOS!F:P,11,FALSE))</f>
        <v/>
      </c>
      <c r="AS3626" t="str">
        <f>IF(E3626="","",IF(AQ3626="","",IF(AR3626="","",IF((AR3626-AQ3626)*AP3626*$E3626/$D3626&lt;1,"&lt;1",ROUND((AR3626-AQ3626)*AP3626*$E3626/$D3626,2)))))</f>
        <v/>
      </c>
      <c r="AV3626" t="str">
        <f>IF(A3626="","",VLOOKUP(A3626,DADOS!F:R,12,FALSE))</f>
        <v/>
      </c>
      <c r="AW3626" t="str">
        <f>IF(A3626="","",IF(AU3626="","",IF(AV3626="","",IF((AV3626-AU3626)*AT3626*$E3626/$D3626&lt;1,"&lt;1",ROUND((AV3626-AU3626)*AT3626*$E3626/$D3626,2)))))</f>
        <v/>
      </c>
      <c r="AZ3626" t="str">
        <f>IF($A3626="","",VLOOKUP($A3626,DADOS!F:R,13,FALSE))</f>
        <v/>
      </c>
      <c r="BA3626" t="str">
        <f>IF(A3626="","",IF(AY3626="","",IF(AZ3626="","",IF((AZ3626-AY3626)*AX3626*$E3626/$D3626&lt;1,"&lt;1",ROUND((AZ3626-AY3626)*AX3626*$E3626/$D3626,2)))))</f>
        <v/>
      </c>
    </row>
    <row r="3627">
      <c r="B3627" t="str">
        <f>IF(A3627="","",A3627&amp;"/20")</f>
        <v/>
      </c>
      <c r="H3627" t="str">
        <f>IF($A3627="","",VLOOKUP($A3627,DADOS!F:O,3,FALSE))</f>
        <v/>
      </c>
      <c r="I3627" t="str">
        <f>IF(A3627="","",IF(H3627="","",IF((H3627-G3627)*F3627*$E3627/$D3627/1000&lt;0.2,"&lt;0,2",ROUND((H3627-G3627)*F3627*$E3627/$D3627/1000,2))))</f>
        <v/>
      </c>
      <c r="L3627" t="str">
        <f>IF($A3627="","",VLOOKUP($A3627,DADOS!F:O,6,FALSE))</f>
        <v/>
      </c>
      <c r="M3627" t="str">
        <f>IF(A3627="","",IF(L3627="","",IF((L3627-K3627)*J3627*$E3627/$D3627/1000&lt;0.2,"&lt;0,2",ROUND((L3627-K3627)*J3627*$E3627/$D3627/1000,2))))</f>
        <v/>
      </c>
      <c r="P3627" t="str">
        <f>IF($A3627="","",VLOOKUP($A3627,DADOS!F:O,5,FALSE))</f>
        <v/>
      </c>
      <c r="Q3627" t="str">
        <f>IF(A3627="","",IF(P3627="","",IF((P3627-O3627)*N3627*$E3627/$D3627/1000&lt;0.2,"&lt;0,2",ROUND((P3627-O3627)*N3627*$E3627/$D3627/1000,2))))</f>
        <v/>
      </c>
      <c r="T3627" t="str">
        <f>IF($A3627="","",VLOOKUP($A3627,DADOS!F:O,4,FALSE))</f>
        <v/>
      </c>
      <c r="U3627" t="str">
        <f>IF(A3627="","",IF(T3627="","",IF((T3627-S3627)*R3627*$E3627/$D3627/1000&lt;0.2,"&lt;0,2",ROUND((T3627-S3627)*R3627*$E3627/$D3627/1000,2))))</f>
        <v/>
      </c>
      <c r="X3627" t="str">
        <f>IF($A3627="","",VLOOKUP($A3627,DADOS!F:O,9,FALSE))</f>
        <v/>
      </c>
      <c r="Y3627" t="str">
        <f>IF(A3627="","",IF(X3627="","",IF((X3627-W3627)*V3627*$E3627/$D3627&lt;1,"&lt;1",ROUND((X3627-W3627)*V3627*$E3627/$D3627,2))))</f>
        <v/>
      </c>
      <c r="AB3627" t="str">
        <f>IF($A3627="","",VLOOKUP($A3627,DADOS!F:O,7,FALSE))</f>
        <v/>
      </c>
      <c r="AC3627" t="str">
        <f>IF(A3627="","",IF(AB3627="","",IF((AB3627-AA3627)*Z3627*$E3627/$D3627&lt;1,"&lt;1",ROUND((AB3627-AA3627)*Z3627*$E3627/$D3627,2))))</f>
        <v/>
      </c>
      <c r="AF3627" t="str">
        <f>IF($A3627="","",VLOOKUP($A3627,DADOS!F:O,10,FALSE))</f>
        <v/>
      </c>
      <c r="AG3627" t="str">
        <f>IF(A3627="","",IF(AF3627="","",IF((AF3627-AE3627)*AD3627*$E3627/$D3627&lt;1,"&lt;1",ROUND((AF3627-AE3627)*AD3627*$E3627/$D3627,2))))</f>
        <v/>
      </c>
      <c r="AJ3627" t="str">
        <f>IF($A3627="","",VLOOKUP($A3627,DADOS!F:O,8,FALSE))</f>
        <v/>
      </c>
      <c r="AK3627" t="str">
        <f>IF(A3627="","",IF(AJ3627="","",IF((AJ3627-AI3627)*AH3627*$E3627/$D3627&lt;1,"&lt;1",ROUND((AJ3627-AI3627)*AH3627*$E3627/$D3627,2))))</f>
        <v/>
      </c>
      <c r="AN3627" t="str">
        <f>IF($A3627="","",VLOOKUP($A3627,DADOS!F:O,2,FALSE))</f>
        <v/>
      </c>
      <c r="AO3627" t="str">
        <f>IF(A3627="","",IF(AN3627="","",IF((AN3627-AM3627)*AL3627*$E3627/$D3627/1000&lt;0.2,"&lt;0,2",ROUND((AN3627-AM3627)*AL3627*$E3627/$D3627/1000,2))))</f>
        <v/>
      </c>
      <c r="AQ3627">
        <v>0</v>
      </c>
      <c r="AR3627" t="str">
        <f>IF($A3627="","",VLOOKUP($A3627,DADOS!F:P,11,FALSE))</f>
        <v/>
      </c>
      <c r="AS3627" t="str">
        <f>IF(E3627="","",IF(AQ3627="","",IF(AR3627="","",IF((AR3627-AQ3627)*AP3627*$E3627/$D3627&lt;1,"&lt;1",ROUND((AR3627-AQ3627)*AP3627*$E3627/$D3627,2)))))</f>
        <v/>
      </c>
      <c r="AV3627" t="str">
        <f>IF(A3627="","",VLOOKUP(A3627,DADOS!F:R,12,FALSE))</f>
        <v/>
      </c>
      <c r="AW3627" t="str">
        <f>IF(A3627="","",IF(AU3627="","",IF(AV3627="","",IF((AV3627-AU3627)*AT3627*$E3627/$D3627&lt;1,"&lt;1",ROUND((AV3627-AU3627)*AT3627*$E3627/$D3627,2)))))</f>
        <v/>
      </c>
      <c r="AZ3627" t="str">
        <f>IF($A3627="","",VLOOKUP($A3627,DADOS!F:R,13,FALSE))</f>
        <v/>
      </c>
      <c r="BA3627" t="str">
        <f>IF(A3627="","",IF(AY3627="","",IF(AZ3627="","",IF((AZ3627-AY3627)*AX3627*$E3627/$D3627&lt;1,"&lt;1",ROUND((AZ3627-AY3627)*AX3627*$E3627/$D3627,2)))))</f>
        <v/>
      </c>
    </row>
    <row r="3628">
      <c r="B3628" t="str">
        <f>IF(A3628="","",A3628&amp;"/20")</f>
        <v/>
      </c>
      <c r="H3628" t="str">
        <f>IF($A3628="","",VLOOKUP($A3628,DADOS!F:O,3,FALSE))</f>
        <v/>
      </c>
      <c r="I3628" t="str">
        <f>IF(A3628="","",IF(H3628="","",IF((H3628-G3628)*F3628*$E3628/$D3628/1000&lt;0.2,"&lt;0,2",ROUND((H3628-G3628)*F3628*$E3628/$D3628/1000,2))))</f>
        <v/>
      </c>
      <c r="L3628" t="str">
        <f>IF($A3628="","",VLOOKUP($A3628,DADOS!F:O,6,FALSE))</f>
        <v/>
      </c>
      <c r="M3628" t="str">
        <f>IF(A3628="","",IF(L3628="","",IF((L3628-K3628)*J3628*$E3628/$D3628/1000&lt;0.2,"&lt;0,2",ROUND((L3628-K3628)*J3628*$E3628/$D3628/1000,2))))</f>
        <v/>
      </c>
      <c r="P3628" t="str">
        <f>IF($A3628="","",VLOOKUP($A3628,DADOS!F:O,5,FALSE))</f>
        <v/>
      </c>
      <c r="Q3628" t="str">
        <f>IF(A3628="","",IF(P3628="","",IF((P3628-O3628)*N3628*$E3628/$D3628/1000&lt;0.2,"&lt;0,2",ROUND((P3628-O3628)*N3628*$E3628/$D3628/1000,2))))</f>
        <v/>
      </c>
      <c r="T3628" t="str">
        <f>IF($A3628="","",VLOOKUP($A3628,DADOS!F:O,4,FALSE))</f>
        <v/>
      </c>
      <c r="U3628" t="str">
        <f>IF(A3628="","",IF(T3628="","",IF((T3628-S3628)*R3628*$E3628/$D3628/1000&lt;0.2,"&lt;0,2",ROUND((T3628-S3628)*R3628*$E3628/$D3628/1000,2))))</f>
        <v/>
      </c>
      <c r="X3628" t="str">
        <f>IF($A3628="","",VLOOKUP($A3628,DADOS!F:O,9,FALSE))</f>
        <v/>
      </c>
      <c r="Y3628" t="str">
        <f>IF(A3628="","",IF(X3628="","",IF((X3628-W3628)*V3628*$E3628/$D3628&lt;1,"&lt;1",ROUND((X3628-W3628)*V3628*$E3628/$D3628,2))))</f>
        <v/>
      </c>
      <c r="AB3628" t="str">
        <f>IF($A3628="","",VLOOKUP($A3628,DADOS!F:O,7,FALSE))</f>
        <v/>
      </c>
      <c r="AC3628" t="str">
        <f>IF(A3628="","",IF(AB3628="","",IF((AB3628-AA3628)*Z3628*$E3628/$D3628&lt;1,"&lt;1",ROUND((AB3628-AA3628)*Z3628*$E3628/$D3628,2))))</f>
        <v/>
      </c>
      <c r="AF3628" t="str">
        <f>IF($A3628="","",VLOOKUP($A3628,DADOS!F:O,10,FALSE))</f>
        <v/>
      </c>
      <c r="AG3628" t="str">
        <f>IF(A3628="","",IF(AF3628="","",IF((AF3628-AE3628)*AD3628*$E3628/$D3628&lt;1,"&lt;1",ROUND((AF3628-AE3628)*AD3628*$E3628/$D3628,2))))</f>
        <v/>
      </c>
      <c r="AJ3628" t="str">
        <f>IF($A3628="","",VLOOKUP($A3628,DADOS!F:O,8,FALSE))</f>
        <v/>
      </c>
      <c r="AK3628" t="str">
        <f>IF(A3628="","",IF(AJ3628="","",IF((AJ3628-AI3628)*AH3628*$E3628/$D3628&lt;1,"&lt;1",ROUND((AJ3628-AI3628)*AH3628*$E3628/$D3628,2))))</f>
        <v/>
      </c>
      <c r="AN3628" t="str">
        <f>IF($A3628="","",VLOOKUP($A3628,DADOS!F:O,2,FALSE))</f>
        <v/>
      </c>
      <c r="AO3628" t="str">
        <f>IF(A3628="","",IF(AN3628="","",IF((AN3628-AM3628)*AL3628*$E3628/$D3628/1000&lt;0.2,"&lt;0,2",ROUND((AN3628-AM3628)*AL3628*$E3628/$D3628/1000,2))))</f>
        <v/>
      </c>
      <c r="AQ3628">
        <v>0</v>
      </c>
      <c r="AR3628" t="str">
        <f>IF($A3628="","",VLOOKUP($A3628,DADOS!F:P,11,FALSE))</f>
        <v/>
      </c>
      <c r="AS3628" t="str">
        <f>IF(E3628="","",IF(AQ3628="","",IF(AR3628="","",IF((AR3628-AQ3628)*AP3628*$E3628/$D3628&lt;1,"&lt;1",ROUND((AR3628-AQ3628)*AP3628*$E3628/$D3628,2)))))</f>
        <v/>
      </c>
      <c r="AV3628" t="str">
        <f>IF(A3628="","",VLOOKUP(A3628,DADOS!F:R,12,FALSE))</f>
        <v/>
      </c>
      <c r="AW3628" t="str">
        <f>IF(A3628="","",IF(AU3628="","",IF(AV3628="","",IF((AV3628-AU3628)*AT3628*$E3628/$D3628&lt;1,"&lt;1",ROUND((AV3628-AU3628)*AT3628*$E3628/$D3628,2)))))</f>
        <v/>
      </c>
      <c r="AZ3628" t="str">
        <f>IF($A3628="","",VLOOKUP($A3628,DADOS!F:R,13,FALSE))</f>
        <v/>
      </c>
      <c r="BA3628" t="str">
        <f>IF(A3628="","",IF(AY3628="","",IF(AZ3628="","",IF((AZ3628-AY3628)*AX3628*$E3628/$D3628&lt;1,"&lt;1",ROUND((AZ3628-AY3628)*AX3628*$E3628/$D3628,2)))))</f>
        <v/>
      </c>
    </row>
    <row r="3629">
      <c r="B3629" t="str">
        <f>IF(A3629="","",A3629&amp;"/20")</f>
        <v/>
      </c>
      <c r="H3629" t="str">
        <f>IF($A3629="","",VLOOKUP($A3629,DADOS!F:O,3,FALSE))</f>
        <v/>
      </c>
      <c r="I3629" t="str">
        <f>IF(A3629="","",IF(H3629="","",IF((H3629-G3629)*F3629*$E3629/$D3629/1000&lt;0.2,"&lt;0,2",ROUND((H3629-G3629)*F3629*$E3629/$D3629/1000,2))))</f>
        <v/>
      </c>
      <c r="L3629" t="str">
        <f>IF($A3629="","",VLOOKUP($A3629,DADOS!F:O,6,FALSE))</f>
        <v/>
      </c>
      <c r="M3629" t="str">
        <f>IF(A3629="","",IF(L3629="","",IF((L3629-K3629)*J3629*$E3629/$D3629/1000&lt;0.2,"&lt;0,2",ROUND((L3629-K3629)*J3629*$E3629/$D3629/1000,2))))</f>
        <v/>
      </c>
      <c r="P3629" t="str">
        <f>IF($A3629="","",VLOOKUP($A3629,DADOS!F:O,5,FALSE))</f>
        <v/>
      </c>
      <c r="Q3629" t="str">
        <f>IF(A3629="","",IF(P3629="","",IF((P3629-O3629)*N3629*$E3629/$D3629/1000&lt;0.2,"&lt;0,2",ROUND((P3629-O3629)*N3629*$E3629/$D3629/1000,2))))</f>
        <v/>
      </c>
      <c r="T3629" t="str">
        <f>IF($A3629="","",VLOOKUP($A3629,DADOS!F:O,4,FALSE))</f>
        <v/>
      </c>
      <c r="U3629" t="str">
        <f>IF(A3629="","",IF(T3629="","",IF((T3629-S3629)*R3629*$E3629/$D3629/1000&lt;0.2,"&lt;0,2",ROUND((T3629-S3629)*R3629*$E3629/$D3629/1000,2))))</f>
        <v/>
      </c>
      <c r="X3629" t="str">
        <f>IF($A3629="","",VLOOKUP($A3629,DADOS!F:O,9,FALSE))</f>
        <v/>
      </c>
      <c r="Y3629" t="str">
        <f>IF(A3629="","",IF(X3629="","",IF((X3629-W3629)*V3629*$E3629/$D3629&lt;1,"&lt;1",ROUND((X3629-W3629)*V3629*$E3629/$D3629,2))))</f>
        <v/>
      </c>
      <c r="AB3629" t="str">
        <f>IF($A3629="","",VLOOKUP($A3629,DADOS!F:O,7,FALSE))</f>
        <v/>
      </c>
      <c r="AC3629" t="str">
        <f>IF(A3629="","",IF(AB3629="","",IF((AB3629-AA3629)*Z3629*$E3629/$D3629&lt;1,"&lt;1",ROUND((AB3629-AA3629)*Z3629*$E3629/$D3629,2))))</f>
        <v/>
      </c>
      <c r="AF3629" t="str">
        <f>IF($A3629="","",VLOOKUP($A3629,DADOS!F:O,10,FALSE))</f>
        <v/>
      </c>
      <c r="AG3629" t="str">
        <f>IF(A3629="","",IF(AF3629="","",IF((AF3629-AE3629)*AD3629*$E3629/$D3629&lt;1,"&lt;1",ROUND((AF3629-AE3629)*AD3629*$E3629/$D3629,2))))</f>
        <v/>
      </c>
      <c r="AJ3629" t="str">
        <f>IF($A3629="","",VLOOKUP($A3629,DADOS!F:O,8,FALSE))</f>
        <v/>
      </c>
      <c r="AK3629" t="str">
        <f>IF(A3629="","",IF(AJ3629="","",IF((AJ3629-AI3629)*AH3629*$E3629/$D3629&lt;1,"&lt;1",ROUND((AJ3629-AI3629)*AH3629*$E3629/$D3629,2))))</f>
        <v/>
      </c>
      <c r="AN3629" t="str">
        <f>IF($A3629="","",VLOOKUP($A3629,DADOS!F:O,2,FALSE))</f>
        <v/>
      </c>
      <c r="AO3629" t="str">
        <f>IF(A3629="","",IF(AN3629="","",IF((AN3629-AM3629)*AL3629*$E3629/$D3629/1000&lt;0.2,"&lt;0,2",ROUND((AN3629-AM3629)*AL3629*$E3629/$D3629/1000,2))))</f>
        <v/>
      </c>
      <c r="AQ3629">
        <v>0</v>
      </c>
      <c r="AR3629" t="str">
        <f>IF($A3629="","",VLOOKUP($A3629,DADOS!F:P,11,FALSE))</f>
        <v/>
      </c>
      <c r="AS3629" t="str">
        <f>IF(E3629="","",IF(AQ3629="","",IF(AR3629="","",IF((AR3629-AQ3629)*AP3629*$E3629/$D3629&lt;1,"&lt;1",ROUND((AR3629-AQ3629)*AP3629*$E3629/$D3629,2)))))</f>
        <v/>
      </c>
      <c r="AV3629" t="str">
        <f>IF(A3629="","",VLOOKUP(A3629,DADOS!F:R,12,FALSE))</f>
        <v/>
      </c>
      <c r="AW3629" t="str">
        <f>IF(A3629="","",IF(AU3629="","",IF(AV3629="","",IF((AV3629-AU3629)*AT3629*$E3629/$D3629&lt;1,"&lt;1",ROUND((AV3629-AU3629)*AT3629*$E3629/$D3629,2)))))</f>
        <v/>
      </c>
      <c r="AZ3629" t="str">
        <f>IF($A3629="","",VLOOKUP($A3629,DADOS!F:R,13,FALSE))</f>
        <v/>
      </c>
      <c r="BA3629" t="str">
        <f>IF(A3629="","",IF(AY3629="","",IF(AZ3629="","",IF((AZ3629-AY3629)*AX3629*$E3629/$D3629&lt;1,"&lt;1",ROUND((AZ3629-AY3629)*AX3629*$E3629/$D3629,2)))))</f>
        <v/>
      </c>
    </row>
    <row r="3630">
      <c r="B3630" t="str">
        <f>IF(A3630="","",A3630&amp;"/20")</f>
        <v/>
      </c>
      <c r="H3630" t="str">
        <f>IF($A3630="","",VLOOKUP($A3630,DADOS!F:O,3,FALSE))</f>
        <v/>
      </c>
      <c r="I3630" t="str">
        <f>IF(A3630="","",IF(H3630="","",IF((H3630-G3630)*F3630*$E3630/$D3630/1000&lt;0.2,"&lt;0,2",ROUND((H3630-G3630)*F3630*$E3630/$D3630/1000,2))))</f>
        <v/>
      </c>
      <c r="L3630" t="str">
        <f>IF($A3630="","",VLOOKUP($A3630,DADOS!F:O,6,FALSE))</f>
        <v/>
      </c>
      <c r="M3630" t="str">
        <f>IF(A3630="","",IF(L3630="","",IF((L3630-K3630)*J3630*$E3630/$D3630/1000&lt;0.2,"&lt;0,2",ROUND((L3630-K3630)*J3630*$E3630/$D3630/1000,2))))</f>
        <v/>
      </c>
      <c r="P3630" t="str">
        <f>IF($A3630="","",VLOOKUP($A3630,DADOS!F:O,5,FALSE))</f>
        <v/>
      </c>
      <c r="Q3630" t="str">
        <f>IF(A3630="","",IF(P3630="","",IF((P3630-O3630)*N3630*$E3630/$D3630/1000&lt;0.2,"&lt;0,2",ROUND((P3630-O3630)*N3630*$E3630/$D3630/1000,2))))</f>
        <v/>
      </c>
      <c r="T3630" t="str">
        <f>IF($A3630="","",VLOOKUP($A3630,DADOS!F:O,4,FALSE))</f>
        <v/>
      </c>
      <c r="U3630" t="str">
        <f>IF(A3630="","",IF(T3630="","",IF((T3630-S3630)*R3630*$E3630/$D3630/1000&lt;0.2,"&lt;0,2",ROUND((T3630-S3630)*R3630*$E3630/$D3630/1000,2))))</f>
        <v/>
      </c>
      <c r="X3630" t="str">
        <f>IF($A3630="","",VLOOKUP($A3630,DADOS!F:O,9,FALSE))</f>
        <v/>
      </c>
      <c r="Y3630" t="str">
        <f>IF(A3630="","",IF(X3630="","",IF((X3630-W3630)*V3630*$E3630/$D3630&lt;1,"&lt;1",ROUND((X3630-W3630)*V3630*$E3630/$D3630,2))))</f>
        <v/>
      </c>
      <c r="AB3630" t="str">
        <f>IF($A3630="","",VLOOKUP($A3630,DADOS!F:O,7,FALSE))</f>
        <v/>
      </c>
      <c r="AC3630" t="str">
        <f>IF(A3630="","",IF(AB3630="","",IF((AB3630-AA3630)*Z3630*$E3630/$D3630&lt;1,"&lt;1",ROUND((AB3630-AA3630)*Z3630*$E3630/$D3630,2))))</f>
        <v/>
      </c>
      <c r="AF3630" t="str">
        <f>IF($A3630="","",VLOOKUP($A3630,DADOS!F:O,10,FALSE))</f>
        <v/>
      </c>
      <c r="AG3630" t="str">
        <f>IF(A3630="","",IF(AF3630="","",IF((AF3630-AE3630)*AD3630*$E3630/$D3630&lt;1,"&lt;1",ROUND((AF3630-AE3630)*AD3630*$E3630/$D3630,2))))</f>
        <v/>
      </c>
      <c r="AJ3630" t="str">
        <f>IF($A3630="","",VLOOKUP($A3630,DADOS!F:O,8,FALSE))</f>
        <v/>
      </c>
      <c r="AK3630" t="str">
        <f>IF(A3630="","",IF(AJ3630="","",IF((AJ3630-AI3630)*AH3630*$E3630/$D3630&lt;1,"&lt;1",ROUND((AJ3630-AI3630)*AH3630*$E3630/$D3630,2))))</f>
        <v/>
      </c>
      <c r="AN3630" t="str">
        <f>IF($A3630="","",VLOOKUP($A3630,DADOS!F:O,2,FALSE))</f>
        <v/>
      </c>
      <c r="AO3630" t="str">
        <f>IF(A3630="","",IF(AN3630="","",IF((AN3630-AM3630)*AL3630*$E3630/$D3630/1000&lt;0.2,"&lt;0,2",ROUND((AN3630-AM3630)*AL3630*$E3630/$D3630/1000,2))))</f>
        <v/>
      </c>
      <c r="AQ3630">
        <v>0</v>
      </c>
      <c r="AR3630" t="str">
        <f>IF($A3630="","",VLOOKUP($A3630,DADOS!F:P,11,FALSE))</f>
        <v/>
      </c>
      <c r="AS3630" t="str">
        <f>IF(E3630="","",IF(AQ3630="","",IF(AR3630="","",IF((AR3630-AQ3630)*AP3630*$E3630/$D3630&lt;1,"&lt;1",ROUND((AR3630-AQ3630)*AP3630*$E3630/$D3630,2)))))</f>
        <v/>
      </c>
      <c r="AV3630" t="str">
        <f>IF(A3630="","",VLOOKUP(A3630,DADOS!F:R,12,FALSE))</f>
        <v/>
      </c>
      <c r="AW3630" t="str">
        <f>IF(A3630="","",IF(AU3630="","",IF(AV3630="","",IF((AV3630-AU3630)*AT3630*$E3630/$D3630&lt;1,"&lt;1",ROUND((AV3630-AU3630)*AT3630*$E3630/$D3630,2)))))</f>
        <v/>
      </c>
      <c r="AZ3630" t="str">
        <f>IF($A3630="","",VLOOKUP($A3630,DADOS!F:R,13,FALSE))</f>
        <v/>
      </c>
      <c r="BA3630" t="str">
        <f>IF(A3630="","",IF(AY3630="","",IF(AZ3630="","",IF((AZ3630-AY3630)*AX3630*$E3630/$D3630&lt;1,"&lt;1",ROUND((AZ3630-AY3630)*AX3630*$E3630/$D3630,2)))))</f>
        <v/>
      </c>
    </row>
    <row r="3631">
      <c r="B3631" t="str">
        <f>IF(A3631="","",A3631&amp;"/20")</f>
        <v/>
      </c>
      <c r="H3631" t="str">
        <f>IF($A3631="","",VLOOKUP($A3631,DADOS!F:O,3,FALSE))</f>
        <v/>
      </c>
      <c r="I3631" t="str">
        <f>IF(A3631="","",IF(H3631="","",IF((H3631-G3631)*F3631*$E3631/$D3631/1000&lt;0.2,"&lt;0,2",ROUND((H3631-G3631)*F3631*$E3631/$D3631/1000,2))))</f>
        <v/>
      </c>
      <c r="L3631" t="str">
        <f>IF($A3631="","",VLOOKUP($A3631,DADOS!F:O,6,FALSE))</f>
        <v/>
      </c>
      <c r="M3631" t="str">
        <f>IF(A3631="","",IF(L3631="","",IF((L3631-K3631)*J3631*$E3631/$D3631/1000&lt;0.2,"&lt;0,2",ROUND((L3631-K3631)*J3631*$E3631/$D3631/1000,2))))</f>
        <v/>
      </c>
      <c r="P3631" t="str">
        <f>IF($A3631="","",VLOOKUP($A3631,DADOS!F:O,5,FALSE))</f>
        <v/>
      </c>
      <c r="Q3631" t="str">
        <f>IF(A3631="","",IF(P3631="","",IF((P3631-O3631)*N3631*$E3631/$D3631/1000&lt;0.2,"&lt;0,2",ROUND((P3631-O3631)*N3631*$E3631/$D3631/1000,2))))</f>
        <v/>
      </c>
      <c r="T3631" t="str">
        <f>IF($A3631="","",VLOOKUP($A3631,DADOS!F:O,4,FALSE))</f>
        <v/>
      </c>
      <c r="U3631" t="str">
        <f>IF(A3631="","",IF(T3631="","",IF((T3631-S3631)*R3631*$E3631/$D3631/1000&lt;0.2,"&lt;0,2",ROUND((T3631-S3631)*R3631*$E3631/$D3631/1000,2))))</f>
        <v/>
      </c>
      <c r="X3631" t="str">
        <f>IF($A3631="","",VLOOKUP($A3631,DADOS!F:O,9,FALSE))</f>
        <v/>
      </c>
      <c r="Y3631" t="str">
        <f>IF(A3631="","",IF(X3631="","",IF((X3631-W3631)*V3631*$E3631/$D3631&lt;1,"&lt;1",ROUND((X3631-W3631)*V3631*$E3631/$D3631,2))))</f>
        <v/>
      </c>
      <c r="AB3631" t="str">
        <f>IF($A3631="","",VLOOKUP($A3631,DADOS!F:O,7,FALSE))</f>
        <v/>
      </c>
      <c r="AC3631" t="str">
        <f>IF(A3631="","",IF(AB3631="","",IF((AB3631-AA3631)*Z3631*$E3631/$D3631&lt;1,"&lt;1",ROUND((AB3631-AA3631)*Z3631*$E3631/$D3631,2))))</f>
        <v/>
      </c>
      <c r="AF3631" t="str">
        <f>IF($A3631="","",VLOOKUP($A3631,DADOS!F:O,10,FALSE))</f>
        <v/>
      </c>
      <c r="AG3631" t="str">
        <f>IF(A3631="","",IF(AF3631="","",IF((AF3631-AE3631)*AD3631*$E3631/$D3631&lt;1,"&lt;1",ROUND((AF3631-AE3631)*AD3631*$E3631/$D3631,2))))</f>
        <v/>
      </c>
      <c r="AJ3631" t="str">
        <f>IF($A3631="","",VLOOKUP($A3631,DADOS!F:O,8,FALSE))</f>
        <v/>
      </c>
      <c r="AK3631" t="str">
        <f>IF(A3631="","",IF(AJ3631="","",IF((AJ3631-AI3631)*AH3631*$E3631/$D3631&lt;1,"&lt;1",ROUND((AJ3631-AI3631)*AH3631*$E3631/$D3631,2))))</f>
        <v/>
      </c>
      <c r="AN3631" t="str">
        <f>IF($A3631="","",VLOOKUP($A3631,DADOS!F:O,2,FALSE))</f>
        <v/>
      </c>
      <c r="AO3631" t="str">
        <f>IF(A3631="","",IF(AN3631="","",IF((AN3631-AM3631)*AL3631*$E3631/$D3631/1000&lt;0.2,"&lt;0,2",ROUND((AN3631-AM3631)*AL3631*$E3631/$D3631/1000,2))))</f>
        <v/>
      </c>
      <c r="AQ3631">
        <v>0</v>
      </c>
      <c r="AR3631" t="str">
        <f>IF($A3631="","",VLOOKUP($A3631,DADOS!F:P,11,FALSE))</f>
        <v/>
      </c>
      <c r="AS3631" t="str">
        <f>IF(E3631="","",IF(AQ3631="","",IF(AR3631="","",IF((AR3631-AQ3631)*AP3631*$E3631/$D3631&lt;1,"&lt;1",ROUND((AR3631-AQ3631)*AP3631*$E3631/$D3631,2)))))</f>
        <v/>
      </c>
      <c r="AV3631" t="str">
        <f>IF(A3631="","",VLOOKUP(A3631,DADOS!F:R,12,FALSE))</f>
        <v/>
      </c>
      <c r="AW3631" t="str">
        <f>IF(A3631="","",IF(AU3631="","",IF(AV3631="","",IF((AV3631-AU3631)*AT3631*$E3631/$D3631&lt;1,"&lt;1",ROUND((AV3631-AU3631)*AT3631*$E3631/$D3631,2)))))</f>
        <v/>
      </c>
      <c r="AZ3631" t="str">
        <f>IF($A3631="","",VLOOKUP($A3631,DADOS!F:R,13,FALSE))</f>
        <v/>
      </c>
      <c r="BA3631" t="str">
        <f>IF(A3631="","",IF(AY3631="","",IF(AZ3631="","",IF((AZ3631-AY3631)*AX3631*$E3631/$D3631&lt;1,"&lt;1",ROUND((AZ3631-AY3631)*AX3631*$E3631/$D3631,2)))))</f>
        <v/>
      </c>
    </row>
    <row r="3632">
      <c r="B3632" t="str">
        <f>IF(A3632="","",A3632&amp;"/20")</f>
        <v/>
      </c>
      <c r="H3632" t="str">
        <f>IF($A3632="","",VLOOKUP($A3632,DADOS!F:O,3,FALSE))</f>
        <v/>
      </c>
      <c r="I3632" t="str">
        <f>IF(A3632="","",IF(H3632="","",IF((H3632-G3632)*F3632*$E3632/$D3632/1000&lt;0.2,"&lt;0,2",ROUND((H3632-G3632)*F3632*$E3632/$D3632/1000,2))))</f>
        <v/>
      </c>
      <c r="L3632" t="str">
        <f>IF($A3632="","",VLOOKUP($A3632,DADOS!F:O,6,FALSE))</f>
        <v/>
      </c>
      <c r="M3632" t="str">
        <f>IF(A3632="","",IF(L3632="","",IF((L3632-K3632)*J3632*$E3632/$D3632/1000&lt;0.2,"&lt;0,2",ROUND((L3632-K3632)*J3632*$E3632/$D3632/1000,2))))</f>
        <v/>
      </c>
      <c r="P3632" t="str">
        <f>IF($A3632="","",VLOOKUP($A3632,DADOS!F:O,5,FALSE))</f>
        <v/>
      </c>
      <c r="Q3632" t="str">
        <f>IF(A3632="","",IF(P3632="","",IF((P3632-O3632)*N3632*$E3632/$D3632/1000&lt;0.2,"&lt;0,2",ROUND((P3632-O3632)*N3632*$E3632/$D3632/1000,2))))</f>
        <v/>
      </c>
      <c r="T3632" t="str">
        <f>IF($A3632="","",VLOOKUP($A3632,DADOS!F:O,4,FALSE))</f>
        <v/>
      </c>
      <c r="U3632" t="str">
        <f>IF(A3632="","",IF(T3632="","",IF((T3632-S3632)*R3632*$E3632/$D3632/1000&lt;0.2,"&lt;0,2",ROUND((T3632-S3632)*R3632*$E3632/$D3632/1000,2))))</f>
        <v/>
      </c>
      <c r="X3632" t="str">
        <f>IF($A3632="","",VLOOKUP($A3632,DADOS!F:O,9,FALSE))</f>
        <v/>
      </c>
      <c r="Y3632" t="str">
        <f>IF(A3632="","",IF(X3632="","",IF((X3632-W3632)*V3632*$E3632/$D3632&lt;1,"&lt;1",ROUND((X3632-W3632)*V3632*$E3632/$D3632,2))))</f>
        <v/>
      </c>
      <c r="AB3632" t="str">
        <f>IF($A3632="","",VLOOKUP($A3632,DADOS!F:O,7,FALSE))</f>
        <v/>
      </c>
      <c r="AC3632" t="str">
        <f>IF(A3632="","",IF(AB3632="","",IF((AB3632-AA3632)*Z3632*$E3632/$D3632&lt;1,"&lt;1",ROUND((AB3632-AA3632)*Z3632*$E3632/$D3632,2))))</f>
        <v/>
      </c>
      <c r="AF3632" t="str">
        <f>IF($A3632="","",VLOOKUP($A3632,DADOS!F:O,10,FALSE))</f>
        <v/>
      </c>
      <c r="AG3632" t="str">
        <f>IF(A3632="","",IF(AF3632="","",IF((AF3632-AE3632)*AD3632*$E3632/$D3632&lt;1,"&lt;1",ROUND((AF3632-AE3632)*AD3632*$E3632/$D3632,2))))</f>
        <v/>
      </c>
      <c r="AJ3632" t="str">
        <f>IF($A3632="","",VLOOKUP($A3632,DADOS!F:O,8,FALSE))</f>
        <v/>
      </c>
      <c r="AK3632" t="str">
        <f>IF(A3632="","",IF(AJ3632="","",IF((AJ3632-AI3632)*AH3632*$E3632/$D3632&lt;1,"&lt;1",ROUND((AJ3632-AI3632)*AH3632*$E3632/$D3632,2))))</f>
        <v/>
      </c>
      <c r="AN3632" t="str">
        <f>IF($A3632="","",VLOOKUP($A3632,DADOS!F:O,2,FALSE))</f>
        <v/>
      </c>
      <c r="AO3632" t="str">
        <f>IF(A3632="","",IF(AN3632="","",IF((AN3632-AM3632)*AL3632*$E3632/$D3632/1000&lt;0.2,"&lt;0,2",ROUND((AN3632-AM3632)*AL3632*$E3632/$D3632/1000,2))))</f>
        <v/>
      </c>
      <c r="AQ3632">
        <v>0</v>
      </c>
      <c r="AR3632" t="str">
        <f>IF($A3632="","",VLOOKUP($A3632,DADOS!F:P,11,FALSE))</f>
        <v/>
      </c>
      <c r="AS3632" t="str">
        <f>IF(E3632="","",IF(AQ3632="","",IF(AR3632="","",IF((AR3632-AQ3632)*AP3632*$E3632/$D3632&lt;1,"&lt;1",ROUND((AR3632-AQ3632)*AP3632*$E3632/$D3632,2)))))</f>
        <v/>
      </c>
      <c r="AV3632" t="str">
        <f>IF(A3632="","",VLOOKUP(A3632,DADOS!F:R,12,FALSE))</f>
        <v/>
      </c>
      <c r="AW3632" t="str">
        <f>IF(A3632="","",IF(AU3632="","",IF(AV3632="","",IF((AV3632-AU3632)*AT3632*$E3632/$D3632&lt;1,"&lt;1",ROUND((AV3632-AU3632)*AT3632*$E3632/$D3632,2)))))</f>
        <v/>
      </c>
      <c r="AZ3632" t="str">
        <f>IF($A3632="","",VLOOKUP($A3632,DADOS!F:R,13,FALSE))</f>
        <v/>
      </c>
      <c r="BA3632" t="str">
        <f>IF(A3632="","",IF(AY3632="","",IF(AZ3632="","",IF((AZ3632-AY3632)*AX3632*$E3632/$D3632&lt;1,"&lt;1",ROUND((AZ3632-AY3632)*AX3632*$E3632/$D3632,2)))))</f>
        <v/>
      </c>
    </row>
    <row r="3633">
      <c r="B3633" t="str">
        <f>IF(A3633="","",A3633&amp;"/20")</f>
        <v/>
      </c>
      <c r="H3633" t="str">
        <f>IF($A3633="","",VLOOKUP($A3633,DADOS!F:O,3,FALSE))</f>
        <v/>
      </c>
      <c r="I3633" t="str">
        <f>IF(A3633="","",IF(H3633="","",IF((H3633-G3633)*F3633*$E3633/$D3633/1000&lt;0.2,"&lt;0,2",ROUND((H3633-G3633)*F3633*$E3633/$D3633/1000,2))))</f>
        <v/>
      </c>
      <c r="L3633" t="str">
        <f>IF($A3633="","",VLOOKUP($A3633,DADOS!F:O,6,FALSE))</f>
        <v/>
      </c>
      <c r="M3633" t="str">
        <f>IF(A3633="","",IF(L3633="","",IF((L3633-K3633)*J3633*$E3633/$D3633/1000&lt;0.2,"&lt;0,2",ROUND((L3633-K3633)*J3633*$E3633/$D3633/1000,2))))</f>
        <v/>
      </c>
      <c r="P3633" t="str">
        <f>IF($A3633="","",VLOOKUP($A3633,DADOS!F:O,5,FALSE))</f>
        <v/>
      </c>
      <c r="Q3633" t="str">
        <f>IF(A3633="","",IF(P3633="","",IF((P3633-O3633)*N3633*$E3633/$D3633/1000&lt;0.2,"&lt;0,2",ROUND((P3633-O3633)*N3633*$E3633/$D3633/1000,2))))</f>
        <v/>
      </c>
      <c r="T3633" t="str">
        <f>IF($A3633="","",VLOOKUP($A3633,DADOS!F:O,4,FALSE))</f>
        <v/>
      </c>
      <c r="U3633" t="str">
        <f>IF(A3633="","",IF(T3633="","",IF((T3633-S3633)*R3633*$E3633/$D3633/1000&lt;0.2,"&lt;0,2",ROUND((T3633-S3633)*R3633*$E3633/$D3633/1000,2))))</f>
        <v/>
      </c>
      <c r="X3633" t="str">
        <f>IF($A3633="","",VLOOKUP($A3633,DADOS!F:O,9,FALSE))</f>
        <v/>
      </c>
      <c r="Y3633" t="str">
        <f>IF(A3633="","",IF(X3633="","",IF((X3633-W3633)*V3633*$E3633/$D3633&lt;1,"&lt;1",ROUND((X3633-W3633)*V3633*$E3633/$D3633,2))))</f>
        <v/>
      </c>
      <c r="AB3633" t="str">
        <f>IF($A3633="","",VLOOKUP($A3633,DADOS!F:O,7,FALSE))</f>
        <v/>
      </c>
      <c r="AC3633" t="str">
        <f>IF(A3633="","",IF(AB3633="","",IF((AB3633-AA3633)*Z3633*$E3633/$D3633&lt;1,"&lt;1",ROUND((AB3633-AA3633)*Z3633*$E3633/$D3633,2))))</f>
        <v/>
      </c>
      <c r="AF3633" t="str">
        <f>IF($A3633="","",VLOOKUP($A3633,DADOS!F:O,10,FALSE))</f>
        <v/>
      </c>
      <c r="AG3633" t="str">
        <f>IF(A3633="","",IF(AF3633="","",IF((AF3633-AE3633)*AD3633*$E3633/$D3633&lt;1,"&lt;1",ROUND((AF3633-AE3633)*AD3633*$E3633/$D3633,2))))</f>
        <v/>
      </c>
      <c r="AJ3633" t="str">
        <f>IF($A3633="","",VLOOKUP($A3633,DADOS!F:O,8,FALSE))</f>
        <v/>
      </c>
      <c r="AK3633" t="str">
        <f>IF(A3633="","",IF(AJ3633="","",IF((AJ3633-AI3633)*AH3633*$E3633/$D3633&lt;1,"&lt;1",ROUND((AJ3633-AI3633)*AH3633*$E3633/$D3633,2))))</f>
        <v/>
      </c>
      <c r="AN3633" t="str">
        <f>IF($A3633="","",VLOOKUP($A3633,DADOS!F:O,2,FALSE))</f>
        <v/>
      </c>
      <c r="AO3633" t="str">
        <f>IF(A3633="","",IF(AN3633="","",IF((AN3633-AM3633)*AL3633*$E3633/$D3633/1000&lt;0.2,"&lt;0,2",ROUND((AN3633-AM3633)*AL3633*$E3633/$D3633/1000,2))))</f>
        <v/>
      </c>
      <c r="AQ3633">
        <v>0</v>
      </c>
      <c r="AR3633" t="str">
        <f>IF($A3633="","",VLOOKUP($A3633,DADOS!F:P,11,FALSE))</f>
        <v/>
      </c>
      <c r="AS3633" t="str">
        <f>IF(E3633="","",IF(AQ3633="","",IF(AR3633="","",IF((AR3633-AQ3633)*AP3633*$E3633/$D3633&lt;1,"&lt;1",ROUND((AR3633-AQ3633)*AP3633*$E3633/$D3633,2)))))</f>
        <v/>
      </c>
      <c r="AV3633" t="str">
        <f>IF(A3633="","",VLOOKUP(A3633,DADOS!F:R,12,FALSE))</f>
        <v/>
      </c>
      <c r="AW3633" t="str">
        <f>IF(A3633="","",IF(AU3633="","",IF(AV3633="","",IF((AV3633-AU3633)*AT3633*$E3633/$D3633&lt;1,"&lt;1",ROUND((AV3633-AU3633)*AT3633*$E3633/$D3633,2)))))</f>
        <v/>
      </c>
      <c r="AZ3633" t="str">
        <f>IF($A3633="","",VLOOKUP($A3633,DADOS!F:R,13,FALSE))</f>
        <v/>
      </c>
      <c r="BA3633" t="str">
        <f>IF(A3633="","",IF(AY3633="","",IF(AZ3633="","",IF((AZ3633-AY3633)*AX3633*$E3633/$D3633&lt;1,"&lt;1",ROUND((AZ3633-AY3633)*AX3633*$E3633/$D3633,2)))))</f>
        <v/>
      </c>
    </row>
    <row r="3634">
      <c r="B3634" t="str">
        <f>IF(A3634="","",A3634&amp;"/20")</f>
        <v/>
      </c>
      <c r="H3634" t="str">
        <f>IF($A3634="","",VLOOKUP($A3634,DADOS!F:O,3,FALSE))</f>
        <v/>
      </c>
      <c r="I3634" t="str">
        <f>IF(A3634="","",IF(H3634="","",IF((H3634-G3634)*F3634*$E3634/$D3634/1000&lt;0.2,"&lt;0,2",ROUND((H3634-G3634)*F3634*$E3634/$D3634/1000,2))))</f>
        <v/>
      </c>
      <c r="L3634" t="str">
        <f>IF($A3634="","",VLOOKUP($A3634,DADOS!F:O,6,FALSE))</f>
        <v/>
      </c>
      <c r="M3634" t="str">
        <f>IF(A3634="","",IF(L3634="","",IF((L3634-K3634)*J3634*$E3634/$D3634/1000&lt;0.2,"&lt;0,2",ROUND((L3634-K3634)*J3634*$E3634/$D3634/1000,2))))</f>
        <v/>
      </c>
      <c r="P3634" t="str">
        <f>IF($A3634="","",VLOOKUP($A3634,DADOS!F:O,5,FALSE))</f>
        <v/>
      </c>
      <c r="Q3634" t="str">
        <f>IF(A3634="","",IF(P3634="","",IF((P3634-O3634)*N3634*$E3634/$D3634/1000&lt;0.2,"&lt;0,2",ROUND((P3634-O3634)*N3634*$E3634/$D3634/1000,2))))</f>
        <v/>
      </c>
      <c r="T3634" t="str">
        <f>IF($A3634="","",VLOOKUP($A3634,DADOS!F:O,4,FALSE))</f>
        <v/>
      </c>
      <c r="U3634" t="str">
        <f>IF(A3634="","",IF(T3634="","",IF((T3634-S3634)*R3634*$E3634/$D3634/1000&lt;0.2,"&lt;0,2",ROUND((T3634-S3634)*R3634*$E3634/$D3634/1000,2))))</f>
        <v/>
      </c>
      <c r="X3634" t="str">
        <f>IF($A3634="","",VLOOKUP($A3634,DADOS!F:O,9,FALSE))</f>
        <v/>
      </c>
      <c r="Y3634" t="str">
        <f>IF(A3634="","",IF(X3634="","",IF((X3634-W3634)*V3634*$E3634/$D3634&lt;1,"&lt;1",ROUND((X3634-W3634)*V3634*$E3634/$D3634,2))))</f>
        <v/>
      </c>
      <c r="AB3634" t="str">
        <f>IF($A3634="","",VLOOKUP($A3634,DADOS!F:O,7,FALSE))</f>
        <v/>
      </c>
      <c r="AC3634" t="str">
        <f>IF(A3634="","",IF(AB3634="","",IF((AB3634-AA3634)*Z3634*$E3634/$D3634&lt;1,"&lt;1",ROUND((AB3634-AA3634)*Z3634*$E3634/$D3634,2))))</f>
        <v/>
      </c>
      <c r="AF3634" t="str">
        <f>IF($A3634="","",VLOOKUP($A3634,DADOS!F:O,10,FALSE))</f>
        <v/>
      </c>
      <c r="AG3634" t="str">
        <f>IF(A3634="","",IF(AF3634="","",IF((AF3634-AE3634)*AD3634*$E3634/$D3634&lt;1,"&lt;1",ROUND((AF3634-AE3634)*AD3634*$E3634/$D3634,2))))</f>
        <v/>
      </c>
      <c r="AJ3634" t="str">
        <f>IF($A3634="","",VLOOKUP($A3634,DADOS!F:O,8,FALSE))</f>
        <v/>
      </c>
      <c r="AK3634" t="str">
        <f>IF(A3634="","",IF(AJ3634="","",IF((AJ3634-AI3634)*AH3634*$E3634/$D3634&lt;1,"&lt;1",ROUND((AJ3634-AI3634)*AH3634*$E3634/$D3634,2))))</f>
        <v/>
      </c>
      <c r="AN3634" t="str">
        <f>IF($A3634="","",VLOOKUP($A3634,DADOS!F:O,2,FALSE))</f>
        <v/>
      </c>
      <c r="AO3634" t="str">
        <f>IF(A3634="","",IF(AN3634="","",IF((AN3634-AM3634)*AL3634*$E3634/$D3634/1000&lt;0.2,"&lt;0,2",ROUND((AN3634-AM3634)*AL3634*$E3634/$D3634/1000,2))))</f>
        <v/>
      </c>
      <c r="AQ3634">
        <v>0</v>
      </c>
      <c r="AR3634" t="str">
        <f>IF($A3634="","",VLOOKUP($A3634,DADOS!F:P,11,FALSE))</f>
        <v/>
      </c>
      <c r="AS3634" t="str">
        <f>IF(E3634="","",IF(AQ3634="","",IF(AR3634="","",IF((AR3634-AQ3634)*AP3634*$E3634/$D3634&lt;1,"&lt;1",ROUND((AR3634-AQ3634)*AP3634*$E3634/$D3634,2)))))</f>
        <v/>
      </c>
      <c r="AV3634" t="str">
        <f>IF(A3634="","",VLOOKUP(A3634,DADOS!F:R,12,FALSE))</f>
        <v/>
      </c>
      <c r="AW3634" t="str">
        <f>IF(A3634="","",IF(AU3634="","",IF(AV3634="","",IF((AV3634-AU3634)*AT3634*$E3634/$D3634&lt;1,"&lt;1",ROUND((AV3634-AU3634)*AT3634*$E3634/$D3634,2)))))</f>
        <v/>
      </c>
      <c r="AZ3634" t="str">
        <f>IF($A3634="","",VLOOKUP($A3634,DADOS!F:R,13,FALSE))</f>
        <v/>
      </c>
      <c r="BA3634" t="str">
        <f>IF(A3634="","",IF(AY3634="","",IF(AZ3634="","",IF((AZ3634-AY3634)*AX3634*$E3634/$D3634&lt;1,"&lt;1",ROUND((AZ3634-AY3634)*AX3634*$E3634/$D3634,2)))))</f>
        <v/>
      </c>
    </row>
    <row r="3635">
      <c r="B3635" t="str">
        <f>IF(A3635="","",A3635&amp;"/20")</f>
        <v/>
      </c>
      <c r="H3635" t="str">
        <f>IF($A3635="","",VLOOKUP($A3635,DADOS!F:O,3,FALSE))</f>
        <v/>
      </c>
      <c r="I3635" t="str">
        <f>IF(A3635="","",IF(H3635="","",IF((H3635-G3635)*F3635*$E3635/$D3635/1000&lt;0.2,"&lt;0,2",ROUND((H3635-G3635)*F3635*$E3635/$D3635/1000,2))))</f>
        <v/>
      </c>
      <c r="L3635" t="str">
        <f>IF($A3635="","",VLOOKUP($A3635,DADOS!F:O,6,FALSE))</f>
        <v/>
      </c>
      <c r="M3635" t="str">
        <f>IF(A3635="","",IF(L3635="","",IF((L3635-K3635)*J3635*$E3635/$D3635/1000&lt;0.2,"&lt;0,2",ROUND((L3635-K3635)*J3635*$E3635/$D3635/1000,2))))</f>
        <v/>
      </c>
      <c r="P3635" t="str">
        <f>IF($A3635="","",VLOOKUP($A3635,DADOS!F:O,5,FALSE))</f>
        <v/>
      </c>
      <c r="Q3635" t="str">
        <f>IF(A3635="","",IF(P3635="","",IF((P3635-O3635)*N3635*$E3635/$D3635/1000&lt;0.2,"&lt;0,2",ROUND((P3635-O3635)*N3635*$E3635/$D3635/1000,2))))</f>
        <v/>
      </c>
      <c r="T3635" t="str">
        <f>IF($A3635="","",VLOOKUP($A3635,DADOS!F:O,4,FALSE))</f>
        <v/>
      </c>
      <c r="U3635" t="str">
        <f>IF(A3635="","",IF(T3635="","",IF((T3635-S3635)*R3635*$E3635/$D3635/1000&lt;0.2,"&lt;0,2",ROUND((T3635-S3635)*R3635*$E3635/$D3635/1000,2))))</f>
        <v/>
      </c>
      <c r="X3635" t="str">
        <f>IF($A3635="","",VLOOKUP($A3635,DADOS!F:O,9,FALSE))</f>
        <v/>
      </c>
      <c r="Y3635" t="str">
        <f>IF(A3635="","",IF(X3635="","",IF((X3635-W3635)*V3635*$E3635/$D3635&lt;1,"&lt;1",ROUND((X3635-W3635)*V3635*$E3635/$D3635,2))))</f>
        <v/>
      </c>
      <c r="AB3635" t="str">
        <f>IF($A3635="","",VLOOKUP($A3635,DADOS!F:O,7,FALSE))</f>
        <v/>
      </c>
      <c r="AC3635" t="str">
        <f>IF(A3635="","",IF(AB3635="","",IF((AB3635-AA3635)*Z3635*$E3635/$D3635&lt;1,"&lt;1",ROUND((AB3635-AA3635)*Z3635*$E3635/$D3635,2))))</f>
        <v/>
      </c>
      <c r="AF3635" t="str">
        <f>IF($A3635="","",VLOOKUP($A3635,DADOS!F:O,10,FALSE))</f>
        <v/>
      </c>
      <c r="AG3635" t="str">
        <f>IF(A3635="","",IF(AF3635="","",IF((AF3635-AE3635)*AD3635*$E3635/$D3635&lt;1,"&lt;1",ROUND((AF3635-AE3635)*AD3635*$E3635/$D3635,2))))</f>
        <v/>
      </c>
      <c r="AJ3635" t="str">
        <f>IF($A3635="","",VLOOKUP($A3635,DADOS!F:O,8,FALSE))</f>
        <v/>
      </c>
      <c r="AK3635" t="str">
        <f>IF(A3635="","",IF(AJ3635="","",IF((AJ3635-AI3635)*AH3635*$E3635/$D3635&lt;1,"&lt;1",ROUND((AJ3635-AI3635)*AH3635*$E3635/$D3635,2))))</f>
        <v/>
      </c>
      <c r="AN3635" t="str">
        <f>IF($A3635="","",VLOOKUP($A3635,DADOS!F:O,2,FALSE))</f>
        <v/>
      </c>
      <c r="AO3635" t="str">
        <f>IF(A3635="","",IF(AN3635="","",IF((AN3635-AM3635)*AL3635*$E3635/$D3635/1000&lt;0.2,"&lt;0,2",ROUND((AN3635-AM3635)*AL3635*$E3635/$D3635/1000,2))))</f>
        <v/>
      </c>
      <c r="AQ3635">
        <v>0</v>
      </c>
      <c r="AR3635" t="str">
        <f>IF($A3635="","",VLOOKUP($A3635,DADOS!F:P,11,FALSE))</f>
        <v/>
      </c>
      <c r="AS3635" t="str">
        <f>IF(E3635="","",IF(AQ3635="","",IF(AR3635="","",IF((AR3635-AQ3635)*AP3635*$E3635/$D3635&lt;1,"&lt;1",ROUND((AR3635-AQ3635)*AP3635*$E3635/$D3635,2)))))</f>
        <v/>
      </c>
      <c r="AV3635" t="str">
        <f>IF(A3635="","",VLOOKUP(A3635,DADOS!F:R,12,FALSE))</f>
        <v/>
      </c>
      <c r="AW3635" t="str">
        <f>IF(A3635="","",IF(AU3635="","",IF(AV3635="","",IF((AV3635-AU3635)*AT3635*$E3635/$D3635&lt;1,"&lt;1",ROUND((AV3635-AU3635)*AT3635*$E3635/$D3635,2)))))</f>
        <v/>
      </c>
      <c r="AZ3635" t="str">
        <f>IF($A3635="","",VLOOKUP($A3635,DADOS!F:R,13,FALSE))</f>
        <v/>
      </c>
      <c r="BA3635" t="str">
        <f>IF(A3635="","",IF(AY3635="","",IF(AZ3635="","",IF((AZ3635-AY3635)*AX3635*$E3635/$D3635&lt;1,"&lt;1",ROUND((AZ3635-AY3635)*AX3635*$E3635/$D3635,2)))))</f>
        <v/>
      </c>
    </row>
    <row r="3636">
      <c r="B3636" t="str">
        <f>IF(A3636="","",A3636&amp;"/20")</f>
        <v/>
      </c>
      <c r="H3636" t="str">
        <f>IF($A3636="","",VLOOKUP($A3636,DADOS!F:O,3,FALSE))</f>
        <v/>
      </c>
      <c r="I3636" t="str">
        <f>IF(A3636="","",IF(H3636="","",IF((H3636-G3636)*F3636*$E3636/$D3636/1000&lt;0.2,"&lt;0,2",ROUND((H3636-G3636)*F3636*$E3636/$D3636/1000,2))))</f>
        <v/>
      </c>
      <c r="L3636" t="str">
        <f>IF($A3636="","",VLOOKUP($A3636,DADOS!F:O,6,FALSE))</f>
        <v/>
      </c>
      <c r="M3636" t="str">
        <f>IF(A3636="","",IF(L3636="","",IF((L3636-K3636)*J3636*$E3636/$D3636/1000&lt;0.2,"&lt;0,2",ROUND((L3636-K3636)*J3636*$E3636/$D3636/1000,2))))</f>
        <v/>
      </c>
      <c r="P3636" t="str">
        <f>IF($A3636="","",VLOOKUP($A3636,DADOS!F:O,5,FALSE))</f>
        <v/>
      </c>
      <c r="Q3636" t="str">
        <f>IF(A3636="","",IF(P3636="","",IF((P3636-O3636)*N3636*$E3636/$D3636/1000&lt;0.2,"&lt;0,2",ROUND((P3636-O3636)*N3636*$E3636/$D3636/1000,2))))</f>
        <v/>
      </c>
      <c r="T3636" t="str">
        <f>IF($A3636="","",VLOOKUP($A3636,DADOS!F:O,4,FALSE))</f>
        <v/>
      </c>
      <c r="U3636" t="str">
        <f>IF(A3636="","",IF(T3636="","",IF((T3636-S3636)*R3636*$E3636/$D3636/1000&lt;0.2,"&lt;0,2",ROUND((T3636-S3636)*R3636*$E3636/$D3636/1000,2))))</f>
        <v/>
      </c>
      <c r="X3636" t="str">
        <f>IF($A3636="","",VLOOKUP($A3636,DADOS!F:O,9,FALSE))</f>
        <v/>
      </c>
      <c r="Y3636" t="str">
        <f>IF(A3636="","",IF(X3636="","",IF((X3636-W3636)*V3636*$E3636/$D3636&lt;1,"&lt;1",ROUND((X3636-W3636)*V3636*$E3636/$D3636,2))))</f>
        <v/>
      </c>
      <c r="AB3636" t="str">
        <f>IF($A3636="","",VLOOKUP($A3636,DADOS!F:O,7,FALSE))</f>
        <v/>
      </c>
      <c r="AC3636" t="str">
        <f>IF(A3636="","",IF(AB3636="","",IF((AB3636-AA3636)*Z3636*$E3636/$D3636&lt;1,"&lt;1",ROUND((AB3636-AA3636)*Z3636*$E3636/$D3636,2))))</f>
        <v/>
      </c>
      <c r="AF3636" t="str">
        <f>IF($A3636="","",VLOOKUP($A3636,DADOS!F:O,10,FALSE))</f>
        <v/>
      </c>
      <c r="AG3636" t="str">
        <f>IF(A3636="","",IF(AF3636="","",IF((AF3636-AE3636)*AD3636*$E3636/$D3636&lt;1,"&lt;1",ROUND((AF3636-AE3636)*AD3636*$E3636/$D3636,2))))</f>
        <v/>
      </c>
      <c r="AJ3636" t="str">
        <f>IF($A3636="","",VLOOKUP($A3636,DADOS!F:O,8,FALSE))</f>
        <v/>
      </c>
      <c r="AK3636" t="str">
        <f>IF(A3636="","",IF(AJ3636="","",IF((AJ3636-AI3636)*AH3636*$E3636/$D3636&lt;1,"&lt;1",ROUND((AJ3636-AI3636)*AH3636*$E3636/$D3636,2))))</f>
        <v/>
      </c>
      <c r="AN3636" t="str">
        <f>IF($A3636="","",VLOOKUP($A3636,DADOS!F:O,2,FALSE))</f>
        <v/>
      </c>
      <c r="AO3636" t="str">
        <f>IF(A3636="","",IF(AN3636="","",IF((AN3636-AM3636)*AL3636*$E3636/$D3636/1000&lt;0.2,"&lt;0,2",ROUND((AN3636-AM3636)*AL3636*$E3636/$D3636/1000,2))))</f>
        <v/>
      </c>
      <c r="AQ3636">
        <v>0</v>
      </c>
      <c r="AR3636" t="str">
        <f>IF($A3636="","",VLOOKUP($A3636,DADOS!F:P,11,FALSE))</f>
        <v/>
      </c>
      <c r="AS3636" t="str">
        <f>IF(E3636="","",IF(AQ3636="","",IF(AR3636="","",IF((AR3636-AQ3636)*AP3636*$E3636/$D3636&lt;1,"&lt;1",ROUND((AR3636-AQ3636)*AP3636*$E3636/$D3636,2)))))</f>
        <v/>
      </c>
      <c r="AV3636" t="str">
        <f>IF(A3636="","",VLOOKUP(A3636,DADOS!F:R,12,FALSE))</f>
        <v/>
      </c>
      <c r="AW3636" t="str">
        <f>IF(A3636="","",IF(AU3636="","",IF(AV3636="","",IF((AV3636-AU3636)*AT3636*$E3636/$D3636&lt;1,"&lt;1",ROUND((AV3636-AU3636)*AT3636*$E3636/$D3636,2)))))</f>
        <v/>
      </c>
      <c r="AZ3636" t="str">
        <f>IF($A3636="","",VLOOKUP($A3636,DADOS!F:R,13,FALSE))</f>
        <v/>
      </c>
      <c r="BA3636" t="str">
        <f>IF(A3636="","",IF(AY3636="","",IF(AZ3636="","",IF((AZ3636-AY3636)*AX3636*$E3636/$D3636&lt;1,"&lt;1",ROUND((AZ3636-AY3636)*AX3636*$E3636/$D3636,2)))))</f>
        <v/>
      </c>
    </row>
    <row r="3637">
      <c r="B3637" t="str">
        <f>IF(A3637="","",A3637&amp;"/20")</f>
        <v/>
      </c>
      <c r="H3637" t="str">
        <f>IF($A3637="","",VLOOKUP($A3637,DADOS!F:O,3,FALSE))</f>
        <v/>
      </c>
      <c r="I3637" t="str">
        <f>IF(A3637="","",IF(H3637="","",IF((H3637-G3637)*F3637*$E3637/$D3637/1000&lt;0.2,"&lt;0,2",ROUND((H3637-G3637)*F3637*$E3637/$D3637/1000,2))))</f>
        <v/>
      </c>
      <c r="L3637" t="str">
        <f>IF($A3637="","",VLOOKUP($A3637,DADOS!F:O,6,FALSE))</f>
        <v/>
      </c>
      <c r="M3637" t="str">
        <f>IF(A3637="","",IF(L3637="","",IF((L3637-K3637)*J3637*$E3637/$D3637/1000&lt;0.2,"&lt;0,2",ROUND((L3637-K3637)*J3637*$E3637/$D3637/1000,2))))</f>
        <v/>
      </c>
      <c r="P3637" t="str">
        <f>IF($A3637="","",VLOOKUP($A3637,DADOS!F:O,5,FALSE))</f>
        <v/>
      </c>
      <c r="Q3637" t="str">
        <f>IF(A3637="","",IF(P3637="","",IF((P3637-O3637)*N3637*$E3637/$D3637/1000&lt;0.2,"&lt;0,2",ROUND((P3637-O3637)*N3637*$E3637/$D3637/1000,2))))</f>
        <v/>
      </c>
      <c r="T3637" t="str">
        <f>IF($A3637="","",VLOOKUP($A3637,DADOS!F:O,4,FALSE))</f>
        <v/>
      </c>
      <c r="U3637" t="str">
        <f>IF(A3637="","",IF(T3637="","",IF((T3637-S3637)*R3637*$E3637/$D3637/1000&lt;0.2,"&lt;0,2",ROUND((T3637-S3637)*R3637*$E3637/$D3637/1000,2))))</f>
        <v/>
      </c>
      <c r="X3637" t="str">
        <f>IF($A3637="","",VLOOKUP($A3637,DADOS!F:O,9,FALSE))</f>
        <v/>
      </c>
      <c r="Y3637" t="str">
        <f>IF(A3637="","",IF(X3637="","",IF((X3637-W3637)*V3637*$E3637/$D3637&lt;1,"&lt;1",ROUND((X3637-W3637)*V3637*$E3637/$D3637,2))))</f>
        <v/>
      </c>
      <c r="AB3637" t="str">
        <f>IF($A3637="","",VLOOKUP($A3637,DADOS!F:O,7,FALSE))</f>
        <v/>
      </c>
      <c r="AC3637" t="str">
        <f>IF(A3637="","",IF(AB3637="","",IF((AB3637-AA3637)*Z3637*$E3637/$D3637&lt;1,"&lt;1",ROUND((AB3637-AA3637)*Z3637*$E3637/$D3637,2))))</f>
        <v/>
      </c>
      <c r="AF3637" t="str">
        <f>IF($A3637="","",VLOOKUP($A3637,DADOS!F:O,10,FALSE))</f>
        <v/>
      </c>
      <c r="AG3637" t="str">
        <f>IF(A3637="","",IF(AF3637="","",IF((AF3637-AE3637)*AD3637*$E3637/$D3637&lt;1,"&lt;1",ROUND((AF3637-AE3637)*AD3637*$E3637/$D3637,2))))</f>
        <v/>
      </c>
      <c r="AJ3637" t="str">
        <f>IF($A3637="","",VLOOKUP($A3637,DADOS!F:O,8,FALSE))</f>
        <v/>
      </c>
      <c r="AK3637" t="str">
        <f>IF(A3637="","",IF(AJ3637="","",IF((AJ3637-AI3637)*AH3637*$E3637/$D3637&lt;1,"&lt;1",ROUND((AJ3637-AI3637)*AH3637*$E3637/$D3637,2))))</f>
        <v/>
      </c>
      <c r="AN3637" t="str">
        <f>IF($A3637="","",VLOOKUP($A3637,DADOS!F:O,2,FALSE))</f>
        <v/>
      </c>
      <c r="AO3637" t="str">
        <f>IF(A3637="","",IF(AN3637="","",IF((AN3637-AM3637)*AL3637*$E3637/$D3637/1000&lt;0.2,"&lt;0,2",ROUND((AN3637-AM3637)*AL3637*$E3637/$D3637/1000,2))))</f>
        <v/>
      </c>
      <c r="AQ3637">
        <v>0</v>
      </c>
      <c r="AR3637" t="str">
        <f>IF($A3637="","",VLOOKUP($A3637,DADOS!F:P,11,FALSE))</f>
        <v/>
      </c>
      <c r="AS3637" t="str">
        <f>IF(E3637="","",IF(AQ3637="","",IF(AR3637="","",IF((AR3637-AQ3637)*AP3637*$E3637/$D3637&lt;1,"&lt;1",ROUND((AR3637-AQ3637)*AP3637*$E3637/$D3637,2)))))</f>
        <v/>
      </c>
      <c r="AV3637" t="str">
        <f>IF(A3637="","",VLOOKUP(A3637,DADOS!F:R,12,FALSE))</f>
        <v/>
      </c>
      <c r="AW3637" t="str">
        <f>IF(A3637="","",IF(AU3637="","",IF(AV3637="","",IF((AV3637-AU3637)*AT3637*$E3637/$D3637&lt;1,"&lt;1",ROUND((AV3637-AU3637)*AT3637*$E3637/$D3637,2)))))</f>
        <v/>
      </c>
      <c r="AZ3637" t="str">
        <f>IF($A3637="","",VLOOKUP($A3637,DADOS!F:R,13,FALSE))</f>
        <v/>
      </c>
      <c r="BA3637" t="str">
        <f>IF(A3637="","",IF(AY3637="","",IF(AZ3637="","",IF((AZ3637-AY3637)*AX3637*$E3637/$D3637&lt;1,"&lt;1",ROUND((AZ3637-AY3637)*AX3637*$E3637/$D3637,2)))))</f>
        <v/>
      </c>
    </row>
    <row r="3638">
      <c r="B3638" t="str">
        <f>IF(A3638="","",A3638&amp;"/20")</f>
        <v/>
      </c>
      <c r="H3638" t="str">
        <f>IF($A3638="","",VLOOKUP($A3638,DADOS!F:O,3,FALSE))</f>
        <v/>
      </c>
      <c r="I3638" t="str">
        <f>IF(A3638="","",IF(H3638="","",IF((H3638-G3638)*F3638*$E3638/$D3638/1000&lt;0.2,"&lt;0,2",ROUND((H3638-G3638)*F3638*$E3638/$D3638/1000,2))))</f>
        <v/>
      </c>
      <c r="L3638" t="str">
        <f>IF($A3638="","",VLOOKUP($A3638,DADOS!F:O,6,FALSE))</f>
        <v/>
      </c>
      <c r="M3638" t="str">
        <f>IF(A3638="","",IF(L3638="","",IF((L3638-K3638)*J3638*$E3638/$D3638/1000&lt;0.2,"&lt;0,2",ROUND((L3638-K3638)*J3638*$E3638/$D3638/1000,2))))</f>
        <v/>
      </c>
      <c r="P3638" t="str">
        <f>IF($A3638="","",VLOOKUP($A3638,DADOS!F:O,5,FALSE))</f>
        <v/>
      </c>
      <c r="Q3638" t="str">
        <f>IF(A3638="","",IF(P3638="","",IF((P3638-O3638)*N3638*$E3638/$D3638/1000&lt;0.2,"&lt;0,2",ROUND((P3638-O3638)*N3638*$E3638/$D3638/1000,2))))</f>
        <v/>
      </c>
      <c r="T3638" t="str">
        <f>IF($A3638="","",VLOOKUP($A3638,DADOS!F:O,4,FALSE))</f>
        <v/>
      </c>
      <c r="U3638" t="str">
        <f>IF(A3638="","",IF(T3638="","",IF((T3638-S3638)*R3638*$E3638/$D3638/1000&lt;0.2,"&lt;0,2",ROUND((T3638-S3638)*R3638*$E3638/$D3638/1000,2))))</f>
        <v/>
      </c>
      <c r="X3638" t="str">
        <f>IF($A3638="","",VLOOKUP($A3638,DADOS!F:O,9,FALSE))</f>
        <v/>
      </c>
      <c r="Y3638" t="str">
        <f>IF(A3638="","",IF(X3638="","",IF((X3638-W3638)*V3638*$E3638/$D3638&lt;1,"&lt;1",ROUND((X3638-W3638)*V3638*$E3638/$D3638,2))))</f>
        <v/>
      </c>
      <c r="AB3638" t="str">
        <f>IF($A3638="","",VLOOKUP($A3638,DADOS!F:O,7,FALSE))</f>
        <v/>
      </c>
      <c r="AC3638" t="str">
        <f>IF(A3638="","",IF(AB3638="","",IF((AB3638-AA3638)*Z3638*$E3638/$D3638&lt;1,"&lt;1",ROUND((AB3638-AA3638)*Z3638*$E3638/$D3638,2))))</f>
        <v/>
      </c>
      <c r="AF3638" t="str">
        <f>IF($A3638="","",VLOOKUP($A3638,DADOS!F:O,10,FALSE))</f>
        <v/>
      </c>
      <c r="AG3638" t="str">
        <f>IF(A3638="","",IF(AF3638="","",IF((AF3638-AE3638)*AD3638*$E3638/$D3638&lt;1,"&lt;1",ROUND((AF3638-AE3638)*AD3638*$E3638/$D3638,2))))</f>
        <v/>
      </c>
      <c r="AJ3638" t="str">
        <f>IF($A3638="","",VLOOKUP($A3638,DADOS!F:O,8,FALSE))</f>
        <v/>
      </c>
      <c r="AK3638" t="str">
        <f>IF(A3638="","",IF(AJ3638="","",IF((AJ3638-AI3638)*AH3638*$E3638/$D3638&lt;1,"&lt;1",ROUND((AJ3638-AI3638)*AH3638*$E3638/$D3638,2))))</f>
        <v/>
      </c>
      <c r="AN3638" t="str">
        <f>IF($A3638="","",VLOOKUP($A3638,DADOS!F:O,2,FALSE))</f>
        <v/>
      </c>
      <c r="AO3638" t="str">
        <f>IF(A3638="","",IF(AN3638="","",IF((AN3638-AM3638)*AL3638*$E3638/$D3638/1000&lt;0.2,"&lt;0,2",ROUND((AN3638-AM3638)*AL3638*$E3638/$D3638/1000,2))))</f>
        <v/>
      </c>
      <c r="AQ3638">
        <v>0</v>
      </c>
      <c r="AR3638" t="str">
        <f>IF($A3638="","",VLOOKUP($A3638,DADOS!F:P,11,FALSE))</f>
        <v/>
      </c>
      <c r="AS3638" t="str">
        <f>IF(E3638="","",IF(AQ3638="","",IF(AR3638="","",IF((AR3638-AQ3638)*AP3638*$E3638/$D3638&lt;1,"&lt;1",ROUND((AR3638-AQ3638)*AP3638*$E3638/$D3638,2)))))</f>
        <v/>
      </c>
      <c r="AV3638" t="str">
        <f>IF(A3638="","",VLOOKUP(A3638,DADOS!F:R,12,FALSE))</f>
        <v/>
      </c>
      <c r="AW3638" t="str">
        <f>IF(A3638="","",IF(AU3638="","",IF(AV3638="","",IF((AV3638-AU3638)*AT3638*$E3638/$D3638&lt;1,"&lt;1",ROUND((AV3638-AU3638)*AT3638*$E3638/$D3638,2)))))</f>
        <v/>
      </c>
      <c r="AZ3638" t="str">
        <f>IF($A3638="","",VLOOKUP($A3638,DADOS!F:R,13,FALSE))</f>
        <v/>
      </c>
      <c r="BA3638" t="str">
        <f>IF(A3638="","",IF(AY3638="","",IF(AZ3638="","",IF((AZ3638-AY3638)*AX3638*$E3638/$D3638&lt;1,"&lt;1",ROUND((AZ3638-AY3638)*AX3638*$E3638/$D3638,2)))))</f>
        <v/>
      </c>
    </row>
    <row r="3639">
      <c r="B3639" t="str">
        <f>IF(A3639="","",A3639&amp;"/20")</f>
        <v/>
      </c>
      <c r="H3639" t="str">
        <f>IF($A3639="","",VLOOKUP($A3639,DADOS!F:O,3,FALSE))</f>
        <v/>
      </c>
      <c r="I3639" t="str">
        <f>IF(A3639="","",IF(H3639="","",IF((H3639-G3639)*F3639*$E3639/$D3639/1000&lt;0.2,"&lt;0,2",ROUND((H3639-G3639)*F3639*$E3639/$D3639/1000,2))))</f>
        <v/>
      </c>
      <c r="L3639" t="str">
        <f>IF($A3639="","",VLOOKUP($A3639,DADOS!F:O,6,FALSE))</f>
        <v/>
      </c>
      <c r="M3639" t="str">
        <f>IF(A3639="","",IF(L3639="","",IF((L3639-K3639)*J3639*$E3639/$D3639/1000&lt;0.2,"&lt;0,2",ROUND((L3639-K3639)*J3639*$E3639/$D3639/1000,2))))</f>
        <v/>
      </c>
      <c r="P3639" t="str">
        <f>IF($A3639="","",VLOOKUP($A3639,DADOS!F:O,5,FALSE))</f>
        <v/>
      </c>
      <c r="Q3639" t="str">
        <f>IF(A3639="","",IF(P3639="","",IF((P3639-O3639)*N3639*$E3639/$D3639/1000&lt;0.2,"&lt;0,2",ROUND((P3639-O3639)*N3639*$E3639/$D3639/1000,2))))</f>
        <v/>
      </c>
      <c r="T3639" t="str">
        <f>IF($A3639="","",VLOOKUP($A3639,DADOS!F:O,4,FALSE))</f>
        <v/>
      </c>
      <c r="U3639" t="str">
        <f>IF(A3639="","",IF(T3639="","",IF((T3639-S3639)*R3639*$E3639/$D3639/1000&lt;0.2,"&lt;0,2",ROUND((T3639-S3639)*R3639*$E3639/$D3639/1000,2))))</f>
        <v/>
      </c>
      <c r="X3639" t="str">
        <f>IF($A3639="","",VLOOKUP($A3639,DADOS!F:O,9,FALSE))</f>
        <v/>
      </c>
      <c r="Y3639" t="str">
        <f>IF(A3639="","",IF(X3639="","",IF((X3639-W3639)*V3639*$E3639/$D3639&lt;1,"&lt;1",ROUND((X3639-W3639)*V3639*$E3639/$D3639,2))))</f>
        <v/>
      </c>
      <c r="AB3639" t="str">
        <f>IF($A3639="","",VLOOKUP($A3639,DADOS!F:O,7,FALSE))</f>
        <v/>
      </c>
      <c r="AC3639" t="str">
        <f>IF(A3639="","",IF(AB3639="","",IF((AB3639-AA3639)*Z3639*$E3639/$D3639&lt;1,"&lt;1",ROUND((AB3639-AA3639)*Z3639*$E3639/$D3639,2))))</f>
        <v/>
      </c>
      <c r="AF3639" t="str">
        <f>IF($A3639="","",VLOOKUP($A3639,DADOS!F:O,10,FALSE))</f>
        <v/>
      </c>
      <c r="AG3639" t="str">
        <f>IF(A3639="","",IF(AF3639="","",IF((AF3639-AE3639)*AD3639*$E3639/$D3639&lt;1,"&lt;1",ROUND((AF3639-AE3639)*AD3639*$E3639/$D3639,2))))</f>
        <v/>
      </c>
      <c r="AJ3639" t="str">
        <f>IF($A3639="","",VLOOKUP($A3639,DADOS!F:O,8,FALSE))</f>
        <v/>
      </c>
      <c r="AK3639" t="str">
        <f>IF(A3639="","",IF(AJ3639="","",IF((AJ3639-AI3639)*AH3639*$E3639/$D3639&lt;1,"&lt;1",ROUND((AJ3639-AI3639)*AH3639*$E3639/$D3639,2))))</f>
        <v/>
      </c>
      <c r="AN3639" t="str">
        <f>IF($A3639="","",VLOOKUP($A3639,DADOS!F:O,2,FALSE))</f>
        <v/>
      </c>
      <c r="AO3639" t="str">
        <f>IF(A3639="","",IF(AN3639="","",IF((AN3639-AM3639)*AL3639*$E3639/$D3639/1000&lt;0.2,"&lt;0,2",ROUND((AN3639-AM3639)*AL3639*$E3639/$D3639/1000,2))))</f>
        <v/>
      </c>
      <c r="AQ3639">
        <v>0</v>
      </c>
      <c r="AR3639" t="str">
        <f>IF($A3639="","",VLOOKUP($A3639,DADOS!F:P,11,FALSE))</f>
        <v/>
      </c>
      <c r="AS3639" t="str">
        <f>IF(E3639="","",IF(AQ3639="","",IF(AR3639="","",IF((AR3639-AQ3639)*AP3639*$E3639/$D3639&lt;1,"&lt;1",ROUND((AR3639-AQ3639)*AP3639*$E3639/$D3639,2)))))</f>
        <v/>
      </c>
      <c r="AV3639" t="str">
        <f>IF(A3639="","",VLOOKUP(A3639,DADOS!F:R,12,FALSE))</f>
        <v/>
      </c>
      <c r="AW3639" t="str">
        <f>IF(A3639="","",IF(AU3639="","",IF(AV3639="","",IF((AV3639-AU3639)*AT3639*$E3639/$D3639&lt;1,"&lt;1",ROUND((AV3639-AU3639)*AT3639*$E3639/$D3639,2)))))</f>
        <v/>
      </c>
      <c r="AZ3639" t="str">
        <f>IF($A3639="","",VLOOKUP($A3639,DADOS!F:R,13,FALSE))</f>
        <v/>
      </c>
      <c r="BA3639" t="str">
        <f>IF(A3639="","",IF(AY3639="","",IF(AZ3639="","",IF((AZ3639-AY3639)*AX3639*$E3639/$D3639&lt;1,"&lt;1",ROUND((AZ3639-AY3639)*AX3639*$E3639/$D3639,2)))))</f>
        <v/>
      </c>
    </row>
    <row r="3640">
      <c r="B3640" t="str">
        <f>IF(A3640="","",A3640&amp;"/20")</f>
        <v/>
      </c>
      <c r="H3640" t="str">
        <f>IF($A3640="","",VLOOKUP($A3640,DADOS!F:O,3,FALSE))</f>
        <v/>
      </c>
      <c r="I3640" t="str">
        <f>IF(A3640="","",IF(H3640="","",IF((H3640-G3640)*F3640*$E3640/$D3640/1000&lt;0.2,"&lt;0,2",ROUND((H3640-G3640)*F3640*$E3640/$D3640/1000,2))))</f>
        <v/>
      </c>
      <c r="L3640" t="str">
        <f>IF($A3640="","",VLOOKUP($A3640,DADOS!F:O,6,FALSE))</f>
        <v/>
      </c>
      <c r="M3640" t="str">
        <f>IF(A3640="","",IF(L3640="","",IF((L3640-K3640)*J3640*$E3640/$D3640/1000&lt;0.2,"&lt;0,2",ROUND((L3640-K3640)*J3640*$E3640/$D3640/1000,2))))</f>
        <v/>
      </c>
      <c r="P3640" t="str">
        <f>IF($A3640="","",VLOOKUP($A3640,DADOS!F:O,5,FALSE))</f>
        <v/>
      </c>
      <c r="Q3640" t="str">
        <f>IF(A3640="","",IF(P3640="","",IF((P3640-O3640)*N3640*$E3640/$D3640/1000&lt;0.2,"&lt;0,2",ROUND((P3640-O3640)*N3640*$E3640/$D3640/1000,2))))</f>
        <v/>
      </c>
      <c r="T3640" t="str">
        <f>IF($A3640="","",VLOOKUP($A3640,DADOS!F:O,4,FALSE))</f>
        <v/>
      </c>
      <c r="U3640" t="str">
        <f>IF(A3640="","",IF(T3640="","",IF((T3640-S3640)*R3640*$E3640/$D3640/1000&lt;0.2,"&lt;0,2",ROUND((T3640-S3640)*R3640*$E3640/$D3640/1000,2))))</f>
        <v/>
      </c>
      <c r="X3640" t="str">
        <f>IF($A3640="","",VLOOKUP($A3640,DADOS!F:O,9,FALSE))</f>
        <v/>
      </c>
      <c r="Y3640" t="str">
        <f>IF(A3640="","",IF(X3640="","",IF((X3640-W3640)*V3640*$E3640/$D3640&lt;1,"&lt;1",ROUND((X3640-W3640)*V3640*$E3640/$D3640,2))))</f>
        <v/>
      </c>
      <c r="AB3640" t="str">
        <f>IF($A3640="","",VLOOKUP($A3640,DADOS!F:O,7,FALSE))</f>
        <v/>
      </c>
      <c r="AC3640" t="str">
        <f>IF(A3640="","",IF(AB3640="","",IF((AB3640-AA3640)*Z3640*$E3640/$D3640&lt;1,"&lt;1",ROUND((AB3640-AA3640)*Z3640*$E3640/$D3640,2))))</f>
        <v/>
      </c>
      <c r="AF3640" t="str">
        <f>IF($A3640="","",VLOOKUP($A3640,DADOS!F:O,10,FALSE))</f>
        <v/>
      </c>
      <c r="AG3640" t="str">
        <f>IF(A3640="","",IF(AF3640="","",IF((AF3640-AE3640)*AD3640*$E3640/$D3640&lt;1,"&lt;1",ROUND((AF3640-AE3640)*AD3640*$E3640/$D3640,2))))</f>
        <v/>
      </c>
      <c r="AJ3640" t="str">
        <f>IF($A3640="","",VLOOKUP($A3640,DADOS!F:O,8,FALSE))</f>
        <v/>
      </c>
      <c r="AK3640" t="str">
        <f>IF(A3640="","",IF(AJ3640="","",IF((AJ3640-AI3640)*AH3640*$E3640/$D3640&lt;1,"&lt;1",ROUND((AJ3640-AI3640)*AH3640*$E3640/$D3640,2))))</f>
        <v/>
      </c>
      <c r="AN3640" t="str">
        <f>IF($A3640="","",VLOOKUP($A3640,DADOS!F:O,2,FALSE))</f>
        <v/>
      </c>
      <c r="AO3640" t="str">
        <f>IF(A3640="","",IF(AN3640="","",IF((AN3640-AM3640)*AL3640*$E3640/$D3640/1000&lt;0.2,"&lt;0,2",ROUND((AN3640-AM3640)*AL3640*$E3640/$D3640/1000,2))))</f>
        <v/>
      </c>
      <c r="AQ3640">
        <v>0</v>
      </c>
      <c r="AR3640" t="str">
        <f>IF($A3640="","",VLOOKUP($A3640,DADOS!F:P,11,FALSE))</f>
        <v/>
      </c>
      <c r="AS3640" t="str">
        <f>IF(E3640="","",IF(AQ3640="","",IF(AR3640="","",IF((AR3640-AQ3640)*AP3640*$E3640/$D3640&lt;1,"&lt;1",ROUND((AR3640-AQ3640)*AP3640*$E3640/$D3640,2)))))</f>
        <v/>
      </c>
      <c r="AV3640" t="str">
        <f>IF(A3640="","",VLOOKUP(A3640,DADOS!F:R,12,FALSE))</f>
        <v/>
      </c>
      <c r="AW3640" t="str">
        <f>IF(A3640="","",IF(AU3640="","",IF(AV3640="","",IF((AV3640-AU3640)*AT3640*$E3640/$D3640&lt;1,"&lt;1",ROUND((AV3640-AU3640)*AT3640*$E3640/$D3640,2)))))</f>
        <v/>
      </c>
      <c r="AZ3640" t="str">
        <f>IF($A3640="","",VLOOKUP($A3640,DADOS!F:R,13,FALSE))</f>
        <v/>
      </c>
      <c r="BA3640" t="str">
        <f>IF(A3640="","",IF(AY3640="","",IF(AZ3640="","",IF((AZ3640-AY3640)*AX3640*$E3640/$D3640&lt;1,"&lt;1",ROUND((AZ3640-AY3640)*AX3640*$E3640/$D3640,2)))))</f>
        <v/>
      </c>
    </row>
    <row r="3641">
      <c r="B3641" t="str">
        <f>IF(A3641="","",A3641&amp;"/20")</f>
        <v/>
      </c>
      <c r="H3641" t="str">
        <f>IF($A3641="","",VLOOKUP($A3641,DADOS!F:O,3,FALSE))</f>
        <v/>
      </c>
      <c r="I3641" t="str">
        <f>IF(A3641="","",IF(H3641="","",IF((H3641-G3641)*F3641*$E3641/$D3641/1000&lt;0.2,"&lt;0,2",ROUND((H3641-G3641)*F3641*$E3641/$D3641/1000,2))))</f>
        <v/>
      </c>
      <c r="L3641" t="str">
        <f>IF($A3641="","",VLOOKUP($A3641,DADOS!F:O,6,FALSE))</f>
        <v/>
      </c>
      <c r="M3641" t="str">
        <f>IF(A3641="","",IF(L3641="","",IF((L3641-K3641)*J3641*$E3641/$D3641/1000&lt;0.2,"&lt;0,2",ROUND((L3641-K3641)*J3641*$E3641/$D3641/1000,2))))</f>
        <v/>
      </c>
      <c r="P3641" t="str">
        <f>IF($A3641="","",VLOOKUP($A3641,DADOS!F:O,5,FALSE))</f>
        <v/>
      </c>
      <c r="Q3641" t="str">
        <f>IF(A3641="","",IF(P3641="","",IF((P3641-O3641)*N3641*$E3641/$D3641/1000&lt;0.2,"&lt;0,2",ROUND((P3641-O3641)*N3641*$E3641/$D3641/1000,2))))</f>
        <v/>
      </c>
      <c r="T3641" t="str">
        <f>IF($A3641="","",VLOOKUP($A3641,DADOS!F:O,4,FALSE))</f>
        <v/>
      </c>
      <c r="U3641" t="str">
        <f>IF(A3641="","",IF(T3641="","",IF((T3641-S3641)*R3641*$E3641/$D3641/1000&lt;0.2,"&lt;0,2",ROUND((T3641-S3641)*R3641*$E3641/$D3641/1000,2))))</f>
        <v/>
      </c>
      <c r="X3641" t="str">
        <f>IF($A3641="","",VLOOKUP($A3641,DADOS!F:O,9,FALSE))</f>
        <v/>
      </c>
      <c r="Y3641" t="str">
        <f>IF(A3641="","",IF(X3641="","",IF((X3641-W3641)*V3641*$E3641/$D3641&lt;1,"&lt;1",ROUND((X3641-W3641)*V3641*$E3641/$D3641,2))))</f>
        <v/>
      </c>
      <c r="AB3641" t="str">
        <f>IF($A3641="","",VLOOKUP($A3641,DADOS!F:O,7,FALSE))</f>
        <v/>
      </c>
      <c r="AC3641" t="str">
        <f>IF(A3641="","",IF(AB3641="","",IF((AB3641-AA3641)*Z3641*$E3641/$D3641&lt;1,"&lt;1",ROUND((AB3641-AA3641)*Z3641*$E3641/$D3641,2))))</f>
        <v/>
      </c>
      <c r="AF3641" t="str">
        <f>IF($A3641="","",VLOOKUP($A3641,DADOS!F:O,10,FALSE))</f>
        <v/>
      </c>
      <c r="AG3641" t="str">
        <f>IF(A3641="","",IF(AF3641="","",IF((AF3641-AE3641)*AD3641*$E3641/$D3641&lt;1,"&lt;1",ROUND((AF3641-AE3641)*AD3641*$E3641/$D3641,2))))</f>
        <v/>
      </c>
      <c r="AJ3641" t="str">
        <f>IF($A3641="","",VLOOKUP($A3641,DADOS!F:O,8,FALSE))</f>
        <v/>
      </c>
      <c r="AK3641" t="str">
        <f>IF(A3641="","",IF(AJ3641="","",IF((AJ3641-AI3641)*AH3641*$E3641/$D3641&lt;1,"&lt;1",ROUND((AJ3641-AI3641)*AH3641*$E3641/$D3641,2))))</f>
        <v/>
      </c>
      <c r="AN3641" t="str">
        <f>IF($A3641="","",VLOOKUP($A3641,DADOS!F:O,2,FALSE))</f>
        <v/>
      </c>
      <c r="AO3641" t="str">
        <f>IF(A3641="","",IF(AN3641="","",IF((AN3641-AM3641)*AL3641*$E3641/$D3641/1000&lt;0.2,"&lt;0,2",ROUND((AN3641-AM3641)*AL3641*$E3641/$D3641/1000,2))))</f>
        <v/>
      </c>
      <c r="AQ3641">
        <v>0</v>
      </c>
      <c r="AR3641" t="str">
        <f>IF($A3641="","",VLOOKUP($A3641,DADOS!F:P,11,FALSE))</f>
        <v/>
      </c>
      <c r="AS3641" t="str">
        <f>IF(E3641="","",IF(AQ3641="","",IF(AR3641="","",IF((AR3641-AQ3641)*AP3641*$E3641/$D3641&lt;1,"&lt;1",ROUND((AR3641-AQ3641)*AP3641*$E3641/$D3641,2)))))</f>
        <v/>
      </c>
      <c r="AV3641" t="str">
        <f>IF(A3641="","",VLOOKUP(A3641,DADOS!F:R,12,FALSE))</f>
        <v/>
      </c>
      <c r="AW3641" t="str">
        <f>IF(A3641="","",IF(AU3641="","",IF(AV3641="","",IF((AV3641-AU3641)*AT3641*$E3641/$D3641&lt;1,"&lt;1",ROUND((AV3641-AU3641)*AT3641*$E3641/$D3641,2)))))</f>
        <v/>
      </c>
      <c r="AZ3641" t="str">
        <f>IF($A3641="","",VLOOKUP($A3641,DADOS!F:R,13,FALSE))</f>
        <v/>
      </c>
      <c r="BA3641" t="str">
        <f>IF(A3641="","",IF(AY3641="","",IF(AZ3641="","",IF((AZ3641-AY3641)*AX3641*$E3641/$D3641&lt;1,"&lt;1",ROUND((AZ3641-AY3641)*AX3641*$E3641/$D3641,2)))))</f>
        <v/>
      </c>
    </row>
    <row r="3642">
      <c r="B3642" t="str">
        <f>IF(A3642="","",A3642&amp;"/20")</f>
        <v/>
      </c>
      <c r="H3642" t="str">
        <f>IF($A3642="","",VLOOKUP($A3642,DADOS!F:O,3,FALSE))</f>
        <v/>
      </c>
      <c r="I3642" t="str">
        <f>IF(A3642="","",IF(H3642="","",IF((H3642-G3642)*F3642*$E3642/$D3642/1000&lt;0.2,"&lt;0,2",ROUND((H3642-G3642)*F3642*$E3642/$D3642/1000,2))))</f>
        <v/>
      </c>
      <c r="L3642" t="str">
        <f>IF($A3642="","",VLOOKUP($A3642,DADOS!F:O,6,FALSE))</f>
        <v/>
      </c>
      <c r="M3642" t="str">
        <f>IF(A3642="","",IF(L3642="","",IF((L3642-K3642)*J3642*$E3642/$D3642/1000&lt;0.2,"&lt;0,2",ROUND((L3642-K3642)*J3642*$E3642/$D3642/1000,2))))</f>
        <v/>
      </c>
      <c r="P3642" t="str">
        <f>IF($A3642="","",VLOOKUP($A3642,DADOS!F:O,5,FALSE))</f>
        <v/>
      </c>
      <c r="Q3642" t="str">
        <f>IF(A3642="","",IF(P3642="","",IF((P3642-O3642)*N3642*$E3642/$D3642/1000&lt;0.2,"&lt;0,2",ROUND((P3642-O3642)*N3642*$E3642/$D3642/1000,2))))</f>
        <v/>
      </c>
      <c r="T3642" t="str">
        <f>IF($A3642="","",VLOOKUP($A3642,DADOS!F:O,4,FALSE))</f>
        <v/>
      </c>
      <c r="U3642" t="str">
        <f>IF(A3642="","",IF(T3642="","",IF((T3642-S3642)*R3642*$E3642/$D3642/1000&lt;0.2,"&lt;0,2",ROUND((T3642-S3642)*R3642*$E3642/$D3642/1000,2))))</f>
        <v/>
      </c>
      <c r="X3642" t="str">
        <f>IF($A3642="","",VLOOKUP($A3642,DADOS!F:O,9,FALSE))</f>
        <v/>
      </c>
      <c r="Y3642" t="str">
        <f>IF(A3642="","",IF(X3642="","",IF((X3642-W3642)*V3642*$E3642/$D3642&lt;1,"&lt;1",ROUND((X3642-W3642)*V3642*$E3642/$D3642,2))))</f>
        <v/>
      </c>
      <c r="AB3642" t="str">
        <f>IF($A3642="","",VLOOKUP($A3642,DADOS!F:O,7,FALSE))</f>
        <v/>
      </c>
      <c r="AC3642" t="str">
        <f>IF(A3642="","",IF(AB3642="","",IF((AB3642-AA3642)*Z3642*$E3642/$D3642&lt;1,"&lt;1",ROUND((AB3642-AA3642)*Z3642*$E3642/$D3642,2))))</f>
        <v/>
      </c>
      <c r="AF3642" t="str">
        <f>IF($A3642="","",VLOOKUP($A3642,DADOS!F:O,10,FALSE))</f>
        <v/>
      </c>
      <c r="AG3642" t="str">
        <f>IF(A3642="","",IF(AF3642="","",IF((AF3642-AE3642)*AD3642*$E3642/$D3642&lt;1,"&lt;1",ROUND((AF3642-AE3642)*AD3642*$E3642/$D3642,2))))</f>
        <v/>
      </c>
      <c r="AJ3642" t="str">
        <f>IF($A3642="","",VLOOKUP($A3642,DADOS!F:O,8,FALSE))</f>
        <v/>
      </c>
      <c r="AK3642" t="str">
        <f>IF(A3642="","",IF(AJ3642="","",IF((AJ3642-AI3642)*AH3642*$E3642/$D3642&lt;1,"&lt;1",ROUND((AJ3642-AI3642)*AH3642*$E3642/$D3642,2))))</f>
        <v/>
      </c>
      <c r="AN3642" t="str">
        <f>IF($A3642="","",VLOOKUP($A3642,DADOS!F:O,2,FALSE))</f>
        <v/>
      </c>
      <c r="AO3642" t="str">
        <f>IF(A3642="","",IF(AN3642="","",IF((AN3642-AM3642)*AL3642*$E3642/$D3642/1000&lt;0.2,"&lt;0,2",ROUND((AN3642-AM3642)*AL3642*$E3642/$D3642/1000,2))))</f>
        <v/>
      </c>
      <c r="AQ3642">
        <v>0</v>
      </c>
      <c r="AR3642" t="str">
        <f>IF($A3642="","",VLOOKUP($A3642,DADOS!F:P,11,FALSE))</f>
        <v/>
      </c>
      <c r="AS3642" t="str">
        <f>IF(E3642="","",IF(AQ3642="","",IF(AR3642="","",IF((AR3642-AQ3642)*AP3642*$E3642/$D3642&lt;1,"&lt;1",ROUND((AR3642-AQ3642)*AP3642*$E3642/$D3642,2)))))</f>
        <v/>
      </c>
      <c r="AV3642" t="str">
        <f>IF(A3642="","",VLOOKUP(A3642,DADOS!F:R,12,FALSE))</f>
        <v/>
      </c>
      <c r="AW3642" t="str">
        <f>IF(A3642="","",IF(AU3642="","",IF(AV3642="","",IF((AV3642-AU3642)*AT3642*$E3642/$D3642&lt;1,"&lt;1",ROUND((AV3642-AU3642)*AT3642*$E3642/$D3642,2)))))</f>
        <v/>
      </c>
      <c r="AZ3642" t="str">
        <f>IF($A3642="","",VLOOKUP($A3642,DADOS!F:R,13,FALSE))</f>
        <v/>
      </c>
      <c r="BA3642" t="str">
        <f>IF(A3642="","",IF(AY3642="","",IF(AZ3642="","",IF((AZ3642-AY3642)*AX3642*$E3642/$D3642&lt;1,"&lt;1",ROUND((AZ3642-AY3642)*AX3642*$E3642/$D3642,2)))))</f>
        <v/>
      </c>
    </row>
    <row r="3643">
      <c r="B3643" t="str">
        <f>IF(A3643="","",A3643&amp;"/20")</f>
        <v/>
      </c>
      <c r="H3643" t="str">
        <f>IF($A3643="","",VLOOKUP($A3643,DADOS!F:O,3,FALSE))</f>
        <v/>
      </c>
      <c r="I3643" t="str">
        <f>IF(A3643="","",IF(H3643="","",IF((H3643-G3643)*F3643*$E3643/$D3643/1000&lt;0.2,"&lt;0,2",ROUND((H3643-G3643)*F3643*$E3643/$D3643/1000,2))))</f>
        <v/>
      </c>
      <c r="L3643" t="str">
        <f>IF($A3643="","",VLOOKUP($A3643,DADOS!F:O,6,FALSE))</f>
        <v/>
      </c>
      <c r="M3643" t="str">
        <f>IF(A3643="","",IF(L3643="","",IF((L3643-K3643)*J3643*$E3643/$D3643/1000&lt;0.2,"&lt;0,2",ROUND((L3643-K3643)*J3643*$E3643/$D3643/1000,2))))</f>
        <v/>
      </c>
      <c r="P3643" t="str">
        <f>IF($A3643="","",VLOOKUP($A3643,DADOS!F:O,5,FALSE))</f>
        <v/>
      </c>
      <c r="Q3643" t="str">
        <f>IF(A3643="","",IF(P3643="","",IF((P3643-O3643)*N3643*$E3643/$D3643/1000&lt;0.2,"&lt;0,2",ROUND((P3643-O3643)*N3643*$E3643/$D3643/1000,2))))</f>
        <v/>
      </c>
      <c r="T3643" t="str">
        <f>IF($A3643="","",VLOOKUP($A3643,DADOS!F:O,4,FALSE))</f>
        <v/>
      </c>
      <c r="U3643" t="str">
        <f>IF(A3643="","",IF(T3643="","",IF((T3643-S3643)*R3643*$E3643/$D3643/1000&lt;0.2,"&lt;0,2",ROUND((T3643-S3643)*R3643*$E3643/$D3643/1000,2))))</f>
        <v/>
      </c>
      <c r="X3643" t="str">
        <f>IF($A3643="","",VLOOKUP($A3643,DADOS!F:O,9,FALSE))</f>
        <v/>
      </c>
      <c r="Y3643" t="str">
        <f>IF(A3643="","",IF(X3643="","",IF((X3643-W3643)*V3643*$E3643/$D3643&lt;1,"&lt;1",ROUND((X3643-W3643)*V3643*$E3643/$D3643,2))))</f>
        <v/>
      </c>
      <c r="AB3643" t="str">
        <f>IF($A3643="","",VLOOKUP($A3643,DADOS!F:O,7,FALSE))</f>
        <v/>
      </c>
      <c r="AC3643" t="str">
        <f>IF(A3643="","",IF(AB3643="","",IF((AB3643-AA3643)*Z3643*$E3643/$D3643&lt;1,"&lt;1",ROUND((AB3643-AA3643)*Z3643*$E3643/$D3643,2))))</f>
        <v/>
      </c>
      <c r="AF3643" t="str">
        <f>IF($A3643="","",VLOOKUP($A3643,DADOS!F:O,10,FALSE))</f>
        <v/>
      </c>
      <c r="AG3643" t="str">
        <f>IF(A3643="","",IF(AF3643="","",IF((AF3643-AE3643)*AD3643*$E3643/$D3643&lt;1,"&lt;1",ROUND((AF3643-AE3643)*AD3643*$E3643/$D3643,2))))</f>
        <v/>
      </c>
      <c r="AJ3643" t="str">
        <f>IF($A3643="","",VLOOKUP($A3643,DADOS!F:O,8,FALSE))</f>
        <v/>
      </c>
      <c r="AK3643" t="str">
        <f>IF(A3643="","",IF(AJ3643="","",IF((AJ3643-AI3643)*AH3643*$E3643/$D3643&lt;1,"&lt;1",ROUND((AJ3643-AI3643)*AH3643*$E3643/$D3643,2))))</f>
        <v/>
      </c>
      <c r="AN3643" t="str">
        <f>IF($A3643="","",VLOOKUP($A3643,DADOS!F:O,2,FALSE))</f>
        <v/>
      </c>
      <c r="AO3643" t="str">
        <f>IF(A3643="","",IF(AN3643="","",IF((AN3643-AM3643)*AL3643*$E3643/$D3643/1000&lt;0.2,"&lt;0,2",ROUND((AN3643-AM3643)*AL3643*$E3643/$D3643/1000,2))))</f>
        <v/>
      </c>
      <c r="AQ3643">
        <v>0</v>
      </c>
      <c r="AR3643" t="str">
        <f>IF($A3643="","",VLOOKUP($A3643,DADOS!F:P,11,FALSE))</f>
        <v/>
      </c>
      <c r="AS3643" t="str">
        <f>IF(E3643="","",IF(AQ3643="","",IF(AR3643="","",IF((AR3643-AQ3643)*AP3643*$E3643/$D3643&lt;1,"&lt;1",ROUND((AR3643-AQ3643)*AP3643*$E3643/$D3643,2)))))</f>
        <v/>
      </c>
      <c r="AV3643" t="str">
        <f>IF(A3643="","",VLOOKUP(A3643,DADOS!F:R,12,FALSE))</f>
        <v/>
      </c>
      <c r="AW3643" t="str">
        <f>IF(A3643="","",IF(AU3643="","",IF(AV3643="","",IF((AV3643-AU3643)*AT3643*$E3643/$D3643&lt;1,"&lt;1",ROUND((AV3643-AU3643)*AT3643*$E3643/$D3643,2)))))</f>
        <v/>
      </c>
      <c r="AZ3643" t="str">
        <f>IF($A3643="","",VLOOKUP($A3643,DADOS!F:R,13,FALSE))</f>
        <v/>
      </c>
      <c r="BA3643" t="str">
        <f>IF(A3643="","",IF(AY3643="","",IF(AZ3643="","",IF((AZ3643-AY3643)*AX3643*$E3643/$D3643&lt;1,"&lt;1",ROUND((AZ3643-AY3643)*AX3643*$E3643/$D3643,2)))))</f>
        <v/>
      </c>
    </row>
    <row r="3644">
      <c r="B3644" t="str">
        <f>IF(A3644="","",A3644&amp;"/20")</f>
        <v/>
      </c>
      <c r="H3644" t="str">
        <f>IF($A3644="","",VLOOKUP($A3644,DADOS!F:O,3,FALSE))</f>
        <v/>
      </c>
      <c r="I3644" t="str">
        <f>IF(A3644="","",IF(H3644="","",IF((H3644-G3644)*F3644*$E3644/$D3644/1000&lt;0.2,"&lt;0,2",ROUND((H3644-G3644)*F3644*$E3644/$D3644/1000,2))))</f>
        <v/>
      </c>
      <c r="L3644" t="str">
        <f>IF($A3644="","",VLOOKUP($A3644,DADOS!F:O,6,FALSE))</f>
        <v/>
      </c>
      <c r="M3644" t="str">
        <f>IF(A3644="","",IF(L3644="","",IF((L3644-K3644)*J3644*$E3644/$D3644/1000&lt;0.2,"&lt;0,2",ROUND((L3644-K3644)*J3644*$E3644/$D3644/1000,2))))</f>
        <v/>
      </c>
      <c r="P3644" t="str">
        <f>IF($A3644="","",VLOOKUP($A3644,DADOS!F:O,5,FALSE))</f>
        <v/>
      </c>
      <c r="Q3644" t="str">
        <f>IF(A3644="","",IF(P3644="","",IF((P3644-O3644)*N3644*$E3644/$D3644/1000&lt;0.2,"&lt;0,2",ROUND((P3644-O3644)*N3644*$E3644/$D3644/1000,2))))</f>
        <v/>
      </c>
      <c r="T3644" t="str">
        <f>IF($A3644="","",VLOOKUP($A3644,DADOS!F:O,4,FALSE))</f>
        <v/>
      </c>
      <c r="U3644" t="str">
        <f>IF(A3644="","",IF(T3644="","",IF((T3644-S3644)*R3644*$E3644/$D3644/1000&lt;0.2,"&lt;0,2",ROUND((T3644-S3644)*R3644*$E3644/$D3644/1000,2))))</f>
        <v/>
      </c>
      <c r="X3644" t="str">
        <f>IF($A3644="","",VLOOKUP($A3644,DADOS!F:O,9,FALSE))</f>
        <v/>
      </c>
      <c r="Y3644" t="str">
        <f>IF(A3644="","",IF(X3644="","",IF((X3644-W3644)*V3644*$E3644/$D3644&lt;1,"&lt;1",ROUND((X3644-W3644)*V3644*$E3644/$D3644,2))))</f>
        <v/>
      </c>
      <c r="AB3644" t="str">
        <f>IF($A3644="","",VLOOKUP($A3644,DADOS!F:O,7,FALSE))</f>
        <v/>
      </c>
      <c r="AC3644" t="str">
        <f>IF(A3644="","",IF(AB3644="","",IF((AB3644-AA3644)*Z3644*$E3644/$D3644&lt;1,"&lt;1",ROUND((AB3644-AA3644)*Z3644*$E3644/$D3644,2))))</f>
        <v/>
      </c>
      <c r="AF3644" t="str">
        <f>IF($A3644="","",VLOOKUP($A3644,DADOS!F:O,10,FALSE))</f>
        <v/>
      </c>
      <c r="AG3644" t="str">
        <f>IF(A3644="","",IF(AF3644="","",IF((AF3644-AE3644)*AD3644*$E3644/$D3644&lt;1,"&lt;1",ROUND((AF3644-AE3644)*AD3644*$E3644/$D3644,2))))</f>
        <v/>
      </c>
      <c r="AJ3644" t="str">
        <f>IF($A3644="","",VLOOKUP($A3644,DADOS!F:O,8,FALSE))</f>
        <v/>
      </c>
      <c r="AK3644" t="str">
        <f>IF(A3644="","",IF(AJ3644="","",IF((AJ3644-AI3644)*AH3644*$E3644/$D3644&lt;1,"&lt;1",ROUND((AJ3644-AI3644)*AH3644*$E3644/$D3644,2))))</f>
        <v/>
      </c>
      <c r="AN3644" t="str">
        <f>IF($A3644="","",VLOOKUP($A3644,DADOS!F:O,2,FALSE))</f>
        <v/>
      </c>
      <c r="AO3644" t="str">
        <f>IF(A3644="","",IF(AN3644="","",IF((AN3644-AM3644)*AL3644*$E3644/$D3644/1000&lt;0.2,"&lt;0,2",ROUND((AN3644-AM3644)*AL3644*$E3644/$D3644/1000,2))))</f>
        <v/>
      </c>
      <c r="AQ3644">
        <v>0</v>
      </c>
      <c r="AR3644" t="str">
        <f>IF($A3644="","",VLOOKUP($A3644,DADOS!F:P,11,FALSE))</f>
        <v/>
      </c>
      <c r="AS3644" t="str">
        <f>IF(E3644="","",IF(AQ3644="","",IF(AR3644="","",IF((AR3644-AQ3644)*AP3644*$E3644/$D3644&lt;1,"&lt;1",ROUND((AR3644-AQ3644)*AP3644*$E3644/$D3644,2)))))</f>
        <v/>
      </c>
      <c r="AV3644" t="str">
        <f>IF(A3644="","",VLOOKUP(A3644,DADOS!F:R,12,FALSE))</f>
        <v/>
      </c>
      <c r="AW3644" t="str">
        <f>IF(A3644="","",IF(AU3644="","",IF(AV3644="","",IF((AV3644-AU3644)*AT3644*$E3644/$D3644&lt;1,"&lt;1",ROUND((AV3644-AU3644)*AT3644*$E3644/$D3644,2)))))</f>
        <v/>
      </c>
      <c r="AZ3644" t="str">
        <f>IF($A3644="","",VLOOKUP($A3644,DADOS!F:R,13,FALSE))</f>
        <v/>
      </c>
      <c r="BA3644" t="str">
        <f>IF(A3644="","",IF(AY3644="","",IF(AZ3644="","",IF((AZ3644-AY3644)*AX3644*$E3644/$D3644&lt;1,"&lt;1",ROUND((AZ3644-AY3644)*AX3644*$E3644/$D3644,2)))))</f>
        <v/>
      </c>
    </row>
    <row r="3645">
      <c r="B3645" t="str">
        <f>IF(A3645="","",A3645&amp;"/20")</f>
        <v/>
      </c>
      <c r="H3645" t="str">
        <f>IF($A3645="","",VLOOKUP($A3645,DADOS!F:O,3,FALSE))</f>
        <v/>
      </c>
      <c r="I3645" t="str">
        <f>IF(A3645="","",IF(H3645="","",IF((H3645-G3645)*F3645*$E3645/$D3645/1000&lt;0.2,"&lt;0,2",ROUND((H3645-G3645)*F3645*$E3645/$D3645/1000,2))))</f>
        <v/>
      </c>
      <c r="L3645" t="str">
        <f>IF($A3645="","",VLOOKUP($A3645,DADOS!F:O,6,FALSE))</f>
        <v/>
      </c>
      <c r="M3645" t="str">
        <f>IF(A3645="","",IF(L3645="","",IF((L3645-K3645)*J3645*$E3645/$D3645/1000&lt;0.2,"&lt;0,2",ROUND((L3645-K3645)*J3645*$E3645/$D3645/1000,2))))</f>
        <v/>
      </c>
      <c r="P3645" t="str">
        <f>IF($A3645="","",VLOOKUP($A3645,DADOS!F:O,5,FALSE))</f>
        <v/>
      </c>
      <c r="Q3645" t="str">
        <f>IF(A3645="","",IF(P3645="","",IF((P3645-O3645)*N3645*$E3645/$D3645/1000&lt;0.2,"&lt;0,2",ROUND((P3645-O3645)*N3645*$E3645/$D3645/1000,2))))</f>
        <v/>
      </c>
      <c r="T3645" t="str">
        <f>IF($A3645="","",VLOOKUP($A3645,DADOS!F:O,4,FALSE))</f>
        <v/>
      </c>
      <c r="U3645" t="str">
        <f>IF(A3645="","",IF(T3645="","",IF((T3645-S3645)*R3645*$E3645/$D3645/1000&lt;0.2,"&lt;0,2",ROUND((T3645-S3645)*R3645*$E3645/$D3645/1000,2))))</f>
        <v/>
      </c>
      <c r="X3645" t="str">
        <f>IF($A3645="","",VLOOKUP($A3645,DADOS!F:O,9,FALSE))</f>
        <v/>
      </c>
      <c r="Y3645" t="str">
        <f>IF(A3645="","",IF(X3645="","",IF((X3645-W3645)*V3645*$E3645/$D3645&lt;1,"&lt;1",ROUND((X3645-W3645)*V3645*$E3645/$D3645,2))))</f>
        <v/>
      </c>
      <c r="AB3645" t="str">
        <f>IF($A3645="","",VLOOKUP($A3645,DADOS!F:O,7,FALSE))</f>
        <v/>
      </c>
      <c r="AC3645" t="str">
        <f>IF(A3645="","",IF(AB3645="","",IF((AB3645-AA3645)*Z3645*$E3645/$D3645&lt;1,"&lt;1",ROUND((AB3645-AA3645)*Z3645*$E3645/$D3645,2))))</f>
        <v/>
      </c>
      <c r="AF3645" t="str">
        <f>IF($A3645="","",VLOOKUP($A3645,DADOS!F:O,10,FALSE))</f>
        <v/>
      </c>
      <c r="AG3645" t="str">
        <f>IF(A3645="","",IF(AF3645="","",IF((AF3645-AE3645)*AD3645*$E3645/$D3645&lt;1,"&lt;1",ROUND((AF3645-AE3645)*AD3645*$E3645/$D3645,2))))</f>
        <v/>
      </c>
      <c r="AJ3645" t="str">
        <f>IF($A3645="","",VLOOKUP($A3645,DADOS!F:O,8,FALSE))</f>
        <v/>
      </c>
      <c r="AK3645" t="str">
        <f>IF(A3645="","",IF(AJ3645="","",IF((AJ3645-AI3645)*AH3645*$E3645/$D3645&lt;1,"&lt;1",ROUND((AJ3645-AI3645)*AH3645*$E3645/$D3645,2))))</f>
        <v/>
      </c>
      <c r="AN3645" t="str">
        <f>IF($A3645="","",VLOOKUP($A3645,DADOS!F:O,2,FALSE))</f>
        <v/>
      </c>
      <c r="AO3645" t="str">
        <f>IF(A3645="","",IF(AN3645="","",IF((AN3645-AM3645)*AL3645*$E3645/$D3645/1000&lt;0.2,"&lt;0,2",ROUND((AN3645-AM3645)*AL3645*$E3645/$D3645/1000,2))))</f>
        <v/>
      </c>
      <c r="AQ3645">
        <v>0</v>
      </c>
      <c r="AR3645" t="str">
        <f>IF($A3645="","",VLOOKUP($A3645,DADOS!F:P,11,FALSE))</f>
        <v/>
      </c>
      <c r="AS3645" t="str">
        <f>IF(E3645="","",IF(AQ3645="","",IF(AR3645="","",IF((AR3645-AQ3645)*AP3645*$E3645/$D3645&lt;1,"&lt;1",ROUND((AR3645-AQ3645)*AP3645*$E3645/$D3645,2)))))</f>
        <v/>
      </c>
      <c r="AV3645" t="str">
        <f>IF(A3645="","",VLOOKUP(A3645,DADOS!F:R,12,FALSE))</f>
        <v/>
      </c>
      <c r="AW3645" t="str">
        <f>IF(A3645="","",IF(AU3645="","",IF(AV3645="","",IF((AV3645-AU3645)*AT3645*$E3645/$D3645&lt;1,"&lt;1",ROUND((AV3645-AU3645)*AT3645*$E3645/$D3645,2)))))</f>
        <v/>
      </c>
      <c r="AZ3645" t="str">
        <f>IF($A3645="","",VLOOKUP($A3645,DADOS!F:R,13,FALSE))</f>
        <v/>
      </c>
      <c r="BA3645" t="str">
        <f>IF(A3645="","",IF(AY3645="","",IF(AZ3645="","",IF((AZ3645-AY3645)*AX3645*$E3645/$D3645&lt;1,"&lt;1",ROUND((AZ3645-AY3645)*AX3645*$E3645/$D3645,2)))))</f>
        <v/>
      </c>
    </row>
    <row r="3646">
      <c r="B3646" t="str">
        <f>IF(A3646="","",A3646&amp;"/20")</f>
        <v/>
      </c>
      <c r="H3646" t="str">
        <f>IF($A3646="","",VLOOKUP($A3646,DADOS!F:O,3,FALSE))</f>
        <v/>
      </c>
      <c r="I3646" t="str">
        <f>IF(A3646="","",IF(H3646="","",IF((H3646-G3646)*F3646*$E3646/$D3646/1000&lt;0.2,"&lt;0,2",ROUND((H3646-G3646)*F3646*$E3646/$D3646/1000,2))))</f>
        <v/>
      </c>
      <c r="L3646" t="str">
        <f>IF($A3646="","",VLOOKUP($A3646,DADOS!F:O,6,FALSE))</f>
        <v/>
      </c>
      <c r="M3646" t="str">
        <f>IF(A3646="","",IF(L3646="","",IF((L3646-K3646)*J3646*$E3646/$D3646/1000&lt;0.2,"&lt;0,2",ROUND((L3646-K3646)*J3646*$E3646/$D3646/1000,2))))</f>
        <v/>
      </c>
      <c r="P3646" t="str">
        <f>IF($A3646="","",VLOOKUP($A3646,DADOS!F:O,5,FALSE))</f>
        <v/>
      </c>
      <c r="Q3646" t="str">
        <f>IF(A3646="","",IF(P3646="","",IF((P3646-O3646)*N3646*$E3646/$D3646/1000&lt;0.2,"&lt;0,2",ROUND((P3646-O3646)*N3646*$E3646/$D3646/1000,2))))</f>
        <v/>
      </c>
      <c r="T3646" t="str">
        <f>IF($A3646="","",VLOOKUP($A3646,DADOS!F:O,4,FALSE))</f>
        <v/>
      </c>
      <c r="U3646" t="str">
        <f>IF(A3646="","",IF(T3646="","",IF((T3646-S3646)*R3646*$E3646/$D3646/1000&lt;0.2,"&lt;0,2",ROUND((T3646-S3646)*R3646*$E3646/$D3646/1000,2))))</f>
        <v/>
      </c>
      <c r="X3646" t="str">
        <f>IF($A3646="","",VLOOKUP($A3646,DADOS!F:O,9,FALSE))</f>
        <v/>
      </c>
      <c r="Y3646" t="str">
        <f>IF(A3646="","",IF(X3646="","",IF((X3646-W3646)*V3646*$E3646/$D3646&lt;1,"&lt;1",ROUND((X3646-W3646)*V3646*$E3646/$D3646,2))))</f>
        <v/>
      </c>
      <c r="AB3646" t="str">
        <f>IF($A3646="","",VLOOKUP($A3646,DADOS!F:O,7,FALSE))</f>
        <v/>
      </c>
      <c r="AC3646" t="str">
        <f>IF(A3646="","",IF(AB3646="","",IF((AB3646-AA3646)*Z3646*$E3646/$D3646&lt;1,"&lt;1",ROUND((AB3646-AA3646)*Z3646*$E3646/$D3646,2))))</f>
        <v/>
      </c>
      <c r="AF3646" t="str">
        <f>IF($A3646="","",VLOOKUP($A3646,DADOS!F:O,10,FALSE))</f>
        <v/>
      </c>
      <c r="AG3646" t="str">
        <f>IF(A3646="","",IF(AF3646="","",IF((AF3646-AE3646)*AD3646*$E3646/$D3646&lt;1,"&lt;1",ROUND((AF3646-AE3646)*AD3646*$E3646/$D3646,2))))</f>
        <v/>
      </c>
      <c r="AJ3646" t="str">
        <f>IF($A3646="","",VLOOKUP($A3646,DADOS!F:O,8,FALSE))</f>
        <v/>
      </c>
      <c r="AK3646" t="str">
        <f>IF(A3646="","",IF(AJ3646="","",IF((AJ3646-AI3646)*AH3646*$E3646/$D3646&lt;1,"&lt;1",ROUND((AJ3646-AI3646)*AH3646*$E3646/$D3646,2))))</f>
        <v/>
      </c>
      <c r="AN3646" t="str">
        <f>IF($A3646="","",VLOOKUP($A3646,DADOS!F:O,2,FALSE))</f>
        <v/>
      </c>
      <c r="AO3646" t="str">
        <f>IF(A3646="","",IF(AN3646="","",IF((AN3646-AM3646)*AL3646*$E3646/$D3646/1000&lt;0.2,"&lt;0,2",ROUND((AN3646-AM3646)*AL3646*$E3646/$D3646/1000,2))))</f>
        <v/>
      </c>
      <c r="AQ3646">
        <v>0</v>
      </c>
      <c r="AR3646" t="str">
        <f>IF($A3646="","",VLOOKUP($A3646,DADOS!F:P,11,FALSE))</f>
        <v/>
      </c>
      <c r="AS3646" t="str">
        <f>IF(E3646="","",IF(AQ3646="","",IF(AR3646="","",IF((AR3646-AQ3646)*AP3646*$E3646/$D3646&lt;1,"&lt;1",ROUND((AR3646-AQ3646)*AP3646*$E3646/$D3646,2)))))</f>
        <v/>
      </c>
      <c r="AV3646" t="str">
        <f>IF(A3646="","",VLOOKUP(A3646,DADOS!F:R,12,FALSE))</f>
        <v/>
      </c>
      <c r="AW3646" t="str">
        <f>IF(A3646="","",IF(AU3646="","",IF(AV3646="","",IF((AV3646-AU3646)*AT3646*$E3646/$D3646&lt;1,"&lt;1",ROUND((AV3646-AU3646)*AT3646*$E3646/$D3646,2)))))</f>
        <v/>
      </c>
      <c r="AZ3646" t="str">
        <f>IF($A3646="","",VLOOKUP($A3646,DADOS!F:R,13,FALSE))</f>
        <v/>
      </c>
      <c r="BA3646" t="str">
        <f>IF(A3646="","",IF(AY3646="","",IF(AZ3646="","",IF((AZ3646-AY3646)*AX3646*$E3646/$D3646&lt;1,"&lt;1",ROUND((AZ3646-AY3646)*AX3646*$E3646/$D3646,2)))))</f>
        <v/>
      </c>
    </row>
    <row r="3647">
      <c r="B3647" t="str">
        <f>IF(A3647="","",A3647&amp;"/20")</f>
        <v/>
      </c>
      <c r="H3647" t="str">
        <f>IF($A3647="","",VLOOKUP($A3647,DADOS!F:O,3,FALSE))</f>
        <v/>
      </c>
      <c r="I3647" t="str">
        <f>IF(A3647="","",IF(H3647="","",IF((H3647-G3647)*F3647*$E3647/$D3647/1000&lt;0.2,"&lt;0,2",ROUND((H3647-G3647)*F3647*$E3647/$D3647/1000,2))))</f>
        <v/>
      </c>
      <c r="L3647" t="str">
        <f>IF($A3647="","",VLOOKUP($A3647,DADOS!F:O,6,FALSE))</f>
        <v/>
      </c>
      <c r="M3647" t="str">
        <f>IF(A3647="","",IF(L3647="","",IF((L3647-K3647)*J3647*$E3647/$D3647/1000&lt;0.2,"&lt;0,2",ROUND((L3647-K3647)*J3647*$E3647/$D3647/1000,2))))</f>
        <v/>
      </c>
      <c r="P3647" t="str">
        <f>IF($A3647="","",VLOOKUP($A3647,DADOS!F:O,5,FALSE))</f>
        <v/>
      </c>
      <c r="Q3647" t="str">
        <f>IF(A3647="","",IF(P3647="","",IF((P3647-O3647)*N3647*$E3647/$D3647/1000&lt;0.2,"&lt;0,2",ROUND((P3647-O3647)*N3647*$E3647/$D3647/1000,2))))</f>
        <v/>
      </c>
      <c r="T3647" t="str">
        <f>IF($A3647="","",VLOOKUP($A3647,DADOS!F:O,4,FALSE))</f>
        <v/>
      </c>
      <c r="U3647" t="str">
        <f>IF(A3647="","",IF(T3647="","",IF((T3647-S3647)*R3647*$E3647/$D3647/1000&lt;0.2,"&lt;0,2",ROUND((T3647-S3647)*R3647*$E3647/$D3647/1000,2))))</f>
        <v/>
      </c>
      <c r="X3647" t="str">
        <f>IF($A3647="","",VLOOKUP($A3647,DADOS!F:O,9,FALSE))</f>
        <v/>
      </c>
      <c r="Y3647" t="str">
        <f>IF(A3647="","",IF(X3647="","",IF((X3647-W3647)*V3647*$E3647/$D3647&lt;1,"&lt;1",ROUND((X3647-W3647)*V3647*$E3647/$D3647,2))))</f>
        <v/>
      </c>
      <c r="AB3647" t="str">
        <f>IF($A3647="","",VLOOKUP($A3647,DADOS!F:O,7,FALSE))</f>
        <v/>
      </c>
      <c r="AC3647" t="str">
        <f>IF(A3647="","",IF(AB3647="","",IF((AB3647-AA3647)*Z3647*$E3647/$D3647&lt;1,"&lt;1",ROUND((AB3647-AA3647)*Z3647*$E3647/$D3647,2))))</f>
        <v/>
      </c>
      <c r="AF3647" t="str">
        <f>IF($A3647="","",VLOOKUP($A3647,DADOS!F:O,10,FALSE))</f>
        <v/>
      </c>
      <c r="AG3647" t="str">
        <f>IF(A3647="","",IF(AF3647="","",IF((AF3647-AE3647)*AD3647*$E3647/$D3647&lt;1,"&lt;1",ROUND((AF3647-AE3647)*AD3647*$E3647/$D3647,2))))</f>
        <v/>
      </c>
      <c r="AJ3647" t="str">
        <f>IF($A3647="","",VLOOKUP($A3647,DADOS!F:O,8,FALSE))</f>
        <v/>
      </c>
      <c r="AK3647" t="str">
        <f>IF(A3647="","",IF(AJ3647="","",IF((AJ3647-AI3647)*AH3647*$E3647/$D3647&lt;1,"&lt;1",ROUND((AJ3647-AI3647)*AH3647*$E3647/$D3647,2))))</f>
        <v/>
      </c>
      <c r="AN3647" t="str">
        <f>IF($A3647="","",VLOOKUP($A3647,DADOS!F:O,2,FALSE))</f>
        <v/>
      </c>
      <c r="AO3647" t="str">
        <f>IF(A3647="","",IF(AN3647="","",IF((AN3647-AM3647)*AL3647*$E3647/$D3647/1000&lt;0.2,"&lt;0,2",ROUND((AN3647-AM3647)*AL3647*$E3647/$D3647/1000,2))))</f>
        <v/>
      </c>
      <c r="AQ3647">
        <v>0</v>
      </c>
      <c r="AR3647" t="str">
        <f>IF($A3647="","",VLOOKUP($A3647,DADOS!F:P,11,FALSE))</f>
        <v/>
      </c>
      <c r="AS3647" t="str">
        <f>IF(E3647="","",IF(AQ3647="","",IF(AR3647="","",IF((AR3647-AQ3647)*AP3647*$E3647/$D3647&lt;1,"&lt;1",ROUND((AR3647-AQ3647)*AP3647*$E3647/$D3647,2)))))</f>
        <v/>
      </c>
      <c r="AV3647" t="str">
        <f>IF(A3647="","",VLOOKUP(A3647,DADOS!F:R,12,FALSE))</f>
        <v/>
      </c>
      <c r="AW3647" t="str">
        <f>IF(A3647="","",IF(AU3647="","",IF(AV3647="","",IF((AV3647-AU3647)*AT3647*$E3647/$D3647&lt;1,"&lt;1",ROUND((AV3647-AU3647)*AT3647*$E3647/$D3647,2)))))</f>
        <v/>
      </c>
      <c r="AZ3647" t="str">
        <f>IF($A3647="","",VLOOKUP($A3647,DADOS!F:R,13,FALSE))</f>
        <v/>
      </c>
      <c r="BA3647" t="str">
        <f>IF(A3647="","",IF(AY3647="","",IF(AZ3647="","",IF((AZ3647-AY3647)*AX3647*$E3647/$D3647&lt;1,"&lt;1",ROUND((AZ3647-AY3647)*AX3647*$E3647/$D3647,2)))))</f>
        <v/>
      </c>
    </row>
    <row r="3648">
      <c r="B3648" t="str">
        <f>IF(A3648="","",A3648&amp;"/20")</f>
        <v/>
      </c>
      <c r="H3648" t="str">
        <f>IF($A3648="","",VLOOKUP($A3648,DADOS!F:O,3,FALSE))</f>
        <v/>
      </c>
      <c r="I3648" t="str">
        <f>IF(A3648="","",IF(H3648="","",IF((H3648-G3648)*F3648*$E3648/$D3648/1000&lt;0.2,"&lt;0,2",ROUND((H3648-G3648)*F3648*$E3648/$D3648/1000,2))))</f>
        <v/>
      </c>
      <c r="L3648" t="str">
        <f>IF($A3648="","",VLOOKUP($A3648,DADOS!F:O,6,FALSE))</f>
        <v/>
      </c>
      <c r="M3648" t="str">
        <f>IF(A3648="","",IF(L3648="","",IF((L3648-K3648)*J3648*$E3648/$D3648/1000&lt;0.2,"&lt;0,2",ROUND((L3648-K3648)*J3648*$E3648/$D3648/1000,2))))</f>
        <v/>
      </c>
      <c r="P3648" t="str">
        <f>IF($A3648="","",VLOOKUP($A3648,DADOS!F:O,5,FALSE))</f>
        <v/>
      </c>
      <c r="Q3648" t="str">
        <f>IF(A3648="","",IF(P3648="","",IF((P3648-O3648)*N3648*$E3648/$D3648/1000&lt;0.2,"&lt;0,2",ROUND((P3648-O3648)*N3648*$E3648/$D3648/1000,2))))</f>
        <v/>
      </c>
      <c r="T3648" t="str">
        <f>IF($A3648="","",VLOOKUP($A3648,DADOS!F:O,4,FALSE))</f>
        <v/>
      </c>
      <c r="U3648" t="str">
        <f>IF(A3648="","",IF(T3648="","",IF((T3648-S3648)*R3648*$E3648/$D3648/1000&lt;0.2,"&lt;0,2",ROUND((T3648-S3648)*R3648*$E3648/$D3648/1000,2))))</f>
        <v/>
      </c>
      <c r="X3648" t="str">
        <f>IF($A3648="","",VLOOKUP($A3648,DADOS!F:O,9,FALSE))</f>
        <v/>
      </c>
      <c r="Y3648" t="str">
        <f>IF(A3648="","",IF(X3648="","",IF((X3648-W3648)*V3648*$E3648/$D3648&lt;1,"&lt;1",ROUND((X3648-W3648)*V3648*$E3648/$D3648,2))))</f>
        <v/>
      </c>
      <c r="AB3648" t="str">
        <f>IF($A3648="","",VLOOKUP($A3648,DADOS!F:O,7,FALSE))</f>
        <v/>
      </c>
      <c r="AC3648" t="str">
        <f>IF(A3648="","",IF(AB3648="","",IF((AB3648-AA3648)*Z3648*$E3648/$D3648&lt;1,"&lt;1",ROUND((AB3648-AA3648)*Z3648*$E3648/$D3648,2))))</f>
        <v/>
      </c>
      <c r="AF3648" t="str">
        <f>IF($A3648="","",VLOOKUP($A3648,DADOS!F:O,10,FALSE))</f>
        <v/>
      </c>
      <c r="AG3648" t="str">
        <f>IF(A3648="","",IF(AF3648="","",IF((AF3648-AE3648)*AD3648*$E3648/$D3648&lt;1,"&lt;1",ROUND((AF3648-AE3648)*AD3648*$E3648/$D3648,2))))</f>
        <v/>
      </c>
      <c r="AJ3648" t="str">
        <f>IF($A3648="","",VLOOKUP($A3648,DADOS!F:O,8,FALSE))</f>
        <v/>
      </c>
      <c r="AK3648" t="str">
        <f>IF(A3648="","",IF(AJ3648="","",IF((AJ3648-AI3648)*AH3648*$E3648/$D3648&lt;1,"&lt;1",ROUND((AJ3648-AI3648)*AH3648*$E3648/$D3648,2))))</f>
        <v/>
      </c>
      <c r="AN3648" t="str">
        <f>IF($A3648="","",VLOOKUP($A3648,DADOS!F:O,2,FALSE))</f>
        <v/>
      </c>
      <c r="AO3648" t="str">
        <f>IF(A3648="","",IF(AN3648="","",IF((AN3648-AM3648)*AL3648*$E3648/$D3648/1000&lt;0.2,"&lt;0,2",ROUND((AN3648-AM3648)*AL3648*$E3648/$D3648/1000,2))))</f>
        <v/>
      </c>
      <c r="AQ3648">
        <v>0</v>
      </c>
      <c r="AR3648" t="str">
        <f>IF($A3648="","",VLOOKUP($A3648,DADOS!F:P,11,FALSE))</f>
        <v/>
      </c>
      <c r="AS3648" t="str">
        <f>IF(E3648="","",IF(AQ3648="","",IF(AR3648="","",IF((AR3648-AQ3648)*AP3648*$E3648/$D3648&lt;1,"&lt;1",ROUND((AR3648-AQ3648)*AP3648*$E3648/$D3648,2)))))</f>
        <v/>
      </c>
      <c r="AV3648" t="str">
        <f>IF(A3648="","",VLOOKUP(A3648,DADOS!F:R,12,FALSE))</f>
        <v/>
      </c>
      <c r="AW3648" t="str">
        <f>IF(A3648="","",IF(AU3648="","",IF(AV3648="","",IF((AV3648-AU3648)*AT3648*$E3648/$D3648&lt;1,"&lt;1",ROUND((AV3648-AU3648)*AT3648*$E3648/$D3648,2)))))</f>
        <v/>
      </c>
      <c r="AZ3648" t="str">
        <f>IF($A3648="","",VLOOKUP($A3648,DADOS!F:R,13,FALSE))</f>
        <v/>
      </c>
      <c r="BA3648" t="str">
        <f>IF(A3648="","",IF(AY3648="","",IF(AZ3648="","",IF((AZ3648-AY3648)*AX3648*$E3648/$D3648&lt;1,"&lt;1",ROUND((AZ3648-AY3648)*AX3648*$E3648/$D3648,2)))))</f>
        <v/>
      </c>
    </row>
    <row r="3649">
      <c r="B3649" t="str">
        <f>IF(A3649="","",A3649&amp;"/20")</f>
        <v/>
      </c>
      <c r="H3649" t="str">
        <f>IF($A3649="","",VLOOKUP($A3649,DADOS!F:O,3,FALSE))</f>
        <v/>
      </c>
      <c r="I3649" t="str">
        <f>IF(A3649="","",IF(H3649="","",IF((H3649-G3649)*F3649*$E3649/$D3649/1000&lt;0.2,"&lt;0,2",ROUND((H3649-G3649)*F3649*$E3649/$D3649/1000,2))))</f>
        <v/>
      </c>
      <c r="L3649" t="str">
        <f>IF($A3649="","",VLOOKUP($A3649,DADOS!F:O,6,FALSE))</f>
        <v/>
      </c>
      <c r="M3649" t="str">
        <f>IF(A3649="","",IF(L3649="","",IF((L3649-K3649)*J3649*$E3649/$D3649/1000&lt;0.2,"&lt;0,2",ROUND((L3649-K3649)*J3649*$E3649/$D3649/1000,2))))</f>
        <v/>
      </c>
      <c r="P3649" t="str">
        <f>IF($A3649="","",VLOOKUP($A3649,DADOS!F:O,5,FALSE))</f>
        <v/>
      </c>
      <c r="Q3649" t="str">
        <f>IF(A3649="","",IF(P3649="","",IF((P3649-O3649)*N3649*$E3649/$D3649/1000&lt;0.2,"&lt;0,2",ROUND((P3649-O3649)*N3649*$E3649/$D3649/1000,2))))</f>
        <v/>
      </c>
      <c r="T3649" t="str">
        <f>IF($A3649="","",VLOOKUP($A3649,DADOS!F:O,4,FALSE))</f>
        <v/>
      </c>
      <c r="U3649" t="str">
        <f>IF(A3649="","",IF(T3649="","",IF((T3649-S3649)*R3649*$E3649/$D3649/1000&lt;0.2,"&lt;0,2",ROUND((T3649-S3649)*R3649*$E3649/$D3649/1000,2))))</f>
        <v/>
      </c>
      <c r="X3649" t="str">
        <f>IF($A3649="","",VLOOKUP($A3649,DADOS!F:O,9,FALSE))</f>
        <v/>
      </c>
      <c r="Y3649" t="str">
        <f>IF(A3649="","",IF(X3649="","",IF((X3649-W3649)*V3649*$E3649/$D3649&lt;1,"&lt;1",ROUND((X3649-W3649)*V3649*$E3649/$D3649,2))))</f>
        <v/>
      </c>
      <c r="AB3649" t="str">
        <f>IF($A3649="","",VLOOKUP($A3649,DADOS!F:O,7,FALSE))</f>
        <v/>
      </c>
      <c r="AC3649" t="str">
        <f>IF(A3649="","",IF(AB3649="","",IF((AB3649-AA3649)*Z3649*$E3649/$D3649&lt;1,"&lt;1",ROUND((AB3649-AA3649)*Z3649*$E3649/$D3649,2))))</f>
        <v/>
      </c>
      <c r="AF3649" t="str">
        <f>IF($A3649="","",VLOOKUP($A3649,DADOS!F:O,10,FALSE))</f>
        <v/>
      </c>
      <c r="AG3649" t="str">
        <f>IF(A3649="","",IF(AF3649="","",IF((AF3649-AE3649)*AD3649*$E3649/$D3649&lt;1,"&lt;1",ROUND((AF3649-AE3649)*AD3649*$E3649/$D3649,2))))</f>
        <v/>
      </c>
      <c r="AJ3649" t="str">
        <f>IF($A3649="","",VLOOKUP($A3649,DADOS!F:O,8,FALSE))</f>
        <v/>
      </c>
      <c r="AK3649" t="str">
        <f>IF(A3649="","",IF(AJ3649="","",IF((AJ3649-AI3649)*AH3649*$E3649/$D3649&lt;1,"&lt;1",ROUND((AJ3649-AI3649)*AH3649*$E3649/$D3649,2))))</f>
        <v/>
      </c>
      <c r="AN3649" t="str">
        <f>IF($A3649="","",VLOOKUP($A3649,DADOS!F:O,2,FALSE))</f>
        <v/>
      </c>
      <c r="AO3649" t="str">
        <f>IF(A3649="","",IF(AN3649="","",IF((AN3649-AM3649)*AL3649*$E3649/$D3649/1000&lt;0.2,"&lt;0,2",ROUND((AN3649-AM3649)*AL3649*$E3649/$D3649/1000,2))))</f>
        <v/>
      </c>
      <c r="AQ3649">
        <v>0</v>
      </c>
      <c r="AR3649" t="str">
        <f>IF($A3649="","",VLOOKUP($A3649,DADOS!F:P,11,FALSE))</f>
        <v/>
      </c>
      <c r="AS3649" t="str">
        <f>IF(E3649="","",IF(AQ3649="","",IF(AR3649="","",IF((AR3649-AQ3649)*AP3649*$E3649/$D3649&lt;1,"&lt;1",ROUND((AR3649-AQ3649)*AP3649*$E3649/$D3649,2)))))</f>
        <v/>
      </c>
      <c r="AV3649" t="str">
        <f>IF(A3649="","",VLOOKUP(A3649,DADOS!F:R,12,FALSE))</f>
        <v/>
      </c>
      <c r="AW3649" t="str">
        <f>IF(A3649="","",IF(AU3649="","",IF(AV3649="","",IF((AV3649-AU3649)*AT3649*$E3649/$D3649&lt;1,"&lt;1",ROUND((AV3649-AU3649)*AT3649*$E3649/$D3649,2)))))</f>
        <v/>
      </c>
      <c r="AZ3649" t="str">
        <f>IF($A3649="","",VLOOKUP($A3649,DADOS!F:R,13,FALSE))</f>
        <v/>
      </c>
      <c r="BA3649" t="str">
        <f>IF(A3649="","",IF(AY3649="","",IF(AZ3649="","",IF((AZ3649-AY3649)*AX3649*$E3649/$D3649&lt;1,"&lt;1",ROUND((AZ3649-AY3649)*AX3649*$E3649/$D3649,2)))))</f>
        <v/>
      </c>
    </row>
    <row r="3650">
      <c r="B3650" t="str">
        <f>IF(A3650="","",A3650&amp;"/20")</f>
        <v/>
      </c>
      <c r="H3650" t="str">
        <f>IF($A3650="","",VLOOKUP($A3650,DADOS!F:O,3,FALSE))</f>
        <v/>
      </c>
      <c r="I3650" t="str">
        <f>IF(A3650="","",IF(H3650="","",IF((H3650-G3650)*F3650*$E3650/$D3650/1000&lt;0.2,"&lt;0,2",ROUND((H3650-G3650)*F3650*$E3650/$D3650/1000,2))))</f>
        <v/>
      </c>
      <c r="L3650" t="str">
        <f>IF($A3650="","",VLOOKUP($A3650,DADOS!F:O,6,FALSE))</f>
        <v/>
      </c>
      <c r="M3650" t="str">
        <f>IF(A3650="","",IF(L3650="","",IF((L3650-K3650)*J3650*$E3650/$D3650/1000&lt;0.2,"&lt;0,2",ROUND((L3650-K3650)*J3650*$E3650/$D3650/1000,2))))</f>
        <v/>
      </c>
      <c r="P3650" t="str">
        <f>IF($A3650="","",VLOOKUP($A3650,DADOS!F:O,5,FALSE))</f>
        <v/>
      </c>
      <c r="Q3650" t="str">
        <f>IF(A3650="","",IF(P3650="","",IF((P3650-O3650)*N3650*$E3650/$D3650/1000&lt;0.2,"&lt;0,2",ROUND((P3650-O3650)*N3650*$E3650/$D3650/1000,2))))</f>
        <v/>
      </c>
      <c r="T3650" t="str">
        <f>IF($A3650="","",VLOOKUP($A3650,DADOS!F:O,4,FALSE))</f>
        <v/>
      </c>
      <c r="U3650" t="str">
        <f>IF(A3650="","",IF(T3650="","",IF((T3650-S3650)*R3650*$E3650/$D3650/1000&lt;0.2,"&lt;0,2",ROUND((T3650-S3650)*R3650*$E3650/$D3650/1000,2))))</f>
        <v/>
      </c>
      <c r="X3650" t="str">
        <f>IF($A3650="","",VLOOKUP($A3650,DADOS!F:O,9,FALSE))</f>
        <v/>
      </c>
      <c r="Y3650" t="str">
        <f>IF(A3650="","",IF(X3650="","",IF((X3650-W3650)*V3650*$E3650/$D3650&lt;1,"&lt;1",ROUND((X3650-W3650)*V3650*$E3650/$D3650,2))))</f>
        <v/>
      </c>
      <c r="AB3650" t="str">
        <f>IF($A3650="","",VLOOKUP($A3650,DADOS!F:O,7,FALSE))</f>
        <v/>
      </c>
      <c r="AC3650" t="str">
        <f>IF(A3650="","",IF(AB3650="","",IF((AB3650-AA3650)*Z3650*$E3650/$D3650&lt;1,"&lt;1",ROUND((AB3650-AA3650)*Z3650*$E3650/$D3650,2))))</f>
        <v/>
      </c>
      <c r="AF3650" t="str">
        <f>IF($A3650="","",VLOOKUP($A3650,DADOS!F:O,10,FALSE))</f>
        <v/>
      </c>
      <c r="AG3650" t="str">
        <f>IF(A3650="","",IF(AF3650="","",IF((AF3650-AE3650)*AD3650*$E3650/$D3650&lt;1,"&lt;1",ROUND((AF3650-AE3650)*AD3650*$E3650/$D3650,2))))</f>
        <v/>
      </c>
      <c r="AJ3650" t="str">
        <f>IF($A3650="","",VLOOKUP($A3650,DADOS!F:O,8,FALSE))</f>
        <v/>
      </c>
      <c r="AK3650" t="str">
        <f>IF(A3650="","",IF(AJ3650="","",IF((AJ3650-AI3650)*AH3650*$E3650/$D3650&lt;1,"&lt;1",ROUND((AJ3650-AI3650)*AH3650*$E3650/$D3650,2))))</f>
        <v/>
      </c>
      <c r="AN3650" t="str">
        <f>IF($A3650="","",VLOOKUP($A3650,DADOS!F:O,2,FALSE))</f>
        <v/>
      </c>
      <c r="AO3650" t="str">
        <f>IF(A3650="","",IF(AN3650="","",IF((AN3650-AM3650)*AL3650*$E3650/$D3650/1000&lt;0.2,"&lt;0,2",ROUND((AN3650-AM3650)*AL3650*$E3650/$D3650/1000,2))))</f>
        <v/>
      </c>
      <c r="AQ3650">
        <v>0</v>
      </c>
      <c r="AR3650" t="str">
        <f>IF($A3650="","",VLOOKUP($A3650,DADOS!F:P,11,FALSE))</f>
        <v/>
      </c>
      <c r="AS3650" t="str">
        <f>IF(E3650="","",IF(AQ3650="","",IF(AR3650="","",IF((AR3650-AQ3650)*AP3650*$E3650/$D3650&lt;1,"&lt;1",ROUND((AR3650-AQ3650)*AP3650*$E3650/$D3650,2)))))</f>
        <v/>
      </c>
      <c r="AV3650" t="str">
        <f>IF(A3650="","",VLOOKUP(A3650,DADOS!F:R,12,FALSE))</f>
        <v/>
      </c>
      <c r="AW3650" t="str">
        <f>IF(A3650="","",IF(AU3650="","",IF(AV3650="","",IF((AV3650-AU3650)*AT3650*$E3650/$D3650&lt;1,"&lt;1",ROUND((AV3650-AU3650)*AT3650*$E3650/$D3650,2)))))</f>
        <v/>
      </c>
      <c r="AZ3650" t="str">
        <f>IF($A3650="","",VLOOKUP($A3650,DADOS!F:R,13,FALSE))</f>
        <v/>
      </c>
      <c r="BA3650" t="str">
        <f>IF(A3650="","",IF(AY3650="","",IF(AZ3650="","",IF((AZ3650-AY3650)*AX3650*$E3650/$D3650&lt;1,"&lt;1",ROUND((AZ3650-AY3650)*AX3650*$E3650/$D3650,2)))))</f>
        <v/>
      </c>
    </row>
    <row r="3651">
      <c r="B3651" t="str">
        <f>IF(A3651="","",A3651&amp;"/20")</f>
        <v/>
      </c>
      <c r="H3651" t="str">
        <f>IF($A3651="","",VLOOKUP($A3651,DADOS!F:O,3,FALSE))</f>
        <v/>
      </c>
      <c r="I3651" t="str">
        <f>IF(A3651="","",IF(H3651="","",IF((H3651-G3651)*F3651*$E3651/$D3651/1000&lt;0.2,"&lt;0,2",ROUND((H3651-G3651)*F3651*$E3651/$D3651/1000,2))))</f>
        <v/>
      </c>
      <c r="L3651" t="str">
        <f>IF($A3651="","",VLOOKUP($A3651,DADOS!F:O,6,FALSE))</f>
        <v/>
      </c>
      <c r="M3651" t="str">
        <f>IF(A3651="","",IF(L3651="","",IF((L3651-K3651)*J3651*$E3651/$D3651/1000&lt;0.2,"&lt;0,2",ROUND((L3651-K3651)*J3651*$E3651/$D3651/1000,2))))</f>
        <v/>
      </c>
      <c r="P3651" t="str">
        <f>IF($A3651="","",VLOOKUP($A3651,DADOS!F:O,5,FALSE))</f>
        <v/>
      </c>
      <c r="Q3651" t="str">
        <f>IF(A3651="","",IF(P3651="","",IF((P3651-O3651)*N3651*$E3651/$D3651/1000&lt;0.2,"&lt;0,2",ROUND((P3651-O3651)*N3651*$E3651/$D3651/1000,2))))</f>
        <v/>
      </c>
      <c r="T3651" t="str">
        <f>IF($A3651="","",VLOOKUP($A3651,DADOS!F:O,4,FALSE))</f>
        <v/>
      </c>
      <c r="U3651" t="str">
        <f>IF(A3651="","",IF(T3651="","",IF((T3651-S3651)*R3651*$E3651/$D3651/1000&lt;0.2,"&lt;0,2",ROUND((T3651-S3651)*R3651*$E3651/$D3651/1000,2))))</f>
        <v/>
      </c>
      <c r="X3651" t="str">
        <f>IF($A3651="","",VLOOKUP($A3651,DADOS!F:O,9,FALSE))</f>
        <v/>
      </c>
      <c r="Y3651" t="str">
        <f>IF(A3651="","",IF(X3651="","",IF((X3651-W3651)*V3651*$E3651/$D3651&lt;1,"&lt;1",ROUND((X3651-W3651)*V3651*$E3651/$D3651,2))))</f>
        <v/>
      </c>
      <c r="AB3651" t="str">
        <f>IF($A3651="","",VLOOKUP($A3651,DADOS!F:O,7,FALSE))</f>
        <v/>
      </c>
      <c r="AC3651" t="str">
        <f>IF(A3651="","",IF(AB3651="","",IF((AB3651-AA3651)*Z3651*$E3651/$D3651&lt;1,"&lt;1",ROUND((AB3651-AA3651)*Z3651*$E3651/$D3651,2))))</f>
        <v/>
      </c>
      <c r="AF3651" t="str">
        <f>IF($A3651="","",VLOOKUP($A3651,DADOS!F:O,10,FALSE))</f>
        <v/>
      </c>
      <c r="AG3651" t="str">
        <f>IF(A3651="","",IF(AF3651="","",IF((AF3651-AE3651)*AD3651*$E3651/$D3651&lt;1,"&lt;1",ROUND((AF3651-AE3651)*AD3651*$E3651/$D3651,2))))</f>
        <v/>
      </c>
      <c r="AJ3651" t="str">
        <f>IF($A3651="","",VLOOKUP($A3651,DADOS!F:O,8,FALSE))</f>
        <v/>
      </c>
      <c r="AK3651" t="str">
        <f>IF(A3651="","",IF(AJ3651="","",IF((AJ3651-AI3651)*AH3651*$E3651/$D3651&lt;1,"&lt;1",ROUND((AJ3651-AI3651)*AH3651*$E3651/$D3651,2))))</f>
        <v/>
      </c>
      <c r="AN3651" t="str">
        <f>IF($A3651="","",VLOOKUP($A3651,DADOS!F:O,2,FALSE))</f>
        <v/>
      </c>
      <c r="AO3651" t="str">
        <f>IF(A3651="","",IF(AN3651="","",IF((AN3651-AM3651)*AL3651*$E3651/$D3651/1000&lt;0.2,"&lt;0,2",ROUND((AN3651-AM3651)*AL3651*$E3651/$D3651/1000,2))))</f>
        <v/>
      </c>
      <c r="AQ3651">
        <v>0</v>
      </c>
      <c r="AR3651" t="str">
        <f>IF($A3651="","",VLOOKUP($A3651,DADOS!F:P,11,FALSE))</f>
        <v/>
      </c>
      <c r="AS3651" t="str">
        <f>IF(E3651="","",IF(AQ3651="","",IF(AR3651="","",IF((AR3651-AQ3651)*AP3651*$E3651/$D3651&lt;1,"&lt;1",ROUND((AR3651-AQ3651)*AP3651*$E3651/$D3651,2)))))</f>
        <v/>
      </c>
      <c r="AV3651" t="str">
        <f>IF(A3651="","",VLOOKUP(A3651,DADOS!F:R,12,FALSE))</f>
        <v/>
      </c>
      <c r="AW3651" t="str">
        <f>IF(A3651="","",IF(AU3651="","",IF(AV3651="","",IF((AV3651-AU3651)*AT3651*$E3651/$D3651&lt;1,"&lt;1",ROUND((AV3651-AU3651)*AT3651*$E3651/$D3651,2)))))</f>
        <v/>
      </c>
      <c r="AZ3651" t="str">
        <f>IF($A3651="","",VLOOKUP($A3651,DADOS!F:R,13,FALSE))</f>
        <v/>
      </c>
      <c r="BA3651" t="str">
        <f>IF(A3651="","",IF(AY3651="","",IF(AZ3651="","",IF((AZ3651-AY3651)*AX3651*$E3651/$D3651&lt;1,"&lt;1",ROUND((AZ3651-AY3651)*AX3651*$E3651/$D3651,2)))))</f>
        <v/>
      </c>
    </row>
    <row r="3652">
      <c r="B3652" t="str">
        <f>IF(A3652="","",A3652&amp;"/20")</f>
        <v/>
      </c>
      <c r="H3652" t="str">
        <f>IF($A3652="","",VLOOKUP($A3652,DADOS!F:O,3,FALSE))</f>
        <v/>
      </c>
      <c r="I3652" t="str">
        <f>IF(A3652="","",IF(H3652="","",IF((H3652-G3652)*F3652*$E3652/$D3652/1000&lt;0.2,"&lt;0,2",ROUND((H3652-G3652)*F3652*$E3652/$D3652/1000,2))))</f>
        <v/>
      </c>
      <c r="L3652" t="str">
        <f>IF($A3652="","",VLOOKUP($A3652,DADOS!F:O,6,FALSE))</f>
        <v/>
      </c>
      <c r="M3652" t="str">
        <f>IF(A3652="","",IF(L3652="","",IF((L3652-K3652)*J3652*$E3652/$D3652/1000&lt;0.2,"&lt;0,2",ROUND((L3652-K3652)*J3652*$E3652/$D3652/1000,2))))</f>
        <v/>
      </c>
      <c r="P3652" t="str">
        <f>IF($A3652="","",VLOOKUP($A3652,DADOS!F:O,5,FALSE))</f>
        <v/>
      </c>
      <c r="Q3652" t="str">
        <f>IF(A3652="","",IF(P3652="","",IF((P3652-O3652)*N3652*$E3652/$D3652/1000&lt;0.2,"&lt;0,2",ROUND((P3652-O3652)*N3652*$E3652/$D3652/1000,2))))</f>
        <v/>
      </c>
      <c r="T3652" t="str">
        <f>IF($A3652="","",VLOOKUP($A3652,DADOS!F:O,4,FALSE))</f>
        <v/>
      </c>
      <c r="U3652" t="str">
        <f>IF(A3652="","",IF(T3652="","",IF((T3652-S3652)*R3652*$E3652/$D3652/1000&lt;0.2,"&lt;0,2",ROUND((T3652-S3652)*R3652*$E3652/$D3652/1000,2))))</f>
        <v/>
      </c>
      <c r="X3652" t="str">
        <f>IF($A3652="","",VLOOKUP($A3652,DADOS!F:O,9,FALSE))</f>
        <v/>
      </c>
      <c r="Y3652" t="str">
        <f>IF(A3652="","",IF(X3652="","",IF((X3652-W3652)*V3652*$E3652/$D3652&lt;1,"&lt;1",ROUND((X3652-W3652)*V3652*$E3652/$D3652,2))))</f>
        <v/>
      </c>
      <c r="AB3652" t="str">
        <f>IF($A3652="","",VLOOKUP($A3652,DADOS!F:O,7,FALSE))</f>
        <v/>
      </c>
      <c r="AC3652" t="str">
        <f>IF(A3652="","",IF(AB3652="","",IF((AB3652-AA3652)*Z3652*$E3652/$D3652&lt;1,"&lt;1",ROUND((AB3652-AA3652)*Z3652*$E3652/$D3652,2))))</f>
        <v/>
      </c>
      <c r="AF3652" t="str">
        <f>IF($A3652="","",VLOOKUP($A3652,DADOS!F:O,10,FALSE))</f>
        <v/>
      </c>
      <c r="AG3652" t="str">
        <f>IF(A3652="","",IF(AF3652="","",IF((AF3652-AE3652)*AD3652*$E3652/$D3652&lt;1,"&lt;1",ROUND((AF3652-AE3652)*AD3652*$E3652/$D3652,2))))</f>
        <v/>
      </c>
      <c r="AJ3652" t="str">
        <f>IF($A3652="","",VLOOKUP($A3652,DADOS!F:O,8,FALSE))</f>
        <v/>
      </c>
      <c r="AK3652" t="str">
        <f>IF(A3652="","",IF(AJ3652="","",IF((AJ3652-AI3652)*AH3652*$E3652/$D3652&lt;1,"&lt;1",ROUND((AJ3652-AI3652)*AH3652*$E3652/$D3652,2))))</f>
        <v/>
      </c>
      <c r="AN3652" t="str">
        <f>IF($A3652="","",VLOOKUP($A3652,DADOS!F:O,2,FALSE))</f>
        <v/>
      </c>
      <c r="AO3652" t="str">
        <f>IF(A3652="","",IF(AN3652="","",IF((AN3652-AM3652)*AL3652*$E3652/$D3652/1000&lt;0.2,"&lt;0,2",ROUND((AN3652-AM3652)*AL3652*$E3652/$D3652/1000,2))))</f>
        <v/>
      </c>
      <c r="AQ3652">
        <v>0</v>
      </c>
      <c r="AR3652" t="str">
        <f>IF($A3652="","",VLOOKUP($A3652,DADOS!F:P,11,FALSE))</f>
        <v/>
      </c>
      <c r="AS3652" t="str">
        <f>IF(E3652="","",IF(AQ3652="","",IF(AR3652="","",IF((AR3652-AQ3652)*AP3652*$E3652/$D3652&lt;1,"&lt;1",ROUND((AR3652-AQ3652)*AP3652*$E3652/$D3652,2)))))</f>
        <v/>
      </c>
      <c r="AV3652" t="str">
        <f>IF(A3652="","",VLOOKUP(A3652,DADOS!F:R,12,FALSE))</f>
        <v/>
      </c>
      <c r="AW3652" t="str">
        <f>IF(A3652="","",IF(AU3652="","",IF(AV3652="","",IF((AV3652-AU3652)*AT3652*$E3652/$D3652&lt;1,"&lt;1",ROUND((AV3652-AU3652)*AT3652*$E3652/$D3652,2)))))</f>
        <v/>
      </c>
      <c r="AZ3652" t="str">
        <f>IF($A3652="","",VLOOKUP($A3652,DADOS!F:R,13,FALSE))</f>
        <v/>
      </c>
      <c r="BA3652" t="str">
        <f>IF(A3652="","",IF(AY3652="","",IF(AZ3652="","",IF((AZ3652-AY3652)*AX3652*$E3652/$D3652&lt;1,"&lt;1",ROUND((AZ3652-AY3652)*AX3652*$E3652/$D3652,2)))))</f>
        <v/>
      </c>
    </row>
    <row r="3653">
      <c r="B3653" t="str">
        <f>IF(A3653="","",A3653&amp;"/20")</f>
        <v/>
      </c>
      <c r="H3653" t="str">
        <f>IF($A3653="","",VLOOKUP($A3653,DADOS!F:O,3,FALSE))</f>
        <v/>
      </c>
      <c r="I3653" t="str">
        <f>IF(A3653="","",IF(H3653="","",IF((H3653-G3653)*F3653*$E3653/$D3653/1000&lt;0.2,"&lt;0,2",ROUND((H3653-G3653)*F3653*$E3653/$D3653/1000,2))))</f>
        <v/>
      </c>
      <c r="L3653" t="str">
        <f>IF($A3653="","",VLOOKUP($A3653,DADOS!F:O,6,FALSE))</f>
        <v/>
      </c>
      <c r="M3653" t="str">
        <f>IF(A3653="","",IF(L3653="","",IF((L3653-K3653)*J3653*$E3653/$D3653/1000&lt;0.2,"&lt;0,2",ROUND((L3653-K3653)*J3653*$E3653/$D3653/1000,2))))</f>
        <v/>
      </c>
      <c r="P3653" t="str">
        <f>IF($A3653="","",VLOOKUP($A3653,DADOS!F:O,5,FALSE))</f>
        <v/>
      </c>
      <c r="Q3653" t="str">
        <f>IF(A3653="","",IF(P3653="","",IF((P3653-O3653)*N3653*$E3653/$D3653/1000&lt;0.2,"&lt;0,2",ROUND((P3653-O3653)*N3653*$E3653/$D3653/1000,2))))</f>
        <v/>
      </c>
      <c r="T3653" t="str">
        <f>IF($A3653="","",VLOOKUP($A3653,DADOS!F:O,4,FALSE))</f>
        <v/>
      </c>
      <c r="U3653" t="str">
        <f>IF(A3653="","",IF(T3653="","",IF((T3653-S3653)*R3653*$E3653/$D3653/1000&lt;0.2,"&lt;0,2",ROUND((T3653-S3653)*R3653*$E3653/$D3653/1000,2))))</f>
        <v/>
      </c>
      <c r="X3653" t="str">
        <f>IF($A3653="","",VLOOKUP($A3653,DADOS!F:O,9,FALSE))</f>
        <v/>
      </c>
      <c r="Y3653" t="str">
        <f>IF(A3653="","",IF(X3653="","",IF((X3653-W3653)*V3653*$E3653/$D3653&lt;1,"&lt;1",ROUND((X3653-W3653)*V3653*$E3653/$D3653,2))))</f>
        <v/>
      </c>
      <c r="AB3653" t="str">
        <f>IF($A3653="","",VLOOKUP($A3653,DADOS!F:O,7,FALSE))</f>
        <v/>
      </c>
      <c r="AC3653" t="str">
        <f>IF(A3653="","",IF(AB3653="","",IF((AB3653-AA3653)*Z3653*$E3653/$D3653&lt;1,"&lt;1",ROUND((AB3653-AA3653)*Z3653*$E3653/$D3653,2))))</f>
        <v/>
      </c>
      <c r="AF3653" t="str">
        <f>IF($A3653="","",VLOOKUP($A3653,DADOS!F:O,10,FALSE))</f>
        <v/>
      </c>
      <c r="AG3653" t="str">
        <f>IF(A3653="","",IF(AF3653="","",IF((AF3653-AE3653)*AD3653*$E3653/$D3653&lt;1,"&lt;1",ROUND((AF3653-AE3653)*AD3653*$E3653/$D3653,2))))</f>
        <v/>
      </c>
      <c r="AJ3653" t="str">
        <f>IF($A3653="","",VLOOKUP($A3653,DADOS!F:O,8,FALSE))</f>
        <v/>
      </c>
      <c r="AK3653" t="str">
        <f>IF(A3653="","",IF(AJ3653="","",IF((AJ3653-AI3653)*AH3653*$E3653/$D3653&lt;1,"&lt;1",ROUND((AJ3653-AI3653)*AH3653*$E3653/$D3653,2))))</f>
        <v/>
      </c>
      <c r="AN3653" t="str">
        <f>IF($A3653="","",VLOOKUP($A3653,DADOS!F:O,2,FALSE))</f>
        <v/>
      </c>
      <c r="AO3653" t="str">
        <f>IF(A3653="","",IF(AN3653="","",IF((AN3653-AM3653)*AL3653*$E3653/$D3653/1000&lt;0.2,"&lt;0,2",ROUND((AN3653-AM3653)*AL3653*$E3653/$D3653/1000,2))))</f>
        <v/>
      </c>
      <c r="AQ3653">
        <v>0</v>
      </c>
      <c r="AR3653" t="str">
        <f>IF($A3653="","",VLOOKUP($A3653,DADOS!F:P,11,FALSE))</f>
        <v/>
      </c>
      <c r="AS3653" t="str">
        <f>IF(E3653="","",IF(AQ3653="","",IF(AR3653="","",IF((AR3653-AQ3653)*AP3653*$E3653/$D3653&lt;1,"&lt;1",ROUND((AR3653-AQ3653)*AP3653*$E3653/$D3653,2)))))</f>
        <v/>
      </c>
      <c r="AV3653" t="str">
        <f>IF(A3653="","",VLOOKUP(A3653,DADOS!F:R,12,FALSE))</f>
        <v/>
      </c>
      <c r="AW3653" t="str">
        <f>IF(A3653="","",IF(AU3653="","",IF(AV3653="","",IF((AV3653-AU3653)*AT3653*$E3653/$D3653&lt;1,"&lt;1",ROUND((AV3653-AU3653)*AT3653*$E3653/$D3653,2)))))</f>
        <v/>
      </c>
      <c r="AZ3653" t="str">
        <f>IF($A3653="","",VLOOKUP($A3653,DADOS!F:R,13,FALSE))</f>
        <v/>
      </c>
      <c r="BA3653" t="str">
        <f>IF(A3653="","",IF(AY3653="","",IF(AZ3653="","",IF((AZ3653-AY3653)*AX3653*$E3653/$D3653&lt;1,"&lt;1",ROUND((AZ3653-AY3653)*AX3653*$E3653/$D3653,2)))))</f>
        <v/>
      </c>
    </row>
    <row r="3654">
      <c r="B3654" t="str">
        <f>IF(A3654="","",A3654&amp;"/20")</f>
        <v/>
      </c>
      <c r="H3654" t="str">
        <f>IF($A3654="","",VLOOKUP($A3654,DADOS!F:O,3,FALSE))</f>
        <v/>
      </c>
      <c r="I3654" t="str">
        <f>IF(A3654="","",IF(H3654="","",IF((H3654-G3654)*F3654*$E3654/$D3654/1000&lt;0.2,"&lt;0,2",ROUND((H3654-G3654)*F3654*$E3654/$D3654/1000,2))))</f>
        <v/>
      </c>
      <c r="L3654" t="str">
        <f>IF($A3654="","",VLOOKUP($A3654,DADOS!F:O,6,FALSE))</f>
        <v/>
      </c>
      <c r="M3654" t="str">
        <f>IF(A3654="","",IF(L3654="","",IF((L3654-K3654)*J3654*$E3654/$D3654/1000&lt;0.2,"&lt;0,2",ROUND((L3654-K3654)*J3654*$E3654/$D3654/1000,2))))</f>
        <v/>
      </c>
      <c r="P3654" t="str">
        <f>IF($A3654="","",VLOOKUP($A3654,DADOS!F:O,5,FALSE))</f>
        <v/>
      </c>
      <c r="Q3654" t="str">
        <f>IF(A3654="","",IF(P3654="","",IF((P3654-O3654)*N3654*$E3654/$D3654/1000&lt;0.2,"&lt;0,2",ROUND((P3654-O3654)*N3654*$E3654/$D3654/1000,2))))</f>
        <v/>
      </c>
      <c r="T3654" t="str">
        <f>IF($A3654="","",VLOOKUP($A3654,DADOS!F:O,4,FALSE))</f>
        <v/>
      </c>
      <c r="U3654" t="str">
        <f>IF(A3654="","",IF(T3654="","",IF((T3654-S3654)*R3654*$E3654/$D3654/1000&lt;0.2,"&lt;0,2",ROUND((T3654-S3654)*R3654*$E3654/$D3654/1000,2))))</f>
        <v/>
      </c>
      <c r="X3654" t="str">
        <f>IF($A3654="","",VLOOKUP($A3654,DADOS!F:O,9,FALSE))</f>
        <v/>
      </c>
      <c r="Y3654" t="str">
        <f>IF(A3654="","",IF(X3654="","",IF((X3654-W3654)*V3654*$E3654/$D3654&lt;1,"&lt;1",ROUND((X3654-W3654)*V3654*$E3654/$D3654,2))))</f>
        <v/>
      </c>
      <c r="AB3654" t="str">
        <f>IF($A3654="","",VLOOKUP($A3654,DADOS!F:O,7,FALSE))</f>
        <v/>
      </c>
      <c r="AC3654" t="str">
        <f>IF(A3654="","",IF(AB3654="","",IF((AB3654-AA3654)*Z3654*$E3654/$D3654&lt;1,"&lt;1",ROUND((AB3654-AA3654)*Z3654*$E3654/$D3654,2))))</f>
        <v/>
      </c>
      <c r="AF3654" t="str">
        <f>IF($A3654="","",VLOOKUP($A3654,DADOS!F:O,10,FALSE))</f>
        <v/>
      </c>
      <c r="AG3654" t="str">
        <f>IF(A3654="","",IF(AF3654="","",IF((AF3654-AE3654)*AD3654*$E3654/$D3654&lt;1,"&lt;1",ROUND((AF3654-AE3654)*AD3654*$E3654/$D3654,2))))</f>
        <v/>
      </c>
      <c r="AJ3654" t="str">
        <f>IF($A3654="","",VLOOKUP($A3654,DADOS!F:O,8,FALSE))</f>
        <v/>
      </c>
      <c r="AK3654" t="str">
        <f>IF(A3654="","",IF(AJ3654="","",IF((AJ3654-AI3654)*AH3654*$E3654/$D3654&lt;1,"&lt;1",ROUND((AJ3654-AI3654)*AH3654*$E3654/$D3654,2))))</f>
        <v/>
      </c>
      <c r="AN3654" t="str">
        <f>IF($A3654="","",VLOOKUP($A3654,DADOS!F:O,2,FALSE))</f>
        <v/>
      </c>
      <c r="AO3654" t="str">
        <f>IF(A3654="","",IF(AN3654="","",IF((AN3654-AM3654)*AL3654*$E3654/$D3654/1000&lt;0.2,"&lt;0,2",ROUND((AN3654-AM3654)*AL3654*$E3654/$D3654/1000,2))))</f>
        <v/>
      </c>
      <c r="AQ3654">
        <v>0</v>
      </c>
      <c r="AR3654" t="str">
        <f>IF($A3654="","",VLOOKUP($A3654,DADOS!F:P,11,FALSE))</f>
        <v/>
      </c>
      <c r="AS3654" t="str">
        <f>IF(E3654="","",IF(AQ3654="","",IF(AR3654="","",IF((AR3654-AQ3654)*AP3654*$E3654/$D3654&lt;1,"&lt;1",ROUND((AR3654-AQ3654)*AP3654*$E3654/$D3654,2)))))</f>
        <v/>
      </c>
      <c r="AV3654" t="str">
        <f>IF(A3654="","",VLOOKUP(A3654,DADOS!F:R,12,FALSE))</f>
        <v/>
      </c>
      <c r="AW3654" t="str">
        <f>IF(A3654="","",IF(AU3654="","",IF(AV3654="","",IF((AV3654-AU3654)*AT3654*$E3654/$D3654&lt;1,"&lt;1",ROUND((AV3654-AU3654)*AT3654*$E3654/$D3654,2)))))</f>
        <v/>
      </c>
      <c r="AZ3654" t="str">
        <f>IF($A3654="","",VLOOKUP($A3654,DADOS!F:R,13,FALSE))</f>
        <v/>
      </c>
      <c r="BA3654" t="str">
        <f>IF(A3654="","",IF(AY3654="","",IF(AZ3654="","",IF((AZ3654-AY3654)*AX3654*$E3654/$D3654&lt;1,"&lt;1",ROUND((AZ3654-AY3654)*AX3654*$E3654/$D3654,2)))))</f>
        <v/>
      </c>
    </row>
    <row r="3655">
      <c r="B3655" t="str">
        <f>IF(A3655="","",A3655&amp;"/20")</f>
        <v/>
      </c>
      <c r="H3655" t="str">
        <f>IF($A3655="","",VLOOKUP($A3655,DADOS!F:O,3,FALSE))</f>
        <v/>
      </c>
      <c r="I3655" t="str">
        <f>IF(A3655="","",IF(H3655="","",IF((H3655-G3655)*F3655*$E3655/$D3655/1000&lt;0.2,"&lt;0,2",ROUND((H3655-G3655)*F3655*$E3655/$D3655/1000,2))))</f>
        <v/>
      </c>
      <c r="L3655" t="str">
        <f>IF($A3655="","",VLOOKUP($A3655,DADOS!F:O,6,FALSE))</f>
        <v/>
      </c>
      <c r="M3655" t="str">
        <f>IF(A3655="","",IF(L3655="","",IF((L3655-K3655)*J3655*$E3655/$D3655/1000&lt;0.2,"&lt;0,2",ROUND((L3655-K3655)*J3655*$E3655/$D3655/1000,2))))</f>
        <v/>
      </c>
      <c r="P3655" t="str">
        <f>IF($A3655="","",VLOOKUP($A3655,DADOS!F:O,5,FALSE))</f>
        <v/>
      </c>
      <c r="Q3655" t="str">
        <f>IF(A3655="","",IF(P3655="","",IF((P3655-O3655)*N3655*$E3655/$D3655/1000&lt;0.2,"&lt;0,2",ROUND((P3655-O3655)*N3655*$E3655/$D3655/1000,2))))</f>
        <v/>
      </c>
      <c r="T3655" t="str">
        <f>IF($A3655="","",VLOOKUP($A3655,DADOS!F:O,4,FALSE))</f>
        <v/>
      </c>
      <c r="U3655" t="str">
        <f>IF(A3655="","",IF(T3655="","",IF((T3655-S3655)*R3655*$E3655/$D3655/1000&lt;0.2,"&lt;0,2",ROUND((T3655-S3655)*R3655*$E3655/$D3655/1000,2))))</f>
        <v/>
      </c>
      <c r="X3655" t="str">
        <f>IF($A3655="","",VLOOKUP($A3655,DADOS!F:O,9,FALSE))</f>
        <v/>
      </c>
      <c r="Y3655" t="str">
        <f>IF(A3655="","",IF(X3655="","",IF((X3655-W3655)*V3655*$E3655/$D3655&lt;1,"&lt;1",ROUND((X3655-W3655)*V3655*$E3655/$D3655,2))))</f>
        <v/>
      </c>
      <c r="AB3655" t="str">
        <f>IF($A3655="","",VLOOKUP($A3655,DADOS!F:O,7,FALSE))</f>
        <v/>
      </c>
      <c r="AC3655" t="str">
        <f>IF(A3655="","",IF(AB3655="","",IF((AB3655-AA3655)*Z3655*$E3655/$D3655&lt;1,"&lt;1",ROUND((AB3655-AA3655)*Z3655*$E3655/$D3655,2))))</f>
        <v/>
      </c>
      <c r="AF3655" t="str">
        <f>IF($A3655="","",VLOOKUP($A3655,DADOS!F:O,10,FALSE))</f>
        <v/>
      </c>
      <c r="AG3655" t="str">
        <f>IF(A3655="","",IF(AF3655="","",IF((AF3655-AE3655)*AD3655*$E3655/$D3655&lt;1,"&lt;1",ROUND((AF3655-AE3655)*AD3655*$E3655/$D3655,2))))</f>
        <v/>
      </c>
      <c r="AJ3655" t="str">
        <f>IF($A3655="","",VLOOKUP($A3655,DADOS!F:O,8,FALSE))</f>
        <v/>
      </c>
      <c r="AK3655" t="str">
        <f>IF(A3655="","",IF(AJ3655="","",IF((AJ3655-AI3655)*AH3655*$E3655/$D3655&lt;1,"&lt;1",ROUND((AJ3655-AI3655)*AH3655*$E3655/$D3655,2))))</f>
        <v/>
      </c>
      <c r="AN3655" t="str">
        <f>IF($A3655="","",VLOOKUP($A3655,DADOS!F:O,2,FALSE))</f>
        <v/>
      </c>
      <c r="AO3655" t="str">
        <f>IF(A3655="","",IF(AN3655="","",IF((AN3655-AM3655)*AL3655*$E3655/$D3655/1000&lt;0.2,"&lt;0,2",ROUND((AN3655-AM3655)*AL3655*$E3655/$D3655/1000,2))))</f>
        <v/>
      </c>
      <c r="AQ3655">
        <v>0</v>
      </c>
      <c r="AR3655" t="str">
        <f>IF($A3655="","",VLOOKUP($A3655,DADOS!F:P,11,FALSE))</f>
        <v/>
      </c>
      <c r="AS3655" t="str">
        <f>IF(E3655="","",IF(AQ3655="","",IF(AR3655="","",IF((AR3655-AQ3655)*AP3655*$E3655/$D3655&lt;1,"&lt;1",ROUND((AR3655-AQ3655)*AP3655*$E3655/$D3655,2)))))</f>
        <v/>
      </c>
      <c r="AV3655" t="str">
        <f>IF(A3655="","",VLOOKUP(A3655,DADOS!F:R,12,FALSE))</f>
        <v/>
      </c>
      <c r="AW3655" t="str">
        <f>IF(A3655="","",IF(AU3655="","",IF(AV3655="","",IF((AV3655-AU3655)*AT3655*$E3655/$D3655&lt;1,"&lt;1",ROUND((AV3655-AU3655)*AT3655*$E3655/$D3655,2)))))</f>
        <v/>
      </c>
      <c r="AZ3655" t="str">
        <f>IF($A3655="","",VLOOKUP($A3655,DADOS!F:R,13,FALSE))</f>
        <v/>
      </c>
      <c r="BA3655" t="str">
        <f>IF(A3655="","",IF(AY3655="","",IF(AZ3655="","",IF((AZ3655-AY3655)*AX3655*$E3655/$D3655&lt;1,"&lt;1",ROUND((AZ3655-AY3655)*AX3655*$E3655/$D3655,2)))))</f>
        <v/>
      </c>
    </row>
    <row r="3656">
      <c r="B3656" t="str">
        <f>IF(A3656="","",A3656&amp;"/20")</f>
        <v/>
      </c>
      <c r="H3656" t="str">
        <f>IF($A3656="","",VLOOKUP($A3656,DADOS!F:O,3,FALSE))</f>
        <v/>
      </c>
      <c r="I3656" t="str">
        <f>IF(A3656="","",IF(H3656="","",IF((H3656-G3656)*F3656*$E3656/$D3656/1000&lt;0.2,"&lt;0,2",ROUND((H3656-G3656)*F3656*$E3656/$D3656/1000,2))))</f>
        <v/>
      </c>
      <c r="L3656" t="str">
        <f>IF($A3656="","",VLOOKUP($A3656,DADOS!F:O,6,FALSE))</f>
        <v/>
      </c>
      <c r="M3656" t="str">
        <f>IF(A3656="","",IF(L3656="","",IF((L3656-K3656)*J3656*$E3656/$D3656/1000&lt;0.2,"&lt;0,2",ROUND((L3656-K3656)*J3656*$E3656/$D3656/1000,2))))</f>
        <v/>
      </c>
      <c r="P3656" t="str">
        <f>IF($A3656="","",VLOOKUP($A3656,DADOS!F:O,5,FALSE))</f>
        <v/>
      </c>
      <c r="Q3656" t="str">
        <f>IF(A3656="","",IF(P3656="","",IF((P3656-O3656)*N3656*$E3656/$D3656/1000&lt;0.2,"&lt;0,2",ROUND((P3656-O3656)*N3656*$E3656/$D3656/1000,2))))</f>
        <v/>
      </c>
      <c r="T3656" t="str">
        <f>IF($A3656="","",VLOOKUP($A3656,DADOS!F:O,4,FALSE))</f>
        <v/>
      </c>
      <c r="U3656" t="str">
        <f>IF(A3656="","",IF(T3656="","",IF((T3656-S3656)*R3656*$E3656/$D3656/1000&lt;0.2,"&lt;0,2",ROUND((T3656-S3656)*R3656*$E3656/$D3656/1000,2))))</f>
        <v/>
      </c>
      <c r="X3656" t="str">
        <f>IF($A3656="","",VLOOKUP($A3656,DADOS!F:O,9,FALSE))</f>
        <v/>
      </c>
      <c r="Y3656" t="str">
        <f>IF(A3656="","",IF(X3656="","",IF((X3656-W3656)*V3656*$E3656/$D3656&lt;1,"&lt;1",ROUND((X3656-W3656)*V3656*$E3656/$D3656,2))))</f>
        <v/>
      </c>
      <c r="AB3656" t="str">
        <f>IF($A3656="","",VLOOKUP($A3656,DADOS!F:O,7,FALSE))</f>
        <v/>
      </c>
      <c r="AC3656" t="str">
        <f>IF(A3656="","",IF(AB3656="","",IF((AB3656-AA3656)*Z3656*$E3656/$D3656&lt;1,"&lt;1",ROUND((AB3656-AA3656)*Z3656*$E3656/$D3656,2))))</f>
        <v/>
      </c>
      <c r="AF3656" t="str">
        <f>IF($A3656="","",VLOOKUP($A3656,DADOS!F:O,10,FALSE))</f>
        <v/>
      </c>
      <c r="AG3656" t="str">
        <f>IF(A3656="","",IF(AF3656="","",IF((AF3656-AE3656)*AD3656*$E3656/$D3656&lt;1,"&lt;1",ROUND((AF3656-AE3656)*AD3656*$E3656/$D3656,2))))</f>
        <v/>
      </c>
      <c r="AJ3656" t="str">
        <f>IF($A3656="","",VLOOKUP($A3656,DADOS!F:O,8,FALSE))</f>
        <v/>
      </c>
      <c r="AK3656" t="str">
        <f>IF(A3656="","",IF(AJ3656="","",IF((AJ3656-AI3656)*AH3656*$E3656/$D3656&lt;1,"&lt;1",ROUND((AJ3656-AI3656)*AH3656*$E3656/$D3656,2))))</f>
        <v/>
      </c>
      <c r="AN3656" t="str">
        <f>IF($A3656="","",VLOOKUP($A3656,DADOS!F:O,2,FALSE))</f>
        <v/>
      </c>
      <c r="AO3656" t="str">
        <f>IF(A3656="","",IF(AN3656="","",IF((AN3656-AM3656)*AL3656*$E3656/$D3656/1000&lt;0.2,"&lt;0,2",ROUND((AN3656-AM3656)*AL3656*$E3656/$D3656/1000,2))))</f>
        <v/>
      </c>
      <c r="AQ3656">
        <v>0</v>
      </c>
      <c r="AR3656" t="str">
        <f>IF($A3656="","",VLOOKUP($A3656,DADOS!F:P,11,FALSE))</f>
        <v/>
      </c>
      <c r="AS3656" t="str">
        <f>IF(E3656="","",IF(AQ3656="","",IF(AR3656="","",IF((AR3656-AQ3656)*AP3656*$E3656/$D3656&lt;1,"&lt;1",ROUND((AR3656-AQ3656)*AP3656*$E3656/$D3656,2)))))</f>
        <v/>
      </c>
      <c r="AV3656" t="str">
        <f>IF(A3656="","",VLOOKUP(A3656,DADOS!F:R,12,FALSE))</f>
        <v/>
      </c>
      <c r="AW3656" t="str">
        <f>IF(A3656="","",IF(AU3656="","",IF(AV3656="","",IF((AV3656-AU3656)*AT3656*$E3656/$D3656&lt;1,"&lt;1",ROUND((AV3656-AU3656)*AT3656*$E3656/$D3656,2)))))</f>
        <v/>
      </c>
      <c r="AZ3656" t="str">
        <f>IF($A3656="","",VLOOKUP($A3656,DADOS!F:R,13,FALSE))</f>
        <v/>
      </c>
      <c r="BA3656" t="str">
        <f>IF(A3656="","",IF(AY3656="","",IF(AZ3656="","",IF((AZ3656-AY3656)*AX3656*$E3656/$D3656&lt;1,"&lt;1",ROUND((AZ3656-AY3656)*AX3656*$E3656/$D3656,2)))))</f>
        <v/>
      </c>
    </row>
    <row r="3657">
      <c r="B3657" t="str">
        <f>IF(A3657="","",A3657&amp;"/20")</f>
        <v/>
      </c>
      <c r="H3657" t="str">
        <f>IF($A3657="","",VLOOKUP($A3657,DADOS!F:O,3,FALSE))</f>
        <v/>
      </c>
      <c r="I3657" t="str">
        <f>IF(A3657="","",IF(H3657="","",IF((H3657-G3657)*F3657*$E3657/$D3657/1000&lt;0.2,"&lt;0,2",ROUND((H3657-G3657)*F3657*$E3657/$D3657/1000,2))))</f>
        <v/>
      </c>
      <c r="L3657" t="str">
        <f>IF($A3657="","",VLOOKUP($A3657,DADOS!F:O,6,FALSE))</f>
        <v/>
      </c>
      <c r="M3657" t="str">
        <f>IF(A3657="","",IF(L3657="","",IF((L3657-K3657)*J3657*$E3657/$D3657/1000&lt;0.2,"&lt;0,2",ROUND((L3657-K3657)*J3657*$E3657/$D3657/1000,2))))</f>
        <v/>
      </c>
      <c r="P3657" t="str">
        <f>IF($A3657="","",VLOOKUP($A3657,DADOS!F:O,5,FALSE))</f>
        <v/>
      </c>
      <c r="Q3657" t="str">
        <f>IF(A3657="","",IF(P3657="","",IF((P3657-O3657)*N3657*$E3657/$D3657/1000&lt;0.2,"&lt;0,2",ROUND((P3657-O3657)*N3657*$E3657/$D3657/1000,2))))</f>
        <v/>
      </c>
      <c r="T3657" t="str">
        <f>IF($A3657="","",VLOOKUP($A3657,DADOS!F:O,4,FALSE))</f>
        <v/>
      </c>
      <c r="U3657" t="str">
        <f>IF(A3657="","",IF(T3657="","",IF((T3657-S3657)*R3657*$E3657/$D3657/1000&lt;0.2,"&lt;0,2",ROUND((T3657-S3657)*R3657*$E3657/$D3657/1000,2))))</f>
        <v/>
      </c>
      <c r="X3657" t="str">
        <f>IF($A3657="","",VLOOKUP($A3657,DADOS!F:O,9,FALSE))</f>
        <v/>
      </c>
      <c r="Y3657" t="str">
        <f>IF(A3657="","",IF(X3657="","",IF((X3657-W3657)*V3657*$E3657/$D3657&lt;1,"&lt;1",ROUND((X3657-W3657)*V3657*$E3657/$D3657,2))))</f>
        <v/>
      </c>
      <c r="AB3657" t="str">
        <f>IF($A3657="","",VLOOKUP($A3657,DADOS!F:O,7,FALSE))</f>
        <v/>
      </c>
      <c r="AC3657" t="str">
        <f>IF(A3657="","",IF(AB3657="","",IF((AB3657-AA3657)*Z3657*$E3657/$D3657&lt;1,"&lt;1",ROUND((AB3657-AA3657)*Z3657*$E3657/$D3657,2))))</f>
        <v/>
      </c>
      <c r="AF3657" t="str">
        <f>IF($A3657="","",VLOOKUP($A3657,DADOS!F:O,10,FALSE))</f>
        <v/>
      </c>
      <c r="AG3657" t="str">
        <f>IF(A3657="","",IF(AF3657="","",IF((AF3657-AE3657)*AD3657*$E3657/$D3657&lt;1,"&lt;1",ROUND((AF3657-AE3657)*AD3657*$E3657/$D3657,2))))</f>
        <v/>
      </c>
      <c r="AJ3657" t="str">
        <f>IF($A3657="","",VLOOKUP($A3657,DADOS!F:O,8,FALSE))</f>
        <v/>
      </c>
      <c r="AK3657" t="str">
        <f>IF(A3657="","",IF(AJ3657="","",IF((AJ3657-AI3657)*AH3657*$E3657/$D3657&lt;1,"&lt;1",ROUND((AJ3657-AI3657)*AH3657*$E3657/$D3657,2))))</f>
        <v/>
      </c>
      <c r="AN3657" t="str">
        <f>IF($A3657="","",VLOOKUP($A3657,DADOS!F:O,2,FALSE))</f>
        <v/>
      </c>
      <c r="AO3657" t="str">
        <f>IF(A3657="","",IF(AN3657="","",IF((AN3657-AM3657)*AL3657*$E3657/$D3657/1000&lt;0.2,"&lt;0,2",ROUND((AN3657-AM3657)*AL3657*$E3657/$D3657/1000,2))))</f>
        <v/>
      </c>
      <c r="AQ3657">
        <v>0</v>
      </c>
      <c r="AR3657" t="str">
        <f>IF($A3657="","",VLOOKUP($A3657,DADOS!F:P,11,FALSE))</f>
        <v/>
      </c>
      <c r="AS3657" t="str">
        <f>IF(E3657="","",IF(AQ3657="","",IF(AR3657="","",IF((AR3657-AQ3657)*AP3657*$E3657/$D3657&lt;1,"&lt;1",ROUND((AR3657-AQ3657)*AP3657*$E3657/$D3657,2)))))</f>
        <v/>
      </c>
      <c r="AV3657" t="str">
        <f>IF(A3657="","",VLOOKUP(A3657,DADOS!F:R,12,FALSE))</f>
        <v/>
      </c>
      <c r="AW3657" t="str">
        <f>IF(A3657="","",IF(AU3657="","",IF(AV3657="","",IF((AV3657-AU3657)*AT3657*$E3657/$D3657&lt;1,"&lt;1",ROUND((AV3657-AU3657)*AT3657*$E3657/$D3657,2)))))</f>
        <v/>
      </c>
      <c r="AZ3657" t="str">
        <f>IF($A3657="","",VLOOKUP($A3657,DADOS!F:R,13,FALSE))</f>
        <v/>
      </c>
      <c r="BA3657" t="str">
        <f>IF(A3657="","",IF(AY3657="","",IF(AZ3657="","",IF((AZ3657-AY3657)*AX3657*$E3657/$D3657&lt;1,"&lt;1",ROUND((AZ3657-AY3657)*AX3657*$E3657/$D3657,2)))))</f>
        <v/>
      </c>
    </row>
    <row r="3658">
      <c r="B3658" t="str">
        <f>IF(A3658="","",A3658&amp;"/20")</f>
        <v/>
      </c>
      <c r="H3658" t="str">
        <f>IF($A3658="","",VLOOKUP($A3658,DADOS!F:O,3,FALSE))</f>
        <v/>
      </c>
      <c r="I3658" t="str">
        <f>IF(A3658="","",IF(H3658="","",IF((H3658-G3658)*F3658*$E3658/$D3658/1000&lt;0.2,"&lt;0,2",ROUND((H3658-G3658)*F3658*$E3658/$D3658/1000,2))))</f>
        <v/>
      </c>
      <c r="L3658" t="str">
        <f>IF($A3658="","",VLOOKUP($A3658,DADOS!F:O,6,FALSE))</f>
        <v/>
      </c>
      <c r="M3658" t="str">
        <f>IF(A3658="","",IF(L3658="","",IF((L3658-K3658)*J3658*$E3658/$D3658/1000&lt;0.2,"&lt;0,2",ROUND((L3658-K3658)*J3658*$E3658/$D3658/1000,2))))</f>
        <v/>
      </c>
      <c r="P3658" t="str">
        <f>IF($A3658="","",VLOOKUP($A3658,DADOS!F:O,5,FALSE))</f>
        <v/>
      </c>
      <c r="Q3658" t="str">
        <f>IF(A3658="","",IF(P3658="","",IF((P3658-O3658)*N3658*$E3658/$D3658/1000&lt;0.2,"&lt;0,2",ROUND((P3658-O3658)*N3658*$E3658/$D3658/1000,2))))</f>
        <v/>
      </c>
      <c r="T3658" t="str">
        <f>IF($A3658="","",VLOOKUP($A3658,DADOS!F:O,4,FALSE))</f>
        <v/>
      </c>
      <c r="U3658" t="str">
        <f>IF(A3658="","",IF(T3658="","",IF((T3658-S3658)*R3658*$E3658/$D3658/1000&lt;0.2,"&lt;0,2",ROUND((T3658-S3658)*R3658*$E3658/$D3658/1000,2))))</f>
        <v/>
      </c>
      <c r="X3658" t="str">
        <f>IF($A3658="","",VLOOKUP($A3658,DADOS!F:O,9,FALSE))</f>
        <v/>
      </c>
      <c r="Y3658" t="str">
        <f>IF(A3658="","",IF(X3658="","",IF((X3658-W3658)*V3658*$E3658/$D3658&lt;1,"&lt;1",ROUND((X3658-W3658)*V3658*$E3658/$D3658,2))))</f>
        <v/>
      </c>
      <c r="AB3658" t="str">
        <f>IF($A3658="","",VLOOKUP($A3658,DADOS!F:O,7,FALSE))</f>
        <v/>
      </c>
      <c r="AC3658" t="str">
        <f>IF(A3658="","",IF(AB3658="","",IF((AB3658-AA3658)*Z3658*$E3658/$D3658&lt;1,"&lt;1",ROUND((AB3658-AA3658)*Z3658*$E3658/$D3658,2))))</f>
        <v/>
      </c>
      <c r="AF3658" t="str">
        <f>IF($A3658="","",VLOOKUP($A3658,DADOS!F:O,10,FALSE))</f>
        <v/>
      </c>
      <c r="AG3658" t="str">
        <f>IF(A3658="","",IF(AF3658="","",IF((AF3658-AE3658)*AD3658*$E3658/$D3658&lt;1,"&lt;1",ROUND((AF3658-AE3658)*AD3658*$E3658/$D3658,2))))</f>
        <v/>
      </c>
      <c r="AJ3658" t="str">
        <f>IF($A3658="","",VLOOKUP($A3658,DADOS!F:O,8,FALSE))</f>
        <v/>
      </c>
      <c r="AK3658" t="str">
        <f>IF(A3658="","",IF(AJ3658="","",IF((AJ3658-AI3658)*AH3658*$E3658/$D3658&lt;1,"&lt;1",ROUND((AJ3658-AI3658)*AH3658*$E3658/$D3658,2))))</f>
        <v/>
      </c>
      <c r="AN3658" t="str">
        <f>IF($A3658="","",VLOOKUP($A3658,DADOS!F:O,2,FALSE))</f>
        <v/>
      </c>
      <c r="AO3658" t="str">
        <f>IF(A3658="","",IF(AN3658="","",IF((AN3658-AM3658)*AL3658*$E3658/$D3658/1000&lt;0.2,"&lt;0,2",ROUND((AN3658-AM3658)*AL3658*$E3658/$D3658/1000,2))))</f>
        <v/>
      </c>
      <c r="AQ3658">
        <v>0</v>
      </c>
      <c r="AR3658" t="str">
        <f>IF($A3658="","",VLOOKUP($A3658,DADOS!F:P,11,FALSE))</f>
        <v/>
      </c>
      <c r="AS3658" t="str">
        <f>IF(E3658="","",IF(AQ3658="","",IF(AR3658="","",IF((AR3658-AQ3658)*AP3658*$E3658/$D3658&lt;1,"&lt;1",ROUND((AR3658-AQ3658)*AP3658*$E3658/$D3658,2)))))</f>
        <v/>
      </c>
      <c r="AV3658" t="str">
        <f>IF(A3658="","",VLOOKUP(A3658,DADOS!F:R,12,FALSE))</f>
        <v/>
      </c>
      <c r="AW3658" t="str">
        <f>IF(A3658="","",IF(AU3658="","",IF(AV3658="","",IF((AV3658-AU3658)*AT3658*$E3658/$D3658&lt;1,"&lt;1",ROUND((AV3658-AU3658)*AT3658*$E3658/$D3658,2)))))</f>
        <v/>
      </c>
      <c r="AZ3658" t="str">
        <f>IF($A3658="","",VLOOKUP($A3658,DADOS!F:R,13,FALSE))</f>
        <v/>
      </c>
      <c r="BA3658" t="str">
        <f>IF(A3658="","",IF(AY3658="","",IF(AZ3658="","",IF((AZ3658-AY3658)*AX3658*$E3658/$D3658&lt;1,"&lt;1",ROUND((AZ3658-AY3658)*AX3658*$E3658/$D3658,2)))))</f>
        <v/>
      </c>
    </row>
    <row r="3659">
      <c r="B3659" t="str">
        <f>IF(A3659="","",A3659&amp;"/20")</f>
        <v/>
      </c>
      <c r="H3659" t="str">
        <f>IF($A3659="","",VLOOKUP($A3659,DADOS!F:O,3,FALSE))</f>
        <v/>
      </c>
      <c r="I3659" t="str">
        <f>IF(A3659="","",IF(H3659="","",IF((H3659-G3659)*F3659*$E3659/$D3659/1000&lt;0.2,"&lt;0,2",ROUND((H3659-G3659)*F3659*$E3659/$D3659/1000,2))))</f>
        <v/>
      </c>
      <c r="L3659" t="str">
        <f>IF($A3659="","",VLOOKUP($A3659,DADOS!F:O,6,FALSE))</f>
        <v/>
      </c>
      <c r="M3659" t="str">
        <f>IF(A3659="","",IF(L3659="","",IF((L3659-K3659)*J3659*$E3659/$D3659/1000&lt;0.2,"&lt;0,2",ROUND((L3659-K3659)*J3659*$E3659/$D3659/1000,2))))</f>
        <v/>
      </c>
      <c r="P3659" t="str">
        <f>IF($A3659="","",VLOOKUP($A3659,DADOS!F:O,5,FALSE))</f>
        <v/>
      </c>
      <c r="Q3659" t="str">
        <f>IF(A3659="","",IF(P3659="","",IF((P3659-O3659)*N3659*$E3659/$D3659/1000&lt;0.2,"&lt;0,2",ROUND((P3659-O3659)*N3659*$E3659/$D3659/1000,2))))</f>
        <v/>
      </c>
      <c r="T3659" t="str">
        <f>IF($A3659="","",VLOOKUP($A3659,DADOS!F:O,4,FALSE))</f>
        <v/>
      </c>
      <c r="U3659" t="str">
        <f>IF(A3659="","",IF(T3659="","",IF((T3659-S3659)*R3659*$E3659/$D3659/1000&lt;0.2,"&lt;0,2",ROUND((T3659-S3659)*R3659*$E3659/$D3659/1000,2))))</f>
        <v/>
      </c>
      <c r="X3659" t="str">
        <f>IF($A3659="","",VLOOKUP($A3659,DADOS!F:O,9,FALSE))</f>
        <v/>
      </c>
      <c r="Y3659" t="str">
        <f>IF(A3659="","",IF(X3659="","",IF((X3659-W3659)*V3659*$E3659/$D3659&lt;1,"&lt;1",ROUND((X3659-W3659)*V3659*$E3659/$D3659,2))))</f>
        <v/>
      </c>
      <c r="AB3659" t="str">
        <f>IF($A3659="","",VLOOKUP($A3659,DADOS!F:O,7,FALSE))</f>
        <v/>
      </c>
      <c r="AC3659" t="str">
        <f>IF(A3659="","",IF(AB3659="","",IF((AB3659-AA3659)*Z3659*$E3659/$D3659&lt;1,"&lt;1",ROUND((AB3659-AA3659)*Z3659*$E3659/$D3659,2))))</f>
        <v/>
      </c>
      <c r="AF3659" t="str">
        <f>IF($A3659="","",VLOOKUP($A3659,DADOS!F:O,10,FALSE))</f>
        <v/>
      </c>
      <c r="AG3659" t="str">
        <f>IF(A3659="","",IF(AF3659="","",IF((AF3659-AE3659)*AD3659*$E3659/$D3659&lt;1,"&lt;1",ROUND((AF3659-AE3659)*AD3659*$E3659/$D3659,2))))</f>
        <v/>
      </c>
      <c r="AJ3659" t="str">
        <f>IF($A3659="","",VLOOKUP($A3659,DADOS!F:O,8,FALSE))</f>
        <v/>
      </c>
      <c r="AK3659" t="str">
        <f>IF(A3659="","",IF(AJ3659="","",IF((AJ3659-AI3659)*AH3659*$E3659/$D3659&lt;1,"&lt;1",ROUND((AJ3659-AI3659)*AH3659*$E3659/$D3659,2))))</f>
        <v/>
      </c>
      <c r="AN3659" t="str">
        <f>IF($A3659="","",VLOOKUP($A3659,DADOS!F:O,2,FALSE))</f>
        <v/>
      </c>
      <c r="AO3659" t="str">
        <f>IF(A3659="","",IF(AN3659="","",IF((AN3659-AM3659)*AL3659*$E3659/$D3659/1000&lt;0.2,"&lt;0,2",ROUND((AN3659-AM3659)*AL3659*$E3659/$D3659/1000,2))))</f>
        <v/>
      </c>
      <c r="AQ3659">
        <v>0</v>
      </c>
      <c r="AR3659" t="str">
        <f>IF($A3659="","",VLOOKUP($A3659,DADOS!F:P,11,FALSE))</f>
        <v/>
      </c>
      <c r="AS3659" t="str">
        <f>IF(E3659="","",IF(AQ3659="","",IF(AR3659="","",IF((AR3659-AQ3659)*AP3659*$E3659/$D3659&lt;1,"&lt;1",ROUND((AR3659-AQ3659)*AP3659*$E3659/$D3659,2)))))</f>
        <v/>
      </c>
      <c r="AV3659" t="str">
        <f>IF(A3659="","",VLOOKUP(A3659,DADOS!F:R,12,FALSE))</f>
        <v/>
      </c>
      <c r="AW3659" t="str">
        <f>IF(A3659="","",IF(AU3659="","",IF(AV3659="","",IF((AV3659-AU3659)*AT3659*$E3659/$D3659&lt;1,"&lt;1",ROUND((AV3659-AU3659)*AT3659*$E3659/$D3659,2)))))</f>
        <v/>
      </c>
      <c r="AZ3659" t="str">
        <f>IF($A3659="","",VLOOKUP($A3659,DADOS!F:R,13,FALSE))</f>
        <v/>
      </c>
      <c r="BA3659" t="str">
        <f>IF(A3659="","",IF(AY3659="","",IF(AZ3659="","",IF((AZ3659-AY3659)*AX3659*$E3659/$D3659&lt;1,"&lt;1",ROUND((AZ3659-AY3659)*AX3659*$E3659/$D3659,2)))))</f>
        <v/>
      </c>
    </row>
    <row r="3660">
      <c r="B3660" t="str">
        <f>IF(A3660="","",A3660&amp;"/20")</f>
        <v/>
      </c>
      <c r="H3660" t="str">
        <f>IF($A3660="","",VLOOKUP($A3660,DADOS!F:O,3,FALSE))</f>
        <v/>
      </c>
      <c r="I3660" t="str">
        <f>IF(A3660="","",IF(H3660="","",IF((H3660-G3660)*F3660*$E3660/$D3660/1000&lt;0.2,"&lt;0,2",ROUND((H3660-G3660)*F3660*$E3660/$D3660/1000,2))))</f>
        <v/>
      </c>
      <c r="L3660" t="str">
        <f>IF($A3660="","",VLOOKUP($A3660,DADOS!F:O,6,FALSE))</f>
        <v/>
      </c>
      <c r="M3660" t="str">
        <f>IF(A3660="","",IF(L3660="","",IF((L3660-K3660)*J3660*$E3660/$D3660/1000&lt;0.2,"&lt;0,2",ROUND((L3660-K3660)*J3660*$E3660/$D3660/1000,2))))</f>
        <v/>
      </c>
      <c r="P3660" t="str">
        <f>IF($A3660="","",VLOOKUP($A3660,DADOS!F:O,5,FALSE))</f>
        <v/>
      </c>
      <c r="Q3660" t="str">
        <f>IF(A3660="","",IF(P3660="","",IF((P3660-O3660)*N3660*$E3660/$D3660/1000&lt;0.2,"&lt;0,2",ROUND((P3660-O3660)*N3660*$E3660/$D3660/1000,2))))</f>
        <v/>
      </c>
      <c r="T3660" t="str">
        <f>IF($A3660="","",VLOOKUP($A3660,DADOS!F:O,4,FALSE))</f>
        <v/>
      </c>
      <c r="U3660" t="str">
        <f>IF(A3660="","",IF(T3660="","",IF((T3660-S3660)*R3660*$E3660/$D3660/1000&lt;0.2,"&lt;0,2",ROUND((T3660-S3660)*R3660*$E3660/$D3660/1000,2))))</f>
        <v/>
      </c>
      <c r="X3660" t="str">
        <f>IF($A3660="","",VLOOKUP($A3660,DADOS!F:O,9,FALSE))</f>
        <v/>
      </c>
      <c r="Y3660" t="str">
        <f>IF(A3660="","",IF(X3660="","",IF((X3660-W3660)*V3660*$E3660/$D3660&lt;1,"&lt;1",ROUND((X3660-W3660)*V3660*$E3660/$D3660,2))))</f>
        <v/>
      </c>
      <c r="AB3660" t="str">
        <f>IF($A3660="","",VLOOKUP($A3660,DADOS!F:O,7,FALSE))</f>
        <v/>
      </c>
      <c r="AC3660" t="str">
        <f>IF(A3660="","",IF(AB3660="","",IF((AB3660-AA3660)*Z3660*$E3660/$D3660&lt;1,"&lt;1",ROUND((AB3660-AA3660)*Z3660*$E3660/$D3660,2))))</f>
        <v/>
      </c>
      <c r="AF3660" t="str">
        <f>IF($A3660="","",VLOOKUP($A3660,DADOS!F:O,10,FALSE))</f>
        <v/>
      </c>
      <c r="AG3660" t="str">
        <f>IF(A3660="","",IF(AF3660="","",IF((AF3660-AE3660)*AD3660*$E3660/$D3660&lt;1,"&lt;1",ROUND((AF3660-AE3660)*AD3660*$E3660/$D3660,2))))</f>
        <v/>
      </c>
      <c r="AJ3660" t="str">
        <f>IF($A3660="","",VLOOKUP($A3660,DADOS!F:O,8,FALSE))</f>
        <v/>
      </c>
      <c r="AK3660" t="str">
        <f>IF(A3660="","",IF(AJ3660="","",IF((AJ3660-AI3660)*AH3660*$E3660/$D3660&lt;1,"&lt;1",ROUND((AJ3660-AI3660)*AH3660*$E3660/$D3660,2))))</f>
        <v/>
      </c>
      <c r="AN3660" t="str">
        <f>IF($A3660="","",VLOOKUP($A3660,DADOS!F:O,2,FALSE))</f>
        <v/>
      </c>
      <c r="AO3660" t="str">
        <f>IF(A3660="","",IF(AN3660="","",IF((AN3660-AM3660)*AL3660*$E3660/$D3660/1000&lt;0.2,"&lt;0,2",ROUND((AN3660-AM3660)*AL3660*$E3660/$D3660/1000,2))))</f>
        <v/>
      </c>
      <c r="AQ3660">
        <v>0</v>
      </c>
      <c r="AR3660" t="str">
        <f>IF($A3660="","",VLOOKUP($A3660,DADOS!F:P,11,FALSE))</f>
        <v/>
      </c>
      <c r="AS3660" t="str">
        <f>IF(E3660="","",IF(AQ3660="","",IF(AR3660="","",IF((AR3660-AQ3660)*AP3660*$E3660/$D3660&lt;1,"&lt;1",ROUND((AR3660-AQ3660)*AP3660*$E3660/$D3660,2)))))</f>
        <v/>
      </c>
      <c r="AV3660" t="str">
        <f>IF(A3660="","",VLOOKUP(A3660,DADOS!F:R,12,FALSE))</f>
        <v/>
      </c>
      <c r="AW3660" t="str">
        <f>IF(A3660="","",IF(AU3660="","",IF(AV3660="","",IF((AV3660-AU3660)*AT3660*$E3660/$D3660&lt;1,"&lt;1",ROUND((AV3660-AU3660)*AT3660*$E3660/$D3660,2)))))</f>
        <v/>
      </c>
      <c r="AZ3660" t="str">
        <f>IF($A3660="","",VLOOKUP($A3660,DADOS!F:R,13,FALSE))</f>
        <v/>
      </c>
      <c r="BA3660" t="str">
        <f>IF(A3660="","",IF(AY3660="","",IF(AZ3660="","",IF((AZ3660-AY3660)*AX3660*$E3660/$D3660&lt;1,"&lt;1",ROUND((AZ3660-AY3660)*AX3660*$E3660/$D3660,2)))))</f>
        <v/>
      </c>
    </row>
    <row r="3661">
      <c r="B3661" t="str">
        <f>IF(A3661="","",A3661&amp;"/20")</f>
        <v/>
      </c>
      <c r="H3661" t="str">
        <f>IF($A3661="","",VLOOKUP($A3661,DADOS!F:O,3,FALSE))</f>
        <v/>
      </c>
      <c r="I3661" t="str">
        <f>IF(A3661="","",IF(H3661="","",IF((H3661-G3661)*F3661*$E3661/$D3661/1000&lt;0.2,"&lt;0,2",ROUND((H3661-G3661)*F3661*$E3661/$D3661/1000,2))))</f>
        <v/>
      </c>
      <c r="L3661" t="str">
        <f>IF($A3661="","",VLOOKUP($A3661,DADOS!F:O,6,FALSE))</f>
        <v/>
      </c>
      <c r="M3661" t="str">
        <f>IF(A3661="","",IF(L3661="","",IF((L3661-K3661)*J3661*$E3661/$D3661/1000&lt;0.2,"&lt;0,2",ROUND((L3661-K3661)*J3661*$E3661/$D3661/1000,2))))</f>
        <v/>
      </c>
      <c r="P3661" t="str">
        <f>IF($A3661="","",VLOOKUP($A3661,DADOS!F:O,5,FALSE))</f>
        <v/>
      </c>
      <c r="Q3661" t="str">
        <f>IF(A3661="","",IF(P3661="","",IF((P3661-O3661)*N3661*$E3661/$D3661/1000&lt;0.2,"&lt;0,2",ROUND((P3661-O3661)*N3661*$E3661/$D3661/1000,2))))</f>
        <v/>
      </c>
      <c r="T3661" t="str">
        <f>IF($A3661="","",VLOOKUP($A3661,DADOS!F:O,4,FALSE))</f>
        <v/>
      </c>
      <c r="U3661" t="str">
        <f>IF(A3661="","",IF(T3661="","",IF((T3661-S3661)*R3661*$E3661/$D3661/1000&lt;0.2,"&lt;0,2",ROUND((T3661-S3661)*R3661*$E3661/$D3661/1000,2))))</f>
        <v/>
      </c>
      <c r="X3661" t="str">
        <f>IF($A3661="","",VLOOKUP($A3661,DADOS!F:O,9,FALSE))</f>
        <v/>
      </c>
      <c r="Y3661" t="str">
        <f>IF(A3661="","",IF(X3661="","",IF((X3661-W3661)*V3661*$E3661/$D3661&lt;1,"&lt;1",ROUND((X3661-W3661)*V3661*$E3661/$D3661,2))))</f>
        <v/>
      </c>
      <c r="AB3661" t="str">
        <f>IF($A3661="","",VLOOKUP($A3661,DADOS!F:O,7,FALSE))</f>
        <v/>
      </c>
      <c r="AC3661" t="str">
        <f>IF(A3661="","",IF(AB3661="","",IF((AB3661-AA3661)*Z3661*$E3661/$D3661&lt;1,"&lt;1",ROUND((AB3661-AA3661)*Z3661*$E3661/$D3661,2))))</f>
        <v/>
      </c>
      <c r="AF3661" t="str">
        <f>IF($A3661="","",VLOOKUP($A3661,DADOS!F:O,10,FALSE))</f>
        <v/>
      </c>
      <c r="AG3661" t="str">
        <f>IF(A3661="","",IF(AF3661="","",IF((AF3661-AE3661)*AD3661*$E3661/$D3661&lt;1,"&lt;1",ROUND((AF3661-AE3661)*AD3661*$E3661/$D3661,2))))</f>
        <v/>
      </c>
      <c r="AJ3661" t="str">
        <f>IF($A3661="","",VLOOKUP($A3661,DADOS!F:O,8,FALSE))</f>
        <v/>
      </c>
      <c r="AK3661" t="str">
        <f>IF(A3661="","",IF(AJ3661="","",IF((AJ3661-AI3661)*AH3661*$E3661/$D3661&lt;1,"&lt;1",ROUND((AJ3661-AI3661)*AH3661*$E3661/$D3661,2))))</f>
        <v/>
      </c>
      <c r="AN3661" t="str">
        <f>IF($A3661="","",VLOOKUP($A3661,DADOS!F:O,2,FALSE))</f>
        <v/>
      </c>
      <c r="AO3661" t="str">
        <f>IF(A3661="","",IF(AN3661="","",IF((AN3661-AM3661)*AL3661*$E3661/$D3661/1000&lt;0.2,"&lt;0,2",ROUND((AN3661-AM3661)*AL3661*$E3661/$D3661/1000,2))))</f>
        <v/>
      </c>
      <c r="AQ3661">
        <v>0</v>
      </c>
      <c r="AR3661" t="str">
        <f>IF($A3661="","",VLOOKUP($A3661,DADOS!F:P,11,FALSE))</f>
        <v/>
      </c>
      <c r="AS3661" t="str">
        <f>IF(E3661="","",IF(AQ3661="","",IF(AR3661="","",IF((AR3661-AQ3661)*AP3661*$E3661/$D3661&lt;1,"&lt;1",ROUND((AR3661-AQ3661)*AP3661*$E3661/$D3661,2)))))</f>
        <v/>
      </c>
      <c r="AV3661" t="str">
        <f>IF(A3661="","",VLOOKUP(A3661,DADOS!F:R,12,FALSE))</f>
        <v/>
      </c>
      <c r="AW3661" t="str">
        <f>IF(A3661="","",IF(AU3661="","",IF(AV3661="","",IF((AV3661-AU3661)*AT3661*$E3661/$D3661&lt;1,"&lt;1",ROUND((AV3661-AU3661)*AT3661*$E3661/$D3661,2)))))</f>
        <v/>
      </c>
      <c r="AZ3661" t="str">
        <f>IF($A3661="","",VLOOKUP($A3661,DADOS!F:R,13,FALSE))</f>
        <v/>
      </c>
      <c r="BA3661" t="str">
        <f>IF(A3661="","",IF(AY3661="","",IF(AZ3661="","",IF((AZ3661-AY3661)*AX3661*$E3661/$D3661&lt;1,"&lt;1",ROUND((AZ3661-AY3661)*AX3661*$E3661/$D3661,2)))))</f>
        <v/>
      </c>
    </row>
    <row r="3662">
      <c r="B3662" t="str">
        <f>IF(A3662="","",A3662&amp;"/20")</f>
        <v/>
      </c>
      <c r="H3662" t="str">
        <f>IF($A3662="","",VLOOKUP($A3662,DADOS!F:O,3,FALSE))</f>
        <v/>
      </c>
      <c r="I3662" t="str">
        <f>IF(A3662="","",IF(H3662="","",IF((H3662-G3662)*F3662*$E3662/$D3662/1000&lt;0.2,"&lt;0,2",ROUND((H3662-G3662)*F3662*$E3662/$D3662/1000,2))))</f>
        <v/>
      </c>
      <c r="L3662" t="str">
        <f>IF($A3662="","",VLOOKUP($A3662,DADOS!F:O,6,FALSE))</f>
        <v/>
      </c>
      <c r="M3662" t="str">
        <f>IF(A3662="","",IF(L3662="","",IF((L3662-K3662)*J3662*$E3662/$D3662/1000&lt;0.2,"&lt;0,2",ROUND((L3662-K3662)*J3662*$E3662/$D3662/1000,2))))</f>
        <v/>
      </c>
      <c r="P3662" t="str">
        <f>IF($A3662="","",VLOOKUP($A3662,DADOS!F:O,5,FALSE))</f>
        <v/>
      </c>
      <c r="Q3662" t="str">
        <f>IF(A3662="","",IF(P3662="","",IF((P3662-O3662)*N3662*$E3662/$D3662/1000&lt;0.2,"&lt;0,2",ROUND((P3662-O3662)*N3662*$E3662/$D3662/1000,2))))</f>
        <v/>
      </c>
      <c r="T3662" t="str">
        <f>IF($A3662="","",VLOOKUP($A3662,DADOS!F:O,4,FALSE))</f>
        <v/>
      </c>
      <c r="U3662" t="str">
        <f>IF(A3662="","",IF(T3662="","",IF((T3662-S3662)*R3662*$E3662/$D3662/1000&lt;0.2,"&lt;0,2",ROUND((T3662-S3662)*R3662*$E3662/$D3662/1000,2))))</f>
        <v/>
      </c>
      <c r="X3662" t="str">
        <f>IF($A3662="","",VLOOKUP($A3662,DADOS!F:O,9,FALSE))</f>
        <v/>
      </c>
      <c r="Y3662" t="str">
        <f>IF(A3662="","",IF(X3662="","",IF((X3662-W3662)*V3662*$E3662/$D3662&lt;1,"&lt;1",ROUND((X3662-W3662)*V3662*$E3662/$D3662,2))))</f>
        <v/>
      </c>
      <c r="AB3662" t="str">
        <f>IF($A3662="","",VLOOKUP($A3662,DADOS!F:O,7,FALSE))</f>
        <v/>
      </c>
      <c r="AC3662" t="str">
        <f>IF(A3662="","",IF(AB3662="","",IF((AB3662-AA3662)*Z3662*$E3662/$D3662&lt;1,"&lt;1",ROUND((AB3662-AA3662)*Z3662*$E3662/$D3662,2))))</f>
        <v/>
      </c>
      <c r="AF3662" t="str">
        <f>IF($A3662="","",VLOOKUP($A3662,DADOS!F:O,10,FALSE))</f>
        <v/>
      </c>
      <c r="AG3662" t="str">
        <f>IF(A3662="","",IF(AF3662="","",IF((AF3662-AE3662)*AD3662*$E3662/$D3662&lt;1,"&lt;1",ROUND((AF3662-AE3662)*AD3662*$E3662/$D3662,2))))</f>
        <v/>
      </c>
      <c r="AJ3662" t="str">
        <f>IF($A3662="","",VLOOKUP($A3662,DADOS!F:O,8,FALSE))</f>
        <v/>
      </c>
      <c r="AK3662" t="str">
        <f>IF(A3662="","",IF(AJ3662="","",IF((AJ3662-AI3662)*AH3662*$E3662/$D3662&lt;1,"&lt;1",ROUND((AJ3662-AI3662)*AH3662*$E3662/$D3662,2))))</f>
        <v/>
      </c>
      <c r="AN3662" t="str">
        <f>IF($A3662="","",VLOOKUP($A3662,DADOS!F:O,2,FALSE))</f>
        <v/>
      </c>
      <c r="AO3662" t="str">
        <f>IF(A3662="","",IF(AN3662="","",IF((AN3662-AM3662)*AL3662*$E3662/$D3662/1000&lt;0.2,"&lt;0,2",ROUND((AN3662-AM3662)*AL3662*$E3662/$D3662/1000,2))))</f>
        <v/>
      </c>
      <c r="AQ3662">
        <v>0</v>
      </c>
      <c r="AR3662" t="str">
        <f>IF($A3662="","",VLOOKUP($A3662,DADOS!F:P,11,FALSE))</f>
        <v/>
      </c>
      <c r="AS3662" t="str">
        <f>IF(E3662="","",IF(AQ3662="","",IF(AR3662="","",IF((AR3662-AQ3662)*AP3662*$E3662/$D3662&lt;1,"&lt;1",ROUND((AR3662-AQ3662)*AP3662*$E3662/$D3662,2)))))</f>
        <v/>
      </c>
      <c r="AV3662" t="str">
        <f>IF(A3662="","",VLOOKUP(A3662,DADOS!F:R,12,FALSE))</f>
        <v/>
      </c>
      <c r="AW3662" t="str">
        <f>IF(A3662="","",IF(AU3662="","",IF(AV3662="","",IF((AV3662-AU3662)*AT3662*$E3662/$D3662&lt;1,"&lt;1",ROUND((AV3662-AU3662)*AT3662*$E3662/$D3662,2)))))</f>
        <v/>
      </c>
      <c r="AZ3662" t="str">
        <f>IF($A3662="","",VLOOKUP($A3662,DADOS!F:R,13,FALSE))</f>
        <v/>
      </c>
      <c r="BA3662" t="str">
        <f>IF(A3662="","",IF(AY3662="","",IF(AZ3662="","",IF((AZ3662-AY3662)*AX3662*$E3662/$D3662&lt;1,"&lt;1",ROUND((AZ3662-AY3662)*AX3662*$E3662/$D3662,2)))))</f>
        <v/>
      </c>
    </row>
    <row r="3663">
      <c r="B3663" t="str">
        <f>IF(A3663="","",A3663&amp;"/20")</f>
        <v/>
      </c>
      <c r="H3663" t="str">
        <f>IF($A3663="","",VLOOKUP($A3663,DADOS!F:O,3,FALSE))</f>
        <v/>
      </c>
      <c r="I3663" t="str">
        <f>IF(A3663="","",IF(H3663="","",IF((H3663-G3663)*F3663*$E3663/$D3663/1000&lt;0.2,"&lt;0,2",ROUND((H3663-G3663)*F3663*$E3663/$D3663/1000,2))))</f>
        <v/>
      </c>
      <c r="L3663" t="str">
        <f>IF($A3663="","",VLOOKUP($A3663,DADOS!F:O,6,FALSE))</f>
        <v/>
      </c>
      <c r="M3663" t="str">
        <f>IF(A3663="","",IF(L3663="","",IF((L3663-K3663)*J3663*$E3663/$D3663/1000&lt;0.2,"&lt;0,2",ROUND((L3663-K3663)*J3663*$E3663/$D3663/1000,2))))</f>
        <v/>
      </c>
      <c r="P3663" t="str">
        <f>IF($A3663="","",VLOOKUP($A3663,DADOS!F:O,5,FALSE))</f>
        <v/>
      </c>
      <c r="Q3663" t="str">
        <f>IF(A3663="","",IF(P3663="","",IF((P3663-O3663)*N3663*$E3663/$D3663/1000&lt;0.2,"&lt;0,2",ROUND((P3663-O3663)*N3663*$E3663/$D3663/1000,2))))</f>
        <v/>
      </c>
      <c r="T3663" t="str">
        <f>IF($A3663="","",VLOOKUP($A3663,DADOS!F:O,4,FALSE))</f>
        <v/>
      </c>
      <c r="U3663" t="str">
        <f>IF(A3663="","",IF(T3663="","",IF((T3663-S3663)*R3663*$E3663/$D3663/1000&lt;0.2,"&lt;0,2",ROUND((T3663-S3663)*R3663*$E3663/$D3663/1000,2))))</f>
        <v/>
      </c>
      <c r="X3663" t="str">
        <f>IF($A3663="","",VLOOKUP($A3663,DADOS!F:O,9,FALSE))</f>
        <v/>
      </c>
      <c r="Y3663" t="str">
        <f>IF(A3663="","",IF(X3663="","",IF((X3663-W3663)*V3663*$E3663/$D3663&lt;1,"&lt;1",ROUND((X3663-W3663)*V3663*$E3663/$D3663,2))))</f>
        <v/>
      </c>
      <c r="AB3663" t="str">
        <f>IF($A3663="","",VLOOKUP($A3663,DADOS!F:O,7,FALSE))</f>
        <v/>
      </c>
      <c r="AC3663" t="str">
        <f>IF(A3663="","",IF(AB3663="","",IF((AB3663-AA3663)*Z3663*$E3663/$D3663&lt;1,"&lt;1",ROUND((AB3663-AA3663)*Z3663*$E3663/$D3663,2))))</f>
        <v/>
      </c>
      <c r="AF3663" t="str">
        <f>IF($A3663="","",VLOOKUP($A3663,DADOS!F:O,10,FALSE))</f>
        <v/>
      </c>
      <c r="AG3663" t="str">
        <f>IF(A3663="","",IF(AF3663="","",IF((AF3663-AE3663)*AD3663*$E3663/$D3663&lt;1,"&lt;1",ROUND((AF3663-AE3663)*AD3663*$E3663/$D3663,2))))</f>
        <v/>
      </c>
      <c r="AJ3663" t="str">
        <f>IF($A3663="","",VLOOKUP($A3663,DADOS!F:O,8,FALSE))</f>
        <v/>
      </c>
      <c r="AK3663" t="str">
        <f>IF(A3663="","",IF(AJ3663="","",IF((AJ3663-AI3663)*AH3663*$E3663/$D3663&lt;1,"&lt;1",ROUND((AJ3663-AI3663)*AH3663*$E3663/$D3663,2))))</f>
        <v/>
      </c>
      <c r="AN3663" t="str">
        <f>IF($A3663="","",VLOOKUP($A3663,DADOS!F:O,2,FALSE))</f>
        <v/>
      </c>
      <c r="AO3663" t="str">
        <f>IF(A3663="","",IF(AN3663="","",IF((AN3663-AM3663)*AL3663*$E3663/$D3663/1000&lt;0.2,"&lt;0,2",ROUND((AN3663-AM3663)*AL3663*$E3663/$D3663/1000,2))))</f>
        <v/>
      </c>
      <c r="AQ3663">
        <v>0</v>
      </c>
      <c r="AR3663" t="str">
        <f>IF($A3663="","",VLOOKUP($A3663,DADOS!F:P,11,FALSE))</f>
        <v/>
      </c>
      <c r="AS3663" t="str">
        <f>IF(E3663="","",IF(AQ3663="","",IF(AR3663="","",IF((AR3663-AQ3663)*AP3663*$E3663/$D3663&lt;1,"&lt;1",ROUND((AR3663-AQ3663)*AP3663*$E3663/$D3663,2)))))</f>
        <v/>
      </c>
      <c r="AV3663" t="str">
        <f>IF(A3663="","",VLOOKUP(A3663,DADOS!F:R,12,FALSE))</f>
        <v/>
      </c>
      <c r="AW3663" t="str">
        <f>IF(A3663="","",IF(AU3663="","",IF(AV3663="","",IF((AV3663-AU3663)*AT3663*$E3663/$D3663&lt;1,"&lt;1",ROUND((AV3663-AU3663)*AT3663*$E3663/$D3663,2)))))</f>
        <v/>
      </c>
      <c r="AZ3663" t="str">
        <f>IF($A3663="","",VLOOKUP($A3663,DADOS!F:R,13,FALSE))</f>
        <v/>
      </c>
      <c r="BA3663" t="str">
        <f>IF(A3663="","",IF(AY3663="","",IF(AZ3663="","",IF((AZ3663-AY3663)*AX3663*$E3663/$D3663&lt;1,"&lt;1",ROUND((AZ3663-AY3663)*AX3663*$E3663/$D3663,2)))))</f>
        <v/>
      </c>
    </row>
    <row r="3664">
      <c r="B3664" t="str">
        <f>IF(A3664="","",A3664&amp;"/20")</f>
        <v/>
      </c>
      <c r="H3664" t="str">
        <f>IF($A3664="","",VLOOKUP($A3664,DADOS!F:O,3,FALSE))</f>
        <v/>
      </c>
      <c r="I3664" t="str">
        <f>IF(A3664="","",IF(H3664="","",IF((H3664-G3664)*F3664*$E3664/$D3664/1000&lt;0.2,"&lt;0,2",ROUND((H3664-G3664)*F3664*$E3664/$D3664/1000,2))))</f>
        <v/>
      </c>
      <c r="L3664" t="str">
        <f>IF($A3664="","",VLOOKUP($A3664,DADOS!F:O,6,FALSE))</f>
        <v/>
      </c>
      <c r="M3664" t="str">
        <f>IF(A3664="","",IF(L3664="","",IF((L3664-K3664)*J3664*$E3664/$D3664/1000&lt;0.2,"&lt;0,2",ROUND((L3664-K3664)*J3664*$E3664/$D3664/1000,2))))</f>
        <v/>
      </c>
      <c r="P3664" t="str">
        <f>IF($A3664="","",VLOOKUP($A3664,DADOS!F:O,5,FALSE))</f>
        <v/>
      </c>
      <c r="Q3664" t="str">
        <f>IF(A3664="","",IF(P3664="","",IF((P3664-O3664)*N3664*$E3664/$D3664/1000&lt;0.2,"&lt;0,2",ROUND((P3664-O3664)*N3664*$E3664/$D3664/1000,2))))</f>
        <v/>
      </c>
      <c r="T3664" t="str">
        <f>IF($A3664="","",VLOOKUP($A3664,DADOS!F:O,4,FALSE))</f>
        <v/>
      </c>
      <c r="U3664" t="str">
        <f>IF(A3664="","",IF(T3664="","",IF((T3664-S3664)*R3664*$E3664/$D3664/1000&lt;0.2,"&lt;0,2",ROUND((T3664-S3664)*R3664*$E3664/$D3664/1000,2))))</f>
        <v/>
      </c>
      <c r="X3664" t="str">
        <f>IF($A3664="","",VLOOKUP($A3664,DADOS!F:O,9,FALSE))</f>
        <v/>
      </c>
      <c r="Y3664" t="str">
        <f>IF(A3664="","",IF(X3664="","",IF((X3664-W3664)*V3664*$E3664/$D3664&lt;1,"&lt;1",ROUND((X3664-W3664)*V3664*$E3664/$D3664,2))))</f>
        <v/>
      </c>
      <c r="AB3664" t="str">
        <f>IF($A3664="","",VLOOKUP($A3664,DADOS!F:O,7,FALSE))</f>
        <v/>
      </c>
      <c r="AC3664" t="str">
        <f>IF(A3664="","",IF(AB3664="","",IF((AB3664-AA3664)*Z3664*$E3664/$D3664&lt;1,"&lt;1",ROUND((AB3664-AA3664)*Z3664*$E3664/$D3664,2))))</f>
        <v/>
      </c>
      <c r="AF3664" t="str">
        <f>IF($A3664="","",VLOOKUP($A3664,DADOS!F:O,10,FALSE))</f>
        <v/>
      </c>
      <c r="AG3664" t="str">
        <f>IF(A3664="","",IF(AF3664="","",IF((AF3664-AE3664)*AD3664*$E3664/$D3664&lt;1,"&lt;1",ROUND((AF3664-AE3664)*AD3664*$E3664/$D3664,2))))</f>
        <v/>
      </c>
      <c r="AJ3664" t="str">
        <f>IF($A3664="","",VLOOKUP($A3664,DADOS!F:O,8,FALSE))</f>
        <v/>
      </c>
      <c r="AK3664" t="str">
        <f>IF(A3664="","",IF(AJ3664="","",IF((AJ3664-AI3664)*AH3664*$E3664/$D3664&lt;1,"&lt;1",ROUND((AJ3664-AI3664)*AH3664*$E3664/$D3664,2))))</f>
        <v/>
      </c>
      <c r="AN3664" t="str">
        <f>IF($A3664="","",VLOOKUP($A3664,DADOS!F:O,2,FALSE))</f>
        <v/>
      </c>
      <c r="AO3664" t="str">
        <f>IF(A3664="","",IF(AN3664="","",IF((AN3664-AM3664)*AL3664*$E3664/$D3664/1000&lt;0.2,"&lt;0,2",ROUND((AN3664-AM3664)*AL3664*$E3664/$D3664/1000,2))))</f>
        <v/>
      </c>
      <c r="AQ3664">
        <v>0</v>
      </c>
      <c r="AR3664" t="str">
        <f>IF($A3664="","",VLOOKUP($A3664,DADOS!F:P,11,FALSE))</f>
        <v/>
      </c>
      <c r="AS3664" t="str">
        <f>IF(E3664="","",IF(AQ3664="","",IF(AR3664="","",IF((AR3664-AQ3664)*AP3664*$E3664/$D3664&lt;1,"&lt;1",ROUND((AR3664-AQ3664)*AP3664*$E3664/$D3664,2)))))</f>
        <v/>
      </c>
      <c r="AV3664" t="str">
        <f>IF(A3664="","",VLOOKUP(A3664,DADOS!F:R,12,FALSE))</f>
        <v/>
      </c>
      <c r="AW3664" t="str">
        <f>IF(A3664="","",IF(AU3664="","",IF(AV3664="","",IF((AV3664-AU3664)*AT3664*$E3664/$D3664&lt;1,"&lt;1",ROUND((AV3664-AU3664)*AT3664*$E3664/$D3664,2)))))</f>
        <v/>
      </c>
      <c r="AZ3664" t="str">
        <f>IF($A3664="","",VLOOKUP($A3664,DADOS!F:R,13,FALSE))</f>
        <v/>
      </c>
      <c r="BA3664" t="str">
        <f>IF(A3664="","",IF(AY3664="","",IF(AZ3664="","",IF((AZ3664-AY3664)*AX3664*$E3664/$D3664&lt;1,"&lt;1",ROUND((AZ3664-AY3664)*AX3664*$E3664/$D3664,2)))))</f>
        <v/>
      </c>
    </row>
    <row r="3665">
      <c r="B3665" t="str">
        <f>IF(A3665="","",A3665&amp;"/20")</f>
        <v/>
      </c>
      <c r="H3665" t="str">
        <f>IF($A3665="","",VLOOKUP($A3665,DADOS!F:O,3,FALSE))</f>
        <v/>
      </c>
      <c r="I3665" t="str">
        <f>IF(A3665="","",IF(H3665="","",IF((H3665-G3665)*F3665*$E3665/$D3665/1000&lt;0.2,"&lt;0,2",ROUND((H3665-G3665)*F3665*$E3665/$D3665/1000,2))))</f>
        <v/>
      </c>
      <c r="L3665" t="str">
        <f>IF($A3665="","",VLOOKUP($A3665,DADOS!F:O,6,FALSE))</f>
        <v/>
      </c>
      <c r="M3665" t="str">
        <f>IF(A3665="","",IF(L3665="","",IF((L3665-K3665)*J3665*$E3665/$D3665/1000&lt;0.2,"&lt;0,2",ROUND((L3665-K3665)*J3665*$E3665/$D3665/1000,2))))</f>
        <v/>
      </c>
      <c r="P3665" t="str">
        <f>IF($A3665="","",VLOOKUP($A3665,DADOS!F:O,5,FALSE))</f>
        <v/>
      </c>
      <c r="Q3665" t="str">
        <f>IF(A3665="","",IF(P3665="","",IF((P3665-O3665)*N3665*$E3665/$D3665/1000&lt;0.2,"&lt;0,2",ROUND((P3665-O3665)*N3665*$E3665/$D3665/1000,2))))</f>
        <v/>
      </c>
      <c r="T3665" t="str">
        <f>IF($A3665="","",VLOOKUP($A3665,DADOS!F:O,4,FALSE))</f>
        <v/>
      </c>
      <c r="U3665" t="str">
        <f>IF(A3665="","",IF(T3665="","",IF((T3665-S3665)*R3665*$E3665/$D3665/1000&lt;0.2,"&lt;0,2",ROUND((T3665-S3665)*R3665*$E3665/$D3665/1000,2))))</f>
        <v/>
      </c>
      <c r="X3665" t="str">
        <f>IF($A3665="","",VLOOKUP($A3665,DADOS!F:O,9,FALSE))</f>
        <v/>
      </c>
      <c r="Y3665" t="str">
        <f>IF(A3665="","",IF(X3665="","",IF((X3665-W3665)*V3665*$E3665/$D3665&lt;1,"&lt;1",ROUND((X3665-W3665)*V3665*$E3665/$D3665,2))))</f>
        <v/>
      </c>
      <c r="AB3665" t="str">
        <f>IF($A3665="","",VLOOKUP($A3665,DADOS!F:O,7,FALSE))</f>
        <v/>
      </c>
      <c r="AC3665" t="str">
        <f>IF(A3665="","",IF(AB3665="","",IF((AB3665-AA3665)*Z3665*$E3665/$D3665&lt;1,"&lt;1",ROUND((AB3665-AA3665)*Z3665*$E3665/$D3665,2))))</f>
        <v/>
      </c>
      <c r="AF3665" t="str">
        <f>IF($A3665="","",VLOOKUP($A3665,DADOS!F:O,10,FALSE))</f>
        <v/>
      </c>
      <c r="AG3665" t="str">
        <f>IF(A3665="","",IF(AF3665="","",IF((AF3665-AE3665)*AD3665*$E3665/$D3665&lt;1,"&lt;1",ROUND((AF3665-AE3665)*AD3665*$E3665/$D3665,2))))</f>
        <v/>
      </c>
      <c r="AJ3665" t="str">
        <f>IF($A3665="","",VLOOKUP($A3665,DADOS!F:O,8,FALSE))</f>
        <v/>
      </c>
      <c r="AK3665" t="str">
        <f>IF(A3665="","",IF(AJ3665="","",IF((AJ3665-AI3665)*AH3665*$E3665/$D3665&lt;1,"&lt;1",ROUND((AJ3665-AI3665)*AH3665*$E3665/$D3665,2))))</f>
        <v/>
      </c>
      <c r="AN3665" t="str">
        <f>IF($A3665="","",VLOOKUP($A3665,DADOS!F:O,2,FALSE))</f>
        <v/>
      </c>
      <c r="AO3665" t="str">
        <f>IF(A3665="","",IF(AN3665="","",IF((AN3665-AM3665)*AL3665*$E3665/$D3665/1000&lt;0.2,"&lt;0,2",ROUND((AN3665-AM3665)*AL3665*$E3665/$D3665/1000,2))))</f>
        <v/>
      </c>
      <c r="AQ3665">
        <v>0</v>
      </c>
      <c r="AR3665" t="str">
        <f>IF($A3665="","",VLOOKUP($A3665,DADOS!F:P,11,FALSE))</f>
        <v/>
      </c>
      <c r="AS3665" t="str">
        <f>IF(E3665="","",IF(AQ3665="","",IF(AR3665="","",IF((AR3665-AQ3665)*AP3665*$E3665/$D3665&lt;1,"&lt;1",ROUND((AR3665-AQ3665)*AP3665*$E3665/$D3665,2)))))</f>
        <v/>
      </c>
      <c r="AV3665" t="str">
        <f>IF(A3665="","",VLOOKUP(A3665,DADOS!F:R,12,FALSE))</f>
        <v/>
      </c>
      <c r="AW3665" t="str">
        <f>IF(A3665="","",IF(AU3665="","",IF(AV3665="","",IF((AV3665-AU3665)*AT3665*$E3665/$D3665&lt;1,"&lt;1",ROUND((AV3665-AU3665)*AT3665*$E3665/$D3665,2)))))</f>
        <v/>
      </c>
      <c r="AZ3665" t="str">
        <f>IF($A3665="","",VLOOKUP($A3665,DADOS!F:R,13,FALSE))</f>
        <v/>
      </c>
      <c r="BA3665" t="str">
        <f>IF(A3665="","",IF(AY3665="","",IF(AZ3665="","",IF((AZ3665-AY3665)*AX3665*$E3665/$D3665&lt;1,"&lt;1",ROUND((AZ3665-AY3665)*AX3665*$E3665/$D3665,2)))))</f>
        <v/>
      </c>
    </row>
    <row r="3666">
      <c r="B3666" t="str">
        <f>IF(A3666="","",A3666&amp;"/20")</f>
        <v/>
      </c>
      <c r="H3666" t="str">
        <f>IF($A3666="","",VLOOKUP($A3666,DADOS!F:O,3,FALSE))</f>
        <v/>
      </c>
      <c r="I3666" t="str">
        <f>IF(A3666="","",IF(H3666="","",IF((H3666-G3666)*F3666*$E3666/$D3666/1000&lt;0.2,"&lt;0,2",ROUND((H3666-G3666)*F3666*$E3666/$D3666/1000,2))))</f>
        <v/>
      </c>
      <c r="L3666" t="str">
        <f>IF($A3666="","",VLOOKUP($A3666,DADOS!F:O,6,FALSE))</f>
        <v/>
      </c>
      <c r="M3666" t="str">
        <f>IF(A3666="","",IF(L3666="","",IF((L3666-K3666)*J3666*$E3666/$D3666/1000&lt;0.2,"&lt;0,2",ROUND((L3666-K3666)*J3666*$E3666/$D3666/1000,2))))</f>
        <v/>
      </c>
      <c r="P3666" t="str">
        <f>IF($A3666="","",VLOOKUP($A3666,DADOS!F:O,5,FALSE))</f>
        <v/>
      </c>
      <c r="Q3666" t="str">
        <f>IF(A3666="","",IF(P3666="","",IF((P3666-O3666)*N3666*$E3666/$D3666/1000&lt;0.2,"&lt;0,2",ROUND((P3666-O3666)*N3666*$E3666/$D3666/1000,2))))</f>
        <v/>
      </c>
      <c r="T3666" t="str">
        <f>IF($A3666="","",VLOOKUP($A3666,DADOS!F:O,4,FALSE))</f>
        <v/>
      </c>
      <c r="U3666" t="str">
        <f>IF(A3666="","",IF(T3666="","",IF((T3666-S3666)*R3666*$E3666/$D3666/1000&lt;0.2,"&lt;0,2",ROUND((T3666-S3666)*R3666*$E3666/$D3666/1000,2))))</f>
        <v/>
      </c>
      <c r="X3666" t="str">
        <f>IF($A3666="","",VLOOKUP($A3666,DADOS!F:O,9,FALSE))</f>
        <v/>
      </c>
      <c r="Y3666" t="str">
        <f>IF(A3666="","",IF(X3666="","",IF((X3666-W3666)*V3666*$E3666/$D3666&lt;1,"&lt;1",ROUND((X3666-W3666)*V3666*$E3666/$D3666,2))))</f>
        <v/>
      </c>
      <c r="AB3666" t="str">
        <f>IF($A3666="","",VLOOKUP($A3666,DADOS!F:O,7,FALSE))</f>
        <v/>
      </c>
      <c r="AC3666" t="str">
        <f>IF(A3666="","",IF(AB3666="","",IF((AB3666-AA3666)*Z3666*$E3666/$D3666&lt;1,"&lt;1",ROUND((AB3666-AA3666)*Z3666*$E3666/$D3666,2))))</f>
        <v/>
      </c>
      <c r="AF3666" t="str">
        <f>IF($A3666="","",VLOOKUP($A3666,DADOS!F:O,10,FALSE))</f>
        <v/>
      </c>
      <c r="AG3666" t="str">
        <f>IF(A3666="","",IF(AF3666="","",IF((AF3666-AE3666)*AD3666*$E3666/$D3666&lt;1,"&lt;1",ROUND((AF3666-AE3666)*AD3666*$E3666/$D3666,2))))</f>
        <v/>
      </c>
      <c r="AJ3666" t="str">
        <f>IF($A3666="","",VLOOKUP($A3666,DADOS!F:O,8,FALSE))</f>
        <v/>
      </c>
      <c r="AK3666" t="str">
        <f>IF(A3666="","",IF(AJ3666="","",IF((AJ3666-AI3666)*AH3666*$E3666/$D3666&lt;1,"&lt;1",ROUND((AJ3666-AI3666)*AH3666*$E3666/$D3666,2))))</f>
        <v/>
      </c>
      <c r="AN3666" t="str">
        <f>IF($A3666="","",VLOOKUP($A3666,DADOS!F:O,2,FALSE))</f>
        <v/>
      </c>
      <c r="AO3666" t="str">
        <f>IF(A3666="","",IF(AN3666="","",IF((AN3666-AM3666)*AL3666*$E3666/$D3666/1000&lt;0.2,"&lt;0,2",ROUND((AN3666-AM3666)*AL3666*$E3666/$D3666/1000,2))))</f>
        <v/>
      </c>
      <c r="AQ3666">
        <v>0</v>
      </c>
      <c r="AR3666" t="str">
        <f>IF($A3666="","",VLOOKUP($A3666,DADOS!F:P,11,FALSE))</f>
        <v/>
      </c>
      <c r="AS3666" t="str">
        <f>IF(E3666="","",IF(AQ3666="","",IF(AR3666="","",IF((AR3666-AQ3666)*AP3666*$E3666/$D3666&lt;1,"&lt;1",ROUND((AR3666-AQ3666)*AP3666*$E3666/$D3666,2)))))</f>
        <v/>
      </c>
      <c r="AV3666" t="str">
        <f>IF(A3666="","",VLOOKUP(A3666,DADOS!F:R,12,FALSE))</f>
        <v/>
      </c>
      <c r="AW3666" t="str">
        <f>IF(A3666="","",IF(AU3666="","",IF(AV3666="","",IF((AV3666-AU3666)*AT3666*$E3666/$D3666&lt;1,"&lt;1",ROUND((AV3666-AU3666)*AT3666*$E3666/$D3666,2)))))</f>
        <v/>
      </c>
      <c r="AZ3666" t="str">
        <f>IF($A3666="","",VLOOKUP($A3666,DADOS!F:R,13,FALSE))</f>
        <v/>
      </c>
      <c r="BA3666" t="str">
        <f>IF(A3666="","",IF(AY3666="","",IF(AZ3666="","",IF((AZ3666-AY3666)*AX3666*$E3666/$D3666&lt;1,"&lt;1",ROUND((AZ3666-AY3666)*AX3666*$E3666/$D3666,2)))))</f>
        <v/>
      </c>
    </row>
    <row r="3667">
      <c r="B3667" t="str">
        <f>IF(A3667="","",A3667&amp;"/20")</f>
        <v/>
      </c>
      <c r="H3667" t="str">
        <f>IF($A3667="","",VLOOKUP($A3667,DADOS!F:O,3,FALSE))</f>
        <v/>
      </c>
      <c r="I3667" t="str">
        <f>IF(A3667="","",IF(H3667="","",IF((H3667-G3667)*F3667*$E3667/$D3667/1000&lt;0.2,"&lt;0,2",ROUND((H3667-G3667)*F3667*$E3667/$D3667/1000,2))))</f>
        <v/>
      </c>
      <c r="L3667" t="str">
        <f>IF($A3667="","",VLOOKUP($A3667,DADOS!F:O,6,FALSE))</f>
        <v/>
      </c>
      <c r="M3667" t="str">
        <f>IF(A3667="","",IF(L3667="","",IF((L3667-K3667)*J3667*$E3667/$D3667/1000&lt;0.2,"&lt;0,2",ROUND((L3667-K3667)*J3667*$E3667/$D3667/1000,2))))</f>
        <v/>
      </c>
      <c r="P3667" t="str">
        <f>IF($A3667="","",VLOOKUP($A3667,DADOS!F:O,5,FALSE))</f>
        <v/>
      </c>
      <c r="Q3667" t="str">
        <f>IF(A3667="","",IF(P3667="","",IF((P3667-O3667)*N3667*$E3667/$D3667/1000&lt;0.2,"&lt;0,2",ROUND((P3667-O3667)*N3667*$E3667/$D3667/1000,2))))</f>
        <v/>
      </c>
      <c r="T3667" t="str">
        <f>IF($A3667="","",VLOOKUP($A3667,DADOS!F:O,4,FALSE))</f>
        <v/>
      </c>
      <c r="U3667" t="str">
        <f>IF(A3667="","",IF(T3667="","",IF((T3667-S3667)*R3667*$E3667/$D3667/1000&lt;0.2,"&lt;0,2",ROUND((T3667-S3667)*R3667*$E3667/$D3667/1000,2))))</f>
        <v/>
      </c>
      <c r="X3667" t="str">
        <f>IF($A3667="","",VLOOKUP($A3667,DADOS!F:O,9,FALSE))</f>
        <v/>
      </c>
      <c r="Y3667" t="str">
        <f>IF(A3667="","",IF(X3667="","",IF((X3667-W3667)*V3667*$E3667/$D3667&lt;1,"&lt;1",ROUND((X3667-W3667)*V3667*$E3667/$D3667,2))))</f>
        <v/>
      </c>
      <c r="AB3667" t="str">
        <f>IF($A3667="","",VLOOKUP($A3667,DADOS!F:O,7,FALSE))</f>
        <v/>
      </c>
      <c r="AC3667" t="str">
        <f>IF(A3667="","",IF(AB3667="","",IF((AB3667-AA3667)*Z3667*$E3667/$D3667&lt;1,"&lt;1",ROUND((AB3667-AA3667)*Z3667*$E3667/$D3667,2))))</f>
        <v/>
      </c>
      <c r="AF3667" t="str">
        <f>IF($A3667="","",VLOOKUP($A3667,DADOS!F:O,10,FALSE))</f>
        <v/>
      </c>
      <c r="AG3667" t="str">
        <f>IF(A3667="","",IF(AF3667="","",IF((AF3667-AE3667)*AD3667*$E3667/$D3667&lt;1,"&lt;1",ROUND((AF3667-AE3667)*AD3667*$E3667/$D3667,2))))</f>
        <v/>
      </c>
      <c r="AJ3667" t="str">
        <f>IF($A3667="","",VLOOKUP($A3667,DADOS!F:O,8,FALSE))</f>
        <v/>
      </c>
      <c r="AK3667" t="str">
        <f>IF(A3667="","",IF(AJ3667="","",IF((AJ3667-AI3667)*AH3667*$E3667/$D3667&lt;1,"&lt;1",ROUND((AJ3667-AI3667)*AH3667*$E3667/$D3667,2))))</f>
        <v/>
      </c>
      <c r="AN3667" t="str">
        <f>IF($A3667="","",VLOOKUP($A3667,DADOS!F:O,2,FALSE))</f>
        <v/>
      </c>
      <c r="AO3667" t="str">
        <f>IF(A3667="","",IF(AN3667="","",IF((AN3667-AM3667)*AL3667*$E3667/$D3667/1000&lt;0.2,"&lt;0,2",ROUND((AN3667-AM3667)*AL3667*$E3667/$D3667/1000,2))))</f>
        <v/>
      </c>
      <c r="AQ3667">
        <v>0</v>
      </c>
      <c r="AR3667" t="str">
        <f>IF($A3667="","",VLOOKUP($A3667,DADOS!F:P,11,FALSE))</f>
        <v/>
      </c>
      <c r="AS3667" t="str">
        <f>IF(E3667="","",IF(AQ3667="","",IF(AR3667="","",IF((AR3667-AQ3667)*AP3667*$E3667/$D3667&lt;1,"&lt;1",ROUND((AR3667-AQ3667)*AP3667*$E3667/$D3667,2)))))</f>
        <v/>
      </c>
      <c r="AV3667" t="str">
        <f>IF(A3667="","",VLOOKUP(A3667,DADOS!F:R,12,FALSE))</f>
        <v/>
      </c>
      <c r="AW3667" t="str">
        <f>IF(A3667="","",IF(AU3667="","",IF(AV3667="","",IF((AV3667-AU3667)*AT3667*$E3667/$D3667&lt;1,"&lt;1",ROUND((AV3667-AU3667)*AT3667*$E3667/$D3667,2)))))</f>
        <v/>
      </c>
      <c r="AZ3667" t="str">
        <f>IF($A3667="","",VLOOKUP($A3667,DADOS!F:R,13,FALSE))</f>
        <v/>
      </c>
      <c r="BA3667" t="str">
        <f>IF(A3667="","",IF(AY3667="","",IF(AZ3667="","",IF((AZ3667-AY3667)*AX3667*$E3667/$D3667&lt;1,"&lt;1",ROUND((AZ3667-AY3667)*AX3667*$E3667/$D3667,2)))))</f>
        <v/>
      </c>
    </row>
    <row r="3668">
      <c r="B3668" t="str">
        <f>IF(A3668="","",A3668&amp;"/20")</f>
        <v/>
      </c>
      <c r="H3668" t="str">
        <f>IF($A3668="","",VLOOKUP($A3668,DADOS!F:O,3,FALSE))</f>
        <v/>
      </c>
      <c r="I3668" t="str">
        <f>IF(A3668="","",IF(H3668="","",IF((H3668-G3668)*F3668*$E3668/$D3668/1000&lt;0.2,"&lt;0,2",ROUND((H3668-G3668)*F3668*$E3668/$D3668/1000,2))))</f>
        <v/>
      </c>
      <c r="L3668" t="str">
        <f>IF($A3668="","",VLOOKUP($A3668,DADOS!F:O,6,FALSE))</f>
        <v/>
      </c>
      <c r="M3668" t="str">
        <f>IF(A3668="","",IF(L3668="","",IF((L3668-K3668)*J3668*$E3668/$D3668/1000&lt;0.2,"&lt;0,2",ROUND((L3668-K3668)*J3668*$E3668/$D3668/1000,2))))</f>
        <v/>
      </c>
      <c r="P3668" t="str">
        <f>IF($A3668="","",VLOOKUP($A3668,DADOS!F:O,5,FALSE))</f>
        <v/>
      </c>
      <c r="Q3668" t="str">
        <f>IF(A3668="","",IF(P3668="","",IF((P3668-O3668)*N3668*$E3668/$D3668/1000&lt;0.2,"&lt;0,2",ROUND((P3668-O3668)*N3668*$E3668/$D3668/1000,2))))</f>
        <v/>
      </c>
      <c r="T3668" t="str">
        <f>IF($A3668="","",VLOOKUP($A3668,DADOS!F:O,4,FALSE))</f>
        <v/>
      </c>
      <c r="U3668" t="str">
        <f>IF(A3668="","",IF(T3668="","",IF((T3668-S3668)*R3668*$E3668/$D3668/1000&lt;0.2,"&lt;0,2",ROUND((T3668-S3668)*R3668*$E3668/$D3668/1000,2))))</f>
        <v/>
      </c>
      <c r="X3668" t="str">
        <f>IF($A3668="","",VLOOKUP($A3668,DADOS!F:O,9,FALSE))</f>
        <v/>
      </c>
      <c r="Y3668" t="str">
        <f>IF(A3668="","",IF(X3668="","",IF((X3668-W3668)*V3668*$E3668/$D3668&lt;1,"&lt;1",ROUND((X3668-W3668)*V3668*$E3668/$D3668,2))))</f>
        <v/>
      </c>
      <c r="AB3668" t="str">
        <f>IF($A3668="","",VLOOKUP($A3668,DADOS!F:O,7,FALSE))</f>
        <v/>
      </c>
      <c r="AC3668" t="str">
        <f>IF(A3668="","",IF(AB3668="","",IF((AB3668-AA3668)*Z3668*$E3668/$D3668&lt;1,"&lt;1",ROUND((AB3668-AA3668)*Z3668*$E3668/$D3668,2))))</f>
        <v/>
      </c>
      <c r="AF3668" t="str">
        <f>IF($A3668="","",VLOOKUP($A3668,DADOS!F:O,10,FALSE))</f>
        <v/>
      </c>
      <c r="AG3668" t="str">
        <f>IF(A3668="","",IF(AF3668="","",IF((AF3668-AE3668)*AD3668*$E3668/$D3668&lt;1,"&lt;1",ROUND((AF3668-AE3668)*AD3668*$E3668/$D3668,2))))</f>
        <v/>
      </c>
      <c r="AJ3668" t="str">
        <f>IF($A3668="","",VLOOKUP($A3668,DADOS!F:O,8,FALSE))</f>
        <v/>
      </c>
      <c r="AK3668" t="str">
        <f>IF(A3668="","",IF(AJ3668="","",IF((AJ3668-AI3668)*AH3668*$E3668/$D3668&lt;1,"&lt;1",ROUND((AJ3668-AI3668)*AH3668*$E3668/$D3668,2))))</f>
        <v/>
      </c>
      <c r="AN3668" t="str">
        <f>IF($A3668="","",VLOOKUP($A3668,DADOS!F:O,2,FALSE))</f>
        <v/>
      </c>
      <c r="AO3668" t="str">
        <f>IF(A3668="","",IF(AN3668="","",IF((AN3668-AM3668)*AL3668*$E3668/$D3668/1000&lt;0.2,"&lt;0,2",ROUND((AN3668-AM3668)*AL3668*$E3668/$D3668/1000,2))))</f>
        <v/>
      </c>
      <c r="AQ3668">
        <v>0</v>
      </c>
      <c r="AR3668" t="str">
        <f>IF($A3668="","",VLOOKUP($A3668,DADOS!F:P,11,FALSE))</f>
        <v/>
      </c>
      <c r="AS3668" t="str">
        <f>IF(E3668="","",IF(AQ3668="","",IF(AR3668="","",IF((AR3668-AQ3668)*AP3668*$E3668/$D3668&lt;1,"&lt;1",ROUND((AR3668-AQ3668)*AP3668*$E3668/$D3668,2)))))</f>
        <v/>
      </c>
      <c r="AV3668" t="str">
        <f>IF(A3668="","",VLOOKUP(A3668,DADOS!F:R,12,FALSE))</f>
        <v/>
      </c>
      <c r="AW3668" t="str">
        <f>IF(A3668="","",IF(AU3668="","",IF(AV3668="","",IF((AV3668-AU3668)*AT3668*$E3668/$D3668&lt;1,"&lt;1",ROUND((AV3668-AU3668)*AT3668*$E3668/$D3668,2)))))</f>
        <v/>
      </c>
      <c r="AZ3668" t="str">
        <f>IF($A3668="","",VLOOKUP($A3668,DADOS!F:R,13,FALSE))</f>
        <v/>
      </c>
      <c r="BA3668" t="str">
        <f>IF(A3668="","",IF(AY3668="","",IF(AZ3668="","",IF((AZ3668-AY3668)*AX3668*$E3668/$D3668&lt;1,"&lt;1",ROUND((AZ3668-AY3668)*AX3668*$E3668/$D3668,2)))))</f>
        <v/>
      </c>
    </row>
    <row r="3669">
      <c r="B3669" t="str">
        <f>IF(A3669="","",A3669&amp;"/20")</f>
        <v/>
      </c>
      <c r="H3669" t="str">
        <f>IF($A3669="","",VLOOKUP($A3669,DADOS!F:O,3,FALSE))</f>
        <v/>
      </c>
      <c r="I3669" t="str">
        <f>IF(A3669="","",IF(H3669="","",IF((H3669-G3669)*F3669*$E3669/$D3669/1000&lt;0.2,"&lt;0,2",ROUND((H3669-G3669)*F3669*$E3669/$D3669/1000,2))))</f>
        <v/>
      </c>
      <c r="L3669" t="str">
        <f>IF($A3669="","",VLOOKUP($A3669,DADOS!F:O,6,FALSE))</f>
        <v/>
      </c>
      <c r="M3669" t="str">
        <f>IF(A3669="","",IF(L3669="","",IF((L3669-K3669)*J3669*$E3669/$D3669/1000&lt;0.2,"&lt;0,2",ROUND((L3669-K3669)*J3669*$E3669/$D3669/1000,2))))</f>
        <v/>
      </c>
      <c r="P3669" t="str">
        <f>IF($A3669="","",VLOOKUP($A3669,DADOS!F:O,5,FALSE))</f>
        <v/>
      </c>
      <c r="Q3669" t="str">
        <f>IF(A3669="","",IF(P3669="","",IF((P3669-O3669)*N3669*$E3669/$D3669/1000&lt;0.2,"&lt;0,2",ROUND((P3669-O3669)*N3669*$E3669/$D3669/1000,2))))</f>
        <v/>
      </c>
      <c r="T3669" t="str">
        <f>IF($A3669="","",VLOOKUP($A3669,DADOS!F:O,4,FALSE))</f>
        <v/>
      </c>
      <c r="U3669" t="str">
        <f>IF(A3669="","",IF(T3669="","",IF((T3669-S3669)*R3669*$E3669/$D3669/1000&lt;0.2,"&lt;0,2",ROUND((T3669-S3669)*R3669*$E3669/$D3669/1000,2))))</f>
        <v/>
      </c>
      <c r="X3669" t="str">
        <f>IF($A3669="","",VLOOKUP($A3669,DADOS!F:O,9,FALSE))</f>
        <v/>
      </c>
      <c r="Y3669" t="str">
        <f>IF(A3669="","",IF(X3669="","",IF((X3669-W3669)*V3669*$E3669/$D3669&lt;1,"&lt;1",ROUND((X3669-W3669)*V3669*$E3669/$D3669,2))))</f>
        <v/>
      </c>
      <c r="AB3669" t="str">
        <f>IF($A3669="","",VLOOKUP($A3669,DADOS!F:O,7,FALSE))</f>
        <v/>
      </c>
      <c r="AC3669" t="str">
        <f>IF(A3669="","",IF(AB3669="","",IF((AB3669-AA3669)*Z3669*$E3669/$D3669&lt;1,"&lt;1",ROUND((AB3669-AA3669)*Z3669*$E3669/$D3669,2))))</f>
        <v/>
      </c>
      <c r="AF3669" t="str">
        <f>IF($A3669="","",VLOOKUP($A3669,DADOS!F:O,10,FALSE))</f>
        <v/>
      </c>
      <c r="AG3669" t="str">
        <f>IF(A3669="","",IF(AF3669="","",IF((AF3669-AE3669)*AD3669*$E3669/$D3669&lt;1,"&lt;1",ROUND((AF3669-AE3669)*AD3669*$E3669/$D3669,2))))</f>
        <v/>
      </c>
      <c r="AJ3669" t="str">
        <f>IF($A3669="","",VLOOKUP($A3669,DADOS!F:O,8,FALSE))</f>
        <v/>
      </c>
      <c r="AK3669" t="str">
        <f>IF(A3669="","",IF(AJ3669="","",IF((AJ3669-AI3669)*AH3669*$E3669/$D3669&lt;1,"&lt;1",ROUND((AJ3669-AI3669)*AH3669*$E3669/$D3669,2))))</f>
        <v/>
      </c>
      <c r="AN3669" t="str">
        <f>IF($A3669="","",VLOOKUP($A3669,DADOS!F:O,2,FALSE))</f>
        <v/>
      </c>
      <c r="AO3669" t="str">
        <f>IF(A3669="","",IF(AN3669="","",IF((AN3669-AM3669)*AL3669*$E3669/$D3669/1000&lt;0.2,"&lt;0,2",ROUND((AN3669-AM3669)*AL3669*$E3669/$D3669/1000,2))))</f>
        <v/>
      </c>
      <c r="AQ3669">
        <v>0</v>
      </c>
      <c r="AR3669" t="str">
        <f>IF($A3669="","",VLOOKUP($A3669,DADOS!F:P,11,FALSE))</f>
        <v/>
      </c>
      <c r="AS3669" t="str">
        <f>IF(E3669="","",IF(AQ3669="","",IF(AR3669="","",IF((AR3669-AQ3669)*AP3669*$E3669/$D3669&lt;1,"&lt;1",ROUND((AR3669-AQ3669)*AP3669*$E3669/$D3669,2)))))</f>
        <v/>
      </c>
      <c r="AV3669" t="str">
        <f>IF(A3669="","",VLOOKUP(A3669,DADOS!F:R,12,FALSE))</f>
        <v/>
      </c>
      <c r="AW3669" t="str">
        <f>IF(A3669="","",IF(AU3669="","",IF(AV3669="","",IF((AV3669-AU3669)*AT3669*$E3669/$D3669&lt;1,"&lt;1",ROUND((AV3669-AU3669)*AT3669*$E3669/$D3669,2)))))</f>
        <v/>
      </c>
      <c r="AZ3669" t="str">
        <f>IF($A3669="","",VLOOKUP($A3669,DADOS!F:R,13,FALSE))</f>
        <v/>
      </c>
      <c r="BA3669" t="str">
        <f>IF(A3669="","",IF(AY3669="","",IF(AZ3669="","",IF((AZ3669-AY3669)*AX3669*$E3669/$D3669&lt;1,"&lt;1",ROUND((AZ3669-AY3669)*AX3669*$E3669/$D3669,2)))))</f>
        <v/>
      </c>
    </row>
    <row r="3670">
      <c r="B3670" t="str">
        <f>IF(A3670="","",A3670&amp;"/20")</f>
        <v/>
      </c>
      <c r="H3670" t="str">
        <f>IF($A3670="","",VLOOKUP($A3670,DADOS!F:O,3,FALSE))</f>
        <v/>
      </c>
      <c r="I3670" t="str">
        <f>IF(A3670="","",IF(H3670="","",IF((H3670-G3670)*F3670*$E3670/$D3670/1000&lt;0.2,"&lt;0,2",ROUND((H3670-G3670)*F3670*$E3670/$D3670/1000,2))))</f>
        <v/>
      </c>
      <c r="L3670" t="str">
        <f>IF($A3670="","",VLOOKUP($A3670,DADOS!F:O,6,FALSE))</f>
        <v/>
      </c>
      <c r="M3670" t="str">
        <f>IF(A3670="","",IF(L3670="","",IF((L3670-K3670)*J3670*$E3670/$D3670/1000&lt;0.2,"&lt;0,2",ROUND((L3670-K3670)*J3670*$E3670/$D3670/1000,2))))</f>
        <v/>
      </c>
      <c r="P3670" t="str">
        <f>IF($A3670="","",VLOOKUP($A3670,DADOS!F:O,5,FALSE))</f>
        <v/>
      </c>
      <c r="Q3670" t="str">
        <f>IF(A3670="","",IF(P3670="","",IF((P3670-O3670)*N3670*$E3670/$D3670/1000&lt;0.2,"&lt;0,2",ROUND((P3670-O3670)*N3670*$E3670/$D3670/1000,2))))</f>
        <v/>
      </c>
      <c r="T3670" t="str">
        <f>IF($A3670="","",VLOOKUP($A3670,DADOS!F:O,4,FALSE))</f>
        <v/>
      </c>
      <c r="U3670" t="str">
        <f>IF(A3670="","",IF(T3670="","",IF((T3670-S3670)*R3670*$E3670/$D3670/1000&lt;0.2,"&lt;0,2",ROUND((T3670-S3670)*R3670*$E3670/$D3670/1000,2))))</f>
        <v/>
      </c>
      <c r="X3670" t="str">
        <f>IF($A3670="","",VLOOKUP($A3670,DADOS!F:O,9,FALSE))</f>
        <v/>
      </c>
      <c r="Y3670" t="str">
        <f>IF(A3670="","",IF(X3670="","",IF((X3670-W3670)*V3670*$E3670/$D3670&lt;1,"&lt;1",ROUND((X3670-W3670)*V3670*$E3670/$D3670,2))))</f>
        <v/>
      </c>
      <c r="AB3670" t="str">
        <f>IF($A3670="","",VLOOKUP($A3670,DADOS!F:O,7,FALSE))</f>
        <v/>
      </c>
      <c r="AC3670" t="str">
        <f>IF(A3670="","",IF(AB3670="","",IF((AB3670-AA3670)*Z3670*$E3670/$D3670&lt;1,"&lt;1",ROUND((AB3670-AA3670)*Z3670*$E3670/$D3670,2))))</f>
        <v/>
      </c>
      <c r="AF3670" t="str">
        <f>IF($A3670="","",VLOOKUP($A3670,DADOS!F:O,10,FALSE))</f>
        <v/>
      </c>
      <c r="AG3670" t="str">
        <f>IF(A3670="","",IF(AF3670="","",IF((AF3670-AE3670)*AD3670*$E3670/$D3670&lt;1,"&lt;1",ROUND((AF3670-AE3670)*AD3670*$E3670/$D3670,2))))</f>
        <v/>
      </c>
      <c r="AJ3670" t="str">
        <f>IF($A3670="","",VLOOKUP($A3670,DADOS!F:O,8,FALSE))</f>
        <v/>
      </c>
      <c r="AK3670" t="str">
        <f>IF(A3670="","",IF(AJ3670="","",IF((AJ3670-AI3670)*AH3670*$E3670/$D3670&lt;1,"&lt;1",ROUND((AJ3670-AI3670)*AH3670*$E3670/$D3670,2))))</f>
        <v/>
      </c>
      <c r="AN3670" t="str">
        <f>IF($A3670="","",VLOOKUP($A3670,DADOS!F:O,2,FALSE))</f>
        <v/>
      </c>
      <c r="AO3670" t="str">
        <f>IF(A3670="","",IF(AN3670="","",IF((AN3670-AM3670)*AL3670*$E3670/$D3670/1000&lt;0.2,"&lt;0,2",ROUND((AN3670-AM3670)*AL3670*$E3670/$D3670/1000,2))))</f>
        <v/>
      </c>
      <c r="AQ3670">
        <v>0</v>
      </c>
      <c r="AR3670" t="str">
        <f>IF($A3670="","",VLOOKUP($A3670,DADOS!F:P,11,FALSE))</f>
        <v/>
      </c>
      <c r="AS3670" t="str">
        <f>IF(E3670="","",IF(AQ3670="","",IF(AR3670="","",IF((AR3670-AQ3670)*AP3670*$E3670/$D3670&lt;1,"&lt;1",ROUND((AR3670-AQ3670)*AP3670*$E3670/$D3670,2)))))</f>
        <v/>
      </c>
      <c r="AV3670" t="str">
        <f>IF(A3670="","",VLOOKUP(A3670,DADOS!F:R,12,FALSE))</f>
        <v/>
      </c>
      <c r="AW3670" t="str">
        <f>IF(A3670="","",IF(AU3670="","",IF(AV3670="","",IF((AV3670-AU3670)*AT3670*$E3670/$D3670&lt;1,"&lt;1",ROUND((AV3670-AU3670)*AT3670*$E3670/$D3670,2)))))</f>
        <v/>
      </c>
      <c r="AZ3670" t="str">
        <f>IF($A3670="","",VLOOKUP($A3670,DADOS!F:R,13,FALSE))</f>
        <v/>
      </c>
      <c r="BA3670" t="str">
        <f>IF(A3670="","",IF(AY3670="","",IF(AZ3670="","",IF((AZ3670-AY3670)*AX3670*$E3670/$D3670&lt;1,"&lt;1",ROUND((AZ3670-AY3670)*AX3670*$E3670/$D3670,2)))))</f>
        <v/>
      </c>
    </row>
    <row r="3671">
      <c r="B3671" t="str">
        <f>IF(A3671="","",A3671&amp;"/20")</f>
        <v/>
      </c>
      <c r="H3671" t="str">
        <f>IF($A3671="","",VLOOKUP($A3671,DADOS!F:O,3,FALSE))</f>
        <v/>
      </c>
      <c r="I3671" t="str">
        <f>IF(A3671="","",IF(H3671="","",IF((H3671-G3671)*F3671*$E3671/$D3671/1000&lt;0.2,"&lt;0,2",ROUND((H3671-G3671)*F3671*$E3671/$D3671/1000,2))))</f>
        <v/>
      </c>
      <c r="L3671" t="str">
        <f>IF($A3671="","",VLOOKUP($A3671,DADOS!F:O,6,FALSE))</f>
        <v/>
      </c>
      <c r="M3671" t="str">
        <f>IF(A3671="","",IF(L3671="","",IF((L3671-K3671)*J3671*$E3671/$D3671/1000&lt;0.2,"&lt;0,2",ROUND((L3671-K3671)*J3671*$E3671/$D3671/1000,2))))</f>
        <v/>
      </c>
      <c r="P3671" t="str">
        <f>IF($A3671="","",VLOOKUP($A3671,DADOS!F:O,5,FALSE))</f>
        <v/>
      </c>
      <c r="Q3671" t="str">
        <f>IF(A3671="","",IF(P3671="","",IF((P3671-O3671)*N3671*$E3671/$D3671/1000&lt;0.2,"&lt;0,2",ROUND((P3671-O3671)*N3671*$E3671/$D3671/1000,2))))</f>
        <v/>
      </c>
      <c r="T3671" t="str">
        <f>IF($A3671="","",VLOOKUP($A3671,DADOS!F:O,4,FALSE))</f>
        <v/>
      </c>
      <c r="U3671" t="str">
        <f>IF(A3671="","",IF(T3671="","",IF((T3671-S3671)*R3671*$E3671/$D3671/1000&lt;0.2,"&lt;0,2",ROUND((T3671-S3671)*R3671*$E3671/$D3671/1000,2))))</f>
        <v/>
      </c>
      <c r="X3671" t="str">
        <f>IF($A3671="","",VLOOKUP($A3671,DADOS!F:O,9,FALSE))</f>
        <v/>
      </c>
      <c r="Y3671" t="str">
        <f>IF(A3671="","",IF(X3671="","",IF((X3671-W3671)*V3671*$E3671/$D3671&lt;1,"&lt;1",ROUND((X3671-W3671)*V3671*$E3671/$D3671,2))))</f>
        <v/>
      </c>
      <c r="AB3671" t="str">
        <f>IF($A3671="","",VLOOKUP($A3671,DADOS!F:O,7,FALSE))</f>
        <v/>
      </c>
      <c r="AC3671" t="str">
        <f>IF(A3671="","",IF(AB3671="","",IF((AB3671-AA3671)*Z3671*$E3671/$D3671&lt;1,"&lt;1",ROUND((AB3671-AA3671)*Z3671*$E3671/$D3671,2))))</f>
        <v/>
      </c>
      <c r="AF3671" t="str">
        <f>IF($A3671="","",VLOOKUP($A3671,DADOS!F:O,10,FALSE))</f>
        <v/>
      </c>
      <c r="AG3671" t="str">
        <f>IF(A3671="","",IF(AF3671="","",IF((AF3671-AE3671)*AD3671*$E3671/$D3671&lt;1,"&lt;1",ROUND((AF3671-AE3671)*AD3671*$E3671/$D3671,2))))</f>
        <v/>
      </c>
      <c r="AJ3671" t="str">
        <f>IF($A3671="","",VLOOKUP($A3671,DADOS!F:O,8,FALSE))</f>
        <v/>
      </c>
      <c r="AK3671" t="str">
        <f>IF(A3671="","",IF(AJ3671="","",IF((AJ3671-AI3671)*AH3671*$E3671/$D3671&lt;1,"&lt;1",ROUND((AJ3671-AI3671)*AH3671*$E3671/$D3671,2))))</f>
        <v/>
      </c>
      <c r="AN3671" t="str">
        <f>IF($A3671="","",VLOOKUP($A3671,DADOS!F:O,2,FALSE))</f>
        <v/>
      </c>
      <c r="AO3671" t="str">
        <f>IF(A3671="","",IF(AN3671="","",IF((AN3671-AM3671)*AL3671*$E3671/$D3671/1000&lt;0.2,"&lt;0,2",ROUND((AN3671-AM3671)*AL3671*$E3671/$D3671/1000,2))))</f>
        <v/>
      </c>
      <c r="AQ3671">
        <v>0</v>
      </c>
      <c r="AR3671" t="str">
        <f>IF($A3671="","",VLOOKUP($A3671,DADOS!F:P,11,FALSE))</f>
        <v/>
      </c>
      <c r="AS3671" t="str">
        <f>IF(E3671="","",IF(AQ3671="","",IF(AR3671="","",IF((AR3671-AQ3671)*AP3671*$E3671/$D3671&lt;1,"&lt;1",ROUND((AR3671-AQ3671)*AP3671*$E3671/$D3671,2)))))</f>
        <v/>
      </c>
      <c r="AV3671" t="str">
        <f>IF(A3671="","",VLOOKUP(A3671,DADOS!F:R,12,FALSE))</f>
        <v/>
      </c>
      <c r="AW3671" t="str">
        <f>IF(A3671="","",IF(AU3671="","",IF(AV3671="","",IF((AV3671-AU3671)*AT3671*$E3671/$D3671&lt;1,"&lt;1",ROUND((AV3671-AU3671)*AT3671*$E3671/$D3671,2)))))</f>
        <v/>
      </c>
      <c r="AZ3671" t="str">
        <f>IF($A3671="","",VLOOKUP($A3671,DADOS!F:R,13,FALSE))</f>
        <v/>
      </c>
      <c r="BA3671" t="str">
        <f>IF(A3671="","",IF(AY3671="","",IF(AZ3671="","",IF((AZ3671-AY3671)*AX3671*$E3671/$D3671&lt;1,"&lt;1",ROUND((AZ3671-AY3671)*AX3671*$E3671/$D3671,2)))))</f>
        <v/>
      </c>
    </row>
    <row r="3672">
      <c r="B3672" t="str">
        <f>IF(A3672="","",A3672&amp;"/20")</f>
        <v/>
      </c>
      <c r="H3672" t="str">
        <f>IF($A3672="","",VLOOKUP($A3672,DADOS!F:O,3,FALSE))</f>
        <v/>
      </c>
      <c r="I3672" t="str">
        <f>IF(A3672="","",IF(H3672="","",IF((H3672-G3672)*F3672*$E3672/$D3672/1000&lt;0.2,"&lt;0,2",ROUND((H3672-G3672)*F3672*$E3672/$D3672/1000,2))))</f>
        <v/>
      </c>
      <c r="L3672" t="str">
        <f>IF($A3672="","",VLOOKUP($A3672,DADOS!F:O,6,FALSE))</f>
        <v/>
      </c>
      <c r="M3672" t="str">
        <f>IF(A3672="","",IF(L3672="","",IF((L3672-K3672)*J3672*$E3672/$D3672/1000&lt;0.2,"&lt;0,2",ROUND((L3672-K3672)*J3672*$E3672/$D3672/1000,2))))</f>
        <v/>
      </c>
      <c r="P3672" t="str">
        <f>IF($A3672="","",VLOOKUP($A3672,DADOS!F:O,5,FALSE))</f>
        <v/>
      </c>
      <c r="Q3672" t="str">
        <f>IF(A3672="","",IF(P3672="","",IF((P3672-O3672)*N3672*$E3672/$D3672/1000&lt;0.2,"&lt;0,2",ROUND((P3672-O3672)*N3672*$E3672/$D3672/1000,2))))</f>
        <v/>
      </c>
      <c r="T3672" t="str">
        <f>IF($A3672="","",VLOOKUP($A3672,DADOS!F:O,4,FALSE))</f>
        <v/>
      </c>
      <c r="U3672" t="str">
        <f>IF(A3672="","",IF(T3672="","",IF((T3672-S3672)*R3672*$E3672/$D3672/1000&lt;0.2,"&lt;0,2",ROUND((T3672-S3672)*R3672*$E3672/$D3672/1000,2))))</f>
        <v/>
      </c>
      <c r="X3672" t="str">
        <f>IF($A3672="","",VLOOKUP($A3672,DADOS!F:O,9,FALSE))</f>
        <v/>
      </c>
      <c r="Y3672" t="str">
        <f>IF(A3672="","",IF(X3672="","",IF((X3672-W3672)*V3672*$E3672/$D3672&lt;1,"&lt;1",ROUND((X3672-W3672)*V3672*$E3672/$D3672,2))))</f>
        <v/>
      </c>
      <c r="AB3672" t="str">
        <f>IF($A3672="","",VLOOKUP($A3672,DADOS!F:O,7,FALSE))</f>
        <v/>
      </c>
      <c r="AC3672" t="str">
        <f>IF(A3672="","",IF(AB3672="","",IF((AB3672-AA3672)*Z3672*$E3672/$D3672&lt;1,"&lt;1",ROUND((AB3672-AA3672)*Z3672*$E3672/$D3672,2))))</f>
        <v/>
      </c>
      <c r="AF3672" t="str">
        <f>IF($A3672="","",VLOOKUP($A3672,DADOS!F:O,10,FALSE))</f>
        <v/>
      </c>
      <c r="AG3672" t="str">
        <f>IF(A3672="","",IF(AF3672="","",IF((AF3672-AE3672)*AD3672*$E3672/$D3672&lt;1,"&lt;1",ROUND((AF3672-AE3672)*AD3672*$E3672/$D3672,2))))</f>
        <v/>
      </c>
      <c r="AJ3672" t="str">
        <f>IF($A3672="","",VLOOKUP($A3672,DADOS!F:O,8,FALSE))</f>
        <v/>
      </c>
      <c r="AK3672" t="str">
        <f>IF(A3672="","",IF(AJ3672="","",IF((AJ3672-AI3672)*AH3672*$E3672/$D3672&lt;1,"&lt;1",ROUND((AJ3672-AI3672)*AH3672*$E3672/$D3672,2))))</f>
        <v/>
      </c>
      <c r="AN3672" t="str">
        <f>IF($A3672="","",VLOOKUP($A3672,DADOS!F:O,2,FALSE))</f>
        <v/>
      </c>
      <c r="AO3672" t="str">
        <f>IF(A3672="","",IF(AN3672="","",IF((AN3672-AM3672)*AL3672*$E3672/$D3672/1000&lt;0.2,"&lt;0,2",ROUND((AN3672-AM3672)*AL3672*$E3672/$D3672/1000,2))))</f>
        <v/>
      </c>
      <c r="AQ3672">
        <v>0</v>
      </c>
      <c r="AR3672" t="str">
        <f>IF($A3672="","",VLOOKUP($A3672,DADOS!F:P,11,FALSE))</f>
        <v/>
      </c>
      <c r="AS3672" t="str">
        <f>IF(E3672="","",IF(AQ3672="","",IF(AR3672="","",IF((AR3672-AQ3672)*AP3672*$E3672/$D3672&lt;1,"&lt;1",ROUND((AR3672-AQ3672)*AP3672*$E3672/$D3672,2)))))</f>
        <v/>
      </c>
      <c r="AV3672" t="str">
        <f>IF(A3672="","",VLOOKUP(A3672,DADOS!F:R,12,FALSE))</f>
        <v/>
      </c>
      <c r="AW3672" t="str">
        <f>IF(A3672="","",IF(AU3672="","",IF(AV3672="","",IF((AV3672-AU3672)*AT3672*$E3672/$D3672&lt;1,"&lt;1",ROUND((AV3672-AU3672)*AT3672*$E3672/$D3672,2)))))</f>
        <v/>
      </c>
      <c r="AZ3672" t="str">
        <f>IF($A3672="","",VLOOKUP($A3672,DADOS!F:R,13,FALSE))</f>
        <v/>
      </c>
      <c r="BA3672" t="str">
        <f>IF(A3672="","",IF(AY3672="","",IF(AZ3672="","",IF((AZ3672-AY3672)*AX3672*$E3672/$D3672&lt;1,"&lt;1",ROUND((AZ3672-AY3672)*AX3672*$E3672/$D3672,2)))))</f>
        <v/>
      </c>
    </row>
    <row r="3673">
      <c r="B3673" t="str">
        <f>IF(A3673="","",A3673&amp;"/20")</f>
        <v/>
      </c>
      <c r="H3673" t="str">
        <f>IF($A3673="","",VLOOKUP($A3673,DADOS!F:O,3,FALSE))</f>
        <v/>
      </c>
      <c r="I3673" t="str">
        <f>IF(A3673="","",IF(H3673="","",IF((H3673-G3673)*F3673*$E3673/$D3673/1000&lt;0.2,"&lt;0,2",ROUND((H3673-G3673)*F3673*$E3673/$D3673/1000,2))))</f>
        <v/>
      </c>
      <c r="L3673" t="str">
        <f>IF($A3673="","",VLOOKUP($A3673,DADOS!F:O,6,FALSE))</f>
        <v/>
      </c>
      <c r="M3673" t="str">
        <f>IF(A3673="","",IF(L3673="","",IF((L3673-K3673)*J3673*$E3673/$D3673/1000&lt;0.2,"&lt;0,2",ROUND((L3673-K3673)*J3673*$E3673/$D3673/1000,2))))</f>
        <v/>
      </c>
      <c r="P3673" t="str">
        <f>IF($A3673="","",VLOOKUP($A3673,DADOS!F:O,5,FALSE))</f>
        <v/>
      </c>
      <c r="Q3673" t="str">
        <f>IF(A3673="","",IF(P3673="","",IF((P3673-O3673)*N3673*$E3673/$D3673/1000&lt;0.2,"&lt;0,2",ROUND((P3673-O3673)*N3673*$E3673/$D3673/1000,2))))</f>
        <v/>
      </c>
      <c r="T3673" t="str">
        <f>IF($A3673="","",VLOOKUP($A3673,DADOS!F:O,4,FALSE))</f>
        <v/>
      </c>
      <c r="U3673" t="str">
        <f>IF(A3673="","",IF(T3673="","",IF((T3673-S3673)*R3673*$E3673/$D3673/1000&lt;0.2,"&lt;0,2",ROUND((T3673-S3673)*R3673*$E3673/$D3673/1000,2))))</f>
        <v/>
      </c>
      <c r="X3673" t="str">
        <f>IF($A3673="","",VLOOKUP($A3673,DADOS!F:O,9,FALSE))</f>
        <v/>
      </c>
      <c r="Y3673" t="str">
        <f>IF(A3673="","",IF(X3673="","",IF((X3673-W3673)*V3673*$E3673/$D3673&lt;1,"&lt;1",ROUND((X3673-W3673)*V3673*$E3673/$D3673,2))))</f>
        <v/>
      </c>
      <c r="AB3673" t="str">
        <f>IF($A3673="","",VLOOKUP($A3673,DADOS!F:O,7,FALSE))</f>
        <v/>
      </c>
      <c r="AC3673" t="str">
        <f>IF(A3673="","",IF(AB3673="","",IF((AB3673-AA3673)*Z3673*$E3673/$D3673&lt;1,"&lt;1",ROUND((AB3673-AA3673)*Z3673*$E3673/$D3673,2))))</f>
        <v/>
      </c>
      <c r="AF3673" t="str">
        <f>IF($A3673="","",VLOOKUP($A3673,DADOS!F:O,10,FALSE))</f>
        <v/>
      </c>
      <c r="AG3673" t="str">
        <f>IF(A3673="","",IF(AF3673="","",IF((AF3673-AE3673)*AD3673*$E3673/$D3673&lt;1,"&lt;1",ROUND((AF3673-AE3673)*AD3673*$E3673/$D3673,2))))</f>
        <v/>
      </c>
      <c r="AJ3673" t="str">
        <f>IF($A3673="","",VLOOKUP($A3673,DADOS!F:O,8,FALSE))</f>
        <v/>
      </c>
      <c r="AK3673" t="str">
        <f>IF(A3673="","",IF(AJ3673="","",IF((AJ3673-AI3673)*AH3673*$E3673/$D3673&lt;1,"&lt;1",ROUND((AJ3673-AI3673)*AH3673*$E3673/$D3673,2))))</f>
        <v/>
      </c>
      <c r="AN3673" t="str">
        <f>IF($A3673="","",VLOOKUP($A3673,DADOS!F:O,2,FALSE))</f>
        <v/>
      </c>
      <c r="AO3673" t="str">
        <f>IF(A3673="","",IF(AN3673="","",IF((AN3673-AM3673)*AL3673*$E3673/$D3673/1000&lt;0.2,"&lt;0,2",ROUND((AN3673-AM3673)*AL3673*$E3673/$D3673/1000,2))))</f>
        <v/>
      </c>
      <c r="AQ3673">
        <v>0</v>
      </c>
      <c r="AR3673" t="str">
        <f>IF($A3673="","",VLOOKUP($A3673,DADOS!F:P,11,FALSE))</f>
        <v/>
      </c>
      <c r="AS3673" t="str">
        <f>IF(E3673="","",IF(AQ3673="","",IF(AR3673="","",IF((AR3673-AQ3673)*AP3673*$E3673/$D3673&lt;1,"&lt;1",ROUND((AR3673-AQ3673)*AP3673*$E3673/$D3673,2)))))</f>
        <v/>
      </c>
      <c r="AV3673" t="str">
        <f>IF(A3673="","",VLOOKUP(A3673,DADOS!F:R,12,FALSE))</f>
        <v/>
      </c>
      <c r="AW3673" t="str">
        <f>IF(A3673="","",IF(AU3673="","",IF(AV3673="","",IF((AV3673-AU3673)*AT3673*$E3673/$D3673&lt;1,"&lt;1",ROUND((AV3673-AU3673)*AT3673*$E3673/$D3673,2)))))</f>
        <v/>
      </c>
      <c r="AZ3673" t="str">
        <f>IF($A3673="","",VLOOKUP($A3673,DADOS!F:R,13,FALSE))</f>
        <v/>
      </c>
      <c r="BA3673" t="str">
        <f>IF(A3673="","",IF(AY3673="","",IF(AZ3673="","",IF((AZ3673-AY3673)*AX3673*$E3673/$D3673&lt;1,"&lt;1",ROUND((AZ3673-AY3673)*AX3673*$E3673/$D3673,2)))))</f>
        <v/>
      </c>
    </row>
    <row r="3674">
      <c r="B3674" t="str">
        <f>IF(A3674="","",A3674&amp;"/20")</f>
        <v/>
      </c>
      <c r="H3674" t="str">
        <f>IF($A3674="","",VLOOKUP($A3674,DADOS!F:O,3,FALSE))</f>
        <v/>
      </c>
      <c r="I3674" t="str">
        <f>IF(A3674="","",IF(H3674="","",IF((H3674-G3674)*F3674*$E3674/$D3674/1000&lt;0.2,"&lt;0,2",ROUND((H3674-G3674)*F3674*$E3674/$D3674/1000,2))))</f>
        <v/>
      </c>
      <c r="L3674" t="str">
        <f>IF($A3674="","",VLOOKUP($A3674,DADOS!F:O,6,FALSE))</f>
        <v/>
      </c>
      <c r="M3674" t="str">
        <f>IF(A3674="","",IF(L3674="","",IF((L3674-K3674)*J3674*$E3674/$D3674/1000&lt;0.2,"&lt;0,2",ROUND((L3674-K3674)*J3674*$E3674/$D3674/1000,2))))</f>
        <v/>
      </c>
      <c r="P3674" t="str">
        <f>IF($A3674="","",VLOOKUP($A3674,DADOS!F:O,5,FALSE))</f>
        <v/>
      </c>
      <c r="Q3674" t="str">
        <f>IF(A3674="","",IF(P3674="","",IF((P3674-O3674)*N3674*$E3674/$D3674/1000&lt;0.2,"&lt;0,2",ROUND((P3674-O3674)*N3674*$E3674/$D3674/1000,2))))</f>
        <v/>
      </c>
      <c r="T3674" t="str">
        <f>IF($A3674="","",VLOOKUP($A3674,DADOS!F:O,4,FALSE))</f>
        <v/>
      </c>
      <c r="U3674" t="str">
        <f>IF(A3674="","",IF(T3674="","",IF((T3674-S3674)*R3674*$E3674/$D3674/1000&lt;0.2,"&lt;0,2",ROUND((T3674-S3674)*R3674*$E3674/$D3674/1000,2))))</f>
        <v/>
      </c>
      <c r="X3674" t="str">
        <f>IF($A3674="","",VLOOKUP($A3674,DADOS!F:O,9,FALSE))</f>
        <v/>
      </c>
      <c r="Y3674" t="str">
        <f>IF(A3674="","",IF(X3674="","",IF((X3674-W3674)*V3674*$E3674/$D3674&lt;1,"&lt;1",ROUND((X3674-W3674)*V3674*$E3674/$D3674,2))))</f>
        <v/>
      </c>
      <c r="AB3674" t="str">
        <f>IF($A3674="","",VLOOKUP($A3674,DADOS!F:O,7,FALSE))</f>
        <v/>
      </c>
      <c r="AC3674" t="str">
        <f>IF(A3674="","",IF(AB3674="","",IF((AB3674-AA3674)*Z3674*$E3674/$D3674&lt;1,"&lt;1",ROUND((AB3674-AA3674)*Z3674*$E3674/$D3674,2))))</f>
        <v/>
      </c>
      <c r="AF3674" t="str">
        <f>IF($A3674="","",VLOOKUP($A3674,DADOS!F:O,10,FALSE))</f>
        <v/>
      </c>
      <c r="AG3674" t="str">
        <f>IF(A3674="","",IF(AF3674="","",IF((AF3674-AE3674)*AD3674*$E3674/$D3674&lt;1,"&lt;1",ROUND((AF3674-AE3674)*AD3674*$E3674/$D3674,2))))</f>
        <v/>
      </c>
      <c r="AJ3674" t="str">
        <f>IF($A3674="","",VLOOKUP($A3674,DADOS!F:O,8,FALSE))</f>
        <v/>
      </c>
      <c r="AK3674" t="str">
        <f>IF(A3674="","",IF(AJ3674="","",IF((AJ3674-AI3674)*AH3674*$E3674/$D3674&lt;1,"&lt;1",ROUND((AJ3674-AI3674)*AH3674*$E3674/$D3674,2))))</f>
        <v/>
      </c>
      <c r="AN3674" t="str">
        <f>IF($A3674="","",VLOOKUP($A3674,DADOS!F:O,2,FALSE))</f>
        <v/>
      </c>
      <c r="AO3674" t="str">
        <f>IF(A3674="","",IF(AN3674="","",IF((AN3674-AM3674)*AL3674*$E3674/$D3674/1000&lt;0.2,"&lt;0,2",ROUND((AN3674-AM3674)*AL3674*$E3674/$D3674/1000,2))))</f>
        <v/>
      </c>
      <c r="AQ3674">
        <v>0</v>
      </c>
      <c r="AR3674" t="str">
        <f>IF($A3674="","",VLOOKUP($A3674,DADOS!F:P,11,FALSE))</f>
        <v/>
      </c>
      <c r="AS3674" t="str">
        <f>IF(E3674="","",IF(AQ3674="","",IF(AR3674="","",IF((AR3674-AQ3674)*AP3674*$E3674/$D3674&lt;1,"&lt;1",ROUND((AR3674-AQ3674)*AP3674*$E3674/$D3674,2)))))</f>
        <v/>
      </c>
      <c r="AV3674" t="str">
        <f>IF(A3674="","",VLOOKUP(A3674,DADOS!F:R,12,FALSE))</f>
        <v/>
      </c>
      <c r="AW3674" t="str">
        <f>IF(A3674="","",IF(AU3674="","",IF(AV3674="","",IF((AV3674-AU3674)*AT3674*$E3674/$D3674&lt;1,"&lt;1",ROUND((AV3674-AU3674)*AT3674*$E3674/$D3674,2)))))</f>
        <v/>
      </c>
      <c r="AZ3674" t="str">
        <f>IF($A3674="","",VLOOKUP($A3674,DADOS!F:R,13,FALSE))</f>
        <v/>
      </c>
      <c r="BA3674" t="str">
        <f>IF(A3674="","",IF(AY3674="","",IF(AZ3674="","",IF((AZ3674-AY3674)*AX3674*$E3674/$D3674&lt;1,"&lt;1",ROUND((AZ3674-AY3674)*AX3674*$E3674/$D3674,2)))))</f>
        <v/>
      </c>
    </row>
    <row r="3675">
      <c r="B3675" t="str">
        <f>IF(A3675="","",A3675&amp;"/20")</f>
        <v/>
      </c>
      <c r="H3675" t="str">
        <f>IF($A3675="","",VLOOKUP($A3675,DADOS!F:O,3,FALSE))</f>
        <v/>
      </c>
      <c r="I3675" t="str">
        <f>IF(A3675="","",IF(H3675="","",IF((H3675-G3675)*F3675*$E3675/$D3675/1000&lt;0.2,"&lt;0,2",ROUND((H3675-G3675)*F3675*$E3675/$D3675/1000,2))))</f>
        <v/>
      </c>
      <c r="L3675" t="str">
        <f>IF($A3675="","",VLOOKUP($A3675,DADOS!F:O,6,FALSE))</f>
        <v/>
      </c>
      <c r="M3675" t="str">
        <f>IF(A3675="","",IF(L3675="","",IF((L3675-K3675)*J3675*$E3675/$D3675/1000&lt;0.2,"&lt;0,2",ROUND((L3675-K3675)*J3675*$E3675/$D3675/1000,2))))</f>
        <v/>
      </c>
      <c r="P3675" t="str">
        <f>IF($A3675="","",VLOOKUP($A3675,DADOS!F:O,5,FALSE))</f>
        <v/>
      </c>
      <c r="Q3675" t="str">
        <f>IF(A3675="","",IF(P3675="","",IF((P3675-O3675)*N3675*$E3675/$D3675/1000&lt;0.2,"&lt;0,2",ROUND((P3675-O3675)*N3675*$E3675/$D3675/1000,2))))</f>
        <v/>
      </c>
      <c r="T3675" t="str">
        <f>IF($A3675="","",VLOOKUP($A3675,DADOS!F:O,4,FALSE))</f>
        <v/>
      </c>
      <c r="U3675" t="str">
        <f>IF(A3675="","",IF(T3675="","",IF((T3675-S3675)*R3675*$E3675/$D3675/1000&lt;0.2,"&lt;0,2",ROUND((T3675-S3675)*R3675*$E3675/$D3675/1000,2))))</f>
        <v/>
      </c>
      <c r="X3675" t="str">
        <f>IF($A3675="","",VLOOKUP($A3675,DADOS!F:O,9,FALSE))</f>
        <v/>
      </c>
      <c r="Y3675" t="str">
        <f>IF(A3675="","",IF(X3675="","",IF((X3675-W3675)*V3675*$E3675/$D3675&lt;1,"&lt;1",ROUND((X3675-W3675)*V3675*$E3675/$D3675,2))))</f>
        <v/>
      </c>
      <c r="AB3675" t="str">
        <f>IF($A3675="","",VLOOKUP($A3675,DADOS!F:O,7,FALSE))</f>
        <v/>
      </c>
      <c r="AC3675" t="str">
        <f>IF(A3675="","",IF(AB3675="","",IF((AB3675-AA3675)*Z3675*$E3675/$D3675&lt;1,"&lt;1",ROUND((AB3675-AA3675)*Z3675*$E3675/$D3675,2))))</f>
        <v/>
      </c>
      <c r="AF3675" t="str">
        <f>IF($A3675="","",VLOOKUP($A3675,DADOS!F:O,10,FALSE))</f>
        <v/>
      </c>
      <c r="AG3675" t="str">
        <f>IF(A3675="","",IF(AF3675="","",IF((AF3675-AE3675)*AD3675*$E3675/$D3675&lt;1,"&lt;1",ROUND((AF3675-AE3675)*AD3675*$E3675/$D3675,2))))</f>
        <v/>
      </c>
      <c r="AJ3675" t="str">
        <f>IF($A3675="","",VLOOKUP($A3675,DADOS!F:O,8,FALSE))</f>
        <v/>
      </c>
      <c r="AK3675" t="str">
        <f>IF(A3675="","",IF(AJ3675="","",IF((AJ3675-AI3675)*AH3675*$E3675/$D3675&lt;1,"&lt;1",ROUND((AJ3675-AI3675)*AH3675*$E3675/$D3675,2))))</f>
        <v/>
      </c>
      <c r="AN3675" t="str">
        <f>IF($A3675="","",VLOOKUP($A3675,DADOS!F:O,2,FALSE))</f>
        <v/>
      </c>
      <c r="AO3675" t="str">
        <f>IF(A3675="","",IF(AN3675="","",IF((AN3675-AM3675)*AL3675*$E3675/$D3675/1000&lt;0.2,"&lt;0,2",ROUND((AN3675-AM3675)*AL3675*$E3675/$D3675/1000,2))))</f>
        <v/>
      </c>
      <c r="AQ3675">
        <v>0</v>
      </c>
      <c r="AR3675" t="str">
        <f>IF($A3675="","",VLOOKUP($A3675,DADOS!F:P,11,FALSE))</f>
        <v/>
      </c>
      <c r="AS3675" t="str">
        <f>IF(E3675="","",IF(AQ3675="","",IF(AR3675="","",IF((AR3675-AQ3675)*AP3675*$E3675/$D3675&lt;1,"&lt;1",ROUND((AR3675-AQ3675)*AP3675*$E3675/$D3675,2)))))</f>
        <v/>
      </c>
      <c r="AV3675" t="str">
        <f>IF(A3675="","",VLOOKUP(A3675,DADOS!F:R,12,FALSE))</f>
        <v/>
      </c>
      <c r="AW3675" t="str">
        <f>IF(A3675="","",IF(AU3675="","",IF(AV3675="","",IF((AV3675-AU3675)*AT3675*$E3675/$D3675&lt;1,"&lt;1",ROUND((AV3675-AU3675)*AT3675*$E3675/$D3675,2)))))</f>
        <v/>
      </c>
      <c r="AZ3675" t="str">
        <f>IF($A3675="","",VLOOKUP($A3675,DADOS!F:R,13,FALSE))</f>
        <v/>
      </c>
      <c r="BA3675" t="str">
        <f>IF(A3675="","",IF(AY3675="","",IF(AZ3675="","",IF((AZ3675-AY3675)*AX3675*$E3675/$D3675&lt;1,"&lt;1",ROUND((AZ3675-AY3675)*AX3675*$E3675/$D3675,2)))))</f>
        <v/>
      </c>
    </row>
    <row r="3676">
      <c r="B3676" t="str">
        <f>IF(A3676="","",A3676&amp;"/20")</f>
        <v/>
      </c>
      <c r="H3676" t="str">
        <f>IF($A3676="","",VLOOKUP($A3676,DADOS!F:O,3,FALSE))</f>
        <v/>
      </c>
      <c r="I3676" t="str">
        <f>IF(A3676="","",IF(H3676="","",IF((H3676-G3676)*F3676*$E3676/$D3676/1000&lt;0.2,"&lt;0,2",ROUND((H3676-G3676)*F3676*$E3676/$D3676/1000,2))))</f>
        <v/>
      </c>
      <c r="L3676" t="str">
        <f>IF($A3676="","",VLOOKUP($A3676,DADOS!F:O,6,FALSE))</f>
        <v/>
      </c>
      <c r="M3676" t="str">
        <f>IF(A3676="","",IF(L3676="","",IF((L3676-K3676)*J3676*$E3676/$D3676/1000&lt;0.2,"&lt;0,2",ROUND((L3676-K3676)*J3676*$E3676/$D3676/1000,2))))</f>
        <v/>
      </c>
      <c r="P3676" t="str">
        <f>IF($A3676="","",VLOOKUP($A3676,DADOS!F:O,5,FALSE))</f>
        <v/>
      </c>
      <c r="Q3676" t="str">
        <f>IF(A3676="","",IF(P3676="","",IF((P3676-O3676)*N3676*$E3676/$D3676/1000&lt;0.2,"&lt;0,2",ROUND((P3676-O3676)*N3676*$E3676/$D3676/1000,2))))</f>
        <v/>
      </c>
      <c r="T3676" t="str">
        <f>IF($A3676="","",VLOOKUP($A3676,DADOS!F:O,4,FALSE))</f>
        <v/>
      </c>
      <c r="U3676" t="str">
        <f>IF(A3676="","",IF(T3676="","",IF((T3676-S3676)*R3676*$E3676/$D3676/1000&lt;0.2,"&lt;0,2",ROUND((T3676-S3676)*R3676*$E3676/$D3676/1000,2))))</f>
        <v/>
      </c>
      <c r="X3676" t="str">
        <f>IF($A3676="","",VLOOKUP($A3676,DADOS!F:O,9,FALSE))</f>
        <v/>
      </c>
      <c r="Y3676" t="str">
        <f>IF(A3676="","",IF(X3676="","",IF((X3676-W3676)*V3676*$E3676/$D3676&lt;1,"&lt;1",ROUND((X3676-W3676)*V3676*$E3676/$D3676,2))))</f>
        <v/>
      </c>
      <c r="AB3676" t="str">
        <f>IF($A3676="","",VLOOKUP($A3676,DADOS!F:O,7,FALSE))</f>
        <v/>
      </c>
      <c r="AC3676" t="str">
        <f>IF(A3676="","",IF(AB3676="","",IF((AB3676-AA3676)*Z3676*$E3676/$D3676&lt;1,"&lt;1",ROUND((AB3676-AA3676)*Z3676*$E3676/$D3676,2))))</f>
        <v/>
      </c>
      <c r="AF3676" t="str">
        <f>IF($A3676="","",VLOOKUP($A3676,DADOS!F:O,10,FALSE))</f>
        <v/>
      </c>
      <c r="AG3676" t="str">
        <f>IF(A3676="","",IF(AF3676="","",IF((AF3676-AE3676)*AD3676*$E3676/$D3676&lt;1,"&lt;1",ROUND((AF3676-AE3676)*AD3676*$E3676/$D3676,2))))</f>
        <v/>
      </c>
      <c r="AJ3676" t="str">
        <f>IF($A3676="","",VLOOKUP($A3676,DADOS!F:O,8,FALSE))</f>
        <v/>
      </c>
      <c r="AK3676" t="str">
        <f>IF(A3676="","",IF(AJ3676="","",IF((AJ3676-AI3676)*AH3676*$E3676/$D3676&lt;1,"&lt;1",ROUND((AJ3676-AI3676)*AH3676*$E3676/$D3676,2))))</f>
        <v/>
      </c>
      <c r="AN3676" t="str">
        <f>IF($A3676="","",VLOOKUP($A3676,DADOS!F:O,2,FALSE))</f>
        <v/>
      </c>
      <c r="AO3676" t="str">
        <f>IF(A3676="","",IF(AN3676="","",IF((AN3676-AM3676)*AL3676*$E3676/$D3676/1000&lt;0.2,"&lt;0,2",ROUND((AN3676-AM3676)*AL3676*$E3676/$D3676/1000,2))))</f>
        <v/>
      </c>
      <c r="AQ3676">
        <v>0</v>
      </c>
      <c r="AR3676" t="str">
        <f>IF($A3676="","",VLOOKUP($A3676,DADOS!F:P,11,FALSE))</f>
        <v/>
      </c>
      <c r="AS3676" t="str">
        <f>IF(E3676="","",IF(AQ3676="","",IF(AR3676="","",IF((AR3676-AQ3676)*AP3676*$E3676/$D3676&lt;1,"&lt;1",ROUND((AR3676-AQ3676)*AP3676*$E3676/$D3676,2)))))</f>
        <v/>
      </c>
      <c r="AV3676" t="str">
        <f>IF(A3676="","",VLOOKUP(A3676,DADOS!F:R,12,FALSE))</f>
        <v/>
      </c>
      <c r="AW3676" t="str">
        <f>IF(A3676="","",IF(AU3676="","",IF(AV3676="","",IF((AV3676-AU3676)*AT3676*$E3676/$D3676&lt;1,"&lt;1",ROUND((AV3676-AU3676)*AT3676*$E3676/$D3676,2)))))</f>
        <v/>
      </c>
      <c r="AZ3676" t="str">
        <f>IF($A3676="","",VLOOKUP($A3676,DADOS!F:R,13,FALSE))</f>
        <v/>
      </c>
      <c r="BA3676" t="str">
        <f>IF(A3676="","",IF(AY3676="","",IF(AZ3676="","",IF((AZ3676-AY3676)*AX3676*$E3676/$D3676&lt;1,"&lt;1",ROUND((AZ3676-AY3676)*AX3676*$E3676/$D3676,2)))))</f>
        <v/>
      </c>
    </row>
    <row r="3677">
      <c r="B3677" t="str">
        <f>IF(A3677="","",A3677&amp;"/20")</f>
        <v/>
      </c>
      <c r="H3677" t="str">
        <f>IF($A3677="","",VLOOKUP($A3677,DADOS!F:O,3,FALSE))</f>
        <v/>
      </c>
      <c r="I3677" t="str">
        <f>IF(A3677="","",IF(H3677="","",IF((H3677-G3677)*F3677*$E3677/$D3677/1000&lt;0.2,"&lt;0,2",ROUND((H3677-G3677)*F3677*$E3677/$D3677/1000,2))))</f>
        <v/>
      </c>
      <c r="L3677" t="str">
        <f>IF($A3677="","",VLOOKUP($A3677,DADOS!F:O,6,FALSE))</f>
        <v/>
      </c>
      <c r="M3677" t="str">
        <f>IF(A3677="","",IF(L3677="","",IF((L3677-K3677)*J3677*$E3677/$D3677/1000&lt;0.2,"&lt;0,2",ROUND((L3677-K3677)*J3677*$E3677/$D3677/1000,2))))</f>
        <v/>
      </c>
      <c r="P3677" t="str">
        <f>IF($A3677="","",VLOOKUP($A3677,DADOS!F:O,5,FALSE))</f>
        <v/>
      </c>
      <c r="Q3677" t="str">
        <f>IF(A3677="","",IF(P3677="","",IF((P3677-O3677)*N3677*$E3677/$D3677/1000&lt;0.2,"&lt;0,2",ROUND((P3677-O3677)*N3677*$E3677/$D3677/1000,2))))</f>
        <v/>
      </c>
      <c r="T3677" t="str">
        <f>IF($A3677="","",VLOOKUP($A3677,DADOS!F:O,4,FALSE))</f>
        <v/>
      </c>
      <c r="U3677" t="str">
        <f>IF(A3677="","",IF(T3677="","",IF((T3677-S3677)*R3677*$E3677/$D3677/1000&lt;0.2,"&lt;0,2",ROUND((T3677-S3677)*R3677*$E3677/$D3677/1000,2))))</f>
        <v/>
      </c>
      <c r="X3677" t="str">
        <f>IF($A3677="","",VLOOKUP($A3677,DADOS!F:O,9,FALSE))</f>
        <v/>
      </c>
      <c r="Y3677" t="str">
        <f>IF(A3677="","",IF(X3677="","",IF((X3677-W3677)*V3677*$E3677/$D3677&lt;1,"&lt;1",ROUND((X3677-W3677)*V3677*$E3677/$D3677,2))))</f>
        <v/>
      </c>
      <c r="AB3677" t="str">
        <f>IF($A3677="","",VLOOKUP($A3677,DADOS!F:O,7,FALSE))</f>
        <v/>
      </c>
      <c r="AC3677" t="str">
        <f>IF(A3677="","",IF(AB3677="","",IF((AB3677-AA3677)*Z3677*$E3677/$D3677&lt;1,"&lt;1",ROUND((AB3677-AA3677)*Z3677*$E3677/$D3677,2))))</f>
        <v/>
      </c>
      <c r="AF3677" t="str">
        <f>IF($A3677="","",VLOOKUP($A3677,DADOS!F:O,10,FALSE))</f>
        <v/>
      </c>
      <c r="AG3677" t="str">
        <f>IF(A3677="","",IF(AF3677="","",IF((AF3677-AE3677)*AD3677*$E3677/$D3677&lt;1,"&lt;1",ROUND((AF3677-AE3677)*AD3677*$E3677/$D3677,2))))</f>
        <v/>
      </c>
      <c r="AJ3677" t="str">
        <f>IF($A3677="","",VLOOKUP($A3677,DADOS!F:O,8,FALSE))</f>
        <v/>
      </c>
      <c r="AK3677" t="str">
        <f>IF(A3677="","",IF(AJ3677="","",IF((AJ3677-AI3677)*AH3677*$E3677/$D3677&lt;1,"&lt;1",ROUND((AJ3677-AI3677)*AH3677*$E3677/$D3677,2))))</f>
        <v/>
      </c>
      <c r="AN3677" t="str">
        <f>IF($A3677="","",VLOOKUP($A3677,DADOS!F:O,2,FALSE))</f>
        <v/>
      </c>
      <c r="AO3677" t="str">
        <f>IF(A3677="","",IF(AN3677="","",IF((AN3677-AM3677)*AL3677*$E3677/$D3677/1000&lt;0.2,"&lt;0,2",ROUND((AN3677-AM3677)*AL3677*$E3677/$D3677/1000,2))))</f>
        <v/>
      </c>
      <c r="AQ3677">
        <v>0</v>
      </c>
      <c r="AR3677" t="str">
        <f>IF($A3677="","",VLOOKUP($A3677,DADOS!F:P,11,FALSE))</f>
        <v/>
      </c>
      <c r="AS3677" t="str">
        <f>IF(E3677="","",IF(AQ3677="","",IF(AR3677="","",IF((AR3677-AQ3677)*AP3677*$E3677/$D3677&lt;1,"&lt;1",ROUND((AR3677-AQ3677)*AP3677*$E3677/$D3677,2)))))</f>
        <v/>
      </c>
      <c r="AV3677" t="str">
        <f>IF(A3677="","",VLOOKUP(A3677,DADOS!F:R,12,FALSE))</f>
        <v/>
      </c>
      <c r="AW3677" t="str">
        <f>IF(A3677="","",IF(AU3677="","",IF(AV3677="","",IF((AV3677-AU3677)*AT3677*$E3677/$D3677&lt;1,"&lt;1",ROUND((AV3677-AU3677)*AT3677*$E3677/$D3677,2)))))</f>
        <v/>
      </c>
      <c r="AZ3677" t="str">
        <f>IF($A3677="","",VLOOKUP($A3677,DADOS!F:R,13,FALSE))</f>
        <v/>
      </c>
      <c r="BA3677" t="str">
        <f>IF(A3677="","",IF(AY3677="","",IF(AZ3677="","",IF((AZ3677-AY3677)*AX3677*$E3677/$D3677&lt;1,"&lt;1",ROUND((AZ3677-AY3677)*AX3677*$E3677/$D3677,2)))))</f>
        <v/>
      </c>
    </row>
    <row r="3678">
      <c r="B3678" t="str">
        <f>IF(A3678="","",A3678&amp;"/20")</f>
        <v/>
      </c>
      <c r="H3678" t="str">
        <f>IF($A3678="","",VLOOKUP($A3678,DADOS!F:O,3,FALSE))</f>
        <v/>
      </c>
      <c r="I3678" t="str">
        <f>IF(A3678="","",IF(H3678="","",IF((H3678-G3678)*F3678*$E3678/$D3678/1000&lt;0.2,"&lt;0,2",ROUND((H3678-G3678)*F3678*$E3678/$D3678/1000,2))))</f>
        <v/>
      </c>
      <c r="L3678" t="str">
        <f>IF($A3678="","",VLOOKUP($A3678,DADOS!F:O,6,FALSE))</f>
        <v/>
      </c>
      <c r="M3678" t="str">
        <f>IF(A3678="","",IF(L3678="","",IF((L3678-K3678)*J3678*$E3678/$D3678/1000&lt;0.2,"&lt;0,2",ROUND((L3678-K3678)*J3678*$E3678/$D3678/1000,2))))</f>
        <v/>
      </c>
      <c r="P3678" t="str">
        <f>IF($A3678="","",VLOOKUP($A3678,DADOS!F:O,5,FALSE))</f>
        <v/>
      </c>
      <c r="Q3678" t="str">
        <f>IF(A3678="","",IF(P3678="","",IF((P3678-O3678)*N3678*$E3678/$D3678/1000&lt;0.2,"&lt;0,2",ROUND((P3678-O3678)*N3678*$E3678/$D3678/1000,2))))</f>
        <v/>
      </c>
      <c r="T3678" t="str">
        <f>IF($A3678="","",VLOOKUP($A3678,DADOS!F:O,4,FALSE))</f>
        <v/>
      </c>
      <c r="U3678" t="str">
        <f>IF(A3678="","",IF(T3678="","",IF((T3678-S3678)*R3678*$E3678/$D3678/1000&lt;0.2,"&lt;0,2",ROUND((T3678-S3678)*R3678*$E3678/$D3678/1000,2))))</f>
        <v/>
      </c>
      <c r="X3678" t="str">
        <f>IF($A3678="","",VLOOKUP($A3678,DADOS!F:O,9,FALSE))</f>
        <v/>
      </c>
      <c r="Y3678" t="str">
        <f>IF(A3678="","",IF(X3678="","",IF((X3678-W3678)*V3678*$E3678/$D3678&lt;1,"&lt;1",ROUND((X3678-W3678)*V3678*$E3678/$D3678,2))))</f>
        <v/>
      </c>
      <c r="AB3678" t="str">
        <f>IF($A3678="","",VLOOKUP($A3678,DADOS!F:O,7,FALSE))</f>
        <v/>
      </c>
      <c r="AC3678" t="str">
        <f>IF(A3678="","",IF(AB3678="","",IF((AB3678-AA3678)*Z3678*$E3678/$D3678&lt;1,"&lt;1",ROUND((AB3678-AA3678)*Z3678*$E3678/$D3678,2))))</f>
        <v/>
      </c>
      <c r="AF3678" t="str">
        <f>IF($A3678="","",VLOOKUP($A3678,DADOS!F:O,10,FALSE))</f>
        <v/>
      </c>
      <c r="AG3678" t="str">
        <f>IF(A3678="","",IF(AF3678="","",IF((AF3678-AE3678)*AD3678*$E3678/$D3678&lt;1,"&lt;1",ROUND((AF3678-AE3678)*AD3678*$E3678/$D3678,2))))</f>
        <v/>
      </c>
      <c r="AJ3678" t="str">
        <f>IF($A3678="","",VLOOKUP($A3678,DADOS!F:O,8,FALSE))</f>
        <v/>
      </c>
      <c r="AK3678" t="str">
        <f>IF(A3678="","",IF(AJ3678="","",IF((AJ3678-AI3678)*AH3678*$E3678/$D3678&lt;1,"&lt;1",ROUND((AJ3678-AI3678)*AH3678*$E3678/$D3678,2))))</f>
        <v/>
      </c>
      <c r="AN3678" t="str">
        <f>IF($A3678="","",VLOOKUP($A3678,DADOS!F:O,2,FALSE))</f>
        <v/>
      </c>
      <c r="AO3678" t="str">
        <f>IF(A3678="","",IF(AN3678="","",IF((AN3678-AM3678)*AL3678*$E3678/$D3678/1000&lt;0.2,"&lt;0,2",ROUND((AN3678-AM3678)*AL3678*$E3678/$D3678/1000,2))))</f>
        <v/>
      </c>
      <c r="AQ3678">
        <v>0</v>
      </c>
      <c r="AR3678" t="str">
        <f>IF($A3678="","",VLOOKUP($A3678,DADOS!F:P,11,FALSE))</f>
        <v/>
      </c>
      <c r="AS3678" t="str">
        <f>IF(E3678="","",IF(AQ3678="","",IF(AR3678="","",IF((AR3678-AQ3678)*AP3678*$E3678/$D3678&lt;1,"&lt;1",ROUND((AR3678-AQ3678)*AP3678*$E3678/$D3678,2)))))</f>
        <v/>
      </c>
      <c r="AV3678" t="str">
        <f>IF(A3678="","",VLOOKUP(A3678,DADOS!F:R,12,FALSE))</f>
        <v/>
      </c>
      <c r="AW3678" t="str">
        <f>IF(A3678="","",IF(AU3678="","",IF(AV3678="","",IF((AV3678-AU3678)*AT3678*$E3678/$D3678&lt;1,"&lt;1",ROUND((AV3678-AU3678)*AT3678*$E3678/$D3678,2)))))</f>
        <v/>
      </c>
      <c r="AZ3678" t="str">
        <f>IF($A3678="","",VLOOKUP($A3678,DADOS!F:R,13,FALSE))</f>
        <v/>
      </c>
      <c r="BA3678" t="str">
        <f>IF(A3678="","",IF(AY3678="","",IF(AZ3678="","",IF((AZ3678-AY3678)*AX3678*$E3678/$D3678&lt;1,"&lt;1",ROUND((AZ3678-AY3678)*AX3678*$E3678/$D3678,2)))))</f>
        <v/>
      </c>
    </row>
    <row r="3679">
      <c r="B3679" t="str">
        <f>IF(A3679="","",A3679&amp;"/20")</f>
        <v/>
      </c>
      <c r="H3679" t="str">
        <f>IF($A3679="","",VLOOKUP($A3679,DADOS!F:O,3,FALSE))</f>
        <v/>
      </c>
      <c r="I3679" t="str">
        <f>IF(A3679="","",IF(H3679="","",IF((H3679-G3679)*F3679*$E3679/$D3679/1000&lt;0.2,"&lt;0,2",ROUND((H3679-G3679)*F3679*$E3679/$D3679/1000,2))))</f>
        <v/>
      </c>
      <c r="L3679" t="str">
        <f>IF($A3679="","",VLOOKUP($A3679,DADOS!F:O,6,FALSE))</f>
        <v/>
      </c>
      <c r="M3679" t="str">
        <f>IF(A3679="","",IF(L3679="","",IF((L3679-K3679)*J3679*$E3679/$D3679/1000&lt;0.2,"&lt;0,2",ROUND((L3679-K3679)*J3679*$E3679/$D3679/1000,2))))</f>
        <v/>
      </c>
      <c r="P3679" t="str">
        <f>IF($A3679="","",VLOOKUP($A3679,DADOS!F:O,5,FALSE))</f>
        <v/>
      </c>
      <c r="Q3679" t="str">
        <f>IF(A3679="","",IF(P3679="","",IF((P3679-O3679)*N3679*$E3679/$D3679/1000&lt;0.2,"&lt;0,2",ROUND((P3679-O3679)*N3679*$E3679/$D3679/1000,2))))</f>
        <v/>
      </c>
      <c r="T3679" t="str">
        <f>IF($A3679="","",VLOOKUP($A3679,DADOS!F:O,4,FALSE))</f>
        <v/>
      </c>
      <c r="U3679" t="str">
        <f>IF(A3679="","",IF(T3679="","",IF((T3679-S3679)*R3679*$E3679/$D3679/1000&lt;0.2,"&lt;0,2",ROUND((T3679-S3679)*R3679*$E3679/$D3679/1000,2))))</f>
        <v/>
      </c>
      <c r="X3679" t="str">
        <f>IF($A3679="","",VLOOKUP($A3679,DADOS!F:O,9,FALSE))</f>
        <v/>
      </c>
      <c r="Y3679" t="str">
        <f>IF(A3679="","",IF(X3679="","",IF((X3679-W3679)*V3679*$E3679/$D3679&lt;1,"&lt;1",ROUND((X3679-W3679)*V3679*$E3679/$D3679,2))))</f>
        <v/>
      </c>
      <c r="AB3679" t="str">
        <f>IF($A3679="","",VLOOKUP($A3679,DADOS!F:O,7,FALSE))</f>
        <v/>
      </c>
      <c r="AC3679" t="str">
        <f>IF(A3679="","",IF(AB3679="","",IF((AB3679-AA3679)*Z3679*$E3679/$D3679&lt;1,"&lt;1",ROUND((AB3679-AA3679)*Z3679*$E3679/$D3679,2))))</f>
        <v/>
      </c>
      <c r="AF3679" t="str">
        <f>IF($A3679="","",VLOOKUP($A3679,DADOS!F:O,10,FALSE))</f>
        <v/>
      </c>
      <c r="AG3679" t="str">
        <f>IF(A3679="","",IF(AF3679="","",IF((AF3679-AE3679)*AD3679*$E3679/$D3679&lt;1,"&lt;1",ROUND((AF3679-AE3679)*AD3679*$E3679/$D3679,2))))</f>
        <v/>
      </c>
      <c r="AJ3679" t="str">
        <f>IF($A3679="","",VLOOKUP($A3679,DADOS!F:O,8,FALSE))</f>
        <v/>
      </c>
      <c r="AK3679" t="str">
        <f>IF(A3679="","",IF(AJ3679="","",IF((AJ3679-AI3679)*AH3679*$E3679/$D3679&lt;1,"&lt;1",ROUND((AJ3679-AI3679)*AH3679*$E3679/$D3679,2))))</f>
        <v/>
      </c>
      <c r="AN3679" t="str">
        <f>IF($A3679="","",VLOOKUP($A3679,DADOS!F:O,2,FALSE))</f>
        <v/>
      </c>
      <c r="AO3679" t="str">
        <f>IF(A3679="","",IF(AN3679="","",IF((AN3679-AM3679)*AL3679*$E3679/$D3679/1000&lt;0.2,"&lt;0,2",ROUND((AN3679-AM3679)*AL3679*$E3679/$D3679/1000,2))))</f>
        <v/>
      </c>
      <c r="AQ3679">
        <v>0</v>
      </c>
      <c r="AR3679" t="str">
        <f>IF($A3679="","",VLOOKUP($A3679,DADOS!F:P,11,FALSE))</f>
        <v/>
      </c>
      <c r="AS3679" t="str">
        <f>IF(E3679="","",IF(AQ3679="","",IF(AR3679="","",IF((AR3679-AQ3679)*AP3679*$E3679/$D3679&lt;1,"&lt;1",ROUND((AR3679-AQ3679)*AP3679*$E3679/$D3679,2)))))</f>
        <v/>
      </c>
      <c r="AV3679" t="str">
        <f>IF(A3679="","",VLOOKUP(A3679,DADOS!F:R,12,FALSE))</f>
        <v/>
      </c>
      <c r="AW3679" t="str">
        <f>IF(A3679="","",IF(AU3679="","",IF(AV3679="","",IF((AV3679-AU3679)*AT3679*$E3679/$D3679&lt;1,"&lt;1",ROUND((AV3679-AU3679)*AT3679*$E3679/$D3679,2)))))</f>
        <v/>
      </c>
      <c r="AZ3679" t="str">
        <f>IF($A3679="","",VLOOKUP($A3679,DADOS!F:R,13,FALSE))</f>
        <v/>
      </c>
      <c r="BA3679" t="str">
        <f>IF(A3679="","",IF(AY3679="","",IF(AZ3679="","",IF((AZ3679-AY3679)*AX3679*$E3679/$D3679&lt;1,"&lt;1",ROUND((AZ3679-AY3679)*AX3679*$E3679/$D3679,2)))))</f>
        <v/>
      </c>
    </row>
    <row r="3680">
      <c r="B3680" t="str">
        <f>IF(A3680="","",A3680&amp;"/20")</f>
        <v/>
      </c>
      <c r="H3680" t="str">
        <f>IF($A3680="","",VLOOKUP($A3680,DADOS!F:O,3,FALSE))</f>
        <v/>
      </c>
      <c r="I3680" t="str">
        <f>IF(A3680="","",IF(H3680="","",IF((H3680-G3680)*F3680*$E3680/$D3680/1000&lt;0.2,"&lt;0,2",ROUND((H3680-G3680)*F3680*$E3680/$D3680/1000,2))))</f>
        <v/>
      </c>
      <c r="L3680" t="str">
        <f>IF($A3680="","",VLOOKUP($A3680,DADOS!F:O,6,FALSE))</f>
        <v/>
      </c>
      <c r="M3680" t="str">
        <f>IF(A3680="","",IF(L3680="","",IF((L3680-K3680)*J3680*$E3680/$D3680/1000&lt;0.2,"&lt;0,2",ROUND((L3680-K3680)*J3680*$E3680/$D3680/1000,2))))</f>
        <v/>
      </c>
      <c r="P3680" t="str">
        <f>IF($A3680="","",VLOOKUP($A3680,DADOS!F:O,5,FALSE))</f>
        <v/>
      </c>
      <c r="Q3680" t="str">
        <f>IF(A3680="","",IF(P3680="","",IF((P3680-O3680)*N3680*$E3680/$D3680/1000&lt;0.2,"&lt;0,2",ROUND((P3680-O3680)*N3680*$E3680/$D3680/1000,2))))</f>
        <v/>
      </c>
      <c r="T3680" t="str">
        <f>IF($A3680="","",VLOOKUP($A3680,DADOS!F:O,4,FALSE))</f>
        <v/>
      </c>
      <c r="U3680" t="str">
        <f>IF(A3680="","",IF(T3680="","",IF((T3680-S3680)*R3680*$E3680/$D3680/1000&lt;0.2,"&lt;0,2",ROUND((T3680-S3680)*R3680*$E3680/$D3680/1000,2))))</f>
        <v/>
      </c>
      <c r="X3680" t="str">
        <f>IF($A3680="","",VLOOKUP($A3680,DADOS!F:O,9,FALSE))</f>
        <v/>
      </c>
      <c r="Y3680" t="str">
        <f>IF(A3680="","",IF(X3680="","",IF((X3680-W3680)*V3680*$E3680/$D3680&lt;1,"&lt;1",ROUND((X3680-W3680)*V3680*$E3680/$D3680,2))))</f>
        <v/>
      </c>
      <c r="AB3680" t="str">
        <f>IF($A3680="","",VLOOKUP($A3680,DADOS!F:O,7,FALSE))</f>
        <v/>
      </c>
      <c r="AC3680" t="str">
        <f>IF(A3680="","",IF(AB3680="","",IF((AB3680-AA3680)*Z3680*$E3680/$D3680&lt;1,"&lt;1",ROUND((AB3680-AA3680)*Z3680*$E3680/$D3680,2))))</f>
        <v/>
      </c>
      <c r="AF3680" t="str">
        <f>IF($A3680="","",VLOOKUP($A3680,DADOS!F:O,10,FALSE))</f>
        <v/>
      </c>
      <c r="AG3680" t="str">
        <f>IF(A3680="","",IF(AF3680="","",IF((AF3680-AE3680)*AD3680*$E3680/$D3680&lt;1,"&lt;1",ROUND((AF3680-AE3680)*AD3680*$E3680/$D3680,2))))</f>
        <v/>
      </c>
      <c r="AJ3680" t="str">
        <f>IF($A3680="","",VLOOKUP($A3680,DADOS!F:O,8,FALSE))</f>
        <v/>
      </c>
      <c r="AK3680" t="str">
        <f>IF(A3680="","",IF(AJ3680="","",IF((AJ3680-AI3680)*AH3680*$E3680/$D3680&lt;1,"&lt;1",ROUND((AJ3680-AI3680)*AH3680*$E3680/$D3680,2))))</f>
        <v/>
      </c>
      <c r="AN3680" t="str">
        <f>IF($A3680="","",VLOOKUP($A3680,DADOS!F:O,2,FALSE))</f>
        <v/>
      </c>
      <c r="AO3680" t="str">
        <f>IF(A3680="","",IF(AN3680="","",IF((AN3680-AM3680)*AL3680*$E3680/$D3680/1000&lt;0.2,"&lt;0,2",ROUND((AN3680-AM3680)*AL3680*$E3680/$D3680/1000,2))))</f>
        <v/>
      </c>
      <c r="AQ3680">
        <v>0</v>
      </c>
      <c r="AR3680" t="str">
        <f>IF($A3680="","",VLOOKUP($A3680,DADOS!F:P,11,FALSE))</f>
        <v/>
      </c>
      <c r="AS3680" t="str">
        <f>IF(E3680="","",IF(AQ3680="","",IF(AR3680="","",IF((AR3680-AQ3680)*AP3680*$E3680/$D3680&lt;1,"&lt;1",ROUND((AR3680-AQ3680)*AP3680*$E3680/$D3680,2)))))</f>
        <v/>
      </c>
      <c r="AV3680" t="str">
        <f>IF(A3680="","",VLOOKUP(A3680,DADOS!F:R,12,FALSE))</f>
        <v/>
      </c>
      <c r="AW3680" t="str">
        <f>IF(A3680="","",IF(AU3680="","",IF(AV3680="","",IF((AV3680-AU3680)*AT3680*$E3680/$D3680&lt;1,"&lt;1",ROUND((AV3680-AU3680)*AT3680*$E3680/$D3680,2)))))</f>
        <v/>
      </c>
      <c r="AZ3680" t="str">
        <f>IF($A3680="","",VLOOKUP($A3680,DADOS!F:R,13,FALSE))</f>
        <v/>
      </c>
      <c r="BA3680" t="str">
        <f>IF(A3680="","",IF(AY3680="","",IF(AZ3680="","",IF((AZ3680-AY3680)*AX3680*$E3680/$D3680&lt;1,"&lt;1",ROUND((AZ3680-AY3680)*AX3680*$E3680/$D3680,2)))))</f>
        <v/>
      </c>
    </row>
    <row r="3681">
      <c r="B3681" t="str">
        <f>IF(A3681="","",A3681&amp;"/20")</f>
        <v/>
      </c>
      <c r="H3681" t="str">
        <f>IF($A3681="","",VLOOKUP($A3681,DADOS!F:O,3,FALSE))</f>
        <v/>
      </c>
      <c r="I3681" t="str">
        <f>IF(A3681="","",IF(H3681="","",IF((H3681-G3681)*F3681*$E3681/$D3681/1000&lt;0.2,"&lt;0,2",ROUND((H3681-G3681)*F3681*$E3681/$D3681/1000,2))))</f>
        <v/>
      </c>
      <c r="L3681" t="str">
        <f>IF($A3681="","",VLOOKUP($A3681,DADOS!F:O,6,FALSE))</f>
        <v/>
      </c>
      <c r="M3681" t="str">
        <f>IF(A3681="","",IF(L3681="","",IF((L3681-K3681)*J3681*$E3681/$D3681/1000&lt;0.2,"&lt;0,2",ROUND((L3681-K3681)*J3681*$E3681/$D3681/1000,2))))</f>
        <v/>
      </c>
      <c r="P3681" t="str">
        <f>IF($A3681="","",VLOOKUP($A3681,DADOS!F:O,5,FALSE))</f>
        <v/>
      </c>
      <c r="Q3681" t="str">
        <f>IF(A3681="","",IF(P3681="","",IF((P3681-O3681)*N3681*$E3681/$D3681/1000&lt;0.2,"&lt;0,2",ROUND((P3681-O3681)*N3681*$E3681/$D3681/1000,2))))</f>
        <v/>
      </c>
      <c r="T3681" t="str">
        <f>IF($A3681="","",VLOOKUP($A3681,DADOS!F:O,4,FALSE))</f>
        <v/>
      </c>
      <c r="U3681" t="str">
        <f>IF(A3681="","",IF(T3681="","",IF((T3681-S3681)*R3681*$E3681/$D3681/1000&lt;0.2,"&lt;0,2",ROUND((T3681-S3681)*R3681*$E3681/$D3681/1000,2))))</f>
        <v/>
      </c>
      <c r="X3681" t="str">
        <f>IF($A3681="","",VLOOKUP($A3681,DADOS!F:O,9,FALSE))</f>
        <v/>
      </c>
      <c r="Y3681" t="str">
        <f>IF(A3681="","",IF(X3681="","",IF((X3681-W3681)*V3681*$E3681/$D3681&lt;1,"&lt;1",ROUND((X3681-W3681)*V3681*$E3681/$D3681,2))))</f>
        <v/>
      </c>
      <c r="AB3681" t="str">
        <f>IF($A3681="","",VLOOKUP($A3681,DADOS!F:O,7,FALSE))</f>
        <v/>
      </c>
      <c r="AC3681" t="str">
        <f>IF(A3681="","",IF(AB3681="","",IF((AB3681-AA3681)*Z3681*$E3681/$D3681&lt;1,"&lt;1",ROUND((AB3681-AA3681)*Z3681*$E3681/$D3681,2))))</f>
        <v/>
      </c>
      <c r="AF3681" t="str">
        <f>IF($A3681="","",VLOOKUP($A3681,DADOS!F:O,10,FALSE))</f>
        <v/>
      </c>
      <c r="AG3681" t="str">
        <f>IF(A3681="","",IF(AF3681="","",IF((AF3681-AE3681)*AD3681*$E3681/$D3681&lt;1,"&lt;1",ROUND((AF3681-AE3681)*AD3681*$E3681/$D3681,2))))</f>
        <v/>
      </c>
      <c r="AJ3681" t="str">
        <f>IF($A3681="","",VLOOKUP($A3681,DADOS!F:O,8,FALSE))</f>
        <v/>
      </c>
      <c r="AK3681" t="str">
        <f>IF(A3681="","",IF(AJ3681="","",IF((AJ3681-AI3681)*AH3681*$E3681/$D3681&lt;1,"&lt;1",ROUND((AJ3681-AI3681)*AH3681*$E3681/$D3681,2))))</f>
        <v/>
      </c>
      <c r="AN3681" t="str">
        <f>IF($A3681="","",VLOOKUP($A3681,DADOS!F:O,2,FALSE))</f>
        <v/>
      </c>
      <c r="AO3681" t="str">
        <f>IF(A3681="","",IF(AN3681="","",IF((AN3681-AM3681)*AL3681*$E3681/$D3681/1000&lt;0.2,"&lt;0,2",ROUND((AN3681-AM3681)*AL3681*$E3681/$D3681/1000,2))))</f>
        <v/>
      </c>
      <c r="AQ3681">
        <v>0</v>
      </c>
      <c r="AR3681" t="str">
        <f>IF($A3681="","",VLOOKUP($A3681,DADOS!F:P,11,FALSE))</f>
        <v/>
      </c>
      <c r="AS3681" t="str">
        <f>IF(E3681="","",IF(AQ3681="","",IF(AR3681="","",IF((AR3681-AQ3681)*AP3681*$E3681/$D3681&lt;1,"&lt;1",ROUND((AR3681-AQ3681)*AP3681*$E3681/$D3681,2)))))</f>
        <v/>
      </c>
      <c r="AV3681" t="str">
        <f>IF(A3681="","",VLOOKUP(A3681,DADOS!F:R,12,FALSE))</f>
        <v/>
      </c>
      <c r="AW3681" t="str">
        <f>IF(A3681="","",IF(AU3681="","",IF(AV3681="","",IF((AV3681-AU3681)*AT3681*$E3681/$D3681&lt;1,"&lt;1",ROUND((AV3681-AU3681)*AT3681*$E3681/$D3681,2)))))</f>
        <v/>
      </c>
      <c r="AZ3681" t="str">
        <f>IF($A3681="","",VLOOKUP($A3681,DADOS!F:R,13,FALSE))</f>
        <v/>
      </c>
      <c r="BA3681" t="str">
        <f>IF(A3681="","",IF(AY3681="","",IF(AZ3681="","",IF((AZ3681-AY3681)*AX3681*$E3681/$D3681&lt;1,"&lt;1",ROUND((AZ3681-AY3681)*AX3681*$E3681/$D3681,2)))))</f>
        <v/>
      </c>
    </row>
    <row r="3682">
      <c r="B3682" t="str">
        <f>IF(A3682="","",A3682&amp;"/20")</f>
        <v/>
      </c>
      <c r="H3682" t="str">
        <f>IF($A3682="","",VLOOKUP($A3682,DADOS!F:O,3,FALSE))</f>
        <v/>
      </c>
      <c r="I3682" t="str">
        <f>IF(A3682="","",IF(H3682="","",IF((H3682-G3682)*F3682*$E3682/$D3682/1000&lt;0.2,"&lt;0,2",ROUND((H3682-G3682)*F3682*$E3682/$D3682/1000,2))))</f>
        <v/>
      </c>
      <c r="L3682" t="str">
        <f>IF($A3682="","",VLOOKUP($A3682,DADOS!F:O,6,FALSE))</f>
        <v/>
      </c>
      <c r="M3682" t="str">
        <f>IF(A3682="","",IF(L3682="","",IF((L3682-K3682)*J3682*$E3682/$D3682/1000&lt;0.2,"&lt;0,2",ROUND((L3682-K3682)*J3682*$E3682/$D3682/1000,2))))</f>
        <v/>
      </c>
      <c r="P3682" t="str">
        <f>IF($A3682="","",VLOOKUP($A3682,DADOS!F:O,5,FALSE))</f>
        <v/>
      </c>
      <c r="Q3682" t="str">
        <f>IF(A3682="","",IF(P3682="","",IF((P3682-O3682)*N3682*$E3682/$D3682/1000&lt;0.2,"&lt;0,2",ROUND((P3682-O3682)*N3682*$E3682/$D3682/1000,2))))</f>
        <v/>
      </c>
      <c r="T3682" t="str">
        <f>IF($A3682="","",VLOOKUP($A3682,DADOS!F:O,4,FALSE))</f>
        <v/>
      </c>
      <c r="U3682" t="str">
        <f>IF(A3682="","",IF(T3682="","",IF((T3682-S3682)*R3682*$E3682/$D3682/1000&lt;0.2,"&lt;0,2",ROUND((T3682-S3682)*R3682*$E3682/$D3682/1000,2))))</f>
        <v/>
      </c>
      <c r="X3682" t="str">
        <f>IF($A3682="","",VLOOKUP($A3682,DADOS!F:O,9,FALSE))</f>
        <v/>
      </c>
      <c r="Y3682" t="str">
        <f>IF(A3682="","",IF(X3682="","",IF((X3682-W3682)*V3682*$E3682/$D3682&lt;1,"&lt;1",ROUND((X3682-W3682)*V3682*$E3682/$D3682,2))))</f>
        <v/>
      </c>
      <c r="AB3682" t="str">
        <f>IF($A3682="","",VLOOKUP($A3682,DADOS!F:O,7,FALSE))</f>
        <v/>
      </c>
      <c r="AC3682" t="str">
        <f>IF(A3682="","",IF(AB3682="","",IF((AB3682-AA3682)*Z3682*$E3682/$D3682&lt;1,"&lt;1",ROUND((AB3682-AA3682)*Z3682*$E3682/$D3682,2))))</f>
        <v/>
      </c>
      <c r="AF3682" t="str">
        <f>IF($A3682="","",VLOOKUP($A3682,DADOS!F:O,10,FALSE))</f>
        <v/>
      </c>
      <c r="AG3682" t="str">
        <f>IF(A3682="","",IF(AF3682="","",IF((AF3682-AE3682)*AD3682*$E3682/$D3682&lt;1,"&lt;1",ROUND((AF3682-AE3682)*AD3682*$E3682/$D3682,2))))</f>
        <v/>
      </c>
      <c r="AJ3682" t="str">
        <f>IF($A3682="","",VLOOKUP($A3682,DADOS!F:O,8,FALSE))</f>
        <v/>
      </c>
      <c r="AK3682" t="str">
        <f>IF(A3682="","",IF(AJ3682="","",IF((AJ3682-AI3682)*AH3682*$E3682/$D3682&lt;1,"&lt;1",ROUND((AJ3682-AI3682)*AH3682*$E3682/$D3682,2))))</f>
        <v/>
      </c>
      <c r="AN3682" t="str">
        <f>IF($A3682="","",VLOOKUP($A3682,DADOS!F:O,2,FALSE))</f>
        <v/>
      </c>
      <c r="AO3682" t="str">
        <f>IF(A3682="","",IF(AN3682="","",IF((AN3682-AM3682)*AL3682*$E3682/$D3682/1000&lt;0.2,"&lt;0,2",ROUND((AN3682-AM3682)*AL3682*$E3682/$D3682/1000,2))))</f>
        <v/>
      </c>
      <c r="AQ3682">
        <v>0</v>
      </c>
      <c r="AR3682" t="str">
        <f>IF($A3682="","",VLOOKUP($A3682,DADOS!F:P,11,FALSE))</f>
        <v/>
      </c>
      <c r="AS3682" t="str">
        <f>IF(E3682="","",IF(AQ3682="","",IF(AR3682="","",IF((AR3682-AQ3682)*AP3682*$E3682/$D3682&lt;1,"&lt;1",ROUND((AR3682-AQ3682)*AP3682*$E3682/$D3682,2)))))</f>
        <v/>
      </c>
      <c r="AV3682" t="str">
        <f>IF(A3682="","",VLOOKUP(A3682,DADOS!F:R,12,FALSE))</f>
        <v/>
      </c>
      <c r="AW3682" t="str">
        <f>IF(A3682="","",IF(AU3682="","",IF(AV3682="","",IF((AV3682-AU3682)*AT3682*$E3682/$D3682&lt;1,"&lt;1",ROUND((AV3682-AU3682)*AT3682*$E3682/$D3682,2)))))</f>
        <v/>
      </c>
      <c r="AZ3682" t="str">
        <f>IF($A3682="","",VLOOKUP($A3682,DADOS!F:R,13,FALSE))</f>
        <v/>
      </c>
      <c r="BA3682" t="str">
        <f>IF(A3682="","",IF(AY3682="","",IF(AZ3682="","",IF((AZ3682-AY3682)*AX3682*$E3682/$D3682&lt;1,"&lt;1",ROUND((AZ3682-AY3682)*AX3682*$E3682/$D3682,2)))))</f>
        <v/>
      </c>
    </row>
    <row r="3683">
      <c r="B3683" t="str">
        <f>IF(A3683="","",A3683&amp;"/20")</f>
        <v/>
      </c>
      <c r="H3683" t="str">
        <f>IF($A3683="","",VLOOKUP($A3683,DADOS!F:O,3,FALSE))</f>
        <v/>
      </c>
      <c r="I3683" t="str">
        <f>IF(A3683="","",IF(H3683="","",IF((H3683-G3683)*F3683*$E3683/$D3683/1000&lt;0.2,"&lt;0,2",ROUND((H3683-G3683)*F3683*$E3683/$D3683/1000,2))))</f>
        <v/>
      </c>
      <c r="L3683" t="str">
        <f>IF($A3683="","",VLOOKUP($A3683,DADOS!F:O,6,FALSE))</f>
        <v/>
      </c>
      <c r="M3683" t="str">
        <f>IF(A3683="","",IF(L3683="","",IF((L3683-K3683)*J3683*$E3683/$D3683/1000&lt;0.2,"&lt;0,2",ROUND((L3683-K3683)*J3683*$E3683/$D3683/1000,2))))</f>
        <v/>
      </c>
      <c r="P3683" t="str">
        <f>IF($A3683="","",VLOOKUP($A3683,DADOS!F:O,5,FALSE))</f>
        <v/>
      </c>
      <c r="Q3683" t="str">
        <f>IF(A3683="","",IF(P3683="","",IF((P3683-O3683)*N3683*$E3683/$D3683/1000&lt;0.2,"&lt;0,2",ROUND((P3683-O3683)*N3683*$E3683/$D3683/1000,2))))</f>
        <v/>
      </c>
      <c r="T3683" t="str">
        <f>IF($A3683="","",VLOOKUP($A3683,DADOS!F:O,4,FALSE))</f>
        <v/>
      </c>
      <c r="U3683" t="str">
        <f>IF(A3683="","",IF(T3683="","",IF((T3683-S3683)*R3683*$E3683/$D3683/1000&lt;0.2,"&lt;0,2",ROUND((T3683-S3683)*R3683*$E3683/$D3683/1000,2))))</f>
        <v/>
      </c>
      <c r="X3683" t="str">
        <f>IF($A3683="","",VLOOKUP($A3683,DADOS!F:O,9,FALSE))</f>
        <v/>
      </c>
      <c r="Y3683" t="str">
        <f>IF(A3683="","",IF(X3683="","",IF((X3683-W3683)*V3683*$E3683/$D3683&lt;1,"&lt;1",ROUND((X3683-W3683)*V3683*$E3683/$D3683,2))))</f>
        <v/>
      </c>
      <c r="AB3683" t="str">
        <f>IF($A3683="","",VLOOKUP($A3683,DADOS!F:O,7,FALSE))</f>
        <v/>
      </c>
      <c r="AC3683" t="str">
        <f>IF(A3683="","",IF(AB3683="","",IF((AB3683-AA3683)*Z3683*$E3683/$D3683&lt;1,"&lt;1",ROUND((AB3683-AA3683)*Z3683*$E3683/$D3683,2))))</f>
        <v/>
      </c>
      <c r="AF3683" t="str">
        <f>IF($A3683="","",VLOOKUP($A3683,DADOS!F:O,10,FALSE))</f>
        <v/>
      </c>
      <c r="AG3683" t="str">
        <f>IF(A3683="","",IF(AF3683="","",IF((AF3683-AE3683)*AD3683*$E3683/$D3683&lt;1,"&lt;1",ROUND((AF3683-AE3683)*AD3683*$E3683/$D3683,2))))</f>
        <v/>
      </c>
      <c r="AJ3683" t="str">
        <f>IF($A3683="","",VLOOKUP($A3683,DADOS!F:O,8,FALSE))</f>
        <v/>
      </c>
      <c r="AK3683" t="str">
        <f>IF(A3683="","",IF(AJ3683="","",IF((AJ3683-AI3683)*AH3683*$E3683/$D3683&lt;1,"&lt;1",ROUND((AJ3683-AI3683)*AH3683*$E3683/$D3683,2))))</f>
        <v/>
      </c>
      <c r="AN3683" t="str">
        <f>IF($A3683="","",VLOOKUP($A3683,DADOS!F:O,2,FALSE))</f>
        <v/>
      </c>
      <c r="AO3683" t="str">
        <f>IF(A3683="","",IF(AN3683="","",IF((AN3683-AM3683)*AL3683*$E3683/$D3683/1000&lt;0.2,"&lt;0,2",ROUND((AN3683-AM3683)*AL3683*$E3683/$D3683/1000,2))))</f>
        <v/>
      </c>
      <c r="AQ3683">
        <v>0</v>
      </c>
      <c r="AR3683" t="str">
        <f>IF($A3683="","",VLOOKUP($A3683,DADOS!F:P,11,FALSE))</f>
        <v/>
      </c>
      <c r="AS3683" t="str">
        <f>IF(E3683="","",IF(AQ3683="","",IF(AR3683="","",IF((AR3683-AQ3683)*AP3683*$E3683/$D3683&lt;1,"&lt;1",ROUND((AR3683-AQ3683)*AP3683*$E3683/$D3683,2)))))</f>
        <v/>
      </c>
      <c r="AV3683" t="str">
        <f>IF(A3683="","",VLOOKUP(A3683,DADOS!F:R,12,FALSE))</f>
        <v/>
      </c>
      <c r="AW3683" t="str">
        <f>IF(A3683="","",IF(AU3683="","",IF(AV3683="","",IF((AV3683-AU3683)*AT3683*$E3683/$D3683&lt;1,"&lt;1",ROUND((AV3683-AU3683)*AT3683*$E3683/$D3683,2)))))</f>
        <v/>
      </c>
      <c r="AZ3683" t="str">
        <f>IF($A3683="","",VLOOKUP($A3683,DADOS!F:R,13,FALSE))</f>
        <v/>
      </c>
      <c r="BA3683" t="str">
        <f>IF(A3683="","",IF(AY3683="","",IF(AZ3683="","",IF((AZ3683-AY3683)*AX3683*$E3683/$D3683&lt;1,"&lt;1",ROUND((AZ3683-AY3683)*AX3683*$E3683/$D3683,2)))))</f>
        <v/>
      </c>
    </row>
    <row r="3684">
      <c r="B3684" t="str">
        <f>IF(A3684="","",A3684&amp;"/20")</f>
        <v/>
      </c>
      <c r="H3684" t="str">
        <f>IF($A3684="","",VLOOKUP($A3684,DADOS!F:O,3,FALSE))</f>
        <v/>
      </c>
      <c r="I3684" t="str">
        <f>IF(A3684="","",IF(H3684="","",IF((H3684-G3684)*F3684*$E3684/$D3684/1000&lt;0.2,"&lt;0,2",ROUND((H3684-G3684)*F3684*$E3684/$D3684/1000,2))))</f>
        <v/>
      </c>
      <c r="L3684" t="str">
        <f>IF($A3684="","",VLOOKUP($A3684,DADOS!F:O,6,FALSE))</f>
        <v/>
      </c>
      <c r="M3684" t="str">
        <f>IF(A3684="","",IF(L3684="","",IF((L3684-K3684)*J3684*$E3684/$D3684/1000&lt;0.2,"&lt;0,2",ROUND((L3684-K3684)*J3684*$E3684/$D3684/1000,2))))</f>
        <v/>
      </c>
      <c r="P3684" t="str">
        <f>IF($A3684="","",VLOOKUP($A3684,DADOS!F:O,5,FALSE))</f>
        <v/>
      </c>
      <c r="Q3684" t="str">
        <f>IF(A3684="","",IF(P3684="","",IF((P3684-O3684)*N3684*$E3684/$D3684/1000&lt;0.2,"&lt;0,2",ROUND((P3684-O3684)*N3684*$E3684/$D3684/1000,2))))</f>
        <v/>
      </c>
      <c r="T3684" t="str">
        <f>IF($A3684="","",VLOOKUP($A3684,DADOS!F:O,4,FALSE))</f>
        <v/>
      </c>
      <c r="U3684" t="str">
        <f>IF(A3684="","",IF(T3684="","",IF((T3684-S3684)*R3684*$E3684/$D3684/1000&lt;0.2,"&lt;0,2",ROUND((T3684-S3684)*R3684*$E3684/$D3684/1000,2))))</f>
        <v/>
      </c>
      <c r="X3684" t="str">
        <f>IF($A3684="","",VLOOKUP($A3684,DADOS!F:O,9,FALSE))</f>
        <v/>
      </c>
      <c r="Y3684" t="str">
        <f>IF(A3684="","",IF(X3684="","",IF((X3684-W3684)*V3684*$E3684/$D3684&lt;1,"&lt;1",ROUND((X3684-W3684)*V3684*$E3684/$D3684,2))))</f>
        <v/>
      </c>
      <c r="AB3684" t="str">
        <f>IF($A3684="","",VLOOKUP($A3684,DADOS!F:O,7,FALSE))</f>
        <v/>
      </c>
      <c r="AC3684" t="str">
        <f>IF(A3684="","",IF(AB3684="","",IF((AB3684-AA3684)*Z3684*$E3684/$D3684&lt;1,"&lt;1",ROUND((AB3684-AA3684)*Z3684*$E3684/$D3684,2))))</f>
        <v/>
      </c>
      <c r="AF3684" t="str">
        <f>IF($A3684="","",VLOOKUP($A3684,DADOS!F:O,10,FALSE))</f>
        <v/>
      </c>
      <c r="AG3684" t="str">
        <f>IF(A3684="","",IF(AF3684="","",IF((AF3684-AE3684)*AD3684*$E3684/$D3684&lt;1,"&lt;1",ROUND((AF3684-AE3684)*AD3684*$E3684/$D3684,2))))</f>
        <v/>
      </c>
      <c r="AJ3684" t="str">
        <f>IF($A3684="","",VLOOKUP($A3684,DADOS!F:O,8,FALSE))</f>
        <v/>
      </c>
      <c r="AK3684" t="str">
        <f>IF(A3684="","",IF(AJ3684="","",IF((AJ3684-AI3684)*AH3684*$E3684/$D3684&lt;1,"&lt;1",ROUND((AJ3684-AI3684)*AH3684*$E3684/$D3684,2))))</f>
        <v/>
      </c>
      <c r="AN3684" t="str">
        <f>IF($A3684="","",VLOOKUP($A3684,DADOS!F:O,2,FALSE))</f>
        <v/>
      </c>
      <c r="AO3684" t="str">
        <f>IF(A3684="","",IF(AN3684="","",IF((AN3684-AM3684)*AL3684*$E3684/$D3684/1000&lt;0.2,"&lt;0,2",ROUND((AN3684-AM3684)*AL3684*$E3684/$D3684/1000,2))))</f>
        <v/>
      </c>
      <c r="AQ3684">
        <v>0</v>
      </c>
      <c r="AR3684" t="str">
        <f>IF($A3684="","",VLOOKUP($A3684,DADOS!F:P,11,FALSE))</f>
        <v/>
      </c>
      <c r="AS3684" t="str">
        <f>IF(E3684="","",IF(AQ3684="","",IF(AR3684="","",IF((AR3684-AQ3684)*AP3684*$E3684/$D3684&lt;1,"&lt;1",ROUND((AR3684-AQ3684)*AP3684*$E3684/$D3684,2)))))</f>
        <v/>
      </c>
      <c r="AV3684" t="str">
        <f>IF(A3684="","",VLOOKUP(A3684,DADOS!F:R,12,FALSE))</f>
        <v/>
      </c>
      <c r="AW3684" t="str">
        <f>IF(A3684="","",IF(AU3684="","",IF(AV3684="","",IF((AV3684-AU3684)*AT3684*$E3684/$D3684&lt;1,"&lt;1",ROUND((AV3684-AU3684)*AT3684*$E3684/$D3684,2)))))</f>
        <v/>
      </c>
      <c r="AZ3684" t="str">
        <f>IF($A3684="","",VLOOKUP($A3684,DADOS!F:R,13,FALSE))</f>
        <v/>
      </c>
      <c r="BA3684" t="str">
        <f>IF(A3684="","",IF(AY3684="","",IF(AZ3684="","",IF((AZ3684-AY3684)*AX3684*$E3684/$D3684&lt;1,"&lt;1",ROUND((AZ3684-AY3684)*AX3684*$E3684/$D3684,2)))))</f>
        <v/>
      </c>
    </row>
    <row r="3685">
      <c r="B3685" t="str">
        <f>IF(A3685="","",A3685&amp;"/20")</f>
        <v/>
      </c>
      <c r="H3685" t="str">
        <f>IF($A3685="","",VLOOKUP($A3685,DADOS!F:O,3,FALSE))</f>
        <v/>
      </c>
      <c r="I3685" t="str">
        <f>IF(A3685="","",IF(H3685="","",IF((H3685-G3685)*F3685*$E3685/$D3685/1000&lt;0.2,"&lt;0,2",ROUND((H3685-G3685)*F3685*$E3685/$D3685/1000,2))))</f>
        <v/>
      </c>
      <c r="L3685" t="str">
        <f>IF($A3685="","",VLOOKUP($A3685,DADOS!F:O,6,FALSE))</f>
        <v/>
      </c>
      <c r="M3685" t="str">
        <f>IF(A3685="","",IF(L3685="","",IF((L3685-K3685)*J3685*$E3685/$D3685/1000&lt;0.2,"&lt;0,2",ROUND((L3685-K3685)*J3685*$E3685/$D3685/1000,2))))</f>
        <v/>
      </c>
      <c r="P3685" t="str">
        <f>IF($A3685="","",VLOOKUP($A3685,DADOS!F:O,5,FALSE))</f>
        <v/>
      </c>
      <c r="Q3685" t="str">
        <f>IF(A3685="","",IF(P3685="","",IF((P3685-O3685)*N3685*$E3685/$D3685/1000&lt;0.2,"&lt;0,2",ROUND((P3685-O3685)*N3685*$E3685/$D3685/1000,2))))</f>
        <v/>
      </c>
      <c r="T3685" t="str">
        <f>IF($A3685="","",VLOOKUP($A3685,DADOS!F:O,4,FALSE))</f>
        <v/>
      </c>
      <c r="U3685" t="str">
        <f>IF(A3685="","",IF(T3685="","",IF((T3685-S3685)*R3685*$E3685/$D3685/1000&lt;0.2,"&lt;0,2",ROUND((T3685-S3685)*R3685*$E3685/$D3685/1000,2))))</f>
        <v/>
      </c>
      <c r="X3685" t="str">
        <f>IF($A3685="","",VLOOKUP($A3685,DADOS!F:O,9,FALSE))</f>
        <v/>
      </c>
      <c r="Y3685" t="str">
        <f>IF(A3685="","",IF(X3685="","",IF((X3685-W3685)*V3685*$E3685/$D3685&lt;1,"&lt;1",ROUND((X3685-W3685)*V3685*$E3685/$D3685,2))))</f>
        <v/>
      </c>
      <c r="AB3685" t="str">
        <f>IF($A3685="","",VLOOKUP($A3685,DADOS!F:O,7,FALSE))</f>
        <v/>
      </c>
      <c r="AC3685" t="str">
        <f>IF(A3685="","",IF(AB3685="","",IF((AB3685-AA3685)*Z3685*$E3685/$D3685&lt;1,"&lt;1",ROUND((AB3685-AA3685)*Z3685*$E3685/$D3685,2))))</f>
        <v/>
      </c>
      <c r="AF3685" t="str">
        <f>IF($A3685="","",VLOOKUP($A3685,DADOS!F:O,10,FALSE))</f>
        <v/>
      </c>
      <c r="AG3685" t="str">
        <f>IF(A3685="","",IF(AF3685="","",IF((AF3685-AE3685)*AD3685*$E3685/$D3685&lt;1,"&lt;1",ROUND((AF3685-AE3685)*AD3685*$E3685/$D3685,2))))</f>
        <v/>
      </c>
      <c r="AJ3685" t="str">
        <f>IF($A3685="","",VLOOKUP($A3685,DADOS!F:O,8,FALSE))</f>
        <v/>
      </c>
      <c r="AK3685" t="str">
        <f>IF(A3685="","",IF(AJ3685="","",IF((AJ3685-AI3685)*AH3685*$E3685/$D3685&lt;1,"&lt;1",ROUND((AJ3685-AI3685)*AH3685*$E3685/$D3685,2))))</f>
        <v/>
      </c>
      <c r="AN3685" t="str">
        <f>IF($A3685="","",VLOOKUP($A3685,DADOS!F:O,2,FALSE))</f>
        <v/>
      </c>
      <c r="AO3685" t="str">
        <f>IF(A3685="","",IF(AN3685="","",IF((AN3685-AM3685)*AL3685*$E3685/$D3685/1000&lt;0.2,"&lt;0,2",ROUND((AN3685-AM3685)*AL3685*$E3685/$D3685/1000,2))))</f>
        <v/>
      </c>
      <c r="AQ3685">
        <v>0</v>
      </c>
      <c r="AR3685" t="str">
        <f>IF($A3685="","",VLOOKUP($A3685,DADOS!F:P,11,FALSE))</f>
        <v/>
      </c>
      <c r="AS3685" t="str">
        <f>IF(E3685="","",IF(AQ3685="","",IF(AR3685="","",IF((AR3685-AQ3685)*AP3685*$E3685/$D3685&lt;1,"&lt;1",ROUND((AR3685-AQ3685)*AP3685*$E3685/$D3685,2)))))</f>
        <v/>
      </c>
      <c r="AV3685" t="str">
        <f>IF(A3685="","",VLOOKUP(A3685,DADOS!F:R,12,FALSE))</f>
        <v/>
      </c>
      <c r="AW3685" t="str">
        <f>IF(A3685="","",IF(AU3685="","",IF(AV3685="","",IF((AV3685-AU3685)*AT3685*$E3685/$D3685&lt;1,"&lt;1",ROUND((AV3685-AU3685)*AT3685*$E3685/$D3685,2)))))</f>
        <v/>
      </c>
      <c r="AZ3685" t="str">
        <f>IF($A3685="","",VLOOKUP($A3685,DADOS!F:R,13,FALSE))</f>
        <v/>
      </c>
      <c r="BA3685" t="str">
        <f>IF(A3685="","",IF(AY3685="","",IF(AZ3685="","",IF((AZ3685-AY3685)*AX3685*$E3685/$D3685&lt;1,"&lt;1",ROUND((AZ3685-AY3685)*AX3685*$E3685/$D3685,2)))))</f>
        <v/>
      </c>
    </row>
    <row r="3686">
      <c r="B3686" t="str">
        <f>IF(A3686="","",A3686&amp;"/20")</f>
        <v/>
      </c>
      <c r="H3686" t="str">
        <f>IF($A3686="","",VLOOKUP($A3686,DADOS!F:O,3,FALSE))</f>
        <v/>
      </c>
      <c r="I3686" t="str">
        <f>IF(A3686="","",IF(H3686="","",IF((H3686-G3686)*F3686*$E3686/$D3686/1000&lt;0.2,"&lt;0,2",ROUND((H3686-G3686)*F3686*$E3686/$D3686/1000,2))))</f>
        <v/>
      </c>
      <c r="L3686" t="str">
        <f>IF($A3686="","",VLOOKUP($A3686,DADOS!F:O,6,FALSE))</f>
        <v/>
      </c>
      <c r="M3686" t="str">
        <f>IF(A3686="","",IF(L3686="","",IF((L3686-K3686)*J3686*$E3686/$D3686/1000&lt;0.2,"&lt;0,2",ROUND((L3686-K3686)*J3686*$E3686/$D3686/1000,2))))</f>
        <v/>
      </c>
      <c r="P3686" t="str">
        <f>IF($A3686="","",VLOOKUP($A3686,DADOS!F:O,5,FALSE))</f>
        <v/>
      </c>
      <c r="Q3686" t="str">
        <f>IF(A3686="","",IF(P3686="","",IF((P3686-O3686)*N3686*$E3686/$D3686/1000&lt;0.2,"&lt;0,2",ROUND((P3686-O3686)*N3686*$E3686/$D3686/1000,2))))</f>
        <v/>
      </c>
      <c r="T3686" t="str">
        <f>IF($A3686="","",VLOOKUP($A3686,DADOS!F:O,4,FALSE))</f>
        <v/>
      </c>
      <c r="U3686" t="str">
        <f>IF(A3686="","",IF(T3686="","",IF((T3686-S3686)*R3686*$E3686/$D3686/1000&lt;0.2,"&lt;0,2",ROUND((T3686-S3686)*R3686*$E3686/$D3686/1000,2))))</f>
        <v/>
      </c>
      <c r="X3686" t="str">
        <f>IF($A3686="","",VLOOKUP($A3686,DADOS!F:O,9,FALSE))</f>
        <v/>
      </c>
      <c r="Y3686" t="str">
        <f>IF(A3686="","",IF(X3686="","",IF((X3686-W3686)*V3686*$E3686/$D3686&lt;1,"&lt;1",ROUND((X3686-W3686)*V3686*$E3686/$D3686,2))))</f>
        <v/>
      </c>
      <c r="AB3686" t="str">
        <f>IF($A3686="","",VLOOKUP($A3686,DADOS!F:O,7,FALSE))</f>
        <v/>
      </c>
      <c r="AC3686" t="str">
        <f>IF(A3686="","",IF(AB3686="","",IF((AB3686-AA3686)*Z3686*$E3686/$D3686&lt;1,"&lt;1",ROUND((AB3686-AA3686)*Z3686*$E3686/$D3686,2))))</f>
        <v/>
      </c>
      <c r="AF3686" t="str">
        <f>IF($A3686="","",VLOOKUP($A3686,DADOS!F:O,10,FALSE))</f>
        <v/>
      </c>
      <c r="AG3686" t="str">
        <f>IF(A3686="","",IF(AF3686="","",IF((AF3686-AE3686)*AD3686*$E3686/$D3686&lt;1,"&lt;1",ROUND((AF3686-AE3686)*AD3686*$E3686/$D3686,2))))</f>
        <v/>
      </c>
      <c r="AJ3686" t="str">
        <f>IF($A3686="","",VLOOKUP($A3686,DADOS!F:O,8,FALSE))</f>
        <v/>
      </c>
      <c r="AK3686" t="str">
        <f>IF(A3686="","",IF(AJ3686="","",IF((AJ3686-AI3686)*AH3686*$E3686/$D3686&lt;1,"&lt;1",ROUND((AJ3686-AI3686)*AH3686*$E3686/$D3686,2))))</f>
        <v/>
      </c>
      <c r="AN3686" t="str">
        <f>IF($A3686="","",VLOOKUP($A3686,DADOS!F:O,2,FALSE))</f>
        <v/>
      </c>
      <c r="AO3686" t="str">
        <f>IF(A3686="","",IF(AN3686="","",IF((AN3686-AM3686)*AL3686*$E3686/$D3686/1000&lt;0.2,"&lt;0,2",ROUND((AN3686-AM3686)*AL3686*$E3686/$D3686/1000,2))))</f>
        <v/>
      </c>
      <c r="AQ3686">
        <v>0</v>
      </c>
      <c r="AR3686" t="str">
        <f>IF($A3686="","",VLOOKUP($A3686,DADOS!F:P,11,FALSE))</f>
        <v/>
      </c>
      <c r="AS3686" t="str">
        <f>IF(E3686="","",IF(AQ3686="","",IF(AR3686="","",IF((AR3686-AQ3686)*AP3686*$E3686/$D3686&lt;1,"&lt;1",ROUND((AR3686-AQ3686)*AP3686*$E3686/$D3686,2)))))</f>
        <v/>
      </c>
      <c r="AV3686" t="str">
        <f>IF(A3686="","",VLOOKUP(A3686,DADOS!F:R,12,FALSE))</f>
        <v/>
      </c>
      <c r="AW3686" t="str">
        <f>IF(A3686="","",IF(AU3686="","",IF(AV3686="","",IF((AV3686-AU3686)*AT3686*$E3686/$D3686&lt;1,"&lt;1",ROUND((AV3686-AU3686)*AT3686*$E3686/$D3686,2)))))</f>
        <v/>
      </c>
      <c r="AZ3686" t="str">
        <f>IF($A3686="","",VLOOKUP($A3686,DADOS!F:R,13,FALSE))</f>
        <v/>
      </c>
      <c r="BA3686" t="str">
        <f>IF(A3686="","",IF(AY3686="","",IF(AZ3686="","",IF((AZ3686-AY3686)*AX3686*$E3686/$D3686&lt;1,"&lt;1",ROUND((AZ3686-AY3686)*AX3686*$E3686/$D3686,2)))))</f>
        <v/>
      </c>
    </row>
    <row r="3687">
      <c r="B3687" t="str">
        <f>IF(A3687="","",A3687&amp;"/20")</f>
        <v/>
      </c>
      <c r="H3687" t="str">
        <f>IF($A3687="","",VLOOKUP($A3687,DADOS!F:O,3,FALSE))</f>
        <v/>
      </c>
      <c r="I3687" t="str">
        <f>IF(A3687="","",IF(H3687="","",IF((H3687-G3687)*F3687*$E3687/$D3687/1000&lt;0.2,"&lt;0,2",ROUND((H3687-G3687)*F3687*$E3687/$D3687/1000,2))))</f>
        <v/>
      </c>
      <c r="L3687" t="str">
        <f>IF($A3687="","",VLOOKUP($A3687,DADOS!F:O,6,FALSE))</f>
        <v/>
      </c>
      <c r="M3687" t="str">
        <f>IF(A3687="","",IF(L3687="","",IF((L3687-K3687)*J3687*$E3687/$D3687/1000&lt;0.2,"&lt;0,2",ROUND((L3687-K3687)*J3687*$E3687/$D3687/1000,2))))</f>
        <v/>
      </c>
      <c r="P3687" t="str">
        <f>IF($A3687="","",VLOOKUP($A3687,DADOS!F:O,5,FALSE))</f>
        <v/>
      </c>
      <c r="Q3687" t="str">
        <f>IF(A3687="","",IF(P3687="","",IF((P3687-O3687)*N3687*$E3687/$D3687/1000&lt;0.2,"&lt;0,2",ROUND((P3687-O3687)*N3687*$E3687/$D3687/1000,2))))</f>
        <v/>
      </c>
      <c r="T3687" t="str">
        <f>IF($A3687="","",VLOOKUP($A3687,DADOS!F:O,4,FALSE))</f>
        <v/>
      </c>
      <c r="U3687" t="str">
        <f>IF(A3687="","",IF(T3687="","",IF((T3687-S3687)*R3687*$E3687/$D3687/1000&lt;0.2,"&lt;0,2",ROUND((T3687-S3687)*R3687*$E3687/$D3687/1000,2))))</f>
        <v/>
      </c>
      <c r="X3687" t="str">
        <f>IF($A3687="","",VLOOKUP($A3687,DADOS!F:O,9,FALSE))</f>
        <v/>
      </c>
      <c r="Y3687" t="str">
        <f>IF(A3687="","",IF(X3687="","",IF((X3687-W3687)*V3687*$E3687/$D3687&lt;1,"&lt;1",ROUND((X3687-W3687)*V3687*$E3687/$D3687,2))))</f>
        <v/>
      </c>
      <c r="AB3687" t="str">
        <f>IF($A3687="","",VLOOKUP($A3687,DADOS!F:O,7,FALSE))</f>
        <v/>
      </c>
      <c r="AC3687" t="str">
        <f>IF(A3687="","",IF(AB3687="","",IF((AB3687-AA3687)*Z3687*$E3687/$D3687&lt;1,"&lt;1",ROUND((AB3687-AA3687)*Z3687*$E3687/$D3687,2))))</f>
        <v/>
      </c>
      <c r="AF3687" t="str">
        <f>IF($A3687="","",VLOOKUP($A3687,DADOS!F:O,10,FALSE))</f>
        <v/>
      </c>
      <c r="AG3687" t="str">
        <f>IF(A3687="","",IF(AF3687="","",IF((AF3687-AE3687)*AD3687*$E3687/$D3687&lt;1,"&lt;1",ROUND((AF3687-AE3687)*AD3687*$E3687/$D3687,2))))</f>
        <v/>
      </c>
      <c r="AJ3687" t="str">
        <f>IF($A3687="","",VLOOKUP($A3687,DADOS!F:O,8,FALSE))</f>
        <v/>
      </c>
      <c r="AK3687" t="str">
        <f>IF(A3687="","",IF(AJ3687="","",IF((AJ3687-AI3687)*AH3687*$E3687/$D3687&lt;1,"&lt;1",ROUND((AJ3687-AI3687)*AH3687*$E3687/$D3687,2))))</f>
        <v/>
      </c>
      <c r="AN3687" t="str">
        <f>IF($A3687="","",VLOOKUP($A3687,DADOS!F:O,2,FALSE))</f>
        <v/>
      </c>
      <c r="AO3687" t="str">
        <f>IF(A3687="","",IF(AN3687="","",IF((AN3687-AM3687)*AL3687*$E3687/$D3687/1000&lt;0.2,"&lt;0,2",ROUND((AN3687-AM3687)*AL3687*$E3687/$D3687/1000,2))))</f>
        <v/>
      </c>
      <c r="AQ3687">
        <v>0</v>
      </c>
      <c r="AR3687" t="str">
        <f>IF($A3687="","",VLOOKUP($A3687,DADOS!F:P,11,FALSE))</f>
        <v/>
      </c>
      <c r="AS3687" t="str">
        <f>IF(E3687="","",IF(AQ3687="","",IF(AR3687="","",IF((AR3687-AQ3687)*AP3687*$E3687/$D3687&lt;1,"&lt;1",ROUND((AR3687-AQ3687)*AP3687*$E3687/$D3687,2)))))</f>
        <v/>
      </c>
      <c r="AV3687" t="str">
        <f>IF(A3687="","",VLOOKUP(A3687,DADOS!F:R,12,FALSE))</f>
        <v/>
      </c>
      <c r="AW3687" t="str">
        <f>IF(A3687="","",IF(AU3687="","",IF(AV3687="","",IF((AV3687-AU3687)*AT3687*$E3687/$D3687&lt;1,"&lt;1",ROUND((AV3687-AU3687)*AT3687*$E3687/$D3687,2)))))</f>
        <v/>
      </c>
      <c r="AZ3687" t="str">
        <f>IF($A3687="","",VLOOKUP($A3687,DADOS!F:R,13,FALSE))</f>
        <v/>
      </c>
      <c r="BA3687" t="str">
        <f>IF(A3687="","",IF(AY3687="","",IF(AZ3687="","",IF((AZ3687-AY3687)*AX3687*$E3687/$D3687&lt;1,"&lt;1",ROUND((AZ3687-AY3687)*AX3687*$E3687/$D3687,2)))))</f>
        <v/>
      </c>
    </row>
    <row r="3688">
      <c r="B3688" t="str">
        <f>IF(A3688="","",A3688&amp;"/20")</f>
        <v/>
      </c>
      <c r="H3688" t="str">
        <f>IF($A3688="","",VLOOKUP($A3688,DADOS!F:O,3,FALSE))</f>
        <v/>
      </c>
      <c r="I3688" t="str">
        <f>IF(A3688="","",IF(H3688="","",IF((H3688-G3688)*F3688*$E3688/$D3688/1000&lt;0.2,"&lt;0,2",ROUND((H3688-G3688)*F3688*$E3688/$D3688/1000,2))))</f>
        <v/>
      </c>
      <c r="L3688" t="str">
        <f>IF($A3688="","",VLOOKUP($A3688,DADOS!F:O,6,FALSE))</f>
        <v/>
      </c>
      <c r="M3688" t="str">
        <f>IF(A3688="","",IF(L3688="","",IF((L3688-K3688)*J3688*$E3688/$D3688/1000&lt;0.2,"&lt;0,2",ROUND((L3688-K3688)*J3688*$E3688/$D3688/1000,2))))</f>
        <v/>
      </c>
      <c r="P3688" t="str">
        <f>IF($A3688="","",VLOOKUP($A3688,DADOS!F:O,5,FALSE))</f>
        <v/>
      </c>
      <c r="Q3688" t="str">
        <f>IF(A3688="","",IF(P3688="","",IF((P3688-O3688)*N3688*$E3688/$D3688/1000&lt;0.2,"&lt;0,2",ROUND((P3688-O3688)*N3688*$E3688/$D3688/1000,2))))</f>
        <v/>
      </c>
      <c r="T3688" t="str">
        <f>IF($A3688="","",VLOOKUP($A3688,DADOS!F:O,4,FALSE))</f>
        <v/>
      </c>
      <c r="U3688" t="str">
        <f>IF(A3688="","",IF(T3688="","",IF((T3688-S3688)*R3688*$E3688/$D3688/1000&lt;0.2,"&lt;0,2",ROUND((T3688-S3688)*R3688*$E3688/$D3688/1000,2))))</f>
        <v/>
      </c>
      <c r="X3688" t="str">
        <f>IF($A3688="","",VLOOKUP($A3688,DADOS!F:O,9,FALSE))</f>
        <v/>
      </c>
      <c r="Y3688" t="str">
        <f>IF(A3688="","",IF(X3688="","",IF((X3688-W3688)*V3688*$E3688/$D3688&lt;1,"&lt;1",ROUND((X3688-W3688)*V3688*$E3688/$D3688,2))))</f>
        <v/>
      </c>
      <c r="AB3688" t="str">
        <f>IF($A3688="","",VLOOKUP($A3688,DADOS!F:O,7,FALSE))</f>
        <v/>
      </c>
      <c r="AC3688" t="str">
        <f>IF(A3688="","",IF(AB3688="","",IF((AB3688-AA3688)*Z3688*$E3688/$D3688&lt;1,"&lt;1",ROUND((AB3688-AA3688)*Z3688*$E3688/$D3688,2))))</f>
        <v/>
      </c>
      <c r="AF3688" t="str">
        <f>IF($A3688="","",VLOOKUP($A3688,DADOS!F:O,10,FALSE))</f>
        <v/>
      </c>
      <c r="AG3688" t="str">
        <f>IF(A3688="","",IF(AF3688="","",IF((AF3688-AE3688)*AD3688*$E3688/$D3688&lt;1,"&lt;1",ROUND((AF3688-AE3688)*AD3688*$E3688/$D3688,2))))</f>
        <v/>
      </c>
      <c r="AJ3688" t="str">
        <f>IF($A3688="","",VLOOKUP($A3688,DADOS!F:O,8,FALSE))</f>
        <v/>
      </c>
      <c r="AK3688" t="str">
        <f>IF(A3688="","",IF(AJ3688="","",IF((AJ3688-AI3688)*AH3688*$E3688/$D3688&lt;1,"&lt;1",ROUND((AJ3688-AI3688)*AH3688*$E3688/$D3688,2))))</f>
        <v/>
      </c>
      <c r="AN3688" t="str">
        <f>IF($A3688="","",VLOOKUP($A3688,DADOS!F:O,2,FALSE))</f>
        <v/>
      </c>
      <c r="AO3688" t="str">
        <f>IF(A3688="","",IF(AN3688="","",IF((AN3688-AM3688)*AL3688*$E3688/$D3688/1000&lt;0.2,"&lt;0,2",ROUND((AN3688-AM3688)*AL3688*$E3688/$D3688/1000,2))))</f>
        <v/>
      </c>
      <c r="AQ3688">
        <v>0</v>
      </c>
      <c r="AR3688" t="str">
        <f>IF($A3688="","",VLOOKUP($A3688,DADOS!F:P,11,FALSE))</f>
        <v/>
      </c>
      <c r="AS3688" t="str">
        <f>IF(E3688="","",IF(AQ3688="","",IF(AR3688="","",IF((AR3688-AQ3688)*AP3688*$E3688/$D3688&lt;1,"&lt;1",ROUND((AR3688-AQ3688)*AP3688*$E3688/$D3688,2)))))</f>
        <v/>
      </c>
      <c r="AV3688" t="str">
        <f>IF(A3688="","",VLOOKUP(A3688,DADOS!F:R,12,FALSE))</f>
        <v/>
      </c>
      <c r="AW3688" t="str">
        <f>IF(A3688="","",IF(AU3688="","",IF(AV3688="","",IF((AV3688-AU3688)*AT3688*$E3688/$D3688&lt;1,"&lt;1",ROUND((AV3688-AU3688)*AT3688*$E3688/$D3688,2)))))</f>
        <v/>
      </c>
      <c r="AZ3688" t="str">
        <f>IF($A3688="","",VLOOKUP($A3688,DADOS!F:R,13,FALSE))</f>
        <v/>
      </c>
      <c r="BA3688" t="str">
        <f>IF(A3688="","",IF(AY3688="","",IF(AZ3688="","",IF((AZ3688-AY3688)*AX3688*$E3688/$D3688&lt;1,"&lt;1",ROUND((AZ3688-AY3688)*AX3688*$E3688/$D3688,2)))))</f>
        <v/>
      </c>
    </row>
    <row r="3689">
      <c r="B3689" t="str">
        <f>IF(A3689="","",A3689&amp;"/20")</f>
        <v/>
      </c>
      <c r="H3689" t="str">
        <f>IF($A3689="","",VLOOKUP($A3689,DADOS!F:O,3,FALSE))</f>
        <v/>
      </c>
      <c r="I3689" t="str">
        <f>IF(A3689="","",IF(H3689="","",IF((H3689-G3689)*F3689*$E3689/$D3689/1000&lt;0.2,"&lt;0,2",ROUND((H3689-G3689)*F3689*$E3689/$D3689/1000,2))))</f>
        <v/>
      </c>
      <c r="L3689" t="str">
        <f>IF($A3689="","",VLOOKUP($A3689,DADOS!F:O,6,FALSE))</f>
        <v/>
      </c>
      <c r="M3689" t="str">
        <f>IF(A3689="","",IF(L3689="","",IF((L3689-K3689)*J3689*$E3689/$D3689/1000&lt;0.2,"&lt;0,2",ROUND((L3689-K3689)*J3689*$E3689/$D3689/1000,2))))</f>
        <v/>
      </c>
      <c r="P3689" t="str">
        <f>IF($A3689="","",VLOOKUP($A3689,DADOS!F:O,5,FALSE))</f>
        <v/>
      </c>
      <c r="Q3689" t="str">
        <f>IF(A3689="","",IF(P3689="","",IF((P3689-O3689)*N3689*$E3689/$D3689/1000&lt;0.2,"&lt;0,2",ROUND((P3689-O3689)*N3689*$E3689/$D3689/1000,2))))</f>
        <v/>
      </c>
      <c r="T3689" t="str">
        <f>IF($A3689="","",VLOOKUP($A3689,DADOS!F:O,4,FALSE))</f>
        <v/>
      </c>
      <c r="U3689" t="str">
        <f>IF(A3689="","",IF(T3689="","",IF((T3689-S3689)*R3689*$E3689/$D3689/1000&lt;0.2,"&lt;0,2",ROUND((T3689-S3689)*R3689*$E3689/$D3689/1000,2))))</f>
        <v/>
      </c>
      <c r="X3689" t="str">
        <f>IF($A3689="","",VLOOKUP($A3689,DADOS!F:O,9,FALSE))</f>
        <v/>
      </c>
      <c r="Y3689" t="str">
        <f>IF(A3689="","",IF(X3689="","",IF((X3689-W3689)*V3689*$E3689/$D3689&lt;1,"&lt;1",ROUND((X3689-W3689)*V3689*$E3689/$D3689,2))))</f>
        <v/>
      </c>
      <c r="AB3689" t="str">
        <f>IF($A3689="","",VLOOKUP($A3689,DADOS!F:O,7,FALSE))</f>
        <v/>
      </c>
      <c r="AC3689" t="str">
        <f>IF(A3689="","",IF(AB3689="","",IF((AB3689-AA3689)*Z3689*$E3689/$D3689&lt;1,"&lt;1",ROUND((AB3689-AA3689)*Z3689*$E3689/$D3689,2))))</f>
        <v/>
      </c>
      <c r="AF3689" t="str">
        <f>IF($A3689="","",VLOOKUP($A3689,DADOS!F:O,10,FALSE))</f>
        <v/>
      </c>
      <c r="AG3689" t="str">
        <f>IF(A3689="","",IF(AF3689="","",IF((AF3689-AE3689)*AD3689*$E3689/$D3689&lt;1,"&lt;1",ROUND((AF3689-AE3689)*AD3689*$E3689/$D3689,2))))</f>
        <v/>
      </c>
      <c r="AJ3689" t="str">
        <f>IF($A3689="","",VLOOKUP($A3689,DADOS!F:O,8,FALSE))</f>
        <v/>
      </c>
      <c r="AK3689" t="str">
        <f>IF(A3689="","",IF(AJ3689="","",IF((AJ3689-AI3689)*AH3689*$E3689/$D3689&lt;1,"&lt;1",ROUND((AJ3689-AI3689)*AH3689*$E3689/$D3689,2))))</f>
        <v/>
      </c>
      <c r="AN3689" t="str">
        <f>IF($A3689="","",VLOOKUP($A3689,DADOS!F:O,2,FALSE))</f>
        <v/>
      </c>
      <c r="AO3689" t="str">
        <f>IF(A3689="","",IF(AN3689="","",IF((AN3689-AM3689)*AL3689*$E3689/$D3689/1000&lt;0.2,"&lt;0,2",ROUND((AN3689-AM3689)*AL3689*$E3689/$D3689/1000,2))))</f>
        <v/>
      </c>
      <c r="AQ3689">
        <v>0</v>
      </c>
      <c r="AR3689" t="str">
        <f>IF($A3689="","",VLOOKUP($A3689,DADOS!F:P,11,FALSE))</f>
        <v/>
      </c>
      <c r="AS3689" t="str">
        <f>IF(E3689="","",IF(AQ3689="","",IF(AR3689="","",IF((AR3689-AQ3689)*AP3689*$E3689/$D3689&lt;1,"&lt;1",ROUND((AR3689-AQ3689)*AP3689*$E3689/$D3689,2)))))</f>
        <v/>
      </c>
      <c r="AV3689" t="str">
        <f>IF(A3689="","",VLOOKUP(A3689,DADOS!F:R,12,FALSE))</f>
        <v/>
      </c>
      <c r="AW3689" t="str">
        <f>IF(A3689="","",IF(AU3689="","",IF(AV3689="","",IF((AV3689-AU3689)*AT3689*$E3689/$D3689&lt;1,"&lt;1",ROUND((AV3689-AU3689)*AT3689*$E3689/$D3689,2)))))</f>
        <v/>
      </c>
      <c r="AZ3689" t="str">
        <f>IF($A3689="","",VLOOKUP($A3689,DADOS!F:R,13,FALSE))</f>
        <v/>
      </c>
      <c r="BA3689" t="str">
        <f>IF(A3689="","",IF(AY3689="","",IF(AZ3689="","",IF((AZ3689-AY3689)*AX3689*$E3689/$D3689&lt;1,"&lt;1",ROUND((AZ3689-AY3689)*AX3689*$E3689/$D3689,2)))))</f>
        <v/>
      </c>
    </row>
    <row r="3690">
      <c r="B3690" t="str">
        <f>IF(A3690="","",A3690&amp;"/20")</f>
        <v/>
      </c>
      <c r="H3690" t="str">
        <f>IF($A3690="","",VLOOKUP($A3690,DADOS!F:O,3,FALSE))</f>
        <v/>
      </c>
      <c r="I3690" t="str">
        <f>IF(A3690="","",IF(H3690="","",IF((H3690-G3690)*F3690*$E3690/$D3690/1000&lt;0.2,"&lt;0,2",ROUND((H3690-G3690)*F3690*$E3690/$D3690/1000,2))))</f>
        <v/>
      </c>
      <c r="L3690" t="str">
        <f>IF($A3690="","",VLOOKUP($A3690,DADOS!F:O,6,FALSE))</f>
        <v/>
      </c>
      <c r="M3690" t="str">
        <f>IF(A3690="","",IF(L3690="","",IF((L3690-K3690)*J3690*$E3690/$D3690/1000&lt;0.2,"&lt;0,2",ROUND((L3690-K3690)*J3690*$E3690/$D3690/1000,2))))</f>
        <v/>
      </c>
      <c r="P3690" t="str">
        <f>IF($A3690="","",VLOOKUP($A3690,DADOS!F:O,5,FALSE))</f>
        <v/>
      </c>
      <c r="Q3690" t="str">
        <f>IF(A3690="","",IF(P3690="","",IF((P3690-O3690)*N3690*$E3690/$D3690/1000&lt;0.2,"&lt;0,2",ROUND((P3690-O3690)*N3690*$E3690/$D3690/1000,2))))</f>
        <v/>
      </c>
      <c r="T3690" t="str">
        <f>IF($A3690="","",VLOOKUP($A3690,DADOS!F:O,4,FALSE))</f>
        <v/>
      </c>
      <c r="U3690" t="str">
        <f>IF(A3690="","",IF(T3690="","",IF((T3690-S3690)*R3690*$E3690/$D3690/1000&lt;0.2,"&lt;0,2",ROUND((T3690-S3690)*R3690*$E3690/$D3690/1000,2))))</f>
        <v/>
      </c>
      <c r="X3690" t="str">
        <f>IF($A3690="","",VLOOKUP($A3690,DADOS!F:O,9,FALSE))</f>
        <v/>
      </c>
      <c r="Y3690" t="str">
        <f>IF(A3690="","",IF(X3690="","",IF((X3690-W3690)*V3690*$E3690/$D3690&lt;1,"&lt;1",ROUND((X3690-W3690)*V3690*$E3690/$D3690,2))))</f>
        <v/>
      </c>
      <c r="AB3690" t="str">
        <f>IF($A3690="","",VLOOKUP($A3690,DADOS!F:O,7,FALSE))</f>
        <v/>
      </c>
      <c r="AC3690" t="str">
        <f>IF(A3690="","",IF(AB3690="","",IF((AB3690-AA3690)*Z3690*$E3690/$D3690&lt;1,"&lt;1",ROUND((AB3690-AA3690)*Z3690*$E3690/$D3690,2))))</f>
        <v/>
      </c>
      <c r="AF3690" t="str">
        <f>IF($A3690="","",VLOOKUP($A3690,DADOS!F:O,10,FALSE))</f>
        <v/>
      </c>
      <c r="AG3690" t="str">
        <f>IF(A3690="","",IF(AF3690="","",IF((AF3690-AE3690)*AD3690*$E3690/$D3690&lt;1,"&lt;1",ROUND((AF3690-AE3690)*AD3690*$E3690/$D3690,2))))</f>
        <v/>
      </c>
      <c r="AJ3690" t="str">
        <f>IF($A3690="","",VLOOKUP($A3690,DADOS!F:O,8,FALSE))</f>
        <v/>
      </c>
      <c r="AK3690" t="str">
        <f>IF(A3690="","",IF(AJ3690="","",IF((AJ3690-AI3690)*AH3690*$E3690/$D3690&lt;1,"&lt;1",ROUND((AJ3690-AI3690)*AH3690*$E3690/$D3690,2))))</f>
        <v/>
      </c>
      <c r="AN3690" t="str">
        <f>IF($A3690="","",VLOOKUP($A3690,DADOS!F:O,2,FALSE))</f>
        <v/>
      </c>
      <c r="AO3690" t="str">
        <f>IF(A3690="","",IF(AN3690="","",IF((AN3690-AM3690)*AL3690*$E3690/$D3690/1000&lt;0.2,"&lt;0,2",ROUND((AN3690-AM3690)*AL3690*$E3690/$D3690/1000,2))))</f>
        <v/>
      </c>
      <c r="AQ3690">
        <v>0</v>
      </c>
      <c r="AR3690" t="str">
        <f>IF($A3690="","",VLOOKUP($A3690,DADOS!F:P,11,FALSE))</f>
        <v/>
      </c>
      <c r="AS3690" t="str">
        <f>IF(E3690="","",IF(AQ3690="","",IF(AR3690="","",IF((AR3690-AQ3690)*AP3690*$E3690/$D3690&lt;1,"&lt;1",ROUND((AR3690-AQ3690)*AP3690*$E3690/$D3690,2)))))</f>
        <v/>
      </c>
      <c r="AV3690" t="str">
        <f>IF(A3690="","",VLOOKUP(A3690,DADOS!F:R,12,FALSE))</f>
        <v/>
      </c>
      <c r="AW3690" t="str">
        <f>IF(A3690="","",IF(AU3690="","",IF(AV3690="","",IF((AV3690-AU3690)*AT3690*$E3690/$D3690&lt;1,"&lt;1",ROUND((AV3690-AU3690)*AT3690*$E3690/$D3690,2)))))</f>
        <v/>
      </c>
      <c r="AZ3690" t="str">
        <f>IF($A3690="","",VLOOKUP($A3690,DADOS!F:R,13,FALSE))</f>
        <v/>
      </c>
      <c r="BA3690" t="str">
        <f>IF(A3690="","",IF(AY3690="","",IF(AZ3690="","",IF((AZ3690-AY3690)*AX3690*$E3690/$D3690&lt;1,"&lt;1",ROUND((AZ3690-AY3690)*AX3690*$E3690/$D3690,2)))))</f>
        <v/>
      </c>
    </row>
    <row r="3691">
      <c r="B3691" t="str">
        <f>IF(A3691="","",A3691&amp;"/20")</f>
        <v/>
      </c>
      <c r="H3691" t="str">
        <f>IF($A3691="","",VLOOKUP($A3691,DADOS!F:O,3,FALSE))</f>
        <v/>
      </c>
      <c r="I3691" t="str">
        <f>IF(A3691="","",IF(H3691="","",IF((H3691-G3691)*F3691*$E3691/$D3691/1000&lt;0.2,"&lt;0,2",ROUND((H3691-G3691)*F3691*$E3691/$D3691/1000,2))))</f>
        <v/>
      </c>
      <c r="L3691" t="str">
        <f>IF($A3691="","",VLOOKUP($A3691,DADOS!F:O,6,FALSE))</f>
        <v/>
      </c>
      <c r="M3691" t="str">
        <f>IF(A3691="","",IF(L3691="","",IF((L3691-K3691)*J3691*$E3691/$D3691/1000&lt;0.2,"&lt;0,2",ROUND((L3691-K3691)*J3691*$E3691/$D3691/1000,2))))</f>
        <v/>
      </c>
      <c r="P3691" t="str">
        <f>IF($A3691="","",VLOOKUP($A3691,DADOS!F:O,5,FALSE))</f>
        <v/>
      </c>
      <c r="Q3691" t="str">
        <f>IF(A3691="","",IF(P3691="","",IF((P3691-O3691)*N3691*$E3691/$D3691/1000&lt;0.2,"&lt;0,2",ROUND((P3691-O3691)*N3691*$E3691/$D3691/1000,2))))</f>
        <v/>
      </c>
      <c r="T3691" t="str">
        <f>IF($A3691="","",VLOOKUP($A3691,DADOS!F:O,4,FALSE))</f>
        <v/>
      </c>
      <c r="U3691" t="str">
        <f>IF(A3691="","",IF(T3691="","",IF((T3691-S3691)*R3691*$E3691/$D3691/1000&lt;0.2,"&lt;0,2",ROUND((T3691-S3691)*R3691*$E3691/$D3691/1000,2))))</f>
        <v/>
      </c>
      <c r="X3691" t="str">
        <f>IF($A3691="","",VLOOKUP($A3691,DADOS!F:O,9,FALSE))</f>
        <v/>
      </c>
      <c r="Y3691" t="str">
        <f>IF(A3691="","",IF(X3691="","",IF((X3691-W3691)*V3691*$E3691/$D3691&lt;1,"&lt;1",ROUND((X3691-W3691)*V3691*$E3691/$D3691,2))))</f>
        <v/>
      </c>
      <c r="AB3691" t="str">
        <f>IF($A3691="","",VLOOKUP($A3691,DADOS!F:O,7,FALSE))</f>
        <v/>
      </c>
      <c r="AC3691" t="str">
        <f>IF(A3691="","",IF(AB3691="","",IF((AB3691-AA3691)*Z3691*$E3691/$D3691&lt;1,"&lt;1",ROUND((AB3691-AA3691)*Z3691*$E3691/$D3691,2))))</f>
        <v/>
      </c>
      <c r="AF3691" t="str">
        <f>IF($A3691="","",VLOOKUP($A3691,DADOS!F:O,10,FALSE))</f>
        <v/>
      </c>
      <c r="AG3691" t="str">
        <f>IF(A3691="","",IF(AF3691="","",IF((AF3691-AE3691)*AD3691*$E3691/$D3691&lt;1,"&lt;1",ROUND((AF3691-AE3691)*AD3691*$E3691/$D3691,2))))</f>
        <v/>
      </c>
      <c r="AJ3691" t="str">
        <f>IF($A3691="","",VLOOKUP($A3691,DADOS!F:O,8,FALSE))</f>
        <v/>
      </c>
      <c r="AK3691" t="str">
        <f>IF(A3691="","",IF(AJ3691="","",IF((AJ3691-AI3691)*AH3691*$E3691/$D3691&lt;1,"&lt;1",ROUND((AJ3691-AI3691)*AH3691*$E3691/$D3691,2))))</f>
        <v/>
      </c>
      <c r="AN3691" t="str">
        <f>IF($A3691="","",VLOOKUP($A3691,DADOS!F:O,2,FALSE))</f>
        <v/>
      </c>
      <c r="AO3691" t="str">
        <f>IF(A3691="","",IF(AN3691="","",IF((AN3691-AM3691)*AL3691*$E3691/$D3691/1000&lt;0.2,"&lt;0,2",ROUND((AN3691-AM3691)*AL3691*$E3691/$D3691/1000,2))))</f>
        <v/>
      </c>
      <c r="AQ3691">
        <v>0</v>
      </c>
      <c r="AR3691" t="str">
        <f>IF($A3691="","",VLOOKUP($A3691,DADOS!F:P,11,FALSE))</f>
        <v/>
      </c>
      <c r="AS3691" t="str">
        <f>IF(E3691="","",IF(AQ3691="","",IF(AR3691="","",IF((AR3691-AQ3691)*AP3691*$E3691/$D3691&lt;1,"&lt;1",ROUND((AR3691-AQ3691)*AP3691*$E3691/$D3691,2)))))</f>
        <v/>
      </c>
      <c r="AV3691" t="str">
        <f>IF(A3691="","",VLOOKUP(A3691,DADOS!F:R,12,FALSE))</f>
        <v/>
      </c>
      <c r="AW3691" t="str">
        <f>IF(A3691="","",IF(AU3691="","",IF(AV3691="","",IF((AV3691-AU3691)*AT3691*$E3691/$D3691&lt;1,"&lt;1",ROUND((AV3691-AU3691)*AT3691*$E3691/$D3691,2)))))</f>
        <v/>
      </c>
      <c r="AZ3691" t="str">
        <f>IF($A3691="","",VLOOKUP($A3691,DADOS!F:R,13,FALSE))</f>
        <v/>
      </c>
      <c r="BA3691" t="str">
        <f>IF(A3691="","",IF(AY3691="","",IF(AZ3691="","",IF((AZ3691-AY3691)*AX3691*$E3691/$D3691&lt;1,"&lt;1",ROUND((AZ3691-AY3691)*AX3691*$E3691/$D3691,2)))))</f>
        <v/>
      </c>
    </row>
    <row r="3692">
      <c r="B3692" t="str">
        <f>IF(A3692="","",A3692&amp;"/20")</f>
        <v/>
      </c>
      <c r="H3692" t="str">
        <f>IF($A3692="","",VLOOKUP($A3692,DADOS!F:O,3,FALSE))</f>
        <v/>
      </c>
      <c r="I3692" t="str">
        <f>IF(A3692="","",IF(H3692="","",IF((H3692-G3692)*F3692*$E3692/$D3692/1000&lt;0.2,"&lt;0,2",ROUND((H3692-G3692)*F3692*$E3692/$D3692/1000,2))))</f>
        <v/>
      </c>
      <c r="L3692" t="str">
        <f>IF($A3692="","",VLOOKUP($A3692,DADOS!F:O,6,FALSE))</f>
        <v/>
      </c>
      <c r="M3692" t="str">
        <f>IF(A3692="","",IF(L3692="","",IF((L3692-K3692)*J3692*$E3692/$D3692/1000&lt;0.2,"&lt;0,2",ROUND((L3692-K3692)*J3692*$E3692/$D3692/1000,2))))</f>
        <v/>
      </c>
      <c r="P3692" t="str">
        <f>IF($A3692="","",VLOOKUP($A3692,DADOS!F:O,5,FALSE))</f>
        <v/>
      </c>
      <c r="Q3692" t="str">
        <f>IF(A3692="","",IF(P3692="","",IF((P3692-O3692)*N3692*$E3692/$D3692/1000&lt;0.2,"&lt;0,2",ROUND((P3692-O3692)*N3692*$E3692/$D3692/1000,2))))</f>
        <v/>
      </c>
      <c r="T3692" t="str">
        <f>IF($A3692="","",VLOOKUP($A3692,DADOS!F:O,4,FALSE))</f>
        <v/>
      </c>
      <c r="U3692" t="str">
        <f>IF(A3692="","",IF(T3692="","",IF((T3692-S3692)*R3692*$E3692/$D3692/1000&lt;0.2,"&lt;0,2",ROUND((T3692-S3692)*R3692*$E3692/$D3692/1000,2))))</f>
        <v/>
      </c>
      <c r="X3692" t="str">
        <f>IF($A3692="","",VLOOKUP($A3692,DADOS!F:O,9,FALSE))</f>
        <v/>
      </c>
      <c r="Y3692" t="str">
        <f>IF(A3692="","",IF(X3692="","",IF((X3692-W3692)*V3692*$E3692/$D3692&lt;1,"&lt;1",ROUND((X3692-W3692)*V3692*$E3692/$D3692,2))))</f>
        <v/>
      </c>
      <c r="AB3692" t="str">
        <f>IF($A3692="","",VLOOKUP($A3692,DADOS!F:O,7,FALSE))</f>
        <v/>
      </c>
      <c r="AC3692" t="str">
        <f>IF(A3692="","",IF(AB3692="","",IF((AB3692-AA3692)*Z3692*$E3692/$D3692&lt;1,"&lt;1",ROUND((AB3692-AA3692)*Z3692*$E3692/$D3692,2))))</f>
        <v/>
      </c>
      <c r="AF3692" t="str">
        <f>IF($A3692="","",VLOOKUP($A3692,DADOS!F:O,10,FALSE))</f>
        <v/>
      </c>
      <c r="AG3692" t="str">
        <f>IF(A3692="","",IF(AF3692="","",IF((AF3692-AE3692)*AD3692*$E3692/$D3692&lt;1,"&lt;1",ROUND((AF3692-AE3692)*AD3692*$E3692/$D3692,2))))</f>
        <v/>
      </c>
      <c r="AJ3692" t="str">
        <f>IF($A3692="","",VLOOKUP($A3692,DADOS!F:O,8,FALSE))</f>
        <v/>
      </c>
      <c r="AK3692" t="str">
        <f>IF(A3692="","",IF(AJ3692="","",IF((AJ3692-AI3692)*AH3692*$E3692/$D3692&lt;1,"&lt;1",ROUND((AJ3692-AI3692)*AH3692*$E3692/$D3692,2))))</f>
        <v/>
      </c>
      <c r="AN3692" t="str">
        <f>IF($A3692="","",VLOOKUP($A3692,DADOS!F:O,2,FALSE))</f>
        <v/>
      </c>
      <c r="AO3692" t="str">
        <f>IF(A3692="","",IF(AN3692="","",IF((AN3692-AM3692)*AL3692*$E3692/$D3692/1000&lt;0.2,"&lt;0,2",ROUND((AN3692-AM3692)*AL3692*$E3692/$D3692/1000,2))))</f>
        <v/>
      </c>
      <c r="AQ3692">
        <v>0</v>
      </c>
      <c r="AR3692" t="str">
        <f>IF($A3692="","",VLOOKUP($A3692,DADOS!F:P,11,FALSE))</f>
        <v/>
      </c>
      <c r="AS3692" t="str">
        <f>IF(E3692="","",IF(AQ3692="","",IF(AR3692="","",IF((AR3692-AQ3692)*AP3692*$E3692/$D3692&lt;1,"&lt;1",ROUND((AR3692-AQ3692)*AP3692*$E3692/$D3692,2)))))</f>
        <v/>
      </c>
      <c r="AV3692" t="str">
        <f>IF(A3692="","",VLOOKUP(A3692,DADOS!F:R,12,FALSE))</f>
        <v/>
      </c>
      <c r="AW3692" t="str">
        <f>IF(A3692="","",IF(AU3692="","",IF(AV3692="","",IF((AV3692-AU3692)*AT3692*$E3692/$D3692&lt;1,"&lt;1",ROUND((AV3692-AU3692)*AT3692*$E3692/$D3692,2)))))</f>
        <v/>
      </c>
      <c r="AZ3692" t="str">
        <f>IF($A3692="","",VLOOKUP($A3692,DADOS!F:R,13,FALSE))</f>
        <v/>
      </c>
      <c r="BA3692" t="str">
        <f>IF(A3692="","",IF(AY3692="","",IF(AZ3692="","",IF((AZ3692-AY3692)*AX3692*$E3692/$D3692&lt;1,"&lt;1",ROUND((AZ3692-AY3692)*AX3692*$E3692/$D3692,2)))))</f>
        <v/>
      </c>
    </row>
    <row r="3693">
      <c r="B3693" t="str">
        <f>IF(A3693="","",A3693&amp;"/20")</f>
        <v/>
      </c>
      <c r="H3693" t="str">
        <f>IF($A3693="","",VLOOKUP($A3693,DADOS!F:O,3,FALSE))</f>
        <v/>
      </c>
      <c r="I3693" t="str">
        <f>IF(A3693="","",IF(H3693="","",IF((H3693-G3693)*F3693*$E3693/$D3693/1000&lt;0.2,"&lt;0,2",ROUND((H3693-G3693)*F3693*$E3693/$D3693/1000,2))))</f>
        <v/>
      </c>
      <c r="L3693" t="str">
        <f>IF($A3693="","",VLOOKUP($A3693,DADOS!F:O,6,FALSE))</f>
        <v/>
      </c>
      <c r="M3693" t="str">
        <f>IF(A3693="","",IF(L3693="","",IF((L3693-K3693)*J3693*$E3693/$D3693/1000&lt;0.2,"&lt;0,2",ROUND((L3693-K3693)*J3693*$E3693/$D3693/1000,2))))</f>
        <v/>
      </c>
      <c r="P3693" t="str">
        <f>IF($A3693="","",VLOOKUP($A3693,DADOS!F:O,5,FALSE))</f>
        <v/>
      </c>
      <c r="Q3693" t="str">
        <f>IF(A3693="","",IF(P3693="","",IF((P3693-O3693)*N3693*$E3693/$D3693/1000&lt;0.2,"&lt;0,2",ROUND((P3693-O3693)*N3693*$E3693/$D3693/1000,2))))</f>
        <v/>
      </c>
      <c r="T3693" t="str">
        <f>IF($A3693="","",VLOOKUP($A3693,DADOS!F:O,4,FALSE))</f>
        <v/>
      </c>
      <c r="U3693" t="str">
        <f>IF(A3693="","",IF(T3693="","",IF((T3693-S3693)*R3693*$E3693/$D3693/1000&lt;0.2,"&lt;0,2",ROUND((T3693-S3693)*R3693*$E3693/$D3693/1000,2))))</f>
        <v/>
      </c>
      <c r="X3693" t="str">
        <f>IF($A3693="","",VLOOKUP($A3693,DADOS!F:O,9,FALSE))</f>
        <v/>
      </c>
      <c r="Y3693" t="str">
        <f>IF(A3693="","",IF(X3693="","",IF((X3693-W3693)*V3693*$E3693/$D3693&lt;1,"&lt;1",ROUND((X3693-W3693)*V3693*$E3693/$D3693,2))))</f>
        <v/>
      </c>
      <c r="AB3693" t="str">
        <f>IF($A3693="","",VLOOKUP($A3693,DADOS!F:O,7,FALSE))</f>
        <v/>
      </c>
      <c r="AC3693" t="str">
        <f>IF(A3693="","",IF(AB3693="","",IF((AB3693-AA3693)*Z3693*$E3693/$D3693&lt;1,"&lt;1",ROUND((AB3693-AA3693)*Z3693*$E3693/$D3693,2))))</f>
        <v/>
      </c>
      <c r="AF3693" t="str">
        <f>IF($A3693="","",VLOOKUP($A3693,DADOS!F:O,10,FALSE))</f>
        <v/>
      </c>
      <c r="AG3693" t="str">
        <f>IF(A3693="","",IF(AF3693="","",IF((AF3693-AE3693)*AD3693*$E3693/$D3693&lt;1,"&lt;1",ROUND((AF3693-AE3693)*AD3693*$E3693/$D3693,2))))</f>
        <v/>
      </c>
      <c r="AJ3693" t="str">
        <f>IF($A3693="","",VLOOKUP($A3693,DADOS!F:O,8,FALSE))</f>
        <v/>
      </c>
      <c r="AK3693" t="str">
        <f>IF(A3693="","",IF(AJ3693="","",IF((AJ3693-AI3693)*AH3693*$E3693/$D3693&lt;1,"&lt;1",ROUND((AJ3693-AI3693)*AH3693*$E3693/$D3693,2))))</f>
        <v/>
      </c>
      <c r="AN3693" t="str">
        <f>IF($A3693="","",VLOOKUP($A3693,DADOS!F:O,2,FALSE))</f>
        <v/>
      </c>
      <c r="AO3693" t="str">
        <f>IF(A3693="","",IF(AN3693="","",IF((AN3693-AM3693)*AL3693*$E3693/$D3693/1000&lt;0.2,"&lt;0,2",ROUND((AN3693-AM3693)*AL3693*$E3693/$D3693/1000,2))))</f>
        <v/>
      </c>
      <c r="AQ3693">
        <v>0</v>
      </c>
      <c r="AR3693" t="str">
        <f>IF($A3693="","",VLOOKUP($A3693,DADOS!F:P,11,FALSE))</f>
        <v/>
      </c>
      <c r="AS3693" t="str">
        <f>IF(E3693="","",IF(AQ3693="","",IF(AR3693="","",IF((AR3693-AQ3693)*AP3693*$E3693/$D3693&lt;1,"&lt;1",ROUND((AR3693-AQ3693)*AP3693*$E3693/$D3693,2)))))</f>
        <v/>
      </c>
      <c r="AV3693" t="str">
        <f>IF(A3693="","",VLOOKUP(A3693,DADOS!F:R,12,FALSE))</f>
        <v/>
      </c>
      <c r="AW3693" t="str">
        <f>IF(A3693="","",IF(AU3693="","",IF(AV3693="","",IF((AV3693-AU3693)*AT3693*$E3693/$D3693&lt;1,"&lt;1",ROUND((AV3693-AU3693)*AT3693*$E3693/$D3693,2)))))</f>
        <v/>
      </c>
      <c r="AZ3693" t="str">
        <f>IF($A3693="","",VLOOKUP($A3693,DADOS!F:R,13,FALSE))</f>
        <v/>
      </c>
      <c r="BA3693" t="str">
        <f>IF(A3693="","",IF(AY3693="","",IF(AZ3693="","",IF((AZ3693-AY3693)*AX3693*$E3693/$D3693&lt;1,"&lt;1",ROUND((AZ3693-AY3693)*AX3693*$E3693/$D3693,2)))))</f>
        <v/>
      </c>
    </row>
    <row r="3694">
      <c r="B3694" t="str">
        <f>IF(A3694="","",A3694&amp;"/20")</f>
        <v/>
      </c>
      <c r="H3694" t="str">
        <f>IF($A3694="","",VLOOKUP($A3694,DADOS!F:O,3,FALSE))</f>
        <v/>
      </c>
      <c r="I3694" t="str">
        <f>IF(A3694="","",IF(H3694="","",IF((H3694-G3694)*F3694*$E3694/$D3694/1000&lt;0.2,"&lt;0,2",ROUND((H3694-G3694)*F3694*$E3694/$D3694/1000,2))))</f>
        <v/>
      </c>
      <c r="L3694" t="str">
        <f>IF($A3694="","",VLOOKUP($A3694,DADOS!F:O,6,FALSE))</f>
        <v/>
      </c>
      <c r="M3694" t="str">
        <f>IF(A3694="","",IF(L3694="","",IF((L3694-K3694)*J3694*$E3694/$D3694/1000&lt;0.2,"&lt;0,2",ROUND((L3694-K3694)*J3694*$E3694/$D3694/1000,2))))</f>
        <v/>
      </c>
      <c r="P3694" t="str">
        <f>IF($A3694="","",VLOOKUP($A3694,DADOS!F:O,5,FALSE))</f>
        <v/>
      </c>
      <c r="Q3694" t="str">
        <f>IF(A3694="","",IF(P3694="","",IF((P3694-O3694)*N3694*$E3694/$D3694/1000&lt;0.2,"&lt;0,2",ROUND((P3694-O3694)*N3694*$E3694/$D3694/1000,2))))</f>
        <v/>
      </c>
      <c r="T3694" t="str">
        <f>IF($A3694="","",VLOOKUP($A3694,DADOS!F:O,4,FALSE))</f>
        <v/>
      </c>
      <c r="U3694" t="str">
        <f>IF(A3694="","",IF(T3694="","",IF((T3694-S3694)*R3694*$E3694/$D3694/1000&lt;0.2,"&lt;0,2",ROUND((T3694-S3694)*R3694*$E3694/$D3694/1000,2))))</f>
        <v/>
      </c>
      <c r="X3694" t="str">
        <f>IF($A3694="","",VLOOKUP($A3694,DADOS!F:O,9,FALSE))</f>
        <v/>
      </c>
      <c r="Y3694" t="str">
        <f>IF(A3694="","",IF(X3694="","",IF((X3694-W3694)*V3694*$E3694/$D3694&lt;1,"&lt;1",ROUND((X3694-W3694)*V3694*$E3694/$D3694,2))))</f>
        <v/>
      </c>
      <c r="AB3694" t="str">
        <f>IF($A3694="","",VLOOKUP($A3694,DADOS!F:O,7,FALSE))</f>
        <v/>
      </c>
      <c r="AC3694" t="str">
        <f>IF(A3694="","",IF(AB3694="","",IF((AB3694-AA3694)*Z3694*$E3694/$D3694&lt;1,"&lt;1",ROUND((AB3694-AA3694)*Z3694*$E3694/$D3694,2))))</f>
        <v/>
      </c>
      <c r="AF3694" t="str">
        <f>IF($A3694="","",VLOOKUP($A3694,DADOS!F:O,10,FALSE))</f>
        <v/>
      </c>
      <c r="AG3694" t="str">
        <f>IF(A3694="","",IF(AF3694="","",IF((AF3694-AE3694)*AD3694*$E3694/$D3694&lt;1,"&lt;1",ROUND((AF3694-AE3694)*AD3694*$E3694/$D3694,2))))</f>
        <v/>
      </c>
      <c r="AJ3694" t="str">
        <f>IF($A3694="","",VLOOKUP($A3694,DADOS!F:O,8,FALSE))</f>
        <v/>
      </c>
      <c r="AK3694" t="str">
        <f>IF(A3694="","",IF(AJ3694="","",IF((AJ3694-AI3694)*AH3694*$E3694/$D3694&lt;1,"&lt;1",ROUND((AJ3694-AI3694)*AH3694*$E3694/$D3694,2))))</f>
        <v/>
      </c>
      <c r="AN3694" t="str">
        <f>IF($A3694="","",VLOOKUP($A3694,DADOS!F:O,2,FALSE))</f>
        <v/>
      </c>
      <c r="AO3694" t="str">
        <f>IF(A3694="","",IF(AN3694="","",IF((AN3694-AM3694)*AL3694*$E3694/$D3694/1000&lt;0.2,"&lt;0,2",ROUND((AN3694-AM3694)*AL3694*$E3694/$D3694/1000,2))))</f>
        <v/>
      </c>
      <c r="AQ3694">
        <v>0</v>
      </c>
      <c r="AR3694" t="str">
        <f>IF($A3694="","",VLOOKUP($A3694,DADOS!F:P,11,FALSE))</f>
        <v/>
      </c>
      <c r="AS3694" t="str">
        <f>IF(E3694="","",IF(AQ3694="","",IF(AR3694="","",IF((AR3694-AQ3694)*AP3694*$E3694/$D3694&lt;1,"&lt;1",ROUND((AR3694-AQ3694)*AP3694*$E3694/$D3694,2)))))</f>
        <v/>
      </c>
      <c r="AV3694" t="str">
        <f>IF(A3694="","",VLOOKUP(A3694,DADOS!F:R,12,FALSE))</f>
        <v/>
      </c>
      <c r="AW3694" t="str">
        <f>IF(A3694="","",IF(AU3694="","",IF(AV3694="","",IF((AV3694-AU3694)*AT3694*$E3694/$D3694&lt;1,"&lt;1",ROUND((AV3694-AU3694)*AT3694*$E3694/$D3694,2)))))</f>
        <v/>
      </c>
      <c r="AZ3694" t="str">
        <f>IF($A3694="","",VLOOKUP($A3694,DADOS!F:R,13,FALSE))</f>
        <v/>
      </c>
      <c r="BA3694" t="str">
        <f>IF(A3694="","",IF(AY3694="","",IF(AZ3694="","",IF((AZ3694-AY3694)*AX3694*$E3694/$D3694&lt;1,"&lt;1",ROUND((AZ3694-AY3694)*AX3694*$E3694/$D3694,2)))))</f>
        <v/>
      </c>
    </row>
    <row r="3695">
      <c r="B3695" t="str">
        <f>IF(A3695="","",A3695&amp;"/20")</f>
        <v/>
      </c>
      <c r="H3695" t="str">
        <f>IF($A3695="","",VLOOKUP($A3695,DADOS!F:O,3,FALSE))</f>
        <v/>
      </c>
      <c r="I3695" t="str">
        <f>IF(A3695="","",IF(H3695="","",IF((H3695-G3695)*F3695*$E3695/$D3695/1000&lt;0.2,"&lt;0,2",ROUND((H3695-G3695)*F3695*$E3695/$D3695/1000,2))))</f>
        <v/>
      </c>
      <c r="L3695" t="str">
        <f>IF($A3695="","",VLOOKUP($A3695,DADOS!F:O,6,FALSE))</f>
        <v/>
      </c>
      <c r="M3695" t="str">
        <f>IF(A3695="","",IF(L3695="","",IF((L3695-K3695)*J3695*$E3695/$D3695/1000&lt;0.2,"&lt;0,2",ROUND((L3695-K3695)*J3695*$E3695/$D3695/1000,2))))</f>
        <v/>
      </c>
      <c r="P3695" t="str">
        <f>IF($A3695="","",VLOOKUP($A3695,DADOS!F:O,5,FALSE))</f>
        <v/>
      </c>
      <c r="Q3695" t="str">
        <f>IF(A3695="","",IF(P3695="","",IF((P3695-O3695)*N3695*$E3695/$D3695/1000&lt;0.2,"&lt;0,2",ROUND((P3695-O3695)*N3695*$E3695/$D3695/1000,2))))</f>
        <v/>
      </c>
      <c r="T3695" t="str">
        <f>IF($A3695="","",VLOOKUP($A3695,DADOS!F:O,4,FALSE))</f>
        <v/>
      </c>
      <c r="U3695" t="str">
        <f>IF(A3695="","",IF(T3695="","",IF((T3695-S3695)*R3695*$E3695/$D3695/1000&lt;0.2,"&lt;0,2",ROUND((T3695-S3695)*R3695*$E3695/$D3695/1000,2))))</f>
        <v/>
      </c>
      <c r="X3695" t="str">
        <f>IF($A3695="","",VLOOKUP($A3695,DADOS!F:O,9,FALSE))</f>
        <v/>
      </c>
      <c r="Y3695" t="str">
        <f>IF(A3695="","",IF(X3695="","",IF((X3695-W3695)*V3695*$E3695/$D3695&lt;1,"&lt;1",ROUND((X3695-W3695)*V3695*$E3695/$D3695,2))))</f>
        <v/>
      </c>
      <c r="AB3695" t="str">
        <f>IF($A3695="","",VLOOKUP($A3695,DADOS!F:O,7,FALSE))</f>
        <v/>
      </c>
      <c r="AC3695" t="str">
        <f>IF(A3695="","",IF(AB3695="","",IF((AB3695-AA3695)*Z3695*$E3695/$D3695&lt;1,"&lt;1",ROUND((AB3695-AA3695)*Z3695*$E3695/$D3695,2))))</f>
        <v/>
      </c>
      <c r="AF3695" t="str">
        <f>IF($A3695="","",VLOOKUP($A3695,DADOS!F:O,10,FALSE))</f>
        <v/>
      </c>
      <c r="AG3695" t="str">
        <f>IF(A3695="","",IF(AF3695="","",IF((AF3695-AE3695)*AD3695*$E3695/$D3695&lt;1,"&lt;1",ROUND((AF3695-AE3695)*AD3695*$E3695/$D3695,2))))</f>
        <v/>
      </c>
      <c r="AJ3695" t="str">
        <f>IF($A3695="","",VLOOKUP($A3695,DADOS!F:O,8,FALSE))</f>
        <v/>
      </c>
      <c r="AK3695" t="str">
        <f>IF(A3695="","",IF(AJ3695="","",IF((AJ3695-AI3695)*AH3695*$E3695/$D3695&lt;1,"&lt;1",ROUND((AJ3695-AI3695)*AH3695*$E3695/$D3695,2))))</f>
        <v/>
      </c>
      <c r="AN3695" t="str">
        <f>IF($A3695="","",VLOOKUP($A3695,DADOS!F:O,2,FALSE))</f>
        <v/>
      </c>
      <c r="AO3695" t="str">
        <f>IF(A3695="","",IF(AN3695="","",IF((AN3695-AM3695)*AL3695*$E3695/$D3695/1000&lt;0.2,"&lt;0,2",ROUND((AN3695-AM3695)*AL3695*$E3695/$D3695/1000,2))))</f>
        <v/>
      </c>
      <c r="AQ3695">
        <v>0</v>
      </c>
      <c r="AR3695" t="str">
        <f>IF($A3695="","",VLOOKUP($A3695,DADOS!F:P,11,FALSE))</f>
        <v/>
      </c>
      <c r="AS3695" t="str">
        <f>IF(E3695="","",IF(AQ3695="","",IF(AR3695="","",IF((AR3695-AQ3695)*AP3695*$E3695/$D3695&lt;1,"&lt;1",ROUND((AR3695-AQ3695)*AP3695*$E3695/$D3695,2)))))</f>
        <v/>
      </c>
      <c r="AV3695" t="str">
        <f>IF(A3695="","",VLOOKUP(A3695,DADOS!F:R,12,FALSE))</f>
        <v/>
      </c>
      <c r="AW3695" t="str">
        <f>IF(A3695="","",IF(AU3695="","",IF(AV3695="","",IF((AV3695-AU3695)*AT3695*$E3695/$D3695&lt;1,"&lt;1",ROUND((AV3695-AU3695)*AT3695*$E3695/$D3695,2)))))</f>
        <v/>
      </c>
      <c r="AZ3695" t="str">
        <f>IF($A3695="","",VLOOKUP($A3695,DADOS!F:R,13,FALSE))</f>
        <v/>
      </c>
      <c r="BA3695" t="str">
        <f>IF(A3695="","",IF(AY3695="","",IF(AZ3695="","",IF((AZ3695-AY3695)*AX3695*$E3695/$D3695&lt;1,"&lt;1",ROUND((AZ3695-AY3695)*AX3695*$E3695/$D3695,2)))))</f>
        <v/>
      </c>
    </row>
    <row r="3696">
      <c r="B3696" t="str">
        <f>IF(A3696="","",A3696&amp;"/20")</f>
        <v/>
      </c>
      <c r="H3696" t="str">
        <f>IF($A3696="","",VLOOKUP($A3696,DADOS!F:O,3,FALSE))</f>
        <v/>
      </c>
      <c r="I3696" t="str">
        <f>IF(A3696="","",IF(H3696="","",IF((H3696-G3696)*F3696*$E3696/$D3696/1000&lt;0.2,"&lt;0,2",ROUND((H3696-G3696)*F3696*$E3696/$D3696/1000,2))))</f>
        <v/>
      </c>
      <c r="L3696" t="str">
        <f>IF($A3696="","",VLOOKUP($A3696,DADOS!F:O,6,FALSE))</f>
        <v/>
      </c>
      <c r="M3696" t="str">
        <f>IF(A3696="","",IF(L3696="","",IF((L3696-K3696)*J3696*$E3696/$D3696/1000&lt;0.2,"&lt;0,2",ROUND((L3696-K3696)*J3696*$E3696/$D3696/1000,2))))</f>
        <v/>
      </c>
      <c r="P3696" t="str">
        <f>IF($A3696="","",VLOOKUP($A3696,DADOS!F:O,5,FALSE))</f>
        <v/>
      </c>
      <c r="Q3696" t="str">
        <f>IF(A3696="","",IF(P3696="","",IF((P3696-O3696)*N3696*$E3696/$D3696/1000&lt;0.2,"&lt;0,2",ROUND((P3696-O3696)*N3696*$E3696/$D3696/1000,2))))</f>
        <v/>
      </c>
      <c r="T3696" t="str">
        <f>IF($A3696="","",VLOOKUP($A3696,DADOS!F:O,4,FALSE))</f>
        <v/>
      </c>
      <c r="U3696" t="str">
        <f>IF(A3696="","",IF(T3696="","",IF((T3696-S3696)*R3696*$E3696/$D3696/1000&lt;0.2,"&lt;0,2",ROUND((T3696-S3696)*R3696*$E3696/$D3696/1000,2))))</f>
        <v/>
      </c>
      <c r="X3696" t="str">
        <f>IF($A3696="","",VLOOKUP($A3696,DADOS!F:O,9,FALSE))</f>
        <v/>
      </c>
      <c r="Y3696" t="str">
        <f>IF(A3696="","",IF(X3696="","",IF((X3696-W3696)*V3696*$E3696/$D3696&lt;1,"&lt;1",ROUND((X3696-W3696)*V3696*$E3696/$D3696,2))))</f>
        <v/>
      </c>
      <c r="AB3696" t="str">
        <f>IF($A3696="","",VLOOKUP($A3696,DADOS!F:O,7,FALSE))</f>
        <v/>
      </c>
      <c r="AC3696" t="str">
        <f>IF(A3696="","",IF(AB3696="","",IF((AB3696-AA3696)*Z3696*$E3696/$D3696&lt;1,"&lt;1",ROUND((AB3696-AA3696)*Z3696*$E3696/$D3696,2))))</f>
        <v/>
      </c>
      <c r="AF3696" t="str">
        <f>IF($A3696="","",VLOOKUP($A3696,DADOS!F:O,10,FALSE))</f>
        <v/>
      </c>
      <c r="AG3696" t="str">
        <f>IF(A3696="","",IF(AF3696="","",IF((AF3696-AE3696)*AD3696*$E3696/$D3696&lt;1,"&lt;1",ROUND((AF3696-AE3696)*AD3696*$E3696/$D3696,2))))</f>
        <v/>
      </c>
      <c r="AJ3696" t="str">
        <f>IF($A3696="","",VLOOKUP($A3696,DADOS!F:O,8,FALSE))</f>
        <v/>
      </c>
      <c r="AK3696" t="str">
        <f>IF(A3696="","",IF(AJ3696="","",IF((AJ3696-AI3696)*AH3696*$E3696/$D3696&lt;1,"&lt;1",ROUND((AJ3696-AI3696)*AH3696*$E3696/$D3696,2))))</f>
        <v/>
      </c>
      <c r="AN3696" t="str">
        <f>IF($A3696="","",VLOOKUP($A3696,DADOS!F:O,2,FALSE))</f>
        <v/>
      </c>
      <c r="AO3696" t="str">
        <f>IF(A3696="","",IF(AN3696="","",IF((AN3696-AM3696)*AL3696*$E3696/$D3696/1000&lt;0.2,"&lt;0,2",ROUND((AN3696-AM3696)*AL3696*$E3696/$D3696/1000,2))))</f>
        <v/>
      </c>
      <c r="AQ3696">
        <v>0</v>
      </c>
      <c r="AR3696" t="str">
        <f>IF($A3696="","",VLOOKUP($A3696,DADOS!F:P,11,FALSE))</f>
        <v/>
      </c>
      <c r="AS3696" t="str">
        <f>IF(E3696="","",IF(AQ3696="","",IF(AR3696="","",IF((AR3696-AQ3696)*AP3696*$E3696/$D3696&lt;1,"&lt;1",ROUND((AR3696-AQ3696)*AP3696*$E3696/$D3696,2)))))</f>
        <v/>
      </c>
      <c r="AV3696" t="str">
        <f>IF(A3696="","",VLOOKUP(A3696,DADOS!F:R,12,FALSE))</f>
        <v/>
      </c>
      <c r="AW3696" t="str">
        <f>IF(A3696="","",IF(AU3696="","",IF(AV3696="","",IF((AV3696-AU3696)*AT3696*$E3696/$D3696&lt;1,"&lt;1",ROUND((AV3696-AU3696)*AT3696*$E3696/$D3696,2)))))</f>
        <v/>
      </c>
      <c r="AZ3696" t="str">
        <f>IF($A3696="","",VLOOKUP($A3696,DADOS!F:R,13,FALSE))</f>
        <v/>
      </c>
      <c r="BA3696" t="str">
        <f>IF(A3696="","",IF(AY3696="","",IF(AZ3696="","",IF((AZ3696-AY3696)*AX3696*$E3696/$D3696&lt;1,"&lt;1",ROUND((AZ3696-AY3696)*AX3696*$E3696/$D3696,2)))))</f>
        <v/>
      </c>
    </row>
    <row r="3697">
      <c r="B3697" t="str">
        <f>IF(A3697="","",A3697&amp;"/20")</f>
        <v/>
      </c>
      <c r="H3697" t="str">
        <f>IF($A3697="","",VLOOKUP($A3697,DADOS!F:O,3,FALSE))</f>
        <v/>
      </c>
      <c r="I3697" t="str">
        <f>IF(A3697="","",IF(H3697="","",IF((H3697-G3697)*F3697*$E3697/$D3697/1000&lt;0.2,"&lt;0,2",ROUND((H3697-G3697)*F3697*$E3697/$D3697/1000,2))))</f>
        <v/>
      </c>
      <c r="L3697" t="str">
        <f>IF($A3697="","",VLOOKUP($A3697,DADOS!F:O,6,FALSE))</f>
        <v/>
      </c>
      <c r="M3697" t="str">
        <f>IF(A3697="","",IF(L3697="","",IF((L3697-K3697)*J3697*$E3697/$D3697/1000&lt;0.2,"&lt;0,2",ROUND((L3697-K3697)*J3697*$E3697/$D3697/1000,2))))</f>
        <v/>
      </c>
      <c r="P3697" t="str">
        <f>IF($A3697="","",VLOOKUP($A3697,DADOS!F:O,5,FALSE))</f>
        <v/>
      </c>
      <c r="Q3697" t="str">
        <f>IF(A3697="","",IF(P3697="","",IF((P3697-O3697)*N3697*$E3697/$D3697/1000&lt;0.2,"&lt;0,2",ROUND((P3697-O3697)*N3697*$E3697/$D3697/1000,2))))</f>
        <v/>
      </c>
      <c r="T3697" t="str">
        <f>IF($A3697="","",VLOOKUP($A3697,DADOS!F:O,4,FALSE))</f>
        <v/>
      </c>
      <c r="U3697" t="str">
        <f>IF(A3697="","",IF(T3697="","",IF((T3697-S3697)*R3697*$E3697/$D3697/1000&lt;0.2,"&lt;0,2",ROUND((T3697-S3697)*R3697*$E3697/$D3697/1000,2))))</f>
        <v/>
      </c>
      <c r="X3697" t="str">
        <f>IF($A3697="","",VLOOKUP($A3697,DADOS!F:O,9,FALSE))</f>
        <v/>
      </c>
      <c r="Y3697" t="str">
        <f>IF(A3697="","",IF(X3697="","",IF((X3697-W3697)*V3697*$E3697/$D3697&lt;1,"&lt;1",ROUND((X3697-W3697)*V3697*$E3697/$D3697,2))))</f>
        <v/>
      </c>
      <c r="AB3697" t="str">
        <f>IF($A3697="","",VLOOKUP($A3697,DADOS!F:O,7,FALSE))</f>
        <v/>
      </c>
      <c r="AC3697" t="str">
        <f>IF(A3697="","",IF(AB3697="","",IF((AB3697-AA3697)*Z3697*$E3697/$D3697&lt;1,"&lt;1",ROUND((AB3697-AA3697)*Z3697*$E3697/$D3697,2))))</f>
        <v/>
      </c>
      <c r="AF3697" t="str">
        <f>IF($A3697="","",VLOOKUP($A3697,DADOS!F:O,10,FALSE))</f>
        <v/>
      </c>
      <c r="AG3697" t="str">
        <f>IF(A3697="","",IF(AF3697="","",IF((AF3697-AE3697)*AD3697*$E3697/$D3697&lt;1,"&lt;1",ROUND((AF3697-AE3697)*AD3697*$E3697/$D3697,2))))</f>
        <v/>
      </c>
      <c r="AJ3697" t="str">
        <f>IF($A3697="","",VLOOKUP($A3697,DADOS!F:O,8,FALSE))</f>
        <v/>
      </c>
      <c r="AK3697" t="str">
        <f>IF(A3697="","",IF(AJ3697="","",IF((AJ3697-AI3697)*AH3697*$E3697/$D3697&lt;1,"&lt;1",ROUND((AJ3697-AI3697)*AH3697*$E3697/$D3697,2))))</f>
        <v/>
      </c>
      <c r="AN3697" t="str">
        <f>IF($A3697="","",VLOOKUP($A3697,DADOS!F:O,2,FALSE))</f>
        <v/>
      </c>
      <c r="AO3697" t="str">
        <f>IF(A3697="","",IF(AN3697="","",IF((AN3697-AM3697)*AL3697*$E3697/$D3697/1000&lt;0.2,"&lt;0,2",ROUND((AN3697-AM3697)*AL3697*$E3697/$D3697/1000,2))))</f>
        <v/>
      </c>
      <c r="AQ3697">
        <v>0</v>
      </c>
      <c r="AR3697" t="str">
        <f>IF($A3697="","",VLOOKUP($A3697,DADOS!F:P,11,FALSE))</f>
        <v/>
      </c>
      <c r="AS3697" t="str">
        <f>IF(E3697="","",IF(AQ3697="","",IF(AR3697="","",IF((AR3697-AQ3697)*AP3697*$E3697/$D3697&lt;1,"&lt;1",ROUND((AR3697-AQ3697)*AP3697*$E3697/$D3697,2)))))</f>
        <v/>
      </c>
      <c r="AV3697" t="str">
        <f>IF(A3697="","",VLOOKUP(A3697,DADOS!F:R,12,FALSE))</f>
        <v/>
      </c>
      <c r="AW3697" t="str">
        <f>IF(A3697="","",IF(AU3697="","",IF(AV3697="","",IF((AV3697-AU3697)*AT3697*$E3697/$D3697&lt;1,"&lt;1",ROUND((AV3697-AU3697)*AT3697*$E3697/$D3697,2)))))</f>
        <v/>
      </c>
      <c r="AZ3697" t="str">
        <f>IF($A3697="","",VLOOKUP($A3697,DADOS!F:R,13,FALSE))</f>
        <v/>
      </c>
      <c r="BA3697" t="str">
        <f>IF(A3697="","",IF(AY3697="","",IF(AZ3697="","",IF((AZ3697-AY3697)*AX3697*$E3697/$D3697&lt;1,"&lt;1",ROUND((AZ3697-AY3697)*AX3697*$E3697/$D3697,2)))))</f>
        <v/>
      </c>
    </row>
    <row r="3698">
      <c r="B3698" t="str">
        <f>IF(A3698="","",A3698&amp;"/20")</f>
        <v/>
      </c>
      <c r="H3698" t="str">
        <f>IF($A3698="","",VLOOKUP($A3698,DADOS!F:O,3,FALSE))</f>
        <v/>
      </c>
      <c r="I3698" t="str">
        <f>IF(A3698="","",IF(H3698="","",IF((H3698-G3698)*F3698*$E3698/$D3698/1000&lt;0.2,"&lt;0,2",ROUND((H3698-G3698)*F3698*$E3698/$D3698/1000,2))))</f>
        <v/>
      </c>
      <c r="L3698" t="str">
        <f>IF($A3698="","",VLOOKUP($A3698,DADOS!F:O,6,FALSE))</f>
        <v/>
      </c>
      <c r="M3698" t="str">
        <f>IF(A3698="","",IF(L3698="","",IF((L3698-K3698)*J3698*$E3698/$D3698/1000&lt;0.2,"&lt;0,2",ROUND((L3698-K3698)*J3698*$E3698/$D3698/1000,2))))</f>
        <v/>
      </c>
      <c r="P3698" t="str">
        <f>IF($A3698="","",VLOOKUP($A3698,DADOS!F:O,5,FALSE))</f>
        <v/>
      </c>
      <c r="Q3698" t="str">
        <f>IF(A3698="","",IF(P3698="","",IF((P3698-O3698)*N3698*$E3698/$D3698/1000&lt;0.2,"&lt;0,2",ROUND((P3698-O3698)*N3698*$E3698/$D3698/1000,2))))</f>
        <v/>
      </c>
      <c r="T3698" t="str">
        <f>IF($A3698="","",VLOOKUP($A3698,DADOS!F:O,4,FALSE))</f>
        <v/>
      </c>
      <c r="U3698" t="str">
        <f>IF(A3698="","",IF(T3698="","",IF((T3698-S3698)*R3698*$E3698/$D3698/1000&lt;0.2,"&lt;0,2",ROUND((T3698-S3698)*R3698*$E3698/$D3698/1000,2))))</f>
        <v/>
      </c>
      <c r="X3698" t="str">
        <f>IF($A3698="","",VLOOKUP($A3698,DADOS!F:O,9,FALSE))</f>
        <v/>
      </c>
      <c r="Y3698" t="str">
        <f>IF(A3698="","",IF(X3698="","",IF((X3698-W3698)*V3698*$E3698/$D3698&lt;1,"&lt;1",ROUND((X3698-W3698)*V3698*$E3698/$D3698,2))))</f>
        <v/>
      </c>
      <c r="AB3698" t="str">
        <f>IF($A3698="","",VLOOKUP($A3698,DADOS!F:O,7,FALSE))</f>
        <v/>
      </c>
      <c r="AC3698" t="str">
        <f>IF(A3698="","",IF(AB3698="","",IF((AB3698-AA3698)*Z3698*$E3698/$D3698&lt;1,"&lt;1",ROUND((AB3698-AA3698)*Z3698*$E3698/$D3698,2))))</f>
        <v/>
      </c>
      <c r="AF3698" t="str">
        <f>IF($A3698="","",VLOOKUP($A3698,DADOS!F:O,10,FALSE))</f>
        <v/>
      </c>
      <c r="AG3698" t="str">
        <f>IF(A3698="","",IF(AF3698="","",IF((AF3698-AE3698)*AD3698*$E3698/$D3698&lt;1,"&lt;1",ROUND((AF3698-AE3698)*AD3698*$E3698/$D3698,2))))</f>
        <v/>
      </c>
      <c r="AJ3698" t="str">
        <f>IF($A3698="","",VLOOKUP($A3698,DADOS!F:O,8,FALSE))</f>
        <v/>
      </c>
      <c r="AK3698" t="str">
        <f>IF(A3698="","",IF(AJ3698="","",IF((AJ3698-AI3698)*AH3698*$E3698/$D3698&lt;1,"&lt;1",ROUND((AJ3698-AI3698)*AH3698*$E3698/$D3698,2))))</f>
        <v/>
      </c>
      <c r="AN3698" t="str">
        <f>IF($A3698="","",VLOOKUP($A3698,DADOS!F:O,2,FALSE))</f>
        <v/>
      </c>
      <c r="AO3698" t="str">
        <f>IF(A3698="","",IF(AN3698="","",IF((AN3698-AM3698)*AL3698*$E3698/$D3698/1000&lt;0.2,"&lt;0,2",ROUND((AN3698-AM3698)*AL3698*$E3698/$D3698/1000,2))))</f>
        <v/>
      </c>
      <c r="AQ3698">
        <v>0</v>
      </c>
      <c r="AR3698" t="str">
        <f>IF($A3698="","",VLOOKUP($A3698,DADOS!F:P,11,FALSE))</f>
        <v/>
      </c>
      <c r="AS3698" t="str">
        <f>IF(E3698="","",IF(AQ3698="","",IF(AR3698="","",IF((AR3698-AQ3698)*AP3698*$E3698/$D3698&lt;1,"&lt;1",ROUND((AR3698-AQ3698)*AP3698*$E3698/$D3698,2)))))</f>
        <v/>
      </c>
      <c r="AV3698" t="str">
        <f>IF(A3698="","",VLOOKUP(A3698,DADOS!F:R,12,FALSE))</f>
        <v/>
      </c>
      <c r="AW3698" t="str">
        <f>IF(A3698="","",IF(AU3698="","",IF(AV3698="","",IF((AV3698-AU3698)*AT3698*$E3698/$D3698&lt;1,"&lt;1",ROUND((AV3698-AU3698)*AT3698*$E3698/$D3698,2)))))</f>
        <v/>
      </c>
      <c r="AZ3698" t="str">
        <f>IF($A3698="","",VLOOKUP($A3698,DADOS!F:R,13,FALSE))</f>
        <v/>
      </c>
      <c r="BA3698" t="str">
        <f>IF(A3698="","",IF(AY3698="","",IF(AZ3698="","",IF((AZ3698-AY3698)*AX3698*$E3698/$D3698&lt;1,"&lt;1",ROUND((AZ3698-AY3698)*AX3698*$E3698/$D3698,2)))))</f>
        <v/>
      </c>
    </row>
    <row r="3699">
      <c r="B3699" t="str">
        <f>IF(A3699="","",A3699&amp;"/20")</f>
        <v/>
      </c>
      <c r="H3699" t="str">
        <f>IF($A3699="","",VLOOKUP($A3699,DADOS!F:O,3,FALSE))</f>
        <v/>
      </c>
      <c r="I3699" t="str">
        <f>IF(A3699="","",IF(H3699="","",IF((H3699-G3699)*F3699*$E3699/$D3699/1000&lt;0.2,"&lt;0,2",ROUND((H3699-G3699)*F3699*$E3699/$D3699/1000,2))))</f>
        <v/>
      </c>
      <c r="L3699" t="str">
        <f>IF($A3699="","",VLOOKUP($A3699,DADOS!F:O,6,FALSE))</f>
        <v/>
      </c>
      <c r="M3699" t="str">
        <f>IF(A3699="","",IF(L3699="","",IF((L3699-K3699)*J3699*$E3699/$D3699/1000&lt;0.2,"&lt;0,2",ROUND((L3699-K3699)*J3699*$E3699/$D3699/1000,2))))</f>
        <v/>
      </c>
      <c r="P3699" t="str">
        <f>IF($A3699="","",VLOOKUP($A3699,DADOS!F:O,5,FALSE))</f>
        <v/>
      </c>
      <c r="Q3699" t="str">
        <f>IF(A3699="","",IF(P3699="","",IF((P3699-O3699)*N3699*$E3699/$D3699/1000&lt;0.2,"&lt;0,2",ROUND((P3699-O3699)*N3699*$E3699/$D3699/1000,2))))</f>
        <v/>
      </c>
      <c r="T3699" t="str">
        <f>IF($A3699="","",VLOOKUP($A3699,DADOS!F:O,4,FALSE))</f>
        <v/>
      </c>
      <c r="U3699" t="str">
        <f>IF(A3699="","",IF(T3699="","",IF((T3699-S3699)*R3699*$E3699/$D3699/1000&lt;0.2,"&lt;0,2",ROUND((T3699-S3699)*R3699*$E3699/$D3699/1000,2))))</f>
        <v/>
      </c>
      <c r="X3699" t="str">
        <f>IF($A3699="","",VLOOKUP($A3699,DADOS!F:O,9,FALSE))</f>
        <v/>
      </c>
      <c r="Y3699" t="str">
        <f>IF(A3699="","",IF(X3699="","",IF((X3699-W3699)*V3699*$E3699/$D3699&lt;1,"&lt;1",ROUND((X3699-W3699)*V3699*$E3699/$D3699,2))))</f>
        <v/>
      </c>
      <c r="AB3699" t="str">
        <f>IF($A3699="","",VLOOKUP($A3699,DADOS!F:O,7,FALSE))</f>
        <v/>
      </c>
      <c r="AC3699" t="str">
        <f>IF(A3699="","",IF(AB3699="","",IF((AB3699-AA3699)*Z3699*$E3699/$D3699&lt;1,"&lt;1",ROUND((AB3699-AA3699)*Z3699*$E3699/$D3699,2))))</f>
        <v/>
      </c>
      <c r="AF3699" t="str">
        <f>IF($A3699="","",VLOOKUP($A3699,DADOS!F:O,10,FALSE))</f>
        <v/>
      </c>
      <c r="AG3699" t="str">
        <f>IF(A3699="","",IF(AF3699="","",IF((AF3699-AE3699)*AD3699*$E3699/$D3699&lt;1,"&lt;1",ROUND((AF3699-AE3699)*AD3699*$E3699/$D3699,2))))</f>
        <v/>
      </c>
      <c r="AJ3699" t="str">
        <f>IF($A3699="","",VLOOKUP($A3699,DADOS!F:O,8,FALSE))</f>
        <v/>
      </c>
      <c r="AK3699" t="str">
        <f>IF(A3699="","",IF(AJ3699="","",IF((AJ3699-AI3699)*AH3699*$E3699/$D3699&lt;1,"&lt;1",ROUND((AJ3699-AI3699)*AH3699*$E3699/$D3699,2))))</f>
        <v/>
      </c>
      <c r="AN3699" t="str">
        <f>IF($A3699="","",VLOOKUP($A3699,DADOS!F:O,2,FALSE))</f>
        <v/>
      </c>
      <c r="AO3699" t="str">
        <f>IF(A3699="","",IF(AN3699="","",IF((AN3699-AM3699)*AL3699*$E3699/$D3699/1000&lt;0.2,"&lt;0,2",ROUND((AN3699-AM3699)*AL3699*$E3699/$D3699/1000,2))))</f>
        <v/>
      </c>
      <c r="AQ3699">
        <v>0</v>
      </c>
      <c r="AR3699" t="str">
        <f>IF($A3699="","",VLOOKUP($A3699,DADOS!F:P,11,FALSE))</f>
        <v/>
      </c>
      <c r="AS3699" t="str">
        <f>IF(E3699="","",IF(AQ3699="","",IF(AR3699="","",IF((AR3699-AQ3699)*AP3699*$E3699/$D3699&lt;1,"&lt;1",ROUND((AR3699-AQ3699)*AP3699*$E3699/$D3699,2)))))</f>
        <v/>
      </c>
      <c r="AV3699" t="str">
        <f>IF(A3699="","",VLOOKUP(A3699,DADOS!F:R,12,FALSE))</f>
        <v/>
      </c>
      <c r="AW3699" t="str">
        <f>IF(A3699="","",IF(AU3699="","",IF(AV3699="","",IF((AV3699-AU3699)*AT3699*$E3699/$D3699&lt;1,"&lt;1",ROUND((AV3699-AU3699)*AT3699*$E3699/$D3699,2)))))</f>
        <v/>
      </c>
      <c r="AZ3699" t="str">
        <f>IF($A3699="","",VLOOKUP($A3699,DADOS!F:R,13,FALSE))</f>
        <v/>
      </c>
      <c r="BA3699" t="str">
        <f>IF(A3699="","",IF(AY3699="","",IF(AZ3699="","",IF((AZ3699-AY3699)*AX3699*$E3699/$D3699&lt;1,"&lt;1",ROUND((AZ3699-AY3699)*AX3699*$E3699/$D3699,2)))))</f>
        <v/>
      </c>
    </row>
    <row r="3700">
      <c r="B3700" t="str">
        <f>IF(A3700="","",A3700&amp;"/20")</f>
        <v/>
      </c>
      <c r="H3700" t="str">
        <f>IF($A3700="","",VLOOKUP($A3700,DADOS!F:O,3,FALSE))</f>
        <v/>
      </c>
      <c r="I3700" t="str">
        <f>IF(A3700="","",IF(H3700="","",IF((H3700-G3700)*F3700*$E3700/$D3700/1000&lt;0.2,"&lt;0,2",ROUND((H3700-G3700)*F3700*$E3700/$D3700/1000,2))))</f>
        <v/>
      </c>
      <c r="L3700" t="str">
        <f>IF($A3700="","",VLOOKUP($A3700,DADOS!F:O,6,FALSE))</f>
        <v/>
      </c>
      <c r="M3700" t="str">
        <f>IF(A3700="","",IF(L3700="","",IF((L3700-K3700)*J3700*$E3700/$D3700/1000&lt;0.2,"&lt;0,2",ROUND((L3700-K3700)*J3700*$E3700/$D3700/1000,2))))</f>
        <v/>
      </c>
      <c r="P3700" t="str">
        <f>IF($A3700="","",VLOOKUP($A3700,DADOS!F:O,5,FALSE))</f>
        <v/>
      </c>
      <c r="Q3700" t="str">
        <f>IF(A3700="","",IF(P3700="","",IF((P3700-O3700)*N3700*$E3700/$D3700/1000&lt;0.2,"&lt;0,2",ROUND((P3700-O3700)*N3700*$E3700/$D3700/1000,2))))</f>
        <v/>
      </c>
      <c r="T3700" t="str">
        <f>IF($A3700="","",VLOOKUP($A3700,DADOS!F:O,4,FALSE))</f>
        <v/>
      </c>
      <c r="U3700" t="str">
        <f>IF(A3700="","",IF(T3700="","",IF((T3700-S3700)*R3700*$E3700/$D3700/1000&lt;0.2,"&lt;0,2",ROUND((T3700-S3700)*R3700*$E3700/$D3700/1000,2))))</f>
        <v/>
      </c>
      <c r="X3700" t="str">
        <f>IF($A3700="","",VLOOKUP($A3700,DADOS!F:O,9,FALSE))</f>
        <v/>
      </c>
      <c r="Y3700" t="str">
        <f>IF(A3700="","",IF(X3700="","",IF((X3700-W3700)*V3700*$E3700/$D3700&lt;1,"&lt;1",ROUND((X3700-W3700)*V3700*$E3700/$D3700,2))))</f>
        <v/>
      </c>
      <c r="AB3700" t="str">
        <f>IF($A3700="","",VLOOKUP($A3700,DADOS!F:O,7,FALSE))</f>
        <v/>
      </c>
      <c r="AC3700" t="str">
        <f>IF(A3700="","",IF(AB3700="","",IF((AB3700-AA3700)*Z3700*$E3700/$D3700&lt;1,"&lt;1",ROUND((AB3700-AA3700)*Z3700*$E3700/$D3700,2))))</f>
        <v/>
      </c>
      <c r="AF3700" t="str">
        <f>IF($A3700="","",VLOOKUP($A3700,DADOS!F:O,10,FALSE))</f>
        <v/>
      </c>
      <c r="AG3700" t="str">
        <f>IF(A3700="","",IF(AF3700="","",IF((AF3700-AE3700)*AD3700*$E3700/$D3700&lt;1,"&lt;1",ROUND((AF3700-AE3700)*AD3700*$E3700/$D3700,2))))</f>
        <v/>
      </c>
      <c r="AJ3700" t="str">
        <f>IF($A3700="","",VLOOKUP($A3700,DADOS!F:O,8,FALSE))</f>
        <v/>
      </c>
      <c r="AK3700" t="str">
        <f>IF(A3700="","",IF(AJ3700="","",IF((AJ3700-AI3700)*AH3700*$E3700/$D3700&lt;1,"&lt;1",ROUND((AJ3700-AI3700)*AH3700*$E3700/$D3700,2))))</f>
        <v/>
      </c>
      <c r="AN3700" t="str">
        <f>IF($A3700="","",VLOOKUP($A3700,DADOS!F:O,2,FALSE))</f>
        <v/>
      </c>
      <c r="AO3700" t="str">
        <f>IF(A3700="","",IF(AN3700="","",IF((AN3700-AM3700)*AL3700*$E3700/$D3700/1000&lt;0.2,"&lt;0,2",ROUND((AN3700-AM3700)*AL3700*$E3700/$D3700/1000,2))))</f>
        <v/>
      </c>
      <c r="AQ3700">
        <v>0</v>
      </c>
      <c r="AR3700" t="str">
        <f>IF($A3700="","",VLOOKUP($A3700,DADOS!F:P,11,FALSE))</f>
        <v/>
      </c>
      <c r="AS3700" t="str">
        <f>IF(E3700="","",IF(AQ3700="","",IF(AR3700="","",IF((AR3700-AQ3700)*AP3700*$E3700/$D3700&lt;1,"&lt;1",ROUND((AR3700-AQ3700)*AP3700*$E3700/$D3700,2)))))</f>
        <v/>
      </c>
      <c r="AV3700" t="str">
        <f>IF(A3700="","",VLOOKUP(A3700,DADOS!F:R,12,FALSE))</f>
        <v/>
      </c>
      <c r="AW3700" t="str">
        <f>IF(A3700="","",IF(AU3700="","",IF(AV3700="","",IF((AV3700-AU3700)*AT3700*$E3700/$D3700&lt;1,"&lt;1",ROUND((AV3700-AU3700)*AT3700*$E3700/$D3700,2)))))</f>
        <v/>
      </c>
      <c r="AZ3700" t="str">
        <f>IF($A3700="","",VLOOKUP($A3700,DADOS!F:R,13,FALSE))</f>
        <v/>
      </c>
      <c r="BA3700" t="str">
        <f>IF(A3700="","",IF(AY3700="","",IF(AZ3700="","",IF((AZ3700-AY3700)*AX3700*$E3700/$D3700&lt;1,"&lt;1",ROUND((AZ3700-AY3700)*AX3700*$E3700/$D3700,2)))))</f>
        <v/>
      </c>
    </row>
    <row r="3701">
      <c r="B3701" t="str">
        <f>IF(A3701="","",A3701&amp;"/20")</f>
        <v/>
      </c>
      <c r="H3701" t="str">
        <f>IF($A3701="","",VLOOKUP($A3701,DADOS!F:O,3,FALSE))</f>
        <v/>
      </c>
      <c r="I3701" t="str">
        <f>IF(A3701="","",IF(H3701="","",IF((H3701-G3701)*F3701*$E3701/$D3701/1000&lt;0.2,"&lt;0,2",ROUND((H3701-G3701)*F3701*$E3701/$D3701/1000,2))))</f>
        <v/>
      </c>
      <c r="L3701" t="str">
        <f>IF($A3701="","",VLOOKUP($A3701,DADOS!F:O,6,FALSE))</f>
        <v/>
      </c>
      <c r="M3701" t="str">
        <f>IF(A3701="","",IF(L3701="","",IF((L3701-K3701)*J3701*$E3701/$D3701/1000&lt;0.2,"&lt;0,2",ROUND((L3701-K3701)*J3701*$E3701/$D3701/1000,2))))</f>
        <v/>
      </c>
      <c r="P3701" t="str">
        <f>IF($A3701="","",VLOOKUP($A3701,DADOS!F:O,5,FALSE))</f>
        <v/>
      </c>
      <c r="Q3701" t="str">
        <f>IF(A3701="","",IF(P3701="","",IF((P3701-O3701)*N3701*$E3701/$D3701/1000&lt;0.2,"&lt;0,2",ROUND((P3701-O3701)*N3701*$E3701/$D3701/1000,2))))</f>
        <v/>
      </c>
      <c r="T3701" t="str">
        <f>IF($A3701="","",VLOOKUP($A3701,DADOS!F:O,4,FALSE))</f>
        <v/>
      </c>
      <c r="U3701" t="str">
        <f>IF(A3701="","",IF(T3701="","",IF((T3701-S3701)*R3701*$E3701/$D3701/1000&lt;0.2,"&lt;0,2",ROUND((T3701-S3701)*R3701*$E3701/$D3701/1000,2))))</f>
        <v/>
      </c>
      <c r="X3701" t="str">
        <f>IF($A3701="","",VLOOKUP($A3701,DADOS!F:O,9,FALSE))</f>
        <v/>
      </c>
      <c r="Y3701" t="str">
        <f>IF(A3701="","",IF(X3701="","",IF((X3701-W3701)*V3701*$E3701/$D3701&lt;1,"&lt;1",ROUND((X3701-W3701)*V3701*$E3701/$D3701,2))))</f>
        <v/>
      </c>
      <c r="AB3701" t="str">
        <f>IF($A3701="","",VLOOKUP($A3701,DADOS!F:O,7,FALSE))</f>
        <v/>
      </c>
      <c r="AC3701" t="str">
        <f>IF(A3701="","",IF(AB3701="","",IF((AB3701-AA3701)*Z3701*$E3701/$D3701&lt;1,"&lt;1",ROUND((AB3701-AA3701)*Z3701*$E3701/$D3701,2))))</f>
        <v/>
      </c>
      <c r="AF3701" t="str">
        <f>IF($A3701="","",VLOOKUP($A3701,DADOS!F:O,10,FALSE))</f>
        <v/>
      </c>
      <c r="AG3701" t="str">
        <f>IF(A3701="","",IF(AF3701="","",IF((AF3701-AE3701)*AD3701*$E3701/$D3701&lt;1,"&lt;1",ROUND((AF3701-AE3701)*AD3701*$E3701/$D3701,2))))</f>
        <v/>
      </c>
      <c r="AJ3701" t="str">
        <f>IF($A3701="","",VLOOKUP($A3701,DADOS!F:O,8,FALSE))</f>
        <v/>
      </c>
      <c r="AK3701" t="str">
        <f>IF(A3701="","",IF(AJ3701="","",IF((AJ3701-AI3701)*AH3701*$E3701/$D3701&lt;1,"&lt;1",ROUND((AJ3701-AI3701)*AH3701*$E3701/$D3701,2))))</f>
        <v/>
      </c>
      <c r="AN3701" t="str">
        <f>IF($A3701="","",VLOOKUP($A3701,DADOS!F:O,2,FALSE))</f>
        <v/>
      </c>
      <c r="AO3701" t="str">
        <f>IF(A3701="","",IF(AN3701="","",IF((AN3701-AM3701)*AL3701*$E3701/$D3701/1000&lt;0.2,"&lt;0,2",ROUND((AN3701-AM3701)*AL3701*$E3701/$D3701/1000,2))))</f>
        <v/>
      </c>
      <c r="AQ3701">
        <v>0</v>
      </c>
      <c r="AR3701" t="str">
        <f>IF($A3701="","",VLOOKUP($A3701,DADOS!F:P,11,FALSE))</f>
        <v/>
      </c>
      <c r="AS3701" t="str">
        <f>IF(E3701="","",IF(AQ3701="","",IF(AR3701="","",IF((AR3701-AQ3701)*AP3701*$E3701/$D3701&lt;1,"&lt;1",ROUND((AR3701-AQ3701)*AP3701*$E3701/$D3701,2)))))</f>
        <v/>
      </c>
      <c r="AV3701" t="str">
        <f>IF(A3701="","",VLOOKUP(A3701,DADOS!F:R,12,FALSE))</f>
        <v/>
      </c>
      <c r="AW3701" t="str">
        <f>IF(A3701="","",IF(AU3701="","",IF(AV3701="","",IF((AV3701-AU3701)*AT3701*$E3701/$D3701&lt;1,"&lt;1",ROUND((AV3701-AU3701)*AT3701*$E3701/$D3701,2)))))</f>
        <v/>
      </c>
      <c r="AZ3701" t="str">
        <f>IF($A3701="","",VLOOKUP($A3701,DADOS!F:R,13,FALSE))</f>
        <v/>
      </c>
      <c r="BA3701" t="str">
        <f>IF(A3701="","",IF(AY3701="","",IF(AZ3701="","",IF((AZ3701-AY3701)*AX3701*$E3701/$D3701&lt;1,"&lt;1",ROUND((AZ3701-AY3701)*AX3701*$E3701/$D3701,2)))))</f>
        <v/>
      </c>
    </row>
    <row r="3702">
      <c r="B3702" t="str">
        <f>IF(A3702="","",A3702&amp;"/20")</f>
        <v/>
      </c>
      <c r="H3702" t="str">
        <f>IF($A3702="","",VLOOKUP($A3702,DADOS!F:O,3,FALSE))</f>
        <v/>
      </c>
      <c r="I3702" t="str">
        <f>IF(A3702="","",IF(H3702="","",IF((H3702-G3702)*F3702*$E3702/$D3702/1000&lt;0.2,"&lt;0,2",ROUND((H3702-G3702)*F3702*$E3702/$D3702/1000,2))))</f>
        <v/>
      </c>
      <c r="L3702" t="str">
        <f>IF($A3702="","",VLOOKUP($A3702,DADOS!F:O,6,FALSE))</f>
        <v/>
      </c>
      <c r="M3702" t="str">
        <f>IF(A3702="","",IF(L3702="","",IF((L3702-K3702)*J3702*$E3702/$D3702/1000&lt;0.2,"&lt;0,2",ROUND((L3702-K3702)*J3702*$E3702/$D3702/1000,2))))</f>
        <v/>
      </c>
      <c r="P3702" t="str">
        <f>IF($A3702="","",VLOOKUP($A3702,DADOS!F:O,5,FALSE))</f>
        <v/>
      </c>
      <c r="Q3702" t="str">
        <f>IF(A3702="","",IF(P3702="","",IF((P3702-O3702)*N3702*$E3702/$D3702/1000&lt;0.2,"&lt;0,2",ROUND((P3702-O3702)*N3702*$E3702/$D3702/1000,2))))</f>
        <v/>
      </c>
      <c r="T3702" t="str">
        <f>IF($A3702="","",VLOOKUP($A3702,DADOS!F:O,4,FALSE))</f>
        <v/>
      </c>
      <c r="U3702" t="str">
        <f>IF(A3702="","",IF(T3702="","",IF((T3702-S3702)*R3702*$E3702/$D3702/1000&lt;0.2,"&lt;0,2",ROUND((T3702-S3702)*R3702*$E3702/$D3702/1000,2))))</f>
        <v/>
      </c>
      <c r="X3702" t="str">
        <f>IF($A3702="","",VLOOKUP($A3702,DADOS!F:O,9,FALSE))</f>
        <v/>
      </c>
      <c r="Y3702" t="str">
        <f>IF(A3702="","",IF(X3702="","",IF((X3702-W3702)*V3702*$E3702/$D3702&lt;1,"&lt;1",ROUND((X3702-W3702)*V3702*$E3702/$D3702,2))))</f>
        <v/>
      </c>
      <c r="AB3702" t="str">
        <f>IF($A3702="","",VLOOKUP($A3702,DADOS!F:O,7,FALSE))</f>
        <v/>
      </c>
      <c r="AC3702" t="str">
        <f>IF(A3702="","",IF(AB3702="","",IF((AB3702-AA3702)*Z3702*$E3702/$D3702&lt;1,"&lt;1",ROUND((AB3702-AA3702)*Z3702*$E3702/$D3702,2))))</f>
        <v/>
      </c>
      <c r="AF3702" t="str">
        <f>IF($A3702="","",VLOOKUP($A3702,DADOS!F:O,10,FALSE))</f>
        <v/>
      </c>
      <c r="AG3702" t="str">
        <f>IF(A3702="","",IF(AF3702="","",IF((AF3702-AE3702)*AD3702*$E3702/$D3702&lt;1,"&lt;1",ROUND((AF3702-AE3702)*AD3702*$E3702/$D3702,2))))</f>
        <v/>
      </c>
      <c r="AJ3702" t="str">
        <f>IF($A3702="","",VLOOKUP($A3702,DADOS!F:O,8,FALSE))</f>
        <v/>
      </c>
      <c r="AK3702" t="str">
        <f>IF(A3702="","",IF(AJ3702="","",IF((AJ3702-AI3702)*AH3702*$E3702/$D3702&lt;1,"&lt;1",ROUND((AJ3702-AI3702)*AH3702*$E3702/$D3702,2))))</f>
        <v/>
      </c>
      <c r="AN3702" t="str">
        <f>IF($A3702="","",VLOOKUP($A3702,DADOS!F:O,2,FALSE))</f>
        <v/>
      </c>
      <c r="AO3702" t="str">
        <f>IF(A3702="","",IF(AN3702="","",IF((AN3702-AM3702)*AL3702*$E3702/$D3702/1000&lt;0.2,"&lt;0,2",ROUND((AN3702-AM3702)*AL3702*$E3702/$D3702/1000,2))))</f>
        <v/>
      </c>
      <c r="AQ3702">
        <v>0</v>
      </c>
      <c r="AR3702" t="str">
        <f>IF($A3702="","",VLOOKUP($A3702,DADOS!F:P,11,FALSE))</f>
        <v/>
      </c>
      <c r="AS3702" t="str">
        <f>IF(E3702="","",IF(AQ3702="","",IF(AR3702="","",IF((AR3702-AQ3702)*AP3702*$E3702/$D3702&lt;1,"&lt;1",ROUND((AR3702-AQ3702)*AP3702*$E3702/$D3702,2)))))</f>
        <v/>
      </c>
      <c r="AV3702" t="str">
        <f>IF(A3702="","",VLOOKUP(A3702,DADOS!F:R,12,FALSE))</f>
        <v/>
      </c>
      <c r="AW3702" t="str">
        <f>IF(A3702="","",IF(AU3702="","",IF(AV3702="","",IF((AV3702-AU3702)*AT3702*$E3702/$D3702&lt;1,"&lt;1",ROUND((AV3702-AU3702)*AT3702*$E3702/$D3702,2)))))</f>
        <v/>
      </c>
      <c r="AZ3702" t="str">
        <f>IF($A3702="","",VLOOKUP($A3702,DADOS!F:R,13,FALSE))</f>
        <v/>
      </c>
      <c r="BA3702" t="str">
        <f>IF(A3702="","",IF(AY3702="","",IF(AZ3702="","",IF((AZ3702-AY3702)*AX3702*$E3702/$D3702&lt;1,"&lt;1",ROUND((AZ3702-AY3702)*AX3702*$E3702/$D3702,2)))))</f>
        <v/>
      </c>
    </row>
    <row r="3703">
      <c r="B3703" t="str">
        <f>IF(A3703="","",A3703&amp;"/20")</f>
        <v/>
      </c>
      <c r="H3703" t="str">
        <f>IF($A3703="","",VLOOKUP($A3703,DADOS!F:O,3,FALSE))</f>
        <v/>
      </c>
      <c r="I3703" t="str">
        <f>IF(A3703="","",IF(H3703="","",IF((H3703-G3703)*F3703*$E3703/$D3703/1000&lt;0.2,"&lt;0,2",ROUND((H3703-G3703)*F3703*$E3703/$D3703/1000,2))))</f>
        <v/>
      </c>
      <c r="L3703" t="str">
        <f>IF($A3703="","",VLOOKUP($A3703,DADOS!F:O,6,FALSE))</f>
        <v/>
      </c>
      <c r="M3703" t="str">
        <f>IF(A3703="","",IF(L3703="","",IF((L3703-K3703)*J3703*$E3703/$D3703/1000&lt;0.2,"&lt;0,2",ROUND((L3703-K3703)*J3703*$E3703/$D3703/1000,2))))</f>
        <v/>
      </c>
      <c r="P3703" t="str">
        <f>IF($A3703="","",VLOOKUP($A3703,DADOS!F:O,5,FALSE))</f>
        <v/>
      </c>
      <c r="Q3703" t="str">
        <f>IF(A3703="","",IF(P3703="","",IF((P3703-O3703)*N3703*$E3703/$D3703/1000&lt;0.2,"&lt;0,2",ROUND((P3703-O3703)*N3703*$E3703/$D3703/1000,2))))</f>
        <v/>
      </c>
      <c r="T3703" t="str">
        <f>IF($A3703="","",VLOOKUP($A3703,DADOS!F:O,4,FALSE))</f>
        <v/>
      </c>
      <c r="U3703" t="str">
        <f>IF(A3703="","",IF(T3703="","",IF((T3703-S3703)*R3703*$E3703/$D3703/1000&lt;0.2,"&lt;0,2",ROUND((T3703-S3703)*R3703*$E3703/$D3703/1000,2))))</f>
        <v/>
      </c>
      <c r="X3703" t="str">
        <f>IF($A3703="","",VLOOKUP($A3703,DADOS!F:O,9,FALSE))</f>
        <v/>
      </c>
      <c r="Y3703" t="str">
        <f>IF(A3703="","",IF(X3703="","",IF((X3703-W3703)*V3703*$E3703/$D3703&lt;1,"&lt;1",ROUND((X3703-W3703)*V3703*$E3703/$D3703,2))))</f>
        <v/>
      </c>
      <c r="AB3703" t="str">
        <f>IF($A3703="","",VLOOKUP($A3703,DADOS!F:O,7,FALSE))</f>
        <v/>
      </c>
      <c r="AC3703" t="str">
        <f>IF(A3703="","",IF(AB3703="","",IF((AB3703-AA3703)*Z3703*$E3703/$D3703&lt;1,"&lt;1",ROUND((AB3703-AA3703)*Z3703*$E3703/$D3703,2))))</f>
        <v/>
      </c>
      <c r="AF3703" t="str">
        <f>IF($A3703="","",VLOOKUP($A3703,DADOS!F:O,10,FALSE))</f>
        <v/>
      </c>
      <c r="AG3703" t="str">
        <f>IF(A3703="","",IF(AF3703="","",IF((AF3703-AE3703)*AD3703*$E3703/$D3703&lt;1,"&lt;1",ROUND((AF3703-AE3703)*AD3703*$E3703/$D3703,2))))</f>
        <v/>
      </c>
      <c r="AJ3703" t="str">
        <f>IF($A3703="","",VLOOKUP($A3703,DADOS!F:O,8,FALSE))</f>
        <v/>
      </c>
      <c r="AK3703" t="str">
        <f>IF(A3703="","",IF(AJ3703="","",IF((AJ3703-AI3703)*AH3703*$E3703/$D3703&lt;1,"&lt;1",ROUND((AJ3703-AI3703)*AH3703*$E3703/$D3703,2))))</f>
        <v/>
      </c>
      <c r="AN3703" t="str">
        <f>IF($A3703="","",VLOOKUP($A3703,DADOS!F:O,2,FALSE))</f>
        <v/>
      </c>
      <c r="AO3703" t="str">
        <f>IF(A3703="","",IF(AN3703="","",IF((AN3703-AM3703)*AL3703*$E3703/$D3703/1000&lt;0.2,"&lt;0,2",ROUND((AN3703-AM3703)*AL3703*$E3703/$D3703/1000,2))))</f>
        <v/>
      </c>
      <c r="AQ3703">
        <v>0</v>
      </c>
      <c r="AR3703" t="str">
        <f>IF($A3703="","",VLOOKUP($A3703,DADOS!F:P,11,FALSE))</f>
        <v/>
      </c>
      <c r="AS3703" t="str">
        <f>IF(E3703="","",IF(AQ3703="","",IF(AR3703="","",IF((AR3703-AQ3703)*AP3703*$E3703/$D3703&lt;1,"&lt;1",ROUND((AR3703-AQ3703)*AP3703*$E3703/$D3703,2)))))</f>
        <v/>
      </c>
      <c r="AV3703" t="str">
        <f>IF(A3703="","",VLOOKUP(A3703,DADOS!F:R,12,FALSE))</f>
        <v/>
      </c>
      <c r="AW3703" t="str">
        <f>IF(A3703="","",IF(AU3703="","",IF(AV3703="","",IF((AV3703-AU3703)*AT3703*$E3703/$D3703&lt;1,"&lt;1",ROUND((AV3703-AU3703)*AT3703*$E3703/$D3703,2)))))</f>
        <v/>
      </c>
      <c r="AZ3703" t="str">
        <f>IF($A3703="","",VLOOKUP($A3703,DADOS!F:R,13,FALSE))</f>
        <v/>
      </c>
      <c r="BA3703" t="str">
        <f>IF(A3703="","",IF(AY3703="","",IF(AZ3703="","",IF((AZ3703-AY3703)*AX3703*$E3703/$D3703&lt;1,"&lt;1",ROUND((AZ3703-AY3703)*AX3703*$E3703/$D3703,2)))))</f>
        <v/>
      </c>
    </row>
    <row r="3704">
      <c r="B3704" t="str">
        <f>IF(A3704="","",A3704&amp;"/20")</f>
        <v/>
      </c>
      <c r="H3704" t="str">
        <f>IF($A3704="","",VLOOKUP($A3704,DADOS!F:O,3,FALSE))</f>
        <v/>
      </c>
      <c r="I3704" t="str">
        <f>IF(A3704="","",IF(H3704="","",IF((H3704-G3704)*F3704*$E3704/$D3704/1000&lt;0.2,"&lt;0,2",ROUND((H3704-G3704)*F3704*$E3704/$D3704/1000,2))))</f>
        <v/>
      </c>
      <c r="L3704" t="str">
        <f>IF($A3704="","",VLOOKUP($A3704,DADOS!F:O,6,FALSE))</f>
        <v/>
      </c>
      <c r="M3704" t="str">
        <f>IF(A3704="","",IF(L3704="","",IF((L3704-K3704)*J3704*$E3704/$D3704/1000&lt;0.2,"&lt;0,2",ROUND((L3704-K3704)*J3704*$E3704/$D3704/1000,2))))</f>
        <v/>
      </c>
      <c r="P3704" t="str">
        <f>IF($A3704="","",VLOOKUP($A3704,DADOS!F:O,5,FALSE))</f>
        <v/>
      </c>
      <c r="Q3704" t="str">
        <f>IF(A3704="","",IF(P3704="","",IF((P3704-O3704)*N3704*$E3704/$D3704/1000&lt;0.2,"&lt;0,2",ROUND((P3704-O3704)*N3704*$E3704/$D3704/1000,2))))</f>
        <v/>
      </c>
      <c r="T3704" t="str">
        <f>IF($A3704="","",VLOOKUP($A3704,DADOS!F:O,4,FALSE))</f>
        <v/>
      </c>
      <c r="U3704" t="str">
        <f>IF(A3704="","",IF(T3704="","",IF((T3704-S3704)*R3704*$E3704/$D3704/1000&lt;0.2,"&lt;0,2",ROUND((T3704-S3704)*R3704*$E3704/$D3704/1000,2))))</f>
        <v/>
      </c>
      <c r="X3704" t="str">
        <f>IF($A3704="","",VLOOKUP($A3704,DADOS!F:O,9,FALSE))</f>
        <v/>
      </c>
      <c r="Y3704" t="str">
        <f>IF(A3704="","",IF(X3704="","",IF((X3704-W3704)*V3704*$E3704/$D3704&lt;1,"&lt;1",ROUND((X3704-W3704)*V3704*$E3704/$D3704,2))))</f>
        <v/>
      </c>
      <c r="AB3704" t="str">
        <f>IF($A3704="","",VLOOKUP($A3704,DADOS!F:O,7,FALSE))</f>
        <v/>
      </c>
      <c r="AC3704" t="str">
        <f>IF(A3704="","",IF(AB3704="","",IF((AB3704-AA3704)*Z3704*$E3704/$D3704&lt;1,"&lt;1",ROUND((AB3704-AA3704)*Z3704*$E3704/$D3704,2))))</f>
        <v/>
      </c>
      <c r="AF3704" t="str">
        <f>IF($A3704="","",VLOOKUP($A3704,DADOS!F:O,10,FALSE))</f>
        <v/>
      </c>
      <c r="AG3704" t="str">
        <f>IF(A3704="","",IF(AF3704="","",IF((AF3704-AE3704)*AD3704*$E3704/$D3704&lt;1,"&lt;1",ROUND((AF3704-AE3704)*AD3704*$E3704/$D3704,2))))</f>
        <v/>
      </c>
      <c r="AJ3704" t="str">
        <f>IF($A3704="","",VLOOKUP($A3704,DADOS!F:O,8,FALSE))</f>
        <v/>
      </c>
      <c r="AK3704" t="str">
        <f>IF(A3704="","",IF(AJ3704="","",IF((AJ3704-AI3704)*AH3704*$E3704/$D3704&lt;1,"&lt;1",ROUND((AJ3704-AI3704)*AH3704*$E3704/$D3704,2))))</f>
        <v/>
      </c>
      <c r="AN3704" t="str">
        <f>IF($A3704="","",VLOOKUP($A3704,DADOS!F:O,2,FALSE))</f>
        <v/>
      </c>
      <c r="AO3704" t="str">
        <f>IF(A3704="","",IF(AN3704="","",IF((AN3704-AM3704)*AL3704*$E3704/$D3704/1000&lt;0.2,"&lt;0,2",ROUND((AN3704-AM3704)*AL3704*$E3704/$D3704/1000,2))))</f>
        <v/>
      </c>
      <c r="AQ3704">
        <v>0</v>
      </c>
      <c r="AR3704" t="str">
        <f>IF($A3704="","",VLOOKUP($A3704,DADOS!F:P,11,FALSE))</f>
        <v/>
      </c>
      <c r="AS3704" t="str">
        <f>IF(E3704="","",IF(AQ3704="","",IF(AR3704="","",IF((AR3704-AQ3704)*AP3704*$E3704/$D3704&lt;1,"&lt;1",ROUND((AR3704-AQ3704)*AP3704*$E3704/$D3704,2)))))</f>
        <v/>
      </c>
      <c r="AV3704" t="str">
        <f>IF(A3704="","",VLOOKUP(A3704,DADOS!F:R,12,FALSE))</f>
        <v/>
      </c>
      <c r="AW3704" t="str">
        <f>IF(A3704="","",IF(AU3704="","",IF(AV3704="","",IF((AV3704-AU3704)*AT3704*$E3704/$D3704&lt;1,"&lt;1",ROUND((AV3704-AU3704)*AT3704*$E3704/$D3704,2)))))</f>
        <v/>
      </c>
      <c r="AZ3704" t="str">
        <f>IF($A3704="","",VLOOKUP($A3704,DADOS!F:R,13,FALSE))</f>
        <v/>
      </c>
      <c r="BA3704" t="str">
        <f>IF(A3704="","",IF(AY3704="","",IF(AZ3704="","",IF((AZ3704-AY3704)*AX3704*$E3704/$D3704&lt;1,"&lt;1",ROUND((AZ3704-AY3704)*AX3704*$E3704/$D3704,2)))))</f>
        <v/>
      </c>
    </row>
    <row r="3705">
      <c r="B3705" t="str">
        <f>IF(A3705="","",A3705&amp;"/20")</f>
        <v/>
      </c>
      <c r="H3705" t="str">
        <f>IF($A3705="","",VLOOKUP($A3705,DADOS!F:O,3,FALSE))</f>
        <v/>
      </c>
      <c r="I3705" t="str">
        <f>IF(A3705="","",IF(H3705="","",IF((H3705-G3705)*F3705*$E3705/$D3705/1000&lt;0.2,"&lt;0,2",ROUND((H3705-G3705)*F3705*$E3705/$D3705/1000,2))))</f>
        <v/>
      </c>
      <c r="L3705" t="str">
        <f>IF($A3705="","",VLOOKUP($A3705,DADOS!F:O,6,FALSE))</f>
        <v/>
      </c>
      <c r="M3705" t="str">
        <f>IF(A3705="","",IF(L3705="","",IF((L3705-K3705)*J3705*$E3705/$D3705/1000&lt;0.2,"&lt;0,2",ROUND((L3705-K3705)*J3705*$E3705/$D3705/1000,2))))</f>
        <v/>
      </c>
      <c r="P3705" t="str">
        <f>IF($A3705="","",VLOOKUP($A3705,DADOS!F:O,5,FALSE))</f>
        <v/>
      </c>
      <c r="Q3705" t="str">
        <f>IF(A3705="","",IF(P3705="","",IF((P3705-O3705)*N3705*$E3705/$D3705/1000&lt;0.2,"&lt;0,2",ROUND((P3705-O3705)*N3705*$E3705/$D3705/1000,2))))</f>
        <v/>
      </c>
      <c r="T3705" t="str">
        <f>IF($A3705="","",VLOOKUP($A3705,DADOS!F:O,4,FALSE))</f>
        <v/>
      </c>
      <c r="U3705" t="str">
        <f>IF(A3705="","",IF(T3705="","",IF((T3705-S3705)*R3705*$E3705/$D3705/1000&lt;0.2,"&lt;0,2",ROUND((T3705-S3705)*R3705*$E3705/$D3705/1000,2))))</f>
        <v/>
      </c>
      <c r="X3705" t="str">
        <f>IF($A3705="","",VLOOKUP($A3705,DADOS!F:O,9,FALSE))</f>
        <v/>
      </c>
      <c r="Y3705" t="str">
        <f>IF(A3705="","",IF(X3705="","",IF((X3705-W3705)*V3705*$E3705/$D3705&lt;1,"&lt;1",ROUND((X3705-W3705)*V3705*$E3705/$D3705,2))))</f>
        <v/>
      </c>
      <c r="AB3705" t="str">
        <f>IF($A3705="","",VLOOKUP($A3705,DADOS!F:O,7,FALSE))</f>
        <v/>
      </c>
      <c r="AC3705" t="str">
        <f>IF(A3705="","",IF(AB3705="","",IF((AB3705-AA3705)*Z3705*$E3705/$D3705&lt;1,"&lt;1",ROUND((AB3705-AA3705)*Z3705*$E3705/$D3705,2))))</f>
        <v/>
      </c>
      <c r="AF3705" t="str">
        <f>IF($A3705="","",VLOOKUP($A3705,DADOS!F:O,10,FALSE))</f>
        <v/>
      </c>
      <c r="AG3705" t="str">
        <f>IF(A3705="","",IF(AF3705="","",IF((AF3705-AE3705)*AD3705*$E3705/$D3705&lt;1,"&lt;1",ROUND((AF3705-AE3705)*AD3705*$E3705/$D3705,2))))</f>
        <v/>
      </c>
      <c r="AJ3705" t="str">
        <f>IF($A3705="","",VLOOKUP($A3705,DADOS!F:O,8,FALSE))</f>
        <v/>
      </c>
      <c r="AK3705" t="str">
        <f>IF(A3705="","",IF(AJ3705="","",IF((AJ3705-AI3705)*AH3705*$E3705/$D3705&lt;1,"&lt;1",ROUND((AJ3705-AI3705)*AH3705*$E3705/$D3705,2))))</f>
        <v/>
      </c>
      <c r="AN3705" t="str">
        <f>IF($A3705="","",VLOOKUP($A3705,DADOS!F:O,2,FALSE))</f>
        <v/>
      </c>
      <c r="AO3705" t="str">
        <f>IF(A3705="","",IF(AN3705="","",IF((AN3705-AM3705)*AL3705*$E3705/$D3705/1000&lt;0.2,"&lt;0,2",ROUND((AN3705-AM3705)*AL3705*$E3705/$D3705/1000,2))))</f>
        <v/>
      </c>
      <c r="AQ3705">
        <v>0</v>
      </c>
      <c r="AR3705" t="str">
        <f>IF($A3705="","",VLOOKUP($A3705,DADOS!F:P,11,FALSE))</f>
        <v/>
      </c>
      <c r="AS3705" t="str">
        <f>IF(E3705="","",IF(AQ3705="","",IF(AR3705="","",IF((AR3705-AQ3705)*AP3705*$E3705/$D3705&lt;1,"&lt;1",ROUND((AR3705-AQ3705)*AP3705*$E3705/$D3705,2)))))</f>
        <v/>
      </c>
      <c r="AV3705" t="str">
        <f>IF(A3705="","",VLOOKUP(A3705,DADOS!F:R,12,FALSE))</f>
        <v/>
      </c>
      <c r="AW3705" t="str">
        <f>IF(A3705="","",IF(AU3705="","",IF(AV3705="","",IF((AV3705-AU3705)*AT3705*$E3705/$D3705&lt;1,"&lt;1",ROUND((AV3705-AU3705)*AT3705*$E3705/$D3705,2)))))</f>
        <v/>
      </c>
      <c r="AZ3705" t="str">
        <f>IF($A3705="","",VLOOKUP($A3705,DADOS!F:R,13,FALSE))</f>
        <v/>
      </c>
      <c r="BA3705" t="str">
        <f>IF(A3705="","",IF(AY3705="","",IF(AZ3705="","",IF((AZ3705-AY3705)*AX3705*$E3705/$D3705&lt;1,"&lt;1",ROUND((AZ3705-AY3705)*AX3705*$E3705/$D3705,2)))))</f>
        <v/>
      </c>
    </row>
    <row r="3706">
      <c r="B3706" t="str">
        <f>IF(A3706="","",A3706&amp;"/20")</f>
        <v/>
      </c>
      <c r="H3706" t="str">
        <f>IF($A3706="","",VLOOKUP($A3706,DADOS!F:O,3,FALSE))</f>
        <v/>
      </c>
      <c r="I3706" t="str">
        <f>IF(A3706="","",IF(H3706="","",IF((H3706-G3706)*F3706*$E3706/$D3706/1000&lt;0.2,"&lt;0,2",ROUND((H3706-G3706)*F3706*$E3706/$D3706/1000,2))))</f>
        <v/>
      </c>
      <c r="L3706" t="str">
        <f>IF($A3706="","",VLOOKUP($A3706,DADOS!F:O,6,FALSE))</f>
        <v/>
      </c>
      <c r="M3706" t="str">
        <f>IF(A3706="","",IF(L3706="","",IF((L3706-K3706)*J3706*$E3706/$D3706/1000&lt;0.2,"&lt;0,2",ROUND((L3706-K3706)*J3706*$E3706/$D3706/1000,2))))</f>
        <v/>
      </c>
      <c r="P3706" t="str">
        <f>IF($A3706="","",VLOOKUP($A3706,DADOS!F:O,5,FALSE))</f>
        <v/>
      </c>
      <c r="Q3706" t="str">
        <f>IF(A3706="","",IF(P3706="","",IF((P3706-O3706)*N3706*$E3706/$D3706/1000&lt;0.2,"&lt;0,2",ROUND((P3706-O3706)*N3706*$E3706/$D3706/1000,2))))</f>
        <v/>
      </c>
      <c r="T3706" t="str">
        <f>IF($A3706="","",VLOOKUP($A3706,DADOS!F:O,4,FALSE))</f>
        <v/>
      </c>
      <c r="U3706" t="str">
        <f>IF(A3706="","",IF(T3706="","",IF((T3706-S3706)*R3706*$E3706/$D3706/1000&lt;0.2,"&lt;0,2",ROUND((T3706-S3706)*R3706*$E3706/$D3706/1000,2))))</f>
        <v/>
      </c>
      <c r="X3706" t="str">
        <f>IF($A3706="","",VLOOKUP($A3706,DADOS!F:O,9,FALSE))</f>
        <v/>
      </c>
      <c r="Y3706" t="str">
        <f>IF(A3706="","",IF(X3706="","",IF((X3706-W3706)*V3706*$E3706/$D3706&lt;1,"&lt;1",ROUND((X3706-W3706)*V3706*$E3706/$D3706,2))))</f>
        <v/>
      </c>
      <c r="AB3706" t="str">
        <f>IF($A3706="","",VLOOKUP($A3706,DADOS!F:O,7,FALSE))</f>
        <v/>
      </c>
      <c r="AC3706" t="str">
        <f>IF(A3706="","",IF(AB3706="","",IF((AB3706-AA3706)*Z3706*$E3706/$D3706&lt;1,"&lt;1",ROUND((AB3706-AA3706)*Z3706*$E3706/$D3706,2))))</f>
        <v/>
      </c>
      <c r="AF3706" t="str">
        <f>IF($A3706="","",VLOOKUP($A3706,DADOS!F:O,10,FALSE))</f>
        <v/>
      </c>
      <c r="AG3706" t="str">
        <f>IF(A3706="","",IF(AF3706="","",IF((AF3706-AE3706)*AD3706*$E3706/$D3706&lt;1,"&lt;1",ROUND((AF3706-AE3706)*AD3706*$E3706/$D3706,2))))</f>
        <v/>
      </c>
      <c r="AJ3706" t="str">
        <f>IF($A3706="","",VLOOKUP($A3706,DADOS!F:O,8,FALSE))</f>
        <v/>
      </c>
      <c r="AK3706" t="str">
        <f>IF(A3706="","",IF(AJ3706="","",IF((AJ3706-AI3706)*AH3706*$E3706/$D3706&lt;1,"&lt;1",ROUND((AJ3706-AI3706)*AH3706*$E3706/$D3706,2))))</f>
        <v/>
      </c>
      <c r="AN3706" t="str">
        <f>IF($A3706="","",VLOOKUP($A3706,DADOS!F:O,2,FALSE))</f>
        <v/>
      </c>
      <c r="AO3706" t="str">
        <f>IF(A3706="","",IF(AN3706="","",IF((AN3706-AM3706)*AL3706*$E3706/$D3706/1000&lt;0.2,"&lt;0,2",ROUND((AN3706-AM3706)*AL3706*$E3706/$D3706/1000,2))))</f>
        <v/>
      </c>
      <c r="AQ3706">
        <v>0</v>
      </c>
      <c r="AR3706" t="str">
        <f>IF($A3706="","",VLOOKUP($A3706,DADOS!F:P,11,FALSE))</f>
        <v/>
      </c>
      <c r="AS3706" t="str">
        <f>IF(E3706="","",IF(AQ3706="","",IF(AR3706="","",IF((AR3706-AQ3706)*AP3706*$E3706/$D3706&lt;1,"&lt;1",ROUND((AR3706-AQ3706)*AP3706*$E3706/$D3706,2)))))</f>
        <v/>
      </c>
      <c r="AV3706" t="str">
        <f>IF(A3706="","",VLOOKUP(A3706,DADOS!F:R,12,FALSE))</f>
        <v/>
      </c>
      <c r="AW3706" t="str">
        <f>IF(A3706="","",IF(AU3706="","",IF(AV3706="","",IF((AV3706-AU3706)*AT3706*$E3706/$D3706&lt;1,"&lt;1",ROUND((AV3706-AU3706)*AT3706*$E3706/$D3706,2)))))</f>
        <v/>
      </c>
      <c r="AZ3706" t="str">
        <f>IF($A3706="","",VLOOKUP($A3706,DADOS!F:R,13,FALSE))</f>
        <v/>
      </c>
      <c r="BA3706" t="str">
        <f>IF(A3706="","",IF(AY3706="","",IF(AZ3706="","",IF((AZ3706-AY3706)*AX3706*$E3706/$D3706&lt;1,"&lt;1",ROUND((AZ3706-AY3706)*AX3706*$E3706/$D3706,2)))))</f>
        <v/>
      </c>
    </row>
    <row r="3707">
      <c r="B3707" t="str">
        <f>IF(A3707="","",A3707&amp;"/20")</f>
        <v/>
      </c>
      <c r="H3707" t="str">
        <f>IF($A3707="","",VLOOKUP($A3707,DADOS!F:O,3,FALSE))</f>
        <v/>
      </c>
      <c r="I3707" t="str">
        <f>IF(A3707="","",IF(H3707="","",IF((H3707-G3707)*F3707*$E3707/$D3707/1000&lt;0.2,"&lt;0,2",ROUND((H3707-G3707)*F3707*$E3707/$D3707/1000,2))))</f>
        <v/>
      </c>
      <c r="L3707" t="str">
        <f>IF($A3707="","",VLOOKUP($A3707,DADOS!F:O,6,FALSE))</f>
        <v/>
      </c>
      <c r="M3707" t="str">
        <f>IF(A3707="","",IF(L3707="","",IF((L3707-K3707)*J3707*$E3707/$D3707/1000&lt;0.2,"&lt;0,2",ROUND((L3707-K3707)*J3707*$E3707/$D3707/1000,2))))</f>
        <v/>
      </c>
      <c r="P3707" t="str">
        <f>IF($A3707="","",VLOOKUP($A3707,DADOS!F:O,5,FALSE))</f>
        <v/>
      </c>
      <c r="Q3707" t="str">
        <f>IF(A3707="","",IF(P3707="","",IF((P3707-O3707)*N3707*$E3707/$D3707/1000&lt;0.2,"&lt;0,2",ROUND((P3707-O3707)*N3707*$E3707/$D3707/1000,2))))</f>
        <v/>
      </c>
      <c r="T3707" t="str">
        <f>IF($A3707="","",VLOOKUP($A3707,DADOS!F:O,4,FALSE))</f>
        <v/>
      </c>
      <c r="U3707" t="str">
        <f>IF(A3707="","",IF(T3707="","",IF((T3707-S3707)*R3707*$E3707/$D3707/1000&lt;0.2,"&lt;0,2",ROUND((T3707-S3707)*R3707*$E3707/$D3707/1000,2))))</f>
        <v/>
      </c>
      <c r="X3707" t="str">
        <f>IF($A3707="","",VLOOKUP($A3707,DADOS!F:O,9,FALSE))</f>
        <v/>
      </c>
      <c r="Y3707" t="str">
        <f>IF(A3707="","",IF(X3707="","",IF((X3707-W3707)*V3707*$E3707/$D3707&lt;1,"&lt;1",ROUND((X3707-W3707)*V3707*$E3707/$D3707,2))))</f>
        <v/>
      </c>
      <c r="AB3707" t="str">
        <f>IF($A3707="","",VLOOKUP($A3707,DADOS!F:O,7,FALSE))</f>
        <v/>
      </c>
      <c r="AC3707" t="str">
        <f>IF(A3707="","",IF(AB3707="","",IF((AB3707-AA3707)*Z3707*$E3707/$D3707&lt;1,"&lt;1",ROUND((AB3707-AA3707)*Z3707*$E3707/$D3707,2))))</f>
        <v/>
      </c>
      <c r="AF3707" t="str">
        <f>IF($A3707="","",VLOOKUP($A3707,DADOS!F:O,10,FALSE))</f>
        <v/>
      </c>
      <c r="AG3707" t="str">
        <f>IF(A3707="","",IF(AF3707="","",IF((AF3707-AE3707)*AD3707*$E3707/$D3707&lt;1,"&lt;1",ROUND((AF3707-AE3707)*AD3707*$E3707/$D3707,2))))</f>
        <v/>
      </c>
      <c r="AJ3707" t="str">
        <f>IF($A3707="","",VLOOKUP($A3707,DADOS!F:O,8,FALSE))</f>
        <v/>
      </c>
      <c r="AK3707" t="str">
        <f>IF(A3707="","",IF(AJ3707="","",IF((AJ3707-AI3707)*AH3707*$E3707/$D3707&lt;1,"&lt;1",ROUND((AJ3707-AI3707)*AH3707*$E3707/$D3707,2))))</f>
        <v/>
      </c>
      <c r="AN3707" t="str">
        <f>IF($A3707="","",VLOOKUP($A3707,DADOS!F:O,2,FALSE))</f>
        <v/>
      </c>
      <c r="AO3707" t="str">
        <f>IF(A3707="","",IF(AN3707="","",IF((AN3707-AM3707)*AL3707*$E3707/$D3707/1000&lt;0.2,"&lt;0,2",ROUND((AN3707-AM3707)*AL3707*$E3707/$D3707/1000,2))))</f>
        <v/>
      </c>
      <c r="AQ3707">
        <v>0</v>
      </c>
      <c r="AR3707" t="str">
        <f>IF($A3707="","",VLOOKUP($A3707,DADOS!F:P,11,FALSE))</f>
        <v/>
      </c>
      <c r="AS3707" t="str">
        <f>IF(E3707="","",IF(AQ3707="","",IF(AR3707="","",IF((AR3707-AQ3707)*AP3707*$E3707/$D3707&lt;1,"&lt;1",ROUND((AR3707-AQ3707)*AP3707*$E3707/$D3707,2)))))</f>
        <v/>
      </c>
      <c r="AV3707" t="str">
        <f>IF(A3707="","",VLOOKUP(A3707,DADOS!F:R,12,FALSE))</f>
        <v/>
      </c>
      <c r="AW3707" t="str">
        <f>IF(A3707="","",IF(AU3707="","",IF(AV3707="","",IF((AV3707-AU3707)*AT3707*$E3707/$D3707&lt;1,"&lt;1",ROUND((AV3707-AU3707)*AT3707*$E3707/$D3707,2)))))</f>
        <v/>
      </c>
      <c r="AZ3707" t="str">
        <f>IF($A3707="","",VLOOKUP($A3707,DADOS!F:R,13,FALSE))</f>
        <v/>
      </c>
      <c r="BA3707" t="str">
        <f>IF(A3707="","",IF(AY3707="","",IF(AZ3707="","",IF((AZ3707-AY3707)*AX3707*$E3707/$D3707&lt;1,"&lt;1",ROUND((AZ3707-AY3707)*AX3707*$E3707/$D3707,2)))))</f>
        <v/>
      </c>
    </row>
    <row r="3708">
      <c r="B3708" t="str">
        <f>IF(A3708="","",A3708&amp;"/20")</f>
        <v/>
      </c>
      <c r="H3708" t="str">
        <f>IF($A3708="","",VLOOKUP($A3708,DADOS!F:O,3,FALSE))</f>
        <v/>
      </c>
      <c r="I3708" t="str">
        <f>IF(A3708="","",IF(H3708="","",IF((H3708-G3708)*F3708*$E3708/$D3708/1000&lt;0.2,"&lt;0,2",ROUND((H3708-G3708)*F3708*$E3708/$D3708/1000,2))))</f>
        <v/>
      </c>
      <c r="L3708" t="str">
        <f>IF($A3708="","",VLOOKUP($A3708,DADOS!F:O,6,FALSE))</f>
        <v/>
      </c>
      <c r="M3708" t="str">
        <f>IF(A3708="","",IF(L3708="","",IF((L3708-K3708)*J3708*$E3708/$D3708/1000&lt;0.2,"&lt;0,2",ROUND((L3708-K3708)*J3708*$E3708/$D3708/1000,2))))</f>
        <v/>
      </c>
      <c r="P3708" t="str">
        <f>IF($A3708="","",VLOOKUP($A3708,DADOS!F:O,5,FALSE))</f>
        <v/>
      </c>
      <c r="Q3708" t="str">
        <f>IF(A3708="","",IF(P3708="","",IF((P3708-O3708)*N3708*$E3708/$D3708/1000&lt;0.2,"&lt;0,2",ROUND((P3708-O3708)*N3708*$E3708/$D3708/1000,2))))</f>
        <v/>
      </c>
      <c r="T3708" t="str">
        <f>IF($A3708="","",VLOOKUP($A3708,DADOS!F:O,4,FALSE))</f>
        <v/>
      </c>
      <c r="U3708" t="str">
        <f>IF(A3708="","",IF(T3708="","",IF((T3708-S3708)*R3708*$E3708/$D3708/1000&lt;0.2,"&lt;0,2",ROUND((T3708-S3708)*R3708*$E3708/$D3708/1000,2))))</f>
        <v/>
      </c>
      <c r="X3708" t="str">
        <f>IF($A3708="","",VLOOKUP($A3708,DADOS!F:O,9,FALSE))</f>
        <v/>
      </c>
      <c r="Y3708" t="str">
        <f>IF(A3708="","",IF(X3708="","",IF((X3708-W3708)*V3708*$E3708/$D3708&lt;1,"&lt;1",ROUND((X3708-W3708)*V3708*$E3708/$D3708,2))))</f>
        <v/>
      </c>
      <c r="AB3708" t="str">
        <f>IF($A3708="","",VLOOKUP($A3708,DADOS!F:O,7,FALSE))</f>
        <v/>
      </c>
      <c r="AC3708" t="str">
        <f>IF(A3708="","",IF(AB3708="","",IF((AB3708-AA3708)*Z3708*$E3708/$D3708&lt;1,"&lt;1",ROUND((AB3708-AA3708)*Z3708*$E3708/$D3708,2))))</f>
        <v/>
      </c>
      <c r="AF3708" t="str">
        <f>IF($A3708="","",VLOOKUP($A3708,DADOS!F:O,10,FALSE))</f>
        <v/>
      </c>
      <c r="AG3708" t="str">
        <f>IF(A3708="","",IF(AF3708="","",IF((AF3708-AE3708)*AD3708*$E3708/$D3708&lt;1,"&lt;1",ROUND((AF3708-AE3708)*AD3708*$E3708/$D3708,2))))</f>
        <v/>
      </c>
      <c r="AJ3708" t="str">
        <f>IF($A3708="","",VLOOKUP($A3708,DADOS!F:O,8,FALSE))</f>
        <v/>
      </c>
      <c r="AK3708" t="str">
        <f>IF(A3708="","",IF(AJ3708="","",IF((AJ3708-AI3708)*AH3708*$E3708/$D3708&lt;1,"&lt;1",ROUND((AJ3708-AI3708)*AH3708*$E3708/$D3708,2))))</f>
        <v/>
      </c>
      <c r="AN3708" t="str">
        <f>IF($A3708="","",VLOOKUP($A3708,DADOS!F:O,2,FALSE))</f>
        <v/>
      </c>
      <c r="AO3708" t="str">
        <f>IF(A3708="","",IF(AN3708="","",IF((AN3708-AM3708)*AL3708*$E3708/$D3708/1000&lt;0.2,"&lt;0,2",ROUND((AN3708-AM3708)*AL3708*$E3708/$D3708/1000,2))))</f>
        <v/>
      </c>
      <c r="AQ3708">
        <v>0</v>
      </c>
      <c r="AR3708" t="str">
        <f>IF($A3708="","",VLOOKUP($A3708,DADOS!F:P,11,FALSE))</f>
        <v/>
      </c>
      <c r="AS3708" t="str">
        <f>IF(E3708="","",IF(AQ3708="","",IF(AR3708="","",IF((AR3708-AQ3708)*AP3708*$E3708/$D3708&lt;1,"&lt;1",ROUND((AR3708-AQ3708)*AP3708*$E3708/$D3708,2)))))</f>
        <v/>
      </c>
      <c r="AV3708" t="str">
        <f>IF(A3708="","",VLOOKUP(A3708,DADOS!F:R,12,FALSE))</f>
        <v/>
      </c>
      <c r="AW3708" t="str">
        <f>IF(A3708="","",IF(AU3708="","",IF(AV3708="","",IF((AV3708-AU3708)*AT3708*$E3708/$D3708&lt;1,"&lt;1",ROUND((AV3708-AU3708)*AT3708*$E3708/$D3708,2)))))</f>
        <v/>
      </c>
      <c r="AZ3708" t="str">
        <f>IF($A3708="","",VLOOKUP($A3708,DADOS!F:R,13,FALSE))</f>
        <v/>
      </c>
      <c r="BA3708" t="str">
        <f>IF(A3708="","",IF(AY3708="","",IF(AZ3708="","",IF((AZ3708-AY3708)*AX3708*$E3708/$D3708&lt;1,"&lt;1",ROUND((AZ3708-AY3708)*AX3708*$E3708/$D3708,2)))))</f>
        <v/>
      </c>
    </row>
    <row r="3709">
      <c r="B3709" t="str">
        <f>IF(A3709="","",A3709&amp;"/20")</f>
        <v/>
      </c>
      <c r="H3709" t="str">
        <f>IF($A3709="","",VLOOKUP($A3709,DADOS!F:O,3,FALSE))</f>
        <v/>
      </c>
      <c r="I3709" t="str">
        <f>IF(A3709="","",IF(H3709="","",IF((H3709-G3709)*F3709*$E3709/$D3709/1000&lt;0.2,"&lt;0,2",ROUND((H3709-G3709)*F3709*$E3709/$D3709/1000,2))))</f>
        <v/>
      </c>
      <c r="L3709" t="str">
        <f>IF($A3709="","",VLOOKUP($A3709,DADOS!F:O,6,FALSE))</f>
        <v/>
      </c>
      <c r="M3709" t="str">
        <f>IF(A3709="","",IF(L3709="","",IF((L3709-K3709)*J3709*$E3709/$D3709/1000&lt;0.2,"&lt;0,2",ROUND((L3709-K3709)*J3709*$E3709/$D3709/1000,2))))</f>
        <v/>
      </c>
      <c r="P3709" t="str">
        <f>IF($A3709="","",VLOOKUP($A3709,DADOS!F:O,5,FALSE))</f>
        <v/>
      </c>
      <c r="Q3709" t="str">
        <f>IF(A3709="","",IF(P3709="","",IF((P3709-O3709)*N3709*$E3709/$D3709/1000&lt;0.2,"&lt;0,2",ROUND((P3709-O3709)*N3709*$E3709/$D3709/1000,2))))</f>
        <v/>
      </c>
      <c r="T3709" t="str">
        <f>IF($A3709="","",VLOOKUP($A3709,DADOS!F:O,4,FALSE))</f>
        <v/>
      </c>
      <c r="U3709" t="str">
        <f>IF(A3709="","",IF(T3709="","",IF((T3709-S3709)*R3709*$E3709/$D3709/1000&lt;0.2,"&lt;0,2",ROUND((T3709-S3709)*R3709*$E3709/$D3709/1000,2))))</f>
        <v/>
      </c>
      <c r="X3709" t="str">
        <f>IF($A3709="","",VLOOKUP($A3709,DADOS!F:O,9,FALSE))</f>
        <v/>
      </c>
      <c r="Y3709" t="str">
        <f>IF(A3709="","",IF(X3709="","",IF((X3709-W3709)*V3709*$E3709/$D3709&lt;1,"&lt;1",ROUND((X3709-W3709)*V3709*$E3709/$D3709,2))))</f>
        <v/>
      </c>
      <c r="AB3709" t="str">
        <f>IF($A3709="","",VLOOKUP($A3709,DADOS!F:O,7,FALSE))</f>
        <v/>
      </c>
      <c r="AC3709" t="str">
        <f>IF(A3709="","",IF(AB3709="","",IF((AB3709-AA3709)*Z3709*$E3709/$D3709&lt;1,"&lt;1",ROUND((AB3709-AA3709)*Z3709*$E3709/$D3709,2))))</f>
        <v/>
      </c>
      <c r="AF3709" t="str">
        <f>IF($A3709="","",VLOOKUP($A3709,DADOS!F:O,10,FALSE))</f>
        <v/>
      </c>
      <c r="AG3709" t="str">
        <f>IF(A3709="","",IF(AF3709="","",IF((AF3709-AE3709)*AD3709*$E3709/$D3709&lt;1,"&lt;1",ROUND((AF3709-AE3709)*AD3709*$E3709/$D3709,2))))</f>
        <v/>
      </c>
      <c r="AJ3709" t="str">
        <f>IF($A3709="","",VLOOKUP($A3709,DADOS!F:O,8,FALSE))</f>
        <v/>
      </c>
      <c r="AK3709" t="str">
        <f>IF(A3709="","",IF(AJ3709="","",IF((AJ3709-AI3709)*AH3709*$E3709/$D3709&lt;1,"&lt;1",ROUND((AJ3709-AI3709)*AH3709*$E3709/$D3709,2))))</f>
        <v/>
      </c>
      <c r="AN3709" t="str">
        <f>IF($A3709="","",VLOOKUP($A3709,DADOS!F:O,2,FALSE))</f>
        <v/>
      </c>
      <c r="AO3709" t="str">
        <f>IF(A3709="","",IF(AN3709="","",IF((AN3709-AM3709)*AL3709*$E3709/$D3709/1000&lt;0.2,"&lt;0,2",ROUND((AN3709-AM3709)*AL3709*$E3709/$D3709/1000,2))))</f>
        <v/>
      </c>
      <c r="AQ3709">
        <v>0</v>
      </c>
      <c r="AR3709" t="str">
        <f>IF($A3709="","",VLOOKUP($A3709,DADOS!F:P,11,FALSE))</f>
        <v/>
      </c>
      <c r="AS3709" t="str">
        <f>IF(E3709="","",IF(AQ3709="","",IF(AR3709="","",IF((AR3709-AQ3709)*AP3709*$E3709/$D3709&lt;1,"&lt;1",ROUND((AR3709-AQ3709)*AP3709*$E3709/$D3709,2)))))</f>
        <v/>
      </c>
      <c r="AV3709" t="str">
        <f>IF(A3709="","",VLOOKUP(A3709,DADOS!F:R,12,FALSE))</f>
        <v/>
      </c>
      <c r="AW3709" t="str">
        <f>IF(A3709="","",IF(AU3709="","",IF(AV3709="","",IF((AV3709-AU3709)*AT3709*$E3709/$D3709&lt;1,"&lt;1",ROUND((AV3709-AU3709)*AT3709*$E3709/$D3709,2)))))</f>
        <v/>
      </c>
      <c r="AZ3709" t="str">
        <f>IF($A3709="","",VLOOKUP($A3709,DADOS!F:R,13,FALSE))</f>
        <v/>
      </c>
      <c r="BA3709" t="str">
        <f>IF(A3709="","",IF(AY3709="","",IF(AZ3709="","",IF((AZ3709-AY3709)*AX3709*$E3709/$D3709&lt;1,"&lt;1",ROUND((AZ3709-AY3709)*AX3709*$E3709/$D3709,2)))))</f>
        <v/>
      </c>
    </row>
    <row r="3710">
      <c r="B3710" t="str">
        <f>IF(A3710="","",A3710&amp;"/20")</f>
        <v/>
      </c>
      <c r="H3710" t="str">
        <f>IF($A3710="","",VLOOKUP($A3710,DADOS!F:O,3,FALSE))</f>
        <v/>
      </c>
      <c r="I3710" t="str">
        <f>IF(A3710="","",IF(H3710="","",IF((H3710-G3710)*F3710*$E3710/$D3710/1000&lt;0.2,"&lt;0,2",ROUND((H3710-G3710)*F3710*$E3710/$D3710/1000,2))))</f>
        <v/>
      </c>
      <c r="L3710" t="str">
        <f>IF($A3710="","",VLOOKUP($A3710,DADOS!F:O,6,FALSE))</f>
        <v/>
      </c>
      <c r="M3710" t="str">
        <f>IF(A3710="","",IF(L3710="","",IF((L3710-K3710)*J3710*$E3710/$D3710/1000&lt;0.2,"&lt;0,2",ROUND((L3710-K3710)*J3710*$E3710/$D3710/1000,2))))</f>
        <v/>
      </c>
      <c r="P3710" t="str">
        <f>IF($A3710="","",VLOOKUP($A3710,DADOS!F:O,5,FALSE))</f>
        <v/>
      </c>
      <c r="Q3710" t="str">
        <f>IF(A3710="","",IF(P3710="","",IF((P3710-O3710)*N3710*$E3710/$D3710/1000&lt;0.2,"&lt;0,2",ROUND((P3710-O3710)*N3710*$E3710/$D3710/1000,2))))</f>
        <v/>
      </c>
      <c r="T3710" t="str">
        <f>IF($A3710="","",VLOOKUP($A3710,DADOS!F:O,4,FALSE))</f>
        <v/>
      </c>
      <c r="U3710" t="str">
        <f>IF(A3710="","",IF(T3710="","",IF((T3710-S3710)*R3710*$E3710/$D3710/1000&lt;0.2,"&lt;0,2",ROUND((T3710-S3710)*R3710*$E3710/$D3710/1000,2))))</f>
        <v/>
      </c>
      <c r="X3710" t="str">
        <f>IF($A3710="","",VLOOKUP($A3710,DADOS!F:O,9,FALSE))</f>
        <v/>
      </c>
      <c r="Y3710" t="str">
        <f>IF(A3710="","",IF(X3710="","",IF((X3710-W3710)*V3710*$E3710/$D3710&lt;1,"&lt;1",ROUND((X3710-W3710)*V3710*$E3710/$D3710,2))))</f>
        <v/>
      </c>
      <c r="AB3710" t="str">
        <f>IF($A3710="","",VLOOKUP($A3710,DADOS!F:O,7,FALSE))</f>
        <v/>
      </c>
      <c r="AC3710" t="str">
        <f>IF(A3710="","",IF(AB3710="","",IF((AB3710-AA3710)*Z3710*$E3710/$D3710&lt;1,"&lt;1",ROUND((AB3710-AA3710)*Z3710*$E3710/$D3710,2))))</f>
        <v/>
      </c>
      <c r="AF3710" t="str">
        <f>IF($A3710="","",VLOOKUP($A3710,DADOS!F:O,10,FALSE))</f>
        <v/>
      </c>
      <c r="AG3710" t="str">
        <f>IF(A3710="","",IF(AF3710="","",IF((AF3710-AE3710)*AD3710*$E3710/$D3710&lt;1,"&lt;1",ROUND((AF3710-AE3710)*AD3710*$E3710/$D3710,2))))</f>
        <v/>
      </c>
      <c r="AJ3710" t="str">
        <f>IF($A3710="","",VLOOKUP($A3710,DADOS!F:O,8,FALSE))</f>
        <v/>
      </c>
      <c r="AK3710" t="str">
        <f>IF(A3710="","",IF(AJ3710="","",IF((AJ3710-AI3710)*AH3710*$E3710/$D3710&lt;1,"&lt;1",ROUND((AJ3710-AI3710)*AH3710*$E3710/$D3710,2))))</f>
        <v/>
      </c>
      <c r="AN3710" t="str">
        <f>IF($A3710="","",VLOOKUP($A3710,DADOS!F:O,2,FALSE))</f>
        <v/>
      </c>
      <c r="AO3710" t="str">
        <f>IF(A3710="","",IF(AN3710="","",IF((AN3710-AM3710)*AL3710*$E3710/$D3710/1000&lt;0.2,"&lt;0,2",ROUND((AN3710-AM3710)*AL3710*$E3710/$D3710/1000,2))))</f>
        <v/>
      </c>
      <c r="AQ3710">
        <v>0</v>
      </c>
      <c r="AR3710" t="str">
        <f>IF($A3710="","",VLOOKUP($A3710,DADOS!F:P,11,FALSE))</f>
        <v/>
      </c>
      <c r="AS3710" t="str">
        <f>IF(E3710="","",IF(AQ3710="","",IF(AR3710="","",IF((AR3710-AQ3710)*AP3710*$E3710/$D3710&lt;1,"&lt;1",ROUND((AR3710-AQ3710)*AP3710*$E3710/$D3710,2)))))</f>
        <v/>
      </c>
      <c r="AV3710" t="str">
        <f>IF(A3710="","",VLOOKUP(A3710,DADOS!F:R,12,FALSE))</f>
        <v/>
      </c>
      <c r="AW3710" t="str">
        <f>IF(A3710="","",IF(AU3710="","",IF(AV3710="","",IF((AV3710-AU3710)*AT3710*$E3710/$D3710&lt;1,"&lt;1",ROUND((AV3710-AU3710)*AT3710*$E3710/$D3710,2)))))</f>
        <v/>
      </c>
      <c r="AZ3710" t="str">
        <f>IF($A3710="","",VLOOKUP($A3710,DADOS!F:R,13,FALSE))</f>
        <v/>
      </c>
      <c r="BA3710" t="str">
        <f>IF(A3710="","",IF(AY3710="","",IF(AZ3710="","",IF((AZ3710-AY3710)*AX3710*$E3710/$D3710&lt;1,"&lt;1",ROUND((AZ3710-AY3710)*AX3710*$E3710/$D3710,2)))))</f>
        <v/>
      </c>
    </row>
    <row r="3711">
      <c r="B3711" t="str">
        <f>IF(A3711="","",A3711&amp;"/20")</f>
        <v/>
      </c>
      <c r="H3711" t="str">
        <f>IF($A3711="","",VLOOKUP($A3711,DADOS!F:O,3,FALSE))</f>
        <v/>
      </c>
      <c r="I3711" t="str">
        <f>IF(A3711="","",IF(H3711="","",IF((H3711-G3711)*F3711*$E3711/$D3711/1000&lt;0.2,"&lt;0,2",ROUND((H3711-G3711)*F3711*$E3711/$D3711/1000,2))))</f>
        <v/>
      </c>
      <c r="L3711" t="str">
        <f>IF($A3711="","",VLOOKUP($A3711,DADOS!F:O,6,FALSE))</f>
        <v/>
      </c>
      <c r="M3711" t="str">
        <f>IF(A3711="","",IF(L3711="","",IF((L3711-K3711)*J3711*$E3711/$D3711/1000&lt;0.2,"&lt;0,2",ROUND((L3711-K3711)*J3711*$E3711/$D3711/1000,2))))</f>
        <v/>
      </c>
      <c r="P3711" t="str">
        <f>IF($A3711="","",VLOOKUP($A3711,DADOS!F:O,5,FALSE))</f>
        <v/>
      </c>
      <c r="Q3711" t="str">
        <f>IF(A3711="","",IF(P3711="","",IF((P3711-O3711)*N3711*$E3711/$D3711/1000&lt;0.2,"&lt;0,2",ROUND((P3711-O3711)*N3711*$E3711/$D3711/1000,2))))</f>
        <v/>
      </c>
      <c r="T3711" t="str">
        <f>IF($A3711="","",VLOOKUP($A3711,DADOS!F:O,4,FALSE))</f>
        <v/>
      </c>
      <c r="U3711" t="str">
        <f>IF(A3711="","",IF(T3711="","",IF((T3711-S3711)*R3711*$E3711/$D3711/1000&lt;0.2,"&lt;0,2",ROUND((T3711-S3711)*R3711*$E3711/$D3711/1000,2))))</f>
        <v/>
      </c>
      <c r="X3711" t="str">
        <f>IF($A3711="","",VLOOKUP($A3711,DADOS!F:O,9,FALSE))</f>
        <v/>
      </c>
      <c r="Y3711" t="str">
        <f>IF(A3711="","",IF(X3711="","",IF((X3711-W3711)*V3711*$E3711/$D3711&lt;1,"&lt;1",ROUND((X3711-W3711)*V3711*$E3711/$D3711,2))))</f>
        <v/>
      </c>
      <c r="AB3711" t="str">
        <f>IF($A3711="","",VLOOKUP($A3711,DADOS!F:O,7,FALSE))</f>
        <v/>
      </c>
      <c r="AC3711" t="str">
        <f>IF(A3711="","",IF(AB3711="","",IF((AB3711-AA3711)*Z3711*$E3711/$D3711&lt;1,"&lt;1",ROUND((AB3711-AA3711)*Z3711*$E3711/$D3711,2))))</f>
        <v/>
      </c>
      <c r="AF3711" t="str">
        <f>IF($A3711="","",VLOOKUP($A3711,DADOS!F:O,10,FALSE))</f>
        <v/>
      </c>
      <c r="AG3711" t="str">
        <f>IF(A3711="","",IF(AF3711="","",IF((AF3711-AE3711)*AD3711*$E3711/$D3711&lt;1,"&lt;1",ROUND((AF3711-AE3711)*AD3711*$E3711/$D3711,2))))</f>
        <v/>
      </c>
      <c r="AJ3711" t="str">
        <f>IF($A3711="","",VLOOKUP($A3711,DADOS!F:O,8,FALSE))</f>
        <v/>
      </c>
      <c r="AK3711" t="str">
        <f>IF(A3711="","",IF(AJ3711="","",IF((AJ3711-AI3711)*AH3711*$E3711/$D3711&lt;1,"&lt;1",ROUND((AJ3711-AI3711)*AH3711*$E3711/$D3711,2))))</f>
        <v/>
      </c>
      <c r="AN3711" t="str">
        <f>IF($A3711="","",VLOOKUP($A3711,DADOS!F:O,2,FALSE))</f>
        <v/>
      </c>
      <c r="AO3711" t="str">
        <f>IF(A3711="","",IF(AN3711="","",IF((AN3711-AM3711)*AL3711*$E3711/$D3711/1000&lt;0.2,"&lt;0,2",ROUND((AN3711-AM3711)*AL3711*$E3711/$D3711/1000,2))))</f>
        <v/>
      </c>
      <c r="AQ3711">
        <v>0</v>
      </c>
      <c r="AR3711" t="str">
        <f>IF($A3711="","",VLOOKUP($A3711,DADOS!F:P,11,FALSE))</f>
        <v/>
      </c>
      <c r="AS3711" t="str">
        <f>IF(E3711="","",IF(AQ3711="","",IF(AR3711="","",IF((AR3711-AQ3711)*AP3711*$E3711/$D3711&lt;1,"&lt;1",ROUND((AR3711-AQ3711)*AP3711*$E3711/$D3711,2)))))</f>
        <v/>
      </c>
      <c r="AV3711" t="str">
        <f>IF(A3711="","",VLOOKUP(A3711,DADOS!F:R,12,FALSE))</f>
        <v/>
      </c>
      <c r="AW3711" t="str">
        <f>IF(A3711="","",IF(AU3711="","",IF(AV3711="","",IF((AV3711-AU3711)*AT3711*$E3711/$D3711&lt;1,"&lt;1",ROUND((AV3711-AU3711)*AT3711*$E3711/$D3711,2)))))</f>
        <v/>
      </c>
      <c r="AZ3711" t="str">
        <f>IF($A3711="","",VLOOKUP($A3711,DADOS!F:R,13,FALSE))</f>
        <v/>
      </c>
      <c r="BA3711" t="str">
        <f>IF(A3711="","",IF(AY3711="","",IF(AZ3711="","",IF((AZ3711-AY3711)*AX3711*$E3711/$D3711&lt;1,"&lt;1",ROUND((AZ3711-AY3711)*AX3711*$E3711/$D3711,2)))))</f>
        <v/>
      </c>
    </row>
    <row r="3712">
      <c r="B3712" t="str">
        <f>IF(A3712="","",A3712&amp;"/20")</f>
        <v/>
      </c>
      <c r="H3712" t="str">
        <f>IF($A3712="","",VLOOKUP($A3712,DADOS!F:O,3,FALSE))</f>
        <v/>
      </c>
      <c r="I3712" t="str">
        <f>IF(A3712="","",IF(H3712="","",IF((H3712-G3712)*F3712*$E3712/$D3712/1000&lt;0.2,"&lt;0,2",ROUND((H3712-G3712)*F3712*$E3712/$D3712/1000,2))))</f>
        <v/>
      </c>
      <c r="L3712" t="str">
        <f>IF($A3712="","",VLOOKUP($A3712,DADOS!F:O,6,FALSE))</f>
        <v/>
      </c>
      <c r="M3712" t="str">
        <f>IF(A3712="","",IF(L3712="","",IF((L3712-K3712)*J3712*$E3712/$D3712/1000&lt;0.2,"&lt;0,2",ROUND((L3712-K3712)*J3712*$E3712/$D3712/1000,2))))</f>
        <v/>
      </c>
      <c r="P3712" t="str">
        <f>IF($A3712="","",VLOOKUP($A3712,DADOS!F:O,5,FALSE))</f>
        <v/>
      </c>
      <c r="Q3712" t="str">
        <f>IF(A3712="","",IF(P3712="","",IF((P3712-O3712)*N3712*$E3712/$D3712/1000&lt;0.2,"&lt;0,2",ROUND((P3712-O3712)*N3712*$E3712/$D3712/1000,2))))</f>
        <v/>
      </c>
      <c r="T3712" t="str">
        <f>IF($A3712="","",VLOOKUP($A3712,DADOS!F:O,4,FALSE))</f>
        <v/>
      </c>
      <c r="U3712" t="str">
        <f>IF(A3712="","",IF(T3712="","",IF((T3712-S3712)*R3712*$E3712/$D3712/1000&lt;0.2,"&lt;0,2",ROUND((T3712-S3712)*R3712*$E3712/$D3712/1000,2))))</f>
        <v/>
      </c>
      <c r="X3712" t="str">
        <f>IF($A3712="","",VLOOKUP($A3712,DADOS!F:O,9,FALSE))</f>
        <v/>
      </c>
      <c r="Y3712" t="str">
        <f>IF(A3712="","",IF(X3712="","",IF((X3712-W3712)*V3712*$E3712/$D3712&lt;1,"&lt;1",ROUND((X3712-W3712)*V3712*$E3712/$D3712,2))))</f>
        <v/>
      </c>
      <c r="AB3712" t="str">
        <f>IF($A3712="","",VLOOKUP($A3712,DADOS!F:O,7,FALSE))</f>
        <v/>
      </c>
      <c r="AC3712" t="str">
        <f>IF(A3712="","",IF(AB3712="","",IF((AB3712-AA3712)*Z3712*$E3712/$D3712&lt;1,"&lt;1",ROUND((AB3712-AA3712)*Z3712*$E3712/$D3712,2))))</f>
        <v/>
      </c>
      <c r="AF3712" t="str">
        <f>IF($A3712="","",VLOOKUP($A3712,DADOS!F:O,10,FALSE))</f>
        <v/>
      </c>
      <c r="AG3712" t="str">
        <f>IF(A3712="","",IF(AF3712="","",IF((AF3712-AE3712)*AD3712*$E3712/$D3712&lt;1,"&lt;1",ROUND((AF3712-AE3712)*AD3712*$E3712/$D3712,2))))</f>
        <v/>
      </c>
      <c r="AJ3712" t="str">
        <f>IF($A3712="","",VLOOKUP($A3712,DADOS!F:O,8,FALSE))</f>
        <v/>
      </c>
      <c r="AK3712" t="str">
        <f>IF(A3712="","",IF(AJ3712="","",IF((AJ3712-AI3712)*AH3712*$E3712/$D3712&lt;1,"&lt;1",ROUND((AJ3712-AI3712)*AH3712*$E3712/$D3712,2))))</f>
        <v/>
      </c>
      <c r="AN3712" t="str">
        <f>IF($A3712="","",VLOOKUP($A3712,DADOS!F:O,2,FALSE))</f>
        <v/>
      </c>
      <c r="AO3712" t="str">
        <f>IF(A3712="","",IF(AN3712="","",IF((AN3712-AM3712)*AL3712*$E3712/$D3712/1000&lt;0.2,"&lt;0,2",ROUND((AN3712-AM3712)*AL3712*$E3712/$D3712/1000,2))))</f>
        <v/>
      </c>
      <c r="AQ3712">
        <v>0</v>
      </c>
      <c r="AR3712" t="str">
        <f>IF($A3712="","",VLOOKUP($A3712,DADOS!F:P,11,FALSE))</f>
        <v/>
      </c>
      <c r="AS3712" t="str">
        <f>IF(E3712="","",IF(AQ3712="","",IF(AR3712="","",IF((AR3712-AQ3712)*AP3712*$E3712/$D3712&lt;1,"&lt;1",ROUND((AR3712-AQ3712)*AP3712*$E3712/$D3712,2)))))</f>
        <v/>
      </c>
      <c r="AV3712" t="str">
        <f>IF(A3712="","",VLOOKUP(A3712,DADOS!F:R,12,FALSE))</f>
        <v/>
      </c>
      <c r="AW3712" t="str">
        <f>IF(A3712="","",IF(AU3712="","",IF(AV3712="","",IF((AV3712-AU3712)*AT3712*$E3712/$D3712&lt;1,"&lt;1",ROUND((AV3712-AU3712)*AT3712*$E3712/$D3712,2)))))</f>
        <v/>
      </c>
      <c r="AZ3712" t="str">
        <f>IF($A3712="","",VLOOKUP($A3712,DADOS!F:R,13,FALSE))</f>
        <v/>
      </c>
      <c r="BA3712" t="str">
        <f>IF(A3712="","",IF(AY3712="","",IF(AZ3712="","",IF((AZ3712-AY3712)*AX3712*$E3712/$D3712&lt;1,"&lt;1",ROUND((AZ3712-AY3712)*AX3712*$E3712/$D3712,2)))))</f>
        <v/>
      </c>
    </row>
    <row r="3713">
      <c r="B3713" t="str">
        <f>IF(A3713="","",A3713&amp;"/20")</f>
        <v/>
      </c>
      <c r="H3713" t="str">
        <f>IF($A3713="","",VLOOKUP($A3713,DADOS!F:O,3,FALSE))</f>
        <v/>
      </c>
      <c r="I3713" t="str">
        <f>IF(A3713="","",IF(H3713="","",IF((H3713-G3713)*F3713*$E3713/$D3713/1000&lt;0.2,"&lt;0,2",ROUND((H3713-G3713)*F3713*$E3713/$D3713/1000,2))))</f>
        <v/>
      </c>
      <c r="L3713" t="str">
        <f>IF($A3713="","",VLOOKUP($A3713,DADOS!F:O,6,FALSE))</f>
        <v/>
      </c>
      <c r="M3713" t="str">
        <f>IF(A3713="","",IF(L3713="","",IF((L3713-K3713)*J3713*$E3713/$D3713/1000&lt;0.2,"&lt;0,2",ROUND((L3713-K3713)*J3713*$E3713/$D3713/1000,2))))</f>
        <v/>
      </c>
      <c r="P3713" t="str">
        <f>IF($A3713="","",VLOOKUP($A3713,DADOS!F:O,5,FALSE))</f>
        <v/>
      </c>
      <c r="Q3713" t="str">
        <f>IF(A3713="","",IF(P3713="","",IF((P3713-O3713)*N3713*$E3713/$D3713/1000&lt;0.2,"&lt;0,2",ROUND((P3713-O3713)*N3713*$E3713/$D3713/1000,2))))</f>
        <v/>
      </c>
      <c r="T3713" t="str">
        <f>IF($A3713="","",VLOOKUP($A3713,DADOS!F:O,4,FALSE))</f>
        <v/>
      </c>
      <c r="U3713" t="str">
        <f>IF(A3713="","",IF(T3713="","",IF((T3713-S3713)*R3713*$E3713/$D3713/1000&lt;0.2,"&lt;0,2",ROUND((T3713-S3713)*R3713*$E3713/$D3713/1000,2))))</f>
        <v/>
      </c>
      <c r="X3713" t="str">
        <f>IF($A3713="","",VLOOKUP($A3713,DADOS!F:O,9,FALSE))</f>
        <v/>
      </c>
      <c r="Y3713" t="str">
        <f>IF(A3713="","",IF(X3713="","",IF((X3713-W3713)*V3713*$E3713/$D3713&lt;1,"&lt;1",ROUND((X3713-W3713)*V3713*$E3713/$D3713,2))))</f>
        <v/>
      </c>
      <c r="AB3713" t="str">
        <f>IF($A3713="","",VLOOKUP($A3713,DADOS!F:O,7,FALSE))</f>
        <v/>
      </c>
      <c r="AC3713" t="str">
        <f>IF(A3713="","",IF(AB3713="","",IF((AB3713-AA3713)*Z3713*$E3713/$D3713&lt;1,"&lt;1",ROUND((AB3713-AA3713)*Z3713*$E3713/$D3713,2))))</f>
        <v/>
      </c>
      <c r="AF3713" t="str">
        <f>IF($A3713="","",VLOOKUP($A3713,DADOS!F:O,10,FALSE))</f>
        <v/>
      </c>
      <c r="AG3713" t="str">
        <f>IF(A3713="","",IF(AF3713="","",IF((AF3713-AE3713)*AD3713*$E3713/$D3713&lt;1,"&lt;1",ROUND((AF3713-AE3713)*AD3713*$E3713/$D3713,2))))</f>
        <v/>
      </c>
      <c r="AJ3713" t="str">
        <f>IF($A3713="","",VLOOKUP($A3713,DADOS!F:O,8,FALSE))</f>
        <v/>
      </c>
      <c r="AK3713" t="str">
        <f>IF(A3713="","",IF(AJ3713="","",IF((AJ3713-AI3713)*AH3713*$E3713/$D3713&lt;1,"&lt;1",ROUND((AJ3713-AI3713)*AH3713*$E3713/$D3713,2))))</f>
        <v/>
      </c>
      <c r="AN3713" t="str">
        <f>IF($A3713="","",VLOOKUP($A3713,DADOS!F:O,2,FALSE))</f>
        <v/>
      </c>
      <c r="AO3713" t="str">
        <f>IF(A3713="","",IF(AN3713="","",IF((AN3713-AM3713)*AL3713*$E3713/$D3713/1000&lt;0.2,"&lt;0,2",ROUND((AN3713-AM3713)*AL3713*$E3713/$D3713/1000,2))))</f>
        <v/>
      </c>
      <c r="AQ3713">
        <v>0</v>
      </c>
      <c r="AR3713" t="str">
        <f>IF($A3713="","",VLOOKUP($A3713,DADOS!F:P,11,FALSE))</f>
        <v/>
      </c>
      <c r="AS3713" t="str">
        <f>IF(E3713="","",IF(AQ3713="","",IF(AR3713="","",IF((AR3713-AQ3713)*AP3713*$E3713/$D3713&lt;1,"&lt;1",ROUND((AR3713-AQ3713)*AP3713*$E3713/$D3713,2)))))</f>
        <v/>
      </c>
      <c r="AV3713" t="str">
        <f>IF(A3713="","",VLOOKUP(A3713,DADOS!F:R,12,FALSE))</f>
        <v/>
      </c>
      <c r="AW3713" t="str">
        <f>IF(A3713="","",IF(AU3713="","",IF(AV3713="","",IF((AV3713-AU3713)*AT3713*$E3713/$D3713&lt;1,"&lt;1",ROUND((AV3713-AU3713)*AT3713*$E3713/$D3713,2)))))</f>
        <v/>
      </c>
      <c r="AZ3713" t="str">
        <f>IF($A3713="","",VLOOKUP($A3713,DADOS!F:R,13,FALSE))</f>
        <v/>
      </c>
      <c r="BA3713" t="str">
        <f>IF(A3713="","",IF(AY3713="","",IF(AZ3713="","",IF((AZ3713-AY3713)*AX3713*$E3713/$D3713&lt;1,"&lt;1",ROUND((AZ3713-AY3713)*AX3713*$E3713/$D3713,2)))))</f>
        <v/>
      </c>
    </row>
    <row r="3714">
      <c r="B3714" t="str">
        <f>IF(A3714="","",A3714&amp;"/20")</f>
        <v/>
      </c>
      <c r="H3714" t="str">
        <f>IF($A3714="","",VLOOKUP($A3714,DADOS!F:O,3,FALSE))</f>
        <v/>
      </c>
      <c r="I3714" t="str">
        <f>IF(A3714="","",IF(H3714="","",IF((H3714-G3714)*F3714*$E3714/$D3714/1000&lt;0.2,"&lt;0,2",ROUND((H3714-G3714)*F3714*$E3714/$D3714/1000,2))))</f>
        <v/>
      </c>
      <c r="L3714" t="str">
        <f>IF($A3714="","",VLOOKUP($A3714,DADOS!F:O,6,FALSE))</f>
        <v/>
      </c>
      <c r="M3714" t="str">
        <f>IF(A3714="","",IF(L3714="","",IF((L3714-K3714)*J3714*$E3714/$D3714/1000&lt;0.2,"&lt;0,2",ROUND((L3714-K3714)*J3714*$E3714/$D3714/1000,2))))</f>
        <v/>
      </c>
      <c r="P3714" t="str">
        <f>IF($A3714="","",VLOOKUP($A3714,DADOS!F:O,5,FALSE))</f>
        <v/>
      </c>
      <c r="Q3714" t="str">
        <f>IF(A3714="","",IF(P3714="","",IF((P3714-O3714)*N3714*$E3714/$D3714/1000&lt;0.2,"&lt;0,2",ROUND((P3714-O3714)*N3714*$E3714/$D3714/1000,2))))</f>
        <v/>
      </c>
      <c r="T3714" t="str">
        <f>IF($A3714="","",VLOOKUP($A3714,DADOS!F:O,4,FALSE))</f>
        <v/>
      </c>
      <c r="U3714" t="str">
        <f>IF(A3714="","",IF(T3714="","",IF((T3714-S3714)*R3714*$E3714/$D3714/1000&lt;0.2,"&lt;0,2",ROUND((T3714-S3714)*R3714*$E3714/$D3714/1000,2))))</f>
        <v/>
      </c>
      <c r="X3714" t="str">
        <f>IF($A3714="","",VLOOKUP($A3714,DADOS!F:O,9,FALSE))</f>
        <v/>
      </c>
      <c r="Y3714" t="str">
        <f>IF(A3714="","",IF(X3714="","",IF((X3714-W3714)*V3714*$E3714/$D3714&lt;1,"&lt;1",ROUND((X3714-W3714)*V3714*$E3714/$D3714,2))))</f>
        <v/>
      </c>
      <c r="AB3714" t="str">
        <f>IF($A3714="","",VLOOKUP($A3714,DADOS!F:O,7,FALSE))</f>
        <v/>
      </c>
      <c r="AC3714" t="str">
        <f>IF(A3714="","",IF(AB3714="","",IF((AB3714-AA3714)*Z3714*$E3714/$D3714&lt;1,"&lt;1",ROUND((AB3714-AA3714)*Z3714*$E3714/$D3714,2))))</f>
        <v/>
      </c>
      <c r="AF3714" t="str">
        <f>IF($A3714="","",VLOOKUP($A3714,DADOS!F:O,10,FALSE))</f>
        <v/>
      </c>
      <c r="AG3714" t="str">
        <f>IF(A3714="","",IF(AF3714="","",IF((AF3714-AE3714)*AD3714*$E3714/$D3714&lt;1,"&lt;1",ROUND((AF3714-AE3714)*AD3714*$E3714/$D3714,2))))</f>
        <v/>
      </c>
      <c r="AJ3714" t="str">
        <f>IF($A3714="","",VLOOKUP($A3714,DADOS!F:O,8,FALSE))</f>
        <v/>
      </c>
      <c r="AK3714" t="str">
        <f>IF(A3714="","",IF(AJ3714="","",IF((AJ3714-AI3714)*AH3714*$E3714/$D3714&lt;1,"&lt;1",ROUND((AJ3714-AI3714)*AH3714*$E3714/$D3714,2))))</f>
        <v/>
      </c>
      <c r="AN3714" t="str">
        <f>IF($A3714="","",VLOOKUP($A3714,DADOS!F:O,2,FALSE))</f>
        <v/>
      </c>
      <c r="AO3714" t="str">
        <f>IF(A3714="","",IF(AN3714="","",IF((AN3714-AM3714)*AL3714*$E3714/$D3714/1000&lt;0.2,"&lt;0,2",ROUND((AN3714-AM3714)*AL3714*$E3714/$D3714/1000,2))))</f>
        <v/>
      </c>
      <c r="AQ3714">
        <v>0</v>
      </c>
      <c r="AR3714" t="str">
        <f>IF($A3714="","",VLOOKUP($A3714,DADOS!F:P,11,FALSE))</f>
        <v/>
      </c>
      <c r="AS3714" t="str">
        <f>IF(E3714="","",IF(AQ3714="","",IF(AR3714="","",IF((AR3714-AQ3714)*AP3714*$E3714/$D3714&lt;1,"&lt;1",ROUND((AR3714-AQ3714)*AP3714*$E3714/$D3714,2)))))</f>
        <v/>
      </c>
      <c r="AV3714" t="str">
        <f>IF(A3714="","",VLOOKUP(A3714,DADOS!F:R,12,FALSE))</f>
        <v/>
      </c>
      <c r="AW3714" t="str">
        <f>IF(A3714="","",IF(AU3714="","",IF(AV3714="","",IF((AV3714-AU3714)*AT3714*$E3714/$D3714&lt;1,"&lt;1",ROUND((AV3714-AU3714)*AT3714*$E3714/$D3714,2)))))</f>
        <v/>
      </c>
      <c r="AZ3714" t="str">
        <f>IF($A3714="","",VLOOKUP($A3714,DADOS!F:R,13,FALSE))</f>
        <v/>
      </c>
      <c r="BA3714" t="str">
        <f>IF(A3714="","",IF(AY3714="","",IF(AZ3714="","",IF((AZ3714-AY3714)*AX3714*$E3714/$D3714&lt;1,"&lt;1",ROUND((AZ3714-AY3714)*AX3714*$E3714/$D3714,2)))))</f>
        <v/>
      </c>
    </row>
    <row r="3715">
      <c r="B3715" t="str">
        <f>IF(A3715="","",A3715&amp;"/20")</f>
        <v/>
      </c>
      <c r="H3715" t="str">
        <f>IF($A3715="","",VLOOKUP($A3715,DADOS!F:O,3,FALSE))</f>
        <v/>
      </c>
      <c r="I3715" t="str">
        <f>IF(A3715="","",IF(H3715="","",IF((H3715-G3715)*F3715*$E3715/$D3715/1000&lt;0.2,"&lt;0,2",ROUND((H3715-G3715)*F3715*$E3715/$D3715/1000,2))))</f>
        <v/>
      </c>
      <c r="L3715" t="str">
        <f>IF($A3715="","",VLOOKUP($A3715,DADOS!F:O,6,FALSE))</f>
        <v/>
      </c>
      <c r="M3715" t="str">
        <f>IF(A3715="","",IF(L3715="","",IF((L3715-K3715)*J3715*$E3715/$D3715/1000&lt;0.2,"&lt;0,2",ROUND((L3715-K3715)*J3715*$E3715/$D3715/1000,2))))</f>
        <v/>
      </c>
      <c r="P3715" t="str">
        <f>IF($A3715="","",VLOOKUP($A3715,DADOS!F:O,5,FALSE))</f>
        <v/>
      </c>
      <c r="Q3715" t="str">
        <f>IF(A3715="","",IF(P3715="","",IF((P3715-O3715)*N3715*$E3715/$D3715/1000&lt;0.2,"&lt;0,2",ROUND((P3715-O3715)*N3715*$E3715/$D3715/1000,2))))</f>
        <v/>
      </c>
      <c r="T3715" t="str">
        <f>IF($A3715="","",VLOOKUP($A3715,DADOS!F:O,4,FALSE))</f>
        <v/>
      </c>
      <c r="U3715" t="str">
        <f>IF(A3715="","",IF(T3715="","",IF((T3715-S3715)*R3715*$E3715/$D3715/1000&lt;0.2,"&lt;0,2",ROUND((T3715-S3715)*R3715*$E3715/$D3715/1000,2))))</f>
        <v/>
      </c>
      <c r="X3715" t="str">
        <f>IF($A3715="","",VLOOKUP($A3715,DADOS!F:O,9,FALSE))</f>
        <v/>
      </c>
      <c r="Y3715" t="str">
        <f>IF(A3715="","",IF(X3715="","",IF((X3715-W3715)*V3715*$E3715/$D3715&lt;1,"&lt;1",ROUND((X3715-W3715)*V3715*$E3715/$D3715,2))))</f>
        <v/>
      </c>
      <c r="AB3715" t="str">
        <f>IF($A3715="","",VLOOKUP($A3715,DADOS!F:O,7,FALSE))</f>
        <v/>
      </c>
      <c r="AC3715" t="str">
        <f>IF(A3715="","",IF(AB3715="","",IF((AB3715-AA3715)*Z3715*$E3715/$D3715&lt;1,"&lt;1",ROUND((AB3715-AA3715)*Z3715*$E3715/$D3715,2))))</f>
        <v/>
      </c>
      <c r="AF3715" t="str">
        <f>IF($A3715="","",VLOOKUP($A3715,DADOS!F:O,10,FALSE))</f>
        <v/>
      </c>
      <c r="AG3715" t="str">
        <f>IF(A3715="","",IF(AF3715="","",IF((AF3715-AE3715)*AD3715*$E3715/$D3715&lt;1,"&lt;1",ROUND((AF3715-AE3715)*AD3715*$E3715/$D3715,2))))</f>
        <v/>
      </c>
      <c r="AJ3715" t="str">
        <f>IF($A3715="","",VLOOKUP($A3715,DADOS!F:O,8,FALSE))</f>
        <v/>
      </c>
      <c r="AK3715" t="str">
        <f>IF(A3715="","",IF(AJ3715="","",IF((AJ3715-AI3715)*AH3715*$E3715/$D3715&lt;1,"&lt;1",ROUND((AJ3715-AI3715)*AH3715*$E3715/$D3715,2))))</f>
        <v/>
      </c>
      <c r="AN3715" t="str">
        <f>IF($A3715="","",VLOOKUP($A3715,DADOS!F:O,2,FALSE))</f>
        <v/>
      </c>
      <c r="AO3715" t="str">
        <f>IF(A3715="","",IF(AN3715="","",IF((AN3715-AM3715)*AL3715*$E3715/$D3715/1000&lt;0.2,"&lt;0,2",ROUND((AN3715-AM3715)*AL3715*$E3715/$D3715/1000,2))))</f>
        <v/>
      </c>
      <c r="AQ3715">
        <v>0</v>
      </c>
      <c r="AR3715" t="str">
        <f>IF($A3715="","",VLOOKUP($A3715,DADOS!F:P,11,FALSE))</f>
        <v/>
      </c>
      <c r="AS3715" t="str">
        <f>IF(E3715="","",IF(AQ3715="","",IF(AR3715="","",IF((AR3715-AQ3715)*AP3715*$E3715/$D3715&lt;1,"&lt;1",ROUND((AR3715-AQ3715)*AP3715*$E3715/$D3715,2)))))</f>
        <v/>
      </c>
      <c r="AV3715" t="str">
        <f>IF(A3715="","",VLOOKUP(A3715,DADOS!F:R,12,FALSE))</f>
        <v/>
      </c>
      <c r="AW3715" t="str">
        <f>IF(A3715="","",IF(AU3715="","",IF(AV3715="","",IF((AV3715-AU3715)*AT3715*$E3715/$D3715&lt;1,"&lt;1",ROUND((AV3715-AU3715)*AT3715*$E3715/$D3715,2)))))</f>
        <v/>
      </c>
      <c r="AZ3715" t="str">
        <f>IF($A3715="","",VLOOKUP($A3715,DADOS!F:R,13,FALSE))</f>
        <v/>
      </c>
      <c r="BA3715" t="str">
        <f>IF(A3715="","",IF(AY3715="","",IF(AZ3715="","",IF((AZ3715-AY3715)*AX3715*$E3715/$D3715&lt;1,"&lt;1",ROUND((AZ3715-AY3715)*AX3715*$E3715/$D3715,2)))))</f>
        <v/>
      </c>
    </row>
    <row r="3716">
      <c r="B3716" t="str">
        <f>IF(A3716="","",A3716&amp;"/20")</f>
        <v/>
      </c>
      <c r="H3716" t="str">
        <f>IF($A3716="","",VLOOKUP($A3716,DADOS!F:O,3,FALSE))</f>
        <v/>
      </c>
      <c r="I3716" t="str">
        <f>IF(A3716="","",IF(H3716="","",IF((H3716-G3716)*F3716*$E3716/$D3716/1000&lt;0.2,"&lt;0,2",ROUND((H3716-G3716)*F3716*$E3716/$D3716/1000,2))))</f>
        <v/>
      </c>
      <c r="L3716" t="str">
        <f>IF($A3716="","",VLOOKUP($A3716,DADOS!F:O,6,FALSE))</f>
        <v/>
      </c>
      <c r="M3716" t="str">
        <f>IF(A3716="","",IF(L3716="","",IF((L3716-K3716)*J3716*$E3716/$D3716/1000&lt;0.2,"&lt;0,2",ROUND((L3716-K3716)*J3716*$E3716/$D3716/1000,2))))</f>
        <v/>
      </c>
      <c r="P3716" t="str">
        <f>IF($A3716="","",VLOOKUP($A3716,DADOS!F:O,5,FALSE))</f>
        <v/>
      </c>
      <c r="Q3716" t="str">
        <f>IF(A3716="","",IF(P3716="","",IF((P3716-O3716)*N3716*$E3716/$D3716/1000&lt;0.2,"&lt;0,2",ROUND((P3716-O3716)*N3716*$E3716/$D3716/1000,2))))</f>
        <v/>
      </c>
      <c r="T3716" t="str">
        <f>IF($A3716="","",VLOOKUP($A3716,DADOS!F:O,4,FALSE))</f>
        <v/>
      </c>
      <c r="U3716" t="str">
        <f>IF(A3716="","",IF(T3716="","",IF((T3716-S3716)*R3716*$E3716/$D3716/1000&lt;0.2,"&lt;0,2",ROUND((T3716-S3716)*R3716*$E3716/$D3716/1000,2))))</f>
        <v/>
      </c>
      <c r="X3716" t="str">
        <f>IF($A3716="","",VLOOKUP($A3716,DADOS!F:O,9,FALSE))</f>
        <v/>
      </c>
      <c r="Y3716" t="str">
        <f>IF(A3716="","",IF(X3716="","",IF((X3716-W3716)*V3716*$E3716/$D3716&lt;1,"&lt;1",ROUND((X3716-W3716)*V3716*$E3716/$D3716,2))))</f>
        <v/>
      </c>
      <c r="AB3716" t="str">
        <f>IF($A3716="","",VLOOKUP($A3716,DADOS!F:O,7,FALSE))</f>
        <v/>
      </c>
      <c r="AC3716" t="str">
        <f>IF(A3716="","",IF(AB3716="","",IF((AB3716-AA3716)*Z3716*$E3716/$D3716&lt;1,"&lt;1",ROUND((AB3716-AA3716)*Z3716*$E3716/$D3716,2))))</f>
        <v/>
      </c>
      <c r="AF3716" t="str">
        <f>IF($A3716="","",VLOOKUP($A3716,DADOS!F:O,10,FALSE))</f>
        <v/>
      </c>
      <c r="AG3716" t="str">
        <f>IF(A3716="","",IF(AF3716="","",IF((AF3716-AE3716)*AD3716*$E3716/$D3716&lt;1,"&lt;1",ROUND((AF3716-AE3716)*AD3716*$E3716/$D3716,2))))</f>
        <v/>
      </c>
      <c r="AJ3716" t="str">
        <f>IF($A3716="","",VLOOKUP($A3716,DADOS!F:O,8,FALSE))</f>
        <v/>
      </c>
      <c r="AK3716" t="str">
        <f>IF(A3716="","",IF(AJ3716="","",IF((AJ3716-AI3716)*AH3716*$E3716/$D3716&lt;1,"&lt;1",ROUND((AJ3716-AI3716)*AH3716*$E3716/$D3716,2))))</f>
        <v/>
      </c>
      <c r="AN3716" t="str">
        <f>IF($A3716="","",VLOOKUP($A3716,DADOS!F:O,2,FALSE))</f>
        <v/>
      </c>
      <c r="AO3716" t="str">
        <f>IF(A3716="","",IF(AN3716="","",IF((AN3716-AM3716)*AL3716*$E3716/$D3716/1000&lt;0.2,"&lt;0,2",ROUND((AN3716-AM3716)*AL3716*$E3716/$D3716/1000,2))))</f>
        <v/>
      </c>
      <c r="AQ3716">
        <v>0</v>
      </c>
      <c r="AR3716" t="str">
        <f>IF($A3716="","",VLOOKUP($A3716,DADOS!F:P,11,FALSE))</f>
        <v/>
      </c>
      <c r="AS3716" t="str">
        <f>IF(E3716="","",IF(AQ3716="","",IF(AR3716="","",IF((AR3716-AQ3716)*AP3716*$E3716/$D3716&lt;1,"&lt;1",ROUND((AR3716-AQ3716)*AP3716*$E3716/$D3716,2)))))</f>
        <v/>
      </c>
      <c r="AV3716" t="str">
        <f>IF(A3716="","",VLOOKUP(A3716,DADOS!F:R,12,FALSE))</f>
        <v/>
      </c>
      <c r="AW3716" t="str">
        <f>IF(A3716="","",IF(AU3716="","",IF(AV3716="","",IF((AV3716-AU3716)*AT3716*$E3716/$D3716&lt;1,"&lt;1",ROUND((AV3716-AU3716)*AT3716*$E3716/$D3716,2)))))</f>
        <v/>
      </c>
      <c r="AZ3716" t="str">
        <f>IF($A3716="","",VLOOKUP($A3716,DADOS!F:R,13,FALSE))</f>
        <v/>
      </c>
      <c r="BA3716" t="str">
        <f>IF(A3716="","",IF(AY3716="","",IF(AZ3716="","",IF((AZ3716-AY3716)*AX3716*$E3716/$D3716&lt;1,"&lt;1",ROUND((AZ3716-AY3716)*AX3716*$E3716/$D3716,2)))))</f>
        <v/>
      </c>
    </row>
    <row r="3717">
      <c r="B3717" t="str">
        <f>IF(A3717="","",A3717&amp;"/20")</f>
        <v/>
      </c>
      <c r="H3717" t="str">
        <f>IF($A3717="","",VLOOKUP($A3717,DADOS!F:O,3,FALSE))</f>
        <v/>
      </c>
      <c r="I3717" t="str">
        <f>IF(A3717="","",IF(H3717="","",IF((H3717-G3717)*F3717*$E3717/$D3717/1000&lt;0.2,"&lt;0,2",ROUND((H3717-G3717)*F3717*$E3717/$D3717/1000,2))))</f>
        <v/>
      </c>
      <c r="L3717" t="str">
        <f>IF($A3717="","",VLOOKUP($A3717,DADOS!F:O,6,FALSE))</f>
        <v/>
      </c>
      <c r="M3717" t="str">
        <f>IF(A3717="","",IF(L3717="","",IF((L3717-K3717)*J3717*$E3717/$D3717/1000&lt;0.2,"&lt;0,2",ROUND((L3717-K3717)*J3717*$E3717/$D3717/1000,2))))</f>
        <v/>
      </c>
      <c r="P3717" t="str">
        <f>IF($A3717="","",VLOOKUP($A3717,DADOS!F:O,5,FALSE))</f>
        <v/>
      </c>
      <c r="Q3717" t="str">
        <f>IF(A3717="","",IF(P3717="","",IF((P3717-O3717)*N3717*$E3717/$D3717/1000&lt;0.2,"&lt;0,2",ROUND((P3717-O3717)*N3717*$E3717/$D3717/1000,2))))</f>
        <v/>
      </c>
      <c r="T3717" t="str">
        <f>IF($A3717="","",VLOOKUP($A3717,DADOS!F:O,4,FALSE))</f>
        <v/>
      </c>
      <c r="U3717" t="str">
        <f>IF(A3717="","",IF(T3717="","",IF((T3717-S3717)*R3717*$E3717/$D3717/1000&lt;0.2,"&lt;0,2",ROUND((T3717-S3717)*R3717*$E3717/$D3717/1000,2))))</f>
        <v/>
      </c>
      <c r="X3717" t="str">
        <f>IF($A3717="","",VLOOKUP($A3717,DADOS!F:O,9,FALSE))</f>
        <v/>
      </c>
      <c r="Y3717" t="str">
        <f>IF(A3717="","",IF(X3717="","",IF((X3717-W3717)*V3717*$E3717/$D3717&lt;1,"&lt;1",ROUND((X3717-W3717)*V3717*$E3717/$D3717,2))))</f>
        <v/>
      </c>
      <c r="AB3717" t="str">
        <f>IF($A3717="","",VLOOKUP($A3717,DADOS!F:O,7,FALSE))</f>
        <v/>
      </c>
      <c r="AC3717" t="str">
        <f>IF(A3717="","",IF(AB3717="","",IF((AB3717-AA3717)*Z3717*$E3717/$D3717&lt;1,"&lt;1",ROUND((AB3717-AA3717)*Z3717*$E3717/$D3717,2))))</f>
        <v/>
      </c>
      <c r="AF3717" t="str">
        <f>IF($A3717="","",VLOOKUP($A3717,DADOS!F:O,10,FALSE))</f>
        <v/>
      </c>
      <c r="AG3717" t="str">
        <f>IF(A3717="","",IF(AF3717="","",IF((AF3717-AE3717)*AD3717*$E3717/$D3717&lt;1,"&lt;1",ROUND((AF3717-AE3717)*AD3717*$E3717/$D3717,2))))</f>
        <v/>
      </c>
      <c r="AJ3717" t="str">
        <f>IF($A3717="","",VLOOKUP($A3717,DADOS!F:O,8,FALSE))</f>
        <v/>
      </c>
      <c r="AK3717" t="str">
        <f>IF(A3717="","",IF(AJ3717="","",IF((AJ3717-AI3717)*AH3717*$E3717/$D3717&lt;1,"&lt;1",ROUND((AJ3717-AI3717)*AH3717*$E3717/$D3717,2))))</f>
        <v/>
      </c>
      <c r="AN3717" t="str">
        <f>IF($A3717="","",VLOOKUP($A3717,DADOS!F:O,2,FALSE))</f>
        <v/>
      </c>
      <c r="AO3717" t="str">
        <f>IF(A3717="","",IF(AN3717="","",IF((AN3717-AM3717)*AL3717*$E3717/$D3717/1000&lt;0.2,"&lt;0,2",ROUND((AN3717-AM3717)*AL3717*$E3717/$D3717/1000,2))))</f>
        <v/>
      </c>
      <c r="AQ3717">
        <v>0</v>
      </c>
      <c r="AR3717" t="str">
        <f>IF($A3717="","",VLOOKUP($A3717,DADOS!F:P,11,FALSE))</f>
        <v/>
      </c>
      <c r="AS3717" t="str">
        <f>IF(E3717="","",IF(AQ3717="","",IF(AR3717="","",IF((AR3717-AQ3717)*AP3717*$E3717/$D3717&lt;1,"&lt;1",ROUND((AR3717-AQ3717)*AP3717*$E3717/$D3717,2)))))</f>
        <v/>
      </c>
      <c r="AV3717" t="str">
        <f>IF(A3717="","",VLOOKUP(A3717,DADOS!F:R,12,FALSE))</f>
        <v/>
      </c>
      <c r="AW3717" t="str">
        <f>IF(A3717="","",IF(AU3717="","",IF(AV3717="","",IF((AV3717-AU3717)*AT3717*$E3717/$D3717&lt;1,"&lt;1",ROUND((AV3717-AU3717)*AT3717*$E3717/$D3717,2)))))</f>
        <v/>
      </c>
      <c r="AZ3717" t="str">
        <f>IF($A3717="","",VLOOKUP($A3717,DADOS!F:R,13,FALSE))</f>
        <v/>
      </c>
      <c r="BA3717" t="str">
        <f>IF(A3717="","",IF(AY3717="","",IF(AZ3717="","",IF((AZ3717-AY3717)*AX3717*$E3717/$D3717&lt;1,"&lt;1",ROUND((AZ3717-AY3717)*AX3717*$E3717/$D3717,2)))))</f>
        <v/>
      </c>
    </row>
    <row r="3718">
      <c r="B3718" t="str">
        <f>IF(A3718="","",A3718&amp;"/20")</f>
        <v/>
      </c>
      <c r="H3718" t="str">
        <f>IF($A3718="","",VLOOKUP($A3718,DADOS!F:O,3,FALSE))</f>
        <v/>
      </c>
      <c r="I3718" t="str">
        <f>IF(A3718="","",IF(H3718="","",IF((H3718-G3718)*F3718*$E3718/$D3718/1000&lt;0.2,"&lt;0,2",ROUND((H3718-G3718)*F3718*$E3718/$D3718/1000,2))))</f>
        <v/>
      </c>
      <c r="L3718" t="str">
        <f>IF($A3718="","",VLOOKUP($A3718,DADOS!F:O,6,FALSE))</f>
        <v/>
      </c>
      <c r="M3718" t="str">
        <f>IF(A3718="","",IF(L3718="","",IF((L3718-K3718)*J3718*$E3718/$D3718/1000&lt;0.2,"&lt;0,2",ROUND((L3718-K3718)*J3718*$E3718/$D3718/1000,2))))</f>
        <v/>
      </c>
      <c r="P3718" t="str">
        <f>IF($A3718="","",VLOOKUP($A3718,DADOS!F:O,5,FALSE))</f>
        <v/>
      </c>
      <c r="Q3718" t="str">
        <f>IF(A3718="","",IF(P3718="","",IF((P3718-O3718)*N3718*$E3718/$D3718/1000&lt;0.2,"&lt;0,2",ROUND((P3718-O3718)*N3718*$E3718/$D3718/1000,2))))</f>
        <v/>
      </c>
      <c r="T3718" t="str">
        <f>IF($A3718="","",VLOOKUP($A3718,DADOS!F:O,4,FALSE))</f>
        <v/>
      </c>
      <c r="U3718" t="str">
        <f>IF(A3718="","",IF(T3718="","",IF((T3718-S3718)*R3718*$E3718/$D3718/1000&lt;0.2,"&lt;0,2",ROUND((T3718-S3718)*R3718*$E3718/$D3718/1000,2))))</f>
        <v/>
      </c>
      <c r="X3718" t="str">
        <f>IF($A3718="","",VLOOKUP($A3718,DADOS!F:O,9,FALSE))</f>
        <v/>
      </c>
      <c r="Y3718" t="str">
        <f>IF(A3718="","",IF(X3718="","",IF((X3718-W3718)*V3718*$E3718/$D3718&lt;1,"&lt;1",ROUND((X3718-W3718)*V3718*$E3718/$D3718,2))))</f>
        <v/>
      </c>
      <c r="AB3718" t="str">
        <f>IF($A3718="","",VLOOKUP($A3718,DADOS!F:O,7,FALSE))</f>
        <v/>
      </c>
      <c r="AC3718" t="str">
        <f>IF(A3718="","",IF(AB3718="","",IF((AB3718-AA3718)*Z3718*$E3718/$D3718&lt;1,"&lt;1",ROUND((AB3718-AA3718)*Z3718*$E3718/$D3718,2))))</f>
        <v/>
      </c>
      <c r="AF3718" t="str">
        <f>IF($A3718="","",VLOOKUP($A3718,DADOS!F:O,10,FALSE))</f>
        <v/>
      </c>
      <c r="AG3718" t="str">
        <f>IF(A3718="","",IF(AF3718="","",IF((AF3718-AE3718)*AD3718*$E3718/$D3718&lt;1,"&lt;1",ROUND((AF3718-AE3718)*AD3718*$E3718/$D3718,2))))</f>
        <v/>
      </c>
      <c r="AJ3718" t="str">
        <f>IF($A3718="","",VLOOKUP($A3718,DADOS!F:O,8,FALSE))</f>
        <v/>
      </c>
      <c r="AK3718" t="str">
        <f>IF(A3718="","",IF(AJ3718="","",IF((AJ3718-AI3718)*AH3718*$E3718/$D3718&lt;1,"&lt;1",ROUND((AJ3718-AI3718)*AH3718*$E3718/$D3718,2))))</f>
        <v/>
      </c>
      <c r="AN3718" t="str">
        <f>IF($A3718="","",VLOOKUP($A3718,DADOS!F:O,2,FALSE))</f>
        <v/>
      </c>
      <c r="AO3718" t="str">
        <f>IF(A3718="","",IF(AN3718="","",IF((AN3718-AM3718)*AL3718*$E3718/$D3718/1000&lt;0.2,"&lt;0,2",ROUND((AN3718-AM3718)*AL3718*$E3718/$D3718/1000,2))))</f>
        <v/>
      </c>
      <c r="AQ3718">
        <v>0</v>
      </c>
      <c r="AR3718" t="str">
        <f>IF($A3718="","",VLOOKUP($A3718,DADOS!F:P,11,FALSE))</f>
        <v/>
      </c>
      <c r="AS3718" t="str">
        <f>IF(E3718="","",IF(AQ3718="","",IF(AR3718="","",IF((AR3718-AQ3718)*AP3718*$E3718/$D3718&lt;1,"&lt;1",ROUND((AR3718-AQ3718)*AP3718*$E3718/$D3718,2)))))</f>
        <v/>
      </c>
      <c r="AV3718" t="str">
        <f>IF(A3718="","",VLOOKUP(A3718,DADOS!F:R,12,FALSE))</f>
        <v/>
      </c>
      <c r="AW3718" t="str">
        <f>IF(A3718="","",IF(AU3718="","",IF(AV3718="","",IF((AV3718-AU3718)*AT3718*$E3718/$D3718&lt;1,"&lt;1",ROUND((AV3718-AU3718)*AT3718*$E3718/$D3718,2)))))</f>
        <v/>
      </c>
      <c r="AZ3718" t="str">
        <f>IF($A3718="","",VLOOKUP($A3718,DADOS!F:R,13,FALSE))</f>
        <v/>
      </c>
      <c r="BA3718" t="str">
        <f>IF(A3718="","",IF(AY3718="","",IF(AZ3718="","",IF((AZ3718-AY3718)*AX3718*$E3718/$D3718&lt;1,"&lt;1",ROUND((AZ3718-AY3718)*AX3718*$E3718/$D3718,2)))))</f>
        <v/>
      </c>
    </row>
    <row r="3719">
      <c r="B3719" t="str">
        <f>IF(A3719="","",A3719&amp;"/20")</f>
        <v/>
      </c>
      <c r="H3719" t="str">
        <f>IF($A3719="","",VLOOKUP($A3719,DADOS!F:O,3,FALSE))</f>
        <v/>
      </c>
      <c r="I3719" t="str">
        <f>IF(A3719="","",IF(H3719="","",IF((H3719-G3719)*F3719*$E3719/$D3719/1000&lt;0.2,"&lt;0,2",ROUND((H3719-G3719)*F3719*$E3719/$D3719/1000,2))))</f>
        <v/>
      </c>
      <c r="L3719" t="str">
        <f>IF($A3719="","",VLOOKUP($A3719,DADOS!F:O,6,FALSE))</f>
        <v/>
      </c>
      <c r="M3719" t="str">
        <f>IF(A3719="","",IF(L3719="","",IF((L3719-K3719)*J3719*$E3719/$D3719/1000&lt;0.2,"&lt;0,2",ROUND((L3719-K3719)*J3719*$E3719/$D3719/1000,2))))</f>
        <v/>
      </c>
      <c r="P3719" t="str">
        <f>IF($A3719="","",VLOOKUP($A3719,DADOS!F:O,5,FALSE))</f>
        <v/>
      </c>
      <c r="Q3719" t="str">
        <f>IF(A3719="","",IF(P3719="","",IF((P3719-O3719)*N3719*$E3719/$D3719/1000&lt;0.2,"&lt;0,2",ROUND((P3719-O3719)*N3719*$E3719/$D3719/1000,2))))</f>
        <v/>
      </c>
      <c r="T3719" t="str">
        <f>IF($A3719="","",VLOOKUP($A3719,DADOS!F:O,4,FALSE))</f>
        <v/>
      </c>
      <c r="U3719" t="str">
        <f>IF(A3719="","",IF(T3719="","",IF((T3719-S3719)*R3719*$E3719/$D3719/1000&lt;0.2,"&lt;0,2",ROUND((T3719-S3719)*R3719*$E3719/$D3719/1000,2))))</f>
        <v/>
      </c>
      <c r="X3719" t="str">
        <f>IF($A3719="","",VLOOKUP($A3719,DADOS!F:O,9,FALSE))</f>
        <v/>
      </c>
      <c r="Y3719" t="str">
        <f>IF(A3719="","",IF(X3719="","",IF((X3719-W3719)*V3719*$E3719/$D3719&lt;1,"&lt;1",ROUND((X3719-W3719)*V3719*$E3719/$D3719,2))))</f>
        <v/>
      </c>
      <c r="AB3719" t="str">
        <f>IF($A3719="","",VLOOKUP($A3719,DADOS!F:O,7,FALSE))</f>
        <v/>
      </c>
      <c r="AC3719" t="str">
        <f>IF(A3719="","",IF(AB3719="","",IF((AB3719-AA3719)*Z3719*$E3719/$D3719&lt;1,"&lt;1",ROUND((AB3719-AA3719)*Z3719*$E3719/$D3719,2))))</f>
        <v/>
      </c>
      <c r="AF3719" t="str">
        <f>IF($A3719="","",VLOOKUP($A3719,DADOS!F:O,10,FALSE))</f>
        <v/>
      </c>
      <c r="AG3719" t="str">
        <f>IF(A3719="","",IF(AF3719="","",IF((AF3719-AE3719)*AD3719*$E3719/$D3719&lt;1,"&lt;1",ROUND((AF3719-AE3719)*AD3719*$E3719/$D3719,2))))</f>
        <v/>
      </c>
      <c r="AJ3719" t="str">
        <f>IF($A3719="","",VLOOKUP($A3719,DADOS!F:O,8,FALSE))</f>
        <v/>
      </c>
      <c r="AK3719" t="str">
        <f>IF(A3719="","",IF(AJ3719="","",IF((AJ3719-AI3719)*AH3719*$E3719/$D3719&lt;1,"&lt;1",ROUND((AJ3719-AI3719)*AH3719*$E3719/$D3719,2))))</f>
        <v/>
      </c>
      <c r="AN3719" t="str">
        <f>IF($A3719="","",VLOOKUP($A3719,DADOS!F:O,2,FALSE))</f>
        <v/>
      </c>
      <c r="AO3719" t="str">
        <f>IF(A3719="","",IF(AN3719="","",IF((AN3719-AM3719)*AL3719*$E3719/$D3719/1000&lt;0.2,"&lt;0,2",ROUND((AN3719-AM3719)*AL3719*$E3719/$D3719/1000,2))))</f>
        <v/>
      </c>
      <c r="AQ3719">
        <v>0</v>
      </c>
      <c r="AR3719" t="str">
        <f>IF($A3719="","",VLOOKUP($A3719,DADOS!F:P,11,FALSE))</f>
        <v/>
      </c>
      <c r="AS3719" t="str">
        <f>IF(E3719="","",IF(AQ3719="","",IF(AR3719="","",IF((AR3719-AQ3719)*AP3719*$E3719/$D3719&lt;1,"&lt;1",ROUND((AR3719-AQ3719)*AP3719*$E3719/$D3719,2)))))</f>
        <v/>
      </c>
      <c r="AV3719" t="str">
        <f>IF(A3719="","",VLOOKUP(A3719,DADOS!F:R,12,FALSE))</f>
        <v/>
      </c>
      <c r="AW3719" t="str">
        <f>IF(A3719="","",IF(AU3719="","",IF(AV3719="","",IF((AV3719-AU3719)*AT3719*$E3719/$D3719&lt;1,"&lt;1",ROUND((AV3719-AU3719)*AT3719*$E3719/$D3719,2)))))</f>
        <v/>
      </c>
      <c r="AZ3719" t="str">
        <f>IF($A3719="","",VLOOKUP($A3719,DADOS!F:R,13,FALSE))</f>
        <v/>
      </c>
      <c r="BA3719" t="str">
        <f>IF(A3719="","",IF(AY3719="","",IF(AZ3719="","",IF((AZ3719-AY3719)*AX3719*$E3719/$D3719&lt;1,"&lt;1",ROUND((AZ3719-AY3719)*AX3719*$E3719/$D3719,2)))))</f>
        <v/>
      </c>
    </row>
    <row r="3720">
      <c r="B3720" t="str">
        <f>IF(A3720="","",A3720&amp;"/20")</f>
        <v/>
      </c>
      <c r="H3720" t="str">
        <f>IF($A3720="","",VLOOKUP($A3720,DADOS!F:O,3,FALSE))</f>
        <v/>
      </c>
      <c r="I3720" t="str">
        <f>IF(A3720="","",IF(H3720="","",IF((H3720-G3720)*F3720*$E3720/$D3720/1000&lt;0.2,"&lt;0,2",ROUND((H3720-G3720)*F3720*$E3720/$D3720/1000,2))))</f>
        <v/>
      </c>
      <c r="L3720" t="str">
        <f>IF($A3720="","",VLOOKUP($A3720,DADOS!F:O,6,FALSE))</f>
        <v/>
      </c>
      <c r="M3720" t="str">
        <f>IF(A3720="","",IF(L3720="","",IF((L3720-K3720)*J3720*$E3720/$D3720/1000&lt;0.2,"&lt;0,2",ROUND((L3720-K3720)*J3720*$E3720/$D3720/1000,2))))</f>
        <v/>
      </c>
      <c r="P3720" t="str">
        <f>IF($A3720="","",VLOOKUP($A3720,DADOS!F:O,5,FALSE))</f>
        <v/>
      </c>
      <c r="Q3720" t="str">
        <f>IF(A3720="","",IF(P3720="","",IF((P3720-O3720)*N3720*$E3720/$D3720/1000&lt;0.2,"&lt;0,2",ROUND((P3720-O3720)*N3720*$E3720/$D3720/1000,2))))</f>
        <v/>
      </c>
      <c r="T3720" t="str">
        <f>IF($A3720="","",VLOOKUP($A3720,DADOS!F:O,4,FALSE))</f>
        <v/>
      </c>
      <c r="U3720" t="str">
        <f>IF(A3720="","",IF(T3720="","",IF((T3720-S3720)*R3720*$E3720/$D3720/1000&lt;0.2,"&lt;0,2",ROUND((T3720-S3720)*R3720*$E3720/$D3720/1000,2))))</f>
        <v/>
      </c>
      <c r="X3720" t="str">
        <f>IF($A3720="","",VLOOKUP($A3720,DADOS!F:O,9,FALSE))</f>
        <v/>
      </c>
      <c r="Y3720" t="str">
        <f>IF(A3720="","",IF(X3720="","",IF((X3720-W3720)*V3720*$E3720/$D3720&lt;1,"&lt;1",ROUND((X3720-W3720)*V3720*$E3720/$D3720,2))))</f>
        <v/>
      </c>
      <c r="AB3720" t="str">
        <f>IF($A3720="","",VLOOKUP($A3720,DADOS!F:O,7,FALSE))</f>
        <v/>
      </c>
      <c r="AC3720" t="str">
        <f>IF(A3720="","",IF(AB3720="","",IF((AB3720-AA3720)*Z3720*$E3720/$D3720&lt;1,"&lt;1",ROUND((AB3720-AA3720)*Z3720*$E3720/$D3720,2))))</f>
        <v/>
      </c>
      <c r="AF3720" t="str">
        <f>IF($A3720="","",VLOOKUP($A3720,DADOS!F:O,10,FALSE))</f>
        <v/>
      </c>
      <c r="AG3720" t="str">
        <f>IF(A3720="","",IF(AF3720="","",IF((AF3720-AE3720)*AD3720*$E3720/$D3720&lt;1,"&lt;1",ROUND((AF3720-AE3720)*AD3720*$E3720/$D3720,2))))</f>
        <v/>
      </c>
      <c r="AJ3720" t="str">
        <f>IF($A3720="","",VLOOKUP($A3720,DADOS!F:O,8,FALSE))</f>
        <v/>
      </c>
      <c r="AK3720" t="str">
        <f>IF(A3720="","",IF(AJ3720="","",IF((AJ3720-AI3720)*AH3720*$E3720/$D3720&lt;1,"&lt;1",ROUND((AJ3720-AI3720)*AH3720*$E3720/$D3720,2))))</f>
        <v/>
      </c>
      <c r="AN3720" t="str">
        <f>IF($A3720="","",VLOOKUP($A3720,DADOS!F:O,2,FALSE))</f>
        <v/>
      </c>
      <c r="AO3720" t="str">
        <f>IF(A3720="","",IF(AN3720="","",IF((AN3720-AM3720)*AL3720*$E3720/$D3720/1000&lt;0.2,"&lt;0,2",ROUND((AN3720-AM3720)*AL3720*$E3720/$D3720/1000,2))))</f>
        <v/>
      </c>
      <c r="AQ3720">
        <v>0</v>
      </c>
      <c r="AR3720" t="str">
        <f>IF($A3720="","",VLOOKUP($A3720,DADOS!F:P,11,FALSE))</f>
        <v/>
      </c>
      <c r="AS3720" t="str">
        <f>IF(E3720="","",IF(AQ3720="","",IF(AR3720="","",IF((AR3720-AQ3720)*AP3720*$E3720/$D3720&lt;1,"&lt;1",ROUND((AR3720-AQ3720)*AP3720*$E3720/$D3720,2)))))</f>
        <v/>
      </c>
      <c r="AV3720" t="str">
        <f>IF(A3720="","",VLOOKUP(A3720,DADOS!F:R,12,FALSE))</f>
        <v/>
      </c>
      <c r="AW3720" t="str">
        <f>IF(A3720="","",IF(AU3720="","",IF(AV3720="","",IF((AV3720-AU3720)*AT3720*$E3720/$D3720&lt;1,"&lt;1",ROUND((AV3720-AU3720)*AT3720*$E3720/$D3720,2)))))</f>
        <v/>
      </c>
      <c r="AZ3720" t="str">
        <f>IF($A3720="","",VLOOKUP($A3720,DADOS!F:R,13,FALSE))</f>
        <v/>
      </c>
      <c r="BA3720" t="str">
        <f>IF(A3720="","",IF(AY3720="","",IF(AZ3720="","",IF((AZ3720-AY3720)*AX3720*$E3720/$D3720&lt;1,"&lt;1",ROUND((AZ3720-AY3720)*AX3720*$E3720/$D3720,2)))))</f>
        <v/>
      </c>
    </row>
    <row r="3721">
      <c r="B3721" t="str">
        <f>IF(A3721="","",A3721&amp;"/20")</f>
        <v/>
      </c>
      <c r="H3721" t="str">
        <f>IF($A3721="","",VLOOKUP($A3721,DADOS!F:O,3,FALSE))</f>
        <v/>
      </c>
      <c r="I3721" t="str">
        <f>IF(A3721="","",IF(H3721="","",IF((H3721-G3721)*F3721*$E3721/$D3721/1000&lt;0.2,"&lt;0,2",ROUND((H3721-G3721)*F3721*$E3721/$D3721/1000,2))))</f>
        <v/>
      </c>
      <c r="L3721" t="str">
        <f>IF($A3721="","",VLOOKUP($A3721,DADOS!F:O,6,FALSE))</f>
        <v/>
      </c>
      <c r="M3721" t="str">
        <f>IF(A3721="","",IF(L3721="","",IF((L3721-K3721)*J3721*$E3721/$D3721/1000&lt;0.2,"&lt;0,2",ROUND((L3721-K3721)*J3721*$E3721/$D3721/1000,2))))</f>
        <v/>
      </c>
      <c r="P3721" t="str">
        <f>IF($A3721="","",VLOOKUP($A3721,DADOS!F:O,5,FALSE))</f>
        <v/>
      </c>
      <c r="Q3721" t="str">
        <f>IF(A3721="","",IF(P3721="","",IF((P3721-O3721)*N3721*$E3721/$D3721/1000&lt;0.2,"&lt;0,2",ROUND((P3721-O3721)*N3721*$E3721/$D3721/1000,2))))</f>
        <v/>
      </c>
      <c r="T3721" t="str">
        <f>IF($A3721="","",VLOOKUP($A3721,DADOS!F:O,4,FALSE))</f>
        <v/>
      </c>
      <c r="U3721" t="str">
        <f>IF(A3721="","",IF(T3721="","",IF((T3721-S3721)*R3721*$E3721/$D3721/1000&lt;0.2,"&lt;0,2",ROUND((T3721-S3721)*R3721*$E3721/$D3721/1000,2))))</f>
        <v/>
      </c>
      <c r="X3721" t="str">
        <f>IF($A3721="","",VLOOKUP($A3721,DADOS!F:O,9,FALSE))</f>
        <v/>
      </c>
      <c r="Y3721" t="str">
        <f>IF(A3721="","",IF(X3721="","",IF((X3721-W3721)*V3721*$E3721/$D3721&lt;1,"&lt;1",ROUND((X3721-W3721)*V3721*$E3721/$D3721,2))))</f>
        <v/>
      </c>
      <c r="AB3721" t="str">
        <f>IF($A3721="","",VLOOKUP($A3721,DADOS!F:O,7,FALSE))</f>
        <v/>
      </c>
      <c r="AC3721" t="str">
        <f>IF(A3721="","",IF(AB3721="","",IF((AB3721-AA3721)*Z3721*$E3721/$D3721&lt;1,"&lt;1",ROUND((AB3721-AA3721)*Z3721*$E3721/$D3721,2))))</f>
        <v/>
      </c>
      <c r="AF3721" t="str">
        <f>IF($A3721="","",VLOOKUP($A3721,DADOS!F:O,10,FALSE))</f>
        <v/>
      </c>
      <c r="AG3721" t="str">
        <f>IF(A3721="","",IF(AF3721="","",IF((AF3721-AE3721)*AD3721*$E3721/$D3721&lt;1,"&lt;1",ROUND((AF3721-AE3721)*AD3721*$E3721/$D3721,2))))</f>
        <v/>
      </c>
      <c r="AJ3721" t="str">
        <f>IF($A3721="","",VLOOKUP($A3721,DADOS!F:O,8,FALSE))</f>
        <v/>
      </c>
      <c r="AK3721" t="str">
        <f>IF(A3721="","",IF(AJ3721="","",IF((AJ3721-AI3721)*AH3721*$E3721/$D3721&lt;1,"&lt;1",ROUND((AJ3721-AI3721)*AH3721*$E3721/$D3721,2))))</f>
        <v/>
      </c>
      <c r="AN3721" t="str">
        <f>IF($A3721="","",VLOOKUP($A3721,DADOS!F:O,2,FALSE))</f>
        <v/>
      </c>
      <c r="AO3721" t="str">
        <f>IF(A3721="","",IF(AN3721="","",IF((AN3721-AM3721)*AL3721*$E3721/$D3721/1000&lt;0.2,"&lt;0,2",ROUND((AN3721-AM3721)*AL3721*$E3721/$D3721/1000,2))))</f>
        <v/>
      </c>
      <c r="AQ3721">
        <v>0</v>
      </c>
      <c r="AR3721" t="str">
        <f>IF($A3721="","",VLOOKUP($A3721,DADOS!F:P,11,FALSE))</f>
        <v/>
      </c>
      <c r="AS3721" t="str">
        <f>IF(E3721="","",IF(AQ3721="","",IF(AR3721="","",IF((AR3721-AQ3721)*AP3721*$E3721/$D3721&lt;1,"&lt;1",ROUND((AR3721-AQ3721)*AP3721*$E3721/$D3721,2)))))</f>
        <v/>
      </c>
      <c r="AV3721" t="str">
        <f>IF(A3721="","",VLOOKUP(A3721,DADOS!F:R,12,FALSE))</f>
        <v/>
      </c>
      <c r="AW3721" t="str">
        <f>IF(A3721="","",IF(AU3721="","",IF(AV3721="","",IF((AV3721-AU3721)*AT3721*$E3721/$D3721&lt;1,"&lt;1",ROUND((AV3721-AU3721)*AT3721*$E3721/$D3721,2)))))</f>
        <v/>
      </c>
      <c r="AZ3721" t="str">
        <f>IF($A3721="","",VLOOKUP($A3721,DADOS!F:R,13,FALSE))</f>
        <v/>
      </c>
      <c r="BA3721" t="str">
        <f>IF(A3721="","",IF(AY3721="","",IF(AZ3721="","",IF((AZ3721-AY3721)*AX3721*$E3721/$D3721&lt;1,"&lt;1",ROUND((AZ3721-AY3721)*AX3721*$E3721/$D3721,2)))))</f>
        <v/>
      </c>
    </row>
    <row r="3722">
      <c r="B3722" t="str">
        <f>IF(A3722="","",A3722&amp;"/20")</f>
        <v/>
      </c>
      <c r="H3722" t="str">
        <f>IF($A3722="","",VLOOKUP($A3722,DADOS!F:O,3,FALSE))</f>
        <v/>
      </c>
      <c r="I3722" t="str">
        <f>IF(A3722="","",IF(H3722="","",IF((H3722-G3722)*F3722*$E3722/$D3722/1000&lt;0.2,"&lt;0,2",ROUND((H3722-G3722)*F3722*$E3722/$D3722/1000,2))))</f>
        <v/>
      </c>
      <c r="L3722" t="str">
        <f>IF($A3722="","",VLOOKUP($A3722,DADOS!F:O,6,FALSE))</f>
        <v/>
      </c>
      <c r="M3722" t="str">
        <f>IF(A3722="","",IF(L3722="","",IF((L3722-K3722)*J3722*$E3722/$D3722/1000&lt;0.2,"&lt;0,2",ROUND((L3722-K3722)*J3722*$E3722/$D3722/1000,2))))</f>
        <v/>
      </c>
      <c r="P3722" t="str">
        <f>IF($A3722="","",VLOOKUP($A3722,DADOS!F:O,5,FALSE))</f>
        <v/>
      </c>
      <c r="Q3722" t="str">
        <f>IF(A3722="","",IF(P3722="","",IF((P3722-O3722)*N3722*$E3722/$D3722/1000&lt;0.2,"&lt;0,2",ROUND((P3722-O3722)*N3722*$E3722/$D3722/1000,2))))</f>
        <v/>
      </c>
      <c r="T3722" t="str">
        <f>IF($A3722="","",VLOOKUP($A3722,DADOS!F:O,4,FALSE))</f>
        <v/>
      </c>
      <c r="U3722" t="str">
        <f>IF(A3722="","",IF(T3722="","",IF((T3722-S3722)*R3722*$E3722/$D3722/1000&lt;0.2,"&lt;0,2",ROUND((T3722-S3722)*R3722*$E3722/$D3722/1000,2))))</f>
        <v/>
      </c>
      <c r="X3722" t="str">
        <f>IF($A3722="","",VLOOKUP($A3722,DADOS!F:O,9,FALSE))</f>
        <v/>
      </c>
      <c r="Y3722" t="str">
        <f>IF(A3722="","",IF(X3722="","",IF((X3722-W3722)*V3722*$E3722/$D3722&lt;1,"&lt;1",ROUND((X3722-W3722)*V3722*$E3722/$D3722,2))))</f>
        <v/>
      </c>
      <c r="AB3722" t="str">
        <f>IF($A3722="","",VLOOKUP($A3722,DADOS!F:O,7,FALSE))</f>
        <v/>
      </c>
      <c r="AC3722" t="str">
        <f>IF(A3722="","",IF(AB3722="","",IF((AB3722-AA3722)*Z3722*$E3722/$D3722&lt;1,"&lt;1",ROUND((AB3722-AA3722)*Z3722*$E3722/$D3722,2))))</f>
        <v/>
      </c>
      <c r="AF3722" t="str">
        <f>IF($A3722="","",VLOOKUP($A3722,DADOS!F:O,10,FALSE))</f>
        <v/>
      </c>
      <c r="AG3722" t="str">
        <f>IF(A3722="","",IF(AF3722="","",IF((AF3722-AE3722)*AD3722*$E3722/$D3722&lt;1,"&lt;1",ROUND((AF3722-AE3722)*AD3722*$E3722/$D3722,2))))</f>
        <v/>
      </c>
      <c r="AJ3722" t="str">
        <f>IF($A3722="","",VLOOKUP($A3722,DADOS!F:O,8,FALSE))</f>
        <v/>
      </c>
      <c r="AK3722" t="str">
        <f>IF(A3722="","",IF(AJ3722="","",IF((AJ3722-AI3722)*AH3722*$E3722/$D3722&lt;1,"&lt;1",ROUND((AJ3722-AI3722)*AH3722*$E3722/$D3722,2))))</f>
        <v/>
      </c>
      <c r="AN3722" t="str">
        <f>IF($A3722="","",VLOOKUP($A3722,DADOS!F:O,2,FALSE))</f>
        <v/>
      </c>
      <c r="AO3722" t="str">
        <f>IF(A3722="","",IF(AN3722="","",IF((AN3722-AM3722)*AL3722*$E3722/$D3722/1000&lt;0.2,"&lt;0,2",ROUND((AN3722-AM3722)*AL3722*$E3722/$D3722/1000,2))))</f>
        <v/>
      </c>
      <c r="AQ3722">
        <v>0</v>
      </c>
      <c r="AR3722" t="str">
        <f>IF($A3722="","",VLOOKUP($A3722,DADOS!F:P,11,FALSE))</f>
        <v/>
      </c>
      <c r="AS3722" t="str">
        <f>IF(E3722="","",IF(AQ3722="","",IF(AR3722="","",IF((AR3722-AQ3722)*AP3722*$E3722/$D3722&lt;1,"&lt;1",ROUND((AR3722-AQ3722)*AP3722*$E3722/$D3722,2)))))</f>
        <v/>
      </c>
      <c r="AV3722" t="str">
        <f>IF(A3722="","",VLOOKUP(A3722,DADOS!F:R,12,FALSE))</f>
        <v/>
      </c>
      <c r="AW3722" t="str">
        <f>IF(A3722="","",IF(AU3722="","",IF(AV3722="","",IF((AV3722-AU3722)*AT3722*$E3722/$D3722&lt;1,"&lt;1",ROUND((AV3722-AU3722)*AT3722*$E3722/$D3722,2)))))</f>
        <v/>
      </c>
      <c r="AZ3722" t="str">
        <f>IF($A3722="","",VLOOKUP($A3722,DADOS!F:R,13,FALSE))</f>
        <v/>
      </c>
      <c r="BA3722" t="str">
        <f>IF(A3722="","",IF(AY3722="","",IF(AZ3722="","",IF((AZ3722-AY3722)*AX3722*$E3722/$D3722&lt;1,"&lt;1",ROUND((AZ3722-AY3722)*AX3722*$E3722/$D3722,2)))))</f>
        <v/>
      </c>
    </row>
    <row r="3723">
      <c r="B3723" t="str">
        <f>IF(A3723="","",A3723&amp;"/20")</f>
        <v/>
      </c>
      <c r="H3723" t="str">
        <f>IF($A3723="","",VLOOKUP($A3723,DADOS!F:O,3,FALSE))</f>
        <v/>
      </c>
      <c r="I3723" t="str">
        <f>IF(A3723="","",IF(H3723="","",IF((H3723-G3723)*F3723*$E3723/$D3723/1000&lt;0.2,"&lt;0,2",ROUND((H3723-G3723)*F3723*$E3723/$D3723/1000,2))))</f>
        <v/>
      </c>
      <c r="L3723" t="str">
        <f>IF($A3723="","",VLOOKUP($A3723,DADOS!F:O,6,FALSE))</f>
        <v/>
      </c>
      <c r="M3723" t="str">
        <f>IF(A3723="","",IF(L3723="","",IF((L3723-K3723)*J3723*$E3723/$D3723/1000&lt;0.2,"&lt;0,2",ROUND((L3723-K3723)*J3723*$E3723/$D3723/1000,2))))</f>
        <v/>
      </c>
      <c r="P3723" t="str">
        <f>IF($A3723="","",VLOOKUP($A3723,DADOS!F:O,5,FALSE))</f>
        <v/>
      </c>
      <c r="Q3723" t="str">
        <f>IF(A3723="","",IF(P3723="","",IF((P3723-O3723)*N3723*$E3723/$D3723/1000&lt;0.2,"&lt;0,2",ROUND((P3723-O3723)*N3723*$E3723/$D3723/1000,2))))</f>
        <v/>
      </c>
      <c r="T3723" t="str">
        <f>IF($A3723="","",VLOOKUP($A3723,DADOS!F:O,4,FALSE))</f>
        <v/>
      </c>
      <c r="U3723" t="str">
        <f>IF(A3723="","",IF(T3723="","",IF((T3723-S3723)*R3723*$E3723/$D3723/1000&lt;0.2,"&lt;0,2",ROUND((T3723-S3723)*R3723*$E3723/$D3723/1000,2))))</f>
        <v/>
      </c>
      <c r="X3723" t="str">
        <f>IF($A3723="","",VLOOKUP($A3723,DADOS!F:O,9,FALSE))</f>
        <v/>
      </c>
      <c r="Y3723" t="str">
        <f>IF(A3723="","",IF(X3723="","",IF((X3723-W3723)*V3723*$E3723/$D3723&lt;1,"&lt;1",ROUND((X3723-W3723)*V3723*$E3723/$D3723,2))))</f>
        <v/>
      </c>
      <c r="AB3723" t="str">
        <f>IF($A3723="","",VLOOKUP($A3723,DADOS!F:O,7,FALSE))</f>
        <v/>
      </c>
      <c r="AC3723" t="str">
        <f>IF(A3723="","",IF(AB3723="","",IF((AB3723-AA3723)*Z3723*$E3723/$D3723&lt;1,"&lt;1",ROUND((AB3723-AA3723)*Z3723*$E3723/$D3723,2))))</f>
        <v/>
      </c>
      <c r="AF3723" t="str">
        <f>IF($A3723="","",VLOOKUP($A3723,DADOS!F:O,10,FALSE))</f>
        <v/>
      </c>
      <c r="AG3723" t="str">
        <f>IF(A3723="","",IF(AF3723="","",IF((AF3723-AE3723)*AD3723*$E3723/$D3723&lt;1,"&lt;1",ROUND((AF3723-AE3723)*AD3723*$E3723/$D3723,2))))</f>
        <v/>
      </c>
      <c r="AJ3723" t="str">
        <f>IF($A3723="","",VLOOKUP($A3723,DADOS!F:O,8,FALSE))</f>
        <v/>
      </c>
      <c r="AK3723" t="str">
        <f>IF(A3723="","",IF(AJ3723="","",IF((AJ3723-AI3723)*AH3723*$E3723/$D3723&lt;1,"&lt;1",ROUND((AJ3723-AI3723)*AH3723*$E3723/$D3723,2))))</f>
        <v/>
      </c>
      <c r="AN3723" t="str">
        <f>IF($A3723="","",VLOOKUP($A3723,DADOS!F:O,2,FALSE))</f>
        <v/>
      </c>
      <c r="AO3723" t="str">
        <f>IF(A3723="","",IF(AN3723="","",IF((AN3723-AM3723)*AL3723*$E3723/$D3723/1000&lt;0.2,"&lt;0,2",ROUND((AN3723-AM3723)*AL3723*$E3723/$D3723/1000,2))))</f>
        <v/>
      </c>
      <c r="AQ3723">
        <v>0</v>
      </c>
      <c r="AR3723" t="str">
        <f>IF($A3723="","",VLOOKUP($A3723,DADOS!F:P,11,FALSE))</f>
        <v/>
      </c>
      <c r="AS3723" t="str">
        <f>IF(E3723="","",IF(AQ3723="","",IF(AR3723="","",IF((AR3723-AQ3723)*AP3723*$E3723/$D3723&lt;1,"&lt;1",ROUND((AR3723-AQ3723)*AP3723*$E3723/$D3723,2)))))</f>
        <v/>
      </c>
      <c r="AV3723" t="str">
        <f>IF(A3723="","",VLOOKUP(A3723,DADOS!F:R,12,FALSE))</f>
        <v/>
      </c>
      <c r="AW3723" t="str">
        <f>IF(A3723="","",IF(AU3723="","",IF(AV3723="","",IF((AV3723-AU3723)*AT3723*$E3723/$D3723&lt;1,"&lt;1",ROUND((AV3723-AU3723)*AT3723*$E3723/$D3723,2)))))</f>
        <v/>
      </c>
      <c r="AZ3723" t="str">
        <f>IF($A3723="","",VLOOKUP($A3723,DADOS!F:R,13,FALSE))</f>
        <v/>
      </c>
      <c r="BA3723" t="str">
        <f>IF(A3723="","",IF(AY3723="","",IF(AZ3723="","",IF((AZ3723-AY3723)*AX3723*$E3723/$D3723&lt;1,"&lt;1",ROUND((AZ3723-AY3723)*AX3723*$E3723/$D3723,2)))))</f>
        <v/>
      </c>
    </row>
    <row r="3724">
      <c r="B3724" t="str">
        <f>IF(A3724="","",A3724&amp;"/20")</f>
        <v/>
      </c>
      <c r="H3724" t="str">
        <f>IF($A3724="","",VLOOKUP($A3724,DADOS!F:O,3,FALSE))</f>
        <v/>
      </c>
      <c r="I3724" t="str">
        <f>IF(A3724="","",IF(H3724="","",IF((H3724-G3724)*F3724*$E3724/$D3724/1000&lt;0.2,"&lt;0,2",ROUND((H3724-G3724)*F3724*$E3724/$D3724/1000,2))))</f>
        <v/>
      </c>
      <c r="L3724" t="str">
        <f>IF($A3724="","",VLOOKUP($A3724,DADOS!F:O,6,FALSE))</f>
        <v/>
      </c>
      <c r="M3724" t="str">
        <f>IF(A3724="","",IF(L3724="","",IF((L3724-K3724)*J3724*$E3724/$D3724/1000&lt;0.2,"&lt;0,2",ROUND((L3724-K3724)*J3724*$E3724/$D3724/1000,2))))</f>
        <v/>
      </c>
      <c r="P3724" t="str">
        <f>IF($A3724="","",VLOOKUP($A3724,DADOS!F:O,5,FALSE))</f>
        <v/>
      </c>
      <c r="Q3724" t="str">
        <f>IF(A3724="","",IF(P3724="","",IF((P3724-O3724)*N3724*$E3724/$D3724/1000&lt;0.2,"&lt;0,2",ROUND((P3724-O3724)*N3724*$E3724/$D3724/1000,2))))</f>
        <v/>
      </c>
      <c r="T3724" t="str">
        <f>IF($A3724="","",VLOOKUP($A3724,DADOS!F:O,4,FALSE))</f>
        <v/>
      </c>
      <c r="U3724" t="str">
        <f>IF(A3724="","",IF(T3724="","",IF((T3724-S3724)*R3724*$E3724/$D3724/1000&lt;0.2,"&lt;0,2",ROUND((T3724-S3724)*R3724*$E3724/$D3724/1000,2))))</f>
        <v/>
      </c>
      <c r="X3724" t="str">
        <f>IF($A3724="","",VLOOKUP($A3724,DADOS!F:O,9,FALSE))</f>
        <v/>
      </c>
      <c r="Y3724" t="str">
        <f>IF(A3724="","",IF(X3724="","",IF((X3724-W3724)*V3724*$E3724/$D3724&lt;1,"&lt;1",ROUND((X3724-W3724)*V3724*$E3724/$D3724,2))))</f>
        <v/>
      </c>
      <c r="AB3724" t="str">
        <f>IF($A3724="","",VLOOKUP($A3724,DADOS!F:O,7,FALSE))</f>
        <v/>
      </c>
      <c r="AC3724" t="str">
        <f>IF(A3724="","",IF(AB3724="","",IF((AB3724-AA3724)*Z3724*$E3724/$D3724&lt;1,"&lt;1",ROUND((AB3724-AA3724)*Z3724*$E3724/$D3724,2))))</f>
        <v/>
      </c>
      <c r="AF3724" t="str">
        <f>IF($A3724="","",VLOOKUP($A3724,DADOS!F:O,10,FALSE))</f>
        <v/>
      </c>
      <c r="AG3724" t="str">
        <f>IF(A3724="","",IF(AF3724="","",IF((AF3724-AE3724)*AD3724*$E3724/$D3724&lt;1,"&lt;1",ROUND((AF3724-AE3724)*AD3724*$E3724/$D3724,2))))</f>
        <v/>
      </c>
      <c r="AJ3724" t="str">
        <f>IF($A3724="","",VLOOKUP($A3724,DADOS!F:O,8,FALSE))</f>
        <v/>
      </c>
      <c r="AK3724" t="str">
        <f>IF(A3724="","",IF(AJ3724="","",IF((AJ3724-AI3724)*AH3724*$E3724/$D3724&lt;1,"&lt;1",ROUND((AJ3724-AI3724)*AH3724*$E3724/$D3724,2))))</f>
        <v/>
      </c>
      <c r="AN3724" t="str">
        <f>IF($A3724="","",VLOOKUP($A3724,DADOS!F:O,2,FALSE))</f>
        <v/>
      </c>
      <c r="AO3724" t="str">
        <f>IF(A3724="","",IF(AN3724="","",IF((AN3724-AM3724)*AL3724*$E3724/$D3724/1000&lt;0.2,"&lt;0,2",ROUND((AN3724-AM3724)*AL3724*$E3724/$D3724/1000,2))))</f>
        <v/>
      </c>
      <c r="AQ3724">
        <v>0</v>
      </c>
      <c r="AR3724" t="str">
        <f>IF($A3724="","",VLOOKUP($A3724,DADOS!F:P,11,FALSE))</f>
        <v/>
      </c>
      <c r="AS3724" t="str">
        <f>IF(E3724="","",IF(AQ3724="","",IF(AR3724="","",IF((AR3724-AQ3724)*AP3724*$E3724/$D3724&lt;1,"&lt;1",ROUND((AR3724-AQ3724)*AP3724*$E3724/$D3724,2)))))</f>
        <v/>
      </c>
      <c r="AV3724" t="str">
        <f>IF(A3724="","",VLOOKUP(A3724,DADOS!F:R,12,FALSE))</f>
        <v/>
      </c>
      <c r="AW3724" t="str">
        <f>IF(A3724="","",IF(AU3724="","",IF(AV3724="","",IF((AV3724-AU3724)*AT3724*$E3724/$D3724&lt;1,"&lt;1",ROUND((AV3724-AU3724)*AT3724*$E3724/$D3724,2)))))</f>
        <v/>
      </c>
      <c r="AZ3724" t="str">
        <f>IF($A3724="","",VLOOKUP($A3724,DADOS!F:R,13,FALSE))</f>
        <v/>
      </c>
      <c r="BA3724" t="str">
        <f>IF(A3724="","",IF(AY3724="","",IF(AZ3724="","",IF((AZ3724-AY3724)*AX3724*$E3724/$D3724&lt;1,"&lt;1",ROUND((AZ3724-AY3724)*AX3724*$E3724/$D3724,2)))))</f>
        <v/>
      </c>
    </row>
    <row r="3725">
      <c r="B3725" t="str">
        <f>IF(A3725="","",A3725&amp;"/20")</f>
        <v/>
      </c>
      <c r="H3725" t="str">
        <f>IF($A3725="","",VLOOKUP($A3725,DADOS!F:O,3,FALSE))</f>
        <v/>
      </c>
      <c r="I3725" t="str">
        <f>IF(A3725="","",IF(H3725="","",IF((H3725-G3725)*F3725*$E3725/$D3725/1000&lt;0.2,"&lt;0,2",ROUND((H3725-G3725)*F3725*$E3725/$D3725/1000,2))))</f>
        <v/>
      </c>
      <c r="L3725" t="str">
        <f>IF($A3725="","",VLOOKUP($A3725,DADOS!F:O,6,FALSE))</f>
        <v/>
      </c>
      <c r="M3725" t="str">
        <f>IF(A3725="","",IF(L3725="","",IF((L3725-K3725)*J3725*$E3725/$D3725/1000&lt;0.2,"&lt;0,2",ROUND((L3725-K3725)*J3725*$E3725/$D3725/1000,2))))</f>
        <v/>
      </c>
      <c r="P3725" t="str">
        <f>IF($A3725="","",VLOOKUP($A3725,DADOS!F:O,5,FALSE))</f>
        <v/>
      </c>
      <c r="Q3725" t="str">
        <f>IF(A3725="","",IF(P3725="","",IF((P3725-O3725)*N3725*$E3725/$D3725/1000&lt;0.2,"&lt;0,2",ROUND((P3725-O3725)*N3725*$E3725/$D3725/1000,2))))</f>
        <v/>
      </c>
      <c r="T3725" t="str">
        <f>IF($A3725="","",VLOOKUP($A3725,DADOS!F:O,4,FALSE))</f>
        <v/>
      </c>
      <c r="U3725" t="str">
        <f>IF(A3725="","",IF(T3725="","",IF((T3725-S3725)*R3725*$E3725/$D3725/1000&lt;0.2,"&lt;0,2",ROUND((T3725-S3725)*R3725*$E3725/$D3725/1000,2))))</f>
        <v/>
      </c>
      <c r="X3725" t="str">
        <f>IF($A3725="","",VLOOKUP($A3725,DADOS!F:O,9,FALSE))</f>
        <v/>
      </c>
      <c r="Y3725" t="str">
        <f>IF(A3725="","",IF(X3725="","",IF((X3725-W3725)*V3725*$E3725/$D3725&lt;1,"&lt;1",ROUND((X3725-W3725)*V3725*$E3725/$D3725,2))))</f>
        <v/>
      </c>
      <c r="AB3725" t="str">
        <f>IF($A3725="","",VLOOKUP($A3725,DADOS!F:O,7,FALSE))</f>
        <v/>
      </c>
      <c r="AC3725" t="str">
        <f>IF(A3725="","",IF(AB3725="","",IF((AB3725-AA3725)*Z3725*$E3725/$D3725&lt;1,"&lt;1",ROUND((AB3725-AA3725)*Z3725*$E3725/$D3725,2))))</f>
        <v/>
      </c>
      <c r="AF3725" t="str">
        <f>IF($A3725="","",VLOOKUP($A3725,DADOS!F:O,10,FALSE))</f>
        <v/>
      </c>
      <c r="AG3725" t="str">
        <f>IF(A3725="","",IF(AF3725="","",IF((AF3725-AE3725)*AD3725*$E3725/$D3725&lt;1,"&lt;1",ROUND((AF3725-AE3725)*AD3725*$E3725/$D3725,2))))</f>
        <v/>
      </c>
      <c r="AJ3725" t="str">
        <f>IF($A3725="","",VLOOKUP($A3725,DADOS!F:O,8,FALSE))</f>
        <v/>
      </c>
      <c r="AK3725" t="str">
        <f>IF(A3725="","",IF(AJ3725="","",IF((AJ3725-AI3725)*AH3725*$E3725/$D3725&lt;1,"&lt;1",ROUND((AJ3725-AI3725)*AH3725*$E3725/$D3725,2))))</f>
        <v/>
      </c>
      <c r="AN3725" t="str">
        <f>IF($A3725="","",VLOOKUP($A3725,DADOS!F:O,2,FALSE))</f>
        <v/>
      </c>
      <c r="AO3725" t="str">
        <f>IF(A3725="","",IF(AN3725="","",IF((AN3725-AM3725)*AL3725*$E3725/$D3725/1000&lt;0.2,"&lt;0,2",ROUND((AN3725-AM3725)*AL3725*$E3725/$D3725/1000,2))))</f>
        <v/>
      </c>
      <c r="AQ3725">
        <v>0</v>
      </c>
      <c r="AR3725" t="str">
        <f>IF($A3725="","",VLOOKUP($A3725,DADOS!F:P,11,FALSE))</f>
        <v/>
      </c>
      <c r="AS3725" t="str">
        <f>IF(E3725="","",IF(AQ3725="","",IF(AR3725="","",IF((AR3725-AQ3725)*AP3725*$E3725/$D3725&lt;1,"&lt;1",ROUND((AR3725-AQ3725)*AP3725*$E3725/$D3725,2)))))</f>
        <v/>
      </c>
      <c r="AV3725" t="str">
        <f>IF(A3725="","",VLOOKUP(A3725,DADOS!F:R,12,FALSE))</f>
        <v/>
      </c>
      <c r="AW3725" t="str">
        <f>IF(A3725="","",IF(AU3725="","",IF(AV3725="","",IF((AV3725-AU3725)*AT3725*$E3725/$D3725&lt;1,"&lt;1",ROUND((AV3725-AU3725)*AT3725*$E3725/$D3725,2)))))</f>
        <v/>
      </c>
      <c r="AZ3725" t="str">
        <f>IF($A3725="","",VLOOKUP($A3725,DADOS!F:R,13,FALSE))</f>
        <v/>
      </c>
      <c r="BA3725" t="str">
        <f>IF(A3725="","",IF(AY3725="","",IF(AZ3725="","",IF((AZ3725-AY3725)*AX3725*$E3725/$D3725&lt;1,"&lt;1",ROUND((AZ3725-AY3725)*AX3725*$E3725/$D3725,2)))))</f>
        <v/>
      </c>
    </row>
    <row r="3726">
      <c r="B3726" t="str">
        <f>IF(A3726="","",A3726&amp;"/20")</f>
        <v/>
      </c>
      <c r="H3726" t="str">
        <f>IF($A3726="","",VLOOKUP($A3726,DADOS!F:O,3,FALSE))</f>
        <v/>
      </c>
      <c r="I3726" t="str">
        <f>IF(A3726="","",IF(H3726="","",IF((H3726-G3726)*F3726*$E3726/$D3726/1000&lt;0.2,"&lt;0,2",ROUND((H3726-G3726)*F3726*$E3726/$D3726/1000,2))))</f>
        <v/>
      </c>
      <c r="L3726" t="str">
        <f>IF($A3726="","",VLOOKUP($A3726,DADOS!F:O,6,FALSE))</f>
        <v/>
      </c>
      <c r="M3726" t="str">
        <f>IF(A3726="","",IF(L3726="","",IF((L3726-K3726)*J3726*$E3726/$D3726/1000&lt;0.2,"&lt;0,2",ROUND((L3726-K3726)*J3726*$E3726/$D3726/1000,2))))</f>
        <v/>
      </c>
      <c r="P3726" t="str">
        <f>IF($A3726="","",VLOOKUP($A3726,DADOS!F:O,5,FALSE))</f>
        <v/>
      </c>
      <c r="Q3726" t="str">
        <f>IF(A3726="","",IF(P3726="","",IF((P3726-O3726)*N3726*$E3726/$D3726/1000&lt;0.2,"&lt;0,2",ROUND((P3726-O3726)*N3726*$E3726/$D3726/1000,2))))</f>
        <v/>
      </c>
      <c r="T3726" t="str">
        <f>IF($A3726="","",VLOOKUP($A3726,DADOS!F:O,4,FALSE))</f>
        <v/>
      </c>
      <c r="U3726" t="str">
        <f>IF(A3726="","",IF(T3726="","",IF((T3726-S3726)*R3726*$E3726/$D3726/1000&lt;0.2,"&lt;0,2",ROUND((T3726-S3726)*R3726*$E3726/$D3726/1000,2))))</f>
        <v/>
      </c>
      <c r="X3726" t="str">
        <f>IF($A3726="","",VLOOKUP($A3726,DADOS!F:O,9,FALSE))</f>
        <v/>
      </c>
      <c r="Y3726" t="str">
        <f>IF(A3726="","",IF(X3726="","",IF((X3726-W3726)*V3726*$E3726/$D3726&lt;1,"&lt;1",ROUND((X3726-W3726)*V3726*$E3726/$D3726,2))))</f>
        <v/>
      </c>
      <c r="AB3726" t="str">
        <f>IF($A3726="","",VLOOKUP($A3726,DADOS!F:O,7,FALSE))</f>
        <v/>
      </c>
      <c r="AC3726" t="str">
        <f>IF(A3726="","",IF(AB3726="","",IF((AB3726-AA3726)*Z3726*$E3726/$D3726&lt;1,"&lt;1",ROUND((AB3726-AA3726)*Z3726*$E3726/$D3726,2))))</f>
        <v/>
      </c>
      <c r="AF3726" t="str">
        <f>IF($A3726="","",VLOOKUP($A3726,DADOS!F:O,10,FALSE))</f>
        <v/>
      </c>
      <c r="AG3726" t="str">
        <f>IF(A3726="","",IF(AF3726="","",IF((AF3726-AE3726)*AD3726*$E3726/$D3726&lt;1,"&lt;1",ROUND((AF3726-AE3726)*AD3726*$E3726/$D3726,2))))</f>
        <v/>
      </c>
      <c r="AJ3726" t="str">
        <f>IF($A3726="","",VLOOKUP($A3726,DADOS!F:O,8,FALSE))</f>
        <v/>
      </c>
      <c r="AK3726" t="str">
        <f>IF(A3726="","",IF(AJ3726="","",IF((AJ3726-AI3726)*AH3726*$E3726/$D3726&lt;1,"&lt;1",ROUND((AJ3726-AI3726)*AH3726*$E3726/$D3726,2))))</f>
        <v/>
      </c>
      <c r="AN3726" t="str">
        <f>IF($A3726="","",VLOOKUP($A3726,DADOS!F:O,2,FALSE))</f>
        <v/>
      </c>
      <c r="AO3726" t="str">
        <f>IF(A3726="","",IF(AN3726="","",IF((AN3726-AM3726)*AL3726*$E3726/$D3726/1000&lt;0.2,"&lt;0,2",ROUND((AN3726-AM3726)*AL3726*$E3726/$D3726/1000,2))))</f>
        <v/>
      </c>
      <c r="AQ3726">
        <v>0</v>
      </c>
      <c r="AR3726" t="str">
        <f>IF($A3726="","",VLOOKUP($A3726,DADOS!F:P,11,FALSE))</f>
        <v/>
      </c>
      <c r="AS3726" t="str">
        <f>IF(E3726="","",IF(AQ3726="","",IF(AR3726="","",IF((AR3726-AQ3726)*AP3726*$E3726/$D3726&lt;1,"&lt;1",ROUND((AR3726-AQ3726)*AP3726*$E3726/$D3726,2)))))</f>
        <v/>
      </c>
      <c r="AV3726" t="str">
        <f>IF(A3726="","",VLOOKUP(A3726,DADOS!F:R,12,FALSE))</f>
        <v/>
      </c>
      <c r="AW3726" t="str">
        <f>IF(A3726="","",IF(AU3726="","",IF(AV3726="","",IF((AV3726-AU3726)*AT3726*$E3726/$D3726&lt;1,"&lt;1",ROUND((AV3726-AU3726)*AT3726*$E3726/$D3726,2)))))</f>
        <v/>
      </c>
      <c r="AZ3726" t="str">
        <f>IF($A3726="","",VLOOKUP($A3726,DADOS!F:R,13,FALSE))</f>
        <v/>
      </c>
      <c r="BA3726" t="str">
        <f>IF(A3726="","",IF(AY3726="","",IF(AZ3726="","",IF((AZ3726-AY3726)*AX3726*$E3726/$D3726&lt;1,"&lt;1",ROUND((AZ3726-AY3726)*AX3726*$E3726/$D3726,2)))))</f>
        <v/>
      </c>
    </row>
    <row r="3727">
      <c r="B3727" t="str">
        <f>IF(A3727="","",A3727&amp;"/20")</f>
        <v/>
      </c>
      <c r="H3727" t="str">
        <f>IF($A3727="","",VLOOKUP($A3727,DADOS!F:O,3,FALSE))</f>
        <v/>
      </c>
      <c r="I3727" t="str">
        <f>IF(A3727="","",IF(H3727="","",IF((H3727-G3727)*F3727*$E3727/$D3727/1000&lt;0.2,"&lt;0,2",ROUND((H3727-G3727)*F3727*$E3727/$D3727/1000,2))))</f>
        <v/>
      </c>
      <c r="L3727" t="str">
        <f>IF($A3727="","",VLOOKUP($A3727,DADOS!F:O,6,FALSE))</f>
        <v/>
      </c>
      <c r="M3727" t="str">
        <f>IF(A3727="","",IF(L3727="","",IF((L3727-K3727)*J3727*$E3727/$D3727/1000&lt;0.2,"&lt;0,2",ROUND((L3727-K3727)*J3727*$E3727/$D3727/1000,2))))</f>
        <v/>
      </c>
      <c r="P3727" t="str">
        <f>IF($A3727="","",VLOOKUP($A3727,DADOS!F:O,5,FALSE))</f>
        <v/>
      </c>
      <c r="Q3727" t="str">
        <f>IF(A3727="","",IF(P3727="","",IF((P3727-O3727)*N3727*$E3727/$D3727/1000&lt;0.2,"&lt;0,2",ROUND((P3727-O3727)*N3727*$E3727/$D3727/1000,2))))</f>
        <v/>
      </c>
      <c r="T3727" t="str">
        <f>IF($A3727="","",VLOOKUP($A3727,DADOS!F:O,4,FALSE))</f>
        <v/>
      </c>
      <c r="U3727" t="str">
        <f>IF(A3727="","",IF(T3727="","",IF((T3727-S3727)*R3727*$E3727/$D3727/1000&lt;0.2,"&lt;0,2",ROUND((T3727-S3727)*R3727*$E3727/$D3727/1000,2))))</f>
        <v/>
      </c>
      <c r="X3727" t="str">
        <f>IF($A3727="","",VLOOKUP($A3727,DADOS!F:O,9,FALSE))</f>
        <v/>
      </c>
      <c r="Y3727" t="str">
        <f>IF(A3727="","",IF(X3727="","",IF((X3727-W3727)*V3727*$E3727/$D3727&lt;1,"&lt;1",ROUND((X3727-W3727)*V3727*$E3727/$D3727,2))))</f>
        <v/>
      </c>
      <c r="AB3727" t="str">
        <f>IF($A3727="","",VLOOKUP($A3727,DADOS!F:O,7,FALSE))</f>
        <v/>
      </c>
      <c r="AC3727" t="str">
        <f>IF(A3727="","",IF(AB3727="","",IF((AB3727-AA3727)*Z3727*$E3727/$D3727&lt;1,"&lt;1",ROUND((AB3727-AA3727)*Z3727*$E3727/$D3727,2))))</f>
        <v/>
      </c>
      <c r="AF3727" t="str">
        <f>IF($A3727="","",VLOOKUP($A3727,DADOS!F:O,10,FALSE))</f>
        <v/>
      </c>
      <c r="AG3727" t="str">
        <f>IF(A3727="","",IF(AF3727="","",IF((AF3727-AE3727)*AD3727*$E3727/$D3727&lt;1,"&lt;1",ROUND((AF3727-AE3727)*AD3727*$E3727/$D3727,2))))</f>
        <v/>
      </c>
      <c r="AJ3727" t="str">
        <f>IF($A3727="","",VLOOKUP($A3727,DADOS!F:O,8,FALSE))</f>
        <v/>
      </c>
      <c r="AK3727" t="str">
        <f>IF(A3727="","",IF(AJ3727="","",IF((AJ3727-AI3727)*AH3727*$E3727/$D3727&lt;1,"&lt;1",ROUND((AJ3727-AI3727)*AH3727*$E3727/$D3727,2))))</f>
        <v/>
      </c>
      <c r="AN3727" t="str">
        <f>IF($A3727="","",VLOOKUP($A3727,DADOS!F:O,2,FALSE))</f>
        <v/>
      </c>
      <c r="AO3727" t="str">
        <f>IF(A3727="","",IF(AN3727="","",IF((AN3727-AM3727)*AL3727*$E3727/$D3727/1000&lt;0.2,"&lt;0,2",ROUND((AN3727-AM3727)*AL3727*$E3727/$D3727/1000,2))))</f>
        <v/>
      </c>
      <c r="AQ3727">
        <v>0</v>
      </c>
      <c r="AR3727" t="str">
        <f>IF($A3727="","",VLOOKUP($A3727,DADOS!F:P,11,FALSE))</f>
        <v/>
      </c>
      <c r="AS3727" t="str">
        <f>IF(E3727="","",IF(AQ3727="","",IF(AR3727="","",IF((AR3727-AQ3727)*AP3727*$E3727/$D3727&lt;1,"&lt;1",ROUND((AR3727-AQ3727)*AP3727*$E3727/$D3727,2)))))</f>
        <v/>
      </c>
      <c r="AV3727" t="str">
        <f>IF(A3727="","",VLOOKUP(A3727,DADOS!F:R,12,FALSE))</f>
        <v/>
      </c>
      <c r="AW3727" t="str">
        <f>IF(A3727="","",IF(AU3727="","",IF(AV3727="","",IF((AV3727-AU3727)*AT3727*$E3727/$D3727&lt;1,"&lt;1",ROUND((AV3727-AU3727)*AT3727*$E3727/$D3727,2)))))</f>
        <v/>
      </c>
      <c r="AZ3727" t="str">
        <f>IF($A3727="","",VLOOKUP($A3727,DADOS!F:R,13,FALSE))</f>
        <v/>
      </c>
      <c r="BA3727" t="str">
        <f>IF(A3727="","",IF(AY3727="","",IF(AZ3727="","",IF((AZ3727-AY3727)*AX3727*$E3727/$D3727&lt;1,"&lt;1",ROUND((AZ3727-AY3727)*AX3727*$E3727/$D3727,2)))))</f>
        <v/>
      </c>
    </row>
    <row r="3728">
      <c r="B3728" t="str">
        <f>IF(A3728="","",A3728&amp;"/20")</f>
        <v/>
      </c>
      <c r="H3728" t="str">
        <f>IF($A3728="","",VLOOKUP($A3728,DADOS!F:O,3,FALSE))</f>
        <v/>
      </c>
      <c r="I3728" t="str">
        <f>IF(A3728="","",IF(H3728="","",IF((H3728-G3728)*F3728*$E3728/$D3728/1000&lt;0.2,"&lt;0,2",ROUND((H3728-G3728)*F3728*$E3728/$D3728/1000,2))))</f>
        <v/>
      </c>
      <c r="L3728" t="str">
        <f>IF($A3728="","",VLOOKUP($A3728,DADOS!F:O,6,FALSE))</f>
        <v/>
      </c>
      <c r="M3728" t="str">
        <f>IF(A3728="","",IF(L3728="","",IF((L3728-K3728)*J3728*$E3728/$D3728/1000&lt;0.2,"&lt;0,2",ROUND((L3728-K3728)*J3728*$E3728/$D3728/1000,2))))</f>
        <v/>
      </c>
      <c r="P3728" t="str">
        <f>IF($A3728="","",VLOOKUP($A3728,DADOS!F:O,5,FALSE))</f>
        <v/>
      </c>
      <c r="Q3728" t="str">
        <f>IF(A3728="","",IF(P3728="","",IF((P3728-O3728)*N3728*$E3728/$D3728/1000&lt;0.2,"&lt;0,2",ROUND((P3728-O3728)*N3728*$E3728/$D3728/1000,2))))</f>
        <v/>
      </c>
      <c r="T3728" t="str">
        <f>IF($A3728="","",VLOOKUP($A3728,DADOS!F:O,4,FALSE))</f>
        <v/>
      </c>
      <c r="U3728" t="str">
        <f>IF(A3728="","",IF(T3728="","",IF((T3728-S3728)*R3728*$E3728/$D3728/1000&lt;0.2,"&lt;0,2",ROUND((T3728-S3728)*R3728*$E3728/$D3728/1000,2))))</f>
        <v/>
      </c>
      <c r="X3728" t="str">
        <f>IF($A3728="","",VLOOKUP($A3728,DADOS!F:O,9,FALSE))</f>
        <v/>
      </c>
      <c r="Y3728" t="str">
        <f>IF(A3728="","",IF(X3728="","",IF((X3728-W3728)*V3728*$E3728/$D3728&lt;1,"&lt;1",ROUND((X3728-W3728)*V3728*$E3728/$D3728,2))))</f>
        <v/>
      </c>
      <c r="AB3728" t="str">
        <f>IF($A3728="","",VLOOKUP($A3728,DADOS!F:O,7,FALSE))</f>
        <v/>
      </c>
      <c r="AC3728" t="str">
        <f>IF(A3728="","",IF(AB3728="","",IF((AB3728-AA3728)*Z3728*$E3728/$D3728&lt;1,"&lt;1",ROUND((AB3728-AA3728)*Z3728*$E3728/$D3728,2))))</f>
        <v/>
      </c>
      <c r="AF3728" t="str">
        <f>IF($A3728="","",VLOOKUP($A3728,DADOS!F:O,10,FALSE))</f>
        <v/>
      </c>
      <c r="AG3728" t="str">
        <f>IF(A3728="","",IF(AF3728="","",IF((AF3728-AE3728)*AD3728*$E3728/$D3728&lt;1,"&lt;1",ROUND((AF3728-AE3728)*AD3728*$E3728/$D3728,2))))</f>
        <v/>
      </c>
      <c r="AJ3728" t="str">
        <f>IF($A3728="","",VLOOKUP($A3728,DADOS!F:O,8,FALSE))</f>
        <v/>
      </c>
      <c r="AK3728" t="str">
        <f>IF(A3728="","",IF(AJ3728="","",IF((AJ3728-AI3728)*AH3728*$E3728/$D3728&lt;1,"&lt;1",ROUND((AJ3728-AI3728)*AH3728*$E3728/$D3728,2))))</f>
        <v/>
      </c>
      <c r="AN3728" t="str">
        <f>IF($A3728="","",VLOOKUP($A3728,DADOS!F:O,2,FALSE))</f>
        <v/>
      </c>
      <c r="AO3728" t="str">
        <f>IF(A3728="","",IF(AN3728="","",IF((AN3728-AM3728)*AL3728*$E3728/$D3728/1000&lt;0.2,"&lt;0,2",ROUND((AN3728-AM3728)*AL3728*$E3728/$D3728/1000,2))))</f>
        <v/>
      </c>
      <c r="AQ3728">
        <v>0</v>
      </c>
      <c r="AR3728" t="str">
        <f>IF($A3728="","",VLOOKUP($A3728,DADOS!F:P,11,FALSE))</f>
        <v/>
      </c>
      <c r="AS3728" t="str">
        <f>IF(E3728="","",IF(AQ3728="","",IF(AR3728="","",IF((AR3728-AQ3728)*AP3728*$E3728/$D3728&lt;1,"&lt;1",ROUND((AR3728-AQ3728)*AP3728*$E3728/$D3728,2)))))</f>
        <v/>
      </c>
      <c r="AV3728" t="str">
        <f>IF(A3728="","",VLOOKUP(A3728,DADOS!F:R,12,FALSE))</f>
        <v/>
      </c>
      <c r="AW3728" t="str">
        <f>IF(A3728="","",IF(AU3728="","",IF(AV3728="","",IF((AV3728-AU3728)*AT3728*$E3728/$D3728&lt;1,"&lt;1",ROUND((AV3728-AU3728)*AT3728*$E3728/$D3728,2)))))</f>
        <v/>
      </c>
      <c r="AZ3728" t="str">
        <f>IF($A3728="","",VLOOKUP($A3728,DADOS!F:R,13,FALSE))</f>
        <v/>
      </c>
      <c r="BA3728" t="str">
        <f>IF(A3728="","",IF(AY3728="","",IF(AZ3728="","",IF((AZ3728-AY3728)*AX3728*$E3728/$D3728&lt;1,"&lt;1",ROUND((AZ3728-AY3728)*AX3728*$E3728/$D3728,2)))))</f>
        <v/>
      </c>
    </row>
    <row r="3729">
      <c r="B3729" t="str">
        <f>IF(A3729="","",A3729&amp;"/20")</f>
        <v/>
      </c>
      <c r="H3729" t="str">
        <f>IF($A3729="","",VLOOKUP($A3729,DADOS!F:O,3,FALSE))</f>
        <v/>
      </c>
      <c r="I3729" t="str">
        <f>IF(A3729="","",IF(H3729="","",IF((H3729-G3729)*F3729*$E3729/$D3729/1000&lt;0.2,"&lt;0,2",ROUND((H3729-G3729)*F3729*$E3729/$D3729/1000,2))))</f>
        <v/>
      </c>
      <c r="L3729" t="str">
        <f>IF($A3729="","",VLOOKUP($A3729,DADOS!F:O,6,FALSE))</f>
        <v/>
      </c>
      <c r="M3729" t="str">
        <f>IF(A3729="","",IF(L3729="","",IF((L3729-K3729)*J3729*$E3729/$D3729/1000&lt;0.2,"&lt;0,2",ROUND((L3729-K3729)*J3729*$E3729/$D3729/1000,2))))</f>
        <v/>
      </c>
      <c r="P3729" t="str">
        <f>IF($A3729="","",VLOOKUP($A3729,DADOS!F:O,5,FALSE))</f>
        <v/>
      </c>
      <c r="Q3729" t="str">
        <f>IF(A3729="","",IF(P3729="","",IF((P3729-O3729)*N3729*$E3729/$D3729/1000&lt;0.2,"&lt;0,2",ROUND((P3729-O3729)*N3729*$E3729/$D3729/1000,2))))</f>
        <v/>
      </c>
      <c r="T3729" t="str">
        <f>IF($A3729="","",VLOOKUP($A3729,DADOS!F:O,4,FALSE))</f>
        <v/>
      </c>
      <c r="U3729" t="str">
        <f>IF(A3729="","",IF(T3729="","",IF((T3729-S3729)*R3729*$E3729/$D3729/1000&lt;0.2,"&lt;0,2",ROUND((T3729-S3729)*R3729*$E3729/$D3729/1000,2))))</f>
        <v/>
      </c>
      <c r="X3729" t="str">
        <f>IF($A3729="","",VLOOKUP($A3729,DADOS!F:O,9,FALSE))</f>
        <v/>
      </c>
      <c r="Y3729" t="str">
        <f>IF(A3729="","",IF(X3729="","",IF((X3729-W3729)*V3729*$E3729/$D3729&lt;1,"&lt;1",ROUND((X3729-W3729)*V3729*$E3729/$D3729,2))))</f>
        <v/>
      </c>
      <c r="AB3729" t="str">
        <f>IF($A3729="","",VLOOKUP($A3729,DADOS!F:O,7,FALSE))</f>
        <v/>
      </c>
      <c r="AC3729" t="str">
        <f>IF(A3729="","",IF(AB3729="","",IF((AB3729-AA3729)*Z3729*$E3729/$D3729&lt;1,"&lt;1",ROUND((AB3729-AA3729)*Z3729*$E3729/$D3729,2))))</f>
        <v/>
      </c>
      <c r="AF3729" t="str">
        <f>IF($A3729="","",VLOOKUP($A3729,DADOS!F:O,10,FALSE))</f>
        <v/>
      </c>
      <c r="AG3729" t="str">
        <f>IF(A3729="","",IF(AF3729="","",IF((AF3729-AE3729)*AD3729*$E3729/$D3729&lt;1,"&lt;1",ROUND((AF3729-AE3729)*AD3729*$E3729/$D3729,2))))</f>
        <v/>
      </c>
      <c r="AJ3729" t="str">
        <f>IF($A3729="","",VLOOKUP($A3729,DADOS!F:O,8,FALSE))</f>
        <v/>
      </c>
      <c r="AK3729" t="str">
        <f>IF(A3729="","",IF(AJ3729="","",IF((AJ3729-AI3729)*AH3729*$E3729/$D3729&lt;1,"&lt;1",ROUND((AJ3729-AI3729)*AH3729*$E3729/$D3729,2))))</f>
        <v/>
      </c>
      <c r="AN3729" t="str">
        <f>IF($A3729="","",VLOOKUP($A3729,DADOS!F:O,2,FALSE))</f>
        <v/>
      </c>
      <c r="AO3729" t="str">
        <f>IF(A3729="","",IF(AN3729="","",IF((AN3729-AM3729)*AL3729*$E3729/$D3729/1000&lt;0.2,"&lt;0,2",ROUND((AN3729-AM3729)*AL3729*$E3729/$D3729/1000,2))))</f>
        <v/>
      </c>
      <c r="AQ3729">
        <v>0</v>
      </c>
      <c r="AR3729" t="str">
        <f>IF($A3729="","",VLOOKUP($A3729,DADOS!F:P,11,FALSE))</f>
        <v/>
      </c>
      <c r="AS3729" t="str">
        <f>IF(E3729="","",IF(AQ3729="","",IF(AR3729="","",IF((AR3729-AQ3729)*AP3729*$E3729/$D3729&lt;1,"&lt;1",ROUND((AR3729-AQ3729)*AP3729*$E3729/$D3729,2)))))</f>
        <v/>
      </c>
      <c r="AV3729" t="str">
        <f>IF(A3729="","",VLOOKUP(A3729,DADOS!F:R,12,FALSE))</f>
        <v/>
      </c>
      <c r="AW3729" t="str">
        <f>IF(A3729="","",IF(AU3729="","",IF(AV3729="","",IF((AV3729-AU3729)*AT3729*$E3729/$D3729&lt;1,"&lt;1",ROUND((AV3729-AU3729)*AT3729*$E3729/$D3729,2)))))</f>
        <v/>
      </c>
      <c r="AZ3729" t="str">
        <f>IF($A3729="","",VLOOKUP($A3729,DADOS!F:R,13,FALSE))</f>
        <v/>
      </c>
      <c r="BA3729" t="str">
        <f>IF(A3729="","",IF(AY3729="","",IF(AZ3729="","",IF((AZ3729-AY3729)*AX3729*$E3729/$D3729&lt;1,"&lt;1",ROUND((AZ3729-AY3729)*AX3729*$E3729/$D3729,2)))))</f>
        <v/>
      </c>
    </row>
    <row r="3730">
      <c r="B3730" t="str">
        <f>IF(A3730="","",A3730&amp;"/20")</f>
        <v/>
      </c>
      <c r="H3730" t="str">
        <f>IF($A3730="","",VLOOKUP($A3730,DADOS!F:O,3,FALSE))</f>
        <v/>
      </c>
      <c r="I3730" t="str">
        <f>IF(A3730="","",IF(H3730="","",IF((H3730-G3730)*F3730*$E3730/$D3730/1000&lt;0.2,"&lt;0,2",ROUND((H3730-G3730)*F3730*$E3730/$D3730/1000,2))))</f>
        <v/>
      </c>
      <c r="L3730" t="str">
        <f>IF($A3730="","",VLOOKUP($A3730,DADOS!F:O,6,FALSE))</f>
        <v/>
      </c>
      <c r="M3730" t="str">
        <f>IF(A3730="","",IF(L3730="","",IF((L3730-K3730)*J3730*$E3730/$D3730/1000&lt;0.2,"&lt;0,2",ROUND((L3730-K3730)*J3730*$E3730/$D3730/1000,2))))</f>
        <v/>
      </c>
      <c r="P3730" t="str">
        <f>IF($A3730="","",VLOOKUP($A3730,DADOS!F:O,5,FALSE))</f>
        <v/>
      </c>
      <c r="Q3730" t="str">
        <f>IF(A3730="","",IF(P3730="","",IF((P3730-O3730)*N3730*$E3730/$D3730/1000&lt;0.2,"&lt;0,2",ROUND((P3730-O3730)*N3730*$E3730/$D3730/1000,2))))</f>
        <v/>
      </c>
      <c r="T3730" t="str">
        <f>IF($A3730="","",VLOOKUP($A3730,DADOS!F:O,4,FALSE))</f>
        <v/>
      </c>
      <c r="U3730" t="str">
        <f>IF(A3730="","",IF(T3730="","",IF((T3730-S3730)*R3730*$E3730/$D3730/1000&lt;0.2,"&lt;0,2",ROUND((T3730-S3730)*R3730*$E3730/$D3730/1000,2))))</f>
        <v/>
      </c>
      <c r="X3730" t="str">
        <f>IF($A3730="","",VLOOKUP($A3730,DADOS!F:O,9,FALSE))</f>
        <v/>
      </c>
      <c r="Y3730" t="str">
        <f>IF(A3730="","",IF(X3730="","",IF((X3730-W3730)*V3730*$E3730/$D3730&lt;1,"&lt;1",ROUND((X3730-W3730)*V3730*$E3730/$D3730,2))))</f>
        <v/>
      </c>
      <c r="AB3730" t="str">
        <f>IF($A3730="","",VLOOKUP($A3730,DADOS!F:O,7,FALSE))</f>
        <v/>
      </c>
      <c r="AC3730" t="str">
        <f>IF(A3730="","",IF(AB3730="","",IF((AB3730-AA3730)*Z3730*$E3730/$D3730&lt;1,"&lt;1",ROUND((AB3730-AA3730)*Z3730*$E3730/$D3730,2))))</f>
        <v/>
      </c>
      <c r="AF3730" t="str">
        <f>IF($A3730="","",VLOOKUP($A3730,DADOS!F:O,10,FALSE))</f>
        <v/>
      </c>
      <c r="AG3730" t="str">
        <f>IF(A3730="","",IF(AF3730="","",IF((AF3730-AE3730)*AD3730*$E3730/$D3730&lt;1,"&lt;1",ROUND((AF3730-AE3730)*AD3730*$E3730/$D3730,2))))</f>
        <v/>
      </c>
      <c r="AJ3730" t="str">
        <f>IF($A3730="","",VLOOKUP($A3730,DADOS!F:O,8,FALSE))</f>
        <v/>
      </c>
      <c r="AK3730" t="str">
        <f>IF(A3730="","",IF(AJ3730="","",IF((AJ3730-AI3730)*AH3730*$E3730/$D3730&lt;1,"&lt;1",ROUND((AJ3730-AI3730)*AH3730*$E3730/$D3730,2))))</f>
        <v/>
      </c>
      <c r="AN3730" t="str">
        <f>IF($A3730="","",VLOOKUP($A3730,DADOS!F:O,2,FALSE))</f>
        <v/>
      </c>
      <c r="AO3730" t="str">
        <f>IF(A3730="","",IF(AN3730="","",IF((AN3730-AM3730)*AL3730*$E3730/$D3730/1000&lt;0.2,"&lt;0,2",ROUND((AN3730-AM3730)*AL3730*$E3730/$D3730/1000,2))))</f>
        <v/>
      </c>
      <c r="AQ3730">
        <v>0</v>
      </c>
      <c r="AR3730" t="str">
        <f>IF($A3730="","",VLOOKUP($A3730,DADOS!F:P,11,FALSE))</f>
        <v/>
      </c>
      <c r="AS3730" t="str">
        <f>IF(E3730="","",IF(AQ3730="","",IF(AR3730="","",IF((AR3730-AQ3730)*AP3730*$E3730/$D3730&lt;1,"&lt;1",ROUND((AR3730-AQ3730)*AP3730*$E3730/$D3730,2)))))</f>
        <v/>
      </c>
      <c r="AV3730" t="str">
        <f>IF(A3730="","",VLOOKUP(A3730,DADOS!F:R,12,FALSE))</f>
        <v/>
      </c>
      <c r="AW3730" t="str">
        <f>IF(A3730="","",IF(AU3730="","",IF(AV3730="","",IF((AV3730-AU3730)*AT3730*$E3730/$D3730&lt;1,"&lt;1",ROUND((AV3730-AU3730)*AT3730*$E3730/$D3730,2)))))</f>
        <v/>
      </c>
      <c r="AZ3730" t="str">
        <f>IF($A3730="","",VLOOKUP($A3730,DADOS!F:R,13,FALSE))</f>
        <v/>
      </c>
      <c r="BA3730" t="str">
        <f>IF(A3730="","",IF(AY3730="","",IF(AZ3730="","",IF((AZ3730-AY3730)*AX3730*$E3730/$D3730&lt;1,"&lt;1",ROUND((AZ3730-AY3730)*AX3730*$E3730/$D3730,2)))))</f>
        <v/>
      </c>
    </row>
    <row r="3731">
      <c r="B3731" t="str">
        <f>IF(A3731="","",A3731&amp;"/20")</f>
        <v/>
      </c>
      <c r="H3731" t="str">
        <f>IF($A3731="","",VLOOKUP($A3731,DADOS!F:O,3,FALSE))</f>
        <v/>
      </c>
      <c r="I3731" t="str">
        <f>IF(A3731="","",IF(H3731="","",IF((H3731-G3731)*F3731*$E3731/$D3731/1000&lt;0.2,"&lt;0,2",ROUND((H3731-G3731)*F3731*$E3731/$D3731/1000,2))))</f>
        <v/>
      </c>
      <c r="L3731" t="str">
        <f>IF($A3731="","",VLOOKUP($A3731,DADOS!F:O,6,FALSE))</f>
        <v/>
      </c>
      <c r="M3731" t="str">
        <f>IF(A3731="","",IF(L3731="","",IF((L3731-K3731)*J3731*$E3731/$D3731/1000&lt;0.2,"&lt;0,2",ROUND((L3731-K3731)*J3731*$E3731/$D3731/1000,2))))</f>
        <v/>
      </c>
      <c r="P3731" t="str">
        <f>IF($A3731="","",VLOOKUP($A3731,DADOS!F:O,5,FALSE))</f>
        <v/>
      </c>
      <c r="Q3731" t="str">
        <f>IF(A3731="","",IF(P3731="","",IF((P3731-O3731)*N3731*$E3731/$D3731/1000&lt;0.2,"&lt;0,2",ROUND((P3731-O3731)*N3731*$E3731/$D3731/1000,2))))</f>
        <v/>
      </c>
      <c r="T3731" t="str">
        <f>IF($A3731="","",VLOOKUP($A3731,DADOS!F:O,4,FALSE))</f>
        <v/>
      </c>
      <c r="U3731" t="str">
        <f>IF(A3731="","",IF(T3731="","",IF((T3731-S3731)*R3731*$E3731/$D3731/1000&lt;0.2,"&lt;0,2",ROUND((T3731-S3731)*R3731*$E3731/$D3731/1000,2))))</f>
        <v/>
      </c>
      <c r="X3731" t="str">
        <f>IF($A3731="","",VLOOKUP($A3731,DADOS!F:O,9,FALSE))</f>
        <v/>
      </c>
      <c r="Y3731" t="str">
        <f>IF(A3731="","",IF(X3731="","",IF((X3731-W3731)*V3731*$E3731/$D3731&lt;1,"&lt;1",ROUND((X3731-W3731)*V3731*$E3731/$D3731,2))))</f>
        <v/>
      </c>
      <c r="AB3731" t="str">
        <f>IF($A3731="","",VLOOKUP($A3731,DADOS!F:O,7,FALSE))</f>
        <v/>
      </c>
      <c r="AC3731" t="str">
        <f>IF(A3731="","",IF(AB3731="","",IF((AB3731-AA3731)*Z3731*$E3731/$D3731&lt;1,"&lt;1",ROUND((AB3731-AA3731)*Z3731*$E3731/$D3731,2))))</f>
        <v/>
      </c>
      <c r="AF3731" t="str">
        <f>IF($A3731="","",VLOOKUP($A3731,DADOS!F:O,10,FALSE))</f>
        <v/>
      </c>
      <c r="AG3731" t="str">
        <f>IF(A3731="","",IF(AF3731="","",IF((AF3731-AE3731)*AD3731*$E3731/$D3731&lt;1,"&lt;1",ROUND((AF3731-AE3731)*AD3731*$E3731/$D3731,2))))</f>
        <v/>
      </c>
      <c r="AJ3731" t="str">
        <f>IF($A3731="","",VLOOKUP($A3731,DADOS!F:O,8,FALSE))</f>
        <v/>
      </c>
      <c r="AK3731" t="str">
        <f>IF(A3731="","",IF(AJ3731="","",IF((AJ3731-AI3731)*AH3731*$E3731/$D3731&lt;1,"&lt;1",ROUND((AJ3731-AI3731)*AH3731*$E3731/$D3731,2))))</f>
        <v/>
      </c>
      <c r="AN3731" t="str">
        <f>IF($A3731="","",VLOOKUP($A3731,DADOS!F:O,2,FALSE))</f>
        <v/>
      </c>
      <c r="AO3731" t="str">
        <f>IF(A3731="","",IF(AN3731="","",IF((AN3731-AM3731)*AL3731*$E3731/$D3731/1000&lt;0.2,"&lt;0,2",ROUND((AN3731-AM3731)*AL3731*$E3731/$D3731/1000,2))))</f>
        <v/>
      </c>
      <c r="AQ3731">
        <v>0</v>
      </c>
      <c r="AR3731" t="str">
        <f>IF($A3731="","",VLOOKUP($A3731,DADOS!F:P,11,FALSE))</f>
        <v/>
      </c>
      <c r="AS3731" t="str">
        <f>IF(E3731="","",IF(AQ3731="","",IF(AR3731="","",IF((AR3731-AQ3731)*AP3731*$E3731/$D3731&lt;1,"&lt;1",ROUND((AR3731-AQ3731)*AP3731*$E3731/$D3731,2)))))</f>
        <v/>
      </c>
      <c r="AV3731" t="str">
        <f>IF(A3731="","",VLOOKUP(A3731,DADOS!F:R,12,FALSE))</f>
        <v/>
      </c>
      <c r="AW3731" t="str">
        <f>IF(A3731="","",IF(AU3731="","",IF(AV3731="","",IF((AV3731-AU3731)*AT3731*$E3731/$D3731&lt;1,"&lt;1",ROUND((AV3731-AU3731)*AT3731*$E3731/$D3731,2)))))</f>
        <v/>
      </c>
      <c r="AZ3731" t="str">
        <f>IF($A3731="","",VLOOKUP($A3731,DADOS!F:R,13,FALSE))</f>
        <v/>
      </c>
      <c r="BA3731" t="str">
        <f>IF(A3731="","",IF(AY3731="","",IF(AZ3731="","",IF((AZ3731-AY3731)*AX3731*$E3731/$D3731&lt;1,"&lt;1",ROUND((AZ3731-AY3731)*AX3731*$E3731/$D3731,2)))))</f>
        <v/>
      </c>
    </row>
    <row r="3732">
      <c r="B3732" t="str">
        <f>IF(A3732="","",A3732&amp;"/20")</f>
        <v/>
      </c>
      <c r="H3732" t="str">
        <f>IF($A3732="","",VLOOKUP($A3732,DADOS!F:O,3,FALSE))</f>
        <v/>
      </c>
      <c r="I3732" t="str">
        <f>IF(A3732="","",IF(H3732="","",IF((H3732-G3732)*F3732*$E3732/$D3732/1000&lt;0.2,"&lt;0,2",ROUND((H3732-G3732)*F3732*$E3732/$D3732/1000,2))))</f>
        <v/>
      </c>
      <c r="L3732" t="str">
        <f>IF($A3732="","",VLOOKUP($A3732,DADOS!F:O,6,FALSE))</f>
        <v/>
      </c>
      <c r="M3732" t="str">
        <f>IF(A3732="","",IF(L3732="","",IF((L3732-K3732)*J3732*$E3732/$D3732/1000&lt;0.2,"&lt;0,2",ROUND((L3732-K3732)*J3732*$E3732/$D3732/1000,2))))</f>
        <v/>
      </c>
      <c r="P3732" t="str">
        <f>IF($A3732="","",VLOOKUP($A3732,DADOS!F:O,5,FALSE))</f>
        <v/>
      </c>
      <c r="Q3732" t="str">
        <f>IF(A3732="","",IF(P3732="","",IF((P3732-O3732)*N3732*$E3732/$D3732/1000&lt;0.2,"&lt;0,2",ROUND((P3732-O3732)*N3732*$E3732/$D3732/1000,2))))</f>
        <v/>
      </c>
      <c r="T3732" t="str">
        <f>IF($A3732="","",VLOOKUP($A3732,DADOS!F:O,4,FALSE))</f>
        <v/>
      </c>
      <c r="U3732" t="str">
        <f>IF(A3732="","",IF(T3732="","",IF((T3732-S3732)*R3732*$E3732/$D3732/1000&lt;0.2,"&lt;0,2",ROUND((T3732-S3732)*R3732*$E3732/$D3732/1000,2))))</f>
        <v/>
      </c>
      <c r="X3732" t="str">
        <f>IF($A3732="","",VLOOKUP($A3732,DADOS!F:O,9,FALSE))</f>
        <v/>
      </c>
      <c r="Y3732" t="str">
        <f>IF(A3732="","",IF(X3732="","",IF((X3732-W3732)*V3732*$E3732/$D3732&lt;1,"&lt;1",ROUND((X3732-W3732)*V3732*$E3732/$D3732,2))))</f>
        <v/>
      </c>
      <c r="AB3732" t="str">
        <f>IF($A3732="","",VLOOKUP($A3732,DADOS!F:O,7,FALSE))</f>
        <v/>
      </c>
      <c r="AC3732" t="str">
        <f>IF(A3732="","",IF(AB3732="","",IF((AB3732-AA3732)*Z3732*$E3732/$D3732&lt;1,"&lt;1",ROUND((AB3732-AA3732)*Z3732*$E3732/$D3732,2))))</f>
        <v/>
      </c>
      <c r="AF3732" t="str">
        <f>IF($A3732="","",VLOOKUP($A3732,DADOS!F:O,10,FALSE))</f>
        <v/>
      </c>
      <c r="AG3732" t="str">
        <f>IF(A3732="","",IF(AF3732="","",IF((AF3732-AE3732)*AD3732*$E3732/$D3732&lt;1,"&lt;1",ROUND((AF3732-AE3732)*AD3732*$E3732/$D3732,2))))</f>
        <v/>
      </c>
      <c r="AJ3732" t="str">
        <f>IF($A3732="","",VLOOKUP($A3732,DADOS!F:O,8,FALSE))</f>
        <v/>
      </c>
      <c r="AK3732" t="str">
        <f>IF(A3732="","",IF(AJ3732="","",IF((AJ3732-AI3732)*AH3732*$E3732/$D3732&lt;1,"&lt;1",ROUND((AJ3732-AI3732)*AH3732*$E3732/$D3732,2))))</f>
        <v/>
      </c>
      <c r="AN3732" t="str">
        <f>IF($A3732="","",VLOOKUP($A3732,DADOS!F:O,2,FALSE))</f>
        <v/>
      </c>
      <c r="AO3732" t="str">
        <f>IF(A3732="","",IF(AN3732="","",IF((AN3732-AM3732)*AL3732*$E3732/$D3732/1000&lt;0.2,"&lt;0,2",ROUND((AN3732-AM3732)*AL3732*$E3732/$D3732/1000,2))))</f>
        <v/>
      </c>
      <c r="AQ3732">
        <v>0</v>
      </c>
      <c r="AR3732" t="str">
        <f>IF($A3732="","",VLOOKUP($A3732,DADOS!F:P,11,FALSE))</f>
        <v/>
      </c>
      <c r="AS3732" t="str">
        <f>IF(E3732="","",IF(AQ3732="","",IF(AR3732="","",IF((AR3732-AQ3732)*AP3732*$E3732/$D3732&lt;1,"&lt;1",ROUND((AR3732-AQ3732)*AP3732*$E3732/$D3732,2)))))</f>
        <v/>
      </c>
      <c r="AV3732" t="str">
        <f>IF(A3732="","",VLOOKUP(A3732,DADOS!F:R,12,FALSE))</f>
        <v/>
      </c>
      <c r="AW3732" t="str">
        <f>IF(A3732="","",IF(AU3732="","",IF(AV3732="","",IF((AV3732-AU3732)*AT3732*$E3732/$D3732&lt;1,"&lt;1",ROUND((AV3732-AU3732)*AT3732*$E3732/$D3732,2)))))</f>
        <v/>
      </c>
      <c r="AZ3732" t="str">
        <f>IF($A3732="","",VLOOKUP($A3732,DADOS!F:R,13,FALSE))</f>
        <v/>
      </c>
      <c r="BA3732" t="str">
        <f>IF(A3732="","",IF(AY3732="","",IF(AZ3732="","",IF((AZ3732-AY3732)*AX3732*$E3732/$D3732&lt;1,"&lt;1",ROUND((AZ3732-AY3732)*AX3732*$E3732/$D3732,2)))))</f>
        <v/>
      </c>
    </row>
    <row r="3733">
      <c r="B3733" t="str">
        <f>IF(A3733="","",A3733&amp;"/20")</f>
        <v/>
      </c>
      <c r="H3733" t="str">
        <f>IF($A3733="","",VLOOKUP($A3733,DADOS!F:O,3,FALSE))</f>
        <v/>
      </c>
      <c r="I3733" t="str">
        <f>IF(A3733="","",IF(H3733="","",IF((H3733-G3733)*F3733*$E3733/$D3733/1000&lt;0.2,"&lt;0,2",ROUND((H3733-G3733)*F3733*$E3733/$D3733/1000,2))))</f>
        <v/>
      </c>
      <c r="L3733" t="str">
        <f>IF($A3733="","",VLOOKUP($A3733,DADOS!F:O,6,FALSE))</f>
        <v/>
      </c>
      <c r="M3733" t="str">
        <f>IF(A3733="","",IF(L3733="","",IF((L3733-K3733)*J3733*$E3733/$D3733/1000&lt;0.2,"&lt;0,2",ROUND((L3733-K3733)*J3733*$E3733/$D3733/1000,2))))</f>
        <v/>
      </c>
      <c r="P3733" t="str">
        <f>IF($A3733="","",VLOOKUP($A3733,DADOS!F:O,5,FALSE))</f>
        <v/>
      </c>
      <c r="Q3733" t="str">
        <f>IF(A3733="","",IF(P3733="","",IF((P3733-O3733)*N3733*$E3733/$D3733/1000&lt;0.2,"&lt;0,2",ROUND((P3733-O3733)*N3733*$E3733/$D3733/1000,2))))</f>
        <v/>
      </c>
      <c r="T3733" t="str">
        <f>IF($A3733="","",VLOOKUP($A3733,DADOS!F:O,4,FALSE))</f>
        <v/>
      </c>
      <c r="U3733" t="str">
        <f>IF(A3733="","",IF(T3733="","",IF((T3733-S3733)*R3733*$E3733/$D3733/1000&lt;0.2,"&lt;0,2",ROUND((T3733-S3733)*R3733*$E3733/$D3733/1000,2))))</f>
        <v/>
      </c>
      <c r="X3733" t="str">
        <f>IF($A3733="","",VLOOKUP($A3733,DADOS!F:O,9,FALSE))</f>
        <v/>
      </c>
      <c r="Y3733" t="str">
        <f>IF(A3733="","",IF(X3733="","",IF((X3733-W3733)*V3733*$E3733/$D3733&lt;1,"&lt;1",ROUND((X3733-W3733)*V3733*$E3733/$D3733,2))))</f>
        <v/>
      </c>
      <c r="AB3733" t="str">
        <f>IF($A3733="","",VLOOKUP($A3733,DADOS!F:O,7,FALSE))</f>
        <v/>
      </c>
      <c r="AC3733" t="str">
        <f>IF(A3733="","",IF(AB3733="","",IF((AB3733-AA3733)*Z3733*$E3733/$D3733&lt;1,"&lt;1",ROUND((AB3733-AA3733)*Z3733*$E3733/$D3733,2))))</f>
        <v/>
      </c>
      <c r="AF3733" t="str">
        <f>IF($A3733="","",VLOOKUP($A3733,DADOS!F:O,10,FALSE))</f>
        <v/>
      </c>
      <c r="AG3733" t="str">
        <f>IF(A3733="","",IF(AF3733="","",IF((AF3733-AE3733)*AD3733*$E3733/$D3733&lt;1,"&lt;1",ROUND((AF3733-AE3733)*AD3733*$E3733/$D3733,2))))</f>
        <v/>
      </c>
      <c r="AJ3733" t="str">
        <f>IF($A3733="","",VLOOKUP($A3733,DADOS!F:O,8,FALSE))</f>
        <v/>
      </c>
      <c r="AK3733" t="str">
        <f>IF(A3733="","",IF(AJ3733="","",IF((AJ3733-AI3733)*AH3733*$E3733/$D3733&lt;1,"&lt;1",ROUND((AJ3733-AI3733)*AH3733*$E3733/$D3733,2))))</f>
        <v/>
      </c>
      <c r="AN3733" t="str">
        <f>IF($A3733="","",VLOOKUP($A3733,DADOS!F:O,2,FALSE))</f>
        <v/>
      </c>
      <c r="AO3733" t="str">
        <f>IF(A3733="","",IF(AN3733="","",IF((AN3733-AM3733)*AL3733*$E3733/$D3733/1000&lt;0.2,"&lt;0,2",ROUND((AN3733-AM3733)*AL3733*$E3733/$D3733/1000,2))))</f>
        <v/>
      </c>
      <c r="AQ3733">
        <v>0</v>
      </c>
      <c r="AR3733" t="str">
        <f>IF($A3733="","",VLOOKUP($A3733,DADOS!F:P,11,FALSE))</f>
        <v/>
      </c>
      <c r="AS3733" t="str">
        <f>IF(E3733="","",IF(AQ3733="","",IF(AR3733="","",IF((AR3733-AQ3733)*AP3733*$E3733/$D3733&lt;1,"&lt;1",ROUND((AR3733-AQ3733)*AP3733*$E3733/$D3733,2)))))</f>
        <v/>
      </c>
      <c r="AV3733" t="str">
        <f>IF(A3733="","",VLOOKUP(A3733,DADOS!F:R,12,FALSE))</f>
        <v/>
      </c>
      <c r="AW3733" t="str">
        <f>IF(A3733="","",IF(AU3733="","",IF(AV3733="","",IF((AV3733-AU3733)*AT3733*$E3733/$D3733&lt;1,"&lt;1",ROUND((AV3733-AU3733)*AT3733*$E3733/$D3733,2)))))</f>
        <v/>
      </c>
      <c r="AZ3733" t="str">
        <f>IF($A3733="","",VLOOKUP($A3733,DADOS!F:R,13,FALSE))</f>
        <v/>
      </c>
      <c r="BA3733" t="str">
        <f>IF(A3733="","",IF(AY3733="","",IF(AZ3733="","",IF((AZ3733-AY3733)*AX3733*$E3733/$D3733&lt;1,"&lt;1",ROUND((AZ3733-AY3733)*AX3733*$E3733/$D3733,2)))))</f>
        <v/>
      </c>
    </row>
    <row r="3734">
      <c r="B3734" t="str">
        <f>IF(A3734="","",A3734&amp;"/20")</f>
        <v/>
      </c>
      <c r="H3734" t="str">
        <f>IF($A3734="","",VLOOKUP($A3734,DADOS!F:O,3,FALSE))</f>
        <v/>
      </c>
      <c r="I3734" t="str">
        <f>IF(A3734="","",IF(H3734="","",IF((H3734-G3734)*F3734*$E3734/$D3734/1000&lt;0.2,"&lt;0,2",ROUND((H3734-G3734)*F3734*$E3734/$D3734/1000,2))))</f>
        <v/>
      </c>
      <c r="L3734" t="str">
        <f>IF($A3734="","",VLOOKUP($A3734,DADOS!F:O,6,FALSE))</f>
        <v/>
      </c>
      <c r="M3734" t="str">
        <f>IF(A3734="","",IF(L3734="","",IF((L3734-K3734)*J3734*$E3734/$D3734/1000&lt;0.2,"&lt;0,2",ROUND((L3734-K3734)*J3734*$E3734/$D3734/1000,2))))</f>
        <v/>
      </c>
      <c r="P3734" t="str">
        <f>IF($A3734="","",VLOOKUP($A3734,DADOS!F:O,5,FALSE))</f>
        <v/>
      </c>
      <c r="Q3734" t="str">
        <f>IF(A3734="","",IF(P3734="","",IF((P3734-O3734)*N3734*$E3734/$D3734/1000&lt;0.2,"&lt;0,2",ROUND((P3734-O3734)*N3734*$E3734/$D3734/1000,2))))</f>
        <v/>
      </c>
      <c r="T3734" t="str">
        <f>IF($A3734="","",VLOOKUP($A3734,DADOS!F:O,4,FALSE))</f>
        <v/>
      </c>
      <c r="U3734" t="str">
        <f>IF(A3734="","",IF(T3734="","",IF((T3734-S3734)*R3734*$E3734/$D3734/1000&lt;0.2,"&lt;0,2",ROUND((T3734-S3734)*R3734*$E3734/$D3734/1000,2))))</f>
        <v/>
      </c>
      <c r="X3734" t="str">
        <f>IF($A3734="","",VLOOKUP($A3734,DADOS!F:O,9,FALSE))</f>
        <v/>
      </c>
      <c r="Y3734" t="str">
        <f>IF(A3734="","",IF(X3734="","",IF((X3734-W3734)*V3734*$E3734/$D3734&lt;1,"&lt;1",ROUND((X3734-W3734)*V3734*$E3734/$D3734,2))))</f>
        <v/>
      </c>
      <c r="AB3734" t="str">
        <f>IF($A3734="","",VLOOKUP($A3734,DADOS!F:O,7,FALSE))</f>
        <v/>
      </c>
      <c r="AC3734" t="str">
        <f>IF(A3734="","",IF(AB3734="","",IF((AB3734-AA3734)*Z3734*$E3734/$D3734&lt;1,"&lt;1",ROUND((AB3734-AA3734)*Z3734*$E3734/$D3734,2))))</f>
        <v/>
      </c>
      <c r="AF3734" t="str">
        <f>IF($A3734="","",VLOOKUP($A3734,DADOS!F:O,10,FALSE))</f>
        <v/>
      </c>
      <c r="AG3734" t="str">
        <f>IF(A3734="","",IF(AF3734="","",IF((AF3734-AE3734)*AD3734*$E3734/$D3734&lt;1,"&lt;1",ROUND((AF3734-AE3734)*AD3734*$E3734/$D3734,2))))</f>
        <v/>
      </c>
      <c r="AJ3734" t="str">
        <f>IF($A3734="","",VLOOKUP($A3734,DADOS!F:O,8,FALSE))</f>
        <v/>
      </c>
      <c r="AK3734" t="str">
        <f>IF(A3734="","",IF(AJ3734="","",IF((AJ3734-AI3734)*AH3734*$E3734/$D3734&lt;1,"&lt;1",ROUND((AJ3734-AI3734)*AH3734*$E3734/$D3734,2))))</f>
        <v/>
      </c>
      <c r="AN3734" t="str">
        <f>IF($A3734="","",VLOOKUP($A3734,DADOS!F:O,2,FALSE))</f>
        <v/>
      </c>
      <c r="AO3734" t="str">
        <f>IF(A3734="","",IF(AN3734="","",IF((AN3734-AM3734)*AL3734*$E3734/$D3734/1000&lt;0.2,"&lt;0,2",ROUND((AN3734-AM3734)*AL3734*$E3734/$D3734/1000,2))))</f>
        <v/>
      </c>
      <c r="AQ3734">
        <v>0</v>
      </c>
      <c r="AR3734" t="str">
        <f>IF($A3734="","",VLOOKUP($A3734,DADOS!F:P,11,FALSE))</f>
        <v/>
      </c>
      <c r="AS3734" t="str">
        <f>IF(E3734="","",IF(AQ3734="","",IF(AR3734="","",IF((AR3734-AQ3734)*AP3734*$E3734/$D3734&lt;1,"&lt;1",ROUND((AR3734-AQ3734)*AP3734*$E3734/$D3734,2)))))</f>
        <v/>
      </c>
      <c r="AV3734" t="str">
        <f>IF(A3734="","",VLOOKUP(A3734,DADOS!F:R,12,FALSE))</f>
        <v/>
      </c>
      <c r="AW3734" t="str">
        <f>IF(A3734="","",IF(AU3734="","",IF(AV3734="","",IF((AV3734-AU3734)*AT3734*$E3734/$D3734&lt;1,"&lt;1",ROUND((AV3734-AU3734)*AT3734*$E3734/$D3734,2)))))</f>
        <v/>
      </c>
      <c r="AZ3734" t="str">
        <f>IF($A3734="","",VLOOKUP($A3734,DADOS!F:R,13,FALSE))</f>
        <v/>
      </c>
      <c r="BA3734" t="str">
        <f>IF(A3734="","",IF(AY3734="","",IF(AZ3734="","",IF((AZ3734-AY3734)*AX3734*$E3734/$D3734&lt;1,"&lt;1",ROUND((AZ3734-AY3734)*AX3734*$E3734/$D3734,2)))))</f>
        <v/>
      </c>
    </row>
    <row r="3735">
      <c r="B3735" t="str">
        <f>IF(A3735="","",A3735&amp;"/20")</f>
        <v/>
      </c>
      <c r="H3735" t="str">
        <f>IF($A3735="","",VLOOKUP($A3735,DADOS!F:O,3,FALSE))</f>
        <v/>
      </c>
      <c r="I3735" t="str">
        <f>IF(A3735="","",IF(H3735="","",IF((H3735-G3735)*F3735*$E3735/$D3735/1000&lt;0.2,"&lt;0,2",ROUND((H3735-G3735)*F3735*$E3735/$D3735/1000,2))))</f>
        <v/>
      </c>
      <c r="L3735" t="str">
        <f>IF($A3735="","",VLOOKUP($A3735,DADOS!F:O,6,FALSE))</f>
        <v/>
      </c>
      <c r="M3735" t="str">
        <f>IF(A3735="","",IF(L3735="","",IF((L3735-K3735)*J3735*$E3735/$D3735/1000&lt;0.2,"&lt;0,2",ROUND((L3735-K3735)*J3735*$E3735/$D3735/1000,2))))</f>
        <v/>
      </c>
      <c r="P3735" t="str">
        <f>IF($A3735="","",VLOOKUP($A3735,DADOS!F:O,5,FALSE))</f>
        <v/>
      </c>
      <c r="Q3735" t="str">
        <f>IF(A3735="","",IF(P3735="","",IF((P3735-O3735)*N3735*$E3735/$D3735/1000&lt;0.2,"&lt;0,2",ROUND((P3735-O3735)*N3735*$E3735/$D3735/1000,2))))</f>
        <v/>
      </c>
      <c r="T3735" t="str">
        <f>IF($A3735="","",VLOOKUP($A3735,DADOS!F:O,4,FALSE))</f>
        <v/>
      </c>
      <c r="U3735" t="str">
        <f>IF(A3735="","",IF(T3735="","",IF((T3735-S3735)*R3735*$E3735/$D3735/1000&lt;0.2,"&lt;0,2",ROUND((T3735-S3735)*R3735*$E3735/$D3735/1000,2))))</f>
        <v/>
      </c>
      <c r="X3735" t="str">
        <f>IF($A3735="","",VLOOKUP($A3735,DADOS!F:O,9,FALSE))</f>
        <v/>
      </c>
      <c r="Y3735" t="str">
        <f>IF(A3735="","",IF(X3735="","",IF((X3735-W3735)*V3735*$E3735/$D3735&lt;1,"&lt;1",ROUND((X3735-W3735)*V3735*$E3735/$D3735,2))))</f>
        <v/>
      </c>
      <c r="AB3735" t="str">
        <f>IF($A3735="","",VLOOKUP($A3735,DADOS!F:O,7,FALSE))</f>
        <v/>
      </c>
      <c r="AC3735" t="str">
        <f>IF(A3735="","",IF(AB3735="","",IF((AB3735-AA3735)*Z3735*$E3735/$D3735&lt;1,"&lt;1",ROUND((AB3735-AA3735)*Z3735*$E3735/$D3735,2))))</f>
        <v/>
      </c>
      <c r="AF3735" t="str">
        <f>IF($A3735="","",VLOOKUP($A3735,DADOS!F:O,10,FALSE))</f>
        <v/>
      </c>
      <c r="AG3735" t="str">
        <f>IF(A3735="","",IF(AF3735="","",IF((AF3735-AE3735)*AD3735*$E3735/$D3735&lt;1,"&lt;1",ROUND((AF3735-AE3735)*AD3735*$E3735/$D3735,2))))</f>
        <v/>
      </c>
      <c r="AJ3735" t="str">
        <f>IF($A3735="","",VLOOKUP($A3735,DADOS!F:O,8,FALSE))</f>
        <v/>
      </c>
      <c r="AK3735" t="str">
        <f>IF(A3735="","",IF(AJ3735="","",IF((AJ3735-AI3735)*AH3735*$E3735/$D3735&lt;1,"&lt;1",ROUND((AJ3735-AI3735)*AH3735*$E3735/$D3735,2))))</f>
        <v/>
      </c>
      <c r="AN3735" t="str">
        <f>IF($A3735="","",VLOOKUP($A3735,DADOS!F:O,2,FALSE))</f>
        <v/>
      </c>
      <c r="AO3735" t="str">
        <f>IF(A3735="","",IF(AN3735="","",IF((AN3735-AM3735)*AL3735*$E3735/$D3735/1000&lt;0.2,"&lt;0,2",ROUND((AN3735-AM3735)*AL3735*$E3735/$D3735/1000,2))))</f>
        <v/>
      </c>
      <c r="AQ3735">
        <v>0</v>
      </c>
      <c r="AR3735" t="str">
        <f>IF($A3735="","",VLOOKUP($A3735,DADOS!F:P,11,FALSE))</f>
        <v/>
      </c>
      <c r="AS3735" t="str">
        <f>IF(E3735="","",IF(AQ3735="","",IF(AR3735="","",IF((AR3735-AQ3735)*AP3735*$E3735/$D3735&lt;1,"&lt;1",ROUND((AR3735-AQ3735)*AP3735*$E3735/$D3735,2)))))</f>
        <v/>
      </c>
      <c r="AV3735" t="str">
        <f>IF(A3735="","",VLOOKUP(A3735,DADOS!F:R,12,FALSE))</f>
        <v/>
      </c>
      <c r="AW3735" t="str">
        <f>IF(A3735="","",IF(AU3735="","",IF(AV3735="","",IF((AV3735-AU3735)*AT3735*$E3735/$D3735&lt;1,"&lt;1",ROUND((AV3735-AU3735)*AT3735*$E3735/$D3735,2)))))</f>
        <v/>
      </c>
      <c r="AZ3735" t="str">
        <f>IF($A3735="","",VLOOKUP($A3735,DADOS!F:R,13,FALSE))</f>
        <v/>
      </c>
      <c r="BA3735" t="str">
        <f>IF(A3735="","",IF(AY3735="","",IF(AZ3735="","",IF((AZ3735-AY3735)*AX3735*$E3735/$D3735&lt;1,"&lt;1",ROUND((AZ3735-AY3735)*AX3735*$E3735/$D3735,2)))))</f>
        <v/>
      </c>
    </row>
    <row r="3736">
      <c r="B3736" t="str">
        <f>IF(A3736="","",A3736&amp;"/20")</f>
        <v/>
      </c>
      <c r="H3736" t="str">
        <f>IF($A3736="","",VLOOKUP($A3736,DADOS!F:O,3,FALSE))</f>
        <v/>
      </c>
      <c r="I3736" t="str">
        <f>IF(A3736="","",IF(H3736="","",IF((H3736-G3736)*F3736*$E3736/$D3736/1000&lt;0.2,"&lt;0,2",ROUND((H3736-G3736)*F3736*$E3736/$D3736/1000,2))))</f>
        <v/>
      </c>
      <c r="L3736" t="str">
        <f>IF($A3736="","",VLOOKUP($A3736,DADOS!F:O,6,FALSE))</f>
        <v/>
      </c>
      <c r="M3736" t="str">
        <f>IF(A3736="","",IF(L3736="","",IF((L3736-K3736)*J3736*$E3736/$D3736/1000&lt;0.2,"&lt;0,2",ROUND((L3736-K3736)*J3736*$E3736/$D3736/1000,2))))</f>
        <v/>
      </c>
      <c r="P3736" t="str">
        <f>IF($A3736="","",VLOOKUP($A3736,DADOS!F:O,5,FALSE))</f>
        <v/>
      </c>
      <c r="Q3736" t="str">
        <f>IF(A3736="","",IF(P3736="","",IF((P3736-O3736)*N3736*$E3736/$D3736/1000&lt;0.2,"&lt;0,2",ROUND((P3736-O3736)*N3736*$E3736/$D3736/1000,2))))</f>
        <v/>
      </c>
      <c r="T3736" t="str">
        <f>IF($A3736="","",VLOOKUP($A3736,DADOS!F:O,4,FALSE))</f>
        <v/>
      </c>
      <c r="U3736" t="str">
        <f>IF(A3736="","",IF(T3736="","",IF((T3736-S3736)*R3736*$E3736/$D3736/1000&lt;0.2,"&lt;0,2",ROUND((T3736-S3736)*R3736*$E3736/$D3736/1000,2))))</f>
        <v/>
      </c>
      <c r="X3736" t="str">
        <f>IF($A3736="","",VLOOKUP($A3736,DADOS!F:O,9,FALSE))</f>
        <v/>
      </c>
      <c r="Y3736" t="str">
        <f>IF(A3736="","",IF(X3736="","",IF((X3736-W3736)*V3736*$E3736/$D3736&lt;1,"&lt;1",ROUND((X3736-W3736)*V3736*$E3736/$D3736,2))))</f>
        <v/>
      </c>
      <c r="AB3736" t="str">
        <f>IF($A3736="","",VLOOKUP($A3736,DADOS!F:O,7,FALSE))</f>
        <v/>
      </c>
      <c r="AC3736" t="str">
        <f>IF(A3736="","",IF(AB3736="","",IF((AB3736-AA3736)*Z3736*$E3736/$D3736&lt;1,"&lt;1",ROUND((AB3736-AA3736)*Z3736*$E3736/$D3736,2))))</f>
        <v/>
      </c>
      <c r="AF3736" t="str">
        <f>IF($A3736="","",VLOOKUP($A3736,DADOS!F:O,10,FALSE))</f>
        <v/>
      </c>
      <c r="AG3736" t="str">
        <f>IF(A3736="","",IF(AF3736="","",IF((AF3736-AE3736)*AD3736*$E3736/$D3736&lt;1,"&lt;1",ROUND((AF3736-AE3736)*AD3736*$E3736/$D3736,2))))</f>
        <v/>
      </c>
      <c r="AJ3736" t="str">
        <f>IF($A3736="","",VLOOKUP($A3736,DADOS!F:O,8,FALSE))</f>
        <v/>
      </c>
      <c r="AK3736" t="str">
        <f>IF(A3736="","",IF(AJ3736="","",IF((AJ3736-AI3736)*AH3736*$E3736/$D3736&lt;1,"&lt;1",ROUND((AJ3736-AI3736)*AH3736*$E3736/$D3736,2))))</f>
        <v/>
      </c>
      <c r="AN3736" t="str">
        <f>IF($A3736="","",VLOOKUP($A3736,DADOS!F:O,2,FALSE))</f>
        <v/>
      </c>
      <c r="AO3736" t="str">
        <f>IF(A3736="","",IF(AN3736="","",IF((AN3736-AM3736)*AL3736*$E3736/$D3736/1000&lt;0.2,"&lt;0,2",ROUND((AN3736-AM3736)*AL3736*$E3736/$D3736/1000,2))))</f>
        <v/>
      </c>
      <c r="AQ3736">
        <v>0</v>
      </c>
      <c r="AR3736" t="str">
        <f>IF($A3736="","",VLOOKUP($A3736,DADOS!F:P,11,FALSE))</f>
        <v/>
      </c>
      <c r="AS3736" t="str">
        <f>IF(E3736="","",IF(AQ3736="","",IF(AR3736="","",IF((AR3736-AQ3736)*AP3736*$E3736/$D3736&lt;1,"&lt;1",ROUND((AR3736-AQ3736)*AP3736*$E3736/$D3736,2)))))</f>
        <v/>
      </c>
      <c r="AV3736" t="str">
        <f>IF(A3736="","",VLOOKUP(A3736,DADOS!F:R,12,FALSE))</f>
        <v/>
      </c>
      <c r="AW3736" t="str">
        <f>IF(A3736="","",IF(AU3736="","",IF(AV3736="","",IF((AV3736-AU3736)*AT3736*$E3736/$D3736&lt;1,"&lt;1",ROUND((AV3736-AU3736)*AT3736*$E3736/$D3736,2)))))</f>
        <v/>
      </c>
      <c r="AZ3736" t="str">
        <f>IF($A3736="","",VLOOKUP($A3736,DADOS!F:R,13,FALSE))</f>
        <v/>
      </c>
      <c r="BA3736" t="str">
        <f>IF(A3736="","",IF(AY3736="","",IF(AZ3736="","",IF((AZ3736-AY3736)*AX3736*$E3736/$D3736&lt;1,"&lt;1",ROUND((AZ3736-AY3736)*AX3736*$E3736/$D3736,2)))))</f>
        <v/>
      </c>
    </row>
    <row r="3737">
      <c r="B3737" t="str">
        <f>IF(A3737="","",A3737&amp;"/20")</f>
        <v/>
      </c>
      <c r="H3737" t="str">
        <f>IF($A3737="","",VLOOKUP($A3737,DADOS!F:O,3,FALSE))</f>
        <v/>
      </c>
      <c r="I3737" t="str">
        <f>IF(A3737="","",IF(H3737="","",IF((H3737-G3737)*F3737*$E3737/$D3737/1000&lt;0.2,"&lt;0,2",ROUND((H3737-G3737)*F3737*$E3737/$D3737/1000,2))))</f>
        <v/>
      </c>
      <c r="L3737" t="str">
        <f>IF($A3737="","",VLOOKUP($A3737,DADOS!F:O,6,FALSE))</f>
        <v/>
      </c>
      <c r="M3737" t="str">
        <f>IF(A3737="","",IF(L3737="","",IF((L3737-K3737)*J3737*$E3737/$D3737/1000&lt;0.2,"&lt;0,2",ROUND((L3737-K3737)*J3737*$E3737/$D3737/1000,2))))</f>
        <v/>
      </c>
      <c r="P3737" t="str">
        <f>IF($A3737="","",VLOOKUP($A3737,DADOS!F:O,5,FALSE))</f>
        <v/>
      </c>
      <c r="Q3737" t="str">
        <f>IF(A3737="","",IF(P3737="","",IF((P3737-O3737)*N3737*$E3737/$D3737/1000&lt;0.2,"&lt;0,2",ROUND((P3737-O3737)*N3737*$E3737/$D3737/1000,2))))</f>
        <v/>
      </c>
      <c r="T3737" t="str">
        <f>IF($A3737="","",VLOOKUP($A3737,DADOS!F:O,4,FALSE))</f>
        <v/>
      </c>
      <c r="U3737" t="str">
        <f>IF(A3737="","",IF(T3737="","",IF((T3737-S3737)*R3737*$E3737/$D3737/1000&lt;0.2,"&lt;0,2",ROUND((T3737-S3737)*R3737*$E3737/$D3737/1000,2))))</f>
        <v/>
      </c>
      <c r="X3737" t="str">
        <f>IF($A3737="","",VLOOKUP($A3737,DADOS!F:O,9,FALSE))</f>
        <v/>
      </c>
      <c r="Y3737" t="str">
        <f>IF(A3737="","",IF(X3737="","",IF((X3737-W3737)*V3737*$E3737/$D3737&lt;1,"&lt;1",ROUND((X3737-W3737)*V3737*$E3737/$D3737,2))))</f>
        <v/>
      </c>
      <c r="AB3737" t="str">
        <f>IF($A3737="","",VLOOKUP($A3737,DADOS!F:O,7,FALSE))</f>
        <v/>
      </c>
      <c r="AC3737" t="str">
        <f>IF(A3737="","",IF(AB3737="","",IF((AB3737-AA3737)*Z3737*$E3737/$D3737&lt;1,"&lt;1",ROUND((AB3737-AA3737)*Z3737*$E3737/$D3737,2))))</f>
        <v/>
      </c>
      <c r="AF3737" t="str">
        <f>IF($A3737="","",VLOOKUP($A3737,DADOS!F:O,10,FALSE))</f>
        <v/>
      </c>
      <c r="AG3737" t="str">
        <f>IF(A3737="","",IF(AF3737="","",IF((AF3737-AE3737)*AD3737*$E3737/$D3737&lt;1,"&lt;1",ROUND((AF3737-AE3737)*AD3737*$E3737/$D3737,2))))</f>
        <v/>
      </c>
      <c r="AJ3737" t="str">
        <f>IF($A3737="","",VLOOKUP($A3737,DADOS!F:O,8,FALSE))</f>
        <v/>
      </c>
      <c r="AK3737" t="str">
        <f>IF(A3737="","",IF(AJ3737="","",IF((AJ3737-AI3737)*AH3737*$E3737/$D3737&lt;1,"&lt;1",ROUND((AJ3737-AI3737)*AH3737*$E3737/$D3737,2))))</f>
        <v/>
      </c>
      <c r="AN3737" t="str">
        <f>IF($A3737="","",VLOOKUP($A3737,DADOS!F:O,2,FALSE))</f>
        <v/>
      </c>
      <c r="AO3737" t="str">
        <f>IF(A3737="","",IF(AN3737="","",IF((AN3737-AM3737)*AL3737*$E3737/$D3737/1000&lt;0.2,"&lt;0,2",ROUND((AN3737-AM3737)*AL3737*$E3737/$D3737/1000,2))))</f>
        <v/>
      </c>
      <c r="AQ3737">
        <v>0</v>
      </c>
      <c r="AR3737" t="str">
        <f>IF($A3737="","",VLOOKUP($A3737,DADOS!F:P,11,FALSE))</f>
        <v/>
      </c>
      <c r="AS3737" t="str">
        <f>IF(E3737="","",IF(AQ3737="","",IF(AR3737="","",IF((AR3737-AQ3737)*AP3737*$E3737/$D3737&lt;1,"&lt;1",ROUND((AR3737-AQ3737)*AP3737*$E3737/$D3737,2)))))</f>
        <v/>
      </c>
      <c r="AV3737" t="str">
        <f>IF(A3737="","",VLOOKUP(A3737,DADOS!F:R,12,FALSE))</f>
        <v/>
      </c>
      <c r="AW3737" t="str">
        <f>IF(A3737="","",IF(AU3737="","",IF(AV3737="","",IF((AV3737-AU3737)*AT3737*$E3737/$D3737&lt;1,"&lt;1",ROUND((AV3737-AU3737)*AT3737*$E3737/$D3737,2)))))</f>
        <v/>
      </c>
      <c r="AZ3737" t="str">
        <f>IF($A3737="","",VLOOKUP($A3737,DADOS!F:R,13,FALSE))</f>
        <v/>
      </c>
      <c r="BA3737" t="str">
        <f>IF(A3737="","",IF(AY3737="","",IF(AZ3737="","",IF((AZ3737-AY3737)*AX3737*$E3737/$D3737&lt;1,"&lt;1",ROUND((AZ3737-AY3737)*AX3737*$E3737/$D3737,2)))))</f>
        <v/>
      </c>
    </row>
    <row r="3738">
      <c r="B3738" t="str">
        <f>IF(A3738="","",A3738&amp;"/20")</f>
        <v/>
      </c>
      <c r="H3738" t="str">
        <f>IF($A3738="","",VLOOKUP($A3738,DADOS!F:O,3,FALSE))</f>
        <v/>
      </c>
      <c r="I3738" t="str">
        <f>IF(A3738="","",IF(H3738="","",IF((H3738-G3738)*F3738*$E3738/$D3738/1000&lt;0.2,"&lt;0,2",ROUND((H3738-G3738)*F3738*$E3738/$D3738/1000,2))))</f>
        <v/>
      </c>
      <c r="L3738" t="str">
        <f>IF($A3738="","",VLOOKUP($A3738,DADOS!F:O,6,FALSE))</f>
        <v/>
      </c>
      <c r="M3738" t="str">
        <f>IF(A3738="","",IF(L3738="","",IF((L3738-K3738)*J3738*$E3738/$D3738/1000&lt;0.2,"&lt;0,2",ROUND((L3738-K3738)*J3738*$E3738/$D3738/1000,2))))</f>
        <v/>
      </c>
      <c r="P3738" t="str">
        <f>IF($A3738="","",VLOOKUP($A3738,DADOS!F:O,5,FALSE))</f>
        <v/>
      </c>
      <c r="Q3738" t="str">
        <f>IF(A3738="","",IF(P3738="","",IF((P3738-O3738)*N3738*$E3738/$D3738/1000&lt;0.2,"&lt;0,2",ROUND((P3738-O3738)*N3738*$E3738/$D3738/1000,2))))</f>
        <v/>
      </c>
      <c r="T3738" t="str">
        <f>IF($A3738="","",VLOOKUP($A3738,DADOS!F:O,4,FALSE))</f>
        <v/>
      </c>
      <c r="U3738" t="str">
        <f>IF(A3738="","",IF(T3738="","",IF((T3738-S3738)*R3738*$E3738/$D3738/1000&lt;0.2,"&lt;0,2",ROUND((T3738-S3738)*R3738*$E3738/$D3738/1000,2))))</f>
        <v/>
      </c>
      <c r="X3738" t="str">
        <f>IF($A3738="","",VLOOKUP($A3738,DADOS!F:O,9,FALSE))</f>
        <v/>
      </c>
      <c r="Y3738" t="str">
        <f>IF(A3738="","",IF(X3738="","",IF((X3738-W3738)*V3738*$E3738/$D3738&lt;1,"&lt;1",ROUND((X3738-W3738)*V3738*$E3738/$D3738,2))))</f>
        <v/>
      </c>
      <c r="AB3738" t="str">
        <f>IF($A3738="","",VLOOKUP($A3738,DADOS!F:O,7,FALSE))</f>
        <v/>
      </c>
      <c r="AC3738" t="str">
        <f>IF(A3738="","",IF(AB3738="","",IF((AB3738-AA3738)*Z3738*$E3738/$D3738&lt;1,"&lt;1",ROUND((AB3738-AA3738)*Z3738*$E3738/$D3738,2))))</f>
        <v/>
      </c>
      <c r="AF3738" t="str">
        <f>IF($A3738="","",VLOOKUP($A3738,DADOS!F:O,10,FALSE))</f>
        <v/>
      </c>
      <c r="AG3738" t="str">
        <f>IF(A3738="","",IF(AF3738="","",IF((AF3738-AE3738)*AD3738*$E3738/$D3738&lt;1,"&lt;1",ROUND((AF3738-AE3738)*AD3738*$E3738/$D3738,2))))</f>
        <v/>
      </c>
      <c r="AJ3738" t="str">
        <f>IF($A3738="","",VLOOKUP($A3738,DADOS!F:O,8,FALSE))</f>
        <v/>
      </c>
      <c r="AK3738" t="str">
        <f>IF(A3738="","",IF(AJ3738="","",IF((AJ3738-AI3738)*AH3738*$E3738/$D3738&lt;1,"&lt;1",ROUND((AJ3738-AI3738)*AH3738*$E3738/$D3738,2))))</f>
        <v/>
      </c>
      <c r="AN3738" t="str">
        <f>IF($A3738="","",VLOOKUP($A3738,DADOS!F:O,2,FALSE))</f>
        <v/>
      </c>
      <c r="AO3738" t="str">
        <f>IF(A3738="","",IF(AN3738="","",IF((AN3738-AM3738)*AL3738*$E3738/$D3738/1000&lt;0.2,"&lt;0,2",ROUND((AN3738-AM3738)*AL3738*$E3738/$D3738/1000,2))))</f>
        <v/>
      </c>
      <c r="AQ3738">
        <v>0</v>
      </c>
      <c r="AR3738" t="str">
        <f>IF($A3738="","",VLOOKUP($A3738,DADOS!F:P,11,FALSE))</f>
        <v/>
      </c>
      <c r="AS3738" t="str">
        <f>IF(E3738="","",IF(AQ3738="","",IF(AR3738="","",IF((AR3738-AQ3738)*AP3738*$E3738/$D3738&lt;1,"&lt;1",ROUND((AR3738-AQ3738)*AP3738*$E3738/$D3738,2)))))</f>
        <v/>
      </c>
      <c r="AV3738" t="str">
        <f>IF(A3738="","",VLOOKUP(A3738,DADOS!F:R,12,FALSE))</f>
        <v/>
      </c>
      <c r="AW3738" t="str">
        <f>IF(A3738="","",IF(AU3738="","",IF(AV3738="","",IF((AV3738-AU3738)*AT3738*$E3738/$D3738&lt;1,"&lt;1",ROUND((AV3738-AU3738)*AT3738*$E3738/$D3738,2)))))</f>
        <v/>
      </c>
      <c r="AZ3738" t="str">
        <f>IF($A3738="","",VLOOKUP($A3738,DADOS!F:R,13,FALSE))</f>
        <v/>
      </c>
      <c r="BA3738" t="str">
        <f>IF(A3738="","",IF(AY3738="","",IF(AZ3738="","",IF((AZ3738-AY3738)*AX3738*$E3738/$D3738&lt;1,"&lt;1",ROUND((AZ3738-AY3738)*AX3738*$E3738/$D3738,2)))))</f>
        <v/>
      </c>
    </row>
    <row r="3739">
      <c r="B3739" t="str">
        <f>IF(A3739="","",A3739&amp;"/20")</f>
        <v/>
      </c>
      <c r="H3739" t="str">
        <f>IF($A3739="","",VLOOKUP($A3739,DADOS!F:O,3,FALSE))</f>
        <v/>
      </c>
      <c r="I3739" t="str">
        <f>IF(A3739="","",IF(H3739="","",IF((H3739-G3739)*F3739*$E3739/$D3739/1000&lt;0.2,"&lt;0,2",ROUND((H3739-G3739)*F3739*$E3739/$D3739/1000,2))))</f>
        <v/>
      </c>
      <c r="L3739" t="str">
        <f>IF($A3739="","",VLOOKUP($A3739,DADOS!F:O,6,FALSE))</f>
        <v/>
      </c>
      <c r="M3739" t="str">
        <f>IF(A3739="","",IF(L3739="","",IF((L3739-K3739)*J3739*$E3739/$D3739/1000&lt;0.2,"&lt;0,2",ROUND((L3739-K3739)*J3739*$E3739/$D3739/1000,2))))</f>
        <v/>
      </c>
      <c r="P3739" t="str">
        <f>IF($A3739="","",VLOOKUP($A3739,DADOS!F:O,5,FALSE))</f>
        <v/>
      </c>
      <c r="Q3739" t="str">
        <f>IF(A3739="","",IF(P3739="","",IF((P3739-O3739)*N3739*$E3739/$D3739/1000&lt;0.2,"&lt;0,2",ROUND((P3739-O3739)*N3739*$E3739/$D3739/1000,2))))</f>
        <v/>
      </c>
      <c r="T3739" t="str">
        <f>IF($A3739="","",VLOOKUP($A3739,DADOS!F:O,4,FALSE))</f>
        <v/>
      </c>
      <c r="U3739" t="str">
        <f>IF(A3739="","",IF(T3739="","",IF((T3739-S3739)*R3739*$E3739/$D3739/1000&lt;0.2,"&lt;0,2",ROUND((T3739-S3739)*R3739*$E3739/$D3739/1000,2))))</f>
        <v/>
      </c>
      <c r="X3739" t="str">
        <f>IF($A3739="","",VLOOKUP($A3739,DADOS!F:O,9,FALSE))</f>
        <v/>
      </c>
      <c r="Y3739" t="str">
        <f>IF(A3739="","",IF(X3739="","",IF((X3739-W3739)*V3739*$E3739/$D3739&lt;1,"&lt;1",ROUND((X3739-W3739)*V3739*$E3739/$D3739,2))))</f>
        <v/>
      </c>
      <c r="AB3739" t="str">
        <f>IF($A3739="","",VLOOKUP($A3739,DADOS!F:O,7,FALSE))</f>
        <v/>
      </c>
      <c r="AC3739" t="str">
        <f>IF(A3739="","",IF(AB3739="","",IF((AB3739-AA3739)*Z3739*$E3739/$D3739&lt;1,"&lt;1",ROUND((AB3739-AA3739)*Z3739*$E3739/$D3739,2))))</f>
        <v/>
      </c>
      <c r="AF3739" t="str">
        <f>IF($A3739="","",VLOOKUP($A3739,DADOS!F:O,10,FALSE))</f>
        <v/>
      </c>
      <c r="AG3739" t="str">
        <f>IF(A3739="","",IF(AF3739="","",IF((AF3739-AE3739)*AD3739*$E3739/$D3739&lt;1,"&lt;1",ROUND((AF3739-AE3739)*AD3739*$E3739/$D3739,2))))</f>
        <v/>
      </c>
      <c r="AJ3739" t="str">
        <f>IF($A3739="","",VLOOKUP($A3739,DADOS!F:O,8,FALSE))</f>
        <v/>
      </c>
      <c r="AK3739" t="str">
        <f>IF(A3739="","",IF(AJ3739="","",IF((AJ3739-AI3739)*AH3739*$E3739/$D3739&lt;1,"&lt;1",ROUND((AJ3739-AI3739)*AH3739*$E3739/$D3739,2))))</f>
        <v/>
      </c>
      <c r="AN3739" t="str">
        <f>IF($A3739="","",VLOOKUP($A3739,DADOS!F:O,2,FALSE))</f>
        <v/>
      </c>
      <c r="AO3739" t="str">
        <f>IF(A3739="","",IF(AN3739="","",IF((AN3739-AM3739)*AL3739*$E3739/$D3739/1000&lt;0.2,"&lt;0,2",ROUND((AN3739-AM3739)*AL3739*$E3739/$D3739/1000,2))))</f>
        <v/>
      </c>
      <c r="AQ3739">
        <v>0</v>
      </c>
      <c r="AR3739" t="str">
        <f>IF($A3739="","",VLOOKUP($A3739,DADOS!F:P,11,FALSE))</f>
        <v/>
      </c>
      <c r="AS3739" t="str">
        <f>IF(E3739="","",IF(AQ3739="","",IF(AR3739="","",IF((AR3739-AQ3739)*AP3739*$E3739/$D3739&lt;1,"&lt;1",ROUND((AR3739-AQ3739)*AP3739*$E3739/$D3739,2)))))</f>
        <v/>
      </c>
      <c r="AV3739" t="str">
        <f>IF(A3739="","",VLOOKUP(A3739,DADOS!F:R,12,FALSE))</f>
        <v/>
      </c>
      <c r="AW3739" t="str">
        <f>IF(A3739="","",IF(AU3739="","",IF(AV3739="","",IF((AV3739-AU3739)*AT3739*$E3739/$D3739&lt;1,"&lt;1",ROUND((AV3739-AU3739)*AT3739*$E3739/$D3739,2)))))</f>
        <v/>
      </c>
      <c r="AZ3739" t="str">
        <f>IF($A3739="","",VLOOKUP($A3739,DADOS!F:R,13,FALSE))</f>
        <v/>
      </c>
      <c r="BA3739" t="str">
        <f>IF(A3739="","",IF(AY3739="","",IF(AZ3739="","",IF((AZ3739-AY3739)*AX3739*$E3739/$D3739&lt;1,"&lt;1",ROUND((AZ3739-AY3739)*AX3739*$E3739/$D3739,2)))))</f>
        <v/>
      </c>
    </row>
    <row r="3740">
      <c r="B3740" t="str">
        <f>IF(A3740="","",A3740&amp;"/20")</f>
        <v/>
      </c>
      <c r="H3740" t="str">
        <f>IF($A3740="","",VLOOKUP($A3740,DADOS!F:O,3,FALSE))</f>
        <v/>
      </c>
      <c r="I3740" t="str">
        <f>IF(A3740="","",IF(H3740="","",IF((H3740-G3740)*F3740*$E3740/$D3740/1000&lt;0.2,"&lt;0,2",ROUND((H3740-G3740)*F3740*$E3740/$D3740/1000,2))))</f>
        <v/>
      </c>
      <c r="L3740" t="str">
        <f>IF($A3740="","",VLOOKUP($A3740,DADOS!F:O,6,FALSE))</f>
        <v/>
      </c>
      <c r="M3740" t="str">
        <f>IF(A3740="","",IF(L3740="","",IF((L3740-K3740)*J3740*$E3740/$D3740/1000&lt;0.2,"&lt;0,2",ROUND((L3740-K3740)*J3740*$E3740/$D3740/1000,2))))</f>
        <v/>
      </c>
      <c r="P3740" t="str">
        <f>IF($A3740="","",VLOOKUP($A3740,DADOS!F:O,5,FALSE))</f>
        <v/>
      </c>
      <c r="Q3740" t="str">
        <f>IF(A3740="","",IF(P3740="","",IF((P3740-O3740)*N3740*$E3740/$D3740/1000&lt;0.2,"&lt;0,2",ROUND((P3740-O3740)*N3740*$E3740/$D3740/1000,2))))</f>
        <v/>
      </c>
      <c r="T3740" t="str">
        <f>IF($A3740="","",VLOOKUP($A3740,DADOS!F:O,4,FALSE))</f>
        <v/>
      </c>
      <c r="U3740" t="str">
        <f>IF(A3740="","",IF(T3740="","",IF((T3740-S3740)*R3740*$E3740/$D3740/1000&lt;0.2,"&lt;0,2",ROUND((T3740-S3740)*R3740*$E3740/$D3740/1000,2))))</f>
        <v/>
      </c>
      <c r="X3740" t="str">
        <f>IF($A3740="","",VLOOKUP($A3740,DADOS!F:O,9,FALSE))</f>
        <v/>
      </c>
      <c r="Y3740" t="str">
        <f>IF(A3740="","",IF(X3740="","",IF((X3740-W3740)*V3740*$E3740/$D3740&lt;1,"&lt;1",ROUND((X3740-W3740)*V3740*$E3740/$D3740,2))))</f>
        <v/>
      </c>
      <c r="AB3740" t="str">
        <f>IF($A3740="","",VLOOKUP($A3740,DADOS!F:O,7,FALSE))</f>
        <v/>
      </c>
      <c r="AC3740" t="str">
        <f>IF(A3740="","",IF(AB3740="","",IF((AB3740-AA3740)*Z3740*$E3740/$D3740&lt;1,"&lt;1",ROUND((AB3740-AA3740)*Z3740*$E3740/$D3740,2))))</f>
        <v/>
      </c>
      <c r="AF3740" t="str">
        <f>IF($A3740="","",VLOOKUP($A3740,DADOS!F:O,10,FALSE))</f>
        <v/>
      </c>
      <c r="AG3740" t="str">
        <f>IF(A3740="","",IF(AF3740="","",IF((AF3740-AE3740)*AD3740*$E3740/$D3740&lt;1,"&lt;1",ROUND((AF3740-AE3740)*AD3740*$E3740/$D3740,2))))</f>
        <v/>
      </c>
      <c r="AJ3740" t="str">
        <f>IF($A3740="","",VLOOKUP($A3740,DADOS!F:O,8,FALSE))</f>
        <v/>
      </c>
      <c r="AK3740" t="str">
        <f>IF(A3740="","",IF(AJ3740="","",IF((AJ3740-AI3740)*AH3740*$E3740/$D3740&lt;1,"&lt;1",ROUND((AJ3740-AI3740)*AH3740*$E3740/$D3740,2))))</f>
        <v/>
      </c>
      <c r="AN3740" t="str">
        <f>IF($A3740="","",VLOOKUP($A3740,DADOS!F:O,2,FALSE))</f>
        <v/>
      </c>
      <c r="AO3740" t="str">
        <f>IF(A3740="","",IF(AN3740="","",IF((AN3740-AM3740)*AL3740*$E3740/$D3740/1000&lt;0.2,"&lt;0,2",ROUND((AN3740-AM3740)*AL3740*$E3740/$D3740/1000,2))))</f>
        <v/>
      </c>
      <c r="AQ3740">
        <v>0</v>
      </c>
      <c r="AR3740" t="str">
        <f>IF($A3740="","",VLOOKUP($A3740,DADOS!F:P,11,FALSE))</f>
        <v/>
      </c>
      <c r="AS3740" t="str">
        <f>IF(E3740="","",IF(AQ3740="","",IF(AR3740="","",IF((AR3740-AQ3740)*AP3740*$E3740/$D3740&lt;1,"&lt;1",ROUND((AR3740-AQ3740)*AP3740*$E3740/$D3740,2)))))</f>
        <v/>
      </c>
      <c r="AV3740" t="str">
        <f>IF(A3740="","",VLOOKUP(A3740,DADOS!F:R,12,FALSE))</f>
        <v/>
      </c>
      <c r="AW3740" t="str">
        <f>IF(A3740="","",IF(AU3740="","",IF(AV3740="","",IF((AV3740-AU3740)*AT3740*$E3740/$D3740&lt;1,"&lt;1",ROUND((AV3740-AU3740)*AT3740*$E3740/$D3740,2)))))</f>
        <v/>
      </c>
      <c r="AZ3740" t="str">
        <f>IF($A3740="","",VLOOKUP($A3740,DADOS!F:R,13,FALSE))</f>
        <v/>
      </c>
      <c r="BA3740" t="str">
        <f>IF(A3740="","",IF(AY3740="","",IF(AZ3740="","",IF((AZ3740-AY3740)*AX3740*$E3740/$D3740&lt;1,"&lt;1",ROUND((AZ3740-AY3740)*AX3740*$E3740/$D3740,2)))))</f>
        <v/>
      </c>
    </row>
    <row r="3741">
      <c r="B3741" t="str">
        <f>IF(A3741="","",A3741&amp;"/20")</f>
        <v/>
      </c>
      <c r="H3741" t="str">
        <f>IF($A3741="","",VLOOKUP($A3741,DADOS!F:O,3,FALSE))</f>
        <v/>
      </c>
      <c r="I3741" t="str">
        <f>IF(A3741="","",IF(H3741="","",IF((H3741-G3741)*F3741*$E3741/$D3741/1000&lt;0.2,"&lt;0,2",ROUND((H3741-G3741)*F3741*$E3741/$D3741/1000,2))))</f>
        <v/>
      </c>
      <c r="L3741" t="str">
        <f>IF($A3741="","",VLOOKUP($A3741,DADOS!F:O,6,FALSE))</f>
        <v/>
      </c>
      <c r="M3741" t="str">
        <f>IF(A3741="","",IF(L3741="","",IF((L3741-K3741)*J3741*$E3741/$D3741/1000&lt;0.2,"&lt;0,2",ROUND((L3741-K3741)*J3741*$E3741/$D3741/1000,2))))</f>
        <v/>
      </c>
      <c r="P3741" t="str">
        <f>IF($A3741="","",VLOOKUP($A3741,DADOS!F:O,5,FALSE))</f>
        <v/>
      </c>
      <c r="Q3741" t="str">
        <f>IF(A3741="","",IF(P3741="","",IF((P3741-O3741)*N3741*$E3741/$D3741/1000&lt;0.2,"&lt;0,2",ROUND((P3741-O3741)*N3741*$E3741/$D3741/1000,2))))</f>
        <v/>
      </c>
      <c r="T3741" t="str">
        <f>IF($A3741="","",VLOOKUP($A3741,DADOS!F:O,4,FALSE))</f>
        <v/>
      </c>
      <c r="U3741" t="str">
        <f>IF(A3741="","",IF(T3741="","",IF((T3741-S3741)*R3741*$E3741/$D3741/1000&lt;0.2,"&lt;0,2",ROUND((T3741-S3741)*R3741*$E3741/$D3741/1000,2))))</f>
        <v/>
      </c>
      <c r="X3741" t="str">
        <f>IF($A3741="","",VLOOKUP($A3741,DADOS!F:O,9,FALSE))</f>
        <v/>
      </c>
      <c r="Y3741" t="str">
        <f>IF(A3741="","",IF(X3741="","",IF((X3741-W3741)*V3741*$E3741/$D3741&lt;1,"&lt;1",ROUND((X3741-W3741)*V3741*$E3741/$D3741,2))))</f>
        <v/>
      </c>
      <c r="AB3741" t="str">
        <f>IF($A3741="","",VLOOKUP($A3741,DADOS!F:O,7,FALSE))</f>
        <v/>
      </c>
      <c r="AC3741" t="str">
        <f>IF(A3741="","",IF(AB3741="","",IF((AB3741-AA3741)*Z3741*$E3741/$D3741&lt;1,"&lt;1",ROUND((AB3741-AA3741)*Z3741*$E3741/$D3741,2))))</f>
        <v/>
      </c>
      <c r="AF3741" t="str">
        <f>IF($A3741="","",VLOOKUP($A3741,DADOS!F:O,10,FALSE))</f>
        <v/>
      </c>
      <c r="AG3741" t="str">
        <f>IF(A3741="","",IF(AF3741="","",IF((AF3741-AE3741)*AD3741*$E3741/$D3741&lt;1,"&lt;1",ROUND((AF3741-AE3741)*AD3741*$E3741/$D3741,2))))</f>
        <v/>
      </c>
      <c r="AJ3741" t="str">
        <f>IF($A3741="","",VLOOKUP($A3741,DADOS!F:O,8,FALSE))</f>
        <v/>
      </c>
      <c r="AK3741" t="str">
        <f>IF(A3741="","",IF(AJ3741="","",IF((AJ3741-AI3741)*AH3741*$E3741/$D3741&lt;1,"&lt;1",ROUND((AJ3741-AI3741)*AH3741*$E3741/$D3741,2))))</f>
        <v/>
      </c>
      <c r="AN3741" t="str">
        <f>IF($A3741="","",VLOOKUP($A3741,DADOS!F:O,2,FALSE))</f>
        <v/>
      </c>
      <c r="AO3741" t="str">
        <f>IF(A3741="","",IF(AN3741="","",IF((AN3741-AM3741)*AL3741*$E3741/$D3741/1000&lt;0.2,"&lt;0,2",ROUND((AN3741-AM3741)*AL3741*$E3741/$D3741/1000,2))))</f>
        <v/>
      </c>
      <c r="AQ3741">
        <v>0</v>
      </c>
      <c r="AR3741" t="str">
        <f>IF($A3741="","",VLOOKUP($A3741,DADOS!F:P,11,FALSE))</f>
        <v/>
      </c>
      <c r="AS3741" t="str">
        <f>IF(E3741="","",IF(AQ3741="","",IF(AR3741="","",IF((AR3741-AQ3741)*AP3741*$E3741/$D3741&lt;1,"&lt;1",ROUND((AR3741-AQ3741)*AP3741*$E3741/$D3741,2)))))</f>
        <v/>
      </c>
      <c r="AV3741" t="str">
        <f>IF(A3741="","",VLOOKUP(A3741,DADOS!F:R,12,FALSE))</f>
        <v/>
      </c>
      <c r="AW3741" t="str">
        <f>IF(A3741="","",IF(AU3741="","",IF(AV3741="","",IF((AV3741-AU3741)*AT3741*$E3741/$D3741&lt;1,"&lt;1",ROUND((AV3741-AU3741)*AT3741*$E3741/$D3741,2)))))</f>
        <v/>
      </c>
      <c r="AZ3741" t="str">
        <f>IF($A3741="","",VLOOKUP($A3741,DADOS!F:R,13,FALSE))</f>
        <v/>
      </c>
      <c r="BA3741" t="str">
        <f>IF(A3741="","",IF(AY3741="","",IF(AZ3741="","",IF((AZ3741-AY3741)*AX3741*$E3741/$D3741&lt;1,"&lt;1",ROUND((AZ3741-AY3741)*AX3741*$E3741/$D3741,2)))))</f>
        <v/>
      </c>
    </row>
    <row r="3742">
      <c r="B3742" t="str">
        <f>IF(A3742="","",A3742&amp;"/20")</f>
        <v/>
      </c>
      <c r="H3742" t="str">
        <f>IF($A3742="","",VLOOKUP($A3742,DADOS!F:O,3,FALSE))</f>
        <v/>
      </c>
      <c r="I3742" t="str">
        <f>IF(A3742="","",IF(H3742="","",IF((H3742-G3742)*F3742*$E3742/$D3742/1000&lt;0.2,"&lt;0,2",ROUND((H3742-G3742)*F3742*$E3742/$D3742/1000,2))))</f>
        <v/>
      </c>
      <c r="L3742" t="str">
        <f>IF($A3742="","",VLOOKUP($A3742,DADOS!F:O,6,FALSE))</f>
        <v/>
      </c>
      <c r="M3742" t="str">
        <f>IF(A3742="","",IF(L3742="","",IF((L3742-K3742)*J3742*$E3742/$D3742/1000&lt;0.2,"&lt;0,2",ROUND((L3742-K3742)*J3742*$E3742/$D3742/1000,2))))</f>
        <v/>
      </c>
      <c r="P3742" t="str">
        <f>IF($A3742="","",VLOOKUP($A3742,DADOS!F:O,5,FALSE))</f>
        <v/>
      </c>
      <c r="Q3742" t="str">
        <f>IF(A3742="","",IF(P3742="","",IF((P3742-O3742)*N3742*$E3742/$D3742/1000&lt;0.2,"&lt;0,2",ROUND((P3742-O3742)*N3742*$E3742/$D3742/1000,2))))</f>
        <v/>
      </c>
      <c r="T3742" t="str">
        <f>IF($A3742="","",VLOOKUP($A3742,DADOS!F:O,4,FALSE))</f>
        <v/>
      </c>
      <c r="U3742" t="str">
        <f>IF(A3742="","",IF(T3742="","",IF((T3742-S3742)*R3742*$E3742/$D3742/1000&lt;0.2,"&lt;0,2",ROUND((T3742-S3742)*R3742*$E3742/$D3742/1000,2))))</f>
        <v/>
      </c>
      <c r="X3742" t="str">
        <f>IF($A3742="","",VLOOKUP($A3742,DADOS!F:O,9,FALSE))</f>
        <v/>
      </c>
      <c r="Y3742" t="str">
        <f>IF(A3742="","",IF(X3742="","",IF((X3742-W3742)*V3742*$E3742/$D3742&lt;1,"&lt;1",ROUND((X3742-W3742)*V3742*$E3742/$D3742,2))))</f>
        <v/>
      </c>
      <c r="AB3742" t="str">
        <f>IF($A3742="","",VLOOKUP($A3742,DADOS!F:O,7,FALSE))</f>
        <v/>
      </c>
      <c r="AC3742" t="str">
        <f>IF(A3742="","",IF(AB3742="","",IF((AB3742-AA3742)*Z3742*$E3742/$D3742&lt;1,"&lt;1",ROUND((AB3742-AA3742)*Z3742*$E3742/$D3742,2))))</f>
        <v/>
      </c>
      <c r="AF3742" t="str">
        <f>IF($A3742="","",VLOOKUP($A3742,DADOS!F:O,10,FALSE))</f>
        <v/>
      </c>
      <c r="AG3742" t="str">
        <f>IF(A3742="","",IF(AF3742="","",IF((AF3742-AE3742)*AD3742*$E3742/$D3742&lt;1,"&lt;1",ROUND((AF3742-AE3742)*AD3742*$E3742/$D3742,2))))</f>
        <v/>
      </c>
      <c r="AJ3742" t="str">
        <f>IF($A3742="","",VLOOKUP($A3742,DADOS!F:O,8,FALSE))</f>
        <v/>
      </c>
      <c r="AK3742" t="str">
        <f>IF(A3742="","",IF(AJ3742="","",IF((AJ3742-AI3742)*AH3742*$E3742/$D3742&lt;1,"&lt;1",ROUND((AJ3742-AI3742)*AH3742*$E3742/$D3742,2))))</f>
        <v/>
      </c>
      <c r="AN3742" t="str">
        <f>IF($A3742="","",VLOOKUP($A3742,DADOS!F:O,2,FALSE))</f>
        <v/>
      </c>
      <c r="AO3742" t="str">
        <f>IF(A3742="","",IF(AN3742="","",IF((AN3742-AM3742)*AL3742*$E3742/$D3742/1000&lt;0.2,"&lt;0,2",ROUND((AN3742-AM3742)*AL3742*$E3742/$D3742/1000,2))))</f>
        <v/>
      </c>
      <c r="AQ3742">
        <v>0</v>
      </c>
      <c r="AR3742" t="str">
        <f>IF($A3742="","",VLOOKUP($A3742,DADOS!F:P,11,FALSE))</f>
        <v/>
      </c>
      <c r="AS3742" t="str">
        <f>IF(E3742="","",IF(AQ3742="","",IF(AR3742="","",IF((AR3742-AQ3742)*AP3742*$E3742/$D3742&lt;1,"&lt;1",ROUND((AR3742-AQ3742)*AP3742*$E3742/$D3742,2)))))</f>
        <v/>
      </c>
      <c r="AV3742" t="str">
        <f>IF(A3742="","",VLOOKUP(A3742,DADOS!F:R,12,FALSE))</f>
        <v/>
      </c>
      <c r="AW3742" t="str">
        <f>IF(A3742="","",IF(AU3742="","",IF(AV3742="","",IF((AV3742-AU3742)*AT3742*$E3742/$D3742&lt;1,"&lt;1",ROUND((AV3742-AU3742)*AT3742*$E3742/$D3742,2)))))</f>
        <v/>
      </c>
      <c r="AZ3742" t="str">
        <f>IF($A3742="","",VLOOKUP($A3742,DADOS!F:R,13,FALSE))</f>
        <v/>
      </c>
      <c r="BA3742" t="str">
        <f>IF(A3742="","",IF(AY3742="","",IF(AZ3742="","",IF((AZ3742-AY3742)*AX3742*$E3742/$D3742&lt;1,"&lt;1",ROUND((AZ3742-AY3742)*AX3742*$E3742/$D3742,2)))))</f>
        <v/>
      </c>
    </row>
    <row r="3743">
      <c r="B3743" t="str">
        <f>IF(A3743="","",A3743&amp;"/20")</f>
        <v/>
      </c>
      <c r="H3743" t="str">
        <f>IF($A3743="","",VLOOKUP($A3743,DADOS!F:O,3,FALSE))</f>
        <v/>
      </c>
      <c r="I3743" t="str">
        <f>IF(A3743="","",IF(H3743="","",IF((H3743-G3743)*F3743*$E3743/$D3743/1000&lt;0.2,"&lt;0,2",ROUND((H3743-G3743)*F3743*$E3743/$D3743/1000,2))))</f>
        <v/>
      </c>
      <c r="L3743" t="str">
        <f>IF($A3743="","",VLOOKUP($A3743,DADOS!F:O,6,FALSE))</f>
        <v/>
      </c>
      <c r="M3743" t="str">
        <f>IF(A3743="","",IF(L3743="","",IF((L3743-K3743)*J3743*$E3743/$D3743/1000&lt;0.2,"&lt;0,2",ROUND((L3743-K3743)*J3743*$E3743/$D3743/1000,2))))</f>
        <v/>
      </c>
      <c r="P3743" t="str">
        <f>IF($A3743="","",VLOOKUP($A3743,DADOS!F:O,5,FALSE))</f>
        <v/>
      </c>
      <c r="Q3743" t="str">
        <f>IF(A3743="","",IF(P3743="","",IF((P3743-O3743)*N3743*$E3743/$D3743/1000&lt;0.2,"&lt;0,2",ROUND((P3743-O3743)*N3743*$E3743/$D3743/1000,2))))</f>
        <v/>
      </c>
      <c r="T3743" t="str">
        <f>IF($A3743="","",VLOOKUP($A3743,DADOS!F:O,4,FALSE))</f>
        <v/>
      </c>
      <c r="U3743" t="str">
        <f>IF(A3743="","",IF(T3743="","",IF((T3743-S3743)*R3743*$E3743/$D3743/1000&lt;0.2,"&lt;0,2",ROUND((T3743-S3743)*R3743*$E3743/$D3743/1000,2))))</f>
        <v/>
      </c>
      <c r="X3743" t="str">
        <f>IF($A3743="","",VLOOKUP($A3743,DADOS!F:O,9,FALSE))</f>
        <v/>
      </c>
      <c r="Y3743" t="str">
        <f>IF(A3743="","",IF(X3743="","",IF((X3743-W3743)*V3743*$E3743/$D3743&lt;1,"&lt;1",ROUND((X3743-W3743)*V3743*$E3743/$D3743,2))))</f>
        <v/>
      </c>
      <c r="AB3743" t="str">
        <f>IF($A3743="","",VLOOKUP($A3743,DADOS!F:O,7,FALSE))</f>
        <v/>
      </c>
      <c r="AC3743" t="str">
        <f>IF(A3743="","",IF(AB3743="","",IF((AB3743-AA3743)*Z3743*$E3743/$D3743&lt;1,"&lt;1",ROUND((AB3743-AA3743)*Z3743*$E3743/$D3743,2))))</f>
        <v/>
      </c>
      <c r="AF3743" t="str">
        <f>IF($A3743="","",VLOOKUP($A3743,DADOS!F:O,10,FALSE))</f>
        <v/>
      </c>
      <c r="AG3743" t="str">
        <f>IF(A3743="","",IF(AF3743="","",IF((AF3743-AE3743)*AD3743*$E3743/$D3743&lt;1,"&lt;1",ROUND((AF3743-AE3743)*AD3743*$E3743/$D3743,2))))</f>
        <v/>
      </c>
      <c r="AJ3743" t="str">
        <f>IF($A3743="","",VLOOKUP($A3743,DADOS!F:O,8,FALSE))</f>
        <v/>
      </c>
      <c r="AK3743" t="str">
        <f>IF(A3743="","",IF(AJ3743="","",IF((AJ3743-AI3743)*AH3743*$E3743/$D3743&lt;1,"&lt;1",ROUND((AJ3743-AI3743)*AH3743*$E3743/$D3743,2))))</f>
        <v/>
      </c>
      <c r="AN3743" t="str">
        <f>IF($A3743="","",VLOOKUP($A3743,DADOS!F:O,2,FALSE))</f>
        <v/>
      </c>
      <c r="AO3743" t="str">
        <f>IF(A3743="","",IF(AN3743="","",IF((AN3743-AM3743)*AL3743*$E3743/$D3743/1000&lt;0.2,"&lt;0,2",ROUND((AN3743-AM3743)*AL3743*$E3743/$D3743/1000,2))))</f>
        <v/>
      </c>
      <c r="AQ3743">
        <v>0</v>
      </c>
      <c r="AR3743" t="str">
        <f>IF($A3743="","",VLOOKUP($A3743,DADOS!F:P,11,FALSE))</f>
        <v/>
      </c>
      <c r="AS3743" t="str">
        <f>IF(E3743="","",IF(AQ3743="","",IF(AR3743="","",IF((AR3743-AQ3743)*AP3743*$E3743/$D3743&lt;1,"&lt;1",ROUND((AR3743-AQ3743)*AP3743*$E3743/$D3743,2)))))</f>
        <v/>
      </c>
      <c r="AV3743" t="str">
        <f>IF(A3743="","",VLOOKUP(A3743,DADOS!F:R,12,FALSE))</f>
        <v/>
      </c>
      <c r="AW3743" t="str">
        <f>IF(A3743="","",IF(AU3743="","",IF(AV3743="","",IF((AV3743-AU3743)*AT3743*$E3743/$D3743&lt;1,"&lt;1",ROUND((AV3743-AU3743)*AT3743*$E3743/$D3743,2)))))</f>
        <v/>
      </c>
      <c r="AZ3743" t="str">
        <f>IF($A3743="","",VLOOKUP($A3743,DADOS!F:R,13,FALSE))</f>
        <v/>
      </c>
      <c r="BA3743" t="str">
        <f>IF(A3743="","",IF(AY3743="","",IF(AZ3743="","",IF((AZ3743-AY3743)*AX3743*$E3743/$D3743&lt;1,"&lt;1",ROUND((AZ3743-AY3743)*AX3743*$E3743/$D3743,2)))))</f>
        <v/>
      </c>
    </row>
    <row r="3744">
      <c r="B3744" t="str">
        <f>IF(A3744="","",A3744&amp;"/20")</f>
        <v/>
      </c>
      <c r="H3744" t="str">
        <f>IF($A3744="","",VLOOKUP($A3744,DADOS!F:O,3,FALSE))</f>
        <v/>
      </c>
      <c r="I3744" t="str">
        <f>IF(A3744="","",IF(H3744="","",IF((H3744-G3744)*F3744*$E3744/$D3744/1000&lt;0.2,"&lt;0,2",ROUND((H3744-G3744)*F3744*$E3744/$D3744/1000,2))))</f>
        <v/>
      </c>
      <c r="L3744" t="str">
        <f>IF($A3744="","",VLOOKUP($A3744,DADOS!F:O,6,FALSE))</f>
        <v/>
      </c>
      <c r="M3744" t="str">
        <f>IF(A3744="","",IF(L3744="","",IF((L3744-K3744)*J3744*$E3744/$D3744/1000&lt;0.2,"&lt;0,2",ROUND((L3744-K3744)*J3744*$E3744/$D3744/1000,2))))</f>
        <v/>
      </c>
      <c r="P3744" t="str">
        <f>IF($A3744="","",VLOOKUP($A3744,DADOS!F:O,5,FALSE))</f>
        <v/>
      </c>
      <c r="Q3744" t="str">
        <f>IF(A3744="","",IF(P3744="","",IF((P3744-O3744)*N3744*$E3744/$D3744/1000&lt;0.2,"&lt;0,2",ROUND((P3744-O3744)*N3744*$E3744/$D3744/1000,2))))</f>
        <v/>
      </c>
      <c r="T3744" t="str">
        <f>IF($A3744="","",VLOOKUP($A3744,DADOS!F:O,4,FALSE))</f>
        <v/>
      </c>
      <c r="U3744" t="str">
        <f>IF(A3744="","",IF(T3744="","",IF((T3744-S3744)*R3744*$E3744/$D3744/1000&lt;0.2,"&lt;0,2",ROUND((T3744-S3744)*R3744*$E3744/$D3744/1000,2))))</f>
        <v/>
      </c>
      <c r="X3744" t="str">
        <f>IF($A3744="","",VLOOKUP($A3744,DADOS!F:O,9,FALSE))</f>
        <v/>
      </c>
      <c r="Y3744" t="str">
        <f>IF(A3744="","",IF(X3744="","",IF((X3744-W3744)*V3744*$E3744/$D3744&lt;1,"&lt;1",ROUND((X3744-W3744)*V3744*$E3744/$D3744,2))))</f>
        <v/>
      </c>
      <c r="AB3744" t="str">
        <f>IF($A3744="","",VLOOKUP($A3744,DADOS!F:O,7,FALSE))</f>
        <v/>
      </c>
      <c r="AC3744" t="str">
        <f>IF(A3744="","",IF(AB3744="","",IF((AB3744-AA3744)*Z3744*$E3744/$D3744&lt;1,"&lt;1",ROUND((AB3744-AA3744)*Z3744*$E3744/$D3744,2))))</f>
        <v/>
      </c>
      <c r="AF3744" t="str">
        <f>IF($A3744="","",VLOOKUP($A3744,DADOS!F:O,10,FALSE))</f>
        <v/>
      </c>
      <c r="AG3744" t="str">
        <f>IF(A3744="","",IF(AF3744="","",IF((AF3744-AE3744)*AD3744*$E3744/$D3744&lt;1,"&lt;1",ROUND((AF3744-AE3744)*AD3744*$E3744/$D3744,2))))</f>
        <v/>
      </c>
      <c r="AJ3744" t="str">
        <f>IF($A3744="","",VLOOKUP($A3744,DADOS!F:O,8,FALSE))</f>
        <v/>
      </c>
      <c r="AK3744" t="str">
        <f>IF(A3744="","",IF(AJ3744="","",IF((AJ3744-AI3744)*AH3744*$E3744/$D3744&lt;1,"&lt;1",ROUND((AJ3744-AI3744)*AH3744*$E3744/$D3744,2))))</f>
        <v/>
      </c>
      <c r="AN3744" t="str">
        <f>IF($A3744="","",VLOOKUP($A3744,DADOS!F:O,2,FALSE))</f>
        <v/>
      </c>
      <c r="AO3744" t="str">
        <f>IF(A3744="","",IF(AN3744="","",IF((AN3744-AM3744)*AL3744*$E3744/$D3744/1000&lt;0.2,"&lt;0,2",ROUND((AN3744-AM3744)*AL3744*$E3744/$D3744/1000,2))))</f>
        <v/>
      </c>
      <c r="AQ3744">
        <v>0</v>
      </c>
      <c r="AR3744" t="str">
        <f>IF($A3744="","",VLOOKUP($A3744,DADOS!F:P,11,FALSE))</f>
        <v/>
      </c>
      <c r="AS3744" t="str">
        <f>IF(E3744="","",IF(AQ3744="","",IF(AR3744="","",IF((AR3744-AQ3744)*AP3744*$E3744/$D3744&lt;1,"&lt;1",ROUND((AR3744-AQ3744)*AP3744*$E3744/$D3744,2)))))</f>
        <v/>
      </c>
      <c r="AV3744" t="str">
        <f>IF(A3744="","",VLOOKUP(A3744,DADOS!F:R,12,FALSE))</f>
        <v/>
      </c>
      <c r="AW3744" t="str">
        <f>IF(A3744="","",IF(AU3744="","",IF(AV3744="","",IF((AV3744-AU3744)*AT3744*$E3744/$D3744&lt;1,"&lt;1",ROUND((AV3744-AU3744)*AT3744*$E3744/$D3744,2)))))</f>
        <v/>
      </c>
      <c r="AZ3744" t="str">
        <f>IF($A3744="","",VLOOKUP($A3744,DADOS!F:R,13,FALSE))</f>
        <v/>
      </c>
      <c r="BA3744" t="str">
        <f>IF(A3744="","",IF(AY3744="","",IF(AZ3744="","",IF((AZ3744-AY3744)*AX3744*$E3744/$D3744&lt;1,"&lt;1",ROUND((AZ3744-AY3744)*AX3744*$E3744/$D3744,2)))))</f>
        <v/>
      </c>
    </row>
    <row r="3745">
      <c r="B3745" t="str">
        <f>IF(A3745="","",A3745&amp;"/20")</f>
        <v/>
      </c>
      <c r="H3745" t="str">
        <f>IF($A3745="","",VLOOKUP($A3745,DADOS!F:O,3,FALSE))</f>
        <v/>
      </c>
      <c r="I3745" t="str">
        <f>IF(A3745="","",IF(H3745="","",IF((H3745-G3745)*F3745*$E3745/$D3745/1000&lt;0.2,"&lt;0,2",ROUND((H3745-G3745)*F3745*$E3745/$D3745/1000,2))))</f>
        <v/>
      </c>
      <c r="L3745" t="str">
        <f>IF($A3745="","",VLOOKUP($A3745,DADOS!F:O,6,FALSE))</f>
        <v/>
      </c>
      <c r="M3745" t="str">
        <f>IF(A3745="","",IF(L3745="","",IF((L3745-K3745)*J3745*$E3745/$D3745/1000&lt;0.2,"&lt;0,2",ROUND((L3745-K3745)*J3745*$E3745/$D3745/1000,2))))</f>
        <v/>
      </c>
      <c r="P3745" t="str">
        <f>IF($A3745="","",VLOOKUP($A3745,DADOS!F:O,5,FALSE))</f>
        <v/>
      </c>
      <c r="Q3745" t="str">
        <f>IF(A3745="","",IF(P3745="","",IF((P3745-O3745)*N3745*$E3745/$D3745/1000&lt;0.2,"&lt;0,2",ROUND((P3745-O3745)*N3745*$E3745/$D3745/1000,2))))</f>
        <v/>
      </c>
      <c r="T3745" t="str">
        <f>IF($A3745="","",VLOOKUP($A3745,DADOS!F:O,4,FALSE))</f>
        <v/>
      </c>
      <c r="U3745" t="str">
        <f>IF(A3745="","",IF(T3745="","",IF((T3745-S3745)*R3745*$E3745/$D3745/1000&lt;0.2,"&lt;0,2",ROUND((T3745-S3745)*R3745*$E3745/$D3745/1000,2))))</f>
        <v/>
      </c>
      <c r="X3745" t="str">
        <f>IF($A3745="","",VLOOKUP($A3745,DADOS!F:O,9,FALSE))</f>
        <v/>
      </c>
      <c r="Y3745" t="str">
        <f>IF(A3745="","",IF(X3745="","",IF((X3745-W3745)*V3745*$E3745/$D3745&lt;1,"&lt;1",ROUND((X3745-W3745)*V3745*$E3745/$D3745,2))))</f>
        <v/>
      </c>
      <c r="AB3745" t="str">
        <f>IF($A3745="","",VLOOKUP($A3745,DADOS!F:O,7,FALSE))</f>
        <v/>
      </c>
      <c r="AC3745" t="str">
        <f>IF(A3745="","",IF(AB3745="","",IF((AB3745-AA3745)*Z3745*$E3745/$D3745&lt;1,"&lt;1",ROUND((AB3745-AA3745)*Z3745*$E3745/$D3745,2))))</f>
        <v/>
      </c>
      <c r="AF3745" t="str">
        <f>IF($A3745="","",VLOOKUP($A3745,DADOS!F:O,10,FALSE))</f>
        <v/>
      </c>
      <c r="AG3745" t="str">
        <f>IF(A3745="","",IF(AF3745="","",IF((AF3745-AE3745)*AD3745*$E3745/$D3745&lt;1,"&lt;1",ROUND((AF3745-AE3745)*AD3745*$E3745/$D3745,2))))</f>
        <v/>
      </c>
      <c r="AJ3745" t="str">
        <f>IF($A3745="","",VLOOKUP($A3745,DADOS!F:O,8,FALSE))</f>
        <v/>
      </c>
      <c r="AK3745" t="str">
        <f>IF(A3745="","",IF(AJ3745="","",IF((AJ3745-AI3745)*AH3745*$E3745/$D3745&lt;1,"&lt;1",ROUND((AJ3745-AI3745)*AH3745*$E3745/$D3745,2))))</f>
        <v/>
      </c>
      <c r="AN3745" t="str">
        <f>IF($A3745="","",VLOOKUP($A3745,DADOS!F:O,2,FALSE))</f>
        <v/>
      </c>
      <c r="AO3745" t="str">
        <f>IF(A3745="","",IF(AN3745="","",IF((AN3745-AM3745)*AL3745*$E3745/$D3745/1000&lt;0.2,"&lt;0,2",ROUND((AN3745-AM3745)*AL3745*$E3745/$D3745/1000,2))))</f>
        <v/>
      </c>
      <c r="AQ3745">
        <v>0</v>
      </c>
      <c r="AR3745" t="str">
        <f>IF($A3745="","",VLOOKUP($A3745,DADOS!F:P,11,FALSE))</f>
        <v/>
      </c>
      <c r="AS3745" t="str">
        <f>IF(E3745="","",IF(AQ3745="","",IF(AR3745="","",IF((AR3745-AQ3745)*AP3745*$E3745/$D3745&lt;1,"&lt;1",ROUND((AR3745-AQ3745)*AP3745*$E3745/$D3745,2)))))</f>
        <v/>
      </c>
      <c r="AV3745" t="str">
        <f>IF(A3745="","",VLOOKUP(A3745,DADOS!F:R,12,FALSE))</f>
        <v/>
      </c>
      <c r="AW3745" t="str">
        <f>IF(A3745="","",IF(AU3745="","",IF(AV3745="","",IF((AV3745-AU3745)*AT3745*$E3745/$D3745&lt;1,"&lt;1",ROUND((AV3745-AU3745)*AT3745*$E3745/$D3745,2)))))</f>
        <v/>
      </c>
      <c r="AZ3745" t="str">
        <f>IF($A3745="","",VLOOKUP($A3745,DADOS!F:R,13,FALSE))</f>
        <v/>
      </c>
      <c r="BA3745" t="str">
        <f>IF(A3745="","",IF(AY3745="","",IF(AZ3745="","",IF((AZ3745-AY3745)*AX3745*$E3745/$D3745&lt;1,"&lt;1",ROUND((AZ3745-AY3745)*AX3745*$E3745/$D3745,2)))))</f>
        <v/>
      </c>
    </row>
    <row r="3746">
      <c r="B3746" t="str">
        <f>IF(A3746="","",A3746&amp;"/20")</f>
        <v/>
      </c>
      <c r="H3746" t="str">
        <f>IF($A3746="","",VLOOKUP($A3746,DADOS!F:O,3,FALSE))</f>
        <v/>
      </c>
      <c r="I3746" t="str">
        <f>IF(A3746="","",IF(H3746="","",IF((H3746-G3746)*F3746*$E3746/$D3746/1000&lt;0.2,"&lt;0,2",ROUND((H3746-G3746)*F3746*$E3746/$D3746/1000,2))))</f>
        <v/>
      </c>
      <c r="L3746" t="str">
        <f>IF($A3746="","",VLOOKUP($A3746,DADOS!F:O,6,FALSE))</f>
        <v/>
      </c>
      <c r="M3746" t="str">
        <f>IF(A3746="","",IF(L3746="","",IF((L3746-K3746)*J3746*$E3746/$D3746/1000&lt;0.2,"&lt;0,2",ROUND((L3746-K3746)*J3746*$E3746/$D3746/1000,2))))</f>
        <v/>
      </c>
      <c r="P3746" t="str">
        <f>IF($A3746="","",VLOOKUP($A3746,DADOS!F:O,5,FALSE))</f>
        <v/>
      </c>
      <c r="Q3746" t="str">
        <f>IF(A3746="","",IF(P3746="","",IF((P3746-O3746)*N3746*$E3746/$D3746/1000&lt;0.2,"&lt;0,2",ROUND((P3746-O3746)*N3746*$E3746/$D3746/1000,2))))</f>
        <v/>
      </c>
      <c r="T3746" t="str">
        <f>IF($A3746="","",VLOOKUP($A3746,DADOS!F:O,4,FALSE))</f>
        <v/>
      </c>
      <c r="U3746" t="str">
        <f>IF(A3746="","",IF(T3746="","",IF((T3746-S3746)*R3746*$E3746/$D3746/1000&lt;0.2,"&lt;0,2",ROUND((T3746-S3746)*R3746*$E3746/$D3746/1000,2))))</f>
        <v/>
      </c>
      <c r="X3746" t="str">
        <f>IF($A3746="","",VLOOKUP($A3746,DADOS!F:O,9,FALSE))</f>
        <v/>
      </c>
      <c r="Y3746" t="str">
        <f>IF(A3746="","",IF(X3746="","",IF((X3746-W3746)*V3746*$E3746/$D3746&lt;1,"&lt;1",ROUND((X3746-W3746)*V3746*$E3746/$D3746,2))))</f>
        <v/>
      </c>
      <c r="AB3746" t="str">
        <f>IF($A3746="","",VLOOKUP($A3746,DADOS!F:O,7,FALSE))</f>
        <v/>
      </c>
      <c r="AC3746" t="str">
        <f>IF(A3746="","",IF(AB3746="","",IF((AB3746-AA3746)*Z3746*$E3746/$D3746&lt;1,"&lt;1",ROUND((AB3746-AA3746)*Z3746*$E3746/$D3746,2))))</f>
        <v/>
      </c>
      <c r="AF3746" t="str">
        <f>IF($A3746="","",VLOOKUP($A3746,DADOS!F:O,10,FALSE))</f>
        <v/>
      </c>
      <c r="AG3746" t="str">
        <f>IF(A3746="","",IF(AF3746="","",IF((AF3746-AE3746)*AD3746*$E3746/$D3746&lt;1,"&lt;1",ROUND((AF3746-AE3746)*AD3746*$E3746/$D3746,2))))</f>
        <v/>
      </c>
      <c r="AJ3746" t="str">
        <f>IF($A3746="","",VLOOKUP($A3746,DADOS!F:O,8,FALSE))</f>
        <v/>
      </c>
      <c r="AK3746" t="str">
        <f>IF(A3746="","",IF(AJ3746="","",IF((AJ3746-AI3746)*AH3746*$E3746/$D3746&lt;1,"&lt;1",ROUND((AJ3746-AI3746)*AH3746*$E3746/$D3746,2))))</f>
        <v/>
      </c>
      <c r="AN3746" t="str">
        <f>IF($A3746="","",VLOOKUP($A3746,DADOS!F:O,2,FALSE))</f>
        <v/>
      </c>
      <c r="AO3746" t="str">
        <f>IF(A3746="","",IF(AN3746="","",IF((AN3746-AM3746)*AL3746*$E3746/$D3746/1000&lt;0.2,"&lt;0,2",ROUND((AN3746-AM3746)*AL3746*$E3746/$D3746/1000,2))))</f>
        <v/>
      </c>
      <c r="AQ3746">
        <v>0</v>
      </c>
      <c r="AR3746" t="str">
        <f>IF($A3746="","",VLOOKUP($A3746,DADOS!F:P,11,FALSE))</f>
        <v/>
      </c>
      <c r="AS3746" t="str">
        <f>IF(E3746="","",IF(AQ3746="","",IF(AR3746="","",IF((AR3746-AQ3746)*AP3746*$E3746/$D3746&lt;1,"&lt;1",ROUND((AR3746-AQ3746)*AP3746*$E3746/$D3746,2)))))</f>
        <v/>
      </c>
      <c r="AV3746" t="str">
        <f>IF(A3746="","",VLOOKUP(A3746,DADOS!F:R,12,FALSE))</f>
        <v/>
      </c>
      <c r="AW3746" t="str">
        <f>IF(A3746="","",IF(AU3746="","",IF(AV3746="","",IF((AV3746-AU3746)*AT3746*$E3746/$D3746&lt;1,"&lt;1",ROUND((AV3746-AU3746)*AT3746*$E3746/$D3746,2)))))</f>
        <v/>
      </c>
      <c r="AZ3746" t="str">
        <f>IF($A3746="","",VLOOKUP($A3746,DADOS!F:R,13,FALSE))</f>
        <v/>
      </c>
      <c r="BA3746" t="str">
        <f>IF(A3746="","",IF(AY3746="","",IF(AZ3746="","",IF((AZ3746-AY3746)*AX3746*$E3746/$D3746&lt;1,"&lt;1",ROUND((AZ3746-AY3746)*AX3746*$E3746/$D3746,2)))))</f>
        <v/>
      </c>
    </row>
    <row r="3747">
      <c r="B3747" t="str">
        <f>IF(A3747="","",A3747&amp;"/20")</f>
        <v/>
      </c>
      <c r="H3747" t="str">
        <f>IF($A3747="","",VLOOKUP($A3747,DADOS!F:O,3,FALSE))</f>
        <v/>
      </c>
      <c r="I3747" t="str">
        <f>IF(A3747="","",IF(H3747="","",IF((H3747-G3747)*F3747*$E3747/$D3747/1000&lt;0.2,"&lt;0,2",ROUND((H3747-G3747)*F3747*$E3747/$D3747/1000,2))))</f>
        <v/>
      </c>
      <c r="L3747" t="str">
        <f>IF($A3747="","",VLOOKUP($A3747,DADOS!F:O,6,FALSE))</f>
        <v/>
      </c>
      <c r="M3747" t="str">
        <f>IF(A3747="","",IF(L3747="","",IF((L3747-K3747)*J3747*$E3747/$D3747/1000&lt;0.2,"&lt;0,2",ROUND((L3747-K3747)*J3747*$E3747/$D3747/1000,2))))</f>
        <v/>
      </c>
      <c r="P3747" t="str">
        <f>IF($A3747="","",VLOOKUP($A3747,DADOS!F:O,5,FALSE))</f>
        <v/>
      </c>
      <c r="Q3747" t="str">
        <f>IF(A3747="","",IF(P3747="","",IF((P3747-O3747)*N3747*$E3747/$D3747/1000&lt;0.2,"&lt;0,2",ROUND((P3747-O3747)*N3747*$E3747/$D3747/1000,2))))</f>
        <v/>
      </c>
      <c r="T3747" t="str">
        <f>IF($A3747="","",VLOOKUP($A3747,DADOS!F:O,4,FALSE))</f>
        <v/>
      </c>
      <c r="U3747" t="str">
        <f>IF(A3747="","",IF(T3747="","",IF((T3747-S3747)*R3747*$E3747/$D3747/1000&lt;0.2,"&lt;0,2",ROUND((T3747-S3747)*R3747*$E3747/$D3747/1000,2))))</f>
        <v/>
      </c>
      <c r="X3747" t="str">
        <f>IF($A3747="","",VLOOKUP($A3747,DADOS!F:O,9,FALSE))</f>
        <v/>
      </c>
      <c r="Y3747" t="str">
        <f>IF(A3747="","",IF(X3747="","",IF((X3747-W3747)*V3747*$E3747/$D3747&lt;1,"&lt;1",ROUND((X3747-W3747)*V3747*$E3747/$D3747,2))))</f>
        <v/>
      </c>
      <c r="AB3747" t="str">
        <f>IF($A3747="","",VLOOKUP($A3747,DADOS!F:O,7,FALSE))</f>
        <v/>
      </c>
      <c r="AC3747" t="str">
        <f>IF(A3747="","",IF(AB3747="","",IF((AB3747-AA3747)*Z3747*$E3747/$D3747&lt;1,"&lt;1",ROUND((AB3747-AA3747)*Z3747*$E3747/$D3747,2))))</f>
        <v/>
      </c>
      <c r="AF3747" t="str">
        <f>IF($A3747="","",VLOOKUP($A3747,DADOS!F:O,10,FALSE))</f>
        <v/>
      </c>
      <c r="AG3747" t="str">
        <f>IF(A3747="","",IF(AF3747="","",IF((AF3747-AE3747)*AD3747*$E3747/$D3747&lt;1,"&lt;1",ROUND((AF3747-AE3747)*AD3747*$E3747/$D3747,2))))</f>
        <v/>
      </c>
      <c r="AJ3747" t="str">
        <f>IF($A3747="","",VLOOKUP($A3747,DADOS!F:O,8,FALSE))</f>
        <v/>
      </c>
      <c r="AK3747" t="str">
        <f>IF(A3747="","",IF(AJ3747="","",IF((AJ3747-AI3747)*AH3747*$E3747/$D3747&lt;1,"&lt;1",ROUND((AJ3747-AI3747)*AH3747*$E3747/$D3747,2))))</f>
        <v/>
      </c>
      <c r="AN3747" t="str">
        <f>IF($A3747="","",VLOOKUP($A3747,DADOS!F:O,2,FALSE))</f>
        <v/>
      </c>
      <c r="AO3747" t="str">
        <f>IF(A3747="","",IF(AN3747="","",IF((AN3747-AM3747)*AL3747*$E3747/$D3747/1000&lt;0.2,"&lt;0,2",ROUND((AN3747-AM3747)*AL3747*$E3747/$D3747/1000,2))))</f>
        <v/>
      </c>
      <c r="AQ3747">
        <v>0</v>
      </c>
      <c r="AR3747" t="str">
        <f>IF($A3747="","",VLOOKUP($A3747,DADOS!F:P,11,FALSE))</f>
        <v/>
      </c>
      <c r="AS3747" t="str">
        <f>IF(E3747="","",IF(AQ3747="","",IF(AR3747="","",IF((AR3747-AQ3747)*AP3747*$E3747/$D3747&lt;1,"&lt;1",ROUND((AR3747-AQ3747)*AP3747*$E3747/$D3747,2)))))</f>
        <v/>
      </c>
      <c r="AV3747" t="str">
        <f>IF(A3747="","",VLOOKUP(A3747,DADOS!F:R,12,FALSE))</f>
        <v/>
      </c>
      <c r="AW3747" t="str">
        <f>IF(A3747="","",IF(AU3747="","",IF(AV3747="","",IF((AV3747-AU3747)*AT3747*$E3747/$D3747&lt;1,"&lt;1",ROUND((AV3747-AU3747)*AT3747*$E3747/$D3747,2)))))</f>
        <v/>
      </c>
      <c r="AZ3747" t="str">
        <f>IF($A3747="","",VLOOKUP($A3747,DADOS!F:R,13,FALSE))</f>
        <v/>
      </c>
      <c r="BA3747" t="str">
        <f>IF(A3747="","",IF(AY3747="","",IF(AZ3747="","",IF((AZ3747-AY3747)*AX3747*$E3747/$D3747&lt;1,"&lt;1",ROUND((AZ3747-AY3747)*AX3747*$E3747/$D3747,2)))))</f>
        <v/>
      </c>
    </row>
    <row r="3748">
      <c r="B3748" t="str">
        <f>IF(A3748="","",A3748&amp;"/20")</f>
        <v/>
      </c>
      <c r="H3748" t="str">
        <f>IF($A3748="","",VLOOKUP($A3748,DADOS!F:O,3,FALSE))</f>
        <v/>
      </c>
      <c r="I3748" t="str">
        <f>IF(A3748="","",IF(H3748="","",IF((H3748-G3748)*F3748*$E3748/$D3748/1000&lt;0.2,"&lt;0,2",ROUND((H3748-G3748)*F3748*$E3748/$D3748/1000,2))))</f>
        <v/>
      </c>
      <c r="L3748" t="str">
        <f>IF($A3748="","",VLOOKUP($A3748,DADOS!F:O,6,FALSE))</f>
        <v/>
      </c>
      <c r="M3748" t="str">
        <f>IF(A3748="","",IF(L3748="","",IF((L3748-K3748)*J3748*$E3748/$D3748/1000&lt;0.2,"&lt;0,2",ROUND((L3748-K3748)*J3748*$E3748/$D3748/1000,2))))</f>
        <v/>
      </c>
      <c r="P3748" t="str">
        <f>IF($A3748="","",VLOOKUP($A3748,DADOS!F:O,5,FALSE))</f>
        <v/>
      </c>
      <c r="Q3748" t="str">
        <f>IF(A3748="","",IF(P3748="","",IF((P3748-O3748)*N3748*$E3748/$D3748/1000&lt;0.2,"&lt;0,2",ROUND((P3748-O3748)*N3748*$E3748/$D3748/1000,2))))</f>
        <v/>
      </c>
      <c r="T3748" t="str">
        <f>IF($A3748="","",VLOOKUP($A3748,DADOS!F:O,4,FALSE))</f>
        <v/>
      </c>
      <c r="U3748" t="str">
        <f>IF(A3748="","",IF(T3748="","",IF((T3748-S3748)*R3748*$E3748/$D3748/1000&lt;0.2,"&lt;0,2",ROUND((T3748-S3748)*R3748*$E3748/$D3748/1000,2))))</f>
        <v/>
      </c>
      <c r="X3748" t="str">
        <f>IF($A3748="","",VLOOKUP($A3748,DADOS!F:O,9,FALSE))</f>
        <v/>
      </c>
      <c r="Y3748" t="str">
        <f>IF(A3748="","",IF(X3748="","",IF((X3748-W3748)*V3748*$E3748/$D3748&lt;1,"&lt;1",ROUND((X3748-W3748)*V3748*$E3748/$D3748,2))))</f>
        <v/>
      </c>
      <c r="AB3748" t="str">
        <f>IF($A3748="","",VLOOKUP($A3748,DADOS!F:O,7,FALSE))</f>
        <v/>
      </c>
      <c r="AC3748" t="str">
        <f>IF(A3748="","",IF(AB3748="","",IF((AB3748-AA3748)*Z3748*$E3748/$D3748&lt;1,"&lt;1",ROUND((AB3748-AA3748)*Z3748*$E3748/$D3748,2))))</f>
        <v/>
      </c>
      <c r="AF3748" t="str">
        <f>IF($A3748="","",VLOOKUP($A3748,DADOS!F:O,10,FALSE))</f>
        <v/>
      </c>
      <c r="AG3748" t="str">
        <f>IF(A3748="","",IF(AF3748="","",IF((AF3748-AE3748)*AD3748*$E3748/$D3748&lt;1,"&lt;1",ROUND((AF3748-AE3748)*AD3748*$E3748/$D3748,2))))</f>
        <v/>
      </c>
      <c r="AJ3748" t="str">
        <f>IF($A3748="","",VLOOKUP($A3748,DADOS!F:O,8,FALSE))</f>
        <v/>
      </c>
      <c r="AK3748" t="str">
        <f>IF(A3748="","",IF(AJ3748="","",IF((AJ3748-AI3748)*AH3748*$E3748/$D3748&lt;1,"&lt;1",ROUND((AJ3748-AI3748)*AH3748*$E3748/$D3748,2))))</f>
        <v/>
      </c>
      <c r="AN3748" t="str">
        <f>IF($A3748="","",VLOOKUP($A3748,DADOS!F:O,2,FALSE))</f>
        <v/>
      </c>
      <c r="AO3748" t="str">
        <f>IF(A3748="","",IF(AN3748="","",IF((AN3748-AM3748)*AL3748*$E3748/$D3748/1000&lt;0.2,"&lt;0,2",ROUND((AN3748-AM3748)*AL3748*$E3748/$D3748/1000,2))))</f>
        <v/>
      </c>
      <c r="AQ3748">
        <v>0</v>
      </c>
      <c r="AR3748" t="str">
        <f>IF($A3748="","",VLOOKUP($A3748,DADOS!F:P,11,FALSE))</f>
        <v/>
      </c>
      <c r="AS3748" t="str">
        <f>IF(E3748="","",IF(AQ3748="","",IF(AR3748="","",IF((AR3748-AQ3748)*AP3748*$E3748/$D3748&lt;1,"&lt;1",ROUND((AR3748-AQ3748)*AP3748*$E3748/$D3748,2)))))</f>
        <v/>
      </c>
      <c r="AV3748" t="str">
        <f>IF(A3748="","",VLOOKUP(A3748,DADOS!F:R,12,FALSE))</f>
        <v/>
      </c>
      <c r="AW3748" t="str">
        <f>IF(A3748="","",IF(AU3748="","",IF(AV3748="","",IF((AV3748-AU3748)*AT3748*$E3748/$D3748&lt;1,"&lt;1",ROUND((AV3748-AU3748)*AT3748*$E3748/$D3748,2)))))</f>
        <v/>
      </c>
      <c r="AZ3748" t="str">
        <f>IF($A3748="","",VLOOKUP($A3748,DADOS!F:R,13,FALSE))</f>
        <v/>
      </c>
      <c r="BA3748" t="str">
        <f>IF(A3748="","",IF(AY3748="","",IF(AZ3748="","",IF((AZ3748-AY3748)*AX3748*$E3748/$D3748&lt;1,"&lt;1",ROUND((AZ3748-AY3748)*AX3748*$E3748/$D3748,2)))))</f>
        <v/>
      </c>
    </row>
    <row r="3749">
      <c r="B3749" t="str">
        <f>IF(A3749="","",A3749&amp;"/20")</f>
        <v/>
      </c>
      <c r="H3749" t="str">
        <f>IF($A3749="","",VLOOKUP($A3749,DADOS!F:O,3,FALSE))</f>
        <v/>
      </c>
      <c r="I3749" t="str">
        <f>IF(A3749="","",IF(H3749="","",IF((H3749-G3749)*F3749*$E3749/$D3749/1000&lt;0.2,"&lt;0,2",ROUND((H3749-G3749)*F3749*$E3749/$D3749/1000,2))))</f>
        <v/>
      </c>
      <c r="L3749" t="str">
        <f>IF($A3749="","",VLOOKUP($A3749,DADOS!F:O,6,FALSE))</f>
        <v/>
      </c>
      <c r="M3749" t="str">
        <f>IF(A3749="","",IF(L3749="","",IF((L3749-K3749)*J3749*$E3749/$D3749/1000&lt;0.2,"&lt;0,2",ROUND((L3749-K3749)*J3749*$E3749/$D3749/1000,2))))</f>
        <v/>
      </c>
      <c r="P3749" t="str">
        <f>IF($A3749="","",VLOOKUP($A3749,DADOS!F:O,5,FALSE))</f>
        <v/>
      </c>
      <c r="Q3749" t="str">
        <f>IF(A3749="","",IF(P3749="","",IF((P3749-O3749)*N3749*$E3749/$D3749/1000&lt;0.2,"&lt;0,2",ROUND((P3749-O3749)*N3749*$E3749/$D3749/1000,2))))</f>
        <v/>
      </c>
      <c r="T3749" t="str">
        <f>IF($A3749="","",VLOOKUP($A3749,DADOS!F:O,4,FALSE))</f>
        <v/>
      </c>
      <c r="U3749" t="str">
        <f>IF(A3749="","",IF(T3749="","",IF((T3749-S3749)*R3749*$E3749/$D3749/1000&lt;0.2,"&lt;0,2",ROUND((T3749-S3749)*R3749*$E3749/$D3749/1000,2))))</f>
        <v/>
      </c>
      <c r="X3749" t="str">
        <f>IF($A3749="","",VLOOKUP($A3749,DADOS!F:O,9,FALSE))</f>
        <v/>
      </c>
      <c r="Y3749" t="str">
        <f>IF(A3749="","",IF(X3749="","",IF((X3749-W3749)*V3749*$E3749/$D3749&lt;1,"&lt;1",ROUND((X3749-W3749)*V3749*$E3749/$D3749,2))))</f>
        <v/>
      </c>
      <c r="AB3749" t="str">
        <f>IF($A3749="","",VLOOKUP($A3749,DADOS!F:O,7,FALSE))</f>
        <v/>
      </c>
      <c r="AC3749" t="str">
        <f>IF(A3749="","",IF(AB3749="","",IF((AB3749-AA3749)*Z3749*$E3749/$D3749&lt;1,"&lt;1",ROUND((AB3749-AA3749)*Z3749*$E3749/$D3749,2))))</f>
        <v/>
      </c>
      <c r="AF3749" t="str">
        <f>IF($A3749="","",VLOOKUP($A3749,DADOS!F:O,10,FALSE))</f>
        <v/>
      </c>
      <c r="AG3749" t="str">
        <f>IF(A3749="","",IF(AF3749="","",IF((AF3749-AE3749)*AD3749*$E3749/$D3749&lt;1,"&lt;1",ROUND((AF3749-AE3749)*AD3749*$E3749/$D3749,2))))</f>
        <v/>
      </c>
      <c r="AJ3749" t="str">
        <f>IF($A3749="","",VLOOKUP($A3749,DADOS!F:O,8,FALSE))</f>
        <v/>
      </c>
      <c r="AK3749" t="str">
        <f>IF(A3749="","",IF(AJ3749="","",IF((AJ3749-AI3749)*AH3749*$E3749/$D3749&lt;1,"&lt;1",ROUND((AJ3749-AI3749)*AH3749*$E3749/$D3749,2))))</f>
        <v/>
      </c>
      <c r="AN3749" t="str">
        <f>IF($A3749="","",VLOOKUP($A3749,DADOS!F:O,2,FALSE))</f>
        <v/>
      </c>
      <c r="AO3749" t="str">
        <f>IF(A3749="","",IF(AN3749="","",IF((AN3749-AM3749)*AL3749*$E3749/$D3749/1000&lt;0.2,"&lt;0,2",ROUND((AN3749-AM3749)*AL3749*$E3749/$D3749/1000,2))))</f>
        <v/>
      </c>
      <c r="AQ3749">
        <v>0</v>
      </c>
      <c r="AR3749" t="str">
        <f>IF($A3749="","",VLOOKUP($A3749,DADOS!F:P,11,FALSE))</f>
        <v/>
      </c>
      <c r="AS3749" t="str">
        <f>IF(E3749="","",IF(AQ3749="","",IF(AR3749="","",IF((AR3749-AQ3749)*AP3749*$E3749/$D3749&lt;1,"&lt;1",ROUND((AR3749-AQ3749)*AP3749*$E3749/$D3749,2)))))</f>
        <v/>
      </c>
      <c r="AV3749" t="str">
        <f>IF(A3749="","",VLOOKUP(A3749,DADOS!F:R,12,FALSE))</f>
        <v/>
      </c>
      <c r="AW3749" t="str">
        <f>IF(A3749="","",IF(AU3749="","",IF(AV3749="","",IF((AV3749-AU3749)*AT3749*$E3749/$D3749&lt;1,"&lt;1",ROUND((AV3749-AU3749)*AT3749*$E3749/$D3749,2)))))</f>
        <v/>
      </c>
      <c r="AZ3749" t="str">
        <f>IF($A3749="","",VLOOKUP($A3749,DADOS!F:R,13,FALSE))</f>
        <v/>
      </c>
      <c r="BA3749" t="str">
        <f>IF(A3749="","",IF(AY3749="","",IF(AZ3749="","",IF((AZ3749-AY3749)*AX3749*$E3749/$D3749&lt;1,"&lt;1",ROUND((AZ3749-AY3749)*AX3749*$E3749/$D3749,2)))))</f>
        <v/>
      </c>
    </row>
    <row r="3750">
      <c r="B3750" t="str">
        <f>IF(A3750="","",A3750&amp;"/20")</f>
        <v/>
      </c>
      <c r="H3750" t="str">
        <f>IF($A3750="","",VLOOKUP($A3750,DADOS!F:O,3,FALSE))</f>
        <v/>
      </c>
      <c r="I3750" t="str">
        <f>IF(A3750="","",IF(H3750="","",IF((H3750-G3750)*F3750*$E3750/$D3750/1000&lt;0.2,"&lt;0,2",ROUND((H3750-G3750)*F3750*$E3750/$D3750/1000,2))))</f>
        <v/>
      </c>
      <c r="L3750" t="str">
        <f>IF($A3750="","",VLOOKUP($A3750,DADOS!F:O,6,FALSE))</f>
        <v/>
      </c>
      <c r="M3750" t="str">
        <f>IF(A3750="","",IF(L3750="","",IF((L3750-K3750)*J3750*$E3750/$D3750/1000&lt;0.2,"&lt;0,2",ROUND((L3750-K3750)*J3750*$E3750/$D3750/1000,2))))</f>
        <v/>
      </c>
      <c r="P3750" t="str">
        <f>IF($A3750="","",VLOOKUP($A3750,DADOS!F:O,5,FALSE))</f>
        <v/>
      </c>
      <c r="Q3750" t="str">
        <f>IF(A3750="","",IF(P3750="","",IF((P3750-O3750)*N3750*$E3750/$D3750/1000&lt;0.2,"&lt;0,2",ROUND((P3750-O3750)*N3750*$E3750/$D3750/1000,2))))</f>
        <v/>
      </c>
      <c r="T3750" t="str">
        <f>IF($A3750="","",VLOOKUP($A3750,DADOS!F:O,4,FALSE))</f>
        <v/>
      </c>
      <c r="U3750" t="str">
        <f>IF(A3750="","",IF(T3750="","",IF((T3750-S3750)*R3750*$E3750/$D3750/1000&lt;0.2,"&lt;0,2",ROUND((T3750-S3750)*R3750*$E3750/$D3750/1000,2))))</f>
        <v/>
      </c>
      <c r="X3750" t="str">
        <f>IF($A3750="","",VLOOKUP($A3750,DADOS!F:O,9,FALSE))</f>
        <v/>
      </c>
      <c r="Y3750" t="str">
        <f>IF(A3750="","",IF(X3750="","",IF((X3750-W3750)*V3750*$E3750/$D3750&lt;1,"&lt;1",ROUND((X3750-W3750)*V3750*$E3750/$D3750,2))))</f>
        <v/>
      </c>
      <c r="AB3750" t="str">
        <f>IF($A3750="","",VLOOKUP($A3750,DADOS!F:O,7,FALSE))</f>
        <v/>
      </c>
      <c r="AC3750" t="str">
        <f>IF(A3750="","",IF(AB3750="","",IF((AB3750-AA3750)*Z3750*$E3750/$D3750&lt;1,"&lt;1",ROUND((AB3750-AA3750)*Z3750*$E3750/$D3750,2))))</f>
        <v/>
      </c>
      <c r="AF3750" t="str">
        <f>IF($A3750="","",VLOOKUP($A3750,DADOS!F:O,10,FALSE))</f>
        <v/>
      </c>
      <c r="AG3750" t="str">
        <f>IF(A3750="","",IF(AF3750="","",IF((AF3750-AE3750)*AD3750*$E3750/$D3750&lt;1,"&lt;1",ROUND((AF3750-AE3750)*AD3750*$E3750/$D3750,2))))</f>
        <v/>
      </c>
      <c r="AJ3750" t="str">
        <f>IF($A3750="","",VLOOKUP($A3750,DADOS!F:O,8,FALSE))</f>
        <v/>
      </c>
      <c r="AK3750" t="str">
        <f>IF(A3750="","",IF(AJ3750="","",IF((AJ3750-AI3750)*AH3750*$E3750/$D3750&lt;1,"&lt;1",ROUND((AJ3750-AI3750)*AH3750*$E3750/$D3750,2))))</f>
        <v/>
      </c>
      <c r="AN3750" t="str">
        <f>IF($A3750="","",VLOOKUP($A3750,DADOS!F:O,2,FALSE))</f>
        <v/>
      </c>
      <c r="AO3750" t="str">
        <f>IF(A3750="","",IF(AN3750="","",IF((AN3750-AM3750)*AL3750*$E3750/$D3750/1000&lt;0.2,"&lt;0,2",ROUND((AN3750-AM3750)*AL3750*$E3750/$D3750/1000,2))))</f>
        <v/>
      </c>
      <c r="AQ3750">
        <v>0</v>
      </c>
      <c r="AR3750" t="str">
        <f>IF($A3750="","",VLOOKUP($A3750,DADOS!F:P,11,FALSE))</f>
        <v/>
      </c>
      <c r="AS3750" t="str">
        <f>IF(E3750="","",IF(AQ3750="","",IF(AR3750="","",IF((AR3750-AQ3750)*AP3750*$E3750/$D3750&lt;1,"&lt;1",ROUND((AR3750-AQ3750)*AP3750*$E3750/$D3750,2)))))</f>
        <v/>
      </c>
      <c r="AV3750" t="str">
        <f>IF(A3750="","",VLOOKUP(A3750,DADOS!F:R,12,FALSE))</f>
        <v/>
      </c>
      <c r="AW3750" t="str">
        <f>IF(A3750="","",IF(AU3750="","",IF(AV3750="","",IF((AV3750-AU3750)*AT3750*$E3750/$D3750&lt;1,"&lt;1",ROUND((AV3750-AU3750)*AT3750*$E3750/$D3750,2)))))</f>
        <v/>
      </c>
      <c r="AZ3750" t="str">
        <f>IF($A3750="","",VLOOKUP($A3750,DADOS!F:R,13,FALSE))</f>
        <v/>
      </c>
      <c r="BA3750" t="str">
        <f>IF(A3750="","",IF(AY3750="","",IF(AZ3750="","",IF((AZ3750-AY3750)*AX3750*$E3750/$D3750&lt;1,"&lt;1",ROUND((AZ3750-AY3750)*AX3750*$E3750/$D3750,2)))))</f>
        <v/>
      </c>
    </row>
    <row r="3751">
      <c r="B3751" t="str">
        <f>IF(A3751="","",A3751&amp;"/20")</f>
        <v/>
      </c>
      <c r="H3751" t="str">
        <f>IF($A3751="","",VLOOKUP($A3751,DADOS!F:O,3,FALSE))</f>
        <v/>
      </c>
      <c r="I3751" t="str">
        <f>IF(A3751="","",IF(H3751="","",IF((H3751-G3751)*F3751*$E3751/$D3751/1000&lt;0.2,"&lt;0,2",ROUND((H3751-G3751)*F3751*$E3751/$D3751/1000,2))))</f>
        <v/>
      </c>
      <c r="L3751" t="str">
        <f>IF($A3751="","",VLOOKUP($A3751,DADOS!F:O,6,FALSE))</f>
        <v/>
      </c>
      <c r="M3751" t="str">
        <f>IF(A3751="","",IF(L3751="","",IF((L3751-K3751)*J3751*$E3751/$D3751/1000&lt;0.2,"&lt;0,2",ROUND((L3751-K3751)*J3751*$E3751/$D3751/1000,2))))</f>
        <v/>
      </c>
      <c r="P3751" t="str">
        <f>IF($A3751="","",VLOOKUP($A3751,DADOS!F:O,5,FALSE))</f>
        <v/>
      </c>
      <c r="Q3751" t="str">
        <f>IF(A3751="","",IF(P3751="","",IF((P3751-O3751)*N3751*$E3751/$D3751/1000&lt;0.2,"&lt;0,2",ROUND((P3751-O3751)*N3751*$E3751/$D3751/1000,2))))</f>
        <v/>
      </c>
      <c r="T3751" t="str">
        <f>IF($A3751="","",VLOOKUP($A3751,DADOS!F:O,4,FALSE))</f>
        <v/>
      </c>
      <c r="U3751" t="str">
        <f>IF(A3751="","",IF(T3751="","",IF((T3751-S3751)*R3751*$E3751/$D3751/1000&lt;0.2,"&lt;0,2",ROUND((T3751-S3751)*R3751*$E3751/$D3751/1000,2))))</f>
        <v/>
      </c>
      <c r="X3751" t="str">
        <f>IF($A3751="","",VLOOKUP($A3751,DADOS!F:O,9,FALSE))</f>
        <v/>
      </c>
      <c r="Y3751" t="str">
        <f>IF(A3751="","",IF(X3751="","",IF((X3751-W3751)*V3751*$E3751/$D3751&lt;1,"&lt;1",ROUND((X3751-W3751)*V3751*$E3751/$D3751,2))))</f>
        <v/>
      </c>
      <c r="AB3751" t="str">
        <f>IF($A3751="","",VLOOKUP($A3751,DADOS!F:O,7,FALSE))</f>
        <v/>
      </c>
      <c r="AC3751" t="str">
        <f>IF(A3751="","",IF(AB3751="","",IF((AB3751-AA3751)*Z3751*$E3751/$D3751&lt;1,"&lt;1",ROUND((AB3751-AA3751)*Z3751*$E3751/$D3751,2))))</f>
        <v/>
      </c>
      <c r="AF3751" t="str">
        <f>IF($A3751="","",VLOOKUP($A3751,DADOS!F:O,10,FALSE))</f>
        <v/>
      </c>
      <c r="AG3751" t="str">
        <f>IF(A3751="","",IF(AF3751="","",IF((AF3751-AE3751)*AD3751*$E3751/$D3751&lt;1,"&lt;1",ROUND((AF3751-AE3751)*AD3751*$E3751/$D3751,2))))</f>
        <v/>
      </c>
      <c r="AJ3751" t="str">
        <f>IF($A3751="","",VLOOKUP($A3751,DADOS!F:O,8,FALSE))</f>
        <v/>
      </c>
      <c r="AK3751" t="str">
        <f>IF(A3751="","",IF(AJ3751="","",IF((AJ3751-AI3751)*AH3751*$E3751/$D3751&lt;1,"&lt;1",ROUND((AJ3751-AI3751)*AH3751*$E3751/$D3751,2))))</f>
        <v/>
      </c>
      <c r="AN3751" t="str">
        <f>IF($A3751="","",VLOOKUP($A3751,DADOS!F:O,2,FALSE))</f>
        <v/>
      </c>
      <c r="AO3751" t="str">
        <f>IF(A3751="","",IF(AN3751="","",IF((AN3751-AM3751)*AL3751*$E3751/$D3751/1000&lt;0.2,"&lt;0,2",ROUND((AN3751-AM3751)*AL3751*$E3751/$D3751/1000,2))))</f>
        <v/>
      </c>
      <c r="AQ3751">
        <v>0</v>
      </c>
      <c r="AR3751" t="str">
        <f>IF($A3751="","",VLOOKUP($A3751,DADOS!F:P,11,FALSE))</f>
        <v/>
      </c>
      <c r="AS3751" t="str">
        <f>IF(E3751="","",IF(AQ3751="","",IF(AR3751="","",IF((AR3751-AQ3751)*AP3751*$E3751/$D3751&lt;1,"&lt;1",ROUND((AR3751-AQ3751)*AP3751*$E3751/$D3751,2)))))</f>
        <v/>
      </c>
      <c r="AV3751" t="str">
        <f>IF(A3751="","",VLOOKUP(A3751,DADOS!F:R,12,FALSE))</f>
        <v/>
      </c>
      <c r="AW3751" t="str">
        <f>IF(A3751="","",IF(AU3751="","",IF(AV3751="","",IF((AV3751-AU3751)*AT3751*$E3751/$D3751&lt;1,"&lt;1",ROUND((AV3751-AU3751)*AT3751*$E3751/$D3751,2)))))</f>
        <v/>
      </c>
      <c r="AZ3751" t="str">
        <f>IF($A3751="","",VLOOKUP($A3751,DADOS!F:R,13,FALSE))</f>
        <v/>
      </c>
      <c r="BA3751" t="str">
        <f>IF(A3751="","",IF(AY3751="","",IF(AZ3751="","",IF((AZ3751-AY3751)*AX3751*$E3751/$D3751&lt;1,"&lt;1",ROUND((AZ3751-AY3751)*AX3751*$E3751/$D3751,2)))))</f>
        <v/>
      </c>
    </row>
    <row r="3752">
      <c r="B3752" t="str">
        <f>IF(A3752="","",A3752&amp;"/20")</f>
        <v/>
      </c>
      <c r="H3752" t="str">
        <f>IF($A3752="","",VLOOKUP($A3752,DADOS!F:O,3,FALSE))</f>
        <v/>
      </c>
      <c r="I3752" t="str">
        <f>IF(A3752="","",IF(H3752="","",IF((H3752-G3752)*F3752*$E3752/$D3752/1000&lt;0.2,"&lt;0,2",ROUND((H3752-G3752)*F3752*$E3752/$D3752/1000,2))))</f>
        <v/>
      </c>
      <c r="L3752" t="str">
        <f>IF($A3752="","",VLOOKUP($A3752,DADOS!F:O,6,FALSE))</f>
        <v/>
      </c>
      <c r="M3752" t="str">
        <f>IF(A3752="","",IF(L3752="","",IF((L3752-K3752)*J3752*$E3752/$D3752/1000&lt;0.2,"&lt;0,2",ROUND((L3752-K3752)*J3752*$E3752/$D3752/1000,2))))</f>
        <v/>
      </c>
      <c r="P3752" t="str">
        <f>IF($A3752="","",VLOOKUP($A3752,DADOS!F:O,5,FALSE))</f>
        <v/>
      </c>
      <c r="Q3752" t="str">
        <f>IF(A3752="","",IF(P3752="","",IF((P3752-O3752)*N3752*$E3752/$D3752/1000&lt;0.2,"&lt;0,2",ROUND((P3752-O3752)*N3752*$E3752/$D3752/1000,2))))</f>
        <v/>
      </c>
      <c r="T3752" t="str">
        <f>IF($A3752="","",VLOOKUP($A3752,DADOS!F:O,4,FALSE))</f>
        <v/>
      </c>
      <c r="U3752" t="str">
        <f>IF(A3752="","",IF(T3752="","",IF((T3752-S3752)*R3752*$E3752/$D3752/1000&lt;0.2,"&lt;0,2",ROUND((T3752-S3752)*R3752*$E3752/$D3752/1000,2))))</f>
        <v/>
      </c>
      <c r="X3752" t="str">
        <f>IF($A3752="","",VLOOKUP($A3752,DADOS!F:O,9,FALSE))</f>
        <v/>
      </c>
      <c r="Y3752" t="str">
        <f>IF(A3752="","",IF(X3752="","",IF((X3752-W3752)*V3752*$E3752/$D3752&lt;1,"&lt;1",ROUND((X3752-W3752)*V3752*$E3752/$D3752,2))))</f>
        <v/>
      </c>
      <c r="AB3752" t="str">
        <f>IF($A3752="","",VLOOKUP($A3752,DADOS!F:O,7,FALSE))</f>
        <v/>
      </c>
      <c r="AC3752" t="str">
        <f>IF(A3752="","",IF(AB3752="","",IF((AB3752-AA3752)*Z3752*$E3752/$D3752&lt;1,"&lt;1",ROUND((AB3752-AA3752)*Z3752*$E3752/$D3752,2))))</f>
        <v/>
      </c>
      <c r="AF3752" t="str">
        <f>IF($A3752="","",VLOOKUP($A3752,DADOS!F:O,10,FALSE))</f>
        <v/>
      </c>
      <c r="AG3752" t="str">
        <f>IF(A3752="","",IF(AF3752="","",IF((AF3752-AE3752)*AD3752*$E3752/$D3752&lt;1,"&lt;1",ROUND((AF3752-AE3752)*AD3752*$E3752/$D3752,2))))</f>
        <v/>
      </c>
      <c r="AJ3752" t="str">
        <f>IF($A3752="","",VLOOKUP($A3752,DADOS!F:O,8,FALSE))</f>
        <v/>
      </c>
      <c r="AK3752" t="str">
        <f>IF(A3752="","",IF(AJ3752="","",IF((AJ3752-AI3752)*AH3752*$E3752/$D3752&lt;1,"&lt;1",ROUND((AJ3752-AI3752)*AH3752*$E3752/$D3752,2))))</f>
        <v/>
      </c>
      <c r="AN3752" t="str">
        <f>IF($A3752="","",VLOOKUP($A3752,DADOS!F:O,2,FALSE))</f>
        <v/>
      </c>
      <c r="AO3752" t="str">
        <f>IF(A3752="","",IF(AN3752="","",IF((AN3752-AM3752)*AL3752*$E3752/$D3752/1000&lt;0.2,"&lt;0,2",ROUND((AN3752-AM3752)*AL3752*$E3752/$D3752/1000,2))))</f>
        <v/>
      </c>
      <c r="AQ3752">
        <v>0</v>
      </c>
      <c r="AR3752" t="str">
        <f>IF($A3752="","",VLOOKUP($A3752,DADOS!F:P,11,FALSE))</f>
        <v/>
      </c>
      <c r="AS3752" t="str">
        <f>IF(E3752="","",IF(AQ3752="","",IF(AR3752="","",IF((AR3752-AQ3752)*AP3752*$E3752/$D3752&lt;1,"&lt;1",ROUND((AR3752-AQ3752)*AP3752*$E3752/$D3752,2)))))</f>
        <v/>
      </c>
      <c r="AV3752" t="str">
        <f>IF(A3752="","",VLOOKUP(A3752,DADOS!F:R,12,FALSE))</f>
        <v/>
      </c>
      <c r="AW3752" t="str">
        <f>IF(A3752="","",IF(AU3752="","",IF(AV3752="","",IF((AV3752-AU3752)*AT3752*$E3752/$D3752&lt;1,"&lt;1",ROUND((AV3752-AU3752)*AT3752*$E3752/$D3752,2)))))</f>
        <v/>
      </c>
      <c r="AZ3752" t="str">
        <f>IF($A3752="","",VLOOKUP($A3752,DADOS!F:R,13,FALSE))</f>
        <v/>
      </c>
      <c r="BA3752" t="str">
        <f>IF(A3752="","",IF(AY3752="","",IF(AZ3752="","",IF((AZ3752-AY3752)*AX3752*$E3752/$D3752&lt;1,"&lt;1",ROUND((AZ3752-AY3752)*AX3752*$E3752/$D3752,2)))))</f>
        <v/>
      </c>
    </row>
    <row r="3753">
      <c r="B3753" t="str">
        <f>IF(A3753="","",A3753&amp;"/20")</f>
        <v/>
      </c>
      <c r="H3753" t="str">
        <f>IF($A3753="","",VLOOKUP($A3753,DADOS!F:O,3,FALSE))</f>
        <v/>
      </c>
      <c r="I3753" t="str">
        <f>IF(A3753="","",IF(H3753="","",IF((H3753-G3753)*F3753*$E3753/$D3753/1000&lt;0.2,"&lt;0,2",ROUND((H3753-G3753)*F3753*$E3753/$D3753/1000,2))))</f>
        <v/>
      </c>
      <c r="L3753" t="str">
        <f>IF($A3753="","",VLOOKUP($A3753,DADOS!F:O,6,FALSE))</f>
        <v/>
      </c>
      <c r="M3753" t="str">
        <f>IF(A3753="","",IF(L3753="","",IF((L3753-K3753)*J3753*$E3753/$D3753/1000&lt;0.2,"&lt;0,2",ROUND((L3753-K3753)*J3753*$E3753/$D3753/1000,2))))</f>
        <v/>
      </c>
      <c r="P3753" t="str">
        <f>IF($A3753="","",VLOOKUP($A3753,DADOS!F:O,5,FALSE))</f>
        <v/>
      </c>
      <c r="Q3753" t="str">
        <f>IF(A3753="","",IF(P3753="","",IF((P3753-O3753)*N3753*$E3753/$D3753/1000&lt;0.2,"&lt;0,2",ROUND((P3753-O3753)*N3753*$E3753/$D3753/1000,2))))</f>
        <v/>
      </c>
      <c r="T3753" t="str">
        <f>IF($A3753="","",VLOOKUP($A3753,DADOS!F:O,4,FALSE))</f>
        <v/>
      </c>
      <c r="U3753" t="str">
        <f>IF(A3753="","",IF(T3753="","",IF((T3753-S3753)*R3753*$E3753/$D3753/1000&lt;0.2,"&lt;0,2",ROUND((T3753-S3753)*R3753*$E3753/$D3753/1000,2))))</f>
        <v/>
      </c>
      <c r="X3753" t="str">
        <f>IF($A3753="","",VLOOKUP($A3753,DADOS!F:O,9,FALSE))</f>
        <v/>
      </c>
      <c r="Y3753" t="str">
        <f>IF(A3753="","",IF(X3753="","",IF((X3753-W3753)*V3753*$E3753/$D3753&lt;1,"&lt;1",ROUND((X3753-W3753)*V3753*$E3753/$D3753,2))))</f>
        <v/>
      </c>
      <c r="AB3753" t="str">
        <f>IF($A3753="","",VLOOKUP($A3753,DADOS!F:O,7,FALSE))</f>
        <v/>
      </c>
      <c r="AC3753" t="str">
        <f>IF(A3753="","",IF(AB3753="","",IF((AB3753-AA3753)*Z3753*$E3753/$D3753&lt;1,"&lt;1",ROUND((AB3753-AA3753)*Z3753*$E3753/$D3753,2))))</f>
        <v/>
      </c>
      <c r="AF3753" t="str">
        <f>IF($A3753="","",VLOOKUP($A3753,DADOS!F:O,10,FALSE))</f>
        <v/>
      </c>
      <c r="AG3753" t="str">
        <f>IF(A3753="","",IF(AF3753="","",IF((AF3753-AE3753)*AD3753*$E3753/$D3753&lt;1,"&lt;1",ROUND((AF3753-AE3753)*AD3753*$E3753/$D3753,2))))</f>
        <v/>
      </c>
      <c r="AJ3753" t="str">
        <f>IF($A3753="","",VLOOKUP($A3753,DADOS!F:O,8,FALSE))</f>
        <v/>
      </c>
      <c r="AK3753" t="str">
        <f>IF(A3753="","",IF(AJ3753="","",IF((AJ3753-AI3753)*AH3753*$E3753/$D3753&lt;1,"&lt;1",ROUND((AJ3753-AI3753)*AH3753*$E3753/$D3753,2))))</f>
        <v/>
      </c>
      <c r="AN3753" t="str">
        <f>IF($A3753="","",VLOOKUP($A3753,DADOS!F:O,2,FALSE))</f>
        <v/>
      </c>
      <c r="AO3753" t="str">
        <f>IF(A3753="","",IF(AN3753="","",IF((AN3753-AM3753)*AL3753*$E3753/$D3753/1000&lt;0.2,"&lt;0,2",ROUND((AN3753-AM3753)*AL3753*$E3753/$D3753/1000,2))))</f>
        <v/>
      </c>
      <c r="AQ3753">
        <v>0</v>
      </c>
      <c r="AR3753" t="str">
        <f>IF($A3753="","",VLOOKUP($A3753,DADOS!F:P,11,FALSE))</f>
        <v/>
      </c>
      <c r="AS3753" t="str">
        <f>IF(E3753="","",IF(AQ3753="","",IF(AR3753="","",IF((AR3753-AQ3753)*AP3753*$E3753/$D3753&lt;1,"&lt;1",ROUND((AR3753-AQ3753)*AP3753*$E3753/$D3753,2)))))</f>
        <v/>
      </c>
      <c r="AV3753" t="str">
        <f>IF(A3753="","",VLOOKUP(A3753,DADOS!F:R,12,FALSE))</f>
        <v/>
      </c>
      <c r="AW3753" t="str">
        <f>IF(A3753="","",IF(AU3753="","",IF(AV3753="","",IF((AV3753-AU3753)*AT3753*$E3753/$D3753&lt;1,"&lt;1",ROUND((AV3753-AU3753)*AT3753*$E3753/$D3753,2)))))</f>
        <v/>
      </c>
      <c r="AZ3753" t="str">
        <f>IF($A3753="","",VLOOKUP($A3753,DADOS!F:R,13,FALSE))</f>
        <v/>
      </c>
      <c r="BA3753" t="str">
        <f>IF(A3753="","",IF(AY3753="","",IF(AZ3753="","",IF((AZ3753-AY3753)*AX3753*$E3753/$D3753&lt;1,"&lt;1",ROUND((AZ3753-AY3753)*AX3753*$E3753/$D3753,2)))))</f>
        <v/>
      </c>
    </row>
    <row r="3754">
      <c r="B3754" t="str">
        <f>IF(A3754="","",A3754&amp;"/20")</f>
        <v/>
      </c>
      <c r="H3754" t="str">
        <f>IF($A3754="","",VLOOKUP($A3754,DADOS!F:O,3,FALSE))</f>
        <v/>
      </c>
      <c r="I3754" t="str">
        <f>IF(A3754="","",IF(H3754="","",IF((H3754-G3754)*F3754*$E3754/$D3754/1000&lt;0.2,"&lt;0,2",ROUND((H3754-G3754)*F3754*$E3754/$D3754/1000,2))))</f>
        <v/>
      </c>
      <c r="L3754" t="str">
        <f>IF($A3754="","",VLOOKUP($A3754,DADOS!F:O,6,FALSE))</f>
        <v/>
      </c>
      <c r="M3754" t="str">
        <f>IF(A3754="","",IF(L3754="","",IF((L3754-K3754)*J3754*$E3754/$D3754/1000&lt;0.2,"&lt;0,2",ROUND((L3754-K3754)*J3754*$E3754/$D3754/1000,2))))</f>
        <v/>
      </c>
      <c r="P3754" t="str">
        <f>IF($A3754="","",VLOOKUP($A3754,DADOS!F:O,5,FALSE))</f>
        <v/>
      </c>
      <c r="Q3754" t="str">
        <f>IF(A3754="","",IF(P3754="","",IF((P3754-O3754)*N3754*$E3754/$D3754/1000&lt;0.2,"&lt;0,2",ROUND((P3754-O3754)*N3754*$E3754/$D3754/1000,2))))</f>
        <v/>
      </c>
      <c r="T3754" t="str">
        <f>IF($A3754="","",VLOOKUP($A3754,DADOS!F:O,4,FALSE))</f>
        <v/>
      </c>
      <c r="U3754" t="str">
        <f>IF(A3754="","",IF(T3754="","",IF((T3754-S3754)*R3754*$E3754/$D3754/1000&lt;0.2,"&lt;0,2",ROUND((T3754-S3754)*R3754*$E3754/$D3754/1000,2))))</f>
        <v/>
      </c>
      <c r="X3754" t="str">
        <f>IF($A3754="","",VLOOKUP($A3754,DADOS!F:O,9,FALSE))</f>
        <v/>
      </c>
      <c r="Y3754" t="str">
        <f>IF(A3754="","",IF(X3754="","",IF((X3754-W3754)*V3754*$E3754/$D3754&lt;1,"&lt;1",ROUND((X3754-W3754)*V3754*$E3754/$D3754,2))))</f>
        <v/>
      </c>
      <c r="AB3754" t="str">
        <f>IF($A3754="","",VLOOKUP($A3754,DADOS!F:O,7,FALSE))</f>
        <v/>
      </c>
      <c r="AC3754" t="str">
        <f>IF(A3754="","",IF(AB3754="","",IF((AB3754-AA3754)*Z3754*$E3754/$D3754&lt;1,"&lt;1",ROUND((AB3754-AA3754)*Z3754*$E3754/$D3754,2))))</f>
        <v/>
      </c>
      <c r="AF3754" t="str">
        <f>IF($A3754="","",VLOOKUP($A3754,DADOS!F:O,10,FALSE))</f>
        <v/>
      </c>
      <c r="AG3754" t="str">
        <f>IF(A3754="","",IF(AF3754="","",IF((AF3754-AE3754)*AD3754*$E3754/$D3754&lt;1,"&lt;1",ROUND((AF3754-AE3754)*AD3754*$E3754/$D3754,2))))</f>
        <v/>
      </c>
      <c r="AJ3754" t="str">
        <f>IF($A3754="","",VLOOKUP($A3754,DADOS!F:O,8,FALSE))</f>
        <v/>
      </c>
      <c r="AK3754" t="str">
        <f>IF(A3754="","",IF(AJ3754="","",IF((AJ3754-AI3754)*AH3754*$E3754/$D3754&lt;1,"&lt;1",ROUND((AJ3754-AI3754)*AH3754*$E3754/$D3754,2))))</f>
        <v/>
      </c>
      <c r="AN3754" t="str">
        <f>IF($A3754="","",VLOOKUP($A3754,DADOS!F:O,2,FALSE))</f>
        <v/>
      </c>
      <c r="AO3754" t="str">
        <f>IF(A3754="","",IF(AN3754="","",IF((AN3754-AM3754)*AL3754*$E3754/$D3754/1000&lt;0.2,"&lt;0,2",ROUND((AN3754-AM3754)*AL3754*$E3754/$D3754/1000,2))))</f>
        <v/>
      </c>
      <c r="AQ3754">
        <v>0</v>
      </c>
      <c r="AR3754" t="str">
        <f>IF($A3754="","",VLOOKUP($A3754,DADOS!F:P,11,FALSE))</f>
        <v/>
      </c>
      <c r="AS3754" t="str">
        <f>IF(E3754="","",IF(AQ3754="","",IF(AR3754="","",IF((AR3754-AQ3754)*AP3754*$E3754/$D3754&lt;1,"&lt;1",ROUND((AR3754-AQ3754)*AP3754*$E3754/$D3754,2)))))</f>
        <v/>
      </c>
      <c r="AV3754" t="str">
        <f>IF(A3754="","",VLOOKUP(A3754,DADOS!F:R,12,FALSE))</f>
        <v/>
      </c>
      <c r="AW3754" t="str">
        <f>IF(A3754="","",IF(AU3754="","",IF(AV3754="","",IF((AV3754-AU3754)*AT3754*$E3754/$D3754&lt;1,"&lt;1",ROUND((AV3754-AU3754)*AT3754*$E3754/$D3754,2)))))</f>
        <v/>
      </c>
      <c r="AZ3754" t="str">
        <f>IF($A3754="","",VLOOKUP($A3754,DADOS!F:R,13,FALSE))</f>
        <v/>
      </c>
      <c r="BA3754" t="str">
        <f>IF(A3754="","",IF(AY3754="","",IF(AZ3754="","",IF((AZ3754-AY3754)*AX3754*$E3754/$D3754&lt;1,"&lt;1",ROUND((AZ3754-AY3754)*AX3754*$E3754/$D3754,2)))))</f>
        <v/>
      </c>
    </row>
    <row r="3755">
      <c r="B3755" t="str">
        <f>IF(A3755="","",A3755&amp;"/20")</f>
        <v/>
      </c>
      <c r="H3755" t="str">
        <f>IF($A3755="","",VLOOKUP($A3755,DADOS!F:O,3,FALSE))</f>
        <v/>
      </c>
      <c r="I3755" t="str">
        <f>IF(A3755="","",IF(H3755="","",IF((H3755-G3755)*F3755*$E3755/$D3755/1000&lt;0.2,"&lt;0,2",ROUND((H3755-G3755)*F3755*$E3755/$D3755/1000,2))))</f>
        <v/>
      </c>
      <c r="L3755" t="str">
        <f>IF($A3755="","",VLOOKUP($A3755,DADOS!F:O,6,FALSE))</f>
        <v/>
      </c>
      <c r="M3755" t="str">
        <f>IF(A3755="","",IF(L3755="","",IF((L3755-K3755)*J3755*$E3755/$D3755/1000&lt;0.2,"&lt;0,2",ROUND((L3755-K3755)*J3755*$E3755/$D3755/1000,2))))</f>
        <v/>
      </c>
      <c r="P3755" t="str">
        <f>IF($A3755="","",VLOOKUP($A3755,DADOS!F:O,5,FALSE))</f>
        <v/>
      </c>
      <c r="Q3755" t="str">
        <f>IF(A3755="","",IF(P3755="","",IF((P3755-O3755)*N3755*$E3755/$D3755/1000&lt;0.2,"&lt;0,2",ROUND((P3755-O3755)*N3755*$E3755/$D3755/1000,2))))</f>
        <v/>
      </c>
      <c r="T3755" t="str">
        <f>IF($A3755="","",VLOOKUP($A3755,DADOS!F:O,4,FALSE))</f>
        <v/>
      </c>
      <c r="U3755" t="str">
        <f>IF(A3755="","",IF(T3755="","",IF((T3755-S3755)*R3755*$E3755/$D3755/1000&lt;0.2,"&lt;0,2",ROUND((T3755-S3755)*R3755*$E3755/$D3755/1000,2))))</f>
        <v/>
      </c>
      <c r="X3755" t="str">
        <f>IF($A3755="","",VLOOKUP($A3755,DADOS!F:O,9,FALSE))</f>
        <v/>
      </c>
      <c r="Y3755" t="str">
        <f>IF(A3755="","",IF(X3755="","",IF((X3755-W3755)*V3755*$E3755/$D3755&lt;1,"&lt;1",ROUND((X3755-W3755)*V3755*$E3755/$D3755,2))))</f>
        <v/>
      </c>
      <c r="AB3755" t="str">
        <f>IF($A3755="","",VLOOKUP($A3755,DADOS!F:O,7,FALSE))</f>
        <v/>
      </c>
      <c r="AC3755" t="str">
        <f>IF(A3755="","",IF(AB3755="","",IF((AB3755-AA3755)*Z3755*$E3755/$D3755&lt;1,"&lt;1",ROUND((AB3755-AA3755)*Z3755*$E3755/$D3755,2))))</f>
        <v/>
      </c>
      <c r="AF3755" t="str">
        <f>IF($A3755="","",VLOOKUP($A3755,DADOS!F:O,10,FALSE))</f>
        <v/>
      </c>
      <c r="AG3755" t="str">
        <f>IF(A3755="","",IF(AF3755="","",IF((AF3755-AE3755)*AD3755*$E3755/$D3755&lt;1,"&lt;1",ROUND((AF3755-AE3755)*AD3755*$E3755/$D3755,2))))</f>
        <v/>
      </c>
      <c r="AJ3755" t="str">
        <f>IF($A3755="","",VLOOKUP($A3755,DADOS!F:O,8,FALSE))</f>
        <v/>
      </c>
      <c r="AK3755" t="str">
        <f>IF(A3755="","",IF(AJ3755="","",IF((AJ3755-AI3755)*AH3755*$E3755/$D3755&lt;1,"&lt;1",ROUND((AJ3755-AI3755)*AH3755*$E3755/$D3755,2))))</f>
        <v/>
      </c>
      <c r="AN3755" t="str">
        <f>IF($A3755="","",VLOOKUP($A3755,DADOS!F:O,2,FALSE))</f>
        <v/>
      </c>
      <c r="AO3755" t="str">
        <f>IF(A3755="","",IF(AN3755="","",IF((AN3755-AM3755)*AL3755*$E3755/$D3755/1000&lt;0.2,"&lt;0,2",ROUND((AN3755-AM3755)*AL3755*$E3755/$D3755/1000,2))))</f>
        <v/>
      </c>
      <c r="AQ3755">
        <v>0</v>
      </c>
      <c r="AR3755" t="str">
        <f>IF($A3755="","",VLOOKUP($A3755,DADOS!F:P,11,FALSE))</f>
        <v/>
      </c>
      <c r="AS3755" t="str">
        <f>IF(E3755="","",IF(AQ3755="","",IF(AR3755="","",IF((AR3755-AQ3755)*AP3755*$E3755/$D3755&lt;1,"&lt;1",ROUND((AR3755-AQ3755)*AP3755*$E3755/$D3755,2)))))</f>
        <v/>
      </c>
      <c r="AV3755" t="str">
        <f>IF(A3755="","",VLOOKUP(A3755,DADOS!F:R,12,FALSE))</f>
        <v/>
      </c>
      <c r="AW3755" t="str">
        <f>IF(A3755="","",IF(AU3755="","",IF(AV3755="","",IF((AV3755-AU3755)*AT3755*$E3755/$D3755&lt;1,"&lt;1",ROUND((AV3755-AU3755)*AT3755*$E3755/$D3755,2)))))</f>
        <v/>
      </c>
      <c r="AZ3755" t="str">
        <f>IF($A3755="","",VLOOKUP($A3755,DADOS!F:R,13,FALSE))</f>
        <v/>
      </c>
      <c r="BA3755" t="str">
        <f>IF(A3755="","",IF(AY3755="","",IF(AZ3755="","",IF((AZ3755-AY3755)*AX3755*$E3755/$D3755&lt;1,"&lt;1",ROUND((AZ3755-AY3755)*AX3755*$E3755/$D3755,2)))))</f>
        <v/>
      </c>
    </row>
    <row r="3756">
      <c r="B3756" t="str">
        <f>IF(A3756="","",A3756&amp;"/20")</f>
        <v/>
      </c>
      <c r="H3756" t="str">
        <f>IF($A3756="","",VLOOKUP($A3756,DADOS!F:O,3,FALSE))</f>
        <v/>
      </c>
      <c r="I3756" t="str">
        <f>IF(A3756="","",IF(H3756="","",IF((H3756-G3756)*F3756*$E3756/$D3756/1000&lt;0.2,"&lt;0,2",ROUND((H3756-G3756)*F3756*$E3756/$D3756/1000,2))))</f>
        <v/>
      </c>
      <c r="L3756" t="str">
        <f>IF($A3756="","",VLOOKUP($A3756,DADOS!F:O,6,FALSE))</f>
        <v/>
      </c>
      <c r="M3756" t="str">
        <f>IF(A3756="","",IF(L3756="","",IF((L3756-K3756)*J3756*$E3756/$D3756/1000&lt;0.2,"&lt;0,2",ROUND((L3756-K3756)*J3756*$E3756/$D3756/1000,2))))</f>
        <v/>
      </c>
      <c r="P3756" t="str">
        <f>IF($A3756="","",VLOOKUP($A3756,DADOS!F:O,5,FALSE))</f>
        <v/>
      </c>
      <c r="Q3756" t="str">
        <f>IF(A3756="","",IF(P3756="","",IF((P3756-O3756)*N3756*$E3756/$D3756/1000&lt;0.2,"&lt;0,2",ROUND((P3756-O3756)*N3756*$E3756/$D3756/1000,2))))</f>
        <v/>
      </c>
      <c r="T3756" t="str">
        <f>IF($A3756="","",VLOOKUP($A3756,DADOS!F:O,4,FALSE))</f>
        <v/>
      </c>
      <c r="U3756" t="str">
        <f>IF(A3756="","",IF(T3756="","",IF((T3756-S3756)*R3756*$E3756/$D3756/1000&lt;0.2,"&lt;0,2",ROUND((T3756-S3756)*R3756*$E3756/$D3756/1000,2))))</f>
        <v/>
      </c>
      <c r="X3756" t="str">
        <f>IF($A3756="","",VLOOKUP($A3756,DADOS!F:O,9,FALSE))</f>
        <v/>
      </c>
      <c r="Y3756" t="str">
        <f>IF(A3756="","",IF(X3756="","",IF((X3756-W3756)*V3756*$E3756/$D3756&lt;1,"&lt;1",ROUND((X3756-W3756)*V3756*$E3756/$D3756,2))))</f>
        <v/>
      </c>
      <c r="AB3756" t="str">
        <f>IF($A3756="","",VLOOKUP($A3756,DADOS!F:O,7,FALSE))</f>
        <v/>
      </c>
      <c r="AC3756" t="str">
        <f>IF(A3756="","",IF(AB3756="","",IF((AB3756-AA3756)*Z3756*$E3756/$D3756&lt;1,"&lt;1",ROUND((AB3756-AA3756)*Z3756*$E3756/$D3756,2))))</f>
        <v/>
      </c>
      <c r="AF3756" t="str">
        <f>IF($A3756="","",VLOOKUP($A3756,DADOS!F:O,10,FALSE))</f>
        <v/>
      </c>
      <c r="AG3756" t="str">
        <f>IF(A3756="","",IF(AF3756="","",IF((AF3756-AE3756)*AD3756*$E3756/$D3756&lt;1,"&lt;1",ROUND((AF3756-AE3756)*AD3756*$E3756/$D3756,2))))</f>
        <v/>
      </c>
      <c r="AJ3756" t="str">
        <f>IF($A3756="","",VLOOKUP($A3756,DADOS!F:O,8,FALSE))</f>
        <v/>
      </c>
      <c r="AK3756" t="str">
        <f>IF(A3756="","",IF(AJ3756="","",IF((AJ3756-AI3756)*AH3756*$E3756/$D3756&lt;1,"&lt;1",ROUND((AJ3756-AI3756)*AH3756*$E3756/$D3756,2))))</f>
        <v/>
      </c>
      <c r="AN3756" t="str">
        <f>IF($A3756="","",VLOOKUP($A3756,DADOS!F:O,2,FALSE))</f>
        <v/>
      </c>
      <c r="AO3756" t="str">
        <f>IF(A3756="","",IF(AN3756="","",IF((AN3756-AM3756)*AL3756*$E3756/$D3756/1000&lt;0.2,"&lt;0,2",ROUND((AN3756-AM3756)*AL3756*$E3756/$D3756/1000,2))))</f>
        <v/>
      </c>
      <c r="AQ3756">
        <v>0</v>
      </c>
      <c r="AR3756" t="str">
        <f>IF($A3756="","",VLOOKUP($A3756,DADOS!F:P,11,FALSE))</f>
        <v/>
      </c>
      <c r="AS3756" t="str">
        <f>IF(E3756="","",IF(AQ3756="","",IF(AR3756="","",IF((AR3756-AQ3756)*AP3756*$E3756/$D3756&lt;1,"&lt;1",ROUND((AR3756-AQ3756)*AP3756*$E3756/$D3756,2)))))</f>
        <v/>
      </c>
      <c r="AV3756" t="str">
        <f>IF(A3756="","",VLOOKUP(A3756,DADOS!F:R,12,FALSE))</f>
        <v/>
      </c>
      <c r="AW3756" t="str">
        <f>IF(A3756="","",IF(AU3756="","",IF(AV3756="","",IF((AV3756-AU3756)*AT3756*$E3756/$D3756&lt;1,"&lt;1",ROUND((AV3756-AU3756)*AT3756*$E3756/$D3756,2)))))</f>
        <v/>
      </c>
      <c r="AZ3756" t="str">
        <f>IF($A3756="","",VLOOKUP($A3756,DADOS!F:R,13,FALSE))</f>
        <v/>
      </c>
      <c r="BA3756" t="str">
        <f>IF(A3756="","",IF(AY3756="","",IF(AZ3756="","",IF((AZ3756-AY3756)*AX3756*$E3756/$D3756&lt;1,"&lt;1",ROUND((AZ3756-AY3756)*AX3756*$E3756/$D3756,2)))))</f>
        <v/>
      </c>
    </row>
    <row r="3757">
      <c r="B3757" t="str">
        <f>IF(A3757="","",A3757&amp;"/20")</f>
        <v/>
      </c>
      <c r="H3757" t="str">
        <f>IF($A3757="","",VLOOKUP($A3757,DADOS!F:O,3,FALSE))</f>
        <v/>
      </c>
      <c r="I3757" t="str">
        <f>IF(A3757="","",IF(H3757="","",IF((H3757-G3757)*F3757*$E3757/$D3757/1000&lt;0.2,"&lt;0,2",ROUND((H3757-G3757)*F3757*$E3757/$D3757/1000,2))))</f>
        <v/>
      </c>
      <c r="L3757" t="str">
        <f>IF($A3757="","",VLOOKUP($A3757,DADOS!F:O,6,FALSE))</f>
        <v/>
      </c>
      <c r="M3757" t="str">
        <f>IF(A3757="","",IF(L3757="","",IF((L3757-K3757)*J3757*$E3757/$D3757/1000&lt;0.2,"&lt;0,2",ROUND((L3757-K3757)*J3757*$E3757/$D3757/1000,2))))</f>
        <v/>
      </c>
      <c r="P3757" t="str">
        <f>IF($A3757="","",VLOOKUP($A3757,DADOS!F:O,5,FALSE))</f>
        <v/>
      </c>
      <c r="Q3757" t="str">
        <f>IF(A3757="","",IF(P3757="","",IF((P3757-O3757)*N3757*$E3757/$D3757/1000&lt;0.2,"&lt;0,2",ROUND((P3757-O3757)*N3757*$E3757/$D3757/1000,2))))</f>
        <v/>
      </c>
      <c r="T3757" t="str">
        <f>IF($A3757="","",VLOOKUP($A3757,DADOS!F:O,4,FALSE))</f>
        <v/>
      </c>
      <c r="U3757" t="str">
        <f>IF(A3757="","",IF(T3757="","",IF((T3757-S3757)*R3757*$E3757/$D3757/1000&lt;0.2,"&lt;0,2",ROUND((T3757-S3757)*R3757*$E3757/$D3757/1000,2))))</f>
        <v/>
      </c>
      <c r="X3757" t="str">
        <f>IF($A3757="","",VLOOKUP($A3757,DADOS!F:O,9,FALSE))</f>
        <v/>
      </c>
      <c r="Y3757" t="str">
        <f>IF(A3757="","",IF(X3757="","",IF((X3757-W3757)*V3757*$E3757/$D3757&lt;1,"&lt;1",ROUND((X3757-W3757)*V3757*$E3757/$D3757,2))))</f>
        <v/>
      </c>
      <c r="AB3757" t="str">
        <f>IF($A3757="","",VLOOKUP($A3757,DADOS!F:O,7,FALSE))</f>
        <v/>
      </c>
      <c r="AC3757" t="str">
        <f>IF(A3757="","",IF(AB3757="","",IF((AB3757-AA3757)*Z3757*$E3757/$D3757&lt;1,"&lt;1",ROUND((AB3757-AA3757)*Z3757*$E3757/$D3757,2))))</f>
        <v/>
      </c>
      <c r="AF3757" t="str">
        <f>IF($A3757="","",VLOOKUP($A3757,DADOS!F:O,10,FALSE))</f>
        <v/>
      </c>
      <c r="AG3757" t="str">
        <f>IF(A3757="","",IF(AF3757="","",IF((AF3757-AE3757)*AD3757*$E3757/$D3757&lt;1,"&lt;1",ROUND((AF3757-AE3757)*AD3757*$E3757/$D3757,2))))</f>
        <v/>
      </c>
      <c r="AJ3757" t="str">
        <f>IF($A3757="","",VLOOKUP($A3757,DADOS!F:O,8,FALSE))</f>
        <v/>
      </c>
      <c r="AK3757" t="str">
        <f>IF(A3757="","",IF(AJ3757="","",IF((AJ3757-AI3757)*AH3757*$E3757/$D3757&lt;1,"&lt;1",ROUND((AJ3757-AI3757)*AH3757*$E3757/$D3757,2))))</f>
        <v/>
      </c>
      <c r="AN3757" t="str">
        <f>IF($A3757="","",VLOOKUP($A3757,DADOS!F:O,2,FALSE))</f>
        <v/>
      </c>
      <c r="AO3757" t="str">
        <f>IF(A3757="","",IF(AN3757="","",IF((AN3757-AM3757)*AL3757*$E3757/$D3757/1000&lt;0.2,"&lt;0,2",ROUND((AN3757-AM3757)*AL3757*$E3757/$D3757/1000,2))))</f>
        <v/>
      </c>
      <c r="AQ3757">
        <v>0</v>
      </c>
      <c r="AR3757" t="str">
        <f>IF($A3757="","",VLOOKUP($A3757,DADOS!F:P,11,FALSE))</f>
        <v/>
      </c>
      <c r="AS3757" t="str">
        <f>IF(E3757="","",IF(AQ3757="","",IF(AR3757="","",IF((AR3757-AQ3757)*AP3757*$E3757/$D3757&lt;1,"&lt;1",ROUND((AR3757-AQ3757)*AP3757*$E3757/$D3757,2)))))</f>
        <v/>
      </c>
      <c r="AV3757" t="str">
        <f>IF(A3757="","",VLOOKUP(A3757,DADOS!F:R,12,FALSE))</f>
        <v/>
      </c>
      <c r="AW3757" t="str">
        <f>IF(A3757="","",IF(AU3757="","",IF(AV3757="","",IF((AV3757-AU3757)*AT3757*$E3757/$D3757&lt;1,"&lt;1",ROUND((AV3757-AU3757)*AT3757*$E3757/$D3757,2)))))</f>
        <v/>
      </c>
      <c r="AZ3757" t="str">
        <f>IF($A3757="","",VLOOKUP($A3757,DADOS!F:R,13,FALSE))</f>
        <v/>
      </c>
      <c r="BA3757" t="str">
        <f>IF(A3757="","",IF(AY3757="","",IF(AZ3757="","",IF((AZ3757-AY3757)*AX3757*$E3757/$D3757&lt;1,"&lt;1",ROUND((AZ3757-AY3757)*AX3757*$E3757/$D3757,2)))))</f>
        <v/>
      </c>
    </row>
    <row r="3758">
      <c r="B3758" t="str">
        <f>IF(A3758="","",A3758&amp;"/20")</f>
        <v/>
      </c>
      <c r="H3758" t="str">
        <f>IF($A3758="","",VLOOKUP($A3758,DADOS!F:O,3,FALSE))</f>
        <v/>
      </c>
      <c r="I3758" t="str">
        <f>IF(A3758="","",IF(H3758="","",IF((H3758-G3758)*F3758*$E3758/$D3758/1000&lt;0.2,"&lt;0,2",ROUND((H3758-G3758)*F3758*$E3758/$D3758/1000,2))))</f>
        <v/>
      </c>
      <c r="L3758" t="str">
        <f>IF($A3758="","",VLOOKUP($A3758,DADOS!F:O,6,FALSE))</f>
        <v/>
      </c>
      <c r="M3758" t="str">
        <f>IF(A3758="","",IF(L3758="","",IF((L3758-K3758)*J3758*$E3758/$D3758/1000&lt;0.2,"&lt;0,2",ROUND((L3758-K3758)*J3758*$E3758/$D3758/1000,2))))</f>
        <v/>
      </c>
      <c r="P3758" t="str">
        <f>IF($A3758="","",VLOOKUP($A3758,DADOS!F:O,5,FALSE))</f>
        <v/>
      </c>
      <c r="Q3758" t="str">
        <f>IF(A3758="","",IF(P3758="","",IF((P3758-O3758)*N3758*$E3758/$D3758/1000&lt;0.2,"&lt;0,2",ROUND((P3758-O3758)*N3758*$E3758/$D3758/1000,2))))</f>
        <v/>
      </c>
      <c r="T3758" t="str">
        <f>IF($A3758="","",VLOOKUP($A3758,DADOS!F:O,4,FALSE))</f>
        <v/>
      </c>
      <c r="U3758" t="str">
        <f>IF(A3758="","",IF(T3758="","",IF((T3758-S3758)*R3758*$E3758/$D3758/1000&lt;0.2,"&lt;0,2",ROUND((T3758-S3758)*R3758*$E3758/$D3758/1000,2))))</f>
        <v/>
      </c>
      <c r="X3758" t="str">
        <f>IF($A3758="","",VLOOKUP($A3758,DADOS!F:O,9,FALSE))</f>
        <v/>
      </c>
      <c r="Y3758" t="str">
        <f>IF(A3758="","",IF(X3758="","",IF((X3758-W3758)*V3758*$E3758/$D3758&lt;1,"&lt;1",ROUND((X3758-W3758)*V3758*$E3758/$D3758,2))))</f>
        <v/>
      </c>
      <c r="AB3758" t="str">
        <f>IF($A3758="","",VLOOKUP($A3758,DADOS!F:O,7,FALSE))</f>
        <v/>
      </c>
      <c r="AC3758" t="str">
        <f>IF(A3758="","",IF(AB3758="","",IF((AB3758-AA3758)*Z3758*$E3758/$D3758&lt;1,"&lt;1",ROUND((AB3758-AA3758)*Z3758*$E3758/$D3758,2))))</f>
        <v/>
      </c>
      <c r="AF3758" t="str">
        <f>IF($A3758="","",VLOOKUP($A3758,DADOS!F:O,10,FALSE))</f>
        <v/>
      </c>
      <c r="AG3758" t="str">
        <f>IF(A3758="","",IF(AF3758="","",IF((AF3758-AE3758)*AD3758*$E3758/$D3758&lt;1,"&lt;1",ROUND((AF3758-AE3758)*AD3758*$E3758/$D3758,2))))</f>
        <v/>
      </c>
      <c r="AJ3758" t="str">
        <f>IF($A3758="","",VLOOKUP($A3758,DADOS!F:O,8,FALSE))</f>
        <v/>
      </c>
      <c r="AK3758" t="str">
        <f>IF(A3758="","",IF(AJ3758="","",IF((AJ3758-AI3758)*AH3758*$E3758/$D3758&lt;1,"&lt;1",ROUND((AJ3758-AI3758)*AH3758*$E3758/$D3758,2))))</f>
        <v/>
      </c>
      <c r="AN3758" t="str">
        <f>IF($A3758="","",VLOOKUP($A3758,DADOS!F:O,2,FALSE))</f>
        <v/>
      </c>
      <c r="AO3758" t="str">
        <f>IF(A3758="","",IF(AN3758="","",IF((AN3758-AM3758)*AL3758*$E3758/$D3758/1000&lt;0.2,"&lt;0,2",ROUND((AN3758-AM3758)*AL3758*$E3758/$D3758/1000,2))))</f>
        <v/>
      </c>
      <c r="AQ3758">
        <v>0</v>
      </c>
      <c r="AR3758" t="str">
        <f>IF($A3758="","",VLOOKUP($A3758,DADOS!F:P,11,FALSE))</f>
        <v/>
      </c>
      <c r="AS3758" t="str">
        <f>IF(E3758="","",IF(AQ3758="","",IF(AR3758="","",IF((AR3758-AQ3758)*AP3758*$E3758/$D3758&lt;1,"&lt;1",ROUND((AR3758-AQ3758)*AP3758*$E3758/$D3758,2)))))</f>
        <v/>
      </c>
      <c r="AV3758" t="str">
        <f>IF(A3758="","",VLOOKUP(A3758,DADOS!F:R,12,FALSE))</f>
        <v/>
      </c>
      <c r="AW3758" t="str">
        <f>IF(A3758="","",IF(AU3758="","",IF(AV3758="","",IF((AV3758-AU3758)*AT3758*$E3758/$D3758&lt;1,"&lt;1",ROUND((AV3758-AU3758)*AT3758*$E3758/$D3758,2)))))</f>
        <v/>
      </c>
      <c r="AZ3758" t="str">
        <f>IF($A3758="","",VLOOKUP($A3758,DADOS!F:R,13,FALSE))</f>
        <v/>
      </c>
      <c r="BA3758" t="str">
        <f>IF(A3758="","",IF(AY3758="","",IF(AZ3758="","",IF((AZ3758-AY3758)*AX3758*$E3758/$D3758&lt;1,"&lt;1",ROUND((AZ3758-AY3758)*AX3758*$E3758/$D3758,2)))))</f>
        <v/>
      </c>
    </row>
    <row r="3759">
      <c r="B3759" t="str">
        <f>IF(A3759="","",A3759&amp;"/20")</f>
        <v/>
      </c>
      <c r="H3759" t="str">
        <f>IF($A3759="","",VLOOKUP($A3759,DADOS!F:O,3,FALSE))</f>
        <v/>
      </c>
      <c r="I3759" t="str">
        <f>IF(A3759="","",IF(H3759="","",IF((H3759-G3759)*F3759*$E3759/$D3759/1000&lt;0.2,"&lt;0,2",ROUND((H3759-G3759)*F3759*$E3759/$D3759/1000,2))))</f>
        <v/>
      </c>
      <c r="L3759" t="str">
        <f>IF($A3759="","",VLOOKUP($A3759,DADOS!F:O,6,FALSE))</f>
        <v/>
      </c>
      <c r="M3759" t="str">
        <f>IF(A3759="","",IF(L3759="","",IF((L3759-K3759)*J3759*$E3759/$D3759/1000&lt;0.2,"&lt;0,2",ROUND((L3759-K3759)*J3759*$E3759/$D3759/1000,2))))</f>
        <v/>
      </c>
      <c r="P3759" t="str">
        <f>IF($A3759="","",VLOOKUP($A3759,DADOS!F:O,5,FALSE))</f>
        <v/>
      </c>
      <c r="Q3759" t="str">
        <f>IF(A3759="","",IF(P3759="","",IF((P3759-O3759)*N3759*$E3759/$D3759/1000&lt;0.2,"&lt;0,2",ROUND((P3759-O3759)*N3759*$E3759/$D3759/1000,2))))</f>
        <v/>
      </c>
      <c r="T3759" t="str">
        <f>IF($A3759="","",VLOOKUP($A3759,DADOS!F:O,4,FALSE))</f>
        <v/>
      </c>
      <c r="U3759" t="str">
        <f>IF(A3759="","",IF(T3759="","",IF((T3759-S3759)*R3759*$E3759/$D3759/1000&lt;0.2,"&lt;0,2",ROUND((T3759-S3759)*R3759*$E3759/$D3759/1000,2))))</f>
        <v/>
      </c>
      <c r="X3759" t="str">
        <f>IF($A3759="","",VLOOKUP($A3759,DADOS!F:O,9,FALSE))</f>
        <v/>
      </c>
      <c r="Y3759" t="str">
        <f>IF(A3759="","",IF(X3759="","",IF((X3759-W3759)*V3759*$E3759/$D3759&lt;1,"&lt;1",ROUND((X3759-W3759)*V3759*$E3759/$D3759,2))))</f>
        <v/>
      </c>
      <c r="AB3759" t="str">
        <f>IF($A3759="","",VLOOKUP($A3759,DADOS!F:O,7,FALSE))</f>
        <v/>
      </c>
      <c r="AC3759" t="str">
        <f>IF(A3759="","",IF(AB3759="","",IF((AB3759-AA3759)*Z3759*$E3759/$D3759&lt;1,"&lt;1",ROUND((AB3759-AA3759)*Z3759*$E3759/$D3759,2))))</f>
        <v/>
      </c>
      <c r="AF3759" t="str">
        <f>IF($A3759="","",VLOOKUP($A3759,DADOS!F:O,10,FALSE))</f>
        <v/>
      </c>
      <c r="AG3759" t="str">
        <f>IF(A3759="","",IF(AF3759="","",IF((AF3759-AE3759)*AD3759*$E3759/$D3759&lt;1,"&lt;1",ROUND((AF3759-AE3759)*AD3759*$E3759/$D3759,2))))</f>
        <v/>
      </c>
      <c r="AJ3759" t="str">
        <f>IF($A3759="","",VLOOKUP($A3759,DADOS!F:O,8,FALSE))</f>
        <v/>
      </c>
      <c r="AK3759" t="str">
        <f>IF(A3759="","",IF(AJ3759="","",IF((AJ3759-AI3759)*AH3759*$E3759/$D3759&lt;1,"&lt;1",ROUND((AJ3759-AI3759)*AH3759*$E3759/$D3759,2))))</f>
        <v/>
      </c>
      <c r="AN3759" t="str">
        <f>IF($A3759="","",VLOOKUP($A3759,DADOS!F:O,2,FALSE))</f>
        <v/>
      </c>
      <c r="AO3759" t="str">
        <f>IF(A3759="","",IF(AN3759="","",IF((AN3759-AM3759)*AL3759*$E3759/$D3759/1000&lt;0.2,"&lt;0,2",ROUND((AN3759-AM3759)*AL3759*$E3759/$D3759/1000,2))))</f>
        <v/>
      </c>
      <c r="AQ3759">
        <v>0</v>
      </c>
      <c r="AR3759" t="str">
        <f>IF($A3759="","",VLOOKUP($A3759,DADOS!F:P,11,FALSE))</f>
        <v/>
      </c>
      <c r="AS3759" t="str">
        <f>IF(E3759="","",IF(AQ3759="","",IF(AR3759="","",IF((AR3759-AQ3759)*AP3759*$E3759/$D3759&lt;1,"&lt;1",ROUND((AR3759-AQ3759)*AP3759*$E3759/$D3759,2)))))</f>
        <v/>
      </c>
      <c r="AV3759" t="str">
        <f>IF(A3759="","",VLOOKUP(A3759,DADOS!F:R,12,FALSE))</f>
        <v/>
      </c>
      <c r="AW3759" t="str">
        <f>IF(A3759="","",IF(AU3759="","",IF(AV3759="","",IF((AV3759-AU3759)*AT3759*$E3759/$D3759&lt;1,"&lt;1",ROUND((AV3759-AU3759)*AT3759*$E3759/$D3759,2)))))</f>
        <v/>
      </c>
      <c r="AZ3759" t="str">
        <f>IF($A3759="","",VLOOKUP($A3759,DADOS!F:R,13,FALSE))</f>
        <v/>
      </c>
      <c r="BA3759" t="str">
        <f>IF(A3759="","",IF(AY3759="","",IF(AZ3759="","",IF((AZ3759-AY3759)*AX3759*$E3759/$D3759&lt;1,"&lt;1",ROUND((AZ3759-AY3759)*AX3759*$E3759/$D3759,2)))))</f>
        <v/>
      </c>
    </row>
    <row r="3760">
      <c r="B3760" t="str">
        <f>IF(A3760="","",A3760&amp;"/20")</f>
        <v/>
      </c>
      <c r="H3760" t="str">
        <f>IF($A3760="","",VLOOKUP($A3760,DADOS!F:O,3,FALSE))</f>
        <v/>
      </c>
      <c r="I3760" t="str">
        <f>IF(A3760="","",IF(H3760="","",IF((H3760-G3760)*F3760*$E3760/$D3760/1000&lt;0.2,"&lt;0,2",ROUND((H3760-G3760)*F3760*$E3760/$D3760/1000,2))))</f>
        <v/>
      </c>
      <c r="L3760" t="str">
        <f>IF($A3760="","",VLOOKUP($A3760,DADOS!F:O,6,FALSE))</f>
        <v/>
      </c>
      <c r="M3760" t="str">
        <f>IF(A3760="","",IF(L3760="","",IF((L3760-K3760)*J3760*$E3760/$D3760/1000&lt;0.2,"&lt;0,2",ROUND((L3760-K3760)*J3760*$E3760/$D3760/1000,2))))</f>
        <v/>
      </c>
      <c r="P3760" t="str">
        <f>IF($A3760="","",VLOOKUP($A3760,DADOS!F:O,5,FALSE))</f>
        <v/>
      </c>
      <c r="Q3760" t="str">
        <f>IF(A3760="","",IF(P3760="","",IF((P3760-O3760)*N3760*$E3760/$D3760/1000&lt;0.2,"&lt;0,2",ROUND((P3760-O3760)*N3760*$E3760/$D3760/1000,2))))</f>
        <v/>
      </c>
      <c r="T3760" t="str">
        <f>IF($A3760="","",VLOOKUP($A3760,DADOS!F:O,4,FALSE))</f>
        <v/>
      </c>
      <c r="U3760" t="str">
        <f>IF(A3760="","",IF(T3760="","",IF((T3760-S3760)*R3760*$E3760/$D3760/1000&lt;0.2,"&lt;0,2",ROUND((T3760-S3760)*R3760*$E3760/$D3760/1000,2))))</f>
        <v/>
      </c>
      <c r="X3760" t="str">
        <f>IF($A3760="","",VLOOKUP($A3760,DADOS!F:O,9,FALSE))</f>
        <v/>
      </c>
      <c r="Y3760" t="str">
        <f>IF(A3760="","",IF(X3760="","",IF((X3760-W3760)*V3760*$E3760/$D3760&lt;1,"&lt;1",ROUND((X3760-W3760)*V3760*$E3760/$D3760,2))))</f>
        <v/>
      </c>
      <c r="AB3760" t="str">
        <f>IF($A3760="","",VLOOKUP($A3760,DADOS!F:O,7,FALSE))</f>
        <v/>
      </c>
      <c r="AC3760" t="str">
        <f>IF(A3760="","",IF(AB3760="","",IF((AB3760-AA3760)*Z3760*$E3760/$D3760&lt;1,"&lt;1",ROUND((AB3760-AA3760)*Z3760*$E3760/$D3760,2))))</f>
        <v/>
      </c>
      <c r="AF3760" t="str">
        <f>IF($A3760="","",VLOOKUP($A3760,DADOS!F:O,10,FALSE))</f>
        <v/>
      </c>
      <c r="AG3760" t="str">
        <f>IF(A3760="","",IF(AF3760="","",IF((AF3760-AE3760)*AD3760*$E3760/$D3760&lt;1,"&lt;1",ROUND((AF3760-AE3760)*AD3760*$E3760/$D3760,2))))</f>
        <v/>
      </c>
      <c r="AJ3760" t="str">
        <f>IF($A3760="","",VLOOKUP($A3760,DADOS!F:O,8,FALSE))</f>
        <v/>
      </c>
      <c r="AK3760" t="str">
        <f>IF(A3760="","",IF(AJ3760="","",IF((AJ3760-AI3760)*AH3760*$E3760/$D3760&lt;1,"&lt;1",ROUND((AJ3760-AI3760)*AH3760*$E3760/$D3760,2))))</f>
        <v/>
      </c>
      <c r="AN3760" t="str">
        <f>IF($A3760="","",VLOOKUP($A3760,DADOS!F:O,2,FALSE))</f>
        <v/>
      </c>
      <c r="AO3760" t="str">
        <f>IF(A3760="","",IF(AN3760="","",IF((AN3760-AM3760)*AL3760*$E3760/$D3760/1000&lt;0.2,"&lt;0,2",ROUND((AN3760-AM3760)*AL3760*$E3760/$D3760/1000,2))))</f>
        <v/>
      </c>
      <c r="AQ3760">
        <v>0</v>
      </c>
      <c r="AR3760" t="str">
        <f>IF($A3760="","",VLOOKUP($A3760,DADOS!F:P,11,FALSE))</f>
        <v/>
      </c>
      <c r="AS3760" t="str">
        <f>IF(E3760="","",IF(AQ3760="","",IF(AR3760="","",IF((AR3760-AQ3760)*AP3760*$E3760/$D3760&lt;1,"&lt;1",ROUND((AR3760-AQ3760)*AP3760*$E3760/$D3760,2)))))</f>
        <v/>
      </c>
      <c r="AV3760" t="str">
        <f>IF(A3760="","",VLOOKUP(A3760,DADOS!F:R,12,FALSE))</f>
        <v/>
      </c>
      <c r="AW3760" t="str">
        <f>IF(A3760="","",IF(AU3760="","",IF(AV3760="","",IF((AV3760-AU3760)*AT3760*$E3760/$D3760&lt;1,"&lt;1",ROUND((AV3760-AU3760)*AT3760*$E3760/$D3760,2)))))</f>
        <v/>
      </c>
      <c r="AZ3760" t="str">
        <f>IF($A3760="","",VLOOKUP($A3760,DADOS!F:R,13,FALSE))</f>
        <v/>
      </c>
      <c r="BA3760" t="str">
        <f>IF(A3760="","",IF(AY3760="","",IF(AZ3760="","",IF((AZ3760-AY3760)*AX3760*$E3760/$D3760&lt;1,"&lt;1",ROUND((AZ3760-AY3760)*AX3760*$E3760/$D3760,2)))))</f>
        <v/>
      </c>
    </row>
    <row r="3761">
      <c r="B3761" t="str">
        <f>IF(A3761="","",A3761&amp;"/20")</f>
        <v/>
      </c>
      <c r="H3761" t="str">
        <f>IF($A3761="","",VLOOKUP($A3761,DADOS!F:O,3,FALSE))</f>
        <v/>
      </c>
      <c r="I3761" t="str">
        <f>IF(A3761="","",IF(H3761="","",IF((H3761-G3761)*F3761*$E3761/$D3761/1000&lt;0.2,"&lt;0,2",ROUND((H3761-G3761)*F3761*$E3761/$D3761/1000,2))))</f>
        <v/>
      </c>
      <c r="L3761" t="str">
        <f>IF($A3761="","",VLOOKUP($A3761,DADOS!F:O,6,FALSE))</f>
        <v/>
      </c>
      <c r="M3761" t="str">
        <f>IF(A3761="","",IF(L3761="","",IF((L3761-K3761)*J3761*$E3761/$D3761/1000&lt;0.2,"&lt;0,2",ROUND((L3761-K3761)*J3761*$E3761/$D3761/1000,2))))</f>
        <v/>
      </c>
      <c r="P3761" t="str">
        <f>IF($A3761="","",VLOOKUP($A3761,DADOS!F:O,5,FALSE))</f>
        <v/>
      </c>
      <c r="Q3761" t="str">
        <f>IF(A3761="","",IF(P3761="","",IF((P3761-O3761)*N3761*$E3761/$D3761/1000&lt;0.2,"&lt;0,2",ROUND((P3761-O3761)*N3761*$E3761/$D3761/1000,2))))</f>
        <v/>
      </c>
      <c r="T3761" t="str">
        <f>IF($A3761="","",VLOOKUP($A3761,DADOS!F:O,4,FALSE))</f>
        <v/>
      </c>
      <c r="U3761" t="str">
        <f>IF(A3761="","",IF(T3761="","",IF((T3761-S3761)*R3761*$E3761/$D3761/1000&lt;0.2,"&lt;0,2",ROUND((T3761-S3761)*R3761*$E3761/$D3761/1000,2))))</f>
        <v/>
      </c>
      <c r="X3761" t="str">
        <f>IF($A3761="","",VLOOKUP($A3761,DADOS!F:O,9,FALSE))</f>
        <v/>
      </c>
      <c r="Y3761" t="str">
        <f>IF(A3761="","",IF(X3761="","",IF((X3761-W3761)*V3761*$E3761/$D3761&lt;1,"&lt;1",ROUND((X3761-W3761)*V3761*$E3761/$D3761,2))))</f>
        <v/>
      </c>
      <c r="AB3761" t="str">
        <f>IF($A3761="","",VLOOKUP($A3761,DADOS!F:O,7,FALSE))</f>
        <v/>
      </c>
      <c r="AC3761" t="str">
        <f>IF(A3761="","",IF(AB3761="","",IF((AB3761-AA3761)*Z3761*$E3761/$D3761&lt;1,"&lt;1",ROUND((AB3761-AA3761)*Z3761*$E3761/$D3761,2))))</f>
        <v/>
      </c>
      <c r="AF3761" t="str">
        <f>IF($A3761="","",VLOOKUP($A3761,DADOS!F:O,10,FALSE))</f>
        <v/>
      </c>
      <c r="AG3761" t="str">
        <f>IF(A3761="","",IF(AF3761="","",IF((AF3761-AE3761)*AD3761*$E3761/$D3761&lt;1,"&lt;1",ROUND((AF3761-AE3761)*AD3761*$E3761/$D3761,2))))</f>
        <v/>
      </c>
      <c r="AJ3761" t="str">
        <f>IF($A3761="","",VLOOKUP($A3761,DADOS!F:O,8,FALSE))</f>
        <v/>
      </c>
      <c r="AK3761" t="str">
        <f>IF(A3761="","",IF(AJ3761="","",IF((AJ3761-AI3761)*AH3761*$E3761/$D3761&lt;1,"&lt;1",ROUND((AJ3761-AI3761)*AH3761*$E3761/$D3761,2))))</f>
        <v/>
      </c>
      <c r="AN3761" t="str">
        <f>IF($A3761="","",VLOOKUP($A3761,DADOS!F:O,2,FALSE))</f>
        <v/>
      </c>
      <c r="AO3761" t="str">
        <f>IF(A3761="","",IF(AN3761="","",IF((AN3761-AM3761)*AL3761*$E3761/$D3761/1000&lt;0.2,"&lt;0,2",ROUND((AN3761-AM3761)*AL3761*$E3761/$D3761/1000,2))))</f>
        <v/>
      </c>
      <c r="AQ3761">
        <v>0</v>
      </c>
      <c r="AR3761" t="str">
        <f>IF($A3761="","",VLOOKUP($A3761,DADOS!F:P,11,FALSE))</f>
        <v/>
      </c>
      <c r="AS3761" t="str">
        <f>IF(E3761="","",IF(AQ3761="","",IF(AR3761="","",IF((AR3761-AQ3761)*AP3761*$E3761/$D3761&lt;1,"&lt;1",ROUND((AR3761-AQ3761)*AP3761*$E3761/$D3761,2)))))</f>
        <v/>
      </c>
      <c r="AV3761" t="str">
        <f>IF(A3761="","",VLOOKUP(A3761,DADOS!F:R,12,FALSE))</f>
        <v/>
      </c>
      <c r="AW3761" t="str">
        <f>IF(A3761="","",IF(AU3761="","",IF(AV3761="","",IF((AV3761-AU3761)*AT3761*$E3761/$D3761&lt;1,"&lt;1",ROUND((AV3761-AU3761)*AT3761*$E3761/$D3761,2)))))</f>
        <v/>
      </c>
      <c r="AZ3761" t="str">
        <f>IF($A3761="","",VLOOKUP($A3761,DADOS!F:R,13,FALSE))</f>
        <v/>
      </c>
      <c r="BA3761" t="str">
        <f>IF(A3761="","",IF(AY3761="","",IF(AZ3761="","",IF((AZ3761-AY3761)*AX3761*$E3761/$D3761&lt;1,"&lt;1",ROUND((AZ3761-AY3761)*AX3761*$E3761/$D3761,2)))))</f>
        <v/>
      </c>
    </row>
    <row r="3762">
      <c r="B3762" t="str">
        <f>IF(A3762="","",A3762&amp;"/20")</f>
        <v/>
      </c>
      <c r="H3762" t="str">
        <f>IF($A3762="","",VLOOKUP($A3762,DADOS!F:O,3,FALSE))</f>
        <v/>
      </c>
      <c r="I3762" t="str">
        <f>IF(A3762="","",IF(H3762="","",IF((H3762-G3762)*F3762*$E3762/$D3762/1000&lt;0.2,"&lt;0,2",ROUND((H3762-G3762)*F3762*$E3762/$D3762/1000,2))))</f>
        <v/>
      </c>
      <c r="L3762" t="str">
        <f>IF($A3762="","",VLOOKUP($A3762,DADOS!F:O,6,FALSE))</f>
        <v/>
      </c>
      <c r="M3762" t="str">
        <f>IF(A3762="","",IF(L3762="","",IF((L3762-K3762)*J3762*$E3762/$D3762/1000&lt;0.2,"&lt;0,2",ROUND((L3762-K3762)*J3762*$E3762/$D3762/1000,2))))</f>
        <v/>
      </c>
      <c r="P3762" t="str">
        <f>IF($A3762="","",VLOOKUP($A3762,DADOS!F:O,5,FALSE))</f>
        <v/>
      </c>
      <c r="Q3762" t="str">
        <f>IF(A3762="","",IF(P3762="","",IF((P3762-O3762)*N3762*$E3762/$D3762/1000&lt;0.2,"&lt;0,2",ROUND((P3762-O3762)*N3762*$E3762/$D3762/1000,2))))</f>
        <v/>
      </c>
      <c r="T3762" t="str">
        <f>IF($A3762="","",VLOOKUP($A3762,DADOS!F:O,4,FALSE))</f>
        <v/>
      </c>
      <c r="U3762" t="str">
        <f>IF(A3762="","",IF(T3762="","",IF((T3762-S3762)*R3762*$E3762/$D3762/1000&lt;0.2,"&lt;0,2",ROUND((T3762-S3762)*R3762*$E3762/$D3762/1000,2))))</f>
        <v/>
      </c>
      <c r="X3762" t="str">
        <f>IF($A3762="","",VLOOKUP($A3762,DADOS!F:O,9,FALSE))</f>
        <v/>
      </c>
      <c r="Y3762" t="str">
        <f>IF(A3762="","",IF(X3762="","",IF((X3762-W3762)*V3762*$E3762/$D3762&lt;1,"&lt;1",ROUND((X3762-W3762)*V3762*$E3762/$D3762,2))))</f>
        <v/>
      </c>
      <c r="AB3762" t="str">
        <f>IF($A3762="","",VLOOKUP($A3762,DADOS!F:O,7,FALSE))</f>
        <v/>
      </c>
      <c r="AC3762" t="str">
        <f>IF(A3762="","",IF(AB3762="","",IF((AB3762-AA3762)*Z3762*$E3762/$D3762&lt;1,"&lt;1",ROUND((AB3762-AA3762)*Z3762*$E3762/$D3762,2))))</f>
        <v/>
      </c>
      <c r="AF3762" t="str">
        <f>IF($A3762="","",VLOOKUP($A3762,DADOS!F:O,10,FALSE))</f>
        <v/>
      </c>
      <c r="AG3762" t="str">
        <f>IF(A3762="","",IF(AF3762="","",IF((AF3762-AE3762)*AD3762*$E3762/$D3762&lt;1,"&lt;1",ROUND((AF3762-AE3762)*AD3762*$E3762/$D3762,2))))</f>
        <v/>
      </c>
      <c r="AJ3762" t="str">
        <f>IF($A3762="","",VLOOKUP($A3762,DADOS!F:O,8,FALSE))</f>
        <v/>
      </c>
      <c r="AK3762" t="str">
        <f>IF(A3762="","",IF(AJ3762="","",IF((AJ3762-AI3762)*AH3762*$E3762/$D3762&lt;1,"&lt;1",ROUND((AJ3762-AI3762)*AH3762*$E3762/$D3762,2))))</f>
        <v/>
      </c>
      <c r="AN3762" t="str">
        <f>IF($A3762="","",VLOOKUP($A3762,DADOS!F:O,2,FALSE))</f>
        <v/>
      </c>
      <c r="AO3762" t="str">
        <f>IF(A3762="","",IF(AN3762="","",IF((AN3762-AM3762)*AL3762*$E3762/$D3762/1000&lt;0.2,"&lt;0,2",ROUND((AN3762-AM3762)*AL3762*$E3762/$D3762/1000,2))))</f>
        <v/>
      </c>
      <c r="AQ3762">
        <v>0</v>
      </c>
      <c r="AR3762" t="str">
        <f>IF($A3762="","",VLOOKUP($A3762,DADOS!F:P,11,FALSE))</f>
        <v/>
      </c>
      <c r="AS3762" t="str">
        <f>IF(E3762="","",IF(AQ3762="","",IF(AR3762="","",IF((AR3762-AQ3762)*AP3762*$E3762/$D3762&lt;1,"&lt;1",ROUND((AR3762-AQ3762)*AP3762*$E3762/$D3762,2)))))</f>
        <v/>
      </c>
      <c r="AV3762" t="str">
        <f>IF(A3762="","",VLOOKUP(A3762,DADOS!F:R,12,FALSE))</f>
        <v/>
      </c>
      <c r="AW3762" t="str">
        <f>IF(A3762="","",IF(AU3762="","",IF(AV3762="","",IF((AV3762-AU3762)*AT3762*$E3762/$D3762&lt;1,"&lt;1",ROUND((AV3762-AU3762)*AT3762*$E3762/$D3762,2)))))</f>
        <v/>
      </c>
      <c r="AZ3762" t="str">
        <f>IF($A3762="","",VLOOKUP($A3762,DADOS!F:R,13,FALSE))</f>
        <v/>
      </c>
      <c r="BA3762" t="str">
        <f>IF(A3762="","",IF(AY3762="","",IF(AZ3762="","",IF((AZ3762-AY3762)*AX3762*$E3762/$D3762&lt;1,"&lt;1",ROUND((AZ3762-AY3762)*AX3762*$E3762/$D3762,2)))))</f>
        <v/>
      </c>
    </row>
    <row r="3763">
      <c r="B3763" t="str">
        <f>IF(A3763="","",A3763&amp;"/20")</f>
        <v/>
      </c>
      <c r="H3763" t="str">
        <f>IF($A3763="","",VLOOKUP($A3763,DADOS!F:O,3,FALSE))</f>
        <v/>
      </c>
      <c r="I3763" t="str">
        <f>IF(A3763="","",IF(H3763="","",IF((H3763-G3763)*F3763*$E3763/$D3763/1000&lt;0.2,"&lt;0,2",ROUND((H3763-G3763)*F3763*$E3763/$D3763/1000,2))))</f>
        <v/>
      </c>
      <c r="L3763" t="str">
        <f>IF($A3763="","",VLOOKUP($A3763,DADOS!F:O,6,FALSE))</f>
        <v/>
      </c>
      <c r="M3763" t="str">
        <f>IF(A3763="","",IF(L3763="","",IF((L3763-K3763)*J3763*$E3763/$D3763/1000&lt;0.2,"&lt;0,2",ROUND((L3763-K3763)*J3763*$E3763/$D3763/1000,2))))</f>
        <v/>
      </c>
      <c r="P3763" t="str">
        <f>IF($A3763="","",VLOOKUP($A3763,DADOS!F:O,5,FALSE))</f>
        <v/>
      </c>
      <c r="Q3763" t="str">
        <f>IF(A3763="","",IF(P3763="","",IF((P3763-O3763)*N3763*$E3763/$D3763/1000&lt;0.2,"&lt;0,2",ROUND((P3763-O3763)*N3763*$E3763/$D3763/1000,2))))</f>
        <v/>
      </c>
      <c r="T3763" t="str">
        <f>IF($A3763="","",VLOOKUP($A3763,DADOS!F:O,4,FALSE))</f>
        <v/>
      </c>
      <c r="U3763" t="str">
        <f>IF(A3763="","",IF(T3763="","",IF((T3763-S3763)*R3763*$E3763/$D3763/1000&lt;0.2,"&lt;0,2",ROUND((T3763-S3763)*R3763*$E3763/$D3763/1000,2))))</f>
        <v/>
      </c>
      <c r="X3763" t="str">
        <f>IF($A3763="","",VLOOKUP($A3763,DADOS!F:O,9,FALSE))</f>
        <v/>
      </c>
      <c r="Y3763" t="str">
        <f>IF(A3763="","",IF(X3763="","",IF((X3763-W3763)*V3763*$E3763/$D3763&lt;1,"&lt;1",ROUND((X3763-W3763)*V3763*$E3763/$D3763,2))))</f>
        <v/>
      </c>
      <c r="AB3763" t="str">
        <f>IF($A3763="","",VLOOKUP($A3763,DADOS!F:O,7,FALSE))</f>
        <v/>
      </c>
      <c r="AC3763" t="str">
        <f>IF(A3763="","",IF(AB3763="","",IF((AB3763-AA3763)*Z3763*$E3763/$D3763&lt;1,"&lt;1",ROUND((AB3763-AA3763)*Z3763*$E3763/$D3763,2))))</f>
        <v/>
      </c>
      <c r="AF3763" t="str">
        <f>IF($A3763="","",VLOOKUP($A3763,DADOS!F:O,10,FALSE))</f>
        <v/>
      </c>
      <c r="AG3763" t="str">
        <f>IF(A3763="","",IF(AF3763="","",IF((AF3763-AE3763)*AD3763*$E3763/$D3763&lt;1,"&lt;1",ROUND((AF3763-AE3763)*AD3763*$E3763/$D3763,2))))</f>
        <v/>
      </c>
      <c r="AJ3763" t="str">
        <f>IF($A3763="","",VLOOKUP($A3763,DADOS!F:O,8,FALSE))</f>
        <v/>
      </c>
      <c r="AK3763" t="str">
        <f>IF(A3763="","",IF(AJ3763="","",IF((AJ3763-AI3763)*AH3763*$E3763/$D3763&lt;1,"&lt;1",ROUND((AJ3763-AI3763)*AH3763*$E3763/$D3763,2))))</f>
        <v/>
      </c>
      <c r="AN3763" t="str">
        <f>IF($A3763="","",VLOOKUP($A3763,DADOS!F:O,2,FALSE))</f>
        <v/>
      </c>
      <c r="AO3763" t="str">
        <f>IF(A3763="","",IF(AN3763="","",IF((AN3763-AM3763)*AL3763*$E3763/$D3763/1000&lt;0.2,"&lt;0,2",ROUND((AN3763-AM3763)*AL3763*$E3763/$D3763/1000,2))))</f>
        <v/>
      </c>
      <c r="AQ3763">
        <v>0</v>
      </c>
      <c r="AR3763" t="str">
        <f>IF($A3763="","",VLOOKUP($A3763,DADOS!F:P,11,FALSE))</f>
        <v/>
      </c>
      <c r="AS3763" t="str">
        <f>IF(E3763="","",IF(AQ3763="","",IF(AR3763="","",IF((AR3763-AQ3763)*AP3763*$E3763/$D3763&lt;1,"&lt;1",ROUND((AR3763-AQ3763)*AP3763*$E3763/$D3763,2)))))</f>
        <v/>
      </c>
      <c r="AV3763" t="str">
        <f>IF(A3763="","",VLOOKUP(A3763,DADOS!F:R,12,FALSE))</f>
        <v/>
      </c>
      <c r="AW3763" t="str">
        <f>IF(A3763="","",IF(AU3763="","",IF(AV3763="","",IF((AV3763-AU3763)*AT3763*$E3763/$D3763&lt;1,"&lt;1",ROUND((AV3763-AU3763)*AT3763*$E3763/$D3763,2)))))</f>
        <v/>
      </c>
      <c r="AZ3763" t="str">
        <f>IF($A3763="","",VLOOKUP($A3763,DADOS!F:R,13,FALSE))</f>
        <v/>
      </c>
      <c r="BA3763" t="str">
        <f>IF(A3763="","",IF(AY3763="","",IF(AZ3763="","",IF((AZ3763-AY3763)*AX3763*$E3763/$D3763&lt;1,"&lt;1",ROUND((AZ3763-AY3763)*AX3763*$E3763/$D3763,2)))))</f>
        <v/>
      </c>
    </row>
    <row r="3764">
      <c r="B3764" t="str">
        <f>IF(A3764="","",A3764&amp;"/20")</f>
        <v/>
      </c>
      <c r="H3764" t="str">
        <f>IF($A3764="","",VLOOKUP($A3764,DADOS!F:O,3,FALSE))</f>
        <v/>
      </c>
      <c r="I3764" t="str">
        <f>IF(A3764="","",IF(H3764="","",IF((H3764-G3764)*F3764*$E3764/$D3764/1000&lt;0.2,"&lt;0,2",ROUND((H3764-G3764)*F3764*$E3764/$D3764/1000,2))))</f>
        <v/>
      </c>
      <c r="L3764" t="str">
        <f>IF($A3764="","",VLOOKUP($A3764,DADOS!F:O,6,FALSE))</f>
        <v/>
      </c>
      <c r="M3764" t="str">
        <f>IF(A3764="","",IF(L3764="","",IF((L3764-K3764)*J3764*$E3764/$D3764/1000&lt;0.2,"&lt;0,2",ROUND((L3764-K3764)*J3764*$E3764/$D3764/1000,2))))</f>
        <v/>
      </c>
      <c r="P3764" t="str">
        <f>IF($A3764="","",VLOOKUP($A3764,DADOS!F:O,5,FALSE))</f>
        <v/>
      </c>
      <c r="Q3764" t="str">
        <f>IF(A3764="","",IF(P3764="","",IF((P3764-O3764)*N3764*$E3764/$D3764/1000&lt;0.2,"&lt;0,2",ROUND((P3764-O3764)*N3764*$E3764/$D3764/1000,2))))</f>
        <v/>
      </c>
      <c r="T3764" t="str">
        <f>IF($A3764="","",VLOOKUP($A3764,DADOS!F:O,4,FALSE))</f>
        <v/>
      </c>
      <c r="U3764" t="str">
        <f>IF(A3764="","",IF(T3764="","",IF((T3764-S3764)*R3764*$E3764/$D3764/1000&lt;0.2,"&lt;0,2",ROUND((T3764-S3764)*R3764*$E3764/$D3764/1000,2))))</f>
        <v/>
      </c>
      <c r="X3764" t="str">
        <f>IF($A3764="","",VLOOKUP($A3764,DADOS!F:O,9,FALSE))</f>
        <v/>
      </c>
      <c r="Y3764" t="str">
        <f>IF(A3764="","",IF(X3764="","",IF((X3764-W3764)*V3764*$E3764/$D3764&lt;1,"&lt;1",ROUND((X3764-W3764)*V3764*$E3764/$D3764,2))))</f>
        <v/>
      </c>
      <c r="AB3764" t="str">
        <f>IF($A3764="","",VLOOKUP($A3764,DADOS!F:O,7,FALSE))</f>
        <v/>
      </c>
      <c r="AC3764" t="str">
        <f>IF(A3764="","",IF(AB3764="","",IF((AB3764-AA3764)*Z3764*$E3764/$D3764&lt;1,"&lt;1",ROUND((AB3764-AA3764)*Z3764*$E3764/$D3764,2))))</f>
        <v/>
      </c>
      <c r="AF3764" t="str">
        <f>IF($A3764="","",VLOOKUP($A3764,DADOS!F:O,10,FALSE))</f>
        <v/>
      </c>
      <c r="AG3764" t="str">
        <f>IF(A3764="","",IF(AF3764="","",IF((AF3764-AE3764)*AD3764*$E3764/$D3764&lt;1,"&lt;1",ROUND((AF3764-AE3764)*AD3764*$E3764/$D3764,2))))</f>
        <v/>
      </c>
      <c r="AJ3764" t="str">
        <f>IF($A3764="","",VLOOKUP($A3764,DADOS!F:O,8,FALSE))</f>
        <v/>
      </c>
      <c r="AK3764" t="str">
        <f>IF(A3764="","",IF(AJ3764="","",IF((AJ3764-AI3764)*AH3764*$E3764/$D3764&lt;1,"&lt;1",ROUND((AJ3764-AI3764)*AH3764*$E3764/$D3764,2))))</f>
        <v/>
      </c>
      <c r="AN3764" t="str">
        <f>IF($A3764="","",VLOOKUP($A3764,DADOS!F:O,2,FALSE))</f>
        <v/>
      </c>
      <c r="AO3764" t="str">
        <f>IF(A3764="","",IF(AN3764="","",IF((AN3764-AM3764)*AL3764*$E3764/$D3764/1000&lt;0.2,"&lt;0,2",ROUND((AN3764-AM3764)*AL3764*$E3764/$D3764/1000,2))))</f>
        <v/>
      </c>
      <c r="AQ3764">
        <v>0</v>
      </c>
      <c r="AR3764" t="str">
        <f>IF($A3764="","",VLOOKUP($A3764,DADOS!F:P,11,FALSE))</f>
        <v/>
      </c>
      <c r="AS3764" t="str">
        <f>IF(E3764="","",IF(AQ3764="","",IF(AR3764="","",IF((AR3764-AQ3764)*AP3764*$E3764/$D3764&lt;1,"&lt;1",ROUND((AR3764-AQ3764)*AP3764*$E3764/$D3764,2)))))</f>
        <v/>
      </c>
      <c r="AV3764" t="str">
        <f>IF(A3764="","",VLOOKUP(A3764,DADOS!F:R,12,FALSE))</f>
        <v/>
      </c>
      <c r="AW3764" t="str">
        <f>IF(A3764="","",IF(AU3764="","",IF(AV3764="","",IF((AV3764-AU3764)*AT3764*$E3764/$D3764&lt;1,"&lt;1",ROUND((AV3764-AU3764)*AT3764*$E3764/$D3764,2)))))</f>
        <v/>
      </c>
      <c r="AZ3764" t="str">
        <f>IF($A3764="","",VLOOKUP($A3764,DADOS!F:R,13,FALSE))</f>
        <v/>
      </c>
      <c r="BA3764" t="str">
        <f>IF(A3764="","",IF(AY3764="","",IF(AZ3764="","",IF((AZ3764-AY3764)*AX3764*$E3764/$D3764&lt;1,"&lt;1",ROUND((AZ3764-AY3764)*AX3764*$E3764/$D3764,2)))))</f>
        <v/>
      </c>
    </row>
    <row r="3765">
      <c r="B3765" t="str">
        <f>IF(A3765="","",A3765&amp;"/20")</f>
        <v/>
      </c>
      <c r="H3765" t="str">
        <f>IF($A3765="","",VLOOKUP($A3765,DADOS!F:O,3,FALSE))</f>
        <v/>
      </c>
      <c r="I3765" t="str">
        <f>IF(A3765="","",IF(H3765="","",IF((H3765-G3765)*F3765*$E3765/$D3765/1000&lt;0.2,"&lt;0,2",ROUND((H3765-G3765)*F3765*$E3765/$D3765/1000,2))))</f>
        <v/>
      </c>
      <c r="L3765" t="str">
        <f>IF($A3765="","",VLOOKUP($A3765,DADOS!F:O,6,FALSE))</f>
        <v/>
      </c>
      <c r="M3765" t="str">
        <f>IF(A3765="","",IF(L3765="","",IF((L3765-K3765)*J3765*$E3765/$D3765/1000&lt;0.2,"&lt;0,2",ROUND((L3765-K3765)*J3765*$E3765/$D3765/1000,2))))</f>
        <v/>
      </c>
      <c r="P3765" t="str">
        <f>IF($A3765="","",VLOOKUP($A3765,DADOS!F:O,5,FALSE))</f>
        <v/>
      </c>
      <c r="Q3765" t="str">
        <f>IF(A3765="","",IF(P3765="","",IF((P3765-O3765)*N3765*$E3765/$D3765/1000&lt;0.2,"&lt;0,2",ROUND((P3765-O3765)*N3765*$E3765/$D3765/1000,2))))</f>
        <v/>
      </c>
      <c r="T3765" t="str">
        <f>IF($A3765="","",VLOOKUP($A3765,DADOS!F:O,4,FALSE))</f>
        <v/>
      </c>
      <c r="U3765" t="str">
        <f>IF(A3765="","",IF(T3765="","",IF((T3765-S3765)*R3765*$E3765/$D3765/1000&lt;0.2,"&lt;0,2",ROUND((T3765-S3765)*R3765*$E3765/$D3765/1000,2))))</f>
        <v/>
      </c>
      <c r="X3765" t="str">
        <f>IF($A3765="","",VLOOKUP($A3765,DADOS!F:O,9,FALSE))</f>
        <v/>
      </c>
      <c r="Y3765" t="str">
        <f>IF(A3765="","",IF(X3765="","",IF((X3765-W3765)*V3765*$E3765/$D3765&lt;1,"&lt;1",ROUND((X3765-W3765)*V3765*$E3765/$D3765,2))))</f>
        <v/>
      </c>
      <c r="AB3765" t="str">
        <f>IF($A3765="","",VLOOKUP($A3765,DADOS!F:O,7,FALSE))</f>
        <v/>
      </c>
      <c r="AC3765" t="str">
        <f>IF(A3765="","",IF(AB3765="","",IF((AB3765-AA3765)*Z3765*$E3765/$D3765&lt;1,"&lt;1",ROUND((AB3765-AA3765)*Z3765*$E3765/$D3765,2))))</f>
        <v/>
      </c>
      <c r="AF3765" t="str">
        <f>IF($A3765="","",VLOOKUP($A3765,DADOS!F:O,10,FALSE))</f>
        <v/>
      </c>
      <c r="AG3765" t="str">
        <f>IF(A3765="","",IF(AF3765="","",IF((AF3765-AE3765)*AD3765*$E3765/$D3765&lt;1,"&lt;1",ROUND((AF3765-AE3765)*AD3765*$E3765/$D3765,2))))</f>
        <v/>
      </c>
      <c r="AJ3765" t="str">
        <f>IF($A3765="","",VLOOKUP($A3765,DADOS!F:O,8,FALSE))</f>
        <v/>
      </c>
      <c r="AK3765" t="str">
        <f>IF(A3765="","",IF(AJ3765="","",IF((AJ3765-AI3765)*AH3765*$E3765/$D3765&lt;1,"&lt;1",ROUND((AJ3765-AI3765)*AH3765*$E3765/$D3765,2))))</f>
        <v/>
      </c>
      <c r="AN3765" t="str">
        <f>IF($A3765="","",VLOOKUP($A3765,DADOS!F:O,2,FALSE))</f>
        <v/>
      </c>
      <c r="AO3765" t="str">
        <f>IF(A3765="","",IF(AN3765="","",IF((AN3765-AM3765)*AL3765*$E3765/$D3765/1000&lt;0.2,"&lt;0,2",ROUND((AN3765-AM3765)*AL3765*$E3765/$D3765/1000,2))))</f>
        <v/>
      </c>
      <c r="AQ3765">
        <v>0</v>
      </c>
      <c r="AR3765" t="str">
        <f>IF($A3765="","",VLOOKUP($A3765,DADOS!F:P,11,FALSE))</f>
        <v/>
      </c>
      <c r="AS3765" t="str">
        <f>IF(E3765="","",IF(AQ3765="","",IF(AR3765="","",IF((AR3765-AQ3765)*AP3765*$E3765/$D3765&lt;1,"&lt;1",ROUND((AR3765-AQ3765)*AP3765*$E3765/$D3765,2)))))</f>
        <v/>
      </c>
      <c r="AV3765" t="str">
        <f>IF(A3765="","",VLOOKUP(A3765,DADOS!F:R,12,FALSE))</f>
        <v/>
      </c>
      <c r="AW3765" t="str">
        <f>IF(A3765="","",IF(AU3765="","",IF(AV3765="","",IF((AV3765-AU3765)*AT3765*$E3765/$D3765&lt;1,"&lt;1",ROUND((AV3765-AU3765)*AT3765*$E3765/$D3765,2)))))</f>
        <v/>
      </c>
      <c r="AZ3765" t="str">
        <f>IF($A3765="","",VLOOKUP($A3765,DADOS!F:R,13,FALSE))</f>
        <v/>
      </c>
      <c r="BA3765" t="str">
        <f>IF(A3765="","",IF(AY3765="","",IF(AZ3765="","",IF((AZ3765-AY3765)*AX3765*$E3765/$D3765&lt;1,"&lt;1",ROUND((AZ3765-AY3765)*AX3765*$E3765/$D3765,2)))))</f>
        <v/>
      </c>
    </row>
    <row r="3766">
      <c r="B3766" t="str">
        <f>IF(A3766="","",A3766&amp;"/20")</f>
        <v/>
      </c>
      <c r="H3766" t="str">
        <f>IF($A3766="","",VLOOKUP($A3766,DADOS!F:O,3,FALSE))</f>
        <v/>
      </c>
      <c r="I3766" t="str">
        <f>IF(A3766="","",IF(H3766="","",IF((H3766-G3766)*F3766*$E3766/$D3766/1000&lt;0.2,"&lt;0,2",ROUND((H3766-G3766)*F3766*$E3766/$D3766/1000,2))))</f>
        <v/>
      </c>
      <c r="L3766" t="str">
        <f>IF($A3766="","",VLOOKUP($A3766,DADOS!F:O,6,FALSE))</f>
        <v/>
      </c>
      <c r="M3766" t="str">
        <f>IF(A3766="","",IF(L3766="","",IF((L3766-K3766)*J3766*$E3766/$D3766/1000&lt;0.2,"&lt;0,2",ROUND((L3766-K3766)*J3766*$E3766/$D3766/1000,2))))</f>
        <v/>
      </c>
      <c r="P3766" t="str">
        <f>IF($A3766="","",VLOOKUP($A3766,DADOS!F:O,5,FALSE))</f>
        <v/>
      </c>
      <c r="Q3766" t="str">
        <f>IF(A3766="","",IF(P3766="","",IF((P3766-O3766)*N3766*$E3766/$D3766/1000&lt;0.2,"&lt;0,2",ROUND((P3766-O3766)*N3766*$E3766/$D3766/1000,2))))</f>
        <v/>
      </c>
      <c r="T3766" t="str">
        <f>IF($A3766="","",VLOOKUP($A3766,DADOS!F:O,4,FALSE))</f>
        <v/>
      </c>
      <c r="U3766" t="str">
        <f>IF(A3766="","",IF(T3766="","",IF((T3766-S3766)*R3766*$E3766/$D3766/1000&lt;0.2,"&lt;0,2",ROUND((T3766-S3766)*R3766*$E3766/$D3766/1000,2))))</f>
        <v/>
      </c>
      <c r="X3766" t="str">
        <f>IF($A3766="","",VLOOKUP($A3766,DADOS!F:O,9,FALSE))</f>
        <v/>
      </c>
      <c r="Y3766" t="str">
        <f>IF(A3766="","",IF(X3766="","",IF((X3766-W3766)*V3766*$E3766/$D3766&lt;1,"&lt;1",ROUND((X3766-W3766)*V3766*$E3766/$D3766,2))))</f>
        <v/>
      </c>
      <c r="AB3766" t="str">
        <f>IF($A3766="","",VLOOKUP($A3766,DADOS!F:O,7,FALSE))</f>
        <v/>
      </c>
      <c r="AC3766" t="str">
        <f>IF(A3766="","",IF(AB3766="","",IF((AB3766-AA3766)*Z3766*$E3766/$D3766&lt;1,"&lt;1",ROUND((AB3766-AA3766)*Z3766*$E3766/$D3766,2))))</f>
        <v/>
      </c>
      <c r="AF3766" t="str">
        <f>IF($A3766="","",VLOOKUP($A3766,DADOS!F:O,10,FALSE))</f>
        <v/>
      </c>
      <c r="AG3766" t="str">
        <f>IF(A3766="","",IF(AF3766="","",IF((AF3766-AE3766)*AD3766*$E3766/$D3766&lt;1,"&lt;1",ROUND((AF3766-AE3766)*AD3766*$E3766/$D3766,2))))</f>
        <v/>
      </c>
      <c r="AJ3766" t="str">
        <f>IF($A3766="","",VLOOKUP($A3766,DADOS!F:O,8,FALSE))</f>
        <v/>
      </c>
      <c r="AK3766" t="str">
        <f>IF(A3766="","",IF(AJ3766="","",IF((AJ3766-AI3766)*AH3766*$E3766/$D3766&lt;1,"&lt;1",ROUND((AJ3766-AI3766)*AH3766*$E3766/$D3766,2))))</f>
        <v/>
      </c>
      <c r="AN3766" t="str">
        <f>IF($A3766="","",VLOOKUP($A3766,DADOS!F:O,2,FALSE))</f>
        <v/>
      </c>
      <c r="AO3766" t="str">
        <f>IF(A3766="","",IF(AN3766="","",IF((AN3766-AM3766)*AL3766*$E3766/$D3766/1000&lt;0.2,"&lt;0,2",ROUND((AN3766-AM3766)*AL3766*$E3766/$D3766/1000,2))))</f>
        <v/>
      </c>
      <c r="AQ3766">
        <v>0</v>
      </c>
      <c r="AR3766" t="str">
        <f>IF($A3766="","",VLOOKUP($A3766,DADOS!F:P,11,FALSE))</f>
        <v/>
      </c>
      <c r="AS3766" t="str">
        <f>IF(E3766="","",IF(AQ3766="","",IF(AR3766="","",IF((AR3766-AQ3766)*AP3766*$E3766/$D3766&lt;1,"&lt;1",ROUND((AR3766-AQ3766)*AP3766*$E3766/$D3766,2)))))</f>
        <v/>
      </c>
      <c r="AV3766" t="str">
        <f>IF(A3766="","",VLOOKUP(A3766,DADOS!F:R,12,FALSE))</f>
        <v/>
      </c>
      <c r="AW3766" t="str">
        <f>IF(A3766="","",IF(AU3766="","",IF(AV3766="","",IF((AV3766-AU3766)*AT3766*$E3766/$D3766&lt;1,"&lt;1",ROUND((AV3766-AU3766)*AT3766*$E3766/$D3766,2)))))</f>
        <v/>
      </c>
      <c r="AZ3766" t="str">
        <f>IF($A3766="","",VLOOKUP($A3766,DADOS!F:R,13,FALSE))</f>
        <v/>
      </c>
      <c r="BA3766" t="str">
        <f>IF(A3766="","",IF(AY3766="","",IF(AZ3766="","",IF((AZ3766-AY3766)*AX3766*$E3766/$D3766&lt;1,"&lt;1",ROUND((AZ3766-AY3766)*AX3766*$E3766/$D3766,2)))))</f>
        <v/>
      </c>
    </row>
    <row r="3767">
      <c r="B3767" t="str">
        <f>IF(A3767="","",A3767&amp;"/20")</f>
        <v/>
      </c>
      <c r="H3767" t="str">
        <f>IF($A3767="","",VLOOKUP($A3767,DADOS!F:O,3,FALSE))</f>
        <v/>
      </c>
      <c r="I3767" t="str">
        <f>IF(A3767="","",IF(H3767="","",IF((H3767-G3767)*F3767*$E3767/$D3767/1000&lt;0.2,"&lt;0,2",ROUND((H3767-G3767)*F3767*$E3767/$D3767/1000,2))))</f>
        <v/>
      </c>
      <c r="L3767" t="str">
        <f>IF($A3767="","",VLOOKUP($A3767,DADOS!F:O,6,FALSE))</f>
        <v/>
      </c>
      <c r="M3767" t="str">
        <f>IF(A3767="","",IF(L3767="","",IF((L3767-K3767)*J3767*$E3767/$D3767/1000&lt;0.2,"&lt;0,2",ROUND((L3767-K3767)*J3767*$E3767/$D3767/1000,2))))</f>
        <v/>
      </c>
      <c r="P3767" t="str">
        <f>IF($A3767="","",VLOOKUP($A3767,DADOS!F:O,5,FALSE))</f>
        <v/>
      </c>
      <c r="Q3767" t="str">
        <f>IF(A3767="","",IF(P3767="","",IF((P3767-O3767)*N3767*$E3767/$D3767/1000&lt;0.2,"&lt;0,2",ROUND((P3767-O3767)*N3767*$E3767/$D3767/1000,2))))</f>
        <v/>
      </c>
      <c r="T3767" t="str">
        <f>IF($A3767="","",VLOOKUP($A3767,DADOS!F:O,4,FALSE))</f>
        <v/>
      </c>
      <c r="U3767" t="str">
        <f>IF(A3767="","",IF(T3767="","",IF((T3767-S3767)*R3767*$E3767/$D3767/1000&lt;0.2,"&lt;0,2",ROUND((T3767-S3767)*R3767*$E3767/$D3767/1000,2))))</f>
        <v/>
      </c>
      <c r="X3767" t="str">
        <f>IF($A3767="","",VLOOKUP($A3767,DADOS!F:O,9,FALSE))</f>
        <v/>
      </c>
      <c r="Y3767" t="str">
        <f>IF(A3767="","",IF(X3767="","",IF((X3767-W3767)*V3767*$E3767/$D3767&lt;1,"&lt;1",ROUND((X3767-W3767)*V3767*$E3767/$D3767,2))))</f>
        <v/>
      </c>
      <c r="AB3767" t="str">
        <f>IF($A3767="","",VLOOKUP($A3767,DADOS!F:O,7,FALSE))</f>
        <v/>
      </c>
      <c r="AC3767" t="str">
        <f>IF(A3767="","",IF(AB3767="","",IF((AB3767-AA3767)*Z3767*$E3767/$D3767&lt;1,"&lt;1",ROUND((AB3767-AA3767)*Z3767*$E3767/$D3767,2))))</f>
        <v/>
      </c>
      <c r="AF3767" t="str">
        <f>IF($A3767="","",VLOOKUP($A3767,DADOS!F:O,10,FALSE))</f>
        <v/>
      </c>
      <c r="AG3767" t="str">
        <f>IF(A3767="","",IF(AF3767="","",IF((AF3767-AE3767)*AD3767*$E3767/$D3767&lt;1,"&lt;1",ROUND((AF3767-AE3767)*AD3767*$E3767/$D3767,2))))</f>
        <v/>
      </c>
      <c r="AJ3767" t="str">
        <f>IF($A3767="","",VLOOKUP($A3767,DADOS!F:O,8,FALSE))</f>
        <v/>
      </c>
      <c r="AK3767" t="str">
        <f>IF(A3767="","",IF(AJ3767="","",IF((AJ3767-AI3767)*AH3767*$E3767/$D3767&lt;1,"&lt;1",ROUND((AJ3767-AI3767)*AH3767*$E3767/$D3767,2))))</f>
        <v/>
      </c>
      <c r="AN3767" t="str">
        <f>IF($A3767="","",VLOOKUP($A3767,DADOS!F:O,2,FALSE))</f>
        <v/>
      </c>
      <c r="AO3767" t="str">
        <f>IF(A3767="","",IF(AN3767="","",IF((AN3767-AM3767)*AL3767*$E3767/$D3767/1000&lt;0.2,"&lt;0,2",ROUND((AN3767-AM3767)*AL3767*$E3767/$D3767/1000,2))))</f>
        <v/>
      </c>
      <c r="AQ3767">
        <v>0</v>
      </c>
      <c r="AR3767" t="str">
        <f>IF($A3767="","",VLOOKUP($A3767,DADOS!F:P,11,FALSE))</f>
        <v/>
      </c>
      <c r="AS3767" t="str">
        <f>IF(E3767="","",IF(AQ3767="","",IF(AR3767="","",IF((AR3767-AQ3767)*AP3767*$E3767/$D3767&lt;1,"&lt;1",ROUND((AR3767-AQ3767)*AP3767*$E3767/$D3767,2)))))</f>
        <v/>
      </c>
      <c r="AV3767" t="str">
        <f>IF(A3767="","",VLOOKUP(A3767,DADOS!F:R,12,FALSE))</f>
        <v/>
      </c>
      <c r="AW3767" t="str">
        <f>IF(A3767="","",IF(AU3767="","",IF(AV3767="","",IF((AV3767-AU3767)*AT3767*$E3767/$D3767&lt;1,"&lt;1",ROUND((AV3767-AU3767)*AT3767*$E3767/$D3767,2)))))</f>
        <v/>
      </c>
      <c r="AZ3767" t="str">
        <f>IF($A3767="","",VLOOKUP($A3767,DADOS!F:R,13,FALSE))</f>
        <v/>
      </c>
      <c r="BA3767" t="str">
        <f>IF(A3767="","",IF(AY3767="","",IF(AZ3767="","",IF((AZ3767-AY3767)*AX3767*$E3767/$D3767&lt;1,"&lt;1",ROUND((AZ3767-AY3767)*AX3767*$E3767/$D3767,2)))))</f>
        <v/>
      </c>
    </row>
    <row r="3768">
      <c r="B3768" t="str">
        <f>IF(A3768="","",A3768&amp;"/20")</f>
        <v/>
      </c>
      <c r="H3768" t="str">
        <f>IF($A3768="","",VLOOKUP($A3768,DADOS!F:O,3,FALSE))</f>
        <v/>
      </c>
      <c r="I3768" t="str">
        <f>IF(A3768="","",IF(H3768="","",IF((H3768-G3768)*F3768*$E3768/$D3768/1000&lt;0.2,"&lt;0,2",ROUND((H3768-G3768)*F3768*$E3768/$D3768/1000,2))))</f>
        <v/>
      </c>
      <c r="L3768" t="str">
        <f>IF($A3768="","",VLOOKUP($A3768,DADOS!F:O,6,FALSE))</f>
        <v/>
      </c>
      <c r="M3768" t="str">
        <f>IF(A3768="","",IF(L3768="","",IF((L3768-K3768)*J3768*$E3768/$D3768/1000&lt;0.2,"&lt;0,2",ROUND((L3768-K3768)*J3768*$E3768/$D3768/1000,2))))</f>
        <v/>
      </c>
      <c r="P3768" t="str">
        <f>IF($A3768="","",VLOOKUP($A3768,DADOS!F:O,5,FALSE))</f>
        <v/>
      </c>
      <c r="Q3768" t="str">
        <f>IF(A3768="","",IF(P3768="","",IF((P3768-O3768)*N3768*$E3768/$D3768/1000&lt;0.2,"&lt;0,2",ROUND((P3768-O3768)*N3768*$E3768/$D3768/1000,2))))</f>
        <v/>
      </c>
      <c r="T3768" t="str">
        <f>IF($A3768="","",VLOOKUP($A3768,DADOS!F:O,4,FALSE))</f>
        <v/>
      </c>
      <c r="U3768" t="str">
        <f>IF(A3768="","",IF(T3768="","",IF((T3768-S3768)*R3768*$E3768/$D3768/1000&lt;0.2,"&lt;0,2",ROUND((T3768-S3768)*R3768*$E3768/$D3768/1000,2))))</f>
        <v/>
      </c>
      <c r="X3768" t="str">
        <f>IF($A3768="","",VLOOKUP($A3768,DADOS!F:O,9,FALSE))</f>
        <v/>
      </c>
      <c r="Y3768" t="str">
        <f>IF(A3768="","",IF(X3768="","",IF((X3768-W3768)*V3768*$E3768/$D3768&lt;1,"&lt;1",ROUND((X3768-W3768)*V3768*$E3768/$D3768,2))))</f>
        <v/>
      </c>
      <c r="AB3768" t="str">
        <f>IF($A3768="","",VLOOKUP($A3768,DADOS!F:O,7,FALSE))</f>
        <v/>
      </c>
      <c r="AC3768" t="str">
        <f>IF(A3768="","",IF(AB3768="","",IF((AB3768-AA3768)*Z3768*$E3768/$D3768&lt;1,"&lt;1",ROUND((AB3768-AA3768)*Z3768*$E3768/$D3768,2))))</f>
        <v/>
      </c>
      <c r="AF3768" t="str">
        <f>IF($A3768="","",VLOOKUP($A3768,DADOS!F:O,10,FALSE))</f>
        <v/>
      </c>
      <c r="AG3768" t="str">
        <f>IF(A3768="","",IF(AF3768="","",IF((AF3768-AE3768)*AD3768*$E3768/$D3768&lt;1,"&lt;1",ROUND((AF3768-AE3768)*AD3768*$E3768/$D3768,2))))</f>
        <v/>
      </c>
      <c r="AJ3768" t="str">
        <f>IF($A3768="","",VLOOKUP($A3768,DADOS!F:O,8,FALSE))</f>
        <v/>
      </c>
      <c r="AK3768" t="str">
        <f>IF(A3768="","",IF(AJ3768="","",IF((AJ3768-AI3768)*AH3768*$E3768/$D3768&lt;1,"&lt;1",ROUND((AJ3768-AI3768)*AH3768*$E3768/$D3768,2))))</f>
        <v/>
      </c>
      <c r="AN3768" t="str">
        <f>IF($A3768="","",VLOOKUP($A3768,DADOS!F:O,2,FALSE))</f>
        <v/>
      </c>
      <c r="AO3768" t="str">
        <f>IF(A3768="","",IF(AN3768="","",IF((AN3768-AM3768)*AL3768*$E3768/$D3768/1000&lt;0.2,"&lt;0,2",ROUND((AN3768-AM3768)*AL3768*$E3768/$D3768/1000,2))))</f>
        <v/>
      </c>
      <c r="AQ3768">
        <v>0</v>
      </c>
      <c r="AR3768" t="str">
        <f>IF($A3768="","",VLOOKUP($A3768,DADOS!F:P,11,FALSE))</f>
        <v/>
      </c>
      <c r="AS3768" t="str">
        <f>IF(E3768="","",IF(AQ3768="","",IF(AR3768="","",IF((AR3768-AQ3768)*AP3768*$E3768/$D3768&lt;1,"&lt;1",ROUND((AR3768-AQ3768)*AP3768*$E3768/$D3768,2)))))</f>
        <v/>
      </c>
      <c r="AV3768" t="str">
        <f>IF(A3768="","",VLOOKUP(A3768,DADOS!F:R,12,FALSE))</f>
        <v/>
      </c>
      <c r="AW3768" t="str">
        <f>IF(A3768="","",IF(AU3768="","",IF(AV3768="","",IF((AV3768-AU3768)*AT3768*$E3768/$D3768&lt;1,"&lt;1",ROUND((AV3768-AU3768)*AT3768*$E3768/$D3768,2)))))</f>
        <v/>
      </c>
      <c r="AZ3768" t="str">
        <f>IF($A3768="","",VLOOKUP($A3768,DADOS!F:R,13,FALSE))</f>
        <v/>
      </c>
      <c r="BA3768" t="str">
        <f>IF(A3768="","",IF(AY3768="","",IF(AZ3768="","",IF((AZ3768-AY3768)*AX3768*$E3768/$D3768&lt;1,"&lt;1",ROUND((AZ3768-AY3768)*AX3768*$E3768/$D3768,2)))))</f>
        <v/>
      </c>
    </row>
    <row r="3769">
      <c r="B3769" t="str">
        <f>IF(A3769="","",A3769&amp;"/20")</f>
        <v/>
      </c>
      <c r="H3769" t="str">
        <f>IF($A3769="","",VLOOKUP($A3769,DADOS!F:O,3,FALSE))</f>
        <v/>
      </c>
      <c r="I3769" t="str">
        <f>IF(A3769="","",IF(H3769="","",IF((H3769-G3769)*F3769*$E3769/$D3769/1000&lt;0.2,"&lt;0,2",ROUND((H3769-G3769)*F3769*$E3769/$D3769/1000,2))))</f>
        <v/>
      </c>
      <c r="L3769" t="str">
        <f>IF($A3769="","",VLOOKUP($A3769,DADOS!F:O,6,FALSE))</f>
        <v/>
      </c>
      <c r="M3769" t="str">
        <f>IF(A3769="","",IF(L3769="","",IF((L3769-K3769)*J3769*$E3769/$D3769/1000&lt;0.2,"&lt;0,2",ROUND((L3769-K3769)*J3769*$E3769/$D3769/1000,2))))</f>
        <v/>
      </c>
      <c r="P3769" t="str">
        <f>IF($A3769="","",VLOOKUP($A3769,DADOS!F:O,5,FALSE))</f>
        <v/>
      </c>
      <c r="Q3769" t="str">
        <f>IF(A3769="","",IF(P3769="","",IF((P3769-O3769)*N3769*$E3769/$D3769/1000&lt;0.2,"&lt;0,2",ROUND((P3769-O3769)*N3769*$E3769/$D3769/1000,2))))</f>
        <v/>
      </c>
      <c r="T3769" t="str">
        <f>IF($A3769="","",VLOOKUP($A3769,DADOS!F:O,4,FALSE))</f>
        <v/>
      </c>
      <c r="U3769" t="str">
        <f>IF(A3769="","",IF(T3769="","",IF((T3769-S3769)*R3769*$E3769/$D3769/1000&lt;0.2,"&lt;0,2",ROUND((T3769-S3769)*R3769*$E3769/$D3769/1000,2))))</f>
        <v/>
      </c>
      <c r="X3769" t="str">
        <f>IF($A3769="","",VLOOKUP($A3769,DADOS!F:O,9,FALSE))</f>
        <v/>
      </c>
      <c r="Y3769" t="str">
        <f>IF(A3769="","",IF(X3769="","",IF((X3769-W3769)*V3769*$E3769/$D3769&lt;1,"&lt;1",ROUND((X3769-W3769)*V3769*$E3769/$D3769,2))))</f>
        <v/>
      </c>
      <c r="AB3769" t="str">
        <f>IF($A3769="","",VLOOKUP($A3769,DADOS!F:O,7,FALSE))</f>
        <v/>
      </c>
      <c r="AC3769" t="str">
        <f>IF(A3769="","",IF(AB3769="","",IF((AB3769-AA3769)*Z3769*$E3769/$D3769&lt;1,"&lt;1",ROUND((AB3769-AA3769)*Z3769*$E3769/$D3769,2))))</f>
        <v/>
      </c>
      <c r="AF3769" t="str">
        <f>IF($A3769="","",VLOOKUP($A3769,DADOS!F:O,10,FALSE))</f>
        <v/>
      </c>
      <c r="AG3769" t="str">
        <f>IF(A3769="","",IF(AF3769="","",IF((AF3769-AE3769)*AD3769*$E3769/$D3769&lt;1,"&lt;1",ROUND((AF3769-AE3769)*AD3769*$E3769/$D3769,2))))</f>
        <v/>
      </c>
      <c r="AJ3769" t="str">
        <f>IF($A3769="","",VLOOKUP($A3769,DADOS!F:O,8,FALSE))</f>
        <v/>
      </c>
      <c r="AK3769" t="str">
        <f>IF(A3769="","",IF(AJ3769="","",IF((AJ3769-AI3769)*AH3769*$E3769/$D3769&lt;1,"&lt;1",ROUND((AJ3769-AI3769)*AH3769*$E3769/$D3769,2))))</f>
        <v/>
      </c>
      <c r="AN3769" t="str">
        <f>IF($A3769="","",VLOOKUP($A3769,DADOS!F:O,2,FALSE))</f>
        <v/>
      </c>
      <c r="AO3769" t="str">
        <f>IF(A3769="","",IF(AN3769="","",IF((AN3769-AM3769)*AL3769*$E3769/$D3769/1000&lt;0.2,"&lt;0,2",ROUND((AN3769-AM3769)*AL3769*$E3769/$D3769/1000,2))))</f>
        <v/>
      </c>
      <c r="AQ3769">
        <v>0</v>
      </c>
      <c r="AR3769" t="str">
        <f>IF($A3769="","",VLOOKUP($A3769,DADOS!F:P,11,FALSE))</f>
        <v/>
      </c>
      <c r="AS3769" t="str">
        <f>IF(E3769="","",IF(AQ3769="","",IF(AR3769="","",IF((AR3769-AQ3769)*AP3769*$E3769/$D3769&lt;1,"&lt;1",ROUND((AR3769-AQ3769)*AP3769*$E3769/$D3769,2)))))</f>
        <v/>
      </c>
      <c r="AV3769" t="str">
        <f>IF(A3769="","",VLOOKUP(A3769,DADOS!F:R,12,FALSE))</f>
        <v/>
      </c>
      <c r="AW3769" t="str">
        <f>IF(A3769="","",IF(AU3769="","",IF(AV3769="","",IF((AV3769-AU3769)*AT3769*$E3769/$D3769&lt;1,"&lt;1",ROUND((AV3769-AU3769)*AT3769*$E3769/$D3769,2)))))</f>
        <v/>
      </c>
      <c r="AZ3769" t="str">
        <f>IF($A3769="","",VLOOKUP($A3769,DADOS!F:R,13,FALSE))</f>
        <v/>
      </c>
      <c r="BA3769" t="str">
        <f>IF(A3769="","",IF(AY3769="","",IF(AZ3769="","",IF((AZ3769-AY3769)*AX3769*$E3769/$D3769&lt;1,"&lt;1",ROUND((AZ3769-AY3769)*AX3769*$E3769/$D3769,2)))))</f>
        <v/>
      </c>
    </row>
    <row r="3770">
      <c r="B3770" t="str">
        <f>IF(A3770="","",A3770&amp;"/20")</f>
        <v/>
      </c>
      <c r="H3770" t="str">
        <f>IF($A3770="","",VLOOKUP($A3770,DADOS!F:O,3,FALSE))</f>
        <v/>
      </c>
      <c r="I3770" t="str">
        <f>IF(A3770="","",IF(H3770="","",IF((H3770-G3770)*F3770*$E3770/$D3770/1000&lt;0.2,"&lt;0,2",ROUND((H3770-G3770)*F3770*$E3770/$D3770/1000,2))))</f>
        <v/>
      </c>
      <c r="L3770" t="str">
        <f>IF($A3770="","",VLOOKUP($A3770,DADOS!F:O,6,FALSE))</f>
        <v/>
      </c>
      <c r="M3770" t="str">
        <f>IF(A3770="","",IF(L3770="","",IF((L3770-K3770)*J3770*$E3770/$D3770/1000&lt;0.2,"&lt;0,2",ROUND((L3770-K3770)*J3770*$E3770/$D3770/1000,2))))</f>
        <v/>
      </c>
      <c r="P3770" t="str">
        <f>IF($A3770="","",VLOOKUP($A3770,DADOS!F:O,5,FALSE))</f>
        <v/>
      </c>
      <c r="Q3770" t="str">
        <f>IF(A3770="","",IF(P3770="","",IF((P3770-O3770)*N3770*$E3770/$D3770/1000&lt;0.2,"&lt;0,2",ROUND((P3770-O3770)*N3770*$E3770/$D3770/1000,2))))</f>
        <v/>
      </c>
      <c r="T3770" t="str">
        <f>IF($A3770="","",VLOOKUP($A3770,DADOS!F:O,4,FALSE))</f>
        <v/>
      </c>
      <c r="U3770" t="str">
        <f>IF(A3770="","",IF(T3770="","",IF((T3770-S3770)*R3770*$E3770/$D3770/1000&lt;0.2,"&lt;0,2",ROUND((T3770-S3770)*R3770*$E3770/$D3770/1000,2))))</f>
        <v/>
      </c>
      <c r="X3770" t="str">
        <f>IF($A3770="","",VLOOKUP($A3770,DADOS!F:O,9,FALSE))</f>
        <v/>
      </c>
      <c r="Y3770" t="str">
        <f>IF(A3770="","",IF(X3770="","",IF((X3770-W3770)*V3770*$E3770/$D3770&lt;1,"&lt;1",ROUND((X3770-W3770)*V3770*$E3770/$D3770,2))))</f>
        <v/>
      </c>
      <c r="AB3770" t="str">
        <f>IF($A3770="","",VLOOKUP($A3770,DADOS!F:O,7,FALSE))</f>
        <v/>
      </c>
      <c r="AC3770" t="str">
        <f>IF(A3770="","",IF(AB3770="","",IF((AB3770-AA3770)*Z3770*$E3770/$D3770&lt;1,"&lt;1",ROUND((AB3770-AA3770)*Z3770*$E3770/$D3770,2))))</f>
        <v/>
      </c>
      <c r="AF3770" t="str">
        <f>IF($A3770="","",VLOOKUP($A3770,DADOS!F:O,10,FALSE))</f>
        <v/>
      </c>
      <c r="AG3770" t="str">
        <f>IF(A3770="","",IF(AF3770="","",IF((AF3770-AE3770)*AD3770*$E3770/$D3770&lt;1,"&lt;1",ROUND((AF3770-AE3770)*AD3770*$E3770/$D3770,2))))</f>
        <v/>
      </c>
      <c r="AJ3770" t="str">
        <f>IF($A3770="","",VLOOKUP($A3770,DADOS!F:O,8,FALSE))</f>
        <v/>
      </c>
      <c r="AK3770" t="str">
        <f>IF(A3770="","",IF(AJ3770="","",IF((AJ3770-AI3770)*AH3770*$E3770/$D3770&lt;1,"&lt;1",ROUND((AJ3770-AI3770)*AH3770*$E3770/$D3770,2))))</f>
        <v/>
      </c>
      <c r="AN3770" t="str">
        <f>IF($A3770="","",VLOOKUP($A3770,DADOS!F:O,2,FALSE))</f>
        <v/>
      </c>
      <c r="AO3770" t="str">
        <f>IF(A3770="","",IF(AN3770="","",IF((AN3770-AM3770)*AL3770*$E3770/$D3770/1000&lt;0.2,"&lt;0,2",ROUND((AN3770-AM3770)*AL3770*$E3770/$D3770/1000,2))))</f>
        <v/>
      </c>
      <c r="AQ3770">
        <v>0</v>
      </c>
      <c r="AR3770" t="str">
        <f>IF($A3770="","",VLOOKUP($A3770,DADOS!F:P,11,FALSE))</f>
        <v/>
      </c>
      <c r="AS3770" t="str">
        <f>IF(E3770="","",IF(AQ3770="","",IF(AR3770="","",IF((AR3770-AQ3770)*AP3770*$E3770/$D3770&lt;1,"&lt;1",ROUND((AR3770-AQ3770)*AP3770*$E3770/$D3770,2)))))</f>
        <v/>
      </c>
      <c r="AV3770" t="str">
        <f>IF(A3770="","",VLOOKUP(A3770,DADOS!F:R,12,FALSE))</f>
        <v/>
      </c>
      <c r="AW3770" t="str">
        <f>IF(A3770="","",IF(AU3770="","",IF(AV3770="","",IF((AV3770-AU3770)*AT3770*$E3770/$D3770&lt;1,"&lt;1",ROUND((AV3770-AU3770)*AT3770*$E3770/$D3770,2)))))</f>
        <v/>
      </c>
      <c r="AZ3770" t="str">
        <f>IF($A3770="","",VLOOKUP($A3770,DADOS!F:R,13,FALSE))</f>
        <v/>
      </c>
      <c r="BA3770" t="str">
        <f>IF(A3770="","",IF(AY3770="","",IF(AZ3770="","",IF((AZ3770-AY3770)*AX3770*$E3770/$D3770&lt;1,"&lt;1",ROUND((AZ3770-AY3770)*AX3770*$E3770/$D3770,2)))))</f>
        <v/>
      </c>
    </row>
    <row r="3771">
      <c r="B3771" t="str">
        <f>IF(A3771="","",A3771&amp;"/20")</f>
        <v/>
      </c>
      <c r="H3771" t="str">
        <f>IF($A3771="","",VLOOKUP($A3771,DADOS!F:O,3,FALSE))</f>
        <v/>
      </c>
      <c r="I3771" t="str">
        <f>IF(A3771="","",IF(H3771="","",IF((H3771-G3771)*F3771*$E3771/$D3771/1000&lt;0.2,"&lt;0,2",ROUND((H3771-G3771)*F3771*$E3771/$D3771/1000,2))))</f>
        <v/>
      </c>
      <c r="L3771" t="str">
        <f>IF($A3771="","",VLOOKUP($A3771,DADOS!F:O,6,FALSE))</f>
        <v/>
      </c>
      <c r="M3771" t="str">
        <f>IF(A3771="","",IF(L3771="","",IF((L3771-K3771)*J3771*$E3771/$D3771/1000&lt;0.2,"&lt;0,2",ROUND((L3771-K3771)*J3771*$E3771/$D3771/1000,2))))</f>
        <v/>
      </c>
      <c r="P3771" t="str">
        <f>IF($A3771="","",VLOOKUP($A3771,DADOS!F:O,5,FALSE))</f>
        <v/>
      </c>
      <c r="Q3771" t="str">
        <f>IF(A3771="","",IF(P3771="","",IF((P3771-O3771)*N3771*$E3771/$D3771/1000&lt;0.2,"&lt;0,2",ROUND((P3771-O3771)*N3771*$E3771/$D3771/1000,2))))</f>
        <v/>
      </c>
      <c r="T3771" t="str">
        <f>IF($A3771="","",VLOOKUP($A3771,DADOS!F:O,4,FALSE))</f>
        <v/>
      </c>
      <c r="U3771" t="str">
        <f>IF(A3771="","",IF(T3771="","",IF((T3771-S3771)*R3771*$E3771/$D3771/1000&lt;0.2,"&lt;0,2",ROUND((T3771-S3771)*R3771*$E3771/$D3771/1000,2))))</f>
        <v/>
      </c>
      <c r="X3771" t="str">
        <f>IF($A3771="","",VLOOKUP($A3771,DADOS!F:O,9,FALSE))</f>
        <v/>
      </c>
      <c r="Y3771" t="str">
        <f>IF(A3771="","",IF(X3771="","",IF((X3771-W3771)*V3771*$E3771/$D3771&lt;1,"&lt;1",ROUND((X3771-W3771)*V3771*$E3771/$D3771,2))))</f>
        <v/>
      </c>
      <c r="AB3771" t="str">
        <f>IF($A3771="","",VLOOKUP($A3771,DADOS!F:O,7,FALSE))</f>
        <v/>
      </c>
      <c r="AC3771" t="str">
        <f>IF(A3771="","",IF(AB3771="","",IF((AB3771-AA3771)*Z3771*$E3771/$D3771&lt;1,"&lt;1",ROUND((AB3771-AA3771)*Z3771*$E3771/$D3771,2))))</f>
        <v/>
      </c>
      <c r="AF3771" t="str">
        <f>IF($A3771="","",VLOOKUP($A3771,DADOS!F:O,10,FALSE))</f>
        <v/>
      </c>
      <c r="AG3771" t="str">
        <f>IF(A3771="","",IF(AF3771="","",IF((AF3771-AE3771)*AD3771*$E3771/$D3771&lt;1,"&lt;1",ROUND((AF3771-AE3771)*AD3771*$E3771/$D3771,2))))</f>
        <v/>
      </c>
      <c r="AJ3771" t="str">
        <f>IF($A3771="","",VLOOKUP($A3771,DADOS!F:O,8,FALSE))</f>
        <v/>
      </c>
      <c r="AK3771" t="str">
        <f>IF(A3771="","",IF(AJ3771="","",IF((AJ3771-AI3771)*AH3771*$E3771/$D3771&lt;1,"&lt;1",ROUND((AJ3771-AI3771)*AH3771*$E3771/$D3771,2))))</f>
        <v/>
      </c>
      <c r="AN3771" t="str">
        <f>IF($A3771="","",VLOOKUP($A3771,DADOS!F:O,2,FALSE))</f>
        <v/>
      </c>
      <c r="AO3771" t="str">
        <f>IF(A3771="","",IF(AN3771="","",IF((AN3771-AM3771)*AL3771*$E3771/$D3771/1000&lt;0.2,"&lt;0,2",ROUND((AN3771-AM3771)*AL3771*$E3771/$D3771/1000,2))))</f>
        <v/>
      </c>
      <c r="AQ3771">
        <v>0</v>
      </c>
      <c r="AR3771" t="str">
        <f>IF($A3771="","",VLOOKUP($A3771,DADOS!F:P,11,FALSE))</f>
        <v/>
      </c>
      <c r="AS3771" t="str">
        <f>IF(E3771="","",IF(AQ3771="","",IF(AR3771="","",IF((AR3771-AQ3771)*AP3771*$E3771/$D3771&lt;1,"&lt;1",ROUND((AR3771-AQ3771)*AP3771*$E3771/$D3771,2)))))</f>
        <v/>
      </c>
      <c r="AV3771" t="str">
        <f>IF(A3771="","",VLOOKUP(A3771,DADOS!F:R,12,FALSE))</f>
        <v/>
      </c>
      <c r="AW3771" t="str">
        <f>IF(A3771="","",IF(AU3771="","",IF(AV3771="","",IF((AV3771-AU3771)*AT3771*$E3771/$D3771&lt;1,"&lt;1",ROUND((AV3771-AU3771)*AT3771*$E3771/$D3771,2)))))</f>
        <v/>
      </c>
      <c r="AZ3771" t="str">
        <f>IF($A3771="","",VLOOKUP($A3771,DADOS!F:R,13,FALSE))</f>
        <v/>
      </c>
      <c r="BA3771" t="str">
        <f>IF(A3771="","",IF(AY3771="","",IF(AZ3771="","",IF((AZ3771-AY3771)*AX3771*$E3771/$D3771&lt;1,"&lt;1",ROUND((AZ3771-AY3771)*AX3771*$E3771/$D3771,2)))))</f>
        <v/>
      </c>
    </row>
    <row r="3772">
      <c r="B3772" t="str">
        <f>IF(A3772="","",A3772&amp;"/20")</f>
        <v/>
      </c>
      <c r="H3772" t="str">
        <f>IF($A3772="","",VLOOKUP($A3772,DADOS!F:O,3,FALSE))</f>
        <v/>
      </c>
      <c r="I3772" t="str">
        <f>IF(A3772="","",IF(H3772="","",IF((H3772-G3772)*F3772*$E3772/$D3772/1000&lt;0.2,"&lt;0,2",ROUND((H3772-G3772)*F3772*$E3772/$D3772/1000,2))))</f>
        <v/>
      </c>
      <c r="L3772" t="str">
        <f>IF($A3772="","",VLOOKUP($A3772,DADOS!F:O,6,FALSE))</f>
        <v/>
      </c>
      <c r="M3772" t="str">
        <f>IF(A3772="","",IF(L3772="","",IF((L3772-K3772)*J3772*$E3772/$D3772/1000&lt;0.2,"&lt;0,2",ROUND((L3772-K3772)*J3772*$E3772/$D3772/1000,2))))</f>
        <v/>
      </c>
      <c r="P3772" t="str">
        <f>IF($A3772="","",VLOOKUP($A3772,DADOS!F:O,5,FALSE))</f>
        <v/>
      </c>
      <c r="Q3772" t="str">
        <f>IF(A3772="","",IF(P3772="","",IF((P3772-O3772)*N3772*$E3772/$D3772/1000&lt;0.2,"&lt;0,2",ROUND((P3772-O3772)*N3772*$E3772/$D3772/1000,2))))</f>
        <v/>
      </c>
      <c r="T3772" t="str">
        <f>IF($A3772="","",VLOOKUP($A3772,DADOS!F:O,4,FALSE))</f>
        <v/>
      </c>
      <c r="U3772" t="str">
        <f>IF(A3772="","",IF(T3772="","",IF((T3772-S3772)*R3772*$E3772/$D3772/1000&lt;0.2,"&lt;0,2",ROUND((T3772-S3772)*R3772*$E3772/$D3772/1000,2))))</f>
        <v/>
      </c>
      <c r="X3772" t="str">
        <f>IF($A3772="","",VLOOKUP($A3772,DADOS!F:O,9,FALSE))</f>
        <v/>
      </c>
      <c r="Y3772" t="str">
        <f>IF(A3772="","",IF(X3772="","",IF((X3772-W3772)*V3772*$E3772/$D3772&lt;1,"&lt;1",ROUND((X3772-W3772)*V3772*$E3772/$D3772,2))))</f>
        <v/>
      </c>
      <c r="AB3772" t="str">
        <f>IF($A3772="","",VLOOKUP($A3772,DADOS!F:O,7,FALSE))</f>
        <v/>
      </c>
      <c r="AC3772" t="str">
        <f>IF(A3772="","",IF(AB3772="","",IF((AB3772-AA3772)*Z3772*$E3772/$D3772&lt;1,"&lt;1",ROUND((AB3772-AA3772)*Z3772*$E3772/$D3772,2))))</f>
        <v/>
      </c>
      <c r="AF3772" t="str">
        <f>IF($A3772="","",VLOOKUP($A3772,DADOS!F:O,10,FALSE))</f>
        <v/>
      </c>
      <c r="AG3772" t="str">
        <f>IF(A3772="","",IF(AF3772="","",IF((AF3772-AE3772)*AD3772*$E3772/$D3772&lt;1,"&lt;1",ROUND((AF3772-AE3772)*AD3772*$E3772/$D3772,2))))</f>
        <v/>
      </c>
      <c r="AJ3772" t="str">
        <f>IF($A3772="","",VLOOKUP($A3772,DADOS!F:O,8,FALSE))</f>
        <v/>
      </c>
      <c r="AK3772" t="str">
        <f>IF(A3772="","",IF(AJ3772="","",IF((AJ3772-AI3772)*AH3772*$E3772/$D3772&lt;1,"&lt;1",ROUND((AJ3772-AI3772)*AH3772*$E3772/$D3772,2))))</f>
        <v/>
      </c>
      <c r="AN3772" t="str">
        <f>IF($A3772="","",VLOOKUP($A3772,DADOS!F:O,2,FALSE))</f>
        <v/>
      </c>
      <c r="AO3772" t="str">
        <f>IF(A3772="","",IF(AN3772="","",IF((AN3772-AM3772)*AL3772*$E3772/$D3772/1000&lt;0.2,"&lt;0,2",ROUND((AN3772-AM3772)*AL3772*$E3772/$D3772/1000,2))))</f>
        <v/>
      </c>
      <c r="AQ3772">
        <v>0</v>
      </c>
      <c r="AR3772" t="str">
        <f>IF($A3772="","",VLOOKUP($A3772,DADOS!F:P,11,FALSE))</f>
        <v/>
      </c>
      <c r="AS3772" t="str">
        <f>IF(E3772="","",IF(AQ3772="","",IF(AR3772="","",IF((AR3772-AQ3772)*AP3772*$E3772/$D3772&lt;1,"&lt;1",ROUND((AR3772-AQ3772)*AP3772*$E3772/$D3772,2)))))</f>
        <v/>
      </c>
      <c r="AV3772" t="str">
        <f>IF(A3772="","",VLOOKUP(A3772,DADOS!F:R,12,FALSE))</f>
        <v/>
      </c>
      <c r="AW3772" t="str">
        <f>IF(A3772="","",IF(AU3772="","",IF(AV3772="","",IF((AV3772-AU3772)*AT3772*$E3772/$D3772&lt;1,"&lt;1",ROUND((AV3772-AU3772)*AT3772*$E3772/$D3772,2)))))</f>
        <v/>
      </c>
      <c r="AZ3772" t="str">
        <f>IF($A3772="","",VLOOKUP($A3772,DADOS!F:R,13,FALSE))</f>
        <v/>
      </c>
      <c r="BA3772" t="str">
        <f>IF(A3772="","",IF(AY3772="","",IF(AZ3772="","",IF((AZ3772-AY3772)*AX3772*$E3772/$D3772&lt;1,"&lt;1",ROUND((AZ3772-AY3772)*AX3772*$E3772/$D3772,2)))))</f>
        <v/>
      </c>
    </row>
    <row r="3773">
      <c r="B3773" t="str">
        <f>IF(A3773="","",A3773&amp;"/20")</f>
        <v/>
      </c>
      <c r="H3773" t="str">
        <f>IF($A3773="","",VLOOKUP($A3773,DADOS!F:O,3,FALSE))</f>
        <v/>
      </c>
      <c r="I3773" t="str">
        <f>IF(A3773="","",IF(H3773="","",IF((H3773-G3773)*F3773*$E3773/$D3773/1000&lt;0.2,"&lt;0,2",ROUND((H3773-G3773)*F3773*$E3773/$D3773/1000,2))))</f>
        <v/>
      </c>
      <c r="L3773" t="str">
        <f>IF($A3773="","",VLOOKUP($A3773,DADOS!F:O,6,FALSE))</f>
        <v/>
      </c>
      <c r="M3773" t="str">
        <f>IF(A3773="","",IF(L3773="","",IF((L3773-K3773)*J3773*$E3773/$D3773/1000&lt;0.2,"&lt;0,2",ROUND((L3773-K3773)*J3773*$E3773/$D3773/1000,2))))</f>
        <v/>
      </c>
      <c r="P3773" t="str">
        <f>IF($A3773="","",VLOOKUP($A3773,DADOS!F:O,5,FALSE))</f>
        <v/>
      </c>
      <c r="Q3773" t="str">
        <f>IF(A3773="","",IF(P3773="","",IF((P3773-O3773)*N3773*$E3773/$D3773/1000&lt;0.2,"&lt;0,2",ROUND((P3773-O3773)*N3773*$E3773/$D3773/1000,2))))</f>
        <v/>
      </c>
      <c r="T3773" t="str">
        <f>IF($A3773="","",VLOOKUP($A3773,DADOS!F:O,4,FALSE))</f>
        <v/>
      </c>
      <c r="U3773" t="str">
        <f>IF(A3773="","",IF(T3773="","",IF((T3773-S3773)*R3773*$E3773/$D3773/1000&lt;0.2,"&lt;0,2",ROUND((T3773-S3773)*R3773*$E3773/$D3773/1000,2))))</f>
        <v/>
      </c>
      <c r="X3773" t="str">
        <f>IF($A3773="","",VLOOKUP($A3773,DADOS!F:O,9,FALSE))</f>
        <v/>
      </c>
      <c r="Y3773" t="str">
        <f>IF(A3773="","",IF(X3773="","",IF((X3773-W3773)*V3773*$E3773/$D3773&lt;1,"&lt;1",ROUND((X3773-W3773)*V3773*$E3773/$D3773,2))))</f>
        <v/>
      </c>
      <c r="AB3773" t="str">
        <f>IF($A3773="","",VLOOKUP($A3773,DADOS!F:O,7,FALSE))</f>
        <v/>
      </c>
      <c r="AC3773" t="str">
        <f>IF(A3773="","",IF(AB3773="","",IF((AB3773-AA3773)*Z3773*$E3773/$D3773&lt;1,"&lt;1",ROUND((AB3773-AA3773)*Z3773*$E3773/$D3773,2))))</f>
        <v/>
      </c>
      <c r="AF3773" t="str">
        <f>IF($A3773="","",VLOOKUP($A3773,DADOS!F:O,10,FALSE))</f>
        <v/>
      </c>
      <c r="AG3773" t="str">
        <f>IF(A3773="","",IF(AF3773="","",IF((AF3773-AE3773)*AD3773*$E3773/$D3773&lt;1,"&lt;1",ROUND((AF3773-AE3773)*AD3773*$E3773/$D3773,2))))</f>
        <v/>
      </c>
      <c r="AJ3773" t="str">
        <f>IF($A3773="","",VLOOKUP($A3773,DADOS!F:O,8,FALSE))</f>
        <v/>
      </c>
      <c r="AK3773" t="str">
        <f>IF(A3773="","",IF(AJ3773="","",IF((AJ3773-AI3773)*AH3773*$E3773/$D3773&lt;1,"&lt;1",ROUND((AJ3773-AI3773)*AH3773*$E3773/$D3773,2))))</f>
        <v/>
      </c>
      <c r="AN3773" t="str">
        <f>IF($A3773="","",VLOOKUP($A3773,DADOS!F:O,2,FALSE))</f>
        <v/>
      </c>
      <c r="AO3773" t="str">
        <f>IF(A3773="","",IF(AN3773="","",IF((AN3773-AM3773)*AL3773*$E3773/$D3773/1000&lt;0.2,"&lt;0,2",ROUND((AN3773-AM3773)*AL3773*$E3773/$D3773/1000,2))))</f>
        <v/>
      </c>
      <c r="AQ3773">
        <v>0</v>
      </c>
      <c r="AR3773" t="str">
        <f>IF($A3773="","",VLOOKUP($A3773,DADOS!F:P,11,FALSE))</f>
        <v/>
      </c>
      <c r="AS3773" t="str">
        <f>IF(E3773="","",IF(AQ3773="","",IF(AR3773="","",IF((AR3773-AQ3773)*AP3773*$E3773/$D3773&lt;1,"&lt;1",ROUND((AR3773-AQ3773)*AP3773*$E3773/$D3773,2)))))</f>
        <v/>
      </c>
      <c r="AV3773" t="str">
        <f>IF(A3773="","",VLOOKUP(A3773,DADOS!F:R,12,FALSE))</f>
        <v/>
      </c>
      <c r="AW3773" t="str">
        <f>IF(A3773="","",IF(AU3773="","",IF(AV3773="","",IF((AV3773-AU3773)*AT3773*$E3773/$D3773&lt;1,"&lt;1",ROUND((AV3773-AU3773)*AT3773*$E3773/$D3773,2)))))</f>
        <v/>
      </c>
      <c r="AZ3773" t="str">
        <f>IF($A3773="","",VLOOKUP($A3773,DADOS!F:R,13,FALSE))</f>
        <v/>
      </c>
      <c r="BA3773" t="str">
        <f>IF(A3773="","",IF(AY3773="","",IF(AZ3773="","",IF((AZ3773-AY3773)*AX3773*$E3773/$D3773&lt;1,"&lt;1",ROUND((AZ3773-AY3773)*AX3773*$E3773/$D3773,2)))))</f>
        <v/>
      </c>
    </row>
    <row r="3774">
      <c r="B3774" t="str">
        <f>IF(A3774="","",A3774&amp;"/20")</f>
        <v/>
      </c>
      <c r="H3774" t="str">
        <f>IF($A3774="","",VLOOKUP($A3774,DADOS!F:O,3,FALSE))</f>
        <v/>
      </c>
      <c r="I3774" t="str">
        <f>IF(A3774="","",IF(H3774="","",IF((H3774-G3774)*F3774*$E3774/$D3774/1000&lt;0.2,"&lt;0,2",ROUND((H3774-G3774)*F3774*$E3774/$D3774/1000,2))))</f>
        <v/>
      </c>
      <c r="L3774" t="str">
        <f>IF($A3774="","",VLOOKUP($A3774,DADOS!F:O,6,FALSE))</f>
        <v/>
      </c>
      <c r="M3774" t="str">
        <f>IF(A3774="","",IF(L3774="","",IF((L3774-K3774)*J3774*$E3774/$D3774/1000&lt;0.2,"&lt;0,2",ROUND((L3774-K3774)*J3774*$E3774/$D3774/1000,2))))</f>
        <v/>
      </c>
      <c r="P3774" t="str">
        <f>IF($A3774="","",VLOOKUP($A3774,DADOS!F:O,5,FALSE))</f>
        <v/>
      </c>
      <c r="Q3774" t="str">
        <f>IF(A3774="","",IF(P3774="","",IF((P3774-O3774)*N3774*$E3774/$D3774/1000&lt;0.2,"&lt;0,2",ROUND((P3774-O3774)*N3774*$E3774/$D3774/1000,2))))</f>
        <v/>
      </c>
      <c r="T3774" t="str">
        <f>IF($A3774="","",VLOOKUP($A3774,DADOS!F:O,4,FALSE))</f>
        <v/>
      </c>
      <c r="U3774" t="str">
        <f>IF(A3774="","",IF(T3774="","",IF((T3774-S3774)*R3774*$E3774/$D3774/1000&lt;0.2,"&lt;0,2",ROUND((T3774-S3774)*R3774*$E3774/$D3774/1000,2))))</f>
        <v/>
      </c>
      <c r="X3774" t="str">
        <f>IF($A3774="","",VLOOKUP($A3774,DADOS!F:O,9,FALSE))</f>
        <v/>
      </c>
      <c r="Y3774" t="str">
        <f>IF(A3774="","",IF(X3774="","",IF((X3774-W3774)*V3774*$E3774/$D3774&lt;1,"&lt;1",ROUND((X3774-W3774)*V3774*$E3774/$D3774,2))))</f>
        <v/>
      </c>
      <c r="AB3774" t="str">
        <f>IF($A3774="","",VLOOKUP($A3774,DADOS!F:O,7,FALSE))</f>
        <v/>
      </c>
      <c r="AC3774" t="str">
        <f>IF(A3774="","",IF(AB3774="","",IF((AB3774-AA3774)*Z3774*$E3774/$D3774&lt;1,"&lt;1",ROUND((AB3774-AA3774)*Z3774*$E3774/$D3774,2))))</f>
        <v/>
      </c>
      <c r="AF3774" t="str">
        <f>IF($A3774="","",VLOOKUP($A3774,DADOS!F:O,10,FALSE))</f>
        <v/>
      </c>
      <c r="AG3774" t="str">
        <f>IF(A3774="","",IF(AF3774="","",IF((AF3774-AE3774)*AD3774*$E3774/$D3774&lt;1,"&lt;1",ROUND((AF3774-AE3774)*AD3774*$E3774/$D3774,2))))</f>
        <v/>
      </c>
      <c r="AJ3774" t="str">
        <f>IF($A3774="","",VLOOKUP($A3774,DADOS!F:O,8,FALSE))</f>
        <v/>
      </c>
      <c r="AK3774" t="str">
        <f>IF(A3774="","",IF(AJ3774="","",IF((AJ3774-AI3774)*AH3774*$E3774/$D3774&lt;1,"&lt;1",ROUND((AJ3774-AI3774)*AH3774*$E3774/$D3774,2))))</f>
        <v/>
      </c>
      <c r="AN3774" t="str">
        <f>IF($A3774="","",VLOOKUP($A3774,DADOS!F:O,2,FALSE))</f>
        <v/>
      </c>
      <c r="AO3774" t="str">
        <f>IF(A3774="","",IF(AN3774="","",IF((AN3774-AM3774)*AL3774*$E3774/$D3774/1000&lt;0.2,"&lt;0,2",ROUND((AN3774-AM3774)*AL3774*$E3774/$D3774/1000,2))))</f>
        <v/>
      </c>
      <c r="AQ3774">
        <v>0</v>
      </c>
      <c r="AR3774" t="str">
        <f>IF($A3774="","",VLOOKUP($A3774,DADOS!F:P,11,FALSE))</f>
        <v/>
      </c>
      <c r="AS3774" t="str">
        <f>IF(E3774="","",IF(AQ3774="","",IF(AR3774="","",IF((AR3774-AQ3774)*AP3774*$E3774/$D3774&lt;1,"&lt;1",ROUND((AR3774-AQ3774)*AP3774*$E3774/$D3774,2)))))</f>
        <v/>
      </c>
      <c r="AV3774" t="str">
        <f>IF(A3774="","",VLOOKUP(A3774,DADOS!F:R,12,FALSE))</f>
        <v/>
      </c>
      <c r="AW3774" t="str">
        <f>IF(A3774="","",IF(AU3774="","",IF(AV3774="","",IF((AV3774-AU3774)*AT3774*$E3774/$D3774&lt;1,"&lt;1",ROUND((AV3774-AU3774)*AT3774*$E3774/$D3774,2)))))</f>
        <v/>
      </c>
      <c r="AZ3774" t="str">
        <f>IF($A3774="","",VLOOKUP($A3774,DADOS!F:R,13,FALSE))</f>
        <v/>
      </c>
      <c r="BA3774" t="str">
        <f>IF(A3774="","",IF(AY3774="","",IF(AZ3774="","",IF((AZ3774-AY3774)*AX3774*$E3774/$D3774&lt;1,"&lt;1",ROUND((AZ3774-AY3774)*AX3774*$E3774/$D3774,2)))))</f>
        <v/>
      </c>
    </row>
    <row r="3775">
      <c r="B3775" t="str">
        <f>IF(A3775="","",A3775&amp;"/20")</f>
        <v/>
      </c>
      <c r="H3775" t="str">
        <f>IF($A3775="","",VLOOKUP($A3775,DADOS!F:O,3,FALSE))</f>
        <v/>
      </c>
      <c r="I3775" t="str">
        <f>IF(A3775="","",IF(H3775="","",IF((H3775-G3775)*F3775*$E3775/$D3775/1000&lt;0.2,"&lt;0,2",ROUND((H3775-G3775)*F3775*$E3775/$D3775/1000,2))))</f>
        <v/>
      </c>
      <c r="L3775" t="str">
        <f>IF($A3775="","",VLOOKUP($A3775,DADOS!F:O,6,FALSE))</f>
        <v/>
      </c>
      <c r="M3775" t="str">
        <f>IF(A3775="","",IF(L3775="","",IF((L3775-K3775)*J3775*$E3775/$D3775/1000&lt;0.2,"&lt;0,2",ROUND((L3775-K3775)*J3775*$E3775/$D3775/1000,2))))</f>
        <v/>
      </c>
      <c r="P3775" t="str">
        <f>IF($A3775="","",VLOOKUP($A3775,DADOS!F:O,5,FALSE))</f>
        <v/>
      </c>
      <c r="Q3775" t="str">
        <f>IF(A3775="","",IF(P3775="","",IF((P3775-O3775)*N3775*$E3775/$D3775/1000&lt;0.2,"&lt;0,2",ROUND((P3775-O3775)*N3775*$E3775/$D3775/1000,2))))</f>
        <v/>
      </c>
      <c r="T3775" t="str">
        <f>IF($A3775="","",VLOOKUP($A3775,DADOS!F:O,4,FALSE))</f>
        <v/>
      </c>
      <c r="U3775" t="str">
        <f>IF(A3775="","",IF(T3775="","",IF((T3775-S3775)*R3775*$E3775/$D3775/1000&lt;0.2,"&lt;0,2",ROUND((T3775-S3775)*R3775*$E3775/$D3775/1000,2))))</f>
        <v/>
      </c>
      <c r="X3775" t="str">
        <f>IF($A3775="","",VLOOKUP($A3775,DADOS!F:O,9,FALSE))</f>
        <v/>
      </c>
      <c r="Y3775" t="str">
        <f>IF(A3775="","",IF(X3775="","",IF((X3775-W3775)*V3775*$E3775/$D3775&lt;1,"&lt;1",ROUND((X3775-W3775)*V3775*$E3775/$D3775,2))))</f>
        <v/>
      </c>
      <c r="AB3775" t="str">
        <f>IF($A3775="","",VLOOKUP($A3775,DADOS!F:O,7,FALSE))</f>
        <v/>
      </c>
      <c r="AC3775" t="str">
        <f>IF(A3775="","",IF(AB3775="","",IF((AB3775-AA3775)*Z3775*$E3775/$D3775&lt;1,"&lt;1",ROUND((AB3775-AA3775)*Z3775*$E3775/$D3775,2))))</f>
        <v/>
      </c>
      <c r="AF3775" t="str">
        <f>IF($A3775="","",VLOOKUP($A3775,DADOS!F:O,10,FALSE))</f>
        <v/>
      </c>
      <c r="AG3775" t="str">
        <f>IF(A3775="","",IF(AF3775="","",IF((AF3775-AE3775)*AD3775*$E3775/$D3775&lt;1,"&lt;1",ROUND((AF3775-AE3775)*AD3775*$E3775/$D3775,2))))</f>
        <v/>
      </c>
      <c r="AJ3775" t="str">
        <f>IF($A3775="","",VLOOKUP($A3775,DADOS!F:O,8,FALSE))</f>
        <v/>
      </c>
      <c r="AK3775" t="str">
        <f>IF(A3775="","",IF(AJ3775="","",IF((AJ3775-AI3775)*AH3775*$E3775/$D3775&lt;1,"&lt;1",ROUND((AJ3775-AI3775)*AH3775*$E3775/$D3775,2))))</f>
        <v/>
      </c>
      <c r="AN3775" t="str">
        <f>IF($A3775="","",VLOOKUP($A3775,DADOS!F:O,2,FALSE))</f>
        <v/>
      </c>
      <c r="AO3775" t="str">
        <f>IF(A3775="","",IF(AN3775="","",IF((AN3775-AM3775)*AL3775*$E3775/$D3775/1000&lt;0.2,"&lt;0,2",ROUND((AN3775-AM3775)*AL3775*$E3775/$D3775/1000,2))))</f>
        <v/>
      </c>
      <c r="AQ3775">
        <v>0</v>
      </c>
      <c r="AR3775" t="str">
        <f>IF($A3775="","",VLOOKUP($A3775,DADOS!F:P,11,FALSE))</f>
        <v/>
      </c>
      <c r="AS3775" t="str">
        <f>IF(E3775="","",IF(AQ3775="","",IF(AR3775="","",IF((AR3775-AQ3775)*AP3775*$E3775/$D3775&lt;1,"&lt;1",ROUND((AR3775-AQ3775)*AP3775*$E3775/$D3775,2)))))</f>
        <v/>
      </c>
      <c r="AV3775" t="str">
        <f>IF(A3775="","",VLOOKUP(A3775,DADOS!F:R,12,FALSE))</f>
        <v/>
      </c>
      <c r="AW3775" t="str">
        <f>IF(A3775="","",IF(AU3775="","",IF(AV3775="","",IF((AV3775-AU3775)*AT3775*$E3775/$D3775&lt;1,"&lt;1",ROUND((AV3775-AU3775)*AT3775*$E3775/$D3775,2)))))</f>
        <v/>
      </c>
      <c r="AZ3775" t="str">
        <f>IF($A3775="","",VLOOKUP($A3775,DADOS!F:R,13,FALSE))</f>
        <v/>
      </c>
      <c r="BA3775" t="str">
        <f>IF(A3775="","",IF(AY3775="","",IF(AZ3775="","",IF((AZ3775-AY3775)*AX3775*$E3775/$D3775&lt;1,"&lt;1",ROUND((AZ3775-AY3775)*AX3775*$E3775/$D3775,2)))))</f>
        <v/>
      </c>
    </row>
    <row r="3776">
      <c r="B3776" t="str">
        <f>IF(A3776="","",A3776&amp;"/20")</f>
        <v/>
      </c>
      <c r="H3776" t="str">
        <f>IF($A3776="","",VLOOKUP($A3776,DADOS!F:O,3,FALSE))</f>
        <v/>
      </c>
      <c r="I3776" t="str">
        <f>IF(A3776="","",IF(H3776="","",IF((H3776-G3776)*F3776*$E3776/$D3776/1000&lt;0.2,"&lt;0,2",ROUND((H3776-G3776)*F3776*$E3776/$D3776/1000,2))))</f>
        <v/>
      </c>
      <c r="L3776" t="str">
        <f>IF($A3776="","",VLOOKUP($A3776,DADOS!F:O,6,FALSE))</f>
        <v/>
      </c>
      <c r="M3776" t="str">
        <f>IF(A3776="","",IF(L3776="","",IF((L3776-K3776)*J3776*$E3776/$D3776/1000&lt;0.2,"&lt;0,2",ROUND((L3776-K3776)*J3776*$E3776/$D3776/1000,2))))</f>
        <v/>
      </c>
      <c r="P3776" t="str">
        <f>IF($A3776="","",VLOOKUP($A3776,DADOS!F:O,5,FALSE))</f>
        <v/>
      </c>
      <c r="Q3776" t="str">
        <f>IF(A3776="","",IF(P3776="","",IF((P3776-O3776)*N3776*$E3776/$D3776/1000&lt;0.2,"&lt;0,2",ROUND((P3776-O3776)*N3776*$E3776/$D3776/1000,2))))</f>
        <v/>
      </c>
      <c r="T3776" t="str">
        <f>IF($A3776="","",VLOOKUP($A3776,DADOS!F:O,4,FALSE))</f>
        <v/>
      </c>
      <c r="U3776" t="str">
        <f>IF(A3776="","",IF(T3776="","",IF((T3776-S3776)*R3776*$E3776/$D3776/1000&lt;0.2,"&lt;0,2",ROUND((T3776-S3776)*R3776*$E3776/$D3776/1000,2))))</f>
        <v/>
      </c>
      <c r="X3776" t="str">
        <f>IF($A3776="","",VLOOKUP($A3776,DADOS!F:O,9,FALSE))</f>
        <v/>
      </c>
      <c r="Y3776" t="str">
        <f>IF(A3776="","",IF(X3776="","",IF((X3776-W3776)*V3776*$E3776/$D3776&lt;1,"&lt;1",ROUND((X3776-W3776)*V3776*$E3776/$D3776,2))))</f>
        <v/>
      </c>
      <c r="AB3776" t="str">
        <f>IF($A3776="","",VLOOKUP($A3776,DADOS!F:O,7,FALSE))</f>
        <v/>
      </c>
      <c r="AC3776" t="str">
        <f>IF(A3776="","",IF(AB3776="","",IF((AB3776-AA3776)*Z3776*$E3776/$D3776&lt;1,"&lt;1",ROUND((AB3776-AA3776)*Z3776*$E3776/$D3776,2))))</f>
        <v/>
      </c>
      <c r="AF3776" t="str">
        <f>IF($A3776="","",VLOOKUP($A3776,DADOS!F:O,10,FALSE))</f>
        <v/>
      </c>
      <c r="AG3776" t="str">
        <f>IF(A3776="","",IF(AF3776="","",IF((AF3776-AE3776)*AD3776*$E3776/$D3776&lt;1,"&lt;1",ROUND((AF3776-AE3776)*AD3776*$E3776/$D3776,2))))</f>
        <v/>
      </c>
      <c r="AJ3776" t="str">
        <f>IF($A3776="","",VLOOKUP($A3776,DADOS!F:O,8,FALSE))</f>
        <v/>
      </c>
      <c r="AK3776" t="str">
        <f>IF(A3776="","",IF(AJ3776="","",IF((AJ3776-AI3776)*AH3776*$E3776/$D3776&lt;1,"&lt;1",ROUND((AJ3776-AI3776)*AH3776*$E3776/$D3776,2))))</f>
        <v/>
      </c>
      <c r="AN3776" t="str">
        <f>IF($A3776="","",VLOOKUP($A3776,DADOS!F:O,2,FALSE))</f>
        <v/>
      </c>
      <c r="AO3776" t="str">
        <f>IF(A3776="","",IF(AN3776="","",IF((AN3776-AM3776)*AL3776*$E3776/$D3776/1000&lt;0.2,"&lt;0,2",ROUND((AN3776-AM3776)*AL3776*$E3776/$D3776/1000,2))))</f>
        <v/>
      </c>
      <c r="AQ3776">
        <v>0</v>
      </c>
      <c r="AR3776" t="str">
        <f>IF($A3776="","",VLOOKUP($A3776,DADOS!F:P,11,FALSE))</f>
        <v/>
      </c>
      <c r="AS3776" t="str">
        <f>IF(E3776="","",IF(AQ3776="","",IF(AR3776="","",IF((AR3776-AQ3776)*AP3776*$E3776/$D3776&lt;1,"&lt;1",ROUND((AR3776-AQ3776)*AP3776*$E3776/$D3776,2)))))</f>
        <v/>
      </c>
      <c r="AV3776" t="str">
        <f>IF(A3776="","",VLOOKUP(A3776,DADOS!F:R,12,FALSE))</f>
        <v/>
      </c>
      <c r="AW3776" t="str">
        <f>IF(A3776="","",IF(AU3776="","",IF(AV3776="","",IF((AV3776-AU3776)*AT3776*$E3776/$D3776&lt;1,"&lt;1",ROUND((AV3776-AU3776)*AT3776*$E3776/$D3776,2)))))</f>
        <v/>
      </c>
      <c r="AZ3776" t="str">
        <f>IF($A3776="","",VLOOKUP($A3776,DADOS!F:R,13,FALSE))</f>
        <v/>
      </c>
      <c r="BA3776" t="str">
        <f>IF(A3776="","",IF(AY3776="","",IF(AZ3776="","",IF((AZ3776-AY3776)*AX3776*$E3776/$D3776&lt;1,"&lt;1",ROUND((AZ3776-AY3776)*AX3776*$E3776/$D3776,2)))))</f>
        <v/>
      </c>
    </row>
    <row r="3777">
      <c r="B3777" t="str">
        <f>IF(A3777="","",A3777&amp;"/20")</f>
        <v/>
      </c>
      <c r="H3777" t="str">
        <f>IF($A3777="","",VLOOKUP($A3777,DADOS!F:O,3,FALSE))</f>
        <v/>
      </c>
      <c r="I3777" t="str">
        <f>IF(A3777="","",IF(H3777="","",IF((H3777-G3777)*F3777*$E3777/$D3777/1000&lt;0.2,"&lt;0,2",ROUND((H3777-G3777)*F3777*$E3777/$D3777/1000,2))))</f>
        <v/>
      </c>
      <c r="L3777" t="str">
        <f>IF($A3777="","",VLOOKUP($A3777,DADOS!F:O,6,FALSE))</f>
        <v/>
      </c>
      <c r="M3777" t="str">
        <f>IF(A3777="","",IF(L3777="","",IF((L3777-K3777)*J3777*$E3777/$D3777/1000&lt;0.2,"&lt;0,2",ROUND((L3777-K3777)*J3777*$E3777/$D3777/1000,2))))</f>
        <v/>
      </c>
      <c r="P3777" t="str">
        <f>IF($A3777="","",VLOOKUP($A3777,DADOS!F:O,5,FALSE))</f>
        <v/>
      </c>
      <c r="Q3777" t="str">
        <f>IF(A3777="","",IF(P3777="","",IF((P3777-O3777)*N3777*$E3777/$D3777/1000&lt;0.2,"&lt;0,2",ROUND((P3777-O3777)*N3777*$E3777/$D3777/1000,2))))</f>
        <v/>
      </c>
      <c r="T3777" t="str">
        <f>IF($A3777="","",VLOOKUP($A3777,DADOS!F:O,4,FALSE))</f>
        <v/>
      </c>
      <c r="U3777" t="str">
        <f>IF(A3777="","",IF(T3777="","",IF((T3777-S3777)*R3777*$E3777/$D3777/1000&lt;0.2,"&lt;0,2",ROUND((T3777-S3777)*R3777*$E3777/$D3777/1000,2))))</f>
        <v/>
      </c>
      <c r="X3777" t="str">
        <f>IF($A3777="","",VLOOKUP($A3777,DADOS!F:O,9,FALSE))</f>
        <v/>
      </c>
      <c r="Y3777" t="str">
        <f>IF(A3777="","",IF(X3777="","",IF((X3777-W3777)*V3777*$E3777/$D3777&lt;1,"&lt;1",ROUND((X3777-W3777)*V3777*$E3777/$D3777,2))))</f>
        <v/>
      </c>
      <c r="AB3777" t="str">
        <f>IF($A3777="","",VLOOKUP($A3777,DADOS!F:O,7,FALSE))</f>
        <v/>
      </c>
      <c r="AC3777" t="str">
        <f>IF(A3777="","",IF(AB3777="","",IF((AB3777-AA3777)*Z3777*$E3777/$D3777&lt;1,"&lt;1",ROUND((AB3777-AA3777)*Z3777*$E3777/$D3777,2))))</f>
        <v/>
      </c>
      <c r="AF3777" t="str">
        <f>IF($A3777="","",VLOOKUP($A3777,DADOS!F:O,10,FALSE))</f>
        <v/>
      </c>
      <c r="AG3777" t="str">
        <f>IF(A3777="","",IF(AF3777="","",IF((AF3777-AE3777)*AD3777*$E3777/$D3777&lt;1,"&lt;1",ROUND((AF3777-AE3777)*AD3777*$E3777/$D3777,2))))</f>
        <v/>
      </c>
      <c r="AJ3777" t="str">
        <f>IF($A3777="","",VLOOKUP($A3777,DADOS!F:O,8,FALSE))</f>
        <v/>
      </c>
      <c r="AK3777" t="str">
        <f>IF(A3777="","",IF(AJ3777="","",IF((AJ3777-AI3777)*AH3777*$E3777/$D3777&lt;1,"&lt;1",ROUND((AJ3777-AI3777)*AH3777*$E3777/$D3777,2))))</f>
        <v/>
      </c>
      <c r="AN3777" t="str">
        <f>IF($A3777="","",VLOOKUP($A3777,DADOS!F:O,2,FALSE))</f>
        <v/>
      </c>
      <c r="AO3777" t="str">
        <f>IF(A3777="","",IF(AN3777="","",IF((AN3777-AM3777)*AL3777*$E3777/$D3777/1000&lt;0.2,"&lt;0,2",ROUND((AN3777-AM3777)*AL3777*$E3777/$D3777/1000,2))))</f>
        <v/>
      </c>
      <c r="AQ3777">
        <v>0</v>
      </c>
      <c r="AR3777" t="str">
        <f>IF($A3777="","",VLOOKUP($A3777,DADOS!F:P,11,FALSE))</f>
        <v/>
      </c>
      <c r="AS3777" t="str">
        <f>IF(E3777="","",IF(AQ3777="","",IF(AR3777="","",IF((AR3777-AQ3777)*AP3777*$E3777/$D3777&lt;1,"&lt;1",ROUND((AR3777-AQ3777)*AP3777*$E3777/$D3777,2)))))</f>
        <v/>
      </c>
      <c r="AV3777" t="str">
        <f>IF(A3777="","",VLOOKUP(A3777,DADOS!F:R,12,FALSE))</f>
        <v/>
      </c>
      <c r="AW3777" t="str">
        <f>IF(A3777="","",IF(AU3777="","",IF(AV3777="","",IF((AV3777-AU3777)*AT3777*$E3777/$D3777&lt;1,"&lt;1",ROUND((AV3777-AU3777)*AT3777*$E3777/$D3777,2)))))</f>
        <v/>
      </c>
      <c r="AZ3777" t="str">
        <f>IF($A3777="","",VLOOKUP($A3777,DADOS!F:R,13,FALSE))</f>
        <v/>
      </c>
      <c r="BA3777" t="str">
        <f>IF(A3777="","",IF(AY3777="","",IF(AZ3777="","",IF((AZ3777-AY3777)*AX3777*$E3777/$D3777&lt;1,"&lt;1",ROUND((AZ3777-AY3777)*AX3777*$E3777/$D3777,2)))))</f>
        <v/>
      </c>
    </row>
    <row r="3778">
      <c r="B3778" t="str">
        <f>IF(A3778="","",A3778&amp;"/20")</f>
        <v/>
      </c>
      <c r="H3778" t="str">
        <f>IF($A3778="","",VLOOKUP($A3778,DADOS!F:O,3,FALSE))</f>
        <v/>
      </c>
      <c r="I3778" t="str">
        <f>IF(A3778="","",IF(H3778="","",IF((H3778-G3778)*F3778*$E3778/$D3778/1000&lt;0.2,"&lt;0,2",ROUND((H3778-G3778)*F3778*$E3778/$D3778/1000,2))))</f>
        <v/>
      </c>
      <c r="L3778" t="str">
        <f>IF($A3778="","",VLOOKUP($A3778,DADOS!F:O,6,FALSE))</f>
        <v/>
      </c>
      <c r="M3778" t="str">
        <f>IF(A3778="","",IF(L3778="","",IF((L3778-K3778)*J3778*$E3778/$D3778/1000&lt;0.2,"&lt;0,2",ROUND((L3778-K3778)*J3778*$E3778/$D3778/1000,2))))</f>
        <v/>
      </c>
      <c r="P3778" t="str">
        <f>IF($A3778="","",VLOOKUP($A3778,DADOS!F:O,5,FALSE))</f>
        <v/>
      </c>
      <c r="Q3778" t="str">
        <f>IF(A3778="","",IF(P3778="","",IF((P3778-O3778)*N3778*$E3778/$D3778/1000&lt;0.2,"&lt;0,2",ROUND((P3778-O3778)*N3778*$E3778/$D3778/1000,2))))</f>
        <v/>
      </c>
      <c r="T3778" t="str">
        <f>IF($A3778="","",VLOOKUP($A3778,DADOS!F:O,4,FALSE))</f>
        <v/>
      </c>
      <c r="U3778" t="str">
        <f>IF(A3778="","",IF(T3778="","",IF((T3778-S3778)*R3778*$E3778/$D3778/1000&lt;0.2,"&lt;0,2",ROUND((T3778-S3778)*R3778*$E3778/$D3778/1000,2))))</f>
        <v/>
      </c>
      <c r="X3778" t="str">
        <f>IF($A3778="","",VLOOKUP($A3778,DADOS!F:O,9,FALSE))</f>
        <v/>
      </c>
      <c r="Y3778" t="str">
        <f>IF(A3778="","",IF(X3778="","",IF((X3778-W3778)*V3778*$E3778/$D3778&lt;1,"&lt;1",ROUND((X3778-W3778)*V3778*$E3778/$D3778,2))))</f>
        <v/>
      </c>
      <c r="AB3778" t="str">
        <f>IF($A3778="","",VLOOKUP($A3778,DADOS!F:O,7,FALSE))</f>
        <v/>
      </c>
      <c r="AC3778" t="str">
        <f>IF(A3778="","",IF(AB3778="","",IF((AB3778-AA3778)*Z3778*$E3778/$D3778&lt;1,"&lt;1",ROUND((AB3778-AA3778)*Z3778*$E3778/$D3778,2))))</f>
        <v/>
      </c>
      <c r="AF3778" t="str">
        <f>IF($A3778="","",VLOOKUP($A3778,DADOS!F:O,10,FALSE))</f>
        <v/>
      </c>
      <c r="AG3778" t="str">
        <f>IF(A3778="","",IF(AF3778="","",IF((AF3778-AE3778)*AD3778*$E3778/$D3778&lt;1,"&lt;1",ROUND((AF3778-AE3778)*AD3778*$E3778/$D3778,2))))</f>
        <v/>
      </c>
      <c r="AJ3778" t="str">
        <f>IF($A3778="","",VLOOKUP($A3778,DADOS!F:O,8,FALSE))</f>
        <v/>
      </c>
      <c r="AK3778" t="str">
        <f>IF(A3778="","",IF(AJ3778="","",IF((AJ3778-AI3778)*AH3778*$E3778/$D3778&lt;1,"&lt;1",ROUND((AJ3778-AI3778)*AH3778*$E3778/$D3778,2))))</f>
        <v/>
      </c>
      <c r="AN3778" t="str">
        <f>IF($A3778="","",VLOOKUP($A3778,DADOS!F:O,2,FALSE))</f>
        <v/>
      </c>
      <c r="AO3778" t="str">
        <f>IF(A3778="","",IF(AN3778="","",IF((AN3778-AM3778)*AL3778*$E3778/$D3778/1000&lt;0.2,"&lt;0,2",ROUND((AN3778-AM3778)*AL3778*$E3778/$D3778/1000,2))))</f>
        <v/>
      </c>
      <c r="AQ3778">
        <v>0</v>
      </c>
      <c r="AR3778" t="str">
        <f>IF($A3778="","",VLOOKUP($A3778,DADOS!F:P,11,FALSE))</f>
        <v/>
      </c>
      <c r="AS3778" t="str">
        <f>IF(E3778="","",IF(AQ3778="","",IF(AR3778="","",IF((AR3778-AQ3778)*AP3778*$E3778/$D3778&lt;1,"&lt;1",ROUND((AR3778-AQ3778)*AP3778*$E3778/$D3778,2)))))</f>
        <v/>
      </c>
      <c r="AV3778" t="str">
        <f>IF(A3778="","",VLOOKUP(A3778,DADOS!F:R,12,FALSE))</f>
        <v/>
      </c>
      <c r="AW3778" t="str">
        <f>IF(A3778="","",IF(AU3778="","",IF(AV3778="","",IF((AV3778-AU3778)*AT3778*$E3778/$D3778&lt;1,"&lt;1",ROUND((AV3778-AU3778)*AT3778*$E3778/$D3778,2)))))</f>
        <v/>
      </c>
      <c r="AZ3778" t="str">
        <f>IF($A3778="","",VLOOKUP($A3778,DADOS!F:R,13,FALSE))</f>
        <v/>
      </c>
      <c r="BA3778" t="str">
        <f>IF(A3778="","",IF(AY3778="","",IF(AZ3778="","",IF((AZ3778-AY3778)*AX3778*$E3778/$D3778&lt;1,"&lt;1",ROUND((AZ3778-AY3778)*AX3778*$E3778/$D3778,2)))))</f>
        <v/>
      </c>
    </row>
    <row r="3779">
      <c r="B3779" t="str">
        <f>IF(A3779="","",A3779&amp;"/20")</f>
        <v/>
      </c>
      <c r="H3779" t="str">
        <f>IF($A3779="","",VLOOKUP($A3779,DADOS!F:O,3,FALSE))</f>
        <v/>
      </c>
      <c r="I3779" t="str">
        <f>IF(A3779="","",IF(H3779="","",IF((H3779-G3779)*F3779*$E3779/$D3779/1000&lt;0.2,"&lt;0,2",ROUND((H3779-G3779)*F3779*$E3779/$D3779/1000,2))))</f>
        <v/>
      </c>
      <c r="L3779" t="str">
        <f>IF($A3779="","",VLOOKUP($A3779,DADOS!F:O,6,FALSE))</f>
        <v/>
      </c>
      <c r="M3779" t="str">
        <f>IF(A3779="","",IF(L3779="","",IF((L3779-K3779)*J3779*$E3779/$D3779/1000&lt;0.2,"&lt;0,2",ROUND((L3779-K3779)*J3779*$E3779/$D3779/1000,2))))</f>
        <v/>
      </c>
      <c r="P3779" t="str">
        <f>IF($A3779="","",VLOOKUP($A3779,DADOS!F:O,5,FALSE))</f>
        <v/>
      </c>
      <c r="Q3779" t="str">
        <f>IF(A3779="","",IF(P3779="","",IF((P3779-O3779)*N3779*$E3779/$D3779/1000&lt;0.2,"&lt;0,2",ROUND((P3779-O3779)*N3779*$E3779/$D3779/1000,2))))</f>
        <v/>
      </c>
      <c r="T3779" t="str">
        <f>IF($A3779="","",VLOOKUP($A3779,DADOS!F:O,4,FALSE))</f>
        <v/>
      </c>
      <c r="U3779" t="str">
        <f>IF(A3779="","",IF(T3779="","",IF((T3779-S3779)*R3779*$E3779/$D3779/1000&lt;0.2,"&lt;0,2",ROUND((T3779-S3779)*R3779*$E3779/$D3779/1000,2))))</f>
        <v/>
      </c>
      <c r="X3779" t="str">
        <f>IF($A3779="","",VLOOKUP($A3779,DADOS!F:O,9,FALSE))</f>
        <v/>
      </c>
      <c r="Y3779" t="str">
        <f>IF(A3779="","",IF(X3779="","",IF((X3779-W3779)*V3779*$E3779/$D3779&lt;1,"&lt;1",ROUND((X3779-W3779)*V3779*$E3779/$D3779,2))))</f>
        <v/>
      </c>
      <c r="AB3779" t="str">
        <f>IF($A3779="","",VLOOKUP($A3779,DADOS!F:O,7,FALSE))</f>
        <v/>
      </c>
      <c r="AC3779" t="str">
        <f>IF(A3779="","",IF(AB3779="","",IF((AB3779-AA3779)*Z3779*$E3779/$D3779&lt;1,"&lt;1",ROUND((AB3779-AA3779)*Z3779*$E3779/$D3779,2))))</f>
        <v/>
      </c>
      <c r="AF3779" t="str">
        <f>IF($A3779="","",VLOOKUP($A3779,DADOS!F:O,10,FALSE))</f>
        <v/>
      </c>
      <c r="AG3779" t="str">
        <f>IF(A3779="","",IF(AF3779="","",IF((AF3779-AE3779)*AD3779*$E3779/$D3779&lt;1,"&lt;1",ROUND((AF3779-AE3779)*AD3779*$E3779/$D3779,2))))</f>
        <v/>
      </c>
      <c r="AJ3779" t="str">
        <f>IF($A3779="","",VLOOKUP($A3779,DADOS!F:O,8,FALSE))</f>
        <v/>
      </c>
      <c r="AK3779" t="str">
        <f>IF(A3779="","",IF(AJ3779="","",IF((AJ3779-AI3779)*AH3779*$E3779/$D3779&lt;1,"&lt;1",ROUND((AJ3779-AI3779)*AH3779*$E3779/$D3779,2))))</f>
        <v/>
      </c>
      <c r="AN3779" t="str">
        <f>IF($A3779="","",VLOOKUP($A3779,DADOS!F:O,2,FALSE))</f>
        <v/>
      </c>
      <c r="AO3779" t="str">
        <f>IF(A3779="","",IF(AN3779="","",IF((AN3779-AM3779)*AL3779*$E3779/$D3779/1000&lt;0.2,"&lt;0,2",ROUND((AN3779-AM3779)*AL3779*$E3779/$D3779/1000,2))))</f>
        <v/>
      </c>
      <c r="AQ3779">
        <v>0</v>
      </c>
      <c r="AR3779" t="str">
        <f>IF($A3779="","",VLOOKUP($A3779,DADOS!F:P,11,FALSE))</f>
        <v/>
      </c>
      <c r="AS3779" t="str">
        <f>IF(E3779="","",IF(AQ3779="","",IF(AR3779="","",IF((AR3779-AQ3779)*AP3779*$E3779/$D3779&lt;1,"&lt;1",ROUND((AR3779-AQ3779)*AP3779*$E3779/$D3779,2)))))</f>
        <v/>
      </c>
      <c r="AV3779" t="str">
        <f>IF(A3779="","",VLOOKUP(A3779,DADOS!F:R,12,FALSE))</f>
        <v/>
      </c>
      <c r="AW3779" t="str">
        <f>IF(A3779="","",IF(AU3779="","",IF(AV3779="","",IF((AV3779-AU3779)*AT3779*$E3779/$D3779&lt;1,"&lt;1",ROUND((AV3779-AU3779)*AT3779*$E3779/$D3779,2)))))</f>
        <v/>
      </c>
      <c r="AZ3779" t="str">
        <f>IF($A3779="","",VLOOKUP($A3779,DADOS!F:R,13,FALSE))</f>
        <v/>
      </c>
      <c r="BA3779" t="str">
        <f>IF(A3779="","",IF(AY3779="","",IF(AZ3779="","",IF((AZ3779-AY3779)*AX3779*$E3779/$D3779&lt;1,"&lt;1",ROUND((AZ3779-AY3779)*AX3779*$E3779/$D3779,2)))))</f>
        <v/>
      </c>
    </row>
    <row r="3780">
      <c r="B3780" t="str">
        <f>IF(A3780="","",A3780&amp;"/20")</f>
        <v/>
      </c>
      <c r="H3780" t="str">
        <f>IF($A3780="","",VLOOKUP($A3780,DADOS!F:O,3,FALSE))</f>
        <v/>
      </c>
      <c r="I3780" t="str">
        <f>IF(A3780="","",IF(H3780="","",IF((H3780-G3780)*F3780*$E3780/$D3780/1000&lt;0.2,"&lt;0,2",ROUND((H3780-G3780)*F3780*$E3780/$D3780/1000,2))))</f>
        <v/>
      </c>
      <c r="L3780" t="str">
        <f>IF($A3780="","",VLOOKUP($A3780,DADOS!F:O,6,FALSE))</f>
        <v/>
      </c>
      <c r="M3780" t="str">
        <f>IF(A3780="","",IF(L3780="","",IF((L3780-K3780)*J3780*$E3780/$D3780/1000&lt;0.2,"&lt;0,2",ROUND((L3780-K3780)*J3780*$E3780/$D3780/1000,2))))</f>
        <v/>
      </c>
      <c r="P3780" t="str">
        <f>IF($A3780="","",VLOOKUP($A3780,DADOS!F:O,5,FALSE))</f>
        <v/>
      </c>
      <c r="Q3780" t="str">
        <f>IF(A3780="","",IF(P3780="","",IF((P3780-O3780)*N3780*$E3780/$D3780/1000&lt;0.2,"&lt;0,2",ROUND((P3780-O3780)*N3780*$E3780/$D3780/1000,2))))</f>
        <v/>
      </c>
      <c r="T3780" t="str">
        <f>IF($A3780="","",VLOOKUP($A3780,DADOS!F:O,4,FALSE))</f>
        <v/>
      </c>
      <c r="U3780" t="str">
        <f>IF(A3780="","",IF(T3780="","",IF((T3780-S3780)*R3780*$E3780/$D3780/1000&lt;0.2,"&lt;0,2",ROUND((T3780-S3780)*R3780*$E3780/$D3780/1000,2))))</f>
        <v/>
      </c>
      <c r="X3780" t="str">
        <f>IF($A3780="","",VLOOKUP($A3780,DADOS!F:O,9,FALSE))</f>
        <v/>
      </c>
      <c r="Y3780" t="str">
        <f>IF(A3780="","",IF(X3780="","",IF((X3780-W3780)*V3780*$E3780/$D3780&lt;1,"&lt;1",ROUND((X3780-W3780)*V3780*$E3780/$D3780,2))))</f>
        <v/>
      </c>
      <c r="AB3780" t="str">
        <f>IF($A3780="","",VLOOKUP($A3780,DADOS!F:O,7,FALSE))</f>
        <v/>
      </c>
      <c r="AC3780" t="str">
        <f>IF(A3780="","",IF(AB3780="","",IF((AB3780-AA3780)*Z3780*$E3780/$D3780&lt;1,"&lt;1",ROUND((AB3780-AA3780)*Z3780*$E3780/$D3780,2))))</f>
        <v/>
      </c>
      <c r="AF3780" t="str">
        <f>IF($A3780="","",VLOOKUP($A3780,DADOS!F:O,10,FALSE))</f>
        <v/>
      </c>
      <c r="AG3780" t="str">
        <f>IF(A3780="","",IF(AF3780="","",IF((AF3780-AE3780)*AD3780*$E3780/$D3780&lt;1,"&lt;1",ROUND((AF3780-AE3780)*AD3780*$E3780/$D3780,2))))</f>
        <v/>
      </c>
      <c r="AJ3780" t="str">
        <f>IF($A3780="","",VLOOKUP($A3780,DADOS!F:O,8,FALSE))</f>
        <v/>
      </c>
      <c r="AK3780" t="str">
        <f>IF(A3780="","",IF(AJ3780="","",IF((AJ3780-AI3780)*AH3780*$E3780/$D3780&lt;1,"&lt;1",ROUND((AJ3780-AI3780)*AH3780*$E3780/$D3780,2))))</f>
        <v/>
      </c>
      <c r="AN3780" t="str">
        <f>IF($A3780="","",VLOOKUP($A3780,DADOS!F:O,2,FALSE))</f>
        <v/>
      </c>
      <c r="AO3780" t="str">
        <f>IF(A3780="","",IF(AN3780="","",IF((AN3780-AM3780)*AL3780*$E3780/$D3780/1000&lt;0.2,"&lt;0,2",ROUND((AN3780-AM3780)*AL3780*$E3780/$D3780/1000,2))))</f>
        <v/>
      </c>
      <c r="AQ3780">
        <v>0</v>
      </c>
      <c r="AR3780" t="str">
        <f>IF($A3780="","",VLOOKUP($A3780,DADOS!F:P,11,FALSE))</f>
        <v/>
      </c>
      <c r="AS3780" t="str">
        <f>IF(E3780="","",IF(AQ3780="","",IF(AR3780="","",IF((AR3780-AQ3780)*AP3780*$E3780/$D3780&lt;1,"&lt;1",ROUND((AR3780-AQ3780)*AP3780*$E3780/$D3780,2)))))</f>
        <v/>
      </c>
      <c r="AV3780" t="str">
        <f>IF(A3780="","",VLOOKUP(A3780,DADOS!F:R,12,FALSE))</f>
        <v/>
      </c>
      <c r="AW3780" t="str">
        <f>IF(A3780="","",IF(AU3780="","",IF(AV3780="","",IF((AV3780-AU3780)*AT3780*$E3780/$D3780&lt;1,"&lt;1",ROUND((AV3780-AU3780)*AT3780*$E3780/$D3780,2)))))</f>
        <v/>
      </c>
      <c r="AZ3780" t="str">
        <f>IF($A3780="","",VLOOKUP($A3780,DADOS!F:R,13,FALSE))</f>
        <v/>
      </c>
      <c r="BA3780" t="str">
        <f>IF(A3780="","",IF(AY3780="","",IF(AZ3780="","",IF((AZ3780-AY3780)*AX3780*$E3780/$D3780&lt;1,"&lt;1",ROUND((AZ3780-AY3780)*AX3780*$E3780/$D3780,2)))))</f>
        <v/>
      </c>
    </row>
    <row r="3781">
      <c r="B3781" t="str">
        <f>IF(A3781="","",A3781&amp;"/20")</f>
        <v/>
      </c>
      <c r="H3781" t="str">
        <f>IF($A3781="","",VLOOKUP($A3781,DADOS!F:O,3,FALSE))</f>
        <v/>
      </c>
      <c r="I3781" t="str">
        <f>IF(A3781="","",IF(H3781="","",IF((H3781-G3781)*F3781*$E3781/$D3781/1000&lt;0.2,"&lt;0,2",ROUND((H3781-G3781)*F3781*$E3781/$D3781/1000,2))))</f>
        <v/>
      </c>
      <c r="L3781" t="str">
        <f>IF($A3781="","",VLOOKUP($A3781,DADOS!F:O,6,FALSE))</f>
        <v/>
      </c>
      <c r="M3781" t="str">
        <f>IF(A3781="","",IF(L3781="","",IF((L3781-K3781)*J3781*$E3781/$D3781/1000&lt;0.2,"&lt;0,2",ROUND((L3781-K3781)*J3781*$E3781/$D3781/1000,2))))</f>
        <v/>
      </c>
      <c r="P3781" t="str">
        <f>IF($A3781="","",VLOOKUP($A3781,DADOS!F:O,5,FALSE))</f>
        <v/>
      </c>
      <c r="Q3781" t="str">
        <f>IF(A3781="","",IF(P3781="","",IF((P3781-O3781)*N3781*$E3781/$D3781/1000&lt;0.2,"&lt;0,2",ROUND((P3781-O3781)*N3781*$E3781/$D3781/1000,2))))</f>
        <v/>
      </c>
      <c r="T3781" t="str">
        <f>IF($A3781="","",VLOOKUP($A3781,DADOS!F:O,4,FALSE))</f>
        <v/>
      </c>
      <c r="U3781" t="str">
        <f>IF(A3781="","",IF(T3781="","",IF((T3781-S3781)*R3781*$E3781/$D3781/1000&lt;0.2,"&lt;0,2",ROUND((T3781-S3781)*R3781*$E3781/$D3781/1000,2))))</f>
        <v/>
      </c>
      <c r="X3781" t="str">
        <f>IF($A3781="","",VLOOKUP($A3781,DADOS!F:O,9,FALSE))</f>
        <v/>
      </c>
      <c r="Y3781" t="str">
        <f>IF(A3781="","",IF(X3781="","",IF((X3781-W3781)*V3781*$E3781/$D3781&lt;1,"&lt;1",ROUND((X3781-W3781)*V3781*$E3781/$D3781,2))))</f>
        <v/>
      </c>
      <c r="AB3781" t="str">
        <f>IF($A3781="","",VLOOKUP($A3781,DADOS!F:O,7,FALSE))</f>
        <v/>
      </c>
      <c r="AC3781" t="str">
        <f>IF(A3781="","",IF(AB3781="","",IF((AB3781-AA3781)*Z3781*$E3781/$D3781&lt;1,"&lt;1",ROUND((AB3781-AA3781)*Z3781*$E3781/$D3781,2))))</f>
        <v/>
      </c>
      <c r="AF3781" t="str">
        <f>IF($A3781="","",VLOOKUP($A3781,DADOS!F:O,10,FALSE))</f>
        <v/>
      </c>
      <c r="AG3781" t="str">
        <f>IF(A3781="","",IF(AF3781="","",IF((AF3781-AE3781)*AD3781*$E3781/$D3781&lt;1,"&lt;1",ROUND((AF3781-AE3781)*AD3781*$E3781/$D3781,2))))</f>
        <v/>
      </c>
      <c r="AJ3781" t="str">
        <f>IF($A3781="","",VLOOKUP($A3781,DADOS!F:O,8,FALSE))</f>
        <v/>
      </c>
      <c r="AK3781" t="str">
        <f>IF(A3781="","",IF(AJ3781="","",IF((AJ3781-AI3781)*AH3781*$E3781/$D3781&lt;1,"&lt;1",ROUND((AJ3781-AI3781)*AH3781*$E3781/$D3781,2))))</f>
        <v/>
      </c>
      <c r="AN3781" t="str">
        <f>IF($A3781="","",VLOOKUP($A3781,DADOS!F:O,2,FALSE))</f>
        <v/>
      </c>
      <c r="AO3781" t="str">
        <f>IF(A3781="","",IF(AN3781="","",IF((AN3781-AM3781)*AL3781*$E3781/$D3781/1000&lt;0.2,"&lt;0,2",ROUND((AN3781-AM3781)*AL3781*$E3781/$D3781/1000,2))))</f>
        <v/>
      </c>
      <c r="AQ3781">
        <v>0</v>
      </c>
      <c r="AR3781" t="str">
        <f>IF($A3781="","",VLOOKUP($A3781,DADOS!F:P,11,FALSE))</f>
        <v/>
      </c>
      <c r="AS3781" t="str">
        <f>IF(E3781="","",IF(AQ3781="","",IF(AR3781="","",IF((AR3781-AQ3781)*AP3781*$E3781/$D3781&lt;1,"&lt;1",ROUND((AR3781-AQ3781)*AP3781*$E3781/$D3781,2)))))</f>
        <v/>
      </c>
      <c r="AV3781" t="str">
        <f>IF(A3781="","",VLOOKUP(A3781,DADOS!F:R,12,FALSE))</f>
        <v/>
      </c>
      <c r="AW3781" t="str">
        <f>IF(A3781="","",IF(AU3781="","",IF(AV3781="","",IF((AV3781-AU3781)*AT3781*$E3781/$D3781&lt;1,"&lt;1",ROUND((AV3781-AU3781)*AT3781*$E3781/$D3781,2)))))</f>
        <v/>
      </c>
      <c r="AZ3781" t="str">
        <f>IF($A3781="","",VLOOKUP($A3781,DADOS!F:R,13,FALSE))</f>
        <v/>
      </c>
      <c r="BA3781" t="str">
        <f>IF(A3781="","",IF(AY3781="","",IF(AZ3781="","",IF((AZ3781-AY3781)*AX3781*$E3781/$D3781&lt;1,"&lt;1",ROUND((AZ3781-AY3781)*AX3781*$E3781/$D3781,2)))))</f>
        <v/>
      </c>
    </row>
    <row r="3782">
      <c r="B3782" t="str">
        <f>IF(A3782="","",A3782&amp;"/20")</f>
        <v/>
      </c>
      <c r="H3782" t="str">
        <f>IF($A3782="","",VLOOKUP($A3782,DADOS!F:O,3,FALSE))</f>
        <v/>
      </c>
      <c r="I3782" t="str">
        <f>IF(A3782="","",IF(H3782="","",IF((H3782-G3782)*F3782*$E3782/$D3782/1000&lt;0.2,"&lt;0,2",ROUND((H3782-G3782)*F3782*$E3782/$D3782/1000,2))))</f>
        <v/>
      </c>
      <c r="L3782" t="str">
        <f>IF($A3782="","",VLOOKUP($A3782,DADOS!F:O,6,FALSE))</f>
        <v/>
      </c>
      <c r="M3782" t="str">
        <f>IF(A3782="","",IF(L3782="","",IF((L3782-K3782)*J3782*$E3782/$D3782/1000&lt;0.2,"&lt;0,2",ROUND((L3782-K3782)*J3782*$E3782/$D3782/1000,2))))</f>
        <v/>
      </c>
      <c r="P3782" t="str">
        <f>IF($A3782="","",VLOOKUP($A3782,DADOS!F:O,5,FALSE))</f>
        <v/>
      </c>
      <c r="Q3782" t="str">
        <f>IF(A3782="","",IF(P3782="","",IF((P3782-O3782)*N3782*$E3782/$D3782/1000&lt;0.2,"&lt;0,2",ROUND((P3782-O3782)*N3782*$E3782/$D3782/1000,2))))</f>
        <v/>
      </c>
      <c r="T3782" t="str">
        <f>IF($A3782="","",VLOOKUP($A3782,DADOS!F:O,4,FALSE))</f>
        <v/>
      </c>
      <c r="U3782" t="str">
        <f>IF(A3782="","",IF(T3782="","",IF((T3782-S3782)*R3782*$E3782/$D3782/1000&lt;0.2,"&lt;0,2",ROUND((T3782-S3782)*R3782*$E3782/$D3782/1000,2))))</f>
        <v/>
      </c>
      <c r="X3782" t="str">
        <f>IF($A3782="","",VLOOKUP($A3782,DADOS!F:O,9,FALSE))</f>
        <v/>
      </c>
      <c r="Y3782" t="str">
        <f>IF(A3782="","",IF(X3782="","",IF((X3782-W3782)*V3782*$E3782/$D3782&lt;1,"&lt;1",ROUND((X3782-W3782)*V3782*$E3782/$D3782,2))))</f>
        <v/>
      </c>
      <c r="AB3782" t="str">
        <f>IF($A3782="","",VLOOKUP($A3782,DADOS!F:O,7,FALSE))</f>
        <v/>
      </c>
      <c r="AC3782" t="str">
        <f>IF(A3782="","",IF(AB3782="","",IF((AB3782-AA3782)*Z3782*$E3782/$D3782&lt;1,"&lt;1",ROUND((AB3782-AA3782)*Z3782*$E3782/$D3782,2))))</f>
        <v/>
      </c>
      <c r="AF3782" t="str">
        <f>IF($A3782="","",VLOOKUP($A3782,DADOS!F:O,10,FALSE))</f>
        <v/>
      </c>
      <c r="AG3782" t="str">
        <f>IF(A3782="","",IF(AF3782="","",IF((AF3782-AE3782)*AD3782*$E3782/$D3782&lt;1,"&lt;1",ROUND((AF3782-AE3782)*AD3782*$E3782/$D3782,2))))</f>
        <v/>
      </c>
      <c r="AJ3782" t="str">
        <f>IF($A3782="","",VLOOKUP($A3782,DADOS!F:O,8,FALSE))</f>
        <v/>
      </c>
      <c r="AK3782" t="str">
        <f>IF(A3782="","",IF(AJ3782="","",IF((AJ3782-AI3782)*AH3782*$E3782/$D3782&lt;1,"&lt;1",ROUND((AJ3782-AI3782)*AH3782*$E3782/$D3782,2))))</f>
        <v/>
      </c>
      <c r="AN3782" t="str">
        <f>IF($A3782="","",VLOOKUP($A3782,DADOS!F:O,2,FALSE))</f>
        <v/>
      </c>
      <c r="AO3782" t="str">
        <f>IF(A3782="","",IF(AN3782="","",IF((AN3782-AM3782)*AL3782*$E3782/$D3782/1000&lt;0.2,"&lt;0,2",ROUND((AN3782-AM3782)*AL3782*$E3782/$D3782/1000,2))))</f>
        <v/>
      </c>
      <c r="AQ3782">
        <v>0</v>
      </c>
      <c r="AR3782" t="str">
        <f>IF($A3782="","",VLOOKUP($A3782,DADOS!F:P,11,FALSE))</f>
        <v/>
      </c>
      <c r="AS3782" t="str">
        <f>IF(E3782="","",IF(AQ3782="","",IF(AR3782="","",IF((AR3782-AQ3782)*AP3782*$E3782/$D3782&lt;1,"&lt;1",ROUND((AR3782-AQ3782)*AP3782*$E3782/$D3782,2)))))</f>
        <v/>
      </c>
      <c r="AV3782" t="str">
        <f>IF(A3782="","",VLOOKUP(A3782,DADOS!F:R,12,FALSE))</f>
        <v/>
      </c>
      <c r="AW3782" t="str">
        <f>IF(A3782="","",IF(AU3782="","",IF(AV3782="","",IF((AV3782-AU3782)*AT3782*$E3782/$D3782&lt;1,"&lt;1",ROUND((AV3782-AU3782)*AT3782*$E3782/$D3782,2)))))</f>
        <v/>
      </c>
      <c r="AZ3782" t="str">
        <f>IF($A3782="","",VLOOKUP($A3782,DADOS!F:R,13,FALSE))</f>
        <v/>
      </c>
      <c r="BA3782" t="str">
        <f>IF(A3782="","",IF(AY3782="","",IF(AZ3782="","",IF((AZ3782-AY3782)*AX3782*$E3782/$D3782&lt;1,"&lt;1",ROUND((AZ3782-AY3782)*AX3782*$E3782/$D3782,2)))))</f>
        <v/>
      </c>
    </row>
    <row r="3783">
      <c r="B3783" t="str">
        <f>IF(A3783="","",A3783&amp;"/20")</f>
        <v/>
      </c>
      <c r="H3783" t="str">
        <f>IF($A3783="","",VLOOKUP($A3783,DADOS!F:O,3,FALSE))</f>
        <v/>
      </c>
      <c r="I3783" t="str">
        <f>IF(A3783="","",IF(H3783="","",IF((H3783-G3783)*F3783*$E3783/$D3783/1000&lt;0.2,"&lt;0,2",ROUND((H3783-G3783)*F3783*$E3783/$D3783/1000,2))))</f>
        <v/>
      </c>
      <c r="L3783" t="str">
        <f>IF($A3783="","",VLOOKUP($A3783,DADOS!F:O,6,FALSE))</f>
        <v/>
      </c>
      <c r="M3783" t="str">
        <f>IF(A3783="","",IF(L3783="","",IF((L3783-K3783)*J3783*$E3783/$D3783/1000&lt;0.2,"&lt;0,2",ROUND((L3783-K3783)*J3783*$E3783/$D3783/1000,2))))</f>
        <v/>
      </c>
      <c r="P3783" t="str">
        <f>IF($A3783="","",VLOOKUP($A3783,DADOS!F:O,5,FALSE))</f>
        <v/>
      </c>
      <c r="Q3783" t="str">
        <f>IF(A3783="","",IF(P3783="","",IF((P3783-O3783)*N3783*$E3783/$D3783/1000&lt;0.2,"&lt;0,2",ROUND((P3783-O3783)*N3783*$E3783/$D3783/1000,2))))</f>
        <v/>
      </c>
      <c r="T3783" t="str">
        <f>IF($A3783="","",VLOOKUP($A3783,DADOS!F:O,4,FALSE))</f>
        <v/>
      </c>
      <c r="U3783" t="str">
        <f>IF(A3783="","",IF(T3783="","",IF((T3783-S3783)*R3783*$E3783/$D3783/1000&lt;0.2,"&lt;0,2",ROUND((T3783-S3783)*R3783*$E3783/$D3783/1000,2))))</f>
        <v/>
      </c>
      <c r="X3783" t="str">
        <f>IF($A3783="","",VLOOKUP($A3783,DADOS!F:O,9,FALSE))</f>
        <v/>
      </c>
      <c r="Y3783" t="str">
        <f>IF(A3783="","",IF(X3783="","",IF((X3783-W3783)*V3783*$E3783/$D3783&lt;1,"&lt;1",ROUND((X3783-W3783)*V3783*$E3783/$D3783,2))))</f>
        <v/>
      </c>
      <c r="AB3783" t="str">
        <f>IF($A3783="","",VLOOKUP($A3783,DADOS!F:O,7,FALSE))</f>
        <v/>
      </c>
      <c r="AC3783" t="str">
        <f>IF(A3783="","",IF(AB3783="","",IF((AB3783-AA3783)*Z3783*$E3783/$D3783&lt;1,"&lt;1",ROUND((AB3783-AA3783)*Z3783*$E3783/$D3783,2))))</f>
        <v/>
      </c>
      <c r="AF3783" t="str">
        <f>IF($A3783="","",VLOOKUP($A3783,DADOS!F:O,10,FALSE))</f>
        <v/>
      </c>
      <c r="AG3783" t="str">
        <f>IF(A3783="","",IF(AF3783="","",IF((AF3783-AE3783)*AD3783*$E3783/$D3783&lt;1,"&lt;1",ROUND((AF3783-AE3783)*AD3783*$E3783/$D3783,2))))</f>
        <v/>
      </c>
      <c r="AJ3783" t="str">
        <f>IF($A3783="","",VLOOKUP($A3783,DADOS!F:O,8,FALSE))</f>
        <v/>
      </c>
      <c r="AK3783" t="str">
        <f>IF(A3783="","",IF(AJ3783="","",IF((AJ3783-AI3783)*AH3783*$E3783/$D3783&lt;1,"&lt;1",ROUND((AJ3783-AI3783)*AH3783*$E3783/$D3783,2))))</f>
        <v/>
      </c>
      <c r="AN3783" t="str">
        <f>IF($A3783="","",VLOOKUP($A3783,DADOS!F:O,2,FALSE))</f>
        <v/>
      </c>
      <c r="AO3783" t="str">
        <f>IF(A3783="","",IF(AN3783="","",IF((AN3783-AM3783)*AL3783*$E3783/$D3783/1000&lt;0.2,"&lt;0,2",ROUND((AN3783-AM3783)*AL3783*$E3783/$D3783/1000,2))))</f>
        <v/>
      </c>
      <c r="AQ3783">
        <v>0</v>
      </c>
      <c r="AR3783" t="str">
        <f>IF($A3783="","",VLOOKUP($A3783,DADOS!F:P,11,FALSE))</f>
        <v/>
      </c>
      <c r="AS3783" t="str">
        <f>IF(E3783="","",IF(AQ3783="","",IF(AR3783="","",IF((AR3783-AQ3783)*AP3783*$E3783/$D3783&lt;1,"&lt;1",ROUND((AR3783-AQ3783)*AP3783*$E3783/$D3783,2)))))</f>
        <v/>
      </c>
      <c r="AV3783" t="str">
        <f>IF(A3783="","",VLOOKUP(A3783,DADOS!F:R,12,FALSE))</f>
        <v/>
      </c>
      <c r="AW3783" t="str">
        <f>IF(A3783="","",IF(AU3783="","",IF(AV3783="","",IF((AV3783-AU3783)*AT3783*$E3783/$D3783&lt;1,"&lt;1",ROUND((AV3783-AU3783)*AT3783*$E3783/$D3783,2)))))</f>
        <v/>
      </c>
      <c r="AZ3783" t="str">
        <f>IF($A3783="","",VLOOKUP($A3783,DADOS!F:R,13,FALSE))</f>
        <v/>
      </c>
      <c r="BA3783" t="str">
        <f>IF(A3783="","",IF(AY3783="","",IF(AZ3783="","",IF((AZ3783-AY3783)*AX3783*$E3783/$D3783&lt;1,"&lt;1",ROUND((AZ3783-AY3783)*AX3783*$E3783/$D3783,2)))))</f>
        <v/>
      </c>
    </row>
    <row r="3784">
      <c r="B3784" t="str">
        <f>IF(A3784="","",A3784&amp;"/20")</f>
        <v/>
      </c>
      <c r="H3784" t="str">
        <f>IF($A3784="","",VLOOKUP($A3784,DADOS!F:O,3,FALSE))</f>
        <v/>
      </c>
      <c r="I3784" t="str">
        <f>IF(A3784="","",IF(H3784="","",IF((H3784-G3784)*F3784*$E3784/$D3784/1000&lt;0.2,"&lt;0,2",ROUND((H3784-G3784)*F3784*$E3784/$D3784/1000,2))))</f>
        <v/>
      </c>
      <c r="L3784" t="str">
        <f>IF($A3784="","",VLOOKUP($A3784,DADOS!F:O,6,FALSE))</f>
        <v/>
      </c>
      <c r="M3784" t="str">
        <f>IF(A3784="","",IF(L3784="","",IF((L3784-K3784)*J3784*$E3784/$D3784/1000&lt;0.2,"&lt;0,2",ROUND((L3784-K3784)*J3784*$E3784/$D3784/1000,2))))</f>
        <v/>
      </c>
      <c r="P3784" t="str">
        <f>IF($A3784="","",VLOOKUP($A3784,DADOS!F:O,5,FALSE))</f>
        <v/>
      </c>
      <c r="Q3784" t="str">
        <f>IF(A3784="","",IF(P3784="","",IF((P3784-O3784)*N3784*$E3784/$D3784/1000&lt;0.2,"&lt;0,2",ROUND((P3784-O3784)*N3784*$E3784/$D3784/1000,2))))</f>
        <v/>
      </c>
      <c r="T3784" t="str">
        <f>IF($A3784="","",VLOOKUP($A3784,DADOS!F:O,4,FALSE))</f>
        <v/>
      </c>
      <c r="U3784" t="str">
        <f>IF(A3784="","",IF(T3784="","",IF((T3784-S3784)*R3784*$E3784/$D3784/1000&lt;0.2,"&lt;0,2",ROUND((T3784-S3784)*R3784*$E3784/$D3784/1000,2))))</f>
        <v/>
      </c>
      <c r="X3784" t="str">
        <f>IF($A3784="","",VLOOKUP($A3784,DADOS!F:O,9,FALSE))</f>
        <v/>
      </c>
      <c r="Y3784" t="str">
        <f>IF(A3784="","",IF(X3784="","",IF((X3784-W3784)*V3784*$E3784/$D3784&lt;1,"&lt;1",ROUND((X3784-W3784)*V3784*$E3784/$D3784,2))))</f>
        <v/>
      </c>
      <c r="AB3784" t="str">
        <f>IF($A3784="","",VLOOKUP($A3784,DADOS!F:O,7,FALSE))</f>
        <v/>
      </c>
      <c r="AC3784" t="str">
        <f>IF(A3784="","",IF(AB3784="","",IF((AB3784-AA3784)*Z3784*$E3784/$D3784&lt;1,"&lt;1",ROUND((AB3784-AA3784)*Z3784*$E3784/$D3784,2))))</f>
        <v/>
      </c>
      <c r="AF3784" t="str">
        <f>IF($A3784="","",VLOOKUP($A3784,DADOS!F:O,10,FALSE))</f>
        <v/>
      </c>
      <c r="AG3784" t="str">
        <f>IF(A3784="","",IF(AF3784="","",IF((AF3784-AE3784)*AD3784*$E3784/$D3784&lt;1,"&lt;1",ROUND((AF3784-AE3784)*AD3784*$E3784/$D3784,2))))</f>
        <v/>
      </c>
      <c r="AJ3784" t="str">
        <f>IF($A3784="","",VLOOKUP($A3784,DADOS!F:O,8,FALSE))</f>
        <v/>
      </c>
      <c r="AK3784" t="str">
        <f>IF(A3784="","",IF(AJ3784="","",IF((AJ3784-AI3784)*AH3784*$E3784/$D3784&lt;1,"&lt;1",ROUND((AJ3784-AI3784)*AH3784*$E3784/$D3784,2))))</f>
        <v/>
      </c>
      <c r="AN3784" t="str">
        <f>IF($A3784="","",VLOOKUP($A3784,DADOS!F:O,2,FALSE))</f>
        <v/>
      </c>
      <c r="AO3784" t="str">
        <f>IF(A3784="","",IF(AN3784="","",IF((AN3784-AM3784)*AL3784*$E3784/$D3784/1000&lt;0.2,"&lt;0,2",ROUND((AN3784-AM3784)*AL3784*$E3784/$D3784/1000,2))))</f>
        <v/>
      </c>
      <c r="AQ3784">
        <v>0</v>
      </c>
      <c r="AR3784" t="str">
        <f>IF($A3784="","",VLOOKUP($A3784,DADOS!F:P,11,FALSE))</f>
        <v/>
      </c>
      <c r="AS3784" t="str">
        <f>IF(E3784="","",IF(AQ3784="","",IF(AR3784="","",IF((AR3784-AQ3784)*AP3784*$E3784/$D3784&lt;1,"&lt;1",ROUND((AR3784-AQ3784)*AP3784*$E3784/$D3784,2)))))</f>
        <v/>
      </c>
      <c r="AV3784" t="str">
        <f>IF(A3784="","",VLOOKUP(A3784,DADOS!F:R,12,FALSE))</f>
        <v/>
      </c>
      <c r="AW3784" t="str">
        <f>IF(A3784="","",IF(AU3784="","",IF(AV3784="","",IF((AV3784-AU3784)*AT3784*$E3784/$D3784&lt;1,"&lt;1",ROUND((AV3784-AU3784)*AT3784*$E3784/$D3784,2)))))</f>
        <v/>
      </c>
      <c r="AZ3784" t="str">
        <f>IF($A3784="","",VLOOKUP($A3784,DADOS!F:R,13,FALSE))</f>
        <v/>
      </c>
      <c r="BA3784" t="str">
        <f>IF(A3784="","",IF(AY3784="","",IF(AZ3784="","",IF((AZ3784-AY3784)*AX3784*$E3784/$D3784&lt;1,"&lt;1",ROUND((AZ3784-AY3784)*AX3784*$E3784/$D3784,2)))))</f>
        <v/>
      </c>
    </row>
    <row r="3785">
      <c r="B3785" t="str">
        <f>IF(A3785="","",A3785&amp;"/20")</f>
        <v/>
      </c>
      <c r="H3785" t="str">
        <f>IF($A3785="","",VLOOKUP($A3785,DADOS!F:O,3,FALSE))</f>
        <v/>
      </c>
      <c r="I3785" t="str">
        <f>IF(A3785="","",IF(H3785="","",IF((H3785-G3785)*F3785*$E3785/$D3785/1000&lt;0.2,"&lt;0,2",ROUND((H3785-G3785)*F3785*$E3785/$D3785/1000,2))))</f>
        <v/>
      </c>
      <c r="L3785" t="str">
        <f>IF($A3785="","",VLOOKUP($A3785,DADOS!F:O,6,FALSE))</f>
        <v/>
      </c>
      <c r="M3785" t="str">
        <f>IF(A3785="","",IF(L3785="","",IF((L3785-K3785)*J3785*$E3785/$D3785/1000&lt;0.2,"&lt;0,2",ROUND((L3785-K3785)*J3785*$E3785/$D3785/1000,2))))</f>
        <v/>
      </c>
      <c r="P3785" t="str">
        <f>IF($A3785="","",VLOOKUP($A3785,DADOS!F:O,5,FALSE))</f>
        <v/>
      </c>
      <c r="Q3785" t="str">
        <f>IF(A3785="","",IF(P3785="","",IF((P3785-O3785)*N3785*$E3785/$D3785/1000&lt;0.2,"&lt;0,2",ROUND((P3785-O3785)*N3785*$E3785/$D3785/1000,2))))</f>
        <v/>
      </c>
      <c r="T3785" t="str">
        <f>IF($A3785="","",VLOOKUP($A3785,DADOS!F:O,4,FALSE))</f>
        <v/>
      </c>
      <c r="U3785" t="str">
        <f>IF(A3785="","",IF(T3785="","",IF((T3785-S3785)*R3785*$E3785/$D3785/1000&lt;0.2,"&lt;0,2",ROUND((T3785-S3785)*R3785*$E3785/$D3785/1000,2))))</f>
        <v/>
      </c>
      <c r="X3785" t="str">
        <f>IF($A3785="","",VLOOKUP($A3785,DADOS!F:O,9,FALSE))</f>
        <v/>
      </c>
      <c r="Y3785" t="str">
        <f>IF(A3785="","",IF(X3785="","",IF((X3785-W3785)*V3785*$E3785/$D3785&lt;1,"&lt;1",ROUND((X3785-W3785)*V3785*$E3785/$D3785,2))))</f>
        <v/>
      </c>
      <c r="AB3785" t="str">
        <f>IF($A3785="","",VLOOKUP($A3785,DADOS!F:O,7,FALSE))</f>
        <v/>
      </c>
      <c r="AC3785" t="str">
        <f>IF(A3785="","",IF(AB3785="","",IF((AB3785-AA3785)*Z3785*$E3785/$D3785&lt;1,"&lt;1",ROUND((AB3785-AA3785)*Z3785*$E3785/$D3785,2))))</f>
        <v/>
      </c>
      <c r="AF3785" t="str">
        <f>IF($A3785="","",VLOOKUP($A3785,DADOS!F:O,10,FALSE))</f>
        <v/>
      </c>
      <c r="AG3785" t="str">
        <f>IF(A3785="","",IF(AF3785="","",IF((AF3785-AE3785)*AD3785*$E3785/$D3785&lt;1,"&lt;1",ROUND((AF3785-AE3785)*AD3785*$E3785/$D3785,2))))</f>
        <v/>
      </c>
      <c r="AJ3785" t="str">
        <f>IF($A3785="","",VLOOKUP($A3785,DADOS!F:O,8,FALSE))</f>
        <v/>
      </c>
      <c r="AK3785" t="str">
        <f>IF(A3785="","",IF(AJ3785="","",IF((AJ3785-AI3785)*AH3785*$E3785/$D3785&lt;1,"&lt;1",ROUND((AJ3785-AI3785)*AH3785*$E3785/$D3785,2))))</f>
        <v/>
      </c>
      <c r="AN3785" t="str">
        <f>IF($A3785="","",VLOOKUP($A3785,DADOS!F:O,2,FALSE))</f>
        <v/>
      </c>
      <c r="AO3785" t="str">
        <f>IF(A3785="","",IF(AN3785="","",IF((AN3785-AM3785)*AL3785*$E3785/$D3785/1000&lt;0.2,"&lt;0,2",ROUND((AN3785-AM3785)*AL3785*$E3785/$D3785/1000,2))))</f>
        <v/>
      </c>
      <c r="AQ3785">
        <v>0</v>
      </c>
      <c r="AR3785" t="str">
        <f>IF($A3785="","",VLOOKUP($A3785,DADOS!F:P,11,FALSE))</f>
        <v/>
      </c>
      <c r="AS3785" t="str">
        <f>IF(E3785="","",IF(AQ3785="","",IF(AR3785="","",IF((AR3785-AQ3785)*AP3785*$E3785/$D3785&lt;1,"&lt;1",ROUND((AR3785-AQ3785)*AP3785*$E3785/$D3785,2)))))</f>
        <v/>
      </c>
      <c r="AV3785" t="str">
        <f>IF(A3785="","",VLOOKUP(A3785,DADOS!F:R,12,FALSE))</f>
        <v/>
      </c>
      <c r="AW3785" t="str">
        <f>IF(A3785="","",IF(AU3785="","",IF(AV3785="","",IF((AV3785-AU3785)*AT3785*$E3785/$D3785&lt;1,"&lt;1",ROUND((AV3785-AU3785)*AT3785*$E3785/$D3785,2)))))</f>
        <v/>
      </c>
      <c r="AZ3785" t="str">
        <f>IF($A3785="","",VLOOKUP($A3785,DADOS!F:R,13,FALSE))</f>
        <v/>
      </c>
      <c r="BA3785" t="str">
        <f>IF(A3785="","",IF(AY3785="","",IF(AZ3785="","",IF((AZ3785-AY3785)*AX3785*$E3785/$D3785&lt;1,"&lt;1",ROUND((AZ3785-AY3785)*AX3785*$E3785/$D3785,2)))))</f>
        <v/>
      </c>
    </row>
    <row r="3786">
      <c r="B3786" t="str">
        <f>IF(A3786="","",A3786&amp;"/20")</f>
        <v/>
      </c>
      <c r="H3786" t="str">
        <f>IF($A3786="","",VLOOKUP($A3786,DADOS!F:O,3,FALSE))</f>
        <v/>
      </c>
      <c r="I3786" t="str">
        <f>IF(A3786="","",IF(H3786="","",IF((H3786-G3786)*F3786*$E3786/$D3786/1000&lt;0.2,"&lt;0,2",ROUND((H3786-G3786)*F3786*$E3786/$D3786/1000,2))))</f>
        <v/>
      </c>
      <c r="L3786" t="str">
        <f>IF($A3786="","",VLOOKUP($A3786,DADOS!F:O,6,FALSE))</f>
        <v/>
      </c>
      <c r="M3786" t="str">
        <f>IF(A3786="","",IF(L3786="","",IF((L3786-K3786)*J3786*$E3786/$D3786/1000&lt;0.2,"&lt;0,2",ROUND((L3786-K3786)*J3786*$E3786/$D3786/1000,2))))</f>
        <v/>
      </c>
      <c r="P3786" t="str">
        <f>IF($A3786="","",VLOOKUP($A3786,DADOS!F:O,5,FALSE))</f>
        <v/>
      </c>
      <c r="Q3786" t="str">
        <f>IF(A3786="","",IF(P3786="","",IF((P3786-O3786)*N3786*$E3786/$D3786/1000&lt;0.2,"&lt;0,2",ROUND((P3786-O3786)*N3786*$E3786/$D3786/1000,2))))</f>
        <v/>
      </c>
      <c r="T3786" t="str">
        <f>IF($A3786="","",VLOOKUP($A3786,DADOS!F:O,4,FALSE))</f>
        <v/>
      </c>
      <c r="U3786" t="str">
        <f>IF(A3786="","",IF(T3786="","",IF((T3786-S3786)*R3786*$E3786/$D3786/1000&lt;0.2,"&lt;0,2",ROUND((T3786-S3786)*R3786*$E3786/$D3786/1000,2))))</f>
        <v/>
      </c>
      <c r="X3786" t="str">
        <f>IF($A3786="","",VLOOKUP($A3786,DADOS!F:O,9,FALSE))</f>
        <v/>
      </c>
      <c r="Y3786" t="str">
        <f>IF(A3786="","",IF(X3786="","",IF((X3786-W3786)*V3786*$E3786/$D3786&lt;1,"&lt;1",ROUND((X3786-W3786)*V3786*$E3786/$D3786,2))))</f>
        <v/>
      </c>
      <c r="AB3786" t="str">
        <f>IF($A3786="","",VLOOKUP($A3786,DADOS!F:O,7,FALSE))</f>
        <v/>
      </c>
      <c r="AC3786" t="str">
        <f>IF(A3786="","",IF(AB3786="","",IF((AB3786-AA3786)*Z3786*$E3786/$D3786&lt;1,"&lt;1",ROUND((AB3786-AA3786)*Z3786*$E3786/$D3786,2))))</f>
        <v/>
      </c>
      <c r="AF3786" t="str">
        <f>IF($A3786="","",VLOOKUP($A3786,DADOS!F:O,10,FALSE))</f>
        <v/>
      </c>
      <c r="AG3786" t="str">
        <f>IF(A3786="","",IF(AF3786="","",IF((AF3786-AE3786)*AD3786*$E3786/$D3786&lt;1,"&lt;1",ROUND((AF3786-AE3786)*AD3786*$E3786/$D3786,2))))</f>
        <v/>
      </c>
      <c r="AJ3786" t="str">
        <f>IF($A3786="","",VLOOKUP($A3786,DADOS!F:O,8,FALSE))</f>
        <v/>
      </c>
      <c r="AK3786" t="str">
        <f>IF(A3786="","",IF(AJ3786="","",IF((AJ3786-AI3786)*AH3786*$E3786/$D3786&lt;1,"&lt;1",ROUND((AJ3786-AI3786)*AH3786*$E3786/$D3786,2))))</f>
        <v/>
      </c>
      <c r="AN3786" t="str">
        <f>IF($A3786="","",VLOOKUP($A3786,DADOS!F:O,2,FALSE))</f>
        <v/>
      </c>
      <c r="AO3786" t="str">
        <f>IF(A3786="","",IF(AN3786="","",IF((AN3786-AM3786)*AL3786*$E3786/$D3786/1000&lt;0.2,"&lt;0,2",ROUND((AN3786-AM3786)*AL3786*$E3786/$D3786/1000,2))))</f>
        <v/>
      </c>
      <c r="AQ3786">
        <v>0</v>
      </c>
      <c r="AR3786" t="str">
        <f>IF($A3786="","",VLOOKUP($A3786,DADOS!F:P,11,FALSE))</f>
        <v/>
      </c>
      <c r="AS3786" t="str">
        <f>IF(E3786="","",IF(AQ3786="","",IF(AR3786="","",IF((AR3786-AQ3786)*AP3786*$E3786/$D3786&lt;1,"&lt;1",ROUND((AR3786-AQ3786)*AP3786*$E3786/$D3786,2)))))</f>
        <v/>
      </c>
      <c r="AV3786" t="str">
        <f>IF(A3786="","",VLOOKUP(A3786,DADOS!F:R,12,FALSE))</f>
        <v/>
      </c>
      <c r="AW3786" t="str">
        <f>IF(A3786="","",IF(AU3786="","",IF(AV3786="","",IF((AV3786-AU3786)*AT3786*$E3786/$D3786&lt;1,"&lt;1",ROUND((AV3786-AU3786)*AT3786*$E3786/$D3786,2)))))</f>
        <v/>
      </c>
      <c r="AZ3786" t="str">
        <f>IF($A3786="","",VLOOKUP($A3786,DADOS!F:R,13,FALSE))</f>
        <v/>
      </c>
      <c r="BA3786" t="str">
        <f>IF(A3786="","",IF(AY3786="","",IF(AZ3786="","",IF((AZ3786-AY3786)*AX3786*$E3786/$D3786&lt;1,"&lt;1",ROUND((AZ3786-AY3786)*AX3786*$E3786/$D3786,2)))))</f>
        <v/>
      </c>
    </row>
    <row r="3787">
      <c r="B3787" t="str">
        <f>IF(A3787="","",A3787&amp;"/20")</f>
        <v/>
      </c>
      <c r="H3787" t="str">
        <f>IF($A3787="","",VLOOKUP($A3787,DADOS!F:O,3,FALSE))</f>
        <v/>
      </c>
      <c r="I3787" t="str">
        <f>IF(A3787="","",IF(H3787="","",IF((H3787-G3787)*F3787*$E3787/$D3787/1000&lt;0.2,"&lt;0,2",ROUND((H3787-G3787)*F3787*$E3787/$D3787/1000,2))))</f>
        <v/>
      </c>
      <c r="L3787" t="str">
        <f>IF($A3787="","",VLOOKUP($A3787,DADOS!F:O,6,FALSE))</f>
        <v/>
      </c>
      <c r="M3787" t="str">
        <f>IF(A3787="","",IF(L3787="","",IF((L3787-K3787)*J3787*$E3787/$D3787/1000&lt;0.2,"&lt;0,2",ROUND((L3787-K3787)*J3787*$E3787/$D3787/1000,2))))</f>
        <v/>
      </c>
      <c r="P3787" t="str">
        <f>IF($A3787="","",VLOOKUP($A3787,DADOS!F:O,5,FALSE))</f>
        <v/>
      </c>
      <c r="Q3787" t="str">
        <f>IF(A3787="","",IF(P3787="","",IF((P3787-O3787)*N3787*$E3787/$D3787/1000&lt;0.2,"&lt;0,2",ROUND((P3787-O3787)*N3787*$E3787/$D3787/1000,2))))</f>
        <v/>
      </c>
      <c r="T3787" t="str">
        <f>IF($A3787="","",VLOOKUP($A3787,DADOS!F:O,4,FALSE))</f>
        <v/>
      </c>
      <c r="U3787" t="str">
        <f>IF(A3787="","",IF(T3787="","",IF((T3787-S3787)*R3787*$E3787/$D3787/1000&lt;0.2,"&lt;0,2",ROUND((T3787-S3787)*R3787*$E3787/$D3787/1000,2))))</f>
        <v/>
      </c>
      <c r="X3787" t="str">
        <f>IF($A3787="","",VLOOKUP($A3787,DADOS!F:O,9,FALSE))</f>
        <v/>
      </c>
      <c r="Y3787" t="str">
        <f>IF(A3787="","",IF(X3787="","",IF((X3787-W3787)*V3787*$E3787/$D3787&lt;1,"&lt;1",ROUND((X3787-W3787)*V3787*$E3787/$D3787,2))))</f>
        <v/>
      </c>
      <c r="AB3787" t="str">
        <f>IF($A3787="","",VLOOKUP($A3787,DADOS!F:O,7,FALSE))</f>
        <v/>
      </c>
      <c r="AC3787" t="str">
        <f>IF(A3787="","",IF(AB3787="","",IF((AB3787-AA3787)*Z3787*$E3787/$D3787&lt;1,"&lt;1",ROUND((AB3787-AA3787)*Z3787*$E3787/$D3787,2))))</f>
        <v/>
      </c>
      <c r="AF3787" t="str">
        <f>IF($A3787="","",VLOOKUP($A3787,DADOS!F:O,10,FALSE))</f>
        <v/>
      </c>
      <c r="AG3787" t="str">
        <f>IF(A3787="","",IF(AF3787="","",IF((AF3787-AE3787)*AD3787*$E3787/$D3787&lt;1,"&lt;1",ROUND((AF3787-AE3787)*AD3787*$E3787/$D3787,2))))</f>
        <v/>
      </c>
      <c r="AJ3787" t="str">
        <f>IF($A3787="","",VLOOKUP($A3787,DADOS!F:O,8,FALSE))</f>
        <v/>
      </c>
      <c r="AK3787" t="str">
        <f>IF(A3787="","",IF(AJ3787="","",IF((AJ3787-AI3787)*AH3787*$E3787/$D3787&lt;1,"&lt;1",ROUND((AJ3787-AI3787)*AH3787*$E3787/$D3787,2))))</f>
        <v/>
      </c>
      <c r="AN3787" t="str">
        <f>IF($A3787="","",VLOOKUP($A3787,DADOS!F:O,2,FALSE))</f>
        <v/>
      </c>
      <c r="AO3787" t="str">
        <f>IF(A3787="","",IF(AN3787="","",IF((AN3787-AM3787)*AL3787*$E3787/$D3787/1000&lt;0.2,"&lt;0,2",ROUND((AN3787-AM3787)*AL3787*$E3787/$D3787/1000,2))))</f>
        <v/>
      </c>
      <c r="AQ3787">
        <v>0</v>
      </c>
      <c r="AR3787" t="str">
        <f>IF($A3787="","",VLOOKUP($A3787,DADOS!F:P,11,FALSE))</f>
        <v/>
      </c>
      <c r="AS3787" t="str">
        <f>IF(E3787="","",IF(AQ3787="","",IF(AR3787="","",IF((AR3787-AQ3787)*AP3787*$E3787/$D3787&lt;1,"&lt;1",ROUND((AR3787-AQ3787)*AP3787*$E3787/$D3787,2)))))</f>
        <v/>
      </c>
      <c r="AV3787" t="str">
        <f>IF(A3787="","",VLOOKUP(A3787,DADOS!F:R,12,FALSE))</f>
        <v/>
      </c>
      <c r="AW3787" t="str">
        <f>IF(A3787="","",IF(AU3787="","",IF(AV3787="","",IF((AV3787-AU3787)*AT3787*$E3787/$D3787&lt;1,"&lt;1",ROUND((AV3787-AU3787)*AT3787*$E3787/$D3787,2)))))</f>
        <v/>
      </c>
      <c r="AZ3787" t="str">
        <f>IF($A3787="","",VLOOKUP($A3787,DADOS!F:R,13,FALSE))</f>
        <v/>
      </c>
      <c r="BA3787" t="str">
        <f>IF(A3787="","",IF(AY3787="","",IF(AZ3787="","",IF((AZ3787-AY3787)*AX3787*$E3787/$D3787&lt;1,"&lt;1",ROUND((AZ3787-AY3787)*AX3787*$E3787/$D3787,2)))))</f>
        <v/>
      </c>
    </row>
    <row r="3788">
      <c r="B3788" t="str">
        <f>IF(A3788="","",A3788&amp;"/20")</f>
        <v/>
      </c>
      <c r="H3788" t="str">
        <f>IF($A3788="","",VLOOKUP($A3788,DADOS!F:O,3,FALSE))</f>
        <v/>
      </c>
      <c r="I3788" t="str">
        <f>IF(A3788="","",IF(H3788="","",IF((H3788-G3788)*F3788*$E3788/$D3788/1000&lt;0.2,"&lt;0,2",ROUND((H3788-G3788)*F3788*$E3788/$D3788/1000,2))))</f>
        <v/>
      </c>
      <c r="L3788" t="str">
        <f>IF($A3788="","",VLOOKUP($A3788,DADOS!F:O,6,FALSE))</f>
        <v/>
      </c>
      <c r="M3788" t="str">
        <f>IF(A3788="","",IF(L3788="","",IF((L3788-K3788)*J3788*$E3788/$D3788/1000&lt;0.2,"&lt;0,2",ROUND((L3788-K3788)*J3788*$E3788/$D3788/1000,2))))</f>
        <v/>
      </c>
      <c r="P3788" t="str">
        <f>IF($A3788="","",VLOOKUP($A3788,DADOS!F:O,5,FALSE))</f>
        <v/>
      </c>
      <c r="Q3788" t="str">
        <f>IF(A3788="","",IF(P3788="","",IF((P3788-O3788)*N3788*$E3788/$D3788/1000&lt;0.2,"&lt;0,2",ROUND((P3788-O3788)*N3788*$E3788/$D3788/1000,2))))</f>
        <v/>
      </c>
      <c r="T3788" t="str">
        <f>IF($A3788="","",VLOOKUP($A3788,DADOS!F:O,4,FALSE))</f>
        <v/>
      </c>
      <c r="U3788" t="str">
        <f>IF(A3788="","",IF(T3788="","",IF((T3788-S3788)*R3788*$E3788/$D3788/1000&lt;0.2,"&lt;0,2",ROUND((T3788-S3788)*R3788*$E3788/$D3788/1000,2))))</f>
        <v/>
      </c>
      <c r="X3788" t="str">
        <f>IF($A3788="","",VLOOKUP($A3788,DADOS!F:O,9,FALSE))</f>
        <v/>
      </c>
      <c r="Y3788" t="str">
        <f>IF(A3788="","",IF(X3788="","",IF((X3788-W3788)*V3788*$E3788/$D3788&lt;1,"&lt;1",ROUND((X3788-W3788)*V3788*$E3788/$D3788,2))))</f>
        <v/>
      </c>
      <c r="AB3788" t="str">
        <f>IF($A3788="","",VLOOKUP($A3788,DADOS!F:O,7,FALSE))</f>
        <v/>
      </c>
      <c r="AC3788" t="str">
        <f>IF(A3788="","",IF(AB3788="","",IF((AB3788-AA3788)*Z3788*$E3788/$D3788&lt;1,"&lt;1",ROUND((AB3788-AA3788)*Z3788*$E3788/$D3788,2))))</f>
        <v/>
      </c>
      <c r="AF3788" t="str">
        <f>IF($A3788="","",VLOOKUP($A3788,DADOS!F:O,10,FALSE))</f>
        <v/>
      </c>
      <c r="AG3788" t="str">
        <f>IF(A3788="","",IF(AF3788="","",IF((AF3788-AE3788)*AD3788*$E3788/$D3788&lt;1,"&lt;1",ROUND((AF3788-AE3788)*AD3788*$E3788/$D3788,2))))</f>
        <v/>
      </c>
      <c r="AJ3788" t="str">
        <f>IF($A3788="","",VLOOKUP($A3788,DADOS!F:O,8,FALSE))</f>
        <v/>
      </c>
      <c r="AK3788" t="str">
        <f>IF(A3788="","",IF(AJ3788="","",IF((AJ3788-AI3788)*AH3788*$E3788/$D3788&lt;1,"&lt;1",ROUND((AJ3788-AI3788)*AH3788*$E3788/$D3788,2))))</f>
        <v/>
      </c>
      <c r="AN3788" t="str">
        <f>IF($A3788="","",VLOOKUP($A3788,DADOS!F:O,2,FALSE))</f>
        <v/>
      </c>
      <c r="AO3788" t="str">
        <f>IF(A3788="","",IF(AN3788="","",IF((AN3788-AM3788)*AL3788*$E3788/$D3788/1000&lt;0.2,"&lt;0,2",ROUND((AN3788-AM3788)*AL3788*$E3788/$D3788/1000,2))))</f>
        <v/>
      </c>
      <c r="AQ3788">
        <v>0</v>
      </c>
      <c r="AR3788" t="str">
        <f>IF($A3788="","",VLOOKUP($A3788,DADOS!F:P,11,FALSE))</f>
        <v/>
      </c>
      <c r="AS3788" t="str">
        <f>IF(E3788="","",IF(AQ3788="","",IF(AR3788="","",IF((AR3788-AQ3788)*AP3788*$E3788/$D3788&lt;1,"&lt;1",ROUND((AR3788-AQ3788)*AP3788*$E3788/$D3788,2)))))</f>
        <v/>
      </c>
      <c r="AV3788" t="str">
        <f>IF(A3788="","",VLOOKUP(A3788,DADOS!F:R,12,FALSE))</f>
        <v/>
      </c>
      <c r="AW3788" t="str">
        <f>IF(A3788="","",IF(AU3788="","",IF(AV3788="","",IF((AV3788-AU3788)*AT3788*$E3788/$D3788&lt;1,"&lt;1",ROUND((AV3788-AU3788)*AT3788*$E3788/$D3788,2)))))</f>
        <v/>
      </c>
      <c r="AZ3788" t="str">
        <f>IF($A3788="","",VLOOKUP($A3788,DADOS!F:R,13,FALSE))</f>
        <v/>
      </c>
      <c r="BA3788" t="str">
        <f>IF(A3788="","",IF(AY3788="","",IF(AZ3788="","",IF((AZ3788-AY3788)*AX3788*$E3788/$D3788&lt;1,"&lt;1",ROUND((AZ3788-AY3788)*AX3788*$E3788/$D3788,2)))))</f>
        <v/>
      </c>
    </row>
    <row r="3789">
      <c r="B3789" t="str">
        <f>IF(A3789="","",A3789&amp;"/20")</f>
        <v/>
      </c>
      <c r="H3789" t="str">
        <f>IF($A3789="","",VLOOKUP($A3789,DADOS!F:O,3,FALSE))</f>
        <v/>
      </c>
      <c r="I3789" t="str">
        <f>IF(A3789="","",IF(H3789="","",IF((H3789-G3789)*F3789*$E3789/$D3789/1000&lt;0.2,"&lt;0,2",ROUND((H3789-G3789)*F3789*$E3789/$D3789/1000,2))))</f>
        <v/>
      </c>
      <c r="L3789" t="str">
        <f>IF($A3789="","",VLOOKUP($A3789,DADOS!F:O,6,FALSE))</f>
        <v/>
      </c>
      <c r="M3789" t="str">
        <f>IF(A3789="","",IF(L3789="","",IF((L3789-K3789)*J3789*$E3789/$D3789/1000&lt;0.2,"&lt;0,2",ROUND((L3789-K3789)*J3789*$E3789/$D3789/1000,2))))</f>
        <v/>
      </c>
      <c r="P3789" t="str">
        <f>IF($A3789="","",VLOOKUP($A3789,DADOS!F:O,5,FALSE))</f>
        <v/>
      </c>
      <c r="Q3789" t="str">
        <f>IF(A3789="","",IF(P3789="","",IF((P3789-O3789)*N3789*$E3789/$D3789/1000&lt;0.2,"&lt;0,2",ROUND((P3789-O3789)*N3789*$E3789/$D3789/1000,2))))</f>
        <v/>
      </c>
      <c r="T3789" t="str">
        <f>IF($A3789="","",VLOOKUP($A3789,DADOS!F:O,4,FALSE))</f>
        <v/>
      </c>
      <c r="U3789" t="str">
        <f>IF(A3789="","",IF(T3789="","",IF((T3789-S3789)*R3789*$E3789/$D3789/1000&lt;0.2,"&lt;0,2",ROUND((T3789-S3789)*R3789*$E3789/$D3789/1000,2))))</f>
        <v/>
      </c>
      <c r="X3789" t="str">
        <f>IF($A3789="","",VLOOKUP($A3789,DADOS!F:O,9,FALSE))</f>
        <v/>
      </c>
      <c r="Y3789" t="str">
        <f>IF(A3789="","",IF(X3789="","",IF((X3789-W3789)*V3789*$E3789/$D3789&lt;1,"&lt;1",ROUND((X3789-W3789)*V3789*$E3789/$D3789,2))))</f>
        <v/>
      </c>
      <c r="AB3789" t="str">
        <f>IF($A3789="","",VLOOKUP($A3789,DADOS!F:O,7,FALSE))</f>
        <v/>
      </c>
      <c r="AC3789" t="str">
        <f>IF(A3789="","",IF(AB3789="","",IF((AB3789-AA3789)*Z3789*$E3789/$D3789&lt;1,"&lt;1",ROUND((AB3789-AA3789)*Z3789*$E3789/$D3789,2))))</f>
        <v/>
      </c>
      <c r="AF3789" t="str">
        <f>IF($A3789="","",VLOOKUP($A3789,DADOS!F:O,10,FALSE))</f>
        <v/>
      </c>
      <c r="AG3789" t="str">
        <f>IF(A3789="","",IF(AF3789="","",IF((AF3789-AE3789)*AD3789*$E3789/$D3789&lt;1,"&lt;1",ROUND((AF3789-AE3789)*AD3789*$E3789/$D3789,2))))</f>
        <v/>
      </c>
      <c r="AJ3789" t="str">
        <f>IF($A3789="","",VLOOKUP($A3789,DADOS!F:O,8,FALSE))</f>
        <v/>
      </c>
      <c r="AK3789" t="str">
        <f>IF(A3789="","",IF(AJ3789="","",IF((AJ3789-AI3789)*AH3789*$E3789/$D3789&lt;1,"&lt;1",ROUND((AJ3789-AI3789)*AH3789*$E3789/$D3789,2))))</f>
        <v/>
      </c>
      <c r="AN3789" t="str">
        <f>IF($A3789="","",VLOOKUP($A3789,DADOS!F:O,2,FALSE))</f>
        <v/>
      </c>
      <c r="AO3789" t="str">
        <f>IF(A3789="","",IF(AN3789="","",IF((AN3789-AM3789)*AL3789*$E3789/$D3789/1000&lt;0.2,"&lt;0,2",ROUND((AN3789-AM3789)*AL3789*$E3789/$D3789/1000,2))))</f>
        <v/>
      </c>
      <c r="AQ3789">
        <v>0</v>
      </c>
      <c r="AR3789" t="str">
        <f>IF($A3789="","",VLOOKUP($A3789,DADOS!F:P,11,FALSE))</f>
        <v/>
      </c>
      <c r="AS3789" t="str">
        <f>IF(E3789="","",IF(AQ3789="","",IF(AR3789="","",IF((AR3789-AQ3789)*AP3789*$E3789/$D3789&lt;1,"&lt;1",ROUND((AR3789-AQ3789)*AP3789*$E3789/$D3789,2)))))</f>
        <v/>
      </c>
      <c r="AV3789" t="str">
        <f>IF(A3789="","",VLOOKUP(A3789,DADOS!F:R,12,FALSE))</f>
        <v/>
      </c>
      <c r="AW3789" t="str">
        <f>IF(A3789="","",IF(AU3789="","",IF(AV3789="","",IF((AV3789-AU3789)*AT3789*$E3789/$D3789&lt;1,"&lt;1",ROUND((AV3789-AU3789)*AT3789*$E3789/$D3789,2)))))</f>
        <v/>
      </c>
      <c r="AZ3789" t="str">
        <f>IF($A3789="","",VLOOKUP($A3789,DADOS!F:R,13,FALSE))</f>
        <v/>
      </c>
      <c r="BA3789" t="str">
        <f>IF(A3789="","",IF(AY3789="","",IF(AZ3789="","",IF((AZ3789-AY3789)*AX3789*$E3789/$D3789&lt;1,"&lt;1",ROUND((AZ3789-AY3789)*AX3789*$E3789/$D3789,2)))))</f>
        <v/>
      </c>
    </row>
    <row r="3790">
      <c r="B3790" t="str">
        <f>IF(A3790="","",A3790&amp;"/20")</f>
        <v/>
      </c>
      <c r="H3790" t="str">
        <f>IF($A3790="","",VLOOKUP($A3790,DADOS!F:O,3,FALSE))</f>
        <v/>
      </c>
      <c r="I3790" t="str">
        <f>IF(A3790="","",IF(H3790="","",IF((H3790-G3790)*F3790*$E3790/$D3790/1000&lt;0.2,"&lt;0,2",ROUND((H3790-G3790)*F3790*$E3790/$D3790/1000,2))))</f>
        <v/>
      </c>
      <c r="L3790" t="str">
        <f>IF($A3790="","",VLOOKUP($A3790,DADOS!F:O,6,FALSE))</f>
        <v/>
      </c>
      <c r="M3790" t="str">
        <f>IF(A3790="","",IF(L3790="","",IF((L3790-K3790)*J3790*$E3790/$D3790/1000&lt;0.2,"&lt;0,2",ROUND((L3790-K3790)*J3790*$E3790/$D3790/1000,2))))</f>
        <v/>
      </c>
      <c r="P3790" t="str">
        <f>IF($A3790="","",VLOOKUP($A3790,DADOS!F:O,5,FALSE))</f>
        <v/>
      </c>
      <c r="Q3790" t="str">
        <f>IF(A3790="","",IF(P3790="","",IF((P3790-O3790)*N3790*$E3790/$D3790/1000&lt;0.2,"&lt;0,2",ROUND((P3790-O3790)*N3790*$E3790/$D3790/1000,2))))</f>
        <v/>
      </c>
      <c r="T3790" t="str">
        <f>IF($A3790="","",VLOOKUP($A3790,DADOS!F:O,4,FALSE))</f>
        <v/>
      </c>
      <c r="U3790" t="str">
        <f>IF(A3790="","",IF(T3790="","",IF((T3790-S3790)*R3790*$E3790/$D3790/1000&lt;0.2,"&lt;0,2",ROUND((T3790-S3790)*R3790*$E3790/$D3790/1000,2))))</f>
        <v/>
      </c>
      <c r="X3790" t="str">
        <f>IF($A3790="","",VLOOKUP($A3790,DADOS!F:O,9,FALSE))</f>
        <v/>
      </c>
      <c r="Y3790" t="str">
        <f>IF(A3790="","",IF(X3790="","",IF((X3790-W3790)*V3790*$E3790/$D3790&lt;1,"&lt;1",ROUND((X3790-W3790)*V3790*$E3790/$D3790,2))))</f>
        <v/>
      </c>
      <c r="AB3790" t="str">
        <f>IF($A3790="","",VLOOKUP($A3790,DADOS!F:O,7,FALSE))</f>
        <v/>
      </c>
      <c r="AC3790" t="str">
        <f>IF(A3790="","",IF(AB3790="","",IF((AB3790-AA3790)*Z3790*$E3790/$D3790&lt;1,"&lt;1",ROUND((AB3790-AA3790)*Z3790*$E3790/$D3790,2))))</f>
        <v/>
      </c>
      <c r="AF3790" t="str">
        <f>IF($A3790="","",VLOOKUP($A3790,DADOS!F:O,10,FALSE))</f>
        <v/>
      </c>
      <c r="AG3790" t="str">
        <f>IF(A3790="","",IF(AF3790="","",IF((AF3790-AE3790)*AD3790*$E3790/$D3790&lt;1,"&lt;1",ROUND((AF3790-AE3790)*AD3790*$E3790/$D3790,2))))</f>
        <v/>
      </c>
      <c r="AJ3790" t="str">
        <f>IF($A3790="","",VLOOKUP($A3790,DADOS!F:O,8,FALSE))</f>
        <v/>
      </c>
      <c r="AK3790" t="str">
        <f>IF(A3790="","",IF(AJ3790="","",IF((AJ3790-AI3790)*AH3790*$E3790/$D3790&lt;1,"&lt;1",ROUND((AJ3790-AI3790)*AH3790*$E3790/$D3790,2))))</f>
        <v/>
      </c>
      <c r="AN3790" t="str">
        <f>IF($A3790="","",VLOOKUP($A3790,DADOS!F:O,2,FALSE))</f>
        <v/>
      </c>
      <c r="AO3790" t="str">
        <f>IF(A3790="","",IF(AN3790="","",IF((AN3790-AM3790)*AL3790*$E3790/$D3790/1000&lt;0.2,"&lt;0,2",ROUND((AN3790-AM3790)*AL3790*$E3790/$D3790/1000,2))))</f>
        <v/>
      </c>
      <c r="AQ3790">
        <v>0</v>
      </c>
      <c r="AR3790" t="str">
        <f>IF($A3790="","",VLOOKUP($A3790,DADOS!F:P,11,FALSE))</f>
        <v/>
      </c>
      <c r="AS3790" t="str">
        <f>IF(E3790="","",IF(AQ3790="","",IF(AR3790="","",IF((AR3790-AQ3790)*AP3790*$E3790/$D3790&lt;1,"&lt;1",ROUND((AR3790-AQ3790)*AP3790*$E3790/$D3790,2)))))</f>
        <v/>
      </c>
      <c r="AV3790" t="str">
        <f>IF(A3790="","",VLOOKUP(A3790,DADOS!F:R,12,FALSE))</f>
        <v/>
      </c>
      <c r="AW3790" t="str">
        <f>IF(A3790="","",IF(AU3790="","",IF(AV3790="","",IF((AV3790-AU3790)*AT3790*$E3790/$D3790&lt;1,"&lt;1",ROUND((AV3790-AU3790)*AT3790*$E3790/$D3790,2)))))</f>
        <v/>
      </c>
      <c r="AZ3790" t="str">
        <f>IF($A3790="","",VLOOKUP($A3790,DADOS!F:R,13,FALSE))</f>
        <v/>
      </c>
      <c r="BA3790" t="str">
        <f>IF(A3790="","",IF(AY3790="","",IF(AZ3790="","",IF((AZ3790-AY3790)*AX3790*$E3790/$D3790&lt;1,"&lt;1",ROUND((AZ3790-AY3790)*AX3790*$E3790/$D3790,2)))))</f>
        <v/>
      </c>
    </row>
    <row r="3791">
      <c r="B3791" t="str">
        <f>IF(A3791="","",A3791&amp;"/20")</f>
        <v/>
      </c>
      <c r="H3791" t="str">
        <f>IF($A3791="","",VLOOKUP($A3791,DADOS!F:O,3,FALSE))</f>
        <v/>
      </c>
      <c r="I3791" t="str">
        <f>IF(A3791="","",IF(H3791="","",IF((H3791-G3791)*F3791*$E3791/$D3791/1000&lt;0.2,"&lt;0,2",ROUND((H3791-G3791)*F3791*$E3791/$D3791/1000,2))))</f>
        <v/>
      </c>
      <c r="L3791" t="str">
        <f>IF($A3791="","",VLOOKUP($A3791,DADOS!F:O,6,FALSE))</f>
        <v/>
      </c>
      <c r="M3791" t="str">
        <f>IF(A3791="","",IF(L3791="","",IF((L3791-K3791)*J3791*$E3791/$D3791/1000&lt;0.2,"&lt;0,2",ROUND((L3791-K3791)*J3791*$E3791/$D3791/1000,2))))</f>
        <v/>
      </c>
      <c r="P3791" t="str">
        <f>IF($A3791="","",VLOOKUP($A3791,DADOS!F:O,5,FALSE))</f>
        <v/>
      </c>
      <c r="Q3791" t="str">
        <f>IF(A3791="","",IF(P3791="","",IF((P3791-O3791)*N3791*$E3791/$D3791/1000&lt;0.2,"&lt;0,2",ROUND((P3791-O3791)*N3791*$E3791/$D3791/1000,2))))</f>
        <v/>
      </c>
      <c r="T3791" t="str">
        <f>IF($A3791="","",VLOOKUP($A3791,DADOS!F:O,4,FALSE))</f>
        <v/>
      </c>
      <c r="U3791" t="str">
        <f>IF(A3791="","",IF(T3791="","",IF((T3791-S3791)*R3791*$E3791/$D3791/1000&lt;0.2,"&lt;0,2",ROUND((T3791-S3791)*R3791*$E3791/$D3791/1000,2))))</f>
        <v/>
      </c>
      <c r="X3791" t="str">
        <f>IF($A3791="","",VLOOKUP($A3791,DADOS!F:O,9,FALSE))</f>
        <v/>
      </c>
      <c r="Y3791" t="str">
        <f>IF(A3791="","",IF(X3791="","",IF((X3791-W3791)*V3791*$E3791/$D3791&lt;1,"&lt;1",ROUND((X3791-W3791)*V3791*$E3791/$D3791,2))))</f>
        <v/>
      </c>
      <c r="AB3791" t="str">
        <f>IF($A3791="","",VLOOKUP($A3791,DADOS!F:O,7,FALSE))</f>
        <v/>
      </c>
      <c r="AC3791" t="str">
        <f>IF(A3791="","",IF(AB3791="","",IF((AB3791-AA3791)*Z3791*$E3791/$D3791&lt;1,"&lt;1",ROUND((AB3791-AA3791)*Z3791*$E3791/$D3791,2))))</f>
        <v/>
      </c>
      <c r="AF3791" t="str">
        <f>IF($A3791="","",VLOOKUP($A3791,DADOS!F:O,10,FALSE))</f>
        <v/>
      </c>
      <c r="AG3791" t="str">
        <f>IF(A3791="","",IF(AF3791="","",IF((AF3791-AE3791)*AD3791*$E3791/$D3791&lt;1,"&lt;1",ROUND((AF3791-AE3791)*AD3791*$E3791/$D3791,2))))</f>
        <v/>
      </c>
      <c r="AJ3791" t="str">
        <f>IF($A3791="","",VLOOKUP($A3791,DADOS!F:O,8,FALSE))</f>
        <v/>
      </c>
      <c r="AK3791" t="str">
        <f>IF(A3791="","",IF(AJ3791="","",IF((AJ3791-AI3791)*AH3791*$E3791/$D3791&lt;1,"&lt;1",ROUND((AJ3791-AI3791)*AH3791*$E3791/$D3791,2))))</f>
        <v/>
      </c>
      <c r="AN3791" t="str">
        <f>IF($A3791="","",VLOOKUP($A3791,DADOS!F:O,2,FALSE))</f>
        <v/>
      </c>
      <c r="AO3791" t="str">
        <f>IF(A3791="","",IF(AN3791="","",IF((AN3791-AM3791)*AL3791*$E3791/$D3791/1000&lt;0.2,"&lt;0,2",ROUND((AN3791-AM3791)*AL3791*$E3791/$D3791/1000,2))))</f>
        <v/>
      </c>
      <c r="AQ3791">
        <v>0</v>
      </c>
      <c r="AR3791" t="str">
        <f>IF($A3791="","",VLOOKUP($A3791,DADOS!F:P,11,FALSE))</f>
        <v/>
      </c>
      <c r="AS3791" t="str">
        <f>IF(E3791="","",IF(AQ3791="","",IF(AR3791="","",IF((AR3791-AQ3791)*AP3791*$E3791/$D3791&lt;1,"&lt;1",ROUND((AR3791-AQ3791)*AP3791*$E3791/$D3791,2)))))</f>
        <v/>
      </c>
      <c r="AV3791" t="str">
        <f>IF(A3791="","",VLOOKUP(A3791,DADOS!F:R,12,FALSE))</f>
        <v/>
      </c>
      <c r="AW3791" t="str">
        <f>IF(A3791="","",IF(AU3791="","",IF(AV3791="","",IF((AV3791-AU3791)*AT3791*$E3791/$D3791&lt;1,"&lt;1",ROUND((AV3791-AU3791)*AT3791*$E3791/$D3791,2)))))</f>
        <v/>
      </c>
      <c r="AZ3791" t="str">
        <f>IF($A3791="","",VLOOKUP($A3791,DADOS!F:R,13,FALSE))</f>
        <v/>
      </c>
      <c r="BA3791" t="str">
        <f>IF(A3791="","",IF(AY3791="","",IF(AZ3791="","",IF((AZ3791-AY3791)*AX3791*$E3791/$D3791&lt;1,"&lt;1",ROUND((AZ3791-AY3791)*AX3791*$E3791/$D3791,2)))))</f>
        <v/>
      </c>
    </row>
    <row r="3792">
      <c r="B3792" t="str">
        <f>IF(A3792="","",A3792&amp;"/20")</f>
        <v/>
      </c>
      <c r="H3792" t="str">
        <f>IF($A3792="","",VLOOKUP($A3792,DADOS!F:O,3,FALSE))</f>
        <v/>
      </c>
      <c r="I3792" t="str">
        <f>IF(A3792="","",IF(H3792="","",IF((H3792-G3792)*F3792*$E3792/$D3792/1000&lt;0.2,"&lt;0,2",ROUND((H3792-G3792)*F3792*$E3792/$D3792/1000,2))))</f>
        <v/>
      </c>
      <c r="L3792" t="str">
        <f>IF($A3792="","",VLOOKUP($A3792,DADOS!F:O,6,FALSE))</f>
        <v/>
      </c>
      <c r="M3792" t="str">
        <f>IF(A3792="","",IF(L3792="","",IF((L3792-K3792)*J3792*$E3792/$D3792/1000&lt;0.2,"&lt;0,2",ROUND((L3792-K3792)*J3792*$E3792/$D3792/1000,2))))</f>
        <v/>
      </c>
      <c r="P3792" t="str">
        <f>IF($A3792="","",VLOOKUP($A3792,DADOS!F:O,5,FALSE))</f>
        <v/>
      </c>
      <c r="Q3792" t="str">
        <f>IF(A3792="","",IF(P3792="","",IF((P3792-O3792)*N3792*$E3792/$D3792/1000&lt;0.2,"&lt;0,2",ROUND((P3792-O3792)*N3792*$E3792/$D3792/1000,2))))</f>
        <v/>
      </c>
      <c r="T3792" t="str">
        <f>IF($A3792="","",VLOOKUP($A3792,DADOS!F:O,4,FALSE))</f>
        <v/>
      </c>
      <c r="U3792" t="str">
        <f>IF(A3792="","",IF(T3792="","",IF((T3792-S3792)*R3792*$E3792/$D3792/1000&lt;0.2,"&lt;0,2",ROUND((T3792-S3792)*R3792*$E3792/$D3792/1000,2))))</f>
        <v/>
      </c>
      <c r="X3792" t="str">
        <f>IF($A3792="","",VLOOKUP($A3792,DADOS!F:O,9,FALSE))</f>
        <v/>
      </c>
      <c r="Y3792" t="str">
        <f>IF(A3792="","",IF(X3792="","",IF((X3792-W3792)*V3792*$E3792/$D3792&lt;1,"&lt;1",ROUND((X3792-W3792)*V3792*$E3792/$D3792,2))))</f>
        <v/>
      </c>
      <c r="AB3792" t="str">
        <f>IF($A3792="","",VLOOKUP($A3792,DADOS!F:O,7,FALSE))</f>
        <v/>
      </c>
      <c r="AC3792" t="str">
        <f>IF(A3792="","",IF(AB3792="","",IF((AB3792-AA3792)*Z3792*$E3792/$D3792&lt;1,"&lt;1",ROUND((AB3792-AA3792)*Z3792*$E3792/$D3792,2))))</f>
        <v/>
      </c>
      <c r="AF3792" t="str">
        <f>IF($A3792="","",VLOOKUP($A3792,DADOS!F:O,10,FALSE))</f>
        <v/>
      </c>
      <c r="AG3792" t="str">
        <f>IF(A3792="","",IF(AF3792="","",IF((AF3792-AE3792)*AD3792*$E3792/$D3792&lt;1,"&lt;1",ROUND((AF3792-AE3792)*AD3792*$E3792/$D3792,2))))</f>
        <v/>
      </c>
      <c r="AJ3792" t="str">
        <f>IF($A3792="","",VLOOKUP($A3792,DADOS!F:O,8,FALSE))</f>
        <v/>
      </c>
      <c r="AK3792" t="str">
        <f>IF(A3792="","",IF(AJ3792="","",IF((AJ3792-AI3792)*AH3792*$E3792/$D3792&lt;1,"&lt;1",ROUND((AJ3792-AI3792)*AH3792*$E3792/$D3792,2))))</f>
        <v/>
      </c>
      <c r="AN3792" t="str">
        <f>IF($A3792="","",VLOOKUP($A3792,DADOS!F:O,2,FALSE))</f>
        <v/>
      </c>
      <c r="AO3792" t="str">
        <f>IF(A3792="","",IF(AN3792="","",IF((AN3792-AM3792)*AL3792*$E3792/$D3792/1000&lt;0.2,"&lt;0,2",ROUND((AN3792-AM3792)*AL3792*$E3792/$D3792/1000,2))))</f>
        <v/>
      </c>
      <c r="AQ3792">
        <v>0</v>
      </c>
      <c r="AR3792" t="str">
        <f>IF($A3792="","",VLOOKUP($A3792,DADOS!F:P,11,FALSE))</f>
        <v/>
      </c>
      <c r="AS3792" t="str">
        <f>IF(E3792="","",IF(AQ3792="","",IF(AR3792="","",IF((AR3792-AQ3792)*AP3792*$E3792/$D3792&lt;1,"&lt;1",ROUND((AR3792-AQ3792)*AP3792*$E3792/$D3792,2)))))</f>
        <v/>
      </c>
      <c r="AV3792" t="str">
        <f>IF(A3792="","",VLOOKUP(A3792,DADOS!F:R,12,FALSE))</f>
        <v/>
      </c>
      <c r="AW3792" t="str">
        <f>IF(A3792="","",IF(AU3792="","",IF(AV3792="","",IF((AV3792-AU3792)*AT3792*$E3792/$D3792&lt;1,"&lt;1",ROUND((AV3792-AU3792)*AT3792*$E3792/$D3792,2)))))</f>
        <v/>
      </c>
      <c r="AZ3792" t="str">
        <f>IF($A3792="","",VLOOKUP($A3792,DADOS!F:R,13,FALSE))</f>
        <v/>
      </c>
      <c r="BA3792" t="str">
        <f>IF(A3792="","",IF(AY3792="","",IF(AZ3792="","",IF((AZ3792-AY3792)*AX3792*$E3792/$D3792&lt;1,"&lt;1",ROUND((AZ3792-AY3792)*AX3792*$E3792/$D3792,2)))))</f>
        <v/>
      </c>
    </row>
    <row r="3793">
      <c r="B3793" t="str">
        <f>IF(A3793="","",A3793&amp;"/20")</f>
        <v/>
      </c>
      <c r="H3793" t="str">
        <f>IF($A3793="","",VLOOKUP($A3793,DADOS!F:O,3,FALSE))</f>
        <v/>
      </c>
      <c r="I3793" t="str">
        <f>IF(A3793="","",IF(H3793="","",IF((H3793-G3793)*F3793*$E3793/$D3793/1000&lt;0.2,"&lt;0,2",ROUND((H3793-G3793)*F3793*$E3793/$D3793/1000,2))))</f>
        <v/>
      </c>
      <c r="L3793" t="str">
        <f>IF($A3793="","",VLOOKUP($A3793,DADOS!F:O,6,FALSE))</f>
        <v/>
      </c>
      <c r="M3793" t="str">
        <f>IF(A3793="","",IF(L3793="","",IF((L3793-K3793)*J3793*$E3793/$D3793/1000&lt;0.2,"&lt;0,2",ROUND((L3793-K3793)*J3793*$E3793/$D3793/1000,2))))</f>
        <v/>
      </c>
      <c r="P3793" t="str">
        <f>IF($A3793="","",VLOOKUP($A3793,DADOS!F:O,5,FALSE))</f>
        <v/>
      </c>
      <c r="Q3793" t="str">
        <f>IF(A3793="","",IF(P3793="","",IF((P3793-O3793)*N3793*$E3793/$D3793/1000&lt;0.2,"&lt;0,2",ROUND((P3793-O3793)*N3793*$E3793/$D3793/1000,2))))</f>
        <v/>
      </c>
      <c r="T3793" t="str">
        <f>IF($A3793="","",VLOOKUP($A3793,DADOS!F:O,4,FALSE))</f>
        <v/>
      </c>
      <c r="U3793" t="str">
        <f>IF(A3793="","",IF(T3793="","",IF((T3793-S3793)*R3793*$E3793/$D3793/1000&lt;0.2,"&lt;0,2",ROUND((T3793-S3793)*R3793*$E3793/$D3793/1000,2))))</f>
        <v/>
      </c>
      <c r="X3793" t="str">
        <f>IF($A3793="","",VLOOKUP($A3793,DADOS!F:O,9,FALSE))</f>
        <v/>
      </c>
      <c r="Y3793" t="str">
        <f>IF(A3793="","",IF(X3793="","",IF((X3793-W3793)*V3793*$E3793/$D3793&lt;1,"&lt;1",ROUND((X3793-W3793)*V3793*$E3793/$D3793,2))))</f>
        <v/>
      </c>
      <c r="AB3793" t="str">
        <f>IF($A3793="","",VLOOKUP($A3793,DADOS!F:O,7,FALSE))</f>
        <v/>
      </c>
      <c r="AC3793" t="str">
        <f>IF(A3793="","",IF(AB3793="","",IF((AB3793-AA3793)*Z3793*$E3793/$D3793&lt;1,"&lt;1",ROUND((AB3793-AA3793)*Z3793*$E3793/$D3793,2))))</f>
        <v/>
      </c>
      <c r="AF3793" t="str">
        <f>IF($A3793="","",VLOOKUP($A3793,DADOS!F:O,10,FALSE))</f>
        <v/>
      </c>
      <c r="AG3793" t="str">
        <f>IF(A3793="","",IF(AF3793="","",IF((AF3793-AE3793)*AD3793*$E3793/$D3793&lt;1,"&lt;1",ROUND((AF3793-AE3793)*AD3793*$E3793/$D3793,2))))</f>
        <v/>
      </c>
      <c r="AJ3793" t="str">
        <f>IF($A3793="","",VLOOKUP($A3793,DADOS!F:O,8,FALSE))</f>
        <v/>
      </c>
      <c r="AK3793" t="str">
        <f>IF(A3793="","",IF(AJ3793="","",IF((AJ3793-AI3793)*AH3793*$E3793/$D3793&lt;1,"&lt;1",ROUND((AJ3793-AI3793)*AH3793*$E3793/$D3793,2))))</f>
        <v/>
      </c>
      <c r="AN3793" t="str">
        <f>IF($A3793="","",VLOOKUP($A3793,DADOS!F:O,2,FALSE))</f>
        <v/>
      </c>
      <c r="AO3793" t="str">
        <f>IF(A3793="","",IF(AN3793="","",IF((AN3793-AM3793)*AL3793*$E3793/$D3793/1000&lt;0.2,"&lt;0,2",ROUND((AN3793-AM3793)*AL3793*$E3793/$D3793/1000,2))))</f>
        <v/>
      </c>
      <c r="AQ3793">
        <v>0</v>
      </c>
      <c r="AR3793" t="str">
        <f>IF($A3793="","",VLOOKUP($A3793,DADOS!F:P,11,FALSE))</f>
        <v/>
      </c>
      <c r="AS3793" t="str">
        <f>IF(E3793="","",IF(AQ3793="","",IF(AR3793="","",IF((AR3793-AQ3793)*AP3793*$E3793/$D3793&lt;1,"&lt;1",ROUND((AR3793-AQ3793)*AP3793*$E3793/$D3793,2)))))</f>
        <v/>
      </c>
      <c r="AV3793" t="str">
        <f>IF(A3793="","",VLOOKUP(A3793,DADOS!F:R,12,FALSE))</f>
        <v/>
      </c>
      <c r="AW3793" t="str">
        <f>IF(A3793="","",IF(AU3793="","",IF(AV3793="","",IF((AV3793-AU3793)*AT3793*$E3793/$D3793&lt;1,"&lt;1",ROUND((AV3793-AU3793)*AT3793*$E3793/$D3793,2)))))</f>
        <v/>
      </c>
      <c r="AZ3793" t="str">
        <f>IF($A3793="","",VLOOKUP($A3793,DADOS!F:R,13,FALSE))</f>
        <v/>
      </c>
      <c r="BA3793" t="str">
        <f>IF(A3793="","",IF(AY3793="","",IF(AZ3793="","",IF((AZ3793-AY3793)*AX3793*$E3793/$D3793&lt;1,"&lt;1",ROUND((AZ3793-AY3793)*AX3793*$E3793/$D3793,2)))))</f>
        <v/>
      </c>
    </row>
    <row r="3794">
      <c r="B3794" t="str">
        <f>IF(A3794="","",A3794&amp;"/20")</f>
        <v/>
      </c>
      <c r="H3794" t="str">
        <f>IF($A3794="","",VLOOKUP($A3794,DADOS!F:O,3,FALSE))</f>
        <v/>
      </c>
      <c r="I3794" t="str">
        <f>IF(A3794="","",IF(H3794="","",IF((H3794-G3794)*F3794*$E3794/$D3794/1000&lt;0.2,"&lt;0,2",ROUND((H3794-G3794)*F3794*$E3794/$D3794/1000,2))))</f>
        <v/>
      </c>
      <c r="L3794" t="str">
        <f>IF($A3794="","",VLOOKUP($A3794,DADOS!F:O,6,FALSE))</f>
        <v/>
      </c>
      <c r="M3794" t="str">
        <f>IF(A3794="","",IF(L3794="","",IF((L3794-K3794)*J3794*$E3794/$D3794/1000&lt;0.2,"&lt;0,2",ROUND((L3794-K3794)*J3794*$E3794/$D3794/1000,2))))</f>
        <v/>
      </c>
      <c r="P3794" t="str">
        <f>IF($A3794="","",VLOOKUP($A3794,DADOS!F:O,5,FALSE))</f>
        <v/>
      </c>
      <c r="Q3794" t="str">
        <f>IF(A3794="","",IF(P3794="","",IF((P3794-O3794)*N3794*$E3794/$D3794/1000&lt;0.2,"&lt;0,2",ROUND((P3794-O3794)*N3794*$E3794/$D3794/1000,2))))</f>
        <v/>
      </c>
      <c r="T3794" t="str">
        <f>IF($A3794="","",VLOOKUP($A3794,DADOS!F:O,4,FALSE))</f>
        <v/>
      </c>
      <c r="U3794" t="str">
        <f>IF(A3794="","",IF(T3794="","",IF((T3794-S3794)*R3794*$E3794/$D3794/1000&lt;0.2,"&lt;0,2",ROUND((T3794-S3794)*R3794*$E3794/$D3794/1000,2))))</f>
        <v/>
      </c>
      <c r="X3794" t="str">
        <f>IF($A3794="","",VLOOKUP($A3794,DADOS!F:O,9,FALSE))</f>
        <v/>
      </c>
      <c r="Y3794" t="str">
        <f>IF(A3794="","",IF(X3794="","",IF((X3794-W3794)*V3794*$E3794/$D3794&lt;1,"&lt;1",ROUND((X3794-W3794)*V3794*$E3794/$D3794,2))))</f>
        <v/>
      </c>
      <c r="AB3794" t="str">
        <f>IF($A3794="","",VLOOKUP($A3794,DADOS!F:O,7,FALSE))</f>
        <v/>
      </c>
      <c r="AC3794" t="str">
        <f>IF(A3794="","",IF(AB3794="","",IF((AB3794-AA3794)*Z3794*$E3794/$D3794&lt;1,"&lt;1",ROUND((AB3794-AA3794)*Z3794*$E3794/$D3794,2))))</f>
        <v/>
      </c>
      <c r="AF3794" t="str">
        <f>IF($A3794="","",VLOOKUP($A3794,DADOS!F:O,10,FALSE))</f>
        <v/>
      </c>
      <c r="AG3794" t="str">
        <f>IF(A3794="","",IF(AF3794="","",IF((AF3794-AE3794)*AD3794*$E3794/$D3794&lt;1,"&lt;1",ROUND((AF3794-AE3794)*AD3794*$E3794/$D3794,2))))</f>
        <v/>
      </c>
      <c r="AJ3794" t="str">
        <f>IF($A3794="","",VLOOKUP($A3794,DADOS!F:O,8,FALSE))</f>
        <v/>
      </c>
      <c r="AK3794" t="str">
        <f>IF(A3794="","",IF(AJ3794="","",IF((AJ3794-AI3794)*AH3794*$E3794/$D3794&lt;1,"&lt;1",ROUND((AJ3794-AI3794)*AH3794*$E3794/$D3794,2))))</f>
        <v/>
      </c>
      <c r="AN3794" t="str">
        <f>IF($A3794="","",VLOOKUP($A3794,DADOS!F:O,2,FALSE))</f>
        <v/>
      </c>
      <c r="AO3794" t="str">
        <f>IF(A3794="","",IF(AN3794="","",IF((AN3794-AM3794)*AL3794*$E3794/$D3794/1000&lt;0.2,"&lt;0,2",ROUND((AN3794-AM3794)*AL3794*$E3794/$D3794/1000,2))))</f>
        <v/>
      </c>
      <c r="AQ3794">
        <v>0</v>
      </c>
      <c r="AR3794" t="str">
        <f>IF($A3794="","",VLOOKUP($A3794,DADOS!F:P,11,FALSE))</f>
        <v/>
      </c>
      <c r="AS3794" t="str">
        <f>IF(E3794="","",IF(AQ3794="","",IF(AR3794="","",IF((AR3794-AQ3794)*AP3794*$E3794/$D3794&lt;1,"&lt;1",ROUND((AR3794-AQ3794)*AP3794*$E3794/$D3794,2)))))</f>
        <v/>
      </c>
      <c r="AV3794" t="str">
        <f>IF(A3794="","",VLOOKUP(A3794,DADOS!F:R,12,FALSE))</f>
        <v/>
      </c>
      <c r="AW3794" t="str">
        <f>IF(A3794="","",IF(AU3794="","",IF(AV3794="","",IF((AV3794-AU3794)*AT3794*$E3794/$D3794&lt;1,"&lt;1",ROUND((AV3794-AU3794)*AT3794*$E3794/$D3794,2)))))</f>
        <v/>
      </c>
      <c r="AZ3794" t="str">
        <f>IF($A3794="","",VLOOKUP($A3794,DADOS!F:R,13,FALSE))</f>
        <v/>
      </c>
      <c r="BA3794" t="str">
        <f>IF(A3794="","",IF(AY3794="","",IF(AZ3794="","",IF((AZ3794-AY3794)*AX3794*$E3794/$D3794&lt;1,"&lt;1",ROUND((AZ3794-AY3794)*AX3794*$E3794/$D3794,2)))))</f>
        <v/>
      </c>
    </row>
    <row r="3795">
      <c r="B3795" t="str">
        <f>IF(A3795="","",A3795&amp;"/20")</f>
        <v/>
      </c>
      <c r="H3795" t="str">
        <f>IF($A3795="","",VLOOKUP($A3795,DADOS!F:O,3,FALSE))</f>
        <v/>
      </c>
      <c r="I3795" t="str">
        <f>IF(A3795="","",IF(H3795="","",IF((H3795-G3795)*F3795*$E3795/$D3795/1000&lt;0.2,"&lt;0,2",ROUND((H3795-G3795)*F3795*$E3795/$D3795/1000,2))))</f>
        <v/>
      </c>
      <c r="L3795" t="str">
        <f>IF($A3795="","",VLOOKUP($A3795,DADOS!F:O,6,FALSE))</f>
        <v/>
      </c>
      <c r="M3795" t="str">
        <f>IF(A3795="","",IF(L3795="","",IF((L3795-K3795)*J3795*$E3795/$D3795/1000&lt;0.2,"&lt;0,2",ROUND((L3795-K3795)*J3795*$E3795/$D3795/1000,2))))</f>
        <v/>
      </c>
      <c r="P3795" t="str">
        <f>IF($A3795="","",VLOOKUP($A3795,DADOS!F:O,5,FALSE))</f>
        <v/>
      </c>
      <c r="Q3795" t="str">
        <f>IF(A3795="","",IF(P3795="","",IF((P3795-O3795)*N3795*$E3795/$D3795/1000&lt;0.2,"&lt;0,2",ROUND((P3795-O3795)*N3795*$E3795/$D3795/1000,2))))</f>
        <v/>
      </c>
      <c r="T3795" t="str">
        <f>IF($A3795="","",VLOOKUP($A3795,DADOS!F:O,4,FALSE))</f>
        <v/>
      </c>
      <c r="U3795" t="str">
        <f>IF(A3795="","",IF(T3795="","",IF((T3795-S3795)*R3795*$E3795/$D3795/1000&lt;0.2,"&lt;0,2",ROUND((T3795-S3795)*R3795*$E3795/$D3795/1000,2))))</f>
        <v/>
      </c>
      <c r="X3795" t="str">
        <f>IF($A3795="","",VLOOKUP($A3795,DADOS!F:O,9,FALSE))</f>
        <v/>
      </c>
      <c r="Y3795" t="str">
        <f>IF(A3795="","",IF(X3795="","",IF((X3795-W3795)*V3795*$E3795/$D3795&lt;1,"&lt;1",ROUND((X3795-W3795)*V3795*$E3795/$D3795,2))))</f>
        <v/>
      </c>
      <c r="AB3795" t="str">
        <f>IF($A3795="","",VLOOKUP($A3795,DADOS!F:O,7,FALSE))</f>
        <v/>
      </c>
      <c r="AC3795" t="str">
        <f>IF(A3795="","",IF(AB3795="","",IF((AB3795-AA3795)*Z3795*$E3795/$D3795&lt;1,"&lt;1",ROUND((AB3795-AA3795)*Z3795*$E3795/$D3795,2))))</f>
        <v/>
      </c>
      <c r="AF3795" t="str">
        <f>IF($A3795="","",VLOOKUP($A3795,DADOS!F:O,10,FALSE))</f>
        <v/>
      </c>
      <c r="AG3795" t="str">
        <f>IF(A3795="","",IF(AF3795="","",IF((AF3795-AE3795)*AD3795*$E3795/$D3795&lt;1,"&lt;1",ROUND((AF3795-AE3795)*AD3795*$E3795/$D3795,2))))</f>
        <v/>
      </c>
      <c r="AJ3795" t="str">
        <f>IF($A3795="","",VLOOKUP($A3795,DADOS!F:O,8,FALSE))</f>
        <v/>
      </c>
      <c r="AK3795" t="str">
        <f>IF(A3795="","",IF(AJ3795="","",IF((AJ3795-AI3795)*AH3795*$E3795/$D3795&lt;1,"&lt;1",ROUND((AJ3795-AI3795)*AH3795*$E3795/$D3795,2))))</f>
        <v/>
      </c>
      <c r="AN3795" t="str">
        <f>IF($A3795="","",VLOOKUP($A3795,DADOS!F:O,2,FALSE))</f>
        <v/>
      </c>
      <c r="AO3795" t="str">
        <f>IF(A3795="","",IF(AN3795="","",IF((AN3795-AM3795)*AL3795*$E3795/$D3795/1000&lt;0.2,"&lt;0,2",ROUND((AN3795-AM3795)*AL3795*$E3795/$D3795/1000,2))))</f>
        <v/>
      </c>
      <c r="AQ3795">
        <v>0</v>
      </c>
      <c r="AR3795" t="str">
        <f>IF($A3795="","",VLOOKUP($A3795,DADOS!F:P,11,FALSE))</f>
        <v/>
      </c>
      <c r="AS3795" t="str">
        <f>IF(E3795="","",IF(AQ3795="","",IF(AR3795="","",IF((AR3795-AQ3795)*AP3795*$E3795/$D3795&lt;1,"&lt;1",ROUND((AR3795-AQ3795)*AP3795*$E3795/$D3795,2)))))</f>
        <v/>
      </c>
      <c r="AV3795" t="str">
        <f>IF(A3795="","",VLOOKUP(A3795,DADOS!F:R,12,FALSE))</f>
        <v/>
      </c>
      <c r="AW3795" t="str">
        <f>IF(A3795="","",IF(AU3795="","",IF(AV3795="","",IF((AV3795-AU3795)*AT3795*$E3795/$D3795&lt;1,"&lt;1",ROUND((AV3795-AU3795)*AT3795*$E3795/$D3795,2)))))</f>
        <v/>
      </c>
      <c r="AZ3795" t="str">
        <f>IF($A3795="","",VLOOKUP($A3795,DADOS!F:R,13,FALSE))</f>
        <v/>
      </c>
      <c r="BA3795" t="str">
        <f>IF(A3795="","",IF(AY3795="","",IF(AZ3795="","",IF((AZ3795-AY3795)*AX3795*$E3795/$D3795&lt;1,"&lt;1",ROUND((AZ3795-AY3795)*AX3795*$E3795/$D3795,2)))))</f>
        <v/>
      </c>
    </row>
    <row r="3796">
      <c r="B3796" t="str">
        <f>IF(A3796="","",A3796&amp;"/20")</f>
        <v/>
      </c>
      <c r="H3796" t="str">
        <f>IF($A3796="","",VLOOKUP($A3796,DADOS!F:O,3,FALSE))</f>
        <v/>
      </c>
      <c r="I3796" t="str">
        <f>IF(A3796="","",IF(H3796="","",IF((H3796-G3796)*F3796*$E3796/$D3796/1000&lt;0.2,"&lt;0,2",ROUND((H3796-G3796)*F3796*$E3796/$D3796/1000,2))))</f>
        <v/>
      </c>
      <c r="L3796" t="str">
        <f>IF($A3796="","",VLOOKUP($A3796,DADOS!F:O,6,FALSE))</f>
        <v/>
      </c>
      <c r="M3796" t="str">
        <f>IF(A3796="","",IF(L3796="","",IF((L3796-K3796)*J3796*$E3796/$D3796/1000&lt;0.2,"&lt;0,2",ROUND((L3796-K3796)*J3796*$E3796/$D3796/1000,2))))</f>
        <v/>
      </c>
      <c r="P3796" t="str">
        <f>IF($A3796="","",VLOOKUP($A3796,DADOS!F:O,5,FALSE))</f>
        <v/>
      </c>
      <c r="Q3796" t="str">
        <f>IF(A3796="","",IF(P3796="","",IF((P3796-O3796)*N3796*$E3796/$D3796/1000&lt;0.2,"&lt;0,2",ROUND((P3796-O3796)*N3796*$E3796/$D3796/1000,2))))</f>
        <v/>
      </c>
      <c r="T3796" t="str">
        <f>IF($A3796="","",VLOOKUP($A3796,DADOS!F:O,4,FALSE))</f>
        <v/>
      </c>
      <c r="U3796" t="str">
        <f>IF(A3796="","",IF(T3796="","",IF((T3796-S3796)*R3796*$E3796/$D3796/1000&lt;0.2,"&lt;0,2",ROUND((T3796-S3796)*R3796*$E3796/$D3796/1000,2))))</f>
        <v/>
      </c>
      <c r="X3796" t="str">
        <f>IF($A3796="","",VLOOKUP($A3796,DADOS!F:O,9,FALSE))</f>
        <v/>
      </c>
      <c r="Y3796" t="str">
        <f>IF(A3796="","",IF(X3796="","",IF((X3796-W3796)*V3796*$E3796/$D3796&lt;1,"&lt;1",ROUND((X3796-W3796)*V3796*$E3796/$D3796,2))))</f>
        <v/>
      </c>
      <c r="AB3796" t="str">
        <f>IF($A3796="","",VLOOKUP($A3796,DADOS!F:O,7,FALSE))</f>
        <v/>
      </c>
      <c r="AC3796" t="str">
        <f>IF(A3796="","",IF(AB3796="","",IF((AB3796-AA3796)*Z3796*$E3796/$D3796&lt;1,"&lt;1",ROUND((AB3796-AA3796)*Z3796*$E3796/$D3796,2))))</f>
        <v/>
      </c>
      <c r="AF3796" t="str">
        <f>IF($A3796="","",VLOOKUP($A3796,DADOS!F:O,10,FALSE))</f>
        <v/>
      </c>
      <c r="AG3796" t="str">
        <f>IF(A3796="","",IF(AF3796="","",IF((AF3796-AE3796)*AD3796*$E3796/$D3796&lt;1,"&lt;1",ROUND((AF3796-AE3796)*AD3796*$E3796/$D3796,2))))</f>
        <v/>
      </c>
      <c r="AJ3796" t="str">
        <f>IF($A3796="","",VLOOKUP($A3796,DADOS!F:O,8,FALSE))</f>
        <v/>
      </c>
      <c r="AK3796" t="str">
        <f>IF(A3796="","",IF(AJ3796="","",IF((AJ3796-AI3796)*AH3796*$E3796/$D3796&lt;1,"&lt;1",ROUND((AJ3796-AI3796)*AH3796*$E3796/$D3796,2))))</f>
        <v/>
      </c>
      <c r="AN3796" t="str">
        <f>IF($A3796="","",VLOOKUP($A3796,DADOS!F:O,2,FALSE))</f>
        <v/>
      </c>
      <c r="AO3796" t="str">
        <f>IF(A3796="","",IF(AN3796="","",IF((AN3796-AM3796)*AL3796*$E3796/$D3796/1000&lt;0.2,"&lt;0,2",ROUND((AN3796-AM3796)*AL3796*$E3796/$D3796/1000,2))))</f>
        <v/>
      </c>
      <c r="AQ3796">
        <v>0</v>
      </c>
      <c r="AR3796" t="str">
        <f>IF($A3796="","",VLOOKUP($A3796,DADOS!F:P,11,FALSE))</f>
        <v/>
      </c>
      <c r="AS3796" t="str">
        <f>IF(E3796="","",IF(AQ3796="","",IF(AR3796="","",IF((AR3796-AQ3796)*AP3796*$E3796/$D3796&lt;1,"&lt;1",ROUND((AR3796-AQ3796)*AP3796*$E3796/$D3796,2)))))</f>
        <v/>
      </c>
      <c r="AV3796" t="str">
        <f>IF(A3796="","",VLOOKUP(A3796,DADOS!F:R,12,FALSE))</f>
        <v/>
      </c>
      <c r="AW3796" t="str">
        <f>IF(A3796="","",IF(AU3796="","",IF(AV3796="","",IF((AV3796-AU3796)*AT3796*$E3796/$D3796&lt;1,"&lt;1",ROUND((AV3796-AU3796)*AT3796*$E3796/$D3796,2)))))</f>
        <v/>
      </c>
      <c r="AZ3796" t="str">
        <f>IF($A3796="","",VLOOKUP($A3796,DADOS!F:R,13,FALSE))</f>
        <v/>
      </c>
      <c r="BA3796" t="str">
        <f>IF(A3796="","",IF(AY3796="","",IF(AZ3796="","",IF((AZ3796-AY3796)*AX3796*$E3796/$D3796&lt;1,"&lt;1",ROUND((AZ3796-AY3796)*AX3796*$E3796/$D3796,2)))))</f>
        <v/>
      </c>
    </row>
    <row r="3797">
      <c r="B3797" t="str">
        <f>IF(A3797="","",A3797&amp;"/20")</f>
        <v/>
      </c>
      <c r="H3797" t="str">
        <f>IF($A3797="","",VLOOKUP($A3797,DADOS!F:O,3,FALSE))</f>
        <v/>
      </c>
      <c r="I3797" t="str">
        <f>IF(A3797="","",IF(H3797="","",IF((H3797-G3797)*F3797*$E3797/$D3797/1000&lt;0.2,"&lt;0,2",ROUND((H3797-G3797)*F3797*$E3797/$D3797/1000,2))))</f>
        <v/>
      </c>
      <c r="L3797" t="str">
        <f>IF($A3797="","",VLOOKUP($A3797,DADOS!F:O,6,FALSE))</f>
        <v/>
      </c>
      <c r="M3797" t="str">
        <f>IF(A3797="","",IF(L3797="","",IF((L3797-K3797)*J3797*$E3797/$D3797/1000&lt;0.2,"&lt;0,2",ROUND((L3797-K3797)*J3797*$E3797/$D3797/1000,2))))</f>
        <v/>
      </c>
      <c r="P3797" t="str">
        <f>IF($A3797="","",VLOOKUP($A3797,DADOS!F:O,5,FALSE))</f>
        <v/>
      </c>
      <c r="Q3797" t="str">
        <f>IF(A3797="","",IF(P3797="","",IF((P3797-O3797)*N3797*$E3797/$D3797/1000&lt;0.2,"&lt;0,2",ROUND((P3797-O3797)*N3797*$E3797/$D3797/1000,2))))</f>
        <v/>
      </c>
      <c r="T3797" t="str">
        <f>IF($A3797="","",VLOOKUP($A3797,DADOS!F:O,4,FALSE))</f>
        <v/>
      </c>
      <c r="U3797" t="str">
        <f>IF(A3797="","",IF(T3797="","",IF((T3797-S3797)*R3797*$E3797/$D3797/1000&lt;0.2,"&lt;0,2",ROUND((T3797-S3797)*R3797*$E3797/$D3797/1000,2))))</f>
        <v/>
      </c>
      <c r="X3797" t="str">
        <f>IF($A3797="","",VLOOKUP($A3797,DADOS!F:O,9,FALSE))</f>
        <v/>
      </c>
      <c r="Y3797" t="str">
        <f>IF(A3797="","",IF(X3797="","",IF((X3797-W3797)*V3797*$E3797/$D3797&lt;1,"&lt;1",ROUND((X3797-W3797)*V3797*$E3797/$D3797,2))))</f>
        <v/>
      </c>
      <c r="AB3797" t="str">
        <f>IF($A3797="","",VLOOKUP($A3797,DADOS!F:O,7,FALSE))</f>
        <v/>
      </c>
      <c r="AC3797" t="str">
        <f>IF(A3797="","",IF(AB3797="","",IF((AB3797-AA3797)*Z3797*$E3797/$D3797&lt;1,"&lt;1",ROUND((AB3797-AA3797)*Z3797*$E3797/$D3797,2))))</f>
        <v/>
      </c>
      <c r="AF3797" t="str">
        <f>IF($A3797="","",VLOOKUP($A3797,DADOS!F:O,10,FALSE))</f>
        <v/>
      </c>
      <c r="AG3797" t="str">
        <f>IF(A3797="","",IF(AF3797="","",IF((AF3797-AE3797)*AD3797*$E3797/$D3797&lt;1,"&lt;1",ROUND((AF3797-AE3797)*AD3797*$E3797/$D3797,2))))</f>
        <v/>
      </c>
      <c r="AJ3797" t="str">
        <f>IF($A3797="","",VLOOKUP($A3797,DADOS!F:O,8,FALSE))</f>
        <v/>
      </c>
      <c r="AK3797" t="str">
        <f>IF(A3797="","",IF(AJ3797="","",IF((AJ3797-AI3797)*AH3797*$E3797/$D3797&lt;1,"&lt;1",ROUND((AJ3797-AI3797)*AH3797*$E3797/$D3797,2))))</f>
        <v/>
      </c>
      <c r="AN3797" t="str">
        <f>IF($A3797="","",VLOOKUP($A3797,DADOS!F:O,2,FALSE))</f>
        <v/>
      </c>
      <c r="AO3797" t="str">
        <f>IF(A3797="","",IF(AN3797="","",IF((AN3797-AM3797)*AL3797*$E3797/$D3797/1000&lt;0.2,"&lt;0,2",ROUND((AN3797-AM3797)*AL3797*$E3797/$D3797/1000,2))))</f>
        <v/>
      </c>
      <c r="AQ3797">
        <v>0</v>
      </c>
      <c r="AR3797" t="str">
        <f>IF($A3797="","",VLOOKUP($A3797,DADOS!F:P,11,FALSE))</f>
        <v/>
      </c>
      <c r="AS3797" t="str">
        <f>IF(E3797="","",IF(AQ3797="","",IF(AR3797="","",IF((AR3797-AQ3797)*AP3797*$E3797/$D3797&lt;1,"&lt;1",ROUND((AR3797-AQ3797)*AP3797*$E3797/$D3797,2)))))</f>
        <v/>
      </c>
      <c r="AV3797" t="str">
        <f>IF(A3797="","",VLOOKUP(A3797,DADOS!F:R,12,FALSE))</f>
        <v/>
      </c>
      <c r="AW3797" t="str">
        <f>IF(A3797="","",IF(AU3797="","",IF(AV3797="","",IF((AV3797-AU3797)*AT3797*$E3797/$D3797&lt;1,"&lt;1",ROUND((AV3797-AU3797)*AT3797*$E3797/$D3797,2)))))</f>
        <v/>
      </c>
      <c r="AZ3797" t="str">
        <f>IF($A3797="","",VLOOKUP($A3797,DADOS!F:R,13,FALSE))</f>
        <v/>
      </c>
      <c r="BA3797" t="str">
        <f>IF(A3797="","",IF(AY3797="","",IF(AZ3797="","",IF((AZ3797-AY3797)*AX3797*$E3797/$D3797&lt;1,"&lt;1",ROUND((AZ3797-AY3797)*AX3797*$E3797/$D3797,2)))))</f>
        <v/>
      </c>
    </row>
    <row r="3798">
      <c r="B3798" t="str">
        <f>IF(A3798="","",A3798&amp;"/20")</f>
        <v/>
      </c>
      <c r="H3798" t="str">
        <f>IF($A3798="","",VLOOKUP($A3798,DADOS!F:O,3,FALSE))</f>
        <v/>
      </c>
      <c r="I3798" t="str">
        <f>IF(A3798="","",IF(H3798="","",IF((H3798-G3798)*F3798*$E3798/$D3798/1000&lt;0.2,"&lt;0,2",ROUND((H3798-G3798)*F3798*$E3798/$D3798/1000,2))))</f>
        <v/>
      </c>
      <c r="L3798" t="str">
        <f>IF($A3798="","",VLOOKUP($A3798,DADOS!F:O,6,FALSE))</f>
        <v/>
      </c>
      <c r="M3798" t="str">
        <f>IF(A3798="","",IF(L3798="","",IF((L3798-K3798)*J3798*$E3798/$D3798/1000&lt;0.2,"&lt;0,2",ROUND((L3798-K3798)*J3798*$E3798/$D3798/1000,2))))</f>
        <v/>
      </c>
      <c r="P3798" t="str">
        <f>IF($A3798="","",VLOOKUP($A3798,DADOS!F:O,5,FALSE))</f>
        <v/>
      </c>
      <c r="Q3798" t="str">
        <f>IF(A3798="","",IF(P3798="","",IF((P3798-O3798)*N3798*$E3798/$D3798/1000&lt;0.2,"&lt;0,2",ROUND((P3798-O3798)*N3798*$E3798/$D3798/1000,2))))</f>
        <v/>
      </c>
      <c r="T3798" t="str">
        <f>IF($A3798="","",VLOOKUP($A3798,DADOS!F:O,4,FALSE))</f>
        <v/>
      </c>
      <c r="U3798" t="str">
        <f>IF(A3798="","",IF(T3798="","",IF((T3798-S3798)*R3798*$E3798/$D3798/1000&lt;0.2,"&lt;0,2",ROUND((T3798-S3798)*R3798*$E3798/$D3798/1000,2))))</f>
        <v/>
      </c>
      <c r="X3798" t="str">
        <f>IF($A3798="","",VLOOKUP($A3798,DADOS!F:O,9,FALSE))</f>
        <v/>
      </c>
      <c r="Y3798" t="str">
        <f>IF(A3798="","",IF(X3798="","",IF((X3798-W3798)*V3798*$E3798/$D3798&lt;1,"&lt;1",ROUND((X3798-W3798)*V3798*$E3798/$D3798,2))))</f>
        <v/>
      </c>
      <c r="AB3798" t="str">
        <f>IF($A3798="","",VLOOKUP($A3798,DADOS!F:O,7,FALSE))</f>
        <v/>
      </c>
      <c r="AC3798" t="str">
        <f>IF(A3798="","",IF(AB3798="","",IF((AB3798-AA3798)*Z3798*$E3798/$D3798&lt;1,"&lt;1",ROUND((AB3798-AA3798)*Z3798*$E3798/$D3798,2))))</f>
        <v/>
      </c>
      <c r="AF3798" t="str">
        <f>IF($A3798="","",VLOOKUP($A3798,DADOS!F:O,10,FALSE))</f>
        <v/>
      </c>
      <c r="AG3798" t="str">
        <f>IF(A3798="","",IF(AF3798="","",IF((AF3798-AE3798)*AD3798*$E3798/$D3798&lt;1,"&lt;1",ROUND((AF3798-AE3798)*AD3798*$E3798/$D3798,2))))</f>
        <v/>
      </c>
      <c r="AJ3798" t="str">
        <f>IF($A3798="","",VLOOKUP($A3798,DADOS!F:O,8,FALSE))</f>
        <v/>
      </c>
      <c r="AK3798" t="str">
        <f>IF(A3798="","",IF(AJ3798="","",IF((AJ3798-AI3798)*AH3798*$E3798/$D3798&lt;1,"&lt;1",ROUND((AJ3798-AI3798)*AH3798*$E3798/$D3798,2))))</f>
        <v/>
      </c>
      <c r="AN3798" t="str">
        <f>IF($A3798="","",VLOOKUP($A3798,DADOS!F:O,2,FALSE))</f>
        <v/>
      </c>
      <c r="AO3798" t="str">
        <f>IF(A3798="","",IF(AN3798="","",IF((AN3798-AM3798)*AL3798*$E3798/$D3798/1000&lt;0.2,"&lt;0,2",ROUND((AN3798-AM3798)*AL3798*$E3798/$D3798/1000,2))))</f>
        <v/>
      </c>
      <c r="AQ3798">
        <v>0</v>
      </c>
      <c r="AR3798" t="str">
        <f>IF($A3798="","",VLOOKUP($A3798,DADOS!F:P,11,FALSE))</f>
        <v/>
      </c>
      <c r="AS3798" t="str">
        <f>IF(E3798="","",IF(AQ3798="","",IF(AR3798="","",IF((AR3798-AQ3798)*AP3798*$E3798/$D3798&lt;1,"&lt;1",ROUND((AR3798-AQ3798)*AP3798*$E3798/$D3798,2)))))</f>
        <v/>
      </c>
      <c r="AV3798" t="str">
        <f>IF(A3798="","",VLOOKUP(A3798,DADOS!F:R,12,FALSE))</f>
        <v/>
      </c>
      <c r="AW3798" t="str">
        <f>IF(A3798="","",IF(AU3798="","",IF(AV3798="","",IF((AV3798-AU3798)*AT3798*$E3798/$D3798&lt;1,"&lt;1",ROUND((AV3798-AU3798)*AT3798*$E3798/$D3798,2)))))</f>
        <v/>
      </c>
      <c r="AZ3798" t="str">
        <f>IF($A3798="","",VLOOKUP($A3798,DADOS!F:R,13,FALSE))</f>
        <v/>
      </c>
      <c r="BA3798" t="str">
        <f>IF(A3798="","",IF(AY3798="","",IF(AZ3798="","",IF((AZ3798-AY3798)*AX3798*$E3798/$D3798&lt;1,"&lt;1",ROUND((AZ3798-AY3798)*AX3798*$E3798/$D3798,2)))))</f>
        <v/>
      </c>
    </row>
    <row r="3799">
      <c r="B3799" t="str">
        <f>IF(A3799="","",A3799&amp;"/20")</f>
        <v/>
      </c>
      <c r="H3799" t="str">
        <f>IF($A3799="","",VLOOKUP($A3799,DADOS!F:O,3,FALSE))</f>
        <v/>
      </c>
      <c r="I3799" t="str">
        <f>IF(A3799="","",IF(H3799="","",IF((H3799-G3799)*F3799*$E3799/$D3799/1000&lt;0.2,"&lt;0,2",ROUND((H3799-G3799)*F3799*$E3799/$D3799/1000,2))))</f>
        <v/>
      </c>
      <c r="L3799" t="str">
        <f>IF($A3799="","",VLOOKUP($A3799,DADOS!F:O,6,FALSE))</f>
        <v/>
      </c>
      <c r="M3799" t="str">
        <f>IF(A3799="","",IF(L3799="","",IF((L3799-K3799)*J3799*$E3799/$D3799/1000&lt;0.2,"&lt;0,2",ROUND((L3799-K3799)*J3799*$E3799/$D3799/1000,2))))</f>
        <v/>
      </c>
      <c r="P3799" t="str">
        <f>IF($A3799="","",VLOOKUP($A3799,DADOS!F:O,5,FALSE))</f>
        <v/>
      </c>
      <c r="Q3799" t="str">
        <f>IF(A3799="","",IF(P3799="","",IF((P3799-O3799)*N3799*$E3799/$D3799/1000&lt;0.2,"&lt;0,2",ROUND((P3799-O3799)*N3799*$E3799/$D3799/1000,2))))</f>
        <v/>
      </c>
      <c r="T3799" t="str">
        <f>IF($A3799="","",VLOOKUP($A3799,DADOS!F:O,4,FALSE))</f>
        <v/>
      </c>
      <c r="U3799" t="str">
        <f>IF(A3799="","",IF(T3799="","",IF((T3799-S3799)*R3799*$E3799/$D3799/1000&lt;0.2,"&lt;0,2",ROUND((T3799-S3799)*R3799*$E3799/$D3799/1000,2))))</f>
        <v/>
      </c>
      <c r="X3799" t="str">
        <f>IF($A3799="","",VLOOKUP($A3799,DADOS!F:O,9,FALSE))</f>
        <v/>
      </c>
      <c r="Y3799" t="str">
        <f>IF(A3799="","",IF(X3799="","",IF((X3799-W3799)*V3799*$E3799/$D3799&lt;1,"&lt;1",ROUND((X3799-W3799)*V3799*$E3799/$D3799,2))))</f>
        <v/>
      </c>
      <c r="AB3799" t="str">
        <f>IF($A3799="","",VLOOKUP($A3799,DADOS!F:O,7,FALSE))</f>
        <v/>
      </c>
      <c r="AC3799" t="str">
        <f>IF(A3799="","",IF(AB3799="","",IF((AB3799-AA3799)*Z3799*$E3799/$D3799&lt;1,"&lt;1",ROUND((AB3799-AA3799)*Z3799*$E3799/$D3799,2))))</f>
        <v/>
      </c>
      <c r="AF3799" t="str">
        <f>IF($A3799="","",VLOOKUP($A3799,DADOS!F:O,10,FALSE))</f>
        <v/>
      </c>
      <c r="AG3799" t="str">
        <f>IF(A3799="","",IF(AF3799="","",IF((AF3799-AE3799)*AD3799*$E3799/$D3799&lt;1,"&lt;1",ROUND((AF3799-AE3799)*AD3799*$E3799/$D3799,2))))</f>
        <v/>
      </c>
      <c r="AJ3799" t="str">
        <f>IF($A3799="","",VLOOKUP($A3799,DADOS!F:O,8,FALSE))</f>
        <v/>
      </c>
      <c r="AK3799" t="str">
        <f>IF(A3799="","",IF(AJ3799="","",IF((AJ3799-AI3799)*AH3799*$E3799/$D3799&lt;1,"&lt;1",ROUND((AJ3799-AI3799)*AH3799*$E3799/$D3799,2))))</f>
        <v/>
      </c>
      <c r="AN3799" t="str">
        <f>IF($A3799="","",VLOOKUP($A3799,DADOS!F:O,2,FALSE))</f>
        <v/>
      </c>
      <c r="AO3799" t="str">
        <f>IF(A3799="","",IF(AN3799="","",IF((AN3799-AM3799)*AL3799*$E3799/$D3799/1000&lt;0.2,"&lt;0,2",ROUND((AN3799-AM3799)*AL3799*$E3799/$D3799/1000,2))))</f>
        <v/>
      </c>
      <c r="AQ3799">
        <v>0</v>
      </c>
      <c r="AR3799" t="str">
        <f>IF($A3799="","",VLOOKUP($A3799,DADOS!F:P,11,FALSE))</f>
        <v/>
      </c>
      <c r="AS3799" t="str">
        <f>IF(E3799="","",IF(AQ3799="","",IF(AR3799="","",IF((AR3799-AQ3799)*AP3799*$E3799/$D3799&lt;1,"&lt;1",ROUND((AR3799-AQ3799)*AP3799*$E3799/$D3799,2)))))</f>
        <v/>
      </c>
      <c r="AV3799" t="str">
        <f>IF(A3799="","",VLOOKUP(A3799,DADOS!F:R,12,FALSE))</f>
        <v/>
      </c>
      <c r="AW3799" t="str">
        <f>IF(A3799="","",IF(AU3799="","",IF(AV3799="","",IF((AV3799-AU3799)*AT3799*$E3799/$D3799&lt;1,"&lt;1",ROUND((AV3799-AU3799)*AT3799*$E3799/$D3799,2)))))</f>
        <v/>
      </c>
      <c r="AZ3799" t="str">
        <f>IF($A3799="","",VLOOKUP($A3799,DADOS!F:R,13,FALSE))</f>
        <v/>
      </c>
      <c r="BA3799" t="str">
        <f>IF(A3799="","",IF(AY3799="","",IF(AZ3799="","",IF((AZ3799-AY3799)*AX3799*$E3799/$D3799&lt;1,"&lt;1",ROUND((AZ3799-AY3799)*AX3799*$E3799/$D3799,2)))))</f>
        <v/>
      </c>
    </row>
    <row r="3800">
      <c r="B3800" t="str">
        <f>IF(A3800="","",A3800&amp;"/20")</f>
        <v/>
      </c>
      <c r="H3800" t="str">
        <f>IF($A3800="","",VLOOKUP($A3800,DADOS!F:O,3,FALSE))</f>
        <v/>
      </c>
      <c r="I3800" t="str">
        <f>IF(A3800="","",IF(H3800="","",IF((H3800-G3800)*F3800*$E3800/$D3800/1000&lt;0.2,"&lt;0,2",ROUND((H3800-G3800)*F3800*$E3800/$D3800/1000,2))))</f>
        <v/>
      </c>
      <c r="L3800" t="str">
        <f>IF($A3800="","",VLOOKUP($A3800,DADOS!F:O,6,FALSE))</f>
        <v/>
      </c>
      <c r="M3800" t="str">
        <f>IF(A3800="","",IF(L3800="","",IF((L3800-K3800)*J3800*$E3800/$D3800/1000&lt;0.2,"&lt;0,2",ROUND((L3800-K3800)*J3800*$E3800/$D3800/1000,2))))</f>
        <v/>
      </c>
      <c r="P3800" t="str">
        <f>IF($A3800="","",VLOOKUP($A3800,DADOS!F:O,5,FALSE))</f>
        <v/>
      </c>
      <c r="Q3800" t="str">
        <f>IF(A3800="","",IF(P3800="","",IF((P3800-O3800)*N3800*$E3800/$D3800/1000&lt;0.2,"&lt;0,2",ROUND((P3800-O3800)*N3800*$E3800/$D3800/1000,2))))</f>
        <v/>
      </c>
      <c r="T3800" t="str">
        <f>IF($A3800="","",VLOOKUP($A3800,DADOS!F:O,4,FALSE))</f>
        <v/>
      </c>
      <c r="U3800" t="str">
        <f>IF(A3800="","",IF(T3800="","",IF((T3800-S3800)*R3800*$E3800/$D3800/1000&lt;0.2,"&lt;0,2",ROUND((T3800-S3800)*R3800*$E3800/$D3800/1000,2))))</f>
        <v/>
      </c>
      <c r="X3800" t="str">
        <f>IF($A3800="","",VLOOKUP($A3800,DADOS!F:O,9,FALSE))</f>
        <v/>
      </c>
      <c r="Y3800" t="str">
        <f>IF(A3800="","",IF(X3800="","",IF((X3800-W3800)*V3800*$E3800/$D3800&lt;1,"&lt;1",ROUND((X3800-W3800)*V3800*$E3800/$D3800,2))))</f>
        <v/>
      </c>
      <c r="AB3800" t="str">
        <f>IF($A3800="","",VLOOKUP($A3800,DADOS!F:O,7,FALSE))</f>
        <v/>
      </c>
      <c r="AC3800" t="str">
        <f>IF(A3800="","",IF(AB3800="","",IF((AB3800-AA3800)*Z3800*$E3800/$D3800&lt;1,"&lt;1",ROUND((AB3800-AA3800)*Z3800*$E3800/$D3800,2))))</f>
        <v/>
      </c>
      <c r="AF3800" t="str">
        <f>IF($A3800="","",VLOOKUP($A3800,DADOS!F:O,10,FALSE))</f>
        <v/>
      </c>
      <c r="AG3800" t="str">
        <f>IF(A3800="","",IF(AF3800="","",IF((AF3800-AE3800)*AD3800*$E3800/$D3800&lt;1,"&lt;1",ROUND((AF3800-AE3800)*AD3800*$E3800/$D3800,2))))</f>
        <v/>
      </c>
      <c r="AJ3800" t="str">
        <f>IF($A3800="","",VLOOKUP($A3800,DADOS!F:O,8,FALSE))</f>
        <v/>
      </c>
      <c r="AK3800" t="str">
        <f>IF(A3800="","",IF(AJ3800="","",IF((AJ3800-AI3800)*AH3800*$E3800/$D3800&lt;1,"&lt;1",ROUND((AJ3800-AI3800)*AH3800*$E3800/$D3800,2))))</f>
        <v/>
      </c>
      <c r="AN3800" t="str">
        <f>IF($A3800="","",VLOOKUP($A3800,DADOS!F:O,2,FALSE))</f>
        <v/>
      </c>
      <c r="AO3800" t="str">
        <f>IF(A3800="","",IF(AN3800="","",IF((AN3800-AM3800)*AL3800*$E3800/$D3800/1000&lt;0.2,"&lt;0,2",ROUND((AN3800-AM3800)*AL3800*$E3800/$D3800/1000,2))))</f>
        <v/>
      </c>
      <c r="AQ3800">
        <v>0</v>
      </c>
      <c r="AR3800" t="str">
        <f>IF($A3800="","",VLOOKUP($A3800,DADOS!F:P,11,FALSE))</f>
        <v/>
      </c>
      <c r="AS3800" t="str">
        <f>IF(E3800="","",IF(AQ3800="","",IF(AR3800="","",IF((AR3800-AQ3800)*AP3800*$E3800/$D3800&lt;1,"&lt;1",ROUND((AR3800-AQ3800)*AP3800*$E3800/$D3800,2)))))</f>
        <v/>
      </c>
      <c r="AV3800" t="str">
        <f>IF(A3800="","",VLOOKUP(A3800,DADOS!F:R,12,FALSE))</f>
        <v/>
      </c>
      <c r="AW3800" t="str">
        <f>IF(A3800="","",IF(AU3800="","",IF(AV3800="","",IF((AV3800-AU3800)*AT3800*$E3800/$D3800&lt;1,"&lt;1",ROUND((AV3800-AU3800)*AT3800*$E3800/$D3800,2)))))</f>
        <v/>
      </c>
      <c r="AZ3800" t="str">
        <f>IF($A3800="","",VLOOKUP($A3800,DADOS!F:R,13,FALSE))</f>
        <v/>
      </c>
      <c r="BA3800" t="str">
        <f>IF(A3800="","",IF(AY3800="","",IF(AZ3800="","",IF((AZ3800-AY3800)*AX3800*$E3800/$D3800&lt;1,"&lt;1",ROUND((AZ3800-AY3800)*AX3800*$E3800/$D3800,2)))))</f>
        <v/>
      </c>
    </row>
    <row r="3801">
      <c r="B3801" t="str">
        <f>IF(A3801="","",A3801&amp;"/20")</f>
        <v/>
      </c>
      <c r="H3801" t="str">
        <f>IF($A3801="","",VLOOKUP($A3801,DADOS!F:O,3,FALSE))</f>
        <v/>
      </c>
      <c r="I3801" t="str">
        <f>IF(A3801="","",IF(H3801="","",IF((H3801-G3801)*F3801*$E3801/$D3801/1000&lt;0.2,"&lt;0,2",ROUND((H3801-G3801)*F3801*$E3801/$D3801/1000,2))))</f>
        <v/>
      </c>
      <c r="L3801" t="str">
        <f>IF($A3801="","",VLOOKUP($A3801,DADOS!F:O,6,FALSE))</f>
        <v/>
      </c>
      <c r="M3801" t="str">
        <f>IF(A3801="","",IF(L3801="","",IF((L3801-K3801)*J3801*$E3801/$D3801/1000&lt;0.2,"&lt;0,2",ROUND((L3801-K3801)*J3801*$E3801/$D3801/1000,2))))</f>
        <v/>
      </c>
      <c r="P3801" t="str">
        <f>IF($A3801="","",VLOOKUP($A3801,DADOS!F:O,5,FALSE))</f>
        <v/>
      </c>
      <c r="Q3801" t="str">
        <f>IF(A3801="","",IF(P3801="","",IF((P3801-O3801)*N3801*$E3801/$D3801/1000&lt;0.2,"&lt;0,2",ROUND((P3801-O3801)*N3801*$E3801/$D3801/1000,2))))</f>
        <v/>
      </c>
      <c r="T3801" t="str">
        <f>IF($A3801="","",VLOOKUP($A3801,DADOS!F:O,4,FALSE))</f>
        <v/>
      </c>
      <c r="U3801" t="str">
        <f>IF(A3801="","",IF(T3801="","",IF((T3801-S3801)*R3801*$E3801/$D3801/1000&lt;0.2,"&lt;0,2",ROUND((T3801-S3801)*R3801*$E3801/$D3801/1000,2))))</f>
        <v/>
      </c>
      <c r="X3801" t="str">
        <f>IF($A3801="","",VLOOKUP($A3801,DADOS!F:O,9,FALSE))</f>
        <v/>
      </c>
      <c r="Y3801" t="str">
        <f>IF(A3801="","",IF(X3801="","",IF((X3801-W3801)*V3801*$E3801/$D3801&lt;1,"&lt;1",ROUND((X3801-W3801)*V3801*$E3801/$D3801,2))))</f>
        <v/>
      </c>
      <c r="AB3801" t="str">
        <f>IF($A3801="","",VLOOKUP($A3801,DADOS!F:O,7,FALSE))</f>
        <v/>
      </c>
      <c r="AC3801" t="str">
        <f>IF(A3801="","",IF(AB3801="","",IF((AB3801-AA3801)*Z3801*$E3801/$D3801&lt;1,"&lt;1",ROUND((AB3801-AA3801)*Z3801*$E3801/$D3801,2))))</f>
        <v/>
      </c>
      <c r="AF3801" t="str">
        <f>IF($A3801="","",VLOOKUP($A3801,DADOS!F:O,10,FALSE))</f>
        <v/>
      </c>
      <c r="AG3801" t="str">
        <f>IF(A3801="","",IF(AF3801="","",IF((AF3801-AE3801)*AD3801*$E3801/$D3801&lt;1,"&lt;1",ROUND((AF3801-AE3801)*AD3801*$E3801/$D3801,2))))</f>
        <v/>
      </c>
      <c r="AJ3801" t="str">
        <f>IF($A3801="","",VLOOKUP($A3801,DADOS!F:O,8,FALSE))</f>
        <v/>
      </c>
      <c r="AK3801" t="str">
        <f>IF(A3801="","",IF(AJ3801="","",IF((AJ3801-AI3801)*AH3801*$E3801/$D3801&lt;1,"&lt;1",ROUND((AJ3801-AI3801)*AH3801*$E3801/$D3801,2))))</f>
        <v/>
      </c>
      <c r="AN3801" t="str">
        <f>IF($A3801="","",VLOOKUP($A3801,DADOS!F:O,2,FALSE))</f>
        <v/>
      </c>
      <c r="AO3801" t="str">
        <f>IF(A3801="","",IF(AN3801="","",IF((AN3801-AM3801)*AL3801*$E3801/$D3801/1000&lt;0.2,"&lt;0,2",ROUND((AN3801-AM3801)*AL3801*$E3801/$D3801/1000,2))))</f>
        <v/>
      </c>
      <c r="AQ3801">
        <v>0</v>
      </c>
      <c r="AR3801" t="str">
        <f>IF($A3801="","",VLOOKUP($A3801,DADOS!F:P,11,FALSE))</f>
        <v/>
      </c>
      <c r="AS3801" t="str">
        <f>IF(E3801="","",IF(AQ3801="","",IF(AR3801="","",IF((AR3801-AQ3801)*AP3801*$E3801/$D3801&lt;1,"&lt;1",ROUND((AR3801-AQ3801)*AP3801*$E3801/$D3801,2)))))</f>
        <v/>
      </c>
      <c r="AV3801" t="str">
        <f>IF(A3801="","",VLOOKUP(A3801,DADOS!F:R,12,FALSE))</f>
        <v/>
      </c>
      <c r="AW3801" t="str">
        <f>IF(A3801="","",IF(AU3801="","",IF(AV3801="","",IF((AV3801-AU3801)*AT3801*$E3801/$D3801&lt;1,"&lt;1",ROUND((AV3801-AU3801)*AT3801*$E3801/$D3801,2)))))</f>
        <v/>
      </c>
      <c r="AZ3801" t="str">
        <f>IF($A3801="","",VLOOKUP($A3801,DADOS!F:R,13,FALSE))</f>
        <v/>
      </c>
      <c r="BA3801" t="str">
        <f>IF(A3801="","",IF(AY3801="","",IF(AZ3801="","",IF((AZ3801-AY3801)*AX3801*$E3801/$D3801&lt;1,"&lt;1",ROUND((AZ3801-AY3801)*AX3801*$E3801/$D3801,2)))))</f>
        <v/>
      </c>
    </row>
    <row r="3802">
      <c r="B3802" t="str">
        <f>IF(A3802="","",A3802&amp;"/20")</f>
        <v/>
      </c>
      <c r="H3802" t="str">
        <f>IF($A3802="","",VLOOKUP($A3802,DADOS!F:O,3,FALSE))</f>
        <v/>
      </c>
      <c r="I3802" t="str">
        <f>IF(A3802="","",IF(H3802="","",IF((H3802-G3802)*F3802*$E3802/$D3802/1000&lt;0.2,"&lt;0,2",ROUND((H3802-G3802)*F3802*$E3802/$D3802/1000,2))))</f>
        <v/>
      </c>
      <c r="L3802" t="str">
        <f>IF($A3802="","",VLOOKUP($A3802,DADOS!F:O,6,FALSE))</f>
        <v/>
      </c>
      <c r="M3802" t="str">
        <f>IF(A3802="","",IF(L3802="","",IF((L3802-K3802)*J3802*$E3802/$D3802/1000&lt;0.2,"&lt;0,2",ROUND((L3802-K3802)*J3802*$E3802/$D3802/1000,2))))</f>
        <v/>
      </c>
      <c r="P3802" t="str">
        <f>IF($A3802="","",VLOOKUP($A3802,DADOS!F:O,5,FALSE))</f>
        <v/>
      </c>
      <c r="Q3802" t="str">
        <f>IF(A3802="","",IF(P3802="","",IF((P3802-O3802)*N3802*$E3802/$D3802/1000&lt;0.2,"&lt;0,2",ROUND((P3802-O3802)*N3802*$E3802/$D3802/1000,2))))</f>
        <v/>
      </c>
      <c r="T3802" t="str">
        <f>IF($A3802="","",VLOOKUP($A3802,DADOS!F:O,4,FALSE))</f>
        <v/>
      </c>
      <c r="U3802" t="str">
        <f>IF(A3802="","",IF(T3802="","",IF((T3802-S3802)*R3802*$E3802/$D3802/1000&lt;0.2,"&lt;0,2",ROUND((T3802-S3802)*R3802*$E3802/$D3802/1000,2))))</f>
        <v/>
      </c>
      <c r="X3802" t="str">
        <f>IF($A3802="","",VLOOKUP($A3802,DADOS!F:O,9,FALSE))</f>
        <v/>
      </c>
      <c r="Y3802" t="str">
        <f>IF(A3802="","",IF(X3802="","",IF((X3802-W3802)*V3802*$E3802/$D3802&lt;1,"&lt;1",ROUND((X3802-W3802)*V3802*$E3802/$D3802,2))))</f>
        <v/>
      </c>
      <c r="AB3802" t="str">
        <f>IF($A3802="","",VLOOKUP($A3802,DADOS!F:O,7,FALSE))</f>
        <v/>
      </c>
      <c r="AC3802" t="str">
        <f>IF(A3802="","",IF(AB3802="","",IF((AB3802-AA3802)*Z3802*$E3802/$D3802&lt;1,"&lt;1",ROUND((AB3802-AA3802)*Z3802*$E3802/$D3802,2))))</f>
        <v/>
      </c>
      <c r="AF3802" t="str">
        <f>IF($A3802="","",VLOOKUP($A3802,DADOS!F:O,10,FALSE))</f>
        <v/>
      </c>
      <c r="AG3802" t="str">
        <f>IF(A3802="","",IF(AF3802="","",IF((AF3802-AE3802)*AD3802*$E3802/$D3802&lt;1,"&lt;1",ROUND((AF3802-AE3802)*AD3802*$E3802/$D3802,2))))</f>
        <v/>
      </c>
      <c r="AJ3802" t="str">
        <f>IF($A3802="","",VLOOKUP($A3802,DADOS!F:O,8,FALSE))</f>
        <v/>
      </c>
      <c r="AK3802" t="str">
        <f>IF(A3802="","",IF(AJ3802="","",IF((AJ3802-AI3802)*AH3802*$E3802/$D3802&lt;1,"&lt;1",ROUND((AJ3802-AI3802)*AH3802*$E3802/$D3802,2))))</f>
        <v/>
      </c>
      <c r="AN3802" t="str">
        <f>IF($A3802="","",VLOOKUP($A3802,DADOS!F:O,2,FALSE))</f>
        <v/>
      </c>
      <c r="AO3802" t="str">
        <f>IF(A3802="","",IF(AN3802="","",IF((AN3802-AM3802)*AL3802*$E3802/$D3802/1000&lt;0.2,"&lt;0,2",ROUND((AN3802-AM3802)*AL3802*$E3802/$D3802/1000,2))))</f>
        <v/>
      </c>
      <c r="AQ3802">
        <v>0</v>
      </c>
      <c r="AR3802" t="str">
        <f>IF($A3802="","",VLOOKUP($A3802,DADOS!F:P,11,FALSE))</f>
        <v/>
      </c>
      <c r="AS3802" t="str">
        <f>IF(E3802="","",IF(AQ3802="","",IF(AR3802="","",IF((AR3802-AQ3802)*AP3802*$E3802/$D3802&lt;1,"&lt;1",ROUND((AR3802-AQ3802)*AP3802*$E3802/$D3802,2)))))</f>
        <v/>
      </c>
      <c r="AV3802" t="str">
        <f>IF(A3802="","",VLOOKUP(A3802,DADOS!F:R,12,FALSE))</f>
        <v/>
      </c>
      <c r="AW3802" t="str">
        <f>IF(A3802="","",IF(AU3802="","",IF(AV3802="","",IF((AV3802-AU3802)*AT3802*$E3802/$D3802&lt;1,"&lt;1",ROUND((AV3802-AU3802)*AT3802*$E3802/$D3802,2)))))</f>
        <v/>
      </c>
      <c r="AZ3802" t="str">
        <f>IF($A3802="","",VLOOKUP($A3802,DADOS!F:R,13,FALSE))</f>
        <v/>
      </c>
      <c r="BA3802" t="str">
        <f>IF(A3802="","",IF(AY3802="","",IF(AZ3802="","",IF((AZ3802-AY3802)*AX3802*$E3802/$D3802&lt;1,"&lt;1",ROUND((AZ3802-AY3802)*AX3802*$E3802/$D3802,2)))))</f>
        <v/>
      </c>
    </row>
    <row r="3803">
      <c r="B3803" t="str">
        <f>IF(A3803="","",A3803&amp;"/20")</f>
        <v/>
      </c>
      <c r="H3803" t="str">
        <f>IF($A3803="","",VLOOKUP($A3803,DADOS!F:O,3,FALSE))</f>
        <v/>
      </c>
      <c r="I3803" t="str">
        <f>IF(A3803="","",IF(H3803="","",IF((H3803-G3803)*F3803*$E3803/$D3803/1000&lt;0.2,"&lt;0,2",ROUND((H3803-G3803)*F3803*$E3803/$D3803/1000,2))))</f>
        <v/>
      </c>
      <c r="L3803" t="str">
        <f>IF($A3803="","",VLOOKUP($A3803,DADOS!F:O,6,FALSE))</f>
        <v/>
      </c>
      <c r="M3803" t="str">
        <f>IF(A3803="","",IF(L3803="","",IF((L3803-K3803)*J3803*$E3803/$D3803/1000&lt;0.2,"&lt;0,2",ROUND((L3803-K3803)*J3803*$E3803/$D3803/1000,2))))</f>
        <v/>
      </c>
      <c r="P3803" t="str">
        <f>IF($A3803="","",VLOOKUP($A3803,DADOS!F:O,5,FALSE))</f>
        <v/>
      </c>
      <c r="Q3803" t="str">
        <f>IF(A3803="","",IF(P3803="","",IF((P3803-O3803)*N3803*$E3803/$D3803/1000&lt;0.2,"&lt;0,2",ROUND((P3803-O3803)*N3803*$E3803/$D3803/1000,2))))</f>
        <v/>
      </c>
      <c r="T3803" t="str">
        <f>IF($A3803="","",VLOOKUP($A3803,DADOS!F:O,4,FALSE))</f>
        <v/>
      </c>
      <c r="U3803" t="str">
        <f>IF(A3803="","",IF(T3803="","",IF((T3803-S3803)*R3803*$E3803/$D3803/1000&lt;0.2,"&lt;0,2",ROUND((T3803-S3803)*R3803*$E3803/$D3803/1000,2))))</f>
        <v/>
      </c>
      <c r="X3803" t="str">
        <f>IF($A3803="","",VLOOKUP($A3803,DADOS!F:O,9,FALSE))</f>
        <v/>
      </c>
      <c r="Y3803" t="str">
        <f>IF(A3803="","",IF(X3803="","",IF((X3803-W3803)*V3803*$E3803/$D3803&lt;1,"&lt;1",ROUND((X3803-W3803)*V3803*$E3803/$D3803,2))))</f>
        <v/>
      </c>
      <c r="AB3803" t="str">
        <f>IF($A3803="","",VLOOKUP($A3803,DADOS!F:O,7,FALSE))</f>
        <v/>
      </c>
      <c r="AC3803" t="str">
        <f>IF(A3803="","",IF(AB3803="","",IF((AB3803-AA3803)*Z3803*$E3803/$D3803&lt;1,"&lt;1",ROUND((AB3803-AA3803)*Z3803*$E3803/$D3803,2))))</f>
        <v/>
      </c>
      <c r="AF3803" t="str">
        <f>IF($A3803="","",VLOOKUP($A3803,DADOS!F:O,10,FALSE))</f>
        <v/>
      </c>
      <c r="AG3803" t="str">
        <f>IF(A3803="","",IF(AF3803="","",IF((AF3803-AE3803)*AD3803*$E3803/$D3803&lt;1,"&lt;1",ROUND((AF3803-AE3803)*AD3803*$E3803/$D3803,2))))</f>
        <v/>
      </c>
      <c r="AJ3803" t="str">
        <f>IF($A3803="","",VLOOKUP($A3803,DADOS!F:O,8,FALSE))</f>
        <v/>
      </c>
      <c r="AK3803" t="str">
        <f>IF(A3803="","",IF(AJ3803="","",IF((AJ3803-AI3803)*AH3803*$E3803/$D3803&lt;1,"&lt;1",ROUND((AJ3803-AI3803)*AH3803*$E3803/$D3803,2))))</f>
        <v/>
      </c>
      <c r="AN3803" t="str">
        <f>IF($A3803="","",VLOOKUP($A3803,DADOS!F:O,2,FALSE))</f>
        <v/>
      </c>
      <c r="AO3803" t="str">
        <f>IF(A3803="","",IF(AN3803="","",IF((AN3803-AM3803)*AL3803*$E3803/$D3803/1000&lt;0.2,"&lt;0,2",ROUND((AN3803-AM3803)*AL3803*$E3803/$D3803/1000,2))))</f>
        <v/>
      </c>
      <c r="AQ3803">
        <v>0</v>
      </c>
      <c r="AR3803" t="str">
        <f>IF($A3803="","",VLOOKUP($A3803,DADOS!F:P,11,FALSE))</f>
        <v/>
      </c>
      <c r="AS3803" t="str">
        <f>IF(E3803="","",IF(AQ3803="","",IF(AR3803="","",IF((AR3803-AQ3803)*AP3803*$E3803/$D3803&lt;1,"&lt;1",ROUND((AR3803-AQ3803)*AP3803*$E3803/$D3803,2)))))</f>
        <v/>
      </c>
      <c r="AV3803" t="str">
        <f>IF(A3803="","",VLOOKUP(A3803,DADOS!F:R,12,FALSE))</f>
        <v/>
      </c>
      <c r="AW3803" t="str">
        <f>IF(A3803="","",IF(AU3803="","",IF(AV3803="","",IF((AV3803-AU3803)*AT3803*$E3803/$D3803&lt;1,"&lt;1",ROUND((AV3803-AU3803)*AT3803*$E3803/$D3803,2)))))</f>
        <v/>
      </c>
      <c r="AZ3803" t="str">
        <f>IF($A3803="","",VLOOKUP($A3803,DADOS!F:R,13,FALSE))</f>
        <v/>
      </c>
      <c r="BA3803" t="str">
        <f>IF(A3803="","",IF(AY3803="","",IF(AZ3803="","",IF((AZ3803-AY3803)*AX3803*$E3803/$D3803&lt;1,"&lt;1",ROUND((AZ3803-AY3803)*AX3803*$E3803/$D3803,2)))))</f>
        <v/>
      </c>
    </row>
    <row r="3804">
      <c r="B3804" t="str">
        <f>IF(A3804="","",A3804&amp;"/20")</f>
        <v/>
      </c>
      <c r="H3804" t="str">
        <f>IF($A3804="","",VLOOKUP($A3804,DADOS!F:O,3,FALSE))</f>
        <v/>
      </c>
      <c r="I3804" t="str">
        <f>IF(A3804="","",IF(H3804="","",IF((H3804-G3804)*F3804*$E3804/$D3804/1000&lt;0.2,"&lt;0,2",ROUND((H3804-G3804)*F3804*$E3804/$D3804/1000,2))))</f>
        <v/>
      </c>
      <c r="L3804" t="str">
        <f>IF($A3804="","",VLOOKUP($A3804,DADOS!F:O,6,FALSE))</f>
        <v/>
      </c>
      <c r="M3804" t="str">
        <f>IF(A3804="","",IF(L3804="","",IF((L3804-K3804)*J3804*$E3804/$D3804/1000&lt;0.2,"&lt;0,2",ROUND((L3804-K3804)*J3804*$E3804/$D3804/1000,2))))</f>
        <v/>
      </c>
      <c r="P3804" t="str">
        <f>IF($A3804="","",VLOOKUP($A3804,DADOS!F:O,5,FALSE))</f>
        <v/>
      </c>
      <c r="Q3804" t="str">
        <f>IF(A3804="","",IF(P3804="","",IF((P3804-O3804)*N3804*$E3804/$D3804/1000&lt;0.2,"&lt;0,2",ROUND((P3804-O3804)*N3804*$E3804/$D3804/1000,2))))</f>
        <v/>
      </c>
      <c r="T3804" t="str">
        <f>IF($A3804="","",VLOOKUP($A3804,DADOS!F:O,4,FALSE))</f>
        <v/>
      </c>
      <c r="U3804" t="str">
        <f>IF(A3804="","",IF(T3804="","",IF((T3804-S3804)*R3804*$E3804/$D3804/1000&lt;0.2,"&lt;0,2",ROUND((T3804-S3804)*R3804*$E3804/$D3804/1000,2))))</f>
        <v/>
      </c>
      <c r="X3804" t="str">
        <f>IF($A3804="","",VLOOKUP($A3804,DADOS!F:O,9,FALSE))</f>
        <v/>
      </c>
      <c r="Y3804" t="str">
        <f>IF(A3804="","",IF(X3804="","",IF((X3804-W3804)*V3804*$E3804/$D3804&lt;1,"&lt;1",ROUND((X3804-W3804)*V3804*$E3804/$D3804,2))))</f>
        <v/>
      </c>
      <c r="AB3804" t="str">
        <f>IF($A3804="","",VLOOKUP($A3804,DADOS!F:O,7,FALSE))</f>
        <v/>
      </c>
      <c r="AC3804" t="str">
        <f>IF(A3804="","",IF(AB3804="","",IF((AB3804-AA3804)*Z3804*$E3804/$D3804&lt;1,"&lt;1",ROUND((AB3804-AA3804)*Z3804*$E3804/$D3804,2))))</f>
        <v/>
      </c>
      <c r="AF3804" t="str">
        <f>IF($A3804="","",VLOOKUP($A3804,DADOS!F:O,10,FALSE))</f>
        <v/>
      </c>
      <c r="AG3804" t="str">
        <f>IF(A3804="","",IF(AF3804="","",IF((AF3804-AE3804)*AD3804*$E3804/$D3804&lt;1,"&lt;1",ROUND((AF3804-AE3804)*AD3804*$E3804/$D3804,2))))</f>
        <v/>
      </c>
      <c r="AJ3804" t="str">
        <f>IF($A3804="","",VLOOKUP($A3804,DADOS!F:O,8,FALSE))</f>
        <v/>
      </c>
      <c r="AK3804" t="str">
        <f>IF(A3804="","",IF(AJ3804="","",IF((AJ3804-AI3804)*AH3804*$E3804/$D3804&lt;1,"&lt;1",ROUND((AJ3804-AI3804)*AH3804*$E3804/$D3804,2))))</f>
        <v/>
      </c>
      <c r="AN3804" t="str">
        <f>IF($A3804="","",VLOOKUP($A3804,DADOS!F:O,2,FALSE))</f>
        <v/>
      </c>
      <c r="AO3804" t="str">
        <f>IF(A3804="","",IF(AN3804="","",IF((AN3804-AM3804)*AL3804*$E3804/$D3804/1000&lt;0.2,"&lt;0,2",ROUND((AN3804-AM3804)*AL3804*$E3804/$D3804/1000,2))))</f>
        <v/>
      </c>
      <c r="AQ3804">
        <v>0</v>
      </c>
      <c r="AR3804" t="str">
        <f>IF($A3804="","",VLOOKUP($A3804,DADOS!F:P,11,FALSE))</f>
        <v/>
      </c>
      <c r="AS3804" t="str">
        <f>IF(E3804="","",IF(AQ3804="","",IF(AR3804="","",IF((AR3804-AQ3804)*AP3804*$E3804/$D3804&lt;1,"&lt;1",ROUND((AR3804-AQ3804)*AP3804*$E3804/$D3804,2)))))</f>
        <v/>
      </c>
      <c r="AV3804" t="str">
        <f>IF(A3804="","",VLOOKUP(A3804,DADOS!F:R,12,FALSE))</f>
        <v/>
      </c>
      <c r="AW3804" t="str">
        <f>IF(A3804="","",IF(AU3804="","",IF(AV3804="","",IF((AV3804-AU3804)*AT3804*$E3804/$D3804&lt;1,"&lt;1",ROUND((AV3804-AU3804)*AT3804*$E3804/$D3804,2)))))</f>
        <v/>
      </c>
      <c r="AZ3804" t="str">
        <f>IF($A3804="","",VLOOKUP($A3804,DADOS!F:R,13,FALSE))</f>
        <v/>
      </c>
      <c r="BA3804" t="str">
        <f>IF(A3804="","",IF(AY3804="","",IF(AZ3804="","",IF((AZ3804-AY3804)*AX3804*$E3804/$D3804&lt;1,"&lt;1",ROUND((AZ3804-AY3804)*AX3804*$E3804/$D3804,2)))))</f>
        <v/>
      </c>
    </row>
    <row r="3805">
      <c r="B3805" t="str">
        <f>IF(A3805="","",A3805&amp;"/20")</f>
        <v/>
      </c>
      <c r="H3805" t="str">
        <f>IF($A3805="","",VLOOKUP($A3805,DADOS!F:O,3,FALSE))</f>
        <v/>
      </c>
      <c r="I3805" t="str">
        <f>IF(A3805="","",IF(H3805="","",IF((H3805-G3805)*F3805*$E3805/$D3805/1000&lt;0.2,"&lt;0,2",ROUND((H3805-G3805)*F3805*$E3805/$D3805/1000,2))))</f>
        <v/>
      </c>
      <c r="L3805" t="str">
        <f>IF($A3805="","",VLOOKUP($A3805,DADOS!F:O,6,FALSE))</f>
        <v/>
      </c>
      <c r="M3805" t="str">
        <f>IF(A3805="","",IF(L3805="","",IF((L3805-K3805)*J3805*$E3805/$D3805/1000&lt;0.2,"&lt;0,2",ROUND((L3805-K3805)*J3805*$E3805/$D3805/1000,2))))</f>
        <v/>
      </c>
      <c r="P3805" t="str">
        <f>IF($A3805="","",VLOOKUP($A3805,DADOS!F:O,5,FALSE))</f>
        <v/>
      </c>
      <c r="Q3805" t="str">
        <f>IF(A3805="","",IF(P3805="","",IF((P3805-O3805)*N3805*$E3805/$D3805/1000&lt;0.2,"&lt;0,2",ROUND((P3805-O3805)*N3805*$E3805/$D3805/1000,2))))</f>
        <v/>
      </c>
      <c r="T3805" t="str">
        <f>IF($A3805="","",VLOOKUP($A3805,DADOS!F:O,4,FALSE))</f>
        <v/>
      </c>
      <c r="U3805" t="str">
        <f>IF(A3805="","",IF(T3805="","",IF((T3805-S3805)*R3805*$E3805/$D3805/1000&lt;0.2,"&lt;0,2",ROUND((T3805-S3805)*R3805*$E3805/$D3805/1000,2))))</f>
        <v/>
      </c>
      <c r="X3805" t="str">
        <f>IF($A3805="","",VLOOKUP($A3805,DADOS!F:O,9,FALSE))</f>
        <v/>
      </c>
      <c r="Y3805" t="str">
        <f>IF(A3805="","",IF(X3805="","",IF((X3805-W3805)*V3805*$E3805/$D3805&lt;1,"&lt;1",ROUND((X3805-W3805)*V3805*$E3805/$D3805,2))))</f>
        <v/>
      </c>
      <c r="AB3805" t="str">
        <f>IF($A3805="","",VLOOKUP($A3805,DADOS!F:O,7,FALSE))</f>
        <v/>
      </c>
      <c r="AC3805" t="str">
        <f>IF(A3805="","",IF(AB3805="","",IF((AB3805-AA3805)*Z3805*$E3805/$D3805&lt;1,"&lt;1",ROUND((AB3805-AA3805)*Z3805*$E3805/$D3805,2))))</f>
        <v/>
      </c>
      <c r="AF3805" t="str">
        <f>IF($A3805="","",VLOOKUP($A3805,DADOS!F:O,10,FALSE))</f>
        <v/>
      </c>
      <c r="AG3805" t="str">
        <f>IF(A3805="","",IF(AF3805="","",IF((AF3805-AE3805)*AD3805*$E3805/$D3805&lt;1,"&lt;1",ROUND((AF3805-AE3805)*AD3805*$E3805/$D3805,2))))</f>
        <v/>
      </c>
      <c r="AJ3805" t="str">
        <f>IF($A3805="","",VLOOKUP($A3805,DADOS!F:O,8,FALSE))</f>
        <v/>
      </c>
      <c r="AK3805" t="str">
        <f>IF(A3805="","",IF(AJ3805="","",IF((AJ3805-AI3805)*AH3805*$E3805/$D3805&lt;1,"&lt;1",ROUND((AJ3805-AI3805)*AH3805*$E3805/$D3805,2))))</f>
        <v/>
      </c>
      <c r="AN3805" t="str">
        <f>IF($A3805="","",VLOOKUP($A3805,DADOS!F:O,2,FALSE))</f>
        <v/>
      </c>
      <c r="AO3805" t="str">
        <f>IF(A3805="","",IF(AN3805="","",IF((AN3805-AM3805)*AL3805*$E3805/$D3805/1000&lt;0.2,"&lt;0,2",ROUND((AN3805-AM3805)*AL3805*$E3805/$D3805/1000,2))))</f>
        <v/>
      </c>
      <c r="AQ3805">
        <v>0</v>
      </c>
      <c r="AR3805" t="str">
        <f>IF($A3805="","",VLOOKUP($A3805,DADOS!F:P,11,FALSE))</f>
        <v/>
      </c>
      <c r="AS3805" t="str">
        <f>IF(E3805="","",IF(AQ3805="","",IF(AR3805="","",IF((AR3805-AQ3805)*AP3805*$E3805/$D3805&lt;1,"&lt;1",ROUND((AR3805-AQ3805)*AP3805*$E3805/$D3805,2)))))</f>
        <v/>
      </c>
      <c r="AV3805" t="str">
        <f>IF(A3805="","",VLOOKUP(A3805,DADOS!F:R,12,FALSE))</f>
        <v/>
      </c>
      <c r="AW3805" t="str">
        <f>IF(A3805="","",IF(AU3805="","",IF(AV3805="","",IF((AV3805-AU3805)*AT3805*$E3805/$D3805&lt;1,"&lt;1",ROUND((AV3805-AU3805)*AT3805*$E3805/$D3805,2)))))</f>
        <v/>
      </c>
      <c r="AZ3805" t="str">
        <f>IF($A3805="","",VLOOKUP($A3805,DADOS!F:R,13,FALSE))</f>
        <v/>
      </c>
      <c r="BA3805" t="str">
        <f>IF(A3805="","",IF(AY3805="","",IF(AZ3805="","",IF((AZ3805-AY3805)*AX3805*$E3805/$D3805&lt;1,"&lt;1",ROUND((AZ3805-AY3805)*AX3805*$E3805/$D3805,2)))))</f>
        <v/>
      </c>
    </row>
    <row r="3806">
      <c r="B3806" t="str">
        <f>IF(A3806="","",A3806&amp;"/20")</f>
        <v/>
      </c>
      <c r="H3806" t="str">
        <f>IF($A3806="","",VLOOKUP($A3806,DADOS!F:O,3,FALSE))</f>
        <v/>
      </c>
      <c r="I3806" t="str">
        <f>IF(A3806="","",IF(H3806="","",IF((H3806-G3806)*F3806*$E3806/$D3806/1000&lt;0.2,"&lt;0,2",ROUND((H3806-G3806)*F3806*$E3806/$D3806/1000,2))))</f>
        <v/>
      </c>
      <c r="L3806" t="str">
        <f>IF($A3806="","",VLOOKUP($A3806,DADOS!F:O,6,FALSE))</f>
        <v/>
      </c>
      <c r="M3806" t="str">
        <f>IF(A3806="","",IF(L3806="","",IF((L3806-K3806)*J3806*$E3806/$D3806/1000&lt;0.2,"&lt;0,2",ROUND((L3806-K3806)*J3806*$E3806/$D3806/1000,2))))</f>
        <v/>
      </c>
      <c r="P3806" t="str">
        <f>IF($A3806="","",VLOOKUP($A3806,DADOS!F:O,5,FALSE))</f>
        <v/>
      </c>
      <c r="Q3806" t="str">
        <f>IF(A3806="","",IF(P3806="","",IF((P3806-O3806)*N3806*$E3806/$D3806/1000&lt;0.2,"&lt;0,2",ROUND((P3806-O3806)*N3806*$E3806/$D3806/1000,2))))</f>
        <v/>
      </c>
      <c r="T3806" t="str">
        <f>IF($A3806="","",VLOOKUP($A3806,DADOS!F:O,4,FALSE))</f>
        <v/>
      </c>
      <c r="U3806" t="str">
        <f>IF(A3806="","",IF(T3806="","",IF((T3806-S3806)*R3806*$E3806/$D3806/1000&lt;0.2,"&lt;0,2",ROUND((T3806-S3806)*R3806*$E3806/$D3806/1000,2))))</f>
        <v/>
      </c>
      <c r="X3806" t="str">
        <f>IF($A3806="","",VLOOKUP($A3806,DADOS!F:O,9,FALSE))</f>
        <v/>
      </c>
      <c r="Y3806" t="str">
        <f>IF(A3806="","",IF(X3806="","",IF((X3806-W3806)*V3806*$E3806/$D3806&lt;1,"&lt;1",ROUND((X3806-W3806)*V3806*$E3806/$D3806,2))))</f>
        <v/>
      </c>
      <c r="AB3806" t="str">
        <f>IF($A3806="","",VLOOKUP($A3806,DADOS!F:O,7,FALSE))</f>
        <v/>
      </c>
      <c r="AC3806" t="str">
        <f>IF(A3806="","",IF(AB3806="","",IF((AB3806-AA3806)*Z3806*$E3806/$D3806&lt;1,"&lt;1",ROUND((AB3806-AA3806)*Z3806*$E3806/$D3806,2))))</f>
        <v/>
      </c>
      <c r="AF3806" t="str">
        <f>IF($A3806="","",VLOOKUP($A3806,DADOS!F:O,10,FALSE))</f>
        <v/>
      </c>
      <c r="AG3806" t="str">
        <f>IF(A3806="","",IF(AF3806="","",IF((AF3806-AE3806)*AD3806*$E3806/$D3806&lt;1,"&lt;1",ROUND((AF3806-AE3806)*AD3806*$E3806/$D3806,2))))</f>
        <v/>
      </c>
      <c r="AJ3806" t="str">
        <f>IF($A3806="","",VLOOKUP($A3806,DADOS!F:O,8,FALSE))</f>
        <v/>
      </c>
      <c r="AK3806" t="str">
        <f>IF(A3806="","",IF(AJ3806="","",IF((AJ3806-AI3806)*AH3806*$E3806/$D3806&lt;1,"&lt;1",ROUND((AJ3806-AI3806)*AH3806*$E3806/$D3806,2))))</f>
        <v/>
      </c>
      <c r="AN3806" t="str">
        <f>IF($A3806="","",VLOOKUP($A3806,DADOS!F:O,2,FALSE))</f>
        <v/>
      </c>
      <c r="AO3806" t="str">
        <f>IF(A3806="","",IF(AN3806="","",IF((AN3806-AM3806)*AL3806*$E3806/$D3806/1000&lt;0.2,"&lt;0,2",ROUND((AN3806-AM3806)*AL3806*$E3806/$D3806/1000,2))))</f>
        <v/>
      </c>
      <c r="AQ3806">
        <v>0</v>
      </c>
      <c r="AR3806" t="str">
        <f>IF($A3806="","",VLOOKUP($A3806,DADOS!F:P,11,FALSE))</f>
        <v/>
      </c>
      <c r="AS3806" t="str">
        <f>IF(E3806="","",IF(AQ3806="","",IF(AR3806="","",IF((AR3806-AQ3806)*AP3806*$E3806/$D3806&lt;1,"&lt;1",ROUND((AR3806-AQ3806)*AP3806*$E3806/$D3806,2)))))</f>
        <v/>
      </c>
      <c r="AV3806" t="str">
        <f>IF(A3806="","",VLOOKUP(A3806,DADOS!F:R,12,FALSE))</f>
        <v/>
      </c>
      <c r="AW3806" t="str">
        <f>IF(A3806="","",IF(AU3806="","",IF(AV3806="","",IF((AV3806-AU3806)*AT3806*$E3806/$D3806&lt;1,"&lt;1",ROUND((AV3806-AU3806)*AT3806*$E3806/$D3806,2)))))</f>
        <v/>
      </c>
      <c r="AZ3806" t="str">
        <f>IF($A3806="","",VLOOKUP($A3806,DADOS!F:R,13,FALSE))</f>
        <v/>
      </c>
      <c r="BA3806" t="str">
        <f>IF(A3806="","",IF(AY3806="","",IF(AZ3806="","",IF((AZ3806-AY3806)*AX3806*$E3806/$D3806&lt;1,"&lt;1",ROUND((AZ3806-AY3806)*AX3806*$E3806/$D3806,2)))))</f>
        <v/>
      </c>
    </row>
    <row r="3807">
      <c r="B3807" t="str">
        <f>IF(A3807="","",A3807&amp;"/20")</f>
        <v/>
      </c>
      <c r="H3807" t="str">
        <f>IF($A3807="","",VLOOKUP($A3807,DADOS!F:O,3,FALSE))</f>
        <v/>
      </c>
      <c r="I3807" t="str">
        <f>IF(A3807="","",IF(H3807="","",IF((H3807-G3807)*F3807*$E3807/$D3807/1000&lt;0.2,"&lt;0,2",ROUND((H3807-G3807)*F3807*$E3807/$D3807/1000,2))))</f>
        <v/>
      </c>
      <c r="L3807" t="str">
        <f>IF($A3807="","",VLOOKUP($A3807,DADOS!F:O,6,FALSE))</f>
        <v/>
      </c>
      <c r="M3807" t="str">
        <f>IF(A3807="","",IF(L3807="","",IF((L3807-K3807)*J3807*$E3807/$D3807/1000&lt;0.2,"&lt;0,2",ROUND((L3807-K3807)*J3807*$E3807/$D3807/1000,2))))</f>
        <v/>
      </c>
      <c r="P3807" t="str">
        <f>IF($A3807="","",VLOOKUP($A3807,DADOS!F:O,5,FALSE))</f>
        <v/>
      </c>
      <c r="Q3807" t="str">
        <f>IF(A3807="","",IF(P3807="","",IF((P3807-O3807)*N3807*$E3807/$D3807/1000&lt;0.2,"&lt;0,2",ROUND((P3807-O3807)*N3807*$E3807/$D3807/1000,2))))</f>
        <v/>
      </c>
      <c r="T3807" t="str">
        <f>IF($A3807="","",VLOOKUP($A3807,DADOS!F:O,4,FALSE))</f>
        <v/>
      </c>
      <c r="U3807" t="str">
        <f>IF(A3807="","",IF(T3807="","",IF((T3807-S3807)*R3807*$E3807/$D3807/1000&lt;0.2,"&lt;0,2",ROUND((T3807-S3807)*R3807*$E3807/$D3807/1000,2))))</f>
        <v/>
      </c>
      <c r="X3807" t="str">
        <f>IF($A3807="","",VLOOKUP($A3807,DADOS!F:O,9,FALSE))</f>
        <v/>
      </c>
      <c r="Y3807" t="str">
        <f>IF(A3807="","",IF(X3807="","",IF((X3807-W3807)*V3807*$E3807/$D3807&lt;1,"&lt;1",ROUND((X3807-W3807)*V3807*$E3807/$D3807,2))))</f>
        <v/>
      </c>
      <c r="AB3807" t="str">
        <f>IF($A3807="","",VLOOKUP($A3807,DADOS!F:O,7,FALSE))</f>
        <v/>
      </c>
      <c r="AC3807" t="str">
        <f>IF(A3807="","",IF(AB3807="","",IF((AB3807-AA3807)*Z3807*$E3807/$D3807&lt;1,"&lt;1",ROUND((AB3807-AA3807)*Z3807*$E3807/$D3807,2))))</f>
        <v/>
      </c>
      <c r="AF3807" t="str">
        <f>IF($A3807="","",VLOOKUP($A3807,DADOS!F:O,10,FALSE))</f>
        <v/>
      </c>
      <c r="AG3807" t="str">
        <f>IF(A3807="","",IF(AF3807="","",IF((AF3807-AE3807)*AD3807*$E3807/$D3807&lt;1,"&lt;1",ROUND((AF3807-AE3807)*AD3807*$E3807/$D3807,2))))</f>
        <v/>
      </c>
      <c r="AJ3807" t="str">
        <f>IF($A3807="","",VLOOKUP($A3807,DADOS!F:O,8,FALSE))</f>
        <v/>
      </c>
      <c r="AK3807" t="str">
        <f>IF(A3807="","",IF(AJ3807="","",IF((AJ3807-AI3807)*AH3807*$E3807/$D3807&lt;1,"&lt;1",ROUND((AJ3807-AI3807)*AH3807*$E3807/$D3807,2))))</f>
        <v/>
      </c>
      <c r="AN3807" t="str">
        <f>IF($A3807="","",VLOOKUP($A3807,DADOS!F:O,2,FALSE))</f>
        <v/>
      </c>
      <c r="AO3807" t="str">
        <f>IF(A3807="","",IF(AN3807="","",IF((AN3807-AM3807)*AL3807*$E3807/$D3807/1000&lt;0.2,"&lt;0,2",ROUND((AN3807-AM3807)*AL3807*$E3807/$D3807/1000,2))))</f>
        <v/>
      </c>
      <c r="AQ3807">
        <v>0</v>
      </c>
      <c r="AR3807" t="str">
        <f>IF($A3807="","",VLOOKUP($A3807,DADOS!F:P,11,FALSE))</f>
        <v/>
      </c>
      <c r="AS3807" t="str">
        <f>IF(E3807="","",IF(AQ3807="","",IF(AR3807="","",IF((AR3807-AQ3807)*AP3807*$E3807/$D3807&lt;1,"&lt;1",ROUND((AR3807-AQ3807)*AP3807*$E3807/$D3807,2)))))</f>
        <v/>
      </c>
      <c r="AV3807" t="str">
        <f>IF(A3807="","",VLOOKUP(A3807,DADOS!F:R,12,FALSE))</f>
        <v/>
      </c>
      <c r="AW3807" t="str">
        <f>IF(A3807="","",IF(AU3807="","",IF(AV3807="","",IF((AV3807-AU3807)*AT3807*$E3807/$D3807&lt;1,"&lt;1",ROUND((AV3807-AU3807)*AT3807*$E3807/$D3807,2)))))</f>
        <v/>
      </c>
      <c r="AZ3807" t="str">
        <f>IF($A3807="","",VLOOKUP($A3807,DADOS!F:R,13,FALSE))</f>
        <v/>
      </c>
      <c r="BA3807" t="str">
        <f>IF(A3807="","",IF(AY3807="","",IF(AZ3807="","",IF((AZ3807-AY3807)*AX3807*$E3807/$D3807&lt;1,"&lt;1",ROUND((AZ3807-AY3807)*AX3807*$E3807/$D3807,2)))))</f>
        <v/>
      </c>
    </row>
    <row r="3808">
      <c r="B3808" t="str">
        <f>IF(A3808="","",A3808&amp;"/20")</f>
        <v/>
      </c>
      <c r="H3808" t="str">
        <f>IF($A3808="","",VLOOKUP($A3808,DADOS!F:O,3,FALSE))</f>
        <v/>
      </c>
      <c r="I3808" t="str">
        <f>IF(A3808="","",IF(H3808="","",IF((H3808-G3808)*F3808*$E3808/$D3808/1000&lt;0.2,"&lt;0,2",ROUND((H3808-G3808)*F3808*$E3808/$D3808/1000,2))))</f>
        <v/>
      </c>
      <c r="L3808" t="str">
        <f>IF($A3808="","",VLOOKUP($A3808,DADOS!F:O,6,FALSE))</f>
        <v/>
      </c>
      <c r="M3808" t="str">
        <f>IF(A3808="","",IF(L3808="","",IF((L3808-K3808)*J3808*$E3808/$D3808/1000&lt;0.2,"&lt;0,2",ROUND((L3808-K3808)*J3808*$E3808/$D3808/1000,2))))</f>
        <v/>
      </c>
      <c r="P3808" t="str">
        <f>IF($A3808="","",VLOOKUP($A3808,DADOS!F:O,5,FALSE))</f>
        <v/>
      </c>
      <c r="Q3808" t="str">
        <f>IF(A3808="","",IF(P3808="","",IF((P3808-O3808)*N3808*$E3808/$D3808/1000&lt;0.2,"&lt;0,2",ROUND((P3808-O3808)*N3808*$E3808/$D3808/1000,2))))</f>
        <v/>
      </c>
      <c r="T3808" t="str">
        <f>IF($A3808="","",VLOOKUP($A3808,DADOS!F:O,4,FALSE))</f>
        <v/>
      </c>
      <c r="U3808" t="str">
        <f>IF(A3808="","",IF(T3808="","",IF((T3808-S3808)*R3808*$E3808/$D3808/1000&lt;0.2,"&lt;0,2",ROUND((T3808-S3808)*R3808*$E3808/$D3808/1000,2))))</f>
        <v/>
      </c>
      <c r="X3808" t="str">
        <f>IF($A3808="","",VLOOKUP($A3808,DADOS!F:O,9,FALSE))</f>
        <v/>
      </c>
      <c r="Y3808" t="str">
        <f>IF(A3808="","",IF(X3808="","",IF((X3808-W3808)*V3808*$E3808/$D3808&lt;1,"&lt;1",ROUND((X3808-W3808)*V3808*$E3808/$D3808,2))))</f>
        <v/>
      </c>
      <c r="AB3808" t="str">
        <f>IF($A3808="","",VLOOKUP($A3808,DADOS!F:O,7,FALSE))</f>
        <v/>
      </c>
      <c r="AC3808" t="str">
        <f>IF(A3808="","",IF(AB3808="","",IF((AB3808-AA3808)*Z3808*$E3808/$D3808&lt;1,"&lt;1",ROUND((AB3808-AA3808)*Z3808*$E3808/$D3808,2))))</f>
        <v/>
      </c>
      <c r="AF3808" t="str">
        <f>IF($A3808="","",VLOOKUP($A3808,DADOS!F:O,10,FALSE))</f>
        <v/>
      </c>
      <c r="AG3808" t="str">
        <f>IF(A3808="","",IF(AF3808="","",IF((AF3808-AE3808)*AD3808*$E3808/$D3808&lt;1,"&lt;1",ROUND((AF3808-AE3808)*AD3808*$E3808/$D3808,2))))</f>
        <v/>
      </c>
      <c r="AJ3808" t="str">
        <f>IF($A3808="","",VLOOKUP($A3808,DADOS!F:O,8,FALSE))</f>
        <v/>
      </c>
      <c r="AK3808" t="str">
        <f>IF(A3808="","",IF(AJ3808="","",IF((AJ3808-AI3808)*AH3808*$E3808/$D3808&lt;1,"&lt;1",ROUND((AJ3808-AI3808)*AH3808*$E3808/$D3808,2))))</f>
        <v/>
      </c>
      <c r="AN3808" t="str">
        <f>IF($A3808="","",VLOOKUP($A3808,DADOS!F:O,2,FALSE))</f>
        <v/>
      </c>
      <c r="AO3808" t="str">
        <f>IF(A3808="","",IF(AN3808="","",IF((AN3808-AM3808)*AL3808*$E3808/$D3808/1000&lt;0.2,"&lt;0,2",ROUND((AN3808-AM3808)*AL3808*$E3808/$D3808/1000,2))))</f>
        <v/>
      </c>
      <c r="AQ3808">
        <v>0</v>
      </c>
      <c r="AR3808" t="str">
        <f>IF($A3808="","",VLOOKUP($A3808,DADOS!F:P,11,FALSE))</f>
        <v/>
      </c>
      <c r="AS3808" t="str">
        <f>IF(E3808="","",IF(AQ3808="","",IF(AR3808="","",IF((AR3808-AQ3808)*AP3808*$E3808/$D3808&lt;1,"&lt;1",ROUND((AR3808-AQ3808)*AP3808*$E3808/$D3808,2)))))</f>
        <v/>
      </c>
      <c r="AV3808" t="str">
        <f>IF(A3808="","",VLOOKUP(A3808,DADOS!F:R,12,FALSE))</f>
        <v/>
      </c>
      <c r="AW3808" t="str">
        <f>IF(A3808="","",IF(AU3808="","",IF(AV3808="","",IF((AV3808-AU3808)*AT3808*$E3808/$D3808&lt;1,"&lt;1",ROUND((AV3808-AU3808)*AT3808*$E3808/$D3808,2)))))</f>
        <v/>
      </c>
      <c r="AZ3808" t="str">
        <f>IF($A3808="","",VLOOKUP($A3808,DADOS!F:R,13,FALSE))</f>
        <v/>
      </c>
      <c r="BA3808" t="str">
        <f>IF(A3808="","",IF(AY3808="","",IF(AZ3808="","",IF((AZ3808-AY3808)*AX3808*$E3808/$D3808&lt;1,"&lt;1",ROUND((AZ3808-AY3808)*AX3808*$E3808/$D3808,2)))))</f>
        <v/>
      </c>
    </row>
    <row r="3809">
      <c r="B3809" t="str">
        <f>IF(A3809="","",A3809&amp;"/20")</f>
        <v/>
      </c>
      <c r="H3809" t="str">
        <f>IF($A3809="","",VLOOKUP($A3809,DADOS!F:O,3,FALSE))</f>
        <v/>
      </c>
      <c r="I3809" t="str">
        <f>IF(A3809="","",IF(H3809="","",IF((H3809-G3809)*F3809*$E3809/$D3809/1000&lt;0.2,"&lt;0,2",ROUND((H3809-G3809)*F3809*$E3809/$D3809/1000,2))))</f>
        <v/>
      </c>
      <c r="L3809" t="str">
        <f>IF($A3809="","",VLOOKUP($A3809,DADOS!F:O,6,FALSE))</f>
        <v/>
      </c>
      <c r="M3809" t="str">
        <f>IF(A3809="","",IF(L3809="","",IF((L3809-K3809)*J3809*$E3809/$D3809/1000&lt;0.2,"&lt;0,2",ROUND((L3809-K3809)*J3809*$E3809/$D3809/1000,2))))</f>
        <v/>
      </c>
      <c r="P3809" t="str">
        <f>IF($A3809="","",VLOOKUP($A3809,DADOS!F:O,5,FALSE))</f>
        <v/>
      </c>
      <c r="Q3809" t="str">
        <f>IF(A3809="","",IF(P3809="","",IF((P3809-O3809)*N3809*$E3809/$D3809/1000&lt;0.2,"&lt;0,2",ROUND((P3809-O3809)*N3809*$E3809/$D3809/1000,2))))</f>
        <v/>
      </c>
      <c r="T3809" t="str">
        <f>IF($A3809="","",VLOOKUP($A3809,DADOS!F:O,4,FALSE))</f>
        <v/>
      </c>
      <c r="U3809" t="str">
        <f>IF(A3809="","",IF(T3809="","",IF((T3809-S3809)*R3809*$E3809/$D3809/1000&lt;0.2,"&lt;0,2",ROUND((T3809-S3809)*R3809*$E3809/$D3809/1000,2))))</f>
        <v/>
      </c>
      <c r="X3809" t="str">
        <f>IF($A3809="","",VLOOKUP($A3809,DADOS!F:O,9,FALSE))</f>
        <v/>
      </c>
      <c r="Y3809" t="str">
        <f>IF(A3809="","",IF(X3809="","",IF((X3809-W3809)*V3809*$E3809/$D3809&lt;1,"&lt;1",ROUND((X3809-W3809)*V3809*$E3809/$D3809,2))))</f>
        <v/>
      </c>
      <c r="AB3809" t="str">
        <f>IF($A3809="","",VLOOKUP($A3809,DADOS!F:O,7,FALSE))</f>
        <v/>
      </c>
      <c r="AC3809" t="str">
        <f>IF(A3809="","",IF(AB3809="","",IF((AB3809-AA3809)*Z3809*$E3809/$D3809&lt;1,"&lt;1",ROUND((AB3809-AA3809)*Z3809*$E3809/$D3809,2))))</f>
        <v/>
      </c>
      <c r="AF3809" t="str">
        <f>IF($A3809="","",VLOOKUP($A3809,DADOS!F:O,10,FALSE))</f>
        <v/>
      </c>
      <c r="AG3809" t="str">
        <f>IF(A3809="","",IF(AF3809="","",IF((AF3809-AE3809)*AD3809*$E3809/$D3809&lt;1,"&lt;1",ROUND((AF3809-AE3809)*AD3809*$E3809/$D3809,2))))</f>
        <v/>
      </c>
      <c r="AJ3809" t="str">
        <f>IF($A3809="","",VLOOKUP($A3809,DADOS!F:O,8,FALSE))</f>
        <v/>
      </c>
      <c r="AK3809" t="str">
        <f>IF(A3809="","",IF(AJ3809="","",IF((AJ3809-AI3809)*AH3809*$E3809/$D3809&lt;1,"&lt;1",ROUND((AJ3809-AI3809)*AH3809*$E3809/$D3809,2))))</f>
        <v/>
      </c>
      <c r="AN3809" t="str">
        <f>IF($A3809="","",VLOOKUP($A3809,DADOS!F:O,2,FALSE))</f>
        <v/>
      </c>
      <c r="AO3809" t="str">
        <f>IF(A3809="","",IF(AN3809="","",IF((AN3809-AM3809)*AL3809*$E3809/$D3809/1000&lt;0.2,"&lt;0,2",ROUND((AN3809-AM3809)*AL3809*$E3809/$D3809/1000,2))))</f>
        <v/>
      </c>
      <c r="AQ3809">
        <v>0</v>
      </c>
      <c r="AR3809" t="str">
        <f>IF($A3809="","",VLOOKUP($A3809,DADOS!F:P,11,FALSE))</f>
        <v/>
      </c>
      <c r="AS3809" t="str">
        <f>IF(E3809="","",IF(AQ3809="","",IF(AR3809="","",IF((AR3809-AQ3809)*AP3809*$E3809/$D3809&lt;1,"&lt;1",ROUND((AR3809-AQ3809)*AP3809*$E3809/$D3809,2)))))</f>
        <v/>
      </c>
      <c r="AV3809" t="str">
        <f>IF(A3809="","",VLOOKUP(A3809,DADOS!F:R,12,FALSE))</f>
        <v/>
      </c>
      <c r="AW3809" t="str">
        <f>IF(A3809="","",IF(AU3809="","",IF(AV3809="","",IF((AV3809-AU3809)*AT3809*$E3809/$D3809&lt;1,"&lt;1",ROUND((AV3809-AU3809)*AT3809*$E3809/$D3809,2)))))</f>
        <v/>
      </c>
      <c r="AZ3809" t="str">
        <f>IF($A3809="","",VLOOKUP($A3809,DADOS!F:R,13,FALSE))</f>
        <v/>
      </c>
      <c r="BA3809" t="str">
        <f>IF(A3809="","",IF(AY3809="","",IF(AZ3809="","",IF((AZ3809-AY3809)*AX3809*$E3809/$D3809&lt;1,"&lt;1",ROUND((AZ3809-AY3809)*AX3809*$E3809/$D3809,2)))))</f>
        <v/>
      </c>
    </row>
    <row r="3810">
      <c r="B3810" t="str">
        <f>IF(A3810="","",A3810&amp;"/20")</f>
        <v/>
      </c>
      <c r="H3810" t="str">
        <f>IF($A3810="","",VLOOKUP($A3810,DADOS!F:O,3,FALSE))</f>
        <v/>
      </c>
      <c r="I3810" t="str">
        <f>IF(A3810="","",IF(H3810="","",IF((H3810-G3810)*F3810*$E3810/$D3810/1000&lt;0.2,"&lt;0,2",ROUND((H3810-G3810)*F3810*$E3810/$D3810/1000,2))))</f>
        <v/>
      </c>
      <c r="L3810" t="str">
        <f>IF($A3810="","",VLOOKUP($A3810,DADOS!F:O,6,FALSE))</f>
        <v/>
      </c>
      <c r="M3810" t="str">
        <f>IF(A3810="","",IF(L3810="","",IF((L3810-K3810)*J3810*$E3810/$D3810/1000&lt;0.2,"&lt;0,2",ROUND((L3810-K3810)*J3810*$E3810/$D3810/1000,2))))</f>
        <v/>
      </c>
      <c r="P3810" t="str">
        <f>IF($A3810="","",VLOOKUP($A3810,DADOS!F:O,5,FALSE))</f>
        <v/>
      </c>
      <c r="Q3810" t="str">
        <f>IF(A3810="","",IF(P3810="","",IF((P3810-O3810)*N3810*$E3810/$D3810/1000&lt;0.2,"&lt;0,2",ROUND((P3810-O3810)*N3810*$E3810/$D3810/1000,2))))</f>
        <v/>
      </c>
      <c r="T3810" t="str">
        <f>IF($A3810="","",VLOOKUP($A3810,DADOS!F:O,4,FALSE))</f>
        <v/>
      </c>
      <c r="U3810" t="str">
        <f>IF(A3810="","",IF(T3810="","",IF((T3810-S3810)*R3810*$E3810/$D3810/1000&lt;0.2,"&lt;0,2",ROUND((T3810-S3810)*R3810*$E3810/$D3810/1000,2))))</f>
        <v/>
      </c>
      <c r="X3810" t="str">
        <f>IF($A3810="","",VLOOKUP($A3810,DADOS!F:O,9,FALSE))</f>
        <v/>
      </c>
      <c r="Y3810" t="str">
        <f>IF(A3810="","",IF(X3810="","",IF((X3810-W3810)*V3810*$E3810/$D3810&lt;1,"&lt;1",ROUND((X3810-W3810)*V3810*$E3810/$D3810,2))))</f>
        <v/>
      </c>
      <c r="AB3810" t="str">
        <f>IF($A3810="","",VLOOKUP($A3810,DADOS!F:O,7,FALSE))</f>
        <v/>
      </c>
      <c r="AC3810" t="str">
        <f>IF(A3810="","",IF(AB3810="","",IF((AB3810-AA3810)*Z3810*$E3810/$D3810&lt;1,"&lt;1",ROUND((AB3810-AA3810)*Z3810*$E3810/$D3810,2))))</f>
        <v/>
      </c>
      <c r="AF3810" t="str">
        <f>IF($A3810="","",VLOOKUP($A3810,DADOS!F:O,10,FALSE))</f>
        <v/>
      </c>
      <c r="AG3810" t="str">
        <f>IF(A3810="","",IF(AF3810="","",IF((AF3810-AE3810)*AD3810*$E3810/$D3810&lt;1,"&lt;1",ROUND((AF3810-AE3810)*AD3810*$E3810/$D3810,2))))</f>
        <v/>
      </c>
      <c r="AJ3810" t="str">
        <f>IF($A3810="","",VLOOKUP($A3810,DADOS!F:O,8,FALSE))</f>
        <v/>
      </c>
      <c r="AK3810" t="str">
        <f>IF(A3810="","",IF(AJ3810="","",IF((AJ3810-AI3810)*AH3810*$E3810/$D3810&lt;1,"&lt;1",ROUND((AJ3810-AI3810)*AH3810*$E3810/$D3810,2))))</f>
        <v/>
      </c>
      <c r="AN3810" t="str">
        <f>IF($A3810="","",VLOOKUP($A3810,DADOS!F:O,2,FALSE))</f>
        <v/>
      </c>
      <c r="AO3810" t="str">
        <f>IF(A3810="","",IF(AN3810="","",IF((AN3810-AM3810)*AL3810*$E3810/$D3810/1000&lt;0.2,"&lt;0,2",ROUND((AN3810-AM3810)*AL3810*$E3810/$D3810/1000,2))))</f>
        <v/>
      </c>
      <c r="AQ3810">
        <v>0</v>
      </c>
      <c r="AR3810" t="str">
        <f>IF($A3810="","",VLOOKUP($A3810,DADOS!F:P,11,FALSE))</f>
        <v/>
      </c>
      <c r="AS3810" t="str">
        <f>IF(E3810="","",IF(AQ3810="","",IF(AR3810="","",IF((AR3810-AQ3810)*AP3810*$E3810/$D3810&lt;1,"&lt;1",ROUND((AR3810-AQ3810)*AP3810*$E3810/$D3810,2)))))</f>
        <v/>
      </c>
      <c r="AV3810" t="str">
        <f>IF(A3810="","",VLOOKUP(A3810,DADOS!F:R,12,FALSE))</f>
        <v/>
      </c>
      <c r="AW3810" t="str">
        <f>IF(A3810="","",IF(AU3810="","",IF(AV3810="","",IF((AV3810-AU3810)*AT3810*$E3810/$D3810&lt;1,"&lt;1",ROUND((AV3810-AU3810)*AT3810*$E3810/$D3810,2)))))</f>
        <v/>
      </c>
      <c r="AZ3810" t="str">
        <f>IF($A3810="","",VLOOKUP($A3810,DADOS!F:R,13,FALSE))</f>
        <v/>
      </c>
      <c r="BA3810" t="str">
        <f>IF(A3810="","",IF(AY3810="","",IF(AZ3810="","",IF((AZ3810-AY3810)*AX3810*$E3810/$D3810&lt;1,"&lt;1",ROUND((AZ3810-AY3810)*AX3810*$E3810/$D3810,2)))))</f>
        <v/>
      </c>
    </row>
    <row r="3811">
      <c r="B3811" t="str">
        <f>IF(A3811="","",A3811&amp;"/20")</f>
        <v/>
      </c>
      <c r="H3811" t="str">
        <f>IF($A3811="","",VLOOKUP($A3811,DADOS!F:O,3,FALSE))</f>
        <v/>
      </c>
      <c r="I3811" t="str">
        <f>IF(A3811="","",IF(H3811="","",IF((H3811-G3811)*F3811*$E3811/$D3811/1000&lt;0.2,"&lt;0,2",ROUND((H3811-G3811)*F3811*$E3811/$D3811/1000,2))))</f>
        <v/>
      </c>
      <c r="L3811" t="str">
        <f>IF($A3811="","",VLOOKUP($A3811,DADOS!F:O,6,FALSE))</f>
        <v/>
      </c>
      <c r="M3811" t="str">
        <f>IF(A3811="","",IF(L3811="","",IF((L3811-K3811)*J3811*$E3811/$D3811/1000&lt;0.2,"&lt;0,2",ROUND((L3811-K3811)*J3811*$E3811/$D3811/1000,2))))</f>
        <v/>
      </c>
      <c r="P3811" t="str">
        <f>IF($A3811="","",VLOOKUP($A3811,DADOS!F:O,5,FALSE))</f>
        <v/>
      </c>
      <c r="Q3811" t="str">
        <f>IF(A3811="","",IF(P3811="","",IF((P3811-O3811)*N3811*$E3811/$D3811/1000&lt;0.2,"&lt;0,2",ROUND((P3811-O3811)*N3811*$E3811/$D3811/1000,2))))</f>
        <v/>
      </c>
      <c r="T3811" t="str">
        <f>IF($A3811="","",VLOOKUP($A3811,DADOS!F:O,4,FALSE))</f>
        <v/>
      </c>
      <c r="U3811" t="str">
        <f>IF(A3811="","",IF(T3811="","",IF((T3811-S3811)*R3811*$E3811/$D3811/1000&lt;0.2,"&lt;0,2",ROUND((T3811-S3811)*R3811*$E3811/$D3811/1000,2))))</f>
        <v/>
      </c>
      <c r="X3811" t="str">
        <f>IF($A3811="","",VLOOKUP($A3811,DADOS!F:O,9,FALSE))</f>
        <v/>
      </c>
      <c r="Y3811" t="str">
        <f>IF(A3811="","",IF(X3811="","",IF((X3811-W3811)*V3811*$E3811/$D3811&lt;1,"&lt;1",ROUND((X3811-W3811)*V3811*$E3811/$D3811,2))))</f>
        <v/>
      </c>
      <c r="AB3811" t="str">
        <f>IF($A3811="","",VLOOKUP($A3811,DADOS!F:O,7,FALSE))</f>
        <v/>
      </c>
      <c r="AC3811" t="str">
        <f>IF(A3811="","",IF(AB3811="","",IF((AB3811-AA3811)*Z3811*$E3811/$D3811&lt;1,"&lt;1",ROUND((AB3811-AA3811)*Z3811*$E3811/$D3811,2))))</f>
        <v/>
      </c>
      <c r="AF3811" t="str">
        <f>IF($A3811="","",VLOOKUP($A3811,DADOS!F:O,10,FALSE))</f>
        <v/>
      </c>
      <c r="AG3811" t="str">
        <f>IF(A3811="","",IF(AF3811="","",IF((AF3811-AE3811)*AD3811*$E3811/$D3811&lt;1,"&lt;1",ROUND((AF3811-AE3811)*AD3811*$E3811/$D3811,2))))</f>
        <v/>
      </c>
      <c r="AJ3811" t="str">
        <f>IF($A3811="","",VLOOKUP($A3811,DADOS!F:O,8,FALSE))</f>
        <v/>
      </c>
      <c r="AK3811" t="str">
        <f>IF(A3811="","",IF(AJ3811="","",IF((AJ3811-AI3811)*AH3811*$E3811/$D3811&lt;1,"&lt;1",ROUND((AJ3811-AI3811)*AH3811*$E3811/$D3811,2))))</f>
        <v/>
      </c>
      <c r="AN3811" t="str">
        <f>IF($A3811="","",VLOOKUP($A3811,DADOS!F:O,2,FALSE))</f>
        <v/>
      </c>
      <c r="AO3811" t="str">
        <f>IF(A3811="","",IF(AN3811="","",IF((AN3811-AM3811)*AL3811*$E3811/$D3811/1000&lt;0.2,"&lt;0,2",ROUND((AN3811-AM3811)*AL3811*$E3811/$D3811/1000,2))))</f>
        <v/>
      </c>
      <c r="AQ3811">
        <v>0</v>
      </c>
      <c r="AR3811" t="str">
        <f>IF($A3811="","",VLOOKUP($A3811,DADOS!F:P,11,FALSE))</f>
        <v/>
      </c>
      <c r="AS3811" t="str">
        <f>IF(E3811="","",IF(AQ3811="","",IF(AR3811="","",IF((AR3811-AQ3811)*AP3811*$E3811/$D3811&lt;1,"&lt;1",ROUND((AR3811-AQ3811)*AP3811*$E3811/$D3811,2)))))</f>
        <v/>
      </c>
      <c r="AV3811" t="str">
        <f>IF(A3811="","",VLOOKUP(A3811,DADOS!F:R,12,FALSE))</f>
        <v/>
      </c>
      <c r="AW3811" t="str">
        <f>IF(A3811="","",IF(AU3811="","",IF(AV3811="","",IF((AV3811-AU3811)*AT3811*$E3811/$D3811&lt;1,"&lt;1",ROUND((AV3811-AU3811)*AT3811*$E3811/$D3811,2)))))</f>
        <v/>
      </c>
      <c r="AZ3811" t="str">
        <f>IF($A3811="","",VLOOKUP($A3811,DADOS!F:R,13,FALSE))</f>
        <v/>
      </c>
      <c r="BA3811" t="str">
        <f>IF(A3811="","",IF(AY3811="","",IF(AZ3811="","",IF((AZ3811-AY3811)*AX3811*$E3811/$D3811&lt;1,"&lt;1",ROUND((AZ3811-AY3811)*AX3811*$E3811/$D3811,2)))))</f>
        <v/>
      </c>
    </row>
    <row r="3812">
      <c r="B3812" t="str">
        <f>IF(A3812="","",A3812&amp;"/20")</f>
        <v/>
      </c>
      <c r="H3812" t="str">
        <f>IF($A3812="","",VLOOKUP($A3812,DADOS!F:O,3,FALSE))</f>
        <v/>
      </c>
      <c r="I3812" t="str">
        <f>IF(A3812="","",IF(H3812="","",IF((H3812-G3812)*F3812*$E3812/$D3812/1000&lt;0.2,"&lt;0,2",ROUND((H3812-G3812)*F3812*$E3812/$D3812/1000,2))))</f>
        <v/>
      </c>
      <c r="L3812" t="str">
        <f>IF($A3812="","",VLOOKUP($A3812,DADOS!F:O,6,FALSE))</f>
        <v/>
      </c>
      <c r="M3812" t="str">
        <f>IF(A3812="","",IF(L3812="","",IF((L3812-K3812)*J3812*$E3812/$D3812/1000&lt;0.2,"&lt;0,2",ROUND((L3812-K3812)*J3812*$E3812/$D3812/1000,2))))</f>
        <v/>
      </c>
      <c r="P3812" t="str">
        <f>IF($A3812="","",VLOOKUP($A3812,DADOS!F:O,5,FALSE))</f>
        <v/>
      </c>
      <c r="Q3812" t="str">
        <f>IF(A3812="","",IF(P3812="","",IF((P3812-O3812)*N3812*$E3812/$D3812/1000&lt;0.2,"&lt;0,2",ROUND((P3812-O3812)*N3812*$E3812/$D3812/1000,2))))</f>
        <v/>
      </c>
      <c r="T3812" t="str">
        <f>IF($A3812="","",VLOOKUP($A3812,DADOS!F:O,4,FALSE))</f>
        <v/>
      </c>
      <c r="U3812" t="str">
        <f>IF(A3812="","",IF(T3812="","",IF((T3812-S3812)*R3812*$E3812/$D3812/1000&lt;0.2,"&lt;0,2",ROUND((T3812-S3812)*R3812*$E3812/$D3812/1000,2))))</f>
        <v/>
      </c>
      <c r="X3812" t="str">
        <f>IF($A3812="","",VLOOKUP($A3812,DADOS!F:O,9,FALSE))</f>
        <v/>
      </c>
      <c r="Y3812" t="str">
        <f>IF(A3812="","",IF(X3812="","",IF((X3812-W3812)*V3812*$E3812/$D3812&lt;1,"&lt;1",ROUND((X3812-W3812)*V3812*$E3812/$D3812,2))))</f>
        <v/>
      </c>
      <c r="AB3812" t="str">
        <f>IF($A3812="","",VLOOKUP($A3812,DADOS!F:O,7,FALSE))</f>
        <v/>
      </c>
      <c r="AC3812" t="str">
        <f>IF(A3812="","",IF(AB3812="","",IF((AB3812-AA3812)*Z3812*$E3812/$D3812&lt;1,"&lt;1",ROUND((AB3812-AA3812)*Z3812*$E3812/$D3812,2))))</f>
        <v/>
      </c>
      <c r="AF3812" t="str">
        <f>IF($A3812="","",VLOOKUP($A3812,DADOS!F:O,10,FALSE))</f>
        <v/>
      </c>
      <c r="AG3812" t="str">
        <f>IF(A3812="","",IF(AF3812="","",IF((AF3812-AE3812)*AD3812*$E3812/$D3812&lt;1,"&lt;1",ROUND((AF3812-AE3812)*AD3812*$E3812/$D3812,2))))</f>
        <v/>
      </c>
      <c r="AJ3812" t="str">
        <f>IF($A3812="","",VLOOKUP($A3812,DADOS!F:O,8,FALSE))</f>
        <v/>
      </c>
      <c r="AK3812" t="str">
        <f>IF(A3812="","",IF(AJ3812="","",IF((AJ3812-AI3812)*AH3812*$E3812/$D3812&lt;1,"&lt;1",ROUND((AJ3812-AI3812)*AH3812*$E3812/$D3812,2))))</f>
        <v/>
      </c>
      <c r="AN3812" t="str">
        <f>IF($A3812="","",VLOOKUP($A3812,DADOS!F:O,2,FALSE))</f>
        <v/>
      </c>
      <c r="AO3812" t="str">
        <f>IF(A3812="","",IF(AN3812="","",IF((AN3812-AM3812)*AL3812*$E3812/$D3812/1000&lt;0.2,"&lt;0,2",ROUND((AN3812-AM3812)*AL3812*$E3812/$D3812/1000,2))))</f>
        <v/>
      </c>
      <c r="AQ3812">
        <v>0</v>
      </c>
      <c r="AR3812" t="str">
        <f>IF($A3812="","",VLOOKUP($A3812,DADOS!F:P,11,FALSE))</f>
        <v/>
      </c>
      <c r="AS3812" t="str">
        <f>IF(E3812="","",IF(AQ3812="","",IF(AR3812="","",IF((AR3812-AQ3812)*AP3812*$E3812/$D3812&lt;1,"&lt;1",ROUND((AR3812-AQ3812)*AP3812*$E3812/$D3812,2)))))</f>
        <v/>
      </c>
      <c r="AV3812" t="str">
        <f>IF(A3812="","",VLOOKUP(A3812,DADOS!F:R,12,FALSE))</f>
        <v/>
      </c>
      <c r="AW3812" t="str">
        <f>IF(A3812="","",IF(AU3812="","",IF(AV3812="","",IF((AV3812-AU3812)*AT3812*$E3812/$D3812&lt;1,"&lt;1",ROUND((AV3812-AU3812)*AT3812*$E3812/$D3812,2)))))</f>
        <v/>
      </c>
      <c r="AZ3812" t="str">
        <f>IF($A3812="","",VLOOKUP($A3812,DADOS!F:R,13,FALSE))</f>
        <v/>
      </c>
      <c r="BA3812" t="str">
        <f>IF(A3812="","",IF(AY3812="","",IF(AZ3812="","",IF((AZ3812-AY3812)*AX3812*$E3812/$D3812&lt;1,"&lt;1",ROUND((AZ3812-AY3812)*AX3812*$E3812/$D3812,2)))))</f>
        <v/>
      </c>
    </row>
    <row r="3813">
      <c r="B3813" t="str">
        <f>IF(A3813="","",A3813&amp;"/20")</f>
        <v/>
      </c>
      <c r="H3813" t="str">
        <f>IF($A3813="","",VLOOKUP($A3813,DADOS!F:O,3,FALSE))</f>
        <v/>
      </c>
      <c r="I3813" t="str">
        <f>IF(A3813="","",IF(H3813="","",IF((H3813-G3813)*F3813*$E3813/$D3813/1000&lt;0.2,"&lt;0,2",ROUND((H3813-G3813)*F3813*$E3813/$D3813/1000,2))))</f>
        <v/>
      </c>
      <c r="L3813" t="str">
        <f>IF($A3813="","",VLOOKUP($A3813,DADOS!F:O,6,FALSE))</f>
        <v/>
      </c>
      <c r="M3813" t="str">
        <f>IF(A3813="","",IF(L3813="","",IF((L3813-K3813)*J3813*$E3813/$D3813/1000&lt;0.2,"&lt;0,2",ROUND((L3813-K3813)*J3813*$E3813/$D3813/1000,2))))</f>
        <v/>
      </c>
      <c r="P3813" t="str">
        <f>IF($A3813="","",VLOOKUP($A3813,DADOS!F:O,5,FALSE))</f>
        <v/>
      </c>
      <c r="Q3813" t="str">
        <f>IF(A3813="","",IF(P3813="","",IF((P3813-O3813)*N3813*$E3813/$D3813/1000&lt;0.2,"&lt;0,2",ROUND((P3813-O3813)*N3813*$E3813/$D3813/1000,2))))</f>
        <v/>
      </c>
      <c r="T3813" t="str">
        <f>IF($A3813="","",VLOOKUP($A3813,DADOS!F:O,4,FALSE))</f>
        <v/>
      </c>
      <c r="U3813" t="str">
        <f>IF(A3813="","",IF(T3813="","",IF((T3813-S3813)*R3813*$E3813/$D3813/1000&lt;0.2,"&lt;0,2",ROUND((T3813-S3813)*R3813*$E3813/$D3813/1000,2))))</f>
        <v/>
      </c>
      <c r="X3813" t="str">
        <f>IF($A3813="","",VLOOKUP($A3813,DADOS!F:O,9,FALSE))</f>
        <v/>
      </c>
      <c r="Y3813" t="str">
        <f>IF(A3813="","",IF(X3813="","",IF((X3813-W3813)*V3813*$E3813/$D3813&lt;1,"&lt;1",ROUND((X3813-W3813)*V3813*$E3813/$D3813,2))))</f>
        <v/>
      </c>
      <c r="AB3813" t="str">
        <f>IF($A3813="","",VLOOKUP($A3813,DADOS!F:O,7,FALSE))</f>
        <v/>
      </c>
      <c r="AC3813" t="str">
        <f>IF(A3813="","",IF(AB3813="","",IF((AB3813-AA3813)*Z3813*$E3813/$D3813&lt;1,"&lt;1",ROUND((AB3813-AA3813)*Z3813*$E3813/$D3813,2))))</f>
        <v/>
      </c>
      <c r="AF3813" t="str">
        <f>IF($A3813="","",VLOOKUP($A3813,DADOS!F:O,10,FALSE))</f>
        <v/>
      </c>
      <c r="AG3813" t="str">
        <f>IF(A3813="","",IF(AF3813="","",IF((AF3813-AE3813)*AD3813*$E3813/$D3813&lt;1,"&lt;1",ROUND((AF3813-AE3813)*AD3813*$E3813/$D3813,2))))</f>
        <v/>
      </c>
      <c r="AJ3813" t="str">
        <f>IF($A3813="","",VLOOKUP($A3813,DADOS!F:O,8,FALSE))</f>
        <v/>
      </c>
      <c r="AK3813" t="str">
        <f>IF(A3813="","",IF(AJ3813="","",IF((AJ3813-AI3813)*AH3813*$E3813/$D3813&lt;1,"&lt;1",ROUND((AJ3813-AI3813)*AH3813*$E3813/$D3813,2))))</f>
        <v/>
      </c>
      <c r="AN3813" t="str">
        <f>IF($A3813="","",VLOOKUP($A3813,DADOS!F:O,2,FALSE))</f>
        <v/>
      </c>
      <c r="AO3813" t="str">
        <f>IF(A3813="","",IF(AN3813="","",IF((AN3813-AM3813)*AL3813*$E3813/$D3813/1000&lt;0.2,"&lt;0,2",ROUND((AN3813-AM3813)*AL3813*$E3813/$D3813/1000,2))))</f>
        <v/>
      </c>
      <c r="AQ3813">
        <v>0</v>
      </c>
      <c r="AR3813" t="str">
        <f>IF($A3813="","",VLOOKUP($A3813,DADOS!F:P,11,FALSE))</f>
        <v/>
      </c>
      <c r="AS3813" t="str">
        <f>IF(E3813="","",IF(AQ3813="","",IF(AR3813="","",IF((AR3813-AQ3813)*AP3813*$E3813/$D3813&lt;1,"&lt;1",ROUND((AR3813-AQ3813)*AP3813*$E3813/$D3813,2)))))</f>
        <v/>
      </c>
      <c r="AV3813" t="str">
        <f>IF(A3813="","",VLOOKUP(A3813,DADOS!F:R,12,FALSE))</f>
        <v/>
      </c>
      <c r="AW3813" t="str">
        <f>IF(A3813="","",IF(AU3813="","",IF(AV3813="","",IF((AV3813-AU3813)*AT3813*$E3813/$D3813&lt;1,"&lt;1",ROUND((AV3813-AU3813)*AT3813*$E3813/$D3813,2)))))</f>
        <v/>
      </c>
      <c r="AZ3813" t="str">
        <f>IF($A3813="","",VLOOKUP($A3813,DADOS!F:R,13,FALSE))</f>
        <v/>
      </c>
      <c r="BA3813" t="str">
        <f>IF(A3813="","",IF(AY3813="","",IF(AZ3813="","",IF((AZ3813-AY3813)*AX3813*$E3813/$D3813&lt;1,"&lt;1",ROUND((AZ3813-AY3813)*AX3813*$E3813/$D3813,2)))))</f>
        <v/>
      </c>
    </row>
    <row r="3814">
      <c r="B3814" t="str">
        <f>IF(A3814="","",A3814&amp;"/20")</f>
        <v/>
      </c>
      <c r="H3814" t="str">
        <f>IF($A3814="","",VLOOKUP($A3814,DADOS!F:O,3,FALSE))</f>
        <v/>
      </c>
      <c r="I3814" t="str">
        <f>IF(A3814="","",IF(H3814="","",IF((H3814-G3814)*F3814*$E3814/$D3814/1000&lt;0.2,"&lt;0,2",ROUND((H3814-G3814)*F3814*$E3814/$D3814/1000,2))))</f>
        <v/>
      </c>
      <c r="L3814" t="str">
        <f>IF($A3814="","",VLOOKUP($A3814,DADOS!F:O,6,FALSE))</f>
        <v/>
      </c>
      <c r="M3814" t="str">
        <f>IF(A3814="","",IF(L3814="","",IF((L3814-K3814)*J3814*$E3814/$D3814/1000&lt;0.2,"&lt;0,2",ROUND((L3814-K3814)*J3814*$E3814/$D3814/1000,2))))</f>
        <v/>
      </c>
      <c r="P3814" t="str">
        <f>IF($A3814="","",VLOOKUP($A3814,DADOS!F:O,5,FALSE))</f>
        <v/>
      </c>
      <c r="Q3814" t="str">
        <f>IF(A3814="","",IF(P3814="","",IF((P3814-O3814)*N3814*$E3814/$D3814/1000&lt;0.2,"&lt;0,2",ROUND((P3814-O3814)*N3814*$E3814/$D3814/1000,2))))</f>
        <v/>
      </c>
      <c r="T3814" t="str">
        <f>IF($A3814="","",VLOOKUP($A3814,DADOS!F:O,4,FALSE))</f>
        <v/>
      </c>
      <c r="U3814" t="str">
        <f>IF(A3814="","",IF(T3814="","",IF((T3814-S3814)*R3814*$E3814/$D3814/1000&lt;0.2,"&lt;0,2",ROUND((T3814-S3814)*R3814*$E3814/$D3814/1000,2))))</f>
        <v/>
      </c>
      <c r="X3814" t="str">
        <f>IF($A3814="","",VLOOKUP($A3814,DADOS!F:O,9,FALSE))</f>
        <v/>
      </c>
      <c r="Y3814" t="str">
        <f>IF(A3814="","",IF(X3814="","",IF((X3814-W3814)*V3814*$E3814/$D3814&lt;1,"&lt;1",ROUND((X3814-W3814)*V3814*$E3814/$D3814,2))))</f>
        <v/>
      </c>
      <c r="AB3814" t="str">
        <f>IF($A3814="","",VLOOKUP($A3814,DADOS!F:O,7,FALSE))</f>
        <v/>
      </c>
      <c r="AC3814" t="str">
        <f>IF(A3814="","",IF(AB3814="","",IF((AB3814-AA3814)*Z3814*$E3814/$D3814&lt;1,"&lt;1",ROUND((AB3814-AA3814)*Z3814*$E3814/$D3814,2))))</f>
        <v/>
      </c>
      <c r="AF3814" t="str">
        <f>IF($A3814="","",VLOOKUP($A3814,DADOS!F:O,10,FALSE))</f>
        <v/>
      </c>
      <c r="AG3814" t="str">
        <f>IF(A3814="","",IF(AF3814="","",IF((AF3814-AE3814)*AD3814*$E3814/$D3814&lt;1,"&lt;1",ROUND((AF3814-AE3814)*AD3814*$E3814/$D3814,2))))</f>
        <v/>
      </c>
      <c r="AJ3814" t="str">
        <f>IF($A3814="","",VLOOKUP($A3814,DADOS!F:O,8,FALSE))</f>
        <v/>
      </c>
      <c r="AK3814" t="str">
        <f>IF(A3814="","",IF(AJ3814="","",IF((AJ3814-AI3814)*AH3814*$E3814/$D3814&lt;1,"&lt;1",ROUND((AJ3814-AI3814)*AH3814*$E3814/$D3814,2))))</f>
        <v/>
      </c>
      <c r="AN3814" t="str">
        <f>IF($A3814="","",VLOOKUP($A3814,DADOS!F:O,2,FALSE))</f>
        <v/>
      </c>
      <c r="AO3814" t="str">
        <f>IF(A3814="","",IF(AN3814="","",IF((AN3814-AM3814)*AL3814*$E3814/$D3814/1000&lt;0.2,"&lt;0,2",ROUND((AN3814-AM3814)*AL3814*$E3814/$D3814/1000,2))))</f>
        <v/>
      </c>
      <c r="AQ3814">
        <v>0</v>
      </c>
      <c r="AR3814" t="str">
        <f>IF($A3814="","",VLOOKUP($A3814,DADOS!F:P,11,FALSE))</f>
        <v/>
      </c>
      <c r="AS3814" t="str">
        <f>IF(E3814="","",IF(AQ3814="","",IF(AR3814="","",IF((AR3814-AQ3814)*AP3814*$E3814/$D3814&lt;1,"&lt;1",ROUND((AR3814-AQ3814)*AP3814*$E3814/$D3814,2)))))</f>
        <v/>
      </c>
      <c r="AV3814" t="str">
        <f>IF(A3814="","",VLOOKUP(A3814,DADOS!F:R,12,FALSE))</f>
        <v/>
      </c>
      <c r="AW3814" t="str">
        <f>IF(A3814="","",IF(AU3814="","",IF(AV3814="","",IF((AV3814-AU3814)*AT3814*$E3814/$D3814&lt;1,"&lt;1",ROUND((AV3814-AU3814)*AT3814*$E3814/$D3814,2)))))</f>
        <v/>
      </c>
      <c r="AZ3814" t="str">
        <f>IF($A3814="","",VLOOKUP($A3814,DADOS!F:R,13,FALSE))</f>
        <v/>
      </c>
      <c r="BA3814" t="str">
        <f>IF(A3814="","",IF(AY3814="","",IF(AZ3814="","",IF((AZ3814-AY3814)*AX3814*$E3814/$D3814&lt;1,"&lt;1",ROUND((AZ3814-AY3814)*AX3814*$E3814/$D3814,2)))))</f>
        <v/>
      </c>
    </row>
    <row r="3815">
      <c r="B3815" t="str">
        <f>IF(A3815="","",A3815&amp;"/20")</f>
        <v/>
      </c>
      <c r="H3815" t="str">
        <f>IF($A3815="","",VLOOKUP($A3815,DADOS!F:O,3,FALSE))</f>
        <v/>
      </c>
      <c r="I3815" t="str">
        <f>IF(A3815="","",IF(H3815="","",IF((H3815-G3815)*F3815*$E3815/$D3815/1000&lt;0.2,"&lt;0,2",ROUND((H3815-G3815)*F3815*$E3815/$D3815/1000,2))))</f>
        <v/>
      </c>
      <c r="L3815" t="str">
        <f>IF($A3815="","",VLOOKUP($A3815,DADOS!F:O,6,FALSE))</f>
        <v/>
      </c>
      <c r="M3815" t="str">
        <f>IF(A3815="","",IF(L3815="","",IF((L3815-K3815)*J3815*$E3815/$D3815/1000&lt;0.2,"&lt;0,2",ROUND((L3815-K3815)*J3815*$E3815/$D3815/1000,2))))</f>
        <v/>
      </c>
      <c r="P3815" t="str">
        <f>IF($A3815="","",VLOOKUP($A3815,DADOS!F:O,5,FALSE))</f>
        <v/>
      </c>
      <c r="Q3815" t="str">
        <f>IF(A3815="","",IF(P3815="","",IF((P3815-O3815)*N3815*$E3815/$D3815/1000&lt;0.2,"&lt;0,2",ROUND((P3815-O3815)*N3815*$E3815/$D3815/1000,2))))</f>
        <v/>
      </c>
      <c r="T3815" t="str">
        <f>IF($A3815="","",VLOOKUP($A3815,DADOS!F:O,4,FALSE))</f>
        <v/>
      </c>
      <c r="U3815" t="str">
        <f>IF(A3815="","",IF(T3815="","",IF((T3815-S3815)*R3815*$E3815/$D3815/1000&lt;0.2,"&lt;0,2",ROUND((T3815-S3815)*R3815*$E3815/$D3815/1000,2))))</f>
        <v/>
      </c>
      <c r="X3815" t="str">
        <f>IF($A3815="","",VLOOKUP($A3815,DADOS!F:O,9,FALSE))</f>
        <v/>
      </c>
      <c r="Y3815" t="str">
        <f>IF(A3815="","",IF(X3815="","",IF((X3815-W3815)*V3815*$E3815/$D3815&lt;1,"&lt;1",ROUND((X3815-W3815)*V3815*$E3815/$D3815,2))))</f>
        <v/>
      </c>
      <c r="AB3815" t="str">
        <f>IF($A3815="","",VLOOKUP($A3815,DADOS!F:O,7,FALSE))</f>
        <v/>
      </c>
      <c r="AC3815" t="str">
        <f>IF(A3815="","",IF(AB3815="","",IF((AB3815-AA3815)*Z3815*$E3815/$D3815&lt;1,"&lt;1",ROUND((AB3815-AA3815)*Z3815*$E3815/$D3815,2))))</f>
        <v/>
      </c>
      <c r="AF3815" t="str">
        <f>IF($A3815="","",VLOOKUP($A3815,DADOS!F:O,10,FALSE))</f>
        <v/>
      </c>
      <c r="AG3815" t="str">
        <f>IF(A3815="","",IF(AF3815="","",IF((AF3815-AE3815)*AD3815*$E3815/$D3815&lt;1,"&lt;1",ROUND((AF3815-AE3815)*AD3815*$E3815/$D3815,2))))</f>
        <v/>
      </c>
      <c r="AJ3815" t="str">
        <f>IF($A3815="","",VLOOKUP($A3815,DADOS!F:O,8,FALSE))</f>
        <v/>
      </c>
      <c r="AK3815" t="str">
        <f>IF(A3815="","",IF(AJ3815="","",IF((AJ3815-AI3815)*AH3815*$E3815/$D3815&lt;1,"&lt;1",ROUND((AJ3815-AI3815)*AH3815*$E3815/$D3815,2))))</f>
        <v/>
      </c>
      <c r="AN3815" t="str">
        <f>IF($A3815="","",VLOOKUP($A3815,DADOS!F:O,2,FALSE))</f>
        <v/>
      </c>
      <c r="AO3815" t="str">
        <f>IF(A3815="","",IF(AN3815="","",IF((AN3815-AM3815)*AL3815*$E3815/$D3815/1000&lt;0.2,"&lt;0,2",ROUND((AN3815-AM3815)*AL3815*$E3815/$D3815/1000,2))))</f>
        <v/>
      </c>
      <c r="AQ3815">
        <v>0</v>
      </c>
      <c r="AR3815" t="str">
        <f>IF($A3815="","",VLOOKUP($A3815,DADOS!F:P,11,FALSE))</f>
        <v/>
      </c>
      <c r="AS3815" t="str">
        <f>IF(E3815="","",IF(AQ3815="","",IF(AR3815="","",IF((AR3815-AQ3815)*AP3815*$E3815/$D3815&lt;1,"&lt;1",ROUND((AR3815-AQ3815)*AP3815*$E3815/$D3815,2)))))</f>
        <v/>
      </c>
      <c r="AV3815" t="str">
        <f>IF(A3815="","",VLOOKUP(A3815,DADOS!F:R,12,FALSE))</f>
        <v/>
      </c>
      <c r="AW3815" t="str">
        <f>IF(A3815="","",IF(AU3815="","",IF(AV3815="","",IF((AV3815-AU3815)*AT3815*$E3815/$D3815&lt;1,"&lt;1",ROUND((AV3815-AU3815)*AT3815*$E3815/$D3815,2)))))</f>
        <v/>
      </c>
      <c r="AZ3815" t="str">
        <f>IF($A3815="","",VLOOKUP($A3815,DADOS!F:R,13,FALSE))</f>
        <v/>
      </c>
      <c r="BA3815" t="str">
        <f>IF(A3815="","",IF(AY3815="","",IF(AZ3815="","",IF((AZ3815-AY3815)*AX3815*$E3815/$D3815&lt;1,"&lt;1",ROUND((AZ3815-AY3815)*AX3815*$E3815/$D3815,2)))))</f>
        <v/>
      </c>
    </row>
    <row r="3816">
      <c r="B3816" t="str">
        <f>IF(A3816="","",A3816&amp;"/20")</f>
        <v/>
      </c>
      <c r="H3816" t="str">
        <f>IF($A3816="","",VLOOKUP($A3816,DADOS!F:O,3,FALSE))</f>
        <v/>
      </c>
      <c r="I3816" t="str">
        <f>IF(A3816="","",IF(H3816="","",IF((H3816-G3816)*F3816*$E3816/$D3816/1000&lt;0.2,"&lt;0,2",ROUND((H3816-G3816)*F3816*$E3816/$D3816/1000,2))))</f>
        <v/>
      </c>
      <c r="L3816" t="str">
        <f>IF($A3816="","",VLOOKUP($A3816,DADOS!F:O,6,FALSE))</f>
        <v/>
      </c>
      <c r="M3816" t="str">
        <f>IF(A3816="","",IF(L3816="","",IF((L3816-K3816)*J3816*$E3816/$D3816/1000&lt;0.2,"&lt;0,2",ROUND((L3816-K3816)*J3816*$E3816/$D3816/1000,2))))</f>
        <v/>
      </c>
      <c r="P3816" t="str">
        <f>IF($A3816="","",VLOOKUP($A3816,DADOS!F:O,5,FALSE))</f>
        <v/>
      </c>
      <c r="Q3816" t="str">
        <f>IF(A3816="","",IF(P3816="","",IF((P3816-O3816)*N3816*$E3816/$D3816/1000&lt;0.2,"&lt;0,2",ROUND((P3816-O3816)*N3816*$E3816/$D3816/1000,2))))</f>
        <v/>
      </c>
      <c r="T3816" t="str">
        <f>IF($A3816="","",VLOOKUP($A3816,DADOS!F:O,4,FALSE))</f>
        <v/>
      </c>
      <c r="U3816" t="str">
        <f>IF(A3816="","",IF(T3816="","",IF((T3816-S3816)*R3816*$E3816/$D3816/1000&lt;0.2,"&lt;0,2",ROUND((T3816-S3816)*R3816*$E3816/$D3816/1000,2))))</f>
        <v/>
      </c>
      <c r="X3816" t="str">
        <f>IF($A3816="","",VLOOKUP($A3816,DADOS!F:O,9,FALSE))</f>
        <v/>
      </c>
      <c r="Y3816" t="str">
        <f>IF(A3816="","",IF(X3816="","",IF((X3816-W3816)*V3816*$E3816/$D3816&lt;1,"&lt;1",ROUND((X3816-W3816)*V3816*$E3816/$D3816,2))))</f>
        <v/>
      </c>
      <c r="AB3816" t="str">
        <f>IF($A3816="","",VLOOKUP($A3816,DADOS!F:O,7,FALSE))</f>
        <v/>
      </c>
      <c r="AC3816" t="str">
        <f>IF(A3816="","",IF(AB3816="","",IF((AB3816-AA3816)*Z3816*$E3816/$D3816&lt;1,"&lt;1",ROUND((AB3816-AA3816)*Z3816*$E3816/$D3816,2))))</f>
        <v/>
      </c>
      <c r="AF3816" t="str">
        <f>IF($A3816="","",VLOOKUP($A3816,DADOS!F:O,10,FALSE))</f>
        <v/>
      </c>
      <c r="AG3816" t="str">
        <f>IF(A3816="","",IF(AF3816="","",IF((AF3816-AE3816)*AD3816*$E3816/$D3816&lt;1,"&lt;1",ROUND((AF3816-AE3816)*AD3816*$E3816/$D3816,2))))</f>
        <v/>
      </c>
      <c r="AJ3816" t="str">
        <f>IF($A3816="","",VLOOKUP($A3816,DADOS!F:O,8,FALSE))</f>
        <v/>
      </c>
      <c r="AK3816" t="str">
        <f>IF(A3816="","",IF(AJ3816="","",IF((AJ3816-AI3816)*AH3816*$E3816/$D3816&lt;1,"&lt;1",ROUND((AJ3816-AI3816)*AH3816*$E3816/$D3816,2))))</f>
        <v/>
      </c>
      <c r="AN3816" t="str">
        <f>IF($A3816="","",VLOOKUP($A3816,DADOS!F:O,2,FALSE))</f>
        <v/>
      </c>
      <c r="AO3816" t="str">
        <f>IF(A3816="","",IF(AN3816="","",IF((AN3816-AM3816)*AL3816*$E3816/$D3816/1000&lt;0.2,"&lt;0,2",ROUND((AN3816-AM3816)*AL3816*$E3816/$D3816/1000,2))))</f>
        <v/>
      </c>
      <c r="AQ3816">
        <v>0</v>
      </c>
      <c r="AR3816" t="str">
        <f>IF($A3816="","",VLOOKUP($A3816,DADOS!F:P,11,FALSE))</f>
        <v/>
      </c>
      <c r="AS3816" t="str">
        <f>IF(E3816="","",IF(AQ3816="","",IF(AR3816="","",IF((AR3816-AQ3816)*AP3816*$E3816/$D3816&lt;1,"&lt;1",ROUND((AR3816-AQ3816)*AP3816*$E3816/$D3816,2)))))</f>
        <v/>
      </c>
      <c r="AV3816" t="str">
        <f>IF(A3816="","",VLOOKUP(A3816,DADOS!F:R,12,FALSE))</f>
        <v/>
      </c>
      <c r="AW3816" t="str">
        <f>IF(A3816="","",IF(AU3816="","",IF(AV3816="","",IF((AV3816-AU3816)*AT3816*$E3816/$D3816&lt;1,"&lt;1",ROUND((AV3816-AU3816)*AT3816*$E3816/$D3816,2)))))</f>
        <v/>
      </c>
      <c r="AZ3816" t="str">
        <f>IF($A3816="","",VLOOKUP($A3816,DADOS!F:R,13,FALSE))</f>
        <v/>
      </c>
      <c r="BA3816" t="str">
        <f>IF(A3816="","",IF(AY3816="","",IF(AZ3816="","",IF((AZ3816-AY3816)*AX3816*$E3816/$D3816&lt;1,"&lt;1",ROUND((AZ3816-AY3816)*AX3816*$E3816/$D3816,2)))))</f>
        <v/>
      </c>
    </row>
    <row r="3817">
      <c r="B3817" t="str">
        <f>IF(A3817="","",A3817&amp;"/20")</f>
        <v/>
      </c>
      <c r="H3817" t="str">
        <f>IF($A3817="","",VLOOKUP($A3817,DADOS!F:O,3,FALSE))</f>
        <v/>
      </c>
      <c r="I3817" t="str">
        <f>IF(A3817="","",IF(H3817="","",IF((H3817-G3817)*F3817*$E3817/$D3817/1000&lt;0.2,"&lt;0,2",ROUND((H3817-G3817)*F3817*$E3817/$D3817/1000,2))))</f>
        <v/>
      </c>
      <c r="L3817" t="str">
        <f>IF($A3817="","",VLOOKUP($A3817,DADOS!F:O,6,FALSE))</f>
        <v/>
      </c>
      <c r="M3817" t="str">
        <f>IF(A3817="","",IF(L3817="","",IF((L3817-K3817)*J3817*$E3817/$D3817/1000&lt;0.2,"&lt;0,2",ROUND((L3817-K3817)*J3817*$E3817/$D3817/1000,2))))</f>
        <v/>
      </c>
      <c r="P3817" t="str">
        <f>IF($A3817="","",VLOOKUP($A3817,DADOS!F:O,5,FALSE))</f>
        <v/>
      </c>
      <c r="Q3817" t="str">
        <f>IF(A3817="","",IF(P3817="","",IF((P3817-O3817)*N3817*$E3817/$D3817/1000&lt;0.2,"&lt;0,2",ROUND((P3817-O3817)*N3817*$E3817/$D3817/1000,2))))</f>
        <v/>
      </c>
      <c r="T3817" t="str">
        <f>IF($A3817="","",VLOOKUP($A3817,DADOS!F:O,4,FALSE))</f>
        <v/>
      </c>
      <c r="U3817" t="str">
        <f>IF(A3817="","",IF(T3817="","",IF((T3817-S3817)*R3817*$E3817/$D3817/1000&lt;0.2,"&lt;0,2",ROUND((T3817-S3817)*R3817*$E3817/$D3817/1000,2))))</f>
        <v/>
      </c>
      <c r="X3817" t="str">
        <f>IF($A3817="","",VLOOKUP($A3817,DADOS!F:O,9,FALSE))</f>
        <v/>
      </c>
      <c r="Y3817" t="str">
        <f>IF(A3817="","",IF(X3817="","",IF((X3817-W3817)*V3817*$E3817/$D3817&lt;1,"&lt;1",ROUND((X3817-W3817)*V3817*$E3817/$D3817,2))))</f>
        <v/>
      </c>
      <c r="AB3817" t="str">
        <f>IF($A3817="","",VLOOKUP($A3817,DADOS!F:O,7,FALSE))</f>
        <v/>
      </c>
      <c r="AC3817" t="str">
        <f>IF(A3817="","",IF(AB3817="","",IF((AB3817-AA3817)*Z3817*$E3817/$D3817&lt;1,"&lt;1",ROUND((AB3817-AA3817)*Z3817*$E3817/$D3817,2))))</f>
        <v/>
      </c>
      <c r="AF3817" t="str">
        <f>IF($A3817="","",VLOOKUP($A3817,DADOS!F:O,10,FALSE))</f>
        <v/>
      </c>
      <c r="AG3817" t="str">
        <f>IF(A3817="","",IF(AF3817="","",IF((AF3817-AE3817)*AD3817*$E3817/$D3817&lt;1,"&lt;1",ROUND((AF3817-AE3817)*AD3817*$E3817/$D3817,2))))</f>
        <v/>
      </c>
      <c r="AJ3817" t="str">
        <f>IF($A3817="","",VLOOKUP($A3817,DADOS!F:O,8,FALSE))</f>
        <v/>
      </c>
      <c r="AK3817" t="str">
        <f>IF(A3817="","",IF(AJ3817="","",IF((AJ3817-AI3817)*AH3817*$E3817/$D3817&lt;1,"&lt;1",ROUND((AJ3817-AI3817)*AH3817*$E3817/$D3817,2))))</f>
        <v/>
      </c>
      <c r="AN3817" t="str">
        <f>IF($A3817="","",VLOOKUP($A3817,DADOS!F:O,2,FALSE))</f>
        <v/>
      </c>
      <c r="AO3817" t="str">
        <f>IF(A3817="","",IF(AN3817="","",IF((AN3817-AM3817)*AL3817*$E3817/$D3817/1000&lt;0.2,"&lt;0,2",ROUND((AN3817-AM3817)*AL3817*$E3817/$D3817/1000,2))))</f>
        <v/>
      </c>
      <c r="AQ3817">
        <v>0</v>
      </c>
      <c r="AR3817" t="str">
        <f>IF($A3817="","",VLOOKUP($A3817,DADOS!F:P,11,FALSE))</f>
        <v/>
      </c>
      <c r="AS3817" t="str">
        <f>IF(E3817="","",IF(AQ3817="","",IF(AR3817="","",IF((AR3817-AQ3817)*AP3817*$E3817/$D3817&lt;1,"&lt;1",ROUND((AR3817-AQ3817)*AP3817*$E3817/$D3817,2)))))</f>
        <v/>
      </c>
      <c r="AV3817" t="str">
        <f>IF(A3817="","",VLOOKUP(A3817,DADOS!F:R,12,FALSE))</f>
        <v/>
      </c>
      <c r="AW3817" t="str">
        <f>IF(A3817="","",IF(AU3817="","",IF(AV3817="","",IF((AV3817-AU3817)*AT3817*$E3817/$D3817&lt;1,"&lt;1",ROUND((AV3817-AU3817)*AT3817*$E3817/$D3817,2)))))</f>
        <v/>
      </c>
      <c r="AZ3817" t="str">
        <f>IF($A3817="","",VLOOKUP($A3817,DADOS!F:R,13,FALSE))</f>
        <v/>
      </c>
      <c r="BA3817" t="str">
        <f>IF(A3817="","",IF(AY3817="","",IF(AZ3817="","",IF((AZ3817-AY3817)*AX3817*$E3817/$D3817&lt;1,"&lt;1",ROUND((AZ3817-AY3817)*AX3817*$E3817/$D3817,2)))))</f>
        <v/>
      </c>
    </row>
    <row r="3818">
      <c r="B3818" t="str">
        <f>IF(A3818="","",A3818&amp;"/20")</f>
        <v/>
      </c>
      <c r="H3818" t="str">
        <f>IF($A3818="","",VLOOKUP($A3818,DADOS!F:O,3,FALSE))</f>
        <v/>
      </c>
      <c r="I3818" t="str">
        <f>IF(A3818="","",IF(H3818="","",IF((H3818-G3818)*F3818*$E3818/$D3818/1000&lt;0.2,"&lt;0,2",ROUND((H3818-G3818)*F3818*$E3818/$D3818/1000,2))))</f>
        <v/>
      </c>
      <c r="L3818" t="str">
        <f>IF($A3818="","",VLOOKUP($A3818,DADOS!F:O,6,FALSE))</f>
        <v/>
      </c>
      <c r="M3818" t="str">
        <f>IF(A3818="","",IF(L3818="","",IF((L3818-K3818)*J3818*$E3818/$D3818/1000&lt;0.2,"&lt;0,2",ROUND((L3818-K3818)*J3818*$E3818/$D3818/1000,2))))</f>
        <v/>
      </c>
      <c r="P3818" t="str">
        <f>IF($A3818="","",VLOOKUP($A3818,DADOS!F:O,5,FALSE))</f>
        <v/>
      </c>
      <c r="Q3818" t="str">
        <f>IF(A3818="","",IF(P3818="","",IF((P3818-O3818)*N3818*$E3818/$D3818/1000&lt;0.2,"&lt;0,2",ROUND((P3818-O3818)*N3818*$E3818/$D3818/1000,2))))</f>
        <v/>
      </c>
      <c r="T3818" t="str">
        <f>IF($A3818="","",VLOOKUP($A3818,DADOS!F:O,4,FALSE))</f>
        <v/>
      </c>
      <c r="U3818" t="str">
        <f>IF(A3818="","",IF(T3818="","",IF((T3818-S3818)*R3818*$E3818/$D3818/1000&lt;0.2,"&lt;0,2",ROUND((T3818-S3818)*R3818*$E3818/$D3818/1000,2))))</f>
        <v/>
      </c>
      <c r="X3818" t="str">
        <f>IF($A3818="","",VLOOKUP($A3818,DADOS!F:O,9,FALSE))</f>
        <v/>
      </c>
      <c r="Y3818" t="str">
        <f>IF(A3818="","",IF(X3818="","",IF((X3818-W3818)*V3818*$E3818/$D3818&lt;1,"&lt;1",ROUND((X3818-W3818)*V3818*$E3818/$D3818,2))))</f>
        <v/>
      </c>
      <c r="AB3818" t="str">
        <f>IF($A3818="","",VLOOKUP($A3818,DADOS!F:O,7,FALSE))</f>
        <v/>
      </c>
      <c r="AC3818" t="str">
        <f>IF(A3818="","",IF(AB3818="","",IF((AB3818-AA3818)*Z3818*$E3818/$D3818&lt;1,"&lt;1",ROUND((AB3818-AA3818)*Z3818*$E3818/$D3818,2))))</f>
        <v/>
      </c>
      <c r="AF3818" t="str">
        <f>IF($A3818="","",VLOOKUP($A3818,DADOS!F:O,10,FALSE))</f>
        <v/>
      </c>
      <c r="AG3818" t="str">
        <f>IF(A3818="","",IF(AF3818="","",IF((AF3818-AE3818)*AD3818*$E3818/$D3818&lt;1,"&lt;1",ROUND((AF3818-AE3818)*AD3818*$E3818/$D3818,2))))</f>
        <v/>
      </c>
      <c r="AJ3818" t="str">
        <f>IF($A3818="","",VLOOKUP($A3818,DADOS!F:O,8,FALSE))</f>
        <v/>
      </c>
      <c r="AK3818" t="str">
        <f>IF(A3818="","",IF(AJ3818="","",IF((AJ3818-AI3818)*AH3818*$E3818/$D3818&lt;1,"&lt;1",ROUND((AJ3818-AI3818)*AH3818*$E3818/$D3818,2))))</f>
        <v/>
      </c>
      <c r="AN3818" t="str">
        <f>IF($A3818="","",VLOOKUP($A3818,DADOS!F:O,2,FALSE))</f>
        <v/>
      </c>
      <c r="AO3818" t="str">
        <f>IF(A3818="","",IF(AN3818="","",IF((AN3818-AM3818)*AL3818*$E3818/$D3818/1000&lt;0.2,"&lt;0,2",ROUND((AN3818-AM3818)*AL3818*$E3818/$D3818/1000,2))))</f>
        <v/>
      </c>
      <c r="AQ3818">
        <v>0</v>
      </c>
      <c r="AR3818" t="str">
        <f>IF($A3818="","",VLOOKUP($A3818,DADOS!F:P,11,FALSE))</f>
        <v/>
      </c>
      <c r="AS3818" t="str">
        <f>IF(E3818="","",IF(AQ3818="","",IF(AR3818="","",IF((AR3818-AQ3818)*AP3818*$E3818/$D3818&lt;1,"&lt;1",ROUND((AR3818-AQ3818)*AP3818*$E3818/$D3818,2)))))</f>
        <v/>
      </c>
      <c r="AV3818" t="str">
        <f>IF(A3818="","",VLOOKUP(A3818,DADOS!F:R,12,FALSE))</f>
        <v/>
      </c>
      <c r="AW3818" t="str">
        <f>IF(A3818="","",IF(AU3818="","",IF(AV3818="","",IF((AV3818-AU3818)*AT3818*$E3818/$D3818&lt;1,"&lt;1",ROUND((AV3818-AU3818)*AT3818*$E3818/$D3818,2)))))</f>
        <v/>
      </c>
      <c r="AZ3818" t="str">
        <f>IF($A3818="","",VLOOKUP($A3818,DADOS!F:R,13,FALSE))</f>
        <v/>
      </c>
      <c r="BA3818" t="str">
        <f>IF(A3818="","",IF(AY3818="","",IF(AZ3818="","",IF((AZ3818-AY3818)*AX3818*$E3818/$D3818&lt;1,"&lt;1",ROUND((AZ3818-AY3818)*AX3818*$E3818/$D3818,2)))))</f>
        <v/>
      </c>
    </row>
    <row r="3819">
      <c r="B3819" t="str">
        <f>IF(A3819="","",A3819&amp;"/20")</f>
        <v/>
      </c>
      <c r="H3819" t="str">
        <f>IF($A3819="","",VLOOKUP($A3819,DADOS!F:O,3,FALSE))</f>
        <v/>
      </c>
      <c r="I3819" t="str">
        <f>IF(A3819="","",IF(H3819="","",IF((H3819-G3819)*F3819*$E3819/$D3819/1000&lt;0.2,"&lt;0,2",ROUND((H3819-G3819)*F3819*$E3819/$D3819/1000,2))))</f>
        <v/>
      </c>
      <c r="L3819" t="str">
        <f>IF($A3819="","",VLOOKUP($A3819,DADOS!F:O,6,FALSE))</f>
        <v/>
      </c>
      <c r="M3819" t="str">
        <f>IF(A3819="","",IF(L3819="","",IF((L3819-K3819)*J3819*$E3819/$D3819/1000&lt;0.2,"&lt;0,2",ROUND((L3819-K3819)*J3819*$E3819/$D3819/1000,2))))</f>
        <v/>
      </c>
      <c r="P3819" t="str">
        <f>IF($A3819="","",VLOOKUP($A3819,DADOS!F:O,5,FALSE))</f>
        <v/>
      </c>
      <c r="Q3819" t="str">
        <f>IF(A3819="","",IF(P3819="","",IF((P3819-O3819)*N3819*$E3819/$D3819/1000&lt;0.2,"&lt;0,2",ROUND((P3819-O3819)*N3819*$E3819/$D3819/1000,2))))</f>
        <v/>
      </c>
      <c r="T3819" t="str">
        <f>IF($A3819="","",VLOOKUP($A3819,DADOS!F:O,4,FALSE))</f>
        <v/>
      </c>
      <c r="U3819" t="str">
        <f>IF(A3819="","",IF(T3819="","",IF((T3819-S3819)*R3819*$E3819/$D3819/1000&lt;0.2,"&lt;0,2",ROUND((T3819-S3819)*R3819*$E3819/$D3819/1000,2))))</f>
        <v/>
      </c>
      <c r="X3819" t="str">
        <f>IF($A3819="","",VLOOKUP($A3819,DADOS!F:O,9,FALSE))</f>
        <v/>
      </c>
      <c r="Y3819" t="str">
        <f>IF(A3819="","",IF(X3819="","",IF((X3819-W3819)*V3819*$E3819/$D3819&lt;1,"&lt;1",ROUND((X3819-W3819)*V3819*$E3819/$D3819,2))))</f>
        <v/>
      </c>
      <c r="AB3819" t="str">
        <f>IF($A3819="","",VLOOKUP($A3819,DADOS!F:O,7,FALSE))</f>
        <v/>
      </c>
      <c r="AC3819" t="str">
        <f>IF(A3819="","",IF(AB3819="","",IF((AB3819-AA3819)*Z3819*$E3819/$D3819&lt;1,"&lt;1",ROUND((AB3819-AA3819)*Z3819*$E3819/$D3819,2))))</f>
        <v/>
      </c>
      <c r="AF3819" t="str">
        <f>IF($A3819="","",VLOOKUP($A3819,DADOS!F:O,10,FALSE))</f>
        <v/>
      </c>
      <c r="AG3819" t="str">
        <f>IF(A3819="","",IF(AF3819="","",IF((AF3819-AE3819)*AD3819*$E3819/$D3819&lt;1,"&lt;1",ROUND((AF3819-AE3819)*AD3819*$E3819/$D3819,2))))</f>
        <v/>
      </c>
      <c r="AJ3819" t="str">
        <f>IF($A3819="","",VLOOKUP($A3819,DADOS!F:O,8,FALSE))</f>
        <v/>
      </c>
      <c r="AK3819" t="str">
        <f>IF(A3819="","",IF(AJ3819="","",IF((AJ3819-AI3819)*AH3819*$E3819/$D3819&lt;1,"&lt;1",ROUND((AJ3819-AI3819)*AH3819*$E3819/$D3819,2))))</f>
        <v/>
      </c>
      <c r="AN3819" t="str">
        <f>IF($A3819="","",VLOOKUP($A3819,DADOS!F:O,2,FALSE))</f>
        <v/>
      </c>
      <c r="AO3819" t="str">
        <f>IF(A3819="","",IF(AN3819="","",IF((AN3819-AM3819)*AL3819*$E3819/$D3819/1000&lt;0.2,"&lt;0,2",ROUND((AN3819-AM3819)*AL3819*$E3819/$D3819/1000,2))))</f>
        <v/>
      </c>
      <c r="AQ3819">
        <v>0</v>
      </c>
      <c r="AR3819" t="str">
        <f>IF($A3819="","",VLOOKUP($A3819,DADOS!F:P,11,FALSE))</f>
        <v/>
      </c>
      <c r="AS3819" t="str">
        <f>IF(E3819="","",IF(AQ3819="","",IF(AR3819="","",IF((AR3819-AQ3819)*AP3819*$E3819/$D3819&lt;1,"&lt;1",ROUND((AR3819-AQ3819)*AP3819*$E3819/$D3819,2)))))</f>
        <v/>
      </c>
      <c r="AV3819" t="str">
        <f>IF(A3819="","",VLOOKUP(A3819,DADOS!F:R,12,FALSE))</f>
        <v/>
      </c>
      <c r="AW3819" t="str">
        <f>IF(A3819="","",IF(AU3819="","",IF(AV3819="","",IF((AV3819-AU3819)*AT3819*$E3819/$D3819&lt;1,"&lt;1",ROUND((AV3819-AU3819)*AT3819*$E3819/$D3819,2)))))</f>
        <v/>
      </c>
      <c r="AZ3819" t="str">
        <f>IF($A3819="","",VLOOKUP($A3819,DADOS!F:R,13,FALSE))</f>
        <v/>
      </c>
      <c r="BA3819" t="str">
        <f>IF(A3819="","",IF(AY3819="","",IF(AZ3819="","",IF((AZ3819-AY3819)*AX3819*$E3819/$D3819&lt;1,"&lt;1",ROUND((AZ3819-AY3819)*AX3819*$E3819/$D3819,2)))))</f>
        <v/>
      </c>
    </row>
    <row r="3820">
      <c r="B3820" t="str">
        <f>IF(A3820="","",A3820&amp;"/20")</f>
        <v/>
      </c>
      <c r="H3820" t="str">
        <f>IF($A3820="","",VLOOKUP($A3820,DADOS!F:O,3,FALSE))</f>
        <v/>
      </c>
      <c r="I3820" t="str">
        <f>IF(A3820="","",IF(H3820="","",IF((H3820-G3820)*F3820*$E3820/$D3820/1000&lt;0.2,"&lt;0,2",ROUND((H3820-G3820)*F3820*$E3820/$D3820/1000,2))))</f>
        <v/>
      </c>
      <c r="L3820" t="str">
        <f>IF($A3820="","",VLOOKUP($A3820,DADOS!F:O,6,FALSE))</f>
        <v/>
      </c>
      <c r="M3820" t="str">
        <f>IF(A3820="","",IF(L3820="","",IF((L3820-K3820)*J3820*$E3820/$D3820/1000&lt;0.2,"&lt;0,2",ROUND((L3820-K3820)*J3820*$E3820/$D3820/1000,2))))</f>
        <v/>
      </c>
      <c r="P3820" t="str">
        <f>IF($A3820="","",VLOOKUP($A3820,DADOS!F:O,5,FALSE))</f>
        <v/>
      </c>
      <c r="Q3820" t="str">
        <f>IF(A3820="","",IF(P3820="","",IF((P3820-O3820)*N3820*$E3820/$D3820/1000&lt;0.2,"&lt;0,2",ROUND((P3820-O3820)*N3820*$E3820/$D3820/1000,2))))</f>
        <v/>
      </c>
      <c r="T3820" t="str">
        <f>IF($A3820="","",VLOOKUP($A3820,DADOS!F:O,4,FALSE))</f>
        <v/>
      </c>
      <c r="U3820" t="str">
        <f>IF(A3820="","",IF(T3820="","",IF((T3820-S3820)*R3820*$E3820/$D3820/1000&lt;0.2,"&lt;0,2",ROUND((T3820-S3820)*R3820*$E3820/$D3820/1000,2))))</f>
        <v/>
      </c>
      <c r="X3820" t="str">
        <f>IF($A3820="","",VLOOKUP($A3820,DADOS!F:O,9,FALSE))</f>
        <v/>
      </c>
      <c r="Y3820" t="str">
        <f>IF(A3820="","",IF(X3820="","",IF((X3820-W3820)*V3820*$E3820/$D3820&lt;1,"&lt;1",ROUND((X3820-W3820)*V3820*$E3820/$D3820,2))))</f>
        <v/>
      </c>
      <c r="AB3820" t="str">
        <f>IF($A3820="","",VLOOKUP($A3820,DADOS!F:O,7,FALSE))</f>
        <v/>
      </c>
      <c r="AC3820" t="str">
        <f>IF(A3820="","",IF(AB3820="","",IF((AB3820-AA3820)*Z3820*$E3820/$D3820&lt;1,"&lt;1",ROUND((AB3820-AA3820)*Z3820*$E3820/$D3820,2))))</f>
        <v/>
      </c>
      <c r="AF3820" t="str">
        <f>IF($A3820="","",VLOOKUP($A3820,DADOS!F:O,10,FALSE))</f>
        <v/>
      </c>
      <c r="AG3820" t="str">
        <f>IF(A3820="","",IF(AF3820="","",IF((AF3820-AE3820)*AD3820*$E3820/$D3820&lt;1,"&lt;1",ROUND((AF3820-AE3820)*AD3820*$E3820/$D3820,2))))</f>
        <v/>
      </c>
      <c r="AJ3820" t="str">
        <f>IF($A3820="","",VLOOKUP($A3820,DADOS!F:O,8,FALSE))</f>
        <v/>
      </c>
      <c r="AK3820" t="str">
        <f>IF(A3820="","",IF(AJ3820="","",IF((AJ3820-AI3820)*AH3820*$E3820/$D3820&lt;1,"&lt;1",ROUND((AJ3820-AI3820)*AH3820*$E3820/$D3820,2))))</f>
        <v/>
      </c>
      <c r="AN3820" t="str">
        <f>IF($A3820="","",VLOOKUP($A3820,DADOS!F:O,2,FALSE))</f>
        <v/>
      </c>
      <c r="AO3820" t="str">
        <f>IF(A3820="","",IF(AN3820="","",IF((AN3820-AM3820)*AL3820*$E3820/$D3820/1000&lt;0.2,"&lt;0,2",ROUND((AN3820-AM3820)*AL3820*$E3820/$D3820/1000,2))))</f>
        <v/>
      </c>
      <c r="AQ3820">
        <v>0</v>
      </c>
      <c r="AR3820" t="str">
        <f>IF($A3820="","",VLOOKUP($A3820,DADOS!F:P,11,FALSE))</f>
        <v/>
      </c>
      <c r="AS3820" t="str">
        <f>IF(E3820="","",IF(AQ3820="","",IF(AR3820="","",IF((AR3820-AQ3820)*AP3820*$E3820/$D3820&lt;1,"&lt;1",ROUND((AR3820-AQ3820)*AP3820*$E3820/$D3820,2)))))</f>
        <v/>
      </c>
      <c r="AV3820" t="str">
        <f>IF(A3820="","",VLOOKUP(A3820,DADOS!F:R,12,FALSE))</f>
        <v/>
      </c>
      <c r="AW3820" t="str">
        <f>IF(A3820="","",IF(AU3820="","",IF(AV3820="","",IF((AV3820-AU3820)*AT3820*$E3820/$D3820&lt;1,"&lt;1",ROUND((AV3820-AU3820)*AT3820*$E3820/$D3820,2)))))</f>
        <v/>
      </c>
      <c r="AZ3820" t="str">
        <f>IF($A3820="","",VLOOKUP($A3820,DADOS!F:R,13,FALSE))</f>
        <v/>
      </c>
      <c r="BA3820" t="str">
        <f>IF(A3820="","",IF(AY3820="","",IF(AZ3820="","",IF((AZ3820-AY3820)*AX3820*$E3820/$D3820&lt;1,"&lt;1",ROUND((AZ3820-AY3820)*AX3820*$E3820/$D3820,2)))))</f>
        <v/>
      </c>
    </row>
    <row r="3821">
      <c r="B3821" t="str">
        <f>IF(A3821="","",A3821&amp;"/20")</f>
        <v/>
      </c>
      <c r="H3821" t="str">
        <f>IF($A3821="","",VLOOKUP($A3821,DADOS!F:O,3,FALSE))</f>
        <v/>
      </c>
      <c r="I3821" t="str">
        <f>IF(A3821="","",IF(H3821="","",IF((H3821-G3821)*F3821*$E3821/$D3821/1000&lt;0.2,"&lt;0,2",ROUND((H3821-G3821)*F3821*$E3821/$D3821/1000,2))))</f>
        <v/>
      </c>
      <c r="L3821" t="str">
        <f>IF($A3821="","",VLOOKUP($A3821,DADOS!F:O,6,FALSE))</f>
        <v/>
      </c>
      <c r="M3821" t="str">
        <f>IF(A3821="","",IF(L3821="","",IF((L3821-K3821)*J3821*$E3821/$D3821/1000&lt;0.2,"&lt;0,2",ROUND((L3821-K3821)*J3821*$E3821/$D3821/1000,2))))</f>
        <v/>
      </c>
      <c r="P3821" t="str">
        <f>IF($A3821="","",VLOOKUP($A3821,DADOS!F:O,5,FALSE))</f>
        <v/>
      </c>
      <c r="Q3821" t="str">
        <f>IF(A3821="","",IF(P3821="","",IF((P3821-O3821)*N3821*$E3821/$D3821/1000&lt;0.2,"&lt;0,2",ROUND((P3821-O3821)*N3821*$E3821/$D3821/1000,2))))</f>
        <v/>
      </c>
      <c r="T3821" t="str">
        <f>IF($A3821="","",VLOOKUP($A3821,DADOS!F:O,4,FALSE))</f>
        <v/>
      </c>
      <c r="U3821" t="str">
        <f>IF(A3821="","",IF(T3821="","",IF((T3821-S3821)*R3821*$E3821/$D3821/1000&lt;0.2,"&lt;0,2",ROUND((T3821-S3821)*R3821*$E3821/$D3821/1000,2))))</f>
        <v/>
      </c>
      <c r="X3821" t="str">
        <f>IF($A3821="","",VLOOKUP($A3821,DADOS!F:O,9,FALSE))</f>
        <v/>
      </c>
      <c r="Y3821" t="str">
        <f>IF(A3821="","",IF(X3821="","",IF((X3821-W3821)*V3821*$E3821/$D3821&lt;1,"&lt;1",ROUND((X3821-W3821)*V3821*$E3821/$D3821,2))))</f>
        <v/>
      </c>
      <c r="AB3821" t="str">
        <f>IF($A3821="","",VLOOKUP($A3821,DADOS!F:O,7,FALSE))</f>
        <v/>
      </c>
      <c r="AC3821" t="str">
        <f>IF(A3821="","",IF(AB3821="","",IF((AB3821-AA3821)*Z3821*$E3821/$D3821&lt;1,"&lt;1",ROUND((AB3821-AA3821)*Z3821*$E3821/$D3821,2))))</f>
        <v/>
      </c>
      <c r="AF3821" t="str">
        <f>IF($A3821="","",VLOOKUP($A3821,DADOS!F:O,10,FALSE))</f>
        <v/>
      </c>
      <c r="AG3821" t="str">
        <f>IF(A3821="","",IF(AF3821="","",IF((AF3821-AE3821)*AD3821*$E3821/$D3821&lt;1,"&lt;1",ROUND((AF3821-AE3821)*AD3821*$E3821/$D3821,2))))</f>
        <v/>
      </c>
      <c r="AJ3821" t="str">
        <f>IF($A3821="","",VLOOKUP($A3821,DADOS!F:O,8,FALSE))</f>
        <v/>
      </c>
      <c r="AK3821" t="str">
        <f>IF(A3821="","",IF(AJ3821="","",IF((AJ3821-AI3821)*AH3821*$E3821/$D3821&lt;1,"&lt;1",ROUND((AJ3821-AI3821)*AH3821*$E3821/$D3821,2))))</f>
        <v/>
      </c>
      <c r="AN3821" t="str">
        <f>IF($A3821="","",VLOOKUP($A3821,DADOS!F:O,2,FALSE))</f>
        <v/>
      </c>
      <c r="AO3821" t="str">
        <f>IF(A3821="","",IF(AN3821="","",IF((AN3821-AM3821)*AL3821*$E3821/$D3821/1000&lt;0.2,"&lt;0,2",ROUND((AN3821-AM3821)*AL3821*$E3821/$D3821/1000,2))))</f>
        <v/>
      </c>
      <c r="AQ3821">
        <v>0</v>
      </c>
      <c r="AR3821" t="str">
        <f>IF($A3821="","",VLOOKUP($A3821,DADOS!F:P,11,FALSE))</f>
        <v/>
      </c>
      <c r="AS3821" t="str">
        <f>IF(E3821="","",IF(AQ3821="","",IF(AR3821="","",IF((AR3821-AQ3821)*AP3821*$E3821/$D3821&lt;1,"&lt;1",ROUND((AR3821-AQ3821)*AP3821*$E3821/$D3821,2)))))</f>
        <v/>
      </c>
      <c r="AV3821" t="str">
        <f>IF(A3821="","",VLOOKUP(A3821,DADOS!F:R,12,FALSE))</f>
        <v/>
      </c>
      <c r="AW3821" t="str">
        <f>IF(A3821="","",IF(AU3821="","",IF(AV3821="","",IF((AV3821-AU3821)*AT3821*$E3821/$D3821&lt;1,"&lt;1",ROUND((AV3821-AU3821)*AT3821*$E3821/$D3821,2)))))</f>
        <v/>
      </c>
      <c r="AZ3821" t="str">
        <f>IF($A3821="","",VLOOKUP($A3821,DADOS!F:R,13,FALSE))</f>
        <v/>
      </c>
      <c r="BA3821" t="str">
        <f>IF(A3821="","",IF(AY3821="","",IF(AZ3821="","",IF((AZ3821-AY3821)*AX3821*$E3821/$D3821&lt;1,"&lt;1",ROUND((AZ3821-AY3821)*AX3821*$E3821/$D3821,2)))))</f>
        <v/>
      </c>
    </row>
    <row r="3822">
      <c r="B3822" t="str">
        <f>IF(A3822="","",A3822&amp;"/20")</f>
        <v/>
      </c>
      <c r="H3822" t="str">
        <f>IF($A3822="","",VLOOKUP($A3822,DADOS!F:O,3,FALSE))</f>
        <v/>
      </c>
      <c r="I3822" t="str">
        <f>IF(A3822="","",IF(H3822="","",IF((H3822-G3822)*F3822*$E3822/$D3822/1000&lt;0.2,"&lt;0,2",ROUND((H3822-G3822)*F3822*$E3822/$D3822/1000,2))))</f>
        <v/>
      </c>
      <c r="L3822" t="str">
        <f>IF($A3822="","",VLOOKUP($A3822,DADOS!F:O,6,FALSE))</f>
        <v/>
      </c>
      <c r="M3822" t="str">
        <f>IF(A3822="","",IF(L3822="","",IF((L3822-K3822)*J3822*$E3822/$D3822/1000&lt;0.2,"&lt;0,2",ROUND((L3822-K3822)*J3822*$E3822/$D3822/1000,2))))</f>
        <v/>
      </c>
      <c r="P3822" t="str">
        <f>IF($A3822="","",VLOOKUP($A3822,DADOS!F:O,5,FALSE))</f>
        <v/>
      </c>
      <c r="Q3822" t="str">
        <f>IF(A3822="","",IF(P3822="","",IF((P3822-O3822)*N3822*$E3822/$D3822/1000&lt;0.2,"&lt;0,2",ROUND((P3822-O3822)*N3822*$E3822/$D3822/1000,2))))</f>
        <v/>
      </c>
      <c r="T3822" t="str">
        <f>IF($A3822="","",VLOOKUP($A3822,DADOS!F:O,4,FALSE))</f>
        <v/>
      </c>
      <c r="U3822" t="str">
        <f>IF(A3822="","",IF(T3822="","",IF((T3822-S3822)*R3822*$E3822/$D3822/1000&lt;0.2,"&lt;0,2",ROUND((T3822-S3822)*R3822*$E3822/$D3822/1000,2))))</f>
        <v/>
      </c>
      <c r="X3822" t="str">
        <f>IF($A3822="","",VLOOKUP($A3822,DADOS!F:O,9,FALSE))</f>
        <v/>
      </c>
      <c r="Y3822" t="str">
        <f>IF(A3822="","",IF(X3822="","",IF((X3822-W3822)*V3822*$E3822/$D3822&lt;1,"&lt;1",ROUND((X3822-W3822)*V3822*$E3822/$D3822,2))))</f>
        <v/>
      </c>
      <c r="AB3822" t="str">
        <f>IF($A3822="","",VLOOKUP($A3822,DADOS!F:O,7,FALSE))</f>
        <v/>
      </c>
      <c r="AC3822" t="str">
        <f>IF(A3822="","",IF(AB3822="","",IF((AB3822-AA3822)*Z3822*$E3822/$D3822&lt;1,"&lt;1",ROUND((AB3822-AA3822)*Z3822*$E3822/$D3822,2))))</f>
        <v/>
      </c>
      <c r="AF3822" t="str">
        <f>IF($A3822="","",VLOOKUP($A3822,DADOS!F:O,10,FALSE))</f>
        <v/>
      </c>
      <c r="AG3822" t="str">
        <f>IF(A3822="","",IF(AF3822="","",IF((AF3822-AE3822)*AD3822*$E3822/$D3822&lt;1,"&lt;1",ROUND((AF3822-AE3822)*AD3822*$E3822/$D3822,2))))</f>
        <v/>
      </c>
      <c r="AJ3822" t="str">
        <f>IF($A3822="","",VLOOKUP($A3822,DADOS!F:O,8,FALSE))</f>
        <v/>
      </c>
      <c r="AK3822" t="str">
        <f>IF(A3822="","",IF(AJ3822="","",IF((AJ3822-AI3822)*AH3822*$E3822/$D3822&lt;1,"&lt;1",ROUND((AJ3822-AI3822)*AH3822*$E3822/$D3822,2))))</f>
        <v/>
      </c>
      <c r="AN3822" t="str">
        <f>IF($A3822="","",VLOOKUP($A3822,DADOS!F:O,2,FALSE))</f>
        <v/>
      </c>
      <c r="AO3822" t="str">
        <f>IF(A3822="","",IF(AN3822="","",IF((AN3822-AM3822)*AL3822*$E3822/$D3822/1000&lt;0.2,"&lt;0,2",ROUND((AN3822-AM3822)*AL3822*$E3822/$D3822/1000,2))))</f>
        <v/>
      </c>
      <c r="AQ3822">
        <v>0</v>
      </c>
      <c r="AR3822" t="str">
        <f>IF($A3822="","",VLOOKUP($A3822,DADOS!F:P,11,FALSE))</f>
        <v/>
      </c>
      <c r="AS3822" t="str">
        <f>IF(E3822="","",IF(AQ3822="","",IF(AR3822="","",IF((AR3822-AQ3822)*AP3822*$E3822/$D3822&lt;1,"&lt;1",ROUND((AR3822-AQ3822)*AP3822*$E3822/$D3822,2)))))</f>
        <v/>
      </c>
      <c r="AV3822" t="str">
        <f>IF(A3822="","",VLOOKUP(A3822,DADOS!F:R,12,FALSE))</f>
        <v/>
      </c>
      <c r="AW3822" t="str">
        <f>IF(A3822="","",IF(AU3822="","",IF(AV3822="","",IF((AV3822-AU3822)*AT3822*$E3822/$D3822&lt;1,"&lt;1",ROUND((AV3822-AU3822)*AT3822*$E3822/$D3822,2)))))</f>
        <v/>
      </c>
      <c r="AZ3822" t="str">
        <f>IF($A3822="","",VLOOKUP($A3822,DADOS!F:R,13,FALSE))</f>
        <v/>
      </c>
      <c r="BA3822" t="str">
        <f>IF(A3822="","",IF(AY3822="","",IF(AZ3822="","",IF((AZ3822-AY3822)*AX3822*$E3822/$D3822&lt;1,"&lt;1",ROUND((AZ3822-AY3822)*AX3822*$E3822/$D3822,2)))))</f>
        <v/>
      </c>
    </row>
    <row r="3823">
      <c r="B3823" t="str">
        <f>IF(A3823="","",A3823&amp;"/20")</f>
        <v/>
      </c>
      <c r="H3823" t="str">
        <f>IF($A3823="","",VLOOKUP($A3823,DADOS!F:O,3,FALSE))</f>
        <v/>
      </c>
      <c r="I3823" t="str">
        <f>IF(A3823="","",IF(H3823="","",IF((H3823-G3823)*F3823*$E3823/$D3823/1000&lt;0.2,"&lt;0,2",ROUND((H3823-G3823)*F3823*$E3823/$D3823/1000,2))))</f>
        <v/>
      </c>
      <c r="L3823" t="str">
        <f>IF($A3823="","",VLOOKUP($A3823,DADOS!F:O,6,FALSE))</f>
        <v/>
      </c>
      <c r="M3823" t="str">
        <f>IF(A3823="","",IF(L3823="","",IF((L3823-K3823)*J3823*$E3823/$D3823/1000&lt;0.2,"&lt;0,2",ROUND((L3823-K3823)*J3823*$E3823/$D3823/1000,2))))</f>
        <v/>
      </c>
      <c r="P3823" t="str">
        <f>IF($A3823="","",VLOOKUP($A3823,DADOS!F:O,5,FALSE))</f>
        <v/>
      </c>
      <c r="Q3823" t="str">
        <f>IF(A3823="","",IF(P3823="","",IF((P3823-O3823)*N3823*$E3823/$D3823/1000&lt;0.2,"&lt;0,2",ROUND((P3823-O3823)*N3823*$E3823/$D3823/1000,2))))</f>
        <v/>
      </c>
      <c r="T3823" t="str">
        <f>IF($A3823="","",VLOOKUP($A3823,DADOS!F:O,4,FALSE))</f>
        <v/>
      </c>
      <c r="U3823" t="str">
        <f>IF(A3823="","",IF(T3823="","",IF((T3823-S3823)*R3823*$E3823/$D3823/1000&lt;0.2,"&lt;0,2",ROUND((T3823-S3823)*R3823*$E3823/$D3823/1000,2))))</f>
        <v/>
      </c>
      <c r="X3823" t="str">
        <f>IF($A3823="","",VLOOKUP($A3823,DADOS!F:O,9,FALSE))</f>
        <v/>
      </c>
      <c r="Y3823" t="str">
        <f>IF(A3823="","",IF(X3823="","",IF((X3823-W3823)*V3823*$E3823/$D3823&lt;1,"&lt;1",ROUND((X3823-W3823)*V3823*$E3823/$D3823,2))))</f>
        <v/>
      </c>
      <c r="AB3823" t="str">
        <f>IF($A3823="","",VLOOKUP($A3823,DADOS!F:O,7,FALSE))</f>
        <v/>
      </c>
      <c r="AC3823" t="str">
        <f>IF(A3823="","",IF(AB3823="","",IF((AB3823-AA3823)*Z3823*$E3823/$D3823&lt;1,"&lt;1",ROUND((AB3823-AA3823)*Z3823*$E3823/$D3823,2))))</f>
        <v/>
      </c>
      <c r="AF3823" t="str">
        <f>IF($A3823="","",VLOOKUP($A3823,DADOS!F:O,10,FALSE))</f>
        <v/>
      </c>
      <c r="AG3823" t="str">
        <f>IF(A3823="","",IF(AF3823="","",IF((AF3823-AE3823)*AD3823*$E3823/$D3823&lt;1,"&lt;1",ROUND((AF3823-AE3823)*AD3823*$E3823/$D3823,2))))</f>
        <v/>
      </c>
      <c r="AJ3823" t="str">
        <f>IF($A3823="","",VLOOKUP($A3823,DADOS!F:O,8,FALSE))</f>
        <v/>
      </c>
      <c r="AK3823" t="str">
        <f>IF(A3823="","",IF(AJ3823="","",IF((AJ3823-AI3823)*AH3823*$E3823/$D3823&lt;1,"&lt;1",ROUND((AJ3823-AI3823)*AH3823*$E3823/$D3823,2))))</f>
        <v/>
      </c>
      <c r="AN3823" t="str">
        <f>IF($A3823="","",VLOOKUP($A3823,DADOS!F:O,2,FALSE))</f>
        <v/>
      </c>
      <c r="AO3823" t="str">
        <f>IF(A3823="","",IF(AN3823="","",IF((AN3823-AM3823)*AL3823*$E3823/$D3823/1000&lt;0.2,"&lt;0,2",ROUND((AN3823-AM3823)*AL3823*$E3823/$D3823/1000,2))))</f>
        <v/>
      </c>
      <c r="AQ3823">
        <v>0</v>
      </c>
      <c r="AR3823" t="str">
        <f>IF($A3823="","",VLOOKUP($A3823,DADOS!F:P,11,FALSE))</f>
        <v/>
      </c>
      <c r="AS3823" t="str">
        <f>IF(E3823="","",IF(AQ3823="","",IF(AR3823="","",IF((AR3823-AQ3823)*AP3823*$E3823/$D3823&lt;1,"&lt;1",ROUND((AR3823-AQ3823)*AP3823*$E3823/$D3823,2)))))</f>
        <v/>
      </c>
      <c r="AV3823" t="str">
        <f>IF(A3823="","",VLOOKUP(A3823,DADOS!F:R,12,FALSE))</f>
        <v/>
      </c>
      <c r="AW3823" t="str">
        <f>IF(A3823="","",IF(AU3823="","",IF(AV3823="","",IF((AV3823-AU3823)*AT3823*$E3823/$D3823&lt;1,"&lt;1",ROUND((AV3823-AU3823)*AT3823*$E3823/$D3823,2)))))</f>
        <v/>
      </c>
      <c r="AZ3823" t="str">
        <f>IF($A3823="","",VLOOKUP($A3823,DADOS!F:R,13,FALSE))</f>
        <v/>
      </c>
      <c r="BA3823" t="str">
        <f>IF(A3823="","",IF(AY3823="","",IF(AZ3823="","",IF((AZ3823-AY3823)*AX3823*$E3823/$D3823&lt;1,"&lt;1",ROUND((AZ3823-AY3823)*AX3823*$E3823/$D3823,2)))))</f>
        <v/>
      </c>
    </row>
    <row r="3824">
      <c r="B3824" t="str">
        <f>IF(A3824="","",A3824&amp;"/20")</f>
        <v/>
      </c>
      <c r="H3824" t="str">
        <f>IF($A3824="","",VLOOKUP($A3824,DADOS!F:O,3,FALSE))</f>
        <v/>
      </c>
      <c r="I3824" t="str">
        <f>IF(A3824="","",IF(H3824="","",IF((H3824-G3824)*F3824*$E3824/$D3824/1000&lt;0.2,"&lt;0,2",ROUND((H3824-G3824)*F3824*$E3824/$D3824/1000,2))))</f>
        <v/>
      </c>
      <c r="L3824" t="str">
        <f>IF($A3824="","",VLOOKUP($A3824,DADOS!F:O,6,FALSE))</f>
        <v/>
      </c>
      <c r="M3824" t="str">
        <f>IF(A3824="","",IF(L3824="","",IF((L3824-K3824)*J3824*$E3824/$D3824/1000&lt;0.2,"&lt;0,2",ROUND((L3824-K3824)*J3824*$E3824/$D3824/1000,2))))</f>
        <v/>
      </c>
      <c r="P3824" t="str">
        <f>IF($A3824="","",VLOOKUP($A3824,DADOS!F:O,5,FALSE))</f>
        <v/>
      </c>
      <c r="Q3824" t="str">
        <f>IF(A3824="","",IF(P3824="","",IF((P3824-O3824)*N3824*$E3824/$D3824/1000&lt;0.2,"&lt;0,2",ROUND((P3824-O3824)*N3824*$E3824/$D3824/1000,2))))</f>
        <v/>
      </c>
      <c r="T3824" t="str">
        <f>IF($A3824="","",VLOOKUP($A3824,DADOS!F:O,4,FALSE))</f>
        <v/>
      </c>
      <c r="U3824" t="str">
        <f>IF(A3824="","",IF(T3824="","",IF((T3824-S3824)*R3824*$E3824/$D3824/1000&lt;0.2,"&lt;0,2",ROUND((T3824-S3824)*R3824*$E3824/$D3824/1000,2))))</f>
        <v/>
      </c>
      <c r="X3824" t="str">
        <f>IF($A3824="","",VLOOKUP($A3824,DADOS!F:O,9,FALSE))</f>
        <v/>
      </c>
      <c r="Y3824" t="str">
        <f>IF(A3824="","",IF(X3824="","",IF((X3824-W3824)*V3824*$E3824/$D3824&lt;1,"&lt;1",ROUND((X3824-W3824)*V3824*$E3824/$D3824,2))))</f>
        <v/>
      </c>
      <c r="AB3824" t="str">
        <f>IF($A3824="","",VLOOKUP($A3824,DADOS!F:O,7,FALSE))</f>
        <v/>
      </c>
      <c r="AC3824" t="str">
        <f>IF(A3824="","",IF(AB3824="","",IF((AB3824-AA3824)*Z3824*$E3824/$D3824&lt;1,"&lt;1",ROUND((AB3824-AA3824)*Z3824*$E3824/$D3824,2))))</f>
        <v/>
      </c>
      <c r="AF3824" t="str">
        <f>IF($A3824="","",VLOOKUP($A3824,DADOS!F:O,10,FALSE))</f>
        <v/>
      </c>
      <c r="AG3824" t="str">
        <f>IF(A3824="","",IF(AF3824="","",IF((AF3824-AE3824)*AD3824*$E3824/$D3824&lt;1,"&lt;1",ROUND((AF3824-AE3824)*AD3824*$E3824/$D3824,2))))</f>
        <v/>
      </c>
      <c r="AJ3824" t="str">
        <f>IF($A3824="","",VLOOKUP($A3824,DADOS!F:O,8,FALSE))</f>
        <v/>
      </c>
      <c r="AK3824" t="str">
        <f>IF(A3824="","",IF(AJ3824="","",IF((AJ3824-AI3824)*AH3824*$E3824/$D3824&lt;1,"&lt;1",ROUND((AJ3824-AI3824)*AH3824*$E3824/$D3824,2))))</f>
        <v/>
      </c>
      <c r="AN3824" t="str">
        <f>IF($A3824="","",VLOOKUP($A3824,DADOS!F:O,2,FALSE))</f>
        <v/>
      </c>
      <c r="AO3824" t="str">
        <f>IF(A3824="","",IF(AN3824="","",IF((AN3824-AM3824)*AL3824*$E3824/$D3824/1000&lt;0.2,"&lt;0,2",ROUND((AN3824-AM3824)*AL3824*$E3824/$D3824/1000,2))))</f>
        <v/>
      </c>
      <c r="AQ3824">
        <v>0</v>
      </c>
      <c r="AR3824" t="str">
        <f>IF($A3824="","",VLOOKUP($A3824,DADOS!F:P,11,FALSE))</f>
        <v/>
      </c>
      <c r="AS3824" t="str">
        <f>IF(E3824="","",IF(AQ3824="","",IF(AR3824="","",IF((AR3824-AQ3824)*AP3824*$E3824/$D3824&lt;1,"&lt;1",ROUND((AR3824-AQ3824)*AP3824*$E3824/$D3824,2)))))</f>
        <v/>
      </c>
      <c r="AV3824" t="str">
        <f>IF(A3824="","",VLOOKUP(A3824,DADOS!F:R,12,FALSE))</f>
        <v/>
      </c>
      <c r="AW3824" t="str">
        <f>IF(A3824="","",IF(AU3824="","",IF(AV3824="","",IF((AV3824-AU3824)*AT3824*$E3824/$D3824&lt;1,"&lt;1",ROUND((AV3824-AU3824)*AT3824*$E3824/$D3824,2)))))</f>
        <v/>
      </c>
      <c r="AZ3824" t="str">
        <f>IF($A3824="","",VLOOKUP($A3824,DADOS!F:R,13,FALSE))</f>
        <v/>
      </c>
      <c r="BA3824" t="str">
        <f>IF(A3824="","",IF(AY3824="","",IF(AZ3824="","",IF((AZ3824-AY3824)*AX3824*$E3824/$D3824&lt;1,"&lt;1",ROUND((AZ3824-AY3824)*AX3824*$E3824/$D3824,2)))))</f>
        <v/>
      </c>
    </row>
    <row r="3825">
      <c r="B3825" t="str">
        <f>IF(A3825="","",A3825&amp;"/20")</f>
        <v/>
      </c>
      <c r="H3825" t="str">
        <f>IF($A3825="","",VLOOKUP($A3825,DADOS!F:O,3,FALSE))</f>
        <v/>
      </c>
      <c r="I3825" t="str">
        <f>IF(A3825="","",IF(H3825="","",IF((H3825-G3825)*F3825*$E3825/$D3825/1000&lt;0.2,"&lt;0,2",ROUND((H3825-G3825)*F3825*$E3825/$D3825/1000,2))))</f>
        <v/>
      </c>
      <c r="L3825" t="str">
        <f>IF($A3825="","",VLOOKUP($A3825,DADOS!F:O,6,FALSE))</f>
        <v/>
      </c>
      <c r="M3825" t="str">
        <f>IF(A3825="","",IF(L3825="","",IF((L3825-K3825)*J3825*$E3825/$D3825/1000&lt;0.2,"&lt;0,2",ROUND((L3825-K3825)*J3825*$E3825/$D3825/1000,2))))</f>
        <v/>
      </c>
      <c r="P3825" t="str">
        <f>IF($A3825="","",VLOOKUP($A3825,DADOS!F:O,5,FALSE))</f>
        <v/>
      </c>
      <c r="Q3825" t="str">
        <f>IF(A3825="","",IF(P3825="","",IF((P3825-O3825)*N3825*$E3825/$D3825/1000&lt;0.2,"&lt;0,2",ROUND((P3825-O3825)*N3825*$E3825/$D3825/1000,2))))</f>
        <v/>
      </c>
      <c r="T3825" t="str">
        <f>IF($A3825="","",VLOOKUP($A3825,DADOS!F:O,4,FALSE))</f>
        <v/>
      </c>
      <c r="U3825" t="str">
        <f>IF(A3825="","",IF(T3825="","",IF((T3825-S3825)*R3825*$E3825/$D3825/1000&lt;0.2,"&lt;0,2",ROUND((T3825-S3825)*R3825*$E3825/$D3825/1000,2))))</f>
        <v/>
      </c>
      <c r="X3825" t="str">
        <f>IF($A3825="","",VLOOKUP($A3825,DADOS!F:O,9,FALSE))</f>
        <v/>
      </c>
      <c r="Y3825" t="str">
        <f>IF(A3825="","",IF(X3825="","",IF((X3825-W3825)*V3825*$E3825/$D3825&lt;1,"&lt;1",ROUND((X3825-W3825)*V3825*$E3825/$D3825,2))))</f>
        <v/>
      </c>
      <c r="AB3825" t="str">
        <f>IF($A3825="","",VLOOKUP($A3825,DADOS!F:O,7,FALSE))</f>
        <v/>
      </c>
      <c r="AC3825" t="str">
        <f>IF(A3825="","",IF(AB3825="","",IF((AB3825-AA3825)*Z3825*$E3825/$D3825&lt;1,"&lt;1",ROUND((AB3825-AA3825)*Z3825*$E3825/$D3825,2))))</f>
        <v/>
      </c>
      <c r="AF3825" t="str">
        <f>IF($A3825="","",VLOOKUP($A3825,DADOS!F:O,10,FALSE))</f>
        <v/>
      </c>
      <c r="AG3825" t="str">
        <f>IF(A3825="","",IF(AF3825="","",IF((AF3825-AE3825)*AD3825*$E3825/$D3825&lt;1,"&lt;1",ROUND((AF3825-AE3825)*AD3825*$E3825/$D3825,2))))</f>
        <v/>
      </c>
      <c r="AJ3825" t="str">
        <f>IF($A3825="","",VLOOKUP($A3825,DADOS!F:O,8,FALSE))</f>
        <v/>
      </c>
      <c r="AK3825" t="str">
        <f>IF(A3825="","",IF(AJ3825="","",IF((AJ3825-AI3825)*AH3825*$E3825/$D3825&lt;1,"&lt;1",ROUND((AJ3825-AI3825)*AH3825*$E3825/$D3825,2))))</f>
        <v/>
      </c>
      <c r="AN3825" t="str">
        <f>IF($A3825="","",VLOOKUP($A3825,DADOS!F:O,2,FALSE))</f>
        <v/>
      </c>
      <c r="AO3825" t="str">
        <f>IF(A3825="","",IF(AN3825="","",IF((AN3825-AM3825)*AL3825*$E3825/$D3825/1000&lt;0.2,"&lt;0,2",ROUND((AN3825-AM3825)*AL3825*$E3825/$D3825/1000,2))))</f>
        <v/>
      </c>
      <c r="AQ3825">
        <v>0</v>
      </c>
      <c r="AR3825" t="str">
        <f>IF($A3825="","",VLOOKUP($A3825,DADOS!F:P,11,FALSE))</f>
        <v/>
      </c>
      <c r="AS3825" t="str">
        <f>IF(E3825="","",IF(AQ3825="","",IF(AR3825="","",IF((AR3825-AQ3825)*AP3825*$E3825/$D3825&lt;1,"&lt;1",ROUND((AR3825-AQ3825)*AP3825*$E3825/$D3825,2)))))</f>
        <v/>
      </c>
      <c r="AV3825" t="str">
        <f>IF(A3825="","",VLOOKUP(A3825,DADOS!F:R,12,FALSE))</f>
        <v/>
      </c>
      <c r="AW3825" t="str">
        <f>IF(A3825="","",IF(AU3825="","",IF(AV3825="","",IF((AV3825-AU3825)*AT3825*$E3825/$D3825&lt;1,"&lt;1",ROUND((AV3825-AU3825)*AT3825*$E3825/$D3825,2)))))</f>
        <v/>
      </c>
      <c r="AZ3825" t="str">
        <f>IF($A3825="","",VLOOKUP($A3825,DADOS!F:R,13,FALSE))</f>
        <v/>
      </c>
      <c r="BA3825" t="str">
        <f>IF(A3825="","",IF(AY3825="","",IF(AZ3825="","",IF((AZ3825-AY3825)*AX3825*$E3825/$D3825&lt;1,"&lt;1",ROUND((AZ3825-AY3825)*AX3825*$E3825/$D3825,2)))))</f>
        <v/>
      </c>
    </row>
    <row r="3826">
      <c r="B3826" t="str">
        <f>IF(A3826="","",A3826&amp;"/20")</f>
        <v/>
      </c>
      <c r="H3826" t="str">
        <f>IF($A3826="","",VLOOKUP($A3826,DADOS!F:O,3,FALSE))</f>
        <v/>
      </c>
      <c r="I3826" t="str">
        <f>IF(A3826="","",IF(H3826="","",IF((H3826-G3826)*F3826*$E3826/$D3826/1000&lt;0.2,"&lt;0,2",ROUND((H3826-G3826)*F3826*$E3826/$D3826/1000,2))))</f>
        <v/>
      </c>
      <c r="L3826" t="str">
        <f>IF($A3826="","",VLOOKUP($A3826,DADOS!F:O,6,FALSE))</f>
        <v/>
      </c>
      <c r="M3826" t="str">
        <f>IF(A3826="","",IF(L3826="","",IF((L3826-K3826)*J3826*$E3826/$D3826/1000&lt;0.2,"&lt;0,2",ROUND((L3826-K3826)*J3826*$E3826/$D3826/1000,2))))</f>
        <v/>
      </c>
      <c r="P3826" t="str">
        <f>IF($A3826="","",VLOOKUP($A3826,DADOS!F:O,5,FALSE))</f>
        <v/>
      </c>
      <c r="Q3826" t="str">
        <f>IF(A3826="","",IF(P3826="","",IF((P3826-O3826)*N3826*$E3826/$D3826/1000&lt;0.2,"&lt;0,2",ROUND((P3826-O3826)*N3826*$E3826/$D3826/1000,2))))</f>
        <v/>
      </c>
      <c r="T3826" t="str">
        <f>IF($A3826="","",VLOOKUP($A3826,DADOS!F:O,4,FALSE))</f>
        <v/>
      </c>
      <c r="U3826" t="str">
        <f>IF(A3826="","",IF(T3826="","",IF((T3826-S3826)*R3826*$E3826/$D3826/1000&lt;0.2,"&lt;0,2",ROUND((T3826-S3826)*R3826*$E3826/$D3826/1000,2))))</f>
        <v/>
      </c>
      <c r="X3826" t="str">
        <f>IF($A3826="","",VLOOKUP($A3826,DADOS!F:O,9,FALSE))</f>
        <v/>
      </c>
      <c r="Y3826" t="str">
        <f>IF(A3826="","",IF(X3826="","",IF((X3826-W3826)*V3826*$E3826/$D3826&lt;1,"&lt;1",ROUND((X3826-W3826)*V3826*$E3826/$D3826,2))))</f>
        <v/>
      </c>
      <c r="AB3826" t="str">
        <f>IF($A3826="","",VLOOKUP($A3826,DADOS!F:O,7,FALSE))</f>
        <v/>
      </c>
      <c r="AC3826" t="str">
        <f>IF(A3826="","",IF(AB3826="","",IF((AB3826-AA3826)*Z3826*$E3826/$D3826&lt;1,"&lt;1",ROUND((AB3826-AA3826)*Z3826*$E3826/$D3826,2))))</f>
        <v/>
      </c>
      <c r="AF3826" t="str">
        <f>IF($A3826="","",VLOOKUP($A3826,DADOS!F:O,10,FALSE))</f>
        <v/>
      </c>
      <c r="AG3826" t="str">
        <f>IF(A3826="","",IF(AF3826="","",IF((AF3826-AE3826)*AD3826*$E3826/$D3826&lt;1,"&lt;1",ROUND((AF3826-AE3826)*AD3826*$E3826/$D3826,2))))</f>
        <v/>
      </c>
      <c r="AJ3826" t="str">
        <f>IF($A3826="","",VLOOKUP($A3826,DADOS!F:O,8,FALSE))</f>
        <v/>
      </c>
      <c r="AK3826" t="str">
        <f>IF(A3826="","",IF(AJ3826="","",IF((AJ3826-AI3826)*AH3826*$E3826/$D3826&lt;1,"&lt;1",ROUND((AJ3826-AI3826)*AH3826*$E3826/$D3826,2))))</f>
        <v/>
      </c>
      <c r="AN3826" t="str">
        <f>IF($A3826="","",VLOOKUP($A3826,DADOS!F:O,2,FALSE))</f>
        <v/>
      </c>
      <c r="AO3826" t="str">
        <f>IF(A3826="","",IF(AN3826="","",IF((AN3826-AM3826)*AL3826*$E3826/$D3826/1000&lt;0.2,"&lt;0,2",ROUND((AN3826-AM3826)*AL3826*$E3826/$D3826/1000,2))))</f>
        <v/>
      </c>
      <c r="AQ3826">
        <v>0</v>
      </c>
      <c r="AR3826" t="str">
        <f>IF($A3826="","",VLOOKUP($A3826,DADOS!F:P,11,FALSE))</f>
        <v/>
      </c>
      <c r="AS3826" t="str">
        <f>IF(E3826="","",IF(AQ3826="","",IF(AR3826="","",IF((AR3826-AQ3826)*AP3826*$E3826/$D3826&lt;1,"&lt;1",ROUND((AR3826-AQ3826)*AP3826*$E3826/$D3826,2)))))</f>
        <v/>
      </c>
      <c r="AV3826" t="str">
        <f>IF(A3826="","",VLOOKUP(A3826,DADOS!F:R,12,FALSE))</f>
        <v/>
      </c>
      <c r="AW3826" t="str">
        <f>IF(A3826="","",IF(AU3826="","",IF(AV3826="","",IF((AV3826-AU3826)*AT3826*$E3826/$D3826&lt;1,"&lt;1",ROUND((AV3826-AU3826)*AT3826*$E3826/$D3826,2)))))</f>
        <v/>
      </c>
      <c r="AZ3826" t="str">
        <f>IF($A3826="","",VLOOKUP($A3826,DADOS!F:R,13,FALSE))</f>
        <v/>
      </c>
      <c r="BA3826" t="str">
        <f>IF(A3826="","",IF(AY3826="","",IF(AZ3826="","",IF((AZ3826-AY3826)*AX3826*$E3826/$D3826&lt;1,"&lt;1",ROUND((AZ3826-AY3826)*AX3826*$E3826/$D3826,2)))))</f>
        <v/>
      </c>
    </row>
    <row r="3827">
      <c r="B3827" t="str">
        <f>IF(A3827="","",A3827&amp;"/20")</f>
        <v/>
      </c>
      <c r="H3827" t="str">
        <f>IF($A3827="","",VLOOKUP($A3827,DADOS!F:O,3,FALSE))</f>
        <v/>
      </c>
      <c r="I3827" t="str">
        <f>IF(A3827="","",IF(H3827="","",IF((H3827-G3827)*F3827*$E3827/$D3827/1000&lt;0.2,"&lt;0,2",ROUND((H3827-G3827)*F3827*$E3827/$D3827/1000,2))))</f>
        <v/>
      </c>
      <c r="L3827" t="str">
        <f>IF($A3827="","",VLOOKUP($A3827,DADOS!F:O,6,FALSE))</f>
        <v/>
      </c>
      <c r="M3827" t="str">
        <f>IF(A3827="","",IF(L3827="","",IF((L3827-K3827)*J3827*$E3827/$D3827/1000&lt;0.2,"&lt;0,2",ROUND((L3827-K3827)*J3827*$E3827/$D3827/1000,2))))</f>
        <v/>
      </c>
      <c r="P3827" t="str">
        <f>IF($A3827="","",VLOOKUP($A3827,DADOS!F:O,5,FALSE))</f>
        <v/>
      </c>
      <c r="Q3827" t="str">
        <f>IF(A3827="","",IF(P3827="","",IF((P3827-O3827)*N3827*$E3827/$D3827/1000&lt;0.2,"&lt;0,2",ROUND((P3827-O3827)*N3827*$E3827/$D3827/1000,2))))</f>
        <v/>
      </c>
      <c r="T3827" t="str">
        <f>IF($A3827="","",VLOOKUP($A3827,DADOS!F:O,4,FALSE))</f>
        <v/>
      </c>
      <c r="U3827" t="str">
        <f>IF(A3827="","",IF(T3827="","",IF((T3827-S3827)*R3827*$E3827/$D3827/1000&lt;0.2,"&lt;0,2",ROUND((T3827-S3827)*R3827*$E3827/$D3827/1000,2))))</f>
        <v/>
      </c>
      <c r="X3827" t="str">
        <f>IF($A3827="","",VLOOKUP($A3827,DADOS!F:O,9,FALSE))</f>
        <v/>
      </c>
      <c r="Y3827" t="str">
        <f>IF(A3827="","",IF(X3827="","",IF((X3827-W3827)*V3827*$E3827/$D3827&lt;1,"&lt;1",ROUND((X3827-W3827)*V3827*$E3827/$D3827,2))))</f>
        <v/>
      </c>
      <c r="AB3827" t="str">
        <f>IF($A3827="","",VLOOKUP($A3827,DADOS!F:O,7,FALSE))</f>
        <v/>
      </c>
      <c r="AC3827" t="str">
        <f>IF(A3827="","",IF(AB3827="","",IF((AB3827-AA3827)*Z3827*$E3827/$D3827&lt;1,"&lt;1",ROUND((AB3827-AA3827)*Z3827*$E3827/$D3827,2))))</f>
        <v/>
      </c>
      <c r="AF3827" t="str">
        <f>IF($A3827="","",VLOOKUP($A3827,DADOS!F:O,10,FALSE))</f>
        <v/>
      </c>
      <c r="AG3827" t="str">
        <f>IF(A3827="","",IF(AF3827="","",IF((AF3827-AE3827)*AD3827*$E3827/$D3827&lt;1,"&lt;1",ROUND((AF3827-AE3827)*AD3827*$E3827/$D3827,2))))</f>
        <v/>
      </c>
      <c r="AJ3827" t="str">
        <f>IF($A3827="","",VLOOKUP($A3827,DADOS!F:O,8,FALSE))</f>
        <v/>
      </c>
      <c r="AK3827" t="str">
        <f>IF(A3827="","",IF(AJ3827="","",IF((AJ3827-AI3827)*AH3827*$E3827/$D3827&lt;1,"&lt;1",ROUND((AJ3827-AI3827)*AH3827*$E3827/$D3827,2))))</f>
        <v/>
      </c>
      <c r="AN3827" t="str">
        <f>IF($A3827="","",VLOOKUP($A3827,DADOS!F:O,2,FALSE))</f>
        <v/>
      </c>
      <c r="AO3827" t="str">
        <f>IF(A3827="","",IF(AN3827="","",IF((AN3827-AM3827)*AL3827*$E3827/$D3827/1000&lt;0.2,"&lt;0,2",ROUND((AN3827-AM3827)*AL3827*$E3827/$D3827/1000,2))))</f>
        <v/>
      </c>
      <c r="AQ3827">
        <v>0</v>
      </c>
      <c r="AR3827" t="str">
        <f>IF($A3827="","",VLOOKUP($A3827,DADOS!F:P,11,FALSE))</f>
        <v/>
      </c>
      <c r="AS3827" t="str">
        <f>IF(E3827="","",IF(AQ3827="","",IF(AR3827="","",IF((AR3827-AQ3827)*AP3827*$E3827/$D3827&lt;1,"&lt;1",ROUND((AR3827-AQ3827)*AP3827*$E3827/$D3827,2)))))</f>
        <v/>
      </c>
      <c r="AV3827" t="str">
        <f>IF(A3827="","",VLOOKUP(A3827,DADOS!F:R,12,FALSE))</f>
        <v/>
      </c>
      <c r="AW3827" t="str">
        <f>IF(A3827="","",IF(AU3827="","",IF(AV3827="","",IF((AV3827-AU3827)*AT3827*$E3827/$D3827&lt;1,"&lt;1",ROUND((AV3827-AU3827)*AT3827*$E3827/$D3827,2)))))</f>
        <v/>
      </c>
      <c r="AZ3827" t="str">
        <f>IF($A3827="","",VLOOKUP($A3827,DADOS!F:R,13,FALSE))</f>
        <v/>
      </c>
      <c r="BA3827" t="str">
        <f>IF(A3827="","",IF(AY3827="","",IF(AZ3827="","",IF((AZ3827-AY3827)*AX3827*$E3827/$D3827&lt;1,"&lt;1",ROUND((AZ3827-AY3827)*AX3827*$E3827/$D3827,2)))))</f>
        <v/>
      </c>
    </row>
    <row r="3828">
      <c r="B3828" t="str">
        <f>IF(A3828="","",A3828&amp;"/20")</f>
        <v/>
      </c>
      <c r="H3828" t="str">
        <f>IF($A3828="","",VLOOKUP($A3828,DADOS!F:O,3,FALSE))</f>
        <v/>
      </c>
      <c r="I3828" t="str">
        <f>IF(A3828="","",IF(H3828="","",IF((H3828-G3828)*F3828*$E3828/$D3828/1000&lt;0.2,"&lt;0,2",ROUND((H3828-G3828)*F3828*$E3828/$D3828/1000,2))))</f>
        <v/>
      </c>
      <c r="L3828" t="str">
        <f>IF($A3828="","",VLOOKUP($A3828,DADOS!F:O,6,FALSE))</f>
        <v/>
      </c>
      <c r="M3828" t="str">
        <f>IF(A3828="","",IF(L3828="","",IF((L3828-K3828)*J3828*$E3828/$D3828/1000&lt;0.2,"&lt;0,2",ROUND((L3828-K3828)*J3828*$E3828/$D3828/1000,2))))</f>
        <v/>
      </c>
      <c r="P3828" t="str">
        <f>IF($A3828="","",VLOOKUP($A3828,DADOS!F:O,5,FALSE))</f>
        <v/>
      </c>
      <c r="Q3828" t="str">
        <f>IF(A3828="","",IF(P3828="","",IF((P3828-O3828)*N3828*$E3828/$D3828/1000&lt;0.2,"&lt;0,2",ROUND((P3828-O3828)*N3828*$E3828/$D3828/1000,2))))</f>
        <v/>
      </c>
      <c r="T3828" t="str">
        <f>IF($A3828="","",VLOOKUP($A3828,DADOS!F:O,4,FALSE))</f>
        <v/>
      </c>
      <c r="U3828" t="str">
        <f>IF(A3828="","",IF(T3828="","",IF((T3828-S3828)*R3828*$E3828/$D3828/1000&lt;0.2,"&lt;0,2",ROUND((T3828-S3828)*R3828*$E3828/$D3828/1000,2))))</f>
        <v/>
      </c>
      <c r="X3828" t="str">
        <f>IF($A3828="","",VLOOKUP($A3828,DADOS!F:O,9,FALSE))</f>
        <v/>
      </c>
      <c r="Y3828" t="str">
        <f>IF(A3828="","",IF(X3828="","",IF((X3828-W3828)*V3828*$E3828/$D3828&lt;1,"&lt;1",ROUND((X3828-W3828)*V3828*$E3828/$D3828,2))))</f>
        <v/>
      </c>
      <c r="AB3828" t="str">
        <f>IF($A3828="","",VLOOKUP($A3828,DADOS!F:O,7,FALSE))</f>
        <v/>
      </c>
      <c r="AC3828" t="str">
        <f>IF(A3828="","",IF(AB3828="","",IF((AB3828-AA3828)*Z3828*$E3828/$D3828&lt;1,"&lt;1",ROUND((AB3828-AA3828)*Z3828*$E3828/$D3828,2))))</f>
        <v/>
      </c>
      <c r="AF3828" t="str">
        <f>IF($A3828="","",VLOOKUP($A3828,DADOS!F:O,10,FALSE))</f>
        <v/>
      </c>
      <c r="AG3828" t="str">
        <f>IF(A3828="","",IF(AF3828="","",IF((AF3828-AE3828)*AD3828*$E3828/$D3828&lt;1,"&lt;1",ROUND((AF3828-AE3828)*AD3828*$E3828/$D3828,2))))</f>
        <v/>
      </c>
      <c r="AJ3828" t="str">
        <f>IF($A3828="","",VLOOKUP($A3828,DADOS!F:O,8,FALSE))</f>
        <v/>
      </c>
      <c r="AK3828" t="str">
        <f>IF(A3828="","",IF(AJ3828="","",IF((AJ3828-AI3828)*AH3828*$E3828/$D3828&lt;1,"&lt;1",ROUND((AJ3828-AI3828)*AH3828*$E3828/$D3828,2))))</f>
        <v/>
      </c>
      <c r="AN3828" t="str">
        <f>IF($A3828="","",VLOOKUP($A3828,DADOS!F:O,2,FALSE))</f>
        <v/>
      </c>
      <c r="AO3828" t="str">
        <f>IF(A3828="","",IF(AN3828="","",IF((AN3828-AM3828)*AL3828*$E3828/$D3828/1000&lt;0.2,"&lt;0,2",ROUND((AN3828-AM3828)*AL3828*$E3828/$D3828/1000,2))))</f>
        <v/>
      </c>
      <c r="AQ3828">
        <v>0</v>
      </c>
      <c r="AR3828" t="str">
        <f>IF($A3828="","",VLOOKUP($A3828,DADOS!F:P,11,FALSE))</f>
        <v/>
      </c>
      <c r="AS3828" t="str">
        <f>IF(E3828="","",IF(AQ3828="","",IF(AR3828="","",IF((AR3828-AQ3828)*AP3828*$E3828/$D3828&lt;1,"&lt;1",ROUND((AR3828-AQ3828)*AP3828*$E3828/$D3828,2)))))</f>
        <v/>
      </c>
      <c r="AV3828" t="str">
        <f>IF(A3828="","",VLOOKUP(A3828,DADOS!F:R,12,FALSE))</f>
        <v/>
      </c>
      <c r="AW3828" t="str">
        <f>IF(A3828="","",IF(AU3828="","",IF(AV3828="","",IF((AV3828-AU3828)*AT3828*$E3828/$D3828&lt;1,"&lt;1",ROUND((AV3828-AU3828)*AT3828*$E3828/$D3828,2)))))</f>
        <v/>
      </c>
      <c r="AZ3828" t="str">
        <f>IF($A3828="","",VLOOKUP($A3828,DADOS!F:R,13,FALSE))</f>
        <v/>
      </c>
      <c r="BA3828" t="str">
        <f>IF(A3828="","",IF(AY3828="","",IF(AZ3828="","",IF((AZ3828-AY3828)*AX3828*$E3828/$D3828&lt;1,"&lt;1",ROUND((AZ3828-AY3828)*AX3828*$E3828/$D3828,2)))))</f>
        <v/>
      </c>
    </row>
    <row r="3829">
      <c r="B3829" t="str">
        <f>IF(A3829="","",A3829&amp;"/20")</f>
        <v/>
      </c>
      <c r="H3829" t="str">
        <f>IF($A3829="","",VLOOKUP($A3829,DADOS!F:O,3,FALSE))</f>
        <v/>
      </c>
      <c r="I3829" t="str">
        <f>IF(A3829="","",IF(H3829="","",IF((H3829-G3829)*F3829*$E3829/$D3829/1000&lt;0.2,"&lt;0,2",ROUND((H3829-G3829)*F3829*$E3829/$D3829/1000,2))))</f>
        <v/>
      </c>
      <c r="L3829" t="str">
        <f>IF($A3829="","",VLOOKUP($A3829,DADOS!F:O,6,FALSE))</f>
        <v/>
      </c>
      <c r="M3829" t="str">
        <f>IF(A3829="","",IF(L3829="","",IF((L3829-K3829)*J3829*$E3829/$D3829/1000&lt;0.2,"&lt;0,2",ROUND((L3829-K3829)*J3829*$E3829/$D3829/1000,2))))</f>
        <v/>
      </c>
      <c r="P3829" t="str">
        <f>IF($A3829="","",VLOOKUP($A3829,DADOS!F:O,5,FALSE))</f>
        <v/>
      </c>
      <c r="Q3829" t="str">
        <f>IF(A3829="","",IF(P3829="","",IF((P3829-O3829)*N3829*$E3829/$D3829/1000&lt;0.2,"&lt;0,2",ROUND((P3829-O3829)*N3829*$E3829/$D3829/1000,2))))</f>
        <v/>
      </c>
      <c r="T3829" t="str">
        <f>IF($A3829="","",VLOOKUP($A3829,DADOS!F:O,4,FALSE))</f>
        <v/>
      </c>
      <c r="U3829" t="str">
        <f>IF(A3829="","",IF(T3829="","",IF((T3829-S3829)*R3829*$E3829/$D3829/1000&lt;0.2,"&lt;0,2",ROUND((T3829-S3829)*R3829*$E3829/$D3829/1000,2))))</f>
        <v/>
      </c>
      <c r="X3829" t="str">
        <f>IF($A3829="","",VLOOKUP($A3829,DADOS!F:O,9,FALSE))</f>
        <v/>
      </c>
      <c r="Y3829" t="str">
        <f>IF(A3829="","",IF(X3829="","",IF((X3829-W3829)*V3829*$E3829/$D3829&lt;1,"&lt;1",ROUND((X3829-W3829)*V3829*$E3829/$D3829,2))))</f>
        <v/>
      </c>
      <c r="AB3829" t="str">
        <f>IF($A3829="","",VLOOKUP($A3829,DADOS!F:O,7,FALSE))</f>
        <v/>
      </c>
      <c r="AC3829" t="str">
        <f>IF(A3829="","",IF(AB3829="","",IF((AB3829-AA3829)*Z3829*$E3829/$D3829&lt;1,"&lt;1",ROUND((AB3829-AA3829)*Z3829*$E3829/$D3829,2))))</f>
        <v/>
      </c>
      <c r="AF3829" t="str">
        <f>IF($A3829="","",VLOOKUP($A3829,DADOS!F:O,10,FALSE))</f>
        <v/>
      </c>
      <c r="AG3829" t="str">
        <f>IF(A3829="","",IF(AF3829="","",IF((AF3829-AE3829)*AD3829*$E3829/$D3829&lt;1,"&lt;1",ROUND((AF3829-AE3829)*AD3829*$E3829/$D3829,2))))</f>
        <v/>
      </c>
      <c r="AJ3829" t="str">
        <f>IF($A3829="","",VLOOKUP($A3829,DADOS!F:O,8,FALSE))</f>
        <v/>
      </c>
      <c r="AK3829" t="str">
        <f>IF(A3829="","",IF(AJ3829="","",IF((AJ3829-AI3829)*AH3829*$E3829/$D3829&lt;1,"&lt;1",ROUND((AJ3829-AI3829)*AH3829*$E3829/$D3829,2))))</f>
        <v/>
      </c>
      <c r="AN3829" t="str">
        <f>IF($A3829="","",VLOOKUP($A3829,DADOS!F:O,2,FALSE))</f>
        <v/>
      </c>
      <c r="AO3829" t="str">
        <f>IF(A3829="","",IF(AN3829="","",IF((AN3829-AM3829)*AL3829*$E3829/$D3829/1000&lt;0.2,"&lt;0,2",ROUND((AN3829-AM3829)*AL3829*$E3829/$D3829/1000,2))))</f>
        <v/>
      </c>
      <c r="AQ3829">
        <v>0</v>
      </c>
      <c r="AR3829" t="str">
        <f>IF($A3829="","",VLOOKUP($A3829,DADOS!F:P,11,FALSE))</f>
        <v/>
      </c>
      <c r="AS3829" t="str">
        <f>IF(E3829="","",IF(AQ3829="","",IF(AR3829="","",IF((AR3829-AQ3829)*AP3829*$E3829/$D3829&lt;1,"&lt;1",ROUND((AR3829-AQ3829)*AP3829*$E3829/$D3829,2)))))</f>
        <v/>
      </c>
      <c r="AV3829" t="str">
        <f>IF(A3829="","",VLOOKUP(A3829,DADOS!F:R,12,FALSE))</f>
        <v/>
      </c>
      <c r="AW3829" t="str">
        <f>IF(A3829="","",IF(AU3829="","",IF(AV3829="","",IF((AV3829-AU3829)*AT3829*$E3829/$D3829&lt;1,"&lt;1",ROUND((AV3829-AU3829)*AT3829*$E3829/$D3829,2)))))</f>
        <v/>
      </c>
      <c r="AZ3829" t="str">
        <f>IF($A3829="","",VLOOKUP($A3829,DADOS!F:R,13,FALSE))</f>
        <v/>
      </c>
      <c r="BA3829" t="str">
        <f>IF(A3829="","",IF(AY3829="","",IF(AZ3829="","",IF((AZ3829-AY3829)*AX3829*$E3829/$D3829&lt;1,"&lt;1",ROUND((AZ3829-AY3829)*AX3829*$E3829/$D3829,2)))))</f>
        <v/>
      </c>
    </row>
    <row r="3830">
      <c r="B3830" t="str">
        <f>IF(A3830="","",A3830&amp;"/20")</f>
        <v/>
      </c>
      <c r="H3830" t="str">
        <f>IF($A3830="","",VLOOKUP($A3830,DADOS!F:O,3,FALSE))</f>
        <v/>
      </c>
      <c r="I3830" t="str">
        <f>IF(A3830="","",IF(H3830="","",IF((H3830-G3830)*F3830*$E3830/$D3830/1000&lt;0.2,"&lt;0,2",ROUND((H3830-G3830)*F3830*$E3830/$D3830/1000,2))))</f>
        <v/>
      </c>
      <c r="L3830" t="str">
        <f>IF($A3830="","",VLOOKUP($A3830,DADOS!F:O,6,FALSE))</f>
        <v/>
      </c>
      <c r="M3830" t="str">
        <f>IF(A3830="","",IF(L3830="","",IF((L3830-K3830)*J3830*$E3830/$D3830/1000&lt;0.2,"&lt;0,2",ROUND((L3830-K3830)*J3830*$E3830/$D3830/1000,2))))</f>
        <v/>
      </c>
      <c r="P3830" t="str">
        <f>IF($A3830="","",VLOOKUP($A3830,DADOS!F:O,5,FALSE))</f>
        <v/>
      </c>
      <c r="Q3830" t="str">
        <f>IF(A3830="","",IF(P3830="","",IF((P3830-O3830)*N3830*$E3830/$D3830/1000&lt;0.2,"&lt;0,2",ROUND((P3830-O3830)*N3830*$E3830/$D3830/1000,2))))</f>
        <v/>
      </c>
      <c r="T3830" t="str">
        <f>IF($A3830="","",VLOOKUP($A3830,DADOS!F:O,4,FALSE))</f>
        <v/>
      </c>
      <c r="U3830" t="str">
        <f>IF(A3830="","",IF(T3830="","",IF((T3830-S3830)*R3830*$E3830/$D3830/1000&lt;0.2,"&lt;0,2",ROUND((T3830-S3830)*R3830*$E3830/$D3830/1000,2))))</f>
        <v/>
      </c>
      <c r="X3830" t="str">
        <f>IF($A3830="","",VLOOKUP($A3830,DADOS!F:O,9,FALSE))</f>
        <v/>
      </c>
      <c r="Y3830" t="str">
        <f>IF(A3830="","",IF(X3830="","",IF((X3830-W3830)*V3830*$E3830/$D3830&lt;1,"&lt;1",ROUND((X3830-W3830)*V3830*$E3830/$D3830,2))))</f>
        <v/>
      </c>
      <c r="AB3830" t="str">
        <f>IF($A3830="","",VLOOKUP($A3830,DADOS!F:O,7,FALSE))</f>
        <v/>
      </c>
      <c r="AC3830" t="str">
        <f>IF(A3830="","",IF(AB3830="","",IF((AB3830-AA3830)*Z3830*$E3830/$D3830&lt;1,"&lt;1",ROUND((AB3830-AA3830)*Z3830*$E3830/$D3830,2))))</f>
        <v/>
      </c>
      <c r="AF3830" t="str">
        <f>IF($A3830="","",VLOOKUP($A3830,DADOS!F:O,10,FALSE))</f>
        <v/>
      </c>
      <c r="AG3830" t="str">
        <f>IF(A3830="","",IF(AF3830="","",IF((AF3830-AE3830)*AD3830*$E3830/$D3830&lt;1,"&lt;1",ROUND((AF3830-AE3830)*AD3830*$E3830/$D3830,2))))</f>
        <v/>
      </c>
      <c r="AJ3830" t="str">
        <f>IF($A3830="","",VLOOKUP($A3830,DADOS!F:O,8,FALSE))</f>
        <v/>
      </c>
      <c r="AK3830" t="str">
        <f>IF(A3830="","",IF(AJ3830="","",IF((AJ3830-AI3830)*AH3830*$E3830/$D3830&lt;1,"&lt;1",ROUND((AJ3830-AI3830)*AH3830*$E3830/$D3830,2))))</f>
        <v/>
      </c>
      <c r="AN3830" t="str">
        <f>IF($A3830="","",VLOOKUP($A3830,DADOS!F:O,2,FALSE))</f>
        <v/>
      </c>
      <c r="AO3830" t="str">
        <f>IF(A3830="","",IF(AN3830="","",IF((AN3830-AM3830)*AL3830*$E3830/$D3830/1000&lt;0.2,"&lt;0,2",ROUND((AN3830-AM3830)*AL3830*$E3830/$D3830/1000,2))))</f>
        <v/>
      </c>
      <c r="AQ3830">
        <v>0</v>
      </c>
      <c r="AR3830" t="str">
        <f>IF($A3830="","",VLOOKUP($A3830,DADOS!F:P,11,FALSE))</f>
        <v/>
      </c>
      <c r="AS3830" t="str">
        <f>IF(E3830="","",IF(AQ3830="","",IF(AR3830="","",IF((AR3830-AQ3830)*AP3830*$E3830/$D3830&lt;1,"&lt;1",ROUND((AR3830-AQ3830)*AP3830*$E3830/$D3830,2)))))</f>
        <v/>
      </c>
      <c r="AV3830" t="str">
        <f>IF(A3830="","",VLOOKUP(A3830,DADOS!F:R,12,FALSE))</f>
        <v/>
      </c>
      <c r="AW3830" t="str">
        <f>IF(A3830="","",IF(AU3830="","",IF(AV3830="","",IF((AV3830-AU3830)*AT3830*$E3830/$D3830&lt;1,"&lt;1",ROUND((AV3830-AU3830)*AT3830*$E3830/$D3830,2)))))</f>
        <v/>
      </c>
      <c r="AZ3830" t="str">
        <f>IF($A3830="","",VLOOKUP($A3830,DADOS!F:R,13,FALSE))</f>
        <v/>
      </c>
      <c r="BA3830" t="str">
        <f>IF(A3830="","",IF(AY3830="","",IF(AZ3830="","",IF((AZ3830-AY3830)*AX3830*$E3830/$D3830&lt;1,"&lt;1",ROUND((AZ3830-AY3830)*AX3830*$E3830/$D3830,2)))))</f>
        <v/>
      </c>
    </row>
    <row r="3831">
      <c r="B3831" t="str">
        <f>IF(A3831="","",A3831&amp;"/20")</f>
        <v/>
      </c>
      <c r="H3831" t="str">
        <f>IF($A3831="","",VLOOKUP($A3831,DADOS!F:O,3,FALSE))</f>
        <v/>
      </c>
      <c r="I3831" t="str">
        <f>IF(A3831="","",IF(H3831="","",IF((H3831-G3831)*F3831*$E3831/$D3831/1000&lt;0.2,"&lt;0,2",ROUND((H3831-G3831)*F3831*$E3831/$D3831/1000,2))))</f>
        <v/>
      </c>
      <c r="L3831" t="str">
        <f>IF($A3831="","",VLOOKUP($A3831,DADOS!F:O,6,FALSE))</f>
        <v/>
      </c>
      <c r="M3831" t="str">
        <f>IF(A3831="","",IF(L3831="","",IF((L3831-K3831)*J3831*$E3831/$D3831/1000&lt;0.2,"&lt;0,2",ROUND((L3831-K3831)*J3831*$E3831/$D3831/1000,2))))</f>
        <v/>
      </c>
      <c r="P3831" t="str">
        <f>IF($A3831="","",VLOOKUP($A3831,DADOS!F:O,5,FALSE))</f>
        <v/>
      </c>
      <c r="Q3831" t="str">
        <f>IF(A3831="","",IF(P3831="","",IF((P3831-O3831)*N3831*$E3831/$D3831/1000&lt;0.2,"&lt;0,2",ROUND((P3831-O3831)*N3831*$E3831/$D3831/1000,2))))</f>
        <v/>
      </c>
      <c r="T3831" t="str">
        <f>IF($A3831="","",VLOOKUP($A3831,DADOS!F:O,4,FALSE))</f>
        <v/>
      </c>
      <c r="U3831" t="str">
        <f>IF(A3831="","",IF(T3831="","",IF((T3831-S3831)*R3831*$E3831/$D3831/1000&lt;0.2,"&lt;0,2",ROUND((T3831-S3831)*R3831*$E3831/$D3831/1000,2))))</f>
        <v/>
      </c>
      <c r="X3831" t="str">
        <f>IF($A3831="","",VLOOKUP($A3831,DADOS!F:O,9,FALSE))</f>
        <v/>
      </c>
      <c r="Y3831" t="str">
        <f>IF(A3831="","",IF(X3831="","",IF((X3831-W3831)*V3831*$E3831/$D3831&lt;1,"&lt;1",ROUND((X3831-W3831)*V3831*$E3831/$D3831,2))))</f>
        <v/>
      </c>
      <c r="AB3831" t="str">
        <f>IF($A3831="","",VLOOKUP($A3831,DADOS!F:O,7,FALSE))</f>
        <v/>
      </c>
      <c r="AC3831" t="str">
        <f>IF(A3831="","",IF(AB3831="","",IF((AB3831-AA3831)*Z3831*$E3831/$D3831&lt;1,"&lt;1",ROUND((AB3831-AA3831)*Z3831*$E3831/$D3831,2))))</f>
        <v/>
      </c>
      <c r="AF3831" t="str">
        <f>IF($A3831="","",VLOOKUP($A3831,DADOS!F:O,10,FALSE))</f>
        <v/>
      </c>
      <c r="AG3831" t="str">
        <f>IF(A3831="","",IF(AF3831="","",IF((AF3831-AE3831)*AD3831*$E3831/$D3831&lt;1,"&lt;1",ROUND((AF3831-AE3831)*AD3831*$E3831/$D3831,2))))</f>
        <v/>
      </c>
      <c r="AJ3831" t="str">
        <f>IF($A3831="","",VLOOKUP($A3831,DADOS!F:O,8,FALSE))</f>
        <v/>
      </c>
      <c r="AK3831" t="str">
        <f>IF(A3831="","",IF(AJ3831="","",IF((AJ3831-AI3831)*AH3831*$E3831/$D3831&lt;1,"&lt;1",ROUND((AJ3831-AI3831)*AH3831*$E3831/$D3831,2))))</f>
        <v/>
      </c>
      <c r="AN3831" t="str">
        <f>IF($A3831="","",VLOOKUP($A3831,DADOS!F:O,2,FALSE))</f>
        <v/>
      </c>
      <c r="AO3831" t="str">
        <f>IF(A3831="","",IF(AN3831="","",IF((AN3831-AM3831)*AL3831*$E3831/$D3831/1000&lt;0.2,"&lt;0,2",ROUND((AN3831-AM3831)*AL3831*$E3831/$D3831/1000,2))))</f>
        <v/>
      </c>
      <c r="AQ3831">
        <v>0</v>
      </c>
      <c r="AR3831" t="str">
        <f>IF($A3831="","",VLOOKUP($A3831,DADOS!F:P,11,FALSE))</f>
        <v/>
      </c>
      <c r="AS3831" t="str">
        <f>IF(E3831="","",IF(AQ3831="","",IF(AR3831="","",IF((AR3831-AQ3831)*AP3831*$E3831/$D3831&lt;1,"&lt;1",ROUND((AR3831-AQ3831)*AP3831*$E3831/$D3831,2)))))</f>
        <v/>
      </c>
      <c r="AV3831" t="str">
        <f>IF(A3831="","",VLOOKUP(A3831,DADOS!F:R,12,FALSE))</f>
        <v/>
      </c>
      <c r="AW3831" t="str">
        <f>IF(A3831="","",IF(AU3831="","",IF(AV3831="","",IF((AV3831-AU3831)*AT3831*$E3831/$D3831&lt;1,"&lt;1",ROUND((AV3831-AU3831)*AT3831*$E3831/$D3831,2)))))</f>
        <v/>
      </c>
      <c r="AZ3831" t="str">
        <f>IF($A3831="","",VLOOKUP($A3831,DADOS!F:R,13,FALSE))</f>
        <v/>
      </c>
      <c r="BA3831" t="str">
        <f>IF(A3831="","",IF(AY3831="","",IF(AZ3831="","",IF((AZ3831-AY3831)*AX3831*$E3831/$D3831&lt;1,"&lt;1",ROUND((AZ3831-AY3831)*AX3831*$E3831/$D3831,2)))))</f>
        <v/>
      </c>
    </row>
    <row r="3832">
      <c r="B3832" t="str">
        <f>IF(A3832="","",A3832&amp;"/20")</f>
        <v/>
      </c>
      <c r="H3832" t="str">
        <f>IF($A3832="","",VLOOKUP($A3832,DADOS!F:O,3,FALSE))</f>
        <v/>
      </c>
      <c r="I3832" t="str">
        <f>IF(A3832="","",IF(H3832="","",IF((H3832-G3832)*F3832*$E3832/$D3832/1000&lt;0.2,"&lt;0,2",ROUND((H3832-G3832)*F3832*$E3832/$D3832/1000,2))))</f>
        <v/>
      </c>
      <c r="L3832" t="str">
        <f>IF($A3832="","",VLOOKUP($A3832,DADOS!F:O,6,FALSE))</f>
        <v/>
      </c>
      <c r="M3832" t="str">
        <f>IF(A3832="","",IF(L3832="","",IF((L3832-K3832)*J3832*$E3832/$D3832/1000&lt;0.2,"&lt;0,2",ROUND((L3832-K3832)*J3832*$E3832/$D3832/1000,2))))</f>
        <v/>
      </c>
      <c r="P3832" t="str">
        <f>IF($A3832="","",VLOOKUP($A3832,DADOS!F:O,5,FALSE))</f>
        <v/>
      </c>
      <c r="Q3832" t="str">
        <f>IF(A3832="","",IF(P3832="","",IF((P3832-O3832)*N3832*$E3832/$D3832/1000&lt;0.2,"&lt;0,2",ROUND((P3832-O3832)*N3832*$E3832/$D3832/1000,2))))</f>
        <v/>
      </c>
      <c r="T3832" t="str">
        <f>IF($A3832="","",VLOOKUP($A3832,DADOS!F:O,4,FALSE))</f>
        <v/>
      </c>
      <c r="U3832" t="str">
        <f>IF(A3832="","",IF(T3832="","",IF((T3832-S3832)*R3832*$E3832/$D3832/1000&lt;0.2,"&lt;0,2",ROUND((T3832-S3832)*R3832*$E3832/$D3832/1000,2))))</f>
        <v/>
      </c>
      <c r="X3832" t="str">
        <f>IF($A3832="","",VLOOKUP($A3832,DADOS!F:O,9,FALSE))</f>
        <v/>
      </c>
      <c r="Y3832" t="str">
        <f>IF(A3832="","",IF(X3832="","",IF((X3832-W3832)*V3832*$E3832/$D3832&lt;1,"&lt;1",ROUND((X3832-W3832)*V3832*$E3832/$D3832,2))))</f>
        <v/>
      </c>
      <c r="AB3832" t="str">
        <f>IF($A3832="","",VLOOKUP($A3832,DADOS!F:O,7,FALSE))</f>
        <v/>
      </c>
      <c r="AC3832" t="str">
        <f>IF(A3832="","",IF(AB3832="","",IF((AB3832-AA3832)*Z3832*$E3832/$D3832&lt;1,"&lt;1",ROUND((AB3832-AA3832)*Z3832*$E3832/$D3832,2))))</f>
        <v/>
      </c>
      <c r="AF3832" t="str">
        <f>IF($A3832="","",VLOOKUP($A3832,DADOS!F:O,10,FALSE))</f>
        <v/>
      </c>
      <c r="AG3832" t="str">
        <f>IF(A3832="","",IF(AF3832="","",IF((AF3832-AE3832)*AD3832*$E3832/$D3832&lt;1,"&lt;1",ROUND((AF3832-AE3832)*AD3832*$E3832/$D3832,2))))</f>
        <v/>
      </c>
      <c r="AJ3832" t="str">
        <f>IF($A3832="","",VLOOKUP($A3832,DADOS!F:O,8,FALSE))</f>
        <v/>
      </c>
      <c r="AK3832" t="str">
        <f>IF(A3832="","",IF(AJ3832="","",IF((AJ3832-AI3832)*AH3832*$E3832/$D3832&lt;1,"&lt;1",ROUND((AJ3832-AI3832)*AH3832*$E3832/$D3832,2))))</f>
        <v/>
      </c>
      <c r="AN3832" t="str">
        <f>IF($A3832="","",VLOOKUP($A3832,DADOS!F:O,2,FALSE))</f>
        <v/>
      </c>
      <c r="AO3832" t="str">
        <f>IF(A3832="","",IF(AN3832="","",IF((AN3832-AM3832)*AL3832*$E3832/$D3832/1000&lt;0.2,"&lt;0,2",ROUND((AN3832-AM3832)*AL3832*$E3832/$D3832/1000,2))))</f>
        <v/>
      </c>
      <c r="AQ3832">
        <v>0</v>
      </c>
      <c r="AR3832" t="str">
        <f>IF($A3832="","",VLOOKUP($A3832,DADOS!F:P,11,FALSE))</f>
        <v/>
      </c>
      <c r="AS3832" t="str">
        <f>IF(E3832="","",IF(AQ3832="","",IF(AR3832="","",IF((AR3832-AQ3832)*AP3832*$E3832/$D3832&lt;1,"&lt;1",ROUND((AR3832-AQ3832)*AP3832*$E3832/$D3832,2)))))</f>
        <v/>
      </c>
      <c r="AV3832" t="str">
        <f>IF(A3832="","",VLOOKUP(A3832,DADOS!F:R,12,FALSE))</f>
        <v/>
      </c>
      <c r="AW3832" t="str">
        <f>IF(A3832="","",IF(AU3832="","",IF(AV3832="","",IF((AV3832-AU3832)*AT3832*$E3832/$D3832&lt;1,"&lt;1",ROUND((AV3832-AU3832)*AT3832*$E3832/$D3832,2)))))</f>
        <v/>
      </c>
      <c r="AZ3832" t="str">
        <f>IF($A3832="","",VLOOKUP($A3832,DADOS!F:R,13,FALSE))</f>
        <v/>
      </c>
      <c r="BA3832" t="str">
        <f>IF(A3832="","",IF(AY3832="","",IF(AZ3832="","",IF((AZ3832-AY3832)*AX3832*$E3832/$D3832&lt;1,"&lt;1",ROUND((AZ3832-AY3832)*AX3832*$E3832/$D3832,2)))))</f>
        <v/>
      </c>
    </row>
    <row r="3833">
      <c r="B3833" t="str">
        <f>IF(A3833="","",A3833&amp;"/20")</f>
        <v/>
      </c>
      <c r="H3833" t="str">
        <f>IF($A3833="","",VLOOKUP($A3833,DADOS!F:O,3,FALSE))</f>
        <v/>
      </c>
      <c r="I3833" t="str">
        <f>IF(A3833="","",IF(H3833="","",IF((H3833-G3833)*F3833*$E3833/$D3833/1000&lt;0.2,"&lt;0,2",ROUND((H3833-G3833)*F3833*$E3833/$D3833/1000,2))))</f>
        <v/>
      </c>
      <c r="L3833" t="str">
        <f>IF($A3833="","",VLOOKUP($A3833,DADOS!F:O,6,FALSE))</f>
        <v/>
      </c>
      <c r="M3833" t="str">
        <f>IF(A3833="","",IF(L3833="","",IF((L3833-K3833)*J3833*$E3833/$D3833/1000&lt;0.2,"&lt;0,2",ROUND((L3833-K3833)*J3833*$E3833/$D3833/1000,2))))</f>
        <v/>
      </c>
      <c r="P3833" t="str">
        <f>IF($A3833="","",VLOOKUP($A3833,DADOS!F:O,5,FALSE))</f>
        <v/>
      </c>
      <c r="Q3833" t="str">
        <f>IF(A3833="","",IF(P3833="","",IF((P3833-O3833)*N3833*$E3833/$D3833/1000&lt;0.2,"&lt;0,2",ROUND((P3833-O3833)*N3833*$E3833/$D3833/1000,2))))</f>
        <v/>
      </c>
      <c r="T3833" t="str">
        <f>IF($A3833="","",VLOOKUP($A3833,DADOS!F:O,4,FALSE))</f>
        <v/>
      </c>
      <c r="U3833" t="str">
        <f>IF(A3833="","",IF(T3833="","",IF((T3833-S3833)*R3833*$E3833/$D3833/1000&lt;0.2,"&lt;0,2",ROUND((T3833-S3833)*R3833*$E3833/$D3833/1000,2))))</f>
        <v/>
      </c>
      <c r="X3833" t="str">
        <f>IF($A3833="","",VLOOKUP($A3833,DADOS!F:O,9,FALSE))</f>
        <v/>
      </c>
      <c r="Y3833" t="str">
        <f>IF(A3833="","",IF(X3833="","",IF((X3833-W3833)*V3833*$E3833/$D3833&lt;1,"&lt;1",ROUND((X3833-W3833)*V3833*$E3833/$D3833,2))))</f>
        <v/>
      </c>
      <c r="AB3833" t="str">
        <f>IF($A3833="","",VLOOKUP($A3833,DADOS!F:O,7,FALSE))</f>
        <v/>
      </c>
      <c r="AC3833" t="str">
        <f>IF(A3833="","",IF(AB3833="","",IF((AB3833-AA3833)*Z3833*$E3833/$D3833&lt;1,"&lt;1",ROUND((AB3833-AA3833)*Z3833*$E3833/$D3833,2))))</f>
        <v/>
      </c>
      <c r="AF3833" t="str">
        <f>IF($A3833="","",VLOOKUP($A3833,DADOS!F:O,10,FALSE))</f>
        <v/>
      </c>
      <c r="AG3833" t="str">
        <f>IF(A3833="","",IF(AF3833="","",IF((AF3833-AE3833)*AD3833*$E3833/$D3833&lt;1,"&lt;1",ROUND((AF3833-AE3833)*AD3833*$E3833/$D3833,2))))</f>
        <v/>
      </c>
      <c r="AJ3833" t="str">
        <f>IF($A3833="","",VLOOKUP($A3833,DADOS!F:O,8,FALSE))</f>
        <v/>
      </c>
      <c r="AK3833" t="str">
        <f>IF(A3833="","",IF(AJ3833="","",IF((AJ3833-AI3833)*AH3833*$E3833/$D3833&lt;1,"&lt;1",ROUND((AJ3833-AI3833)*AH3833*$E3833/$D3833,2))))</f>
        <v/>
      </c>
      <c r="AN3833" t="str">
        <f>IF($A3833="","",VLOOKUP($A3833,DADOS!F:O,2,FALSE))</f>
        <v/>
      </c>
      <c r="AO3833" t="str">
        <f>IF(A3833="","",IF(AN3833="","",IF((AN3833-AM3833)*AL3833*$E3833/$D3833/1000&lt;0.2,"&lt;0,2",ROUND((AN3833-AM3833)*AL3833*$E3833/$D3833/1000,2))))</f>
        <v/>
      </c>
      <c r="AQ3833">
        <v>0</v>
      </c>
      <c r="AR3833" t="str">
        <f>IF($A3833="","",VLOOKUP($A3833,DADOS!F:P,11,FALSE))</f>
        <v/>
      </c>
      <c r="AS3833" t="str">
        <f>IF(E3833="","",IF(AQ3833="","",IF(AR3833="","",IF((AR3833-AQ3833)*AP3833*$E3833/$D3833&lt;1,"&lt;1",ROUND((AR3833-AQ3833)*AP3833*$E3833/$D3833,2)))))</f>
        <v/>
      </c>
      <c r="AV3833" t="str">
        <f>IF(A3833="","",VLOOKUP(A3833,DADOS!F:R,12,FALSE))</f>
        <v/>
      </c>
      <c r="AW3833" t="str">
        <f>IF(A3833="","",IF(AU3833="","",IF(AV3833="","",IF((AV3833-AU3833)*AT3833*$E3833/$D3833&lt;1,"&lt;1",ROUND((AV3833-AU3833)*AT3833*$E3833/$D3833,2)))))</f>
        <v/>
      </c>
      <c r="AZ3833" t="str">
        <f>IF($A3833="","",VLOOKUP($A3833,DADOS!F:R,13,FALSE))</f>
        <v/>
      </c>
      <c r="BA3833" t="str">
        <f>IF(A3833="","",IF(AY3833="","",IF(AZ3833="","",IF((AZ3833-AY3833)*AX3833*$E3833/$D3833&lt;1,"&lt;1",ROUND((AZ3833-AY3833)*AX3833*$E3833/$D3833,2)))))</f>
        <v/>
      </c>
    </row>
    <row r="3834">
      <c r="B3834" t="str">
        <f>IF(A3834="","",A3834&amp;"/20")</f>
        <v/>
      </c>
      <c r="H3834" t="str">
        <f>IF($A3834="","",VLOOKUP($A3834,DADOS!F:O,3,FALSE))</f>
        <v/>
      </c>
      <c r="I3834" t="str">
        <f>IF(A3834="","",IF(H3834="","",IF((H3834-G3834)*F3834*$E3834/$D3834/1000&lt;0.2,"&lt;0,2",ROUND((H3834-G3834)*F3834*$E3834/$D3834/1000,2))))</f>
        <v/>
      </c>
      <c r="L3834" t="str">
        <f>IF($A3834="","",VLOOKUP($A3834,DADOS!F:O,6,FALSE))</f>
        <v/>
      </c>
      <c r="M3834" t="str">
        <f>IF(A3834="","",IF(L3834="","",IF((L3834-K3834)*J3834*$E3834/$D3834/1000&lt;0.2,"&lt;0,2",ROUND((L3834-K3834)*J3834*$E3834/$D3834/1000,2))))</f>
        <v/>
      </c>
      <c r="P3834" t="str">
        <f>IF($A3834="","",VLOOKUP($A3834,DADOS!F:O,5,FALSE))</f>
        <v/>
      </c>
      <c r="Q3834" t="str">
        <f>IF(A3834="","",IF(P3834="","",IF((P3834-O3834)*N3834*$E3834/$D3834/1000&lt;0.2,"&lt;0,2",ROUND((P3834-O3834)*N3834*$E3834/$D3834/1000,2))))</f>
        <v/>
      </c>
      <c r="T3834" t="str">
        <f>IF($A3834="","",VLOOKUP($A3834,DADOS!F:O,4,FALSE))</f>
        <v/>
      </c>
      <c r="U3834" t="str">
        <f>IF(A3834="","",IF(T3834="","",IF((T3834-S3834)*R3834*$E3834/$D3834/1000&lt;0.2,"&lt;0,2",ROUND((T3834-S3834)*R3834*$E3834/$D3834/1000,2))))</f>
        <v/>
      </c>
      <c r="X3834" t="str">
        <f>IF($A3834="","",VLOOKUP($A3834,DADOS!F:O,9,FALSE))</f>
        <v/>
      </c>
      <c r="Y3834" t="str">
        <f>IF(A3834="","",IF(X3834="","",IF((X3834-W3834)*V3834*$E3834/$D3834&lt;1,"&lt;1",ROUND((X3834-W3834)*V3834*$E3834/$D3834,2))))</f>
        <v/>
      </c>
      <c r="AB3834" t="str">
        <f>IF($A3834="","",VLOOKUP($A3834,DADOS!F:O,7,FALSE))</f>
        <v/>
      </c>
      <c r="AC3834" t="str">
        <f>IF(A3834="","",IF(AB3834="","",IF((AB3834-AA3834)*Z3834*$E3834/$D3834&lt;1,"&lt;1",ROUND((AB3834-AA3834)*Z3834*$E3834/$D3834,2))))</f>
        <v/>
      </c>
      <c r="AF3834" t="str">
        <f>IF($A3834="","",VLOOKUP($A3834,DADOS!F:O,10,FALSE))</f>
        <v/>
      </c>
      <c r="AG3834" t="str">
        <f>IF(A3834="","",IF(AF3834="","",IF((AF3834-AE3834)*AD3834*$E3834/$D3834&lt;1,"&lt;1",ROUND((AF3834-AE3834)*AD3834*$E3834/$D3834,2))))</f>
        <v/>
      </c>
      <c r="AJ3834" t="str">
        <f>IF($A3834="","",VLOOKUP($A3834,DADOS!F:O,8,FALSE))</f>
        <v/>
      </c>
      <c r="AK3834" t="str">
        <f>IF(A3834="","",IF(AJ3834="","",IF((AJ3834-AI3834)*AH3834*$E3834/$D3834&lt;1,"&lt;1",ROUND((AJ3834-AI3834)*AH3834*$E3834/$D3834,2))))</f>
        <v/>
      </c>
      <c r="AN3834" t="str">
        <f>IF($A3834="","",VLOOKUP($A3834,DADOS!F:O,2,FALSE))</f>
        <v/>
      </c>
      <c r="AO3834" t="str">
        <f>IF(A3834="","",IF(AN3834="","",IF((AN3834-AM3834)*AL3834*$E3834/$D3834/1000&lt;0.2,"&lt;0,2",ROUND((AN3834-AM3834)*AL3834*$E3834/$D3834/1000,2))))</f>
        <v/>
      </c>
      <c r="AQ3834">
        <v>0</v>
      </c>
      <c r="AR3834" t="str">
        <f>IF($A3834="","",VLOOKUP($A3834,DADOS!F:P,11,FALSE))</f>
        <v/>
      </c>
      <c r="AS3834" t="str">
        <f>IF(E3834="","",IF(AQ3834="","",IF(AR3834="","",IF((AR3834-AQ3834)*AP3834*$E3834/$D3834&lt;1,"&lt;1",ROUND((AR3834-AQ3834)*AP3834*$E3834/$D3834,2)))))</f>
        <v/>
      </c>
      <c r="AV3834" t="str">
        <f>IF(A3834="","",VLOOKUP(A3834,DADOS!F:R,12,FALSE))</f>
        <v/>
      </c>
      <c r="AW3834" t="str">
        <f>IF(A3834="","",IF(AU3834="","",IF(AV3834="","",IF((AV3834-AU3834)*AT3834*$E3834/$D3834&lt;1,"&lt;1",ROUND((AV3834-AU3834)*AT3834*$E3834/$D3834,2)))))</f>
        <v/>
      </c>
      <c r="AZ3834" t="str">
        <f>IF($A3834="","",VLOOKUP($A3834,DADOS!F:R,13,FALSE))</f>
        <v/>
      </c>
      <c r="BA3834" t="str">
        <f>IF(A3834="","",IF(AY3834="","",IF(AZ3834="","",IF((AZ3834-AY3834)*AX3834*$E3834/$D3834&lt;1,"&lt;1",ROUND((AZ3834-AY3834)*AX3834*$E3834/$D3834,2)))))</f>
        <v/>
      </c>
    </row>
    <row r="3835">
      <c r="B3835" t="str">
        <f>IF(A3835="","",A3835&amp;"/20")</f>
        <v/>
      </c>
      <c r="H3835" t="str">
        <f>IF($A3835="","",VLOOKUP($A3835,DADOS!F:O,3,FALSE))</f>
        <v/>
      </c>
      <c r="I3835" t="str">
        <f>IF(A3835="","",IF(H3835="","",IF((H3835-G3835)*F3835*$E3835/$D3835/1000&lt;0.2,"&lt;0,2",ROUND((H3835-G3835)*F3835*$E3835/$D3835/1000,2))))</f>
        <v/>
      </c>
      <c r="L3835" t="str">
        <f>IF($A3835="","",VLOOKUP($A3835,DADOS!F:O,6,FALSE))</f>
        <v/>
      </c>
      <c r="M3835" t="str">
        <f>IF(A3835="","",IF(L3835="","",IF((L3835-K3835)*J3835*$E3835/$D3835/1000&lt;0.2,"&lt;0,2",ROUND((L3835-K3835)*J3835*$E3835/$D3835/1000,2))))</f>
        <v/>
      </c>
      <c r="P3835" t="str">
        <f>IF($A3835="","",VLOOKUP($A3835,DADOS!F:O,5,FALSE))</f>
        <v/>
      </c>
      <c r="Q3835" t="str">
        <f>IF(A3835="","",IF(P3835="","",IF((P3835-O3835)*N3835*$E3835/$D3835/1000&lt;0.2,"&lt;0,2",ROUND((P3835-O3835)*N3835*$E3835/$D3835/1000,2))))</f>
        <v/>
      </c>
      <c r="T3835" t="str">
        <f>IF($A3835="","",VLOOKUP($A3835,DADOS!F:O,4,FALSE))</f>
        <v/>
      </c>
      <c r="U3835" t="str">
        <f>IF(A3835="","",IF(T3835="","",IF((T3835-S3835)*R3835*$E3835/$D3835/1000&lt;0.2,"&lt;0,2",ROUND((T3835-S3835)*R3835*$E3835/$D3835/1000,2))))</f>
        <v/>
      </c>
      <c r="X3835" t="str">
        <f>IF($A3835="","",VLOOKUP($A3835,DADOS!F:O,9,FALSE))</f>
        <v/>
      </c>
      <c r="Y3835" t="str">
        <f>IF(A3835="","",IF(X3835="","",IF((X3835-W3835)*V3835*$E3835/$D3835&lt;1,"&lt;1",ROUND((X3835-W3835)*V3835*$E3835/$D3835,2))))</f>
        <v/>
      </c>
      <c r="AB3835" t="str">
        <f>IF($A3835="","",VLOOKUP($A3835,DADOS!F:O,7,FALSE))</f>
        <v/>
      </c>
      <c r="AC3835" t="str">
        <f>IF(A3835="","",IF(AB3835="","",IF((AB3835-AA3835)*Z3835*$E3835/$D3835&lt;1,"&lt;1",ROUND((AB3835-AA3835)*Z3835*$E3835/$D3835,2))))</f>
        <v/>
      </c>
      <c r="AF3835" t="str">
        <f>IF($A3835="","",VLOOKUP($A3835,DADOS!F:O,10,FALSE))</f>
        <v/>
      </c>
      <c r="AG3835" t="str">
        <f>IF(A3835="","",IF(AF3835="","",IF((AF3835-AE3835)*AD3835*$E3835/$D3835&lt;1,"&lt;1",ROUND((AF3835-AE3835)*AD3835*$E3835/$D3835,2))))</f>
        <v/>
      </c>
      <c r="AJ3835" t="str">
        <f>IF($A3835="","",VLOOKUP($A3835,DADOS!F:O,8,FALSE))</f>
        <v/>
      </c>
      <c r="AK3835" t="str">
        <f>IF(A3835="","",IF(AJ3835="","",IF((AJ3835-AI3835)*AH3835*$E3835/$D3835&lt;1,"&lt;1",ROUND((AJ3835-AI3835)*AH3835*$E3835/$D3835,2))))</f>
        <v/>
      </c>
      <c r="AN3835" t="str">
        <f>IF($A3835="","",VLOOKUP($A3835,DADOS!F:O,2,FALSE))</f>
        <v/>
      </c>
      <c r="AO3835" t="str">
        <f>IF(A3835="","",IF(AN3835="","",IF((AN3835-AM3835)*AL3835*$E3835/$D3835/1000&lt;0.2,"&lt;0,2",ROUND((AN3835-AM3835)*AL3835*$E3835/$D3835/1000,2))))</f>
        <v/>
      </c>
      <c r="AQ3835">
        <v>0</v>
      </c>
      <c r="AR3835" t="str">
        <f>IF($A3835="","",VLOOKUP($A3835,DADOS!F:P,11,FALSE))</f>
        <v/>
      </c>
      <c r="AS3835" t="str">
        <f>IF(E3835="","",IF(AQ3835="","",IF(AR3835="","",IF((AR3835-AQ3835)*AP3835*$E3835/$D3835&lt;1,"&lt;1",ROUND((AR3835-AQ3835)*AP3835*$E3835/$D3835,2)))))</f>
        <v/>
      </c>
      <c r="AV3835" t="str">
        <f>IF(A3835="","",VLOOKUP(A3835,DADOS!F:R,12,FALSE))</f>
        <v/>
      </c>
      <c r="AW3835" t="str">
        <f>IF(A3835="","",IF(AU3835="","",IF(AV3835="","",IF((AV3835-AU3835)*AT3835*$E3835/$D3835&lt;1,"&lt;1",ROUND((AV3835-AU3835)*AT3835*$E3835/$D3835,2)))))</f>
        <v/>
      </c>
      <c r="AZ3835" t="str">
        <f>IF($A3835="","",VLOOKUP($A3835,DADOS!F:R,13,FALSE))</f>
        <v/>
      </c>
      <c r="BA3835" t="str">
        <f>IF(A3835="","",IF(AY3835="","",IF(AZ3835="","",IF((AZ3835-AY3835)*AX3835*$E3835/$D3835&lt;1,"&lt;1",ROUND((AZ3835-AY3835)*AX3835*$E3835/$D3835,2)))))</f>
        <v/>
      </c>
    </row>
    <row r="3836">
      <c r="B3836" t="str">
        <f>IF(A3836="","",A3836&amp;"/20")</f>
        <v/>
      </c>
      <c r="H3836" t="str">
        <f>IF($A3836="","",VLOOKUP($A3836,DADOS!F:O,3,FALSE))</f>
        <v/>
      </c>
      <c r="I3836" t="str">
        <f>IF(A3836="","",IF(H3836="","",IF((H3836-G3836)*F3836*$E3836/$D3836/1000&lt;0.2,"&lt;0,2",ROUND((H3836-G3836)*F3836*$E3836/$D3836/1000,2))))</f>
        <v/>
      </c>
      <c r="L3836" t="str">
        <f>IF($A3836="","",VLOOKUP($A3836,DADOS!F:O,6,FALSE))</f>
        <v/>
      </c>
      <c r="M3836" t="str">
        <f>IF(A3836="","",IF(L3836="","",IF((L3836-K3836)*J3836*$E3836/$D3836/1000&lt;0.2,"&lt;0,2",ROUND((L3836-K3836)*J3836*$E3836/$D3836/1000,2))))</f>
        <v/>
      </c>
      <c r="P3836" t="str">
        <f>IF($A3836="","",VLOOKUP($A3836,DADOS!F:O,5,FALSE))</f>
        <v/>
      </c>
      <c r="Q3836" t="str">
        <f>IF(A3836="","",IF(P3836="","",IF((P3836-O3836)*N3836*$E3836/$D3836/1000&lt;0.2,"&lt;0,2",ROUND((P3836-O3836)*N3836*$E3836/$D3836/1000,2))))</f>
        <v/>
      </c>
      <c r="T3836" t="str">
        <f>IF($A3836="","",VLOOKUP($A3836,DADOS!F:O,4,FALSE))</f>
        <v/>
      </c>
      <c r="U3836" t="str">
        <f>IF(A3836="","",IF(T3836="","",IF((T3836-S3836)*R3836*$E3836/$D3836/1000&lt;0.2,"&lt;0,2",ROUND((T3836-S3836)*R3836*$E3836/$D3836/1000,2))))</f>
        <v/>
      </c>
      <c r="X3836" t="str">
        <f>IF($A3836="","",VLOOKUP($A3836,DADOS!F:O,9,FALSE))</f>
        <v/>
      </c>
      <c r="Y3836" t="str">
        <f>IF(A3836="","",IF(X3836="","",IF((X3836-W3836)*V3836*$E3836/$D3836&lt;1,"&lt;1",ROUND((X3836-W3836)*V3836*$E3836/$D3836,2))))</f>
        <v/>
      </c>
      <c r="AB3836" t="str">
        <f>IF($A3836="","",VLOOKUP($A3836,DADOS!F:O,7,FALSE))</f>
        <v/>
      </c>
      <c r="AC3836" t="str">
        <f>IF(A3836="","",IF(AB3836="","",IF((AB3836-AA3836)*Z3836*$E3836/$D3836&lt;1,"&lt;1",ROUND((AB3836-AA3836)*Z3836*$E3836/$D3836,2))))</f>
        <v/>
      </c>
      <c r="AF3836" t="str">
        <f>IF($A3836="","",VLOOKUP($A3836,DADOS!F:O,10,FALSE))</f>
        <v/>
      </c>
      <c r="AG3836" t="str">
        <f>IF(A3836="","",IF(AF3836="","",IF((AF3836-AE3836)*AD3836*$E3836/$D3836&lt;1,"&lt;1",ROUND((AF3836-AE3836)*AD3836*$E3836/$D3836,2))))</f>
        <v/>
      </c>
      <c r="AJ3836" t="str">
        <f>IF($A3836="","",VLOOKUP($A3836,DADOS!F:O,8,FALSE))</f>
        <v/>
      </c>
      <c r="AK3836" t="str">
        <f>IF(A3836="","",IF(AJ3836="","",IF((AJ3836-AI3836)*AH3836*$E3836/$D3836&lt;1,"&lt;1",ROUND((AJ3836-AI3836)*AH3836*$E3836/$D3836,2))))</f>
        <v/>
      </c>
      <c r="AN3836" t="str">
        <f>IF($A3836="","",VLOOKUP($A3836,DADOS!F:O,2,FALSE))</f>
        <v/>
      </c>
      <c r="AO3836" t="str">
        <f>IF(A3836="","",IF(AN3836="","",IF((AN3836-AM3836)*AL3836*$E3836/$D3836/1000&lt;0.2,"&lt;0,2",ROUND((AN3836-AM3836)*AL3836*$E3836/$D3836/1000,2))))</f>
        <v/>
      </c>
      <c r="AQ3836">
        <v>0</v>
      </c>
      <c r="AR3836" t="str">
        <f>IF($A3836="","",VLOOKUP($A3836,DADOS!F:P,11,FALSE))</f>
        <v/>
      </c>
      <c r="AS3836" t="str">
        <f>IF(E3836="","",IF(AQ3836="","",IF(AR3836="","",IF((AR3836-AQ3836)*AP3836*$E3836/$D3836&lt;1,"&lt;1",ROUND((AR3836-AQ3836)*AP3836*$E3836/$D3836,2)))))</f>
        <v/>
      </c>
      <c r="AV3836" t="str">
        <f>IF(A3836="","",VLOOKUP(A3836,DADOS!F:R,12,FALSE))</f>
        <v/>
      </c>
      <c r="AW3836" t="str">
        <f>IF(A3836="","",IF(AU3836="","",IF(AV3836="","",IF((AV3836-AU3836)*AT3836*$E3836/$D3836&lt;1,"&lt;1",ROUND((AV3836-AU3836)*AT3836*$E3836/$D3836,2)))))</f>
        <v/>
      </c>
      <c r="AZ3836" t="str">
        <f>IF($A3836="","",VLOOKUP($A3836,DADOS!F:R,13,FALSE))</f>
        <v/>
      </c>
      <c r="BA3836" t="str">
        <f>IF(A3836="","",IF(AY3836="","",IF(AZ3836="","",IF((AZ3836-AY3836)*AX3836*$E3836/$D3836&lt;1,"&lt;1",ROUND((AZ3836-AY3836)*AX3836*$E3836/$D3836,2)))))</f>
        <v/>
      </c>
    </row>
    <row r="3837">
      <c r="B3837" t="str">
        <f>IF(A3837="","",A3837&amp;"/20")</f>
        <v/>
      </c>
      <c r="H3837" t="str">
        <f>IF($A3837="","",VLOOKUP($A3837,DADOS!F:O,3,FALSE))</f>
        <v/>
      </c>
      <c r="I3837" t="str">
        <f>IF(A3837="","",IF(H3837="","",IF((H3837-G3837)*F3837*$E3837/$D3837/1000&lt;0.2,"&lt;0,2",ROUND((H3837-G3837)*F3837*$E3837/$D3837/1000,2))))</f>
        <v/>
      </c>
      <c r="L3837" t="str">
        <f>IF($A3837="","",VLOOKUP($A3837,DADOS!F:O,6,FALSE))</f>
        <v/>
      </c>
      <c r="M3837" t="str">
        <f>IF(A3837="","",IF(L3837="","",IF((L3837-K3837)*J3837*$E3837/$D3837/1000&lt;0.2,"&lt;0,2",ROUND((L3837-K3837)*J3837*$E3837/$D3837/1000,2))))</f>
        <v/>
      </c>
      <c r="P3837" t="str">
        <f>IF($A3837="","",VLOOKUP($A3837,DADOS!F:O,5,FALSE))</f>
        <v/>
      </c>
      <c r="Q3837" t="str">
        <f>IF(A3837="","",IF(P3837="","",IF((P3837-O3837)*N3837*$E3837/$D3837/1000&lt;0.2,"&lt;0,2",ROUND((P3837-O3837)*N3837*$E3837/$D3837/1000,2))))</f>
        <v/>
      </c>
      <c r="T3837" t="str">
        <f>IF($A3837="","",VLOOKUP($A3837,DADOS!F:O,4,FALSE))</f>
        <v/>
      </c>
      <c r="U3837" t="str">
        <f>IF(A3837="","",IF(T3837="","",IF((T3837-S3837)*R3837*$E3837/$D3837/1000&lt;0.2,"&lt;0,2",ROUND((T3837-S3837)*R3837*$E3837/$D3837/1000,2))))</f>
        <v/>
      </c>
      <c r="X3837" t="str">
        <f>IF($A3837="","",VLOOKUP($A3837,DADOS!F:O,9,FALSE))</f>
        <v/>
      </c>
      <c r="Y3837" t="str">
        <f>IF(A3837="","",IF(X3837="","",IF((X3837-W3837)*V3837*$E3837/$D3837&lt;1,"&lt;1",ROUND((X3837-W3837)*V3837*$E3837/$D3837,2))))</f>
        <v/>
      </c>
      <c r="AB3837" t="str">
        <f>IF($A3837="","",VLOOKUP($A3837,DADOS!F:O,7,FALSE))</f>
        <v/>
      </c>
      <c r="AC3837" t="str">
        <f>IF(A3837="","",IF(AB3837="","",IF((AB3837-AA3837)*Z3837*$E3837/$D3837&lt;1,"&lt;1",ROUND((AB3837-AA3837)*Z3837*$E3837/$D3837,2))))</f>
        <v/>
      </c>
      <c r="AF3837" t="str">
        <f>IF($A3837="","",VLOOKUP($A3837,DADOS!F:O,10,FALSE))</f>
        <v/>
      </c>
      <c r="AG3837" t="str">
        <f>IF(A3837="","",IF(AF3837="","",IF((AF3837-AE3837)*AD3837*$E3837/$D3837&lt;1,"&lt;1",ROUND((AF3837-AE3837)*AD3837*$E3837/$D3837,2))))</f>
        <v/>
      </c>
      <c r="AJ3837" t="str">
        <f>IF($A3837="","",VLOOKUP($A3837,DADOS!F:O,8,FALSE))</f>
        <v/>
      </c>
      <c r="AK3837" t="str">
        <f>IF(A3837="","",IF(AJ3837="","",IF((AJ3837-AI3837)*AH3837*$E3837/$D3837&lt;1,"&lt;1",ROUND((AJ3837-AI3837)*AH3837*$E3837/$D3837,2))))</f>
        <v/>
      </c>
      <c r="AN3837" t="str">
        <f>IF($A3837="","",VLOOKUP($A3837,DADOS!F:O,2,FALSE))</f>
        <v/>
      </c>
      <c r="AO3837" t="str">
        <f>IF(A3837="","",IF(AN3837="","",IF((AN3837-AM3837)*AL3837*$E3837/$D3837/1000&lt;0.2,"&lt;0,2",ROUND((AN3837-AM3837)*AL3837*$E3837/$D3837/1000,2))))</f>
        <v/>
      </c>
      <c r="AQ3837">
        <v>0</v>
      </c>
      <c r="AR3837" t="str">
        <f>IF($A3837="","",VLOOKUP($A3837,DADOS!F:P,11,FALSE))</f>
        <v/>
      </c>
      <c r="AS3837" t="str">
        <f>IF(E3837="","",IF(AQ3837="","",IF(AR3837="","",IF((AR3837-AQ3837)*AP3837*$E3837/$D3837&lt;1,"&lt;1",ROUND((AR3837-AQ3837)*AP3837*$E3837/$D3837,2)))))</f>
        <v/>
      </c>
      <c r="AV3837" t="str">
        <f>IF(A3837="","",VLOOKUP(A3837,DADOS!F:R,12,FALSE))</f>
        <v/>
      </c>
      <c r="AW3837" t="str">
        <f>IF(A3837="","",IF(AU3837="","",IF(AV3837="","",IF((AV3837-AU3837)*AT3837*$E3837/$D3837&lt;1,"&lt;1",ROUND((AV3837-AU3837)*AT3837*$E3837/$D3837,2)))))</f>
        <v/>
      </c>
      <c r="AZ3837" t="str">
        <f>IF($A3837="","",VLOOKUP($A3837,DADOS!F:R,13,FALSE))</f>
        <v/>
      </c>
      <c r="BA3837" t="str">
        <f>IF(A3837="","",IF(AY3837="","",IF(AZ3837="","",IF((AZ3837-AY3837)*AX3837*$E3837/$D3837&lt;1,"&lt;1",ROUND((AZ3837-AY3837)*AX3837*$E3837/$D3837,2)))))</f>
        <v/>
      </c>
    </row>
    <row r="3838">
      <c r="B3838" t="str">
        <f>IF(A3838="","",A3838&amp;"/20")</f>
        <v/>
      </c>
      <c r="H3838" t="str">
        <f>IF($A3838="","",VLOOKUP($A3838,DADOS!F:O,3,FALSE))</f>
        <v/>
      </c>
      <c r="I3838" t="str">
        <f>IF(A3838="","",IF(H3838="","",IF((H3838-G3838)*F3838*$E3838/$D3838/1000&lt;0.2,"&lt;0,2",ROUND((H3838-G3838)*F3838*$E3838/$D3838/1000,2))))</f>
        <v/>
      </c>
      <c r="L3838" t="str">
        <f>IF($A3838="","",VLOOKUP($A3838,DADOS!F:O,6,FALSE))</f>
        <v/>
      </c>
      <c r="M3838" t="str">
        <f>IF(A3838="","",IF(L3838="","",IF((L3838-K3838)*J3838*$E3838/$D3838/1000&lt;0.2,"&lt;0,2",ROUND((L3838-K3838)*J3838*$E3838/$D3838/1000,2))))</f>
        <v/>
      </c>
      <c r="P3838" t="str">
        <f>IF($A3838="","",VLOOKUP($A3838,DADOS!F:O,5,FALSE))</f>
        <v/>
      </c>
      <c r="Q3838" t="str">
        <f>IF(A3838="","",IF(P3838="","",IF((P3838-O3838)*N3838*$E3838/$D3838/1000&lt;0.2,"&lt;0,2",ROUND((P3838-O3838)*N3838*$E3838/$D3838/1000,2))))</f>
        <v/>
      </c>
      <c r="T3838" t="str">
        <f>IF($A3838="","",VLOOKUP($A3838,DADOS!F:O,4,FALSE))</f>
        <v/>
      </c>
      <c r="U3838" t="str">
        <f>IF(A3838="","",IF(T3838="","",IF((T3838-S3838)*R3838*$E3838/$D3838/1000&lt;0.2,"&lt;0,2",ROUND((T3838-S3838)*R3838*$E3838/$D3838/1000,2))))</f>
        <v/>
      </c>
      <c r="X3838" t="str">
        <f>IF($A3838="","",VLOOKUP($A3838,DADOS!F:O,9,FALSE))</f>
        <v/>
      </c>
      <c r="Y3838" t="str">
        <f>IF(A3838="","",IF(X3838="","",IF((X3838-W3838)*V3838*$E3838/$D3838&lt;1,"&lt;1",ROUND((X3838-W3838)*V3838*$E3838/$D3838,2))))</f>
        <v/>
      </c>
      <c r="AB3838" t="str">
        <f>IF($A3838="","",VLOOKUP($A3838,DADOS!F:O,7,FALSE))</f>
        <v/>
      </c>
      <c r="AC3838" t="str">
        <f>IF(A3838="","",IF(AB3838="","",IF((AB3838-AA3838)*Z3838*$E3838/$D3838&lt;1,"&lt;1",ROUND((AB3838-AA3838)*Z3838*$E3838/$D3838,2))))</f>
        <v/>
      </c>
      <c r="AF3838" t="str">
        <f>IF($A3838="","",VLOOKUP($A3838,DADOS!F:O,10,FALSE))</f>
        <v/>
      </c>
      <c r="AG3838" t="str">
        <f>IF(A3838="","",IF(AF3838="","",IF((AF3838-AE3838)*AD3838*$E3838/$D3838&lt;1,"&lt;1",ROUND((AF3838-AE3838)*AD3838*$E3838/$D3838,2))))</f>
        <v/>
      </c>
      <c r="AJ3838" t="str">
        <f>IF($A3838="","",VLOOKUP($A3838,DADOS!F:O,8,FALSE))</f>
        <v/>
      </c>
      <c r="AK3838" t="str">
        <f>IF(A3838="","",IF(AJ3838="","",IF((AJ3838-AI3838)*AH3838*$E3838/$D3838&lt;1,"&lt;1",ROUND((AJ3838-AI3838)*AH3838*$E3838/$D3838,2))))</f>
        <v/>
      </c>
      <c r="AN3838" t="str">
        <f>IF($A3838="","",VLOOKUP($A3838,DADOS!F:O,2,FALSE))</f>
        <v/>
      </c>
      <c r="AO3838" t="str">
        <f>IF(A3838="","",IF(AN3838="","",IF((AN3838-AM3838)*AL3838*$E3838/$D3838/1000&lt;0.2,"&lt;0,2",ROUND((AN3838-AM3838)*AL3838*$E3838/$D3838/1000,2))))</f>
        <v/>
      </c>
      <c r="AQ3838">
        <v>0</v>
      </c>
      <c r="AR3838" t="str">
        <f>IF($A3838="","",VLOOKUP($A3838,DADOS!F:P,11,FALSE))</f>
        <v/>
      </c>
      <c r="AS3838" t="str">
        <f>IF(E3838="","",IF(AQ3838="","",IF(AR3838="","",IF((AR3838-AQ3838)*AP3838*$E3838/$D3838&lt;1,"&lt;1",ROUND((AR3838-AQ3838)*AP3838*$E3838/$D3838,2)))))</f>
        <v/>
      </c>
      <c r="AV3838" t="str">
        <f>IF(A3838="","",VLOOKUP(A3838,DADOS!F:R,12,FALSE))</f>
        <v/>
      </c>
      <c r="AW3838" t="str">
        <f>IF(A3838="","",IF(AU3838="","",IF(AV3838="","",IF((AV3838-AU3838)*AT3838*$E3838/$D3838&lt;1,"&lt;1",ROUND((AV3838-AU3838)*AT3838*$E3838/$D3838,2)))))</f>
        <v/>
      </c>
      <c r="AZ3838" t="str">
        <f>IF($A3838="","",VLOOKUP($A3838,DADOS!F:R,13,FALSE))</f>
        <v/>
      </c>
      <c r="BA3838" t="str">
        <f>IF(A3838="","",IF(AY3838="","",IF(AZ3838="","",IF((AZ3838-AY3838)*AX3838*$E3838/$D3838&lt;1,"&lt;1",ROUND((AZ3838-AY3838)*AX3838*$E3838/$D3838,2)))))</f>
        <v/>
      </c>
    </row>
    <row r="3839">
      <c r="B3839" t="str">
        <f>IF(A3839="","",A3839&amp;"/20")</f>
        <v/>
      </c>
      <c r="H3839" t="str">
        <f>IF($A3839="","",VLOOKUP($A3839,DADOS!F:O,3,FALSE))</f>
        <v/>
      </c>
      <c r="I3839" t="str">
        <f>IF(A3839="","",IF(H3839="","",IF((H3839-G3839)*F3839*$E3839/$D3839/1000&lt;0.2,"&lt;0,2",ROUND((H3839-G3839)*F3839*$E3839/$D3839/1000,2))))</f>
        <v/>
      </c>
      <c r="L3839" t="str">
        <f>IF($A3839="","",VLOOKUP($A3839,DADOS!F:O,6,FALSE))</f>
        <v/>
      </c>
      <c r="M3839" t="str">
        <f>IF(A3839="","",IF(L3839="","",IF((L3839-K3839)*J3839*$E3839/$D3839/1000&lt;0.2,"&lt;0,2",ROUND((L3839-K3839)*J3839*$E3839/$D3839/1000,2))))</f>
        <v/>
      </c>
      <c r="P3839" t="str">
        <f>IF($A3839="","",VLOOKUP($A3839,DADOS!F:O,5,FALSE))</f>
        <v/>
      </c>
      <c r="Q3839" t="str">
        <f>IF(A3839="","",IF(P3839="","",IF((P3839-O3839)*N3839*$E3839/$D3839/1000&lt;0.2,"&lt;0,2",ROUND((P3839-O3839)*N3839*$E3839/$D3839/1000,2))))</f>
        <v/>
      </c>
      <c r="T3839" t="str">
        <f>IF($A3839="","",VLOOKUP($A3839,DADOS!F:O,4,FALSE))</f>
        <v/>
      </c>
      <c r="U3839" t="str">
        <f>IF(A3839="","",IF(T3839="","",IF((T3839-S3839)*R3839*$E3839/$D3839/1000&lt;0.2,"&lt;0,2",ROUND((T3839-S3839)*R3839*$E3839/$D3839/1000,2))))</f>
        <v/>
      </c>
      <c r="X3839" t="str">
        <f>IF($A3839="","",VLOOKUP($A3839,DADOS!F:O,9,FALSE))</f>
        <v/>
      </c>
      <c r="Y3839" t="str">
        <f>IF(A3839="","",IF(X3839="","",IF((X3839-W3839)*V3839*$E3839/$D3839&lt;1,"&lt;1",ROUND((X3839-W3839)*V3839*$E3839/$D3839,2))))</f>
        <v/>
      </c>
      <c r="AB3839" t="str">
        <f>IF($A3839="","",VLOOKUP($A3839,DADOS!F:O,7,FALSE))</f>
        <v/>
      </c>
      <c r="AC3839" t="str">
        <f>IF(A3839="","",IF(AB3839="","",IF((AB3839-AA3839)*Z3839*$E3839/$D3839&lt;1,"&lt;1",ROUND((AB3839-AA3839)*Z3839*$E3839/$D3839,2))))</f>
        <v/>
      </c>
      <c r="AF3839" t="str">
        <f>IF($A3839="","",VLOOKUP($A3839,DADOS!F:O,10,FALSE))</f>
        <v/>
      </c>
      <c r="AG3839" t="str">
        <f>IF(A3839="","",IF(AF3839="","",IF((AF3839-AE3839)*AD3839*$E3839/$D3839&lt;1,"&lt;1",ROUND((AF3839-AE3839)*AD3839*$E3839/$D3839,2))))</f>
        <v/>
      </c>
      <c r="AJ3839" t="str">
        <f>IF($A3839="","",VLOOKUP($A3839,DADOS!F:O,8,FALSE))</f>
        <v/>
      </c>
      <c r="AK3839" t="str">
        <f>IF(A3839="","",IF(AJ3839="","",IF((AJ3839-AI3839)*AH3839*$E3839/$D3839&lt;1,"&lt;1",ROUND((AJ3839-AI3839)*AH3839*$E3839/$D3839,2))))</f>
        <v/>
      </c>
      <c r="AN3839" t="str">
        <f>IF($A3839="","",VLOOKUP($A3839,DADOS!F:O,2,FALSE))</f>
        <v/>
      </c>
      <c r="AO3839" t="str">
        <f>IF(A3839="","",IF(AN3839="","",IF((AN3839-AM3839)*AL3839*$E3839/$D3839/1000&lt;0.2,"&lt;0,2",ROUND((AN3839-AM3839)*AL3839*$E3839/$D3839/1000,2))))</f>
        <v/>
      </c>
      <c r="AQ3839">
        <v>0</v>
      </c>
      <c r="AR3839" t="str">
        <f>IF($A3839="","",VLOOKUP($A3839,DADOS!F:P,11,FALSE))</f>
        <v/>
      </c>
      <c r="AS3839" t="str">
        <f>IF(E3839="","",IF(AQ3839="","",IF(AR3839="","",IF((AR3839-AQ3839)*AP3839*$E3839/$D3839&lt;1,"&lt;1",ROUND((AR3839-AQ3839)*AP3839*$E3839/$D3839,2)))))</f>
        <v/>
      </c>
      <c r="AV3839" t="str">
        <f>IF(A3839="","",VLOOKUP(A3839,DADOS!F:R,12,FALSE))</f>
        <v/>
      </c>
      <c r="AW3839" t="str">
        <f>IF(A3839="","",IF(AU3839="","",IF(AV3839="","",IF((AV3839-AU3839)*AT3839*$E3839/$D3839&lt;1,"&lt;1",ROUND((AV3839-AU3839)*AT3839*$E3839/$D3839,2)))))</f>
        <v/>
      </c>
      <c r="AZ3839" t="str">
        <f>IF($A3839="","",VLOOKUP($A3839,DADOS!F:R,13,FALSE))</f>
        <v/>
      </c>
      <c r="BA3839" t="str">
        <f>IF(A3839="","",IF(AY3839="","",IF(AZ3839="","",IF((AZ3839-AY3839)*AX3839*$E3839/$D3839&lt;1,"&lt;1",ROUND((AZ3839-AY3839)*AX3839*$E3839/$D3839,2)))))</f>
        <v/>
      </c>
    </row>
    <row r="3840">
      <c r="B3840" t="str">
        <f>IF(A3840="","",A3840&amp;"/20")</f>
        <v/>
      </c>
      <c r="H3840" t="str">
        <f>IF($A3840="","",VLOOKUP($A3840,DADOS!F:O,3,FALSE))</f>
        <v/>
      </c>
      <c r="I3840" t="str">
        <f>IF(A3840="","",IF(H3840="","",IF((H3840-G3840)*F3840*$E3840/$D3840/1000&lt;0.2,"&lt;0,2",ROUND((H3840-G3840)*F3840*$E3840/$D3840/1000,2))))</f>
        <v/>
      </c>
      <c r="L3840" t="str">
        <f>IF($A3840="","",VLOOKUP($A3840,DADOS!F:O,6,FALSE))</f>
        <v/>
      </c>
      <c r="M3840" t="str">
        <f>IF(A3840="","",IF(L3840="","",IF((L3840-K3840)*J3840*$E3840/$D3840/1000&lt;0.2,"&lt;0,2",ROUND((L3840-K3840)*J3840*$E3840/$D3840/1000,2))))</f>
        <v/>
      </c>
      <c r="P3840" t="str">
        <f>IF($A3840="","",VLOOKUP($A3840,DADOS!F:O,5,FALSE))</f>
        <v/>
      </c>
      <c r="Q3840" t="str">
        <f>IF(A3840="","",IF(P3840="","",IF((P3840-O3840)*N3840*$E3840/$D3840/1000&lt;0.2,"&lt;0,2",ROUND((P3840-O3840)*N3840*$E3840/$D3840/1000,2))))</f>
        <v/>
      </c>
      <c r="T3840" t="str">
        <f>IF($A3840="","",VLOOKUP($A3840,DADOS!F:O,4,FALSE))</f>
        <v/>
      </c>
      <c r="U3840" t="str">
        <f>IF(A3840="","",IF(T3840="","",IF((T3840-S3840)*R3840*$E3840/$D3840/1000&lt;0.2,"&lt;0,2",ROUND((T3840-S3840)*R3840*$E3840/$D3840/1000,2))))</f>
        <v/>
      </c>
      <c r="X3840" t="str">
        <f>IF($A3840="","",VLOOKUP($A3840,DADOS!F:O,9,FALSE))</f>
        <v/>
      </c>
      <c r="Y3840" t="str">
        <f>IF(A3840="","",IF(X3840="","",IF((X3840-W3840)*V3840*$E3840/$D3840&lt;1,"&lt;1",ROUND((X3840-W3840)*V3840*$E3840/$D3840,2))))</f>
        <v/>
      </c>
      <c r="AB3840" t="str">
        <f>IF($A3840="","",VLOOKUP($A3840,DADOS!F:O,7,FALSE))</f>
        <v/>
      </c>
      <c r="AC3840" t="str">
        <f>IF(A3840="","",IF(AB3840="","",IF((AB3840-AA3840)*Z3840*$E3840/$D3840&lt;1,"&lt;1",ROUND((AB3840-AA3840)*Z3840*$E3840/$D3840,2))))</f>
        <v/>
      </c>
      <c r="AF3840" t="str">
        <f>IF($A3840="","",VLOOKUP($A3840,DADOS!F:O,10,FALSE))</f>
        <v/>
      </c>
      <c r="AG3840" t="str">
        <f>IF(A3840="","",IF(AF3840="","",IF((AF3840-AE3840)*AD3840*$E3840/$D3840&lt;1,"&lt;1",ROUND((AF3840-AE3840)*AD3840*$E3840/$D3840,2))))</f>
        <v/>
      </c>
      <c r="AJ3840" t="str">
        <f>IF($A3840="","",VLOOKUP($A3840,DADOS!F:O,8,FALSE))</f>
        <v/>
      </c>
      <c r="AK3840" t="str">
        <f>IF(A3840="","",IF(AJ3840="","",IF((AJ3840-AI3840)*AH3840*$E3840/$D3840&lt;1,"&lt;1",ROUND((AJ3840-AI3840)*AH3840*$E3840/$D3840,2))))</f>
        <v/>
      </c>
      <c r="AN3840" t="str">
        <f>IF($A3840="","",VLOOKUP($A3840,DADOS!F:O,2,FALSE))</f>
        <v/>
      </c>
      <c r="AO3840" t="str">
        <f>IF(A3840="","",IF(AN3840="","",IF((AN3840-AM3840)*AL3840*$E3840/$D3840/1000&lt;0.2,"&lt;0,2",ROUND((AN3840-AM3840)*AL3840*$E3840/$D3840/1000,2))))</f>
        <v/>
      </c>
      <c r="AQ3840">
        <v>0</v>
      </c>
      <c r="AR3840" t="str">
        <f>IF($A3840="","",VLOOKUP($A3840,DADOS!F:P,11,FALSE))</f>
        <v/>
      </c>
      <c r="AS3840" t="str">
        <f>IF(E3840="","",IF(AQ3840="","",IF(AR3840="","",IF((AR3840-AQ3840)*AP3840*$E3840/$D3840&lt;1,"&lt;1",ROUND((AR3840-AQ3840)*AP3840*$E3840/$D3840,2)))))</f>
        <v/>
      </c>
      <c r="AV3840" t="str">
        <f>IF(A3840="","",VLOOKUP(A3840,DADOS!F:R,12,FALSE))</f>
        <v/>
      </c>
      <c r="AW3840" t="str">
        <f>IF(A3840="","",IF(AU3840="","",IF(AV3840="","",IF((AV3840-AU3840)*AT3840*$E3840/$D3840&lt;1,"&lt;1",ROUND((AV3840-AU3840)*AT3840*$E3840/$D3840,2)))))</f>
        <v/>
      </c>
      <c r="AZ3840" t="str">
        <f>IF($A3840="","",VLOOKUP($A3840,DADOS!F:R,13,FALSE))</f>
        <v/>
      </c>
      <c r="BA3840" t="str">
        <f>IF(A3840="","",IF(AY3840="","",IF(AZ3840="","",IF((AZ3840-AY3840)*AX3840*$E3840/$D3840&lt;1,"&lt;1",ROUND((AZ3840-AY3840)*AX3840*$E3840/$D3840,2)))))</f>
        <v/>
      </c>
    </row>
    <row r="3841">
      <c r="B3841" t="str">
        <f>IF(A3841="","",A3841&amp;"/20")</f>
        <v/>
      </c>
      <c r="H3841" t="str">
        <f>IF($A3841="","",VLOOKUP($A3841,DADOS!F:O,3,FALSE))</f>
        <v/>
      </c>
      <c r="I3841" t="str">
        <f>IF(A3841="","",IF(H3841="","",IF((H3841-G3841)*F3841*$E3841/$D3841/1000&lt;0.2,"&lt;0,2",ROUND((H3841-G3841)*F3841*$E3841/$D3841/1000,2))))</f>
        <v/>
      </c>
      <c r="L3841" t="str">
        <f>IF($A3841="","",VLOOKUP($A3841,DADOS!F:O,6,FALSE))</f>
        <v/>
      </c>
      <c r="M3841" t="str">
        <f>IF(A3841="","",IF(L3841="","",IF((L3841-K3841)*J3841*$E3841/$D3841/1000&lt;0.2,"&lt;0,2",ROUND((L3841-K3841)*J3841*$E3841/$D3841/1000,2))))</f>
        <v/>
      </c>
      <c r="P3841" t="str">
        <f>IF($A3841="","",VLOOKUP($A3841,DADOS!F:O,5,FALSE))</f>
        <v/>
      </c>
      <c r="Q3841" t="str">
        <f>IF(A3841="","",IF(P3841="","",IF((P3841-O3841)*N3841*$E3841/$D3841/1000&lt;0.2,"&lt;0,2",ROUND((P3841-O3841)*N3841*$E3841/$D3841/1000,2))))</f>
        <v/>
      </c>
      <c r="T3841" t="str">
        <f>IF($A3841="","",VLOOKUP($A3841,DADOS!F:O,4,FALSE))</f>
        <v/>
      </c>
      <c r="U3841" t="str">
        <f>IF(A3841="","",IF(T3841="","",IF((T3841-S3841)*R3841*$E3841/$D3841/1000&lt;0.2,"&lt;0,2",ROUND((T3841-S3841)*R3841*$E3841/$D3841/1000,2))))</f>
        <v/>
      </c>
      <c r="X3841" t="str">
        <f>IF($A3841="","",VLOOKUP($A3841,DADOS!F:O,9,FALSE))</f>
        <v/>
      </c>
      <c r="Y3841" t="str">
        <f>IF(A3841="","",IF(X3841="","",IF((X3841-W3841)*V3841*$E3841/$D3841&lt;1,"&lt;1",ROUND((X3841-W3841)*V3841*$E3841/$D3841,2))))</f>
        <v/>
      </c>
      <c r="AB3841" t="str">
        <f>IF($A3841="","",VLOOKUP($A3841,DADOS!F:O,7,FALSE))</f>
        <v/>
      </c>
      <c r="AC3841" t="str">
        <f>IF(A3841="","",IF(AB3841="","",IF((AB3841-AA3841)*Z3841*$E3841/$D3841&lt;1,"&lt;1",ROUND((AB3841-AA3841)*Z3841*$E3841/$D3841,2))))</f>
        <v/>
      </c>
      <c r="AF3841" t="str">
        <f>IF($A3841="","",VLOOKUP($A3841,DADOS!F:O,10,FALSE))</f>
        <v/>
      </c>
      <c r="AG3841" t="str">
        <f>IF(A3841="","",IF(AF3841="","",IF((AF3841-AE3841)*AD3841*$E3841/$D3841&lt;1,"&lt;1",ROUND((AF3841-AE3841)*AD3841*$E3841/$D3841,2))))</f>
        <v/>
      </c>
      <c r="AJ3841" t="str">
        <f>IF($A3841="","",VLOOKUP($A3841,DADOS!F:O,8,FALSE))</f>
        <v/>
      </c>
      <c r="AK3841" t="str">
        <f>IF(A3841="","",IF(AJ3841="","",IF((AJ3841-AI3841)*AH3841*$E3841/$D3841&lt;1,"&lt;1",ROUND((AJ3841-AI3841)*AH3841*$E3841/$D3841,2))))</f>
        <v/>
      </c>
      <c r="AN3841" t="str">
        <f>IF($A3841="","",VLOOKUP($A3841,DADOS!F:O,2,FALSE))</f>
        <v/>
      </c>
      <c r="AO3841" t="str">
        <f>IF(A3841="","",IF(AN3841="","",IF((AN3841-AM3841)*AL3841*$E3841/$D3841/1000&lt;0.2,"&lt;0,2",ROUND((AN3841-AM3841)*AL3841*$E3841/$D3841/1000,2))))</f>
        <v/>
      </c>
      <c r="AQ3841">
        <v>0</v>
      </c>
      <c r="AR3841" t="str">
        <f>IF($A3841="","",VLOOKUP($A3841,DADOS!F:P,11,FALSE))</f>
        <v/>
      </c>
      <c r="AS3841" t="str">
        <f>IF(E3841="","",IF(AQ3841="","",IF(AR3841="","",IF((AR3841-AQ3841)*AP3841*$E3841/$D3841&lt;1,"&lt;1",ROUND((AR3841-AQ3841)*AP3841*$E3841/$D3841,2)))))</f>
        <v/>
      </c>
      <c r="AV3841" t="str">
        <f>IF(A3841="","",VLOOKUP(A3841,DADOS!F:R,12,FALSE))</f>
        <v/>
      </c>
      <c r="AW3841" t="str">
        <f>IF(A3841="","",IF(AU3841="","",IF(AV3841="","",IF((AV3841-AU3841)*AT3841*$E3841/$D3841&lt;1,"&lt;1",ROUND((AV3841-AU3841)*AT3841*$E3841/$D3841,2)))))</f>
        <v/>
      </c>
      <c r="AZ3841" t="str">
        <f>IF($A3841="","",VLOOKUP($A3841,DADOS!F:R,13,FALSE))</f>
        <v/>
      </c>
      <c r="BA3841" t="str">
        <f>IF(A3841="","",IF(AY3841="","",IF(AZ3841="","",IF((AZ3841-AY3841)*AX3841*$E3841/$D3841&lt;1,"&lt;1",ROUND((AZ3841-AY3841)*AX3841*$E3841/$D3841,2)))))</f>
        <v/>
      </c>
    </row>
    <row r="3842">
      <c r="B3842" t="str">
        <f>IF(A3842="","",A3842&amp;"/20")</f>
        <v/>
      </c>
      <c r="H3842" t="str">
        <f>IF($A3842="","",VLOOKUP($A3842,DADOS!F:O,3,FALSE))</f>
        <v/>
      </c>
      <c r="I3842" t="str">
        <f>IF(A3842="","",IF(H3842="","",IF((H3842-G3842)*F3842*$E3842/$D3842/1000&lt;0.2,"&lt;0,2",ROUND((H3842-G3842)*F3842*$E3842/$D3842/1000,2))))</f>
        <v/>
      </c>
      <c r="L3842" t="str">
        <f>IF($A3842="","",VLOOKUP($A3842,DADOS!F:O,6,FALSE))</f>
        <v/>
      </c>
      <c r="M3842" t="str">
        <f>IF(A3842="","",IF(L3842="","",IF((L3842-K3842)*J3842*$E3842/$D3842/1000&lt;0.2,"&lt;0,2",ROUND((L3842-K3842)*J3842*$E3842/$D3842/1000,2))))</f>
        <v/>
      </c>
      <c r="P3842" t="str">
        <f>IF($A3842="","",VLOOKUP($A3842,DADOS!F:O,5,FALSE))</f>
        <v/>
      </c>
      <c r="Q3842" t="str">
        <f>IF(A3842="","",IF(P3842="","",IF((P3842-O3842)*N3842*$E3842/$D3842/1000&lt;0.2,"&lt;0,2",ROUND((P3842-O3842)*N3842*$E3842/$D3842/1000,2))))</f>
        <v/>
      </c>
      <c r="T3842" t="str">
        <f>IF($A3842="","",VLOOKUP($A3842,DADOS!F:O,4,FALSE))</f>
        <v/>
      </c>
      <c r="U3842" t="str">
        <f>IF(A3842="","",IF(T3842="","",IF((T3842-S3842)*R3842*$E3842/$D3842/1000&lt;0.2,"&lt;0,2",ROUND((T3842-S3842)*R3842*$E3842/$D3842/1000,2))))</f>
        <v/>
      </c>
      <c r="X3842" t="str">
        <f>IF($A3842="","",VLOOKUP($A3842,DADOS!F:O,9,FALSE))</f>
        <v/>
      </c>
      <c r="Y3842" t="str">
        <f>IF(A3842="","",IF(X3842="","",IF((X3842-W3842)*V3842*$E3842/$D3842&lt;1,"&lt;1",ROUND((X3842-W3842)*V3842*$E3842/$D3842,2))))</f>
        <v/>
      </c>
      <c r="AB3842" t="str">
        <f>IF($A3842="","",VLOOKUP($A3842,DADOS!F:O,7,FALSE))</f>
        <v/>
      </c>
      <c r="AC3842" t="str">
        <f>IF(A3842="","",IF(AB3842="","",IF((AB3842-AA3842)*Z3842*$E3842/$D3842&lt;1,"&lt;1",ROUND((AB3842-AA3842)*Z3842*$E3842/$D3842,2))))</f>
        <v/>
      </c>
      <c r="AF3842" t="str">
        <f>IF($A3842="","",VLOOKUP($A3842,DADOS!F:O,10,FALSE))</f>
        <v/>
      </c>
      <c r="AG3842" t="str">
        <f>IF(A3842="","",IF(AF3842="","",IF((AF3842-AE3842)*AD3842*$E3842/$D3842&lt;1,"&lt;1",ROUND((AF3842-AE3842)*AD3842*$E3842/$D3842,2))))</f>
        <v/>
      </c>
      <c r="AJ3842" t="str">
        <f>IF($A3842="","",VLOOKUP($A3842,DADOS!F:O,8,FALSE))</f>
        <v/>
      </c>
      <c r="AK3842" t="str">
        <f>IF(A3842="","",IF(AJ3842="","",IF((AJ3842-AI3842)*AH3842*$E3842/$D3842&lt;1,"&lt;1",ROUND((AJ3842-AI3842)*AH3842*$E3842/$D3842,2))))</f>
        <v/>
      </c>
      <c r="AN3842" t="str">
        <f>IF($A3842="","",VLOOKUP($A3842,DADOS!F:O,2,FALSE))</f>
        <v/>
      </c>
      <c r="AO3842" t="str">
        <f>IF(A3842="","",IF(AN3842="","",IF((AN3842-AM3842)*AL3842*$E3842/$D3842/1000&lt;0.2,"&lt;0,2",ROUND((AN3842-AM3842)*AL3842*$E3842/$D3842/1000,2))))</f>
        <v/>
      </c>
      <c r="AQ3842">
        <v>0</v>
      </c>
      <c r="AR3842" t="str">
        <f>IF($A3842="","",VLOOKUP($A3842,DADOS!F:P,11,FALSE))</f>
        <v/>
      </c>
      <c r="AS3842" t="str">
        <f>IF(E3842="","",IF(AQ3842="","",IF(AR3842="","",IF((AR3842-AQ3842)*AP3842*$E3842/$D3842&lt;1,"&lt;1",ROUND((AR3842-AQ3842)*AP3842*$E3842/$D3842,2)))))</f>
        <v/>
      </c>
      <c r="AV3842" t="str">
        <f>IF(A3842="","",VLOOKUP(A3842,DADOS!F:R,12,FALSE))</f>
        <v/>
      </c>
      <c r="AW3842" t="str">
        <f>IF(A3842="","",IF(AU3842="","",IF(AV3842="","",IF((AV3842-AU3842)*AT3842*$E3842/$D3842&lt;1,"&lt;1",ROUND((AV3842-AU3842)*AT3842*$E3842/$D3842,2)))))</f>
        <v/>
      </c>
      <c r="AZ3842" t="str">
        <f>IF($A3842="","",VLOOKUP($A3842,DADOS!F:R,13,FALSE))</f>
        <v/>
      </c>
      <c r="BA3842" t="str">
        <f>IF(A3842="","",IF(AY3842="","",IF(AZ3842="","",IF((AZ3842-AY3842)*AX3842*$E3842/$D3842&lt;1,"&lt;1",ROUND((AZ3842-AY3842)*AX3842*$E3842/$D3842,2)))))</f>
        <v/>
      </c>
    </row>
    <row r="3843">
      <c r="B3843" t="str">
        <f>IF(A3843="","",A3843&amp;"/20")</f>
        <v/>
      </c>
      <c r="H3843" t="str">
        <f>IF($A3843="","",VLOOKUP($A3843,DADOS!F:O,3,FALSE))</f>
        <v/>
      </c>
      <c r="I3843" t="str">
        <f>IF(A3843="","",IF(H3843="","",IF((H3843-G3843)*F3843*$E3843/$D3843/1000&lt;0.2,"&lt;0,2",ROUND((H3843-G3843)*F3843*$E3843/$D3843/1000,2))))</f>
        <v/>
      </c>
      <c r="L3843" t="str">
        <f>IF($A3843="","",VLOOKUP($A3843,DADOS!F:O,6,FALSE))</f>
        <v/>
      </c>
      <c r="M3843" t="str">
        <f>IF(A3843="","",IF(L3843="","",IF((L3843-K3843)*J3843*$E3843/$D3843/1000&lt;0.2,"&lt;0,2",ROUND((L3843-K3843)*J3843*$E3843/$D3843/1000,2))))</f>
        <v/>
      </c>
      <c r="P3843" t="str">
        <f>IF($A3843="","",VLOOKUP($A3843,DADOS!F:O,5,FALSE))</f>
        <v/>
      </c>
      <c r="Q3843" t="str">
        <f>IF(A3843="","",IF(P3843="","",IF((P3843-O3843)*N3843*$E3843/$D3843/1000&lt;0.2,"&lt;0,2",ROUND((P3843-O3843)*N3843*$E3843/$D3843/1000,2))))</f>
        <v/>
      </c>
      <c r="T3843" t="str">
        <f>IF($A3843="","",VLOOKUP($A3843,DADOS!F:O,4,FALSE))</f>
        <v/>
      </c>
      <c r="U3843" t="str">
        <f>IF(A3843="","",IF(T3843="","",IF((T3843-S3843)*R3843*$E3843/$D3843/1000&lt;0.2,"&lt;0,2",ROUND((T3843-S3843)*R3843*$E3843/$D3843/1000,2))))</f>
        <v/>
      </c>
      <c r="X3843" t="str">
        <f>IF($A3843="","",VLOOKUP($A3843,DADOS!F:O,9,FALSE))</f>
        <v/>
      </c>
      <c r="Y3843" t="str">
        <f>IF(A3843="","",IF(X3843="","",IF((X3843-W3843)*V3843*$E3843/$D3843&lt;1,"&lt;1",ROUND((X3843-W3843)*V3843*$E3843/$D3843,2))))</f>
        <v/>
      </c>
      <c r="AB3843" t="str">
        <f>IF($A3843="","",VLOOKUP($A3843,DADOS!F:O,7,FALSE))</f>
        <v/>
      </c>
      <c r="AC3843" t="str">
        <f>IF(A3843="","",IF(AB3843="","",IF((AB3843-AA3843)*Z3843*$E3843/$D3843&lt;1,"&lt;1",ROUND((AB3843-AA3843)*Z3843*$E3843/$D3843,2))))</f>
        <v/>
      </c>
      <c r="AF3843" t="str">
        <f>IF($A3843="","",VLOOKUP($A3843,DADOS!F:O,10,FALSE))</f>
        <v/>
      </c>
      <c r="AG3843" t="str">
        <f>IF(A3843="","",IF(AF3843="","",IF((AF3843-AE3843)*AD3843*$E3843/$D3843&lt;1,"&lt;1",ROUND((AF3843-AE3843)*AD3843*$E3843/$D3843,2))))</f>
        <v/>
      </c>
      <c r="AJ3843" t="str">
        <f>IF($A3843="","",VLOOKUP($A3843,DADOS!F:O,8,FALSE))</f>
        <v/>
      </c>
      <c r="AK3843" t="str">
        <f>IF(A3843="","",IF(AJ3843="","",IF((AJ3843-AI3843)*AH3843*$E3843/$D3843&lt;1,"&lt;1",ROUND((AJ3843-AI3843)*AH3843*$E3843/$D3843,2))))</f>
        <v/>
      </c>
      <c r="AN3843" t="str">
        <f>IF($A3843="","",VLOOKUP($A3843,DADOS!F:O,2,FALSE))</f>
        <v/>
      </c>
      <c r="AO3843" t="str">
        <f>IF(A3843="","",IF(AN3843="","",IF((AN3843-AM3843)*AL3843*$E3843/$D3843/1000&lt;0.2,"&lt;0,2",ROUND((AN3843-AM3843)*AL3843*$E3843/$D3843/1000,2))))</f>
        <v/>
      </c>
      <c r="AQ3843">
        <v>0</v>
      </c>
      <c r="AR3843" t="str">
        <f>IF($A3843="","",VLOOKUP($A3843,DADOS!F:P,11,FALSE))</f>
        <v/>
      </c>
      <c r="AS3843" t="str">
        <f>IF(E3843="","",IF(AQ3843="","",IF(AR3843="","",IF((AR3843-AQ3843)*AP3843*$E3843/$D3843&lt;1,"&lt;1",ROUND((AR3843-AQ3843)*AP3843*$E3843/$D3843,2)))))</f>
        <v/>
      </c>
      <c r="AV3843" t="str">
        <f>IF(A3843="","",VLOOKUP(A3843,DADOS!F:R,12,FALSE))</f>
        <v/>
      </c>
      <c r="AW3843" t="str">
        <f>IF(A3843="","",IF(AU3843="","",IF(AV3843="","",IF((AV3843-AU3843)*AT3843*$E3843/$D3843&lt;1,"&lt;1",ROUND((AV3843-AU3843)*AT3843*$E3843/$D3843,2)))))</f>
        <v/>
      </c>
      <c r="AZ3843" t="str">
        <f>IF($A3843="","",VLOOKUP($A3843,DADOS!F:R,13,FALSE))</f>
        <v/>
      </c>
      <c r="BA3843" t="str">
        <f>IF(A3843="","",IF(AY3843="","",IF(AZ3843="","",IF((AZ3843-AY3843)*AX3843*$E3843/$D3843&lt;1,"&lt;1",ROUND((AZ3843-AY3843)*AX3843*$E3843/$D3843,2)))))</f>
        <v/>
      </c>
    </row>
    <row r="3844">
      <c r="B3844" t="str">
        <f>IF(A3844="","",A3844&amp;"/20")</f>
        <v/>
      </c>
      <c r="H3844" t="str">
        <f>IF($A3844="","",VLOOKUP($A3844,DADOS!F:O,3,FALSE))</f>
        <v/>
      </c>
      <c r="I3844" t="str">
        <f>IF(A3844="","",IF(H3844="","",IF((H3844-G3844)*F3844*$E3844/$D3844/1000&lt;0.2,"&lt;0,2",ROUND((H3844-G3844)*F3844*$E3844/$D3844/1000,2))))</f>
        <v/>
      </c>
      <c r="L3844" t="str">
        <f>IF($A3844="","",VLOOKUP($A3844,DADOS!F:O,6,FALSE))</f>
        <v/>
      </c>
      <c r="M3844" t="str">
        <f>IF(A3844="","",IF(L3844="","",IF((L3844-K3844)*J3844*$E3844/$D3844/1000&lt;0.2,"&lt;0,2",ROUND((L3844-K3844)*J3844*$E3844/$D3844/1000,2))))</f>
        <v/>
      </c>
      <c r="P3844" t="str">
        <f>IF($A3844="","",VLOOKUP($A3844,DADOS!F:O,5,FALSE))</f>
        <v/>
      </c>
      <c r="Q3844" t="str">
        <f>IF(A3844="","",IF(P3844="","",IF((P3844-O3844)*N3844*$E3844/$D3844/1000&lt;0.2,"&lt;0,2",ROUND((P3844-O3844)*N3844*$E3844/$D3844/1000,2))))</f>
        <v/>
      </c>
      <c r="T3844" t="str">
        <f>IF($A3844="","",VLOOKUP($A3844,DADOS!F:O,4,FALSE))</f>
        <v/>
      </c>
      <c r="U3844" t="str">
        <f>IF(A3844="","",IF(T3844="","",IF((T3844-S3844)*R3844*$E3844/$D3844/1000&lt;0.2,"&lt;0,2",ROUND((T3844-S3844)*R3844*$E3844/$D3844/1000,2))))</f>
        <v/>
      </c>
      <c r="X3844" t="str">
        <f>IF($A3844="","",VLOOKUP($A3844,DADOS!F:O,9,FALSE))</f>
        <v/>
      </c>
      <c r="Y3844" t="str">
        <f>IF(A3844="","",IF(X3844="","",IF((X3844-W3844)*V3844*$E3844/$D3844&lt;1,"&lt;1",ROUND((X3844-W3844)*V3844*$E3844/$D3844,2))))</f>
        <v/>
      </c>
      <c r="AB3844" t="str">
        <f>IF($A3844="","",VLOOKUP($A3844,DADOS!F:O,7,FALSE))</f>
        <v/>
      </c>
      <c r="AC3844" t="str">
        <f>IF(A3844="","",IF(AB3844="","",IF((AB3844-AA3844)*Z3844*$E3844/$D3844&lt;1,"&lt;1",ROUND((AB3844-AA3844)*Z3844*$E3844/$D3844,2))))</f>
        <v/>
      </c>
      <c r="AF3844" t="str">
        <f>IF($A3844="","",VLOOKUP($A3844,DADOS!F:O,10,FALSE))</f>
        <v/>
      </c>
      <c r="AG3844" t="str">
        <f>IF(A3844="","",IF(AF3844="","",IF((AF3844-AE3844)*AD3844*$E3844/$D3844&lt;1,"&lt;1",ROUND((AF3844-AE3844)*AD3844*$E3844/$D3844,2))))</f>
        <v/>
      </c>
      <c r="AJ3844" t="str">
        <f>IF($A3844="","",VLOOKUP($A3844,DADOS!F:O,8,FALSE))</f>
        <v/>
      </c>
      <c r="AK3844" t="str">
        <f>IF(A3844="","",IF(AJ3844="","",IF((AJ3844-AI3844)*AH3844*$E3844/$D3844&lt;1,"&lt;1",ROUND((AJ3844-AI3844)*AH3844*$E3844/$D3844,2))))</f>
        <v/>
      </c>
      <c r="AN3844" t="str">
        <f>IF($A3844="","",VLOOKUP($A3844,DADOS!F:O,2,FALSE))</f>
        <v/>
      </c>
      <c r="AO3844" t="str">
        <f>IF(A3844="","",IF(AN3844="","",IF((AN3844-AM3844)*AL3844*$E3844/$D3844/1000&lt;0.2,"&lt;0,2",ROUND((AN3844-AM3844)*AL3844*$E3844/$D3844/1000,2))))</f>
        <v/>
      </c>
      <c r="AQ3844">
        <v>0</v>
      </c>
      <c r="AR3844" t="str">
        <f>IF($A3844="","",VLOOKUP($A3844,DADOS!F:P,11,FALSE))</f>
        <v/>
      </c>
      <c r="AS3844" t="str">
        <f>IF(E3844="","",IF(AQ3844="","",IF(AR3844="","",IF((AR3844-AQ3844)*AP3844*$E3844/$D3844&lt;1,"&lt;1",ROUND((AR3844-AQ3844)*AP3844*$E3844/$D3844,2)))))</f>
        <v/>
      </c>
      <c r="AV3844" t="str">
        <f>IF(A3844="","",VLOOKUP(A3844,DADOS!F:R,12,FALSE))</f>
        <v/>
      </c>
      <c r="AW3844" t="str">
        <f>IF(A3844="","",IF(AU3844="","",IF(AV3844="","",IF((AV3844-AU3844)*AT3844*$E3844/$D3844&lt;1,"&lt;1",ROUND((AV3844-AU3844)*AT3844*$E3844/$D3844,2)))))</f>
        <v/>
      </c>
      <c r="AZ3844" t="str">
        <f>IF($A3844="","",VLOOKUP($A3844,DADOS!F:R,13,FALSE))</f>
        <v/>
      </c>
      <c r="BA3844" t="str">
        <f>IF(A3844="","",IF(AY3844="","",IF(AZ3844="","",IF((AZ3844-AY3844)*AX3844*$E3844/$D3844&lt;1,"&lt;1",ROUND((AZ3844-AY3844)*AX3844*$E3844/$D3844,2)))))</f>
        <v/>
      </c>
    </row>
    <row r="3845">
      <c r="B3845" t="str">
        <f>IF(A3845="","",A3845&amp;"/20")</f>
        <v/>
      </c>
      <c r="H3845" t="str">
        <f>IF($A3845="","",VLOOKUP($A3845,DADOS!F:O,3,FALSE))</f>
        <v/>
      </c>
      <c r="I3845" t="str">
        <f>IF(A3845="","",IF(H3845="","",IF((H3845-G3845)*F3845*$E3845/$D3845/1000&lt;0.2,"&lt;0,2",ROUND((H3845-G3845)*F3845*$E3845/$D3845/1000,2))))</f>
        <v/>
      </c>
      <c r="L3845" t="str">
        <f>IF($A3845="","",VLOOKUP($A3845,DADOS!F:O,6,FALSE))</f>
        <v/>
      </c>
      <c r="M3845" t="str">
        <f>IF(A3845="","",IF(L3845="","",IF((L3845-K3845)*J3845*$E3845/$D3845/1000&lt;0.2,"&lt;0,2",ROUND((L3845-K3845)*J3845*$E3845/$D3845/1000,2))))</f>
        <v/>
      </c>
      <c r="P3845" t="str">
        <f>IF($A3845="","",VLOOKUP($A3845,DADOS!F:O,5,FALSE))</f>
        <v/>
      </c>
      <c r="Q3845" t="str">
        <f>IF(A3845="","",IF(P3845="","",IF((P3845-O3845)*N3845*$E3845/$D3845/1000&lt;0.2,"&lt;0,2",ROUND((P3845-O3845)*N3845*$E3845/$D3845/1000,2))))</f>
        <v/>
      </c>
      <c r="T3845" t="str">
        <f>IF($A3845="","",VLOOKUP($A3845,DADOS!F:O,4,FALSE))</f>
        <v/>
      </c>
      <c r="U3845" t="str">
        <f>IF(A3845="","",IF(T3845="","",IF((T3845-S3845)*R3845*$E3845/$D3845/1000&lt;0.2,"&lt;0,2",ROUND((T3845-S3845)*R3845*$E3845/$D3845/1000,2))))</f>
        <v/>
      </c>
      <c r="X3845" t="str">
        <f>IF($A3845="","",VLOOKUP($A3845,DADOS!F:O,9,FALSE))</f>
        <v/>
      </c>
      <c r="Y3845" t="str">
        <f>IF(A3845="","",IF(X3845="","",IF((X3845-W3845)*V3845*$E3845/$D3845&lt;1,"&lt;1",ROUND((X3845-W3845)*V3845*$E3845/$D3845,2))))</f>
        <v/>
      </c>
      <c r="AB3845" t="str">
        <f>IF($A3845="","",VLOOKUP($A3845,DADOS!F:O,7,FALSE))</f>
        <v/>
      </c>
      <c r="AC3845" t="str">
        <f>IF(A3845="","",IF(AB3845="","",IF((AB3845-AA3845)*Z3845*$E3845/$D3845&lt;1,"&lt;1",ROUND((AB3845-AA3845)*Z3845*$E3845/$D3845,2))))</f>
        <v/>
      </c>
      <c r="AF3845" t="str">
        <f>IF($A3845="","",VLOOKUP($A3845,DADOS!F:O,10,FALSE))</f>
        <v/>
      </c>
      <c r="AG3845" t="str">
        <f>IF(A3845="","",IF(AF3845="","",IF((AF3845-AE3845)*AD3845*$E3845/$D3845&lt;1,"&lt;1",ROUND((AF3845-AE3845)*AD3845*$E3845/$D3845,2))))</f>
        <v/>
      </c>
      <c r="AJ3845" t="str">
        <f>IF($A3845="","",VLOOKUP($A3845,DADOS!F:O,8,FALSE))</f>
        <v/>
      </c>
      <c r="AK3845" t="str">
        <f>IF(A3845="","",IF(AJ3845="","",IF((AJ3845-AI3845)*AH3845*$E3845/$D3845&lt;1,"&lt;1",ROUND((AJ3845-AI3845)*AH3845*$E3845/$D3845,2))))</f>
        <v/>
      </c>
      <c r="AN3845" t="str">
        <f>IF($A3845="","",VLOOKUP($A3845,DADOS!F:O,2,FALSE))</f>
        <v/>
      </c>
      <c r="AO3845" t="str">
        <f>IF(A3845="","",IF(AN3845="","",IF((AN3845-AM3845)*AL3845*$E3845/$D3845/1000&lt;0.2,"&lt;0,2",ROUND((AN3845-AM3845)*AL3845*$E3845/$D3845/1000,2))))</f>
        <v/>
      </c>
      <c r="AQ3845">
        <v>0</v>
      </c>
      <c r="AR3845" t="str">
        <f>IF($A3845="","",VLOOKUP($A3845,DADOS!F:P,11,FALSE))</f>
        <v/>
      </c>
      <c r="AS3845" t="str">
        <f>IF(E3845="","",IF(AQ3845="","",IF(AR3845="","",IF((AR3845-AQ3845)*AP3845*$E3845/$D3845&lt;1,"&lt;1",ROUND((AR3845-AQ3845)*AP3845*$E3845/$D3845,2)))))</f>
        <v/>
      </c>
      <c r="AV3845" t="str">
        <f>IF(A3845="","",VLOOKUP(A3845,DADOS!F:R,12,FALSE))</f>
        <v/>
      </c>
      <c r="AW3845" t="str">
        <f>IF(A3845="","",IF(AU3845="","",IF(AV3845="","",IF((AV3845-AU3845)*AT3845*$E3845/$D3845&lt;1,"&lt;1",ROUND((AV3845-AU3845)*AT3845*$E3845/$D3845,2)))))</f>
        <v/>
      </c>
      <c r="AZ3845" t="str">
        <f>IF($A3845="","",VLOOKUP($A3845,DADOS!F:R,13,FALSE))</f>
        <v/>
      </c>
      <c r="BA3845" t="str">
        <f>IF(A3845="","",IF(AY3845="","",IF(AZ3845="","",IF((AZ3845-AY3845)*AX3845*$E3845/$D3845&lt;1,"&lt;1",ROUND((AZ3845-AY3845)*AX3845*$E3845/$D3845,2)))))</f>
        <v/>
      </c>
    </row>
    <row r="3846">
      <c r="B3846" t="str">
        <f>IF(A3846="","",A3846&amp;"/20")</f>
        <v/>
      </c>
      <c r="H3846" t="str">
        <f>IF($A3846="","",VLOOKUP($A3846,DADOS!F:O,3,FALSE))</f>
        <v/>
      </c>
      <c r="I3846" t="str">
        <f>IF(A3846="","",IF(H3846="","",IF((H3846-G3846)*F3846*$E3846/$D3846/1000&lt;0.2,"&lt;0,2",ROUND((H3846-G3846)*F3846*$E3846/$D3846/1000,2))))</f>
        <v/>
      </c>
      <c r="L3846" t="str">
        <f>IF($A3846="","",VLOOKUP($A3846,DADOS!F:O,6,FALSE))</f>
        <v/>
      </c>
      <c r="M3846" t="str">
        <f>IF(A3846="","",IF(L3846="","",IF((L3846-K3846)*J3846*$E3846/$D3846/1000&lt;0.2,"&lt;0,2",ROUND((L3846-K3846)*J3846*$E3846/$D3846/1000,2))))</f>
        <v/>
      </c>
      <c r="P3846" t="str">
        <f>IF($A3846="","",VLOOKUP($A3846,DADOS!F:O,5,FALSE))</f>
        <v/>
      </c>
      <c r="Q3846" t="str">
        <f>IF(A3846="","",IF(P3846="","",IF((P3846-O3846)*N3846*$E3846/$D3846/1000&lt;0.2,"&lt;0,2",ROUND((P3846-O3846)*N3846*$E3846/$D3846/1000,2))))</f>
        <v/>
      </c>
      <c r="T3846" t="str">
        <f>IF($A3846="","",VLOOKUP($A3846,DADOS!F:O,4,FALSE))</f>
        <v/>
      </c>
      <c r="U3846" t="str">
        <f>IF(A3846="","",IF(T3846="","",IF((T3846-S3846)*R3846*$E3846/$D3846/1000&lt;0.2,"&lt;0,2",ROUND((T3846-S3846)*R3846*$E3846/$D3846/1000,2))))</f>
        <v/>
      </c>
      <c r="X3846" t="str">
        <f>IF($A3846="","",VLOOKUP($A3846,DADOS!F:O,9,FALSE))</f>
        <v/>
      </c>
      <c r="Y3846" t="str">
        <f>IF(A3846="","",IF(X3846="","",IF((X3846-W3846)*V3846*$E3846/$D3846&lt;1,"&lt;1",ROUND((X3846-W3846)*V3846*$E3846/$D3846,2))))</f>
        <v/>
      </c>
      <c r="AB3846" t="str">
        <f>IF($A3846="","",VLOOKUP($A3846,DADOS!F:O,7,FALSE))</f>
        <v/>
      </c>
      <c r="AC3846" t="str">
        <f>IF(A3846="","",IF(AB3846="","",IF((AB3846-AA3846)*Z3846*$E3846/$D3846&lt;1,"&lt;1",ROUND((AB3846-AA3846)*Z3846*$E3846/$D3846,2))))</f>
        <v/>
      </c>
      <c r="AF3846" t="str">
        <f>IF($A3846="","",VLOOKUP($A3846,DADOS!F:O,10,FALSE))</f>
        <v/>
      </c>
      <c r="AG3846" t="str">
        <f>IF(A3846="","",IF(AF3846="","",IF((AF3846-AE3846)*AD3846*$E3846/$D3846&lt;1,"&lt;1",ROUND((AF3846-AE3846)*AD3846*$E3846/$D3846,2))))</f>
        <v/>
      </c>
      <c r="AJ3846" t="str">
        <f>IF($A3846="","",VLOOKUP($A3846,DADOS!F:O,8,FALSE))</f>
        <v/>
      </c>
      <c r="AK3846" t="str">
        <f>IF(A3846="","",IF(AJ3846="","",IF((AJ3846-AI3846)*AH3846*$E3846/$D3846&lt;1,"&lt;1",ROUND((AJ3846-AI3846)*AH3846*$E3846/$D3846,2))))</f>
        <v/>
      </c>
      <c r="AN3846" t="str">
        <f>IF($A3846="","",VLOOKUP($A3846,DADOS!F:O,2,FALSE))</f>
        <v/>
      </c>
      <c r="AO3846" t="str">
        <f>IF(A3846="","",IF(AN3846="","",IF((AN3846-AM3846)*AL3846*$E3846/$D3846/1000&lt;0.2,"&lt;0,2",ROUND((AN3846-AM3846)*AL3846*$E3846/$D3846/1000,2))))</f>
        <v/>
      </c>
      <c r="AQ3846">
        <v>0</v>
      </c>
      <c r="AR3846" t="str">
        <f>IF($A3846="","",VLOOKUP($A3846,DADOS!F:P,11,FALSE))</f>
        <v/>
      </c>
      <c r="AS3846" t="str">
        <f>IF(E3846="","",IF(AQ3846="","",IF(AR3846="","",IF((AR3846-AQ3846)*AP3846*$E3846/$D3846&lt;1,"&lt;1",ROUND((AR3846-AQ3846)*AP3846*$E3846/$D3846,2)))))</f>
        <v/>
      </c>
      <c r="AV3846" t="str">
        <f>IF(A3846="","",VLOOKUP(A3846,DADOS!F:R,12,FALSE))</f>
        <v/>
      </c>
      <c r="AW3846" t="str">
        <f>IF(A3846="","",IF(AU3846="","",IF(AV3846="","",IF((AV3846-AU3846)*AT3846*$E3846/$D3846&lt;1,"&lt;1",ROUND((AV3846-AU3846)*AT3846*$E3846/$D3846,2)))))</f>
        <v/>
      </c>
      <c r="AZ3846" t="str">
        <f>IF($A3846="","",VLOOKUP($A3846,DADOS!F:R,13,FALSE))</f>
        <v/>
      </c>
      <c r="BA3846" t="str">
        <f>IF(A3846="","",IF(AY3846="","",IF(AZ3846="","",IF((AZ3846-AY3846)*AX3846*$E3846/$D3846&lt;1,"&lt;1",ROUND((AZ3846-AY3846)*AX3846*$E3846/$D3846,2)))))</f>
        <v/>
      </c>
    </row>
    <row r="3847">
      <c r="B3847" t="str">
        <f>IF(A3847="","",A3847&amp;"/20")</f>
        <v/>
      </c>
      <c r="H3847" t="str">
        <f>IF($A3847="","",VLOOKUP($A3847,DADOS!F:O,3,FALSE))</f>
        <v/>
      </c>
      <c r="I3847" t="str">
        <f>IF(A3847="","",IF(H3847="","",IF((H3847-G3847)*F3847*$E3847/$D3847/1000&lt;0.2,"&lt;0,2",ROUND((H3847-G3847)*F3847*$E3847/$D3847/1000,2))))</f>
        <v/>
      </c>
      <c r="L3847" t="str">
        <f>IF($A3847="","",VLOOKUP($A3847,DADOS!F:O,6,FALSE))</f>
        <v/>
      </c>
      <c r="M3847" t="str">
        <f>IF(A3847="","",IF(L3847="","",IF((L3847-K3847)*J3847*$E3847/$D3847/1000&lt;0.2,"&lt;0,2",ROUND((L3847-K3847)*J3847*$E3847/$D3847/1000,2))))</f>
        <v/>
      </c>
      <c r="P3847" t="str">
        <f>IF($A3847="","",VLOOKUP($A3847,DADOS!F:O,5,FALSE))</f>
        <v/>
      </c>
      <c r="Q3847" t="str">
        <f>IF(A3847="","",IF(P3847="","",IF((P3847-O3847)*N3847*$E3847/$D3847/1000&lt;0.2,"&lt;0,2",ROUND((P3847-O3847)*N3847*$E3847/$D3847/1000,2))))</f>
        <v/>
      </c>
      <c r="T3847" t="str">
        <f>IF($A3847="","",VLOOKUP($A3847,DADOS!F:O,4,FALSE))</f>
        <v/>
      </c>
      <c r="U3847" t="str">
        <f>IF(A3847="","",IF(T3847="","",IF((T3847-S3847)*R3847*$E3847/$D3847/1000&lt;0.2,"&lt;0,2",ROUND((T3847-S3847)*R3847*$E3847/$D3847/1000,2))))</f>
        <v/>
      </c>
      <c r="X3847" t="str">
        <f>IF($A3847="","",VLOOKUP($A3847,DADOS!F:O,9,FALSE))</f>
        <v/>
      </c>
      <c r="Y3847" t="str">
        <f>IF(A3847="","",IF(X3847="","",IF((X3847-W3847)*V3847*$E3847/$D3847&lt;1,"&lt;1",ROUND((X3847-W3847)*V3847*$E3847/$D3847,2))))</f>
        <v/>
      </c>
      <c r="AB3847" t="str">
        <f>IF($A3847="","",VLOOKUP($A3847,DADOS!F:O,7,FALSE))</f>
        <v/>
      </c>
      <c r="AC3847" t="str">
        <f>IF(A3847="","",IF(AB3847="","",IF((AB3847-AA3847)*Z3847*$E3847/$D3847&lt;1,"&lt;1",ROUND((AB3847-AA3847)*Z3847*$E3847/$D3847,2))))</f>
        <v/>
      </c>
      <c r="AF3847" t="str">
        <f>IF($A3847="","",VLOOKUP($A3847,DADOS!F:O,10,FALSE))</f>
        <v/>
      </c>
      <c r="AG3847" t="str">
        <f>IF(A3847="","",IF(AF3847="","",IF((AF3847-AE3847)*AD3847*$E3847/$D3847&lt;1,"&lt;1",ROUND((AF3847-AE3847)*AD3847*$E3847/$D3847,2))))</f>
        <v/>
      </c>
      <c r="AJ3847" t="str">
        <f>IF($A3847="","",VLOOKUP($A3847,DADOS!F:O,8,FALSE))</f>
        <v/>
      </c>
      <c r="AK3847" t="str">
        <f>IF(A3847="","",IF(AJ3847="","",IF((AJ3847-AI3847)*AH3847*$E3847/$D3847&lt;1,"&lt;1",ROUND((AJ3847-AI3847)*AH3847*$E3847/$D3847,2))))</f>
        <v/>
      </c>
      <c r="AN3847" t="str">
        <f>IF($A3847="","",VLOOKUP($A3847,DADOS!F:O,2,FALSE))</f>
        <v/>
      </c>
      <c r="AO3847" t="str">
        <f>IF(A3847="","",IF(AN3847="","",IF((AN3847-AM3847)*AL3847*$E3847/$D3847/1000&lt;0.2,"&lt;0,2",ROUND((AN3847-AM3847)*AL3847*$E3847/$D3847/1000,2))))</f>
        <v/>
      </c>
      <c r="AQ3847">
        <v>0</v>
      </c>
      <c r="AR3847" t="str">
        <f>IF($A3847="","",VLOOKUP($A3847,DADOS!F:P,11,FALSE))</f>
        <v/>
      </c>
      <c r="AS3847" t="str">
        <f>IF(E3847="","",IF(AQ3847="","",IF(AR3847="","",IF((AR3847-AQ3847)*AP3847*$E3847/$D3847&lt;1,"&lt;1",ROUND((AR3847-AQ3847)*AP3847*$E3847/$D3847,2)))))</f>
        <v/>
      </c>
      <c r="AV3847" t="str">
        <f>IF(A3847="","",VLOOKUP(A3847,DADOS!F:R,12,FALSE))</f>
        <v/>
      </c>
      <c r="AW3847" t="str">
        <f>IF(A3847="","",IF(AU3847="","",IF(AV3847="","",IF((AV3847-AU3847)*AT3847*$E3847/$D3847&lt;1,"&lt;1",ROUND((AV3847-AU3847)*AT3847*$E3847/$D3847,2)))))</f>
        <v/>
      </c>
      <c r="AZ3847" t="str">
        <f>IF($A3847="","",VLOOKUP($A3847,DADOS!F:R,13,FALSE))</f>
        <v/>
      </c>
      <c r="BA3847" t="str">
        <f>IF(A3847="","",IF(AY3847="","",IF(AZ3847="","",IF((AZ3847-AY3847)*AX3847*$E3847/$D3847&lt;1,"&lt;1",ROUND((AZ3847-AY3847)*AX3847*$E3847/$D3847,2)))))</f>
        <v/>
      </c>
    </row>
    <row r="3848">
      <c r="B3848" t="str">
        <f>IF(A3848="","",A3848&amp;"/20")</f>
        <v/>
      </c>
      <c r="H3848" t="str">
        <f>IF($A3848="","",VLOOKUP($A3848,DADOS!F:O,3,FALSE))</f>
        <v/>
      </c>
      <c r="I3848" t="str">
        <f>IF(A3848="","",IF(H3848="","",IF((H3848-G3848)*F3848*$E3848/$D3848/1000&lt;0.2,"&lt;0,2",ROUND((H3848-G3848)*F3848*$E3848/$D3848/1000,2))))</f>
        <v/>
      </c>
      <c r="L3848" t="str">
        <f>IF($A3848="","",VLOOKUP($A3848,DADOS!F:O,6,FALSE))</f>
        <v/>
      </c>
      <c r="M3848" t="str">
        <f>IF(A3848="","",IF(L3848="","",IF((L3848-K3848)*J3848*$E3848/$D3848/1000&lt;0.2,"&lt;0,2",ROUND((L3848-K3848)*J3848*$E3848/$D3848/1000,2))))</f>
        <v/>
      </c>
      <c r="P3848" t="str">
        <f>IF($A3848="","",VLOOKUP($A3848,DADOS!F:O,5,FALSE))</f>
        <v/>
      </c>
      <c r="Q3848" t="str">
        <f>IF(A3848="","",IF(P3848="","",IF((P3848-O3848)*N3848*$E3848/$D3848/1000&lt;0.2,"&lt;0,2",ROUND((P3848-O3848)*N3848*$E3848/$D3848/1000,2))))</f>
        <v/>
      </c>
      <c r="T3848" t="str">
        <f>IF($A3848="","",VLOOKUP($A3848,DADOS!F:O,4,FALSE))</f>
        <v/>
      </c>
      <c r="U3848" t="str">
        <f>IF(A3848="","",IF(T3848="","",IF((T3848-S3848)*R3848*$E3848/$D3848/1000&lt;0.2,"&lt;0,2",ROUND((T3848-S3848)*R3848*$E3848/$D3848/1000,2))))</f>
        <v/>
      </c>
      <c r="X3848" t="str">
        <f>IF($A3848="","",VLOOKUP($A3848,DADOS!F:O,9,FALSE))</f>
        <v/>
      </c>
      <c r="Y3848" t="str">
        <f>IF(A3848="","",IF(X3848="","",IF((X3848-W3848)*V3848*$E3848/$D3848&lt;1,"&lt;1",ROUND((X3848-W3848)*V3848*$E3848/$D3848,2))))</f>
        <v/>
      </c>
      <c r="AB3848" t="str">
        <f>IF($A3848="","",VLOOKUP($A3848,DADOS!F:O,7,FALSE))</f>
        <v/>
      </c>
      <c r="AC3848" t="str">
        <f>IF(A3848="","",IF(AB3848="","",IF((AB3848-AA3848)*Z3848*$E3848/$D3848&lt;1,"&lt;1",ROUND((AB3848-AA3848)*Z3848*$E3848/$D3848,2))))</f>
        <v/>
      </c>
      <c r="AF3848" t="str">
        <f>IF($A3848="","",VLOOKUP($A3848,DADOS!F:O,10,FALSE))</f>
        <v/>
      </c>
      <c r="AG3848" t="str">
        <f>IF(A3848="","",IF(AF3848="","",IF((AF3848-AE3848)*AD3848*$E3848/$D3848&lt;1,"&lt;1",ROUND((AF3848-AE3848)*AD3848*$E3848/$D3848,2))))</f>
        <v/>
      </c>
      <c r="AJ3848" t="str">
        <f>IF($A3848="","",VLOOKUP($A3848,DADOS!F:O,8,FALSE))</f>
        <v/>
      </c>
      <c r="AK3848" t="str">
        <f>IF(A3848="","",IF(AJ3848="","",IF((AJ3848-AI3848)*AH3848*$E3848/$D3848&lt;1,"&lt;1",ROUND((AJ3848-AI3848)*AH3848*$E3848/$D3848,2))))</f>
        <v/>
      </c>
      <c r="AN3848" t="str">
        <f>IF($A3848="","",VLOOKUP($A3848,DADOS!F:O,2,FALSE))</f>
        <v/>
      </c>
      <c r="AO3848" t="str">
        <f>IF(A3848="","",IF(AN3848="","",IF((AN3848-AM3848)*AL3848*$E3848/$D3848/1000&lt;0.2,"&lt;0,2",ROUND((AN3848-AM3848)*AL3848*$E3848/$D3848/1000,2))))</f>
        <v/>
      </c>
      <c r="AQ3848">
        <v>0</v>
      </c>
      <c r="AR3848" t="str">
        <f>IF($A3848="","",VLOOKUP($A3848,DADOS!F:P,11,FALSE))</f>
        <v/>
      </c>
      <c r="AS3848" t="str">
        <f>IF(E3848="","",IF(AQ3848="","",IF(AR3848="","",IF((AR3848-AQ3848)*AP3848*$E3848/$D3848&lt;1,"&lt;1",ROUND((AR3848-AQ3848)*AP3848*$E3848/$D3848,2)))))</f>
        <v/>
      </c>
      <c r="AV3848" t="str">
        <f>IF(A3848="","",VLOOKUP(A3848,DADOS!F:R,12,FALSE))</f>
        <v/>
      </c>
      <c r="AW3848" t="str">
        <f>IF(A3848="","",IF(AU3848="","",IF(AV3848="","",IF((AV3848-AU3848)*AT3848*$E3848/$D3848&lt;1,"&lt;1",ROUND((AV3848-AU3848)*AT3848*$E3848/$D3848,2)))))</f>
        <v/>
      </c>
      <c r="AZ3848" t="str">
        <f>IF($A3848="","",VLOOKUP($A3848,DADOS!F:R,13,FALSE))</f>
        <v/>
      </c>
      <c r="BA3848" t="str">
        <f>IF(A3848="","",IF(AY3848="","",IF(AZ3848="","",IF((AZ3848-AY3848)*AX3848*$E3848/$D3848&lt;1,"&lt;1",ROUND((AZ3848-AY3848)*AX3848*$E3848/$D3848,2)))))</f>
        <v/>
      </c>
    </row>
    <row r="3849">
      <c r="B3849" t="str">
        <f>IF(A3849="","",A3849&amp;"/20")</f>
        <v/>
      </c>
      <c r="H3849" t="str">
        <f>IF($A3849="","",VLOOKUP($A3849,DADOS!F:O,3,FALSE))</f>
        <v/>
      </c>
      <c r="I3849" t="str">
        <f>IF(A3849="","",IF(H3849="","",IF((H3849-G3849)*F3849*$E3849/$D3849/1000&lt;0.2,"&lt;0,2",ROUND((H3849-G3849)*F3849*$E3849/$D3849/1000,2))))</f>
        <v/>
      </c>
      <c r="L3849" t="str">
        <f>IF($A3849="","",VLOOKUP($A3849,DADOS!F:O,6,FALSE))</f>
        <v/>
      </c>
      <c r="M3849" t="str">
        <f>IF(A3849="","",IF(L3849="","",IF((L3849-K3849)*J3849*$E3849/$D3849/1000&lt;0.2,"&lt;0,2",ROUND((L3849-K3849)*J3849*$E3849/$D3849/1000,2))))</f>
        <v/>
      </c>
      <c r="P3849" t="str">
        <f>IF($A3849="","",VLOOKUP($A3849,DADOS!F:O,5,FALSE))</f>
        <v/>
      </c>
      <c r="Q3849" t="str">
        <f>IF(A3849="","",IF(P3849="","",IF((P3849-O3849)*N3849*$E3849/$D3849/1000&lt;0.2,"&lt;0,2",ROUND((P3849-O3849)*N3849*$E3849/$D3849/1000,2))))</f>
        <v/>
      </c>
      <c r="T3849" t="str">
        <f>IF($A3849="","",VLOOKUP($A3849,DADOS!F:O,4,FALSE))</f>
        <v/>
      </c>
      <c r="U3849" t="str">
        <f>IF(A3849="","",IF(T3849="","",IF((T3849-S3849)*R3849*$E3849/$D3849/1000&lt;0.2,"&lt;0,2",ROUND((T3849-S3849)*R3849*$E3849/$D3849/1000,2))))</f>
        <v/>
      </c>
      <c r="X3849" t="str">
        <f>IF($A3849="","",VLOOKUP($A3849,DADOS!F:O,9,FALSE))</f>
        <v/>
      </c>
      <c r="Y3849" t="str">
        <f>IF(A3849="","",IF(X3849="","",IF((X3849-W3849)*V3849*$E3849/$D3849&lt;1,"&lt;1",ROUND((X3849-W3849)*V3849*$E3849/$D3849,2))))</f>
        <v/>
      </c>
      <c r="AB3849" t="str">
        <f>IF($A3849="","",VLOOKUP($A3849,DADOS!F:O,7,FALSE))</f>
        <v/>
      </c>
      <c r="AC3849" t="str">
        <f>IF(A3849="","",IF(AB3849="","",IF((AB3849-AA3849)*Z3849*$E3849/$D3849&lt;1,"&lt;1",ROUND((AB3849-AA3849)*Z3849*$E3849/$D3849,2))))</f>
        <v/>
      </c>
      <c r="AF3849" t="str">
        <f>IF($A3849="","",VLOOKUP($A3849,DADOS!F:O,10,FALSE))</f>
        <v/>
      </c>
      <c r="AG3849" t="str">
        <f>IF(A3849="","",IF(AF3849="","",IF((AF3849-AE3849)*AD3849*$E3849/$D3849&lt;1,"&lt;1",ROUND((AF3849-AE3849)*AD3849*$E3849/$D3849,2))))</f>
        <v/>
      </c>
      <c r="AJ3849" t="str">
        <f>IF($A3849="","",VLOOKUP($A3849,DADOS!F:O,8,FALSE))</f>
        <v/>
      </c>
      <c r="AK3849" t="str">
        <f>IF(A3849="","",IF(AJ3849="","",IF((AJ3849-AI3849)*AH3849*$E3849/$D3849&lt;1,"&lt;1",ROUND((AJ3849-AI3849)*AH3849*$E3849/$D3849,2))))</f>
        <v/>
      </c>
      <c r="AN3849" t="str">
        <f>IF($A3849="","",VLOOKUP($A3849,DADOS!F:O,2,FALSE))</f>
        <v/>
      </c>
      <c r="AO3849" t="str">
        <f>IF(A3849="","",IF(AN3849="","",IF((AN3849-AM3849)*AL3849*$E3849/$D3849/1000&lt;0.2,"&lt;0,2",ROUND((AN3849-AM3849)*AL3849*$E3849/$D3849/1000,2))))</f>
        <v/>
      </c>
      <c r="AQ3849">
        <v>0</v>
      </c>
      <c r="AR3849" t="str">
        <f>IF($A3849="","",VLOOKUP($A3849,DADOS!F:P,11,FALSE))</f>
        <v/>
      </c>
      <c r="AS3849" t="str">
        <f>IF(E3849="","",IF(AQ3849="","",IF(AR3849="","",IF((AR3849-AQ3849)*AP3849*$E3849/$D3849&lt;1,"&lt;1",ROUND((AR3849-AQ3849)*AP3849*$E3849/$D3849,2)))))</f>
        <v/>
      </c>
      <c r="AV3849" t="str">
        <f>IF(A3849="","",VLOOKUP(A3849,DADOS!F:R,12,FALSE))</f>
        <v/>
      </c>
      <c r="AW3849" t="str">
        <f>IF(A3849="","",IF(AU3849="","",IF(AV3849="","",IF((AV3849-AU3849)*AT3849*$E3849/$D3849&lt;1,"&lt;1",ROUND((AV3849-AU3849)*AT3849*$E3849/$D3849,2)))))</f>
        <v/>
      </c>
      <c r="AZ3849" t="str">
        <f>IF($A3849="","",VLOOKUP($A3849,DADOS!F:R,13,FALSE))</f>
        <v/>
      </c>
      <c r="BA3849" t="str">
        <f>IF(A3849="","",IF(AY3849="","",IF(AZ3849="","",IF((AZ3849-AY3849)*AX3849*$E3849/$D3849&lt;1,"&lt;1",ROUND((AZ3849-AY3849)*AX3849*$E3849/$D3849,2)))))</f>
        <v/>
      </c>
    </row>
    <row r="3850">
      <c r="B3850" t="str">
        <f>IF(A3850="","",A3850&amp;"/20")</f>
        <v/>
      </c>
      <c r="H3850" t="str">
        <f>IF($A3850="","",VLOOKUP($A3850,DADOS!F:O,3,FALSE))</f>
        <v/>
      </c>
      <c r="I3850" t="str">
        <f>IF(A3850="","",IF(H3850="","",IF((H3850-G3850)*F3850*$E3850/$D3850/1000&lt;0.2,"&lt;0,2",ROUND((H3850-G3850)*F3850*$E3850/$D3850/1000,2))))</f>
        <v/>
      </c>
      <c r="L3850" t="str">
        <f>IF($A3850="","",VLOOKUP($A3850,DADOS!F:O,6,FALSE))</f>
        <v/>
      </c>
      <c r="M3850" t="str">
        <f>IF(A3850="","",IF(L3850="","",IF((L3850-K3850)*J3850*$E3850/$D3850/1000&lt;0.2,"&lt;0,2",ROUND((L3850-K3850)*J3850*$E3850/$D3850/1000,2))))</f>
        <v/>
      </c>
      <c r="P3850" t="str">
        <f>IF($A3850="","",VLOOKUP($A3850,DADOS!F:O,5,FALSE))</f>
        <v/>
      </c>
      <c r="Q3850" t="str">
        <f>IF(A3850="","",IF(P3850="","",IF((P3850-O3850)*N3850*$E3850/$D3850/1000&lt;0.2,"&lt;0,2",ROUND((P3850-O3850)*N3850*$E3850/$D3850/1000,2))))</f>
        <v/>
      </c>
      <c r="T3850" t="str">
        <f>IF($A3850="","",VLOOKUP($A3850,DADOS!F:O,4,FALSE))</f>
        <v/>
      </c>
      <c r="U3850" t="str">
        <f>IF(A3850="","",IF(T3850="","",IF((T3850-S3850)*R3850*$E3850/$D3850/1000&lt;0.2,"&lt;0,2",ROUND((T3850-S3850)*R3850*$E3850/$D3850/1000,2))))</f>
        <v/>
      </c>
      <c r="X3850" t="str">
        <f>IF($A3850="","",VLOOKUP($A3850,DADOS!F:O,9,FALSE))</f>
        <v/>
      </c>
      <c r="Y3850" t="str">
        <f>IF(A3850="","",IF(X3850="","",IF((X3850-W3850)*V3850*$E3850/$D3850&lt;1,"&lt;1",ROUND((X3850-W3850)*V3850*$E3850/$D3850,2))))</f>
        <v/>
      </c>
      <c r="AB3850" t="str">
        <f>IF($A3850="","",VLOOKUP($A3850,DADOS!F:O,7,FALSE))</f>
        <v/>
      </c>
      <c r="AC3850" t="str">
        <f>IF(A3850="","",IF(AB3850="","",IF((AB3850-AA3850)*Z3850*$E3850/$D3850&lt;1,"&lt;1",ROUND((AB3850-AA3850)*Z3850*$E3850/$D3850,2))))</f>
        <v/>
      </c>
      <c r="AF3850" t="str">
        <f>IF($A3850="","",VLOOKUP($A3850,DADOS!F:O,10,FALSE))</f>
        <v/>
      </c>
      <c r="AG3850" t="str">
        <f>IF(A3850="","",IF(AF3850="","",IF((AF3850-AE3850)*AD3850*$E3850/$D3850&lt;1,"&lt;1",ROUND((AF3850-AE3850)*AD3850*$E3850/$D3850,2))))</f>
        <v/>
      </c>
      <c r="AJ3850" t="str">
        <f>IF($A3850="","",VLOOKUP($A3850,DADOS!F:O,8,FALSE))</f>
        <v/>
      </c>
      <c r="AK3850" t="str">
        <f>IF(A3850="","",IF(AJ3850="","",IF((AJ3850-AI3850)*AH3850*$E3850/$D3850&lt;1,"&lt;1",ROUND((AJ3850-AI3850)*AH3850*$E3850/$D3850,2))))</f>
        <v/>
      </c>
      <c r="AN3850" t="str">
        <f>IF($A3850="","",VLOOKUP($A3850,DADOS!F:O,2,FALSE))</f>
        <v/>
      </c>
      <c r="AO3850" t="str">
        <f>IF(A3850="","",IF(AN3850="","",IF((AN3850-AM3850)*AL3850*$E3850/$D3850/1000&lt;0.2,"&lt;0,2",ROUND((AN3850-AM3850)*AL3850*$E3850/$D3850/1000,2))))</f>
        <v/>
      </c>
      <c r="AQ3850">
        <v>0</v>
      </c>
      <c r="AR3850" t="str">
        <f>IF($A3850="","",VLOOKUP($A3850,DADOS!F:P,11,FALSE))</f>
        <v/>
      </c>
      <c r="AS3850" t="str">
        <f>IF(E3850="","",IF(AQ3850="","",IF(AR3850="","",IF((AR3850-AQ3850)*AP3850*$E3850/$D3850&lt;1,"&lt;1",ROUND((AR3850-AQ3850)*AP3850*$E3850/$D3850,2)))))</f>
        <v/>
      </c>
      <c r="AV3850" t="str">
        <f>IF(A3850="","",VLOOKUP(A3850,DADOS!F:R,12,FALSE))</f>
        <v/>
      </c>
      <c r="AW3850" t="str">
        <f>IF(A3850="","",IF(AU3850="","",IF(AV3850="","",IF((AV3850-AU3850)*AT3850*$E3850/$D3850&lt;1,"&lt;1",ROUND((AV3850-AU3850)*AT3850*$E3850/$D3850,2)))))</f>
        <v/>
      </c>
      <c r="AZ3850" t="str">
        <f>IF($A3850="","",VLOOKUP($A3850,DADOS!F:R,13,FALSE))</f>
        <v/>
      </c>
      <c r="BA3850" t="str">
        <f>IF(A3850="","",IF(AY3850="","",IF(AZ3850="","",IF((AZ3850-AY3850)*AX3850*$E3850/$D3850&lt;1,"&lt;1",ROUND((AZ3850-AY3850)*AX3850*$E3850/$D3850,2)))))</f>
        <v/>
      </c>
    </row>
    <row r="3851">
      <c r="B3851" t="str">
        <f>IF(A3851="","",A3851&amp;"/20")</f>
        <v/>
      </c>
      <c r="H3851" t="str">
        <f>IF($A3851="","",VLOOKUP($A3851,DADOS!F:O,3,FALSE))</f>
        <v/>
      </c>
      <c r="I3851" t="str">
        <f>IF(A3851="","",IF(H3851="","",IF((H3851-G3851)*F3851*$E3851/$D3851/1000&lt;0.2,"&lt;0,2",ROUND((H3851-G3851)*F3851*$E3851/$D3851/1000,2))))</f>
        <v/>
      </c>
      <c r="L3851" t="str">
        <f>IF($A3851="","",VLOOKUP($A3851,DADOS!F:O,6,FALSE))</f>
        <v/>
      </c>
      <c r="M3851" t="str">
        <f>IF(A3851="","",IF(L3851="","",IF((L3851-K3851)*J3851*$E3851/$D3851/1000&lt;0.2,"&lt;0,2",ROUND((L3851-K3851)*J3851*$E3851/$D3851/1000,2))))</f>
        <v/>
      </c>
      <c r="P3851" t="str">
        <f>IF($A3851="","",VLOOKUP($A3851,DADOS!F:O,5,FALSE))</f>
        <v/>
      </c>
      <c r="Q3851" t="str">
        <f>IF(A3851="","",IF(P3851="","",IF((P3851-O3851)*N3851*$E3851/$D3851/1000&lt;0.2,"&lt;0,2",ROUND((P3851-O3851)*N3851*$E3851/$D3851/1000,2))))</f>
        <v/>
      </c>
      <c r="T3851" t="str">
        <f>IF($A3851="","",VLOOKUP($A3851,DADOS!F:O,4,FALSE))</f>
        <v/>
      </c>
      <c r="U3851" t="str">
        <f>IF(A3851="","",IF(T3851="","",IF((T3851-S3851)*R3851*$E3851/$D3851/1000&lt;0.2,"&lt;0,2",ROUND((T3851-S3851)*R3851*$E3851/$D3851/1000,2))))</f>
        <v/>
      </c>
      <c r="X3851" t="str">
        <f>IF($A3851="","",VLOOKUP($A3851,DADOS!F:O,9,FALSE))</f>
        <v/>
      </c>
      <c r="Y3851" t="str">
        <f>IF(A3851="","",IF(X3851="","",IF((X3851-W3851)*V3851*$E3851/$D3851&lt;1,"&lt;1",ROUND((X3851-W3851)*V3851*$E3851/$D3851,2))))</f>
        <v/>
      </c>
      <c r="AB3851" t="str">
        <f>IF($A3851="","",VLOOKUP($A3851,DADOS!F:O,7,FALSE))</f>
        <v/>
      </c>
      <c r="AC3851" t="str">
        <f>IF(A3851="","",IF(AB3851="","",IF((AB3851-AA3851)*Z3851*$E3851/$D3851&lt;1,"&lt;1",ROUND((AB3851-AA3851)*Z3851*$E3851/$D3851,2))))</f>
        <v/>
      </c>
      <c r="AF3851" t="str">
        <f>IF($A3851="","",VLOOKUP($A3851,DADOS!F:O,10,FALSE))</f>
        <v/>
      </c>
      <c r="AG3851" t="str">
        <f>IF(A3851="","",IF(AF3851="","",IF((AF3851-AE3851)*AD3851*$E3851/$D3851&lt;1,"&lt;1",ROUND((AF3851-AE3851)*AD3851*$E3851/$D3851,2))))</f>
        <v/>
      </c>
      <c r="AJ3851" t="str">
        <f>IF($A3851="","",VLOOKUP($A3851,DADOS!F:O,8,FALSE))</f>
        <v/>
      </c>
      <c r="AK3851" t="str">
        <f>IF(A3851="","",IF(AJ3851="","",IF((AJ3851-AI3851)*AH3851*$E3851/$D3851&lt;1,"&lt;1",ROUND((AJ3851-AI3851)*AH3851*$E3851/$D3851,2))))</f>
        <v/>
      </c>
      <c r="AN3851" t="str">
        <f>IF($A3851="","",VLOOKUP($A3851,DADOS!F:O,2,FALSE))</f>
        <v/>
      </c>
      <c r="AO3851" t="str">
        <f>IF(A3851="","",IF(AN3851="","",IF((AN3851-AM3851)*AL3851*$E3851/$D3851/1000&lt;0.2,"&lt;0,2",ROUND((AN3851-AM3851)*AL3851*$E3851/$D3851/1000,2))))</f>
        <v/>
      </c>
      <c r="AQ3851">
        <v>0</v>
      </c>
      <c r="AR3851" t="str">
        <f>IF($A3851="","",VLOOKUP($A3851,DADOS!F:P,11,FALSE))</f>
        <v/>
      </c>
      <c r="AS3851" t="str">
        <f>IF(E3851="","",IF(AQ3851="","",IF(AR3851="","",IF((AR3851-AQ3851)*AP3851*$E3851/$D3851&lt;1,"&lt;1",ROUND((AR3851-AQ3851)*AP3851*$E3851/$D3851,2)))))</f>
        <v/>
      </c>
      <c r="AV3851" t="str">
        <f>IF(A3851="","",VLOOKUP(A3851,DADOS!F:R,12,FALSE))</f>
        <v/>
      </c>
      <c r="AW3851" t="str">
        <f>IF(A3851="","",IF(AU3851="","",IF(AV3851="","",IF((AV3851-AU3851)*AT3851*$E3851/$D3851&lt;1,"&lt;1",ROUND((AV3851-AU3851)*AT3851*$E3851/$D3851,2)))))</f>
        <v/>
      </c>
      <c r="AZ3851" t="str">
        <f>IF($A3851="","",VLOOKUP($A3851,DADOS!F:R,13,FALSE))</f>
        <v/>
      </c>
      <c r="BA3851" t="str">
        <f>IF(A3851="","",IF(AY3851="","",IF(AZ3851="","",IF((AZ3851-AY3851)*AX3851*$E3851/$D3851&lt;1,"&lt;1",ROUND((AZ3851-AY3851)*AX3851*$E3851/$D3851,2)))))</f>
        <v/>
      </c>
    </row>
    <row r="3852">
      <c r="B3852" t="str">
        <f>IF(A3852="","",A3852&amp;"/20")</f>
        <v/>
      </c>
      <c r="H3852" t="str">
        <f>IF($A3852="","",VLOOKUP($A3852,DADOS!F:O,3,FALSE))</f>
        <v/>
      </c>
      <c r="I3852" t="str">
        <f>IF(A3852="","",IF(H3852="","",IF((H3852-G3852)*F3852*$E3852/$D3852/1000&lt;0.2,"&lt;0,2",ROUND((H3852-G3852)*F3852*$E3852/$D3852/1000,2))))</f>
        <v/>
      </c>
      <c r="L3852" t="str">
        <f>IF($A3852="","",VLOOKUP($A3852,DADOS!F:O,6,FALSE))</f>
        <v/>
      </c>
      <c r="M3852" t="str">
        <f>IF(A3852="","",IF(L3852="","",IF((L3852-K3852)*J3852*$E3852/$D3852/1000&lt;0.2,"&lt;0,2",ROUND((L3852-K3852)*J3852*$E3852/$D3852/1000,2))))</f>
        <v/>
      </c>
      <c r="P3852" t="str">
        <f>IF($A3852="","",VLOOKUP($A3852,DADOS!F:O,5,FALSE))</f>
        <v/>
      </c>
      <c r="Q3852" t="str">
        <f>IF(A3852="","",IF(P3852="","",IF((P3852-O3852)*N3852*$E3852/$D3852/1000&lt;0.2,"&lt;0,2",ROUND((P3852-O3852)*N3852*$E3852/$D3852/1000,2))))</f>
        <v/>
      </c>
      <c r="T3852" t="str">
        <f>IF($A3852="","",VLOOKUP($A3852,DADOS!F:O,4,FALSE))</f>
        <v/>
      </c>
      <c r="U3852" t="str">
        <f>IF(A3852="","",IF(T3852="","",IF((T3852-S3852)*R3852*$E3852/$D3852/1000&lt;0.2,"&lt;0,2",ROUND((T3852-S3852)*R3852*$E3852/$D3852/1000,2))))</f>
        <v/>
      </c>
      <c r="X3852" t="str">
        <f>IF($A3852="","",VLOOKUP($A3852,DADOS!F:O,9,FALSE))</f>
        <v/>
      </c>
      <c r="Y3852" t="str">
        <f>IF(A3852="","",IF(X3852="","",IF((X3852-W3852)*V3852*$E3852/$D3852&lt;1,"&lt;1",ROUND((X3852-W3852)*V3852*$E3852/$D3852,2))))</f>
        <v/>
      </c>
      <c r="AB3852" t="str">
        <f>IF($A3852="","",VLOOKUP($A3852,DADOS!F:O,7,FALSE))</f>
        <v/>
      </c>
      <c r="AC3852" t="str">
        <f>IF(A3852="","",IF(AB3852="","",IF((AB3852-AA3852)*Z3852*$E3852/$D3852&lt;1,"&lt;1",ROUND((AB3852-AA3852)*Z3852*$E3852/$D3852,2))))</f>
        <v/>
      </c>
      <c r="AF3852" t="str">
        <f>IF($A3852="","",VLOOKUP($A3852,DADOS!F:O,10,FALSE))</f>
        <v/>
      </c>
      <c r="AG3852" t="str">
        <f>IF(A3852="","",IF(AF3852="","",IF((AF3852-AE3852)*AD3852*$E3852/$D3852&lt;1,"&lt;1",ROUND((AF3852-AE3852)*AD3852*$E3852/$D3852,2))))</f>
        <v/>
      </c>
      <c r="AJ3852" t="str">
        <f>IF($A3852="","",VLOOKUP($A3852,DADOS!F:O,8,FALSE))</f>
        <v/>
      </c>
      <c r="AK3852" t="str">
        <f>IF(A3852="","",IF(AJ3852="","",IF((AJ3852-AI3852)*AH3852*$E3852/$D3852&lt;1,"&lt;1",ROUND((AJ3852-AI3852)*AH3852*$E3852/$D3852,2))))</f>
        <v/>
      </c>
      <c r="AN3852" t="str">
        <f>IF($A3852="","",VLOOKUP($A3852,DADOS!F:O,2,FALSE))</f>
        <v/>
      </c>
      <c r="AO3852" t="str">
        <f>IF(A3852="","",IF(AN3852="","",IF((AN3852-AM3852)*AL3852*$E3852/$D3852/1000&lt;0.2,"&lt;0,2",ROUND((AN3852-AM3852)*AL3852*$E3852/$D3852/1000,2))))</f>
        <v/>
      </c>
      <c r="AQ3852">
        <v>0</v>
      </c>
      <c r="AR3852" t="str">
        <f>IF($A3852="","",VLOOKUP($A3852,DADOS!F:P,11,FALSE))</f>
        <v/>
      </c>
      <c r="AS3852" t="str">
        <f>IF(E3852="","",IF(AQ3852="","",IF(AR3852="","",IF((AR3852-AQ3852)*AP3852*$E3852/$D3852&lt;1,"&lt;1",ROUND((AR3852-AQ3852)*AP3852*$E3852/$D3852,2)))))</f>
        <v/>
      </c>
      <c r="AV3852" t="str">
        <f>IF(A3852="","",VLOOKUP(A3852,DADOS!F:R,12,FALSE))</f>
        <v/>
      </c>
      <c r="AW3852" t="str">
        <f>IF(A3852="","",IF(AU3852="","",IF(AV3852="","",IF((AV3852-AU3852)*AT3852*$E3852/$D3852&lt;1,"&lt;1",ROUND((AV3852-AU3852)*AT3852*$E3852/$D3852,2)))))</f>
        <v/>
      </c>
      <c r="AZ3852" t="str">
        <f>IF($A3852="","",VLOOKUP($A3852,DADOS!F:R,13,FALSE))</f>
        <v/>
      </c>
      <c r="BA3852" t="str">
        <f>IF(A3852="","",IF(AY3852="","",IF(AZ3852="","",IF((AZ3852-AY3852)*AX3852*$E3852/$D3852&lt;1,"&lt;1",ROUND((AZ3852-AY3852)*AX3852*$E3852/$D3852,2)))))</f>
        <v/>
      </c>
    </row>
    <row r="3853">
      <c r="B3853" t="str">
        <f>IF(A3853="","",A3853&amp;"/20")</f>
        <v/>
      </c>
      <c r="H3853" t="str">
        <f>IF($A3853="","",VLOOKUP($A3853,DADOS!F:O,3,FALSE))</f>
        <v/>
      </c>
      <c r="I3853" t="str">
        <f>IF(A3853="","",IF(H3853="","",IF((H3853-G3853)*F3853*$E3853/$D3853/1000&lt;0.2,"&lt;0,2",ROUND((H3853-G3853)*F3853*$E3853/$D3853/1000,2))))</f>
        <v/>
      </c>
      <c r="L3853" t="str">
        <f>IF($A3853="","",VLOOKUP($A3853,DADOS!F:O,6,FALSE))</f>
        <v/>
      </c>
      <c r="M3853" t="str">
        <f>IF(A3853="","",IF(L3853="","",IF((L3853-K3853)*J3853*$E3853/$D3853/1000&lt;0.2,"&lt;0,2",ROUND((L3853-K3853)*J3853*$E3853/$D3853/1000,2))))</f>
        <v/>
      </c>
      <c r="P3853" t="str">
        <f>IF($A3853="","",VLOOKUP($A3853,DADOS!F:O,5,FALSE))</f>
        <v/>
      </c>
      <c r="Q3853" t="str">
        <f>IF(A3853="","",IF(P3853="","",IF((P3853-O3853)*N3853*$E3853/$D3853/1000&lt;0.2,"&lt;0,2",ROUND((P3853-O3853)*N3853*$E3853/$D3853/1000,2))))</f>
        <v/>
      </c>
      <c r="T3853" t="str">
        <f>IF($A3853="","",VLOOKUP($A3853,DADOS!F:O,4,FALSE))</f>
        <v/>
      </c>
      <c r="U3853" t="str">
        <f>IF(A3853="","",IF(T3853="","",IF((T3853-S3853)*R3853*$E3853/$D3853/1000&lt;0.2,"&lt;0,2",ROUND((T3853-S3853)*R3853*$E3853/$D3853/1000,2))))</f>
        <v/>
      </c>
      <c r="X3853" t="str">
        <f>IF($A3853="","",VLOOKUP($A3853,DADOS!F:O,9,FALSE))</f>
        <v/>
      </c>
      <c r="Y3853" t="str">
        <f>IF(A3853="","",IF(X3853="","",IF((X3853-W3853)*V3853*$E3853/$D3853&lt;1,"&lt;1",ROUND((X3853-W3853)*V3853*$E3853/$D3853,2))))</f>
        <v/>
      </c>
      <c r="AB3853" t="str">
        <f>IF($A3853="","",VLOOKUP($A3853,DADOS!F:O,7,FALSE))</f>
        <v/>
      </c>
      <c r="AC3853" t="str">
        <f>IF(A3853="","",IF(AB3853="","",IF((AB3853-AA3853)*Z3853*$E3853/$D3853&lt;1,"&lt;1",ROUND((AB3853-AA3853)*Z3853*$E3853/$D3853,2))))</f>
        <v/>
      </c>
      <c r="AF3853" t="str">
        <f>IF($A3853="","",VLOOKUP($A3853,DADOS!F:O,10,FALSE))</f>
        <v/>
      </c>
      <c r="AG3853" t="str">
        <f>IF(A3853="","",IF(AF3853="","",IF((AF3853-AE3853)*AD3853*$E3853/$D3853&lt;1,"&lt;1",ROUND((AF3853-AE3853)*AD3853*$E3853/$D3853,2))))</f>
        <v/>
      </c>
      <c r="AJ3853" t="str">
        <f>IF($A3853="","",VLOOKUP($A3853,DADOS!F:O,8,FALSE))</f>
        <v/>
      </c>
      <c r="AK3853" t="str">
        <f>IF(A3853="","",IF(AJ3853="","",IF((AJ3853-AI3853)*AH3853*$E3853/$D3853&lt;1,"&lt;1",ROUND((AJ3853-AI3853)*AH3853*$E3853/$D3853,2))))</f>
        <v/>
      </c>
      <c r="AN3853" t="str">
        <f>IF($A3853="","",VLOOKUP($A3853,DADOS!F:O,2,FALSE))</f>
        <v/>
      </c>
      <c r="AO3853" t="str">
        <f>IF(A3853="","",IF(AN3853="","",IF((AN3853-AM3853)*AL3853*$E3853/$D3853/1000&lt;0.2,"&lt;0,2",ROUND((AN3853-AM3853)*AL3853*$E3853/$D3853/1000,2))))</f>
        <v/>
      </c>
      <c r="AQ3853">
        <v>0</v>
      </c>
      <c r="AR3853" t="str">
        <f>IF($A3853="","",VLOOKUP($A3853,DADOS!F:P,11,FALSE))</f>
        <v/>
      </c>
      <c r="AS3853" t="str">
        <f>IF(E3853="","",IF(AQ3853="","",IF(AR3853="","",IF((AR3853-AQ3853)*AP3853*$E3853/$D3853&lt;1,"&lt;1",ROUND((AR3853-AQ3853)*AP3853*$E3853/$D3853,2)))))</f>
        <v/>
      </c>
      <c r="AV3853" t="str">
        <f>IF(A3853="","",VLOOKUP(A3853,DADOS!F:R,12,FALSE))</f>
        <v/>
      </c>
      <c r="AW3853" t="str">
        <f>IF(A3853="","",IF(AU3853="","",IF(AV3853="","",IF((AV3853-AU3853)*AT3853*$E3853/$D3853&lt;1,"&lt;1",ROUND((AV3853-AU3853)*AT3853*$E3853/$D3853,2)))))</f>
        <v/>
      </c>
      <c r="AZ3853" t="str">
        <f>IF($A3853="","",VLOOKUP($A3853,DADOS!F:R,13,FALSE))</f>
        <v/>
      </c>
      <c r="BA3853" t="str">
        <f>IF(A3853="","",IF(AY3853="","",IF(AZ3853="","",IF((AZ3853-AY3853)*AX3853*$E3853/$D3853&lt;1,"&lt;1",ROUND((AZ3853-AY3853)*AX3853*$E3853/$D3853,2)))))</f>
        <v/>
      </c>
    </row>
    <row r="3854">
      <c r="B3854" t="str">
        <f>IF(A3854="","",A3854&amp;"/20")</f>
        <v/>
      </c>
      <c r="H3854" t="str">
        <f>IF($A3854="","",VLOOKUP($A3854,DADOS!F:O,3,FALSE))</f>
        <v/>
      </c>
      <c r="I3854" t="str">
        <f>IF(A3854="","",IF(H3854="","",IF((H3854-G3854)*F3854*$E3854/$D3854/1000&lt;0.2,"&lt;0,2",ROUND((H3854-G3854)*F3854*$E3854/$D3854/1000,2))))</f>
        <v/>
      </c>
      <c r="L3854" t="str">
        <f>IF($A3854="","",VLOOKUP($A3854,DADOS!F:O,6,FALSE))</f>
        <v/>
      </c>
      <c r="M3854" t="str">
        <f>IF(A3854="","",IF(L3854="","",IF((L3854-K3854)*J3854*$E3854/$D3854/1000&lt;0.2,"&lt;0,2",ROUND((L3854-K3854)*J3854*$E3854/$D3854/1000,2))))</f>
        <v/>
      </c>
      <c r="P3854" t="str">
        <f>IF($A3854="","",VLOOKUP($A3854,DADOS!F:O,5,FALSE))</f>
        <v/>
      </c>
      <c r="Q3854" t="str">
        <f>IF(A3854="","",IF(P3854="","",IF((P3854-O3854)*N3854*$E3854/$D3854/1000&lt;0.2,"&lt;0,2",ROUND((P3854-O3854)*N3854*$E3854/$D3854/1000,2))))</f>
        <v/>
      </c>
      <c r="T3854" t="str">
        <f>IF($A3854="","",VLOOKUP($A3854,DADOS!F:O,4,FALSE))</f>
        <v/>
      </c>
      <c r="U3854" t="str">
        <f>IF(A3854="","",IF(T3854="","",IF((T3854-S3854)*R3854*$E3854/$D3854/1000&lt;0.2,"&lt;0,2",ROUND((T3854-S3854)*R3854*$E3854/$D3854/1000,2))))</f>
        <v/>
      </c>
      <c r="X3854" t="str">
        <f>IF($A3854="","",VLOOKUP($A3854,DADOS!F:O,9,FALSE))</f>
        <v/>
      </c>
      <c r="Y3854" t="str">
        <f>IF(A3854="","",IF(X3854="","",IF((X3854-W3854)*V3854*$E3854/$D3854&lt;1,"&lt;1",ROUND((X3854-W3854)*V3854*$E3854/$D3854,2))))</f>
        <v/>
      </c>
      <c r="AB3854" t="str">
        <f>IF($A3854="","",VLOOKUP($A3854,DADOS!F:O,7,FALSE))</f>
        <v/>
      </c>
      <c r="AC3854" t="str">
        <f>IF(A3854="","",IF(AB3854="","",IF((AB3854-AA3854)*Z3854*$E3854/$D3854&lt;1,"&lt;1",ROUND((AB3854-AA3854)*Z3854*$E3854/$D3854,2))))</f>
        <v/>
      </c>
      <c r="AF3854" t="str">
        <f>IF($A3854="","",VLOOKUP($A3854,DADOS!F:O,10,FALSE))</f>
        <v/>
      </c>
      <c r="AG3854" t="str">
        <f>IF(A3854="","",IF(AF3854="","",IF((AF3854-AE3854)*AD3854*$E3854/$D3854&lt;1,"&lt;1",ROUND((AF3854-AE3854)*AD3854*$E3854/$D3854,2))))</f>
        <v/>
      </c>
      <c r="AJ3854" t="str">
        <f>IF($A3854="","",VLOOKUP($A3854,DADOS!F:O,8,FALSE))</f>
        <v/>
      </c>
      <c r="AK3854" t="str">
        <f>IF(A3854="","",IF(AJ3854="","",IF((AJ3854-AI3854)*AH3854*$E3854/$D3854&lt;1,"&lt;1",ROUND((AJ3854-AI3854)*AH3854*$E3854/$D3854,2))))</f>
        <v/>
      </c>
      <c r="AN3854" t="str">
        <f>IF($A3854="","",VLOOKUP($A3854,DADOS!F:O,2,FALSE))</f>
        <v/>
      </c>
      <c r="AO3854" t="str">
        <f>IF(A3854="","",IF(AN3854="","",IF((AN3854-AM3854)*AL3854*$E3854/$D3854/1000&lt;0.2,"&lt;0,2",ROUND((AN3854-AM3854)*AL3854*$E3854/$D3854/1000,2))))</f>
        <v/>
      </c>
      <c r="AQ3854">
        <v>0</v>
      </c>
      <c r="AR3854" t="str">
        <f>IF($A3854="","",VLOOKUP($A3854,DADOS!F:P,11,FALSE))</f>
        <v/>
      </c>
      <c r="AS3854" t="str">
        <f>IF(E3854="","",IF(AQ3854="","",IF(AR3854="","",IF((AR3854-AQ3854)*AP3854*$E3854/$D3854&lt;1,"&lt;1",ROUND((AR3854-AQ3854)*AP3854*$E3854/$D3854,2)))))</f>
        <v/>
      </c>
      <c r="AV3854" t="str">
        <f>IF(A3854="","",VLOOKUP(A3854,DADOS!F:R,12,FALSE))</f>
        <v/>
      </c>
      <c r="AW3854" t="str">
        <f>IF(A3854="","",IF(AU3854="","",IF(AV3854="","",IF((AV3854-AU3854)*AT3854*$E3854/$D3854&lt;1,"&lt;1",ROUND((AV3854-AU3854)*AT3854*$E3854/$D3854,2)))))</f>
        <v/>
      </c>
      <c r="AZ3854" t="str">
        <f>IF($A3854="","",VLOOKUP($A3854,DADOS!F:R,13,FALSE))</f>
        <v/>
      </c>
      <c r="BA3854" t="str">
        <f>IF(A3854="","",IF(AY3854="","",IF(AZ3854="","",IF((AZ3854-AY3854)*AX3854*$E3854/$D3854&lt;1,"&lt;1",ROUND((AZ3854-AY3854)*AX3854*$E3854/$D3854,2)))))</f>
        <v/>
      </c>
    </row>
    <row r="3855">
      <c r="B3855" t="str">
        <f>IF(A3855="","",A3855&amp;"/20")</f>
        <v/>
      </c>
      <c r="H3855" t="str">
        <f>IF($A3855="","",VLOOKUP($A3855,DADOS!F:O,3,FALSE))</f>
        <v/>
      </c>
      <c r="I3855" t="str">
        <f>IF(A3855="","",IF(H3855="","",IF((H3855-G3855)*F3855*$E3855/$D3855/1000&lt;0.2,"&lt;0,2",ROUND((H3855-G3855)*F3855*$E3855/$D3855/1000,2))))</f>
        <v/>
      </c>
      <c r="L3855" t="str">
        <f>IF($A3855="","",VLOOKUP($A3855,DADOS!F:O,6,FALSE))</f>
        <v/>
      </c>
      <c r="M3855" t="str">
        <f>IF(A3855="","",IF(L3855="","",IF((L3855-K3855)*J3855*$E3855/$D3855/1000&lt;0.2,"&lt;0,2",ROUND((L3855-K3855)*J3855*$E3855/$D3855/1000,2))))</f>
        <v/>
      </c>
      <c r="P3855" t="str">
        <f>IF($A3855="","",VLOOKUP($A3855,DADOS!F:O,5,FALSE))</f>
        <v/>
      </c>
      <c r="Q3855" t="str">
        <f>IF(A3855="","",IF(P3855="","",IF((P3855-O3855)*N3855*$E3855/$D3855/1000&lt;0.2,"&lt;0,2",ROUND((P3855-O3855)*N3855*$E3855/$D3855/1000,2))))</f>
        <v/>
      </c>
      <c r="T3855" t="str">
        <f>IF($A3855="","",VLOOKUP($A3855,DADOS!F:O,4,FALSE))</f>
        <v/>
      </c>
      <c r="U3855" t="str">
        <f>IF(A3855="","",IF(T3855="","",IF((T3855-S3855)*R3855*$E3855/$D3855/1000&lt;0.2,"&lt;0,2",ROUND((T3855-S3855)*R3855*$E3855/$D3855/1000,2))))</f>
        <v/>
      </c>
      <c r="X3855" t="str">
        <f>IF($A3855="","",VLOOKUP($A3855,DADOS!F:O,9,FALSE))</f>
        <v/>
      </c>
      <c r="Y3855" t="str">
        <f>IF(A3855="","",IF(X3855="","",IF((X3855-W3855)*V3855*$E3855/$D3855&lt;1,"&lt;1",ROUND((X3855-W3855)*V3855*$E3855/$D3855,2))))</f>
        <v/>
      </c>
      <c r="AB3855" t="str">
        <f>IF($A3855="","",VLOOKUP($A3855,DADOS!F:O,7,FALSE))</f>
        <v/>
      </c>
      <c r="AC3855" t="str">
        <f>IF(A3855="","",IF(AB3855="","",IF((AB3855-AA3855)*Z3855*$E3855/$D3855&lt;1,"&lt;1",ROUND((AB3855-AA3855)*Z3855*$E3855/$D3855,2))))</f>
        <v/>
      </c>
      <c r="AF3855" t="str">
        <f>IF($A3855="","",VLOOKUP($A3855,DADOS!F:O,10,FALSE))</f>
        <v/>
      </c>
      <c r="AG3855" t="str">
        <f>IF(A3855="","",IF(AF3855="","",IF((AF3855-AE3855)*AD3855*$E3855/$D3855&lt;1,"&lt;1",ROUND((AF3855-AE3855)*AD3855*$E3855/$D3855,2))))</f>
        <v/>
      </c>
      <c r="AJ3855" t="str">
        <f>IF($A3855="","",VLOOKUP($A3855,DADOS!F:O,8,FALSE))</f>
        <v/>
      </c>
      <c r="AK3855" t="str">
        <f>IF(A3855="","",IF(AJ3855="","",IF((AJ3855-AI3855)*AH3855*$E3855/$D3855&lt;1,"&lt;1",ROUND((AJ3855-AI3855)*AH3855*$E3855/$D3855,2))))</f>
        <v/>
      </c>
      <c r="AN3855" t="str">
        <f>IF($A3855="","",VLOOKUP($A3855,DADOS!F:O,2,FALSE))</f>
        <v/>
      </c>
      <c r="AO3855" t="str">
        <f>IF(A3855="","",IF(AN3855="","",IF((AN3855-AM3855)*AL3855*$E3855/$D3855/1000&lt;0.2,"&lt;0,2",ROUND((AN3855-AM3855)*AL3855*$E3855/$D3855/1000,2))))</f>
        <v/>
      </c>
      <c r="AQ3855">
        <v>0</v>
      </c>
      <c r="AR3855" t="str">
        <f>IF($A3855="","",VLOOKUP($A3855,DADOS!F:P,11,FALSE))</f>
        <v/>
      </c>
      <c r="AS3855" t="str">
        <f>IF(E3855="","",IF(AQ3855="","",IF(AR3855="","",IF((AR3855-AQ3855)*AP3855*$E3855/$D3855&lt;1,"&lt;1",ROUND((AR3855-AQ3855)*AP3855*$E3855/$D3855,2)))))</f>
        <v/>
      </c>
      <c r="AV3855" t="str">
        <f>IF(A3855="","",VLOOKUP(A3855,DADOS!F:R,12,FALSE))</f>
        <v/>
      </c>
      <c r="AW3855" t="str">
        <f>IF(A3855="","",IF(AU3855="","",IF(AV3855="","",IF((AV3855-AU3855)*AT3855*$E3855/$D3855&lt;1,"&lt;1",ROUND((AV3855-AU3855)*AT3855*$E3855/$D3855,2)))))</f>
        <v/>
      </c>
      <c r="AZ3855" t="str">
        <f>IF($A3855="","",VLOOKUP($A3855,DADOS!F:R,13,FALSE))</f>
        <v/>
      </c>
      <c r="BA3855" t="str">
        <f>IF(A3855="","",IF(AY3855="","",IF(AZ3855="","",IF((AZ3855-AY3855)*AX3855*$E3855/$D3855&lt;1,"&lt;1",ROUND((AZ3855-AY3855)*AX3855*$E3855/$D3855,2)))))</f>
        <v/>
      </c>
    </row>
    <row r="3856">
      <c r="B3856" t="str">
        <f>IF(A3856="","",A3856&amp;"/20")</f>
        <v/>
      </c>
      <c r="H3856" t="str">
        <f>IF($A3856="","",VLOOKUP($A3856,DADOS!F:O,3,FALSE))</f>
        <v/>
      </c>
      <c r="I3856" t="str">
        <f>IF(A3856="","",IF(H3856="","",IF((H3856-G3856)*F3856*$E3856/$D3856/1000&lt;0.2,"&lt;0,2",ROUND((H3856-G3856)*F3856*$E3856/$D3856/1000,2))))</f>
        <v/>
      </c>
      <c r="L3856" t="str">
        <f>IF($A3856="","",VLOOKUP($A3856,DADOS!F:O,6,FALSE))</f>
        <v/>
      </c>
      <c r="M3856" t="str">
        <f>IF(A3856="","",IF(L3856="","",IF((L3856-K3856)*J3856*$E3856/$D3856/1000&lt;0.2,"&lt;0,2",ROUND((L3856-K3856)*J3856*$E3856/$D3856/1000,2))))</f>
        <v/>
      </c>
      <c r="P3856" t="str">
        <f>IF($A3856="","",VLOOKUP($A3856,DADOS!F:O,5,FALSE))</f>
        <v/>
      </c>
      <c r="Q3856" t="str">
        <f>IF(A3856="","",IF(P3856="","",IF((P3856-O3856)*N3856*$E3856/$D3856/1000&lt;0.2,"&lt;0,2",ROUND((P3856-O3856)*N3856*$E3856/$D3856/1000,2))))</f>
        <v/>
      </c>
      <c r="T3856" t="str">
        <f>IF($A3856="","",VLOOKUP($A3856,DADOS!F:O,4,FALSE))</f>
        <v/>
      </c>
      <c r="U3856" t="str">
        <f>IF(A3856="","",IF(T3856="","",IF((T3856-S3856)*R3856*$E3856/$D3856/1000&lt;0.2,"&lt;0,2",ROUND((T3856-S3856)*R3856*$E3856/$D3856/1000,2))))</f>
        <v/>
      </c>
      <c r="X3856" t="str">
        <f>IF($A3856="","",VLOOKUP($A3856,DADOS!F:O,9,FALSE))</f>
        <v/>
      </c>
      <c r="Y3856" t="str">
        <f>IF(A3856="","",IF(X3856="","",IF((X3856-W3856)*V3856*$E3856/$D3856&lt;1,"&lt;1",ROUND((X3856-W3856)*V3856*$E3856/$D3856,2))))</f>
        <v/>
      </c>
      <c r="AB3856" t="str">
        <f>IF($A3856="","",VLOOKUP($A3856,DADOS!F:O,7,FALSE))</f>
        <v/>
      </c>
      <c r="AC3856" t="str">
        <f>IF(A3856="","",IF(AB3856="","",IF((AB3856-AA3856)*Z3856*$E3856/$D3856&lt;1,"&lt;1",ROUND((AB3856-AA3856)*Z3856*$E3856/$D3856,2))))</f>
        <v/>
      </c>
      <c r="AF3856" t="str">
        <f>IF($A3856="","",VLOOKUP($A3856,DADOS!F:O,10,FALSE))</f>
        <v/>
      </c>
      <c r="AG3856" t="str">
        <f>IF(A3856="","",IF(AF3856="","",IF((AF3856-AE3856)*AD3856*$E3856/$D3856&lt;1,"&lt;1",ROUND((AF3856-AE3856)*AD3856*$E3856/$D3856,2))))</f>
        <v/>
      </c>
      <c r="AJ3856" t="str">
        <f>IF($A3856="","",VLOOKUP($A3856,DADOS!F:O,8,FALSE))</f>
        <v/>
      </c>
      <c r="AK3856" t="str">
        <f>IF(A3856="","",IF(AJ3856="","",IF((AJ3856-AI3856)*AH3856*$E3856/$D3856&lt;1,"&lt;1",ROUND((AJ3856-AI3856)*AH3856*$E3856/$D3856,2))))</f>
        <v/>
      </c>
      <c r="AN3856" t="str">
        <f>IF($A3856="","",VLOOKUP($A3856,DADOS!F:O,2,FALSE))</f>
        <v/>
      </c>
      <c r="AO3856" t="str">
        <f>IF(A3856="","",IF(AN3856="","",IF((AN3856-AM3856)*AL3856*$E3856/$D3856/1000&lt;0.2,"&lt;0,2",ROUND((AN3856-AM3856)*AL3856*$E3856/$D3856/1000,2))))</f>
        <v/>
      </c>
      <c r="AQ3856">
        <v>0</v>
      </c>
      <c r="AR3856" t="str">
        <f>IF($A3856="","",VLOOKUP($A3856,DADOS!F:P,11,FALSE))</f>
        <v/>
      </c>
      <c r="AS3856" t="str">
        <f>IF(E3856="","",IF(AQ3856="","",IF(AR3856="","",IF((AR3856-AQ3856)*AP3856*$E3856/$D3856&lt;1,"&lt;1",ROUND((AR3856-AQ3856)*AP3856*$E3856/$D3856,2)))))</f>
        <v/>
      </c>
      <c r="AV3856" t="str">
        <f>IF(A3856="","",VLOOKUP(A3856,DADOS!F:R,12,FALSE))</f>
        <v/>
      </c>
      <c r="AW3856" t="str">
        <f>IF(A3856="","",IF(AU3856="","",IF(AV3856="","",IF((AV3856-AU3856)*AT3856*$E3856/$D3856&lt;1,"&lt;1",ROUND((AV3856-AU3856)*AT3856*$E3856/$D3856,2)))))</f>
        <v/>
      </c>
      <c r="AZ3856" t="str">
        <f>IF($A3856="","",VLOOKUP($A3856,DADOS!F:R,13,FALSE))</f>
        <v/>
      </c>
      <c r="BA3856" t="str">
        <f>IF(A3856="","",IF(AY3856="","",IF(AZ3856="","",IF((AZ3856-AY3856)*AX3856*$E3856/$D3856&lt;1,"&lt;1",ROUND((AZ3856-AY3856)*AX3856*$E3856/$D3856,2)))))</f>
        <v/>
      </c>
    </row>
    <row r="3857">
      <c r="B3857" t="str">
        <f>IF(A3857="","",A3857&amp;"/20")</f>
        <v/>
      </c>
      <c r="H3857" t="str">
        <f>IF($A3857="","",VLOOKUP($A3857,DADOS!F:O,3,FALSE))</f>
        <v/>
      </c>
      <c r="I3857" t="str">
        <f>IF(A3857="","",IF(H3857="","",IF((H3857-G3857)*F3857*$E3857/$D3857/1000&lt;0.2,"&lt;0,2",ROUND((H3857-G3857)*F3857*$E3857/$D3857/1000,2))))</f>
        <v/>
      </c>
      <c r="L3857" t="str">
        <f>IF($A3857="","",VLOOKUP($A3857,DADOS!F:O,6,FALSE))</f>
        <v/>
      </c>
      <c r="M3857" t="str">
        <f>IF(A3857="","",IF(L3857="","",IF((L3857-K3857)*J3857*$E3857/$D3857/1000&lt;0.2,"&lt;0,2",ROUND((L3857-K3857)*J3857*$E3857/$D3857/1000,2))))</f>
        <v/>
      </c>
      <c r="P3857" t="str">
        <f>IF($A3857="","",VLOOKUP($A3857,DADOS!F:O,5,FALSE))</f>
        <v/>
      </c>
      <c r="Q3857" t="str">
        <f>IF(A3857="","",IF(P3857="","",IF((P3857-O3857)*N3857*$E3857/$D3857/1000&lt;0.2,"&lt;0,2",ROUND((P3857-O3857)*N3857*$E3857/$D3857/1000,2))))</f>
        <v/>
      </c>
      <c r="T3857" t="str">
        <f>IF($A3857="","",VLOOKUP($A3857,DADOS!F:O,4,FALSE))</f>
        <v/>
      </c>
      <c r="U3857" t="str">
        <f>IF(A3857="","",IF(T3857="","",IF((T3857-S3857)*R3857*$E3857/$D3857/1000&lt;0.2,"&lt;0,2",ROUND((T3857-S3857)*R3857*$E3857/$D3857/1000,2))))</f>
        <v/>
      </c>
      <c r="X3857" t="str">
        <f>IF($A3857="","",VLOOKUP($A3857,DADOS!F:O,9,FALSE))</f>
        <v/>
      </c>
      <c r="Y3857" t="str">
        <f>IF(A3857="","",IF(X3857="","",IF((X3857-W3857)*V3857*$E3857/$D3857&lt;1,"&lt;1",ROUND((X3857-W3857)*V3857*$E3857/$D3857,2))))</f>
        <v/>
      </c>
      <c r="AB3857" t="str">
        <f>IF($A3857="","",VLOOKUP($A3857,DADOS!F:O,7,FALSE))</f>
        <v/>
      </c>
      <c r="AC3857" t="str">
        <f>IF(A3857="","",IF(AB3857="","",IF((AB3857-AA3857)*Z3857*$E3857/$D3857&lt;1,"&lt;1",ROUND((AB3857-AA3857)*Z3857*$E3857/$D3857,2))))</f>
        <v/>
      </c>
      <c r="AF3857" t="str">
        <f>IF($A3857="","",VLOOKUP($A3857,DADOS!F:O,10,FALSE))</f>
        <v/>
      </c>
      <c r="AG3857" t="str">
        <f>IF(A3857="","",IF(AF3857="","",IF((AF3857-AE3857)*AD3857*$E3857/$D3857&lt;1,"&lt;1",ROUND((AF3857-AE3857)*AD3857*$E3857/$D3857,2))))</f>
        <v/>
      </c>
      <c r="AJ3857" t="str">
        <f>IF($A3857="","",VLOOKUP($A3857,DADOS!F:O,8,FALSE))</f>
        <v/>
      </c>
      <c r="AK3857" t="str">
        <f>IF(A3857="","",IF(AJ3857="","",IF((AJ3857-AI3857)*AH3857*$E3857/$D3857&lt;1,"&lt;1",ROUND((AJ3857-AI3857)*AH3857*$E3857/$D3857,2))))</f>
        <v/>
      </c>
      <c r="AN3857" t="str">
        <f>IF($A3857="","",VLOOKUP($A3857,DADOS!F:O,2,FALSE))</f>
        <v/>
      </c>
      <c r="AO3857" t="str">
        <f>IF(A3857="","",IF(AN3857="","",IF((AN3857-AM3857)*AL3857*$E3857/$D3857/1000&lt;0.2,"&lt;0,2",ROUND((AN3857-AM3857)*AL3857*$E3857/$D3857/1000,2))))</f>
        <v/>
      </c>
      <c r="AQ3857">
        <v>0</v>
      </c>
      <c r="AR3857" t="str">
        <f>IF($A3857="","",VLOOKUP($A3857,DADOS!F:P,11,FALSE))</f>
        <v/>
      </c>
      <c r="AS3857" t="str">
        <f>IF(E3857="","",IF(AQ3857="","",IF(AR3857="","",IF((AR3857-AQ3857)*AP3857*$E3857/$D3857&lt;1,"&lt;1",ROUND((AR3857-AQ3857)*AP3857*$E3857/$D3857,2)))))</f>
        <v/>
      </c>
      <c r="AV3857" t="str">
        <f>IF(A3857="","",VLOOKUP(A3857,DADOS!F:R,12,FALSE))</f>
        <v/>
      </c>
      <c r="AW3857" t="str">
        <f>IF(A3857="","",IF(AU3857="","",IF(AV3857="","",IF((AV3857-AU3857)*AT3857*$E3857/$D3857&lt;1,"&lt;1",ROUND((AV3857-AU3857)*AT3857*$E3857/$D3857,2)))))</f>
        <v/>
      </c>
      <c r="AZ3857" t="str">
        <f>IF($A3857="","",VLOOKUP($A3857,DADOS!F:R,13,FALSE))</f>
        <v/>
      </c>
      <c r="BA3857" t="str">
        <f>IF(A3857="","",IF(AY3857="","",IF(AZ3857="","",IF((AZ3857-AY3857)*AX3857*$E3857/$D3857&lt;1,"&lt;1",ROUND((AZ3857-AY3857)*AX3857*$E3857/$D3857,2)))))</f>
        <v/>
      </c>
    </row>
    <row r="3858">
      <c r="B3858" t="str">
        <f>IF(A3858="","",A3858&amp;"/20")</f>
        <v/>
      </c>
      <c r="H3858" t="str">
        <f>IF($A3858="","",VLOOKUP($A3858,DADOS!F:O,3,FALSE))</f>
        <v/>
      </c>
      <c r="I3858" t="str">
        <f>IF(A3858="","",IF(H3858="","",IF((H3858-G3858)*F3858*$E3858/$D3858/1000&lt;0.2,"&lt;0,2",ROUND((H3858-G3858)*F3858*$E3858/$D3858/1000,2))))</f>
        <v/>
      </c>
      <c r="L3858" t="str">
        <f>IF($A3858="","",VLOOKUP($A3858,DADOS!F:O,6,FALSE))</f>
        <v/>
      </c>
      <c r="M3858" t="str">
        <f>IF(A3858="","",IF(L3858="","",IF((L3858-K3858)*J3858*$E3858/$D3858/1000&lt;0.2,"&lt;0,2",ROUND((L3858-K3858)*J3858*$E3858/$D3858/1000,2))))</f>
        <v/>
      </c>
      <c r="P3858" t="str">
        <f>IF($A3858="","",VLOOKUP($A3858,DADOS!F:O,5,FALSE))</f>
        <v/>
      </c>
      <c r="Q3858" t="str">
        <f>IF(A3858="","",IF(P3858="","",IF((P3858-O3858)*N3858*$E3858/$D3858/1000&lt;0.2,"&lt;0,2",ROUND((P3858-O3858)*N3858*$E3858/$D3858/1000,2))))</f>
        <v/>
      </c>
      <c r="T3858" t="str">
        <f>IF($A3858="","",VLOOKUP($A3858,DADOS!F:O,4,FALSE))</f>
        <v/>
      </c>
      <c r="U3858" t="str">
        <f>IF(A3858="","",IF(T3858="","",IF((T3858-S3858)*R3858*$E3858/$D3858/1000&lt;0.2,"&lt;0,2",ROUND((T3858-S3858)*R3858*$E3858/$D3858/1000,2))))</f>
        <v/>
      </c>
      <c r="X3858" t="str">
        <f>IF($A3858="","",VLOOKUP($A3858,DADOS!F:O,9,FALSE))</f>
        <v/>
      </c>
      <c r="Y3858" t="str">
        <f>IF(A3858="","",IF(X3858="","",IF((X3858-W3858)*V3858*$E3858/$D3858&lt;1,"&lt;1",ROUND((X3858-W3858)*V3858*$E3858/$D3858,2))))</f>
        <v/>
      </c>
      <c r="AB3858" t="str">
        <f>IF($A3858="","",VLOOKUP($A3858,DADOS!F:O,7,FALSE))</f>
        <v/>
      </c>
      <c r="AC3858" t="str">
        <f>IF(A3858="","",IF(AB3858="","",IF((AB3858-AA3858)*Z3858*$E3858/$D3858&lt;1,"&lt;1",ROUND((AB3858-AA3858)*Z3858*$E3858/$D3858,2))))</f>
        <v/>
      </c>
      <c r="AF3858" t="str">
        <f>IF($A3858="","",VLOOKUP($A3858,DADOS!F:O,10,FALSE))</f>
        <v/>
      </c>
      <c r="AG3858" t="str">
        <f>IF(A3858="","",IF(AF3858="","",IF((AF3858-AE3858)*AD3858*$E3858/$D3858&lt;1,"&lt;1",ROUND((AF3858-AE3858)*AD3858*$E3858/$D3858,2))))</f>
        <v/>
      </c>
      <c r="AJ3858" t="str">
        <f>IF($A3858="","",VLOOKUP($A3858,DADOS!F:O,8,FALSE))</f>
        <v/>
      </c>
      <c r="AK3858" t="str">
        <f>IF(A3858="","",IF(AJ3858="","",IF((AJ3858-AI3858)*AH3858*$E3858/$D3858&lt;1,"&lt;1",ROUND((AJ3858-AI3858)*AH3858*$E3858/$D3858,2))))</f>
        <v/>
      </c>
      <c r="AN3858" t="str">
        <f>IF($A3858="","",VLOOKUP($A3858,DADOS!F:O,2,FALSE))</f>
        <v/>
      </c>
      <c r="AO3858" t="str">
        <f>IF(A3858="","",IF(AN3858="","",IF((AN3858-AM3858)*AL3858*$E3858/$D3858/1000&lt;0.2,"&lt;0,2",ROUND((AN3858-AM3858)*AL3858*$E3858/$D3858/1000,2))))</f>
        <v/>
      </c>
      <c r="AQ3858">
        <v>0</v>
      </c>
      <c r="AR3858" t="str">
        <f>IF($A3858="","",VLOOKUP($A3858,DADOS!F:P,11,FALSE))</f>
        <v/>
      </c>
      <c r="AS3858" t="str">
        <f>IF(E3858="","",IF(AQ3858="","",IF(AR3858="","",IF((AR3858-AQ3858)*AP3858*$E3858/$D3858&lt;1,"&lt;1",ROUND((AR3858-AQ3858)*AP3858*$E3858/$D3858,2)))))</f>
        <v/>
      </c>
      <c r="AV3858" t="str">
        <f>IF(A3858="","",VLOOKUP(A3858,DADOS!F:R,12,FALSE))</f>
        <v/>
      </c>
      <c r="AW3858" t="str">
        <f>IF(A3858="","",IF(AU3858="","",IF(AV3858="","",IF((AV3858-AU3858)*AT3858*$E3858/$D3858&lt;1,"&lt;1",ROUND((AV3858-AU3858)*AT3858*$E3858/$D3858,2)))))</f>
        <v/>
      </c>
      <c r="AZ3858" t="str">
        <f>IF($A3858="","",VLOOKUP($A3858,DADOS!F:R,13,FALSE))</f>
        <v/>
      </c>
      <c r="BA3858" t="str">
        <f>IF(A3858="","",IF(AY3858="","",IF(AZ3858="","",IF((AZ3858-AY3858)*AX3858*$E3858/$D3858&lt;1,"&lt;1",ROUND((AZ3858-AY3858)*AX3858*$E3858/$D3858,2)))))</f>
        <v/>
      </c>
    </row>
    <row r="3859">
      <c r="B3859" t="str">
        <f>IF(A3859="","",A3859&amp;"/20")</f>
        <v/>
      </c>
      <c r="H3859" t="str">
        <f>IF($A3859="","",VLOOKUP($A3859,DADOS!F:O,3,FALSE))</f>
        <v/>
      </c>
      <c r="I3859" t="str">
        <f>IF(A3859="","",IF(H3859="","",IF((H3859-G3859)*F3859*$E3859/$D3859/1000&lt;0.2,"&lt;0,2",ROUND((H3859-G3859)*F3859*$E3859/$D3859/1000,2))))</f>
        <v/>
      </c>
      <c r="L3859" t="str">
        <f>IF($A3859="","",VLOOKUP($A3859,DADOS!F:O,6,FALSE))</f>
        <v/>
      </c>
      <c r="M3859" t="str">
        <f>IF(A3859="","",IF(L3859="","",IF((L3859-K3859)*J3859*$E3859/$D3859/1000&lt;0.2,"&lt;0,2",ROUND((L3859-K3859)*J3859*$E3859/$D3859/1000,2))))</f>
        <v/>
      </c>
      <c r="P3859" t="str">
        <f>IF($A3859="","",VLOOKUP($A3859,DADOS!F:O,5,FALSE))</f>
        <v/>
      </c>
      <c r="Q3859" t="str">
        <f>IF(A3859="","",IF(P3859="","",IF((P3859-O3859)*N3859*$E3859/$D3859/1000&lt;0.2,"&lt;0,2",ROUND((P3859-O3859)*N3859*$E3859/$D3859/1000,2))))</f>
        <v/>
      </c>
      <c r="T3859" t="str">
        <f>IF($A3859="","",VLOOKUP($A3859,DADOS!F:O,4,FALSE))</f>
        <v/>
      </c>
      <c r="U3859" t="str">
        <f>IF(A3859="","",IF(T3859="","",IF((T3859-S3859)*R3859*$E3859/$D3859/1000&lt;0.2,"&lt;0,2",ROUND((T3859-S3859)*R3859*$E3859/$D3859/1000,2))))</f>
        <v/>
      </c>
      <c r="X3859" t="str">
        <f>IF($A3859="","",VLOOKUP($A3859,DADOS!F:O,9,FALSE))</f>
        <v/>
      </c>
      <c r="Y3859" t="str">
        <f>IF(A3859="","",IF(X3859="","",IF((X3859-W3859)*V3859*$E3859/$D3859&lt;1,"&lt;1",ROUND((X3859-W3859)*V3859*$E3859/$D3859,2))))</f>
        <v/>
      </c>
      <c r="AB3859" t="str">
        <f>IF($A3859="","",VLOOKUP($A3859,DADOS!F:O,7,FALSE))</f>
        <v/>
      </c>
      <c r="AC3859" t="str">
        <f>IF(A3859="","",IF(AB3859="","",IF((AB3859-AA3859)*Z3859*$E3859/$D3859&lt;1,"&lt;1",ROUND((AB3859-AA3859)*Z3859*$E3859/$D3859,2))))</f>
        <v/>
      </c>
      <c r="AF3859" t="str">
        <f>IF($A3859="","",VLOOKUP($A3859,DADOS!F:O,10,FALSE))</f>
        <v/>
      </c>
      <c r="AG3859" t="str">
        <f>IF(A3859="","",IF(AF3859="","",IF((AF3859-AE3859)*AD3859*$E3859/$D3859&lt;1,"&lt;1",ROUND((AF3859-AE3859)*AD3859*$E3859/$D3859,2))))</f>
        <v/>
      </c>
      <c r="AJ3859" t="str">
        <f>IF($A3859="","",VLOOKUP($A3859,DADOS!F:O,8,FALSE))</f>
        <v/>
      </c>
      <c r="AK3859" t="str">
        <f>IF(A3859="","",IF(AJ3859="","",IF((AJ3859-AI3859)*AH3859*$E3859/$D3859&lt;1,"&lt;1",ROUND((AJ3859-AI3859)*AH3859*$E3859/$D3859,2))))</f>
        <v/>
      </c>
      <c r="AN3859" t="str">
        <f>IF($A3859="","",VLOOKUP($A3859,DADOS!F:O,2,FALSE))</f>
        <v/>
      </c>
      <c r="AO3859" t="str">
        <f>IF(A3859="","",IF(AN3859="","",IF((AN3859-AM3859)*AL3859*$E3859/$D3859/1000&lt;0.2,"&lt;0,2",ROUND((AN3859-AM3859)*AL3859*$E3859/$D3859/1000,2))))</f>
        <v/>
      </c>
      <c r="AQ3859">
        <v>0</v>
      </c>
      <c r="AR3859" t="str">
        <f>IF($A3859="","",VLOOKUP($A3859,DADOS!F:P,11,FALSE))</f>
        <v/>
      </c>
      <c r="AS3859" t="str">
        <f>IF(E3859="","",IF(AQ3859="","",IF(AR3859="","",IF((AR3859-AQ3859)*AP3859*$E3859/$D3859&lt;1,"&lt;1",ROUND((AR3859-AQ3859)*AP3859*$E3859/$D3859,2)))))</f>
        <v/>
      </c>
      <c r="AV3859" t="str">
        <f>IF(A3859="","",VLOOKUP(A3859,DADOS!F:R,12,FALSE))</f>
        <v/>
      </c>
      <c r="AW3859" t="str">
        <f>IF(A3859="","",IF(AU3859="","",IF(AV3859="","",IF((AV3859-AU3859)*AT3859*$E3859/$D3859&lt;1,"&lt;1",ROUND((AV3859-AU3859)*AT3859*$E3859/$D3859,2)))))</f>
        <v/>
      </c>
      <c r="AZ3859" t="str">
        <f>IF($A3859="","",VLOOKUP($A3859,DADOS!F:R,13,FALSE))</f>
        <v/>
      </c>
      <c r="BA3859" t="str">
        <f>IF(A3859="","",IF(AY3859="","",IF(AZ3859="","",IF((AZ3859-AY3859)*AX3859*$E3859/$D3859&lt;1,"&lt;1",ROUND((AZ3859-AY3859)*AX3859*$E3859/$D3859,2)))))</f>
        <v/>
      </c>
    </row>
    <row r="3860">
      <c r="B3860" t="str">
        <f>IF(A3860="","",A3860&amp;"/20")</f>
        <v/>
      </c>
      <c r="H3860" t="str">
        <f>IF($A3860="","",VLOOKUP($A3860,DADOS!F:O,3,FALSE))</f>
        <v/>
      </c>
      <c r="I3860" t="str">
        <f>IF(A3860="","",IF(H3860="","",IF((H3860-G3860)*F3860*$E3860/$D3860/1000&lt;0.2,"&lt;0,2",ROUND((H3860-G3860)*F3860*$E3860/$D3860/1000,2))))</f>
        <v/>
      </c>
      <c r="L3860" t="str">
        <f>IF($A3860="","",VLOOKUP($A3860,DADOS!F:O,6,FALSE))</f>
        <v/>
      </c>
      <c r="M3860" t="str">
        <f>IF(A3860="","",IF(L3860="","",IF((L3860-K3860)*J3860*$E3860/$D3860/1000&lt;0.2,"&lt;0,2",ROUND((L3860-K3860)*J3860*$E3860/$D3860/1000,2))))</f>
        <v/>
      </c>
      <c r="P3860" t="str">
        <f>IF($A3860="","",VLOOKUP($A3860,DADOS!F:O,5,FALSE))</f>
        <v/>
      </c>
      <c r="Q3860" t="str">
        <f>IF(A3860="","",IF(P3860="","",IF((P3860-O3860)*N3860*$E3860/$D3860/1000&lt;0.2,"&lt;0,2",ROUND((P3860-O3860)*N3860*$E3860/$D3860/1000,2))))</f>
        <v/>
      </c>
      <c r="T3860" t="str">
        <f>IF($A3860="","",VLOOKUP($A3860,DADOS!F:O,4,FALSE))</f>
        <v/>
      </c>
      <c r="U3860" t="str">
        <f>IF(A3860="","",IF(T3860="","",IF((T3860-S3860)*R3860*$E3860/$D3860/1000&lt;0.2,"&lt;0,2",ROUND((T3860-S3860)*R3860*$E3860/$D3860/1000,2))))</f>
        <v/>
      </c>
      <c r="X3860" t="str">
        <f>IF($A3860="","",VLOOKUP($A3860,DADOS!F:O,9,FALSE))</f>
        <v/>
      </c>
      <c r="Y3860" t="str">
        <f>IF(A3860="","",IF(X3860="","",IF((X3860-W3860)*V3860*$E3860/$D3860&lt;1,"&lt;1",ROUND((X3860-W3860)*V3860*$E3860/$D3860,2))))</f>
        <v/>
      </c>
      <c r="AB3860" t="str">
        <f>IF($A3860="","",VLOOKUP($A3860,DADOS!F:O,7,FALSE))</f>
        <v/>
      </c>
      <c r="AC3860" t="str">
        <f>IF(A3860="","",IF(AB3860="","",IF((AB3860-AA3860)*Z3860*$E3860/$D3860&lt;1,"&lt;1",ROUND((AB3860-AA3860)*Z3860*$E3860/$D3860,2))))</f>
        <v/>
      </c>
      <c r="AF3860" t="str">
        <f>IF($A3860="","",VLOOKUP($A3860,DADOS!F:O,10,FALSE))</f>
        <v/>
      </c>
      <c r="AG3860" t="str">
        <f>IF(A3860="","",IF(AF3860="","",IF((AF3860-AE3860)*AD3860*$E3860/$D3860&lt;1,"&lt;1",ROUND((AF3860-AE3860)*AD3860*$E3860/$D3860,2))))</f>
        <v/>
      </c>
      <c r="AJ3860" t="str">
        <f>IF($A3860="","",VLOOKUP($A3860,DADOS!F:O,8,FALSE))</f>
        <v/>
      </c>
      <c r="AK3860" t="str">
        <f>IF(A3860="","",IF(AJ3860="","",IF((AJ3860-AI3860)*AH3860*$E3860/$D3860&lt;1,"&lt;1",ROUND((AJ3860-AI3860)*AH3860*$E3860/$D3860,2))))</f>
        <v/>
      </c>
      <c r="AN3860" t="str">
        <f>IF($A3860="","",VLOOKUP($A3860,DADOS!F:O,2,FALSE))</f>
        <v/>
      </c>
      <c r="AO3860" t="str">
        <f>IF(A3860="","",IF(AN3860="","",IF((AN3860-AM3860)*AL3860*$E3860/$D3860/1000&lt;0.2,"&lt;0,2",ROUND((AN3860-AM3860)*AL3860*$E3860/$D3860/1000,2))))</f>
        <v/>
      </c>
      <c r="AQ3860">
        <v>0</v>
      </c>
      <c r="AR3860" t="str">
        <f>IF($A3860="","",VLOOKUP($A3860,DADOS!F:P,11,FALSE))</f>
        <v/>
      </c>
      <c r="AS3860" t="str">
        <f>IF(E3860="","",IF(AQ3860="","",IF(AR3860="","",IF((AR3860-AQ3860)*AP3860*$E3860/$D3860&lt;1,"&lt;1",ROUND((AR3860-AQ3860)*AP3860*$E3860/$D3860,2)))))</f>
        <v/>
      </c>
      <c r="AV3860" t="str">
        <f>IF(A3860="","",VLOOKUP(A3860,DADOS!F:R,12,FALSE))</f>
        <v/>
      </c>
      <c r="AW3860" t="str">
        <f>IF(A3860="","",IF(AU3860="","",IF(AV3860="","",IF((AV3860-AU3860)*AT3860*$E3860/$D3860&lt;1,"&lt;1",ROUND((AV3860-AU3860)*AT3860*$E3860/$D3860,2)))))</f>
        <v/>
      </c>
      <c r="AZ3860" t="str">
        <f>IF($A3860="","",VLOOKUP($A3860,DADOS!F:R,13,FALSE))</f>
        <v/>
      </c>
      <c r="BA3860" t="str">
        <f>IF(A3860="","",IF(AY3860="","",IF(AZ3860="","",IF((AZ3860-AY3860)*AX3860*$E3860/$D3860&lt;1,"&lt;1",ROUND((AZ3860-AY3860)*AX3860*$E3860/$D3860,2)))))</f>
        <v/>
      </c>
    </row>
    <row r="3861">
      <c r="B3861" t="str">
        <f>IF(A3861="","",A3861&amp;"/20")</f>
        <v/>
      </c>
      <c r="H3861" t="str">
        <f>IF($A3861="","",VLOOKUP($A3861,DADOS!F:O,3,FALSE))</f>
        <v/>
      </c>
      <c r="I3861" t="str">
        <f>IF(A3861="","",IF(H3861="","",IF((H3861-G3861)*F3861*$E3861/$D3861/1000&lt;0.2,"&lt;0,2",ROUND((H3861-G3861)*F3861*$E3861/$D3861/1000,2))))</f>
        <v/>
      </c>
      <c r="L3861" t="str">
        <f>IF($A3861="","",VLOOKUP($A3861,DADOS!F:O,6,FALSE))</f>
        <v/>
      </c>
      <c r="M3861" t="str">
        <f>IF(A3861="","",IF(L3861="","",IF((L3861-K3861)*J3861*$E3861/$D3861/1000&lt;0.2,"&lt;0,2",ROUND((L3861-K3861)*J3861*$E3861/$D3861/1000,2))))</f>
        <v/>
      </c>
      <c r="P3861" t="str">
        <f>IF($A3861="","",VLOOKUP($A3861,DADOS!F:O,5,FALSE))</f>
        <v/>
      </c>
      <c r="Q3861" t="str">
        <f>IF(A3861="","",IF(P3861="","",IF((P3861-O3861)*N3861*$E3861/$D3861/1000&lt;0.2,"&lt;0,2",ROUND((P3861-O3861)*N3861*$E3861/$D3861/1000,2))))</f>
        <v/>
      </c>
      <c r="T3861" t="str">
        <f>IF($A3861="","",VLOOKUP($A3861,DADOS!F:O,4,FALSE))</f>
        <v/>
      </c>
      <c r="U3861" t="str">
        <f>IF(A3861="","",IF(T3861="","",IF((T3861-S3861)*R3861*$E3861/$D3861/1000&lt;0.2,"&lt;0,2",ROUND((T3861-S3861)*R3861*$E3861/$D3861/1000,2))))</f>
        <v/>
      </c>
      <c r="X3861" t="str">
        <f>IF($A3861="","",VLOOKUP($A3861,DADOS!F:O,9,FALSE))</f>
        <v/>
      </c>
      <c r="Y3861" t="str">
        <f>IF(A3861="","",IF(X3861="","",IF((X3861-W3861)*V3861*$E3861/$D3861&lt;1,"&lt;1",ROUND((X3861-W3861)*V3861*$E3861/$D3861,2))))</f>
        <v/>
      </c>
      <c r="AB3861" t="str">
        <f>IF($A3861="","",VLOOKUP($A3861,DADOS!F:O,7,FALSE))</f>
        <v/>
      </c>
      <c r="AC3861" t="str">
        <f>IF(A3861="","",IF(AB3861="","",IF((AB3861-AA3861)*Z3861*$E3861/$D3861&lt;1,"&lt;1",ROUND((AB3861-AA3861)*Z3861*$E3861/$D3861,2))))</f>
        <v/>
      </c>
      <c r="AF3861" t="str">
        <f>IF($A3861="","",VLOOKUP($A3861,DADOS!F:O,10,FALSE))</f>
        <v/>
      </c>
      <c r="AG3861" t="str">
        <f>IF(A3861="","",IF(AF3861="","",IF((AF3861-AE3861)*AD3861*$E3861/$D3861&lt;1,"&lt;1",ROUND((AF3861-AE3861)*AD3861*$E3861/$D3861,2))))</f>
        <v/>
      </c>
      <c r="AJ3861" t="str">
        <f>IF($A3861="","",VLOOKUP($A3861,DADOS!F:O,8,FALSE))</f>
        <v/>
      </c>
      <c r="AK3861" t="str">
        <f>IF(A3861="","",IF(AJ3861="","",IF((AJ3861-AI3861)*AH3861*$E3861/$D3861&lt;1,"&lt;1",ROUND((AJ3861-AI3861)*AH3861*$E3861/$D3861,2))))</f>
        <v/>
      </c>
      <c r="AN3861" t="str">
        <f>IF($A3861="","",VLOOKUP($A3861,DADOS!F:O,2,FALSE))</f>
        <v/>
      </c>
      <c r="AO3861" t="str">
        <f>IF(A3861="","",IF(AN3861="","",IF((AN3861-AM3861)*AL3861*$E3861/$D3861/1000&lt;0.2,"&lt;0,2",ROUND((AN3861-AM3861)*AL3861*$E3861/$D3861/1000,2))))</f>
        <v/>
      </c>
      <c r="AQ3861">
        <v>0</v>
      </c>
      <c r="AR3861" t="str">
        <f>IF($A3861="","",VLOOKUP($A3861,DADOS!F:P,11,FALSE))</f>
        <v/>
      </c>
      <c r="AS3861" t="str">
        <f>IF(E3861="","",IF(AQ3861="","",IF(AR3861="","",IF((AR3861-AQ3861)*AP3861*$E3861/$D3861&lt;1,"&lt;1",ROUND((AR3861-AQ3861)*AP3861*$E3861/$D3861,2)))))</f>
        <v/>
      </c>
      <c r="AV3861" t="str">
        <f>IF(A3861="","",VLOOKUP(A3861,DADOS!F:R,12,FALSE))</f>
        <v/>
      </c>
      <c r="AW3861" t="str">
        <f>IF(A3861="","",IF(AU3861="","",IF(AV3861="","",IF((AV3861-AU3861)*AT3861*$E3861/$D3861&lt;1,"&lt;1",ROUND((AV3861-AU3861)*AT3861*$E3861/$D3861,2)))))</f>
        <v/>
      </c>
      <c r="AZ3861" t="str">
        <f>IF($A3861="","",VLOOKUP($A3861,DADOS!F:R,13,FALSE))</f>
        <v/>
      </c>
      <c r="BA3861" t="str">
        <f>IF(A3861="","",IF(AY3861="","",IF(AZ3861="","",IF((AZ3861-AY3861)*AX3861*$E3861/$D3861&lt;1,"&lt;1",ROUND((AZ3861-AY3861)*AX3861*$E3861/$D3861,2)))))</f>
        <v/>
      </c>
    </row>
    <row r="3862">
      <c r="B3862" t="str">
        <f>IF(A3862="","",A3862&amp;"/20")</f>
        <v/>
      </c>
      <c r="H3862" t="str">
        <f>IF($A3862="","",VLOOKUP($A3862,DADOS!F:O,3,FALSE))</f>
        <v/>
      </c>
      <c r="I3862" t="str">
        <f>IF(A3862="","",IF(H3862="","",IF((H3862-G3862)*F3862*$E3862/$D3862/1000&lt;0.2,"&lt;0,2",ROUND((H3862-G3862)*F3862*$E3862/$D3862/1000,2))))</f>
        <v/>
      </c>
      <c r="L3862" t="str">
        <f>IF($A3862="","",VLOOKUP($A3862,DADOS!F:O,6,FALSE))</f>
        <v/>
      </c>
      <c r="M3862" t="str">
        <f>IF(A3862="","",IF(L3862="","",IF((L3862-K3862)*J3862*$E3862/$D3862/1000&lt;0.2,"&lt;0,2",ROUND((L3862-K3862)*J3862*$E3862/$D3862/1000,2))))</f>
        <v/>
      </c>
      <c r="P3862" t="str">
        <f>IF($A3862="","",VLOOKUP($A3862,DADOS!F:O,5,FALSE))</f>
        <v/>
      </c>
      <c r="Q3862" t="str">
        <f>IF(A3862="","",IF(P3862="","",IF((P3862-O3862)*N3862*$E3862/$D3862/1000&lt;0.2,"&lt;0,2",ROUND((P3862-O3862)*N3862*$E3862/$D3862/1000,2))))</f>
        <v/>
      </c>
      <c r="T3862" t="str">
        <f>IF($A3862="","",VLOOKUP($A3862,DADOS!F:O,4,FALSE))</f>
        <v/>
      </c>
      <c r="U3862" t="str">
        <f>IF(A3862="","",IF(T3862="","",IF((T3862-S3862)*R3862*$E3862/$D3862/1000&lt;0.2,"&lt;0,2",ROUND((T3862-S3862)*R3862*$E3862/$D3862/1000,2))))</f>
        <v/>
      </c>
      <c r="X3862" t="str">
        <f>IF($A3862="","",VLOOKUP($A3862,DADOS!F:O,9,FALSE))</f>
        <v/>
      </c>
      <c r="Y3862" t="str">
        <f>IF(A3862="","",IF(X3862="","",IF((X3862-W3862)*V3862*$E3862/$D3862&lt;1,"&lt;1",ROUND((X3862-W3862)*V3862*$E3862/$D3862,2))))</f>
        <v/>
      </c>
      <c r="AB3862" t="str">
        <f>IF($A3862="","",VLOOKUP($A3862,DADOS!F:O,7,FALSE))</f>
        <v/>
      </c>
      <c r="AC3862" t="str">
        <f>IF(A3862="","",IF(AB3862="","",IF((AB3862-AA3862)*Z3862*$E3862/$D3862&lt;1,"&lt;1",ROUND((AB3862-AA3862)*Z3862*$E3862/$D3862,2))))</f>
        <v/>
      </c>
      <c r="AF3862" t="str">
        <f>IF($A3862="","",VLOOKUP($A3862,DADOS!F:O,10,FALSE))</f>
        <v/>
      </c>
      <c r="AG3862" t="str">
        <f>IF(A3862="","",IF(AF3862="","",IF((AF3862-AE3862)*AD3862*$E3862/$D3862&lt;1,"&lt;1",ROUND((AF3862-AE3862)*AD3862*$E3862/$D3862,2))))</f>
        <v/>
      </c>
      <c r="AJ3862" t="str">
        <f>IF($A3862="","",VLOOKUP($A3862,DADOS!F:O,8,FALSE))</f>
        <v/>
      </c>
      <c r="AK3862" t="str">
        <f>IF(A3862="","",IF(AJ3862="","",IF((AJ3862-AI3862)*AH3862*$E3862/$D3862&lt;1,"&lt;1",ROUND((AJ3862-AI3862)*AH3862*$E3862/$D3862,2))))</f>
        <v/>
      </c>
      <c r="AN3862" t="str">
        <f>IF($A3862="","",VLOOKUP($A3862,DADOS!F:O,2,FALSE))</f>
        <v/>
      </c>
      <c r="AO3862" t="str">
        <f>IF(A3862="","",IF(AN3862="","",IF((AN3862-AM3862)*AL3862*$E3862/$D3862/1000&lt;0.2,"&lt;0,2",ROUND((AN3862-AM3862)*AL3862*$E3862/$D3862/1000,2))))</f>
        <v/>
      </c>
      <c r="AQ3862">
        <v>0</v>
      </c>
      <c r="AR3862" t="str">
        <f>IF($A3862="","",VLOOKUP($A3862,DADOS!F:P,11,FALSE))</f>
        <v/>
      </c>
      <c r="AS3862" t="str">
        <f>IF(E3862="","",IF(AQ3862="","",IF(AR3862="","",IF((AR3862-AQ3862)*AP3862*$E3862/$D3862&lt;1,"&lt;1",ROUND((AR3862-AQ3862)*AP3862*$E3862/$D3862,2)))))</f>
        <v/>
      </c>
      <c r="AV3862" t="str">
        <f>IF(A3862="","",VLOOKUP(A3862,DADOS!F:R,12,FALSE))</f>
        <v/>
      </c>
      <c r="AW3862" t="str">
        <f>IF(A3862="","",IF(AU3862="","",IF(AV3862="","",IF((AV3862-AU3862)*AT3862*$E3862/$D3862&lt;1,"&lt;1",ROUND((AV3862-AU3862)*AT3862*$E3862/$D3862,2)))))</f>
        <v/>
      </c>
      <c r="AZ3862" t="str">
        <f>IF($A3862="","",VLOOKUP($A3862,DADOS!F:R,13,FALSE))</f>
        <v/>
      </c>
      <c r="BA3862" t="str">
        <f>IF(A3862="","",IF(AY3862="","",IF(AZ3862="","",IF((AZ3862-AY3862)*AX3862*$E3862/$D3862&lt;1,"&lt;1",ROUND((AZ3862-AY3862)*AX3862*$E3862/$D3862,2)))))</f>
        <v/>
      </c>
    </row>
    <row r="3863">
      <c r="B3863" t="str">
        <f>IF(A3863="","",A3863&amp;"/20")</f>
        <v/>
      </c>
      <c r="H3863" t="str">
        <f>IF($A3863="","",VLOOKUP($A3863,DADOS!F:O,3,FALSE))</f>
        <v/>
      </c>
      <c r="I3863" t="str">
        <f>IF(A3863="","",IF(H3863="","",IF((H3863-G3863)*F3863*$E3863/$D3863/1000&lt;0.2,"&lt;0,2",ROUND((H3863-G3863)*F3863*$E3863/$D3863/1000,2))))</f>
        <v/>
      </c>
      <c r="L3863" t="str">
        <f>IF($A3863="","",VLOOKUP($A3863,DADOS!F:O,6,FALSE))</f>
        <v/>
      </c>
      <c r="M3863" t="str">
        <f>IF(A3863="","",IF(L3863="","",IF((L3863-K3863)*J3863*$E3863/$D3863/1000&lt;0.2,"&lt;0,2",ROUND((L3863-K3863)*J3863*$E3863/$D3863/1000,2))))</f>
        <v/>
      </c>
      <c r="P3863" t="str">
        <f>IF($A3863="","",VLOOKUP($A3863,DADOS!F:O,5,FALSE))</f>
        <v/>
      </c>
      <c r="Q3863" t="str">
        <f>IF(A3863="","",IF(P3863="","",IF((P3863-O3863)*N3863*$E3863/$D3863/1000&lt;0.2,"&lt;0,2",ROUND((P3863-O3863)*N3863*$E3863/$D3863/1000,2))))</f>
        <v/>
      </c>
      <c r="T3863" t="str">
        <f>IF($A3863="","",VLOOKUP($A3863,DADOS!F:O,4,FALSE))</f>
        <v/>
      </c>
      <c r="U3863" t="str">
        <f>IF(A3863="","",IF(T3863="","",IF((T3863-S3863)*R3863*$E3863/$D3863/1000&lt;0.2,"&lt;0,2",ROUND((T3863-S3863)*R3863*$E3863/$D3863/1000,2))))</f>
        <v/>
      </c>
      <c r="X3863" t="str">
        <f>IF($A3863="","",VLOOKUP($A3863,DADOS!F:O,9,FALSE))</f>
        <v/>
      </c>
      <c r="Y3863" t="str">
        <f>IF(A3863="","",IF(X3863="","",IF((X3863-W3863)*V3863*$E3863/$D3863&lt;1,"&lt;1",ROUND((X3863-W3863)*V3863*$E3863/$D3863,2))))</f>
        <v/>
      </c>
      <c r="AB3863" t="str">
        <f>IF($A3863="","",VLOOKUP($A3863,DADOS!F:O,7,FALSE))</f>
        <v/>
      </c>
      <c r="AC3863" t="str">
        <f>IF(A3863="","",IF(AB3863="","",IF((AB3863-AA3863)*Z3863*$E3863/$D3863&lt;1,"&lt;1",ROUND((AB3863-AA3863)*Z3863*$E3863/$D3863,2))))</f>
        <v/>
      </c>
      <c r="AF3863" t="str">
        <f>IF($A3863="","",VLOOKUP($A3863,DADOS!F:O,10,FALSE))</f>
        <v/>
      </c>
      <c r="AG3863" t="str">
        <f>IF(A3863="","",IF(AF3863="","",IF((AF3863-AE3863)*AD3863*$E3863/$D3863&lt;1,"&lt;1",ROUND((AF3863-AE3863)*AD3863*$E3863/$D3863,2))))</f>
        <v/>
      </c>
      <c r="AJ3863" t="str">
        <f>IF($A3863="","",VLOOKUP($A3863,DADOS!F:O,8,FALSE))</f>
        <v/>
      </c>
      <c r="AK3863" t="str">
        <f>IF(A3863="","",IF(AJ3863="","",IF((AJ3863-AI3863)*AH3863*$E3863/$D3863&lt;1,"&lt;1",ROUND((AJ3863-AI3863)*AH3863*$E3863/$D3863,2))))</f>
        <v/>
      </c>
      <c r="AN3863" t="str">
        <f>IF($A3863="","",VLOOKUP($A3863,DADOS!F:O,2,FALSE))</f>
        <v/>
      </c>
      <c r="AO3863" t="str">
        <f>IF(A3863="","",IF(AN3863="","",IF((AN3863-AM3863)*AL3863*$E3863/$D3863/1000&lt;0.2,"&lt;0,2",ROUND((AN3863-AM3863)*AL3863*$E3863/$D3863/1000,2))))</f>
        <v/>
      </c>
      <c r="AQ3863">
        <v>0</v>
      </c>
      <c r="AR3863" t="str">
        <f>IF($A3863="","",VLOOKUP($A3863,DADOS!F:P,11,FALSE))</f>
        <v/>
      </c>
      <c r="AS3863" t="str">
        <f>IF(E3863="","",IF(AQ3863="","",IF(AR3863="","",IF((AR3863-AQ3863)*AP3863*$E3863/$D3863&lt;1,"&lt;1",ROUND((AR3863-AQ3863)*AP3863*$E3863/$D3863,2)))))</f>
        <v/>
      </c>
      <c r="AV3863" t="str">
        <f>IF(A3863="","",VLOOKUP(A3863,DADOS!F:R,12,FALSE))</f>
        <v/>
      </c>
      <c r="AW3863" t="str">
        <f>IF(A3863="","",IF(AU3863="","",IF(AV3863="","",IF((AV3863-AU3863)*AT3863*$E3863/$D3863&lt;1,"&lt;1",ROUND((AV3863-AU3863)*AT3863*$E3863/$D3863,2)))))</f>
        <v/>
      </c>
      <c r="AZ3863" t="str">
        <f>IF($A3863="","",VLOOKUP($A3863,DADOS!F:R,13,FALSE))</f>
        <v/>
      </c>
      <c r="BA3863" t="str">
        <f>IF(A3863="","",IF(AY3863="","",IF(AZ3863="","",IF((AZ3863-AY3863)*AX3863*$E3863/$D3863&lt;1,"&lt;1",ROUND((AZ3863-AY3863)*AX3863*$E3863/$D3863,2)))))</f>
        <v/>
      </c>
    </row>
    <row r="3864">
      <c r="B3864" t="str">
        <f>IF(A3864="","",A3864&amp;"/20")</f>
        <v/>
      </c>
      <c r="H3864" t="str">
        <f>IF($A3864="","",VLOOKUP($A3864,DADOS!F:O,3,FALSE))</f>
        <v/>
      </c>
      <c r="I3864" t="str">
        <f>IF(A3864="","",IF(H3864="","",IF((H3864-G3864)*F3864*$E3864/$D3864/1000&lt;0.2,"&lt;0,2",ROUND((H3864-G3864)*F3864*$E3864/$D3864/1000,2))))</f>
        <v/>
      </c>
      <c r="L3864" t="str">
        <f>IF($A3864="","",VLOOKUP($A3864,DADOS!F:O,6,FALSE))</f>
        <v/>
      </c>
      <c r="M3864" t="str">
        <f>IF(A3864="","",IF(L3864="","",IF((L3864-K3864)*J3864*$E3864/$D3864/1000&lt;0.2,"&lt;0,2",ROUND((L3864-K3864)*J3864*$E3864/$D3864/1000,2))))</f>
        <v/>
      </c>
      <c r="P3864" t="str">
        <f>IF($A3864="","",VLOOKUP($A3864,DADOS!F:O,5,FALSE))</f>
        <v/>
      </c>
      <c r="Q3864" t="str">
        <f>IF(A3864="","",IF(P3864="","",IF((P3864-O3864)*N3864*$E3864/$D3864/1000&lt;0.2,"&lt;0,2",ROUND((P3864-O3864)*N3864*$E3864/$D3864/1000,2))))</f>
        <v/>
      </c>
      <c r="T3864" t="str">
        <f>IF($A3864="","",VLOOKUP($A3864,DADOS!F:O,4,FALSE))</f>
        <v/>
      </c>
      <c r="U3864" t="str">
        <f>IF(A3864="","",IF(T3864="","",IF((T3864-S3864)*R3864*$E3864/$D3864/1000&lt;0.2,"&lt;0,2",ROUND((T3864-S3864)*R3864*$E3864/$D3864/1000,2))))</f>
        <v/>
      </c>
      <c r="X3864" t="str">
        <f>IF($A3864="","",VLOOKUP($A3864,DADOS!F:O,9,FALSE))</f>
        <v/>
      </c>
      <c r="Y3864" t="str">
        <f>IF(A3864="","",IF(X3864="","",IF((X3864-W3864)*V3864*$E3864/$D3864&lt;1,"&lt;1",ROUND((X3864-W3864)*V3864*$E3864/$D3864,2))))</f>
        <v/>
      </c>
      <c r="AB3864" t="str">
        <f>IF($A3864="","",VLOOKUP($A3864,DADOS!F:O,7,FALSE))</f>
        <v/>
      </c>
      <c r="AC3864" t="str">
        <f>IF(A3864="","",IF(AB3864="","",IF((AB3864-AA3864)*Z3864*$E3864/$D3864&lt;1,"&lt;1",ROUND((AB3864-AA3864)*Z3864*$E3864/$D3864,2))))</f>
        <v/>
      </c>
      <c r="AF3864" t="str">
        <f>IF($A3864="","",VLOOKUP($A3864,DADOS!F:O,10,FALSE))</f>
        <v/>
      </c>
      <c r="AG3864" t="str">
        <f>IF(A3864="","",IF(AF3864="","",IF((AF3864-AE3864)*AD3864*$E3864/$D3864&lt;1,"&lt;1",ROUND((AF3864-AE3864)*AD3864*$E3864/$D3864,2))))</f>
        <v/>
      </c>
      <c r="AJ3864" t="str">
        <f>IF($A3864="","",VLOOKUP($A3864,DADOS!F:O,8,FALSE))</f>
        <v/>
      </c>
      <c r="AK3864" t="str">
        <f>IF(A3864="","",IF(AJ3864="","",IF((AJ3864-AI3864)*AH3864*$E3864/$D3864&lt;1,"&lt;1",ROUND((AJ3864-AI3864)*AH3864*$E3864/$D3864,2))))</f>
        <v/>
      </c>
      <c r="AN3864" t="str">
        <f>IF($A3864="","",VLOOKUP($A3864,DADOS!F:O,2,FALSE))</f>
        <v/>
      </c>
      <c r="AO3864" t="str">
        <f>IF(A3864="","",IF(AN3864="","",IF((AN3864-AM3864)*AL3864*$E3864/$D3864/1000&lt;0.2,"&lt;0,2",ROUND((AN3864-AM3864)*AL3864*$E3864/$D3864/1000,2))))</f>
        <v/>
      </c>
      <c r="AQ3864">
        <v>0</v>
      </c>
      <c r="AR3864" t="str">
        <f>IF($A3864="","",VLOOKUP($A3864,DADOS!F:P,11,FALSE))</f>
        <v/>
      </c>
      <c r="AS3864" t="str">
        <f>IF(E3864="","",IF(AQ3864="","",IF(AR3864="","",IF((AR3864-AQ3864)*AP3864*$E3864/$D3864&lt;1,"&lt;1",ROUND((AR3864-AQ3864)*AP3864*$E3864/$D3864,2)))))</f>
        <v/>
      </c>
      <c r="AV3864" t="str">
        <f>IF(A3864="","",VLOOKUP(A3864,DADOS!F:R,12,FALSE))</f>
        <v/>
      </c>
      <c r="AW3864" t="str">
        <f>IF(A3864="","",IF(AU3864="","",IF(AV3864="","",IF((AV3864-AU3864)*AT3864*$E3864/$D3864&lt;1,"&lt;1",ROUND((AV3864-AU3864)*AT3864*$E3864/$D3864,2)))))</f>
        <v/>
      </c>
      <c r="AZ3864" t="str">
        <f>IF($A3864="","",VLOOKUP($A3864,DADOS!F:R,13,FALSE))</f>
        <v/>
      </c>
      <c r="BA3864" t="str">
        <f>IF(A3864="","",IF(AY3864="","",IF(AZ3864="","",IF((AZ3864-AY3864)*AX3864*$E3864/$D3864&lt;1,"&lt;1",ROUND((AZ3864-AY3864)*AX3864*$E3864/$D3864,2)))))</f>
        <v/>
      </c>
    </row>
    <row r="3865">
      <c r="B3865" t="str">
        <f>IF(A3865="","",A3865&amp;"/20")</f>
        <v/>
      </c>
      <c r="H3865" t="str">
        <f>IF($A3865="","",VLOOKUP($A3865,DADOS!F:O,3,FALSE))</f>
        <v/>
      </c>
      <c r="I3865" t="str">
        <f>IF(A3865="","",IF(H3865="","",IF((H3865-G3865)*F3865*$E3865/$D3865/1000&lt;0.2,"&lt;0,2",ROUND((H3865-G3865)*F3865*$E3865/$D3865/1000,2))))</f>
        <v/>
      </c>
      <c r="L3865" t="str">
        <f>IF($A3865="","",VLOOKUP($A3865,DADOS!F:O,6,FALSE))</f>
        <v/>
      </c>
      <c r="M3865" t="str">
        <f>IF(A3865="","",IF(L3865="","",IF((L3865-K3865)*J3865*$E3865/$D3865/1000&lt;0.2,"&lt;0,2",ROUND((L3865-K3865)*J3865*$E3865/$D3865/1000,2))))</f>
        <v/>
      </c>
      <c r="P3865" t="str">
        <f>IF($A3865="","",VLOOKUP($A3865,DADOS!F:O,5,FALSE))</f>
        <v/>
      </c>
      <c r="Q3865" t="str">
        <f>IF(A3865="","",IF(P3865="","",IF((P3865-O3865)*N3865*$E3865/$D3865/1000&lt;0.2,"&lt;0,2",ROUND((P3865-O3865)*N3865*$E3865/$D3865/1000,2))))</f>
        <v/>
      </c>
      <c r="T3865" t="str">
        <f>IF($A3865="","",VLOOKUP($A3865,DADOS!F:O,4,FALSE))</f>
        <v/>
      </c>
      <c r="U3865" t="str">
        <f>IF(A3865="","",IF(T3865="","",IF((T3865-S3865)*R3865*$E3865/$D3865/1000&lt;0.2,"&lt;0,2",ROUND((T3865-S3865)*R3865*$E3865/$D3865/1000,2))))</f>
        <v/>
      </c>
      <c r="X3865" t="str">
        <f>IF($A3865="","",VLOOKUP($A3865,DADOS!F:O,9,FALSE))</f>
        <v/>
      </c>
      <c r="Y3865" t="str">
        <f>IF(A3865="","",IF(X3865="","",IF((X3865-W3865)*V3865*$E3865/$D3865&lt;1,"&lt;1",ROUND((X3865-W3865)*V3865*$E3865/$D3865,2))))</f>
        <v/>
      </c>
      <c r="AB3865" t="str">
        <f>IF($A3865="","",VLOOKUP($A3865,DADOS!F:O,7,FALSE))</f>
        <v/>
      </c>
      <c r="AC3865" t="str">
        <f>IF(A3865="","",IF(AB3865="","",IF((AB3865-AA3865)*Z3865*$E3865/$D3865&lt;1,"&lt;1",ROUND((AB3865-AA3865)*Z3865*$E3865/$D3865,2))))</f>
        <v/>
      </c>
      <c r="AF3865" t="str">
        <f>IF($A3865="","",VLOOKUP($A3865,DADOS!F:O,10,FALSE))</f>
        <v/>
      </c>
      <c r="AG3865" t="str">
        <f>IF(A3865="","",IF(AF3865="","",IF((AF3865-AE3865)*AD3865*$E3865/$D3865&lt;1,"&lt;1",ROUND((AF3865-AE3865)*AD3865*$E3865/$D3865,2))))</f>
        <v/>
      </c>
      <c r="AJ3865" t="str">
        <f>IF($A3865="","",VLOOKUP($A3865,DADOS!F:O,8,FALSE))</f>
        <v/>
      </c>
      <c r="AK3865" t="str">
        <f>IF(A3865="","",IF(AJ3865="","",IF((AJ3865-AI3865)*AH3865*$E3865/$D3865&lt;1,"&lt;1",ROUND((AJ3865-AI3865)*AH3865*$E3865/$D3865,2))))</f>
        <v/>
      </c>
      <c r="AN3865" t="str">
        <f>IF($A3865="","",VLOOKUP($A3865,DADOS!F:O,2,FALSE))</f>
        <v/>
      </c>
      <c r="AO3865" t="str">
        <f>IF(A3865="","",IF(AN3865="","",IF((AN3865-AM3865)*AL3865*$E3865/$D3865/1000&lt;0.2,"&lt;0,2",ROUND((AN3865-AM3865)*AL3865*$E3865/$D3865/1000,2))))</f>
        <v/>
      </c>
      <c r="AQ3865">
        <v>0</v>
      </c>
      <c r="AR3865" t="str">
        <f>IF($A3865="","",VLOOKUP($A3865,DADOS!F:P,11,FALSE))</f>
        <v/>
      </c>
      <c r="AS3865" t="str">
        <f>IF(E3865="","",IF(AQ3865="","",IF(AR3865="","",IF((AR3865-AQ3865)*AP3865*$E3865/$D3865&lt;1,"&lt;1",ROUND((AR3865-AQ3865)*AP3865*$E3865/$D3865,2)))))</f>
        <v/>
      </c>
      <c r="AV3865" t="str">
        <f>IF(A3865="","",VLOOKUP(A3865,DADOS!F:R,12,FALSE))</f>
        <v/>
      </c>
      <c r="AW3865" t="str">
        <f>IF(A3865="","",IF(AU3865="","",IF(AV3865="","",IF((AV3865-AU3865)*AT3865*$E3865/$D3865&lt;1,"&lt;1",ROUND((AV3865-AU3865)*AT3865*$E3865/$D3865,2)))))</f>
        <v/>
      </c>
      <c r="AZ3865" t="str">
        <f>IF($A3865="","",VLOOKUP($A3865,DADOS!F:R,13,FALSE))</f>
        <v/>
      </c>
      <c r="BA3865" t="str">
        <f>IF(A3865="","",IF(AY3865="","",IF(AZ3865="","",IF((AZ3865-AY3865)*AX3865*$E3865/$D3865&lt;1,"&lt;1",ROUND((AZ3865-AY3865)*AX3865*$E3865/$D3865,2)))))</f>
        <v/>
      </c>
    </row>
    <row r="3866">
      <c r="B3866" t="str">
        <f>IF(A3866="","",A3866&amp;"/20")</f>
        <v/>
      </c>
      <c r="H3866" t="str">
        <f>IF($A3866="","",VLOOKUP($A3866,DADOS!F:O,3,FALSE))</f>
        <v/>
      </c>
      <c r="I3866" t="str">
        <f>IF(A3866="","",IF(H3866="","",IF((H3866-G3866)*F3866*$E3866/$D3866/1000&lt;0.2,"&lt;0,2",ROUND((H3866-G3866)*F3866*$E3866/$D3866/1000,2))))</f>
        <v/>
      </c>
      <c r="L3866" t="str">
        <f>IF($A3866="","",VLOOKUP($A3866,DADOS!F:O,6,FALSE))</f>
        <v/>
      </c>
      <c r="M3866" t="str">
        <f>IF(A3866="","",IF(L3866="","",IF((L3866-K3866)*J3866*$E3866/$D3866/1000&lt;0.2,"&lt;0,2",ROUND((L3866-K3866)*J3866*$E3866/$D3866/1000,2))))</f>
        <v/>
      </c>
      <c r="P3866" t="str">
        <f>IF($A3866="","",VLOOKUP($A3866,DADOS!F:O,5,FALSE))</f>
        <v/>
      </c>
      <c r="Q3866" t="str">
        <f>IF(A3866="","",IF(P3866="","",IF((P3866-O3866)*N3866*$E3866/$D3866/1000&lt;0.2,"&lt;0,2",ROUND((P3866-O3866)*N3866*$E3866/$D3866/1000,2))))</f>
        <v/>
      </c>
      <c r="T3866" t="str">
        <f>IF($A3866="","",VLOOKUP($A3866,DADOS!F:O,4,FALSE))</f>
        <v/>
      </c>
      <c r="U3866" t="str">
        <f>IF(A3866="","",IF(T3866="","",IF((T3866-S3866)*R3866*$E3866/$D3866/1000&lt;0.2,"&lt;0,2",ROUND((T3866-S3866)*R3866*$E3866/$D3866/1000,2))))</f>
        <v/>
      </c>
      <c r="X3866" t="str">
        <f>IF($A3866="","",VLOOKUP($A3866,DADOS!F:O,9,FALSE))</f>
        <v/>
      </c>
      <c r="Y3866" t="str">
        <f>IF(A3866="","",IF(X3866="","",IF((X3866-W3866)*V3866*$E3866/$D3866&lt;1,"&lt;1",ROUND((X3866-W3866)*V3866*$E3866/$D3866,2))))</f>
        <v/>
      </c>
      <c r="AB3866" t="str">
        <f>IF($A3866="","",VLOOKUP($A3866,DADOS!F:O,7,FALSE))</f>
        <v/>
      </c>
      <c r="AC3866" t="str">
        <f>IF(A3866="","",IF(AB3866="","",IF((AB3866-AA3866)*Z3866*$E3866/$D3866&lt;1,"&lt;1",ROUND((AB3866-AA3866)*Z3866*$E3866/$D3866,2))))</f>
        <v/>
      </c>
      <c r="AF3866" t="str">
        <f>IF($A3866="","",VLOOKUP($A3866,DADOS!F:O,10,FALSE))</f>
        <v/>
      </c>
      <c r="AG3866" t="str">
        <f>IF(A3866="","",IF(AF3866="","",IF((AF3866-AE3866)*AD3866*$E3866/$D3866&lt;1,"&lt;1",ROUND((AF3866-AE3866)*AD3866*$E3866/$D3866,2))))</f>
        <v/>
      </c>
      <c r="AJ3866" t="str">
        <f>IF($A3866="","",VLOOKUP($A3866,DADOS!F:O,8,FALSE))</f>
        <v/>
      </c>
      <c r="AK3866" t="str">
        <f>IF(A3866="","",IF(AJ3866="","",IF((AJ3866-AI3866)*AH3866*$E3866/$D3866&lt;1,"&lt;1",ROUND((AJ3866-AI3866)*AH3866*$E3866/$D3866,2))))</f>
        <v/>
      </c>
      <c r="AN3866" t="str">
        <f>IF($A3866="","",VLOOKUP($A3866,DADOS!F:O,2,FALSE))</f>
        <v/>
      </c>
      <c r="AO3866" t="str">
        <f>IF(A3866="","",IF(AN3866="","",IF((AN3866-AM3866)*AL3866*$E3866/$D3866/1000&lt;0.2,"&lt;0,2",ROUND((AN3866-AM3866)*AL3866*$E3866/$D3866/1000,2))))</f>
        <v/>
      </c>
      <c r="AQ3866">
        <v>0</v>
      </c>
      <c r="AR3866" t="str">
        <f>IF($A3866="","",VLOOKUP($A3866,DADOS!F:P,11,FALSE))</f>
        <v/>
      </c>
      <c r="AS3866" t="str">
        <f>IF(E3866="","",IF(AQ3866="","",IF(AR3866="","",IF((AR3866-AQ3866)*AP3866*$E3866/$D3866&lt;1,"&lt;1",ROUND((AR3866-AQ3866)*AP3866*$E3866/$D3866,2)))))</f>
        <v/>
      </c>
      <c r="AV3866" t="str">
        <f>IF(A3866="","",VLOOKUP(A3866,DADOS!F:R,12,FALSE))</f>
        <v/>
      </c>
      <c r="AW3866" t="str">
        <f>IF(A3866="","",IF(AU3866="","",IF(AV3866="","",IF((AV3866-AU3866)*AT3866*$E3866/$D3866&lt;1,"&lt;1",ROUND((AV3866-AU3866)*AT3866*$E3866/$D3866,2)))))</f>
        <v/>
      </c>
      <c r="AZ3866" t="str">
        <f>IF($A3866="","",VLOOKUP($A3866,DADOS!F:R,13,FALSE))</f>
        <v/>
      </c>
      <c r="BA3866" t="str">
        <f>IF(A3866="","",IF(AY3866="","",IF(AZ3866="","",IF((AZ3866-AY3866)*AX3866*$E3866/$D3866&lt;1,"&lt;1",ROUND((AZ3866-AY3866)*AX3866*$E3866/$D3866,2)))))</f>
        <v/>
      </c>
    </row>
    <row r="3867">
      <c r="B3867" t="str">
        <f>IF(A3867="","",A3867&amp;"/20")</f>
        <v/>
      </c>
      <c r="H3867" t="str">
        <f>IF($A3867="","",VLOOKUP($A3867,DADOS!F:O,3,FALSE))</f>
        <v/>
      </c>
      <c r="I3867" t="str">
        <f>IF(A3867="","",IF(H3867="","",IF((H3867-G3867)*F3867*$E3867/$D3867/1000&lt;0.2,"&lt;0,2",ROUND((H3867-G3867)*F3867*$E3867/$D3867/1000,2))))</f>
        <v/>
      </c>
      <c r="L3867" t="str">
        <f>IF($A3867="","",VLOOKUP($A3867,DADOS!F:O,6,FALSE))</f>
        <v/>
      </c>
      <c r="M3867" t="str">
        <f>IF(A3867="","",IF(L3867="","",IF((L3867-K3867)*J3867*$E3867/$D3867/1000&lt;0.2,"&lt;0,2",ROUND((L3867-K3867)*J3867*$E3867/$D3867/1000,2))))</f>
        <v/>
      </c>
      <c r="P3867" t="str">
        <f>IF($A3867="","",VLOOKUP($A3867,DADOS!F:O,5,FALSE))</f>
        <v/>
      </c>
      <c r="Q3867" t="str">
        <f>IF(A3867="","",IF(P3867="","",IF((P3867-O3867)*N3867*$E3867/$D3867/1000&lt;0.2,"&lt;0,2",ROUND((P3867-O3867)*N3867*$E3867/$D3867/1000,2))))</f>
        <v/>
      </c>
      <c r="T3867" t="str">
        <f>IF($A3867="","",VLOOKUP($A3867,DADOS!F:O,4,FALSE))</f>
        <v/>
      </c>
      <c r="U3867" t="str">
        <f>IF(A3867="","",IF(T3867="","",IF((T3867-S3867)*R3867*$E3867/$D3867/1000&lt;0.2,"&lt;0,2",ROUND((T3867-S3867)*R3867*$E3867/$D3867/1000,2))))</f>
        <v/>
      </c>
      <c r="X3867" t="str">
        <f>IF($A3867="","",VLOOKUP($A3867,DADOS!F:O,9,FALSE))</f>
        <v/>
      </c>
      <c r="Y3867" t="str">
        <f>IF(A3867="","",IF(X3867="","",IF((X3867-W3867)*V3867*$E3867/$D3867&lt;1,"&lt;1",ROUND((X3867-W3867)*V3867*$E3867/$D3867,2))))</f>
        <v/>
      </c>
      <c r="AB3867" t="str">
        <f>IF($A3867="","",VLOOKUP($A3867,DADOS!F:O,7,FALSE))</f>
        <v/>
      </c>
      <c r="AC3867" t="str">
        <f>IF(A3867="","",IF(AB3867="","",IF((AB3867-AA3867)*Z3867*$E3867/$D3867&lt;1,"&lt;1",ROUND((AB3867-AA3867)*Z3867*$E3867/$D3867,2))))</f>
        <v/>
      </c>
      <c r="AF3867" t="str">
        <f>IF($A3867="","",VLOOKUP($A3867,DADOS!F:O,10,FALSE))</f>
        <v/>
      </c>
      <c r="AG3867" t="str">
        <f>IF(A3867="","",IF(AF3867="","",IF((AF3867-AE3867)*AD3867*$E3867/$D3867&lt;1,"&lt;1",ROUND((AF3867-AE3867)*AD3867*$E3867/$D3867,2))))</f>
        <v/>
      </c>
      <c r="AJ3867" t="str">
        <f>IF($A3867="","",VLOOKUP($A3867,DADOS!F:O,8,FALSE))</f>
        <v/>
      </c>
      <c r="AK3867" t="str">
        <f>IF(A3867="","",IF(AJ3867="","",IF((AJ3867-AI3867)*AH3867*$E3867/$D3867&lt;1,"&lt;1",ROUND((AJ3867-AI3867)*AH3867*$E3867/$D3867,2))))</f>
        <v/>
      </c>
      <c r="AN3867" t="str">
        <f>IF($A3867="","",VLOOKUP($A3867,DADOS!F:O,2,FALSE))</f>
        <v/>
      </c>
      <c r="AO3867" t="str">
        <f>IF(A3867="","",IF(AN3867="","",IF((AN3867-AM3867)*AL3867*$E3867/$D3867/1000&lt;0.2,"&lt;0,2",ROUND((AN3867-AM3867)*AL3867*$E3867/$D3867/1000,2))))</f>
        <v/>
      </c>
      <c r="AQ3867">
        <v>0</v>
      </c>
      <c r="AR3867" t="str">
        <f>IF($A3867="","",VLOOKUP($A3867,DADOS!F:P,11,FALSE))</f>
        <v/>
      </c>
      <c r="AS3867" t="str">
        <f>IF(E3867="","",IF(AQ3867="","",IF(AR3867="","",IF((AR3867-AQ3867)*AP3867*$E3867/$D3867&lt;1,"&lt;1",ROUND((AR3867-AQ3867)*AP3867*$E3867/$D3867,2)))))</f>
        <v/>
      </c>
      <c r="AV3867" t="str">
        <f>IF(A3867="","",VLOOKUP(A3867,DADOS!F:R,12,FALSE))</f>
        <v/>
      </c>
      <c r="AW3867" t="str">
        <f>IF(A3867="","",IF(AU3867="","",IF(AV3867="","",IF((AV3867-AU3867)*AT3867*$E3867/$D3867&lt;1,"&lt;1",ROUND((AV3867-AU3867)*AT3867*$E3867/$D3867,2)))))</f>
        <v/>
      </c>
      <c r="AZ3867" t="str">
        <f>IF($A3867="","",VLOOKUP($A3867,DADOS!F:R,13,FALSE))</f>
        <v/>
      </c>
      <c r="BA3867" t="str">
        <f>IF(A3867="","",IF(AY3867="","",IF(AZ3867="","",IF((AZ3867-AY3867)*AX3867*$E3867/$D3867&lt;1,"&lt;1",ROUND((AZ3867-AY3867)*AX3867*$E3867/$D3867,2)))))</f>
        <v/>
      </c>
    </row>
    <row r="3868">
      <c r="B3868" t="str">
        <f>IF(A3868="","",A3868&amp;"/20")</f>
        <v/>
      </c>
      <c r="H3868" t="str">
        <f>IF($A3868="","",VLOOKUP($A3868,DADOS!F:O,3,FALSE))</f>
        <v/>
      </c>
      <c r="I3868" t="str">
        <f>IF(A3868="","",IF(H3868="","",IF((H3868-G3868)*F3868*$E3868/$D3868/1000&lt;0.2,"&lt;0,2",ROUND((H3868-G3868)*F3868*$E3868/$D3868/1000,2))))</f>
        <v/>
      </c>
      <c r="L3868" t="str">
        <f>IF($A3868="","",VLOOKUP($A3868,DADOS!F:O,6,FALSE))</f>
        <v/>
      </c>
      <c r="M3868" t="str">
        <f>IF(A3868="","",IF(L3868="","",IF((L3868-K3868)*J3868*$E3868/$D3868/1000&lt;0.2,"&lt;0,2",ROUND((L3868-K3868)*J3868*$E3868/$D3868/1000,2))))</f>
        <v/>
      </c>
      <c r="P3868" t="str">
        <f>IF($A3868="","",VLOOKUP($A3868,DADOS!F:O,5,FALSE))</f>
        <v/>
      </c>
      <c r="Q3868" t="str">
        <f>IF(A3868="","",IF(P3868="","",IF((P3868-O3868)*N3868*$E3868/$D3868/1000&lt;0.2,"&lt;0,2",ROUND((P3868-O3868)*N3868*$E3868/$D3868/1000,2))))</f>
        <v/>
      </c>
      <c r="T3868" t="str">
        <f>IF($A3868="","",VLOOKUP($A3868,DADOS!F:O,4,FALSE))</f>
        <v/>
      </c>
      <c r="U3868" t="str">
        <f>IF(A3868="","",IF(T3868="","",IF((T3868-S3868)*R3868*$E3868/$D3868/1000&lt;0.2,"&lt;0,2",ROUND((T3868-S3868)*R3868*$E3868/$D3868/1000,2))))</f>
        <v/>
      </c>
      <c r="X3868" t="str">
        <f>IF($A3868="","",VLOOKUP($A3868,DADOS!F:O,9,FALSE))</f>
        <v/>
      </c>
      <c r="Y3868" t="str">
        <f>IF(A3868="","",IF(X3868="","",IF((X3868-W3868)*V3868*$E3868/$D3868&lt;1,"&lt;1",ROUND((X3868-W3868)*V3868*$E3868/$D3868,2))))</f>
        <v/>
      </c>
      <c r="AB3868" t="str">
        <f>IF($A3868="","",VLOOKUP($A3868,DADOS!F:O,7,FALSE))</f>
        <v/>
      </c>
      <c r="AC3868" t="str">
        <f>IF(A3868="","",IF(AB3868="","",IF((AB3868-AA3868)*Z3868*$E3868/$D3868&lt;1,"&lt;1",ROUND((AB3868-AA3868)*Z3868*$E3868/$D3868,2))))</f>
        <v/>
      </c>
      <c r="AF3868" t="str">
        <f>IF($A3868="","",VLOOKUP($A3868,DADOS!F:O,10,FALSE))</f>
        <v/>
      </c>
      <c r="AG3868" t="str">
        <f>IF(A3868="","",IF(AF3868="","",IF((AF3868-AE3868)*AD3868*$E3868/$D3868&lt;1,"&lt;1",ROUND((AF3868-AE3868)*AD3868*$E3868/$D3868,2))))</f>
        <v/>
      </c>
      <c r="AJ3868" t="str">
        <f>IF($A3868="","",VLOOKUP($A3868,DADOS!F:O,8,FALSE))</f>
        <v/>
      </c>
      <c r="AK3868" t="str">
        <f>IF(A3868="","",IF(AJ3868="","",IF((AJ3868-AI3868)*AH3868*$E3868/$D3868&lt;1,"&lt;1",ROUND((AJ3868-AI3868)*AH3868*$E3868/$D3868,2))))</f>
        <v/>
      </c>
      <c r="AN3868" t="str">
        <f>IF($A3868="","",VLOOKUP($A3868,DADOS!F:O,2,FALSE))</f>
        <v/>
      </c>
      <c r="AO3868" t="str">
        <f>IF(A3868="","",IF(AN3868="","",IF((AN3868-AM3868)*AL3868*$E3868/$D3868/1000&lt;0.2,"&lt;0,2",ROUND((AN3868-AM3868)*AL3868*$E3868/$D3868/1000,2))))</f>
        <v/>
      </c>
      <c r="AQ3868">
        <v>0</v>
      </c>
      <c r="AR3868" t="str">
        <f>IF($A3868="","",VLOOKUP($A3868,DADOS!F:P,11,FALSE))</f>
        <v/>
      </c>
      <c r="AS3868" t="str">
        <f>IF(E3868="","",IF(AQ3868="","",IF(AR3868="","",IF((AR3868-AQ3868)*AP3868*$E3868/$D3868&lt;1,"&lt;1",ROUND((AR3868-AQ3868)*AP3868*$E3868/$D3868,2)))))</f>
        <v/>
      </c>
      <c r="AV3868" t="str">
        <f>IF(A3868="","",VLOOKUP(A3868,DADOS!F:R,12,FALSE))</f>
        <v/>
      </c>
      <c r="AW3868" t="str">
        <f>IF(A3868="","",IF(AU3868="","",IF(AV3868="","",IF((AV3868-AU3868)*AT3868*$E3868/$D3868&lt;1,"&lt;1",ROUND((AV3868-AU3868)*AT3868*$E3868/$D3868,2)))))</f>
        <v/>
      </c>
      <c r="AZ3868" t="str">
        <f>IF($A3868="","",VLOOKUP($A3868,DADOS!F:R,13,FALSE))</f>
        <v/>
      </c>
      <c r="BA3868" t="str">
        <f>IF(A3868="","",IF(AY3868="","",IF(AZ3868="","",IF((AZ3868-AY3868)*AX3868*$E3868/$D3868&lt;1,"&lt;1",ROUND((AZ3868-AY3868)*AX3868*$E3868/$D3868,2)))))</f>
        <v/>
      </c>
    </row>
    <row r="3869">
      <c r="B3869" t="str">
        <f>IF(A3869="","",A3869&amp;"/20")</f>
        <v/>
      </c>
      <c r="H3869" t="str">
        <f>IF($A3869="","",VLOOKUP($A3869,DADOS!F:O,3,FALSE))</f>
        <v/>
      </c>
      <c r="I3869" t="str">
        <f>IF(A3869="","",IF(H3869="","",IF((H3869-G3869)*F3869*$E3869/$D3869/1000&lt;0.2,"&lt;0,2",ROUND((H3869-G3869)*F3869*$E3869/$D3869/1000,2))))</f>
        <v/>
      </c>
      <c r="L3869" t="str">
        <f>IF($A3869="","",VLOOKUP($A3869,DADOS!F:O,6,FALSE))</f>
        <v/>
      </c>
      <c r="M3869" t="str">
        <f>IF(A3869="","",IF(L3869="","",IF((L3869-K3869)*J3869*$E3869/$D3869/1000&lt;0.2,"&lt;0,2",ROUND((L3869-K3869)*J3869*$E3869/$D3869/1000,2))))</f>
        <v/>
      </c>
      <c r="P3869" t="str">
        <f>IF($A3869="","",VLOOKUP($A3869,DADOS!F:O,5,FALSE))</f>
        <v/>
      </c>
      <c r="Q3869" t="str">
        <f>IF(A3869="","",IF(P3869="","",IF((P3869-O3869)*N3869*$E3869/$D3869/1000&lt;0.2,"&lt;0,2",ROUND((P3869-O3869)*N3869*$E3869/$D3869/1000,2))))</f>
        <v/>
      </c>
      <c r="T3869" t="str">
        <f>IF($A3869="","",VLOOKUP($A3869,DADOS!F:O,4,FALSE))</f>
        <v/>
      </c>
      <c r="U3869" t="str">
        <f>IF(A3869="","",IF(T3869="","",IF((T3869-S3869)*R3869*$E3869/$D3869/1000&lt;0.2,"&lt;0,2",ROUND((T3869-S3869)*R3869*$E3869/$D3869/1000,2))))</f>
        <v/>
      </c>
      <c r="X3869" t="str">
        <f>IF($A3869="","",VLOOKUP($A3869,DADOS!F:O,9,FALSE))</f>
        <v/>
      </c>
      <c r="Y3869" t="str">
        <f>IF(A3869="","",IF(X3869="","",IF((X3869-W3869)*V3869*$E3869/$D3869&lt;1,"&lt;1",ROUND((X3869-W3869)*V3869*$E3869/$D3869,2))))</f>
        <v/>
      </c>
      <c r="AB3869" t="str">
        <f>IF($A3869="","",VLOOKUP($A3869,DADOS!F:O,7,FALSE))</f>
        <v/>
      </c>
      <c r="AC3869" t="str">
        <f>IF(A3869="","",IF(AB3869="","",IF((AB3869-AA3869)*Z3869*$E3869/$D3869&lt;1,"&lt;1",ROUND((AB3869-AA3869)*Z3869*$E3869/$D3869,2))))</f>
        <v/>
      </c>
      <c r="AF3869" t="str">
        <f>IF($A3869="","",VLOOKUP($A3869,DADOS!F:O,10,FALSE))</f>
        <v/>
      </c>
      <c r="AG3869" t="str">
        <f>IF(A3869="","",IF(AF3869="","",IF((AF3869-AE3869)*AD3869*$E3869/$D3869&lt;1,"&lt;1",ROUND((AF3869-AE3869)*AD3869*$E3869/$D3869,2))))</f>
        <v/>
      </c>
      <c r="AJ3869" t="str">
        <f>IF($A3869="","",VLOOKUP($A3869,DADOS!F:O,8,FALSE))</f>
        <v/>
      </c>
      <c r="AK3869" t="str">
        <f>IF(A3869="","",IF(AJ3869="","",IF((AJ3869-AI3869)*AH3869*$E3869/$D3869&lt;1,"&lt;1",ROUND((AJ3869-AI3869)*AH3869*$E3869/$D3869,2))))</f>
        <v/>
      </c>
      <c r="AN3869" t="str">
        <f>IF($A3869="","",VLOOKUP($A3869,DADOS!F:O,2,FALSE))</f>
        <v/>
      </c>
      <c r="AO3869" t="str">
        <f>IF(A3869="","",IF(AN3869="","",IF((AN3869-AM3869)*AL3869*$E3869/$D3869/1000&lt;0.2,"&lt;0,2",ROUND((AN3869-AM3869)*AL3869*$E3869/$D3869/1000,2))))</f>
        <v/>
      </c>
      <c r="AQ3869">
        <v>0</v>
      </c>
      <c r="AR3869" t="str">
        <f>IF($A3869="","",VLOOKUP($A3869,DADOS!F:P,11,FALSE))</f>
        <v/>
      </c>
      <c r="AS3869" t="str">
        <f>IF(E3869="","",IF(AQ3869="","",IF(AR3869="","",IF((AR3869-AQ3869)*AP3869*$E3869/$D3869&lt;1,"&lt;1",ROUND((AR3869-AQ3869)*AP3869*$E3869/$D3869,2)))))</f>
        <v/>
      </c>
      <c r="AV3869" t="str">
        <f>IF(A3869="","",VLOOKUP(A3869,DADOS!F:R,12,FALSE))</f>
        <v/>
      </c>
      <c r="AW3869" t="str">
        <f>IF(A3869="","",IF(AU3869="","",IF(AV3869="","",IF((AV3869-AU3869)*AT3869*$E3869/$D3869&lt;1,"&lt;1",ROUND((AV3869-AU3869)*AT3869*$E3869/$D3869,2)))))</f>
        <v/>
      </c>
      <c r="AZ3869" t="str">
        <f>IF($A3869="","",VLOOKUP($A3869,DADOS!F:R,13,FALSE))</f>
        <v/>
      </c>
      <c r="BA3869" t="str">
        <f>IF(A3869="","",IF(AY3869="","",IF(AZ3869="","",IF((AZ3869-AY3869)*AX3869*$E3869/$D3869&lt;1,"&lt;1",ROUND((AZ3869-AY3869)*AX3869*$E3869/$D3869,2)))))</f>
        <v/>
      </c>
    </row>
    <row r="3870">
      <c r="B3870" t="str">
        <f>IF(A3870="","",A3870&amp;"/20")</f>
        <v/>
      </c>
      <c r="H3870" t="str">
        <f>IF($A3870="","",VLOOKUP($A3870,DADOS!F:O,3,FALSE))</f>
        <v/>
      </c>
      <c r="I3870" t="str">
        <f>IF(A3870="","",IF(H3870="","",IF((H3870-G3870)*F3870*$E3870/$D3870/1000&lt;0.2,"&lt;0,2",ROUND((H3870-G3870)*F3870*$E3870/$D3870/1000,2))))</f>
        <v/>
      </c>
      <c r="L3870" t="str">
        <f>IF($A3870="","",VLOOKUP($A3870,DADOS!F:O,6,FALSE))</f>
        <v/>
      </c>
      <c r="M3870" t="str">
        <f>IF(A3870="","",IF(L3870="","",IF((L3870-K3870)*J3870*$E3870/$D3870/1000&lt;0.2,"&lt;0,2",ROUND((L3870-K3870)*J3870*$E3870/$D3870/1000,2))))</f>
        <v/>
      </c>
      <c r="P3870" t="str">
        <f>IF($A3870="","",VLOOKUP($A3870,DADOS!F:O,5,FALSE))</f>
        <v/>
      </c>
      <c r="Q3870" t="str">
        <f>IF(A3870="","",IF(P3870="","",IF((P3870-O3870)*N3870*$E3870/$D3870/1000&lt;0.2,"&lt;0,2",ROUND((P3870-O3870)*N3870*$E3870/$D3870/1000,2))))</f>
        <v/>
      </c>
      <c r="T3870" t="str">
        <f>IF($A3870="","",VLOOKUP($A3870,DADOS!F:O,4,FALSE))</f>
        <v/>
      </c>
      <c r="U3870" t="str">
        <f>IF(A3870="","",IF(T3870="","",IF((T3870-S3870)*R3870*$E3870/$D3870/1000&lt;0.2,"&lt;0,2",ROUND((T3870-S3870)*R3870*$E3870/$D3870/1000,2))))</f>
        <v/>
      </c>
      <c r="X3870" t="str">
        <f>IF($A3870="","",VLOOKUP($A3870,DADOS!F:O,9,FALSE))</f>
        <v/>
      </c>
      <c r="Y3870" t="str">
        <f>IF(A3870="","",IF(X3870="","",IF((X3870-W3870)*V3870*$E3870/$D3870&lt;1,"&lt;1",ROUND((X3870-W3870)*V3870*$E3870/$D3870,2))))</f>
        <v/>
      </c>
      <c r="AB3870" t="str">
        <f>IF($A3870="","",VLOOKUP($A3870,DADOS!F:O,7,FALSE))</f>
        <v/>
      </c>
      <c r="AC3870" t="str">
        <f>IF(A3870="","",IF(AB3870="","",IF((AB3870-AA3870)*Z3870*$E3870/$D3870&lt;1,"&lt;1",ROUND((AB3870-AA3870)*Z3870*$E3870/$D3870,2))))</f>
        <v/>
      </c>
      <c r="AF3870" t="str">
        <f>IF($A3870="","",VLOOKUP($A3870,DADOS!F:O,10,FALSE))</f>
        <v/>
      </c>
      <c r="AG3870" t="str">
        <f>IF(A3870="","",IF(AF3870="","",IF((AF3870-AE3870)*AD3870*$E3870/$D3870&lt;1,"&lt;1",ROUND((AF3870-AE3870)*AD3870*$E3870/$D3870,2))))</f>
        <v/>
      </c>
      <c r="AJ3870" t="str">
        <f>IF($A3870="","",VLOOKUP($A3870,DADOS!F:O,8,FALSE))</f>
        <v/>
      </c>
      <c r="AK3870" t="str">
        <f>IF(A3870="","",IF(AJ3870="","",IF((AJ3870-AI3870)*AH3870*$E3870/$D3870&lt;1,"&lt;1",ROUND((AJ3870-AI3870)*AH3870*$E3870/$D3870,2))))</f>
        <v/>
      </c>
      <c r="AN3870" t="str">
        <f>IF($A3870="","",VLOOKUP($A3870,DADOS!F:O,2,FALSE))</f>
        <v/>
      </c>
      <c r="AO3870" t="str">
        <f>IF(A3870="","",IF(AN3870="","",IF((AN3870-AM3870)*AL3870*$E3870/$D3870/1000&lt;0.2,"&lt;0,2",ROUND((AN3870-AM3870)*AL3870*$E3870/$D3870/1000,2))))</f>
        <v/>
      </c>
      <c r="AQ3870">
        <v>0</v>
      </c>
      <c r="AR3870" t="str">
        <f>IF($A3870="","",VLOOKUP($A3870,DADOS!F:P,11,FALSE))</f>
        <v/>
      </c>
      <c r="AS3870" t="str">
        <f>IF(E3870="","",IF(AQ3870="","",IF(AR3870="","",IF((AR3870-AQ3870)*AP3870*$E3870/$D3870&lt;1,"&lt;1",ROUND((AR3870-AQ3870)*AP3870*$E3870/$D3870,2)))))</f>
        <v/>
      </c>
      <c r="AV3870" t="str">
        <f>IF(A3870="","",VLOOKUP(A3870,DADOS!F:R,12,FALSE))</f>
        <v/>
      </c>
      <c r="AW3870" t="str">
        <f>IF(A3870="","",IF(AU3870="","",IF(AV3870="","",IF((AV3870-AU3870)*AT3870*$E3870/$D3870&lt;1,"&lt;1",ROUND((AV3870-AU3870)*AT3870*$E3870/$D3870,2)))))</f>
        <v/>
      </c>
      <c r="AZ3870" t="str">
        <f>IF($A3870="","",VLOOKUP($A3870,DADOS!F:R,13,FALSE))</f>
        <v/>
      </c>
      <c r="BA3870" t="str">
        <f>IF(A3870="","",IF(AY3870="","",IF(AZ3870="","",IF((AZ3870-AY3870)*AX3870*$E3870/$D3870&lt;1,"&lt;1",ROUND((AZ3870-AY3870)*AX3870*$E3870/$D3870,2)))))</f>
        <v/>
      </c>
    </row>
    <row r="3871">
      <c r="B3871" t="str">
        <f>IF(A3871="","",A3871&amp;"/20")</f>
        <v/>
      </c>
      <c r="H3871" t="str">
        <f>IF($A3871="","",VLOOKUP($A3871,DADOS!F:O,3,FALSE))</f>
        <v/>
      </c>
      <c r="I3871" t="str">
        <f>IF(A3871="","",IF(H3871="","",IF((H3871-G3871)*F3871*$E3871/$D3871/1000&lt;0.2,"&lt;0,2",ROUND((H3871-G3871)*F3871*$E3871/$D3871/1000,2))))</f>
        <v/>
      </c>
      <c r="L3871" t="str">
        <f>IF($A3871="","",VLOOKUP($A3871,DADOS!F:O,6,FALSE))</f>
        <v/>
      </c>
      <c r="M3871" t="str">
        <f>IF(A3871="","",IF(L3871="","",IF((L3871-K3871)*J3871*$E3871/$D3871/1000&lt;0.2,"&lt;0,2",ROUND((L3871-K3871)*J3871*$E3871/$D3871/1000,2))))</f>
        <v/>
      </c>
      <c r="P3871" t="str">
        <f>IF($A3871="","",VLOOKUP($A3871,DADOS!F:O,5,FALSE))</f>
        <v/>
      </c>
      <c r="Q3871" t="str">
        <f>IF(A3871="","",IF(P3871="","",IF((P3871-O3871)*N3871*$E3871/$D3871/1000&lt;0.2,"&lt;0,2",ROUND((P3871-O3871)*N3871*$E3871/$D3871/1000,2))))</f>
        <v/>
      </c>
      <c r="T3871" t="str">
        <f>IF($A3871="","",VLOOKUP($A3871,DADOS!F:O,4,FALSE))</f>
        <v/>
      </c>
      <c r="U3871" t="str">
        <f>IF(A3871="","",IF(T3871="","",IF((T3871-S3871)*R3871*$E3871/$D3871/1000&lt;0.2,"&lt;0,2",ROUND((T3871-S3871)*R3871*$E3871/$D3871/1000,2))))</f>
        <v/>
      </c>
      <c r="X3871" t="str">
        <f>IF($A3871="","",VLOOKUP($A3871,DADOS!F:O,9,FALSE))</f>
        <v/>
      </c>
      <c r="Y3871" t="str">
        <f>IF(A3871="","",IF(X3871="","",IF((X3871-W3871)*V3871*$E3871/$D3871&lt;1,"&lt;1",ROUND((X3871-W3871)*V3871*$E3871/$D3871,2))))</f>
        <v/>
      </c>
      <c r="AB3871" t="str">
        <f>IF($A3871="","",VLOOKUP($A3871,DADOS!F:O,7,FALSE))</f>
        <v/>
      </c>
      <c r="AC3871" t="str">
        <f>IF(A3871="","",IF(AB3871="","",IF((AB3871-AA3871)*Z3871*$E3871/$D3871&lt;1,"&lt;1",ROUND((AB3871-AA3871)*Z3871*$E3871/$D3871,2))))</f>
        <v/>
      </c>
      <c r="AF3871" t="str">
        <f>IF($A3871="","",VLOOKUP($A3871,DADOS!F:O,10,FALSE))</f>
        <v/>
      </c>
      <c r="AG3871" t="str">
        <f>IF(A3871="","",IF(AF3871="","",IF((AF3871-AE3871)*AD3871*$E3871/$D3871&lt;1,"&lt;1",ROUND((AF3871-AE3871)*AD3871*$E3871/$D3871,2))))</f>
        <v/>
      </c>
      <c r="AJ3871" t="str">
        <f>IF($A3871="","",VLOOKUP($A3871,DADOS!F:O,8,FALSE))</f>
        <v/>
      </c>
      <c r="AK3871" t="str">
        <f>IF(A3871="","",IF(AJ3871="","",IF((AJ3871-AI3871)*AH3871*$E3871/$D3871&lt;1,"&lt;1",ROUND((AJ3871-AI3871)*AH3871*$E3871/$D3871,2))))</f>
        <v/>
      </c>
      <c r="AN3871" t="str">
        <f>IF($A3871="","",VLOOKUP($A3871,DADOS!F:O,2,FALSE))</f>
        <v/>
      </c>
      <c r="AO3871" t="str">
        <f>IF(A3871="","",IF(AN3871="","",IF((AN3871-AM3871)*AL3871*$E3871/$D3871/1000&lt;0.2,"&lt;0,2",ROUND((AN3871-AM3871)*AL3871*$E3871/$D3871/1000,2))))</f>
        <v/>
      </c>
      <c r="AQ3871">
        <v>0</v>
      </c>
      <c r="AR3871" t="str">
        <f>IF($A3871="","",VLOOKUP($A3871,DADOS!F:P,11,FALSE))</f>
        <v/>
      </c>
      <c r="AS3871" t="str">
        <f>IF(E3871="","",IF(AQ3871="","",IF(AR3871="","",IF((AR3871-AQ3871)*AP3871*$E3871/$D3871&lt;1,"&lt;1",ROUND((AR3871-AQ3871)*AP3871*$E3871/$D3871,2)))))</f>
        <v/>
      </c>
      <c r="AV3871" t="str">
        <f>IF(A3871="","",VLOOKUP(A3871,DADOS!F:R,12,FALSE))</f>
        <v/>
      </c>
      <c r="AW3871" t="str">
        <f>IF(A3871="","",IF(AU3871="","",IF(AV3871="","",IF((AV3871-AU3871)*AT3871*$E3871/$D3871&lt;1,"&lt;1",ROUND((AV3871-AU3871)*AT3871*$E3871/$D3871,2)))))</f>
        <v/>
      </c>
      <c r="AZ3871" t="str">
        <f>IF($A3871="","",VLOOKUP($A3871,DADOS!F:R,13,FALSE))</f>
        <v/>
      </c>
      <c r="BA3871" t="str">
        <f>IF(A3871="","",IF(AY3871="","",IF(AZ3871="","",IF((AZ3871-AY3871)*AX3871*$E3871/$D3871&lt;1,"&lt;1",ROUND((AZ3871-AY3871)*AX3871*$E3871/$D3871,2)))))</f>
        <v/>
      </c>
    </row>
    <row r="3872">
      <c r="B3872" t="str">
        <f>IF(A3872="","",A3872&amp;"/20")</f>
        <v/>
      </c>
      <c r="H3872" t="str">
        <f>IF($A3872="","",VLOOKUP($A3872,DADOS!F:O,3,FALSE))</f>
        <v/>
      </c>
      <c r="I3872" t="str">
        <f>IF(A3872="","",IF(H3872="","",IF((H3872-G3872)*F3872*$E3872/$D3872/1000&lt;0.2,"&lt;0,2",ROUND((H3872-G3872)*F3872*$E3872/$D3872/1000,2))))</f>
        <v/>
      </c>
      <c r="L3872" t="str">
        <f>IF($A3872="","",VLOOKUP($A3872,DADOS!F:O,6,FALSE))</f>
        <v/>
      </c>
      <c r="M3872" t="str">
        <f>IF(A3872="","",IF(L3872="","",IF((L3872-K3872)*J3872*$E3872/$D3872/1000&lt;0.2,"&lt;0,2",ROUND((L3872-K3872)*J3872*$E3872/$D3872/1000,2))))</f>
        <v/>
      </c>
      <c r="P3872" t="str">
        <f>IF($A3872="","",VLOOKUP($A3872,DADOS!F:O,5,FALSE))</f>
        <v/>
      </c>
      <c r="Q3872" t="str">
        <f>IF(A3872="","",IF(P3872="","",IF((P3872-O3872)*N3872*$E3872/$D3872/1000&lt;0.2,"&lt;0,2",ROUND((P3872-O3872)*N3872*$E3872/$D3872/1000,2))))</f>
        <v/>
      </c>
      <c r="T3872" t="str">
        <f>IF($A3872="","",VLOOKUP($A3872,DADOS!F:O,4,FALSE))</f>
        <v/>
      </c>
      <c r="U3872" t="str">
        <f>IF(A3872="","",IF(T3872="","",IF((T3872-S3872)*R3872*$E3872/$D3872/1000&lt;0.2,"&lt;0,2",ROUND((T3872-S3872)*R3872*$E3872/$D3872/1000,2))))</f>
        <v/>
      </c>
      <c r="X3872" t="str">
        <f>IF($A3872="","",VLOOKUP($A3872,DADOS!F:O,9,FALSE))</f>
        <v/>
      </c>
      <c r="Y3872" t="str">
        <f>IF(A3872="","",IF(X3872="","",IF((X3872-W3872)*V3872*$E3872/$D3872&lt;1,"&lt;1",ROUND((X3872-W3872)*V3872*$E3872/$D3872,2))))</f>
        <v/>
      </c>
      <c r="AB3872" t="str">
        <f>IF($A3872="","",VLOOKUP($A3872,DADOS!F:O,7,FALSE))</f>
        <v/>
      </c>
      <c r="AC3872" t="str">
        <f>IF(A3872="","",IF(AB3872="","",IF((AB3872-AA3872)*Z3872*$E3872/$D3872&lt;1,"&lt;1",ROUND((AB3872-AA3872)*Z3872*$E3872/$D3872,2))))</f>
        <v/>
      </c>
      <c r="AF3872" t="str">
        <f>IF($A3872="","",VLOOKUP($A3872,DADOS!F:O,10,FALSE))</f>
        <v/>
      </c>
      <c r="AG3872" t="str">
        <f>IF(A3872="","",IF(AF3872="","",IF((AF3872-AE3872)*AD3872*$E3872/$D3872&lt;1,"&lt;1",ROUND((AF3872-AE3872)*AD3872*$E3872/$D3872,2))))</f>
        <v/>
      </c>
      <c r="AJ3872" t="str">
        <f>IF($A3872="","",VLOOKUP($A3872,DADOS!F:O,8,FALSE))</f>
        <v/>
      </c>
      <c r="AK3872" t="str">
        <f>IF(A3872="","",IF(AJ3872="","",IF((AJ3872-AI3872)*AH3872*$E3872/$D3872&lt;1,"&lt;1",ROUND((AJ3872-AI3872)*AH3872*$E3872/$D3872,2))))</f>
        <v/>
      </c>
      <c r="AN3872" t="str">
        <f>IF($A3872="","",VLOOKUP($A3872,DADOS!F:O,2,FALSE))</f>
        <v/>
      </c>
      <c r="AO3872" t="str">
        <f>IF(A3872="","",IF(AN3872="","",IF((AN3872-AM3872)*AL3872*$E3872/$D3872/1000&lt;0.2,"&lt;0,2",ROUND((AN3872-AM3872)*AL3872*$E3872/$D3872/1000,2))))</f>
        <v/>
      </c>
      <c r="AQ3872">
        <v>0</v>
      </c>
      <c r="AR3872" t="str">
        <f>IF($A3872="","",VLOOKUP($A3872,DADOS!F:P,11,FALSE))</f>
        <v/>
      </c>
      <c r="AS3872" t="str">
        <f>IF(E3872="","",IF(AQ3872="","",IF(AR3872="","",IF((AR3872-AQ3872)*AP3872*$E3872/$D3872&lt;1,"&lt;1",ROUND((AR3872-AQ3872)*AP3872*$E3872/$D3872,2)))))</f>
        <v/>
      </c>
      <c r="AV3872" t="str">
        <f>IF(A3872="","",VLOOKUP(A3872,DADOS!F:R,12,FALSE))</f>
        <v/>
      </c>
      <c r="AW3872" t="str">
        <f>IF(A3872="","",IF(AU3872="","",IF(AV3872="","",IF((AV3872-AU3872)*AT3872*$E3872/$D3872&lt;1,"&lt;1",ROUND((AV3872-AU3872)*AT3872*$E3872/$D3872,2)))))</f>
        <v/>
      </c>
      <c r="AZ3872" t="str">
        <f>IF($A3872="","",VLOOKUP($A3872,DADOS!F:R,13,FALSE))</f>
        <v/>
      </c>
      <c r="BA3872" t="str">
        <f>IF(A3872="","",IF(AY3872="","",IF(AZ3872="","",IF((AZ3872-AY3872)*AX3872*$E3872/$D3872&lt;1,"&lt;1",ROUND((AZ3872-AY3872)*AX3872*$E3872/$D3872,2)))))</f>
        <v/>
      </c>
    </row>
    <row r="3873">
      <c r="B3873" t="str">
        <f>IF(A3873="","",A3873&amp;"/20")</f>
        <v/>
      </c>
      <c r="H3873" t="str">
        <f>IF($A3873="","",VLOOKUP($A3873,DADOS!F:O,3,FALSE))</f>
        <v/>
      </c>
      <c r="I3873" t="str">
        <f>IF(A3873="","",IF(H3873="","",IF((H3873-G3873)*F3873*$E3873/$D3873/1000&lt;0.2,"&lt;0,2",ROUND((H3873-G3873)*F3873*$E3873/$D3873/1000,2))))</f>
        <v/>
      </c>
      <c r="L3873" t="str">
        <f>IF($A3873="","",VLOOKUP($A3873,DADOS!F:O,6,FALSE))</f>
        <v/>
      </c>
      <c r="M3873" t="str">
        <f>IF(A3873="","",IF(L3873="","",IF((L3873-K3873)*J3873*$E3873/$D3873/1000&lt;0.2,"&lt;0,2",ROUND((L3873-K3873)*J3873*$E3873/$D3873/1000,2))))</f>
        <v/>
      </c>
      <c r="P3873" t="str">
        <f>IF($A3873="","",VLOOKUP($A3873,DADOS!F:O,5,FALSE))</f>
        <v/>
      </c>
      <c r="Q3873" t="str">
        <f>IF(A3873="","",IF(P3873="","",IF((P3873-O3873)*N3873*$E3873/$D3873/1000&lt;0.2,"&lt;0,2",ROUND((P3873-O3873)*N3873*$E3873/$D3873/1000,2))))</f>
        <v/>
      </c>
      <c r="T3873" t="str">
        <f>IF($A3873="","",VLOOKUP($A3873,DADOS!F:O,4,FALSE))</f>
        <v/>
      </c>
      <c r="U3873" t="str">
        <f>IF(A3873="","",IF(T3873="","",IF((T3873-S3873)*R3873*$E3873/$D3873/1000&lt;0.2,"&lt;0,2",ROUND((T3873-S3873)*R3873*$E3873/$D3873/1000,2))))</f>
        <v/>
      </c>
      <c r="X3873" t="str">
        <f>IF($A3873="","",VLOOKUP($A3873,DADOS!F:O,9,FALSE))</f>
        <v/>
      </c>
      <c r="Y3873" t="str">
        <f>IF(A3873="","",IF(X3873="","",IF((X3873-W3873)*V3873*$E3873/$D3873&lt;1,"&lt;1",ROUND((X3873-W3873)*V3873*$E3873/$D3873,2))))</f>
        <v/>
      </c>
      <c r="AB3873" t="str">
        <f>IF($A3873="","",VLOOKUP($A3873,DADOS!F:O,7,FALSE))</f>
        <v/>
      </c>
      <c r="AC3873" t="str">
        <f>IF(A3873="","",IF(AB3873="","",IF((AB3873-AA3873)*Z3873*$E3873/$D3873&lt;1,"&lt;1",ROUND((AB3873-AA3873)*Z3873*$E3873/$D3873,2))))</f>
        <v/>
      </c>
      <c r="AF3873" t="str">
        <f>IF($A3873="","",VLOOKUP($A3873,DADOS!F:O,10,FALSE))</f>
        <v/>
      </c>
      <c r="AG3873" t="str">
        <f>IF(A3873="","",IF(AF3873="","",IF((AF3873-AE3873)*AD3873*$E3873/$D3873&lt;1,"&lt;1",ROUND((AF3873-AE3873)*AD3873*$E3873/$D3873,2))))</f>
        <v/>
      </c>
      <c r="AJ3873" t="str">
        <f>IF($A3873="","",VLOOKUP($A3873,DADOS!F:O,8,FALSE))</f>
        <v/>
      </c>
      <c r="AK3873" t="str">
        <f>IF(A3873="","",IF(AJ3873="","",IF((AJ3873-AI3873)*AH3873*$E3873/$D3873&lt;1,"&lt;1",ROUND((AJ3873-AI3873)*AH3873*$E3873/$D3873,2))))</f>
        <v/>
      </c>
      <c r="AN3873" t="str">
        <f>IF($A3873="","",VLOOKUP($A3873,DADOS!F:O,2,FALSE))</f>
        <v/>
      </c>
      <c r="AO3873" t="str">
        <f>IF(A3873="","",IF(AN3873="","",IF((AN3873-AM3873)*AL3873*$E3873/$D3873/1000&lt;0.2,"&lt;0,2",ROUND((AN3873-AM3873)*AL3873*$E3873/$D3873/1000,2))))</f>
        <v/>
      </c>
      <c r="AQ3873">
        <v>0</v>
      </c>
      <c r="AR3873" t="str">
        <f>IF($A3873="","",VLOOKUP($A3873,DADOS!F:P,11,FALSE))</f>
        <v/>
      </c>
      <c r="AS3873" t="str">
        <f>IF(E3873="","",IF(AQ3873="","",IF(AR3873="","",IF((AR3873-AQ3873)*AP3873*$E3873/$D3873&lt;1,"&lt;1",ROUND((AR3873-AQ3873)*AP3873*$E3873/$D3873,2)))))</f>
        <v/>
      </c>
      <c r="AV3873" t="str">
        <f>IF(A3873="","",VLOOKUP(A3873,DADOS!F:R,12,FALSE))</f>
        <v/>
      </c>
      <c r="AW3873" t="str">
        <f>IF(A3873="","",IF(AU3873="","",IF(AV3873="","",IF((AV3873-AU3873)*AT3873*$E3873/$D3873&lt;1,"&lt;1",ROUND((AV3873-AU3873)*AT3873*$E3873/$D3873,2)))))</f>
        <v/>
      </c>
      <c r="AZ3873" t="str">
        <f>IF($A3873="","",VLOOKUP($A3873,DADOS!F:R,13,FALSE))</f>
        <v/>
      </c>
      <c r="BA3873" t="str">
        <f>IF(A3873="","",IF(AY3873="","",IF(AZ3873="","",IF((AZ3873-AY3873)*AX3873*$E3873/$D3873&lt;1,"&lt;1",ROUND((AZ3873-AY3873)*AX3873*$E3873/$D3873,2)))))</f>
        <v/>
      </c>
    </row>
    <row r="3874">
      <c r="B3874" t="str">
        <f>IF(A3874="","",A3874&amp;"/20")</f>
        <v/>
      </c>
      <c r="H3874" t="str">
        <f>IF($A3874="","",VLOOKUP($A3874,DADOS!F:O,3,FALSE))</f>
        <v/>
      </c>
      <c r="I3874" t="str">
        <f>IF(A3874="","",IF(H3874="","",IF((H3874-G3874)*F3874*$E3874/$D3874/1000&lt;0.2,"&lt;0,2",ROUND((H3874-G3874)*F3874*$E3874/$D3874/1000,2))))</f>
        <v/>
      </c>
      <c r="L3874" t="str">
        <f>IF($A3874="","",VLOOKUP($A3874,DADOS!F:O,6,FALSE))</f>
        <v/>
      </c>
      <c r="M3874" t="str">
        <f>IF(A3874="","",IF(L3874="","",IF((L3874-K3874)*J3874*$E3874/$D3874/1000&lt;0.2,"&lt;0,2",ROUND((L3874-K3874)*J3874*$E3874/$D3874/1000,2))))</f>
        <v/>
      </c>
      <c r="P3874" t="str">
        <f>IF($A3874="","",VLOOKUP($A3874,DADOS!F:O,5,FALSE))</f>
        <v/>
      </c>
      <c r="Q3874" t="str">
        <f>IF(A3874="","",IF(P3874="","",IF((P3874-O3874)*N3874*$E3874/$D3874/1000&lt;0.2,"&lt;0,2",ROUND((P3874-O3874)*N3874*$E3874/$D3874/1000,2))))</f>
        <v/>
      </c>
      <c r="T3874" t="str">
        <f>IF($A3874="","",VLOOKUP($A3874,DADOS!F:O,4,FALSE))</f>
        <v/>
      </c>
      <c r="U3874" t="str">
        <f>IF(A3874="","",IF(T3874="","",IF((T3874-S3874)*R3874*$E3874/$D3874/1000&lt;0.2,"&lt;0,2",ROUND((T3874-S3874)*R3874*$E3874/$D3874/1000,2))))</f>
        <v/>
      </c>
      <c r="X3874" t="str">
        <f>IF($A3874="","",VLOOKUP($A3874,DADOS!F:O,9,FALSE))</f>
        <v/>
      </c>
      <c r="Y3874" t="str">
        <f>IF(A3874="","",IF(X3874="","",IF((X3874-W3874)*V3874*$E3874/$D3874&lt;1,"&lt;1",ROUND((X3874-W3874)*V3874*$E3874/$D3874,2))))</f>
        <v/>
      </c>
      <c r="AB3874" t="str">
        <f>IF($A3874="","",VLOOKUP($A3874,DADOS!F:O,7,FALSE))</f>
        <v/>
      </c>
      <c r="AC3874" t="str">
        <f>IF(A3874="","",IF(AB3874="","",IF((AB3874-AA3874)*Z3874*$E3874/$D3874&lt;1,"&lt;1",ROUND((AB3874-AA3874)*Z3874*$E3874/$D3874,2))))</f>
        <v/>
      </c>
      <c r="AF3874" t="str">
        <f>IF($A3874="","",VLOOKUP($A3874,DADOS!F:O,10,FALSE))</f>
        <v/>
      </c>
      <c r="AG3874" t="str">
        <f>IF(A3874="","",IF(AF3874="","",IF((AF3874-AE3874)*AD3874*$E3874/$D3874&lt;1,"&lt;1",ROUND((AF3874-AE3874)*AD3874*$E3874/$D3874,2))))</f>
        <v/>
      </c>
      <c r="AJ3874" t="str">
        <f>IF($A3874="","",VLOOKUP($A3874,DADOS!F:O,8,FALSE))</f>
        <v/>
      </c>
      <c r="AK3874" t="str">
        <f>IF(A3874="","",IF(AJ3874="","",IF((AJ3874-AI3874)*AH3874*$E3874/$D3874&lt;1,"&lt;1",ROUND((AJ3874-AI3874)*AH3874*$E3874/$D3874,2))))</f>
        <v/>
      </c>
      <c r="AN3874" t="str">
        <f>IF($A3874="","",VLOOKUP($A3874,DADOS!F:O,2,FALSE))</f>
        <v/>
      </c>
      <c r="AO3874" t="str">
        <f>IF(A3874="","",IF(AN3874="","",IF((AN3874-AM3874)*AL3874*$E3874/$D3874/1000&lt;0.2,"&lt;0,2",ROUND((AN3874-AM3874)*AL3874*$E3874/$D3874/1000,2))))</f>
        <v/>
      </c>
      <c r="AQ3874">
        <v>0</v>
      </c>
      <c r="AR3874" t="str">
        <f>IF($A3874="","",VLOOKUP($A3874,DADOS!F:P,11,FALSE))</f>
        <v/>
      </c>
      <c r="AS3874" t="str">
        <f>IF(E3874="","",IF(AQ3874="","",IF(AR3874="","",IF((AR3874-AQ3874)*AP3874*$E3874/$D3874&lt;1,"&lt;1",ROUND((AR3874-AQ3874)*AP3874*$E3874/$D3874,2)))))</f>
        <v/>
      </c>
      <c r="AV3874" t="str">
        <f>IF(A3874="","",VLOOKUP(A3874,DADOS!F:R,12,FALSE))</f>
        <v/>
      </c>
      <c r="AW3874" t="str">
        <f>IF(A3874="","",IF(AU3874="","",IF(AV3874="","",IF((AV3874-AU3874)*AT3874*$E3874/$D3874&lt;1,"&lt;1",ROUND((AV3874-AU3874)*AT3874*$E3874/$D3874,2)))))</f>
        <v/>
      </c>
      <c r="AZ3874" t="str">
        <f>IF($A3874="","",VLOOKUP($A3874,DADOS!F:R,13,FALSE))</f>
        <v/>
      </c>
      <c r="BA3874" t="str">
        <f>IF(A3874="","",IF(AY3874="","",IF(AZ3874="","",IF((AZ3874-AY3874)*AX3874*$E3874/$D3874&lt;1,"&lt;1",ROUND((AZ3874-AY3874)*AX3874*$E3874/$D3874,2)))))</f>
        <v/>
      </c>
    </row>
    <row r="3875">
      <c r="B3875" t="str">
        <f>IF(A3875="","",A3875&amp;"/20")</f>
        <v/>
      </c>
      <c r="H3875" t="str">
        <f>IF($A3875="","",VLOOKUP($A3875,DADOS!F:O,3,FALSE))</f>
        <v/>
      </c>
      <c r="I3875" t="str">
        <f>IF(A3875="","",IF(H3875="","",IF((H3875-G3875)*F3875*$E3875/$D3875/1000&lt;0.2,"&lt;0,2",ROUND((H3875-G3875)*F3875*$E3875/$D3875/1000,2))))</f>
        <v/>
      </c>
      <c r="L3875" t="str">
        <f>IF($A3875="","",VLOOKUP($A3875,DADOS!F:O,6,FALSE))</f>
        <v/>
      </c>
      <c r="M3875" t="str">
        <f>IF(A3875="","",IF(L3875="","",IF((L3875-K3875)*J3875*$E3875/$D3875/1000&lt;0.2,"&lt;0,2",ROUND((L3875-K3875)*J3875*$E3875/$D3875/1000,2))))</f>
        <v/>
      </c>
      <c r="P3875" t="str">
        <f>IF($A3875="","",VLOOKUP($A3875,DADOS!F:O,5,FALSE))</f>
        <v/>
      </c>
      <c r="Q3875" t="str">
        <f>IF(A3875="","",IF(P3875="","",IF((P3875-O3875)*N3875*$E3875/$D3875/1000&lt;0.2,"&lt;0,2",ROUND((P3875-O3875)*N3875*$E3875/$D3875/1000,2))))</f>
        <v/>
      </c>
      <c r="T3875" t="str">
        <f>IF($A3875="","",VLOOKUP($A3875,DADOS!F:O,4,FALSE))</f>
        <v/>
      </c>
      <c r="U3875" t="str">
        <f>IF(A3875="","",IF(T3875="","",IF((T3875-S3875)*R3875*$E3875/$D3875/1000&lt;0.2,"&lt;0,2",ROUND((T3875-S3875)*R3875*$E3875/$D3875/1000,2))))</f>
        <v/>
      </c>
      <c r="X3875" t="str">
        <f>IF($A3875="","",VLOOKUP($A3875,DADOS!F:O,9,FALSE))</f>
        <v/>
      </c>
      <c r="Y3875" t="str">
        <f>IF(A3875="","",IF(X3875="","",IF((X3875-W3875)*V3875*$E3875/$D3875&lt;1,"&lt;1",ROUND((X3875-W3875)*V3875*$E3875/$D3875,2))))</f>
        <v/>
      </c>
      <c r="AB3875" t="str">
        <f>IF($A3875="","",VLOOKUP($A3875,DADOS!F:O,7,FALSE))</f>
        <v/>
      </c>
      <c r="AC3875" t="str">
        <f>IF(A3875="","",IF(AB3875="","",IF((AB3875-AA3875)*Z3875*$E3875/$D3875&lt;1,"&lt;1",ROUND((AB3875-AA3875)*Z3875*$E3875/$D3875,2))))</f>
        <v/>
      </c>
      <c r="AF3875" t="str">
        <f>IF($A3875="","",VLOOKUP($A3875,DADOS!F:O,10,FALSE))</f>
        <v/>
      </c>
      <c r="AG3875" t="str">
        <f>IF(A3875="","",IF(AF3875="","",IF((AF3875-AE3875)*AD3875*$E3875/$D3875&lt;1,"&lt;1",ROUND((AF3875-AE3875)*AD3875*$E3875/$D3875,2))))</f>
        <v/>
      </c>
      <c r="AJ3875" t="str">
        <f>IF($A3875="","",VLOOKUP($A3875,DADOS!F:O,8,FALSE))</f>
        <v/>
      </c>
      <c r="AK3875" t="str">
        <f>IF(A3875="","",IF(AJ3875="","",IF((AJ3875-AI3875)*AH3875*$E3875/$D3875&lt;1,"&lt;1",ROUND((AJ3875-AI3875)*AH3875*$E3875/$D3875,2))))</f>
        <v/>
      </c>
      <c r="AN3875" t="str">
        <f>IF($A3875="","",VLOOKUP($A3875,DADOS!F:O,2,FALSE))</f>
        <v/>
      </c>
      <c r="AO3875" t="str">
        <f>IF(A3875="","",IF(AN3875="","",IF((AN3875-AM3875)*AL3875*$E3875/$D3875/1000&lt;0.2,"&lt;0,2",ROUND((AN3875-AM3875)*AL3875*$E3875/$D3875/1000,2))))</f>
        <v/>
      </c>
      <c r="AQ3875">
        <v>0</v>
      </c>
      <c r="AR3875" t="str">
        <f>IF($A3875="","",VLOOKUP($A3875,DADOS!F:P,11,FALSE))</f>
        <v/>
      </c>
      <c r="AS3875" t="str">
        <f>IF(E3875="","",IF(AQ3875="","",IF(AR3875="","",IF((AR3875-AQ3875)*AP3875*$E3875/$D3875&lt;1,"&lt;1",ROUND((AR3875-AQ3875)*AP3875*$E3875/$D3875,2)))))</f>
        <v/>
      </c>
      <c r="AV3875" t="str">
        <f>IF(A3875="","",VLOOKUP(A3875,DADOS!F:R,12,FALSE))</f>
        <v/>
      </c>
      <c r="AW3875" t="str">
        <f>IF(A3875="","",IF(AU3875="","",IF(AV3875="","",IF((AV3875-AU3875)*AT3875*$E3875/$D3875&lt;1,"&lt;1",ROUND((AV3875-AU3875)*AT3875*$E3875/$D3875,2)))))</f>
        <v/>
      </c>
      <c r="AZ3875" t="str">
        <f>IF($A3875="","",VLOOKUP($A3875,DADOS!F:R,13,FALSE))</f>
        <v/>
      </c>
      <c r="BA3875" t="str">
        <f>IF(A3875="","",IF(AY3875="","",IF(AZ3875="","",IF((AZ3875-AY3875)*AX3875*$E3875/$D3875&lt;1,"&lt;1",ROUND((AZ3875-AY3875)*AX3875*$E3875/$D3875,2)))))</f>
        <v/>
      </c>
    </row>
    <row r="3876">
      <c r="B3876" t="str">
        <f>IF(A3876="","",A3876&amp;"/20")</f>
        <v/>
      </c>
      <c r="H3876" t="str">
        <f>IF($A3876="","",VLOOKUP($A3876,DADOS!F:O,3,FALSE))</f>
        <v/>
      </c>
      <c r="I3876" t="str">
        <f>IF(A3876="","",IF(H3876="","",IF((H3876-G3876)*F3876*$E3876/$D3876/1000&lt;0.2,"&lt;0,2",ROUND((H3876-G3876)*F3876*$E3876/$D3876/1000,2))))</f>
        <v/>
      </c>
      <c r="L3876" t="str">
        <f>IF($A3876="","",VLOOKUP($A3876,DADOS!F:O,6,FALSE))</f>
        <v/>
      </c>
      <c r="M3876" t="str">
        <f>IF(A3876="","",IF(L3876="","",IF((L3876-K3876)*J3876*$E3876/$D3876/1000&lt;0.2,"&lt;0,2",ROUND((L3876-K3876)*J3876*$E3876/$D3876/1000,2))))</f>
        <v/>
      </c>
      <c r="P3876" t="str">
        <f>IF($A3876="","",VLOOKUP($A3876,DADOS!F:O,5,FALSE))</f>
        <v/>
      </c>
      <c r="Q3876" t="str">
        <f>IF(A3876="","",IF(P3876="","",IF((P3876-O3876)*N3876*$E3876/$D3876/1000&lt;0.2,"&lt;0,2",ROUND((P3876-O3876)*N3876*$E3876/$D3876/1000,2))))</f>
        <v/>
      </c>
      <c r="T3876" t="str">
        <f>IF($A3876="","",VLOOKUP($A3876,DADOS!F:O,4,FALSE))</f>
        <v/>
      </c>
      <c r="U3876" t="str">
        <f>IF(A3876="","",IF(T3876="","",IF((T3876-S3876)*R3876*$E3876/$D3876/1000&lt;0.2,"&lt;0,2",ROUND((T3876-S3876)*R3876*$E3876/$D3876/1000,2))))</f>
        <v/>
      </c>
      <c r="X3876" t="str">
        <f>IF($A3876="","",VLOOKUP($A3876,DADOS!F:O,9,FALSE))</f>
        <v/>
      </c>
      <c r="Y3876" t="str">
        <f>IF(A3876="","",IF(X3876="","",IF((X3876-W3876)*V3876*$E3876/$D3876&lt;1,"&lt;1",ROUND((X3876-W3876)*V3876*$E3876/$D3876,2))))</f>
        <v/>
      </c>
      <c r="AB3876" t="str">
        <f>IF($A3876="","",VLOOKUP($A3876,DADOS!F:O,7,FALSE))</f>
        <v/>
      </c>
      <c r="AC3876" t="str">
        <f>IF(A3876="","",IF(AB3876="","",IF((AB3876-AA3876)*Z3876*$E3876/$D3876&lt;1,"&lt;1",ROUND((AB3876-AA3876)*Z3876*$E3876/$D3876,2))))</f>
        <v/>
      </c>
      <c r="AF3876" t="str">
        <f>IF($A3876="","",VLOOKUP($A3876,DADOS!F:O,10,FALSE))</f>
        <v/>
      </c>
      <c r="AG3876" t="str">
        <f>IF(A3876="","",IF(AF3876="","",IF((AF3876-AE3876)*AD3876*$E3876/$D3876&lt;1,"&lt;1",ROUND((AF3876-AE3876)*AD3876*$E3876/$D3876,2))))</f>
        <v/>
      </c>
      <c r="AJ3876" t="str">
        <f>IF($A3876="","",VLOOKUP($A3876,DADOS!F:O,8,FALSE))</f>
        <v/>
      </c>
      <c r="AK3876" t="str">
        <f>IF(A3876="","",IF(AJ3876="","",IF((AJ3876-AI3876)*AH3876*$E3876/$D3876&lt;1,"&lt;1",ROUND((AJ3876-AI3876)*AH3876*$E3876/$D3876,2))))</f>
        <v/>
      </c>
      <c r="AN3876" t="str">
        <f>IF($A3876="","",VLOOKUP($A3876,DADOS!F:O,2,FALSE))</f>
        <v/>
      </c>
      <c r="AO3876" t="str">
        <f>IF(A3876="","",IF(AN3876="","",IF((AN3876-AM3876)*AL3876*$E3876/$D3876/1000&lt;0.2,"&lt;0,2",ROUND((AN3876-AM3876)*AL3876*$E3876/$D3876/1000,2))))</f>
        <v/>
      </c>
      <c r="AQ3876">
        <v>0</v>
      </c>
      <c r="AR3876" t="str">
        <f>IF($A3876="","",VLOOKUP($A3876,DADOS!F:P,11,FALSE))</f>
        <v/>
      </c>
      <c r="AS3876" t="str">
        <f>IF(E3876="","",IF(AQ3876="","",IF(AR3876="","",IF((AR3876-AQ3876)*AP3876*$E3876/$D3876&lt;1,"&lt;1",ROUND((AR3876-AQ3876)*AP3876*$E3876/$D3876,2)))))</f>
        <v/>
      </c>
      <c r="AV3876" t="str">
        <f>IF(A3876="","",VLOOKUP(A3876,DADOS!F:R,12,FALSE))</f>
        <v/>
      </c>
      <c r="AW3876" t="str">
        <f>IF(A3876="","",IF(AU3876="","",IF(AV3876="","",IF((AV3876-AU3876)*AT3876*$E3876/$D3876&lt;1,"&lt;1",ROUND((AV3876-AU3876)*AT3876*$E3876/$D3876,2)))))</f>
        <v/>
      </c>
      <c r="AZ3876" t="str">
        <f>IF($A3876="","",VLOOKUP($A3876,DADOS!F:R,13,FALSE))</f>
        <v/>
      </c>
      <c r="BA3876" t="str">
        <f>IF(A3876="","",IF(AY3876="","",IF(AZ3876="","",IF((AZ3876-AY3876)*AX3876*$E3876/$D3876&lt;1,"&lt;1",ROUND((AZ3876-AY3876)*AX3876*$E3876/$D3876,2)))))</f>
        <v/>
      </c>
    </row>
    <row r="3877">
      <c r="B3877" t="str">
        <f>IF(A3877="","",A3877&amp;"/20")</f>
        <v/>
      </c>
      <c r="H3877" t="str">
        <f>IF($A3877="","",VLOOKUP($A3877,DADOS!F:O,3,FALSE))</f>
        <v/>
      </c>
      <c r="I3877" t="str">
        <f>IF(A3877="","",IF(H3877="","",IF((H3877-G3877)*F3877*$E3877/$D3877/1000&lt;0.2,"&lt;0,2",ROUND((H3877-G3877)*F3877*$E3877/$D3877/1000,2))))</f>
        <v/>
      </c>
      <c r="L3877" t="str">
        <f>IF($A3877="","",VLOOKUP($A3877,DADOS!F:O,6,FALSE))</f>
        <v/>
      </c>
      <c r="M3877" t="str">
        <f>IF(A3877="","",IF(L3877="","",IF((L3877-K3877)*J3877*$E3877/$D3877/1000&lt;0.2,"&lt;0,2",ROUND((L3877-K3877)*J3877*$E3877/$D3877/1000,2))))</f>
        <v/>
      </c>
      <c r="P3877" t="str">
        <f>IF($A3877="","",VLOOKUP($A3877,DADOS!F:O,5,FALSE))</f>
        <v/>
      </c>
      <c r="Q3877" t="str">
        <f>IF(A3877="","",IF(P3877="","",IF((P3877-O3877)*N3877*$E3877/$D3877/1000&lt;0.2,"&lt;0,2",ROUND((P3877-O3877)*N3877*$E3877/$D3877/1000,2))))</f>
        <v/>
      </c>
      <c r="T3877" t="str">
        <f>IF($A3877="","",VLOOKUP($A3877,DADOS!F:O,4,FALSE))</f>
        <v/>
      </c>
      <c r="U3877" t="str">
        <f>IF(A3877="","",IF(T3877="","",IF((T3877-S3877)*R3877*$E3877/$D3877/1000&lt;0.2,"&lt;0,2",ROUND((T3877-S3877)*R3877*$E3877/$D3877/1000,2))))</f>
        <v/>
      </c>
      <c r="X3877" t="str">
        <f>IF($A3877="","",VLOOKUP($A3877,DADOS!F:O,9,FALSE))</f>
        <v/>
      </c>
      <c r="Y3877" t="str">
        <f>IF(A3877="","",IF(X3877="","",IF((X3877-W3877)*V3877*$E3877/$D3877&lt;1,"&lt;1",ROUND((X3877-W3877)*V3877*$E3877/$D3877,2))))</f>
        <v/>
      </c>
      <c r="AB3877" t="str">
        <f>IF($A3877="","",VLOOKUP($A3877,DADOS!F:O,7,FALSE))</f>
        <v/>
      </c>
      <c r="AC3877" t="str">
        <f>IF(A3877="","",IF(AB3877="","",IF((AB3877-AA3877)*Z3877*$E3877/$D3877&lt;1,"&lt;1",ROUND((AB3877-AA3877)*Z3877*$E3877/$D3877,2))))</f>
        <v/>
      </c>
      <c r="AF3877" t="str">
        <f>IF($A3877="","",VLOOKUP($A3877,DADOS!F:O,10,FALSE))</f>
        <v/>
      </c>
      <c r="AG3877" t="str">
        <f>IF(A3877="","",IF(AF3877="","",IF((AF3877-AE3877)*AD3877*$E3877/$D3877&lt;1,"&lt;1",ROUND((AF3877-AE3877)*AD3877*$E3877/$D3877,2))))</f>
        <v/>
      </c>
      <c r="AJ3877" t="str">
        <f>IF($A3877="","",VLOOKUP($A3877,DADOS!F:O,8,FALSE))</f>
        <v/>
      </c>
      <c r="AK3877" t="str">
        <f>IF(A3877="","",IF(AJ3877="","",IF((AJ3877-AI3877)*AH3877*$E3877/$D3877&lt;1,"&lt;1",ROUND((AJ3877-AI3877)*AH3877*$E3877/$D3877,2))))</f>
        <v/>
      </c>
      <c r="AN3877" t="str">
        <f>IF($A3877="","",VLOOKUP($A3877,DADOS!F:O,2,FALSE))</f>
        <v/>
      </c>
      <c r="AO3877" t="str">
        <f>IF(A3877="","",IF(AN3877="","",IF((AN3877-AM3877)*AL3877*$E3877/$D3877/1000&lt;0.2,"&lt;0,2",ROUND((AN3877-AM3877)*AL3877*$E3877/$D3877/1000,2))))</f>
        <v/>
      </c>
      <c r="AQ3877">
        <v>0</v>
      </c>
      <c r="AR3877" t="str">
        <f>IF($A3877="","",VLOOKUP($A3877,DADOS!F:P,11,FALSE))</f>
        <v/>
      </c>
      <c r="AS3877" t="str">
        <f>IF(E3877="","",IF(AQ3877="","",IF(AR3877="","",IF((AR3877-AQ3877)*AP3877*$E3877/$D3877&lt;1,"&lt;1",ROUND((AR3877-AQ3877)*AP3877*$E3877/$D3877,2)))))</f>
        <v/>
      </c>
      <c r="AV3877" t="str">
        <f>IF(A3877="","",VLOOKUP(A3877,DADOS!F:R,12,FALSE))</f>
        <v/>
      </c>
      <c r="AW3877" t="str">
        <f>IF(A3877="","",IF(AU3877="","",IF(AV3877="","",IF((AV3877-AU3877)*AT3877*$E3877/$D3877&lt;1,"&lt;1",ROUND((AV3877-AU3877)*AT3877*$E3877/$D3877,2)))))</f>
        <v/>
      </c>
      <c r="AZ3877" t="str">
        <f>IF($A3877="","",VLOOKUP($A3877,DADOS!F:R,13,FALSE))</f>
        <v/>
      </c>
      <c r="BA3877" t="str">
        <f>IF(A3877="","",IF(AY3877="","",IF(AZ3877="","",IF((AZ3877-AY3877)*AX3877*$E3877/$D3877&lt;1,"&lt;1",ROUND((AZ3877-AY3877)*AX3877*$E3877/$D3877,2)))))</f>
        <v/>
      </c>
    </row>
    <row r="3878">
      <c r="B3878" t="str">
        <f>IF(A3878="","",A3878&amp;"/20")</f>
        <v/>
      </c>
      <c r="H3878" t="str">
        <f>IF($A3878="","",VLOOKUP($A3878,DADOS!F:O,3,FALSE))</f>
        <v/>
      </c>
      <c r="I3878" t="str">
        <f>IF(A3878="","",IF(H3878="","",IF((H3878-G3878)*F3878*$E3878/$D3878/1000&lt;0.2,"&lt;0,2",ROUND((H3878-G3878)*F3878*$E3878/$D3878/1000,2))))</f>
        <v/>
      </c>
      <c r="L3878" t="str">
        <f>IF($A3878="","",VLOOKUP($A3878,DADOS!F:O,6,FALSE))</f>
        <v/>
      </c>
      <c r="M3878" t="str">
        <f>IF(A3878="","",IF(L3878="","",IF((L3878-K3878)*J3878*$E3878/$D3878/1000&lt;0.2,"&lt;0,2",ROUND((L3878-K3878)*J3878*$E3878/$D3878/1000,2))))</f>
        <v/>
      </c>
      <c r="P3878" t="str">
        <f>IF($A3878="","",VLOOKUP($A3878,DADOS!F:O,5,FALSE))</f>
        <v/>
      </c>
      <c r="Q3878" t="str">
        <f>IF(A3878="","",IF(P3878="","",IF((P3878-O3878)*N3878*$E3878/$D3878/1000&lt;0.2,"&lt;0,2",ROUND((P3878-O3878)*N3878*$E3878/$D3878/1000,2))))</f>
        <v/>
      </c>
      <c r="T3878" t="str">
        <f>IF($A3878="","",VLOOKUP($A3878,DADOS!F:O,4,FALSE))</f>
        <v/>
      </c>
      <c r="U3878" t="str">
        <f>IF(A3878="","",IF(T3878="","",IF((T3878-S3878)*R3878*$E3878/$D3878/1000&lt;0.2,"&lt;0,2",ROUND((T3878-S3878)*R3878*$E3878/$D3878/1000,2))))</f>
        <v/>
      </c>
      <c r="X3878" t="str">
        <f>IF($A3878="","",VLOOKUP($A3878,DADOS!F:O,9,FALSE))</f>
        <v/>
      </c>
      <c r="Y3878" t="str">
        <f>IF(A3878="","",IF(X3878="","",IF((X3878-W3878)*V3878*$E3878/$D3878&lt;1,"&lt;1",ROUND((X3878-W3878)*V3878*$E3878/$D3878,2))))</f>
        <v/>
      </c>
      <c r="AB3878" t="str">
        <f>IF($A3878="","",VLOOKUP($A3878,DADOS!F:O,7,FALSE))</f>
        <v/>
      </c>
      <c r="AC3878" t="str">
        <f>IF(A3878="","",IF(AB3878="","",IF((AB3878-AA3878)*Z3878*$E3878/$D3878&lt;1,"&lt;1",ROUND((AB3878-AA3878)*Z3878*$E3878/$D3878,2))))</f>
        <v/>
      </c>
      <c r="AF3878" t="str">
        <f>IF($A3878="","",VLOOKUP($A3878,DADOS!F:O,10,FALSE))</f>
        <v/>
      </c>
      <c r="AG3878" t="str">
        <f>IF(A3878="","",IF(AF3878="","",IF((AF3878-AE3878)*AD3878*$E3878/$D3878&lt;1,"&lt;1",ROUND((AF3878-AE3878)*AD3878*$E3878/$D3878,2))))</f>
        <v/>
      </c>
      <c r="AJ3878" t="str">
        <f>IF($A3878="","",VLOOKUP($A3878,DADOS!F:O,8,FALSE))</f>
        <v/>
      </c>
      <c r="AK3878" t="str">
        <f>IF(A3878="","",IF(AJ3878="","",IF((AJ3878-AI3878)*AH3878*$E3878/$D3878&lt;1,"&lt;1",ROUND((AJ3878-AI3878)*AH3878*$E3878/$D3878,2))))</f>
        <v/>
      </c>
      <c r="AN3878" t="str">
        <f>IF($A3878="","",VLOOKUP($A3878,DADOS!F:O,2,FALSE))</f>
        <v/>
      </c>
      <c r="AO3878" t="str">
        <f>IF(A3878="","",IF(AN3878="","",IF((AN3878-AM3878)*AL3878*$E3878/$D3878/1000&lt;0.2,"&lt;0,2",ROUND((AN3878-AM3878)*AL3878*$E3878/$D3878/1000,2))))</f>
        <v/>
      </c>
      <c r="AQ3878">
        <v>0</v>
      </c>
      <c r="AR3878" t="str">
        <f>IF($A3878="","",VLOOKUP($A3878,DADOS!F:P,11,FALSE))</f>
        <v/>
      </c>
      <c r="AS3878" t="str">
        <f>IF(E3878="","",IF(AQ3878="","",IF(AR3878="","",IF((AR3878-AQ3878)*AP3878*$E3878/$D3878&lt;1,"&lt;1",ROUND((AR3878-AQ3878)*AP3878*$E3878/$D3878,2)))))</f>
        <v/>
      </c>
      <c r="AV3878" t="str">
        <f>IF(A3878="","",VLOOKUP(A3878,DADOS!F:R,12,FALSE))</f>
        <v/>
      </c>
      <c r="AW3878" t="str">
        <f>IF(A3878="","",IF(AU3878="","",IF(AV3878="","",IF((AV3878-AU3878)*AT3878*$E3878/$D3878&lt;1,"&lt;1",ROUND((AV3878-AU3878)*AT3878*$E3878/$D3878,2)))))</f>
        <v/>
      </c>
      <c r="AZ3878" t="str">
        <f>IF($A3878="","",VLOOKUP($A3878,DADOS!F:R,13,FALSE))</f>
        <v/>
      </c>
      <c r="BA3878" t="str">
        <f>IF(A3878="","",IF(AY3878="","",IF(AZ3878="","",IF((AZ3878-AY3878)*AX3878*$E3878/$D3878&lt;1,"&lt;1",ROUND((AZ3878-AY3878)*AX3878*$E3878/$D3878,2)))))</f>
        <v/>
      </c>
    </row>
    <row r="3879">
      <c r="B3879" t="str">
        <f>IF(A3879="","",A3879&amp;"/20")</f>
        <v/>
      </c>
      <c r="H3879" t="str">
        <f>IF($A3879="","",VLOOKUP($A3879,DADOS!F:O,3,FALSE))</f>
        <v/>
      </c>
      <c r="I3879" t="str">
        <f>IF(A3879="","",IF(H3879="","",IF((H3879-G3879)*F3879*$E3879/$D3879/1000&lt;0.2,"&lt;0,2",ROUND((H3879-G3879)*F3879*$E3879/$D3879/1000,2))))</f>
        <v/>
      </c>
      <c r="L3879" t="str">
        <f>IF($A3879="","",VLOOKUP($A3879,DADOS!F:O,6,FALSE))</f>
        <v/>
      </c>
      <c r="M3879" t="str">
        <f>IF(A3879="","",IF(L3879="","",IF((L3879-K3879)*J3879*$E3879/$D3879/1000&lt;0.2,"&lt;0,2",ROUND((L3879-K3879)*J3879*$E3879/$D3879/1000,2))))</f>
        <v/>
      </c>
      <c r="P3879" t="str">
        <f>IF($A3879="","",VLOOKUP($A3879,DADOS!F:O,5,FALSE))</f>
        <v/>
      </c>
      <c r="Q3879" t="str">
        <f>IF(A3879="","",IF(P3879="","",IF((P3879-O3879)*N3879*$E3879/$D3879/1000&lt;0.2,"&lt;0,2",ROUND((P3879-O3879)*N3879*$E3879/$D3879/1000,2))))</f>
        <v/>
      </c>
      <c r="T3879" t="str">
        <f>IF($A3879="","",VLOOKUP($A3879,DADOS!F:O,4,FALSE))</f>
        <v/>
      </c>
      <c r="U3879" t="str">
        <f>IF(A3879="","",IF(T3879="","",IF((T3879-S3879)*R3879*$E3879/$D3879/1000&lt;0.2,"&lt;0,2",ROUND((T3879-S3879)*R3879*$E3879/$D3879/1000,2))))</f>
        <v/>
      </c>
      <c r="X3879" t="str">
        <f>IF($A3879="","",VLOOKUP($A3879,DADOS!F:O,9,FALSE))</f>
        <v/>
      </c>
      <c r="Y3879" t="str">
        <f>IF(A3879="","",IF(X3879="","",IF((X3879-W3879)*V3879*$E3879/$D3879&lt;1,"&lt;1",ROUND((X3879-W3879)*V3879*$E3879/$D3879,2))))</f>
        <v/>
      </c>
      <c r="AB3879" t="str">
        <f>IF($A3879="","",VLOOKUP($A3879,DADOS!F:O,7,FALSE))</f>
        <v/>
      </c>
      <c r="AC3879" t="str">
        <f>IF(A3879="","",IF(AB3879="","",IF((AB3879-AA3879)*Z3879*$E3879/$D3879&lt;1,"&lt;1",ROUND((AB3879-AA3879)*Z3879*$E3879/$D3879,2))))</f>
        <v/>
      </c>
      <c r="AF3879" t="str">
        <f>IF($A3879="","",VLOOKUP($A3879,DADOS!F:O,10,FALSE))</f>
        <v/>
      </c>
      <c r="AG3879" t="str">
        <f>IF(A3879="","",IF(AF3879="","",IF((AF3879-AE3879)*AD3879*$E3879/$D3879&lt;1,"&lt;1",ROUND((AF3879-AE3879)*AD3879*$E3879/$D3879,2))))</f>
        <v/>
      </c>
      <c r="AJ3879" t="str">
        <f>IF($A3879="","",VLOOKUP($A3879,DADOS!F:O,8,FALSE))</f>
        <v/>
      </c>
      <c r="AK3879" t="str">
        <f>IF(A3879="","",IF(AJ3879="","",IF((AJ3879-AI3879)*AH3879*$E3879/$D3879&lt;1,"&lt;1",ROUND((AJ3879-AI3879)*AH3879*$E3879/$D3879,2))))</f>
        <v/>
      </c>
      <c r="AN3879" t="str">
        <f>IF($A3879="","",VLOOKUP($A3879,DADOS!F:O,2,FALSE))</f>
        <v/>
      </c>
      <c r="AO3879" t="str">
        <f>IF(A3879="","",IF(AN3879="","",IF((AN3879-AM3879)*AL3879*$E3879/$D3879/1000&lt;0.2,"&lt;0,2",ROUND((AN3879-AM3879)*AL3879*$E3879/$D3879/1000,2))))</f>
        <v/>
      </c>
      <c r="AQ3879">
        <v>0</v>
      </c>
      <c r="AR3879" t="str">
        <f>IF($A3879="","",VLOOKUP($A3879,DADOS!F:P,11,FALSE))</f>
        <v/>
      </c>
      <c r="AS3879" t="str">
        <f>IF(E3879="","",IF(AQ3879="","",IF(AR3879="","",IF((AR3879-AQ3879)*AP3879*$E3879/$D3879&lt;1,"&lt;1",ROUND((AR3879-AQ3879)*AP3879*$E3879/$D3879,2)))))</f>
        <v/>
      </c>
      <c r="AV3879" t="str">
        <f>IF(A3879="","",VLOOKUP(A3879,DADOS!F:R,12,FALSE))</f>
        <v/>
      </c>
      <c r="AW3879" t="str">
        <f>IF(A3879="","",IF(AU3879="","",IF(AV3879="","",IF((AV3879-AU3879)*AT3879*$E3879/$D3879&lt;1,"&lt;1",ROUND((AV3879-AU3879)*AT3879*$E3879/$D3879,2)))))</f>
        <v/>
      </c>
      <c r="AZ3879" t="str">
        <f>IF($A3879="","",VLOOKUP($A3879,DADOS!F:R,13,FALSE))</f>
        <v/>
      </c>
      <c r="BA3879" t="str">
        <f>IF(A3879="","",IF(AY3879="","",IF(AZ3879="","",IF((AZ3879-AY3879)*AX3879*$E3879/$D3879&lt;1,"&lt;1",ROUND((AZ3879-AY3879)*AX3879*$E3879/$D3879,2)))))</f>
        <v/>
      </c>
    </row>
    <row r="3880">
      <c r="B3880" t="str">
        <f>IF(A3880="","",A3880&amp;"/20")</f>
        <v/>
      </c>
      <c r="H3880" t="str">
        <f>IF($A3880="","",VLOOKUP($A3880,DADOS!F:O,3,FALSE))</f>
        <v/>
      </c>
      <c r="I3880" t="str">
        <f>IF(A3880="","",IF(H3880="","",IF((H3880-G3880)*F3880*$E3880/$D3880/1000&lt;0.2,"&lt;0,2",ROUND((H3880-G3880)*F3880*$E3880/$D3880/1000,2))))</f>
        <v/>
      </c>
      <c r="L3880" t="str">
        <f>IF($A3880="","",VLOOKUP($A3880,DADOS!F:O,6,FALSE))</f>
        <v/>
      </c>
      <c r="M3880" t="str">
        <f>IF(A3880="","",IF(L3880="","",IF((L3880-K3880)*J3880*$E3880/$D3880/1000&lt;0.2,"&lt;0,2",ROUND((L3880-K3880)*J3880*$E3880/$D3880/1000,2))))</f>
        <v/>
      </c>
      <c r="P3880" t="str">
        <f>IF($A3880="","",VLOOKUP($A3880,DADOS!F:O,5,FALSE))</f>
        <v/>
      </c>
      <c r="Q3880" t="str">
        <f>IF(A3880="","",IF(P3880="","",IF((P3880-O3880)*N3880*$E3880/$D3880/1000&lt;0.2,"&lt;0,2",ROUND((P3880-O3880)*N3880*$E3880/$D3880/1000,2))))</f>
        <v/>
      </c>
      <c r="T3880" t="str">
        <f>IF($A3880="","",VLOOKUP($A3880,DADOS!F:O,4,FALSE))</f>
        <v/>
      </c>
      <c r="U3880" t="str">
        <f>IF(A3880="","",IF(T3880="","",IF((T3880-S3880)*R3880*$E3880/$D3880/1000&lt;0.2,"&lt;0,2",ROUND((T3880-S3880)*R3880*$E3880/$D3880/1000,2))))</f>
        <v/>
      </c>
      <c r="X3880" t="str">
        <f>IF($A3880="","",VLOOKUP($A3880,DADOS!F:O,9,FALSE))</f>
        <v/>
      </c>
      <c r="Y3880" t="str">
        <f>IF(A3880="","",IF(X3880="","",IF((X3880-W3880)*V3880*$E3880/$D3880&lt;1,"&lt;1",ROUND((X3880-W3880)*V3880*$E3880/$D3880,2))))</f>
        <v/>
      </c>
      <c r="AB3880" t="str">
        <f>IF($A3880="","",VLOOKUP($A3880,DADOS!F:O,7,FALSE))</f>
        <v/>
      </c>
      <c r="AC3880" t="str">
        <f>IF(A3880="","",IF(AB3880="","",IF((AB3880-AA3880)*Z3880*$E3880/$D3880&lt;1,"&lt;1",ROUND((AB3880-AA3880)*Z3880*$E3880/$D3880,2))))</f>
        <v/>
      </c>
      <c r="AF3880" t="str">
        <f>IF($A3880="","",VLOOKUP($A3880,DADOS!F:O,10,FALSE))</f>
        <v/>
      </c>
      <c r="AG3880" t="str">
        <f>IF(A3880="","",IF(AF3880="","",IF((AF3880-AE3880)*AD3880*$E3880/$D3880&lt;1,"&lt;1",ROUND((AF3880-AE3880)*AD3880*$E3880/$D3880,2))))</f>
        <v/>
      </c>
      <c r="AJ3880" t="str">
        <f>IF($A3880="","",VLOOKUP($A3880,DADOS!F:O,8,FALSE))</f>
        <v/>
      </c>
      <c r="AK3880" t="str">
        <f>IF(A3880="","",IF(AJ3880="","",IF((AJ3880-AI3880)*AH3880*$E3880/$D3880&lt;1,"&lt;1",ROUND((AJ3880-AI3880)*AH3880*$E3880/$D3880,2))))</f>
        <v/>
      </c>
      <c r="AN3880" t="str">
        <f>IF($A3880="","",VLOOKUP($A3880,DADOS!F:O,2,FALSE))</f>
        <v/>
      </c>
      <c r="AO3880" t="str">
        <f>IF(A3880="","",IF(AN3880="","",IF((AN3880-AM3880)*AL3880*$E3880/$D3880/1000&lt;0.2,"&lt;0,2",ROUND((AN3880-AM3880)*AL3880*$E3880/$D3880/1000,2))))</f>
        <v/>
      </c>
      <c r="AQ3880">
        <v>0</v>
      </c>
      <c r="AR3880" t="str">
        <f>IF($A3880="","",VLOOKUP($A3880,DADOS!F:P,11,FALSE))</f>
        <v/>
      </c>
      <c r="AS3880" t="str">
        <f>IF(E3880="","",IF(AQ3880="","",IF(AR3880="","",IF((AR3880-AQ3880)*AP3880*$E3880/$D3880&lt;1,"&lt;1",ROUND((AR3880-AQ3880)*AP3880*$E3880/$D3880,2)))))</f>
        <v/>
      </c>
      <c r="AV3880" t="str">
        <f>IF(A3880="","",VLOOKUP(A3880,DADOS!F:R,12,FALSE))</f>
        <v/>
      </c>
      <c r="AW3880" t="str">
        <f>IF(A3880="","",IF(AU3880="","",IF(AV3880="","",IF((AV3880-AU3880)*AT3880*$E3880/$D3880&lt;1,"&lt;1",ROUND((AV3880-AU3880)*AT3880*$E3880/$D3880,2)))))</f>
        <v/>
      </c>
      <c r="AZ3880" t="str">
        <f>IF($A3880="","",VLOOKUP($A3880,DADOS!F:R,13,FALSE))</f>
        <v/>
      </c>
      <c r="BA3880" t="str">
        <f>IF(A3880="","",IF(AY3880="","",IF(AZ3880="","",IF((AZ3880-AY3880)*AX3880*$E3880/$D3880&lt;1,"&lt;1",ROUND((AZ3880-AY3880)*AX3880*$E3880/$D3880,2)))))</f>
        <v/>
      </c>
    </row>
    <row r="3881">
      <c r="B3881" t="str">
        <f>IF(A3881="","",A3881&amp;"/20")</f>
        <v/>
      </c>
      <c r="H3881" t="str">
        <f>IF($A3881="","",VLOOKUP($A3881,DADOS!F:O,3,FALSE))</f>
        <v/>
      </c>
      <c r="I3881" t="str">
        <f>IF(A3881="","",IF(H3881="","",IF((H3881-G3881)*F3881*$E3881/$D3881/1000&lt;0.2,"&lt;0,2",ROUND((H3881-G3881)*F3881*$E3881/$D3881/1000,2))))</f>
        <v/>
      </c>
      <c r="L3881" t="str">
        <f>IF($A3881="","",VLOOKUP($A3881,DADOS!F:O,6,FALSE))</f>
        <v/>
      </c>
      <c r="M3881" t="str">
        <f>IF(A3881="","",IF(L3881="","",IF((L3881-K3881)*J3881*$E3881/$D3881/1000&lt;0.2,"&lt;0,2",ROUND((L3881-K3881)*J3881*$E3881/$D3881/1000,2))))</f>
        <v/>
      </c>
      <c r="P3881" t="str">
        <f>IF($A3881="","",VLOOKUP($A3881,DADOS!F:O,5,FALSE))</f>
        <v/>
      </c>
      <c r="Q3881" t="str">
        <f>IF(A3881="","",IF(P3881="","",IF((P3881-O3881)*N3881*$E3881/$D3881/1000&lt;0.2,"&lt;0,2",ROUND((P3881-O3881)*N3881*$E3881/$D3881/1000,2))))</f>
        <v/>
      </c>
      <c r="T3881" t="str">
        <f>IF($A3881="","",VLOOKUP($A3881,DADOS!F:O,4,FALSE))</f>
        <v/>
      </c>
      <c r="U3881" t="str">
        <f>IF(A3881="","",IF(T3881="","",IF((T3881-S3881)*R3881*$E3881/$D3881/1000&lt;0.2,"&lt;0,2",ROUND((T3881-S3881)*R3881*$E3881/$D3881/1000,2))))</f>
        <v/>
      </c>
      <c r="X3881" t="str">
        <f>IF($A3881="","",VLOOKUP($A3881,DADOS!F:O,9,FALSE))</f>
        <v/>
      </c>
      <c r="Y3881" t="str">
        <f>IF(A3881="","",IF(X3881="","",IF((X3881-W3881)*V3881*$E3881/$D3881&lt;1,"&lt;1",ROUND((X3881-W3881)*V3881*$E3881/$D3881,2))))</f>
        <v/>
      </c>
      <c r="AB3881" t="str">
        <f>IF($A3881="","",VLOOKUP($A3881,DADOS!F:O,7,FALSE))</f>
        <v/>
      </c>
      <c r="AC3881" t="str">
        <f>IF(A3881="","",IF(AB3881="","",IF((AB3881-AA3881)*Z3881*$E3881/$D3881&lt;1,"&lt;1",ROUND((AB3881-AA3881)*Z3881*$E3881/$D3881,2))))</f>
        <v/>
      </c>
      <c r="AF3881" t="str">
        <f>IF($A3881="","",VLOOKUP($A3881,DADOS!F:O,10,FALSE))</f>
        <v/>
      </c>
      <c r="AG3881" t="str">
        <f>IF(A3881="","",IF(AF3881="","",IF((AF3881-AE3881)*AD3881*$E3881/$D3881&lt;1,"&lt;1",ROUND((AF3881-AE3881)*AD3881*$E3881/$D3881,2))))</f>
        <v/>
      </c>
      <c r="AJ3881" t="str">
        <f>IF($A3881="","",VLOOKUP($A3881,DADOS!F:O,8,FALSE))</f>
        <v/>
      </c>
      <c r="AK3881" t="str">
        <f>IF(A3881="","",IF(AJ3881="","",IF((AJ3881-AI3881)*AH3881*$E3881/$D3881&lt;1,"&lt;1",ROUND((AJ3881-AI3881)*AH3881*$E3881/$D3881,2))))</f>
        <v/>
      </c>
      <c r="AN3881" t="str">
        <f>IF($A3881="","",VLOOKUP($A3881,DADOS!F:O,2,FALSE))</f>
        <v/>
      </c>
      <c r="AO3881" t="str">
        <f>IF(A3881="","",IF(AN3881="","",IF((AN3881-AM3881)*AL3881*$E3881/$D3881/1000&lt;0.2,"&lt;0,2",ROUND((AN3881-AM3881)*AL3881*$E3881/$D3881/1000,2))))</f>
        <v/>
      </c>
      <c r="AQ3881">
        <v>0</v>
      </c>
      <c r="AR3881" t="str">
        <f>IF($A3881="","",VLOOKUP($A3881,DADOS!F:P,11,FALSE))</f>
        <v/>
      </c>
      <c r="AS3881" t="str">
        <f>IF(E3881="","",IF(AQ3881="","",IF(AR3881="","",IF((AR3881-AQ3881)*AP3881*$E3881/$D3881&lt;1,"&lt;1",ROUND((AR3881-AQ3881)*AP3881*$E3881/$D3881,2)))))</f>
        <v/>
      </c>
      <c r="AV3881" t="str">
        <f>IF(A3881="","",VLOOKUP(A3881,DADOS!F:R,12,FALSE))</f>
        <v/>
      </c>
      <c r="AW3881" t="str">
        <f>IF(A3881="","",IF(AU3881="","",IF(AV3881="","",IF((AV3881-AU3881)*AT3881*$E3881/$D3881&lt;1,"&lt;1",ROUND((AV3881-AU3881)*AT3881*$E3881/$D3881,2)))))</f>
        <v/>
      </c>
      <c r="AZ3881" t="str">
        <f>IF($A3881="","",VLOOKUP($A3881,DADOS!F:R,13,FALSE))</f>
        <v/>
      </c>
      <c r="BA3881" t="str">
        <f>IF(A3881="","",IF(AY3881="","",IF(AZ3881="","",IF((AZ3881-AY3881)*AX3881*$E3881/$D3881&lt;1,"&lt;1",ROUND((AZ3881-AY3881)*AX3881*$E3881/$D3881,2)))))</f>
        <v/>
      </c>
    </row>
    <row r="3882">
      <c r="B3882" t="str">
        <f>IF(A3882="","",A3882&amp;"/20")</f>
        <v/>
      </c>
      <c r="H3882" t="str">
        <f>IF($A3882="","",VLOOKUP($A3882,DADOS!F:O,3,FALSE))</f>
        <v/>
      </c>
      <c r="I3882" t="str">
        <f>IF(A3882="","",IF(H3882="","",IF((H3882-G3882)*F3882*$E3882/$D3882/1000&lt;0.2,"&lt;0,2",ROUND((H3882-G3882)*F3882*$E3882/$D3882/1000,2))))</f>
        <v/>
      </c>
      <c r="L3882" t="str">
        <f>IF($A3882="","",VLOOKUP($A3882,DADOS!F:O,6,FALSE))</f>
        <v/>
      </c>
      <c r="M3882" t="str">
        <f>IF(A3882="","",IF(L3882="","",IF((L3882-K3882)*J3882*$E3882/$D3882/1000&lt;0.2,"&lt;0,2",ROUND((L3882-K3882)*J3882*$E3882/$D3882/1000,2))))</f>
        <v/>
      </c>
      <c r="P3882" t="str">
        <f>IF($A3882="","",VLOOKUP($A3882,DADOS!F:O,5,FALSE))</f>
        <v/>
      </c>
      <c r="Q3882" t="str">
        <f>IF(A3882="","",IF(P3882="","",IF((P3882-O3882)*N3882*$E3882/$D3882/1000&lt;0.2,"&lt;0,2",ROUND((P3882-O3882)*N3882*$E3882/$D3882/1000,2))))</f>
        <v/>
      </c>
      <c r="T3882" t="str">
        <f>IF($A3882="","",VLOOKUP($A3882,DADOS!F:O,4,FALSE))</f>
        <v/>
      </c>
      <c r="U3882" t="str">
        <f>IF(A3882="","",IF(T3882="","",IF((T3882-S3882)*R3882*$E3882/$D3882/1000&lt;0.2,"&lt;0,2",ROUND((T3882-S3882)*R3882*$E3882/$D3882/1000,2))))</f>
        <v/>
      </c>
      <c r="X3882" t="str">
        <f>IF($A3882="","",VLOOKUP($A3882,DADOS!F:O,9,FALSE))</f>
        <v/>
      </c>
      <c r="Y3882" t="str">
        <f>IF(A3882="","",IF(X3882="","",IF((X3882-W3882)*V3882*$E3882/$D3882&lt;1,"&lt;1",ROUND((X3882-W3882)*V3882*$E3882/$D3882,2))))</f>
        <v/>
      </c>
      <c r="AB3882" t="str">
        <f>IF($A3882="","",VLOOKUP($A3882,DADOS!F:O,7,FALSE))</f>
        <v/>
      </c>
      <c r="AC3882" t="str">
        <f>IF(A3882="","",IF(AB3882="","",IF((AB3882-AA3882)*Z3882*$E3882/$D3882&lt;1,"&lt;1",ROUND((AB3882-AA3882)*Z3882*$E3882/$D3882,2))))</f>
        <v/>
      </c>
      <c r="AF3882" t="str">
        <f>IF($A3882="","",VLOOKUP($A3882,DADOS!F:O,10,FALSE))</f>
        <v/>
      </c>
      <c r="AG3882" t="str">
        <f>IF(A3882="","",IF(AF3882="","",IF((AF3882-AE3882)*AD3882*$E3882/$D3882&lt;1,"&lt;1",ROUND((AF3882-AE3882)*AD3882*$E3882/$D3882,2))))</f>
        <v/>
      </c>
      <c r="AJ3882" t="str">
        <f>IF($A3882="","",VLOOKUP($A3882,DADOS!F:O,8,FALSE))</f>
        <v/>
      </c>
      <c r="AK3882" t="str">
        <f>IF(A3882="","",IF(AJ3882="","",IF((AJ3882-AI3882)*AH3882*$E3882/$D3882&lt;1,"&lt;1",ROUND((AJ3882-AI3882)*AH3882*$E3882/$D3882,2))))</f>
        <v/>
      </c>
      <c r="AN3882" t="str">
        <f>IF($A3882="","",VLOOKUP($A3882,DADOS!F:O,2,FALSE))</f>
        <v/>
      </c>
      <c r="AO3882" t="str">
        <f>IF(A3882="","",IF(AN3882="","",IF((AN3882-AM3882)*AL3882*$E3882/$D3882/1000&lt;0.2,"&lt;0,2",ROUND((AN3882-AM3882)*AL3882*$E3882/$D3882/1000,2))))</f>
        <v/>
      </c>
      <c r="AQ3882">
        <v>0</v>
      </c>
      <c r="AR3882" t="str">
        <f>IF($A3882="","",VLOOKUP($A3882,DADOS!F:P,11,FALSE))</f>
        <v/>
      </c>
      <c r="AS3882" t="str">
        <f>IF(E3882="","",IF(AQ3882="","",IF(AR3882="","",IF((AR3882-AQ3882)*AP3882*$E3882/$D3882&lt;1,"&lt;1",ROUND((AR3882-AQ3882)*AP3882*$E3882/$D3882,2)))))</f>
        <v/>
      </c>
      <c r="AV3882" t="str">
        <f>IF(A3882="","",VLOOKUP(A3882,DADOS!F:R,12,FALSE))</f>
        <v/>
      </c>
      <c r="AW3882" t="str">
        <f>IF(A3882="","",IF(AU3882="","",IF(AV3882="","",IF((AV3882-AU3882)*AT3882*$E3882/$D3882&lt;1,"&lt;1",ROUND((AV3882-AU3882)*AT3882*$E3882/$D3882,2)))))</f>
        <v/>
      </c>
      <c r="AZ3882" t="str">
        <f>IF($A3882="","",VLOOKUP($A3882,DADOS!F:R,13,FALSE))</f>
        <v/>
      </c>
      <c r="BA3882" t="str">
        <f>IF(A3882="","",IF(AY3882="","",IF(AZ3882="","",IF((AZ3882-AY3882)*AX3882*$E3882/$D3882&lt;1,"&lt;1",ROUND((AZ3882-AY3882)*AX3882*$E3882/$D3882,2)))))</f>
        <v/>
      </c>
    </row>
    <row r="3883">
      <c r="B3883" t="str">
        <f>IF(A3883="","",A3883&amp;"/20")</f>
        <v/>
      </c>
      <c r="H3883" t="str">
        <f>IF($A3883="","",VLOOKUP($A3883,DADOS!F:O,3,FALSE))</f>
        <v/>
      </c>
      <c r="I3883" t="str">
        <f>IF(A3883="","",IF(H3883="","",IF((H3883-G3883)*F3883*$E3883/$D3883/1000&lt;0.2,"&lt;0,2",ROUND((H3883-G3883)*F3883*$E3883/$D3883/1000,2))))</f>
        <v/>
      </c>
      <c r="L3883" t="str">
        <f>IF($A3883="","",VLOOKUP($A3883,DADOS!F:O,6,FALSE))</f>
        <v/>
      </c>
      <c r="M3883" t="str">
        <f>IF(A3883="","",IF(L3883="","",IF((L3883-K3883)*J3883*$E3883/$D3883/1000&lt;0.2,"&lt;0,2",ROUND((L3883-K3883)*J3883*$E3883/$D3883/1000,2))))</f>
        <v/>
      </c>
      <c r="P3883" t="str">
        <f>IF($A3883="","",VLOOKUP($A3883,DADOS!F:O,5,FALSE))</f>
        <v/>
      </c>
      <c r="Q3883" t="str">
        <f>IF(A3883="","",IF(P3883="","",IF((P3883-O3883)*N3883*$E3883/$D3883/1000&lt;0.2,"&lt;0,2",ROUND((P3883-O3883)*N3883*$E3883/$D3883/1000,2))))</f>
        <v/>
      </c>
      <c r="T3883" t="str">
        <f>IF($A3883="","",VLOOKUP($A3883,DADOS!F:O,4,FALSE))</f>
        <v/>
      </c>
      <c r="U3883" t="str">
        <f>IF(A3883="","",IF(T3883="","",IF((T3883-S3883)*R3883*$E3883/$D3883/1000&lt;0.2,"&lt;0,2",ROUND((T3883-S3883)*R3883*$E3883/$D3883/1000,2))))</f>
        <v/>
      </c>
      <c r="X3883" t="str">
        <f>IF($A3883="","",VLOOKUP($A3883,DADOS!F:O,9,FALSE))</f>
        <v/>
      </c>
      <c r="Y3883" t="str">
        <f>IF(A3883="","",IF(X3883="","",IF((X3883-W3883)*V3883*$E3883/$D3883&lt;1,"&lt;1",ROUND((X3883-W3883)*V3883*$E3883/$D3883,2))))</f>
        <v/>
      </c>
      <c r="AB3883" t="str">
        <f>IF($A3883="","",VLOOKUP($A3883,DADOS!F:O,7,FALSE))</f>
        <v/>
      </c>
      <c r="AC3883" t="str">
        <f>IF(A3883="","",IF(AB3883="","",IF((AB3883-AA3883)*Z3883*$E3883/$D3883&lt;1,"&lt;1",ROUND((AB3883-AA3883)*Z3883*$E3883/$D3883,2))))</f>
        <v/>
      </c>
      <c r="AF3883" t="str">
        <f>IF($A3883="","",VLOOKUP($A3883,DADOS!F:O,10,FALSE))</f>
        <v/>
      </c>
      <c r="AG3883" t="str">
        <f>IF(A3883="","",IF(AF3883="","",IF((AF3883-AE3883)*AD3883*$E3883/$D3883&lt;1,"&lt;1",ROUND((AF3883-AE3883)*AD3883*$E3883/$D3883,2))))</f>
        <v/>
      </c>
      <c r="AJ3883" t="str">
        <f>IF($A3883="","",VLOOKUP($A3883,DADOS!F:O,8,FALSE))</f>
        <v/>
      </c>
      <c r="AK3883" t="str">
        <f>IF(A3883="","",IF(AJ3883="","",IF((AJ3883-AI3883)*AH3883*$E3883/$D3883&lt;1,"&lt;1",ROUND((AJ3883-AI3883)*AH3883*$E3883/$D3883,2))))</f>
        <v/>
      </c>
      <c r="AN3883" t="str">
        <f>IF($A3883="","",VLOOKUP($A3883,DADOS!F:O,2,FALSE))</f>
        <v/>
      </c>
      <c r="AO3883" t="str">
        <f>IF(A3883="","",IF(AN3883="","",IF((AN3883-AM3883)*AL3883*$E3883/$D3883/1000&lt;0.2,"&lt;0,2",ROUND((AN3883-AM3883)*AL3883*$E3883/$D3883/1000,2))))</f>
        <v/>
      </c>
      <c r="AQ3883">
        <v>0</v>
      </c>
      <c r="AR3883" t="str">
        <f>IF($A3883="","",VLOOKUP($A3883,DADOS!F:P,11,FALSE))</f>
        <v/>
      </c>
      <c r="AS3883" t="str">
        <f>IF(E3883="","",IF(AQ3883="","",IF(AR3883="","",IF((AR3883-AQ3883)*AP3883*$E3883/$D3883&lt;1,"&lt;1",ROUND((AR3883-AQ3883)*AP3883*$E3883/$D3883,2)))))</f>
        <v/>
      </c>
      <c r="AV3883" t="str">
        <f>IF(A3883="","",VLOOKUP(A3883,DADOS!F:R,12,FALSE))</f>
        <v/>
      </c>
      <c r="AW3883" t="str">
        <f>IF(A3883="","",IF(AU3883="","",IF(AV3883="","",IF((AV3883-AU3883)*AT3883*$E3883/$D3883&lt;1,"&lt;1",ROUND((AV3883-AU3883)*AT3883*$E3883/$D3883,2)))))</f>
        <v/>
      </c>
      <c r="AZ3883" t="str">
        <f>IF($A3883="","",VLOOKUP($A3883,DADOS!F:R,13,FALSE))</f>
        <v/>
      </c>
      <c r="BA3883" t="str">
        <f>IF(A3883="","",IF(AY3883="","",IF(AZ3883="","",IF((AZ3883-AY3883)*AX3883*$E3883/$D3883&lt;1,"&lt;1",ROUND((AZ3883-AY3883)*AX3883*$E3883/$D3883,2)))))</f>
        <v/>
      </c>
    </row>
    <row r="3884">
      <c r="B3884" t="str">
        <f>IF(A3884="","",A3884&amp;"/20")</f>
        <v/>
      </c>
      <c r="H3884" t="str">
        <f>IF($A3884="","",VLOOKUP($A3884,DADOS!F:O,3,FALSE))</f>
        <v/>
      </c>
      <c r="I3884" t="str">
        <f>IF(A3884="","",IF(H3884="","",IF((H3884-G3884)*F3884*$E3884/$D3884/1000&lt;0.2,"&lt;0,2",ROUND((H3884-G3884)*F3884*$E3884/$D3884/1000,2))))</f>
        <v/>
      </c>
      <c r="L3884" t="str">
        <f>IF($A3884="","",VLOOKUP($A3884,DADOS!F:O,6,FALSE))</f>
        <v/>
      </c>
      <c r="M3884" t="str">
        <f>IF(A3884="","",IF(L3884="","",IF((L3884-K3884)*J3884*$E3884/$D3884/1000&lt;0.2,"&lt;0,2",ROUND((L3884-K3884)*J3884*$E3884/$D3884/1000,2))))</f>
        <v/>
      </c>
      <c r="P3884" t="str">
        <f>IF($A3884="","",VLOOKUP($A3884,DADOS!F:O,5,FALSE))</f>
        <v/>
      </c>
      <c r="Q3884" t="str">
        <f>IF(A3884="","",IF(P3884="","",IF((P3884-O3884)*N3884*$E3884/$D3884/1000&lt;0.2,"&lt;0,2",ROUND((P3884-O3884)*N3884*$E3884/$D3884/1000,2))))</f>
        <v/>
      </c>
      <c r="T3884" t="str">
        <f>IF($A3884="","",VLOOKUP($A3884,DADOS!F:O,4,FALSE))</f>
        <v/>
      </c>
      <c r="U3884" t="str">
        <f>IF(A3884="","",IF(T3884="","",IF((T3884-S3884)*R3884*$E3884/$D3884/1000&lt;0.2,"&lt;0,2",ROUND((T3884-S3884)*R3884*$E3884/$D3884/1000,2))))</f>
        <v/>
      </c>
      <c r="X3884" t="str">
        <f>IF($A3884="","",VLOOKUP($A3884,DADOS!F:O,9,FALSE))</f>
        <v/>
      </c>
      <c r="Y3884" t="str">
        <f>IF(A3884="","",IF(X3884="","",IF((X3884-W3884)*V3884*$E3884/$D3884&lt;1,"&lt;1",ROUND((X3884-W3884)*V3884*$E3884/$D3884,2))))</f>
        <v/>
      </c>
      <c r="AB3884" t="str">
        <f>IF($A3884="","",VLOOKUP($A3884,DADOS!F:O,7,FALSE))</f>
        <v/>
      </c>
      <c r="AC3884" t="str">
        <f>IF(A3884="","",IF(AB3884="","",IF((AB3884-AA3884)*Z3884*$E3884/$D3884&lt;1,"&lt;1",ROUND((AB3884-AA3884)*Z3884*$E3884/$D3884,2))))</f>
        <v/>
      </c>
      <c r="AF3884" t="str">
        <f>IF($A3884="","",VLOOKUP($A3884,DADOS!F:O,10,FALSE))</f>
        <v/>
      </c>
      <c r="AG3884" t="str">
        <f>IF(A3884="","",IF(AF3884="","",IF((AF3884-AE3884)*AD3884*$E3884/$D3884&lt;1,"&lt;1",ROUND((AF3884-AE3884)*AD3884*$E3884/$D3884,2))))</f>
        <v/>
      </c>
      <c r="AJ3884" t="str">
        <f>IF($A3884="","",VLOOKUP($A3884,DADOS!F:O,8,FALSE))</f>
        <v/>
      </c>
      <c r="AK3884" t="str">
        <f>IF(A3884="","",IF(AJ3884="","",IF((AJ3884-AI3884)*AH3884*$E3884/$D3884&lt;1,"&lt;1",ROUND((AJ3884-AI3884)*AH3884*$E3884/$D3884,2))))</f>
        <v/>
      </c>
      <c r="AN3884" t="str">
        <f>IF($A3884="","",VLOOKUP($A3884,DADOS!F:O,2,FALSE))</f>
        <v/>
      </c>
      <c r="AO3884" t="str">
        <f>IF(A3884="","",IF(AN3884="","",IF((AN3884-AM3884)*AL3884*$E3884/$D3884/1000&lt;0.2,"&lt;0,2",ROUND((AN3884-AM3884)*AL3884*$E3884/$D3884/1000,2))))</f>
        <v/>
      </c>
      <c r="AQ3884">
        <v>0</v>
      </c>
      <c r="AR3884" t="str">
        <f>IF($A3884="","",VLOOKUP($A3884,DADOS!F:P,11,FALSE))</f>
        <v/>
      </c>
      <c r="AS3884" t="str">
        <f>IF(E3884="","",IF(AQ3884="","",IF(AR3884="","",IF((AR3884-AQ3884)*AP3884*$E3884/$D3884&lt;1,"&lt;1",ROUND((AR3884-AQ3884)*AP3884*$E3884/$D3884,2)))))</f>
        <v/>
      </c>
      <c r="AV3884" t="str">
        <f>IF(A3884="","",VLOOKUP(A3884,DADOS!F:R,12,FALSE))</f>
        <v/>
      </c>
      <c r="AW3884" t="str">
        <f>IF(A3884="","",IF(AU3884="","",IF(AV3884="","",IF((AV3884-AU3884)*AT3884*$E3884/$D3884&lt;1,"&lt;1",ROUND((AV3884-AU3884)*AT3884*$E3884/$D3884,2)))))</f>
        <v/>
      </c>
      <c r="AZ3884" t="str">
        <f>IF($A3884="","",VLOOKUP($A3884,DADOS!F:R,13,FALSE))</f>
        <v/>
      </c>
      <c r="BA3884" t="str">
        <f>IF(A3884="","",IF(AY3884="","",IF(AZ3884="","",IF((AZ3884-AY3884)*AX3884*$E3884/$D3884&lt;1,"&lt;1",ROUND((AZ3884-AY3884)*AX3884*$E3884/$D3884,2)))))</f>
        <v/>
      </c>
    </row>
    <row r="3885">
      <c r="B3885" t="str">
        <f>IF(A3885="","",A3885&amp;"/20")</f>
        <v/>
      </c>
      <c r="H3885" t="str">
        <f>IF($A3885="","",VLOOKUP($A3885,DADOS!F:O,3,FALSE))</f>
        <v/>
      </c>
      <c r="I3885" t="str">
        <f>IF(A3885="","",IF(H3885="","",IF((H3885-G3885)*F3885*$E3885/$D3885/1000&lt;0.2,"&lt;0,2",ROUND((H3885-G3885)*F3885*$E3885/$D3885/1000,2))))</f>
        <v/>
      </c>
      <c r="L3885" t="str">
        <f>IF($A3885="","",VLOOKUP($A3885,DADOS!F:O,6,FALSE))</f>
        <v/>
      </c>
      <c r="M3885" t="str">
        <f>IF(A3885="","",IF(L3885="","",IF((L3885-K3885)*J3885*$E3885/$D3885/1000&lt;0.2,"&lt;0,2",ROUND((L3885-K3885)*J3885*$E3885/$D3885/1000,2))))</f>
        <v/>
      </c>
      <c r="P3885" t="str">
        <f>IF($A3885="","",VLOOKUP($A3885,DADOS!F:O,5,FALSE))</f>
        <v/>
      </c>
      <c r="Q3885" t="str">
        <f>IF(A3885="","",IF(P3885="","",IF((P3885-O3885)*N3885*$E3885/$D3885/1000&lt;0.2,"&lt;0,2",ROUND((P3885-O3885)*N3885*$E3885/$D3885/1000,2))))</f>
        <v/>
      </c>
      <c r="T3885" t="str">
        <f>IF($A3885="","",VLOOKUP($A3885,DADOS!F:O,4,FALSE))</f>
        <v/>
      </c>
      <c r="U3885" t="str">
        <f>IF(A3885="","",IF(T3885="","",IF((T3885-S3885)*R3885*$E3885/$D3885/1000&lt;0.2,"&lt;0,2",ROUND((T3885-S3885)*R3885*$E3885/$D3885/1000,2))))</f>
        <v/>
      </c>
      <c r="X3885" t="str">
        <f>IF($A3885="","",VLOOKUP($A3885,DADOS!F:O,9,FALSE))</f>
        <v/>
      </c>
      <c r="Y3885" t="str">
        <f>IF(A3885="","",IF(X3885="","",IF((X3885-W3885)*V3885*$E3885/$D3885&lt;1,"&lt;1",ROUND((X3885-W3885)*V3885*$E3885/$D3885,2))))</f>
        <v/>
      </c>
      <c r="AB3885" t="str">
        <f>IF($A3885="","",VLOOKUP($A3885,DADOS!F:O,7,FALSE))</f>
        <v/>
      </c>
      <c r="AC3885" t="str">
        <f>IF(A3885="","",IF(AB3885="","",IF((AB3885-AA3885)*Z3885*$E3885/$D3885&lt;1,"&lt;1",ROUND((AB3885-AA3885)*Z3885*$E3885/$D3885,2))))</f>
        <v/>
      </c>
      <c r="AF3885" t="str">
        <f>IF($A3885="","",VLOOKUP($A3885,DADOS!F:O,10,FALSE))</f>
        <v/>
      </c>
      <c r="AG3885" t="str">
        <f>IF(A3885="","",IF(AF3885="","",IF((AF3885-AE3885)*AD3885*$E3885/$D3885&lt;1,"&lt;1",ROUND((AF3885-AE3885)*AD3885*$E3885/$D3885,2))))</f>
        <v/>
      </c>
      <c r="AJ3885" t="str">
        <f>IF($A3885="","",VLOOKUP($A3885,DADOS!F:O,8,FALSE))</f>
        <v/>
      </c>
      <c r="AK3885" t="str">
        <f>IF(A3885="","",IF(AJ3885="","",IF((AJ3885-AI3885)*AH3885*$E3885/$D3885&lt;1,"&lt;1",ROUND((AJ3885-AI3885)*AH3885*$E3885/$D3885,2))))</f>
        <v/>
      </c>
      <c r="AN3885" t="str">
        <f>IF($A3885="","",VLOOKUP($A3885,DADOS!F:O,2,FALSE))</f>
        <v/>
      </c>
      <c r="AO3885" t="str">
        <f>IF(A3885="","",IF(AN3885="","",IF((AN3885-AM3885)*AL3885*$E3885/$D3885/1000&lt;0.2,"&lt;0,2",ROUND((AN3885-AM3885)*AL3885*$E3885/$D3885/1000,2))))</f>
        <v/>
      </c>
      <c r="AQ3885">
        <v>0</v>
      </c>
      <c r="AR3885" t="str">
        <f>IF($A3885="","",VLOOKUP($A3885,DADOS!F:P,11,FALSE))</f>
        <v/>
      </c>
      <c r="AS3885" t="str">
        <f>IF(E3885="","",IF(AQ3885="","",IF(AR3885="","",IF((AR3885-AQ3885)*AP3885*$E3885/$D3885&lt;1,"&lt;1",ROUND((AR3885-AQ3885)*AP3885*$E3885/$D3885,2)))))</f>
        <v/>
      </c>
      <c r="AV3885" t="str">
        <f>IF(A3885="","",VLOOKUP(A3885,DADOS!F:R,12,FALSE))</f>
        <v/>
      </c>
      <c r="AW3885" t="str">
        <f>IF(A3885="","",IF(AU3885="","",IF(AV3885="","",IF((AV3885-AU3885)*AT3885*$E3885/$D3885&lt;1,"&lt;1",ROUND((AV3885-AU3885)*AT3885*$E3885/$D3885,2)))))</f>
        <v/>
      </c>
      <c r="AZ3885" t="str">
        <f>IF($A3885="","",VLOOKUP($A3885,DADOS!F:R,13,FALSE))</f>
        <v/>
      </c>
      <c r="BA3885" t="str">
        <f>IF(A3885="","",IF(AY3885="","",IF(AZ3885="","",IF((AZ3885-AY3885)*AX3885*$E3885/$D3885&lt;1,"&lt;1",ROUND((AZ3885-AY3885)*AX3885*$E3885/$D3885,2)))))</f>
        <v/>
      </c>
    </row>
    <row r="3886">
      <c r="B3886" t="str">
        <f>IF(A3886="","",A3886&amp;"/20")</f>
        <v/>
      </c>
      <c r="H3886" t="str">
        <f>IF($A3886="","",VLOOKUP($A3886,DADOS!F:O,3,FALSE))</f>
        <v/>
      </c>
      <c r="I3886" t="str">
        <f>IF(A3886="","",IF(H3886="","",IF((H3886-G3886)*F3886*$E3886/$D3886/1000&lt;0.2,"&lt;0,2",ROUND((H3886-G3886)*F3886*$E3886/$D3886/1000,2))))</f>
        <v/>
      </c>
      <c r="L3886" t="str">
        <f>IF($A3886="","",VLOOKUP($A3886,DADOS!F:O,6,FALSE))</f>
        <v/>
      </c>
      <c r="M3886" t="str">
        <f>IF(A3886="","",IF(L3886="","",IF((L3886-K3886)*J3886*$E3886/$D3886/1000&lt;0.2,"&lt;0,2",ROUND((L3886-K3886)*J3886*$E3886/$D3886/1000,2))))</f>
        <v/>
      </c>
      <c r="P3886" t="str">
        <f>IF($A3886="","",VLOOKUP($A3886,DADOS!F:O,5,FALSE))</f>
        <v/>
      </c>
      <c r="Q3886" t="str">
        <f>IF(A3886="","",IF(P3886="","",IF((P3886-O3886)*N3886*$E3886/$D3886/1000&lt;0.2,"&lt;0,2",ROUND((P3886-O3886)*N3886*$E3886/$D3886/1000,2))))</f>
        <v/>
      </c>
      <c r="T3886" t="str">
        <f>IF($A3886="","",VLOOKUP($A3886,DADOS!F:O,4,FALSE))</f>
        <v/>
      </c>
      <c r="U3886" t="str">
        <f>IF(A3886="","",IF(T3886="","",IF((T3886-S3886)*R3886*$E3886/$D3886/1000&lt;0.2,"&lt;0,2",ROUND((T3886-S3886)*R3886*$E3886/$D3886/1000,2))))</f>
        <v/>
      </c>
      <c r="X3886" t="str">
        <f>IF($A3886="","",VLOOKUP($A3886,DADOS!F:O,9,FALSE))</f>
        <v/>
      </c>
      <c r="Y3886" t="str">
        <f>IF(A3886="","",IF(X3886="","",IF((X3886-W3886)*V3886*$E3886/$D3886&lt;1,"&lt;1",ROUND((X3886-W3886)*V3886*$E3886/$D3886,2))))</f>
        <v/>
      </c>
      <c r="AB3886" t="str">
        <f>IF($A3886="","",VLOOKUP($A3886,DADOS!F:O,7,FALSE))</f>
        <v/>
      </c>
      <c r="AC3886" t="str">
        <f>IF(A3886="","",IF(AB3886="","",IF((AB3886-AA3886)*Z3886*$E3886/$D3886&lt;1,"&lt;1",ROUND((AB3886-AA3886)*Z3886*$E3886/$D3886,2))))</f>
        <v/>
      </c>
      <c r="AF3886" t="str">
        <f>IF($A3886="","",VLOOKUP($A3886,DADOS!F:O,10,FALSE))</f>
        <v/>
      </c>
      <c r="AG3886" t="str">
        <f>IF(A3886="","",IF(AF3886="","",IF((AF3886-AE3886)*AD3886*$E3886/$D3886&lt;1,"&lt;1",ROUND((AF3886-AE3886)*AD3886*$E3886/$D3886,2))))</f>
        <v/>
      </c>
      <c r="AJ3886" t="str">
        <f>IF($A3886="","",VLOOKUP($A3886,DADOS!F:O,8,FALSE))</f>
        <v/>
      </c>
      <c r="AK3886" t="str">
        <f>IF(A3886="","",IF(AJ3886="","",IF((AJ3886-AI3886)*AH3886*$E3886/$D3886&lt;1,"&lt;1",ROUND((AJ3886-AI3886)*AH3886*$E3886/$D3886,2))))</f>
        <v/>
      </c>
      <c r="AN3886" t="str">
        <f>IF($A3886="","",VLOOKUP($A3886,DADOS!F:O,2,FALSE))</f>
        <v/>
      </c>
      <c r="AO3886" t="str">
        <f>IF(A3886="","",IF(AN3886="","",IF((AN3886-AM3886)*AL3886*$E3886/$D3886/1000&lt;0.2,"&lt;0,2",ROUND((AN3886-AM3886)*AL3886*$E3886/$D3886/1000,2))))</f>
        <v/>
      </c>
      <c r="AQ3886">
        <v>0</v>
      </c>
      <c r="AR3886" t="str">
        <f>IF($A3886="","",VLOOKUP($A3886,DADOS!F:P,11,FALSE))</f>
        <v/>
      </c>
      <c r="AS3886" t="str">
        <f>IF(E3886="","",IF(AQ3886="","",IF(AR3886="","",IF((AR3886-AQ3886)*AP3886*$E3886/$D3886&lt;1,"&lt;1",ROUND((AR3886-AQ3886)*AP3886*$E3886/$D3886,2)))))</f>
        <v/>
      </c>
      <c r="AV3886" t="str">
        <f>IF(A3886="","",VLOOKUP(A3886,DADOS!F:R,12,FALSE))</f>
        <v/>
      </c>
      <c r="AW3886" t="str">
        <f>IF(A3886="","",IF(AU3886="","",IF(AV3886="","",IF((AV3886-AU3886)*AT3886*$E3886/$D3886&lt;1,"&lt;1",ROUND((AV3886-AU3886)*AT3886*$E3886/$D3886,2)))))</f>
        <v/>
      </c>
      <c r="AZ3886" t="str">
        <f>IF($A3886="","",VLOOKUP($A3886,DADOS!F:R,13,FALSE))</f>
        <v/>
      </c>
      <c r="BA3886" t="str">
        <f>IF(A3886="","",IF(AY3886="","",IF(AZ3886="","",IF((AZ3886-AY3886)*AX3886*$E3886/$D3886&lt;1,"&lt;1",ROUND((AZ3886-AY3886)*AX3886*$E3886/$D3886,2)))))</f>
        <v/>
      </c>
    </row>
    <row r="3887">
      <c r="B3887" t="str">
        <f>IF(A3887="","",A3887&amp;"/20")</f>
        <v/>
      </c>
      <c r="H3887" t="str">
        <f>IF($A3887="","",VLOOKUP($A3887,DADOS!F:O,3,FALSE))</f>
        <v/>
      </c>
      <c r="I3887" t="str">
        <f>IF(A3887="","",IF(H3887="","",IF((H3887-G3887)*F3887*$E3887/$D3887/1000&lt;0.2,"&lt;0,2",ROUND((H3887-G3887)*F3887*$E3887/$D3887/1000,2))))</f>
        <v/>
      </c>
      <c r="L3887" t="str">
        <f>IF($A3887="","",VLOOKUP($A3887,DADOS!F:O,6,FALSE))</f>
        <v/>
      </c>
      <c r="M3887" t="str">
        <f>IF(A3887="","",IF(L3887="","",IF((L3887-K3887)*J3887*$E3887/$D3887/1000&lt;0.2,"&lt;0,2",ROUND((L3887-K3887)*J3887*$E3887/$D3887/1000,2))))</f>
        <v/>
      </c>
      <c r="P3887" t="str">
        <f>IF($A3887="","",VLOOKUP($A3887,DADOS!F:O,5,FALSE))</f>
        <v/>
      </c>
      <c r="Q3887" t="str">
        <f>IF(A3887="","",IF(P3887="","",IF((P3887-O3887)*N3887*$E3887/$D3887/1000&lt;0.2,"&lt;0,2",ROUND((P3887-O3887)*N3887*$E3887/$D3887/1000,2))))</f>
        <v/>
      </c>
      <c r="T3887" t="str">
        <f>IF($A3887="","",VLOOKUP($A3887,DADOS!F:O,4,FALSE))</f>
        <v/>
      </c>
      <c r="U3887" t="str">
        <f>IF(A3887="","",IF(T3887="","",IF((T3887-S3887)*R3887*$E3887/$D3887/1000&lt;0.2,"&lt;0,2",ROUND((T3887-S3887)*R3887*$E3887/$D3887/1000,2))))</f>
        <v/>
      </c>
      <c r="X3887" t="str">
        <f>IF($A3887="","",VLOOKUP($A3887,DADOS!F:O,9,FALSE))</f>
        <v/>
      </c>
      <c r="Y3887" t="str">
        <f>IF(A3887="","",IF(X3887="","",IF((X3887-W3887)*V3887*$E3887/$D3887&lt;1,"&lt;1",ROUND((X3887-W3887)*V3887*$E3887/$D3887,2))))</f>
        <v/>
      </c>
      <c r="AB3887" t="str">
        <f>IF($A3887="","",VLOOKUP($A3887,DADOS!F:O,7,FALSE))</f>
        <v/>
      </c>
      <c r="AC3887" t="str">
        <f>IF(A3887="","",IF(AB3887="","",IF((AB3887-AA3887)*Z3887*$E3887/$D3887&lt;1,"&lt;1",ROUND((AB3887-AA3887)*Z3887*$E3887/$D3887,2))))</f>
        <v/>
      </c>
      <c r="AF3887" t="str">
        <f>IF($A3887="","",VLOOKUP($A3887,DADOS!F:O,10,FALSE))</f>
        <v/>
      </c>
      <c r="AG3887" t="str">
        <f>IF(A3887="","",IF(AF3887="","",IF((AF3887-AE3887)*AD3887*$E3887/$D3887&lt;1,"&lt;1",ROUND((AF3887-AE3887)*AD3887*$E3887/$D3887,2))))</f>
        <v/>
      </c>
      <c r="AJ3887" t="str">
        <f>IF($A3887="","",VLOOKUP($A3887,DADOS!F:O,8,FALSE))</f>
        <v/>
      </c>
      <c r="AK3887" t="str">
        <f>IF(A3887="","",IF(AJ3887="","",IF((AJ3887-AI3887)*AH3887*$E3887/$D3887&lt;1,"&lt;1",ROUND((AJ3887-AI3887)*AH3887*$E3887/$D3887,2))))</f>
        <v/>
      </c>
      <c r="AN3887" t="str">
        <f>IF($A3887="","",VLOOKUP($A3887,DADOS!F:O,2,FALSE))</f>
        <v/>
      </c>
      <c r="AO3887" t="str">
        <f>IF(A3887="","",IF(AN3887="","",IF((AN3887-AM3887)*AL3887*$E3887/$D3887/1000&lt;0.2,"&lt;0,2",ROUND((AN3887-AM3887)*AL3887*$E3887/$D3887/1000,2))))</f>
        <v/>
      </c>
      <c r="AQ3887">
        <v>0</v>
      </c>
      <c r="AR3887" t="str">
        <f>IF($A3887="","",VLOOKUP($A3887,DADOS!F:P,11,FALSE))</f>
        <v/>
      </c>
      <c r="AS3887" t="str">
        <f>IF(E3887="","",IF(AQ3887="","",IF(AR3887="","",IF((AR3887-AQ3887)*AP3887*$E3887/$D3887&lt;1,"&lt;1",ROUND((AR3887-AQ3887)*AP3887*$E3887/$D3887,2)))))</f>
        <v/>
      </c>
      <c r="AV3887" t="str">
        <f>IF(A3887="","",VLOOKUP(A3887,DADOS!F:R,12,FALSE))</f>
        <v/>
      </c>
      <c r="AW3887" t="str">
        <f>IF(A3887="","",IF(AU3887="","",IF(AV3887="","",IF((AV3887-AU3887)*AT3887*$E3887/$D3887&lt;1,"&lt;1",ROUND((AV3887-AU3887)*AT3887*$E3887/$D3887,2)))))</f>
        <v/>
      </c>
      <c r="AZ3887" t="str">
        <f>IF($A3887="","",VLOOKUP($A3887,DADOS!F:R,13,FALSE))</f>
        <v/>
      </c>
      <c r="BA3887" t="str">
        <f>IF(A3887="","",IF(AY3887="","",IF(AZ3887="","",IF((AZ3887-AY3887)*AX3887*$E3887/$D3887&lt;1,"&lt;1",ROUND((AZ3887-AY3887)*AX3887*$E3887/$D3887,2)))))</f>
        <v/>
      </c>
    </row>
    <row r="3888">
      <c r="B3888" t="str">
        <f>IF(A3888="","",A3888&amp;"/20")</f>
        <v/>
      </c>
      <c r="H3888" t="str">
        <f>IF($A3888="","",VLOOKUP($A3888,DADOS!F:O,3,FALSE))</f>
        <v/>
      </c>
      <c r="I3888" t="str">
        <f>IF(A3888="","",IF(H3888="","",IF((H3888-G3888)*F3888*$E3888/$D3888/1000&lt;0.2,"&lt;0,2",ROUND((H3888-G3888)*F3888*$E3888/$D3888/1000,2))))</f>
        <v/>
      </c>
      <c r="L3888" t="str">
        <f>IF($A3888="","",VLOOKUP($A3888,DADOS!F:O,6,FALSE))</f>
        <v/>
      </c>
      <c r="M3888" t="str">
        <f>IF(A3888="","",IF(L3888="","",IF((L3888-K3888)*J3888*$E3888/$D3888/1000&lt;0.2,"&lt;0,2",ROUND((L3888-K3888)*J3888*$E3888/$D3888/1000,2))))</f>
        <v/>
      </c>
      <c r="P3888" t="str">
        <f>IF($A3888="","",VLOOKUP($A3888,DADOS!F:O,5,FALSE))</f>
        <v/>
      </c>
      <c r="Q3888" t="str">
        <f>IF(A3888="","",IF(P3888="","",IF((P3888-O3888)*N3888*$E3888/$D3888/1000&lt;0.2,"&lt;0,2",ROUND((P3888-O3888)*N3888*$E3888/$D3888/1000,2))))</f>
        <v/>
      </c>
      <c r="T3888" t="str">
        <f>IF($A3888="","",VLOOKUP($A3888,DADOS!F:O,4,FALSE))</f>
        <v/>
      </c>
      <c r="U3888" t="str">
        <f>IF(A3888="","",IF(T3888="","",IF((T3888-S3888)*R3888*$E3888/$D3888/1000&lt;0.2,"&lt;0,2",ROUND((T3888-S3888)*R3888*$E3888/$D3888/1000,2))))</f>
        <v/>
      </c>
      <c r="X3888" t="str">
        <f>IF($A3888="","",VLOOKUP($A3888,DADOS!F:O,9,FALSE))</f>
        <v/>
      </c>
      <c r="Y3888" t="str">
        <f>IF(A3888="","",IF(X3888="","",IF((X3888-W3888)*V3888*$E3888/$D3888&lt;1,"&lt;1",ROUND((X3888-W3888)*V3888*$E3888/$D3888,2))))</f>
        <v/>
      </c>
      <c r="AB3888" t="str">
        <f>IF($A3888="","",VLOOKUP($A3888,DADOS!F:O,7,FALSE))</f>
        <v/>
      </c>
      <c r="AC3888" t="str">
        <f>IF(A3888="","",IF(AB3888="","",IF((AB3888-AA3888)*Z3888*$E3888/$D3888&lt;1,"&lt;1",ROUND((AB3888-AA3888)*Z3888*$E3888/$D3888,2))))</f>
        <v/>
      </c>
      <c r="AF3888" t="str">
        <f>IF($A3888="","",VLOOKUP($A3888,DADOS!F:O,10,FALSE))</f>
        <v/>
      </c>
      <c r="AG3888" t="str">
        <f>IF(A3888="","",IF(AF3888="","",IF((AF3888-AE3888)*AD3888*$E3888/$D3888&lt;1,"&lt;1",ROUND((AF3888-AE3888)*AD3888*$E3888/$D3888,2))))</f>
        <v/>
      </c>
      <c r="AJ3888" t="str">
        <f>IF($A3888="","",VLOOKUP($A3888,DADOS!F:O,8,FALSE))</f>
        <v/>
      </c>
      <c r="AK3888" t="str">
        <f>IF(A3888="","",IF(AJ3888="","",IF((AJ3888-AI3888)*AH3888*$E3888/$D3888&lt;1,"&lt;1",ROUND((AJ3888-AI3888)*AH3888*$E3888/$D3888,2))))</f>
        <v/>
      </c>
      <c r="AN3888" t="str">
        <f>IF($A3888="","",VLOOKUP($A3888,DADOS!F:O,2,FALSE))</f>
        <v/>
      </c>
      <c r="AO3888" t="str">
        <f>IF(A3888="","",IF(AN3888="","",IF((AN3888-AM3888)*AL3888*$E3888/$D3888/1000&lt;0.2,"&lt;0,2",ROUND((AN3888-AM3888)*AL3888*$E3888/$D3888/1000,2))))</f>
        <v/>
      </c>
      <c r="AQ3888">
        <v>0</v>
      </c>
      <c r="AR3888" t="str">
        <f>IF($A3888="","",VLOOKUP($A3888,DADOS!F:P,11,FALSE))</f>
        <v/>
      </c>
      <c r="AS3888" t="str">
        <f>IF(E3888="","",IF(AQ3888="","",IF(AR3888="","",IF((AR3888-AQ3888)*AP3888*$E3888/$D3888&lt;1,"&lt;1",ROUND((AR3888-AQ3888)*AP3888*$E3888/$D3888,2)))))</f>
        <v/>
      </c>
      <c r="AV3888" t="str">
        <f>IF(A3888="","",VLOOKUP(A3888,DADOS!F:R,12,FALSE))</f>
        <v/>
      </c>
      <c r="AW3888" t="str">
        <f>IF(A3888="","",IF(AU3888="","",IF(AV3888="","",IF((AV3888-AU3888)*AT3888*$E3888/$D3888&lt;1,"&lt;1",ROUND((AV3888-AU3888)*AT3888*$E3888/$D3888,2)))))</f>
        <v/>
      </c>
      <c r="AZ3888" t="str">
        <f>IF($A3888="","",VLOOKUP($A3888,DADOS!F:R,13,FALSE))</f>
        <v/>
      </c>
      <c r="BA3888" t="str">
        <f>IF(A3888="","",IF(AY3888="","",IF(AZ3888="","",IF((AZ3888-AY3888)*AX3888*$E3888/$D3888&lt;1,"&lt;1",ROUND((AZ3888-AY3888)*AX3888*$E3888/$D3888,2)))))</f>
        <v/>
      </c>
    </row>
    <row r="3889">
      <c r="B3889" t="str">
        <f>IF(A3889="","",A3889&amp;"/20")</f>
        <v/>
      </c>
      <c r="H3889" t="str">
        <f>IF($A3889="","",VLOOKUP($A3889,DADOS!F:O,3,FALSE))</f>
        <v/>
      </c>
      <c r="I3889" t="str">
        <f>IF(A3889="","",IF(H3889="","",IF((H3889-G3889)*F3889*$E3889/$D3889/1000&lt;0.2,"&lt;0,2",ROUND((H3889-G3889)*F3889*$E3889/$D3889/1000,2))))</f>
        <v/>
      </c>
      <c r="L3889" t="str">
        <f>IF($A3889="","",VLOOKUP($A3889,DADOS!F:O,6,FALSE))</f>
        <v/>
      </c>
      <c r="M3889" t="str">
        <f>IF(A3889="","",IF(L3889="","",IF((L3889-K3889)*J3889*$E3889/$D3889/1000&lt;0.2,"&lt;0,2",ROUND((L3889-K3889)*J3889*$E3889/$D3889/1000,2))))</f>
        <v/>
      </c>
      <c r="P3889" t="str">
        <f>IF($A3889="","",VLOOKUP($A3889,DADOS!F:O,5,FALSE))</f>
        <v/>
      </c>
      <c r="Q3889" t="str">
        <f>IF(A3889="","",IF(P3889="","",IF((P3889-O3889)*N3889*$E3889/$D3889/1000&lt;0.2,"&lt;0,2",ROUND((P3889-O3889)*N3889*$E3889/$D3889/1000,2))))</f>
        <v/>
      </c>
      <c r="T3889" t="str">
        <f>IF($A3889="","",VLOOKUP($A3889,DADOS!F:O,4,FALSE))</f>
        <v/>
      </c>
      <c r="U3889" t="str">
        <f>IF(A3889="","",IF(T3889="","",IF((T3889-S3889)*R3889*$E3889/$D3889/1000&lt;0.2,"&lt;0,2",ROUND((T3889-S3889)*R3889*$E3889/$D3889/1000,2))))</f>
        <v/>
      </c>
      <c r="X3889" t="str">
        <f>IF($A3889="","",VLOOKUP($A3889,DADOS!F:O,9,FALSE))</f>
        <v/>
      </c>
      <c r="Y3889" t="str">
        <f>IF(A3889="","",IF(X3889="","",IF((X3889-W3889)*V3889*$E3889/$D3889&lt;1,"&lt;1",ROUND((X3889-W3889)*V3889*$E3889/$D3889,2))))</f>
        <v/>
      </c>
      <c r="AB3889" t="str">
        <f>IF($A3889="","",VLOOKUP($A3889,DADOS!F:O,7,FALSE))</f>
        <v/>
      </c>
      <c r="AC3889" t="str">
        <f>IF(A3889="","",IF(AB3889="","",IF((AB3889-AA3889)*Z3889*$E3889/$D3889&lt;1,"&lt;1",ROUND((AB3889-AA3889)*Z3889*$E3889/$D3889,2))))</f>
        <v/>
      </c>
      <c r="AF3889" t="str">
        <f>IF($A3889="","",VLOOKUP($A3889,DADOS!F:O,10,FALSE))</f>
        <v/>
      </c>
      <c r="AG3889" t="str">
        <f>IF(A3889="","",IF(AF3889="","",IF((AF3889-AE3889)*AD3889*$E3889/$D3889&lt;1,"&lt;1",ROUND((AF3889-AE3889)*AD3889*$E3889/$D3889,2))))</f>
        <v/>
      </c>
      <c r="AJ3889" t="str">
        <f>IF($A3889="","",VLOOKUP($A3889,DADOS!F:O,8,FALSE))</f>
        <v/>
      </c>
      <c r="AK3889" t="str">
        <f>IF(A3889="","",IF(AJ3889="","",IF((AJ3889-AI3889)*AH3889*$E3889/$D3889&lt;1,"&lt;1",ROUND((AJ3889-AI3889)*AH3889*$E3889/$D3889,2))))</f>
        <v/>
      </c>
      <c r="AN3889" t="str">
        <f>IF($A3889="","",VLOOKUP($A3889,DADOS!F:O,2,FALSE))</f>
        <v/>
      </c>
      <c r="AO3889" t="str">
        <f>IF(A3889="","",IF(AN3889="","",IF((AN3889-AM3889)*AL3889*$E3889/$D3889/1000&lt;0.2,"&lt;0,2",ROUND((AN3889-AM3889)*AL3889*$E3889/$D3889/1000,2))))</f>
        <v/>
      </c>
      <c r="AQ3889">
        <v>0</v>
      </c>
      <c r="AR3889" t="str">
        <f>IF($A3889="","",VLOOKUP($A3889,DADOS!F:P,11,FALSE))</f>
        <v/>
      </c>
      <c r="AS3889" t="str">
        <f>IF(E3889="","",IF(AQ3889="","",IF(AR3889="","",IF((AR3889-AQ3889)*AP3889*$E3889/$D3889&lt;1,"&lt;1",ROUND((AR3889-AQ3889)*AP3889*$E3889/$D3889,2)))))</f>
        <v/>
      </c>
      <c r="AV3889" t="str">
        <f>IF(A3889="","",VLOOKUP(A3889,DADOS!F:R,12,FALSE))</f>
        <v/>
      </c>
      <c r="AW3889" t="str">
        <f>IF(A3889="","",IF(AU3889="","",IF(AV3889="","",IF((AV3889-AU3889)*AT3889*$E3889/$D3889&lt;1,"&lt;1",ROUND((AV3889-AU3889)*AT3889*$E3889/$D3889,2)))))</f>
        <v/>
      </c>
      <c r="AZ3889" t="str">
        <f>IF($A3889="","",VLOOKUP($A3889,DADOS!F:R,13,FALSE))</f>
        <v/>
      </c>
      <c r="BA3889" t="str">
        <f>IF(A3889="","",IF(AY3889="","",IF(AZ3889="","",IF((AZ3889-AY3889)*AX3889*$E3889/$D3889&lt;1,"&lt;1",ROUND((AZ3889-AY3889)*AX3889*$E3889/$D3889,2)))))</f>
        <v/>
      </c>
    </row>
    <row r="3890">
      <c r="B3890" t="str">
        <f>IF(A3890="","",A3890&amp;"/20")</f>
        <v/>
      </c>
      <c r="H3890" t="str">
        <f>IF($A3890="","",VLOOKUP($A3890,DADOS!F:O,3,FALSE))</f>
        <v/>
      </c>
      <c r="I3890" t="str">
        <f>IF(A3890="","",IF(H3890="","",IF((H3890-G3890)*F3890*$E3890/$D3890/1000&lt;0.2,"&lt;0,2",ROUND((H3890-G3890)*F3890*$E3890/$D3890/1000,2))))</f>
        <v/>
      </c>
      <c r="L3890" t="str">
        <f>IF($A3890="","",VLOOKUP($A3890,DADOS!F:O,6,FALSE))</f>
        <v/>
      </c>
      <c r="M3890" t="str">
        <f>IF(A3890="","",IF(L3890="","",IF((L3890-K3890)*J3890*$E3890/$D3890/1000&lt;0.2,"&lt;0,2",ROUND((L3890-K3890)*J3890*$E3890/$D3890/1000,2))))</f>
        <v/>
      </c>
      <c r="P3890" t="str">
        <f>IF($A3890="","",VLOOKUP($A3890,DADOS!F:O,5,FALSE))</f>
        <v/>
      </c>
      <c r="Q3890" t="str">
        <f>IF(A3890="","",IF(P3890="","",IF((P3890-O3890)*N3890*$E3890/$D3890/1000&lt;0.2,"&lt;0,2",ROUND((P3890-O3890)*N3890*$E3890/$D3890/1000,2))))</f>
        <v/>
      </c>
      <c r="T3890" t="str">
        <f>IF($A3890="","",VLOOKUP($A3890,DADOS!F:O,4,FALSE))</f>
        <v/>
      </c>
      <c r="U3890" t="str">
        <f>IF(A3890="","",IF(T3890="","",IF((T3890-S3890)*R3890*$E3890/$D3890/1000&lt;0.2,"&lt;0,2",ROUND((T3890-S3890)*R3890*$E3890/$D3890/1000,2))))</f>
        <v/>
      </c>
      <c r="X3890" t="str">
        <f>IF($A3890="","",VLOOKUP($A3890,DADOS!F:O,9,FALSE))</f>
        <v/>
      </c>
      <c r="Y3890" t="str">
        <f>IF(A3890="","",IF(X3890="","",IF((X3890-W3890)*V3890*$E3890/$D3890&lt;1,"&lt;1",ROUND((X3890-W3890)*V3890*$E3890/$D3890,2))))</f>
        <v/>
      </c>
      <c r="AB3890" t="str">
        <f>IF($A3890="","",VLOOKUP($A3890,DADOS!F:O,7,FALSE))</f>
        <v/>
      </c>
      <c r="AC3890" t="str">
        <f>IF(A3890="","",IF(AB3890="","",IF((AB3890-AA3890)*Z3890*$E3890/$D3890&lt;1,"&lt;1",ROUND((AB3890-AA3890)*Z3890*$E3890/$D3890,2))))</f>
        <v/>
      </c>
      <c r="AF3890" t="str">
        <f>IF($A3890="","",VLOOKUP($A3890,DADOS!F:O,10,FALSE))</f>
        <v/>
      </c>
      <c r="AG3890" t="str">
        <f>IF(A3890="","",IF(AF3890="","",IF((AF3890-AE3890)*AD3890*$E3890/$D3890&lt;1,"&lt;1",ROUND((AF3890-AE3890)*AD3890*$E3890/$D3890,2))))</f>
        <v/>
      </c>
      <c r="AJ3890" t="str">
        <f>IF($A3890="","",VLOOKUP($A3890,DADOS!F:O,8,FALSE))</f>
        <v/>
      </c>
      <c r="AK3890" t="str">
        <f>IF(A3890="","",IF(AJ3890="","",IF((AJ3890-AI3890)*AH3890*$E3890/$D3890&lt;1,"&lt;1",ROUND((AJ3890-AI3890)*AH3890*$E3890/$D3890,2))))</f>
        <v/>
      </c>
      <c r="AN3890" t="str">
        <f>IF($A3890="","",VLOOKUP($A3890,DADOS!F:O,2,FALSE))</f>
        <v/>
      </c>
      <c r="AO3890" t="str">
        <f>IF(A3890="","",IF(AN3890="","",IF((AN3890-AM3890)*AL3890*$E3890/$D3890/1000&lt;0.2,"&lt;0,2",ROUND((AN3890-AM3890)*AL3890*$E3890/$D3890/1000,2))))</f>
        <v/>
      </c>
      <c r="AQ3890">
        <v>0</v>
      </c>
      <c r="AR3890" t="str">
        <f>IF($A3890="","",VLOOKUP($A3890,DADOS!F:P,11,FALSE))</f>
        <v/>
      </c>
      <c r="AS3890" t="str">
        <f>IF(E3890="","",IF(AQ3890="","",IF(AR3890="","",IF((AR3890-AQ3890)*AP3890*$E3890/$D3890&lt;1,"&lt;1",ROUND((AR3890-AQ3890)*AP3890*$E3890/$D3890,2)))))</f>
        <v/>
      </c>
      <c r="AV3890" t="str">
        <f>IF(A3890="","",VLOOKUP(A3890,DADOS!F:R,12,FALSE))</f>
        <v/>
      </c>
      <c r="AW3890" t="str">
        <f>IF(A3890="","",IF(AU3890="","",IF(AV3890="","",IF((AV3890-AU3890)*AT3890*$E3890/$D3890&lt;1,"&lt;1",ROUND((AV3890-AU3890)*AT3890*$E3890/$D3890,2)))))</f>
        <v/>
      </c>
      <c r="AZ3890" t="str">
        <f>IF($A3890="","",VLOOKUP($A3890,DADOS!F:R,13,FALSE))</f>
        <v/>
      </c>
      <c r="BA3890" t="str">
        <f>IF(A3890="","",IF(AY3890="","",IF(AZ3890="","",IF((AZ3890-AY3890)*AX3890*$E3890/$D3890&lt;1,"&lt;1",ROUND((AZ3890-AY3890)*AX3890*$E3890/$D3890,2)))))</f>
        <v/>
      </c>
    </row>
    <row r="3891">
      <c r="B3891" t="str">
        <f>IF(A3891="","",A3891&amp;"/20")</f>
        <v/>
      </c>
      <c r="H3891" t="str">
        <f>IF($A3891="","",VLOOKUP($A3891,DADOS!F:O,3,FALSE))</f>
        <v/>
      </c>
      <c r="I3891" t="str">
        <f>IF(A3891="","",IF(H3891="","",IF((H3891-G3891)*F3891*$E3891/$D3891/1000&lt;0.2,"&lt;0,2",ROUND((H3891-G3891)*F3891*$E3891/$D3891/1000,2))))</f>
        <v/>
      </c>
      <c r="L3891" t="str">
        <f>IF($A3891="","",VLOOKUP($A3891,DADOS!F:O,6,FALSE))</f>
        <v/>
      </c>
      <c r="M3891" t="str">
        <f>IF(A3891="","",IF(L3891="","",IF((L3891-K3891)*J3891*$E3891/$D3891/1000&lt;0.2,"&lt;0,2",ROUND((L3891-K3891)*J3891*$E3891/$D3891/1000,2))))</f>
        <v/>
      </c>
      <c r="P3891" t="str">
        <f>IF($A3891="","",VLOOKUP($A3891,DADOS!F:O,5,FALSE))</f>
        <v/>
      </c>
      <c r="Q3891" t="str">
        <f>IF(A3891="","",IF(P3891="","",IF((P3891-O3891)*N3891*$E3891/$D3891/1000&lt;0.2,"&lt;0,2",ROUND((P3891-O3891)*N3891*$E3891/$D3891/1000,2))))</f>
        <v/>
      </c>
      <c r="T3891" t="str">
        <f>IF($A3891="","",VLOOKUP($A3891,DADOS!F:O,4,FALSE))</f>
        <v/>
      </c>
      <c r="U3891" t="str">
        <f>IF(A3891="","",IF(T3891="","",IF((T3891-S3891)*R3891*$E3891/$D3891/1000&lt;0.2,"&lt;0,2",ROUND((T3891-S3891)*R3891*$E3891/$D3891/1000,2))))</f>
        <v/>
      </c>
      <c r="X3891" t="str">
        <f>IF($A3891="","",VLOOKUP($A3891,DADOS!F:O,9,FALSE))</f>
        <v/>
      </c>
      <c r="Y3891" t="str">
        <f>IF(A3891="","",IF(X3891="","",IF((X3891-W3891)*V3891*$E3891/$D3891&lt;1,"&lt;1",ROUND((X3891-W3891)*V3891*$E3891/$D3891,2))))</f>
        <v/>
      </c>
      <c r="AB3891" t="str">
        <f>IF($A3891="","",VLOOKUP($A3891,DADOS!F:O,7,FALSE))</f>
        <v/>
      </c>
      <c r="AC3891" t="str">
        <f>IF(A3891="","",IF(AB3891="","",IF((AB3891-AA3891)*Z3891*$E3891/$D3891&lt;1,"&lt;1",ROUND((AB3891-AA3891)*Z3891*$E3891/$D3891,2))))</f>
        <v/>
      </c>
      <c r="AF3891" t="str">
        <f>IF($A3891="","",VLOOKUP($A3891,DADOS!F:O,10,FALSE))</f>
        <v/>
      </c>
      <c r="AG3891" t="str">
        <f>IF(A3891="","",IF(AF3891="","",IF((AF3891-AE3891)*AD3891*$E3891/$D3891&lt;1,"&lt;1",ROUND((AF3891-AE3891)*AD3891*$E3891/$D3891,2))))</f>
        <v/>
      </c>
      <c r="AJ3891" t="str">
        <f>IF($A3891="","",VLOOKUP($A3891,DADOS!F:O,8,FALSE))</f>
        <v/>
      </c>
      <c r="AK3891" t="str">
        <f>IF(A3891="","",IF(AJ3891="","",IF((AJ3891-AI3891)*AH3891*$E3891/$D3891&lt;1,"&lt;1",ROUND((AJ3891-AI3891)*AH3891*$E3891/$D3891,2))))</f>
        <v/>
      </c>
      <c r="AN3891" t="str">
        <f>IF($A3891="","",VLOOKUP($A3891,DADOS!F:O,2,FALSE))</f>
        <v/>
      </c>
      <c r="AO3891" t="str">
        <f>IF(A3891="","",IF(AN3891="","",IF((AN3891-AM3891)*AL3891*$E3891/$D3891/1000&lt;0.2,"&lt;0,2",ROUND((AN3891-AM3891)*AL3891*$E3891/$D3891/1000,2))))</f>
        <v/>
      </c>
      <c r="AQ3891">
        <v>0</v>
      </c>
      <c r="AR3891" t="str">
        <f>IF($A3891="","",VLOOKUP($A3891,DADOS!F:P,11,FALSE))</f>
        <v/>
      </c>
      <c r="AS3891" t="str">
        <f>IF(E3891="","",IF(AQ3891="","",IF(AR3891="","",IF((AR3891-AQ3891)*AP3891*$E3891/$D3891&lt;1,"&lt;1",ROUND((AR3891-AQ3891)*AP3891*$E3891/$D3891,2)))))</f>
        <v/>
      </c>
      <c r="AV3891" t="str">
        <f>IF(A3891="","",VLOOKUP(A3891,DADOS!F:R,12,FALSE))</f>
        <v/>
      </c>
      <c r="AW3891" t="str">
        <f>IF(A3891="","",IF(AU3891="","",IF(AV3891="","",IF((AV3891-AU3891)*AT3891*$E3891/$D3891&lt;1,"&lt;1",ROUND((AV3891-AU3891)*AT3891*$E3891/$D3891,2)))))</f>
        <v/>
      </c>
      <c r="AZ3891" t="str">
        <f>IF($A3891="","",VLOOKUP($A3891,DADOS!F:R,13,FALSE))</f>
        <v/>
      </c>
      <c r="BA3891" t="str">
        <f>IF(A3891="","",IF(AY3891="","",IF(AZ3891="","",IF((AZ3891-AY3891)*AX3891*$E3891/$D3891&lt;1,"&lt;1",ROUND((AZ3891-AY3891)*AX3891*$E3891/$D3891,2)))))</f>
        <v/>
      </c>
    </row>
    <row r="3892">
      <c r="B3892" t="str">
        <f>IF(A3892="","",A3892&amp;"/20")</f>
        <v/>
      </c>
      <c r="H3892" t="str">
        <f>IF($A3892="","",VLOOKUP($A3892,DADOS!F:O,3,FALSE))</f>
        <v/>
      </c>
      <c r="I3892" t="str">
        <f>IF(A3892="","",IF(H3892="","",IF((H3892-G3892)*F3892*$E3892/$D3892/1000&lt;0.2,"&lt;0,2",ROUND((H3892-G3892)*F3892*$E3892/$D3892/1000,2))))</f>
        <v/>
      </c>
      <c r="L3892" t="str">
        <f>IF($A3892="","",VLOOKUP($A3892,DADOS!F:O,6,FALSE))</f>
        <v/>
      </c>
      <c r="M3892" t="str">
        <f>IF(A3892="","",IF(L3892="","",IF((L3892-K3892)*J3892*$E3892/$D3892/1000&lt;0.2,"&lt;0,2",ROUND((L3892-K3892)*J3892*$E3892/$D3892/1000,2))))</f>
        <v/>
      </c>
      <c r="P3892" t="str">
        <f>IF($A3892="","",VLOOKUP($A3892,DADOS!F:O,5,FALSE))</f>
        <v/>
      </c>
      <c r="Q3892" t="str">
        <f>IF(A3892="","",IF(P3892="","",IF((P3892-O3892)*N3892*$E3892/$D3892/1000&lt;0.2,"&lt;0,2",ROUND((P3892-O3892)*N3892*$E3892/$D3892/1000,2))))</f>
        <v/>
      </c>
      <c r="T3892" t="str">
        <f>IF($A3892="","",VLOOKUP($A3892,DADOS!F:O,4,FALSE))</f>
        <v/>
      </c>
      <c r="U3892" t="str">
        <f>IF(A3892="","",IF(T3892="","",IF((T3892-S3892)*R3892*$E3892/$D3892/1000&lt;0.2,"&lt;0,2",ROUND((T3892-S3892)*R3892*$E3892/$D3892/1000,2))))</f>
        <v/>
      </c>
      <c r="X3892" t="str">
        <f>IF($A3892="","",VLOOKUP($A3892,DADOS!F:O,9,FALSE))</f>
        <v/>
      </c>
      <c r="Y3892" t="str">
        <f>IF(A3892="","",IF(X3892="","",IF((X3892-W3892)*V3892*$E3892/$D3892&lt;1,"&lt;1",ROUND((X3892-W3892)*V3892*$E3892/$D3892,2))))</f>
        <v/>
      </c>
      <c r="AB3892" t="str">
        <f>IF($A3892="","",VLOOKUP($A3892,DADOS!F:O,7,FALSE))</f>
        <v/>
      </c>
      <c r="AC3892" t="str">
        <f>IF(A3892="","",IF(AB3892="","",IF((AB3892-AA3892)*Z3892*$E3892/$D3892&lt;1,"&lt;1",ROUND((AB3892-AA3892)*Z3892*$E3892/$D3892,2))))</f>
        <v/>
      </c>
      <c r="AF3892" t="str">
        <f>IF($A3892="","",VLOOKUP($A3892,DADOS!F:O,10,FALSE))</f>
        <v/>
      </c>
      <c r="AG3892" t="str">
        <f>IF(A3892="","",IF(AF3892="","",IF((AF3892-AE3892)*AD3892*$E3892/$D3892&lt;1,"&lt;1",ROUND((AF3892-AE3892)*AD3892*$E3892/$D3892,2))))</f>
        <v/>
      </c>
      <c r="AJ3892" t="str">
        <f>IF($A3892="","",VLOOKUP($A3892,DADOS!F:O,8,FALSE))</f>
        <v/>
      </c>
      <c r="AK3892" t="str">
        <f>IF(A3892="","",IF(AJ3892="","",IF((AJ3892-AI3892)*AH3892*$E3892/$D3892&lt;1,"&lt;1",ROUND((AJ3892-AI3892)*AH3892*$E3892/$D3892,2))))</f>
        <v/>
      </c>
      <c r="AN3892" t="str">
        <f>IF($A3892="","",VLOOKUP($A3892,DADOS!F:O,2,FALSE))</f>
        <v/>
      </c>
      <c r="AO3892" t="str">
        <f>IF(A3892="","",IF(AN3892="","",IF((AN3892-AM3892)*AL3892*$E3892/$D3892/1000&lt;0.2,"&lt;0,2",ROUND((AN3892-AM3892)*AL3892*$E3892/$D3892/1000,2))))</f>
        <v/>
      </c>
      <c r="AQ3892">
        <v>0</v>
      </c>
      <c r="AR3892" t="str">
        <f>IF($A3892="","",VLOOKUP($A3892,DADOS!F:P,11,FALSE))</f>
        <v/>
      </c>
      <c r="AS3892" t="str">
        <f>IF(E3892="","",IF(AQ3892="","",IF(AR3892="","",IF((AR3892-AQ3892)*AP3892*$E3892/$D3892&lt;1,"&lt;1",ROUND((AR3892-AQ3892)*AP3892*$E3892/$D3892,2)))))</f>
        <v/>
      </c>
      <c r="AV3892" t="str">
        <f>IF(A3892="","",VLOOKUP(A3892,DADOS!F:R,12,FALSE))</f>
        <v/>
      </c>
      <c r="AW3892" t="str">
        <f>IF(A3892="","",IF(AU3892="","",IF(AV3892="","",IF((AV3892-AU3892)*AT3892*$E3892/$D3892&lt;1,"&lt;1",ROUND((AV3892-AU3892)*AT3892*$E3892/$D3892,2)))))</f>
        <v/>
      </c>
      <c r="AZ3892" t="str">
        <f>IF($A3892="","",VLOOKUP($A3892,DADOS!F:R,13,FALSE))</f>
        <v/>
      </c>
      <c r="BA3892" t="str">
        <f>IF(A3892="","",IF(AY3892="","",IF(AZ3892="","",IF((AZ3892-AY3892)*AX3892*$E3892/$D3892&lt;1,"&lt;1",ROUND((AZ3892-AY3892)*AX3892*$E3892/$D3892,2)))))</f>
        <v/>
      </c>
    </row>
    <row r="3893">
      <c r="B3893" t="str">
        <f>IF(A3893="","",A3893&amp;"/20")</f>
        <v/>
      </c>
      <c r="H3893" t="str">
        <f>IF($A3893="","",VLOOKUP($A3893,DADOS!F:O,3,FALSE))</f>
        <v/>
      </c>
      <c r="I3893" t="str">
        <f>IF(A3893="","",IF(H3893="","",IF((H3893-G3893)*F3893*$E3893/$D3893/1000&lt;0.2,"&lt;0,2",ROUND((H3893-G3893)*F3893*$E3893/$D3893/1000,2))))</f>
        <v/>
      </c>
      <c r="L3893" t="str">
        <f>IF($A3893="","",VLOOKUP($A3893,DADOS!F:O,6,FALSE))</f>
        <v/>
      </c>
      <c r="M3893" t="str">
        <f>IF(A3893="","",IF(L3893="","",IF((L3893-K3893)*J3893*$E3893/$D3893/1000&lt;0.2,"&lt;0,2",ROUND((L3893-K3893)*J3893*$E3893/$D3893/1000,2))))</f>
        <v/>
      </c>
      <c r="P3893" t="str">
        <f>IF($A3893="","",VLOOKUP($A3893,DADOS!F:O,5,FALSE))</f>
        <v/>
      </c>
      <c r="Q3893" t="str">
        <f>IF(A3893="","",IF(P3893="","",IF((P3893-O3893)*N3893*$E3893/$D3893/1000&lt;0.2,"&lt;0,2",ROUND((P3893-O3893)*N3893*$E3893/$D3893/1000,2))))</f>
        <v/>
      </c>
      <c r="T3893" t="str">
        <f>IF($A3893="","",VLOOKUP($A3893,DADOS!F:O,4,FALSE))</f>
        <v/>
      </c>
      <c r="U3893" t="str">
        <f>IF(A3893="","",IF(T3893="","",IF((T3893-S3893)*R3893*$E3893/$D3893/1000&lt;0.2,"&lt;0,2",ROUND((T3893-S3893)*R3893*$E3893/$D3893/1000,2))))</f>
        <v/>
      </c>
      <c r="X3893" t="str">
        <f>IF($A3893="","",VLOOKUP($A3893,DADOS!F:O,9,FALSE))</f>
        <v/>
      </c>
      <c r="Y3893" t="str">
        <f>IF(A3893="","",IF(X3893="","",IF((X3893-W3893)*V3893*$E3893/$D3893&lt;1,"&lt;1",ROUND((X3893-W3893)*V3893*$E3893/$D3893,2))))</f>
        <v/>
      </c>
      <c r="AB3893" t="str">
        <f>IF($A3893="","",VLOOKUP($A3893,DADOS!F:O,7,FALSE))</f>
        <v/>
      </c>
      <c r="AC3893" t="str">
        <f>IF(A3893="","",IF(AB3893="","",IF((AB3893-AA3893)*Z3893*$E3893/$D3893&lt;1,"&lt;1",ROUND((AB3893-AA3893)*Z3893*$E3893/$D3893,2))))</f>
        <v/>
      </c>
      <c r="AF3893" t="str">
        <f>IF($A3893="","",VLOOKUP($A3893,DADOS!F:O,10,FALSE))</f>
        <v/>
      </c>
      <c r="AG3893" t="str">
        <f>IF(A3893="","",IF(AF3893="","",IF((AF3893-AE3893)*AD3893*$E3893/$D3893&lt;1,"&lt;1",ROUND((AF3893-AE3893)*AD3893*$E3893/$D3893,2))))</f>
        <v/>
      </c>
      <c r="AJ3893" t="str">
        <f>IF($A3893="","",VLOOKUP($A3893,DADOS!F:O,8,FALSE))</f>
        <v/>
      </c>
      <c r="AK3893" t="str">
        <f>IF(A3893="","",IF(AJ3893="","",IF((AJ3893-AI3893)*AH3893*$E3893/$D3893&lt;1,"&lt;1",ROUND((AJ3893-AI3893)*AH3893*$E3893/$D3893,2))))</f>
        <v/>
      </c>
      <c r="AN3893" t="str">
        <f>IF($A3893="","",VLOOKUP($A3893,DADOS!F:O,2,FALSE))</f>
        <v/>
      </c>
      <c r="AO3893" t="str">
        <f>IF(A3893="","",IF(AN3893="","",IF((AN3893-AM3893)*AL3893*$E3893/$D3893/1000&lt;0.2,"&lt;0,2",ROUND((AN3893-AM3893)*AL3893*$E3893/$D3893/1000,2))))</f>
        <v/>
      </c>
      <c r="AQ3893">
        <v>0</v>
      </c>
      <c r="AR3893" t="str">
        <f>IF($A3893="","",VLOOKUP($A3893,DADOS!F:P,11,FALSE))</f>
        <v/>
      </c>
      <c r="AS3893" t="str">
        <f>IF(E3893="","",IF(AQ3893="","",IF(AR3893="","",IF((AR3893-AQ3893)*AP3893*$E3893/$D3893&lt;1,"&lt;1",ROUND((AR3893-AQ3893)*AP3893*$E3893/$D3893,2)))))</f>
        <v/>
      </c>
      <c r="AV3893" t="str">
        <f>IF(A3893="","",VLOOKUP(A3893,DADOS!F:R,12,FALSE))</f>
        <v/>
      </c>
      <c r="AW3893" t="str">
        <f>IF(A3893="","",IF(AU3893="","",IF(AV3893="","",IF((AV3893-AU3893)*AT3893*$E3893/$D3893&lt;1,"&lt;1",ROUND((AV3893-AU3893)*AT3893*$E3893/$D3893,2)))))</f>
        <v/>
      </c>
      <c r="AZ3893" t="str">
        <f>IF($A3893="","",VLOOKUP($A3893,DADOS!F:R,13,FALSE))</f>
        <v/>
      </c>
      <c r="BA3893" t="str">
        <f>IF(A3893="","",IF(AY3893="","",IF(AZ3893="","",IF((AZ3893-AY3893)*AX3893*$E3893/$D3893&lt;1,"&lt;1",ROUND((AZ3893-AY3893)*AX3893*$E3893/$D3893,2)))))</f>
        <v/>
      </c>
    </row>
    <row r="3894">
      <c r="B3894" t="str">
        <f>IF(A3894="","",A3894&amp;"/20")</f>
        <v/>
      </c>
      <c r="H3894" t="str">
        <f>IF($A3894="","",VLOOKUP($A3894,DADOS!F:O,3,FALSE))</f>
        <v/>
      </c>
      <c r="I3894" t="str">
        <f>IF(A3894="","",IF(H3894="","",IF((H3894-G3894)*F3894*$E3894/$D3894/1000&lt;0.2,"&lt;0,2",ROUND((H3894-G3894)*F3894*$E3894/$D3894/1000,2))))</f>
        <v/>
      </c>
      <c r="L3894" t="str">
        <f>IF($A3894="","",VLOOKUP($A3894,DADOS!F:O,6,FALSE))</f>
        <v/>
      </c>
      <c r="M3894" t="str">
        <f>IF(A3894="","",IF(L3894="","",IF((L3894-K3894)*J3894*$E3894/$D3894/1000&lt;0.2,"&lt;0,2",ROUND((L3894-K3894)*J3894*$E3894/$D3894/1000,2))))</f>
        <v/>
      </c>
      <c r="P3894" t="str">
        <f>IF($A3894="","",VLOOKUP($A3894,DADOS!F:O,5,FALSE))</f>
        <v/>
      </c>
      <c r="Q3894" t="str">
        <f>IF(A3894="","",IF(P3894="","",IF((P3894-O3894)*N3894*$E3894/$D3894/1000&lt;0.2,"&lt;0,2",ROUND((P3894-O3894)*N3894*$E3894/$D3894/1000,2))))</f>
        <v/>
      </c>
      <c r="T3894" t="str">
        <f>IF($A3894="","",VLOOKUP($A3894,DADOS!F:O,4,FALSE))</f>
        <v/>
      </c>
      <c r="U3894" t="str">
        <f>IF(A3894="","",IF(T3894="","",IF((T3894-S3894)*R3894*$E3894/$D3894/1000&lt;0.2,"&lt;0,2",ROUND((T3894-S3894)*R3894*$E3894/$D3894/1000,2))))</f>
        <v/>
      </c>
      <c r="X3894" t="str">
        <f>IF($A3894="","",VLOOKUP($A3894,DADOS!F:O,9,FALSE))</f>
        <v/>
      </c>
      <c r="Y3894" t="str">
        <f>IF(A3894="","",IF(X3894="","",IF((X3894-W3894)*V3894*$E3894/$D3894&lt;1,"&lt;1",ROUND((X3894-W3894)*V3894*$E3894/$D3894,2))))</f>
        <v/>
      </c>
      <c r="AB3894" t="str">
        <f>IF($A3894="","",VLOOKUP($A3894,DADOS!F:O,7,FALSE))</f>
        <v/>
      </c>
      <c r="AC3894" t="str">
        <f>IF(A3894="","",IF(AB3894="","",IF((AB3894-AA3894)*Z3894*$E3894/$D3894&lt;1,"&lt;1",ROUND((AB3894-AA3894)*Z3894*$E3894/$D3894,2))))</f>
        <v/>
      </c>
      <c r="AF3894" t="str">
        <f>IF($A3894="","",VLOOKUP($A3894,DADOS!F:O,10,FALSE))</f>
        <v/>
      </c>
      <c r="AG3894" t="str">
        <f>IF(A3894="","",IF(AF3894="","",IF((AF3894-AE3894)*AD3894*$E3894/$D3894&lt;1,"&lt;1",ROUND((AF3894-AE3894)*AD3894*$E3894/$D3894,2))))</f>
        <v/>
      </c>
      <c r="AJ3894" t="str">
        <f>IF($A3894="","",VLOOKUP($A3894,DADOS!F:O,8,FALSE))</f>
        <v/>
      </c>
      <c r="AK3894" t="str">
        <f>IF(A3894="","",IF(AJ3894="","",IF((AJ3894-AI3894)*AH3894*$E3894/$D3894&lt;1,"&lt;1",ROUND((AJ3894-AI3894)*AH3894*$E3894/$D3894,2))))</f>
        <v/>
      </c>
      <c r="AN3894" t="str">
        <f>IF($A3894="","",VLOOKUP($A3894,DADOS!F:O,2,FALSE))</f>
        <v/>
      </c>
      <c r="AO3894" t="str">
        <f>IF(A3894="","",IF(AN3894="","",IF((AN3894-AM3894)*AL3894*$E3894/$D3894/1000&lt;0.2,"&lt;0,2",ROUND((AN3894-AM3894)*AL3894*$E3894/$D3894/1000,2))))</f>
        <v/>
      </c>
      <c r="AQ3894">
        <v>0</v>
      </c>
      <c r="AR3894" t="str">
        <f>IF($A3894="","",VLOOKUP($A3894,DADOS!F:P,11,FALSE))</f>
        <v/>
      </c>
      <c r="AS3894" t="str">
        <f>IF(E3894="","",IF(AQ3894="","",IF(AR3894="","",IF((AR3894-AQ3894)*AP3894*$E3894/$D3894&lt;1,"&lt;1",ROUND((AR3894-AQ3894)*AP3894*$E3894/$D3894,2)))))</f>
        <v/>
      </c>
      <c r="AV3894" t="str">
        <f>IF(A3894="","",VLOOKUP(A3894,DADOS!F:R,12,FALSE))</f>
        <v/>
      </c>
      <c r="AW3894" t="str">
        <f>IF(A3894="","",IF(AU3894="","",IF(AV3894="","",IF((AV3894-AU3894)*AT3894*$E3894/$D3894&lt;1,"&lt;1",ROUND((AV3894-AU3894)*AT3894*$E3894/$D3894,2)))))</f>
        <v/>
      </c>
      <c r="AZ3894" t="str">
        <f>IF($A3894="","",VLOOKUP($A3894,DADOS!F:R,13,FALSE))</f>
        <v/>
      </c>
      <c r="BA3894" t="str">
        <f>IF(A3894="","",IF(AY3894="","",IF(AZ3894="","",IF((AZ3894-AY3894)*AX3894*$E3894/$D3894&lt;1,"&lt;1",ROUND((AZ3894-AY3894)*AX3894*$E3894/$D3894,2)))))</f>
        <v/>
      </c>
    </row>
    <row r="3895">
      <c r="B3895" t="str">
        <f>IF(A3895="","",A3895&amp;"/20")</f>
        <v/>
      </c>
      <c r="H3895" t="str">
        <f>IF($A3895="","",VLOOKUP($A3895,DADOS!F:O,3,FALSE))</f>
        <v/>
      </c>
      <c r="I3895" t="str">
        <f>IF(A3895="","",IF(H3895="","",IF((H3895-G3895)*F3895*$E3895/$D3895/1000&lt;0.2,"&lt;0,2",ROUND((H3895-G3895)*F3895*$E3895/$D3895/1000,2))))</f>
        <v/>
      </c>
      <c r="L3895" t="str">
        <f>IF($A3895="","",VLOOKUP($A3895,DADOS!F:O,6,FALSE))</f>
        <v/>
      </c>
      <c r="M3895" t="str">
        <f>IF(A3895="","",IF(L3895="","",IF((L3895-K3895)*J3895*$E3895/$D3895/1000&lt;0.2,"&lt;0,2",ROUND((L3895-K3895)*J3895*$E3895/$D3895/1000,2))))</f>
        <v/>
      </c>
      <c r="P3895" t="str">
        <f>IF($A3895="","",VLOOKUP($A3895,DADOS!F:O,5,FALSE))</f>
        <v/>
      </c>
      <c r="Q3895" t="str">
        <f>IF(A3895="","",IF(P3895="","",IF((P3895-O3895)*N3895*$E3895/$D3895/1000&lt;0.2,"&lt;0,2",ROUND((P3895-O3895)*N3895*$E3895/$D3895/1000,2))))</f>
        <v/>
      </c>
      <c r="T3895" t="str">
        <f>IF($A3895="","",VLOOKUP($A3895,DADOS!F:O,4,FALSE))</f>
        <v/>
      </c>
      <c r="U3895" t="str">
        <f>IF(A3895="","",IF(T3895="","",IF((T3895-S3895)*R3895*$E3895/$D3895/1000&lt;0.2,"&lt;0,2",ROUND((T3895-S3895)*R3895*$E3895/$D3895/1000,2))))</f>
        <v/>
      </c>
      <c r="X3895" t="str">
        <f>IF($A3895="","",VLOOKUP($A3895,DADOS!F:O,9,FALSE))</f>
        <v/>
      </c>
      <c r="Y3895" t="str">
        <f>IF(A3895="","",IF(X3895="","",IF((X3895-W3895)*V3895*$E3895/$D3895&lt;1,"&lt;1",ROUND((X3895-W3895)*V3895*$E3895/$D3895,2))))</f>
        <v/>
      </c>
      <c r="AB3895" t="str">
        <f>IF($A3895="","",VLOOKUP($A3895,DADOS!F:O,7,FALSE))</f>
        <v/>
      </c>
      <c r="AC3895" t="str">
        <f>IF(A3895="","",IF(AB3895="","",IF((AB3895-AA3895)*Z3895*$E3895/$D3895&lt;1,"&lt;1",ROUND((AB3895-AA3895)*Z3895*$E3895/$D3895,2))))</f>
        <v/>
      </c>
      <c r="AF3895" t="str">
        <f>IF($A3895="","",VLOOKUP($A3895,DADOS!F:O,10,FALSE))</f>
        <v/>
      </c>
      <c r="AG3895" t="str">
        <f>IF(A3895="","",IF(AF3895="","",IF((AF3895-AE3895)*AD3895*$E3895/$D3895&lt;1,"&lt;1",ROUND((AF3895-AE3895)*AD3895*$E3895/$D3895,2))))</f>
        <v/>
      </c>
      <c r="AJ3895" t="str">
        <f>IF($A3895="","",VLOOKUP($A3895,DADOS!F:O,8,FALSE))</f>
        <v/>
      </c>
      <c r="AK3895" t="str">
        <f>IF(A3895="","",IF(AJ3895="","",IF((AJ3895-AI3895)*AH3895*$E3895/$D3895&lt;1,"&lt;1",ROUND((AJ3895-AI3895)*AH3895*$E3895/$D3895,2))))</f>
        <v/>
      </c>
      <c r="AN3895" t="str">
        <f>IF($A3895="","",VLOOKUP($A3895,DADOS!F:O,2,FALSE))</f>
        <v/>
      </c>
      <c r="AO3895" t="str">
        <f>IF(A3895="","",IF(AN3895="","",IF((AN3895-AM3895)*AL3895*$E3895/$D3895/1000&lt;0.2,"&lt;0,2",ROUND((AN3895-AM3895)*AL3895*$E3895/$D3895/1000,2))))</f>
        <v/>
      </c>
      <c r="AQ3895">
        <v>0</v>
      </c>
      <c r="AR3895" t="str">
        <f>IF($A3895="","",VLOOKUP($A3895,DADOS!F:P,11,FALSE))</f>
        <v/>
      </c>
      <c r="AS3895" t="str">
        <f>IF(E3895="","",IF(AQ3895="","",IF(AR3895="","",IF((AR3895-AQ3895)*AP3895*$E3895/$D3895&lt;1,"&lt;1",ROUND((AR3895-AQ3895)*AP3895*$E3895/$D3895,2)))))</f>
        <v/>
      </c>
      <c r="AV3895" t="str">
        <f>IF(A3895="","",VLOOKUP(A3895,DADOS!F:R,12,FALSE))</f>
        <v/>
      </c>
      <c r="AW3895" t="str">
        <f>IF(A3895="","",IF(AU3895="","",IF(AV3895="","",IF((AV3895-AU3895)*AT3895*$E3895/$D3895&lt;1,"&lt;1",ROUND((AV3895-AU3895)*AT3895*$E3895/$D3895,2)))))</f>
        <v/>
      </c>
      <c r="AZ3895" t="str">
        <f>IF($A3895="","",VLOOKUP($A3895,DADOS!F:R,13,FALSE))</f>
        <v/>
      </c>
      <c r="BA3895" t="str">
        <f>IF(A3895="","",IF(AY3895="","",IF(AZ3895="","",IF((AZ3895-AY3895)*AX3895*$E3895/$D3895&lt;1,"&lt;1",ROUND((AZ3895-AY3895)*AX3895*$E3895/$D3895,2)))))</f>
        <v/>
      </c>
    </row>
    <row r="3896">
      <c r="B3896" t="str">
        <f>IF(A3896="","",A3896&amp;"/20")</f>
        <v/>
      </c>
      <c r="H3896" t="str">
        <f>IF($A3896="","",VLOOKUP($A3896,DADOS!F:O,3,FALSE))</f>
        <v/>
      </c>
      <c r="I3896" t="str">
        <f>IF(A3896="","",IF(H3896="","",IF((H3896-G3896)*F3896*$E3896/$D3896/1000&lt;0.2,"&lt;0,2",ROUND((H3896-G3896)*F3896*$E3896/$D3896/1000,2))))</f>
        <v/>
      </c>
      <c r="L3896" t="str">
        <f>IF($A3896="","",VLOOKUP($A3896,DADOS!F:O,6,FALSE))</f>
        <v/>
      </c>
      <c r="M3896" t="str">
        <f>IF(A3896="","",IF(L3896="","",IF((L3896-K3896)*J3896*$E3896/$D3896/1000&lt;0.2,"&lt;0,2",ROUND((L3896-K3896)*J3896*$E3896/$D3896/1000,2))))</f>
        <v/>
      </c>
      <c r="P3896" t="str">
        <f>IF($A3896="","",VLOOKUP($A3896,DADOS!F:O,5,FALSE))</f>
        <v/>
      </c>
      <c r="Q3896" t="str">
        <f>IF(A3896="","",IF(P3896="","",IF((P3896-O3896)*N3896*$E3896/$D3896/1000&lt;0.2,"&lt;0,2",ROUND((P3896-O3896)*N3896*$E3896/$D3896/1000,2))))</f>
        <v/>
      </c>
      <c r="T3896" t="str">
        <f>IF($A3896="","",VLOOKUP($A3896,DADOS!F:O,4,FALSE))</f>
        <v/>
      </c>
      <c r="U3896" t="str">
        <f>IF(A3896="","",IF(T3896="","",IF((T3896-S3896)*R3896*$E3896/$D3896/1000&lt;0.2,"&lt;0,2",ROUND((T3896-S3896)*R3896*$E3896/$D3896/1000,2))))</f>
        <v/>
      </c>
      <c r="X3896" t="str">
        <f>IF($A3896="","",VLOOKUP($A3896,DADOS!F:O,9,FALSE))</f>
        <v/>
      </c>
      <c r="Y3896" t="str">
        <f>IF(A3896="","",IF(X3896="","",IF((X3896-W3896)*V3896*$E3896/$D3896&lt;1,"&lt;1",ROUND((X3896-W3896)*V3896*$E3896/$D3896,2))))</f>
        <v/>
      </c>
      <c r="AB3896" t="str">
        <f>IF($A3896="","",VLOOKUP($A3896,DADOS!F:O,7,FALSE))</f>
        <v/>
      </c>
      <c r="AC3896" t="str">
        <f>IF(A3896="","",IF(AB3896="","",IF((AB3896-AA3896)*Z3896*$E3896/$D3896&lt;1,"&lt;1",ROUND((AB3896-AA3896)*Z3896*$E3896/$D3896,2))))</f>
        <v/>
      </c>
      <c r="AF3896" t="str">
        <f>IF($A3896="","",VLOOKUP($A3896,DADOS!F:O,10,FALSE))</f>
        <v/>
      </c>
      <c r="AG3896" t="str">
        <f>IF(A3896="","",IF(AF3896="","",IF((AF3896-AE3896)*AD3896*$E3896/$D3896&lt;1,"&lt;1",ROUND((AF3896-AE3896)*AD3896*$E3896/$D3896,2))))</f>
        <v/>
      </c>
      <c r="AJ3896" t="str">
        <f>IF($A3896="","",VLOOKUP($A3896,DADOS!F:O,8,FALSE))</f>
        <v/>
      </c>
      <c r="AK3896" t="str">
        <f>IF(A3896="","",IF(AJ3896="","",IF((AJ3896-AI3896)*AH3896*$E3896/$D3896&lt;1,"&lt;1",ROUND((AJ3896-AI3896)*AH3896*$E3896/$D3896,2))))</f>
        <v/>
      </c>
      <c r="AN3896" t="str">
        <f>IF($A3896="","",VLOOKUP($A3896,DADOS!F:O,2,FALSE))</f>
        <v/>
      </c>
      <c r="AO3896" t="str">
        <f>IF(A3896="","",IF(AN3896="","",IF((AN3896-AM3896)*AL3896*$E3896/$D3896/1000&lt;0.2,"&lt;0,2",ROUND((AN3896-AM3896)*AL3896*$E3896/$D3896/1000,2))))</f>
        <v/>
      </c>
      <c r="AQ3896">
        <v>0</v>
      </c>
      <c r="AR3896" t="str">
        <f>IF($A3896="","",VLOOKUP($A3896,DADOS!F:P,11,FALSE))</f>
        <v/>
      </c>
      <c r="AS3896" t="str">
        <f>IF(E3896="","",IF(AQ3896="","",IF(AR3896="","",IF((AR3896-AQ3896)*AP3896*$E3896/$D3896&lt;1,"&lt;1",ROUND((AR3896-AQ3896)*AP3896*$E3896/$D3896,2)))))</f>
        <v/>
      </c>
      <c r="AV3896" t="str">
        <f>IF(A3896="","",VLOOKUP(A3896,DADOS!F:R,12,FALSE))</f>
        <v/>
      </c>
      <c r="AW3896" t="str">
        <f>IF(A3896="","",IF(AU3896="","",IF(AV3896="","",IF((AV3896-AU3896)*AT3896*$E3896/$D3896&lt;1,"&lt;1",ROUND((AV3896-AU3896)*AT3896*$E3896/$D3896,2)))))</f>
        <v/>
      </c>
      <c r="AZ3896" t="str">
        <f>IF($A3896="","",VLOOKUP($A3896,DADOS!F:R,13,FALSE))</f>
        <v/>
      </c>
      <c r="BA3896" t="str">
        <f>IF(A3896="","",IF(AY3896="","",IF(AZ3896="","",IF((AZ3896-AY3896)*AX3896*$E3896/$D3896&lt;1,"&lt;1",ROUND((AZ3896-AY3896)*AX3896*$E3896/$D3896,2)))))</f>
        <v/>
      </c>
    </row>
    <row r="3897">
      <c r="B3897" t="str">
        <f>IF(A3897="","",A3897&amp;"/20")</f>
        <v/>
      </c>
      <c r="H3897" t="str">
        <f>IF($A3897="","",VLOOKUP($A3897,DADOS!F:O,3,FALSE))</f>
        <v/>
      </c>
      <c r="I3897" t="str">
        <f>IF(A3897="","",IF(H3897="","",IF((H3897-G3897)*F3897*$E3897/$D3897/1000&lt;0.2,"&lt;0,2",ROUND((H3897-G3897)*F3897*$E3897/$D3897/1000,2))))</f>
        <v/>
      </c>
      <c r="L3897" t="str">
        <f>IF($A3897="","",VLOOKUP($A3897,DADOS!F:O,6,FALSE))</f>
        <v/>
      </c>
      <c r="M3897" t="str">
        <f>IF(A3897="","",IF(L3897="","",IF((L3897-K3897)*J3897*$E3897/$D3897/1000&lt;0.2,"&lt;0,2",ROUND((L3897-K3897)*J3897*$E3897/$D3897/1000,2))))</f>
        <v/>
      </c>
      <c r="P3897" t="str">
        <f>IF($A3897="","",VLOOKUP($A3897,DADOS!F:O,5,FALSE))</f>
        <v/>
      </c>
      <c r="Q3897" t="str">
        <f>IF(A3897="","",IF(P3897="","",IF((P3897-O3897)*N3897*$E3897/$D3897/1000&lt;0.2,"&lt;0,2",ROUND((P3897-O3897)*N3897*$E3897/$D3897/1000,2))))</f>
        <v/>
      </c>
      <c r="T3897" t="str">
        <f>IF($A3897="","",VLOOKUP($A3897,DADOS!F:O,4,FALSE))</f>
        <v/>
      </c>
      <c r="U3897" t="str">
        <f>IF(A3897="","",IF(T3897="","",IF((T3897-S3897)*R3897*$E3897/$D3897/1000&lt;0.2,"&lt;0,2",ROUND((T3897-S3897)*R3897*$E3897/$D3897/1000,2))))</f>
        <v/>
      </c>
      <c r="X3897" t="str">
        <f>IF($A3897="","",VLOOKUP($A3897,DADOS!F:O,9,FALSE))</f>
        <v/>
      </c>
      <c r="Y3897" t="str">
        <f>IF(A3897="","",IF(X3897="","",IF((X3897-W3897)*V3897*$E3897/$D3897&lt;1,"&lt;1",ROUND((X3897-W3897)*V3897*$E3897/$D3897,2))))</f>
        <v/>
      </c>
      <c r="AB3897" t="str">
        <f>IF($A3897="","",VLOOKUP($A3897,DADOS!F:O,7,FALSE))</f>
        <v/>
      </c>
      <c r="AC3897" t="str">
        <f>IF(A3897="","",IF(AB3897="","",IF((AB3897-AA3897)*Z3897*$E3897/$D3897&lt;1,"&lt;1",ROUND((AB3897-AA3897)*Z3897*$E3897/$D3897,2))))</f>
        <v/>
      </c>
      <c r="AF3897" t="str">
        <f>IF($A3897="","",VLOOKUP($A3897,DADOS!F:O,10,FALSE))</f>
        <v/>
      </c>
      <c r="AG3897" t="str">
        <f>IF(A3897="","",IF(AF3897="","",IF((AF3897-AE3897)*AD3897*$E3897/$D3897&lt;1,"&lt;1",ROUND((AF3897-AE3897)*AD3897*$E3897/$D3897,2))))</f>
        <v/>
      </c>
      <c r="AJ3897" t="str">
        <f>IF($A3897="","",VLOOKUP($A3897,DADOS!F:O,8,FALSE))</f>
        <v/>
      </c>
      <c r="AK3897" t="str">
        <f>IF(A3897="","",IF(AJ3897="","",IF((AJ3897-AI3897)*AH3897*$E3897/$D3897&lt;1,"&lt;1",ROUND((AJ3897-AI3897)*AH3897*$E3897/$D3897,2))))</f>
        <v/>
      </c>
      <c r="AN3897" t="str">
        <f>IF($A3897="","",VLOOKUP($A3897,DADOS!F:O,2,FALSE))</f>
        <v/>
      </c>
      <c r="AO3897" t="str">
        <f>IF(A3897="","",IF(AN3897="","",IF((AN3897-AM3897)*AL3897*$E3897/$D3897/1000&lt;0.2,"&lt;0,2",ROUND((AN3897-AM3897)*AL3897*$E3897/$D3897/1000,2))))</f>
        <v/>
      </c>
      <c r="AQ3897">
        <v>0</v>
      </c>
      <c r="AR3897" t="str">
        <f>IF($A3897="","",VLOOKUP($A3897,DADOS!F:P,11,FALSE))</f>
        <v/>
      </c>
      <c r="AS3897" t="str">
        <f>IF(E3897="","",IF(AQ3897="","",IF(AR3897="","",IF((AR3897-AQ3897)*AP3897*$E3897/$D3897&lt;1,"&lt;1",ROUND((AR3897-AQ3897)*AP3897*$E3897/$D3897,2)))))</f>
        <v/>
      </c>
      <c r="AV3897" t="str">
        <f>IF(A3897="","",VLOOKUP(A3897,DADOS!F:R,12,FALSE))</f>
        <v/>
      </c>
      <c r="AW3897" t="str">
        <f>IF(A3897="","",IF(AU3897="","",IF(AV3897="","",IF((AV3897-AU3897)*AT3897*$E3897/$D3897&lt;1,"&lt;1",ROUND((AV3897-AU3897)*AT3897*$E3897/$D3897,2)))))</f>
        <v/>
      </c>
      <c r="AZ3897" t="str">
        <f>IF($A3897="","",VLOOKUP($A3897,DADOS!F:R,13,FALSE))</f>
        <v/>
      </c>
      <c r="BA3897" t="str">
        <f>IF(A3897="","",IF(AY3897="","",IF(AZ3897="","",IF((AZ3897-AY3897)*AX3897*$E3897/$D3897&lt;1,"&lt;1",ROUND((AZ3897-AY3897)*AX3897*$E3897/$D3897,2)))))</f>
        <v/>
      </c>
    </row>
    <row r="3898">
      <c r="B3898" t="str">
        <f>IF(A3898="","",A3898&amp;"/20")</f>
        <v/>
      </c>
      <c r="H3898" t="str">
        <f>IF($A3898="","",VLOOKUP($A3898,DADOS!F:O,3,FALSE))</f>
        <v/>
      </c>
      <c r="I3898" t="str">
        <f>IF(A3898="","",IF(H3898="","",IF((H3898-G3898)*F3898*$E3898/$D3898/1000&lt;0.2,"&lt;0,2",ROUND((H3898-G3898)*F3898*$E3898/$D3898/1000,2))))</f>
        <v/>
      </c>
      <c r="L3898" t="str">
        <f>IF($A3898="","",VLOOKUP($A3898,DADOS!F:O,6,FALSE))</f>
        <v/>
      </c>
      <c r="M3898" t="str">
        <f>IF(A3898="","",IF(L3898="","",IF((L3898-K3898)*J3898*$E3898/$D3898/1000&lt;0.2,"&lt;0,2",ROUND((L3898-K3898)*J3898*$E3898/$D3898/1000,2))))</f>
        <v/>
      </c>
      <c r="P3898" t="str">
        <f>IF($A3898="","",VLOOKUP($A3898,DADOS!F:O,5,FALSE))</f>
        <v/>
      </c>
      <c r="Q3898" t="str">
        <f>IF(A3898="","",IF(P3898="","",IF((P3898-O3898)*N3898*$E3898/$D3898/1000&lt;0.2,"&lt;0,2",ROUND((P3898-O3898)*N3898*$E3898/$D3898/1000,2))))</f>
        <v/>
      </c>
      <c r="T3898" t="str">
        <f>IF($A3898="","",VLOOKUP($A3898,DADOS!F:O,4,FALSE))</f>
        <v/>
      </c>
      <c r="U3898" t="str">
        <f>IF(A3898="","",IF(T3898="","",IF((T3898-S3898)*R3898*$E3898/$D3898/1000&lt;0.2,"&lt;0,2",ROUND((T3898-S3898)*R3898*$E3898/$D3898/1000,2))))</f>
        <v/>
      </c>
      <c r="X3898" t="str">
        <f>IF($A3898="","",VLOOKUP($A3898,DADOS!F:O,9,FALSE))</f>
        <v/>
      </c>
      <c r="Y3898" t="str">
        <f>IF(A3898="","",IF(X3898="","",IF((X3898-W3898)*V3898*$E3898/$D3898&lt;1,"&lt;1",ROUND((X3898-W3898)*V3898*$E3898/$D3898,2))))</f>
        <v/>
      </c>
      <c r="AB3898" t="str">
        <f>IF($A3898="","",VLOOKUP($A3898,DADOS!F:O,7,FALSE))</f>
        <v/>
      </c>
      <c r="AC3898" t="str">
        <f>IF(A3898="","",IF(AB3898="","",IF((AB3898-AA3898)*Z3898*$E3898/$D3898&lt;1,"&lt;1",ROUND((AB3898-AA3898)*Z3898*$E3898/$D3898,2))))</f>
        <v/>
      </c>
      <c r="AF3898" t="str">
        <f>IF($A3898="","",VLOOKUP($A3898,DADOS!F:O,10,FALSE))</f>
        <v/>
      </c>
      <c r="AG3898" t="str">
        <f>IF(A3898="","",IF(AF3898="","",IF((AF3898-AE3898)*AD3898*$E3898/$D3898&lt;1,"&lt;1",ROUND((AF3898-AE3898)*AD3898*$E3898/$D3898,2))))</f>
        <v/>
      </c>
      <c r="AJ3898" t="str">
        <f>IF($A3898="","",VLOOKUP($A3898,DADOS!F:O,8,FALSE))</f>
        <v/>
      </c>
      <c r="AK3898" t="str">
        <f>IF(A3898="","",IF(AJ3898="","",IF((AJ3898-AI3898)*AH3898*$E3898/$D3898&lt;1,"&lt;1",ROUND((AJ3898-AI3898)*AH3898*$E3898/$D3898,2))))</f>
        <v/>
      </c>
      <c r="AN3898" t="str">
        <f>IF($A3898="","",VLOOKUP($A3898,DADOS!F:O,2,FALSE))</f>
        <v/>
      </c>
      <c r="AO3898" t="str">
        <f>IF(A3898="","",IF(AN3898="","",IF((AN3898-AM3898)*AL3898*$E3898/$D3898/1000&lt;0.2,"&lt;0,2",ROUND((AN3898-AM3898)*AL3898*$E3898/$D3898/1000,2))))</f>
        <v/>
      </c>
      <c r="AQ3898">
        <v>0</v>
      </c>
      <c r="AR3898" t="str">
        <f>IF($A3898="","",VLOOKUP($A3898,DADOS!F:P,11,FALSE))</f>
        <v/>
      </c>
      <c r="AS3898" t="str">
        <f>IF(E3898="","",IF(AQ3898="","",IF(AR3898="","",IF((AR3898-AQ3898)*AP3898*$E3898/$D3898&lt;1,"&lt;1",ROUND((AR3898-AQ3898)*AP3898*$E3898/$D3898,2)))))</f>
        <v/>
      </c>
      <c r="AV3898" t="str">
        <f>IF(A3898="","",VLOOKUP(A3898,DADOS!F:R,12,FALSE))</f>
        <v/>
      </c>
      <c r="AW3898" t="str">
        <f>IF(A3898="","",IF(AU3898="","",IF(AV3898="","",IF((AV3898-AU3898)*AT3898*$E3898/$D3898&lt;1,"&lt;1",ROUND((AV3898-AU3898)*AT3898*$E3898/$D3898,2)))))</f>
        <v/>
      </c>
      <c r="AZ3898" t="str">
        <f>IF($A3898="","",VLOOKUP($A3898,DADOS!F:R,13,FALSE))</f>
        <v/>
      </c>
      <c r="BA3898" t="str">
        <f>IF(A3898="","",IF(AY3898="","",IF(AZ3898="","",IF((AZ3898-AY3898)*AX3898*$E3898/$D3898&lt;1,"&lt;1",ROUND((AZ3898-AY3898)*AX3898*$E3898/$D3898,2)))))</f>
        <v/>
      </c>
    </row>
    <row r="3899">
      <c r="B3899" t="str">
        <f>IF(A3899="","",A3899&amp;"/20")</f>
        <v/>
      </c>
      <c r="H3899" t="str">
        <f>IF($A3899="","",VLOOKUP($A3899,DADOS!F:O,3,FALSE))</f>
        <v/>
      </c>
      <c r="I3899" t="str">
        <f>IF(A3899="","",IF(H3899="","",IF((H3899-G3899)*F3899*$E3899/$D3899/1000&lt;0.2,"&lt;0,2",ROUND((H3899-G3899)*F3899*$E3899/$D3899/1000,2))))</f>
        <v/>
      </c>
      <c r="L3899" t="str">
        <f>IF($A3899="","",VLOOKUP($A3899,DADOS!F:O,6,FALSE))</f>
        <v/>
      </c>
      <c r="M3899" t="str">
        <f>IF(A3899="","",IF(L3899="","",IF((L3899-K3899)*J3899*$E3899/$D3899/1000&lt;0.2,"&lt;0,2",ROUND((L3899-K3899)*J3899*$E3899/$D3899/1000,2))))</f>
        <v/>
      </c>
      <c r="P3899" t="str">
        <f>IF($A3899="","",VLOOKUP($A3899,DADOS!F:O,5,FALSE))</f>
        <v/>
      </c>
      <c r="Q3899" t="str">
        <f>IF(A3899="","",IF(P3899="","",IF((P3899-O3899)*N3899*$E3899/$D3899/1000&lt;0.2,"&lt;0,2",ROUND((P3899-O3899)*N3899*$E3899/$D3899/1000,2))))</f>
        <v/>
      </c>
      <c r="T3899" t="str">
        <f>IF($A3899="","",VLOOKUP($A3899,DADOS!F:O,4,FALSE))</f>
        <v/>
      </c>
      <c r="U3899" t="str">
        <f>IF(A3899="","",IF(T3899="","",IF((T3899-S3899)*R3899*$E3899/$D3899/1000&lt;0.2,"&lt;0,2",ROUND((T3899-S3899)*R3899*$E3899/$D3899/1000,2))))</f>
        <v/>
      </c>
      <c r="X3899" t="str">
        <f>IF($A3899="","",VLOOKUP($A3899,DADOS!F:O,9,FALSE))</f>
        <v/>
      </c>
      <c r="Y3899" t="str">
        <f>IF(A3899="","",IF(X3899="","",IF((X3899-W3899)*V3899*$E3899/$D3899&lt;1,"&lt;1",ROUND((X3899-W3899)*V3899*$E3899/$D3899,2))))</f>
        <v/>
      </c>
      <c r="AB3899" t="str">
        <f>IF($A3899="","",VLOOKUP($A3899,DADOS!F:O,7,FALSE))</f>
        <v/>
      </c>
      <c r="AC3899" t="str">
        <f>IF(A3899="","",IF(AB3899="","",IF((AB3899-AA3899)*Z3899*$E3899/$D3899&lt;1,"&lt;1",ROUND((AB3899-AA3899)*Z3899*$E3899/$D3899,2))))</f>
        <v/>
      </c>
      <c r="AF3899" t="str">
        <f>IF($A3899="","",VLOOKUP($A3899,DADOS!F:O,10,FALSE))</f>
        <v/>
      </c>
      <c r="AG3899" t="str">
        <f>IF(A3899="","",IF(AF3899="","",IF((AF3899-AE3899)*AD3899*$E3899/$D3899&lt;1,"&lt;1",ROUND((AF3899-AE3899)*AD3899*$E3899/$D3899,2))))</f>
        <v/>
      </c>
      <c r="AJ3899" t="str">
        <f>IF($A3899="","",VLOOKUP($A3899,DADOS!F:O,8,FALSE))</f>
        <v/>
      </c>
      <c r="AK3899" t="str">
        <f>IF(A3899="","",IF(AJ3899="","",IF((AJ3899-AI3899)*AH3899*$E3899/$D3899&lt;1,"&lt;1",ROUND((AJ3899-AI3899)*AH3899*$E3899/$D3899,2))))</f>
        <v/>
      </c>
      <c r="AN3899" t="str">
        <f>IF($A3899="","",VLOOKUP($A3899,DADOS!F:O,2,FALSE))</f>
        <v/>
      </c>
      <c r="AO3899" t="str">
        <f>IF(A3899="","",IF(AN3899="","",IF((AN3899-AM3899)*AL3899*$E3899/$D3899/1000&lt;0.2,"&lt;0,2",ROUND((AN3899-AM3899)*AL3899*$E3899/$D3899/1000,2))))</f>
        <v/>
      </c>
      <c r="AQ3899">
        <v>0</v>
      </c>
      <c r="AR3899" t="str">
        <f>IF($A3899="","",VLOOKUP($A3899,DADOS!F:P,11,FALSE))</f>
        <v/>
      </c>
      <c r="AS3899" t="str">
        <f>IF(E3899="","",IF(AQ3899="","",IF(AR3899="","",IF((AR3899-AQ3899)*AP3899*$E3899/$D3899&lt;1,"&lt;1",ROUND((AR3899-AQ3899)*AP3899*$E3899/$D3899,2)))))</f>
        <v/>
      </c>
      <c r="AV3899" t="str">
        <f>IF(A3899="","",VLOOKUP(A3899,DADOS!F:R,12,FALSE))</f>
        <v/>
      </c>
      <c r="AW3899" t="str">
        <f>IF(A3899="","",IF(AU3899="","",IF(AV3899="","",IF((AV3899-AU3899)*AT3899*$E3899/$D3899&lt;1,"&lt;1",ROUND((AV3899-AU3899)*AT3899*$E3899/$D3899,2)))))</f>
        <v/>
      </c>
      <c r="AZ3899" t="str">
        <f>IF($A3899="","",VLOOKUP($A3899,DADOS!F:R,13,FALSE))</f>
        <v/>
      </c>
      <c r="BA3899" t="str">
        <f>IF(A3899="","",IF(AY3899="","",IF(AZ3899="","",IF((AZ3899-AY3899)*AX3899*$E3899/$D3899&lt;1,"&lt;1",ROUND((AZ3899-AY3899)*AX3899*$E3899/$D3899,2)))))</f>
        <v/>
      </c>
    </row>
    <row r="3900">
      <c r="B3900" t="str">
        <f>IF(A3900="","",A3900&amp;"/20")</f>
        <v/>
      </c>
      <c r="H3900" t="str">
        <f>IF($A3900="","",VLOOKUP($A3900,DADOS!F:O,3,FALSE))</f>
        <v/>
      </c>
      <c r="I3900" t="str">
        <f>IF(A3900="","",IF(H3900="","",IF((H3900-G3900)*F3900*$E3900/$D3900/1000&lt;0.2,"&lt;0,2",ROUND((H3900-G3900)*F3900*$E3900/$D3900/1000,2))))</f>
        <v/>
      </c>
      <c r="L3900" t="str">
        <f>IF($A3900="","",VLOOKUP($A3900,DADOS!F:O,6,FALSE))</f>
        <v/>
      </c>
      <c r="M3900" t="str">
        <f>IF(A3900="","",IF(L3900="","",IF((L3900-K3900)*J3900*$E3900/$D3900/1000&lt;0.2,"&lt;0,2",ROUND((L3900-K3900)*J3900*$E3900/$D3900/1000,2))))</f>
        <v/>
      </c>
      <c r="P3900" t="str">
        <f>IF($A3900="","",VLOOKUP($A3900,DADOS!F:O,5,FALSE))</f>
        <v/>
      </c>
      <c r="Q3900" t="str">
        <f>IF(A3900="","",IF(P3900="","",IF((P3900-O3900)*N3900*$E3900/$D3900/1000&lt;0.2,"&lt;0,2",ROUND((P3900-O3900)*N3900*$E3900/$D3900/1000,2))))</f>
        <v/>
      </c>
      <c r="T3900" t="str">
        <f>IF($A3900="","",VLOOKUP($A3900,DADOS!F:O,4,FALSE))</f>
        <v/>
      </c>
      <c r="U3900" t="str">
        <f>IF(A3900="","",IF(T3900="","",IF((T3900-S3900)*R3900*$E3900/$D3900/1000&lt;0.2,"&lt;0,2",ROUND((T3900-S3900)*R3900*$E3900/$D3900/1000,2))))</f>
        <v/>
      </c>
      <c r="X3900" t="str">
        <f>IF($A3900="","",VLOOKUP($A3900,DADOS!F:O,9,FALSE))</f>
        <v/>
      </c>
      <c r="Y3900" t="str">
        <f>IF(A3900="","",IF(X3900="","",IF((X3900-W3900)*V3900*$E3900/$D3900&lt;1,"&lt;1",ROUND((X3900-W3900)*V3900*$E3900/$D3900,2))))</f>
        <v/>
      </c>
      <c r="AB3900" t="str">
        <f>IF($A3900="","",VLOOKUP($A3900,DADOS!F:O,7,FALSE))</f>
        <v/>
      </c>
      <c r="AC3900" t="str">
        <f>IF(A3900="","",IF(AB3900="","",IF((AB3900-AA3900)*Z3900*$E3900/$D3900&lt;1,"&lt;1",ROUND((AB3900-AA3900)*Z3900*$E3900/$D3900,2))))</f>
        <v/>
      </c>
      <c r="AF3900" t="str">
        <f>IF($A3900="","",VLOOKUP($A3900,DADOS!F:O,10,FALSE))</f>
        <v/>
      </c>
      <c r="AG3900" t="str">
        <f>IF(A3900="","",IF(AF3900="","",IF((AF3900-AE3900)*AD3900*$E3900/$D3900&lt;1,"&lt;1",ROUND((AF3900-AE3900)*AD3900*$E3900/$D3900,2))))</f>
        <v/>
      </c>
      <c r="AJ3900" t="str">
        <f>IF($A3900="","",VLOOKUP($A3900,DADOS!F:O,8,FALSE))</f>
        <v/>
      </c>
      <c r="AK3900" t="str">
        <f>IF(A3900="","",IF(AJ3900="","",IF((AJ3900-AI3900)*AH3900*$E3900/$D3900&lt;1,"&lt;1",ROUND((AJ3900-AI3900)*AH3900*$E3900/$D3900,2))))</f>
        <v/>
      </c>
      <c r="AN3900" t="str">
        <f>IF($A3900="","",VLOOKUP($A3900,DADOS!F:O,2,FALSE))</f>
        <v/>
      </c>
      <c r="AO3900" t="str">
        <f>IF(A3900="","",IF(AN3900="","",IF((AN3900-AM3900)*AL3900*$E3900/$D3900/1000&lt;0.2,"&lt;0,2",ROUND((AN3900-AM3900)*AL3900*$E3900/$D3900/1000,2))))</f>
        <v/>
      </c>
      <c r="AQ3900">
        <v>0</v>
      </c>
      <c r="AR3900" t="str">
        <f>IF($A3900="","",VLOOKUP($A3900,DADOS!F:P,11,FALSE))</f>
        <v/>
      </c>
      <c r="AS3900" t="str">
        <f>IF(E3900="","",IF(AQ3900="","",IF(AR3900="","",IF((AR3900-AQ3900)*AP3900*$E3900/$D3900&lt;1,"&lt;1",ROUND((AR3900-AQ3900)*AP3900*$E3900/$D3900,2)))))</f>
        <v/>
      </c>
      <c r="AV3900" t="str">
        <f>IF(A3900="","",VLOOKUP(A3900,DADOS!F:R,12,FALSE))</f>
        <v/>
      </c>
      <c r="AW3900" t="str">
        <f>IF(A3900="","",IF(AU3900="","",IF(AV3900="","",IF((AV3900-AU3900)*AT3900*$E3900/$D3900&lt;1,"&lt;1",ROUND((AV3900-AU3900)*AT3900*$E3900/$D3900,2)))))</f>
        <v/>
      </c>
      <c r="AZ3900" t="str">
        <f>IF($A3900="","",VLOOKUP($A3900,DADOS!F:R,13,FALSE))</f>
        <v/>
      </c>
      <c r="BA3900" t="str">
        <f>IF(A3900="","",IF(AY3900="","",IF(AZ3900="","",IF((AZ3900-AY3900)*AX3900*$E3900/$D3900&lt;1,"&lt;1",ROUND((AZ3900-AY3900)*AX3900*$E3900/$D3900,2)))))</f>
        <v/>
      </c>
    </row>
    <row r="3901">
      <c r="B3901" t="str">
        <f>IF(A3901="","",A3901&amp;"/20")</f>
        <v/>
      </c>
      <c r="H3901" t="str">
        <f>IF($A3901="","",VLOOKUP($A3901,DADOS!F:O,3,FALSE))</f>
        <v/>
      </c>
      <c r="I3901" t="str">
        <f>IF(A3901="","",IF(H3901="","",IF((H3901-G3901)*F3901*$E3901/$D3901/1000&lt;0.2,"&lt;0,2",ROUND((H3901-G3901)*F3901*$E3901/$D3901/1000,2))))</f>
        <v/>
      </c>
      <c r="L3901" t="str">
        <f>IF($A3901="","",VLOOKUP($A3901,DADOS!F:O,6,FALSE))</f>
        <v/>
      </c>
      <c r="M3901" t="str">
        <f>IF(A3901="","",IF(L3901="","",IF((L3901-K3901)*J3901*$E3901/$D3901/1000&lt;0.2,"&lt;0,2",ROUND((L3901-K3901)*J3901*$E3901/$D3901/1000,2))))</f>
        <v/>
      </c>
      <c r="P3901" t="str">
        <f>IF($A3901="","",VLOOKUP($A3901,DADOS!F:O,5,FALSE))</f>
        <v/>
      </c>
      <c r="Q3901" t="str">
        <f>IF(A3901="","",IF(P3901="","",IF((P3901-O3901)*N3901*$E3901/$D3901/1000&lt;0.2,"&lt;0,2",ROUND((P3901-O3901)*N3901*$E3901/$D3901/1000,2))))</f>
        <v/>
      </c>
      <c r="T3901" t="str">
        <f>IF($A3901="","",VLOOKUP($A3901,DADOS!F:O,4,FALSE))</f>
        <v/>
      </c>
      <c r="U3901" t="str">
        <f>IF(A3901="","",IF(T3901="","",IF((T3901-S3901)*R3901*$E3901/$D3901/1000&lt;0.2,"&lt;0,2",ROUND((T3901-S3901)*R3901*$E3901/$D3901/1000,2))))</f>
        <v/>
      </c>
      <c r="X3901" t="str">
        <f>IF($A3901="","",VLOOKUP($A3901,DADOS!F:O,9,FALSE))</f>
        <v/>
      </c>
      <c r="Y3901" t="str">
        <f>IF(A3901="","",IF(X3901="","",IF((X3901-W3901)*V3901*$E3901/$D3901&lt;1,"&lt;1",ROUND((X3901-W3901)*V3901*$E3901/$D3901,2))))</f>
        <v/>
      </c>
      <c r="AB3901" t="str">
        <f>IF($A3901="","",VLOOKUP($A3901,DADOS!F:O,7,FALSE))</f>
        <v/>
      </c>
      <c r="AC3901" t="str">
        <f>IF(A3901="","",IF(AB3901="","",IF((AB3901-AA3901)*Z3901*$E3901/$D3901&lt;1,"&lt;1",ROUND((AB3901-AA3901)*Z3901*$E3901/$D3901,2))))</f>
        <v/>
      </c>
      <c r="AF3901" t="str">
        <f>IF($A3901="","",VLOOKUP($A3901,DADOS!F:O,10,FALSE))</f>
        <v/>
      </c>
      <c r="AG3901" t="str">
        <f>IF(A3901="","",IF(AF3901="","",IF((AF3901-AE3901)*AD3901*$E3901/$D3901&lt;1,"&lt;1",ROUND((AF3901-AE3901)*AD3901*$E3901/$D3901,2))))</f>
        <v/>
      </c>
      <c r="AJ3901" t="str">
        <f>IF($A3901="","",VLOOKUP($A3901,DADOS!F:O,8,FALSE))</f>
        <v/>
      </c>
      <c r="AK3901" t="str">
        <f>IF(A3901="","",IF(AJ3901="","",IF((AJ3901-AI3901)*AH3901*$E3901/$D3901&lt;1,"&lt;1",ROUND((AJ3901-AI3901)*AH3901*$E3901/$D3901,2))))</f>
        <v/>
      </c>
      <c r="AN3901" t="str">
        <f>IF($A3901="","",VLOOKUP($A3901,DADOS!F:O,2,FALSE))</f>
        <v/>
      </c>
      <c r="AO3901" t="str">
        <f>IF(A3901="","",IF(AN3901="","",IF((AN3901-AM3901)*AL3901*$E3901/$D3901/1000&lt;0.2,"&lt;0,2",ROUND((AN3901-AM3901)*AL3901*$E3901/$D3901/1000,2))))</f>
        <v/>
      </c>
      <c r="AQ3901">
        <v>0</v>
      </c>
      <c r="AR3901" t="str">
        <f>IF($A3901="","",VLOOKUP($A3901,DADOS!F:P,11,FALSE))</f>
        <v/>
      </c>
      <c r="AS3901" t="str">
        <f>IF(E3901="","",IF(AQ3901="","",IF(AR3901="","",IF((AR3901-AQ3901)*AP3901*$E3901/$D3901&lt;1,"&lt;1",ROUND((AR3901-AQ3901)*AP3901*$E3901/$D3901,2)))))</f>
        <v/>
      </c>
      <c r="AV3901" t="str">
        <f>IF(A3901="","",VLOOKUP(A3901,DADOS!F:R,12,FALSE))</f>
        <v/>
      </c>
      <c r="AW3901" t="str">
        <f>IF(A3901="","",IF(AU3901="","",IF(AV3901="","",IF((AV3901-AU3901)*AT3901*$E3901/$D3901&lt;1,"&lt;1",ROUND((AV3901-AU3901)*AT3901*$E3901/$D3901,2)))))</f>
        <v/>
      </c>
      <c r="AZ3901" t="str">
        <f>IF($A3901="","",VLOOKUP($A3901,DADOS!F:R,13,FALSE))</f>
        <v/>
      </c>
      <c r="BA3901" t="str">
        <f>IF(A3901="","",IF(AY3901="","",IF(AZ3901="","",IF((AZ3901-AY3901)*AX3901*$E3901/$D3901&lt;1,"&lt;1",ROUND((AZ3901-AY3901)*AX3901*$E3901/$D3901,2)))))</f>
        <v/>
      </c>
    </row>
    <row r="3902">
      <c r="B3902" t="str">
        <f>IF(A3902="","",A3902&amp;"/20")</f>
        <v/>
      </c>
      <c r="H3902" t="str">
        <f>IF($A3902="","",VLOOKUP($A3902,DADOS!F:O,3,FALSE))</f>
        <v/>
      </c>
      <c r="I3902" t="str">
        <f>IF(A3902="","",IF(H3902="","",IF((H3902-G3902)*F3902*$E3902/$D3902/1000&lt;0.2,"&lt;0,2",ROUND((H3902-G3902)*F3902*$E3902/$D3902/1000,2))))</f>
        <v/>
      </c>
      <c r="L3902" t="str">
        <f>IF($A3902="","",VLOOKUP($A3902,DADOS!F:O,6,FALSE))</f>
        <v/>
      </c>
      <c r="M3902" t="str">
        <f>IF(A3902="","",IF(L3902="","",IF((L3902-K3902)*J3902*$E3902/$D3902/1000&lt;0.2,"&lt;0,2",ROUND((L3902-K3902)*J3902*$E3902/$D3902/1000,2))))</f>
        <v/>
      </c>
      <c r="P3902" t="str">
        <f>IF($A3902="","",VLOOKUP($A3902,DADOS!F:O,5,FALSE))</f>
        <v/>
      </c>
      <c r="Q3902" t="str">
        <f>IF(A3902="","",IF(P3902="","",IF((P3902-O3902)*N3902*$E3902/$D3902/1000&lt;0.2,"&lt;0,2",ROUND((P3902-O3902)*N3902*$E3902/$D3902/1000,2))))</f>
        <v/>
      </c>
      <c r="T3902" t="str">
        <f>IF($A3902="","",VLOOKUP($A3902,DADOS!F:O,4,FALSE))</f>
        <v/>
      </c>
      <c r="U3902" t="str">
        <f>IF(A3902="","",IF(T3902="","",IF((T3902-S3902)*R3902*$E3902/$D3902/1000&lt;0.2,"&lt;0,2",ROUND((T3902-S3902)*R3902*$E3902/$D3902/1000,2))))</f>
        <v/>
      </c>
      <c r="X3902" t="str">
        <f>IF($A3902="","",VLOOKUP($A3902,DADOS!F:O,9,FALSE))</f>
        <v/>
      </c>
      <c r="Y3902" t="str">
        <f>IF(A3902="","",IF(X3902="","",IF((X3902-W3902)*V3902*$E3902/$D3902&lt;1,"&lt;1",ROUND((X3902-W3902)*V3902*$E3902/$D3902,2))))</f>
        <v/>
      </c>
      <c r="AB3902" t="str">
        <f>IF($A3902="","",VLOOKUP($A3902,DADOS!F:O,7,FALSE))</f>
        <v/>
      </c>
      <c r="AC3902" t="str">
        <f>IF(A3902="","",IF(AB3902="","",IF((AB3902-AA3902)*Z3902*$E3902/$D3902&lt;1,"&lt;1",ROUND((AB3902-AA3902)*Z3902*$E3902/$D3902,2))))</f>
        <v/>
      </c>
      <c r="AF3902" t="str">
        <f>IF($A3902="","",VLOOKUP($A3902,DADOS!F:O,10,FALSE))</f>
        <v/>
      </c>
      <c r="AG3902" t="str">
        <f>IF(A3902="","",IF(AF3902="","",IF((AF3902-AE3902)*AD3902*$E3902/$D3902&lt;1,"&lt;1",ROUND((AF3902-AE3902)*AD3902*$E3902/$D3902,2))))</f>
        <v/>
      </c>
      <c r="AJ3902" t="str">
        <f>IF($A3902="","",VLOOKUP($A3902,DADOS!F:O,8,FALSE))</f>
        <v/>
      </c>
      <c r="AK3902" t="str">
        <f>IF(A3902="","",IF(AJ3902="","",IF((AJ3902-AI3902)*AH3902*$E3902/$D3902&lt;1,"&lt;1",ROUND((AJ3902-AI3902)*AH3902*$E3902/$D3902,2))))</f>
        <v/>
      </c>
      <c r="AN3902" t="str">
        <f>IF($A3902="","",VLOOKUP($A3902,DADOS!F:O,2,FALSE))</f>
        <v/>
      </c>
      <c r="AO3902" t="str">
        <f>IF(A3902="","",IF(AN3902="","",IF((AN3902-AM3902)*AL3902*$E3902/$D3902/1000&lt;0.2,"&lt;0,2",ROUND((AN3902-AM3902)*AL3902*$E3902/$D3902/1000,2))))</f>
        <v/>
      </c>
      <c r="AQ3902">
        <v>0</v>
      </c>
      <c r="AR3902" t="str">
        <f>IF($A3902="","",VLOOKUP($A3902,DADOS!F:P,11,FALSE))</f>
        <v/>
      </c>
      <c r="AS3902" t="str">
        <f>IF(E3902="","",IF(AQ3902="","",IF(AR3902="","",IF((AR3902-AQ3902)*AP3902*$E3902/$D3902&lt;1,"&lt;1",ROUND((AR3902-AQ3902)*AP3902*$E3902/$D3902,2)))))</f>
        <v/>
      </c>
      <c r="AV3902" t="str">
        <f>IF(A3902="","",VLOOKUP(A3902,DADOS!F:R,12,FALSE))</f>
        <v/>
      </c>
      <c r="AW3902" t="str">
        <f>IF(A3902="","",IF(AU3902="","",IF(AV3902="","",IF((AV3902-AU3902)*AT3902*$E3902/$D3902&lt;1,"&lt;1",ROUND((AV3902-AU3902)*AT3902*$E3902/$D3902,2)))))</f>
        <v/>
      </c>
      <c r="AZ3902" t="str">
        <f>IF($A3902="","",VLOOKUP($A3902,DADOS!F:R,13,FALSE))</f>
        <v/>
      </c>
      <c r="BA3902" t="str">
        <f>IF(A3902="","",IF(AY3902="","",IF(AZ3902="","",IF((AZ3902-AY3902)*AX3902*$E3902/$D3902&lt;1,"&lt;1",ROUND((AZ3902-AY3902)*AX3902*$E3902/$D3902,2)))))</f>
        <v/>
      </c>
    </row>
    <row r="3903">
      <c r="B3903" t="str">
        <f>IF(A3903="","",A3903&amp;"/20")</f>
        <v/>
      </c>
      <c r="H3903" t="str">
        <f>IF($A3903="","",VLOOKUP($A3903,DADOS!F:O,3,FALSE))</f>
        <v/>
      </c>
      <c r="I3903" t="str">
        <f>IF(A3903="","",IF(H3903="","",IF((H3903-G3903)*F3903*$E3903/$D3903/1000&lt;0.2,"&lt;0,2",ROUND((H3903-G3903)*F3903*$E3903/$D3903/1000,2))))</f>
        <v/>
      </c>
      <c r="L3903" t="str">
        <f>IF($A3903="","",VLOOKUP($A3903,DADOS!F:O,6,FALSE))</f>
        <v/>
      </c>
      <c r="M3903" t="str">
        <f>IF(A3903="","",IF(L3903="","",IF((L3903-K3903)*J3903*$E3903/$D3903/1000&lt;0.2,"&lt;0,2",ROUND((L3903-K3903)*J3903*$E3903/$D3903/1000,2))))</f>
        <v/>
      </c>
      <c r="P3903" t="str">
        <f>IF($A3903="","",VLOOKUP($A3903,DADOS!F:O,5,FALSE))</f>
        <v/>
      </c>
      <c r="Q3903" t="str">
        <f>IF(A3903="","",IF(P3903="","",IF((P3903-O3903)*N3903*$E3903/$D3903/1000&lt;0.2,"&lt;0,2",ROUND((P3903-O3903)*N3903*$E3903/$D3903/1000,2))))</f>
        <v/>
      </c>
      <c r="T3903" t="str">
        <f>IF($A3903="","",VLOOKUP($A3903,DADOS!F:O,4,FALSE))</f>
        <v/>
      </c>
      <c r="U3903" t="str">
        <f>IF(A3903="","",IF(T3903="","",IF((T3903-S3903)*R3903*$E3903/$D3903/1000&lt;0.2,"&lt;0,2",ROUND((T3903-S3903)*R3903*$E3903/$D3903/1000,2))))</f>
        <v/>
      </c>
      <c r="X3903" t="str">
        <f>IF($A3903="","",VLOOKUP($A3903,DADOS!F:O,9,FALSE))</f>
        <v/>
      </c>
      <c r="Y3903" t="str">
        <f>IF(A3903="","",IF(X3903="","",IF((X3903-W3903)*V3903*$E3903/$D3903&lt;1,"&lt;1",ROUND((X3903-W3903)*V3903*$E3903/$D3903,2))))</f>
        <v/>
      </c>
      <c r="AB3903" t="str">
        <f>IF($A3903="","",VLOOKUP($A3903,DADOS!F:O,7,FALSE))</f>
        <v/>
      </c>
      <c r="AC3903" t="str">
        <f>IF(A3903="","",IF(AB3903="","",IF((AB3903-AA3903)*Z3903*$E3903/$D3903&lt;1,"&lt;1",ROUND((AB3903-AA3903)*Z3903*$E3903/$D3903,2))))</f>
        <v/>
      </c>
      <c r="AF3903" t="str">
        <f>IF($A3903="","",VLOOKUP($A3903,DADOS!F:O,10,FALSE))</f>
        <v/>
      </c>
      <c r="AG3903" t="str">
        <f>IF(A3903="","",IF(AF3903="","",IF((AF3903-AE3903)*AD3903*$E3903/$D3903&lt;1,"&lt;1",ROUND((AF3903-AE3903)*AD3903*$E3903/$D3903,2))))</f>
        <v/>
      </c>
      <c r="AJ3903" t="str">
        <f>IF($A3903="","",VLOOKUP($A3903,DADOS!F:O,8,FALSE))</f>
        <v/>
      </c>
      <c r="AK3903" t="str">
        <f>IF(A3903="","",IF(AJ3903="","",IF((AJ3903-AI3903)*AH3903*$E3903/$D3903&lt;1,"&lt;1",ROUND((AJ3903-AI3903)*AH3903*$E3903/$D3903,2))))</f>
        <v/>
      </c>
      <c r="AN3903" t="str">
        <f>IF($A3903="","",VLOOKUP($A3903,DADOS!F:O,2,FALSE))</f>
        <v/>
      </c>
      <c r="AO3903" t="str">
        <f>IF(A3903="","",IF(AN3903="","",IF((AN3903-AM3903)*AL3903*$E3903/$D3903/1000&lt;0.2,"&lt;0,2",ROUND((AN3903-AM3903)*AL3903*$E3903/$D3903/1000,2))))</f>
        <v/>
      </c>
      <c r="AQ3903">
        <v>0</v>
      </c>
      <c r="AR3903" t="str">
        <f>IF($A3903="","",VLOOKUP($A3903,DADOS!F:P,11,FALSE))</f>
        <v/>
      </c>
      <c r="AS3903" t="str">
        <f>IF(E3903="","",IF(AQ3903="","",IF(AR3903="","",IF((AR3903-AQ3903)*AP3903*$E3903/$D3903&lt;1,"&lt;1",ROUND((AR3903-AQ3903)*AP3903*$E3903/$D3903,2)))))</f>
        <v/>
      </c>
      <c r="AV3903" t="str">
        <f>IF(A3903="","",VLOOKUP(A3903,DADOS!F:R,12,FALSE))</f>
        <v/>
      </c>
      <c r="AW3903" t="str">
        <f>IF(A3903="","",IF(AU3903="","",IF(AV3903="","",IF((AV3903-AU3903)*AT3903*$E3903/$D3903&lt;1,"&lt;1",ROUND((AV3903-AU3903)*AT3903*$E3903/$D3903,2)))))</f>
        <v/>
      </c>
      <c r="AZ3903" t="str">
        <f>IF($A3903="","",VLOOKUP($A3903,DADOS!F:R,13,FALSE))</f>
        <v/>
      </c>
      <c r="BA3903" t="str">
        <f>IF(A3903="","",IF(AY3903="","",IF(AZ3903="","",IF((AZ3903-AY3903)*AX3903*$E3903/$D3903&lt;1,"&lt;1",ROUND((AZ3903-AY3903)*AX3903*$E3903/$D3903,2)))))</f>
        <v/>
      </c>
    </row>
    <row r="3904">
      <c r="B3904" t="str">
        <f>IF(A3904="","",A3904&amp;"/20")</f>
        <v/>
      </c>
      <c r="H3904" t="str">
        <f>IF($A3904="","",VLOOKUP($A3904,DADOS!F:O,3,FALSE))</f>
        <v/>
      </c>
      <c r="I3904" t="str">
        <f>IF(A3904="","",IF(H3904="","",IF((H3904-G3904)*F3904*$E3904/$D3904/1000&lt;0.2,"&lt;0,2",ROUND((H3904-G3904)*F3904*$E3904/$D3904/1000,2))))</f>
        <v/>
      </c>
      <c r="L3904" t="str">
        <f>IF($A3904="","",VLOOKUP($A3904,DADOS!F:O,6,FALSE))</f>
        <v/>
      </c>
      <c r="M3904" t="str">
        <f>IF(A3904="","",IF(L3904="","",IF((L3904-K3904)*J3904*$E3904/$D3904/1000&lt;0.2,"&lt;0,2",ROUND((L3904-K3904)*J3904*$E3904/$D3904/1000,2))))</f>
        <v/>
      </c>
      <c r="P3904" t="str">
        <f>IF($A3904="","",VLOOKUP($A3904,DADOS!F:O,5,FALSE))</f>
        <v/>
      </c>
      <c r="Q3904" t="str">
        <f>IF(A3904="","",IF(P3904="","",IF((P3904-O3904)*N3904*$E3904/$D3904/1000&lt;0.2,"&lt;0,2",ROUND((P3904-O3904)*N3904*$E3904/$D3904/1000,2))))</f>
        <v/>
      </c>
      <c r="T3904" t="str">
        <f>IF($A3904="","",VLOOKUP($A3904,DADOS!F:O,4,FALSE))</f>
        <v/>
      </c>
      <c r="U3904" t="str">
        <f>IF(A3904="","",IF(T3904="","",IF((T3904-S3904)*R3904*$E3904/$D3904/1000&lt;0.2,"&lt;0,2",ROUND((T3904-S3904)*R3904*$E3904/$D3904/1000,2))))</f>
        <v/>
      </c>
      <c r="X3904" t="str">
        <f>IF($A3904="","",VLOOKUP($A3904,DADOS!F:O,9,FALSE))</f>
        <v/>
      </c>
      <c r="Y3904" t="str">
        <f>IF(A3904="","",IF(X3904="","",IF((X3904-W3904)*V3904*$E3904/$D3904&lt;1,"&lt;1",ROUND((X3904-W3904)*V3904*$E3904/$D3904,2))))</f>
        <v/>
      </c>
      <c r="AB3904" t="str">
        <f>IF($A3904="","",VLOOKUP($A3904,DADOS!F:O,7,FALSE))</f>
        <v/>
      </c>
      <c r="AC3904" t="str">
        <f>IF(A3904="","",IF(AB3904="","",IF((AB3904-AA3904)*Z3904*$E3904/$D3904&lt;1,"&lt;1",ROUND((AB3904-AA3904)*Z3904*$E3904/$D3904,2))))</f>
        <v/>
      </c>
      <c r="AF3904" t="str">
        <f>IF($A3904="","",VLOOKUP($A3904,DADOS!F:O,10,FALSE))</f>
        <v/>
      </c>
      <c r="AG3904" t="str">
        <f>IF(A3904="","",IF(AF3904="","",IF((AF3904-AE3904)*AD3904*$E3904/$D3904&lt;1,"&lt;1",ROUND((AF3904-AE3904)*AD3904*$E3904/$D3904,2))))</f>
        <v/>
      </c>
      <c r="AJ3904" t="str">
        <f>IF($A3904="","",VLOOKUP($A3904,DADOS!F:O,8,FALSE))</f>
        <v/>
      </c>
      <c r="AK3904" t="str">
        <f>IF(A3904="","",IF(AJ3904="","",IF((AJ3904-AI3904)*AH3904*$E3904/$D3904&lt;1,"&lt;1",ROUND((AJ3904-AI3904)*AH3904*$E3904/$D3904,2))))</f>
        <v/>
      </c>
      <c r="AN3904" t="str">
        <f>IF($A3904="","",VLOOKUP($A3904,DADOS!F:O,2,FALSE))</f>
        <v/>
      </c>
      <c r="AO3904" t="str">
        <f>IF(A3904="","",IF(AN3904="","",IF((AN3904-AM3904)*AL3904*$E3904/$D3904/1000&lt;0.2,"&lt;0,2",ROUND((AN3904-AM3904)*AL3904*$E3904/$D3904/1000,2))))</f>
        <v/>
      </c>
      <c r="AQ3904">
        <v>0</v>
      </c>
      <c r="AR3904" t="str">
        <f>IF($A3904="","",VLOOKUP($A3904,DADOS!F:P,11,FALSE))</f>
        <v/>
      </c>
      <c r="AS3904" t="str">
        <f>IF(E3904="","",IF(AQ3904="","",IF(AR3904="","",IF((AR3904-AQ3904)*AP3904*$E3904/$D3904&lt;1,"&lt;1",ROUND((AR3904-AQ3904)*AP3904*$E3904/$D3904,2)))))</f>
        <v/>
      </c>
      <c r="AV3904" t="str">
        <f>IF(A3904="","",VLOOKUP(A3904,DADOS!F:R,12,FALSE))</f>
        <v/>
      </c>
      <c r="AW3904" t="str">
        <f>IF(A3904="","",IF(AU3904="","",IF(AV3904="","",IF((AV3904-AU3904)*AT3904*$E3904/$D3904&lt;1,"&lt;1",ROUND((AV3904-AU3904)*AT3904*$E3904/$D3904,2)))))</f>
        <v/>
      </c>
      <c r="AZ3904" t="str">
        <f>IF($A3904="","",VLOOKUP($A3904,DADOS!F:R,13,FALSE))</f>
        <v/>
      </c>
      <c r="BA3904" t="str">
        <f>IF(A3904="","",IF(AY3904="","",IF(AZ3904="","",IF((AZ3904-AY3904)*AX3904*$E3904/$D3904&lt;1,"&lt;1",ROUND((AZ3904-AY3904)*AX3904*$E3904/$D3904,2)))))</f>
        <v/>
      </c>
    </row>
    <row r="3905">
      <c r="B3905" t="str">
        <f>IF(A3905="","",A3905&amp;"/20")</f>
        <v/>
      </c>
      <c r="H3905" t="str">
        <f>IF($A3905="","",VLOOKUP($A3905,DADOS!F:O,3,FALSE))</f>
        <v/>
      </c>
      <c r="I3905" t="str">
        <f>IF(A3905="","",IF(H3905="","",IF((H3905-G3905)*F3905*$E3905/$D3905/1000&lt;0.2,"&lt;0,2",ROUND((H3905-G3905)*F3905*$E3905/$D3905/1000,2))))</f>
        <v/>
      </c>
      <c r="L3905" t="str">
        <f>IF($A3905="","",VLOOKUP($A3905,DADOS!F:O,6,FALSE))</f>
        <v/>
      </c>
      <c r="M3905" t="str">
        <f>IF(A3905="","",IF(L3905="","",IF((L3905-K3905)*J3905*$E3905/$D3905/1000&lt;0.2,"&lt;0,2",ROUND((L3905-K3905)*J3905*$E3905/$D3905/1000,2))))</f>
        <v/>
      </c>
      <c r="P3905" t="str">
        <f>IF($A3905="","",VLOOKUP($A3905,DADOS!F:O,5,FALSE))</f>
        <v/>
      </c>
      <c r="Q3905" t="str">
        <f>IF(A3905="","",IF(P3905="","",IF((P3905-O3905)*N3905*$E3905/$D3905/1000&lt;0.2,"&lt;0,2",ROUND((P3905-O3905)*N3905*$E3905/$D3905/1000,2))))</f>
        <v/>
      </c>
      <c r="T3905" t="str">
        <f>IF($A3905="","",VLOOKUP($A3905,DADOS!F:O,4,FALSE))</f>
        <v/>
      </c>
      <c r="U3905" t="str">
        <f>IF(A3905="","",IF(T3905="","",IF((T3905-S3905)*R3905*$E3905/$D3905/1000&lt;0.2,"&lt;0,2",ROUND((T3905-S3905)*R3905*$E3905/$D3905/1000,2))))</f>
        <v/>
      </c>
      <c r="X3905" t="str">
        <f>IF($A3905="","",VLOOKUP($A3905,DADOS!F:O,9,FALSE))</f>
        <v/>
      </c>
      <c r="Y3905" t="str">
        <f>IF(A3905="","",IF(X3905="","",IF((X3905-W3905)*V3905*$E3905/$D3905&lt;1,"&lt;1",ROUND((X3905-W3905)*V3905*$E3905/$D3905,2))))</f>
        <v/>
      </c>
      <c r="AB3905" t="str">
        <f>IF($A3905="","",VLOOKUP($A3905,DADOS!F:O,7,FALSE))</f>
        <v/>
      </c>
      <c r="AC3905" t="str">
        <f>IF(A3905="","",IF(AB3905="","",IF((AB3905-AA3905)*Z3905*$E3905/$D3905&lt;1,"&lt;1",ROUND((AB3905-AA3905)*Z3905*$E3905/$D3905,2))))</f>
        <v/>
      </c>
      <c r="AF3905" t="str">
        <f>IF($A3905="","",VLOOKUP($A3905,DADOS!F:O,10,FALSE))</f>
        <v/>
      </c>
      <c r="AG3905" t="str">
        <f>IF(A3905="","",IF(AF3905="","",IF((AF3905-AE3905)*AD3905*$E3905/$D3905&lt;1,"&lt;1",ROUND((AF3905-AE3905)*AD3905*$E3905/$D3905,2))))</f>
        <v/>
      </c>
      <c r="AJ3905" t="str">
        <f>IF($A3905="","",VLOOKUP($A3905,DADOS!F:O,8,FALSE))</f>
        <v/>
      </c>
      <c r="AK3905" t="str">
        <f>IF(A3905="","",IF(AJ3905="","",IF((AJ3905-AI3905)*AH3905*$E3905/$D3905&lt;1,"&lt;1",ROUND((AJ3905-AI3905)*AH3905*$E3905/$D3905,2))))</f>
        <v/>
      </c>
      <c r="AN3905" t="str">
        <f>IF($A3905="","",VLOOKUP($A3905,DADOS!F:O,2,FALSE))</f>
        <v/>
      </c>
      <c r="AO3905" t="str">
        <f>IF(A3905="","",IF(AN3905="","",IF((AN3905-AM3905)*AL3905*$E3905/$D3905/1000&lt;0.2,"&lt;0,2",ROUND((AN3905-AM3905)*AL3905*$E3905/$D3905/1000,2))))</f>
        <v/>
      </c>
      <c r="AQ3905">
        <v>0</v>
      </c>
      <c r="AR3905" t="str">
        <f>IF($A3905="","",VLOOKUP($A3905,DADOS!F:P,11,FALSE))</f>
        <v/>
      </c>
      <c r="AS3905" t="str">
        <f>IF(E3905="","",IF(AQ3905="","",IF(AR3905="","",IF((AR3905-AQ3905)*AP3905*$E3905/$D3905&lt;1,"&lt;1",ROUND((AR3905-AQ3905)*AP3905*$E3905/$D3905,2)))))</f>
        <v/>
      </c>
      <c r="AV3905" t="str">
        <f>IF(A3905="","",VLOOKUP(A3905,DADOS!F:R,12,FALSE))</f>
        <v/>
      </c>
      <c r="AW3905" t="str">
        <f>IF(A3905="","",IF(AU3905="","",IF(AV3905="","",IF((AV3905-AU3905)*AT3905*$E3905/$D3905&lt;1,"&lt;1",ROUND((AV3905-AU3905)*AT3905*$E3905/$D3905,2)))))</f>
        <v/>
      </c>
      <c r="AZ3905" t="str">
        <f>IF($A3905="","",VLOOKUP($A3905,DADOS!F:R,13,FALSE))</f>
        <v/>
      </c>
      <c r="BA3905" t="str">
        <f>IF(A3905="","",IF(AY3905="","",IF(AZ3905="","",IF((AZ3905-AY3905)*AX3905*$E3905/$D3905&lt;1,"&lt;1",ROUND((AZ3905-AY3905)*AX3905*$E3905/$D3905,2)))))</f>
        <v/>
      </c>
    </row>
    <row r="3906">
      <c r="B3906" t="str">
        <f>IF(A3906="","",A3906&amp;"/20")</f>
        <v/>
      </c>
      <c r="H3906" t="str">
        <f>IF($A3906="","",VLOOKUP($A3906,DADOS!F:O,3,FALSE))</f>
        <v/>
      </c>
      <c r="I3906" t="str">
        <f>IF(A3906="","",IF(H3906="","",IF((H3906-G3906)*F3906*$E3906/$D3906/1000&lt;0.2,"&lt;0,2",ROUND((H3906-G3906)*F3906*$E3906/$D3906/1000,2))))</f>
        <v/>
      </c>
      <c r="L3906" t="str">
        <f>IF($A3906="","",VLOOKUP($A3906,DADOS!F:O,6,FALSE))</f>
        <v/>
      </c>
      <c r="M3906" t="str">
        <f>IF(A3906="","",IF(L3906="","",IF((L3906-K3906)*J3906*$E3906/$D3906/1000&lt;0.2,"&lt;0,2",ROUND((L3906-K3906)*J3906*$E3906/$D3906/1000,2))))</f>
        <v/>
      </c>
      <c r="P3906" t="str">
        <f>IF($A3906="","",VLOOKUP($A3906,DADOS!F:O,5,FALSE))</f>
        <v/>
      </c>
      <c r="Q3906" t="str">
        <f>IF(A3906="","",IF(P3906="","",IF((P3906-O3906)*N3906*$E3906/$D3906/1000&lt;0.2,"&lt;0,2",ROUND((P3906-O3906)*N3906*$E3906/$D3906/1000,2))))</f>
        <v/>
      </c>
      <c r="T3906" t="str">
        <f>IF($A3906="","",VLOOKUP($A3906,DADOS!F:O,4,FALSE))</f>
        <v/>
      </c>
      <c r="U3906" t="str">
        <f>IF(A3906="","",IF(T3906="","",IF((T3906-S3906)*R3906*$E3906/$D3906/1000&lt;0.2,"&lt;0,2",ROUND((T3906-S3906)*R3906*$E3906/$D3906/1000,2))))</f>
        <v/>
      </c>
      <c r="X3906" t="str">
        <f>IF($A3906="","",VLOOKUP($A3906,DADOS!F:O,9,FALSE))</f>
        <v/>
      </c>
      <c r="Y3906" t="str">
        <f>IF(A3906="","",IF(X3906="","",IF((X3906-W3906)*V3906*$E3906/$D3906&lt;1,"&lt;1",ROUND((X3906-W3906)*V3906*$E3906/$D3906,2))))</f>
        <v/>
      </c>
      <c r="AB3906" t="str">
        <f>IF($A3906="","",VLOOKUP($A3906,DADOS!F:O,7,FALSE))</f>
        <v/>
      </c>
      <c r="AC3906" t="str">
        <f>IF(A3906="","",IF(AB3906="","",IF((AB3906-AA3906)*Z3906*$E3906/$D3906&lt;1,"&lt;1",ROUND((AB3906-AA3906)*Z3906*$E3906/$D3906,2))))</f>
        <v/>
      </c>
      <c r="AF3906" t="str">
        <f>IF($A3906="","",VLOOKUP($A3906,DADOS!F:O,10,FALSE))</f>
        <v/>
      </c>
      <c r="AG3906" t="str">
        <f>IF(A3906="","",IF(AF3906="","",IF((AF3906-AE3906)*AD3906*$E3906/$D3906&lt;1,"&lt;1",ROUND((AF3906-AE3906)*AD3906*$E3906/$D3906,2))))</f>
        <v/>
      </c>
      <c r="AJ3906" t="str">
        <f>IF($A3906="","",VLOOKUP($A3906,DADOS!F:O,8,FALSE))</f>
        <v/>
      </c>
      <c r="AK3906" t="str">
        <f>IF(A3906="","",IF(AJ3906="","",IF((AJ3906-AI3906)*AH3906*$E3906/$D3906&lt;1,"&lt;1",ROUND((AJ3906-AI3906)*AH3906*$E3906/$D3906,2))))</f>
        <v/>
      </c>
      <c r="AN3906" t="str">
        <f>IF($A3906="","",VLOOKUP($A3906,DADOS!F:O,2,FALSE))</f>
        <v/>
      </c>
      <c r="AO3906" t="str">
        <f>IF(A3906="","",IF(AN3906="","",IF((AN3906-AM3906)*AL3906*$E3906/$D3906/1000&lt;0.2,"&lt;0,2",ROUND((AN3906-AM3906)*AL3906*$E3906/$D3906/1000,2))))</f>
        <v/>
      </c>
      <c r="AQ3906">
        <v>0</v>
      </c>
      <c r="AR3906" t="str">
        <f>IF($A3906="","",VLOOKUP($A3906,DADOS!F:P,11,FALSE))</f>
        <v/>
      </c>
      <c r="AS3906" t="str">
        <f>IF(E3906="","",IF(AQ3906="","",IF(AR3906="","",IF((AR3906-AQ3906)*AP3906*$E3906/$D3906&lt;1,"&lt;1",ROUND((AR3906-AQ3906)*AP3906*$E3906/$D3906,2)))))</f>
        <v/>
      </c>
      <c r="AV3906" t="str">
        <f>IF(A3906="","",VLOOKUP(A3906,DADOS!F:R,12,FALSE))</f>
        <v/>
      </c>
      <c r="AW3906" t="str">
        <f>IF(A3906="","",IF(AU3906="","",IF(AV3906="","",IF((AV3906-AU3906)*AT3906*$E3906/$D3906&lt;1,"&lt;1",ROUND((AV3906-AU3906)*AT3906*$E3906/$D3906,2)))))</f>
        <v/>
      </c>
      <c r="AZ3906" t="str">
        <f>IF($A3906="","",VLOOKUP($A3906,DADOS!F:R,13,FALSE))</f>
        <v/>
      </c>
      <c r="BA3906" t="str">
        <f>IF(A3906="","",IF(AY3906="","",IF(AZ3906="","",IF((AZ3906-AY3906)*AX3906*$E3906/$D3906&lt;1,"&lt;1",ROUND((AZ3906-AY3906)*AX3906*$E3906/$D3906,2)))))</f>
        <v/>
      </c>
    </row>
    <row r="3907">
      <c r="B3907" t="str">
        <f>IF(A3907="","",A3907&amp;"/20")</f>
        <v/>
      </c>
      <c r="H3907" t="str">
        <f>IF($A3907="","",VLOOKUP($A3907,DADOS!F:O,3,FALSE))</f>
        <v/>
      </c>
      <c r="I3907" t="str">
        <f>IF(A3907="","",IF(H3907="","",IF((H3907-G3907)*F3907*$E3907/$D3907/1000&lt;0.2,"&lt;0,2",ROUND((H3907-G3907)*F3907*$E3907/$D3907/1000,2))))</f>
        <v/>
      </c>
      <c r="L3907" t="str">
        <f>IF($A3907="","",VLOOKUP($A3907,DADOS!F:O,6,FALSE))</f>
        <v/>
      </c>
      <c r="M3907" t="str">
        <f>IF(A3907="","",IF(L3907="","",IF((L3907-K3907)*J3907*$E3907/$D3907/1000&lt;0.2,"&lt;0,2",ROUND((L3907-K3907)*J3907*$E3907/$D3907/1000,2))))</f>
        <v/>
      </c>
      <c r="P3907" t="str">
        <f>IF($A3907="","",VLOOKUP($A3907,DADOS!F:O,5,FALSE))</f>
        <v/>
      </c>
      <c r="Q3907" t="str">
        <f>IF(A3907="","",IF(P3907="","",IF((P3907-O3907)*N3907*$E3907/$D3907/1000&lt;0.2,"&lt;0,2",ROUND((P3907-O3907)*N3907*$E3907/$D3907/1000,2))))</f>
        <v/>
      </c>
      <c r="T3907" t="str">
        <f>IF($A3907="","",VLOOKUP($A3907,DADOS!F:O,4,FALSE))</f>
        <v/>
      </c>
      <c r="U3907" t="str">
        <f>IF(A3907="","",IF(T3907="","",IF((T3907-S3907)*R3907*$E3907/$D3907/1000&lt;0.2,"&lt;0,2",ROUND((T3907-S3907)*R3907*$E3907/$D3907/1000,2))))</f>
        <v/>
      </c>
      <c r="X3907" t="str">
        <f>IF($A3907="","",VLOOKUP($A3907,DADOS!F:O,9,FALSE))</f>
        <v/>
      </c>
      <c r="Y3907" t="str">
        <f>IF(A3907="","",IF(X3907="","",IF((X3907-W3907)*V3907*$E3907/$D3907&lt;1,"&lt;1",ROUND((X3907-W3907)*V3907*$E3907/$D3907,2))))</f>
        <v/>
      </c>
      <c r="AB3907" t="str">
        <f>IF($A3907="","",VLOOKUP($A3907,DADOS!F:O,7,FALSE))</f>
        <v/>
      </c>
      <c r="AC3907" t="str">
        <f>IF(A3907="","",IF(AB3907="","",IF((AB3907-AA3907)*Z3907*$E3907/$D3907&lt;1,"&lt;1",ROUND((AB3907-AA3907)*Z3907*$E3907/$D3907,2))))</f>
        <v/>
      </c>
      <c r="AF3907" t="str">
        <f>IF($A3907="","",VLOOKUP($A3907,DADOS!F:O,10,FALSE))</f>
        <v/>
      </c>
      <c r="AG3907" t="str">
        <f>IF(A3907="","",IF(AF3907="","",IF((AF3907-AE3907)*AD3907*$E3907/$D3907&lt;1,"&lt;1",ROUND((AF3907-AE3907)*AD3907*$E3907/$D3907,2))))</f>
        <v/>
      </c>
      <c r="AJ3907" t="str">
        <f>IF($A3907="","",VLOOKUP($A3907,DADOS!F:O,8,FALSE))</f>
        <v/>
      </c>
      <c r="AK3907" t="str">
        <f>IF(A3907="","",IF(AJ3907="","",IF((AJ3907-AI3907)*AH3907*$E3907/$D3907&lt;1,"&lt;1",ROUND((AJ3907-AI3907)*AH3907*$E3907/$D3907,2))))</f>
        <v/>
      </c>
      <c r="AN3907" t="str">
        <f>IF($A3907="","",VLOOKUP($A3907,DADOS!F:O,2,FALSE))</f>
        <v/>
      </c>
      <c r="AO3907" t="str">
        <f>IF(A3907="","",IF(AN3907="","",IF((AN3907-AM3907)*AL3907*$E3907/$D3907/1000&lt;0.2,"&lt;0,2",ROUND((AN3907-AM3907)*AL3907*$E3907/$D3907/1000,2))))</f>
        <v/>
      </c>
      <c r="AQ3907">
        <v>0</v>
      </c>
      <c r="AR3907" t="str">
        <f>IF($A3907="","",VLOOKUP($A3907,DADOS!F:P,11,FALSE))</f>
        <v/>
      </c>
      <c r="AS3907" t="str">
        <f>IF(E3907="","",IF(AQ3907="","",IF(AR3907="","",IF((AR3907-AQ3907)*AP3907*$E3907/$D3907&lt;1,"&lt;1",ROUND((AR3907-AQ3907)*AP3907*$E3907/$D3907,2)))))</f>
        <v/>
      </c>
      <c r="AV3907" t="str">
        <f>IF(A3907="","",VLOOKUP(A3907,DADOS!F:R,12,FALSE))</f>
        <v/>
      </c>
      <c r="AW3907" t="str">
        <f>IF(A3907="","",IF(AU3907="","",IF(AV3907="","",IF((AV3907-AU3907)*AT3907*$E3907/$D3907&lt;1,"&lt;1",ROUND((AV3907-AU3907)*AT3907*$E3907/$D3907,2)))))</f>
        <v/>
      </c>
      <c r="AZ3907" t="str">
        <f>IF($A3907="","",VLOOKUP($A3907,DADOS!F:R,13,FALSE))</f>
        <v/>
      </c>
      <c r="BA3907" t="str">
        <f>IF(A3907="","",IF(AY3907="","",IF(AZ3907="","",IF((AZ3907-AY3907)*AX3907*$E3907/$D3907&lt;1,"&lt;1",ROUND((AZ3907-AY3907)*AX3907*$E3907/$D3907,2)))))</f>
        <v/>
      </c>
    </row>
    <row r="3908">
      <c r="B3908" t="str">
        <f>IF(A3908="","",A3908&amp;"/20")</f>
        <v/>
      </c>
      <c r="H3908" t="str">
        <f>IF($A3908="","",VLOOKUP($A3908,DADOS!F:O,3,FALSE))</f>
        <v/>
      </c>
      <c r="I3908" t="str">
        <f>IF(A3908="","",IF(H3908="","",IF((H3908-G3908)*F3908*$E3908/$D3908/1000&lt;0.2,"&lt;0,2",ROUND((H3908-G3908)*F3908*$E3908/$D3908/1000,2))))</f>
        <v/>
      </c>
      <c r="L3908" t="str">
        <f>IF($A3908="","",VLOOKUP($A3908,DADOS!F:O,6,FALSE))</f>
        <v/>
      </c>
      <c r="M3908" t="str">
        <f>IF(A3908="","",IF(L3908="","",IF((L3908-K3908)*J3908*$E3908/$D3908/1000&lt;0.2,"&lt;0,2",ROUND((L3908-K3908)*J3908*$E3908/$D3908/1000,2))))</f>
        <v/>
      </c>
      <c r="P3908" t="str">
        <f>IF($A3908="","",VLOOKUP($A3908,DADOS!F:O,5,FALSE))</f>
        <v/>
      </c>
      <c r="Q3908" t="str">
        <f>IF(A3908="","",IF(P3908="","",IF((P3908-O3908)*N3908*$E3908/$D3908/1000&lt;0.2,"&lt;0,2",ROUND((P3908-O3908)*N3908*$E3908/$D3908/1000,2))))</f>
        <v/>
      </c>
      <c r="T3908" t="str">
        <f>IF($A3908="","",VLOOKUP($A3908,DADOS!F:O,4,FALSE))</f>
        <v/>
      </c>
      <c r="U3908" t="str">
        <f>IF(A3908="","",IF(T3908="","",IF((T3908-S3908)*R3908*$E3908/$D3908/1000&lt;0.2,"&lt;0,2",ROUND((T3908-S3908)*R3908*$E3908/$D3908/1000,2))))</f>
        <v/>
      </c>
      <c r="X3908" t="str">
        <f>IF($A3908="","",VLOOKUP($A3908,DADOS!F:O,9,FALSE))</f>
        <v/>
      </c>
      <c r="Y3908" t="str">
        <f>IF(A3908="","",IF(X3908="","",IF((X3908-W3908)*V3908*$E3908/$D3908&lt;1,"&lt;1",ROUND((X3908-W3908)*V3908*$E3908/$D3908,2))))</f>
        <v/>
      </c>
      <c r="AB3908" t="str">
        <f>IF($A3908="","",VLOOKUP($A3908,DADOS!F:O,7,FALSE))</f>
        <v/>
      </c>
      <c r="AC3908" t="str">
        <f>IF(A3908="","",IF(AB3908="","",IF((AB3908-AA3908)*Z3908*$E3908/$D3908&lt;1,"&lt;1",ROUND((AB3908-AA3908)*Z3908*$E3908/$D3908,2))))</f>
        <v/>
      </c>
      <c r="AF3908" t="str">
        <f>IF($A3908="","",VLOOKUP($A3908,DADOS!F:O,10,FALSE))</f>
        <v/>
      </c>
      <c r="AG3908" t="str">
        <f>IF(A3908="","",IF(AF3908="","",IF((AF3908-AE3908)*AD3908*$E3908/$D3908&lt;1,"&lt;1",ROUND((AF3908-AE3908)*AD3908*$E3908/$D3908,2))))</f>
        <v/>
      </c>
      <c r="AJ3908" t="str">
        <f>IF($A3908="","",VLOOKUP($A3908,DADOS!F:O,8,FALSE))</f>
        <v/>
      </c>
      <c r="AK3908" t="str">
        <f>IF(A3908="","",IF(AJ3908="","",IF((AJ3908-AI3908)*AH3908*$E3908/$D3908&lt;1,"&lt;1",ROUND((AJ3908-AI3908)*AH3908*$E3908/$D3908,2))))</f>
        <v/>
      </c>
      <c r="AN3908" t="str">
        <f>IF($A3908="","",VLOOKUP($A3908,DADOS!F:O,2,FALSE))</f>
        <v/>
      </c>
      <c r="AO3908" t="str">
        <f>IF(A3908="","",IF(AN3908="","",IF((AN3908-AM3908)*AL3908*$E3908/$D3908/1000&lt;0.2,"&lt;0,2",ROUND((AN3908-AM3908)*AL3908*$E3908/$D3908/1000,2))))</f>
        <v/>
      </c>
      <c r="AQ3908">
        <v>0</v>
      </c>
      <c r="AR3908" t="str">
        <f>IF($A3908="","",VLOOKUP($A3908,DADOS!F:P,11,FALSE))</f>
        <v/>
      </c>
      <c r="AS3908" t="str">
        <f>IF(E3908="","",IF(AQ3908="","",IF(AR3908="","",IF((AR3908-AQ3908)*AP3908*$E3908/$D3908&lt;1,"&lt;1",ROUND((AR3908-AQ3908)*AP3908*$E3908/$D3908,2)))))</f>
        <v/>
      </c>
      <c r="AV3908" t="str">
        <f>IF(A3908="","",VLOOKUP(A3908,DADOS!F:R,12,FALSE))</f>
        <v/>
      </c>
      <c r="AW3908" t="str">
        <f>IF(A3908="","",IF(AU3908="","",IF(AV3908="","",IF((AV3908-AU3908)*AT3908*$E3908/$D3908&lt;1,"&lt;1",ROUND((AV3908-AU3908)*AT3908*$E3908/$D3908,2)))))</f>
        <v/>
      </c>
      <c r="AZ3908" t="str">
        <f>IF($A3908="","",VLOOKUP($A3908,DADOS!F:R,13,FALSE))</f>
        <v/>
      </c>
      <c r="BA3908" t="str">
        <f>IF(A3908="","",IF(AY3908="","",IF(AZ3908="","",IF((AZ3908-AY3908)*AX3908*$E3908/$D3908&lt;1,"&lt;1",ROUND((AZ3908-AY3908)*AX3908*$E3908/$D3908,2)))))</f>
        <v/>
      </c>
    </row>
    <row r="3909">
      <c r="B3909" t="str">
        <f>IF(A3909="","",A3909&amp;"/20")</f>
        <v/>
      </c>
      <c r="H3909" t="str">
        <f>IF($A3909="","",VLOOKUP($A3909,DADOS!F:O,3,FALSE))</f>
        <v/>
      </c>
      <c r="I3909" t="str">
        <f>IF(A3909="","",IF(H3909="","",IF((H3909-G3909)*F3909*$E3909/$D3909/1000&lt;0.2,"&lt;0,2",ROUND((H3909-G3909)*F3909*$E3909/$D3909/1000,2))))</f>
        <v/>
      </c>
      <c r="L3909" t="str">
        <f>IF($A3909="","",VLOOKUP($A3909,DADOS!F:O,6,FALSE))</f>
        <v/>
      </c>
      <c r="M3909" t="str">
        <f>IF(A3909="","",IF(L3909="","",IF((L3909-K3909)*J3909*$E3909/$D3909/1000&lt;0.2,"&lt;0,2",ROUND((L3909-K3909)*J3909*$E3909/$D3909/1000,2))))</f>
        <v/>
      </c>
      <c r="P3909" t="str">
        <f>IF($A3909="","",VLOOKUP($A3909,DADOS!F:O,5,FALSE))</f>
        <v/>
      </c>
      <c r="Q3909" t="str">
        <f>IF(A3909="","",IF(P3909="","",IF((P3909-O3909)*N3909*$E3909/$D3909/1000&lt;0.2,"&lt;0,2",ROUND((P3909-O3909)*N3909*$E3909/$D3909/1000,2))))</f>
        <v/>
      </c>
      <c r="T3909" t="str">
        <f>IF($A3909="","",VLOOKUP($A3909,DADOS!F:O,4,FALSE))</f>
        <v/>
      </c>
      <c r="U3909" t="str">
        <f>IF(A3909="","",IF(T3909="","",IF((T3909-S3909)*R3909*$E3909/$D3909/1000&lt;0.2,"&lt;0,2",ROUND((T3909-S3909)*R3909*$E3909/$D3909/1000,2))))</f>
        <v/>
      </c>
      <c r="X3909" t="str">
        <f>IF($A3909="","",VLOOKUP($A3909,DADOS!F:O,9,FALSE))</f>
        <v/>
      </c>
      <c r="Y3909" t="str">
        <f>IF(A3909="","",IF(X3909="","",IF((X3909-W3909)*V3909*$E3909/$D3909&lt;1,"&lt;1",ROUND((X3909-W3909)*V3909*$E3909/$D3909,2))))</f>
        <v/>
      </c>
      <c r="AB3909" t="str">
        <f>IF($A3909="","",VLOOKUP($A3909,DADOS!F:O,7,FALSE))</f>
        <v/>
      </c>
      <c r="AC3909" t="str">
        <f>IF(A3909="","",IF(AB3909="","",IF((AB3909-AA3909)*Z3909*$E3909/$D3909&lt;1,"&lt;1",ROUND((AB3909-AA3909)*Z3909*$E3909/$D3909,2))))</f>
        <v/>
      </c>
      <c r="AF3909" t="str">
        <f>IF($A3909="","",VLOOKUP($A3909,DADOS!F:O,10,FALSE))</f>
        <v/>
      </c>
      <c r="AG3909" t="str">
        <f>IF(A3909="","",IF(AF3909="","",IF((AF3909-AE3909)*AD3909*$E3909/$D3909&lt;1,"&lt;1",ROUND((AF3909-AE3909)*AD3909*$E3909/$D3909,2))))</f>
        <v/>
      </c>
      <c r="AJ3909" t="str">
        <f>IF($A3909="","",VLOOKUP($A3909,DADOS!F:O,8,FALSE))</f>
        <v/>
      </c>
      <c r="AK3909" t="str">
        <f>IF(A3909="","",IF(AJ3909="","",IF((AJ3909-AI3909)*AH3909*$E3909/$D3909&lt;1,"&lt;1",ROUND((AJ3909-AI3909)*AH3909*$E3909/$D3909,2))))</f>
        <v/>
      </c>
      <c r="AN3909" t="str">
        <f>IF($A3909="","",VLOOKUP($A3909,DADOS!F:O,2,FALSE))</f>
        <v/>
      </c>
      <c r="AO3909" t="str">
        <f>IF(A3909="","",IF(AN3909="","",IF((AN3909-AM3909)*AL3909*$E3909/$D3909/1000&lt;0.2,"&lt;0,2",ROUND((AN3909-AM3909)*AL3909*$E3909/$D3909/1000,2))))</f>
        <v/>
      </c>
      <c r="AQ3909">
        <v>0</v>
      </c>
      <c r="AR3909" t="str">
        <f>IF($A3909="","",VLOOKUP($A3909,DADOS!F:P,11,FALSE))</f>
        <v/>
      </c>
      <c r="AS3909" t="str">
        <f>IF(E3909="","",IF(AQ3909="","",IF(AR3909="","",IF((AR3909-AQ3909)*AP3909*$E3909/$D3909&lt;1,"&lt;1",ROUND((AR3909-AQ3909)*AP3909*$E3909/$D3909,2)))))</f>
        <v/>
      </c>
      <c r="AV3909" t="str">
        <f>IF(A3909="","",VLOOKUP(A3909,DADOS!F:R,12,FALSE))</f>
        <v/>
      </c>
      <c r="AW3909" t="str">
        <f>IF(A3909="","",IF(AU3909="","",IF(AV3909="","",IF((AV3909-AU3909)*AT3909*$E3909/$D3909&lt;1,"&lt;1",ROUND((AV3909-AU3909)*AT3909*$E3909/$D3909,2)))))</f>
        <v/>
      </c>
      <c r="AZ3909" t="str">
        <f>IF($A3909="","",VLOOKUP($A3909,DADOS!F:R,13,FALSE))</f>
        <v/>
      </c>
      <c r="BA3909" t="str">
        <f>IF(A3909="","",IF(AY3909="","",IF(AZ3909="","",IF((AZ3909-AY3909)*AX3909*$E3909/$D3909&lt;1,"&lt;1",ROUND((AZ3909-AY3909)*AX3909*$E3909/$D3909,2)))))</f>
        <v/>
      </c>
    </row>
    <row r="3910">
      <c r="B3910" t="str">
        <f>IF(A3910="","",A3910&amp;"/20")</f>
        <v/>
      </c>
      <c r="H3910" t="str">
        <f>IF($A3910="","",VLOOKUP($A3910,DADOS!F:O,3,FALSE))</f>
        <v/>
      </c>
      <c r="I3910" t="str">
        <f>IF(A3910="","",IF(H3910="","",IF((H3910-G3910)*F3910*$E3910/$D3910/1000&lt;0.2,"&lt;0,2",ROUND((H3910-G3910)*F3910*$E3910/$D3910/1000,2))))</f>
        <v/>
      </c>
      <c r="L3910" t="str">
        <f>IF($A3910="","",VLOOKUP($A3910,DADOS!F:O,6,FALSE))</f>
        <v/>
      </c>
      <c r="M3910" t="str">
        <f>IF(A3910="","",IF(L3910="","",IF((L3910-K3910)*J3910*$E3910/$D3910/1000&lt;0.2,"&lt;0,2",ROUND((L3910-K3910)*J3910*$E3910/$D3910/1000,2))))</f>
        <v/>
      </c>
      <c r="P3910" t="str">
        <f>IF($A3910="","",VLOOKUP($A3910,DADOS!F:O,5,FALSE))</f>
        <v/>
      </c>
      <c r="Q3910" t="str">
        <f>IF(A3910="","",IF(P3910="","",IF((P3910-O3910)*N3910*$E3910/$D3910/1000&lt;0.2,"&lt;0,2",ROUND((P3910-O3910)*N3910*$E3910/$D3910/1000,2))))</f>
        <v/>
      </c>
      <c r="T3910" t="str">
        <f>IF($A3910="","",VLOOKUP($A3910,DADOS!F:O,4,FALSE))</f>
        <v/>
      </c>
      <c r="U3910" t="str">
        <f>IF(A3910="","",IF(T3910="","",IF((T3910-S3910)*R3910*$E3910/$D3910/1000&lt;0.2,"&lt;0,2",ROUND((T3910-S3910)*R3910*$E3910/$D3910/1000,2))))</f>
        <v/>
      </c>
      <c r="X3910" t="str">
        <f>IF($A3910="","",VLOOKUP($A3910,DADOS!F:O,9,FALSE))</f>
        <v/>
      </c>
      <c r="Y3910" t="str">
        <f>IF(A3910="","",IF(X3910="","",IF((X3910-W3910)*V3910*$E3910/$D3910&lt;1,"&lt;1",ROUND((X3910-W3910)*V3910*$E3910/$D3910,2))))</f>
        <v/>
      </c>
      <c r="AB3910" t="str">
        <f>IF($A3910="","",VLOOKUP($A3910,DADOS!F:O,7,FALSE))</f>
        <v/>
      </c>
      <c r="AC3910" t="str">
        <f>IF(A3910="","",IF(AB3910="","",IF((AB3910-AA3910)*Z3910*$E3910/$D3910&lt;1,"&lt;1",ROUND((AB3910-AA3910)*Z3910*$E3910/$D3910,2))))</f>
        <v/>
      </c>
      <c r="AF3910" t="str">
        <f>IF($A3910="","",VLOOKUP($A3910,DADOS!F:O,10,FALSE))</f>
        <v/>
      </c>
      <c r="AG3910" t="str">
        <f>IF(A3910="","",IF(AF3910="","",IF((AF3910-AE3910)*AD3910*$E3910/$D3910&lt;1,"&lt;1",ROUND((AF3910-AE3910)*AD3910*$E3910/$D3910,2))))</f>
        <v/>
      </c>
      <c r="AJ3910" t="str">
        <f>IF($A3910="","",VLOOKUP($A3910,DADOS!F:O,8,FALSE))</f>
        <v/>
      </c>
      <c r="AK3910" t="str">
        <f>IF(A3910="","",IF(AJ3910="","",IF((AJ3910-AI3910)*AH3910*$E3910/$D3910&lt;1,"&lt;1",ROUND((AJ3910-AI3910)*AH3910*$E3910/$D3910,2))))</f>
        <v/>
      </c>
      <c r="AN3910" t="str">
        <f>IF($A3910="","",VLOOKUP($A3910,DADOS!F:O,2,FALSE))</f>
        <v/>
      </c>
      <c r="AO3910" t="str">
        <f>IF(A3910="","",IF(AN3910="","",IF((AN3910-AM3910)*AL3910*$E3910/$D3910/1000&lt;0.2,"&lt;0,2",ROUND((AN3910-AM3910)*AL3910*$E3910/$D3910/1000,2))))</f>
        <v/>
      </c>
      <c r="AQ3910">
        <v>0</v>
      </c>
      <c r="AR3910" t="str">
        <f>IF($A3910="","",VLOOKUP($A3910,DADOS!F:P,11,FALSE))</f>
        <v/>
      </c>
      <c r="AS3910" t="str">
        <f>IF(E3910="","",IF(AQ3910="","",IF(AR3910="","",IF((AR3910-AQ3910)*AP3910*$E3910/$D3910&lt;1,"&lt;1",ROUND((AR3910-AQ3910)*AP3910*$E3910/$D3910,2)))))</f>
        <v/>
      </c>
      <c r="AV3910" t="str">
        <f>IF(A3910="","",VLOOKUP(A3910,DADOS!F:R,12,FALSE))</f>
        <v/>
      </c>
      <c r="AW3910" t="str">
        <f>IF(A3910="","",IF(AU3910="","",IF(AV3910="","",IF((AV3910-AU3910)*AT3910*$E3910/$D3910&lt;1,"&lt;1",ROUND((AV3910-AU3910)*AT3910*$E3910/$D3910,2)))))</f>
        <v/>
      </c>
      <c r="AZ3910" t="str">
        <f>IF($A3910="","",VLOOKUP($A3910,DADOS!F:R,13,FALSE))</f>
        <v/>
      </c>
      <c r="BA3910" t="str">
        <f>IF(A3910="","",IF(AY3910="","",IF(AZ3910="","",IF((AZ3910-AY3910)*AX3910*$E3910/$D3910&lt;1,"&lt;1",ROUND((AZ3910-AY3910)*AX3910*$E3910/$D3910,2)))))</f>
        <v/>
      </c>
    </row>
    <row r="3911">
      <c r="B3911" t="str">
        <f>IF(A3911="","",A3911&amp;"/20")</f>
        <v/>
      </c>
      <c r="H3911" t="str">
        <f>IF($A3911="","",VLOOKUP($A3911,DADOS!F:O,3,FALSE))</f>
        <v/>
      </c>
      <c r="I3911" t="str">
        <f>IF(A3911="","",IF(H3911="","",IF((H3911-G3911)*F3911*$E3911/$D3911/1000&lt;0.2,"&lt;0,2",ROUND((H3911-G3911)*F3911*$E3911/$D3911/1000,2))))</f>
        <v/>
      </c>
      <c r="L3911" t="str">
        <f>IF($A3911="","",VLOOKUP($A3911,DADOS!F:O,6,FALSE))</f>
        <v/>
      </c>
      <c r="M3911" t="str">
        <f>IF(A3911="","",IF(L3911="","",IF((L3911-K3911)*J3911*$E3911/$D3911/1000&lt;0.2,"&lt;0,2",ROUND((L3911-K3911)*J3911*$E3911/$D3911/1000,2))))</f>
        <v/>
      </c>
      <c r="P3911" t="str">
        <f>IF($A3911="","",VLOOKUP($A3911,DADOS!F:O,5,FALSE))</f>
        <v/>
      </c>
      <c r="Q3911" t="str">
        <f>IF(A3911="","",IF(P3911="","",IF((P3911-O3911)*N3911*$E3911/$D3911/1000&lt;0.2,"&lt;0,2",ROUND((P3911-O3911)*N3911*$E3911/$D3911/1000,2))))</f>
        <v/>
      </c>
      <c r="T3911" t="str">
        <f>IF($A3911="","",VLOOKUP($A3911,DADOS!F:O,4,FALSE))</f>
        <v/>
      </c>
      <c r="U3911" t="str">
        <f>IF(A3911="","",IF(T3911="","",IF((T3911-S3911)*R3911*$E3911/$D3911/1000&lt;0.2,"&lt;0,2",ROUND((T3911-S3911)*R3911*$E3911/$D3911/1000,2))))</f>
        <v/>
      </c>
      <c r="X3911" t="str">
        <f>IF($A3911="","",VLOOKUP($A3911,DADOS!F:O,9,FALSE))</f>
        <v/>
      </c>
      <c r="Y3911" t="str">
        <f>IF(A3911="","",IF(X3911="","",IF((X3911-W3911)*V3911*$E3911/$D3911&lt;1,"&lt;1",ROUND((X3911-W3911)*V3911*$E3911/$D3911,2))))</f>
        <v/>
      </c>
      <c r="AB3911" t="str">
        <f>IF($A3911="","",VLOOKUP($A3911,DADOS!F:O,7,FALSE))</f>
        <v/>
      </c>
      <c r="AC3911" t="str">
        <f>IF(A3911="","",IF(AB3911="","",IF((AB3911-AA3911)*Z3911*$E3911/$D3911&lt;1,"&lt;1",ROUND((AB3911-AA3911)*Z3911*$E3911/$D3911,2))))</f>
        <v/>
      </c>
      <c r="AF3911" t="str">
        <f>IF($A3911="","",VLOOKUP($A3911,DADOS!F:O,10,FALSE))</f>
        <v/>
      </c>
      <c r="AG3911" t="str">
        <f>IF(A3911="","",IF(AF3911="","",IF((AF3911-AE3911)*AD3911*$E3911/$D3911&lt;1,"&lt;1",ROUND((AF3911-AE3911)*AD3911*$E3911/$D3911,2))))</f>
        <v/>
      </c>
      <c r="AJ3911" t="str">
        <f>IF($A3911="","",VLOOKUP($A3911,DADOS!F:O,8,FALSE))</f>
        <v/>
      </c>
      <c r="AK3911" t="str">
        <f>IF(A3911="","",IF(AJ3911="","",IF((AJ3911-AI3911)*AH3911*$E3911/$D3911&lt;1,"&lt;1",ROUND((AJ3911-AI3911)*AH3911*$E3911/$D3911,2))))</f>
        <v/>
      </c>
      <c r="AN3911" t="str">
        <f>IF($A3911="","",VLOOKUP($A3911,DADOS!F:O,2,FALSE))</f>
        <v/>
      </c>
      <c r="AO3911" t="str">
        <f>IF(A3911="","",IF(AN3911="","",IF((AN3911-AM3911)*AL3911*$E3911/$D3911/1000&lt;0.2,"&lt;0,2",ROUND((AN3911-AM3911)*AL3911*$E3911/$D3911/1000,2))))</f>
        <v/>
      </c>
      <c r="AQ3911">
        <v>0</v>
      </c>
      <c r="AR3911" t="str">
        <f>IF($A3911="","",VLOOKUP($A3911,DADOS!F:P,11,FALSE))</f>
        <v/>
      </c>
      <c r="AS3911" t="str">
        <f>IF(E3911="","",IF(AQ3911="","",IF(AR3911="","",IF((AR3911-AQ3911)*AP3911*$E3911/$D3911&lt;1,"&lt;1",ROUND((AR3911-AQ3911)*AP3911*$E3911/$D3911,2)))))</f>
        <v/>
      </c>
      <c r="AV3911" t="str">
        <f>IF(A3911="","",VLOOKUP(A3911,DADOS!F:R,12,FALSE))</f>
        <v/>
      </c>
      <c r="AW3911" t="str">
        <f>IF(A3911="","",IF(AU3911="","",IF(AV3911="","",IF((AV3911-AU3911)*AT3911*$E3911/$D3911&lt;1,"&lt;1",ROUND((AV3911-AU3911)*AT3911*$E3911/$D3911,2)))))</f>
        <v/>
      </c>
      <c r="AZ3911" t="str">
        <f>IF($A3911="","",VLOOKUP($A3911,DADOS!F:R,13,FALSE))</f>
        <v/>
      </c>
      <c r="BA3911" t="str">
        <f>IF(A3911="","",IF(AY3911="","",IF(AZ3911="","",IF((AZ3911-AY3911)*AX3911*$E3911/$D3911&lt;1,"&lt;1",ROUND((AZ3911-AY3911)*AX3911*$E3911/$D3911,2)))))</f>
        <v/>
      </c>
    </row>
    <row r="3912">
      <c r="B3912" t="str">
        <f>IF(A3912="","",A3912&amp;"/20")</f>
        <v/>
      </c>
      <c r="H3912" t="str">
        <f>IF($A3912="","",VLOOKUP($A3912,DADOS!F:O,3,FALSE))</f>
        <v/>
      </c>
      <c r="I3912" t="str">
        <f>IF(A3912="","",IF(H3912="","",IF((H3912-G3912)*F3912*$E3912/$D3912/1000&lt;0.2,"&lt;0,2",ROUND((H3912-G3912)*F3912*$E3912/$D3912/1000,2))))</f>
        <v/>
      </c>
      <c r="L3912" t="str">
        <f>IF($A3912="","",VLOOKUP($A3912,DADOS!F:O,6,FALSE))</f>
        <v/>
      </c>
      <c r="M3912" t="str">
        <f>IF(A3912="","",IF(L3912="","",IF((L3912-K3912)*J3912*$E3912/$D3912/1000&lt;0.2,"&lt;0,2",ROUND((L3912-K3912)*J3912*$E3912/$D3912/1000,2))))</f>
        <v/>
      </c>
      <c r="P3912" t="str">
        <f>IF($A3912="","",VLOOKUP($A3912,DADOS!F:O,5,FALSE))</f>
        <v/>
      </c>
      <c r="Q3912" t="str">
        <f>IF(A3912="","",IF(P3912="","",IF((P3912-O3912)*N3912*$E3912/$D3912/1000&lt;0.2,"&lt;0,2",ROUND((P3912-O3912)*N3912*$E3912/$D3912/1000,2))))</f>
        <v/>
      </c>
      <c r="T3912" t="str">
        <f>IF($A3912="","",VLOOKUP($A3912,DADOS!F:O,4,FALSE))</f>
        <v/>
      </c>
      <c r="U3912" t="str">
        <f>IF(A3912="","",IF(T3912="","",IF((T3912-S3912)*R3912*$E3912/$D3912/1000&lt;0.2,"&lt;0,2",ROUND((T3912-S3912)*R3912*$E3912/$D3912/1000,2))))</f>
        <v/>
      </c>
      <c r="X3912" t="str">
        <f>IF($A3912="","",VLOOKUP($A3912,DADOS!F:O,9,FALSE))</f>
        <v/>
      </c>
      <c r="Y3912" t="str">
        <f>IF(A3912="","",IF(X3912="","",IF((X3912-W3912)*V3912*$E3912/$D3912&lt;1,"&lt;1",ROUND((X3912-W3912)*V3912*$E3912/$D3912,2))))</f>
        <v/>
      </c>
      <c r="AB3912" t="str">
        <f>IF($A3912="","",VLOOKUP($A3912,DADOS!F:O,7,FALSE))</f>
        <v/>
      </c>
      <c r="AC3912" t="str">
        <f>IF(A3912="","",IF(AB3912="","",IF((AB3912-AA3912)*Z3912*$E3912/$D3912&lt;1,"&lt;1",ROUND((AB3912-AA3912)*Z3912*$E3912/$D3912,2))))</f>
        <v/>
      </c>
      <c r="AF3912" t="str">
        <f>IF($A3912="","",VLOOKUP($A3912,DADOS!F:O,10,FALSE))</f>
        <v/>
      </c>
      <c r="AG3912" t="str">
        <f>IF(A3912="","",IF(AF3912="","",IF((AF3912-AE3912)*AD3912*$E3912/$D3912&lt;1,"&lt;1",ROUND((AF3912-AE3912)*AD3912*$E3912/$D3912,2))))</f>
        <v/>
      </c>
      <c r="AJ3912" t="str">
        <f>IF($A3912="","",VLOOKUP($A3912,DADOS!F:O,8,FALSE))</f>
        <v/>
      </c>
      <c r="AK3912" t="str">
        <f>IF(A3912="","",IF(AJ3912="","",IF((AJ3912-AI3912)*AH3912*$E3912/$D3912&lt;1,"&lt;1",ROUND((AJ3912-AI3912)*AH3912*$E3912/$D3912,2))))</f>
        <v/>
      </c>
      <c r="AN3912" t="str">
        <f>IF($A3912="","",VLOOKUP($A3912,DADOS!F:O,2,FALSE))</f>
        <v/>
      </c>
      <c r="AO3912" t="str">
        <f>IF(A3912="","",IF(AN3912="","",IF((AN3912-AM3912)*AL3912*$E3912/$D3912/1000&lt;0.2,"&lt;0,2",ROUND((AN3912-AM3912)*AL3912*$E3912/$D3912/1000,2))))</f>
        <v/>
      </c>
      <c r="AQ3912">
        <v>0</v>
      </c>
      <c r="AR3912" t="str">
        <f>IF($A3912="","",VLOOKUP($A3912,DADOS!F:P,11,FALSE))</f>
        <v/>
      </c>
      <c r="AS3912" t="str">
        <f>IF(E3912="","",IF(AQ3912="","",IF(AR3912="","",IF((AR3912-AQ3912)*AP3912*$E3912/$D3912&lt;1,"&lt;1",ROUND((AR3912-AQ3912)*AP3912*$E3912/$D3912,2)))))</f>
        <v/>
      </c>
      <c r="AV3912" t="str">
        <f>IF(A3912="","",VLOOKUP(A3912,DADOS!F:R,12,FALSE))</f>
        <v/>
      </c>
      <c r="AW3912" t="str">
        <f>IF(A3912="","",IF(AU3912="","",IF(AV3912="","",IF((AV3912-AU3912)*AT3912*$E3912/$D3912&lt;1,"&lt;1",ROUND((AV3912-AU3912)*AT3912*$E3912/$D3912,2)))))</f>
        <v/>
      </c>
      <c r="AZ3912" t="str">
        <f>IF($A3912="","",VLOOKUP($A3912,DADOS!F:R,13,FALSE))</f>
        <v/>
      </c>
      <c r="BA3912" t="str">
        <f>IF(A3912="","",IF(AY3912="","",IF(AZ3912="","",IF((AZ3912-AY3912)*AX3912*$E3912/$D3912&lt;1,"&lt;1",ROUND((AZ3912-AY3912)*AX3912*$E3912/$D3912,2)))))</f>
        <v/>
      </c>
    </row>
    <row r="3913">
      <c r="B3913" t="str">
        <f>IF(A3913="","",A3913&amp;"/20")</f>
        <v/>
      </c>
      <c r="H3913" t="str">
        <f>IF($A3913="","",VLOOKUP($A3913,DADOS!F:O,3,FALSE))</f>
        <v/>
      </c>
      <c r="I3913" t="str">
        <f>IF(A3913="","",IF(H3913="","",IF((H3913-G3913)*F3913*$E3913/$D3913/1000&lt;0.2,"&lt;0,2",ROUND((H3913-G3913)*F3913*$E3913/$D3913/1000,2))))</f>
        <v/>
      </c>
      <c r="L3913" t="str">
        <f>IF($A3913="","",VLOOKUP($A3913,DADOS!F:O,6,FALSE))</f>
        <v/>
      </c>
      <c r="M3913" t="str">
        <f>IF(A3913="","",IF(L3913="","",IF((L3913-K3913)*J3913*$E3913/$D3913/1000&lt;0.2,"&lt;0,2",ROUND((L3913-K3913)*J3913*$E3913/$D3913/1000,2))))</f>
        <v/>
      </c>
      <c r="P3913" t="str">
        <f>IF($A3913="","",VLOOKUP($A3913,DADOS!F:O,5,FALSE))</f>
        <v/>
      </c>
      <c r="Q3913" t="str">
        <f>IF(A3913="","",IF(P3913="","",IF((P3913-O3913)*N3913*$E3913/$D3913/1000&lt;0.2,"&lt;0,2",ROUND((P3913-O3913)*N3913*$E3913/$D3913/1000,2))))</f>
        <v/>
      </c>
      <c r="T3913" t="str">
        <f>IF($A3913="","",VLOOKUP($A3913,DADOS!F:O,4,FALSE))</f>
        <v/>
      </c>
      <c r="U3913" t="str">
        <f>IF(A3913="","",IF(T3913="","",IF((T3913-S3913)*R3913*$E3913/$D3913/1000&lt;0.2,"&lt;0,2",ROUND((T3913-S3913)*R3913*$E3913/$D3913/1000,2))))</f>
        <v/>
      </c>
      <c r="X3913" t="str">
        <f>IF($A3913="","",VLOOKUP($A3913,DADOS!F:O,9,FALSE))</f>
        <v/>
      </c>
      <c r="Y3913" t="str">
        <f>IF(A3913="","",IF(X3913="","",IF((X3913-W3913)*V3913*$E3913/$D3913&lt;1,"&lt;1",ROUND((X3913-W3913)*V3913*$E3913/$D3913,2))))</f>
        <v/>
      </c>
      <c r="AB3913" t="str">
        <f>IF($A3913="","",VLOOKUP($A3913,DADOS!F:O,7,FALSE))</f>
        <v/>
      </c>
      <c r="AC3913" t="str">
        <f>IF(A3913="","",IF(AB3913="","",IF((AB3913-AA3913)*Z3913*$E3913/$D3913&lt;1,"&lt;1",ROUND((AB3913-AA3913)*Z3913*$E3913/$D3913,2))))</f>
        <v/>
      </c>
      <c r="AF3913" t="str">
        <f>IF($A3913="","",VLOOKUP($A3913,DADOS!F:O,10,FALSE))</f>
        <v/>
      </c>
      <c r="AG3913" t="str">
        <f>IF(A3913="","",IF(AF3913="","",IF((AF3913-AE3913)*AD3913*$E3913/$D3913&lt;1,"&lt;1",ROUND((AF3913-AE3913)*AD3913*$E3913/$D3913,2))))</f>
        <v/>
      </c>
      <c r="AJ3913" t="str">
        <f>IF($A3913="","",VLOOKUP($A3913,DADOS!F:O,8,FALSE))</f>
        <v/>
      </c>
      <c r="AK3913" t="str">
        <f>IF(A3913="","",IF(AJ3913="","",IF((AJ3913-AI3913)*AH3913*$E3913/$D3913&lt;1,"&lt;1",ROUND((AJ3913-AI3913)*AH3913*$E3913/$D3913,2))))</f>
        <v/>
      </c>
      <c r="AN3913" t="str">
        <f>IF($A3913="","",VLOOKUP($A3913,DADOS!F:O,2,FALSE))</f>
        <v/>
      </c>
      <c r="AO3913" t="str">
        <f>IF(A3913="","",IF(AN3913="","",IF((AN3913-AM3913)*AL3913*$E3913/$D3913/1000&lt;0.2,"&lt;0,2",ROUND((AN3913-AM3913)*AL3913*$E3913/$D3913/1000,2))))</f>
        <v/>
      </c>
      <c r="AQ3913">
        <v>0</v>
      </c>
      <c r="AR3913" t="str">
        <f>IF($A3913="","",VLOOKUP($A3913,DADOS!F:P,11,FALSE))</f>
        <v/>
      </c>
      <c r="AS3913" t="str">
        <f>IF(E3913="","",IF(AQ3913="","",IF(AR3913="","",IF((AR3913-AQ3913)*AP3913*$E3913/$D3913&lt;1,"&lt;1",ROUND((AR3913-AQ3913)*AP3913*$E3913/$D3913,2)))))</f>
        <v/>
      </c>
      <c r="AV3913" t="str">
        <f>IF(A3913="","",VLOOKUP(A3913,DADOS!F:R,12,FALSE))</f>
        <v/>
      </c>
      <c r="AW3913" t="str">
        <f>IF(A3913="","",IF(AU3913="","",IF(AV3913="","",IF((AV3913-AU3913)*AT3913*$E3913/$D3913&lt;1,"&lt;1",ROUND((AV3913-AU3913)*AT3913*$E3913/$D3913,2)))))</f>
        <v/>
      </c>
      <c r="AZ3913" t="str">
        <f>IF($A3913="","",VLOOKUP($A3913,DADOS!F:R,13,FALSE))</f>
        <v/>
      </c>
      <c r="BA3913" t="str">
        <f>IF(A3913="","",IF(AY3913="","",IF(AZ3913="","",IF((AZ3913-AY3913)*AX3913*$E3913/$D3913&lt;1,"&lt;1",ROUND((AZ3913-AY3913)*AX3913*$E3913/$D3913,2)))))</f>
        <v/>
      </c>
    </row>
    <row r="3914">
      <c r="B3914" t="str">
        <f>IF(A3914="","",A3914&amp;"/20")</f>
        <v/>
      </c>
      <c r="H3914" t="str">
        <f>IF($A3914="","",VLOOKUP($A3914,DADOS!F:O,3,FALSE))</f>
        <v/>
      </c>
      <c r="I3914" t="str">
        <f>IF(A3914="","",IF(H3914="","",IF((H3914-G3914)*F3914*$E3914/$D3914/1000&lt;0.2,"&lt;0,2",ROUND((H3914-G3914)*F3914*$E3914/$D3914/1000,2))))</f>
        <v/>
      </c>
      <c r="L3914" t="str">
        <f>IF($A3914="","",VLOOKUP($A3914,DADOS!F:O,6,FALSE))</f>
        <v/>
      </c>
      <c r="M3914" t="str">
        <f>IF(A3914="","",IF(L3914="","",IF((L3914-K3914)*J3914*$E3914/$D3914/1000&lt;0.2,"&lt;0,2",ROUND((L3914-K3914)*J3914*$E3914/$D3914/1000,2))))</f>
        <v/>
      </c>
      <c r="P3914" t="str">
        <f>IF($A3914="","",VLOOKUP($A3914,DADOS!F:O,5,FALSE))</f>
        <v/>
      </c>
      <c r="Q3914" t="str">
        <f>IF(A3914="","",IF(P3914="","",IF((P3914-O3914)*N3914*$E3914/$D3914/1000&lt;0.2,"&lt;0,2",ROUND((P3914-O3914)*N3914*$E3914/$D3914/1000,2))))</f>
        <v/>
      </c>
      <c r="T3914" t="str">
        <f>IF($A3914="","",VLOOKUP($A3914,DADOS!F:O,4,FALSE))</f>
        <v/>
      </c>
      <c r="U3914" t="str">
        <f>IF(A3914="","",IF(T3914="","",IF((T3914-S3914)*R3914*$E3914/$D3914/1000&lt;0.2,"&lt;0,2",ROUND((T3914-S3914)*R3914*$E3914/$D3914/1000,2))))</f>
        <v/>
      </c>
      <c r="X3914" t="str">
        <f>IF($A3914="","",VLOOKUP($A3914,DADOS!F:O,9,FALSE))</f>
        <v/>
      </c>
      <c r="Y3914" t="str">
        <f>IF(A3914="","",IF(X3914="","",IF((X3914-W3914)*V3914*$E3914/$D3914&lt;1,"&lt;1",ROUND((X3914-W3914)*V3914*$E3914/$D3914,2))))</f>
        <v/>
      </c>
      <c r="AB3914" t="str">
        <f>IF($A3914="","",VLOOKUP($A3914,DADOS!F:O,7,FALSE))</f>
        <v/>
      </c>
      <c r="AC3914" t="str">
        <f>IF(A3914="","",IF(AB3914="","",IF((AB3914-AA3914)*Z3914*$E3914/$D3914&lt;1,"&lt;1",ROUND((AB3914-AA3914)*Z3914*$E3914/$D3914,2))))</f>
        <v/>
      </c>
      <c r="AF3914" t="str">
        <f>IF($A3914="","",VLOOKUP($A3914,DADOS!F:O,10,FALSE))</f>
        <v/>
      </c>
      <c r="AG3914" t="str">
        <f>IF(A3914="","",IF(AF3914="","",IF((AF3914-AE3914)*AD3914*$E3914/$D3914&lt;1,"&lt;1",ROUND((AF3914-AE3914)*AD3914*$E3914/$D3914,2))))</f>
        <v/>
      </c>
      <c r="AJ3914" t="str">
        <f>IF($A3914="","",VLOOKUP($A3914,DADOS!F:O,8,FALSE))</f>
        <v/>
      </c>
      <c r="AK3914" t="str">
        <f>IF(A3914="","",IF(AJ3914="","",IF((AJ3914-AI3914)*AH3914*$E3914/$D3914&lt;1,"&lt;1",ROUND((AJ3914-AI3914)*AH3914*$E3914/$D3914,2))))</f>
        <v/>
      </c>
      <c r="AN3914" t="str">
        <f>IF($A3914="","",VLOOKUP($A3914,DADOS!F:O,2,FALSE))</f>
        <v/>
      </c>
      <c r="AO3914" t="str">
        <f>IF(A3914="","",IF(AN3914="","",IF((AN3914-AM3914)*AL3914*$E3914/$D3914/1000&lt;0.2,"&lt;0,2",ROUND((AN3914-AM3914)*AL3914*$E3914/$D3914/1000,2))))</f>
        <v/>
      </c>
      <c r="AQ3914">
        <v>0</v>
      </c>
      <c r="AR3914" t="str">
        <f>IF($A3914="","",VLOOKUP($A3914,DADOS!F:P,11,FALSE))</f>
        <v/>
      </c>
      <c r="AS3914" t="str">
        <f>IF(E3914="","",IF(AQ3914="","",IF(AR3914="","",IF((AR3914-AQ3914)*AP3914*$E3914/$D3914&lt;1,"&lt;1",ROUND((AR3914-AQ3914)*AP3914*$E3914/$D3914,2)))))</f>
        <v/>
      </c>
      <c r="AV3914" t="str">
        <f>IF(A3914="","",VLOOKUP(A3914,DADOS!F:R,12,FALSE))</f>
        <v/>
      </c>
      <c r="AW3914" t="str">
        <f>IF(A3914="","",IF(AU3914="","",IF(AV3914="","",IF((AV3914-AU3914)*AT3914*$E3914/$D3914&lt;1,"&lt;1",ROUND((AV3914-AU3914)*AT3914*$E3914/$D3914,2)))))</f>
        <v/>
      </c>
      <c r="AZ3914" t="str">
        <f>IF($A3914="","",VLOOKUP($A3914,DADOS!F:R,13,FALSE))</f>
        <v/>
      </c>
      <c r="BA3914" t="str">
        <f>IF(A3914="","",IF(AY3914="","",IF(AZ3914="","",IF((AZ3914-AY3914)*AX3914*$E3914/$D3914&lt;1,"&lt;1",ROUND((AZ3914-AY3914)*AX3914*$E3914/$D3914,2)))))</f>
        <v/>
      </c>
    </row>
    <row r="3915">
      <c r="B3915" t="str">
        <f>IF(A3915="","",A3915&amp;"/20")</f>
        <v/>
      </c>
      <c r="H3915" t="str">
        <f>IF($A3915="","",VLOOKUP($A3915,DADOS!F:O,3,FALSE))</f>
        <v/>
      </c>
      <c r="I3915" t="str">
        <f>IF(A3915="","",IF(H3915="","",IF((H3915-G3915)*F3915*$E3915/$D3915/1000&lt;0.2,"&lt;0,2",ROUND((H3915-G3915)*F3915*$E3915/$D3915/1000,2))))</f>
        <v/>
      </c>
      <c r="L3915" t="str">
        <f>IF($A3915="","",VLOOKUP($A3915,DADOS!F:O,6,FALSE))</f>
        <v/>
      </c>
      <c r="M3915" t="str">
        <f>IF(A3915="","",IF(L3915="","",IF((L3915-K3915)*J3915*$E3915/$D3915/1000&lt;0.2,"&lt;0,2",ROUND((L3915-K3915)*J3915*$E3915/$D3915/1000,2))))</f>
        <v/>
      </c>
      <c r="P3915" t="str">
        <f>IF($A3915="","",VLOOKUP($A3915,DADOS!F:O,5,FALSE))</f>
        <v/>
      </c>
      <c r="Q3915" t="str">
        <f>IF(A3915="","",IF(P3915="","",IF((P3915-O3915)*N3915*$E3915/$D3915/1000&lt;0.2,"&lt;0,2",ROUND((P3915-O3915)*N3915*$E3915/$D3915/1000,2))))</f>
        <v/>
      </c>
      <c r="T3915" t="str">
        <f>IF($A3915="","",VLOOKUP($A3915,DADOS!F:O,4,FALSE))</f>
        <v/>
      </c>
      <c r="U3915" t="str">
        <f>IF(A3915="","",IF(T3915="","",IF((T3915-S3915)*R3915*$E3915/$D3915/1000&lt;0.2,"&lt;0,2",ROUND((T3915-S3915)*R3915*$E3915/$D3915/1000,2))))</f>
        <v/>
      </c>
      <c r="X3915" t="str">
        <f>IF($A3915="","",VLOOKUP($A3915,DADOS!F:O,9,FALSE))</f>
        <v/>
      </c>
      <c r="Y3915" t="str">
        <f>IF(A3915="","",IF(X3915="","",IF((X3915-W3915)*V3915*$E3915/$D3915&lt;1,"&lt;1",ROUND((X3915-W3915)*V3915*$E3915/$D3915,2))))</f>
        <v/>
      </c>
      <c r="AB3915" t="str">
        <f>IF($A3915="","",VLOOKUP($A3915,DADOS!F:O,7,FALSE))</f>
        <v/>
      </c>
      <c r="AC3915" t="str">
        <f>IF(A3915="","",IF(AB3915="","",IF((AB3915-AA3915)*Z3915*$E3915/$D3915&lt;1,"&lt;1",ROUND((AB3915-AA3915)*Z3915*$E3915/$D3915,2))))</f>
        <v/>
      </c>
      <c r="AF3915" t="str">
        <f>IF($A3915="","",VLOOKUP($A3915,DADOS!F:O,10,FALSE))</f>
        <v/>
      </c>
      <c r="AG3915" t="str">
        <f>IF(A3915="","",IF(AF3915="","",IF((AF3915-AE3915)*AD3915*$E3915/$D3915&lt;1,"&lt;1",ROUND((AF3915-AE3915)*AD3915*$E3915/$D3915,2))))</f>
        <v/>
      </c>
      <c r="AJ3915" t="str">
        <f>IF($A3915="","",VLOOKUP($A3915,DADOS!F:O,8,FALSE))</f>
        <v/>
      </c>
      <c r="AK3915" t="str">
        <f>IF(A3915="","",IF(AJ3915="","",IF((AJ3915-AI3915)*AH3915*$E3915/$D3915&lt;1,"&lt;1",ROUND((AJ3915-AI3915)*AH3915*$E3915/$D3915,2))))</f>
        <v/>
      </c>
      <c r="AN3915" t="str">
        <f>IF($A3915="","",VLOOKUP($A3915,DADOS!F:O,2,FALSE))</f>
        <v/>
      </c>
      <c r="AO3915" t="str">
        <f>IF(A3915="","",IF(AN3915="","",IF((AN3915-AM3915)*AL3915*$E3915/$D3915/1000&lt;0.2,"&lt;0,2",ROUND((AN3915-AM3915)*AL3915*$E3915/$D3915/1000,2))))</f>
        <v/>
      </c>
      <c r="AQ3915">
        <v>0</v>
      </c>
      <c r="AR3915" t="str">
        <f>IF($A3915="","",VLOOKUP($A3915,DADOS!F:P,11,FALSE))</f>
        <v/>
      </c>
      <c r="AS3915" t="str">
        <f>IF(E3915="","",IF(AQ3915="","",IF(AR3915="","",IF((AR3915-AQ3915)*AP3915*$E3915/$D3915&lt;1,"&lt;1",ROUND((AR3915-AQ3915)*AP3915*$E3915/$D3915,2)))))</f>
        <v/>
      </c>
      <c r="AV3915" t="str">
        <f>IF(A3915="","",VLOOKUP(A3915,DADOS!F:R,12,FALSE))</f>
        <v/>
      </c>
      <c r="AW3915" t="str">
        <f>IF(A3915="","",IF(AU3915="","",IF(AV3915="","",IF((AV3915-AU3915)*AT3915*$E3915/$D3915&lt;1,"&lt;1",ROUND((AV3915-AU3915)*AT3915*$E3915/$D3915,2)))))</f>
        <v/>
      </c>
      <c r="AZ3915" t="str">
        <f>IF($A3915="","",VLOOKUP($A3915,DADOS!F:R,13,FALSE))</f>
        <v/>
      </c>
      <c r="BA3915" t="str">
        <f>IF(A3915="","",IF(AY3915="","",IF(AZ3915="","",IF((AZ3915-AY3915)*AX3915*$E3915/$D3915&lt;1,"&lt;1",ROUND((AZ3915-AY3915)*AX3915*$E3915/$D3915,2)))))</f>
        <v/>
      </c>
    </row>
    <row r="3916">
      <c r="B3916" t="str">
        <f>IF(A3916="","",A3916&amp;"/20")</f>
        <v/>
      </c>
      <c r="H3916" t="str">
        <f>IF($A3916="","",VLOOKUP($A3916,DADOS!F:O,3,FALSE))</f>
        <v/>
      </c>
      <c r="I3916" t="str">
        <f>IF(A3916="","",IF(H3916="","",IF((H3916-G3916)*F3916*$E3916/$D3916/1000&lt;0.2,"&lt;0,2",ROUND((H3916-G3916)*F3916*$E3916/$D3916/1000,2))))</f>
        <v/>
      </c>
      <c r="L3916" t="str">
        <f>IF($A3916="","",VLOOKUP($A3916,DADOS!F:O,6,FALSE))</f>
        <v/>
      </c>
      <c r="M3916" t="str">
        <f>IF(A3916="","",IF(L3916="","",IF((L3916-K3916)*J3916*$E3916/$D3916/1000&lt;0.2,"&lt;0,2",ROUND((L3916-K3916)*J3916*$E3916/$D3916/1000,2))))</f>
        <v/>
      </c>
      <c r="P3916" t="str">
        <f>IF($A3916="","",VLOOKUP($A3916,DADOS!F:O,5,FALSE))</f>
        <v/>
      </c>
      <c r="Q3916" t="str">
        <f>IF(A3916="","",IF(P3916="","",IF((P3916-O3916)*N3916*$E3916/$D3916/1000&lt;0.2,"&lt;0,2",ROUND((P3916-O3916)*N3916*$E3916/$D3916/1000,2))))</f>
        <v/>
      </c>
      <c r="T3916" t="str">
        <f>IF($A3916="","",VLOOKUP($A3916,DADOS!F:O,4,FALSE))</f>
        <v/>
      </c>
      <c r="U3916" t="str">
        <f>IF(A3916="","",IF(T3916="","",IF((T3916-S3916)*R3916*$E3916/$D3916/1000&lt;0.2,"&lt;0,2",ROUND((T3916-S3916)*R3916*$E3916/$D3916/1000,2))))</f>
        <v/>
      </c>
      <c r="X3916" t="str">
        <f>IF($A3916="","",VLOOKUP($A3916,DADOS!F:O,9,FALSE))</f>
        <v/>
      </c>
      <c r="Y3916" t="str">
        <f>IF(A3916="","",IF(X3916="","",IF((X3916-W3916)*V3916*$E3916/$D3916&lt;1,"&lt;1",ROUND((X3916-W3916)*V3916*$E3916/$D3916,2))))</f>
        <v/>
      </c>
      <c r="AB3916" t="str">
        <f>IF($A3916="","",VLOOKUP($A3916,DADOS!F:O,7,FALSE))</f>
        <v/>
      </c>
      <c r="AC3916" t="str">
        <f>IF(A3916="","",IF(AB3916="","",IF((AB3916-AA3916)*Z3916*$E3916/$D3916&lt;1,"&lt;1",ROUND((AB3916-AA3916)*Z3916*$E3916/$D3916,2))))</f>
        <v/>
      </c>
      <c r="AF3916" t="str">
        <f>IF($A3916="","",VLOOKUP($A3916,DADOS!F:O,10,FALSE))</f>
        <v/>
      </c>
      <c r="AG3916" t="str">
        <f>IF(A3916="","",IF(AF3916="","",IF((AF3916-AE3916)*AD3916*$E3916/$D3916&lt;1,"&lt;1",ROUND((AF3916-AE3916)*AD3916*$E3916/$D3916,2))))</f>
        <v/>
      </c>
      <c r="AJ3916" t="str">
        <f>IF($A3916="","",VLOOKUP($A3916,DADOS!F:O,8,FALSE))</f>
        <v/>
      </c>
      <c r="AK3916" t="str">
        <f>IF(A3916="","",IF(AJ3916="","",IF((AJ3916-AI3916)*AH3916*$E3916/$D3916&lt;1,"&lt;1",ROUND((AJ3916-AI3916)*AH3916*$E3916/$D3916,2))))</f>
        <v/>
      </c>
      <c r="AN3916" t="str">
        <f>IF($A3916="","",VLOOKUP($A3916,DADOS!F:O,2,FALSE))</f>
        <v/>
      </c>
      <c r="AO3916" t="str">
        <f>IF(A3916="","",IF(AN3916="","",IF((AN3916-AM3916)*AL3916*$E3916/$D3916/1000&lt;0.2,"&lt;0,2",ROUND((AN3916-AM3916)*AL3916*$E3916/$D3916/1000,2))))</f>
        <v/>
      </c>
      <c r="AQ3916">
        <v>0</v>
      </c>
      <c r="AR3916" t="str">
        <f>IF($A3916="","",VLOOKUP($A3916,DADOS!F:P,11,FALSE))</f>
        <v/>
      </c>
      <c r="AS3916" t="str">
        <f>IF(E3916="","",IF(AQ3916="","",IF(AR3916="","",IF((AR3916-AQ3916)*AP3916*$E3916/$D3916&lt;1,"&lt;1",ROUND((AR3916-AQ3916)*AP3916*$E3916/$D3916,2)))))</f>
        <v/>
      </c>
      <c r="AV3916" t="str">
        <f>IF(A3916="","",VLOOKUP(A3916,DADOS!F:R,12,FALSE))</f>
        <v/>
      </c>
      <c r="AW3916" t="str">
        <f>IF(A3916="","",IF(AU3916="","",IF(AV3916="","",IF((AV3916-AU3916)*AT3916*$E3916/$D3916&lt;1,"&lt;1",ROUND((AV3916-AU3916)*AT3916*$E3916/$D3916,2)))))</f>
        <v/>
      </c>
      <c r="AZ3916" t="str">
        <f>IF($A3916="","",VLOOKUP($A3916,DADOS!F:R,13,FALSE))</f>
        <v/>
      </c>
      <c r="BA3916" t="str">
        <f>IF(A3916="","",IF(AY3916="","",IF(AZ3916="","",IF((AZ3916-AY3916)*AX3916*$E3916/$D3916&lt;1,"&lt;1",ROUND((AZ3916-AY3916)*AX3916*$E3916/$D3916,2)))))</f>
        <v/>
      </c>
    </row>
    <row r="3917">
      <c r="B3917" t="str">
        <f>IF(A3917="","",A3917&amp;"/20")</f>
        <v/>
      </c>
      <c r="H3917" t="str">
        <f>IF($A3917="","",VLOOKUP($A3917,DADOS!F:O,3,FALSE))</f>
        <v/>
      </c>
      <c r="I3917" t="str">
        <f>IF(A3917="","",IF(H3917="","",IF((H3917-G3917)*F3917*$E3917/$D3917/1000&lt;0.2,"&lt;0,2",ROUND((H3917-G3917)*F3917*$E3917/$D3917/1000,2))))</f>
        <v/>
      </c>
      <c r="L3917" t="str">
        <f>IF($A3917="","",VLOOKUP($A3917,DADOS!F:O,6,FALSE))</f>
        <v/>
      </c>
      <c r="M3917" t="str">
        <f>IF(A3917="","",IF(L3917="","",IF((L3917-K3917)*J3917*$E3917/$D3917/1000&lt;0.2,"&lt;0,2",ROUND((L3917-K3917)*J3917*$E3917/$D3917/1000,2))))</f>
        <v/>
      </c>
      <c r="P3917" t="str">
        <f>IF($A3917="","",VLOOKUP($A3917,DADOS!F:O,5,FALSE))</f>
        <v/>
      </c>
      <c r="Q3917" t="str">
        <f>IF(A3917="","",IF(P3917="","",IF((P3917-O3917)*N3917*$E3917/$D3917/1000&lt;0.2,"&lt;0,2",ROUND((P3917-O3917)*N3917*$E3917/$D3917/1000,2))))</f>
        <v/>
      </c>
      <c r="T3917" t="str">
        <f>IF($A3917="","",VLOOKUP($A3917,DADOS!F:O,4,FALSE))</f>
        <v/>
      </c>
      <c r="U3917" t="str">
        <f>IF(A3917="","",IF(T3917="","",IF((T3917-S3917)*R3917*$E3917/$D3917/1000&lt;0.2,"&lt;0,2",ROUND((T3917-S3917)*R3917*$E3917/$D3917/1000,2))))</f>
        <v/>
      </c>
      <c r="X3917" t="str">
        <f>IF($A3917="","",VLOOKUP($A3917,DADOS!F:O,9,FALSE))</f>
        <v/>
      </c>
      <c r="Y3917" t="str">
        <f>IF(A3917="","",IF(X3917="","",IF((X3917-W3917)*V3917*$E3917/$D3917&lt;1,"&lt;1",ROUND((X3917-W3917)*V3917*$E3917/$D3917,2))))</f>
        <v/>
      </c>
      <c r="AB3917" t="str">
        <f>IF($A3917="","",VLOOKUP($A3917,DADOS!F:O,7,FALSE))</f>
        <v/>
      </c>
      <c r="AC3917" t="str">
        <f>IF(A3917="","",IF(AB3917="","",IF((AB3917-AA3917)*Z3917*$E3917/$D3917&lt;1,"&lt;1",ROUND((AB3917-AA3917)*Z3917*$E3917/$D3917,2))))</f>
        <v/>
      </c>
      <c r="AF3917" t="str">
        <f>IF($A3917="","",VLOOKUP($A3917,DADOS!F:O,10,FALSE))</f>
        <v/>
      </c>
      <c r="AG3917" t="str">
        <f>IF(A3917="","",IF(AF3917="","",IF((AF3917-AE3917)*AD3917*$E3917/$D3917&lt;1,"&lt;1",ROUND((AF3917-AE3917)*AD3917*$E3917/$D3917,2))))</f>
        <v/>
      </c>
      <c r="AJ3917" t="str">
        <f>IF($A3917="","",VLOOKUP($A3917,DADOS!F:O,8,FALSE))</f>
        <v/>
      </c>
      <c r="AK3917" t="str">
        <f>IF(A3917="","",IF(AJ3917="","",IF((AJ3917-AI3917)*AH3917*$E3917/$D3917&lt;1,"&lt;1",ROUND((AJ3917-AI3917)*AH3917*$E3917/$D3917,2))))</f>
        <v/>
      </c>
      <c r="AN3917" t="str">
        <f>IF($A3917="","",VLOOKUP($A3917,DADOS!F:O,2,FALSE))</f>
        <v/>
      </c>
      <c r="AO3917" t="str">
        <f>IF(A3917="","",IF(AN3917="","",IF((AN3917-AM3917)*AL3917*$E3917/$D3917/1000&lt;0.2,"&lt;0,2",ROUND((AN3917-AM3917)*AL3917*$E3917/$D3917/1000,2))))</f>
        <v/>
      </c>
      <c r="AQ3917">
        <v>0</v>
      </c>
      <c r="AR3917" t="str">
        <f>IF($A3917="","",VLOOKUP($A3917,DADOS!F:P,11,FALSE))</f>
        <v/>
      </c>
      <c r="AS3917" t="str">
        <f>IF(E3917="","",IF(AQ3917="","",IF(AR3917="","",IF((AR3917-AQ3917)*AP3917*$E3917/$D3917&lt;1,"&lt;1",ROUND((AR3917-AQ3917)*AP3917*$E3917/$D3917,2)))))</f>
        <v/>
      </c>
      <c r="AV3917" t="str">
        <f>IF(A3917="","",VLOOKUP(A3917,DADOS!F:R,12,FALSE))</f>
        <v/>
      </c>
      <c r="AW3917" t="str">
        <f>IF(A3917="","",IF(AU3917="","",IF(AV3917="","",IF((AV3917-AU3917)*AT3917*$E3917/$D3917&lt;1,"&lt;1",ROUND((AV3917-AU3917)*AT3917*$E3917/$D3917,2)))))</f>
        <v/>
      </c>
      <c r="AZ3917" t="str">
        <f>IF($A3917="","",VLOOKUP($A3917,DADOS!F:R,13,FALSE))</f>
        <v/>
      </c>
      <c r="BA3917" t="str">
        <f>IF(A3917="","",IF(AY3917="","",IF(AZ3917="","",IF((AZ3917-AY3917)*AX3917*$E3917/$D3917&lt;1,"&lt;1",ROUND((AZ3917-AY3917)*AX3917*$E3917/$D3917,2)))))</f>
        <v/>
      </c>
    </row>
    <row r="3918">
      <c r="B3918" t="str">
        <f>IF(A3918="","",A3918&amp;"/20")</f>
        <v/>
      </c>
      <c r="H3918" t="str">
        <f>IF($A3918="","",VLOOKUP($A3918,DADOS!F:O,3,FALSE))</f>
        <v/>
      </c>
      <c r="I3918" t="str">
        <f>IF(A3918="","",IF(H3918="","",IF((H3918-G3918)*F3918*$E3918/$D3918/1000&lt;0.2,"&lt;0,2",ROUND((H3918-G3918)*F3918*$E3918/$D3918/1000,2))))</f>
        <v/>
      </c>
      <c r="L3918" t="str">
        <f>IF($A3918="","",VLOOKUP($A3918,DADOS!F:O,6,FALSE))</f>
        <v/>
      </c>
      <c r="M3918" t="str">
        <f>IF(A3918="","",IF(L3918="","",IF((L3918-K3918)*J3918*$E3918/$D3918/1000&lt;0.2,"&lt;0,2",ROUND((L3918-K3918)*J3918*$E3918/$D3918/1000,2))))</f>
        <v/>
      </c>
      <c r="P3918" t="str">
        <f>IF($A3918="","",VLOOKUP($A3918,DADOS!F:O,5,FALSE))</f>
        <v/>
      </c>
      <c r="Q3918" t="str">
        <f>IF(A3918="","",IF(P3918="","",IF((P3918-O3918)*N3918*$E3918/$D3918/1000&lt;0.2,"&lt;0,2",ROUND((P3918-O3918)*N3918*$E3918/$D3918/1000,2))))</f>
        <v/>
      </c>
      <c r="T3918" t="str">
        <f>IF($A3918="","",VLOOKUP($A3918,DADOS!F:O,4,FALSE))</f>
        <v/>
      </c>
      <c r="U3918" t="str">
        <f>IF(A3918="","",IF(T3918="","",IF((T3918-S3918)*R3918*$E3918/$D3918/1000&lt;0.2,"&lt;0,2",ROUND((T3918-S3918)*R3918*$E3918/$D3918/1000,2))))</f>
        <v/>
      </c>
      <c r="X3918" t="str">
        <f>IF($A3918="","",VLOOKUP($A3918,DADOS!F:O,9,FALSE))</f>
        <v/>
      </c>
      <c r="Y3918" t="str">
        <f>IF(A3918="","",IF(X3918="","",IF((X3918-W3918)*V3918*$E3918/$D3918&lt;1,"&lt;1",ROUND((X3918-W3918)*V3918*$E3918/$D3918,2))))</f>
        <v/>
      </c>
      <c r="AB3918" t="str">
        <f>IF($A3918="","",VLOOKUP($A3918,DADOS!F:O,7,FALSE))</f>
        <v/>
      </c>
      <c r="AC3918" t="str">
        <f>IF(A3918="","",IF(AB3918="","",IF((AB3918-AA3918)*Z3918*$E3918/$D3918&lt;1,"&lt;1",ROUND((AB3918-AA3918)*Z3918*$E3918/$D3918,2))))</f>
        <v/>
      </c>
      <c r="AF3918" t="str">
        <f>IF($A3918="","",VLOOKUP($A3918,DADOS!F:O,10,FALSE))</f>
        <v/>
      </c>
      <c r="AG3918" t="str">
        <f>IF(A3918="","",IF(AF3918="","",IF((AF3918-AE3918)*AD3918*$E3918/$D3918&lt;1,"&lt;1",ROUND((AF3918-AE3918)*AD3918*$E3918/$D3918,2))))</f>
        <v/>
      </c>
      <c r="AJ3918" t="str">
        <f>IF($A3918="","",VLOOKUP($A3918,DADOS!F:O,8,FALSE))</f>
        <v/>
      </c>
      <c r="AK3918" t="str">
        <f>IF(A3918="","",IF(AJ3918="","",IF((AJ3918-AI3918)*AH3918*$E3918/$D3918&lt;1,"&lt;1",ROUND((AJ3918-AI3918)*AH3918*$E3918/$D3918,2))))</f>
        <v/>
      </c>
      <c r="AN3918" t="str">
        <f>IF($A3918="","",VLOOKUP($A3918,DADOS!F:O,2,FALSE))</f>
        <v/>
      </c>
      <c r="AO3918" t="str">
        <f>IF(A3918="","",IF(AN3918="","",IF((AN3918-AM3918)*AL3918*$E3918/$D3918/1000&lt;0.2,"&lt;0,2",ROUND((AN3918-AM3918)*AL3918*$E3918/$D3918/1000,2))))</f>
        <v/>
      </c>
      <c r="AQ3918">
        <v>0</v>
      </c>
      <c r="AR3918" t="str">
        <f>IF($A3918="","",VLOOKUP($A3918,DADOS!F:P,11,FALSE))</f>
        <v/>
      </c>
      <c r="AS3918" t="str">
        <f>IF(E3918="","",IF(AQ3918="","",IF(AR3918="","",IF((AR3918-AQ3918)*AP3918*$E3918/$D3918&lt;1,"&lt;1",ROUND((AR3918-AQ3918)*AP3918*$E3918/$D3918,2)))))</f>
        <v/>
      </c>
      <c r="AV3918" t="str">
        <f>IF(A3918="","",VLOOKUP(A3918,DADOS!F:R,12,FALSE))</f>
        <v/>
      </c>
      <c r="AW3918" t="str">
        <f>IF(A3918="","",IF(AU3918="","",IF(AV3918="","",IF((AV3918-AU3918)*AT3918*$E3918/$D3918&lt;1,"&lt;1",ROUND((AV3918-AU3918)*AT3918*$E3918/$D3918,2)))))</f>
        <v/>
      </c>
      <c r="AZ3918" t="str">
        <f>IF($A3918="","",VLOOKUP($A3918,DADOS!F:R,13,FALSE))</f>
        <v/>
      </c>
      <c r="BA3918" t="str">
        <f>IF(A3918="","",IF(AY3918="","",IF(AZ3918="","",IF((AZ3918-AY3918)*AX3918*$E3918/$D3918&lt;1,"&lt;1",ROUND((AZ3918-AY3918)*AX3918*$E3918/$D3918,2)))))</f>
        <v/>
      </c>
    </row>
    <row r="3919">
      <c r="B3919" t="str">
        <f>IF(A3919="","",A3919&amp;"/20")</f>
        <v/>
      </c>
      <c r="H3919" t="str">
        <f>IF($A3919="","",VLOOKUP($A3919,DADOS!F:O,3,FALSE))</f>
        <v/>
      </c>
      <c r="I3919" t="str">
        <f>IF(A3919="","",IF(H3919="","",IF((H3919-G3919)*F3919*$E3919/$D3919/1000&lt;0.2,"&lt;0,2",ROUND((H3919-G3919)*F3919*$E3919/$D3919/1000,2))))</f>
        <v/>
      </c>
      <c r="L3919" t="str">
        <f>IF($A3919="","",VLOOKUP($A3919,DADOS!F:O,6,FALSE))</f>
        <v/>
      </c>
      <c r="M3919" t="str">
        <f>IF(A3919="","",IF(L3919="","",IF((L3919-K3919)*J3919*$E3919/$D3919/1000&lt;0.2,"&lt;0,2",ROUND((L3919-K3919)*J3919*$E3919/$D3919/1000,2))))</f>
        <v/>
      </c>
      <c r="P3919" t="str">
        <f>IF($A3919="","",VLOOKUP($A3919,DADOS!F:O,5,FALSE))</f>
        <v/>
      </c>
      <c r="Q3919" t="str">
        <f>IF(A3919="","",IF(P3919="","",IF((P3919-O3919)*N3919*$E3919/$D3919/1000&lt;0.2,"&lt;0,2",ROUND((P3919-O3919)*N3919*$E3919/$D3919/1000,2))))</f>
        <v/>
      </c>
      <c r="T3919" t="str">
        <f>IF($A3919="","",VLOOKUP($A3919,DADOS!F:O,4,FALSE))</f>
        <v/>
      </c>
      <c r="U3919" t="str">
        <f>IF(A3919="","",IF(T3919="","",IF((T3919-S3919)*R3919*$E3919/$D3919/1000&lt;0.2,"&lt;0,2",ROUND((T3919-S3919)*R3919*$E3919/$D3919/1000,2))))</f>
        <v/>
      </c>
      <c r="X3919" t="str">
        <f>IF($A3919="","",VLOOKUP($A3919,DADOS!F:O,9,FALSE))</f>
        <v/>
      </c>
      <c r="Y3919" t="str">
        <f>IF(A3919="","",IF(X3919="","",IF((X3919-W3919)*V3919*$E3919/$D3919&lt;1,"&lt;1",ROUND((X3919-W3919)*V3919*$E3919/$D3919,2))))</f>
        <v/>
      </c>
      <c r="AB3919" t="str">
        <f>IF($A3919="","",VLOOKUP($A3919,DADOS!F:O,7,FALSE))</f>
        <v/>
      </c>
      <c r="AC3919" t="str">
        <f>IF(A3919="","",IF(AB3919="","",IF((AB3919-AA3919)*Z3919*$E3919/$D3919&lt;1,"&lt;1",ROUND((AB3919-AA3919)*Z3919*$E3919/$D3919,2))))</f>
        <v/>
      </c>
      <c r="AF3919" t="str">
        <f>IF($A3919="","",VLOOKUP($A3919,DADOS!F:O,10,FALSE))</f>
        <v/>
      </c>
      <c r="AG3919" t="str">
        <f>IF(A3919="","",IF(AF3919="","",IF((AF3919-AE3919)*AD3919*$E3919/$D3919&lt;1,"&lt;1",ROUND((AF3919-AE3919)*AD3919*$E3919/$D3919,2))))</f>
        <v/>
      </c>
      <c r="AJ3919" t="str">
        <f>IF($A3919="","",VLOOKUP($A3919,DADOS!F:O,8,FALSE))</f>
        <v/>
      </c>
      <c r="AK3919" t="str">
        <f>IF(A3919="","",IF(AJ3919="","",IF((AJ3919-AI3919)*AH3919*$E3919/$D3919&lt;1,"&lt;1",ROUND((AJ3919-AI3919)*AH3919*$E3919/$D3919,2))))</f>
        <v/>
      </c>
      <c r="AN3919" t="str">
        <f>IF($A3919="","",VLOOKUP($A3919,DADOS!F:O,2,FALSE))</f>
        <v/>
      </c>
      <c r="AO3919" t="str">
        <f>IF(A3919="","",IF(AN3919="","",IF((AN3919-AM3919)*AL3919*$E3919/$D3919/1000&lt;0.2,"&lt;0,2",ROUND((AN3919-AM3919)*AL3919*$E3919/$D3919/1000,2))))</f>
        <v/>
      </c>
      <c r="AQ3919">
        <v>0</v>
      </c>
      <c r="AR3919" t="str">
        <f>IF($A3919="","",VLOOKUP($A3919,DADOS!F:P,11,FALSE))</f>
        <v/>
      </c>
      <c r="AS3919" t="str">
        <f>IF(E3919="","",IF(AQ3919="","",IF(AR3919="","",IF((AR3919-AQ3919)*AP3919*$E3919/$D3919&lt;1,"&lt;1",ROUND((AR3919-AQ3919)*AP3919*$E3919/$D3919,2)))))</f>
        <v/>
      </c>
      <c r="AV3919" t="str">
        <f>IF(A3919="","",VLOOKUP(A3919,DADOS!F:R,12,FALSE))</f>
        <v/>
      </c>
      <c r="AW3919" t="str">
        <f>IF(A3919="","",IF(AU3919="","",IF(AV3919="","",IF((AV3919-AU3919)*AT3919*$E3919/$D3919&lt;1,"&lt;1",ROUND((AV3919-AU3919)*AT3919*$E3919/$D3919,2)))))</f>
        <v/>
      </c>
      <c r="AZ3919" t="str">
        <f>IF($A3919="","",VLOOKUP($A3919,DADOS!F:R,13,FALSE))</f>
        <v/>
      </c>
      <c r="BA3919" t="str">
        <f>IF(A3919="","",IF(AY3919="","",IF(AZ3919="","",IF((AZ3919-AY3919)*AX3919*$E3919/$D3919&lt;1,"&lt;1",ROUND((AZ3919-AY3919)*AX3919*$E3919/$D3919,2)))))</f>
        <v/>
      </c>
    </row>
    <row r="3920">
      <c r="B3920" t="str">
        <f>IF(A3920="","",A3920&amp;"/20")</f>
        <v/>
      </c>
      <c r="H3920" t="str">
        <f>IF($A3920="","",VLOOKUP($A3920,DADOS!F:O,3,FALSE))</f>
        <v/>
      </c>
      <c r="I3920" t="str">
        <f>IF(A3920="","",IF(H3920="","",IF((H3920-G3920)*F3920*$E3920/$D3920/1000&lt;0.2,"&lt;0,2",ROUND((H3920-G3920)*F3920*$E3920/$D3920/1000,2))))</f>
        <v/>
      </c>
      <c r="L3920" t="str">
        <f>IF($A3920="","",VLOOKUP($A3920,DADOS!F:O,6,FALSE))</f>
        <v/>
      </c>
      <c r="M3920" t="str">
        <f>IF(A3920="","",IF(L3920="","",IF((L3920-K3920)*J3920*$E3920/$D3920/1000&lt;0.2,"&lt;0,2",ROUND((L3920-K3920)*J3920*$E3920/$D3920/1000,2))))</f>
        <v/>
      </c>
      <c r="P3920" t="str">
        <f>IF($A3920="","",VLOOKUP($A3920,DADOS!F:O,5,FALSE))</f>
        <v/>
      </c>
      <c r="Q3920" t="str">
        <f>IF(A3920="","",IF(P3920="","",IF((P3920-O3920)*N3920*$E3920/$D3920/1000&lt;0.2,"&lt;0,2",ROUND((P3920-O3920)*N3920*$E3920/$D3920/1000,2))))</f>
        <v/>
      </c>
      <c r="T3920" t="str">
        <f>IF($A3920="","",VLOOKUP($A3920,DADOS!F:O,4,FALSE))</f>
        <v/>
      </c>
      <c r="U3920" t="str">
        <f>IF(A3920="","",IF(T3920="","",IF((T3920-S3920)*R3920*$E3920/$D3920/1000&lt;0.2,"&lt;0,2",ROUND((T3920-S3920)*R3920*$E3920/$D3920/1000,2))))</f>
        <v/>
      </c>
      <c r="X3920" t="str">
        <f>IF($A3920="","",VLOOKUP($A3920,DADOS!F:O,9,FALSE))</f>
        <v/>
      </c>
      <c r="Y3920" t="str">
        <f>IF(A3920="","",IF(X3920="","",IF((X3920-W3920)*V3920*$E3920/$D3920&lt;1,"&lt;1",ROUND((X3920-W3920)*V3920*$E3920/$D3920,2))))</f>
        <v/>
      </c>
      <c r="AB3920" t="str">
        <f>IF($A3920="","",VLOOKUP($A3920,DADOS!F:O,7,FALSE))</f>
        <v/>
      </c>
      <c r="AC3920" t="str">
        <f>IF(A3920="","",IF(AB3920="","",IF((AB3920-AA3920)*Z3920*$E3920/$D3920&lt;1,"&lt;1",ROUND((AB3920-AA3920)*Z3920*$E3920/$D3920,2))))</f>
        <v/>
      </c>
      <c r="AF3920" t="str">
        <f>IF($A3920="","",VLOOKUP($A3920,DADOS!F:O,10,FALSE))</f>
        <v/>
      </c>
      <c r="AG3920" t="str">
        <f>IF(A3920="","",IF(AF3920="","",IF((AF3920-AE3920)*AD3920*$E3920/$D3920&lt;1,"&lt;1",ROUND((AF3920-AE3920)*AD3920*$E3920/$D3920,2))))</f>
        <v/>
      </c>
      <c r="AJ3920" t="str">
        <f>IF($A3920="","",VLOOKUP($A3920,DADOS!F:O,8,FALSE))</f>
        <v/>
      </c>
      <c r="AK3920" t="str">
        <f>IF(A3920="","",IF(AJ3920="","",IF((AJ3920-AI3920)*AH3920*$E3920/$D3920&lt;1,"&lt;1",ROUND((AJ3920-AI3920)*AH3920*$E3920/$D3920,2))))</f>
        <v/>
      </c>
      <c r="AN3920" t="str">
        <f>IF($A3920="","",VLOOKUP($A3920,DADOS!F:O,2,FALSE))</f>
        <v/>
      </c>
      <c r="AO3920" t="str">
        <f>IF(A3920="","",IF(AN3920="","",IF((AN3920-AM3920)*AL3920*$E3920/$D3920/1000&lt;0.2,"&lt;0,2",ROUND((AN3920-AM3920)*AL3920*$E3920/$D3920/1000,2))))</f>
        <v/>
      </c>
      <c r="AQ3920">
        <v>0</v>
      </c>
      <c r="AR3920" t="str">
        <f>IF($A3920="","",VLOOKUP($A3920,DADOS!F:P,11,FALSE))</f>
        <v/>
      </c>
      <c r="AS3920" t="str">
        <f>IF(E3920="","",IF(AQ3920="","",IF(AR3920="","",IF((AR3920-AQ3920)*AP3920*$E3920/$D3920&lt;1,"&lt;1",ROUND((AR3920-AQ3920)*AP3920*$E3920/$D3920,2)))))</f>
        <v/>
      </c>
      <c r="AV3920" t="str">
        <f>IF(A3920="","",VLOOKUP(A3920,DADOS!F:R,12,FALSE))</f>
        <v/>
      </c>
      <c r="AW3920" t="str">
        <f>IF(A3920="","",IF(AU3920="","",IF(AV3920="","",IF((AV3920-AU3920)*AT3920*$E3920/$D3920&lt;1,"&lt;1",ROUND((AV3920-AU3920)*AT3920*$E3920/$D3920,2)))))</f>
        <v/>
      </c>
      <c r="AZ3920" t="str">
        <f>IF($A3920="","",VLOOKUP($A3920,DADOS!F:R,13,FALSE))</f>
        <v/>
      </c>
      <c r="BA3920" t="str">
        <f>IF(A3920="","",IF(AY3920="","",IF(AZ3920="","",IF((AZ3920-AY3920)*AX3920*$E3920/$D3920&lt;1,"&lt;1",ROUND((AZ3920-AY3920)*AX3920*$E3920/$D3920,2)))))</f>
        <v/>
      </c>
    </row>
    <row r="3921">
      <c r="B3921" t="str">
        <f>IF(A3921="","",A3921&amp;"/20")</f>
        <v/>
      </c>
      <c r="H3921" t="str">
        <f>IF($A3921="","",VLOOKUP($A3921,DADOS!F:O,3,FALSE))</f>
        <v/>
      </c>
      <c r="I3921" t="str">
        <f>IF(A3921="","",IF(H3921="","",IF((H3921-G3921)*F3921*$E3921/$D3921/1000&lt;0.2,"&lt;0,2",ROUND((H3921-G3921)*F3921*$E3921/$D3921/1000,2))))</f>
        <v/>
      </c>
      <c r="L3921" t="str">
        <f>IF($A3921="","",VLOOKUP($A3921,DADOS!F:O,6,FALSE))</f>
        <v/>
      </c>
      <c r="M3921" t="str">
        <f>IF(A3921="","",IF(L3921="","",IF((L3921-K3921)*J3921*$E3921/$D3921/1000&lt;0.2,"&lt;0,2",ROUND((L3921-K3921)*J3921*$E3921/$D3921/1000,2))))</f>
        <v/>
      </c>
      <c r="P3921" t="str">
        <f>IF($A3921="","",VLOOKUP($A3921,DADOS!F:O,5,FALSE))</f>
        <v/>
      </c>
      <c r="Q3921" t="str">
        <f>IF(A3921="","",IF(P3921="","",IF((P3921-O3921)*N3921*$E3921/$D3921/1000&lt;0.2,"&lt;0,2",ROUND((P3921-O3921)*N3921*$E3921/$D3921/1000,2))))</f>
        <v/>
      </c>
      <c r="T3921" t="str">
        <f>IF($A3921="","",VLOOKUP($A3921,DADOS!F:O,4,FALSE))</f>
        <v/>
      </c>
      <c r="U3921" t="str">
        <f>IF(A3921="","",IF(T3921="","",IF((T3921-S3921)*R3921*$E3921/$D3921/1000&lt;0.2,"&lt;0,2",ROUND((T3921-S3921)*R3921*$E3921/$D3921/1000,2))))</f>
        <v/>
      </c>
      <c r="X3921" t="str">
        <f>IF($A3921="","",VLOOKUP($A3921,DADOS!F:O,9,FALSE))</f>
        <v/>
      </c>
      <c r="Y3921" t="str">
        <f>IF(A3921="","",IF(X3921="","",IF((X3921-W3921)*V3921*$E3921/$D3921&lt;1,"&lt;1",ROUND((X3921-W3921)*V3921*$E3921/$D3921,2))))</f>
        <v/>
      </c>
      <c r="AB3921" t="str">
        <f>IF($A3921="","",VLOOKUP($A3921,DADOS!F:O,7,FALSE))</f>
        <v/>
      </c>
      <c r="AC3921" t="str">
        <f>IF(A3921="","",IF(AB3921="","",IF((AB3921-AA3921)*Z3921*$E3921/$D3921&lt;1,"&lt;1",ROUND((AB3921-AA3921)*Z3921*$E3921/$D3921,2))))</f>
        <v/>
      </c>
      <c r="AF3921" t="str">
        <f>IF($A3921="","",VLOOKUP($A3921,DADOS!F:O,10,FALSE))</f>
        <v/>
      </c>
      <c r="AG3921" t="str">
        <f>IF(A3921="","",IF(AF3921="","",IF((AF3921-AE3921)*AD3921*$E3921/$D3921&lt;1,"&lt;1",ROUND((AF3921-AE3921)*AD3921*$E3921/$D3921,2))))</f>
        <v/>
      </c>
      <c r="AJ3921" t="str">
        <f>IF($A3921="","",VLOOKUP($A3921,DADOS!F:O,8,FALSE))</f>
        <v/>
      </c>
      <c r="AK3921" t="str">
        <f>IF(A3921="","",IF(AJ3921="","",IF((AJ3921-AI3921)*AH3921*$E3921/$D3921&lt;1,"&lt;1",ROUND((AJ3921-AI3921)*AH3921*$E3921/$D3921,2))))</f>
        <v/>
      </c>
      <c r="AN3921" t="str">
        <f>IF($A3921="","",VLOOKUP($A3921,DADOS!F:O,2,FALSE))</f>
        <v/>
      </c>
      <c r="AO3921" t="str">
        <f>IF(A3921="","",IF(AN3921="","",IF((AN3921-AM3921)*AL3921*$E3921/$D3921/1000&lt;0.2,"&lt;0,2",ROUND((AN3921-AM3921)*AL3921*$E3921/$D3921/1000,2))))</f>
        <v/>
      </c>
      <c r="AQ3921">
        <v>0</v>
      </c>
      <c r="AR3921" t="str">
        <f>IF($A3921="","",VLOOKUP($A3921,DADOS!F:P,11,FALSE))</f>
        <v/>
      </c>
      <c r="AS3921" t="str">
        <f>IF(E3921="","",IF(AQ3921="","",IF(AR3921="","",IF((AR3921-AQ3921)*AP3921*$E3921/$D3921&lt;1,"&lt;1",ROUND((AR3921-AQ3921)*AP3921*$E3921/$D3921,2)))))</f>
        <v/>
      </c>
      <c r="AV3921" t="str">
        <f>IF(A3921="","",VLOOKUP(A3921,DADOS!F:R,12,FALSE))</f>
        <v/>
      </c>
      <c r="AW3921" t="str">
        <f>IF(A3921="","",IF(AU3921="","",IF(AV3921="","",IF((AV3921-AU3921)*AT3921*$E3921/$D3921&lt;1,"&lt;1",ROUND((AV3921-AU3921)*AT3921*$E3921/$D3921,2)))))</f>
        <v/>
      </c>
      <c r="AZ3921" t="str">
        <f>IF($A3921="","",VLOOKUP($A3921,DADOS!F:R,13,FALSE))</f>
        <v/>
      </c>
      <c r="BA3921" t="str">
        <f>IF(A3921="","",IF(AY3921="","",IF(AZ3921="","",IF((AZ3921-AY3921)*AX3921*$E3921/$D3921&lt;1,"&lt;1",ROUND((AZ3921-AY3921)*AX3921*$E3921/$D3921,2)))))</f>
        <v/>
      </c>
    </row>
    <row r="3922">
      <c r="B3922" t="str">
        <f>IF(A3922="","",A3922&amp;"/20")</f>
        <v/>
      </c>
      <c r="H3922" t="str">
        <f>IF($A3922="","",VLOOKUP($A3922,DADOS!F:O,3,FALSE))</f>
        <v/>
      </c>
      <c r="I3922" t="str">
        <f>IF(A3922="","",IF(H3922="","",IF((H3922-G3922)*F3922*$E3922/$D3922/1000&lt;0.2,"&lt;0,2",ROUND((H3922-G3922)*F3922*$E3922/$D3922/1000,2))))</f>
        <v/>
      </c>
      <c r="L3922" t="str">
        <f>IF($A3922="","",VLOOKUP($A3922,DADOS!F:O,6,FALSE))</f>
        <v/>
      </c>
      <c r="M3922" t="str">
        <f>IF(A3922="","",IF(L3922="","",IF((L3922-K3922)*J3922*$E3922/$D3922/1000&lt;0.2,"&lt;0,2",ROUND((L3922-K3922)*J3922*$E3922/$D3922/1000,2))))</f>
        <v/>
      </c>
      <c r="P3922" t="str">
        <f>IF($A3922="","",VLOOKUP($A3922,DADOS!F:O,5,FALSE))</f>
        <v/>
      </c>
      <c r="Q3922" t="str">
        <f>IF(A3922="","",IF(P3922="","",IF((P3922-O3922)*N3922*$E3922/$D3922/1000&lt;0.2,"&lt;0,2",ROUND((P3922-O3922)*N3922*$E3922/$D3922/1000,2))))</f>
        <v/>
      </c>
      <c r="T3922" t="str">
        <f>IF($A3922="","",VLOOKUP($A3922,DADOS!F:O,4,FALSE))</f>
        <v/>
      </c>
      <c r="U3922" t="str">
        <f>IF(A3922="","",IF(T3922="","",IF((T3922-S3922)*R3922*$E3922/$D3922/1000&lt;0.2,"&lt;0,2",ROUND((T3922-S3922)*R3922*$E3922/$D3922/1000,2))))</f>
        <v/>
      </c>
      <c r="X3922" t="str">
        <f>IF($A3922="","",VLOOKUP($A3922,DADOS!F:O,9,FALSE))</f>
        <v/>
      </c>
      <c r="Y3922" t="str">
        <f>IF(A3922="","",IF(X3922="","",IF((X3922-W3922)*V3922*$E3922/$D3922&lt;1,"&lt;1",ROUND((X3922-W3922)*V3922*$E3922/$D3922,2))))</f>
        <v/>
      </c>
      <c r="AB3922" t="str">
        <f>IF($A3922="","",VLOOKUP($A3922,DADOS!F:O,7,FALSE))</f>
        <v/>
      </c>
      <c r="AC3922" t="str">
        <f>IF(A3922="","",IF(AB3922="","",IF((AB3922-AA3922)*Z3922*$E3922/$D3922&lt;1,"&lt;1",ROUND((AB3922-AA3922)*Z3922*$E3922/$D3922,2))))</f>
        <v/>
      </c>
      <c r="AF3922" t="str">
        <f>IF($A3922="","",VLOOKUP($A3922,DADOS!F:O,10,FALSE))</f>
        <v/>
      </c>
      <c r="AG3922" t="str">
        <f>IF(A3922="","",IF(AF3922="","",IF((AF3922-AE3922)*AD3922*$E3922/$D3922&lt;1,"&lt;1",ROUND((AF3922-AE3922)*AD3922*$E3922/$D3922,2))))</f>
        <v/>
      </c>
      <c r="AJ3922" t="str">
        <f>IF($A3922="","",VLOOKUP($A3922,DADOS!F:O,8,FALSE))</f>
        <v/>
      </c>
      <c r="AK3922" t="str">
        <f>IF(A3922="","",IF(AJ3922="","",IF((AJ3922-AI3922)*AH3922*$E3922/$D3922&lt;1,"&lt;1",ROUND((AJ3922-AI3922)*AH3922*$E3922/$D3922,2))))</f>
        <v/>
      </c>
      <c r="AN3922" t="str">
        <f>IF($A3922="","",VLOOKUP($A3922,DADOS!F:O,2,FALSE))</f>
        <v/>
      </c>
      <c r="AO3922" t="str">
        <f>IF(A3922="","",IF(AN3922="","",IF((AN3922-AM3922)*AL3922*$E3922/$D3922/1000&lt;0.2,"&lt;0,2",ROUND((AN3922-AM3922)*AL3922*$E3922/$D3922/1000,2))))</f>
        <v/>
      </c>
      <c r="AQ3922">
        <v>0</v>
      </c>
      <c r="AR3922" t="str">
        <f>IF($A3922="","",VLOOKUP($A3922,DADOS!F:P,11,FALSE))</f>
        <v/>
      </c>
      <c r="AS3922" t="str">
        <f>IF(E3922="","",IF(AQ3922="","",IF(AR3922="","",IF((AR3922-AQ3922)*AP3922*$E3922/$D3922&lt;1,"&lt;1",ROUND((AR3922-AQ3922)*AP3922*$E3922/$D3922,2)))))</f>
        <v/>
      </c>
      <c r="AV3922" t="str">
        <f>IF(A3922="","",VLOOKUP(A3922,DADOS!F:R,12,FALSE))</f>
        <v/>
      </c>
      <c r="AW3922" t="str">
        <f>IF(A3922="","",IF(AU3922="","",IF(AV3922="","",IF((AV3922-AU3922)*AT3922*$E3922/$D3922&lt;1,"&lt;1",ROUND((AV3922-AU3922)*AT3922*$E3922/$D3922,2)))))</f>
        <v/>
      </c>
      <c r="AZ3922" t="str">
        <f>IF($A3922="","",VLOOKUP($A3922,DADOS!F:R,13,FALSE))</f>
        <v/>
      </c>
      <c r="BA3922" t="str">
        <f>IF(A3922="","",IF(AY3922="","",IF(AZ3922="","",IF((AZ3922-AY3922)*AX3922*$E3922/$D3922&lt;1,"&lt;1",ROUND((AZ3922-AY3922)*AX3922*$E3922/$D3922,2)))))</f>
        <v/>
      </c>
    </row>
    <row r="3923">
      <c r="B3923" t="str">
        <f>IF(A3923="","",A3923&amp;"/20")</f>
        <v/>
      </c>
      <c r="H3923" t="str">
        <f>IF($A3923="","",VLOOKUP($A3923,DADOS!F:O,3,FALSE))</f>
        <v/>
      </c>
      <c r="I3923" t="str">
        <f>IF(A3923="","",IF(H3923="","",IF((H3923-G3923)*F3923*$E3923/$D3923/1000&lt;0.2,"&lt;0,2",ROUND((H3923-G3923)*F3923*$E3923/$D3923/1000,2))))</f>
        <v/>
      </c>
      <c r="L3923" t="str">
        <f>IF($A3923="","",VLOOKUP($A3923,DADOS!F:O,6,FALSE))</f>
        <v/>
      </c>
      <c r="M3923" t="str">
        <f>IF(A3923="","",IF(L3923="","",IF((L3923-K3923)*J3923*$E3923/$D3923/1000&lt;0.2,"&lt;0,2",ROUND((L3923-K3923)*J3923*$E3923/$D3923/1000,2))))</f>
        <v/>
      </c>
      <c r="P3923" t="str">
        <f>IF($A3923="","",VLOOKUP($A3923,DADOS!F:O,5,FALSE))</f>
        <v/>
      </c>
      <c r="Q3923" t="str">
        <f>IF(A3923="","",IF(P3923="","",IF((P3923-O3923)*N3923*$E3923/$D3923/1000&lt;0.2,"&lt;0,2",ROUND((P3923-O3923)*N3923*$E3923/$D3923/1000,2))))</f>
        <v/>
      </c>
      <c r="T3923" t="str">
        <f>IF($A3923="","",VLOOKUP($A3923,DADOS!F:O,4,FALSE))</f>
        <v/>
      </c>
      <c r="U3923" t="str">
        <f>IF(A3923="","",IF(T3923="","",IF((T3923-S3923)*R3923*$E3923/$D3923/1000&lt;0.2,"&lt;0,2",ROUND((T3923-S3923)*R3923*$E3923/$D3923/1000,2))))</f>
        <v/>
      </c>
      <c r="X3923" t="str">
        <f>IF($A3923="","",VLOOKUP($A3923,DADOS!F:O,9,FALSE))</f>
        <v/>
      </c>
      <c r="Y3923" t="str">
        <f>IF(A3923="","",IF(X3923="","",IF((X3923-W3923)*V3923*$E3923/$D3923&lt;1,"&lt;1",ROUND((X3923-W3923)*V3923*$E3923/$D3923,2))))</f>
        <v/>
      </c>
      <c r="AB3923" t="str">
        <f>IF($A3923="","",VLOOKUP($A3923,DADOS!F:O,7,FALSE))</f>
        <v/>
      </c>
      <c r="AC3923" t="str">
        <f>IF(A3923="","",IF(AB3923="","",IF((AB3923-AA3923)*Z3923*$E3923/$D3923&lt;1,"&lt;1",ROUND((AB3923-AA3923)*Z3923*$E3923/$D3923,2))))</f>
        <v/>
      </c>
      <c r="AF3923" t="str">
        <f>IF($A3923="","",VLOOKUP($A3923,DADOS!F:O,10,FALSE))</f>
        <v/>
      </c>
      <c r="AG3923" t="str">
        <f>IF(A3923="","",IF(AF3923="","",IF((AF3923-AE3923)*AD3923*$E3923/$D3923&lt;1,"&lt;1",ROUND((AF3923-AE3923)*AD3923*$E3923/$D3923,2))))</f>
        <v/>
      </c>
      <c r="AJ3923" t="str">
        <f>IF($A3923="","",VLOOKUP($A3923,DADOS!F:O,8,FALSE))</f>
        <v/>
      </c>
      <c r="AK3923" t="str">
        <f>IF(A3923="","",IF(AJ3923="","",IF((AJ3923-AI3923)*AH3923*$E3923/$D3923&lt;1,"&lt;1",ROUND((AJ3923-AI3923)*AH3923*$E3923/$D3923,2))))</f>
        <v/>
      </c>
      <c r="AN3923" t="str">
        <f>IF($A3923="","",VLOOKUP($A3923,DADOS!F:O,2,FALSE))</f>
        <v/>
      </c>
      <c r="AO3923" t="str">
        <f>IF(A3923="","",IF(AN3923="","",IF((AN3923-AM3923)*AL3923*$E3923/$D3923/1000&lt;0.2,"&lt;0,2",ROUND((AN3923-AM3923)*AL3923*$E3923/$D3923/1000,2))))</f>
        <v/>
      </c>
      <c r="AQ3923">
        <v>0</v>
      </c>
      <c r="AR3923" t="str">
        <f>IF($A3923="","",VLOOKUP($A3923,DADOS!F:P,11,FALSE))</f>
        <v/>
      </c>
      <c r="AS3923" t="str">
        <f>IF(E3923="","",IF(AQ3923="","",IF(AR3923="","",IF((AR3923-AQ3923)*AP3923*$E3923/$D3923&lt;1,"&lt;1",ROUND((AR3923-AQ3923)*AP3923*$E3923/$D3923,2)))))</f>
        <v/>
      </c>
      <c r="AV3923" t="str">
        <f>IF(A3923="","",VLOOKUP(A3923,DADOS!F:R,12,FALSE))</f>
        <v/>
      </c>
      <c r="AW3923" t="str">
        <f>IF(A3923="","",IF(AU3923="","",IF(AV3923="","",IF((AV3923-AU3923)*AT3923*$E3923/$D3923&lt;1,"&lt;1",ROUND((AV3923-AU3923)*AT3923*$E3923/$D3923,2)))))</f>
        <v/>
      </c>
      <c r="AZ3923" t="str">
        <f>IF($A3923="","",VLOOKUP($A3923,DADOS!F:R,13,FALSE))</f>
        <v/>
      </c>
      <c r="BA3923" t="str">
        <f>IF(A3923="","",IF(AY3923="","",IF(AZ3923="","",IF((AZ3923-AY3923)*AX3923*$E3923/$D3923&lt;1,"&lt;1",ROUND((AZ3923-AY3923)*AX3923*$E3923/$D3923,2)))))</f>
        <v/>
      </c>
    </row>
    <row r="3924">
      <c r="B3924" t="str">
        <f>IF(A3924="","",A3924&amp;"/20")</f>
        <v/>
      </c>
      <c r="H3924" t="str">
        <f>IF($A3924="","",VLOOKUP($A3924,DADOS!F:O,3,FALSE))</f>
        <v/>
      </c>
      <c r="I3924" t="str">
        <f>IF(A3924="","",IF(H3924="","",IF((H3924-G3924)*F3924*$E3924/$D3924/1000&lt;0.2,"&lt;0,2",ROUND((H3924-G3924)*F3924*$E3924/$D3924/1000,2))))</f>
        <v/>
      </c>
      <c r="L3924" t="str">
        <f>IF($A3924="","",VLOOKUP($A3924,DADOS!F:O,6,FALSE))</f>
        <v/>
      </c>
      <c r="M3924" t="str">
        <f>IF(A3924="","",IF(L3924="","",IF((L3924-K3924)*J3924*$E3924/$D3924/1000&lt;0.2,"&lt;0,2",ROUND((L3924-K3924)*J3924*$E3924/$D3924/1000,2))))</f>
        <v/>
      </c>
      <c r="P3924" t="str">
        <f>IF($A3924="","",VLOOKUP($A3924,DADOS!F:O,5,FALSE))</f>
        <v/>
      </c>
      <c r="Q3924" t="str">
        <f>IF(A3924="","",IF(P3924="","",IF((P3924-O3924)*N3924*$E3924/$D3924/1000&lt;0.2,"&lt;0,2",ROUND((P3924-O3924)*N3924*$E3924/$D3924/1000,2))))</f>
        <v/>
      </c>
      <c r="T3924" t="str">
        <f>IF($A3924="","",VLOOKUP($A3924,DADOS!F:O,4,FALSE))</f>
        <v/>
      </c>
      <c r="U3924" t="str">
        <f>IF(A3924="","",IF(T3924="","",IF((T3924-S3924)*R3924*$E3924/$D3924/1000&lt;0.2,"&lt;0,2",ROUND((T3924-S3924)*R3924*$E3924/$D3924/1000,2))))</f>
        <v/>
      </c>
      <c r="X3924" t="str">
        <f>IF($A3924="","",VLOOKUP($A3924,DADOS!F:O,9,FALSE))</f>
        <v/>
      </c>
      <c r="Y3924" t="str">
        <f>IF(A3924="","",IF(X3924="","",IF((X3924-W3924)*V3924*$E3924/$D3924&lt;1,"&lt;1",ROUND((X3924-W3924)*V3924*$E3924/$D3924,2))))</f>
        <v/>
      </c>
      <c r="AB3924" t="str">
        <f>IF($A3924="","",VLOOKUP($A3924,DADOS!F:O,7,FALSE))</f>
        <v/>
      </c>
      <c r="AC3924" t="str">
        <f>IF(A3924="","",IF(AB3924="","",IF((AB3924-AA3924)*Z3924*$E3924/$D3924&lt;1,"&lt;1",ROUND((AB3924-AA3924)*Z3924*$E3924/$D3924,2))))</f>
        <v/>
      </c>
      <c r="AF3924" t="str">
        <f>IF($A3924="","",VLOOKUP($A3924,DADOS!F:O,10,FALSE))</f>
        <v/>
      </c>
      <c r="AG3924" t="str">
        <f>IF(A3924="","",IF(AF3924="","",IF((AF3924-AE3924)*AD3924*$E3924/$D3924&lt;1,"&lt;1",ROUND((AF3924-AE3924)*AD3924*$E3924/$D3924,2))))</f>
        <v/>
      </c>
      <c r="AJ3924" t="str">
        <f>IF($A3924="","",VLOOKUP($A3924,DADOS!F:O,8,FALSE))</f>
        <v/>
      </c>
      <c r="AK3924" t="str">
        <f>IF(A3924="","",IF(AJ3924="","",IF((AJ3924-AI3924)*AH3924*$E3924/$D3924&lt;1,"&lt;1",ROUND((AJ3924-AI3924)*AH3924*$E3924/$D3924,2))))</f>
        <v/>
      </c>
      <c r="AN3924" t="str">
        <f>IF($A3924="","",VLOOKUP($A3924,DADOS!F:O,2,FALSE))</f>
        <v/>
      </c>
      <c r="AO3924" t="str">
        <f>IF(A3924="","",IF(AN3924="","",IF((AN3924-AM3924)*AL3924*$E3924/$D3924/1000&lt;0.2,"&lt;0,2",ROUND((AN3924-AM3924)*AL3924*$E3924/$D3924/1000,2))))</f>
        <v/>
      </c>
      <c r="AQ3924">
        <v>0</v>
      </c>
      <c r="AR3924" t="str">
        <f>IF($A3924="","",VLOOKUP($A3924,DADOS!F:P,11,FALSE))</f>
        <v/>
      </c>
      <c r="AS3924" t="str">
        <f>IF(E3924="","",IF(AQ3924="","",IF(AR3924="","",IF((AR3924-AQ3924)*AP3924*$E3924/$D3924&lt;1,"&lt;1",ROUND((AR3924-AQ3924)*AP3924*$E3924/$D3924,2)))))</f>
        <v/>
      </c>
      <c r="AV3924" t="str">
        <f>IF(A3924="","",VLOOKUP(A3924,DADOS!F:R,12,FALSE))</f>
        <v/>
      </c>
      <c r="AW3924" t="str">
        <f>IF(A3924="","",IF(AU3924="","",IF(AV3924="","",IF((AV3924-AU3924)*AT3924*$E3924/$D3924&lt;1,"&lt;1",ROUND((AV3924-AU3924)*AT3924*$E3924/$D3924,2)))))</f>
        <v/>
      </c>
      <c r="AZ3924" t="str">
        <f>IF($A3924="","",VLOOKUP($A3924,DADOS!F:R,13,FALSE))</f>
        <v/>
      </c>
      <c r="BA3924" t="str">
        <f>IF(A3924="","",IF(AY3924="","",IF(AZ3924="","",IF((AZ3924-AY3924)*AX3924*$E3924/$D3924&lt;1,"&lt;1",ROUND((AZ3924-AY3924)*AX3924*$E3924/$D3924,2)))))</f>
        <v/>
      </c>
    </row>
    <row r="3925">
      <c r="B3925" t="str">
        <f>IF(A3925="","",A3925&amp;"/20")</f>
        <v/>
      </c>
      <c r="H3925" t="str">
        <f>IF($A3925="","",VLOOKUP($A3925,DADOS!F:O,3,FALSE))</f>
        <v/>
      </c>
      <c r="I3925" t="str">
        <f>IF(A3925="","",IF(H3925="","",IF((H3925-G3925)*F3925*$E3925/$D3925/1000&lt;0.2,"&lt;0,2",ROUND((H3925-G3925)*F3925*$E3925/$D3925/1000,2))))</f>
        <v/>
      </c>
      <c r="L3925" t="str">
        <f>IF($A3925="","",VLOOKUP($A3925,DADOS!F:O,6,FALSE))</f>
        <v/>
      </c>
      <c r="M3925" t="str">
        <f>IF(A3925="","",IF(L3925="","",IF((L3925-K3925)*J3925*$E3925/$D3925/1000&lt;0.2,"&lt;0,2",ROUND((L3925-K3925)*J3925*$E3925/$D3925/1000,2))))</f>
        <v/>
      </c>
      <c r="P3925" t="str">
        <f>IF($A3925="","",VLOOKUP($A3925,DADOS!F:O,5,FALSE))</f>
        <v/>
      </c>
      <c r="Q3925" t="str">
        <f>IF(A3925="","",IF(P3925="","",IF((P3925-O3925)*N3925*$E3925/$D3925/1000&lt;0.2,"&lt;0,2",ROUND((P3925-O3925)*N3925*$E3925/$D3925/1000,2))))</f>
        <v/>
      </c>
      <c r="T3925" t="str">
        <f>IF($A3925="","",VLOOKUP($A3925,DADOS!F:O,4,FALSE))</f>
        <v/>
      </c>
      <c r="U3925" t="str">
        <f>IF(A3925="","",IF(T3925="","",IF((T3925-S3925)*R3925*$E3925/$D3925/1000&lt;0.2,"&lt;0,2",ROUND((T3925-S3925)*R3925*$E3925/$D3925/1000,2))))</f>
        <v/>
      </c>
      <c r="X3925" t="str">
        <f>IF($A3925="","",VLOOKUP($A3925,DADOS!F:O,9,FALSE))</f>
        <v/>
      </c>
      <c r="Y3925" t="str">
        <f>IF(A3925="","",IF(X3925="","",IF((X3925-W3925)*V3925*$E3925/$D3925&lt;1,"&lt;1",ROUND((X3925-W3925)*V3925*$E3925/$D3925,2))))</f>
        <v/>
      </c>
      <c r="AB3925" t="str">
        <f>IF($A3925="","",VLOOKUP($A3925,DADOS!F:O,7,FALSE))</f>
        <v/>
      </c>
      <c r="AC3925" t="str">
        <f>IF(A3925="","",IF(AB3925="","",IF((AB3925-AA3925)*Z3925*$E3925/$D3925&lt;1,"&lt;1",ROUND((AB3925-AA3925)*Z3925*$E3925/$D3925,2))))</f>
        <v/>
      </c>
      <c r="AF3925" t="str">
        <f>IF($A3925="","",VLOOKUP($A3925,DADOS!F:O,10,FALSE))</f>
        <v/>
      </c>
      <c r="AG3925" t="str">
        <f>IF(A3925="","",IF(AF3925="","",IF((AF3925-AE3925)*AD3925*$E3925/$D3925&lt;1,"&lt;1",ROUND((AF3925-AE3925)*AD3925*$E3925/$D3925,2))))</f>
        <v/>
      </c>
      <c r="AJ3925" t="str">
        <f>IF($A3925="","",VLOOKUP($A3925,DADOS!F:O,8,FALSE))</f>
        <v/>
      </c>
      <c r="AK3925" t="str">
        <f>IF(A3925="","",IF(AJ3925="","",IF((AJ3925-AI3925)*AH3925*$E3925/$D3925&lt;1,"&lt;1",ROUND((AJ3925-AI3925)*AH3925*$E3925/$D3925,2))))</f>
        <v/>
      </c>
      <c r="AN3925" t="str">
        <f>IF($A3925="","",VLOOKUP($A3925,DADOS!F:O,2,FALSE))</f>
        <v/>
      </c>
      <c r="AO3925" t="str">
        <f>IF(A3925="","",IF(AN3925="","",IF((AN3925-AM3925)*AL3925*$E3925/$D3925/1000&lt;0.2,"&lt;0,2",ROUND((AN3925-AM3925)*AL3925*$E3925/$D3925/1000,2))))</f>
        <v/>
      </c>
      <c r="AQ3925">
        <v>0</v>
      </c>
      <c r="AR3925" t="str">
        <f>IF($A3925="","",VLOOKUP($A3925,DADOS!F:P,11,FALSE))</f>
        <v/>
      </c>
      <c r="AS3925" t="str">
        <f>IF(E3925="","",IF(AQ3925="","",IF(AR3925="","",IF((AR3925-AQ3925)*AP3925*$E3925/$D3925&lt;1,"&lt;1",ROUND((AR3925-AQ3925)*AP3925*$E3925/$D3925,2)))))</f>
        <v/>
      </c>
      <c r="AV3925" t="str">
        <f>IF(A3925="","",VLOOKUP(A3925,DADOS!F:R,12,FALSE))</f>
        <v/>
      </c>
      <c r="AW3925" t="str">
        <f>IF(A3925="","",IF(AU3925="","",IF(AV3925="","",IF((AV3925-AU3925)*AT3925*$E3925/$D3925&lt;1,"&lt;1",ROUND((AV3925-AU3925)*AT3925*$E3925/$D3925,2)))))</f>
        <v/>
      </c>
      <c r="AZ3925" t="str">
        <f>IF($A3925="","",VLOOKUP($A3925,DADOS!F:R,13,FALSE))</f>
        <v/>
      </c>
      <c r="BA3925" t="str">
        <f>IF(A3925="","",IF(AY3925="","",IF(AZ3925="","",IF((AZ3925-AY3925)*AX3925*$E3925/$D3925&lt;1,"&lt;1",ROUND((AZ3925-AY3925)*AX3925*$E3925/$D3925,2)))))</f>
        <v/>
      </c>
    </row>
    <row r="3926">
      <c r="B3926" t="str">
        <f>IF(A3926="","",A3926&amp;"/20")</f>
        <v/>
      </c>
      <c r="H3926" t="str">
        <f>IF($A3926="","",VLOOKUP($A3926,DADOS!F:O,3,FALSE))</f>
        <v/>
      </c>
      <c r="I3926" t="str">
        <f>IF(A3926="","",IF(H3926="","",IF((H3926-G3926)*F3926*$E3926/$D3926/1000&lt;0.2,"&lt;0,2",ROUND((H3926-G3926)*F3926*$E3926/$D3926/1000,2))))</f>
        <v/>
      </c>
      <c r="L3926" t="str">
        <f>IF($A3926="","",VLOOKUP($A3926,DADOS!F:O,6,FALSE))</f>
        <v/>
      </c>
      <c r="M3926" t="str">
        <f>IF(A3926="","",IF(L3926="","",IF((L3926-K3926)*J3926*$E3926/$D3926/1000&lt;0.2,"&lt;0,2",ROUND((L3926-K3926)*J3926*$E3926/$D3926/1000,2))))</f>
        <v/>
      </c>
      <c r="P3926" t="str">
        <f>IF($A3926="","",VLOOKUP($A3926,DADOS!F:O,5,FALSE))</f>
        <v/>
      </c>
      <c r="Q3926" t="str">
        <f>IF(A3926="","",IF(P3926="","",IF((P3926-O3926)*N3926*$E3926/$D3926/1000&lt;0.2,"&lt;0,2",ROUND((P3926-O3926)*N3926*$E3926/$D3926/1000,2))))</f>
        <v/>
      </c>
      <c r="T3926" t="str">
        <f>IF($A3926="","",VLOOKUP($A3926,DADOS!F:O,4,FALSE))</f>
        <v/>
      </c>
      <c r="U3926" t="str">
        <f>IF(A3926="","",IF(T3926="","",IF((T3926-S3926)*R3926*$E3926/$D3926/1000&lt;0.2,"&lt;0,2",ROUND((T3926-S3926)*R3926*$E3926/$D3926/1000,2))))</f>
        <v/>
      </c>
      <c r="X3926" t="str">
        <f>IF($A3926="","",VLOOKUP($A3926,DADOS!F:O,9,FALSE))</f>
        <v/>
      </c>
      <c r="Y3926" t="str">
        <f>IF(A3926="","",IF(X3926="","",IF((X3926-W3926)*V3926*$E3926/$D3926&lt;1,"&lt;1",ROUND((X3926-W3926)*V3926*$E3926/$D3926,2))))</f>
        <v/>
      </c>
      <c r="AB3926" t="str">
        <f>IF($A3926="","",VLOOKUP($A3926,DADOS!F:O,7,FALSE))</f>
        <v/>
      </c>
      <c r="AC3926" t="str">
        <f>IF(A3926="","",IF(AB3926="","",IF((AB3926-AA3926)*Z3926*$E3926/$D3926&lt;1,"&lt;1",ROUND((AB3926-AA3926)*Z3926*$E3926/$D3926,2))))</f>
        <v/>
      </c>
      <c r="AF3926" t="str">
        <f>IF($A3926="","",VLOOKUP($A3926,DADOS!F:O,10,FALSE))</f>
        <v/>
      </c>
      <c r="AG3926" t="str">
        <f>IF(A3926="","",IF(AF3926="","",IF((AF3926-AE3926)*AD3926*$E3926/$D3926&lt;1,"&lt;1",ROUND((AF3926-AE3926)*AD3926*$E3926/$D3926,2))))</f>
        <v/>
      </c>
      <c r="AJ3926" t="str">
        <f>IF($A3926="","",VLOOKUP($A3926,DADOS!F:O,8,FALSE))</f>
        <v/>
      </c>
      <c r="AK3926" t="str">
        <f>IF(A3926="","",IF(AJ3926="","",IF((AJ3926-AI3926)*AH3926*$E3926/$D3926&lt;1,"&lt;1",ROUND((AJ3926-AI3926)*AH3926*$E3926/$D3926,2))))</f>
        <v/>
      </c>
      <c r="AN3926" t="str">
        <f>IF($A3926="","",VLOOKUP($A3926,DADOS!F:O,2,FALSE))</f>
        <v/>
      </c>
      <c r="AO3926" t="str">
        <f>IF(A3926="","",IF(AN3926="","",IF((AN3926-AM3926)*AL3926*$E3926/$D3926/1000&lt;0.2,"&lt;0,2",ROUND((AN3926-AM3926)*AL3926*$E3926/$D3926/1000,2))))</f>
        <v/>
      </c>
      <c r="AQ3926">
        <v>0</v>
      </c>
      <c r="AR3926" t="str">
        <f>IF($A3926="","",VLOOKUP($A3926,DADOS!F:P,11,FALSE))</f>
        <v/>
      </c>
      <c r="AS3926" t="str">
        <f>IF(E3926="","",IF(AQ3926="","",IF(AR3926="","",IF((AR3926-AQ3926)*AP3926*$E3926/$D3926&lt;1,"&lt;1",ROUND((AR3926-AQ3926)*AP3926*$E3926/$D3926,2)))))</f>
        <v/>
      </c>
      <c r="AV3926" t="str">
        <f>IF(A3926="","",VLOOKUP(A3926,DADOS!F:R,12,FALSE))</f>
        <v/>
      </c>
      <c r="AW3926" t="str">
        <f>IF(A3926="","",IF(AU3926="","",IF(AV3926="","",IF((AV3926-AU3926)*AT3926*$E3926/$D3926&lt;1,"&lt;1",ROUND((AV3926-AU3926)*AT3926*$E3926/$D3926,2)))))</f>
        <v/>
      </c>
      <c r="AZ3926" t="str">
        <f>IF($A3926="","",VLOOKUP($A3926,DADOS!F:R,13,FALSE))</f>
        <v/>
      </c>
      <c r="BA3926" t="str">
        <f>IF(A3926="","",IF(AY3926="","",IF(AZ3926="","",IF((AZ3926-AY3926)*AX3926*$E3926/$D3926&lt;1,"&lt;1",ROUND((AZ3926-AY3926)*AX3926*$E3926/$D3926,2)))))</f>
        <v/>
      </c>
    </row>
    <row r="3927">
      <c r="B3927" t="str">
        <f>IF(A3927="","",A3927&amp;"/20")</f>
        <v/>
      </c>
      <c r="H3927" t="str">
        <f>IF($A3927="","",VLOOKUP($A3927,DADOS!F:O,3,FALSE))</f>
        <v/>
      </c>
      <c r="I3927" t="str">
        <f>IF(A3927="","",IF(H3927="","",IF((H3927-G3927)*F3927*$E3927/$D3927/1000&lt;0.2,"&lt;0,2",ROUND((H3927-G3927)*F3927*$E3927/$D3927/1000,2))))</f>
        <v/>
      </c>
      <c r="L3927" t="str">
        <f>IF($A3927="","",VLOOKUP($A3927,DADOS!F:O,6,FALSE))</f>
        <v/>
      </c>
      <c r="M3927" t="str">
        <f>IF(A3927="","",IF(L3927="","",IF((L3927-K3927)*J3927*$E3927/$D3927/1000&lt;0.2,"&lt;0,2",ROUND((L3927-K3927)*J3927*$E3927/$D3927/1000,2))))</f>
        <v/>
      </c>
      <c r="P3927" t="str">
        <f>IF($A3927="","",VLOOKUP($A3927,DADOS!F:O,5,FALSE))</f>
        <v/>
      </c>
      <c r="Q3927" t="str">
        <f>IF(A3927="","",IF(P3927="","",IF((P3927-O3927)*N3927*$E3927/$D3927/1000&lt;0.2,"&lt;0,2",ROUND((P3927-O3927)*N3927*$E3927/$D3927/1000,2))))</f>
        <v/>
      </c>
      <c r="T3927" t="str">
        <f>IF($A3927="","",VLOOKUP($A3927,DADOS!F:O,4,FALSE))</f>
        <v/>
      </c>
      <c r="U3927" t="str">
        <f>IF(A3927="","",IF(T3927="","",IF((T3927-S3927)*R3927*$E3927/$D3927/1000&lt;0.2,"&lt;0,2",ROUND((T3927-S3927)*R3927*$E3927/$D3927/1000,2))))</f>
        <v/>
      </c>
      <c r="X3927" t="str">
        <f>IF($A3927="","",VLOOKUP($A3927,DADOS!F:O,9,FALSE))</f>
        <v/>
      </c>
      <c r="Y3927" t="str">
        <f>IF(A3927="","",IF(X3927="","",IF((X3927-W3927)*V3927*$E3927/$D3927&lt;1,"&lt;1",ROUND((X3927-W3927)*V3927*$E3927/$D3927,2))))</f>
        <v/>
      </c>
      <c r="AB3927" t="str">
        <f>IF($A3927="","",VLOOKUP($A3927,DADOS!F:O,7,FALSE))</f>
        <v/>
      </c>
      <c r="AC3927" t="str">
        <f>IF(A3927="","",IF(AB3927="","",IF((AB3927-AA3927)*Z3927*$E3927/$D3927&lt;1,"&lt;1",ROUND((AB3927-AA3927)*Z3927*$E3927/$D3927,2))))</f>
        <v/>
      </c>
      <c r="AF3927" t="str">
        <f>IF($A3927="","",VLOOKUP($A3927,DADOS!F:O,10,FALSE))</f>
        <v/>
      </c>
      <c r="AG3927" t="str">
        <f>IF(A3927="","",IF(AF3927="","",IF((AF3927-AE3927)*AD3927*$E3927/$D3927&lt;1,"&lt;1",ROUND((AF3927-AE3927)*AD3927*$E3927/$D3927,2))))</f>
        <v/>
      </c>
      <c r="AJ3927" t="str">
        <f>IF($A3927="","",VLOOKUP($A3927,DADOS!F:O,8,FALSE))</f>
        <v/>
      </c>
      <c r="AK3927" t="str">
        <f>IF(A3927="","",IF(AJ3927="","",IF((AJ3927-AI3927)*AH3927*$E3927/$D3927&lt;1,"&lt;1",ROUND((AJ3927-AI3927)*AH3927*$E3927/$D3927,2))))</f>
        <v/>
      </c>
      <c r="AN3927" t="str">
        <f>IF($A3927="","",VLOOKUP($A3927,DADOS!F:O,2,FALSE))</f>
        <v/>
      </c>
      <c r="AO3927" t="str">
        <f>IF(A3927="","",IF(AN3927="","",IF((AN3927-AM3927)*AL3927*$E3927/$D3927/1000&lt;0.2,"&lt;0,2",ROUND((AN3927-AM3927)*AL3927*$E3927/$D3927/1000,2))))</f>
        <v/>
      </c>
      <c r="AQ3927">
        <v>0</v>
      </c>
      <c r="AR3927" t="str">
        <f>IF($A3927="","",VLOOKUP($A3927,DADOS!F:P,11,FALSE))</f>
        <v/>
      </c>
      <c r="AS3927" t="str">
        <f>IF(E3927="","",IF(AQ3927="","",IF(AR3927="","",IF((AR3927-AQ3927)*AP3927*$E3927/$D3927&lt;1,"&lt;1",ROUND((AR3927-AQ3927)*AP3927*$E3927/$D3927,2)))))</f>
        <v/>
      </c>
      <c r="AV3927" t="str">
        <f>IF(A3927="","",VLOOKUP(A3927,DADOS!F:R,12,FALSE))</f>
        <v/>
      </c>
      <c r="AW3927" t="str">
        <f>IF(A3927="","",IF(AU3927="","",IF(AV3927="","",IF((AV3927-AU3927)*AT3927*$E3927/$D3927&lt;1,"&lt;1",ROUND((AV3927-AU3927)*AT3927*$E3927/$D3927,2)))))</f>
        <v/>
      </c>
      <c r="AZ3927" t="str">
        <f>IF($A3927="","",VLOOKUP($A3927,DADOS!F:R,13,FALSE))</f>
        <v/>
      </c>
      <c r="BA3927" t="str">
        <f>IF(A3927="","",IF(AY3927="","",IF(AZ3927="","",IF((AZ3927-AY3927)*AX3927*$E3927/$D3927&lt;1,"&lt;1",ROUND((AZ3927-AY3927)*AX3927*$E3927/$D3927,2)))))</f>
        <v/>
      </c>
    </row>
    <row r="3928">
      <c r="B3928" t="str">
        <f>IF(A3928="","",A3928&amp;"/20")</f>
        <v/>
      </c>
      <c r="H3928" t="str">
        <f>IF($A3928="","",VLOOKUP($A3928,DADOS!F:O,3,FALSE))</f>
        <v/>
      </c>
      <c r="I3928" t="str">
        <f>IF(A3928="","",IF(H3928="","",IF((H3928-G3928)*F3928*$E3928/$D3928/1000&lt;0.2,"&lt;0,2",ROUND((H3928-G3928)*F3928*$E3928/$D3928/1000,2))))</f>
        <v/>
      </c>
      <c r="L3928" t="str">
        <f>IF($A3928="","",VLOOKUP($A3928,DADOS!F:O,6,FALSE))</f>
        <v/>
      </c>
      <c r="M3928" t="str">
        <f>IF(A3928="","",IF(L3928="","",IF((L3928-K3928)*J3928*$E3928/$D3928/1000&lt;0.2,"&lt;0,2",ROUND((L3928-K3928)*J3928*$E3928/$D3928/1000,2))))</f>
        <v/>
      </c>
      <c r="P3928" t="str">
        <f>IF($A3928="","",VLOOKUP($A3928,DADOS!F:O,5,FALSE))</f>
        <v/>
      </c>
      <c r="Q3928" t="str">
        <f>IF(A3928="","",IF(P3928="","",IF((P3928-O3928)*N3928*$E3928/$D3928/1000&lt;0.2,"&lt;0,2",ROUND((P3928-O3928)*N3928*$E3928/$D3928/1000,2))))</f>
        <v/>
      </c>
      <c r="T3928" t="str">
        <f>IF($A3928="","",VLOOKUP($A3928,DADOS!F:O,4,FALSE))</f>
        <v/>
      </c>
      <c r="U3928" t="str">
        <f>IF(A3928="","",IF(T3928="","",IF((T3928-S3928)*R3928*$E3928/$D3928/1000&lt;0.2,"&lt;0,2",ROUND((T3928-S3928)*R3928*$E3928/$D3928/1000,2))))</f>
        <v/>
      </c>
      <c r="X3928" t="str">
        <f>IF($A3928="","",VLOOKUP($A3928,DADOS!F:O,9,FALSE))</f>
        <v/>
      </c>
      <c r="Y3928" t="str">
        <f>IF(A3928="","",IF(X3928="","",IF((X3928-W3928)*V3928*$E3928/$D3928&lt;1,"&lt;1",ROUND((X3928-W3928)*V3928*$E3928/$D3928,2))))</f>
        <v/>
      </c>
      <c r="AB3928" t="str">
        <f>IF($A3928="","",VLOOKUP($A3928,DADOS!F:O,7,FALSE))</f>
        <v/>
      </c>
      <c r="AC3928" t="str">
        <f>IF(A3928="","",IF(AB3928="","",IF((AB3928-AA3928)*Z3928*$E3928/$D3928&lt;1,"&lt;1",ROUND((AB3928-AA3928)*Z3928*$E3928/$D3928,2))))</f>
        <v/>
      </c>
      <c r="AF3928" t="str">
        <f>IF($A3928="","",VLOOKUP($A3928,DADOS!F:O,10,FALSE))</f>
        <v/>
      </c>
      <c r="AG3928" t="str">
        <f>IF(A3928="","",IF(AF3928="","",IF((AF3928-AE3928)*AD3928*$E3928/$D3928&lt;1,"&lt;1",ROUND((AF3928-AE3928)*AD3928*$E3928/$D3928,2))))</f>
        <v/>
      </c>
      <c r="AJ3928" t="str">
        <f>IF($A3928="","",VLOOKUP($A3928,DADOS!F:O,8,FALSE))</f>
        <v/>
      </c>
      <c r="AK3928" t="str">
        <f>IF(A3928="","",IF(AJ3928="","",IF((AJ3928-AI3928)*AH3928*$E3928/$D3928&lt;1,"&lt;1",ROUND((AJ3928-AI3928)*AH3928*$E3928/$D3928,2))))</f>
        <v/>
      </c>
      <c r="AN3928" t="str">
        <f>IF($A3928="","",VLOOKUP($A3928,DADOS!F:O,2,FALSE))</f>
        <v/>
      </c>
      <c r="AO3928" t="str">
        <f>IF(A3928="","",IF(AN3928="","",IF((AN3928-AM3928)*AL3928*$E3928/$D3928/1000&lt;0.2,"&lt;0,2",ROUND((AN3928-AM3928)*AL3928*$E3928/$D3928/1000,2))))</f>
        <v/>
      </c>
      <c r="AQ3928">
        <v>0</v>
      </c>
      <c r="AR3928" t="str">
        <f>IF($A3928="","",VLOOKUP($A3928,DADOS!F:P,11,FALSE))</f>
        <v/>
      </c>
      <c r="AS3928" t="str">
        <f>IF(E3928="","",IF(AQ3928="","",IF(AR3928="","",IF((AR3928-AQ3928)*AP3928*$E3928/$D3928&lt;1,"&lt;1",ROUND((AR3928-AQ3928)*AP3928*$E3928/$D3928,2)))))</f>
        <v/>
      </c>
      <c r="AV3928" t="str">
        <f>IF(A3928="","",VLOOKUP(A3928,DADOS!F:R,12,FALSE))</f>
        <v/>
      </c>
      <c r="AW3928" t="str">
        <f>IF(A3928="","",IF(AU3928="","",IF(AV3928="","",IF((AV3928-AU3928)*AT3928*$E3928/$D3928&lt;1,"&lt;1",ROUND((AV3928-AU3928)*AT3928*$E3928/$D3928,2)))))</f>
        <v/>
      </c>
      <c r="AZ3928" t="str">
        <f>IF($A3928="","",VLOOKUP($A3928,DADOS!F:R,13,FALSE))</f>
        <v/>
      </c>
      <c r="BA3928" t="str">
        <f>IF(A3928="","",IF(AY3928="","",IF(AZ3928="","",IF((AZ3928-AY3928)*AX3928*$E3928/$D3928&lt;1,"&lt;1",ROUND((AZ3928-AY3928)*AX3928*$E3928/$D3928,2)))))</f>
        <v/>
      </c>
    </row>
    <row r="3929">
      <c r="B3929" t="str">
        <f>IF(A3929="","",A3929&amp;"/20")</f>
        <v/>
      </c>
      <c r="H3929" t="str">
        <f>IF($A3929="","",VLOOKUP($A3929,DADOS!F:O,3,FALSE))</f>
        <v/>
      </c>
      <c r="I3929" t="str">
        <f>IF(A3929="","",IF(H3929="","",IF((H3929-G3929)*F3929*$E3929/$D3929/1000&lt;0.2,"&lt;0,2",ROUND((H3929-G3929)*F3929*$E3929/$D3929/1000,2))))</f>
        <v/>
      </c>
      <c r="L3929" t="str">
        <f>IF($A3929="","",VLOOKUP($A3929,DADOS!F:O,6,FALSE))</f>
        <v/>
      </c>
      <c r="M3929" t="str">
        <f>IF(A3929="","",IF(L3929="","",IF((L3929-K3929)*J3929*$E3929/$D3929/1000&lt;0.2,"&lt;0,2",ROUND((L3929-K3929)*J3929*$E3929/$D3929/1000,2))))</f>
        <v/>
      </c>
      <c r="P3929" t="str">
        <f>IF($A3929="","",VLOOKUP($A3929,DADOS!F:O,5,FALSE))</f>
        <v/>
      </c>
      <c r="Q3929" t="str">
        <f>IF(A3929="","",IF(P3929="","",IF((P3929-O3929)*N3929*$E3929/$D3929/1000&lt;0.2,"&lt;0,2",ROUND((P3929-O3929)*N3929*$E3929/$D3929/1000,2))))</f>
        <v/>
      </c>
      <c r="T3929" t="str">
        <f>IF($A3929="","",VLOOKUP($A3929,DADOS!F:O,4,FALSE))</f>
        <v/>
      </c>
      <c r="U3929" t="str">
        <f>IF(A3929="","",IF(T3929="","",IF((T3929-S3929)*R3929*$E3929/$D3929/1000&lt;0.2,"&lt;0,2",ROUND((T3929-S3929)*R3929*$E3929/$D3929/1000,2))))</f>
        <v/>
      </c>
      <c r="X3929" t="str">
        <f>IF($A3929="","",VLOOKUP($A3929,DADOS!F:O,9,FALSE))</f>
        <v/>
      </c>
      <c r="Y3929" t="str">
        <f>IF(A3929="","",IF(X3929="","",IF((X3929-W3929)*V3929*$E3929/$D3929&lt;1,"&lt;1",ROUND((X3929-W3929)*V3929*$E3929/$D3929,2))))</f>
        <v/>
      </c>
      <c r="AB3929" t="str">
        <f>IF($A3929="","",VLOOKUP($A3929,DADOS!F:O,7,FALSE))</f>
        <v/>
      </c>
      <c r="AC3929" t="str">
        <f>IF(A3929="","",IF(AB3929="","",IF((AB3929-AA3929)*Z3929*$E3929/$D3929&lt;1,"&lt;1",ROUND((AB3929-AA3929)*Z3929*$E3929/$D3929,2))))</f>
        <v/>
      </c>
      <c r="AF3929" t="str">
        <f>IF($A3929="","",VLOOKUP($A3929,DADOS!F:O,10,FALSE))</f>
        <v/>
      </c>
      <c r="AG3929" t="str">
        <f>IF(A3929="","",IF(AF3929="","",IF((AF3929-AE3929)*AD3929*$E3929/$D3929&lt;1,"&lt;1",ROUND((AF3929-AE3929)*AD3929*$E3929/$D3929,2))))</f>
        <v/>
      </c>
      <c r="AJ3929" t="str">
        <f>IF($A3929="","",VLOOKUP($A3929,DADOS!F:O,8,FALSE))</f>
        <v/>
      </c>
      <c r="AK3929" t="str">
        <f>IF(A3929="","",IF(AJ3929="","",IF((AJ3929-AI3929)*AH3929*$E3929/$D3929&lt;1,"&lt;1",ROUND((AJ3929-AI3929)*AH3929*$E3929/$D3929,2))))</f>
        <v/>
      </c>
      <c r="AN3929" t="str">
        <f>IF($A3929="","",VLOOKUP($A3929,DADOS!F:O,2,FALSE))</f>
        <v/>
      </c>
      <c r="AO3929" t="str">
        <f>IF(A3929="","",IF(AN3929="","",IF((AN3929-AM3929)*AL3929*$E3929/$D3929/1000&lt;0.2,"&lt;0,2",ROUND((AN3929-AM3929)*AL3929*$E3929/$D3929/1000,2))))</f>
        <v/>
      </c>
      <c r="AQ3929">
        <v>0</v>
      </c>
      <c r="AR3929" t="str">
        <f>IF($A3929="","",VLOOKUP($A3929,DADOS!F:P,11,FALSE))</f>
        <v/>
      </c>
      <c r="AS3929" t="str">
        <f>IF(E3929="","",IF(AQ3929="","",IF(AR3929="","",IF((AR3929-AQ3929)*AP3929*$E3929/$D3929&lt;1,"&lt;1",ROUND((AR3929-AQ3929)*AP3929*$E3929/$D3929,2)))))</f>
        <v/>
      </c>
      <c r="AV3929" t="str">
        <f>IF(A3929="","",VLOOKUP(A3929,DADOS!F:R,12,FALSE))</f>
        <v/>
      </c>
      <c r="AW3929" t="str">
        <f>IF(A3929="","",IF(AU3929="","",IF(AV3929="","",IF((AV3929-AU3929)*AT3929*$E3929/$D3929&lt;1,"&lt;1",ROUND((AV3929-AU3929)*AT3929*$E3929/$D3929,2)))))</f>
        <v/>
      </c>
      <c r="AZ3929" t="str">
        <f>IF($A3929="","",VLOOKUP($A3929,DADOS!F:R,13,FALSE))</f>
        <v/>
      </c>
      <c r="BA3929" t="str">
        <f>IF(A3929="","",IF(AY3929="","",IF(AZ3929="","",IF((AZ3929-AY3929)*AX3929*$E3929/$D3929&lt;1,"&lt;1",ROUND((AZ3929-AY3929)*AX3929*$E3929/$D3929,2)))))</f>
        <v/>
      </c>
    </row>
    <row r="3930">
      <c r="B3930" t="str">
        <f>IF(A3930="","",A3930&amp;"/20")</f>
        <v/>
      </c>
      <c r="H3930" t="str">
        <f>IF($A3930="","",VLOOKUP($A3930,DADOS!F:O,3,FALSE))</f>
        <v/>
      </c>
      <c r="I3930" t="str">
        <f>IF(A3930="","",IF(H3930="","",IF((H3930-G3930)*F3930*$E3930/$D3930/1000&lt;0.2,"&lt;0,2",ROUND((H3930-G3930)*F3930*$E3930/$D3930/1000,2))))</f>
        <v/>
      </c>
      <c r="L3930" t="str">
        <f>IF($A3930="","",VLOOKUP($A3930,DADOS!F:O,6,FALSE))</f>
        <v/>
      </c>
      <c r="M3930" t="str">
        <f>IF(A3930="","",IF(L3930="","",IF((L3930-K3930)*J3930*$E3930/$D3930/1000&lt;0.2,"&lt;0,2",ROUND((L3930-K3930)*J3930*$E3930/$D3930/1000,2))))</f>
        <v/>
      </c>
      <c r="P3930" t="str">
        <f>IF($A3930="","",VLOOKUP($A3930,DADOS!F:O,5,FALSE))</f>
        <v/>
      </c>
      <c r="Q3930" t="str">
        <f>IF(A3930="","",IF(P3930="","",IF((P3930-O3930)*N3930*$E3930/$D3930/1000&lt;0.2,"&lt;0,2",ROUND((P3930-O3930)*N3930*$E3930/$D3930/1000,2))))</f>
        <v/>
      </c>
      <c r="T3930" t="str">
        <f>IF($A3930="","",VLOOKUP($A3930,DADOS!F:O,4,FALSE))</f>
        <v/>
      </c>
      <c r="U3930" t="str">
        <f>IF(A3930="","",IF(T3930="","",IF((T3930-S3930)*R3930*$E3930/$D3930/1000&lt;0.2,"&lt;0,2",ROUND((T3930-S3930)*R3930*$E3930/$D3930/1000,2))))</f>
        <v/>
      </c>
      <c r="X3930" t="str">
        <f>IF($A3930="","",VLOOKUP($A3930,DADOS!F:O,9,FALSE))</f>
        <v/>
      </c>
      <c r="Y3930" t="str">
        <f>IF(A3930="","",IF(X3930="","",IF((X3930-W3930)*V3930*$E3930/$D3930&lt;1,"&lt;1",ROUND((X3930-W3930)*V3930*$E3930/$D3930,2))))</f>
        <v/>
      </c>
      <c r="AB3930" t="str">
        <f>IF($A3930="","",VLOOKUP($A3930,DADOS!F:O,7,FALSE))</f>
        <v/>
      </c>
      <c r="AC3930" t="str">
        <f>IF(A3930="","",IF(AB3930="","",IF((AB3930-AA3930)*Z3930*$E3930/$D3930&lt;1,"&lt;1",ROUND((AB3930-AA3930)*Z3930*$E3930/$D3930,2))))</f>
        <v/>
      </c>
      <c r="AF3930" t="str">
        <f>IF($A3930="","",VLOOKUP($A3930,DADOS!F:O,10,FALSE))</f>
        <v/>
      </c>
      <c r="AG3930" t="str">
        <f>IF(A3930="","",IF(AF3930="","",IF((AF3930-AE3930)*AD3930*$E3930/$D3930&lt;1,"&lt;1",ROUND((AF3930-AE3930)*AD3930*$E3930/$D3930,2))))</f>
        <v/>
      </c>
      <c r="AJ3930" t="str">
        <f>IF($A3930="","",VLOOKUP($A3930,DADOS!F:O,8,FALSE))</f>
        <v/>
      </c>
      <c r="AK3930" t="str">
        <f>IF(A3930="","",IF(AJ3930="","",IF((AJ3930-AI3930)*AH3930*$E3930/$D3930&lt;1,"&lt;1",ROUND((AJ3930-AI3930)*AH3930*$E3930/$D3930,2))))</f>
        <v/>
      </c>
      <c r="AN3930" t="str">
        <f>IF($A3930="","",VLOOKUP($A3930,DADOS!F:O,2,FALSE))</f>
        <v/>
      </c>
      <c r="AO3930" t="str">
        <f>IF(A3930="","",IF(AN3930="","",IF((AN3930-AM3930)*AL3930*$E3930/$D3930/1000&lt;0.2,"&lt;0,2",ROUND((AN3930-AM3930)*AL3930*$E3930/$D3930/1000,2))))</f>
        <v/>
      </c>
      <c r="AQ3930">
        <v>0</v>
      </c>
      <c r="AR3930" t="str">
        <f>IF($A3930="","",VLOOKUP($A3930,DADOS!F:P,11,FALSE))</f>
        <v/>
      </c>
      <c r="AS3930" t="str">
        <f>IF(E3930="","",IF(AQ3930="","",IF(AR3930="","",IF((AR3930-AQ3930)*AP3930*$E3930/$D3930&lt;1,"&lt;1",ROUND((AR3930-AQ3930)*AP3930*$E3930/$D3930,2)))))</f>
        <v/>
      </c>
      <c r="AV3930" t="str">
        <f>IF(A3930="","",VLOOKUP(A3930,DADOS!F:R,12,FALSE))</f>
        <v/>
      </c>
      <c r="AW3930" t="str">
        <f>IF(A3930="","",IF(AU3930="","",IF(AV3930="","",IF((AV3930-AU3930)*AT3930*$E3930/$D3930&lt;1,"&lt;1",ROUND((AV3930-AU3930)*AT3930*$E3930/$D3930,2)))))</f>
        <v/>
      </c>
      <c r="AZ3930" t="str">
        <f>IF($A3930="","",VLOOKUP($A3930,DADOS!F:R,13,FALSE))</f>
        <v/>
      </c>
      <c r="BA3930" t="str">
        <f>IF(A3930="","",IF(AY3930="","",IF(AZ3930="","",IF((AZ3930-AY3930)*AX3930*$E3930/$D3930&lt;1,"&lt;1",ROUND((AZ3930-AY3930)*AX3930*$E3930/$D3930,2)))))</f>
        <v/>
      </c>
    </row>
    <row r="3931">
      <c r="B3931" t="str">
        <f>IF(A3931="","",A3931&amp;"/20")</f>
        <v/>
      </c>
      <c r="H3931" t="str">
        <f>IF($A3931="","",VLOOKUP($A3931,DADOS!F:O,3,FALSE))</f>
        <v/>
      </c>
      <c r="I3931" t="str">
        <f>IF(A3931="","",IF(H3931="","",IF((H3931-G3931)*F3931*$E3931/$D3931/1000&lt;0.2,"&lt;0,2",ROUND((H3931-G3931)*F3931*$E3931/$D3931/1000,2))))</f>
        <v/>
      </c>
      <c r="L3931" t="str">
        <f>IF($A3931="","",VLOOKUP($A3931,DADOS!F:O,6,FALSE))</f>
        <v/>
      </c>
      <c r="M3931" t="str">
        <f>IF(A3931="","",IF(L3931="","",IF((L3931-K3931)*J3931*$E3931/$D3931/1000&lt;0.2,"&lt;0,2",ROUND((L3931-K3931)*J3931*$E3931/$D3931/1000,2))))</f>
        <v/>
      </c>
      <c r="P3931" t="str">
        <f>IF($A3931="","",VLOOKUP($A3931,DADOS!F:O,5,FALSE))</f>
        <v/>
      </c>
      <c r="Q3931" t="str">
        <f>IF(A3931="","",IF(P3931="","",IF((P3931-O3931)*N3931*$E3931/$D3931/1000&lt;0.2,"&lt;0,2",ROUND((P3931-O3931)*N3931*$E3931/$D3931/1000,2))))</f>
        <v/>
      </c>
      <c r="T3931" t="str">
        <f>IF($A3931="","",VLOOKUP($A3931,DADOS!F:O,4,FALSE))</f>
        <v/>
      </c>
      <c r="U3931" t="str">
        <f>IF(A3931="","",IF(T3931="","",IF((T3931-S3931)*R3931*$E3931/$D3931/1000&lt;0.2,"&lt;0,2",ROUND((T3931-S3931)*R3931*$E3931/$D3931/1000,2))))</f>
        <v/>
      </c>
      <c r="X3931" t="str">
        <f>IF($A3931="","",VLOOKUP($A3931,DADOS!F:O,9,FALSE))</f>
        <v/>
      </c>
      <c r="Y3931" t="str">
        <f>IF(A3931="","",IF(X3931="","",IF((X3931-W3931)*V3931*$E3931/$D3931&lt;1,"&lt;1",ROUND((X3931-W3931)*V3931*$E3931/$D3931,2))))</f>
        <v/>
      </c>
      <c r="AB3931" t="str">
        <f>IF($A3931="","",VLOOKUP($A3931,DADOS!F:O,7,FALSE))</f>
        <v/>
      </c>
      <c r="AC3931" t="str">
        <f>IF(A3931="","",IF(AB3931="","",IF((AB3931-AA3931)*Z3931*$E3931/$D3931&lt;1,"&lt;1",ROUND((AB3931-AA3931)*Z3931*$E3931/$D3931,2))))</f>
        <v/>
      </c>
      <c r="AF3931" t="str">
        <f>IF($A3931="","",VLOOKUP($A3931,DADOS!F:O,10,FALSE))</f>
        <v/>
      </c>
      <c r="AG3931" t="str">
        <f>IF(A3931="","",IF(AF3931="","",IF((AF3931-AE3931)*AD3931*$E3931/$D3931&lt;1,"&lt;1",ROUND((AF3931-AE3931)*AD3931*$E3931/$D3931,2))))</f>
        <v/>
      </c>
      <c r="AJ3931" t="str">
        <f>IF($A3931="","",VLOOKUP($A3931,DADOS!F:O,8,FALSE))</f>
        <v/>
      </c>
      <c r="AK3931" t="str">
        <f>IF(A3931="","",IF(AJ3931="","",IF((AJ3931-AI3931)*AH3931*$E3931/$D3931&lt;1,"&lt;1",ROUND((AJ3931-AI3931)*AH3931*$E3931/$D3931,2))))</f>
        <v/>
      </c>
      <c r="AN3931" t="str">
        <f>IF($A3931="","",VLOOKUP($A3931,DADOS!F:O,2,FALSE))</f>
        <v/>
      </c>
      <c r="AO3931" t="str">
        <f>IF(A3931="","",IF(AN3931="","",IF((AN3931-AM3931)*AL3931*$E3931/$D3931/1000&lt;0.2,"&lt;0,2",ROUND((AN3931-AM3931)*AL3931*$E3931/$D3931/1000,2))))</f>
        <v/>
      </c>
      <c r="AQ3931">
        <v>0</v>
      </c>
      <c r="AR3931" t="str">
        <f>IF($A3931="","",VLOOKUP($A3931,DADOS!F:P,11,FALSE))</f>
        <v/>
      </c>
      <c r="AS3931" t="str">
        <f>IF(E3931="","",IF(AQ3931="","",IF(AR3931="","",IF((AR3931-AQ3931)*AP3931*$E3931/$D3931&lt;1,"&lt;1",ROUND((AR3931-AQ3931)*AP3931*$E3931/$D3931,2)))))</f>
        <v/>
      </c>
      <c r="AV3931" t="str">
        <f>IF(A3931="","",VLOOKUP(A3931,DADOS!F:R,12,FALSE))</f>
        <v/>
      </c>
      <c r="AW3931" t="str">
        <f>IF(A3931="","",IF(AU3931="","",IF(AV3931="","",IF((AV3931-AU3931)*AT3931*$E3931/$D3931&lt;1,"&lt;1",ROUND((AV3931-AU3931)*AT3931*$E3931/$D3931,2)))))</f>
        <v/>
      </c>
      <c r="AZ3931" t="str">
        <f>IF($A3931="","",VLOOKUP($A3931,DADOS!F:R,13,FALSE))</f>
        <v/>
      </c>
      <c r="BA3931" t="str">
        <f>IF(A3931="","",IF(AY3931="","",IF(AZ3931="","",IF((AZ3931-AY3931)*AX3931*$E3931/$D3931&lt;1,"&lt;1",ROUND((AZ3931-AY3931)*AX3931*$E3931/$D3931,2)))))</f>
        <v/>
      </c>
    </row>
    <row r="3932">
      <c r="B3932" t="str">
        <f>IF(A3932="","",A3932&amp;"/20")</f>
        <v/>
      </c>
      <c r="H3932" t="str">
        <f>IF($A3932="","",VLOOKUP($A3932,DADOS!F:O,3,FALSE))</f>
        <v/>
      </c>
      <c r="I3932" t="str">
        <f>IF(A3932="","",IF(H3932="","",IF((H3932-G3932)*F3932*$E3932/$D3932/1000&lt;0.2,"&lt;0,2",ROUND((H3932-G3932)*F3932*$E3932/$D3932/1000,2))))</f>
        <v/>
      </c>
      <c r="L3932" t="str">
        <f>IF($A3932="","",VLOOKUP($A3932,DADOS!F:O,6,FALSE))</f>
        <v/>
      </c>
      <c r="M3932" t="str">
        <f>IF(A3932="","",IF(L3932="","",IF((L3932-K3932)*J3932*$E3932/$D3932/1000&lt;0.2,"&lt;0,2",ROUND((L3932-K3932)*J3932*$E3932/$D3932/1000,2))))</f>
        <v/>
      </c>
      <c r="P3932" t="str">
        <f>IF($A3932="","",VLOOKUP($A3932,DADOS!F:O,5,FALSE))</f>
        <v/>
      </c>
      <c r="Q3932" t="str">
        <f>IF(A3932="","",IF(P3932="","",IF((P3932-O3932)*N3932*$E3932/$D3932/1000&lt;0.2,"&lt;0,2",ROUND((P3932-O3932)*N3932*$E3932/$D3932/1000,2))))</f>
        <v/>
      </c>
      <c r="T3932" t="str">
        <f>IF($A3932="","",VLOOKUP($A3932,DADOS!F:O,4,FALSE))</f>
        <v/>
      </c>
      <c r="U3932" t="str">
        <f>IF(A3932="","",IF(T3932="","",IF((T3932-S3932)*R3932*$E3932/$D3932/1000&lt;0.2,"&lt;0,2",ROUND((T3932-S3932)*R3932*$E3932/$D3932/1000,2))))</f>
        <v/>
      </c>
      <c r="X3932" t="str">
        <f>IF($A3932="","",VLOOKUP($A3932,DADOS!F:O,9,FALSE))</f>
        <v/>
      </c>
      <c r="Y3932" t="str">
        <f>IF(A3932="","",IF(X3932="","",IF((X3932-W3932)*V3932*$E3932/$D3932&lt;1,"&lt;1",ROUND((X3932-W3932)*V3932*$E3932/$D3932,2))))</f>
        <v/>
      </c>
      <c r="AB3932" t="str">
        <f>IF($A3932="","",VLOOKUP($A3932,DADOS!F:O,7,FALSE))</f>
        <v/>
      </c>
      <c r="AC3932" t="str">
        <f>IF(A3932="","",IF(AB3932="","",IF((AB3932-AA3932)*Z3932*$E3932/$D3932&lt;1,"&lt;1",ROUND((AB3932-AA3932)*Z3932*$E3932/$D3932,2))))</f>
        <v/>
      </c>
      <c r="AF3932" t="str">
        <f>IF($A3932="","",VLOOKUP($A3932,DADOS!F:O,10,FALSE))</f>
        <v/>
      </c>
      <c r="AG3932" t="str">
        <f>IF(A3932="","",IF(AF3932="","",IF((AF3932-AE3932)*AD3932*$E3932/$D3932&lt;1,"&lt;1",ROUND((AF3932-AE3932)*AD3932*$E3932/$D3932,2))))</f>
        <v/>
      </c>
      <c r="AJ3932" t="str">
        <f>IF($A3932="","",VLOOKUP($A3932,DADOS!F:O,8,FALSE))</f>
        <v/>
      </c>
      <c r="AK3932" t="str">
        <f>IF(A3932="","",IF(AJ3932="","",IF((AJ3932-AI3932)*AH3932*$E3932/$D3932&lt;1,"&lt;1",ROUND((AJ3932-AI3932)*AH3932*$E3932/$D3932,2))))</f>
        <v/>
      </c>
      <c r="AN3932" t="str">
        <f>IF($A3932="","",VLOOKUP($A3932,DADOS!F:O,2,FALSE))</f>
        <v/>
      </c>
      <c r="AO3932" t="str">
        <f>IF(A3932="","",IF(AN3932="","",IF((AN3932-AM3932)*AL3932*$E3932/$D3932/1000&lt;0.2,"&lt;0,2",ROUND((AN3932-AM3932)*AL3932*$E3932/$D3932/1000,2))))</f>
        <v/>
      </c>
      <c r="AQ3932">
        <v>0</v>
      </c>
      <c r="AR3932" t="str">
        <f>IF($A3932="","",VLOOKUP($A3932,DADOS!F:P,11,FALSE))</f>
        <v/>
      </c>
      <c r="AS3932" t="str">
        <f>IF(E3932="","",IF(AQ3932="","",IF(AR3932="","",IF((AR3932-AQ3932)*AP3932*$E3932/$D3932&lt;1,"&lt;1",ROUND((AR3932-AQ3932)*AP3932*$E3932/$D3932,2)))))</f>
        <v/>
      </c>
      <c r="AV3932" t="str">
        <f>IF(A3932="","",VLOOKUP(A3932,DADOS!F:R,12,FALSE))</f>
        <v/>
      </c>
      <c r="AW3932" t="str">
        <f>IF(A3932="","",IF(AU3932="","",IF(AV3932="","",IF((AV3932-AU3932)*AT3932*$E3932/$D3932&lt;1,"&lt;1",ROUND((AV3932-AU3932)*AT3932*$E3932/$D3932,2)))))</f>
        <v/>
      </c>
      <c r="AZ3932" t="str">
        <f>IF($A3932="","",VLOOKUP($A3932,DADOS!F:R,13,FALSE))</f>
        <v/>
      </c>
      <c r="BA3932" t="str">
        <f>IF(A3932="","",IF(AY3932="","",IF(AZ3932="","",IF((AZ3932-AY3932)*AX3932*$E3932/$D3932&lt;1,"&lt;1",ROUND((AZ3932-AY3932)*AX3932*$E3932/$D3932,2)))))</f>
        <v/>
      </c>
    </row>
    <row r="3933">
      <c r="B3933" t="str">
        <f>IF(A3933="","",A3933&amp;"/20")</f>
        <v/>
      </c>
      <c r="H3933" t="str">
        <f>IF($A3933="","",VLOOKUP($A3933,DADOS!F:O,3,FALSE))</f>
        <v/>
      </c>
      <c r="I3933" t="str">
        <f>IF(A3933="","",IF(H3933="","",IF((H3933-G3933)*F3933*$E3933/$D3933/1000&lt;0.2,"&lt;0,2",ROUND((H3933-G3933)*F3933*$E3933/$D3933/1000,2))))</f>
        <v/>
      </c>
      <c r="L3933" t="str">
        <f>IF($A3933="","",VLOOKUP($A3933,DADOS!F:O,6,FALSE))</f>
        <v/>
      </c>
      <c r="M3933" t="str">
        <f>IF(A3933="","",IF(L3933="","",IF((L3933-K3933)*J3933*$E3933/$D3933/1000&lt;0.2,"&lt;0,2",ROUND((L3933-K3933)*J3933*$E3933/$D3933/1000,2))))</f>
        <v/>
      </c>
      <c r="P3933" t="str">
        <f>IF($A3933="","",VLOOKUP($A3933,DADOS!F:O,5,FALSE))</f>
        <v/>
      </c>
      <c r="Q3933" t="str">
        <f>IF(A3933="","",IF(P3933="","",IF((P3933-O3933)*N3933*$E3933/$D3933/1000&lt;0.2,"&lt;0,2",ROUND((P3933-O3933)*N3933*$E3933/$D3933/1000,2))))</f>
        <v/>
      </c>
      <c r="T3933" t="str">
        <f>IF($A3933="","",VLOOKUP($A3933,DADOS!F:O,4,FALSE))</f>
        <v/>
      </c>
      <c r="U3933" t="str">
        <f>IF(A3933="","",IF(T3933="","",IF((T3933-S3933)*R3933*$E3933/$D3933/1000&lt;0.2,"&lt;0,2",ROUND((T3933-S3933)*R3933*$E3933/$D3933/1000,2))))</f>
        <v/>
      </c>
      <c r="X3933" t="str">
        <f>IF($A3933="","",VLOOKUP($A3933,DADOS!F:O,9,FALSE))</f>
        <v/>
      </c>
      <c r="Y3933" t="str">
        <f>IF(A3933="","",IF(X3933="","",IF((X3933-W3933)*V3933*$E3933/$D3933&lt;1,"&lt;1",ROUND((X3933-W3933)*V3933*$E3933/$D3933,2))))</f>
        <v/>
      </c>
      <c r="AB3933" t="str">
        <f>IF($A3933="","",VLOOKUP($A3933,DADOS!F:O,7,FALSE))</f>
        <v/>
      </c>
      <c r="AC3933" t="str">
        <f>IF(A3933="","",IF(AB3933="","",IF((AB3933-AA3933)*Z3933*$E3933/$D3933&lt;1,"&lt;1",ROUND((AB3933-AA3933)*Z3933*$E3933/$D3933,2))))</f>
        <v/>
      </c>
      <c r="AF3933" t="str">
        <f>IF($A3933="","",VLOOKUP($A3933,DADOS!F:O,10,FALSE))</f>
        <v/>
      </c>
      <c r="AG3933" t="str">
        <f>IF(A3933="","",IF(AF3933="","",IF((AF3933-AE3933)*AD3933*$E3933/$D3933&lt;1,"&lt;1",ROUND((AF3933-AE3933)*AD3933*$E3933/$D3933,2))))</f>
        <v/>
      </c>
      <c r="AJ3933" t="str">
        <f>IF($A3933="","",VLOOKUP($A3933,DADOS!F:O,8,FALSE))</f>
        <v/>
      </c>
      <c r="AK3933" t="str">
        <f>IF(A3933="","",IF(AJ3933="","",IF((AJ3933-AI3933)*AH3933*$E3933/$D3933&lt;1,"&lt;1",ROUND((AJ3933-AI3933)*AH3933*$E3933/$D3933,2))))</f>
        <v/>
      </c>
      <c r="AN3933" t="str">
        <f>IF($A3933="","",VLOOKUP($A3933,DADOS!F:O,2,FALSE))</f>
        <v/>
      </c>
      <c r="AO3933" t="str">
        <f>IF(A3933="","",IF(AN3933="","",IF((AN3933-AM3933)*AL3933*$E3933/$D3933/1000&lt;0.2,"&lt;0,2",ROUND((AN3933-AM3933)*AL3933*$E3933/$D3933/1000,2))))</f>
        <v/>
      </c>
      <c r="AQ3933">
        <v>0</v>
      </c>
      <c r="AR3933" t="str">
        <f>IF($A3933="","",VLOOKUP($A3933,DADOS!F:P,11,FALSE))</f>
        <v/>
      </c>
      <c r="AS3933" t="str">
        <f>IF(E3933="","",IF(AQ3933="","",IF(AR3933="","",IF((AR3933-AQ3933)*AP3933*$E3933/$D3933&lt;1,"&lt;1",ROUND((AR3933-AQ3933)*AP3933*$E3933/$D3933,2)))))</f>
        <v/>
      </c>
      <c r="AV3933" t="str">
        <f>IF(A3933="","",VLOOKUP(A3933,DADOS!F:R,12,FALSE))</f>
        <v/>
      </c>
      <c r="AW3933" t="str">
        <f>IF(A3933="","",IF(AU3933="","",IF(AV3933="","",IF((AV3933-AU3933)*AT3933*$E3933/$D3933&lt;1,"&lt;1",ROUND((AV3933-AU3933)*AT3933*$E3933/$D3933,2)))))</f>
        <v/>
      </c>
      <c r="AZ3933" t="str">
        <f>IF($A3933="","",VLOOKUP($A3933,DADOS!F:R,13,FALSE))</f>
        <v/>
      </c>
      <c r="BA3933" t="str">
        <f>IF(A3933="","",IF(AY3933="","",IF(AZ3933="","",IF((AZ3933-AY3933)*AX3933*$E3933/$D3933&lt;1,"&lt;1",ROUND((AZ3933-AY3933)*AX3933*$E3933/$D3933,2)))))</f>
        <v/>
      </c>
    </row>
    <row r="3934">
      <c r="B3934" t="str">
        <f>IF(A3934="","",A3934&amp;"/20")</f>
        <v/>
      </c>
      <c r="H3934" t="str">
        <f>IF($A3934="","",VLOOKUP($A3934,DADOS!F:O,3,FALSE))</f>
        <v/>
      </c>
      <c r="I3934" t="str">
        <f>IF(A3934="","",IF(H3934="","",IF((H3934-G3934)*F3934*$E3934/$D3934/1000&lt;0.2,"&lt;0,2",ROUND((H3934-G3934)*F3934*$E3934/$D3934/1000,2))))</f>
        <v/>
      </c>
      <c r="L3934" t="str">
        <f>IF($A3934="","",VLOOKUP($A3934,DADOS!F:O,6,FALSE))</f>
        <v/>
      </c>
      <c r="M3934" t="str">
        <f>IF(A3934="","",IF(L3934="","",IF((L3934-K3934)*J3934*$E3934/$D3934/1000&lt;0.2,"&lt;0,2",ROUND((L3934-K3934)*J3934*$E3934/$D3934/1000,2))))</f>
        <v/>
      </c>
      <c r="P3934" t="str">
        <f>IF($A3934="","",VLOOKUP($A3934,DADOS!F:O,5,FALSE))</f>
        <v/>
      </c>
      <c r="Q3934" t="str">
        <f>IF(A3934="","",IF(P3934="","",IF((P3934-O3934)*N3934*$E3934/$D3934/1000&lt;0.2,"&lt;0,2",ROUND((P3934-O3934)*N3934*$E3934/$D3934/1000,2))))</f>
        <v/>
      </c>
      <c r="T3934" t="str">
        <f>IF($A3934="","",VLOOKUP($A3934,DADOS!F:O,4,FALSE))</f>
        <v/>
      </c>
      <c r="U3934" t="str">
        <f>IF(A3934="","",IF(T3934="","",IF((T3934-S3934)*R3934*$E3934/$D3934/1000&lt;0.2,"&lt;0,2",ROUND((T3934-S3934)*R3934*$E3934/$D3934/1000,2))))</f>
        <v/>
      </c>
      <c r="X3934" t="str">
        <f>IF($A3934="","",VLOOKUP($A3934,DADOS!F:O,9,FALSE))</f>
        <v/>
      </c>
      <c r="Y3934" t="str">
        <f>IF(A3934="","",IF(X3934="","",IF((X3934-W3934)*V3934*$E3934/$D3934&lt;1,"&lt;1",ROUND((X3934-W3934)*V3934*$E3934/$D3934,2))))</f>
        <v/>
      </c>
      <c r="AB3934" t="str">
        <f>IF($A3934="","",VLOOKUP($A3934,DADOS!F:O,7,FALSE))</f>
        <v/>
      </c>
      <c r="AC3934" t="str">
        <f>IF(A3934="","",IF(AB3934="","",IF((AB3934-AA3934)*Z3934*$E3934/$D3934&lt;1,"&lt;1",ROUND((AB3934-AA3934)*Z3934*$E3934/$D3934,2))))</f>
        <v/>
      </c>
      <c r="AF3934" t="str">
        <f>IF($A3934="","",VLOOKUP($A3934,DADOS!F:O,10,FALSE))</f>
        <v/>
      </c>
      <c r="AG3934" t="str">
        <f>IF(A3934="","",IF(AF3934="","",IF((AF3934-AE3934)*AD3934*$E3934/$D3934&lt;1,"&lt;1",ROUND((AF3934-AE3934)*AD3934*$E3934/$D3934,2))))</f>
        <v/>
      </c>
      <c r="AJ3934" t="str">
        <f>IF($A3934="","",VLOOKUP($A3934,DADOS!F:O,8,FALSE))</f>
        <v/>
      </c>
      <c r="AK3934" t="str">
        <f>IF(A3934="","",IF(AJ3934="","",IF((AJ3934-AI3934)*AH3934*$E3934/$D3934&lt;1,"&lt;1",ROUND((AJ3934-AI3934)*AH3934*$E3934/$D3934,2))))</f>
        <v/>
      </c>
      <c r="AN3934" t="str">
        <f>IF($A3934="","",VLOOKUP($A3934,DADOS!F:O,2,FALSE))</f>
        <v/>
      </c>
      <c r="AO3934" t="str">
        <f>IF(A3934="","",IF(AN3934="","",IF((AN3934-AM3934)*AL3934*$E3934/$D3934/1000&lt;0.2,"&lt;0,2",ROUND((AN3934-AM3934)*AL3934*$E3934/$D3934/1000,2))))</f>
        <v/>
      </c>
      <c r="AQ3934">
        <v>0</v>
      </c>
      <c r="AR3934" t="str">
        <f>IF($A3934="","",VLOOKUP($A3934,DADOS!F:P,11,FALSE))</f>
        <v/>
      </c>
      <c r="AS3934" t="str">
        <f>IF(E3934="","",IF(AQ3934="","",IF(AR3934="","",IF((AR3934-AQ3934)*AP3934*$E3934/$D3934&lt;1,"&lt;1",ROUND((AR3934-AQ3934)*AP3934*$E3934/$D3934,2)))))</f>
        <v/>
      </c>
      <c r="AV3934" t="str">
        <f>IF(A3934="","",VLOOKUP(A3934,DADOS!F:R,12,FALSE))</f>
        <v/>
      </c>
      <c r="AW3934" t="str">
        <f>IF(A3934="","",IF(AU3934="","",IF(AV3934="","",IF((AV3934-AU3934)*AT3934*$E3934/$D3934&lt;1,"&lt;1",ROUND((AV3934-AU3934)*AT3934*$E3934/$D3934,2)))))</f>
        <v/>
      </c>
      <c r="AZ3934" t="str">
        <f>IF($A3934="","",VLOOKUP($A3934,DADOS!F:R,13,FALSE))</f>
        <v/>
      </c>
      <c r="BA3934" t="str">
        <f>IF(A3934="","",IF(AY3934="","",IF(AZ3934="","",IF((AZ3934-AY3934)*AX3934*$E3934/$D3934&lt;1,"&lt;1",ROUND((AZ3934-AY3934)*AX3934*$E3934/$D3934,2)))))</f>
        <v/>
      </c>
    </row>
    <row r="3935">
      <c r="B3935" t="str">
        <f>IF(A3935="","",A3935&amp;"/20")</f>
        <v/>
      </c>
      <c r="H3935" t="str">
        <f>IF($A3935="","",VLOOKUP($A3935,DADOS!F:O,3,FALSE))</f>
        <v/>
      </c>
      <c r="I3935" t="str">
        <f>IF(A3935="","",IF(H3935="","",IF((H3935-G3935)*F3935*$E3935/$D3935/1000&lt;0.2,"&lt;0,2",ROUND((H3935-G3935)*F3935*$E3935/$D3935/1000,2))))</f>
        <v/>
      </c>
      <c r="L3935" t="str">
        <f>IF($A3935="","",VLOOKUP($A3935,DADOS!F:O,6,FALSE))</f>
        <v/>
      </c>
      <c r="M3935" t="str">
        <f>IF(A3935="","",IF(L3935="","",IF((L3935-K3935)*J3935*$E3935/$D3935/1000&lt;0.2,"&lt;0,2",ROUND((L3935-K3935)*J3935*$E3935/$D3935/1000,2))))</f>
        <v/>
      </c>
      <c r="P3935" t="str">
        <f>IF($A3935="","",VLOOKUP($A3935,DADOS!F:O,5,FALSE))</f>
        <v/>
      </c>
      <c r="Q3935" t="str">
        <f>IF(A3935="","",IF(P3935="","",IF((P3935-O3935)*N3935*$E3935/$D3935/1000&lt;0.2,"&lt;0,2",ROUND((P3935-O3935)*N3935*$E3935/$D3935/1000,2))))</f>
        <v/>
      </c>
      <c r="T3935" t="str">
        <f>IF($A3935="","",VLOOKUP($A3935,DADOS!F:O,4,FALSE))</f>
        <v/>
      </c>
      <c r="U3935" t="str">
        <f>IF(A3935="","",IF(T3935="","",IF((T3935-S3935)*R3935*$E3935/$D3935/1000&lt;0.2,"&lt;0,2",ROUND((T3935-S3935)*R3935*$E3935/$D3935/1000,2))))</f>
        <v/>
      </c>
      <c r="X3935" t="str">
        <f>IF($A3935="","",VLOOKUP($A3935,DADOS!F:O,9,FALSE))</f>
        <v/>
      </c>
      <c r="Y3935" t="str">
        <f>IF(A3935="","",IF(X3935="","",IF((X3935-W3935)*V3935*$E3935/$D3935&lt;1,"&lt;1",ROUND((X3935-W3935)*V3935*$E3935/$D3935,2))))</f>
        <v/>
      </c>
      <c r="AB3935" t="str">
        <f>IF($A3935="","",VLOOKUP($A3935,DADOS!F:O,7,FALSE))</f>
        <v/>
      </c>
      <c r="AC3935" t="str">
        <f>IF(A3935="","",IF(AB3935="","",IF((AB3935-AA3935)*Z3935*$E3935/$D3935&lt;1,"&lt;1",ROUND((AB3935-AA3935)*Z3935*$E3935/$D3935,2))))</f>
        <v/>
      </c>
      <c r="AF3935" t="str">
        <f>IF($A3935="","",VLOOKUP($A3935,DADOS!F:O,10,FALSE))</f>
        <v/>
      </c>
      <c r="AG3935" t="str">
        <f>IF(A3935="","",IF(AF3935="","",IF((AF3935-AE3935)*AD3935*$E3935/$D3935&lt;1,"&lt;1",ROUND((AF3935-AE3935)*AD3935*$E3935/$D3935,2))))</f>
        <v/>
      </c>
      <c r="AJ3935" t="str">
        <f>IF($A3935="","",VLOOKUP($A3935,DADOS!F:O,8,FALSE))</f>
        <v/>
      </c>
      <c r="AK3935" t="str">
        <f>IF(A3935="","",IF(AJ3935="","",IF((AJ3935-AI3935)*AH3935*$E3935/$D3935&lt;1,"&lt;1",ROUND((AJ3935-AI3935)*AH3935*$E3935/$D3935,2))))</f>
        <v/>
      </c>
      <c r="AN3935" t="str">
        <f>IF($A3935="","",VLOOKUP($A3935,DADOS!F:O,2,FALSE))</f>
        <v/>
      </c>
      <c r="AO3935" t="str">
        <f>IF(A3935="","",IF(AN3935="","",IF((AN3935-AM3935)*AL3935*$E3935/$D3935/1000&lt;0.2,"&lt;0,2",ROUND((AN3935-AM3935)*AL3935*$E3935/$D3935/1000,2))))</f>
        <v/>
      </c>
      <c r="AQ3935">
        <v>0</v>
      </c>
      <c r="AR3935" t="str">
        <f>IF($A3935="","",VLOOKUP($A3935,DADOS!F:P,11,FALSE))</f>
        <v/>
      </c>
      <c r="AS3935" t="str">
        <f>IF(E3935="","",IF(AQ3935="","",IF(AR3935="","",IF((AR3935-AQ3935)*AP3935*$E3935/$D3935&lt;1,"&lt;1",ROUND((AR3935-AQ3935)*AP3935*$E3935/$D3935,2)))))</f>
        <v/>
      </c>
      <c r="AV3935" t="str">
        <f>IF(A3935="","",VLOOKUP(A3935,DADOS!F:R,12,FALSE))</f>
        <v/>
      </c>
      <c r="AW3935" t="str">
        <f>IF(A3935="","",IF(AU3935="","",IF(AV3935="","",IF((AV3935-AU3935)*AT3935*$E3935/$D3935&lt;1,"&lt;1",ROUND((AV3935-AU3935)*AT3935*$E3935/$D3935,2)))))</f>
        <v/>
      </c>
      <c r="AZ3935" t="str">
        <f>IF($A3935="","",VLOOKUP($A3935,DADOS!F:R,13,FALSE))</f>
        <v/>
      </c>
      <c r="BA3935" t="str">
        <f>IF(A3935="","",IF(AY3935="","",IF(AZ3935="","",IF((AZ3935-AY3935)*AX3935*$E3935/$D3935&lt;1,"&lt;1",ROUND((AZ3935-AY3935)*AX3935*$E3935/$D3935,2)))))</f>
        <v/>
      </c>
    </row>
    <row r="3936">
      <c r="B3936" t="str">
        <f>IF(A3936="","",A3936&amp;"/20")</f>
        <v/>
      </c>
      <c r="H3936" t="str">
        <f>IF($A3936="","",VLOOKUP($A3936,DADOS!F:O,3,FALSE))</f>
        <v/>
      </c>
      <c r="I3936" t="str">
        <f>IF(A3936="","",IF(H3936="","",IF((H3936-G3936)*F3936*$E3936/$D3936/1000&lt;0.2,"&lt;0,2",ROUND((H3936-G3936)*F3936*$E3936/$D3936/1000,2))))</f>
        <v/>
      </c>
      <c r="L3936" t="str">
        <f>IF($A3936="","",VLOOKUP($A3936,DADOS!F:O,6,FALSE))</f>
        <v/>
      </c>
      <c r="M3936" t="str">
        <f>IF(A3936="","",IF(L3936="","",IF((L3936-K3936)*J3936*$E3936/$D3936/1000&lt;0.2,"&lt;0,2",ROUND((L3936-K3936)*J3936*$E3936/$D3936/1000,2))))</f>
        <v/>
      </c>
      <c r="P3936" t="str">
        <f>IF($A3936="","",VLOOKUP($A3936,DADOS!F:O,5,FALSE))</f>
        <v/>
      </c>
      <c r="Q3936" t="str">
        <f>IF(A3936="","",IF(P3936="","",IF((P3936-O3936)*N3936*$E3936/$D3936/1000&lt;0.2,"&lt;0,2",ROUND((P3936-O3936)*N3936*$E3936/$D3936/1000,2))))</f>
        <v/>
      </c>
      <c r="T3936" t="str">
        <f>IF($A3936="","",VLOOKUP($A3936,DADOS!F:O,4,FALSE))</f>
        <v/>
      </c>
      <c r="U3936" t="str">
        <f>IF(A3936="","",IF(T3936="","",IF((T3936-S3936)*R3936*$E3936/$D3936/1000&lt;0.2,"&lt;0,2",ROUND((T3936-S3936)*R3936*$E3936/$D3936/1000,2))))</f>
        <v/>
      </c>
      <c r="X3936" t="str">
        <f>IF($A3936="","",VLOOKUP($A3936,DADOS!F:O,9,FALSE))</f>
        <v/>
      </c>
      <c r="Y3936" t="str">
        <f>IF(A3936="","",IF(X3936="","",IF((X3936-W3936)*V3936*$E3936/$D3936&lt;1,"&lt;1",ROUND((X3936-W3936)*V3936*$E3936/$D3936,2))))</f>
        <v/>
      </c>
      <c r="AB3936" t="str">
        <f>IF($A3936="","",VLOOKUP($A3936,DADOS!F:O,7,FALSE))</f>
        <v/>
      </c>
      <c r="AC3936" t="str">
        <f>IF(A3936="","",IF(AB3936="","",IF((AB3936-AA3936)*Z3936*$E3936/$D3936&lt;1,"&lt;1",ROUND((AB3936-AA3936)*Z3936*$E3936/$D3936,2))))</f>
        <v/>
      </c>
      <c r="AF3936" t="str">
        <f>IF($A3936="","",VLOOKUP($A3936,DADOS!F:O,10,FALSE))</f>
        <v/>
      </c>
      <c r="AG3936" t="str">
        <f>IF(A3936="","",IF(AF3936="","",IF((AF3936-AE3936)*AD3936*$E3936/$D3936&lt;1,"&lt;1",ROUND((AF3936-AE3936)*AD3936*$E3936/$D3936,2))))</f>
        <v/>
      </c>
      <c r="AJ3936" t="str">
        <f>IF($A3936="","",VLOOKUP($A3936,DADOS!F:O,8,FALSE))</f>
        <v/>
      </c>
      <c r="AK3936" t="str">
        <f>IF(A3936="","",IF(AJ3936="","",IF((AJ3936-AI3936)*AH3936*$E3936/$D3936&lt;1,"&lt;1",ROUND((AJ3936-AI3936)*AH3936*$E3936/$D3936,2))))</f>
        <v/>
      </c>
      <c r="AN3936" t="str">
        <f>IF($A3936="","",VLOOKUP($A3936,DADOS!F:O,2,FALSE))</f>
        <v/>
      </c>
      <c r="AO3936" t="str">
        <f>IF(A3936="","",IF(AN3936="","",IF((AN3936-AM3936)*AL3936*$E3936/$D3936/1000&lt;0.2,"&lt;0,2",ROUND((AN3936-AM3936)*AL3936*$E3936/$D3936/1000,2))))</f>
        <v/>
      </c>
      <c r="AQ3936">
        <v>0</v>
      </c>
      <c r="AR3936" t="str">
        <f>IF($A3936="","",VLOOKUP($A3936,DADOS!F:P,11,FALSE))</f>
        <v/>
      </c>
      <c r="AS3936" t="str">
        <f>IF(E3936="","",IF(AQ3936="","",IF(AR3936="","",IF((AR3936-AQ3936)*AP3936*$E3936/$D3936&lt;1,"&lt;1",ROUND((AR3936-AQ3936)*AP3936*$E3936/$D3936,2)))))</f>
        <v/>
      </c>
      <c r="AV3936" t="str">
        <f>IF(A3936="","",VLOOKUP(A3936,DADOS!F:R,12,FALSE))</f>
        <v/>
      </c>
      <c r="AW3936" t="str">
        <f>IF(A3936="","",IF(AU3936="","",IF(AV3936="","",IF((AV3936-AU3936)*AT3936*$E3936/$D3936&lt;1,"&lt;1",ROUND((AV3936-AU3936)*AT3936*$E3936/$D3936,2)))))</f>
        <v/>
      </c>
      <c r="AZ3936" t="str">
        <f>IF($A3936="","",VLOOKUP($A3936,DADOS!F:R,13,FALSE))</f>
        <v/>
      </c>
      <c r="BA3936" t="str">
        <f>IF(A3936="","",IF(AY3936="","",IF(AZ3936="","",IF((AZ3936-AY3936)*AX3936*$E3936/$D3936&lt;1,"&lt;1",ROUND((AZ3936-AY3936)*AX3936*$E3936/$D3936,2)))))</f>
        <v/>
      </c>
    </row>
    <row r="3937">
      <c r="B3937" t="str">
        <f>IF(A3937="","",A3937&amp;"/20")</f>
        <v/>
      </c>
      <c r="H3937" t="str">
        <f>IF($A3937="","",VLOOKUP($A3937,DADOS!F:O,3,FALSE))</f>
        <v/>
      </c>
      <c r="I3937" t="str">
        <f>IF(A3937="","",IF(H3937="","",IF((H3937-G3937)*F3937*$E3937/$D3937/1000&lt;0.2,"&lt;0,2",ROUND((H3937-G3937)*F3937*$E3937/$D3937/1000,2))))</f>
        <v/>
      </c>
      <c r="L3937" t="str">
        <f>IF($A3937="","",VLOOKUP($A3937,DADOS!F:O,6,FALSE))</f>
        <v/>
      </c>
      <c r="M3937" t="str">
        <f>IF(A3937="","",IF(L3937="","",IF((L3937-K3937)*J3937*$E3937/$D3937/1000&lt;0.2,"&lt;0,2",ROUND((L3937-K3937)*J3937*$E3937/$D3937/1000,2))))</f>
        <v/>
      </c>
      <c r="P3937" t="str">
        <f>IF($A3937="","",VLOOKUP($A3937,DADOS!F:O,5,FALSE))</f>
        <v/>
      </c>
      <c r="Q3937" t="str">
        <f>IF(A3937="","",IF(P3937="","",IF((P3937-O3937)*N3937*$E3937/$D3937/1000&lt;0.2,"&lt;0,2",ROUND((P3937-O3937)*N3937*$E3937/$D3937/1000,2))))</f>
        <v/>
      </c>
      <c r="T3937" t="str">
        <f>IF($A3937="","",VLOOKUP($A3937,DADOS!F:O,4,FALSE))</f>
        <v/>
      </c>
      <c r="U3937" t="str">
        <f>IF(A3937="","",IF(T3937="","",IF((T3937-S3937)*R3937*$E3937/$D3937/1000&lt;0.2,"&lt;0,2",ROUND((T3937-S3937)*R3937*$E3937/$D3937/1000,2))))</f>
        <v/>
      </c>
      <c r="X3937" t="str">
        <f>IF($A3937="","",VLOOKUP($A3937,DADOS!F:O,9,FALSE))</f>
        <v/>
      </c>
      <c r="Y3937" t="str">
        <f>IF(A3937="","",IF(X3937="","",IF((X3937-W3937)*V3937*$E3937/$D3937&lt;1,"&lt;1",ROUND((X3937-W3937)*V3937*$E3937/$D3937,2))))</f>
        <v/>
      </c>
      <c r="AB3937" t="str">
        <f>IF($A3937="","",VLOOKUP($A3937,DADOS!F:O,7,FALSE))</f>
        <v/>
      </c>
      <c r="AC3937" t="str">
        <f>IF(A3937="","",IF(AB3937="","",IF((AB3937-AA3937)*Z3937*$E3937/$D3937&lt;1,"&lt;1",ROUND((AB3937-AA3937)*Z3937*$E3937/$D3937,2))))</f>
        <v/>
      </c>
      <c r="AF3937" t="str">
        <f>IF($A3937="","",VLOOKUP($A3937,DADOS!F:O,10,FALSE))</f>
        <v/>
      </c>
      <c r="AG3937" t="str">
        <f>IF(A3937="","",IF(AF3937="","",IF((AF3937-AE3937)*AD3937*$E3937/$D3937&lt;1,"&lt;1",ROUND((AF3937-AE3937)*AD3937*$E3937/$D3937,2))))</f>
        <v/>
      </c>
      <c r="AJ3937" t="str">
        <f>IF($A3937="","",VLOOKUP($A3937,DADOS!F:O,8,FALSE))</f>
        <v/>
      </c>
      <c r="AK3937" t="str">
        <f>IF(A3937="","",IF(AJ3937="","",IF((AJ3937-AI3937)*AH3937*$E3937/$D3937&lt;1,"&lt;1",ROUND((AJ3937-AI3937)*AH3937*$E3937/$D3937,2))))</f>
        <v/>
      </c>
      <c r="AN3937" t="str">
        <f>IF($A3937="","",VLOOKUP($A3937,DADOS!F:O,2,FALSE))</f>
        <v/>
      </c>
      <c r="AO3937" t="str">
        <f>IF(A3937="","",IF(AN3937="","",IF((AN3937-AM3937)*AL3937*$E3937/$D3937/1000&lt;0.2,"&lt;0,2",ROUND((AN3937-AM3937)*AL3937*$E3937/$D3937/1000,2))))</f>
        <v/>
      </c>
      <c r="AQ3937">
        <v>0</v>
      </c>
      <c r="AR3937" t="str">
        <f>IF($A3937="","",VLOOKUP($A3937,DADOS!F:P,11,FALSE))</f>
        <v/>
      </c>
      <c r="AS3937" t="str">
        <f>IF(E3937="","",IF(AQ3937="","",IF(AR3937="","",IF((AR3937-AQ3937)*AP3937*$E3937/$D3937&lt;1,"&lt;1",ROUND((AR3937-AQ3937)*AP3937*$E3937/$D3937,2)))))</f>
        <v/>
      </c>
      <c r="AV3937" t="str">
        <f>IF(A3937="","",VLOOKUP(A3937,DADOS!F:R,12,FALSE))</f>
        <v/>
      </c>
      <c r="AW3937" t="str">
        <f>IF(A3937="","",IF(AU3937="","",IF(AV3937="","",IF((AV3937-AU3937)*AT3937*$E3937/$D3937&lt;1,"&lt;1",ROUND((AV3937-AU3937)*AT3937*$E3937/$D3937,2)))))</f>
        <v/>
      </c>
      <c r="AZ3937" t="str">
        <f>IF($A3937="","",VLOOKUP($A3937,DADOS!F:R,13,FALSE))</f>
        <v/>
      </c>
      <c r="BA3937" t="str">
        <f>IF(A3937="","",IF(AY3937="","",IF(AZ3937="","",IF((AZ3937-AY3937)*AX3937*$E3937/$D3937&lt;1,"&lt;1",ROUND((AZ3937-AY3937)*AX3937*$E3937/$D3937,2)))))</f>
        <v/>
      </c>
    </row>
    <row r="3938">
      <c r="B3938" t="str">
        <f>IF(A3938="","",A3938&amp;"/20")</f>
        <v/>
      </c>
      <c r="H3938" t="str">
        <f>IF($A3938="","",VLOOKUP($A3938,DADOS!F:O,3,FALSE))</f>
        <v/>
      </c>
      <c r="I3938" t="str">
        <f>IF(A3938="","",IF(H3938="","",IF((H3938-G3938)*F3938*$E3938/$D3938/1000&lt;0.2,"&lt;0,2",ROUND((H3938-G3938)*F3938*$E3938/$D3938/1000,2))))</f>
        <v/>
      </c>
      <c r="L3938" t="str">
        <f>IF($A3938="","",VLOOKUP($A3938,DADOS!F:O,6,FALSE))</f>
        <v/>
      </c>
      <c r="M3938" t="str">
        <f>IF(A3938="","",IF(L3938="","",IF((L3938-K3938)*J3938*$E3938/$D3938/1000&lt;0.2,"&lt;0,2",ROUND((L3938-K3938)*J3938*$E3938/$D3938/1000,2))))</f>
        <v/>
      </c>
      <c r="P3938" t="str">
        <f>IF($A3938="","",VLOOKUP($A3938,DADOS!F:O,5,FALSE))</f>
        <v/>
      </c>
      <c r="Q3938" t="str">
        <f>IF(A3938="","",IF(P3938="","",IF((P3938-O3938)*N3938*$E3938/$D3938/1000&lt;0.2,"&lt;0,2",ROUND((P3938-O3938)*N3938*$E3938/$D3938/1000,2))))</f>
        <v/>
      </c>
      <c r="T3938" t="str">
        <f>IF($A3938="","",VLOOKUP($A3938,DADOS!F:O,4,FALSE))</f>
        <v/>
      </c>
      <c r="U3938" t="str">
        <f>IF(A3938="","",IF(T3938="","",IF((T3938-S3938)*R3938*$E3938/$D3938/1000&lt;0.2,"&lt;0,2",ROUND((T3938-S3938)*R3938*$E3938/$D3938/1000,2))))</f>
        <v/>
      </c>
      <c r="X3938" t="str">
        <f>IF($A3938="","",VLOOKUP($A3938,DADOS!F:O,9,FALSE))</f>
        <v/>
      </c>
      <c r="Y3938" t="str">
        <f>IF(A3938="","",IF(X3938="","",IF((X3938-W3938)*V3938*$E3938/$D3938&lt;1,"&lt;1",ROUND((X3938-W3938)*V3938*$E3938/$D3938,2))))</f>
        <v/>
      </c>
      <c r="AB3938" t="str">
        <f>IF($A3938="","",VLOOKUP($A3938,DADOS!F:O,7,FALSE))</f>
        <v/>
      </c>
      <c r="AC3938" t="str">
        <f>IF(A3938="","",IF(AB3938="","",IF((AB3938-AA3938)*Z3938*$E3938/$D3938&lt;1,"&lt;1",ROUND((AB3938-AA3938)*Z3938*$E3938/$D3938,2))))</f>
        <v/>
      </c>
      <c r="AF3938" t="str">
        <f>IF($A3938="","",VLOOKUP($A3938,DADOS!F:O,10,FALSE))</f>
        <v/>
      </c>
      <c r="AG3938" t="str">
        <f>IF(A3938="","",IF(AF3938="","",IF((AF3938-AE3938)*AD3938*$E3938/$D3938&lt;1,"&lt;1",ROUND((AF3938-AE3938)*AD3938*$E3938/$D3938,2))))</f>
        <v/>
      </c>
      <c r="AJ3938" t="str">
        <f>IF($A3938="","",VLOOKUP($A3938,DADOS!F:O,8,FALSE))</f>
        <v/>
      </c>
      <c r="AK3938" t="str">
        <f>IF(A3938="","",IF(AJ3938="","",IF((AJ3938-AI3938)*AH3938*$E3938/$D3938&lt;1,"&lt;1",ROUND((AJ3938-AI3938)*AH3938*$E3938/$D3938,2))))</f>
        <v/>
      </c>
      <c r="AN3938" t="str">
        <f>IF($A3938="","",VLOOKUP($A3938,DADOS!F:O,2,FALSE))</f>
        <v/>
      </c>
      <c r="AO3938" t="str">
        <f>IF(A3938="","",IF(AN3938="","",IF((AN3938-AM3938)*AL3938*$E3938/$D3938/1000&lt;0.2,"&lt;0,2",ROUND((AN3938-AM3938)*AL3938*$E3938/$D3938/1000,2))))</f>
        <v/>
      </c>
      <c r="AQ3938">
        <v>0</v>
      </c>
      <c r="AR3938" t="str">
        <f>IF($A3938="","",VLOOKUP($A3938,DADOS!F:P,11,FALSE))</f>
        <v/>
      </c>
      <c r="AS3938" t="str">
        <f>IF(E3938="","",IF(AQ3938="","",IF(AR3938="","",IF((AR3938-AQ3938)*AP3938*$E3938/$D3938&lt;1,"&lt;1",ROUND((AR3938-AQ3938)*AP3938*$E3938/$D3938,2)))))</f>
        <v/>
      </c>
      <c r="AV3938" t="str">
        <f>IF(A3938="","",VLOOKUP(A3938,DADOS!F:R,12,FALSE))</f>
        <v/>
      </c>
      <c r="AW3938" t="str">
        <f>IF(A3938="","",IF(AU3938="","",IF(AV3938="","",IF((AV3938-AU3938)*AT3938*$E3938/$D3938&lt;1,"&lt;1",ROUND((AV3938-AU3938)*AT3938*$E3938/$D3938,2)))))</f>
        <v/>
      </c>
      <c r="AZ3938" t="str">
        <f>IF($A3938="","",VLOOKUP($A3938,DADOS!F:R,13,FALSE))</f>
        <v/>
      </c>
      <c r="BA3938" t="str">
        <f>IF(A3938="","",IF(AY3938="","",IF(AZ3938="","",IF((AZ3938-AY3938)*AX3938*$E3938/$D3938&lt;1,"&lt;1",ROUND((AZ3938-AY3938)*AX3938*$E3938/$D3938,2)))))</f>
        <v/>
      </c>
    </row>
    <row r="3939">
      <c r="B3939" t="str">
        <f>IF(A3939="","",A3939&amp;"/20")</f>
        <v/>
      </c>
      <c r="H3939" t="str">
        <f>IF($A3939="","",VLOOKUP($A3939,DADOS!F:O,3,FALSE))</f>
        <v/>
      </c>
      <c r="I3939" t="str">
        <f>IF(A3939="","",IF(H3939="","",IF((H3939-G3939)*F3939*$E3939/$D3939/1000&lt;0.2,"&lt;0,2",ROUND((H3939-G3939)*F3939*$E3939/$D3939/1000,2))))</f>
        <v/>
      </c>
      <c r="L3939" t="str">
        <f>IF($A3939="","",VLOOKUP($A3939,DADOS!F:O,6,FALSE))</f>
        <v/>
      </c>
      <c r="M3939" t="str">
        <f>IF(A3939="","",IF(L3939="","",IF((L3939-K3939)*J3939*$E3939/$D3939/1000&lt;0.2,"&lt;0,2",ROUND((L3939-K3939)*J3939*$E3939/$D3939/1000,2))))</f>
        <v/>
      </c>
      <c r="P3939" t="str">
        <f>IF($A3939="","",VLOOKUP($A3939,DADOS!F:O,5,FALSE))</f>
        <v/>
      </c>
      <c r="Q3939" t="str">
        <f>IF(A3939="","",IF(P3939="","",IF((P3939-O3939)*N3939*$E3939/$D3939/1000&lt;0.2,"&lt;0,2",ROUND((P3939-O3939)*N3939*$E3939/$D3939/1000,2))))</f>
        <v/>
      </c>
      <c r="T3939" t="str">
        <f>IF($A3939="","",VLOOKUP($A3939,DADOS!F:O,4,FALSE))</f>
        <v/>
      </c>
      <c r="U3939" t="str">
        <f>IF(A3939="","",IF(T3939="","",IF((T3939-S3939)*R3939*$E3939/$D3939/1000&lt;0.2,"&lt;0,2",ROUND((T3939-S3939)*R3939*$E3939/$D3939/1000,2))))</f>
        <v/>
      </c>
      <c r="X3939" t="str">
        <f>IF($A3939="","",VLOOKUP($A3939,DADOS!F:O,9,FALSE))</f>
        <v/>
      </c>
      <c r="Y3939" t="str">
        <f>IF(A3939="","",IF(X3939="","",IF((X3939-W3939)*V3939*$E3939/$D3939&lt;1,"&lt;1",ROUND((X3939-W3939)*V3939*$E3939/$D3939,2))))</f>
        <v/>
      </c>
      <c r="AB3939" t="str">
        <f>IF($A3939="","",VLOOKUP($A3939,DADOS!F:O,7,FALSE))</f>
        <v/>
      </c>
      <c r="AC3939" t="str">
        <f>IF(A3939="","",IF(AB3939="","",IF((AB3939-AA3939)*Z3939*$E3939/$D3939&lt;1,"&lt;1",ROUND((AB3939-AA3939)*Z3939*$E3939/$D3939,2))))</f>
        <v/>
      </c>
      <c r="AF3939" t="str">
        <f>IF($A3939="","",VLOOKUP($A3939,DADOS!F:O,10,FALSE))</f>
        <v/>
      </c>
      <c r="AG3939" t="str">
        <f>IF(A3939="","",IF(AF3939="","",IF((AF3939-AE3939)*AD3939*$E3939/$D3939&lt;1,"&lt;1",ROUND((AF3939-AE3939)*AD3939*$E3939/$D3939,2))))</f>
        <v/>
      </c>
      <c r="AJ3939" t="str">
        <f>IF($A3939="","",VLOOKUP($A3939,DADOS!F:O,8,FALSE))</f>
        <v/>
      </c>
      <c r="AK3939" t="str">
        <f>IF(A3939="","",IF(AJ3939="","",IF((AJ3939-AI3939)*AH3939*$E3939/$D3939&lt;1,"&lt;1",ROUND((AJ3939-AI3939)*AH3939*$E3939/$D3939,2))))</f>
        <v/>
      </c>
      <c r="AN3939" t="str">
        <f>IF($A3939="","",VLOOKUP($A3939,DADOS!F:O,2,FALSE))</f>
        <v/>
      </c>
      <c r="AO3939" t="str">
        <f>IF(A3939="","",IF(AN3939="","",IF((AN3939-AM3939)*AL3939*$E3939/$D3939/1000&lt;0.2,"&lt;0,2",ROUND((AN3939-AM3939)*AL3939*$E3939/$D3939/1000,2))))</f>
        <v/>
      </c>
      <c r="AQ3939">
        <v>0</v>
      </c>
      <c r="AR3939" t="str">
        <f>IF($A3939="","",VLOOKUP($A3939,DADOS!F:P,11,FALSE))</f>
        <v/>
      </c>
      <c r="AS3939" t="str">
        <f>IF(E3939="","",IF(AQ3939="","",IF(AR3939="","",IF((AR3939-AQ3939)*AP3939*$E3939/$D3939&lt;1,"&lt;1",ROUND((AR3939-AQ3939)*AP3939*$E3939/$D3939,2)))))</f>
        <v/>
      </c>
      <c r="AV3939" t="str">
        <f>IF(A3939="","",VLOOKUP(A3939,DADOS!F:R,12,FALSE))</f>
        <v/>
      </c>
      <c r="AW3939" t="str">
        <f>IF(A3939="","",IF(AU3939="","",IF(AV3939="","",IF((AV3939-AU3939)*AT3939*$E3939/$D3939&lt;1,"&lt;1",ROUND((AV3939-AU3939)*AT3939*$E3939/$D3939,2)))))</f>
        <v/>
      </c>
      <c r="AZ3939" t="str">
        <f>IF($A3939="","",VLOOKUP($A3939,DADOS!F:R,13,FALSE))</f>
        <v/>
      </c>
      <c r="BA3939" t="str">
        <f>IF(A3939="","",IF(AY3939="","",IF(AZ3939="","",IF((AZ3939-AY3939)*AX3939*$E3939/$D3939&lt;1,"&lt;1",ROUND((AZ3939-AY3939)*AX3939*$E3939/$D3939,2)))))</f>
        <v/>
      </c>
    </row>
    <row r="3940">
      <c r="B3940" t="str">
        <f>IF(A3940="","",A3940&amp;"/20")</f>
        <v/>
      </c>
      <c r="H3940" t="str">
        <f>IF($A3940="","",VLOOKUP($A3940,DADOS!F:O,3,FALSE))</f>
        <v/>
      </c>
      <c r="I3940" t="str">
        <f>IF(A3940="","",IF(H3940="","",IF((H3940-G3940)*F3940*$E3940/$D3940/1000&lt;0.2,"&lt;0,2",ROUND((H3940-G3940)*F3940*$E3940/$D3940/1000,2))))</f>
        <v/>
      </c>
      <c r="L3940" t="str">
        <f>IF($A3940="","",VLOOKUP($A3940,DADOS!F:O,6,FALSE))</f>
        <v/>
      </c>
      <c r="M3940" t="str">
        <f>IF(A3940="","",IF(L3940="","",IF((L3940-K3940)*J3940*$E3940/$D3940/1000&lt;0.2,"&lt;0,2",ROUND((L3940-K3940)*J3940*$E3940/$D3940/1000,2))))</f>
        <v/>
      </c>
      <c r="P3940" t="str">
        <f>IF($A3940="","",VLOOKUP($A3940,DADOS!F:O,5,FALSE))</f>
        <v/>
      </c>
      <c r="Q3940" t="str">
        <f>IF(A3940="","",IF(P3940="","",IF((P3940-O3940)*N3940*$E3940/$D3940/1000&lt;0.2,"&lt;0,2",ROUND((P3940-O3940)*N3940*$E3940/$D3940/1000,2))))</f>
        <v/>
      </c>
      <c r="T3940" t="str">
        <f>IF($A3940="","",VLOOKUP($A3940,DADOS!F:O,4,FALSE))</f>
        <v/>
      </c>
      <c r="U3940" t="str">
        <f>IF(A3940="","",IF(T3940="","",IF((T3940-S3940)*R3940*$E3940/$D3940/1000&lt;0.2,"&lt;0,2",ROUND((T3940-S3940)*R3940*$E3940/$D3940/1000,2))))</f>
        <v/>
      </c>
      <c r="X3940" t="str">
        <f>IF($A3940="","",VLOOKUP($A3940,DADOS!F:O,9,FALSE))</f>
        <v/>
      </c>
      <c r="Y3940" t="str">
        <f>IF(A3940="","",IF(X3940="","",IF((X3940-W3940)*V3940*$E3940/$D3940&lt;1,"&lt;1",ROUND((X3940-W3940)*V3940*$E3940/$D3940,2))))</f>
        <v/>
      </c>
      <c r="AB3940" t="str">
        <f>IF($A3940="","",VLOOKUP($A3940,DADOS!F:O,7,FALSE))</f>
        <v/>
      </c>
      <c r="AC3940" t="str">
        <f>IF(A3940="","",IF(AB3940="","",IF((AB3940-AA3940)*Z3940*$E3940/$D3940&lt;1,"&lt;1",ROUND((AB3940-AA3940)*Z3940*$E3940/$D3940,2))))</f>
        <v/>
      </c>
      <c r="AF3940" t="str">
        <f>IF($A3940="","",VLOOKUP($A3940,DADOS!F:O,10,FALSE))</f>
        <v/>
      </c>
      <c r="AG3940" t="str">
        <f>IF(A3940="","",IF(AF3940="","",IF((AF3940-AE3940)*AD3940*$E3940/$D3940&lt;1,"&lt;1",ROUND((AF3940-AE3940)*AD3940*$E3940/$D3940,2))))</f>
        <v/>
      </c>
      <c r="AJ3940" t="str">
        <f>IF($A3940="","",VLOOKUP($A3940,DADOS!F:O,8,FALSE))</f>
        <v/>
      </c>
      <c r="AK3940" t="str">
        <f>IF(A3940="","",IF(AJ3940="","",IF((AJ3940-AI3940)*AH3940*$E3940/$D3940&lt;1,"&lt;1",ROUND((AJ3940-AI3940)*AH3940*$E3940/$D3940,2))))</f>
        <v/>
      </c>
      <c r="AN3940" t="str">
        <f>IF($A3940="","",VLOOKUP($A3940,DADOS!F:O,2,FALSE))</f>
        <v/>
      </c>
      <c r="AO3940" t="str">
        <f>IF(A3940="","",IF(AN3940="","",IF((AN3940-AM3940)*AL3940*$E3940/$D3940/1000&lt;0.2,"&lt;0,2",ROUND((AN3940-AM3940)*AL3940*$E3940/$D3940/1000,2))))</f>
        <v/>
      </c>
      <c r="AQ3940">
        <v>0</v>
      </c>
      <c r="AR3940" t="str">
        <f>IF($A3940="","",VLOOKUP($A3940,DADOS!F:P,11,FALSE))</f>
        <v/>
      </c>
      <c r="AS3940" t="str">
        <f>IF(E3940="","",IF(AQ3940="","",IF(AR3940="","",IF((AR3940-AQ3940)*AP3940*$E3940/$D3940&lt;1,"&lt;1",ROUND((AR3940-AQ3940)*AP3940*$E3940/$D3940,2)))))</f>
        <v/>
      </c>
      <c r="AV3940" t="str">
        <f>IF(A3940="","",VLOOKUP(A3940,DADOS!F:R,12,FALSE))</f>
        <v/>
      </c>
      <c r="AW3940" t="str">
        <f>IF(A3940="","",IF(AU3940="","",IF(AV3940="","",IF((AV3940-AU3940)*AT3940*$E3940/$D3940&lt;1,"&lt;1",ROUND((AV3940-AU3940)*AT3940*$E3940/$D3940,2)))))</f>
        <v/>
      </c>
      <c r="AZ3940" t="str">
        <f>IF($A3940="","",VLOOKUP($A3940,DADOS!F:R,13,FALSE))</f>
        <v/>
      </c>
      <c r="BA3940" t="str">
        <f>IF(A3940="","",IF(AY3940="","",IF(AZ3940="","",IF((AZ3940-AY3940)*AX3940*$E3940/$D3940&lt;1,"&lt;1",ROUND((AZ3940-AY3940)*AX3940*$E3940/$D3940,2)))))</f>
        <v/>
      </c>
    </row>
    <row r="3941">
      <c r="B3941" t="str">
        <f>IF(A3941="","",A3941&amp;"/20")</f>
        <v/>
      </c>
      <c r="H3941" t="str">
        <f>IF($A3941="","",VLOOKUP($A3941,DADOS!F:O,3,FALSE))</f>
        <v/>
      </c>
      <c r="I3941" t="str">
        <f>IF(A3941="","",IF(H3941="","",IF((H3941-G3941)*F3941*$E3941/$D3941/1000&lt;0.2,"&lt;0,2",ROUND((H3941-G3941)*F3941*$E3941/$D3941/1000,2))))</f>
        <v/>
      </c>
      <c r="L3941" t="str">
        <f>IF($A3941="","",VLOOKUP($A3941,DADOS!F:O,6,FALSE))</f>
        <v/>
      </c>
      <c r="M3941" t="str">
        <f>IF(A3941="","",IF(L3941="","",IF((L3941-K3941)*J3941*$E3941/$D3941/1000&lt;0.2,"&lt;0,2",ROUND((L3941-K3941)*J3941*$E3941/$D3941/1000,2))))</f>
        <v/>
      </c>
      <c r="P3941" t="str">
        <f>IF($A3941="","",VLOOKUP($A3941,DADOS!F:O,5,FALSE))</f>
        <v/>
      </c>
      <c r="Q3941" t="str">
        <f>IF(A3941="","",IF(P3941="","",IF((P3941-O3941)*N3941*$E3941/$D3941/1000&lt;0.2,"&lt;0,2",ROUND((P3941-O3941)*N3941*$E3941/$D3941/1000,2))))</f>
        <v/>
      </c>
      <c r="T3941" t="str">
        <f>IF($A3941="","",VLOOKUP($A3941,DADOS!F:O,4,FALSE))</f>
        <v/>
      </c>
      <c r="U3941" t="str">
        <f>IF(A3941="","",IF(T3941="","",IF((T3941-S3941)*R3941*$E3941/$D3941/1000&lt;0.2,"&lt;0,2",ROUND((T3941-S3941)*R3941*$E3941/$D3941/1000,2))))</f>
        <v/>
      </c>
      <c r="X3941" t="str">
        <f>IF($A3941="","",VLOOKUP($A3941,DADOS!F:O,9,FALSE))</f>
        <v/>
      </c>
      <c r="Y3941" t="str">
        <f>IF(A3941="","",IF(X3941="","",IF((X3941-W3941)*V3941*$E3941/$D3941&lt;1,"&lt;1",ROUND((X3941-W3941)*V3941*$E3941/$D3941,2))))</f>
        <v/>
      </c>
      <c r="AB3941" t="str">
        <f>IF($A3941="","",VLOOKUP($A3941,DADOS!F:O,7,FALSE))</f>
        <v/>
      </c>
      <c r="AC3941" t="str">
        <f>IF(A3941="","",IF(AB3941="","",IF((AB3941-AA3941)*Z3941*$E3941/$D3941&lt;1,"&lt;1",ROUND((AB3941-AA3941)*Z3941*$E3941/$D3941,2))))</f>
        <v/>
      </c>
      <c r="AF3941" t="str">
        <f>IF($A3941="","",VLOOKUP($A3941,DADOS!F:O,10,FALSE))</f>
        <v/>
      </c>
      <c r="AG3941" t="str">
        <f>IF(A3941="","",IF(AF3941="","",IF((AF3941-AE3941)*AD3941*$E3941/$D3941&lt;1,"&lt;1",ROUND((AF3941-AE3941)*AD3941*$E3941/$D3941,2))))</f>
        <v/>
      </c>
      <c r="AJ3941" t="str">
        <f>IF($A3941="","",VLOOKUP($A3941,DADOS!F:O,8,FALSE))</f>
        <v/>
      </c>
      <c r="AK3941" t="str">
        <f>IF(A3941="","",IF(AJ3941="","",IF((AJ3941-AI3941)*AH3941*$E3941/$D3941&lt;1,"&lt;1",ROUND((AJ3941-AI3941)*AH3941*$E3941/$D3941,2))))</f>
        <v/>
      </c>
      <c r="AN3941" t="str">
        <f>IF($A3941="","",VLOOKUP($A3941,DADOS!F:O,2,FALSE))</f>
        <v/>
      </c>
      <c r="AO3941" t="str">
        <f>IF(A3941="","",IF(AN3941="","",IF((AN3941-AM3941)*AL3941*$E3941/$D3941/1000&lt;0.2,"&lt;0,2",ROUND((AN3941-AM3941)*AL3941*$E3941/$D3941/1000,2))))</f>
        <v/>
      </c>
      <c r="AQ3941">
        <v>0</v>
      </c>
      <c r="AR3941" t="str">
        <f>IF($A3941="","",VLOOKUP($A3941,DADOS!F:P,11,FALSE))</f>
        <v/>
      </c>
      <c r="AS3941" t="str">
        <f>IF(E3941="","",IF(AQ3941="","",IF(AR3941="","",IF((AR3941-AQ3941)*AP3941*$E3941/$D3941&lt;1,"&lt;1",ROUND((AR3941-AQ3941)*AP3941*$E3941/$D3941,2)))))</f>
        <v/>
      </c>
      <c r="AV3941" t="str">
        <f>IF(A3941="","",VLOOKUP(A3941,DADOS!F:R,12,FALSE))</f>
        <v/>
      </c>
      <c r="AW3941" t="str">
        <f>IF(A3941="","",IF(AU3941="","",IF(AV3941="","",IF((AV3941-AU3941)*AT3941*$E3941/$D3941&lt;1,"&lt;1",ROUND((AV3941-AU3941)*AT3941*$E3941/$D3941,2)))))</f>
        <v/>
      </c>
      <c r="AZ3941" t="str">
        <f>IF($A3941="","",VLOOKUP($A3941,DADOS!F:R,13,FALSE))</f>
        <v/>
      </c>
      <c r="BA3941" t="str">
        <f>IF(A3941="","",IF(AY3941="","",IF(AZ3941="","",IF((AZ3941-AY3941)*AX3941*$E3941/$D3941&lt;1,"&lt;1",ROUND((AZ3941-AY3941)*AX3941*$E3941/$D3941,2)))))</f>
        <v/>
      </c>
    </row>
    <row r="3942">
      <c r="B3942" t="str">
        <f>IF(A3942="","",A3942&amp;"/20")</f>
        <v/>
      </c>
      <c r="H3942" t="str">
        <f>IF($A3942="","",VLOOKUP($A3942,DADOS!F:O,3,FALSE))</f>
        <v/>
      </c>
      <c r="I3942" t="str">
        <f>IF(A3942="","",IF(H3942="","",IF((H3942-G3942)*F3942*$E3942/$D3942/1000&lt;0.2,"&lt;0,2",ROUND((H3942-G3942)*F3942*$E3942/$D3942/1000,2))))</f>
        <v/>
      </c>
      <c r="L3942" t="str">
        <f>IF($A3942="","",VLOOKUP($A3942,DADOS!F:O,6,FALSE))</f>
        <v/>
      </c>
      <c r="M3942" t="str">
        <f>IF(A3942="","",IF(L3942="","",IF((L3942-K3942)*J3942*$E3942/$D3942/1000&lt;0.2,"&lt;0,2",ROUND((L3942-K3942)*J3942*$E3942/$D3942/1000,2))))</f>
        <v/>
      </c>
      <c r="P3942" t="str">
        <f>IF($A3942="","",VLOOKUP($A3942,DADOS!F:O,5,FALSE))</f>
        <v/>
      </c>
      <c r="Q3942" t="str">
        <f>IF(A3942="","",IF(P3942="","",IF((P3942-O3942)*N3942*$E3942/$D3942/1000&lt;0.2,"&lt;0,2",ROUND((P3942-O3942)*N3942*$E3942/$D3942/1000,2))))</f>
        <v/>
      </c>
      <c r="T3942" t="str">
        <f>IF($A3942="","",VLOOKUP($A3942,DADOS!F:O,4,FALSE))</f>
        <v/>
      </c>
      <c r="U3942" t="str">
        <f>IF(A3942="","",IF(T3942="","",IF((T3942-S3942)*R3942*$E3942/$D3942/1000&lt;0.2,"&lt;0,2",ROUND((T3942-S3942)*R3942*$E3942/$D3942/1000,2))))</f>
        <v/>
      </c>
      <c r="X3942" t="str">
        <f>IF($A3942="","",VLOOKUP($A3942,DADOS!F:O,9,FALSE))</f>
        <v/>
      </c>
      <c r="Y3942" t="str">
        <f>IF(A3942="","",IF(X3942="","",IF((X3942-W3942)*V3942*$E3942/$D3942&lt;1,"&lt;1",ROUND((X3942-W3942)*V3942*$E3942/$D3942,2))))</f>
        <v/>
      </c>
      <c r="AB3942" t="str">
        <f>IF($A3942="","",VLOOKUP($A3942,DADOS!F:O,7,FALSE))</f>
        <v/>
      </c>
      <c r="AC3942" t="str">
        <f>IF(A3942="","",IF(AB3942="","",IF((AB3942-AA3942)*Z3942*$E3942/$D3942&lt;1,"&lt;1",ROUND((AB3942-AA3942)*Z3942*$E3942/$D3942,2))))</f>
        <v/>
      </c>
      <c r="AF3942" t="str">
        <f>IF($A3942="","",VLOOKUP($A3942,DADOS!F:O,10,FALSE))</f>
        <v/>
      </c>
      <c r="AG3942" t="str">
        <f>IF(A3942="","",IF(AF3942="","",IF((AF3942-AE3942)*AD3942*$E3942/$D3942&lt;1,"&lt;1",ROUND((AF3942-AE3942)*AD3942*$E3942/$D3942,2))))</f>
        <v/>
      </c>
      <c r="AJ3942" t="str">
        <f>IF($A3942="","",VLOOKUP($A3942,DADOS!F:O,8,FALSE))</f>
        <v/>
      </c>
      <c r="AK3942" t="str">
        <f>IF(A3942="","",IF(AJ3942="","",IF((AJ3942-AI3942)*AH3942*$E3942/$D3942&lt;1,"&lt;1",ROUND((AJ3942-AI3942)*AH3942*$E3942/$D3942,2))))</f>
        <v/>
      </c>
      <c r="AN3942" t="str">
        <f>IF($A3942="","",VLOOKUP($A3942,DADOS!F:O,2,FALSE))</f>
        <v/>
      </c>
      <c r="AO3942" t="str">
        <f>IF(A3942="","",IF(AN3942="","",IF((AN3942-AM3942)*AL3942*$E3942/$D3942/1000&lt;0.2,"&lt;0,2",ROUND((AN3942-AM3942)*AL3942*$E3942/$D3942/1000,2))))</f>
        <v/>
      </c>
      <c r="AQ3942">
        <v>0</v>
      </c>
      <c r="AR3942" t="str">
        <f>IF($A3942="","",VLOOKUP($A3942,DADOS!F:P,11,FALSE))</f>
        <v/>
      </c>
      <c r="AS3942" t="str">
        <f>IF(E3942="","",IF(AQ3942="","",IF(AR3942="","",IF((AR3942-AQ3942)*AP3942*$E3942/$D3942&lt;1,"&lt;1",ROUND((AR3942-AQ3942)*AP3942*$E3942/$D3942,2)))))</f>
        <v/>
      </c>
      <c r="AV3942" t="str">
        <f>IF(A3942="","",VLOOKUP(A3942,DADOS!F:R,12,FALSE))</f>
        <v/>
      </c>
      <c r="AW3942" t="str">
        <f>IF(A3942="","",IF(AU3942="","",IF(AV3942="","",IF((AV3942-AU3942)*AT3942*$E3942/$D3942&lt;1,"&lt;1",ROUND((AV3942-AU3942)*AT3942*$E3942/$D3942,2)))))</f>
        <v/>
      </c>
      <c r="AZ3942" t="str">
        <f>IF($A3942="","",VLOOKUP($A3942,DADOS!F:R,13,FALSE))</f>
        <v/>
      </c>
      <c r="BA3942" t="str">
        <f>IF(A3942="","",IF(AY3942="","",IF(AZ3942="","",IF((AZ3942-AY3942)*AX3942*$E3942/$D3942&lt;1,"&lt;1",ROUND((AZ3942-AY3942)*AX3942*$E3942/$D3942,2)))))</f>
        <v/>
      </c>
    </row>
    <row r="3943">
      <c r="B3943" t="str">
        <f>IF(A3943="","",A3943&amp;"/20")</f>
        <v/>
      </c>
      <c r="H3943" t="str">
        <f>IF($A3943="","",VLOOKUP($A3943,DADOS!F:O,3,FALSE))</f>
        <v/>
      </c>
      <c r="I3943" t="str">
        <f>IF(A3943="","",IF(H3943="","",IF((H3943-G3943)*F3943*$E3943/$D3943/1000&lt;0.2,"&lt;0,2",ROUND((H3943-G3943)*F3943*$E3943/$D3943/1000,2))))</f>
        <v/>
      </c>
      <c r="L3943" t="str">
        <f>IF($A3943="","",VLOOKUP($A3943,DADOS!F:O,6,FALSE))</f>
        <v/>
      </c>
      <c r="M3943" t="str">
        <f>IF(A3943="","",IF(L3943="","",IF((L3943-K3943)*J3943*$E3943/$D3943/1000&lt;0.2,"&lt;0,2",ROUND((L3943-K3943)*J3943*$E3943/$D3943/1000,2))))</f>
        <v/>
      </c>
      <c r="P3943" t="str">
        <f>IF($A3943="","",VLOOKUP($A3943,DADOS!F:O,5,FALSE))</f>
        <v/>
      </c>
      <c r="Q3943" t="str">
        <f>IF(A3943="","",IF(P3943="","",IF((P3943-O3943)*N3943*$E3943/$D3943/1000&lt;0.2,"&lt;0,2",ROUND((P3943-O3943)*N3943*$E3943/$D3943/1000,2))))</f>
        <v/>
      </c>
      <c r="T3943" t="str">
        <f>IF($A3943="","",VLOOKUP($A3943,DADOS!F:O,4,FALSE))</f>
        <v/>
      </c>
      <c r="U3943" t="str">
        <f>IF(A3943="","",IF(T3943="","",IF((T3943-S3943)*R3943*$E3943/$D3943/1000&lt;0.2,"&lt;0,2",ROUND((T3943-S3943)*R3943*$E3943/$D3943/1000,2))))</f>
        <v/>
      </c>
      <c r="X3943" t="str">
        <f>IF($A3943="","",VLOOKUP($A3943,DADOS!F:O,9,FALSE))</f>
        <v/>
      </c>
      <c r="Y3943" t="str">
        <f>IF(A3943="","",IF(X3943="","",IF((X3943-W3943)*V3943*$E3943/$D3943&lt;1,"&lt;1",ROUND((X3943-W3943)*V3943*$E3943/$D3943,2))))</f>
        <v/>
      </c>
      <c r="AB3943" t="str">
        <f>IF($A3943="","",VLOOKUP($A3943,DADOS!F:O,7,FALSE))</f>
        <v/>
      </c>
      <c r="AC3943" t="str">
        <f>IF(A3943="","",IF(AB3943="","",IF((AB3943-AA3943)*Z3943*$E3943/$D3943&lt;1,"&lt;1",ROUND((AB3943-AA3943)*Z3943*$E3943/$D3943,2))))</f>
        <v/>
      </c>
      <c r="AF3943" t="str">
        <f>IF($A3943="","",VLOOKUP($A3943,DADOS!F:O,10,FALSE))</f>
        <v/>
      </c>
      <c r="AG3943" t="str">
        <f>IF(A3943="","",IF(AF3943="","",IF((AF3943-AE3943)*AD3943*$E3943/$D3943&lt;1,"&lt;1",ROUND((AF3943-AE3943)*AD3943*$E3943/$D3943,2))))</f>
        <v/>
      </c>
      <c r="AJ3943" t="str">
        <f>IF($A3943="","",VLOOKUP($A3943,DADOS!F:O,8,FALSE))</f>
        <v/>
      </c>
      <c r="AK3943" t="str">
        <f>IF(A3943="","",IF(AJ3943="","",IF((AJ3943-AI3943)*AH3943*$E3943/$D3943&lt;1,"&lt;1",ROUND((AJ3943-AI3943)*AH3943*$E3943/$D3943,2))))</f>
        <v/>
      </c>
      <c r="AN3943" t="str">
        <f>IF($A3943="","",VLOOKUP($A3943,DADOS!F:O,2,FALSE))</f>
        <v/>
      </c>
      <c r="AO3943" t="str">
        <f>IF(A3943="","",IF(AN3943="","",IF((AN3943-AM3943)*AL3943*$E3943/$D3943/1000&lt;0.2,"&lt;0,2",ROUND((AN3943-AM3943)*AL3943*$E3943/$D3943/1000,2))))</f>
        <v/>
      </c>
      <c r="AQ3943">
        <v>0</v>
      </c>
      <c r="AR3943" t="str">
        <f>IF($A3943="","",VLOOKUP($A3943,DADOS!F:P,11,FALSE))</f>
        <v/>
      </c>
      <c r="AS3943" t="str">
        <f>IF(E3943="","",IF(AQ3943="","",IF(AR3943="","",IF((AR3943-AQ3943)*AP3943*$E3943/$D3943&lt;1,"&lt;1",ROUND((AR3943-AQ3943)*AP3943*$E3943/$D3943,2)))))</f>
        <v/>
      </c>
      <c r="AV3943" t="str">
        <f>IF(A3943="","",VLOOKUP(A3943,DADOS!F:R,12,FALSE))</f>
        <v/>
      </c>
      <c r="AW3943" t="str">
        <f>IF(A3943="","",IF(AU3943="","",IF(AV3943="","",IF((AV3943-AU3943)*AT3943*$E3943/$D3943&lt;1,"&lt;1",ROUND((AV3943-AU3943)*AT3943*$E3943/$D3943,2)))))</f>
        <v/>
      </c>
      <c r="AZ3943" t="str">
        <f>IF($A3943="","",VLOOKUP($A3943,DADOS!F:R,13,FALSE))</f>
        <v/>
      </c>
      <c r="BA3943" t="str">
        <f>IF(A3943="","",IF(AY3943="","",IF(AZ3943="","",IF((AZ3943-AY3943)*AX3943*$E3943/$D3943&lt;1,"&lt;1",ROUND((AZ3943-AY3943)*AX3943*$E3943/$D3943,2)))))</f>
        <v/>
      </c>
    </row>
    <row r="3944">
      <c r="B3944" t="str">
        <f>IF(A3944="","",A3944&amp;"/20")</f>
        <v/>
      </c>
      <c r="H3944" t="str">
        <f>IF($A3944="","",VLOOKUP($A3944,DADOS!F:O,3,FALSE))</f>
        <v/>
      </c>
      <c r="I3944" t="str">
        <f>IF(A3944="","",IF(H3944="","",IF((H3944-G3944)*F3944*$E3944/$D3944/1000&lt;0.2,"&lt;0,2",ROUND((H3944-G3944)*F3944*$E3944/$D3944/1000,2))))</f>
        <v/>
      </c>
      <c r="L3944" t="str">
        <f>IF($A3944="","",VLOOKUP($A3944,DADOS!F:O,6,FALSE))</f>
        <v/>
      </c>
      <c r="M3944" t="str">
        <f>IF(A3944="","",IF(L3944="","",IF((L3944-K3944)*J3944*$E3944/$D3944/1000&lt;0.2,"&lt;0,2",ROUND((L3944-K3944)*J3944*$E3944/$D3944/1000,2))))</f>
        <v/>
      </c>
      <c r="P3944" t="str">
        <f>IF($A3944="","",VLOOKUP($A3944,DADOS!F:O,5,FALSE))</f>
        <v/>
      </c>
      <c r="Q3944" t="str">
        <f>IF(A3944="","",IF(P3944="","",IF((P3944-O3944)*N3944*$E3944/$D3944/1000&lt;0.2,"&lt;0,2",ROUND((P3944-O3944)*N3944*$E3944/$D3944/1000,2))))</f>
        <v/>
      </c>
      <c r="T3944" t="str">
        <f>IF($A3944="","",VLOOKUP($A3944,DADOS!F:O,4,FALSE))</f>
        <v/>
      </c>
      <c r="U3944" t="str">
        <f>IF(A3944="","",IF(T3944="","",IF((T3944-S3944)*R3944*$E3944/$D3944/1000&lt;0.2,"&lt;0,2",ROUND((T3944-S3944)*R3944*$E3944/$D3944/1000,2))))</f>
        <v/>
      </c>
      <c r="X3944" t="str">
        <f>IF($A3944="","",VLOOKUP($A3944,DADOS!F:O,9,FALSE))</f>
        <v/>
      </c>
      <c r="Y3944" t="str">
        <f>IF(A3944="","",IF(X3944="","",IF((X3944-W3944)*V3944*$E3944/$D3944&lt;1,"&lt;1",ROUND((X3944-W3944)*V3944*$E3944/$D3944,2))))</f>
        <v/>
      </c>
      <c r="AB3944" t="str">
        <f>IF($A3944="","",VLOOKUP($A3944,DADOS!F:O,7,FALSE))</f>
        <v/>
      </c>
      <c r="AC3944" t="str">
        <f>IF(A3944="","",IF(AB3944="","",IF((AB3944-AA3944)*Z3944*$E3944/$D3944&lt;1,"&lt;1",ROUND((AB3944-AA3944)*Z3944*$E3944/$D3944,2))))</f>
        <v/>
      </c>
      <c r="AF3944" t="str">
        <f>IF($A3944="","",VLOOKUP($A3944,DADOS!F:O,10,FALSE))</f>
        <v/>
      </c>
      <c r="AG3944" t="str">
        <f>IF(A3944="","",IF(AF3944="","",IF((AF3944-AE3944)*AD3944*$E3944/$D3944&lt;1,"&lt;1",ROUND((AF3944-AE3944)*AD3944*$E3944/$D3944,2))))</f>
        <v/>
      </c>
      <c r="AJ3944" t="str">
        <f>IF($A3944="","",VLOOKUP($A3944,DADOS!F:O,8,FALSE))</f>
        <v/>
      </c>
      <c r="AK3944" t="str">
        <f>IF(A3944="","",IF(AJ3944="","",IF((AJ3944-AI3944)*AH3944*$E3944/$D3944&lt;1,"&lt;1",ROUND((AJ3944-AI3944)*AH3944*$E3944/$D3944,2))))</f>
        <v/>
      </c>
      <c r="AN3944" t="str">
        <f>IF($A3944="","",VLOOKUP($A3944,DADOS!F:O,2,FALSE))</f>
        <v/>
      </c>
      <c r="AO3944" t="str">
        <f>IF(A3944="","",IF(AN3944="","",IF((AN3944-AM3944)*AL3944*$E3944/$D3944/1000&lt;0.2,"&lt;0,2",ROUND((AN3944-AM3944)*AL3944*$E3944/$D3944/1000,2))))</f>
        <v/>
      </c>
      <c r="AQ3944">
        <v>0</v>
      </c>
      <c r="AR3944" t="str">
        <f>IF($A3944="","",VLOOKUP($A3944,DADOS!F:P,11,FALSE))</f>
        <v/>
      </c>
      <c r="AS3944" t="str">
        <f>IF(E3944="","",IF(AQ3944="","",IF(AR3944="","",IF((AR3944-AQ3944)*AP3944*$E3944/$D3944&lt;1,"&lt;1",ROUND((AR3944-AQ3944)*AP3944*$E3944/$D3944,2)))))</f>
        <v/>
      </c>
      <c r="AV3944" t="str">
        <f>IF(A3944="","",VLOOKUP(A3944,DADOS!F:R,12,FALSE))</f>
        <v/>
      </c>
      <c r="AW3944" t="str">
        <f>IF(A3944="","",IF(AU3944="","",IF(AV3944="","",IF((AV3944-AU3944)*AT3944*$E3944/$D3944&lt;1,"&lt;1",ROUND((AV3944-AU3944)*AT3944*$E3944/$D3944,2)))))</f>
        <v/>
      </c>
      <c r="AZ3944" t="str">
        <f>IF($A3944="","",VLOOKUP($A3944,DADOS!F:R,13,FALSE))</f>
        <v/>
      </c>
      <c r="BA3944" t="str">
        <f>IF(A3944="","",IF(AY3944="","",IF(AZ3944="","",IF((AZ3944-AY3944)*AX3944*$E3944/$D3944&lt;1,"&lt;1",ROUND((AZ3944-AY3944)*AX3944*$E3944/$D3944,2)))))</f>
        <v/>
      </c>
    </row>
    <row r="3945">
      <c r="B3945" t="str">
        <f>IF(A3945="","",A3945&amp;"/20")</f>
        <v/>
      </c>
      <c r="H3945" t="str">
        <f>IF($A3945="","",VLOOKUP($A3945,DADOS!F:O,3,FALSE))</f>
        <v/>
      </c>
      <c r="I3945" t="str">
        <f>IF(A3945="","",IF(H3945="","",IF((H3945-G3945)*F3945*$E3945/$D3945/1000&lt;0.2,"&lt;0,2",ROUND((H3945-G3945)*F3945*$E3945/$D3945/1000,2))))</f>
        <v/>
      </c>
      <c r="L3945" t="str">
        <f>IF($A3945="","",VLOOKUP($A3945,DADOS!F:O,6,FALSE))</f>
        <v/>
      </c>
      <c r="M3945" t="str">
        <f>IF(A3945="","",IF(L3945="","",IF((L3945-K3945)*J3945*$E3945/$D3945/1000&lt;0.2,"&lt;0,2",ROUND((L3945-K3945)*J3945*$E3945/$D3945/1000,2))))</f>
        <v/>
      </c>
      <c r="P3945" t="str">
        <f>IF($A3945="","",VLOOKUP($A3945,DADOS!F:O,5,FALSE))</f>
        <v/>
      </c>
      <c r="Q3945" t="str">
        <f>IF(A3945="","",IF(P3945="","",IF((P3945-O3945)*N3945*$E3945/$D3945/1000&lt;0.2,"&lt;0,2",ROUND((P3945-O3945)*N3945*$E3945/$D3945/1000,2))))</f>
        <v/>
      </c>
      <c r="T3945" t="str">
        <f>IF($A3945="","",VLOOKUP($A3945,DADOS!F:O,4,FALSE))</f>
        <v/>
      </c>
      <c r="U3945" t="str">
        <f>IF(A3945="","",IF(T3945="","",IF((T3945-S3945)*R3945*$E3945/$D3945/1000&lt;0.2,"&lt;0,2",ROUND((T3945-S3945)*R3945*$E3945/$D3945/1000,2))))</f>
        <v/>
      </c>
      <c r="X3945" t="str">
        <f>IF($A3945="","",VLOOKUP($A3945,DADOS!F:O,9,FALSE))</f>
        <v/>
      </c>
      <c r="Y3945" t="str">
        <f>IF(A3945="","",IF(X3945="","",IF((X3945-W3945)*V3945*$E3945/$D3945&lt;1,"&lt;1",ROUND((X3945-W3945)*V3945*$E3945/$D3945,2))))</f>
        <v/>
      </c>
      <c r="AB3945" t="str">
        <f>IF($A3945="","",VLOOKUP($A3945,DADOS!F:O,7,FALSE))</f>
        <v/>
      </c>
      <c r="AC3945" t="str">
        <f>IF(A3945="","",IF(AB3945="","",IF((AB3945-AA3945)*Z3945*$E3945/$D3945&lt;1,"&lt;1",ROUND((AB3945-AA3945)*Z3945*$E3945/$D3945,2))))</f>
        <v/>
      </c>
      <c r="AF3945" t="str">
        <f>IF($A3945="","",VLOOKUP($A3945,DADOS!F:O,10,FALSE))</f>
        <v/>
      </c>
      <c r="AG3945" t="str">
        <f>IF(A3945="","",IF(AF3945="","",IF((AF3945-AE3945)*AD3945*$E3945/$D3945&lt;1,"&lt;1",ROUND((AF3945-AE3945)*AD3945*$E3945/$D3945,2))))</f>
        <v/>
      </c>
      <c r="AJ3945" t="str">
        <f>IF($A3945="","",VLOOKUP($A3945,DADOS!F:O,8,FALSE))</f>
        <v/>
      </c>
      <c r="AK3945" t="str">
        <f>IF(A3945="","",IF(AJ3945="","",IF((AJ3945-AI3945)*AH3945*$E3945/$D3945&lt;1,"&lt;1",ROUND((AJ3945-AI3945)*AH3945*$E3945/$D3945,2))))</f>
        <v/>
      </c>
      <c r="AN3945" t="str">
        <f>IF($A3945="","",VLOOKUP($A3945,DADOS!F:O,2,FALSE))</f>
        <v/>
      </c>
      <c r="AO3945" t="str">
        <f>IF(A3945="","",IF(AN3945="","",IF((AN3945-AM3945)*AL3945*$E3945/$D3945/1000&lt;0.2,"&lt;0,2",ROUND((AN3945-AM3945)*AL3945*$E3945/$D3945/1000,2))))</f>
        <v/>
      </c>
      <c r="AQ3945">
        <v>0</v>
      </c>
      <c r="AR3945" t="str">
        <f>IF($A3945="","",VLOOKUP($A3945,DADOS!F:P,11,FALSE))</f>
        <v/>
      </c>
      <c r="AS3945" t="str">
        <f>IF(E3945="","",IF(AQ3945="","",IF(AR3945="","",IF((AR3945-AQ3945)*AP3945*$E3945/$D3945&lt;1,"&lt;1",ROUND((AR3945-AQ3945)*AP3945*$E3945/$D3945,2)))))</f>
        <v/>
      </c>
      <c r="AV3945" t="str">
        <f>IF(A3945="","",VLOOKUP(A3945,DADOS!F:R,12,FALSE))</f>
        <v/>
      </c>
      <c r="AW3945" t="str">
        <f>IF(A3945="","",IF(AU3945="","",IF(AV3945="","",IF((AV3945-AU3945)*AT3945*$E3945/$D3945&lt;1,"&lt;1",ROUND((AV3945-AU3945)*AT3945*$E3945/$D3945,2)))))</f>
        <v/>
      </c>
      <c r="AZ3945" t="str">
        <f>IF($A3945="","",VLOOKUP($A3945,DADOS!F:R,13,FALSE))</f>
        <v/>
      </c>
      <c r="BA3945" t="str">
        <f>IF(A3945="","",IF(AY3945="","",IF(AZ3945="","",IF((AZ3945-AY3945)*AX3945*$E3945/$D3945&lt;1,"&lt;1",ROUND((AZ3945-AY3945)*AX3945*$E3945/$D3945,2)))))</f>
        <v/>
      </c>
    </row>
    <row r="3946">
      <c r="B3946" t="str">
        <f>IF(A3946="","",A3946&amp;"/20")</f>
        <v/>
      </c>
      <c r="H3946" t="str">
        <f>IF($A3946="","",VLOOKUP($A3946,DADOS!F:O,3,FALSE))</f>
        <v/>
      </c>
      <c r="I3946" t="str">
        <f>IF(A3946="","",IF(H3946="","",IF((H3946-G3946)*F3946*$E3946/$D3946/1000&lt;0.2,"&lt;0,2",ROUND((H3946-G3946)*F3946*$E3946/$D3946/1000,2))))</f>
        <v/>
      </c>
      <c r="L3946" t="str">
        <f>IF($A3946="","",VLOOKUP($A3946,DADOS!F:O,6,FALSE))</f>
        <v/>
      </c>
      <c r="M3946" t="str">
        <f>IF(A3946="","",IF(L3946="","",IF((L3946-K3946)*J3946*$E3946/$D3946/1000&lt;0.2,"&lt;0,2",ROUND((L3946-K3946)*J3946*$E3946/$D3946/1000,2))))</f>
        <v/>
      </c>
      <c r="P3946" t="str">
        <f>IF($A3946="","",VLOOKUP($A3946,DADOS!F:O,5,FALSE))</f>
        <v/>
      </c>
      <c r="Q3946" t="str">
        <f>IF(A3946="","",IF(P3946="","",IF((P3946-O3946)*N3946*$E3946/$D3946/1000&lt;0.2,"&lt;0,2",ROUND((P3946-O3946)*N3946*$E3946/$D3946/1000,2))))</f>
        <v/>
      </c>
      <c r="T3946" t="str">
        <f>IF($A3946="","",VLOOKUP($A3946,DADOS!F:O,4,FALSE))</f>
        <v/>
      </c>
      <c r="U3946" t="str">
        <f>IF(A3946="","",IF(T3946="","",IF((T3946-S3946)*R3946*$E3946/$D3946/1000&lt;0.2,"&lt;0,2",ROUND((T3946-S3946)*R3946*$E3946/$D3946/1000,2))))</f>
        <v/>
      </c>
      <c r="X3946" t="str">
        <f>IF($A3946="","",VLOOKUP($A3946,DADOS!F:O,9,FALSE))</f>
        <v/>
      </c>
      <c r="Y3946" t="str">
        <f>IF(A3946="","",IF(X3946="","",IF((X3946-W3946)*V3946*$E3946/$D3946&lt;1,"&lt;1",ROUND((X3946-W3946)*V3946*$E3946/$D3946,2))))</f>
        <v/>
      </c>
      <c r="AB3946" t="str">
        <f>IF($A3946="","",VLOOKUP($A3946,DADOS!F:O,7,FALSE))</f>
        <v/>
      </c>
      <c r="AC3946" t="str">
        <f>IF(A3946="","",IF(AB3946="","",IF((AB3946-AA3946)*Z3946*$E3946/$D3946&lt;1,"&lt;1",ROUND((AB3946-AA3946)*Z3946*$E3946/$D3946,2))))</f>
        <v/>
      </c>
      <c r="AF3946" t="str">
        <f>IF($A3946="","",VLOOKUP($A3946,DADOS!F:O,10,FALSE))</f>
        <v/>
      </c>
      <c r="AG3946" t="str">
        <f>IF(A3946="","",IF(AF3946="","",IF((AF3946-AE3946)*AD3946*$E3946/$D3946&lt;1,"&lt;1",ROUND((AF3946-AE3946)*AD3946*$E3946/$D3946,2))))</f>
        <v/>
      </c>
      <c r="AJ3946" t="str">
        <f>IF($A3946="","",VLOOKUP($A3946,DADOS!F:O,8,FALSE))</f>
        <v/>
      </c>
      <c r="AK3946" t="str">
        <f>IF(A3946="","",IF(AJ3946="","",IF((AJ3946-AI3946)*AH3946*$E3946/$D3946&lt;1,"&lt;1",ROUND((AJ3946-AI3946)*AH3946*$E3946/$D3946,2))))</f>
        <v/>
      </c>
      <c r="AN3946" t="str">
        <f>IF($A3946="","",VLOOKUP($A3946,DADOS!F:O,2,FALSE))</f>
        <v/>
      </c>
      <c r="AO3946" t="str">
        <f>IF(A3946="","",IF(AN3946="","",IF((AN3946-AM3946)*AL3946*$E3946/$D3946/1000&lt;0.2,"&lt;0,2",ROUND((AN3946-AM3946)*AL3946*$E3946/$D3946/1000,2))))</f>
        <v/>
      </c>
      <c r="AQ3946">
        <v>0</v>
      </c>
      <c r="AR3946" t="str">
        <f>IF($A3946="","",VLOOKUP($A3946,DADOS!F:P,11,FALSE))</f>
        <v/>
      </c>
      <c r="AS3946" t="str">
        <f>IF(E3946="","",IF(AQ3946="","",IF(AR3946="","",IF((AR3946-AQ3946)*AP3946*$E3946/$D3946&lt;1,"&lt;1",ROUND((AR3946-AQ3946)*AP3946*$E3946/$D3946,2)))))</f>
        <v/>
      </c>
      <c r="AV3946" t="str">
        <f>IF(A3946="","",VLOOKUP(A3946,DADOS!F:R,12,FALSE))</f>
        <v/>
      </c>
      <c r="AW3946" t="str">
        <f>IF(A3946="","",IF(AU3946="","",IF(AV3946="","",IF((AV3946-AU3946)*AT3946*$E3946/$D3946&lt;1,"&lt;1",ROUND((AV3946-AU3946)*AT3946*$E3946/$D3946,2)))))</f>
        <v/>
      </c>
      <c r="AZ3946" t="str">
        <f>IF($A3946="","",VLOOKUP($A3946,DADOS!F:R,13,FALSE))</f>
        <v/>
      </c>
      <c r="BA3946" t="str">
        <f>IF(A3946="","",IF(AY3946="","",IF(AZ3946="","",IF((AZ3946-AY3946)*AX3946*$E3946/$D3946&lt;1,"&lt;1",ROUND((AZ3946-AY3946)*AX3946*$E3946/$D3946,2)))))</f>
        <v/>
      </c>
    </row>
    <row r="3947">
      <c r="B3947" t="str">
        <f>IF(A3947="","",A3947&amp;"/20")</f>
        <v/>
      </c>
      <c r="H3947" t="str">
        <f>IF($A3947="","",VLOOKUP($A3947,DADOS!F:O,3,FALSE))</f>
        <v/>
      </c>
      <c r="I3947" t="str">
        <f>IF(A3947="","",IF(H3947="","",IF((H3947-G3947)*F3947*$E3947/$D3947/1000&lt;0.2,"&lt;0,2",ROUND((H3947-G3947)*F3947*$E3947/$D3947/1000,2))))</f>
        <v/>
      </c>
      <c r="L3947" t="str">
        <f>IF($A3947="","",VLOOKUP($A3947,DADOS!F:O,6,FALSE))</f>
        <v/>
      </c>
      <c r="M3947" t="str">
        <f>IF(A3947="","",IF(L3947="","",IF((L3947-K3947)*J3947*$E3947/$D3947/1000&lt;0.2,"&lt;0,2",ROUND((L3947-K3947)*J3947*$E3947/$D3947/1000,2))))</f>
        <v/>
      </c>
      <c r="P3947" t="str">
        <f>IF($A3947="","",VLOOKUP($A3947,DADOS!F:O,5,FALSE))</f>
        <v/>
      </c>
      <c r="Q3947" t="str">
        <f>IF(A3947="","",IF(P3947="","",IF((P3947-O3947)*N3947*$E3947/$D3947/1000&lt;0.2,"&lt;0,2",ROUND((P3947-O3947)*N3947*$E3947/$D3947/1000,2))))</f>
        <v/>
      </c>
      <c r="T3947" t="str">
        <f>IF($A3947="","",VLOOKUP($A3947,DADOS!F:O,4,FALSE))</f>
        <v/>
      </c>
      <c r="U3947" t="str">
        <f>IF(A3947="","",IF(T3947="","",IF((T3947-S3947)*R3947*$E3947/$D3947/1000&lt;0.2,"&lt;0,2",ROUND((T3947-S3947)*R3947*$E3947/$D3947/1000,2))))</f>
        <v/>
      </c>
      <c r="X3947" t="str">
        <f>IF($A3947="","",VLOOKUP($A3947,DADOS!F:O,9,FALSE))</f>
        <v/>
      </c>
      <c r="Y3947" t="str">
        <f>IF(A3947="","",IF(X3947="","",IF((X3947-W3947)*V3947*$E3947/$D3947&lt;1,"&lt;1",ROUND((X3947-W3947)*V3947*$E3947/$D3947,2))))</f>
        <v/>
      </c>
      <c r="AB3947" t="str">
        <f>IF($A3947="","",VLOOKUP($A3947,DADOS!F:O,7,FALSE))</f>
        <v/>
      </c>
      <c r="AC3947" t="str">
        <f>IF(A3947="","",IF(AB3947="","",IF((AB3947-AA3947)*Z3947*$E3947/$D3947&lt;1,"&lt;1",ROUND((AB3947-AA3947)*Z3947*$E3947/$D3947,2))))</f>
        <v/>
      </c>
      <c r="AF3947" t="str">
        <f>IF($A3947="","",VLOOKUP($A3947,DADOS!F:O,10,FALSE))</f>
        <v/>
      </c>
      <c r="AG3947" t="str">
        <f>IF(A3947="","",IF(AF3947="","",IF((AF3947-AE3947)*AD3947*$E3947/$D3947&lt;1,"&lt;1",ROUND((AF3947-AE3947)*AD3947*$E3947/$D3947,2))))</f>
        <v/>
      </c>
      <c r="AJ3947" t="str">
        <f>IF($A3947="","",VLOOKUP($A3947,DADOS!F:O,8,FALSE))</f>
        <v/>
      </c>
      <c r="AK3947" t="str">
        <f>IF(A3947="","",IF(AJ3947="","",IF((AJ3947-AI3947)*AH3947*$E3947/$D3947&lt;1,"&lt;1",ROUND((AJ3947-AI3947)*AH3947*$E3947/$D3947,2))))</f>
        <v/>
      </c>
      <c r="AN3947" t="str">
        <f>IF($A3947="","",VLOOKUP($A3947,DADOS!F:O,2,FALSE))</f>
        <v/>
      </c>
      <c r="AO3947" t="str">
        <f>IF(A3947="","",IF(AN3947="","",IF((AN3947-AM3947)*AL3947*$E3947/$D3947/1000&lt;0.2,"&lt;0,2",ROUND((AN3947-AM3947)*AL3947*$E3947/$D3947/1000,2))))</f>
        <v/>
      </c>
      <c r="AQ3947">
        <v>0</v>
      </c>
      <c r="AR3947" t="str">
        <f>IF($A3947="","",VLOOKUP($A3947,DADOS!F:P,11,FALSE))</f>
        <v/>
      </c>
      <c r="AS3947" t="str">
        <f>IF(E3947="","",IF(AQ3947="","",IF(AR3947="","",IF((AR3947-AQ3947)*AP3947*$E3947/$D3947&lt;1,"&lt;1",ROUND((AR3947-AQ3947)*AP3947*$E3947/$D3947,2)))))</f>
        <v/>
      </c>
      <c r="AV3947" t="str">
        <f>IF(A3947="","",VLOOKUP(A3947,DADOS!F:R,12,FALSE))</f>
        <v/>
      </c>
      <c r="AW3947" t="str">
        <f>IF(A3947="","",IF(AU3947="","",IF(AV3947="","",IF((AV3947-AU3947)*AT3947*$E3947/$D3947&lt;1,"&lt;1",ROUND((AV3947-AU3947)*AT3947*$E3947/$D3947,2)))))</f>
        <v/>
      </c>
      <c r="AZ3947" t="str">
        <f>IF($A3947="","",VLOOKUP($A3947,DADOS!F:R,13,FALSE))</f>
        <v/>
      </c>
      <c r="BA3947" t="str">
        <f>IF(A3947="","",IF(AY3947="","",IF(AZ3947="","",IF((AZ3947-AY3947)*AX3947*$E3947/$D3947&lt;1,"&lt;1",ROUND((AZ3947-AY3947)*AX3947*$E3947/$D3947,2)))))</f>
        <v/>
      </c>
    </row>
    <row r="3948">
      <c r="B3948" t="str">
        <f>IF(A3948="","",A3948&amp;"/20")</f>
        <v/>
      </c>
      <c r="H3948" t="str">
        <f>IF($A3948="","",VLOOKUP($A3948,DADOS!F:O,3,FALSE))</f>
        <v/>
      </c>
      <c r="I3948" t="str">
        <f>IF(A3948="","",IF(H3948="","",IF((H3948-G3948)*F3948*$E3948/$D3948/1000&lt;0.2,"&lt;0,2",ROUND((H3948-G3948)*F3948*$E3948/$D3948/1000,2))))</f>
        <v/>
      </c>
      <c r="L3948" t="str">
        <f>IF($A3948="","",VLOOKUP($A3948,DADOS!F:O,6,FALSE))</f>
        <v/>
      </c>
      <c r="M3948" t="str">
        <f>IF(A3948="","",IF(L3948="","",IF((L3948-K3948)*J3948*$E3948/$D3948/1000&lt;0.2,"&lt;0,2",ROUND((L3948-K3948)*J3948*$E3948/$D3948/1000,2))))</f>
        <v/>
      </c>
      <c r="P3948" t="str">
        <f>IF($A3948="","",VLOOKUP($A3948,DADOS!F:O,5,FALSE))</f>
        <v/>
      </c>
      <c r="Q3948" t="str">
        <f>IF(A3948="","",IF(P3948="","",IF((P3948-O3948)*N3948*$E3948/$D3948/1000&lt;0.2,"&lt;0,2",ROUND((P3948-O3948)*N3948*$E3948/$D3948/1000,2))))</f>
        <v/>
      </c>
      <c r="T3948" t="str">
        <f>IF($A3948="","",VLOOKUP($A3948,DADOS!F:O,4,FALSE))</f>
        <v/>
      </c>
      <c r="U3948" t="str">
        <f>IF(A3948="","",IF(T3948="","",IF((T3948-S3948)*R3948*$E3948/$D3948/1000&lt;0.2,"&lt;0,2",ROUND((T3948-S3948)*R3948*$E3948/$D3948/1000,2))))</f>
        <v/>
      </c>
      <c r="X3948" t="str">
        <f>IF($A3948="","",VLOOKUP($A3948,DADOS!F:O,9,FALSE))</f>
        <v/>
      </c>
      <c r="Y3948" t="str">
        <f>IF(A3948="","",IF(X3948="","",IF((X3948-W3948)*V3948*$E3948/$D3948&lt;1,"&lt;1",ROUND((X3948-W3948)*V3948*$E3948/$D3948,2))))</f>
        <v/>
      </c>
      <c r="AB3948" t="str">
        <f>IF($A3948="","",VLOOKUP($A3948,DADOS!F:O,7,FALSE))</f>
        <v/>
      </c>
      <c r="AC3948" t="str">
        <f>IF(A3948="","",IF(AB3948="","",IF((AB3948-AA3948)*Z3948*$E3948/$D3948&lt;1,"&lt;1",ROUND((AB3948-AA3948)*Z3948*$E3948/$D3948,2))))</f>
        <v/>
      </c>
      <c r="AF3948" t="str">
        <f>IF($A3948="","",VLOOKUP($A3948,DADOS!F:O,10,FALSE))</f>
        <v/>
      </c>
      <c r="AG3948" t="str">
        <f>IF(A3948="","",IF(AF3948="","",IF((AF3948-AE3948)*AD3948*$E3948/$D3948&lt;1,"&lt;1",ROUND((AF3948-AE3948)*AD3948*$E3948/$D3948,2))))</f>
        <v/>
      </c>
      <c r="AJ3948" t="str">
        <f>IF($A3948="","",VLOOKUP($A3948,DADOS!F:O,8,FALSE))</f>
        <v/>
      </c>
      <c r="AK3948" t="str">
        <f>IF(A3948="","",IF(AJ3948="","",IF((AJ3948-AI3948)*AH3948*$E3948/$D3948&lt;1,"&lt;1",ROUND((AJ3948-AI3948)*AH3948*$E3948/$D3948,2))))</f>
        <v/>
      </c>
      <c r="AN3948" t="str">
        <f>IF($A3948="","",VLOOKUP($A3948,DADOS!F:O,2,FALSE))</f>
        <v/>
      </c>
      <c r="AO3948" t="str">
        <f>IF(A3948="","",IF(AN3948="","",IF((AN3948-AM3948)*AL3948*$E3948/$D3948/1000&lt;0.2,"&lt;0,2",ROUND((AN3948-AM3948)*AL3948*$E3948/$D3948/1000,2))))</f>
        <v/>
      </c>
      <c r="AQ3948">
        <v>0</v>
      </c>
      <c r="AR3948" t="str">
        <f>IF($A3948="","",VLOOKUP($A3948,DADOS!F:P,11,FALSE))</f>
        <v/>
      </c>
      <c r="AS3948" t="str">
        <f>IF(E3948="","",IF(AQ3948="","",IF(AR3948="","",IF((AR3948-AQ3948)*AP3948*$E3948/$D3948&lt;1,"&lt;1",ROUND((AR3948-AQ3948)*AP3948*$E3948/$D3948,2)))))</f>
        <v/>
      </c>
      <c r="AV3948" t="str">
        <f>IF(A3948="","",VLOOKUP(A3948,DADOS!F:R,12,FALSE))</f>
        <v/>
      </c>
      <c r="AW3948" t="str">
        <f>IF(A3948="","",IF(AU3948="","",IF(AV3948="","",IF((AV3948-AU3948)*AT3948*$E3948/$D3948&lt;1,"&lt;1",ROUND((AV3948-AU3948)*AT3948*$E3948/$D3948,2)))))</f>
        <v/>
      </c>
      <c r="AZ3948" t="str">
        <f>IF($A3948="","",VLOOKUP($A3948,DADOS!F:R,13,FALSE))</f>
        <v/>
      </c>
      <c r="BA3948" t="str">
        <f>IF(A3948="","",IF(AY3948="","",IF(AZ3948="","",IF((AZ3948-AY3948)*AX3948*$E3948/$D3948&lt;1,"&lt;1",ROUND((AZ3948-AY3948)*AX3948*$E3948/$D3948,2)))))</f>
        <v/>
      </c>
    </row>
    <row r="3949">
      <c r="B3949" t="str">
        <f>IF(A3949="","",A3949&amp;"/20")</f>
        <v/>
      </c>
      <c r="H3949" t="str">
        <f>IF($A3949="","",VLOOKUP($A3949,DADOS!F:O,3,FALSE))</f>
        <v/>
      </c>
      <c r="I3949" t="str">
        <f>IF(A3949="","",IF(H3949="","",IF((H3949-G3949)*F3949*$E3949/$D3949/1000&lt;0.2,"&lt;0,2",ROUND((H3949-G3949)*F3949*$E3949/$D3949/1000,2))))</f>
        <v/>
      </c>
      <c r="L3949" t="str">
        <f>IF($A3949="","",VLOOKUP($A3949,DADOS!F:O,6,FALSE))</f>
        <v/>
      </c>
      <c r="M3949" t="str">
        <f>IF(A3949="","",IF(L3949="","",IF((L3949-K3949)*J3949*$E3949/$D3949/1000&lt;0.2,"&lt;0,2",ROUND((L3949-K3949)*J3949*$E3949/$D3949/1000,2))))</f>
        <v/>
      </c>
      <c r="P3949" t="str">
        <f>IF($A3949="","",VLOOKUP($A3949,DADOS!F:O,5,FALSE))</f>
        <v/>
      </c>
      <c r="Q3949" t="str">
        <f>IF(A3949="","",IF(P3949="","",IF((P3949-O3949)*N3949*$E3949/$D3949/1000&lt;0.2,"&lt;0,2",ROUND((P3949-O3949)*N3949*$E3949/$D3949/1000,2))))</f>
        <v/>
      </c>
      <c r="T3949" t="str">
        <f>IF($A3949="","",VLOOKUP($A3949,DADOS!F:O,4,FALSE))</f>
        <v/>
      </c>
      <c r="U3949" t="str">
        <f>IF(A3949="","",IF(T3949="","",IF((T3949-S3949)*R3949*$E3949/$D3949/1000&lt;0.2,"&lt;0,2",ROUND((T3949-S3949)*R3949*$E3949/$D3949/1000,2))))</f>
        <v/>
      </c>
      <c r="X3949" t="str">
        <f>IF($A3949="","",VLOOKUP($A3949,DADOS!F:O,9,FALSE))</f>
        <v/>
      </c>
      <c r="Y3949" t="str">
        <f>IF(A3949="","",IF(X3949="","",IF((X3949-W3949)*V3949*$E3949/$D3949&lt;1,"&lt;1",ROUND((X3949-W3949)*V3949*$E3949/$D3949,2))))</f>
        <v/>
      </c>
      <c r="AB3949" t="str">
        <f>IF($A3949="","",VLOOKUP($A3949,DADOS!F:O,7,FALSE))</f>
        <v/>
      </c>
      <c r="AC3949" t="str">
        <f>IF(A3949="","",IF(AB3949="","",IF((AB3949-AA3949)*Z3949*$E3949/$D3949&lt;1,"&lt;1",ROUND((AB3949-AA3949)*Z3949*$E3949/$D3949,2))))</f>
        <v/>
      </c>
      <c r="AF3949" t="str">
        <f>IF($A3949="","",VLOOKUP($A3949,DADOS!F:O,10,FALSE))</f>
        <v/>
      </c>
      <c r="AG3949" t="str">
        <f>IF(A3949="","",IF(AF3949="","",IF((AF3949-AE3949)*AD3949*$E3949/$D3949&lt;1,"&lt;1",ROUND((AF3949-AE3949)*AD3949*$E3949/$D3949,2))))</f>
        <v/>
      </c>
      <c r="AJ3949" t="str">
        <f>IF($A3949="","",VLOOKUP($A3949,DADOS!F:O,8,FALSE))</f>
        <v/>
      </c>
      <c r="AK3949" t="str">
        <f>IF(A3949="","",IF(AJ3949="","",IF((AJ3949-AI3949)*AH3949*$E3949/$D3949&lt;1,"&lt;1",ROUND((AJ3949-AI3949)*AH3949*$E3949/$D3949,2))))</f>
        <v/>
      </c>
      <c r="AN3949" t="str">
        <f>IF($A3949="","",VLOOKUP($A3949,DADOS!F:O,2,FALSE))</f>
        <v/>
      </c>
      <c r="AO3949" t="str">
        <f>IF(A3949="","",IF(AN3949="","",IF((AN3949-AM3949)*AL3949*$E3949/$D3949/1000&lt;0.2,"&lt;0,2",ROUND((AN3949-AM3949)*AL3949*$E3949/$D3949/1000,2))))</f>
        <v/>
      </c>
      <c r="AQ3949">
        <v>0</v>
      </c>
      <c r="AR3949" t="str">
        <f>IF($A3949="","",VLOOKUP($A3949,DADOS!F:P,11,FALSE))</f>
        <v/>
      </c>
      <c r="AS3949" t="str">
        <f>IF(E3949="","",IF(AQ3949="","",IF(AR3949="","",IF((AR3949-AQ3949)*AP3949*$E3949/$D3949&lt;1,"&lt;1",ROUND((AR3949-AQ3949)*AP3949*$E3949/$D3949,2)))))</f>
        <v/>
      </c>
      <c r="AV3949" t="str">
        <f>IF(A3949="","",VLOOKUP(A3949,DADOS!F:R,12,FALSE))</f>
        <v/>
      </c>
      <c r="AW3949" t="str">
        <f>IF(A3949="","",IF(AU3949="","",IF(AV3949="","",IF((AV3949-AU3949)*AT3949*$E3949/$D3949&lt;1,"&lt;1",ROUND((AV3949-AU3949)*AT3949*$E3949/$D3949,2)))))</f>
        <v/>
      </c>
      <c r="AZ3949" t="str">
        <f>IF($A3949="","",VLOOKUP($A3949,DADOS!F:R,13,FALSE))</f>
        <v/>
      </c>
      <c r="BA3949" t="str">
        <f>IF(A3949="","",IF(AY3949="","",IF(AZ3949="","",IF((AZ3949-AY3949)*AX3949*$E3949/$D3949&lt;1,"&lt;1",ROUND((AZ3949-AY3949)*AX3949*$E3949/$D3949,2)))))</f>
        <v/>
      </c>
    </row>
    <row r="3950">
      <c r="B3950" t="str">
        <f>IF(A3950="","",A3950&amp;"/20")</f>
        <v/>
      </c>
      <c r="H3950" t="str">
        <f>IF($A3950="","",VLOOKUP($A3950,DADOS!F:O,3,FALSE))</f>
        <v/>
      </c>
      <c r="I3950" t="str">
        <f>IF(A3950="","",IF(H3950="","",IF((H3950-G3950)*F3950*$E3950/$D3950/1000&lt;0.2,"&lt;0,2",ROUND((H3950-G3950)*F3950*$E3950/$D3950/1000,2))))</f>
        <v/>
      </c>
      <c r="L3950" t="str">
        <f>IF($A3950="","",VLOOKUP($A3950,DADOS!F:O,6,FALSE))</f>
        <v/>
      </c>
      <c r="M3950" t="str">
        <f>IF(A3950="","",IF(L3950="","",IF((L3950-K3950)*J3950*$E3950/$D3950/1000&lt;0.2,"&lt;0,2",ROUND((L3950-K3950)*J3950*$E3950/$D3950/1000,2))))</f>
        <v/>
      </c>
      <c r="P3950" t="str">
        <f>IF($A3950="","",VLOOKUP($A3950,DADOS!F:O,5,FALSE))</f>
        <v/>
      </c>
      <c r="Q3950" t="str">
        <f>IF(A3950="","",IF(P3950="","",IF((P3950-O3950)*N3950*$E3950/$D3950/1000&lt;0.2,"&lt;0,2",ROUND((P3950-O3950)*N3950*$E3950/$D3950/1000,2))))</f>
        <v/>
      </c>
      <c r="T3950" t="str">
        <f>IF($A3950="","",VLOOKUP($A3950,DADOS!F:O,4,FALSE))</f>
        <v/>
      </c>
      <c r="U3950" t="str">
        <f>IF(A3950="","",IF(T3950="","",IF((T3950-S3950)*R3950*$E3950/$D3950/1000&lt;0.2,"&lt;0,2",ROUND((T3950-S3950)*R3950*$E3950/$D3950/1000,2))))</f>
        <v/>
      </c>
      <c r="X3950" t="str">
        <f>IF($A3950="","",VLOOKUP($A3950,DADOS!F:O,9,FALSE))</f>
        <v/>
      </c>
      <c r="Y3950" t="str">
        <f>IF(A3950="","",IF(X3950="","",IF((X3950-W3950)*V3950*$E3950/$D3950&lt;1,"&lt;1",ROUND((X3950-W3950)*V3950*$E3950/$D3950,2))))</f>
        <v/>
      </c>
      <c r="AB3950" t="str">
        <f>IF($A3950="","",VLOOKUP($A3950,DADOS!F:O,7,FALSE))</f>
        <v/>
      </c>
      <c r="AC3950" t="str">
        <f>IF(A3950="","",IF(AB3950="","",IF((AB3950-AA3950)*Z3950*$E3950/$D3950&lt;1,"&lt;1",ROUND((AB3950-AA3950)*Z3950*$E3950/$D3950,2))))</f>
        <v/>
      </c>
      <c r="AF3950" t="str">
        <f>IF($A3950="","",VLOOKUP($A3950,DADOS!F:O,10,FALSE))</f>
        <v/>
      </c>
      <c r="AG3950" t="str">
        <f>IF(A3950="","",IF(AF3950="","",IF((AF3950-AE3950)*AD3950*$E3950/$D3950&lt;1,"&lt;1",ROUND((AF3950-AE3950)*AD3950*$E3950/$D3950,2))))</f>
        <v/>
      </c>
      <c r="AJ3950" t="str">
        <f>IF($A3950="","",VLOOKUP($A3950,DADOS!F:O,8,FALSE))</f>
        <v/>
      </c>
      <c r="AK3950" t="str">
        <f>IF(A3950="","",IF(AJ3950="","",IF((AJ3950-AI3950)*AH3950*$E3950/$D3950&lt;1,"&lt;1",ROUND((AJ3950-AI3950)*AH3950*$E3950/$D3950,2))))</f>
        <v/>
      </c>
      <c r="AN3950" t="str">
        <f>IF($A3950="","",VLOOKUP($A3950,DADOS!F:O,2,FALSE))</f>
        <v/>
      </c>
      <c r="AO3950" t="str">
        <f>IF(A3950="","",IF(AN3950="","",IF((AN3950-AM3950)*AL3950*$E3950/$D3950/1000&lt;0.2,"&lt;0,2",ROUND((AN3950-AM3950)*AL3950*$E3950/$D3950/1000,2))))</f>
        <v/>
      </c>
      <c r="AQ3950">
        <v>0</v>
      </c>
      <c r="AR3950" t="str">
        <f>IF($A3950="","",VLOOKUP($A3950,DADOS!F:P,11,FALSE))</f>
        <v/>
      </c>
      <c r="AS3950" t="str">
        <f>IF(E3950="","",IF(AQ3950="","",IF(AR3950="","",IF((AR3950-AQ3950)*AP3950*$E3950/$D3950&lt;1,"&lt;1",ROUND((AR3950-AQ3950)*AP3950*$E3950/$D3950,2)))))</f>
        <v/>
      </c>
      <c r="AV3950" t="str">
        <f>IF(A3950="","",VLOOKUP(A3950,DADOS!F:R,12,FALSE))</f>
        <v/>
      </c>
      <c r="AW3950" t="str">
        <f>IF(A3950="","",IF(AU3950="","",IF(AV3950="","",IF((AV3950-AU3950)*AT3950*$E3950/$D3950&lt;1,"&lt;1",ROUND((AV3950-AU3950)*AT3950*$E3950/$D3950,2)))))</f>
        <v/>
      </c>
      <c r="AZ3950" t="str">
        <f>IF($A3950="","",VLOOKUP($A3950,DADOS!F:R,13,FALSE))</f>
        <v/>
      </c>
      <c r="BA3950" t="str">
        <f>IF(A3950="","",IF(AY3950="","",IF(AZ3950="","",IF((AZ3950-AY3950)*AX3950*$E3950/$D3950&lt;1,"&lt;1",ROUND((AZ3950-AY3950)*AX3950*$E3950/$D3950,2)))))</f>
        <v/>
      </c>
    </row>
    <row r="3951">
      <c r="B3951" t="str">
        <f>IF(A3951="","",A3951&amp;"/20")</f>
        <v/>
      </c>
      <c r="H3951" t="str">
        <f>IF($A3951="","",VLOOKUP($A3951,DADOS!F:O,3,FALSE))</f>
        <v/>
      </c>
      <c r="I3951" t="str">
        <f>IF(A3951="","",IF(H3951="","",IF((H3951-G3951)*F3951*$E3951/$D3951/1000&lt;0.2,"&lt;0,2",ROUND((H3951-G3951)*F3951*$E3951/$D3951/1000,2))))</f>
        <v/>
      </c>
      <c r="L3951" t="str">
        <f>IF($A3951="","",VLOOKUP($A3951,DADOS!F:O,6,FALSE))</f>
        <v/>
      </c>
      <c r="M3951" t="str">
        <f>IF(A3951="","",IF(L3951="","",IF((L3951-K3951)*J3951*$E3951/$D3951/1000&lt;0.2,"&lt;0,2",ROUND((L3951-K3951)*J3951*$E3951/$D3951/1000,2))))</f>
        <v/>
      </c>
      <c r="P3951" t="str">
        <f>IF($A3951="","",VLOOKUP($A3951,DADOS!F:O,5,FALSE))</f>
        <v/>
      </c>
      <c r="Q3951" t="str">
        <f>IF(A3951="","",IF(P3951="","",IF((P3951-O3951)*N3951*$E3951/$D3951/1000&lt;0.2,"&lt;0,2",ROUND((P3951-O3951)*N3951*$E3951/$D3951/1000,2))))</f>
        <v/>
      </c>
      <c r="T3951" t="str">
        <f>IF($A3951="","",VLOOKUP($A3951,DADOS!F:O,4,FALSE))</f>
        <v/>
      </c>
      <c r="U3951" t="str">
        <f>IF(A3951="","",IF(T3951="","",IF((T3951-S3951)*R3951*$E3951/$D3951/1000&lt;0.2,"&lt;0,2",ROUND((T3951-S3951)*R3951*$E3951/$D3951/1000,2))))</f>
        <v/>
      </c>
      <c r="X3951" t="str">
        <f>IF($A3951="","",VLOOKUP($A3951,DADOS!F:O,9,FALSE))</f>
        <v/>
      </c>
      <c r="Y3951" t="str">
        <f>IF(A3951="","",IF(X3951="","",IF((X3951-W3951)*V3951*$E3951/$D3951&lt;1,"&lt;1",ROUND((X3951-W3951)*V3951*$E3951/$D3951,2))))</f>
        <v/>
      </c>
      <c r="AB3951" t="str">
        <f>IF($A3951="","",VLOOKUP($A3951,DADOS!F:O,7,FALSE))</f>
        <v/>
      </c>
      <c r="AC3951" t="str">
        <f>IF(A3951="","",IF(AB3951="","",IF((AB3951-AA3951)*Z3951*$E3951/$D3951&lt;1,"&lt;1",ROUND((AB3951-AA3951)*Z3951*$E3951/$D3951,2))))</f>
        <v/>
      </c>
      <c r="AF3951" t="str">
        <f>IF($A3951="","",VLOOKUP($A3951,DADOS!F:O,10,FALSE))</f>
        <v/>
      </c>
      <c r="AG3951" t="str">
        <f>IF(A3951="","",IF(AF3951="","",IF((AF3951-AE3951)*AD3951*$E3951/$D3951&lt;1,"&lt;1",ROUND((AF3951-AE3951)*AD3951*$E3951/$D3951,2))))</f>
        <v/>
      </c>
      <c r="AJ3951" t="str">
        <f>IF($A3951="","",VLOOKUP($A3951,DADOS!F:O,8,FALSE))</f>
        <v/>
      </c>
      <c r="AK3951" t="str">
        <f>IF(A3951="","",IF(AJ3951="","",IF((AJ3951-AI3951)*AH3951*$E3951/$D3951&lt;1,"&lt;1",ROUND((AJ3951-AI3951)*AH3951*$E3951/$D3951,2))))</f>
        <v/>
      </c>
      <c r="AN3951" t="str">
        <f>IF($A3951="","",VLOOKUP($A3951,DADOS!F:O,2,FALSE))</f>
        <v/>
      </c>
      <c r="AO3951" t="str">
        <f>IF(A3951="","",IF(AN3951="","",IF((AN3951-AM3951)*AL3951*$E3951/$D3951/1000&lt;0.2,"&lt;0,2",ROUND((AN3951-AM3951)*AL3951*$E3951/$D3951/1000,2))))</f>
        <v/>
      </c>
      <c r="AQ3951">
        <v>0</v>
      </c>
      <c r="AR3951" t="str">
        <f>IF($A3951="","",VLOOKUP($A3951,DADOS!F:P,11,FALSE))</f>
        <v/>
      </c>
      <c r="AS3951" t="str">
        <f>IF(E3951="","",IF(AQ3951="","",IF(AR3951="","",IF((AR3951-AQ3951)*AP3951*$E3951/$D3951&lt;1,"&lt;1",ROUND((AR3951-AQ3951)*AP3951*$E3951/$D3951,2)))))</f>
        <v/>
      </c>
      <c r="AV3951" t="str">
        <f>IF(A3951="","",VLOOKUP(A3951,DADOS!F:R,12,FALSE))</f>
        <v/>
      </c>
      <c r="AW3951" t="str">
        <f>IF(A3951="","",IF(AU3951="","",IF(AV3951="","",IF((AV3951-AU3951)*AT3951*$E3951/$D3951&lt;1,"&lt;1",ROUND((AV3951-AU3951)*AT3951*$E3951/$D3951,2)))))</f>
        <v/>
      </c>
      <c r="AZ3951" t="str">
        <f>IF($A3951="","",VLOOKUP($A3951,DADOS!F:R,13,FALSE))</f>
        <v/>
      </c>
      <c r="BA3951" t="str">
        <f>IF(A3951="","",IF(AY3951="","",IF(AZ3951="","",IF((AZ3951-AY3951)*AX3951*$E3951/$D3951&lt;1,"&lt;1",ROUND((AZ3951-AY3951)*AX3951*$E3951/$D3951,2)))))</f>
        <v/>
      </c>
    </row>
    <row r="3952">
      <c r="B3952" t="str">
        <f>IF(A3952="","",A3952&amp;"/20")</f>
        <v/>
      </c>
      <c r="H3952" t="str">
        <f>IF($A3952="","",VLOOKUP($A3952,DADOS!F:O,3,FALSE))</f>
        <v/>
      </c>
      <c r="I3952" t="str">
        <f>IF(A3952="","",IF(H3952="","",IF((H3952-G3952)*F3952*$E3952/$D3952/1000&lt;0.2,"&lt;0,2",ROUND((H3952-G3952)*F3952*$E3952/$D3952/1000,2))))</f>
        <v/>
      </c>
      <c r="L3952" t="str">
        <f>IF($A3952="","",VLOOKUP($A3952,DADOS!F:O,6,FALSE))</f>
        <v/>
      </c>
      <c r="M3952" t="str">
        <f>IF(A3952="","",IF(L3952="","",IF((L3952-K3952)*J3952*$E3952/$D3952/1000&lt;0.2,"&lt;0,2",ROUND((L3952-K3952)*J3952*$E3952/$D3952/1000,2))))</f>
        <v/>
      </c>
      <c r="P3952" t="str">
        <f>IF($A3952="","",VLOOKUP($A3952,DADOS!F:O,5,FALSE))</f>
        <v/>
      </c>
      <c r="Q3952" t="str">
        <f>IF(A3952="","",IF(P3952="","",IF((P3952-O3952)*N3952*$E3952/$D3952/1000&lt;0.2,"&lt;0,2",ROUND((P3952-O3952)*N3952*$E3952/$D3952/1000,2))))</f>
        <v/>
      </c>
      <c r="T3952" t="str">
        <f>IF($A3952="","",VLOOKUP($A3952,DADOS!F:O,4,FALSE))</f>
        <v/>
      </c>
      <c r="U3952" t="str">
        <f>IF(A3952="","",IF(T3952="","",IF((T3952-S3952)*R3952*$E3952/$D3952/1000&lt;0.2,"&lt;0,2",ROUND((T3952-S3952)*R3952*$E3952/$D3952/1000,2))))</f>
        <v/>
      </c>
      <c r="X3952" t="str">
        <f>IF($A3952="","",VLOOKUP($A3952,DADOS!F:O,9,FALSE))</f>
        <v/>
      </c>
      <c r="Y3952" t="str">
        <f>IF(A3952="","",IF(X3952="","",IF((X3952-W3952)*V3952*$E3952/$D3952&lt;1,"&lt;1",ROUND((X3952-W3952)*V3952*$E3952/$D3952,2))))</f>
        <v/>
      </c>
      <c r="AB3952" t="str">
        <f>IF($A3952="","",VLOOKUP($A3952,DADOS!F:O,7,FALSE))</f>
        <v/>
      </c>
      <c r="AC3952" t="str">
        <f>IF(A3952="","",IF(AB3952="","",IF((AB3952-AA3952)*Z3952*$E3952/$D3952&lt;1,"&lt;1",ROUND((AB3952-AA3952)*Z3952*$E3952/$D3952,2))))</f>
        <v/>
      </c>
      <c r="AF3952" t="str">
        <f>IF($A3952="","",VLOOKUP($A3952,DADOS!F:O,10,FALSE))</f>
        <v/>
      </c>
      <c r="AG3952" t="str">
        <f>IF(A3952="","",IF(AF3952="","",IF((AF3952-AE3952)*AD3952*$E3952/$D3952&lt;1,"&lt;1",ROUND((AF3952-AE3952)*AD3952*$E3952/$D3952,2))))</f>
        <v/>
      </c>
      <c r="AJ3952" t="str">
        <f>IF($A3952="","",VLOOKUP($A3952,DADOS!F:O,8,FALSE))</f>
        <v/>
      </c>
      <c r="AK3952" t="str">
        <f>IF(A3952="","",IF(AJ3952="","",IF((AJ3952-AI3952)*AH3952*$E3952/$D3952&lt;1,"&lt;1",ROUND((AJ3952-AI3952)*AH3952*$E3952/$D3952,2))))</f>
        <v/>
      </c>
      <c r="AN3952" t="str">
        <f>IF($A3952="","",VLOOKUP($A3952,DADOS!F:O,2,FALSE))</f>
        <v/>
      </c>
      <c r="AO3952" t="str">
        <f>IF(A3952="","",IF(AN3952="","",IF((AN3952-AM3952)*AL3952*$E3952/$D3952/1000&lt;0.2,"&lt;0,2",ROUND((AN3952-AM3952)*AL3952*$E3952/$D3952/1000,2))))</f>
        <v/>
      </c>
      <c r="AQ3952">
        <v>0</v>
      </c>
      <c r="AR3952" t="str">
        <f>IF($A3952="","",VLOOKUP($A3952,DADOS!F:P,11,FALSE))</f>
        <v/>
      </c>
      <c r="AS3952" t="str">
        <f>IF(E3952="","",IF(AQ3952="","",IF(AR3952="","",IF((AR3952-AQ3952)*AP3952*$E3952/$D3952&lt;1,"&lt;1",ROUND((AR3952-AQ3952)*AP3952*$E3952/$D3952,2)))))</f>
        <v/>
      </c>
      <c r="AV3952" t="str">
        <f>IF(A3952="","",VLOOKUP(A3952,DADOS!F:R,12,FALSE))</f>
        <v/>
      </c>
      <c r="AW3952" t="str">
        <f>IF(A3952="","",IF(AU3952="","",IF(AV3952="","",IF((AV3952-AU3952)*AT3952*$E3952/$D3952&lt;1,"&lt;1",ROUND((AV3952-AU3952)*AT3952*$E3952/$D3952,2)))))</f>
        <v/>
      </c>
      <c r="AZ3952" t="str">
        <f>IF($A3952="","",VLOOKUP($A3952,DADOS!F:R,13,FALSE))</f>
        <v/>
      </c>
      <c r="BA3952" t="str">
        <f>IF(A3952="","",IF(AY3952="","",IF(AZ3952="","",IF((AZ3952-AY3952)*AX3952*$E3952/$D3952&lt;1,"&lt;1",ROUND((AZ3952-AY3952)*AX3952*$E3952/$D3952,2)))))</f>
        <v/>
      </c>
    </row>
    <row r="3953">
      <c r="B3953" t="str">
        <f>IF(A3953="","",A3953&amp;"/20")</f>
        <v/>
      </c>
      <c r="H3953" t="str">
        <f>IF($A3953="","",VLOOKUP($A3953,DADOS!F:O,3,FALSE))</f>
        <v/>
      </c>
      <c r="I3953" t="str">
        <f>IF(A3953="","",IF(H3953="","",IF((H3953-G3953)*F3953*$E3953/$D3953/1000&lt;0.2,"&lt;0,2",ROUND((H3953-G3953)*F3953*$E3953/$D3953/1000,2))))</f>
        <v/>
      </c>
      <c r="L3953" t="str">
        <f>IF($A3953="","",VLOOKUP($A3953,DADOS!F:O,6,FALSE))</f>
        <v/>
      </c>
      <c r="M3953" t="str">
        <f>IF(A3953="","",IF(L3953="","",IF((L3953-K3953)*J3953*$E3953/$D3953/1000&lt;0.2,"&lt;0,2",ROUND((L3953-K3953)*J3953*$E3953/$D3953/1000,2))))</f>
        <v/>
      </c>
      <c r="P3953" t="str">
        <f>IF($A3953="","",VLOOKUP($A3953,DADOS!F:O,5,FALSE))</f>
        <v/>
      </c>
      <c r="Q3953" t="str">
        <f>IF(A3953="","",IF(P3953="","",IF((P3953-O3953)*N3953*$E3953/$D3953/1000&lt;0.2,"&lt;0,2",ROUND((P3953-O3953)*N3953*$E3953/$D3953/1000,2))))</f>
        <v/>
      </c>
      <c r="T3953" t="str">
        <f>IF($A3953="","",VLOOKUP($A3953,DADOS!F:O,4,FALSE))</f>
        <v/>
      </c>
      <c r="U3953" t="str">
        <f>IF(A3953="","",IF(T3953="","",IF((T3953-S3953)*R3953*$E3953/$D3953/1000&lt;0.2,"&lt;0,2",ROUND((T3953-S3953)*R3953*$E3953/$D3953/1000,2))))</f>
        <v/>
      </c>
      <c r="X3953" t="str">
        <f>IF($A3953="","",VLOOKUP($A3953,DADOS!F:O,9,FALSE))</f>
        <v/>
      </c>
      <c r="Y3953" t="str">
        <f>IF(A3953="","",IF(X3953="","",IF((X3953-W3953)*V3953*$E3953/$D3953&lt;1,"&lt;1",ROUND((X3953-W3953)*V3953*$E3953/$D3953,2))))</f>
        <v/>
      </c>
      <c r="AB3953" t="str">
        <f>IF($A3953="","",VLOOKUP($A3953,DADOS!F:O,7,FALSE))</f>
        <v/>
      </c>
      <c r="AC3953" t="str">
        <f>IF(A3953="","",IF(AB3953="","",IF((AB3953-AA3953)*Z3953*$E3953/$D3953&lt;1,"&lt;1",ROUND((AB3953-AA3953)*Z3953*$E3953/$D3953,2))))</f>
        <v/>
      </c>
      <c r="AF3953" t="str">
        <f>IF($A3953="","",VLOOKUP($A3953,DADOS!F:O,10,FALSE))</f>
        <v/>
      </c>
      <c r="AG3953" t="str">
        <f>IF(A3953="","",IF(AF3953="","",IF((AF3953-AE3953)*AD3953*$E3953/$D3953&lt;1,"&lt;1",ROUND((AF3953-AE3953)*AD3953*$E3953/$D3953,2))))</f>
        <v/>
      </c>
      <c r="AJ3953" t="str">
        <f>IF($A3953="","",VLOOKUP($A3953,DADOS!F:O,8,FALSE))</f>
        <v/>
      </c>
      <c r="AK3953" t="str">
        <f>IF(A3953="","",IF(AJ3953="","",IF((AJ3953-AI3953)*AH3953*$E3953/$D3953&lt;1,"&lt;1",ROUND((AJ3953-AI3953)*AH3953*$E3953/$D3953,2))))</f>
        <v/>
      </c>
      <c r="AN3953" t="str">
        <f>IF($A3953="","",VLOOKUP($A3953,DADOS!F:O,2,FALSE))</f>
        <v/>
      </c>
      <c r="AO3953" t="str">
        <f>IF(A3953="","",IF(AN3953="","",IF((AN3953-AM3953)*AL3953*$E3953/$D3953/1000&lt;0.2,"&lt;0,2",ROUND((AN3953-AM3953)*AL3953*$E3953/$D3953/1000,2))))</f>
        <v/>
      </c>
      <c r="AQ3953">
        <v>0</v>
      </c>
      <c r="AR3953" t="str">
        <f>IF($A3953="","",VLOOKUP($A3953,DADOS!F:P,11,FALSE))</f>
        <v/>
      </c>
      <c r="AS3953" t="str">
        <f>IF(E3953="","",IF(AQ3953="","",IF(AR3953="","",IF((AR3953-AQ3953)*AP3953*$E3953/$D3953&lt;1,"&lt;1",ROUND((AR3953-AQ3953)*AP3953*$E3953/$D3953,2)))))</f>
        <v/>
      </c>
      <c r="AV3953" t="str">
        <f>IF(A3953="","",VLOOKUP(A3953,DADOS!F:R,12,FALSE))</f>
        <v/>
      </c>
      <c r="AW3953" t="str">
        <f>IF(A3953="","",IF(AU3953="","",IF(AV3953="","",IF((AV3953-AU3953)*AT3953*$E3953/$D3953&lt;1,"&lt;1",ROUND((AV3953-AU3953)*AT3953*$E3953/$D3953,2)))))</f>
        <v/>
      </c>
      <c r="AZ3953" t="str">
        <f>IF($A3953="","",VLOOKUP($A3953,DADOS!F:R,13,FALSE))</f>
        <v/>
      </c>
      <c r="BA3953" t="str">
        <f>IF(A3953="","",IF(AY3953="","",IF(AZ3953="","",IF((AZ3953-AY3953)*AX3953*$E3953/$D3953&lt;1,"&lt;1",ROUND((AZ3953-AY3953)*AX3953*$E3953/$D3953,2)))))</f>
        <v/>
      </c>
    </row>
    <row r="3954">
      <c r="B3954" t="str">
        <f>IF(A3954="","",A3954&amp;"/20")</f>
        <v/>
      </c>
      <c r="H3954" t="str">
        <f>IF($A3954="","",VLOOKUP($A3954,DADOS!F:O,3,FALSE))</f>
        <v/>
      </c>
      <c r="I3954" t="str">
        <f>IF(A3954="","",IF(H3954="","",IF((H3954-G3954)*F3954*$E3954/$D3954/1000&lt;0.2,"&lt;0,2",ROUND((H3954-G3954)*F3954*$E3954/$D3954/1000,2))))</f>
        <v/>
      </c>
      <c r="L3954" t="str">
        <f>IF($A3954="","",VLOOKUP($A3954,DADOS!F:O,6,FALSE))</f>
        <v/>
      </c>
      <c r="M3954" t="str">
        <f>IF(A3954="","",IF(L3954="","",IF((L3954-K3954)*J3954*$E3954/$D3954/1000&lt;0.2,"&lt;0,2",ROUND((L3954-K3954)*J3954*$E3954/$D3954/1000,2))))</f>
        <v/>
      </c>
      <c r="P3954" t="str">
        <f>IF($A3954="","",VLOOKUP($A3954,DADOS!F:O,5,FALSE))</f>
        <v/>
      </c>
      <c r="Q3954" t="str">
        <f>IF(A3954="","",IF(P3954="","",IF((P3954-O3954)*N3954*$E3954/$D3954/1000&lt;0.2,"&lt;0,2",ROUND((P3954-O3954)*N3954*$E3954/$D3954/1000,2))))</f>
        <v/>
      </c>
      <c r="T3954" t="str">
        <f>IF($A3954="","",VLOOKUP($A3954,DADOS!F:O,4,FALSE))</f>
        <v/>
      </c>
      <c r="U3954" t="str">
        <f>IF(A3954="","",IF(T3954="","",IF((T3954-S3954)*R3954*$E3954/$D3954/1000&lt;0.2,"&lt;0,2",ROUND((T3954-S3954)*R3954*$E3954/$D3954/1000,2))))</f>
        <v/>
      </c>
      <c r="X3954" t="str">
        <f>IF($A3954="","",VLOOKUP($A3954,DADOS!F:O,9,FALSE))</f>
        <v/>
      </c>
      <c r="Y3954" t="str">
        <f>IF(A3954="","",IF(X3954="","",IF((X3954-W3954)*V3954*$E3954/$D3954&lt;1,"&lt;1",ROUND((X3954-W3954)*V3954*$E3954/$D3954,2))))</f>
        <v/>
      </c>
      <c r="AB3954" t="str">
        <f>IF($A3954="","",VLOOKUP($A3954,DADOS!F:O,7,FALSE))</f>
        <v/>
      </c>
      <c r="AC3954" t="str">
        <f>IF(A3954="","",IF(AB3954="","",IF((AB3954-AA3954)*Z3954*$E3954/$D3954&lt;1,"&lt;1",ROUND((AB3954-AA3954)*Z3954*$E3954/$D3954,2))))</f>
        <v/>
      </c>
      <c r="AF3954" t="str">
        <f>IF($A3954="","",VLOOKUP($A3954,DADOS!F:O,10,FALSE))</f>
        <v/>
      </c>
      <c r="AG3954" t="str">
        <f>IF(A3954="","",IF(AF3954="","",IF((AF3954-AE3954)*AD3954*$E3954/$D3954&lt;1,"&lt;1",ROUND((AF3954-AE3954)*AD3954*$E3954/$D3954,2))))</f>
        <v/>
      </c>
      <c r="AJ3954" t="str">
        <f>IF($A3954="","",VLOOKUP($A3954,DADOS!F:O,8,FALSE))</f>
        <v/>
      </c>
      <c r="AK3954" t="str">
        <f>IF(A3954="","",IF(AJ3954="","",IF((AJ3954-AI3954)*AH3954*$E3954/$D3954&lt;1,"&lt;1",ROUND((AJ3954-AI3954)*AH3954*$E3954/$D3954,2))))</f>
        <v/>
      </c>
      <c r="AN3954" t="str">
        <f>IF($A3954="","",VLOOKUP($A3954,DADOS!F:O,2,FALSE))</f>
        <v/>
      </c>
      <c r="AO3954" t="str">
        <f>IF(A3954="","",IF(AN3954="","",IF((AN3954-AM3954)*AL3954*$E3954/$D3954/1000&lt;0.2,"&lt;0,2",ROUND((AN3954-AM3954)*AL3954*$E3954/$D3954/1000,2))))</f>
        <v/>
      </c>
      <c r="AQ3954">
        <v>0</v>
      </c>
      <c r="AR3954" t="str">
        <f>IF($A3954="","",VLOOKUP($A3954,DADOS!F:P,11,FALSE))</f>
        <v/>
      </c>
      <c r="AS3954" t="str">
        <f>IF(E3954="","",IF(AQ3954="","",IF(AR3954="","",IF((AR3954-AQ3954)*AP3954*$E3954/$D3954&lt;1,"&lt;1",ROUND((AR3954-AQ3954)*AP3954*$E3954/$D3954,2)))))</f>
        <v/>
      </c>
      <c r="AV3954" t="str">
        <f>IF(A3954="","",VLOOKUP(A3954,DADOS!F:R,12,FALSE))</f>
        <v/>
      </c>
      <c r="AW3954" t="str">
        <f>IF(A3954="","",IF(AU3954="","",IF(AV3954="","",IF((AV3954-AU3954)*AT3954*$E3954/$D3954&lt;1,"&lt;1",ROUND((AV3954-AU3954)*AT3954*$E3954/$D3954,2)))))</f>
        <v/>
      </c>
      <c r="AZ3954" t="str">
        <f>IF($A3954="","",VLOOKUP($A3954,DADOS!F:R,13,FALSE))</f>
        <v/>
      </c>
      <c r="BA3954" t="str">
        <f>IF(A3954="","",IF(AY3954="","",IF(AZ3954="","",IF((AZ3954-AY3954)*AX3954*$E3954/$D3954&lt;1,"&lt;1",ROUND((AZ3954-AY3954)*AX3954*$E3954/$D3954,2)))))</f>
        <v/>
      </c>
    </row>
    <row r="3955">
      <c r="B3955" t="str">
        <f>IF(A3955="","",A3955&amp;"/20")</f>
        <v/>
      </c>
      <c r="H3955" t="str">
        <f>IF($A3955="","",VLOOKUP($A3955,DADOS!F:O,3,FALSE))</f>
        <v/>
      </c>
      <c r="I3955" t="str">
        <f>IF(A3955="","",IF(H3955="","",IF((H3955-G3955)*F3955*$E3955/$D3955/1000&lt;0.2,"&lt;0,2",ROUND((H3955-G3955)*F3955*$E3955/$D3955/1000,2))))</f>
        <v/>
      </c>
      <c r="L3955" t="str">
        <f>IF($A3955="","",VLOOKUP($A3955,DADOS!F:O,6,FALSE))</f>
        <v/>
      </c>
      <c r="M3955" t="str">
        <f>IF(A3955="","",IF(L3955="","",IF((L3955-K3955)*J3955*$E3955/$D3955/1000&lt;0.2,"&lt;0,2",ROUND((L3955-K3955)*J3955*$E3955/$D3955/1000,2))))</f>
        <v/>
      </c>
      <c r="P3955" t="str">
        <f>IF($A3955="","",VLOOKUP($A3955,DADOS!F:O,5,FALSE))</f>
        <v/>
      </c>
      <c r="Q3955" t="str">
        <f>IF(A3955="","",IF(P3955="","",IF((P3955-O3955)*N3955*$E3955/$D3955/1000&lt;0.2,"&lt;0,2",ROUND((P3955-O3955)*N3955*$E3955/$D3955/1000,2))))</f>
        <v/>
      </c>
      <c r="T3955" t="str">
        <f>IF($A3955="","",VLOOKUP($A3955,DADOS!F:O,4,FALSE))</f>
        <v/>
      </c>
      <c r="U3955" t="str">
        <f>IF(A3955="","",IF(T3955="","",IF((T3955-S3955)*R3955*$E3955/$D3955/1000&lt;0.2,"&lt;0,2",ROUND((T3955-S3955)*R3955*$E3955/$D3955/1000,2))))</f>
        <v/>
      </c>
      <c r="X3955" t="str">
        <f>IF($A3955="","",VLOOKUP($A3955,DADOS!F:O,9,FALSE))</f>
        <v/>
      </c>
      <c r="Y3955" t="str">
        <f>IF(A3955="","",IF(X3955="","",IF((X3955-W3955)*V3955*$E3955/$D3955&lt;1,"&lt;1",ROUND((X3955-W3955)*V3955*$E3955/$D3955,2))))</f>
        <v/>
      </c>
      <c r="AB3955" t="str">
        <f>IF($A3955="","",VLOOKUP($A3955,DADOS!F:O,7,FALSE))</f>
        <v/>
      </c>
      <c r="AC3955" t="str">
        <f>IF(A3955="","",IF(AB3955="","",IF((AB3955-AA3955)*Z3955*$E3955/$D3955&lt;1,"&lt;1",ROUND((AB3955-AA3955)*Z3955*$E3955/$D3955,2))))</f>
        <v/>
      </c>
      <c r="AF3955" t="str">
        <f>IF($A3955="","",VLOOKUP($A3955,DADOS!F:O,10,FALSE))</f>
        <v/>
      </c>
      <c r="AG3955" t="str">
        <f>IF(A3955="","",IF(AF3955="","",IF((AF3955-AE3955)*AD3955*$E3955/$D3955&lt;1,"&lt;1",ROUND((AF3955-AE3955)*AD3955*$E3955/$D3955,2))))</f>
        <v/>
      </c>
      <c r="AJ3955" t="str">
        <f>IF($A3955="","",VLOOKUP($A3955,DADOS!F:O,8,FALSE))</f>
        <v/>
      </c>
      <c r="AK3955" t="str">
        <f>IF(A3955="","",IF(AJ3955="","",IF((AJ3955-AI3955)*AH3955*$E3955/$D3955&lt;1,"&lt;1",ROUND((AJ3955-AI3955)*AH3955*$E3955/$D3955,2))))</f>
        <v/>
      </c>
      <c r="AN3955" t="str">
        <f>IF($A3955="","",VLOOKUP($A3955,DADOS!F:O,2,FALSE))</f>
        <v/>
      </c>
      <c r="AO3955" t="str">
        <f>IF(A3955="","",IF(AN3955="","",IF((AN3955-AM3955)*AL3955*$E3955/$D3955/1000&lt;0.2,"&lt;0,2",ROUND((AN3955-AM3955)*AL3955*$E3955/$D3955/1000,2))))</f>
        <v/>
      </c>
      <c r="AQ3955">
        <v>0</v>
      </c>
      <c r="AR3955" t="str">
        <f>IF($A3955="","",VLOOKUP($A3955,DADOS!F:P,11,FALSE))</f>
        <v/>
      </c>
      <c r="AS3955" t="str">
        <f>IF(E3955="","",IF(AQ3955="","",IF(AR3955="","",IF((AR3955-AQ3955)*AP3955*$E3955/$D3955&lt;1,"&lt;1",ROUND((AR3955-AQ3955)*AP3955*$E3955/$D3955,2)))))</f>
        <v/>
      </c>
      <c r="AV3955" t="str">
        <f>IF(A3955="","",VLOOKUP(A3955,DADOS!F:R,12,FALSE))</f>
        <v/>
      </c>
      <c r="AW3955" t="str">
        <f>IF(A3955="","",IF(AU3955="","",IF(AV3955="","",IF((AV3955-AU3955)*AT3955*$E3955/$D3955&lt;1,"&lt;1",ROUND((AV3955-AU3955)*AT3955*$E3955/$D3955,2)))))</f>
        <v/>
      </c>
      <c r="AZ3955" t="str">
        <f>IF($A3955="","",VLOOKUP($A3955,DADOS!F:R,13,FALSE))</f>
        <v/>
      </c>
      <c r="BA3955" t="str">
        <f>IF(A3955="","",IF(AY3955="","",IF(AZ3955="","",IF((AZ3955-AY3955)*AX3955*$E3955/$D3955&lt;1,"&lt;1",ROUND((AZ3955-AY3955)*AX3955*$E3955/$D3955,2)))))</f>
        <v/>
      </c>
    </row>
    <row r="3956">
      <c r="B3956" t="str">
        <f>IF(A3956="","",A3956&amp;"/20")</f>
        <v/>
      </c>
      <c r="H3956" t="str">
        <f>IF($A3956="","",VLOOKUP($A3956,DADOS!F:O,3,FALSE))</f>
        <v/>
      </c>
      <c r="I3956" t="str">
        <f>IF(A3956="","",IF(H3956="","",IF((H3956-G3956)*F3956*$E3956/$D3956/1000&lt;0.2,"&lt;0,2",ROUND((H3956-G3956)*F3956*$E3956/$D3956/1000,2))))</f>
        <v/>
      </c>
      <c r="L3956" t="str">
        <f>IF($A3956="","",VLOOKUP($A3956,DADOS!F:O,6,FALSE))</f>
        <v/>
      </c>
      <c r="M3956" t="str">
        <f>IF(A3956="","",IF(L3956="","",IF((L3956-K3956)*J3956*$E3956/$D3956/1000&lt;0.2,"&lt;0,2",ROUND((L3956-K3956)*J3956*$E3956/$D3956/1000,2))))</f>
        <v/>
      </c>
      <c r="P3956" t="str">
        <f>IF($A3956="","",VLOOKUP($A3956,DADOS!F:O,5,FALSE))</f>
        <v/>
      </c>
      <c r="Q3956" t="str">
        <f>IF(A3956="","",IF(P3956="","",IF((P3956-O3956)*N3956*$E3956/$D3956/1000&lt;0.2,"&lt;0,2",ROUND((P3956-O3956)*N3956*$E3956/$D3956/1000,2))))</f>
        <v/>
      </c>
      <c r="T3956" t="str">
        <f>IF($A3956="","",VLOOKUP($A3956,DADOS!F:O,4,FALSE))</f>
        <v/>
      </c>
      <c r="U3956" t="str">
        <f>IF(A3956="","",IF(T3956="","",IF((T3956-S3956)*R3956*$E3956/$D3956/1000&lt;0.2,"&lt;0,2",ROUND((T3956-S3956)*R3956*$E3956/$D3956/1000,2))))</f>
        <v/>
      </c>
      <c r="X3956" t="str">
        <f>IF($A3956="","",VLOOKUP($A3956,DADOS!F:O,9,FALSE))</f>
        <v/>
      </c>
      <c r="Y3956" t="str">
        <f>IF(A3956="","",IF(X3956="","",IF((X3956-W3956)*V3956*$E3956/$D3956&lt;1,"&lt;1",ROUND((X3956-W3956)*V3956*$E3956/$D3956,2))))</f>
        <v/>
      </c>
      <c r="AB3956" t="str">
        <f>IF($A3956="","",VLOOKUP($A3956,DADOS!F:O,7,FALSE))</f>
        <v/>
      </c>
      <c r="AC3956" t="str">
        <f>IF(A3956="","",IF(AB3956="","",IF((AB3956-AA3956)*Z3956*$E3956/$D3956&lt;1,"&lt;1",ROUND((AB3956-AA3956)*Z3956*$E3956/$D3956,2))))</f>
        <v/>
      </c>
      <c r="AF3956" t="str">
        <f>IF($A3956="","",VLOOKUP($A3956,DADOS!F:O,10,FALSE))</f>
        <v/>
      </c>
      <c r="AG3956" t="str">
        <f>IF(A3956="","",IF(AF3956="","",IF((AF3956-AE3956)*AD3956*$E3956/$D3956&lt;1,"&lt;1",ROUND((AF3956-AE3956)*AD3956*$E3956/$D3956,2))))</f>
        <v/>
      </c>
      <c r="AJ3956" t="str">
        <f>IF($A3956="","",VLOOKUP($A3956,DADOS!F:O,8,FALSE))</f>
        <v/>
      </c>
      <c r="AK3956" t="str">
        <f>IF(A3956="","",IF(AJ3956="","",IF((AJ3956-AI3956)*AH3956*$E3956/$D3956&lt;1,"&lt;1",ROUND((AJ3956-AI3956)*AH3956*$E3956/$D3956,2))))</f>
        <v/>
      </c>
      <c r="AN3956" t="str">
        <f>IF($A3956="","",VLOOKUP($A3956,DADOS!F:O,2,FALSE))</f>
        <v/>
      </c>
      <c r="AO3956" t="str">
        <f>IF(A3956="","",IF(AN3956="","",IF((AN3956-AM3956)*AL3956*$E3956/$D3956/1000&lt;0.2,"&lt;0,2",ROUND((AN3956-AM3956)*AL3956*$E3956/$D3956/1000,2))))</f>
        <v/>
      </c>
      <c r="AQ3956">
        <v>0</v>
      </c>
      <c r="AR3956" t="str">
        <f>IF($A3956="","",VLOOKUP($A3956,DADOS!F:P,11,FALSE))</f>
        <v/>
      </c>
      <c r="AS3956" t="str">
        <f>IF(E3956="","",IF(AQ3956="","",IF(AR3956="","",IF((AR3956-AQ3956)*AP3956*$E3956/$D3956&lt;1,"&lt;1",ROUND((AR3956-AQ3956)*AP3956*$E3956/$D3956,2)))))</f>
        <v/>
      </c>
      <c r="AV3956" t="str">
        <f>IF(A3956="","",VLOOKUP(A3956,DADOS!F:R,12,FALSE))</f>
        <v/>
      </c>
      <c r="AW3956" t="str">
        <f>IF(A3956="","",IF(AU3956="","",IF(AV3956="","",IF((AV3956-AU3956)*AT3956*$E3956/$D3956&lt;1,"&lt;1",ROUND((AV3956-AU3956)*AT3956*$E3956/$D3956,2)))))</f>
        <v/>
      </c>
      <c r="AZ3956" t="str">
        <f>IF($A3956="","",VLOOKUP($A3956,DADOS!F:R,13,FALSE))</f>
        <v/>
      </c>
      <c r="BA3956" t="str">
        <f>IF(A3956="","",IF(AY3956="","",IF(AZ3956="","",IF((AZ3956-AY3956)*AX3956*$E3956/$D3956&lt;1,"&lt;1",ROUND((AZ3956-AY3956)*AX3956*$E3956/$D3956,2)))))</f>
        <v/>
      </c>
    </row>
    <row r="3957">
      <c r="B3957" t="str">
        <f>IF(A3957="","",A3957&amp;"/20")</f>
        <v/>
      </c>
      <c r="H3957" t="str">
        <f>IF($A3957="","",VLOOKUP($A3957,DADOS!F:O,3,FALSE))</f>
        <v/>
      </c>
      <c r="I3957" t="str">
        <f>IF(A3957="","",IF(H3957="","",IF((H3957-G3957)*F3957*$E3957/$D3957/1000&lt;0.2,"&lt;0,2",ROUND((H3957-G3957)*F3957*$E3957/$D3957/1000,2))))</f>
        <v/>
      </c>
      <c r="L3957" t="str">
        <f>IF($A3957="","",VLOOKUP($A3957,DADOS!F:O,6,FALSE))</f>
        <v/>
      </c>
      <c r="M3957" t="str">
        <f>IF(A3957="","",IF(L3957="","",IF((L3957-K3957)*J3957*$E3957/$D3957/1000&lt;0.2,"&lt;0,2",ROUND((L3957-K3957)*J3957*$E3957/$D3957/1000,2))))</f>
        <v/>
      </c>
      <c r="P3957" t="str">
        <f>IF($A3957="","",VLOOKUP($A3957,DADOS!F:O,5,FALSE))</f>
        <v/>
      </c>
      <c r="Q3957" t="str">
        <f>IF(A3957="","",IF(P3957="","",IF((P3957-O3957)*N3957*$E3957/$D3957/1000&lt;0.2,"&lt;0,2",ROUND((P3957-O3957)*N3957*$E3957/$D3957/1000,2))))</f>
        <v/>
      </c>
      <c r="T3957" t="str">
        <f>IF($A3957="","",VLOOKUP($A3957,DADOS!F:O,4,FALSE))</f>
        <v/>
      </c>
      <c r="U3957" t="str">
        <f>IF(A3957="","",IF(T3957="","",IF((T3957-S3957)*R3957*$E3957/$D3957/1000&lt;0.2,"&lt;0,2",ROUND((T3957-S3957)*R3957*$E3957/$D3957/1000,2))))</f>
        <v/>
      </c>
      <c r="X3957" t="str">
        <f>IF($A3957="","",VLOOKUP($A3957,DADOS!F:O,9,FALSE))</f>
        <v/>
      </c>
      <c r="Y3957" t="str">
        <f>IF(A3957="","",IF(X3957="","",IF((X3957-W3957)*V3957*$E3957/$D3957&lt;1,"&lt;1",ROUND((X3957-W3957)*V3957*$E3957/$D3957,2))))</f>
        <v/>
      </c>
      <c r="AB3957" t="str">
        <f>IF($A3957="","",VLOOKUP($A3957,DADOS!F:O,7,FALSE))</f>
        <v/>
      </c>
      <c r="AC3957" t="str">
        <f>IF(A3957="","",IF(AB3957="","",IF((AB3957-AA3957)*Z3957*$E3957/$D3957&lt;1,"&lt;1",ROUND((AB3957-AA3957)*Z3957*$E3957/$D3957,2))))</f>
        <v/>
      </c>
      <c r="AF3957" t="str">
        <f>IF($A3957="","",VLOOKUP($A3957,DADOS!F:O,10,FALSE))</f>
        <v/>
      </c>
      <c r="AG3957" t="str">
        <f>IF(A3957="","",IF(AF3957="","",IF((AF3957-AE3957)*AD3957*$E3957/$D3957&lt;1,"&lt;1",ROUND((AF3957-AE3957)*AD3957*$E3957/$D3957,2))))</f>
        <v/>
      </c>
      <c r="AJ3957" t="str">
        <f>IF($A3957="","",VLOOKUP($A3957,DADOS!F:O,8,FALSE))</f>
        <v/>
      </c>
      <c r="AK3957" t="str">
        <f>IF(A3957="","",IF(AJ3957="","",IF((AJ3957-AI3957)*AH3957*$E3957/$D3957&lt;1,"&lt;1",ROUND((AJ3957-AI3957)*AH3957*$E3957/$D3957,2))))</f>
        <v/>
      </c>
      <c r="AN3957" t="str">
        <f>IF($A3957="","",VLOOKUP($A3957,DADOS!F:O,2,FALSE))</f>
        <v/>
      </c>
      <c r="AO3957" t="str">
        <f>IF(A3957="","",IF(AN3957="","",IF((AN3957-AM3957)*AL3957*$E3957/$D3957/1000&lt;0.2,"&lt;0,2",ROUND((AN3957-AM3957)*AL3957*$E3957/$D3957/1000,2))))</f>
        <v/>
      </c>
      <c r="AQ3957">
        <v>0</v>
      </c>
      <c r="AR3957" t="str">
        <f>IF($A3957="","",VLOOKUP($A3957,DADOS!F:P,11,FALSE))</f>
        <v/>
      </c>
      <c r="AS3957" t="str">
        <f>IF(E3957="","",IF(AQ3957="","",IF(AR3957="","",IF((AR3957-AQ3957)*AP3957*$E3957/$D3957&lt;1,"&lt;1",ROUND((AR3957-AQ3957)*AP3957*$E3957/$D3957,2)))))</f>
        <v/>
      </c>
      <c r="AV3957" t="str">
        <f>IF(A3957="","",VLOOKUP(A3957,DADOS!F:R,12,FALSE))</f>
        <v/>
      </c>
      <c r="AW3957" t="str">
        <f>IF(A3957="","",IF(AU3957="","",IF(AV3957="","",IF((AV3957-AU3957)*AT3957*$E3957/$D3957&lt;1,"&lt;1",ROUND((AV3957-AU3957)*AT3957*$E3957/$D3957,2)))))</f>
        <v/>
      </c>
      <c r="AZ3957" t="str">
        <f>IF($A3957="","",VLOOKUP($A3957,DADOS!F:R,13,FALSE))</f>
        <v/>
      </c>
      <c r="BA3957" t="str">
        <f>IF(A3957="","",IF(AY3957="","",IF(AZ3957="","",IF((AZ3957-AY3957)*AX3957*$E3957/$D3957&lt;1,"&lt;1",ROUND((AZ3957-AY3957)*AX3957*$E3957/$D3957,2)))))</f>
        <v/>
      </c>
    </row>
    <row r="3958">
      <c r="B3958" t="str">
        <f>IF(A3958="","",A3958&amp;"/20")</f>
        <v/>
      </c>
      <c r="H3958" t="str">
        <f>IF($A3958="","",VLOOKUP($A3958,DADOS!F:O,3,FALSE))</f>
        <v/>
      </c>
      <c r="I3958" t="str">
        <f>IF(A3958="","",IF(H3958="","",IF((H3958-G3958)*F3958*$E3958/$D3958/1000&lt;0.2,"&lt;0,2",ROUND((H3958-G3958)*F3958*$E3958/$D3958/1000,2))))</f>
        <v/>
      </c>
      <c r="L3958" t="str">
        <f>IF($A3958="","",VLOOKUP($A3958,DADOS!F:O,6,FALSE))</f>
        <v/>
      </c>
      <c r="M3958" t="str">
        <f>IF(A3958="","",IF(L3958="","",IF((L3958-K3958)*J3958*$E3958/$D3958/1000&lt;0.2,"&lt;0,2",ROUND((L3958-K3958)*J3958*$E3958/$D3958/1000,2))))</f>
        <v/>
      </c>
      <c r="P3958" t="str">
        <f>IF($A3958="","",VLOOKUP($A3958,DADOS!F:O,5,FALSE))</f>
        <v/>
      </c>
      <c r="Q3958" t="str">
        <f>IF(A3958="","",IF(P3958="","",IF((P3958-O3958)*N3958*$E3958/$D3958/1000&lt;0.2,"&lt;0,2",ROUND((P3958-O3958)*N3958*$E3958/$D3958/1000,2))))</f>
        <v/>
      </c>
      <c r="T3958" t="str">
        <f>IF($A3958="","",VLOOKUP($A3958,DADOS!F:O,4,FALSE))</f>
        <v/>
      </c>
      <c r="U3958" t="str">
        <f>IF(A3958="","",IF(T3958="","",IF((T3958-S3958)*R3958*$E3958/$D3958/1000&lt;0.2,"&lt;0,2",ROUND((T3958-S3958)*R3958*$E3958/$D3958/1000,2))))</f>
        <v/>
      </c>
      <c r="X3958" t="str">
        <f>IF($A3958="","",VLOOKUP($A3958,DADOS!F:O,9,FALSE))</f>
        <v/>
      </c>
      <c r="Y3958" t="str">
        <f>IF(A3958="","",IF(X3958="","",IF((X3958-W3958)*V3958*$E3958/$D3958&lt;1,"&lt;1",ROUND((X3958-W3958)*V3958*$E3958/$D3958,2))))</f>
        <v/>
      </c>
      <c r="AB3958" t="str">
        <f>IF($A3958="","",VLOOKUP($A3958,DADOS!F:O,7,FALSE))</f>
        <v/>
      </c>
      <c r="AC3958" t="str">
        <f>IF(A3958="","",IF(AB3958="","",IF((AB3958-AA3958)*Z3958*$E3958/$D3958&lt;1,"&lt;1",ROUND((AB3958-AA3958)*Z3958*$E3958/$D3958,2))))</f>
        <v/>
      </c>
      <c r="AF3958" t="str">
        <f>IF($A3958="","",VLOOKUP($A3958,DADOS!F:O,10,FALSE))</f>
        <v/>
      </c>
      <c r="AG3958" t="str">
        <f>IF(A3958="","",IF(AF3958="","",IF((AF3958-AE3958)*AD3958*$E3958/$D3958&lt;1,"&lt;1",ROUND((AF3958-AE3958)*AD3958*$E3958/$D3958,2))))</f>
        <v/>
      </c>
      <c r="AJ3958" t="str">
        <f>IF($A3958="","",VLOOKUP($A3958,DADOS!F:O,8,FALSE))</f>
        <v/>
      </c>
      <c r="AK3958" t="str">
        <f>IF(A3958="","",IF(AJ3958="","",IF((AJ3958-AI3958)*AH3958*$E3958/$D3958&lt;1,"&lt;1",ROUND((AJ3958-AI3958)*AH3958*$E3958/$D3958,2))))</f>
        <v/>
      </c>
      <c r="AN3958" t="str">
        <f>IF($A3958="","",VLOOKUP($A3958,DADOS!F:O,2,FALSE))</f>
        <v/>
      </c>
      <c r="AO3958" t="str">
        <f>IF(A3958="","",IF(AN3958="","",IF((AN3958-AM3958)*AL3958*$E3958/$D3958/1000&lt;0.2,"&lt;0,2",ROUND((AN3958-AM3958)*AL3958*$E3958/$D3958/1000,2))))</f>
        <v/>
      </c>
      <c r="AQ3958">
        <v>0</v>
      </c>
      <c r="AR3958" t="str">
        <f>IF($A3958="","",VLOOKUP($A3958,DADOS!F:P,11,FALSE))</f>
        <v/>
      </c>
      <c r="AS3958" t="str">
        <f>IF(E3958="","",IF(AQ3958="","",IF(AR3958="","",IF((AR3958-AQ3958)*AP3958*$E3958/$D3958&lt;1,"&lt;1",ROUND((AR3958-AQ3958)*AP3958*$E3958/$D3958,2)))))</f>
        <v/>
      </c>
      <c r="AV3958" t="str">
        <f>IF(A3958="","",VLOOKUP(A3958,DADOS!F:R,12,FALSE))</f>
        <v/>
      </c>
      <c r="AW3958" t="str">
        <f>IF(A3958="","",IF(AU3958="","",IF(AV3958="","",IF((AV3958-AU3958)*AT3958*$E3958/$D3958&lt;1,"&lt;1",ROUND((AV3958-AU3958)*AT3958*$E3958/$D3958,2)))))</f>
        <v/>
      </c>
      <c r="AZ3958" t="str">
        <f>IF($A3958="","",VLOOKUP($A3958,DADOS!F:R,13,FALSE))</f>
        <v/>
      </c>
      <c r="BA3958" t="str">
        <f>IF(A3958="","",IF(AY3958="","",IF(AZ3958="","",IF((AZ3958-AY3958)*AX3958*$E3958/$D3958&lt;1,"&lt;1",ROUND((AZ3958-AY3958)*AX3958*$E3958/$D3958,2)))))</f>
        <v/>
      </c>
    </row>
    <row r="3959">
      <c r="B3959" t="str">
        <f>IF(A3959="","",A3959&amp;"/20")</f>
        <v/>
      </c>
      <c r="H3959" t="str">
        <f>IF($A3959="","",VLOOKUP($A3959,DADOS!F:O,3,FALSE))</f>
        <v/>
      </c>
      <c r="I3959" t="str">
        <f>IF(A3959="","",IF(H3959="","",IF((H3959-G3959)*F3959*$E3959/$D3959/1000&lt;0.2,"&lt;0,2",ROUND((H3959-G3959)*F3959*$E3959/$D3959/1000,2))))</f>
        <v/>
      </c>
      <c r="L3959" t="str">
        <f>IF($A3959="","",VLOOKUP($A3959,DADOS!F:O,6,FALSE))</f>
        <v/>
      </c>
      <c r="M3959" t="str">
        <f>IF(A3959="","",IF(L3959="","",IF((L3959-K3959)*J3959*$E3959/$D3959/1000&lt;0.2,"&lt;0,2",ROUND((L3959-K3959)*J3959*$E3959/$D3959/1000,2))))</f>
        <v/>
      </c>
      <c r="P3959" t="str">
        <f>IF($A3959="","",VLOOKUP($A3959,DADOS!F:O,5,FALSE))</f>
        <v/>
      </c>
      <c r="Q3959" t="str">
        <f>IF(A3959="","",IF(P3959="","",IF((P3959-O3959)*N3959*$E3959/$D3959/1000&lt;0.2,"&lt;0,2",ROUND((P3959-O3959)*N3959*$E3959/$D3959/1000,2))))</f>
        <v/>
      </c>
      <c r="T3959" t="str">
        <f>IF($A3959="","",VLOOKUP($A3959,DADOS!F:O,4,FALSE))</f>
        <v/>
      </c>
      <c r="U3959" t="str">
        <f>IF(A3959="","",IF(T3959="","",IF((T3959-S3959)*R3959*$E3959/$D3959/1000&lt;0.2,"&lt;0,2",ROUND((T3959-S3959)*R3959*$E3959/$D3959/1000,2))))</f>
        <v/>
      </c>
      <c r="X3959" t="str">
        <f>IF($A3959="","",VLOOKUP($A3959,DADOS!F:O,9,FALSE))</f>
        <v/>
      </c>
      <c r="Y3959" t="str">
        <f>IF(A3959="","",IF(X3959="","",IF((X3959-W3959)*V3959*$E3959/$D3959&lt;1,"&lt;1",ROUND((X3959-W3959)*V3959*$E3959/$D3959,2))))</f>
        <v/>
      </c>
      <c r="AB3959" t="str">
        <f>IF($A3959="","",VLOOKUP($A3959,DADOS!F:O,7,FALSE))</f>
        <v/>
      </c>
      <c r="AC3959" t="str">
        <f>IF(A3959="","",IF(AB3959="","",IF((AB3959-AA3959)*Z3959*$E3959/$D3959&lt;1,"&lt;1",ROUND((AB3959-AA3959)*Z3959*$E3959/$D3959,2))))</f>
        <v/>
      </c>
      <c r="AF3959" t="str">
        <f>IF($A3959="","",VLOOKUP($A3959,DADOS!F:O,10,FALSE))</f>
        <v/>
      </c>
      <c r="AG3959" t="str">
        <f>IF(A3959="","",IF(AF3959="","",IF((AF3959-AE3959)*AD3959*$E3959/$D3959&lt;1,"&lt;1",ROUND((AF3959-AE3959)*AD3959*$E3959/$D3959,2))))</f>
        <v/>
      </c>
      <c r="AJ3959" t="str">
        <f>IF($A3959="","",VLOOKUP($A3959,DADOS!F:O,8,FALSE))</f>
        <v/>
      </c>
      <c r="AK3959" t="str">
        <f>IF(A3959="","",IF(AJ3959="","",IF((AJ3959-AI3959)*AH3959*$E3959/$D3959&lt;1,"&lt;1",ROUND((AJ3959-AI3959)*AH3959*$E3959/$D3959,2))))</f>
        <v/>
      </c>
      <c r="AN3959" t="str">
        <f>IF($A3959="","",VLOOKUP($A3959,DADOS!F:O,2,FALSE))</f>
        <v/>
      </c>
      <c r="AO3959" t="str">
        <f>IF(A3959="","",IF(AN3959="","",IF((AN3959-AM3959)*AL3959*$E3959/$D3959/1000&lt;0.2,"&lt;0,2",ROUND((AN3959-AM3959)*AL3959*$E3959/$D3959/1000,2))))</f>
        <v/>
      </c>
      <c r="AQ3959">
        <v>0</v>
      </c>
      <c r="AR3959" t="str">
        <f>IF($A3959="","",VLOOKUP($A3959,DADOS!F:P,11,FALSE))</f>
        <v/>
      </c>
      <c r="AS3959" t="str">
        <f>IF(E3959="","",IF(AQ3959="","",IF(AR3959="","",IF((AR3959-AQ3959)*AP3959*$E3959/$D3959&lt;1,"&lt;1",ROUND((AR3959-AQ3959)*AP3959*$E3959/$D3959,2)))))</f>
        <v/>
      </c>
      <c r="AV3959" t="str">
        <f>IF(A3959="","",VLOOKUP(A3959,DADOS!F:R,12,FALSE))</f>
        <v/>
      </c>
      <c r="AW3959" t="str">
        <f>IF(A3959="","",IF(AU3959="","",IF(AV3959="","",IF((AV3959-AU3959)*AT3959*$E3959/$D3959&lt;1,"&lt;1",ROUND((AV3959-AU3959)*AT3959*$E3959/$D3959,2)))))</f>
        <v/>
      </c>
      <c r="AZ3959" t="str">
        <f>IF($A3959="","",VLOOKUP($A3959,DADOS!F:R,13,FALSE))</f>
        <v/>
      </c>
      <c r="BA3959" t="str">
        <f>IF(A3959="","",IF(AY3959="","",IF(AZ3959="","",IF((AZ3959-AY3959)*AX3959*$E3959/$D3959&lt;1,"&lt;1",ROUND((AZ3959-AY3959)*AX3959*$E3959/$D3959,2)))))</f>
        <v/>
      </c>
    </row>
    <row r="3960">
      <c r="B3960" t="str">
        <f>IF(A3960="","",A3960&amp;"/20")</f>
        <v/>
      </c>
      <c r="H3960" t="str">
        <f>IF($A3960="","",VLOOKUP($A3960,DADOS!F:O,3,FALSE))</f>
        <v/>
      </c>
      <c r="I3960" t="str">
        <f>IF(A3960="","",IF(H3960="","",IF((H3960-G3960)*F3960*$E3960/$D3960/1000&lt;0.2,"&lt;0,2",ROUND((H3960-G3960)*F3960*$E3960/$D3960/1000,2))))</f>
        <v/>
      </c>
      <c r="L3960" t="str">
        <f>IF($A3960="","",VLOOKUP($A3960,DADOS!F:O,6,FALSE))</f>
        <v/>
      </c>
      <c r="M3960" t="str">
        <f>IF(A3960="","",IF(L3960="","",IF((L3960-K3960)*J3960*$E3960/$D3960/1000&lt;0.2,"&lt;0,2",ROUND((L3960-K3960)*J3960*$E3960/$D3960/1000,2))))</f>
        <v/>
      </c>
      <c r="P3960" t="str">
        <f>IF($A3960="","",VLOOKUP($A3960,DADOS!F:O,5,FALSE))</f>
        <v/>
      </c>
      <c r="Q3960" t="str">
        <f>IF(A3960="","",IF(P3960="","",IF((P3960-O3960)*N3960*$E3960/$D3960/1000&lt;0.2,"&lt;0,2",ROUND((P3960-O3960)*N3960*$E3960/$D3960/1000,2))))</f>
        <v/>
      </c>
      <c r="T3960" t="str">
        <f>IF($A3960="","",VLOOKUP($A3960,DADOS!F:O,4,FALSE))</f>
        <v/>
      </c>
      <c r="U3960" t="str">
        <f>IF(A3960="","",IF(T3960="","",IF((T3960-S3960)*R3960*$E3960/$D3960/1000&lt;0.2,"&lt;0,2",ROUND((T3960-S3960)*R3960*$E3960/$D3960/1000,2))))</f>
        <v/>
      </c>
      <c r="X3960" t="str">
        <f>IF($A3960="","",VLOOKUP($A3960,DADOS!F:O,9,FALSE))</f>
        <v/>
      </c>
      <c r="Y3960" t="str">
        <f>IF(A3960="","",IF(X3960="","",IF((X3960-W3960)*V3960*$E3960/$D3960&lt;1,"&lt;1",ROUND((X3960-W3960)*V3960*$E3960/$D3960,2))))</f>
        <v/>
      </c>
      <c r="AB3960" t="str">
        <f>IF($A3960="","",VLOOKUP($A3960,DADOS!F:O,7,FALSE))</f>
        <v/>
      </c>
      <c r="AC3960" t="str">
        <f>IF(A3960="","",IF(AB3960="","",IF((AB3960-AA3960)*Z3960*$E3960/$D3960&lt;1,"&lt;1",ROUND((AB3960-AA3960)*Z3960*$E3960/$D3960,2))))</f>
        <v/>
      </c>
      <c r="AF3960" t="str">
        <f>IF($A3960="","",VLOOKUP($A3960,DADOS!F:O,10,FALSE))</f>
        <v/>
      </c>
      <c r="AG3960" t="str">
        <f>IF(A3960="","",IF(AF3960="","",IF((AF3960-AE3960)*AD3960*$E3960/$D3960&lt;1,"&lt;1",ROUND((AF3960-AE3960)*AD3960*$E3960/$D3960,2))))</f>
        <v/>
      </c>
      <c r="AJ3960" t="str">
        <f>IF($A3960="","",VLOOKUP($A3960,DADOS!F:O,8,FALSE))</f>
        <v/>
      </c>
      <c r="AK3960" t="str">
        <f>IF(A3960="","",IF(AJ3960="","",IF((AJ3960-AI3960)*AH3960*$E3960/$D3960&lt;1,"&lt;1",ROUND((AJ3960-AI3960)*AH3960*$E3960/$D3960,2))))</f>
        <v/>
      </c>
      <c r="AN3960" t="str">
        <f>IF($A3960="","",VLOOKUP($A3960,DADOS!F:O,2,FALSE))</f>
        <v/>
      </c>
      <c r="AO3960" t="str">
        <f>IF(A3960="","",IF(AN3960="","",IF((AN3960-AM3960)*AL3960*$E3960/$D3960/1000&lt;0.2,"&lt;0,2",ROUND((AN3960-AM3960)*AL3960*$E3960/$D3960/1000,2))))</f>
        <v/>
      </c>
      <c r="AQ3960">
        <v>0</v>
      </c>
      <c r="AR3960" t="str">
        <f>IF($A3960="","",VLOOKUP($A3960,DADOS!F:P,11,FALSE))</f>
        <v/>
      </c>
      <c r="AS3960" t="str">
        <f>IF(E3960="","",IF(AQ3960="","",IF(AR3960="","",IF((AR3960-AQ3960)*AP3960*$E3960/$D3960&lt;1,"&lt;1",ROUND((AR3960-AQ3960)*AP3960*$E3960/$D3960,2)))))</f>
        <v/>
      </c>
      <c r="AV3960" t="str">
        <f>IF(A3960="","",VLOOKUP(A3960,DADOS!F:R,12,FALSE))</f>
        <v/>
      </c>
      <c r="AW3960" t="str">
        <f>IF(A3960="","",IF(AU3960="","",IF(AV3960="","",IF((AV3960-AU3960)*AT3960*$E3960/$D3960&lt;1,"&lt;1",ROUND((AV3960-AU3960)*AT3960*$E3960/$D3960,2)))))</f>
        <v/>
      </c>
      <c r="AZ3960" t="str">
        <f>IF($A3960="","",VLOOKUP($A3960,DADOS!F:R,13,FALSE))</f>
        <v/>
      </c>
      <c r="BA3960" t="str">
        <f>IF(A3960="","",IF(AY3960="","",IF(AZ3960="","",IF((AZ3960-AY3960)*AX3960*$E3960/$D3960&lt;1,"&lt;1",ROUND((AZ3960-AY3960)*AX3960*$E3960/$D3960,2)))))</f>
        <v/>
      </c>
    </row>
    <row r="3961">
      <c r="B3961" t="str">
        <f>IF(A3961="","",A3961&amp;"/20")</f>
        <v/>
      </c>
      <c r="H3961" t="str">
        <f>IF($A3961="","",VLOOKUP($A3961,DADOS!F:O,3,FALSE))</f>
        <v/>
      </c>
      <c r="I3961" t="str">
        <f>IF(A3961="","",IF(H3961="","",IF((H3961-G3961)*F3961*$E3961/$D3961/1000&lt;0.2,"&lt;0,2",ROUND((H3961-G3961)*F3961*$E3961/$D3961/1000,2))))</f>
        <v/>
      </c>
      <c r="L3961" t="str">
        <f>IF($A3961="","",VLOOKUP($A3961,DADOS!F:O,6,FALSE))</f>
        <v/>
      </c>
      <c r="M3961" t="str">
        <f>IF(A3961="","",IF(L3961="","",IF((L3961-K3961)*J3961*$E3961/$D3961/1000&lt;0.2,"&lt;0,2",ROUND((L3961-K3961)*J3961*$E3961/$D3961/1000,2))))</f>
        <v/>
      </c>
      <c r="P3961" t="str">
        <f>IF($A3961="","",VLOOKUP($A3961,DADOS!F:O,5,FALSE))</f>
        <v/>
      </c>
      <c r="Q3961" t="str">
        <f>IF(A3961="","",IF(P3961="","",IF((P3961-O3961)*N3961*$E3961/$D3961/1000&lt;0.2,"&lt;0,2",ROUND((P3961-O3961)*N3961*$E3961/$D3961/1000,2))))</f>
        <v/>
      </c>
      <c r="T3961" t="str">
        <f>IF($A3961="","",VLOOKUP($A3961,DADOS!F:O,4,FALSE))</f>
        <v/>
      </c>
      <c r="U3961" t="str">
        <f>IF(A3961="","",IF(T3961="","",IF((T3961-S3961)*R3961*$E3961/$D3961/1000&lt;0.2,"&lt;0,2",ROUND((T3961-S3961)*R3961*$E3961/$D3961/1000,2))))</f>
        <v/>
      </c>
      <c r="X3961" t="str">
        <f>IF($A3961="","",VLOOKUP($A3961,DADOS!F:O,9,FALSE))</f>
        <v/>
      </c>
      <c r="Y3961" t="str">
        <f>IF(A3961="","",IF(X3961="","",IF((X3961-W3961)*V3961*$E3961/$D3961&lt;1,"&lt;1",ROUND((X3961-W3961)*V3961*$E3961/$D3961,2))))</f>
        <v/>
      </c>
      <c r="AB3961" t="str">
        <f>IF($A3961="","",VLOOKUP($A3961,DADOS!F:O,7,FALSE))</f>
        <v/>
      </c>
      <c r="AC3961" t="str">
        <f>IF(A3961="","",IF(AB3961="","",IF((AB3961-AA3961)*Z3961*$E3961/$D3961&lt;1,"&lt;1",ROUND((AB3961-AA3961)*Z3961*$E3961/$D3961,2))))</f>
        <v/>
      </c>
      <c r="AF3961" t="str">
        <f>IF($A3961="","",VLOOKUP($A3961,DADOS!F:O,10,FALSE))</f>
        <v/>
      </c>
      <c r="AG3961" t="str">
        <f>IF(A3961="","",IF(AF3961="","",IF((AF3961-AE3961)*AD3961*$E3961/$D3961&lt;1,"&lt;1",ROUND((AF3961-AE3961)*AD3961*$E3961/$D3961,2))))</f>
        <v/>
      </c>
      <c r="AJ3961" t="str">
        <f>IF($A3961="","",VLOOKUP($A3961,DADOS!F:O,8,FALSE))</f>
        <v/>
      </c>
      <c r="AK3961" t="str">
        <f>IF(A3961="","",IF(AJ3961="","",IF((AJ3961-AI3961)*AH3961*$E3961/$D3961&lt;1,"&lt;1",ROUND((AJ3961-AI3961)*AH3961*$E3961/$D3961,2))))</f>
        <v/>
      </c>
      <c r="AN3961" t="str">
        <f>IF($A3961="","",VLOOKUP($A3961,DADOS!F:O,2,FALSE))</f>
        <v/>
      </c>
      <c r="AO3961" t="str">
        <f>IF(A3961="","",IF(AN3961="","",IF((AN3961-AM3961)*AL3961*$E3961/$D3961/1000&lt;0.2,"&lt;0,2",ROUND((AN3961-AM3961)*AL3961*$E3961/$D3961/1000,2))))</f>
        <v/>
      </c>
      <c r="AQ3961">
        <v>0</v>
      </c>
      <c r="AR3961" t="str">
        <f>IF($A3961="","",VLOOKUP($A3961,DADOS!F:P,11,FALSE))</f>
        <v/>
      </c>
      <c r="AS3961" t="str">
        <f>IF(E3961="","",IF(AQ3961="","",IF(AR3961="","",IF((AR3961-AQ3961)*AP3961*$E3961/$D3961&lt;1,"&lt;1",ROUND((AR3961-AQ3961)*AP3961*$E3961/$D3961,2)))))</f>
        <v/>
      </c>
      <c r="AV3961" t="str">
        <f>IF(A3961="","",VLOOKUP(A3961,DADOS!F:R,12,FALSE))</f>
        <v/>
      </c>
      <c r="AW3961" t="str">
        <f>IF(A3961="","",IF(AU3961="","",IF(AV3961="","",IF((AV3961-AU3961)*AT3961*$E3961/$D3961&lt;1,"&lt;1",ROUND((AV3961-AU3961)*AT3961*$E3961/$D3961,2)))))</f>
        <v/>
      </c>
      <c r="AZ3961" t="str">
        <f>IF($A3961="","",VLOOKUP($A3961,DADOS!F:R,13,FALSE))</f>
        <v/>
      </c>
      <c r="BA3961" t="str">
        <f>IF(A3961="","",IF(AY3961="","",IF(AZ3961="","",IF((AZ3961-AY3961)*AX3961*$E3961/$D3961&lt;1,"&lt;1",ROUND((AZ3961-AY3961)*AX3961*$E3961/$D3961,2)))))</f>
        <v/>
      </c>
    </row>
    <row r="3962">
      <c r="B3962" t="str">
        <f>IF(A3962="","",A3962&amp;"/20")</f>
        <v/>
      </c>
      <c r="H3962" t="str">
        <f>IF($A3962="","",VLOOKUP($A3962,DADOS!F:O,3,FALSE))</f>
        <v/>
      </c>
      <c r="I3962" t="str">
        <f>IF(A3962="","",IF(H3962="","",IF((H3962-G3962)*F3962*$E3962/$D3962/1000&lt;0.2,"&lt;0,2",ROUND((H3962-G3962)*F3962*$E3962/$D3962/1000,2))))</f>
        <v/>
      </c>
      <c r="L3962" t="str">
        <f>IF($A3962="","",VLOOKUP($A3962,DADOS!F:O,6,FALSE))</f>
        <v/>
      </c>
      <c r="M3962" t="str">
        <f>IF(A3962="","",IF(L3962="","",IF((L3962-K3962)*J3962*$E3962/$D3962/1000&lt;0.2,"&lt;0,2",ROUND((L3962-K3962)*J3962*$E3962/$D3962/1000,2))))</f>
        <v/>
      </c>
      <c r="P3962" t="str">
        <f>IF($A3962="","",VLOOKUP($A3962,DADOS!F:O,5,FALSE))</f>
        <v/>
      </c>
      <c r="Q3962" t="str">
        <f>IF(A3962="","",IF(P3962="","",IF((P3962-O3962)*N3962*$E3962/$D3962/1000&lt;0.2,"&lt;0,2",ROUND((P3962-O3962)*N3962*$E3962/$D3962/1000,2))))</f>
        <v/>
      </c>
      <c r="T3962" t="str">
        <f>IF($A3962="","",VLOOKUP($A3962,DADOS!F:O,4,FALSE))</f>
        <v/>
      </c>
      <c r="U3962" t="str">
        <f>IF(A3962="","",IF(T3962="","",IF((T3962-S3962)*R3962*$E3962/$D3962/1000&lt;0.2,"&lt;0,2",ROUND((T3962-S3962)*R3962*$E3962/$D3962/1000,2))))</f>
        <v/>
      </c>
      <c r="X3962" t="str">
        <f>IF($A3962="","",VLOOKUP($A3962,DADOS!F:O,9,FALSE))</f>
        <v/>
      </c>
      <c r="Y3962" t="str">
        <f>IF(A3962="","",IF(X3962="","",IF((X3962-W3962)*V3962*$E3962/$D3962&lt;1,"&lt;1",ROUND((X3962-W3962)*V3962*$E3962/$D3962,2))))</f>
        <v/>
      </c>
      <c r="AB3962" t="str">
        <f>IF($A3962="","",VLOOKUP($A3962,DADOS!F:O,7,FALSE))</f>
        <v/>
      </c>
      <c r="AC3962" t="str">
        <f>IF(A3962="","",IF(AB3962="","",IF((AB3962-AA3962)*Z3962*$E3962/$D3962&lt;1,"&lt;1",ROUND((AB3962-AA3962)*Z3962*$E3962/$D3962,2))))</f>
        <v/>
      </c>
      <c r="AF3962" t="str">
        <f>IF($A3962="","",VLOOKUP($A3962,DADOS!F:O,10,FALSE))</f>
        <v/>
      </c>
      <c r="AG3962" t="str">
        <f>IF(A3962="","",IF(AF3962="","",IF((AF3962-AE3962)*AD3962*$E3962/$D3962&lt;1,"&lt;1",ROUND((AF3962-AE3962)*AD3962*$E3962/$D3962,2))))</f>
        <v/>
      </c>
      <c r="AJ3962" t="str">
        <f>IF($A3962="","",VLOOKUP($A3962,DADOS!F:O,8,FALSE))</f>
        <v/>
      </c>
      <c r="AK3962" t="str">
        <f>IF(A3962="","",IF(AJ3962="","",IF((AJ3962-AI3962)*AH3962*$E3962/$D3962&lt;1,"&lt;1",ROUND((AJ3962-AI3962)*AH3962*$E3962/$D3962,2))))</f>
        <v/>
      </c>
      <c r="AN3962" t="str">
        <f>IF($A3962="","",VLOOKUP($A3962,DADOS!F:O,2,FALSE))</f>
        <v/>
      </c>
      <c r="AO3962" t="str">
        <f>IF(A3962="","",IF(AN3962="","",IF((AN3962-AM3962)*AL3962*$E3962/$D3962/1000&lt;0.2,"&lt;0,2",ROUND((AN3962-AM3962)*AL3962*$E3962/$D3962/1000,2))))</f>
        <v/>
      </c>
      <c r="AQ3962">
        <v>0</v>
      </c>
      <c r="AR3962" t="str">
        <f>IF($A3962="","",VLOOKUP($A3962,DADOS!F:P,11,FALSE))</f>
        <v/>
      </c>
      <c r="AS3962" t="str">
        <f>IF(E3962="","",IF(AQ3962="","",IF(AR3962="","",IF((AR3962-AQ3962)*AP3962*$E3962/$D3962&lt;1,"&lt;1",ROUND((AR3962-AQ3962)*AP3962*$E3962/$D3962,2)))))</f>
        <v/>
      </c>
      <c r="AV3962" t="str">
        <f>IF(A3962="","",VLOOKUP(A3962,DADOS!F:R,12,FALSE))</f>
        <v/>
      </c>
      <c r="AW3962" t="str">
        <f>IF(A3962="","",IF(AU3962="","",IF(AV3962="","",IF((AV3962-AU3962)*AT3962*$E3962/$D3962&lt;1,"&lt;1",ROUND((AV3962-AU3962)*AT3962*$E3962/$D3962,2)))))</f>
        <v/>
      </c>
      <c r="AZ3962" t="str">
        <f>IF($A3962="","",VLOOKUP($A3962,DADOS!F:R,13,FALSE))</f>
        <v/>
      </c>
      <c r="BA3962" t="str">
        <f>IF(A3962="","",IF(AY3962="","",IF(AZ3962="","",IF((AZ3962-AY3962)*AX3962*$E3962/$D3962&lt;1,"&lt;1",ROUND((AZ3962-AY3962)*AX3962*$E3962/$D3962,2)))))</f>
        <v/>
      </c>
    </row>
    <row r="3963">
      <c r="B3963" t="str">
        <f>IF(A3963="","",A3963&amp;"/20")</f>
        <v/>
      </c>
      <c r="H3963" t="str">
        <f>IF($A3963="","",VLOOKUP($A3963,DADOS!F:O,3,FALSE))</f>
        <v/>
      </c>
      <c r="I3963" t="str">
        <f>IF(A3963="","",IF(H3963="","",IF((H3963-G3963)*F3963*$E3963/$D3963/1000&lt;0.2,"&lt;0,2",ROUND((H3963-G3963)*F3963*$E3963/$D3963/1000,2))))</f>
        <v/>
      </c>
      <c r="L3963" t="str">
        <f>IF($A3963="","",VLOOKUP($A3963,DADOS!F:O,6,FALSE))</f>
        <v/>
      </c>
      <c r="M3963" t="str">
        <f>IF(A3963="","",IF(L3963="","",IF((L3963-K3963)*J3963*$E3963/$D3963/1000&lt;0.2,"&lt;0,2",ROUND((L3963-K3963)*J3963*$E3963/$D3963/1000,2))))</f>
        <v/>
      </c>
      <c r="P3963" t="str">
        <f>IF($A3963="","",VLOOKUP($A3963,DADOS!F:O,5,FALSE))</f>
        <v/>
      </c>
      <c r="Q3963" t="str">
        <f>IF(A3963="","",IF(P3963="","",IF((P3963-O3963)*N3963*$E3963/$D3963/1000&lt;0.2,"&lt;0,2",ROUND((P3963-O3963)*N3963*$E3963/$D3963/1000,2))))</f>
        <v/>
      </c>
      <c r="T3963" t="str">
        <f>IF($A3963="","",VLOOKUP($A3963,DADOS!F:O,4,FALSE))</f>
        <v/>
      </c>
      <c r="U3963" t="str">
        <f>IF(A3963="","",IF(T3963="","",IF((T3963-S3963)*R3963*$E3963/$D3963/1000&lt;0.2,"&lt;0,2",ROUND((T3963-S3963)*R3963*$E3963/$D3963/1000,2))))</f>
        <v/>
      </c>
      <c r="X3963" t="str">
        <f>IF($A3963="","",VLOOKUP($A3963,DADOS!F:O,9,FALSE))</f>
        <v/>
      </c>
      <c r="Y3963" t="str">
        <f>IF(A3963="","",IF(X3963="","",IF((X3963-W3963)*V3963*$E3963/$D3963&lt;1,"&lt;1",ROUND((X3963-W3963)*V3963*$E3963/$D3963,2))))</f>
        <v/>
      </c>
      <c r="AB3963" t="str">
        <f>IF($A3963="","",VLOOKUP($A3963,DADOS!F:O,7,FALSE))</f>
        <v/>
      </c>
      <c r="AC3963" t="str">
        <f>IF(A3963="","",IF(AB3963="","",IF((AB3963-AA3963)*Z3963*$E3963/$D3963&lt;1,"&lt;1",ROUND((AB3963-AA3963)*Z3963*$E3963/$D3963,2))))</f>
        <v/>
      </c>
      <c r="AF3963" t="str">
        <f>IF($A3963="","",VLOOKUP($A3963,DADOS!F:O,10,FALSE))</f>
        <v/>
      </c>
      <c r="AG3963" t="str">
        <f>IF(A3963="","",IF(AF3963="","",IF((AF3963-AE3963)*AD3963*$E3963/$D3963&lt;1,"&lt;1",ROUND((AF3963-AE3963)*AD3963*$E3963/$D3963,2))))</f>
        <v/>
      </c>
      <c r="AJ3963" t="str">
        <f>IF($A3963="","",VLOOKUP($A3963,DADOS!F:O,8,FALSE))</f>
        <v/>
      </c>
      <c r="AK3963" t="str">
        <f>IF(A3963="","",IF(AJ3963="","",IF((AJ3963-AI3963)*AH3963*$E3963/$D3963&lt;1,"&lt;1",ROUND((AJ3963-AI3963)*AH3963*$E3963/$D3963,2))))</f>
        <v/>
      </c>
      <c r="AN3963" t="str">
        <f>IF($A3963="","",VLOOKUP($A3963,DADOS!F:O,2,FALSE))</f>
        <v/>
      </c>
      <c r="AO3963" t="str">
        <f>IF(A3963="","",IF(AN3963="","",IF((AN3963-AM3963)*AL3963*$E3963/$D3963/1000&lt;0.2,"&lt;0,2",ROUND((AN3963-AM3963)*AL3963*$E3963/$D3963/1000,2))))</f>
        <v/>
      </c>
      <c r="AQ3963">
        <v>0</v>
      </c>
      <c r="AR3963" t="str">
        <f>IF($A3963="","",VLOOKUP($A3963,DADOS!F:P,11,FALSE))</f>
        <v/>
      </c>
      <c r="AS3963" t="str">
        <f>IF(E3963="","",IF(AQ3963="","",IF(AR3963="","",IF((AR3963-AQ3963)*AP3963*$E3963/$D3963&lt;1,"&lt;1",ROUND((AR3963-AQ3963)*AP3963*$E3963/$D3963,2)))))</f>
        <v/>
      </c>
      <c r="AV3963" t="str">
        <f>IF(A3963="","",VLOOKUP(A3963,DADOS!F:R,12,FALSE))</f>
        <v/>
      </c>
      <c r="AW3963" t="str">
        <f>IF(A3963="","",IF(AU3963="","",IF(AV3963="","",IF((AV3963-AU3963)*AT3963*$E3963/$D3963&lt;1,"&lt;1",ROUND((AV3963-AU3963)*AT3963*$E3963/$D3963,2)))))</f>
        <v/>
      </c>
      <c r="AZ3963" t="str">
        <f>IF($A3963="","",VLOOKUP($A3963,DADOS!F:R,13,FALSE))</f>
        <v/>
      </c>
      <c r="BA3963" t="str">
        <f>IF(A3963="","",IF(AY3963="","",IF(AZ3963="","",IF((AZ3963-AY3963)*AX3963*$E3963/$D3963&lt;1,"&lt;1",ROUND((AZ3963-AY3963)*AX3963*$E3963/$D3963,2)))))</f>
        <v/>
      </c>
    </row>
    <row r="3964">
      <c r="B3964" t="str">
        <f>IF(A3964="","",A3964&amp;"/20")</f>
        <v/>
      </c>
      <c r="H3964" t="str">
        <f>IF($A3964="","",VLOOKUP($A3964,DADOS!F:O,3,FALSE))</f>
        <v/>
      </c>
      <c r="I3964" t="str">
        <f>IF(A3964="","",IF(H3964="","",IF((H3964-G3964)*F3964*$E3964/$D3964/1000&lt;0.2,"&lt;0,2",ROUND((H3964-G3964)*F3964*$E3964/$D3964/1000,2))))</f>
        <v/>
      </c>
      <c r="L3964" t="str">
        <f>IF($A3964="","",VLOOKUP($A3964,DADOS!F:O,6,FALSE))</f>
        <v/>
      </c>
      <c r="M3964" t="str">
        <f>IF(A3964="","",IF(L3964="","",IF((L3964-K3964)*J3964*$E3964/$D3964/1000&lt;0.2,"&lt;0,2",ROUND((L3964-K3964)*J3964*$E3964/$D3964/1000,2))))</f>
        <v/>
      </c>
      <c r="P3964" t="str">
        <f>IF($A3964="","",VLOOKUP($A3964,DADOS!F:O,5,FALSE))</f>
        <v/>
      </c>
      <c r="Q3964" t="str">
        <f>IF(A3964="","",IF(P3964="","",IF((P3964-O3964)*N3964*$E3964/$D3964/1000&lt;0.2,"&lt;0,2",ROUND((P3964-O3964)*N3964*$E3964/$D3964/1000,2))))</f>
        <v/>
      </c>
      <c r="T3964" t="str">
        <f>IF($A3964="","",VLOOKUP($A3964,DADOS!F:O,4,FALSE))</f>
        <v/>
      </c>
      <c r="U3964" t="str">
        <f>IF(A3964="","",IF(T3964="","",IF((T3964-S3964)*R3964*$E3964/$D3964/1000&lt;0.2,"&lt;0,2",ROUND((T3964-S3964)*R3964*$E3964/$D3964/1000,2))))</f>
        <v/>
      </c>
      <c r="X3964" t="str">
        <f>IF($A3964="","",VLOOKUP($A3964,DADOS!F:O,9,FALSE))</f>
        <v/>
      </c>
      <c r="Y3964" t="str">
        <f>IF(A3964="","",IF(X3964="","",IF((X3964-W3964)*V3964*$E3964/$D3964&lt;1,"&lt;1",ROUND((X3964-W3964)*V3964*$E3964/$D3964,2))))</f>
        <v/>
      </c>
      <c r="AB3964" t="str">
        <f>IF($A3964="","",VLOOKUP($A3964,DADOS!F:O,7,FALSE))</f>
        <v/>
      </c>
      <c r="AC3964" t="str">
        <f>IF(A3964="","",IF(AB3964="","",IF((AB3964-AA3964)*Z3964*$E3964/$D3964&lt;1,"&lt;1",ROUND((AB3964-AA3964)*Z3964*$E3964/$D3964,2))))</f>
        <v/>
      </c>
      <c r="AF3964" t="str">
        <f>IF($A3964="","",VLOOKUP($A3964,DADOS!F:O,10,FALSE))</f>
        <v/>
      </c>
      <c r="AG3964" t="str">
        <f>IF(A3964="","",IF(AF3964="","",IF((AF3964-AE3964)*AD3964*$E3964/$D3964&lt;1,"&lt;1",ROUND((AF3964-AE3964)*AD3964*$E3964/$D3964,2))))</f>
        <v/>
      </c>
      <c r="AJ3964" t="str">
        <f>IF($A3964="","",VLOOKUP($A3964,DADOS!F:O,8,FALSE))</f>
        <v/>
      </c>
      <c r="AK3964" t="str">
        <f>IF(A3964="","",IF(AJ3964="","",IF((AJ3964-AI3964)*AH3964*$E3964/$D3964&lt;1,"&lt;1",ROUND((AJ3964-AI3964)*AH3964*$E3964/$D3964,2))))</f>
        <v/>
      </c>
      <c r="AN3964" t="str">
        <f>IF($A3964="","",VLOOKUP($A3964,DADOS!F:O,2,FALSE))</f>
        <v/>
      </c>
      <c r="AO3964" t="str">
        <f>IF(A3964="","",IF(AN3964="","",IF((AN3964-AM3964)*AL3964*$E3964/$D3964/1000&lt;0.2,"&lt;0,2",ROUND((AN3964-AM3964)*AL3964*$E3964/$D3964/1000,2))))</f>
        <v/>
      </c>
      <c r="AQ3964">
        <v>0</v>
      </c>
      <c r="AR3964" t="str">
        <f>IF($A3964="","",VLOOKUP($A3964,DADOS!F:P,11,FALSE))</f>
        <v/>
      </c>
      <c r="AS3964" t="str">
        <f>IF(E3964="","",IF(AQ3964="","",IF(AR3964="","",IF((AR3964-AQ3964)*AP3964*$E3964/$D3964&lt;1,"&lt;1",ROUND((AR3964-AQ3964)*AP3964*$E3964/$D3964,2)))))</f>
        <v/>
      </c>
      <c r="AV3964" t="str">
        <f>IF(A3964="","",VLOOKUP(A3964,DADOS!F:R,12,FALSE))</f>
        <v/>
      </c>
      <c r="AW3964" t="str">
        <f>IF(A3964="","",IF(AU3964="","",IF(AV3964="","",IF((AV3964-AU3964)*AT3964*$E3964/$D3964&lt;1,"&lt;1",ROUND((AV3964-AU3964)*AT3964*$E3964/$D3964,2)))))</f>
        <v/>
      </c>
      <c r="AZ3964" t="str">
        <f>IF($A3964="","",VLOOKUP($A3964,DADOS!F:R,13,FALSE))</f>
        <v/>
      </c>
      <c r="BA3964" t="str">
        <f>IF(A3964="","",IF(AY3964="","",IF(AZ3964="","",IF((AZ3964-AY3964)*AX3964*$E3964/$D3964&lt;1,"&lt;1",ROUND((AZ3964-AY3964)*AX3964*$E3964/$D3964,2)))))</f>
        <v/>
      </c>
    </row>
    <row r="3965">
      <c r="B3965" t="str">
        <f>IF(A3965="","",A3965&amp;"/20")</f>
        <v/>
      </c>
      <c r="H3965" t="str">
        <f>IF($A3965="","",VLOOKUP($A3965,DADOS!F:O,3,FALSE))</f>
        <v/>
      </c>
      <c r="I3965" t="str">
        <f>IF(A3965="","",IF(H3965="","",IF((H3965-G3965)*F3965*$E3965/$D3965/1000&lt;0.2,"&lt;0,2",ROUND((H3965-G3965)*F3965*$E3965/$D3965/1000,2))))</f>
        <v/>
      </c>
      <c r="L3965" t="str">
        <f>IF($A3965="","",VLOOKUP($A3965,DADOS!F:O,6,FALSE))</f>
        <v/>
      </c>
      <c r="M3965" t="str">
        <f>IF(A3965="","",IF(L3965="","",IF((L3965-K3965)*J3965*$E3965/$D3965/1000&lt;0.2,"&lt;0,2",ROUND((L3965-K3965)*J3965*$E3965/$D3965/1000,2))))</f>
        <v/>
      </c>
      <c r="P3965" t="str">
        <f>IF($A3965="","",VLOOKUP($A3965,DADOS!F:O,5,FALSE))</f>
        <v/>
      </c>
      <c r="Q3965" t="str">
        <f>IF(A3965="","",IF(P3965="","",IF((P3965-O3965)*N3965*$E3965/$D3965/1000&lt;0.2,"&lt;0,2",ROUND((P3965-O3965)*N3965*$E3965/$D3965/1000,2))))</f>
        <v/>
      </c>
      <c r="T3965" t="str">
        <f>IF($A3965="","",VLOOKUP($A3965,DADOS!F:O,4,FALSE))</f>
        <v/>
      </c>
      <c r="U3965" t="str">
        <f>IF(A3965="","",IF(T3965="","",IF((T3965-S3965)*R3965*$E3965/$D3965/1000&lt;0.2,"&lt;0,2",ROUND((T3965-S3965)*R3965*$E3965/$D3965/1000,2))))</f>
        <v/>
      </c>
      <c r="X3965" t="str">
        <f>IF($A3965="","",VLOOKUP($A3965,DADOS!F:O,9,FALSE))</f>
        <v/>
      </c>
      <c r="Y3965" t="str">
        <f>IF(A3965="","",IF(X3965="","",IF((X3965-W3965)*V3965*$E3965/$D3965&lt;1,"&lt;1",ROUND((X3965-W3965)*V3965*$E3965/$D3965,2))))</f>
        <v/>
      </c>
      <c r="AB3965" t="str">
        <f>IF($A3965="","",VLOOKUP($A3965,DADOS!F:O,7,FALSE))</f>
        <v/>
      </c>
      <c r="AC3965" t="str">
        <f>IF(A3965="","",IF(AB3965="","",IF((AB3965-AA3965)*Z3965*$E3965/$D3965&lt;1,"&lt;1",ROUND((AB3965-AA3965)*Z3965*$E3965/$D3965,2))))</f>
        <v/>
      </c>
      <c r="AF3965" t="str">
        <f>IF($A3965="","",VLOOKUP($A3965,DADOS!F:O,10,FALSE))</f>
        <v/>
      </c>
      <c r="AG3965" t="str">
        <f>IF(A3965="","",IF(AF3965="","",IF((AF3965-AE3965)*AD3965*$E3965/$D3965&lt;1,"&lt;1",ROUND((AF3965-AE3965)*AD3965*$E3965/$D3965,2))))</f>
        <v/>
      </c>
      <c r="AJ3965" t="str">
        <f>IF($A3965="","",VLOOKUP($A3965,DADOS!F:O,8,FALSE))</f>
        <v/>
      </c>
      <c r="AK3965" t="str">
        <f>IF(A3965="","",IF(AJ3965="","",IF((AJ3965-AI3965)*AH3965*$E3965/$D3965&lt;1,"&lt;1",ROUND((AJ3965-AI3965)*AH3965*$E3965/$D3965,2))))</f>
        <v/>
      </c>
      <c r="AN3965" t="str">
        <f>IF($A3965="","",VLOOKUP($A3965,DADOS!F:O,2,FALSE))</f>
        <v/>
      </c>
      <c r="AO3965" t="str">
        <f>IF(A3965="","",IF(AN3965="","",IF((AN3965-AM3965)*AL3965*$E3965/$D3965/1000&lt;0.2,"&lt;0,2",ROUND((AN3965-AM3965)*AL3965*$E3965/$D3965/1000,2))))</f>
        <v/>
      </c>
      <c r="AQ3965">
        <v>0</v>
      </c>
      <c r="AR3965" t="str">
        <f>IF($A3965="","",VLOOKUP($A3965,DADOS!F:P,11,FALSE))</f>
        <v/>
      </c>
      <c r="AS3965" t="str">
        <f>IF(E3965="","",IF(AQ3965="","",IF(AR3965="","",IF((AR3965-AQ3965)*AP3965*$E3965/$D3965&lt;1,"&lt;1",ROUND((AR3965-AQ3965)*AP3965*$E3965/$D3965,2)))))</f>
        <v/>
      </c>
      <c r="AV3965" t="str">
        <f>IF(A3965="","",VLOOKUP(A3965,DADOS!F:R,12,FALSE))</f>
        <v/>
      </c>
      <c r="AW3965" t="str">
        <f>IF(A3965="","",IF(AU3965="","",IF(AV3965="","",IF((AV3965-AU3965)*AT3965*$E3965/$D3965&lt;1,"&lt;1",ROUND((AV3965-AU3965)*AT3965*$E3965/$D3965,2)))))</f>
        <v/>
      </c>
      <c r="AZ3965" t="str">
        <f>IF($A3965="","",VLOOKUP($A3965,DADOS!F:R,13,FALSE))</f>
        <v/>
      </c>
      <c r="BA3965" t="str">
        <f>IF(A3965="","",IF(AY3965="","",IF(AZ3965="","",IF((AZ3965-AY3965)*AX3965*$E3965/$D3965&lt;1,"&lt;1",ROUND((AZ3965-AY3965)*AX3965*$E3965/$D3965,2)))))</f>
        <v/>
      </c>
    </row>
    <row r="3966">
      <c r="B3966" t="str">
        <f>IF(A3966="","",A3966&amp;"/20")</f>
        <v/>
      </c>
      <c r="H3966" t="str">
        <f>IF($A3966="","",VLOOKUP($A3966,DADOS!F:O,3,FALSE))</f>
        <v/>
      </c>
      <c r="I3966" t="str">
        <f>IF(A3966="","",IF(H3966="","",IF((H3966-G3966)*F3966*$E3966/$D3966/1000&lt;0.2,"&lt;0,2",ROUND((H3966-G3966)*F3966*$E3966/$D3966/1000,2))))</f>
        <v/>
      </c>
      <c r="L3966" t="str">
        <f>IF($A3966="","",VLOOKUP($A3966,DADOS!F:O,6,FALSE))</f>
        <v/>
      </c>
      <c r="M3966" t="str">
        <f>IF(A3966="","",IF(L3966="","",IF((L3966-K3966)*J3966*$E3966/$D3966/1000&lt;0.2,"&lt;0,2",ROUND((L3966-K3966)*J3966*$E3966/$D3966/1000,2))))</f>
        <v/>
      </c>
      <c r="P3966" t="str">
        <f>IF($A3966="","",VLOOKUP($A3966,DADOS!F:O,5,FALSE))</f>
        <v/>
      </c>
      <c r="Q3966" t="str">
        <f>IF(A3966="","",IF(P3966="","",IF((P3966-O3966)*N3966*$E3966/$D3966/1000&lt;0.2,"&lt;0,2",ROUND((P3966-O3966)*N3966*$E3966/$D3966/1000,2))))</f>
        <v/>
      </c>
      <c r="T3966" t="str">
        <f>IF($A3966="","",VLOOKUP($A3966,DADOS!F:O,4,FALSE))</f>
        <v/>
      </c>
      <c r="U3966" t="str">
        <f>IF(A3966="","",IF(T3966="","",IF((T3966-S3966)*R3966*$E3966/$D3966/1000&lt;0.2,"&lt;0,2",ROUND((T3966-S3966)*R3966*$E3966/$D3966/1000,2))))</f>
        <v/>
      </c>
      <c r="X3966" t="str">
        <f>IF($A3966="","",VLOOKUP($A3966,DADOS!F:O,9,FALSE))</f>
        <v/>
      </c>
      <c r="Y3966" t="str">
        <f>IF(A3966="","",IF(X3966="","",IF((X3966-W3966)*V3966*$E3966/$D3966&lt;1,"&lt;1",ROUND((X3966-W3966)*V3966*$E3966/$D3966,2))))</f>
        <v/>
      </c>
      <c r="AB3966" t="str">
        <f>IF($A3966="","",VLOOKUP($A3966,DADOS!F:O,7,FALSE))</f>
        <v/>
      </c>
      <c r="AC3966" t="str">
        <f>IF(A3966="","",IF(AB3966="","",IF((AB3966-AA3966)*Z3966*$E3966/$D3966&lt;1,"&lt;1",ROUND((AB3966-AA3966)*Z3966*$E3966/$D3966,2))))</f>
        <v/>
      </c>
      <c r="AF3966" t="str">
        <f>IF($A3966="","",VLOOKUP($A3966,DADOS!F:O,10,FALSE))</f>
        <v/>
      </c>
      <c r="AG3966" t="str">
        <f>IF(A3966="","",IF(AF3966="","",IF((AF3966-AE3966)*AD3966*$E3966/$D3966&lt;1,"&lt;1",ROUND((AF3966-AE3966)*AD3966*$E3966/$D3966,2))))</f>
        <v/>
      </c>
      <c r="AJ3966" t="str">
        <f>IF($A3966="","",VLOOKUP($A3966,DADOS!F:O,8,FALSE))</f>
        <v/>
      </c>
      <c r="AK3966" t="str">
        <f>IF(A3966="","",IF(AJ3966="","",IF((AJ3966-AI3966)*AH3966*$E3966/$D3966&lt;1,"&lt;1",ROUND((AJ3966-AI3966)*AH3966*$E3966/$D3966,2))))</f>
        <v/>
      </c>
      <c r="AN3966" t="str">
        <f>IF($A3966="","",VLOOKUP($A3966,DADOS!F:O,2,FALSE))</f>
        <v/>
      </c>
      <c r="AO3966" t="str">
        <f>IF(A3966="","",IF(AN3966="","",IF((AN3966-AM3966)*AL3966*$E3966/$D3966/1000&lt;0.2,"&lt;0,2",ROUND((AN3966-AM3966)*AL3966*$E3966/$D3966/1000,2))))</f>
        <v/>
      </c>
      <c r="AQ3966">
        <v>0</v>
      </c>
      <c r="AR3966" t="str">
        <f>IF($A3966="","",VLOOKUP($A3966,DADOS!F:P,11,FALSE))</f>
        <v/>
      </c>
      <c r="AS3966" t="str">
        <f>IF(E3966="","",IF(AQ3966="","",IF(AR3966="","",IF((AR3966-AQ3966)*AP3966*$E3966/$D3966&lt;1,"&lt;1",ROUND((AR3966-AQ3966)*AP3966*$E3966/$D3966,2)))))</f>
        <v/>
      </c>
      <c r="AV3966" t="str">
        <f>IF(A3966="","",VLOOKUP(A3966,DADOS!F:R,12,FALSE))</f>
        <v/>
      </c>
      <c r="AW3966" t="str">
        <f>IF(A3966="","",IF(AU3966="","",IF(AV3966="","",IF((AV3966-AU3966)*AT3966*$E3966/$D3966&lt;1,"&lt;1",ROUND((AV3966-AU3966)*AT3966*$E3966/$D3966,2)))))</f>
        <v/>
      </c>
      <c r="AZ3966" t="str">
        <f>IF($A3966="","",VLOOKUP($A3966,DADOS!F:R,13,FALSE))</f>
        <v/>
      </c>
      <c r="BA3966" t="str">
        <f>IF(A3966="","",IF(AY3966="","",IF(AZ3966="","",IF((AZ3966-AY3966)*AX3966*$E3966/$D3966&lt;1,"&lt;1",ROUND((AZ3966-AY3966)*AX3966*$E3966/$D3966,2)))))</f>
        <v/>
      </c>
    </row>
    <row r="3967">
      <c r="B3967" t="str">
        <f>IF(A3967="","",A3967&amp;"/20")</f>
        <v/>
      </c>
      <c r="H3967" t="str">
        <f>IF($A3967="","",VLOOKUP($A3967,DADOS!F:O,3,FALSE))</f>
        <v/>
      </c>
      <c r="I3967" t="str">
        <f>IF(A3967="","",IF(H3967="","",IF((H3967-G3967)*F3967*$E3967/$D3967/1000&lt;0.2,"&lt;0,2",ROUND((H3967-G3967)*F3967*$E3967/$D3967/1000,2))))</f>
        <v/>
      </c>
      <c r="L3967" t="str">
        <f>IF($A3967="","",VLOOKUP($A3967,DADOS!F:O,6,FALSE))</f>
        <v/>
      </c>
      <c r="M3967" t="str">
        <f>IF(A3967="","",IF(L3967="","",IF((L3967-K3967)*J3967*$E3967/$D3967/1000&lt;0.2,"&lt;0,2",ROUND((L3967-K3967)*J3967*$E3967/$D3967/1000,2))))</f>
        <v/>
      </c>
      <c r="P3967" t="str">
        <f>IF($A3967="","",VLOOKUP($A3967,DADOS!F:O,5,FALSE))</f>
        <v/>
      </c>
      <c r="Q3967" t="str">
        <f>IF(A3967="","",IF(P3967="","",IF((P3967-O3967)*N3967*$E3967/$D3967/1000&lt;0.2,"&lt;0,2",ROUND((P3967-O3967)*N3967*$E3967/$D3967/1000,2))))</f>
        <v/>
      </c>
      <c r="T3967" t="str">
        <f>IF($A3967="","",VLOOKUP($A3967,DADOS!F:O,4,FALSE))</f>
        <v/>
      </c>
      <c r="U3967" t="str">
        <f>IF(A3967="","",IF(T3967="","",IF((T3967-S3967)*R3967*$E3967/$D3967/1000&lt;0.2,"&lt;0,2",ROUND((T3967-S3967)*R3967*$E3967/$D3967/1000,2))))</f>
        <v/>
      </c>
      <c r="X3967" t="str">
        <f>IF($A3967="","",VLOOKUP($A3967,DADOS!F:O,9,FALSE))</f>
        <v/>
      </c>
      <c r="Y3967" t="str">
        <f>IF(A3967="","",IF(X3967="","",IF((X3967-W3967)*V3967*$E3967/$D3967&lt;1,"&lt;1",ROUND((X3967-W3967)*V3967*$E3967/$D3967,2))))</f>
        <v/>
      </c>
      <c r="AB3967" t="str">
        <f>IF($A3967="","",VLOOKUP($A3967,DADOS!F:O,7,FALSE))</f>
        <v/>
      </c>
      <c r="AC3967" t="str">
        <f>IF(A3967="","",IF(AB3967="","",IF((AB3967-AA3967)*Z3967*$E3967/$D3967&lt;1,"&lt;1",ROUND((AB3967-AA3967)*Z3967*$E3967/$D3967,2))))</f>
        <v/>
      </c>
      <c r="AF3967" t="str">
        <f>IF($A3967="","",VLOOKUP($A3967,DADOS!F:O,10,FALSE))</f>
        <v/>
      </c>
      <c r="AG3967" t="str">
        <f>IF(A3967="","",IF(AF3967="","",IF((AF3967-AE3967)*AD3967*$E3967/$D3967&lt;1,"&lt;1",ROUND((AF3967-AE3967)*AD3967*$E3967/$D3967,2))))</f>
        <v/>
      </c>
      <c r="AJ3967" t="str">
        <f>IF($A3967="","",VLOOKUP($A3967,DADOS!F:O,8,FALSE))</f>
        <v/>
      </c>
      <c r="AK3967" t="str">
        <f>IF(A3967="","",IF(AJ3967="","",IF((AJ3967-AI3967)*AH3967*$E3967/$D3967&lt;1,"&lt;1",ROUND((AJ3967-AI3967)*AH3967*$E3967/$D3967,2))))</f>
        <v/>
      </c>
      <c r="AN3967" t="str">
        <f>IF($A3967="","",VLOOKUP($A3967,DADOS!F:O,2,FALSE))</f>
        <v/>
      </c>
      <c r="AO3967" t="str">
        <f>IF(A3967="","",IF(AN3967="","",IF((AN3967-AM3967)*AL3967*$E3967/$D3967/1000&lt;0.2,"&lt;0,2",ROUND((AN3967-AM3967)*AL3967*$E3967/$D3967/1000,2))))</f>
        <v/>
      </c>
      <c r="AQ3967">
        <v>0</v>
      </c>
      <c r="AR3967" t="str">
        <f>IF($A3967="","",VLOOKUP($A3967,DADOS!F:P,11,FALSE))</f>
        <v/>
      </c>
      <c r="AS3967" t="str">
        <f>IF(E3967="","",IF(AQ3967="","",IF(AR3967="","",IF((AR3967-AQ3967)*AP3967*$E3967/$D3967&lt;1,"&lt;1",ROUND((AR3967-AQ3967)*AP3967*$E3967/$D3967,2)))))</f>
        <v/>
      </c>
      <c r="AV3967" t="str">
        <f>IF(A3967="","",VLOOKUP(A3967,DADOS!F:R,12,FALSE))</f>
        <v/>
      </c>
      <c r="AW3967" t="str">
        <f>IF(A3967="","",IF(AU3967="","",IF(AV3967="","",IF((AV3967-AU3967)*AT3967*$E3967/$D3967&lt;1,"&lt;1",ROUND((AV3967-AU3967)*AT3967*$E3967/$D3967,2)))))</f>
        <v/>
      </c>
      <c r="AZ3967" t="str">
        <f>IF($A3967="","",VLOOKUP($A3967,DADOS!F:R,13,FALSE))</f>
        <v/>
      </c>
      <c r="BA3967" t="str">
        <f>IF(A3967="","",IF(AY3967="","",IF(AZ3967="","",IF((AZ3967-AY3967)*AX3967*$E3967/$D3967&lt;1,"&lt;1",ROUND((AZ3967-AY3967)*AX3967*$E3967/$D3967,2)))))</f>
        <v/>
      </c>
    </row>
    <row r="3968">
      <c r="B3968" t="str">
        <f>IF(A3968="","",A3968&amp;"/20")</f>
        <v/>
      </c>
      <c r="H3968" t="str">
        <f>IF($A3968="","",VLOOKUP($A3968,DADOS!F:O,3,FALSE))</f>
        <v/>
      </c>
      <c r="I3968" t="str">
        <f>IF(A3968="","",IF(H3968="","",IF((H3968-G3968)*F3968*$E3968/$D3968/1000&lt;0.2,"&lt;0,2",ROUND((H3968-G3968)*F3968*$E3968/$D3968/1000,2))))</f>
        <v/>
      </c>
      <c r="L3968" t="str">
        <f>IF($A3968="","",VLOOKUP($A3968,DADOS!F:O,6,FALSE))</f>
        <v/>
      </c>
      <c r="M3968" t="str">
        <f>IF(A3968="","",IF(L3968="","",IF((L3968-K3968)*J3968*$E3968/$D3968/1000&lt;0.2,"&lt;0,2",ROUND((L3968-K3968)*J3968*$E3968/$D3968/1000,2))))</f>
        <v/>
      </c>
      <c r="P3968" t="str">
        <f>IF($A3968="","",VLOOKUP($A3968,DADOS!F:O,5,FALSE))</f>
        <v/>
      </c>
      <c r="Q3968" t="str">
        <f>IF(A3968="","",IF(P3968="","",IF((P3968-O3968)*N3968*$E3968/$D3968/1000&lt;0.2,"&lt;0,2",ROUND((P3968-O3968)*N3968*$E3968/$D3968/1000,2))))</f>
        <v/>
      </c>
      <c r="T3968" t="str">
        <f>IF($A3968="","",VLOOKUP($A3968,DADOS!F:O,4,FALSE))</f>
        <v/>
      </c>
      <c r="U3968" t="str">
        <f>IF(A3968="","",IF(T3968="","",IF((T3968-S3968)*R3968*$E3968/$D3968/1000&lt;0.2,"&lt;0,2",ROUND((T3968-S3968)*R3968*$E3968/$D3968/1000,2))))</f>
        <v/>
      </c>
      <c r="X3968" t="str">
        <f>IF($A3968="","",VLOOKUP($A3968,DADOS!F:O,9,FALSE))</f>
        <v/>
      </c>
      <c r="Y3968" t="str">
        <f>IF(A3968="","",IF(X3968="","",IF((X3968-W3968)*V3968*$E3968/$D3968&lt;1,"&lt;1",ROUND((X3968-W3968)*V3968*$E3968/$D3968,2))))</f>
        <v/>
      </c>
      <c r="AB3968" t="str">
        <f>IF($A3968="","",VLOOKUP($A3968,DADOS!F:O,7,FALSE))</f>
        <v/>
      </c>
      <c r="AC3968" t="str">
        <f>IF(A3968="","",IF(AB3968="","",IF((AB3968-AA3968)*Z3968*$E3968/$D3968&lt;1,"&lt;1",ROUND((AB3968-AA3968)*Z3968*$E3968/$D3968,2))))</f>
        <v/>
      </c>
      <c r="AF3968" t="str">
        <f>IF($A3968="","",VLOOKUP($A3968,DADOS!F:O,10,FALSE))</f>
        <v/>
      </c>
      <c r="AG3968" t="str">
        <f>IF(A3968="","",IF(AF3968="","",IF((AF3968-AE3968)*AD3968*$E3968/$D3968&lt;1,"&lt;1",ROUND((AF3968-AE3968)*AD3968*$E3968/$D3968,2))))</f>
        <v/>
      </c>
      <c r="AJ3968" t="str">
        <f>IF($A3968="","",VLOOKUP($A3968,DADOS!F:O,8,FALSE))</f>
        <v/>
      </c>
      <c r="AK3968" t="str">
        <f>IF(A3968="","",IF(AJ3968="","",IF((AJ3968-AI3968)*AH3968*$E3968/$D3968&lt;1,"&lt;1",ROUND((AJ3968-AI3968)*AH3968*$E3968/$D3968,2))))</f>
        <v/>
      </c>
      <c r="AN3968" t="str">
        <f>IF($A3968="","",VLOOKUP($A3968,DADOS!F:O,2,FALSE))</f>
        <v/>
      </c>
      <c r="AO3968" t="str">
        <f>IF(A3968="","",IF(AN3968="","",IF((AN3968-AM3968)*AL3968*$E3968/$D3968/1000&lt;0.2,"&lt;0,2",ROUND((AN3968-AM3968)*AL3968*$E3968/$D3968/1000,2))))</f>
        <v/>
      </c>
      <c r="AQ3968">
        <v>0</v>
      </c>
      <c r="AR3968" t="str">
        <f>IF($A3968="","",VLOOKUP($A3968,DADOS!F:P,11,FALSE))</f>
        <v/>
      </c>
      <c r="AS3968" t="str">
        <f>IF(E3968="","",IF(AQ3968="","",IF(AR3968="","",IF((AR3968-AQ3968)*AP3968*$E3968/$D3968&lt;1,"&lt;1",ROUND((AR3968-AQ3968)*AP3968*$E3968/$D3968,2)))))</f>
        <v/>
      </c>
      <c r="AV3968" t="str">
        <f>IF(A3968="","",VLOOKUP(A3968,DADOS!F:R,12,FALSE))</f>
        <v/>
      </c>
      <c r="AW3968" t="str">
        <f>IF(A3968="","",IF(AU3968="","",IF(AV3968="","",IF((AV3968-AU3968)*AT3968*$E3968/$D3968&lt;1,"&lt;1",ROUND((AV3968-AU3968)*AT3968*$E3968/$D3968,2)))))</f>
        <v/>
      </c>
      <c r="AZ3968" t="str">
        <f>IF($A3968="","",VLOOKUP($A3968,DADOS!F:R,13,FALSE))</f>
        <v/>
      </c>
      <c r="BA3968" t="str">
        <f>IF(A3968="","",IF(AY3968="","",IF(AZ3968="","",IF((AZ3968-AY3968)*AX3968*$E3968/$D3968&lt;1,"&lt;1",ROUND((AZ3968-AY3968)*AX3968*$E3968/$D3968,2)))))</f>
        <v/>
      </c>
    </row>
    <row r="3969">
      <c r="B3969" t="str">
        <f>IF(A3969="","",A3969&amp;"/20")</f>
        <v/>
      </c>
      <c r="H3969" t="str">
        <f>IF($A3969="","",VLOOKUP($A3969,DADOS!F:O,3,FALSE))</f>
        <v/>
      </c>
      <c r="I3969" t="str">
        <f>IF(A3969="","",IF(H3969="","",IF((H3969-G3969)*F3969*$E3969/$D3969/1000&lt;0.2,"&lt;0,2",ROUND((H3969-G3969)*F3969*$E3969/$D3969/1000,2))))</f>
        <v/>
      </c>
      <c r="L3969" t="str">
        <f>IF($A3969="","",VLOOKUP($A3969,DADOS!F:O,6,FALSE))</f>
        <v/>
      </c>
      <c r="M3969" t="str">
        <f>IF(A3969="","",IF(L3969="","",IF((L3969-K3969)*J3969*$E3969/$D3969/1000&lt;0.2,"&lt;0,2",ROUND((L3969-K3969)*J3969*$E3969/$D3969/1000,2))))</f>
        <v/>
      </c>
      <c r="P3969" t="str">
        <f>IF($A3969="","",VLOOKUP($A3969,DADOS!F:O,5,FALSE))</f>
        <v/>
      </c>
      <c r="Q3969" t="str">
        <f>IF(A3969="","",IF(P3969="","",IF((P3969-O3969)*N3969*$E3969/$D3969/1000&lt;0.2,"&lt;0,2",ROUND((P3969-O3969)*N3969*$E3969/$D3969/1000,2))))</f>
        <v/>
      </c>
      <c r="T3969" t="str">
        <f>IF($A3969="","",VLOOKUP($A3969,DADOS!F:O,4,FALSE))</f>
        <v/>
      </c>
      <c r="U3969" t="str">
        <f>IF(A3969="","",IF(T3969="","",IF((T3969-S3969)*R3969*$E3969/$D3969/1000&lt;0.2,"&lt;0,2",ROUND((T3969-S3969)*R3969*$E3969/$D3969/1000,2))))</f>
        <v/>
      </c>
      <c r="X3969" t="str">
        <f>IF($A3969="","",VLOOKUP($A3969,DADOS!F:O,9,FALSE))</f>
        <v/>
      </c>
      <c r="Y3969" t="str">
        <f>IF(A3969="","",IF(X3969="","",IF((X3969-W3969)*V3969*$E3969/$D3969&lt;1,"&lt;1",ROUND((X3969-W3969)*V3969*$E3969/$D3969,2))))</f>
        <v/>
      </c>
      <c r="AB3969" t="str">
        <f>IF($A3969="","",VLOOKUP($A3969,DADOS!F:O,7,FALSE))</f>
        <v/>
      </c>
      <c r="AC3969" t="str">
        <f>IF(A3969="","",IF(AB3969="","",IF((AB3969-AA3969)*Z3969*$E3969/$D3969&lt;1,"&lt;1",ROUND((AB3969-AA3969)*Z3969*$E3969/$D3969,2))))</f>
        <v/>
      </c>
      <c r="AF3969" t="str">
        <f>IF($A3969="","",VLOOKUP($A3969,DADOS!F:O,10,FALSE))</f>
        <v/>
      </c>
      <c r="AG3969" t="str">
        <f>IF(A3969="","",IF(AF3969="","",IF((AF3969-AE3969)*AD3969*$E3969/$D3969&lt;1,"&lt;1",ROUND((AF3969-AE3969)*AD3969*$E3969/$D3969,2))))</f>
        <v/>
      </c>
      <c r="AJ3969" t="str">
        <f>IF($A3969="","",VLOOKUP($A3969,DADOS!F:O,8,FALSE))</f>
        <v/>
      </c>
      <c r="AK3969" t="str">
        <f>IF(A3969="","",IF(AJ3969="","",IF((AJ3969-AI3969)*AH3969*$E3969/$D3969&lt;1,"&lt;1",ROUND((AJ3969-AI3969)*AH3969*$E3969/$D3969,2))))</f>
        <v/>
      </c>
      <c r="AN3969" t="str">
        <f>IF($A3969="","",VLOOKUP($A3969,DADOS!F:O,2,FALSE))</f>
        <v/>
      </c>
      <c r="AO3969" t="str">
        <f>IF(A3969="","",IF(AN3969="","",IF((AN3969-AM3969)*AL3969*$E3969/$D3969/1000&lt;0.2,"&lt;0,2",ROUND((AN3969-AM3969)*AL3969*$E3969/$D3969/1000,2))))</f>
        <v/>
      </c>
      <c r="AQ3969">
        <v>0</v>
      </c>
      <c r="AR3969" t="str">
        <f>IF($A3969="","",VLOOKUP($A3969,DADOS!F:P,11,FALSE))</f>
        <v/>
      </c>
      <c r="AS3969" t="str">
        <f>IF(E3969="","",IF(AQ3969="","",IF(AR3969="","",IF((AR3969-AQ3969)*AP3969*$E3969/$D3969&lt;1,"&lt;1",ROUND((AR3969-AQ3969)*AP3969*$E3969/$D3969,2)))))</f>
        <v/>
      </c>
      <c r="AV3969" t="str">
        <f>IF(A3969="","",VLOOKUP(A3969,DADOS!F:R,12,FALSE))</f>
        <v/>
      </c>
      <c r="AW3969" t="str">
        <f>IF(A3969="","",IF(AU3969="","",IF(AV3969="","",IF((AV3969-AU3969)*AT3969*$E3969/$D3969&lt;1,"&lt;1",ROUND((AV3969-AU3969)*AT3969*$E3969/$D3969,2)))))</f>
        <v/>
      </c>
      <c r="AZ3969" t="str">
        <f>IF($A3969="","",VLOOKUP($A3969,DADOS!F:R,13,FALSE))</f>
        <v/>
      </c>
      <c r="BA3969" t="str">
        <f>IF(A3969="","",IF(AY3969="","",IF(AZ3969="","",IF((AZ3969-AY3969)*AX3969*$E3969/$D3969&lt;1,"&lt;1",ROUND((AZ3969-AY3969)*AX3969*$E3969/$D3969,2)))))</f>
        <v/>
      </c>
    </row>
    <row r="3970">
      <c r="B3970" t="str">
        <f>IF(A3970="","",A3970&amp;"/20")</f>
        <v/>
      </c>
      <c r="H3970" t="str">
        <f>IF($A3970="","",VLOOKUP($A3970,DADOS!F:O,3,FALSE))</f>
        <v/>
      </c>
      <c r="I3970" t="str">
        <f>IF(A3970="","",IF(H3970="","",IF((H3970-G3970)*F3970*$E3970/$D3970/1000&lt;0.2,"&lt;0,2",ROUND((H3970-G3970)*F3970*$E3970/$D3970/1000,2))))</f>
        <v/>
      </c>
      <c r="L3970" t="str">
        <f>IF($A3970="","",VLOOKUP($A3970,DADOS!F:O,6,FALSE))</f>
        <v/>
      </c>
      <c r="M3970" t="str">
        <f>IF(A3970="","",IF(L3970="","",IF((L3970-K3970)*J3970*$E3970/$D3970/1000&lt;0.2,"&lt;0,2",ROUND((L3970-K3970)*J3970*$E3970/$D3970/1000,2))))</f>
        <v/>
      </c>
      <c r="P3970" t="str">
        <f>IF($A3970="","",VLOOKUP($A3970,DADOS!F:O,5,FALSE))</f>
        <v/>
      </c>
      <c r="Q3970" t="str">
        <f>IF(A3970="","",IF(P3970="","",IF((P3970-O3970)*N3970*$E3970/$D3970/1000&lt;0.2,"&lt;0,2",ROUND((P3970-O3970)*N3970*$E3970/$D3970/1000,2))))</f>
        <v/>
      </c>
      <c r="T3970" t="str">
        <f>IF($A3970="","",VLOOKUP($A3970,DADOS!F:O,4,FALSE))</f>
        <v/>
      </c>
      <c r="U3970" t="str">
        <f>IF(A3970="","",IF(T3970="","",IF((T3970-S3970)*R3970*$E3970/$D3970/1000&lt;0.2,"&lt;0,2",ROUND((T3970-S3970)*R3970*$E3970/$D3970/1000,2))))</f>
        <v/>
      </c>
      <c r="X3970" t="str">
        <f>IF($A3970="","",VLOOKUP($A3970,DADOS!F:O,9,FALSE))</f>
        <v/>
      </c>
      <c r="Y3970" t="str">
        <f>IF(A3970="","",IF(X3970="","",IF((X3970-W3970)*V3970*$E3970/$D3970&lt;1,"&lt;1",ROUND((X3970-W3970)*V3970*$E3970/$D3970,2))))</f>
        <v/>
      </c>
      <c r="AB3970" t="str">
        <f>IF($A3970="","",VLOOKUP($A3970,DADOS!F:O,7,FALSE))</f>
        <v/>
      </c>
      <c r="AC3970" t="str">
        <f>IF(A3970="","",IF(AB3970="","",IF((AB3970-AA3970)*Z3970*$E3970/$D3970&lt;1,"&lt;1",ROUND((AB3970-AA3970)*Z3970*$E3970/$D3970,2))))</f>
        <v/>
      </c>
      <c r="AF3970" t="str">
        <f>IF($A3970="","",VLOOKUP($A3970,DADOS!F:O,10,FALSE))</f>
        <v/>
      </c>
      <c r="AG3970" t="str">
        <f>IF(A3970="","",IF(AF3970="","",IF((AF3970-AE3970)*AD3970*$E3970/$D3970&lt;1,"&lt;1",ROUND((AF3970-AE3970)*AD3970*$E3970/$D3970,2))))</f>
        <v/>
      </c>
      <c r="AJ3970" t="str">
        <f>IF($A3970="","",VLOOKUP($A3970,DADOS!F:O,8,FALSE))</f>
        <v/>
      </c>
      <c r="AK3970" t="str">
        <f>IF(A3970="","",IF(AJ3970="","",IF((AJ3970-AI3970)*AH3970*$E3970/$D3970&lt;1,"&lt;1",ROUND((AJ3970-AI3970)*AH3970*$E3970/$D3970,2))))</f>
        <v/>
      </c>
      <c r="AN3970" t="str">
        <f>IF($A3970="","",VLOOKUP($A3970,DADOS!F:O,2,FALSE))</f>
        <v/>
      </c>
      <c r="AO3970" t="str">
        <f>IF(A3970="","",IF(AN3970="","",IF((AN3970-AM3970)*AL3970*$E3970/$D3970/1000&lt;0.2,"&lt;0,2",ROUND((AN3970-AM3970)*AL3970*$E3970/$D3970/1000,2))))</f>
        <v/>
      </c>
      <c r="AQ3970">
        <v>0</v>
      </c>
      <c r="AR3970" t="str">
        <f>IF($A3970="","",VLOOKUP($A3970,DADOS!F:P,11,FALSE))</f>
        <v/>
      </c>
      <c r="AS3970" t="str">
        <f>IF(E3970="","",IF(AQ3970="","",IF(AR3970="","",IF((AR3970-AQ3970)*AP3970*$E3970/$D3970&lt;1,"&lt;1",ROUND((AR3970-AQ3970)*AP3970*$E3970/$D3970,2)))))</f>
        <v/>
      </c>
      <c r="AV3970" t="str">
        <f>IF(A3970="","",VLOOKUP(A3970,DADOS!F:R,12,FALSE))</f>
        <v/>
      </c>
      <c r="AW3970" t="str">
        <f>IF(A3970="","",IF(AU3970="","",IF(AV3970="","",IF((AV3970-AU3970)*AT3970*$E3970/$D3970&lt;1,"&lt;1",ROUND((AV3970-AU3970)*AT3970*$E3970/$D3970,2)))))</f>
        <v/>
      </c>
      <c r="AZ3970" t="str">
        <f>IF($A3970="","",VLOOKUP($A3970,DADOS!F:R,13,FALSE))</f>
        <v/>
      </c>
      <c r="BA3970" t="str">
        <f>IF(A3970="","",IF(AY3970="","",IF(AZ3970="","",IF((AZ3970-AY3970)*AX3970*$E3970/$D3970&lt;1,"&lt;1",ROUND((AZ3970-AY3970)*AX3970*$E3970/$D3970,2)))))</f>
        <v/>
      </c>
    </row>
    <row r="3971">
      <c r="B3971" t="str">
        <f>IF(A3971="","",A3971&amp;"/20")</f>
        <v/>
      </c>
      <c r="H3971" t="str">
        <f>IF($A3971="","",VLOOKUP($A3971,DADOS!F:O,3,FALSE))</f>
        <v/>
      </c>
      <c r="I3971" t="str">
        <f>IF(A3971="","",IF(H3971="","",IF((H3971-G3971)*F3971*$E3971/$D3971/1000&lt;0.2,"&lt;0,2",ROUND((H3971-G3971)*F3971*$E3971/$D3971/1000,2))))</f>
        <v/>
      </c>
      <c r="L3971" t="str">
        <f>IF($A3971="","",VLOOKUP($A3971,DADOS!F:O,6,FALSE))</f>
        <v/>
      </c>
      <c r="M3971" t="str">
        <f>IF(A3971="","",IF(L3971="","",IF((L3971-K3971)*J3971*$E3971/$D3971/1000&lt;0.2,"&lt;0,2",ROUND((L3971-K3971)*J3971*$E3971/$D3971/1000,2))))</f>
        <v/>
      </c>
      <c r="P3971" t="str">
        <f>IF($A3971="","",VLOOKUP($A3971,DADOS!F:O,5,FALSE))</f>
        <v/>
      </c>
      <c r="Q3971" t="str">
        <f>IF(A3971="","",IF(P3971="","",IF((P3971-O3971)*N3971*$E3971/$D3971/1000&lt;0.2,"&lt;0,2",ROUND((P3971-O3971)*N3971*$E3971/$D3971/1000,2))))</f>
        <v/>
      </c>
      <c r="T3971" t="str">
        <f>IF($A3971="","",VLOOKUP($A3971,DADOS!F:O,4,FALSE))</f>
        <v/>
      </c>
      <c r="U3971" t="str">
        <f>IF(A3971="","",IF(T3971="","",IF((T3971-S3971)*R3971*$E3971/$D3971/1000&lt;0.2,"&lt;0,2",ROUND((T3971-S3971)*R3971*$E3971/$D3971/1000,2))))</f>
        <v/>
      </c>
      <c r="X3971" t="str">
        <f>IF($A3971="","",VLOOKUP($A3971,DADOS!F:O,9,FALSE))</f>
        <v/>
      </c>
      <c r="Y3971" t="str">
        <f>IF(A3971="","",IF(X3971="","",IF((X3971-W3971)*V3971*$E3971/$D3971&lt;1,"&lt;1",ROUND((X3971-W3971)*V3971*$E3971/$D3971,2))))</f>
        <v/>
      </c>
      <c r="AB3971" t="str">
        <f>IF($A3971="","",VLOOKUP($A3971,DADOS!F:O,7,FALSE))</f>
        <v/>
      </c>
      <c r="AC3971" t="str">
        <f>IF(A3971="","",IF(AB3971="","",IF((AB3971-AA3971)*Z3971*$E3971/$D3971&lt;1,"&lt;1",ROUND((AB3971-AA3971)*Z3971*$E3971/$D3971,2))))</f>
        <v/>
      </c>
      <c r="AF3971" t="str">
        <f>IF($A3971="","",VLOOKUP($A3971,DADOS!F:O,10,FALSE))</f>
        <v/>
      </c>
      <c r="AG3971" t="str">
        <f>IF(A3971="","",IF(AF3971="","",IF((AF3971-AE3971)*AD3971*$E3971/$D3971&lt;1,"&lt;1",ROUND((AF3971-AE3971)*AD3971*$E3971/$D3971,2))))</f>
        <v/>
      </c>
      <c r="AJ3971" t="str">
        <f>IF($A3971="","",VLOOKUP($A3971,DADOS!F:O,8,FALSE))</f>
        <v/>
      </c>
      <c r="AK3971" t="str">
        <f>IF(A3971="","",IF(AJ3971="","",IF((AJ3971-AI3971)*AH3971*$E3971/$D3971&lt;1,"&lt;1",ROUND((AJ3971-AI3971)*AH3971*$E3971/$D3971,2))))</f>
        <v/>
      </c>
      <c r="AN3971" t="str">
        <f>IF($A3971="","",VLOOKUP($A3971,DADOS!F:O,2,FALSE))</f>
        <v/>
      </c>
      <c r="AO3971" t="str">
        <f>IF(A3971="","",IF(AN3971="","",IF((AN3971-AM3971)*AL3971*$E3971/$D3971/1000&lt;0.2,"&lt;0,2",ROUND((AN3971-AM3971)*AL3971*$E3971/$D3971/1000,2))))</f>
        <v/>
      </c>
      <c r="AQ3971">
        <v>0</v>
      </c>
      <c r="AR3971" t="str">
        <f>IF($A3971="","",VLOOKUP($A3971,DADOS!F:P,11,FALSE))</f>
        <v/>
      </c>
      <c r="AS3971" t="str">
        <f>IF(E3971="","",IF(AQ3971="","",IF(AR3971="","",IF((AR3971-AQ3971)*AP3971*$E3971/$D3971&lt;1,"&lt;1",ROUND((AR3971-AQ3971)*AP3971*$E3971/$D3971,2)))))</f>
        <v/>
      </c>
      <c r="AV3971" t="str">
        <f>IF(A3971="","",VLOOKUP(A3971,DADOS!F:R,12,FALSE))</f>
        <v/>
      </c>
      <c r="AW3971" t="str">
        <f>IF(A3971="","",IF(AU3971="","",IF(AV3971="","",IF((AV3971-AU3971)*AT3971*$E3971/$D3971&lt;1,"&lt;1",ROUND((AV3971-AU3971)*AT3971*$E3971/$D3971,2)))))</f>
        <v/>
      </c>
      <c r="AZ3971" t="str">
        <f>IF($A3971="","",VLOOKUP($A3971,DADOS!F:R,13,FALSE))</f>
        <v/>
      </c>
      <c r="BA3971" t="str">
        <f>IF(A3971="","",IF(AY3971="","",IF(AZ3971="","",IF((AZ3971-AY3971)*AX3971*$E3971/$D3971&lt;1,"&lt;1",ROUND((AZ3971-AY3971)*AX3971*$E3971/$D3971,2)))))</f>
        <v/>
      </c>
    </row>
    <row r="3972">
      <c r="B3972" t="str">
        <f>IF(A3972="","",A3972&amp;"/20")</f>
        <v/>
      </c>
      <c r="H3972" t="str">
        <f>IF($A3972="","",VLOOKUP($A3972,DADOS!F:O,3,FALSE))</f>
        <v/>
      </c>
      <c r="I3972" t="str">
        <f>IF(A3972="","",IF(H3972="","",IF((H3972-G3972)*F3972*$E3972/$D3972/1000&lt;0.2,"&lt;0,2",ROUND((H3972-G3972)*F3972*$E3972/$D3972/1000,2))))</f>
        <v/>
      </c>
      <c r="L3972" t="str">
        <f>IF($A3972="","",VLOOKUP($A3972,DADOS!F:O,6,FALSE))</f>
        <v/>
      </c>
      <c r="M3972" t="str">
        <f>IF(A3972="","",IF(L3972="","",IF((L3972-K3972)*J3972*$E3972/$D3972/1000&lt;0.2,"&lt;0,2",ROUND((L3972-K3972)*J3972*$E3972/$D3972/1000,2))))</f>
        <v/>
      </c>
      <c r="P3972" t="str">
        <f>IF($A3972="","",VLOOKUP($A3972,DADOS!F:O,5,FALSE))</f>
        <v/>
      </c>
      <c r="Q3972" t="str">
        <f>IF(A3972="","",IF(P3972="","",IF((P3972-O3972)*N3972*$E3972/$D3972/1000&lt;0.2,"&lt;0,2",ROUND((P3972-O3972)*N3972*$E3972/$D3972/1000,2))))</f>
        <v/>
      </c>
      <c r="T3972" t="str">
        <f>IF($A3972="","",VLOOKUP($A3972,DADOS!F:O,4,FALSE))</f>
        <v/>
      </c>
      <c r="U3972" t="str">
        <f>IF(A3972="","",IF(T3972="","",IF((T3972-S3972)*R3972*$E3972/$D3972/1000&lt;0.2,"&lt;0,2",ROUND((T3972-S3972)*R3972*$E3972/$D3972/1000,2))))</f>
        <v/>
      </c>
      <c r="X3972" t="str">
        <f>IF($A3972="","",VLOOKUP($A3972,DADOS!F:O,9,FALSE))</f>
        <v/>
      </c>
      <c r="Y3972" t="str">
        <f>IF(A3972="","",IF(X3972="","",IF((X3972-W3972)*V3972*$E3972/$D3972&lt;1,"&lt;1",ROUND((X3972-W3972)*V3972*$E3972/$D3972,2))))</f>
        <v/>
      </c>
      <c r="AB3972" t="str">
        <f>IF($A3972="","",VLOOKUP($A3972,DADOS!F:O,7,FALSE))</f>
        <v/>
      </c>
      <c r="AC3972" t="str">
        <f>IF(A3972="","",IF(AB3972="","",IF((AB3972-AA3972)*Z3972*$E3972/$D3972&lt;1,"&lt;1",ROUND((AB3972-AA3972)*Z3972*$E3972/$D3972,2))))</f>
        <v/>
      </c>
      <c r="AF3972" t="str">
        <f>IF($A3972="","",VLOOKUP($A3972,DADOS!F:O,10,FALSE))</f>
        <v/>
      </c>
      <c r="AG3972" t="str">
        <f>IF(A3972="","",IF(AF3972="","",IF((AF3972-AE3972)*AD3972*$E3972/$D3972&lt;1,"&lt;1",ROUND((AF3972-AE3972)*AD3972*$E3972/$D3972,2))))</f>
        <v/>
      </c>
      <c r="AJ3972" t="str">
        <f>IF($A3972="","",VLOOKUP($A3972,DADOS!F:O,8,FALSE))</f>
        <v/>
      </c>
      <c r="AK3972" t="str">
        <f>IF(A3972="","",IF(AJ3972="","",IF((AJ3972-AI3972)*AH3972*$E3972/$D3972&lt;1,"&lt;1",ROUND((AJ3972-AI3972)*AH3972*$E3972/$D3972,2))))</f>
        <v/>
      </c>
      <c r="AN3972" t="str">
        <f>IF($A3972="","",VLOOKUP($A3972,DADOS!F:O,2,FALSE))</f>
        <v/>
      </c>
      <c r="AO3972" t="str">
        <f>IF(A3972="","",IF(AN3972="","",IF((AN3972-AM3972)*AL3972*$E3972/$D3972/1000&lt;0.2,"&lt;0,2",ROUND((AN3972-AM3972)*AL3972*$E3972/$D3972/1000,2))))</f>
        <v/>
      </c>
      <c r="AQ3972">
        <v>0</v>
      </c>
      <c r="AR3972" t="str">
        <f>IF($A3972="","",VLOOKUP($A3972,DADOS!F:P,11,FALSE))</f>
        <v/>
      </c>
      <c r="AS3972" t="str">
        <f>IF(E3972="","",IF(AQ3972="","",IF(AR3972="","",IF((AR3972-AQ3972)*AP3972*$E3972/$D3972&lt;1,"&lt;1",ROUND((AR3972-AQ3972)*AP3972*$E3972/$D3972,2)))))</f>
        <v/>
      </c>
      <c r="AV3972" t="str">
        <f>IF(A3972="","",VLOOKUP(A3972,DADOS!F:R,12,FALSE))</f>
        <v/>
      </c>
      <c r="AW3972" t="str">
        <f>IF(A3972="","",IF(AU3972="","",IF(AV3972="","",IF((AV3972-AU3972)*AT3972*$E3972/$D3972&lt;1,"&lt;1",ROUND((AV3972-AU3972)*AT3972*$E3972/$D3972,2)))))</f>
        <v/>
      </c>
      <c r="AZ3972" t="str">
        <f>IF($A3972="","",VLOOKUP($A3972,DADOS!F:R,13,FALSE))</f>
        <v/>
      </c>
      <c r="BA3972" t="str">
        <f>IF(A3972="","",IF(AY3972="","",IF(AZ3972="","",IF((AZ3972-AY3972)*AX3972*$E3972/$D3972&lt;1,"&lt;1",ROUND((AZ3972-AY3972)*AX3972*$E3972/$D3972,2)))))</f>
        <v/>
      </c>
    </row>
    <row r="3973">
      <c r="B3973" t="str">
        <f>IF(A3973="","",A3973&amp;"/20")</f>
        <v/>
      </c>
      <c r="H3973" t="str">
        <f>IF($A3973="","",VLOOKUP($A3973,DADOS!F:O,3,FALSE))</f>
        <v/>
      </c>
      <c r="I3973" t="str">
        <f>IF(A3973="","",IF(H3973="","",IF((H3973-G3973)*F3973*$E3973/$D3973/1000&lt;0.2,"&lt;0,2",ROUND((H3973-G3973)*F3973*$E3973/$D3973/1000,2))))</f>
        <v/>
      </c>
      <c r="L3973" t="str">
        <f>IF($A3973="","",VLOOKUP($A3973,DADOS!F:O,6,FALSE))</f>
        <v/>
      </c>
      <c r="M3973" t="str">
        <f>IF(A3973="","",IF(L3973="","",IF((L3973-K3973)*J3973*$E3973/$D3973/1000&lt;0.2,"&lt;0,2",ROUND((L3973-K3973)*J3973*$E3973/$D3973/1000,2))))</f>
        <v/>
      </c>
      <c r="P3973" t="str">
        <f>IF($A3973="","",VLOOKUP($A3973,DADOS!F:O,5,FALSE))</f>
        <v/>
      </c>
      <c r="Q3973" t="str">
        <f>IF(A3973="","",IF(P3973="","",IF((P3973-O3973)*N3973*$E3973/$D3973/1000&lt;0.2,"&lt;0,2",ROUND((P3973-O3973)*N3973*$E3973/$D3973/1000,2))))</f>
        <v/>
      </c>
      <c r="T3973" t="str">
        <f>IF($A3973="","",VLOOKUP($A3973,DADOS!F:O,4,FALSE))</f>
        <v/>
      </c>
      <c r="U3973" t="str">
        <f>IF(A3973="","",IF(T3973="","",IF((T3973-S3973)*R3973*$E3973/$D3973/1000&lt;0.2,"&lt;0,2",ROUND((T3973-S3973)*R3973*$E3973/$D3973/1000,2))))</f>
        <v/>
      </c>
      <c r="X3973" t="str">
        <f>IF($A3973="","",VLOOKUP($A3973,DADOS!F:O,9,FALSE))</f>
        <v/>
      </c>
      <c r="Y3973" t="str">
        <f>IF(A3973="","",IF(X3973="","",IF((X3973-W3973)*V3973*$E3973/$D3973&lt;1,"&lt;1",ROUND((X3973-W3973)*V3973*$E3973/$D3973,2))))</f>
        <v/>
      </c>
      <c r="AB3973" t="str">
        <f>IF($A3973="","",VLOOKUP($A3973,DADOS!F:O,7,FALSE))</f>
        <v/>
      </c>
      <c r="AC3973" t="str">
        <f>IF(A3973="","",IF(AB3973="","",IF((AB3973-AA3973)*Z3973*$E3973/$D3973&lt;1,"&lt;1",ROUND((AB3973-AA3973)*Z3973*$E3973/$D3973,2))))</f>
        <v/>
      </c>
      <c r="AF3973" t="str">
        <f>IF($A3973="","",VLOOKUP($A3973,DADOS!F:O,10,FALSE))</f>
        <v/>
      </c>
      <c r="AG3973" t="str">
        <f>IF(A3973="","",IF(AF3973="","",IF((AF3973-AE3973)*AD3973*$E3973/$D3973&lt;1,"&lt;1",ROUND((AF3973-AE3973)*AD3973*$E3973/$D3973,2))))</f>
        <v/>
      </c>
      <c r="AJ3973" t="str">
        <f>IF($A3973="","",VLOOKUP($A3973,DADOS!F:O,8,FALSE))</f>
        <v/>
      </c>
      <c r="AK3973" t="str">
        <f>IF(A3973="","",IF(AJ3973="","",IF((AJ3973-AI3973)*AH3973*$E3973/$D3973&lt;1,"&lt;1",ROUND((AJ3973-AI3973)*AH3973*$E3973/$D3973,2))))</f>
        <v/>
      </c>
      <c r="AN3973" t="str">
        <f>IF($A3973="","",VLOOKUP($A3973,DADOS!F:O,2,FALSE))</f>
        <v/>
      </c>
      <c r="AO3973" t="str">
        <f>IF(A3973="","",IF(AN3973="","",IF((AN3973-AM3973)*AL3973*$E3973/$D3973/1000&lt;0.2,"&lt;0,2",ROUND((AN3973-AM3973)*AL3973*$E3973/$D3973/1000,2))))</f>
        <v/>
      </c>
      <c r="AQ3973">
        <v>0</v>
      </c>
      <c r="AR3973" t="str">
        <f>IF($A3973="","",VLOOKUP($A3973,DADOS!F:P,11,FALSE))</f>
        <v/>
      </c>
      <c r="AS3973" t="str">
        <f>IF(E3973="","",IF(AQ3973="","",IF(AR3973="","",IF((AR3973-AQ3973)*AP3973*$E3973/$D3973&lt;1,"&lt;1",ROUND((AR3973-AQ3973)*AP3973*$E3973/$D3973,2)))))</f>
        <v/>
      </c>
      <c r="AV3973" t="str">
        <f>IF(A3973="","",VLOOKUP(A3973,DADOS!F:R,12,FALSE))</f>
        <v/>
      </c>
      <c r="AW3973" t="str">
        <f>IF(A3973="","",IF(AU3973="","",IF(AV3973="","",IF((AV3973-AU3973)*AT3973*$E3973/$D3973&lt;1,"&lt;1",ROUND((AV3973-AU3973)*AT3973*$E3973/$D3973,2)))))</f>
        <v/>
      </c>
      <c r="AZ3973" t="str">
        <f>IF($A3973="","",VLOOKUP($A3973,DADOS!F:R,13,FALSE))</f>
        <v/>
      </c>
      <c r="BA3973" t="str">
        <f>IF(A3973="","",IF(AY3973="","",IF(AZ3973="","",IF((AZ3973-AY3973)*AX3973*$E3973/$D3973&lt;1,"&lt;1",ROUND((AZ3973-AY3973)*AX3973*$E3973/$D3973,2)))))</f>
        <v/>
      </c>
    </row>
    <row r="3974">
      <c r="B3974" t="str">
        <f>IF(A3974="","",A3974&amp;"/20")</f>
        <v/>
      </c>
      <c r="H3974" t="str">
        <f>IF($A3974="","",VLOOKUP($A3974,DADOS!F:O,3,FALSE))</f>
        <v/>
      </c>
      <c r="I3974" t="str">
        <f>IF(A3974="","",IF(H3974="","",IF((H3974-G3974)*F3974*$E3974/$D3974/1000&lt;0.2,"&lt;0,2",ROUND((H3974-G3974)*F3974*$E3974/$D3974/1000,2))))</f>
        <v/>
      </c>
      <c r="L3974" t="str">
        <f>IF($A3974="","",VLOOKUP($A3974,DADOS!F:O,6,FALSE))</f>
        <v/>
      </c>
      <c r="M3974" t="str">
        <f>IF(A3974="","",IF(L3974="","",IF((L3974-K3974)*J3974*$E3974/$D3974/1000&lt;0.2,"&lt;0,2",ROUND((L3974-K3974)*J3974*$E3974/$D3974/1000,2))))</f>
        <v/>
      </c>
      <c r="P3974" t="str">
        <f>IF($A3974="","",VLOOKUP($A3974,DADOS!F:O,5,FALSE))</f>
        <v/>
      </c>
      <c r="Q3974" t="str">
        <f>IF(A3974="","",IF(P3974="","",IF((P3974-O3974)*N3974*$E3974/$D3974/1000&lt;0.2,"&lt;0,2",ROUND((P3974-O3974)*N3974*$E3974/$D3974/1000,2))))</f>
        <v/>
      </c>
      <c r="T3974" t="str">
        <f>IF($A3974="","",VLOOKUP($A3974,DADOS!F:O,4,FALSE))</f>
        <v/>
      </c>
      <c r="U3974" t="str">
        <f>IF(A3974="","",IF(T3974="","",IF((T3974-S3974)*R3974*$E3974/$D3974/1000&lt;0.2,"&lt;0,2",ROUND((T3974-S3974)*R3974*$E3974/$D3974/1000,2))))</f>
        <v/>
      </c>
      <c r="X3974" t="str">
        <f>IF($A3974="","",VLOOKUP($A3974,DADOS!F:O,9,FALSE))</f>
        <v/>
      </c>
      <c r="Y3974" t="str">
        <f>IF(A3974="","",IF(X3974="","",IF((X3974-W3974)*V3974*$E3974/$D3974&lt;1,"&lt;1",ROUND((X3974-W3974)*V3974*$E3974/$D3974,2))))</f>
        <v/>
      </c>
      <c r="AB3974" t="str">
        <f>IF($A3974="","",VLOOKUP($A3974,DADOS!F:O,7,FALSE))</f>
        <v/>
      </c>
      <c r="AC3974" t="str">
        <f>IF(A3974="","",IF(AB3974="","",IF((AB3974-AA3974)*Z3974*$E3974/$D3974&lt;1,"&lt;1",ROUND((AB3974-AA3974)*Z3974*$E3974/$D3974,2))))</f>
        <v/>
      </c>
      <c r="AF3974" t="str">
        <f>IF($A3974="","",VLOOKUP($A3974,DADOS!F:O,10,FALSE))</f>
        <v/>
      </c>
      <c r="AG3974" t="str">
        <f>IF(A3974="","",IF(AF3974="","",IF((AF3974-AE3974)*AD3974*$E3974/$D3974&lt;1,"&lt;1",ROUND((AF3974-AE3974)*AD3974*$E3974/$D3974,2))))</f>
        <v/>
      </c>
      <c r="AJ3974" t="str">
        <f>IF($A3974="","",VLOOKUP($A3974,DADOS!F:O,8,FALSE))</f>
        <v/>
      </c>
      <c r="AK3974" t="str">
        <f>IF(A3974="","",IF(AJ3974="","",IF((AJ3974-AI3974)*AH3974*$E3974/$D3974&lt;1,"&lt;1",ROUND((AJ3974-AI3974)*AH3974*$E3974/$D3974,2))))</f>
        <v/>
      </c>
      <c r="AN3974" t="str">
        <f>IF($A3974="","",VLOOKUP($A3974,DADOS!F:O,2,FALSE))</f>
        <v/>
      </c>
      <c r="AO3974" t="str">
        <f>IF(A3974="","",IF(AN3974="","",IF((AN3974-AM3974)*AL3974*$E3974/$D3974/1000&lt;0.2,"&lt;0,2",ROUND((AN3974-AM3974)*AL3974*$E3974/$D3974/1000,2))))</f>
        <v/>
      </c>
      <c r="AQ3974">
        <v>0</v>
      </c>
      <c r="AR3974" t="str">
        <f>IF($A3974="","",VLOOKUP($A3974,DADOS!F:P,11,FALSE))</f>
        <v/>
      </c>
      <c r="AS3974" t="str">
        <f>IF(E3974="","",IF(AQ3974="","",IF(AR3974="","",IF((AR3974-AQ3974)*AP3974*$E3974/$D3974&lt;1,"&lt;1",ROUND((AR3974-AQ3974)*AP3974*$E3974/$D3974,2)))))</f>
        <v/>
      </c>
      <c r="AV3974" t="str">
        <f>IF(A3974="","",VLOOKUP(A3974,DADOS!F:R,12,FALSE))</f>
        <v/>
      </c>
      <c r="AW3974" t="str">
        <f>IF(A3974="","",IF(AU3974="","",IF(AV3974="","",IF((AV3974-AU3974)*AT3974*$E3974/$D3974&lt;1,"&lt;1",ROUND((AV3974-AU3974)*AT3974*$E3974/$D3974,2)))))</f>
        <v/>
      </c>
      <c r="AZ3974" t="str">
        <f>IF($A3974="","",VLOOKUP($A3974,DADOS!F:R,13,FALSE))</f>
        <v/>
      </c>
      <c r="BA3974" t="str">
        <f>IF(A3974="","",IF(AY3974="","",IF(AZ3974="","",IF((AZ3974-AY3974)*AX3974*$E3974/$D3974&lt;1,"&lt;1",ROUND((AZ3974-AY3974)*AX3974*$E3974/$D3974,2)))))</f>
        <v/>
      </c>
    </row>
    <row r="3975">
      <c r="B3975" t="str">
        <f>IF(A3975="","",A3975&amp;"/20")</f>
        <v/>
      </c>
      <c r="H3975" t="str">
        <f>IF($A3975="","",VLOOKUP($A3975,DADOS!F:O,3,FALSE))</f>
        <v/>
      </c>
      <c r="I3975" t="str">
        <f>IF(A3975="","",IF(H3975="","",IF((H3975-G3975)*F3975*$E3975/$D3975/1000&lt;0.2,"&lt;0,2",ROUND((H3975-G3975)*F3975*$E3975/$D3975/1000,2))))</f>
        <v/>
      </c>
      <c r="L3975" t="str">
        <f>IF($A3975="","",VLOOKUP($A3975,DADOS!F:O,6,FALSE))</f>
        <v/>
      </c>
      <c r="M3975" t="str">
        <f>IF(A3975="","",IF(L3975="","",IF((L3975-K3975)*J3975*$E3975/$D3975/1000&lt;0.2,"&lt;0,2",ROUND((L3975-K3975)*J3975*$E3975/$D3975/1000,2))))</f>
        <v/>
      </c>
      <c r="P3975" t="str">
        <f>IF($A3975="","",VLOOKUP($A3975,DADOS!F:O,5,FALSE))</f>
        <v/>
      </c>
      <c r="Q3975" t="str">
        <f>IF(A3975="","",IF(P3975="","",IF((P3975-O3975)*N3975*$E3975/$D3975/1000&lt;0.2,"&lt;0,2",ROUND((P3975-O3975)*N3975*$E3975/$D3975/1000,2))))</f>
        <v/>
      </c>
      <c r="T3975" t="str">
        <f>IF($A3975="","",VLOOKUP($A3975,DADOS!F:O,4,FALSE))</f>
        <v/>
      </c>
      <c r="U3975" t="str">
        <f>IF(A3975="","",IF(T3975="","",IF((T3975-S3975)*R3975*$E3975/$D3975/1000&lt;0.2,"&lt;0,2",ROUND((T3975-S3975)*R3975*$E3975/$D3975/1000,2))))</f>
        <v/>
      </c>
      <c r="X3975" t="str">
        <f>IF($A3975="","",VLOOKUP($A3975,DADOS!F:O,9,FALSE))</f>
        <v/>
      </c>
      <c r="Y3975" t="str">
        <f>IF(A3975="","",IF(X3975="","",IF((X3975-W3975)*V3975*$E3975/$D3975&lt;1,"&lt;1",ROUND((X3975-W3975)*V3975*$E3975/$D3975,2))))</f>
        <v/>
      </c>
      <c r="AB3975" t="str">
        <f>IF($A3975="","",VLOOKUP($A3975,DADOS!F:O,7,FALSE))</f>
        <v/>
      </c>
      <c r="AC3975" t="str">
        <f>IF(A3975="","",IF(AB3975="","",IF((AB3975-AA3975)*Z3975*$E3975/$D3975&lt;1,"&lt;1",ROUND((AB3975-AA3975)*Z3975*$E3975/$D3975,2))))</f>
        <v/>
      </c>
      <c r="AF3975" t="str">
        <f>IF($A3975="","",VLOOKUP($A3975,DADOS!F:O,10,FALSE))</f>
        <v/>
      </c>
      <c r="AG3975" t="str">
        <f>IF(A3975="","",IF(AF3975="","",IF((AF3975-AE3975)*AD3975*$E3975/$D3975&lt;1,"&lt;1",ROUND((AF3975-AE3975)*AD3975*$E3975/$D3975,2))))</f>
        <v/>
      </c>
      <c r="AJ3975" t="str">
        <f>IF($A3975="","",VLOOKUP($A3975,DADOS!F:O,8,FALSE))</f>
        <v/>
      </c>
      <c r="AK3975" t="str">
        <f>IF(A3975="","",IF(AJ3975="","",IF((AJ3975-AI3975)*AH3975*$E3975/$D3975&lt;1,"&lt;1",ROUND((AJ3975-AI3975)*AH3975*$E3975/$D3975,2))))</f>
        <v/>
      </c>
      <c r="AN3975" t="str">
        <f>IF($A3975="","",VLOOKUP($A3975,DADOS!F:O,2,FALSE))</f>
        <v/>
      </c>
      <c r="AO3975" t="str">
        <f>IF(A3975="","",IF(AN3975="","",IF((AN3975-AM3975)*AL3975*$E3975/$D3975/1000&lt;0.2,"&lt;0,2",ROUND((AN3975-AM3975)*AL3975*$E3975/$D3975/1000,2))))</f>
        <v/>
      </c>
      <c r="AQ3975">
        <v>0</v>
      </c>
      <c r="AR3975" t="str">
        <f>IF($A3975="","",VLOOKUP($A3975,DADOS!F:P,11,FALSE))</f>
        <v/>
      </c>
      <c r="AS3975" t="str">
        <f>IF(E3975="","",IF(AQ3975="","",IF(AR3975="","",IF((AR3975-AQ3975)*AP3975*$E3975/$D3975&lt;1,"&lt;1",ROUND((AR3975-AQ3975)*AP3975*$E3975/$D3975,2)))))</f>
        <v/>
      </c>
      <c r="AV3975" t="str">
        <f>IF(A3975="","",VLOOKUP(A3975,DADOS!F:R,12,FALSE))</f>
        <v/>
      </c>
      <c r="AW3975" t="str">
        <f>IF(A3975="","",IF(AU3975="","",IF(AV3975="","",IF((AV3975-AU3975)*AT3975*$E3975/$D3975&lt;1,"&lt;1",ROUND((AV3975-AU3975)*AT3975*$E3975/$D3975,2)))))</f>
        <v/>
      </c>
      <c r="AZ3975" t="str">
        <f>IF($A3975="","",VLOOKUP($A3975,DADOS!F:R,13,FALSE))</f>
        <v/>
      </c>
      <c r="BA3975" t="str">
        <f>IF(A3975="","",IF(AY3975="","",IF(AZ3975="","",IF((AZ3975-AY3975)*AX3975*$E3975/$D3975&lt;1,"&lt;1",ROUND((AZ3975-AY3975)*AX3975*$E3975/$D3975,2)))))</f>
        <v/>
      </c>
    </row>
    <row r="3976">
      <c r="B3976" t="str">
        <f>IF(A3976="","",A3976&amp;"/20")</f>
        <v/>
      </c>
      <c r="H3976" t="str">
        <f>IF($A3976="","",VLOOKUP($A3976,DADOS!F:O,3,FALSE))</f>
        <v/>
      </c>
      <c r="I3976" t="str">
        <f>IF(A3976="","",IF(H3976="","",IF((H3976-G3976)*F3976*$E3976/$D3976/1000&lt;0.2,"&lt;0,2",ROUND((H3976-G3976)*F3976*$E3976/$D3976/1000,2))))</f>
        <v/>
      </c>
      <c r="L3976" t="str">
        <f>IF($A3976="","",VLOOKUP($A3976,DADOS!F:O,6,FALSE))</f>
        <v/>
      </c>
      <c r="M3976" t="str">
        <f>IF(A3976="","",IF(L3976="","",IF((L3976-K3976)*J3976*$E3976/$D3976/1000&lt;0.2,"&lt;0,2",ROUND((L3976-K3976)*J3976*$E3976/$D3976/1000,2))))</f>
        <v/>
      </c>
      <c r="P3976" t="str">
        <f>IF($A3976="","",VLOOKUP($A3976,DADOS!F:O,5,FALSE))</f>
        <v/>
      </c>
      <c r="Q3976" t="str">
        <f>IF(A3976="","",IF(P3976="","",IF((P3976-O3976)*N3976*$E3976/$D3976/1000&lt;0.2,"&lt;0,2",ROUND((P3976-O3976)*N3976*$E3976/$D3976/1000,2))))</f>
        <v/>
      </c>
      <c r="T3976" t="str">
        <f>IF($A3976="","",VLOOKUP($A3976,DADOS!F:O,4,FALSE))</f>
        <v/>
      </c>
      <c r="U3976" t="str">
        <f>IF(A3976="","",IF(T3976="","",IF((T3976-S3976)*R3976*$E3976/$D3976/1000&lt;0.2,"&lt;0,2",ROUND((T3976-S3976)*R3976*$E3976/$D3976/1000,2))))</f>
        <v/>
      </c>
      <c r="X3976" t="str">
        <f>IF($A3976="","",VLOOKUP($A3976,DADOS!F:O,9,FALSE))</f>
        <v/>
      </c>
      <c r="Y3976" t="str">
        <f>IF(A3976="","",IF(X3976="","",IF((X3976-W3976)*V3976*$E3976/$D3976&lt;1,"&lt;1",ROUND((X3976-W3976)*V3976*$E3976/$D3976,2))))</f>
        <v/>
      </c>
      <c r="AB3976" t="str">
        <f>IF($A3976="","",VLOOKUP($A3976,DADOS!F:O,7,FALSE))</f>
        <v/>
      </c>
      <c r="AC3976" t="str">
        <f>IF(A3976="","",IF(AB3976="","",IF((AB3976-AA3976)*Z3976*$E3976/$D3976&lt;1,"&lt;1",ROUND((AB3976-AA3976)*Z3976*$E3976/$D3976,2))))</f>
        <v/>
      </c>
      <c r="AF3976" t="str">
        <f>IF($A3976="","",VLOOKUP($A3976,DADOS!F:O,10,FALSE))</f>
        <v/>
      </c>
      <c r="AG3976" t="str">
        <f>IF(A3976="","",IF(AF3976="","",IF((AF3976-AE3976)*AD3976*$E3976/$D3976&lt;1,"&lt;1",ROUND((AF3976-AE3976)*AD3976*$E3976/$D3976,2))))</f>
        <v/>
      </c>
      <c r="AJ3976" t="str">
        <f>IF($A3976="","",VLOOKUP($A3976,DADOS!F:O,8,FALSE))</f>
        <v/>
      </c>
      <c r="AK3976" t="str">
        <f>IF(A3976="","",IF(AJ3976="","",IF((AJ3976-AI3976)*AH3976*$E3976/$D3976&lt;1,"&lt;1",ROUND((AJ3976-AI3976)*AH3976*$E3976/$D3976,2))))</f>
        <v/>
      </c>
      <c r="AN3976" t="str">
        <f>IF($A3976="","",VLOOKUP($A3976,DADOS!F:O,2,FALSE))</f>
        <v/>
      </c>
      <c r="AO3976" t="str">
        <f>IF(A3976="","",IF(AN3976="","",IF((AN3976-AM3976)*AL3976*$E3976/$D3976/1000&lt;0.2,"&lt;0,2",ROUND((AN3976-AM3976)*AL3976*$E3976/$D3976/1000,2))))</f>
        <v/>
      </c>
      <c r="AQ3976">
        <v>0</v>
      </c>
      <c r="AR3976" t="str">
        <f>IF($A3976="","",VLOOKUP($A3976,DADOS!F:P,11,FALSE))</f>
        <v/>
      </c>
      <c r="AS3976" t="str">
        <f>IF(E3976="","",IF(AQ3976="","",IF(AR3976="","",IF((AR3976-AQ3976)*AP3976*$E3976/$D3976&lt;1,"&lt;1",ROUND((AR3976-AQ3976)*AP3976*$E3976/$D3976,2)))))</f>
        <v/>
      </c>
      <c r="AV3976" t="str">
        <f>IF(A3976="","",VLOOKUP(A3976,DADOS!F:R,12,FALSE))</f>
        <v/>
      </c>
      <c r="AW3976" t="str">
        <f>IF(A3976="","",IF(AU3976="","",IF(AV3976="","",IF((AV3976-AU3976)*AT3976*$E3976/$D3976&lt;1,"&lt;1",ROUND((AV3976-AU3976)*AT3976*$E3976/$D3976,2)))))</f>
        <v/>
      </c>
      <c r="AZ3976" t="str">
        <f>IF($A3976="","",VLOOKUP($A3976,DADOS!F:R,13,FALSE))</f>
        <v/>
      </c>
      <c r="BA3976" t="str">
        <f>IF(A3976="","",IF(AY3976="","",IF(AZ3976="","",IF((AZ3976-AY3976)*AX3976*$E3976/$D3976&lt;1,"&lt;1",ROUND((AZ3976-AY3976)*AX3976*$E3976/$D3976,2)))))</f>
        <v/>
      </c>
    </row>
    <row r="3977">
      <c r="B3977" t="str">
        <f>IF(A3977="","",A3977&amp;"/20")</f>
        <v/>
      </c>
      <c r="H3977" t="str">
        <f>IF($A3977="","",VLOOKUP($A3977,DADOS!F:O,3,FALSE))</f>
        <v/>
      </c>
      <c r="I3977" t="str">
        <f>IF(A3977="","",IF(H3977="","",IF((H3977-G3977)*F3977*$E3977/$D3977/1000&lt;0.2,"&lt;0,2",ROUND((H3977-G3977)*F3977*$E3977/$D3977/1000,2))))</f>
        <v/>
      </c>
      <c r="L3977" t="str">
        <f>IF($A3977="","",VLOOKUP($A3977,DADOS!F:O,6,FALSE))</f>
        <v/>
      </c>
      <c r="M3977" t="str">
        <f>IF(A3977="","",IF(L3977="","",IF((L3977-K3977)*J3977*$E3977/$D3977/1000&lt;0.2,"&lt;0,2",ROUND((L3977-K3977)*J3977*$E3977/$D3977/1000,2))))</f>
        <v/>
      </c>
      <c r="P3977" t="str">
        <f>IF($A3977="","",VLOOKUP($A3977,DADOS!F:O,5,FALSE))</f>
        <v/>
      </c>
      <c r="Q3977" t="str">
        <f>IF(A3977="","",IF(P3977="","",IF((P3977-O3977)*N3977*$E3977/$D3977/1000&lt;0.2,"&lt;0,2",ROUND((P3977-O3977)*N3977*$E3977/$D3977/1000,2))))</f>
        <v/>
      </c>
      <c r="T3977" t="str">
        <f>IF($A3977="","",VLOOKUP($A3977,DADOS!F:O,4,FALSE))</f>
        <v/>
      </c>
      <c r="U3977" t="str">
        <f>IF(A3977="","",IF(T3977="","",IF((T3977-S3977)*R3977*$E3977/$D3977/1000&lt;0.2,"&lt;0,2",ROUND((T3977-S3977)*R3977*$E3977/$D3977/1000,2))))</f>
        <v/>
      </c>
      <c r="X3977" t="str">
        <f>IF($A3977="","",VLOOKUP($A3977,DADOS!F:O,9,FALSE))</f>
        <v/>
      </c>
      <c r="Y3977" t="str">
        <f>IF(A3977="","",IF(X3977="","",IF((X3977-W3977)*V3977*$E3977/$D3977&lt;1,"&lt;1",ROUND((X3977-W3977)*V3977*$E3977/$D3977,2))))</f>
        <v/>
      </c>
      <c r="AB3977" t="str">
        <f>IF($A3977="","",VLOOKUP($A3977,DADOS!F:O,7,FALSE))</f>
        <v/>
      </c>
      <c r="AC3977" t="str">
        <f>IF(A3977="","",IF(AB3977="","",IF((AB3977-AA3977)*Z3977*$E3977/$D3977&lt;1,"&lt;1",ROUND((AB3977-AA3977)*Z3977*$E3977/$D3977,2))))</f>
        <v/>
      </c>
      <c r="AF3977" t="str">
        <f>IF($A3977="","",VLOOKUP($A3977,DADOS!F:O,10,FALSE))</f>
        <v/>
      </c>
      <c r="AG3977" t="str">
        <f>IF(A3977="","",IF(AF3977="","",IF((AF3977-AE3977)*AD3977*$E3977/$D3977&lt;1,"&lt;1",ROUND((AF3977-AE3977)*AD3977*$E3977/$D3977,2))))</f>
        <v/>
      </c>
      <c r="AJ3977" t="str">
        <f>IF($A3977="","",VLOOKUP($A3977,DADOS!F:O,8,FALSE))</f>
        <v/>
      </c>
      <c r="AK3977" t="str">
        <f>IF(A3977="","",IF(AJ3977="","",IF((AJ3977-AI3977)*AH3977*$E3977/$D3977&lt;1,"&lt;1",ROUND((AJ3977-AI3977)*AH3977*$E3977/$D3977,2))))</f>
        <v/>
      </c>
      <c r="AN3977" t="str">
        <f>IF($A3977="","",VLOOKUP($A3977,DADOS!F:O,2,FALSE))</f>
        <v/>
      </c>
      <c r="AO3977" t="str">
        <f>IF(A3977="","",IF(AN3977="","",IF((AN3977-AM3977)*AL3977*$E3977/$D3977/1000&lt;0.2,"&lt;0,2",ROUND((AN3977-AM3977)*AL3977*$E3977/$D3977/1000,2))))</f>
        <v/>
      </c>
      <c r="AQ3977">
        <v>0</v>
      </c>
      <c r="AR3977" t="str">
        <f>IF($A3977="","",VLOOKUP($A3977,DADOS!F:P,11,FALSE))</f>
        <v/>
      </c>
      <c r="AS3977" t="str">
        <f>IF(E3977="","",IF(AQ3977="","",IF(AR3977="","",IF((AR3977-AQ3977)*AP3977*$E3977/$D3977&lt;1,"&lt;1",ROUND((AR3977-AQ3977)*AP3977*$E3977/$D3977,2)))))</f>
        <v/>
      </c>
      <c r="AV3977" t="str">
        <f>IF(A3977="","",VLOOKUP(A3977,DADOS!F:R,12,FALSE))</f>
        <v/>
      </c>
      <c r="AW3977" t="str">
        <f>IF(A3977="","",IF(AU3977="","",IF(AV3977="","",IF((AV3977-AU3977)*AT3977*$E3977/$D3977&lt;1,"&lt;1",ROUND((AV3977-AU3977)*AT3977*$E3977/$D3977,2)))))</f>
        <v/>
      </c>
      <c r="AZ3977" t="str">
        <f>IF($A3977="","",VLOOKUP($A3977,DADOS!F:R,13,FALSE))</f>
        <v/>
      </c>
      <c r="BA3977" t="str">
        <f>IF(A3977="","",IF(AY3977="","",IF(AZ3977="","",IF((AZ3977-AY3977)*AX3977*$E3977/$D3977&lt;1,"&lt;1",ROUND((AZ3977-AY3977)*AX3977*$E3977/$D3977,2)))))</f>
        <v/>
      </c>
    </row>
    <row r="3978">
      <c r="B3978" t="str">
        <f>IF(A3978="","",A3978&amp;"/20")</f>
        <v/>
      </c>
      <c r="H3978" t="str">
        <f>IF($A3978="","",VLOOKUP($A3978,DADOS!F:O,3,FALSE))</f>
        <v/>
      </c>
      <c r="I3978" t="str">
        <f>IF(A3978="","",IF(H3978="","",IF((H3978-G3978)*F3978*$E3978/$D3978/1000&lt;0.2,"&lt;0,2",ROUND((H3978-G3978)*F3978*$E3978/$D3978/1000,2))))</f>
        <v/>
      </c>
      <c r="L3978" t="str">
        <f>IF($A3978="","",VLOOKUP($A3978,DADOS!F:O,6,FALSE))</f>
        <v/>
      </c>
      <c r="M3978" t="str">
        <f>IF(A3978="","",IF(L3978="","",IF((L3978-K3978)*J3978*$E3978/$D3978/1000&lt;0.2,"&lt;0,2",ROUND((L3978-K3978)*J3978*$E3978/$D3978/1000,2))))</f>
        <v/>
      </c>
      <c r="P3978" t="str">
        <f>IF($A3978="","",VLOOKUP($A3978,DADOS!F:O,5,FALSE))</f>
        <v/>
      </c>
      <c r="Q3978" t="str">
        <f>IF(A3978="","",IF(P3978="","",IF((P3978-O3978)*N3978*$E3978/$D3978/1000&lt;0.2,"&lt;0,2",ROUND((P3978-O3978)*N3978*$E3978/$D3978/1000,2))))</f>
        <v/>
      </c>
      <c r="T3978" t="str">
        <f>IF($A3978="","",VLOOKUP($A3978,DADOS!F:O,4,FALSE))</f>
        <v/>
      </c>
      <c r="U3978" t="str">
        <f>IF(A3978="","",IF(T3978="","",IF((T3978-S3978)*R3978*$E3978/$D3978/1000&lt;0.2,"&lt;0,2",ROUND((T3978-S3978)*R3978*$E3978/$D3978/1000,2))))</f>
        <v/>
      </c>
      <c r="X3978" t="str">
        <f>IF($A3978="","",VLOOKUP($A3978,DADOS!F:O,9,FALSE))</f>
        <v/>
      </c>
      <c r="Y3978" t="str">
        <f>IF(A3978="","",IF(X3978="","",IF((X3978-W3978)*V3978*$E3978/$D3978&lt;1,"&lt;1",ROUND((X3978-W3978)*V3978*$E3978/$D3978,2))))</f>
        <v/>
      </c>
      <c r="AB3978" t="str">
        <f>IF($A3978="","",VLOOKUP($A3978,DADOS!F:O,7,FALSE))</f>
        <v/>
      </c>
      <c r="AC3978" t="str">
        <f>IF(A3978="","",IF(AB3978="","",IF((AB3978-AA3978)*Z3978*$E3978/$D3978&lt;1,"&lt;1",ROUND((AB3978-AA3978)*Z3978*$E3978/$D3978,2))))</f>
        <v/>
      </c>
      <c r="AF3978" t="str">
        <f>IF($A3978="","",VLOOKUP($A3978,DADOS!F:O,10,FALSE))</f>
        <v/>
      </c>
      <c r="AG3978" t="str">
        <f>IF(A3978="","",IF(AF3978="","",IF((AF3978-AE3978)*AD3978*$E3978/$D3978&lt;1,"&lt;1",ROUND((AF3978-AE3978)*AD3978*$E3978/$D3978,2))))</f>
        <v/>
      </c>
      <c r="AJ3978" t="str">
        <f>IF($A3978="","",VLOOKUP($A3978,DADOS!F:O,8,FALSE))</f>
        <v/>
      </c>
      <c r="AK3978" t="str">
        <f>IF(A3978="","",IF(AJ3978="","",IF((AJ3978-AI3978)*AH3978*$E3978/$D3978&lt;1,"&lt;1",ROUND((AJ3978-AI3978)*AH3978*$E3978/$D3978,2))))</f>
        <v/>
      </c>
      <c r="AN3978" t="str">
        <f>IF($A3978="","",VLOOKUP($A3978,DADOS!F:O,2,FALSE))</f>
        <v/>
      </c>
      <c r="AO3978" t="str">
        <f>IF(A3978="","",IF(AN3978="","",IF((AN3978-AM3978)*AL3978*$E3978/$D3978/1000&lt;0.2,"&lt;0,2",ROUND((AN3978-AM3978)*AL3978*$E3978/$D3978/1000,2))))</f>
        <v/>
      </c>
      <c r="AQ3978">
        <v>0</v>
      </c>
      <c r="AR3978" t="str">
        <f>IF($A3978="","",VLOOKUP($A3978,DADOS!F:P,11,FALSE))</f>
        <v/>
      </c>
      <c r="AS3978" t="str">
        <f>IF(E3978="","",IF(AQ3978="","",IF(AR3978="","",IF((AR3978-AQ3978)*AP3978*$E3978/$D3978&lt;1,"&lt;1",ROUND((AR3978-AQ3978)*AP3978*$E3978/$D3978,2)))))</f>
        <v/>
      </c>
      <c r="AV3978" t="str">
        <f>IF(A3978="","",VLOOKUP(A3978,DADOS!F:R,12,FALSE))</f>
        <v/>
      </c>
      <c r="AW3978" t="str">
        <f>IF(A3978="","",IF(AU3978="","",IF(AV3978="","",IF((AV3978-AU3978)*AT3978*$E3978/$D3978&lt;1,"&lt;1",ROUND((AV3978-AU3978)*AT3978*$E3978/$D3978,2)))))</f>
        <v/>
      </c>
      <c r="AZ3978" t="str">
        <f>IF($A3978="","",VLOOKUP($A3978,DADOS!F:R,13,FALSE))</f>
        <v/>
      </c>
      <c r="BA3978" t="str">
        <f>IF(A3978="","",IF(AY3978="","",IF(AZ3978="","",IF((AZ3978-AY3978)*AX3978*$E3978/$D3978&lt;1,"&lt;1",ROUND((AZ3978-AY3978)*AX3978*$E3978/$D3978,2)))))</f>
        <v/>
      </c>
    </row>
    <row r="3979">
      <c r="B3979" t="str">
        <f>IF(A3979="","",A3979&amp;"/20")</f>
        <v/>
      </c>
      <c r="H3979" t="str">
        <f>IF($A3979="","",VLOOKUP($A3979,DADOS!F:O,3,FALSE))</f>
        <v/>
      </c>
      <c r="I3979" t="str">
        <f>IF(A3979="","",IF(H3979="","",IF((H3979-G3979)*F3979*$E3979/$D3979/1000&lt;0.2,"&lt;0,2",ROUND((H3979-G3979)*F3979*$E3979/$D3979/1000,2))))</f>
        <v/>
      </c>
      <c r="L3979" t="str">
        <f>IF($A3979="","",VLOOKUP($A3979,DADOS!F:O,6,FALSE))</f>
        <v/>
      </c>
      <c r="M3979" t="str">
        <f>IF(A3979="","",IF(L3979="","",IF((L3979-K3979)*J3979*$E3979/$D3979/1000&lt;0.2,"&lt;0,2",ROUND((L3979-K3979)*J3979*$E3979/$D3979/1000,2))))</f>
        <v/>
      </c>
      <c r="P3979" t="str">
        <f>IF($A3979="","",VLOOKUP($A3979,DADOS!F:O,5,FALSE))</f>
        <v/>
      </c>
      <c r="Q3979" t="str">
        <f>IF(A3979="","",IF(P3979="","",IF((P3979-O3979)*N3979*$E3979/$D3979/1000&lt;0.2,"&lt;0,2",ROUND((P3979-O3979)*N3979*$E3979/$D3979/1000,2))))</f>
        <v/>
      </c>
      <c r="T3979" t="str">
        <f>IF($A3979="","",VLOOKUP($A3979,DADOS!F:O,4,FALSE))</f>
        <v/>
      </c>
      <c r="U3979" t="str">
        <f>IF(A3979="","",IF(T3979="","",IF((T3979-S3979)*R3979*$E3979/$D3979/1000&lt;0.2,"&lt;0,2",ROUND((T3979-S3979)*R3979*$E3979/$D3979/1000,2))))</f>
        <v/>
      </c>
      <c r="X3979" t="str">
        <f>IF($A3979="","",VLOOKUP($A3979,DADOS!F:O,9,FALSE))</f>
        <v/>
      </c>
      <c r="Y3979" t="str">
        <f>IF(A3979="","",IF(X3979="","",IF((X3979-W3979)*V3979*$E3979/$D3979&lt;1,"&lt;1",ROUND((X3979-W3979)*V3979*$E3979/$D3979,2))))</f>
        <v/>
      </c>
      <c r="AB3979" t="str">
        <f>IF($A3979="","",VLOOKUP($A3979,DADOS!F:O,7,FALSE))</f>
        <v/>
      </c>
      <c r="AC3979" t="str">
        <f>IF(A3979="","",IF(AB3979="","",IF((AB3979-AA3979)*Z3979*$E3979/$D3979&lt;1,"&lt;1",ROUND((AB3979-AA3979)*Z3979*$E3979/$D3979,2))))</f>
        <v/>
      </c>
      <c r="AF3979" t="str">
        <f>IF($A3979="","",VLOOKUP($A3979,DADOS!F:O,10,FALSE))</f>
        <v/>
      </c>
      <c r="AG3979" t="str">
        <f>IF(A3979="","",IF(AF3979="","",IF((AF3979-AE3979)*AD3979*$E3979/$D3979&lt;1,"&lt;1",ROUND((AF3979-AE3979)*AD3979*$E3979/$D3979,2))))</f>
        <v/>
      </c>
      <c r="AJ3979" t="str">
        <f>IF($A3979="","",VLOOKUP($A3979,DADOS!F:O,8,FALSE))</f>
        <v/>
      </c>
      <c r="AK3979" t="str">
        <f>IF(A3979="","",IF(AJ3979="","",IF((AJ3979-AI3979)*AH3979*$E3979/$D3979&lt;1,"&lt;1",ROUND((AJ3979-AI3979)*AH3979*$E3979/$D3979,2))))</f>
        <v/>
      </c>
      <c r="AN3979" t="str">
        <f>IF($A3979="","",VLOOKUP($A3979,DADOS!F:O,2,FALSE))</f>
        <v/>
      </c>
      <c r="AO3979" t="str">
        <f>IF(A3979="","",IF(AN3979="","",IF((AN3979-AM3979)*AL3979*$E3979/$D3979/1000&lt;0.2,"&lt;0,2",ROUND((AN3979-AM3979)*AL3979*$E3979/$D3979/1000,2))))</f>
        <v/>
      </c>
      <c r="AQ3979">
        <v>0</v>
      </c>
      <c r="AR3979" t="str">
        <f>IF($A3979="","",VLOOKUP($A3979,DADOS!F:P,11,FALSE))</f>
        <v/>
      </c>
      <c r="AS3979" t="str">
        <f>IF(E3979="","",IF(AQ3979="","",IF(AR3979="","",IF((AR3979-AQ3979)*AP3979*$E3979/$D3979&lt;1,"&lt;1",ROUND((AR3979-AQ3979)*AP3979*$E3979/$D3979,2)))))</f>
        <v/>
      </c>
      <c r="AV3979" t="str">
        <f>IF(A3979="","",VLOOKUP(A3979,DADOS!F:R,12,FALSE))</f>
        <v/>
      </c>
      <c r="AW3979" t="str">
        <f>IF(A3979="","",IF(AU3979="","",IF(AV3979="","",IF((AV3979-AU3979)*AT3979*$E3979/$D3979&lt;1,"&lt;1",ROUND((AV3979-AU3979)*AT3979*$E3979/$D3979,2)))))</f>
        <v/>
      </c>
      <c r="AZ3979" t="str">
        <f>IF($A3979="","",VLOOKUP($A3979,DADOS!F:R,13,FALSE))</f>
        <v/>
      </c>
      <c r="BA3979" t="str">
        <f>IF(A3979="","",IF(AY3979="","",IF(AZ3979="","",IF((AZ3979-AY3979)*AX3979*$E3979/$D3979&lt;1,"&lt;1",ROUND((AZ3979-AY3979)*AX3979*$E3979/$D3979,2)))))</f>
        <v/>
      </c>
    </row>
    <row r="3980">
      <c r="B3980" t="str">
        <f>IF(A3980="","",A3980&amp;"/20")</f>
        <v/>
      </c>
      <c r="H3980" t="str">
        <f>IF($A3980="","",VLOOKUP($A3980,DADOS!F:O,3,FALSE))</f>
        <v/>
      </c>
      <c r="I3980" t="str">
        <f>IF(A3980="","",IF(H3980="","",IF((H3980-G3980)*F3980*$E3980/$D3980/1000&lt;0.2,"&lt;0,2",ROUND((H3980-G3980)*F3980*$E3980/$D3980/1000,2))))</f>
        <v/>
      </c>
      <c r="L3980" t="str">
        <f>IF($A3980="","",VLOOKUP($A3980,DADOS!F:O,6,FALSE))</f>
        <v/>
      </c>
      <c r="M3980" t="str">
        <f>IF(A3980="","",IF(L3980="","",IF((L3980-K3980)*J3980*$E3980/$D3980/1000&lt;0.2,"&lt;0,2",ROUND((L3980-K3980)*J3980*$E3980/$D3980/1000,2))))</f>
        <v/>
      </c>
      <c r="P3980" t="str">
        <f>IF($A3980="","",VLOOKUP($A3980,DADOS!F:O,5,FALSE))</f>
        <v/>
      </c>
      <c r="Q3980" t="str">
        <f>IF(A3980="","",IF(P3980="","",IF((P3980-O3980)*N3980*$E3980/$D3980/1000&lt;0.2,"&lt;0,2",ROUND((P3980-O3980)*N3980*$E3980/$D3980/1000,2))))</f>
        <v/>
      </c>
      <c r="T3980" t="str">
        <f>IF($A3980="","",VLOOKUP($A3980,DADOS!F:O,4,FALSE))</f>
        <v/>
      </c>
      <c r="U3980" t="str">
        <f>IF(A3980="","",IF(T3980="","",IF((T3980-S3980)*R3980*$E3980/$D3980/1000&lt;0.2,"&lt;0,2",ROUND((T3980-S3980)*R3980*$E3980/$D3980/1000,2))))</f>
        <v/>
      </c>
      <c r="X3980" t="str">
        <f>IF($A3980="","",VLOOKUP($A3980,DADOS!F:O,9,FALSE))</f>
        <v/>
      </c>
      <c r="Y3980" t="str">
        <f>IF(A3980="","",IF(X3980="","",IF((X3980-W3980)*V3980*$E3980/$D3980&lt;1,"&lt;1",ROUND((X3980-W3980)*V3980*$E3980/$D3980,2))))</f>
        <v/>
      </c>
      <c r="AB3980" t="str">
        <f>IF($A3980="","",VLOOKUP($A3980,DADOS!F:O,7,FALSE))</f>
        <v/>
      </c>
      <c r="AC3980" t="str">
        <f>IF(A3980="","",IF(AB3980="","",IF((AB3980-AA3980)*Z3980*$E3980/$D3980&lt;1,"&lt;1",ROUND((AB3980-AA3980)*Z3980*$E3980/$D3980,2))))</f>
        <v/>
      </c>
      <c r="AF3980" t="str">
        <f>IF($A3980="","",VLOOKUP($A3980,DADOS!F:O,10,FALSE))</f>
        <v/>
      </c>
      <c r="AG3980" t="str">
        <f>IF(A3980="","",IF(AF3980="","",IF((AF3980-AE3980)*AD3980*$E3980/$D3980&lt;1,"&lt;1",ROUND((AF3980-AE3980)*AD3980*$E3980/$D3980,2))))</f>
        <v/>
      </c>
      <c r="AJ3980" t="str">
        <f>IF($A3980="","",VLOOKUP($A3980,DADOS!F:O,8,FALSE))</f>
        <v/>
      </c>
      <c r="AK3980" t="str">
        <f>IF(A3980="","",IF(AJ3980="","",IF((AJ3980-AI3980)*AH3980*$E3980/$D3980&lt;1,"&lt;1",ROUND((AJ3980-AI3980)*AH3980*$E3980/$D3980,2))))</f>
        <v/>
      </c>
      <c r="AN3980" t="str">
        <f>IF($A3980="","",VLOOKUP($A3980,DADOS!F:O,2,FALSE))</f>
        <v/>
      </c>
      <c r="AO3980" t="str">
        <f>IF(A3980="","",IF(AN3980="","",IF((AN3980-AM3980)*AL3980*$E3980/$D3980/1000&lt;0.2,"&lt;0,2",ROUND((AN3980-AM3980)*AL3980*$E3980/$D3980/1000,2))))</f>
        <v/>
      </c>
      <c r="AQ3980">
        <v>0</v>
      </c>
      <c r="AR3980" t="str">
        <f>IF($A3980="","",VLOOKUP($A3980,DADOS!F:P,11,FALSE))</f>
        <v/>
      </c>
      <c r="AS3980" t="str">
        <f>IF(E3980="","",IF(AQ3980="","",IF(AR3980="","",IF((AR3980-AQ3980)*AP3980*$E3980/$D3980&lt;1,"&lt;1",ROUND((AR3980-AQ3980)*AP3980*$E3980/$D3980,2)))))</f>
        <v/>
      </c>
      <c r="AV3980" t="str">
        <f>IF(A3980="","",VLOOKUP(A3980,DADOS!F:R,12,FALSE))</f>
        <v/>
      </c>
      <c r="AW3980" t="str">
        <f>IF(A3980="","",IF(AU3980="","",IF(AV3980="","",IF((AV3980-AU3980)*AT3980*$E3980/$D3980&lt;1,"&lt;1",ROUND((AV3980-AU3980)*AT3980*$E3980/$D3980,2)))))</f>
        <v/>
      </c>
      <c r="AZ3980" t="str">
        <f>IF($A3980="","",VLOOKUP($A3980,DADOS!F:R,13,FALSE))</f>
        <v/>
      </c>
      <c r="BA3980" t="str">
        <f>IF(A3980="","",IF(AY3980="","",IF(AZ3980="","",IF((AZ3980-AY3980)*AX3980*$E3980/$D3980&lt;1,"&lt;1",ROUND((AZ3980-AY3980)*AX3980*$E3980/$D3980,2)))))</f>
        <v/>
      </c>
    </row>
    <row r="3981">
      <c r="B3981" t="str">
        <f>IF(A3981="","",A3981&amp;"/20")</f>
        <v/>
      </c>
      <c r="H3981" t="str">
        <f>IF($A3981="","",VLOOKUP($A3981,DADOS!F:O,3,FALSE))</f>
        <v/>
      </c>
      <c r="I3981" t="str">
        <f>IF(A3981="","",IF(H3981="","",IF((H3981-G3981)*F3981*$E3981/$D3981/1000&lt;0.2,"&lt;0,2",ROUND((H3981-G3981)*F3981*$E3981/$D3981/1000,2))))</f>
        <v/>
      </c>
      <c r="L3981" t="str">
        <f>IF($A3981="","",VLOOKUP($A3981,DADOS!F:O,6,FALSE))</f>
        <v/>
      </c>
      <c r="M3981" t="str">
        <f>IF(A3981="","",IF(L3981="","",IF((L3981-K3981)*J3981*$E3981/$D3981/1000&lt;0.2,"&lt;0,2",ROUND((L3981-K3981)*J3981*$E3981/$D3981/1000,2))))</f>
        <v/>
      </c>
      <c r="P3981" t="str">
        <f>IF($A3981="","",VLOOKUP($A3981,DADOS!F:O,5,FALSE))</f>
        <v/>
      </c>
      <c r="Q3981" t="str">
        <f>IF(A3981="","",IF(P3981="","",IF((P3981-O3981)*N3981*$E3981/$D3981/1000&lt;0.2,"&lt;0,2",ROUND((P3981-O3981)*N3981*$E3981/$D3981/1000,2))))</f>
        <v/>
      </c>
      <c r="T3981" t="str">
        <f>IF($A3981="","",VLOOKUP($A3981,DADOS!F:O,4,FALSE))</f>
        <v/>
      </c>
      <c r="U3981" t="str">
        <f>IF(A3981="","",IF(T3981="","",IF((T3981-S3981)*R3981*$E3981/$D3981/1000&lt;0.2,"&lt;0,2",ROUND((T3981-S3981)*R3981*$E3981/$D3981/1000,2))))</f>
        <v/>
      </c>
      <c r="X3981" t="str">
        <f>IF($A3981="","",VLOOKUP($A3981,DADOS!F:O,9,FALSE))</f>
        <v/>
      </c>
      <c r="Y3981" t="str">
        <f>IF(A3981="","",IF(X3981="","",IF((X3981-W3981)*V3981*$E3981/$D3981&lt;1,"&lt;1",ROUND((X3981-W3981)*V3981*$E3981/$D3981,2))))</f>
        <v/>
      </c>
      <c r="AB3981" t="str">
        <f>IF($A3981="","",VLOOKUP($A3981,DADOS!F:O,7,FALSE))</f>
        <v/>
      </c>
      <c r="AC3981" t="str">
        <f>IF(A3981="","",IF(AB3981="","",IF((AB3981-AA3981)*Z3981*$E3981/$D3981&lt;1,"&lt;1",ROUND((AB3981-AA3981)*Z3981*$E3981/$D3981,2))))</f>
        <v/>
      </c>
      <c r="AF3981" t="str">
        <f>IF($A3981="","",VLOOKUP($A3981,DADOS!F:O,10,FALSE))</f>
        <v/>
      </c>
      <c r="AG3981" t="str">
        <f>IF(A3981="","",IF(AF3981="","",IF((AF3981-AE3981)*AD3981*$E3981/$D3981&lt;1,"&lt;1",ROUND((AF3981-AE3981)*AD3981*$E3981/$D3981,2))))</f>
        <v/>
      </c>
      <c r="AJ3981" t="str">
        <f>IF($A3981="","",VLOOKUP($A3981,DADOS!F:O,8,FALSE))</f>
        <v/>
      </c>
      <c r="AK3981" t="str">
        <f>IF(A3981="","",IF(AJ3981="","",IF((AJ3981-AI3981)*AH3981*$E3981/$D3981&lt;1,"&lt;1",ROUND((AJ3981-AI3981)*AH3981*$E3981/$D3981,2))))</f>
        <v/>
      </c>
      <c r="AN3981" t="str">
        <f>IF($A3981="","",VLOOKUP($A3981,DADOS!F:O,2,FALSE))</f>
        <v/>
      </c>
      <c r="AO3981" t="str">
        <f>IF(A3981="","",IF(AN3981="","",IF((AN3981-AM3981)*AL3981*$E3981/$D3981/1000&lt;0.2,"&lt;0,2",ROUND((AN3981-AM3981)*AL3981*$E3981/$D3981/1000,2))))</f>
        <v/>
      </c>
      <c r="AQ3981">
        <v>0</v>
      </c>
      <c r="AR3981" t="str">
        <f>IF($A3981="","",VLOOKUP($A3981,DADOS!F:P,11,FALSE))</f>
        <v/>
      </c>
      <c r="AS3981" t="str">
        <f>IF(E3981="","",IF(AQ3981="","",IF(AR3981="","",IF((AR3981-AQ3981)*AP3981*$E3981/$D3981&lt;1,"&lt;1",ROUND((AR3981-AQ3981)*AP3981*$E3981/$D3981,2)))))</f>
        <v/>
      </c>
      <c r="AV3981" t="str">
        <f>IF(A3981="","",VLOOKUP(A3981,DADOS!F:R,12,FALSE))</f>
        <v/>
      </c>
      <c r="AW3981" t="str">
        <f>IF(A3981="","",IF(AU3981="","",IF(AV3981="","",IF((AV3981-AU3981)*AT3981*$E3981/$D3981&lt;1,"&lt;1",ROUND((AV3981-AU3981)*AT3981*$E3981/$D3981,2)))))</f>
        <v/>
      </c>
      <c r="AZ3981" t="str">
        <f>IF($A3981="","",VLOOKUP($A3981,DADOS!F:R,13,FALSE))</f>
        <v/>
      </c>
      <c r="BA3981" t="str">
        <f>IF(A3981="","",IF(AY3981="","",IF(AZ3981="","",IF((AZ3981-AY3981)*AX3981*$E3981/$D3981&lt;1,"&lt;1",ROUND((AZ3981-AY3981)*AX3981*$E3981/$D3981,2)))))</f>
        <v/>
      </c>
    </row>
    <row r="3982">
      <c r="B3982" t="str">
        <f>IF(A3982="","",A3982&amp;"/20")</f>
        <v/>
      </c>
      <c r="H3982" t="str">
        <f>IF($A3982="","",VLOOKUP($A3982,DADOS!F:O,3,FALSE))</f>
        <v/>
      </c>
      <c r="I3982" t="str">
        <f>IF(A3982="","",IF(H3982="","",IF((H3982-G3982)*F3982*$E3982/$D3982/1000&lt;0.2,"&lt;0,2",ROUND((H3982-G3982)*F3982*$E3982/$D3982/1000,2))))</f>
        <v/>
      </c>
      <c r="L3982" t="str">
        <f>IF($A3982="","",VLOOKUP($A3982,DADOS!F:O,6,FALSE))</f>
        <v/>
      </c>
      <c r="M3982" t="str">
        <f>IF(A3982="","",IF(L3982="","",IF((L3982-K3982)*J3982*$E3982/$D3982/1000&lt;0.2,"&lt;0,2",ROUND((L3982-K3982)*J3982*$E3982/$D3982/1000,2))))</f>
        <v/>
      </c>
      <c r="P3982" t="str">
        <f>IF($A3982="","",VLOOKUP($A3982,DADOS!F:O,5,FALSE))</f>
        <v/>
      </c>
      <c r="Q3982" t="str">
        <f>IF(A3982="","",IF(P3982="","",IF((P3982-O3982)*N3982*$E3982/$D3982/1000&lt;0.2,"&lt;0,2",ROUND((P3982-O3982)*N3982*$E3982/$D3982/1000,2))))</f>
        <v/>
      </c>
      <c r="T3982" t="str">
        <f>IF($A3982="","",VLOOKUP($A3982,DADOS!F:O,4,FALSE))</f>
        <v/>
      </c>
      <c r="U3982" t="str">
        <f>IF(A3982="","",IF(T3982="","",IF((T3982-S3982)*R3982*$E3982/$D3982/1000&lt;0.2,"&lt;0,2",ROUND((T3982-S3982)*R3982*$E3982/$D3982/1000,2))))</f>
        <v/>
      </c>
      <c r="X3982" t="str">
        <f>IF($A3982="","",VLOOKUP($A3982,DADOS!F:O,9,FALSE))</f>
        <v/>
      </c>
      <c r="Y3982" t="str">
        <f>IF(A3982="","",IF(X3982="","",IF((X3982-W3982)*V3982*$E3982/$D3982&lt;1,"&lt;1",ROUND((X3982-W3982)*V3982*$E3982/$D3982,2))))</f>
        <v/>
      </c>
      <c r="AB3982" t="str">
        <f>IF($A3982="","",VLOOKUP($A3982,DADOS!F:O,7,FALSE))</f>
        <v/>
      </c>
      <c r="AC3982" t="str">
        <f>IF(A3982="","",IF(AB3982="","",IF((AB3982-AA3982)*Z3982*$E3982/$D3982&lt;1,"&lt;1",ROUND((AB3982-AA3982)*Z3982*$E3982/$D3982,2))))</f>
        <v/>
      </c>
      <c r="AF3982" t="str">
        <f>IF($A3982="","",VLOOKUP($A3982,DADOS!F:O,10,FALSE))</f>
        <v/>
      </c>
      <c r="AG3982" t="str">
        <f>IF(A3982="","",IF(AF3982="","",IF((AF3982-AE3982)*AD3982*$E3982/$D3982&lt;1,"&lt;1",ROUND((AF3982-AE3982)*AD3982*$E3982/$D3982,2))))</f>
        <v/>
      </c>
      <c r="AJ3982" t="str">
        <f>IF($A3982="","",VLOOKUP($A3982,DADOS!F:O,8,FALSE))</f>
        <v/>
      </c>
      <c r="AK3982" t="str">
        <f>IF(A3982="","",IF(AJ3982="","",IF((AJ3982-AI3982)*AH3982*$E3982/$D3982&lt;1,"&lt;1",ROUND((AJ3982-AI3982)*AH3982*$E3982/$D3982,2))))</f>
        <v/>
      </c>
      <c r="AN3982" t="str">
        <f>IF($A3982="","",VLOOKUP($A3982,DADOS!F:O,2,FALSE))</f>
        <v/>
      </c>
      <c r="AO3982" t="str">
        <f>IF(A3982="","",IF(AN3982="","",IF((AN3982-AM3982)*AL3982*$E3982/$D3982/1000&lt;0.2,"&lt;0,2",ROUND((AN3982-AM3982)*AL3982*$E3982/$D3982/1000,2))))</f>
        <v/>
      </c>
      <c r="AQ3982">
        <v>0</v>
      </c>
      <c r="AR3982" t="str">
        <f>IF($A3982="","",VLOOKUP($A3982,DADOS!F:P,11,FALSE))</f>
        <v/>
      </c>
      <c r="AS3982" t="str">
        <f>IF(E3982="","",IF(AQ3982="","",IF(AR3982="","",IF((AR3982-AQ3982)*AP3982*$E3982/$D3982&lt;1,"&lt;1",ROUND((AR3982-AQ3982)*AP3982*$E3982/$D3982,2)))))</f>
        <v/>
      </c>
      <c r="AV3982" t="str">
        <f>IF(A3982="","",VLOOKUP(A3982,DADOS!F:R,12,FALSE))</f>
        <v/>
      </c>
      <c r="AW3982" t="str">
        <f>IF(A3982="","",IF(AU3982="","",IF(AV3982="","",IF((AV3982-AU3982)*AT3982*$E3982/$D3982&lt;1,"&lt;1",ROUND((AV3982-AU3982)*AT3982*$E3982/$D3982,2)))))</f>
        <v/>
      </c>
      <c r="AZ3982" t="str">
        <f>IF($A3982="","",VLOOKUP($A3982,DADOS!F:R,13,FALSE))</f>
        <v/>
      </c>
      <c r="BA3982" t="str">
        <f>IF(A3982="","",IF(AY3982="","",IF(AZ3982="","",IF((AZ3982-AY3982)*AX3982*$E3982/$D3982&lt;1,"&lt;1",ROUND((AZ3982-AY3982)*AX3982*$E3982/$D3982,2)))))</f>
        <v/>
      </c>
    </row>
    <row r="3983">
      <c r="B3983" t="str">
        <f>IF(A3983="","",A3983&amp;"/20")</f>
        <v/>
      </c>
      <c r="H3983" t="str">
        <f>IF($A3983="","",VLOOKUP($A3983,DADOS!F:O,3,FALSE))</f>
        <v/>
      </c>
      <c r="I3983" t="str">
        <f>IF(A3983="","",IF(H3983="","",IF((H3983-G3983)*F3983*$E3983/$D3983/1000&lt;0.2,"&lt;0,2",ROUND((H3983-G3983)*F3983*$E3983/$D3983/1000,2))))</f>
        <v/>
      </c>
      <c r="L3983" t="str">
        <f>IF($A3983="","",VLOOKUP($A3983,DADOS!F:O,6,FALSE))</f>
        <v/>
      </c>
      <c r="M3983" t="str">
        <f>IF(A3983="","",IF(L3983="","",IF((L3983-K3983)*J3983*$E3983/$D3983/1000&lt;0.2,"&lt;0,2",ROUND((L3983-K3983)*J3983*$E3983/$D3983/1000,2))))</f>
        <v/>
      </c>
      <c r="P3983" t="str">
        <f>IF($A3983="","",VLOOKUP($A3983,DADOS!F:O,5,FALSE))</f>
        <v/>
      </c>
      <c r="Q3983" t="str">
        <f>IF(A3983="","",IF(P3983="","",IF((P3983-O3983)*N3983*$E3983/$D3983/1000&lt;0.2,"&lt;0,2",ROUND((P3983-O3983)*N3983*$E3983/$D3983/1000,2))))</f>
        <v/>
      </c>
      <c r="T3983" t="str">
        <f>IF($A3983="","",VLOOKUP($A3983,DADOS!F:O,4,FALSE))</f>
        <v/>
      </c>
      <c r="U3983" t="str">
        <f>IF(A3983="","",IF(T3983="","",IF((T3983-S3983)*R3983*$E3983/$D3983/1000&lt;0.2,"&lt;0,2",ROUND((T3983-S3983)*R3983*$E3983/$D3983/1000,2))))</f>
        <v/>
      </c>
      <c r="X3983" t="str">
        <f>IF($A3983="","",VLOOKUP($A3983,DADOS!F:O,9,FALSE))</f>
        <v/>
      </c>
      <c r="Y3983" t="str">
        <f>IF(A3983="","",IF(X3983="","",IF((X3983-W3983)*V3983*$E3983/$D3983&lt;1,"&lt;1",ROUND((X3983-W3983)*V3983*$E3983/$D3983,2))))</f>
        <v/>
      </c>
      <c r="AB3983" t="str">
        <f>IF($A3983="","",VLOOKUP($A3983,DADOS!F:O,7,FALSE))</f>
        <v/>
      </c>
      <c r="AC3983" t="str">
        <f>IF(A3983="","",IF(AB3983="","",IF((AB3983-AA3983)*Z3983*$E3983/$D3983&lt;1,"&lt;1",ROUND((AB3983-AA3983)*Z3983*$E3983/$D3983,2))))</f>
        <v/>
      </c>
      <c r="AF3983" t="str">
        <f>IF($A3983="","",VLOOKUP($A3983,DADOS!F:O,10,FALSE))</f>
        <v/>
      </c>
      <c r="AG3983" t="str">
        <f>IF(A3983="","",IF(AF3983="","",IF((AF3983-AE3983)*AD3983*$E3983/$D3983&lt;1,"&lt;1",ROUND((AF3983-AE3983)*AD3983*$E3983/$D3983,2))))</f>
        <v/>
      </c>
      <c r="AJ3983" t="str">
        <f>IF($A3983="","",VLOOKUP($A3983,DADOS!F:O,8,FALSE))</f>
        <v/>
      </c>
      <c r="AK3983" t="str">
        <f>IF(A3983="","",IF(AJ3983="","",IF((AJ3983-AI3983)*AH3983*$E3983/$D3983&lt;1,"&lt;1",ROUND((AJ3983-AI3983)*AH3983*$E3983/$D3983,2))))</f>
        <v/>
      </c>
      <c r="AN3983" t="str">
        <f>IF($A3983="","",VLOOKUP($A3983,DADOS!F:O,2,FALSE))</f>
        <v/>
      </c>
      <c r="AO3983" t="str">
        <f>IF(A3983="","",IF(AN3983="","",IF((AN3983-AM3983)*AL3983*$E3983/$D3983/1000&lt;0.2,"&lt;0,2",ROUND((AN3983-AM3983)*AL3983*$E3983/$D3983/1000,2))))</f>
        <v/>
      </c>
      <c r="AQ3983">
        <v>0</v>
      </c>
      <c r="AR3983" t="str">
        <f>IF($A3983="","",VLOOKUP($A3983,DADOS!F:P,11,FALSE))</f>
        <v/>
      </c>
      <c r="AS3983" t="str">
        <f>IF(E3983="","",IF(AQ3983="","",IF(AR3983="","",IF((AR3983-AQ3983)*AP3983*$E3983/$D3983&lt;1,"&lt;1",ROUND((AR3983-AQ3983)*AP3983*$E3983/$D3983,2)))))</f>
        <v/>
      </c>
      <c r="AV3983" t="str">
        <f>IF(A3983="","",VLOOKUP(A3983,DADOS!F:R,12,FALSE))</f>
        <v/>
      </c>
      <c r="AW3983" t="str">
        <f>IF(A3983="","",IF(AU3983="","",IF(AV3983="","",IF((AV3983-AU3983)*AT3983*$E3983/$D3983&lt;1,"&lt;1",ROUND((AV3983-AU3983)*AT3983*$E3983/$D3983,2)))))</f>
        <v/>
      </c>
      <c r="AZ3983" t="str">
        <f>IF($A3983="","",VLOOKUP($A3983,DADOS!F:R,13,FALSE))</f>
        <v/>
      </c>
      <c r="BA3983" t="str">
        <f>IF(A3983="","",IF(AY3983="","",IF(AZ3983="","",IF((AZ3983-AY3983)*AX3983*$E3983/$D3983&lt;1,"&lt;1",ROUND((AZ3983-AY3983)*AX3983*$E3983/$D3983,2)))))</f>
        <v/>
      </c>
    </row>
    <row r="3984">
      <c r="B3984" t="str">
        <f>IF(A3984="","",A3984&amp;"/20")</f>
        <v/>
      </c>
      <c r="H3984" t="str">
        <f>IF($A3984="","",VLOOKUP($A3984,DADOS!F:O,3,FALSE))</f>
        <v/>
      </c>
      <c r="I3984" t="str">
        <f>IF(A3984="","",IF(H3984="","",IF((H3984-G3984)*F3984*$E3984/$D3984/1000&lt;0.2,"&lt;0,2",ROUND((H3984-G3984)*F3984*$E3984/$D3984/1000,2))))</f>
        <v/>
      </c>
      <c r="L3984" t="str">
        <f>IF($A3984="","",VLOOKUP($A3984,DADOS!F:O,6,FALSE))</f>
        <v/>
      </c>
      <c r="M3984" t="str">
        <f>IF(A3984="","",IF(L3984="","",IF((L3984-K3984)*J3984*$E3984/$D3984/1000&lt;0.2,"&lt;0,2",ROUND((L3984-K3984)*J3984*$E3984/$D3984/1000,2))))</f>
        <v/>
      </c>
      <c r="P3984" t="str">
        <f>IF($A3984="","",VLOOKUP($A3984,DADOS!F:O,5,FALSE))</f>
        <v/>
      </c>
      <c r="Q3984" t="str">
        <f>IF(A3984="","",IF(P3984="","",IF((P3984-O3984)*N3984*$E3984/$D3984/1000&lt;0.2,"&lt;0,2",ROUND((P3984-O3984)*N3984*$E3984/$D3984/1000,2))))</f>
        <v/>
      </c>
      <c r="T3984" t="str">
        <f>IF($A3984="","",VLOOKUP($A3984,DADOS!F:O,4,FALSE))</f>
        <v/>
      </c>
      <c r="U3984" t="str">
        <f>IF(A3984="","",IF(T3984="","",IF((T3984-S3984)*R3984*$E3984/$D3984/1000&lt;0.2,"&lt;0,2",ROUND((T3984-S3984)*R3984*$E3984/$D3984/1000,2))))</f>
        <v/>
      </c>
      <c r="X3984" t="str">
        <f>IF($A3984="","",VLOOKUP($A3984,DADOS!F:O,9,FALSE))</f>
        <v/>
      </c>
      <c r="Y3984" t="str">
        <f>IF(A3984="","",IF(X3984="","",IF((X3984-W3984)*V3984*$E3984/$D3984&lt;1,"&lt;1",ROUND((X3984-W3984)*V3984*$E3984/$D3984,2))))</f>
        <v/>
      </c>
      <c r="AB3984" t="str">
        <f>IF($A3984="","",VLOOKUP($A3984,DADOS!F:O,7,FALSE))</f>
        <v/>
      </c>
      <c r="AC3984" t="str">
        <f>IF(A3984="","",IF(AB3984="","",IF((AB3984-AA3984)*Z3984*$E3984/$D3984&lt;1,"&lt;1",ROUND((AB3984-AA3984)*Z3984*$E3984/$D3984,2))))</f>
        <v/>
      </c>
      <c r="AF3984" t="str">
        <f>IF($A3984="","",VLOOKUP($A3984,DADOS!F:O,10,FALSE))</f>
        <v/>
      </c>
      <c r="AG3984" t="str">
        <f>IF(A3984="","",IF(AF3984="","",IF((AF3984-AE3984)*AD3984*$E3984/$D3984&lt;1,"&lt;1",ROUND((AF3984-AE3984)*AD3984*$E3984/$D3984,2))))</f>
        <v/>
      </c>
      <c r="AJ3984" t="str">
        <f>IF($A3984="","",VLOOKUP($A3984,DADOS!F:O,8,FALSE))</f>
        <v/>
      </c>
      <c r="AK3984" t="str">
        <f>IF(A3984="","",IF(AJ3984="","",IF((AJ3984-AI3984)*AH3984*$E3984/$D3984&lt;1,"&lt;1",ROUND((AJ3984-AI3984)*AH3984*$E3984/$D3984,2))))</f>
        <v/>
      </c>
      <c r="AN3984" t="str">
        <f>IF($A3984="","",VLOOKUP($A3984,DADOS!F:O,2,FALSE))</f>
        <v/>
      </c>
      <c r="AO3984" t="str">
        <f>IF(A3984="","",IF(AN3984="","",IF((AN3984-AM3984)*AL3984*$E3984/$D3984/1000&lt;0.2,"&lt;0,2",ROUND((AN3984-AM3984)*AL3984*$E3984/$D3984/1000,2))))</f>
        <v/>
      </c>
      <c r="AQ3984">
        <v>0</v>
      </c>
      <c r="AR3984" t="str">
        <f>IF($A3984="","",VLOOKUP($A3984,DADOS!F:P,11,FALSE))</f>
        <v/>
      </c>
      <c r="AS3984" t="str">
        <f>IF(E3984="","",IF(AQ3984="","",IF(AR3984="","",IF((AR3984-AQ3984)*AP3984*$E3984/$D3984&lt;1,"&lt;1",ROUND((AR3984-AQ3984)*AP3984*$E3984/$D3984,2)))))</f>
        <v/>
      </c>
      <c r="AV3984" t="str">
        <f>IF(A3984="","",VLOOKUP(A3984,DADOS!F:R,12,FALSE))</f>
        <v/>
      </c>
      <c r="AW3984" t="str">
        <f>IF(A3984="","",IF(AU3984="","",IF(AV3984="","",IF((AV3984-AU3984)*AT3984*$E3984/$D3984&lt;1,"&lt;1",ROUND((AV3984-AU3984)*AT3984*$E3984/$D3984,2)))))</f>
        <v/>
      </c>
      <c r="AZ3984" t="str">
        <f>IF($A3984="","",VLOOKUP($A3984,DADOS!F:R,13,FALSE))</f>
        <v/>
      </c>
      <c r="BA3984" t="str">
        <f>IF(A3984="","",IF(AY3984="","",IF(AZ3984="","",IF((AZ3984-AY3984)*AX3984*$E3984/$D3984&lt;1,"&lt;1",ROUND((AZ3984-AY3984)*AX3984*$E3984/$D3984,2)))))</f>
        <v/>
      </c>
    </row>
    <row r="3985">
      <c r="B3985" t="str">
        <f>IF(A3985="","",A3985&amp;"/20")</f>
        <v/>
      </c>
      <c r="H3985" t="str">
        <f>IF($A3985="","",VLOOKUP($A3985,DADOS!F:O,3,FALSE))</f>
        <v/>
      </c>
      <c r="I3985" t="str">
        <f>IF(A3985="","",IF(H3985="","",IF((H3985-G3985)*F3985*$E3985/$D3985/1000&lt;0.2,"&lt;0,2",ROUND((H3985-G3985)*F3985*$E3985/$D3985/1000,2))))</f>
        <v/>
      </c>
      <c r="L3985" t="str">
        <f>IF($A3985="","",VLOOKUP($A3985,DADOS!F:O,6,FALSE))</f>
        <v/>
      </c>
      <c r="M3985" t="str">
        <f>IF(A3985="","",IF(L3985="","",IF((L3985-K3985)*J3985*$E3985/$D3985/1000&lt;0.2,"&lt;0,2",ROUND((L3985-K3985)*J3985*$E3985/$D3985/1000,2))))</f>
        <v/>
      </c>
      <c r="P3985" t="str">
        <f>IF($A3985="","",VLOOKUP($A3985,DADOS!F:O,5,FALSE))</f>
        <v/>
      </c>
      <c r="Q3985" t="str">
        <f>IF(A3985="","",IF(P3985="","",IF((P3985-O3985)*N3985*$E3985/$D3985/1000&lt;0.2,"&lt;0,2",ROUND((P3985-O3985)*N3985*$E3985/$D3985/1000,2))))</f>
        <v/>
      </c>
      <c r="T3985" t="str">
        <f>IF($A3985="","",VLOOKUP($A3985,DADOS!F:O,4,FALSE))</f>
        <v/>
      </c>
      <c r="U3985" t="str">
        <f>IF(A3985="","",IF(T3985="","",IF((T3985-S3985)*R3985*$E3985/$D3985/1000&lt;0.2,"&lt;0,2",ROUND((T3985-S3985)*R3985*$E3985/$D3985/1000,2))))</f>
        <v/>
      </c>
      <c r="X3985" t="str">
        <f>IF($A3985="","",VLOOKUP($A3985,DADOS!F:O,9,FALSE))</f>
        <v/>
      </c>
      <c r="Y3985" t="str">
        <f>IF(A3985="","",IF(X3985="","",IF((X3985-W3985)*V3985*$E3985/$D3985&lt;1,"&lt;1",ROUND((X3985-W3985)*V3985*$E3985/$D3985,2))))</f>
        <v/>
      </c>
      <c r="AB3985" t="str">
        <f>IF($A3985="","",VLOOKUP($A3985,DADOS!F:O,7,FALSE))</f>
        <v/>
      </c>
      <c r="AC3985" t="str">
        <f>IF(A3985="","",IF(AB3985="","",IF((AB3985-AA3985)*Z3985*$E3985/$D3985&lt;1,"&lt;1",ROUND((AB3985-AA3985)*Z3985*$E3985/$D3985,2))))</f>
        <v/>
      </c>
      <c r="AF3985" t="str">
        <f>IF($A3985="","",VLOOKUP($A3985,DADOS!F:O,10,FALSE))</f>
        <v/>
      </c>
      <c r="AG3985" t="str">
        <f>IF(A3985="","",IF(AF3985="","",IF((AF3985-AE3985)*AD3985*$E3985/$D3985&lt;1,"&lt;1",ROUND((AF3985-AE3985)*AD3985*$E3985/$D3985,2))))</f>
        <v/>
      </c>
      <c r="AJ3985" t="str">
        <f>IF($A3985="","",VLOOKUP($A3985,DADOS!F:O,8,FALSE))</f>
        <v/>
      </c>
      <c r="AK3985" t="str">
        <f>IF(A3985="","",IF(AJ3985="","",IF((AJ3985-AI3985)*AH3985*$E3985/$D3985&lt;1,"&lt;1",ROUND((AJ3985-AI3985)*AH3985*$E3985/$D3985,2))))</f>
        <v/>
      </c>
      <c r="AN3985" t="str">
        <f>IF($A3985="","",VLOOKUP($A3985,DADOS!F:O,2,FALSE))</f>
        <v/>
      </c>
      <c r="AO3985" t="str">
        <f>IF(A3985="","",IF(AN3985="","",IF((AN3985-AM3985)*AL3985*$E3985/$D3985/1000&lt;0.2,"&lt;0,2",ROUND((AN3985-AM3985)*AL3985*$E3985/$D3985/1000,2))))</f>
        <v/>
      </c>
      <c r="AQ3985">
        <v>0</v>
      </c>
      <c r="AR3985" t="str">
        <f>IF($A3985="","",VLOOKUP($A3985,DADOS!F:P,11,FALSE))</f>
        <v/>
      </c>
      <c r="AS3985" t="str">
        <f>IF(E3985="","",IF(AQ3985="","",IF(AR3985="","",IF((AR3985-AQ3985)*AP3985*$E3985/$D3985&lt;1,"&lt;1",ROUND((AR3985-AQ3985)*AP3985*$E3985/$D3985,2)))))</f>
        <v/>
      </c>
      <c r="AV3985" t="str">
        <f>IF(A3985="","",VLOOKUP(A3985,DADOS!F:R,12,FALSE))</f>
        <v/>
      </c>
      <c r="AW3985" t="str">
        <f>IF(A3985="","",IF(AU3985="","",IF(AV3985="","",IF((AV3985-AU3985)*AT3985*$E3985/$D3985&lt;1,"&lt;1",ROUND((AV3985-AU3985)*AT3985*$E3985/$D3985,2)))))</f>
        <v/>
      </c>
      <c r="AZ3985" t="str">
        <f>IF($A3985="","",VLOOKUP($A3985,DADOS!F:R,13,FALSE))</f>
        <v/>
      </c>
      <c r="BA3985" t="str">
        <f>IF(A3985="","",IF(AY3985="","",IF(AZ3985="","",IF((AZ3985-AY3985)*AX3985*$E3985/$D3985&lt;1,"&lt;1",ROUND((AZ3985-AY3985)*AX3985*$E3985/$D3985,2)))))</f>
        <v/>
      </c>
    </row>
    <row r="3986">
      <c r="B3986" t="str">
        <f>IF(A3986="","",A3986&amp;"/20")</f>
        <v/>
      </c>
      <c r="H3986" t="str">
        <f>IF($A3986="","",VLOOKUP($A3986,DADOS!F:O,3,FALSE))</f>
        <v/>
      </c>
      <c r="I3986" t="str">
        <f>IF(A3986="","",IF(H3986="","",IF((H3986-G3986)*F3986*$E3986/$D3986/1000&lt;0.2,"&lt;0,2",ROUND((H3986-G3986)*F3986*$E3986/$D3986/1000,2))))</f>
        <v/>
      </c>
      <c r="L3986" t="str">
        <f>IF($A3986="","",VLOOKUP($A3986,DADOS!F:O,6,FALSE))</f>
        <v/>
      </c>
      <c r="M3986" t="str">
        <f>IF(A3986="","",IF(L3986="","",IF((L3986-K3986)*J3986*$E3986/$D3986/1000&lt;0.2,"&lt;0,2",ROUND((L3986-K3986)*J3986*$E3986/$D3986/1000,2))))</f>
        <v/>
      </c>
      <c r="P3986" t="str">
        <f>IF($A3986="","",VLOOKUP($A3986,DADOS!F:O,5,FALSE))</f>
        <v/>
      </c>
      <c r="Q3986" t="str">
        <f>IF(A3986="","",IF(P3986="","",IF((P3986-O3986)*N3986*$E3986/$D3986/1000&lt;0.2,"&lt;0,2",ROUND((P3986-O3986)*N3986*$E3986/$D3986/1000,2))))</f>
        <v/>
      </c>
      <c r="T3986" t="str">
        <f>IF($A3986="","",VLOOKUP($A3986,DADOS!F:O,4,FALSE))</f>
        <v/>
      </c>
      <c r="U3986" t="str">
        <f>IF(A3986="","",IF(T3986="","",IF((T3986-S3986)*R3986*$E3986/$D3986/1000&lt;0.2,"&lt;0,2",ROUND((T3986-S3986)*R3986*$E3986/$D3986/1000,2))))</f>
        <v/>
      </c>
      <c r="X3986" t="str">
        <f>IF($A3986="","",VLOOKUP($A3986,DADOS!F:O,9,FALSE))</f>
        <v/>
      </c>
      <c r="Y3986" t="str">
        <f>IF(A3986="","",IF(X3986="","",IF((X3986-W3986)*V3986*$E3986/$D3986&lt;1,"&lt;1",ROUND((X3986-W3986)*V3986*$E3986/$D3986,2))))</f>
        <v/>
      </c>
      <c r="AB3986" t="str">
        <f>IF($A3986="","",VLOOKUP($A3986,DADOS!F:O,7,FALSE))</f>
        <v/>
      </c>
      <c r="AC3986" t="str">
        <f>IF(A3986="","",IF(AB3986="","",IF((AB3986-AA3986)*Z3986*$E3986/$D3986&lt;1,"&lt;1",ROUND((AB3986-AA3986)*Z3986*$E3986/$D3986,2))))</f>
        <v/>
      </c>
      <c r="AF3986" t="str">
        <f>IF($A3986="","",VLOOKUP($A3986,DADOS!F:O,10,FALSE))</f>
        <v/>
      </c>
      <c r="AG3986" t="str">
        <f>IF(A3986="","",IF(AF3986="","",IF((AF3986-AE3986)*AD3986*$E3986/$D3986&lt;1,"&lt;1",ROUND((AF3986-AE3986)*AD3986*$E3986/$D3986,2))))</f>
        <v/>
      </c>
      <c r="AJ3986" t="str">
        <f>IF($A3986="","",VLOOKUP($A3986,DADOS!F:O,8,FALSE))</f>
        <v/>
      </c>
      <c r="AK3986" t="str">
        <f>IF(A3986="","",IF(AJ3986="","",IF((AJ3986-AI3986)*AH3986*$E3986/$D3986&lt;1,"&lt;1",ROUND((AJ3986-AI3986)*AH3986*$E3986/$D3986,2))))</f>
        <v/>
      </c>
      <c r="AN3986" t="str">
        <f>IF($A3986="","",VLOOKUP($A3986,DADOS!F:O,2,FALSE))</f>
        <v/>
      </c>
      <c r="AO3986" t="str">
        <f>IF(A3986="","",IF(AN3986="","",IF((AN3986-AM3986)*AL3986*$E3986/$D3986/1000&lt;0.2,"&lt;0,2",ROUND((AN3986-AM3986)*AL3986*$E3986/$D3986/1000,2))))</f>
        <v/>
      </c>
      <c r="AQ3986">
        <v>0</v>
      </c>
      <c r="AR3986" t="str">
        <f>IF($A3986="","",VLOOKUP($A3986,DADOS!F:P,11,FALSE))</f>
        <v/>
      </c>
      <c r="AS3986" t="str">
        <f>IF(E3986="","",IF(AQ3986="","",IF(AR3986="","",IF((AR3986-AQ3986)*AP3986*$E3986/$D3986&lt;1,"&lt;1",ROUND((AR3986-AQ3986)*AP3986*$E3986/$D3986,2)))))</f>
        <v/>
      </c>
      <c r="AV3986" t="str">
        <f>IF(A3986="","",VLOOKUP(A3986,DADOS!F:R,12,FALSE))</f>
        <v/>
      </c>
      <c r="AW3986" t="str">
        <f>IF(A3986="","",IF(AU3986="","",IF(AV3986="","",IF((AV3986-AU3986)*AT3986*$E3986/$D3986&lt;1,"&lt;1",ROUND((AV3986-AU3986)*AT3986*$E3986/$D3986,2)))))</f>
        <v/>
      </c>
      <c r="AZ3986" t="str">
        <f>IF($A3986="","",VLOOKUP($A3986,DADOS!F:R,13,FALSE))</f>
        <v/>
      </c>
      <c r="BA3986" t="str">
        <f>IF(A3986="","",IF(AY3986="","",IF(AZ3986="","",IF((AZ3986-AY3986)*AX3986*$E3986/$D3986&lt;1,"&lt;1",ROUND((AZ3986-AY3986)*AX3986*$E3986/$D3986,2)))))</f>
        <v/>
      </c>
    </row>
    <row r="3987">
      <c r="B3987" t="str">
        <f>IF(A3987="","",A3987&amp;"/20")</f>
        <v/>
      </c>
      <c r="H3987" t="str">
        <f>IF($A3987="","",VLOOKUP($A3987,DADOS!F:O,3,FALSE))</f>
        <v/>
      </c>
      <c r="I3987" t="str">
        <f>IF(A3987="","",IF(H3987="","",IF((H3987-G3987)*F3987*$E3987/$D3987/1000&lt;0.2,"&lt;0,2",ROUND((H3987-G3987)*F3987*$E3987/$D3987/1000,2))))</f>
        <v/>
      </c>
      <c r="L3987" t="str">
        <f>IF($A3987="","",VLOOKUP($A3987,DADOS!F:O,6,FALSE))</f>
        <v/>
      </c>
      <c r="M3987" t="str">
        <f>IF(A3987="","",IF(L3987="","",IF((L3987-K3987)*J3987*$E3987/$D3987/1000&lt;0.2,"&lt;0,2",ROUND((L3987-K3987)*J3987*$E3987/$D3987/1000,2))))</f>
        <v/>
      </c>
      <c r="P3987" t="str">
        <f>IF($A3987="","",VLOOKUP($A3987,DADOS!F:O,5,FALSE))</f>
        <v/>
      </c>
      <c r="Q3987" t="str">
        <f>IF(A3987="","",IF(P3987="","",IF((P3987-O3987)*N3987*$E3987/$D3987/1000&lt;0.2,"&lt;0,2",ROUND((P3987-O3987)*N3987*$E3987/$D3987/1000,2))))</f>
        <v/>
      </c>
      <c r="T3987" t="str">
        <f>IF($A3987="","",VLOOKUP($A3987,DADOS!F:O,4,FALSE))</f>
        <v/>
      </c>
      <c r="U3987" t="str">
        <f>IF(A3987="","",IF(T3987="","",IF((T3987-S3987)*R3987*$E3987/$D3987/1000&lt;0.2,"&lt;0,2",ROUND((T3987-S3987)*R3987*$E3987/$D3987/1000,2))))</f>
        <v/>
      </c>
      <c r="X3987" t="str">
        <f>IF($A3987="","",VLOOKUP($A3987,DADOS!F:O,9,FALSE))</f>
        <v/>
      </c>
      <c r="Y3987" t="str">
        <f>IF(A3987="","",IF(X3987="","",IF((X3987-W3987)*V3987*$E3987/$D3987&lt;1,"&lt;1",ROUND((X3987-W3987)*V3987*$E3987/$D3987,2))))</f>
        <v/>
      </c>
      <c r="AB3987" t="str">
        <f>IF($A3987="","",VLOOKUP($A3987,DADOS!F:O,7,FALSE))</f>
        <v/>
      </c>
      <c r="AC3987" t="str">
        <f>IF(A3987="","",IF(AB3987="","",IF((AB3987-AA3987)*Z3987*$E3987/$D3987&lt;1,"&lt;1",ROUND((AB3987-AA3987)*Z3987*$E3987/$D3987,2))))</f>
        <v/>
      </c>
      <c r="AF3987" t="str">
        <f>IF($A3987="","",VLOOKUP($A3987,DADOS!F:O,10,FALSE))</f>
        <v/>
      </c>
      <c r="AG3987" t="str">
        <f>IF(A3987="","",IF(AF3987="","",IF((AF3987-AE3987)*AD3987*$E3987/$D3987&lt;1,"&lt;1",ROUND((AF3987-AE3987)*AD3987*$E3987/$D3987,2))))</f>
        <v/>
      </c>
      <c r="AJ3987" t="str">
        <f>IF($A3987="","",VLOOKUP($A3987,DADOS!F:O,8,FALSE))</f>
        <v/>
      </c>
      <c r="AK3987" t="str">
        <f>IF(A3987="","",IF(AJ3987="","",IF((AJ3987-AI3987)*AH3987*$E3987/$D3987&lt;1,"&lt;1",ROUND((AJ3987-AI3987)*AH3987*$E3987/$D3987,2))))</f>
        <v/>
      </c>
      <c r="AN3987" t="str">
        <f>IF($A3987="","",VLOOKUP($A3987,DADOS!F:O,2,FALSE))</f>
        <v/>
      </c>
      <c r="AO3987" t="str">
        <f>IF(A3987="","",IF(AN3987="","",IF((AN3987-AM3987)*AL3987*$E3987/$D3987/1000&lt;0.2,"&lt;0,2",ROUND((AN3987-AM3987)*AL3987*$E3987/$D3987/1000,2))))</f>
        <v/>
      </c>
      <c r="AQ3987">
        <v>0</v>
      </c>
      <c r="AR3987" t="str">
        <f>IF($A3987="","",VLOOKUP($A3987,DADOS!F:P,11,FALSE))</f>
        <v/>
      </c>
      <c r="AS3987" t="str">
        <f>IF(E3987="","",IF(AQ3987="","",IF(AR3987="","",IF((AR3987-AQ3987)*AP3987*$E3987/$D3987&lt;1,"&lt;1",ROUND((AR3987-AQ3987)*AP3987*$E3987/$D3987,2)))))</f>
        <v/>
      </c>
      <c r="AV3987" t="str">
        <f>IF(A3987="","",VLOOKUP(A3987,DADOS!F:R,12,FALSE))</f>
        <v/>
      </c>
      <c r="AW3987" t="str">
        <f>IF(A3987="","",IF(AU3987="","",IF(AV3987="","",IF((AV3987-AU3987)*AT3987*$E3987/$D3987&lt;1,"&lt;1",ROUND((AV3987-AU3987)*AT3987*$E3987/$D3987,2)))))</f>
        <v/>
      </c>
      <c r="AZ3987" t="str">
        <f>IF($A3987="","",VLOOKUP($A3987,DADOS!F:R,13,FALSE))</f>
        <v/>
      </c>
      <c r="BA3987" t="str">
        <f>IF(A3987="","",IF(AY3987="","",IF(AZ3987="","",IF((AZ3987-AY3987)*AX3987*$E3987/$D3987&lt;1,"&lt;1",ROUND((AZ3987-AY3987)*AX3987*$E3987/$D3987,2)))))</f>
        <v/>
      </c>
    </row>
    <row r="3988">
      <c r="B3988" t="str">
        <f>IF(A3988="","",A3988&amp;"/20")</f>
        <v/>
      </c>
      <c r="H3988" t="str">
        <f>IF($A3988="","",VLOOKUP($A3988,DADOS!F:O,3,FALSE))</f>
        <v/>
      </c>
      <c r="I3988" t="str">
        <f>IF(A3988="","",IF(H3988="","",IF((H3988-G3988)*F3988*$E3988/$D3988/1000&lt;0.2,"&lt;0,2",ROUND((H3988-G3988)*F3988*$E3988/$D3988/1000,2))))</f>
        <v/>
      </c>
      <c r="L3988" t="str">
        <f>IF($A3988="","",VLOOKUP($A3988,DADOS!F:O,6,FALSE))</f>
        <v/>
      </c>
      <c r="M3988" t="str">
        <f>IF(A3988="","",IF(L3988="","",IF((L3988-K3988)*J3988*$E3988/$D3988/1000&lt;0.2,"&lt;0,2",ROUND((L3988-K3988)*J3988*$E3988/$D3988/1000,2))))</f>
        <v/>
      </c>
      <c r="P3988" t="str">
        <f>IF($A3988="","",VLOOKUP($A3988,DADOS!F:O,5,FALSE))</f>
        <v/>
      </c>
      <c r="Q3988" t="str">
        <f>IF(A3988="","",IF(P3988="","",IF((P3988-O3988)*N3988*$E3988/$D3988/1000&lt;0.2,"&lt;0,2",ROUND((P3988-O3988)*N3988*$E3988/$D3988/1000,2))))</f>
        <v/>
      </c>
      <c r="T3988" t="str">
        <f>IF($A3988="","",VLOOKUP($A3988,DADOS!F:O,4,FALSE))</f>
        <v/>
      </c>
      <c r="U3988" t="str">
        <f>IF(A3988="","",IF(T3988="","",IF((T3988-S3988)*R3988*$E3988/$D3988/1000&lt;0.2,"&lt;0,2",ROUND((T3988-S3988)*R3988*$E3988/$D3988/1000,2))))</f>
        <v/>
      </c>
      <c r="X3988" t="str">
        <f>IF($A3988="","",VLOOKUP($A3988,DADOS!F:O,9,FALSE))</f>
        <v/>
      </c>
      <c r="Y3988" t="str">
        <f>IF(A3988="","",IF(X3988="","",IF((X3988-W3988)*V3988*$E3988/$D3988&lt;1,"&lt;1",ROUND((X3988-W3988)*V3988*$E3988/$D3988,2))))</f>
        <v/>
      </c>
      <c r="AB3988" t="str">
        <f>IF($A3988="","",VLOOKUP($A3988,DADOS!F:O,7,FALSE))</f>
        <v/>
      </c>
      <c r="AC3988" t="str">
        <f>IF(A3988="","",IF(AB3988="","",IF((AB3988-AA3988)*Z3988*$E3988/$D3988&lt;1,"&lt;1",ROUND((AB3988-AA3988)*Z3988*$E3988/$D3988,2))))</f>
        <v/>
      </c>
      <c r="AF3988" t="str">
        <f>IF($A3988="","",VLOOKUP($A3988,DADOS!F:O,10,FALSE))</f>
        <v/>
      </c>
      <c r="AG3988" t="str">
        <f>IF(A3988="","",IF(AF3988="","",IF((AF3988-AE3988)*AD3988*$E3988/$D3988&lt;1,"&lt;1",ROUND((AF3988-AE3988)*AD3988*$E3988/$D3988,2))))</f>
        <v/>
      </c>
      <c r="AJ3988" t="str">
        <f>IF($A3988="","",VLOOKUP($A3988,DADOS!F:O,8,FALSE))</f>
        <v/>
      </c>
      <c r="AK3988" t="str">
        <f>IF(A3988="","",IF(AJ3988="","",IF((AJ3988-AI3988)*AH3988*$E3988/$D3988&lt;1,"&lt;1",ROUND((AJ3988-AI3988)*AH3988*$E3988/$D3988,2))))</f>
        <v/>
      </c>
      <c r="AN3988" t="str">
        <f>IF($A3988="","",VLOOKUP($A3988,DADOS!F:O,2,FALSE))</f>
        <v/>
      </c>
      <c r="AO3988" t="str">
        <f>IF(A3988="","",IF(AN3988="","",IF((AN3988-AM3988)*AL3988*$E3988/$D3988/1000&lt;0.2,"&lt;0,2",ROUND((AN3988-AM3988)*AL3988*$E3988/$D3988/1000,2))))</f>
        <v/>
      </c>
      <c r="AQ3988">
        <v>0</v>
      </c>
      <c r="AR3988" t="str">
        <f>IF($A3988="","",VLOOKUP($A3988,DADOS!F:P,11,FALSE))</f>
        <v/>
      </c>
      <c r="AS3988" t="str">
        <f>IF(E3988="","",IF(AQ3988="","",IF(AR3988="","",IF((AR3988-AQ3988)*AP3988*$E3988/$D3988&lt;1,"&lt;1",ROUND((AR3988-AQ3988)*AP3988*$E3988/$D3988,2)))))</f>
        <v/>
      </c>
      <c r="AV3988" t="str">
        <f>IF(A3988="","",VLOOKUP(A3988,DADOS!F:R,12,FALSE))</f>
        <v/>
      </c>
      <c r="AW3988" t="str">
        <f>IF(A3988="","",IF(AU3988="","",IF(AV3988="","",IF((AV3988-AU3988)*AT3988*$E3988/$D3988&lt;1,"&lt;1",ROUND((AV3988-AU3988)*AT3988*$E3988/$D3988,2)))))</f>
        <v/>
      </c>
      <c r="AZ3988" t="str">
        <f>IF($A3988="","",VLOOKUP($A3988,DADOS!F:R,13,FALSE))</f>
        <v/>
      </c>
      <c r="BA3988" t="str">
        <f>IF(A3988="","",IF(AY3988="","",IF(AZ3988="","",IF((AZ3988-AY3988)*AX3988*$E3988/$D3988&lt;1,"&lt;1",ROUND((AZ3988-AY3988)*AX3988*$E3988/$D3988,2)))))</f>
        <v/>
      </c>
    </row>
    <row r="3989">
      <c r="B3989" t="str">
        <f>IF(A3989="","",A3989&amp;"/20")</f>
        <v/>
      </c>
      <c r="H3989" t="str">
        <f>IF($A3989="","",VLOOKUP($A3989,DADOS!F:O,3,FALSE))</f>
        <v/>
      </c>
      <c r="I3989" t="str">
        <f>IF(A3989="","",IF(H3989="","",IF((H3989-G3989)*F3989*$E3989/$D3989/1000&lt;0.2,"&lt;0,2",ROUND((H3989-G3989)*F3989*$E3989/$D3989/1000,2))))</f>
        <v/>
      </c>
      <c r="L3989" t="str">
        <f>IF($A3989="","",VLOOKUP($A3989,DADOS!F:O,6,FALSE))</f>
        <v/>
      </c>
      <c r="M3989" t="str">
        <f>IF(A3989="","",IF(L3989="","",IF((L3989-K3989)*J3989*$E3989/$D3989/1000&lt;0.2,"&lt;0,2",ROUND((L3989-K3989)*J3989*$E3989/$D3989/1000,2))))</f>
        <v/>
      </c>
      <c r="P3989" t="str">
        <f>IF($A3989="","",VLOOKUP($A3989,DADOS!F:O,5,FALSE))</f>
        <v/>
      </c>
      <c r="Q3989" t="str">
        <f>IF(A3989="","",IF(P3989="","",IF((P3989-O3989)*N3989*$E3989/$D3989/1000&lt;0.2,"&lt;0,2",ROUND((P3989-O3989)*N3989*$E3989/$D3989/1000,2))))</f>
        <v/>
      </c>
      <c r="T3989" t="str">
        <f>IF($A3989="","",VLOOKUP($A3989,DADOS!F:O,4,FALSE))</f>
        <v/>
      </c>
      <c r="U3989" t="str">
        <f>IF(A3989="","",IF(T3989="","",IF((T3989-S3989)*R3989*$E3989/$D3989/1000&lt;0.2,"&lt;0,2",ROUND((T3989-S3989)*R3989*$E3989/$D3989/1000,2))))</f>
        <v/>
      </c>
      <c r="X3989" t="str">
        <f>IF($A3989="","",VLOOKUP($A3989,DADOS!F:O,9,FALSE))</f>
        <v/>
      </c>
      <c r="Y3989" t="str">
        <f>IF(A3989="","",IF(X3989="","",IF((X3989-W3989)*V3989*$E3989/$D3989&lt;1,"&lt;1",ROUND((X3989-W3989)*V3989*$E3989/$D3989,2))))</f>
        <v/>
      </c>
      <c r="AB3989" t="str">
        <f>IF($A3989="","",VLOOKUP($A3989,DADOS!F:O,7,FALSE))</f>
        <v/>
      </c>
      <c r="AC3989" t="str">
        <f>IF(A3989="","",IF(AB3989="","",IF((AB3989-AA3989)*Z3989*$E3989/$D3989&lt;1,"&lt;1",ROUND((AB3989-AA3989)*Z3989*$E3989/$D3989,2))))</f>
        <v/>
      </c>
      <c r="AF3989" t="str">
        <f>IF($A3989="","",VLOOKUP($A3989,DADOS!F:O,10,FALSE))</f>
        <v/>
      </c>
      <c r="AG3989" t="str">
        <f>IF(A3989="","",IF(AF3989="","",IF((AF3989-AE3989)*AD3989*$E3989/$D3989&lt;1,"&lt;1",ROUND((AF3989-AE3989)*AD3989*$E3989/$D3989,2))))</f>
        <v/>
      </c>
      <c r="AJ3989" t="str">
        <f>IF($A3989="","",VLOOKUP($A3989,DADOS!F:O,8,FALSE))</f>
        <v/>
      </c>
      <c r="AK3989" t="str">
        <f>IF(A3989="","",IF(AJ3989="","",IF((AJ3989-AI3989)*AH3989*$E3989/$D3989&lt;1,"&lt;1",ROUND((AJ3989-AI3989)*AH3989*$E3989/$D3989,2))))</f>
        <v/>
      </c>
      <c r="AN3989" t="str">
        <f>IF($A3989="","",VLOOKUP($A3989,DADOS!F:O,2,FALSE))</f>
        <v/>
      </c>
      <c r="AO3989" t="str">
        <f>IF(A3989="","",IF(AN3989="","",IF((AN3989-AM3989)*AL3989*$E3989/$D3989/1000&lt;0.2,"&lt;0,2",ROUND((AN3989-AM3989)*AL3989*$E3989/$D3989/1000,2))))</f>
        <v/>
      </c>
      <c r="AQ3989">
        <v>0</v>
      </c>
      <c r="AR3989" t="str">
        <f>IF($A3989="","",VLOOKUP($A3989,DADOS!F:P,11,FALSE))</f>
        <v/>
      </c>
      <c r="AS3989" t="str">
        <f>IF(E3989="","",IF(AQ3989="","",IF(AR3989="","",IF((AR3989-AQ3989)*AP3989*$E3989/$D3989&lt;1,"&lt;1",ROUND((AR3989-AQ3989)*AP3989*$E3989/$D3989,2)))))</f>
        <v/>
      </c>
      <c r="AV3989" t="str">
        <f>IF(A3989="","",VLOOKUP(A3989,DADOS!F:R,12,FALSE))</f>
        <v/>
      </c>
      <c r="AW3989" t="str">
        <f>IF(A3989="","",IF(AU3989="","",IF(AV3989="","",IF((AV3989-AU3989)*AT3989*$E3989/$D3989&lt;1,"&lt;1",ROUND((AV3989-AU3989)*AT3989*$E3989/$D3989,2)))))</f>
        <v/>
      </c>
      <c r="AZ3989" t="str">
        <f>IF($A3989="","",VLOOKUP($A3989,DADOS!F:R,13,FALSE))</f>
        <v/>
      </c>
      <c r="BA3989" t="str">
        <f>IF(A3989="","",IF(AY3989="","",IF(AZ3989="","",IF((AZ3989-AY3989)*AX3989*$E3989/$D3989&lt;1,"&lt;1",ROUND((AZ3989-AY3989)*AX3989*$E3989/$D3989,2)))))</f>
        <v/>
      </c>
    </row>
    <row r="3990">
      <c r="B3990" t="str">
        <f>IF(A3990="","",A3990&amp;"/20")</f>
        <v/>
      </c>
      <c r="H3990" t="str">
        <f>IF($A3990="","",VLOOKUP($A3990,DADOS!F:O,3,FALSE))</f>
        <v/>
      </c>
      <c r="I3990" t="str">
        <f>IF(A3990="","",IF(H3990="","",IF((H3990-G3990)*F3990*$E3990/$D3990/1000&lt;0.2,"&lt;0,2",ROUND((H3990-G3990)*F3990*$E3990/$D3990/1000,2))))</f>
        <v/>
      </c>
      <c r="L3990" t="str">
        <f>IF($A3990="","",VLOOKUP($A3990,DADOS!F:O,6,FALSE))</f>
        <v/>
      </c>
      <c r="M3990" t="str">
        <f>IF(A3990="","",IF(L3990="","",IF((L3990-K3990)*J3990*$E3990/$D3990/1000&lt;0.2,"&lt;0,2",ROUND((L3990-K3990)*J3990*$E3990/$D3990/1000,2))))</f>
        <v/>
      </c>
      <c r="P3990" t="str">
        <f>IF($A3990="","",VLOOKUP($A3990,DADOS!F:O,5,FALSE))</f>
        <v/>
      </c>
      <c r="Q3990" t="str">
        <f>IF(A3990="","",IF(P3990="","",IF((P3990-O3990)*N3990*$E3990/$D3990/1000&lt;0.2,"&lt;0,2",ROUND((P3990-O3990)*N3990*$E3990/$D3990/1000,2))))</f>
        <v/>
      </c>
      <c r="T3990" t="str">
        <f>IF($A3990="","",VLOOKUP($A3990,DADOS!F:O,4,FALSE))</f>
        <v/>
      </c>
      <c r="U3990" t="str">
        <f>IF(A3990="","",IF(T3990="","",IF((T3990-S3990)*R3990*$E3990/$D3990/1000&lt;0.2,"&lt;0,2",ROUND((T3990-S3990)*R3990*$E3990/$D3990/1000,2))))</f>
        <v/>
      </c>
      <c r="X3990" t="str">
        <f>IF($A3990="","",VLOOKUP($A3990,DADOS!F:O,9,FALSE))</f>
        <v/>
      </c>
      <c r="Y3990" t="str">
        <f>IF(A3990="","",IF(X3990="","",IF((X3990-W3990)*V3990*$E3990/$D3990&lt;1,"&lt;1",ROUND((X3990-W3990)*V3990*$E3990/$D3990,2))))</f>
        <v/>
      </c>
      <c r="AB3990" t="str">
        <f>IF($A3990="","",VLOOKUP($A3990,DADOS!F:O,7,FALSE))</f>
        <v/>
      </c>
      <c r="AC3990" t="str">
        <f>IF(A3990="","",IF(AB3990="","",IF((AB3990-AA3990)*Z3990*$E3990/$D3990&lt;1,"&lt;1",ROUND((AB3990-AA3990)*Z3990*$E3990/$D3990,2))))</f>
        <v/>
      </c>
      <c r="AF3990" t="str">
        <f>IF($A3990="","",VLOOKUP($A3990,DADOS!F:O,10,FALSE))</f>
        <v/>
      </c>
      <c r="AG3990" t="str">
        <f>IF(A3990="","",IF(AF3990="","",IF((AF3990-AE3990)*AD3990*$E3990/$D3990&lt;1,"&lt;1",ROUND((AF3990-AE3990)*AD3990*$E3990/$D3990,2))))</f>
        <v/>
      </c>
      <c r="AJ3990" t="str">
        <f>IF($A3990="","",VLOOKUP($A3990,DADOS!F:O,8,FALSE))</f>
        <v/>
      </c>
      <c r="AK3990" t="str">
        <f>IF(A3990="","",IF(AJ3990="","",IF((AJ3990-AI3990)*AH3990*$E3990/$D3990&lt;1,"&lt;1",ROUND((AJ3990-AI3990)*AH3990*$E3990/$D3990,2))))</f>
        <v/>
      </c>
      <c r="AN3990" t="str">
        <f>IF($A3990="","",VLOOKUP($A3990,DADOS!F:O,2,FALSE))</f>
        <v/>
      </c>
      <c r="AO3990" t="str">
        <f>IF(A3990="","",IF(AN3990="","",IF((AN3990-AM3990)*AL3990*$E3990/$D3990/1000&lt;0.2,"&lt;0,2",ROUND((AN3990-AM3990)*AL3990*$E3990/$D3990/1000,2))))</f>
        <v/>
      </c>
      <c r="AQ3990">
        <v>0</v>
      </c>
      <c r="AR3990" t="str">
        <f>IF($A3990="","",VLOOKUP($A3990,DADOS!F:P,11,FALSE))</f>
        <v/>
      </c>
      <c r="AS3990" t="str">
        <f>IF(E3990="","",IF(AQ3990="","",IF(AR3990="","",IF((AR3990-AQ3990)*AP3990*$E3990/$D3990&lt;1,"&lt;1",ROUND((AR3990-AQ3990)*AP3990*$E3990/$D3990,2)))))</f>
        <v/>
      </c>
      <c r="AV3990" t="str">
        <f>IF(A3990="","",VLOOKUP(A3990,DADOS!F:R,12,FALSE))</f>
        <v/>
      </c>
      <c r="AW3990" t="str">
        <f>IF(A3990="","",IF(AU3990="","",IF(AV3990="","",IF((AV3990-AU3990)*AT3990*$E3990/$D3990&lt;1,"&lt;1",ROUND((AV3990-AU3990)*AT3990*$E3990/$D3990,2)))))</f>
        <v/>
      </c>
      <c r="AZ3990" t="str">
        <f>IF($A3990="","",VLOOKUP($A3990,DADOS!F:R,13,FALSE))</f>
        <v/>
      </c>
      <c r="BA3990" t="str">
        <f>IF(A3990="","",IF(AY3990="","",IF(AZ3990="","",IF((AZ3990-AY3990)*AX3990*$E3990/$D3990&lt;1,"&lt;1",ROUND((AZ3990-AY3990)*AX3990*$E3990/$D3990,2)))))</f>
        <v/>
      </c>
    </row>
    <row r="3991">
      <c r="B3991" t="str">
        <f>IF(A3991="","",A3991&amp;"/20")</f>
        <v/>
      </c>
      <c r="H3991" t="str">
        <f>IF($A3991="","",VLOOKUP($A3991,DADOS!F:O,3,FALSE))</f>
        <v/>
      </c>
      <c r="I3991" t="str">
        <f>IF(A3991="","",IF(H3991="","",IF((H3991-G3991)*F3991*$E3991/$D3991/1000&lt;0.2,"&lt;0,2",ROUND((H3991-G3991)*F3991*$E3991/$D3991/1000,2))))</f>
        <v/>
      </c>
      <c r="L3991" t="str">
        <f>IF($A3991="","",VLOOKUP($A3991,DADOS!F:O,6,FALSE))</f>
        <v/>
      </c>
      <c r="M3991" t="str">
        <f>IF(A3991="","",IF(L3991="","",IF((L3991-K3991)*J3991*$E3991/$D3991/1000&lt;0.2,"&lt;0,2",ROUND((L3991-K3991)*J3991*$E3991/$D3991/1000,2))))</f>
        <v/>
      </c>
      <c r="P3991" t="str">
        <f>IF($A3991="","",VLOOKUP($A3991,DADOS!F:O,5,FALSE))</f>
        <v/>
      </c>
      <c r="Q3991" t="str">
        <f>IF(A3991="","",IF(P3991="","",IF((P3991-O3991)*N3991*$E3991/$D3991/1000&lt;0.2,"&lt;0,2",ROUND((P3991-O3991)*N3991*$E3991/$D3991/1000,2))))</f>
        <v/>
      </c>
      <c r="T3991" t="str">
        <f>IF($A3991="","",VLOOKUP($A3991,DADOS!F:O,4,FALSE))</f>
        <v/>
      </c>
      <c r="U3991" t="str">
        <f>IF(A3991="","",IF(T3991="","",IF((T3991-S3991)*R3991*$E3991/$D3991/1000&lt;0.2,"&lt;0,2",ROUND((T3991-S3991)*R3991*$E3991/$D3991/1000,2))))</f>
        <v/>
      </c>
      <c r="X3991" t="str">
        <f>IF($A3991="","",VLOOKUP($A3991,DADOS!F:O,9,FALSE))</f>
        <v/>
      </c>
      <c r="Y3991" t="str">
        <f>IF(A3991="","",IF(X3991="","",IF((X3991-W3991)*V3991*$E3991/$D3991&lt;1,"&lt;1",ROUND((X3991-W3991)*V3991*$E3991/$D3991,2))))</f>
        <v/>
      </c>
      <c r="AB3991" t="str">
        <f>IF($A3991="","",VLOOKUP($A3991,DADOS!F:O,7,FALSE))</f>
        <v/>
      </c>
      <c r="AC3991" t="str">
        <f>IF(A3991="","",IF(AB3991="","",IF((AB3991-AA3991)*Z3991*$E3991/$D3991&lt;1,"&lt;1",ROUND((AB3991-AA3991)*Z3991*$E3991/$D3991,2))))</f>
        <v/>
      </c>
      <c r="AF3991" t="str">
        <f>IF($A3991="","",VLOOKUP($A3991,DADOS!F:O,10,FALSE))</f>
        <v/>
      </c>
      <c r="AG3991" t="str">
        <f>IF(A3991="","",IF(AF3991="","",IF((AF3991-AE3991)*AD3991*$E3991/$D3991&lt;1,"&lt;1",ROUND((AF3991-AE3991)*AD3991*$E3991/$D3991,2))))</f>
        <v/>
      </c>
      <c r="AJ3991" t="str">
        <f>IF($A3991="","",VLOOKUP($A3991,DADOS!F:O,8,FALSE))</f>
        <v/>
      </c>
      <c r="AK3991" t="str">
        <f>IF(A3991="","",IF(AJ3991="","",IF((AJ3991-AI3991)*AH3991*$E3991/$D3991&lt;1,"&lt;1",ROUND((AJ3991-AI3991)*AH3991*$E3991/$D3991,2))))</f>
        <v/>
      </c>
      <c r="AN3991" t="str">
        <f>IF($A3991="","",VLOOKUP($A3991,DADOS!F:O,2,FALSE))</f>
        <v/>
      </c>
      <c r="AO3991" t="str">
        <f>IF(A3991="","",IF(AN3991="","",IF((AN3991-AM3991)*AL3991*$E3991/$D3991/1000&lt;0.2,"&lt;0,2",ROUND((AN3991-AM3991)*AL3991*$E3991/$D3991/1000,2))))</f>
        <v/>
      </c>
      <c r="AQ3991">
        <v>0</v>
      </c>
      <c r="AR3991" t="str">
        <f>IF($A3991="","",VLOOKUP($A3991,DADOS!F:P,11,FALSE))</f>
        <v/>
      </c>
      <c r="AS3991" t="str">
        <f>IF(E3991="","",IF(AQ3991="","",IF(AR3991="","",IF((AR3991-AQ3991)*AP3991*$E3991/$D3991&lt;1,"&lt;1",ROUND((AR3991-AQ3991)*AP3991*$E3991/$D3991,2)))))</f>
        <v/>
      </c>
      <c r="AV3991" t="str">
        <f>IF(A3991="","",VLOOKUP(A3991,DADOS!F:R,12,FALSE))</f>
        <v/>
      </c>
      <c r="AW3991" t="str">
        <f>IF(A3991="","",IF(AU3991="","",IF(AV3991="","",IF((AV3991-AU3991)*AT3991*$E3991/$D3991&lt;1,"&lt;1",ROUND((AV3991-AU3991)*AT3991*$E3991/$D3991,2)))))</f>
        <v/>
      </c>
      <c r="AZ3991" t="str">
        <f>IF($A3991="","",VLOOKUP($A3991,DADOS!F:R,13,FALSE))</f>
        <v/>
      </c>
      <c r="BA3991" t="str">
        <f>IF(A3991="","",IF(AY3991="","",IF(AZ3991="","",IF((AZ3991-AY3991)*AX3991*$E3991/$D3991&lt;1,"&lt;1",ROUND((AZ3991-AY3991)*AX3991*$E3991/$D3991,2)))))</f>
        <v/>
      </c>
    </row>
    <row r="3992">
      <c r="B3992" t="str">
        <f>IF(A3992="","",A3992&amp;"/20")</f>
        <v/>
      </c>
      <c r="H3992" t="str">
        <f>IF($A3992="","",VLOOKUP($A3992,DADOS!F:O,3,FALSE))</f>
        <v/>
      </c>
      <c r="I3992" t="str">
        <f>IF(A3992="","",IF(H3992="","",IF((H3992-G3992)*F3992*$E3992/$D3992/1000&lt;0.2,"&lt;0,2",ROUND((H3992-G3992)*F3992*$E3992/$D3992/1000,2))))</f>
        <v/>
      </c>
      <c r="L3992" t="str">
        <f>IF($A3992="","",VLOOKUP($A3992,DADOS!F:O,6,FALSE))</f>
        <v/>
      </c>
      <c r="M3992" t="str">
        <f>IF(A3992="","",IF(L3992="","",IF((L3992-K3992)*J3992*$E3992/$D3992/1000&lt;0.2,"&lt;0,2",ROUND((L3992-K3992)*J3992*$E3992/$D3992/1000,2))))</f>
        <v/>
      </c>
      <c r="P3992" t="str">
        <f>IF($A3992="","",VLOOKUP($A3992,DADOS!F:O,5,FALSE))</f>
        <v/>
      </c>
      <c r="Q3992" t="str">
        <f>IF(A3992="","",IF(P3992="","",IF((P3992-O3992)*N3992*$E3992/$D3992/1000&lt;0.2,"&lt;0,2",ROUND((P3992-O3992)*N3992*$E3992/$D3992/1000,2))))</f>
        <v/>
      </c>
      <c r="T3992" t="str">
        <f>IF($A3992="","",VLOOKUP($A3992,DADOS!F:O,4,FALSE))</f>
        <v/>
      </c>
      <c r="U3992" t="str">
        <f>IF(A3992="","",IF(T3992="","",IF((T3992-S3992)*R3992*$E3992/$D3992/1000&lt;0.2,"&lt;0,2",ROUND((T3992-S3992)*R3992*$E3992/$D3992/1000,2))))</f>
        <v/>
      </c>
      <c r="X3992" t="str">
        <f>IF($A3992="","",VLOOKUP($A3992,DADOS!F:O,9,FALSE))</f>
        <v/>
      </c>
      <c r="Y3992" t="str">
        <f>IF(A3992="","",IF(X3992="","",IF((X3992-W3992)*V3992*$E3992/$D3992&lt;1,"&lt;1",ROUND((X3992-W3992)*V3992*$E3992/$D3992,2))))</f>
        <v/>
      </c>
      <c r="AB3992" t="str">
        <f>IF($A3992="","",VLOOKUP($A3992,DADOS!F:O,7,FALSE))</f>
        <v/>
      </c>
      <c r="AC3992" t="str">
        <f>IF(A3992="","",IF(AB3992="","",IF((AB3992-AA3992)*Z3992*$E3992/$D3992&lt;1,"&lt;1",ROUND((AB3992-AA3992)*Z3992*$E3992/$D3992,2))))</f>
        <v/>
      </c>
      <c r="AF3992" t="str">
        <f>IF($A3992="","",VLOOKUP($A3992,DADOS!F:O,10,FALSE))</f>
        <v/>
      </c>
      <c r="AG3992" t="str">
        <f>IF(A3992="","",IF(AF3992="","",IF((AF3992-AE3992)*AD3992*$E3992/$D3992&lt;1,"&lt;1",ROUND((AF3992-AE3992)*AD3992*$E3992/$D3992,2))))</f>
        <v/>
      </c>
      <c r="AJ3992" t="str">
        <f>IF($A3992="","",VLOOKUP($A3992,DADOS!F:O,8,FALSE))</f>
        <v/>
      </c>
      <c r="AK3992" t="str">
        <f>IF(A3992="","",IF(AJ3992="","",IF((AJ3992-AI3992)*AH3992*$E3992/$D3992&lt;1,"&lt;1",ROUND((AJ3992-AI3992)*AH3992*$E3992/$D3992,2))))</f>
        <v/>
      </c>
      <c r="AN3992" t="str">
        <f>IF($A3992="","",VLOOKUP($A3992,DADOS!F:O,2,FALSE))</f>
        <v/>
      </c>
      <c r="AO3992" t="str">
        <f>IF(A3992="","",IF(AN3992="","",IF((AN3992-AM3992)*AL3992*$E3992/$D3992/1000&lt;0.2,"&lt;0,2",ROUND((AN3992-AM3992)*AL3992*$E3992/$D3992/1000,2))))</f>
        <v/>
      </c>
      <c r="AQ3992">
        <v>0</v>
      </c>
      <c r="AR3992" t="str">
        <f>IF($A3992="","",VLOOKUP($A3992,DADOS!F:P,11,FALSE))</f>
        <v/>
      </c>
      <c r="AS3992" t="str">
        <f>IF(E3992="","",IF(AQ3992="","",IF(AR3992="","",IF((AR3992-AQ3992)*AP3992*$E3992/$D3992&lt;1,"&lt;1",ROUND((AR3992-AQ3992)*AP3992*$E3992/$D3992,2)))))</f>
        <v/>
      </c>
      <c r="AV3992" t="str">
        <f>IF(A3992="","",VLOOKUP(A3992,DADOS!F:R,12,FALSE))</f>
        <v/>
      </c>
      <c r="AW3992" t="str">
        <f>IF(A3992="","",IF(AU3992="","",IF(AV3992="","",IF((AV3992-AU3992)*AT3992*$E3992/$D3992&lt;1,"&lt;1",ROUND((AV3992-AU3992)*AT3992*$E3992/$D3992,2)))))</f>
        <v/>
      </c>
      <c r="AZ3992" t="str">
        <f>IF($A3992="","",VLOOKUP($A3992,DADOS!F:R,13,FALSE))</f>
        <v/>
      </c>
      <c r="BA3992" t="str">
        <f>IF(A3992="","",IF(AY3992="","",IF(AZ3992="","",IF((AZ3992-AY3992)*AX3992*$E3992/$D3992&lt;1,"&lt;1",ROUND((AZ3992-AY3992)*AX3992*$E3992/$D3992,2)))))</f>
        <v/>
      </c>
    </row>
    <row r="3993">
      <c r="B3993" t="str">
        <f>IF(A3993="","",A3993&amp;"/20")</f>
        <v/>
      </c>
      <c r="H3993" t="str">
        <f>IF($A3993="","",VLOOKUP($A3993,DADOS!F:O,3,FALSE))</f>
        <v/>
      </c>
      <c r="I3993" t="str">
        <f>IF(A3993="","",IF(H3993="","",IF((H3993-G3993)*F3993*$E3993/$D3993/1000&lt;0.2,"&lt;0,2",ROUND((H3993-G3993)*F3993*$E3993/$D3993/1000,2))))</f>
        <v/>
      </c>
      <c r="L3993" t="str">
        <f>IF($A3993="","",VLOOKUP($A3993,DADOS!F:O,6,FALSE))</f>
        <v/>
      </c>
      <c r="M3993" t="str">
        <f>IF(A3993="","",IF(L3993="","",IF((L3993-K3993)*J3993*$E3993/$D3993/1000&lt;0.2,"&lt;0,2",ROUND((L3993-K3993)*J3993*$E3993/$D3993/1000,2))))</f>
        <v/>
      </c>
      <c r="P3993" t="str">
        <f>IF($A3993="","",VLOOKUP($A3993,DADOS!F:O,5,FALSE))</f>
        <v/>
      </c>
      <c r="Q3993" t="str">
        <f>IF(A3993="","",IF(P3993="","",IF((P3993-O3993)*N3993*$E3993/$D3993/1000&lt;0.2,"&lt;0,2",ROUND((P3993-O3993)*N3993*$E3993/$D3993/1000,2))))</f>
        <v/>
      </c>
      <c r="T3993" t="str">
        <f>IF($A3993="","",VLOOKUP($A3993,DADOS!F:O,4,FALSE))</f>
        <v/>
      </c>
      <c r="U3993" t="str">
        <f>IF(A3993="","",IF(T3993="","",IF((T3993-S3993)*R3993*$E3993/$D3993/1000&lt;0.2,"&lt;0,2",ROUND((T3993-S3993)*R3993*$E3993/$D3993/1000,2))))</f>
        <v/>
      </c>
      <c r="X3993" t="str">
        <f>IF($A3993="","",VLOOKUP($A3993,DADOS!F:O,9,FALSE))</f>
        <v/>
      </c>
      <c r="Y3993" t="str">
        <f>IF(A3993="","",IF(X3993="","",IF((X3993-W3993)*V3993*$E3993/$D3993&lt;1,"&lt;1",ROUND((X3993-W3993)*V3993*$E3993/$D3993,2))))</f>
        <v/>
      </c>
      <c r="AB3993" t="str">
        <f>IF($A3993="","",VLOOKUP($A3993,DADOS!F:O,7,FALSE))</f>
        <v/>
      </c>
      <c r="AC3993" t="str">
        <f>IF(A3993="","",IF(AB3993="","",IF((AB3993-AA3993)*Z3993*$E3993/$D3993&lt;1,"&lt;1",ROUND((AB3993-AA3993)*Z3993*$E3993/$D3993,2))))</f>
        <v/>
      </c>
      <c r="AF3993" t="str">
        <f>IF($A3993="","",VLOOKUP($A3993,DADOS!F:O,10,FALSE))</f>
        <v/>
      </c>
      <c r="AG3993" t="str">
        <f>IF(A3993="","",IF(AF3993="","",IF((AF3993-AE3993)*AD3993*$E3993/$D3993&lt;1,"&lt;1",ROUND((AF3993-AE3993)*AD3993*$E3993/$D3993,2))))</f>
        <v/>
      </c>
      <c r="AJ3993" t="str">
        <f>IF($A3993="","",VLOOKUP($A3993,DADOS!F:O,8,FALSE))</f>
        <v/>
      </c>
      <c r="AK3993" t="str">
        <f>IF(A3993="","",IF(AJ3993="","",IF((AJ3993-AI3993)*AH3993*$E3993/$D3993&lt;1,"&lt;1",ROUND((AJ3993-AI3993)*AH3993*$E3993/$D3993,2))))</f>
        <v/>
      </c>
      <c r="AN3993" t="str">
        <f>IF($A3993="","",VLOOKUP($A3993,DADOS!F:O,2,FALSE))</f>
        <v/>
      </c>
      <c r="AO3993" t="str">
        <f>IF(A3993="","",IF(AN3993="","",IF((AN3993-AM3993)*AL3993*$E3993/$D3993/1000&lt;0.2,"&lt;0,2",ROUND((AN3993-AM3993)*AL3993*$E3993/$D3993/1000,2))))</f>
        <v/>
      </c>
      <c r="AQ3993">
        <v>0</v>
      </c>
      <c r="AR3993" t="str">
        <f>IF($A3993="","",VLOOKUP($A3993,DADOS!F:P,11,FALSE))</f>
        <v/>
      </c>
      <c r="AS3993" t="str">
        <f>IF(E3993="","",IF(AQ3993="","",IF(AR3993="","",IF((AR3993-AQ3993)*AP3993*$E3993/$D3993&lt;1,"&lt;1",ROUND((AR3993-AQ3993)*AP3993*$E3993/$D3993,2)))))</f>
        <v/>
      </c>
      <c r="AV3993" t="str">
        <f>IF(A3993="","",VLOOKUP(A3993,DADOS!F:R,12,FALSE))</f>
        <v/>
      </c>
      <c r="AW3993" t="str">
        <f>IF(A3993="","",IF(AU3993="","",IF(AV3993="","",IF((AV3993-AU3993)*AT3993*$E3993/$D3993&lt;1,"&lt;1",ROUND((AV3993-AU3993)*AT3993*$E3993/$D3993,2)))))</f>
        <v/>
      </c>
      <c r="AZ3993" t="str">
        <f>IF($A3993="","",VLOOKUP($A3993,DADOS!F:R,13,FALSE))</f>
        <v/>
      </c>
      <c r="BA3993" t="str">
        <f>IF(A3993="","",IF(AY3993="","",IF(AZ3993="","",IF((AZ3993-AY3993)*AX3993*$E3993/$D3993&lt;1,"&lt;1",ROUND((AZ3993-AY3993)*AX3993*$E3993/$D3993,2)))))</f>
        <v/>
      </c>
    </row>
    <row r="3994">
      <c r="B3994" t="str">
        <f>IF(A3994="","",A3994&amp;"/20")</f>
        <v/>
      </c>
      <c r="H3994" t="str">
        <f>IF($A3994="","",VLOOKUP($A3994,DADOS!F:O,3,FALSE))</f>
        <v/>
      </c>
      <c r="I3994" t="str">
        <f>IF(A3994="","",IF(H3994="","",IF((H3994-G3994)*F3994*$E3994/$D3994/1000&lt;0.2,"&lt;0,2",ROUND((H3994-G3994)*F3994*$E3994/$D3994/1000,2))))</f>
        <v/>
      </c>
      <c r="L3994" t="str">
        <f>IF($A3994="","",VLOOKUP($A3994,DADOS!F:O,6,FALSE))</f>
        <v/>
      </c>
      <c r="M3994" t="str">
        <f>IF(A3994="","",IF(L3994="","",IF((L3994-K3994)*J3994*$E3994/$D3994/1000&lt;0.2,"&lt;0,2",ROUND((L3994-K3994)*J3994*$E3994/$D3994/1000,2))))</f>
        <v/>
      </c>
      <c r="P3994" t="str">
        <f>IF($A3994="","",VLOOKUP($A3994,DADOS!F:O,5,FALSE))</f>
        <v/>
      </c>
      <c r="Q3994" t="str">
        <f>IF(A3994="","",IF(P3994="","",IF((P3994-O3994)*N3994*$E3994/$D3994/1000&lt;0.2,"&lt;0,2",ROUND((P3994-O3994)*N3994*$E3994/$D3994/1000,2))))</f>
        <v/>
      </c>
      <c r="T3994" t="str">
        <f>IF($A3994="","",VLOOKUP($A3994,DADOS!F:O,4,FALSE))</f>
        <v/>
      </c>
      <c r="U3994" t="str">
        <f>IF(A3994="","",IF(T3994="","",IF((T3994-S3994)*R3994*$E3994/$D3994/1000&lt;0.2,"&lt;0,2",ROUND((T3994-S3994)*R3994*$E3994/$D3994/1000,2))))</f>
        <v/>
      </c>
      <c r="X3994" t="str">
        <f>IF($A3994="","",VLOOKUP($A3994,DADOS!F:O,9,FALSE))</f>
        <v/>
      </c>
      <c r="Y3994" t="str">
        <f>IF(A3994="","",IF(X3994="","",IF((X3994-W3994)*V3994*$E3994/$D3994&lt;1,"&lt;1",ROUND((X3994-W3994)*V3994*$E3994/$D3994,2))))</f>
        <v/>
      </c>
      <c r="AB3994" t="str">
        <f>IF($A3994="","",VLOOKUP($A3994,DADOS!F:O,7,FALSE))</f>
        <v/>
      </c>
      <c r="AC3994" t="str">
        <f>IF(A3994="","",IF(AB3994="","",IF((AB3994-AA3994)*Z3994*$E3994/$D3994&lt;1,"&lt;1",ROUND((AB3994-AA3994)*Z3994*$E3994/$D3994,2))))</f>
        <v/>
      </c>
      <c r="AF3994" t="str">
        <f>IF($A3994="","",VLOOKUP($A3994,DADOS!F:O,10,FALSE))</f>
        <v/>
      </c>
      <c r="AG3994" t="str">
        <f>IF(A3994="","",IF(AF3994="","",IF((AF3994-AE3994)*AD3994*$E3994/$D3994&lt;1,"&lt;1",ROUND((AF3994-AE3994)*AD3994*$E3994/$D3994,2))))</f>
        <v/>
      </c>
      <c r="AJ3994" t="str">
        <f>IF($A3994="","",VLOOKUP($A3994,DADOS!F:O,8,FALSE))</f>
        <v/>
      </c>
      <c r="AK3994" t="str">
        <f>IF(A3994="","",IF(AJ3994="","",IF((AJ3994-AI3994)*AH3994*$E3994/$D3994&lt;1,"&lt;1",ROUND((AJ3994-AI3994)*AH3994*$E3994/$D3994,2))))</f>
        <v/>
      </c>
      <c r="AN3994" t="str">
        <f>IF($A3994="","",VLOOKUP($A3994,DADOS!F:O,2,FALSE))</f>
        <v/>
      </c>
      <c r="AO3994" t="str">
        <f>IF(A3994="","",IF(AN3994="","",IF((AN3994-AM3994)*AL3994*$E3994/$D3994/1000&lt;0.2,"&lt;0,2",ROUND((AN3994-AM3994)*AL3994*$E3994/$D3994/1000,2))))</f>
        <v/>
      </c>
      <c r="AQ3994">
        <v>0</v>
      </c>
      <c r="AR3994" t="str">
        <f>IF($A3994="","",VLOOKUP($A3994,DADOS!F:P,11,FALSE))</f>
        <v/>
      </c>
      <c r="AS3994" t="str">
        <f>IF(E3994="","",IF(AQ3994="","",IF(AR3994="","",IF((AR3994-AQ3994)*AP3994*$E3994/$D3994&lt;1,"&lt;1",ROUND((AR3994-AQ3994)*AP3994*$E3994/$D3994,2)))))</f>
        <v/>
      </c>
      <c r="AV3994" t="str">
        <f>IF(A3994="","",VLOOKUP(A3994,DADOS!F:R,12,FALSE))</f>
        <v/>
      </c>
      <c r="AW3994" t="str">
        <f>IF(A3994="","",IF(AU3994="","",IF(AV3994="","",IF((AV3994-AU3994)*AT3994*$E3994/$D3994&lt;1,"&lt;1",ROUND((AV3994-AU3994)*AT3994*$E3994/$D3994,2)))))</f>
        <v/>
      </c>
      <c r="AZ3994" t="str">
        <f>IF($A3994="","",VLOOKUP($A3994,DADOS!F:R,13,FALSE))</f>
        <v/>
      </c>
      <c r="BA3994" t="str">
        <f>IF(A3994="","",IF(AY3994="","",IF(AZ3994="","",IF((AZ3994-AY3994)*AX3994*$E3994/$D3994&lt;1,"&lt;1",ROUND((AZ3994-AY3994)*AX3994*$E3994/$D3994,2)))))</f>
        <v/>
      </c>
    </row>
    <row r="3995">
      <c r="B3995" t="str">
        <f>IF(A3995="","",A3995&amp;"/20")</f>
        <v/>
      </c>
      <c r="H3995" t="str">
        <f>IF($A3995="","",VLOOKUP($A3995,DADOS!F:O,3,FALSE))</f>
        <v/>
      </c>
      <c r="I3995" t="str">
        <f>IF(A3995="","",IF(H3995="","",IF((H3995-G3995)*F3995*$E3995/$D3995/1000&lt;0.2,"&lt;0,2",ROUND((H3995-G3995)*F3995*$E3995/$D3995/1000,2))))</f>
        <v/>
      </c>
      <c r="L3995" t="str">
        <f>IF($A3995="","",VLOOKUP($A3995,DADOS!F:O,6,FALSE))</f>
        <v/>
      </c>
      <c r="M3995" t="str">
        <f>IF(A3995="","",IF(L3995="","",IF((L3995-K3995)*J3995*$E3995/$D3995/1000&lt;0.2,"&lt;0,2",ROUND((L3995-K3995)*J3995*$E3995/$D3995/1000,2))))</f>
        <v/>
      </c>
      <c r="P3995" t="str">
        <f>IF($A3995="","",VLOOKUP($A3995,DADOS!F:O,5,FALSE))</f>
        <v/>
      </c>
      <c r="Q3995" t="str">
        <f>IF(A3995="","",IF(P3995="","",IF((P3995-O3995)*N3995*$E3995/$D3995/1000&lt;0.2,"&lt;0,2",ROUND((P3995-O3995)*N3995*$E3995/$D3995/1000,2))))</f>
        <v/>
      </c>
      <c r="T3995" t="str">
        <f>IF($A3995="","",VLOOKUP($A3995,DADOS!F:O,4,FALSE))</f>
        <v/>
      </c>
      <c r="U3995" t="str">
        <f>IF(A3995="","",IF(T3995="","",IF((T3995-S3995)*R3995*$E3995/$D3995/1000&lt;0.2,"&lt;0,2",ROUND((T3995-S3995)*R3995*$E3995/$D3995/1000,2))))</f>
        <v/>
      </c>
      <c r="X3995" t="str">
        <f>IF($A3995="","",VLOOKUP($A3995,DADOS!F:O,9,FALSE))</f>
        <v/>
      </c>
      <c r="Y3995" t="str">
        <f>IF(A3995="","",IF(X3995="","",IF((X3995-W3995)*V3995*$E3995/$D3995&lt;1,"&lt;1",ROUND((X3995-W3995)*V3995*$E3995/$D3995,2))))</f>
        <v/>
      </c>
      <c r="AB3995" t="str">
        <f>IF($A3995="","",VLOOKUP($A3995,DADOS!F:O,7,FALSE))</f>
        <v/>
      </c>
      <c r="AC3995" t="str">
        <f>IF(A3995="","",IF(AB3995="","",IF((AB3995-AA3995)*Z3995*$E3995/$D3995&lt;1,"&lt;1",ROUND((AB3995-AA3995)*Z3995*$E3995/$D3995,2))))</f>
        <v/>
      </c>
      <c r="AF3995" t="str">
        <f>IF($A3995="","",VLOOKUP($A3995,DADOS!F:O,10,FALSE))</f>
        <v/>
      </c>
      <c r="AG3995" t="str">
        <f>IF(A3995="","",IF(AF3995="","",IF((AF3995-AE3995)*AD3995*$E3995/$D3995&lt;1,"&lt;1",ROUND((AF3995-AE3995)*AD3995*$E3995/$D3995,2))))</f>
        <v/>
      </c>
      <c r="AJ3995" t="str">
        <f>IF($A3995="","",VLOOKUP($A3995,DADOS!F:O,8,FALSE))</f>
        <v/>
      </c>
      <c r="AK3995" t="str">
        <f>IF(A3995="","",IF(AJ3995="","",IF((AJ3995-AI3995)*AH3995*$E3995/$D3995&lt;1,"&lt;1",ROUND((AJ3995-AI3995)*AH3995*$E3995/$D3995,2))))</f>
        <v/>
      </c>
      <c r="AN3995" t="str">
        <f>IF($A3995="","",VLOOKUP($A3995,DADOS!F:O,2,FALSE))</f>
        <v/>
      </c>
      <c r="AO3995" t="str">
        <f>IF(A3995="","",IF(AN3995="","",IF((AN3995-AM3995)*AL3995*$E3995/$D3995/1000&lt;0.2,"&lt;0,2",ROUND((AN3995-AM3995)*AL3995*$E3995/$D3995/1000,2))))</f>
        <v/>
      </c>
      <c r="AQ3995">
        <v>0</v>
      </c>
      <c r="AR3995" t="str">
        <f>IF($A3995="","",VLOOKUP($A3995,DADOS!F:P,11,FALSE))</f>
        <v/>
      </c>
      <c r="AS3995" t="str">
        <f>IF(E3995="","",IF(AQ3995="","",IF(AR3995="","",IF((AR3995-AQ3995)*AP3995*$E3995/$D3995&lt;1,"&lt;1",ROUND((AR3995-AQ3995)*AP3995*$E3995/$D3995,2)))))</f>
        <v/>
      </c>
      <c r="AV3995" t="str">
        <f>IF(A3995="","",VLOOKUP(A3995,DADOS!F:R,12,FALSE))</f>
        <v/>
      </c>
      <c r="AW3995" t="str">
        <f>IF(A3995="","",IF(AU3995="","",IF(AV3995="","",IF((AV3995-AU3995)*AT3995*$E3995/$D3995&lt;1,"&lt;1",ROUND((AV3995-AU3995)*AT3995*$E3995/$D3995,2)))))</f>
        <v/>
      </c>
      <c r="AZ3995" t="str">
        <f>IF($A3995="","",VLOOKUP($A3995,DADOS!F:R,13,FALSE))</f>
        <v/>
      </c>
      <c r="BA3995" t="str">
        <f>IF(A3995="","",IF(AY3995="","",IF(AZ3995="","",IF((AZ3995-AY3995)*AX3995*$E3995/$D3995&lt;1,"&lt;1",ROUND((AZ3995-AY3995)*AX3995*$E3995/$D3995,2)))))</f>
        <v/>
      </c>
    </row>
    <row r="3996">
      <c r="B3996" t="str">
        <f>IF(A3996="","",A3996&amp;"/20")</f>
        <v/>
      </c>
      <c r="H3996" t="str">
        <f>IF($A3996="","",VLOOKUP($A3996,DADOS!F:O,3,FALSE))</f>
        <v/>
      </c>
      <c r="I3996" t="str">
        <f>IF(A3996="","",IF(H3996="","",IF((H3996-G3996)*F3996*$E3996/$D3996/1000&lt;0.2,"&lt;0,2",ROUND((H3996-G3996)*F3996*$E3996/$D3996/1000,2))))</f>
        <v/>
      </c>
      <c r="L3996" t="str">
        <f>IF($A3996="","",VLOOKUP($A3996,DADOS!F:O,6,FALSE))</f>
        <v/>
      </c>
      <c r="M3996" t="str">
        <f>IF(A3996="","",IF(L3996="","",IF((L3996-K3996)*J3996*$E3996/$D3996/1000&lt;0.2,"&lt;0,2",ROUND((L3996-K3996)*J3996*$E3996/$D3996/1000,2))))</f>
        <v/>
      </c>
      <c r="P3996" t="str">
        <f>IF($A3996="","",VLOOKUP($A3996,DADOS!F:O,5,FALSE))</f>
        <v/>
      </c>
      <c r="Q3996" t="str">
        <f>IF(A3996="","",IF(P3996="","",IF((P3996-O3996)*N3996*$E3996/$D3996/1000&lt;0.2,"&lt;0,2",ROUND((P3996-O3996)*N3996*$E3996/$D3996/1000,2))))</f>
        <v/>
      </c>
      <c r="T3996" t="str">
        <f>IF($A3996="","",VLOOKUP($A3996,DADOS!F:O,4,FALSE))</f>
        <v/>
      </c>
      <c r="U3996" t="str">
        <f>IF(A3996="","",IF(T3996="","",IF((T3996-S3996)*R3996*$E3996/$D3996/1000&lt;0.2,"&lt;0,2",ROUND((T3996-S3996)*R3996*$E3996/$D3996/1000,2))))</f>
        <v/>
      </c>
      <c r="X3996" t="str">
        <f>IF($A3996="","",VLOOKUP($A3996,DADOS!F:O,9,FALSE))</f>
        <v/>
      </c>
      <c r="Y3996" t="str">
        <f>IF(A3996="","",IF(X3996="","",IF((X3996-W3996)*V3996*$E3996/$D3996&lt;1,"&lt;1",ROUND((X3996-W3996)*V3996*$E3996/$D3996,2))))</f>
        <v/>
      </c>
      <c r="AB3996" t="str">
        <f>IF($A3996="","",VLOOKUP($A3996,DADOS!F:O,7,FALSE))</f>
        <v/>
      </c>
      <c r="AC3996" t="str">
        <f>IF(A3996="","",IF(AB3996="","",IF((AB3996-AA3996)*Z3996*$E3996/$D3996&lt;1,"&lt;1",ROUND((AB3996-AA3996)*Z3996*$E3996/$D3996,2))))</f>
        <v/>
      </c>
      <c r="AF3996" t="str">
        <f>IF($A3996="","",VLOOKUP($A3996,DADOS!F:O,10,FALSE))</f>
        <v/>
      </c>
      <c r="AG3996" t="str">
        <f>IF(A3996="","",IF(AF3996="","",IF((AF3996-AE3996)*AD3996*$E3996/$D3996&lt;1,"&lt;1",ROUND((AF3996-AE3996)*AD3996*$E3996/$D3996,2))))</f>
        <v/>
      </c>
      <c r="AJ3996" t="str">
        <f>IF($A3996="","",VLOOKUP($A3996,DADOS!F:O,8,FALSE))</f>
        <v/>
      </c>
      <c r="AK3996" t="str">
        <f>IF(A3996="","",IF(AJ3996="","",IF((AJ3996-AI3996)*AH3996*$E3996/$D3996&lt;1,"&lt;1",ROUND((AJ3996-AI3996)*AH3996*$E3996/$D3996,2))))</f>
        <v/>
      </c>
      <c r="AN3996" t="str">
        <f>IF($A3996="","",VLOOKUP($A3996,DADOS!F:O,2,FALSE))</f>
        <v/>
      </c>
      <c r="AO3996" t="str">
        <f>IF(A3996="","",IF(AN3996="","",IF((AN3996-AM3996)*AL3996*$E3996/$D3996/1000&lt;0.2,"&lt;0,2",ROUND((AN3996-AM3996)*AL3996*$E3996/$D3996/1000,2))))</f>
        <v/>
      </c>
      <c r="AQ3996">
        <v>0</v>
      </c>
      <c r="AR3996" t="str">
        <f>IF($A3996="","",VLOOKUP($A3996,DADOS!F:P,11,FALSE))</f>
        <v/>
      </c>
      <c r="AS3996" t="str">
        <f>IF(E3996="","",IF(AQ3996="","",IF(AR3996="","",IF((AR3996-AQ3996)*AP3996*$E3996/$D3996&lt;1,"&lt;1",ROUND((AR3996-AQ3996)*AP3996*$E3996/$D3996,2)))))</f>
        <v/>
      </c>
      <c r="AV3996" t="str">
        <f>IF(A3996="","",VLOOKUP(A3996,DADOS!F:R,12,FALSE))</f>
        <v/>
      </c>
      <c r="AW3996" t="str">
        <f>IF(A3996="","",IF(AU3996="","",IF(AV3996="","",IF((AV3996-AU3996)*AT3996*$E3996/$D3996&lt;1,"&lt;1",ROUND((AV3996-AU3996)*AT3996*$E3996/$D3996,2)))))</f>
        <v/>
      </c>
      <c r="AZ3996" t="str">
        <f>IF($A3996="","",VLOOKUP($A3996,DADOS!F:R,13,FALSE))</f>
        <v/>
      </c>
      <c r="BA3996" t="str">
        <f>IF(A3996="","",IF(AY3996="","",IF(AZ3996="","",IF((AZ3996-AY3996)*AX3996*$E3996/$D3996&lt;1,"&lt;1",ROUND((AZ3996-AY3996)*AX3996*$E3996/$D3996,2)))))</f>
        <v/>
      </c>
    </row>
    <row r="3997">
      <c r="B3997" t="str">
        <f>IF(A3997="","",A3997&amp;"/20")</f>
        <v/>
      </c>
      <c r="H3997" t="str">
        <f>IF($A3997="","",VLOOKUP($A3997,DADOS!F:O,3,FALSE))</f>
        <v/>
      </c>
      <c r="I3997" t="str">
        <f>IF(A3997="","",IF(H3997="","",IF((H3997-G3997)*F3997*$E3997/$D3997/1000&lt;0.2,"&lt;0,2",ROUND((H3997-G3997)*F3997*$E3997/$D3997/1000,2))))</f>
        <v/>
      </c>
      <c r="L3997" t="str">
        <f>IF($A3997="","",VLOOKUP($A3997,DADOS!F:O,6,FALSE))</f>
        <v/>
      </c>
      <c r="M3997" t="str">
        <f>IF(A3997="","",IF(L3997="","",IF((L3997-K3997)*J3997*$E3997/$D3997/1000&lt;0.2,"&lt;0,2",ROUND((L3997-K3997)*J3997*$E3997/$D3997/1000,2))))</f>
        <v/>
      </c>
      <c r="P3997" t="str">
        <f>IF($A3997="","",VLOOKUP($A3997,DADOS!F:O,5,FALSE))</f>
        <v/>
      </c>
      <c r="Q3997" t="str">
        <f>IF(A3997="","",IF(P3997="","",IF((P3997-O3997)*N3997*$E3997/$D3997/1000&lt;0.2,"&lt;0,2",ROUND((P3997-O3997)*N3997*$E3997/$D3997/1000,2))))</f>
        <v/>
      </c>
      <c r="T3997" t="str">
        <f>IF($A3997="","",VLOOKUP($A3997,DADOS!F:O,4,FALSE))</f>
        <v/>
      </c>
      <c r="U3997" t="str">
        <f>IF(A3997="","",IF(T3997="","",IF((T3997-S3997)*R3997*$E3997/$D3997/1000&lt;0.2,"&lt;0,2",ROUND((T3997-S3997)*R3997*$E3997/$D3997/1000,2))))</f>
        <v/>
      </c>
      <c r="X3997" t="str">
        <f>IF($A3997="","",VLOOKUP($A3997,DADOS!F:O,9,FALSE))</f>
        <v/>
      </c>
      <c r="Y3997" t="str">
        <f>IF(A3997="","",IF(X3997="","",IF((X3997-W3997)*V3997*$E3997/$D3997&lt;1,"&lt;1",ROUND((X3997-W3997)*V3997*$E3997/$D3997,2))))</f>
        <v/>
      </c>
      <c r="AB3997" t="str">
        <f>IF($A3997="","",VLOOKUP($A3997,DADOS!F:O,7,FALSE))</f>
        <v/>
      </c>
      <c r="AC3997" t="str">
        <f>IF(A3997="","",IF(AB3997="","",IF((AB3997-AA3997)*Z3997*$E3997/$D3997&lt;1,"&lt;1",ROUND((AB3997-AA3997)*Z3997*$E3997/$D3997,2))))</f>
        <v/>
      </c>
      <c r="AF3997" t="str">
        <f>IF($A3997="","",VLOOKUP($A3997,DADOS!F:O,10,FALSE))</f>
        <v/>
      </c>
      <c r="AG3997" t="str">
        <f>IF(A3997="","",IF(AF3997="","",IF((AF3997-AE3997)*AD3997*$E3997/$D3997&lt;1,"&lt;1",ROUND((AF3997-AE3997)*AD3997*$E3997/$D3997,2))))</f>
        <v/>
      </c>
      <c r="AJ3997" t="str">
        <f>IF($A3997="","",VLOOKUP($A3997,DADOS!F:O,8,FALSE))</f>
        <v/>
      </c>
      <c r="AK3997" t="str">
        <f>IF(A3997="","",IF(AJ3997="","",IF((AJ3997-AI3997)*AH3997*$E3997/$D3997&lt;1,"&lt;1",ROUND((AJ3997-AI3997)*AH3997*$E3997/$D3997,2))))</f>
        <v/>
      </c>
      <c r="AN3997" t="str">
        <f>IF($A3997="","",VLOOKUP($A3997,DADOS!F:O,2,FALSE))</f>
        <v/>
      </c>
      <c r="AO3997" t="str">
        <f>IF(A3997="","",IF(AN3997="","",IF((AN3997-AM3997)*AL3997*$E3997/$D3997/1000&lt;0.2,"&lt;0,2",ROUND((AN3997-AM3997)*AL3997*$E3997/$D3997/1000,2))))</f>
        <v/>
      </c>
      <c r="AQ3997">
        <v>0</v>
      </c>
      <c r="AR3997" t="str">
        <f>IF($A3997="","",VLOOKUP($A3997,DADOS!F:P,11,FALSE))</f>
        <v/>
      </c>
      <c r="AS3997" t="str">
        <f>IF(E3997="","",IF(AQ3997="","",IF(AR3997="","",IF((AR3997-AQ3997)*AP3997*$E3997/$D3997&lt;1,"&lt;1",ROUND((AR3997-AQ3997)*AP3997*$E3997/$D3997,2)))))</f>
        <v/>
      </c>
      <c r="AV3997" t="str">
        <f>IF(A3997="","",VLOOKUP(A3997,DADOS!F:R,12,FALSE))</f>
        <v/>
      </c>
      <c r="AW3997" t="str">
        <f>IF(A3997="","",IF(AU3997="","",IF(AV3997="","",IF((AV3997-AU3997)*AT3997*$E3997/$D3997&lt;1,"&lt;1",ROUND((AV3997-AU3997)*AT3997*$E3997/$D3997,2)))))</f>
        <v/>
      </c>
      <c r="AZ3997" t="str">
        <f>IF($A3997="","",VLOOKUP($A3997,DADOS!F:R,13,FALSE))</f>
        <v/>
      </c>
      <c r="BA3997" t="str">
        <f>IF(A3997="","",IF(AY3997="","",IF(AZ3997="","",IF((AZ3997-AY3997)*AX3997*$E3997/$D3997&lt;1,"&lt;1",ROUND((AZ3997-AY3997)*AX3997*$E3997/$D3997,2)))))</f>
        <v/>
      </c>
    </row>
    <row r="3998">
      <c r="B3998" t="str">
        <f>IF(A3998="","",A3998&amp;"/20")</f>
        <v/>
      </c>
      <c r="H3998" t="str">
        <f>IF($A3998="","",VLOOKUP($A3998,DADOS!F:O,3,FALSE))</f>
        <v/>
      </c>
      <c r="I3998" t="str">
        <f>IF(A3998="","",IF(H3998="","",IF((H3998-G3998)*F3998*$E3998/$D3998/1000&lt;0.2,"&lt;0,2",ROUND((H3998-G3998)*F3998*$E3998/$D3998/1000,2))))</f>
        <v/>
      </c>
      <c r="L3998" t="str">
        <f>IF($A3998="","",VLOOKUP($A3998,DADOS!F:O,6,FALSE))</f>
        <v/>
      </c>
      <c r="M3998" t="str">
        <f>IF(A3998="","",IF(L3998="","",IF((L3998-K3998)*J3998*$E3998/$D3998/1000&lt;0.2,"&lt;0,2",ROUND((L3998-K3998)*J3998*$E3998/$D3998/1000,2))))</f>
        <v/>
      </c>
      <c r="P3998" t="str">
        <f>IF($A3998="","",VLOOKUP($A3998,DADOS!F:O,5,FALSE))</f>
        <v/>
      </c>
      <c r="Q3998" t="str">
        <f>IF(A3998="","",IF(P3998="","",IF((P3998-O3998)*N3998*$E3998/$D3998/1000&lt;0.2,"&lt;0,2",ROUND((P3998-O3998)*N3998*$E3998/$D3998/1000,2))))</f>
        <v/>
      </c>
      <c r="T3998" t="str">
        <f>IF($A3998="","",VLOOKUP($A3998,DADOS!F:O,4,FALSE))</f>
        <v/>
      </c>
      <c r="U3998" t="str">
        <f>IF(A3998="","",IF(T3998="","",IF((T3998-S3998)*R3998*$E3998/$D3998/1000&lt;0.2,"&lt;0,2",ROUND((T3998-S3998)*R3998*$E3998/$D3998/1000,2))))</f>
        <v/>
      </c>
      <c r="X3998" t="str">
        <f>IF($A3998="","",VLOOKUP($A3998,DADOS!F:O,9,FALSE))</f>
        <v/>
      </c>
      <c r="Y3998" t="str">
        <f>IF(A3998="","",IF(X3998="","",IF((X3998-W3998)*V3998*$E3998/$D3998&lt;1,"&lt;1",ROUND((X3998-W3998)*V3998*$E3998/$D3998,2))))</f>
        <v/>
      </c>
      <c r="AB3998" t="str">
        <f>IF($A3998="","",VLOOKUP($A3998,DADOS!F:O,7,FALSE))</f>
        <v/>
      </c>
      <c r="AC3998" t="str">
        <f>IF(A3998="","",IF(AB3998="","",IF((AB3998-AA3998)*Z3998*$E3998/$D3998&lt;1,"&lt;1",ROUND((AB3998-AA3998)*Z3998*$E3998/$D3998,2))))</f>
        <v/>
      </c>
      <c r="AF3998" t="str">
        <f>IF($A3998="","",VLOOKUP($A3998,DADOS!F:O,10,FALSE))</f>
        <v/>
      </c>
      <c r="AG3998" t="str">
        <f>IF(A3998="","",IF(AF3998="","",IF((AF3998-AE3998)*AD3998*$E3998/$D3998&lt;1,"&lt;1",ROUND((AF3998-AE3998)*AD3998*$E3998/$D3998,2))))</f>
        <v/>
      </c>
      <c r="AJ3998" t="str">
        <f>IF($A3998="","",VLOOKUP($A3998,DADOS!F:O,8,FALSE))</f>
        <v/>
      </c>
      <c r="AK3998" t="str">
        <f>IF(A3998="","",IF(AJ3998="","",IF((AJ3998-AI3998)*AH3998*$E3998/$D3998&lt;1,"&lt;1",ROUND((AJ3998-AI3998)*AH3998*$E3998/$D3998,2))))</f>
        <v/>
      </c>
      <c r="AN3998" t="str">
        <f>IF($A3998="","",VLOOKUP($A3998,DADOS!F:O,2,FALSE))</f>
        <v/>
      </c>
      <c r="AO3998" t="str">
        <f>IF(A3998="","",IF(AN3998="","",IF((AN3998-AM3998)*AL3998*$E3998/$D3998/1000&lt;0.2,"&lt;0,2",ROUND((AN3998-AM3998)*AL3998*$E3998/$D3998/1000,2))))</f>
        <v/>
      </c>
      <c r="AQ3998">
        <v>0</v>
      </c>
      <c r="AR3998" t="str">
        <f>IF($A3998="","",VLOOKUP($A3998,DADOS!F:P,11,FALSE))</f>
        <v/>
      </c>
      <c r="AS3998" t="str">
        <f>IF(E3998="","",IF(AQ3998="","",IF(AR3998="","",IF((AR3998-AQ3998)*AP3998*$E3998/$D3998&lt;1,"&lt;1",ROUND((AR3998-AQ3998)*AP3998*$E3998/$D3998,2)))))</f>
        <v/>
      </c>
      <c r="AV3998" t="str">
        <f>IF(A3998="","",VLOOKUP(A3998,DADOS!F:R,12,FALSE))</f>
        <v/>
      </c>
      <c r="AW3998" t="str">
        <f>IF(A3998="","",IF(AU3998="","",IF(AV3998="","",IF((AV3998-AU3998)*AT3998*$E3998/$D3998&lt;1,"&lt;1",ROUND((AV3998-AU3998)*AT3998*$E3998/$D3998,2)))))</f>
        <v/>
      </c>
      <c r="AZ3998" t="str">
        <f>IF($A3998="","",VLOOKUP($A3998,DADOS!F:R,13,FALSE))</f>
        <v/>
      </c>
      <c r="BA3998" t="str">
        <f>IF(A3998="","",IF(AY3998="","",IF(AZ3998="","",IF((AZ3998-AY3998)*AX3998*$E3998/$D3998&lt;1,"&lt;1",ROUND((AZ3998-AY3998)*AX3998*$E3998/$D3998,2)))))</f>
        <v/>
      </c>
    </row>
    <row r="3999">
      <c r="B3999" t="str">
        <f>IF(A3999="","",A3999&amp;"/20")</f>
        <v/>
      </c>
      <c r="H3999" t="str">
        <f>IF($A3999="","",VLOOKUP($A3999,DADOS!F:O,3,FALSE))</f>
        <v/>
      </c>
      <c r="I3999" t="str">
        <f>IF(A3999="","",IF(H3999="","",IF((H3999-G3999)*F3999*$E3999/$D3999/1000&lt;0.2,"&lt;0,2",ROUND((H3999-G3999)*F3999*$E3999/$D3999/1000,2))))</f>
        <v/>
      </c>
      <c r="L3999" t="str">
        <f>IF($A3999="","",VLOOKUP($A3999,DADOS!F:O,6,FALSE))</f>
        <v/>
      </c>
      <c r="M3999" t="str">
        <f>IF(A3999="","",IF(L3999="","",IF((L3999-K3999)*J3999*$E3999/$D3999/1000&lt;0.2,"&lt;0,2",ROUND((L3999-K3999)*J3999*$E3999/$D3999/1000,2))))</f>
        <v/>
      </c>
      <c r="P3999" t="str">
        <f>IF($A3999="","",VLOOKUP($A3999,DADOS!F:O,5,FALSE))</f>
        <v/>
      </c>
      <c r="Q3999" t="str">
        <f>IF(A3999="","",IF(P3999="","",IF((P3999-O3999)*N3999*$E3999/$D3999/1000&lt;0.2,"&lt;0,2",ROUND((P3999-O3999)*N3999*$E3999/$D3999/1000,2))))</f>
        <v/>
      </c>
      <c r="T3999" t="str">
        <f>IF($A3999="","",VLOOKUP($A3999,DADOS!F:O,4,FALSE))</f>
        <v/>
      </c>
      <c r="U3999" t="str">
        <f>IF(A3999="","",IF(T3999="","",IF((T3999-S3999)*R3999*$E3999/$D3999/1000&lt;0.2,"&lt;0,2",ROUND((T3999-S3999)*R3999*$E3999/$D3999/1000,2))))</f>
        <v/>
      </c>
      <c r="X3999" t="str">
        <f>IF($A3999="","",VLOOKUP($A3999,DADOS!F:O,9,FALSE))</f>
        <v/>
      </c>
      <c r="Y3999" t="str">
        <f>IF(A3999="","",IF(X3999="","",IF((X3999-W3999)*V3999*$E3999/$D3999&lt;1,"&lt;1",ROUND((X3999-W3999)*V3999*$E3999/$D3999,2))))</f>
        <v/>
      </c>
      <c r="AB3999" t="str">
        <f>IF($A3999="","",VLOOKUP($A3999,DADOS!F:O,7,FALSE))</f>
        <v/>
      </c>
      <c r="AC3999" t="str">
        <f>IF(A3999="","",IF(AB3999="","",IF((AB3999-AA3999)*Z3999*$E3999/$D3999&lt;1,"&lt;1",ROUND((AB3999-AA3999)*Z3999*$E3999/$D3999,2))))</f>
        <v/>
      </c>
      <c r="AF3999" t="str">
        <f>IF($A3999="","",VLOOKUP($A3999,DADOS!F:O,10,FALSE))</f>
        <v/>
      </c>
      <c r="AG3999" t="str">
        <f>IF(A3999="","",IF(AF3999="","",IF((AF3999-AE3999)*AD3999*$E3999/$D3999&lt;1,"&lt;1",ROUND((AF3999-AE3999)*AD3999*$E3999/$D3999,2))))</f>
        <v/>
      </c>
      <c r="AJ3999" t="str">
        <f>IF($A3999="","",VLOOKUP($A3999,DADOS!F:O,8,FALSE))</f>
        <v/>
      </c>
      <c r="AK3999" t="str">
        <f>IF(A3999="","",IF(AJ3999="","",IF((AJ3999-AI3999)*AH3999*$E3999/$D3999&lt;1,"&lt;1",ROUND((AJ3999-AI3999)*AH3999*$E3999/$D3999,2))))</f>
        <v/>
      </c>
      <c r="AN3999" t="str">
        <f>IF($A3999="","",VLOOKUP($A3999,DADOS!F:O,2,FALSE))</f>
        <v/>
      </c>
      <c r="AO3999" t="str">
        <f>IF(A3999="","",IF(AN3999="","",IF((AN3999-AM3999)*AL3999*$E3999/$D3999/1000&lt;0.2,"&lt;0,2",ROUND((AN3999-AM3999)*AL3999*$E3999/$D3999/1000,2))))</f>
        <v/>
      </c>
      <c r="AQ3999">
        <v>0</v>
      </c>
      <c r="AR3999" t="str">
        <f>IF($A3999="","",VLOOKUP($A3999,DADOS!F:P,11,FALSE))</f>
        <v/>
      </c>
      <c r="AS3999" t="str">
        <f>IF(E3999="","",IF(AQ3999="","",IF(AR3999="","",IF((AR3999-AQ3999)*AP3999*$E3999/$D3999&lt;1,"&lt;1",ROUND((AR3999-AQ3999)*AP3999*$E3999/$D3999,2)))))</f>
        <v/>
      </c>
      <c r="AV3999" t="str">
        <f>IF(A3999="","",VLOOKUP(A3999,DADOS!F:R,12,FALSE))</f>
        <v/>
      </c>
      <c r="AW3999" t="str">
        <f>IF(A3999="","",IF(AU3999="","",IF(AV3999="","",IF((AV3999-AU3999)*AT3999*$E3999/$D3999&lt;1,"&lt;1",ROUND((AV3999-AU3999)*AT3999*$E3999/$D3999,2)))))</f>
        <v/>
      </c>
      <c r="AZ3999" t="str">
        <f>IF($A3999="","",VLOOKUP($A3999,DADOS!F:R,13,FALSE))</f>
        <v/>
      </c>
      <c r="BA3999" t="str">
        <f>IF(A3999="","",IF(AY3999="","",IF(AZ3999="","",IF((AZ3999-AY3999)*AX3999*$E3999/$D3999&lt;1,"&lt;1",ROUND((AZ3999-AY3999)*AX3999*$E3999/$D3999,2)))))</f>
        <v/>
      </c>
    </row>
    <row r="4000">
      <c r="B4000" t="str">
        <f>IF(A4000="","",A4000&amp;"/20")</f>
        <v/>
      </c>
      <c r="H4000" t="str">
        <f>IF($A4000="","",VLOOKUP($A4000,DADOS!F:O,3,FALSE))</f>
        <v/>
      </c>
      <c r="I4000" t="str">
        <f>IF(A4000="","",IF(H4000="","",IF((H4000-G4000)*F4000*$E4000/$D4000/1000&lt;0.2,"&lt;0,2",ROUND((H4000-G4000)*F4000*$E4000/$D4000/1000,2))))</f>
        <v/>
      </c>
      <c r="L4000" t="str">
        <f>IF($A4000="","",VLOOKUP($A4000,DADOS!F:O,6,FALSE))</f>
        <v/>
      </c>
      <c r="M4000" t="str">
        <f>IF(A4000="","",IF(L4000="","",IF((L4000-K4000)*J4000*$E4000/$D4000/1000&lt;0.2,"&lt;0,2",ROUND((L4000-K4000)*J4000*$E4000/$D4000/1000,2))))</f>
        <v/>
      </c>
      <c r="P4000" t="str">
        <f>IF($A4000="","",VLOOKUP($A4000,DADOS!F:O,5,FALSE))</f>
        <v/>
      </c>
      <c r="Q4000" t="str">
        <f>IF(A4000="","",IF(P4000="","",IF((P4000-O4000)*N4000*$E4000/$D4000/1000&lt;0.2,"&lt;0,2",ROUND((P4000-O4000)*N4000*$E4000/$D4000/1000,2))))</f>
        <v/>
      </c>
      <c r="T4000" t="str">
        <f>IF($A4000="","",VLOOKUP($A4000,DADOS!F:O,4,FALSE))</f>
        <v/>
      </c>
      <c r="U4000" t="str">
        <f>IF(A4000="","",IF(T4000="","",IF((T4000-S4000)*R4000*$E4000/$D4000/1000&lt;0.2,"&lt;0,2",ROUND((T4000-S4000)*R4000*$E4000/$D4000/1000,2))))</f>
        <v/>
      </c>
      <c r="X4000" t="str">
        <f>IF($A4000="","",VLOOKUP($A4000,DADOS!F:O,9,FALSE))</f>
        <v/>
      </c>
      <c r="Y4000" t="str">
        <f>IF(A4000="","",IF(X4000="","",IF((X4000-W4000)*V4000*$E4000/$D4000&lt;1,"&lt;1",ROUND((X4000-W4000)*V4000*$E4000/$D4000,2))))</f>
        <v/>
      </c>
      <c r="AB4000" t="str">
        <f>IF($A4000="","",VLOOKUP($A4000,DADOS!F:O,7,FALSE))</f>
        <v/>
      </c>
      <c r="AC4000" t="str">
        <f>IF(A4000="","",IF(AB4000="","",IF((AB4000-AA4000)*Z4000*$E4000/$D4000&lt;1,"&lt;1",ROUND((AB4000-AA4000)*Z4000*$E4000/$D4000,2))))</f>
        <v/>
      </c>
      <c r="AF4000" t="str">
        <f>IF($A4000="","",VLOOKUP($A4000,DADOS!F:O,10,FALSE))</f>
        <v/>
      </c>
      <c r="AG4000" t="str">
        <f>IF(A4000="","",IF(AF4000="","",IF((AF4000-AE4000)*AD4000*$E4000/$D4000&lt;1,"&lt;1",ROUND((AF4000-AE4000)*AD4000*$E4000/$D4000,2))))</f>
        <v/>
      </c>
      <c r="AJ4000" t="str">
        <f>IF($A4000="","",VLOOKUP($A4000,DADOS!F:O,8,FALSE))</f>
        <v/>
      </c>
      <c r="AK4000" t="str">
        <f>IF(A4000="","",IF(AJ4000="","",IF((AJ4000-AI4000)*AH4000*$E4000/$D4000&lt;1,"&lt;1",ROUND((AJ4000-AI4000)*AH4000*$E4000/$D4000,2))))</f>
        <v/>
      </c>
      <c r="AN4000" t="str">
        <f>IF($A4000="","",VLOOKUP($A4000,DADOS!F:O,2,FALSE))</f>
        <v/>
      </c>
      <c r="AO4000" t="str">
        <f>IF(A4000="","",IF(AN4000="","",IF((AN4000-AM4000)*AL4000*$E4000/$D4000/1000&lt;0.2,"&lt;0,2",ROUND((AN4000-AM4000)*AL4000*$E4000/$D4000/1000,2))))</f>
        <v/>
      </c>
      <c r="AQ4000">
        <v>0</v>
      </c>
      <c r="AR4000" t="str">
        <f>IF($A4000="","",VLOOKUP($A4000,DADOS!F:P,11,FALSE))</f>
        <v/>
      </c>
      <c r="AS4000" t="str">
        <f>IF(E4000="","",IF(AQ4000="","",IF(AR4000="","",IF((AR4000-AQ4000)*AP4000*$E4000/$D4000&lt;1,"&lt;1",ROUND((AR4000-AQ4000)*AP4000*$E4000/$D4000,2)))))</f>
        <v/>
      </c>
      <c r="AV4000" t="str">
        <f>IF(A4000="","",VLOOKUP(A4000,DADOS!F:R,12,FALSE))</f>
        <v/>
      </c>
      <c r="AW4000" t="str">
        <f>IF(A4000="","",IF(AU4000="","",IF(AV4000="","",IF((AV4000-AU4000)*AT4000*$E4000/$D4000&lt;1,"&lt;1",ROUND((AV4000-AU4000)*AT4000*$E4000/$D4000,2)))))</f>
        <v/>
      </c>
      <c r="AZ4000" t="str">
        <f>IF($A4000="","",VLOOKUP($A4000,DADOS!F:R,13,FALSE))</f>
        <v/>
      </c>
      <c r="BA4000" t="str">
        <f>IF(A4000="","",IF(AY4000="","",IF(AZ4000="","",IF((AZ4000-AY4000)*AX4000*$E4000/$D4000&lt;1,"&lt;1",ROUND((AZ4000-AY4000)*AX4000*$E4000/$D4000,2)))))</f>
        <v/>
      </c>
    </row>
    <row r="4001">
      <c r="B4001" t="str">
        <f>IF(A4001="","",A4001&amp;"/20")</f>
        <v/>
      </c>
      <c r="H4001" t="str">
        <f>IF($A4001="","",VLOOKUP($A4001,DADOS!F:O,3,FALSE))</f>
        <v/>
      </c>
      <c r="I4001" t="str">
        <f>IF(A4001="","",IF(H4001="","",IF((H4001-G4001)*F4001*$E4001/$D4001/1000&lt;0.2,"&lt;0,2",ROUND((H4001-G4001)*F4001*$E4001/$D4001/1000,2))))</f>
        <v/>
      </c>
      <c r="L4001" t="str">
        <f>IF($A4001="","",VLOOKUP($A4001,DADOS!F:O,6,FALSE))</f>
        <v/>
      </c>
      <c r="M4001" t="str">
        <f>IF(A4001="","",IF(L4001="","",IF((L4001-K4001)*J4001*$E4001/$D4001/1000&lt;0.2,"&lt;0,2",ROUND((L4001-K4001)*J4001*$E4001/$D4001/1000,2))))</f>
        <v/>
      </c>
      <c r="P4001" t="str">
        <f>IF($A4001="","",VLOOKUP($A4001,DADOS!F:O,5,FALSE))</f>
        <v/>
      </c>
      <c r="Q4001" t="str">
        <f>IF(A4001="","",IF(P4001="","",IF((P4001-O4001)*N4001*$E4001/$D4001/1000&lt;0.2,"&lt;0,2",ROUND((P4001-O4001)*N4001*$E4001/$D4001/1000,2))))</f>
        <v/>
      </c>
      <c r="T4001" t="str">
        <f>IF($A4001="","",VLOOKUP($A4001,DADOS!F:O,4,FALSE))</f>
        <v/>
      </c>
      <c r="U4001" t="str">
        <f>IF(A4001="","",IF(T4001="","",IF((T4001-S4001)*R4001*$E4001/$D4001/1000&lt;0.2,"&lt;0,2",ROUND((T4001-S4001)*R4001*$E4001/$D4001/1000,2))))</f>
        <v/>
      </c>
      <c r="X4001" t="str">
        <f>IF($A4001="","",VLOOKUP($A4001,DADOS!F:O,9,FALSE))</f>
        <v/>
      </c>
      <c r="Y4001" t="str">
        <f>IF(A4001="","",IF(X4001="","",IF((X4001-W4001)*V4001*$E4001/$D4001&lt;1,"&lt;1",ROUND((X4001-W4001)*V4001*$E4001/$D4001,2))))</f>
        <v/>
      </c>
      <c r="AB4001" t="str">
        <f>IF($A4001="","",VLOOKUP($A4001,DADOS!F:O,7,FALSE))</f>
        <v/>
      </c>
      <c r="AC4001" t="str">
        <f>IF(A4001="","",IF(AB4001="","",IF((AB4001-AA4001)*Z4001*$E4001/$D4001&lt;1,"&lt;1",ROUND((AB4001-AA4001)*Z4001*$E4001/$D4001,2))))</f>
        <v/>
      </c>
      <c r="AF4001" t="str">
        <f>IF($A4001="","",VLOOKUP($A4001,DADOS!F:O,10,FALSE))</f>
        <v/>
      </c>
      <c r="AG4001" t="str">
        <f>IF(A4001="","",IF(AF4001="","",IF((AF4001-AE4001)*AD4001*$E4001/$D4001&lt;1,"&lt;1",ROUND((AF4001-AE4001)*AD4001*$E4001/$D4001,2))))</f>
        <v/>
      </c>
      <c r="AJ4001" t="str">
        <f>IF($A4001="","",VLOOKUP($A4001,DADOS!F:O,8,FALSE))</f>
        <v/>
      </c>
      <c r="AK4001" t="str">
        <f>IF(A4001="","",IF(AJ4001="","",IF((AJ4001-AI4001)*AH4001*$E4001/$D4001&lt;1,"&lt;1",ROUND((AJ4001-AI4001)*AH4001*$E4001/$D4001,2))))</f>
        <v/>
      </c>
      <c r="AN4001" t="str">
        <f>IF($A4001="","",VLOOKUP($A4001,DADOS!F:O,2,FALSE))</f>
        <v/>
      </c>
      <c r="AO4001" t="str">
        <f>IF(A4001="","",IF(AN4001="","",IF((AN4001-AM4001)*AL4001*$E4001/$D4001/1000&lt;0.2,"&lt;0,2",ROUND((AN4001-AM4001)*AL4001*$E4001/$D4001/1000,2))))</f>
        <v/>
      </c>
      <c r="AQ4001">
        <v>0</v>
      </c>
      <c r="AR4001" t="str">
        <f>IF($A4001="","",VLOOKUP($A4001,DADOS!F:P,11,FALSE))</f>
        <v/>
      </c>
      <c r="AS4001" t="str">
        <f>IF(E4001="","",IF(AQ4001="","",IF(AR4001="","",IF((AR4001-AQ4001)*AP4001*$E4001/$D4001&lt;1,"&lt;1",ROUND((AR4001-AQ4001)*AP4001*$E4001/$D4001,2)))))</f>
        <v/>
      </c>
      <c r="AV4001" t="str">
        <f>IF(A4001="","",VLOOKUP(A4001,DADOS!F:R,12,FALSE))</f>
        <v/>
      </c>
      <c r="AW4001" t="str">
        <f>IF(A4001="","",IF(AU4001="","",IF(AV4001="","",IF((AV4001-AU4001)*AT4001*$E4001/$D4001&lt;1,"&lt;1",ROUND((AV4001-AU4001)*AT4001*$E4001/$D4001,2)))))</f>
        <v/>
      </c>
      <c r="AZ4001" t="str">
        <f>IF($A4001="","",VLOOKUP($A4001,DADOS!F:R,13,FALSE))</f>
        <v/>
      </c>
      <c r="BA4001" t="str">
        <f>IF(A4001="","",IF(AY4001="","",IF(AZ4001="","",IF((AZ4001-AY4001)*AX4001*$E4001/$D4001&lt;1,"&lt;1",ROUND((AZ4001-AY4001)*AX4001*$E4001/$D4001,2)))))</f>
        <v/>
      </c>
    </row>
    <row r="4002">
      <c r="B4002" t="str">
        <f>IF(A4002="","",A4002&amp;"/20")</f>
        <v/>
      </c>
      <c r="H4002" t="str">
        <f>IF($A4002="","",VLOOKUP($A4002,DADOS!F:O,3,FALSE))</f>
        <v/>
      </c>
      <c r="I4002" t="str">
        <f>IF(A4002="","",IF(H4002="","",IF((H4002-G4002)*F4002*$E4002/$D4002/1000&lt;0.2,"&lt;0,2",ROUND((H4002-G4002)*F4002*$E4002/$D4002/1000,2))))</f>
        <v/>
      </c>
      <c r="L4002" t="str">
        <f>IF($A4002="","",VLOOKUP($A4002,DADOS!F:O,6,FALSE))</f>
        <v/>
      </c>
      <c r="M4002" t="str">
        <f>IF(A4002="","",IF(L4002="","",IF((L4002-K4002)*J4002*$E4002/$D4002/1000&lt;0.2,"&lt;0,2",ROUND((L4002-K4002)*J4002*$E4002/$D4002/1000,2))))</f>
        <v/>
      </c>
      <c r="P4002" t="str">
        <f>IF($A4002="","",VLOOKUP($A4002,DADOS!F:O,5,FALSE))</f>
        <v/>
      </c>
      <c r="Q4002" t="str">
        <f>IF(A4002="","",IF(P4002="","",IF((P4002-O4002)*N4002*$E4002/$D4002/1000&lt;0.2,"&lt;0,2",ROUND((P4002-O4002)*N4002*$E4002/$D4002/1000,2))))</f>
        <v/>
      </c>
      <c r="T4002" t="str">
        <f>IF($A4002="","",VLOOKUP($A4002,DADOS!F:O,4,FALSE))</f>
        <v/>
      </c>
      <c r="U4002" t="str">
        <f>IF(A4002="","",IF(T4002="","",IF((T4002-S4002)*R4002*$E4002/$D4002/1000&lt;0.2,"&lt;0,2",ROUND((T4002-S4002)*R4002*$E4002/$D4002/1000,2))))</f>
        <v/>
      </c>
      <c r="X4002" t="str">
        <f>IF($A4002="","",VLOOKUP($A4002,DADOS!F:O,9,FALSE))</f>
        <v/>
      </c>
      <c r="Y4002" t="str">
        <f>IF(A4002="","",IF(X4002="","",IF((X4002-W4002)*V4002*$E4002/$D4002&lt;1,"&lt;1",ROUND((X4002-W4002)*V4002*$E4002/$D4002,2))))</f>
        <v/>
      </c>
      <c r="AB4002" t="str">
        <f>IF($A4002="","",VLOOKUP($A4002,DADOS!F:O,7,FALSE))</f>
        <v/>
      </c>
      <c r="AC4002" t="str">
        <f>IF(A4002="","",IF(AB4002="","",IF((AB4002-AA4002)*Z4002*$E4002/$D4002&lt;1,"&lt;1",ROUND((AB4002-AA4002)*Z4002*$E4002/$D4002,2))))</f>
        <v/>
      </c>
      <c r="AF4002" t="str">
        <f>IF($A4002="","",VLOOKUP($A4002,DADOS!F:O,10,FALSE))</f>
        <v/>
      </c>
      <c r="AG4002" t="str">
        <f>IF(A4002="","",IF(AF4002="","",IF((AF4002-AE4002)*AD4002*$E4002/$D4002&lt;1,"&lt;1",ROUND((AF4002-AE4002)*AD4002*$E4002/$D4002,2))))</f>
        <v/>
      </c>
      <c r="AJ4002" t="str">
        <f>IF($A4002="","",VLOOKUP($A4002,DADOS!F:O,8,FALSE))</f>
        <v/>
      </c>
      <c r="AK4002" t="str">
        <f>IF(A4002="","",IF(AJ4002="","",IF((AJ4002-AI4002)*AH4002*$E4002/$D4002&lt;1,"&lt;1",ROUND((AJ4002-AI4002)*AH4002*$E4002/$D4002,2))))</f>
        <v/>
      </c>
      <c r="AN4002" t="str">
        <f>IF($A4002="","",VLOOKUP($A4002,DADOS!F:O,2,FALSE))</f>
        <v/>
      </c>
      <c r="AO4002" t="str">
        <f>IF(A4002="","",IF(AN4002="","",IF((AN4002-AM4002)*AL4002*$E4002/$D4002/1000&lt;0.2,"&lt;0,2",ROUND((AN4002-AM4002)*AL4002*$E4002/$D4002/1000,2))))</f>
        <v/>
      </c>
      <c r="AQ4002">
        <v>0</v>
      </c>
      <c r="AR4002" t="str">
        <f>IF($A4002="","",VLOOKUP($A4002,DADOS!F:P,11,FALSE))</f>
        <v/>
      </c>
      <c r="AS4002" t="str">
        <f>IF(E4002="","",IF(AQ4002="","",IF(AR4002="","",IF((AR4002-AQ4002)*AP4002*$E4002/$D4002&lt;1,"&lt;1",ROUND((AR4002-AQ4002)*AP4002*$E4002/$D4002,2)))))</f>
        <v/>
      </c>
      <c r="AV4002" t="str">
        <f>IF(A4002="","",VLOOKUP(A4002,DADOS!F:R,12,FALSE))</f>
        <v/>
      </c>
      <c r="AW4002" t="str">
        <f>IF(A4002="","",IF(AU4002="","",IF(AV4002="","",IF((AV4002-AU4002)*AT4002*$E4002/$D4002&lt;1,"&lt;1",ROUND((AV4002-AU4002)*AT4002*$E4002/$D4002,2)))))</f>
        <v/>
      </c>
      <c r="AZ4002" t="str">
        <f>IF($A4002="","",VLOOKUP($A4002,DADOS!F:R,13,FALSE))</f>
        <v/>
      </c>
      <c r="BA4002" t="str">
        <f>IF(A4002="","",IF(AY4002="","",IF(AZ4002="","",IF((AZ4002-AY4002)*AX4002*$E4002/$D4002&lt;1,"&lt;1",ROUND((AZ4002-AY4002)*AX4002*$E4002/$D4002,2)))))</f>
        <v/>
      </c>
    </row>
    <row r="4003">
      <c r="B4003" t="str">
        <f>IF(A4003="","",A4003&amp;"/20")</f>
        <v/>
      </c>
      <c r="H4003" t="str">
        <f>IF($A4003="","",VLOOKUP($A4003,DADOS!F:O,3,FALSE))</f>
        <v/>
      </c>
      <c r="I4003" t="str">
        <f>IF(A4003="","",IF(H4003="","",IF((H4003-G4003)*F4003*$E4003/$D4003/1000&lt;0.2,"&lt;0,2",ROUND((H4003-G4003)*F4003*$E4003/$D4003/1000,2))))</f>
        <v/>
      </c>
      <c r="L4003" t="str">
        <f>IF($A4003="","",VLOOKUP($A4003,DADOS!F:O,6,FALSE))</f>
        <v/>
      </c>
      <c r="M4003" t="str">
        <f>IF(A4003="","",IF(L4003="","",IF((L4003-K4003)*J4003*$E4003/$D4003/1000&lt;0.2,"&lt;0,2",ROUND((L4003-K4003)*J4003*$E4003/$D4003/1000,2))))</f>
        <v/>
      </c>
      <c r="P4003" t="str">
        <f>IF($A4003="","",VLOOKUP($A4003,DADOS!F:O,5,FALSE))</f>
        <v/>
      </c>
      <c r="Q4003" t="str">
        <f>IF(A4003="","",IF(P4003="","",IF((P4003-O4003)*N4003*$E4003/$D4003/1000&lt;0.2,"&lt;0,2",ROUND((P4003-O4003)*N4003*$E4003/$D4003/1000,2))))</f>
        <v/>
      </c>
      <c r="T4003" t="str">
        <f>IF($A4003="","",VLOOKUP($A4003,DADOS!F:O,4,FALSE))</f>
        <v/>
      </c>
      <c r="U4003" t="str">
        <f>IF(A4003="","",IF(T4003="","",IF((T4003-S4003)*R4003*$E4003/$D4003/1000&lt;0.2,"&lt;0,2",ROUND((T4003-S4003)*R4003*$E4003/$D4003/1000,2))))</f>
        <v/>
      </c>
      <c r="X4003" t="str">
        <f>IF($A4003="","",VLOOKUP($A4003,DADOS!F:O,9,FALSE))</f>
        <v/>
      </c>
      <c r="Y4003" t="str">
        <f>IF(A4003="","",IF(X4003="","",IF((X4003-W4003)*V4003*$E4003/$D4003&lt;1,"&lt;1",ROUND((X4003-W4003)*V4003*$E4003/$D4003,2))))</f>
        <v/>
      </c>
      <c r="AB4003" t="str">
        <f>IF($A4003="","",VLOOKUP($A4003,DADOS!F:O,7,FALSE))</f>
        <v/>
      </c>
      <c r="AC4003" t="str">
        <f>IF(A4003="","",IF(AB4003="","",IF((AB4003-AA4003)*Z4003*$E4003/$D4003&lt;1,"&lt;1",ROUND((AB4003-AA4003)*Z4003*$E4003/$D4003,2))))</f>
        <v/>
      </c>
      <c r="AF4003" t="str">
        <f>IF($A4003="","",VLOOKUP($A4003,DADOS!F:O,10,FALSE))</f>
        <v/>
      </c>
      <c r="AG4003" t="str">
        <f>IF(A4003="","",IF(AF4003="","",IF((AF4003-AE4003)*AD4003*$E4003/$D4003&lt;1,"&lt;1",ROUND((AF4003-AE4003)*AD4003*$E4003/$D4003,2))))</f>
        <v/>
      </c>
      <c r="AJ4003" t="str">
        <f>IF($A4003="","",VLOOKUP($A4003,DADOS!F:O,8,FALSE))</f>
        <v/>
      </c>
      <c r="AK4003" t="str">
        <f>IF(A4003="","",IF(AJ4003="","",IF((AJ4003-AI4003)*AH4003*$E4003/$D4003&lt;1,"&lt;1",ROUND((AJ4003-AI4003)*AH4003*$E4003/$D4003,2))))</f>
        <v/>
      </c>
      <c r="AN4003" t="str">
        <f>IF($A4003="","",VLOOKUP($A4003,DADOS!F:O,2,FALSE))</f>
        <v/>
      </c>
      <c r="AO4003" t="str">
        <f>IF(A4003="","",IF(AN4003="","",IF((AN4003-AM4003)*AL4003*$E4003/$D4003/1000&lt;0.2,"&lt;0,2",ROUND((AN4003-AM4003)*AL4003*$E4003/$D4003/1000,2))))</f>
        <v/>
      </c>
      <c r="AQ4003">
        <v>0</v>
      </c>
      <c r="AR4003" t="str">
        <f>IF($A4003="","",VLOOKUP($A4003,DADOS!F:P,11,FALSE))</f>
        <v/>
      </c>
      <c r="AS4003" t="str">
        <f>IF(E4003="","",IF(AQ4003="","",IF(AR4003="","",IF((AR4003-AQ4003)*AP4003*$E4003/$D4003&lt;1,"&lt;1",ROUND((AR4003-AQ4003)*AP4003*$E4003/$D4003,2)))))</f>
        <v/>
      </c>
      <c r="AV4003" t="str">
        <f>IF(A4003="","",VLOOKUP(A4003,DADOS!F:R,12,FALSE))</f>
        <v/>
      </c>
      <c r="AW4003" t="str">
        <f>IF(A4003="","",IF(AU4003="","",IF(AV4003="","",IF((AV4003-AU4003)*AT4003*$E4003/$D4003&lt;1,"&lt;1",ROUND((AV4003-AU4003)*AT4003*$E4003/$D4003,2)))))</f>
        <v/>
      </c>
      <c r="AZ4003" t="str">
        <f>IF($A4003="","",VLOOKUP($A4003,DADOS!F:R,13,FALSE))</f>
        <v/>
      </c>
      <c r="BA4003" t="str">
        <f>IF(A4003="","",IF(AY4003="","",IF(AZ4003="","",IF((AZ4003-AY4003)*AX4003*$E4003/$D4003&lt;1,"&lt;1",ROUND((AZ4003-AY4003)*AX4003*$E4003/$D4003,2)))))</f>
        <v/>
      </c>
    </row>
    <row r="4004">
      <c r="B4004" t="str">
        <f>IF(A4004="","",A4004&amp;"/20")</f>
        <v/>
      </c>
      <c r="H4004" t="str">
        <f>IF($A4004="","",VLOOKUP($A4004,DADOS!F:O,3,FALSE))</f>
        <v/>
      </c>
      <c r="I4004" t="str">
        <f>IF(A4004="","",IF(H4004="","",IF((H4004-G4004)*F4004*$E4004/$D4004/1000&lt;0.2,"&lt;0,2",ROUND((H4004-G4004)*F4004*$E4004/$D4004/1000,2))))</f>
        <v/>
      </c>
      <c r="L4004" t="str">
        <f>IF($A4004="","",VLOOKUP($A4004,DADOS!F:O,6,FALSE))</f>
        <v/>
      </c>
      <c r="M4004" t="str">
        <f>IF(A4004="","",IF(L4004="","",IF((L4004-K4004)*J4004*$E4004/$D4004/1000&lt;0.2,"&lt;0,2",ROUND((L4004-K4004)*J4004*$E4004/$D4004/1000,2))))</f>
        <v/>
      </c>
      <c r="P4004" t="str">
        <f>IF($A4004="","",VLOOKUP($A4004,DADOS!F:O,5,FALSE))</f>
        <v/>
      </c>
      <c r="Q4004" t="str">
        <f>IF(A4004="","",IF(P4004="","",IF((P4004-O4004)*N4004*$E4004/$D4004/1000&lt;0.2,"&lt;0,2",ROUND((P4004-O4004)*N4004*$E4004/$D4004/1000,2))))</f>
        <v/>
      </c>
      <c r="T4004" t="str">
        <f>IF($A4004="","",VLOOKUP($A4004,DADOS!F:O,4,FALSE))</f>
        <v/>
      </c>
      <c r="U4004" t="str">
        <f>IF(A4004="","",IF(T4004="","",IF((T4004-S4004)*R4004*$E4004/$D4004/1000&lt;0.2,"&lt;0,2",ROUND((T4004-S4004)*R4004*$E4004/$D4004/1000,2))))</f>
        <v/>
      </c>
      <c r="X4004" t="str">
        <f>IF($A4004="","",VLOOKUP($A4004,DADOS!F:O,9,FALSE))</f>
        <v/>
      </c>
      <c r="Y4004" t="str">
        <f>IF(A4004="","",IF(X4004="","",IF((X4004-W4004)*V4004*$E4004/$D4004&lt;1,"&lt;1",ROUND((X4004-W4004)*V4004*$E4004/$D4004,2))))</f>
        <v/>
      </c>
      <c r="AB4004" t="str">
        <f>IF($A4004="","",VLOOKUP($A4004,DADOS!F:O,7,FALSE))</f>
        <v/>
      </c>
      <c r="AC4004" t="str">
        <f>IF(A4004="","",IF(AB4004="","",IF((AB4004-AA4004)*Z4004*$E4004/$D4004&lt;1,"&lt;1",ROUND((AB4004-AA4004)*Z4004*$E4004/$D4004,2))))</f>
        <v/>
      </c>
      <c r="AF4004" t="str">
        <f>IF($A4004="","",VLOOKUP($A4004,DADOS!F:O,10,FALSE))</f>
        <v/>
      </c>
      <c r="AG4004" t="str">
        <f>IF(A4004="","",IF(AF4004="","",IF((AF4004-AE4004)*AD4004*$E4004/$D4004&lt;1,"&lt;1",ROUND((AF4004-AE4004)*AD4004*$E4004/$D4004,2))))</f>
        <v/>
      </c>
      <c r="AJ4004" t="str">
        <f>IF($A4004="","",VLOOKUP($A4004,DADOS!F:O,8,FALSE))</f>
        <v/>
      </c>
      <c r="AK4004" t="str">
        <f>IF(A4004="","",IF(AJ4004="","",IF((AJ4004-AI4004)*AH4004*$E4004/$D4004&lt;1,"&lt;1",ROUND((AJ4004-AI4004)*AH4004*$E4004/$D4004,2))))</f>
        <v/>
      </c>
      <c r="AN4004" t="str">
        <f>IF($A4004="","",VLOOKUP($A4004,DADOS!F:O,2,FALSE))</f>
        <v/>
      </c>
      <c r="AO4004" t="str">
        <f>IF(A4004="","",IF(AN4004="","",IF((AN4004-AM4004)*AL4004*$E4004/$D4004/1000&lt;0.2,"&lt;0,2",ROUND((AN4004-AM4004)*AL4004*$E4004/$D4004/1000,2))))</f>
        <v/>
      </c>
      <c r="AQ4004">
        <v>0</v>
      </c>
      <c r="AR4004" t="str">
        <f>IF($A4004="","",VLOOKUP($A4004,DADOS!F:P,11,FALSE))</f>
        <v/>
      </c>
      <c r="AS4004" t="str">
        <f>IF(E4004="","",IF(AQ4004="","",IF(AR4004="","",IF((AR4004-AQ4004)*AP4004*$E4004/$D4004&lt;1,"&lt;1",ROUND((AR4004-AQ4004)*AP4004*$E4004/$D4004,2)))))</f>
        <v/>
      </c>
      <c r="AV4004" t="str">
        <f>IF(A4004="","",VLOOKUP(A4004,DADOS!F:R,12,FALSE))</f>
        <v/>
      </c>
      <c r="AW4004" t="str">
        <f>IF(A4004="","",IF(AU4004="","",IF(AV4004="","",IF((AV4004-AU4004)*AT4004*$E4004/$D4004&lt;1,"&lt;1",ROUND((AV4004-AU4004)*AT4004*$E4004/$D4004,2)))))</f>
        <v/>
      </c>
      <c r="AZ4004" t="str">
        <f>IF($A4004="","",VLOOKUP($A4004,DADOS!F:R,13,FALSE))</f>
        <v/>
      </c>
      <c r="BA4004" t="str">
        <f>IF(A4004="","",IF(AY4004="","",IF(AZ4004="","",IF((AZ4004-AY4004)*AX4004*$E4004/$D4004&lt;1,"&lt;1",ROUND((AZ4004-AY4004)*AX4004*$E4004/$D4004,2)))))</f>
        <v/>
      </c>
    </row>
    <row r="4005">
      <c r="B4005" t="str">
        <f>IF(A4005="","",A4005&amp;"/20")</f>
        <v/>
      </c>
      <c r="H4005" t="str">
        <f>IF($A4005="","",VLOOKUP($A4005,DADOS!F:O,3,FALSE))</f>
        <v/>
      </c>
      <c r="I4005" t="str">
        <f>IF(A4005="","",IF(H4005="","",IF((H4005-G4005)*F4005*$E4005/$D4005/1000&lt;0.2,"&lt;0,2",ROUND((H4005-G4005)*F4005*$E4005/$D4005/1000,2))))</f>
        <v/>
      </c>
      <c r="L4005" t="str">
        <f>IF($A4005="","",VLOOKUP($A4005,DADOS!F:O,6,FALSE))</f>
        <v/>
      </c>
      <c r="M4005" t="str">
        <f>IF(A4005="","",IF(L4005="","",IF((L4005-K4005)*J4005*$E4005/$D4005/1000&lt;0.2,"&lt;0,2",ROUND((L4005-K4005)*J4005*$E4005/$D4005/1000,2))))</f>
        <v/>
      </c>
      <c r="P4005" t="str">
        <f>IF($A4005="","",VLOOKUP($A4005,DADOS!F:O,5,FALSE))</f>
        <v/>
      </c>
      <c r="Q4005" t="str">
        <f>IF(A4005="","",IF(P4005="","",IF((P4005-O4005)*N4005*$E4005/$D4005/1000&lt;0.2,"&lt;0,2",ROUND((P4005-O4005)*N4005*$E4005/$D4005/1000,2))))</f>
        <v/>
      </c>
      <c r="T4005" t="str">
        <f>IF($A4005="","",VLOOKUP($A4005,DADOS!F:O,4,FALSE))</f>
        <v/>
      </c>
      <c r="U4005" t="str">
        <f>IF(A4005="","",IF(T4005="","",IF((T4005-S4005)*R4005*$E4005/$D4005/1000&lt;0.2,"&lt;0,2",ROUND((T4005-S4005)*R4005*$E4005/$D4005/1000,2))))</f>
        <v/>
      </c>
      <c r="X4005" t="str">
        <f>IF($A4005="","",VLOOKUP($A4005,DADOS!F:O,9,FALSE))</f>
        <v/>
      </c>
      <c r="Y4005" t="str">
        <f>IF(A4005="","",IF(X4005="","",IF((X4005-W4005)*V4005*$E4005/$D4005&lt;1,"&lt;1",ROUND((X4005-W4005)*V4005*$E4005/$D4005,2))))</f>
        <v/>
      </c>
      <c r="AB4005" t="str">
        <f>IF($A4005="","",VLOOKUP($A4005,DADOS!F:O,7,FALSE))</f>
        <v/>
      </c>
      <c r="AC4005" t="str">
        <f>IF(A4005="","",IF(AB4005="","",IF((AB4005-AA4005)*Z4005*$E4005/$D4005&lt;1,"&lt;1",ROUND((AB4005-AA4005)*Z4005*$E4005/$D4005,2))))</f>
        <v/>
      </c>
      <c r="AF4005" t="str">
        <f>IF($A4005="","",VLOOKUP($A4005,DADOS!F:O,10,FALSE))</f>
        <v/>
      </c>
      <c r="AG4005" t="str">
        <f>IF(A4005="","",IF(AF4005="","",IF((AF4005-AE4005)*AD4005*$E4005/$D4005&lt;1,"&lt;1",ROUND((AF4005-AE4005)*AD4005*$E4005/$D4005,2))))</f>
        <v/>
      </c>
      <c r="AJ4005" t="str">
        <f>IF($A4005="","",VLOOKUP($A4005,DADOS!F:O,8,FALSE))</f>
        <v/>
      </c>
      <c r="AK4005" t="str">
        <f>IF(A4005="","",IF(AJ4005="","",IF((AJ4005-AI4005)*AH4005*$E4005/$D4005&lt;1,"&lt;1",ROUND((AJ4005-AI4005)*AH4005*$E4005/$D4005,2))))</f>
        <v/>
      </c>
      <c r="AN4005" t="str">
        <f>IF($A4005="","",VLOOKUP($A4005,DADOS!F:O,2,FALSE))</f>
        <v/>
      </c>
      <c r="AO4005" t="str">
        <f>IF(A4005="","",IF(AN4005="","",IF((AN4005-AM4005)*AL4005*$E4005/$D4005/1000&lt;0.2,"&lt;0,2",ROUND((AN4005-AM4005)*AL4005*$E4005/$D4005/1000,2))))</f>
        <v/>
      </c>
      <c r="AQ4005">
        <v>0</v>
      </c>
      <c r="AR4005" t="str">
        <f>IF($A4005="","",VLOOKUP($A4005,DADOS!F:P,11,FALSE))</f>
        <v/>
      </c>
      <c r="AS4005" t="str">
        <f>IF(E4005="","",IF(AQ4005="","",IF(AR4005="","",IF((AR4005-AQ4005)*AP4005*$E4005/$D4005&lt;1,"&lt;1",ROUND((AR4005-AQ4005)*AP4005*$E4005/$D4005,2)))))</f>
        <v/>
      </c>
      <c r="AV4005" t="str">
        <f>IF(A4005="","",VLOOKUP(A4005,DADOS!F:R,12,FALSE))</f>
        <v/>
      </c>
      <c r="AW4005" t="str">
        <f>IF(A4005="","",IF(AU4005="","",IF(AV4005="","",IF((AV4005-AU4005)*AT4005*$E4005/$D4005&lt;1,"&lt;1",ROUND((AV4005-AU4005)*AT4005*$E4005/$D4005,2)))))</f>
        <v/>
      </c>
      <c r="AZ4005" t="str">
        <f>IF($A4005="","",VLOOKUP($A4005,DADOS!F:R,13,FALSE))</f>
        <v/>
      </c>
      <c r="BA4005" t="str">
        <f>IF(A4005="","",IF(AY4005="","",IF(AZ4005="","",IF((AZ4005-AY4005)*AX4005*$E4005/$D4005&lt;1,"&lt;1",ROUND((AZ4005-AY4005)*AX4005*$E4005/$D4005,2)))))</f>
        <v/>
      </c>
    </row>
    <row r="4006">
      <c r="B4006" t="str">
        <f>IF(A4006="","",A4006&amp;"/20")</f>
        <v/>
      </c>
      <c r="H4006" t="str">
        <f>IF($A4006="","",VLOOKUP($A4006,DADOS!F:O,3,FALSE))</f>
        <v/>
      </c>
      <c r="I4006" t="str">
        <f>IF(A4006="","",IF(H4006="","",IF((H4006-G4006)*F4006*$E4006/$D4006/1000&lt;0.2,"&lt;0,2",ROUND((H4006-G4006)*F4006*$E4006/$D4006/1000,2))))</f>
        <v/>
      </c>
      <c r="L4006" t="str">
        <f>IF($A4006="","",VLOOKUP($A4006,DADOS!F:O,6,FALSE))</f>
        <v/>
      </c>
      <c r="M4006" t="str">
        <f>IF(A4006="","",IF(L4006="","",IF((L4006-K4006)*J4006*$E4006/$D4006/1000&lt;0.2,"&lt;0,2",ROUND((L4006-K4006)*J4006*$E4006/$D4006/1000,2))))</f>
        <v/>
      </c>
      <c r="P4006" t="str">
        <f>IF($A4006="","",VLOOKUP($A4006,DADOS!F:O,5,FALSE))</f>
        <v/>
      </c>
      <c r="Q4006" t="str">
        <f>IF(A4006="","",IF(P4006="","",IF((P4006-O4006)*N4006*$E4006/$D4006/1000&lt;0.2,"&lt;0,2",ROUND((P4006-O4006)*N4006*$E4006/$D4006/1000,2))))</f>
        <v/>
      </c>
      <c r="T4006" t="str">
        <f>IF($A4006="","",VLOOKUP($A4006,DADOS!F:O,4,FALSE))</f>
        <v/>
      </c>
      <c r="U4006" t="str">
        <f>IF(A4006="","",IF(T4006="","",IF((T4006-S4006)*R4006*$E4006/$D4006/1000&lt;0.2,"&lt;0,2",ROUND((T4006-S4006)*R4006*$E4006/$D4006/1000,2))))</f>
        <v/>
      </c>
      <c r="X4006" t="str">
        <f>IF($A4006="","",VLOOKUP($A4006,DADOS!F:O,9,FALSE))</f>
        <v/>
      </c>
      <c r="Y4006" t="str">
        <f>IF(A4006="","",IF(X4006="","",IF((X4006-W4006)*V4006*$E4006/$D4006&lt;1,"&lt;1",ROUND((X4006-W4006)*V4006*$E4006/$D4006,2))))</f>
        <v/>
      </c>
      <c r="AB4006" t="str">
        <f>IF($A4006="","",VLOOKUP($A4006,DADOS!F:O,7,FALSE))</f>
        <v/>
      </c>
      <c r="AC4006" t="str">
        <f>IF(A4006="","",IF(AB4006="","",IF((AB4006-AA4006)*Z4006*$E4006/$D4006&lt;1,"&lt;1",ROUND((AB4006-AA4006)*Z4006*$E4006/$D4006,2))))</f>
        <v/>
      </c>
      <c r="AF4006" t="str">
        <f>IF($A4006="","",VLOOKUP($A4006,DADOS!F:O,10,FALSE))</f>
        <v/>
      </c>
      <c r="AG4006" t="str">
        <f>IF(A4006="","",IF(AF4006="","",IF((AF4006-AE4006)*AD4006*$E4006/$D4006&lt;1,"&lt;1",ROUND((AF4006-AE4006)*AD4006*$E4006/$D4006,2))))</f>
        <v/>
      </c>
      <c r="AJ4006" t="str">
        <f>IF($A4006="","",VLOOKUP($A4006,DADOS!F:O,8,FALSE))</f>
        <v/>
      </c>
      <c r="AK4006" t="str">
        <f>IF(A4006="","",IF(AJ4006="","",IF((AJ4006-AI4006)*AH4006*$E4006/$D4006&lt;1,"&lt;1",ROUND((AJ4006-AI4006)*AH4006*$E4006/$D4006,2))))</f>
        <v/>
      </c>
      <c r="AN4006" t="str">
        <f>IF($A4006="","",VLOOKUP($A4006,DADOS!F:O,2,FALSE))</f>
        <v/>
      </c>
      <c r="AO4006" t="str">
        <f>IF(A4006="","",IF(AN4006="","",IF((AN4006-AM4006)*AL4006*$E4006/$D4006/1000&lt;0.2,"&lt;0,2",ROUND((AN4006-AM4006)*AL4006*$E4006/$D4006/1000,2))))</f>
        <v/>
      </c>
      <c r="AQ4006">
        <v>0</v>
      </c>
      <c r="AR4006" t="str">
        <f>IF($A4006="","",VLOOKUP($A4006,DADOS!F:P,11,FALSE))</f>
        <v/>
      </c>
      <c r="AS4006" t="str">
        <f>IF(E4006="","",IF(AQ4006="","",IF(AR4006="","",IF((AR4006-AQ4006)*AP4006*$E4006/$D4006&lt;1,"&lt;1",ROUND((AR4006-AQ4006)*AP4006*$E4006/$D4006,2)))))</f>
        <v/>
      </c>
      <c r="AV4006" t="str">
        <f>IF(A4006="","",VLOOKUP(A4006,DADOS!F:R,12,FALSE))</f>
        <v/>
      </c>
      <c r="AW4006" t="str">
        <f>IF(A4006="","",IF(AU4006="","",IF(AV4006="","",IF((AV4006-AU4006)*AT4006*$E4006/$D4006&lt;1,"&lt;1",ROUND((AV4006-AU4006)*AT4006*$E4006/$D4006,2)))))</f>
        <v/>
      </c>
      <c r="AZ4006" t="str">
        <f>IF($A4006="","",VLOOKUP($A4006,DADOS!F:R,13,FALSE))</f>
        <v/>
      </c>
      <c r="BA4006" t="str">
        <f>IF(A4006="","",IF(AY4006="","",IF(AZ4006="","",IF((AZ4006-AY4006)*AX4006*$E4006/$D4006&lt;1,"&lt;1",ROUND((AZ4006-AY4006)*AX4006*$E4006/$D4006,2)))))</f>
        <v/>
      </c>
    </row>
    <row r="4007">
      <c r="B4007" t="str">
        <f>IF(A4007="","",A4007&amp;"/20")</f>
        <v/>
      </c>
      <c r="H4007" t="str">
        <f>IF($A4007="","",VLOOKUP($A4007,DADOS!F:O,3,FALSE))</f>
        <v/>
      </c>
      <c r="I4007" t="str">
        <f>IF(A4007="","",IF(H4007="","",IF((H4007-G4007)*F4007*$E4007/$D4007/1000&lt;0.2,"&lt;0,2",ROUND((H4007-G4007)*F4007*$E4007/$D4007/1000,2))))</f>
        <v/>
      </c>
      <c r="L4007" t="str">
        <f>IF($A4007="","",VLOOKUP($A4007,DADOS!F:O,6,FALSE))</f>
        <v/>
      </c>
      <c r="M4007" t="str">
        <f>IF(A4007="","",IF(L4007="","",IF((L4007-K4007)*J4007*$E4007/$D4007/1000&lt;0.2,"&lt;0,2",ROUND((L4007-K4007)*J4007*$E4007/$D4007/1000,2))))</f>
        <v/>
      </c>
      <c r="P4007" t="str">
        <f>IF($A4007="","",VLOOKUP($A4007,DADOS!F:O,5,FALSE))</f>
        <v/>
      </c>
      <c r="Q4007" t="str">
        <f>IF(A4007="","",IF(P4007="","",IF((P4007-O4007)*N4007*$E4007/$D4007/1000&lt;0.2,"&lt;0,2",ROUND((P4007-O4007)*N4007*$E4007/$D4007/1000,2))))</f>
        <v/>
      </c>
      <c r="T4007" t="str">
        <f>IF($A4007="","",VLOOKUP($A4007,DADOS!F:O,4,FALSE))</f>
        <v/>
      </c>
      <c r="U4007" t="str">
        <f>IF(A4007="","",IF(T4007="","",IF((T4007-S4007)*R4007*$E4007/$D4007/1000&lt;0.2,"&lt;0,2",ROUND((T4007-S4007)*R4007*$E4007/$D4007/1000,2))))</f>
        <v/>
      </c>
      <c r="X4007" t="str">
        <f>IF($A4007="","",VLOOKUP($A4007,DADOS!F:O,9,FALSE))</f>
        <v/>
      </c>
      <c r="Y4007" t="str">
        <f>IF(A4007="","",IF(X4007="","",IF((X4007-W4007)*V4007*$E4007/$D4007&lt;1,"&lt;1",ROUND((X4007-W4007)*V4007*$E4007/$D4007,2))))</f>
        <v/>
      </c>
      <c r="AB4007" t="str">
        <f>IF($A4007="","",VLOOKUP($A4007,DADOS!F:O,7,FALSE))</f>
        <v/>
      </c>
      <c r="AC4007" t="str">
        <f>IF(A4007="","",IF(AB4007="","",IF((AB4007-AA4007)*Z4007*$E4007/$D4007&lt;1,"&lt;1",ROUND((AB4007-AA4007)*Z4007*$E4007/$D4007,2))))</f>
        <v/>
      </c>
      <c r="AF4007" t="str">
        <f>IF($A4007="","",VLOOKUP($A4007,DADOS!F:O,10,FALSE))</f>
        <v/>
      </c>
      <c r="AG4007" t="str">
        <f>IF(A4007="","",IF(AF4007="","",IF((AF4007-AE4007)*AD4007*$E4007/$D4007&lt;1,"&lt;1",ROUND((AF4007-AE4007)*AD4007*$E4007/$D4007,2))))</f>
        <v/>
      </c>
      <c r="AJ4007" t="str">
        <f>IF($A4007="","",VLOOKUP($A4007,DADOS!F:O,8,FALSE))</f>
        <v/>
      </c>
      <c r="AK4007" t="str">
        <f>IF(A4007="","",IF(AJ4007="","",IF((AJ4007-AI4007)*AH4007*$E4007/$D4007&lt;1,"&lt;1",ROUND((AJ4007-AI4007)*AH4007*$E4007/$D4007,2))))</f>
        <v/>
      </c>
      <c r="AN4007" t="str">
        <f>IF($A4007="","",VLOOKUP($A4007,DADOS!F:O,2,FALSE))</f>
        <v/>
      </c>
      <c r="AO4007" t="str">
        <f>IF(A4007="","",IF(AN4007="","",IF((AN4007-AM4007)*AL4007*$E4007/$D4007/1000&lt;0.2,"&lt;0,2",ROUND((AN4007-AM4007)*AL4007*$E4007/$D4007/1000,2))))</f>
        <v/>
      </c>
      <c r="AQ4007">
        <v>0</v>
      </c>
      <c r="AR4007" t="str">
        <f>IF($A4007="","",VLOOKUP($A4007,DADOS!F:P,11,FALSE))</f>
        <v/>
      </c>
      <c r="AS4007" t="str">
        <f>IF(E4007="","",IF(AQ4007="","",IF(AR4007="","",IF((AR4007-AQ4007)*AP4007*$E4007/$D4007&lt;1,"&lt;1",ROUND((AR4007-AQ4007)*AP4007*$E4007/$D4007,2)))))</f>
        <v/>
      </c>
      <c r="AV4007" t="str">
        <f>IF(A4007="","",VLOOKUP(A4007,DADOS!F:R,12,FALSE))</f>
        <v/>
      </c>
      <c r="AW4007" t="str">
        <f>IF(A4007="","",IF(AU4007="","",IF(AV4007="","",IF((AV4007-AU4007)*AT4007*$E4007/$D4007&lt;1,"&lt;1",ROUND((AV4007-AU4007)*AT4007*$E4007/$D4007,2)))))</f>
        <v/>
      </c>
      <c r="AZ4007" t="str">
        <f>IF($A4007="","",VLOOKUP($A4007,DADOS!F:R,13,FALSE))</f>
        <v/>
      </c>
      <c r="BA4007" t="str">
        <f>IF(A4007="","",IF(AY4007="","",IF(AZ4007="","",IF((AZ4007-AY4007)*AX4007*$E4007/$D4007&lt;1,"&lt;1",ROUND((AZ4007-AY4007)*AX4007*$E4007/$D4007,2)))))</f>
        <v/>
      </c>
    </row>
    <row r="4008">
      <c r="B4008" t="str">
        <f>IF(A4008="","",A4008&amp;"/20")</f>
        <v/>
      </c>
      <c r="H4008" t="str">
        <f>IF($A4008="","",VLOOKUP($A4008,DADOS!F:O,3,FALSE))</f>
        <v/>
      </c>
      <c r="I4008" t="str">
        <f>IF(A4008="","",IF(H4008="","",IF((H4008-G4008)*F4008*$E4008/$D4008/1000&lt;0.2,"&lt;0,2",ROUND((H4008-G4008)*F4008*$E4008/$D4008/1000,2))))</f>
        <v/>
      </c>
      <c r="L4008" t="str">
        <f>IF($A4008="","",VLOOKUP($A4008,DADOS!F:O,6,FALSE))</f>
        <v/>
      </c>
      <c r="M4008" t="str">
        <f>IF(A4008="","",IF(L4008="","",IF((L4008-K4008)*J4008*$E4008/$D4008/1000&lt;0.2,"&lt;0,2",ROUND((L4008-K4008)*J4008*$E4008/$D4008/1000,2))))</f>
        <v/>
      </c>
      <c r="P4008" t="str">
        <f>IF($A4008="","",VLOOKUP($A4008,DADOS!F:O,5,FALSE))</f>
        <v/>
      </c>
      <c r="Q4008" t="str">
        <f>IF(A4008="","",IF(P4008="","",IF((P4008-O4008)*N4008*$E4008/$D4008/1000&lt;0.2,"&lt;0,2",ROUND((P4008-O4008)*N4008*$E4008/$D4008/1000,2))))</f>
        <v/>
      </c>
      <c r="T4008" t="str">
        <f>IF($A4008="","",VLOOKUP($A4008,DADOS!F:O,4,FALSE))</f>
        <v/>
      </c>
      <c r="U4008" t="str">
        <f>IF(A4008="","",IF(T4008="","",IF((T4008-S4008)*R4008*$E4008/$D4008/1000&lt;0.2,"&lt;0,2",ROUND((T4008-S4008)*R4008*$E4008/$D4008/1000,2))))</f>
        <v/>
      </c>
      <c r="X4008" t="str">
        <f>IF($A4008="","",VLOOKUP($A4008,DADOS!F:O,9,FALSE))</f>
        <v/>
      </c>
      <c r="Y4008" t="str">
        <f>IF(A4008="","",IF(X4008="","",IF((X4008-W4008)*V4008*$E4008/$D4008&lt;1,"&lt;1",ROUND((X4008-W4008)*V4008*$E4008/$D4008,2))))</f>
        <v/>
      </c>
      <c r="AB4008" t="str">
        <f>IF($A4008="","",VLOOKUP($A4008,DADOS!F:O,7,FALSE))</f>
        <v/>
      </c>
      <c r="AC4008" t="str">
        <f>IF(A4008="","",IF(AB4008="","",IF((AB4008-AA4008)*Z4008*$E4008/$D4008&lt;1,"&lt;1",ROUND((AB4008-AA4008)*Z4008*$E4008/$D4008,2))))</f>
        <v/>
      </c>
      <c r="AF4008" t="str">
        <f>IF($A4008="","",VLOOKUP($A4008,DADOS!F:O,10,FALSE))</f>
        <v/>
      </c>
      <c r="AG4008" t="str">
        <f>IF(A4008="","",IF(AF4008="","",IF((AF4008-AE4008)*AD4008*$E4008/$D4008&lt;1,"&lt;1",ROUND((AF4008-AE4008)*AD4008*$E4008/$D4008,2))))</f>
        <v/>
      </c>
      <c r="AJ4008" t="str">
        <f>IF($A4008="","",VLOOKUP($A4008,DADOS!F:O,8,FALSE))</f>
        <v/>
      </c>
      <c r="AK4008" t="str">
        <f>IF(A4008="","",IF(AJ4008="","",IF((AJ4008-AI4008)*AH4008*$E4008/$D4008&lt;1,"&lt;1",ROUND((AJ4008-AI4008)*AH4008*$E4008/$D4008,2))))</f>
        <v/>
      </c>
      <c r="AN4008" t="str">
        <f>IF($A4008="","",VLOOKUP($A4008,DADOS!F:O,2,FALSE))</f>
        <v/>
      </c>
      <c r="AO4008" t="str">
        <f>IF(A4008="","",IF(AN4008="","",IF((AN4008-AM4008)*AL4008*$E4008/$D4008/1000&lt;0.2,"&lt;0,2",ROUND((AN4008-AM4008)*AL4008*$E4008/$D4008/1000,2))))</f>
        <v/>
      </c>
      <c r="AQ4008">
        <v>0</v>
      </c>
      <c r="AR4008" t="str">
        <f>IF($A4008="","",VLOOKUP($A4008,DADOS!F:P,11,FALSE))</f>
        <v/>
      </c>
      <c r="AS4008" t="str">
        <f>IF(E4008="","",IF(AQ4008="","",IF(AR4008="","",IF((AR4008-AQ4008)*AP4008*$E4008/$D4008&lt;1,"&lt;1",ROUND((AR4008-AQ4008)*AP4008*$E4008/$D4008,2)))))</f>
        <v/>
      </c>
      <c r="AV4008" t="str">
        <f>IF(A4008="","",VLOOKUP(A4008,DADOS!F:R,12,FALSE))</f>
        <v/>
      </c>
      <c r="AW4008" t="str">
        <f>IF(A4008="","",IF(AU4008="","",IF(AV4008="","",IF((AV4008-AU4008)*AT4008*$E4008/$D4008&lt;1,"&lt;1",ROUND((AV4008-AU4008)*AT4008*$E4008/$D4008,2)))))</f>
        <v/>
      </c>
      <c r="AZ4008" t="str">
        <f>IF($A4008="","",VLOOKUP($A4008,DADOS!F:R,13,FALSE))</f>
        <v/>
      </c>
      <c r="BA4008" t="str">
        <f>IF(A4008="","",IF(AY4008="","",IF(AZ4008="","",IF((AZ4008-AY4008)*AX4008*$E4008/$D4008&lt;1,"&lt;1",ROUND((AZ4008-AY4008)*AX4008*$E4008/$D4008,2)))))</f>
        <v/>
      </c>
    </row>
    <row r="4009">
      <c r="B4009" t="str">
        <f>IF(A4009="","",A4009&amp;"/20")</f>
        <v/>
      </c>
      <c r="H4009" t="str">
        <f>IF($A4009="","",VLOOKUP($A4009,DADOS!F:O,3,FALSE))</f>
        <v/>
      </c>
      <c r="I4009" t="str">
        <f>IF(A4009="","",IF(H4009="","",IF((H4009-G4009)*F4009*$E4009/$D4009/1000&lt;0.2,"&lt;0,2",ROUND((H4009-G4009)*F4009*$E4009/$D4009/1000,2))))</f>
        <v/>
      </c>
      <c r="L4009" t="str">
        <f>IF($A4009="","",VLOOKUP($A4009,DADOS!F:O,6,FALSE))</f>
        <v/>
      </c>
      <c r="M4009" t="str">
        <f>IF(A4009="","",IF(L4009="","",IF((L4009-K4009)*J4009*$E4009/$D4009/1000&lt;0.2,"&lt;0,2",ROUND((L4009-K4009)*J4009*$E4009/$D4009/1000,2))))</f>
        <v/>
      </c>
      <c r="P4009" t="str">
        <f>IF($A4009="","",VLOOKUP($A4009,DADOS!F:O,5,FALSE))</f>
        <v/>
      </c>
      <c r="Q4009" t="str">
        <f>IF(A4009="","",IF(P4009="","",IF((P4009-O4009)*N4009*$E4009/$D4009/1000&lt;0.2,"&lt;0,2",ROUND((P4009-O4009)*N4009*$E4009/$D4009/1000,2))))</f>
        <v/>
      </c>
      <c r="T4009" t="str">
        <f>IF($A4009="","",VLOOKUP($A4009,DADOS!F:O,4,FALSE))</f>
        <v/>
      </c>
      <c r="U4009" t="str">
        <f>IF(A4009="","",IF(T4009="","",IF((T4009-S4009)*R4009*$E4009/$D4009/1000&lt;0.2,"&lt;0,2",ROUND((T4009-S4009)*R4009*$E4009/$D4009/1000,2))))</f>
        <v/>
      </c>
      <c r="X4009" t="str">
        <f>IF($A4009="","",VLOOKUP($A4009,DADOS!F:O,9,FALSE))</f>
        <v/>
      </c>
      <c r="Y4009" t="str">
        <f>IF(A4009="","",IF(X4009="","",IF((X4009-W4009)*V4009*$E4009/$D4009&lt;1,"&lt;1",ROUND((X4009-W4009)*V4009*$E4009/$D4009,2))))</f>
        <v/>
      </c>
      <c r="AB4009" t="str">
        <f>IF($A4009="","",VLOOKUP($A4009,DADOS!F:O,7,FALSE))</f>
        <v/>
      </c>
      <c r="AC4009" t="str">
        <f>IF(A4009="","",IF(AB4009="","",IF((AB4009-AA4009)*Z4009*$E4009/$D4009&lt;1,"&lt;1",ROUND((AB4009-AA4009)*Z4009*$E4009/$D4009,2))))</f>
        <v/>
      </c>
      <c r="AF4009" t="str">
        <f>IF($A4009="","",VLOOKUP($A4009,DADOS!F:O,10,FALSE))</f>
        <v/>
      </c>
      <c r="AG4009" t="str">
        <f>IF(A4009="","",IF(AF4009="","",IF((AF4009-AE4009)*AD4009*$E4009/$D4009&lt;1,"&lt;1",ROUND((AF4009-AE4009)*AD4009*$E4009/$D4009,2))))</f>
        <v/>
      </c>
      <c r="AJ4009" t="str">
        <f>IF($A4009="","",VLOOKUP($A4009,DADOS!F:O,8,FALSE))</f>
        <v/>
      </c>
      <c r="AK4009" t="str">
        <f>IF(A4009="","",IF(AJ4009="","",IF((AJ4009-AI4009)*AH4009*$E4009/$D4009&lt;1,"&lt;1",ROUND((AJ4009-AI4009)*AH4009*$E4009/$D4009,2))))</f>
        <v/>
      </c>
      <c r="AN4009" t="str">
        <f>IF($A4009="","",VLOOKUP($A4009,DADOS!F:O,2,FALSE))</f>
        <v/>
      </c>
      <c r="AO4009" t="str">
        <f>IF(A4009="","",IF(AN4009="","",IF((AN4009-AM4009)*AL4009*$E4009/$D4009/1000&lt;0.2,"&lt;0,2",ROUND((AN4009-AM4009)*AL4009*$E4009/$D4009/1000,2))))</f>
        <v/>
      </c>
      <c r="AQ4009">
        <v>0</v>
      </c>
      <c r="AR4009" t="str">
        <f>IF($A4009="","",VLOOKUP($A4009,DADOS!F:P,11,FALSE))</f>
        <v/>
      </c>
      <c r="AS4009" t="str">
        <f>IF(E4009="","",IF(AQ4009="","",IF(AR4009="","",IF((AR4009-AQ4009)*AP4009*$E4009/$D4009&lt;1,"&lt;1",ROUND((AR4009-AQ4009)*AP4009*$E4009/$D4009,2)))))</f>
        <v/>
      </c>
      <c r="AV4009" t="str">
        <f>IF(A4009="","",VLOOKUP(A4009,DADOS!F:R,12,FALSE))</f>
        <v/>
      </c>
      <c r="AW4009" t="str">
        <f>IF(A4009="","",IF(AU4009="","",IF(AV4009="","",IF((AV4009-AU4009)*AT4009*$E4009/$D4009&lt;1,"&lt;1",ROUND((AV4009-AU4009)*AT4009*$E4009/$D4009,2)))))</f>
        <v/>
      </c>
      <c r="AZ4009" t="str">
        <f>IF($A4009="","",VLOOKUP($A4009,DADOS!F:R,13,FALSE))</f>
        <v/>
      </c>
      <c r="BA4009" t="str">
        <f>IF(A4009="","",IF(AY4009="","",IF(AZ4009="","",IF((AZ4009-AY4009)*AX4009*$E4009/$D4009&lt;1,"&lt;1",ROUND((AZ4009-AY4009)*AX4009*$E4009/$D4009,2)))))</f>
        <v/>
      </c>
    </row>
    <row r="4010">
      <c r="B4010" t="str">
        <f>IF(A4010="","",A4010&amp;"/20")</f>
        <v/>
      </c>
      <c r="H4010" t="str">
        <f>IF($A4010="","",VLOOKUP($A4010,DADOS!F:O,3,FALSE))</f>
        <v/>
      </c>
      <c r="I4010" t="str">
        <f>IF(A4010="","",IF(H4010="","",IF((H4010-G4010)*F4010*$E4010/$D4010/1000&lt;0.2,"&lt;0,2",ROUND((H4010-G4010)*F4010*$E4010/$D4010/1000,2))))</f>
        <v/>
      </c>
      <c r="L4010" t="str">
        <f>IF($A4010="","",VLOOKUP($A4010,DADOS!F:O,6,FALSE))</f>
        <v/>
      </c>
      <c r="M4010" t="str">
        <f>IF(A4010="","",IF(L4010="","",IF((L4010-K4010)*J4010*$E4010/$D4010/1000&lt;0.2,"&lt;0,2",ROUND((L4010-K4010)*J4010*$E4010/$D4010/1000,2))))</f>
        <v/>
      </c>
      <c r="P4010" t="str">
        <f>IF($A4010="","",VLOOKUP($A4010,DADOS!F:O,5,FALSE))</f>
        <v/>
      </c>
      <c r="Q4010" t="str">
        <f>IF(A4010="","",IF(P4010="","",IF((P4010-O4010)*N4010*$E4010/$D4010/1000&lt;0.2,"&lt;0,2",ROUND((P4010-O4010)*N4010*$E4010/$D4010/1000,2))))</f>
        <v/>
      </c>
      <c r="T4010" t="str">
        <f>IF($A4010="","",VLOOKUP($A4010,DADOS!F:O,4,FALSE))</f>
        <v/>
      </c>
      <c r="U4010" t="str">
        <f>IF(A4010="","",IF(T4010="","",IF((T4010-S4010)*R4010*$E4010/$D4010/1000&lt;0.2,"&lt;0,2",ROUND((T4010-S4010)*R4010*$E4010/$D4010/1000,2))))</f>
        <v/>
      </c>
      <c r="X4010" t="str">
        <f>IF($A4010="","",VLOOKUP($A4010,DADOS!F:O,9,FALSE))</f>
        <v/>
      </c>
      <c r="Y4010" t="str">
        <f>IF(A4010="","",IF(X4010="","",IF((X4010-W4010)*V4010*$E4010/$D4010&lt;1,"&lt;1",ROUND((X4010-W4010)*V4010*$E4010/$D4010,2))))</f>
        <v/>
      </c>
      <c r="AB4010" t="str">
        <f>IF($A4010="","",VLOOKUP($A4010,DADOS!F:O,7,FALSE))</f>
        <v/>
      </c>
      <c r="AC4010" t="str">
        <f>IF(A4010="","",IF(AB4010="","",IF((AB4010-AA4010)*Z4010*$E4010/$D4010&lt;1,"&lt;1",ROUND((AB4010-AA4010)*Z4010*$E4010/$D4010,2))))</f>
        <v/>
      </c>
      <c r="AF4010" t="str">
        <f>IF($A4010="","",VLOOKUP($A4010,DADOS!F:O,10,FALSE))</f>
        <v/>
      </c>
      <c r="AG4010" t="str">
        <f>IF(A4010="","",IF(AF4010="","",IF((AF4010-AE4010)*AD4010*$E4010/$D4010&lt;1,"&lt;1",ROUND((AF4010-AE4010)*AD4010*$E4010/$D4010,2))))</f>
        <v/>
      </c>
      <c r="AJ4010" t="str">
        <f>IF($A4010="","",VLOOKUP($A4010,DADOS!F:O,8,FALSE))</f>
        <v/>
      </c>
      <c r="AK4010" t="str">
        <f>IF(A4010="","",IF(AJ4010="","",IF((AJ4010-AI4010)*AH4010*$E4010/$D4010&lt;1,"&lt;1",ROUND((AJ4010-AI4010)*AH4010*$E4010/$D4010,2))))</f>
        <v/>
      </c>
      <c r="AN4010" t="str">
        <f>IF($A4010="","",VLOOKUP($A4010,DADOS!F:O,2,FALSE))</f>
        <v/>
      </c>
      <c r="AO4010" t="str">
        <f>IF(A4010="","",IF(AN4010="","",IF((AN4010-AM4010)*AL4010*$E4010/$D4010/1000&lt;0.2,"&lt;0,2",ROUND((AN4010-AM4010)*AL4010*$E4010/$D4010/1000,2))))</f>
        <v/>
      </c>
      <c r="AQ4010">
        <v>0</v>
      </c>
      <c r="AR4010" t="str">
        <f>IF($A4010="","",VLOOKUP($A4010,DADOS!F:P,11,FALSE))</f>
        <v/>
      </c>
      <c r="AS4010" t="str">
        <f>IF(E4010="","",IF(AQ4010="","",IF(AR4010="","",IF((AR4010-AQ4010)*AP4010*$E4010/$D4010&lt;1,"&lt;1",ROUND((AR4010-AQ4010)*AP4010*$E4010/$D4010,2)))))</f>
        <v/>
      </c>
      <c r="AV4010" t="str">
        <f>IF(A4010="","",VLOOKUP(A4010,DADOS!F:R,12,FALSE))</f>
        <v/>
      </c>
      <c r="AW4010" t="str">
        <f>IF(A4010="","",IF(AU4010="","",IF(AV4010="","",IF((AV4010-AU4010)*AT4010*$E4010/$D4010&lt;1,"&lt;1",ROUND((AV4010-AU4010)*AT4010*$E4010/$D4010,2)))))</f>
        <v/>
      </c>
      <c r="AZ4010" t="str">
        <f>IF($A4010="","",VLOOKUP($A4010,DADOS!F:R,13,FALSE))</f>
        <v/>
      </c>
      <c r="BA4010" t="str">
        <f>IF(A4010="","",IF(AY4010="","",IF(AZ4010="","",IF((AZ4010-AY4010)*AX4010*$E4010/$D4010&lt;1,"&lt;1",ROUND((AZ4010-AY4010)*AX4010*$E4010/$D4010,2)))))</f>
        <v/>
      </c>
    </row>
    <row r="4011">
      <c r="B4011" t="str">
        <f>IF(A4011="","",A4011&amp;"/20")</f>
        <v/>
      </c>
      <c r="H4011" t="str">
        <f>IF($A4011="","",VLOOKUP($A4011,DADOS!F:O,3,FALSE))</f>
        <v/>
      </c>
      <c r="I4011" t="str">
        <f>IF(A4011="","",IF(H4011="","",IF((H4011-G4011)*F4011*$E4011/$D4011/1000&lt;0.2,"&lt;0,2",ROUND((H4011-G4011)*F4011*$E4011/$D4011/1000,2))))</f>
        <v/>
      </c>
      <c r="L4011" t="str">
        <f>IF($A4011="","",VLOOKUP($A4011,DADOS!F:O,6,FALSE))</f>
        <v/>
      </c>
      <c r="M4011" t="str">
        <f>IF(A4011="","",IF(L4011="","",IF((L4011-K4011)*J4011*$E4011/$D4011/1000&lt;0.2,"&lt;0,2",ROUND((L4011-K4011)*J4011*$E4011/$D4011/1000,2))))</f>
        <v/>
      </c>
      <c r="P4011" t="str">
        <f>IF($A4011="","",VLOOKUP($A4011,DADOS!F:O,5,FALSE))</f>
        <v/>
      </c>
      <c r="Q4011" t="str">
        <f>IF(A4011="","",IF(P4011="","",IF((P4011-O4011)*N4011*$E4011/$D4011/1000&lt;0.2,"&lt;0,2",ROUND((P4011-O4011)*N4011*$E4011/$D4011/1000,2))))</f>
        <v/>
      </c>
      <c r="T4011" t="str">
        <f>IF($A4011="","",VLOOKUP($A4011,DADOS!F:O,4,FALSE))</f>
        <v/>
      </c>
      <c r="U4011" t="str">
        <f>IF(A4011="","",IF(T4011="","",IF((T4011-S4011)*R4011*$E4011/$D4011/1000&lt;0.2,"&lt;0,2",ROUND((T4011-S4011)*R4011*$E4011/$D4011/1000,2))))</f>
        <v/>
      </c>
      <c r="X4011" t="str">
        <f>IF($A4011="","",VLOOKUP($A4011,DADOS!F:O,9,FALSE))</f>
        <v/>
      </c>
      <c r="Y4011" t="str">
        <f>IF(A4011="","",IF(X4011="","",IF((X4011-W4011)*V4011*$E4011/$D4011&lt;1,"&lt;1",ROUND((X4011-W4011)*V4011*$E4011/$D4011,2))))</f>
        <v/>
      </c>
      <c r="AB4011" t="str">
        <f>IF($A4011="","",VLOOKUP($A4011,DADOS!F:O,7,FALSE))</f>
        <v/>
      </c>
      <c r="AC4011" t="str">
        <f>IF(A4011="","",IF(AB4011="","",IF((AB4011-AA4011)*Z4011*$E4011/$D4011&lt;1,"&lt;1",ROUND((AB4011-AA4011)*Z4011*$E4011/$D4011,2))))</f>
        <v/>
      </c>
      <c r="AF4011" t="str">
        <f>IF($A4011="","",VLOOKUP($A4011,DADOS!F:O,10,FALSE))</f>
        <v/>
      </c>
      <c r="AG4011" t="str">
        <f>IF(A4011="","",IF(AF4011="","",IF((AF4011-AE4011)*AD4011*$E4011/$D4011&lt;1,"&lt;1",ROUND((AF4011-AE4011)*AD4011*$E4011/$D4011,2))))</f>
        <v/>
      </c>
      <c r="AJ4011" t="str">
        <f>IF($A4011="","",VLOOKUP($A4011,DADOS!F:O,8,FALSE))</f>
        <v/>
      </c>
      <c r="AK4011" t="str">
        <f>IF(A4011="","",IF(AJ4011="","",IF((AJ4011-AI4011)*AH4011*$E4011/$D4011&lt;1,"&lt;1",ROUND((AJ4011-AI4011)*AH4011*$E4011/$D4011,2))))</f>
        <v/>
      </c>
      <c r="AN4011" t="str">
        <f>IF($A4011="","",VLOOKUP($A4011,DADOS!F:O,2,FALSE))</f>
        <v/>
      </c>
      <c r="AO4011" t="str">
        <f>IF(A4011="","",IF(AN4011="","",IF((AN4011-AM4011)*AL4011*$E4011/$D4011/1000&lt;0.2,"&lt;0,2",ROUND((AN4011-AM4011)*AL4011*$E4011/$D4011/1000,2))))</f>
        <v/>
      </c>
      <c r="AQ4011">
        <v>0</v>
      </c>
      <c r="AR4011" t="str">
        <f>IF($A4011="","",VLOOKUP($A4011,DADOS!F:P,11,FALSE))</f>
        <v/>
      </c>
      <c r="AS4011" t="str">
        <f>IF(E4011="","",IF(AQ4011="","",IF(AR4011="","",IF((AR4011-AQ4011)*AP4011*$E4011/$D4011&lt;1,"&lt;1",ROUND((AR4011-AQ4011)*AP4011*$E4011/$D4011,2)))))</f>
        <v/>
      </c>
      <c r="AV4011" t="str">
        <f>IF(A4011="","",VLOOKUP(A4011,DADOS!F:R,12,FALSE))</f>
        <v/>
      </c>
      <c r="AW4011" t="str">
        <f>IF(A4011="","",IF(AU4011="","",IF(AV4011="","",IF((AV4011-AU4011)*AT4011*$E4011/$D4011&lt;1,"&lt;1",ROUND((AV4011-AU4011)*AT4011*$E4011/$D4011,2)))))</f>
        <v/>
      </c>
      <c r="AZ4011" t="str">
        <f>IF($A4011="","",VLOOKUP($A4011,DADOS!F:R,13,FALSE))</f>
        <v/>
      </c>
      <c r="BA4011" t="str">
        <f>IF(A4011="","",IF(AY4011="","",IF(AZ4011="","",IF((AZ4011-AY4011)*AX4011*$E4011/$D4011&lt;1,"&lt;1",ROUND((AZ4011-AY4011)*AX4011*$E4011/$D4011,2)))))</f>
        <v/>
      </c>
    </row>
    <row r="4012">
      <c r="B4012" t="str">
        <f>IF(A4012="","",A4012&amp;"/20")</f>
        <v/>
      </c>
      <c r="H4012" t="str">
        <f>IF($A4012="","",VLOOKUP($A4012,DADOS!F:O,3,FALSE))</f>
        <v/>
      </c>
      <c r="I4012" t="str">
        <f>IF(A4012="","",IF(H4012="","",IF((H4012-G4012)*F4012*$E4012/$D4012/1000&lt;0.2,"&lt;0,2",ROUND((H4012-G4012)*F4012*$E4012/$D4012/1000,2))))</f>
        <v/>
      </c>
      <c r="L4012" t="str">
        <f>IF($A4012="","",VLOOKUP($A4012,DADOS!F:O,6,FALSE))</f>
        <v/>
      </c>
      <c r="M4012" t="str">
        <f>IF(A4012="","",IF(L4012="","",IF((L4012-K4012)*J4012*$E4012/$D4012/1000&lt;0.2,"&lt;0,2",ROUND((L4012-K4012)*J4012*$E4012/$D4012/1000,2))))</f>
        <v/>
      </c>
      <c r="P4012" t="str">
        <f>IF($A4012="","",VLOOKUP($A4012,DADOS!F:O,5,FALSE))</f>
        <v/>
      </c>
      <c r="Q4012" t="str">
        <f>IF(A4012="","",IF(P4012="","",IF((P4012-O4012)*N4012*$E4012/$D4012/1000&lt;0.2,"&lt;0,2",ROUND((P4012-O4012)*N4012*$E4012/$D4012/1000,2))))</f>
        <v/>
      </c>
      <c r="T4012" t="str">
        <f>IF($A4012="","",VLOOKUP($A4012,DADOS!F:O,4,FALSE))</f>
        <v/>
      </c>
      <c r="U4012" t="str">
        <f>IF(A4012="","",IF(T4012="","",IF((T4012-S4012)*R4012*$E4012/$D4012/1000&lt;0.2,"&lt;0,2",ROUND((T4012-S4012)*R4012*$E4012/$D4012/1000,2))))</f>
        <v/>
      </c>
      <c r="X4012" t="str">
        <f>IF($A4012="","",VLOOKUP($A4012,DADOS!F:O,9,FALSE))</f>
        <v/>
      </c>
      <c r="Y4012" t="str">
        <f>IF(A4012="","",IF(X4012="","",IF((X4012-W4012)*V4012*$E4012/$D4012&lt;1,"&lt;1",ROUND((X4012-W4012)*V4012*$E4012/$D4012,2))))</f>
        <v/>
      </c>
      <c r="AB4012" t="str">
        <f>IF($A4012="","",VLOOKUP($A4012,DADOS!F:O,7,FALSE))</f>
        <v/>
      </c>
      <c r="AC4012" t="str">
        <f>IF(A4012="","",IF(AB4012="","",IF((AB4012-AA4012)*Z4012*$E4012/$D4012&lt;1,"&lt;1",ROUND((AB4012-AA4012)*Z4012*$E4012/$D4012,2))))</f>
        <v/>
      </c>
      <c r="AF4012" t="str">
        <f>IF($A4012="","",VLOOKUP($A4012,DADOS!F:O,10,FALSE))</f>
        <v/>
      </c>
      <c r="AG4012" t="str">
        <f>IF(A4012="","",IF(AF4012="","",IF((AF4012-AE4012)*AD4012*$E4012/$D4012&lt;1,"&lt;1",ROUND((AF4012-AE4012)*AD4012*$E4012/$D4012,2))))</f>
        <v/>
      </c>
      <c r="AJ4012" t="str">
        <f>IF($A4012="","",VLOOKUP($A4012,DADOS!F:O,8,FALSE))</f>
        <v/>
      </c>
      <c r="AK4012" t="str">
        <f>IF(A4012="","",IF(AJ4012="","",IF((AJ4012-AI4012)*AH4012*$E4012/$D4012&lt;1,"&lt;1",ROUND((AJ4012-AI4012)*AH4012*$E4012/$D4012,2))))</f>
        <v/>
      </c>
      <c r="AN4012" t="str">
        <f>IF($A4012="","",VLOOKUP($A4012,DADOS!F:O,2,FALSE))</f>
        <v/>
      </c>
      <c r="AO4012" t="str">
        <f>IF(A4012="","",IF(AN4012="","",IF((AN4012-AM4012)*AL4012*$E4012/$D4012/1000&lt;0.2,"&lt;0,2",ROUND((AN4012-AM4012)*AL4012*$E4012/$D4012/1000,2))))</f>
        <v/>
      </c>
      <c r="AQ4012">
        <v>0</v>
      </c>
      <c r="AR4012" t="str">
        <f>IF($A4012="","",VLOOKUP($A4012,DADOS!F:P,11,FALSE))</f>
        <v/>
      </c>
      <c r="AS4012" t="str">
        <f>IF(E4012="","",IF(AQ4012="","",IF(AR4012="","",IF((AR4012-AQ4012)*AP4012*$E4012/$D4012&lt;1,"&lt;1",ROUND((AR4012-AQ4012)*AP4012*$E4012/$D4012,2)))))</f>
        <v/>
      </c>
      <c r="AV4012" t="str">
        <f>IF(A4012="","",VLOOKUP(A4012,DADOS!F:R,12,FALSE))</f>
        <v/>
      </c>
      <c r="AW4012" t="str">
        <f>IF(A4012="","",IF(AU4012="","",IF(AV4012="","",IF((AV4012-AU4012)*AT4012*$E4012/$D4012&lt;1,"&lt;1",ROUND((AV4012-AU4012)*AT4012*$E4012/$D4012,2)))))</f>
        <v/>
      </c>
      <c r="AZ4012" t="str">
        <f>IF($A4012="","",VLOOKUP($A4012,DADOS!F:R,13,FALSE))</f>
        <v/>
      </c>
      <c r="BA4012" t="str">
        <f>IF(A4012="","",IF(AY4012="","",IF(AZ4012="","",IF((AZ4012-AY4012)*AX4012*$E4012/$D4012&lt;1,"&lt;1",ROUND((AZ4012-AY4012)*AX4012*$E4012/$D4012,2)))))</f>
        <v/>
      </c>
    </row>
    <row r="4013">
      <c r="B4013" t="str">
        <f>IF(A4013="","",A4013&amp;"/20")</f>
        <v/>
      </c>
      <c r="H4013" t="str">
        <f>IF($A4013="","",VLOOKUP($A4013,DADOS!F:O,3,FALSE))</f>
        <v/>
      </c>
      <c r="I4013" t="str">
        <f>IF(A4013="","",IF(H4013="","",IF((H4013-G4013)*F4013*$E4013/$D4013/1000&lt;0.2,"&lt;0,2",ROUND((H4013-G4013)*F4013*$E4013/$D4013/1000,2))))</f>
        <v/>
      </c>
      <c r="L4013" t="str">
        <f>IF($A4013="","",VLOOKUP($A4013,DADOS!F:O,6,FALSE))</f>
        <v/>
      </c>
      <c r="M4013" t="str">
        <f>IF(A4013="","",IF(L4013="","",IF((L4013-K4013)*J4013*$E4013/$D4013/1000&lt;0.2,"&lt;0,2",ROUND((L4013-K4013)*J4013*$E4013/$D4013/1000,2))))</f>
        <v/>
      </c>
      <c r="P4013" t="str">
        <f>IF($A4013="","",VLOOKUP($A4013,DADOS!F:O,5,FALSE))</f>
        <v/>
      </c>
      <c r="Q4013" t="str">
        <f>IF(A4013="","",IF(P4013="","",IF((P4013-O4013)*N4013*$E4013/$D4013/1000&lt;0.2,"&lt;0,2",ROUND((P4013-O4013)*N4013*$E4013/$D4013/1000,2))))</f>
        <v/>
      </c>
      <c r="T4013" t="str">
        <f>IF($A4013="","",VLOOKUP($A4013,DADOS!F:O,4,FALSE))</f>
        <v/>
      </c>
      <c r="U4013" t="str">
        <f>IF(A4013="","",IF(T4013="","",IF((T4013-S4013)*R4013*$E4013/$D4013/1000&lt;0.2,"&lt;0,2",ROUND((T4013-S4013)*R4013*$E4013/$D4013/1000,2))))</f>
        <v/>
      </c>
      <c r="X4013" t="str">
        <f>IF($A4013="","",VLOOKUP($A4013,DADOS!F:O,9,FALSE))</f>
        <v/>
      </c>
      <c r="Y4013" t="str">
        <f>IF(A4013="","",IF(X4013="","",IF((X4013-W4013)*V4013*$E4013/$D4013&lt;1,"&lt;1",ROUND((X4013-W4013)*V4013*$E4013/$D4013,2))))</f>
        <v/>
      </c>
      <c r="AB4013" t="str">
        <f>IF($A4013="","",VLOOKUP($A4013,DADOS!F:O,7,FALSE))</f>
        <v/>
      </c>
      <c r="AC4013" t="str">
        <f>IF(A4013="","",IF(AB4013="","",IF((AB4013-AA4013)*Z4013*$E4013/$D4013&lt;1,"&lt;1",ROUND((AB4013-AA4013)*Z4013*$E4013/$D4013,2))))</f>
        <v/>
      </c>
      <c r="AF4013" t="str">
        <f>IF($A4013="","",VLOOKUP($A4013,DADOS!F:O,10,FALSE))</f>
        <v/>
      </c>
      <c r="AG4013" t="str">
        <f>IF(A4013="","",IF(AF4013="","",IF((AF4013-AE4013)*AD4013*$E4013/$D4013&lt;1,"&lt;1",ROUND((AF4013-AE4013)*AD4013*$E4013/$D4013,2))))</f>
        <v/>
      </c>
      <c r="AJ4013" t="str">
        <f>IF($A4013="","",VLOOKUP($A4013,DADOS!F:O,8,FALSE))</f>
        <v/>
      </c>
      <c r="AK4013" t="str">
        <f>IF(A4013="","",IF(AJ4013="","",IF((AJ4013-AI4013)*AH4013*$E4013/$D4013&lt;1,"&lt;1",ROUND((AJ4013-AI4013)*AH4013*$E4013/$D4013,2))))</f>
        <v/>
      </c>
      <c r="AN4013" t="str">
        <f>IF($A4013="","",VLOOKUP($A4013,DADOS!F:O,2,FALSE))</f>
        <v/>
      </c>
      <c r="AO4013" t="str">
        <f>IF(A4013="","",IF(AN4013="","",IF((AN4013-AM4013)*AL4013*$E4013/$D4013/1000&lt;0.2,"&lt;0,2",ROUND((AN4013-AM4013)*AL4013*$E4013/$D4013/1000,2))))</f>
        <v/>
      </c>
      <c r="AQ4013">
        <v>0</v>
      </c>
      <c r="AR4013" t="str">
        <f>IF($A4013="","",VLOOKUP($A4013,DADOS!F:P,11,FALSE))</f>
        <v/>
      </c>
      <c r="AS4013" t="str">
        <f>IF(E4013="","",IF(AQ4013="","",IF(AR4013="","",IF((AR4013-AQ4013)*AP4013*$E4013/$D4013&lt;1,"&lt;1",ROUND((AR4013-AQ4013)*AP4013*$E4013/$D4013,2)))))</f>
        <v/>
      </c>
      <c r="AV4013" t="str">
        <f>IF(A4013="","",VLOOKUP(A4013,DADOS!F:R,12,FALSE))</f>
        <v/>
      </c>
      <c r="AW4013" t="str">
        <f>IF(A4013="","",IF(AU4013="","",IF(AV4013="","",IF((AV4013-AU4013)*AT4013*$E4013/$D4013&lt;1,"&lt;1",ROUND((AV4013-AU4013)*AT4013*$E4013/$D4013,2)))))</f>
        <v/>
      </c>
      <c r="AZ4013" t="str">
        <f>IF($A4013="","",VLOOKUP($A4013,DADOS!F:R,13,FALSE))</f>
        <v/>
      </c>
      <c r="BA4013" t="str">
        <f>IF(A4013="","",IF(AY4013="","",IF(AZ4013="","",IF((AZ4013-AY4013)*AX4013*$E4013/$D4013&lt;1,"&lt;1",ROUND((AZ4013-AY4013)*AX4013*$E4013/$D4013,2)))))</f>
        <v/>
      </c>
    </row>
    <row r="4014">
      <c r="B4014" t="str">
        <f>IF(A4014="","",A4014&amp;"/20")</f>
        <v/>
      </c>
      <c r="H4014" t="str">
        <f>IF($A4014="","",VLOOKUP($A4014,DADOS!F:O,3,FALSE))</f>
        <v/>
      </c>
      <c r="I4014" t="str">
        <f>IF(A4014="","",IF(H4014="","",IF((H4014-G4014)*F4014*$E4014/$D4014/1000&lt;0.2,"&lt;0,2",ROUND((H4014-G4014)*F4014*$E4014/$D4014/1000,2))))</f>
        <v/>
      </c>
      <c r="L4014" t="str">
        <f>IF($A4014="","",VLOOKUP($A4014,DADOS!F:O,6,FALSE))</f>
        <v/>
      </c>
      <c r="M4014" t="str">
        <f>IF(A4014="","",IF(L4014="","",IF((L4014-K4014)*J4014*$E4014/$D4014/1000&lt;0.2,"&lt;0,2",ROUND((L4014-K4014)*J4014*$E4014/$D4014/1000,2))))</f>
        <v/>
      </c>
      <c r="P4014" t="str">
        <f>IF($A4014="","",VLOOKUP($A4014,DADOS!F:O,5,FALSE))</f>
        <v/>
      </c>
      <c r="Q4014" t="str">
        <f>IF(A4014="","",IF(P4014="","",IF((P4014-O4014)*N4014*$E4014/$D4014/1000&lt;0.2,"&lt;0,2",ROUND((P4014-O4014)*N4014*$E4014/$D4014/1000,2))))</f>
        <v/>
      </c>
      <c r="T4014" t="str">
        <f>IF($A4014="","",VLOOKUP($A4014,DADOS!F:O,4,FALSE))</f>
        <v/>
      </c>
      <c r="U4014" t="str">
        <f>IF(A4014="","",IF(T4014="","",IF((T4014-S4014)*R4014*$E4014/$D4014/1000&lt;0.2,"&lt;0,2",ROUND((T4014-S4014)*R4014*$E4014/$D4014/1000,2))))</f>
        <v/>
      </c>
      <c r="X4014" t="str">
        <f>IF($A4014="","",VLOOKUP($A4014,DADOS!F:O,9,FALSE))</f>
        <v/>
      </c>
      <c r="Y4014" t="str">
        <f>IF(A4014="","",IF(X4014="","",IF((X4014-W4014)*V4014*$E4014/$D4014&lt;1,"&lt;1",ROUND((X4014-W4014)*V4014*$E4014/$D4014,2))))</f>
        <v/>
      </c>
      <c r="AB4014" t="str">
        <f>IF($A4014="","",VLOOKUP($A4014,DADOS!F:O,7,FALSE))</f>
        <v/>
      </c>
      <c r="AC4014" t="str">
        <f>IF(A4014="","",IF(AB4014="","",IF((AB4014-AA4014)*Z4014*$E4014/$D4014&lt;1,"&lt;1",ROUND((AB4014-AA4014)*Z4014*$E4014/$D4014,2))))</f>
        <v/>
      </c>
      <c r="AF4014" t="str">
        <f>IF($A4014="","",VLOOKUP($A4014,DADOS!F:O,10,FALSE))</f>
        <v/>
      </c>
      <c r="AG4014" t="str">
        <f>IF(A4014="","",IF(AF4014="","",IF((AF4014-AE4014)*AD4014*$E4014/$D4014&lt;1,"&lt;1",ROUND((AF4014-AE4014)*AD4014*$E4014/$D4014,2))))</f>
        <v/>
      </c>
      <c r="AJ4014" t="str">
        <f>IF($A4014="","",VLOOKUP($A4014,DADOS!F:O,8,FALSE))</f>
        <v/>
      </c>
      <c r="AK4014" t="str">
        <f>IF(A4014="","",IF(AJ4014="","",IF((AJ4014-AI4014)*AH4014*$E4014/$D4014&lt;1,"&lt;1",ROUND((AJ4014-AI4014)*AH4014*$E4014/$D4014,2))))</f>
        <v/>
      </c>
      <c r="AN4014" t="str">
        <f>IF($A4014="","",VLOOKUP($A4014,DADOS!F:O,2,FALSE))</f>
        <v/>
      </c>
      <c r="AO4014" t="str">
        <f>IF(A4014="","",IF(AN4014="","",IF((AN4014-AM4014)*AL4014*$E4014/$D4014/1000&lt;0.2,"&lt;0,2",ROUND((AN4014-AM4014)*AL4014*$E4014/$D4014/1000,2))))</f>
        <v/>
      </c>
      <c r="AQ4014">
        <v>0</v>
      </c>
      <c r="AR4014" t="str">
        <f>IF($A4014="","",VLOOKUP($A4014,DADOS!F:P,11,FALSE))</f>
        <v/>
      </c>
      <c r="AS4014" t="str">
        <f>IF(E4014="","",IF(AQ4014="","",IF(AR4014="","",IF((AR4014-AQ4014)*AP4014*$E4014/$D4014&lt;1,"&lt;1",ROUND((AR4014-AQ4014)*AP4014*$E4014/$D4014,2)))))</f>
        <v/>
      </c>
      <c r="AV4014" t="str">
        <f>IF(A4014="","",VLOOKUP(A4014,DADOS!F:R,12,FALSE))</f>
        <v/>
      </c>
      <c r="AW4014" t="str">
        <f>IF(A4014="","",IF(AU4014="","",IF(AV4014="","",IF((AV4014-AU4014)*AT4014*$E4014/$D4014&lt;1,"&lt;1",ROUND((AV4014-AU4014)*AT4014*$E4014/$D4014,2)))))</f>
        <v/>
      </c>
      <c r="AZ4014" t="str">
        <f>IF($A4014="","",VLOOKUP($A4014,DADOS!F:R,13,FALSE))</f>
        <v/>
      </c>
      <c r="BA4014" t="str">
        <f>IF(A4014="","",IF(AY4014="","",IF(AZ4014="","",IF((AZ4014-AY4014)*AX4014*$E4014/$D4014&lt;1,"&lt;1",ROUND((AZ4014-AY4014)*AX4014*$E4014/$D4014,2)))))</f>
        <v/>
      </c>
    </row>
    <row r="4015">
      <c r="B4015" t="str">
        <f>IF(A4015="","",A4015&amp;"/20")</f>
        <v/>
      </c>
      <c r="H4015" t="str">
        <f>IF($A4015="","",VLOOKUP($A4015,DADOS!F:O,3,FALSE))</f>
        <v/>
      </c>
      <c r="I4015" t="str">
        <f>IF(A4015="","",IF(H4015="","",IF((H4015-G4015)*F4015*$E4015/$D4015/1000&lt;0.2,"&lt;0,2",ROUND((H4015-G4015)*F4015*$E4015/$D4015/1000,2))))</f>
        <v/>
      </c>
      <c r="L4015" t="str">
        <f>IF($A4015="","",VLOOKUP($A4015,DADOS!F:O,6,FALSE))</f>
        <v/>
      </c>
      <c r="M4015" t="str">
        <f>IF(A4015="","",IF(L4015="","",IF((L4015-K4015)*J4015*$E4015/$D4015/1000&lt;0.2,"&lt;0,2",ROUND((L4015-K4015)*J4015*$E4015/$D4015/1000,2))))</f>
        <v/>
      </c>
      <c r="P4015" t="str">
        <f>IF($A4015="","",VLOOKUP($A4015,DADOS!F:O,5,FALSE))</f>
        <v/>
      </c>
      <c r="Q4015" t="str">
        <f>IF(A4015="","",IF(P4015="","",IF((P4015-O4015)*N4015*$E4015/$D4015/1000&lt;0.2,"&lt;0,2",ROUND((P4015-O4015)*N4015*$E4015/$D4015/1000,2))))</f>
        <v/>
      </c>
      <c r="T4015" t="str">
        <f>IF($A4015="","",VLOOKUP($A4015,DADOS!F:O,4,FALSE))</f>
        <v/>
      </c>
      <c r="U4015" t="str">
        <f>IF(A4015="","",IF(T4015="","",IF((T4015-S4015)*R4015*$E4015/$D4015/1000&lt;0.2,"&lt;0,2",ROUND((T4015-S4015)*R4015*$E4015/$D4015/1000,2))))</f>
        <v/>
      </c>
      <c r="X4015" t="str">
        <f>IF($A4015="","",VLOOKUP($A4015,DADOS!F:O,9,FALSE))</f>
        <v/>
      </c>
      <c r="Y4015" t="str">
        <f>IF(A4015="","",IF(X4015="","",IF((X4015-W4015)*V4015*$E4015/$D4015&lt;1,"&lt;1",ROUND((X4015-W4015)*V4015*$E4015/$D4015,2))))</f>
        <v/>
      </c>
      <c r="AB4015" t="str">
        <f>IF($A4015="","",VLOOKUP($A4015,DADOS!F:O,7,FALSE))</f>
        <v/>
      </c>
      <c r="AC4015" t="str">
        <f>IF(A4015="","",IF(AB4015="","",IF((AB4015-AA4015)*Z4015*$E4015/$D4015&lt;1,"&lt;1",ROUND((AB4015-AA4015)*Z4015*$E4015/$D4015,2))))</f>
        <v/>
      </c>
      <c r="AF4015" t="str">
        <f>IF($A4015="","",VLOOKUP($A4015,DADOS!F:O,10,FALSE))</f>
        <v/>
      </c>
      <c r="AG4015" t="str">
        <f>IF(A4015="","",IF(AF4015="","",IF((AF4015-AE4015)*AD4015*$E4015/$D4015&lt;1,"&lt;1",ROUND((AF4015-AE4015)*AD4015*$E4015/$D4015,2))))</f>
        <v/>
      </c>
      <c r="AJ4015" t="str">
        <f>IF($A4015="","",VLOOKUP($A4015,DADOS!F:O,8,FALSE))</f>
        <v/>
      </c>
      <c r="AK4015" t="str">
        <f>IF(A4015="","",IF(AJ4015="","",IF((AJ4015-AI4015)*AH4015*$E4015/$D4015&lt;1,"&lt;1",ROUND((AJ4015-AI4015)*AH4015*$E4015/$D4015,2))))</f>
        <v/>
      </c>
      <c r="AN4015" t="str">
        <f>IF($A4015="","",VLOOKUP($A4015,DADOS!F:O,2,FALSE))</f>
        <v/>
      </c>
      <c r="AO4015" t="str">
        <f>IF(A4015="","",IF(AN4015="","",IF((AN4015-AM4015)*AL4015*$E4015/$D4015/1000&lt;0.2,"&lt;0,2",ROUND((AN4015-AM4015)*AL4015*$E4015/$D4015/1000,2))))</f>
        <v/>
      </c>
      <c r="AQ4015">
        <v>0</v>
      </c>
      <c r="AR4015" t="str">
        <f>IF($A4015="","",VLOOKUP($A4015,DADOS!F:P,11,FALSE))</f>
        <v/>
      </c>
      <c r="AS4015" t="str">
        <f>IF(E4015="","",IF(AQ4015="","",IF(AR4015="","",IF((AR4015-AQ4015)*AP4015*$E4015/$D4015&lt;1,"&lt;1",ROUND((AR4015-AQ4015)*AP4015*$E4015/$D4015,2)))))</f>
        <v/>
      </c>
      <c r="AV4015" t="str">
        <f>IF(A4015="","",VLOOKUP(A4015,DADOS!F:R,12,FALSE))</f>
        <v/>
      </c>
      <c r="AW4015" t="str">
        <f>IF(A4015="","",IF(AU4015="","",IF(AV4015="","",IF((AV4015-AU4015)*AT4015*$E4015/$D4015&lt;1,"&lt;1",ROUND((AV4015-AU4015)*AT4015*$E4015/$D4015,2)))))</f>
        <v/>
      </c>
      <c r="AZ4015" t="str">
        <f>IF($A4015="","",VLOOKUP($A4015,DADOS!F:R,13,FALSE))</f>
        <v/>
      </c>
      <c r="BA4015" t="str">
        <f>IF(A4015="","",IF(AY4015="","",IF(AZ4015="","",IF((AZ4015-AY4015)*AX4015*$E4015/$D4015&lt;1,"&lt;1",ROUND((AZ4015-AY4015)*AX4015*$E4015/$D4015,2)))))</f>
        <v/>
      </c>
    </row>
    <row r="4016">
      <c r="B4016" t="str">
        <f>IF(A4016="","",A4016&amp;"/20")</f>
        <v/>
      </c>
      <c r="H4016" t="str">
        <f>IF($A4016="","",VLOOKUP($A4016,DADOS!F:O,3,FALSE))</f>
        <v/>
      </c>
      <c r="I4016" t="str">
        <f>IF(A4016="","",IF(H4016="","",IF((H4016-G4016)*F4016*$E4016/$D4016/1000&lt;0.2,"&lt;0,2",ROUND((H4016-G4016)*F4016*$E4016/$D4016/1000,2))))</f>
        <v/>
      </c>
      <c r="L4016" t="str">
        <f>IF($A4016="","",VLOOKUP($A4016,DADOS!F:O,6,FALSE))</f>
        <v/>
      </c>
      <c r="M4016" t="str">
        <f>IF(A4016="","",IF(L4016="","",IF((L4016-K4016)*J4016*$E4016/$D4016/1000&lt;0.2,"&lt;0,2",ROUND((L4016-K4016)*J4016*$E4016/$D4016/1000,2))))</f>
        <v/>
      </c>
      <c r="P4016" t="str">
        <f>IF($A4016="","",VLOOKUP($A4016,DADOS!F:O,5,FALSE))</f>
        <v/>
      </c>
      <c r="Q4016" t="str">
        <f>IF(A4016="","",IF(P4016="","",IF((P4016-O4016)*N4016*$E4016/$D4016/1000&lt;0.2,"&lt;0,2",ROUND((P4016-O4016)*N4016*$E4016/$D4016/1000,2))))</f>
        <v/>
      </c>
      <c r="T4016" t="str">
        <f>IF($A4016="","",VLOOKUP($A4016,DADOS!F:O,4,FALSE))</f>
        <v/>
      </c>
      <c r="U4016" t="str">
        <f>IF(A4016="","",IF(T4016="","",IF((T4016-S4016)*R4016*$E4016/$D4016/1000&lt;0.2,"&lt;0,2",ROUND((T4016-S4016)*R4016*$E4016/$D4016/1000,2))))</f>
        <v/>
      </c>
      <c r="X4016" t="str">
        <f>IF($A4016="","",VLOOKUP($A4016,DADOS!F:O,9,FALSE))</f>
        <v/>
      </c>
      <c r="Y4016" t="str">
        <f>IF(A4016="","",IF(X4016="","",IF((X4016-W4016)*V4016*$E4016/$D4016&lt;1,"&lt;1",ROUND((X4016-W4016)*V4016*$E4016/$D4016,2))))</f>
        <v/>
      </c>
      <c r="AB4016" t="str">
        <f>IF($A4016="","",VLOOKUP($A4016,DADOS!F:O,7,FALSE))</f>
        <v/>
      </c>
      <c r="AC4016" t="str">
        <f>IF(A4016="","",IF(AB4016="","",IF((AB4016-AA4016)*Z4016*$E4016/$D4016&lt;1,"&lt;1",ROUND((AB4016-AA4016)*Z4016*$E4016/$D4016,2))))</f>
        <v/>
      </c>
      <c r="AF4016" t="str">
        <f>IF($A4016="","",VLOOKUP($A4016,DADOS!F:O,10,FALSE))</f>
        <v/>
      </c>
      <c r="AG4016" t="str">
        <f>IF(A4016="","",IF(AF4016="","",IF((AF4016-AE4016)*AD4016*$E4016/$D4016&lt;1,"&lt;1",ROUND((AF4016-AE4016)*AD4016*$E4016/$D4016,2))))</f>
        <v/>
      </c>
      <c r="AJ4016" t="str">
        <f>IF($A4016="","",VLOOKUP($A4016,DADOS!F:O,8,FALSE))</f>
        <v/>
      </c>
      <c r="AK4016" t="str">
        <f>IF(A4016="","",IF(AJ4016="","",IF((AJ4016-AI4016)*AH4016*$E4016/$D4016&lt;1,"&lt;1",ROUND((AJ4016-AI4016)*AH4016*$E4016/$D4016,2))))</f>
        <v/>
      </c>
      <c r="AN4016" t="str">
        <f>IF($A4016="","",VLOOKUP($A4016,DADOS!F:O,2,FALSE))</f>
        <v/>
      </c>
      <c r="AO4016" t="str">
        <f>IF(A4016="","",IF(AN4016="","",IF((AN4016-AM4016)*AL4016*$E4016/$D4016/1000&lt;0.2,"&lt;0,2",ROUND((AN4016-AM4016)*AL4016*$E4016/$D4016/1000,2))))</f>
        <v/>
      </c>
      <c r="AQ4016">
        <v>0</v>
      </c>
      <c r="AR4016" t="str">
        <f>IF($A4016="","",VLOOKUP($A4016,DADOS!F:P,11,FALSE))</f>
        <v/>
      </c>
      <c r="AS4016" t="str">
        <f>IF(E4016="","",IF(AQ4016="","",IF(AR4016="","",IF((AR4016-AQ4016)*AP4016*$E4016/$D4016&lt;1,"&lt;1",ROUND((AR4016-AQ4016)*AP4016*$E4016/$D4016,2)))))</f>
        <v/>
      </c>
      <c r="AV4016" t="str">
        <f>IF(A4016="","",VLOOKUP(A4016,DADOS!F:R,12,FALSE))</f>
        <v/>
      </c>
      <c r="AW4016" t="str">
        <f>IF(A4016="","",IF(AU4016="","",IF(AV4016="","",IF((AV4016-AU4016)*AT4016*$E4016/$D4016&lt;1,"&lt;1",ROUND((AV4016-AU4016)*AT4016*$E4016/$D4016,2)))))</f>
        <v/>
      </c>
      <c r="AZ4016" t="str">
        <f>IF($A4016="","",VLOOKUP($A4016,DADOS!F:R,13,FALSE))</f>
        <v/>
      </c>
      <c r="BA4016" t="str">
        <f>IF(A4016="","",IF(AY4016="","",IF(AZ4016="","",IF((AZ4016-AY4016)*AX4016*$E4016/$D4016&lt;1,"&lt;1",ROUND((AZ4016-AY4016)*AX4016*$E4016/$D4016,2)))))</f>
        <v/>
      </c>
    </row>
    <row r="4017">
      <c r="B4017" t="str">
        <f>IF(A4017="","",A4017&amp;"/20")</f>
        <v/>
      </c>
      <c r="H4017" t="str">
        <f>IF($A4017="","",VLOOKUP($A4017,DADOS!F:O,3,FALSE))</f>
        <v/>
      </c>
      <c r="I4017" t="str">
        <f>IF(A4017="","",IF(H4017="","",IF((H4017-G4017)*F4017*$E4017/$D4017/1000&lt;0.2,"&lt;0,2",ROUND((H4017-G4017)*F4017*$E4017/$D4017/1000,2))))</f>
        <v/>
      </c>
      <c r="L4017" t="str">
        <f>IF($A4017="","",VLOOKUP($A4017,DADOS!F:O,6,FALSE))</f>
        <v/>
      </c>
      <c r="M4017" t="str">
        <f>IF(A4017="","",IF(L4017="","",IF((L4017-K4017)*J4017*$E4017/$D4017/1000&lt;0.2,"&lt;0,2",ROUND((L4017-K4017)*J4017*$E4017/$D4017/1000,2))))</f>
        <v/>
      </c>
      <c r="P4017" t="str">
        <f>IF($A4017="","",VLOOKUP($A4017,DADOS!F:O,5,FALSE))</f>
        <v/>
      </c>
      <c r="Q4017" t="str">
        <f>IF(A4017="","",IF(P4017="","",IF((P4017-O4017)*N4017*$E4017/$D4017/1000&lt;0.2,"&lt;0,2",ROUND((P4017-O4017)*N4017*$E4017/$D4017/1000,2))))</f>
        <v/>
      </c>
      <c r="T4017" t="str">
        <f>IF($A4017="","",VLOOKUP($A4017,DADOS!F:O,4,FALSE))</f>
        <v/>
      </c>
      <c r="U4017" t="str">
        <f>IF(A4017="","",IF(T4017="","",IF((T4017-S4017)*R4017*$E4017/$D4017/1000&lt;0.2,"&lt;0,2",ROUND((T4017-S4017)*R4017*$E4017/$D4017/1000,2))))</f>
        <v/>
      </c>
      <c r="X4017" t="str">
        <f>IF($A4017="","",VLOOKUP($A4017,DADOS!F:O,9,FALSE))</f>
        <v/>
      </c>
      <c r="Y4017" t="str">
        <f>IF(A4017="","",IF(X4017="","",IF((X4017-W4017)*V4017*$E4017/$D4017&lt;1,"&lt;1",ROUND((X4017-W4017)*V4017*$E4017/$D4017,2))))</f>
        <v/>
      </c>
      <c r="AB4017" t="str">
        <f>IF($A4017="","",VLOOKUP($A4017,DADOS!F:O,7,FALSE))</f>
        <v/>
      </c>
      <c r="AC4017" t="str">
        <f>IF(A4017="","",IF(AB4017="","",IF((AB4017-AA4017)*Z4017*$E4017/$D4017&lt;1,"&lt;1",ROUND((AB4017-AA4017)*Z4017*$E4017/$D4017,2))))</f>
        <v/>
      </c>
      <c r="AF4017" t="str">
        <f>IF($A4017="","",VLOOKUP($A4017,DADOS!F:O,10,FALSE))</f>
        <v/>
      </c>
      <c r="AG4017" t="str">
        <f>IF(A4017="","",IF(AF4017="","",IF((AF4017-AE4017)*AD4017*$E4017/$D4017&lt;1,"&lt;1",ROUND((AF4017-AE4017)*AD4017*$E4017/$D4017,2))))</f>
        <v/>
      </c>
      <c r="AJ4017" t="str">
        <f>IF($A4017="","",VLOOKUP($A4017,DADOS!F:O,8,FALSE))</f>
        <v/>
      </c>
      <c r="AK4017" t="str">
        <f>IF(A4017="","",IF(AJ4017="","",IF((AJ4017-AI4017)*AH4017*$E4017/$D4017&lt;1,"&lt;1",ROUND((AJ4017-AI4017)*AH4017*$E4017/$D4017,2))))</f>
        <v/>
      </c>
      <c r="AN4017" t="str">
        <f>IF($A4017="","",VLOOKUP($A4017,DADOS!F:O,2,FALSE))</f>
        <v/>
      </c>
      <c r="AO4017" t="str">
        <f>IF(A4017="","",IF(AN4017="","",IF((AN4017-AM4017)*AL4017*$E4017/$D4017/1000&lt;0.2,"&lt;0,2",ROUND((AN4017-AM4017)*AL4017*$E4017/$D4017/1000,2))))</f>
        <v/>
      </c>
      <c r="AQ4017">
        <v>0</v>
      </c>
      <c r="AR4017" t="str">
        <f>IF($A4017="","",VLOOKUP($A4017,DADOS!F:P,11,FALSE))</f>
        <v/>
      </c>
      <c r="AS4017" t="str">
        <f>IF(E4017="","",IF(AQ4017="","",IF(AR4017="","",IF((AR4017-AQ4017)*AP4017*$E4017/$D4017&lt;1,"&lt;1",ROUND((AR4017-AQ4017)*AP4017*$E4017/$D4017,2)))))</f>
        <v/>
      </c>
      <c r="AV4017" t="str">
        <f>IF(A4017="","",VLOOKUP(A4017,DADOS!F:R,12,FALSE))</f>
        <v/>
      </c>
      <c r="AW4017" t="str">
        <f>IF(A4017="","",IF(AU4017="","",IF(AV4017="","",IF((AV4017-AU4017)*AT4017*$E4017/$D4017&lt;1,"&lt;1",ROUND((AV4017-AU4017)*AT4017*$E4017/$D4017,2)))))</f>
        <v/>
      </c>
      <c r="AZ4017" t="str">
        <f>IF($A4017="","",VLOOKUP($A4017,DADOS!F:R,13,FALSE))</f>
        <v/>
      </c>
      <c r="BA4017" t="str">
        <f>IF(A4017="","",IF(AY4017="","",IF(AZ4017="","",IF((AZ4017-AY4017)*AX4017*$E4017/$D4017&lt;1,"&lt;1",ROUND((AZ4017-AY4017)*AX4017*$E4017/$D4017,2)))))</f>
        <v/>
      </c>
    </row>
    <row r="4018">
      <c r="B4018" t="str">
        <f>IF(A4018="","",A4018&amp;"/20")</f>
        <v/>
      </c>
      <c r="H4018" t="str">
        <f>IF($A4018="","",VLOOKUP($A4018,DADOS!F:O,3,FALSE))</f>
        <v/>
      </c>
      <c r="I4018" t="str">
        <f>IF(A4018="","",IF(H4018="","",IF((H4018-G4018)*F4018*$E4018/$D4018/1000&lt;0.2,"&lt;0,2",ROUND((H4018-G4018)*F4018*$E4018/$D4018/1000,2))))</f>
        <v/>
      </c>
      <c r="L4018" t="str">
        <f>IF($A4018="","",VLOOKUP($A4018,DADOS!F:O,6,FALSE))</f>
        <v/>
      </c>
      <c r="M4018" t="str">
        <f>IF(A4018="","",IF(L4018="","",IF((L4018-K4018)*J4018*$E4018/$D4018/1000&lt;0.2,"&lt;0,2",ROUND((L4018-K4018)*J4018*$E4018/$D4018/1000,2))))</f>
        <v/>
      </c>
      <c r="P4018" t="str">
        <f>IF($A4018="","",VLOOKUP($A4018,DADOS!F:O,5,FALSE))</f>
        <v/>
      </c>
      <c r="Q4018" t="str">
        <f>IF(A4018="","",IF(P4018="","",IF((P4018-O4018)*N4018*$E4018/$D4018/1000&lt;0.2,"&lt;0,2",ROUND((P4018-O4018)*N4018*$E4018/$D4018/1000,2))))</f>
        <v/>
      </c>
      <c r="T4018" t="str">
        <f>IF($A4018="","",VLOOKUP($A4018,DADOS!F:O,4,FALSE))</f>
        <v/>
      </c>
      <c r="U4018" t="str">
        <f>IF(A4018="","",IF(T4018="","",IF((T4018-S4018)*R4018*$E4018/$D4018/1000&lt;0.2,"&lt;0,2",ROUND((T4018-S4018)*R4018*$E4018/$D4018/1000,2))))</f>
        <v/>
      </c>
      <c r="X4018" t="str">
        <f>IF($A4018="","",VLOOKUP($A4018,DADOS!F:O,9,FALSE))</f>
        <v/>
      </c>
      <c r="Y4018" t="str">
        <f>IF(A4018="","",IF(X4018="","",IF((X4018-W4018)*V4018*$E4018/$D4018&lt;1,"&lt;1",ROUND((X4018-W4018)*V4018*$E4018/$D4018,2))))</f>
        <v/>
      </c>
      <c r="AB4018" t="str">
        <f>IF($A4018="","",VLOOKUP($A4018,DADOS!F:O,7,FALSE))</f>
        <v/>
      </c>
      <c r="AC4018" t="str">
        <f>IF(A4018="","",IF(AB4018="","",IF((AB4018-AA4018)*Z4018*$E4018/$D4018&lt;1,"&lt;1",ROUND((AB4018-AA4018)*Z4018*$E4018/$D4018,2))))</f>
        <v/>
      </c>
      <c r="AF4018" t="str">
        <f>IF($A4018="","",VLOOKUP($A4018,DADOS!F:O,10,FALSE))</f>
        <v/>
      </c>
      <c r="AG4018" t="str">
        <f>IF(A4018="","",IF(AF4018="","",IF((AF4018-AE4018)*AD4018*$E4018/$D4018&lt;1,"&lt;1",ROUND((AF4018-AE4018)*AD4018*$E4018/$D4018,2))))</f>
        <v/>
      </c>
      <c r="AJ4018" t="str">
        <f>IF($A4018="","",VLOOKUP($A4018,DADOS!F:O,8,FALSE))</f>
        <v/>
      </c>
      <c r="AK4018" t="str">
        <f>IF(A4018="","",IF(AJ4018="","",IF((AJ4018-AI4018)*AH4018*$E4018/$D4018&lt;1,"&lt;1",ROUND((AJ4018-AI4018)*AH4018*$E4018/$D4018,2))))</f>
        <v/>
      </c>
      <c r="AN4018" t="str">
        <f>IF($A4018="","",VLOOKUP($A4018,DADOS!F:O,2,FALSE))</f>
        <v/>
      </c>
      <c r="AO4018" t="str">
        <f>IF(A4018="","",IF(AN4018="","",IF((AN4018-AM4018)*AL4018*$E4018/$D4018/1000&lt;0.2,"&lt;0,2",ROUND((AN4018-AM4018)*AL4018*$E4018/$D4018/1000,2))))</f>
        <v/>
      </c>
      <c r="AQ4018">
        <v>0</v>
      </c>
      <c r="AR4018" t="str">
        <f>IF($A4018="","",VLOOKUP($A4018,DADOS!F:P,11,FALSE))</f>
        <v/>
      </c>
      <c r="AS4018" t="str">
        <f>IF(E4018="","",IF(AQ4018="","",IF(AR4018="","",IF((AR4018-AQ4018)*AP4018*$E4018/$D4018&lt;1,"&lt;1",ROUND((AR4018-AQ4018)*AP4018*$E4018/$D4018,2)))))</f>
        <v/>
      </c>
      <c r="AV4018" t="str">
        <f>IF(A4018="","",VLOOKUP(A4018,DADOS!F:R,12,FALSE))</f>
        <v/>
      </c>
      <c r="AW4018" t="str">
        <f>IF(A4018="","",IF(AU4018="","",IF(AV4018="","",IF((AV4018-AU4018)*AT4018*$E4018/$D4018&lt;1,"&lt;1",ROUND((AV4018-AU4018)*AT4018*$E4018/$D4018,2)))))</f>
        <v/>
      </c>
      <c r="AZ4018" t="str">
        <f>IF($A4018="","",VLOOKUP($A4018,DADOS!F:R,13,FALSE))</f>
        <v/>
      </c>
      <c r="BA4018" t="str">
        <f>IF(A4018="","",IF(AY4018="","",IF(AZ4018="","",IF((AZ4018-AY4018)*AX4018*$E4018/$D4018&lt;1,"&lt;1",ROUND((AZ4018-AY4018)*AX4018*$E4018/$D4018,2)))))</f>
        <v/>
      </c>
    </row>
    <row r="4019">
      <c r="B4019" t="str">
        <f>IF(A4019="","",A4019&amp;"/20")</f>
        <v/>
      </c>
      <c r="H4019" t="str">
        <f>IF($A4019="","",VLOOKUP($A4019,DADOS!F:O,3,FALSE))</f>
        <v/>
      </c>
      <c r="I4019" t="str">
        <f>IF(A4019="","",IF(H4019="","",IF((H4019-G4019)*F4019*$E4019/$D4019/1000&lt;0.2,"&lt;0,2",ROUND((H4019-G4019)*F4019*$E4019/$D4019/1000,2))))</f>
        <v/>
      </c>
      <c r="L4019" t="str">
        <f>IF($A4019="","",VLOOKUP($A4019,DADOS!F:O,6,FALSE))</f>
        <v/>
      </c>
      <c r="M4019" t="str">
        <f>IF(A4019="","",IF(L4019="","",IF((L4019-K4019)*J4019*$E4019/$D4019/1000&lt;0.2,"&lt;0,2",ROUND((L4019-K4019)*J4019*$E4019/$D4019/1000,2))))</f>
        <v/>
      </c>
      <c r="P4019" t="str">
        <f>IF($A4019="","",VLOOKUP($A4019,DADOS!F:O,5,FALSE))</f>
        <v/>
      </c>
      <c r="Q4019" t="str">
        <f>IF(A4019="","",IF(P4019="","",IF((P4019-O4019)*N4019*$E4019/$D4019/1000&lt;0.2,"&lt;0,2",ROUND((P4019-O4019)*N4019*$E4019/$D4019/1000,2))))</f>
        <v/>
      </c>
      <c r="T4019" t="str">
        <f>IF($A4019="","",VLOOKUP($A4019,DADOS!F:O,4,FALSE))</f>
        <v/>
      </c>
      <c r="U4019" t="str">
        <f>IF(A4019="","",IF(T4019="","",IF((T4019-S4019)*R4019*$E4019/$D4019/1000&lt;0.2,"&lt;0,2",ROUND((T4019-S4019)*R4019*$E4019/$D4019/1000,2))))</f>
        <v/>
      </c>
      <c r="X4019" t="str">
        <f>IF($A4019="","",VLOOKUP($A4019,DADOS!F:O,9,FALSE))</f>
        <v/>
      </c>
      <c r="Y4019" t="str">
        <f>IF(A4019="","",IF(X4019="","",IF((X4019-W4019)*V4019*$E4019/$D4019&lt;1,"&lt;1",ROUND((X4019-W4019)*V4019*$E4019/$D4019,2))))</f>
        <v/>
      </c>
      <c r="AB4019" t="str">
        <f>IF($A4019="","",VLOOKUP($A4019,DADOS!F:O,7,FALSE))</f>
        <v/>
      </c>
      <c r="AC4019" t="str">
        <f>IF(A4019="","",IF(AB4019="","",IF((AB4019-AA4019)*Z4019*$E4019/$D4019&lt;1,"&lt;1",ROUND((AB4019-AA4019)*Z4019*$E4019/$D4019,2))))</f>
        <v/>
      </c>
      <c r="AF4019" t="str">
        <f>IF($A4019="","",VLOOKUP($A4019,DADOS!F:O,10,FALSE))</f>
        <v/>
      </c>
      <c r="AG4019" t="str">
        <f>IF(A4019="","",IF(AF4019="","",IF((AF4019-AE4019)*AD4019*$E4019/$D4019&lt;1,"&lt;1",ROUND((AF4019-AE4019)*AD4019*$E4019/$D4019,2))))</f>
        <v/>
      </c>
      <c r="AJ4019" t="str">
        <f>IF($A4019="","",VLOOKUP($A4019,DADOS!F:O,8,FALSE))</f>
        <v/>
      </c>
      <c r="AK4019" t="str">
        <f>IF(A4019="","",IF(AJ4019="","",IF((AJ4019-AI4019)*AH4019*$E4019/$D4019&lt;1,"&lt;1",ROUND((AJ4019-AI4019)*AH4019*$E4019/$D4019,2))))</f>
        <v/>
      </c>
      <c r="AN4019" t="str">
        <f>IF($A4019="","",VLOOKUP($A4019,DADOS!F:O,2,FALSE))</f>
        <v/>
      </c>
      <c r="AO4019" t="str">
        <f>IF(A4019="","",IF(AN4019="","",IF((AN4019-AM4019)*AL4019*$E4019/$D4019/1000&lt;0.2,"&lt;0,2",ROUND((AN4019-AM4019)*AL4019*$E4019/$D4019/1000,2))))</f>
        <v/>
      </c>
      <c r="AQ4019">
        <v>0</v>
      </c>
      <c r="AR4019" t="str">
        <f>IF($A4019="","",VLOOKUP($A4019,DADOS!F:P,11,FALSE))</f>
        <v/>
      </c>
      <c r="AS4019" t="str">
        <f>IF(E4019="","",IF(AQ4019="","",IF(AR4019="","",IF((AR4019-AQ4019)*AP4019*$E4019/$D4019&lt;1,"&lt;1",ROUND((AR4019-AQ4019)*AP4019*$E4019/$D4019,2)))))</f>
        <v/>
      </c>
      <c r="AV4019" t="str">
        <f>IF(A4019="","",VLOOKUP(A4019,DADOS!F:R,12,FALSE))</f>
        <v/>
      </c>
      <c r="AW4019" t="str">
        <f>IF(A4019="","",IF(AU4019="","",IF(AV4019="","",IF((AV4019-AU4019)*AT4019*$E4019/$D4019&lt;1,"&lt;1",ROUND((AV4019-AU4019)*AT4019*$E4019/$D4019,2)))))</f>
        <v/>
      </c>
      <c r="AZ4019" t="str">
        <f>IF($A4019="","",VLOOKUP($A4019,DADOS!F:R,13,FALSE))</f>
        <v/>
      </c>
      <c r="BA4019" t="str">
        <f>IF(A4019="","",IF(AY4019="","",IF(AZ4019="","",IF((AZ4019-AY4019)*AX4019*$E4019/$D4019&lt;1,"&lt;1",ROUND((AZ4019-AY4019)*AX4019*$E4019/$D4019,2)))))</f>
        <v/>
      </c>
    </row>
    <row r="4020">
      <c r="B4020" t="str">
        <f>IF(A4020="","",A4020&amp;"/20")</f>
        <v/>
      </c>
      <c r="H4020" t="str">
        <f>IF($A4020="","",VLOOKUP($A4020,DADOS!F:O,3,FALSE))</f>
        <v/>
      </c>
      <c r="I4020" t="str">
        <f>IF(A4020="","",IF(H4020="","",IF((H4020-G4020)*F4020*$E4020/$D4020/1000&lt;0.2,"&lt;0,2",ROUND((H4020-G4020)*F4020*$E4020/$D4020/1000,2))))</f>
        <v/>
      </c>
      <c r="L4020" t="str">
        <f>IF($A4020="","",VLOOKUP($A4020,DADOS!F:O,6,FALSE))</f>
        <v/>
      </c>
      <c r="M4020" t="str">
        <f>IF(A4020="","",IF(L4020="","",IF((L4020-K4020)*J4020*$E4020/$D4020/1000&lt;0.2,"&lt;0,2",ROUND((L4020-K4020)*J4020*$E4020/$D4020/1000,2))))</f>
        <v/>
      </c>
      <c r="P4020" t="str">
        <f>IF($A4020="","",VLOOKUP($A4020,DADOS!F:O,5,FALSE))</f>
        <v/>
      </c>
      <c r="Q4020" t="str">
        <f>IF(A4020="","",IF(P4020="","",IF((P4020-O4020)*N4020*$E4020/$D4020/1000&lt;0.2,"&lt;0,2",ROUND((P4020-O4020)*N4020*$E4020/$D4020/1000,2))))</f>
        <v/>
      </c>
      <c r="T4020" t="str">
        <f>IF($A4020="","",VLOOKUP($A4020,DADOS!F:O,4,FALSE))</f>
        <v/>
      </c>
      <c r="U4020" t="str">
        <f>IF(A4020="","",IF(T4020="","",IF((T4020-S4020)*R4020*$E4020/$D4020/1000&lt;0.2,"&lt;0,2",ROUND((T4020-S4020)*R4020*$E4020/$D4020/1000,2))))</f>
        <v/>
      </c>
      <c r="X4020" t="str">
        <f>IF($A4020="","",VLOOKUP($A4020,DADOS!F:O,9,FALSE))</f>
        <v/>
      </c>
      <c r="Y4020" t="str">
        <f>IF(A4020="","",IF(X4020="","",IF((X4020-W4020)*V4020*$E4020/$D4020&lt;1,"&lt;1",ROUND((X4020-W4020)*V4020*$E4020/$D4020,2))))</f>
        <v/>
      </c>
      <c r="AB4020" t="str">
        <f>IF($A4020="","",VLOOKUP($A4020,DADOS!F:O,7,FALSE))</f>
        <v/>
      </c>
      <c r="AC4020" t="str">
        <f>IF(A4020="","",IF(AB4020="","",IF((AB4020-AA4020)*Z4020*$E4020/$D4020&lt;1,"&lt;1",ROUND((AB4020-AA4020)*Z4020*$E4020/$D4020,2))))</f>
        <v/>
      </c>
      <c r="AF4020" t="str">
        <f>IF($A4020="","",VLOOKUP($A4020,DADOS!F:O,10,FALSE))</f>
        <v/>
      </c>
      <c r="AG4020" t="str">
        <f>IF(A4020="","",IF(AF4020="","",IF((AF4020-AE4020)*AD4020*$E4020/$D4020&lt;1,"&lt;1",ROUND((AF4020-AE4020)*AD4020*$E4020/$D4020,2))))</f>
        <v/>
      </c>
      <c r="AJ4020" t="str">
        <f>IF($A4020="","",VLOOKUP($A4020,DADOS!F:O,8,FALSE))</f>
        <v/>
      </c>
      <c r="AK4020" t="str">
        <f>IF(A4020="","",IF(AJ4020="","",IF((AJ4020-AI4020)*AH4020*$E4020/$D4020&lt;1,"&lt;1",ROUND((AJ4020-AI4020)*AH4020*$E4020/$D4020,2))))</f>
        <v/>
      </c>
      <c r="AN4020" t="str">
        <f>IF($A4020="","",VLOOKUP($A4020,DADOS!F:O,2,FALSE))</f>
        <v/>
      </c>
      <c r="AO4020" t="str">
        <f>IF(A4020="","",IF(AN4020="","",IF((AN4020-AM4020)*AL4020*$E4020/$D4020/1000&lt;0.2,"&lt;0,2",ROUND((AN4020-AM4020)*AL4020*$E4020/$D4020/1000,2))))</f>
        <v/>
      </c>
      <c r="AQ4020">
        <v>0</v>
      </c>
      <c r="AR4020" t="str">
        <f>IF($A4020="","",VLOOKUP($A4020,DADOS!F:P,11,FALSE))</f>
        <v/>
      </c>
      <c r="AS4020" t="str">
        <f>IF(E4020="","",IF(AQ4020="","",IF(AR4020="","",IF((AR4020-AQ4020)*AP4020*$E4020/$D4020&lt;1,"&lt;1",ROUND((AR4020-AQ4020)*AP4020*$E4020/$D4020,2)))))</f>
        <v/>
      </c>
      <c r="AV4020" t="str">
        <f>IF(A4020="","",VLOOKUP(A4020,DADOS!F:R,12,FALSE))</f>
        <v/>
      </c>
      <c r="AW4020" t="str">
        <f>IF(A4020="","",IF(AU4020="","",IF(AV4020="","",IF((AV4020-AU4020)*AT4020*$E4020/$D4020&lt;1,"&lt;1",ROUND((AV4020-AU4020)*AT4020*$E4020/$D4020,2)))))</f>
        <v/>
      </c>
      <c r="AZ4020" t="str">
        <f>IF($A4020="","",VLOOKUP($A4020,DADOS!F:R,13,FALSE))</f>
        <v/>
      </c>
      <c r="BA4020" t="str">
        <f>IF(A4020="","",IF(AY4020="","",IF(AZ4020="","",IF((AZ4020-AY4020)*AX4020*$E4020/$D4020&lt;1,"&lt;1",ROUND((AZ4020-AY4020)*AX4020*$E4020/$D4020,2)))))</f>
        <v/>
      </c>
    </row>
    <row r="4021">
      <c r="B4021" t="str">
        <f>IF(A4021="","",A4021&amp;"/20")</f>
        <v/>
      </c>
      <c r="H4021" t="str">
        <f>IF($A4021="","",VLOOKUP($A4021,DADOS!F:O,3,FALSE))</f>
        <v/>
      </c>
      <c r="I4021" t="str">
        <f>IF(A4021="","",IF(H4021="","",IF((H4021-G4021)*F4021*$E4021/$D4021/1000&lt;0.2,"&lt;0,2",ROUND((H4021-G4021)*F4021*$E4021/$D4021/1000,2))))</f>
        <v/>
      </c>
      <c r="L4021" t="str">
        <f>IF($A4021="","",VLOOKUP($A4021,DADOS!F:O,6,FALSE))</f>
        <v/>
      </c>
      <c r="M4021" t="str">
        <f>IF(A4021="","",IF(L4021="","",IF((L4021-K4021)*J4021*$E4021/$D4021/1000&lt;0.2,"&lt;0,2",ROUND((L4021-K4021)*J4021*$E4021/$D4021/1000,2))))</f>
        <v/>
      </c>
      <c r="P4021" t="str">
        <f>IF($A4021="","",VLOOKUP($A4021,DADOS!F:O,5,FALSE))</f>
        <v/>
      </c>
      <c r="Q4021" t="str">
        <f>IF(A4021="","",IF(P4021="","",IF((P4021-O4021)*N4021*$E4021/$D4021/1000&lt;0.2,"&lt;0,2",ROUND((P4021-O4021)*N4021*$E4021/$D4021/1000,2))))</f>
        <v/>
      </c>
      <c r="T4021" t="str">
        <f>IF($A4021="","",VLOOKUP($A4021,DADOS!F:O,4,FALSE))</f>
        <v/>
      </c>
      <c r="U4021" t="str">
        <f>IF(A4021="","",IF(T4021="","",IF((T4021-S4021)*R4021*$E4021/$D4021/1000&lt;0.2,"&lt;0,2",ROUND((T4021-S4021)*R4021*$E4021/$D4021/1000,2))))</f>
        <v/>
      </c>
      <c r="X4021" t="str">
        <f>IF($A4021="","",VLOOKUP($A4021,DADOS!F:O,9,FALSE))</f>
        <v/>
      </c>
      <c r="Y4021" t="str">
        <f>IF(A4021="","",IF(X4021="","",IF((X4021-W4021)*V4021*$E4021/$D4021&lt;1,"&lt;1",ROUND((X4021-W4021)*V4021*$E4021/$D4021,2))))</f>
        <v/>
      </c>
      <c r="AB4021" t="str">
        <f>IF($A4021="","",VLOOKUP($A4021,DADOS!F:O,7,FALSE))</f>
        <v/>
      </c>
      <c r="AC4021" t="str">
        <f>IF(A4021="","",IF(AB4021="","",IF((AB4021-AA4021)*Z4021*$E4021/$D4021&lt;1,"&lt;1",ROUND((AB4021-AA4021)*Z4021*$E4021/$D4021,2))))</f>
        <v/>
      </c>
      <c r="AF4021" t="str">
        <f>IF($A4021="","",VLOOKUP($A4021,DADOS!F:O,10,FALSE))</f>
        <v/>
      </c>
      <c r="AG4021" t="str">
        <f>IF(A4021="","",IF(AF4021="","",IF((AF4021-AE4021)*AD4021*$E4021/$D4021&lt;1,"&lt;1",ROUND((AF4021-AE4021)*AD4021*$E4021/$D4021,2))))</f>
        <v/>
      </c>
      <c r="AJ4021" t="str">
        <f>IF($A4021="","",VLOOKUP($A4021,DADOS!F:O,8,FALSE))</f>
        <v/>
      </c>
      <c r="AK4021" t="str">
        <f>IF(A4021="","",IF(AJ4021="","",IF((AJ4021-AI4021)*AH4021*$E4021/$D4021&lt;1,"&lt;1",ROUND((AJ4021-AI4021)*AH4021*$E4021/$D4021,2))))</f>
        <v/>
      </c>
      <c r="AN4021" t="str">
        <f>IF($A4021="","",VLOOKUP($A4021,DADOS!F:O,2,FALSE))</f>
        <v/>
      </c>
      <c r="AO4021" t="str">
        <f>IF(A4021="","",IF(AN4021="","",IF((AN4021-AM4021)*AL4021*$E4021/$D4021/1000&lt;0.2,"&lt;0,2",ROUND((AN4021-AM4021)*AL4021*$E4021/$D4021/1000,2))))</f>
        <v/>
      </c>
      <c r="AQ4021">
        <v>0</v>
      </c>
      <c r="AR4021" t="str">
        <f>IF($A4021="","",VLOOKUP($A4021,DADOS!F:P,11,FALSE))</f>
        <v/>
      </c>
      <c r="AS4021" t="str">
        <f>IF(E4021="","",IF(AQ4021="","",IF(AR4021="","",IF((AR4021-AQ4021)*AP4021*$E4021/$D4021&lt;1,"&lt;1",ROUND((AR4021-AQ4021)*AP4021*$E4021/$D4021,2)))))</f>
        <v/>
      </c>
      <c r="AV4021" t="str">
        <f>IF(A4021="","",VLOOKUP(A4021,DADOS!F:R,12,FALSE))</f>
        <v/>
      </c>
      <c r="AW4021" t="str">
        <f>IF(A4021="","",IF(AU4021="","",IF(AV4021="","",IF((AV4021-AU4021)*AT4021*$E4021/$D4021&lt;1,"&lt;1",ROUND((AV4021-AU4021)*AT4021*$E4021/$D4021,2)))))</f>
        <v/>
      </c>
      <c r="AZ4021" t="str">
        <f>IF($A4021="","",VLOOKUP($A4021,DADOS!F:R,13,FALSE))</f>
        <v/>
      </c>
      <c r="BA4021" t="str">
        <f>IF(A4021="","",IF(AY4021="","",IF(AZ4021="","",IF((AZ4021-AY4021)*AX4021*$E4021/$D4021&lt;1,"&lt;1",ROUND((AZ4021-AY4021)*AX4021*$E4021/$D4021,2)))))</f>
        <v/>
      </c>
    </row>
    <row r="4022">
      <c r="B4022" t="str">
        <f>IF(A4022="","",A4022&amp;"/20")</f>
        <v/>
      </c>
      <c r="H4022" t="str">
        <f>IF($A4022="","",VLOOKUP($A4022,DADOS!F:O,3,FALSE))</f>
        <v/>
      </c>
      <c r="I4022" t="str">
        <f>IF(A4022="","",IF(H4022="","",IF((H4022-G4022)*F4022*$E4022/$D4022/1000&lt;0.2,"&lt;0,2",ROUND((H4022-G4022)*F4022*$E4022/$D4022/1000,2))))</f>
        <v/>
      </c>
      <c r="L4022" t="str">
        <f>IF($A4022="","",VLOOKUP($A4022,DADOS!F:O,6,FALSE))</f>
        <v/>
      </c>
      <c r="M4022" t="str">
        <f>IF(A4022="","",IF(L4022="","",IF((L4022-K4022)*J4022*$E4022/$D4022/1000&lt;0.2,"&lt;0,2",ROUND((L4022-K4022)*J4022*$E4022/$D4022/1000,2))))</f>
        <v/>
      </c>
      <c r="P4022" t="str">
        <f>IF($A4022="","",VLOOKUP($A4022,DADOS!F:O,5,FALSE))</f>
        <v/>
      </c>
      <c r="Q4022" t="str">
        <f>IF(A4022="","",IF(P4022="","",IF((P4022-O4022)*N4022*$E4022/$D4022/1000&lt;0.2,"&lt;0,2",ROUND((P4022-O4022)*N4022*$E4022/$D4022/1000,2))))</f>
        <v/>
      </c>
      <c r="T4022" t="str">
        <f>IF($A4022="","",VLOOKUP($A4022,DADOS!F:O,4,FALSE))</f>
        <v/>
      </c>
      <c r="U4022" t="str">
        <f>IF(A4022="","",IF(T4022="","",IF((T4022-S4022)*R4022*$E4022/$D4022/1000&lt;0.2,"&lt;0,2",ROUND((T4022-S4022)*R4022*$E4022/$D4022/1000,2))))</f>
        <v/>
      </c>
      <c r="X4022" t="str">
        <f>IF($A4022="","",VLOOKUP($A4022,DADOS!F:O,9,FALSE))</f>
        <v/>
      </c>
      <c r="Y4022" t="str">
        <f>IF(A4022="","",IF(X4022="","",IF((X4022-W4022)*V4022*$E4022/$D4022&lt;1,"&lt;1",ROUND((X4022-W4022)*V4022*$E4022/$D4022,2))))</f>
        <v/>
      </c>
      <c r="AB4022" t="str">
        <f>IF($A4022="","",VLOOKUP($A4022,DADOS!F:O,7,FALSE))</f>
        <v/>
      </c>
      <c r="AC4022" t="str">
        <f>IF(A4022="","",IF(AB4022="","",IF((AB4022-AA4022)*Z4022*$E4022/$D4022&lt;1,"&lt;1",ROUND((AB4022-AA4022)*Z4022*$E4022/$D4022,2))))</f>
        <v/>
      </c>
      <c r="AF4022" t="str">
        <f>IF($A4022="","",VLOOKUP($A4022,DADOS!F:O,10,FALSE))</f>
        <v/>
      </c>
      <c r="AG4022" t="str">
        <f>IF(A4022="","",IF(AF4022="","",IF((AF4022-AE4022)*AD4022*$E4022/$D4022&lt;1,"&lt;1",ROUND((AF4022-AE4022)*AD4022*$E4022/$D4022,2))))</f>
        <v/>
      </c>
      <c r="AJ4022" t="str">
        <f>IF($A4022="","",VLOOKUP($A4022,DADOS!F:O,8,FALSE))</f>
        <v/>
      </c>
      <c r="AK4022" t="str">
        <f>IF(A4022="","",IF(AJ4022="","",IF((AJ4022-AI4022)*AH4022*$E4022/$D4022&lt;1,"&lt;1",ROUND((AJ4022-AI4022)*AH4022*$E4022/$D4022,2))))</f>
        <v/>
      </c>
      <c r="AN4022" t="str">
        <f>IF($A4022="","",VLOOKUP($A4022,DADOS!F:O,2,FALSE))</f>
        <v/>
      </c>
      <c r="AO4022" t="str">
        <f>IF(A4022="","",IF(AN4022="","",IF((AN4022-AM4022)*AL4022*$E4022/$D4022/1000&lt;0.2,"&lt;0,2",ROUND((AN4022-AM4022)*AL4022*$E4022/$D4022/1000,2))))</f>
        <v/>
      </c>
      <c r="AQ4022">
        <v>0</v>
      </c>
      <c r="AR4022" t="str">
        <f>IF($A4022="","",VLOOKUP($A4022,DADOS!F:P,11,FALSE))</f>
        <v/>
      </c>
      <c r="AS4022" t="str">
        <f>IF(E4022="","",IF(AQ4022="","",IF(AR4022="","",IF((AR4022-AQ4022)*AP4022*$E4022/$D4022&lt;1,"&lt;1",ROUND((AR4022-AQ4022)*AP4022*$E4022/$D4022,2)))))</f>
        <v/>
      </c>
      <c r="AV4022" t="str">
        <f>IF(A4022="","",VLOOKUP(A4022,DADOS!F:R,12,FALSE))</f>
        <v/>
      </c>
      <c r="AW4022" t="str">
        <f>IF(A4022="","",IF(AU4022="","",IF(AV4022="","",IF((AV4022-AU4022)*AT4022*$E4022/$D4022&lt;1,"&lt;1",ROUND((AV4022-AU4022)*AT4022*$E4022/$D4022,2)))))</f>
        <v/>
      </c>
      <c r="AZ4022" t="str">
        <f>IF($A4022="","",VLOOKUP($A4022,DADOS!F:R,13,FALSE))</f>
        <v/>
      </c>
      <c r="BA4022" t="str">
        <f>IF(A4022="","",IF(AY4022="","",IF(AZ4022="","",IF((AZ4022-AY4022)*AX4022*$E4022/$D4022&lt;1,"&lt;1",ROUND((AZ4022-AY4022)*AX4022*$E4022/$D4022,2)))))</f>
        <v/>
      </c>
    </row>
    <row r="4023">
      <c r="B4023" t="str">
        <f>IF(A4023="","",A4023&amp;"/20")</f>
        <v/>
      </c>
      <c r="H4023" t="str">
        <f>IF($A4023="","",VLOOKUP($A4023,DADOS!F:O,3,FALSE))</f>
        <v/>
      </c>
      <c r="I4023" t="str">
        <f>IF(A4023="","",IF(H4023="","",IF((H4023-G4023)*F4023*$E4023/$D4023/1000&lt;0.2,"&lt;0,2",ROUND((H4023-G4023)*F4023*$E4023/$D4023/1000,2))))</f>
        <v/>
      </c>
      <c r="L4023" t="str">
        <f>IF($A4023="","",VLOOKUP($A4023,DADOS!F:O,6,FALSE))</f>
        <v/>
      </c>
      <c r="M4023" t="str">
        <f>IF(A4023="","",IF(L4023="","",IF((L4023-K4023)*J4023*$E4023/$D4023/1000&lt;0.2,"&lt;0,2",ROUND((L4023-K4023)*J4023*$E4023/$D4023/1000,2))))</f>
        <v/>
      </c>
      <c r="P4023" t="str">
        <f>IF($A4023="","",VLOOKUP($A4023,DADOS!F:O,5,FALSE))</f>
        <v/>
      </c>
      <c r="Q4023" t="str">
        <f>IF(A4023="","",IF(P4023="","",IF((P4023-O4023)*N4023*$E4023/$D4023/1000&lt;0.2,"&lt;0,2",ROUND((P4023-O4023)*N4023*$E4023/$D4023/1000,2))))</f>
        <v/>
      </c>
      <c r="T4023" t="str">
        <f>IF($A4023="","",VLOOKUP($A4023,DADOS!F:O,4,FALSE))</f>
        <v/>
      </c>
      <c r="U4023" t="str">
        <f>IF(A4023="","",IF(T4023="","",IF((T4023-S4023)*R4023*$E4023/$D4023/1000&lt;0.2,"&lt;0,2",ROUND((T4023-S4023)*R4023*$E4023/$D4023/1000,2))))</f>
        <v/>
      </c>
      <c r="X4023" t="str">
        <f>IF($A4023="","",VLOOKUP($A4023,DADOS!F:O,9,FALSE))</f>
        <v/>
      </c>
      <c r="Y4023" t="str">
        <f>IF(A4023="","",IF(X4023="","",IF((X4023-W4023)*V4023*$E4023/$D4023&lt;1,"&lt;1",ROUND((X4023-W4023)*V4023*$E4023/$D4023,2))))</f>
        <v/>
      </c>
      <c r="AB4023" t="str">
        <f>IF($A4023="","",VLOOKUP($A4023,DADOS!F:O,7,FALSE))</f>
        <v/>
      </c>
      <c r="AC4023" t="str">
        <f>IF(A4023="","",IF(AB4023="","",IF((AB4023-AA4023)*Z4023*$E4023/$D4023&lt;1,"&lt;1",ROUND((AB4023-AA4023)*Z4023*$E4023/$D4023,2))))</f>
        <v/>
      </c>
      <c r="AF4023" t="str">
        <f>IF($A4023="","",VLOOKUP($A4023,DADOS!F:O,10,FALSE))</f>
        <v/>
      </c>
      <c r="AG4023" t="str">
        <f>IF(A4023="","",IF(AF4023="","",IF((AF4023-AE4023)*AD4023*$E4023/$D4023&lt;1,"&lt;1",ROUND((AF4023-AE4023)*AD4023*$E4023/$D4023,2))))</f>
        <v/>
      </c>
      <c r="AJ4023" t="str">
        <f>IF($A4023="","",VLOOKUP($A4023,DADOS!F:O,8,FALSE))</f>
        <v/>
      </c>
      <c r="AK4023" t="str">
        <f>IF(A4023="","",IF(AJ4023="","",IF((AJ4023-AI4023)*AH4023*$E4023/$D4023&lt;1,"&lt;1",ROUND((AJ4023-AI4023)*AH4023*$E4023/$D4023,2))))</f>
        <v/>
      </c>
      <c r="AN4023" t="str">
        <f>IF($A4023="","",VLOOKUP($A4023,DADOS!F:O,2,FALSE))</f>
        <v/>
      </c>
      <c r="AO4023" t="str">
        <f>IF(A4023="","",IF(AN4023="","",IF((AN4023-AM4023)*AL4023*$E4023/$D4023/1000&lt;0.2,"&lt;0,2",ROUND((AN4023-AM4023)*AL4023*$E4023/$D4023/1000,2))))</f>
        <v/>
      </c>
      <c r="AQ4023">
        <v>0</v>
      </c>
      <c r="AR4023" t="str">
        <f>IF($A4023="","",VLOOKUP($A4023,DADOS!F:P,11,FALSE))</f>
        <v/>
      </c>
      <c r="AS4023" t="str">
        <f>IF(E4023="","",IF(AQ4023="","",IF(AR4023="","",IF((AR4023-AQ4023)*AP4023*$E4023/$D4023&lt;1,"&lt;1",ROUND((AR4023-AQ4023)*AP4023*$E4023/$D4023,2)))))</f>
        <v/>
      </c>
      <c r="AV4023" t="str">
        <f>IF(A4023="","",VLOOKUP(A4023,DADOS!F:R,12,FALSE))</f>
        <v/>
      </c>
      <c r="AW4023" t="str">
        <f>IF(A4023="","",IF(AU4023="","",IF(AV4023="","",IF((AV4023-AU4023)*AT4023*$E4023/$D4023&lt;1,"&lt;1",ROUND((AV4023-AU4023)*AT4023*$E4023/$D4023,2)))))</f>
        <v/>
      </c>
      <c r="AZ4023" t="str">
        <f>IF($A4023="","",VLOOKUP($A4023,DADOS!F:R,13,FALSE))</f>
        <v/>
      </c>
      <c r="BA4023" t="str">
        <f>IF(A4023="","",IF(AY4023="","",IF(AZ4023="","",IF((AZ4023-AY4023)*AX4023*$E4023/$D4023&lt;1,"&lt;1",ROUND((AZ4023-AY4023)*AX4023*$E4023/$D4023,2)))))</f>
        <v/>
      </c>
    </row>
    <row r="4024">
      <c r="B4024" t="str">
        <f>IF(A4024="","",A4024&amp;"/20")</f>
        <v/>
      </c>
      <c r="H4024" t="str">
        <f>IF($A4024="","",VLOOKUP($A4024,DADOS!F:O,3,FALSE))</f>
        <v/>
      </c>
      <c r="I4024" t="str">
        <f>IF(A4024="","",IF(H4024="","",IF((H4024-G4024)*F4024*$E4024/$D4024/1000&lt;0.2,"&lt;0,2",ROUND((H4024-G4024)*F4024*$E4024/$D4024/1000,2))))</f>
        <v/>
      </c>
      <c r="L4024" t="str">
        <f>IF($A4024="","",VLOOKUP($A4024,DADOS!F:O,6,FALSE))</f>
        <v/>
      </c>
      <c r="M4024" t="str">
        <f>IF(A4024="","",IF(L4024="","",IF((L4024-K4024)*J4024*$E4024/$D4024/1000&lt;0.2,"&lt;0,2",ROUND((L4024-K4024)*J4024*$E4024/$D4024/1000,2))))</f>
        <v/>
      </c>
      <c r="P4024" t="str">
        <f>IF($A4024="","",VLOOKUP($A4024,DADOS!F:O,5,FALSE))</f>
        <v/>
      </c>
      <c r="Q4024" t="str">
        <f>IF(A4024="","",IF(P4024="","",IF((P4024-O4024)*N4024*$E4024/$D4024/1000&lt;0.2,"&lt;0,2",ROUND((P4024-O4024)*N4024*$E4024/$D4024/1000,2))))</f>
        <v/>
      </c>
      <c r="T4024" t="str">
        <f>IF($A4024="","",VLOOKUP($A4024,DADOS!F:O,4,FALSE))</f>
        <v/>
      </c>
      <c r="U4024" t="str">
        <f>IF(A4024="","",IF(T4024="","",IF((T4024-S4024)*R4024*$E4024/$D4024/1000&lt;0.2,"&lt;0,2",ROUND((T4024-S4024)*R4024*$E4024/$D4024/1000,2))))</f>
        <v/>
      </c>
      <c r="X4024" t="str">
        <f>IF($A4024="","",VLOOKUP($A4024,DADOS!F:O,9,FALSE))</f>
        <v/>
      </c>
      <c r="Y4024" t="str">
        <f>IF(A4024="","",IF(X4024="","",IF((X4024-W4024)*V4024*$E4024/$D4024&lt;1,"&lt;1",ROUND((X4024-W4024)*V4024*$E4024/$D4024,2))))</f>
        <v/>
      </c>
      <c r="AB4024" t="str">
        <f>IF($A4024="","",VLOOKUP($A4024,DADOS!F:O,7,FALSE))</f>
        <v/>
      </c>
      <c r="AC4024" t="str">
        <f>IF(A4024="","",IF(AB4024="","",IF((AB4024-AA4024)*Z4024*$E4024/$D4024&lt;1,"&lt;1",ROUND((AB4024-AA4024)*Z4024*$E4024/$D4024,2))))</f>
        <v/>
      </c>
      <c r="AF4024" t="str">
        <f>IF($A4024="","",VLOOKUP($A4024,DADOS!F:O,10,FALSE))</f>
        <v/>
      </c>
      <c r="AG4024" t="str">
        <f>IF(A4024="","",IF(AF4024="","",IF((AF4024-AE4024)*AD4024*$E4024/$D4024&lt;1,"&lt;1",ROUND((AF4024-AE4024)*AD4024*$E4024/$D4024,2))))</f>
        <v/>
      </c>
      <c r="AJ4024" t="str">
        <f>IF($A4024="","",VLOOKUP($A4024,DADOS!F:O,8,FALSE))</f>
        <v/>
      </c>
      <c r="AK4024" t="str">
        <f>IF(A4024="","",IF(AJ4024="","",IF((AJ4024-AI4024)*AH4024*$E4024/$D4024&lt;1,"&lt;1",ROUND((AJ4024-AI4024)*AH4024*$E4024/$D4024,2))))</f>
        <v/>
      </c>
      <c r="AN4024" t="str">
        <f>IF($A4024="","",VLOOKUP($A4024,DADOS!F:O,2,FALSE))</f>
        <v/>
      </c>
      <c r="AO4024" t="str">
        <f>IF(A4024="","",IF(AN4024="","",IF((AN4024-AM4024)*AL4024*$E4024/$D4024/1000&lt;0.2,"&lt;0,2",ROUND((AN4024-AM4024)*AL4024*$E4024/$D4024/1000,2))))</f>
        <v/>
      </c>
      <c r="AQ4024">
        <v>0</v>
      </c>
      <c r="AR4024" t="str">
        <f>IF($A4024="","",VLOOKUP($A4024,DADOS!F:P,11,FALSE))</f>
        <v/>
      </c>
      <c r="AS4024" t="str">
        <f>IF(E4024="","",IF(AQ4024="","",IF(AR4024="","",IF((AR4024-AQ4024)*AP4024*$E4024/$D4024&lt;1,"&lt;1",ROUND((AR4024-AQ4024)*AP4024*$E4024/$D4024,2)))))</f>
        <v/>
      </c>
      <c r="AV4024" t="str">
        <f>IF(A4024="","",VLOOKUP(A4024,DADOS!F:R,12,FALSE))</f>
        <v/>
      </c>
      <c r="AW4024" t="str">
        <f>IF(A4024="","",IF(AU4024="","",IF(AV4024="","",IF((AV4024-AU4024)*AT4024*$E4024/$D4024&lt;1,"&lt;1",ROUND((AV4024-AU4024)*AT4024*$E4024/$D4024,2)))))</f>
        <v/>
      </c>
      <c r="AZ4024" t="str">
        <f>IF($A4024="","",VLOOKUP($A4024,DADOS!F:R,13,FALSE))</f>
        <v/>
      </c>
      <c r="BA4024" t="str">
        <f>IF(A4024="","",IF(AY4024="","",IF(AZ4024="","",IF((AZ4024-AY4024)*AX4024*$E4024/$D4024&lt;1,"&lt;1",ROUND((AZ4024-AY4024)*AX4024*$E4024/$D4024,2)))))</f>
        <v/>
      </c>
    </row>
    <row r="4025">
      <c r="B4025" t="str">
        <f>IF(A4025="","",A4025&amp;"/20")</f>
        <v/>
      </c>
      <c r="H4025" t="str">
        <f>IF($A4025="","",VLOOKUP($A4025,DADOS!F:O,3,FALSE))</f>
        <v/>
      </c>
      <c r="I4025" t="str">
        <f>IF(A4025="","",IF(H4025="","",IF((H4025-G4025)*F4025*$E4025/$D4025/1000&lt;0.2,"&lt;0,2",ROUND((H4025-G4025)*F4025*$E4025/$D4025/1000,2))))</f>
        <v/>
      </c>
      <c r="L4025" t="str">
        <f>IF($A4025="","",VLOOKUP($A4025,DADOS!F:O,6,FALSE))</f>
        <v/>
      </c>
      <c r="M4025" t="str">
        <f>IF(A4025="","",IF(L4025="","",IF((L4025-K4025)*J4025*$E4025/$D4025/1000&lt;0.2,"&lt;0,2",ROUND((L4025-K4025)*J4025*$E4025/$D4025/1000,2))))</f>
        <v/>
      </c>
      <c r="P4025" t="str">
        <f>IF($A4025="","",VLOOKUP($A4025,DADOS!F:O,5,FALSE))</f>
        <v/>
      </c>
      <c r="Q4025" t="str">
        <f>IF(A4025="","",IF(P4025="","",IF((P4025-O4025)*N4025*$E4025/$D4025/1000&lt;0.2,"&lt;0,2",ROUND((P4025-O4025)*N4025*$E4025/$D4025/1000,2))))</f>
        <v/>
      </c>
      <c r="T4025" t="str">
        <f>IF($A4025="","",VLOOKUP($A4025,DADOS!F:O,4,FALSE))</f>
        <v/>
      </c>
      <c r="U4025" t="str">
        <f>IF(A4025="","",IF(T4025="","",IF((T4025-S4025)*R4025*$E4025/$D4025/1000&lt;0.2,"&lt;0,2",ROUND((T4025-S4025)*R4025*$E4025/$D4025/1000,2))))</f>
        <v/>
      </c>
      <c r="X4025" t="str">
        <f>IF($A4025="","",VLOOKUP($A4025,DADOS!F:O,9,FALSE))</f>
        <v/>
      </c>
      <c r="Y4025" t="str">
        <f>IF(A4025="","",IF(X4025="","",IF((X4025-W4025)*V4025*$E4025/$D4025&lt;1,"&lt;1",ROUND((X4025-W4025)*V4025*$E4025/$D4025,2))))</f>
        <v/>
      </c>
      <c r="AB4025" t="str">
        <f>IF($A4025="","",VLOOKUP($A4025,DADOS!F:O,7,FALSE))</f>
        <v/>
      </c>
      <c r="AC4025" t="str">
        <f>IF(A4025="","",IF(AB4025="","",IF((AB4025-AA4025)*Z4025*$E4025/$D4025&lt;1,"&lt;1",ROUND((AB4025-AA4025)*Z4025*$E4025/$D4025,2))))</f>
        <v/>
      </c>
      <c r="AF4025" t="str">
        <f>IF($A4025="","",VLOOKUP($A4025,DADOS!F:O,10,FALSE))</f>
        <v/>
      </c>
      <c r="AG4025" t="str">
        <f>IF(A4025="","",IF(AF4025="","",IF((AF4025-AE4025)*AD4025*$E4025/$D4025&lt;1,"&lt;1",ROUND((AF4025-AE4025)*AD4025*$E4025/$D4025,2))))</f>
        <v/>
      </c>
      <c r="AJ4025" t="str">
        <f>IF($A4025="","",VLOOKUP($A4025,DADOS!F:O,8,FALSE))</f>
        <v/>
      </c>
      <c r="AK4025" t="str">
        <f>IF(A4025="","",IF(AJ4025="","",IF((AJ4025-AI4025)*AH4025*$E4025/$D4025&lt;1,"&lt;1",ROUND((AJ4025-AI4025)*AH4025*$E4025/$D4025,2))))</f>
        <v/>
      </c>
      <c r="AN4025" t="str">
        <f>IF($A4025="","",VLOOKUP($A4025,DADOS!F:O,2,FALSE))</f>
        <v/>
      </c>
      <c r="AO4025" t="str">
        <f>IF(A4025="","",IF(AN4025="","",IF((AN4025-AM4025)*AL4025*$E4025/$D4025/1000&lt;0.2,"&lt;0,2",ROUND((AN4025-AM4025)*AL4025*$E4025/$D4025/1000,2))))</f>
        <v/>
      </c>
      <c r="AQ4025">
        <v>0</v>
      </c>
      <c r="AR4025" t="str">
        <f>IF($A4025="","",VLOOKUP($A4025,DADOS!F:P,11,FALSE))</f>
        <v/>
      </c>
      <c r="AS4025" t="str">
        <f>IF(E4025="","",IF(AQ4025="","",IF(AR4025="","",IF((AR4025-AQ4025)*AP4025*$E4025/$D4025&lt;1,"&lt;1",ROUND((AR4025-AQ4025)*AP4025*$E4025/$D4025,2)))))</f>
        <v/>
      </c>
      <c r="AV4025" t="str">
        <f>IF(A4025="","",VLOOKUP(A4025,DADOS!F:R,12,FALSE))</f>
        <v/>
      </c>
      <c r="AW4025" t="str">
        <f>IF(A4025="","",IF(AU4025="","",IF(AV4025="","",IF((AV4025-AU4025)*AT4025*$E4025/$D4025&lt;1,"&lt;1",ROUND((AV4025-AU4025)*AT4025*$E4025/$D4025,2)))))</f>
        <v/>
      </c>
      <c r="AZ4025" t="str">
        <f>IF($A4025="","",VLOOKUP($A4025,DADOS!F:R,13,FALSE))</f>
        <v/>
      </c>
      <c r="BA4025" t="str">
        <f>IF(A4025="","",IF(AY4025="","",IF(AZ4025="","",IF((AZ4025-AY4025)*AX4025*$E4025/$D4025&lt;1,"&lt;1",ROUND((AZ4025-AY4025)*AX4025*$E4025/$D4025,2)))))</f>
        <v/>
      </c>
    </row>
    <row r="4026">
      <c r="B4026" t="str">
        <f>IF(A4026="","",A4026&amp;"/20")</f>
        <v/>
      </c>
      <c r="H4026" t="str">
        <f>IF($A4026="","",VLOOKUP($A4026,DADOS!F:O,3,FALSE))</f>
        <v/>
      </c>
      <c r="I4026" t="str">
        <f>IF(A4026="","",IF(H4026="","",IF((H4026-G4026)*F4026*$E4026/$D4026/1000&lt;0.2,"&lt;0,2",ROUND((H4026-G4026)*F4026*$E4026/$D4026/1000,2))))</f>
        <v/>
      </c>
      <c r="L4026" t="str">
        <f>IF($A4026="","",VLOOKUP($A4026,DADOS!F:O,6,FALSE))</f>
        <v/>
      </c>
      <c r="M4026" t="str">
        <f>IF(A4026="","",IF(L4026="","",IF((L4026-K4026)*J4026*$E4026/$D4026/1000&lt;0.2,"&lt;0,2",ROUND((L4026-K4026)*J4026*$E4026/$D4026/1000,2))))</f>
        <v/>
      </c>
      <c r="P4026" t="str">
        <f>IF($A4026="","",VLOOKUP($A4026,DADOS!F:O,5,FALSE))</f>
        <v/>
      </c>
      <c r="Q4026" t="str">
        <f>IF(A4026="","",IF(P4026="","",IF((P4026-O4026)*N4026*$E4026/$D4026/1000&lt;0.2,"&lt;0,2",ROUND((P4026-O4026)*N4026*$E4026/$D4026/1000,2))))</f>
        <v/>
      </c>
      <c r="T4026" t="str">
        <f>IF($A4026="","",VLOOKUP($A4026,DADOS!F:O,4,FALSE))</f>
        <v/>
      </c>
      <c r="U4026" t="str">
        <f>IF(A4026="","",IF(T4026="","",IF((T4026-S4026)*R4026*$E4026/$D4026/1000&lt;0.2,"&lt;0,2",ROUND((T4026-S4026)*R4026*$E4026/$D4026/1000,2))))</f>
        <v/>
      </c>
      <c r="X4026" t="str">
        <f>IF($A4026="","",VLOOKUP($A4026,DADOS!F:O,9,FALSE))</f>
        <v/>
      </c>
      <c r="Y4026" t="str">
        <f>IF(A4026="","",IF(X4026="","",IF((X4026-W4026)*V4026*$E4026/$D4026&lt;1,"&lt;1",ROUND((X4026-W4026)*V4026*$E4026/$D4026,2))))</f>
        <v/>
      </c>
      <c r="AB4026" t="str">
        <f>IF($A4026="","",VLOOKUP($A4026,DADOS!F:O,7,FALSE))</f>
        <v/>
      </c>
      <c r="AC4026" t="str">
        <f>IF(A4026="","",IF(AB4026="","",IF((AB4026-AA4026)*Z4026*$E4026/$D4026&lt;1,"&lt;1",ROUND((AB4026-AA4026)*Z4026*$E4026/$D4026,2))))</f>
        <v/>
      </c>
      <c r="AF4026" t="str">
        <f>IF($A4026="","",VLOOKUP($A4026,DADOS!F:O,10,FALSE))</f>
        <v/>
      </c>
      <c r="AG4026" t="str">
        <f>IF(A4026="","",IF(AF4026="","",IF((AF4026-AE4026)*AD4026*$E4026/$D4026&lt;1,"&lt;1",ROUND((AF4026-AE4026)*AD4026*$E4026/$D4026,2))))</f>
        <v/>
      </c>
      <c r="AJ4026" t="str">
        <f>IF($A4026="","",VLOOKUP($A4026,DADOS!F:O,8,FALSE))</f>
        <v/>
      </c>
      <c r="AK4026" t="str">
        <f>IF(A4026="","",IF(AJ4026="","",IF((AJ4026-AI4026)*AH4026*$E4026/$D4026&lt;1,"&lt;1",ROUND((AJ4026-AI4026)*AH4026*$E4026/$D4026,2))))</f>
        <v/>
      </c>
      <c r="AN4026" t="str">
        <f>IF($A4026="","",VLOOKUP($A4026,DADOS!F:O,2,FALSE))</f>
        <v/>
      </c>
      <c r="AO4026" t="str">
        <f>IF(A4026="","",IF(AN4026="","",IF((AN4026-AM4026)*AL4026*$E4026/$D4026/1000&lt;0.2,"&lt;0,2",ROUND((AN4026-AM4026)*AL4026*$E4026/$D4026/1000,2))))</f>
        <v/>
      </c>
      <c r="AQ4026">
        <v>0</v>
      </c>
      <c r="AR4026" t="str">
        <f>IF($A4026="","",VLOOKUP($A4026,DADOS!F:P,11,FALSE))</f>
        <v/>
      </c>
      <c r="AS4026" t="str">
        <f>IF(E4026="","",IF(AQ4026="","",IF(AR4026="","",IF((AR4026-AQ4026)*AP4026*$E4026/$D4026&lt;1,"&lt;1",ROUND((AR4026-AQ4026)*AP4026*$E4026/$D4026,2)))))</f>
        <v/>
      </c>
      <c r="AV4026" t="str">
        <f>IF(A4026="","",VLOOKUP(A4026,DADOS!F:R,12,FALSE))</f>
        <v/>
      </c>
      <c r="AW4026" t="str">
        <f>IF(A4026="","",IF(AU4026="","",IF(AV4026="","",IF((AV4026-AU4026)*AT4026*$E4026/$D4026&lt;1,"&lt;1",ROUND((AV4026-AU4026)*AT4026*$E4026/$D4026,2)))))</f>
        <v/>
      </c>
      <c r="AZ4026" t="str">
        <f>IF($A4026="","",VLOOKUP($A4026,DADOS!F:R,13,FALSE))</f>
        <v/>
      </c>
      <c r="BA4026" t="str">
        <f>IF(A4026="","",IF(AY4026="","",IF(AZ4026="","",IF((AZ4026-AY4026)*AX4026*$E4026/$D4026&lt;1,"&lt;1",ROUND((AZ4026-AY4026)*AX4026*$E4026/$D4026,2)))))</f>
        <v/>
      </c>
    </row>
    <row r="4027">
      <c r="B4027" t="str">
        <f>IF(A4027="","",A4027&amp;"/20")</f>
        <v/>
      </c>
      <c r="H4027" t="str">
        <f>IF($A4027="","",VLOOKUP($A4027,DADOS!F:O,3,FALSE))</f>
        <v/>
      </c>
      <c r="I4027" t="str">
        <f>IF(A4027="","",IF(H4027="","",IF((H4027-G4027)*F4027*$E4027/$D4027/1000&lt;0.2,"&lt;0,2",ROUND((H4027-G4027)*F4027*$E4027/$D4027/1000,2))))</f>
        <v/>
      </c>
      <c r="L4027" t="str">
        <f>IF($A4027="","",VLOOKUP($A4027,DADOS!F:O,6,FALSE))</f>
        <v/>
      </c>
      <c r="M4027" t="str">
        <f>IF(A4027="","",IF(L4027="","",IF((L4027-K4027)*J4027*$E4027/$D4027/1000&lt;0.2,"&lt;0,2",ROUND((L4027-K4027)*J4027*$E4027/$D4027/1000,2))))</f>
        <v/>
      </c>
      <c r="P4027" t="str">
        <f>IF($A4027="","",VLOOKUP($A4027,DADOS!F:O,5,FALSE))</f>
        <v/>
      </c>
      <c r="Q4027" t="str">
        <f>IF(A4027="","",IF(P4027="","",IF((P4027-O4027)*N4027*$E4027/$D4027/1000&lt;0.2,"&lt;0,2",ROUND((P4027-O4027)*N4027*$E4027/$D4027/1000,2))))</f>
        <v/>
      </c>
      <c r="T4027" t="str">
        <f>IF($A4027="","",VLOOKUP($A4027,DADOS!F:O,4,FALSE))</f>
        <v/>
      </c>
      <c r="U4027" t="str">
        <f>IF(A4027="","",IF(T4027="","",IF((T4027-S4027)*R4027*$E4027/$D4027/1000&lt;0.2,"&lt;0,2",ROUND((T4027-S4027)*R4027*$E4027/$D4027/1000,2))))</f>
        <v/>
      </c>
      <c r="X4027" t="str">
        <f>IF($A4027="","",VLOOKUP($A4027,DADOS!F:O,9,FALSE))</f>
        <v/>
      </c>
      <c r="Y4027" t="str">
        <f>IF(A4027="","",IF(X4027="","",IF((X4027-W4027)*V4027*$E4027/$D4027&lt;1,"&lt;1",ROUND((X4027-W4027)*V4027*$E4027/$D4027,2))))</f>
        <v/>
      </c>
      <c r="AB4027" t="str">
        <f>IF($A4027="","",VLOOKUP($A4027,DADOS!F:O,7,FALSE))</f>
        <v/>
      </c>
      <c r="AC4027" t="str">
        <f>IF(A4027="","",IF(AB4027="","",IF((AB4027-AA4027)*Z4027*$E4027/$D4027&lt;1,"&lt;1",ROUND((AB4027-AA4027)*Z4027*$E4027/$D4027,2))))</f>
        <v/>
      </c>
      <c r="AF4027" t="str">
        <f>IF($A4027="","",VLOOKUP($A4027,DADOS!F:O,10,FALSE))</f>
        <v/>
      </c>
      <c r="AG4027" t="str">
        <f>IF(A4027="","",IF(AF4027="","",IF((AF4027-AE4027)*AD4027*$E4027/$D4027&lt;1,"&lt;1",ROUND((AF4027-AE4027)*AD4027*$E4027/$D4027,2))))</f>
        <v/>
      </c>
      <c r="AJ4027" t="str">
        <f>IF($A4027="","",VLOOKUP($A4027,DADOS!F:O,8,FALSE))</f>
        <v/>
      </c>
      <c r="AK4027" t="str">
        <f>IF(A4027="","",IF(AJ4027="","",IF((AJ4027-AI4027)*AH4027*$E4027/$D4027&lt;1,"&lt;1",ROUND((AJ4027-AI4027)*AH4027*$E4027/$D4027,2))))</f>
        <v/>
      </c>
      <c r="AN4027" t="str">
        <f>IF($A4027="","",VLOOKUP($A4027,DADOS!F:O,2,FALSE))</f>
        <v/>
      </c>
      <c r="AO4027" t="str">
        <f>IF(A4027="","",IF(AN4027="","",IF((AN4027-AM4027)*AL4027*$E4027/$D4027/1000&lt;0.2,"&lt;0,2",ROUND((AN4027-AM4027)*AL4027*$E4027/$D4027/1000,2))))</f>
        <v/>
      </c>
      <c r="AQ4027">
        <v>0</v>
      </c>
      <c r="AR4027" t="str">
        <f>IF($A4027="","",VLOOKUP($A4027,DADOS!F:P,11,FALSE))</f>
        <v/>
      </c>
      <c r="AS4027" t="str">
        <f>IF(E4027="","",IF(AQ4027="","",IF(AR4027="","",IF((AR4027-AQ4027)*AP4027*$E4027/$D4027&lt;1,"&lt;1",ROUND((AR4027-AQ4027)*AP4027*$E4027/$D4027,2)))))</f>
        <v/>
      </c>
      <c r="AV4027" t="str">
        <f>IF(A4027="","",VLOOKUP(A4027,DADOS!F:R,12,FALSE))</f>
        <v/>
      </c>
      <c r="AW4027" t="str">
        <f>IF(A4027="","",IF(AU4027="","",IF(AV4027="","",IF((AV4027-AU4027)*AT4027*$E4027/$D4027&lt;1,"&lt;1",ROUND((AV4027-AU4027)*AT4027*$E4027/$D4027,2)))))</f>
        <v/>
      </c>
      <c r="AZ4027" t="str">
        <f>IF($A4027="","",VLOOKUP($A4027,DADOS!F:R,13,FALSE))</f>
        <v/>
      </c>
      <c r="BA4027" t="str">
        <f>IF(A4027="","",IF(AY4027="","",IF(AZ4027="","",IF((AZ4027-AY4027)*AX4027*$E4027/$D4027&lt;1,"&lt;1",ROUND((AZ4027-AY4027)*AX4027*$E4027/$D4027,2)))))</f>
        <v/>
      </c>
    </row>
    <row r="4028">
      <c r="B4028" t="str">
        <f>IF(A4028="","",A4028&amp;"/20")</f>
        <v/>
      </c>
      <c r="H4028" t="str">
        <f>IF($A4028="","",VLOOKUP($A4028,DADOS!F:O,3,FALSE))</f>
        <v/>
      </c>
      <c r="I4028" t="str">
        <f>IF(A4028="","",IF(H4028="","",IF((H4028-G4028)*F4028*$E4028/$D4028/1000&lt;0.2,"&lt;0,2",ROUND((H4028-G4028)*F4028*$E4028/$D4028/1000,2))))</f>
        <v/>
      </c>
      <c r="L4028" t="str">
        <f>IF($A4028="","",VLOOKUP($A4028,DADOS!F:O,6,FALSE))</f>
        <v/>
      </c>
      <c r="M4028" t="str">
        <f>IF(A4028="","",IF(L4028="","",IF((L4028-K4028)*J4028*$E4028/$D4028/1000&lt;0.2,"&lt;0,2",ROUND((L4028-K4028)*J4028*$E4028/$D4028/1000,2))))</f>
        <v/>
      </c>
      <c r="P4028" t="str">
        <f>IF($A4028="","",VLOOKUP($A4028,DADOS!F:O,5,FALSE))</f>
        <v/>
      </c>
      <c r="Q4028" t="str">
        <f>IF(A4028="","",IF(P4028="","",IF((P4028-O4028)*N4028*$E4028/$D4028/1000&lt;0.2,"&lt;0,2",ROUND((P4028-O4028)*N4028*$E4028/$D4028/1000,2))))</f>
        <v/>
      </c>
      <c r="T4028" t="str">
        <f>IF($A4028="","",VLOOKUP($A4028,DADOS!F:O,4,FALSE))</f>
        <v/>
      </c>
      <c r="U4028" t="str">
        <f>IF(A4028="","",IF(T4028="","",IF((T4028-S4028)*R4028*$E4028/$D4028/1000&lt;0.2,"&lt;0,2",ROUND((T4028-S4028)*R4028*$E4028/$D4028/1000,2))))</f>
        <v/>
      </c>
      <c r="X4028" t="str">
        <f>IF($A4028="","",VLOOKUP($A4028,DADOS!F:O,9,FALSE))</f>
        <v/>
      </c>
      <c r="Y4028" t="str">
        <f>IF(A4028="","",IF(X4028="","",IF((X4028-W4028)*V4028*$E4028/$D4028&lt;1,"&lt;1",ROUND((X4028-W4028)*V4028*$E4028/$D4028,2))))</f>
        <v/>
      </c>
      <c r="AB4028" t="str">
        <f>IF($A4028="","",VLOOKUP($A4028,DADOS!F:O,7,FALSE))</f>
        <v/>
      </c>
      <c r="AC4028" t="str">
        <f>IF(A4028="","",IF(AB4028="","",IF((AB4028-AA4028)*Z4028*$E4028/$D4028&lt;1,"&lt;1",ROUND((AB4028-AA4028)*Z4028*$E4028/$D4028,2))))</f>
        <v/>
      </c>
      <c r="AF4028" t="str">
        <f>IF($A4028="","",VLOOKUP($A4028,DADOS!F:O,10,FALSE))</f>
        <v/>
      </c>
      <c r="AG4028" t="str">
        <f>IF(A4028="","",IF(AF4028="","",IF((AF4028-AE4028)*AD4028*$E4028/$D4028&lt;1,"&lt;1",ROUND((AF4028-AE4028)*AD4028*$E4028/$D4028,2))))</f>
        <v/>
      </c>
      <c r="AJ4028" t="str">
        <f>IF($A4028="","",VLOOKUP($A4028,DADOS!F:O,8,FALSE))</f>
        <v/>
      </c>
      <c r="AK4028" t="str">
        <f>IF(A4028="","",IF(AJ4028="","",IF((AJ4028-AI4028)*AH4028*$E4028/$D4028&lt;1,"&lt;1",ROUND((AJ4028-AI4028)*AH4028*$E4028/$D4028,2))))</f>
        <v/>
      </c>
      <c r="AN4028" t="str">
        <f>IF($A4028="","",VLOOKUP($A4028,DADOS!F:O,2,FALSE))</f>
        <v/>
      </c>
      <c r="AO4028" t="str">
        <f>IF(A4028="","",IF(AN4028="","",IF((AN4028-AM4028)*AL4028*$E4028/$D4028/1000&lt;0.2,"&lt;0,2",ROUND((AN4028-AM4028)*AL4028*$E4028/$D4028/1000,2))))</f>
        <v/>
      </c>
      <c r="AQ4028">
        <v>0</v>
      </c>
      <c r="AR4028" t="str">
        <f>IF($A4028="","",VLOOKUP($A4028,DADOS!F:P,11,FALSE))</f>
        <v/>
      </c>
      <c r="AS4028" t="str">
        <f>IF(E4028="","",IF(AQ4028="","",IF(AR4028="","",IF((AR4028-AQ4028)*AP4028*$E4028/$D4028&lt;1,"&lt;1",ROUND((AR4028-AQ4028)*AP4028*$E4028/$D4028,2)))))</f>
        <v/>
      </c>
      <c r="AV4028" t="str">
        <f>IF(A4028="","",VLOOKUP(A4028,DADOS!F:R,12,FALSE))</f>
        <v/>
      </c>
      <c r="AW4028" t="str">
        <f>IF(A4028="","",IF(AU4028="","",IF(AV4028="","",IF((AV4028-AU4028)*AT4028*$E4028/$D4028&lt;1,"&lt;1",ROUND((AV4028-AU4028)*AT4028*$E4028/$D4028,2)))))</f>
        <v/>
      </c>
      <c r="AZ4028" t="str">
        <f>IF($A4028="","",VLOOKUP($A4028,DADOS!F:R,13,FALSE))</f>
        <v/>
      </c>
      <c r="BA4028" t="str">
        <f>IF(A4028="","",IF(AY4028="","",IF(AZ4028="","",IF((AZ4028-AY4028)*AX4028*$E4028/$D4028&lt;1,"&lt;1",ROUND((AZ4028-AY4028)*AX4028*$E4028/$D4028,2)))))</f>
        <v/>
      </c>
    </row>
    <row r="4029">
      <c r="B4029" t="str">
        <f>IF(A4029="","",A4029&amp;"/20")</f>
        <v/>
      </c>
      <c r="H4029" t="str">
        <f>IF($A4029="","",VLOOKUP($A4029,DADOS!F:O,3,FALSE))</f>
        <v/>
      </c>
      <c r="I4029" t="str">
        <f>IF(A4029="","",IF(H4029="","",IF((H4029-G4029)*F4029*$E4029/$D4029/1000&lt;0.2,"&lt;0,2",ROUND((H4029-G4029)*F4029*$E4029/$D4029/1000,2))))</f>
        <v/>
      </c>
      <c r="L4029" t="str">
        <f>IF($A4029="","",VLOOKUP($A4029,DADOS!F:O,6,FALSE))</f>
        <v/>
      </c>
      <c r="M4029" t="str">
        <f>IF(A4029="","",IF(L4029="","",IF((L4029-K4029)*J4029*$E4029/$D4029/1000&lt;0.2,"&lt;0,2",ROUND((L4029-K4029)*J4029*$E4029/$D4029/1000,2))))</f>
        <v/>
      </c>
      <c r="P4029" t="str">
        <f>IF($A4029="","",VLOOKUP($A4029,DADOS!F:O,5,FALSE))</f>
        <v/>
      </c>
      <c r="Q4029" t="str">
        <f>IF(A4029="","",IF(P4029="","",IF((P4029-O4029)*N4029*$E4029/$D4029/1000&lt;0.2,"&lt;0,2",ROUND((P4029-O4029)*N4029*$E4029/$D4029/1000,2))))</f>
        <v/>
      </c>
      <c r="T4029" t="str">
        <f>IF($A4029="","",VLOOKUP($A4029,DADOS!F:O,4,FALSE))</f>
        <v/>
      </c>
      <c r="U4029" t="str">
        <f>IF(A4029="","",IF(T4029="","",IF((T4029-S4029)*R4029*$E4029/$D4029/1000&lt;0.2,"&lt;0,2",ROUND((T4029-S4029)*R4029*$E4029/$D4029/1000,2))))</f>
        <v/>
      </c>
      <c r="X4029" t="str">
        <f>IF($A4029="","",VLOOKUP($A4029,DADOS!F:O,9,FALSE))</f>
        <v/>
      </c>
      <c r="Y4029" t="str">
        <f>IF(A4029="","",IF(X4029="","",IF((X4029-W4029)*V4029*$E4029/$D4029&lt;1,"&lt;1",ROUND((X4029-W4029)*V4029*$E4029/$D4029,2))))</f>
        <v/>
      </c>
      <c r="AB4029" t="str">
        <f>IF($A4029="","",VLOOKUP($A4029,DADOS!F:O,7,FALSE))</f>
        <v/>
      </c>
      <c r="AC4029" t="str">
        <f>IF(A4029="","",IF(AB4029="","",IF((AB4029-AA4029)*Z4029*$E4029/$D4029&lt;1,"&lt;1",ROUND((AB4029-AA4029)*Z4029*$E4029/$D4029,2))))</f>
        <v/>
      </c>
      <c r="AF4029" t="str">
        <f>IF($A4029="","",VLOOKUP($A4029,DADOS!F:O,10,FALSE))</f>
        <v/>
      </c>
      <c r="AG4029" t="str">
        <f>IF(A4029="","",IF(AF4029="","",IF((AF4029-AE4029)*AD4029*$E4029/$D4029&lt;1,"&lt;1",ROUND((AF4029-AE4029)*AD4029*$E4029/$D4029,2))))</f>
        <v/>
      </c>
      <c r="AJ4029" t="str">
        <f>IF($A4029="","",VLOOKUP($A4029,DADOS!F:O,8,FALSE))</f>
        <v/>
      </c>
      <c r="AK4029" t="str">
        <f>IF(A4029="","",IF(AJ4029="","",IF((AJ4029-AI4029)*AH4029*$E4029/$D4029&lt;1,"&lt;1",ROUND((AJ4029-AI4029)*AH4029*$E4029/$D4029,2))))</f>
        <v/>
      </c>
      <c r="AN4029" t="str">
        <f>IF($A4029="","",VLOOKUP($A4029,DADOS!F:O,2,FALSE))</f>
        <v/>
      </c>
      <c r="AO4029" t="str">
        <f>IF(A4029="","",IF(AN4029="","",IF((AN4029-AM4029)*AL4029*$E4029/$D4029/1000&lt;0.2,"&lt;0,2",ROUND((AN4029-AM4029)*AL4029*$E4029/$D4029/1000,2))))</f>
        <v/>
      </c>
      <c r="AQ4029">
        <v>0</v>
      </c>
      <c r="AR4029" t="str">
        <f>IF($A4029="","",VLOOKUP($A4029,DADOS!F:P,11,FALSE))</f>
        <v/>
      </c>
      <c r="AS4029" t="str">
        <f>IF(E4029="","",IF(AQ4029="","",IF(AR4029="","",IF((AR4029-AQ4029)*AP4029*$E4029/$D4029&lt;1,"&lt;1",ROUND((AR4029-AQ4029)*AP4029*$E4029/$D4029,2)))))</f>
        <v/>
      </c>
      <c r="AV4029" t="str">
        <f>IF(A4029="","",VLOOKUP(A4029,DADOS!F:R,12,FALSE))</f>
        <v/>
      </c>
      <c r="AW4029" t="str">
        <f>IF(A4029="","",IF(AU4029="","",IF(AV4029="","",IF((AV4029-AU4029)*AT4029*$E4029/$D4029&lt;1,"&lt;1",ROUND((AV4029-AU4029)*AT4029*$E4029/$D4029,2)))))</f>
        <v/>
      </c>
      <c r="AZ4029" t="str">
        <f>IF($A4029="","",VLOOKUP($A4029,DADOS!F:R,13,FALSE))</f>
        <v/>
      </c>
      <c r="BA4029" t="str">
        <f>IF(A4029="","",IF(AY4029="","",IF(AZ4029="","",IF((AZ4029-AY4029)*AX4029*$E4029/$D4029&lt;1,"&lt;1",ROUND((AZ4029-AY4029)*AX4029*$E4029/$D4029,2)))))</f>
        <v/>
      </c>
    </row>
    <row r="4030">
      <c r="B4030" t="str">
        <f>IF(A4030="","",A4030&amp;"/20")</f>
        <v/>
      </c>
      <c r="H4030" t="str">
        <f>IF($A4030="","",VLOOKUP($A4030,DADOS!F:O,3,FALSE))</f>
        <v/>
      </c>
      <c r="I4030" t="str">
        <f>IF(A4030="","",IF(H4030="","",IF((H4030-G4030)*F4030*$E4030/$D4030/1000&lt;0.2,"&lt;0,2",ROUND((H4030-G4030)*F4030*$E4030/$D4030/1000,2))))</f>
        <v/>
      </c>
      <c r="L4030" t="str">
        <f>IF($A4030="","",VLOOKUP($A4030,DADOS!F:O,6,FALSE))</f>
        <v/>
      </c>
      <c r="M4030" t="str">
        <f>IF(A4030="","",IF(L4030="","",IF((L4030-K4030)*J4030*$E4030/$D4030/1000&lt;0.2,"&lt;0,2",ROUND((L4030-K4030)*J4030*$E4030/$D4030/1000,2))))</f>
        <v/>
      </c>
      <c r="P4030" t="str">
        <f>IF($A4030="","",VLOOKUP($A4030,DADOS!F:O,5,FALSE))</f>
        <v/>
      </c>
      <c r="Q4030" t="str">
        <f>IF(A4030="","",IF(P4030="","",IF((P4030-O4030)*N4030*$E4030/$D4030/1000&lt;0.2,"&lt;0,2",ROUND((P4030-O4030)*N4030*$E4030/$D4030/1000,2))))</f>
        <v/>
      </c>
      <c r="T4030" t="str">
        <f>IF($A4030="","",VLOOKUP($A4030,DADOS!F:O,4,FALSE))</f>
        <v/>
      </c>
      <c r="U4030" t="str">
        <f>IF(A4030="","",IF(T4030="","",IF((T4030-S4030)*R4030*$E4030/$D4030/1000&lt;0.2,"&lt;0,2",ROUND((T4030-S4030)*R4030*$E4030/$D4030/1000,2))))</f>
        <v/>
      </c>
      <c r="X4030" t="str">
        <f>IF($A4030="","",VLOOKUP($A4030,DADOS!F:O,9,FALSE))</f>
        <v/>
      </c>
      <c r="Y4030" t="str">
        <f>IF(A4030="","",IF(X4030="","",IF((X4030-W4030)*V4030*$E4030/$D4030&lt;1,"&lt;1",ROUND((X4030-W4030)*V4030*$E4030/$D4030,2))))</f>
        <v/>
      </c>
      <c r="AB4030" t="str">
        <f>IF($A4030="","",VLOOKUP($A4030,DADOS!F:O,7,FALSE))</f>
        <v/>
      </c>
      <c r="AC4030" t="str">
        <f>IF(A4030="","",IF(AB4030="","",IF((AB4030-AA4030)*Z4030*$E4030/$D4030&lt;1,"&lt;1",ROUND((AB4030-AA4030)*Z4030*$E4030/$D4030,2))))</f>
        <v/>
      </c>
      <c r="AF4030" t="str">
        <f>IF($A4030="","",VLOOKUP($A4030,DADOS!F:O,10,FALSE))</f>
        <v/>
      </c>
      <c r="AG4030" t="str">
        <f>IF(A4030="","",IF(AF4030="","",IF((AF4030-AE4030)*AD4030*$E4030/$D4030&lt;1,"&lt;1",ROUND((AF4030-AE4030)*AD4030*$E4030/$D4030,2))))</f>
        <v/>
      </c>
      <c r="AJ4030" t="str">
        <f>IF($A4030="","",VLOOKUP($A4030,DADOS!F:O,8,FALSE))</f>
        <v/>
      </c>
      <c r="AK4030" t="str">
        <f>IF(A4030="","",IF(AJ4030="","",IF((AJ4030-AI4030)*AH4030*$E4030/$D4030&lt;1,"&lt;1",ROUND((AJ4030-AI4030)*AH4030*$E4030/$D4030,2))))</f>
        <v/>
      </c>
      <c r="AN4030" t="str">
        <f>IF($A4030="","",VLOOKUP($A4030,DADOS!F:O,2,FALSE))</f>
        <v/>
      </c>
      <c r="AO4030" t="str">
        <f>IF(A4030="","",IF(AN4030="","",IF((AN4030-AM4030)*AL4030*$E4030/$D4030/1000&lt;0.2,"&lt;0,2",ROUND((AN4030-AM4030)*AL4030*$E4030/$D4030/1000,2))))</f>
        <v/>
      </c>
      <c r="AQ4030">
        <v>0</v>
      </c>
      <c r="AR4030" t="str">
        <f>IF($A4030="","",VLOOKUP($A4030,DADOS!F:P,11,FALSE))</f>
        <v/>
      </c>
      <c r="AS4030" t="str">
        <f>IF(E4030="","",IF(AQ4030="","",IF(AR4030="","",IF((AR4030-AQ4030)*AP4030*$E4030/$D4030&lt;1,"&lt;1",ROUND((AR4030-AQ4030)*AP4030*$E4030/$D4030,2)))))</f>
        <v/>
      </c>
      <c r="AV4030" t="str">
        <f>IF(A4030="","",VLOOKUP(A4030,DADOS!F:R,12,FALSE))</f>
        <v/>
      </c>
      <c r="AW4030" t="str">
        <f>IF(A4030="","",IF(AU4030="","",IF(AV4030="","",IF((AV4030-AU4030)*AT4030*$E4030/$D4030&lt;1,"&lt;1",ROUND((AV4030-AU4030)*AT4030*$E4030/$D4030,2)))))</f>
        <v/>
      </c>
      <c r="AZ4030" t="str">
        <f>IF($A4030="","",VLOOKUP($A4030,DADOS!F:R,13,FALSE))</f>
        <v/>
      </c>
      <c r="BA4030" t="str">
        <f>IF(A4030="","",IF(AY4030="","",IF(AZ4030="","",IF((AZ4030-AY4030)*AX4030*$E4030/$D4030&lt;1,"&lt;1",ROUND((AZ4030-AY4030)*AX4030*$E4030/$D4030,2)))))</f>
        <v/>
      </c>
    </row>
    <row r="4031">
      <c r="B4031" t="str">
        <f>IF(A4031="","",A4031&amp;"/20")</f>
        <v/>
      </c>
      <c r="H4031" t="str">
        <f>IF($A4031="","",VLOOKUP($A4031,DADOS!F:O,3,FALSE))</f>
        <v/>
      </c>
      <c r="I4031" t="str">
        <f>IF(A4031="","",IF(H4031="","",IF((H4031-G4031)*F4031*$E4031/$D4031/1000&lt;0.2,"&lt;0,2",ROUND((H4031-G4031)*F4031*$E4031/$D4031/1000,2))))</f>
        <v/>
      </c>
      <c r="L4031" t="str">
        <f>IF($A4031="","",VLOOKUP($A4031,DADOS!F:O,6,FALSE))</f>
        <v/>
      </c>
      <c r="M4031" t="str">
        <f>IF(A4031="","",IF(L4031="","",IF((L4031-K4031)*J4031*$E4031/$D4031/1000&lt;0.2,"&lt;0,2",ROUND((L4031-K4031)*J4031*$E4031/$D4031/1000,2))))</f>
        <v/>
      </c>
      <c r="P4031" t="str">
        <f>IF($A4031="","",VLOOKUP($A4031,DADOS!F:O,5,FALSE))</f>
        <v/>
      </c>
      <c r="Q4031" t="str">
        <f>IF(A4031="","",IF(P4031="","",IF((P4031-O4031)*N4031*$E4031/$D4031/1000&lt;0.2,"&lt;0,2",ROUND((P4031-O4031)*N4031*$E4031/$D4031/1000,2))))</f>
        <v/>
      </c>
      <c r="T4031" t="str">
        <f>IF($A4031="","",VLOOKUP($A4031,DADOS!F:O,4,FALSE))</f>
        <v/>
      </c>
      <c r="U4031" t="str">
        <f>IF(A4031="","",IF(T4031="","",IF((T4031-S4031)*R4031*$E4031/$D4031/1000&lt;0.2,"&lt;0,2",ROUND((T4031-S4031)*R4031*$E4031/$D4031/1000,2))))</f>
        <v/>
      </c>
      <c r="X4031" t="str">
        <f>IF($A4031="","",VLOOKUP($A4031,DADOS!F:O,9,FALSE))</f>
        <v/>
      </c>
      <c r="Y4031" t="str">
        <f>IF(A4031="","",IF(X4031="","",IF((X4031-W4031)*V4031*$E4031/$D4031&lt;1,"&lt;1",ROUND((X4031-W4031)*V4031*$E4031/$D4031,2))))</f>
        <v/>
      </c>
      <c r="AB4031" t="str">
        <f>IF($A4031="","",VLOOKUP($A4031,DADOS!F:O,7,FALSE))</f>
        <v/>
      </c>
      <c r="AC4031" t="str">
        <f>IF(A4031="","",IF(AB4031="","",IF((AB4031-AA4031)*Z4031*$E4031/$D4031&lt;1,"&lt;1",ROUND((AB4031-AA4031)*Z4031*$E4031/$D4031,2))))</f>
        <v/>
      </c>
      <c r="AF4031" t="str">
        <f>IF($A4031="","",VLOOKUP($A4031,DADOS!F:O,10,FALSE))</f>
        <v/>
      </c>
      <c r="AG4031" t="str">
        <f>IF(A4031="","",IF(AF4031="","",IF((AF4031-AE4031)*AD4031*$E4031/$D4031&lt;1,"&lt;1",ROUND((AF4031-AE4031)*AD4031*$E4031/$D4031,2))))</f>
        <v/>
      </c>
      <c r="AJ4031" t="str">
        <f>IF($A4031="","",VLOOKUP($A4031,DADOS!F:O,8,FALSE))</f>
        <v/>
      </c>
      <c r="AK4031" t="str">
        <f>IF(A4031="","",IF(AJ4031="","",IF((AJ4031-AI4031)*AH4031*$E4031/$D4031&lt;1,"&lt;1",ROUND((AJ4031-AI4031)*AH4031*$E4031/$D4031,2))))</f>
        <v/>
      </c>
      <c r="AN4031" t="str">
        <f>IF($A4031="","",VLOOKUP($A4031,DADOS!F:O,2,FALSE))</f>
        <v/>
      </c>
      <c r="AO4031" t="str">
        <f>IF(A4031="","",IF(AN4031="","",IF((AN4031-AM4031)*AL4031*$E4031/$D4031/1000&lt;0.2,"&lt;0,2",ROUND((AN4031-AM4031)*AL4031*$E4031/$D4031/1000,2))))</f>
        <v/>
      </c>
      <c r="AQ4031">
        <v>0</v>
      </c>
      <c r="AR4031" t="str">
        <f>IF($A4031="","",VLOOKUP($A4031,DADOS!F:P,11,FALSE))</f>
        <v/>
      </c>
      <c r="AS4031" t="str">
        <f>IF(E4031="","",IF(AQ4031="","",IF(AR4031="","",IF((AR4031-AQ4031)*AP4031*$E4031/$D4031&lt;1,"&lt;1",ROUND((AR4031-AQ4031)*AP4031*$E4031/$D4031,2)))))</f>
        <v/>
      </c>
      <c r="AV4031" t="str">
        <f>IF(A4031="","",VLOOKUP(A4031,DADOS!F:R,12,FALSE))</f>
        <v/>
      </c>
      <c r="AW4031" t="str">
        <f>IF(A4031="","",IF(AU4031="","",IF(AV4031="","",IF((AV4031-AU4031)*AT4031*$E4031/$D4031&lt;1,"&lt;1",ROUND((AV4031-AU4031)*AT4031*$E4031/$D4031,2)))))</f>
        <v/>
      </c>
      <c r="AZ4031" t="str">
        <f>IF($A4031="","",VLOOKUP($A4031,DADOS!F:R,13,FALSE))</f>
        <v/>
      </c>
      <c r="BA4031" t="str">
        <f>IF(A4031="","",IF(AY4031="","",IF(AZ4031="","",IF((AZ4031-AY4031)*AX4031*$E4031/$D4031&lt;1,"&lt;1",ROUND((AZ4031-AY4031)*AX4031*$E4031/$D4031,2)))))</f>
        <v/>
      </c>
    </row>
    <row r="4032">
      <c r="B4032" t="str">
        <f>IF(A4032="","",A4032&amp;"/20")</f>
        <v/>
      </c>
      <c r="H4032" t="str">
        <f>IF($A4032="","",VLOOKUP($A4032,DADOS!F:O,3,FALSE))</f>
        <v/>
      </c>
      <c r="I4032" t="str">
        <f>IF(A4032="","",IF(H4032="","",IF((H4032-G4032)*F4032*$E4032/$D4032/1000&lt;0.2,"&lt;0,2",ROUND((H4032-G4032)*F4032*$E4032/$D4032/1000,2))))</f>
        <v/>
      </c>
      <c r="L4032" t="str">
        <f>IF($A4032="","",VLOOKUP($A4032,DADOS!F:O,6,FALSE))</f>
        <v/>
      </c>
      <c r="M4032" t="str">
        <f>IF(A4032="","",IF(L4032="","",IF((L4032-K4032)*J4032*$E4032/$D4032/1000&lt;0.2,"&lt;0,2",ROUND((L4032-K4032)*J4032*$E4032/$D4032/1000,2))))</f>
        <v/>
      </c>
      <c r="P4032" t="str">
        <f>IF($A4032="","",VLOOKUP($A4032,DADOS!F:O,5,FALSE))</f>
        <v/>
      </c>
      <c r="Q4032" t="str">
        <f>IF(A4032="","",IF(P4032="","",IF((P4032-O4032)*N4032*$E4032/$D4032/1000&lt;0.2,"&lt;0,2",ROUND((P4032-O4032)*N4032*$E4032/$D4032/1000,2))))</f>
        <v/>
      </c>
      <c r="T4032" t="str">
        <f>IF($A4032="","",VLOOKUP($A4032,DADOS!F:O,4,FALSE))</f>
        <v/>
      </c>
      <c r="U4032" t="str">
        <f>IF(A4032="","",IF(T4032="","",IF((T4032-S4032)*R4032*$E4032/$D4032/1000&lt;0.2,"&lt;0,2",ROUND((T4032-S4032)*R4032*$E4032/$D4032/1000,2))))</f>
        <v/>
      </c>
      <c r="X4032" t="str">
        <f>IF($A4032="","",VLOOKUP($A4032,DADOS!F:O,9,FALSE))</f>
        <v/>
      </c>
      <c r="Y4032" t="str">
        <f>IF(A4032="","",IF(X4032="","",IF((X4032-W4032)*V4032*$E4032/$D4032&lt;1,"&lt;1",ROUND((X4032-W4032)*V4032*$E4032/$D4032,2))))</f>
        <v/>
      </c>
      <c r="AB4032" t="str">
        <f>IF($A4032="","",VLOOKUP($A4032,DADOS!F:O,7,FALSE))</f>
        <v/>
      </c>
      <c r="AC4032" t="str">
        <f>IF(A4032="","",IF(AB4032="","",IF((AB4032-AA4032)*Z4032*$E4032/$D4032&lt;1,"&lt;1",ROUND((AB4032-AA4032)*Z4032*$E4032/$D4032,2))))</f>
        <v/>
      </c>
      <c r="AF4032" t="str">
        <f>IF($A4032="","",VLOOKUP($A4032,DADOS!F:O,10,FALSE))</f>
        <v/>
      </c>
      <c r="AG4032" t="str">
        <f>IF(A4032="","",IF(AF4032="","",IF((AF4032-AE4032)*AD4032*$E4032/$D4032&lt;1,"&lt;1",ROUND((AF4032-AE4032)*AD4032*$E4032/$D4032,2))))</f>
        <v/>
      </c>
      <c r="AJ4032" t="str">
        <f>IF($A4032="","",VLOOKUP($A4032,DADOS!F:O,8,FALSE))</f>
        <v/>
      </c>
      <c r="AK4032" t="str">
        <f>IF(A4032="","",IF(AJ4032="","",IF((AJ4032-AI4032)*AH4032*$E4032/$D4032&lt;1,"&lt;1",ROUND((AJ4032-AI4032)*AH4032*$E4032/$D4032,2))))</f>
        <v/>
      </c>
      <c r="AN4032" t="str">
        <f>IF($A4032="","",VLOOKUP($A4032,DADOS!F:O,2,FALSE))</f>
        <v/>
      </c>
      <c r="AO4032" t="str">
        <f>IF(A4032="","",IF(AN4032="","",IF((AN4032-AM4032)*AL4032*$E4032/$D4032/1000&lt;0.2,"&lt;0,2",ROUND((AN4032-AM4032)*AL4032*$E4032/$D4032/1000,2))))</f>
        <v/>
      </c>
      <c r="AQ4032">
        <v>0</v>
      </c>
      <c r="AR4032" t="str">
        <f>IF($A4032="","",VLOOKUP($A4032,DADOS!F:P,11,FALSE))</f>
        <v/>
      </c>
      <c r="AS4032" t="str">
        <f>IF(E4032="","",IF(AQ4032="","",IF(AR4032="","",IF((AR4032-AQ4032)*AP4032*$E4032/$D4032&lt;1,"&lt;1",ROUND((AR4032-AQ4032)*AP4032*$E4032/$D4032,2)))))</f>
        <v/>
      </c>
      <c r="AV4032" t="str">
        <f>IF(A4032="","",VLOOKUP(A4032,DADOS!F:R,12,FALSE))</f>
        <v/>
      </c>
      <c r="AW4032" t="str">
        <f>IF(A4032="","",IF(AU4032="","",IF(AV4032="","",IF((AV4032-AU4032)*AT4032*$E4032/$D4032&lt;1,"&lt;1",ROUND((AV4032-AU4032)*AT4032*$E4032/$D4032,2)))))</f>
        <v/>
      </c>
      <c r="AZ4032" t="str">
        <f>IF($A4032="","",VLOOKUP($A4032,DADOS!F:R,13,FALSE))</f>
        <v/>
      </c>
      <c r="BA4032" t="str">
        <f>IF(A4032="","",IF(AY4032="","",IF(AZ4032="","",IF((AZ4032-AY4032)*AX4032*$E4032/$D4032&lt;1,"&lt;1",ROUND((AZ4032-AY4032)*AX4032*$E4032/$D4032,2)))))</f>
        <v/>
      </c>
    </row>
    <row r="4033">
      <c r="B4033" t="str">
        <f>IF(A4033="","",A4033&amp;"/20")</f>
        <v/>
      </c>
      <c r="H4033" t="str">
        <f>IF($A4033="","",VLOOKUP($A4033,DADOS!F:O,3,FALSE))</f>
        <v/>
      </c>
      <c r="I4033" t="str">
        <f>IF(A4033="","",IF(H4033="","",IF((H4033-G4033)*F4033*$E4033/$D4033/1000&lt;0.2,"&lt;0,2",ROUND((H4033-G4033)*F4033*$E4033/$D4033/1000,2))))</f>
        <v/>
      </c>
      <c r="L4033" t="str">
        <f>IF($A4033="","",VLOOKUP($A4033,DADOS!F:O,6,FALSE))</f>
        <v/>
      </c>
      <c r="M4033" t="str">
        <f>IF(A4033="","",IF(L4033="","",IF((L4033-K4033)*J4033*$E4033/$D4033/1000&lt;0.2,"&lt;0,2",ROUND((L4033-K4033)*J4033*$E4033/$D4033/1000,2))))</f>
        <v/>
      </c>
      <c r="P4033" t="str">
        <f>IF($A4033="","",VLOOKUP($A4033,DADOS!F:O,5,FALSE))</f>
        <v/>
      </c>
      <c r="Q4033" t="str">
        <f>IF(A4033="","",IF(P4033="","",IF((P4033-O4033)*N4033*$E4033/$D4033/1000&lt;0.2,"&lt;0,2",ROUND((P4033-O4033)*N4033*$E4033/$D4033/1000,2))))</f>
        <v/>
      </c>
      <c r="T4033" t="str">
        <f>IF($A4033="","",VLOOKUP($A4033,DADOS!F:O,4,FALSE))</f>
        <v/>
      </c>
      <c r="U4033" t="str">
        <f>IF(A4033="","",IF(T4033="","",IF((T4033-S4033)*R4033*$E4033/$D4033/1000&lt;0.2,"&lt;0,2",ROUND((T4033-S4033)*R4033*$E4033/$D4033/1000,2))))</f>
        <v/>
      </c>
      <c r="X4033" t="str">
        <f>IF($A4033="","",VLOOKUP($A4033,DADOS!F:O,9,FALSE))</f>
        <v/>
      </c>
      <c r="Y4033" t="str">
        <f>IF(A4033="","",IF(X4033="","",IF((X4033-W4033)*V4033*$E4033/$D4033&lt;1,"&lt;1",ROUND((X4033-W4033)*V4033*$E4033/$D4033,2))))</f>
        <v/>
      </c>
      <c r="AB4033" t="str">
        <f>IF($A4033="","",VLOOKUP($A4033,DADOS!F:O,7,FALSE))</f>
        <v/>
      </c>
      <c r="AC4033" t="str">
        <f>IF(A4033="","",IF(AB4033="","",IF((AB4033-AA4033)*Z4033*$E4033/$D4033&lt;1,"&lt;1",ROUND((AB4033-AA4033)*Z4033*$E4033/$D4033,2))))</f>
        <v/>
      </c>
      <c r="AF4033" t="str">
        <f>IF($A4033="","",VLOOKUP($A4033,DADOS!F:O,10,FALSE))</f>
        <v/>
      </c>
      <c r="AG4033" t="str">
        <f>IF(A4033="","",IF(AF4033="","",IF((AF4033-AE4033)*AD4033*$E4033/$D4033&lt;1,"&lt;1",ROUND((AF4033-AE4033)*AD4033*$E4033/$D4033,2))))</f>
        <v/>
      </c>
      <c r="AJ4033" t="str">
        <f>IF($A4033="","",VLOOKUP($A4033,DADOS!F:O,8,FALSE))</f>
        <v/>
      </c>
      <c r="AK4033" t="str">
        <f>IF(A4033="","",IF(AJ4033="","",IF((AJ4033-AI4033)*AH4033*$E4033/$D4033&lt;1,"&lt;1",ROUND((AJ4033-AI4033)*AH4033*$E4033/$D4033,2))))</f>
        <v/>
      </c>
      <c r="AN4033" t="str">
        <f>IF($A4033="","",VLOOKUP($A4033,DADOS!F:O,2,FALSE))</f>
        <v/>
      </c>
      <c r="AO4033" t="str">
        <f>IF(A4033="","",IF(AN4033="","",IF((AN4033-AM4033)*AL4033*$E4033/$D4033/1000&lt;0.2,"&lt;0,2",ROUND((AN4033-AM4033)*AL4033*$E4033/$D4033/1000,2))))</f>
        <v/>
      </c>
      <c r="AQ4033">
        <v>0</v>
      </c>
      <c r="AR4033" t="str">
        <f>IF($A4033="","",VLOOKUP($A4033,DADOS!F:P,11,FALSE))</f>
        <v/>
      </c>
      <c r="AS4033" t="str">
        <f>IF(E4033="","",IF(AQ4033="","",IF(AR4033="","",IF((AR4033-AQ4033)*AP4033*$E4033/$D4033&lt;1,"&lt;1",ROUND((AR4033-AQ4033)*AP4033*$E4033/$D4033,2)))))</f>
        <v/>
      </c>
      <c r="AV4033" t="str">
        <f>IF(A4033="","",VLOOKUP(A4033,DADOS!F:R,12,FALSE))</f>
        <v/>
      </c>
      <c r="AW4033" t="str">
        <f>IF(A4033="","",IF(AU4033="","",IF(AV4033="","",IF((AV4033-AU4033)*AT4033*$E4033/$D4033&lt;1,"&lt;1",ROUND((AV4033-AU4033)*AT4033*$E4033/$D4033,2)))))</f>
        <v/>
      </c>
      <c r="AZ4033" t="str">
        <f>IF($A4033="","",VLOOKUP($A4033,DADOS!F:R,13,FALSE))</f>
        <v/>
      </c>
      <c r="BA4033" t="str">
        <f>IF(A4033="","",IF(AY4033="","",IF(AZ4033="","",IF((AZ4033-AY4033)*AX4033*$E4033/$D4033&lt;1,"&lt;1",ROUND((AZ4033-AY4033)*AX4033*$E4033/$D4033,2)))))</f>
        <v/>
      </c>
    </row>
    <row r="4034">
      <c r="B4034" t="str">
        <f>IF(A4034="","",A4034&amp;"/20")</f>
        <v/>
      </c>
      <c r="H4034" t="str">
        <f>IF($A4034="","",VLOOKUP($A4034,DADOS!F:O,3,FALSE))</f>
        <v/>
      </c>
      <c r="I4034" t="str">
        <f>IF(A4034="","",IF(H4034="","",IF((H4034-G4034)*F4034*$E4034/$D4034/1000&lt;0.2,"&lt;0,2",ROUND((H4034-G4034)*F4034*$E4034/$D4034/1000,2))))</f>
        <v/>
      </c>
      <c r="L4034" t="str">
        <f>IF($A4034="","",VLOOKUP($A4034,DADOS!F:O,6,FALSE))</f>
        <v/>
      </c>
      <c r="M4034" t="str">
        <f>IF(A4034="","",IF(L4034="","",IF((L4034-K4034)*J4034*$E4034/$D4034/1000&lt;0.2,"&lt;0,2",ROUND((L4034-K4034)*J4034*$E4034/$D4034/1000,2))))</f>
        <v/>
      </c>
      <c r="P4034" t="str">
        <f>IF($A4034="","",VLOOKUP($A4034,DADOS!F:O,5,FALSE))</f>
        <v/>
      </c>
      <c r="Q4034" t="str">
        <f>IF(A4034="","",IF(P4034="","",IF((P4034-O4034)*N4034*$E4034/$D4034/1000&lt;0.2,"&lt;0,2",ROUND((P4034-O4034)*N4034*$E4034/$D4034/1000,2))))</f>
        <v/>
      </c>
      <c r="T4034" t="str">
        <f>IF($A4034="","",VLOOKUP($A4034,DADOS!F:O,4,FALSE))</f>
        <v/>
      </c>
      <c r="U4034" t="str">
        <f>IF(A4034="","",IF(T4034="","",IF((T4034-S4034)*R4034*$E4034/$D4034/1000&lt;0.2,"&lt;0,2",ROUND((T4034-S4034)*R4034*$E4034/$D4034/1000,2))))</f>
        <v/>
      </c>
      <c r="X4034" t="str">
        <f>IF($A4034="","",VLOOKUP($A4034,DADOS!F:O,9,FALSE))</f>
        <v/>
      </c>
      <c r="Y4034" t="str">
        <f>IF(A4034="","",IF(X4034="","",IF((X4034-W4034)*V4034*$E4034/$D4034&lt;1,"&lt;1",ROUND((X4034-W4034)*V4034*$E4034/$D4034,2))))</f>
        <v/>
      </c>
      <c r="AB4034" t="str">
        <f>IF($A4034="","",VLOOKUP($A4034,DADOS!F:O,7,FALSE))</f>
        <v/>
      </c>
      <c r="AC4034" t="str">
        <f>IF(A4034="","",IF(AB4034="","",IF((AB4034-AA4034)*Z4034*$E4034/$D4034&lt;1,"&lt;1",ROUND((AB4034-AA4034)*Z4034*$E4034/$D4034,2))))</f>
        <v/>
      </c>
      <c r="AF4034" t="str">
        <f>IF($A4034="","",VLOOKUP($A4034,DADOS!F:O,10,FALSE))</f>
        <v/>
      </c>
      <c r="AG4034" t="str">
        <f>IF(A4034="","",IF(AF4034="","",IF((AF4034-AE4034)*AD4034*$E4034/$D4034&lt;1,"&lt;1",ROUND((AF4034-AE4034)*AD4034*$E4034/$D4034,2))))</f>
        <v/>
      </c>
      <c r="AJ4034" t="str">
        <f>IF($A4034="","",VLOOKUP($A4034,DADOS!F:O,8,FALSE))</f>
        <v/>
      </c>
      <c r="AK4034" t="str">
        <f>IF(A4034="","",IF(AJ4034="","",IF((AJ4034-AI4034)*AH4034*$E4034/$D4034&lt;1,"&lt;1",ROUND((AJ4034-AI4034)*AH4034*$E4034/$D4034,2))))</f>
        <v/>
      </c>
      <c r="AN4034" t="str">
        <f>IF($A4034="","",VLOOKUP($A4034,DADOS!F:O,2,FALSE))</f>
        <v/>
      </c>
      <c r="AO4034" t="str">
        <f>IF(A4034="","",IF(AN4034="","",IF((AN4034-AM4034)*AL4034*$E4034/$D4034/1000&lt;0.2,"&lt;0,2",ROUND((AN4034-AM4034)*AL4034*$E4034/$D4034/1000,2))))</f>
        <v/>
      </c>
      <c r="AQ4034">
        <v>0</v>
      </c>
      <c r="AR4034" t="str">
        <f>IF($A4034="","",VLOOKUP($A4034,DADOS!F:P,11,FALSE))</f>
        <v/>
      </c>
      <c r="AS4034" t="str">
        <f>IF(E4034="","",IF(AQ4034="","",IF(AR4034="","",IF((AR4034-AQ4034)*AP4034*$E4034/$D4034&lt;1,"&lt;1",ROUND((AR4034-AQ4034)*AP4034*$E4034/$D4034,2)))))</f>
        <v/>
      </c>
      <c r="AV4034" t="str">
        <f>IF(A4034="","",VLOOKUP(A4034,DADOS!F:R,12,FALSE))</f>
        <v/>
      </c>
      <c r="AW4034" t="str">
        <f>IF(A4034="","",IF(AU4034="","",IF(AV4034="","",IF((AV4034-AU4034)*AT4034*$E4034/$D4034&lt;1,"&lt;1",ROUND((AV4034-AU4034)*AT4034*$E4034/$D4034,2)))))</f>
        <v/>
      </c>
      <c r="AZ4034" t="str">
        <f>IF($A4034="","",VLOOKUP($A4034,DADOS!F:R,13,FALSE))</f>
        <v/>
      </c>
      <c r="BA4034" t="str">
        <f>IF(A4034="","",IF(AY4034="","",IF(AZ4034="","",IF((AZ4034-AY4034)*AX4034*$E4034/$D4034&lt;1,"&lt;1",ROUND((AZ4034-AY4034)*AX4034*$E4034/$D4034,2)))))</f>
        <v/>
      </c>
    </row>
    <row r="4035">
      <c r="B4035" t="str">
        <f>IF(A4035="","",A4035&amp;"/20")</f>
        <v/>
      </c>
      <c r="H4035" t="str">
        <f>IF($A4035="","",VLOOKUP($A4035,DADOS!F:O,3,FALSE))</f>
        <v/>
      </c>
      <c r="I4035" t="str">
        <f>IF(A4035="","",IF(H4035="","",IF((H4035-G4035)*F4035*$E4035/$D4035/1000&lt;0.2,"&lt;0,2",ROUND((H4035-G4035)*F4035*$E4035/$D4035/1000,2))))</f>
        <v/>
      </c>
      <c r="L4035" t="str">
        <f>IF($A4035="","",VLOOKUP($A4035,DADOS!F:O,6,FALSE))</f>
        <v/>
      </c>
      <c r="M4035" t="str">
        <f>IF(A4035="","",IF(L4035="","",IF((L4035-K4035)*J4035*$E4035/$D4035/1000&lt;0.2,"&lt;0,2",ROUND((L4035-K4035)*J4035*$E4035/$D4035/1000,2))))</f>
        <v/>
      </c>
      <c r="P4035" t="str">
        <f>IF($A4035="","",VLOOKUP($A4035,DADOS!F:O,5,FALSE))</f>
        <v/>
      </c>
      <c r="Q4035" t="str">
        <f>IF(A4035="","",IF(P4035="","",IF((P4035-O4035)*N4035*$E4035/$D4035/1000&lt;0.2,"&lt;0,2",ROUND((P4035-O4035)*N4035*$E4035/$D4035/1000,2))))</f>
        <v/>
      </c>
      <c r="T4035" t="str">
        <f>IF($A4035="","",VLOOKUP($A4035,DADOS!F:O,4,FALSE))</f>
        <v/>
      </c>
      <c r="U4035" t="str">
        <f>IF(A4035="","",IF(T4035="","",IF((T4035-S4035)*R4035*$E4035/$D4035/1000&lt;0.2,"&lt;0,2",ROUND((T4035-S4035)*R4035*$E4035/$D4035/1000,2))))</f>
        <v/>
      </c>
      <c r="X4035" t="str">
        <f>IF($A4035="","",VLOOKUP($A4035,DADOS!F:O,9,FALSE))</f>
        <v/>
      </c>
      <c r="Y4035" t="str">
        <f>IF(A4035="","",IF(X4035="","",IF((X4035-W4035)*V4035*$E4035/$D4035&lt;1,"&lt;1",ROUND((X4035-W4035)*V4035*$E4035/$D4035,2))))</f>
        <v/>
      </c>
      <c r="AB4035" t="str">
        <f>IF($A4035="","",VLOOKUP($A4035,DADOS!F:O,7,FALSE))</f>
        <v/>
      </c>
      <c r="AC4035" t="str">
        <f>IF(A4035="","",IF(AB4035="","",IF((AB4035-AA4035)*Z4035*$E4035/$D4035&lt;1,"&lt;1",ROUND((AB4035-AA4035)*Z4035*$E4035/$D4035,2))))</f>
        <v/>
      </c>
      <c r="AF4035" t="str">
        <f>IF($A4035="","",VLOOKUP($A4035,DADOS!F:O,10,FALSE))</f>
        <v/>
      </c>
      <c r="AG4035" t="str">
        <f>IF(A4035="","",IF(AF4035="","",IF((AF4035-AE4035)*AD4035*$E4035/$D4035&lt;1,"&lt;1",ROUND((AF4035-AE4035)*AD4035*$E4035/$D4035,2))))</f>
        <v/>
      </c>
      <c r="AJ4035" t="str">
        <f>IF($A4035="","",VLOOKUP($A4035,DADOS!F:O,8,FALSE))</f>
        <v/>
      </c>
      <c r="AK4035" t="str">
        <f>IF(A4035="","",IF(AJ4035="","",IF((AJ4035-AI4035)*AH4035*$E4035/$D4035&lt;1,"&lt;1",ROUND((AJ4035-AI4035)*AH4035*$E4035/$D4035,2))))</f>
        <v/>
      </c>
      <c r="AN4035" t="str">
        <f>IF($A4035="","",VLOOKUP($A4035,DADOS!F:O,2,FALSE))</f>
        <v/>
      </c>
      <c r="AO4035" t="str">
        <f>IF(A4035="","",IF(AN4035="","",IF((AN4035-AM4035)*AL4035*$E4035/$D4035/1000&lt;0.2,"&lt;0,2",ROUND((AN4035-AM4035)*AL4035*$E4035/$D4035/1000,2))))</f>
        <v/>
      </c>
      <c r="AQ4035">
        <v>0</v>
      </c>
      <c r="AR4035" t="str">
        <f>IF($A4035="","",VLOOKUP($A4035,DADOS!F:P,11,FALSE))</f>
        <v/>
      </c>
      <c r="AS4035" t="str">
        <f>IF(E4035="","",IF(AQ4035="","",IF(AR4035="","",IF((AR4035-AQ4035)*AP4035*$E4035/$D4035&lt;1,"&lt;1",ROUND((AR4035-AQ4035)*AP4035*$E4035/$D4035,2)))))</f>
        <v/>
      </c>
      <c r="AV4035" t="str">
        <f>IF(A4035="","",VLOOKUP(A4035,DADOS!F:R,12,FALSE))</f>
        <v/>
      </c>
      <c r="AW4035" t="str">
        <f>IF(A4035="","",IF(AU4035="","",IF(AV4035="","",IF((AV4035-AU4035)*AT4035*$E4035/$D4035&lt;1,"&lt;1",ROUND((AV4035-AU4035)*AT4035*$E4035/$D4035,2)))))</f>
        <v/>
      </c>
      <c r="AZ4035" t="str">
        <f>IF($A4035="","",VLOOKUP($A4035,DADOS!F:R,13,FALSE))</f>
        <v/>
      </c>
      <c r="BA4035" t="str">
        <f>IF(A4035="","",IF(AY4035="","",IF(AZ4035="","",IF((AZ4035-AY4035)*AX4035*$E4035/$D4035&lt;1,"&lt;1",ROUND((AZ4035-AY4035)*AX4035*$E4035/$D4035,2)))))</f>
        <v/>
      </c>
    </row>
    <row r="4036">
      <c r="B4036" t="str">
        <f>IF(A4036="","",A4036&amp;"/20")</f>
        <v/>
      </c>
      <c r="H4036" t="str">
        <f>IF($A4036="","",VLOOKUP($A4036,DADOS!F:O,3,FALSE))</f>
        <v/>
      </c>
      <c r="I4036" t="str">
        <f>IF(A4036="","",IF(H4036="","",IF((H4036-G4036)*F4036*$E4036/$D4036/1000&lt;0.2,"&lt;0,2",ROUND((H4036-G4036)*F4036*$E4036/$D4036/1000,2))))</f>
        <v/>
      </c>
      <c r="L4036" t="str">
        <f>IF($A4036="","",VLOOKUP($A4036,DADOS!F:O,6,FALSE))</f>
        <v/>
      </c>
      <c r="M4036" t="str">
        <f>IF(A4036="","",IF(L4036="","",IF((L4036-K4036)*J4036*$E4036/$D4036/1000&lt;0.2,"&lt;0,2",ROUND((L4036-K4036)*J4036*$E4036/$D4036/1000,2))))</f>
        <v/>
      </c>
      <c r="P4036" t="str">
        <f>IF($A4036="","",VLOOKUP($A4036,DADOS!F:O,5,FALSE))</f>
        <v/>
      </c>
      <c r="Q4036" t="str">
        <f>IF(A4036="","",IF(P4036="","",IF((P4036-O4036)*N4036*$E4036/$D4036/1000&lt;0.2,"&lt;0,2",ROUND((P4036-O4036)*N4036*$E4036/$D4036/1000,2))))</f>
        <v/>
      </c>
      <c r="T4036" t="str">
        <f>IF($A4036="","",VLOOKUP($A4036,DADOS!F:O,4,FALSE))</f>
        <v/>
      </c>
      <c r="U4036" t="str">
        <f>IF(A4036="","",IF(T4036="","",IF((T4036-S4036)*R4036*$E4036/$D4036/1000&lt;0.2,"&lt;0,2",ROUND((T4036-S4036)*R4036*$E4036/$D4036/1000,2))))</f>
        <v/>
      </c>
      <c r="X4036" t="str">
        <f>IF($A4036="","",VLOOKUP($A4036,DADOS!F:O,9,FALSE))</f>
        <v/>
      </c>
      <c r="Y4036" t="str">
        <f>IF(A4036="","",IF(X4036="","",IF((X4036-W4036)*V4036*$E4036/$D4036&lt;1,"&lt;1",ROUND((X4036-W4036)*V4036*$E4036/$D4036,2))))</f>
        <v/>
      </c>
      <c r="AB4036" t="str">
        <f>IF($A4036="","",VLOOKUP($A4036,DADOS!F:O,7,FALSE))</f>
        <v/>
      </c>
      <c r="AC4036" t="str">
        <f>IF(A4036="","",IF(AB4036="","",IF((AB4036-AA4036)*Z4036*$E4036/$D4036&lt;1,"&lt;1",ROUND((AB4036-AA4036)*Z4036*$E4036/$D4036,2))))</f>
        <v/>
      </c>
      <c r="AF4036" t="str">
        <f>IF($A4036="","",VLOOKUP($A4036,DADOS!F:O,10,FALSE))</f>
        <v/>
      </c>
      <c r="AG4036" t="str">
        <f>IF(A4036="","",IF(AF4036="","",IF((AF4036-AE4036)*AD4036*$E4036/$D4036&lt;1,"&lt;1",ROUND((AF4036-AE4036)*AD4036*$E4036/$D4036,2))))</f>
        <v/>
      </c>
      <c r="AJ4036" t="str">
        <f>IF($A4036="","",VLOOKUP($A4036,DADOS!F:O,8,FALSE))</f>
        <v/>
      </c>
      <c r="AK4036" t="str">
        <f>IF(A4036="","",IF(AJ4036="","",IF((AJ4036-AI4036)*AH4036*$E4036/$D4036&lt;1,"&lt;1",ROUND((AJ4036-AI4036)*AH4036*$E4036/$D4036,2))))</f>
        <v/>
      </c>
      <c r="AN4036" t="str">
        <f>IF($A4036="","",VLOOKUP($A4036,DADOS!F:O,2,FALSE))</f>
        <v/>
      </c>
      <c r="AO4036" t="str">
        <f>IF(A4036="","",IF(AN4036="","",IF((AN4036-AM4036)*AL4036*$E4036/$D4036/1000&lt;0.2,"&lt;0,2",ROUND((AN4036-AM4036)*AL4036*$E4036/$D4036/1000,2))))</f>
        <v/>
      </c>
      <c r="AQ4036">
        <v>0</v>
      </c>
      <c r="AR4036" t="str">
        <f>IF($A4036="","",VLOOKUP($A4036,DADOS!F:P,11,FALSE))</f>
        <v/>
      </c>
      <c r="AS4036" t="str">
        <f>IF(E4036="","",IF(AQ4036="","",IF(AR4036="","",IF((AR4036-AQ4036)*AP4036*$E4036/$D4036&lt;1,"&lt;1",ROUND((AR4036-AQ4036)*AP4036*$E4036/$D4036,2)))))</f>
        <v/>
      </c>
      <c r="AV4036" t="str">
        <f>IF(A4036="","",VLOOKUP(A4036,DADOS!F:R,12,FALSE))</f>
        <v/>
      </c>
      <c r="AW4036" t="str">
        <f>IF(A4036="","",IF(AU4036="","",IF(AV4036="","",IF((AV4036-AU4036)*AT4036*$E4036/$D4036&lt;1,"&lt;1",ROUND((AV4036-AU4036)*AT4036*$E4036/$D4036,2)))))</f>
        <v/>
      </c>
      <c r="AZ4036" t="str">
        <f>IF($A4036="","",VLOOKUP($A4036,DADOS!F:R,13,FALSE))</f>
        <v/>
      </c>
      <c r="BA4036" t="str">
        <f>IF(A4036="","",IF(AY4036="","",IF(AZ4036="","",IF((AZ4036-AY4036)*AX4036*$E4036/$D4036&lt;1,"&lt;1",ROUND((AZ4036-AY4036)*AX4036*$E4036/$D4036,2)))))</f>
        <v/>
      </c>
    </row>
    <row r="4037">
      <c r="B4037" t="str">
        <f>IF(A4037="","",A4037&amp;"/20")</f>
        <v/>
      </c>
      <c r="H4037" t="str">
        <f>IF($A4037="","",VLOOKUP($A4037,DADOS!F:O,3,FALSE))</f>
        <v/>
      </c>
      <c r="I4037" t="str">
        <f>IF(A4037="","",IF(H4037="","",IF((H4037-G4037)*F4037*$E4037/$D4037/1000&lt;0.2,"&lt;0,2",ROUND((H4037-G4037)*F4037*$E4037/$D4037/1000,2))))</f>
        <v/>
      </c>
      <c r="L4037" t="str">
        <f>IF($A4037="","",VLOOKUP($A4037,DADOS!F:O,6,FALSE))</f>
        <v/>
      </c>
      <c r="M4037" t="str">
        <f>IF(A4037="","",IF(L4037="","",IF((L4037-K4037)*J4037*$E4037/$D4037/1000&lt;0.2,"&lt;0,2",ROUND((L4037-K4037)*J4037*$E4037/$D4037/1000,2))))</f>
        <v/>
      </c>
      <c r="P4037" t="str">
        <f>IF($A4037="","",VLOOKUP($A4037,DADOS!F:O,5,FALSE))</f>
        <v/>
      </c>
      <c r="Q4037" t="str">
        <f>IF(A4037="","",IF(P4037="","",IF((P4037-O4037)*N4037*$E4037/$D4037/1000&lt;0.2,"&lt;0,2",ROUND((P4037-O4037)*N4037*$E4037/$D4037/1000,2))))</f>
        <v/>
      </c>
      <c r="T4037" t="str">
        <f>IF($A4037="","",VLOOKUP($A4037,DADOS!F:O,4,FALSE))</f>
        <v/>
      </c>
      <c r="U4037" t="str">
        <f>IF(A4037="","",IF(T4037="","",IF((T4037-S4037)*R4037*$E4037/$D4037/1000&lt;0.2,"&lt;0,2",ROUND((T4037-S4037)*R4037*$E4037/$D4037/1000,2))))</f>
        <v/>
      </c>
      <c r="X4037" t="str">
        <f>IF($A4037="","",VLOOKUP($A4037,DADOS!F:O,9,FALSE))</f>
        <v/>
      </c>
      <c r="Y4037" t="str">
        <f>IF(A4037="","",IF(X4037="","",IF((X4037-W4037)*V4037*$E4037/$D4037&lt;1,"&lt;1",ROUND((X4037-W4037)*V4037*$E4037/$D4037,2))))</f>
        <v/>
      </c>
      <c r="AB4037" t="str">
        <f>IF($A4037="","",VLOOKUP($A4037,DADOS!F:O,7,FALSE))</f>
        <v/>
      </c>
      <c r="AC4037" t="str">
        <f>IF(A4037="","",IF(AB4037="","",IF((AB4037-AA4037)*Z4037*$E4037/$D4037&lt;1,"&lt;1",ROUND((AB4037-AA4037)*Z4037*$E4037/$D4037,2))))</f>
        <v/>
      </c>
      <c r="AF4037" t="str">
        <f>IF($A4037="","",VLOOKUP($A4037,DADOS!F:O,10,FALSE))</f>
        <v/>
      </c>
      <c r="AG4037" t="str">
        <f>IF(A4037="","",IF(AF4037="","",IF((AF4037-AE4037)*AD4037*$E4037/$D4037&lt;1,"&lt;1",ROUND((AF4037-AE4037)*AD4037*$E4037/$D4037,2))))</f>
        <v/>
      </c>
      <c r="AJ4037" t="str">
        <f>IF($A4037="","",VLOOKUP($A4037,DADOS!F:O,8,FALSE))</f>
        <v/>
      </c>
      <c r="AK4037" t="str">
        <f>IF(A4037="","",IF(AJ4037="","",IF((AJ4037-AI4037)*AH4037*$E4037/$D4037&lt;1,"&lt;1",ROUND((AJ4037-AI4037)*AH4037*$E4037/$D4037,2))))</f>
        <v/>
      </c>
      <c r="AN4037" t="str">
        <f>IF($A4037="","",VLOOKUP($A4037,DADOS!F:O,2,FALSE))</f>
        <v/>
      </c>
      <c r="AO4037" t="str">
        <f>IF(A4037="","",IF(AN4037="","",IF((AN4037-AM4037)*AL4037*$E4037/$D4037/1000&lt;0.2,"&lt;0,2",ROUND((AN4037-AM4037)*AL4037*$E4037/$D4037/1000,2))))</f>
        <v/>
      </c>
      <c r="AQ4037">
        <v>0</v>
      </c>
      <c r="AR4037" t="str">
        <f>IF($A4037="","",VLOOKUP($A4037,DADOS!F:P,11,FALSE))</f>
        <v/>
      </c>
      <c r="AS4037" t="str">
        <f>IF(E4037="","",IF(AQ4037="","",IF(AR4037="","",IF((AR4037-AQ4037)*AP4037*$E4037/$D4037&lt;1,"&lt;1",ROUND((AR4037-AQ4037)*AP4037*$E4037/$D4037,2)))))</f>
        <v/>
      </c>
      <c r="AV4037" t="str">
        <f>IF(A4037="","",VLOOKUP(A4037,DADOS!F:R,12,FALSE))</f>
        <v/>
      </c>
      <c r="AW4037" t="str">
        <f>IF(A4037="","",IF(AU4037="","",IF(AV4037="","",IF((AV4037-AU4037)*AT4037*$E4037/$D4037&lt;1,"&lt;1",ROUND((AV4037-AU4037)*AT4037*$E4037/$D4037,2)))))</f>
        <v/>
      </c>
      <c r="AZ4037" t="str">
        <f>IF($A4037="","",VLOOKUP($A4037,DADOS!F:R,13,FALSE))</f>
        <v/>
      </c>
      <c r="BA4037" t="str">
        <f>IF(A4037="","",IF(AY4037="","",IF(AZ4037="","",IF((AZ4037-AY4037)*AX4037*$E4037/$D4037&lt;1,"&lt;1",ROUND((AZ4037-AY4037)*AX4037*$E4037/$D4037,2)))))</f>
        <v/>
      </c>
    </row>
    <row r="4038">
      <c r="B4038" t="str">
        <f>IF(A4038="","",A4038&amp;"/20")</f>
        <v/>
      </c>
      <c r="H4038" t="str">
        <f>IF($A4038="","",VLOOKUP($A4038,DADOS!F:O,3,FALSE))</f>
        <v/>
      </c>
      <c r="I4038" t="str">
        <f>IF(A4038="","",IF(H4038="","",IF((H4038-G4038)*F4038*$E4038/$D4038/1000&lt;0.2,"&lt;0,2",ROUND((H4038-G4038)*F4038*$E4038/$D4038/1000,2))))</f>
        <v/>
      </c>
      <c r="L4038" t="str">
        <f>IF($A4038="","",VLOOKUP($A4038,DADOS!F:O,6,FALSE))</f>
        <v/>
      </c>
      <c r="M4038" t="str">
        <f>IF(A4038="","",IF(L4038="","",IF((L4038-K4038)*J4038*$E4038/$D4038/1000&lt;0.2,"&lt;0,2",ROUND((L4038-K4038)*J4038*$E4038/$D4038/1000,2))))</f>
        <v/>
      </c>
      <c r="P4038" t="str">
        <f>IF($A4038="","",VLOOKUP($A4038,DADOS!F:O,5,FALSE))</f>
        <v/>
      </c>
      <c r="Q4038" t="str">
        <f>IF(A4038="","",IF(P4038="","",IF((P4038-O4038)*N4038*$E4038/$D4038/1000&lt;0.2,"&lt;0,2",ROUND((P4038-O4038)*N4038*$E4038/$D4038/1000,2))))</f>
        <v/>
      </c>
      <c r="T4038" t="str">
        <f>IF($A4038="","",VLOOKUP($A4038,DADOS!F:O,4,FALSE))</f>
        <v/>
      </c>
      <c r="U4038" t="str">
        <f>IF(A4038="","",IF(T4038="","",IF((T4038-S4038)*R4038*$E4038/$D4038/1000&lt;0.2,"&lt;0,2",ROUND((T4038-S4038)*R4038*$E4038/$D4038/1000,2))))</f>
        <v/>
      </c>
      <c r="X4038" t="str">
        <f>IF($A4038="","",VLOOKUP($A4038,DADOS!F:O,9,FALSE))</f>
        <v/>
      </c>
      <c r="Y4038" t="str">
        <f>IF(A4038="","",IF(X4038="","",IF((X4038-W4038)*V4038*$E4038/$D4038&lt;1,"&lt;1",ROUND((X4038-W4038)*V4038*$E4038/$D4038,2))))</f>
        <v/>
      </c>
      <c r="AB4038" t="str">
        <f>IF($A4038="","",VLOOKUP($A4038,DADOS!F:O,7,FALSE))</f>
        <v/>
      </c>
      <c r="AC4038" t="str">
        <f>IF(A4038="","",IF(AB4038="","",IF((AB4038-AA4038)*Z4038*$E4038/$D4038&lt;1,"&lt;1",ROUND((AB4038-AA4038)*Z4038*$E4038/$D4038,2))))</f>
        <v/>
      </c>
      <c r="AF4038" t="str">
        <f>IF($A4038="","",VLOOKUP($A4038,DADOS!F:O,10,FALSE))</f>
        <v/>
      </c>
      <c r="AG4038" t="str">
        <f>IF(A4038="","",IF(AF4038="","",IF((AF4038-AE4038)*AD4038*$E4038/$D4038&lt;1,"&lt;1",ROUND((AF4038-AE4038)*AD4038*$E4038/$D4038,2))))</f>
        <v/>
      </c>
      <c r="AJ4038" t="str">
        <f>IF($A4038="","",VLOOKUP($A4038,DADOS!F:O,8,FALSE))</f>
        <v/>
      </c>
      <c r="AK4038" t="str">
        <f>IF(A4038="","",IF(AJ4038="","",IF((AJ4038-AI4038)*AH4038*$E4038/$D4038&lt;1,"&lt;1",ROUND((AJ4038-AI4038)*AH4038*$E4038/$D4038,2))))</f>
        <v/>
      </c>
      <c r="AN4038" t="str">
        <f>IF($A4038="","",VLOOKUP($A4038,DADOS!F:O,2,FALSE))</f>
        <v/>
      </c>
      <c r="AO4038" t="str">
        <f>IF(A4038="","",IF(AN4038="","",IF((AN4038-AM4038)*AL4038*$E4038/$D4038/1000&lt;0.2,"&lt;0,2",ROUND((AN4038-AM4038)*AL4038*$E4038/$D4038/1000,2))))</f>
        <v/>
      </c>
      <c r="AQ4038">
        <v>0</v>
      </c>
      <c r="AR4038" t="str">
        <f>IF($A4038="","",VLOOKUP($A4038,DADOS!F:P,11,FALSE))</f>
        <v/>
      </c>
      <c r="AS4038" t="str">
        <f>IF(E4038="","",IF(AQ4038="","",IF(AR4038="","",IF((AR4038-AQ4038)*AP4038*$E4038/$D4038&lt;1,"&lt;1",ROUND((AR4038-AQ4038)*AP4038*$E4038/$D4038,2)))))</f>
        <v/>
      </c>
      <c r="AV4038" t="str">
        <f>IF(A4038="","",VLOOKUP(A4038,DADOS!F:R,12,FALSE))</f>
        <v/>
      </c>
      <c r="AW4038" t="str">
        <f>IF(A4038="","",IF(AU4038="","",IF(AV4038="","",IF((AV4038-AU4038)*AT4038*$E4038/$D4038&lt;1,"&lt;1",ROUND((AV4038-AU4038)*AT4038*$E4038/$D4038,2)))))</f>
        <v/>
      </c>
      <c r="AZ4038" t="str">
        <f>IF($A4038="","",VLOOKUP($A4038,DADOS!F:R,13,FALSE))</f>
        <v/>
      </c>
      <c r="BA4038" t="str">
        <f>IF(A4038="","",IF(AY4038="","",IF(AZ4038="","",IF((AZ4038-AY4038)*AX4038*$E4038/$D4038&lt;1,"&lt;1",ROUND((AZ4038-AY4038)*AX4038*$E4038/$D4038,2)))))</f>
        <v/>
      </c>
    </row>
    <row r="4039">
      <c r="B4039" t="str">
        <f>IF(A4039="","",A4039&amp;"/20")</f>
        <v/>
      </c>
      <c r="H4039" t="str">
        <f>IF($A4039="","",VLOOKUP($A4039,DADOS!F:O,3,FALSE))</f>
        <v/>
      </c>
      <c r="I4039" t="str">
        <f>IF(A4039="","",IF(H4039="","",IF((H4039-G4039)*F4039*$E4039/$D4039/1000&lt;0.2,"&lt;0,2",ROUND((H4039-G4039)*F4039*$E4039/$D4039/1000,2))))</f>
        <v/>
      </c>
      <c r="L4039" t="str">
        <f>IF($A4039="","",VLOOKUP($A4039,DADOS!F:O,6,FALSE))</f>
        <v/>
      </c>
      <c r="M4039" t="str">
        <f>IF(A4039="","",IF(L4039="","",IF((L4039-K4039)*J4039*$E4039/$D4039/1000&lt;0.2,"&lt;0,2",ROUND((L4039-K4039)*J4039*$E4039/$D4039/1000,2))))</f>
        <v/>
      </c>
      <c r="P4039" t="str">
        <f>IF($A4039="","",VLOOKUP($A4039,DADOS!F:O,5,FALSE))</f>
        <v/>
      </c>
      <c r="Q4039" t="str">
        <f>IF(A4039="","",IF(P4039="","",IF((P4039-O4039)*N4039*$E4039/$D4039/1000&lt;0.2,"&lt;0,2",ROUND((P4039-O4039)*N4039*$E4039/$D4039/1000,2))))</f>
        <v/>
      </c>
      <c r="T4039" t="str">
        <f>IF($A4039="","",VLOOKUP($A4039,DADOS!F:O,4,FALSE))</f>
        <v/>
      </c>
      <c r="U4039" t="str">
        <f>IF(A4039="","",IF(T4039="","",IF((T4039-S4039)*R4039*$E4039/$D4039/1000&lt;0.2,"&lt;0,2",ROUND((T4039-S4039)*R4039*$E4039/$D4039/1000,2))))</f>
        <v/>
      </c>
      <c r="X4039" t="str">
        <f>IF($A4039="","",VLOOKUP($A4039,DADOS!F:O,9,FALSE))</f>
        <v/>
      </c>
      <c r="Y4039" t="str">
        <f>IF(A4039="","",IF(X4039="","",IF((X4039-W4039)*V4039*$E4039/$D4039&lt;1,"&lt;1",ROUND((X4039-W4039)*V4039*$E4039/$D4039,2))))</f>
        <v/>
      </c>
      <c r="AB4039" t="str">
        <f>IF($A4039="","",VLOOKUP($A4039,DADOS!F:O,7,FALSE))</f>
        <v/>
      </c>
      <c r="AC4039" t="str">
        <f>IF(A4039="","",IF(AB4039="","",IF((AB4039-AA4039)*Z4039*$E4039/$D4039&lt;1,"&lt;1",ROUND((AB4039-AA4039)*Z4039*$E4039/$D4039,2))))</f>
        <v/>
      </c>
      <c r="AF4039" t="str">
        <f>IF($A4039="","",VLOOKUP($A4039,DADOS!F:O,10,FALSE))</f>
        <v/>
      </c>
      <c r="AG4039" t="str">
        <f>IF(A4039="","",IF(AF4039="","",IF((AF4039-AE4039)*AD4039*$E4039/$D4039&lt;1,"&lt;1",ROUND((AF4039-AE4039)*AD4039*$E4039/$D4039,2))))</f>
        <v/>
      </c>
      <c r="AJ4039" t="str">
        <f>IF($A4039="","",VLOOKUP($A4039,DADOS!F:O,8,FALSE))</f>
        <v/>
      </c>
      <c r="AK4039" t="str">
        <f>IF(A4039="","",IF(AJ4039="","",IF((AJ4039-AI4039)*AH4039*$E4039/$D4039&lt;1,"&lt;1",ROUND((AJ4039-AI4039)*AH4039*$E4039/$D4039,2))))</f>
        <v/>
      </c>
      <c r="AN4039" t="str">
        <f>IF($A4039="","",VLOOKUP($A4039,DADOS!F:O,2,FALSE))</f>
        <v/>
      </c>
      <c r="AO4039" t="str">
        <f>IF(A4039="","",IF(AN4039="","",IF((AN4039-AM4039)*AL4039*$E4039/$D4039/1000&lt;0.2,"&lt;0,2",ROUND((AN4039-AM4039)*AL4039*$E4039/$D4039/1000,2))))</f>
        <v/>
      </c>
      <c r="AQ4039">
        <v>0</v>
      </c>
      <c r="AR4039" t="str">
        <f>IF($A4039="","",VLOOKUP($A4039,DADOS!F:P,11,FALSE))</f>
        <v/>
      </c>
      <c r="AS4039" t="str">
        <f>IF(E4039="","",IF(AQ4039="","",IF(AR4039="","",IF((AR4039-AQ4039)*AP4039*$E4039/$D4039&lt;1,"&lt;1",ROUND((AR4039-AQ4039)*AP4039*$E4039/$D4039,2)))))</f>
        <v/>
      </c>
      <c r="AV4039" t="str">
        <f>IF(A4039="","",VLOOKUP(A4039,DADOS!F:R,12,FALSE))</f>
        <v/>
      </c>
      <c r="AW4039" t="str">
        <f>IF(A4039="","",IF(AU4039="","",IF(AV4039="","",IF((AV4039-AU4039)*AT4039*$E4039/$D4039&lt;1,"&lt;1",ROUND((AV4039-AU4039)*AT4039*$E4039/$D4039,2)))))</f>
        <v/>
      </c>
      <c r="AZ4039" t="str">
        <f>IF($A4039="","",VLOOKUP($A4039,DADOS!F:R,13,FALSE))</f>
        <v/>
      </c>
      <c r="BA4039" t="str">
        <f>IF(A4039="","",IF(AY4039="","",IF(AZ4039="","",IF((AZ4039-AY4039)*AX4039*$E4039/$D4039&lt;1,"&lt;1",ROUND((AZ4039-AY4039)*AX4039*$E4039/$D4039,2)))))</f>
        <v/>
      </c>
    </row>
    <row r="4040">
      <c r="B4040" t="str">
        <f>IF(A4040="","",A4040&amp;"/20")</f>
        <v/>
      </c>
      <c r="H4040" t="str">
        <f>IF($A4040="","",VLOOKUP($A4040,DADOS!F:O,3,FALSE))</f>
        <v/>
      </c>
      <c r="I4040" t="str">
        <f>IF(A4040="","",IF(H4040="","",IF((H4040-G4040)*F4040*$E4040/$D4040/1000&lt;0.2,"&lt;0,2",ROUND((H4040-G4040)*F4040*$E4040/$D4040/1000,2))))</f>
        <v/>
      </c>
      <c r="L4040" t="str">
        <f>IF($A4040="","",VLOOKUP($A4040,DADOS!F:O,6,FALSE))</f>
        <v/>
      </c>
      <c r="M4040" t="str">
        <f>IF(A4040="","",IF(L4040="","",IF((L4040-K4040)*J4040*$E4040/$D4040/1000&lt;0.2,"&lt;0,2",ROUND((L4040-K4040)*J4040*$E4040/$D4040/1000,2))))</f>
        <v/>
      </c>
      <c r="P4040" t="str">
        <f>IF($A4040="","",VLOOKUP($A4040,DADOS!F:O,5,FALSE))</f>
        <v/>
      </c>
      <c r="Q4040" t="str">
        <f>IF(A4040="","",IF(P4040="","",IF((P4040-O4040)*N4040*$E4040/$D4040/1000&lt;0.2,"&lt;0,2",ROUND((P4040-O4040)*N4040*$E4040/$D4040/1000,2))))</f>
        <v/>
      </c>
      <c r="T4040" t="str">
        <f>IF($A4040="","",VLOOKUP($A4040,DADOS!F:O,4,FALSE))</f>
        <v/>
      </c>
      <c r="U4040" t="str">
        <f>IF(A4040="","",IF(T4040="","",IF((T4040-S4040)*R4040*$E4040/$D4040/1000&lt;0.2,"&lt;0,2",ROUND((T4040-S4040)*R4040*$E4040/$D4040/1000,2))))</f>
        <v/>
      </c>
      <c r="X4040" t="str">
        <f>IF($A4040="","",VLOOKUP($A4040,DADOS!F:O,9,FALSE))</f>
        <v/>
      </c>
      <c r="Y4040" t="str">
        <f>IF(A4040="","",IF(X4040="","",IF((X4040-W4040)*V4040*$E4040/$D4040&lt;1,"&lt;1",ROUND((X4040-W4040)*V4040*$E4040/$D4040,2))))</f>
        <v/>
      </c>
      <c r="AB4040" t="str">
        <f>IF($A4040="","",VLOOKUP($A4040,DADOS!F:O,7,FALSE))</f>
        <v/>
      </c>
      <c r="AC4040" t="str">
        <f>IF(A4040="","",IF(AB4040="","",IF((AB4040-AA4040)*Z4040*$E4040/$D4040&lt;1,"&lt;1",ROUND((AB4040-AA4040)*Z4040*$E4040/$D4040,2))))</f>
        <v/>
      </c>
      <c r="AF4040" t="str">
        <f>IF($A4040="","",VLOOKUP($A4040,DADOS!F:O,10,FALSE))</f>
        <v/>
      </c>
      <c r="AG4040" t="str">
        <f>IF(A4040="","",IF(AF4040="","",IF((AF4040-AE4040)*AD4040*$E4040/$D4040&lt;1,"&lt;1",ROUND((AF4040-AE4040)*AD4040*$E4040/$D4040,2))))</f>
        <v/>
      </c>
      <c r="AJ4040" t="str">
        <f>IF($A4040="","",VLOOKUP($A4040,DADOS!F:O,8,FALSE))</f>
        <v/>
      </c>
      <c r="AK4040" t="str">
        <f>IF(A4040="","",IF(AJ4040="","",IF((AJ4040-AI4040)*AH4040*$E4040/$D4040&lt;1,"&lt;1",ROUND((AJ4040-AI4040)*AH4040*$E4040/$D4040,2))))</f>
        <v/>
      </c>
      <c r="AN4040" t="str">
        <f>IF($A4040="","",VLOOKUP($A4040,DADOS!F:O,2,FALSE))</f>
        <v/>
      </c>
      <c r="AO4040" t="str">
        <f>IF(A4040="","",IF(AN4040="","",IF((AN4040-AM4040)*AL4040*$E4040/$D4040/1000&lt;0.2,"&lt;0,2",ROUND((AN4040-AM4040)*AL4040*$E4040/$D4040/1000,2))))</f>
        <v/>
      </c>
      <c r="AQ4040">
        <v>0</v>
      </c>
      <c r="AR4040" t="str">
        <f>IF($A4040="","",VLOOKUP($A4040,DADOS!F:P,11,FALSE))</f>
        <v/>
      </c>
      <c r="AS4040" t="str">
        <f>IF(E4040="","",IF(AQ4040="","",IF(AR4040="","",IF((AR4040-AQ4040)*AP4040*$E4040/$D4040&lt;1,"&lt;1",ROUND((AR4040-AQ4040)*AP4040*$E4040/$D4040,2)))))</f>
        <v/>
      </c>
      <c r="AV4040" t="str">
        <f>IF(A4040="","",VLOOKUP(A4040,DADOS!F:R,12,FALSE))</f>
        <v/>
      </c>
      <c r="AW4040" t="str">
        <f>IF(A4040="","",IF(AU4040="","",IF(AV4040="","",IF((AV4040-AU4040)*AT4040*$E4040/$D4040&lt;1,"&lt;1",ROUND((AV4040-AU4040)*AT4040*$E4040/$D4040,2)))))</f>
        <v/>
      </c>
      <c r="AZ4040" t="str">
        <f>IF($A4040="","",VLOOKUP($A4040,DADOS!F:R,13,FALSE))</f>
        <v/>
      </c>
      <c r="BA4040" t="str">
        <f>IF(A4040="","",IF(AY4040="","",IF(AZ4040="","",IF((AZ4040-AY4040)*AX4040*$E4040/$D4040&lt;1,"&lt;1",ROUND((AZ4040-AY4040)*AX4040*$E4040/$D4040,2)))))</f>
        <v/>
      </c>
    </row>
    <row r="4041">
      <c r="B4041" t="str">
        <f>IF(A4041="","",A4041&amp;"/20")</f>
        <v/>
      </c>
      <c r="H4041" t="str">
        <f>IF($A4041="","",VLOOKUP($A4041,DADOS!F:O,3,FALSE))</f>
        <v/>
      </c>
      <c r="I4041" t="str">
        <f>IF(A4041="","",IF(H4041="","",IF((H4041-G4041)*F4041*$E4041/$D4041/1000&lt;0.2,"&lt;0,2",ROUND((H4041-G4041)*F4041*$E4041/$D4041/1000,2))))</f>
        <v/>
      </c>
      <c r="L4041" t="str">
        <f>IF($A4041="","",VLOOKUP($A4041,DADOS!F:O,6,FALSE))</f>
        <v/>
      </c>
      <c r="M4041" t="str">
        <f>IF(A4041="","",IF(L4041="","",IF((L4041-K4041)*J4041*$E4041/$D4041/1000&lt;0.2,"&lt;0,2",ROUND((L4041-K4041)*J4041*$E4041/$D4041/1000,2))))</f>
        <v/>
      </c>
      <c r="P4041" t="str">
        <f>IF($A4041="","",VLOOKUP($A4041,DADOS!F:O,5,FALSE))</f>
        <v/>
      </c>
      <c r="Q4041" t="str">
        <f>IF(A4041="","",IF(P4041="","",IF((P4041-O4041)*N4041*$E4041/$D4041/1000&lt;0.2,"&lt;0,2",ROUND((P4041-O4041)*N4041*$E4041/$D4041/1000,2))))</f>
        <v/>
      </c>
      <c r="T4041" t="str">
        <f>IF($A4041="","",VLOOKUP($A4041,DADOS!F:O,4,FALSE))</f>
        <v/>
      </c>
      <c r="U4041" t="str">
        <f>IF(A4041="","",IF(T4041="","",IF((T4041-S4041)*R4041*$E4041/$D4041/1000&lt;0.2,"&lt;0,2",ROUND((T4041-S4041)*R4041*$E4041/$D4041/1000,2))))</f>
        <v/>
      </c>
      <c r="X4041" t="str">
        <f>IF($A4041="","",VLOOKUP($A4041,DADOS!F:O,9,FALSE))</f>
        <v/>
      </c>
      <c r="Y4041" t="str">
        <f>IF(A4041="","",IF(X4041="","",IF((X4041-W4041)*V4041*$E4041/$D4041&lt;1,"&lt;1",ROUND((X4041-W4041)*V4041*$E4041/$D4041,2))))</f>
        <v/>
      </c>
      <c r="AB4041" t="str">
        <f>IF($A4041="","",VLOOKUP($A4041,DADOS!F:O,7,FALSE))</f>
        <v/>
      </c>
      <c r="AC4041" t="str">
        <f>IF(A4041="","",IF(AB4041="","",IF((AB4041-AA4041)*Z4041*$E4041/$D4041&lt;1,"&lt;1",ROUND((AB4041-AA4041)*Z4041*$E4041/$D4041,2))))</f>
        <v/>
      </c>
      <c r="AF4041" t="str">
        <f>IF($A4041="","",VLOOKUP($A4041,DADOS!F:O,10,FALSE))</f>
        <v/>
      </c>
      <c r="AG4041" t="str">
        <f>IF(A4041="","",IF(AF4041="","",IF((AF4041-AE4041)*AD4041*$E4041/$D4041&lt;1,"&lt;1",ROUND((AF4041-AE4041)*AD4041*$E4041/$D4041,2))))</f>
        <v/>
      </c>
      <c r="AJ4041" t="str">
        <f>IF($A4041="","",VLOOKUP($A4041,DADOS!F:O,8,FALSE))</f>
        <v/>
      </c>
      <c r="AK4041" t="str">
        <f>IF(A4041="","",IF(AJ4041="","",IF((AJ4041-AI4041)*AH4041*$E4041/$D4041&lt;1,"&lt;1",ROUND((AJ4041-AI4041)*AH4041*$E4041/$D4041,2))))</f>
        <v/>
      </c>
      <c r="AN4041" t="str">
        <f>IF($A4041="","",VLOOKUP($A4041,DADOS!F:O,2,FALSE))</f>
        <v/>
      </c>
      <c r="AO4041" t="str">
        <f>IF(A4041="","",IF(AN4041="","",IF((AN4041-AM4041)*AL4041*$E4041/$D4041/1000&lt;0.2,"&lt;0,2",ROUND((AN4041-AM4041)*AL4041*$E4041/$D4041/1000,2))))</f>
        <v/>
      </c>
      <c r="AQ4041">
        <v>0</v>
      </c>
      <c r="AR4041" t="str">
        <f>IF($A4041="","",VLOOKUP($A4041,DADOS!F:P,11,FALSE))</f>
        <v/>
      </c>
      <c r="AS4041" t="str">
        <f>IF(E4041="","",IF(AQ4041="","",IF(AR4041="","",IF((AR4041-AQ4041)*AP4041*$E4041/$D4041&lt;1,"&lt;1",ROUND((AR4041-AQ4041)*AP4041*$E4041/$D4041,2)))))</f>
        <v/>
      </c>
      <c r="AV4041" t="str">
        <f>IF(A4041="","",VLOOKUP(A4041,DADOS!F:R,12,FALSE))</f>
        <v/>
      </c>
      <c r="AW4041" t="str">
        <f>IF(A4041="","",IF(AU4041="","",IF(AV4041="","",IF((AV4041-AU4041)*AT4041*$E4041/$D4041&lt;1,"&lt;1",ROUND((AV4041-AU4041)*AT4041*$E4041/$D4041,2)))))</f>
        <v/>
      </c>
      <c r="AZ4041" t="str">
        <f>IF($A4041="","",VLOOKUP($A4041,DADOS!F:R,13,FALSE))</f>
        <v/>
      </c>
      <c r="BA4041" t="str">
        <f>IF(A4041="","",IF(AY4041="","",IF(AZ4041="","",IF((AZ4041-AY4041)*AX4041*$E4041/$D4041&lt;1,"&lt;1",ROUND((AZ4041-AY4041)*AX4041*$E4041/$D4041,2)))))</f>
        <v/>
      </c>
    </row>
    <row r="4042">
      <c r="B4042" t="str">
        <f>IF(A4042="","",A4042&amp;"/20")</f>
        <v/>
      </c>
      <c r="H4042" t="str">
        <f>IF($A4042="","",VLOOKUP($A4042,DADOS!F:O,3,FALSE))</f>
        <v/>
      </c>
      <c r="I4042" t="str">
        <f>IF(A4042="","",IF(H4042="","",IF((H4042-G4042)*F4042*$E4042/$D4042/1000&lt;0.2,"&lt;0,2",ROUND((H4042-G4042)*F4042*$E4042/$D4042/1000,2))))</f>
        <v/>
      </c>
      <c r="L4042" t="str">
        <f>IF($A4042="","",VLOOKUP($A4042,DADOS!F:O,6,FALSE))</f>
        <v/>
      </c>
      <c r="M4042" t="str">
        <f>IF(A4042="","",IF(L4042="","",IF((L4042-K4042)*J4042*$E4042/$D4042/1000&lt;0.2,"&lt;0,2",ROUND((L4042-K4042)*J4042*$E4042/$D4042/1000,2))))</f>
        <v/>
      </c>
      <c r="P4042" t="str">
        <f>IF($A4042="","",VLOOKUP($A4042,DADOS!F:O,5,FALSE))</f>
        <v/>
      </c>
      <c r="Q4042" t="str">
        <f>IF(A4042="","",IF(P4042="","",IF((P4042-O4042)*N4042*$E4042/$D4042/1000&lt;0.2,"&lt;0,2",ROUND((P4042-O4042)*N4042*$E4042/$D4042/1000,2))))</f>
        <v/>
      </c>
      <c r="T4042" t="str">
        <f>IF($A4042="","",VLOOKUP($A4042,DADOS!F:O,4,FALSE))</f>
        <v/>
      </c>
      <c r="U4042" t="str">
        <f>IF(A4042="","",IF(T4042="","",IF((T4042-S4042)*R4042*$E4042/$D4042/1000&lt;0.2,"&lt;0,2",ROUND((T4042-S4042)*R4042*$E4042/$D4042/1000,2))))</f>
        <v/>
      </c>
      <c r="X4042" t="str">
        <f>IF($A4042="","",VLOOKUP($A4042,DADOS!F:O,9,FALSE))</f>
        <v/>
      </c>
      <c r="Y4042" t="str">
        <f>IF(A4042="","",IF(X4042="","",IF((X4042-W4042)*V4042*$E4042/$D4042&lt;1,"&lt;1",ROUND((X4042-W4042)*V4042*$E4042/$D4042,2))))</f>
        <v/>
      </c>
      <c r="AB4042" t="str">
        <f>IF($A4042="","",VLOOKUP($A4042,DADOS!F:O,7,FALSE))</f>
        <v/>
      </c>
      <c r="AC4042" t="str">
        <f>IF(A4042="","",IF(AB4042="","",IF((AB4042-AA4042)*Z4042*$E4042/$D4042&lt;1,"&lt;1",ROUND((AB4042-AA4042)*Z4042*$E4042/$D4042,2))))</f>
        <v/>
      </c>
      <c r="AF4042" t="str">
        <f>IF($A4042="","",VLOOKUP($A4042,DADOS!F:O,10,FALSE))</f>
        <v/>
      </c>
      <c r="AG4042" t="str">
        <f>IF(A4042="","",IF(AF4042="","",IF((AF4042-AE4042)*AD4042*$E4042/$D4042&lt;1,"&lt;1",ROUND((AF4042-AE4042)*AD4042*$E4042/$D4042,2))))</f>
        <v/>
      </c>
      <c r="AJ4042" t="str">
        <f>IF($A4042="","",VLOOKUP($A4042,DADOS!F:O,8,FALSE))</f>
        <v/>
      </c>
      <c r="AK4042" t="str">
        <f>IF(A4042="","",IF(AJ4042="","",IF((AJ4042-AI4042)*AH4042*$E4042/$D4042&lt;1,"&lt;1",ROUND((AJ4042-AI4042)*AH4042*$E4042/$D4042,2))))</f>
        <v/>
      </c>
      <c r="AN4042" t="str">
        <f>IF($A4042="","",VLOOKUP($A4042,DADOS!F:O,2,FALSE))</f>
        <v/>
      </c>
      <c r="AO4042" t="str">
        <f>IF(A4042="","",IF(AN4042="","",IF((AN4042-AM4042)*AL4042*$E4042/$D4042/1000&lt;0.2,"&lt;0,2",ROUND((AN4042-AM4042)*AL4042*$E4042/$D4042/1000,2))))</f>
        <v/>
      </c>
      <c r="AQ4042">
        <v>0</v>
      </c>
      <c r="AR4042" t="str">
        <f>IF($A4042="","",VLOOKUP($A4042,DADOS!F:P,11,FALSE))</f>
        <v/>
      </c>
      <c r="AS4042" t="str">
        <f>IF(E4042="","",IF(AQ4042="","",IF(AR4042="","",IF((AR4042-AQ4042)*AP4042*$E4042/$D4042&lt;1,"&lt;1",ROUND((AR4042-AQ4042)*AP4042*$E4042/$D4042,2)))))</f>
        <v/>
      </c>
      <c r="AV4042" t="str">
        <f>IF(A4042="","",VLOOKUP(A4042,DADOS!F:R,12,FALSE))</f>
        <v/>
      </c>
      <c r="AW4042" t="str">
        <f>IF(A4042="","",IF(AU4042="","",IF(AV4042="","",IF((AV4042-AU4042)*AT4042*$E4042/$D4042&lt;1,"&lt;1",ROUND((AV4042-AU4042)*AT4042*$E4042/$D4042,2)))))</f>
        <v/>
      </c>
      <c r="AZ4042" t="str">
        <f>IF($A4042="","",VLOOKUP($A4042,DADOS!F:R,13,FALSE))</f>
        <v/>
      </c>
      <c r="BA4042" t="str">
        <f>IF(A4042="","",IF(AY4042="","",IF(AZ4042="","",IF((AZ4042-AY4042)*AX4042*$E4042/$D4042&lt;1,"&lt;1",ROUND((AZ4042-AY4042)*AX4042*$E4042/$D4042,2)))))</f>
        <v/>
      </c>
    </row>
    <row r="4043">
      <c r="B4043" t="str">
        <f>IF(A4043="","",A4043&amp;"/20")</f>
        <v/>
      </c>
      <c r="H4043" t="str">
        <f>IF($A4043="","",VLOOKUP($A4043,DADOS!F:O,3,FALSE))</f>
        <v/>
      </c>
      <c r="I4043" t="str">
        <f>IF(A4043="","",IF(H4043="","",IF((H4043-G4043)*F4043*$E4043/$D4043/1000&lt;0.2,"&lt;0,2",ROUND((H4043-G4043)*F4043*$E4043/$D4043/1000,2))))</f>
        <v/>
      </c>
      <c r="L4043" t="str">
        <f>IF($A4043="","",VLOOKUP($A4043,DADOS!F:O,6,FALSE))</f>
        <v/>
      </c>
      <c r="M4043" t="str">
        <f>IF(A4043="","",IF(L4043="","",IF((L4043-K4043)*J4043*$E4043/$D4043/1000&lt;0.2,"&lt;0,2",ROUND((L4043-K4043)*J4043*$E4043/$D4043/1000,2))))</f>
        <v/>
      </c>
      <c r="P4043" t="str">
        <f>IF($A4043="","",VLOOKUP($A4043,DADOS!F:O,5,FALSE))</f>
        <v/>
      </c>
      <c r="Q4043" t="str">
        <f>IF(A4043="","",IF(P4043="","",IF((P4043-O4043)*N4043*$E4043/$D4043/1000&lt;0.2,"&lt;0,2",ROUND((P4043-O4043)*N4043*$E4043/$D4043/1000,2))))</f>
        <v/>
      </c>
      <c r="T4043" t="str">
        <f>IF($A4043="","",VLOOKUP($A4043,DADOS!F:O,4,FALSE))</f>
        <v/>
      </c>
      <c r="U4043" t="str">
        <f>IF(A4043="","",IF(T4043="","",IF((T4043-S4043)*R4043*$E4043/$D4043/1000&lt;0.2,"&lt;0,2",ROUND((T4043-S4043)*R4043*$E4043/$D4043/1000,2))))</f>
        <v/>
      </c>
      <c r="X4043" t="str">
        <f>IF($A4043="","",VLOOKUP($A4043,DADOS!F:O,9,FALSE))</f>
        <v/>
      </c>
      <c r="Y4043" t="str">
        <f>IF(A4043="","",IF(X4043="","",IF((X4043-W4043)*V4043*$E4043/$D4043&lt;1,"&lt;1",ROUND((X4043-W4043)*V4043*$E4043/$D4043,2))))</f>
        <v/>
      </c>
      <c r="AB4043" t="str">
        <f>IF($A4043="","",VLOOKUP($A4043,DADOS!F:O,7,FALSE))</f>
        <v/>
      </c>
      <c r="AC4043" t="str">
        <f>IF(A4043="","",IF(AB4043="","",IF((AB4043-AA4043)*Z4043*$E4043/$D4043&lt;1,"&lt;1",ROUND((AB4043-AA4043)*Z4043*$E4043/$D4043,2))))</f>
        <v/>
      </c>
      <c r="AF4043" t="str">
        <f>IF($A4043="","",VLOOKUP($A4043,DADOS!F:O,10,FALSE))</f>
        <v/>
      </c>
      <c r="AG4043" t="str">
        <f>IF(A4043="","",IF(AF4043="","",IF((AF4043-AE4043)*AD4043*$E4043/$D4043&lt;1,"&lt;1",ROUND((AF4043-AE4043)*AD4043*$E4043/$D4043,2))))</f>
        <v/>
      </c>
      <c r="AJ4043" t="str">
        <f>IF($A4043="","",VLOOKUP($A4043,DADOS!F:O,8,FALSE))</f>
        <v/>
      </c>
      <c r="AK4043" t="str">
        <f>IF(A4043="","",IF(AJ4043="","",IF((AJ4043-AI4043)*AH4043*$E4043/$D4043&lt;1,"&lt;1",ROUND((AJ4043-AI4043)*AH4043*$E4043/$D4043,2))))</f>
        <v/>
      </c>
      <c r="AN4043" t="str">
        <f>IF($A4043="","",VLOOKUP($A4043,DADOS!F:O,2,FALSE))</f>
        <v/>
      </c>
      <c r="AO4043" t="str">
        <f>IF(A4043="","",IF(AN4043="","",IF((AN4043-AM4043)*AL4043*$E4043/$D4043/1000&lt;0.2,"&lt;0,2",ROUND((AN4043-AM4043)*AL4043*$E4043/$D4043/1000,2))))</f>
        <v/>
      </c>
      <c r="AQ4043">
        <v>0</v>
      </c>
      <c r="AR4043" t="str">
        <f>IF($A4043="","",VLOOKUP($A4043,DADOS!F:P,11,FALSE))</f>
        <v/>
      </c>
      <c r="AS4043" t="str">
        <f>IF(E4043="","",IF(AQ4043="","",IF(AR4043="","",IF((AR4043-AQ4043)*AP4043*$E4043/$D4043&lt;1,"&lt;1",ROUND((AR4043-AQ4043)*AP4043*$E4043/$D4043,2)))))</f>
        <v/>
      </c>
      <c r="AV4043" t="str">
        <f>IF(A4043="","",VLOOKUP(A4043,DADOS!F:R,12,FALSE))</f>
        <v/>
      </c>
      <c r="AW4043" t="str">
        <f>IF(A4043="","",IF(AU4043="","",IF(AV4043="","",IF((AV4043-AU4043)*AT4043*$E4043/$D4043&lt;1,"&lt;1",ROUND((AV4043-AU4043)*AT4043*$E4043/$D4043,2)))))</f>
        <v/>
      </c>
      <c r="AZ4043" t="str">
        <f>IF($A4043="","",VLOOKUP($A4043,DADOS!F:R,13,FALSE))</f>
        <v/>
      </c>
      <c r="BA4043" t="str">
        <f>IF(A4043="","",IF(AY4043="","",IF(AZ4043="","",IF((AZ4043-AY4043)*AX4043*$E4043/$D4043&lt;1,"&lt;1",ROUND((AZ4043-AY4043)*AX4043*$E4043/$D4043,2)))))</f>
        <v/>
      </c>
    </row>
    <row r="4044">
      <c r="B4044" t="str">
        <f>IF(A4044="","",A4044&amp;"/20")</f>
        <v/>
      </c>
      <c r="H4044" t="str">
        <f>IF($A4044="","",VLOOKUP($A4044,DADOS!F:O,3,FALSE))</f>
        <v/>
      </c>
      <c r="I4044" t="str">
        <f>IF(A4044="","",IF(H4044="","",IF((H4044-G4044)*F4044*$E4044/$D4044/1000&lt;0.2,"&lt;0,2",ROUND((H4044-G4044)*F4044*$E4044/$D4044/1000,2))))</f>
        <v/>
      </c>
      <c r="L4044" t="str">
        <f>IF($A4044="","",VLOOKUP($A4044,DADOS!F:O,6,FALSE))</f>
        <v/>
      </c>
      <c r="M4044" t="str">
        <f>IF(A4044="","",IF(L4044="","",IF((L4044-K4044)*J4044*$E4044/$D4044/1000&lt;0.2,"&lt;0,2",ROUND((L4044-K4044)*J4044*$E4044/$D4044/1000,2))))</f>
        <v/>
      </c>
      <c r="P4044" t="str">
        <f>IF($A4044="","",VLOOKUP($A4044,DADOS!F:O,5,FALSE))</f>
        <v/>
      </c>
      <c r="Q4044" t="str">
        <f>IF(A4044="","",IF(P4044="","",IF((P4044-O4044)*N4044*$E4044/$D4044/1000&lt;0.2,"&lt;0,2",ROUND((P4044-O4044)*N4044*$E4044/$D4044/1000,2))))</f>
        <v/>
      </c>
      <c r="T4044" t="str">
        <f>IF($A4044="","",VLOOKUP($A4044,DADOS!F:O,4,FALSE))</f>
        <v/>
      </c>
      <c r="U4044" t="str">
        <f>IF(A4044="","",IF(T4044="","",IF((T4044-S4044)*R4044*$E4044/$D4044/1000&lt;0.2,"&lt;0,2",ROUND((T4044-S4044)*R4044*$E4044/$D4044/1000,2))))</f>
        <v/>
      </c>
      <c r="X4044" t="str">
        <f>IF($A4044="","",VLOOKUP($A4044,DADOS!F:O,9,FALSE))</f>
        <v/>
      </c>
      <c r="Y4044" t="str">
        <f>IF(A4044="","",IF(X4044="","",IF((X4044-W4044)*V4044*$E4044/$D4044&lt;1,"&lt;1",ROUND((X4044-W4044)*V4044*$E4044/$D4044,2))))</f>
        <v/>
      </c>
      <c r="AB4044" t="str">
        <f>IF($A4044="","",VLOOKUP($A4044,DADOS!F:O,7,FALSE))</f>
        <v/>
      </c>
      <c r="AC4044" t="str">
        <f>IF(A4044="","",IF(AB4044="","",IF((AB4044-AA4044)*Z4044*$E4044/$D4044&lt;1,"&lt;1",ROUND((AB4044-AA4044)*Z4044*$E4044/$D4044,2))))</f>
        <v/>
      </c>
      <c r="AF4044" t="str">
        <f>IF($A4044="","",VLOOKUP($A4044,DADOS!F:O,10,FALSE))</f>
        <v/>
      </c>
      <c r="AG4044" t="str">
        <f>IF(A4044="","",IF(AF4044="","",IF((AF4044-AE4044)*AD4044*$E4044/$D4044&lt;1,"&lt;1",ROUND((AF4044-AE4044)*AD4044*$E4044/$D4044,2))))</f>
        <v/>
      </c>
      <c r="AJ4044" t="str">
        <f>IF($A4044="","",VLOOKUP($A4044,DADOS!F:O,8,FALSE))</f>
        <v/>
      </c>
      <c r="AK4044" t="str">
        <f>IF(A4044="","",IF(AJ4044="","",IF((AJ4044-AI4044)*AH4044*$E4044/$D4044&lt;1,"&lt;1",ROUND((AJ4044-AI4044)*AH4044*$E4044/$D4044,2))))</f>
        <v/>
      </c>
      <c r="AN4044" t="str">
        <f>IF($A4044="","",VLOOKUP($A4044,DADOS!F:O,2,FALSE))</f>
        <v/>
      </c>
      <c r="AO4044" t="str">
        <f>IF(A4044="","",IF(AN4044="","",IF((AN4044-AM4044)*AL4044*$E4044/$D4044/1000&lt;0.2,"&lt;0,2",ROUND((AN4044-AM4044)*AL4044*$E4044/$D4044/1000,2))))</f>
        <v/>
      </c>
      <c r="AQ4044">
        <v>0</v>
      </c>
      <c r="AR4044" t="str">
        <f>IF($A4044="","",VLOOKUP($A4044,DADOS!F:P,11,FALSE))</f>
        <v/>
      </c>
      <c r="AS4044" t="str">
        <f>IF(E4044="","",IF(AQ4044="","",IF(AR4044="","",IF((AR4044-AQ4044)*AP4044*$E4044/$D4044&lt;1,"&lt;1",ROUND((AR4044-AQ4044)*AP4044*$E4044/$D4044,2)))))</f>
        <v/>
      </c>
      <c r="AV4044" t="str">
        <f>IF(A4044="","",VLOOKUP(A4044,DADOS!F:R,12,FALSE))</f>
        <v/>
      </c>
      <c r="AW4044" t="str">
        <f>IF(A4044="","",IF(AU4044="","",IF(AV4044="","",IF((AV4044-AU4044)*AT4044*$E4044/$D4044&lt;1,"&lt;1",ROUND((AV4044-AU4044)*AT4044*$E4044/$D4044,2)))))</f>
        <v/>
      </c>
      <c r="AZ4044" t="str">
        <f>IF($A4044="","",VLOOKUP($A4044,DADOS!F:R,13,FALSE))</f>
        <v/>
      </c>
      <c r="BA4044" t="str">
        <f>IF(A4044="","",IF(AY4044="","",IF(AZ4044="","",IF((AZ4044-AY4044)*AX4044*$E4044/$D4044&lt;1,"&lt;1",ROUND((AZ4044-AY4044)*AX4044*$E4044/$D4044,2)))))</f>
        <v/>
      </c>
    </row>
    <row r="4045">
      <c r="B4045" t="str">
        <f>IF(A4045="","",A4045&amp;"/20")</f>
        <v/>
      </c>
      <c r="H4045" t="str">
        <f>IF($A4045="","",VLOOKUP($A4045,DADOS!F:O,3,FALSE))</f>
        <v/>
      </c>
      <c r="I4045" t="str">
        <f>IF(A4045="","",IF(H4045="","",IF((H4045-G4045)*F4045*$E4045/$D4045/1000&lt;0.2,"&lt;0,2",ROUND((H4045-G4045)*F4045*$E4045/$D4045/1000,2))))</f>
        <v/>
      </c>
      <c r="L4045" t="str">
        <f>IF($A4045="","",VLOOKUP($A4045,DADOS!F:O,6,FALSE))</f>
        <v/>
      </c>
      <c r="M4045" t="str">
        <f>IF(A4045="","",IF(L4045="","",IF((L4045-K4045)*J4045*$E4045/$D4045/1000&lt;0.2,"&lt;0,2",ROUND((L4045-K4045)*J4045*$E4045/$D4045/1000,2))))</f>
        <v/>
      </c>
      <c r="P4045" t="str">
        <f>IF($A4045="","",VLOOKUP($A4045,DADOS!F:O,5,FALSE))</f>
        <v/>
      </c>
      <c r="Q4045" t="str">
        <f>IF(A4045="","",IF(P4045="","",IF((P4045-O4045)*N4045*$E4045/$D4045/1000&lt;0.2,"&lt;0,2",ROUND((P4045-O4045)*N4045*$E4045/$D4045/1000,2))))</f>
        <v/>
      </c>
      <c r="T4045" t="str">
        <f>IF($A4045="","",VLOOKUP($A4045,DADOS!F:O,4,FALSE))</f>
        <v/>
      </c>
      <c r="U4045" t="str">
        <f>IF(A4045="","",IF(T4045="","",IF((T4045-S4045)*R4045*$E4045/$D4045/1000&lt;0.2,"&lt;0,2",ROUND((T4045-S4045)*R4045*$E4045/$D4045/1000,2))))</f>
        <v/>
      </c>
      <c r="X4045" t="str">
        <f>IF($A4045="","",VLOOKUP($A4045,DADOS!F:O,9,FALSE))</f>
        <v/>
      </c>
      <c r="Y4045" t="str">
        <f>IF(A4045="","",IF(X4045="","",IF((X4045-W4045)*V4045*$E4045/$D4045&lt;1,"&lt;1",ROUND((X4045-W4045)*V4045*$E4045/$D4045,2))))</f>
        <v/>
      </c>
      <c r="AB4045" t="str">
        <f>IF($A4045="","",VLOOKUP($A4045,DADOS!F:O,7,FALSE))</f>
        <v/>
      </c>
      <c r="AC4045" t="str">
        <f>IF(A4045="","",IF(AB4045="","",IF((AB4045-AA4045)*Z4045*$E4045/$D4045&lt;1,"&lt;1",ROUND((AB4045-AA4045)*Z4045*$E4045/$D4045,2))))</f>
        <v/>
      </c>
      <c r="AF4045" t="str">
        <f>IF($A4045="","",VLOOKUP($A4045,DADOS!F:O,10,FALSE))</f>
        <v/>
      </c>
      <c r="AG4045" t="str">
        <f>IF(A4045="","",IF(AF4045="","",IF((AF4045-AE4045)*AD4045*$E4045/$D4045&lt;1,"&lt;1",ROUND((AF4045-AE4045)*AD4045*$E4045/$D4045,2))))</f>
        <v/>
      </c>
      <c r="AJ4045" t="str">
        <f>IF($A4045="","",VLOOKUP($A4045,DADOS!F:O,8,FALSE))</f>
        <v/>
      </c>
      <c r="AK4045" t="str">
        <f>IF(A4045="","",IF(AJ4045="","",IF((AJ4045-AI4045)*AH4045*$E4045/$D4045&lt;1,"&lt;1",ROUND((AJ4045-AI4045)*AH4045*$E4045/$D4045,2))))</f>
        <v/>
      </c>
      <c r="AN4045" t="str">
        <f>IF($A4045="","",VLOOKUP($A4045,DADOS!F:O,2,FALSE))</f>
        <v/>
      </c>
      <c r="AO4045" t="str">
        <f>IF(A4045="","",IF(AN4045="","",IF((AN4045-AM4045)*AL4045*$E4045/$D4045/1000&lt;0.2,"&lt;0,2",ROUND((AN4045-AM4045)*AL4045*$E4045/$D4045/1000,2))))</f>
        <v/>
      </c>
      <c r="AQ4045">
        <v>0</v>
      </c>
      <c r="AR4045" t="str">
        <f>IF($A4045="","",VLOOKUP($A4045,DADOS!F:P,11,FALSE))</f>
        <v/>
      </c>
      <c r="AS4045" t="str">
        <f>IF(E4045="","",IF(AQ4045="","",IF(AR4045="","",IF((AR4045-AQ4045)*AP4045*$E4045/$D4045&lt;1,"&lt;1",ROUND((AR4045-AQ4045)*AP4045*$E4045/$D4045,2)))))</f>
        <v/>
      </c>
      <c r="AV4045" t="str">
        <f>IF(A4045="","",VLOOKUP(A4045,DADOS!F:R,12,FALSE))</f>
        <v/>
      </c>
      <c r="AW4045" t="str">
        <f>IF(A4045="","",IF(AU4045="","",IF(AV4045="","",IF((AV4045-AU4045)*AT4045*$E4045/$D4045&lt;1,"&lt;1",ROUND((AV4045-AU4045)*AT4045*$E4045/$D4045,2)))))</f>
        <v/>
      </c>
      <c r="AZ4045" t="str">
        <f>IF($A4045="","",VLOOKUP($A4045,DADOS!F:R,13,FALSE))</f>
        <v/>
      </c>
      <c r="BA4045" t="str">
        <f>IF(A4045="","",IF(AY4045="","",IF(AZ4045="","",IF((AZ4045-AY4045)*AX4045*$E4045/$D4045&lt;1,"&lt;1",ROUND((AZ4045-AY4045)*AX4045*$E4045/$D4045,2)))))</f>
        <v/>
      </c>
    </row>
    <row r="4046">
      <c r="B4046" t="str">
        <f>IF(A4046="","",A4046&amp;"/20")</f>
        <v/>
      </c>
      <c r="H4046" t="str">
        <f>IF($A4046="","",VLOOKUP($A4046,DADOS!F:O,3,FALSE))</f>
        <v/>
      </c>
      <c r="I4046" t="str">
        <f>IF(A4046="","",IF(H4046="","",IF((H4046-G4046)*F4046*$E4046/$D4046/1000&lt;0.2,"&lt;0,2",ROUND((H4046-G4046)*F4046*$E4046/$D4046/1000,2))))</f>
        <v/>
      </c>
      <c r="L4046" t="str">
        <f>IF($A4046="","",VLOOKUP($A4046,DADOS!F:O,6,FALSE))</f>
        <v/>
      </c>
      <c r="M4046" t="str">
        <f>IF(A4046="","",IF(L4046="","",IF((L4046-K4046)*J4046*$E4046/$D4046/1000&lt;0.2,"&lt;0,2",ROUND((L4046-K4046)*J4046*$E4046/$D4046/1000,2))))</f>
        <v/>
      </c>
      <c r="P4046" t="str">
        <f>IF($A4046="","",VLOOKUP($A4046,DADOS!F:O,5,FALSE))</f>
        <v/>
      </c>
      <c r="Q4046" t="str">
        <f>IF(A4046="","",IF(P4046="","",IF((P4046-O4046)*N4046*$E4046/$D4046/1000&lt;0.2,"&lt;0,2",ROUND((P4046-O4046)*N4046*$E4046/$D4046/1000,2))))</f>
        <v/>
      </c>
      <c r="T4046" t="str">
        <f>IF($A4046="","",VLOOKUP($A4046,DADOS!F:O,4,FALSE))</f>
        <v/>
      </c>
      <c r="U4046" t="str">
        <f>IF(A4046="","",IF(T4046="","",IF((T4046-S4046)*R4046*$E4046/$D4046/1000&lt;0.2,"&lt;0,2",ROUND((T4046-S4046)*R4046*$E4046/$D4046/1000,2))))</f>
        <v/>
      </c>
      <c r="X4046" t="str">
        <f>IF($A4046="","",VLOOKUP($A4046,DADOS!F:O,9,FALSE))</f>
        <v/>
      </c>
      <c r="Y4046" t="str">
        <f>IF(A4046="","",IF(X4046="","",IF((X4046-W4046)*V4046*$E4046/$D4046&lt;1,"&lt;1",ROUND((X4046-W4046)*V4046*$E4046/$D4046,2))))</f>
        <v/>
      </c>
      <c r="AB4046" t="str">
        <f>IF($A4046="","",VLOOKUP($A4046,DADOS!F:O,7,FALSE))</f>
        <v/>
      </c>
      <c r="AC4046" t="str">
        <f>IF(A4046="","",IF(AB4046="","",IF((AB4046-AA4046)*Z4046*$E4046/$D4046&lt;1,"&lt;1",ROUND((AB4046-AA4046)*Z4046*$E4046/$D4046,2))))</f>
        <v/>
      </c>
      <c r="AF4046" t="str">
        <f>IF($A4046="","",VLOOKUP($A4046,DADOS!F:O,10,FALSE))</f>
        <v/>
      </c>
      <c r="AG4046" t="str">
        <f>IF(A4046="","",IF(AF4046="","",IF((AF4046-AE4046)*AD4046*$E4046/$D4046&lt;1,"&lt;1",ROUND((AF4046-AE4046)*AD4046*$E4046/$D4046,2))))</f>
        <v/>
      </c>
      <c r="AJ4046" t="str">
        <f>IF($A4046="","",VLOOKUP($A4046,DADOS!F:O,8,FALSE))</f>
        <v/>
      </c>
      <c r="AK4046" t="str">
        <f>IF(A4046="","",IF(AJ4046="","",IF((AJ4046-AI4046)*AH4046*$E4046/$D4046&lt;1,"&lt;1",ROUND((AJ4046-AI4046)*AH4046*$E4046/$D4046,2))))</f>
        <v/>
      </c>
      <c r="AN4046" t="str">
        <f>IF($A4046="","",VLOOKUP($A4046,DADOS!F:O,2,FALSE))</f>
        <v/>
      </c>
      <c r="AO4046" t="str">
        <f>IF(A4046="","",IF(AN4046="","",IF((AN4046-AM4046)*AL4046*$E4046/$D4046/1000&lt;0.2,"&lt;0,2",ROUND((AN4046-AM4046)*AL4046*$E4046/$D4046/1000,2))))</f>
        <v/>
      </c>
      <c r="AQ4046">
        <v>0</v>
      </c>
      <c r="AR4046" t="str">
        <f>IF($A4046="","",VLOOKUP($A4046,DADOS!F:P,11,FALSE))</f>
        <v/>
      </c>
      <c r="AS4046" t="str">
        <f>IF(E4046="","",IF(AQ4046="","",IF(AR4046="","",IF((AR4046-AQ4046)*AP4046*$E4046/$D4046&lt;1,"&lt;1",ROUND((AR4046-AQ4046)*AP4046*$E4046/$D4046,2)))))</f>
        <v/>
      </c>
      <c r="AV4046" t="str">
        <f>IF(A4046="","",VLOOKUP(A4046,DADOS!F:R,12,FALSE))</f>
        <v/>
      </c>
      <c r="AW4046" t="str">
        <f>IF(A4046="","",IF(AU4046="","",IF(AV4046="","",IF((AV4046-AU4046)*AT4046*$E4046/$D4046&lt;1,"&lt;1",ROUND((AV4046-AU4046)*AT4046*$E4046/$D4046,2)))))</f>
        <v/>
      </c>
      <c r="AZ4046" t="str">
        <f>IF($A4046="","",VLOOKUP($A4046,DADOS!F:R,13,FALSE))</f>
        <v/>
      </c>
      <c r="BA4046" t="str">
        <f>IF(A4046="","",IF(AY4046="","",IF(AZ4046="","",IF((AZ4046-AY4046)*AX4046*$E4046/$D4046&lt;1,"&lt;1",ROUND((AZ4046-AY4046)*AX4046*$E4046/$D4046,2)))))</f>
        <v/>
      </c>
    </row>
    <row r="4047">
      <c r="B4047" t="str">
        <f>IF(A4047="","",A4047&amp;"/20")</f>
        <v/>
      </c>
      <c r="H4047" t="str">
        <f>IF($A4047="","",VLOOKUP($A4047,DADOS!F:O,3,FALSE))</f>
        <v/>
      </c>
      <c r="I4047" t="str">
        <f>IF(A4047="","",IF(H4047="","",IF((H4047-G4047)*F4047*$E4047/$D4047/1000&lt;0.2,"&lt;0,2",ROUND((H4047-G4047)*F4047*$E4047/$D4047/1000,2))))</f>
        <v/>
      </c>
      <c r="L4047" t="str">
        <f>IF($A4047="","",VLOOKUP($A4047,DADOS!F:O,6,FALSE))</f>
        <v/>
      </c>
      <c r="M4047" t="str">
        <f>IF(A4047="","",IF(L4047="","",IF((L4047-K4047)*J4047*$E4047/$D4047/1000&lt;0.2,"&lt;0,2",ROUND((L4047-K4047)*J4047*$E4047/$D4047/1000,2))))</f>
        <v/>
      </c>
      <c r="P4047" t="str">
        <f>IF($A4047="","",VLOOKUP($A4047,DADOS!F:O,5,FALSE))</f>
        <v/>
      </c>
      <c r="Q4047" t="str">
        <f>IF(A4047="","",IF(P4047="","",IF((P4047-O4047)*N4047*$E4047/$D4047/1000&lt;0.2,"&lt;0,2",ROUND((P4047-O4047)*N4047*$E4047/$D4047/1000,2))))</f>
        <v/>
      </c>
      <c r="T4047" t="str">
        <f>IF($A4047="","",VLOOKUP($A4047,DADOS!F:O,4,FALSE))</f>
        <v/>
      </c>
      <c r="U4047" t="str">
        <f>IF(A4047="","",IF(T4047="","",IF((T4047-S4047)*R4047*$E4047/$D4047/1000&lt;0.2,"&lt;0,2",ROUND((T4047-S4047)*R4047*$E4047/$D4047/1000,2))))</f>
        <v/>
      </c>
      <c r="X4047" t="str">
        <f>IF($A4047="","",VLOOKUP($A4047,DADOS!F:O,9,FALSE))</f>
        <v/>
      </c>
      <c r="Y4047" t="str">
        <f>IF(A4047="","",IF(X4047="","",IF((X4047-W4047)*V4047*$E4047/$D4047&lt;1,"&lt;1",ROUND((X4047-W4047)*V4047*$E4047/$D4047,2))))</f>
        <v/>
      </c>
      <c r="AB4047" t="str">
        <f>IF($A4047="","",VLOOKUP($A4047,DADOS!F:O,7,FALSE))</f>
        <v/>
      </c>
      <c r="AC4047" t="str">
        <f>IF(A4047="","",IF(AB4047="","",IF((AB4047-AA4047)*Z4047*$E4047/$D4047&lt;1,"&lt;1",ROUND((AB4047-AA4047)*Z4047*$E4047/$D4047,2))))</f>
        <v/>
      </c>
      <c r="AF4047" t="str">
        <f>IF($A4047="","",VLOOKUP($A4047,DADOS!F:O,10,FALSE))</f>
        <v/>
      </c>
      <c r="AG4047" t="str">
        <f>IF(A4047="","",IF(AF4047="","",IF((AF4047-AE4047)*AD4047*$E4047/$D4047&lt;1,"&lt;1",ROUND((AF4047-AE4047)*AD4047*$E4047/$D4047,2))))</f>
        <v/>
      </c>
      <c r="AJ4047" t="str">
        <f>IF($A4047="","",VLOOKUP($A4047,DADOS!F:O,8,FALSE))</f>
        <v/>
      </c>
      <c r="AK4047" t="str">
        <f>IF(A4047="","",IF(AJ4047="","",IF((AJ4047-AI4047)*AH4047*$E4047/$D4047&lt;1,"&lt;1",ROUND((AJ4047-AI4047)*AH4047*$E4047/$D4047,2))))</f>
        <v/>
      </c>
      <c r="AN4047" t="str">
        <f>IF($A4047="","",VLOOKUP($A4047,DADOS!F:O,2,FALSE))</f>
        <v/>
      </c>
      <c r="AO4047" t="str">
        <f>IF(A4047="","",IF(AN4047="","",IF((AN4047-AM4047)*AL4047*$E4047/$D4047/1000&lt;0.2,"&lt;0,2",ROUND((AN4047-AM4047)*AL4047*$E4047/$D4047/1000,2))))</f>
        <v/>
      </c>
      <c r="AQ4047">
        <v>0</v>
      </c>
      <c r="AR4047" t="str">
        <f>IF($A4047="","",VLOOKUP($A4047,DADOS!F:P,11,FALSE))</f>
        <v/>
      </c>
      <c r="AS4047" t="str">
        <f>IF(E4047="","",IF(AQ4047="","",IF(AR4047="","",IF((AR4047-AQ4047)*AP4047*$E4047/$D4047&lt;1,"&lt;1",ROUND((AR4047-AQ4047)*AP4047*$E4047/$D4047,2)))))</f>
        <v/>
      </c>
      <c r="AV4047" t="str">
        <f>IF(A4047="","",VLOOKUP(A4047,DADOS!F:R,12,FALSE))</f>
        <v/>
      </c>
      <c r="AW4047" t="str">
        <f>IF(A4047="","",IF(AU4047="","",IF(AV4047="","",IF((AV4047-AU4047)*AT4047*$E4047/$D4047&lt;1,"&lt;1",ROUND((AV4047-AU4047)*AT4047*$E4047/$D4047,2)))))</f>
        <v/>
      </c>
      <c r="AZ4047" t="str">
        <f>IF($A4047="","",VLOOKUP($A4047,DADOS!F:R,13,FALSE))</f>
        <v/>
      </c>
      <c r="BA4047" t="str">
        <f>IF(A4047="","",IF(AY4047="","",IF(AZ4047="","",IF((AZ4047-AY4047)*AX4047*$E4047/$D4047&lt;1,"&lt;1",ROUND((AZ4047-AY4047)*AX4047*$E4047/$D4047,2)))))</f>
        <v/>
      </c>
    </row>
    <row r="4048">
      <c r="B4048" t="str">
        <f>IF(A4048="","",A4048&amp;"/20")</f>
        <v/>
      </c>
      <c r="H4048" t="str">
        <f>IF($A4048="","",VLOOKUP($A4048,DADOS!F:O,3,FALSE))</f>
        <v/>
      </c>
      <c r="I4048" t="str">
        <f>IF(A4048="","",IF(H4048="","",IF((H4048-G4048)*F4048*$E4048/$D4048/1000&lt;0.2,"&lt;0,2",ROUND((H4048-G4048)*F4048*$E4048/$D4048/1000,2))))</f>
        <v/>
      </c>
      <c r="L4048" t="str">
        <f>IF($A4048="","",VLOOKUP($A4048,DADOS!F:O,6,FALSE))</f>
        <v/>
      </c>
      <c r="M4048" t="str">
        <f>IF(A4048="","",IF(L4048="","",IF((L4048-K4048)*J4048*$E4048/$D4048/1000&lt;0.2,"&lt;0,2",ROUND((L4048-K4048)*J4048*$E4048/$D4048/1000,2))))</f>
        <v/>
      </c>
      <c r="P4048" t="str">
        <f>IF($A4048="","",VLOOKUP($A4048,DADOS!F:O,5,FALSE))</f>
        <v/>
      </c>
      <c r="Q4048" t="str">
        <f>IF(A4048="","",IF(P4048="","",IF((P4048-O4048)*N4048*$E4048/$D4048/1000&lt;0.2,"&lt;0,2",ROUND((P4048-O4048)*N4048*$E4048/$D4048/1000,2))))</f>
        <v/>
      </c>
      <c r="T4048" t="str">
        <f>IF($A4048="","",VLOOKUP($A4048,DADOS!F:O,4,FALSE))</f>
        <v/>
      </c>
      <c r="U4048" t="str">
        <f>IF(A4048="","",IF(T4048="","",IF((T4048-S4048)*R4048*$E4048/$D4048/1000&lt;0.2,"&lt;0,2",ROUND((T4048-S4048)*R4048*$E4048/$D4048/1000,2))))</f>
        <v/>
      </c>
      <c r="X4048" t="str">
        <f>IF($A4048="","",VLOOKUP($A4048,DADOS!F:O,9,FALSE))</f>
        <v/>
      </c>
      <c r="Y4048" t="str">
        <f>IF(A4048="","",IF(X4048="","",IF((X4048-W4048)*V4048*$E4048/$D4048&lt;1,"&lt;1",ROUND((X4048-W4048)*V4048*$E4048/$D4048,2))))</f>
        <v/>
      </c>
      <c r="AB4048" t="str">
        <f>IF($A4048="","",VLOOKUP($A4048,DADOS!F:O,7,FALSE))</f>
        <v/>
      </c>
      <c r="AC4048" t="str">
        <f>IF(A4048="","",IF(AB4048="","",IF((AB4048-AA4048)*Z4048*$E4048/$D4048&lt;1,"&lt;1",ROUND((AB4048-AA4048)*Z4048*$E4048/$D4048,2))))</f>
        <v/>
      </c>
      <c r="AF4048" t="str">
        <f>IF($A4048="","",VLOOKUP($A4048,DADOS!F:O,10,FALSE))</f>
        <v/>
      </c>
      <c r="AG4048" t="str">
        <f>IF(A4048="","",IF(AF4048="","",IF((AF4048-AE4048)*AD4048*$E4048/$D4048&lt;1,"&lt;1",ROUND((AF4048-AE4048)*AD4048*$E4048/$D4048,2))))</f>
        <v/>
      </c>
      <c r="AJ4048" t="str">
        <f>IF($A4048="","",VLOOKUP($A4048,DADOS!F:O,8,FALSE))</f>
        <v/>
      </c>
      <c r="AK4048" t="str">
        <f>IF(A4048="","",IF(AJ4048="","",IF((AJ4048-AI4048)*AH4048*$E4048/$D4048&lt;1,"&lt;1",ROUND((AJ4048-AI4048)*AH4048*$E4048/$D4048,2))))</f>
        <v/>
      </c>
      <c r="AN4048" t="str">
        <f>IF($A4048="","",VLOOKUP($A4048,DADOS!F:O,2,FALSE))</f>
        <v/>
      </c>
      <c r="AO4048" t="str">
        <f>IF(A4048="","",IF(AN4048="","",IF((AN4048-AM4048)*AL4048*$E4048/$D4048/1000&lt;0.2,"&lt;0,2",ROUND((AN4048-AM4048)*AL4048*$E4048/$D4048/1000,2))))</f>
        <v/>
      </c>
      <c r="AQ4048">
        <v>0</v>
      </c>
      <c r="AR4048" t="str">
        <f>IF($A4048="","",VLOOKUP($A4048,DADOS!F:P,11,FALSE))</f>
        <v/>
      </c>
      <c r="AS4048" t="str">
        <f>IF(E4048="","",IF(AQ4048="","",IF(AR4048="","",IF((AR4048-AQ4048)*AP4048*$E4048/$D4048&lt;1,"&lt;1",ROUND((AR4048-AQ4048)*AP4048*$E4048/$D4048,2)))))</f>
        <v/>
      </c>
      <c r="AV4048" t="str">
        <f>IF(A4048="","",VLOOKUP(A4048,DADOS!F:R,12,FALSE))</f>
        <v/>
      </c>
      <c r="AW4048" t="str">
        <f>IF(A4048="","",IF(AU4048="","",IF(AV4048="","",IF((AV4048-AU4048)*AT4048*$E4048/$D4048&lt;1,"&lt;1",ROUND((AV4048-AU4048)*AT4048*$E4048/$D4048,2)))))</f>
        <v/>
      </c>
      <c r="AZ4048" t="str">
        <f>IF($A4048="","",VLOOKUP($A4048,DADOS!F:R,13,FALSE))</f>
        <v/>
      </c>
      <c r="BA4048" t="str">
        <f>IF(A4048="","",IF(AY4048="","",IF(AZ4048="","",IF((AZ4048-AY4048)*AX4048*$E4048/$D4048&lt;1,"&lt;1",ROUND((AZ4048-AY4048)*AX4048*$E4048/$D4048,2)))))</f>
        <v/>
      </c>
    </row>
    <row r="4049">
      <c r="B4049" t="str">
        <f>IF(A4049="","",A4049&amp;"/20")</f>
        <v/>
      </c>
      <c r="H4049" t="str">
        <f>IF($A4049="","",VLOOKUP($A4049,DADOS!F:O,3,FALSE))</f>
        <v/>
      </c>
      <c r="I4049" t="str">
        <f>IF(A4049="","",IF(H4049="","",IF((H4049-G4049)*F4049*$E4049/$D4049/1000&lt;0.2,"&lt;0,2",ROUND((H4049-G4049)*F4049*$E4049/$D4049/1000,2))))</f>
        <v/>
      </c>
      <c r="L4049" t="str">
        <f>IF($A4049="","",VLOOKUP($A4049,DADOS!F:O,6,FALSE))</f>
        <v/>
      </c>
      <c r="M4049" t="str">
        <f>IF(A4049="","",IF(L4049="","",IF((L4049-K4049)*J4049*$E4049/$D4049/1000&lt;0.2,"&lt;0,2",ROUND((L4049-K4049)*J4049*$E4049/$D4049/1000,2))))</f>
        <v/>
      </c>
      <c r="P4049" t="str">
        <f>IF($A4049="","",VLOOKUP($A4049,DADOS!F:O,5,FALSE))</f>
        <v/>
      </c>
      <c r="Q4049" t="str">
        <f>IF(A4049="","",IF(P4049="","",IF((P4049-O4049)*N4049*$E4049/$D4049/1000&lt;0.2,"&lt;0,2",ROUND((P4049-O4049)*N4049*$E4049/$D4049/1000,2))))</f>
        <v/>
      </c>
      <c r="T4049" t="str">
        <f>IF($A4049="","",VLOOKUP($A4049,DADOS!F:O,4,FALSE))</f>
        <v/>
      </c>
      <c r="U4049" t="str">
        <f>IF(A4049="","",IF(T4049="","",IF((T4049-S4049)*R4049*$E4049/$D4049/1000&lt;0.2,"&lt;0,2",ROUND((T4049-S4049)*R4049*$E4049/$D4049/1000,2))))</f>
        <v/>
      </c>
      <c r="X4049" t="str">
        <f>IF($A4049="","",VLOOKUP($A4049,DADOS!F:O,9,FALSE))</f>
        <v/>
      </c>
      <c r="Y4049" t="str">
        <f>IF(A4049="","",IF(X4049="","",IF((X4049-W4049)*V4049*$E4049/$D4049&lt;1,"&lt;1",ROUND((X4049-W4049)*V4049*$E4049/$D4049,2))))</f>
        <v/>
      </c>
      <c r="AB4049" t="str">
        <f>IF($A4049="","",VLOOKUP($A4049,DADOS!F:O,7,FALSE))</f>
        <v/>
      </c>
      <c r="AC4049" t="str">
        <f>IF(A4049="","",IF(AB4049="","",IF((AB4049-AA4049)*Z4049*$E4049/$D4049&lt;1,"&lt;1",ROUND((AB4049-AA4049)*Z4049*$E4049/$D4049,2))))</f>
        <v/>
      </c>
      <c r="AF4049" t="str">
        <f>IF($A4049="","",VLOOKUP($A4049,DADOS!F:O,10,FALSE))</f>
        <v/>
      </c>
      <c r="AG4049" t="str">
        <f>IF(A4049="","",IF(AF4049="","",IF((AF4049-AE4049)*AD4049*$E4049/$D4049&lt;1,"&lt;1",ROUND((AF4049-AE4049)*AD4049*$E4049/$D4049,2))))</f>
        <v/>
      </c>
      <c r="AJ4049" t="str">
        <f>IF($A4049="","",VLOOKUP($A4049,DADOS!F:O,8,FALSE))</f>
        <v/>
      </c>
      <c r="AK4049" t="str">
        <f>IF(A4049="","",IF(AJ4049="","",IF((AJ4049-AI4049)*AH4049*$E4049/$D4049&lt;1,"&lt;1",ROUND((AJ4049-AI4049)*AH4049*$E4049/$D4049,2))))</f>
        <v/>
      </c>
      <c r="AN4049" t="str">
        <f>IF($A4049="","",VLOOKUP($A4049,DADOS!F:O,2,FALSE))</f>
        <v/>
      </c>
      <c r="AO4049" t="str">
        <f>IF(A4049="","",IF(AN4049="","",IF((AN4049-AM4049)*AL4049*$E4049/$D4049/1000&lt;0.2,"&lt;0,2",ROUND((AN4049-AM4049)*AL4049*$E4049/$D4049/1000,2))))</f>
        <v/>
      </c>
      <c r="AQ4049">
        <v>0</v>
      </c>
      <c r="AR4049" t="str">
        <f>IF($A4049="","",VLOOKUP($A4049,DADOS!F:P,11,FALSE))</f>
        <v/>
      </c>
      <c r="AS4049" t="str">
        <f>IF(E4049="","",IF(AQ4049="","",IF(AR4049="","",IF((AR4049-AQ4049)*AP4049*$E4049/$D4049&lt;1,"&lt;1",ROUND((AR4049-AQ4049)*AP4049*$E4049/$D4049,2)))))</f>
        <v/>
      </c>
      <c r="AV4049" t="str">
        <f>IF(A4049="","",VLOOKUP(A4049,DADOS!F:R,12,FALSE))</f>
        <v/>
      </c>
      <c r="AW4049" t="str">
        <f>IF(A4049="","",IF(AU4049="","",IF(AV4049="","",IF((AV4049-AU4049)*AT4049*$E4049/$D4049&lt;1,"&lt;1",ROUND((AV4049-AU4049)*AT4049*$E4049/$D4049,2)))))</f>
        <v/>
      </c>
      <c r="AZ4049" t="str">
        <f>IF($A4049="","",VLOOKUP($A4049,DADOS!F:R,13,FALSE))</f>
        <v/>
      </c>
      <c r="BA4049" t="str">
        <f>IF(A4049="","",IF(AY4049="","",IF(AZ4049="","",IF((AZ4049-AY4049)*AX4049*$E4049/$D4049&lt;1,"&lt;1",ROUND((AZ4049-AY4049)*AX4049*$E4049/$D4049,2)))))</f>
        <v/>
      </c>
    </row>
    <row r="4050">
      <c r="B4050" t="str">
        <f>IF(A4050="","",A4050&amp;"/20")</f>
        <v/>
      </c>
      <c r="H4050" t="str">
        <f>IF($A4050="","",VLOOKUP($A4050,DADOS!F:O,3,FALSE))</f>
        <v/>
      </c>
      <c r="I4050" t="str">
        <f>IF(A4050="","",IF(H4050="","",IF((H4050-G4050)*F4050*$E4050/$D4050/1000&lt;0.2,"&lt;0,2",ROUND((H4050-G4050)*F4050*$E4050/$D4050/1000,2))))</f>
        <v/>
      </c>
      <c r="L4050" t="str">
        <f>IF($A4050="","",VLOOKUP($A4050,DADOS!F:O,6,FALSE))</f>
        <v/>
      </c>
      <c r="M4050" t="str">
        <f>IF(A4050="","",IF(L4050="","",IF((L4050-K4050)*J4050*$E4050/$D4050/1000&lt;0.2,"&lt;0,2",ROUND((L4050-K4050)*J4050*$E4050/$D4050/1000,2))))</f>
        <v/>
      </c>
      <c r="P4050" t="str">
        <f>IF($A4050="","",VLOOKUP($A4050,DADOS!F:O,5,FALSE))</f>
        <v/>
      </c>
      <c r="Q4050" t="str">
        <f>IF(A4050="","",IF(P4050="","",IF((P4050-O4050)*N4050*$E4050/$D4050/1000&lt;0.2,"&lt;0,2",ROUND((P4050-O4050)*N4050*$E4050/$D4050/1000,2))))</f>
        <v/>
      </c>
      <c r="T4050" t="str">
        <f>IF($A4050="","",VLOOKUP($A4050,DADOS!F:O,4,FALSE))</f>
        <v/>
      </c>
      <c r="U4050" t="str">
        <f>IF(A4050="","",IF(T4050="","",IF((T4050-S4050)*R4050*$E4050/$D4050/1000&lt;0.2,"&lt;0,2",ROUND((T4050-S4050)*R4050*$E4050/$D4050/1000,2))))</f>
        <v/>
      </c>
      <c r="X4050" t="str">
        <f>IF($A4050="","",VLOOKUP($A4050,DADOS!F:O,9,FALSE))</f>
        <v/>
      </c>
      <c r="Y4050" t="str">
        <f>IF(A4050="","",IF(X4050="","",IF((X4050-W4050)*V4050*$E4050/$D4050&lt;1,"&lt;1",ROUND((X4050-W4050)*V4050*$E4050/$D4050,2))))</f>
        <v/>
      </c>
      <c r="AB4050" t="str">
        <f>IF($A4050="","",VLOOKUP($A4050,DADOS!F:O,7,FALSE))</f>
        <v/>
      </c>
      <c r="AC4050" t="str">
        <f>IF(A4050="","",IF(AB4050="","",IF((AB4050-AA4050)*Z4050*$E4050/$D4050&lt;1,"&lt;1",ROUND((AB4050-AA4050)*Z4050*$E4050/$D4050,2))))</f>
        <v/>
      </c>
      <c r="AF4050" t="str">
        <f>IF($A4050="","",VLOOKUP($A4050,DADOS!F:O,10,FALSE))</f>
        <v/>
      </c>
      <c r="AG4050" t="str">
        <f>IF(A4050="","",IF(AF4050="","",IF((AF4050-AE4050)*AD4050*$E4050/$D4050&lt;1,"&lt;1",ROUND((AF4050-AE4050)*AD4050*$E4050/$D4050,2))))</f>
        <v/>
      </c>
      <c r="AJ4050" t="str">
        <f>IF($A4050="","",VLOOKUP($A4050,DADOS!F:O,8,FALSE))</f>
        <v/>
      </c>
      <c r="AK4050" t="str">
        <f>IF(A4050="","",IF(AJ4050="","",IF((AJ4050-AI4050)*AH4050*$E4050/$D4050&lt;1,"&lt;1",ROUND((AJ4050-AI4050)*AH4050*$E4050/$D4050,2))))</f>
        <v/>
      </c>
      <c r="AN4050" t="str">
        <f>IF($A4050="","",VLOOKUP($A4050,DADOS!F:O,2,FALSE))</f>
        <v/>
      </c>
      <c r="AO4050" t="str">
        <f>IF(A4050="","",IF(AN4050="","",IF((AN4050-AM4050)*AL4050*$E4050/$D4050/1000&lt;0.2,"&lt;0,2",ROUND((AN4050-AM4050)*AL4050*$E4050/$D4050/1000,2))))</f>
        <v/>
      </c>
      <c r="AQ4050">
        <v>0</v>
      </c>
      <c r="AR4050" t="str">
        <f>IF($A4050="","",VLOOKUP($A4050,DADOS!F:P,11,FALSE))</f>
        <v/>
      </c>
      <c r="AS4050" t="str">
        <f>IF(E4050="","",IF(AQ4050="","",IF(AR4050="","",IF((AR4050-AQ4050)*AP4050*$E4050/$D4050&lt;1,"&lt;1",ROUND((AR4050-AQ4050)*AP4050*$E4050/$D4050,2)))))</f>
        <v/>
      </c>
      <c r="AV4050" t="str">
        <f>IF(A4050="","",VLOOKUP(A4050,DADOS!F:R,12,FALSE))</f>
        <v/>
      </c>
      <c r="AW4050" t="str">
        <f>IF(A4050="","",IF(AU4050="","",IF(AV4050="","",IF((AV4050-AU4050)*AT4050*$E4050/$D4050&lt;1,"&lt;1",ROUND((AV4050-AU4050)*AT4050*$E4050/$D4050,2)))))</f>
        <v/>
      </c>
      <c r="AZ4050" t="str">
        <f>IF($A4050="","",VLOOKUP($A4050,DADOS!F:R,13,FALSE))</f>
        <v/>
      </c>
      <c r="BA4050" t="str">
        <f>IF(A4050="","",IF(AY4050="","",IF(AZ4050="","",IF((AZ4050-AY4050)*AX4050*$E4050/$D4050&lt;1,"&lt;1",ROUND((AZ4050-AY4050)*AX4050*$E4050/$D4050,2)))))</f>
        <v/>
      </c>
    </row>
    <row r="4051">
      <c r="B4051" t="str">
        <f>IF(A4051="","",A4051&amp;"/20")</f>
        <v/>
      </c>
      <c r="H4051" t="str">
        <f>IF($A4051="","",VLOOKUP($A4051,DADOS!F:O,3,FALSE))</f>
        <v/>
      </c>
      <c r="I4051" t="str">
        <f>IF(A4051="","",IF(H4051="","",IF((H4051-G4051)*F4051*$E4051/$D4051/1000&lt;0.2,"&lt;0,2",ROUND((H4051-G4051)*F4051*$E4051/$D4051/1000,2))))</f>
        <v/>
      </c>
      <c r="L4051" t="str">
        <f>IF($A4051="","",VLOOKUP($A4051,DADOS!F:O,6,FALSE))</f>
        <v/>
      </c>
      <c r="M4051" t="str">
        <f>IF(A4051="","",IF(L4051="","",IF((L4051-K4051)*J4051*$E4051/$D4051/1000&lt;0.2,"&lt;0,2",ROUND((L4051-K4051)*J4051*$E4051/$D4051/1000,2))))</f>
        <v/>
      </c>
      <c r="P4051" t="str">
        <f>IF($A4051="","",VLOOKUP($A4051,DADOS!F:O,5,FALSE))</f>
        <v/>
      </c>
      <c r="Q4051" t="str">
        <f>IF(A4051="","",IF(P4051="","",IF((P4051-O4051)*N4051*$E4051/$D4051/1000&lt;0.2,"&lt;0,2",ROUND((P4051-O4051)*N4051*$E4051/$D4051/1000,2))))</f>
        <v/>
      </c>
      <c r="T4051" t="str">
        <f>IF($A4051="","",VLOOKUP($A4051,DADOS!F:O,4,FALSE))</f>
        <v/>
      </c>
      <c r="U4051" t="str">
        <f>IF(A4051="","",IF(T4051="","",IF((T4051-S4051)*R4051*$E4051/$D4051/1000&lt;0.2,"&lt;0,2",ROUND((T4051-S4051)*R4051*$E4051/$D4051/1000,2))))</f>
        <v/>
      </c>
      <c r="X4051" t="str">
        <f>IF($A4051="","",VLOOKUP($A4051,DADOS!F:O,9,FALSE))</f>
        <v/>
      </c>
      <c r="Y4051" t="str">
        <f>IF(A4051="","",IF(X4051="","",IF((X4051-W4051)*V4051*$E4051/$D4051&lt;1,"&lt;1",ROUND((X4051-W4051)*V4051*$E4051/$D4051,2))))</f>
        <v/>
      </c>
      <c r="AB4051" t="str">
        <f>IF($A4051="","",VLOOKUP($A4051,DADOS!F:O,7,FALSE))</f>
        <v/>
      </c>
      <c r="AC4051" t="str">
        <f>IF(A4051="","",IF(AB4051="","",IF((AB4051-AA4051)*Z4051*$E4051/$D4051&lt;1,"&lt;1",ROUND((AB4051-AA4051)*Z4051*$E4051/$D4051,2))))</f>
        <v/>
      </c>
      <c r="AF4051" t="str">
        <f>IF($A4051="","",VLOOKUP($A4051,DADOS!F:O,10,FALSE))</f>
        <v/>
      </c>
      <c r="AG4051" t="str">
        <f>IF(A4051="","",IF(AF4051="","",IF((AF4051-AE4051)*AD4051*$E4051/$D4051&lt;1,"&lt;1",ROUND((AF4051-AE4051)*AD4051*$E4051/$D4051,2))))</f>
        <v/>
      </c>
      <c r="AJ4051" t="str">
        <f>IF($A4051="","",VLOOKUP($A4051,DADOS!F:O,8,FALSE))</f>
        <v/>
      </c>
      <c r="AK4051" t="str">
        <f>IF(A4051="","",IF(AJ4051="","",IF((AJ4051-AI4051)*AH4051*$E4051/$D4051&lt;1,"&lt;1",ROUND((AJ4051-AI4051)*AH4051*$E4051/$D4051,2))))</f>
        <v/>
      </c>
      <c r="AN4051" t="str">
        <f>IF($A4051="","",VLOOKUP($A4051,DADOS!F:O,2,FALSE))</f>
        <v/>
      </c>
      <c r="AO4051" t="str">
        <f>IF(A4051="","",IF(AN4051="","",IF((AN4051-AM4051)*AL4051*$E4051/$D4051/1000&lt;0.2,"&lt;0,2",ROUND((AN4051-AM4051)*AL4051*$E4051/$D4051/1000,2))))</f>
        <v/>
      </c>
      <c r="AQ4051">
        <v>0</v>
      </c>
      <c r="AR4051" t="str">
        <f>IF($A4051="","",VLOOKUP($A4051,DADOS!F:P,11,FALSE))</f>
        <v/>
      </c>
      <c r="AS4051" t="str">
        <f>IF(E4051="","",IF(AQ4051="","",IF(AR4051="","",IF((AR4051-AQ4051)*AP4051*$E4051/$D4051&lt;1,"&lt;1",ROUND((AR4051-AQ4051)*AP4051*$E4051/$D4051,2)))))</f>
        <v/>
      </c>
      <c r="AV4051" t="str">
        <f>IF(A4051="","",VLOOKUP(A4051,DADOS!F:R,12,FALSE))</f>
        <v/>
      </c>
      <c r="AW4051" t="str">
        <f>IF(A4051="","",IF(AU4051="","",IF(AV4051="","",IF((AV4051-AU4051)*AT4051*$E4051/$D4051&lt;1,"&lt;1",ROUND((AV4051-AU4051)*AT4051*$E4051/$D4051,2)))))</f>
        <v/>
      </c>
      <c r="AZ4051" t="str">
        <f>IF($A4051="","",VLOOKUP($A4051,DADOS!F:R,13,FALSE))</f>
        <v/>
      </c>
      <c r="BA4051" t="str">
        <f>IF(A4051="","",IF(AY4051="","",IF(AZ4051="","",IF((AZ4051-AY4051)*AX4051*$E4051/$D4051&lt;1,"&lt;1",ROUND((AZ4051-AY4051)*AX4051*$E4051/$D4051,2)))))</f>
        <v/>
      </c>
    </row>
    <row r="4052">
      <c r="B4052" t="str">
        <f>IF(A4052="","",A4052&amp;"/20")</f>
        <v/>
      </c>
      <c r="H4052" t="str">
        <f>IF($A4052="","",VLOOKUP($A4052,DADOS!F:O,3,FALSE))</f>
        <v/>
      </c>
      <c r="I4052" t="str">
        <f>IF(A4052="","",IF(H4052="","",IF((H4052-G4052)*F4052*$E4052/$D4052/1000&lt;0.2,"&lt;0,2",ROUND((H4052-G4052)*F4052*$E4052/$D4052/1000,2))))</f>
        <v/>
      </c>
      <c r="L4052" t="str">
        <f>IF($A4052="","",VLOOKUP($A4052,DADOS!F:O,6,FALSE))</f>
        <v/>
      </c>
      <c r="M4052" t="str">
        <f>IF(A4052="","",IF(L4052="","",IF((L4052-K4052)*J4052*$E4052/$D4052/1000&lt;0.2,"&lt;0,2",ROUND((L4052-K4052)*J4052*$E4052/$D4052/1000,2))))</f>
        <v/>
      </c>
      <c r="P4052" t="str">
        <f>IF($A4052="","",VLOOKUP($A4052,DADOS!F:O,5,FALSE))</f>
        <v/>
      </c>
      <c r="Q4052" t="str">
        <f>IF(A4052="","",IF(P4052="","",IF((P4052-O4052)*N4052*$E4052/$D4052/1000&lt;0.2,"&lt;0,2",ROUND((P4052-O4052)*N4052*$E4052/$D4052/1000,2))))</f>
        <v/>
      </c>
      <c r="T4052" t="str">
        <f>IF($A4052="","",VLOOKUP($A4052,DADOS!F:O,4,FALSE))</f>
        <v/>
      </c>
      <c r="U4052" t="str">
        <f>IF(A4052="","",IF(T4052="","",IF((T4052-S4052)*R4052*$E4052/$D4052/1000&lt;0.2,"&lt;0,2",ROUND((T4052-S4052)*R4052*$E4052/$D4052/1000,2))))</f>
        <v/>
      </c>
      <c r="X4052" t="str">
        <f>IF($A4052="","",VLOOKUP($A4052,DADOS!F:O,9,FALSE))</f>
        <v/>
      </c>
      <c r="Y4052" t="str">
        <f>IF(A4052="","",IF(X4052="","",IF((X4052-W4052)*V4052*$E4052/$D4052&lt;1,"&lt;1",ROUND((X4052-W4052)*V4052*$E4052/$D4052,2))))</f>
        <v/>
      </c>
      <c r="AB4052" t="str">
        <f>IF($A4052="","",VLOOKUP($A4052,DADOS!F:O,7,FALSE))</f>
        <v/>
      </c>
      <c r="AC4052" t="str">
        <f>IF(A4052="","",IF(AB4052="","",IF((AB4052-AA4052)*Z4052*$E4052/$D4052&lt;1,"&lt;1",ROUND((AB4052-AA4052)*Z4052*$E4052/$D4052,2))))</f>
        <v/>
      </c>
      <c r="AF4052" t="str">
        <f>IF($A4052="","",VLOOKUP($A4052,DADOS!F:O,10,FALSE))</f>
        <v/>
      </c>
      <c r="AG4052" t="str">
        <f>IF(A4052="","",IF(AF4052="","",IF((AF4052-AE4052)*AD4052*$E4052/$D4052&lt;1,"&lt;1",ROUND((AF4052-AE4052)*AD4052*$E4052/$D4052,2))))</f>
        <v/>
      </c>
      <c r="AJ4052" t="str">
        <f>IF($A4052="","",VLOOKUP($A4052,DADOS!F:O,8,FALSE))</f>
        <v/>
      </c>
      <c r="AK4052" t="str">
        <f>IF(A4052="","",IF(AJ4052="","",IF((AJ4052-AI4052)*AH4052*$E4052/$D4052&lt;1,"&lt;1",ROUND((AJ4052-AI4052)*AH4052*$E4052/$D4052,2))))</f>
        <v/>
      </c>
      <c r="AN4052" t="str">
        <f>IF($A4052="","",VLOOKUP($A4052,DADOS!F:O,2,FALSE))</f>
        <v/>
      </c>
      <c r="AO4052" t="str">
        <f>IF(A4052="","",IF(AN4052="","",IF((AN4052-AM4052)*AL4052*$E4052/$D4052/1000&lt;0.2,"&lt;0,2",ROUND((AN4052-AM4052)*AL4052*$E4052/$D4052/1000,2))))</f>
        <v/>
      </c>
      <c r="AQ4052">
        <v>0</v>
      </c>
      <c r="AR4052" t="str">
        <f>IF($A4052="","",VLOOKUP($A4052,DADOS!F:P,11,FALSE))</f>
        <v/>
      </c>
      <c r="AS4052" t="str">
        <f>IF(E4052="","",IF(AQ4052="","",IF(AR4052="","",IF((AR4052-AQ4052)*AP4052*$E4052/$D4052&lt;1,"&lt;1",ROUND((AR4052-AQ4052)*AP4052*$E4052/$D4052,2)))))</f>
        <v/>
      </c>
      <c r="AV4052" t="str">
        <f>IF(A4052="","",VLOOKUP(A4052,DADOS!F:R,12,FALSE))</f>
        <v/>
      </c>
      <c r="AW4052" t="str">
        <f>IF(A4052="","",IF(AU4052="","",IF(AV4052="","",IF((AV4052-AU4052)*AT4052*$E4052/$D4052&lt;1,"&lt;1",ROUND((AV4052-AU4052)*AT4052*$E4052/$D4052,2)))))</f>
        <v/>
      </c>
      <c r="AZ4052" t="str">
        <f>IF($A4052="","",VLOOKUP($A4052,DADOS!F:R,13,FALSE))</f>
        <v/>
      </c>
      <c r="BA4052" t="str">
        <f>IF(A4052="","",IF(AY4052="","",IF(AZ4052="","",IF((AZ4052-AY4052)*AX4052*$E4052/$D4052&lt;1,"&lt;1",ROUND((AZ4052-AY4052)*AX4052*$E4052/$D4052,2)))))</f>
        <v/>
      </c>
    </row>
    <row r="4053">
      <c r="B4053" t="str">
        <f>IF(A4053="","",A4053&amp;"/20")</f>
        <v/>
      </c>
      <c r="H4053" t="str">
        <f>IF($A4053="","",VLOOKUP($A4053,DADOS!F:O,3,FALSE))</f>
        <v/>
      </c>
      <c r="I4053" t="str">
        <f>IF(A4053="","",IF(H4053="","",IF((H4053-G4053)*F4053*$E4053/$D4053/1000&lt;0.2,"&lt;0,2",ROUND((H4053-G4053)*F4053*$E4053/$D4053/1000,2))))</f>
        <v/>
      </c>
      <c r="L4053" t="str">
        <f>IF($A4053="","",VLOOKUP($A4053,DADOS!F:O,6,FALSE))</f>
        <v/>
      </c>
      <c r="M4053" t="str">
        <f>IF(A4053="","",IF(L4053="","",IF((L4053-K4053)*J4053*$E4053/$D4053/1000&lt;0.2,"&lt;0,2",ROUND((L4053-K4053)*J4053*$E4053/$D4053/1000,2))))</f>
        <v/>
      </c>
      <c r="P4053" t="str">
        <f>IF($A4053="","",VLOOKUP($A4053,DADOS!F:O,5,FALSE))</f>
        <v/>
      </c>
      <c r="Q4053" t="str">
        <f>IF(A4053="","",IF(P4053="","",IF((P4053-O4053)*N4053*$E4053/$D4053/1000&lt;0.2,"&lt;0,2",ROUND((P4053-O4053)*N4053*$E4053/$D4053/1000,2))))</f>
        <v/>
      </c>
      <c r="T4053" t="str">
        <f>IF($A4053="","",VLOOKUP($A4053,DADOS!F:O,4,FALSE))</f>
        <v/>
      </c>
      <c r="U4053" t="str">
        <f>IF(A4053="","",IF(T4053="","",IF((T4053-S4053)*R4053*$E4053/$D4053/1000&lt;0.2,"&lt;0,2",ROUND((T4053-S4053)*R4053*$E4053/$D4053/1000,2))))</f>
        <v/>
      </c>
      <c r="X4053" t="str">
        <f>IF($A4053="","",VLOOKUP($A4053,DADOS!F:O,9,FALSE))</f>
        <v/>
      </c>
      <c r="Y4053" t="str">
        <f>IF(A4053="","",IF(X4053="","",IF((X4053-W4053)*V4053*$E4053/$D4053&lt;1,"&lt;1",ROUND((X4053-W4053)*V4053*$E4053/$D4053,2))))</f>
        <v/>
      </c>
      <c r="AB4053" t="str">
        <f>IF($A4053="","",VLOOKUP($A4053,DADOS!F:O,7,FALSE))</f>
        <v/>
      </c>
      <c r="AC4053" t="str">
        <f>IF(A4053="","",IF(AB4053="","",IF((AB4053-AA4053)*Z4053*$E4053/$D4053&lt;1,"&lt;1",ROUND((AB4053-AA4053)*Z4053*$E4053/$D4053,2))))</f>
        <v/>
      </c>
      <c r="AF4053" t="str">
        <f>IF($A4053="","",VLOOKUP($A4053,DADOS!F:O,10,FALSE))</f>
        <v/>
      </c>
      <c r="AG4053" t="str">
        <f>IF(A4053="","",IF(AF4053="","",IF((AF4053-AE4053)*AD4053*$E4053/$D4053&lt;1,"&lt;1",ROUND((AF4053-AE4053)*AD4053*$E4053/$D4053,2))))</f>
        <v/>
      </c>
      <c r="AJ4053" t="str">
        <f>IF($A4053="","",VLOOKUP($A4053,DADOS!F:O,8,FALSE))</f>
        <v/>
      </c>
      <c r="AK4053" t="str">
        <f>IF(A4053="","",IF(AJ4053="","",IF((AJ4053-AI4053)*AH4053*$E4053/$D4053&lt;1,"&lt;1",ROUND((AJ4053-AI4053)*AH4053*$E4053/$D4053,2))))</f>
        <v/>
      </c>
      <c r="AN4053" t="str">
        <f>IF($A4053="","",VLOOKUP($A4053,DADOS!F:O,2,FALSE))</f>
        <v/>
      </c>
      <c r="AO4053" t="str">
        <f>IF(A4053="","",IF(AN4053="","",IF((AN4053-AM4053)*AL4053*$E4053/$D4053/1000&lt;0.2,"&lt;0,2",ROUND((AN4053-AM4053)*AL4053*$E4053/$D4053/1000,2))))</f>
        <v/>
      </c>
      <c r="AQ4053">
        <v>0</v>
      </c>
      <c r="AR4053" t="str">
        <f>IF($A4053="","",VLOOKUP($A4053,DADOS!F:P,11,FALSE))</f>
        <v/>
      </c>
      <c r="AS4053" t="str">
        <f>IF(E4053="","",IF(AQ4053="","",IF(AR4053="","",IF((AR4053-AQ4053)*AP4053*$E4053/$D4053&lt;1,"&lt;1",ROUND((AR4053-AQ4053)*AP4053*$E4053/$D4053,2)))))</f>
        <v/>
      </c>
      <c r="AV4053" t="str">
        <f>IF(A4053="","",VLOOKUP(A4053,DADOS!F:R,12,FALSE))</f>
        <v/>
      </c>
      <c r="AW4053" t="str">
        <f>IF(A4053="","",IF(AU4053="","",IF(AV4053="","",IF((AV4053-AU4053)*AT4053*$E4053/$D4053&lt;1,"&lt;1",ROUND((AV4053-AU4053)*AT4053*$E4053/$D4053,2)))))</f>
        <v/>
      </c>
      <c r="AZ4053" t="str">
        <f>IF($A4053="","",VLOOKUP($A4053,DADOS!F:R,13,FALSE))</f>
        <v/>
      </c>
      <c r="BA4053" t="str">
        <f>IF(A4053="","",IF(AY4053="","",IF(AZ4053="","",IF((AZ4053-AY4053)*AX4053*$E4053/$D4053&lt;1,"&lt;1",ROUND((AZ4053-AY4053)*AX4053*$E4053/$D4053,2)))))</f>
        <v/>
      </c>
    </row>
    <row r="4054">
      <c r="B4054" t="str">
        <f>IF(A4054="","",A4054&amp;"/20")</f>
        <v/>
      </c>
      <c r="H4054" t="str">
        <f>IF($A4054="","",VLOOKUP($A4054,DADOS!F:O,3,FALSE))</f>
        <v/>
      </c>
      <c r="I4054" t="str">
        <f>IF(A4054="","",IF(H4054="","",IF((H4054-G4054)*F4054*$E4054/$D4054/1000&lt;0.2,"&lt;0,2",ROUND((H4054-G4054)*F4054*$E4054/$D4054/1000,2))))</f>
        <v/>
      </c>
      <c r="L4054" t="str">
        <f>IF($A4054="","",VLOOKUP($A4054,DADOS!F:O,6,FALSE))</f>
        <v/>
      </c>
      <c r="M4054" t="str">
        <f>IF(A4054="","",IF(L4054="","",IF((L4054-K4054)*J4054*$E4054/$D4054/1000&lt;0.2,"&lt;0,2",ROUND((L4054-K4054)*J4054*$E4054/$D4054/1000,2))))</f>
        <v/>
      </c>
      <c r="P4054" t="str">
        <f>IF($A4054="","",VLOOKUP($A4054,DADOS!F:O,5,FALSE))</f>
        <v/>
      </c>
      <c r="Q4054" t="str">
        <f>IF(A4054="","",IF(P4054="","",IF((P4054-O4054)*N4054*$E4054/$D4054/1000&lt;0.2,"&lt;0,2",ROUND((P4054-O4054)*N4054*$E4054/$D4054/1000,2))))</f>
        <v/>
      </c>
      <c r="T4054" t="str">
        <f>IF($A4054="","",VLOOKUP($A4054,DADOS!F:O,4,FALSE))</f>
        <v/>
      </c>
      <c r="U4054" t="str">
        <f>IF(A4054="","",IF(T4054="","",IF((T4054-S4054)*R4054*$E4054/$D4054/1000&lt;0.2,"&lt;0,2",ROUND((T4054-S4054)*R4054*$E4054/$D4054/1000,2))))</f>
        <v/>
      </c>
      <c r="X4054" t="str">
        <f>IF($A4054="","",VLOOKUP($A4054,DADOS!F:O,9,FALSE))</f>
        <v/>
      </c>
      <c r="Y4054" t="str">
        <f>IF(A4054="","",IF(X4054="","",IF((X4054-W4054)*V4054*$E4054/$D4054&lt;1,"&lt;1",ROUND((X4054-W4054)*V4054*$E4054/$D4054,2))))</f>
        <v/>
      </c>
      <c r="AB4054" t="str">
        <f>IF($A4054="","",VLOOKUP($A4054,DADOS!F:O,7,FALSE))</f>
        <v/>
      </c>
      <c r="AC4054" t="str">
        <f>IF(A4054="","",IF(AB4054="","",IF((AB4054-AA4054)*Z4054*$E4054/$D4054&lt;1,"&lt;1",ROUND((AB4054-AA4054)*Z4054*$E4054/$D4054,2))))</f>
        <v/>
      </c>
      <c r="AF4054" t="str">
        <f>IF($A4054="","",VLOOKUP($A4054,DADOS!F:O,10,FALSE))</f>
        <v/>
      </c>
      <c r="AG4054" t="str">
        <f>IF(A4054="","",IF(AF4054="","",IF((AF4054-AE4054)*AD4054*$E4054/$D4054&lt;1,"&lt;1",ROUND((AF4054-AE4054)*AD4054*$E4054/$D4054,2))))</f>
        <v/>
      </c>
      <c r="AJ4054" t="str">
        <f>IF($A4054="","",VLOOKUP($A4054,DADOS!F:O,8,FALSE))</f>
        <v/>
      </c>
      <c r="AK4054" t="str">
        <f>IF(A4054="","",IF(AJ4054="","",IF((AJ4054-AI4054)*AH4054*$E4054/$D4054&lt;1,"&lt;1",ROUND((AJ4054-AI4054)*AH4054*$E4054/$D4054,2))))</f>
        <v/>
      </c>
      <c r="AN4054" t="str">
        <f>IF($A4054="","",VLOOKUP($A4054,DADOS!F:O,2,FALSE))</f>
        <v/>
      </c>
      <c r="AO4054" t="str">
        <f>IF(A4054="","",IF(AN4054="","",IF((AN4054-AM4054)*AL4054*$E4054/$D4054/1000&lt;0.2,"&lt;0,2",ROUND((AN4054-AM4054)*AL4054*$E4054/$D4054/1000,2))))</f>
        <v/>
      </c>
      <c r="AQ4054">
        <v>0</v>
      </c>
      <c r="AR4054" t="str">
        <f>IF($A4054="","",VLOOKUP($A4054,DADOS!F:P,11,FALSE))</f>
        <v/>
      </c>
      <c r="AS4054" t="str">
        <f>IF(E4054="","",IF(AQ4054="","",IF(AR4054="","",IF((AR4054-AQ4054)*AP4054*$E4054/$D4054&lt;1,"&lt;1",ROUND((AR4054-AQ4054)*AP4054*$E4054/$D4054,2)))))</f>
        <v/>
      </c>
      <c r="AV4054" t="str">
        <f>IF(A4054="","",VLOOKUP(A4054,DADOS!F:R,12,FALSE))</f>
        <v/>
      </c>
      <c r="AW4054" t="str">
        <f>IF(A4054="","",IF(AU4054="","",IF(AV4054="","",IF((AV4054-AU4054)*AT4054*$E4054/$D4054&lt;1,"&lt;1",ROUND((AV4054-AU4054)*AT4054*$E4054/$D4054,2)))))</f>
        <v/>
      </c>
      <c r="AZ4054" t="str">
        <f>IF($A4054="","",VLOOKUP($A4054,DADOS!F:R,13,FALSE))</f>
        <v/>
      </c>
      <c r="BA4054" t="str">
        <f>IF(A4054="","",IF(AY4054="","",IF(AZ4054="","",IF((AZ4054-AY4054)*AX4054*$E4054/$D4054&lt;1,"&lt;1",ROUND((AZ4054-AY4054)*AX4054*$E4054/$D4054,2)))))</f>
        <v/>
      </c>
    </row>
    <row r="4055">
      <c r="B4055" t="str">
        <f>IF(A4055="","",A4055&amp;"/20")</f>
        <v/>
      </c>
      <c r="H4055" t="str">
        <f>IF($A4055="","",VLOOKUP($A4055,DADOS!F:O,3,FALSE))</f>
        <v/>
      </c>
      <c r="I4055" t="str">
        <f>IF(A4055="","",IF(H4055="","",IF((H4055-G4055)*F4055*$E4055/$D4055/1000&lt;0.2,"&lt;0,2",ROUND((H4055-G4055)*F4055*$E4055/$D4055/1000,2))))</f>
        <v/>
      </c>
      <c r="L4055" t="str">
        <f>IF($A4055="","",VLOOKUP($A4055,DADOS!F:O,6,FALSE))</f>
        <v/>
      </c>
      <c r="M4055" t="str">
        <f>IF(A4055="","",IF(L4055="","",IF((L4055-K4055)*J4055*$E4055/$D4055/1000&lt;0.2,"&lt;0,2",ROUND((L4055-K4055)*J4055*$E4055/$D4055/1000,2))))</f>
        <v/>
      </c>
      <c r="P4055" t="str">
        <f>IF($A4055="","",VLOOKUP($A4055,DADOS!F:O,5,FALSE))</f>
        <v/>
      </c>
      <c r="Q4055" t="str">
        <f>IF(A4055="","",IF(P4055="","",IF((P4055-O4055)*N4055*$E4055/$D4055/1000&lt;0.2,"&lt;0,2",ROUND((P4055-O4055)*N4055*$E4055/$D4055/1000,2))))</f>
        <v/>
      </c>
      <c r="T4055" t="str">
        <f>IF($A4055="","",VLOOKUP($A4055,DADOS!F:O,4,FALSE))</f>
        <v/>
      </c>
      <c r="U4055" t="str">
        <f>IF(A4055="","",IF(T4055="","",IF((T4055-S4055)*R4055*$E4055/$D4055/1000&lt;0.2,"&lt;0,2",ROUND((T4055-S4055)*R4055*$E4055/$D4055/1000,2))))</f>
        <v/>
      </c>
      <c r="X4055" t="str">
        <f>IF($A4055="","",VLOOKUP($A4055,DADOS!F:O,9,FALSE))</f>
        <v/>
      </c>
      <c r="Y4055" t="str">
        <f>IF(A4055="","",IF(X4055="","",IF((X4055-W4055)*V4055*$E4055/$D4055&lt;1,"&lt;1",ROUND((X4055-W4055)*V4055*$E4055/$D4055,2))))</f>
        <v/>
      </c>
      <c r="AB4055" t="str">
        <f>IF($A4055="","",VLOOKUP($A4055,DADOS!F:O,7,FALSE))</f>
        <v/>
      </c>
      <c r="AC4055" t="str">
        <f>IF(A4055="","",IF(AB4055="","",IF((AB4055-AA4055)*Z4055*$E4055/$D4055&lt;1,"&lt;1",ROUND((AB4055-AA4055)*Z4055*$E4055/$D4055,2))))</f>
        <v/>
      </c>
      <c r="AF4055" t="str">
        <f>IF($A4055="","",VLOOKUP($A4055,DADOS!F:O,10,FALSE))</f>
        <v/>
      </c>
      <c r="AG4055" t="str">
        <f>IF(A4055="","",IF(AF4055="","",IF((AF4055-AE4055)*AD4055*$E4055/$D4055&lt;1,"&lt;1",ROUND((AF4055-AE4055)*AD4055*$E4055/$D4055,2))))</f>
        <v/>
      </c>
      <c r="AJ4055" t="str">
        <f>IF($A4055="","",VLOOKUP($A4055,DADOS!F:O,8,FALSE))</f>
        <v/>
      </c>
      <c r="AK4055" t="str">
        <f>IF(A4055="","",IF(AJ4055="","",IF((AJ4055-AI4055)*AH4055*$E4055/$D4055&lt;1,"&lt;1",ROUND((AJ4055-AI4055)*AH4055*$E4055/$D4055,2))))</f>
        <v/>
      </c>
      <c r="AN4055" t="str">
        <f>IF($A4055="","",VLOOKUP($A4055,DADOS!F:O,2,FALSE))</f>
        <v/>
      </c>
      <c r="AO4055" t="str">
        <f>IF(A4055="","",IF(AN4055="","",IF((AN4055-AM4055)*AL4055*$E4055/$D4055/1000&lt;0.2,"&lt;0,2",ROUND((AN4055-AM4055)*AL4055*$E4055/$D4055/1000,2))))</f>
        <v/>
      </c>
      <c r="AQ4055">
        <v>0</v>
      </c>
      <c r="AR4055" t="str">
        <f>IF($A4055="","",VLOOKUP($A4055,DADOS!F:P,11,FALSE))</f>
        <v/>
      </c>
      <c r="AS4055" t="str">
        <f>IF(E4055="","",IF(AQ4055="","",IF(AR4055="","",IF((AR4055-AQ4055)*AP4055*$E4055/$D4055&lt;1,"&lt;1",ROUND((AR4055-AQ4055)*AP4055*$E4055/$D4055,2)))))</f>
        <v/>
      </c>
      <c r="AV4055" t="str">
        <f>IF(A4055="","",VLOOKUP(A4055,DADOS!F:R,12,FALSE))</f>
        <v/>
      </c>
      <c r="AW4055" t="str">
        <f>IF(A4055="","",IF(AU4055="","",IF(AV4055="","",IF((AV4055-AU4055)*AT4055*$E4055/$D4055&lt;1,"&lt;1",ROUND((AV4055-AU4055)*AT4055*$E4055/$D4055,2)))))</f>
        <v/>
      </c>
      <c r="AZ4055" t="str">
        <f>IF($A4055="","",VLOOKUP($A4055,DADOS!F:R,13,FALSE))</f>
        <v/>
      </c>
      <c r="BA4055" t="str">
        <f>IF(A4055="","",IF(AY4055="","",IF(AZ4055="","",IF((AZ4055-AY4055)*AX4055*$E4055/$D4055&lt;1,"&lt;1",ROUND((AZ4055-AY4055)*AX4055*$E4055/$D4055,2)))))</f>
        <v/>
      </c>
    </row>
    <row r="4056">
      <c r="B4056" t="str">
        <f>IF(A4056="","",A4056&amp;"/20")</f>
        <v/>
      </c>
      <c r="H4056" t="str">
        <f>IF($A4056="","",VLOOKUP($A4056,DADOS!F:O,3,FALSE))</f>
        <v/>
      </c>
      <c r="I4056" t="str">
        <f>IF(A4056="","",IF(H4056="","",IF((H4056-G4056)*F4056*$E4056/$D4056/1000&lt;0.2,"&lt;0,2",ROUND((H4056-G4056)*F4056*$E4056/$D4056/1000,2))))</f>
        <v/>
      </c>
      <c r="L4056" t="str">
        <f>IF($A4056="","",VLOOKUP($A4056,DADOS!F:O,6,FALSE))</f>
        <v/>
      </c>
      <c r="M4056" t="str">
        <f>IF(A4056="","",IF(L4056="","",IF((L4056-K4056)*J4056*$E4056/$D4056/1000&lt;0.2,"&lt;0,2",ROUND((L4056-K4056)*J4056*$E4056/$D4056/1000,2))))</f>
        <v/>
      </c>
      <c r="P4056" t="str">
        <f>IF($A4056="","",VLOOKUP($A4056,DADOS!F:O,5,FALSE))</f>
        <v/>
      </c>
      <c r="Q4056" t="str">
        <f>IF(A4056="","",IF(P4056="","",IF((P4056-O4056)*N4056*$E4056/$D4056/1000&lt;0.2,"&lt;0,2",ROUND((P4056-O4056)*N4056*$E4056/$D4056/1000,2))))</f>
        <v/>
      </c>
      <c r="T4056" t="str">
        <f>IF($A4056="","",VLOOKUP($A4056,DADOS!F:O,4,FALSE))</f>
        <v/>
      </c>
      <c r="U4056" t="str">
        <f>IF(A4056="","",IF(T4056="","",IF((T4056-S4056)*R4056*$E4056/$D4056/1000&lt;0.2,"&lt;0,2",ROUND((T4056-S4056)*R4056*$E4056/$D4056/1000,2))))</f>
        <v/>
      </c>
      <c r="X4056" t="str">
        <f>IF($A4056="","",VLOOKUP($A4056,DADOS!F:O,9,FALSE))</f>
        <v/>
      </c>
      <c r="Y4056" t="str">
        <f>IF(A4056="","",IF(X4056="","",IF((X4056-W4056)*V4056*$E4056/$D4056&lt;1,"&lt;1",ROUND((X4056-W4056)*V4056*$E4056/$D4056,2))))</f>
        <v/>
      </c>
      <c r="AB4056" t="str">
        <f>IF($A4056="","",VLOOKUP($A4056,DADOS!F:O,7,FALSE))</f>
        <v/>
      </c>
      <c r="AC4056" t="str">
        <f>IF(A4056="","",IF(AB4056="","",IF((AB4056-AA4056)*Z4056*$E4056/$D4056&lt;1,"&lt;1",ROUND((AB4056-AA4056)*Z4056*$E4056/$D4056,2))))</f>
        <v/>
      </c>
      <c r="AF4056" t="str">
        <f>IF($A4056="","",VLOOKUP($A4056,DADOS!F:O,10,FALSE))</f>
        <v/>
      </c>
      <c r="AG4056" t="str">
        <f>IF(A4056="","",IF(AF4056="","",IF((AF4056-AE4056)*AD4056*$E4056/$D4056&lt;1,"&lt;1",ROUND((AF4056-AE4056)*AD4056*$E4056/$D4056,2))))</f>
        <v/>
      </c>
      <c r="AJ4056" t="str">
        <f>IF($A4056="","",VLOOKUP($A4056,DADOS!F:O,8,FALSE))</f>
        <v/>
      </c>
      <c r="AK4056" t="str">
        <f>IF(A4056="","",IF(AJ4056="","",IF((AJ4056-AI4056)*AH4056*$E4056/$D4056&lt;1,"&lt;1",ROUND((AJ4056-AI4056)*AH4056*$E4056/$D4056,2))))</f>
        <v/>
      </c>
      <c r="AN4056" t="str">
        <f>IF($A4056="","",VLOOKUP($A4056,DADOS!F:O,2,FALSE))</f>
        <v/>
      </c>
      <c r="AO4056" t="str">
        <f>IF(A4056="","",IF(AN4056="","",IF((AN4056-AM4056)*AL4056*$E4056/$D4056/1000&lt;0.2,"&lt;0,2",ROUND((AN4056-AM4056)*AL4056*$E4056/$D4056/1000,2))))</f>
        <v/>
      </c>
      <c r="AQ4056">
        <v>0</v>
      </c>
      <c r="AR4056" t="str">
        <f>IF($A4056="","",VLOOKUP($A4056,DADOS!F:P,11,FALSE))</f>
        <v/>
      </c>
      <c r="AS4056" t="str">
        <f>IF(E4056="","",IF(AQ4056="","",IF(AR4056="","",IF((AR4056-AQ4056)*AP4056*$E4056/$D4056&lt;1,"&lt;1",ROUND((AR4056-AQ4056)*AP4056*$E4056/$D4056,2)))))</f>
        <v/>
      </c>
      <c r="AV4056" t="str">
        <f>IF(A4056="","",VLOOKUP(A4056,DADOS!F:R,12,FALSE))</f>
        <v/>
      </c>
      <c r="AW4056" t="str">
        <f>IF(A4056="","",IF(AU4056="","",IF(AV4056="","",IF((AV4056-AU4056)*AT4056*$E4056/$D4056&lt;1,"&lt;1",ROUND((AV4056-AU4056)*AT4056*$E4056/$D4056,2)))))</f>
        <v/>
      </c>
      <c r="AZ4056" t="str">
        <f>IF($A4056="","",VLOOKUP($A4056,DADOS!F:R,13,FALSE))</f>
        <v/>
      </c>
      <c r="BA4056" t="str">
        <f>IF(A4056="","",IF(AY4056="","",IF(AZ4056="","",IF((AZ4056-AY4056)*AX4056*$E4056/$D4056&lt;1,"&lt;1",ROUND((AZ4056-AY4056)*AX4056*$E4056/$D4056,2)))))</f>
        <v/>
      </c>
    </row>
    <row r="4057">
      <c r="B4057" t="str">
        <f>IF(A4057="","",A4057&amp;"/20")</f>
        <v/>
      </c>
      <c r="H4057" t="str">
        <f>IF($A4057="","",VLOOKUP($A4057,DADOS!F:O,3,FALSE))</f>
        <v/>
      </c>
      <c r="I4057" t="str">
        <f>IF(A4057="","",IF(H4057="","",IF((H4057-G4057)*F4057*$E4057/$D4057/1000&lt;0.2,"&lt;0,2",ROUND((H4057-G4057)*F4057*$E4057/$D4057/1000,2))))</f>
        <v/>
      </c>
      <c r="L4057" t="str">
        <f>IF($A4057="","",VLOOKUP($A4057,DADOS!F:O,6,FALSE))</f>
        <v/>
      </c>
      <c r="M4057" t="str">
        <f>IF(A4057="","",IF(L4057="","",IF((L4057-K4057)*J4057*$E4057/$D4057/1000&lt;0.2,"&lt;0,2",ROUND((L4057-K4057)*J4057*$E4057/$D4057/1000,2))))</f>
        <v/>
      </c>
      <c r="P4057" t="str">
        <f>IF($A4057="","",VLOOKUP($A4057,DADOS!F:O,5,FALSE))</f>
        <v/>
      </c>
      <c r="Q4057" t="str">
        <f>IF(A4057="","",IF(P4057="","",IF((P4057-O4057)*N4057*$E4057/$D4057/1000&lt;0.2,"&lt;0,2",ROUND((P4057-O4057)*N4057*$E4057/$D4057/1000,2))))</f>
        <v/>
      </c>
      <c r="T4057" t="str">
        <f>IF($A4057="","",VLOOKUP($A4057,DADOS!F:O,4,FALSE))</f>
        <v/>
      </c>
      <c r="U4057" t="str">
        <f>IF(A4057="","",IF(T4057="","",IF((T4057-S4057)*R4057*$E4057/$D4057/1000&lt;0.2,"&lt;0,2",ROUND((T4057-S4057)*R4057*$E4057/$D4057/1000,2))))</f>
        <v/>
      </c>
      <c r="X4057" t="str">
        <f>IF($A4057="","",VLOOKUP($A4057,DADOS!F:O,9,FALSE))</f>
        <v/>
      </c>
      <c r="Y4057" t="str">
        <f>IF(A4057="","",IF(X4057="","",IF((X4057-W4057)*V4057*$E4057/$D4057&lt;1,"&lt;1",ROUND((X4057-W4057)*V4057*$E4057/$D4057,2))))</f>
        <v/>
      </c>
      <c r="AB4057" t="str">
        <f>IF($A4057="","",VLOOKUP($A4057,DADOS!F:O,7,FALSE))</f>
        <v/>
      </c>
      <c r="AC4057" t="str">
        <f>IF(A4057="","",IF(AB4057="","",IF((AB4057-AA4057)*Z4057*$E4057/$D4057&lt;1,"&lt;1",ROUND((AB4057-AA4057)*Z4057*$E4057/$D4057,2))))</f>
        <v/>
      </c>
      <c r="AF4057" t="str">
        <f>IF($A4057="","",VLOOKUP($A4057,DADOS!F:O,10,FALSE))</f>
        <v/>
      </c>
      <c r="AG4057" t="str">
        <f>IF(A4057="","",IF(AF4057="","",IF((AF4057-AE4057)*AD4057*$E4057/$D4057&lt;1,"&lt;1",ROUND((AF4057-AE4057)*AD4057*$E4057/$D4057,2))))</f>
        <v/>
      </c>
      <c r="AJ4057" t="str">
        <f>IF($A4057="","",VLOOKUP($A4057,DADOS!F:O,8,FALSE))</f>
        <v/>
      </c>
      <c r="AK4057" t="str">
        <f>IF(A4057="","",IF(AJ4057="","",IF((AJ4057-AI4057)*AH4057*$E4057/$D4057&lt;1,"&lt;1",ROUND((AJ4057-AI4057)*AH4057*$E4057/$D4057,2))))</f>
        <v/>
      </c>
      <c r="AN4057" t="str">
        <f>IF($A4057="","",VLOOKUP($A4057,DADOS!F:O,2,FALSE))</f>
        <v/>
      </c>
      <c r="AO4057" t="str">
        <f>IF(A4057="","",IF(AN4057="","",IF((AN4057-AM4057)*AL4057*$E4057/$D4057/1000&lt;0.2,"&lt;0,2",ROUND((AN4057-AM4057)*AL4057*$E4057/$D4057/1000,2))))</f>
        <v/>
      </c>
      <c r="AQ4057">
        <v>0</v>
      </c>
      <c r="AR4057" t="str">
        <f>IF($A4057="","",VLOOKUP($A4057,DADOS!F:P,11,FALSE))</f>
        <v/>
      </c>
      <c r="AS4057" t="str">
        <f>IF(E4057="","",IF(AQ4057="","",IF(AR4057="","",IF((AR4057-AQ4057)*AP4057*$E4057/$D4057&lt;1,"&lt;1",ROUND((AR4057-AQ4057)*AP4057*$E4057/$D4057,2)))))</f>
        <v/>
      </c>
      <c r="AV4057" t="str">
        <f>IF(A4057="","",VLOOKUP(A4057,DADOS!F:R,12,FALSE))</f>
        <v/>
      </c>
      <c r="AW4057" t="str">
        <f>IF(A4057="","",IF(AU4057="","",IF(AV4057="","",IF((AV4057-AU4057)*AT4057*$E4057/$D4057&lt;1,"&lt;1",ROUND((AV4057-AU4057)*AT4057*$E4057/$D4057,2)))))</f>
        <v/>
      </c>
      <c r="AZ4057" t="str">
        <f>IF($A4057="","",VLOOKUP($A4057,DADOS!F:R,13,FALSE))</f>
        <v/>
      </c>
      <c r="BA4057" t="str">
        <f>IF(A4057="","",IF(AY4057="","",IF(AZ4057="","",IF((AZ4057-AY4057)*AX4057*$E4057/$D4057&lt;1,"&lt;1",ROUND((AZ4057-AY4057)*AX4057*$E4057/$D4057,2)))))</f>
        <v/>
      </c>
    </row>
    <row r="4058">
      <c r="B4058" t="str">
        <f>IF(A4058="","",A4058&amp;"/20")</f>
        <v/>
      </c>
      <c r="H4058" t="str">
        <f>IF($A4058="","",VLOOKUP($A4058,DADOS!F:O,3,FALSE))</f>
        <v/>
      </c>
      <c r="I4058" t="str">
        <f>IF(A4058="","",IF(H4058="","",IF((H4058-G4058)*F4058*$E4058/$D4058/1000&lt;0.2,"&lt;0,2",ROUND((H4058-G4058)*F4058*$E4058/$D4058/1000,2))))</f>
        <v/>
      </c>
      <c r="L4058" t="str">
        <f>IF($A4058="","",VLOOKUP($A4058,DADOS!F:O,6,FALSE))</f>
        <v/>
      </c>
      <c r="M4058" t="str">
        <f>IF(A4058="","",IF(L4058="","",IF((L4058-K4058)*J4058*$E4058/$D4058/1000&lt;0.2,"&lt;0,2",ROUND((L4058-K4058)*J4058*$E4058/$D4058/1000,2))))</f>
        <v/>
      </c>
      <c r="P4058" t="str">
        <f>IF($A4058="","",VLOOKUP($A4058,DADOS!F:O,5,FALSE))</f>
        <v/>
      </c>
      <c r="Q4058" t="str">
        <f>IF(A4058="","",IF(P4058="","",IF((P4058-O4058)*N4058*$E4058/$D4058/1000&lt;0.2,"&lt;0,2",ROUND((P4058-O4058)*N4058*$E4058/$D4058/1000,2))))</f>
        <v/>
      </c>
      <c r="T4058" t="str">
        <f>IF($A4058="","",VLOOKUP($A4058,DADOS!F:O,4,FALSE))</f>
        <v/>
      </c>
      <c r="U4058" t="str">
        <f>IF(A4058="","",IF(T4058="","",IF((T4058-S4058)*R4058*$E4058/$D4058/1000&lt;0.2,"&lt;0,2",ROUND((T4058-S4058)*R4058*$E4058/$D4058/1000,2))))</f>
        <v/>
      </c>
      <c r="X4058" t="str">
        <f>IF($A4058="","",VLOOKUP($A4058,DADOS!F:O,9,FALSE))</f>
        <v/>
      </c>
      <c r="Y4058" t="str">
        <f>IF(A4058="","",IF(X4058="","",IF((X4058-W4058)*V4058*$E4058/$D4058&lt;1,"&lt;1",ROUND((X4058-W4058)*V4058*$E4058/$D4058,2))))</f>
        <v/>
      </c>
      <c r="AB4058" t="str">
        <f>IF($A4058="","",VLOOKUP($A4058,DADOS!F:O,7,FALSE))</f>
        <v/>
      </c>
      <c r="AC4058" t="str">
        <f>IF(A4058="","",IF(AB4058="","",IF((AB4058-AA4058)*Z4058*$E4058/$D4058&lt;1,"&lt;1",ROUND((AB4058-AA4058)*Z4058*$E4058/$D4058,2))))</f>
        <v/>
      </c>
      <c r="AF4058" t="str">
        <f>IF($A4058="","",VLOOKUP($A4058,DADOS!F:O,10,FALSE))</f>
        <v/>
      </c>
      <c r="AG4058" t="str">
        <f>IF(A4058="","",IF(AF4058="","",IF((AF4058-AE4058)*AD4058*$E4058/$D4058&lt;1,"&lt;1",ROUND((AF4058-AE4058)*AD4058*$E4058/$D4058,2))))</f>
        <v/>
      </c>
      <c r="AJ4058" t="str">
        <f>IF($A4058="","",VLOOKUP($A4058,DADOS!F:O,8,FALSE))</f>
        <v/>
      </c>
      <c r="AK4058" t="str">
        <f>IF(A4058="","",IF(AJ4058="","",IF((AJ4058-AI4058)*AH4058*$E4058/$D4058&lt;1,"&lt;1",ROUND((AJ4058-AI4058)*AH4058*$E4058/$D4058,2))))</f>
        <v/>
      </c>
      <c r="AN4058" t="str">
        <f>IF($A4058="","",VLOOKUP($A4058,DADOS!F:O,2,FALSE))</f>
        <v/>
      </c>
      <c r="AO4058" t="str">
        <f>IF(A4058="","",IF(AN4058="","",IF((AN4058-AM4058)*AL4058*$E4058/$D4058/1000&lt;0.2,"&lt;0,2",ROUND((AN4058-AM4058)*AL4058*$E4058/$D4058/1000,2))))</f>
        <v/>
      </c>
      <c r="AQ4058">
        <v>0</v>
      </c>
      <c r="AR4058" t="str">
        <f>IF($A4058="","",VLOOKUP($A4058,DADOS!F:P,11,FALSE))</f>
        <v/>
      </c>
      <c r="AS4058" t="str">
        <f>IF(E4058="","",IF(AQ4058="","",IF(AR4058="","",IF((AR4058-AQ4058)*AP4058*$E4058/$D4058&lt;1,"&lt;1",ROUND((AR4058-AQ4058)*AP4058*$E4058/$D4058,2)))))</f>
        <v/>
      </c>
      <c r="AV4058" t="str">
        <f>IF(A4058="","",VLOOKUP(A4058,DADOS!F:R,12,FALSE))</f>
        <v/>
      </c>
      <c r="AW4058" t="str">
        <f>IF(A4058="","",IF(AU4058="","",IF(AV4058="","",IF((AV4058-AU4058)*AT4058*$E4058/$D4058&lt;1,"&lt;1",ROUND((AV4058-AU4058)*AT4058*$E4058/$D4058,2)))))</f>
        <v/>
      </c>
      <c r="AZ4058" t="str">
        <f>IF($A4058="","",VLOOKUP($A4058,DADOS!F:R,13,FALSE))</f>
        <v/>
      </c>
      <c r="BA4058" t="str">
        <f>IF(A4058="","",IF(AY4058="","",IF(AZ4058="","",IF((AZ4058-AY4058)*AX4058*$E4058/$D4058&lt;1,"&lt;1",ROUND((AZ4058-AY4058)*AX4058*$E4058/$D4058,2)))))</f>
        <v/>
      </c>
    </row>
    <row r="4059">
      <c r="B4059" t="str">
        <f>IF(A4059="","",A4059&amp;"/20")</f>
        <v/>
      </c>
      <c r="H4059" t="str">
        <f>IF($A4059="","",VLOOKUP($A4059,DADOS!F:O,3,FALSE))</f>
        <v/>
      </c>
      <c r="I4059" t="str">
        <f>IF(A4059="","",IF(H4059="","",IF((H4059-G4059)*F4059*$E4059/$D4059/1000&lt;0.2,"&lt;0,2",ROUND((H4059-G4059)*F4059*$E4059/$D4059/1000,2))))</f>
        <v/>
      </c>
      <c r="L4059" t="str">
        <f>IF($A4059="","",VLOOKUP($A4059,DADOS!F:O,6,FALSE))</f>
        <v/>
      </c>
      <c r="M4059" t="str">
        <f>IF(A4059="","",IF(L4059="","",IF((L4059-K4059)*J4059*$E4059/$D4059/1000&lt;0.2,"&lt;0,2",ROUND((L4059-K4059)*J4059*$E4059/$D4059/1000,2))))</f>
        <v/>
      </c>
      <c r="P4059" t="str">
        <f>IF($A4059="","",VLOOKUP($A4059,DADOS!F:O,5,FALSE))</f>
        <v/>
      </c>
      <c r="Q4059" t="str">
        <f>IF(A4059="","",IF(P4059="","",IF((P4059-O4059)*N4059*$E4059/$D4059/1000&lt;0.2,"&lt;0,2",ROUND((P4059-O4059)*N4059*$E4059/$D4059/1000,2))))</f>
        <v/>
      </c>
      <c r="T4059" t="str">
        <f>IF($A4059="","",VLOOKUP($A4059,DADOS!F:O,4,FALSE))</f>
        <v/>
      </c>
      <c r="U4059" t="str">
        <f>IF(A4059="","",IF(T4059="","",IF((T4059-S4059)*R4059*$E4059/$D4059/1000&lt;0.2,"&lt;0,2",ROUND((T4059-S4059)*R4059*$E4059/$D4059/1000,2))))</f>
        <v/>
      </c>
      <c r="X4059" t="str">
        <f>IF($A4059="","",VLOOKUP($A4059,DADOS!F:O,9,FALSE))</f>
        <v/>
      </c>
      <c r="Y4059" t="str">
        <f>IF(A4059="","",IF(X4059="","",IF((X4059-W4059)*V4059*$E4059/$D4059&lt;1,"&lt;1",ROUND((X4059-W4059)*V4059*$E4059/$D4059,2))))</f>
        <v/>
      </c>
      <c r="AB4059" t="str">
        <f>IF($A4059="","",VLOOKUP($A4059,DADOS!F:O,7,FALSE))</f>
        <v/>
      </c>
      <c r="AC4059" t="str">
        <f>IF(A4059="","",IF(AB4059="","",IF((AB4059-AA4059)*Z4059*$E4059/$D4059&lt;1,"&lt;1",ROUND((AB4059-AA4059)*Z4059*$E4059/$D4059,2))))</f>
        <v/>
      </c>
      <c r="AF4059" t="str">
        <f>IF($A4059="","",VLOOKUP($A4059,DADOS!F:O,10,FALSE))</f>
        <v/>
      </c>
      <c r="AG4059" t="str">
        <f>IF(A4059="","",IF(AF4059="","",IF((AF4059-AE4059)*AD4059*$E4059/$D4059&lt;1,"&lt;1",ROUND((AF4059-AE4059)*AD4059*$E4059/$D4059,2))))</f>
        <v/>
      </c>
      <c r="AJ4059" t="str">
        <f>IF($A4059="","",VLOOKUP($A4059,DADOS!F:O,8,FALSE))</f>
        <v/>
      </c>
      <c r="AK4059" t="str">
        <f>IF(A4059="","",IF(AJ4059="","",IF((AJ4059-AI4059)*AH4059*$E4059/$D4059&lt;1,"&lt;1",ROUND((AJ4059-AI4059)*AH4059*$E4059/$D4059,2))))</f>
        <v/>
      </c>
      <c r="AN4059" t="str">
        <f>IF($A4059="","",VLOOKUP($A4059,DADOS!F:O,2,FALSE))</f>
        <v/>
      </c>
      <c r="AO4059" t="str">
        <f>IF(A4059="","",IF(AN4059="","",IF((AN4059-AM4059)*AL4059*$E4059/$D4059/1000&lt;0.2,"&lt;0,2",ROUND((AN4059-AM4059)*AL4059*$E4059/$D4059/1000,2))))</f>
        <v/>
      </c>
      <c r="AQ4059">
        <v>0</v>
      </c>
      <c r="AR4059" t="str">
        <f>IF($A4059="","",VLOOKUP($A4059,DADOS!F:P,11,FALSE))</f>
        <v/>
      </c>
      <c r="AS4059" t="str">
        <f>IF(E4059="","",IF(AQ4059="","",IF(AR4059="","",IF((AR4059-AQ4059)*AP4059*$E4059/$D4059&lt;1,"&lt;1",ROUND((AR4059-AQ4059)*AP4059*$E4059/$D4059,2)))))</f>
        <v/>
      </c>
      <c r="AV4059" t="str">
        <f>IF(A4059="","",VLOOKUP(A4059,DADOS!F:R,12,FALSE))</f>
        <v/>
      </c>
      <c r="AW4059" t="str">
        <f>IF(A4059="","",IF(AU4059="","",IF(AV4059="","",IF((AV4059-AU4059)*AT4059*$E4059/$D4059&lt;1,"&lt;1",ROUND((AV4059-AU4059)*AT4059*$E4059/$D4059,2)))))</f>
        <v/>
      </c>
      <c r="AZ4059" t="str">
        <f>IF($A4059="","",VLOOKUP($A4059,DADOS!F:R,13,FALSE))</f>
        <v/>
      </c>
      <c r="BA4059" t="str">
        <f>IF(A4059="","",IF(AY4059="","",IF(AZ4059="","",IF((AZ4059-AY4059)*AX4059*$E4059/$D4059&lt;1,"&lt;1",ROUND((AZ4059-AY4059)*AX4059*$E4059/$D4059,2)))))</f>
        <v/>
      </c>
    </row>
    <row r="4060">
      <c r="B4060" t="str">
        <f>IF(A4060="","",A4060&amp;"/20")</f>
        <v/>
      </c>
      <c r="H4060" t="str">
        <f>IF($A4060="","",VLOOKUP($A4060,DADOS!F:O,3,FALSE))</f>
        <v/>
      </c>
      <c r="I4060" t="str">
        <f>IF(A4060="","",IF(H4060="","",IF((H4060-G4060)*F4060*$E4060/$D4060/1000&lt;0.2,"&lt;0,2",ROUND((H4060-G4060)*F4060*$E4060/$D4060/1000,2))))</f>
        <v/>
      </c>
      <c r="L4060" t="str">
        <f>IF($A4060="","",VLOOKUP($A4060,DADOS!F:O,6,FALSE))</f>
        <v/>
      </c>
      <c r="M4060" t="str">
        <f>IF(A4060="","",IF(L4060="","",IF((L4060-K4060)*J4060*$E4060/$D4060/1000&lt;0.2,"&lt;0,2",ROUND((L4060-K4060)*J4060*$E4060/$D4060/1000,2))))</f>
        <v/>
      </c>
      <c r="P4060" t="str">
        <f>IF($A4060="","",VLOOKUP($A4060,DADOS!F:O,5,FALSE))</f>
        <v/>
      </c>
      <c r="Q4060" t="str">
        <f>IF(A4060="","",IF(P4060="","",IF((P4060-O4060)*N4060*$E4060/$D4060/1000&lt;0.2,"&lt;0,2",ROUND((P4060-O4060)*N4060*$E4060/$D4060/1000,2))))</f>
        <v/>
      </c>
      <c r="T4060" t="str">
        <f>IF($A4060="","",VLOOKUP($A4060,DADOS!F:O,4,FALSE))</f>
        <v/>
      </c>
      <c r="U4060" t="str">
        <f>IF(A4060="","",IF(T4060="","",IF((T4060-S4060)*R4060*$E4060/$D4060/1000&lt;0.2,"&lt;0,2",ROUND((T4060-S4060)*R4060*$E4060/$D4060/1000,2))))</f>
        <v/>
      </c>
      <c r="X4060" t="str">
        <f>IF($A4060="","",VLOOKUP($A4060,DADOS!F:O,9,FALSE))</f>
        <v/>
      </c>
      <c r="Y4060" t="str">
        <f>IF(A4060="","",IF(X4060="","",IF((X4060-W4060)*V4060*$E4060/$D4060&lt;1,"&lt;1",ROUND((X4060-W4060)*V4060*$E4060/$D4060,2))))</f>
        <v/>
      </c>
      <c r="AB4060" t="str">
        <f>IF($A4060="","",VLOOKUP($A4060,DADOS!F:O,7,FALSE))</f>
        <v/>
      </c>
      <c r="AC4060" t="str">
        <f>IF(A4060="","",IF(AB4060="","",IF((AB4060-AA4060)*Z4060*$E4060/$D4060&lt;1,"&lt;1",ROUND((AB4060-AA4060)*Z4060*$E4060/$D4060,2))))</f>
        <v/>
      </c>
      <c r="AF4060" t="str">
        <f>IF($A4060="","",VLOOKUP($A4060,DADOS!F:O,10,FALSE))</f>
        <v/>
      </c>
      <c r="AG4060" t="str">
        <f>IF(A4060="","",IF(AF4060="","",IF((AF4060-AE4060)*AD4060*$E4060/$D4060&lt;1,"&lt;1",ROUND((AF4060-AE4060)*AD4060*$E4060/$D4060,2))))</f>
        <v/>
      </c>
      <c r="AJ4060" t="str">
        <f>IF($A4060="","",VLOOKUP($A4060,DADOS!F:O,8,FALSE))</f>
        <v/>
      </c>
      <c r="AK4060" t="str">
        <f>IF(A4060="","",IF(AJ4060="","",IF((AJ4060-AI4060)*AH4060*$E4060/$D4060&lt;1,"&lt;1",ROUND((AJ4060-AI4060)*AH4060*$E4060/$D4060,2))))</f>
        <v/>
      </c>
      <c r="AN4060" t="str">
        <f>IF($A4060="","",VLOOKUP($A4060,DADOS!F:O,2,FALSE))</f>
        <v/>
      </c>
      <c r="AO4060" t="str">
        <f>IF(A4060="","",IF(AN4060="","",IF((AN4060-AM4060)*AL4060*$E4060/$D4060/1000&lt;0.2,"&lt;0,2",ROUND((AN4060-AM4060)*AL4060*$E4060/$D4060/1000,2))))</f>
        <v/>
      </c>
      <c r="AQ4060">
        <v>0</v>
      </c>
      <c r="AR4060" t="str">
        <f>IF($A4060="","",VLOOKUP($A4060,DADOS!F:P,11,FALSE))</f>
        <v/>
      </c>
      <c r="AS4060" t="str">
        <f>IF(E4060="","",IF(AQ4060="","",IF(AR4060="","",IF((AR4060-AQ4060)*AP4060*$E4060/$D4060&lt;1,"&lt;1",ROUND((AR4060-AQ4060)*AP4060*$E4060/$D4060,2)))))</f>
        <v/>
      </c>
      <c r="AV4060" t="str">
        <f>IF(A4060="","",VLOOKUP(A4060,DADOS!F:R,12,FALSE))</f>
        <v/>
      </c>
      <c r="AW4060" t="str">
        <f>IF(A4060="","",IF(AU4060="","",IF(AV4060="","",IF((AV4060-AU4060)*AT4060*$E4060/$D4060&lt;1,"&lt;1",ROUND((AV4060-AU4060)*AT4060*$E4060/$D4060,2)))))</f>
        <v/>
      </c>
      <c r="AZ4060" t="str">
        <f>IF($A4060="","",VLOOKUP($A4060,DADOS!F:R,13,FALSE))</f>
        <v/>
      </c>
      <c r="BA4060" t="str">
        <f>IF(A4060="","",IF(AY4060="","",IF(AZ4060="","",IF((AZ4060-AY4060)*AX4060*$E4060/$D4060&lt;1,"&lt;1",ROUND((AZ4060-AY4060)*AX4060*$E4060/$D4060,2)))))</f>
        <v/>
      </c>
    </row>
    <row r="4061">
      <c r="B4061" t="str">
        <f>IF(A4061="","",A4061&amp;"/20")</f>
        <v/>
      </c>
      <c r="H4061" t="str">
        <f>IF($A4061="","",VLOOKUP($A4061,DADOS!F:O,3,FALSE))</f>
        <v/>
      </c>
      <c r="I4061" t="str">
        <f>IF(A4061="","",IF(H4061="","",IF((H4061-G4061)*F4061*$E4061/$D4061/1000&lt;0.2,"&lt;0,2",ROUND((H4061-G4061)*F4061*$E4061/$D4061/1000,2))))</f>
        <v/>
      </c>
      <c r="L4061" t="str">
        <f>IF($A4061="","",VLOOKUP($A4061,DADOS!F:O,6,FALSE))</f>
        <v/>
      </c>
      <c r="M4061" t="str">
        <f>IF(A4061="","",IF(L4061="","",IF((L4061-K4061)*J4061*$E4061/$D4061/1000&lt;0.2,"&lt;0,2",ROUND((L4061-K4061)*J4061*$E4061/$D4061/1000,2))))</f>
        <v/>
      </c>
      <c r="P4061" t="str">
        <f>IF($A4061="","",VLOOKUP($A4061,DADOS!F:O,5,FALSE))</f>
        <v/>
      </c>
      <c r="Q4061" t="str">
        <f>IF(A4061="","",IF(P4061="","",IF((P4061-O4061)*N4061*$E4061/$D4061/1000&lt;0.2,"&lt;0,2",ROUND((P4061-O4061)*N4061*$E4061/$D4061/1000,2))))</f>
        <v/>
      </c>
      <c r="T4061" t="str">
        <f>IF($A4061="","",VLOOKUP($A4061,DADOS!F:O,4,FALSE))</f>
        <v/>
      </c>
      <c r="U4061" t="str">
        <f>IF(A4061="","",IF(T4061="","",IF((T4061-S4061)*R4061*$E4061/$D4061/1000&lt;0.2,"&lt;0,2",ROUND((T4061-S4061)*R4061*$E4061/$D4061/1000,2))))</f>
        <v/>
      </c>
      <c r="X4061" t="str">
        <f>IF($A4061="","",VLOOKUP($A4061,DADOS!F:O,9,FALSE))</f>
        <v/>
      </c>
      <c r="Y4061" t="str">
        <f>IF(A4061="","",IF(X4061="","",IF((X4061-W4061)*V4061*$E4061/$D4061&lt;1,"&lt;1",ROUND((X4061-W4061)*V4061*$E4061/$D4061,2))))</f>
        <v/>
      </c>
      <c r="AB4061" t="str">
        <f>IF($A4061="","",VLOOKUP($A4061,DADOS!F:O,7,FALSE))</f>
        <v/>
      </c>
      <c r="AC4061" t="str">
        <f>IF(A4061="","",IF(AB4061="","",IF((AB4061-AA4061)*Z4061*$E4061/$D4061&lt;1,"&lt;1",ROUND((AB4061-AA4061)*Z4061*$E4061/$D4061,2))))</f>
        <v/>
      </c>
      <c r="AF4061" t="str">
        <f>IF($A4061="","",VLOOKUP($A4061,DADOS!F:O,10,FALSE))</f>
        <v/>
      </c>
      <c r="AG4061" t="str">
        <f>IF(A4061="","",IF(AF4061="","",IF((AF4061-AE4061)*AD4061*$E4061/$D4061&lt;1,"&lt;1",ROUND((AF4061-AE4061)*AD4061*$E4061/$D4061,2))))</f>
        <v/>
      </c>
      <c r="AJ4061" t="str">
        <f>IF($A4061="","",VLOOKUP($A4061,DADOS!F:O,8,FALSE))</f>
        <v/>
      </c>
      <c r="AK4061" t="str">
        <f>IF(A4061="","",IF(AJ4061="","",IF((AJ4061-AI4061)*AH4061*$E4061/$D4061&lt;1,"&lt;1",ROUND((AJ4061-AI4061)*AH4061*$E4061/$D4061,2))))</f>
        <v/>
      </c>
      <c r="AN4061" t="str">
        <f>IF($A4061="","",VLOOKUP($A4061,DADOS!F:O,2,FALSE))</f>
        <v/>
      </c>
      <c r="AO4061" t="str">
        <f>IF(A4061="","",IF(AN4061="","",IF((AN4061-AM4061)*AL4061*$E4061/$D4061/1000&lt;0.2,"&lt;0,2",ROUND((AN4061-AM4061)*AL4061*$E4061/$D4061/1000,2))))</f>
        <v/>
      </c>
      <c r="AQ4061">
        <v>0</v>
      </c>
      <c r="AR4061" t="str">
        <f>IF($A4061="","",VLOOKUP($A4061,DADOS!F:P,11,FALSE))</f>
        <v/>
      </c>
      <c r="AS4061" t="str">
        <f>IF(E4061="","",IF(AQ4061="","",IF(AR4061="","",IF((AR4061-AQ4061)*AP4061*$E4061/$D4061&lt;1,"&lt;1",ROUND((AR4061-AQ4061)*AP4061*$E4061/$D4061,2)))))</f>
        <v/>
      </c>
      <c r="AV4061" t="str">
        <f>IF(A4061="","",VLOOKUP(A4061,DADOS!F:R,12,FALSE))</f>
        <v/>
      </c>
      <c r="AW4061" t="str">
        <f>IF(A4061="","",IF(AU4061="","",IF(AV4061="","",IF((AV4061-AU4061)*AT4061*$E4061/$D4061&lt;1,"&lt;1",ROUND((AV4061-AU4061)*AT4061*$E4061/$D4061,2)))))</f>
        <v/>
      </c>
      <c r="AZ4061" t="str">
        <f>IF($A4061="","",VLOOKUP($A4061,DADOS!F:R,13,FALSE))</f>
        <v/>
      </c>
      <c r="BA4061" t="str">
        <f>IF(A4061="","",IF(AY4061="","",IF(AZ4061="","",IF((AZ4061-AY4061)*AX4061*$E4061/$D4061&lt;1,"&lt;1",ROUND((AZ4061-AY4061)*AX4061*$E4061/$D4061,2)))))</f>
        <v/>
      </c>
    </row>
    <row r="4062">
      <c r="B4062" t="str">
        <f>IF(A4062="","",A4062&amp;"/20")</f>
        <v/>
      </c>
      <c r="H4062" t="str">
        <f>IF($A4062="","",VLOOKUP($A4062,DADOS!F:O,3,FALSE))</f>
        <v/>
      </c>
      <c r="I4062" t="str">
        <f>IF(A4062="","",IF(H4062="","",IF((H4062-G4062)*F4062*$E4062/$D4062/1000&lt;0.2,"&lt;0,2",ROUND((H4062-G4062)*F4062*$E4062/$D4062/1000,2))))</f>
        <v/>
      </c>
      <c r="L4062" t="str">
        <f>IF($A4062="","",VLOOKUP($A4062,DADOS!F:O,6,FALSE))</f>
        <v/>
      </c>
      <c r="M4062" t="str">
        <f>IF(A4062="","",IF(L4062="","",IF((L4062-K4062)*J4062*$E4062/$D4062/1000&lt;0.2,"&lt;0,2",ROUND((L4062-K4062)*J4062*$E4062/$D4062/1000,2))))</f>
        <v/>
      </c>
      <c r="P4062" t="str">
        <f>IF($A4062="","",VLOOKUP($A4062,DADOS!F:O,5,FALSE))</f>
        <v/>
      </c>
      <c r="Q4062" t="str">
        <f>IF(A4062="","",IF(P4062="","",IF((P4062-O4062)*N4062*$E4062/$D4062/1000&lt;0.2,"&lt;0,2",ROUND((P4062-O4062)*N4062*$E4062/$D4062/1000,2))))</f>
        <v/>
      </c>
      <c r="T4062" t="str">
        <f>IF($A4062="","",VLOOKUP($A4062,DADOS!F:O,4,FALSE))</f>
        <v/>
      </c>
      <c r="U4062" t="str">
        <f>IF(A4062="","",IF(T4062="","",IF((T4062-S4062)*R4062*$E4062/$D4062/1000&lt;0.2,"&lt;0,2",ROUND((T4062-S4062)*R4062*$E4062/$D4062/1000,2))))</f>
        <v/>
      </c>
      <c r="X4062" t="str">
        <f>IF($A4062="","",VLOOKUP($A4062,DADOS!F:O,9,FALSE))</f>
        <v/>
      </c>
      <c r="Y4062" t="str">
        <f>IF(A4062="","",IF(X4062="","",IF((X4062-W4062)*V4062*$E4062/$D4062&lt;1,"&lt;1",ROUND((X4062-W4062)*V4062*$E4062/$D4062,2))))</f>
        <v/>
      </c>
      <c r="AB4062" t="str">
        <f>IF($A4062="","",VLOOKUP($A4062,DADOS!F:O,7,FALSE))</f>
        <v/>
      </c>
      <c r="AC4062" t="str">
        <f>IF(A4062="","",IF(AB4062="","",IF((AB4062-AA4062)*Z4062*$E4062/$D4062&lt;1,"&lt;1",ROUND((AB4062-AA4062)*Z4062*$E4062/$D4062,2))))</f>
        <v/>
      </c>
      <c r="AF4062" t="str">
        <f>IF($A4062="","",VLOOKUP($A4062,DADOS!F:O,10,FALSE))</f>
        <v/>
      </c>
      <c r="AG4062" t="str">
        <f>IF(A4062="","",IF(AF4062="","",IF((AF4062-AE4062)*AD4062*$E4062/$D4062&lt;1,"&lt;1",ROUND((AF4062-AE4062)*AD4062*$E4062/$D4062,2))))</f>
        <v/>
      </c>
      <c r="AJ4062" t="str">
        <f>IF($A4062="","",VLOOKUP($A4062,DADOS!F:O,8,FALSE))</f>
        <v/>
      </c>
      <c r="AK4062" t="str">
        <f>IF(A4062="","",IF(AJ4062="","",IF((AJ4062-AI4062)*AH4062*$E4062/$D4062&lt;1,"&lt;1",ROUND((AJ4062-AI4062)*AH4062*$E4062/$D4062,2))))</f>
        <v/>
      </c>
      <c r="AN4062" t="str">
        <f>IF($A4062="","",VLOOKUP($A4062,DADOS!F:O,2,FALSE))</f>
        <v/>
      </c>
      <c r="AO4062" t="str">
        <f>IF(A4062="","",IF(AN4062="","",IF((AN4062-AM4062)*AL4062*$E4062/$D4062/1000&lt;0.2,"&lt;0,2",ROUND((AN4062-AM4062)*AL4062*$E4062/$D4062/1000,2))))</f>
        <v/>
      </c>
      <c r="AQ4062">
        <v>0</v>
      </c>
      <c r="AR4062" t="str">
        <f>IF($A4062="","",VLOOKUP($A4062,DADOS!F:P,11,FALSE))</f>
        <v/>
      </c>
      <c r="AS4062" t="str">
        <f>IF(E4062="","",IF(AQ4062="","",IF(AR4062="","",IF((AR4062-AQ4062)*AP4062*$E4062/$D4062&lt;1,"&lt;1",ROUND((AR4062-AQ4062)*AP4062*$E4062/$D4062,2)))))</f>
        <v/>
      </c>
      <c r="AV4062" t="str">
        <f>IF(A4062="","",VLOOKUP(A4062,DADOS!F:R,12,FALSE))</f>
        <v/>
      </c>
      <c r="AW4062" t="str">
        <f>IF(A4062="","",IF(AU4062="","",IF(AV4062="","",IF((AV4062-AU4062)*AT4062*$E4062/$D4062&lt;1,"&lt;1",ROUND((AV4062-AU4062)*AT4062*$E4062/$D4062,2)))))</f>
        <v/>
      </c>
      <c r="AZ4062" t="str">
        <f>IF($A4062="","",VLOOKUP($A4062,DADOS!F:R,13,FALSE))</f>
        <v/>
      </c>
      <c r="BA4062" t="str">
        <f>IF(A4062="","",IF(AY4062="","",IF(AZ4062="","",IF((AZ4062-AY4062)*AX4062*$E4062/$D4062&lt;1,"&lt;1",ROUND((AZ4062-AY4062)*AX4062*$E4062/$D4062,2)))))</f>
        <v/>
      </c>
    </row>
    <row r="4063">
      <c r="B4063" t="str">
        <f>IF(A4063="","",A4063&amp;"/20")</f>
        <v/>
      </c>
      <c r="H4063" t="str">
        <f>IF($A4063="","",VLOOKUP($A4063,DADOS!F:O,3,FALSE))</f>
        <v/>
      </c>
      <c r="I4063" t="str">
        <f>IF(A4063="","",IF(H4063="","",IF((H4063-G4063)*F4063*$E4063/$D4063/1000&lt;0.2,"&lt;0,2",ROUND((H4063-G4063)*F4063*$E4063/$D4063/1000,2))))</f>
        <v/>
      </c>
      <c r="L4063" t="str">
        <f>IF($A4063="","",VLOOKUP($A4063,DADOS!F:O,6,FALSE))</f>
        <v/>
      </c>
      <c r="M4063" t="str">
        <f>IF(A4063="","",IF(L4063="","",IF((L4063-K4063)*J4063*$E4063/$D4063/1000&lt;0.2,"&lt;0,2",ROUND((L4063-K4063)*J4063*$E4063/$D4063/1000,2))))</f>
        <v/>
      </c>
      <c r="P4063" t="str">
        <f>IF($A4063="","",VLOOKUP($A4063,DADOS!F:O,5,FALSE))</f>
        <v/>
      </c>
      <c r="Q4063" t="str">
        <f>IF(A4063="","",IF(P4063="","",IF((P4063-O4063)*N4063*$E4063/$D4063/1000&lt;0.2,"&lt;0,2",ROUND((P4063-O4063)*N4063*$E4063/$D4063/1000,2))))</f>
        <v/>
      </c>
      <c r="T4063" t="str">
        <f>IF($A4063="","",VLOOKUP($A4063,DADOS!F:O,4,FALSE))</f>
        <v/>
      </c>
      <c r="U4063" t="str">
        <f>IF(A4063="","",IF(T4063="","",IF((T4063-S4063)*R4063*$E4063/$D4063/1000&lt;0.2,"&lt;0,2",ROUND((T4063-S4063)*R4063*$E4063/$D4063/1000,2))))</f>
        <v/>
      </c>
      <c r="X4063" t="str">
        <f>IF($A4063="","",VLOOKUP($A4063,DADOS!F:O,9,FALSE))</f>
        <v/>
      </c>
      <c r="Y4063" t="str">
        <f>IF(A4063="","",IF(X4063="","",IF((X4063-W4063)*V4063*$E4063/$D4063&lt;1,"&lt;1",ROUND((X4063-W4063)*V4063*$E4063/$D4063,2))))</f>
        <v/>
      </c>
      <c r="AB4063" t="str">
        <f>IF($A4063="","",VLOOKUP($A4063,DADOS!F:O,7,FALSE))</f>
        <v/>
      </c>
      <c r="AC4063" t="str">
        <f>IF(A4063="","",IF(AB4063="","",IF((AB4063-AA4063)*Z4063*$E4063/$D4063&lt;1,"&lt;1",ROUND((AB4063-AA4063)*Z4063*$E4063/$D4063,2))))</f>
        <v/>
      </c>
      <c r="AF4063" t="str">
        <f>IF($A4063="","",VLOOKUP($A4063,DADOS!F:O,10,FALSE))</f>
        <v/>
      </c>
      <c r="AG4063" t="str">
        <f>IF(A4063="","",IF(AF4063="","",IF((AF4063-AE4063)*AD4063*$E4063/$D4063&lt;1,"&lt;1",ROUND((AF4063-AE4063)*AD4063*$E4063/$D4063,2))))</f>
        <v/>
      </c>
      <c r="AJ4063" t="str">
        <f>IF($A4063="","",VLOOKUP($A4063,DADOS!F:O,8,FALSE))</f>
        <v/>
      </c>
      <c r="AK4063" t="str">
        <f>IF(A4063="","",IF(AJ4063="","",IF((AJ4063-AI4063)*AH4063*$E4063/$D4063&lt;1,"&lt;1",ROUND((AJ4063-AI4063)*AH4063*$E4063/$D4063,2))))</f>
        <v/>
      </c>
      <c r="AN4063" t="str">
        <f>IF($A4063="","",VLOOKUP($A4063,DADOS!F:O,2,FALSE))</f>
        <v/>
      </c>
      <c r="AO4063" t="str">
        <f>IF(A4063="","",IF(AN4063="","",IF((AN4063-AM4063)*AL4063*$E4063/$D4063/1000&lt;0.2,"&lt;0,2",ROUND((AN4063-AM4063)*AL4063*$E4063/$D4063/1000,2))))</f>
        <v/>
      </c>
      <c r="AQ4063">
        <v>0</v>
      </c>
      <c r="AR4063" t="str">
        <f>IF($A4063="","",VLOOKUP($A4063,DADOS!F:P,11,FALSE))</f>
        <v/>
      </c>
      <c r="AS4063" t="str">
        <f>IF(E4063="","",IF(AQ4063="","",IF(AR4063="","",IF((AR4063-AQ4063)*AP4063*$E4063/$D4063&lt;1,"&lt;1",ROUND((AR4063-AQ4063)*AP4063*$E4063/$D4063,2)))))</f>
        <v/>
      </c>
      <c r="AV4063" t="str">
        <f>IF(A4063="","",VLOOKUP(A4063,DADOS!F:R,12,FALSE))</f>
        <v/>
      </c>
      <c r="AW4063" t="str">
        <f>IF(A4063="","",IF(AU4063="","",IF(AV4063="","",IF((AV4063-AU4063)*AT4063*$E4063/$D4063&lt;1,"&lt;1",ROUND((AV4063-AU4063)*AT4063*$E4063/$D4063,2)))))</f>
        <v/>
      </c>
      <c r="AZ4063" t="str">
        <f>IF($A4063="","",VLOOKUP($A4063,DADOS!F:R,13,FALSE))</f>
        <v/>
      </c>
      <c r="BA4063" t="str">
        <f>IF(A4063="","",IF(AY4063="","",IF(AZ4063="","",IF((AZ4063-AY4063)*AX4063*$E4063/$D4063&lt;1,"&lt;1",ROUND((AZ4063-AY4063)*AX4063*$E4063/$D4063,2)))))</f>
        <v/>
      </c>
    </row>
    <row r="4064">
      <c r="B4064" t="str">
        <f>IF(A4064="","",A4064&amp;"/20")</f>
        <v/>
      </c>
      <c r="H4064" t="str">
        <f>IF($A4064="","",VLOOKUP($A4064,DADOS!F:O,3,FALSE))</f>
        <v/>
      </c>
      <c r="I4064" t="str">
        <f>IF(A4064="","",IF(H4064="","",IF((H4064-G4064)*F4064*$E4064/$D4064/1000&lt;0.2,"&lt;0,2",ROUND((H4064-G4064)*F4064*$E4064/$D4064/1000,2))))</f>
        <v/>
      </c>
      <c r="L4064" t="str">
        <f>IF($A4064="","",VLOOKUP($A4064,DADOS!F:O,6,FALSE))</f>
        <v/>
      </c>
      <c r="M4064" t="str">
        <f>IF(A4064="","",IF(L4064="","",IF((L4064-K4064)*J4064*$E4064/$D4064/1000&lt;0.2,"&lt;0,2",ROUND((L4064-K4064)*J4064*$E4064/$D4064/1000,2))))</f>
        <v/>
      </c>
      <c r="P4064" t="str">
        <f>IF($A4064="","",VLOOKUP($A4064,DADOS!F:O,5,FALSE))</f>
        <v/>
      </c>
      <c r="Q4064" t="str">
        <f>IF(A4064="","",IF(P4064="","",IF((P4064-O4064)*N4064*$E4064/$D4064/1000&lt;0.2,"&lt;0,2",ROUND((P4064-O4064)*N4064*$E4064/$D4064/1000,2))))</f>
        <v/>
      </c>
      <c r="T4064" t="str">
        <f>IF($A4064="","",VLOOKUP($A4064,DADOS!F:O,4,FALSE))</f>
        <v/>
      </c>
      <c r="U4064" t="str">
        <f>IF(A4064="","",IF(T4064="","",IF((T4064-S4064)*R4064*$E4064/$D4064/1000&lt;0.2,"&lt;0,2",ROUND((T4064-S4064)*R4064*$E4064/$D4064/1000,2))))</f>
        <v/>
      </c>
      <c r="X4064" t="str">
        <f>IF($A4064="","",VLOOKUP($A4064,DADOS!F:O,9,FALSE))</f>
        <v/>
      </c>
      <c r="Y4064" t="str">
        <f>IF(A4064="","",IF(X4064="","",IF((X4064-W4064)*V4064*$E4064/$D4064&lt;1,"&lt;1",ROUND((X4064-W4064)*V4064*$E4064/$D4064,2))))</f>
        <v/>
      </c>
      <c r="AB4064" t="str">
        <f>IF($A4064="","",VLOOKUP($A4064,DADOS!F:O,7,FALSE))</f>
        <v/>
      </c>
      <c r="AC4064" t="str">
        <f>IF(A4064="","",IF(AB4064="","",IF((AB4064-AA4064)*Z4064*$E4064/$D4064&lt;1,"&lt;1",ROUND((AB4064-AA4064)*Z4064*$E4064/$D4064,2))))</f>
        <v/>
      </c>
      <c r="AF4064" t="str">
        <f>IF($A4064="","",VLOOKUP($A4064,DADOS!F:O,10,FALSE))</f>
        <v/>
      </c>
      <c r="AG4064" t="str">
        <f>IF(A4064="","",IF(AF4064="","",IF((AF4064-AE4064)*AD4064*$E4064/$D4064&lt;1,"&lt;1",ROUND((AF4064-AE4064)*AD4064*$E4064/$D4064,2))))</f>
        <v/>
      </c>
      <c r="AJ4064" t="str">
        <f>IF($A4064="","",VLOOKUP($A4064,DADOS!F:O,8,FALSE))</f>
        <v/>
      </c>
      <c r="AK4064" t="str">
        <f>IF(A4064="","",IF(AJ4064="","",IF((AJ4064-AI4064)*AH4064*$E4064/$D4064&lt;1,"&lt;1",ROUND((AJ4064-AI4064)*AH4064*$E4064/$D4064,2))))</f>
        <v/>
      </c>
      <c r="AN4064" t="str">
        <f>IF($A4064="","",VLOOKUP($A4064,DADOS!F:O,2,FALSE))</f>
        <v/>
      </c>
      <c r="AO4064" t="str">
        <f>IF(A4064="","",IF(AN4064="","",IF((AN4064-AM4064)*AL4064*$E4064/$D4064/1000&lt;0.2,"&lt;0,2",ROUND((AN4064-AM4064)*AL4064*$E4064/$D4064/1000,2))))</f>
        <v/>
      </c>
      <c r="AQ4064">
        <v>0</v>
      </c>
      <c r="AR4064" t="str">
        <f>IF($A4064="","",VLOOKUP($A4064,DADOS!F:P,11,FALSE))</f>
        <v/>
      </c>
      <c r="AS4064" t="str">
        <f>IF(E4064="","",IF(AQ4064="","",IF(AR4064="","",IF((AR4064-AQ4064)*AP4064*$E4064/$D4064&lt;1,"&lt;1",ROUND((AR4064-AQ4064)*AP4064*$E4064/$D4064,2)))))</f>
        <v/>
      </c>
      <c r="AV4064" t="str">
        <f>IF(A4064="","",VLOOKUP(A4064,DADOS!F:R,12,FALSE))</f>
        <v/>
      </c>
      <c r="AW4064" t="str">
        <f>IF(A4064="","",IF(AU4064="","",IF(AV4064="","",IF((AV4064-AU4064)*AT4064*$E4064/$D4064&lt;1,"&lt;1",ROUND((AV4064-AU4064)*AT4064*$E4064/$D4064,2)))))</f>
        <v/>
      </c>
      <c r="AZ4064" t="str">
        <f>IF($A4064="","",VLOOKUP($A4064,DADOS!F:R,13,FALSE))</f>
        <v/>
      </c>
      <c r="BA4064" t="str">
        <f>IF(A4064="","",IF(AY4064="","",IF(AZ4064="","",IF((AZ4064-AY4064)*AX4064*$E4064/$D4064&lt;1,"&lt;1",ROUND((AZ4064-AY4064)*AX4064*$E4064/$D4064,2)))))</f>
        <v/>
      </c>
    </row>
    <row r="4065">
      <c r="B4065" t="str">
        <f>IF(A4065="","",A4065&amp;"/20")</f>
        <v/>
      </c>
      <c r="H4065" t="str">
        <f>IF($A4065="","",VLOOKUP($A4065,DADOS!F:O,3,FALSE))</f>
        <v/>
      </c>
      <c r="I4065" t="str">
        <f>IF(A4065="","",IF(H4065="","",IF((H4065-G4065)*F4065*$E4065/$D4065/1000&lt;0.2,"&lt;0,2",ROUND((H4065-G4065)*F4065*$E4065/$D4065/1000,2))))</f>
        <v/>
      </c>
      <c r="L4065" t="str">
        <f>IF($A4065="","",VLOOKUP($A4065,DADOS!F:O,6,FALSE))</f>
        <v/>
      </c>
      <c r="M4065" t="str">
        <f>IF(A4065="","",IF(L4065="","",IF((L4065-K4065)*J4065*$E4065/$D4065/1000&lt;0.2,"&lt;0,2",ROUND((L4065-K4065)*J4065*$E4065/$D4065/1000,2))))</f>
        <v/>
      </c>
      <c r="P4065" t="str">
        <f>IF($A4065="","",VLOOKUP($A4065,DADOS!F:O,5,FALSE))</f>
        <v/>
      </c>
      <c r="Q4065" t="str">
        <f>IF(A4065="","",IF(P4065="","",IF((P4065-O4065)*N4065*$E4065/$D4065/1000&lt;0.2,"&lt;0,2",ROUND((P4065-O4065)*N4065*$E4065/$D4065/1000,2))))</f>
        <v/>
      </c>
      <c r="T4065" t="str">
        <f>IF($A4065="","",VLOOKUP($A4065,DADOS!F:O,4,FALSE))</f>
        <v/>
      </c>
      <c r="U4065" t="str">
        <f>IF(A4065="","",IF(T4065="","",IF((T4065-S4065)*R4065*$E4065/$D4065/1000&lt;0.2,"&lt;0,2",ROUND((T4065-S4065)*R4065*$E4065/$D4065/1000,2))))</f>
        <v/>
      </c>
      <c r="X4065" t="str">
        <f>IF($A4065="","",VLOOKUP($A4065,DADOS!F:O,9,FALSE))</f>
        <v/>
      </c>
      <c r="Y4065" t="str">
        <f>IF(A4065="","",IF(X4065="","",IF((X4065-W4065)*V4065*$E4065/$D4065&lt;1,"&lt;1",ROUND((X4065-W4065)*V4065*$E4065/$D4065,2))))</f>
        <v/>
      </c>
      <c r="AB4065" t="str">
        <f>IF($A4065="","",VLOOKUP($A4065,DADOS!F:O,7,FALSE))</f>
        <v/>
      </c>
      <c r="AC4065" t="str">
        <f>IF(A4065="","",IF(AB4065="","",IF((AB4065-AA4065)*Z4065*$E4065/$D4065&lt;1,"&lt;1",ROUND((AB4065-AA4065)*Z4065*$E4065/$D4065,2))))</f>
        <v/>
      </c>
      <c r="AF4065" t="str">
        <f>IF($A4065="","",VLOOKUP($A4065,DADOS!F:O,10,FALSE))</f>
        <v/>
      </c>
      <c r="AG4065" t="str">
        <f>IF(A4065="","",IF(AF4065="","",IF((AF4065-AE4065)*AD4065*$E4065/$D4065&lt;1,"&lt;1",ROUND((AF4065-AE4065)*AD4065*$E4065/$D4065,2))))</f>
        <v/>
      </c>
      <c r="AJ4065" t="str">
        <f>IF($A4065="","",VLOOKUP($A4065,DADOS!F:O,8,FALSE))</f>
        <v/>
      </c>
      <c r="AK4065" t="str">
        <f>IF(A4065="","",IF(AJ4065="","",IF((AJ4065-AI4065)*AH4065*$E4065/$D4065&lt;1,"&lt;1",ROUND((AJ4065-AI4065)*AH4065*$E4065/$D4065,2))))</f>
        <v/>
      </c>
      <c r="AN4065" t="str">
        <f>IF($A4065="","",VLOOKUP($A4065,DADOS!F:O,2,FALSE))</f>
        <v/>
      </c>
      <c r="AO4065" t="str">
        <f>IF(A4065="","",IF(AN4065="","",IF((AN4065-AM4065)*AL4065*$E4065/$D4065/1000&lt;0.2,"&lt;0,2",ROUND((AN4065-AM4065)*AL4065*$E4065/$D4065/1000,2))))</f>
        <v/>
      </c>
      <c r="AQ4065">
        <v>0</v>
      </c>
      <c r="AR4065" t="str">
        <f>IF($A4065="","",VLOOKUP($A4065,DADOS!F:P,11,FALSE))</f>
        <v/>
      </c>
      <c r="AS4065" t="str">
        <f>IF(E4065="","",IF(AQ4065="","",IF(AR4065="","",IF((AR4065-AQ4065)*AP4065*$E4065/$D4065&lt;1,"&lt;1",ROUND((AR4065-AQ4065)*AP4065*$E4065/$D4065,2)))))</f>
        <v/>
      </c>
      <c r="AV4065" t="str">
        <f>IF(A4065="","",VLOOKUP(A4065,DADOS!F:R,12,FALSE))</f>
        <v/>
      </c>
      <c r="AW4065" t="str">
        <f>IF(A4065="","",IF(AU4065="","",IF(AV4065="","",IF((AV4065-AU4065)*AT4065*$E4065/$D4065&lt;1,"&lt;1",ROUND((AV4065-AU4065)*AT4065*$E4065/$D4065,2)))))</f>
        <v/>
      </c>
      <c r="AZ4065" t="str">
        <f>IF($A4065="","",VLOOKUP($A4065,DADOS!F:R,13,FALSE))</f>
        <v/>
      </c>
      <c r="BA4065" t="str">
        <f>IF(A4065="","",IF(AY4065="","",IF(AZ4065="","",IF((AZ4065-AY4065)*AX4065*$E4065/$D4065&lt;1,"&lt;1",ROUND((AZ4065-AY4065)*AX4065*$E4065/$D4065,2)))))</f>
        <v/>
      </c>
    </row>
    <row r="4066">
      <c r="B4066" t="str">
        <f>IF(A4066="","",A4066&amp;"/20")</f>
        <v/>
      </c>
      <c r="H4066" t="str">
        <f>IF($A4066="","",VLOOKUP($A4066,DADOS!F:O,3,FALSE))</f>
        <v/>
      </c>
      <c r="I4066" t="str">
        <f>IF(A4066="","",IF(H4066="","",IF((H4066-G4066)*F4066*$E4066/$D4066/1000&lt;0.2,"&lt;0,2",ROUND((H4066-G4066)*F4066*$E4066/$D4066/1000,2))))</f>
        <v/>
      </c>
      <c r="L4066" t="str">
        <f>IF($A4066="","",VLOOKUP($A4066,DADOS!F:O,6,FALSE))</f>
        <v/>
      </c>
      <c r="M4066" t="str">
        <f>IF(A4066="","",IF(L4066="","",IF((L4066-K4066)*J4066*$E4066/$D4066/1000&lt;0.2,"&lt;0,2",ROUND((L4066-K4066)*J4066*$E4066/$D4066/1000,2))))</f>
        <v/>
      </c>
      <c r="P4066" t="str">
        <f>IF($A4066="","",VLOOKUP($A4066,DADOS!F:O,5,FALSE))</f>
        <v/>
      </c>
      <c r="Q4066" t="str">
        <f>IF(A4066="","",IF(P4066="","",IF((P4066-O4066)*N4066*$E4066/$D4066/1000&lt;0.2,"&lt;0,2",ROUND((P4066-O4066)*N4066*$E4066/$D4066/1000,2))))</f>
        <v/>
      </c>
      <c r="T4066" t="str">
        <f>IF($A4066="","",VLOOKUP($A4066,DADOS!F:O,4,FALSE))</f>
        <v/>
      </c>
      <c r="U4066" t="str">
        <f>IF(A4066="","",IF(T4066="","",IF((T4066-S4066)*R4066*$E4066/$D4066/1000&lt;0.2,"&lt;0,2",ROUND((T4066-S4066)*R4066*$E4066/$D4066/1000,2))))</f>
        <v/>
      </c>
      <c r="X4066" t="str">
        <f>IF($A4066="","",VLOOKUP($A4066,DADOS!F:O,9,FALSE))</f>
        <v/>
      </c>
      <c r="Y4066" t="str">
        <f>IF(A4066="","",IF(X4066="","",IF((X4066-W4066)*V4066*$E4066/$D4066&lt;1,"&lt;1",ROUND((X4066-W4066)*V4066*$E4066/$D4066,2))))</f>
        <v/>
      </c>
      <c r="AB4066" t="str">
        <f>IF($A4066="","",VLOOKUP($A4066,DADOS!F:O,7,FALSE))</f>
        <v/>
      </c>
      <c r="AC4066" t="str">
        <f>IF(A4066="","",IF(AB4066="","",IF((AB4066-AA4066)*Z4066*$E4066/$D4066&lt;1,"&lt;1",ROUND((AB4066-AA4066)*Z4066*$E4066/$D4066,2))))</f>
        <v/>
      </c>
      <c r="AF4066" t="str">
        <f>IF($A4066="","",VLOOKUP($A4066,DADOS!F:O,10,FALSE))</f>
        <v/>
      </c>
      <c r="AG4066" t="str">
        <f>IF(A4066="","",IF(AF4066="","",IF((AF4066-AE4066)*AD4066*$E4066/$D4066&lt;1,"&lt;1",ROUND((AF4066-AE4066)*AD4066*$E4066/$D4066,2))))</f>
        <v/>
      </c>
      <c r="AJ4066" t="str">
        <f>IF($A4066="","",VLOOKUP($A4066,DADOS!F:O,8,FALSE))</f>
        <v/>
      </c>
      <c r="AK4066" t="str">
        <f>IF(A4066="","",IF(AJ4066="","",IF((AJ4066-AI4066)*AH4066*$E4066/$D4066&lt;1,"&lt;1",ROUND((AJ4066-AI4066)*AH4066*$E4066/$D4066,2))))</f>
        <v/>
      </c>
      <c r="AN4066" t="str">
        <f>IF($A4066="","",VLOOKUP($A4066,DADOS!F:O,2,FALSE))</f>
        <v/>
      </c>
      <c r="AO4066" t="str">
        <f>IF(A4066="","",IF(AN4066="","",IF((AN4066-AM4066)*AL4066*$E4066/$D4066/1000&lt;0.2,"&lt;0,2",ROUND((AN4066-AM4066)*AL4066*$E4066/$D4066/1000,2))))</f>
        <v/>
      </c>
      <c r="AQ4066">
        <v>0</v>
      </c>
      <c r="AR4066" t="str">
        <f>IF($A4066="","",VLOOKUP($A4066,DADOS!F:P,11,FALSE))</f>
        <v/>
      </c>
      <c r="AS4066" t="str">
        <f>IF(E4066="","",IF(AQ4066="","",IF(AR4066="","",IF((AR4066-AQ4066)*AP4066*$E4066/$D4066&lt;1,"&lt;1",ROUND((AR4066-AQ4066)*AP4066*$E4066/$D4066,2)))))</f>
        <v/>
      </c>
      <c r="AV4066" t="str">
        <f>IF(A4066="","",VLOOKUP(A4066,DADOS!F:R,12,FALSE))</f>
        <v/>
      </c>
      <c r="AW4066" t="str">
        <f>IF(A4066="","",IF(AU4066="","",IF(AV4066="","",IF((AV4066-AU4066)*AT4066*$E4066/$D4066&lt;1,"&lt;1",ROUND((AV4066-AU4066)*AT4066*$E4066/$D4066,2)))))</f>
        <v/>
      </c>
      <c r="AZ4066" t="str">
        <f>IF($A4066="","",VLOOKUP($A4066,DADOS!F:R,13,FALSE))</f>
        <v/>
      </c>
      <c r="BA4066" t="str">
        <f>IF(A4066="","",IF(AY4066="","",IF(AZ4066="","",IF((AZ4066-AY4066)*AX4066*$E4066/$D4066&lt;1,"&lt;1",ROUND((AZ4066-AY4066)*AX4066*$E4066/$D4066,2)))))</f>
        <v/>
      </c>
    </row>
    <row r="4067">
      <c r="B4067" t="str">
        <f>IF(A4067="","",A4067&amp;"/20")</f>
        <v/>
      </c>
      <c r="H4067" t="str">
        <f>IF($A4067="","",VLOOKUP($A4067,DADOS!F:O,3,FALSE))</f>
        <v/>
      </c>
      <c r="I4067" t="str">
        <f>IF(A4067="","",IF(H4067="","",IF((H4067-G4067)*F4067*$E4067/$D4067/1000&lt;0.2,"&lt;0,2",ROUND((H4067-G4067)*F4067*$E4067/$D4067/1000,2))))</f>
        <v/>
      </c>
      <c r="L4067" t="str">
        <f>IF($A4067="","",VLOOKUP($A4067,DADOS!F:O,6,FALSE))</f>
        <v/>
      </c>
      <c r="M4067" t="str">
        <f>IF(A4067="","",IF(L4067="","",IF((L4067-K4067)*J4067*$E4067/$D4067/1000&lt;0.2,"&lt;0,2",ROUND((L4067-K4067)*J4067*$E4067/$D4067/1000,2))))</f>
        <v/>
      </c>
      <c r="P4067" t="str">
        <f>IF($A4067="","",VLOOKUP($A4067,DADOS!F:O,5,FALSE))</f>
        <v/>
      </c>
      <c r="Q4067" t="str">
        <f>IF(A4067="","",IF(P4067="","",IF((P4067-O4067)*N4067*$E4067/$D4067/1000&lt;0.2,"&lt;0,2",ROUND((P4067-O4067)*N4067*$E4067/$D4067/1000,2))))</f>
        <v/>
      </c>
      <c r="T4067" t="str">
        <f>IF($A4067="","",VLOOKUP($A4067,DADOS!F:O,4,FALSE))</f>
        <v/>
      </c>
      <c r="U4067" t="str">
        <f>IF(A4067="","",IF(T4067="","",IF((T4067-S4067)*R4067*$E4067/$D4067/1000&lt;0.2,"&lt;0,2",ROUND((T4067-S4067)*R4067*$E4067/$D4067/1000,2))))</f>
        <v/>
      </c>
      <c r="X4067" t="str">
        <f>IF($A4067="","",VLOOKUP($A4067,DADOS!F:O,9,FALSE))</f>
        <v/>
      </c>
      <c r="Y4067" t="str">
        <f>IF(A4067="","",IF(X4067="","",IF((X4067-W4067)*V4067*$E4067/$D4067&lt;1,"&lt;1",ROUND((X4067-W4067)*V4067*$E4067/$D4067,2))))</f>
        <v/>
      </c>
      <c r="AB4067" t="str">
        <f>IF($A4067="","",VLOOKUP($A4067,DADOS!F:O,7,FALSE))</f>
        <v/>
      </c>
      <c r="AC4067" t="str">
        <f>IF(A4067="","",IF(AB4067="","",IF((AB4067-AA4067)*Z4067*$E4067/$D4067&lt;1,"&lt;1",ROUND((AB4067-AA4067)*Z4067*$E4067/$D4067,2))))</f>
        <v/>
      </c>
      <c r="AF4067" t="str">
        <f>IF($A4067="","",VLOOKUP($A4067,DADOS!F:O,10,FALSE))</f>
        <v/>
      </c>
      <c r="AG4067" t="str">
        <f>IF(A4067="","",IF(AF4067="","",IF((AF4067-AE4067)*AD4067*$E4067/$D4067&lt;1,"&lt;1",ROUND((AF4067-AE4067)*AD4067*$E4067/$D4067,2))))</f>
        <v/>
      </c>
      <c r="AJ4067" t="str">
        <f>IF($A4067="","",VLOOKUP($A4067,DADOS!F:O,8,FALSE))</f>
        <v/>
      </c>
      <c r="AK4067" t="str">
        <f>IF(A4067="","",IF(AJ4067="","",IF((AJ4067-AI4067)*AH4067*$E4067/$D4067&lt;1,"&lt;1",ROUND((AJ4067-AI4067)*AH4067*$E4067/$D4067,2))))</f>
        <v/>
      </c>
      <c r="AN4067" t="str">
        <f>IF($A4067="","",VLOOKUP($A4067,DADOS!F:O,2,FALSE))</f>
        <v/>
      </c>
      <c r="AO4067" t="str">
        <f>IF(A4067="","",IF(AN4067="","",IF((AN4067-AM4067)*AL4067*$E4067/$D4067/1000&lt;0.2,"&lt;0,2",ROUND((AN4067-AM4067)*AL4067*$E4067/$D4067/1000,2))))</f>
        <v/>
      </c>
      <c r="AQ4067">
        <v>0</v>
      </c>
      <c r="AR4067" t="str">
        <f>IF($A4067="","",VLOOKUP($A4067,DADOS!F:P,11,FALSE))</f>
        <v/>
      </c>
      <c r="AS4067" t="str">
        <f>IF(E4067="","",IF(AQ4067="","",IF(AR4067="","",IF((AR4067-AQ4067)*AP4067*$E4067/$D4067&lt;1,"&lt;1",ROUND((AR4067-AQ4067)*AP4067*$E4067/$D4067,2)))))</f>
        <v/>
      </c>
      <c r="AV4067" t="str">
        <f>IF(A4067="","",VLOOKUP(A4067,DADOS!F:R,12,FALSE))</f>
        <v/>
      </c>
      <c r="AW4067" t="str">
        <f>IF(A4067="","",IF(AU4067="","",IF(AV4067="","",IF((AV4067-AU4067)*AT4067*$E4067/$D4067&lt;1,"&lt;1",ROUND((AV4067-AU4067)*AT4067*$E4067/$D4067,2)))))</f>
        <v/>
      </c>
      <c r="AZ4067" t="str">
        <f>IF($A4067="","",VLOOKUP($A4067,DADOS!F:R,13,FALSE))</f>
        <v/>
      </c>
      <c r="BA4067" t="str">
        <f>IF(A4067="","",IF(AY4067="","",IF(AZ4067="","",IF((AZ4067-AY4067)*AX4067*$E4067/$D4067&lt;1,"&lt;1",ROUND((AZ4067-AY4067)*AX4067*$E4067/$D4067,2)))))</f>
        <v/>
      </c>
    </row>
    <row r="4068">
      <c r="B4068" t="str">
        <f>IF(A4068="","",A4068&amp;"/20")</f>
        <v/>
      </c>
      <c r="H4068" t="str">
        <f>IF($A4068="","",VLOOKUP($A4068,DADOS!F:O,3,FALSE))</f>
        <v/>
      </c>
      <c r="I4068" t="str">
        <f>IF(A4068="","",IF(H4068="","",IF((H4068-G4068)*F4068*$E4068/$D4068/1000&lt;0.2,"&lt;0,2",ROUND((H4068-G4068)*F4068*$E4068/$D4068/1000,2))))</f>
        <v/>
      </c>
      <c r="L4068" t="str">
        <f>IF($A4068="","",VLOOKUP($A4068,DADOS!F:O,6,FALSE))</f>
        <v/>
      </c>
      <c r="M4068" t="str">
        <f>IF(A4068="","",IF(L4068="","",IF((L4068-K4068)*J4068*$E4068/$D4068/1000&lt;0.2,"&lt;0,2",ROUND((L4068-K4068)*J4068*$E4068/$D4068/1000,2))))</f>
        <v/>
      </c>
      <c r="P4068" t="str">
        <f>IF($A4068="","",VLOOKUP($A4068,DADOS!F:O,5,FALSE))</f>
        <v/>
      </c>
      <c r="Q4068" t="str">
        <f>IF(A4068="","",IF(P4068="","",IF((P4068-O4068)*N4068*$E4068/$D4068/1000&lt;0.2,"&lt;0,2",ROUND((P4068-O4068)*N4068*$E4068/$D4068/1000,2))))</f>
        <v/>
      </c>
      <c r="T4068" t="str">
        <f>IF($A4068="","",VLOOKUP($A4068,DADOS!F:O,4,FALSE))</f>
        <v/>
      </c>
      <c r="U4068" t="str">
        <f>IF(A4068="","",IF(T4068="","",IF((T4068-S4068)*R4068*$E4068/$D4068/1000&lt;0.2,"&lt;0,2",ROUND((T4068-S4068)*R4068*$E4068/$D4068/1000,2))))</f>
        <v/>
      </c>
      <c r="X4068" t="str">
        <f>IF($A4068="","",VLOOKUP($A4068,DADOS!F:O,9,FALSE))</f>
        <v/>
      </c>
      <c r="Y4068" t="str">
        <f>IF(A4068="","",IF(X4068="","",IF((X4068-W4068)*V4068*$E4068/$D4068&lt;1,"&lt;1",ROUND((X4068-W4068)*V4068*$E4068/$D4068,2))))</f>
        <v/>
      </c>
      <c r="AB4068" t="str">
        <f>IF($A4068="","",VLOOKUP($A4068,DADOS!F:O,7,FALSE))</f>
        <v/>
      </c>
      <c r="AC4068" t="str">
        <f>IF(A4068="","",IF(AB4068="","",IF((AB4068-AA4068)*Z4068*$E4068/$D4068&lt;1,"&lt;1",ROUND((AB4068-AA4068)*Z4068*$E4068/$D4068,2))))</f>
        <v/>
      </c>
      <c r="AF4068" t="str">
        <f>IF($A4068="","",VLOOKUP($A4068,DADOS!F:O,10,FALSE))</f>
        <v/>
      </c>
      <c r="AG4068" t="str">
        <f>IF(A4068="","",IF(AF4068="","",IF((AF4068-AE4068)*AD4068*$E4068/$D4068&lt;1,"&lt;1",ROUND((AF4068-AE4068)*AD4068*$E4068/$D4068,2))))</f>
        <v/>
      </c>
      <c r="AJ4068" t="str">
        <f>IF($A4068="","",VLOOKUP($A4068,DADOS!F:O,8,FALSE))</f>
        <v/>
      </c>
      <c r="AK4068" t="str">
        <f>IF(A4068="","",IF(AJ4068="","",IF((AJ4068-AI4068)*AH4068*$E4068/$D4068&lt;1,"&lt;1",ROUND((AJ4068-AI4068)*AH4068*$E4068/$D4068,2))))</f>
        <v/>
      </c>
      <c r="AN4068" t="str">
        <f>IF($A4068="","",VLOOKUP($A4068,DADOS!F:O,2,FALSE))</f>
        <v/>
      </c>
      <c r="AO4068" t="str">
        <f>IF(A4068="","",IF(AN4068="","",IF((AN4068-AM4068)*AL4068*$E4068/$D4068/1000&lt;0.2,"&lt;0,2",ROUND((AN4068-AM4068)*AL4068*$E4068/$D4068/1000,2))))</f>
        <v/>
      </c>
      <c r="AQ4068">
        <v>0</v>
      </c>
      <c r="AR4068" t="str">
        <f>IF($A4068="","",VLOOKUP($A4068,DADOS!F:P,11,FALSE))</f>
        <v/>
      </c>
      <c r="AS4068" t="str">
        <f>IF(E4068="","",IF(AQ4068="","",IF(AR4068="","",IF((AR4068-AQ4068)*AP4068*$E4068/$D4068&lt;1,"&lt;1",ROUND((AR4068-AQ4068)*AP4068*$E4068/$D4068,2)))))</f>
        <v/>
      </c>
      <c r="AV4068" t="str">
        <f>IF(A4068="","",VLOOKUP(A4068,DADOS!F:R,12,FALSE))</f>
        <v/>
      </c>
      <c r="AW4068" t="str">
        <f>IF(A4068="","",IF(AU4068="","",IF(AV4068="","",IF((AV4068-AU4068)*AT4068*$E4068/$D4068&lt;1,"&lt;1",ROUND((AV4068-AU4068)*AT4068*$E4068/$D4068,2)))))</f>
        <v/>
      </c>
      <c r="AZ4068" t="str">
        <f>IF($A4068="","",VLOOKUP($A4068,DADOS!F:R,13,FALSE))</f>
        <v/>
      </c>
      <c r="BA4068" t="str">
        <f>IF(A4068="","",IF(AY4068="","",IF(AZ4068="","",IF((AZ4068-AY4068)*AX4068*$E4068/$D4068&lt;1,"&lt;1",ROUND((AZ4068-AY4068)*AX4068*$E4068/$D4068,2)))))</f>
        <v/>
      </c>
    </row>
    <row r="4069">
      <c r="B4069" t="str">
        <f>IF(A4069="","",A4069&amp;"/20")</f>
        <v/>
      </c>
      <c r="H4069" t="str">
        <f>IF($A4069="","",VLOOKUP($A4069,DADOS!F:O,3,FALSE))</f>
        <v/>
      </c>
      <c r="I4069" t="str">
        <f>IF(A4069="","",IF(H4069="","",IF((H4069-G4069)*F4069*$E4069/$D4069/1000&lt;0.2,"&lt;0,2",ROUND((H4069-G4069)*F4069*$E4069/$D4069/1000,2))))</f>
        <v/>
      </c>
      <c r="L4069" t="str">
        <f>IF($A4069="","",VLOOKUP($A4069,DADOS!F:O,6,FALSE))</f>
        <v/>
      </c>
      <c r="M4069" t="str">
        <f>IF(A4069="","",IF(L4069="","",IF((L4069-K4069)*J4069*$E4069/$D4069/1000&lt;0.2,"&lt;0,2",ROUND((L4069-K4069)*J4069*$E4069/$D4069/1000,2))))</f>
        <v/>
      </c>
      <c r="P4069" t="str">
        <f>IF($A4069="","",VLOOKUP($A4069,DADOS!F:O,5,FALSE))</f>
        <v/>
      </c>
      <c r="Q4069" t="str">
        <f>IF(A4069="","",IF(P4069="","",IF((P4069-O4069)*N4069*$E4069/$D4069/1000&lt;0.2,"&lt;0,2",ROUND((P4069-O4069)*N4069*$E4069/$D4069/1000,2))))</f>
        <v/>
      </c>
      <c r="T4069" t="str">
        <f>IF($A4069="","",VLOOKUP($A4069,DADOS!F:O,4,FALSE))</f>
        <v/>
      </c>
      <c r="U4069" t="str">
        <f>IF(A4069="","",IF(T4069="","",IF((T4069-S4069)*R4069*$E4069/$D4069/1000&lt;0.2,"&lt;0,2",ROUND((T4069-S4069)*R4069*$E4069/$D4069/1000,2))))</f>
        <v/>
      </c>
      <c r="X4069" t="str">
        <f>IF($A4069="","",VLOOKUP($A4069,DADOS!F:O,9,FALSE))</f>
        <v/>
      </c>
      <c r="Y4069" t="str">
        <f>IF(A4069="","",IF(X4069="","",IF((X4069-W4069)*V4069*$E4069/$D4069&lt;1,"&lt;1",ROUND((X4069-W4069)*V4069*$E4069/$D4069,2))))</f>
        <v/>
      </c>
      <c r="AB4069" t="str">
        <f>IF($A4069="","",VLOOKUP($A4069,DADOS!F:O,7,FALSE))</f>
        <v/>
      </c>
      <c r="AC4069" t="str">
        <f>IF(A4069="","",IF(AB4069="","",IF((AB4069-AA4069)*Z4069*$E4069/$D4069&lt;1,"&lt;1",ROUND((AB4069-AA4069)*Z4069*$E4069/$D4069,2))))</f>
        <v/>
      </c>
      <c r="AF4069" t="str">
        <f>IF($A4069="","",VLOOKUP($A4069,DADOS!F:O,10,FALSE))</f>
        <v/>
      </c>
      <c r="AG4069" t="str">
        <f>IF(A4069="","",IF(AF4069="","",IF((AF4069-AE4069)*AD4069*$E4069/$D4069&lt;1,"&lt;1",ROUND((AF4069-AE4069)*AD4069*$E4069/$D4069,2))))</f>
        <v/>
      </c>
      <c r="AJ4069" t="str">
        <f>IF($A4069="","",VLOOKUP($A4069,DADOS!F:O,8,FALSE))</f>
        <v/>
      </c>
      <c r="AK4069" t="str">
        <f>IF(A4069="","",IF(AJ4069="","",IF((AJ4069-AI4069)*AH4069*$E4069/$D4069&lt;1,"&lt;1",ROUND((AJ4069-AI4069)*AH4069*$E4069/$D4069,2))))</f>
        <v/>
      </c>
      <c r="AN4069" t="str">
        <f>IF($A4069="","",VLOOKUP($A4069,DADOS!F:O,2,FALSE))</f>
        <v/>
      </c>
      <c r="AO4069" t="str">
        <f>IF(A4069="","",IF(AN4069="","",IF((AN4069-AM4069)*AL4069*$E4069/$D4069/1000&lt;0.2,"&lt;0,2",ROUND((AN4069-AM4069)*AL4069*$E4069/$D4069/1000,2))))</f>
        <v/>
      </c>
      <c r="AQ4069">
        <v>0</v>
      </c>
      <c r="AR4069" t="str">
        <f>IF($A4069="","",VLOOKUP($A4069,DADOS!F:P,11,FALSE))</f>
        <v/>
      </c>
      <c r="AS4069" t="str">
        <f>IF(E4069="","",IF(AQ4069="","",IF(AR4069="","",IF((AR4069-AQ4069)*AP4069*$E4069/$D4069&lt;1,"&lt;1",ROUND((AR4069-AQ4069)*AP4069*$E4069/$D4069,2)))))</f>
        <v/>
      </c>
      <c r="AV4069" t="str">
        <f>IF(A4069="","",VLOOKUP(A4069,DADOS!F:R,12,FALSE))</f>
        <v/>
      </c>
      <c r="AW4069" t="str">
        <f>IF(A4069="","",IF(AU4069="","",IF(AV4069="","",IF((AV4069-AU4069)*AT4069*$E4069/$D4069&lt;1,"&lt;1",ROUND((AV4069-AU4069)*AT4069*$E4069/$D4069,2)))))</f>
        <v/>
      </c>
      <c r="AZ4069" t="str">
        <f>IF($A4069="","",VLOOKUP($A4069,DADOS!F:R,13,FALSE))</f>
        <v/>
      </c>
      <c r="BA4069" t="str">
        <f>IF(A4069="","",IF(AY4069="","",IF(AZ4069="","",IF((AZ4069-AY4069)*AX4069*$E4069/$D4069&lt;1,"&lt;1",ROUND((AZ4069-AY4069)*AX4069*$E4069/$D4069,2)))))</f>
        <v/>
      </c>
    </row>
    <row r="4070">
      <c r="B4070" t="str">
        <f>IF(A4070="","",A4070&amp;"/20")</f>
        <v/>
      </c>
      <c r="H4070" t="str">
        <f>IF($A4070="","",VLOOKUP($A4070,DADOS!F:O,3,FALSE))</f>
        <v/>
      </c>
      <c r="I4070" t="str">
        <f>IF(A4070="","",IF(H4070="","",IF((H4070-G4070)*F4070*$E4070/$D4070/1000&lt;0.2,"&lt;0,2",ROUND((H4070-G4070)*F4070*$E4070/$D4070/1000,2))))</f>
        <v/>
      </c>
      <c r="L4070" t="str">
        <f>IF($A4070="","",VLOOKUP($A4070,DADOS!F:O,6,FALSE))</f>
        <v/>
      </c>
      <c r="M4070" t="str">
        <f>IF(A4070="","",IF(L4070="","",IF((L4070-K4070)*J4070*$E4070/$D4070/1000&lt;0.2,"&lt;0,2",ROUND((L4070-K4070)*J4070*$E4070/$D4070/1000,2))))</f>
        <v/>
      </c>
      <c r="P4070" t="str">
        <f>IF($A4070="","",VLOOKUP($A4070,DADOS!F:O,5,FALSE))</f>
        <v/>
      </c>
      <c r="Q4070" t="str">
        <f>IF(A4070="","",IF(P4070="","",IF((P4070-O4070)*N4070*$E4070/$D4070/1000&lt;0.2,"&lt;0,2",ROUND((P4070-O4070)*N4070*$E4070/$D4070/1000,2))))</f>
        <v/>
      </c>
      <c r="T4070" t="str">
        <f>IF($A4070="","",VLOOKUP($A4070,DADOS!F:O,4,FALSE))</f>
        <v/>
      </c>
      <c r="U4070" t="str">
        <f>IF(A4070="","",IF(T4070="","",IF((T4070-S4070)*R4070*$E4070/$D4070/1000&lt;0.2,"&lt;0,2",ROUND((T4070-S4070)*R4070*$E4070/$D4070/1000,2))))</f>
        <v/>
      </c>
      <c r="X4070" t="str">
        <f>IF($A4070="","",VLOOKUP($A4070,DADOS!F:O,9,FALSE))</f>
        <v/>
      </c>
      <c r="Y4070" t="str">
        <f>IF(A4070="","",IF(X4070="","",IF((X4070-W4070)*V4070*$E4070/$D4070&lt;1,"&lt;1",ROUND((X4070-W4070)*V4070*$E4070/$D4070,2))))</f>
        <v/>
      </c>
      <c r="AB4070" t="str">
        <f>IF($A4070="","",VLOOKUP($A4070,DADOS!F:O,7,FALSE))</f>
        <v/>
      </c>
      <c r="AC4070" t="str">
        <f>IF(A4070="","",IF(AB4070="","",IF((AB4070-AA4070)*Z4070*$E4070/$D4070&lt;1,"&lt;1",ROUND((AB4070-AA4070)*Z4070*$E4070/$D4070,2))))</f>
        <v/>
      </c>
      <c r="AF4070" t="str">
        <f>IF($A4070="","",VLOOKUP($A4070,DADOS!F:O,10,FALSE))</f>
        <v/>
      </c>
      <c r="AG4070" t="str">
        <f>IF(A4070="","",IF(AF4070="","",IF((AF4070-AE4070)*AD4070*$E4070/$D4070&lt;1,"&lt;1",ROUND((AF4070-AE4070)*AD4070*$E4070/$D4070,2))))</f>
        <v/>
      </c>
      <c r="AJ4070" t="str">
        <f>IF($A4070="","",VLOOKUP($A4070,DADOS!F:O,8,FALSE))</f>
        <v/>
      </c>
      <c r="AK4070" t="str">
        <f>IF(A4070="","",IF(AJ4070="","",IF((AJ4070-AI4070)*AH4070*$E4070/$D4070&lt;1,"&lt;1",ROUND((AJ4070-AI4070)*AH4070*$E4070/$D4070,2))))</f>
        <v/>
      </c>
      <c r="AN4070" t="str">
        <f>IF($A4070="","",VLOOKUP($A4070,DADOS!F:O,2,FALSE))</f>
        <v/>
      </c>
      <c r="AO4070" t="str">
        <f>IF(A4070="","",IF(AN4070="","",IF((AN4070-AM4070)*AL4070*$E4070/$D4070/1000&lt;0.2,"&lt;0,2",ROUND((AN4070-AM4070)*AL4070*$E4070/$D4070/1000,2))))</f>
        <v/>
      </c>
      <c r="AQ4070">
        <v>0</v>
      </c>
      <c r="AR4070" t="str">
        <f>IF($A4070="","",VLOOKUP($A4070,DADOS!F:P,11,FALSE))</f>
        <v/>
      </c>
      <c r="AS4070" t="str">
        <f>IF(E4070="","",IF(AQ4070="","",IF(AR4070="","",IF((AR4070-AQ4070)*AP4070*$E4070/$D4070&lt;1,"&lt;1",ROUND((AR4070-AQ4070)*AP4070*$E4070/$D4070,2)))))</f>
        <v/>
      </c>
      <c r="AV4070" t="str">
        <f>IF(A4070="","",VLOOKUP(A4070,DADOS!F:R,12,FALSE))</f>
        <v/>
      </c>
      <c r="AW4070" t="str">
        <f>IF(A4070="","",IF(AU4070="","",IF(AV4070="","",IF((AV4070-AU4070)*AT4070*$E4070/$D4070&lt;1,"&lt;1",ROUND((AV4070-AU4070)*AT4070*$E4070/$D4070,2)))))</f>
        <v/>
      </c>
      <c r="AZ4070" t="str">
        <f>IF($A4070="","",VLOOKUP($A4070,DADOS!F:R,13,FALSE))</f>
        <v/>
      </c>
      <c r="BA4070" t="str">
        <f>IF(A4070="","",IF(AY4070="","",IF(AZ4070="","",IF((AZ4070-AY4070)*AX4070*$E4070/$D4070&lt;1,"&lt;1",ROUND((AZ4070-AY4070)*AX4070*$E4070/$D4070,2)))))</f>
        <v/>
      </c>
    </row>
    <row r="4071">
      <c r="B4071" t="str">
        <f>IF(A4071="","",A4071&amp;"/20")</f>
        <v/>
      </c>
      <c r="H4071" t="str">
        <f>IF($A4071="","",VLOOKUP($A4071,DADOS!F:O,3,FALSE))</f>
        <v/>
      </c>
      <c r="I4071" t="str">
        <f>IF(A4071="","",IF(H4071="","",IF((H4071-G4071)*F4071*$E4071/$D4071/1000&lt;0.2,"&lt;0,2",ROUND((H4071-G4071)*F4071*$E4071/$D4071/1000,2))))</f>
        <v/>
      </c>
      <c r="L4071" t="str">
        <f>IF($A4071="","",VLOOKUP($A4071,DADOS!F:O,6,FALSE))</f>
        <v/>
      </c>
      <c r="M4071" t="str">
        <f>IF(A4071="","",IF(L4071="","",IF((L4071-K4071)*J4071*$E4071/$D4071/1000&lt;0.2,"&lt;0,2",ROUND((L4071-K4071)*J4071*$E4071/$D4071/1000,2))))</f>
        <v/>
      </c>
      <c r="P4071" t="str">
        <f>IF($A4071="","",VLOOKUP($A4071,DADOS!F:O,5,FALSE))</f>
        <v/>
      </c>
      <c r="Q4071" t="str">
        <f>IF(A4071="","",IF(P4071="","",IF((P4071-O4071)*N4071*$E4071/$D4071/1000&lt;0.2,"&lt;0,2",ROUND((P4071-O4071)*N4071*$E4071/$D4071/1000,2))))</f>
        <v/>
      </c>
      <c r="T4071" t="str">
        <f>IF($A4071="","",VLOOKUP($A4071,DADOS!F:O,4,FALSE))</f>
        <v/>
      </c>
      <c r="U4071" t="str">
        <f>IF(A4071="","",IF(T4071="","",IF((T4071-S4071)*R4071*$E4071/$D4071/1000&lt;0.2,"&lt;0,2",ROUND((T4071-S4071)*R4071*$E4071/$D4071/1000,2))))</f>
        <v/>
      </c>
      <c r="X4071" t="str">
        <f>IF($A4071="","",VLOOKUP($A4071,DADOS!F:O,9,FALSE))</f>
        <v/>
      </c>
      <c r="Y4071" t="str">
        <f>IF(A4071="","",IF(X4071="","",IF((X4071-W4071)*V4071*$E4071/$D4071&lt;1,"&lt;1",ROUND((X4071-W4071)*V4071*$E4071/$D4071,2))))</f>
        <v/>
      </c>
      <c r="AB4071" t="str">
        <f>IF($A4071="","",VLOOKUP($A4071,DADOS!F:O,7,FALSE))</f>
        <v/>
      </c>
      <c r="AC4071" t="str">
        <f>IF(A4071="","",IF(AB4071="","",IF((AB4071-AA4071)*Z4071*$E4071/$D4071&lt;1,"&lt;1",ROUND((AB4071-AA4071)*Z4071*$E4071/$D4071,2))))</f>
        <v/>
      </c>
      <c r="AF4071" t="str">
        <f>IF($A4071="","",VLOOKUP($A4071,DADOS!F:O,10,FALSE))</f>
        <v/>
      </c>
      <c r="AG4071" t="str">
        <f>IF(A4071="","",IF(AF4071="","",IF((AF4071-AE4071)*AD4071*$E4071/$D4071&lt;1,"&lt;1",ROUND((AF4071-AE4071)*AD4071*$E4071/$D4071,2))))</f>
        <v/>
      </c>
      <c r="AJ4071" t="str">
        <f>IF($A4071="","",VLOOKUP($A4071,DADOS!F:O,8,FALSE))</f>
        <v/>
      </c>
      <c r="AK4071" t="str">
        <f>IF(A4071="","",IF(AJ4071="","",IF((AJ4071-AI4071)*AH4071*$E4071/$D4071&lt;1,"&lt;1",ROUND((AJ4071-AI4071)*AH4071*$E4071/$D4071,2))))</f>
        <v/>
      </c>
      <c r="AN4071" t="str">
        <f>IF($A4071="","",VLOOKUP($A4071,DADOS!F:O,2,FALSE))</f>
        <v/>
      </c>
      <c r="AO4071" t="str">
        <f>IF(A4071="","",IF(AN4071="","",IF((AN4071-AM4071)*AL4071*$E4071/$D4071/1000&lt;0.2,"&lt;0,2",ROUND((AN4071-AM4071)*AL4071*$E4071/$D4071/1000,2))))</f>
        <v/>
      </c>
      <c r="AQ4071">
        <v>0</v>
      </c>
      <c r="AR4071" t="str">
        <f>IF($A4071="","",VLOOKUP($A4071,DADOS!F:P,11,FALSE))</f>
        <v/>
      </c>
      <c r="AS4071" t="str">
        <f>IF(E4071="","",IF(AQ4071="","",IF(AR4071="","",IF((AR4071-AQ4071)*AP4071*$E4071/$D4071&lt;1,"&lt;1",ROUND((AR4071-AQ4071)*AP4071*$E4071/$D4071,2)))))</f>
        <v/>
      </c>
      <c r="AV4071" t="str">
        <f>IF(A4071="","",VLOOKUP(A4071,DADOS!F:R,12,FALSE))</f>
        <v/>
      </c>
      <c r="AW4071" t="str">
        <f>IF(A4071="","",IF(AU4071="","",IF(AV4071="","",IF((AV4071-AU4071)*AT4071*$E4071/$D4071&lt;1,"&lt;1",ROUND((AV4071-AU4071)*AT4071*$E4071/$D4071,2)))))</f>
        <v/>
      </c>
      <c r="AZ4071" t="str">
        <f>IF($A4071="","",VLOOKUP($A4071,DADOS!F:R,13,FALSE))</f>
        <v/>
      </c>
      <c r="BA4071" t="str">
        <f>IF(A4071="","",IF(AY4071="","",IF(AZ4071="","",IF((AZ4071-AY4071)*AX4071*$E4071/$D4071&lt;1,"&lt;1",ROUND((AZ4071-AY4071)*AX4071*$E4071/$D4071,2)))))</f>
        <v/>
      </c>
    </row>
    <row r="4072">
      <c r="B4072" t="str">
        <f>IF(A4072="","",A4072&amp;"/20")</f>
        <v/>
      </c>
      <c r="H4072" t="str">
        <f>IF($A4072="","",VLOOKUP($A4072,DADOS!F:O,3,FALSE))</f>
        <v/>
      </c>
      <c r="I4072" t="str">
        <f>IF(A4072="","",IF(H4072="","",IF((H4072-G4072)*F4072*$E4072/$D4072/1000&lt;0.2,"&lt;0,2",ROUND((H4072-G4072)*F4072*$E4072/$D4072/1000,2))))</f>
        <v/>
      </c>
      <c r="L4072" t="str">
        <f>IF($A4072="","",VLOOKUP($A4072,DADOS!F:O,6,FALSE))</f>
        <v/>
      </c>
      <c r="M4072" t="str">
        <f>IF(A4072="","",IF(L4072="","",IF((L4072-K4072)*J4072*$E4072/$D4072/1000&lt;0.2,"&lt;0,2",ROUND((L4072-K4072)*J4072*$E4072/$D4072/1000,2))))</f>
        <v/>
      </c>
      <c r="P4072" t="str">
        <f>IF($A4072="","",VLOOKUP($A4072,DADOS!F:O,5,FALSE))</f>
        <v/>
      </c>
      <c r="Q4072" t="str">
        <f>IF(A4072="","",IF(P4072="","",IF((P4072-O4072)*N4072*$E4072/$D4072/1000&lt;0.2,"&lt;0,2",ROUND((P4072-O4072)*N4072*$E4072/$D4072/1000,2))))</f>
        <v/>
      </c>
      <c r="T4072" t="str">
        <f>IF($A4072="","",VLOOKUP($A4072,DADOS!F:O,4,FALSE))</f>
        <v/>
      </c>
      <c r="U4072" t="str">
        <f>IF(A4072="","",IF(T4072="","",IF((T4072-S4072)*R4072*$E4072/$D4072/1000&lt;0.2,"&lt;0,2",ROUND((T4072-S4072)*R4072*$E4072/$D4072/1000,2))))</f>
        <v/>
      </c>
      <c r="X4072" t="str">
        <f>IF($A4072="","",VLOOKUP($A4072,DADOS!F:O,9,FALSE))</f>
        <v/>
      </c>
      <c r="Y4072" t="str">
        <f>IF(A4072="","",IF(X4072="","",IF((X4072-W4072)*V4072*$E4072/$D4072&lt;1,"&lt;1",ROUND((X4072-W4072)*V4072*$E4072/$D4072,2))))</f>
        <v/>
      </c>
      <c r="AB4072" t="str">
        <f>IF($A4072="","",VLOOKUP($A4072,DADOS!F:O,7,FALSE))</f>
        <v/>
      </c>
      <c r="AC4072" t="str">
        <f>IF(A4072="","",IF(AB4072="","",IF((AB4072-AA4072)*Z4072*$E4072/$D4072&lt;1,"&lt;1",ROUND((AB4072-AA4072)*Z4072*$E4072/$D4072,2))))</f>
        <v/>
      </c>
      <c r="AF4072" t="str">
        <f>IF($A4072="","",VLOOKUP($A4072,DADOS!F:O,10,FALSE))</f>
        <v/>
      </c>
      <c r="AG4072" t="str">
        <f>IF(A4072="","",IF(AF4072="","",IF((AF4072-AE4072)*AD4072*$E4072/$D4072&lt;1,"&lt;1",ROUND((AF4072-AE4072)*AD4072*$E4072/$D4072,2))))</f>
        <v/>
      </c>
      <c r="AJ4072" t="str">
        <f>IF($A4072="","",VLOOKUP($A4072,DADOS!F:O,8,FALSE))</f>
        <v/>
      </c>
      <c r="AK4072" t="str">
        <f>IF(A4072="","",IF(AJ4072="","",IF((AJ4072-AI4072)*AH4072*$E4072/$D4072&lt;1,"&lt;1",ROUND((AJ4072-AI4072)*AH4072*$E4072/$D4072,2))))</f>
        <v/>
      </c>
      <c r="AN4072" t="str">
        <f>IF($A4072="","",VLOOKUP($A4072,DADOS!F:O,2,FALSE))</f>
        <v/>
      </c>
      <c r="AO4072" t="str">
        <f>IF(A4072="","",IF(AN4072="","",IF((AN4072-AM4072)*AL4072*$E4072/$D4072/1000&lt;0.2,"&lt;0,2",ROUND((AN4072-AM4072)*AL4072*$E4072/$D4072/1000,2))))</f>
        <v/>
      </c>
      <c r="AQ4072">
        <v>0</v>
      </c>
      <c r="AR4072" t="str">
        <f>IF($A4072="","",VLOOKUP($A4072,DADOS!F:P,11,FALSE))</f>
        <v/>
      </c>
      <c r="AS4072" t="str">
        <f>IF(E4072="","",IF(AQ4072="","",IF(AR4072="","",IF((AR4072-AQ4072)*AP4072*$E4072/$D4072&lt;1,"&lt;1",ROUND((AR4072-AQ4072)*AP4072*$E4072/$D4072,2)))))</f>
        <v/>
      </c>
      <c r="AV4072" t="str">
        <f>IF(A4072="","",VLOOKUP(A4072,DADOS!F:R,12,FALSE))</f>
        <v/>
      </c>
      <c r="AW4072" t="str">
        <f>IF(A4072="","",IF(AU4072="","",IF(AV4072="","",IF((AV4072-AU4072)*AT4072*$E4072/$D4072&lt;1,"&lt;1",ROUND((AV4072-AU4072)*AT4072*$E4072/$D4072,2)))))</f>
        <v/>
      </c>
      <c r="AZ4072" t="str">
        <f>IF($A4072="","",VLOOKUP($A4072,DADOS!F:R,13,FALSE))</f>
        <v/>
      </c>
      <c r="BA4072" t="str">
        <f>IF(A4072="","",IF(AY4072="","",IF(AZ4072="","",IF((AZ4072-AY4072)*AX4072*$E4072/$D4072&lt;1,"&lt;1",ROUND((AZ4072-AY4072)*AX4072*$E4072/$D4072,2)))))</f>
        <v/>
      </c>
    </row>
    <row r="4073">
      <c r="B4073" t="str">
        <f>IF(A4073="","",A4073&amp;"/20")</f>
        <v/>
      </c>
      <c r="H4073" t="str">
        <f>IF($A4073="","",VLOOKUP($A4073,DADOS!F:O,3,FALSE))</f>
        <v/>
      </c>
      <c r="I4073" t="str">
        <f>IF(A4073="","",IF(H4073="","",IF((H4073-G4073)*F4073*$E4073/$D4073/1000&lt;0.2,"&lt;0,2",ROUND((H4073-G4073)*F4073*$E4073/$D4073/1000,2))))</f>
        <v/>
      </c>
      <c r="L4073" t="str">
        <f>IF($A4073="","",VLOOKUP($A4073,DADOS!F:O,6,FALSE))</f>
        <v/>
      </c>
      <c r="M4073" t="str">
        <f>IF(A4073="","",IF(L4073="","",IF((L4073-K4073)*J4073*$E4073/$D4073/1000&lt;0.2,"&lt;0,2",ROUND((L4073-K4073)*J4073*$E4073/$D4073/1000,2))))</f>
        <v/>
      </c>
      <c r="P4073" t="str">
        <f>IF($A4073="","",VLOOKUP($A4073,DADOS!F:O,5,FALSE))</f>
        <v/>
      </c>
      <c r="Q4073" t="str">
        <f>IF(A4073="","",IF(P4073="","",IF((P4073-O4073)*N4073*$E4073/$D4073/1000&lt;0.2,"&lt;0,2",ROUND((P4073-O4073)*N4073*$E4073/$D4073/1000,2))))</f>
        <v/>
      </c>
      <c r="T4073" t="str">
        <f>IF($A4073="","",VLOOKUP($A4073,DADOS!F:O,4,FALSE))</f>
        <v/>
      </c>
      <c r="U4073" t="str">
        <f>IF(A4073="","",IF(T4073="","",IF((T4073-S4073)*R4073*$E4073/$D4073/1000&lt;0.2,"&lt;0,2",ROUND((T4073-S4073)*R4073*$E4073/$D4073/1000,2))))</f>
        <v/>
      </c>
      <c r="X4073" t="str">
        <f>IF($A4073="","",VLOOKUP($A4073,DADOS!F:O,9,FALSE))</f>
        <v/>
      </c>
      <c r="Y4073" t="str">
        <f>IF(A4073="","",IF(X4073="","",IF((X4073-W4073)*V4073*$E4073/$D4073&lt;1,"&lt;1",ROUND((X4073-W4073)*V4073*$E4073/$D4073,2))))</f>
        <v/>
      </c>
      <c r="AB4073" t="str">
        <f>IF($A4073="","",VLOOKUP($A4073,DADOS!F:O,7,FALSE))</f>
        <v/>
      </c>
      <c r="AC4073" t="str">
        <f>IF(A4073="","",IF(AB4073="","",IF((AB4073-AA4073)*Z4073*$E4073/$D4073&lt;1,"&lt;1",ROUND((AB4073-AA4073)*Z4073*$E4073/$D4073,2))))</f>
        <v/>
      </c>
      <c r="AF4073" t="str">
        <f>IF($A4073="","",VLOOKUP($A4073,DADOS!F:O,10,FALSE))</f>
        <v/>
      </c>
      <c r="AG4073" t="str">
        <f>IF(A4073="","",IF(AF4073="","",IF((AF4073-AE4073)*AD4073*$E4073/$D4073&lt;1,"&lt;1",ROUND((AF4073-AE4073)*AD4073*$E4073/$D4073,2))))</f>
        <v/>
      </c>
      <c r="AJ4073" t="str">
        <f>IF($A4073="","",VLOOKUP($A4073,DADOS!F:O,8,FALSE))</f>
        <v/>
      </c>
      <c r="AK4073" t="str">
        <f>IF(A4073="","",IF(AJ4073="","",IF((AJ4073-AI4073)*AH4073*$E4073/$D4073&lt;1,"&lt;1",ROUND((AJ4073-AI4073)*AH4073*$E4073/$D4073,2))))</f>
        <v/>
      </c>
      <c r="AN4073" t="str">
        <f>IF($A4073="","",VLOOKUP($A4073,DADOS!F:O,2,FALSE))</f>
        <v/>
      </c>
      <c r="AO4073" t="str">
        <f>IF(A4073="","",IF(AN4073="","",IF((AN4073-AM4073)*AL4073*$E4073/$D4073/1000&lt;0.2,"&lt;0,2",ROUND((AN4073-AM4073)*AL4073*$E4073/$D4073/1000,2))))</f>
        <v/>
      </c>
      <c r="AQ4073">
        <v>0</v>
      </c>
      <c r="AR4073" t="str">
        <f>IF($A4073="","",VLOOKUP($A4073,DADOS!F:P,11,FALSE))</f>
        <v/>
      </c>
      <c r="AS4073" t="str">
        <f>IF(E4073="","",IF(AQ4073="","",IF(AR4073="","",IF((AR4073-AQ4073)*AP4073*$E4073/$D4073&lt;1,"&lt;1",ROUND((AR4073-AQ4073)*AP4073*$E4073/$D4073,2)))))</f>
        <v/>
      </c>
      <c r="AV4073" t="str">
        <f>IF(A4073="","",VLOOKUP(A4073,DADOS!F:R,12,FALSE))</f>
        <v/>
      </c>
      <c r="AW4073" t="str">
        <f>IF(A4073="","",IF(AU4073="","",IF(AV4073="","",IF((AV4073-AU4073)*AT4073*$E4073/$D4073&lt;1,"&lt;1",ROUND((AV4073-AU4073)*AT4073*$E4073/$D4073,2)))))</f>
        <v/>
      </c>
      <c r="AZ4073" t="str">
        <f>IF($A4073="","",VLOOKUP($A4073,DADOS!F:R,13,FALSE))</f>
        <v/>
      </c>
      <c r="BA4073" t="str">
        <f>IF(A4073="","",IF(AY4073="","",IF(AZ4073="","",IF((AZ4073-AY4073)*AX4073*$E4073/$D4073&lt;1,"&lt;1",ROUND((AZ4073-AY4073)*AX4073*$E4073/$D4073,2)))))</f>
        <v/>
      </c>
    </row>
    <row r="4074">
      <c r="B4074" t="str">
        <f>IF(A4074="","",A4074&amp;"/20")</f>
        <v/>
      </c>
      <c r="H4074" t="str">
        <f>IF($A4074="","",VLOOKUP($A4074,DADOS!F:O,3,FALSE))</f>
        <v/>
      </c>
      <c r="I4074" t="str">
        <f>IF(A4074="","",IF(H4074="","",IF((H4074-G4074)*F4074*$E4074/$D4074/1000&lt;0.2,"&lt;0,2",ROUND((H4074-G4074)*F4074*$E4074/$D4074/1000,2))))</f>
        <v/>
      </c>
      <c r="L4074" t="str">
        <f>IF($A4074="","",VLOOKUP($A4074,DADOS!F:O,6,FALSE))</f>
        <v/>
      </c>
      <c r="M4074" t="str">
        <f>IF(A4074="","",IF(L4074="","",IF((L4074-K4074)*J4074*$E4074/$D4074/1000&lt;0.2,"&lt;0,2",ROUND((L4074-K4074)*J4074*$E4074/$D4074/1000,2))))</f>
        <v/>
      </c>
      <c r="P4074" t="str">
        <f>IF($A4074="","",VLOOKUP($A4074,DADOS!F:O,5,FALSE))</f>
        <v/>
      </c>
      <c r="Q4074" t="str">
        <f>IF(A4074="","",IF(P4074="","",IF((P4074-O4074)*N4074*$E4074/$D4074/1000&lt;0.2,"&lt;0,2",ROUND((P4074-O4074)*N4074*$E4074/$D4074/1000,2))))</f>
        <v/>
      </c>
      <c r="T4074" t="str">
        <f>IF($A4074="","",VLOOKUP($A4074,DADOS!F:O,4,FALSE))</f>
        <v/>
      </c>
      <c r="U4074" t="str">
        <f>IF(A4074="","",IF(T4074="","",IF((T4074-S4074)*R4074*$E4074/$D4074/1000&lt;0.2,"&lt;0,2",ROUND((T4074-S4074)*R4074*$E4074/$D4074/1000,2))))</f>
        <v/>
      </c>
      <c r="X4074" t="str">
        <f>IF($A4074="","",VLOOKUP($A4074,DADOS!F:O,9,FALSE))</f>
        <v/>
      </c>
      <c r="Y4074" t="str">
        <f>IF(A4074="","",IF(X4074="","",IF((X4074-W4074)*V4074*$E4074/$D4074&lt;1,"&lt;1",ROUND((X4074-W4074)*V4074*$E4074/$D4074,2))))</f>
        <v/>
      </c>
      <c r="AB4074" t="str">
        <f>IF($A4074="","",VLOOKUP($A4074,DADOS!F:O,7,FALSE))</f>
        <v/>
      </c>
      <c r="AC4074" t="str">
        <f>IF(A4074="","",IF(AB4074="","",IF((AB4074-AA4074)*Z4074*$E4074/$D4074&lt;1,"&lt;1",ROUND((AB4074-AA4074)*Z4074*$E4074/$D4074,2))))</f>
        <v/>
      </c>
      <c r="AF4074" t="str">
        <f>IF($A4074="","",VLOOKUP($A4074,DADOS!F:O,10,FALSE))</f>
        <v/>
      </c>
      <c r="AG4074" t="str">
        <f>IF(A4074="","",IF(AF4074="","",IF((AF4074-AE4074)*AD4074*$E4074/$D4074&lt;1,"&lt;1",ROUND((AF4074-AE4074)*AD4074*$E4074/$D4074,2))))</f>
        <v/>
      </c>
      <c r="AJ4074" t="str">
        <f>IF($A4074="","",VLOOKUP($A4074,DADOS!F:O,8,FALSE))</f>
        <v/>
      </c>
      <c r="AK4074" t="str">
        <f>IF(A4074="","",IF(AJ4074="","",IF((AJ4074-AI4074)*AH4074*$E4074/$D4074&lt;1,"&lt;1",ROUND((AJ4074-AI4074)*AH4074*$E4074/$D4074,2))))</f>
        <v/>
      </c>
      <c r="AN4074" t="str">
        <f>IF($A4074="","",VLOOKUP($A4074,DADOS!F:O,2,FALSE))</f>
        <v/>
      </c>
      <c r="AO4074" t="str">
        <f>IF(A4074="","",IF(AN4074="","",IF((AN4074-AM4074)*AL4074*$E4074/$D4074/1000&lt;0.2,"&lt;0,2",ROUND((AN4074-AM4074)*AL4074*$E4074/$D4074/1000,2))))</f>
        <v/>
      </c>
      <c r="AQ4074">
        <v>0</v>
      </c>
      <c r="AR4074" t="str">
        <f>IF($A4074="","",VLOOKUP($A4074,DADOS!F:P,11,FALSE))</f>
        <v/>
      </c>
      <c r="AS4074" t="str">
        <f>IF(E4074="","",IF(AQ4074="","",IF(AR4074="","",IF((AR4074-AQ4074)*AP4074*$E4074/$D4074&lt;1,"&lt;1",ROUND((AR4074-AQ4074)*AP4074*$E4074/$D4074,2)))))</f>
        <v/>
      </c>
      <c r="AV4074" t="str">
        <f>IF(A4074="","",VLOOKUP(A4074,DADOS!F:R,12,FALSE))</f>
        <v/>
      </c>
      <c r="AW4074" t="str">
        <f>IF(A4074="","",IF(AU4074="","",IF(AV4074="","",IF((AV4074-AU4074)*AT4074*$E4074/$D4074&lt;1,"&lt;1",ROUND((AV4074-AU4074)*AT4074*$E4074/$D4074,2)))))</f>
        <v/>
      </c>
      <c r="AZ4074" t="str">
        <f>IF($A4074="","",VLOOKUP($A4074,DADOS!F:R,13,FALSE))</f>
        <v/>
      </c>
      <c r="BA4074" t="str">
        <f>IF(A4074="","",IF(AY4074="","",IF(AZ4074="","",IF((AZ4074-AY4074)*AX4074*$E4074/$D4074&lt;1,"&lt;1",ROUND((AZ4074-AY4074)*AX4074*$E4074/$D4074,2)))))</f>
        <v/>
      </c>
    </row>
    <row r="4075">
      <c r="B4075" t="str">
        <f>IF(A4075="","",A4075&amp;"/20")</f>
        <v/>
      </c>
      <c r="H4075" t="str">
        <f>IF($A4075="","",VLOOKUP($A4075,DADOS!F:O,3,FALSE))</f>
        <v/>
      </c>
      <c r="I4075" t="str">
        <f>IF(A4075="","",IF(H4075="","",IF((H4075-G4075)*F4075*$E4075/$D4075/1000&lt;0.2,"&lt;0,2",ROUND((H4075-G4075)*F4075*$E4075/$D4075/1000,2))))</f>
        <v/>
      </c>
      <c r="L4075" t="str">
        <f>IF($A4075="","",VLOOKUP($A4075,DADOS!F:O,6,FALSE))</f>
        <v/>
      </c>
      <c r="M4075" t="str">
        <f>IF(A4075="","",IF(L4075="","",IF((L4075-K4075)*J4075*$E4075/$D4075/1000&lt;0.2,"&lt;0,2",ROUND((L4075-K4075)*J4075*$E4075/$D4075/1000,2))))</f>
        <v/>
      </c>
      <c r="P4075" t="str">
        <f>IF($A4075="","",VLOOKUP($A4075,DADOS!F:O,5,FALSE))</f>
        <v/>
      </c>
      <c r="Q4075" t="str">
        <f>IF(A4075="","",IF(P4075="","",IF((P4075-O4075)*N4075*$E4075/$D4075/1000&lt;0.2,"&lt;0,2",ROUND((P4075-O4075)*N4075*$E4075/$D4075/1000,2))))</f>
        <v/>
      </c>
      <c r="T4075" t="str">
        <f>IF($A4075="","",VLOOKUP($A4075,DADOS!F:O,4,FALSE))</f>
        <v/>
      </c>
      <c r="U4075" t="str">
        <f>IF(A4075="","",IF(T4075="","",IF((T4075-S4075)*R4075*$E4075/$D4075/1000&lt;0.2,"&lt;0,2",ROUND((T4075-S4075)*R4075*$E4075/$D4075/1000,2))))</f>
        <v/>
      </c>
      <c r="X4075" t="str">
        <f>IF($A4075="","",VLOOKUP($A4075,DADOS!F:O,9,FALSE))</f>
        <v/>
      </c>
      <c r="Y4075" t="str">
        <f>IF(A4075="","",IF(X4075="","",IF((X4075-W4075)*V4075*$E4075/$D4075&lt;1,"&lt;1",ROUND((X4075-W4075)*V4075*$E4075/$D4075,2))))</f>
        <v/>
      </c>
      <c r="AB4075" t="str">
        <f>IF($A4075="","",VLOOKUP($A4075,DADOS!F:O,7,FALSE))</f>
        <v/>
      </c>
      <c r="AC4075" t="str">
        <f>IF(A4075="","",IF(AB4075="","",IF((AB4075-AA4075)*Z4075*$E4075/$D4075&lt;1,"&lt;1",ROUND((AB4075-AA4075)*Z4075*$E4075/$D4075,2))))</f>
        <v/>
      </c>
      <c r="AF4075" t="str">
        <f>IF($A4075="","",VLOOKUP($A4075,DADOS!F:O,10,FALSE))</f>
        <v/>
      </c>
      <c r="AG4075" t="str">
        <f>IF(A4075="","",IF(AF4075="","",IF((AF4075-AE4075)*AD4075*$E4075/$D4075&lt;1,"&lt;1",ROUND((AF4075-AE4075)*AD4075*$E4075/$D4075,2))))</f>
        <v/>
      </c>
      <c r="AJ4075" t="str">
        <f>IF($A4075="","",VLOOKUP($A4075,DADOS!F:O,8,FALSE))</f>
        <v/>
      </c>
      <c r="AK4075" t="str">
        <f>IF(A4075="","",IF(AJ4075="","",IF((AJ4075-AI4075)*AH4075*$E4075/$D4075&lt;1,"&lt;1",ROUND((AJ4075-AI4075)*AH4075*$E4075/$D4075,2))))</f>
        <v/>
      </c>
      <c r="AN4075" t="str">
        <f>IF($A4075="","",VLOOKUP($A4075,DADOS!F:O,2,FALSE))</f>
        <v/>
      </c>
      <c r="AO4075" t="str">
        <f>IF(A4075="","",IF(AN4075="","",IF((AN4075-AM4075)*AL4075*$E4075/$D4075/1000&lt;0.2,"&lt;0,2",ROUND((AN4075-AM4075)*AL4075*$E4075/$D4075/1000,2))))</f>
        <v/>
      </c>
      <c r="AQ4075">
        <v>0</v>
      </c>
      <c r="AR4075" t="str">
        <f>IF($A4075="","",VLOOKUP($A4075,DADOS!F:P,11,FALSE))</f>
        <v/>
      </c>
      <c r="AS4075" t="str">
        <f>IF(E4075="","",IF(AQ4075="","",IF(AR4075="","",IF((AR4075-AQ4075)*AP4075*$E4075/$D4075&lt;1,"&lt;1",ROUND((AR4075-AQ4075)*AP4075*$E4075/$D4075,2)))))</f>
        <v/>
      </c>
      <c r="AV4075" t="str">
        <f>IF(A4075="","",VLOOKUP(A4075,DADOS!F:R,12,FALSE))</f>
        <v/>
      </c>
      <c r="AW4075" t="str">
        <f>IF(A4075="","",IF(AU4075="","",IF(AV4075="","",IF((AV4075-AU4075)*AT4075*$E4075/$D4075&lt;1,"&lt;1",ROUND((AV4075-AU4075)*AT4075*$E4075/$D4075,2)))))</f>
        <v/>
      </c>
      <c r="AZ4075" t="str">
        <f>IF($A4075="","",VLOOKUP($A4075,DADOS!F:R,13,FALSE))</f>
        <v/>
      </c>
      <c r="BA4075" t="str">
        <f>IF(A4075="","",IF(AY4075="","",IF(AZ4075="","",IF((AZ4075-AY4075)*AX4075*$E4075/$D4075&lt;1,"&lt;1",ROUND((AZ4075-AY4075)*AX4075*$E4075/$D4075,2)))))</f>
        <v/>
      </c>
    </row>
    <row r="4076">
      <c r="B4076" t="str">
        <f>IF(A4076="","",A4076&amp;"/20")</f>
        <v/>
      </c>
      <c r="H4076" t="str">
        <f>IF($A4076="","",VLOOKUP($A4076,DADOS!F:O,3,FALSE))</f>
        <v/>
      </c>
      <c r="I4076" t="str">
        <f>IF(A4076="","",IF(H4076="","",IF((H4076-G4076)*F4076*$E4076/$D4076/1000&lt;0.2,"&lt;0,2",ROUND((H4076-G4076)*F4076*$E4076/$D4076/1000,2))))</f>
        <v/>
      </c>
      <c r="L4076" t="str">
        <f>IF($A4076="","",VLOOKUP($A4076,DADOS!F:O,6,FALSE))</f>
        <v/>
      </c>
      <c r="M4076" t="str">
        <f>IF(A4076="","",IF(L4076="","",IF((L4076-K4076)*J4076*$E4076/$D4076/1000&lt;0.2,"&lt;0,2",ROUND((L4076-K4076)*J4076*$E4076/$D4076/1000,2))))</f>
        <v/>
      </c>
      <c r="P4076" t="str">
        <f>IF($A4076="","",VLOOKUP($A4076,DADOS!F:O,5,FALSE))</f>
        <v/>
      </c>
      <c r="Q4076" t="str">
        <f>IF(A4076="","",IF(P4076="","",IF((P4076-O4076)*N4076*$E4076/$D4076/1000&lt;0.2,"&lt;0,2",ROUND((P4076-O4076)*N4076*$E4076/$D4076/1000,2))))</f>
        <v/>
      </c>
      <c r="T4076" t="str">
        <f>IF($A4076="","",VLOOKUP($A4076,DADOS!F:O,4,FALSE))</f>
        <v/>
      </c>
      <c r="U4076" t="str">
        <f>IF(A4076="","",IF(T4076="","",IF((T4076-S4076)*R4076*$E4076/$D4076/1000&lt;0.2,"&lt;0,2",ROUND((T4076-S4076)*R4076*$E4076/$D4076/1000,2))))</f>
        <v/>
      </c>
      <c r="X4076" t="str">
        <f>IF($A4076="","",VLOOKUP($A4076,DADOS!F:O,9,FALSE))</f>
        <v/>
      </c>
      <c r="Y4076" t="str">
        <f>IF(A4076="","",IF(X4076="","",IF((X4076-W4076)*V4076*$E4076/$D4076&lt;1,"&lt;1",ROUND((X4076-W4076)*V4076*$E4076/$D4076,2))))</f>
        <v/>
      </c>
      <c r="AB4076" t="str">
        <f>IF($A4076="","",VLOOKUP($A4076,DADOS!F:O,7,FALSE))</f>
        <v/>
      </c>
      <c r="AC4076" t="str">
        <f>IF(A4076="","",IF(AB4076="","",IF((AB4076-AA4076)*Z4076*$E4076/$D4076&lt;1,"&lt;1",ROUND((AB4076-AA4076)*Z4076*$E4076/$D4076,2))))</f>
        <v/>
      </c>
      <c r="AF4076" t="str">
        <f>IF($A4076="","",VLOOKUP($A4076,DADOS!F:O,10,FALSE))</f>
        <v/>
      </c>
      <c r="AG4076" t="str">
        <f>IF(A4076="","",IF(AF4076="","",IF((AF4076-AE4076)*AD4076*$E4076/$D4076&lt;1,"&lt;1",ROUND((AF4076-AE4076)*AD4076*$E4076/$D4076,2))))</f>
        <v/>
      </c>
      <c r="AJ4076" t="str">
        <f>IF($A4076="","",VLOOKUP($A4076,DADOS!F:O,8,FALSE))</f>
        <v/>
      </c>
      <c r="AK4076" t="str">
        <f>IF(A4076="","",IF(AJ4076="","",IF((AJ4076-AI4076)*AH4076*$E4076/$D4076&lt;1,"&lt;1",ROUND((AJ4076-AI4076)*AH4076*$E4076/$D4076,2))))</f>
        <v/>
      </c>
      <c r="AN4076" t="str">
        <f>IF($A4076="","",VLOOKUP($A4076,DADOS!F:O,2,FALSE))</f>
        <v/>
      </c>
      <c r="AO4076" t="str">
        <f>IF(A4076="","",IF(AN4076="","",IF((AN4076-AM4076)*AL4076*$E4076/$D4076/1000&lt;0.2,"&lt;0,2",ROUND((AN4076-AM4076)*AL4076*$E4076/$D4076/1000,2))))</f>
        <v/>
      </c>
      <c r="AQ4076">
        <v>0</v>
      </c>
      <c r="AR4076" t="str">
        <f>IF($A4076="","",VLOOKUP($A4076,DADOS!F:P,11,FALSE))</f>
        <v/>
      </c>
      <c r="AS4076" t="str">
        <f>IF(E4076="","",IF(AQ4076="","",IF(AR4076="","",IF((AR4076-AQ4076)*AP4076*$E4076/$D4076&lt;1,"&lt;1",ROUND((AR4076-AQ4076)*AP4076*$E4076/$D4076,2)))))</f>
        <v/>
      </c>
      <c r="AV4076" t="str">
        <f>IF(A4076="","",VLOOKUP(A4076,DADOS!F:R,12,FALSE))</f>
        <v/>
      </c>
      <c r="AW4076" t="str">
        <f>IF(A4076="","",IF(AU4076="","",IF(AV4076="","",IF((AV4076-AU4076)*AT4076*$E4076/$D4076&lt;1,"&lt;1",ROUND((AV4076-AU4076)*AT4076*$E4076/$D4076,2)))))</f>
        <v/>
      </c>
      <c r="AZ4076" t="str">
        <f>IF($A4076="","",VLOOKUP($A4076,DADOS!F:R,13,FALSE))</f>
        <v/>
      </c>
      <c r="BA4076" t="str">
        <f>IF(A4076="","",IF(AY4076="","",IF(AZ4076="","",IF((AZ4076-AY4076)*AX4076*$E4076/$D4076&lt;1,"&lt;1",ROUND((AZ4076-AY4076)*AX4076*$E4076/$D4076,2)))))</f>
        <v/>
      </c>
    </row>
    <row r="4077">
      <c r="B4077" t="str">
        <f>IF(A4077="","",A4077&amp;"/20")</f>
        <v/>
      </c>
      <c r="H4077" t="str">
        <f>IF($A4077="","",VLOOKUP($A4077,DADOS!F:O,3,FALSE))</f>
        <v/>
      </c>
      <c r="I4077" t="str">
        <f>IF(A4077="","",IF(H4077="","",IF((H4077-G4077)*F4077*$E4077/$D4077/1000&lt;0.2,"&lt;0,2",ROUND((H4077-G4077)*F4077*$E4077/$D4077/1000,2))))</f>
        <v/>
      </c>
      <c r="L4077" t="str">
        <f>IF($A4077="","",VLOOKUP($A4077,DADOS!F:O,6,FALSE))</f>
        <v/>
      </c>
      <c r="M4077" t="str">
        <f>IF(A4077="","",IF(L4077="","",IF((L4077-K4077)*J4077*$E4077/$D4077/1000&lt;0.2,"&lt;0,2",ROUND((L4077-K4077)*J4077*$E4077/$D4077/1000,2))))</f>
        <v/>
      </c>
      <c r="P4077" t="str">
        <f>IF($A4077="","",VLOOKUP($A4077,DADOS!F:O,5,FALSE))</f>
        <v/>
      </c>
      <c r="Q4077" t="str">
        <f>IF(A4077="","",IF(P4077="","",IF((P4077-O4077)*N4077*$E4077/$D4077/1000&lt;0.2,"&lt;0,2",ROUND((P4077-O4077)*N4077*$E4077/$D4077/1000,2))))</f>
        <v/>
      </c>
      <c r="T4077" t="str">
        <f>IF($A4077="","",VLOOKUP($A4077,DADOS!F:O,4,FALSE))</f>
        <v/>
      </c>
      <c r="U4077" t="str">
        <f>IF(A4077="","",IF(T4077="","",IF((T4077-S4077)*R4077*$E4077/$D4077/1000&lt;0.2,"&lt;0,2",ROUND((T4077-S4077)*R4077*$E4077/$D4077/1000,2))))</f>
        <v/>
      </c>
      <c r="X4077" t="str">
        <f>IF($A4077="","",VLOOKUP($A4077,DADOS!F:O,9,FALSE))</f>
        <v/>
      </c>
      <c r="Y4077" t="str">
        <f>IF(A4077="","",IF(X4077="","",IF((X4077-W4077)*V4077*$E4077/$D4077&lt;1,"&lt;1",ROUND((X4077-W4077)*V4077*$E4077/$D4077,2))))</f>
        <v/>
      </c>
      <c r="AB4077" t="str">
        <f>IF($A4077="","",VLOOKUP($A4077,DADOS!F:O,7,FALSE))</f>
        <v/>
      </c>
      <c r="AC4077" t="str">
        <f>IF(A4077="","",IF(AB4077="","",IF((AB4077-AA4077)*Z4077*$E4077/$D4077&lt;1,"&lt;1",ROUND((AB4077-AA4077)*Z4077*$E4077/$D4077,2))))</f>
        <v/>
      </c>
      <c r="AF4077" t="str">
        <f>IF($A4077="","",VLOOKUP($A4077,DADOS!F:O,10,FALSE))</f>
        <v/>
      </c>
      <c r="AG4077" t="str">
        <f>IF(A4077="","",IF(AF4077="","",IF((AF4077-AE4077)*AD4077*$E4077/$D4077&lt;1,"&lt;1",ROUND((AF4077-AE4077)*AD4077*$E4077/$D4077,2))))</f>
        <v/>
      </c>
      <c r="AJ4077" t="str">
        <f>IF($A4077="","",VLOOKUP($A4077,DADOS!F:O,8,FALSE))</f>
        <v/>
      </c>
      <c r="AK4077" t="str">
        <f>IF(A4077="","",IF(AJ4077="","",IF((AJ4077-AI4077)*AH4077*$E4077/$D4077&lt;1,"&lt;1",ROUND((AJ4077-AI4077)*AH4077*$E4077/$D4077,2))))</f>
        <v/>
      </c>
      <c r="AN4077" t="str">
        <f>IF($A4077="","",VLOOKUP($A4077,DADOS!F:O,2,FALSE))</f>
        <v/>
      </c>
      <c r="AO4077" t="str">
        <f>IF(A4077="","",IF(AN4077="","",IF((AN4077-AM4077)*AL4077*$E4077/$D4077/1000&lt;0.2,"&lt;0,2",ROUND((AN4077-AM4077)*AL4077*$E4077/$D4077/1000,2))))</f>
        <v/>
      </c>
      <c r="AQ4077">
        <v>0</v>
      </c>
      <c r="AR4077" t="str">
        <f>IF($A4077="","",VLOOKUP($A4077,DADOS!F:P,11,FALSE))</f>
        <v/>
      </c>
      <c r="AS4077" t="str">
        <f>IF(E4077="","",IF(AQ4077="","",IF(AR4077="","",IF((AR4077-AQ4077)*AP4077*$E4077/$D4077&lt;1,"&lt;1",ROUND((AR4077-AQ4077)*AP4077*$E4077/$D4077,2)))))</f>
        <v/>
      </c>
      <c r="AV4077" t="str">
        <f>IF(A4077="","",VLOOKUP(A4077,DADOS!F:R,12,FALSE))</f>
        <v/>
      </c>
      <c r="AW4077" t="str">
        <f>IF(A4077="","",IF(AU4077="","",IF(AV4077="","",IF((AV4077-AU4077)*AT4077*$E4077/$D4077&lt;1,"&lt;1",ROUND((AV4077-AU4077)*AT4077*$E4077/$D4077,2)))))</f>
        <v/>
      </c>
      <c r="AZ4077" t="str">
        <f>IF($A4077="","",VLOOKUP($A4077,DADOS!F:R,13,FALSE))</f>
        <v/>
      </c>
      <c r="BA4077" t="str">
        <f>IF(A4077="","",IF(AY4077="","",IF(AZ4077="","",IF((AZ4077-AY4077)*AX4077*$E4077/$D4077&lt;1,"&lt;1",ROUND((AZ4077-AY4077)*AX4077*$E4077/$D4077,2)))))</f>
        <v/>
      </c>
    </row>
    <row r="4078">
      <c r="B4078" t="str">
        <f>IF(A4078="","",A4078&amp;"/20")</f>
        <v/>
      </c>
      <c r="H4078" t="str">
        <f>IF($A4078="","",VLOOKUP($A4078,DADOS!F:O,3,FALSE))</f>
        <v/>
      </c>
      <c r="I4078" t="str">
        <f>IF(A4078="","",IF(H4078="","",IF((H4078-G4078)*F4078*$E4078/$D4078/1000&lt;0.2,"&lt;0,2",ROUND((H4078-G4078)*F4078*$E4078/$D4078/1000,2))))</f>
        <v/>
      </c>
      <c r="L4078" t="str">
        <f>IF($A4078="","",VLOOKUP($A4078,DADOS!F:O,6,FALSE))</f>
        <v/>
      </c>
      <c r="M4078" t="str">
        <f>IF(A4078="","",IF(L4078="","",IF((L4078-K4078)*J4078*$E4078/$D4078/1000&lt;0.2,"&lt;0,2",ROUND((L4078-K4078)*J4078*$E4078/$D4078/1000,2))))</f>
        <v/>
      </c>
      <c r="P4078" t="str">
        <f>IF($A4078="","",VLOOKUP($A4078,DADOS!F:O,5,FALSE))</f>
        <v/>
      </c>
      <c r="Q4078" t="str">
        <f>IF(A4078="","",IF(P4078="","",IF((P4078-O4078)*N4078*$E4078/$D4078/1000&lt;0.2,"&lt;0,2",ROUND((P4078-O4078)*N4078*$E4078/$D4078/1000,2))))</f>
        <v/>
      </c>
      <c r="T4078" t="str">
        <f>IF($A4078="","",VLOOKUP($A4078,DADOS!F:O,4,FALSE))</f>
        <v/>
      </c>
      <c r="U4078" t="str">
        <f>IF(A4078="","",IF(T4078="","",IF((T4078-S4078)*R4078*$E4078/$D4078/1000&lt;0.2,"&lt;0,2",ROUND((T4078-S4078)*R4078*$E4078/$D4078/1000,2))))</f>
        <v/>
      </c>
      <c r="X4078" t="str">
        <f>IF($A4078="","",VLOOKUP($A4078,DADOS!F:O,9,FALSE))</f>
        <v/>
      </c>
      <c r="Y4078" t="str">
        <f>IF(A4078="","",IF(X4078="","",IF((X4078-W4078)*V4078*$E4078/$D4078&lt;1,"&lt;1",ROUND((X4078-W4078)*V4078*$E4078/$D4078,2))))</f>
        <v/>
      </c>
      <c r="AB4078" t="str">
        <f>IF($A4078="","",VLOOKUP($A4078,DADOS!F:O,7,FALSE))</f>
        <v/>
      </c>
      <c r="AC4078" t="str">
        <f>IF(A4078="","",IF(AB4078="","",IF((AB4078-AA4078)*Z4078*$E4078/$D4078&lt;1,"&lt;1",ROUND((AB4078-AA4078)*Z4078*$E4078/$D4078,2))))</f>
        <v/>
      </c>
      <c r="AF4078" t="str">
        <f>IF($A4078="","",VLOOKUP($A4078,DADOS!F:O,10,FALSE))</f>
        <v/>
      </c>
      <c r="AG4078" t="str">
        <f>IF(A4078="","",IF(AF4078="","",IF((AF4078-AE4078)*AD4078*$E4078/$D4078&lt;1,"&lt;1",ROUND((AF4078-AE4078)*AD4078*$E4078/$D4078,2))))</f>
        <v/>
      </c>
      <c r="AJ4078" t="str">
        <f>IF($A4078="","",VLOOKUP($A4078,DADOS!F:O,8,FALSE))</f>
        <v/>
      </c>
      <c r="AK4078" t="str">
        <f>IF(A4078="","",IF(AJ4078="","",IF((AJ4078-AI4078)*AH4078*$E4078/$D4078&lt;1,"&lt;1",ROUND((AJ4078-AI4078)*AH4078*$E4078/$D4078,2))))</f>
        <v/>
      </c>
      <c r="AN4078" t="str">
        <f>IF($A4078="","",VLOOKUP($A4078,DADOS!F:O,2,FALSE))</f>
        <v/>
      </c>
      <c r="AO4078" t="str">
        <f>IF(A4078="","",IF(AN4078="","",IF((AN4078-AM4078)*AL4078*$E4078/$D4078/1000&lt;0.2,"&lt;0,2",ROUND((AN4078-AM4078)*AL4078*$E4078/$D4078/1000,2))))</f>
        <v/>
      </c>
      <c r="AQ4078">
        <v>0</v>
      </c>
      <c r="AR4078" t="str">
        <f>IF($A4078="","",VLOOKUP($A4078,DADOS!F:P,11,FALSE))</f>
        <v/>
      </c>
      <c r="AS4078" t="str">
        <f>IF(E4078="","",IF(AQ4078="","",IF(AR4078="","",IF((AR4078-AQ4078)*AP4078*$E4078/$D4078&lt;1,"&lt;1",ROUND((AR4078-AQ4078)*AP4078*$E4078/$D4078,2)))))</f>
        <v/>
      </c>
      <c r="AV4078" t="str">
        <f>IF(A4078="","",VLOOKUP(A4078,DADOS!F:R,12,FALSE))</f>
        <v/>
      </c>
      <c r="AW4078" t="str">
        <f>IF(A4078="","",IF(AU4078="","",IF(AV4078="","",IF((AV4078-AU4078)*AT4078*$E4078/$D4078&lt;1,"&lt;1",ROUND((AV4078-AU4078)*AT4078*$E4078/$D4078,2)))))</f>
        <v/>
      </c>
      <c r="AZ4078" t="str">
        <f>IF($A4078="","",VLOOKUP($A4078,DADOS!F:R,13,FALSE))</f>
        <v/>
      </c>
      <c r="BA4078" t="str">
        <f>IF(A4078="","",IF(AY4078="","",IF(AZ4078="","",IF((AZ4078-AY4078)*AX4078*$E4078/$D4078&lt;1,"&lt;1",ROUND((AZ4078-AY4078)*AX4078*$E4078/$D4078,2)))))</f>
        <v/>
      </c>
    </row>
    <row r="4079">
      <c r="B4079" t="str">
        <f>IF(A4079="","",A4079&amp;"/20")</f>
        <v/>
      </c>
      <c r="H4079" t="str">
        <f>IF($A4079="","",VLOOKUP($A4079,DADOS!F:O,3,FALSE))</f>
        <v/>
      </c>
      <c r="I4079" t="str">
        <f>IF(A4079="","",IF(H4079="","",IF((H4079-G4079)*F4079*$E4079/$D4079/1000&lt;0.2,"&lt;0,2",ROUND((H4079-G4079)*F4079*$E4079/$D4079/1000,2))))</f>
        <v/>
      </c>
      <c r="L4079" t="str">
        <f>IF($A4079="","",VLOOKUP($A4079,DADOS!F:O,6,FALSE))</f>
        <v/>
      </c>
      <c r="M4079" t="str">
        <f>IF(A4079="","",IF(L4079="","",IF((L4079-K4079)*J4079*$E4079/$D4079/1000&lt;0.2,"&lt;0,2",ROUND((L4079-K4079)*J4079*$E4079/$D4079/1000,2))))</f>
        <v/>
      </c>
      <c r="P4079" t="str">
        <f>IF($A4079="","",VLOOKUP($A4079,DADOS!F:O,5,FALSE))</f>
        <v/>
      </c>
      <c r="Q4079" t="str">
        <f>IF(A4079="","",IF(P4079="","",IF((P4079-O4079)*N4079*$E4079/$D4079/1000&lt;0.2,"&lt;0,2",ROUND((P4079-O4079)*N4079*$E4079/$D4079/1000,2))))</f>
        <v/>
      </c>
      <c r="T4079" t="str">
        <f>IF($A4079="","",VLOOKUP($A4079,DADOS!F:O,4,FALSE))</f>
        <v/>
      </c>
      <c r="U4079" t="str">
        <f>IF(A4079="","",IF(T4079="","",IF((T4079-S4079)*R4079*$E4079/$D4079/1000&lt;0.2,"&lt;0,2",ROUND((T4079-S4079)*R4079*$E4079/$D4079/1000,2))))</f>
        <v/>
      </c>
      <c r="X4079" t="str">
        <f>IF($A4079="","",VLOOKUP($A4079,DADOS!F:O,9,FALSE))</f>
        <v/>
      </c>
      <c r="Y4079" t="str">
        <f>IF(A4079="","",IF(X4079="","",IF((X4079-W4079)*V4079*$E4079/$D4079&lt;1,"&lt;1",ROUND((X4079-W4079)*V4079*$E4079/$D4079,2))))</f>
        <v/>
      </c>
      <c r="AB4079" t="str">
        <f>IF($A4079="","",VLOOKUP($A4079,DADOS!F:O,7,FALSE))</f>
        <v/>
      </c>
      <c r="AC4079" t="str">
        <f>IF(A4079="","",IF(AB4079="","",IF((AB4079-AA4079)*Z4079*$E4079/$D4079&lt;1,"&lt;1",ROUND((AB4079-AA4079)*Z4079*$E4079/$D4079,2))))</f>
        <v/>
      </c>
      <c r="AF4079" t="str">
        <f>IF($A4079="","",VLOOKUP($A4079,DADOS!F:O,10,FALSE))</f>
        <v/>
      </c>
      <c r="AG4079" t="str">
        <f>IF(A4079="","",IF(AF4079="","",IF((AF4079-AE4079)*AD4079*$E4079/$D4079&lt;1,"&lt;1",ROUND((AF4079-AE4079)*AD4079*$E4079/$D4079,2))))</f>
        <v/>
      </c>
      <c r="AJ4079" t="str">
        <f>IF($A4079="","",VLOOKUP($A4079,DADOS!F:O,8,FALSE))</f>
        <v/>
      </c>
      <c r="AK4079" t="str">
        <f>IF(A4079="","",IF(AJ4079="","",IF((AJ4079-AI4079)*AH4079*$E4079/$D4079&lt;1,"&lt;1",ROUND((AJ4079-AI4079)*AH4079*$E4079/$D4079,2))))</f>
        <v/>
      </c>
      <c r="AN4079" t="str">
        <f>IF($A4079="","",VLOOKUP($A4079,DADOS!F:O,2,FALSE))</f>
        <v/>
      </c>
      <c r="AO4079" t="str">
        <f>IF(A4079="","",IF(AN4079="","",IF((AN4079-AM4079)*AL4079*$E4079/$D4079/1000&lt;0.2,"&lt;0,2",ROUND((AN4079-AM4079)*AL4079*$E4079/$D4079/1000,2))))</f>
        <v/>
      </c>
      <c r="AQ4079">
        <v>0</v>
      </c>
      <c r="AR4079" t="str">
        <f>IF($A4079="","",VLOOKUP($A4079,DADOS!F:P,11,FALSE))</f>
        <v/>
      </c>
      <c r="AS4079" t="str">
        <f>IF(E4079="","",IF(AQ4079="","",IF(AR4079="","",IF((AR4079-AQ4079)*AP4079*$E4079/$D4079&lt;1,"&lt;1",ROUND((AR4079-AQ4079)*AP4079*$E4079/$D4079,2)))))</f>
        <v/>
      </c>
      <c r="AV4079" t="str">
        <f>IF(A4079="","",VLOOKUP(A4079,DADOS!F:R,12,FALSE))</f>
        <v/>
      </c>
      <c r="AW4079" t="str">
        <f>IF(A4079="","",IF(AU4079="","",IF(AV4079="","",IF((AV4079-AU4079)*AT4079*$E4079/$D4079&lt;1,"&lt;1",ROUND((AV4079-AU4079)*AT4079*$E4079/$D4079,2)))))</f>
        <v/>
      </c>
      <c r="AZ4079" t="str">
        <f>IF($A4079="","",VLOOKUP($A4079,DADOS!F:R,13,FALSE))</f>
        <v/>
      </c>
      <c r="BA4079" t="str">
        <f>IF(A4079="","",IF(AY4079="","",IF(AZ4079="","",IF((AZ4079-AY4079)*AX4079*$E4079/$D4079&lt;1,"&lt;1",ROUND((AZ4079-AY4079)*AX4079*$E4079/$D4079,2)))))</f>
        <v/>
      </c>
    </row>
    <row r="4080">
      <c r="B4080" t="str">
        <f>IF(A4080="","",A4080&amp;"/20")</f>
        <v/>
      </c>
      <c r="H4080" t="str">
        <f>IF($A4080="","",VLOOKUP($A4080,DADOS!F:O,3,FALSE))</f>
        <v/>
      </c>
      <c r="I4080" t="str">
        <f>IF(A4080="","",IF(H4080="","",IF((H4080-G4080)*F4080*$E4080/$D4080/1000&lt;0.2,"&lt;0,2",ROUND((H4080-G4080)*F4080*$E4080/$D4080/1000,2))))</f>
        <v/>
      </c>
      <c r="L4080" t="str">
        <f>IF($A4080="","",VLOOKUP($A4080,DADOS!F:O,6,FALSE))</f>
        <v/>
      </c>
      <c r="M4080" t="str">
        <f>IF(A4080="","",IF(L4080="","",IF((L4080-K4080)*J4080*$E4080/$D4080/1000&lt;0.2,"&lt;0,2",ROUND((L4080-K4080)*J4080*$E4080/$D4080/1000,2))))</f>
        <v/>
      </c>
      <c r="P4080" t="str">
        <f>IF($A4080="","",VLOOKUP($A4080,DADOS!F:O,5,FALSE))</f>
        <v/>
      </c>
      <c r="Q4080" t="str">
        <f>IF(A4080="","",IF(P4080="","",IF((P4080-O4080)*N4080*$E4080/$D4080/1000&lt;0.2,"&lt;0,2",ROUND((P4080-O4080)*N4080*$E4080/$D4080/1000,2))))</f>
        <v/>
      </c>
      <c r="T4080" t="str">
        <f>IF($A4080="","",VLOOKUP($A4080,DADOS!F:O,4,FALSE))</f>
        <v/>
      </c>
      <c r="U4080" t="str">
        <f>IF(A4080="","",IF(T4080="","",IF((T4080-S4080)*R4080*$E4080/$D4080/1000&lt;0.2,"&lt;0,2",ROUND((T4080-S4080)*R4080*$E4080/$D4080/1000,2))))</f>
        <v/>
      </c>
      <c r="X4080" t="str">
        <f>IF($A4080="","",VLOOKUP($A4080,DADOS!F:O,9,FALSE))</f>
        <v/>
      </c>
      <c r="Y4080" t="str">
        <f>IF(A4080="","",IF(X4080="","",IF((X4080-W4080)*V4080*$E4080/$D4080&lt;1,"&lt;1",ROUND((X4080-W4080)*V4080*$E4080/$D4080,2))))</f>
        <v/>
      </c>
      <c r="AB4080" t="str">
        <f>IF($A4080="","",VLOOKUP($A4080,DADOS!F:O,7,FALSE))</f>
        <v/>
      </c>
      <c r="AC4080" t="str">
        <f>IF(A4080="","",IF(AB4080="","",IF((AB4080-AA4080)*Z4080*$E4080/$D4080&lt;1,"&lt;1",ROUND((AB4080-AA4080)*Z4080*$E4080/$D4080,2))))</f>
        <v/>
      </c>
      <c r="AF4080" t="str">
        <f>IF($A4080="","",VLOOKUP($A4080,DADOS!F:O,10,FALSE))</f>
        <v/>
      </c>
      <c r="AG4080" t="str">
        <f>IF(A4080="","",IF(AF4080="","",IF((AF4080-AE4080)*AD4080*$E4080/$D4080&lt;1,"&lt;1",ROUND((AF4080-AE4080)*AD4080*$E4080/$D4080,2))))</f>
        <v/>
      </c>
      <c r="AJ4080" t="str">
        <f>IF($A4080="","",VLOOKUP($A4080,DADOS!F:O,8,FALSE))</f>
        <v/>
      </c>
      <c r="AK4080" t="str">
        <f>IF(A4080="","",IF(AJ4080="","",IF((AJ4080-AI4080)*AH4080*$E4080/$D4080&lt;1,"&lt;1",ROUND((AJ4080-AI4080)*AH4080*$E4080/$D4080,2))))</f>
        <v/>
      </c>
      <c r="AN4080" t="str">
        <f>IF($A4080="","",VLOOKUP($A4080,DADOS!F:O,2,FALSE))</f>
        <v/>
      </c>
      <c r="AO4080" t="str">
        <f>IF(A4080="","",IF(AN4080="","",IF((AN4080-AM4080)*AL4080*$E4080/$D4080/1000&lt;0.2,"&lt;0,2",ROUND((AN4080-AM4080)*AL4080*$E4080/$D4080/1000,2))))</f>
        <v/>
      </c>
      <c r="AQ4080">
        <v>0</v>
      </c>
      <c r="AR4080" t="str">
        <f>IF($A4080="","",VLOOKUP($A4080,DADOS!F:P,11,FALSE))</f>
        <v/>
      </c>
      <c r="AS4080" t="str">
        <f>IF(E4080="","",IF(AQ4080="","",IF(AR4080="","",IF((AR4080-AQ4080)*AP4080*$E4080/$D4080&lt;1,"&lt;1",ROUND((AR4080-AQ4080)*AP4080*$E4080/$D4080,2)))))</f>
        <v/>
      </c>
      <c r="AV4080" t="str">
        <f>IF(A4080="","",VLOOKUP(A4080,DADOS!F:R,12,FALSE))</f>
        <v/>
      </c>
      <c r="AW4080" t="str">
        <f>IF(A4080="","",IF(AU4080="","",IF(AV4080="","",IF((AV4080-AU4080)*AT4080*$E4080/$D4080&lt;1,"&lt;1",ROUND((AV4080-AU4080)*AT4080*$E4080/$D4080,2)))))</f>
        <v/>
      </c>
      <c r="AZ4080" t="str">
        <f>IF($A4080="","",VLOOKUP($A4080,DADOS!F:R,13,FALSE))</f>
        <v/>
      </c>
      <c r="BA4080" t="str">
        <f>IF(A4080="","",IF(AY4080="","",IF(AZ4080="","",IF((AZ4080-AY4080)*AX4080*$E4080/$D4080&lt;1,"&lt;1",ROUND((AZ4080-AY4080)*AX4080*$E4080/$D4080,2)))))</f>
        <v/>
      </c>
    </row>
    <row r="4081">
      <c r="B4081" t="str">
        <f>IF(A4081="","",A4081&amp;"/20")</f>
        <v/>
      </c>
      <c r="H4081" t="str">
        <f>IF($A4081="","",VLOOKUP($A4081,DADOS!F:O,3,FALSE))</f>
        <v/>
      </c>
      <c r="I4081" t="str">
        <f>IF(A4081="","",IF(H4081="","",IF((H4081-G4081)*F4081*$E4081/$D4081/1000&lt;0.2,"&lt;0,2",ROUND((H4081-G4081)*F4081*$E4081/$D4081/1000,2))))</f>
        <v/>
      </c>
      <c r="L4081" t="str">
        <f>IF($A4081="","",VLOOKUP($A4081,DADOS!F:O,6,FALSE))</f>
        <v/>
      </c>
      <c r="M4081" t="str">
        <f>IF(A4081="","",IF(L4081="","",IF((L4081-K4081)*J4081*$E4081/$D4081/1000&lt;0.2,"&lt;0,2",ROUND((L4081-K4081)*J4081*$E4081/$D4081/1000,2))))</f>
        <v/>
      </c>
      <c r="P4081" t="str">
        <f>IF($A4081="","",VLOOKUP($A4081,DADOS!F:O,5,FALSE))</f>
        <v/>
      </c>
      <c r="Q4081" t="str">
        <f>IF(A4081="","",IF(P4081="","",IF((P4081-O4081)*N4081*$E4081/$D4081/1000&lt;0.2,"&lt;0,2",ROUND((P4081-O4081)*N4081*$E4081/$D4081/1000,2))))</f>
        <v/>
      </c>
      <c r="T4081" t="str">
        <f>IF($A4081="","",VLOOKUP($A4081,DADOS!F:O,4,FALSE))</f>
        <v/>
      </c>
      <c r="U4081" t="str">
        <f>IF(A4081="","",IF(T4081="","",IF((T4081-S4081)*R4081*$E4081/$D4081/1000&lt;0.2,"&lt;0,2",ROUND((T4081-S4081)*R4081*$E4081/$D4081/1000,2))))</f>
        <v/>
      </c>
      <c r="X4081" t="str">
        <f>IF($A4081="","",VLOOKUP($A4081,DADOS!F:O,9,FALSE))</f>
        <v/>
      </c>
      <c r="Y4081" t="str">
        <f>IF(A4081="","",IF(X4081="","",IF((X4081-W4081)*V4081*$E4081/$D4081&lt;1,"&lt;1",ROUND((X4081-W4081)*V4081*$E4081/$D4081,2))))</f>
        <v/>
      </c>
      <c r="AB4081" t="str">
        <f>IF($A4081="","",VLOOKUP($A4081,DADOS!F:O,7,FALSE))</f>
        <v/>
      </c>
      <c r="AC4081" t="str">
        <f>IF(A4081="","",IF(AB4081="","",IF((AB4081-AA4081)*Z4081*$E4081/$D4081&lt;1,"&lt;1",ROUND((AB4081-AA4081)*Z4081*$E4081/$D4081,2))))</f>
        <v/>
      </c>
      <c r="AF4081" t="str">
        <f>IF($A4081="","",VLOOKUP($A4081,DADOS!F:O,10,FALSE))</f>
        <v/>
      </c>
      <c r="AG4081" t="str">
        <f>IF(A4081="","",IF(AF4081="","",IF((AF4081-AE4081)*AD4081*$E4081/$D4081&lt;1,"&lt;1",ROUND((AF4081-AE4081)*AD4081*$E4081/$D4081,2))))</f>
        <v/>
      </c>
      <c r="AJ4081" t="str">
        <f>IF($A4081="","",VLOOKUP($A4081,DADOS!F:O,8,FALSE))</f>
        <v/>
      </c>
      <c r="AK4081" t="str">
        <f>IF(A4081="","",IF(AJ4081="","",IF((AJ4081-AI4081)*AH4081*$E4081/$D4081&lt;1,"&lt;1",ROUND((AJ4081-AI4081)*AH4081*$E4081/$D4081,2))))</f>
        <v/>
      </c>
      <c r="AN4081" t="str">
        <f>IF($A4081="","",VLOOKUP($A4081,DADOS!F:O,2,FALSE))</f>
        <v/>
      </c>
      <c r="AO4081" t="str">
        <f>IF(A4081="","",IF(AN4081="","",IF((AN4081-AM4081)*AL4081*$E4081/$D4081/1000&lt;0.2,"&lt;0,2",ROUND((AN4081-AM4081)*AL4081*$E4081/$D4081/1000,2))))</f>
        <v/>
      </c>
      <c r="AQ4081">
        <v>0</v>
      </c>
      <c r="AR4081" t="str">
        <f>IF($A4081="","",VLOOKUP($A4081,DADOS!F:P,11,FALSE))</f>
        <v/>
      </c>
      <c r="AS4081" t="str">
        <f>IF(E4081="","",IF(AQ4081="","",IF(AR4081="","",IF((AR4081-AQ4081)*AP4081*$E4081/$D4081&lt;1,"&lt;1",ROUND((AR4081-AQ4081)*AP4081*$E4081/$D4081,2)))))</f>
        <v/>
      </c>
      <c r="AV4081" t="str">
        <f>IF(A4081="","",VLOOKUP(A4081,DADOS!F:R,12,FALSE))</f>
        <v/>
      </c>
      <c r="AW4081" t="str">
        <f>IF(A4081="","",IF(AU4081="","",IF(AV4081="","",IF((AV4081-AU4081)*AT4081*$E4081/$D4081&lt;1,"&lt;1",ROUND((AV4081-AU4081)*AT4081*$E4081/$D4081,2)))))</f>
        <v/>
      </c>
      <c r="AZ4081" t="str">
        <f>IF($A4081="","",VLOOKUP($A4081,DADOS!F:R,13,FALSE))</f>
        <v/>
      </c>
      <c r="BA4081" t="str">
        <f>IF(A4081="","",IF(AY4081="","",IF(AZ4081="","",IF((AZ4081-AY4081)*AX4081*$E4081/$D4081&lt;1,"&lt;1",ROUND((AZ4081-AY4081)*AX4081*$E4081/$D4081,2)))))</f>
        <v/>
      </c>
    </row>
    <row r="4082">
      <c r="B4082" t="str">
        <f>IF(A4082="","",A4082&amp;"/20")</f>
        <v/>
      </c>
      <c r="H4082" t="str">
        <f>IF($A4082="","",VLOOKUP($A4082,DADOS!F:O,3,FALSE))</f>
        <v/>
      </c>
      <c r="I4082" t="str">
        <f>IF(A4082="","",IF(H4082="","",IF((H4082-G4082)*F4082*$E4082/$D4082/1000&lt;0.2,"&lt;0,2",ROUND((H4082-G4082)*F4082*$E4082/$D4082/1000,2))))</f>
        <v/>
      </c>
      <c r="L4082" t="str">
        <f>IF($A4082="","",VLOOKUP($A4082,DADOS!F:O,6,FALSE))</f>
        <v/>
      </c>
      <c r="M4082" t="str">
        <f>IF(A4082="","",IF(L4082="","",IF((L4082-K4082)*J4082*$E4082/$D4082/1000&lt;0.2,"&lt;0,2",ROUND((L4082-K4082)*J4082*$E4082/$D4082/1000,2))))</f>
        <v/>
      </c>
      <c r="P4082" t="str">
        <f>IF($A4082="","",VLOOKUP($A4082,DADOS!F:O,5,FALSE))</f>
        <v/>
      </c>
      <c r="Q4082" t="str">
        <f>IF(A4082="","",IF(P4082="","",IF((P4082-O4082)*N4082*$E4082/$D4082/1000&lt;0.2,"&lt;0,2",ROUND((P4082-O4082)*N4082*$E4082/$D4082/1000,2))))</f>
        <v/>
      </c>
      <c r="T4082" t="str">
        <f>IF($A4082="","",VLOOKUP($A4082,DADOS!F:O,4,FALSE))</f>
        <v/>
      </c>
      <c r="U4082" t="str">
        <f>IF(A4082="","",IF(T4082="","",IF((T4082-S4082)*R4082*$E4082/$D4082/1000&lt;0.2,"&lt;0,2",ROUND((T4082-S4082)*R4082*$E4082/$D4082/1000,2))))</f>
        <v/>
      </c>
      <c r="X4082" t="str">
        <f>IF($A4082="","",VLOOKUP($A4082,DADOS!F:O,9,FALSE))</f>
        <v/>
      </c>
      <c r="Y4082" t="str">
        <f>IF(A4082="","",IF(X4082="","",IF((X4082-W4082)*V4082*$E4082/$D4082&lt;1,"&lt;1",ROUND((X4082-W4082)*V4082*$E4082/$D4082,2))))</f>
        <v/>
      </c>
      <c r="AB4082" t="str">
        <f>IF($A4082="","",VLOOKUP($A4082,DADOS!F:O,7,FALSE))</f>
        <v/>
      </c>
      <c r="AC4082" t="str">
        <f>IF(A4082="","",IF(AB4082="","",IF((AB4082-AA4082)*Z4082*$E4082/$D4082&lt;1,"&lt;1",ROUND((AB4082-AA4082)*Z4082*$E4082/$D4082,2))))</f>
        <v/>
      </c>
      <c r="AF4082" t="str">
        <f>IF($A4082="","",VLOOKUP($A4082,DADOS!F:O,10,FALSE))</f>
        <v/>
      </c>
      <c r="AG4082" t="str">
        <f>IF(A4082="","",IF(AF4082="","",IF((AF4082-AE4082)*AD4082*$E4082/$D4082&lt;1,"&lt;1",ROUND((AF4082-AE4082)*AD4082*$E4082/$D4082,2))))</f>
        <v/>
      </c>
      <c r="AJ4082" t="str">
        <f>IF($A4082="","",VLOOKUP($A4082,DADOS!F:O,8,FALSE))</f>
        <v/>
      </c>
      <c r="AK4082" t="str">
        <f>IF(A4082="","",IF(AJ4082="","",IF((AJ4082-AI4082)*AH4082*$E4082/$D4082&lt;1,"&lt;1",ROUND((AJ4082-AI4082)*AH4082*$E4082/$D4082,2))))</f>
        <v/>
      </c>
      <c r="AN4082" t="str">
        <f>IF($A4082="","",VLOOKUP($A4082,DADOS!F:O,2,FALSE))</f>
        <v/>
      </c>
      <c r="AO4082" t="str">
        <f>IF(A4082="","",IF(AN4082="","",IF((AN4082-AM4082)*AL4082*$E4082/$D4082/1000&lt;0.2,"&lt;0,2",ROUND((AN4082-AM4082)*AL4082*$E4082/$D4082/1000,2))))</f>
        <v/>
      </c>
      <c r="AQ4082">
        <v>0</v>
      </c>
      <c r="AR4082" t="str">
        <f>IF($A4082="","",VLOOKUP($A4082,DADOS!F:P,11,FALSE))</f>
        <v/>
      </c>
      <c r="AS4082" t="str">
        <f>IF(E4082="","",IF(AQ4082="","",IF(AR4082="","",IF((AR4082-AQ4082)*AP4082*$E4082/$D4082&lt;1,"&lt;1",ROUND((AR4082-AQ4082)*AP4082*$E4082/$D4082,2)))))</f>
        <v/>
      </c>
      <c r="AV4082" t="str">
        <f>IF(A4082="","",VLOOKUP(A4082,DADOS!F:R,12,FALSE))</f>
        <v/>
      </c>
      <c r="AW4082" t="str">
        <f>IF(A4082="","",IF(AU4082="","",IF(AV4082="","",IF((AV4082-AU4082)*AT4082*$E4082/$D4082&lt;1,"&lt;1",ROUND((AV4082-AU4082)*AT4082*$E4082/$D4082,2)))))</f>
        <v/>
      </c>
      <c r="AZ4082" t="str">
        <f>IF($A4082="","",VLOOKUP($A4082,DADOS!F:R,13,FALSE))</f>
        <v/>
      </c>
      <c r="BA4082" t="str">
        <f>IF(A4082="","",IF(AY4082="","",IF(AZ4082="","",IF((AZ4082-AY4082)*AX4082*$E4082/$D4082&lt;1,"&lt;1",ROUND((AZ4082-AY4082)*AX4082*$E4082/$D4082,2)))))</f>
        <v/>
      </c>
    </row>
    <row r="4083">
      <c r="B4083" t="str">
        <f>IF(A4083="","",A4083&amp;"/20")</f>
        <v/>
      </c>
      <c r="H4083" t="str">
        <f>IF($A4083="","",VLOOKUP($A4083,DADOS!F:O,3,FALSE))</f>
        <v/>
      </c>
      <c r="I4083" t="str">
        <f>IF(A4083="","",IF(H4083="","",IF((H4083-G4083)*F4083*$E4083/$D4083/1000&lt;0.2,"&lt;0,2",ROUND((H4083-G4083)*F4083*$E4083/$D4083/1000,2))))</f>
        <v/>
      </c>
      <c r="L4083" t="str">
        <f>IF($A4083="","",VLOOKUP($A4083,DADOS!F:O,6,FALSE))</f>
        <v/>
      </c>
      <c r="M4083" t="str">
        <f>IF(A4083="","",IF(L4083="","",IF((L4083-K4083)*J4083*$E4083/$D4083/1000&lt;0.2,"&lt;0,2",ROUND((L4083-K4083)*J4083*$E4083/$D4083/1000,2))))</f>
        <v/>
      </c>
      <c r="P4083" t="str">
        <f>IF($A4083="","",VLOOKUP($A4083,DADOS!F:O,5,FALSE))</f>
        <v/>
      </c>
      <c r="Q4083" t="str">
        <f>IF(A4083="","",IF(P4083="","",IF((P4083-O4083)*N4083*$E4083/$D4083/1000&lt;0.2,"&lt;0,2",ROUND((P4083-O4083)*N4083*$E4083/$D4083/1000,2))))</f>
        <v/>
      </c>
      <c r="T4083" t="str">
        <f>IF($A4083="","",VLOOKUP($A4083,DADOS!F:O,4,FALSE))</f>
        <v/>
      </c>
      <c r="U4083" t="str">
        <f>IF(A4083="","",IF(T4083="","",IF((T4083-S4083)*R4083*$E4083/$D4083/1000&lt;0.2,"&lt;0,2",ROUND((T4083-S4083)*R4083*$E4083/$D4083/1000,2))))</f>
        <v/>
      </c>
      <c r="X4083" t="str">
        <f>IF($A4083="","",VLOOKUP($A4083,DADOS!F:O,9,FALSE))</f>
        <v/>
      </c>
      <c r="Y4083" t="str">
        <f>IF(A4083="","",IF(X4083="","",IF((X4083-W4083)*V4083*$E4083/$D4083&lt;1,"&lt;1",ROUND((X4083-W4083)*V4083*$E4083/$D4083,2))))</f>
        <v/>
      </c>
      <c r="AB4083" t="str">
        <f>IF($A4083="","",VLOOKUP($A4083,DADOS!F:O,7,FALSE))</f>
        <v/>
      </c>
      <c r="AC4083" t="str">
        <f>IF(A4083="","",IF(AB4083="","",IF((AB4083-AA4083)*Z4083*$E4083/$D4083&lt;1,"&lt;1",ROUND((AB4083-AA4083)*Z4083*$E4083/$D4083,2))))</f>
        <v/>
      </c>
      <c r="AF4083" t="str">
        <f>IF($A4083="","",VLOOKUP($A4083,DADOS!F:O,10,FALSE))</f>
        <v/>
      </c>
      <c r="AG4083" t="str">
        <f>IF(A4083="","",IF(AF4083="","",IF((AF4083-AE4083)*AD4083*$E4083/$D4083&lt;1,"&lt;1",ROUND((AF4083-AE4083)*AD4083*$E4083/$D4083,2))))</f>
        <v/>
      </c>
      <c r="AJ4083" t="str">
        <f>IF($A4083="","",VLOOKUP($A4083,DADOS!F:O,8,FALSE))</f>
        <v/>
      </c>
      <c r="AK4083" t="str">
        <f>IF(A4083="","",IF(AJ4083="","",IF((AJ4083-AI4083)*AH4083*$E4083/$D4083&lt;1,"&lt;1",ROUND((AJ4083-AI4083)*AH4083*$E4083/$D4083,2))))</f>
        <v/>
      </c>
      <c r="AN4083" t="str">
        <f>IF($A4083="","",VLOOKUP($A4083,DADOS!F:O,2,FALSE))</f>
        <v/>
      </c>
      <c r="AO4083" t="str">
        <f>IF(A4083="","",IF(AN4083="","",IF((AN4083-AM4083)*AL4083*$E4083/$D4083/1000&lt;0.2,"&lt;0,2",ROUND((AN4083-AM4083)*AL4083*$E4083/$D4083/1000,2))))</f>
        <v/>
      </c>
      <c r="AQ4083">
        <v>0</v>
      </c>
      <c r="AR4083" t="str">
        <f>IF($A4083="","",VLOOKUP($A4083,DADOS!F:P,11,FALSE))</f>
        <v/>
      </c>
      <c r="AS4083" t="str">
        <f>IF(E4083="","",IF(AQ4083="","",IF(AR4083="","",IF((AR4083-AQ4083)*AP4083*$E4083/$D4083&lt;1,"&lt;1",ROUND((AR4083-AQ4083)*AP4083*$E4083/$D4083,2)))))</f>
        <v/>
      </c>
      <c r="AV4083" t="str">
        <f>IF(A4083="","",VLOOKUP(A4083,DADOS!F:R,12,FALSE))</f>
        <v/>
      </c>
      <c r="AW4083" t="str">
        <f>IF(A4083="","",IF(AU4083="","",IF(AV4083="","",IF((AV4083-AU4083)*AT4083*$E4083/$D4083&lt;1,"&lt;1",ROUND((AV4083-AU4083)*AT4083*$E4083/$D4083,2)))))</f>
        <v/>
      </c>
      <c r="AZ4083" t="str">
        <f>IF($A4083="","",VLOOKUP($A4083,DADOS!F:R,13,FALSE))</f>
        <v/>
      </c>
      <c r="BA4083" t="str">
        <f>IF(A4083="","",IF(AY4083="","",IF(AZ4083="","",IF((AZ4083-AY4083)*AX4083*$E4083/$D4083&lt;1,"&lt;1",ROUND((AZ4083-AY4083)*AX4083*$E4083/$D4083,2)))))</f>
        <v/>
      </c>
    </row>
    <row r="4084">
      <c r="B4084" t="str">
        <f>IF(A4084="","",A4084&amp;"/20")</f>
        <v/>
      </c>
      <c r="H4084" t="str">
        <f>IF($A4084="","",VLOOKUP($A4084,DADOS!F:O,3,FALSE))</f>
        <v/>
      </c>
      <c r="I4084" t="str">
        <f>IF(A4084="","",IF(H4084="","",IF((H4084-G4084)*F4084*$E4084/$D4084/1000&lt;0.2,"&lt;0,2",ROUND((H4084-G4084)*F4084*$E4084/$D4084/1000,2))))</f>
        <v/>
      </c>
      <c r="L4084" t="str">
        <f>IF($A4084="","",VLOOKUP($A4084,DADOS!F:O,6,FALSE))</f>
        <v/>
      </c>
      <c r="M4084" t="str">
        <f>IF(A4084="","",IF(L4084="","",IF((L4084-K4084)*J4084*$E4084/$D4084/1000&lt;0.2,"&lt;0,2",ROUND((L4084-K4084)*J4084*$E4084/$D4084/1000,2))))</f>
        <v/>
      </c>
      <c r="P4084" t="str">
        <f>IF($A4084="","",VLOOKUP($A4084,DADOS!F:O,5,FALSE))</f>
        <v/>
      </c>
      <c r="Q4084" t="str">
        <f>IF(A4084="","",IF(P4084="","",IF((P4084-O4084)*N4084*$E4084/$D4084/1000&lt;0.2,"&lt;0,2",ROUND((P4084-O4084)*N4084*$E4084/$D4084/1000,2))))</f>
        <v/>
      </c>
      <c r="T4084" t="str">
        <f>IF($A4084="","",VLOOKUP($A4084,DADOS!F:O,4,FALSE))</f>
        <v/>
      </c>
      <c r="U4084" t="str">
        <f>IF(A4084="","",IF(T4084="","",IF((T4084-S4084)*R4084*$E4084/$D4084/1000&lt;0.2,"&lt;0,2",ROUND((T4084-S4084)*R4084*$E4084/$D4084/1000,2))))</f>
        <v/>
      </c>
      <c r="X4084" t="str">
        <f>IF($A4084="","",VLOOKUP($A4084,DADOS!F:O,9,FALSE))</f>
        <v/>
      </c>
      <c r="Y4084" t="str">
        <f>IF(A4084="","",IF(X4084="","",IF((X4084-W4084)*V4084*$E4084/$D4084&lt;1,"&lt;1",ROUND((X4084-W4084)*V4084*$E4084/$D4084,2))))</f>
        <v/>
      </c>
      <c r="AB4084" t="str">
        <f>IF($A4084="","",VLOOKUP($A4084,DADOS!F:O,7,FALSE))</f>
        <v/>
      </c>
      <c r="AC4084" t="str">
        <f>IF(A4084="","",IF(AB4084="","",IF((AB4084-AA4084)*Z4084*$E4084/$D4084&lt;1,"&lt;1",ROUND((AB4084-AA4084)*Z4084*$E4084/$D4084,2))))</f>
        <v/>
      </c>
      <c r="AF4084" t="str">
        <f>IF($A4084="","",VLOOKUP($A4084,DADOS!F:O,10,FALSE))</f>
        <v/>
      </c>
      <c r="AG4084" t="str">
        <f>IF(A4084="","",IF(AF4084="","",IF((AF4084-AE4084)*AD4084*$E4084/$D4084&lt;1,"&lt;1",ROUND((AF4084-AE4084)*AD4084*$E4084/$D4084,2))))</f>
        <v/>
      </c>
      <c r="AJ4084" t="str">
        <f>IF($A4084="","",VLOOKUP($A4084,DADOS!F:O,8,FALSE))</f>
        <v/>
      </c>
      <c r="AK4084" t="str">
        <f>IF(A4084="","",IF(AJ4084="","",IF((AJ4084-AI4084)*AH4084*$E4084/$D4084&lt;1,"&lt;1",ROUND((AJ4084-AI4084)*AH4084*$E4084/$D4084,2))))</f>
        <v/>
      </c>
      <c r="AN4084" t="str">
        <f>IF($A4084="","",VLOOKUP($A4084,DADOS!F:O,2,FALSE))</f>
        <v/>
      </c>
      <c r="AO4084" t="str">
        <f>IF(A4084="","",IF(AN4084="","",IF((AN4084-AM4084)*AL4084*$E4084/$D4084/1000&lt;0.2,"&lt;0,2",ROUND((AN4084-AM4084)*AL4084*$E4084/$D4084/1000,2))))</f>
        <v/>
      </c>
      <c r="AQ4084">
        <v>0</v>
      </c>
      <c r="AR4084" t="str">
        <f>IF($A4084="","",VLOOKUP($A4084,DADOS!F:P,11,FALSE))</f>
        <v/>
      </c>
      <c r="AS4084" t="str">
        <f>IF(E4084="","",IF(AQ4084="","",IF(AR4084="","",IF((AR4084-AQ4084)*AP4084*$E4084/$D4084&lt;1,"&lt;1",ROUND((AR4084-AQ4084)*AP4084*$E4084/$D4084,2)))))</f>
        <v/>
      </c>
      <c r="AV4084" t="str">
        <f>IF(A4084="","",VLOOKUP(A4084,DADOS!F:R,12,FALSE))</f>
        <v/>
      </c>
      <c r="AW4084" t="str">
        <f>IF(A4084="","",IF(AU4084="","",IF(AV4084="","",IF((AV4084-AU4084)*AT4084*$E4084/$D4084&lt;1,"&lt;1",ROUND((AV4084-AU4084)*AT4084*$E4084/$D4084,2)))))</f>
        <v/>
      </c>
      <c r="AZ4084" t="str">
        <f>IF($A4084="","",VLOOKUP($A4084,DADOS!F:R,13,FALSE))</f>
        <v/>
      </c>
      <c r="BA4084" t="str">
        <f>IF(A4084="","",IF(AY4084="","",IF(AZ4084="","",IF((AZ4084-AY4084)*AX4084*$E4084/$D4084&lt;1,"&lt;1",ROUND((AZ4084-AY4084)*AX4084*$E4084/$D4084,2)))))</f>
        <v/>
      </c>
    </row>
    <row r="4085">
      <c r="B4085" t="str">
        <f>IF(A4085="","",A4085&amp;"/20")</f>
        <v/>
      </c>
      <c r="H4085" t="str">
        <f>IF($A4085="","",VLOOKUP($A4085,DADOS!F:O,3,FALSE))</f>
        <v/>
      </c>
      <c r="I4085" t="str">
        <f>IF(A4085="","",IF(H4085="","",IF((H4085-G4085)*F4085*$E4085/$D4085/1000&lt;0.2,"&lt;0,2",ROUND((H4085-G4085)*F4085*$E4085/$D4085/1000,2))))</f>
        <v/>
      </c>
      <c r="L4085" t="str">
        <f>IF($A4085="","",VLOOKUP($A4085,DADOS!F:O,6,FALSE))</f>
        <v/>
      </c>
      <c r="M4085" t="str">
        <f>IF(A4085="","",IF(L4085="","",IF((L4085-K4085)*J4085*$E4085/$D4085/1000&lt;0.2,"&lt;0,2",ROUND((L4085-K4085)*J4085*$E4085/$D4085/1000,2))))</f>
        <v/>
      </c>
      <c r="P4085" t="str">
        <f>IF($A4085="","",VLOOKUP($A4085,DADOS!F:O,5,FALSE))</f>
        <v/>
      </c>
      <c r="Q4085" t="str">
        <f>IF(A4085="","",IF(P4085="","",IF((P4085-O4085)*N4085*$E4085/$D4085/1000&lt;0.2,"&lt;0,2",ROUND((P4085-O4085)*N4085*$E4085/$D4085/1000,2))))</f>
        <v/>
      </c>
      <c r="T4085" t="str">
        <f>IF($A4085="","",VLOOKUP($A4085,DADOS!F:O,4,FALSE))</f>
        <v/>
      </c>
      <c r="U4085" t="str">
        <f>IF(A4085="","",IF(T4085="","",IF((T4085-S4085)*R4085*$E4085/$D4085/1000&lt;0.2,"&lt;0,2",ROUND((T4085-S4085)*R4085*$E4085/$D4085/1000,2))))</f>
        <v/>
      </c>
      <c r="X4085" t="str">
        <f>IF($A4085="","",VLOOKUP($A4085,DADOS!F:O,9,FALSE))</f>
        <v/>
      </c>
      <c r="Y4085" t="str">
        <f>IF(A4085="","",IF(X4085="","",IF((X4085-W4085)*V4085*$E4085/$D4085&lt;1,"&lt;1",ROUND((X4085-W4085)*V4085*$E4085/$D4085,2))))</f>
        <v/>
      </c>
      <c r="AB4085" t="str">
        <f>IF($A4085="","",VLOOKUP($A4085,DADOS!F:O,7,FALSE))</f>
        <v/>
      </c>
      <c r="AC4085" t="str">
        <f>IF(A4085="","",IF(AB4085="","",IF((AB4085-AA4085)*Z4085*$E4085/$D4085&lt;1,"&lt;1",ROUND((AB4085-AA4085)*Z4085*$E4085/$D4085,2))))</f>
        <v/>
      </c>
      <c r="AF4085" t="str">
        <f>IF($A4085="","",VLOOKUP($A4085,DADOS!F:O,10,FALSE))</f>
        <v/>
      </c>
      <c r="AG4085" t="str">
        <f>IF(A4085="","",IF(AF4085="","",IF((AF4085-AE4085)*AD4085*$E4085/$D4085&lt;1,"&lt;1",ROUND((AF4085-AE4085)*AD4085*$E4085/$D4085,2))))</f>
        <v/>
      </c>
      <c r="AJ4085" t="str">
        <f>IF($A4085="","",VLOOKUP($A4085,DADOS!F:O,8,FALSE))</f>
        <v/>
      </c>
      <c r="AK4085" t="str">
        <f>IF(A4085="","",IF(AJ4085="","",IF((AJ4085-AI4085)*AH4085*$E4085/$D4085&lt;1,"&lt;1",ROUND((AJ4085-AI4085)*AH4085*$E4085/$D4085,2))))</f>
        <v/>
      </c>
      <c r="AN4085" t="str">
        <f>IF($A4085="","",VLOOKUP($A4085,DADOS!F:O,2,FALSE))</f>
        <v/>
      </c>
      <c r="AO4085" t="str">
        <f>IF(A4085="","",IF(AN4085="","",IF((AN4085-AM4085)*AL4085*$E4085/$D4085/1000&lt;0.2,"&lt;0,2",ROUND((AN4085-AM4085)*AL4085*$E4085/$D4085/1000,2))))</f>
        <v/>
      </c>
      <c r="AQ4085">
        <v>0</v>
      </c>
      <c r="AR4085" t="str">
        <f>IF($A4085="","",VLOOKUP($A4085,DADOS!F:P,11,FALSE))</f>
        <v/>
      </c>
      <c r="AS4085" t="str">
        <f>IF(E4085="","",IF(AQ4085="","",IF(AR4085="","",IF((AR4085-AQ4085)*AP4085*$E4085/$D4085&lt;1,"&lt;1",ROUND((AR4085-AQ4085)*AP4085*$E4085/$D4085,2)))))</f>
        <v/>
      </c>
      <c r="AV4085" t="str">
        <f>IF(A4085="","",VLOOKUP(A4085,DADOS!F:R,12,FALSE))</f>
        <v/>
      </c>
      <c r="AW4085" t="str">
        <f>IF(A4085="","",IF(AU4085="","",IF(AV4085="","",IF((AV4085-AU4085)*AT4085*$E4085/$D4085&lt;1,"&lt;1",ROUND((AV4085-AU4085)*AT4085*$E4085/$D4085,2)))))</f>
        <v/>
      </c>
      <c r="AZ4085" t="str">
        <f>IF($A4085="","",VLOOKUP($A4085,DADOS!F:R,13,FALSE))</f>
        <v/>
      </c>
      <c r="BA4085" t="str">
        <f>IF(A4085="","",IF(AY4085="","",IF(AZ4085="","",IF((AZ4085-AY4085)*AX4085*$E4085/$D4085&lt;1,"&lt;1",ROUND((AZ4085-AY4085)*AX4085*$E4085/$D4085,2)))))</f>
        <v/>
      </c>
    </row>
    <row r="4086">
      <c r="B4086" t="str">
        <f>IF(A4086="","",A4086&amp;"/20")</f>
        <v/>
      </c>
      <c r="H4086" t="str">
        <f>IF($A4086="","",VLOOKUP($A4086,DADOS!F:O,3,FALSE))</f>
        <v/>
      </c>
      <c r="I4086" t="str">
        <f>IF(A4086="","",IF(H4086="","",IF((H4086-G4086)*F4086*$E4086/$D4086/1000&lt;0.2,"&lt;0,2",ROUND((H4086-G4086)*F4086*$E4086/$D4086/1000,2))))</f>
        <v/>
      </c>
      <c r="L4086" t="str">
        <f>IF($A4086="","",VLOOKUP($A4086,DADOS!F:O,6,FALSE))</f>
        <v/>
      </c>
      <c r="M4086" t="str">
        <f>IF(A4086="","",IF(L4086="","",IF((L4086-K4086)*J4086*$E4086/$D4086/1000&lt;0.2,"&lt;0,2",ROUND((L4086-K4086)*J4086*$E4086/$D4086/1000,2))))</f>
        <v/>
      </c>
      <c r="P4086" t="str">
        <f>IF($A4086="","",VLOOKUP($A4086,DADOS!F:O,5,FALSE))</f>
        <v/>
      </c>
      <c r="Q4086" t="str">
        <f>IF(A4086="","",IF(P4086="","",IF((P4086-O4086)*N4086*$E4086/$D4086/1000&lt;0.2,"&lt;0,2",ROUND((P4086-O4086)*N4086*$E4086/$D4086/1000,2))))</f>
        <v/>
      </c>
      <c r="T4086" t="str">
        <f>IF($A4086="","",VLOOKUP($A4086,DADOS!F:O,4,FALSE))</f>
        <v/>
      </c>
      <c r="U4086" t="str">
        <f>IF(A4086="","",IF(T4086="","",IF((T4086-S4086)*R4086*$E4086/$D4086/1000&lt;0.2,"&lt;0,2",ROUND((T4086-S4086)*R4086*$E4086/$D4086/1000,2))))</f>
        <v/>
      </c>
      <c r="X4086" t="str">
        <f>IF($A4086="","",VLOOKUP($A4086,DADOS!F:O,9,FALSE))</f>
        <v/>
      </c>
      <c r="Y4086" t="str">
        <f>IF(A4086="","",IF(X4086="","",IF((X4086-W4086)*V4086*$E4086/$D4086&lt;1,"&lt;1",ROUND((X4086-W4086)*V4086*$E4086/$D4086,2))))</f>
        <v/>
      </c>
      <c r="AB4086" t="str">
        <f>IF($A4086="","",VLOOKUP($A4086,DADOS!F:O,7,FALSE))</f>
        <v/>
      </c>
      <c r="AC4086" t="str">
        <f>IF(A4086="","",IF(AB4086="","",IF((AB4086-AA4086)*Z4086*$E4086/$D4086&lt;1,"&lt;1",ROUND((AB4086-AA4086)*Z4086*$E4086/$D4086,2))))</f>
        <v/>
      </c>
      <c r="AF4086" t="str">
        <f>IF($A4086="","",VLOOKUP($A4086,DADOS!F:O,10,FALSE))</f>
        <v/>
      </c>
      <c r="AG4086" t="str">
        <f>IF(A4086="","",IF(AF4086="","",IF((AF4086-AE4086)*AD4086*$E4086/$D4086&lt;1,"&lt;1",ROUND((AF4086-AE4086)*AD4086*$E4086/$D4086,2))))</f>
        <v/>
      </c>
      <c r="AJ4086" t="str">
        <f>IF($A4086="","",VLOOKUP($A4086,DADOS!F:O,8,FALSE))</f>
        <v/>
      </c>
      <c r="AK4086" t="str">
        <f>IF(A4086="","",IF(AJ4086="","",IF((AJ4086-AI4086)*AH4086*$E4086/$D4086&lt;1,"&lt;1",ROUND((AJ4086-AI4086)*AH4086*$E4086/$D4086,2))))</f>
        <v/>
      </c>
      <c r="AN4086" t="str">
        <f>IF($A4086="","",VLOOKUP($A4086,DADOS!F:O,2,FALSE))</f>
        <v/>
      </c>
      <c r="AO4086" t="str">
        <f>IF(A4086="","",IF(AN4086="","",IF((AN4086-AM4086)*AL4086*$E4086/$D4086/1000&lt;0.2,"&lt;0,2",ROUND((AN4086-AM4086)*AL4086*$E4086/$D4086/1000,2))))</f>
        <v/>
      </c>
      <c r="AQ4086">
        <v>0</v>
      </c>
      <c r="AR4086" t="str">
        <f>IF($A4086="","",VLOOKUP($A4086,DADOS!F:P,11,FALSE))</f>
        <v/>
      </c>
      <c r="AS4086" t="str">
        <f>IF(E4086="","",IF(AQ4086="","",IF(AR4086="","",IF((AR4086-AQ4086)*AP4086*$E4086/$D4086&lt;1,"&lt;1",ROUND((AR4086-AQ4086)*AP4086*$E4086/$D4086,2)))))</f>
        <v/>
      </c>
      <c r="AV4086" t="str">
        <f>IF(A4086="","",VLOOKUP(A4086,DADOS!F:R,12,FALSE))</f>
        <v/>
      </c>
      <c r="AW4086" t="str">
        <f>IF(A4086="","",IF(AU4086="","",IF(AV4086="","",IF((AV4086-AU4086)*AT4086*$E4086/$D4086&lt;1,"&lt;1",ROUND((AV4086-AU4086)*AT4086*$E4086/$D4086,2)))))</f>
        <v/>
      </c>
      <c r="AZ4086" t="str">
        <f>IF($A4086="","",VLOOKUP($A4086,DADOS!F:R,13,FALSE))</f>
        <v/>
      </c>
      <c r="BA4086" t="str">
        <f>IF(A4086="","",IF(AY4086="","",IF(AZ4086="","",IF((AZ4086-AY4086)*AX4086*$E4086/$D4086&lt;1,"&lt;1",ROUND((AZ4086-AY4086)*AX4086*$E4086/$D4086,2)))))</f>
        <v/>
      </c>
    </row>
    <row r="4087">
      <c r="B4087" t="str">
        <f>IF(A4087="","",A4087&amp;"/20")</f>
        <v/>
      </c>
      <c r="H4087" t="str">
        <f>IF($A4087="","",VLOOKUP($A4087,DADOS!F:O,3,FALSE))</f>
        <v/>
      </c>
      <c r="I4087" t="str">
        <f>IF(A4087="","",IF(H4087="","",IF((H4087-G4087)*F4087*$E4087/$D4087/1000&lt;0.2,"&lt;0,2",ROUND((H4087-G4087)*F4087*$E4087/$D4087/1000,2))))</f>
        <v/>
      </c>
      <c r="L4087" t="str">
        <f>IF($A4087="","",VLOOKUP($A4087,DADOS!F:O,6,FALSE))</f>
        <v/>
      </c>
      <c r="M4087" t="str">
        <f>IF(A4087="","",IF(L4087="","",IF((L4087-K4087)*J4087*$E4087/$D4087/1000&lt;0.2,"&lt;0,2",ROUND((L4087-K4087)*J4087*$E4087/$D4087/1000,2))))</f>
        <v/>
      </c>
      <c r="P4087" t="str">
        <f>IF($A4087="","",VLOOKUP($A4087,DADOS!F:O,5,FALSE))</f>
        <v/>
      </c>
      <c r="Q4087" t="str">
        <f>IF(A4087="","",IF(P4087="","",IF((P4087-O4087)*N4087*$E4087/$D4087/1000&lt;0.2,"&lt;0,2",ROUND((P4087-O4087)*N4087*$E4087/$D4087/1000,2))))</f>
        <v/>
      </c>
      <c r="T4087" t="str">
        <f>IF($A4087="","",VLOOKUP($A4087,DADOS!F:O,4,FALSE))</f>
        <v/>
      </c>
      <c r="U4087" t="str">
        <f>IF(A4087="","",IF(T4087="","",IF((T4087-S4087)*R4087*$E4087/$D4087/1000&lt;0.2,"&lt;0,2",ROUND((T4087-S4087)*R4087*$E4087/$D4087/1000,2))))</f>
        <v/>
      </c>
      <c r="X4087" t="str">
        <f>IF($A4087="","",VLOOKUP($A4087,DADOS!F:O,9,FALSE))</f>
        <v/>
      </c>
      <c r="Y4087" t="str">
        <f>IF(A4087="","",IF(X4087="","",IF((X4087-W4087)*V4087*$E4087/$D4087&lt;1,"&lt;1",ROUND((X4087-W4087)*V4087*$E4087/$D4087,2))))</f>
        <v/>
      </c>
      <c r="AB4087" t="str">
        <f>IF($A4087="","",VLOOKUP($A4087,DADOS!F:O,7,FALSE))</f>
        <v/>
      </c>
      <c r="AC4087" t="str">
        <f>IF(A4087="","",IF(AB4087="","",IF((AB4087-AA4087)*Z4087*$E4087/$D4087&lt;1,"&lt;1",ROUND((AB4087-AA4087)*Z4087*$E4087/$D4087,2))))</f>
        <v/>
      </c>
      <c r="AF4087" t="str">
        <f>IF($A4087="","",VLOOKUP($A4087,DADOS!F:O,10,FALSE))</f>
        <v/>
      </c>
      <c r="AG4087" t="str">
        <f>IF(A4087="","",IF(AF4087="","",IF((AF4087-AE4087)*AD4087*$E4087/$D4087&lt;1,"&lt;1",ROUND((AF4087-AE4087)*AD4087*$E4087/$D4087,2))))</f>
        <v/>
      </c>
      <c r="AJ4087" t="str">
        <f>IF($A4087="","",VLOOKUP($A4087,DADOS!F:O,8,FALSE))</f>
        <v/>
      </c>
      <c r="AK4087" t="str">
        <f>IF(A4087="","",IF(AJ4087="","",IF((AJ4087-AI4087)*AH4087*$E4087/$D4087&lt;1,"&lt;1",ROUND((AJ4087-AI4087)*AH4087*$E4087/$D4087,2))))</f>
        <v/>
      </c>
      <c r="AN4087" t="str">
        <f>IF($A4087="","",VLOOKUP($A4087,DADOS!F:O,2,FALSE))</f>
        <v/>
      </c>
      <c r="AO4087" t="str">
        <f>IF(A4087="","",IF(AN4087="","",IF((AN4087-AM4087)*AL4087*$E4087/$D4087/1000&lt;0.2,"&lt;0,2",ROUND((AN4087-AM4087)*AL4087*$E4087/$D4087/1000,2))))</f>
        <v/>
      </c>
      <c r="AQ4087">
        <v>0</v>
      </c>
      <c r="AR4087" t="str">
        <f>IF($A4087="","",VLOOKUP($A4087,DADOS!F:P,11,FALSE))</f>
        <v/>
      </c>
      <c r="AS4087" t="str">
        <f>IF(E4087="","",IF(AQ4087="","",IF(AR4087="","",IF((AR4087-AQ4087)*AP4087*$E4087/$D4087&lt;1,"&lt;1",ROUND((AR4087-AQ4087)*AP4087*$E4087/$D4087,2)))))</f>
        <v/>
      </c>
      <c r="AV4087" t="str">
        <f>IF(A4087="","",VLOOKUP(A4087,DADOS!F:R,12,FALSE))</f>
        <v/>
      </c>
      <c r="AW4087" t="str">
        <f>IF(A4087="","",IF(AU4087="","",IF(AV4087="","",IF((AV4087-AU4087)*AT4087*$E4087/$D4087&lt;1,"&lt;1",ROUND((AV4087-AU4087)*AT4087*$E4087/$D4087,2)))))</f>
        <v/>
      </c>
      <c r="AZ4087" t="str">
        <f>IF($A4087="","",VLOOKUP($A4087,DADOS!F:R,13,FALSE))</f>
        <v/>
      </c>
      <c r="BA4087" t="str">
        <f>IF(A4087="","",IF(AY4087="","",IF(AZ4087="","",IF((AZ4087-AY4087)*AX4087*$E4087/$D4087&lt;1,"&lt;1",ROUND((AZ4087-AY4087)*AX4087*$E4087/$D4087,2)))))</f>
        <v/>
      </c>
    </row>
    <row r="4088">
      <c r="B4088" t="str">
        <f>IF(A4088="","",A4088&amp;"/20")</f>
        <v/>
      </c>
      <c r="H4088" t="str">
        <f>IF($A4088="","",VLOOKUP($A4088,DADOS!F:O,3,FALSE))</f>
        <v/>
      </c>
      <c r="I4088" t="str">
        <f>IF(A4088="","",IF(H4088="","",IF((H4088-G4088)*F4088*$E4088/$D4088/1000&lt;0.2,"&lt;0,2",ROUND((H4088-G4088)*F4088*$E4088/$D4088/1000,2))))</f>
        <v/>
      </c>
      <c r="L4088" t="str">
        <f>IF($A4088="","",VLOOKUP($A4088,DADOS!F:O,6,FALSE))</f>
        <v/>
      </c>
      <c r="M4088" t="str">
        <f>IF(A4088="","",IF(L4088="","",IF((L4088-K4088)*J4088*$E4088/$D4088/1000&lt;0.2,"&lt;0,2",ROUND((L4088-K4088)*J4088*$E4088/$D4088/1000,2))))</f>
        <v/>
      </c>
      <c r="P4088" t="str">
        <f>IF($A4088="","",VLOOKUP($A4088,DADOS!F:O,5,FALSE))</f>
        <v/>
      </c>
      <c r="Q4088" t="str">
        <f>IF(A4088="","",IF(P4088="","",IF((P4088-O4088)*N4088*$E4088/$D4088/1000&lt;0.2,"&lt;0,2",ROUND((P4088-O4088)*N4088*$E4088/$D4088/1000,2))))</f>
        <v/>
      </c>
      <c r="T4088" t="str">
        <f>IF($A4088="","",VLOOKUP($A4088,DADOS!F:O,4,FALSE))</f>
        <v/>
      </c>
      <c r="U4088" t="str">
        <f>IF(A4088="","",IF(T4088="","",IF((T4088-S4088)*R4088*$E4088/$D4088/1000&lt;0.2,"&lt;0,2",ROUND((T4088-S4088)*R4088*$E4088/$D4088/1000,2))))</f>
        <v/>
      </c>
      <c r="X4088" t="str">
        <f>IF($A4088="","",VLOOKUP($A4088,DADOS!F:O,9,FALSE))</f>
        <v/>
      </c>
      <c r="Y4088" t="str">
        <f>IF(A4088="","",IF(X4088="","",IF((X4088-W4088)*V4088*$E4088/$D4088&lt;1,"&lt;1",ROUND((X4088-W4088)*V4088*$E4088/$D4088,2))))</f>
        <v/>
      </c>
      <c r="AB4088" t="str">
        <f>IF($A4088="","",VLOOKUP($A4088,DADOS!F:O,7,FALSE))</f>
        <v/>
      </c>
      <c r="AC4088" t="str">
        <f>IF(A4088="","",IF(AB4088="","",IF((AB4088-AA4088)*Z4088*$E4088/$D4088&lt;1,"&lt;1",ROUND((AB4088-AA4088)*Z4088*$E4088/$D4088,2))))</f>
        <v/>
      </c>
      <c r="AF4088" t="str">
        <f>IF($A4088="","",VLOOKUP($A4088,DADOS!F:O,10,FALSE))</f>
        <v/>
      </c>
      <c r="AG4088" t="str">
        <f>IF(A4088="","",IF(AF4088="","",IF((AF4088-AE4088)*AD4088*$E4088/$D4088&lt;1,"&lt;1",ROUND((AF4088-AE4088)*AD4088*$E4088/$D4088,2))))</f>
        <v/>
      </c>
      <c r="AJ4088" t="str">
        <f>IF($A4088="","",VLOOKUP($A4088,DADOS!F:O,8,FALSE))</f>
        <v/>
      </c>
      <c r="AK4088" t="str">
        <f>IF(A4088="","",IF(AJ4088="","",IF((AJ4088-AI4088)*AH4088*$E4088/$D4088&lt;1,"&lt;1",ROUND((AJ4088-AI4088)*AH4088*$E4088/$D4088,2))))</f>
        <v/>
      </c>
      <c r="AN4088" t="str">
        <f>IF($A4088="","",VLOOKUP($A4088,DADOS!F:O,2,FALSE))</f>
        <v/>
      </c>
      <c r="AO4088" t="str">
        <f>IF(A4088="","",IF(AN4088="","",IF((AN4088-AM4088)*AL4088*$E4088/$D4088/1000&lt;0.2,"&lt;0,2",ROUND((AN4088-AM4088)*AL4088*$E4088/$D4088/1000,2))))</f>
        <v/>
      </c>
      <c r="AQ4088">
        <v>0</v>
      </c>
      <c r="AR4088" t="str">
        <f>IF($A4088="","",VLOOKUP($A4088,DADOS!F:P,11,FALSE))</f>
        <v/>
      </c>
      <c r="AS4088" t="str">
        <f>IF(E4088="","",IF(AQ4088="","",IF(AR4088="","",IF((AR4088-AQ4088)*AP4088*$E4088/$D4088&lt;1,"&lt;1",ROUND((AR4088-AQ4088)*AP4088*$E4088/$D4088,2)))))</f>
        <v/>
      </c>
      <c r="AV4088" t="str">
        <f>IF(A4088="","",VLOOKUP(A4088,DADOS!F:R,12,FALSE))</f>
        <v/>
      </c>
      <c r="AW4088" t="str">
        <f>IF(A4088="","",IF(AU4088="","",IF(AV4088="","",IF((AV4088-AU4088)*AT4088*$E4088/$D4088&lt;1,"&lt;1",ROUND((AV4088-AU4088)*AT4088*$E4088/$D4088,2)))))</f>
        <v/>
      </c>
      <c r="AZ4088" t="str">
        <f>IF($A4088="","",VLOOKUP($A4088,DADOS!F:R,13,FALSE))</f>
        <v/>
      </c>
      <c r="BA4088" t="str">
        <f>IF(A4088="","",IF(AY4088="","",IF(AZ4088="","",IF((AZ4088-AY4088)*AX4088*$E4088/$D4088&lt;1,"&lt;1",ROUND((AZ4088-AY4088)*AX4088*$E4088/$D4088,2)))))</f>
        <v/>
      </c>
    </row>
    <row r="4089">
      <c r="B4089" t="str">
        <f>IF(A4089="","",A4089&amp;"/20")</f>
        <v/>
      </c>
      <c r="H4089" t="str">
        <f>IF($A4089="","",VLOOKUP($A4089,DADOS!F:O,3,FALSE))</f>
        <v/>
      </c>
      <c r="I4089" t="str">
        <f>IF(A4089="","",IF(H4089="","",IF((H4089-G4089)*F4089*$E4089/$D4089/1000&lt;0.2,"&lt;0,2",ROUND((H4089-G4089)*F4089*$E4089/$D4089/1000,2))))</f>
        <v/>
      </c>
      <c r="L4089" t="str">
        <f>IF($A4089="","",VLOOKUP($A4089,DADOS!F:O,6,FALSE))</f>
        <v/>
      </c>
      <c r="M4089" t="str">
        <f>IF(A4089="","",IF(L4089="","",IF((L4089-K4089)*J4089*$E4089/$D4089/1000&lt;0.2,"&lt;0,2",ROUND((L4089-K4089)*J4089*$E4089/$D4089/1000,2))))</f>
        <v/>
      </c>
      <c r="P4089" t="str">
        <f>IF($A4089="","",VLOOKUP($A4089,DADOS!F:O,5,FALSE))</f>
        <v/>
      </c>
      <c r="Q4089" t="str">
        <f>IF(A4089="","",IF(P4089="","",IF((P4089-O4089)*N4089*$E4089/$D4089/1000&lt;0.2,"&lt;0,2",ROUND((P4089-O4089)*N4089*$E4089/$D4089/1000,2))))</f>
        <v/>
      </c>
      <c r="T4089" t="str">
        <f>IF($A4089="","",VLOOKUP($A4089,DADOS!F:O,4,FALSE))</f>
        <v/>
      </c>
      <c r="U4089" t="str">
        <f>IF(A4089="","",IF(T4089="","",IF((T4089-S4089)*R4089*$E4089/$D4089/1000&lt;0.2,"&lt;0,2",ROUND((T4089-S4089)*R4089*$E4089/$D4089/1000,2))))</f>
        <v/>
      </c>
      <c r="X4089" t="str">
        <f>IF($A4089="","",VLOOKUP($A4089,DADOS!F:O,9,FALSE))</f>
        <v/>
      </c>
      <c r="Y4089" t="str">
        <f>IF(A4089="","",IF(X4089="","",IF((X4089-W4089)*V4089*$E4089/$D4089&lt;1,"&lt;1",ROUND((X4089-W4089)*V4089*$E4089/$D4089,2))))</f>
        <v/>
      </c>
      <c r="AB4089" t="str">
        <f>IF($A4089="","",VLOOKUP($A4089,DADOS!F:O,7,FALSE))</f>
        <v/>
      </c>
      <c r="AC4089" t="str">
        <f>IF(A4089="","",IF(AB4089="","",IF((AB4089-AA4089)*Z4089*$E4089/$D4089&lt;1,"&lt;1",ROUND((AB4089-AA4089)*Z4089*$E4089/$D4089,2))))</f>
        <v/>
      </c>
      <c r="AF4089" t="str">
        <f>IF($A4089="","",VLOOKUP($A4089,DADOS!F:O,10,FALSE))</f>
        <v/>
      </c>
      <c r="AG4089" t="str">
        <f>IF(A4089="","",IF(AF4089="","",IF((AF4089-AE4089)*AD4089*$E4089/$D4089&lt;1,"&lt;1",ROUND((AF4089-AE4089)*AD4089*$E4089/$D4089,2))))</f>
        <v/>
      </c>
      <c r="AJ4089" t="str">
        <f>IF($A4089="","",VLOOKUP($A4089,DADOS!F:O,8,FALSE))</f>
        <v/>
      </c>
      <c r="AK4089" t="str">
        <f>IF(A4089="","",IF(AJ4089="","",IF((AJ4089-AI4089)*AH4089*$E4089/$D4089&lt;1,"&lt;1",ROUND((AJ4089-AI4089)*AH4089*$E4089/$D4089,2))))</f>
        <v/>
      </c>
      <c r="AN4089" t="str">
        <f>IF($A4089="","",VLOOKUP($A4089,DADOS!F:O,2,FALSE))</f>
        <v/>
      </c>
      <c r="AO4089" t="str">
        <f>IF(A4089="","",IF(AN4089="","",IF((AN4089-AM4089)*AL4089*$E4089/$D4089/1000&lt;0.2,"&lt;0,2",ROUND((AN4089-AM4089)*AL4089*$E4089/$D4089/1000,2))))</f>
        <v/>
      </c>
      <c r="AQ4089">
        <v>0</v>
      </c>
      <c r="AR4089" t="str">
        <f>IF($A4089="","",VLOOKUP($A4089,DADOS!F:P,11,FALSE))</f>
        <v/>
      </c>
      <c r="AS4089" t="str">
        <f>IF(E4089="","",IF(AQ4089="","",IF(AR4089="","",IF((AR4089-AQ4089)*AP4089*$E4089/$D4089&lt;1,"&lt;1",ROUND((AR4089-AQ4089)*AP4089*$E4089/$D4089,2)))))</f>
        <v/>
      </c>
      <c r="AV4089" t="str">
        <f>IF(A4089="","",VLOOKUP(A4089,DADOS!F:R,12,FALSE))</f>
        <v/>
      </c>
      <c r="AW4089" t="str">
        <f>IF(A4089="","",IF(AU4089="","",IF(AV4089="","",IF((AV4089-AU4089)*AT4089*$E4089/$D4089&lt;1,"&lt;1",ROUND((AV4089-AU4089)*AT4089*$E4089/$D4089,2)))))</f>
        <v/>
      </c>
      <c r="AZ4089" t="str">
        <f>IF($A4089="","",VLOOKUP($A4089,DADOS!F:R,13,FALSE))</f>
        <v/>
      </c>
      <c r="BA4089" t="str">
        <f>IF(A4089="","",IF(AY4089="","",IF(AZ4089="","",IF((AZ4089-AY4089)*AX4089*$E4089/$D4089&lt;1,"&lt;1",ROUND((AZ4089-AY4089)*AX4089*$E4089/$D4089,2)))))</f>
        <v/>
      </c>
    </row>
    <row r="4090">
      <c r="B4090" t="str">
        <f>IF(A4090="","",A4090&amp;"/20")</f>
        <v/>
      </c>
      <c r="H4090" t="str">
        <f>IF($A4090="","",VLOOKUP($A4090,DADOS!F:O,3,FALSE))</f>
        <v/>
      </c>
      <c r="I4090" t="str">
        <f>IF(A4090="","",IF(H4090="","",IF((H4090-G4090)*F4090*$E4090/$D4090/1000&lt;0.2,"&lt;0,2",ROUND((H4090-G4090)*F4090*$E4090/$D4090/1000,2))))</f>
        <v/>
      </c>
      <c r="L4090" t="str">
        <f>IF($A4090="","",VLOOKUP($A4090,DADOS!F:O,6,FALSE))</f>
        <v/>
      </c>
      <c r="M4090" t="str">
        <f>IF(A4090="","",IF(L4090="","",IF((L4090-K4090)*J4090*$E4090/$D4090/1000&lt;0.2,"&lt;0,2",ROUND((L4090-K4090)*J4090*$E4090/$D4090/1000,2))))</f>
        <v/>
      </c>
      <c r="P4090" t="str">
        <f>IF($A4090="","",VLOOKUP($A4090,DADOS!F:O,5,FALSE))</f>
        <v/>
      </c>
      <c r="Q4090" t="str">
        <f>IF(A4090="","",IF(P4090="","",IF((P4090-O4090)*N4090*$E4090/$D4090/1000&lt;0.2,"&lt;0,2",ROUND((P4090-O4090)*N4090*$E4090/$D4090/1000,2))))</f>
        <v/>
      </c>
      <c r="T4090" t="str">
        <f>IF($A4090="","",VLOOKUP($A4090,DADOS!F:O,4,FALSE))</f>
        <v/>
      </c>
      <c r="U4090" t="str">
        <f>IF(A4090="","",IF(T4090="","",IF((T4090-S4090)*R4090*$E4090/$D4090/1000&lt;0.2,"&lt;0,2",ROUND((T4090-S4090)*R4090*$E4090/$D4090/1000,2))))</f>
        <v/>
      </c>
      <c r="X4090" t="str">
        <f>IF($A4090="","",VLOOKUP($A4090,DADOS!F:O,9,FALSE))</f>
        <v/>
      </c>
      <c r="Y4090" t="str">
        <f>IF(A4090="","",IF(X4090="","",IF((X4090-W4090)*V4090*$E4090/$D4090&lt;1,"&lt;1",ROUND((X4090-W4090)*V4090*$E4090/$D4090,2))))</f>
        <v/>
      </c>
      <c r="AB4090" t="str">
        <f>IF($A4090="","",VLOOKUP($A4090,DADOS!F:O,7,FALSE))</f>
        <v/>
      </c>
      <c r="AC4090" t="str">
        <f>IF(A4090="","",IF(AB4090="","",IF((AB4090-AA4090)*Z4090*$E4090/$D4090&lt;1,"&lt;1",ROUND((AB4090-AA4090)*Z4090*$E4090/$D4090,2))))</f>
        <v/>
      </c>
      <c r="AF4090" t="str">
        <f>IF($A4090="","",VLOOKUP($A4090,DADOS!F:O,10,FALSE))</f>
        <v/>
      </c>
      <c r="AG4090" t="str">
        <f>IF(A4090="","",IF(AF4090="","",IF((AF4090-AE4090)*AD4090*$E4090/$D4090&lt;1,"&lt;1",ROUND((AF4090-AE4090)*AD4090*$E4090/$D4090,2))))</f>
        <v/>
      </c>
      <c r="AJ4090" t="str">
        <f>IF($A4090="","",VLOOKUP($A4090,DADOS!F:O,8,FALSE))</f>
        <v/>
      </c>
      <c r="AK4090" t="str">
        <f>IF(A4090="","",IF(AJ4090="","",IF((AJ4090-AI4090)*AH4090*$E4090/$D4090&lt;1,"&lt;1",ROUND((AJ4090-AI4090)*AH4090*$E4090/$D4090,2))))</f>
        <v/>
      </c>
      <c r="AN4090" t="str">
        <f>IF($A4090="","",VLOOKUP($A4090,DADOS!F:O,2,FALSE))</f>
        <v/>
      </c>
      <c r="AO4090" t="str">
        <f>IF(A4090="","",IF(AN4090="","",IF((AN4090-AM4090)*AL4090*$E4090/$D4090/1000&lt;0.2,"&lt;0,2",ROUND((AN4090-AM4090)*AL4090*$E4090/$D4090/1000,2))))</f>
        <v/>
      </c>
      <c r="AQ4090">
        <v>0</v>
      </c>
      <c r="AR4090" t="str">
        <f>IF($A4090="","",VLOOKUP($A4090,DADOS!F:P,11,FALSE))</f>
        <v/>
      </c>
      <c r="AS4090" t="str">
        <f>IF(E4090="","",IF(AQ4090="","",IF(AR4090="","",IF((AR4090-AQ4090)*AP4090*$E4090/$D4090&lt;1,"&lt;1",ROUND((AR4090-AQ4090)*AP4090*$E4090/$D4090,2)))))</f>
        <v/>
      </c>
      <c r="AV4090" t="str">
        <f>IF(A4090="","",VLOOKUP(A4090,DADOS!F:R,12,FALSE))</f>
        <v/>
      </c>
      <c r="AW4090" t="str">
        <f>IF(A4090="","",IF(AU4090="","",IF(AV4090="","",IF((AV4090-AU4090)*AT4090*$E4090/$D4090&lt;1,"&lt;1",ROUND((AV4090-AU4090)*AT4090*$E4090/$D4090,2)))))</f>
        <v/>
      </c>
      <c r="AZ4090" t="str">
        <f>IF($A4090="","",VLOOKUP($A4090,DADOS!F:R,13,FALSE))</f>
        <v/>
      </c>
      <c r="BA4090" t="str">
        <f>IF(A4090="","",IF(AY4090="","",IF(AZ4090="","",IF((AZ4090-AY4090)*AX4090*$E4090/$D4090&lt;1,"&lt;1",ROUND((AZ4090-AY4090)*AX4090*$E4090/$D4090,2)))))</f>
        <v/>
      </c>
    </row>
    <row r="4091">
      <c r="B4091" t="str">
        <f>IF(A4091="","",A4091&amp;"/20")</f>
        <v/>
      </c>
      <c r="H4091" t="str">
        <f>IF($A4091="","",VLOOKUP($A4091,DADOS!F:O,3,FALSE))</f>
        <v/>
      </c>
      <c r="I4091" t="str">
        <f>IF(A4091="","",IF(H4091="","",IF((H4091-G4091)*F4091*$E4091/$D4091/1000&lt;0.2,"&lt;0,2",ROUND((H4091-G4091)*F4091*$E4091/$D4091/1000,2))))</f>
        <v/>
      </c>
      <c r="L4091" t="str">
        <f>IF($A4091="","",VLOOKUP($A4091,DADOS!F:O,6,FALSE))</f>
        <v/>
      </c>
      <c r="M4091" t="str">
        <f>IF(A4091="","",IF(L4091="","",IF((L4091-K4091)*J4091*$E4091/$D4091/1000&lt;0.2,"&lt;0,2",ROUND((L4091-K4091)*J4091*$E4091/$D4091/1000,2))))</f>
        <v/>
      </c>
      <c r="P4091" t="str">
        <f>IF($A4091="","",VLOOKUP($A4091,DADOS!F:O,5,FALSE))</f>
        <v/>
      </c>
      <c r="Q4091" t="str">
        <f>IF(A4091="","",IF(P4091="","",IF((P4091-O4091)*N4091*$E4091/$D4091/1000&lt;0.2,"&lt;0,2",ROUND((P4091-O4091)*N4091*$E4091/$D4091/1000,2))))</f>
        <v/>
      </c>
      <c r="T4091" t="str">
        <f>IF($A4091="","",VLOOKUP($A4091,DADOS!F:O,4,FALSE))</f>
        <v/>
      </c>
      <c r="U4091" t="str">
        <f>IF(A4091="","",IF(T4091="","",IF((T4091-S4091)*R4091*$E4091/$D4091/1000&lt;0.2,"&lt;0,2",ROUND((T4091-S4091)*R4091*$E4091/$D4091/1000,2))))</f>
        <v/>
      </c>
      <c r="X4091" t="str">
        <f>IF($A4091="","",VLOOKUP($A4091,DADOS!F:O,9,FALSE))</f>
        <v/>
      </c>
      <c r="Y4091" t="str">
        <f>IF(A4091="","",IF(X4091="","",IF((X4091-W4091)*V4091*$E4091/$D4091&lt;1,"&lt;1",ROUND((X4091-W4091)*V4091*$E4091/$D4091,2))))</f>
        <v/>
      </c>
      <c r="AB4091" t="str">
        <f>IF($A4091="","",VLOOKUP($A4091,DADOS!F:O,7,FALSE))</f>
        <v/>
      </c>
      <c r="AC4091" t="str">
        <f>IF(A4091="","",IF(AB4091="","",IF((AB4091-AA4091)*Z4091*$E4091/$D4091&lt;1,"&lt;1",ROUND((AB4091-AA4091)*Z4091*$E4091/$D4091,2))))</f>
        <v/>
      </c>
      <c r="AF4091" t="str">
        <f>IF($A4091="","",VLOOKUP($A4091,DADOS!F:O,10,FALSE))</f>
        <v/>
      </c>
      <c r="AG4091" t="str">
        <f>IF(A4091="","",IF(AF4091="","",IF((AF4091-AE4091)*AD4091*$E4091/$D4091&lt;1,"&lt;1",ROUND((AF4091-AE4091)*AD4091*$E4091/$D4091,2))))</f>
        <v/>
      </c>
      <c r="AJ4091" t="str">
        <f>IF($A4091="","",VLOOKUP($A4091,DADOS!F:O,8,FALSE))</f>
        <v/>
      </c>
      <c r="AK4091" t="str">
        <f>IF(A4091="","",IF(AJ4091="","",IF((AJ4091-AI4091)*AH4091*$E4091/$D4091&lt;1,"&lt;1",ROUND((AJ4091-AI4091)*AH4091*$E4091/$D4091,2))))</f>
        <v/>
      </c>
      <c r="AN4091" t="str">
        <f>IF($A4091="","",VLOOKUP($A4091,DADOS!F:O,2,FALSE))</f>
        <v/>
      </c>
      <c r="AO4091" t="str">
        <f>IF(A4091="","",IF(AN4091="","",IF((AN4091-AM4091)*AL4091*$E4091/$D4091/1000&lt;0.2,"&lt;0,2",ROUND((AN4091-AM4091)*AL4091*$E4091/$D4091/1000,2))))</f>
        <v/>
      </c>
      <c r="AQ4091">
        <v>0</v>
      </c>
      <c r="AR4091" t="str">
        <f>IF($A4091="","",VLOOKUP($A4091,DADOS!F:P,11,FALSE))</f>
        <v/>
      </c>
      <c r="AS4091" t="str">
        <f>IF(E4091="","",IF(AQ4091="","",IF(AR4091="","",IF((AR4091-AQ4091)*AP4091*$E4091/$D4091&lt;1,"&lt;1",ROUND((AR4091-AQ4091)*AP4091*$E4091/$D4091,2)))))</f>
        <v/>
      </c>
      <c r="AV4091" t="str">
        <f>IF(A4091="","",VLOOKUP(A4091,DADOS!F:R,12,FALSE))</f>
        <v/>
      </c>
      <c r="AW4091" t="str">
        <f>IF(A4091="","",IF(AU4091="","",IF(AV4091="","",IF((AV4091-AU4091)*AT4091*$E4091/$D4091&lt;1,"&lt;1",ROUND((AV4091-AU4091)*AT4091*$E4091/$D4091,2)))))</f>
        <v/>
      </c>
      <c r="AZ4091" t="str">
        <f>IF($A4091="","",VLOOKUP($A4091,DADOS!F:R,13,FALSE))</f>
        <v/>
      </c>
      <c r="BA4091" t="str">
        <f>IF(A4091="","",IF(AY4091="","",IF(AZ4091="","",IF((AZ4091-AY4091)*AX4091*$E4091/$D4091&lt;1,"&lt;1",ROUND((AZ4091-AY4091)*AX4091*$E4091/$D4091,2)))))</f>
        <v/>
      </c>
    </row>
    <row r="4092">
      <c r="B4092" t="str">
        <f>IF(A4092="","",A4092&amp;"/20")</f>
        <v/>
      </c>
      <c r="H4092" t="str">
        <f>IF($A4092="","",VLOOKUP($A4092,DADOS!F:O,3,FALSE))</f>
        <v/>
      </c>
      <c r="I4092" t="str">
        <f>IF(A4092="","",IF(H4092="","",IF((H4092-G4092)*F4092*$E4092/$D4092/1000&lt;0.2,"&lt;0,2",ROUND((H4092-G4092)*F4092*$E4092/$D4092/1000,2))))</f>
        <v/>
      </c>
      <c r="L4092" t="str">
        <f>IF($A4092="","",VLOOKUP($A4092,DADOS!F:O,6,FALSE))</f>
        <v/>
      </c>
      <c r="M4092" t="str">
        <f>IF(A4092="","",IF(L4092="","",IF((L4092-K4092)*J4092*$E4092/$D4092/1000&lt;0.2,"&lt;0,2",ROUND((L4092-K4092)*J4092*$E4092/$D4092/1000,2))))</f>
        <v/>
      </c>
      <c r="P4092" t="str">
        <f>IF($A4092="","",VLOOKUP($A4092,DADOS!F:O,5,FALSE))</f>
        <v/>
      </c>
      <c r="Q4092" t="str">
        <f>IF(A4092="","",IF(P4092="","",IF((P4092-O4092)*N4092*$E4092/$D4092/1000&lt;0.2,"&lt;0,2",ROUND((P4092-O4092)*N4092*$E4092/$D4092/1000,2))))</f>
        <v/>
      </c>
      <c r="T4092" t="str">
        <f>IF($A4092="","",VLOOKUP($A4092,DADOS!F:O,4,FALSE))</f>
        <v/>
      </c>
      <c r="U4092" t="str">
        <f>IF(A4092="","",IF(T4092="","",IF((T4092-S4092)*R4092*$E4092/$D4092/1000&lt;0.2,"&lt;0,2",ROUND((T4092-S4092)*R4092*$E4092/$D4092/1000,2))))</f>
        <v/>
      </c>
      <c r="X4092" t="str">
        <f>IF($A4092="","",VLOOKUP($A4092,DADOS!F:O,9,FALSE))</f>
        <v/>
      </c>
      <c r="Y4092" t="str">
        <f>IF(A4092="","",IF(X4092="","",IF((X4092-W4092)*V4092*$E4092/$D4092&lt;1,"&lt;1",ROUND((X4092-W4092)*V4092*$E4092/$D4092,2))))</f>
        <v/>
      </c>
      <c r="AB4092" t="str">
        <f>IF($A4092="","",VLOOKUP($A4092,DADOS!F:O,7,FALSE))</f>
        <v/>
      </c>
      <c r="AC4092" t="str">
        <f>IF(A4092="","",IF(AB4092="","",IF((AB4092-AA4092)*Z4092*$E4092/$D4092&lt;1,"&lt;1",ROUND((AB4092-AA4092)*Z4092*$E4092/$D4092,2))))</f>
        <v/>
      </c>
      <c r="AF4092" t="str">
        <f>IF($A4092="","",VLOOKUP($A4092,DADOS!F:O,10,FALSE))</f>
        <v/>
      </c>
      <c r="AG4092" t="str">
        <f>IF(A4092="","",IF(AF4092="","",IF((AF4092-AE4092)*AD4092*$E4092/$D4092&lt;1,"&lt;1",ROUND((AF4092-AE4092)*AD4092*$E4092/$D4092,2))))</f>
        <v/>
      </c>
      <c r="AJ4092" t="str">
        <f>IF($A4092="","",VLOOKUP($A4092,DADOS!F:O,8,FALSE))</f>
        <v/>
      </c>
      <c r="AK4092" t="str">
        <f>IF(A4092="","",IF(AJ4092="","",IF((AJ4092-AI4092)*AH4092*$E4092/$D4092&lt;1,"&lt;1",ROUND((AJ4092-AI4092)*AH4092*$E4092/$D4092,2))))</f>
        <v/>
      </c>
      <c r="AN4092" t="str">
        <f>IF($A4092="","",VLOOKUP($A4092,DADOS!F:O,2,FALSE))</f>
        <v/>
      </c>
      <c r="AO4092" t="str">
        <f>IF(A4092="","",IF(AN4092="","",IF((AN4092-AM4092)*AL4092*$E4092/$D4092/1000&lt;0.2,"&lt;0,2",ROUND((AN4092-AM4092)*AL4092*$E4092/$D4092/1000,2))))</f>
        <v/>
      </c>
      <c r="AQ4092">
        <v>0</v>
      </c>
      <c r="AR4092" t="str">
        <f>IF($A4092="","",VLOOKUP($A4092,DADOS!F:P,11,FALSE))</f>
        <v/>
      </c>
      <c r="AS4092" t="str">
        <f>IF(E4092="","",IF(AQ4092="","",IF(AR4092="","",IF((AR4092-AQ4092)*AP4092*$E4092/$D4092&lt;1,"&lt;1",ROUND((AR4092-AQ4092)*AP4092*$E4092/$D4092,2)))))</f>
        <v/>
      </c>
      <c r="AV4092" t="str">
        <f>IF(A4092="","",VLOOKUP(A4092,DADOS!F:R,12,FALSE))</f>
        <v/>
      </c>
      <c r="AW4092" t="str">
        <f>IF(A4092="","",IF(AU4092="","",IF(AV4092="","",IF((AV4092-AU4092)*AT4092*$E4092/$D4092&lt;1,"&lt;1",ROUND((AV4092-AU4092)*AT4092*$E4092/$D4092,2)))))</f>
        <v/>
      </c>
      <c r="AZ4092" t="str">
        <f>IF($A4092="","",VLOOKUP($A4092,DADOS!F:R,13,FALSE))</f>
        <v/>
      </c>
      <c r="BA4092" t="str">
        <f>IF(A4092="","",IF(AY4092="","",IF(AZ4092="","",IF((AZ4092-AY4092)*AX4092*$E4092/$D4092&lt;1,"&lt;1",ROUND((AZ4092-AY4092)*AX4092*$E4092/$D4092,2)))))</f>
        <v/>
      </c>
    </row>
    <row r="4093">
      <c r="B4093" t="str">
        <f>IF(A4093="","",A4093&amp;"/20")</f>
        <v/>
      </c>
      <c r="H4093" t="str">
        <f>IF($A4093="","",VLOOKUP($A4093,DADOS!F:O,3,FALSE))</f>
        <v/>
      </c>
      <c r="I4093" t="str">
        <f>IF(A4093="","",IF(H4093="","",IF((H4093-G4093)*F4093*$E4093/$D4093/1000&lt;0.2,"&lt;0,2",ROUND((H4093-G4093)*F4093*$E4093/$D4093/1000,2))))</f>
        <v/>
      </c>
      <c r="L4093" t="str">
        <f>IF($A4093="","",VLOOKUP($A4093,DADOS!F:O,6,FALSE))</f>
        <v/>
      </c>
      <c r="M4093" t="str">
        <f>IF(A4093="","",IF(L4093="","",IF((L4093-K4093)*J4093*$E4093/$D4093/1000&lt;0.2,"&lt;0,2",ROUND((L4093-K4093)*J4093*$E4093/$D4093/1000,2))))</f>
        <v/>
      </c>
      <c r="P4093" t="str">
        <f>IF($A4093="","",VLOOKUP($A4093,DADOS!F:O,5,FALSE))</f>
        <v/>
      </c>
      <c r="Q4093" t="str">
        <f>IF(A4093="","",IF(P4093="","",IF((P4093-O4093)*N4093*$E4093/$D4093/1000&lt;0.2,"&lt;0,2",ROUND((P4093-O4093)*N4093*$E4093/$D4093/1000,2))))</f>
        <v/>
      </c>
      <c r="T4093" t="str">
        <f>IF($A4093="","",VLOOKUP($A4093,DADOS!F:O,4,FALSE))</f>
        <v/>
      </c>
      <c r="U4093" t="str">
        <f>IF(A4093="","",IF(T4093="","",IF((T4093-S4093)*R4093*$E4093/$D4093/1000&lt;0.2,"&lt;0,2",ROUND((T4093-S4093)*R4093*$E4093/$D4093/1000,2))))</f>
        <v/>
      </c>
      <c r="X4093" t="str">
        <f>IF($A4093="","",VLOOKUP($A4093,DADOS!F:O,9,FALSE))</f>
        <v/>
      </c>
      <c r="Y4093" t="str">
        <f>IF(A4093="","",IF(X4093="","",IF((X4093-W4093)*V4093*$E4093/$D4093&lt;1,"&lt;1",ROUND((X4093-W4093)*V4093*$E4093/$D4093,2))))</f>
        <v/>
      </c>
      <c r="AB4093" t="str">
        <f>IF($A4093="","",VLOOKUP($A4093,DADOS!F:O,7,FALSE))</f>
        <v/>
      </c>
      <c r="AC4093" t="str">
        <f>IF(A4093="","",IF(AB4093="","",IF((AB4093-AA4093)*Z4093*$E4093/$D4093&lt;1,"&lt;1",ROUND((AB4093-AA4093)*Z4093*$E4093/$D4093,2))))</f>
        <v/>
      </c>
      <c r="AF4093" t="str">
        <f>IF($A4093="","",VLOOKUP($A4093,DADOS!F:O,10,FALSE))</f>
        <v/>
      </c>
      <c r="AG4093" t="str">
        <f>IF(A4093="","",IF(AF4093="","",IF((AF4093-AE4093)*AD4093*$E4093/$D4093&lt;1,"&lt;1",ROUND((AF4093-AE4093)*AD4093*$E4093/$D4093,2))))</f>
        <v/>
      </c>
      <c r="AJ4093" t="str">
        <f>IF($A4093="","",VLOOKUP($A4093,DADOS!F:O,8,FALSE))</f>
        <v/>
      </c>
      <c r="AK4093" t="str">
        <f>IF(A4093="","",IF(AJ4093="","",IF((AJ4093-AI4093)*AH4093*$E4093/$D4093&lt;1,"&lt;1",ROUND((AJ4093-AI4093)*AH4093*$E4093/$D4093,2))))</f>
        <v/>
      </c>
      <c r="AN4093" t="str">
        <f>IF($A4093="","",VLOOKUP($A4093,DADOS!F:O,2,FALSE))</f>
        <v/>
      </c>
      <c r="AO4093" t="str">
        <f>IF(A4093="","",IF(AN4093="","",IF((AN4093-AM4093)*AL4093*$E4093/$D4093/1000&lt;0.2,"&lt;0,2",ROUND((AN4093-AM4093)*AL4093*$E4093/$D4093/1000,2))))</f>
        <v/>
      </c>
      <c r="AQ4093">
        <v>0</v>
      </c>
      <c r="AR4093" t="str">
        <f>IF($A4093="","",VLOOKUP($A4093,DADOS!F:P,11,FALSE))</f>
        <v/>
      </c>
      <c r="AS4093" t="str">
        <f>IF(E4093="","",IF(AQ4093="","",IF(AR4093="","",IF((AR4093-AQ4093)*AP4093*$E4093/$D4093&lt;1,"&lt;1",ROUND((AR4093-AQ4093)*AP4093*$E4093/$D4093,2)))))</f>
        <v/>
      </c>
      <c r="AV4093" t="str">
        <f>IF(A4093="","",VLOOKUP(A4093,DADOS!F:R,12,FALSE))</f>
        <v/>
      </c>
      <c r="AW4093" t="str">
        <f>IF(A4093="","",IF(AU4093="","",IF(AV4093="","",IF((AV4093-AU4093)*AT4093*$E4093/$D4093&lt;1,"&lt;1",ROUND((AV4093-AU4093)*AT4093*$E4093/$D4093,2)))))</f>
        <v/>
      </c>
      <c r="AZ4093" t="str">
        <f>IF($A4093="","",VLOOKUP($A4093,DADOS!F:R,13,FALSE))</f>
        <v/>
      </c>
      <c r="BA4093" t="str">
        <f>IF(A4093="","",IF(AY4093="","",IF(AZ4093="","",IF((AZ4093-AY4093)*AX4093*$E4093/$D4093&lt;1,"&lt;1",ROUND((AZ4093-AY4093)*AX4093*$E4093/$D4093,2)))))</f>
        <v/>
      </c>
    </row>
    <row r="4094">
      <c r="B4094" t="str">
        <f>IF(A4094="","",A4094&amp;"/20")</f>
        <v/>
      </c>
      <c r="H4094" t="str">
        <f>IF($A4094="","",VLOOKUP($A4094,DADOS!F:O,3,FALSE))</f>
        <v/>
      </c>
      <c r="I4094" t="str">
        <f>IF(A4094="","",IF(H4094="","",IF((H4094-G4094)*F4094*$E4094/$D4094/1000&lt;0.2,"&lt;0,2",ROUND((H4094-G4094)*F4094*$E4094/$D4094/1000,2))))</f>
        <v/>
      </c>
      <c r="L4094" t="str">
        <f>IF($A4094="","",VLOOKUP($A4094,DADOS!F:O,6,FALSE))</f>
        <v/>
      </c>
      <c r="M4094" t="str">
        <f>IF(A4094="","",IF(L4094="","",IF((L4094-K4094)*J4094*$E4094/$D4094/1000&lt;0.2,"&lt;0,2",ROUND((L4094-K4094)*J4094*$E4094/$D4094/1000,2))))</f>
        <v/>
      </c>
      <c r="P4094" t="str">
        <f>IF($A4094="","",VLOOKUP($A4094,DADOS!F:O,5,FALSE))</f>
        <v/>
      </c>
      <c r="Q4094" t="str">
        <f>IF(A4094="","",IF(P4094="","",IF((P4094-O4094)*N4094*$E4094/$D4094/1000&lt;0.2,"&lt;0,2",ROUND((P4094-O4094)*N4094*$E4094/$D4094/1000,2))))</f>
        <v/>
      </c>
      <c r="T4094" t="str">
        <f>IF($A4094="","",VLOOKUP($A4094,DADOS!F:O,4,FALSE))</f>
        <v/>
      </c>
      <c r="U4094" t="str">
        <f>IF(A4094="","",IF(T4094="","",IF((T4094-S4094)*R4094*$E4094/$D4094/1000&lt;0.2,"&lt;0,2",ROUND((T4094-S4094)*R4094*$E4094/$D4094/1000,2))))</f>
        <v/>
      </c>
      <c r="X4094" t="str">
        <f>IF($A4094="","",VLOOKUP($A4094,DADOS!F:O,9,FALSE))</f>
        <v/>
      </c>
      <c r="Y4094" t="str">
        <f>IF(A4094="","",IF(X4094="","",IF((X4094-W4094)*V4094*$E4094/$D4094&lt;1,"&lt;1",ROUND((X4094-W4094)*V4094*$E4094/$D4094,2))))</f>
        <v/>
      </c>
      <c r="AB4094" t="str">
        <f>IF($A4094="","",VLOOKUP($A4094,DADOS!F:O,7,FALSE))</f>
        <v/>
      </c>
      <c r="AC4094" t="str">
        <f>IF(A4094="","",IF(AB4094="","",IF((AB4094-AA4094)*Z4094*$E4094/$D4094&lt;1,"&lt;1",ROUND((AB4094-AA4094)*Z4094*$E4094/$D4094,2))))</f>
        <v/>
      </c>
      <c r="AF4094" t="str">
        <f>IF($A4094="","",VLOOKUP($A4094,DADOS!F:O,10,FALSE))</f>
        <v/>
      </c>
      <c r="AG4094" t="str">
        <f>IF(A4094="","",IF(AF4094="","",IF((AF4094-AE4094)*AD4094*$E4094/$D4094&lt;1,"&lt;1",ROUND((AF4094-AE4094)*AD4094*$E4094/$D4094,2))))</f>
        <v/>
      </c>
      <c r="AJ4094" t="str">
        <f>IF($A4094="","",VLOOKUP($A4094,DADOS!F:O,8,FALSE))</f>
        <v/>
      </c>
      <c r="AK4094" t="str">
        <f>IF(A4094="","",IF(AJ4094="","",IF((AJ4094-AI4094)*AH4094*$E4094/$D4094&lt;1,"&lt;1",ROUND((AJ4094-AI4094)*AH4094*$E4094/$D4094,2))))</f>
        <v/>
      </c>
      <c r="AN4094" t="str">
        <f>IF($A4094="","",VLOOKUP($A4094,DADOS!F:O,2,FALSE))</f>
        <v/>
      </c>
      <c r="AO4094" t="str">
        <f>IF(A4094="","",IF(AN4094="","",IF((AN4094-AM4094)*AL4094*$E4094/$D4094/1000&lt;0.2,"&lt;0,2",ROUND((AN4094-AM4094)*AL4094*$E4094/$D4094/1000,2))))</f>
        <v/>
      </c>
      <c r="AQ4094">
        <v>0</v>
      </c>
      <c r="AR4094" t="str">
        <f>IF($A4094="","",VLOOKUP($A4094,DADOS!F:P,11,FALSE))</f>
        <v/>
      </c>
      <c r="AS4094" t="str">
        <f>IF(E4094="","",IF(AQ4094="","",IF(AR4094="","",IF((AR4094-AQ4094)*AP4094*$E4094/$D4094&lt;1,"&lt;1",ROUND((AR4094-AQ4094)*AP4094*$E4094/$D4094,2)))))</f>
        <v/>
      </c>
      <c r="AV4094" t="str">
        <f>IF(A4094="","",VLOOKUP(A4094,DADOS!F:R,12,FALSE))</f>
        <v/>
      </c>
      <c r="AW4094" t="str">
        <f>IF(A4094="","",IF(AU4094="","",IF(AV4094="","",IF((AV4094-AU4094)*AT4094*$E4094/$D4094&lt;1,"&lt;1",ROUND((AV4094-AU4094)*AT4094*$E4094/$D4094,2)))))</f>
        <v/>
      </c>
      <c r="AZ4094" t="str">
        <f>IF($A4094="","",VLOOKUP($A4094,DADOS!F:R,13,FALSE))</f>
        <v/>
      </c>
      <c r="BA4094" t="str">
        <f>IF(A4094="","",IF(AY4094="","",IF(AZ4094="","",IF((AZ4094-AY4094)*AX4094*$E4094/$D4094&lt;1,"&lt;1",ROUND((AZ4094-AY4094)*AX4094*$E4094/$D4094,2)))))</f>
        <v/>
      </c>
    </row>
    <row r="4095">
      <c r="B4095" t="str">
        <f>IF(A4095="","",A4095&amp;"/20")</f>
        <v/>
      </c>
      <c r="H4095" t="str">
        <f>IF($A4095="","",VLOOKUP($A4095,DADOS!F:O,3,FALSE))</f>
        <v/>
      </c>
      <c r="I4095" t="str">
        <f>IF(A4095="","",IF(H4095="","",IF((H4095-G4095)*F4095*$E4095/$D4095/1000&lt;0.2,"&lt;0,2",ROUND((H4095-G4095)*F4095*$E4095/$D4095/1000,2))))</f>
        <v/>
      </c>
      <c r="L4095" t="str">
        <f>IF($A4095="","",VLOOKUP($A4095,DADOS!F:O,6,FALSE))</f>
        <v/>
      </c>
      <c r="M4095" t="str">
        <f>IF(A4095="","",IF(L4095="","",IF((L4095-K4095)*J4095*$E4095/$D4095/1000&lt;0.2,"&lt;0,2",ROUND((L4095-K4095)*J4095*$E4095/$D4095/1000,2))))</f>
        <v/>
      </c>
      <c r="P4095" t="str">
        <f>IF($A4095="","",VLOOKUP($A4095,DADOS!F:O,5,FALSE))</f>
        <v/>
      </c>
      <c r="Q4095" t="str">
        <f>IF(A4095="","",IF(P4095="","",IF((P4095-O4095)*N4095*$E4095/$D4095/1000&lt;0.2,"&lt;0,2",ROUND((P4095-O4095)*N4095*$E4095/$D4095/1000,2))))</f>
        <v/>
      </c>
      <c r="T4095" t="str">
        <f>IF($A4095="","",VLOOKUP($A4095,DADOS!F:O,4,FALSE))</f>
        <v/>
      </c>
      <c r="U4095" t="str">
        <f>IF(A4095="","",IF(T4095="","",IF((T4095-S4095)*R4095*$E4095/$D4095/1000&lt;0.2,"&lt;0,2",ROUND((T4095-S4095)*R4095*$E4095/$D4095/1000,2))))</f>
        <v/>
      </c>
      <c r="X4095" t="str">
        <f>IF($A4095="","",VLOOKUP($A4095,DADOS!F:O,9,FALSE))</f>
        <v/>
      </c>
      <c r="Y4095" t="str">
        <f>IF(A4095="","",IF(X4095="","",IF((X4095-W4095)*V4095*$E4095/$D4095&lt;1,"&lt;1",ROUND((X4095-W4095)*V4095*$E4095/$D4095,2))))</f>
        <v/>
      </c>
      <c r="AB4095" t="str">
        <f>IF($A4095="","",VLOOKUP($A4095,DADOS!F:O,7,FALSE))</f>
        <v/>
      </c>
      <c r="AC4095" t="str">
        <f>IF(A4095="","",IF(AB4095="","",IF((AB4095-AA4095)*Z4095*$E4095/$D4095&lt;1,"&lt;1",ROUND((AB4095-AA4095)*Z4095*$E4095/$D4095,2))))</f>
        <v/>
      </c>
      <c r="AF4095" t="str">
        <f>IF($A4095="","",VLOOKUP($A4095,DADOS!F:O,10,FALSE))</f>
        <v/>
      </c>
      <c r="AG4095" t="str">
        <f>IF(A4095="","",IF(AF4095="","",IF((AF4095-AE4095)*AD4095*$E4095/$D4095&lt;1,"&lt;1",ROUND((AF4095-AE4095)*AD4095*$E4095/$D4095,2))))</f>
        <v/>
      </c>
      <c r="AJ4095" t="str">
        <f>IF($A4095="","",VLOOKUP($A4095,DADOS!F:O,8,FALSE))</f>
        <v/>
      </c>
      <c r="AK4095" t="str">
        <f>IF(A4095="","",IF(AJ4095="","",IF((AJ4095-AI4095)*AH4095*$E4095/$D4095&lt;1,"&lt;1",ROUND((AJ4095-AI4095)*AH4095*$E4095/$D4095,2))))</f>
        <v/>
      </c>
      <c r="AN4095" t="str">
        <f>IF($A4095="","",VLOOKUP($A4095,DADOS!F:O,2,FALSE))</f>
        <v/>
      </c>
      <c r="AO4095" t="str">
        <f>IF(A4095="","",IF(AN4095="","",IF((AN4095-AM4095)*AL4095*$E4095/$D4095/1000&lt;0.2,"&lt;0,2",ROUND((AN4095-AM4095)*AL4095*$E4095/$D4095/1000,2))))</f>
        <v/>
      </c>
      <c r="AQ4095">
        <v>0</v>
      </c>
      <c r="AR4095" t="str">
        <f>IF($A4095="","",VLOOKUP($A4095,DADOS!F:P,11,FALSE))</f>
        <v/>
      </c>
      <c r="AS4095" t="str">
        <f>IF(E4095="","",IF(AQ4095="","",IF(AR4095="","",IF((AR4095-AQ4095)*AP4095*$E4095/$D4095&lt;1,"&lt;1",ROUND((AR4095-AQ4095)*AP4095*$E4095/$D4095,2)))))</f>
        <v/>
      </c>
      <c r="AV4095" t="str">
        <f>IF(A4095="","",VLOOKUP(A4095,DADOS!F:R,12,FALSE))</f>
        <v/>
      </c>
      <c r="AW4095" t="str">
        <f>IF(A4095="","",IF(AU4095="","",IF(AV4095="","",IF((AV4095-AU4095)*AT4095*$E4095/$D4095&lt;1,"&lt;1",ROUND((AV4095-AU4095)*AT4095*$E4095/$D4095,2)))))</f>
        <v/>
      </c>
      <c r="AZ4095" t="str">
        <f>IF($A4095="","",VLOOKUP($A4095,DADOS!F:R,13,FALSE))</f>
        <v/>
      </c>
      <c r="BA4095" t="str">
        <f>IF(A4095="","",IF(AY4095="","",IF(AZ4095="","",IF((AZ4095-AY4095)*AX4095*$E4095/$D4095&lt;1,"&lt;1",ROUND((AZ4095-AY4095)*AX4095*$E4095/$D4095,2)))))</f>
        <v/>
      </c>
    </row>
    <row r="4096">
      <c r="B4096" t="str">
        <f>IF(A4096="","",A4096&amp;"/20")</f>
        <v/>
      </c>
      <c r="H4096" t="str">
        <f>IF($A4096="","",VLOOKUP($A4096,DADOS!F:O,3,FALSE))</f>
        <v/>
      </c>
      <c r="I4096" t="str">
        <f>IF(A4096="","",IF(H4096="","",IF((H4096-G4096)*F4096*$E4096/$D4096/1000&lt;0.2,"&lt;0,2",ROUND((H4096-G4096)*F4096*$E4096/$D4096/1000,2))))</f>
        <v/>
      </c>
      <c r="L4096" t="str">
        <f>IF($A4096="","",VLOOKUP($A4096,DADOS!F:O,6,FALSE))</f>
        <v/>
      </c>
      <c r="M4096" t="str">
        <f>IF(A4096="","",IF(L4096="","",IF((L4096-K4096)*J4096*$E4096/$D4096/1000&lt;0.2,"&lt;0,2",ROUND((L4096-K4096)*J4096*$E4096/$D4096/1000,2))))</f>
        <v/>
      </c>
      <c r="P4096" t="str">
        <f>IF($A4096="","",VLOOKUP($A4096,DADOS!F:O,5,FALSE))</f>
        <v/>
      </c>
      <c r="Q4096" t="str">
        <f>IF(A4096="","",IF(P4096="","",IF((P4096-O4096)*N4096*$E4096/$D4096/1000&lt;0.2,"&lt;0,2",ROUND((P4096-O4096)*N4096*$E4096/$D4096/1000,2))))</f>
        <v/>
      </c>
      <c r="T4096" t="str">
        <f>IF($A4096="","",VLOOKUP($A4096,DADOS!F:O,4,FALSE))</f>
        <v/>
      </c>
      <c r="U4096" t="str">
        <f>IF(A4096="","",IF(T4096="","",IF((T4096-S4096)*R4096*$E4096/$D4096/1000&lt;0.2,"&lt;0,2",ROUND((T4096-S4096)*R4096*$E4096/$D4096/1000,2))))</f>
        <v/>
      </c>
      <c r="X4096" t="str">
        <f>IF($A4096="","",VLOOKUP($A4096,DADOS!F:O,9,FALSE))</f>
        <v/>
      </c>
      <c r="Y4096" t="str">
        <f>IF(A4096="","",IF(X4096="","",IF((X4096-W4096)*V4096*$E4096/$D4096&lt;1,"&lt;1",ROUND((X4096-W4096)*V4096*$E4096/$D4096,2))))</f>
        <v/>
      </c>
      <c r="AB4096" t="str">
        <f>IF($A4096="","",VLOOKUP($A4096,DADOS!F:O,7,FALSE))</f>
        <v/>
      </c>
      <c r="AC4096" t="str">
        <f>IF(A4096="","",IF(AB4096="","",IF((AB4096-AA4096)*Z4096*$E4096/$D4096&lt;1,"&lt;1",ROUND((AB4096-AA4096)*Z4096*$E4096/$D4096,2))))</f>
        <v/>
      </c>
      <c r="AF4096" t="str">
        <f>IF($A4096="","",VLOOKUP($A4096,DADOS!F:O,10,FALSE))</f>
        <v/>
      </c>
      <c r="AG4096" t="str">
        <f>IF(A4096="","",IF(AF4096="","",IF((AF4096-AE4096)*AD4096*$E4096/$D4096&lt;1,"&lt;1",ROUND((AF4096-AE4096)*AD4096*$E4096/$D4096,2))))</f>
        <v/>
      </c>
      <c r="AJ4096" t="str">
        <f>IF($A4096="","",VLOOKUP($A4096,DADOS!F:O,8,FALSE))</f>
        <v/>
      </c>
      <c r="AK4096" t="str">
        <f>IF(A4096="","",IF(AJ4096="","",IF((AJ4096-AI4096)*AH4096*$E4096/$D4096&lt;1,"&lt;1",ROUND((AJ4096-AI4096)*AH4096*$E4096/$D4096,2))))</f>
        <v/>
      </c>
      <c r="AN4096" t="str">
        <f>IF($A4096="","",VLOOKUP($A4096,DADOS!F:O,2,FALSE))</f>
        <v/>
      </c>
      <c r="AO4096" t="str">
        <f>IF(A4096="","",IF(AN4096="","",IF((AN4096-AM4096)*AL4096*$E4096/$D4096/1000&lt;0.2,"&lt;0,2",ROUND((AN4096-AM4096)*AL4096*$E4096/$D4096/1000,2))))</f>
        <v/>
      </c>
      <c r="AQ4096">
        <v>0</v>
      </c>
      <c r="AR4096" t="str">
        <f>IF($A4096="","",VLOOKUP($A4096,DADOS!F:P,11,FALSE))</f>
        <v/>
      </c>
      <c r="AS4096" t="str">
        <f>IF(E4096="","",IF(AQ4096="","",IF(AR4096="","",IF((AR4096-AQ4096)*AP4096*$E4096/$D4096&lt;1,"&lt;1",ROUND((AR4096-AQ4096)*AP4096*$E4096/$D4096,2)))))</f>
        <v/>
      </c>
      <c r="AV4096" t="str">
        <f>IF(A4096="","",VLOOKUP(A4096,DADOS!F:R,12,FALSE))</f>
        <v/>
      </c>
      <c r="AW4096" t="str">
        <f>IF(A4096="","",IF(AU4096="","",IF(AV4096="","",IF((AV4096-AU4096)*AT4096*$E4096/$D4096&lt;1,"&lt;1",ROUND((AV4096-AU4096)*AT4096*$E4096/$D4096,2)))))</f>
        <v/>
      </c>
      <c r="AZ4096" t="str">
        <f>IF($A4096="","",VLOOKUP($A4096,DADOS!F:R,13,FALSE))</f>
        <v/>
      </c>
      <c r="BA4096" t="str">
        <f>IF(A4096="","",IF(AY4096="","",IF(AZ4096="","",IF((AZ4096-AY4096)*AX4096*$E4096/$D4096&lt;1,"&lt;1",ROUND((AZ4096-AY4096)*AX4096*$E4096/$D4096,2)))))</f>
        <v/>
      </c>
    </row>
    <row r="4097">
      <c r="B4097" t="str">
        <f>IF(A4097="","",A4097&amp;"/20")</f>
        <v/>
      </c>
      <c r="H4097" t="str">
        <f>IF($A4097="","",VLOOKUP($A4097,DADOS!F:O,3,FALSE))</f>
        <v/>
      </c>
      <c r="I4097" t="str">
        <f>IF(A4097="","",IF(H4097="","",IF((H4097-G4097)*F4097*$E4097/$D4097/1000&lt;0.2,"&lt;0,2",ROUND((H4097-G4097)*F4097*$E4097/$D4097/1000,2))))</f>
        <v/>
      </c>
      <c r="L4097" t="str">
        <f>IF($A4097="","",VLOOKUP($A4097,DADOS!F:O,6,FALSE))</f>
        <v/>
      </c>
      <c r="M4097" t="str">
        <f>IF(A4097="","",IF(L4097="","",IF((L4097-K4097)*J4097*$E4097/$D4097/1000&lt;0.2,"&lt;0,2",ROUND((L4097-K4097)*J4097*$E4097/$D4097/1000,2))))</f>
        <v/>
      </c>
      <c r="P4097" t="str">
        <f>IF($A4097="","",VLOOKUP($A4097,DADOS!F:O,5,FALSE))</f>
        <v/>
      </c>
      <c r="Q4097" t="str">
        <f>IF(A4097="","",IF(P4097="","",IF((P4097-O4097)*N4097*$E4097/$D4097/1000&lt;0.2,"&lt;0,2",ROUND((P4097-O4097)*N4097*$E4097/$D4097/1000,2))))</f>
        <v/>
      </c>
      <c r="T4097" t="str">
        <f>IF($A4097="","",VLOOKUP($A4097,DADOS!F:O,4,FALSE))</f>
        <v/>
      </c>
      <c r="U4097" t="str">
        <f>IF(A4097="","",IF(T4097="","",IF((T4097-S4097)*R4097*$E4097/$D4097/1000&lt;0.2,"&lt;0,2",ROUND((T4097-S4097)*R4097*$E4097/$D4097/1000,2))))</f>
        <v/>
      </c>
      <c r="X4097" t="str">
        <f>IF($A4097="","",VLOOKUP($A4097,DADOS!F:O,9,FALSE))</f>
        <v/>
      </c>
      <c r="Y4097" t="str">
        <f>IF(A4097="","",IF(X4097="","",IF((X4097-W4097)*V4097*$E4097/$D4097&lt;1,"&lt;1",ROUND((X4097-W4097)*V4097*$E4097/$D4097,2))))</f>
        <v/>
      </c>
      <c r="AB4097" t="str">
        <f>IF($A4097="","",VLOOKUP($A4097,DADOS!F:O,7,FALSE))</f>
        <v/>
      </c>
      <c r="AC4097" t="str">
        <f>IF(A4097="","",IF(AB4097="","",IF((AB4097-AA4097)*Z4097*$E4097/$D4097&lt;1,"&lt;1",ROUND((AB4097-AA4097)*Z4097*$E4097/$D4097,2))))</f>
        <v/>
      </c>
      <c r="AF4097" t="str">
        <f>IF($A4097="","",VLOOKUP($A4097,DADOS!F:O,10,FALSE))</f>
        <v/>
      </c>
      <c r="AG4097" t="str">
        <f>IF(A4097="","",IF(AF4097="","",IF((AF4097-AE4097)*AD4097*$E4097/$D4097&lt;1,"&lt;1",ROUND((AF4097-AE4097)*AD4097*$E4097/$D4097,2))))</f>
        <v/>
      </c>
      <c r="AJ4097" t="str">
        <f>IF($A4097="","",VLOOKUP($A4097,DADOS!F:O,8,FALSE))</f>
        <v/>
      </c>
      <c r="AK4097" t="str">
        <f>IF(A4097="","",IF(AJ4097="","",IF((AJ4097-AI4097)*AH4097*$E4097/$D4097&lt;1,"&lt;1",ROUND((AJ4097-AI4097)*AH4097*$E4097/$D4097,2))))</f>
        <v/>
      </c>
      <c r="AN4097" t="str">
        <f>IF($A4097="","",VLOOKUP($A4097,DADOS!F:O,2,FALSE))</f>
        <v/>
      </c>
      <c r="AO4097" t="str">
        <f>IF(A4097="","",IF(AN4097="","",IF((AN4097-AM4097)*AL4097*$E4097/$D4097/1000&lt;0.2,"&lt;0,2",ROUND((AN4097-AM4097)*AL4097*$E4097/$D4097/1000,2))))</f>
        <v/>
      </c>
      <c r="AQ4097">
        <v>0</v>
      </c>
      <c r="AR4097" t="str">
        <f>IF($A4097="","",VLOOKUP($A4097,DADOS!F:P,11,FALSE))</f>
        <v/>
      </c>
      <c r="AS4097" t="str">
        <f>IF(E4097="","",IF(AQ4097="","",IF(AR4097="","",IF((AR4097-AQ4097)*AP4097*$E4097/$D4097&lt;1,"&lt;1",ROUND((AR4097-AQ4097)*AP4097*$E4097/$D4097,2)))))</f>
        <v/>
      </c>
      <c r="AV4097" t="str">
        <f>IF(A4097="","",VLOOKUP(A4097,DADOS!F:R,12,FALSE))</f>
        <v/>
      </c>
      <c r="AW4097" t="str">
        <f>IF(A4097="","",IF(AU4097="","",IF(AV4097="","",IF((AV4097-AU4097)*AT4097*$E4097/$D4097&lt;1,"&lt;1",ROUND((AV4097-AU4097)*AT4097*$E4097/$D4097,2)))))</f>
        <v/>
      </c>
      <c r="AZ4097" t="str">
        <f>IF($A4097="","",VLOOKUP($A4097,DADOS!F:R,13,FALSE))</f>
        <v/>
      </c>
      <c r="BA4097" t="str">
        <f>IF(A4097="","",IF(AY4097="","",IF(AZ4097="","",IF((AZ4097-AY4097)*AX4097*$E4097/$D4097&lt;1,"&lt;1",ROUND((AZ4097-AY4097)*AX4097*$E4097/$D4097,2)))))</f>
        <v/>
      </c>
    </row>
    <row r="4098">
      <c r="B4098" t="str">
        <f>IF(A4098="","",A4098&amp;"/20")</f>
        <v/>
      </c>
      <c r="H4098" t="str">
        <f>IF($A4098="","",VLOOKUP($A4098,DADOS!F:O,3,FALSE))</f>
        <v/>
      </c>
      <c r="I4098" t="str">
        <f>IF(A4098="","",IF(H4098="","",IF((H4098-G4098)*F4098*$E4098/$D4098/1000&lt;0.2,"&lt;0,2",ROUND((H4098-G4098)*F4098*$E4098/$D4098/1000,2))))</f>
        <v/>
      </c>
      <c r="L4098" t="str">
        <f>IF($A4098="","",VLOOKUP($A4098,DADOS!F:O,6,FALSE))</f>
        <v/>
      </c>
      <c r="M4098" t="str">
        <f>IF(A4098="","",IF(L4098="","",IF((L4098-K4098)*J4098*$E4098/$D4098/1000&lt;0.2,"&lt;0,2",ROUND((L4098-K4098)*J4098*$E4098/$D4098/1000,2))))</f>
        <v/>
      </c>
      <c r="P4098" t="str">
        <f>IF($A4098="","",VLOOKUP($A4098,DADOS!F:O,5,FALSE))</f>
        <v/>
      </c>
      <c r="Q4098" t="str">
        <f>IF(A4098="","",IF(P4098="","",IF((P4098-O4098)*N4098*$E4098/$D4098/1000&lt;0.2,"&lt;0,2",ROUND((P4098-O4098)*N4098*$E4098/$D4098/1000,2))))</f>
        <v/>
      </c>
      <c r="T4098" t="str">
        <f>IF($A4098="","",VLOOKUP($A4098,DADOS!F:O,4,FALSE))</f>
        <v/>
      </c>
      <c r="U4098" t="str">
        <f>IF(A4098="","",IF(T4098="","",IF((T4098-S4098)*R4098*$E4098/$D4098/1000&lt;0.2,"&lt;0,2",ROUND((T4098-S4098)*R4098*$E4098/$D4098/1000,2))))</f>
        <v/>
      </c>
      <c r="X4098" t="str">
        <f>IF($A4098="","",VLOOKUP($A4098,DADOS!F:O,9,FALSE))</f>
        <v/>
      </c>
      <c r="Y4098" t="str">
        <f>IF(A4098="","",IF(X4098="","",IF((X4098-W4098)*V4098*$E4098/$D4098&lt;1,"&lt;1",ROUND((X4098-W4098)*V4098*$E4098/$D4098,2))))</f>
        <v/>
      </c>
      <c r="AB4098" t="str">
        <f>IF($A4098="","",VLOOKUP($A4098,DADOS!F:O,7,FALSE))</f>
        <v/>
      </c>
      <c r="AC4098" t="str">
        <f>IF(A4098="","",IF(AB4098="","",IF((AB4098-AA4098)*Z4098*$E4098/$D4098&lt;1,"&lt;1",ROUND((AB4098-AA4098)*Z4098*$E4098/$D4098,2))))</f>
        <v/>
      </c>
      <c r="AF4098" t="str">
        <f>IF($A4098="","",VLOOKUP($A4098,DADOS!F:O,10,FALSE))</f>
        <v/>
      </c>
      <c r="AG4098" t="str">
        <f>IF(A4098="","",IF(AF4098="","",IF((AF4098-AE4098)*AD4098*$E4098/$D4098&lt;1,"&lt;1",ROUND((AF4098-AE4098)*AD4098*$E4098/$D4098,2))))</f>
        <v/>
      </c>
      <c r="AJ4098" t="str">
        <f>IF($A4098="","",VLOOKUP($A4098,DADOS!F:O,8,FALSE))</f>
        <v/>
      </c>
      <c r="AK4098" t="str">
        <f>IF(A4098="","",IF(AJ4098="","",IF((AJ4098-AI4098)*AH4098*$E4098/$D4098&lt;1,"&lt;1",ROUND((AJ4098-AI4098)*AH4098*$E4098/$D4098,2))))</f>
        <v/>
      </c>
      <c r="AN4098" t="str">
        <f>IF($A4098="","",VLOOKUP($A4098,DADOS!F:O,2,FALSE))</f>
        <v/>
      </c>
      <c r="AO4098" t="str">
        <f>IF(A4098="","",IF(AN4098="","",IF((AN4098-AM4098)*AL4098*$E4098/$D4098/1000&lt;0.2,"&lt;0,2",ROUND((AN4098-AM4098)*AL4098*$E4098/$D4098/1000,2))))</f>
        <v/>
      </c>
      <c r="AQ4098">
        <v>0</v>
      </c>
      <c r="AR4098" t="str">
        <f>IF($A4098="","",VLOOKUP($A4098,DADOS!F:P,11,FALSE))</f>
        <v/>
      </c>
      <c r="AS4098" t="str">
        <f>IF(E4098="","",IF(AQ4098="","",IF(AR4098="","",IF((AR4098-AQ4098)*AP4098*$E4098/$D4098&lt;1,"&lt;1",ROUND((AR4098-AQ4098)*AP4098*$E4098/$D4098,2)))))</f>
        <v/>
      </c>
      <c r="AV4098" t="str">
        <f>IF(A4098="","",VLOOKUP(A4098,DADOS!F:R,12,FALSE))</f>
        <v/>
      </c>
      <c r="AW4098" t="str">
        <f>IF(A4098="","",IF(AU4098="","",IF(AV4098="","",IF((AV4098-AU4098)*AT4098*$E4098/$D4098&lt;1,"&lt;1",ROUND((AV4098-AU4098)*AT4098*$E4098/$D4098,2)))))</f>
        <v/>
      </c>
      <c r="AZ4098" t="str">
        <f>IF($A4098="","",VLOOKUP($A4098,DADOS!F:R,13,FALSE))</f>
        <v/>
      </c>
      <c r="BA4098" t="str">
        <f>IF(A4098="","",IF(AY4098="","",IF(AZ4098="","",IF((AZ4098-AY4098)*AX4098*$E4098/$D4098&lt;1,"&lt;1",ROUND((AZ4098-AY4098)*AX4098*$E4098/$D4098,2)))))</f>
        <v/>
      </c>
    </row>
    <row r="4099">
      <c r="B4099" t="str">
        <f>IF(A4099="","",A4099&amp;"/20")</f>
        <v/>
      </c>
      <c r="H4099" t="str">
        <f>IF($A4099="","",VLOOKUP($A4099,DADOS!F:O,3,FALSE))</f>
        <v/>
      </c>
      <c r="I4099" t="str">
        <f>IF(A4099="","",IF(H4099="","",IF((H4099-G4099)*F4099*$E4099/$D4099/1000&lt;0.2,"&lt;0,2",ROUND((H4099-G4099)*F4099*$E4099/$D4099/1000,2))))</f>
        <v/>
      </c>
      <c r="L4099" t="str">
        <f>IF($A4099="","",VLOOKUP($A4099,DADOS!F:O,6,FALSE))</f>
        <v/>
      </c>
      <c r="M4099" t="str">
        <f>IF(A4099="","",IF(L4099="","",IF((L4099-K4099)*J4099*$E4099/$D4099/1000&lt;0.2,"&lt;0,2",ROUND((L4099-K4099)*J4099*$E4099/$D4099/1000,2))))</f>
        <v/>
      </c>
      <c r="P4099" t="str">
        <f>IF($A4099="","",VLOOKUP($A4099,DADOS!F:O,5,FALSE))</f>
        <v/>
      </c>
      <c r="Q4099" t="str">
        <f>IF(A4099="","",IF(P4099="","",IF((P4099-O4099)*N4099*$E4099/$D4099/1000&lt;0.2,"&lt;0,2",ROUND((P4099-O4099)*N4099*$E4099/$D4099/1000,2))))</f>
        <v/>
      </c>
      <c r="T4099" t="str">
        <f>IF($A4099="","",VLOOKUP($A4099,DADOS!F:O,4,FALSE))</f>
        <v/>
      </c>
      <c r="U4099" t="str">
        <f>IF(A4099="","",IF(T4099="","",IF((T4099-S4099)*R4099*$E4099/$D4099/1000&lt;0.2,"&lt;0,2",ROUND((T4099-S4099)*R4099*$E4099/$D4099/1000,2))))</f>
        <v/>
      </c>
      <c r="X4099" t="str">
        <f>IF($A4099="","",VLOOKUP($A4099,DADOS!F:O,9,FALSE))</f>
        <v/>
      </c>
      <c r="Y4099" t="str">
        <f>IF(A4099="","",IF(X4099="","",IF((X4099-W4099)*V4099*$E4099/$D4099&lt;1,"&lt;1",ROUND((X4099-W4099)*V4099*$E4099/$D4099,2))))</f>
        <v/>
      </c>
      <c r="AB4099" t="str">
        <f>IF($A4099="","",VLOOKUP($A4099,DADOS!F:O,7,FALSE))</f>
        <v/>
      </c>
      <c r="AC4099" t="str">
        <f>IF(A4099="","",IF(AB4099="","",IF((AB4099-AA4099)*Z4099*$E4099/$D4099&lt;1,"&lt;1",ROUND((AB4099-AA4099)*Z4099*$E4099/$D4099,2))))</f>
        <v/>
      </c>
      <c r="AF4099" t="str">
        <f>IF($A4099="","",VLOOKUP($A4099,DADOS!F:O,10,FALSE))</f>
        <v/>
      </c>
      <c r="AG4099" t="str">
        <f>IF(A4099="","",IF(AF4099="","",IF((AF4099-AE4099)*AD4099*$E4099/$D4099&lt;1,"&lt;1",ROUND((AF4099-AE4099)*AD4099*$E4099/$D4099,2))))</f>
        <v/>
      </c>
      <c r="AJ4099" t="str">
        <f>IF($A4099="","",VLOOKUP($A4099,DADOS!F:O,8,FALSE))</f>
        <v/>
      </c>
      <c r="AK4099" t="str">
        <f>IF(A4099="","",IF(AJ4099="","",IF((AJ4099-AI4099)*AH4099*$E4099/$D4099&lt;1,"&lt;1",ROUND((AJ4099-AI4099)*AH4099*$E4099/$D4099,2))))</f>
        <v/>
      </c>
      <c r="AN4099" t="str">
        <f>IF($A4099="","",VLOOKUP($A4099,DADOS!F:O,2,FALSE))</f>
        <v/>
      </c>
      <c r="AO4099" t="str">
        <f>IF(A4099="","",IF(AN4099="","",IF((AN4099-AM4099)*AL4099*$E4099/$D4099/1000&lt;0.2,"&lt;0,2",ROUND((AN4099-AM4099)*AL4099*$E4099/$D4099/1000,2))))</f>
        <v/>
      </c>
      <c r="AQ4099">
        <v>0</v>
      </c>
      <c r="AR4099" t="str">
        <f>IF($A4099="","",VLOOKUP($A4099,DADOS!F:P,11,FALSE))</f>
        <v/>
      </c>
      <c r="AS4099" t="str">
        <f>IF(E4099="","",IF(AQ4099="","",IF(AR4099="","",IF((AR4099-AQ4099)*AP4099*$E4099/$D4099&lt;1,"&lt;1",ROUND((AR4099-AQ4099)*AP4099*$E4099/$D4099,2)))))</f>
        <v/>
      </c>
      <c r="AV4099" t="str">
        <f>IF(A4099="","",VLOOKUP(A4099,DADOS!F:R,12,FALSE))</f>
        <v/>
      </c>
      <c r="AW4099" t="str">
        <f>IF(A4099="","",IF(AU4099="","",IF(AV4099="","",IF((AV4099-AU4099)*AT4099*$E4099/$D4099&lt;1,"&lt;1",ROUND((AV4099-AU4099)*AT4099*$E4099/$D4099,2)))))</f>
        <v/>
      </c>
      <c r="AZ4099" t="str">
        <f>IF($A4099="","",VLOOKUP($A4099,DADOS!F:R,13,FALSE))</f>
        <v/>
      </c>
      <c r="BA4099" t="str">
        <f>IF(A4099="","",IF(AY4099="","",IF(AZ4099="","",IF((AZ4099-AY4099)*AX4099*$E4099/$D4099&lt;1,"&lt;1",ROUND((AZ4099-AY4099)*AX4099*$E4099/$D4099,2)))))</f>
        <v/>
      </c>
    </row>
    <row r="4100">
      <c r="B4100" t="str">
        <f>IF(A4100="","",A4100&amp;"/20")</f>
        <v/>
      </c>
      <c r="H4100" t="str">
        <f>IF($A4100="","",VLOOKUP($A4100,DADOS!F:O,3,FALSE))</f>
        <v/>
      </c>
      <c r="I4100" t="str">
        <f>IF(A4100="","",IF(H4100="","",IF((H4100-G4100)*F4100*$E4100/$D4100/1000&lt;0.2,"&lt;0,2",ROUND((H4100-G4100)*F4100*$E4100/$D4100/1000,2))))</f>
        <v/>
      </c>
      <c r="L4100" t="str">
        <f>IF($A4100="","",VLOOKUP($A4100,DADOS!F:O,6,FALSE))</f>
        <v/>
      </c>
      <c r="M4100" t="str">
        <f>IF(A4100="","",IF(L4100="","",IF((L4100-K4100)*J4100*$E4100/$D4100/1000&lt;0.2,"&lt;0,2",ROUND((L4100-K4100)*J4100*$E4100/$D4100/1000,2))))</f>
        <v/>
      </c>
      <c r="P4100" t="str">
        <f>IF($A4100="","",VLOOKUP($A4100,DADOS!F:O,5,FALSE))</f>
        <v/>
      </c>
      <c r="Q4100" t="str">
        <f>IF(A4100="","",IF(P4100="","",IF((P4100-O4100)*N4100*$E4100/$D4100/1000&lt;0.2,"&lt;0,2",ROUND((P4100-O4100)*N4100*$E4100/$D4100/1000,2))))</f>
        <v/>
      </c>
      <c r="T4100" t="str">
        <f>IF($A4100="","",VLOOKUP($A4100,DADOS!F:O,4,FALSE))</f>
        <v/>
      </c>
      <c r="U4100" t="str">
        <f>IF(A4100="","",IF(T4100="","",IF((T4100-S4100)*R4100*$E4100/$D4100/1000&lt;0.2,"&lt;0,2",ROUND((T4100-S4100)*R4100*$E4100/$D4100/1000,2))))</f>
        <v/>
      </c>
      <c r="X4100" t="str">
        <f>IF($A4100="","",VLOOKUP($A4100,DADOS!F:O,9,FALSE))</f>
        <v/>
      </c>
      <c r="Y4100" t="str">
        <f>IF(A4100="","",IF(X4100="","",IF((X4100-W4100)*V4100*$E4100/$D4100&lt;1,"&lt;1",ROUND((X4100-W4100)*V4100*$E4100/$D4100,2))))</f>
        <v/>
      </c>
      <c r="AB4100" t="str">
        <f>IF($A4100="","",VLOOKUP($A4100,DADOS!F:O,7,FALSE))</f>
        <v/>
      </c>
      <c r="AC4100" t="str">
        <f>IF(A4100="","",IF(AB4100="","",IF((AB4100-AA4100)*Z4100*$E4100/$D4100&lt;1,"&lt;1",ROUND((AB4100-AA4100)*Z4100*$E4100/$D4100,2))))</f>
        <v/>
      </c>
      <c r="AF4100" t="str">
        <f>IF($A4100="","",VLOOKUP($A4100,DADOS!F:O,10,FALSE))</f>
        <v/>
      </c>
      <c r="AG4100" t="str">
        <f>IF(A4100="","",IF(AF4100="","",IF((AF4100-AE4100)*AD4100*$E4100/$D4100&lt;1,"&lt;1",ROUND((AF4100-AE4100)*AD4100*$E4100/$D4100,2))))</f>
        <v/>
      </c>
      <c r="AJ4100" t="str">
        <f>IF($A4100="","",VLOOKUP($A4100,DADOS!F:O,8,FALSE))</f>
        <v/>
      </c>
      <c r="AK4100" t="str">
        <f>IF(A4100="","",IF(AJ4100="","",IF((AJ4100-AI4100)*AH4100*$E4100/$D4100&lt;1,"&lt;1",ROUND((AJ4100-AI4100)*AH4100*$E4100/$D4100,2))))</f>
        <v/>
      </c>
      <c r="AN4100" t="str">
        <f>IF($A4100="","",VLOOKUP($A4100,DADOS!F:O,2,FALSE))</f>
        <v/>
      </c>
      <c r="AO4100" t="str">
        <f>IF(A4100="","",IF(AN4100="","",IF((AN4100-AM4100)*AL4100*$E4100/$D4100/1000&lt;0.2,"&lt;0,2",ROUND((AN4100-AM4100)*AL4100*$E4100/$D4100/1000,2))))</f>
        <v/>
      </c>
      <c r="AQ4100">
        <v>0</v>
      </c>
      <c r="AR4100" t="str">
        <f>IF($A4100="","",VLOOKUP($A4100,DADOS!F:P,11,FALSE))</f>
        <v/>
      </c>
      <c r="AS4100" t="str">
        <f>IF(E4100="","",IF(AQ4100="","",IF(AR4100="","",IF((AR4100-AQ4100)*AP4100*$E4100/$D4100&lt;1,"&lt;1",ROUND((AR4100-AQ4100)*AP4100*$E4100/$D4100,2)))))</f>
        <v/>
      </c>
      <c r="AV4100" t="str">
        <f>IF(A4100="","",VLOOKUP(A4100,DADOS!F:R,12,FALSE))</f>
        <v/>
      </c>
      <c r="AW4100" t="str">
        <f>IF(A4100="","",IF(AU4100="","",IF(AV4100="","",IF((AV4100-AU4100)*AT4100*$E4100/$D4100&lt;1,"&lt;1",ROUND((AV4100-AU4100)*AT4100*$E4100/$D4100,2)))))</f>
        <v/>
      </c>
      <c r="AZ4100" t="str">
        <f>IF($A4100="","",VLOOKUP($A4100,DADOS!F:R,13,FALSE))</f>
        <v/>
      </c>
      <c r="BA4100" t="str">
        <f>IF(A4100="","",IF(AY4100="","",IF(AZ4100="","",IF((AZ4100-AY4100)*AX4100*$E4100/$D4100&lt;1,"&lt;1",ROUND((AZ4100-AY4100)*AX4100*$E4100/$D4100,2)))))</f>
        <v/>
      </c>
    </row>
    <row r="4101">
      <c r="B4101" t="str">
        <f>IF(A4101="","",A4101&amp;"/20")</f>
        <v/>
      </c>
      <c r="H4101" t="str">
        <f>IF($A4101="","",VLOOKUP($A4101,DADOS!F:O,3,FALSE))</f>
        <v/>
      </c>
      <c r="I4101" t="str">
        <f>IF(A4101="","",IF(H4101="","",IF((H4101-G4101)*F4101*$E4101/$D4101/1000&lt;0.2,"&lt;0,2",ROUND((H4101-G4101)*F4101*$E4101/$D4101/1000,2))))</f>
        <v/>
      </c>
      <c r="L4101" t="str">
        <f>IF($A4101="","",VLOOKUP($A4101,DADOS!F:O,6,FALSE))</f>
        <v/>
      </c>
      <c r="M4101" t="str">
        <f>IF(A4101="","",IF(L4101="","",IF((L4101-K4101)*J4101*$E4101/$D4101/1000&lt;0.2,"&lt;0,2",ROUND((L4101-K4101)*J4101*$E4101/$D4101/1000,2))))</f>
        <v/>
      </c>
      <c r="P4101" t="str">
        <f>IF($A4101="","",VLOOKUP($A4101,DADOS!F:O,5,FALSE))</f>
        <v/>
      </c>
      <c r="Q4101" t="str">
        <f>IF(A4101="","",IF(P4101="","",IF((P4101-O4101)*N4101*$E4101/$D4101/1000&lt;0.2,"&lt;0,2",ROUND((P4101-O4101)*N4101*$E4101/$D4101/1000,2))))</f>
        <v/>
      </c>
      <c r="T4101" t="str">
        <f>IF($A4101="","",VLOOKUP($A4101,DADOS!F:O,4,FALSE))</f>
        <v/>
      </c>
      <c r="U4101" t="str">
        <f>IF(A4101="","",IF(T4101="","",IF((T4101-S4101)*R4101*$E4101/$D4101/1000&lt;0.2,"&lt;0,2",ROUND((T4101-S4101)*R4101*$E4101/$D4101/1000,2))))</f>
        <v/>
      </c>
      <c r="X4101" t="str">
        <f>IF($A4101="","",VLOOKUP($A4101,DADOS!F:O,9,FALSE))</f>
        <v/>
      </c>
      <c r="Y4101" t="str">
        <f>IF(A4101="","",IF(X4101="","",IF((X4101-W4101)*V4101*$E4101/$D4101&lt;1,"&lt;1",ROUND((X4101-W4101)*V4101*$E4101/$D4101,2))))</f>
        <v/>
      </c>
      <c r="AB4101" t="str">
        <f>IF($A4101="","",VLOOKUP($A4101,DADOS!F:O,7,FALSE))</f>
        <v/>
      </c>
      <c r="AC4101" t="str">
        <f>IF(A4101="","",IF(AB4101="","",IF((AB4101-AA4101)*Z4101*$E4101/$D4101&lt;1,"&lt;1",ROUND((AB4101-AA4101)*Z4101*$E4101/$D4101,2))))</f>
        <v/>
      </c>
      <c r="AF4101" t="str">
        <f>IF($A4101="","",VLOOKUP($A4101,DADOS!F:O,10,FALSE))</f>
        <v/>
      </c>
      <c r="AG4101" t="str">
        <f>IF(A4101="","",IF(AF4101="","",IF((AF4101-AE4101)*AD4101*$E4101/$D4101&lt;1,"&lt;1",ROUND((AF4101-AE4101)*AD4101*$E4101/$D4101,2))))</f>
        <v/>
      </c>
      <c r="AJ4101" t="str">
        <f>IF($A4101="","",VLOOKUP($A4101,DADOS!F:O,8,FALSE))</f>
        <v/>
      </c>
      <c r="AK4101" t="str">
        <f>IF(A4101="","",IF(AJ4101="","",IF((AJ4101-AI4101)*AH4101*$E4101/$D4101&lt;1,"&lt;1",ROUND((AJ4101-AI4101)*AH4101*$E4101/$D4101,2))))</f>
        <v/>
      </c>
      <c r="AN4101" t="str">
        <f>IF($A4101="","",VLOOKUP($A4101,DADOS!F:O,2,FALSE))</f>
        <v/>
      </c>
      <c r="AO4101" t="str">
        <f>IF(A4101="","",IF(AN4101="","",IF((AN4101-AM4101)*AL4101*$E4101/$D4101/1000&lt;0.2,"&lt;0,2",ROUND((AN4101-AM4101)*AL4101*$E4101/$D4101/1000,2))))</f>
        <v/>
      </c>
      <c r="AQ4101">
        <v>0</v>
      </c>
      <c r="AR4101" t="str">
        <f>IF($A4101="","",VLOOKUP($A4101,DADOS!F:P,11,FALSE))</f>
        <v/>
      </c>
      <c r="AS4101" t="str">
        <f>IF(E4101="","",IF(AQ4101="","",IF(AR4101="","",IF((AR4101-AQ4101)*AP4101*$E4101/$D4101&lt;1,"&lt;1",ROUND((AR4101-AQ4101)*AP4101*$E4101/$D4101,2)))))</f>
        <v/>
      </c>
      <c r="AV4101" t="str">
        <f>IF(A4101="","",VLOOKUP(A4101,DADOS!F:R,12,FALSE))</f>
        <v/>
      </c>
      <c r="AW4101" t="str">
        <f>IF(A4101="","",IF(AU4101="","",IF(AV4101="","",IF((AV4101-AU4101)*AT4101*$E4101/$D4101&lt;1,"&lt;1",ROUND((AV4101-AU4101)*AT4101*$E4101/$D4101,2)))))</f>
        <v/>
      </c>
      <c r="AZ4101" t="str">
        <f>IF($A4101="","",VLOOKUP($A4101,DADOS!F:R,13,FALSE))</f>
        <v/>
      </c>
      <c r="BA4101" t="str">
        <f>IF(A4101="","",IF(AY4101="","",IF(AZ4101="","",IF((AZ4101-AY4101)*AX4101*$E4101/$D4101&lt;1,"&lt;1",ROUND((AZ4101-AY4101)*AX4101*$E4101/$D4101,2)))))</f>
        <v/>
      </c>
    </row>
    <row r="4102">
      <c r="B4102" t="str">
        <f>IF(A4102="","",A4102&amp;"/20")</f>
        <v/>
      </c>
      <c r="H4102" t="str">
        <f>IF($A4102="","",VLOOKUP($A4102,DADOS!F:O,3,FALSE))</f>
        <v/>
      </c>
      <c r="I4102" t="str">
        <f>IF(A4102="","",IF(H4102="","",IF((H4102-G4102)*F4102*$E4102/$D4102/1000&lt;0.2,"&lt;0,2",ROUND((H4102-G4102)*F4102*$E4102/$D4102/1000,2))))</f>
        <v/>
      </c>
      <c r="L4102" t="str">
        <f>IF($A4102="","",VLOOKUP($A4102,DADOS!F:O,6,FALSE))</f>
        <v/>
      </c>
      <c r="M4102" t="str">
        <f>IF(A4102="","",IF(L4102="","",IF((L4102-K4102)*J4102*$E4102/$D4102/1000&lt;0.2,"&lt;0,2",ROUND((L4102-K4102)*J4102*$E4102/$D4102/1000,2))))</f>
        <v/>
      </c>
      <c r="P4102" t="str">
        <f>IF($A4102="","",VLOOKUP($A4102,DADOS!F:O,5,FALSE))</f>
        <v/>
      </c>
      <c r="Q4102" t="str">
        <f>IF(A4102="","",IF(P4102="","",IF((P4102-O4102)*N4102*$E4102/$D4102/1000&lt;0.2,"&lt;0,2",ROUND((P4102-O4102)*N4102*$E4102/$D4102/1000,2))))</f>
        <v/>
      </c>
      <c r="T4102" t="str">
        <f>IF($A4102="","",VLOOKUP($A4102,DADOS!F:O,4,FALSE))</f>
        <v/>
      </c>
      <c r="U4102" t="str">
        <f>IF(A4102="","",IF(T4102="","",IF((T4102-S4102)*R4102*$E4102/$D4102/1000&lt;0.2,"&lt;0,2",ROUND((T4102-S4102)*R4102*$E4102/$D4102/1000,2))))</f>
        <v/>
      </c>
      <c r="X4102" t="str">
        <f>IF($A4102="","",VLOOKUP($A4102,DADOS!F:O,9,FALSE))</f>
        <v/>
      </c>
      <c r="Y4102" t="str">
        <f>IF(A4102="","",IF(X4102="","",IF((X4102-W4102)*V4102*$E4102/$D4102&lt;1,"&lt;1",ROUND((X4102-W4102)*V4102*$E4102/$D4102,2))))</f>
        <v/>
      </c>
      <c r="AB4102" t="str">
        <f>IF($A4102="","",VLOOKUP($A4102,DADOS!F:O,7,FALSE))</f>
        <v/>
      </c>
      <c r="AC4102" t="str">
        <f>IF(A4102="","",IF(AB4102="","",IF((AB4102-AA4102)*Z4102*$E4102/$D4102&lt;1,"&lt;1",ROUND((AB4102-AA4102)*Z4102*$E4102/$D4102,2))))</f>
        <v/>
      </c>
      <c r="AF4102" t="str">
        <f>IF($A4102="","",VLOOKUP($A4102,DADOS!F:O,10,FALSE))</f>
        <v/>
      </c>
      <c r="AG4102" t="str">
        <f>IF(A4102="","",IF(AF4102="","",IF((AF4102-AE4102)*AD4102*$E4102/$D4102&lt;1,"&lt;1",ROUND((AF4102-AE4102)*AD4102*$E4102/$D4102,2))))</f>
        <v/>
      </c>
      <c r="AJ4102" t="str">
        <f>IF($A4102="","",VLOOKUP($A4102,DADOS!F:O,8,FALSE))</f>
        <v/>
      </c>
      <c r="AK4102" t="str">
        <f>IF(A4102="","",IF(AJ4102="","",IF((AJ4102-AI4102)*AH4102*$E4102/$D4102&lt;1,"&lt;1",ROUND((AJ4102-AI4102)*AH4102*$E4102/$D4102,2))))</f>
        <v/>
      </c>
      <c r="AN4102" t="str">
        <f>IF($A4102="","",VLOOKUP($A4102,DADOS!F:O,2,FALSE))</f>
        <v/>
      </c>
      <c r="AO4102" t="str">
        <f>IF(A4102="","",IF(AN4102="","",IF((AN4102-AM4102)*AL4102*$E4102/$D4102/1000&lt;0.2,"&lt;0,2",ROUND((AN4102-AM4102)*AL4102*$E4102/$D4102/1000,2))))</f>
        <v/>
      </c>
      <c r="AQ4102">
        <v>0</v>
      </c>
      <c r="AR4102" t="str">
        <f>IF($A4102="","",VLOOKUP($A4102,DADOS!F:P,11,FALSE))</f>
        <v/>
      </c>
      <c r="AS4102" t="str">
        <f>IF(E4102="","",IF(AQ4102="","",IF(AR4102="","",IF((AR4102-AQ4102)*AP4102*$E4102/$D4102&lt;1,"&lt;1",ROUND((AR4102-AQ4102)*AP4102*$E4102/$D4102,2)))))</f>
        <v/>
      </c>
      <c r="AV4102" t="str">
        <f>IF(A4102="","",VLOOKUP(A4102,DADOS!F:R,12,FALSE))</f>
        <v/>
      </c>
      <c r="AW4102" t="str">
        <f>IF(A4102="","",IF(AU4102="","",IF(AV4102="","",IF((AV4102-AU4102)*AT4102*$E4102/$D4102&lt;1,"&lt;1",ROUND((AV4102-AU4102)*AT4102*$E4102/$D4102,2)))))</f>
        <v/>
      </c>
      <c r="AZ4102" t="str">
        <f>IF($A4102="","",VLOOKUP($A4102,DADOS!F:R,13,FALSE))</f>
        <v/>
      </c>
      <c r="BA4102" t="str">
        <f>IF(A4102="","",IF(AY4102="","",IF(AZ4102="","",IF((AZ4102-AY4102)*AX4102*$E4102/$D4102&lt;1,"&lt;1",ROUND((AZ4102-AY4102)*AX4102*$E4102/$D4102,2)))))</f>
        <v/>
      </c>
    </row>
    <row r="4103">
      <c r="B4103" t="str">
        <f>IF(A4103="","",A4103&amp;"/20")</f>
        <v/>
      </c>
      <c r="H4103" t="str">
        <f>IF($A4103="","",VLOOKUP($A4103,DADOS!F:O,3,FALSE))</f>
        <v/>
      </c>
      <c r="I4103" t="str">
        <f>IF(A4103="","",IF(H4103="","",IF((H4103-G4103)*F4103*$E4103/$D4103/1000&lt;0.2,"&lt;0,2",ROUND((H4103-G4103)*F4103*$E4103/$D4103/1000,2))))</f>
        <v/>
      </c>
      <c r="L4103" t="str">
        <f>IF($A4103="","",VLOOKUP($A4103,DADOS!F:O,6,FALSE))</f>
        <v/>
      </c>
      <c r="M4103" t="str">
        <f>IF(A4103="","",IF(L4103="","",IF((L4103-K4103)*J4103*$E4103/$D4103/1000&lt;0.2,"&lt;0,2",ROUND((L4103-K4103)*J4103*$E4103/$D4103/1000,2))))</f>
        <v/>
      </c>
      <c r="P4103" t="str">
        <f>IF($A4103="","",VLOOKUP($A4103,DADOS!F:O,5,FALSE))</f>
        <v/>
      </c>
      <c r="Q4103" t="str">
        <f>IF(A4103="","",IF(P4103="","",IF((P4103-O4103)*N4103*$E4103/$D4103/1000&lt;0.2,"&lt;0,2",ROUND((P4103-O4103)*N4103*$E4103/$D4103/1000,2))))</f>
        <v/>
      </c>
      <c r="T4103" t="str">
        <f>IF($A4103="","",VLOOKUP($A4103,DADOS!F:O,4,FALSE))</f>
        <v/>
      </c>
      <c r="U4103" t="str">
        <f>IF(A4103="","",IF(T4103="","",IF((T4103-S4103)*R4103*$E4103/$D4103/1000&lt;0.2,"&lt;0,2",ROUND((T4103-S4103)*R4103*$E4103/$D4103/1000,2))))</f>
        <v/>
      </c>
      <c r="X4103" t="str">
        <f>IF($A4103="","",VLOOKUP($A4103,DADOS!F:O,9,FALSE))</f>
        <v/>
      </c>
      <c r="Y4103" t="str">
        <f>IF(A4103="","",IF(X4103="","",IF((X4103-W4103)*V4103*$E4103/$D4103&lt;1,"&lt;1",ROUND((X4103-W4103)*V4103*$E4103/$D4103,2))))</f>
        <v/>
      </c>
      <c r="AB4103" t="str">
        <f>IF($A4103="","",VLOOKUP($A4103,DADOS!F:O,7,FALSE))</f>
        <v/>
      </c>
      <c r="AC4103" t="str">
        <f>IF(A4103="","",IF(AB4103="","",IF((AB4103-AA4103)*Z4103*$E4103/$D4103&lt;1,"&lt;1",ROUND((AB4103-AA4103)*Z4103*$E4103/$D4103,2))))</f>
        <v/>
      </c>
      <c r="AF4103" t="str">
        <f>IF($A4103="","",VLOOKUP($A4103,DADOS!F:O,10,FALSE))</f>
        <v/>
      </c>
      <c r="AG4103" t="str">
        <f>IF(A4103="","",IF(AF4103="","",IF((AF4103-AE4103)*AD4103*$E4103/$D4103&lt;1,"&lt;1",ROUND((AF4103-AE4103)*AD4103*$E4103/$D4103,2))))</f>
        <v/>
      </c>
      <c r="AJ4103" t="str">
        <f>IF($A4103="","",VLOOKUP($A4103,DADOS!F:O,8,FALSE))</f>
        <v/>
      </c>
      <c r="AK4103" t="str">
        <f>IF(A4103="","",IF(AJ4103="","",IF((AJ4103-AI4103)*AH4103*$E4103/$D4103&lt;1,"&lt;1",ROUND((AJ4103-AI4103)*AH4103*$E4103/$D4103,2))))</f>
        <v/>
      </c>
      <c r="AN4103" t="str">
        <f>IF($A4103="","",VLOOKUP($A4103,DADOS!F:O,2,FALSE))</f>
        <v/>
      </c>
      <c r="AO4103" t="str">
        <f>IF(A4103="","",IF(AN4103="","",IF((AN4103-AM4103)*AL4103*$E4103/$D4103/1000&lt;0.2,"&lt;0,2",ROUND((AN4103-AM4103)*AL4103*$E4103/$D4103/1000,2))))</f>
        <v/>
      </c>
      <c r="AQ4103">
        <v>0</v>
      </c>
      <c r="AR4103" t="str">
        <f>IF($A4103="","",VLOOKUP($A4103,DADOS!F:P,11,FALSE))</f>
        <v/>
      </c>
      <c r="AS4103" t="str">
        <f>IF(E4103="","",IF(AQ4103="","",IF(AR4103="","",IF((AR4103-AQ4103)*AP4103*$E4103/$D4103&lt;1,"&lt;1",ROUND((AR4103-AQ4103)*AP4103*$E4103/$D4103,2)))))</f>
        <v/>
      </c>
      <c r="AV4103" t="str">
        <f>IF(A4103="","",VLOOKUP(A4103,DADOS!F:R,12,FALSE))</f>
        <v/>
      </c>
      <c r="AW4103" t="str">
        <f>IF(A4103="","",IF(AU4103="","",IF(AV4103="","",IF((AV4103-AU4103)*AT4103*$E4103/$D4103&lt;1,"&lt;1",ROUND((AV4103-AU4103)*AT4103*$E4103/$D4103,2)))))</f>
        <v/>
      </c>
      <c r="AZ4103" t="str">
        <f>IF($A4103="","",VLOOKUP($A4103,DADOS!F:R,13,FALSE))</f>
        <v/>
      </c>
      <c r="BA4103" t="str">
        <f>IF(A4103="","",IF(AY4103="","",IF(AZ4103="","",IF((AZ4103-AY4103)*AX4103*$E4103/$D4103&lt;1,"&lt;1",ROUND((AZ4103-AY4103)*AX4103*$E4103/$D4103,2)))))</f>
        <v/>
      </c>
    </row>
    <row r="4104">
      <c r="B4104" t="str">
        <f>IF(A4104="","",A4104&amp;"/20")</f>
        <v/>
      </c>
      <c r="H4104" t="str">
        <f>IF($A4104="","",VLOOKUP($A4104,DADOS!F:O,3,FALSE))</f>
        <v/>
      </c>
      <c r="I4104" t="str">
        <f>IF(A4104="","",IF(H4104="","",IF((H4104-G4104)*F4104*$E4104/$D4104/1000&lt;0.2,"&lt;0,2",ROUND((H4104-G4104)*F4104*$E4104/$D4104/1000,2))))</f>
        <v/>
      </c>
      <c r="L4104" t="str">
        <f>IF($A4104="","",VLOOKUP($A4104,DADOS!F:O,6,FALSE))</f>
        <v/>
      </c>
      <c r="M4104" t="str">
        <f>IF(A4104="","",IF(L4104="","",IF((L4104-K4104)*J4104*$E4104/$D4104/1000&lt;0.2,"&lt;0,2",ROUND((L4104-K4104)*J4104*$E4104/$D4104/1000,2))))</f>
        <v/>
      </c>
      <c r="P4104" t="str">
        <f>IF($A4104="","",VLOOKUP($A4104,DADOS!F:O,5,FALSE))</f>
        <v/>
      </c>
      <c r="Q4104" t="str">
        <f>IF(A4104="","",IF(P4104="","",IF((P4104-O4104)*N4104*$E4104/$D4104/1000&lt;0.2,"&lt;0,2",ROUND((P4104-O4104)*N4104*$E4104/$D4104/1000,2))))</f>
        <v/>
      </c>
      <c r="T4104" t="str">
        <f>IF($A4104="","",VLOOKUP($A4104,DADOS!F:O,4,FALSE))</f>
        <v/>
      </c>
      <c r="U4104" t="str">
        <f>IF(A4104="","",IF(T4104="","",IF((T4104-S4104)*R4104*$E4104/$D4104/1000&lt;0.2,"&lt;0,2",ROUND((T4104-S4104)*R4104*$E4104/$D4104/1000,2))))</f>
        <v/>
      </c>
      <c r="X4104" t="str">
        <f>IF($A4104="","",VLOOKUP($A4104,DADOS!F:O,9,FALSE))</f>
        <v/>
      </c>
      <c r="Y4104" t="str">
        <f>IF(A4104="","",IF(X4104="","",IF((X4104-W4104)*V4104*$E4104/$D4104&lt;1,"&lt;1",ROUND((X4104-W4104)*V4104*$E4104/$D4104,2))))</f>
        <v/>
      </c>
      <c r="AB4104" t="str">
        <f>IF($A4104="","",VLOOKUP($A4104,DADOS!F:O,7,FALSE))</f>
        <v/>
      </c>
      <c r="AC4104" t="str">
        <f>IF(A4104="","",IF(AB4104="","",IF((AB4104-AA4104)*Z4104*$E4104/$D4104&lt;1,"&lt;1",ROUND((AB4104-AA4104)*Z4104*$E4104/$D4104,2))))</f>
        <v/>
      </c>
      <c r="AF4104" t="str">
        <f>IF($A4104="","",VLOOKUP($A4104,DADOS!F:O,10,FALSE))</f>
        <v/>
      </c>
      <c r="AG4104" t="str">
        <f>IF(A4104="","",IF(AF4104="","",IF((AF4104-AE4104)*AD4104*$E4104/$D4104&lt;1,"&lt;1",ROUND((AF4104-AE4104)*AD4104*$E4104/$D4104,2))))</f>
        <v/>
      </c>
      <c r="AJ4104" t="str">
        <f>IF($A4104="","",VLOOKUP($A4104,DADOS!F:O,8,FALSE))</f>
        <v/>
      </c>
      <c r="AK4104" t="str">
        <f>IF(A4104="","",IF(AJ4104="","",IF((AJ4104-AI4104)*AH4104*$E4104/$D4104&lt;1,"&lt;1",ROUND((AJ4104-AI4104)*AH4104*$E4104/$D4104,2))))</f>
        <v/>
      </c>
      <c r="AN4104" t="str">
        <f>IF($A4104="","",VLOOKUP($A4104,DADOS!F:O,2,FALSE))</f>
        <v/>
      </c>
      <c r="AO4104" t="str">
        <f>IF(A4104="","",IF(AN4104="","",IF((AN4104-AM4104)*AL4104*$E4104/$D4104/1000&lt;0.2,"&lt;0,2",ROUND((AN4104-AM4104)*AL4104*$E4104/$D4104/1000,2))))</f>
        <v/>
      </c>
      <c r="AQ4104">
        <v>0</v>
      </c>
      <c r="AR4104" t="str">
        <f>IF($A4104="","",VLOOKUP($A4104,DADOS!F:P,11,FALSE))</f>
        <v/>
      </c>
      <c r="AS4104" t="str">
        <f>IF(E4104="","",IF(AQ4104="","",IF(AR4104="","",IF((AR4104-AQ4104)*AP4104*$E4104/$D4104&lt;1,"&lt;1",ROUND((AR4104-AQ4104)*AP4104*$E4104/$D4104,2)))))</f>
        <v/>
      </c>
      <c r="AV4104" t="str">
        <f>IF(A4104="","",VLOOKUP(A4104,DADOS!F:R,12,FALSE))</f>
        <v/>
      </c>
      <c r="AW4104" t="str">
        <f>IF(A4104="","",IF(AU4104="","",IF(AV4104="","",IF((AV4104-AU4104)*AT4104*$E4104/$D4104&lt;1,"&lt;1",ROUND((AV4104-AU4104)*AT4104*$E4104/$D4104,2)))))</f>
        <v/>
      </c>
      <c r="AZ4104" t="str">
        <f>IF($A4104="","",VLOOKUP($A4104,DADOS!F:R,13,FALSE))</f>
        <v/>
      </c>
      <c r="BA4104" t="str">
        <f>IF(A4104="","",IF(AY4104="","",IF(AZ4104="","",IF((AZ4104-AY4104)*AX4104*$E4104/$D4104&lt;1,"&lt;1",ROUND((AZ4104-AY4104)*AX4104*$E4104/$D4104,2)))))</f>
        <v/>
      </c>
    </row>
    <row r="4105">
      <c r="B4105" t="str">
        <f>IF(A4105="","",A4105&amp;"/20")</f>
        <v/>
      </c>
      <c r="H4105" t="str">
        <f>IF($A4105="","",VLOOKUP($A4105,DADOS!F:O,3,FALSE))</f>
        <v/>
      </c>
      <c r="I4105" t="str">
        <f>IF(A4105="","",IF(H4105="","",IF((H4105-G4105)*F4105*$E4105/$D4105/1000&lt;0.2,"&lt;0,2",ROUND((H4105-G4105)*F4105*$E4105/$D4105/1000,2))))</f>
        <v/>
      </c>
      <c r="L4105" t="str">
        <f>IF($A4105="","",VLOOKUP($A4105,DADOS!F:O,6,FALSE))</f>
        <v/>
      </c>
      <c r="M4105" t="str">
        <f>IF(A4105="","",IF(L4105="","",IF((L4105-K4105)*J4105*$E4105/$D4105/1000&lt;0.2,"&lt;0,2",ROUND((L4105-K4105)*J4105*$E4105/$D4105/1000,2))))</f>
        <v/>
      </c>
      <c r="P4105" t="str">
        <f>IF($A4105="","",VLOOKUP($A4105,DADOS!F:O,5,FALSE))</f>
        <v/>
      </c>
      <c r="Q4105" t="str">
        <f>IF(A4105="","",IF(P4105="","",IF((P4105-O4105)*N4105*$E4105/$D4105/1000&lt;0.2,"&lt;0,2",ROUND((P4105-O4105)*N4105*$E4105/$D4105/1000,2))))</f>
        <v/>
      </c>
      <c r="T4105" t="str">
        <f>IF($A4105="","",VLOOKUP($A4105,DADOS!F:O,4,FALSE))</f>
        <v/>
      </c>
      <c r="U4105" t="str">
        <f>IF(A4105="","",IF(T4105="","",IF((T4105-S4105)*R4105*$E4105/$D4105/1000&lt;0.2,"&lt;0,2",ROUND((T4105-S4105)*R4105*$E4105/$D4105/1000,2))))</f>
        <v/>
      </c>
      <c r="X4105" t="str">
        <f>IF($A4105="","",VLOOKUP($A4105,DADOS!F:O,9,FALSE))</f>
        <v/>
      </c>
      <c r="Y4105" t="str">
        <f>IF(A4105="","",IF(X4105="","",IF((X4105-W4105)*V4105*$E4105/$D4105&lt;1,"&lt;1",ROUND((X4105-W4105)*V4105*$E4105/$D4105,2))))</f>
        <v/>
      </c>
      <c r="AB4105" t="str">
        <f>IF($A4105="","",VLOOKUP($A4105,DADOS!F:O,7,FALSE))</f>
        <v/>
      </c>
      <c r="AC4105" t="str">
        <f>IF(A4105="","",IF(AB4105="","",IF((AB4105-AA4105)*Z4105*$E4105/$D4105&lt;1,"&lt;1",ROUND((AB4105-AA4105)*Z4105*$E4105/$D4105,2))))</f>
        <v/>
      </c>
      <c r="AF4105" t="str">
        <f>IF($A4105="","",VLOOKUP($A4105,DADOS!F:O,10,FALSE))</f>
        <v/>
      </c>
      <c r="AG4105" t="str">
        <f>IF(A4105="","",IF(AF4105="","",IF((AF4105-AE4105)*AD4105*$E4105/$D4105&lt;1,"&lt;1",ROUND((AF4105-AE4105)*AD4105*$E4105/$D4105,2))))</f>
        <v/>
      </c>
      <c r="AJ4105" t="str">
        <f>IF($A4105="","",VLOOKUP($A4105,DADOS!F:O,8,FALSE))</f>
        <v/>
      </c>
      <c r="AK4105" t="str">
        <f>IF(A4105="","",IF(AJ4105="","",IF((AJ4105-AI4105)*AH4105*$E4105/$D4105&lt;1,"&lt;1",ROUND((AJ4105-AI4105)*AH4105*$E4105/$D4105,2))))</f>
        <v/>
      </c>
      <c r="AN4105" t="str">
        <f>IF($A4105="","",VLOOKUP($A4105,DADOS!F:O,2,FALSE))</f>
        <v/>
      </c>
      <c r="AO4105" t="str">
        <f>IF(A4105="","",IF(AN4105="","",IF((AN4105-AM4105)*AL4105*$E4105/$D4105/1000&lt;0.2,"&lt;0,2",ROUND((AN4105-AM4105)*AL4105*$E4105/$D4105/1000,2))))</f>
        <v/>
      </c>
      <c r="AQ4105">
        <v>0</v>
      </c>
      <c r="AR4105" t="str">
        <f>IF($A4105="","",VLOOKUP($A4105,DADOS!F:P,11,FALSE))</f>
        <v/>
      </c>
      <c r="AS4105" t="str">
        <f>IF(E4105="","",IF(AQ4105="","",IF(AR4105="","",IF((AR4105-AQ4105)*AP4105*$E4105/$D4105&lt;1,"&lt;1",ROUND((AR4105-AQ4105)*AP4105*$E4105/$D4105,2)))))</f>
        <v/>
      </c>
      <c r="AV4105" t="str">
        <f>IF(A4105="","",VLOOKUP(A4105,DADOS!F:R,12,FALSE))</f>
        <v/>
      </c>
      <c r="AW4105" t="str">
        <f>IF(A4105="","",IF(AU4105="","",IF(AV4105="","",IF((AV4105-AU4105)*AT4105*$E4105/$D4105&lt;1,"&lt;1",ROUND((AV4105-AU4105)*AT4105*$E4105/$D4105,2)))))</f>
        <v/>
      </c>
      <c r="AZ4105" t="str">
        <f>IF($A4105="","",VLOOKUP($A4105,DADOS!F:R,13,FALSE))</f>
        <v/>
      </c>
      <c r="BA4105" t="str">
        <f>IF(A4105="","",IF(AY4105="","",IF(AZ4105="","",IF((AZ4105-AY4105)*AX4105*$E4105/$D4105&lt;1,"&lt;1",ROUND((AZ4105-AY4105)*AX4105*$E4105/$D4105,2)))))</f>
        <v/>
      </c>
    </row>
    <row r="4106">
      <c r="B4106" t="str">
        <f>IF(A4106="","",A4106&amp;"/20")</f>
        <v/>
      </c>
      <c r="H4106" t="str">
        <f>IF($A4106="","",VLOOKUP($A4106,DADOS!F:O,3,FALSE))</f>
        <v/>
      </c>
      <c r="I4106" t="str">
        <f>IF(A4106="","",IF(H4106="","",IF((H4106-G4106)*F4106*$E4106/$D4106/1000&lt;0.2,"&lt;0,2",ROUND((H4106-G4106)*F4106*$E4106/$D4106/1000,2))))</f>
        <v/>
      </c>
      <c r="L4106" t="str">
        <f>IF($A4106="","",VLOOKUP($A4106,DADOS!F:O,6,FALSE))</f>
        <v/>
      </c>
      <c r="M4106" t="str">
        <f>IF(A4106="","",IF(L4106="","",IF((L4106-K4106)*J4106*$E4106/$D4106/1000&lt;0.2,"&lt;0,2",ROUND((L4106-K4106)*J4106*$E4106/$D4106/1000,2))))</f>
        <v/>
      </c>
      <c r="P4106" t="str">
        <f>IF($A4106="","",VLOOKUP($A4106,DADOS!F:O,5,FALSE))</f>
        <v/>
      </c>
      <c r="Q4106" t="str">
        <f>IF(A4106="","",IF(P4106="","",IF((P4106-O4106)*N4106*$E4106/$D4106/1000&lt;0.2,"&lt;0,2",ROUND((P4106-O4106)*N4106*$E4106/$D4106/1000,2))))</f>
        <v/>
      </c>
      <c r="T4106" t="str">
        <f>IF($A4106="","",VLOOKUP($A4106,DADOS!F:O,4,FALSE))</f>
        <v/>
      </c>
      <c r="U4106" t="str">
        <f>IF(A4106="","",IF(T4106="","",IF((T4106-S4106)*R4106*$E4106/$D4106/1000&lt;0.2,"&lt;0,2",ROUND((T4106-S4106)*R4106*$E4106/$D4106/1000,2))))</f>
        <v/>
      </c>
      <c r="X4106" t="str">
        <f>IF($A4106="","",VLOOKUP($A4106,DADOS!F:O,9,FALSE))</f>
        <v/>
      </c>
      <c r="Y4106" t="str">
        <f>IF(A4106="","",IF(X4106="","",IF((X4106-W4106)*V4106*$E4106/$D4106&lt;1,"&lt;1",ROUND((X4106-W4106)*V4106*$E4106/$D4106,2))))</f>
        <v/>
      </c>
      <c r="AB4106" t="str">
        <f>IF($A4106="","",VLOOKUP($A4106,DADOS!F:O,7,FALSE))</f>
        <v/>
      </c>
      <c r="AC4106" t="str">
        <f>IF(A4106="","",IF(AB4106="","",IF((AB4106-AA4106)*Z4106*$E4106/$D4106&lt;1,"&lt;1",ROUND((AB4106-AA4106)*Z4106*$E4106/$D4106,2))))</f>
        <v/>
      </c>
      <c r="AF4106" t="str">
        <f>IF($A4106="","",VLOOKUP($A4106,DADOS!F:O,10,FALSE))</f>
        <v/>
      </c>
      <c r="AG4106" t="str">
        <f>IF(A4106="","",IF(AF4106="","",IF((AF4106-AE4106)*AD4106*$E4106/$D4106&lt;1,"&lt;1",ROUND((AF4106-AE4106)*AD4106*$E4106/$D4106,2))))</f>
        <v/>
      </c>
      <c r="AJ4106" t="str">
        <f>IF($A4106="","",VLOOKUP($A4106,DADOS!F:O,8,FALSE))</f>
        <v/>
      </c>
      <c r="AK4106" t="str">
        <f>IF(A4106="","",IF(AJ4106="","",IF((AJ4106-AI4106)*AH4106*$E4106/$D4106&lt;1,"&lt;1",ROUND((AJ4106-AI4106)*AH4106*$E4106/$D4106,2))))</f>
        <v/>
      </c>
      <c r="AN4106" t="str">
        <f>IF($A4106="","",VLOOKUP($A4106,DADOS!F:O,2,FALSE))</f>
        <v/>
      </c>
      <c r="AO4106" t="str">
        <f>IF(A4106="","",IF(AN4106="","",IF((AN4106-AM4106)*AL4106*$E4106/$D4106/1000&lt;0.2,"&lt;0,2",ROUND((AN4106-AM4106)*AL4106*$E4106/$D4106/1000,2))))</f>
        <v/>
      </c>
      <c r="AQ4106">
        <v>0</v>
      </c>
      <c r="AR4106" t="str">
        <f>IF($A4106="","",VLOOKUP($A4106,DADOS!F:P,11,FALSE))</f>
        <v/>
      </c>
      <c r="AS4106" t="str">
        <f>IF(E4106="","",IF(AQ4106="","",IF(AR4106="","",IF((AR4106-AQ4106)*AP4106*$E4106/$D4106&lt;1,"&lt;1",ROUND((AR4106-AQ4106)*AP4106*$E4106/$D4106,2)))))</f>
        <v/>
      </c>
      <c r="AV4106" t="str">
        <f>IF(A4106="","",VLOOKUP(A4106,DADOS!F:R,12,FALSE))</f>
        <v/>
      </c>
      <c r="AW4106" t="str">
        <f>IF(A4106="","",IF(AU4106="","",IF(AV4106="","",IF((AV4106-AU4106)*AT4106*$E4106/$D4106&lt;1,"&lt;1",ROUND((AV4106-AU4106)*AT4106*$E4106/$D4106,2)))))</f>
        <v/>
      </c>
      <c r="AZ4106" t="str">
        <f>IF($A4106="","",VLOOKUP($A4106,DADOS!F:R,13,FALSE))</f>
        <v/>
      </c>
      <c r="BA4106" t="str">
        <f>IF(A4106="","",IF(AY4106="","",IF(AZ4106="","",IF((AZ4106-AY4106)*AX4106*$E4106/$D4106&lt;1,"&lt;1",ROUND((AZ4106-AY4106)*AX4106*$E4106/$D4106,2)))))</f>
        <v/>
      </c>
    </row>
    <row r="4107">
      <c r="B4107" t="str">
        <f>IF(A4107="","",A4107&amp;"/20")</f>
        <v/>
      </c>
      <c r="H4107" t="str">
        <f>IF($A4107="","",VLOOKUP($A4107,DADOS!F:O,3,FALSE))</f>
        <v/>
      </c>
      <c r="I4107" t="str">
        <f>IF(A4107="","",IF(H4107="","",IF((H4107-G4107)*F4107*$E4107/$D4107/1000&lt;0.2,"&lt;0,2",ROUND((H4107-G4107)*F4107*$E4107/$D4107/1000,2))))</f>
        <v/>
      </c>
      <c r="L4107" t="str">
        <f>IF($A4107="","",VLOOKUP($A4107,DADOS!F:O,6,FALSE))</f>
        <v/>
      </c>
      <c r="M4107" t="str">
        <f>IF(A4107="","",IF(L4107="","",IF((L4107-K4107)*J4107*$E4107/$D4107/1000&lt;0.2,"&lt;0,2",ROUND((L4107-K4107)*J4107*$E4107/$D4107/1000,2))))</f>
        <v/>
      </c>
      <c r="P4107" t="str">
        <f>IF($A4107="","",VLOOKUP($A4107,DADOS!F:O,5,FALSE))</f>
        <v/>
      </c>
      <c r="Q4107" t="str">
        <f>IF(A4107="","",IF(P4107="","",IF((P4107-O4107)*N4107*$E4107/$D4107/1000&lt;0.2,"&lt;0,2",ROUND((P4107-O4107)*N4107*$E4107/$D4107/1000,2))))</f>
        <v/>
      </c>
      <c r="T4107" t="str">
        <f>IF($A4107="","",VLOOKUP($A4107,DADOS!F:O,4,FALSE))</f>
        <v/>
      </c>
      <c r="U4107" t="str">
        <f>IF(A4107="","",IF(T4107="","",IF((T4107-S4107)*R4107*$E4107/$D4107/1000&lt;0.2,"&lt;0,2",ROUND((T4107-S4107)*R4107*$E4107/$D4107/1000,2))))</f>
        <v/>
      </c>
      <c r="X4107" t="str">
        <f>IF($A4107="","",VLOOKUP($A4107,DADOS!F:O,9,FALSE))</f>
        <v/>
      </c>
      <c r="Y4107" t="str">
        <f>IF(A4107="","",IF(X4107="","",IF((X4107-W4107)*V4107*$E4107/$D4107&lt;1,"&lt;1",ROUND((X4107-W4107)*V4107*$E4107/$D4107,2))))</f>
        <v/>
      </c>
      <c r="AB4107" t="str">
        <f>IF($A4107="","",VLOOKUP($A4107,DADOS!F:O,7,FALSE))</f>
        <v/>
      </c>
      <c r="AC4107" t="str">
        <f>IF(A4107="","",IF(AB4107="","",IF((AB4107-AA4107)*Z4107*$E4107/$D4107&lt;1,"&lt;1",ROUND((AB4107-AA4107)*Z4107*$E4107/$D4107,2))))</f>
        <v/>
      </c>
      <c r="AF4107" t="str">
        <f>IF($A4107="","",VLOOKUP($A4107,DADOS!F:O,10,FALSE))</f>
        <v/>
      </c>
      <c r="AG4107" t="str">
        <f>IF(A4107="","",IF(AF4107="","",IF((AF4107-AE4107)*AD4107*$E4107/$D4107&lt;1,"&lt;1",ROUND((AF4107-AE4107)*AD4107*$E4107/$D4107,2))))</f>
        <v/>
      </c>
      <c r="AJ4107" t="str">
        <f>IF($A4107="","",VLOOKUP($A4107,DADOS!F:O,8,FALSE))</f>
        <v/>
      </c>
      <c r="AK4107" t="str">
        <f>IF(A4107="","",IF(AJ4107="","",IF((AJ4107-AI4107)*AH4107*$E4107/$D4107&lt;1,"&lt;1",ROUND((AJ4107-AI4107)*AH4107*$E4107/$D4107,2))))</f>
        <v/>
      </c>
      <c r="AN4107" t="str">
        <f>IF($A4107="","",VLOOKUP($A4107,DADOS!F:O,2,FALSE))</f>
        <v/>
      </c>
      <c r="AO4107" t="str">
        <f>IF(A4107="","",IF(AN4107="","",IF((AN4107-AM4107)*AL4107*$E4107/$D4107/1000&lt;0.2,"&lt;0,2",ROUND((AN4107-AM4107)*AL4107*$E4107/$D4107/1000,2))))</f>
        <v/>
      </c>
      <c r="AQ4107">
        <v>0</v>
      </c>
      <c r="AR4107" t="str">
        <f>IF($A4107="","",VLOOKUP($A4107,DADOS!F:P,11,FALSE))</f>
        <v/>
      </c>
      <c r="AS4107" t="str">
        <f>IF(E4107="","",IF(AQ4107="","",IF(AR4107="","",IF((AR4107-AQ4107)*AP4107*$E4107/$D4107&lt;1,"&lt;1",ROUND((AR4107-AQ4107)*AP4107*$E4107/$D4107,2)))))</f>
        <v/>
      </c>
      <c r="AV4107" t="str">
        <f>IF(A4107="","",VLOOKUP(A4107,DADOS!F:R,12,FALSE))</f>
        <v/>
      </c>
      <c r="AW4107" t="str">
        <f>IF(A4107="","",IF(AU4107="","",IF(AV4107="","",IF((AV4107-AU4107)*AT4107*$E4107/$D4107&lt;1,"&lt;1",ROUND((AV4107-AU4107)*AT4107*$E4107/$D4107,2)))))</f>
        <v/>
      </c>
      <c r="AZ4107" t="str">
        <f>IF($A4107="","",VLOOKUP($A4107,DADOS!F:R,13,FALSE))</f>
        <v/>
      </c>
      <c r="BA4107" t="str">
        <f>IF(A4107="","",IF(AY4107="","",IF(AZ4107="","",IF((AZ4107-AY4107)*AX4107*$E4107/$D4107&lt;1,"&lt;1",ROUND((AZ4107-AY4107)*AX4107*$E4107/$D4107,2)))))</f>
        <v/>
      </c>
    </row>
    <row r="4108">
      <c r="B4108" t="str">
        <f>IF(A4108="","",A4108&amp;"/20")</f>
        <v/>
      </c>
      <c r="H4108" t="str">
        <f>IF($A4108="","",VLOOKUP($A4108,DADOS!F:O,3,FALSE))</f>
        <v/>
      </c>
      <c r="I4108" t="str">
        <f>IF(A4108="","",IF(H4108="","",IF((H4108-G4108)*F4108*$E4108/$D4108/1000&lt;0.2,"&lt;0,2",ROUND((H4108-G4108)*F4108*$E4108/$D4108/1000,2))))</f>
        <v/>
      </c>
      <c r="L4108" t="str">
        <f>IF($A4108="","",VLOOKUP($A4108,DADOS!F:O,6,FALSE))</f>
        <v/>
      </c>
      <c r="M4108" t="str">
        <f>IF(A4108="","",IF(L4108="","",IF((L4108-K4108)*J4108*$E4108/$D4108/1000&lt;0.2,"&lt;0,2",ROUND((L4108-K4108)*J4108*$E4108/$D4108/1000,2))))</f>
        <v/>
      </c>
      <c r="P4108" t="str">
        <f>IF($A4108="","",VLOOKUP($A4108,DADOS!F:O,5,FALSE))</f>
        <v/>
      </c>
      <c r="Q4108" t="str">
        <f>IF(A4108="","",IF(P4108="","",IF((P4108-O4108)*N4108*$E4108/$D4108/1000&lt;0.2,"&lt;0,2",ROUND((P4108-O4108)*N4108*$E4108/$D4108/1000,2))))</f>
        <v/>
      </c>
      <c r="T4108" t="str">
        <f>IF($A4108="","",VLOOKUP($A4108,DADOS!F:O,4,FALSE))</f>
        <v/>
      </c>
      <c r="U4108" t="str">
        <f>IF(A4108="","",IF(T4108="","",IF((T4108-S4108)*R4108*$E4108/$D4108/1000&lt;0.2,"&lt;0,2",ROUND((T4108-S4108)*R4108*$E4108/$D4108/1000,2))))</f>
        <v/>
      </c>
      <c r="X4108" t="str">
        <f>IF($A4108="","",VLOOKUP($A4108,DADOS!F:O,9,FALSE))</f>
        <v/>
      </c>
      <c r="Y4108" t="str">
        <f>IF(A4108="","",IF(X4108="","",IF((X4108-W4108)*V4108*$E4108/$D4108&lt;1,"&lt;1",ROUND((X4108-W4108)*V4108*$E4108/$D4108,2))))</f>
        <v/>
      </c>
      <c r="AB4108" t="str">
        <f>IF($A4108="","",VLOOKUP($A4108,DADOS!F:O,7,FALSE))</f>
        <v/>
      </c>
      <c r="AC4108" t="str">
        <f>IF(A4108="","",IF(AB4108="","",IF((AB4108-AA4108)*Z4108*$E4108/$D4108&lt;1,"&lt;1",ROUND((AB4108-AA4108)*Z4108*$E4108/$D4108,2))))</f>
        <v/>
      </c>
      <c r="AF4108" t="str">
        <f>IF($A4108="","",VLOOKUP($A4108,DADOS!F:O,10,FALSE))</f>
        <v/>
      </c>
      <c r="AG4108" t="str">
        <f>IF(A4108="","",IF(AF4108="","",IF((AF4108-AE4108)*AD4108*$E4108/$D4108&lt;1,"&lt;1",ROUND((AF4108-AE4108)*AD4108*$E4108/$D4108,2))))</f>
        <v/>
      </c>
      <c r="AJ4108" t="str">
        <f>IF($A4108="","",VLOOKUP($A4108,DADOS!F:O,8,FALSE))</f>
        <v/>
      </c>
      <c r="AK4108" t="str">
        <f>IF(A4108="","",IF(AJ4108="","",IF((AJ4108-AI4108)*AH4108*$E4108/$D4108&lt;1,"&lt;1",ROUND((AJ4108-AI4108)*AH4108*$E4108/$D4108,2))))</f>
        <v/>
      </c>
      <c r="AN4108" t="str">
        <f>IF($A4108="","",VLOOKUP($A4108,DADOS!F:O,2,FALSE))</f>
        <v/>
      </c>
      <c r="AO4108" t="str">
        <f>IF(A4108="","",IF(AN4108="","",IF((AN4108-AM4108)*AL4108*$E4108/$D4108/1000&lt;0.2,"&lt;0,2",ROUND((AN4108-AM4108)*AL4108*$E4108/$D4108/1000,2))))</f>
        <v/>
      </c>
      <c r="AQ4108">
        <v>0</v>
      </c>
      <c r="AR4108" t="str">
        <f>IF($A4108="","",VLOOKUP($A4108,DADOS!F:P,11,FALSE))</f>
        <v/>
      </c>
      <c r="AS4108" t="str">
        <f>IF(E4108="","",IF(AQ4108="","",IF(AR4108="","",IF((AR4108-AQ4108)*AP4108*$E4108/$D4108&lt;1,"&lt;1",ROUND((AR4108-AQ4108)*AP4108*$E4108/$D4108,2)))))</f>
        <v/>
      </c>
      <c r="AV4108" t="str">
        <f>IF(A4108="","",VLOOKUP(A4108,DADOS!F:R,12,FALSE))</f>
        <v/>
      </c>
      <c r="AW4108" t="str">
        <f>IF(A4108="","",IF(AU4108="","",IF(AV4108="","",IF((AV4108-AU4108)*AT4108*$E4108/$D4108&lt;1,"&lt;1",ROUND((AV4108-AU4108)*AT4108*$E4108/$D4108,2)))))</f>
        <v/>
      </c>
      <c r="AZ4108" t="str">
        <f>IF($A4108="","",VLOOKUP($A4108,DADOS!F:R,13,FALSE))</f>
        <v/>
      </c>
      <c r="BA4108" t="str">
        <f>IF(A4108="","",IF(AY4108="","",IF(AZ4108="","",IF((AZ4108-AY4108)*AX4108*$E4108/$D4108&lt;1,"&lt;1",ROUND((AZ4108-AY4108)*AX4108*$E4108/$D4108,2)))))</f>
        <v/>
      </c>
    </row>
    <row r="4109">
      <c r="B4109" t="str">
        <f>IF(A4109="","",A4109&amp;"/20")</f>
        <v/>
      </c>
      <c r="H4109" t="str">
        <f>IF($A4109="","",VLOOKUP($A4109,DADOS!F:O,3,FALSE))</f>
        <v/>
      </c>
      <c r="I4109" t="str">
        <f>IF(A4109="","",IF(H4109="","",IF((H4109-G4109)*F4109*$E4109/$D4109/1000&lt;0.2,"&lt;0,2",ROUND((H4109-G4109)*F4109*$E4109/$D4109/1000,2))))</f>
        <v/>
      </c>
      <c r="L4109" t="str">
        <f>IF($A4109="","",VLOOKUP($A4109,DADOS!F:O,6,FALSE))</f>
        <v/>
      </c>
      <c r="M4109" t="str">
        <f>IF(A4109="","",IF(L4109="","",IF((L4109-K4109)*J4109*$E4109/$D4109/1000&lt;0.2,"&lt;0,2",ROUND((L4109-K4109)*J4109*$E4109/$D4109/1000,2))))</f>
        <v/>
      </c>
      <c r="P4109" t="str">
        <f>IF($A4109="","",VLOOKUP($A4109,DADOS!F:O,5,FALSE))</f>
        <v/>
      </c>
      <c r="Q4109" t="str">
        <f>IF(A4109="","",IF(P4109="","",IF((P4109-O4109)*N4109*$E4109/$D4109/1000&lt;0.2,"&lt;0,2",ROUND((P4109-O4109)*N4109*$E4109/$D4109/1000,2))))</f>
        <v/>
      </c>
      <c r="T4109" t="str">
        <f>IF($A4109="","",VLOOKUP($A4109,DADOS!F:O,4,FALSE))</f>
        <v/>
      </c>
      <c r="U4109" t="str">
        <f>IF(A4109="","",IF(T4109="","",IF((T4109-S4109)*R4109*$E4109/$D4109/1000&lt;0.2,"&lt;0,2",ROUND((T4109-S4109)*R4109*$E4109/$D4109/1000,2))))</f>
        <v/>
      </c>
      <c r="X4109" t="str">
        <f>IF($A4109="","",VLOOKUP($A4109,DADOS!F:O,9,FALSE))</f>
        <v/>
      </c>
      <c r="Y4109" t="str">
        <f>IF(A4109="","",IF(X4109="","",IF((X4109-W4109)*V4109*$E4109/$D4109&lt;1,"&lt;1",ROUND((X4109-W4109)*V4109*$E4109/$D4109,2))))</f>
        <v/>
      </c>
      <c r="AB4109" t="str">
        <f>IF($A4109="","",VLOOKUP($A4109,DADOS!F:O,7,FALSE))</f>
        <v/>
      </c>
      <c r="AC4109" t="str">
        <f>IF(A4109="","",IF(AB4109="","",IF((AB4109-AA4109)*Z4109*$E4109/$D4109&lt;1,"&lt;1",ROUND((AB4109-AA4109)*Z4109*$E4109/$D4109,2))))</f>
        <v/>
      </c>
      <c r="AF4109" t="str">
        <f>IF($A4109="","",VLOOKUP($A4109,DADOS!F:O,10,FALSE))</f>
        <v/>
      </c>
      <c r="AG4109" t="str">
        <f>IF(A4109="","",IF(AF4109="","",IF((AF4109-AE4109)*AD4109*$E4109/$D4109&lt;1,"&lt;1",ROUND((AF4109-AE4109)*AD4109*$E4109/$D4109,2))))</f>
        <v/>
      </c>
      <c r="AJ4109" t="str">
        <f>IF($A4109="","",VLOOKUP($A4109,DADOS!F:O,8,FALSE))</f>
        <v/>
      </c>
      <c r="AK4109" t="str">
        <f>IF(A4109="","",IF(AJ4109="","",IF((AJ4109-AI4109)*AH4109*$E4109/$D4109&lt;1,"&lt;1",ROUND((AJ4109-AI4109)*AH4109*$E4109/$D4109,2))))</f>
        <v/>
      </c>
      <c r="AN4109" t="str">
        <f>IF($A4109="","",VLOOKUP($A4109,DADOS!F:O,2,FALSE))</f>
        <v/>
      </c>
      <c r="AO4109" t="str">
        <f>IF(A4109="","",IF(AN4109="","",IF((AN4109-AM4109)*AL4109*$E4109/$D4109/1000&lt;0.2,"&lt;0,2",ROUND((AN4109-AM4109)*AL4109*$E4109/$D4109/1000,2))))</f>
        <v/>
      </c>
      <c r="AQ4109">
        <v>0</v>
      </c>
      <c r="AR4109" t="str">
        <f>IF($A4109="","",VLOOKUP($A4109,DADOS!F:P,11,FALSE))</f>
        <v/>
      </c>
      <c r="AS4109" t="str">
        <f>IF(E4109="","",IF(AQ4109="","",IF(AR4109="","",IF((AR4109-AQ4109)*AP4109*$E4109/$D4109&lt;1,"&lt;1",ROUND((AR4109-AQ4109)*AP4109*$E4109/$D4109,2)))))</f>
        <v/>
      </c>
      <c r="AV4109" t="str">
        <f>IF(A4109="","",VLOOKUP(A4109,DADOS!F:R,12,FALSE))</f>
        <v/>
      </c>
      <c r="AW4109" t="str">
        <f>IF(A4109="","",IF(AU4109="","",IF(AV4109="","",IF((AV4109-AU4109)*AT4109*$E4109/$D4109&lt;1,"&lt;1",ROUND((AV4109-AU4109)*AT4109*$E4109/$D4109,2)))))</f>
        <v/>
      </c>
      <c r="AZ4109" t="str">
        <f>IF($A4109="","",VLOOKUP($A4109,DADOS!F:R,13,FALSE))</f>
        <v/>
      </c>
      <c r="BA4109" t="str">
        <f>IF(A4109="","",IF(AY4109="","",IF(AZ4109="","",IF((AZ4109-AY4109)*AX4109*$E4109/$D4109&lt;1,"&lt;1",ROUND((AZ4109-AY4109)*AX4109*$E4109/$D4109,2)))))</f>
        <v/>
      </c>
    </row>
    <row r="4110">
      <c r="B4110" t="str">
        <f>IF(A4110="","",A4110&amp;"/20")</f>
        <v/>
      </c>
      <c r="H4110" t="str">
        <f>IF($A4110="","",VLOOKUP($A4110,DADOS!F:O,3,FALSE))</f>
        <v/>
      </c>
      <c r="I4110" t="str">
        <f>IF(A4110="","",IF(H4110="","",IF((H4110-G4110)*F4110*$E4110/$D4110/1000&lt;0.2,"&lt;0,2",ROUND((H4110-G4110)*F4110*$E4110/$D4110/1000,2))))</f>
        <v/>
      </c>
      <c r="L4110" t="str">
        <f>IF($A4110="","",VLOOKUP($A4110,DADOS!F:O,6,FALSE))</f>
        <v/>
      </c>
      <c r="M4110" t="str">
        <f>IF(A4110="","",IF(L4110="","",IF((L4110-K4110)*J4110*$E4110/$D4110/1000&lt;0.2,"&lt;0,2",ROUND((L4110-K4110)*J4110*$E4110/$D4110/1000,2))))</f>
        <v/>
      </c>
      <c r="P4110" t="str">
        <f>IF($A4110="","",VLOOKUP($A4110,DADOS!F:O,5,FALSE))</f>
        <v/>
      </c>
      <c r="Q4110" t="str">
        <f>IF(A4110="","",IF(P4110="","",IF((P4110-O4110)*N4110*$E4110/$D4110/1000&lt;0.2,"&lt;0,2",ROUND((P4110-O4110)*N4110*$E4110/$D4110/1000,2))))</f>
        <v/>
      </c>
      <c r="T4110" t="str">
        <f>IF($A4110="","",VLOOKUP($A4110,DADOS!F:O,4,FALSE))</f>
        <v/>
      </c>
      <c r="U4110" t="str">
        <f>IF(A4110="","",IF(T4110="","",IF((T4110-S4110)*R4110*$E4110/$D4110/1000&lt;0.2,"&lt;0,2",ROUND((T4110-S4110)*R4110*$E4110/$D4110/1000,2))))</f>
        <v/>
      </c>
      <c r="X4110" t="str">
        <f>IF($A4110="","",VLOOKUP($A4110,DADOS!F:O,9,FALSE))</f>
        <v/>
      </c>
      <c r="Y4110" t="str">
        <f>IF(A4110="","",IF(X4110="","",IF((X4110-W4110)*V4110*$E4110/$D4110&lt;1,"&lt;1",ROUND((X4110-W4110)*V4110*$E4110/$D4110,2))))</f>
        <v/>
      </c>
      <c r="AB4110" t="str">
        <f>IF($A4110="","",VLOOKUP($A4110,DADOS!F:O,7,FALSE))</f>
        <v/>
      </c>
      <c r="AC4110" t="str">
        <f>IF(A4110="","",IF(AB4110="","",IF((AB4110-AA4110)*Z4110*$E4110/$D4110&lt;1,"&lt;1",ROUND((AB4110-AA4110)*Z4110*$E4110/$D4110,2))))</f>
        <v/>
      </c>
      <c r="AF4110" t="str">
        <f>IF($A4110="","",VLOOKUP($A4110,DADOS!F:O,10,FALSE))</f>
        <v/>
      </c>
      <c r="AG4110" t="str">
        <f>IF(A4110="","",IF(AF4110="","",IF((AF4110-AE4110)*AD4110*$E4110/$D4110&lt;1,"&lt;1",ROUND((AF4110-AE4110)*AD4110*$E4110/$D4110,2))))</f>
        <v/>
      </c>
      <c r="AJ4110" t="str">
        <f>IF($A4110="","",VLOOKUP($A4110,DADOS!F:O,8,FALSE))</f>
        <v/>
      </c>
      <c r="AK4110" t="str">
        <f>IF(A4110="","",IF(AJ4110="","",IF((AJ4110-AI4110)*AH4110*$E4110/$D4110&lt;1,"&lt;1",ROUND((AJ4110-AI4110)*AH4110*$E4110/$D4110,2))))</f>
        <v/>
      </c>
      <c r="AN4110" t="str">
        <f>IF($A4110="","",VLOOKUP($A4110,DADOS!F:O,2,FALSE))</f>
        <v/>
      </c>
      <c r="AO4110" t="str">
        <f>IF(A4110="","",IF(AN4110="","",IF((AN4110-AM4110)*AL4110*$E4110/$D4110/1000&lt;0.2,"&lt;0,2",ROUND((AN4110-AM4110)*AL4110*$E4110/$D4110/1000,2))))</f>
        <v/>
      </c>
      <c r="AQ4110">
        <v>0</v>
      </c>
      <c r="AR4110" t="str">
        <f>IF($A4110="","",VLOOKUP($A4110,DADOS!F:P,11,FALSE))</f>
        <v/>
      </c>
      <c r="AS4110" t="str">
        <f>IF(E4110="","",IF(AQ4110="","",IF(AR4110="","",IF((AR4110-AQ4110)*AP4110*$E4110/$D4110&lt;1,"&lt;1",ROUND((AR4110-AQ4110)*AP4110*$E4110/$D4110,2)))))</f>
        <v/>
      </c>
      <c r="AV4110" t="str">
        <f>IF(A4110="","",VLOOKUP(A4110,DADOS!F:R,12,FALSE))</f>
        <v/>
      </c>
      <c r="AW4110" t="str">
        <f>IF(A4110="","",IF(AU4110="","",IF(AV4110="","",IF((AV4110-AU4110)*AT4110*$E4110/$D4110&lt;1,"&lt;1",ROUND((AV4110-AU4110)*AT4110*$E4110/$D4110,2)))))</f>
        <v/>
      </c>
      <c r="AZ4110" t="str">
        <f>IF($A4110="","",VLOOKUP($A4110,DADOS!F:R,13,FALSE))</f>
        <v/>
      </c>
      <c r="BA4110" t="str">
        <f>IF(A4110="","",IF(AY4110="","",IF(AZ4110="","",IF((AZ4110-AY4110)*AX4110*$E4110/$D4110&lt;1,"&lt;1",ROUND((AZ4110-AY4110)*AX4110*$E4110/$D4110,2)))))</f>
        <v/>
      </c>
    </row>
    <row r="4111">
      <c r="B4111" t="str">
        <f>IF(A4111="","",A4111&amp;"/20")</f>
        <v/>
      </c>
      <c r="H4111" t="str">
        <f>IF($A4111="","",VLOOKUP($A4111,DADOS!F:O,3,FALSE))</f>
        <v/>
      </c>
      <c r="I4111" t="str">
        <f>IF(A4111="","",IF(H4111="","",IF((H4111-G4111)*F4111*$E4111/$D4111/1000&lt;0.2,"&lt;0,2",ROUND((H4111-G4111)*F4111*$E4111/$D4111/1000,2))))</f>
        <v/>
      </c>
      <c r="L4111" t="str">
        <f>IF($A4111="","",VLOOKUP($A4111,DADOS!F:O,6,FALSE))</f>
        <v/>
      </c>
      <c r="M4111" t="str">
        <f>IF(A4111="","",IF(L4111="","",IF((L4111-K4111)*J4111*$E4111/$D4111/1000&lt;0.2,"&lt;0,2",ROUND((L4111-K4111)*J4111*$E4111/$D4111/1000,2))))</f>
        <v/>
      </c>
      <c r="P4111" t="str">
        <f>IF($A4111="","",VLOOKUP($A4111,DADOS!F:O,5,FALSE))</f>
        <v/>
      </c>
      <c r="Q4111" t="str">
        <f>IF(A4111="","",IF(P4111="","",IF((P4111-O4111)*N4111*$E4111/$D4111/1000&lt;0.2,"&lt;0,2",ROUND((P4111-O4111)*N4111*$E4111/$D4111/1000,2))))</f>
        <v/>
      </c>
      <c r="T4111" t="str">
        <f>IF($A4111="","",VLOOKUP($A4111,DADOS!F:O,4,FALSE))</f>
        <v/>
      </c>
      <c r="U4111" t="str">
        <f>IF(A4111="","",IF(T4111="","",IF((T4111-S4111)*R4111*$E4111/$D4111/1000&lt;0.2,"&lt;0,2",ROUND((T4111-S4111)*R4111*$E4111/$D4111/1000,2))))</f>
        <v/>
      </c>
      <c r="X4111" t="str">
        <f>IF($A4111="","",VLOOKUP($A4111,DADOS!F:O,9,FALSE))</f>
        <v/>
      </c>
      <c r="Y4111" t="str">
        <f>IF(A4111="","",IF(X4111="","",IF((X4111-W4111)*V4111*$E4111/$D4111&lt;1,"&lt;1",ROUND((X4111-W4111)*V4111*$E4111/$D4111,2))))</f>
        <v/>
      </c>
      <c r="AB4111" t="str">
        <f>IF($A4111="","",VLOOKUP($A4111,DADOS!F:O,7,FALSE))</f>
        <v/>
      </c>
      <c r="AC4111" t="str">
        <f>IF(A4111="","",IF(AB4111="","",IF((AB4111-AA4111)*Z4111*$E4111/$D4111&lt;1,"&lt;1",ROUND((AB4111-AA4111)*Z4111*$E4111/$D4111,2))))</f>
        <v/>
      </c>
      <c r="AF4111" t="str">
        <f>IF($A4111="","",VLOOKUP($A4111,DADOS!F:O,10,FALSE))</f>
        <v/>
      </c>
      <c r="AG4111" t="str">
        <f>IF(A4111="","",IF(AF4111="","",IF((AF4111-AE4111)*AD4111*$E4111/$D4111&lt;1,"&lt;1",ROUND((AF4111-AE4111)*AD4111*$E4111/$D4111,2))))</f>
        <v/>
      </c>
      <c r="AJ4111" t="str">
        <f>IF($A4111="","",VLOOKUP($A4111,DADOS!F:O,8,FALSE))</f>
        <v/>
      </c>
      <c r="AK4111" t="str">
        <f>IF(A4111="","",IF(AJ4111="","",IF((AJ4111-AI4111)*AH4111*$E4111/$D4111&lt;1,"&lt;1",ROUND((AJ4111-AI4111)*AH4111*$E4111/$D4111,2))))</f>
        <v/>
      </c>
      <c r="AN4111" t="str">
        <f>IF($A4111="","",VLOOKUP($A4111,DADOS!F:O,2,FALSE))</f>
        <v/>
      </c>
      <c r="AO4111" t="str">
        <f>IF(A4111="","",IF(AN4111="","",IF((AN4111-AM4111)*AL4111*$E4111/$D4111/1000&lt;0.2,"&lt;0,2",ROUND((AN4111-AM4111)*AL4111*$E4111/$D4111/1000,2))))</f>
        <v/>
      </c>
      <c r="AQ4111">
        <v>0</v>
      </c>
      <c r="AR4111" t="str">
        <f>IF($A4111="","",VLOOKUP($A4111,DADOS!F:P,11,FALSE))</f>
        <v/>
      </c>
      <c r="AS4111" t="str">
        <f>IF(E4111="","",IF(AQ4111="","",IF(AR4111="","",IF((AR4111-AQ4111)*AP4111*$E4111/$D4111&lt;1,"&lt;1",ROUND((AR4111-AQ4111)*AP4111*$E4111/$D4111,2)))))</f>
        <v/>
      </c>
      <c r="AV4111" t="str">
        <f>IF(A4111="","",VLOOKUP(A4111,DADOS!F:R,12,FALSE))</f>
        <v/>
      </c>
      <c r="AW4111" t="str">
        <f>IF(A4111="","",IF(AU4111="","",IF(AV4111="","",IF((AV4111-AU4111)*AT4111*$E4111/$D4111&lt;1,"&lt;1",ROUND((AV4111-AU4111)*AT4111*$E4111/$D4111,2)))))</f>
        <v/>
      </c>
      <c r="AZ4111" t="str">
        <f>IF($A4111="","",VLOOKUP($A4111,DADOS!F:R,13,FALSE))</f>
        <v/>
      </c>
      <c r="BA4111" t="str">
        <f>IF(A4111="","",IF(AY4111="","",IF(AZ4111="","",IF((AZ4111-AY4111)*AX4111*$E4111/$D4111&lt;1,"&lt;1",ROUND((AZ4111-AY4111)*AX4111*$E4111/$D4111,2)))))</f>
        <v/>
      </c>
    </row>
    <row r="4112">
      <c r="B4112" t="str">
        <f>IF(A4112="","",A4112&amp;"/20")</f>
        <v/>
      </c>
      <c r="H4112" t="str">
        <f>IF($A4112="","",VLOOKUP($A4112,DADOS!F:O,3,FALSE))</f>
        <v/>
      </c>
      <c r="I4112" t="str">
        <f>IF(A4112="","",IF(H4112="","",IF((H4112-G4112)*F4112*$E4112/$D4112/1000&lt;0.2,"&lt;0,2",ROUND((H4112-G4112)*F4112*$E4112/$D4112/1000,2))))</f>
        <v/>
      </c>
      <c r="L4112" t="str">
        <f>IF($A4112="","",VLOOKUP($A4112,DADOS!F:O,6,FALSE))</f>
        <v/>
      </c>
      <c r="M4112" t="str">
        <f>IF(A4112="","",IF(L4112="","",IF((L4112-K4112)*J4112*$E4112/$D4112/1000&lt;0.2,"&lt;0,2",ROUND((L4112-K4112)*J4112*$E4112/$D4112/1000,2))))</f>
        <v/>
      </c>
      <c r="P4112" t="str">
        <f>IF($A4112="","",VLOOKUP($A4112,DADOS!F:O,5,FALSE))</f>
        <v/>
      </c>
      <c r="Q4112" t="str">
        <f>IF(A4112="","",IF(P4112="","",IF((P4112-O4112)*N4112*$E4112/$D4112/1000&lt;0.2,"&lt;0,2",ROUND((P4112-O4112)*N4112*$E4112/$D4112/1000,2))))</f>
        <v/>
      </c>
      <c r="T4112" t="str">
        <f>IF($A4112="","",VLOOKUP($A4112,DADOS!F:O,4,FALSE))</f>
        <v/>
      </c>
      <c r="U4112" t="str">
        <f>IF(A4112="","",IF(T4112="","",IF((T4112-S4112)*R4112*$E4112/$D4112/1000&lt;0.2,"&lt;0,2",ROUND((T4112-S4112)*R4112*$E4112/$D4112/1000,2))))</f>
        <v/>
      </c>
      <c r="X4112" t="str">
        <f>IF($A4112="","",VLOOKUP($A4112,DADOS!F:O,9,FALSE))</f>
        <v/>
      </c>
      <c r="Y4112" t="str">
        <f>IF(A4112="","",IF(X4112="","",IF((X4112-W4112)*V4112*$E4112/$D4112&lt;1,"&lt;1",ROUND((X4112-W4112)*V4112*$E4112/$D4112,2))))</f>
        <v/>
      </c>
      <c r="AB4112" t="str">
        <f>IF($A4112="","",VLOOKUP($A4112,DADOS!F:O,7,FALSE))</f>
        <v/>
      </c>
      <c r="AC4112" t="str">
        <f>IF(A4112="","",IF(AB4112="","",IF((AB4112-AA4112)*Z4112*$E4112/$D4112&lt;1,"&lt;1",ROUND((AB4112-AA4112)*Z4112*$E4112/$D4112,2))))</f>
        <v/>
      </c>
      <c r="AF4112" t="str">
        <f>IF($A4112="","",VLOOKUP($A4112,DADOS!F:O,10,FALSE))</f>
        <v/>
      </c>
      <c r="AG4112" t="str">
        <f>IF(A4112="","",IF(AF4112="","",IF((AF4112-AE4112)*AD4112*$E4112/$D4112&lt;1,"&lt;1",ROUND((AF4112-AE4112)*AD4112*$E4112/$D4112,2))))</f>
        <v/>
      </c>
      <c r="AJ4112" t="str">
        <f>IF($A4112="","",VLOOKUP($A4112,DADOS!F:O,8,FALSE))</f>
        <v/>
      </c>
      <c r="AK4112" t="str">
        <f>IF(A4112="","",IF(AJ4112="","",IF((AJ4112-AI4112)*AH4112*$E4112/$D4112&lt;1,"&lt;1",ROUND((AJ4112-AI4112)*AH4112*$E4112/$D4112,2))))</f>
        <v/>
      </c>
      <c r="AN4112" t="str">
        <f>IF($A4112="","",VLOOKUP($A4112,DADOS!F:O,2,FALSE))</f>
        <v/>
      </c>
      <c r="AO4112" t="str">
        <f>IF(A4112="","",IF(AN4112="","",IF((AN4112-AM4112)*AL4112*$E4112/$D4112/1000&lt;0.2,"&lt;0,2",ROUND((AN4112-AM4112)*AL4112*$E4112/$D4112/1000,2))))</f>
        <v/>
      </c>
      <c r="AQ4112">
        <v>0</v>
      </c>
      <c r="AR4112" t="str">
        <f>IF($A4112="","",VLOOKUP($A4112,DADOS!F:P,11,FALSE))</f>
        <v/>
      </c>
      <c r="AS4112" t="str">
        <f>IF(E4112="","",IF(AQ4112="","",IF(AR4112="","",IF((AR4112-AQ4112)*AP4112*$E4112/$D4112&lt;1,"&lt;1",ROUND((AR4112-AQ4112)*AP4112*$E4112/$D4112,2)))))</f>
        <v/>
      </c>
      <c r="AV4112" t="str">
        <f>IF(A4112="","",VLOOKUP(A4112,DADOS!F:R,12,FALSE))</f>
        <v/>
      </c>
      <c r="AW4112" t="str">
        <f>IF(A4112="","",IF(AU4112="","",IF(AV4112="","",IF((AV4112-AU4112)*AT4112*$E4112/$D4112&lt;1,"&lt;1",ROUND((AV4112-AU4112)*AT4112*$E4112/$D4112,2)))))</f>
        <v/>
      </c>
      <c r="AZ4112" t="str">
        <f>IF($A4112="","",VLOOKUP($A4112,DADOS!F:R,13,FALSE))</f>
        <v/>
      </c>
      <c r="BA4112" t="str">
        <f>IF(A4112="","",IF(AY4112="","",IF(AZ4112="","",IF((AZ4112-AY4112)*AX4112*$E4112/$D4112&lt;1,"&lt;1",ROUND((AZ4112-AY4112)*AX4112*$E4112/$D4112,2)))))</f>
        <v/>
      </c>
    </row>
    <row r="4113">
      <c r="B4113" t="str">
        <f>IF(A4113="","",A4113&amp;"/20")</f>
        <v/>
      </c>
      <c r="H4113" t="str">
        <f>IF($A4113="","",VLOOKUP($A4113,DADOS!F:O,3,FALSE))</f>
        <v/>
      </c>
      <c r="I4113" t="str">
        <f>IF(A4113="","",IF(H4113="","",IF((H4113-G4113)*F4113*$E4113/$D4113/1000&lt;0.2,"&lt;0,2",ROUND((H4113-G4113)*F4113*$E4113/$D4113/1000,2))))</f>
        <v/>
      </c>
      <c r="L4113" t="str">
        <f>IF($A4113="","",VLOOKUP($A4113,DADOS!F:O,6,FALSE))</f>
        <v/>
      </c>
      <c r="M4113" t="str">
        <f>IF(A4113="","",IF(L4113="","",IF((L4113-K4113)*J4113*$E4113/$D4113/1000&lt;0.2,"&lt;0,2",ROUND((L4113-K4113)*J4113*$E4113/$D4113/1000,2))))</f>
        <v/>
      </c>
      <c r="P4113" t="str">
        <f>IF($A4113="","",VLOOKUP($A4113,DADOS!F:O,5,FALSE))</f>
        <v/>
      </c>
      <c r="Q4113" t="str">
        <f>IF(A4113="","",IF(P4113="","",IF((P4113-O4113)*N4113*$E4113/$D4113/1000&lt;0.2,"&lt;0,2",ROUND((P4113-O4113)*N4113*$E4113/$D4113/1000,2))))</f>
        <v/>
      </c>
      <c r="T4113" t="str">
        <f>IF($A4113="","",VLOOKUP($A4113,DADOS!F:O,4,FALSE))</f>
        <v/>
      </c>
      <c r="U4113" t="str">
        <f>IF(A4113="","",IF(T4113="","",IF((T4113-S4113)*R4113*$E4113/$D4113/1000&lt;0.2,"&lt;0,2",ROUND((T4113-S4113)*R4113*$E4113/$D4113/1000,2))))</f>
        <v/>
      </c>
      <c r="X4113" t="str">
        <f>IF($A4113="","",VLOOKUP($A4113,DADOS!F:O,9,FALSE))</f>
        <v/>
      </c>
      <c r="Y4113" t="str">
        <f>IF(A4113="","",IF(X4113="","",IF((X4113-W4113)*V4113*$E4113/$D4113&lt;1,"&lt;1",ROUND((X4113-W4113)*V4113*$E4113/$D4113,2))))</f>
        <v/>
      </c>
      <c r="AB4113" t="str">
        <f>IF($A4113="","",VLOOKUP($A4113,DADOS!F:O,7,FALSE))</f>
        <v/>
      </c>
      <c r="AC4113" t="str">
        <f>IF(A4113="","",IF(AB4113="","",IF((AB4113-AA4113)*Z4113*$E4113/$D4113&lt;1,"&lt;1",ROUND((AB4113-AA4113)*Z4113*$E4113/$D4113,2))))</f>
        <v/>
      </c>
      <c r="AF4113" t="str">
        <f>IF($A4113="","",VLOOKUP($A4113,DADOS!F:O,10,FALSE))</f>
        <v/>
      </c>
      <c r="AG4113" t="str">
        <f>IF(A4113="","",IF(AF4113="","",IF((AF4113-AE4113)*AD4113*$E4113/$D4113&lt;1,"&lt;1",ROUND((AF4113-AE4113)*AD4113*$E4113/$D4113,2))))</f>
        <v/>
      </c>
      <c r="AJ4113" t="str">
        <f>IF($A4113="","",VLOOKUP($A4113,DADOS!F:O,8,FALSE))</f>
        <v/>
      </c>
      <c r="AK4113" t="str">
        <f>IF(A4113="","",IF(AJ4113="","",IF((AJ4113-AI4113)*AH4113*$E4113/$D4113&lt;1,"&lt;1",ROUND((AJ4113-AI4113)*AH4113*$E4113/$D4113,2))))</f>
        <v/>
      </c>
      <c r="AN4113" t="str">
        <f>IF($A4113="","",VLOOKUP($A4113,DADOS!F:O,2,FALSE))</f>
        <v/>
      </c>
      <c r="AO4113" t="str">
        <f>IF(A4113="","",IF(AN4113="","",IF((AN4113-AM4113)*AL4113*$E4113/$D4113/1000&lt;0.2,"&lt;0,2",ROUND((AN4113-AM4113)*AL4113*$E4113/$D4113/1000,2))))</f>
        <v/>
      </c>
      <c r="AQ4113">
        <v>0</v>
      </c>
      <c r="AR4113" t="str">
        <f>IF($A4113="","",VLOOKUP($A4113,DADOS!F:P,11,FALSE))</f>
        <v/>
      </c>
      <c r="AS4113" t="str">
        <f>IF(E4113="","",IF(AQ4113="","",IF(AR4113="","",IF((AR4113-AQ4113)*AP4113*$E4113/$D4113&lt;1,"&lt;1",ROUND((AR4113-AQ4113)*AP4113*$E4113/$D4113,2)))))</f>
        <v/>
      </c>
      <c r="AV4113" t="str">
        <f>IF(A4113="","",VLOOKUP(A4113,DADOS!F:R,12,FALSE))</f>
        <v/>
      </c>
      <c r="AW4113" t="str">
        <f>IF(A4113="","",IF(AU4113="","",IF(AV4113="","",IF((AV4113-AU4113)*AT4113*$E4113/$D4113&lt;1,"&lt;1",ROUND((AV4113-AU4113)*AT4113*$E4113/$D4113,2)))))</f>
        <v/>
      </c>
      <c r="AZ4113" t="str">
        <f>IF($A4113="","",VLOOKUP($A4113,DADOS!F:R,13,FALSE))</f>
        <v/>
      </c>
      <c r="BA4113" t="str">
        <f>IF(A4113="","",IF(AY4113="","",IF(AZ4113="","",IF((AZ4113-AY4113)*AX4113*$E4113/$D4113&lt;1,"&lt;1",ROUND((AZ4113-AY4113)*AX4113*$E4113/$D4113,2)))))</f>
        <v/>
      </c>
    </row>
    <row r="4114">
      <c r="B4114" t="str">
        <f>IF(A4114="","",A4114&amp;"/20")</f>
        <v/>
      </c>
      <c r="H4114" t="str">
        <f>IF($A4114="","",VLOOKUP($A4114,DADOS!F:O,3,FALSE))</f>
        <v/>
      </c>
      <c r="I4114" t="str">
        <f>IF(A4114="","",IF(H4114="","",IF((H4114-G4114)*F4114*$E4114/$D4114/1000&lt;0.2,"&lt;0,2",ROUND((H4114-G4114)*F4114*$E4114/$D4114/1000,2))))</f>
        <v/>
      </c>
      <c r="L4114" t="str">
        <f>IF($A4114="","",VLOOKUP($A4114,DADOS!F:O,6,FALSE))</f>
        <v/>
      </c>
      <c r="M4114" t="str">
        <f>IF(A4114="","",IF(L4114="","",IF((L4114-K4114)*J4114*$E4114/$D4114/1000&lt;0.2,"&lt;0,2",ROUND((L4114-K4114)*J4114*$E4114/$D4114/1000,2))))</f>
        <v/>
      </c>
      <c r="P4114" t="str">
        <f>IF($A4114="","",VLOOKUP($A4114,DADOS!F:O,5,FALSE))</f>
        <v/>
      </c>
      <c r="Q4114" t="str">
        <f>IF(A4114="","",IF(P4114="","",IF((P4114-O4114)*N4114*$E4114/$D4114/1000&lt;0.2,"&lt;0,2",ROUND((P4114-O4114)*N4114*$E4114/$D4114/1000,2))))</f>
        <v/>
      </c>
      <c r="T4114" t="str">
        <f>IF($A4114="","",VLOOKUP($A4114,DADOS!F:O,4,FALSE))</f>
        <v/>
      </c>
      <c r="U4114" t="str">
        <f>IF(A4114="","",IF(T4114="","",IF((T4114-S4114)*R4114*$E4114/$D4114/1000&lt;0.2,"&lt;0,2",ROUND((T4114-S4114)*R4114*$E4114/$D4114/1000,2))))</f>
        <v/>
      </c>
      <c r="X4114" t="str">
        <f>IF($A4114="","",VLOOKUP($A4114,DADOS!F:O,9,FALSE))</f>
        <v/>
      </c>
      <c r="Y4114" t="str">
        <f>IF(A4114="","",IF(X4114="","",IF((X4114-W4114)*V4114*$E4114/$D4114&lt;1,"&lt;1",ROUND((X4114-W4114)*V4114*$E4114/$D4114,2))))</f>
        <v/>
      </c>
      <c r="AB4114" t="str">
        <f>IF($A4114="","",VLOOKUP($A4114,DADOS!F:O,7,FALSE))</f>
        <v/>
      </c>
      <c r="AC4114" t="str">
        <f>IF(A4114="","",IF(AB4114="","",IF((AB4114-AA4114)*Z4114*$E4114/$D4114&lt;1,"&lt;1",ROUND((AB4114-AA4114)*Z4114*$E4114/$D4114,2))))</f>
        <v/>
      </c>
      <c r="AF4114" t="str">
        <f>IF($A4114="","",VLOOKUP($A4114,DADOS!F:O,10,FALSE))</f>
        <v/>
      </c>
      <c r="AG4114" t="str">
        <f>IF(A4114="","",IF(AF4114="","",IF((AF4114-AE4114)*AD4114*$E4114/$D4114&lt;1,"&lt;1",ROUND((AF4114-AE4114)*AD4114*$E4114/$D4114,2))))</f>
        <v/>
      </c>
      <c r="AJ4114" t="str">
        <f>IF($A4114="","",VLOOKUP($A4114,DADOS!F:O,8,FALSE))</f>
        <v/>
      </c>
      <c r="AK4114" t="str">
        <f>IF(A4114="","",IF(AJ4114="","",IF((AJ4114-AI4114)*AH4114*$E4114/$D4114&lt;1,"&lt;1",ROUND((AJ4114-AI4114)*AH4114*$E4114/$D4114,2))))</f>
        <v/>
      </c>
      <c r="AN4114" t="str">
        <f>IF($A4114="","",VLOOKUP($A4114,DADOS!F:O,2,FALSE))</f>
        <v/>
      </c>
      <c r="AO4114" t="str">
        <f>IF(A4114="","",IF(AN4114="","",IF((AN4114-AM4114)*AL4114*$E4114/$D4114/1000&lt;0.2,"&lt;0,2",ROUND((AN4114-AM4114)*AL4114*$E4114/$D4114/1000,2))))</f>
        <v/>
      </c>
      <c r="AQ4114">
        <v>0</v>
      </c>
      <c r="AR4114" t="str">
        <f>IF($A4114="","",VLOOKUP($A4114,DADOS!F:P,11,FALSE))</f>
        <v/>
      </c>
      <c r="AS4114" t="str">
        <f>IF(E4114="","",IF(AQ4114="","",IF(AR4114="","",IF((AR4114-AQ4114)*AP4114*$E4114/$D4114&lt;1,"&lt;1",ROUND((AR4114-AQ4114)*AP4114*$E4114/$D4114,2)))))</f>
        <v/>
      </c>
      <c r="AV4114" t="str">
        <f>IF(A4114="","",VLOOKUP(A4114,DADOS!F:R,12,FALSE))</f>
        <v/>
      </c>
      <c r="AW4114" t="str">
        <f>IF(A4114="","",IF(AU4114="","",IF(AV4114="","",IF((AV4114-AU4114)*AT4114*$E4114/$D4114&lt;1,"&lt;1",ROUND((AV4114-AU4114)*AT4114*$E4114/$D4114,2)))))</f>
        <v/>
      </c>
      <c r="AZ4114" t="str">
        <f>IF($A4114="","",VLOOKUP($A4114,DADOS!F:R,13,FALSE))</f>
        <v/>
      </c>
      <c r="BA4114" t="str">
        <f>IF(A4114="","",IF(AY4114="","",IF(AZ4114="","",IF((AZ4114-AY4114)*AX4114*$E4114/$D4114&lt;1,"&lt;1",ROUND((AZ4114-AY4114)*AX4114*$E4114/$D4114,2)))))</f>
        <v/>
      </c>
    </row>
    <row r="4115">
      <c r="B4115" t="str">
        <f>IF(A4115="","",A4115&amp;"/20")</f>
        <v/>
      </c>
      <c r="H4115" t="str">
        <f>IF($A4115="","",VLOOKUP($A4115,DADOS!F:O,3,FALSE))</f>
        <v/>
      </c>
      <c r="I4115" t="str">
        <f>IF(A4115="","",IF(H4115="","",IF((H4115-G4115)*F4115*$E4115/$D4115/1000&lt;0.2,"&lt;0,2",ROUND((H4115-G4115)*F4115*$E4115/$D4115/1000,2))))</f>
        <v/>
      </c>
      <c r="L4115" t="str">
        <f>IF($A4115="","",VLOOKUP($A4115,DADOS!F:O,6,FALSE))</f>
        <v/>
      </c>
      <c r="M4115" t="str">
        <f>IF(A4115="","",IF(L4115="","",IF((L4115-K4115)*J4115*$E4115/$D4115/1000&lt;0.2,"&lt;0,2",ROUND((L4115-K4115)*J4115*$E4115/$D4115/1000,2))))</f>
        <v/>
      </c>
      <c r="P4115" t="str">
        <f>IF($A4115="","",VLOOKUP($A4115,DADOS!F:O,5,FALSE))</f>
        <v/>
      </c>
      <c r="Q4115" t="str">
        <f>IF(A4115="","",IF(P4115="","",IF((P4115-O4115)*N4115*$E4115/$D4115/1000&lt;0.2,"&lt;0,2",ROUND((P4115-O4115)*N4115*$E4115/$D4115/1000,2))))</f>
        <v/>
      </c>
      <c r="T4115" t="str">
        <f>IF($A4115="","",VLOOKUP($A4115,DADOS!F:O,4,FALSE))</f>
        <v/>
      </c>
      <c r="U4115" t="str">
        <f>IF(A4115="","",IF(T4115="","",IF((T4115-S4115)*R4115*$E4115/$D4115/1000&lt;0.2,"&lt;0,2",ROUND((T4115-S4115)*R4115*$E4115/$D4115/1000,2))))</f>
        <v/>
      </c>
      <c r="X4115" t="str">
        <f>IF($A4115="","",VLOOKUP($A4115,DADOS!F:O,9,FALSE))</f>
        <v/>
      </c>
      <c r="Y4115" t="str">
        <f>IF(A4115="","",IF(X4115="","",IF((X4115-W4115)*V4115*$E4115/$D4115&lt;1,"&lt;1",ROUND((X4115-W4115)*V4115*$E4115/$D4115,2))))</f>
        <v/>
      </c>
      <c r="AB4115" t="str">
        <f>IF($A4115="","",VLOOKUP($A4115,DADOS!F:O,7,FALSE))</f>
        <v/>
      </c>
      <c r="AC4115" t="str">
        <f>IF(A4115="","",IF(AB4115="","",IF((AB4115-AA4115)*Z4115*$E4115/$D4115&lt;1,"&lt;1",ROUND((AB4115-AA4115)*Z4115*$E4115/$D4115,2))))</f>
        <v/>
      </c>
      <c r="AF4115" t="str">
        <f>IF($A4115="","",VLOOKUP($A4115,DADOS!F:O,10,FALSE))</f>
        <v/>
      </c>
      <c r="AG4115" t="str">
        <f>IF(A4115="","",IF(AF4115="","",IF((AF4115-AE4115)*AD4115*$E4115/$D4115&lt;1,"&lt;1",ROUND((AF4115-AE4115)*AD4115*$E4115/$D4115,2))))</f>
        <v/>
      </c>
      <c r="AJ4115" t="str">
        <f>IF($A4115="","",VLOOKUP($A4115,DADOS!F:O,8,FALSE))</f>
        <v/>
      </c>
      <c r="AK4115" t="str">
        <f>IF(A4115="","",IF(AJ4115="","",IF((AJ4115-AI4115)*AH4115*$E4115/$D4115&lt;1,"&lt;1",ROUND((AJ4115-AI4115)*AH4115*$E4115/$D4115,2))))</f>
        <v/>
      </c>
      <c r="AN4115" t="str">
        <f>IF($A4115="","",VLOOKUP($A4115,DADOS!F:O,2,FALSE))</f>
        <v/>
      </c>
      <c r="AO4115" t="str">
        <f>IF(A4115="","",IF(AN4115="","",IF((AN4115-AM4115)*AL4115*$E4115/$D4115/1000&lt;0.2,"&lt;0,2",ROUND((AN4115-AM4115)*AL4115*$E4115/$D4115/1000,2))))</f>
        <v/>
      </c>
      <c r="AQ4115">
        <v>0</v>
      </c>
      <c r="AR4115" t="str">
        <f>IF($A4115="","",VLOOKUP($A4115,DADOS!F:P,11,FALSE))</f>
        <v/>
      </c>
      <c r="AS4115" t="str">
        <f>IF(E4115="","",IF(AQ4115="","",IF(AR4115="","",IF((AR4115-AQ4115)*AP4115*$E4115/$D4115&lt;1,"&lt;1",ROUND((AR4115-AQ4115)*AP4115*$E4115/$D4115,2)))))</f>
        <v/>
      </c>
      <c r="AV4115" t="str">
        <f>IF(A4115="","",VLOOKUP(A4115,DADOS!F:R,12,FALSE))</f>
        <v/>
      </c>
      <c r="AW4115" t="str">
        <f>IF(A4115="","",IF(AU4115="","",IF(AV4115="","",IF((AV4115-AU4115)*AT4115*$E4115/$D4115&lt;1,"&lt;1",ROUND((AV4115-AU4115)*AT4115*$E4115/$D4115,2)))))</f>
        <v/>
      </c>
      <c r="AZ4115" t="str">
        <f>IF($A4115="","",VLOOKUP($A4115,DADOS!F:R,13,FALSE))</f>
        <v/>
      </c>
      <c r="BA4115" t="str">
        <f>IF(A4115="","",IF(AY4115="","",IF(AZ4115="","",IF((AZ4115-AY4115)*AX4115*$E4115/$D4115&lt;1,"&lt;1",ROUND((AZ4115-AY4115)*AX4115*$E4115/$D4115,2)))))</f>
        <v/>
      </c>
    </row>
    <row r="4116">
      <c r="B4116" t="str">
        <f>IF(A4116="","",A4116&amp;"/20")</f>
        <v/>
      </c>
      <c r="H4116" t="str">
        <f>IF($A4116="","",VLOOKUP($A4116,DADOS!F:O,3,FALSE))</f>
        <v/>
      </c>
      <c r="I4116" t="str">
        <f>IF(A4116="","",IF(H4116="","",IF((H4116-G4116)*F4116*$E4116/$D4116/1000&lt;0.2,"&lt;0,2",ROUND((H4116-G4116)*F4116*$E4116/$D4116/1000,2))))</f>
        <v/>
      </c>
      <c r="L4116" t="str">
        <f>IF($A4116="","",VLOOKUP($A4116,DADOS!F:O,6,FALSE))</f>
        <v/>
      </c>
      <c r="M4116" t="str">
        <f>IF(A4116="","",IF(L4116="","",IF((L4116-K4116)*J4116*$E4116/$D4116/1000&lt;0.2,"&lt;0,2",ROUND((L4116-K4116)*J4116*$E4116/$D4116/1000,2))))</f>
        <v/>
      </c>
      <c r="P4116" t="str">
        <f>IF($A4116="","",VLOOKUP($A4116,DADOS!F:O,5,FALSE))</f>
        <v/>
      </c>
      <c r="Q4116" t="str">
        <f>IF(A4116="","",IF(P4116="","",IF((P4116-O4116)*N4116*$E4116/$D4116/1000&lt;0.2,"&lt;0,2",ROUND((P4116-O4116)*N4116*$E4116/$D4116/1000,2))))</f>
        <v/>
      </c>
      <c r="T4116" t="str">
        <f>IF($A4116="","",VLOOKUP($A4116,DADOS!F:O,4,FALSE))</f>
        <v/>
      </c>
      <c r="U4116" t="str">
        <f>IF(A4116="","",IF(T4116="","",IF((T4116-S4116)*R4116*$E4116/$D4116/1000&lt;0.2,"&lt;0,2",ROUND((T4116-S4116)*R4116*$E4116/$D4116/1000,2))))</f>
        <v/>
      </c>
      <c r="X4116" t="str">
        <f>IF($A4116="","",VLOOKUP($A4116,DADOS!F:O,9,FALSE))</f>
        <v/>
      </c>
      <c r="Y4116" t="str">
        <f>IF(A4116="","",IF(X4116="","",IF((X4116-W4116)*V4116*$E4116/$D4116&lt;1,"&lt;1",ROUND((X4116-W4116)*V4116*$E4116/$D4116,2))))</f>
        <v/>
      </c>
      <c r="AB4116" t="str">
        <f>IF($A4116="","",VLOOKUP($A4116,DADOS!F:O,7,FALSE))</f>
        <v/>
      </c>
      <c r="AC4116" t="str">
        <f>IF(A4116="","",IF(AB4116="","",IF((AB4116-AA4116)*Z4116*$E4116/$D4116&lt;1,"&lt;1",ROUND((AB4116-AA4116)*Z4116*$E4116/$D4116,2))))</f>
        <v/>
      </c>
      <c r="AF4116" t="str">
        <f>IF($A4116="","",VLOOKUP($A4116,DADOS!F:O,10,FALSE))</f>
        <v/>
      </c>
      <c r="AG4116" t="str">
        <f>IF(A4116="","",IF(AF4116="","",IF((AF4116-AE4116)*AD4116*$E4116/$D4116&lt;1,"&lt;1",ROUND((AF4116-AE4116)*AD4116*$E4116/$D4116,2))))</f>
        <v/>
      </c>
      <c r="AJ4116" t="str">
        <f>IF($A4116="","",VLOOKUP($A4116,DADOS!F:O,8,FALSE))</f>
        <v/>
      </c>
      <c r="AK4116" t="str">
        <f>IF(A4116="","",IF(AJ4116="","",IF((AJ4116-AI4116)*AH4116*$E4116/$D4116&lt;1,"&lt;1",ROUND((AJ4116-AI4116)*AH4116*$E4116/$D4116,2))))</f>
        <v/>
      </c>
      <c r="AN4116" t="str">
        <f>IF($A4116="","",VLOOKUP($A4116,DADOS!F:O,2,FALSE))</f>
        <v/>
      </c>
      <c r="AO4116" t="str">
        <f>IF(A4116="","",IF(AN4116="","",IF((AN4116-AM4116)*AL4116*$E4116/$D4116/1000&lt;0.2,"&lt;0,2",ROUND((AN4116-AM4116)*AL4116*$E4116/$D4116/1000,2))))</f>
        <v/>
      </c>
      <c r="AQ4116">
        <v>0</v>
      </c>
      <c r="AR4116" t="str">
        <f>IF($A4116="","",VLOOKUP($A4116,DADOS!F:P,11,FALSE))</f>
        <v/>
      </c>
      <c r="AS4116" t="str">
        <f>IF(E4116="","",IF(AQ4116="","",IF(AR4116="","",IF((AR4116-AQ4116)*AP4116*$E4116/$D4116&lt;1,"&lt;1",ROUND((AR4116-AQ4116)*AP4116*$E4116/$D4116,2)))))</f>
        <v/>
      </c>
      <c r="AV4116" t="str">
        <f>IF(A4116="","",VLOOKUP(A4116,DADOS!F:R,12,FALSE))</f>
        <v/>
      </c>
      <c r="AW4116" t="str">
        <f>IF(A4116="","",IF(AU4116="","",IF(AV4116="","",IF((AV4116-AU4116)*AT4116*$E4116/$D4116&lt;1,"&lt;1",ROUND((AV4116-AU4116)*AT4116*$E4116/$D4116,2)))))</f>
        <v/>
      </c>
      <c r="AZ4116" t="str">
        <f>IF($A4116="","",VLOOKUP($A4116,DADOS!F:R,13,FALSE))</f>
        <v/>
      </c>
      <c r="BA4116" t="str">
        <f>IF(A4116="","",IF(AY4116="","",IF(AZ4116="","",IF((AZ4116-AY4116)*AX4116*$E4116/$D4116&lt;1,"&lt;1",ROUND((AZ4116-AY4116)*AX4116*$E4116/$D4116,2)))))</f>
        <v/>
      </c>
    </row>
    <row r="4117">
      <c r="B4117" t="str">
        <f>IF(A4117="","",A4117&amp;"/20")</f>
        <v/>
      </c>
      <c r="H4117" t="str">
        <f>IF($A4117="","",VLOOKUP($A4117,DADOS!F:O,3,FALSE))</f>
        <v/>
      </c>
      <c r="I4117" t="str">
        <f>IF(A4117="","",IF(H4117="","",IF((H4117-G4117)*F4117*$E4117/$D4117/1000&lt;0.2,"&lt;0,2",ROUND((H4117-G4117)*F4117*$E4117/$D4117/1000,2))))</f>
        <v/>
      </c>
      <c r="L4117" t="str">
        <f>IF($A4117="","",VLOOKUP($A4117,DADOS!F:O,6,FALSE))</f>
        <v/>
      </c>
      <c r="M4117" t="str">
        <f>IF(A4117="","",IF(L4117="","",IF((L4117-K4117)*J4117*$E4117/$D4117/1000&lt;0.2,"&lt;0,2",ROUND((L4117-K4117)*J4117*$E4117/$D4117/1000,2))))</f>
        <v/>
      </c>
      <c r="P4117" t="str">
        <f>IF($A4117="","",VLOOKUP($A4117,DADOS!F:O,5,FALSE))</f>
        <v/>
      </c>
      <c r="Q4117" t="str">
        <f>IF(A4117="","",IF(P4117="","",IF((P4117-O4117)*N4117*$E4117/$D4117/1000&lt;0.2,"&lt;0,2",ROUND((P4117-O4117)*N4117*$E4117/$D4117/1000,2))))</f>
        <v/>
      </c>
      <c r="T4117" t="str">
        <f>IF($A4117="","",VLOOKUP($A4117,DADOS!F:O,4,FALSE))</f>
        <v/>
      </c>
      <c r="U4117" t="str">
        <f>IF(A4117="","",IF(T4117="","",IF((T4117-S4117)*R4117*$E4117/$D4117/1000&lt;0.2,"&lt;0,2",ROUND((T4117-S4117)*R4117*$E4117/$D4117/1000,2))))</f>
        <v/>
      </c>
      <c r="X4117" t="str">
        <f>IF($A4117="","",VLOOKUP($A4117,DADOS!F:O,9,FALSE))</f>
        <v/>
      </c>
      <c r="Y4117" t="str">
        <f>IF(A4117="","",IF(X4117="","",IF((X4117-W4117)*V4117*$E4117/$D4117&lt;1,"&lt;1",ROUND((X4117-W4117)*V4117*$E4117/$D4117,2))))</f>
        <v/>
      </c>
      <c r="AB4117" t="str">
        <f>IF($A4117="","",VLOOKUP($A4117,DADOS!F:O,7,FALSE))</f>
        <v/>
      </c>
      <c r="AC4117" t="str">
        <f>IF(A4117="","",IF(AB4117="","",IF((AB4117-AA4117)*Z4117*$E4117/$D4117&lt;1,"&lt;1",ROUND((AB4117-AA4117)*Z4117*$E4117/$D4117,2))))</f>
        <v/>
      </c>
      <c r="AF4117" t="str">
        <f>IF($A4117="","",VLOOKUP($A4117,DADOS!F:O,10,FALSE))</f>
        <v/>
      </c>
      <c r="AG4117" t="str">
        <f>IF(A4117="","",IF(AF4117="","",IF((AF4117-AE4117)*AD4117*$E4117/$D4117&lt;1,"&lt;1",ROUND((AF4117-AE4117)*AD4117*$E4117/$D4117,2))))</f>
        <v/>
      </c>
      <c r="AJ4117" t="str">
        <f>IF($A4117="","",VLOOKUP($A4117,DADOS!F:O,8,FALSE))</f>
        <v/>
      </c>
      <c r="AK4117" t="str">
        <f>IF(A4117="","",IF(AJ4117="","",IF((AJ4117-AI4117)*AH4117*$E4117/$D4117&lt;1,"&lt;1",ROUND((AJ4117-AI4117)*AH4117*$E4117/$D4117,2))))</f>
        <v/>
      </c>
      <c r="AN4117" t="str">
        <f>IF($A4117="","",VLOOKUP($A4117,DADOS!F:O,2,FALSE))</f>
        <v/>
      </c>
      <c r="AO4117" t="str">
        <f>IF(A4117="","",IF(AN4117="","",IF((AN4117-AM4117)*AL4117*$E4117/$D4117/1000&lt;0.2,"&lt;0,2",ROUND((AN4117-AM4117)*AL4117*$E4117/$D4117/1000,2))))</f>
        <v/>
      </c>
      <c r="AQ4117">
        <v>0</v>
      </c>
      <c r="AR4117" t="str">
        <f>IF($A4117="","",VLOOKUP($A4117,DADOS!F:P,11,FALSE))</f>
        <v/>
      </c>
      <c r="AS4117" t="str">
        <f>IF(E4117="","",IF(AQ4117="","",IF(AR4117="","",IF((AR4117-AQ4117)*AP4117*$E4117/$D4117&lt;1,"&lt;1",ROUND((AR4117-AQ4117)*AP4117*$E4117/$D4117,2)))))</f>
        <v/>
      </c>
      <c r="AV4117" t="str">
        <f>IF(A4117="","",VLOOKUP(A4117,DADOS!F:R,12,FALSE))</f>
        <v/>
      </c>
      <c r="AW4117" t="str">
        <f>IF(A4117="","",IF(AU4117="","",IF(AV4117="","",IF((AV4117-AU4117)*AT4117*$E4117/$D4117&lt;1,"&lt;1",ROUND((AV4117-AU4117)*AT4117*$E4117/$D4117,2)))))</f>
        <v/>
      </c>
      <c r="AZ4117" t="str">
        <f>IF($A4117="","",VLOOKUP($A4117,DADOS!F:R,13,FALSE))</f>
        <v/>
      </c>
      <c r="BA4117" t="str">
        <f>IF(A4117="","",IF(AY4117="","",IF(AZ4117="","",IF((AZ4117-AY4117)*AX4117*$E4117/$D4117&lt;1,"&lt;1",ROUND((AZ4117-AY4117)*AX4117*$E4117/$D4117,2)))))</f>
        <v/>
      </c>
    </row>
    <row r="4118">
      <c r="B4118" t="str">
        <f>IF(A4118="","",A4118&amp;"/20")</f>
        <v/>
      </c>
      <c r="H4118" t="str">
        <f>IF($A4118="","",VLOOKUP($A4118,DADOS!F:O,3,FALSE))</f>
        <v/>
      </c>
      <c r="I4118" t="str">
        <f>IF(A4118="","",IF(H4118="","",IF((H4118-G4118)*F4118*$E4118/$D4118/1000&lt;0.2,"&lt;0,2",ROUND((H4118-G4118)*F4118*$E4118/$D4118/1000,2))))</f>
        <v/>
      </c>
      <c r="L4118" t="str">
        <f>IF($A4118="","",VLOOKUP($A4118,DADOS!F:O,6,FALSE))</f>
        <v/>
      </c>
      <c r="M4118" t="str">
        <f>IF(A4118="","",IF(L4118="","",IF((L4118-K4118)*J4118*$E4118/$D4118/1000&lt;0.2,"&lt;0,2",ROUND((L4118-K4118)*J4118*$E4118/$D4118/1000,2))))</f>
        <v/>
      </c>
      <c r="P4118" t="str">
        <f>IF($A4118="","",VLOOKUP($A4118,DADOS!F:O,5,FALSE))</f>
        <v/>
      </c>
      <c r="Q4118" t="str">
        <f>IF(A4118="","",IF(P4118="","",IF((P4118-O4118)*N4118*$E4118/$D4118/1000&lt;0.2,"&lt;0,2",ROUND((P4118-O4118)*N4118*$E4118/$D4118/1000,2))))</f>
        <v/>
      </c>
      <c r="T4118" t="str">
        <f>IF($A4118="","",VLOOKUP($A4118,DADOS!F:O,4,FALSE))</f>
        <v/>
      </c>
      <c r="U4118" t="str">
        <f>IF(A4118="","",IF(T4118="","",IF((T4118-S4118)*R4118*$E4118/$D4118/1000&lt;0.2,"&lt;0,2",ROUND((T4118-S4118)*R4118*$E4118/$D4118/1000,2))))</f>
        <v/>
      </c>
      <c r="X4118" t="str">
        <f>IF($A4118="","",VLOOKUP($A4118,DADOS!F:O,9,FALSE))</f>
        <v/>
      </c>
      <c r="Y4118" t="str">
        <f>IF(A4118="","",IF(X4118="","",IF((X4118-W4118)*V4118*$E4118/$D4118&lt;1,"&lt;1",ROUND((X4118-W4118)*V4118*$E4118/$D4118,2))))</f>
        <v/>
      </c>
      <c r="AB4118" t="str">
        <f>IF($A4118="","",VLOOKUP($A4118,DADOS!F:O,7,FALSE))</f>
        <v/>
      </c>
      <c r="AC4118" t="str">
        <f>IF(A4118="","",IF(AB4118="","",IF((AB4118-AA4118)*Z4118*$E4118/$D4118&lt;1,"&lt;1",ROUND((AB4118-AA4118)*Z4118*$E4118/$D4118,2))))</f>
        <v/>
      </c>
      <c r="AF4118" t="str">
        <f>IF($A4118="","",VLOOKUP($A4118,DADOS!F:O,10,FALSE))</f>
        <v/>
      </c>
      <c r="AG4118" t="str">
        <f>IF(A4118="","",IF(AF4118="","",IF((AF4118-AE4118)*AD4118*$E4118/$D4118&lt;1,"&lt;1",ROUND((AF4118-AE4118)*AD4118*$E4118/$D4118,2))))</f>
        <v/>
      </c>
      <c r="AJ4118" t="str">
        <f>IF($A4118="","",VLOOKUP($A4118,DADOS!F:O,8,FALSE))</f>
        <v/>
      </c>
      <c r="AK4118" t="str">
        <f>IF(A4118="","",IF(AJ4118="","",IF((AJ4118-AI4118)*AH4118*$E4118/$D4118&lt;1,"&lt;1",ROUND((AJ4118-AI4118)*AH4118*$E4118/$D4118,2))))</f>
        <v/>
      </c>
      <c r="AN4118" t="str">
        <f>IF($A4118="","",VLOOKUP($A4118,DADOS!F:O,2,FALSE))</f>
        <v/>
      </c>
      <c r="AO4118" t="str">
        <f>IF(A4118="","",IF(AN4118="","",IF((AN4118-AM4118)*AL4118*$E4118/$D4118/1000&lt;0.2,"&lt;0,2",ROUND((AN4118-AM4118)*AL4118*$E4118/$D4118/1000,2))))</f>
        <v/>
      </c>
      <c r="AQ4118">
        <v>0</v>
      </c>
      <c r="AR4118" t="str">
        <f>IF($A4118="","",VLOOKUP($A4118,DADOS!F:P,11,FALSE))</f>
        <v/>
      </c>
      <c r="AS4118" t="str">
        <f>IF(E4118="","",IF(AQ4118="","",IF(AR4118="","",IF((AR4118-AQ4118)*AP4118*$E4118/$D4118&lt;1,"&lt;1",ROUND((AR4118-AQ4118)*AP4118*$E4118/$D4118,2)))))</f>
        <v/>
      </c>
      <c r="AV4118" t="str">
        <f>IF(A4118="","",VLOOKUP(A4118,DADOS!F:R,12,FALSE))</f>
        <v/>
      </c>
      <c r="AW4118" t="str">
        <f>IF(A4118="","",IF(AU4118="","",IF(AV4118="","",IF((AV4118-AU4118)*AT4118*$E4118/$D4118&lt;1,"&lt;1",ROUND((AV4118-AU4118)*AT4118*$E4118/$D4118,2)))))</f>
        <v/>
      </c>
      <c r="AZ4118" t="str">
        <f>IF($A4118="","",VLOOKUP($A4118,DADOS!F:R,13,FALSE))</f>
        <v/>
      </c>
      <c r="BA4118" t="str">
        <f>IF(A4118="","",IF(AY4118="","",IF(AZ4118="","",IF((AZ4118-AY4118)*AX4118*$E4118/$D4118&lt;1,"&lt;1",ROUND((AZ4118-AY4118)*AX4118*$E4118/$D4118,2)))))</f>
        <v/>
      </c>
    </row>
    <row r="4119">
      <c r="B4119" t="str">
        <f>IF(A4119="","",A4119&amp;"/20")</f>
        <v/>
      </c>
      <c r="H4119" t="str">
        <f>IF($A4119="","",VLOOKUP($A4119,DADOS!F:O,3,FALSE))</f>
        <v/>
      </c>
      <c r="I4119" t="str">
        <f>IF(A4119="","",IF(H4119="","",IF((H4119-G4119)*F4119*$E4119/$D4119/1000&lt;0.2,"&lt;0,2",ROUND((H4119-G4119)*F4119*$E4119/$D4119/1000,2))))</f>
        <v/>
      </c>
      <c r="L4119" t="str">
        <f>IF($A4119="","",VLOOKUP($A4119,DADOS!F:O,6,FALSE))</f>
        <v/>
      </c>
      <c r="M4119" t="str">
        <f>IF(A4119="","",IF(L4119="","",IF((L4119-K4119)*J4119*$E4119/$D4119/1000&lt;0.2,"&lt;0,2",ROUND((L4119-K4119)*J4119*$E4119/$D4119/1000,2))))</f>
        <v/>
      </c>
      <c r="P4119" t="str">
        <f>IF($A4119="","",VLOOKUP($A4119,DADOS!F:O,5,FALSE))</f>
        <v/>
      </c>
      <c r="Q4119" t="str">
        <f>IF(A4119="","",IF(P4119="","",IF((P4119-O4119)*N4119*$E4119/$D4119/1000&lt;0.2,"&lt;0,2",ROUND((P4119-O4119)*N4119*$E4119/$D4119/1000,2))))</f>
        <v/>
      </c>
      <c r="T4119" t="str">
        <f>IF($A4119="","",VLOOKUP($A4119,DADOS!F:O,4,FALSE))</f>
        <v/>
      </c>
      <c r="U4119" t="str">
        <f>IF(A4119="","",IF(T4119="","",IF((T4119-S4119)*R4119*$E4119/$D4119/1000&lt;0.2,"&lt;0,2",ROUND((T4119-S4119)*R4119*$E4119/$D4119/1000,2))))</f>
        <v/>
      </c>
      <c r="X4119" t="str">
        <f>IF($A4119="","",VLOOKUP($A4119,DADOS!F:O,9,FALSE))</f>
        <v/>
      </c>
      <c r="Y4119" t="str">
        <f>IF(A4119="","",IF(X4119="","",IF((X4119-W4119)*V4119*$E4119/$D4119&lt;1,"&lt;1",ROUND((X4119-W4119)*V4119*$E4119/$D4119,2))))</f>
        <v/>
      </c>
      <c r="AB4119" t="str">
        <f>IF($A4119="","",VLOOKUP($A4119,DADOS!F:O,7,FALSE))</f>
        <v/>
      </c>
      <c r="AC4119" t="str">
        <f>IF(A4119="","",IF(AB4119="","",IF((AB4119-AA4119)*Z4119*$E4119/$D4119&lt;1,"&lt;1",ROUND((AB4119-AA4119)*Z4119*$E4119/$D4119,2))))</f>
        <v/>
      </c>
      <c r="AF4119" t="str">
        <f>IF($A4119="","",VLOOKUP($A4119,DADOS!F:O,10,FALSE))</f>
        <v/>
      </c>
      <c r="AG4119" t="str">
        <f>IF(A4119="","",IF(AF4119="","",IF((AF4119-AE4119)*AD4119*$E4119/$D4119&lt;1,"&lt;1",ROUND((AF4119-AE4119)*AD4119*$E4119/$D4119,2))))</f>
        <v/>
      </c>
      <c r="AJ4119" t="str">
        <f>IF($A4119="","",VLOOKUP($A4119,DADOS!F:O,8,FALSE))</f>
        <v/>
      </c>
      <c r="AK4119" t="str">
        <f>IF(A4119="","",IF(AJ4119="","",IF((AJ4119-AI4119)*AH4119*$E4119/$D4119&lt;1,"&lt;1",ROUND((AJ4119-AI4119)*AH4119*$E4119/$D4119,2))))</f>
        <v/>
      </c>
      <c r="AN4119" t="str">
        <f>IF($A4119="","",VLOOKUP($A4119,DADOS!F:O,2,FALSE))</f>
        <v/>
      </c>
      <c r="AO4119" t="str">
        <f>IF(A4119="","",IF(AN4119="","",IF((AN4119-AM4119)*AL4119*$E4119/$D4119/1000&lt;0.2,"&lt;0,2",ROUND((AN4119-AM4119)*AL4119*$E4119/$D4119/1000,2))))</f>
        <v/>
      </c>
      <c r="AQ4119">
        <v>0</v>
      </c>
      <c r="AR4119" t="str">
        <f>IF($A4119="","",VLOOKUP($A4119,DADOS!F:P,11,FALSE))</f>
        <v/>
      </c>
      <c r="AS4119" t="str">
        <f>IF(E4119="","",IF(AQ4119="","",IF(AR4119="","",IF((AR4119-AQ4119)*AP4119*$E4119/$D4119&lt;1,"&lt;1",ROUND((AR4119-AQ4119)*AP4119*$E4119/$D4119,2)))))</f>
        <v/>
      </c>
      <c r="AV4119" t="str">
        <f>IF(A4119="","",VLOOKUP(A4119,DADOS!F:R,12,FALSE))</f>
        <v/>
      </c>
      <c r="AW4119" t="str">
        <f>IF(A4119="","",IF(AU4119="","",IF(AV4119="","",IF((AV4119-AU4119)*AT4119*$E4119/$D4119&lt;1,"&lt;1",ROUND((AV4119-AU4119)*AT4119*$E4119/$D4119,2)))))</f>
        <v/>
      </c>
      <c r="AZ4119" t="str">
        <f>IF($A4119="","",VLOOKUP($A4119,DADOS!F:R,13,FALSE))</f>
        <v/>
      </c>
      <c r="BA4119" t="str">
        <f>IF(A4119="","",IF(AY4119="","",IF(AZ4119="","",IF((AZ4119-AY4119)*AX4119*$E4119/$D4119&lt;1,"&lt;1",ROUND((AZ4119-AY4119)*AX4119*$E4119/$D4119,2)))))</f>
        <v/>
      </c>
    </row>
    <row r="4120">
      <c r="B4120" t="str">
        <f>IF(A4120="","",A4120&amp;"/20")</f>
        <v/>
      </c>
      <c r="H4120" t="str">
        <f>IF($A4120="","",VLOOKUP($A4120,DADOS!F:O,3,FALSE))</f>
        <v/>
      </c>
      <c r="I4120" t="str">
        <f>IF(A4120="","",IF(H4120="","",IF((H4120-G4120)*F4120*$E4120/$D4120/1000&lt;0.2,"&lt;0,2",ROUND((H4120-G4120)*F4120*$E4120/$D4120/1000,2))))</f>
        <v/>
      </c>
      <c r="L4120" t="str">
        <f>IF($A4120="","",VLOOKUP($A4120,DADOS!F:O,6,FALSE))</f>
        <v/>
      </c>
      <c r="M4120" t="str">
        <f>IF(A4120="","",IF(L4120="","",IF((L4120-K4120)*J4120*$E4120/$D4120/1000&lt;0.2,"&lt;0,2",ROUND((L4120-K4120)*J4120*$E4120/$D4120/1000,2))))</f>
        <v/>
      </c>
      <c r="P4120" t="str">
        <f>IF($A4120="","",VLOOKUP($A4120,DADOS!F:O,5,FALSE))</f>
        <v/>
      </c>
      <c r="Q4120" t="str">
        <f>IF(A4120="","",IF(P4120="","",IF((P4120-O4120)*N4120*$E4120/$D4120/1000&lt;0.2,"&lt;0,2",ROUND((P4120-O4120)*N4120*$E4120/$D4120/1000,2))))</f>
        <v/>
      </c>
      <c r="T4120" t="str">
        <f>IF($A4120="","",VLOOKUP($A4120,DADOS!F:O,4,FALSE))</f>
        <v/>
      </c>
      <c r="U4120" t="str">
        <f>IF(A4120="","",IF(T4120="","",IF((T4120-S4120)*R4120*$E4120/$D4120/1000&lt;0.2,"&lt;0,2",ROUND((T4120-S4120)*R4120*$E4120/$D4120/1000,2))))</f>
        <v/>
      </c>
      <c r="X4120" t="str">
        <f>IF($A4120="","",VLOOKUP($A4120,DADOS!F:O,9,FALSE))</f>
        <v/>
      </c>
      <c r="Y4120" t="str">
        <f>IF(A4120="","",IF(X4120="","",IF((X4120-W4120)*V4120*$E4120/$D4120&lt;1,"&lt;1",ROUND((X4120-W4120)*V4120*$E4120/$D4120,2))))</f>
        <v/>
      </c>
      <c r="AB4120" t="str">
        <f>IF($A4120="","",VLOOKUP($A4120,DADOS!F:O,7,FALSE))</f>
        <v/>
      </c>
      <c r="AC4120" t="str">
        <f>IF(A4120="","",IF(AB4120="","",IF((AB4120-AA4120)*Z4120*$E4120/$D4120&lt;1,"&lt;1",ROUND((AB4120-AA4120)*Z4120*$E4120/$D4120,2))))</f>
        <v/>
      </c>
      <c r="AF4120" t="str">
        <f>IF($A4120="","",VLOOKUP($A4120,DADOS!F:O,10,FALSE))</f>
        <v/>
      </c>
      <c r="AG4120" t="str">
        <f>IF(A4120="","",IF(AF4120="","",IF((AF4120-AE4120)*AD4120*$E4120/$D4120&lt;1,"&lt;1",ROUND((AF4120-AE4120)*AD4120*$E4120/$D4120,2))))</f>
        <v/>
      </c>
      <c r="AJ4120" t="str">
        <f>IF($A4120="","",VLOOKUP($A4120,DADOS!F:O,8,FALSE))</f>
        <v/>
      </c>
      <c r="AK4120" t="str">
        <f>IF(A4120="","",IF(AJ4120="","",IF((AJ4120-AI4120)*AH4120*$E4120/$D4120&lt;1,"&lt;1",ROUND((AJ4120-AI4120)*AH4120*$E4120/$D4120,2))))</f>
        <v/>
      </c>
      <c r="AN4120" t="str">
        <f>IF($A4120="","",VLOOKUP($A4120,DADOS!F:O,2,FALSE))</f>
        <v/>
      </c>
      <c r="AO4120" t="str">
        <f>IF(A4120="","",IF(AN4120="","",IF((AN4120-AM4120)*AL4120*$E4120/$D4120/1000&lt;0.2,"&lt;0,2",ROUND((AN4120-AM4120)*AL4120*$E4120/$D4120/1000,2))))</f>
        <v/>
      </c>
      <c r="AQ4120">
        <v>0</v>
      </c>
      <c r="AR4120" t="str">
        <f>IF($A4120="","",VLOOKUP($A4120,DADOS!F:P,11,FALSE))</f>
        <v/>
      </c>
      <c r="AS4120" t="str">
        <f>IF(E4120="","",IF(AQ4120="","",IF(AR4120="","",IF((AR4120-AQ4120)*AP4120*$E4120/$D4120&lt;1,"&lt;1",ROUND((AR4120-AQ4120)*AP4120*$E4120/$D4120,2)))))</f>
        <v/>
      </c>
      <c r="AV4120" t="str">
        <f>IF(A4120="","",VLOOKUP(A4120,DADOS!F:R,12,FALSE))</f>
        <v/>
      </c>
      <c r="AW4120" t="str">
        <f>IF(A4120="","",IF(AU4120="","",IF(AV4120="","",IF((AV4120-AU4120)*AT4120*$E4120/$D4120&lt;1,"&lt;1",ROUND((AV4120-AU4120)*AT4120*$E4120/$D4120,2)))))</f>
        <v/>
      </c>
      <c r="AZ4120" t="str">
        <f>IF($A4120="","",VLOOKUP($A4120,DADOS!F:R,13,FALSE))</f>
        <v/>
      </c>
      <c r="BA4120" t="str">
        <f>IF(A4120="","",IF(AY4120="","",IF(AZ4120="","",IF((AZ4120-AY4120)*AX4120*$E4120/$D4120&lt;1,"&lt;1",ROUND((AZ4120-AY4120)*AX4120*$E4120/$D4120,2)))))</f>
        <v/>
      </c>
    </row>
    <row r="4121">
      <c r="B4121" t="str">
        <f>IF(A4121="","",A4121&amp;"/20")</f>
        <v/>
      </c>
      <c r="H4121" t="str">
        <f>IF($A4121="","",VLOOKUP($A4121,DADOS!F:O,3,FALSE))</f>
        <v/>
      </c>
      <c r="I4121" t="str">
        <f>IF(A4121="","",IF(H4121="","",IF((H4121-G4121)*F4121*$E4121/$D4121/1000&lt;0.2,"&lt;0,2",ROUND((H4121-G4121)*F4121*$E4121/$D4121/1000,2))))</f>
        <v/>
      </c>
      <c r="L4121" t="str">
        <f>IF($A4121="","",VLOOKUP($A4121,DADOS!F:O,6,FALSE))</f>
        <v/>
      </c>
      <c r="M4121" t="str">
        <f>IF(A4121="","",IF(L4121="","",IF((L4121-K4121)*J4121*$E4121/$D4121/1000&lt;0.2,"&lt;0,2",ROUND((L4121-K4121)*J4121*$E4121/$D4121/1000,2))))</f>
        <v/>
      </c>
      <c r="P4121" t="str">
        <f>IF($A4121="","",VLOOKUP($A4121,DADOS!F:O,5,FALSE))</f>
        <v/>
      </c>
      <c r="Q4121" t="str">
        <f>IF(A4121="","",IF(P4121="","",IF((P4121-O4121)*N4121*$E4121/$D4121/1000&lt;0.2,"&lt;0,2",ROUND((P4121-O4121)*N4121*$E4121/$D4121/1000,2))))</f>
        <v/>
      </c>
      <c r="T4121" t="str">
        <f>IF($A4121="","",VLOOKUP($A4121,DADOS!F:O,4,FALSE))</f>
        <v/>
      </c>
      <c r="U4121" t="str">
        <f>IF(A4121="","",IF(T4121="","",IF((T4121-S4121)*R4121*$E4121/$D4121/1000&lt;0.2,"&lt;0,2",ROUND((T4121-S4121)*R4121*$E4121/$D4121/1000,2))))</f>
        <v/>
      </c>
      <c r="X4121" t="str">
        <f>IF($A4121="","",VLOOKUP($A4121,DADOS!F:O,9,FALSE))</f>
        <v/>
      </c>
      <c r="Y4121" t="str">
        <f>IF(A4121="","",IF(X4121="","",IF((X4121-W4121)*V4121*$E4121/$D4121&lt;1,"&lt;1",ROUND((X4121-W4121)*V4121*$E4121/$D4121,2))))</f>
        <v/>
      </c>
      <c r="AB4121" t="str">
        <f>IF($A4121="","",VLOOKUP($A4121,DADOS!F:O,7,FALSE))</f>
        <v/>
      </c>
      <c r="AC4121" t="str">
        <f>IF(A4121="","",IF(AB4121="","",IF((AB4121-AA4121)*Z4121*$E4121/$D4121&lt;1,"&lt;1",ROUND((AB4121-AA4121)*Z4121*$E4121/$D4121,2))))</f>
        <v/>
      </c>
      <c r="AF4121" t="str">
        <f>IF($A4121="","",VLOOKUP($A4121,DADOS!F:O,10,FALSE))</f>
        <v/>
      </c>
      <c r="AG4121" t="str">
        <f>IF(A4121="","",IF(AF4121="","",IF((AF4121-AE4121)*AD4121*$E4121/$D4121&lt;1,"&lt;1",ROUND((AF4121-AE4121)*AD4121*$E4121/$D4121,2))))</f>
        <v/>
      </c>
      <c r="AJ4121" t="str">
        <f>IF($A4121="","",VLOOKUP($A4121,DADOS!F:O,8,FALSE))</f>
        <v/>
      </c>
      <c r="AK4121" t="str">
        <f>IF(A4121="","",IF(AJ4121="","",IF((AJ4121-AI4121)*AH4121*$E4121/$D4121&lt;1,"&lt;1",ROUND((AJ4121-AI4121)*AH4121*$E4121/$D4121,2))))</f>
        <v/>
      </c>
      <c r="AN4121" t="str">
        <f>IF($A4121="","",VLOOKUP($A4121,DADOS!F:O,2,FALSE))</f>
        <v/>
      </c>
      <c r="AO4121" t="str">
        <f>IF(A4121="","",IF(AN4121="","",IF((AN4121-AM4121)*AL4121*$E4121/$D4121/1000&lt;0.2,"&lt;0,2",ROUND((AN4121-AM4121)*AL4121*$E4121/$D4121/1000,2))))</f>
        <v/>
      </c>
      <c r="AQ4121">
        <v>0</v>
      </c>
      <c r="AR4121" t="str">
        <f>IF($A4121="","",VLOOKUP($A4121,DADOS!F:P,11,FALSE))</f>
        <v/>
      </c>
      <c r="AS4121" t="str">
        <f>IF(E4121="","",IF(AQ4121="","",IF(AR4121="","",IF((AR4121-AQ4121)*AP4121*$E4121/$D4121&lt;1,"&lt;1",ROUND((AR4121-AQ4121)*AP4121*$E4121/$D4121,2)))))</f>
        <v/>
      </c>
      <c r="AV4121" t="str">
        <f>IF(A4121="","",VLOOKUP(A4121,DADOS!F:R,12,FALSE))</f>
        <v/>
      </c>
      <c r="AW4121" t="str">
        <f>IF(A4121="","",IF(AU4121="","",IF(AV4121="","",IF((AV4121-AU4121)*AT4121*$E4121/$D4121&lt;1,"&lt;1",ROUND((AV4121-AU4121)*AT4121*$E4121/$D4121,2)))))</f>
        <v/>
      </c>
      <c r="AZ4121" t="str">
        <f>IF($A4121="","",VLOOKUP($A4121,DADOS!F:R,13,FALSE))</f>
        <v/>
      </c>
      <c r="BA4121" t="str">
        <f>IF(A4121="","",IF(AY4121="","",IF(AZ4121="","",IF((AZ4121-AY4121)*AX4121*$E4121/$D4121&lt;1,"&lt;1",ROUND((AZ4121-AY4121)*AX4121*$E4121/$D4121,2)))))</f>
        <v/>
      </c>
    </row>
    <row r="4122">
      <c r="B4122" t="str">
        <f>IF(A4122="","",A4122&amp;"/20")</f>
        <v/>
      </c>
      <c r="H4122" t="str">
        <f>IF($A4122="","",VLOOKUP($A4122,DADOS!F:O,3,FALSE))</f>
        <v/>
      </c>
      <c r="I4122" t="str">
        <f>IF(A4122="","",IF(H4122="","",IF((H4122-G4122)*F4122*$E4122/$D4122/1000&lt;0.2,"&lt;0,2",ROUND((H4122-G4122)*F4122*$E4122/$D4122/1000,2))))</f>
        <v/>
      </c>
      <c r="L4122" t="str">
        <f>IF($A4122="","",VLOOKUP($A4122,DADOS!F:O,6,FALSE))</f>
        <v/>
      </c>
      <c r="M4122" t="str">
        <f>IF(A4122="","",IF(L4122="","",IF((L4122-K4122)*J4122*$E4122/$D4122/1000&lt;0.2,"&lt;0,2",ROUND((L4122-K4122)*J4122*$E4122/$D4122/1000,2))))</f>
        <v/>
      </c>
      <c r="P4122" t="str">
        <f>IF($A4122="","",VLOOKUP($A4122,DADOS!F:O,5,FALSE))</f>
        <v/>
      </c>
      <c r="Q4122" t="str">
        <f>IF(A4122="","",IF(P4122="","",IF((P4122-O4122)*N4122*$E4122/$D4122/1000&lt;0.2,"&lt;0,2",ROUND((P4122-O4122)*N4122*$E4122/$D4122/1000,2))))</f>
        <v/>
      </c>
      <c r="T4122" t="str">
        <f>IF($A4122="","",VLOOKUP($A4122,DADOS!F:O,4,FALSE))</f>
        <v/>
      </c>
      <c r="U4122" t="str">
        <f>IF(A4122="","",IF(T4122="","",IF((T4122-S4122)*R4122*$E4122/$D4122/1000&lt;0.2,"&lt;0,2",ROUND((T4122-S4122)*R4122*$E4122/$D4122/1000,2))))</f>
        <v/>
      </c>
      <c r="X4122" t="str">
        <f>IF($A4122="","",VLOOKUP($A4122,DADOS!F:O,9,FALSE))</f>
        <v/>
      </c>
      <c r="Y4122" t="str">
        <f>IF(A4122="","",IF(X4122="","",IF((X4122-W4122)*V4122*$E4122/$D4122&lt;1,"&lt;1",ROUND((X4122-W4122)*V4122*$E4122/$D4122,2))))</f>
        <v/>
      </c>
      <c r="AB4122" t="str">
        <f>IF($A4122="","",VLOOKUP($A4122,DADOS!F:O,7,FALSE))</f>
        <v/>
      </c>
      <c r="AC4122" t="str">
        <f>IF(A4122="","",IF(AB4122="","",IF((AB4122-AA4122)*Z4122*$E4122/$D4122&lt;1,"&lt;1",ROUND((AB4122-AA4122)*Z4122*$E4122/$D4122,2))))</f>
        <v/>
      </c>
      <c r="AF4122" t="str">
        <f>IF($A4122="","",VLOOKUP($A4122,DADOS!F:O,10,FALSE))</f>
        <v/>
      </c>
      <c r="AG4122" t="str">
        <f>IF(A4122="","",IF(AF4122="","",IF((AF4122-AE4122)*AD4122*$E4122/$D4122&lt;1,"&lt;1",ROUND((AF4122-AE4122)*AD4122*$E4122/$D4122,2))))</f>
        <v/>
      </c>
      <c r="AJ4122" t="str">
        <f>IF($A4122="","",VLOOKUP($A4122,DADOS!F:O,8,FALSE))</f>
        <v/>
      </c>
      <c r="AK4122" t="str">
        <f>IF(A4122="","",IF(AJ4122="","",IF((AJ4122-AI4122)*AH4122*$E4122/$D4122&lt;1,"&lt;1",ROUND((AJ4122-AI4122)*AH4122*$E4122/$D4122,2))))</f>
        <v/>
      </c>
      <c r="AN4122" t="str">
        <f>IF($A4122="","",VLOOKUP($A4122,DADOS!F:O,2,FALSE))</f>
        <v/>
      </c>
      <c r="AO4122" t="str">
        <f>IF(A4122="","",IF(AN4122="","",IF((AN4122-AM4122)*AL4122*$E4122/$D4122/1000&lt;0.2,"&lt;0,2",ROUND((AN4122-AM4122)*AL4122*$E4122/$D4122/1000,2))))</f>
        <v/>
      </c>
      <c r="AQ4122">
        <v>0</v>
      </c>
      <c r="AR4122" t="str">
        <f>IF($A4122="","",VLOOKUP($A4122,DADOS!F:P,11,FALSE))</f>
        <v/>
      </c>
      <c r="AS4122" t="str">
        <f>IF(E4122="","",IF(AQ4122="","",IF(AR4122="","",IF((AR4122-AQ4122)*AP4122*$E4122/$D4122&lt;1,"&lt;1",ROUND((AR4122-AQ4122)*AP4122*$E4122/$D4122,2)))))</f>
        <v/>
      </c>
      <c r="AV4122" t="str">
        <f>IF(A4122="","",VLOOKUP(A4122,DADOS!F:R,12,FALSE))</f>
        <v/>
      </c>
      <c r="AW4122" t="str">
        <f>IF(A4122="","",IF(AU4122="","",IF(AV4122="","",IF((AV4122-AU4122)*AT4122*$E4122/$D4122&lt;1,"&lt;1",ROUND((AV4122-AU4122)*AT4122*$E4122/$D4122,2)))))</f>
        <v/>
      </c>
      <c r="AZ4122" t="str">
        <f>IF($A4122="","",VLOOKUP($A4122,DADOS!F:R,13,FALSE))</f>
        <v/>
      </c>
      <c r="BA4122" t="str">
        <f>IF(A4122="","",IF(AY4122="","",IF(AZ4122="","",IF((AZ4122-AY4122)*AX4122*$E4122/$D4122&lt;1,"&lt;1",ROUND((AZ4122-AY4122)*AX4122*$E4122/$D4122,2)))))</f>
        <v/>
      </c>
    </row>
    <row r="4123">
      <c r="B4123" t="str">
        <f>IF(A4123="","",A4123&amp;"/20")</f>
        <v/>
      </c>
      <c r="H4123" t="str">
        <f>IF($A4123="","",VLOOKUP($A4123,DADOS!F:O,3,FALSE))</f>
        <v/>
      </c>
      <c r="I4123" t="str">
        <f>IF(A4123="","",IF(H4123="","",IF((H4123-G4123)*F4123*$E4123/$D4123/1000&lt;0.2,"&lt;0,2",ROUND((H4123-G4123)*F4123*$E4123/$D4123/1000,2))))</f>
        <v/>
      </c>
      <c r="L4123" t="str">
        <f>IF($A4123="","",VLOOKUP($A4123,DADOS!F:O,6,FALSE))</f>
        <v/>
      </c>
      <c r="M4123" t="str">
        <f>IF(A4123="","",IF(L4123="","",IF((L4123-K4123)*J4123*$E4123/$D4123/1000&lt;0.2,"&lt;0,2",ROUND((L4123-K4123)*J4123*$E4123/$D4123/1000,2))))</f>
        <v/>
      </c>
      <c r="P4123" t="str">
        <f>IF($A4123="","",VLOOKUP($A4123,DADOS!F:O,5,FALSE))</f>
        <v/>
      </c>
      <c r="Q4123" t="str">
        <f>IF(A4123="","",IF(P4123="","",IF((P4123-O4123)*N4123*$E4123/$D4123/1000&lt;0.2,"&lt;0,2",ROUND((P4123-O4123)*N4123*$E4123/$D4123/1000,2))))</f>
        <v/>
      </c>
      <c r="T4123" t="str">
        <f>IF($A4123="","",VLOOKUP($A4123,DADOS!F:O,4,FALSE))</f>
        <v/>
      </c>
      <c r="U4123" t="str">
        <f>IF(A4123="","",IF(T4123="","",IF((T4123-S4123)*R4123*$E4123/$D4123/1000&lt;0.2,"&lt;0,2",ROUND((T4123-S4123)*R4123*$E4123/$D4123/1000,2))))</f>
        <v/>
      </c>
      <c r="X4123" t="str">
        <f>IF($A4123="","",VLOOKUP($A4123,DADOS!F:O,9,FALSE))</f>
        <v/>
      </c>
      <c r="Y4123" t="str">
        <f>IF(A4123="","",IF(X4123="","",IF((X4123-W4123)*V4123*$E4123/$D4123&lt;1,"&lt;1",ROUND((X4123-W4123)*V4123*$E4123/$D4123,2))))</f>
        <v/>
      </c>
      <c r="AB4123" t="str">
        <f>IF($A4123="","",VLOOKUP($A4123,DADOS!F:O,7,FALSE))</f>
        <v/>
      </c>
      <c r="AC4123" t="str">
        <f>IF(A4123="","",IF(AB4123="","",IF((AB4123-AA4123)*Z4123*$E4123/$D4123&lt;1,"&lt;1",ROUND((AB4123-AA4123)*Z4123*$E4123/$D4123,2))))</f>
        <v/>
      </c>
      <c r="AF4123" t="str">
        <f>IF($A4123="","",VLOOKUP($A4123,DADOS!F:O,10,FALSE))</f>
        <v/>
      </c>
      <c r="AG4123" t="str">
        <f>IF(A4123="","",IF(AF4123="","",IF((AF4123-AE4123)*AD4123*$E4123/$D4123&lt;1,"&lt;1",ROUND((AF4123-AE4123)*AD4123*$E4123/$D4123,2))))</f>
        <v/>
      </c>
      <c r="AJ4123" t="str">
        <f>IF($A4123="","",VLOOKUP($A4123,DADOS!F:O,8,FALSE))</f>
        <v/>
      </c>
      <c r="AK4123" t="str">
        <f>IF(A4123="","",IF(AJ4123="","",IF((AJ4123-AI4123)*AH4123*$E4123/$D4123&lt;1,"&lt;1",ROUND((AJ4123-AI4123)*AH4123*$E4123/$D4123,2))))</f>
        <v/>
      </c>
      <c r="AN4123" t="str">
        <f>IF($A4123="","",VLOOKUP($A4123,DADOS!F:O,2,FALSE))</f>
        <v/>
      </c>
      <c r="AO4123" t="str">
        <f>IF(A4123="","",IF(AN4123="","",IF((AN4123-AM4123)*AL4123*$E4123/$D4123/1000&lt;0.2,"&lt;0,2",ROUND((AN4123-AM4123)*AL4123*$E4123/$D4123/1000,2))))</f>
        <v/>
      </c>
      <c r="AQ4123">
        <v>0</v>
      </c>
      <c r="AR4123" t="str">
        <f>IF($A4123="","",VLOOKUP($A4123,DADOS!F:P,11,FALSE))</f>
        <v/>
      </c>
      <c r="AS4123" t="str">
        <f>IF(E4123="","",IF(AQ4123="","",IF(AR4123="","",IF((AR4123-AQ4123)*AP4123*$E4123/$D4123&lt;1,"&lt;1",ROUND((AR4123-AQ4123)*AP4123*$E4123/$D4123,2)))))</f>
        <v/>
      </c>
      <c r="AV4123" t="str">
        <f>IF(A4123="","",VLOOKUP(A4123,DADOS!F:R,12,FALSE))</f>
        <v/>
      </c>
      <c r="AW4123" t="str">
        <f>IF(A4123="","",IF(AU4123="","",IF(AV4123="","",IF((AV4123-AU4123)*AT4123*$E4123/$D4123&lt;1,"&lt;1",ROUND((AV4123-AU4123)*AT4123*$E4123/$D4123,2)))))</f>
        <v/>
      </c>
      <c r="AZ4123" t="str">
        <f>IF($A4123="","",VLOOKUP($A4123,DADOS!F:R,13,FALSE))</f>
        <v/>
      </c>
      <c r="BA4123" t="str">
        <f>IF(A4123="","",IF(AY4123="","",IF(AZ4123="","",IF((AZ4123-AY4123)*AX4123*$E4123/$D4123&lt;1,"&lt;1",ROUND((AZ4123-AY4123)*AX4123*$E4123/$D4123,2)))))</f>
        <v/>
      </c>
    </row>
    <row r="4124">
      <c r="B4124" t="str">
        <f>IF(A4124="","",A4124&amp;"/20")</f>
        <v/>
      </c>
      <c r="H4124" t="str">
        <f>IF($A4124="","",VLOOKUP($A4124,DADOS!F:O,3,FALSE))</f>
        <v/>
      </c>
      <c r="I4124" t="str">
        <f>IF(A4124="","",IF(H4124="","",IF((H4124-G4124)*F4124*$E4124/$D4124/1000&lt;0.2,"&lt;0,2",ROUND((H4124-G4124)*F4124*$E4124/$D4124/1000,2))))</f>
        <v/>
      </c>
      <c r="L4124" t="str">
        <f>IF($A4124="","",VLOOKUP($A4124,DADOS!F:O,6,FALSE))</f>
        <v/>
      </c>
      <c r="M4124" t="str">
        <f>IF(A4124="","",IF(L4124="","",IF((L4124-K4124)*J4124*$E4124/$D4124/1000&lt;0.2,"&lt;0,2",ROUND((L4124-K4124)*J4124*$E4124/$D4124/1000,2))))</f>
        <v/>
      </c>
      <c r="P4124" t="str">
        <f>IF($A4124="","",VLOOKUP($A4124,DADOS!F:O,5,FALSE))</f>
        <v/>
      </c>
      <c r="Q4124" t="str">
        <f>IF(A4124="","",IF(P4124="","",IF((P4124-O4124)*N4124*$E4124/$D4124/1000&lt;0.2,"&lt;0,2",ROUND((P4124-O4124)*N4124*$E4124/$D4124/1000,2))))</f>
        <v/>
      </c>
      <c r="T4124" t="str">
        <f>IF($A4124="","",VLOOKUP($A4124,DADOS!F:O,4,FALSE))</f>
        <v/>
      </c>
      <c r="U4124" t="str">
        <f>IF(A4124="","",IF(T4124="","",IF((T4124-S4124)*R4124*$E4124/$D4124/1000&lt;0.2,"&lt;0,2",ROUND((T4124-S4124)*R4124*$E4124/$D4124/1000,2))))</f>
        <v/>
      </c>
      <c r="X4124" t="str">
        <f>IF($A4124="","",VLOOKUP($A4124,DADOS!F:O,9,FALSE))</f>
        <v/>
      </c>
      <c r="Y4124" t="str">
        <f>IF(A4124="","",IF(X4124="","",IF((X4124-W4124)*V4124*$E4124/$D4124&lt;1,"&lt;1",ROUND((X4124-W4124)*V4124*$E4124/$D4124,2))))</f>
        <v/>
      </c>
      <c r="AB4124" t="str">
        <f>IF($A4124="","",VLOOKUP($A4124,DADOS!F:O,7,FALSE))</f>
        <v/>
      </c>
      <c r="AC4124" t="str">
        <f>IF(A4124="","",IF(AB4124="","",IF((AB4124-AA4124)*Z4124*$E4124/$D4124&lt;1,"&lt;1",ROUND((AB4124-AA4124)*Z4124*$E4124/$D4124,2))))</f>
        <v/>
      </c>
      <c r="AF4124" t="str">
        <f>IF($A4124="","",VLOOKUP($A4124,DADOS!F:O,10,FALSE))</f>
        <v/>
      </c>
      <c r="AG4124" t="str">
        <f>IF(A4124="","",IF(AF4124="","",IF((AF4124-AE4124)*AD4124*$E4124/$D4124&lt;1,"&lt;1",ROUND((AF4124-AE4124)*AD4124*$E4124/$D4124,2))))</f>
        <v/>
      </c>
      <c r="AJ4124" t="str">
        <f>IF($A4124="","",VLOOKUP($A4124,DADOS!F:O,8,FALSE))</f>
        <v/>
      </c>
      <c r="AK4124" t="str">
        <f>IF(A4124="","",IF(AJ4124="","",IF((AJ4124-AI4124)*AH4124*$E4124/$D4124&lt;1,"&lt;1",ROUND((AJ4124-AI4124)*AH4124*$E4124/$D4124,2))))</f>
        <v/>
      </c>
      <c r="AN4124" t="str">
        <f>IF($A4124="","",VLOOKUP($A4124,DADOS!F:O,2,FALSE))</f>
        <v/>
      </c>
      <c r="AO4124" t="str">
        <f>IF(A4124="","",IF(AN4124="","",IF((AN4124-AM4124)*AL4124*$E4124/$D4124/1000&lt;0.2,"&lt;0,2",ROUND((AN4124-AM4124)*AL4124*$E4124/$D4124/1000,2))))</f>
        <v/>
      </c>
      <c r="AQ4124">
        <v>0</v>
      </c>
      <c r="AR4124" t="str">
        <f>IF($A4124="","",VLOOKUP($A4124,DADOS!F:P,11,FALSE))</f>
        <v/>
      </c>
      <c r="AS4124" t="str">
        <f>IF(E4124="","",IF(AQ4124="","",IF(AR4124="","",IF((AR4124-AQ4124)*AP4124*$E4124/$D4124&lt;1,"&lt;1",ROUND((AR4124-AQ4124)*AP4124*$E4124/$D4124,2)))))</f>
        <v/>
      </c>
      <c r="AV4124" t="str">
        <f>IF(A4124="","",VLOOKUP(A4124,DADOS!F:R,12,FALSE))</f>
        <v/>
      </c>
      <c r="AW4124" t="str">
        <f>IF(A4124="","",IF(AU4124="","",IF(AV4124="","",IF((AV4124-AU4124)*AT4124*$E4124/$D4124&lt;1,"&lt;1",ROUND((AV4124-AU4124)*AT4124*$E4124/$D4124,2)))))</f>
        <v/>
      </c>
      <c r="AZ4124" t="str">
        <f>IF($A4124="","",VLOOKUP($A4124,DADOS!F:R,13,FALSE))</f>
        <v/>
      </c>
      <c r="BA4124" t="str">
        <f>IF(A4124="","",IF(AY4124="","",IF(AZ4124="","",IF((AZ4124-AY4124)*AX4124*$E4124/$D4124&lt;1,"&lt;1",ROUND((AZ4124-AY4124)*AX4124*$E4124/$D4124,2)))))</f>
        <v/>
      </c>
    </row>
    <row r="4125">
      <c r="B4125" t="str">
        <f>IF(A4125="","",A4125&amp;"/20")</f>
        <v/>
      </c>
      <c r="H4125" t="str">
        <f>IF($A4125="","",VLOOKUP($A4125,DADOS!F:O,3,FALSE))</f>
        <v/>
      </c>
      <c r="I4125" t="str">
        <f>IF(A4125="","",IF(H4125="","",IF((H4125-G4125)*F4125*$E4125/$D4125/1000&lt;0.2,"&lt;0,2",ROUND((H4125-G4125)*F4125*$E4125/$D4125/1000,2))))</f>
        <v/>
      </c>
      <c r="L4125" t="str">
        <f>IF($A4125="","",VLOOKUP($A4125,DADOS!F:O,6,FALSE))</f>
        <v/>
      </c>
      <c r="M4125" t="str">
        <f>IF(A4125="","",IF(L4125="","",IF((L4125-K4125)*J4125*$E4125/$D4125/1000&lt;0.2,"&lt;0,2",ROUND((L4125-K4125)*J4125*$E4125/$D4125/1000,2))))</f>
        <v/>
      </c>
      <c r="P4125" t="str">
        <f>IF($A4125="","",VLOOKUP($A4125,DADOS!F:O,5,FALSE))</f>
        <v/>
      </c>
      <c r="Q4125" t="str">
        <f>IF(A4125="","",IF(P4125="","",IF((P4125-O4125)*N4125*$E4125/$D4125/1000&lt;0.2,"&lt;0,2",ROUND((P4125-O4125)*N4125*$E4125/$D4125/1000,2))))</f>
        <v/>
      </c>
      <c r="T4125" t="str">
        <f>IF($A4125="","",VLOOKUP($A4125,DADOS!F:O,4,FALSE))</f>
        <v/>
      </c>
      <c r="U4125" t="str">
        <f>IF(A4125="","",IF(T4125="","",IF((T4125-S4125)*R4125*$E4125/$D4125/1000&lt;0.2,"&lt;0,2",ROUND((T4125-S4125)*R4125*$E4125/$D4125/1000,2))))</f>
        <v/>
      </c>
      <c r="X4125" t="str">
        <f>IF($A4125="","",VLOOKUP($A4125,DADOS!F:O,9,FALSE))</f>
        <v/>
      </c>
      <c r="Y4125" t="str">
        <f>IF(A4125="","",IF(X4125="","",IF((X4125-W4125)*V4125*$E4125/$D4125&lt;1,"&lt;1",ROUND((X4125-W4125)*V4125*$E4125/$D4125,2))))</f>
        <v/>
      </c>
      <c r="AB4125" t="str">
        <f>IF($A4125="","",VLOOKUP($A4125,DADOS!F:O,7,FALSE))</f>
        <v/>
      </c>
      <c r="AC4125" t="str">
        <f>IF(A4125="","",IF(AB4125="","",IF((AB4125-AA4125)*Z4125*$E4125/$D4125&lt;1,"&lt;1",ROUND((AB4125-AA4125)*Z4125*$E4125/$D4125,2))))</f>
        <v/>
      </c>
      <c r="AF4125" t="str">
        <f>IF($A4125="","",VLOOKUP($A4125,DADOS!F:O,10,FALSE))</f>
        <v/>
      </c>
      <c r="AG4125" t="str">
        <f>IF(A4125="","",IF(AF4125="","",IF((AF4125-AE4125)*AD4125*$E4125/$D4125&lt;1,"&lt;1",ROUND((AF4125-AE4125)*AD4125*$E4125/$D4125,2))))</f>
        <v/>
      </c>
      <c r="AJ4125" t="str">
        <f>IF($A4125="","",VLOOKUP($A4125,DADOS!F:O,8,FALSE))</f>
        <v/>
      </c>
      <c r="AK4125" t="str">
        <f>IF(A4125="","",IF(AJ4125="","",IF((AJ4125-AI4125)*AH4125*$E4125/$D4125&lt;1,"&lt;1",ROUND((AJ4125-AI4125)*AH4125*$E4125/$D4125,2))))</f>
        <v/>
      </c>
      <c r="AN4125" t="str">
        <f>IF($A4125="","",VLOOKUP($A4125,DADOS!F:O,2,FALSE))</f>
        <v/>
      </c>
      <c r="AO4125" t="str">
        <f>IF(A4125="","",IF(AN4125="","",IF((AN4125-AM4125)*AL4125*$E4125/$D4125/1000&lt;0.2,"&lt;0,2",ROUND((AN4125-AM4125)*AL4125*$E4125/$D4125/1000,2))))</f>
        <v/>
      </c>
      <c r="AQ4125">
        <v>0</v>
      </c>
      <c r="AR4125" t="str">
        <f>IF($A4125="","",VLOOKUP($A4125,DADOS!F:P,11,FALSE))</f>
        <v/>
      </c>
      <c r="AS4125" t="str">
        <f>IF(E4125="","",IF(AQ4125="","",IF(AR4125="","",IF((AR4125-AQ4125)*AP4125*$E4125/$D4125&lt;1,"&lt;1",ROUND((AR4125-AQ4125)*AP4125*$E4125/$D4125,2)))))</f>
        <v/>
      </c>
      <c r="AV4125" t="str">
        <f>IF(A4125="","",VLOOKUP(A4125,DADOS!F:R,12,FALSE))</f>
        <v/>
      </c>
      <c r="AW4125" t="str">
        <f>IF(A4125="","",IF(AU4125="","",IF(AV4125="","",IF((AV4125-AU4125)*AT4125*$E4125/$D4125&lt;1,"&lt;1",ROUND((AV4125-AU4125)*AT4125*$E4125/$D4125,2)))))</f>
        <v/>
      </c>
      <c r="AZ4125" t="str">
        <f>IF($A4125="","",VLOOKUP($A4125,DADOS!F:R,13,FALSE))</f>
        <v/>
      </c>
      <c r="BA4125" t="str">
        <f>IF(A4125="","",IF(AY4125="","",IF(AZ4125="","",IF((AZ4125-AY4125)*AX4125*$E4125/$D4125&lt;1,"&lt;1",ROUND((AZ4125-AY4125)*AX4125*$E4125/$D4125,2)))))</f>
        <v/>
      </c>
    </row>
    <row r="4126">
      <c r="B4126" t="str">
        <f>IF(A4126="","",A4126&amp;"/20")</f>
        <v/>
      </c>
      <c r="H4126" t="str">
        <f>IF($A4126="","",VLOOKUP($A4126,DADOS!F:O,3,FALSE))</f>
        <v/>
      </c>
      <c r="I4126" t="str">
        <f>IF(A4126="","",IF(H4126="","",IF((H4126-G4126)*F4126*$E4126/$D4126/1000&lt;0.2,"&lt;0,2",ROUND((H4126-G4126)*F4126*$E4126/$D4126/1000,2))))</f>
        <v/>
      </c>
      <c r="L4126" t="str">
        <f>IF($A4126="","",VLOOKUP($A4126,DADOS!F:O,6,FALSE))</f>
        <v/>
      </c>
      <c r="M4126" t="str">
        <f>IF(A4126="","",IF(L4126="","",IF((L4126-K4126)*J4126*$E4126/$D4126/1000&lt;0.2,"&lt;0,2",ROUND((L4126-K4126)*J4126*$E4126/$D4126/1000,2))))</f>
        <v/>
      </c>
      <c r="P4126" t="str">
        <f>IF($A4126="","",VLOOKUP($A4126,DADOS!F:O,5,FALSE))</f>
        <v/>
      </c>
      <c r="Q4126" t="str">
        <f>IF(A4126="","",IF(P4126="","",IF((P4126-O4126)*N4126*$E4126/$D4126/1000&lt;0.2,"&lt;0,2",ROUND((P4126-O4126)*N4126*$E4126/$D4126/1000,2))))</f>
        <v/>
      </c>
      <c r="T4126" t="str">
        <f>IF($A4126="","",VLOOKUP($A4126,DADOS!F:O,4,FALSE))</f>
        <v/>
      </c>
      <c r="U4126" t="str">
        <f>IF(A4126="","",IF(T4126="","",IF((T4126-S4126)*R4126*$E4126/$D4126/1000&lt;0.2,"&lt;0,2",ROUND((T4126-S4126)*R4126*$E4126/$D4126/1000,2))))</f>
        <v/>
      </c>
      <c r="X4126" t="str">
        <f>IF($A4126="","",VLOOKUP($A4126,DADOS!F:O,9,FALSE))</f>
        <v/>
      </c>
      <c r="Y4126" t="str">
        <f>IF(A4126="","",IF(X4126="","",IF((X4126-W4126)*V4126*$E4126/$D4126&lt;1,"&lt;1",ROUND((X4126-W4126)*V4126*$E4126/$D4126,2))))</f>
        <v/>
      </c>
      <c r="AB4126" t="str">
        <f>IF($A4126="","",VLOOKUP($A4126,DADOS!F:O,7,FALSE))</f>
        <v/>
      </c>
      <c r="AC4126" t="str">
        <f>IF(A4126="","",IF(AB4126="","",IF((AB4126-AA4126)*Z4126*$E4126/$D4126&lt;1,"&lt;1",ROUND((AB4126-AA4126)*Z4126*$E4126/$D4126,2))))</f>
        <v/>
      </c>
      <c r="AF4126" t="str">
        <f>IF($A4126="","",VLOOKUP($A4126,DADOS!F:O,10,FALSE))</f>
        <v/>
      </c>
      <c r="AG4126" t="str">
        <f>IF(A4126="","",IF(AF4126="","",IF((AF4126-AE4126)*AD4126*$E4126/$D4126&lt;1,"&lt;1",ROUND((AF4126-AE4126)*AD4126*$E4126/$D4126,2))))</f>
        <v/>
      </c>
      <c r="AJ4126" t="str">
        <f>IF($A4126="","",VLOOKUP($A4126,DADOS!F:O,8,FALSE))</f>
        <v/>
      </c>
      <c r="AK4126" t="str">
        <f>IF(A4126="","",IF(AJ4126="","",IF((AJ4126-AI4126)*AH4126*$E4126/$D4126&lt;1,"&lt;1",ROUND((AJ4126-AI4126)*AH4126*$E4126/$D4126,2))))</f>
        <v/>
      </c>
      <c r="AN4126" t="str">
        <f>IF($A4126="","",VLOOKUP($A4126,DADOS!F:O,2,FALSE))</f>
        <v/>
      </c>
      <c r="AO4126" t="str">
        <f>IF(A4126="","",IF(AN4126="","",IF((AN4126-AM4126)*AL4126*$E4126/$D4126/1000&lt;0.2,"&lt;0,2",ROUND((AN4126-AM4126)*AL4126*$E4126/$D4126/1000,2))))</f>
        <v/>
      </c>
      <c r="AQ4126">
        <v>0</v>
      </c>
      <c r="AR4126" t="str">
        <f>IF($A4126="","",VLOOKUP($A4126,DADOS!F:P,11,FALSE))</f>
        <v/>
      </c>
      <c r="AS4126" t="str">
        <f>IF(E4126="","",IF(AQ4126="","",IF(AR4126="","",IF((AR4126-AQ4126)*AP4126*$E4126/$D4126&lt;1,"&lt;1",ROUND((AR4126-AQ4126)*AP4126*$E4126/$D4126,2)))))</f>
        <v/>
      </c>
      <c r="AV4126" t="str">
        <f>IF(A4126="","",VLOOKUP(A4126,DADOS!F:R,12,FALSE))</f>
        <v/>
      </c>
      <c r="AW4126" t="str">
        <f>IF(A4126="","",IF(AU4126="","",IF(AV4126="","",IF((AV4126-AU4126)*AT4126*$E4126/$D4126&lt;1,"&lt;1",ROUND((AV4126-AU4126)*AT4126*$E4126/$D4126,2)))))</f>
        <v/>
      </c>
      <c r="AZ4126" t="str">
        <f>IF($A4126="","",VLOOKUP($A4126,DADOS!F:R,13,FALSE))</f>
        <v/>
      </c>
      <c r="BA4126" t="str">
        <f>IF(A4126="","",IF(AY4126="","",IF(AZ4126="","",IF((AZ4126-AY4126)*AX4126*$E4126/$D4126&lt;1,"&lt;1",ROUND((AZ4126-AY4126)*AX4126*$E4126/$D4126,2)))))</f>
        <v/>
      </c>
    </row>
    <row r="4127">
      <c r="B4127" t="str">
        <f>IF(A4127="","",A4127&amp;"/20")</f>
        <v/>
      </c>
      <c r="H4127" t="str">
        <f>IF($A4127="","",VLOOKUP($A4127,DADOS!F:O,3,FALSE))</f>
        <v/>
      </c>
      <c r="I4127" t="str">
        <f>IF(A4127="","",IF(H4127="","",IF((H4127-G4127)*F4127*$E4127/$D4127/1000&lt;0.2,"&lt;0,2",ROUND((H4127-G4127)*F4127*$E4127/$D4127/1000,2))))</f>
        <v/>
      </c>
      <c r="L4127" t="str">
        <f>IF($A4127="","",VLOOKUP($A4127,DADOS!F:O,6,FALSE))</f>
        <v/>
      </c>
      <c r="M4127" t="str">
        <f>IF(A4127="","",IF(L4127="","",IF((L4127-K4127)*J4127*$E4127/$D4127/1000&lt;0.2,"&lt;0,2",ROUND((L4127-K4127)*J4127*$E4127/$D4127/1000,2))))</f>
        <v/>
      </c>
      <c r="P4127" t="str">
        <f>IF($A4127="","",VLOOKUP($A4127,DADOS!F:O,5,FALSE))</f>
        <v/>
      </c>
      <c r="Q4127" t="str">
        <f>IF(A4127="","",IF(P4127="","",IF((P4127-O4127)*N4127*$E4127/$D4127/1000&lt;0.2,"&lt;0,2",ROUND((P4127-O4127)*N4127*$E4127/$D4127/1000,2))))</f>
        <v/>
      </c>
      <c r="T4127" t="str">
        <f>IF($A4127="","",VLOOKUP($A4127,DADOS!F:O,4,FALSE))</f>
        <v/>
      </c>
      <c r="U4127" t="str">
        <f>IF(A4127="","",IF(T4127="","",IF((T4127-S4127)*R4127*$E4127/$D4127/1000&lt;0.2,"&lt;0,2",ROUND((T4127-S4127)*R4127*$E4127/$D4127/1000,2))))</f>
        <v/>
      </c>
      <c r="X4127" t="str">
        <f>IF($A4127="","",VLOOKUP($A4127,DADOS!F:O,9,FALSE))</f>
        <v/>
      </c>
      <c r="Y4127" t="str">
        <f>IF(A4127="","",IF(X4127="","",IF((X4127-W4127)*V4127*$E4127/$D4127&lt;1,"&lt;1",ROUND((X4127-W4127)*V4127*$E4127/$D4127,2))))</f>
        <v/>
      </c>
      <c r="AB4127" t="str">
        <f>IF($A4127="","",VLOOKUP($A4127,DADOS!F:O,7,FALSE))</f>
        <v/>
      </c>
      <c r="AC4127" t="str">
        <f>IF(A4127="","",IF(AB4127="","",IF((AB4127-AA4127)*Z4127*$E4127/$D4127&lt;1,"&lt;1",ROUND((AB4127-AA4127)*Z4127*$E4127/$D4127,2))))</f>
        <v/>
      </c>
      <c r="AF4127" t="str">
        <f>IF($A4127="","",VLOOKUP($A4127,DADOS!F:O,10,FALSE))</f>
        <v/>
      </c>
      <c r="AG4127" t="str">
        <f>IF(A4127="","",IF(AF4127="","",IF((AF4127-AE4127)*AD4127*$E4127/$D4127&lt;1,"&lt;1",ROUND((AF4127-AE4127)*AD4127*$E4127/$D4127,2))))</f>
        <v/>
      </c>
      <c r="AJ4127" t="str">
        <f>IF($A4127="","",VLOOKUP($A4127,DADOS!F:O,8,FALSE))</f>
        <v/>
      </c>
      <c r="AK4127" t="str">
        <f>IF(A4127="","",IF(AJ4127="","",IF((AJ4127-AI4127)*AH4127*$E4127/$D4127&lt;1,"&lt;1",ROUND((AJ4127-AI4127)*AH4127*$E4127/$D4127,2))))</f>
        <v/>
      </c>
      <c r="AN4127" t="str">
        <f>IF($A4127="","",VLOOKUP($A4127,DADOS!F:O,2,FALSE))</f>
        <v/>
      </c>
      <c r="AO4127" t="str">
        <f>IF(A4127="","",IF(AN4127="","",IF((AN4127-AM4127)*AL4127*$E4127/$D4127/1000&lt;0.2,"&lt;0,2",ROUND((AN4127-AM4127)*AL4127*$E4127/$D4127/1000,2))))</f>
        <v/>
      </c>
      <c r="AQ4127">
        <v>0</v>
      </c>
      <c r="AR4127" t="str">
        <f>IF($A4127="","",VLOOKUP($A4127,DADOS!F:P,11,FALSE))</f>
        <v/>
      </c>
      <c r="AS4127" t="str">
        <f>IF(E4127="","",IF(AQ4127="","",IF(AR4127="","",IF((AR4127-AQ4127)*AP4127*$E4127/$D4127&lt;1,"&lt;1",ROUND((AR4127-AQ4127)*AP4127*$E4127/$D4127,2)))))</f>
        <v/>
      </c>
      <c r="AV4127" t="str">
        <f>IF(A4127="","",VLOOKUP(A4127,DADOS!F:R,12,FALSE))</f>
        <v/>
      </c>
      <c r="AW4127" t="str">
        <f>IF(A4127="","",IF(AU4127="","",IF(AV4127="","",IF((AV4127-AU4127)*AT4127*$E4127/$D4127&lt;1,"&lt;1",ROUND((AV4127-AU4127)*AT4127*$E4127/$D4127,2)))))</f>
        <v/>
      </c>
      <c r="AZ4127" t="str">
        <f>IF($A4127="","",VLOOKUP($A4127,DADOS!F:R,13,FALSE))</f>
        <v/>
      </c>
      <c r="BA4127" t="str">
        <f>IF(A4127="","",IF(AY4127="","",IF(AZ4127="","",IF((AZ4127-AY4127)*AX4127*$E4127/$D4127&lt;1,"&lt;1",ROUND((AZ4127-AY4127)*AX4127*$E4127/$D4127,2)))))</f>
        <v/>
      </c>
    </row>
    <row r="4128">
      <c r="B4128" t="str">
        <f>IF(A4128="","",A4128&amp;"/20")</f>
        <v/>
      </c>
      <c r="H4128" t="str">
        <f>IF($A4128="","",VLOOKUP($A4128,DADOS!F:O,3,FALSE))</f>
        <v/>
      </c>
      <c r="I4128" t="str">
        <f>IF(A4128="","",IF(H4128="","",IF((H4128-G4128)*F4128*$E4128/$D4128/1000&lt;0.2,"&lt;0,2",ROUND((H4128-G4128)*F4128*$E4128/$D4128/1000,2))))</f>
        <v/>
      </c>
      <c r="L4128" t="str">
        <f>IF($A4128="","",VLOOKUP($A4128,DADOS!F:O,6,FALSE))</f>
        <v/>
      </c>
      <c r="M4128" t="str">
        <f>IF(A4128="","",IF(L4128="","",IF((L4128-K4128)*J4128*$E4128/$D4128/1000&lt;0.2,"&lt;0,2",ROUND((L4128-K4128)*J4128*$E4128/$D4128/1000,2))))</f>
        <v/>
      </c>
      <c r="P4128" t="str">
        <f>IF($A4128="","",VLOOKUP($A4128,DADOS!F:O,5,FALSE))</f>
        <v/>
      </c>
      <c r="Q4128" t="str">
        <f>IF(A4128="","",IF(P4128="","",IF((P4128-O4128)*N4128*$E4128/$D4128/1000&lt;0.2,"&lt;0,2",ROUND((P4128-O4128)*N4128*$E4128/$D4128/1000,2))))</f>
        <v/>
      </c>
      <c r="T4128" t="str">
        <f>IF($A4128="","",VLOOKUP($A4128,DADOS!F:O,4,FALSE))</f>
        <v/>
      </c>
      <c r="U4128" t="str">
        <f>IF(A4128="","",IF(T4128="","",IF((T4128-S4128)*R4128*$E4128/$D4128/1000&lt;0.2,"&lt;0,2",ROUND((T4128-S4128)*R4128*$E4128/$D4128/1000,2))))</f>
        <v/>
      </c>
      <c r="X4128" t="str">
        <f>IF($A4128="","",VLOOKUP($A4128,DADOS!F:O,9,FALSE))</f>
        <v/>
      </c>
      <c r="Y4128" t="str">
        <f>IF(A4128="","",IF(X4128="","",IF((X4128-W4128)*V4128*$E4128/$D4128&lt;1,"&lt;1",ROUND((X4128-W4128)*V4128*$E4128/$D4128,2))))</f>
        <v/>
      </c>
      <c r="AB4128" t="str">
        <f>IF($A4128="","",VLOOKUP($A4128,DADOS!F:O,7,FALSE))</f>
        <v/>
      </c>
      <c r="AC4128" t="str">
        <f>IF(A4128="","",IF(AB4128="","",IF((AB4128-AA4128)*Z4128*$E4128/$D4128&lt;1,"&lt;1",ROUND((AB4128-AA4128)*Z4128*$E4128/$D4128,2))))</f>
        <v/>
      </c>
      <c r="AF4128" t="str">
        <f>IF($A4128="","",VLOOKUP($A4128,DADOS!F:O,10,FALSE))</f>
        <v/>
      </c>
      <c r="AG4128" t="str">
        <f>IF(A4128="","",IF(AF4128="","",IF((AF4128-AE4128)*AD4128*$E4128/$D4128&lt;1,"&lt;1",ROUND((AF4128-AE4128)*AD4128*$E4128/$D4128,2))))</f>
        <v/>
      </c>
      <c r="AJ4128" t="str">
        <f>IF($A4128="","",VLOOKUP($A4128,DADOS!F:O,8,FALSE))</f>
        <v/>
      </c>
      <c r="AK4128" t="str">
        <f>IF(A4128="","",IF(AJ4128="","",IF((AJ4128-AI4128)*AH4128*$E4128/$D4128&lt;1,"&lt;1",ROUND((AJ4128-AI4128)*AH4128*$E4128/$D4128,2))))</f>
        <v/>
      </c>
      <c r="AN4128" t="str">
        <f>IF($A4128="","",VLOOKUP($A4128,DADOS!F:O,2,FALSE))</f>
        <v/>
      </c>
      <c r="AO4128" t="str">
        <f>IF(A4128="","",IF(AN4128="","",IF((AN4128-AM4128)*AL4128*$E4128/$D4128/1000&lt;0.2,"&lt;0,2",ROUND((AN4128-AM4128)*AL4128*$E4128/$D4128/1000,2))))</f>
        <v/>
      </c>
      <c r="AQ4128">
        <v>0</v>
      </c>
      <c r="AR4128" t="str">
        <f>IF($A4128="","",VLOOKUP($A4128,DADOS!F:P,11,FALSE))</f>
        <v/>
      </c>
      <c r="AS4128" t="str">
        <f>IF(E4128="","",IF(AQ4128="","",IF(AR4128="","",IF((AR4128-AQ4128)*AP4128*$E4128/$D4128&lt;1,"&lt;1",ROUND((AR4128-AQ4128)*AP4128*$E4128/$D4128,2)))))</f>
        <v/>
      </c>
      <c r="AV4128" t="str">
        <f>IF(A4128="","",VLOOKUP(A4128,DADOS!F:R,12,FALSE))</f>
        <v/>
      </c>
      <c r="AW4128" t="str">
        <f>IF(A4128="","",IF(AU4128="","",IF(AV4128="","",IF((AV4128-AU4128)*AT4128*$E4128/$D4128&lt;1,"&lt;1",ROUND((AV4128-AU4128)*AT4128*$E4128/$D4128,2)))))</f>
        <v/>
      </c>
      <c r="AZ4128" t="str">
        <f>IF($A4128="","",VLOOKUP($A4128,DADOS!F:R,13,FALSE))</f>
        <v/>
      </c>
      <c r="BA4128" t="str">
        <f>IF(A4128="","",IF(AY4128="","",IF(AZ4128="","",IF((AZ4128-AY4128)*AX4128*$E4128/$D4128&lt;1,"&lt;1",ROUND((AZ4128-AY4128)*AX4128*$E4128/$D4128,2)))))</f>
        <v/>
      </c>
    </row>
    <row r="4129">
      <c r="B4129" t="str">
        <f>IF(A4129="","",A4129&amp;"/20")</f>
        <v/>
      </c>
      <c r="H4129" t="str">
        <f>IF($A4129="","",VLOOKUP($A4129,DADOS!F:O,3,FALSE))</f>
        <v/>
      </c>
      <c r="I4129" t="str">
        <f>IF(A4129="","",IF(H4129="","",IF((H4129-G4129)*F4129*$E4129/$D4129/1000&lt;0.2,"&lt;0,2",ROUND((H4129-G4129)*F4129*$E4129/$D4129/1000,2))))</f>
        <v/>
      </c>
      <c r="L4129" t="str">
        <f>IF($A4129="","",VLOOKUP($A4129,DADOS!F:O,6,FALSE))</f>
        <v/>
      </c>
      <c r="M4129" t="str">
        <f>IF(A4129="","",IF(L4129="","",IF((L4129-K4129)*J4129*$E4129/$D4129/1000&lt;0.2,"&lt;0,2",ROUND((L4129-K4129)*J4129*$E4129/$D4129/1000,2))))</f>
        <v/>
      </c>
      <c r="P4129" t="str">
        <f>IF($A4129="","",VLOOKUP($A4129,DADOS!F:O,5,FALSE))</f>
        <v/>
      </c>
      <c r="Q4129" t="str">
        <f>IF(A4129="","",IF(P4129="","",IF((P4129-O4129)*N4129*$E4129/$D4129/1000&lt;0.2,"&lt;0,2",ROUND((P4129-O4129)*N4129*$E4129/$D4129/1000,2))))</f>
        <v/>
      </c>
      <c r="T4129" t="str">
        <f>IF($A4129="","",VLOOKUP($A4129,DADOS!F:O,4,FALSE))</f>
        <v/>
      </c>
      <c r="U4129" t="str">
        <f>IF(A4129="","",IF(T4129="","",IF((T4129-S4129)*R4129*$E4129/$D4129/1000&lt;0.2,"&lt;0,2",ROUND((T4129-S4129)*R4129*$E4129/$D4129/1000,2))))</f>
        <v/>
      </c>
      <c r="X4129" t="str">
        <f>IF($A4129="","",VLOOKUP($A4129,DADOS!F:O,9,FALSE))</f>
        <v/>
      </c>
      <c r="Y4129" t="str">
        <f>IF(A4129="","",IF(X4129="","",IF((X4129-W4129)*V4129*$E4129/$D4129&lt;1,"&lt;1",ROUND((X4129-W4129)*V4129*$E4129/$D4129,2))))</f>
        <v/>
      </c>
      <c r="AB4129" t="str">
        <f>IF($A4129="","",VLOOKUP($A4129,DADOS!F:O,7,FALSE))</f>
        <v/>
      </c>
      <c r="AC4129" t="str">
        <f>IF(A4129="","",IF(AB4129="","",IF((AB4129-AA4129)*Z4129*$E4129/$D4129&lt;1,"&lt;1",ROUND((AB4129-AA4129)*Z4129*$E4129/$D4129,2))))</f>
        <v/>
      </c>
      <c r="AF4129" t="str">
        <f>IF($A4129="","",VLOOKUP($A4129,DADOS!F:O,10,FALSE))</f>
        <v/>
      </c>
      <c r="AG4129" t="str">
        <f>IF(A4129="","",IF(AF4129="","",IF((AF4129-AE4129)*AD4129*$E4129/$D4129&lt;1,"&lt;1",ROUND((AF4129-AE4129)*AD4129*$E4129/$D4129,2))))</f>
        <v/>
      </c>
      <c r="AJ4129" t="str">
        <f>IF($A4129="","",VLOOKUP($A4129,DADOS!F:O,8,FALSE))</f>
        <v/>
      </c>
      <c r="AK4129" t="str">
        <f>IF(A4129="","",IF(AJ4129="","",IF((AJ4129-AI4129)*AH4129*$E4129/$D4129&lt;1,"&lt;1",ROUND((AJ4129-AI4129)*AH4129*$E4129/$D4129,2))))</f>
        <v/>
      </c>
      <c r="AN4129" t="str">
        <f>IF($A4129="","",VLOOKUP($A4129,DADOS!F:O,2,FALSE))</f>
        <v/>
      </c>
      <c r="AO4129" t="str">
        <f>IF(A4129="","",IF(AN4129="","",IF((AN4129-AM4129)*AL4129*$E4129/$D4129/1000&lt;0.2,"&lt;0,2",ROUND((AN4129-AM4129)*AL4129*$E4129/$D4129/1000,2))))</f>
        <v/>
      </c>
      <c r="AQ4129">
        <v>0</v>
      </c>
      <c r="AR4129" t="str">
        <f>IF($A4129="","",VLOOKUP($A4129,DADOS!F:P,11,FALSE))</f>
        <v/>
      </c>
      <c r="AS4129" t="str">
        <f>IF(E4129="","",IF(AQ4129="","",IF(AR4129="","",IF((AR4129-AQ4129)*AP4129*$E4129/$D4129&lt;1,"&lt;1",ROUND((AR4129-AQ4129)*AP4129*$E4129/$D4129,2)))))</f>
        <v/>
      </c>
      <c r="AV4129" t="str">
        <f>IF(A4129="","",VLOOKUP(A4129,DADOS!F:R,12,FALSE))</f>
        <v/>
      </c>
      <c r="AW4129" t="str">
        <f>IF(A4129="","",IF(AU4129="","",IF(AV4129="","",IF((AV4129-AU4129)*AT4129*$E4129/$D4129&lt;1,"&lt;1",ROUND((AV4129-AU4129)*AT4129*$E4129/$D4129,2)))))</f>
        <v/>
      </c>
      <c r="AZ4129" t="str">
        <f>IF($A4129="","",VLOOKUP($A4129,DADOS!F:R,13,FALSE))</f>
        <v/>
      </c>
      <c r="BA4129" t="str">
        <f>IF(A4129="","",IF(AY4129="","",IF(AZ4129="","",IF((AZ4129-AY4129)*AX4129*$E4129/$D4129&lt;1,"&lt;1",ROUND((AZ4129-AY4129)*AX4129*$E4129/$D4129,2)))))</f>
        <v/>
      </c>
    </row>
    <row r="4130">
      <c r="B4130" t="str">
        <f>IF(A4130="","",A4130&amp;"/20")</f>
        <v/>
      </c>
      <c r="H4130" t="str">
        <f>IF($A4130="","",VLOOKUP($A4130,DADOS!F:O,3,FALSE))</f>
        <v/>
      </c>
      <c r="I4130" t="str">
        <f>IF(A4130="","",IF(H4130="","",IF((H4130-G4130)*F4130*$E4130/$D4130/1000&lt;0.2,"&lt;0,2",ROUND((H4130-G4130)*F4130*$E4130/$D4130/1000,2))))</f>
        <v/>
      </c>
      <c r="L4130" t="str">
        <f>IF($A4130="","",VLOOKUP($A4130,DADOS!F:O,6,FALSE))</f>
        <v/>
      </c>
      <c r="M4130" t="str">
        <f>IF(A4130="","",IF(L4130="","",IF((L4130-K4130)*J4130*$E4130/$D4130/1000&lt;0.2,"&lt;0,2",ROUND((L4130-K4130)*J4130*$E4130/$D4130/1000,2))))</f>
        <v/>
      </c>
      <c r="P4130" t="str">
        <f>IF($A4130="","",VLOOKUP($A4130,DADOS!F:O,5,FALSE))</f>
        <v/>
      </c>
      <c r="Q4130" t="str">
        <f>IF(A4130="","",IF(P4130="","",IF((P4130-O4130)*N4130*$E4130/$D4130/1000&lt;0.2,"&lt;0,2",ROUND((P4130-O4130)*N4130*$E4130/$D4130/1000,2))))</f>
        <v/>
      </c>
      <c r="T4130" t="str">
        <f>IF($A4130="","",VLOOKUP($A4130,DADOS!F:O,4,FALSE))</f>
        <v/>
      </c>
      <c r="U4130" t="str">
        <f>IF(A4130="","",IF(T4130="","",IF((T4130-S4130)*R4130*$E4130/$D4130/1000&lt;0.2,"&lt;0,2",ROUND((T4130-S4130)*R4130*$E4130/$D4130/1000,2))))</f>
        <v/>
      </c>
      <c r="X4130" t="str">
        <f>IF($A4130="","",VLOOKUP($A4130,DADOS!F:O,9,FALSE))</f>
        <v/>
      </c>
      <c r="Y4130" t="str">
        <f>IF(A4130="","",IF(X4130="","",IF((X4130-W4130)*V4130*$E4130/$D4130&lt;1,"&lt;1",ROUND((X4130-W4130)*V4130*$E4130/$D4130,2))))</f>
        <v/>
      </c>
      <c r="AB4130" t="str">
        <f>IF($A4130="","",VLOOKUP($A4130,DADOS!F:O,7,FALSE))</f>
        <v/>
      </c>
      <c r="AC4130" t="str">
        <f>IF(A4130="","",IF(AB4130="","",IF((AB4130-AA4130)*Z4130*$E4130/$D4130&lt;1,"&lt;1",ROUND((AB4130-AA4130)*Z4130*$E4130/$D4130,2))))</f>
        <v/>
      </c>
      <c r="AF4130" t="str">
        <f>IF($A4130="","",VLOOKUP($A4130,DADOS!F:O,10,FALSE))</f>
        <v/>
      </c>
      <c r="AG4130" t="str">
        <f>IF(A4130="","",IF(AF4130="","",IF((AF4130-AE4130)*AD4130*$E4130/$D4130&lt;1,"&lt;1",ROUND((AF4130-AE4130)*AD4130*$E4130/$D4130,2))))</f>
        <v/>
      </c>
      <c r="AJ4130" t="str">
        <f>IF($A4130="","",VLOOKUP($A4130,DADOS!F:O,8,FALSE))</f>
        <v/>
      </c>
      <c r="AK4130" t="str">
        <f>IF(A4130="","",IF(AJ4130="","",IF((AJ4130-AI4130)*AH4130*$E4130/$D4130&lt;1,"&lt;1",ROUND((AJ4130-AI4130)*AH4130*$E4130/$D4130,2))))</f>
        <v/>
      </c>
      <c r="AN4130" t="str">
        <f>IF($A4130="","",VLOOKUP($A4130,DADOS!F:O,2,FALSE))</f>
        <v/>
      </c>
      <c r="AO4130" t="str">
        <f>IF(A4130="","",IF(AN4130="","",IF((AN4130-AM4130)*AL4130*$E4130/$D4130/1000&lt;0.2,"&lt;0,2",ROUND((AN4130-AM4130)*AL4130*$E4130/$D4130/1000,2))))</f>
        <v/>
      </c>
      <c r="AQ4130">
        <v>0</v>
      </c>
      <c r="AR4130" t="str">
        <f>IF($A4130="","",VLOOKUP($A4130,DADOS!F:P,11,FALSE))</f>
        <v/>
      </c>
      <c r="AS4130" t="str">
        <f>IF(E4130="","",IF(AQ4130="","",IF(AR4130="","",IF((AR4130-AQ4130)*AP4130*$E4130/$D4130&lt;1,"&lt;1",ROUND((AR4130-AQ4130)*AP4130*$E4130/$D4130,2)))))</f>
        <v/>
      </c>
      <c r="AV4130" t="str">
        <f>IF(A4130="","",VLOOKUP(A4130,DADOS!F:R,12,FALSE))</f>
        <v/>
      </c>
      <c r="AW4130" t="str">
        <f>IF(A4130="","",IF(AU4130="","",IF(AV4130="","",IF((AV4130-AU4130)*AT4130*$E4130/$D4130&lt;1,"&lt;1",ROUND((AV4130-AU4130)*AT4130*$E4130/$D4130,2)))))</f>
        <v/>
      </c>
      <c r="AZ4130" t="str">
        <f>IF($A4130="","",VLOOKUP($A4130,DADOS!F:R,13,FALSE))</f>
        <v/>
      </c>
      <c r="BA4130" t="str">
        <f>IF(A4130="","",IF(AY4130="","",IF(AZ4130="","",IF((AZ4130-AY4130)*AX4130*$E4130/$D4130&lt;1,"&lt;1",ROUND((AZ4130-AY4130)*AX4130*$E4130/$D4130,2)))))</f>
        <v/>
      </c>
    </row>
    <row r="4131">
      <c r="B4131" t="str">
        <f>IF(A4131="","",A4131&amp;"/20")</f>
        <v/>
      </c>
      <c r="H4131" t="str">
        <f>IF($A4131="","",VLOOKUP($A4131,DADOS!F:O,3,FALSE))</f>
        <v/>
      </c>
      <c r="I4131" t="str">
        <f>IF(A4131="","",IF(H4131="","",IF((H4131-G4131)*F4131*$E4131/$D4131/1000&lt;0.2,"&lt;0,2",ROUND((H4131-G4131)*F4131*$E4131/$D4131/1000,2))))</f>
        <v/>
      </c>
      <c r="L4131" t="str">
        <f>IF($A4131="","",VLOOKUP($A4131,DADOS!F:O,6,FALSE))</f>
        <v/>
      </c>
      <c r="M4131" t="str">
        <f>IF(A4131="","",IF(L4131="","",IF((L4131-K4131)*J4131*$E4131/$D4131/1000&lt;0.2,"&lt;0,2",ROUND((L4131-K4131)*J4131*$E4131/$D4131/1000,2))))</f>
        <v/>
      </c>
      <c r="P4131" t="str">
        <f>IF($A4131="","",VLOOKUP($A4131,DADOS!F:O,5,FALSE))</f>
        <v/>
      </c>
      <c r="Q4131" t="str">
        <f>IF(A4131="","",IF(P4131="","",IF((P4131-O4131)*N4131*$E4131/$D4131/1000&lt;0.2,"&lt;0,2",ROUND((P4131-O4131)*N4131*$E4131/$D4131/1000,2))))</f>
        <v/>
      </c>
      <c r="T4131" t="str">
        <f>IF($A4131="","",VLOOKUP($A4131,DADOS!F:O,4,FALSE))</f>
        <v/>
      </c>
      <c r="U4131" t="str">
        <f>IF(A4131="","",IF(T4131="","",IF((T4131-S4131)*R4131*$E4131/$D4131/1000&lt;0.2,"&lt;0,2",ROUND((T4131-S4131)*R4131*$E4131/$D4131/1000,2))))</f>
        <v/>
      </c>
      <c r="X4131" t="str">
        <f>IF($A4131="","",VLOOKUP($A4131,DADOS!F:O,9,FALSE))</f>
        <v/>
      </c>
      <c r="Y4131" t="str">
        <f>IF(A4131="","",IF(X4131="","",IF((X4131-W4131)*V4131*$E4131/$D4131&lt;1,"&lt;1",ROUND((X4131-W4131)*V4131*$E4131/$D4131,2))))</f>
        <v/>
      </c>
      <c r="AB4131" t="str">
        <f>IF($A4131="","",VLOOKUP($A4131,DADOS!F:O,7,FALSE))</f>
        <v/>
      </c>
      <c r="AC4131" t="str">
        <f>IF(A4131="","",IF(AB4131="","",IF((AB4131-AA4131)*Z4131*$E4131/$D4131&lt;1,"&lt;1",ROUND((AB4131-AA4131)*Z4131*$E4131/$D4131,2))))</f>
        <v/>
      </c>
      <c r="AF4131" t="str">
        <f>IF($A4131="","",VLOOKUP($A4131,DADOS!F:O,10,FALSE))</f>
        <v/>
      </c>
      <c r="AG4131" t="str">
        <f>IF(A4131="","",IF(AF4131="","",IF((AF4131-AE4131)*AD4131*$E4131/$D4131&lt;1,"&lt;1",ROUND((AF4131-AE4131)*AD4131*$E4131/$D4131,2))))</f>
        <v/>
      </c>
      <c r="AJ4131" t="str">
        <f>IF($A4131="","",VLOOKUP($A4131,DADOS!F:O,8,FALSE))</f>
        <v/>
      </c>
      <c r="AK4131" t="str">
        <f>IF(A4131="","",IF(AJ4131="","",IF((AJ4131-AI4131)*AH4131*$E4131/$D4131&lt;1,"&lt;1",ROUND((AJ4131-AI4131)*AH4131*$E4131/$D4131,2))))</f>
        <v/>
      </c>
      <c r="AN4131" t="str">
        <f>IF($A4131="","",VLOOKUP($A4131,DADOS!F:O,2,FALSE))</f>
        <v/>
      </c>
      <c r="AO4131" t="str">
        <f>IF(A4131="","",IF(AN4131="","",IF((AN4131-AM4131)*AL4131*$E4131/$D4131/1000&lt;0.2,"&lt;0,2",ROUND((AN4131-AM4131)*AL4131*$E4131/$D4131/1000,2))))</f>
        <v/>
      </c>
      <c r="AQ4131">
        <v>0</v>
      </c>
      <c r="AR4131" t="str">
        <f>IF($A4131="","",VLOOKUP($A4131,DADOS!F:P,11,FALSE))</f>
        <v/>
      </c>
      <c r="AS4131" t="str">
        <f>IF(E4131="","",IF(AQ4131="","",IF(AR4131="","",IF((AR4131-AQ4131)*AP4131*$E4131/$D4131&lt;1,"&lt;1",ROUND((AR4131-AQ4131)*AP4131*$E4131/$D4131,2)))))</f>
        <v/>
      </c>
      <c r="AV4131" t="str">
        <f>IF(A4131="","",VLOOKUP(A4131,DADOS!F:R,12,FALSE))</f>
        <v/>
      </c>
      <c r="AW4131" t="str">
        <f>IF(A4131="","",IF(AU4131="","",IF(AV4131="","",IF((AV4131-AU4131)*AT4131*$E4131/$D4131&lt;1,"&lt;1",ROUND((AV4131-AU4131)*AT4131*$E4131/$D4131,2)))))</f>
        <v/>
      </c>
      <c r="AZ4131" t="str">
        <f>IF($A4131="","",VLOOKUP($A4131,DADOS!F:R,13,FALSE))</f>
        <v/>
      </c>
      <c r="BA4131" t="str">
        <f>IF(A4131="","",IF(AY4131="","",IF(AZ4131="","",IF((AZ4131-AY4131)*AX4131*$E4131/$D4131&lt;1,"&lt;1",ROUND((AZ4131-AY4131)*AX4131*$E4131/$D4131,2)))))</f>
        <v/>
      </c>
    </row>
    <row r="4132">
      <c r="B4132" t="str">
        <f>IF(A4132="","",A4132&amp;"/20")</f>
        <v/>
      </c>
      <c r="H4132" t="str">
        <f>IF($A4132="","",VLOOKUP($A4132,DADOS!F:O,3,FALSE))</f>
        <v/>
      </c>
      <c r="I4132" t="str">
        <f>IF(A4132="","",IF(H4132="","",IF((H4132-G4132)*F4132*$E4132/$D4132/1000&lt;0.2,"&lt;0,2",ROUND((H4132-G4132)*F4132*$E4132/$D4132/1000,2))))</f>
        <v/>
      </c>
      <c r="L4132" t="str">
        <f>IF($A4132="","",VLOOKUP($A4132,DADOS!F:O,6,FALSE))</f>
        <v/>
      </c>
      <c r="M4132" t="str">
        <f>IF(A4132="","",IF(L4132="","",IF((L4132-K4132)*J4132*$E4132/$D4132/1000&lt;0.2,"&lt;0,2",ROUND((L4132-K4132)*J4132*$E4132/$D4132/1000,2))))</f>
        <v/>
      </c>
      <c r="P4132" t="str">
        <f>IF($A4132="","",VLOOKUP($A4132,DADOS!F:O,5,FALSE))</f>
        <v/>
      </c>
      <c r="Q4132" t="str">
        <f>IF(A4132="","",IF(P4132="","",IF((P4132-O4132)*N4132*$E4132/$D4132/1000&lt;0.2,"&lt;0,2",ROUND((P4132-O4132)*N4132*$E4132/$D4132/1000,2))))</f>
        <v/>
      </c>
      <c r="T4132" t="str">
        <f>IF($A4132="","",VLOOKUP($A4132,DADOS!F:O,4,FALSE))</f>
        <v/>
      </c>
      <c r="U4132" t="str">
        <f>IF(A4132="","",IF(T4132="","",IF((T4132-S4132)*R4132*$E4132/$D4132/1000&lt;0.2,"&lt;0,2",ROUND((T4132-S4132)*R4132*$E4132/$D4132/1000,2))))</f>
        <v/>
      </c>
      <c r="X4132" t="str">
        <f>IF($A4132="","",VLOOKUP($A4132,DADOS!F:O,9,FALSE))</f>
        <v/>
      </c>
      <c r="Y4132" t="str">
        <f>IF(A4132="","",IF(X4132="","",IF((X4132-W4132)*V4132*$E4132/$D4132&lt;1,"&lt;1",ROUND((X4132-W4132)*V4132*$E4132/$D4132,2))))</f>
        <v/>
      </c>
      <c r="AB4132" t="str">
        <f>IF($A4132="","",VLOOKUP($A4132,DADOS!F:O,7,FALSE))</f>
        <v/>
      </c>
      <c r="AC4132" t="str">
        <f>IF(A4132="","",IF(AB4132="","",IF((AB4132-AA4132)*Z4132*$E4132/$D4132&lt;1,"&lt;1",ROUND((AB4132-AA4132)*Z4132*$E4132/$D4132,2))))</f>
        <v/>
      </c>
      <c r="AF4132" t="str">
        <f>IF($A4132="","",VLOOKUP($A4132,DADOS!F:O,10,FALSE))</f>
        <v/>
      </c>
      <c r="AG4132" t="str">
        <f>IF(A4132="","",IF(AF4132="","",IF((AF4132-AE4132)*AD4132*$E4132/$D4132&lt;1,"&lt;1",ROUND((AF4132-AE4132)*AD4132*$E4132/$D4132,2))))</f>
        <v/>
      </c>
      <c r="AJ4132" t="str">
        <f>IF($A4132="","",VLOOKUP($A4132,DADOS!F:O,8,FALSE))</f>
        <v/>
      </c>
      <c r="AK4132" t="str">
        <f>IF(A4132="","",IF(AJ4132="","",IF((AJ4132-AI4132)*AH4132*$E4132/$D4132&lt;1,"&lt;1",ROUND((AJ4132-AI4132)*AH4132*$E4132/$D4132,2))))</f>
        <v/>
      </c>
      <c r="AN4132" t="str">
        <f>IF($A4132="","",VLOOKUP($A4132,DADOS!F:O,2,FALSE))</f>
        <v/>
      </c>
      <c r="AO4132" t="str">
        <f>IF(A4132="","",IF(AN4132="","",IF((AN4132-AM4132)*AL4132*$E4132/$D4132/1000&lt;0.2,"&lt;0,2",ROUND((AN4132-AM4132)*AL4132*$E4132/$D4132/1000,2))))</f>
        <v/>
      </c>
      <c r="AQ4132">
        <v>0</v>
      </c>
      <c r="AR4132" t="str">
        <f>IF($A4132="","",VLOOKUP($A4132,DADOS!F:P,11,FALSE))</f>
        <v/>
      </c>
      <c r="AS4132" t="str">
        <f>IF(E4132="","",IF(AQ4132="","",IF(AR4132="","",IF((AR4132-AQ4132)*AP4132*$E4132/$D4132&lt;1,"&lt;1",ROUND((AR4132-AQ4132)*AP4132*$E4132/$D4132,2)))))</f>
        <v/>
      </c>
      <c r="AV4132" t="str">
        <f>IF(A4132="","",VLOOKUP(A4132,DADOS!F:R,12,FALSE))</f>
        <v/>
      </c>
      <c r="AW4132" t="str">
        <f>IF(A4132="","",IF(AU4132="","",IF(AV4132="","",IF((AV4132-AU4132)*AT4132*$E4132/$D4132&lt;1,"&lt;1",ROUND((AV4132-AU4132)*AT4132*$E4132/$D4132,2)))))</f>
        <v/>
      </c>
      <c r="AZ4132" t="str">
        <f>IF($A4132="","",VLOOKUP($A4132,DADOS!F:R,13,FALSE))</f>
        <v/>
      </c>
      <c r="BA4132" t="str">
        <f>IF(A4132="","",IF(AY4132="","",IF(AZ4132="","",IF((AZ4132-AY4132)*AX4132*$E4132/$D4132&lt;1,"&lt;1",ROUND((AZ4132-AY4132)*AX4132*$E4132/$D4132,2)))))</f>
        <v/>
      </c>
    </row>
    <row r="4133">
      <c r="B4133" t="str">
        <f>IF(A4133="","",A4133&amp;"/20")</f>
        <v/>
      </c>
      <c r="H4133" t="str">
        <f>IF($A4133="","",VLOOKUP($A4133,DADOS!F:O,3,FALSE))</f>
        <v/>
      </c>
      <c r="I4133" t="str">
        <f>IF(A4133="","",IF(H4133="","",IF((H4133-G4133)*F4133*$E4133/$D4133/1000&lt;0.2,"&lt;0,2",ROUND((H4133-G4133)*F4133*$E4133/$D4133/1000,2))))</f>
        <v/>
      </c>
      <c r="L4133" t="str">
        <f>IF($A4133="","",VLOOKUP($A4133,DADOS!F:O,6,FALSE))</f>
        <v/>
      </c>
      <c r="M4133" t="str">
        <f>IF(A4133="","",IF(L4133="","",IF((L4133-K4133)*J4133*$E4133/$D4133/1000&lt;0.2,"&lt;0,2",ROUND((L4133-K4133)*J4133*$E4133/$D4133/1000,2))))</f>
        <v/>
      </c>
      <c r="P4133" t="str">
        <f>IF($A4133="","",VLOOKUP($A4133,DADOS!F:O,5,FALSE))</f>
        <v/>
      </c>
      <c r="Q4133" t="str">
        <f>IF(A4133="","",IF(P4133="","",IF((P4133-O4133)*N4133*$E4133/$D4133/1000&lt;0.2,"&lt;0,2",ROUND((P4133-O4133)*N4133*$E4133/$D4133/1000,2))))</f>
        <v/>
      </c>
      <c r="T4133" t="str">
        <f>IF($A4133="","",VLOOKUP($A4133,DADOS!F:O,4,FALSE))</f>
        <v/>
      </c>
      <c r="U4133" t="str">
        <f>IF(A4133="","",IF(T4133="","",IF((T4133-S4133)*R4133*$E4133/$D4133/1000&lt;0.2,"&lt;0,2",ROUND((T4133-S4133)*R4133*$E4133/$D4133/1000,2))))</f>
        <v/>
      </c>
      <c r="X4133" t="str">
        <f>IF($A4133="","",VLOOKUP($A4133,DADOS!F:O,9,FALSE))</f>
        <v/>
      </c>
      <c r="Y4133" t="str">
        <f>IF(A4133="","",IF(X4133="","",IF((X4133-W4133)*V4133*$E4133/$D4133&lt;1,"&lt;1",ROUND((X4133-W4133)*V4133*$E4133/$D4133,2))))</f>
        <v/>
      </c>
      <c r="AB4133" t="str">
        <f>IF($A4133="","",VLOOKUP($A4133,DADOS!F:O,7,FALSE))</f>
        <v/>
      </c>
      <c r="AC4133" t="str">
        <f>IF(A4133="","",IF(AB4133="","",IF((AB4133-AA4133)*Z4133*$E4133/$D4133&lt;1,"&lt;1",ROUND((AB4133-AA4133)*Z4133*$E4133/$D4133,2))))</f>
        <v/>
      </c>
      <c r="AF4133" t="str">
        <f>IF($A4133="","",VLOOKUP($A4133,DADOS!F:O,10,FALSE))</f>
        <v/>
      </c>
      <c r="AG4133" t="str">
        <f>IF(A4133="","",IF(AF4133="","",IF((AF4133-AE4133)*AD4133*$E4133/$D4133&lt;1,"&lt;1",ROUND((AF4133-AE4133)*AD4133*$E4133/$D4133,2))))</f>
        <v/>
      </c>
      <c r="AJ4133" t="str">
        <f>IF($A4133="","",VLOOKUP($A4133,DADOS!F:O,8,FALSE))</f>
        <v/>
      </c>
      <c r="AK4133" t="str">
        <f>IF(A4133="","",IF(AJ4133="","",IF((AJ4133-AI4133)*AH4133*$E4133/$D4133&lt;1,"&lt;1",ROUND((AJ4133-AI4133)*AH4133*$E4133/$D4133,2))))</f>
        <v/>
      </c>
      <c r="AN4133" t="str">
        <f>IF($A4133="","",VLOOKUP($A4133,DADOS!F:O,2,FALSE))</f>
        <v/>
      </c>
      <c r="AO4133" t="str">
        <f>IF(A4133="","",IF(AN4133="","",IF((AN4133-AM4133)*AL4133*$E4133/$D4133/1000&lt;0.2,"&lt;0,2",ROUND((AN4133-AM4133)*AL4133*$E4133/$D4133/1000,2))))</f>
        <v/>
      </c>
      <c r="AQ4133">
        <v>0</v>
      </c>
      <c r="AR4133" t="str">
        <f>IF($A4133="","",VLOOKUP($A4133,DADOS!F:P,11,FALSE))</f>
        <v/>
      </c>
      <c r="AS4133" t="str">
        <f>IF(E4133="","",IF(AQ4133="","",IF(AR4133="","",IF((AR4133-AQ4133)*AP4133*$E4133/$D4133&lt;1,"&lt;1",ROUND((AR4133-AQ4133)*AP4133*$E4133/$D4133,2)))))</f>
        <v/>
      </c>
      <c r="AV4133" t="str">
        <f>IF(A4133="","",VLOOKUP(A4133,DADOS!F:R,12,FALSE))</f>
        <v/>
      </c>
      <c r="AW4133" t="str">
        <f>IF(A4133="","",IF(AU4133="","",IF(AV4133="","",IF((AV4133-AU4133)*AT4133*$E4133/$D4133&lt;1,"&lt;1",ROUND((AV4133-AU4133)*AT4133*$E4133/$D4133,2)))))</f>
        <v/>
      </c>
      <c r="AZ4133" t="str">
        <f>IF($A4133="","",VLOOKUP($A4133,DADOS!F:R,13,FALSE))</f>
        <v/>
      </c>
      <c r="BA4133" t="str">
        <f>IF(A4133="","",IF(AY4133="","",IF(AZ4133="","",IF((AZ4133-AY4133)*AX4133*$E4133/$D4133&lt;1,"&lt;1",ROUND((AZ4133-AY4133)*AX4133*$E4133/$D4133,2)))))</f>
        <v/>
      </c>
    </row>
    <row r="4134">
      <c r="B4134" t="str">
        <f>IF(A4134="","",A4134&amp;"/20")</f>
        <v/>
      </c>
      <c r="H4134" t="str">
        <f>IF($A4134="","",VLOOKUP($A4134,DADOS!F:O,3,FALSE))</f>
        <v/>
      </c>
      <c r="I4134" t="str">
        <f>IF(A4134="","",IF(H4134="","",IF((H4134-G4134)*F4134*$E4134/$D4134/1000&lt;0.2,"&lt;0,2",ROUND((H4134-G4134)*F4134*$E4134/$D4134/1000,2))))</f>
        <v/>
      </c>
      <c r="L4134" t="str">
        <f>IF($A4134="","",VLOOKUP($A4134,DADOS!F:O,6,FALSE))</f>
        <v/>
      </c>
      <c r="M4134" t="str">
        <f>IF(A4134="","",IF(L4134="","",IF((L4134-K4134)*J4134*$E4134/$D4134/1000&lt;0.2,"&lt;0,2",ROUND((L4134-K4134)*J4134*$E4134/$D4134/1000,2))))</f>
        <v/>
      </c>
      <c r="P4134" t="str">
        <f>IF($A4134="","",VLOOKUP($A4134,DADOS!F:O,5,FALSE))</f>
        <v/>
      </c>
      <c r="Q4134" t="str">
        <f>IF(A4134="","",IF(P4134="","",IF((P4134-O4134)*N4134*$E4134/$D4134/1000&lt;0.2,"&lt;0,2",ROUND((P4134-O4134)*N4134*$E4134/$D4134/1000,2))))</f>
        <v/>
      </c>
      <c r="T4134" t="str">
        <f>IF($A4134="","",VLOOKUP($A4134,DADOS!F:O,4,FALSE))</f>
        <v/>
      </c>
      <c r="U4134" t="str">
        <f>IF(A4134="","",IF(T4134="","",IF((T4134-S4134)*R4134*$E4134/$D4134/1000&lt;0.2,"&lt;0,2",ROUND((T4134-S4134)*R4134*$E4134/$D4134/1000,2))))</f>
        <v/>
      </c>
      <c r="X4134" t="str">
        <f>IF($A4134="","",VLOOKUP($A4134,DADOS!F:O,9,FALSE))</f>
        <v/>
      </c>
      <c r="Y4134" t="str">
        <f>IF(A4134="","",IF(X4134="","",IF((X4134-W4134)*V4134*$E4134/$D4134&lt;1,"&lt;1",ROUND((X4134-W4134)*V4134*$E4134/$D4134,2))))</f>
        <v/>
      </c>
      <c r="AB4134" t="str">
        <f>IF($A4134="","",VLOOKUP($A4134,DADOS!F:O,7,FALSE))</f>
        <v/>
      </c>
      <c r="AC4134" t="str">
        <f>IF(A4134="","",IF(AB4134="","",IF((AB4134-AA4134)*Z4134*$E4134/$D4134&lt;1,"&lt;1",ROUND((AB4134-AA4134)*Z4134*$E4134/$D4134,2))))</f>
        <v/>
      </c>
      <c r="AF4134" t="str">
        <f>IF($A4134="","",VLOOKUP($A4134,DADOS!F:O,10,FALSE))</f>
        <v/>
      </c>
      <c r="AG4134" t="str">
        <f>IF(A4134="","",IF(AF4134="","",IF((AF4134-AE4134)*AD4134*$E4134/$D4134&lt;1,"&lt;1",ROUND((AF4134-AE4134)*AD4134*$E4134/$D4134,2))))</f>
        <v/>
      </c>
      <c r="AJ4134" t="str">
        <f>IF($A4134="","",VLOOKUP($A4134,DADOS!F:O,8,FALSE))</f>
        <v/>
      </c>
      <c r="AK4134" t="str">
        <f>IF(A4134="","",IF(AJ4134="","",IF((AJ4134-AI4134)*AH4134*$E4134/$D4134&lt;1,"&lt;1",ROUND((AJ4134-AI4134)*AH4134*$E4134/$D4134,2))))</f>
        <v/>
      </c>
      <c r="AN4134" t="str">
        <f>IF($A4134="","",VLOOKUP($A4134,DADOS!F:O,2,FALSE))</f>
        <v/>
      </c>
      <c r="AO4134" t="str">
        <f>IF(A4134="","",IF(AN4134="","",IF((AN4134-AM4134)*AL4134*$E4134/$D4134/1000&lt;0.2,"&lt;0,2",ROUND((AN4134-AM4134)*AL4134*$E4134/$D4134/1000,2))))</f>
        <v/>
      </c>
      <c r="AQ4134">
        <v>0</v>
      </c>
      <c r="AR4134" t="str">
        <f>IF($A4134="","",VLOOKUP($A4134,DADOS!F:P,11,FALSE))</f>
        <v/>
      </c>
      <c r="AS4134" t="str">
        <f>IF(E4134="","",IF(AQ4134="","",IF(AR4134="","",IF((AR4134-AQ4134)*AP4134*$E4134/$D4134&lt;1,"&lt;1",ROUND((AR4134-AQ4134)*AP4134*$E4134/$D4134,2)))))</f>
        <v/>
      </c>
      <c r="AV4134" t="str">
        <f>IF(A4134="","",VLOOKUP(A4134,DADOS!F:R,12,FALSE))</f>
        <v/>
      </c>
      <c r="AW4134" t="str">
        <f>IF(A4134="","",IF(AU4134="","",IF(AV4134="","",IF((AV4134-AU4134)*AT4134*$E4134/$D4134&lt;1,"&lt;1",ROUND((AV4134-AU4134)*AT4134*$E4134/$D4134,2)))))</f>
        <v/>
      </c>
      <c r="AZ4134" t="str">
        <f>IF($A4134="","",VLOOKUP($A4134,DADOS!F:R,13,FALSE))</f>
        <v/>
      </c>
      <c r="BA4134" t="str">
        <f>IF(A4134="","",IF(AY4134="","",IF(AZ4134="","",IF((AZ4134-AY4134)*AX4134*$E4134/$D4134&lt;1,"&lt;1",ROUND((AZ4134-AY4134)*AX4134*$E4134/$D4134,2)))))</f>
        <v/>
      </c>
    </row>
    <row r="4135">
      <c r="B4135" t="str">
        <f>IF(A4135="","",A4135&amp;"/20")</f>
        <v/>
      </c>
      <c r="H4135" t="str">
        <f>IF($A4135="","",VLOOKUP($A4135,DADOS!F:O,3,FALSE))</f>
        <v/>
      </c>
      <c r="I4135" t="str">
        <f>IF(A4135="","",IF(H4135="","",IF((H4135-G4135)*F4135*$E4135/$D4135/1000&lt;0.2,"&lt;0,2",ROUND((H4135-G4135)*F4135*$E4135/$D4135/1000,2))))</f>
        <v/>
      </c>
      <c r="L4135" t="str">
        <f>IF($A4135="","",VLOOKUP($A4135,DADOS!F:O,6,FALSE))</f>
        <v/>
      </c>
      <c r="M4135" t="str">
        <f>IF(A4135="","",IF(L4135="","",IF((L4135-K4135)*J4135*$E4135/$D4135/1000&lt;0.2,"&lt;0,2",ROUND((L4135-K4135)*J4135*$E4135/$D4135/1000,2))))</f>
        <v/>
      </c>
      <c r="P4135" t="str">
        <f>IF($A4135="","",VLOOKUP($A4135,DADOS!F:O,5,FALSE))</f>
        <v/>
      </c>
      <c r="Q4135" t="str">
        <f>IF(A4135="","",IF(P4135="","",IF((P4135-O4135)*N4135*$E4135/$D4135/1000&lt;0.2,"&lt;0,2",ROUND((P4135-O4135)*N4135*$E4135/$D4135/1000,2))))</f>
        <v/>
      </c>
      <c r="T4135" t="str">
        <f>IF($A4135="","",VLOOKUP($A4135,DADOS!F:O,4,FALSE))</f>
        <v/>
      </c>
      <c r="U4135" t="str">
        <f>IF(A4135="","",IF(T4135="","",IF((T4135-S4135)*R4135*$E4135/$D4135/1000&lt;0.2,"&lt;0,2",ROUND((T4135-S4135)*R4135*$E4135/$D4135/1000,2))))</f>
        <v/>
      </c>
      <c r="X4135" t="str">
        <f>IF($A4135="","",VLOOKUP($A4135,DADOS!F:O,9,FALSE))</f>
        <v/>
      </c>
      <c r="Y4135" t="str">
        <f>IF(A4135="","",IF(X4135="","",IF((X4135-W4135)*V4135*$E4135/$D4135&lt;1,"&lt;1",ROUND((X4135-W4135)*V4135*$E4135/$D4135,2))))</f>
        <v/>
      </c>
      <c r="AB4135" t="str">
        <f>IF($A4135="","",VLOOKUP($A4135,DADOS!F:O,7,FALSE))</f>
        <v/>
      </c>
      <c r="AC4135" t="str">
        <f>IF(A4135="","",IF(AB4135="","",IF((AB4135-AA4135)*Z4135*$E4135/$D4135&lt;1,"&lt;1",ROUND((AB4135-AA4135)*Z4135*$E4135/$D4135,2))))</f>
        <v/>
      </c>
      <c r="AF4135" t="str">
        <f>IF($A4135="","",VLOOKUP($A4135,DADOS!F:O,10,FALSE))</f>
        <v/>
      </c>
      <c r="AG4135" t="str">
        <f>IF(A4135="","",IF(AF4135="","",IF((AF4135-AE4135)*AD4135*$E4135/$D4135&lt;1,"&lt;1",ROUND((AF4135-AE4135)*AD4135*$E4135/$D4135,2))))</f>
        <v/>
      </c>
      <c r="AJ4135" t="str">
        <f>IF($A4135="","",VLOOKUP($A4135,DADOS!F:O,8,FALSE))</f>
        <v/>
      </c>
      <c r="AK4135" t="str">
        <f>IF(A4135="","",IF(AJ4135="","",IF((AJ4135-AI4135)*AH4135*$E4135/$D4135&lt;1,"&lt;1",ROUND((AJ4135-AI4135)*AH4135*$E4135/$D4135,2))))</f>
        <v/>
      </c>
      <c r="AN4135" t="str">
        <f>IF($A4135="","",VLOOKUP($A4135,DADOS!F:O,2,FALSE))</f>
        <v/>
      </c>
      <c r="AO4135" t="str">
        <f>IF(A4135="","",IF(AN4135="","",IF((AN4135-AM4135)*AL4135*$E4135/$D4135/1000&lt;0.2,"&lt;0,2",ROUND((AN4135-AM4135)*AL4135*$E4135/$D4135/1000,2))))</f>
        <v/>
      </c>
      <c r="AQ4135">
        <v>0</v>
      </c>
      <c r="AR4135" t="str">
        <f>IF($A4135="","",VLOOKUP($A4135,DADOS!F:P,11,FALSE))</f>
        <v/>
      </c>
      <c r="AS4135" t="str">
        <f>IF(E4135="","",IF(AQ4135="","",IF(AR4135="","",IF((AR4135-AQ4135)*AP4135*$E4135/$D4135&lt;1,"&lt;1",ROUND((AR4135-AQ4135)*AP4135*$E4135/$D4135,2)))))</f>
        <v/>
      </c>
      <c r="AV4135" t="str">
        <f>IF(A4135="","",VLOOKUP(A4135,DADOS!F:R,12,FALSE))</f>
        <v/>
      </c>
      <c r="AW4135" t="str">
        <f>IF(A4135="","",IF(AU4135="","",IF(AV4135="","",IF((AV4135-AU4135)*AT4135*$E4135/$D4135&lt;1,"&lt;1",ROUND((AV4135-AU4135)*AT4135*$E4135/$D4135,2)))))</f>
        <v/>
      </c>
      <c r="AZ4135" t="str">
        <f>IF($A4135="","",VLOOKUP($A4135,DADOS!F:R,13,FALSE))</f>
        <v/>
      </c>
      <c r="BA4135" t="str">
        <f>IF(A4135="","",IF(AY4135="","",IF(AZ4135="","",IF((AZ4135-AY4135)*AX4135*$E4135/$D4135&lt;1,"&lt;1",ROUND((AZ4135-AY4135)*AX4135*$E4135/$D4135,2)))))</f>
        <v/>
      </c>
    </row>
    <row r="4136">
      <c r="B4136" t="str">
        <f>IF(A4136="","",A4136&amp;"/20")</f>
        <v/>
      </c>
      <c r="H4136" t="str">
        <f>IF($A4136="","",VLOOKUP($A4136,DADOS!F:O,3,FALSE))</f>
        <v/>
      </c>
      <c r="I4136" t="str">
        <f>IF(A4136="","",IF(H4136="","",IF((H4136-G4136)*F4136*$E4136/$D4136/1000&lt;0.2,"&lt;0,2",ROUND((H4136-G4136)*F4136*$E4136/$D4136/1000,2))))</f>
        <v/>
      </c>
      <c r="L4136" t="str">
        <f>IF($A4136="","",VLOOKUP($A4136,DADOS!F:O,6,FALSE))</f>
        <v/>
      </c>
      <c r="M4136" t="str">
        <f>IF(A4136="","",IF(L4136="","",IF((L4136-K4136)*J4136*$E4136/$D4136/1000&lt;0.2,"&lt;0,2",ROUND((L4136-K4136)*J4136*$E4136/$D4136/1000,2))))</f>
        <v/>
      </c>
      <c r="P4136" t="str">
        <f>IF($A4136="","",VLOOKUP($A4136,DADOS!F:O,5,FALSE))</f>
        <v/>
      </c>
      <c r="Q4136" t="str">
        <f>IF(A4136="","",IF(P4136="","",IF((P4136-O4136)*N4136*$E4136/$D4136/1000&lt;0.2,"&lt;0,2",ROUND((P4136-O4136)*N4136*$E4136/$D4136/1000,2))))</f>
        <v/>
      </c>
      <c r="T4136" t="str">
        <f>IF($A4136="","",VLOOKUP($A4136,DADOS!F:O,4,FALSE))</f>
        <v/>
      </c>
      <c r="U4136" t="str">
        <f>IF(A4136="","",IF(T4136="","",IF((T4136-S4136)*R4136*$E4136/$D4136/1000&lt;0.2,"&lt;0,2",ROUND((T4136-S4136)*R4136*$E4136/$D4136/1000,2))))</f>
        <v/>
      </c>
      <c r="X4136" t="str">
        <f>IF($A4136="","",VLOOKUP($A4136,DADOS!F:O,9,FALSE))</f>
        <v/>
      </c>
      <c r="Y4136" t="str">
        <f>IF(A4136="","",IF(X4136="","",IF((X4136-W4136)*V4136*$E4136/$D4136&lt;1,"&lt;1",ROUND((X4136-W4136)*V4136*$E4136/$D4136,2))))</f>
        <v/>
      </c>
      <c r="AB4136" t="str">
        <f>IF($A4136="","",VLOOKUP($A4136,DADOS!F:O,7,FALSE))</f>
        <v/>
      </c>
      <c r="AC4136" t="str">
        <f>IF(A4136="","",IF(AB4136="","",IF((AB4136-AA4136)*Z4136*$E4136/$D4136&lt;1,"&lt;1",ROUND((AB4136-AA4136)*Z4136*$E4136/$D4136,2))))</f>
        <v/>
      </c>
      <c r="AF4136" t="str">
        <f>IF($A4136="","",VLOOKUP($A4136,DADOS!F:O,10,FALSE))</f>
        <v/>
      </c>
      <c r="AG4136" t="str">
        <f>IF(A4136="","",IF(AF4136="","",IF((AF4136-AE4136)*AD4136*$E4136/$D4136&lt;1,"&lt;1",ROUND((AF4136-AE4136)*AD4136*$E4136/$D4136,2))))</f>
        <v/>
      </c>
      <c r="AJ4136" t="str">
        <f>IF($A4136="","",VLOOKUP($A4136,DADOS!F:O,8,FALSE))</f>
        <v/>
      </c>
      <c r="AK4136" t="str">
        <f>IF(A4136="","",IF(AJ4136="","",IF((AJ4136-AI4136)*AH4136*$E4136/$D4136&lt;1,"&lt;1",ROUND((AJ4136-AI4136)*AH4136*$E4136/$D4136,2))))</f>
        <v/>
      </c>
      <c r="AN4136" t="str">
        <f>IF($A4136="","",VLOOKUP($A4136,DADOS!F:O,2,FALSE))</f>
        <v/>
      </c>
      <c r="AO4136" t="str">
        <f>IF(A4136="","",IF(AN4136="","",IF((AN4136-AM4136)*AL4136*$E4136/$D4136/1000&lt;0.2,"&lt;0,2",ROUND((AN4136-AM4136)*AL4136*$E4136/$D4136/1000,2))))</f>
        <v/>
      </c>
      <c r="AQ4136">
        <v>0</v>
      </c>
      <c r="AR4136" t="str">
        <f>IF($A4136="","",VLOOKUP($A4136,DADOS!F:P,11,FALSE))</f>
        <v/>
      </c>
      <c r="AS4136" t="str">
        <f>IF(E4136="","",IF(AQ4136="","",IF(AR4136="","",IF((AR4136-AQ4136)*AP4136*$E4136/$D4136&lt;1,"&lt;1",ROUND((AR4136-AQ4136)*AP4136*$E4136/$D4136,2)))))</f>
        <v/>
      </c>
      <c r="AV4136" t="str">
        <f>IF(A4136="","",VLOOKUP(A4136,DADOS!F:R,12,FALSE))</f>
        <v/>
      </c>
      <c r="AW4136" t="str">
        <f>IF(A4136="","",IF(AU4136="","",IF(AV4136="","",IF((AV4136-AU4136)*AT4136*$E4136/$D4136&lt;1,"&lt;1",ROUND((AV4136-AU4136)*AT4136*$E4136/$D4136,2)))))</f>
        <v/>
      </c>
      <c r="AZ4136" t="str">
        <f>IF($A4136="","",VLOOKUP($A4136,DADOS!F:R,13,FALSE))</f>
        <v/>
      </c>
      <c r="BA4136" t="str">
        <f>IF(A4136="","",IF(AY4136="","",IF(AZ4136="","",IF((AZ4136-AY4136)*AX4136*$E4136/$D4136&lt;1,"&lt;1",ROUND((AZ4136-AY4136)*AX4136*$E4136/$D4136,2)))))</f>
        <v/>
      </c>
    </row>
    <row r="4137">
      <c r="B4137" t="str">
        <f>IF(A4137="","",A4137&amp;"/20")</f>
        <v/>
      </c>
      <c r="H4137" t="str">
        <f>IF($A4137="","",VLOOKUP($A4137,DADOS!F:O,3,FALSE))</f>
        <v/>
      </c>
      <c r="I4137" t="str">
        <f>IF(A4137="","",IF(H4137="","",IF((H4137-G4137)*F4137*$E4137/$D4137/1000&lt;0.2,"&lt;0,2",ROUND((H4137-G4137)*F4137*$E4137/$D4137/1000,2))))</f>
        <v/>
      </c>
      <c r="L4137" t="str">
        <f>IF($A4137="","",VLOOKUP($A4137,DADOS!F:O,6,FALSE))</f>
        <v/>
      </c>
      <c r="M4137" t="str">
        <f>IF(A4137="","",IF(L4137="","",IF((L4137-K4137)*J4137*$E4137/$D4137/1000&lt;0.2,"&lt;0,2",ROUND((L4137-K4137)*J4137*$E4137/$D4137/1000,2))))</f>
        <v/>
      </c>
      <c r="P4137" t="str">
        <f>IF($A4137="","",VLOOKUP($A4137,DADOS!F:O,5,FALSE))</f>
        <v/>
      </c>
      <c r="Q4137" t="str">
        <f>IF(A4137="","",IF(P4137="","",IF((P4137-O4137)*N4137*$E4137/$D4137/1000&lt;0.2,"&lt;0,2",ROUND((P4137-O4137)*N4137*$E4137/$D4137/1000,2))))</f>
        <v/>
      </c>
      <c r="T4137" t="str">
        <f>IF($A4137="","",VLOOKUP($A4137,DADOS!F:O,4,FALSE))</f>
        <v/>
      </c>
      <c r="U4137" t="str">
        <f>IF(A4137="","",IF(T4137="","",IF((T4137-S4137)*R4137*$E4137/$D4137/1000&lt;0.2,"&lt;0,2",ROUND((T4137-S4137)*R4137*$E4137/$D4137/1000,2))))</f>
        <v/>
      </c>
      <c r="X4137" t="str">
        <f>IF($A4137="","",VLOOKUP($A4137,DADOS!F:O,9,FALSE))</f>
        <v/>
      </c>
      <c r="Y4137" t="str">
        <f>IF(A4137="","",IF(X4137="","",IF((X4137-W4137)*V4137*$E4137/$D4137&lt;1,"&lt;1",ROUND((X4137-W4137)*V4137*$E4137/$D4137,2))))</f>
        <v/>
      </c>
      <c r="AB4137" t="str">
        <f>IF($A4137="","",VLOOKUP($A4137,DADOS!F:O,7,FALSE))</f>
        <v/>
      </c>
      <c r="AC4137" t="str">
        <f>IF(A4137="","",IF(AB4137="","",IF((AB4137-AA4137)*Z4137*$E4137/$D4137&lt;1,"&lt;1",ROUND((AB4137-AA4137)*Z4137*$E4137/$D4137,2))))</f>
        <v/>
      </c>
      <c r="AF4137" t="str">
        <f>IF($A4137="","",VLOOKUP($A4137,DADOS!F:O,10,FALSE))</f>
        <v/>
      </c>
      <c r="AG4137" t="str">
        <f>IF(A4137="","",IF(AF4137="","",IF((AF4137-AE4137)*AD4137*$E4137/$D4137&lt;1,"&lt;1",ROUND((AF4137-AE4137)*AD4137*$E4137/$D4137,2))))</f>
        <v/>
      </c>
      <c r="AJ4137" t="str">
        <f>IF($A4137="","",VLOOKUP($A4137,DADOS!F:O,8,FALSE))</f>
        <v/>
      </c>
      <c r="AK4137" t="str">
        <f>IF(A4137="","",IF(AJ4137="","",IF((AJ4137-AI4137)*AH4137*$E4137/$D4137&lt;1,"&lt;1",ROUND((AJ4137-AI4137)*AH4137*$E4137/$D4137,2))))</f>
        <v/>
      </c>
      <c r="AN4137" t="str">
        <f>IF($A4137="","",VLOOKUP($A4137,DADOS!F:O,2,FALSE))</f>
        <v/>
      </c>
      <c r="AO4137" t="str">
        <f>IF(A4137="","",IF(AN4137="","",IF((AN4137-AM4137)*AL4137*$E4137/$D4137/1000&lt;0.2,"&lt;0,2",ROUND((AN4137-AM4137)*AL4137*$E4137/$D4137/1000,2))))</f>
        <v/>
      </c>
      <c r="AQ4137">
        <v>0</v>
      </c>
      <c r="AR4137" t="str">
        <f>IF($A4137="","",VLOOKUP($A4137,DADOS!F:P,11,FALSE))</f>
        <v/>
      </c>
      <c r="AS4137" t="str">
        <f>IF(E4137="","",IF(AQ4137="","",IF(AR4137="","",IF((AR4137-AQ4137)*AP4137*$E4137/$D4137&lt;1,"&lt;1",ROUND((AR4137-AQ4137)*AP4137*$E4137/$D4137,2)))))</f>
        <v/>
      </c>
      <c r="AV4137" t="str">
        <f>IF(A4137="","",VLOOKUP(A4137,DADOS!F:R,12,FALSE))</f>
        <v/>
      </c>
      <c r="AW4137" t="str">
        <f>IF(A4137="","",IF(AU4137="","",IF(AV4137="","",IF((AV4137-AU4137)*AT4137*$E4137/$D4137&lt;1,"&lt;1",ROUND((AV4137-AU4137)*AT4137*$E4137/$D4137,2)))))</f>
        <v/>
      </c>
      <c r="AZ4137" t="str">
        <f>IF($A4137="","",VLOOKUP($A4137,DADOS!F:R,13,FALSE))</f>
        <v/>
      </c>
      <c r="BA4137" t="str">
        <f>IF(A4137="","",IF(AY4137="","",IF(AZ4137="","",IF((AZ4137-AY4137)*AX4137*$E4137/$D4137&lt;1,"&lt;1",ROUND((AZ4137-AY4137)*AX4137*$E4137/$D4137,2)))))</f>
        <v/>
      </c>
    </row>
    <row r="4138">
      <c r="B4138" t="str">
        <f>IF(A4138="","",A4138&amp;"/20")</f>
        <v/>
      </c>
      <c r="H4138" t="str">
        <f>IF($A4138="","",VLOOKUP($A4138,DADOS!F:O,3,FALSE))</f>
        <v/>
      </c>
      <c r="I4138" t="str">
        <f>IF(A4138="","",IF(H4138="","",IF((H4138-G4138)*F4138*$E4138/$D4138/1000&lt;0.2,"&lt;0,2",ROUND((H4138-G4138)*F4138*$E4138/$D4138/1000,2))))</f>
        <v/>
      </c>
      <c r="L4138" t="str">
        <f>IF($A4138="","",VLOOKUP($A4138,DADOS!F:O,6,FALSE))</f>
        <v/>
      </c>
      <c r="M4138" t="str">
        <f>IF(A4138="","",IF(L4138="","",IF((L4138-K4138)*J4138*$E4138/$D4138/1000&lt;0.2,"&lt;0,2",ROUND((L4138-K4138)*J4138*$E4138/$D4138/1000,2))))</f>
        <v/>
      </c>
      <c r="P4138" t="str">
        <f>IF($A4138="","",VLOOKUP($A4138,DADOS!F:O,5,FALSE))</f>
        <v/>
      </c>
      <c r="Q4138" t="str">
        <f>IF(A4138="","",IF(P4138="","",IF((P4138-O4138)*N4138*$E4138/$D4138/1000&lt;0.2,"&lt;0,2",ROUND((P4138-O4138)*N4138*$E4138/$D4138/1000,2))))</f>
        <v/>
      </c>
      <c r="T4138" t="str">
        <f>IF($A4138="","",VLOOKUP($A4138,DADOS!F:O,4,FALSE))</f>
        <v/>
      </c>
      <c r="U4138" t="str">
        <f>IF(A4138="","",IF(T4138="","",IF((T4138-S4138)*R4138*$E4138/$D4138/1000&lt;0.2,"&lt;0,2",ROUND((T4138-S4138)*R4138*$E4138/$D4138/1000,2))))</f>
        <v/>
      </c>
      <c r="X4138" t="str">
        <f>IF($A4138="","",VLOOKUP($A4138,DADOS!F:O,9,FALSE))</f>
        <v/>
      </c>
      <c r="Y4138" t="str">
        <f>IF(A4138="","",IF(X4138="","",IF((X4138-W4138)*V4138*$E4138/$D4138&lt;1,"&lt;1",ROUND((X4138-W4138)*V4138*$E4138/$D4138,2))))</f>
        <v/>
      </c>
      <c r="AB4138" t="str">
        <f>IF($A4138="","",VLOOKUP($A4138,DADOS!F:O,7,FALSE))</f>
        <v/>
      </c>
      <c r="AC4138" t="str">
        <f>IF(A4138="","",IF(AB4138="","",IF((AB4138-AA4138)*Z4138*$E4138/$D4138&lt;1,"&lt;1",ROUND((AB4138-AA4138)*Z4138*$E4138/$D4138,2))))</f>
        <v/>
      </c>
      <c r="AF4138" t="str">
        <f>IF($A4138="","",VLOOKUP($A4138,DADOS!F:O,10,FALSE))</f>
        <v/>
      </c>
      <c r="AG4138" t="str">
        <f>IF(A4138="","",IF(AF4138="","",IF((AF4138-AE4138)*AD4138*$E4138/$D4138&lt;1,"&lt;1",ROUND((AF4138-AE4138)*AD4138*$E4138/$D4138,2))))</f>
        <v/>
      </c>
      <c r="AJ4138" t="str">
        <f>IF($A4138="","",VLOOKUP($A4138,DADOS!F:O,8,FALSE))</f>
        <v/>
      </c>
      <c r="AK4138" t="str">
        <f>IF(A4138="","",IF(AJ4138="","",IF((AJ4138-AI4138)*AH4138*$E4138/$D4138&lt;1,"&lt;1",ROUND((AJ4138-AI4138)*AH4138*$E4138/$D4138,2))))</f>
        <v/>
      </c>
      <c r="AN4138" t="str">
        <f>IF($A4138="","",VLOOKUP($A4138,DADOS!F:O,2,FALSE))</f>
        <v/>
      </c>
      <c r="AO4138" t="str">
        <f>IF(A4138="","",IF(AN4138="","",IF((AN4138-AM4138)*AL4138*$E4138/$D4138/1000&lt;0.2,"&lt;0,2",ROUND((AN4138-AM4138)*AL4138*$E4138/$D4138/1000,2))))</f>
        <v/>
      </c>
      <c r="AQ4138">
        <v>0</v>
      </c>
      <c r="AR4138" t="str">
        <f>IF($A4138="","",VLOOKUP($A4138,DADOS!F:P,11,FALSE))</f>
        <v/>
      </c>
      <c r="AS4138" t="str">
        <f>IF(E4138="","",IF(AQ4138="","",IF(AR4138="","",IF((AR4138-AQ4138)*AP4138*$E4138/$D4138&lt;1,"&lt;1",ROUND((AR4138-AQ4138)*AP4138*$E4138/$D4138,2)))))</f>
        <v/>
      </c>
      <c r="AV4138" t="str">
        <f>IF(A4138="","",VLOOKUP(A4138,DADOS!F:R,12,FALSE))</f>
        <v/>
      </c>
      <c r="AW4138" t="str">
        <f>IF(A4138="","",IF(AU4138="","",IF(AV4138="","",IF((AV4138-AU4138)*AT4138*$E4138/$D4138&lt;1,"&lt;1",ROUND((AV4138-AU4138)*AT4138*$E4138/$D4138,2)))))</f>
        <v/>
      </c>
      <c r="AZ4138" t="str">
        <f>IF($A4138="","",VLOOKUP($A4138,DADOS!F:R,13,FALSE))</f>
        <v/>
      </c>
      <c r="BA4138" t="str">
        <f>IF(A4138="","",IF(AY4138="","",IF(AZ4138="","",IF((AZ4138-AY4138)*AX4138*$E4138/$D4138&lt;1,"&lt;1",ROUND((AZ4138-AY4138)*AX4138*$E4138/$D4138,2)))))</f>
        <v/>
      </c>
    </row>
    <row r="4139">
      <c r="B4139" t="str">
        <f>IF(A4139="","",A4139&amp;"/20")</f>
        <v/>
      </c>
      <c r="H4139" t="str">
        <f>IF($A4139="","",VLOOKUP($A4139,DADOS!F:O,3,FALSE))</f>
        <v/>
      </c>
      <c r="I4139" t="str">
        <f>IF(A4139="","",IF(H4139="","",IF((H4139-G4139)*F4139*$E4139/$D4139/1000&lt;0.2,"&lt;0,2",ROUND((H4139-G4139)*F4139*$E4139/$D4139/1000,2))))</f>
        <v/>
      </c>
      <c r="L4139" t="str">
        <f>IF($A4139="","",VLOOKUP($A4139,DADOS!F:O,6,FALSE))</f>
        <v/>
      </c>
      <c r="M4139" t="str">
        <f>IF(A4139="","",IF(L4139="","",IF((L4139-K4139)*J4139*$E4139/$D4139/1000&lt;0.2,"&lt;0,2",ROUND((L4139-K4139)*J4139*$E4139/$D4139/1000,2))))</f>
        <v/>
      </c>
      <c r="P4139" t="str">
        <f>IF($A4139="","",VLOOKUP($A4139,DADOS!F:O,5,FALSE))</f>
        <v/>
      </c>
      <c r="Q4139" t="str">
        <f>IF(A4139="","",IF(P4139="","",IF((P4139-O4139)*N4139*$E4139/$D4139/1000&lt;0.2,"&lt;0,2",ROUND((P4139-O4139)*N4139*$E4139/$D4139/1000,2))))</f>
        <v/>
      </c>
      <c r="T4139" t="str">
        <f>IF($A4139="","",VLOOKUP($A4139,DADOS!F:O,4,FALSE))</f>
        <v/>
      </c>
      <c r="U4139" t="str">
        <f>IF(A4139="","",IF(T4139="","",IF((T4139-S4139)*R4139*$E4139/$D4139/1000&lt;0.2,"&lt;0,2",ROUND((T4139-S4139)*R4139*$E4139/$D4139/1000,2))))</f>
        <v/>
      </c>
      <c r="X4139" t="str">
        <f>IF($A4139="","",VLOOKUP($A4139,DADOS!F:O,9,FALSE))</f>
        <v/>
      </c>
      <c r="Y4139" t="str">
        <f>IF(A4139="","",IF(X4139="","",IF((X4139-W4139)*V4139*$E4139/$D4139&lt;1,"&lt;1",ROUND((X4139-W4139)*V4139*$E4139/$D4139,2))))</f>
        <v/>
      </c>
      <c r="AB4139" t="str">
        <f>IF($A4139="","",VLOOKUP($A4139,DADOS!F:O,7,FALSE))</f>
        <v/>
      </c>
      <c r="AC4139" t="str">
        <f>IF(A4139="","",IF(AB4139="","",IF((AB4139-AA4139)*Z4139*$E4139/$D4139&lt;1,"&lt;1",ROUND((AB4139-AA4139)*Z4139*$E4139/$D4139,2))))</f>
        <v/>
      </c>
      <c r="AF4139" t="str">
        <f>IF($A4139="","",VLOOKUP($A4139,DADOS!F:O,10,FALSE))</f>
        <v/>
      </c>
      <c r="AG4139" t="str">
        <f>IF(A4139="","",IF(AF4139="","",IF((AF4139-AE4139)*AD4139*$E4139/$D4139&lt;1,"&lt;1",ROUND((AF4139-AE4139)*AD4139*$E4139/$D4139,2))))</f>
        <v/>
      </c>
      <c r="AJ4139" t="str">
        <f>IF($A4139="","",VLOOKUP($A4139,DADOS!F:O,8,FALSE))</f>
        <v/>
      </c>
      <c r="AK4139" t="str">
        <f>IF(A4139="","",IF(AJ4139="","",IF((AJ4139-AI4139)*AH4139*$E4139/$D4139&lt;1,"&lt;1",ROUND((AJ4139-AI4139)*AH4139*$E4139/$D4139,2))))</f>
        <v/>
      </c>
      <c r="AN4139" t="str">
        <f>IF($A4139="","",VLOOKUP($A4139,DADOS!F:O,2,FALSE))</f>
        <v/>
      </c>
      <c r="AO4139" t="str">
        <f>IF(A4139="","",IF(AN4139="","",IF((AN4139-AM4139)*AL4139*$E4139/$D4139/1000&lt;0.2,"&lt;0,2",ROUND((AN4139-AM4139)*AL4139*$E4139/$D4139/1000,2))))</f>
        <v/>
      </c>
      <c r="AQ4139">
        <v>0</v>
      </c>
      <c r="AR4139" t="str">
        <f>IF($A4139="","",VLOOKUP($A4139,DADOS!F:P,11,FALSE))</f>
        <v/>
      </c>
      <c r="AS4139" t="str">
        <f>IF(E4139="","",IF(AQ4139="","",IF(AR4139="","",IF((AR4139-AQ4139)*AP4139*$E4139/$D4139&lt;1,"&lt;1",ROUND((AR4139-AQ4139)*AP4139*$E4139/$D4139,2)))))</f>
        <v/>
      </c>
      <c r="AV4139" t="str">
        <f>IF(A4139="","",VLOOKUP(A4139,DADOS!F:R,12,FALSE))</f>
        <v/>
      </c>
      <c r="AW4139" t="str">
        <f>IF(A4139="","",IF(AU4139="","",IF(AV4139="","",IF((AV4139-AU4139)*AT4139*$E4139/$D4139&lt;1,"&lt;1",ROUND((AV4139-AU4139)*AT4139*$E4139/$D4139,2)))))</f>
        <v/>
      </c>
      <c r="AZ4139" t="str">
        <f>IF($A4139="","",VLOOKUP($A4139,DADOS!F:R,13,FALSE))</f>
        <v/>
      </c>
      <c r="BA4139" t="str">
        <f>IF(A4139="","",IF(AY4139="","",IF(AZ4139="","",IF((AZ4139-AY4139)*AX4139*$E4139/$D4139&lt;1,"&lt;1",ROUND((AZ4139-AY4139)*AX4139*$E4139/$D4139,2)))))</f>
        <v/>
      </c>
    </row>
    <row r="4140">
      <c r="B4140" t="str">
        <f>IF(A4140="","",A4140&amp;"/20")</f>
        <v/>
      </c>
      <c r="H4140" t="str">
        <f>IF($A4140="","",VLOOKUP($A4140,DADOS!F:O,3,FALSE))</f>
        <v/>
      </c>
      <c r="I4140" t="str">
        <f>IF(A4140="","",IF(H4140="","",IF((H4140-G4140)*F4140*$E4140/$D4140/1000&lt;0.2,"&lt;0,2",ROUND((H4140-G4140)*F4140*$E4140/$D4140/1000,2))))</f>
        <v/>
      </c>
      <c r="L4140" t="str">
        <f>IF($A4140="","",VLOOKUP($A4140,DADOS!F:O,6,FALSE))</f>
        <v/>
      </c>
      <c r="M4140" t="str">
        <f>IF(A4140="","",IF(L4140="","",IF((L4140-K4140)*J4140*$E4140/$D4140/1000&lt;0.2,"&lt;0,2",ROUND((L4140-K4140)*J4140*$E4140/$D4140/1000,2))))</f>
        <v/>
      </c>
      <c r="P4140" t="str">
        <f>IF($A4140="","",VLOOKUP($A4140,DADOS!F:O,5,FALSE))</f>
        <v/>
      </c>
      <c r="Q4140" t="str">
        <f>IF(A4140="","",IF(P4140="","",IF((P4140-O4140)*N4140*$E4140/$D4140/1000&lt;0.2,"&lt;0,2",ROUND((P4140-O4140)*N4140*$E4140/$D4140/1000,2))))</f>
        <v/>
      </c>
      <c r="T4140" t="str">
        <f>IF($A4140="","",VLOOKUP($A4140,DADOS!F:O,4,FALSE))</f>
        <v/>
      </c>
      <c r="U4140" t="str">
        <f>IF(A4140="","",IF(T4140="","",IF((T4140-S4140)*R4140*$E4140/$D4140/1000&lt;0.2,"&lt;0,2",ROUND((T4140-S4140)*R4140*$E4140/$D4140/1000,2))))</f>
        <v/>
      </c>
      <c r="X4140" t="str">
        <f>IF($A4140="","",VLOOKUP($A4140,DADOS!F:O,9,FALSE))</f>
        <v/>
      </c>
      <c r="Y4140" t="str">
        <f>IF(A4140="","",IF(X4140="","",IF((X4140-W4140)*V4140*$E4140/$D4140&lt;1,"&lt;1",ROUND((X4140-W4140)*V4140*$E4140/$D4140,2))))</f>
        <v/>
      </c>
      <c r="AB4140" t="str">
        <f>IF($A4140="","",VLOOKUP($A4140,DADOS!F:O,7,FALSE))</f>
        <v/>
      </c>
      <c r="AC4140" t="str">
        <f>IF(A4140="","",IF(AB4140="","",IF((AB4140-AA4140)*Z4140*$E4140/$D4140&lt;1,"&lt;1",ROUND((AB4140-AA4140)*Z4140*$E4140/$D4140,2))))</f>
        <v/>
      </c>
      <c r="AF4140" t="str">
        <f>IF($A4140="","",VLOOKUP($A4140,DADOS!F:O,10,FALSE))</f>
        <v/>
      </c>
      <c r="AG4140" t="str">
        <f>IF(A4140="","",IF(AF4140="","",IF((AF4140-AE4140)*AD4140*$E4140/$D4140&lt;1,"&lt;1",ROUND((AF4140-AE4140)*AD4140*$E4140/$D4140,2))))</f>
        <v/>
      </c>
      <c r="AJ4140" t="str">
        <f>IF($A4140="","",VLOOKUP($A4140,DADOS!F:O,8,FALSE))</f>
        <v/>
      </c>
      <c r="AK4140" t="str">
        <f>IF(A4140="","",IF(AJ4140="","",IF((AJ4140-AI4140)*AH4140*$E4140/$D4140&lt;1,"&lt;1",ROUND((AJ4140-AI4140)*AH4140*$E4140/$D4140,2))))</f>
        <v/>
      </c>
      <c r="AN4140" t="str">
        <f>IF($A4140="","",VLOOKUP($A4140,DADOS!F:O,2,FALSE))</f>
        <v/>
      </c>
      <c r="AO4140" t="str">
        <f>IF(A4140="","",IF(AN4140="","",IF((AN4140-AM4140)*AL4140*$E4140/$D4140/1000&lt;0.2,"&lt;0,2",ROUND((AN4140-AM4140)*AL4140*$E4140/$D4140/1000,2))))</f>
        <v/>
      </c>
      <c r="AQ4140">
        <v>0</v>
      </c>
      <c r="AR4140" t="str">
        <f>IF($A4140="","",VLOOKUP($A4140,DADOS!F:P,11,FALSE))</f>
        <v/>
      </c>
      <c r="AS4140" t="str">
        <f>IF(E4140="","",IF(AQ4140="","",IF(AR4140="","",IF((AR4140-AQ4140)*AP4140*$E4140/$D4140&lt;1,"&lt;1",ROUND((AR4140-AQ4140)*AP4140*$E4140/$D4140,2)))))</f>
        <v/>
      </c>
      <c r="AV4140" t="str">
        <f>IF(A4140="","",VLOOKUP(A4140,DADOS!F:R,12,FALSE))</f>
        <v/>
      </c>
      <c r="AW4140" t="str">
        <f>IF(A4140="","",IF(AU4140="","",IF(AV4140="","",IF((AV4140-AU4140)*AT4140*$E4140/$D4140&lt;1,"&lt;1",ROUND((AV4140-AU4140)*AT4140*$E4140/$D4140,2)))))</f>
        <v/>
      </c>
      <c r="AZ4140" t="str">
        <f>IF($A4140="","",VLOOKUP($A4140,DADOS!F:R,13,FALSE))</f>
        <v/>
      </c>
      <c r="BA4140" t="str">
        <f>IF(A4140="","",IF(AY4140="","",IF(AZ4140="","",IF((AZ4140-AY4140)*AX4140*$E4140/$D4140&lt;1,"&lt;1",ROUND((AZ4140-AY4140)*AX4140*$E4140/$D4140,2)))))</f>
        <v/>
      </c>
    </row>
    <row r="4141">
      <c r="B4141" t="str">
        <f>IF(A4141="","",A4141&amp;"/20")</f>
        <v/>
      </c>
      <c r="H4141" t="str">
        <f>IF($A4141="","",VLOOKUP($A4141,DADOS!F:O,3,FALSE))</f>
        <v/>
      </c>
      <c r="I4141" t="str">
        <f>IF(A4141="","",IF(H4141="","",IF((H4141-G4141)*F4141*$E4141/$D4141/1000&lt;0.2,"&lt;0,2",ROUND((H4141-G4141)*F4141*$E4141/$D4141/1000,2))))</f>
        <v/>
      </c>
      <c r="L4141" t="str">
        <f>IF($A4141="","",VLOOKUP($A4141,DADOS!F:O,6,FALSE))</f>
        <v/>
      </c>
      <c r="M4141" t="str">
        <f>IF(A4141="","",IF(L4141="","",IF((L4141-K4141)*J4141*$E4141/$D4141/1000&lt;0.2,"&lt;0,2",ROUND((L4141-K4141)*J4141*$E4141/$D4141/1000,2))))</f>
        <v/>
      </c>
      <c r="P4141" t="str">
        <f>IF($A4141="","",VLOOKUP($A4141,DADOS!F:O,5,FALSE))</f>
        <v/>
      </c>
      <c r="Q4141" t="str">
        <f>IF(A4141="","",IF(P4141="","",IF((P4141-O4141)*N4141*$E4141/$D4141/1000&lt;0.2,"&lt;0,2",ROUND((P4141-O4141)*N4141*$E4141/$D4141/1000,2))))</f>
        <v/>
      </c>
      <c r="T4141" t="str">
        <f>IF($A4141="","",VLOOKUP($A4141,DADOS!F:O,4,FALSE))</f>
        <v/>
      </c>
      <c r="U4141" t="str">
        <f>IF(A4141="","",IF(T4141="","",IF((T4141-S4141)*R4141*$E4141/$D4141/1000&lt;0.2,"&lt;0,2",ROUND((T4141-S4141)*R4141*$E4141/$D4141/1000,2))))</f>
        <v/>
      </c>
      <c r="X4141" t="str">
        <f>IF($A4141="","",VLOOKUP($A4141,DADOS!F:O,9,FALSE))</f>
        <v/>
      </c>
      <c r="Y4141" t="str">
        <f>IF(A4141="","",IF(X4141="","",IF((X4141-W4141)*V4141*$E4141/$D4141&lt;1,"&lt;1",ROUND((X4141-W4141)*V4141*$E4141/$D4141,2))))</f>
        <v/>
      </c>
      <c r="AB4141" t="str">
        <f>IF($A4141="","",VLOOKUP($A4141,DADOS!F:O,7,FALSE))</f>
        <v/>
      </c>
      <c r="AC4141" t="str">
        <f>IF(A4141="","",IF(AB4141="","",IF((AB4141-AA4141)*Z4141*$E4141/$D4141&lt;1,"&lt;1",ROUND((AB4141-AA4141)*Z4141*$E4141/$D4141,2))))</f>
        <v/>
      </c>
      <c r="AF4141" t="str">
        <f>IF($A4141="","",VLOOKUP($A4141,DADOS!F:O,10,FALSE))</f>
        <v/>
      </c>
      <c r="AG4141" t="str">
        <f>IF(A4141="","",IF(AF4141="","",IF((AF4141-AE4141)*AD4141*$E4141/$D4141&lt;1,"&lt;1",ROUND((AF4141-AE4141)*AD4141*$E4141/$D4141,2))))</f>
        <v/>
      </c>
      <c r="AJ4141" t="str">
        <f>IF($A4141="","",VLOOKUP($A4141,DADOS!F:O,8,FALSE))</f>
        <v/>
      </c>
      <c r="AK4141" t="str">
        <f>IF(A4141="","",IF(AJ4141="","",IF((AJ4141-AI4141)*AH4141*$E4141/$D4141&lt;1,"&lt;1",ROUND((AJ4141-AI4141)*AH4141*$E4141/$D4141,2))))</f>
        <v/>
      </c>
      <c r="AN4141" t="str">
        <f>IF($A4141="","",VLOOKUP($A4141,DADOS!F:O,2,FALSE))</f>
        <v/>
      </c>
      <c r="AO4141" t="str">
        <f>IF(A4141="","",IF(AN4141="","",IF((AN4141-AM4141)*AL4141*$E4141/$D4141/1000&lt;0.2,"&lt;0,2",ROUND((AN4141-AM4141)*AL4141*$E4141/$D4141/1000,2))))</f>
        <v/>
      </c>
      <c r="AQ4141">
        <v>0</v>
      </c>
      <c r="AR4141" t="str">
        <f>IF($A4141="","",VLOOKUP($A4141,DADOS!F:P,11,FALSE))</f>
        <v/>
      </c>
      <c r="AS4141" t="str">
        <f>IF(E4141="","",IF(AQ4141="","",IF(AR4141="","",IF((AR4141-AQ4141)*AP4141*$E4141/$D4141&lt;1,"&lt;1",ROUND((AR4141-AQ4141)*AP4141*$E4141/$D4141,2)))))</f>
        <v/>
      </c>
      <c r="AV4141" t="str">
        <f>IF(A4141="","",VLOOKUP(A4141,DADOS!F:R,12,FALSE))</f>
        <v/>
      </c>
      <c r="AW4141" t="str">
        <f>IF(A4141="","",IF(AU4141="","",IF(AV4141="","",IF((AV4141-AU4141)*AT4141*$E4141/$D4141&lt;1,"&lt;1",ROUND((AV4141-AU4141)*AT4141*$E4141/$D4141,2)))))</f>
        <v/>
      </c>
      <c r="AZ4141" t="str">
        <f>IF($A4141="","",VLOOKUP($A4141,DADOS!F:R,13,FALSE))</f>
        <v/>
      </c>
      <c r="BA4141" t="str">
        <f>IF(A4141="","",IF(AY4141="","",IF(AZ4141="","",IF((AZ4141-AY4141)*AX4141*$E4141/$D4141&lt;1,"&lt;1",ROUND((AZ4141-AY4141)*AX4141*$E4141/$D4141,2)))))</f>
        <v/>
      </c>
    </row>
    <row r="4142">
      <c r="B4142" t="str">
        <f>IF(A4142="","",A4142&amp;"/20")</f>
        <v/>
      </c>
      <c r="H4142" t="str">
        <f>IF($A4142="","",VLOOKUP($A4142,DADOS!F:O,3,FALSE))</f>
        <v/>
      </c>
      <c r="I4142" t="str">
        <f>IF(A4142="","",IF(H4142="","",IF((H4142-G4142)*F4142*$E4142/$D4142/1000&lt;0.2,"&lt;0,2",ROUND((H4142-G4142)*F4142*$E4142/$D4142/1000,2))))</f>
        <v/>
      </c>
      <c r="L4142" t="str">
        <f>IF($A4142="","",VLOOKUP($A4142,DADOS!F:O,6,FALSE))</f>
        <v/>
      </c>
      <c r="M4142" t="str">
        <f>IF(A4142="","",IF(L4142="","",IF((L4142-K4142)*J4142*$E4142/$D4142/1000&lt;0.2,"&lt;0,2",ROUND((L4142-K4142)*J4142*$E4142/$D4142/1000,2))))</f>
        <v/>
      </c>
      <c r="P4142" t="str">
        <f>IF($A4142="","",VLOOKUP($A4142,DADOS!F:O,5,FALSE))</f>
        <v/>
      </c>
      <c r="Q4142" t="str">
        <f>IF(A4142="","",IF(P4142="","",IF((P4142-O4142)*N4142*$E4142/$D4142/1000&lt;0.2,"&lt;0,2",ROUND((P4142-O4142)*N4142*$E4142/$D4142/1000,2))))</f>
        <v/>
      </c>
      <c r="T4142" t="str">
        <f>IF($A4142="","",VLOOKUP($A4142,DADOS!F:O,4,FALSE))</f>
        <v/>
      </c>
      <c r="U4142" t="str">
        <f>IF(A4142="","",IF(T4142="","",IF((T4142-S4142)*R4142*$E4142/$D4142/1000&lt;0.2,"&lt;0,2",ROUND((T4142-S4142)*R4142*$E4142/$D4142/1000,2))))</f>
        <v/>
      </c>
      <c r="X4142" t="str">
        <f>IF($A4142="","",VLOOKUP($A4142,DADOS!F:O,9,FALSE))</f>
        <v/>
      </c>
      <c r="Y4142" t="str">
        <f>IF(A4142="","",IF(X4142="","",IF((X4142-W4142)*V4142*$E4142/$D4142&lt;1,"&lt;1",ROUND((X4142-W4142)*V4142*$E4142/$D4142,2))))</f>
        <v/>
      </c>
      <c r="AB4142" t="str">
        <f>IF($A4142="","",VLOOKUP($A4142,DADOS!F:O,7,FALSE))</f>
        <v/>
      </c>
      <c r="AC4142" t="str">
        <f>IF(A4142="","",IF(AB4142="","",IF((AB4142-AA4142)*Z4142*$E4142/$D4142&lt;1,"&lt;1",ROUND((AB4142-AA4142)*Z4142*$E4142/$D4142,2))))</f>
        <v/>
      </c>
      <c r="AF4142" t="str">
        <f>IF($A4142="","",VLOOKUP($A4142,DADOS!F:O,10,FALSE))</f>
        <v/>
      </c>
      <c r="AG4142" t="str">
        <f>IF(A4142="","",IF(AF4142="","",IF((AF4142-AE4142)*AD4142*$E4142/$D4142&lt;1,"&lt;1",ROUND((AF4142-AE4142)*AD4142*$E4142/$D4142,2))))</f>
        <v/>
      </c>
      <c r="AJ4142" t="str">
        <f>IF($A4142="","",VLOOKUP($A4142,DADOS!F:O,8,FALSE))</f>
        <v/>
      </c>
      <c r="AK4142" t="str">
        <f>IF(A4142="","",IF(AJ4142="","",IF((AJ4142-AI4142)*AH4142*$E4142/$D4142&lt;1,"&lt;1",ROUND((AJ4142-AI4142)*AH4142*$E4142/$D4142,2))))</f>
        <v/>
      </c>
      <c r="AN4142" t="str">
        <f>IF($A4142="","",VLOOKUP($A4142,DADOS!F:O,2,FALSE))</f>
        <v/>
      </c>
      <c r="AO4142" t="str">
        <f>IF(A4142="","",IF(AN4142="","",IF((AN4142-AM4142)*AL4142*$E4142/$D4142/1000&lt;0.2,"&lt;0,2",ROUND((AN4142-AM4142)*AL4142*$E4142/$D4142/1000,2))))</f>
        <v/>
      </c>
      <c r="AQ4142">
        <v>0</v>
      </c>
      <c r="AR4142" t="str">
        <f>IF($A4142="","",VLOOKUP($A4142,DADOS!F:P,11,FALSE))</f>
        <v/>
      </c>
      <c r="AS4142" t="str">
        <f>IF(E4142="","",IF(AQ4142="","",IF(AR4142="","",IF((AR4142-AQ4142)*AP4142*$E4142/$D4142&lt;1,"&lt;1",ROUND((AR4142-AQ4142)*AP4142*$E4142/$D4142,2)))))</f>
        <v/>
      </c>
      <c r="AV4142" t="str">
        <f>IF(A4142="","",VLOOKUP(A4142,DADOS!F:R,12,FALSE))</f>
        <v/>
      </c>
      <c r="AW4142" t="str">
        <f>IF(A4142="","",IF(AU4142="","",IF(AV4142="","",IF((AV4142-AU4142)*AT4142*$E4142/$D4142&lt;1,"&lt;1",ROUND((AV4142-AU4142)*AT4142*$E4142/$D4142,2)))))</f>
        <v/>
      </c>
      <c r="AZ4142" t="str">
        <f>IF($A4142="","",VLOOKUP($A4142,DADOS!F:R,13,FALSE))</f>
        <v/>
      </c>
      <c r="BA4142" t="str">
        <f>IF(A4142="","",IF(AY4142="","",IF(AZ4142="","",IF((AZ4142-AY4142)*AX4142*$E4142/$D4142&lt;1,"&lt;1",ROUND((AZ4142-AY4142)*AX4142*$E4142/$D4142,2)))))</f>
        <v/>
      </c>
    </row>
    <row r="4143">
      <c r="B4143" t="str">
        <f>IF(A4143="","",A4143&amp;"/20")</f>
        <v/>
      </c>
      <c r="H4143" t="str">
        <f>IF($A4143="","",VLOOKUP($A4143,DADOS!F:O,3,FALSE))</f>
        <v/>
      </c>
      <c r="I4143" t="str">
        <f>IF(A4143="","",IF(H4143="","",IF((H4143-G4143)*F4143*$E4143/$D4143/1000&lt;0.2,"&lt;0,2",ROUND((H4143-G4143)*F4143*$E4143/$D4143/1000,2))))</f>
        <v/>
      </c>
      <c r="L4143" t="str">
        <f>IF($A4143="","",VLOOKUP($A4143,DADOS!F:O,6,FALSE))</f>
        <v/>
      </c>
      <c r="M4143" t="str">
        <f>IF(A4143="","",IF(L4143="","",IF((L4143-K4143)*J4143*$E4143/$D4143/1000&lt;0.2,"&lt;0,2",ROUND((L4143-K4143)*J4143*$E4143/$D4143/1000,2))))</f>
        <v/>
      </c>
      <c r="P4143" t="str">
        <f>IF($A4143="","",VLOOKUP($A4143,DADOS!F:O,5,FALSE))</f>
        <v/>
      </c>
      <c r="Q4143" t="str">
        <f>IF(A4143="","",IF(P4143="","",IF((P4143-O4143)*N4143*$E4143/$D4143/1000&lt;0.2,"&lt;0,2",ROUND((P4143-O4143)*N4143*$E4143/$D4143/1000,2))))</f>
        <v/>
      </c>
      <c r="T4143" t="str">
        <f>IF($A4143="","",VLOOKUP($A4143,DADOS!F:O,4,FALSE))</f>
        <v/>
      </c>
      <c r="U4143" t="str">
        <f>IF(A4143="","",IF(T4143="","",IF((T4143-S4143)*R4143*$E4143/$D4143/1000&lt;0.2,"&lt;0,2",ROUND((T4143-S4143)*R4143*$E4143/$D4143/1000,2))))</f>
        <v/>
      </c>
      <c r="X4143" t="str">
        <f>IF($A4143="","",VLOOKUP($A4143,DADOS!F:O,9,FALSE))</f>
        <v/>
      </c>
      <c r="Y4143" t="str">
        <f>IF(A4143="","",IF(X4143="","",IF((X4143-W4143)*V4143*$E4143/$D4143&lt;1,"&lt;1",ROUND((X4143-W4143)*V4143*$E4143/$D4143,2))))</f>
        <v/>
      </c>
      <c r="AB4143" t="str">
        <f>IF($A4143="","",VLOOKUP($A4143,DADOS!F:O,7,FALSE))</f>
        <v/>
      </c>
      <c r="AC4143" t="str">
        <f>IF(A4143="","",IF(AB4143="","",IF((AB4143-AA4143)*Z4143*$E4143/$D4143&lt;1,"&lt;1",ROUND((AB4143-AA4143)*Z4143*$E4143/$D4143,2))))</f>
        <v/>
      </c>
      <c r="AF4143" t="str">
        <f>IF($A4143="","",VLOOKUP($A4143,DADOS!F:O,10,FALSE))</f>
        <v/>
      </c>
      <c r="AG4143" t="str">
        <f>IF(A4143="","",IF(AF4143="","",IF((AF4143-AE4143)*AD4143*$E4143/$D4143&lt;1,"&lt;1",ROUND((AF4143-AE4143)*AD4143*$E4143/$D4143,2))))</f>
        <v/>
      </c>
      <c r="AJ4143" t="str">
        <f>IF($A4143="","",VLOOKUP($A4143,DADOS!F:O,8,FALSE))</f>
        <v/>
      </c>
      <c r="AK4143" t="str">
        <f>IF(A4143="","",IF(AJ4143="","",IF((AJ4143-AI4143)*AH4143*$E4143/$D4143&lt;1,"&lt;1",ROUND((AJ4143-AI4143)*AH4143*$E4143/$D4143,2))))</f>
        <v/>
      </c>
      <c r="AN4143" t="str">
        <f>IF($A4143="","",VLOOKUP($A4143,DADOS!F:O,2,FALSE))</f>
        <v/>
      </c>
      <c r="AO4143" t="str">
        <f>IF(A4143="","",IF(AN4143="","",IF((AN4143-AM4143)*AL4143*$E4143/$D4143/1000&lt;0.2,"&lt;0,2",ROUND((AN4143-AM4143)*AL4143*$E4143/$D4143/1000,2))))</f>
        <v/>
      </c>
      <c r="AQ4143">
        <v>0</v>
      </c>
      <c r="AR4143" t="str">
        <f>IF($A4143="","",VLOOKUP($A4143,DADOS!F:P,11,FALSE))</f>
        <v/>
      </c>
      <c r="AS4143" t="str">
        <f>IF(E4143="","",IF(AQ4143="","",IF(AR4143="","",IF((AR4143-AQ4143)*AP4143*$E4143/$D4143&lt;1,"&lt;1",ROUND((AR4143-AQ4143)*AP4143*$E4143/$D4143,2)))))</f>
        <v/>
      </c>
      <c r="AV4143" t="str">
        <f>IF(A4143="","",VLOOKUP(A4143,DADOS!F:R,12,FALSE))</f>
        <v/>
      </c>
      <c r="AW4143" t="str">
        <f>IF(A4143="","",IF(AU4143="","",IF(AV4143="","",IF((AV4143-AU4143)*AT4143*$E4143/$D4143&lt;1,"&lt;1",ROUND((AV4143-AU4143)*AT4143*$E4143/$D4143,2)))))</f>
        <v/>
      </c>
      <c r="AZ4143" t="str">
        <f>IF($A4143="","",VLOOKUP($A4143,DADOS!F:R,13,FALSE))</f>
        <v/>
      </c>
      <c r="BA4143" t="str">
        <f>IF(A4143="","",IF(AY4143="","",IF(AZ4143="","",IF((AZ4143-AY4143)*AX4143*$E4143/$D4143&lt;1,"&lt;1",ROUND((AZ4143-AY4143)*AX4143*$E4143/$D4143,2)))))</f>
        <v/>
      </c>
    </row>
    <row r="4144">
      <c r="B4144" t="str">
        <f>IF(A4144="","",A4144&amp;"/20")</f>
        <v/>
      </c>
      <c r="H4144" t="str">
        <f>IF($A4144="","",VLOOKUP($A4144,DADOS!F:O,3,FALSE))</f>
        <v/>
      </c>
      <c r="I4144" t="str">
        <f>IF(A4144="","",IF(H4144="","",IF((H4144-G4144)*F4144*$E4144/$D4144/1000&lt;0.2,"&lt;0,2",ROUND((H4144-G4144)*F4144*$E4144/$D4144/1000,2))))</f>
        <v/>
      </c>
      <c r="L4144" t="str">
        <f>IF($A4144="","",VLOOKUP($A4144,DADOS!F:O,6,FALSE))</f>
        <v/>
      </c>
      <c r="M4144" t="str">
        <f>IF(A4144="","",IF(L4144="","",IF((L4144-K4144)*J4144*$E4144/$D4144/1000&lt;0.2,"&lt;0,2",ROUND((L4144-K4144)*J4144*$E4144/$D4144/1000,2))))</f>
        <v/>
      </c>
      <c r="P4144" t="str">
        <f>IF($A4144="","",VLOOKUP($A4144,DADOS!F:O,5,FALSE))</f>
        <v/>
      </c>
      <c r="Q4144" t="str">
        <f>IF(A4144="","",IF(P4144="","",IF((P4144-O4144)*N4144*$E4144/$D4144/1000&lt;0.2,"&lt;0,2",ROUND((P4144-O4144)*N4144*$E4144/$D4144/1000,2))))</f>
        <v/>
      </c>
      <c r="T4144" t="str">
        <f>IF($A4144="","",VLOOKUP($A4144,DADOS!F:O,4,FALSE))</f>
        <v/>
      </c>
      <c r="U4144" t="str">
        <f>IF(A4144="","",IF(T4144="","",IF((T4144-S4144)*R4144*$E4144/$D4144/1000&lt;0.2,"&lt;0,2",ROUND((T4144-S4144)*R4144*$E4144/$D4144/1000,2))))</f>
        <v/>
      </c>
      <c r="X4144" t="str">
        <f>IF($A4144="","",VLOOKUP($A4144,DADOS!F:O,9,FALSE))</f>
        <v/>
      </c>
      <c r="Y4144" t="str">
        <f>IF(A4144="","",IF(X4144="","",IF((X4144-W4144)*V4144*$E4144/$D4144&lt;1,"&lt;1",ROUND((X4144-W4144)*V4144*$E4144/$D4144,2))))</f>
        <v/>
      </c>
      <c r="AB4144" t="str">
        <f>IF($A4144="","",VLOOKUP($A4144,DADOS!F:O,7,FALSE))</f>
        <v/>
      </c>
      <c r="AC4144" t="str">
        <f>IF(A4144="","",IF(AB4144="","",IF((AB4144-AA4144)*Z4144*$E4144/$D4144&lt;1,"&lt;1",ROUND((AB4144-AA4144)*Z4144*$E4144/$D4144,2))))</f>
        <v/>
      </c>
      <c r="AF4144" t="str">
        <f>IF($A4144="","",VLOOKUP($A4144,DADOS!F:O,10,FALSE))</f>
        <v/>
      </c>
      <c r="AG4144" t="str">
        <f>IF(A4144="","",IF(AF4144="","",IF((AF4144-AE4144)*AD4144*$E4144/$D4144&lt;1,"&lt;1",ROUND((AF4144-AE4144)*AD4144*$E4144/$D4144,2))))</f>
        <v/>
      </c>
      <c r="AJ4144" t="str">
        <f>IF($A4144="","",VLOOKUP($A4144,DADOS!F:O,8,FALSE))</f>
        <v/>
      </c>
      <c r="AK4144" t="str">
        <f>IF(A4144="","",IF(AJ4144="","",IF((AJ4144-AI4144)*AH4144*$E4144/$D4144&lt;1,"&lt;1",ROUND((AJ4144-AI4144)*AH4144*$E4144/$D4144,2))))</f>
        <v/>
      </c>
      <c r="AN4144" t="str">
        <f>IF($A4144="","",VLOOKUP($A4144,DADOS!F:O,2,FALSE))</f>
        <v/>
      </c>
      <c r="AO4144" t="str">
        <f>IF(A4144="","",IF(AN4144="","",IF((AN4144-AM4144)*AL4144*$E4144/$D4144/1000&lt;0.2,"&lt;0,2",ROUND((AN4144-AM4144)*AL4144*$E4144/$D4144/1000,2))))</f>
        <v/>
      </c>
      <c r="AQ4144">
        <v>0</v>
      </c>
      <c r="AR4144" t="str">
        <f>IF($A4144="","",VLOOKUP($A4144,DADOS!F:P,11,FALSE))</f>
        <v/>
      </c>
      <c r="AS4144" t="str">
        <f>IF(E4144="","",IF(AQ4144="","",IF(AR4144="","",IF((AR4144-AQ4144)*AP4144*$E4144/$D4144&lt;1,"&lt;1",ROUND((AR4144-AQ4144)*AP4144*$E4144/$D4144,2)))))</f>
        <v/>
      </c>
      <c r="AV4144" t="str">
        <f>IF(A4144="","",VLOOKUP(A4144,DADOS!F:R,12,FALSE))</f>
        <v/>
      </c>
      <c r="AW4144" t="str">
        <f>IF(A4144="","",IF(AU4144="","",IF(AV4144="","",IF((AV4144-AU4144)*AT4144*$E4144/$D4144&lt;1,"&lt;1",ROUND((AV4144-AU4144)*AT4144*$E4144/$D4144,2)))))</f>
        <v/>
      </c>
      <c r="AZ4144" t="str">
        <f>IF($A4144="","",VLOOKUP($A4144,DADOS!F:R,13,FALSE))</f>
        <v/>
      </c>
      <c r="BA4144" t="str">
        <f>IF(A4144="","",IF(AY4144="","",IF(AZ4144="","",IF((AZ4144-AY4144)*AX4144*$E4144/$D4144&lt;1,"&lt;1",ROUND((AZ4144-AY4144)*AX4144*$E4144/$D4144,2)))))</f>
        <v/>
      </c>
    </row>
    <row r="4145">
      <c r="B4145" t="str">
        <f>IF(A4145="","",A4145&amp;"/20")</f>
        <v/>
      </c>
      <c r="H4145" t="str">
        <f>IF($A4145="","",VLOOKUP($A4145,DADOS!F:O,3,FALSE))</f>
        <v/>
      </c>
      <c r="I4145" t="str">
        <f>IF(A4145="","",IF(H4145="","",IF((H4145-G4145)*F4145*$E4145/$D4145/1000&lt;0.2,"&lt;0,2",ROUND((H4145-G4145)*F4145*$E4145/$D4145/1000,2))))</f>
        <v/>
      </c>
      <c r="L4145" t="str">
        <f>IF($A4145="","",VLOOKUP($A4145,DADOS!F:O,6,FALSE))</f>
        <v/>
      </c>
      <c r="M4145" t="str">
        <f>IF(A4145="","",IF(L4145="","",IF((L4145-K4145)*J4145*$E4145/$D4145/1000&lt;0.2,"&lt;0,2",ROUND((L4145-K4145)*J4145*$E4145/$D4145/1000,2))))</f>
        <v/>
      </c>
      <c r="P4145" t="str">
        <f>IF($A4145="","",VLOOKUP($A4145,DADOS!F:O,5,FALSE))</f>
        <v/>
      </c>
      <c r="Q4145" t="str">
        <f>IF(A4145="","",IF(P4145="","",IF((P4145-O4145)*N4145*$E4145/$D4145/1000&lt;0.2,"&lt;0,2",ROUND((P4145-O4145)*N4145*$E4145/$D4145/1000,2))))</f>
        <v/>
      </c>
      <c r="T4145" t="str">
        <f>IF($A4145="","",VLOOKUP($A4145,DADOS!F:O,4,FALSE))</f>
        <v/>
      </c>
      <c r="U4145" t="str">
        <f>IF(A4145="","",IF(T4145="","",IF((T4145-S4145)*R4145*$E4145/$D4145/1000&lt;0.2,"&lt;0,2",ROUND((T4145-S4145)*R4145*$E4145/$D4145/1000,2))))</f>
        <v/>
      </c>
      <c r="X4145" t="str">
        <f>IF($A4145="","",VLOOKUP($A4145,DADOS!F:O,9,FALSE))</f>
        <v/>
      </c>
      <c r="Y4145" t="str">
        <f>IF(A4145="","",IF(X4145="","",IF((X4145-W4145)*V4145*$E4145/$D4145&lt;1,"&lt;1",ROUND((X4145-W4145)*V4145*$E4145/$D4145,2))))</f>
        <v/>
      </c>
      <c r="AB4145" t="str">
        <f>IF($A4145="","",VLOOKUP($A4145,DADOS!F:O,7,FALSE))</f>
        <v/>
      </c>
      <c r="AC4145" t="str">
        <f>IF(A4145="","",IF(AB4145="","",IF((AB4145-AA4145)*Z4145*$E4145/$D4145&lt;1,"&lt;1",ROUND((AB4145-AA4145)*Z4145*$E4145/$D4145,2))))</f>
        <v/>
      </c>
      <c r="AF4145" t="str">
        <f>IF($A4145="","",VLOOKUP($A4145,DADOS!F:O,10,FALSE))</f>
        <v/>
      </c>
      <c r="AG4145" t="str">
        <f>IF(A4145="","",IF(AF4145="","",IF((AF4145-AE4145)*AD4145*$E4145/$D4145&lt;1,"&lt;1",ROUND((AF4145-AE4145)*AD4145*$E4145/$D4145,2))))</f>
        <v/>
      </c>
      <c r="AJ4145" t="str">
        <f>IF($A4145="","",VLOOKUP($A4145,DADOS!F:O,8,FALSE))</f>
        <v/>
      </c>
      <c r="AK4145" t="str">
        <f>IF(A4145="","",IF(AJ4145="","",IF((AJ4145-AI4145)*AH4145*$E4145/$D4145&lt;1,"&lt;1",ROUND((AJ4145-AI4145)*AH4145*$E4145/$D4145,2))))</f>
        <v/>
      </c>
      <c r="AN4145" t="str">
        <f>IF($A4145="","",VLOOKUP($A4145,DADOS!F:O,2,FALSE))</f>
        <v/>
      </c>
      <c r="AO4145" t="str">
        <f>IF(A4145="","",IF(AN4145="","",IF((AN4145-AM4145)*AL4145*$E4145/$D4145/1000&lt;0.2,"&lt;0,2",ROUND((AN4145-AM4145)*AL4145*$E4145/$D4145/1000,2))))</f>
        <v/>
      </c>
      <c r="AQ4145">
        <v>0</v>
      </c>
      <c r="AR4145" t="str">
        <f>IF($A4145="","",VLOOKUP($A4145,DADOS!F:P,11,FALSE))</f>
        <v/>
      </c>
      <c r="AS4145" t="str">
        <f>IF(E4145="","",IF(AQ4145="","",IF(AR4145="","",IF((AR4145-AQ4145)*AP4145*$E4145/$D4145&lt;1,"&lt;1",ROUND((AR4145-AQ4145)*AP4145*$E4145/$D4145,2)))))</f>
        <v/>
      </c>
      <c r="AV4145" t="str">
        <f>IF(A4145="","",VLOOKUP(A4145,DADOS!F:R,12,FALSE))</f>
        <v/>
      </c>
      <c r="AW4145" t="str">
        <f>IF(A4145="","",IF(AU4145="","",IF(AV4145="","",IF((AV4145-AU4145)*AT4145*$E4145/$D4145&lt;1,"&lt;1",ROUND((AV4145-AU4145)*AT4145*$E4145/$D4145,2)))))</f>
        <v/>
      </c>
      <c r="AZ4145" t="str">
        <f>IF($A4145="","",VLOOKUP($A4145,DADOS!F:R,13,FALSE))</f>
        <v/>
      </c>
      <c r="BA4145" t="str">
        <f>IF(A4145="","",IF(AY4145="","",IF(AZ4145="","",IF((AZ4145-AY4145)*AX4145*$E4145/$D4145&lt;1,"&lt;1",ROUND((AZ4145-AY4145)*AX4145*$E4145/$D4145,2)))))</f>
        <v/>
      </c>
    </row>
    <row r="4146">
      <c r="B4146" t="str">
        <f>IF(A4146="","",A4146&amp;"/20")</f>
        <v/>
      </c>
      <c r="H4146" t="str">
        <f>IF($A4146="","",VLOOKUP($A4146,DADOS!F:O,3,FALSE))</f>
        <v/>
      </c>
      <c r="I4146" t="str">
        <f>IF(A4146="","",IF(H4146="","",IF((H4146-G4146)*F4146*$E4146/$D4146/1000&lt;0.2,"&lt;0,2",ROUND((H4146-G4146)*F4146*$E4146/$D4146/1000,2))))</f>
        <v/>
      </c>
      <c r="L4146" t="str">
        <f>IF($A4146="","",VLOOKUP($A4146,DADOS!F:O,6,FALSE))</f>
        <v/>
      </c>
      <c r="M4146" t="str">
        <f>IF(A4146="","",IF(L4146="","",IF((L4146-K4146)*J4146*$E4146/$D4146/1000&lt;0.2,"&lt;0,2",ROUND((L4146-K4146)*J4146*$E4146/$D4146/1000,2))))</f>
        <v/>
      </c>
      <c r="P4146" t="str">
        <f>IF($A4146="","",VLOOKUP($A4146,DADOS!F:O,5,FALSE))</f>
        <v/>
      </c>
      <c r="Q4146" t="str">
        <f>IF(A4146="","",IF(P4146="","",IF((P4146-O4146)*N4146*$E4146/$D4146/1000&lt;0.2,"&lt;0,2",ROUND((P4146-O4146)*N4146*$E4146/$D4146/1000,2))))</f>
        <v/>
      </c>
      <c r="T4146" t="str">
        <f>IF($A4146="","",VLOOKUP($A4146,DADOS!F:O,4,FALSE))</f>
        <v/>
      </c>
      <c r="U4146" t="str">
        <f>IF(A4146="","",IF(T4146="","",IF((T4146-S4146)*R4146*$E4146/$D4146/1000&lt;0.2,"&lt;0,2",ROUND((T4146-S4146)*R4146*$E4146/$D4146/1000,2))))</f>
        <v/>
      </c>
      <c r="X4146" t="str">
        <f>IF($A4146="","",VLOOKUP($A4146,DADOS!F:O,9,FALSE))</f>
        <v/>
      </c>
      <c r="Y4146" t="str">
        <f>IF(A4146="","",IF(X4146="","",IF((X4146-W4146)*V4146*$E4146/$D4146&lt;1,"&lt;1",ROUND((X4146-W4146)*V4146*$E4146/$D4146,2))))</f>
        <v/>
      </c>
      <c r="AB4146" t="str">
        <f>IF($A4146="","",VLOOKUP($A4146,DADOS!F:O,7,FALSE))</f>
        <v/>
      </c>
      <c r="AC4146" t="str">
        <f>IF(A4146="","",IF(AB4146="","",IF((AB4146-AA4146)*Z4146*$E4146/$D4146&lt;1,"&lt;1",ROUND((AB4146-AA4146)*Z4146*$E4146/$D4146,2))))</f>
        <v/>
      </c>
      <c r="AF4146" t="str">
        <f>IF($A4146="","",VLOOKUP($A4146,DADOS!F:O,10,FALSE))</f>
        <v/>
      </c>
      <c r="AG4146" t="str">
        <f>IF(A4146="","",IF(AF4146="","",IF((AF4146-AE4146)*AD4146*$E4146/$D4146&lt;1,"&lt;1",ROUND((AF4146-AE4146)*AD4146*$E4146/$D4146,2))))</f>
        <v/>
      </c>
      <c r="AJ4146" t="str">
        <f>IF($A4146="","",VLOOKUP($A4146,DADOS!F:O,8,FALSE))</f>
        <v/>
      </c>
      <c r="AK4146" t="str">
        <f>IF(A4146="","",IF(AJ4146="","",IF((AJ4146-AI4146)*AH4146*$E4146/$D4146&lt;1,"&lt;1",ROUND((AJ4146-AI4146)*AH4146*$E4146/$D4146,2))))</f>
        <v/>
      </c>
      <c r="AN4146" t="str">
        <f>IF($A4146="","",VLOOKUP($A4146,DADOS!F:O,2,FALSE))</f>
        <v/>
      </c>
      <c r="AO4146" t="str">
        <f>IF(A4146="","",IF(AN4146="","",IF((AN4146-AM4146)*AL4146*$E4146/$D4146/1000&lt;0.2,"&lt;0,2",ROUND((AN4146-AM4146)*AL4146*$E4146/$D4146/1000,2))))</f>
        <v/>
      </c>
      <c r="AQ4146">
        <v>0</v>
      </c>
      <c r="AR4146" t="str">
        <f>IF($A4146="","",VLOOKUP($A4146,DADOS!F:P,11,FALSE))</f>
        <v/>
      </c>
      <c r="AS4146" t="str">
        <f>IF(E4146="","",IF(AQ4146="","",IF(AR4146="","",IF((AR4146-AQ4146)*AP4146*$E4146/$D4146&lt;1,"&lt;1",ROUND((AR4146-AQ4146)*AP4146*$E4146/$D4146,2)))))</f>
        <v/>
      </c>
      <c r="AV4146" t="str">
        <f>IF(A4146="","",VLOOKUP(A4146,DADOS!F:R,12,FALSE))</f>
        <v/>
      </c>
      <c r="AW4146" t="str">
        <f>IF(A4146="","",IF(AU4146="","",IF(AV4146="","",IF((AV4146-AU4146)*AT4146*$E4146/$D4146&lt;1,"&lt;1",ROUND((AV4146-AU4146)*AT4146*$E4146/$D4146,2)))))</f>
        <v/>
      </c>
      <c r="AZ4146" t="str">
        <f>IF($A4146="","",VLOOKUP($A4146,DADOS!F:R,13,FALSE))</f>
        <v/>
      </c>
      <c r="BA4146" t="str">
        <f>IF(A4146="","",IF(AY4146="","",IF(AZ4146="","",IF((AZ4146-AY4146)*AX4146*$E4146/$D4146&lt;1,"&lt;1",ROUND((AZ4146-AY4146)*AX4146*$E4146/$D4146,2)))))</f>
        <v/>
      </c>
    </row>
    <row r="4147">
      <c r="B4147" t="str">
        <f>IF(A4147="","",A4147&amp;"/20")</f>
        <v/>
      </c>
      <c r="H4147" t="str">
        <f>IF($A4147="","",VLOOKUP($A4147,DADOS!F:O,3,FALSE))</f>
        <v/>
      </c>
      <c r="I4147" t="str">
        <f>IF(A4147="","",IF(H4147="","",IF((H4147-G4147)*F4147*$E4147/$D4147/1000&lt;0.2,"&lt;0,2",ROUND((H4147-G4147)*F4147*$E4147/$D4147/1000,2))))</f>
        <v/>
      </c>
      <c r="L4147" t="str">
        <f>IF($A4147="","",VLOOKUP($A4147,DADOS!F:O,6,FALSE))</f>
        <v/>
      </c>
      <c r="M4147" t="str">
        <f>IF(A4147="","",IF(L4147="","",IF((L4147-K4147)*J4147*$E4147/$D4147/1000&lt;0.2,"&lt;0,2",ROUND((L4147-K4147)*J4147*$E4147/$D4147/1000,2))))</f>
        <v/>
      </c>
      <c r="P4147" t="str">
        <f>IF($A4147="","",VLOOKUP($A4147,DADOS!F:O,5,FALSE))</f>
        <v/>
      </c>
      <c r="Q4147" t="str">
        <f>IF(A4147="","",IF(P4147="","",IF((P4147-O4147)*N4147*$E4147/$D4147/1000&lt;0.2,"&lt;0,2",ROUND((P4147-O4147)*N4147*$E4147/$D4147/1000,2))))</f>
        <v/>
      </c>
      <c r="T4147" t="str">
        <f>IF($A4147="","",VLOOKUP($A4147,DADOS!F:O,4,FALSE))</f>
        <v/>
      </c>
      <c r="U4147" t="str">
        <f>IF(A4147="","",IF(T4147="","",IF((T4147-S4147)*R4147*$E4147/$D4147/1000&lt;0.2,"&lt;0,2",ROUND((T4147-S4147)*R4147*$E4147/$D4147/1000,2))))</f>
        <v/>
      </c>
      <c r="X4147" t="str">
        <f>IF($A4147="","",VLOOKUP($A4147,DADOS!F:O,9,FALSE))</f>
        <v/>
      </c>
      <c r="Y4147" t="str">
        <f>IF(A4147="","",IF(X4147="","",IF((X4147-W4147)*V4147*$E4147/$D4147&lt;1,"&lt;1",ROUND((X4147-W4147)*V4147*$E4147/$D4147,2))))</f>
        <v/>
      </c>
      <c r="AB4147" t="str">
        <f>IF($A4147="","",VLOOKUP($A4147,DADOS!F:O,7,FALSE))</f>
        <v/>
      </c>
      <c r="AC4147" t="str">
        <f>IF(A4147="","",IF(AB4147="","",IF((AB4147-AA4147)*Z4147*$E4147/$D4147&lt;1,"&lt;1",ROUND((AB4147-AA4147)*Z4147*$E4147/$D4147,2))))</f>
        <v/>
      </c>
      <c r="AF4147" t="str">
        <f>IF($A4147="","",VLOOKUP($A4147,DADOS!F:O,10,FALSE))</f>
        <v/>
      </c>
      <c r="AG4147" t="str">
        <f>IF(A4147="","",IF(AF4147="","",IF((AF4147-AE4147)*AD4147*$E4147/$D4147&lt;1,"&lt;1",ROUND((AF4147-AE4147)*AD4147*$E4147/$D4147,2))))</f>
        <v/>
      </c>
      <c r="AJ4147" t="str">
        <f>IF($A4147="","",VLOOKUP($A4147,DADOS!F:O,8,FALSE))</f>
        <v/>
      </c>
      <c r="AK4147" t="str">
        <f>IF(A4147="","",IF(AJ4147="","",IF((AJ4147-AI4147)*AH4147*$E4147/$D4147&lt;1,"&lt;1",ROUND((AJ4147-AI4147)*AH4147*$E4147/$D4147,2))))</f>
        <v/>
      </c>
      <c r="AN4147" t="str">
        <f>IF($A4147="","",VLOOKUP($A4147,DADOS!F:O,2,FALSE))</f>
        <v/>
      </c>
      <c r="AO4147" t="str">
        <f>IF(A4147="","",IF(AN4147="","",IF((AN4147-AM4147)*AL4147*$E4147/$D4147/1000&lt;0.2,"&lt;0,2",ROUND((AN4147-AM4147)*AL4147*$E4147/$D4147/1000,2))))</f>
        <v/>
      </c>
      <c r="AQ4147">
        <v>0</v>
      </c>
      <c r="AR4147" t="str">
        <f>IF($A4147="","",VLOOKUP($A4147,DADOS!F:P,11,FALSE))</f>
        <v/>
      </c>
      <c r="AS4147" t="str">
        <f>IF(E4147="","",IF(AQ4147="","",IF(AR4147="","",IF((AR4147-AQ4147)*AP4147*$E4147/$D4147&lt;1,"&lt;1",ROUND((AR4147-AQ4147)*AP4147*$E4147/$D4147,2)))))</f>
        <v/>
      </c>
      <c r="AV4147" t="str">
        <f>IF(A4147="","",VLOOKUP(A4147,DADOS!F:R,12,FALSE))</f>
        <v/>
      </c>
      <c r="AW4147" t="str">
        <f>IF(A4147="","",IF(AU4147="","",IF(AV4147="","",IF((AV4147-AU4147)*AT4147*$E4147/$D4147&lt;1,"&lt;1",ROUND((AV4147-AU4147)*AT4147*$E4147/$D4147,2)))))</f>
        <v/>
      </c>
      <c r="AZ4147" t="str">
        <f>IF($A4147="","",VLOOKUP($A4147,DADOS!F:R,13,FALSE))</f>
        <v/>
      </c>
      <c r="BA4147" t="str">
        <f>IF(A4147="","",IF(AY4147="","",IF(AZ4147="","",IF((AZ4147-AY4147)*AX4147*$E4147/$D4147&lt;1,"&lt;1",ROUND((AZ4147-AY4147)*AX4147*$E4147/$D4147,2)))))</f>
        <v/>
      </c>
    </row>
    <row r="4148">
      <c r="B4148" t="str">
        <f>IF(A4148="","",A4148&amp;"/20")</f>
        <v/>
      </c>
      <c r="H4148" t="str">
        <f>IF($A4148="","",VLOOKUP($A4148,DADOS!F:O,3,FALSE))</f>
        <v/>
      </c>
      <c r="I4148" t="str">
        <f>IF(A4148="","",IF(H4148="","",IF((H4148-G4148)*F4148*$E4148/$D4148/1000&lt;0.2,"&lt;0,2",ROUND((H4148-G4148)*F4148*$E4148/$D4148/1000,2))))</f>
        <v/>
      </c>
      <c r="L4148" t="str">
        <f>IF($A4148="","",VLOOKUP($A4148,DADOS!F:O,6,FALSE))</f>
        <v/>
      </c>
      <c r="M4148" t="str">
        <f>IF(A4148="","",IF(L4148="","",IF((L4148-K4148)*J4148*$E4148/$D4148/1000&lt;0.2,"&lt;0,2",ROUND((L4148-K4148)*J4148*$E4148/$D4148/1000,2))))</f>
        <v/>
      </c>
      <c r="P4148" t="str">
        <f>IF($A4148="","",VLOOKUP($A4148,DADOS!F:O,5,FALSE))</f>
        <v/>
      </c>
      <c r="Q4148" t="str">
        <f>IF(A4148="","",IF(P4148="","",IF((P4148-O4148)*N4148*$E4148/$D4148/1000&lt;0.2,"&lt;0,2",ROUND((P4148-O4148)*N4148*$E4148/$D4148/1000,2))))</f>
        <v/>
      </c>
      <c r="T4148" t="str">
        <f>IF($A4148="","",VLOOKUP($A4148,DADOS!F:O,4,FALSE))</f>
        <v/>
      </c>
      <c r="U4148" t="str">
        <f>IF(A4148="","",IF(T4148="","",IF((T4148-S4148)*R4148*$E4148/$D4148/1000&lt;0.2,"&lt;0,2",ROUND((T4148-S4148)*R4148*$E4148/$D4148/1000,2))))</f>
        <v/>
      </c>
      <c r="X4148" t="str">
        <f>IF($A4148="","",VLOOKUP($A4148,DADOS!F:O,9,FALSE))</f>
        <v/>
      </c>
      <c r="Y4148" t="str">
        <f>IF(A4148="","",IF(X4148="","",IF((X4148-W4148)*V4148*$E4148/$D4148&lt;1,"&lt;1",ROUND((X4148-W4148)*V4148*$E4148/$D4148,2))))</f>
        <v/>
      </c>
      <c r="AB4148" t="str">
        <f>IF($A4148="","",VLOOKUP($A4148,DADOS!F:O,7,FALSE))</f>
        <v/>
      </c>
      <c r="AC4148" t="str">
        <f>IF(A4148="","",IF(AB4148="","",IF((AB4148-AA4148)*Z4148*$E4148/$D4148&lt;1,"&lt;1",ROUND((AB4148-AA4148)*Z4148*$E4148/$D4148,2))))</f>
        <v/>
      </c>
      <c r="AF4148" t="str">
        <f>IF($A4148="","",VLOOKUP($A4148,DADOS!F:O,10,FALSE))</f>
        <v/>
      </c>
      <c r="AG4148" t="str">
        <f>IF(A4148="","",IF(AF4148="","",IF((AF4148-AE4148)*AD4148*$E4148/$D4148&lt;1,"&lt;1",ROUND((AF4148-AE4148)*AD4148*$E4148/$D4148,2))))</f>
        <v/>
      </c>
      <c r="AJ4148" t="str">
        <f>IF($A4148="","",VLOOKUP($A4148,DADOS!F:O,8,FALSE))</f>
        <v/>
      </c>
      <c r="AK4148" t="str">
        <f>IF(A4148="","",IF(AJ4148="","",IF((AJ4148-AI4148)*AH4148*$E4148/$D4148&lt;1,"&lt;1",ROUND((AJ4148-AI4148)*AH4148*$E4148/$D4148,2))))</f>
        <v/>
      </c>
      <c r="AN4148" t="str">
        <f>IF($A4148="","",VLOOKUP($A4148,DADOS!F:O,2,FALSE))</f>
        <v/>
      </c>
      <c r="AO4148" t="str">
        <f>IF(A4148="","",IF(AN4148="","",IF((AN4148-AM4148)*AL4148*$E4148/$D4148/1000&lt;0.2,"&lt;0,2",ROUND((AN4148-AM4148)*AL4148*$E4148/$D4148/1000,2))))</f>
        <v/>
      </c>
      <c r="AQ4148">
        <v>0</v>
      </c>
      <c r="AR4148" t="str">
        <f>IF($A4148="","",VLOOKUP($A4148,DADOS!F:P,11,FALSE))</f>
        <v/>
      </c>
      <c r="AS4148" t="str">
        <f>IF(E4148="","",IF(AQ4148="","",IF(AR4148="","",IF((AR4148-AQ4148)*AP4148*$E4148/$D4148&lt;1,"&lt;1",ROUND((AR4148-AQ4148)*AP4148*$E4148/$D4148,2)))))</f>
        <v/>
      </c>
      <c r="AV4148" t="str">
        <f>IF(A4148="","",VLOOKUP(A4148,DADOS!F:R,12,FALSE))</f>
        <v/>
      </c>
      <c r="AW4148" t="str">
        <f>IF(A4148="","",IF(AU4148="","",IF(AV4148="","",IF((AV4148-AU4148)*AT4148*$E4148/$D4148&lt;1,"&lt;1",ROUND((AV4148-AU4148)*AT4148*$E4148/$D4148,2)))))</f>
        <v/>
      </c>
      <c r="AZ4148" t="str">
        <f>IF($A4148="","",VLOOKUP($A4148,DADOS!F:R,13,FALSE))</f>
        <v/>
      </c>
      <c r="BA4148" t="str">
        <f>IF(A4148="","",IF(AY4148="","",IF(AZ4148="","",IF((AZ4148-AY4148)*AX4148*$E4148/$D4148&lt;1,"&lt;1",ROUND((AZ4148-AY4148)*AX4148*$E4148/$D4148,2)))))</f>
        <v/>
      </c>
    </row>
    <row r="4149">
      <c r="B4149" t="str">
        <f>IF(A4149="","",A4149&amp;"/20")</f>
        <v/>
      </c>
      <c r="H4149" t="str">
        <f>IF($A4149="","",VLOOKUP($A4149,DADOS!F:O,3,FALSE))</f>
        <v/>
      </c>
      <c r="I4149" t="str">
        <f>IF(A4149="","",IF(H4149="","",IF((H4149-G4149)*F4149*$E4149/$D4149/1000&lt;0.2,"&lt;0,2",ROUND((H4149-G4149)*F4149*$E4149/$D4149/1000,2))))</f>
        <v/>
      </c>
      <c r="L4149" t="str">
        <f>IF($A4149="","",VLOOKUP($A4149,DADOS!F:O,6,FALSE))</f>
        <v/>
      </c>
      <c r="M4149" t="str">
        <f>IF(A4149="","",IF(L4149="","",IF((L4149-K4149)*J4149*$E4149/$D4149/1000&lt;0.2,"&lt;0,2",ROUND((L4149-K4149)*J4149*$E4149/$D4149/1000,2))))</f>
        <v/>
      </c>
      <c r="P4149" t="str">
        <f>IF($A4149="","",VLOOKUP($A4149,DADOS!F:O,5,FALSE))</f>
        <v/>
      </c>
      <c r="Q4149" t="str">
        <f>IF(A4149="","",IF(P4149="","",IF((P4149-O4149)*N4149*$E4149/$D4149/1000&lt;0.2,"&lt;0,2",ROUND((P4149-O4149)*N4149*$E4149/$D4149/1000,2))))</f>
        <v/>
      </c>
      <c r="T4149" t="str">
        <f>IF($A4149="","",VLOOKUP($A4149,DADOS!F:O,4,FALSE))</f>
        <v/>
      </c>
      <c r="U4149" t="str">
        <f>IF(A4149="","",IF(T4149="","",IF((T4149-S4149)*R4149*$E4149/$D4149/1000&lt;0.2,"&lt;0,2",ROUND((T4149-S4149)*R4149*$E4149/$D4149/1000,2))))</f>
        <v/>
      </c>
      <c r="X4149" t="str">
        <f>IF($A4149="","",VLOOKUP($A4149,DADOS!F:O,9,FALSE))</f>
        <v/>
      </c>
      <c r="Y4149" t="str">
        <f>IF(A4149="","",IF(X4149="","",IF((X4149-W4149)*V4149*$E4149/$D4149&lt;1,"&lt;1",ROUND((X4149-W4149)*V4149*$E4149/$D4149,2))))</f>
        <v/>
      </c>
      <c r="AB4149" t="str">
        <f>IF($A4149="","",VLOOKUP($A4149,DADOS!F:O,7,FALSE))</f>
        <v/>
      </c>
      <c r="AC4149" t="str">
        <f>IF(A4149="","",IF(AB4149="","",IF((AB4149-AA4149)*Z4149*$E4149/$D4149&lt;1,"&lt;1",ROUND((AB4149-AA4149)*Z4149*$E4149/$D4149,2))))</f>
        <v/>
      </c>
      <c r="AF4149" t="str">
        <f>IF($A4149="","",VLOOKUP($A4149,DADOS!F:O,10,FALSE))</f>
        <v/>
      </c>
      <c r="AG4149" t="str">
        <f>IF(A4149="","",IF(AF4149="","",IF((AF4149-AE4149)*AD4149*$E4149/$D4149&lt;1,"&lt;1",ROUND((AF4149-AE4149)*AD4149*$E4149/$D4149,2))))</f>
        <v/>
      </c>
      <c r="AJ4149" t="str">
        <f>IF($A4149="","",VLOOKUP($A4149,DADOS!F:O,8,FALSE))</f>
        <v/>
      </c>
      <c r="AK4149" t="str">
        <f>IF(A4149="","",IF(AJ4149="","",IF((AJ4149-AI4149)*AH4149*$E4149/$D4149&lt;1,"&lt;1",ROUND((AJ4149-AI4149)*AH4149*$E4149/$D4149,2))))</f>
        <v/>
      </c>
      <c r="AN4149" t="str">
        <f>IF($A4149="","",VLOOKUP($A4149,DADOS!F:O,2,FALSE))</f>
        <v/>
      </c>
      <c r="AO4149" t="str">
        <f>IF(A4149="","",IF(AN4149="","",IF((AN4149-AM4149)*AL4149*$E4149/$D4149/1000&lt;0.2,"&lt;0,2",ROUND((AN4149-AM4149)*AL4149*$E4149/$D4149/1000,2))))</f>
        <v/>
      </c>
      <c r="AQ4149">
        <v>0</v>
      </c>
      <c r="AR4149" t="str">
        <f>IF($A4149="","",VLOOKUP($A4149,DADOS!F:P,11,FALSE))</f>
        <v/>
      </c>
      <c r="AS4149" t="str">
        <f>IF(E4149="","",IF(AQ4149="","",IF(AR4149="","",IF((AR4149-AQ4149)*AP4149*$E4149/$D4149&lt;1,"&lt;1",ROUND((AR4149-AQ4149)*AP4149*$E4149/$D4149,2)))))</f>
        <v/>
      </c>
      <c r="AV4149" t="str">
        <f>IF(A4149="","",VLOOKUP(A4149,DADOS!F:R,12,FALSE))</f>
        <v/>
      </c>
      <c r="AW4149" t="str">
        <f>IF(A4149="","",IF(AU4149="","",IF(AV4149="","",IF((AV4149-AU4149)*AT4149*$E4149/$D4149&lt;1,"&lt;1",ROUND((AV4149-AU4149)*AT4149*$E4149/$D4149,2)))))</f>
        <v/>
      </c>
      <c r="AZ4149" t="str">
        <f>IF($A4149="","",VLOOKUP($A4149,DADOS!F:R,13,FALSE))</f>
        <v/>
      </c>
      <c r="BA4149" t="str">
        <f>IF(A4149="","",IF(AY4149="","",IF(AZ4149="","",IF((AZ4149-AY4149)*AX4149*$E4149/$D4149&lt;1,"&lt;1",ROUND((AZ4149-AY4149)*AX4149*$E4149/$D4149,2)))))</f>
        <v/>
      </c>
    </row>
    <row r="4150">
      <c r="B4150" t="str">
        <f>IF(A4150="","",A4150&amp;"/20")</f>
        <v/>
      </c>
      <c r="H4150" t="str">
        <f>IF($A4150="","",VLOOKUP($A4150,DADOS!F:O,3,FALSE))</f>
        <v/>
      </c>
      <c r="I4150" t="str">
        <f>IF(A4150="","",IF(H4150="","",IF((H4150-G4150)*F4150*$E4150/$D4150/1000&lt;0.2,"&lt;0,2",ROUND((H4150-G4150)*F4150*$E4150/$D4150/1000,2))))</f>
        <v/>
      </c>
      <c r="L4150" t="str">
        <f>IF($A4150="","",VLOOKUP($A4150,DADOS!F:O,6,FALSE))</f>
        <v/>
      </c>
      <c r="M4150" t="str">
        <f>IF(A4150="","",IF(L4150="","",IF((L4150-K4150)*J4150*$E4150/$D4150/1000&lt;0.2,"&lt;0,2",ROUND((L4150-K4150)*J4150*$E4150/$D4150/1000,2))))</f>
        <v/>
      </c>
      <c r="P4150" t="str">
        <f>IF($A4150="","",VLOOKUP($A4150,DADOS!F:O,5,FALSE))</f>
        <v/>
      </c>
      <c r="Q4150" t="str">
        <f>IF(A4150="","",IF(P4150="","",IF((P4150-O4150)*N4150*$E4150/$D4150/1000&lt;0.2,"&lt;0,2",ROUND((P4150-O4150)*N4150*$E4150/$D4150/1000,2))))</f>
        <v/>
      </c>
      <c r="T4150" t="str">
        <f>IF($A4150="","",VLOOKUP($A4150,DADOS!F:O,4,FALSE))</f>
        <v/>
      </c>
      <c r="U4150" t="str">
        <f>IF(A4150="","",IF(T4150="","",IF((T4150-S4150)*R4150*$E4150/$D4150/1000&lt;0.2,"&lt;0,2",ROUND((T4150-S4150)*R4150*$E4150/$D4150/1000,2))))</f>
        <v/>
      </c>
      <c r="X4150" t="str">
        <f>IF($A4150="","",VLOOKUP($A4150,DADOS!F:O,9,FALSE))</f>
        <v/>
      </c>
      <c r="Y4150" t="str">
        <f>IF(A4150="","",IF(X4150="","",IF((X4150-W4150)*V4150*$E4150/$D4150&lt;1,"&lt;1",ROUND((X4150-W4150)*V4150*$E4150/$D4150,2))))</f>
        <v/>
      </c>
      <c r="AB4150" t="str">
        <f>IF($A4150="","",VLOOKUP($A4150,DADOS!F:O,7,FALSE))</f>
        <v/>
      </c>
      <c r="AC4150" t="str">
        <f>IF(A4150="","",IF(AB4150="","",IF((AB4150-AA4150)*Z4150*$E4150/$D4150&lt;1,"&lt;1",ROUND((AB4150-AA4150)*Z4150*$E4150/$D4150,2))))</f>
        <v/>
      </c>
      <c r="AF4150" t="str">
        <f>IF($A4150="","",VLOOKUP($A4150,DADOS!F:O,10,FALSE))</f>
        <v/>
      </c>
      <c r="AG4150" t="str">
        <f>IF(A4150="","",IF(AF4150="","",IF((AF4150-AE4150)*AD4150*$E4150/$D4150&lt;1,"&lt;1",ROUND((AF4150-AE4150)*AD4150*$E4150/$D4150,2))))</f>
        <v/>
      </c>
      <c r="AJ4150" t="str">
        <f>IF($A4150="","",VLOOKUP($A4150,DADOS!F:O,8,FALSE))</f>
        <v/>
      </c>
      <c r="AK4150" t="str">
        <f>IF(A4150="","",IF(AJ4150="","",IF((AJ4150-AI4150)*AH4150*$E4150/$D4150&lt;1,"&lt;1",ROUND((AJ4150-AI4150)*AH4150*$E4150/$D4150,2))))</f>
        <v/>
      </c>
      <c r="AN4150" t="str">
        <f>IF($A4150="","",VLOOKUP($A4150,DADOS!F:O,2,FALSE))</f>
        <v/>
      </c>
      <c r="AO4150" t="str">
        <f>IF(A4150="","",IF(AN4150="","",IF((AN4150-AM4150)*AL4150*$E4150/$D4150/1000&lt;0.2,"&lt;0,2",ROUND((AN4150-AM4150)*AL4150*$E4150/$D4150/1000,2))))</f>
        <v/>
      </c>
      <c r="AQ4150">
        <v>0</v>
      </c>
      <c r="AR4150" t="str">
        <f>IF($A4150="","",VLOOKUP($A4150,DADOS!F:P,11,FALSE))</f>
        <v/>
      </c>
      <c r="AS4150" t="str">
        <f>IF(E4150="","",IF(AQ4150="","",IF(AR4150="","",IF((AR4150-AQ4150)*AP4150*$E4150/$D4150&lt;1,"&lt;1",ROUND((AR4150-AQ4150)*AP4150*$E4150/$D4150,2)))))</f>
        <v/>
      </c>
      <c r="AV4150" t="str">
        <f>IF(A4150="","",VLOOKUP(A4150,DADOS!F:R,12,FALSE))</f>
        <v/>
      </c>
      <c r="AW4150" t="str">
        <f>IF(A4150="","",IF(AU4150="","",IF(AV4150="","",IF((AV4150-AU4150)*AT4150*$E4150/$D4150&lt;1,"&lt;1",ROUND((AV4150-AU4150)*AT4150*$E4150/$D4150,2)))))</f>
        <v/>
      </c>
      <c r="AZ4150" t="str">
        <f>IF($A4150="","",VLOOKUP($A4150,DADOS!F:R,13,FALSE))</f>
        <v/>
      </c>
      <c r="BA4150" t="str">
        <f>IF(A4150="","",IF(AY4150="","",IF(AZ4150="","",IF((AZ4150-AY4150)*AX4150*$E4150/$D4150&lt;1,"&lt;1",ROUND((AZ4150-AY4150)*AX4150*$E4150/$D4150,2)))))</f>
        <v/>
      </c>
    </row>
    <row r="4151">
      <c r="B4151" t="str">
        <f>IF(A4151="","",A4151&amp;"/20")</f>
        <v/>
      </c>
      <c r="H4151" t="str">
        <f>IF($A4151="","",VLOOKUP($A4151,DADOS!F:O,3,FALSE))</f>
        <v/>
      </c>
      <c r="I4151" t="str">
        <f>IF(A4151="","",IF(H4151="","",IF((H4151-G4151)*F4151*$E4151/$D4151/1000&lt;0.2,"&lt;0,2",ROUND((H4151-G4151)*F4151*$E4151/$D4151/1000,2))))</f>
        <v/>
      </c>
      <c r="L4151" t="str">
        <f>IF($A4151="","",VLOOKUP($A4151,DADOS!F:O,6,FALSE))</f>
        <v/>
      </c>
      <c r="M4151" t="str">
        <f>IF(A4151="","",IF(L4151="","",IF((L4151-K4151)*J4151*$E4151/$D4151/1000&lt;0.2,"&lt;0,2",ROUND((L4151-K4151)*J4151*$E4151/$D4151/1000,2))))</f>
        <v/>
      </c>
      <c r="P4151" t="str">
        <f>IF($A4151="","",VLOOKUP($A4151,DADOS!F:O,5,FALSE))</f>
        <v/>
      </c>
      <c r="Q4151" t="str">
        <f>IF(A4151="","",IF(P4151="","",IF((P4151-O4151)*N4151*$E4151/$D4151/1000&lt;0.2,"&lt;0,2",ROUND((P4151-O4151)*N4151*$E4151/$D4151/1000,2))))</f>
        <v/>
      </c>
      <c r="T4151" t="str">
        <f>IF($A4151="","",VLOOKUP($A4151,DADOS!F:O,4,FALSE))</f>
        <v/>
      </c>
      <c r="U4151" t="str">
        <f>IF(A4151="","",IF(T4151="","",IF((T4151-S4151)*R4151*$E4151/$D4151/1000&lt;0.2,"&lt;0,2",ROUND((T4151-S4151)*R4151*$E4151/$D4151/1000,2))))</f>
        <v/>
      </c>
      <c r="X4151" t="str">
        <f>IF($A4151="","",VLOOKUP($A4151,DADOS!F:O,9,FALSE))</f>
        <v/>
      </c>
      <c r="Y4151" t="str">
        <f>IF(A4151="","",IF(X4151="","",IF((X4151-W4151)*V4151*$E4151/$D4151&lt;1,"&lt;1",ROUND((X4151-W4151)*V4151*$E4151/$D4151,2))))</f>
        <v/>
      </c>
      <c r="AB4151" t="str">
        <f>IF($A4151="","",VLOOKUP($A4151,DADOS!F:O,7,FALSE))</f>
        <v/>
      </c>
      <c r="AC4151" t="str">
        <f>IF(A4151="","",IF(AB4151="","",IF((AB4151-AA4151)*Z4151*$E4151/$D4151&lt;1,"&lt;1",ROUND((AB4151-AA4151)*Z4151*$E4151/$D4151,2))))</f>
        <v/>
      </c>
      <c r="AF4151" t="str">
        <f>IF($A4151="","",VLOOKUP($A4151,DADOS!F:O,10,FALSE))</f>
        <v/>
      </c>
      <c r="AG4151" t="str">
        <f>IF(A4151="","",IF(AF4151="","",IF((AF4151-AE4151)*AD4151*$E4151/$D4151&lt;1,"&lt;1",ROUND((AF4151-AE4151)*AD4151*$E4151/$D4151,2))))</f>
        <v/>
      </c>
      <c r="AJ4151" t="str">
        <f>IF($A4151="","",VLOOKUP($A4151,DADOS!F:O,8,FALSE))</f>
        <v/>
      </c>
      <c r="AK4151" t="str">
        <f>IF(A4151="","",IF(AJ4151="","",IF((AJ4151-AI4151)*AH4151*$E4151/$D4151&lt;1,"&lt;1",ROUND((AJ4151-AI4151)*AH4151*$E4151/$D4151,2))))</f>
        <v/>
      </c>
      <c r="AN4151" t="str">
        <f>IF($A4151="","",VLOOKUP($A4151,DADOS!F:O,2,FALSE))</f>
        <v/>
      </c>
      <c r="AO4151" t="str">
        <f>IF(A4151="","",IF(AN4151="","",IF((AN4151-AM4151)*AL4151*$E4151/$D4151/1000&lt;0.2,"&lt;0,2",ROUND((AN4151-AM4151)*AL4151*$E4151/$D4151/1000,2))))</f>
        <v/>
      </c>
      <c r="AQ4151">
        <v>0</v>
      </c>
      <c r="AR4151" t="str">
        <f>IF($A4151="","",VLOOKUP($A4151,DADOS!F:P,11,FALSE))</f>
        <v/>
      </c>
      <c r="AS4151" t="str">
        <f>IF(E4151="","",IF(AQ4151="","",IF(AR4151="","",IF((AR4151-AQ4151)*AP4151*$E4151/$D4151&lt;1,"&lt;1",ROUND((AR4151-AQ4151)*AP4151*$E4151/$D4151,2)))))</f>
        <v/>
      </c>
      <c r="AV4151" t="str">
        <f>IF(A4151="","",VLOOKUP(A4151,DADOS!F:R,12,FALSE))</f>
        <v/>
      </c>
      <c r="AW4151" t="str">
        <f>IF(A4151="","",IF(AU4151="","",IF(AV4151="","",IF((AV4151-AU4151)*AT4151*$E4151/$D4151&lt;1,"&lt;1",ROUND((AV4151-AU4151)*AT4151*$E4151/$D4151,2)))))</f>
        <v/>
      </c>
      <c r="AZ4151" t="str">
        <f>IF($A4151="","",VLOOKUP($A4151,DADOS!F:R,13,FALSE))</f>
        <v/>
      </c>
      <c r="BA4151" t="str">
        <f>IF(A4151="","",IF(AY4151="","",IF(AZ4151="","",IF((AZ4151-AY4151)*AX4151*$E4151/$D4151&lt;1,"&lt;1",ROUND((AZ4151-AY4151)*AX4151*$E4151/$D4151,2)))))</f>
        <v/>
      </c>
    </row>
    <row r="4152">
      <c r="B4152" t="str">
        <f>IF(A4152="","",A4152&amp;"/20")</f>
        <v/>
      </c>
      <c r="H4152" t="str">
        <f>IF($A4152="","",VLOOKUP($A4152,DADOS!F:O,3,FALSE))</f>
        <v/>
      </c>
      <c r="I4152" t="str">
        <f>IF(A4152="","",IF(H4152="","",IF((H4152-G4152)*F4152*$E4152/$D4152/1000&lt;0.2,"&lt;0,2",ROUND((H4152-G4152)*F4152*$E4152/$D4152/1000,2))))</f>
        <v/>
      </c>
      <c r="L4152" t="str">
        <f>IF($A4152="","",VLOOKUP($A4152,DADOS!F:O,6,FALSE))</f>
        <v/>
      </c>
      <c r="M4152" t="str">
        <f>IF(A4152="","",IF(L4152="","",IF((L4152-K4152)*J4152*$E4152/$D4152/1000&lt;0.2,"&lt;0,2",ROUND((L4152-K4152)*J4152*$E4152/$D4152/1000,2))))</f>
        <v/>
      </c>
      <c r="P4152" t="str">
        <f>IF($A4152="","",VLOOKUP($A4152,DADOS!F:O,5,FALSE))</f>
        <v/>
      </c>
      <c r="Q4152" t="str">
        <f>IF(A4152="","",IF(P4152="","",IF((P4152-O4152)*N4152*$E4152/$D4152/1000&lt;0.2,"&lt;0,2",ROUND((P4152-O4152)*N4152*$E4152/$D4152/1000,2))))</f>
        <v/>
      </c>
      <c r="T4152" t="str">
        <f>IF($A4152="","",VLOOKUP($A4152,DADOS!F:O,4,FALSE))</f>
        <v/>
      </c>
      <c r="U4152" t="str">
        <f>IF(A4152="","",IF(T4152="","",IF((T4152-S4152)*R4152*$E4152/$D4152/1000&lt;0.2,"&lt;0,2",ROUND((T4152-S4152)*R4152*$E4152/$D4152/1000,2))))</f>
        <v/>
      </c>
      <c r="X4152" t="str">
        <f>IF($A4152="","",VLOOKUP($A4152,DADOS!F:O,9,FALSE))</f>
        <v/>
      </c>
      <c r="Y4152" t="str">
        <f>IF(A4152="","",IF(X4152="","",IF((X4152-W4152)*V4152*$E4152/$D4152&lt;1,"&lt;1",ROUND((X4152-W4152)*V4152*$E4152/$D4152,2))))</f>
        <v/>
      </c>
      <c r="AB4152" t="str">
        <f>IF($A4152="","",VLOOKUP($A4152,DADOS!F:O,7,FALSE))</f>
        <v/>
      </c>
      <c r="AC4152" t="str">
        <f>IF(A4152="","",IF(AB4152="","",IF((AB4152-AA4152)*Z4152*$E4152/$D4152&lt;1,"&lt;1",ROUND((AB4152-AA4152)*Z4152*$E4152/$D4152,2))))</f>
        <v/>
      </c>
      <c r="AF4152" t="str">
        <f>IF($A4152="","",VLOOKUP($A4152,DADOS!F:O,10,FALSE))</f>
        <v/>
      </c>
      <c r="AG4152" t="str">
        <f>IF(A4152="","",IF(AF4152="","",IF((AF4152-AE4152)*AD4152*$E4152/$D4152&lt;1,"&lt;1",ROUND((AF4152-AE4152)*AD4152*$E4152/$D4152,2))))</f>
        <v/>
      </c>
      <c r="AJ4152" t="str">
        <f>IF($A4152="","",VLOOKUP($A4152,DADOS!F:O,8,FALSE))</f>
        <v/>
      </c>
      <c r="AK4152" t="str">
        <f>IF(A4152="","",IF(AJ4152="","",IF((AJ4152-AI4152)*AH4152*$E4152/$D4152&lt;1,"&lt;1",ROUND((AJ4152-AI4152)*AH4152*$E4152/$D4152,2))))</f>
        <v/>
      </c>
      <c r="AN4152" t="str">
        <f>IF($A4152="","",VLOOKUP($A4152,DADOS!F:O,2,FALSE))</f>
        <v/>
      </c>
      <c r="AO4152" t="str">
        <f>IF(A4152="","",IF(AN4152="","",IF((AN4152-AM4152)*AL4152*$E4152/$D4152/1000&lt;0.2,"&lt;0,2",ROUND((AN4152-AM4152)*AL4152*$E4152/$D4152/1000,2))))</f>
        <v/>
      </c>
      <c r="AQ4152">
        <v>0</v>
      </c>
      <c r="AR4152" t="str">
        <f>IF($A4152="","",VLOOKUP($A4152,DADOS!F:P,11,FALSE))</f>
        <v/>
      </c>
      <c r="AS4152" t="str">
        <f>IF(E4152="","",IF(AQ4152="","",IF(AR4152="","",IF((AR4152-AQ4152)*AP4152*$E4152/$D4152&lt;1,"&lt;1",ROUND((AR4152-AQ4152)*AP4152*$E4152/$D4152,2)))))</f>
        <v/>
      </c>
      <c r="AV4152" t="str">
        <f>IF(A4152="","",VLOOKUP(A4152,DADOS!F:R,12,FALSE))</f>
        <v/>
      </c>
      <c r="AW4152" t="str">
        <f>IF(A4152="","",IF(AU4152="","",IF(AV4152="","",IF((AV4152-AU4152)*AT4152*$E4152/$D4152&lt;1,"&lt;1",ROUND((AV4152-AU4152)*AT4152*$E4152/$D4152,2)))))</f>
        <v/>
      </c>
      <c r="AZ4152" t="str">
        <f>IF($A4152="","",VLOOKUP($A4152,DADOS!F:R,13,FALSE))</f>
        <v/>
      </c>
      <c r="BA4152" t="str">
        <f>IF(A4152="","",IF(AY4152="","",IF(AZ4152="","",IF((AZ4152-AY4152)*AX4152*$E4152/$D4152&lt;1,"&lt;1",ROUND((AZ4152-AY4152)*AX4152*$E4152/$D4152,2)))))</f>
        <v/>
      </c>
    </row>
    <row r="4153">
      <c r="B4153" t="str">
        <f>IF(A4153="","",A4153&amp;"/20")</f>
        <v/>
      </c>
      <c r="H4153" t="str">
        <f>IF($A4153="","",VLOOKUP($A4153,DADOS!F:O,3,FALSE))</f>
        <v/>
      </c>
      <c r="I4153" t="str">
        <f>IF(A4153="","",IF(H4153="","",IF((H4153-G4153)*F4153*$E4153/$D4153/1000&lt;0.2,"&lt;0,2",ROUND((H4153-G4153)*F4153*$E4153/$D4153/1000,2))))</f>
        <v/>
      </c>
      <c r="L4153" t="str">
        <f>IF($A4153="","",VLOOKUP($A4153,DADOS!F:O,6,FALSE))</f>
        <v/>
      </c>
      <c r="M4153" t="str">
        <f>IF(A4153="","",IF(L4153="","",IF((L4153-K4153)*J4153*$E4153/$D4153/1000&lt;0.2,"&lt;0,2",ROUND((L4153-K4153)*J4153*$E4153/$D4153/1000,2))))</f>
        <v/>
      </c>
      <c r="P4153" t="str">
        <f>IF($A4153="","",VLOOKUP($A4153,DADOS!F:O,5,FALSE))</f>
        <v/>
      </c>
      <c r="Q4153" t="str">
        <f>IF(A4153="","",IF(P4153="","",IF((P4153-O4153)*N4153*$E4153/$D4153/1000&lt;0.2,"&lt;0,2",ROUND((P4153-O4153)*N4153*$E4153/$D4153/1000,2))))</f>
        <v/>
      </c>
      <c r="T4153" t="str">
        <f>IF($A4153="","",VLOOKUP($A4153,DADOS!F:O,4,FALSE))</f>
        <v/>
      </c>
      <c r="U4153" t="str">
        <f>IF(A4153="","",IF(T4153="","",IF((T4153-S4153)*R4153*$E4153/$D4153/1000&lt;0.2,"&lt;0,2",ROUND((T4153-S4153)*R4153*$E4153/$D4153/1000,2))))</f>
        <v/>
      </c>
      <c r="X4153" t="str">
        <f>IF($A4153="","",VLOOKUP($A4153,DADOS!F:O,9,FALSE))</f>
        <v/>
      </c>
      <c r="Y4153" t="str">
        <f>IF(A4153="","",IF(X4153="","",IF((X4153-W4153)*V4153*$E4153/$D4153&lt;1,"&lt;1",ROUND((X4153-W4153)*V4153*$E4153/$D4153,2))))</f>
        <v/>
      </c>
      <c r="AB4153" t="str">
        <f>IF($A4153="","",VLOOKUP($A4153,DADOS!F:O,7,FALSE))</f>
        <v/>
      </c>
      <c r="AC4153" t="str">
        <f>IF(A4153="","",IF(AB4153="","",IF((AB4153-AA4153)*Z4153*$E4153/$D4153&lt;1,"&lt;1",ROUND((AB4153-AA4153)*Z4153*$E4153/$D4153,2))))</f>
        <v/>
      </c>
      <c r="AF4153" t="str">
        <f>IF($A4153="","",VLOOKUP($A4153,DADOS!F:O,10,FALSE))</f>
        <v/>
      </c>
      <c r="AG4153" t="str">
        <f>IF(A4153="","",IF(AF4153="","",IF((AF4153-AE4153)*AD4153*$E4153/$D4153&lt;1,"&lt;1",ROUND((AF4153-AE4153)*AD4153*$E4153/$D4153,2))))</f>
        <v/>
      </c>
      <c r="AJ4153" t="str">
        <f>IF($A4153="","",VLOOKUP($A4153,DADOS!F:O,8,FALSE))</f>
        <v/>
      </c>
      <c r="AK4153" t="str">
        <f>IF(A4153="","",IF(AJ4153="","",IF((AJ4153-AI4153)*AH4153*$E4153/$D4153&lt;1,"&lt;1",ROUND((AJ4153-AI4153)*AH4153*$E4153/$D4153,2))))</f>
        <v/>
      </c>
      <c r="AN4153" t="str">
        <f>IF($A4153="","",VLOOKUP($A4153,DADOS!F:O,2,FALSE))</f>
        <v/>
      </c>
      <c r="AO4153" t="str">
        <f>IF(A4153="","",IF(AN4153="","",IF((AN4153-AM4153)*AL4153*$E4153/$D4153/1000&lt;0.2,"&lt;0,2",ROUND((AN4153-AM4153)*AL4153*$E4153/$D4153/1000,2))))</f>
        <v/>
      </c>
      <c r="AQ4153">
        <v>0</v>
      </c>
      <c r="AR4153" t="str">
        <f>IF($A4153="","",VLOOKUP($A4153,DADOS!F:P,11,FALSE))</f>
        <v/>
      </c>
      <c r="AS4153" t="str">
        <f>IF(E4153="","",IF(AQ4153="","",IF(AR4153="","",IF((AR4153-AQ4153)*AP4153*$E4153/$D4153&lt;1,"&lt;1",ROUND((AR4153-AQ4153)*AP4153*$E4153/$D4153,2)))))</f>
        <v/>
      </c>
      <c r="AV4153" t="str">
        <f>IF(A4153="","",VLOOKUP(A4153,DADOS!F:R,12,FALSE))</f>
        <v/>
      </c>
      <c r="AW4153" t="str">
        <f>IF(A4153="","",IF(AU4153="","",IF(AV4153="","",IF((AV4153-AU4153)*AT4153*$E4153/$D4153&lt;1,"&lt;1",ROUND((AV4153-AU4153)*AT4153*$E4153/$D4153,2)))))</f>
        <v/>
      </c>
      <c r="AZ4153" t="str">
        <f>IF($A4153="","",VLOOKUP($A4153,DADOS!F:R,13,FALSE))</f>
        <v/>
      </c>
      <c r="BA4153" t="str">
        <f>IF(A4153="","",IF(AY4153="","",IF(AZ4153="","",IF((AZ4153-AY4153)*AX4153*$E4153/$D4153&lt;1,"&lt;1",ROUND((AZ4153-AY4153)*AX4153*$E4153/$D4153,2)))))</f>
        <v/>
      </c>
    </row>
    <row r="4154">
      <c r="B4154" t="str">
        <f>IF(A4154="","",A4154&amp;"/20")</f>
        <v/>
      </c>
      <c r="H4154" t="str">
        <f>IF($A4154="","",VLOOKUP($A4154,DADOS!F:O,3,FALSE))</f>
        <v/>
      </c>
      <c r="I4154" t="str">
        <f>IF(A4154="","",IF(H4154="","",IF((H4154-G4154)*F4154*$E4154/$D4154/1000&lt;0.2,"&lt;0,2",ROUND((H4154-G4154)*F4154*$E4154/$D4154/1000,2))))</f>
        <v/>
      </c>
      <c r="L4154" t="str">
        <f>IF($A4154="","",VLOOKUP($A4154,DADOS!F:O,6,FALSE))</f>
        <v/>
      </c>
      <c r="M4154" t="str">
        <f>IF(A4154="","",IF(L4154="","",IF((L4154-K4154)*J4154*$E4154/$D4154/1000&lt;0.2,"&lt;0,2",ROUND((L4154-K4154)*J4154*$E4154/$D4154/1000,2))))</f>
        <v/>
      </c>
      <c r="P4154" t="str">
        <f>IF($A4154="","",VLOOKUP($A4154,DADOS!F:O,5,FALSE))</f>
        <v/>
      </c>
      <c r="Q4154" t="str">
        <f>IF(A4154="","",IF(P4154="","",IF((P4154-O4154)*N4154*$E4154/$D4154/1000&lt;0.2,"&lt;0,2",ROUND((P4154-O4154)*N4154*$E4154/$D4154/1000,2))))</f>
        <v/>
      </c>
      <c r="T4154" t="str">
        <f>IF($A4154="","",VLOOKUP($A4154,DADOS!F:O,4,FALSE))</f>
        <v/>
      </c>
      <c r="U4154" t="str">
        <f>IF(A4154="","",IF(T4154="","",IF((T4154-S4154)*R4154*$E4154/$D4154/1000&lt;0.2,"&lt;0,2",ROUND((T4154-S4154)*R4154*$E4154/$D4154/1000,2))))</f>
        <v/>
      </c>
      <c r="X4154" t="str">
        <f>IF($A4154="","",VLOOKUP($A4154,DADOS!F:O,9,FALSE))</f>
        <v/>
      </c>
      <c r="Y4154" t="str">
        <f>IF(A4154="","",IF(X4154="","",IF((X4154-W4154)*V4154*$E4154/$D4154&lt;1,"&lt;1",ROUND((X4154-W4154)*V4154*$E4154/$D4154,2))))</f>
        <v/>
      </c>
      <c r="AB4154" t="str">
        <f>IF($A4154="","",VLOOKUP($A4154,DADOS!F:O,7,FALSE))</f>
        <v/>
      </c>
      <c r="AC4154" t="str">
        <f>IF(A4154="","",IF(AB4154="","",IF((AB4154-AA4154)*Z4154*$E4154/$D4154&lt;1,"&lt;1",ROUND((AB4154-AA4154)*Z4154*$E4154/$D4154,2))))</f>
        <v/>
      </c>
      <c r="AF4154" t="str">
        <f>IF($A4154="","",VLOOKUP($A4154,DADOS!F:O,10,FALSE))</f>
        <v/>
      </c>
      <c r="AG4154" t="str">
        <f>IF(A4154="","",IF(AF4154="","",IF((AF4154-AE4154)*AD4154*$E4154/$D4154&lt;1,"&lt;1",ROUND((AF4154-AE4154)*AD4154*$E4154/$D4154,2))))</f>
        <v/>
      </c>
      <c r="AJ4154" t="str">
        <f>IF($A4154="","",VLOOKUP($A4154,DADOS!F:O,8,FALSE))</f>
        <v/>
      </c>
      <c r="AK4154" t="str">
        <f>IF(A4154="","",IF(AJ4154="","",IF((AJ4154-AI4154)*AH4154*$E4154/$D4154&lt;1,"&lt;1",ROUND((AJ4154-AI4154)*AH4154*$E4154/$D4154,2))))</f>
        <v/>
      </c>
      <c r="AN4154" t="str">
        <f>IF($A4154="","",VLOOKUP($A4154,DADOS!F:O,2,FALSE))</f>
        <v/>
      </c>
      <c r="AO4154" t="str">
        <f>IF(A4154="","",IF(AN4154="","",IF((AN4154-AM4154)*AL4154*$E4154/$D4154/1000&lt;0.2,"&lt;0,2",ROUND((AN4154-AM4154)*AL4154*$E4154/$D4154/1000,2))))</f>
        <v/>
      </c>
      <c r="AQ4154">
        <v>0</v>
      </c>
      <c r="AR4154" t="str">
        <f>IF($A4154="","",VLOOKUP($A4154,DADOS!F:P,11,FALSE))</f>
        <v/>
      </c>
      <c r="AS4154" t="str">
        <f>IF(E4154="","",IF(AQ4154="","",IF(AR4154="","",IF((AR4154-AQ4154)*AP4154*$E4154/$D4154&lt;1,"&lt;1",ROUND((AR4154-AQ4154)*AP4154*$E4154/$D4154,2)))))</f>
        <v/>
      </c>
      <c r="AV4154" t="str">
        <f>IF(A4154="","",VLOOKUP(A4154,DADOS!F:R,12,FALSE))</f>
        <v/>
      </c>
      <c r="AW4154" t="str">
        <f>IF(A4154="","",IF(AU4154="","",IF(AV4154="","",IF((AV4154-AU4154)*AT4154*$E4154/$D4154&lt;1,"&lt;1",ROUND((AV4154-AU4154)*AT4154*$E4154/$D4154,2)))))</f>
        <v/>
      </c>
      <c r="AZ4154" t="str">
        <f>IF($A4154="","",VLOOKUP($A4154,DADOS!F:R,13,FALSE))</f>
        <v/>
      </c>
      <c r="BA4154" t="str">
        <f>IF(A4154="","",IF(AY4154="","",IF(AZ4154="","",IF((AZ4154-AY4154)*AX4154*$E4154/$D4154&lt;1,"&lt;1",ROUND((AZ4154-AY4154)*AX4154*$E4154/$D4154,2)))))</f>
        <v/>
      </c>
    </row>
    <row r="4155">
      <c r="B4155" t="str">
        <f>IF(A4155="","",A4155&amp;"/20")</f>
        <v/>
      </c>
      <c r="H4155" t="str">
        <f>IF($A4155="","",VLOOKUP($A4155,DADOS!F:O,3,FALSE))</f>
        <v/>
      </c>
      <c r="I4155" t="str">
        <f>IF(A4155="","",IF(H4155="","",IF((H4155-G4155)*F4155*$E4155/$D4155/1000&lt;0.2,"&lt;0,2",ROUND((H4155-G4155)*F4155*$E4155/$D4155/1000,2))))</f>
        <v/>
      </c>
      <c r="L4155" t="str">
        <f>IF($A4155="","",VLOOKUP($A4155,DADOS!F:O,6,FALSE))</f>
        <v/>
      </c>
      <c r="M4155" t="str">
        <f>IF(A4155="","",IF(L4155="","",IF((L4155-K4155)*J4155*$E4155/$D4155/1000&lt;0.2,"&lt;0,2",ROUND((L4155-K4155)*J4155*$E4155/$D4155/1000,2))))</f>
        <v/>
      </c>
      <c r="P4155" t="str">
        <f>IF($A4155="","",VLOOKUP($A4155,DADOS!F:O,5,FALSE))</f>
        <v/>
      </c>
      <c r="Q4155" t="str">
        <f>IF(A4155="","",IF(P4155="","",IF((P4155-O4155)*N4155*$E4155/$D4155/1000&lt;0.2,"&lt;0,2",ROUND((P4155-O4155)*N4155*$E4155/$D4155/1000,2))))</f>
        <v/>
      </c>
      <c r="T4155" t="str">
        <f>IF($A4155="","",VLOOKUP($A4155,DADOS!F:O,4,FALSE))</f>
        <v/>
      </c>
      <c r="U4155" t="str">
        <f>IF(A4155="","",IF(T4155="","",IF((T4155-S4155)*R4155*$E4155/$D4155/1000&lt;0.2,"&lt;0,2",ROUND((T4155-S4155)*R4155*$E4155/$D4155/1000,2))))</f>
        <v/>
      </c>
      <c r="X4155" t="str">
        <f>IF($A4155="","",VLOOKUP($A4155,DADOS!F:O,9,FALSE))</f>
        <v/>
      </c>
      <c r="Y4155" t="str">
        <f>IF(A4155="","",IF(X4155="","",IF((X4155-W4155)*V4155*$E4155/$D4155&lt;1,"&lt;1",ROUND((X4155-W4155)*V4155*$E4155/$D4155,2))))</f>
        <v/>
      </c>
      <c r="AB4155" t="str">
        <f>IF($A4155="","",VLOOKUP($A4155,DADOS!F:O,7,FALSE))</f>
        <v/>
      </c>
      <c r="AC4155" t="str">
        <f>IF(A4155="","",IF(AB4155="","",IF((AB4155-AA4155)*Z4155*$E4155/$D4155&lt;1,"&lt;1",ROUND((AB4155-AA4155)*Z4155*$E4155/$D4155,2))))</f>
        <v/>
      </c>
      <c r="AF4155" t="str">
        <f>IF($A4155="","",VLOOKUP($A4155,DADOS!F:O,10,FALSE))</f>
        <v/>
      </c>
      <c r="AG4155" t="str">
        <f>IF(A4155="","",IF(AF4155="","",IF((AF4155-AE4155)*AD4155*$E4155/$D4155&lt;1,"&lt;1",ROUND((AF4155-AE4155)*AD4155*$E4155/$D4155,2))))</f>
        <v/>
      </c>
      <c r="AJ4155" t="str">
        <f>IF($A4155="","",VLOOKUP($A4155,DADOS!F:O,8,FALSE))</f>
        <v/>
      </c>
      <c r="AK4155" t="str">
        <f>IF(A4155="","",IF(AJ4155="","",IF((AJ4155-AI4155)*AH4155*$E4155/$D4155&lt;1,"&lt;1",ROUND((AJ4155-AI4155)*AH4155*$E4155/$D4155,2))))</f>
        <v/>
      </c>
      <c r="AN4155" t="str">
        <f>IF($A4155="","",VLOOKUP($A4155,DADOS!F:O,2,FALSE))</f>
        <v/>
      </c>
      <c r="AO4155" t="str">
        <f>IF(A4155="","",IF(AN4155="","",IF((AN4155-AM4155)*AL4155*$E4155/$D4155/1000&lt;0.2,"&lt;0,2",ROUND((AN4155-AM4155)*AL4155*$E4155/$D4155/1000,2))))</f>
        <v/>
      </c>
      <c r="AQ4155">
        <v>0</v>
      </c>
      <c r="AR4155" t="str">
        <f>IF($A4155="","",VLOOKUP($A4155,DADOS!F:P,11,FALSE))</f>
        <v/>
      </c>
      <c r="AS4155" t="str">
        <f>IF(E4155="","",IF(AQ4155="","",IF(AR4155="","",IF((AR4155-AQ4155)*AP4155*$E4155/$D4155&lt;1,"&lt;1",ROUND((AR4155-AQ4155)*AP4155*$E4155/$D4155,2)))))</f>
        <v/>
      </c>
      <c r="AV4155" t="str">
        <f>IF(A4155="","",VLOOKUP(A4155,DADOS!F:R,12,FALSE))</f>
        <v/>
      </c>
      <c r="AW4155" t="str">
        <f>IF(A4155="","",IF(AU4155="","",IF(AV4155="","",IF((AV4155-AU4155)*AT4155*$E4155/$D4155&lt;1,"&lt;1",ROUND((AV4155-AU4155)*AT4155*$E4155/$D4155,2)))))</f>
        <v/>
      </c>
      <c r="AZ4155" t="str">
        <f>IF($A4155="","",VLOOKUP($A4155,DADOS!F:R,13,FALSE))</f>
        <v/>
      </c>
      <c r="BA4155" t="str">
        <f>IF(A4155="","",IF(AY4155="","",IF(AZ4155="","",IF((AZ4155-AY4155)*AX4155*$E4155/$D4155&lt;1,"&lt;1",ROUND((AZ4155-AY4155)*AX4155*$E4155/$D4155,2)))))</f>
        <v/>
      </c>
    </row>
    <row r="4156">
      <c r="B4156" t="str">
        <f>IF(A4156="","",A4156&amp;"/20")</f>
        <v/>
      </c>
      <c r="H4156" t="str">
        <f>IF($A4156="","",VLOOKUP($A4156,DADOS!F:O,3,FALSE))</f>
        <v/>
      </c>
      <c r="I4156" t="str">
        <f>IF(A4156="","",IF(H4156="","",IF((H4156-G4156)*F4156*$E4156/$D4156/1000&lt;0.2,"&lt;0,2",ROUND((H4156-G4156)*F4156*$E4156/$D4156/1000,2))))</f>
        <v/>
      </c>
      <c r="L4156" t="str">
        <f>IF($A4156="","",VLOOKUP($A4156,DADOS!F:O,6,FALSE))</f>
        <v/>
      </c>
      <c r="M4156" t="str">
        <f>IF(A4156="","",IF(L4156="","",IF((L4156-K4156)*J4156*$E4156/$D4156/1000&lt;0.2,"&lt;0,2",ROUND((L4156-K4156)*J4156*$E4156/$D4156/1000,2))))</f>
        <v/>
      </c>
      <c r="P4156" t="str">
        <f>IF($A4156="","",VLOOKUP($A4156,DADOS!F:O,5,FALSE))</f>
        <v/>
      </c>
      <c r="Q4156" t="str">
        <f>IF(A4156="","",IF(P4156="","",IF((P4156-O4156)*N4156*$E4156/$D4156/1000&lt;0.2,"&lt;0,2",ROUND((P4156-O4156)*N4156*$E4156/$D4156/1000,2))))</f>
        <v/>
      </c>
      <c r="T4156" t="str">
        <f>IF($A4156="","",VLOOKUP($A4156,DADOS!F:O,4,FALSE))</f>
        <v/>
      </c>
      <c r="U4156" t="str">
        <f>IF(A4156="","",IF(T4156="","",IF((T4156-S4156)*R4156*$E4156/$D4156/1000&lt;0.2,"&lt;0,2",ROUND((T4156-S4156)*R4156*$E4156/$D4156/1000,2))))</f>
        <v/>
      </c>
      <c r="X4156" t="str">
        <f>IF($A4156="","",VLOOKUP($A4156,DADOS!F:O,9,FALSE))</f>
        <v/>
      </c>
      <c r="Y4156" t="str">
        <f>IF(A4156="","",IF(X4156="","",IF((X4156-W4156)*V4156*$E4156/$D4156&lt;1,"&lt;1",ROUND((X4156-W4156)*V4156*$E4156/$D4156,2))))</f>
        <v/>
      </c>
      <c r="AB4156" t="str">
        <f>IF($A4156="","",VLOOKUP($A4156,DADOS!F:O,7,FALSE))</f>
        <v/>
      </c>
      <c r="AC4156" t="str">
        <f>IF(A4156="","",IF(AB4156="","",IF((AB4156-AA4156)*Z4156*$E4156/$D4156&lt;1,"&lt;1",ROUND((AB4156-AA4156)*Z4156*$E4156/$D4156,2))))</f>
        <v/>
      </c>
      <c r="AF4156" t="str">
        <f>IF($A4156="","",VLOOKUP($A4156,DADOS!F:O,10,FALSE))</f>
        <v/>
      </c>
      <c r="AG4156" t="str">
        <f>IF(A4156="","",IF(AF4156="","",IF((AF4156-AE4156)*AD4156*$E4156/$D4156&lt;1,"&lt;1",ROUND((AF4156-AE4156)*AD4156*$E4156/$D4156,2))))</f>
        <v/>
      </c>
      <c r="AJ4156" t="str">
        <f>IF($A4156="","",VLOOKUP($A4156,DADOS!F:O,8,FALSE))</f>
        <v/>
      </c>
      <c r="AK4156" t="str">
        <f>IF(A4156="","",IF(AJ4156="","",IF((AJ4156-AI4156)*AH4156*$E4156/$D4156&lt;1,"&lt;1",ROUND((AJ4156-AI4156)*AH4156*$E4156/$D4156,2))))</f>
        <v/>
      </c>
      <c r="AN4156" t="str">
        <f>IF($A4156="","",VLOOKUP($A4156,DADOS!F:O,2,FALSE))</f>
        <v/>
      </c>
      <c r="AO4156" t="str">
        <f>IF(A4156="","",IF(AN4156="","",IF((AN4156-AM4156)*AL4156*$E4156/$D4156/1000&lt;0.2,"&lt;0,2",ROUND((AN4156-AM4156)*AL4156*$E4156/$D4156/1000,2))))</f>
        <v/>
      </c>
      <c r="AQ4156">
        <v>0</v>
      </c>
      <c r="AR4156" t="str">
        <f>IF($A4156="","",VLOOKUP($A4156,DADOS!F:P,11,FALSE))</f>
        <v/>
      </c>
      <c r="AS4156" t="str">
        <f>IF(E4156="","",IF(AQ4156="","",IF(AR4156="","",IF((AR4156-AQ4156)*AP4156*$E4156/$D4156&lt;1,"&lt;1",ROUND((AR4156-AQ4156)*AP4156*$E4156/$D4156,2)))))</f>
        <v/>
      </c>
      <c r="AV4156" t="str">
        <f>IF(A4156="","",VLOOKUP(A4156,DADOS!F:R,12,FALSE))</f>
        <v/>
      </c>
      <c r="AW4156" t="str">
        <f>IF(A4156="","",IF(AU4156="","",IF(AV4156="","",IF((AV4156-AU4156)*AT4156*$E4156/$D4156&lt;1,"&lt;1",ROUND((AV4156-AU4156)*AT4156*$E4156/$D4156,2)))))</f>
        <v/>
      </c>
      <c r="AZ4156" t="str">
        <f>IF($A4156="","",VLOOKUP($A4156,DADOS!F:R,13,FALSE))</f>
        <v/>
      </c>
      <c r="BA4156" t="str">
        <f>IF(A4156="","",IF(AY4156="","",IF(AZ4156="","",IF((AZ4156-AY4156)*AX4156*$E4156/$D4156&lt;1,"&lt;1",ROUND((AZ4156-AY4156)*AX4156*$E4156/$D4156,2)))))</f>
        <v/>
      </c>
    </row>
    <row r="4157">
      <c r="B4157" t="str">
        <f>IF(A4157="","",A4157&amp;"/20")</f>
        <v/>
      </c>
      <c r="H4157" t="str">
        <f>IF($A4157="","",VLOOKUP($A4157,DADOS!F:O,3,FALSE))</f>
        <v/>
      </c>
      <c r="I4157" t="str">
        <f>IF(A4157="","",IF(H4157="","",IF((H4157-G4157)*F4157*$E4157/$D4157/1000&lt;0.2,"&lt;0,2",ROUND((H4157-G4157)*F4157*$E4157/$D4157/1000,2))))</f>
        <v/>
      </c>
      <c r="L4157" t="str">
        <f>IF($A4157="","",VLOOKUP($A4157,DADOS!F:O,6,FALSE))</f>
        <v/>
      </c>
      <c r="M4157" t="str">
        <f>IF(A4157="","",IF(L4157="","",IF((L4157-K4157)*J4157*$E4157/$D4157/1000&lt;0.2,"&lt;0,2",ROUND((L4157-K4157)*J4157*$E4157/$D4157/1000,2))))</f>
        <v/>
      </c>
      <c r="P4157" t="str">
        <f>IF($A4157="","",VLOOKUP($A4157,DADOS!F:O,5,FALSE))</f>
        <v/>
      </c>
      <c r="Q4157" t="str">
        <f>IF(A4157="","",IF(P4157="","",IF((P4157-O4157)*N4157*$E4157/$D4157/1000&lt;0.2,"&lt;0,2",ROUND((P4157-O4157)*N4157*$E4157/$D4157/1000,2))))</f>
        <v/>
      </c>
      <c r="T4157" t="str">
        <f>IF($A4157="","",VLOOKUP($A4157,DADOS!F:O,4,FALSE))</f>
        <v/>
      </c>
      <c r="U4157" t="str">
        <f>IF(A4157="","",IF(T4157="","",IF((T4157-S4157)*R4157*$E4157/$D4157/1000&lt;0.2,"&lt;0,2",ROUND((T4157-S4157)*R4157*$E4157/$D4157/1000,2))))</f>
        <v/>
      </c>
      <c r="X4157" t="str">
        <f>IF($A4157="","",VLOOKUP($A4157,DADOS!F:O,9,FALSE))</f>
        <v/>
      </c>
      <c r="Y4157" t="str">
        <f>IF(A4157="","",IF(X4157="","",IF((X4157-W4157)*V4157*$E4157/$D4157&lt;1,"&lt;1",ROUND((X4157-W4157)*V4157*$E4157/$D4157,2))))</f>
        <v/>
      </c>
      <c r="AB4157" t="str">
        <f>IF($A4157="","",VLOOKUP($A4157,DADOS!F:O,7,FALSE))</f>
        <v/>
      </c>
      <c r="AC4157" t="str">
        <f>IF(A4157="","",IF(AB4157="","",IF((AB4157-AA4157)*Z4157*$E4157/$D4157&lt;1,"&lt;1",ROUND((AB4157-AA4157)*Z4157*$E4157/$D4157,2))))</f>
        <v/>
      </c>
      <c r="AF4157" t="str">
        <f>IF($A4157="","",VLOOKUP($A4157,DADOS!F:O,10,FALSE))</f>
        <v/>
      </c>
      <c r="AG4157" t="str">
        <f>IF(A4157="","",IF(AF4157="","",IF((AF4157-AE4157)*AD4157*$E4157/$D4157&lt;1,"&lt;1",ROUND((AF4157-AE4157)*AD4157*$E4157/$D4157,2))))</f>
        <v/>
      </c>
      <c r="AJ4157" t="str">
        <f>IF($A4157="","",VLOOKUP($A4157,DADOS!F:O,8,FALSE))</f>
        <v/>
      </c>
      <c r="AK4157" t="str">
        <f>IF(A4157="","",IF(AJ4157="","",IF((AJ4157-AI4157)*AH4157*$E4157/$D4157&lt;1,"&lt;1",ROUND((AJ4157-AI4157)*AH4157*$E4157/$D4157,2))))</f>
        <v/>
      </c>
      <c r="AN4157" t="str">
        <f>IF($A4157="","",VLOOKUP($A4157,DADOS!F:O,2,FALSE))</f>
        <v/>
      </c>
      <c r="AO4157" t="str">
        <f>IF(A4157="","",IF(AN4157="","",IF((AN4157-AM4157)*AL4157*$E4157/$D4157/1000&lt;0.2,"&lt;0,2",ROUND((AN4157-AM4157)*AL4157*$E4157/$D4157/1000,2))))</f>
        <v/>
      </c>
      <c r="AQ4157">
        <v>0</v>
      </c>
      <c r="AR4157" t="str">
        <f>IF($A4157="","",VLOOKUP($A4157,DADOS!F:P,11,FALSE))</f>
        <v/>
      </c>
      <c r="AS4157" t="str">
        <f>IF(E4157="","",IF(AQ4157="","",IF(AR4157="","",IF((AR4157-AQ4157)*AP4157*$E4157/$D4157&lt;1,"&lt;1",ROUND((AR4157-AQ4157)*AP4157*$E4157/$D4157,2)))))</f>
        <v/>
      </c>
      <c r="AV4157" t="str">
        <f>IF(A4157="","",VLOOKUP(A4157,DADOS!F:R,12,FALSE))</f>
        <v/>
      </c>
      <c r="AW4157" t="str">
        <f>IF(A4157="","",IF(AU4157="","",IF(AV4157="","",IF((AV4157-AU4157)*AT4157*$E4157/$D4157&lt;1,"&lt;1",ROUND((AV4157-AU4157)*AT4157*$E4157/$D4157,2)))))</f>
        <v/>
      </c>
      <c r="AZ4157" t="str">
        <f>IF($A4157="","",VLOOKUP($A4157,DADOS!F:R,13,FALSE))</f>
        <v/>
      </c>
      <c r="BA4157" t="str">
        <f>IF(A4157="","",IF(AY4157="","",IF(AZ4157="","",IF((AZ4157-AY4157)*AX4157*$E4157/$D4157&lt;1,"&lt;1",ROUND((AZ4157-AY4157)*AX4157*$E4157/$D4157,2)))))</f>
        <v/>
      </c>
    </row>
    <row r="4158">
      <c r="B4158" t="str">
        <f>IF(A4158="","",A4158&amp;"/20")</f>
        <v/>
      </c>
      <c r="H4158" t="str">
        <f>IF($A4158="","",VLOOKUP($A4158,DADOS!F:O,3,FALSE))</f>
        <v/>
      </c>
      <c r="I4158" t="str">
        <f>IF(A4158="","",IF(H4158="","",IF((H4158-G4158)*F4158*$E4158/$D4158/1000&lt;0.2,"&lt;0,2",ROUND((H4158-G4158)*F4158*$E4158/$D4158/1000,2))))</f>
        <v/>
      </c>
      <c r="L4158" t="str">
        <f>IF($A4158="","",VLOOKUP($A4158,DADOS!F:O,6,FALSE))</f>
        <v/>
      </c>
      <c r="M4158" t="str">
        <f>IF(A4158="","",IF(L4158="","",IF((L4158-K4158)*J4158*$E4158/$D4158/1000&lt;0.2,"&lt;0,2",ROUND((L4158-K4158)*J4158*$E4158/$D4158/1000,2))))</f>
        <v/>
      </c>
      <c r="P4158" t="str">
        <f>IF($A4158="","",VLOOKUP($A4158,DADOS!F:O,5,FALSE))</f>
        <v/>
      </c>
      <c r="Q4158" t="str">
        <f>IF(A4158="","",IF(P4158="","",IF((P4158-O4158)*N4158*$E4158/$D4158/1000&lt;0.2,"&lt;0,2",ROUND((P4158-O4158)*N4158*$E4158/$D4158/1000,2))))</f>
        <v/>
      </c>
      <c r="T4158" t="str">
        <f>IF($A4158="","",VLOOKUP($A4158,DADOS!F:O,4,FALSE))</f>
        <v/>
      </c>
      <c r="U4158" t="str">
        <f>IF(A4158="","",IF(T4158="","",IF((T4158-S4158)*R4158*$E4158/$D4158/1000&lt;0.2,"&lt;0,2",ROUND((T4158-S4158)*R4158*$E4158/$D4158/1000,2))))</f>
        <v/>
      </c>
      <c r="X4158" t="str">
        <f>IF($A4158="","",VLOOKUP($A4158,DADOS!F:O,9,FALSE))</f>
        <v/>
      </c>
      <c r="Y4158" t="str">
        <f>IF(A4158="","",IF(X4158="","",IF((X4158-W4158)*V4158*$E4158/$D4158&lt;1,"&lt;1",ROUND((X4158-W4158)*V4158*$E4158/$D4158,2))))</f>
        <v/>
      </c>
      <c r="AB4158" t="str">
        <f>IF($A4158="","",VLOOKUP($A4158,DADOS!F:O,7,FALSE))</f>
        <v/>
      </c>
      <c r="AC4158" t="str">
        <f>IF(A4158="","",IF(AB4158="","",IF((AB4158-AA4158)*Z4158*$E4158/$D4158&lt;1,"&lt;1",ROUND((AB4158-AA4158)*Z4158*$E4158/$D4158,2))))</f>
        <v/>
      </c>
      <c r="AF4158" t="str">
        <f>IF($A4158="","",VLOOKUP($A4158,DADOS!F:O,10,FALSE))</f>
        <v/>
      </c>
      <c r="AG4158" t="str">
        <f>IF(A4158="","",IF(AF4158="","",IF((AF4158-AE4158)*AD4158*$E4158/$D4158&lt;1,"&lt;1",ROUND((AF4158-AE4158)*AD4158*$E4158/$D4158,2))))</f>
        <v/>
      </c>
      <c r="AJ4158" t="str">
        <f>IF($A4158="","",VLOOKUP($A4158,DADOS!F:O,8,FALSE))</f>
        <v/>
      </c>
      <c r="AK4158" t="str">
        <f>IF(A4158="","",IF(AJ4158="","",IF((AJ4158-AI4158)*AH4158*$E4158/$D4158&lt;1,"&lt;1",ROUND((AJ4158-AI4158)*AH4158*$E4158/$D4158,2))))</f>
        <v/>
      </c>
      <c r="AN4158" t="str">
        <f>IF($A4158="","",VLOOKUP($A4158,DADOS!F:O,2,FALSE))</f>
        <v/>
      </c>
      <c r="AO4158" t="str">
        <f>IF(A4158="","",IF(AN4158="","",IF((AN4158-AM4158)*AL4158*$E4158/$D4158/1000&lt;0.2,"&lt;0,2",ROUND((AN4158-AM4158)*AL4158*$E4158/$D4158/1000,2))))</f>
        <v/>
      </c>
      <c r="AQ4158">
        <v>0</v>
      </c>
      <c r="AR4158" t="str">
        <f>IF($A4158="","",VLOOKUP($A4158,DADOS!F:P,11,FALSE))</f>
        <v/>
      </c>
      <c r="AS4158" t="str">
        <f>IF(E4158="","",IF(AQ4158="","",IF(AR4158="","",IF((AR4158-AQ4158)*AP4158*$E4158/$D4158&lt;1,"&lt;1",ROUND((AR4158-AQ4158)*AP4158*$E4158/$D4158,2)))))</f>
        <v/>
      </c>
      <c r="AV4158" t="str">
        <f>IF(A4158="","",VLOOKUP(A4158,DADOS!F:R,12,FALSE))</f>
        <v/>
      </c>
      <c r="AW4158" t="str">
        <f>IF(A4158="","",IF(AU4158="","",IF(AV4158="","",IF((AV4158-AU4158)*AT4158*$E4158/$D4158&lt;1,"&lt;1",ROUND((AV4158-AU4158)*AT4158*$E4158/$D4158,2)))))</f>
        <v/>
      </c>
      <c r="AZ4158" t="str">
        <f>IF($A4158="","",VLOOKUP($A4158,DADOS!F:R,13,FALSE))</f>
        <v/>
      </c>
      <c r="BA4158" t="str">
        <f>IF(A4158="","",IF(AY4158="","",IF(AZ4158="","",IF((AZ4158-AY4158)*AX4158*$E4158/$D4158&lt;1,"&lt;1",ROUND((AZ4158-AY4158)*AX4158*$E4158/$D4158,2)))))</f>
        <v/>
      </c>
    </row>
    <row r="4159">
      <c r="B4159" t="str">
        <f>IF(A4159="","",A4159&amp;"/20")</f>
        <v/>
      </c>
      <c r="H4159" t="str">
        <f>IF($A4159="","",VLOOKUP($A4159,DADOS!F:O,3,FALSE))</f>
        <v/>
      </c>
      <c r="I4159" t="str">
        <f>IF(A4159="","",IF(H4159="","",IF((H4159-G4159)*F4159*$E4159/$D4159/1000&lt;0.2,"&lt;0,2",ROUND((H4159-G4159)*F4159*$E4159/$D4159/1000,2))))</f>
        <v/>
      </c>
      <c r="L4159" t="str">
        <f>IF($A4159="","",VLOOKUP($A4159,DADOS!F:O,6,FALSE))</f>
        <v/>
      </c>
      <c r="M4159" t="str">
        <f>IF(A4159="","",IF(L4159="","",IF((L4159-K4159)*J4159*$E4159/$D4159/1000&lt;0.2,"&lt;0,2",ROUND((L4159-K4159)*J4159*$E4159/$D4159/1000,2))))</f>
        <v/>
      </c>
      <c r="P4159" t="str">
        <f>IF($A4159="","",VLOOKUP($A4159,DADOS!F:O,5,FALSE))</f>
        <v/>
      </c>
      <c r="Q4159" t="str">
        <f>IF(A4159="","",IF(P4159="","",IF((P4159-O4159)*N4159*$E4159/$D4159/1000&lt;0.2,"&lt;0,2",ROUND((P4159-O4159)*N4159*$E4159/$D4159/1000,2))))</f>
        <v/>
      </c>
      <c r="T4159" t="str">
        <f>IF($A4159="","",VLOOKUP($A4159,DADOS!F:O,4,FALSE))</f>
        <v/>
      </c>
      <c r="U4159" t="str">
        <f>IF(A4159="","",IF(T4159="","",IF((T4159-S4159)*R4159*$E4159/$D4159/1000&lt;0.2,"&lt;0,2",ROUND((T4159-S4159)*R4159*$E4159/$D4159/1000,2))))</f>
        <v/>
      </c>
      <c r="X4159" t="str">
        <f>IF($A4159="","",VLOOKUP($A4159,DADOS!F:O,9,FALSE))</f>
        <v/>
      </c>
      <c r="Y4159" t="str">
        <f>IF(A4159="","",IF(X4159="","",IF((X4159-W4159)*V4159*$E4159/$D4159&lt;1,"&lt;1",ROUND((X4159-W4159)*V4159*$E4159/$D4159,2))))</f>
        <v/>
      </c>
      <c r="AB4159" t="str">
        <f>IF($A4159="","",VLOOKUP($A4159,DADOS!F:O,7,FALSE))</f>
        <v/>
      </c>
      <c r="AC4159" t="str">
        <f>IF(A4159="","",IF(AB4159="","",IF((AB4159-AA4159)*Z4159*$E4159/$D4159&lt;1,"&lt;1",ROUND((AB4159-AA4159)*Z4159*$E4159/$D4159,2))))</f>
        <v/>
      </c>
      <c r="AF4159" t="str">
        <f>IF($A4159="","",VLOOKUP($A4159,DADOS!F:O,10,FALSE))</f>
        <v/>
      </c>
      <c r="AG4159" t="str">
        <f>IF(A4159="","",IF(AF4159="","",IF((AF4159-AE4159)*AD4159*$E4159/$D4159&lt;1,"&lt;1",ROUND((AF4159-AE4159)*AD4159*$E4159/$D4159,2))))</f>
        <v/>
      </c>
      <c r="AJ4159" t="str">
        <f>IF($A4159="","",VLOOKUP($A4159,DADOS!F:O,8,FALSE))</f>
        <v/>
      </c>
      <c r="AK4159" t="str">
        <f>IF(A4159="","",IF(AJ4159="","",IF((AJ4159-AI4159)*AH4159*$E4159/$D4159&lt;1,"&lt;1",ROUND((AJ4159-AI4159)*AH4159*$E4159/$D4159,2))))</f>
        <v/>
      </c>
      <c r="AN4159" t="str">
        <f>IF($A4159="","",VLOOKUP($A4159,DADOS!F:O,2,FALSE))</f>
        <v/>
      </c>
      <c r="AO4159" t="str">
        <f>IF(A4159="","",IF(AN4159="","",IF((AN4159-AM4159)*AL4159*$E4159/$D4159/1000&lt;0.2,"&lt;0,2",ROUND((AN4159-AM4159)*AL4159*$E4159/$D4159/1000,2))))</f>
        <v/>
      </c>
      <c r="AQ4159">
        <v>0</v>
      </c>
      <c r="AR4159" t="str">
        <f>IF($A4159="","",VLOOKUP($A4159,DADOS!F:P,11,FALSE))</f>
        <v/>
      </c>
      <c r="AS4159" t="str">
        <f>IF(E4159="","",IF(AQ4159="","",IF(AR4159="","",IF((AR4159-AQ4159)*AP4159*$E4159/$D4159&lt;1,"&lt;1",ROUND((AR4159-AQ4159)*AP4159*$E4159/$D4159,2)))))</f>
        <v/>
      </c>
      <c r="AV4159" t="str">
        <f>IF(A4159="","",VLOOKUP(A4159,DADOS!F:R,12,FALSE))</f>
        <v/>
      </c>
      <c r="AW4159" t="str">
        <f>IF(A4159="","",IF(AU4159="","",IF(AV4159="","",IF((AV4159-AU4159)*AT4159*$E4159/$D4159&lt;1,"&lt;1",ROUND((AV4159-AU4159)*AT4159*$E4159/$D4159,2)))))</f>
        <v/>
      </c>
      <c r="AZ4159" t="str">
        <f>IF($A4159="","",VLOOKUP($A4159,DADOS!F:R,13,FALSE))</f>
        <v/>
      </c>
      <c r="BA4159" t="str">
        <f>IF(A4159="","",IF(AY4159="","",IF(AZ4159="","",IF((AZ4159-AY4159)*AX4159*$E4159/$D4159&lt;1,"&lt;1",ROUND((AZ4159-AY4159)*AX4159*$E4159/$D4159,2)))))</f>
        <v/>
      </c>
    </row>
    <row r="4160">
      <c r="B4160" t="str">
        <f>IF(A4160="","",A4160&amp;"/20")</f>
        <v/>
      </c>
      <c r="H4160" t="str">
        <f>IF($A4160="","",VLOOKUP($A4160,DADOS!F:O,3,FALSE))</f>
        <v/>
      </c>
      <c r="I4160" t="str">
        <f>IF(A4160="","",IF(H4160="","",IF((H4160-G4160)*F4160*$E4160/$D4160/1000&lt;0.2,"&lt;0,2",ROUND((H4160-G4160)*F4160*$E4160/$D4160/1000,2))))</f>
        <v/>
      </c>
      <c r="L4160" t="str">
        <f>IF($A4160="","",VLOOKUP($A4160,DADOS!F:O,6,FALSE))</f>
        <v/>
      </c>
      <c r="M4160" t="str">
        <f>IF(A4160="","",IF(L4160="","",IF((L4160-K4160)*J4160*$E4160/$D4160/1000&lt;0.2,"&lt;0,2",ROUND((L4160-K4160)*J4160*$E4160/$D4160/1000,2))))</f>
        <v/>
      </c>
      <c r="P4160" t="str">
        <f>IF($A4160="","",VLOOKUP($A4160,DADOS!F:O,5,FALSE))</f>
        <v/>
      </c>
      <c r="Q4160" t="str">
        <f>IF(A4160="","",IF(P4160="","",IF((P4160-O4160)*N4160*$E4160/$D4160/1000&lt;0.2,"&lt;0,2",ROUND((P4160-O4160)*N4160*$E4160/$D4160/1000,2))))</f>
        <v/>
      </c>
      <c r="T4160" t="str">
        <f>IF($A4160="","",VLOOKUP($A4160,DADOS!F:O,4,FALSE))</f>
        <v/>
      </c>
      <c r="U4160" t="str">
        <f>IF(A4160="","",IF(T4160="","",IF((T4160-S4160)*R4160*$E4160/$D4160/1000&lt;0.2,"&lt;0,2",ROUND((T4160-S4160)*R4160*$E4160/$D4160/1000,2))))</f>
        <v/>
      </c>
      <c r="X4160" t="str">
        <f>IF($A4160="","",VLOOKUP($A4160,DADOS!F:O,9,FALSE))</f>
        <v/>
      </c>
      <c r="Y4160" t="str">
        <f>IF(A4160="","",IF(X4160="","",IF((X4160-W4160)*V4160*$E4160/$D4160&lt;1,"&lt;1",ROUND((X4160-W4160)*V4160*$E4160/$D4160,2))))</f>
        <v/>
      </c>
      <c r="AB4160" t="str">
        <f>IF($A4160="","",VLOOKUP($A4160,DADOS!F:O,7,FALSE))</f>
        <v/>
      </c>
      <c r="AC4160" t="str">
        <f>IF(A4160="","",IF(AB4160="","",IF((AB4160-AA4160)*Z4160*$E4160/$D4160&lt;1,"&lt;1",ROUND((AB4160-AA4160)*Z4160*$E4160/$D4160,2))))</f>
        <v/>
      </c>
      <c r="AF4160" t="str">
        <f>IF($A4160="","",VLOOKUP($A4160,DADOS!F:O,10,FALSE))</f>
        <v/>
      </c>
      <c r="AG4160" t="str">
        <f>IF(A4160="","",IF(AF4160="","",IF((AF4160-AE4160)*AD4160*$E4160/$D4160&lt;1,"&lt;1",ROUND((AF4160-AE4160)*AD4160*$E4160/$D4160,2))))</f>
        <v/>
      </c>
      <c r="AJ4160" t="str">
        <f>IF($A4160="","",VLOOKUP($A4160,DADOS!F:O,8,FALSE))</f>
        <v/>
      </c>
      <c r="AK4160" t="str">
        <f>IF(A4160="","",IF(AJ4160="","",IF((AJ4160-AI4160)*AH4160*$E4160/$D4160&lt;1,"&lt;1",ROUND((AJ4160-AI4160)*AH4160*$E4160/$D4160,2))))</f>
        <v/>
      </c>
      <c r="AN4160" t="str">
        <f>IF($A4160="","",VLOOKUP($A4160,DADOS!F:O,2,FALSE))</f>
        <v/>
      </c>
      <c r="AO4160" t="str">
        <f>IF(A4160="","",IF(AN4160="","",IF((AN4160-AM4160)*AL4160*$E4160/$D4160/1000&lt;0.2,"&lt;0,2",ROUND((AN4160-AM4160)*AL4160*$E4160/$D4160/1000,2))))</f>
        <v/>
      </c>
      <c r="AQ4160">
        <v>0</v>
      </c>
      <c r="AR4160" t="str">
        <f>IF($A4160="","",VLOOKUP($A4160,DADOS!F:P,11,FALSE))</f>
        <v/>
      </c>
      <c r="AS4160" t="str">
        <f>IF(E4160="","",IF(AQ4160="","",IF(AR4160="","",IF((AR4160-AQ4160)*AP4160*$E4160/$D4160&lt;1,"&lt;1",ROUND((AR4160-AQ4160)*AP4160*$E4160/$D4160,2)))))</f>
        <v/>
      </c>
      <c r="AV4160" t="str">
        <f>IF(A4160="","",VLOOKUP(A4160,DADOS!F:R,12,FALSE))</f>
        <v/>
      </c>
      <c r="AW4160" t="str">
        <f>IF(A4160="","",IF(AU4160="","",IF(AV4160="","",IF((AV4160-AU4160)*AT4160*$E4160/$D4160&lt;1,"&lt;1",ROUND((AV4160-AU4160)*AT4160*$E4160/$D4160,2)))))</f>
        <v/>
      </c>
      <c r="AZ4160" t="str">
        <f>IF($A4160="","",VLOOKUP($A4160,DADOS!F:R,13,FALSE))</f>
        <v/>
      </c>
      <c r="BA4160" t="str">
        <f>IF(A4160="","",IF(AY4160="","",IF(AZ4160="","",IF((AZ4160-AY4160)*AX4160*$E4160/$D4160&lt;1,"&lt;1",ROUND((AZ4160-AY4160)*AX4160*$E4160/$D4160,2)))))</f>
        <v/>
      </c>
    </row>
    <row r="4161">
      <c r="B4161" t="str">
        <f>IF(A4161="","",A4161&amp;"/20")</f>
        <v/>
      </c>
      <c r="H4161" t="str">
        <f>IF($A4161="","",VLOOKUP($A4161,DADOS!F:O,3,FALSE))</f>
        <v/>
      </c>
      <c r="I4161" t="str">
        <f>IF(A4161="","",IF(H4161="","",IF((H4161-G4161)*F4161*$E4161/$D4161/1000&lt;0.2,"&lt;0,2",ROUND((H4161-G4161)*F4161*$E4161/$D4161/1000,2))))</f>
        <v/>
      </c>
      <c r="L4161" t="str">
        <f>IF($A4161="","",VLOOKUP($A4161,DADOS!F:O,6,FALSE))</f>
        <v/>
      </c>
      <c r="M4161" t="str">
        <f>IF(A4161="","",IF(L4161="","",IF((L4161-K4161)*J4161*$E4161/$D4161/1000&lt;0.2,"&lt;0,2",ROUND((L4161-K4161)*J4161*$E4161/$D4161/1000,2))))</f>
        <v/>
      </c>
      <c r="P4161" t="str">
        <f>IF($A4161="","",VLOOKUP($A4161,DADOS!F:O,5,FALSE))</f>
        <v/>
      </c>
      <c r="Q4161" t="str">
        <f>IF(A4161="","",IF(P4161="","",IF((P4161-O4161)*N4161*$E4161/$D4161/1000&lt;0.2,"&lt;0,2",ROUND((P4161-O4161)*N4161*$E4161/$D4161/1000,2))))</f>
        <v/>
      </c>
      <c r="T4161" t="str">
        <f>IF($A4161="","",VLOOKUP($A4161,DADOS!F:O,4,FALSE))</f>
        <v/>
      </c>
      <c r="U4161" t="str">
        <f>IF(A4161="","",IF(T4161="","",IF((T4161-S4161)*R4161*$E4161/$D4161/1000&lt;0.2,"&lt;0,2",ROUND((T4161-S4161)*R4161*$E4161/$D4161/1000,2))))</f>
        <v/>
      </c>
      <c r="X4161" t="str">
        <f>IF($A4161="","",VLOOKUP($A4161,DADOS!F:O,9,FALSE))</f>
        <v/>
      </c>
      <c r="Y4161" t="str">
        <f>IF(A4161="","",IF(X4161="","",IF((X4161-W4161)*V4161*$E4161/$D4161&lt;1,"&lt;1",ROUND((X4161-W4161)*V4161*$E4161/$D4161,2))))</f>
        <v/>
      </c>
      <c r="AB4161" t="str">
        <f>IF($A4161="","",VLOOKUP($A4161,DADOS!F:O,7,FALSE))</f>
        <v/>
      </c>
      <c r="AC4161" t="str">
        <f>IF(A4161="","",IF(AB4161="","",IF((AB4161-AA4161)*Z4161*$E4161/$D4161&lt;1,"&lt;1",ROUND((AB4161-AA4161)*Z4161*$E4161/$D4161,2))))</f>
        <v/>
      </c>
      <c r="AF4161" t="str">
        <f>IF($A4161="","",VLOOKUP($A4161,DADOS!F:O,10,FALSE))</f>
        <v/>
      </c>
      <c r="AG4161" t="str">
        <f>IF(A4161="","",IF(AF4161="","",IF((AF4161-AE4161)*AD4161*$E4161/$D4161&lt;1,"&lt;1",ROUND((AF4161-AE4161)*AD4161*$E4161/$D4161,2))))</f>
        <v/>
      </c>
      <c r="AJ4161" t="str">
        <f>IF($A4161="","",VLOOKUP($A4161,DADOS!F:O,8,FALSE))</f>
        <v/>
      </c>
      <c r="AK4161" t="str">
        <f>IF(A4161="","",IF(AJ4161="","",IF((AJ4161-AI4161)*AH4161*$E4161/$D4161&lt;1,"&lt;1",ROUND((AJ4161-AI4161)*AH4161*$E4161/$D4161,2))))</f>
        <v/>
      </c>
      <c r="AN4161" t="str">
        <f>IF($A4161="","",VLOOKUP($A4161,DADOS!F:O,2,FALSE))</f>
        <v/>
      </c>
      <c r="AO4161" t="str">
        <f>IF(A4161="","",IF(AN4161="","",IF((AN4161-AM4161)*AL4161*$E4161/$D4161/1000&lt;0.2,"&lt;0,2",ROUND((AN4161-AM4161)*AL4161*$E4161/$D4161/1000,2))))</f>
        <v/>
      </c>
      <c r="AQ4161">
        <v>0</v>
      </c>
      <c r="AR4161" t="str">
        <f>IF($A4161="","",VLOOKUP($A4161,DADOS!F:P,11,FALSE))</f>
        <v/>
      </c>
      <c r="AS4161" t="str">
        <f>IF(E4161="","",IF(AQ4161="","",IF(AR4161="","",IF((AR4161-AQ4161)*AP4161*$E4161/$D4161&lt;1,"&lt;1",ROUND((AR4161-AQ4161)*AP4161*$E4161/$D4161,2)))))</f>
        <v/>
      </c>
      <c r="AV4161" t="str">
        <f>IF(A4161="","",VLOOKUP(A4161,DADOS!F:R,12,FALSE))</f>
        <v/>
      </c>
      <c r="AW4161" t="str">
        <f>IF(A4161="","",IF(AU4161="","",IF(AV4161="","",IF((AV4161-AU4161)*AT4161*$E4161/$D4161&lt;1,"&lt;1",ROUND((AV4161-AU4161)*AT4161*$E4161/$D4161,2)))))</f>
        <v/>
      </c>
      <c r="AZ4161" t="str">
        <f>IF($A4161="","",VLOOKUP($A4161,DADOS!F:R,13,FALSE))</f>
        <v/>
      </c>
      <c r="BA4161" t="str">
        <f>IF(A4161="","",IF(AY4161="","",IF(AZ4161="","",IF((AZ4161-AY4161)*AX4161*$E4161/$D4161&lt;1,"&lt;1",ROUND((AZ4161-AY4161)*AX4161*$E4161/$D4161,2)))))</f>
        <v/>
      </c>
    </row>
    <row r="4162">
      <c r="B4162" t="str">
        <f>IF(A4162="","",A4162&amp;"/20")</f>
        <v/>
      </c>
      <c r="H4162" t="str">
        <f>IF($A4162="","",VLOOKUP($A4162,DADOS!F:O,3,FALSE))</f>
        <v/>
      </c>
      <c r="I4162" t="str">
        <f>IF(A4162="","",IF(H4162="","",IF((H4162-G4162)*F4162*$E4162/$D4162/1000&lt;0.2,"&lt;0,2",ROUND((H4162-G4162)*F4162*$E4162/$D4162/1000,2))))</f>
        <v/>
      </c>
      <c r="L4162" t="str">
        <f>IF($A4162="","",VLOOKUP($A4162,DADOS!F:O,6,FALSE))</f>
        <v/>
      </c>
      <c r="M4162" t="str">
        <f>IF(A4162="","",IF(L4162="","",IF((L4162-K4162)*J4162*$E4162/$D4162/1000&lt;0.2,"&lt;0,2",ROUND((L4162-K4162)*J4162*$E4162/$D4162/1000,2))))</f>
        <v/>
      </c>
      <c r="P4162" t="str">
        <f>IF($A4162="","",VLOOKUP($A4162,DADOS!F:O,5,FALSE))</f>
        <v/>
      </c>
      <c r="Q4162" t="str">
        <f>IF(A4162="","",IF(P4162="","",IF((P4162-O4162)*N4162*$E4162/$D4162/1000&lt;0.2,"&lt;0,2",ROUND((P4162-O4162)*N4162*$E4162/$D4162/1000,2))))</f>
        <v/>
      </c>
      <c r="T4162" t="str">
        <f>IF($A4162="","",VLOOKUP($A4162,DADOS!F:O,4,FALSE))</f>
        <v/>
      </c>
      <c r="U4162" t="str">
        <f>IF(A4162="","",IF(T4162="","",IF((T4162-S4162)*R4162*$E4162/$D4162/1000&lt;0.2,"&lt;0,2",ROUND((T4162-S4162)*R4162*$E4162/$D4162/1000,2))))</f>
        <v/>
      </c>
      <c r="X4162" t="str">
        <f>IF($A4162="","",VLOOKUP($A4162,DADOS!F:O,9,FALSE))</f>
        <v/>
      </c>
      <c r="Y4162" t="str">
        <f>IF(A4162="","",IF(X4162="","",IF((X4162-W4162)*V4162*$E4162/$D4162&lt;1,"&lt;1",ROUND((X4162-W4162)*V4162*$E4162/$D4162,2))))</f>
        <v/>
      </c>
      <c r="AB4162" t="str">
        <f>IF($A4162="","",VLOOKUP($A4162,DADOS!F:O,7,FALSE))</f>
        <v/>
      </c>
      <c r="AC4162" t="str">
        <f>IF(A4162="","",IF(AB4162="","",IF((AB4162-AA4162)*Z4162*$E4162/$D4162&lt;1,"&lt;1",ROUND((AB4162-AA4162)*Z4162*$E4162/$D4162,2))))</f>
        <v/>
      </c>
      <c r="AF4162" t="str">
        <f>IF($A4162="","",VLOOKUP($A4162,DADOS!F:O,10,FALSE))</f>
        <v/>
      </c>
      <c r="AG4162" t="str">
        <f>IF(A4162="","",IF(AF4162="","",IF((AF4162-AE4162)*AD4162*$E4162/$D4162&lt;1,"&lt;1",ROUND((AF4162-AE4162)*AD4162*$E4162/$D4162,2))))</f>
        <v/>
      </c>
      <c r="AJ4162" t="str">
        <f>IF($A4162="","",VLOOKUP($A4162,DADOS!F:O,8,FALSE))</f>
        <v/>
      </c>
      <c r="AK4162" t="str">
        <f>IF(A4162="","",IF(AJ4162="","",IF((AJ4162-AI4162)*AH4162*$E4162/$D4162&lt;1,"&lt;1",ROUND((AJ4162-AI4162)*AH4162*$E4162/$D4162,2))))</f>
        <v/>
      </c>
      <c r="AN4162" t="str">
        <f>IF($A4162="","",VLOOKUP($A4162,DADOS!F:O,2,FALSE))</f>
        <v/>
      </c>
      <c r="AO4162" t="str">
        <f>IF(A4162="","",IF(AN4162="","",IF((AN4162-AM4162)*AL4162*$E4162/$D4162/1000&lt;0.2,"&lt;0,2",ROUND((AN4162-AM4162)*AL4162*$E4162/$D4162/1000,2))))</f>
        <v/>
      </c>
      <c r="AQ4162">
        <v>0</v>
      </c>
      <c r="AR4162" t="str">
        <f>IF($A4162="","",VLOOKUP($A4162,DADOS!F:P,11,FALSE))</f>
        <v/>
      </c>
      <c r="AS4162" t="str">
        <f>IF(E4162="","",IF(AQ4162="","",IF(AR4162="","",IF((AR4162-AQ4162)*AP4162*$E4162/$D4162&lt;1,"&lt;1",ROUND((AR4162-AQ4162)*AP4162*$E4162/$D4162,2)))))</f>
        <v/>
      </c>
      <c r="AV4162" t="str">
        <f>IF(A4162="","",VLOOKUP(A4162,DADOS!F:R,12,FALSE))</f>
        <v/>
      </c>
      <c r="AW4162" t="str">
        <f>IF(A4162="","",IF(AU4162="","",IF(AV4162="","",IF((AV4162-AU4162)*AT4162*$E4162/$D4162&lt;1,"&lt;1",ROUND((AV4162-AU4162)*AT4162*$E4162/$D4162,2)))))</f>
        <v/>
      </c>
      <c r="AZ4162" t="str">
        <f>IF($A4162="","",VLOOKUP($A4162,DADOS!F:R,13,FALSE))</f>
        <v/>
      </c>
      <c r="BA4162" t="str">
        <f>IF(A4162="","",IF(AY4162="","",IF(AZ4162="","",IF((AZ4162-AY4162)*AX4162*$E4162/$D4162&lt;1,"&lt;1",ROUND((AZ4162-AY4162)*AX4162*$E4162/$D4162,2)))))</f>
        <v/>
      </c>
    </row>
    <row r="4163">
      <c r="B4163" t="str">
        <f>IF(A4163="","",A4163&amp;"/20")</f>
        <v/>
      </c>
      <c r="H4163" t="str">
        <f>IF($A4163="","",VLOOKUP($A4163,DADOS!F:O,3,FALSE))</f>
        <v/>
      </c>
      <c r="I4163" t="str">
        <f>IF(A4163="","",IF(H4163="","",IF((H4163-G4163)*F4163*$E4163/$D4163/1000&lt;0.2,"&lt;0,2",ROUND((H4163-G4163)*F4163*$E4163/$D4163/1000,2))))</f>
        <v/>
      </c>
      <c r="L4163" t="str">
        <f>IF($A4163="","",VLOOKUP($A4163,DADOS!F:O,6,FALSE))</f>
        <v/>
      </c>
      <c r="M4163" t="str">
        <f>IF(A4163="","",IF(L4163="","",IF((L4163-K4163)*J4163*$E4163/$D4163/1000&lt;0.2,"&lt;0,2",ROUND((L4163-K4163)*J4163*$E4163/$D4163/1000,2))))</f>
        <v/>
      </c>
      <c r="P4163" t="str">
        <f>IF($A4163="","",VLOOKUP($A4163,DADOS!F:O,5,FALSE))</f>
        <v/>
      </c>
      <c r="Q4163" t="str">
        <f>IF(A4163="","",IF(P4163="","",IF((P4163-O4163)*N4163*$E4163/$D4163/1000&lt;0.2,"&lt;0,2",ROUND((P4163-O4163)*N4163*$E4163/$D4163/1000,2))))</f>
        <v/>
      </c>
      <c r="T4163" t="str">
        <f>IF($A4163="","",VLOOKUP($A4163,DADOS!F:O,4,FALSE))</f>
        <v/>
      </c>
      <c r="U4163" t="str">
        <f>IF(A4163="","",IF(T4163="","",IF((T4163-S4163)*R4163*$E4163/$D4163/1000&lt;0.2,"&lt;0,2",ROUND((T4163-S4163)*R4163*$E4163/$D4163/1000,2))))</f>
        <v/>
      </c>
      <c r="X4163" t="str">
        <f>IF($A4163="","",VLOOKUP($A4163,DADOS!F:O,9,FALSE))</f>
        <v/>
      </c>
      <c r="Y4163" t="str">
        <f>IF(A4163="","",IF(X4163="","",IF((X4163-W4163)*V4163*$E4163/$D4163&lt;1,"&lt;1",ROUND((X4163-W4163)*V4163*$E4163/$D4163,2))))</f>
        <v/>
      </c>
      <c r="AB4163" t="str">
        <f>IF($A4163="","",VLOOKUP($A4163,DADOS!F:O,7,FALSE))</f>
        <v/>
      </c>
      <c r="AC4163" t="str">
        <f>IF(A4163="","",IF(AB4163="","",IF((AB4163-AA4163)*Z4163*$E4163/$D4163&lt;1,"&lt;1",ROUND((AB4163-AA4163)*Z4163*$E4163/$D4163,2))))</f>
        <v/>
      </c>
      <c r="AF4163" t="str">
        <f>IF($A4163="","",VLOOKUP($A4163,DADOS!F:O,10,FALSE))</f>
        <v/>
      </c>
      <c r="AG4163" t="str">
        <f>IF(A4163="","",IF(AF4163="","",IF((AF4163-AE4163)*AD4163*$E4163/$D4163&lt;1,"&lt;1",ROUND((AF4163-AE4163)*AD4163*$E4163/$D4163,2))))</f>
        <v/>
      </c>
      <c r="AJ4163" t="str">
        <f>IF($A4163="","",VLOOKUP($A4163,DADOS!F:O,8,FALSE))</f>
        <v/>
      </c>
      <c r="AK4163" t="str">
        <f>IF(A4163="","",IF(AJ4163="","",IF((AJ4163-AI4163)*AH4163*$E4163/$D4163&lt;1,"&lt;1",ROUND((AJ4163-AI4163)*AH4163*$E4163/$D4163,2))))</f>
        <v/>
      </c>
      <c r="AN4163" t="str">
        <f>IF($A4163="","",VLOOKUP($A4163,DADOS!F:O,2,FALSE))</f>
        <v/>
      </c>
      <c r="AO4163" t="str">
        <f>IF(A4163="","",IF(AN4163="","",IF((AN4163-AM4163)*AL4163*$E4163/$D4163/1000&lt;0.2,"&lt;0,2",ROUND((AN4163-AM4163)*AL4163*$E4163/$D4163/1000,2))))</f>
        <v/>
      </c>
      <c r="AQ4163">
        <v>0</v>
      </c>
      <c r="AR4163" t="str">
        <f>IF($A4163="","",VLOOKUP($A4163,DADOS!F:P,11,FALSE))</f>
        <v/>
      </c>
      <c r="AS4163" t="str">
        <f>IF(E4163="","",IF(AQ4163="","",IF(AR4163="","",IF((AR4163-AQ4163)*AP4163*$E4163/$D4163&lt;1,"&lt;1",ROUND((AR4163-AQ4163)*AP4163*$E4163/$D4163,2)))))</f>
        <v/>
      </c>
      <c r="AV4163" t="str">
        <f>IF(A4163="","",VLOOKUP(A4163,DADOS!F:R,12,FALSE))</f>
        <v/>
      </c>
      <c r="AW4163" t="str">
        <f>IF(A4163="","",IF(AU4163="","",IF(AV4163="","",IF((AV4163-AU4163)*AT4163*$E4163/$D4163&lt;1,"&lt;1",ROUND((AV4163-AU4163)*AT4163*$E4163/$D4163,2)))))</f>
        <v/>
      </c>
      <c r="AZ4163" t="str">
        <f>IF($A4163="","",VLOOKUP($A4163,DADOS!F:R,13,FALSE))</f>
        <v/>
      </c>
      <c r="BA4163" t="str">
        <f>IF(A4163="","",IF(AY4163="","",IF(AZ4163="","",IF((AZ4163-AY4163)*AX4163*$E4163/$D4163&lt;1,"&lt;1",ROUND((AZ4163-AY4163)*AX4163*$E4163/$D4163,2)))))</f>
        <v/>
      </c>
    </row>
    <row r="4164">
      <c r="B4164" t="str">
        <f>IF(A4164="","",A4164&amp;"/20")</f>
        <v/>
      </c>
      <c r="H4164" t="str">
        <f>IF($A4164="","",VLOOKUP($A4164,DADOS!F:O,3,FALSE))</f>
        <v/>
      </c>
      <c r="I4164" t="str">
        <f>IF(A4164="","",IF(H4164="","",IF((H4164-G4164)*F4164*$E4164/$D4164/1000&lt;0.2,"&lt;0,2",ROUND((H4164-G4164)*F4164*$E4164/$D4164/1000,2))))</f>
        <v/>
      </c>
      <c r="L4164" t="str">
        <f>IF($A4164="","",VLOOKUP($A4164,DADOS!F:O,6,FALSE))</f>
        <v/>
      </c>
      <c r="M4164" t="str">
        <f>IF(A4164="","",IF(L4164="","",IF((L4164-K4164)*J4164*$E4164/$D4164/1000&lt;0.2,"&lt;0,2",ROUND((L4164-K4164)*J4164*$E4164/$D4164/1000,2))))</f>
        <v/>
      </c>
      <c r="P4164" t="str">
        <f>IF($A4164="","",VLOOKUP($A4164,DADOS!F:O,5,FALSE))</f>
        <v/>
      </c>
      <c r="Q4164" t="str">
        <f>IF(A4164="","",IF(P4164="","",IF((P4164-O4164)*N4164*$E4164/$D4164/1000&lt;0.2,"&lt;0,2",ROUND((P4164-O4164)*N4164*$E4164/$D4164/1000,2))))</f>
        <v/>
      </c>
      <c r="T4164" t="str">
        <f>IF($A4164="","",VLOOKUP($A4164,DADOS!F:O,4,FALSE))</f>
        <v/>
      </c>
      <c r="U4164" t="str">
        <f>IF(A4164="","",IF(T4164="","",IF((T4164-S4164)*R4164*$E4164/$D4164/1000&lt;0.2,"&lt;0,2",ROUND((T4164-S4164)*R4164*$E4164/$D4164/1000,2))))</f>
        <v/>
      </c>
      <c r="X4164" t="str">
        <f>IF($A4164="","",VLOOKUP($A4164,DADOS!F:O,9,FALSE))</f>
        <v/>
      </c>
      <c r="Y4164" t="str">
        <f>IF(A4164="","",IF(X4164="","",IF((X4164-W4164)*V4164*$E4164/$D4164&lt;1,"&lt;1",ROUND((X4164-W4164)*V4164*$E4164/$D4164,2))))</f>
        <v/>
      </c>
      <c r="AB4164" t="str">
        <f>IF($A4164="","",VLOOKUP($A4164,DADOS!F:O,7,FALSE))</f>
        <v/>
      </c>
      <c r="AC4164" t="str">
        <f>IF(A4164="","",IF(AB4164="","",IF((AB4164-AA4164)*Z4164*$E4164/$D4164&lt;1,"&lt;1",ROUND((AB4164-AA4164)*Z4164*$E4164/$D4164,2))))</f>
        <v/>
      </c>
      <c r="AF4164" t="str">
        <f>IF($A4164="","",VLOOKUP($A4164,DADOS!F:O,10,FALSE))</f>
        <v/>
      </c>
      <c r="AG4164" t="str">
        <f>IF(A4164="","",IF(AF4164="","",IF((AF4164-AE4164)*AD4164*$E4164/$D4164&lt;1,"&lt;1",ROUND((AF4164-AE4164)*AD4164*$E4164/$D4164,2))))</f>
        <v/>
      </c>
      <c r="AJ4164" t="str">
        <f>IF($A4164="","",VLOOKUP($A4164,DADOS!F:O,8,FALSE))</f>
        <v/>
      </c>
      <c r="AK4164" t="str">
        <f>IF(A4164="","",IF(AJ4164="","",IF((AJ4164-AI4164)*AH4164*$E4164/$D4164&lt;1,"&lt;1",ROUND((AJ4164-AI4164)*AH4164*$E4164/$D4164,2))))</f>
        <v/>
      </c>
      <c r="AN4164" t="str">
        <f>IF($A4164="","",VLOOKUP($A4164,DADOS!F:O,2,FALSE))</f>
        <v/>
      </c>
      <c r="AO4164" t="str">
        <f>IF(A4164="","",IF(AN4164="","",IF((AN4164-AM4164)*AL4164*$E4164/$D4164/1000&lt;0.2,"&lt;0,2",ROUND((AN4164-AM4164)*AL4164*$E4164/$D4164/1000,2))))</f>
        <v/>
      </c>
      <c r="AQ4164">
        <v>0</v>
      </c>
      <c r="AR4164" t="str">
        <f>IF($A4164="","",VLOOKUP($A4164,DADOS!F:P,11,FALSE))</f>
        <v/>
      </c>
      <c r="AS4164" t="str">
        <f>IF(E4164="","",IF(AQ4164="","",IF(AR4164="","",IF((AR4164-AQ4164)*AP4164*$E4164/$D4164&lt;1,"&lt;1",ROUND((AR4164-AQ4164)*AP4164*$E4164/$D4164,2)))))</f>
        <v/>
      </c>
      <c r="AV4164" t="str">
        <f>IF(A4164="","",VLOOKUP(A4164,DADOS!F:R,12,FALSE))</f>
        <v/>
      </c>
      <c r="AW4164" t="str">
        <f>IF(A4164="","",IF(AU4164="","",IF(AV4164="","",IF((AV4164-AU4164)*AT4164*$E4164/$D4164&lt;1,"&lt;1",ROUND((AV4164-AU4164)*AT4164*$E4164/$D4164,2)))))</f>
        <v/>
      </c>
      <c r="AZ4164" t="str">
        <f>IF($A4164="","",VLOOKUP($A4164,DADOS!F:R,13,FALSE))</f>
        <v/>
      </c>
      <c r="BA4164" t="str">
        <f>IF(A4164="","",IF(AY4164="","",IF(AZ4164="","",IF((AZ4164-AY4164)*AX4164*$E4164/$D4164&lt;1,"&lt;1",ROUND((AZ4164-AY4164)*AX4164*$E4164/$D4164,2)))))</f>
        <v/>
      </c>
    </row>
    <row r="4165">
      <c r="B4165" t="str">
        <f>IF(A4165="","",A4165&amp;"/20")</f>
        <v/>
      </c>
      <c r="H4165" t="str">
        <f>IF($A4165="","",VLOOKUP($A4165,DADOS!F:O,3,FALSE))</f>
        <v/>
      </c>
      <c r="I4165" t="str">
        <f>IF(A4165="","",IF(H4165="","",IF((H4165-G4165)*F4165*$E4165/$D4165/1000&lt;0.2,"&lt;0,2",ROUND((H4165-G4165)*F4165*$E4165/$D4165/1000,2))))</f>
        <v/>
      </c>
      <c r="L4165" t="str">
        <f>IF($A4165="","",VLOOKUP($A4165,DADOS!F:O,6,FALSE))</f>
        <v/>
      </c>
      <c r="M4165" t="str">
        <f>IF(A4165="","",IF(L4165="","",IF((L4165-K4165)*J4165*$E4165/$D4165/1000&lt;0.2,"&lt;0,2",ROUND((L4165-K4165)*J4165*$E4165/$D4165/1000,2))))</f>
        <v/>
      </c>
      <c r="P4165" t="str">
        <f>IF($A4165="","",VLOOKUP($A4165,DADOS!F:O,5,FALSE))</f>
        <v/>
      </c>
      <c r="Q4165" t="str">
        <f>IF(A4165="","",IF(P4165="","",IF((P4165-O4165)*N4165*$E4165/$D4165/1000&lt;0.2,"&lt;0,2",ROUND((P4165-O4165)*N4165*$E4165/$D4165/1000,2))))</f>
        <v/>
      </c>
      <c r="T4165" t="str">
        <f>IF($A4165="","",VLOOKUP($A4165,DADOS!F:O,4,FALSE))</f>
        <v/>
      </c>
      <c r="U4165" t="str">
        <f>IF(A4165="","",IF(T4165="","",IF((T4165-S4165)*R4165*$E4165/$D4165/1000&lt;0.2,"&lt;0,2",ROUND((T4165-S4165)*R4165*$E4165/$D4165/1000,2))))</f>
        <v/>
      </c>
      <c r="X4165" t="str">
        <f>IF($A4165="","",VLOOKUP($A4165,DADOS!F:O,9,FALSE))</f>
        <v/>
      </c>
      <c r="Y4165" t="str">
        <f>IF(A4165="","",IF(X4165="","",IF((X4165-W4165)*V4165*$E4165/$D4165&lt;1,"&lt;1",ROUND((X4165-W4165)*V4165*$E4165/$D4165,2))))</f>
        <v/>
      </c>
      <c r="AB4165" t="str">
        <f>IF($A4165="","",VLOOKUP($A4165,DADOS!F:O,7,FALSE))</f>
        <v/>
      </c>
      <c r="AC4165" t="str">
        <f>IF(A4165="","",IF(AB4165="","",IF((AB4165-AA4165)*Z4165*$E4165/$D4165&lt;1,"&lt;1",ROUND((AB4165-AA4165)*Z4165*$E4165/$D4165,2))))</f>
        <v/>
      </c>
      <c r="AF4165" t="str">
        <f>IF($A4165="","",VLOOKUP($A4165,DADOS!F:O,10,FALSE))</f>
        <v/>
      </c>
      <c r="AG4165" t="str">
        <f>IF(A4165="","",IF(AF4165="","",IF((AF4165-AE4165)*AD4165*$E4165/$D4165&lt;1,"&lt;1",ROUND((AF4165-AE4165)*AD4165*$E4165/$D4165,2))))</f>
        <v/>
      </c>
      <c r="AJ4165" t="str">
        <f>IF($A4165="","",VLOOKUP($A4165,DADOS!F:O,8,FALSE))</f>
        <v/>
      </c>
      <c r="AK4165" t="str">
        <f>IF(A4165="","",IF(AJ4165="","",IF((AJ4165-AI4165)*AH4165*$E4165/$D4165&lt;1,"&lt;1",ROUND((AJ4165-AI4165)*AH4165*$E4165/$D4165,2))))</f>
        <v/>
      </c>
      <c r="AN4165" t="str">
        <f>IF($A4165="","",VLOOKUP($A4165,DADOS!F:O,2,FALSE))</f>
        <v/>
      </c>
      <c r="AO4165" t="str">
        <f>IF(A4165="","",IF(AN4165="","",IF((AN4165-AM4165)*AL4165*$E4165/$D4165/1000&lt;0.2,"&lt;0,2",ROUND((AN4165-AM4165)*AL4165*$E4165/$D4165/1000,2))))</f>
        <v/>
      </c>
      <c r="AQ4165">
        <v>0</v>
      </c>
      <c r="AR4165" t="str">
        <f>IF($A4165="","",VLOOKUP($A4165,DADOS!F:P,11,FALSE))</f>
        <v/>
      </c>
      <c r="AS4165" t="str">
        <f>IF(E4165="","",IF(AQ4165="","",IF(AR4165="","",IF((AR4165-AQ4165)*AP4165*$E4165/$D4165&lt;1,"&lt;1",ROUND((AR4165-AQ4165)*AP4165*$E4165/$D4165,2)))))</f>
        <v/>
      </c>
      <c r="AV4165" t="str">
        <f>IF(A4165="","",VLOOKUP(A4165,DADOS!F:R,12,FALSE))</f>
        <v/>
      </c>
      <c r="AW4165" t="str">
        <f>IF(A4165="","",IF(AU4165="","",IF(AV4165="","",IF((AV4165-AU4165)*AT4165*$E4165/$D4165&lt;1,"&lt;1",ROUND((AV4165-AU4165)*AT4165*$E4165/$D4165,2)))))</f>
        <v/>
      </c>
      <c r="AZ4165" t="str">
        <f>IF($A4165="","",VLOOKUP($A4165,DADOS!F:R,13,FALSE))</f>
        <v/>
      </c>
      <c r="BA4165" t="str">
        <f>IF(A4165="","",IF(AY4165="","",IF(AZ4165="","",IF((AZ4165-AY4165)*AX4165*$E4165/$D4165&lt;1,"&lt;1",ROUND((AZ4165-AY4165)*AX4165*$E4165/$D4165,2)))))</f>
        <v/>
      </c>
    </row>
    <row r="4166">
      <c r="B4166" t="str">
        <f>IF(A4166="","",A4166&amp;"/20")</f>
        <v/>
      </c>
      <c r="H4166" t="str">
        <f>IF($A4166="","",VLOOKUP($A4166,DADOS!F:O,3,FALSE))</f>
        <v/>
      </c>
      <c r="I4166" t="str">
        <f>IF(A4166="","",IF(H4166="","",IF((H4166-G4166)*F4166*$E4166/$D4166/1000&lt;0.2,"&lt;0,2",ROUND((H4166-G4166)*F4166*$E4166/$D4166/1000,2))))</f>
        <v/>
      </c>
      <c r="L4166" t="str">
        <f>IF($A4166="","",VLOOKUP($A4166,DADOS!F:O,6,FALSE))</f>
        <v/>
      </c>
      <c r="M4166" t="str">
        <f>IF(A4166="","",IF(L4166="","",IF((L4166-K4166)*J4166*$E4166/$D4166/1000&lt;0.2,"&lt;0,2",ROUND((L4166-K4166)*J4166*$E4166/$D4166/1000,2))))</f>
        <v/>
      </c>
      <c r="P4166" t="str">
        <f>IF($A4166="","",VLOOKUP($A4166,DADOS!F:O,5,FALSE))</f>
        <v/>
      </c>
      <c r="Q4166" t="str">
        <f>IF(A4166="","",IF(P4166="","",IF((P4166-O4166)*N4166*$E4166/$D4166/1000&lt;0.2,"&lt;0,2",ROUND((P4166-O4166)*N4166*$E4166/$D4166/1000,2))))</f>
        <v/>
      </c>
      <c r="T4166" t="str">
        <f>IF($A4166="","",VLOOKUP($A4166,DADOS!F:O,4,FALSE))</f>
        <v/>
      </c>
      <c r="U4166" t="str">
        <f>IF(A4166="","",IF(T4166="","",IF((T4166-S4166)*R4166*$E4166/$D4166/1000&lt;0.2,"&lt;0,2",ROUND((T4166-S4166)*R4166*$E4166/$D4166/1000,2))))</f>
        <v/>
      </c>
      <c r="X4166" t="str">
        <f>IF($A4166="","",VLOOKUP($A4166,DADOS!F:O,9,FALSE))</f>
        <v/>
      </c>
      <c r="Y4166" t="str">
        <f>IF(A4166="","",IF(X4166="","",IF((X4166-W4166)*V4166*$E4166/$D4166&lt;1,"&lt;1",ROUND((X4166-W4166)*V4166*$E4166/$D4166,2))))</f>
        <v/>
      </c>
      <c r="AB4166" t="str">
        <f>IF($A4166="","",VLOOKUP($A4166,DADOS!F:O,7,FALSE))</f>
        <v/>
      </c>
      <c r="AC4166" t="str">
        <f>IF(A4166="","",IF(AB4166="","",IF((AB4166-AA4166)*Z4166*$E4166/$D4166&lt;1,"&lt;1",ROUND((AB4166-AA4166)*Z4166*$E4166/$D4166,2))))</f>
        <v/>
      </c>
      <c r="AF4166" t="str">
        <f>IF($A4166="","",VLOOKUP($A4166,DADOS!F:O,10,FALSE))</f>
        <v/>
      </c>
      <c r="AG4166" t="str">
        <f>IF(A4166="","",IF(AF4166="","",IF((AF4166-AE4166)*AD4166*$E4166/$D4166&lt;1,"&lt;1",ROUND((AF4166-AE4166)*AD4166*$E4166/$D4166,2))))</f>
        <v/>
      </c>
      <c r="AJ4166" t="str">
        <f>IF($A4166="","",VLOOKUP($A4166,DADOS!F:O,8,FALSE))</f>
        <v/>
      </c>
      <c r="AK4166" t="str">
        <f>IF(A4166="","",IF(AJ4166="","",IF((AJ4166-AI4166)*AH4166*$E4166/$D4166&lt;1,"&lt;1",ROUND((AJ4166-AI4166)*AH4166*$E4166/$D4166,2))))</f>
        <v/>
      </c>
      <c r="AN4166" t="str">
        <f>IF($A4166="","",VLOOKUP($A4166,DADOS!F:O,2,FALSE))</f>
        <v/>
      </c>
      <c r="AO4166" t="str">
        <f>IF(A4166="","",IF(AN4166="","",IF((AN4166-AM4166)*AL4166*$E4166/$D4166/1000&lt;0.2,"&lt;0,2",ROUND((AN4166-AM4166)*AL4166*$E4166/$D4166/1000,2))))</f>
        <v/>
      </c>
      <c r="AQ4166">
        <v>0</v>
      </c>
      <c r="AR4166" t="str">
        <f>IF($A4166="","",VLOOKUP($A4166,DADOS!F:P,11,FALSE))</f>
        <v/>
      </c>
      <c r="AS4166" t="str">
        <f>IF(E4166="","",IF(AQ4166="","",IF(AR4166="","",IF((AR4166-AQ4166)*AP4166*$E4166/$D4166&lt;1,"&lt;1",ROUND((AR4166-AQ4166)*AP4166*$E4166/$D4166,2)))))</f>
        <v/>
      </c>
      <c r="AV4166" t="str">
        <f>IF(A4166="","",VLOOKUP(A4166,DADOS!F:R,12,FALSE))</f>
        <v/>
      </c>
      <c r="AW4166" t="str">
        <f>IF(A4166="","",IF(AU4166="","",IF(AV4166="","",IF((AV4166-AU4166)*AT4166*$E4166/$D4166&lt;1,"&lt;1",ROUND((AV4166-AU4166)*AT4166*$E4166/$D4166,2)))))</f>
        <v/>
      </c>
      <c r="AZ4166" t="str">
        <f>IF($A4166="","",VLOOKUP($A4166,DADOS!F:R,13,FALSE))</f>
        <v/>
      </c>
      <c r="BA4166" t="str">
        <f>IF(A4166="","",IF(AY4166="","",IF(AZ4166="","",IF((AZ4166-AY4166)*AX4166*$E4166/$D4166&lt;1,"&lt;1",ROUND((AZ4166-AY4166)*AX4166*$E4166/$D4166,2)))))</f>
        <v/>
      </c>
    </row>
    <row r="4167">
      <c r="B4167" t="str">
        <f>IF(A4167="","",A4167&amp;"/20")</f>
        <v/>
      </c>
      <c r="H4167" t="str">
        <f>IF($A4167="","",VLOOKUP($A4167,DADOS!F:O,3,FALSE))</f>
        <v/>
      </c>
      <c r="I4167" t="str">
        <f>IF(A4167="","",IF(H4167="","",IF((H4167-G4167)*F4167*$E4167/$D4167/1000&lt;0.2,"&lt;0,2",ROUND((H4167-G4167)*F4167*$E4167/$D4167/1000,2))))</f>
        <v/>
      </c>
      <c r="L4167" t="str">
        <f>IF($A4167="","",VLOOKUP($A4167,DADOS!F:O,6,FALSE))</f>
        <v/>
      </c>
      <c r="M4167" t="str">
        <f>IF(A4167="","",IF(L4167="","",IF((L4167-K4167)*J4167*$E4167/$D4167/1000&lt;0.2,"&lt;0,2",ROUND((L4167-K4167)*J4167*$E4167/$D4167/1000,2))))</f>
        <v/>
      </c>
      <c r="P4167" t="str">
        <f>IF($A4167="","",VLOOKUP($A4167,DADOS!F:O,5,FALSE))</f>
        <v/>
      </c>
      <c r="Q4167" t="str">
        <f>IF(A4167="","",IF(P4167="","",IF((P4167-O4167)*N4167*$E4167/$D4167/1000&lt;0.2,"&lt;0,2",ROUND((P4167-O4167)*N4167*$E4167/$D4167/1000,2))))</f>
        <v/>
      </c>
      <c r="T4167" t="str">
        <f>IF($A4167="","",VLOOKUP($A4167,DADOS!F:O,4,FALSE))</f>
        <v/>
      </c>
      <c r="U4167" t="str">
        <f>IF(A4167="","",IF(T4167="","",IF((T4167-S4167)*R4167*$E4167/$D4167/1000&lt;0.2,"&lt;0,2",ROUND((T4167-S4167)*R4167*$E4167/$D4167/1000,2))))</f>
        <v/>
      </c>
      <c r="X4167" t="str">
        <f>IF($A4167="","",VLOOKUP($A4167,DADOS!F:O,9,FALSE))</f>
        <v/>
      </c>
      <c r="Y4167" t="str">
        <f>IF(A4167="","",IF(X4167="","",IF((X4167-W4167)*V4167*$E4167/$D4167&lt;1,"&lt;1",ROUND((X4167-W4167)*V4167*$E4167/$D4167,2))))</f>
        <v/>
      </c>
      <c r="AB4167" t="str">
        <f>IF($A4167="","",VLOOKUP($A4167,DADOS!F:O,7,FALSE))</f>
        <v/>
      </c>
      <c r="AC4167" t="str">
        <f>IF(A4167="","",IF(AB4167="","",IF((AB4167-AA4167)*Z4167*$E4167/$D4167&lt;1,"&lt;1",ROUND((AB4167-AA4167)*Z4167*$E4167/$D4167,2))))</f>
        <v/>
      </c>
      <c r="AF4167" t="str">
        <f>IF($A4167="","",VLOOKUP($A4167,DADOS!F:O,10,FALSE))</f>
        <v/>
      </c>
      <c r="AG4167" t="str">
        <f>IF(A4167="","",IF(AF4167="","",IF((AF4167-AE4167)*AD4167*$E4167/$D4167&lt;1,"&lt;1",ROUND((AF4167-AE4167)*AD4167*$E4167/$D4167,2))))</f>
        <v/>
      </c>
      <c r="AJ4167" t="str">
        <f>IF($A4167="","",VLOOKUP($A4167,DADOS!F:O,8,FALSE))</f>
        <v/>
      </c>
      <c r="AK4167" t="str">
        <f>IF(A4167="","",IF(AJ4167="","",IF((AJ4167-AI4167)*AH4167*$E4167/$D4167&lt;1,"&lt;1",ROUND((AJ4167-AI4167)*AH4167*$E4167/$D4167,2))))</f>
        <v/>
      </c>
      <c r="AN4167" t="str">
        <f>IF($A4167="","",VLOOKUP($A4167,DADOS!F:O,2,FALSE))</f>
        <v/>
      </c>
      <c r="AO4167" t="str">
        <f>IF(A4167="","",IF(AN4167="","",IF((AN4167-AM4167)*AL4167*$E4167/$D4167/1000&lt;0.2,"&lt;0,2",ROUND((AN4167-AM4167)*AL4167*$E4167/$D4167/1000,2))))</f>
        <v/>
      </c>
      <c r="AQ4167">
        <v>0</v>
      </c>
      <c r="AR4167" t="str">
        <f>IF($A4167="","",VLOOKUP($A4167,DADOS!F:P,11,FALSE))</f>
        <v/>
      </c>
      <c r="AS4167" t="str">
        <f>IF(E4167="","",IF(AQ4167="","",IF(AR4167="","",IF((AR4167-AQ4167)*AP4167*$E4167/$D4167&lt;1,"&lt;1",ROUND((AR4167-AQ4167)*AP4167*$E4167/$D4167,2)))))</f>
        <v/>
      </c>
      <c r="AV4167" t="str">
        <f>IF(A4167="","",VLOOKUP(A4167,DADOS!F:R,12,FALSE))</f>
        <v/>
      </c>
      <c r="AW4167" t="str">
        <f>IF(A4167="","",IF(AU4167="","",IF(AV4167="","",IF((AV4167-AU4167)*AT4167*$E4167/$D4167&lt;1,"&lt;1",ROUND((AV4167-AU4167)*AT4167*$E4167/$D4167,2)))))</f>
        <v/>
      </c>
      <c r="AZ4167" t="str">
        <f>IF($A4167="","",VLOOKUP($A4167,DADOS!F:R,13,FALSE))</f>
        <v/>
      </c>
      <c r="BA4167" t="str">
        <f>IF(A4167="","",IF(AY4167="","",IF(AZ4167="","",IF((AZ4167-AY4167)*AX4167*$E4167/$D4167&lt;1,"&lt;1",ROUND((AZ4167-AY4167)*AX4167*$E4167/$D4167,2)))))</f>
        <v/>
      </c>
    </row>
    <row r="4168">
      <c r="B4168" t="str">
        <f>IF(A4168="","",A4168&amp;"/20")</f>
        <v/>
      </c>
      <c r="H4168" t="str">
        <f>IF($A4168="","",VLOOKUP($A4168,DADOS!F:O,3,FALSE))</f>
        <v/>
      </c>
      <c r="I4168" t="str">
        <f>IF(A4168="","",IF(H4168="","",IF((H4168-G4168)*F4168*$E4168/$D4168/1000&lt;0.2,"&lt;0,2",ROUND((H4168-G4168)*F4168*$E4168/$D4168/1000,2))))</f>
        <v/>
      </c>
      <c r="L4168" t="str">
        <f>IF($A4168="","",VLOOKUP($A4168,DADOS!F:O,6,FALSE))</f>
        <v/>
      </c>
      <c r="M4168" t="str">
        <f>IF(A4168="","",IF(L4168="","",IF((L4168-K4168)*J4168*$E4168/$D4168/1000&lt;0.2,"&lt;0,2",ROUND((L4168-K4168)*J4168*$E4168/$D4168/1000,2))))</f>
        <v/>
      </c>
      <c r="P4168" t="str">
        <f>IF($A4168="","",VLOOKUP($A4168,DADOS!F:O,5,FALSE))</f>
        <v/>
      </c>
      <c r="Q4168" t="str">
        <f>IF(A4168="","",IF(P4168="","",IF((P4168-O4168)*N4168*$E4168/$D4168/1000&lt;0.2,"&lt;0,2",ROUND((P4168-O4168)*N4168*$E4168/$D4168/1000,2))))</f>
        <v/>
      </c>
      <c r="T4168" t="str">
        <f>IF($A4168="","",VLOOKUP($A4168,DADOS!F:O,4,FALSE))</f>
        <v/>
      </c>
      <c r="U4168" t="str">
        <f>IF(A4168="","",IF(T4168="","",IF((T4168-S4168)*R4168*$E4168/$D4168/1000&lt;0.2,"&lt;0,2",ROUND((T4168-S4168)*R4168*$E4168/$D4168/1000,2))))</f>
        <v/>
      </c>
      <c r="X4168" t="str">
        <f>IF($A4168="","",VLOOKUP($A4168,DADOS!F:O,9,FALSE))</f>
        <v/>
      </c>
      <c r="Y4168" t="str">
        <f>IF(A4168="","",IF(X4168="","",IF((X4168-W4168)*V4168*$E4168/$D4168&lt;1,"&lt;1",ROUND((X4168-W4168)*V4168*$E4168/$D4168,2))))</f>
        <v/>
      </c>
      <c r="AB4168" t="str">
        <f>IF($A4168="","",VLOOKUP($A4168,DADOS!F:O,7,FALSE))</f>
        <v/>
      </c>
      <c r="AC4168" t="str">
        <f>IF(A4168="","",IF(AB4168="","",IF((AB4168-AA4168)*Z4168*$E4168/$D4168&lt;1,"&lt;1",ROUND((AB4168-AA4168)*Z4168*$E4168/$D4168,2))))</f>
        <v/>
      </c>
      <c r="AF4168" t="str">
        <f>IF($A4168="","",VLOOKUP($A4168,DADOS!F:O,10,FALSE))</f>
        <v/>
      </c>
      <c r="AG4168" t="str">
        <f>IF(A4168="","",IF(AF4168="","",IF((AF4168-AE4168)*AD4168*$E4168/$D4168&lt;1,"&lt;1",ROUND((AF4168-AE4168)*AD4168*$E4168/$D4168,2))))</f>
        <v/>
      </c>
      <c r="AJ4168" t="str">
        <f>IF($A4168="","",VLOOKUP($A4168,DADOS!F:O,8,FALSE))</f>
        <v/>
      </c>
      <c r="AK4168" t="str">
        <f>IF(A4168="","",IF(AJ4168="","",IF((AJ4168-AI4168)*AH4168*$E4168/$D4168&lt;1,"&lt;1",ROUND((AJ4168-AI4168)*AH4168*$E4168/$D4168,2))))</f>
        <v/>
      </c>
      <c r="AN4168" t="str">
        <f>IF($A4168="","",VLOOKUP($A4168,DADOS!F:O,2,FALSE))</f>
        <v/>
      </c>
      <c r="AO4168" t="str">
        <f>IF(A4168="","",IF(AN4168="","",IF((AN4168-AM4168)*AL4168*$E4168/$D4168/1000&lt;0.2,"&lt;0,2",ROUND((AN4168-AM4168)*AL4168*$E4168/$D4168/1000,2))))</f>
        <v/>
      </c>
      <c r="AQ4168">
        <v>0</v>
      </c>
      <c r="AR4168" t="str">
        <f>IF($A4168="","",VLOOKUP($A4168,DADOS!F:P,11,FALSE))</f>
        <v/>
      </c>
      <c r="AS4168" t="str">
        <f>IF(E4168="","",IF(AQ4168="","",IF(AR4168="","",IF((AR4168-AQ4168)*AP4168*$E4168/$D4168&lt;1,"&lt;1",ROUND((AR4168-AQ4168)*AP4168*$E4168/$D4168,2)))))</f>
        <v/>
      </c>
      <c r="AV4168" t="str">
        <f>IF(A4168="","",VLOOKUP(A4168,DADOS!F:R,12,FALSE))</f>
        <v/>
      </c>
      <c r="AW4168" t="str">
        <f>IF(A4168="","",IF(AU4168="","",IF(AV4168="","",IF((AV4168-AU4168)*AT4168*$E4168/$D4168&lt;1,"&lt;1",ROUND((AV4168-AU4168)*AT4168*$E4168/$D4168,2)))))</f>
        <v/>
      </c>
      <c r="AZ4168" t="str">
        <f>IF($A4168="","",VLOOKUP($A4168,DADOS!F:R,13,FALSE))</f>
        <v/>
      </c>
      <c r="BA4168" t="str">
        <f>IF(A4168="","",IF(AY4168="","",IF(AZ4168="","",IF((AZ4168-AY4168)*AX4168*$E4168/$D4168&lt;1,"&lt;1",ROUND((AZ4168-AY4168)*AX4168*$E4168/$D4168,2)))))</f>
        <v/>
      </c>
    </row>
    <row r="4169">
      <c r="B4169" t="str">
        <f>IF(A4169="","",A4169&amp;"/20")</f>
        <v/>
      </c>
      <c r="H4169" t="str">
        <f>IF($A4169="","",VLOOKUP($A4169,DADOS!F:O,3,FALSE))</f>
        <v/>
      </c>
      <c r="I4169" t="str">
        <f>IF(A4169="","",IF(H4169="","",IF((H4169-G4169)*F4169*$E4169/$D4169/1000&lt;0.2,"&lt;0,2",ROUND((H4169-G4169)*F4169*$E4169/$D4169/1000,2))))</f>
        <v/>
      </c>
      <c r="L4169" t="str">
        <f>IF($A4169="","",VLOOKUP($A4169,DADOS!F:O,6,FALSE))</f>
        <v/>
      </c>
      <c r="M4169" t="str">
        <f>IF(A4169="","",IF(L4169="","",IF((L4169-K4169)*J4169*$E4169/$D4169/1000&lt;0.2,"&lt;0,2",ROUND((L4169-K4169)*J4169*$E4169/$D4169/1000,2))))</f>
        <v/>
      </c>
      <c r="P4169" t="str">
        <f>IF($A4169="","",VLOOKUP($A4169,DADOS!F:O,5,FALSE))</f>
        <v/>
      </c>
      <c r="Q4169" t="str">
        <f>IF(A4169="","",IF(P4169="","",IF((P4169-O4169)*N4169*$E4169/$D4169/1000&lt;0.2,"&lt;0,2",ROUND((P4169-O4169)*N4169*$E4169/$D4169/1000,2))))</f>
        <v/>
      </c>
      <c r="T4169" t="str">
        <f>IF($A4169="","",VLOOKUP($A4169,DADOS!F:O,4,FALSE))</f>
        <v/>
      </c>
      <c r="U4169" t="str">
        <f>IF(A4169="","",IF(T4169="","",IF((T4169-S4169)*R4169*$E4169/$D4169/1000&lt;0.2,"&lt;0,2",ROUND((T4169-S4169)*R4169*$E4169/$D4169/1000,2))))</f>
        <v/>
      </c>
      <c r="X4169" t="str">
        <f>IF($A4169="","",VLOOKUP($A4169,DADOS!F:O,9,FALSE))</f>
        <v/>
      </c>
      <c r="Y4169" t="str">
        <f>IF(A4169="","",IF(X4169="","",IF((X4169-W4169)*V4169*$E4169/$D4169&lt;1,"&lt;1",ROUND((X4169-W4169)*V4169*$E4169/$D4169,2))))</f>
        <v/>
      </c>
      <c r="AB4169" t="str">
        <f>IF($A4169="","",VLOOKUP($A4169,DADOS!F:O,7,FALSE))</f>
        <v/>
      </c>
      <c r="AC4169" t="str">
        <f>IF(A4169="","",IF(AB4169="","",IF((AB4169-AA4169)*Z4169*$E4169/$D4169&lt;1,"&lt;1",ROUND((AB4169-AA4169)*Z4169*$E4169/$D4169,2))))</f>
        <v/>
      </c>
      <c r="AF4169" t="str">
        <f>IF($A4169="","",VLOOKUP($A4169,DADOS!F:O,10,FALSE))</f>
        <v/>
      </c>
      <c r="AG4169" t="str">
        <f>IF(A4169="","",IF(AF4169="","",IF((AF4169-AE4169)*AD4169*$E4169/$D4169&lt;1,"&lt;1",ROUND((AF4169-AE4169)*AD4169*$E4169/$D4169,2))))</f>
        <v/>
      </c>
      <c r="AJ4169" t="str">
        <f>IF($A4169="","",VLOOKUP($A4169,DADOS!F:O,8,FALSE))</f>
        <v/>
      </c>
      <c r="AK4169" t="str">
        <f>IF(A4169="","",IF(AJ4169="","",IF((AJ4169-AI4169)*AH4169*$E4169/$D4169&lt;1,"&lt;1",ROUND((AJ4169-AI4169)*AH4169*$E4169/$D4169,2))))</f>
        <v/>
      </c>
      <c r="AN4169" t="str">
        <f>IF($A4169="","",VLOOKUP($A4169,DADOS!F:O,2,FALSE))</f>
        <v/>
      </c>
      <c r="AO4169" t="str">
        <f>IF(A4169="","",IF(AN4169="","",IF((AN4169-AM4169)*AL4169*$E4169/$D4169/1000&lt;0.2,"&lt;0,2",ROUND((AN4169-AM4169)*AL4169*$E4169/$D4169/1000,2))))</f>
        <v/>
      </c>
      <c r="AQ4169">
        <v>0</v>
      </c>
      <c r="AR4169" t="str">
        <f>IF($A4169="","",VLOOKUP($A4169,DADOS!F:P,11,FALSE))</f>
        <v/>
      </c>
      <c r="AS4169" t="str">
        <f>IF(E4169="","",IF(AQ4169="","",IF(AR4169="","",IF((AR4169-AQ4169)*AP4169*$E4169/$D4169&lt;1,"&lt;1",ROUND((AR4169-AQ4169)*AP4169*$E4169/$D4169,2)))))</f>
        <v/>
      </c>
      <c r="AV4169" t="str">
        <f>IF(A4169="","",VLOOKUP(A4169,DADOS!F:R,12,FALSE))</f>
        <v/>
      </c>
      <c r="AW4169" t="str">
        <f>IF(A4169="","",IF(AU4169="","",IF(AV4169="","",IF((AV4169-AU4169)*AT4169*$E4169/$D4169&lt;1,"&lt;1",ROUND((AV4169-AU4169)*AT4169*$E4169/$D4169,2)))))</f>
        <v/>
      </c>
      <c r="AZ4169" t="str">
        <f>IF($A4169="","",VLOOKUP($A4169,DADOS!F:R,13,FALSE))</f>
        <v/>
      </c>
      <c r="BA4169" t="str">
        <f>IF(A4169="","",IF(AY4169="","",IF(AZ4169="","",IF((AZ4169-AY4169)*AX4169*$E4169/$D4169&lt;1,"&lt;1",ROUND((AZ4169-AY4169)*AX4169*$E4169/$D4169,2)))))</f>
        <v/>
      </c>
    </row>
    <row r="4170">
      <c r="B4170" t="str">
        <f>IF(A4170="","",A4170&amp;"/20")</f>
        <v/>
      </c>
      <c r="H4170" t="str">
        <f>IF($A4170="","",VLOOKUP($A4170,DADOS!F:O,3,FALSE))</f>
        <v/>
      </c>
      <c r="I4170" t="str">
        <f>IF(A4170="","",IF(H4170="","",IF((H4170-G4170)*F4170*$E4170/$D4170/1000&lt;0.2,"&lt;0,2",ROUND((H4170-G4170)*F4170*$E4170/$D4170/1000,2))))</f>
        <v/>
      </c>
      <c r="L4170" t="str">
        <f>IF($A4170="","",VLOOKUP($A4170,DADOS!F:O,6,FALSE))</f>
        <v/>
      </c>
      <c r="M4170" t="str">
        <f>IF(A4170="","",IF(L4170="","",IF((L4170-K4170)*J4170*$E4170/$D4170/1000&lt;0.2,"&lt;0,2",ROUND((L4170-K4170)*J4170*$E4170/$D4170/1000,2))))</f>
        <v/>
      </c>
      <c r="P4170" t="str">
        <f>IF($A4170="","",VLOOKUP($A4170,DADOS!F:O,5,FALSE))</f>
        <v/>
      </c>
      <c r="Q4170" t="str">
        <f>IF(A4170="","",IF(P4170="","",IF((P4170-O4170)*N4170*$E4170/$D4170/1000&lt;0.2,"&lt;0,2",ROUND((P4170-O4170)*N4170*$E4170/$D4170/1000,2))))</f>
        <v/>
      </c>
      <c r="T4170" t="str">
        <f>IF($A4170="","",VLOOKUP($A4170,DADOS!F:O,4,FALSE))</f>
        <v/>
      </c>
      <c r="U4170" t="str">
        <f>IF(A4170="","",IF(T4170="","",IF((T4170-S4170)*R4170*$E4170/$D4170/1000&lt;0.2,"&lt;0,2",ROUND((T4170-S4170)*R4170*$E4170/$D4170/1000,2))))</f>
        <v/>
      </c>
      <c r="X4170" t="str">
        <f>IF($A4170="","",VLOOKUP($A4170,DADOS!F:O,9,FALSE))</f>
        <v/>
      </c>
      <c r="Y4170" t="str">
        <f>IF(A4170="","",IF(X4170="","",IF((X4170-W4170)*V4170*$E4170/$D4170&lt;1,"&lt;1",ROUND((X4170-W4170)*V4170*$E4170/$D4170,2))))</f>
        <v/>
      </c>
      <c r="AB4170" t="str">
        <f>IF($A4170="","",VLOOKUP($A4170,DADOS!F:O,7,FALSE))</f>
        <v/>
      </c>
      <c r="AC4170" t="str">
        <f>IF(A4170="","",IF(AB4170="","",IF((AB4170-AA4170)*Z4170*$E4170/$D4170&lt;1,"&lt;1",ROUND((AB4170-AA4170)*Z4170*$E4170/$D4170,2))))</f>
        <v/>
      </c>
      <c r="AF4170" t="str">
        <f>IF($A4170="","",VLOOKUP($A4170,DADOS!F:O,10,FALSE))</f>
        <v/>
      </c>
      <c r="AG4170" t="str">
        <f>IF(A4170="","",IF(AF4170="","",IF((AF4170-AE4170)*AD4170*$E4170/$D4170&lt;1,"&lt;1",ROUND((AF4170-AE4170)*AD4170*$E4170/$D4170,2))))</f>
        <v/>
      </c>
      <c r="AJ4170" t="str">
        <f>IF($A4170="","",VLOOKUP($A4170,DADOS!F:O,8,FALSE))</f>
        <v/>
      </c>
      <c r="AK4170" t="str">
        <f>IF(A4170="","",IF(AJ4170="","",IF((AJ4170-AI4170)*AH4170*$E4170/$D4170&lt;1,"&lt;1",ROUND((AJ4170-AI4170)*AH4170*$E4170/$D4170,2))))</f>
        <v/>
      </c>
      <c r="AN4170" t="str">
        <f>IF($A4170="","",VLOOKUP($A4170,DADOS!F:O,2,FALSE))</f>
        <v/>
      </c>
      <c r="AO4170" t="str">
        <f>IF(A4170="","",IF(AN4170="","",IF((AN4170-AM4170)*AL4170*$E4170/$D4170/1000&lt;0.2,"&lt;0,2",ROUND((AN4170-AM4170)*AL4170*$E4170/$D4170/1000,2))))</f>
        <v/>
      </c>
      <c r="AQ4170">
        <v>0</v>
      </c>
      <c r="AR4170" t="str">
        <f>IF($A4170="","",VLOOKUP($A4170,DADOS!F:P,11,FALSE))</f>
        <v/>
      </c>
      <c r="AS4170" t="str">
        <f>IF(E4170="","",IF(AQ4170="","",IF(AR4170="","",IF((AR4170-AQ4170)*AP4170*$E4170/$D4170&lt;1,"&lt;1",ROUND((AR4170-AQ4170)*AP4170*$E4170/$D4170,2)))))</f>
        <v/>
      </c>
      <c r="AV4170" t="str">
        <f>IF(A4170="","",VLOOKUP(A4170,DADOS!F:R,12,FALSE))</f>
        <v/>
      </c>
      <c r="AW4170" t="str">
        <f>IF(A4170="","",IF(AU4170="","",IF(AV4170="","",IF((AV4170-AU4170)*AT4170*$E4170/$D4170&lt;1,"&lt;1",ROUND((AV4170-AU4170)*AT4170*$E4170/$D4170,2)))))</f>
        <v/>
      </c>
      <c r="AZ4170" t="str">
        <f>IF($A4170="","",VLOOKUP($A4170,DADOS!F:R,13,FALSE))</f>
        <v/>
      </c>
      <c r="BA4170" t="str">
        <f>IF(A4170="","",IF(AY4170="","",IF(AZ4170="","",IF((AZ4170-AY4170)*AX4170*$E4170/$D4170&lt;1,"&lt;1",ROUND((AZ4170-AY4170)*AX4170*$E4170/$D4170,2)))))</f>
        <v/>
      </c>
    </row>
    <row r="4171">
      <c r="B4171" t="str">
        <f>IF(A4171="","",A4171&amp;"/20")</f>
        <v/>
      </c>
      <c r="H4171" t="str">
        <f>IF($A4171="","",VLOOKUP($A4171,DADOS!F:O,3,FALSE))</f>
        <v/>
      </c>
      <c r="I4171" t="str">
        <f>IF(A4171="","",IF(H4171="","",IF((H4171-G4171)*F4171*$E4171/$D4171/1000&lt;0.2,"&lt;0,2",ROUND((H4171-G4171)*F4171*$E4171/$D4171/1000,2))))</f>
        <v/>
      </c>
      <c r="L4171" t="str">
        <f>IF($A4171="","",VLOOKUP($A4171,DADOS!F:O,6,FALSE))</f>
        <v/>
      </c>
      <c r="M4171" t="str">
        <f>IF(A4171="","",IF(L4171="","",IF((L4171-K4171)*J4171*$E4171/$D4171/1000&lt;0.2,"&lt;0,2",ROUND((L4171-K4171)*J4171*$E4171/$D4171/1000,2))))</f>
        <v/>
      </c>
      <c r="P4171" t="str">
        <f>IF($A4171="","",VLOOKUP($A4171,DADOS!F:O,5,FALSE))</f>
        <v/>
      </c>
      <c r="Q4171" t="str">
        <f>IF(A4171="","",IF(P4171="","",IF((P4171-O4171)*N4171*$E4171/$D4171/1000&lt;0.2,"&lt;0,2",ROUND((P4171-O4171)*N4171*$E4171/$D4171/1000,2))))</f>
        <v/>
      </c>
      <c r="T4171" t="str">
        <f>IF($A4171="","",VLOOKUP($A4171,DADOS!F:O,4,FALSE))</f>
        <v/>
      </c>
      <c r="U4171" t="str">
        <f>IF(A4171="","",IF(T4171="","",IF((T4171-S4171)*R4171*$E4171/$D4171/1000&lt;0.2,"&lt;0,2",ROUND((T4171-S4171)*R4171*$E4171/$D4171/1000,2))))</f>
        <v/>
      </c>
      <c r="X4171" t="str">
        <f>IF($A4171="","",VLOOKUP($A4171,DADOS!F:O,9,FALSE))</f>
        <v/>
      </c>
      <c r="Y4171" t="str">
        <f>IF(A4171="","",IF(X4171="","",IF((X4171-W4171)*V4171*$E4171/$D4171&lt;1,"&lt;1",ROUND((X4171-W4171)*V4171*$E4171/$D4171,2))))</f>
        <v/>
      </c>
      <c r="AB4171" t="str">
        <f>IF($A4171="","",VLOOKUP($A4171,DADOS!F:O,7,FALSE))</f>
        <v/>
      </c>
      <c r="AC4171" t="str">
        <f>IF(A4171="","",IF(AB4171="","",IF((AB4171-AA4171)*Z4171*$E4171/$D4171&lt;1,"&lt;1",ROUND((AB4171-AA4171)*Z4171*$E4171/$D4171,2))))</f>
        <v/>
      </c>
      <c r="AF4171" t="str">
        <f>IF($A4171="","",VLOOKUP($A4171,DADOS!F:O,10,FALSE))</f>
        <v/>
      </c>
      <c r="AG4171" t="str">
        <f>IF(A4171="","",IF(AF4171="","",IF((AF4171-AE4171)*AD4171*$E4171/$D4171&lt;1,"&lt;1",ROUND((AF4171-AE4171)*AD4171*$E4171/$D4171,2))))</f>
        <v/>
      </c>
      <c r="AJ4171" t="str">
        <f>IF($A4171="","",VLOOKUP($A4171,DADOS!F:O,8,FALSE))</f>
        <v/>
      </c>
      <c r="AK4171" t="str">
        <f>IF(A4171="","",IF(AJ4171="","",IF((AJ4171-AI4171)*AH4171*$E4171/$D4171&lt;1,"&lt;1",ROUND((AJ4171-AI4171)*AH4171*$E4171/$D4171,2))))</f>
        <v/>
      </c>
      <c r="AN4171" t="str">
        <f>IF($A4171="","",VLOOKUP($A4171,DADOS!F:O,2,FALSE))</f>
        <v/>
      </c>
      <c r="AO4171" t="str">
        <f>IF(A4171="","",IF(AN4171="","",IF((AN4171-AM4171)*AL4171*$E4171/$D4171/1000&lt;0.2,"&lt;0,2",ROUND((AN4171-AM4171)*AL4171*$E4171/$D4171/1000,2))))</f>
        <v/>
      </c>
      <c r="AQ4171">
        <v>0</v>
      </c>
      <c r="AR4171" t="str">
        <f>IF($A4171="","",VLOOKUP($A4171,DADOS!F:P,11,FALSE))</f>
        <v/>
      </c>
      <c r="AS4171" t="str">
        <f>IF(E4171="","",IF(AQ4171="","",IF(AR4171="","",IF((AR4171-AQ4171)*AP4171*$E4171/$D4171&lt;1,"&lt;1",ROUND((AR4171-AQ4171)*AP4171*$E4171/$D4171,2)))))</f>
        <v/>
      </c>
      <c r="AV4171" t="str">
        <f>IF(A4171="","",VLOOKUP(A4171,DADOS!F:R,12,FALSE))</f>
        <v/>
      </c>
      <c r="AW4171" t="str">
        <f>IF(A4171="","",IF(AU4171="","",IF(AV4171="","",IF((AV4171-AU4171)*AT4171*$E4171/$D4171&lt;1,"&lt;1",ROUND((AV4171-AU4171)*AT4171*$E4171/$D4171,2)))))</f>
        <v/>
      </c>
      <c r="AZ4171" t="str">
        <f>IF($A4171="","",VLOOKUP($A4171,DADOS!F:R,13,FALSE))</f>
        <v/>
      </c>
      <c r="BA4171" t="str">
        <f>IF(A4171="","",IF(AY4171="","",IF(AZ4171="","",IF((AZ4171-AY4171)*AX4171*$E4171/$D4171&lt;1,"&lt;1",ROUND((AZ4171-AY4171)*AX4171*$E4171/$D4171,2)))))</f>
        <v/>
      </c>
    </row>
    <row r="4172">
      <c r="B4172" t="str">
        <f>IF(A4172="","",A4172&amp;"/20")</f>
        <v/>
      </c>
      <c r="H4172" t="str">
        <f>IF($A4172="","",VLOOKUP($A4172,DADOS!F:O,3,FALSE))</f>
        <v/>
      </c>
      <c r="I4172" t="str">
        <f>IF(A4172="","",IF(H4172="","",IF((H4172-G4172)*F4172*$E4172/$D4172/1000&lt;0.2,"&lt;0,2",ROUND((H4172-G4172)*F4172*$E4172/$D4172/1000,2))))</f>
        <v/>
      </c>
      <c r="L4172" t="str">
        <f>IF($A4172="","",VLOOKUP($A4172,DADOS!F:O,6,FALSE))</f>
        <v/>
      </c>
      <c r="M4172" t="str">
        <f>IF(A4172="","",IF(L4172="","",IF((L4172-K4172)*J4172*$E4172/$D4172/1000&lt;0.2,"&lt;0,2",ROUND((L4172-K4172)*J4172*$E4172/$D4172/1000,2))))</f>
        <v/>
      </c>
      <c r="P4172" t="str">
        <f>IF($A4172="","",VLOOKUP($A4172,DADOS!F:O,5,FALSE))</f>
        <v/>
      </c>
      <c r="Q4172" t="str">
        <f>IF(A4172="","",IF(P4172="","",IF((P4172-O4172)*N4172*$E4172/$D4172/1000&lt;0.2,"&lt;0,2",ROUND((P4172-O4172)*N4172*$E4172/$D4172/1000,2))))</f>
        <v/>
      </c>
      <c r="T4172" t="str">
        <f>IF($A4172="","",VLOOKUP($A4172,DADOS!F:O,4,FALSE))</f>
        <v/>
      </c>
      <c r="U4172" t="str">
        <f>IF(A4172="","",IF(T4172="","",IF((T4172-S4172)*R4172*$E4172/$D4172/1000&lt;0.2,"&lt;0,2",ROUND((T4172-S4172)*R4172*$E4172/$D4172/1000,2))))</f>
        <v/>
      </c>
      <c r="X4172" t="str">
        <f>IF($A4172="","",VLOOKUP($A4172,DADOS!F:O,9,FALSE))</f>
        <v/>
      </c>
      <c r="Y4172" t="str">
        <f>IF(A4172="","",IF(X4172="","",IF((X4172-W4172)*V4172*$E4172/$D4172&lt;1,"&lt;1",ROUND((X4172-W4172)*V4172*$E4172/$D4172,2))))</f>
        <v/>
      </c>
      <c r="AB4172" t="str">
        <f>IF($A4172="","",VLOOKUP($A4172,DADOS!F:O,7,FALSE))</f>
        <v/>
      </c>
      <c r="AC4172" t="str">
        <f>IF(A4172="","",IF(AB4172="","",IF((AB4172-AA4172)*Z4172*$E4172/$D4172&lt;1,"&lt;1",ROUND((AB4172-AA4172)*Z4172*$E4172/$D4172,2))))</f>
        <v/>
      </c>
      <c r="AF4172" t="str">
        <f>IF($A4172="","",VLOOKUP($A4172,DADOS!F:O,10,FALSE))</f>
        <v/>
      </c>
      <c r="AG4172" t="str">
        <f>IF(A4172="","",IF(AF4172="","",IF((AF4172-AE4172)*AD4172*$E4172/$D4172&lt;1,"&lt;1",ROUND((AF4172-AE4172)*AD4172*$E4172/$D4172,2))))</f>
        <v/>
      </c>
      <c r="AJ4172" t="str">
        <f>IF($A4172="","",VLOOKUP($A4172,DADOS!F:O,8,FALSE))</f>
        <v/>
      </c>
      <c r="AK4172" t="str">
        <f>IF(A4172="","",IF(AJ4172="","",IF((AJ4172-AI4172)*AH4172*$E4172/$D4172&lt;1,"&lt;1",ROUND((AJ4172-AI4172)*AH4172*$E4172/$D4172,2))))</f>
        <v/>
      </c>
      <c r="AN4172" t="str">
        <f>IF($A4172="","",VLOOKUP($A4172,DADOS!F:O,2,FALSE))</f>
        <v/>
      </c>
      <c r="AO4172" t="str">
        <f>IF(A4172="","",IF(AN4172="","",IF((AN4172-AM4172)*AL4172*$E4172/$D4172/1000&lt;0.2,"&lt;0,2",ROUND((AN4172-AM4172)*AL4172*$E4172/$D4172/1000,2))))</f>
        <v/>
      </c>
      <c r="AQ4172">
        <v>0</v>
      </c>
      <c r="AR4172" t="str">
        <f>IF($A4172="","",VLOOKUP($A4172,DADOS!F:P,11,FALSE))</f>
        <v/>
      </c>
      <c r="AS4172" t="str">
        <f>IF(E4172="","",IF(AQ4172="","",IF(AR4172="","",IF((AR4172-AQ4172)*AP4172*$E4172/$D4172&lt;1,"&lt;1",ROUND((AR4172-AQ4172)*AP4172*$E4172/$D4172,2)))))</f>
        <v/>
      </c>
      <c r="AV4172" t="str">
        <f>IF(A4172="","",VLOOKUP(A4172,DADOS!F:R,12,FALSE))</f>
        <v/>
      </c>
      <c r="AW4172" t="str">
        <f>IF(A4172="","",IF(AU4172="","",IF(AV4172="","",IF((AV4172-AU4172)*AT4172*$E4172/$D4172&lt;1,"&lt;1",ROUND((AV4172-AU4172)*AT4172*$E4172/$D4172,2)))))</f>
        <v/>
      </c>
      <c r="AZ4172" t="str">
        <f>IF($A4172="","",VLOOKUP($A4172,DADOS!F:R,13,FALSE))</f>
        <v/>
      </c>
      <c r="BA4172" t="str">
        <f>IF(A4172="","",IF(AY4172="","",IF(AZ4172="","",IF((AZ4172-AY4172)*AX4172*$E4172/$D4172&lt;1,"&lt;1",ROUND((AZ4172-AY4172)*AX4172*$E4172/$D4172,2)))))</f>
        <v/>
      </c>
    </row>
    <row r="4173">
      <c r="B4173" t="str">
        <f>IF(A4173="","",A4173&amp;"/20")</f>
        <v/>
      </c>
      <c r="H4173" t="str">
        <f>IF($A4173="","",VLOOKUP($A4173,DADOS!F:O,3,FALSE))</f>
        <v/>
      </c>
      <c r="I4173" t="str">
        <f>IF(A4173="","",IF(H4173="","",IF((H4173-G4173)*F4173*$E4173/$D4173/1000&lt;0.2,"&lt;0,2",ROUND((H4173-G4173)*F4173*$E4173/$D4173/1000,2))))</f>
        <v/>
      </c>
      <c r="L4173" t="str">
        <f>IF($A4173="","",VLOOKUP($A4173,DADOS!F:O,6,FALSE))</f>
        <v/>
      </c>
      <c r="M4173" t="str">
        <f>IF(A4173="","",IF(L4173="","",IF((L4173-K4173)*J4173*$E4173/$D4173/1000&lt;0.2,"&lt;0,2",ROUND((L4173-K4173)*J4173*$E4173/$D4173/1000,2))))</f>
        <v/>
      </c>
      <c r="P4173" t="str">
        <f>IF($A4173="","",VLOOKUP($A4173,DADOS!F:O,5,FALSE))</f>
        <v/>
      </c>
      <c r="Q4173" t="str">
        <f>IF(A4173="","",IF(P4173="","",IF((P4173-O4173)*N4173*$E4173/$D4173/1000&lt;0.2,"&lt;0,2",ROUND((P4173-O4173)*N4173*$E4173/$D4173/1000,2))))</f>
        <v/>
      </c>
      <c r="T4173" t="str">
        <f>IF($A4173="","",VLOOKUP($A4173,DADOS!F:O,4,FALSE))</f>
        <v/>
      </c>
      <c r="U4173" t="str">
        <f>IF(A4173="","",IF(T4173="","",IF((T4173-S4173)*R4173*$E4173/$D4173/1000&lt;0.2,"&lt;0,2",ROUND((T4173-S4173)*R4173*$E4173/$D4173/1000,2))))</f>
        <v/>
      </c>
      <c r="X4173" t="str">
        <f>IF($A4173="","",VLOOKUP($A4173,DADOS!F:O,9,FALSE))</f>
        <v/>
      </c>
      <c r="Y4173" t="str">
        <f>IF(A4173="","",IF(X4173="","",IF((X4173-W4173)*V4173*$E4173/$D4173&lt;1,"&lt;1",ROUND((X4173-W4173)*V4173*$E4173/$D4173,2))))</f>
        <v/>
      </c>
      <c r="AB4173" t="str">
        <f>IF($A4173="","",VLOOKUP($A4173,DADOS!F:O,7,FALSE))</f>
        <v/>
      </c>
      <c r="AC4173" t="str">
        <f>IF(A4173="","",IF(AB4173="","",IF((AB4173-AA4173)*Z4173*$E4173/$D4173&lt;1,"&lt;1",ROUND((AB4173-AA4173)*Z4173*$E4173/$D4173,2))))</f>
        <v/>
      </c>
      <c r="AF4173" t="str">
        <f>IF($A4173="","",VLOOKUP($A4173,DADOS!F:O,10,FALSE))</f>
        <v/>
      </c>
      <c r="AG4173" t="str">
        <f>IF(A4173="","",IF(AF4173="","",IF((AF4173-AE4173)*AD4173*$E4173/$D4173&lt;1,"&lt;1",ROUND((AF4173-AE4173)*AD4173*$E4173/$D4173,2))))</f>
        <v/>
      </c>
      <c r="AJ4173" t="str">
        <f>IF($A4173="","",VLOOKUP($A4173,DADOS!F:O,8,FALSE))</f>
        <v/>
      </c>
      <c r="AK4173" t="str">
        <f>IF(A4173="","",IF(AJ4173="","",IF((AJ4173-AI4173)*AH4173*$E4173/$D4173&lt;1,"&lt;1",ROUND((AJ4173-AI4173)*AH4173*$E4173/$D4173,2))))</f>
        <v/>
      </c>
      <c r="AN4173" t="str">
        <f>IF($A4173="","",VLOOKUP($A4173,DADOS!F:O,2,FALSE))</f>
        <v/>
      </c>
      <c r="AO4173" t="str">
        <f>IF(A4173="","",IF(AN4173="","",IF((AN4173-AM4173)*AL4173*$E4173/$D4173/1000&lt;0.2,"&lt;0,2",ROUND((AN4173-AM4173)*AL4173*$E4173/$D4173/1000,2))))</f>
        <v/>
      </c>
      <c r="AQ4173">
        <v>0</v>
      </c>
      <c r="AR4173" t="str">
        <f>IF($A4173="","",VLOOKUP($A4173,DADOS!F:P,11,FALSE))</f>
        <v/>
      </c>
      <c r="AS4173" t="str">
        <f>IF(E4173="","",IF(AQ4173="","",IF(AR4173="","",IF((AR4173-AQ4173)*AP4173*$E4173/$D4173&lt;1,"&lt;1",ROUND((AR4173-AQ4173)*AP4173*$E4173/$D4173,2)))))</f>
        <v/>
      </c>
      <c r="AV4173" t="str">
        <f>IF(A4173="","",VLOOKUP(A4173,DADOS!F:R,12,FALSE))</f>
        <v/>
      </c>
      <c r="AW4173" t="str">
        <f>IF(A4173="","",IF(AU4173="","",IF(AV4173="","",IF((AV4173-AU4173)*AT4173*$E4173/$D4173&lt;1,"&lt;1",ROUND((AV4173-AU4173)*AT4173*$E4173/$D4173,2)))))</f>
        <v/>
      </c>
      <c r="AZ4173" t="str">
        <f>IF($A4173="","",VLOOKUP($A4173,DADOS!F:R,13,FALSE))</f>
        <v/>
      </c>
      <c r="BA4173" t="str">
        <f>IF(A4173="","",IF(AY4173="","",IF(AZ4173="","",IF((AZ4173-AY4173)*AX4173*$E4173/$D4173&lt;1,"&lt;1",ROUND((AZ4173-AY4173)*AX4173*$E4173/$D4173,2)))))</f>
        <v/>
      </c>
    </row>
    <row r="4174">
      <c r="B4174" t="str">
        <f>IF(A4174="","",A4174&amp;"/20")</f>
        <v/>
      </c>
      <c r="H4174" t="str">
        <f>IF($A4174="","",VLOOKUP($A4174,DADOS!F:O,3,FALSE))</f>
        <v/>
      </c>
      <c r="I4174" t="str">
        <f>IF(A4174="","",IF(H4174="","",IF((H4174-G4174)*F4174*$E4174/$D4174/1000&lt;0.2,"&lt;0,2",ROUND((H4174-G4174)*F4174*$E4174/$D4174/1000,2))))</f>
        <v/>
      </c>
      <c r="L4174" t="str">
        <f>IF($A4174="","",VLOOKUP($A4174,DADOS!F:O,6,FALSE))</f>
        <v/>
      </c>
      <c r="M4174" t="str">
        <f>IF(A4174="","",IF(L4174="","",IF((L4174-K4174)*J4174*$E4174/$D4174/1000&lt;0.2,"&lt;0,2",ROUND((L4174-K4174)*J4174*$E4174/$D4174/1000,2))))</f>
        <v/>
      </c>
      <c r="P4174" t="str">
        <f>IF($A4174="","",VLOOKUP($A4174,DADOS!F:O,5,FALSE))</f>
        <v/>
      </c>
      <c r="Q4174" t="str">
        <f>IF(A4174="","",IF(P4174="","",IF((P4174-O4174)*N4174*$E4174/$D4174/1000&lt;0.2,"&lt;0,2",ROUND((P4174-O4174)*N4174*$E4174/$D4174/1000,2))))</f>
        <v/>
      </c>
      <c r="T4174" t="str">
        <f>IF($A4174="","",VLOOKUP($A4174,DADOS!F:O,4,FALSE))</f>
        <v/>
      </c>
      <c r="U4174" t="str">
        <f>IF(A4174="","",IF(T4174="","",IF((T4174-S4174)*R4174*$E4174/$D4174/1000&lt;0.2,"&lt;0,2",ROUND((T4174-S4174)*R4174*$E4174/$D4174/1000,2))))</f>
        <v/>
      </c>
      <c r="X4174" t="str">
        <f>IF($A4174="","",VLOOKUP($A4174,DADOS!F:O,9,FALSE))</f>
        <v/>
      </c>
      <c r="Y4174" t="str">
        <f>IF(A4174="","",IF(X4174="","",IF((X4174-W4174)*V4174*$E4174/$D4174&lt;1,"&lt;1",ROUND((X4174-W4174)*V4174*$E4174/$D4174,2))))</f>
        <v/>
      </c>
      <c r="AB4174" t="str">
        <f>IF($A4174="","",VLOOKUP($A4174,DADOS!F:O,7,FALSE))</f>
        <v/>
      </c>
      <c r="AC4174" t="str">
        <f>IF(A4174="","",IF(AB4174="","",IF((AB4174-AA4174)*Z4174*$E4174/$D4174&lt;1,"&lt;1",ROUND((AB4174-AA4174)*Z4174*$E4174/$D4174,2))))</f>
        <v/>
      </c>
      <c r="AF4174" t="str">
        <f>IF($A4174="","",VLOOKUP($A4174,DADOS!F:O,10,FALSE))</f>
        <v/>
      </c>
      <c r="AG4174" t="str">
        <f>IF(A4174="","",IF(AF4174="","",IF((AF4174-AE4174)*AD4174*$E4174/$D4174&lt;1,"&lt;1",ROUND((AF4174-AE4174)*AD4174*$E4174/$D4174,2))))</f>
        <v/>
      </c>
      <c r="AJ4174" t="str">
        <f>IF($A4174="","",VLOOKUP($A4174,DADOS!F:O,8,FALSE))</f>
        <v/>
      </c>
      <c r="AK4174" t="str">
        <f>IF(A4174="","",IF(AJ4174="","",IF((AJ4174-AI4174)*AH4174*$E4174/$D4174&lt;1,"&lt;1",ROUND((AJ4174-AI4174)*AH4174*$E4174/$D4174,2))))</f>
        <v/>
      </c>
      <c r="AN4174" t="str">
        <f>IF($A4174="","",VLOOKUP($A4174,DADOS!F:O,2,FALSE))</f>
        <v/>
      </c>
      <c r="AO4174" t="str">
        <f>IF(A4174="","",IF(AN4174="","",IF((AN4174-AM4174)*AL4174*$E4174/$D4174/1000&lt;0.2,"&lt;0,2",ROUND((AN4174-AM4174)*AL4174*$E4174/$D4174/1000,2))))</f>
        <v/>
      </c>
      <c r="AQ4174">
        <v>0</v>
      </c>
      <c r="AR4174" t="str">
        <f>IF($A4174="","",VLOOKUP($A4174,DADOS!F:P,11,FALSE))</f>
        <v/>
      </c>
      <c r="AS4174" t="str">
        <f>IF(E4174="","",IF(AQ4174="","",IF(AR4174="","",IF((AR4174-AQ4174)*AP4174*$E4174/$D4174&lt;1,"&lt;1",ROUND((AR4174-AQ4174)*AP4174*$E4174/$D4174,2)))))</f>
        <v/>
      </c>
      <c r="AV4174" t="str">
        <f>IF(A4174="","",VLOOKUP(A4174,DADOS!F:R,12,FALSE))</f>
        <v/>
      </c>
      <c r="AW4174" t="str">
        <f>IF(A4174="","",IF(AU4174="","",IF(AV4174="","",IF((AV4174-AU4174)*AT4174*$E4174/$D4174&lt;1,"&lt;1",ROUND((AV4174-AU4174)*AT4174*$E4174/$D4174,2)))))</f>
        <v/>
      </c>
      <c r="AZ4174" t="str">
        <f>IF($A4174="","",VLOOKUP($A4174,DADOS!F:R,13,FALSE))</f>
        <v/>
      </c>
      <c r="BA4174" t="str">
        <f>IF(A4174="","",IF(AY4174="","",IF(AZ4174="","",IF((AZ4174-AY4174)*AX4174*$E4174/$D4174&lt;1,"&lt;1",ROUND((AZ4174-AY4174)*AX4174*$E4174/$D4174,2)))))</f>
        <v/>
      </c>
    </row>
    <row r="4175">
      <c r="B4175" t="str">
        <f>IF(A4175="","",A4175&amp;"/20")</f>
        <v/>
      </c>
      <c r="H4175" t="str">
        <f>IF($A4175="","",VLOOKUP($A4175,DADOS!F:O,3,FALSE))</f>
        <v/>
      </c>
      <c r="I4175" t="str">
        <f>IF(A4175="","",IF(H4175="","",IF((H4175-G4175)*F4175*$E4175/$D4175/1000&lt;0.2,"&lt;0,2",ROUND((H4175-G4175)*F4175*$E4175/$D4175/1000,2))))</f>
        <v/>
      </c>
      <c r="L4175" t="str">
        <f>IF($A4175="","",VLOOKUP($A4175,DADOS!F:O,6,FALSE))</f>
        <v/>
      </c>
      <c r="M4175" t="str">
        <f>IF(A4175="","",IF(L4175="","",IF((L4175-K4175)*J4175*$E4175/$D4175/1000&lt;0.2,"&lt;0,2",ROUND((L4175-K4175)*J4175*$E4175/$D4175/1000,2))))</f>
        <v/>
      </c>
      <c r="P4175" t="str">
        <f>IF($A4175="","",VLOOKUP($A4175,DADOS!F:O,5,FALSE))</f>
        <v/>
      </c>
      <c r="Q4175" t="str">
        <f>IF(A4175="","",IF(P4175="","",IF((P4175-O4175)*N4175*$E4175/$D4175/1000&lt;0.2,"&lt;0,2",ROUND((P4175-O4175)*N4175*$E4175/$D4175/1000,2))))</f>
        <v/>
      </c>
      <c r="T4175" t="str">
        <f>IF($A4175="","",VLOOKUP($A4175,DADOS!F:O,4,FALSE))</f>
        <v/>
      </c>
      <c r="U4175" t="str">
        <f>IF(A4175="","",IF(T4175="","",IF((T4175-S4175)*R4175*$E4175/$D4175/1000&lt;0.2,"&lt;0,2",ROUND((T4175-S4175)*R4175*$E4175/$D4175/1000,2))))</f>
        <v/>
      </c>
      <c r="X4175" t="str">
        <f>IF($A4175="","",VLOOKUP($A4175,DADOS!F:O,9,FALSE))</f>
        <v/>
      </c>
      <c r="Y4175" t="str">
        <f>IF(A4175="","",IF(X4175="","",IF((X4175-W4175)*V4175*$E4175/$D4175&lt;1,"&lt;1",ROUND((X4175-W4175)*V4175*$E4175/$D4175,2))))</f>
        <v/>
      </c>
      <c r="AB4175" t="str">
        <f>IF($A4175="","",VLOOKUP($A4175,DADOS!F:O,7,FALSE))</f>
        <v/>
      </c>
      <c r="AC4175" t="str">
        <f>IF(A4175="","",IF(AB4175="","",IF((AB4175-AA4175)*Z4175*$E4175/$D4175&lt;1,"&lt;1",ROUND((AB4175-AA4175)*Z4175*$E4175/$D4175,2))))</f>
        <v/>
      </c>
      <c r="AF4175" t="str">
        <f>IF($A4175="","",VLOOKUP($A4175,DADOS!F:O,10,FALSE))</f>
        <v/>
      </c>
      <c r="AG4175" t="str">
        <f>IF(A4175="","",IF(AF4175="","",IF((AF4175-AE4175)*AD4175*$E4175/$D4175&lt;1,"&lt;1",ROUND((AF4175-AE4175)*AD4175*$E4175/$D4175,2))))</f>
        <v/>
      </c>
      <c r="AJ4175" t="str">
        <f>IF($A4175="","",VLOOKUP($A4175,DADOS!F:O,8,FALSE))</f>
        <v/>
      </c>
      <c r="AK4175" t="str">
        <f>IF(A4175="","",IF(AJ4175="","",IF((AJ4175-AI4175)*AH4175*$E4175/$D4175&lt;1,"&lt;1",ROUND((AJ4175-AI4175)*AH4175*$E4175/$D4175,2))))</f>
        <v/>
      </c>
      <c r="AN4175" t="str">
        <f>IF($A4175="","",VLOOKUP($A4175,DADOS!F:O,2,FALSE))</f>
        <v/>
      </c>
      <c r="AO4175" t="str">
        <f>IF(A4175="","",IF(AN4175="","",IF((AN4175-AM4175)*AL4175*$E4175/$D4175/1000&lt;0.2,"&lt;0,2",ROUND((AN4175-AM4175)*AL4175*$E4175/$D4175/1000,2))))</f>
        <v/>
      </c>
      <c r="AQ4175">
        <v>0</v>
      </c>
      <c r="AR4175" t="str">
        <f>IF($A4175="","",VLOOKUP($A4175,DADOS!F:P,11,FALSE))</f>
        <v/>
      </c>
      <c r="AS4175" t="str">
        <f>IF(E4175="","",IF(AQ4175="","",IF(AR4175="","",IF((AR4175-AQ4175)*AP4175*$E4175/$D4175&lt;1,"&lt;1",ROUND((AR4175-AQ4175)*AP4175*$E4175/$D4175,2)))))</f>
        <v/>
      </c>
      <c r="AV4175" t="str">
        <f>IF(A4175="","",VLOOKUP(A4175,DADOS!F:R,12,FALSE))</f>
        <v/>
      </c>
      <c r="AW4175" t="str">
        <f>IF(A4175="","",IF(AU4175="","",IF(AV4175="","",IF((AV4175-AU4175)*AT4175*$E4175/$D4175&lt;1,"&lt;1",ROUND((AV4175-AU4175)*AT4175*$E4175/$D4175,2)))))</f>
        <v/>
      </c>
      <c r="AZ4175" t="str">
        <f>IF($A4175="","",VLOOKUP($A4175,DADOS!F:R,13,FALSE))</f>
        <v/>
      </c>
      <c r="BA4175" t="str">
        <f>IF(A4175="","",IF(AY4175="","",IF(AZ4175="","",IF((AZ4175-AY4175)*AX4175*$E4175/$D4175&lt;1,"&lt;1",ROUND((AZ4175-AY4175)*AX4175*$E4175/$D4175,2)))))</f>
        <v/>
      </c>
    </row>
    <row r="4176">
      <c r="B4176" t="str">
        <f>IF(A4176="","",A4176&amp;"/20")</f>
        <v/>
      </c>
      <c r="H4176" t="str">
        <f>IF($A4176="","",VLOOKUP($A4176,DADOS!F:O,3,FALSE))</f>
        <v/>
      </c>
      <c r="I4176" t="str">
        <f>IF(A4176="","",IF(H4176="","",IF((H4176-G4176)*F4176*$E4176/$D4176/1000&lt;0.2,"&lt;0,2",ROUND((H4176-G4176)*F4176*$E4176/$D4176/1000,2))))</f>
        <v/>
      </c>
      <c r="L4176" t="str">
        <f>IF($A4176="","",VLOOKUP($A4176,DADOS!F:O,6,FALSE))</f>
        <v/>
      </c>
      <c r="M4176" t="str">
        <f>IF(A4176="","",IF(L4176="","",IF((L4176-K4176)*J4176*$E4176/$D4176/1000&lt;0.2,"&lt;0,2",ROUND((L4176-K4176)*J4176*$E4176/$D4176/1000,2))))</f>
        <v/>
      </c>
      <c r="P4176" t="str">
        <f>IF($A4176="","",VLOOKUP($A4176,DADOS!F:O,5,FALSE))</f>
        <v/>
      </c>
      <c r="Q4176" t="str">
        <f>IF(A4176="","",IF(P4176="","",IF((P4176-O4176)*N4176*$E4176/$D4176/1000&lt;0.2,"&lt;0,2",ROUND((P4176-O4176)*N4176*$E4176/$D4176/1000,2))))</f>
        <v/>
      </c>
      <c r="T4176" t="str">
        <f>IF($A4176="","",VLOOKUP($A4176,DADOS!F:O,4,FALSE))</f>
        <v/>
      </c>
      <c r="U4176" t="str">
        <f>IF(A4176="","",IF(T4176="","",IF((T4176-S4176)*R4176*$E4176/$D4176/1000&lt;0.2,"&lt;0,2",ROUND((T4176-S4176)*R4176*$E4176/$D4176/1000,2))))</f>
        <v/>
      </c>
      <c r="X4176" t="str">
        <f>IF($A4176="","",VLOOKUP($A4176,DADOS!F:O,9,FALSE))</f>
        <v/>
      </c>
      <c r="Y4176" t="str">
        <f>IF(A4176="","",IF(X4176="","",IF((X4176-W4176)*V4176*$E4176/$D4176&lt;1,"&lt;1",ROUND((X4176-W4176)*V4176*$E4176/$D4176,2))))</f>
        <v/>
      </c>
      <c r="AB4176" t="str">
        <f>IF($A4176="","",VLOOKUP($A4176,DADOS!F:O,7,FALSE))</f>
        <v/>
      </c>
      <c r="AC4176" t="str">
        <f>IF(A4176="","",IF(AB4176="","",IF((AB4176-AA4176)*Z4176*$E4176/$D4176&lt;1,"&lt;1",ROUND((AB4176-AA4176)*Z4176*$E4176/$D4176,2))))</f>
        <v/>
      </c>
      <c r="AF4176" t="str">
        <f>IF($A4176="","",VLOOKUP($A4176,DADOS!F:O,10,FALSE))</f>
        <v/>
      </c>
      <c r="AG4176" t="str">
        <f>IF(A4176="","",IF(AF4176="","",IF((AF4176-AE4176)*AD4176*$E4176/$D4176&lt;1,"&lt;1",ROUND((AF4176-AE4176)*AD4176*$E4176/$D4176,2))))</f>
        <v/>
      </c>
      <c r="AJ4176" t="str">
        <f>IF($A4176="","",VLOOKUP($A4176,DADOS!F:O,8,FALSE))</f>
        <v/>
      </c>
      <c r="AK4176" t="str">
        <f>IF(A4176="","",IF(AJ4176="","",IF((AJ4176-AI4176)*AH4176*$E4176/$D4176&lt;1,"&lt;1",ROUND((AJ4176-AI4176)*AH4176*$E4176/$D4176,2))))</f>
        <v/>
      </c>
      <c r="AN4176" t="str">
        <f>IF($A4176="","",VLOOKUP($A4176,DADOS!F:O,2,FALSE))</f>
        <v/>
      </c>
      <c r="AO4176" t="str">
        <f>IF(A4176="","",IF(AN4176="","",IF((AN4176-AM4176)*AL4176*$E4176/$D4176/1000&lt;0.2,"&lt;0,2",ROUND((AN4176-AM4176)*AL4176*$E4176/$D4176/1000,2))))</f>
        <v/>
      </c>
      <c r="AQ4176">
        <v>0</v>
      </c>
      <c r="AR4176" t="str">
        <f>IF($A4176="","",VLOOKUP($A4176,DADOS!F:P,11,FALSE))</f>
        <v/>
      </c>
      <c r="AS4176" t="str">
        <f>IF(E4176="","",IF(AQ4176="","",IF(AR4176="","",IF((AR4176-AQ4176)*AP4176*$E4176/$D4176&lt;1,"&lt;1",ROUND((AR4176-AQ4176)*AP4176*$E4176/$D4176,2)))))</f>
        <v/>
      </c>
      <c r="AV4176" t="str">
        <f>IF(A4176="","",VLOOKUP(A4176,DADOS!F:R,12,FALSE))</f>
        <v/>
      </c>
      <c r="AW4176" t="str">
        <f>IF(A4176="","",IF(AU4176="","",IF(AV4176="","",IF((AV4176-AU4176)*AT4176*$E4176/$D4176&lt;1,"&lt;1",ROUND((AV4176-AU4176)*AT4176*$E4176/$D4176,2)))))</f>
        <v/>
      </c>
      <c r="AZ4176" t="str">
        <f>IF($A4176="","",VLOOKUP($A4176,DADOS!F:R,13,FALSE))</f>
        <v/>
      </c>
      <c r="BA4176" t="str">
        <f>IF(A4176="","",IF(AY4176="","",IF(AZ4176="","",IF((AZ4176-AY4176)*AX4176*$E4176/$D4176&lt;1,"&lt;1",ROUND((AZ4176-AY4176)*AX4176*$E4176/$D4176,2)))))</f>
        <v/>
      </c>
    </row>
    <row r="4177">
      <c r="B4177" t="str">
        <f>IF(A4177="","",A4177&amp;"/20")</f>
        <v/>
      </c>
      <c r="H4177" t="str">
        <f>IF($A4177="","",VLOOKUP($A4177,DADOS!F:O,3,FALSE))</f>
        <v/>
      </c>
      <c r="I4177" t="str">
        <f>IF(A4177="","",IF(H4177="","",IF((H4177-G4177)*F4177*$E4177/$D4177/1000&lt;0.2,"&lt;0,2",ROUND((H4177-G4177)*F4177*$E4177/$D4177/1000,2))))</f>
        <v/>
      </c>
      <c r="L4177" t="str">
        <f>IF($A4177="","",VLOOKUP($A4177,DADOS!F:O,6,FALSE))</f>
        <v/>
      </c>
      <c r="M4177" t="str">
        <f>IF(A4177="","",IF(L4177="","",IF((L4177-K4177)*J4177*$E4177/$D4177/1000&lt;0.2,"&lt;0,2",ROUND((L4177-K4177)*J4177*$E4177/$D4177/1000,2))))</f>
        <v/>
      </c>
      <c r="P4177" t="str">
        <f>IF($A4177="","",VLOOKUP($A4177,DADOS!F:O,5,FALSE))</f>
        <v/>
      </c>
      <c r="Q4177" t="str">
        <f>IF(A4177="","",IF(P4177="","",IF((P4177-O4177)*N4177*$E4177/$D4177/1000&lt;0.2,"&lt;0,2",ROUND((P4177-O4177)*N4177*$E4177/$D4177/1000,2))))</f>
        <v/>
      </c>
      <c r="T4177" t="str">
        <f>IF($A4177="","",VLOOKUP($A4177,DADOS!F:O,4,FALSE))</f>
        <v/>
      </c>
      <c r="U4177" t="str">
        <f>IF(A4177="","",IF(T4177="","",IF((T4177-S4177)*R4177*$E4177/$D4177/1000&lt;0.2,"&lt;0,2",ROUND((T4177-S4177)*R4177*$E4177/$D4177/1000,2))))</f>
        <v/>
      </c>
      <c r="X4177" t="str">
        <f>IF($A4177="","",VLOOKUP($A4177,DADOS!F:O,9,FALSE))</f>
        <v/>
      </c>
      <c r="Y4177" t="str">
        <f>IF(A4177="","",IF(X4177="","",IF((X4177-W4177)*V4177*$E4177/$D4177&lt;1,"&lt;1",ROUND((X4177-W4177)*V4177*$E4177/$D4177,2))))</f>
        <v/>
      </c>
      <c r="AB4177" t="str">
        <f>IF($A4177="","",VLOOKUP($A4177,DADOS!F:O,7,FALSE))</f>
        <v/>
      </c>
      <c r="AC4177" t="str">
        <f>IF(A4177="","",IF(AB4177="","",IF((AB4177-AA4177)*Z4177*$E4177/$D4177&lt;1,"&lt;1",ROUND((AB4177-AA4177)*Z4177*$E4177/$D4177,2))))</f>
        <v/>
      </c>
      <c r="AF4177" t="str">
        <f>IF($A4177="","",VLOOKUP($A4177,DADOS!F:O,10,FALSE))</f>
        <v/>
      </c>
      <c r="AG4177" t="str">
        <f>IF(A4177="","",IF(AF4177="","",IF((AF4177-AE4177)*AD4177*$E4177/$D4177&lt;1,"&lt;1",ROUND((AF4177-AE4177)*AD4177*$E4177/$D4177,2))))</f>
        <v/>
      </c>
      <c r="AJ4177" t="str">
        <f>IF($A4177="","",VLOOKUP($A4177,DADOS!F:O,8,FALSE))</f>
        <v/>
      </c>
      <c r="AK4177" t="str">
        <f>IF(A4177="","",IF(AJ4177="","",IF((AJ4177-AI4177)*AH4177*$E4177/$D4177&lt;1,"&lt;1",ROUND((AJ4177-AI4177)*AH4177*$E4177/$D4177,2))))</f>
        <v/>
      </c>
      <c r="AN4177" t="str">
        <f>IF($A4177="","",VLOOKUP($A4177,DADOS!F:O,2,FALSE))</f>
        <v/>
      </c>
      <c r="AO4177" t="str">
        <f>IF(A4177="","",IF(AN4177="","",IF((AN4177-AM4177)*AL4177*$E4177/$D4177/1000&lt;0.2,"&lt;0,2",ROUND((AN4177-AM4177)*AL4177*$E4177/$D4177/1000,2))))</f>
        <v/>
      </c>
      <c r="AQ4177">
        <v>0</v>
      </c>
      <c r="AR4177" t="str">
        <f>IF($A4177="","",VLOOKUP($A4177,DADOS!F:P,11,FALSE))</f>
        <v/>
      </c>
      <c r="AS4177" t="str">
        <f>IF(E4177="","",IF(AQ4177="","",IF(AR4177="","",IF((AR4177-AQ4177)*AP4177*$E4177/$D4177&lt;1,"&lt;1",ROUND((AR4177-AQ4177)*AP4177*$E4177/$D4177,2)))))</f>
        <v/>
      </c>
      <c r="AV4177" t="str">
        <f>IF(A4177="","",VLOOKUP(A4177,DADOS!F:R,12,FALSE))</f>
        <v/>
      </c>
      <c r="AW4177" t="str">
        <f>IF(A4177="","",IF(AU4177="","",IF(AV4177="","",IF((AV4177-AU4177)*AT4177*$E4177/$D4177&lt;1,"&lt;1",ROUND((AV4177-AU4177)*AT4177*$E4177/$D4177,2)))))</f>
        <v/>
      </c>
      <c r="AZ4177" t="str">
        <f>IF($A4177="","",VLOOKUP($A4177,DADOS!F:R,13,FALSE))</f>
        <v/>
      </c>
      <c r="BA4177" t="str">
        <f>IF(A4177="","",IF(AY4177="","",IF(AZ4177="","",IF((AZ4177-AY4177)*AX4177*$E4177/$D4177&lt;1,"&lt;1",ROUND((AZ4177-AY4177)*AX4177*$E4177/$D4177,2)))))</f>
        <v/>
      </c>
    </row>
    <row r="4178">
      <c r="B4178" t="str">
        <f>IF(A4178="","",A4178&amp;"/20")</f>
        <v/>
      </c>
      <c r="H4178" t="str">
        <f>IF($A4178="","",VLOOKUP($A4178,DADOS!F:O,3,FALSE))</f>
        <v/>
      </c>
      <c r="I4178" t="str">
        <f>IF(A4178="","",IF(H4178="","",IF((H4178-G4178)*F4178*$E4178/$D4178/1000&lt;0.2,"&lt;0,2",ROUND((H4178-G4178)*F4178*$E4178/$D4178/1000,2))))</f>
        <v/>
      </c>
      <c r="L4178" t="str">
        <f>IF($A4178="","",VLOOKUP($A4178,DADOS!F:O,6,FALSE))</f>
        <v/>
      </c>
      <c r="M4178" t="str">
        <f>IF(A4178="","",IF(L4178="","",IF((L4178-K4178)*J4178*$E4178/$D4178/1000&lt;0.2,"&lt;0,2",ROUND((L4178-K4178)*J4178*$E4178/$D4178/1000,2))))</f>
        <v/>
      </c>
      <c r="P4178" t="str">
        <f>IF($A4178="","",VLOOKUP($A4178,DADOS!F:O,5,FALSE))</f>
        <v/>
      </c>
      <c r="Q4178" t="str">
        <f>IF(A4178="","",IF(P4178="","",IF((P4178-O4178)*N4178*$E4178/$D4178/1000&lt;0.2,"&lt;0,2",ROUND((P4178-O4178)*N4178*$E4178/$D4178/1000,2))))</f>
        <v/>
      </c>
      <c r="T4178" t="str">
        <f>IF($A4178="","",VLOOKUP($A4178,DADOS!F:O,4,FALSE))</f>
        <v/>
      </c>
      <c r="U4178" t="str">
        <f>IF(A4178="","",IF(T4178="","",IF((T4178-S4178)*R4178*$E4178/$D4178/1000&lt;0.2,"&lt;0,2",ROUND((T4178-S4178)*R4178*$E4178/$D4178/1000,2))))</f>
        <v/>
      </c>
      <c r="X4178" t="str">
        <f>IF($A4178="","",VLOOKUP($A4178,DADOS!F:O,9,FALSE))</f>
        <v/>
      </c>
      <c r="Y4178" t="str">
        <f>IF(A4178="","",IF(X4178="","",IF((X4178-W4178)*V4178*$E4178/$D4178&lt;1,"&lt;1",ROUND((X4178-W4178)*V4178*$E4178/$D4178,2))))</f>
        <v/>
      </c>
      <c r="AB4178" t="str">
        <f>IF($A4178="","",VLOOKUP($A4178,DADOS!F:O,7,FALSE))</f>
        <v/>
      </c>
      <c r="AC4178" t="str">
        <f>IF(A4178="","",IF(AB4178="","",IF((AB4178-AA4178)*Z4178*$E4178/$D4178&lt;1,"&lt;1",ROUND((AB4178-AA4178)*Z4178*$E4178/$D4178,2))))</f>
        <v/>
      </c>
      <c r="AF4178" t="str">
        <f>IF($A4178="","",VLOOKUP($A4178,DADOS!F:O,10,FALSE))</f>
        <v/>
      </c>
      <c r="AG4178" t="str">
        <f>IF(A4178="","",IF(AF4178="","",IF((AF4178-AE4178)*AD4178*$E4178/$D4178&lt;1,"&lt;1",ROUND((AF4178-AE4178)*AD4178*$E4178/$D4178,2))))</f>
        <v/>
      </c>
      <c r="AJ4178" t="str">
        <f>IF($A4178="","",VLOOKUP($A4178,DADOS!F:O,8,FALSE))</f>
        <v/>
      </c>
      <c r="AK4178" t="str">
        <f>IF(A4178="","",IF(AJ4178="","",IF((AJ4178-AI4178)*AH4178*$E4178/$D4178&lt;1,"&lt;1",ROUND((AJ4178-AI4178)*AH4178*$E4178/$D4178,2))))</f>
        <v/>
      </c>
      <c r="AN4178" t="str">
        <f>IF($A4178="","",VLOOKUP($A4178,DADOS!F:O,2,FALSE))</f>
        <v/>
      </c>
      <c r="AO4178" t="str">
        <f>IF(A4178="","",IF(AN4178="","",IF((AN4178-AM4178)*AL4178*$E4178/$D4178/1000&lt;0.2,"&lt;0,2",ROUND((AN4178-AM4178)*AL4178*$E4178/$D4178/1000,2))))</f>
        <v/>
      </c>
      <c r="AQ4178">
        <v>0</v>
      </c>
      <c r="AR4178" t="str">
        <f>IF($A4178="","",VLOOKUP($A4178,DADOS!F:P,11,FALSE))</f>
        <v/>
      </c>
      <c r="AS4178" t="str">
        <f>IF(E4178="","",IF(AQ4178="","",IF(AR4178="","",IF((AR4178-AQ4178)*AP4178*$E4178/$D4178&lt;1,"&lt;1",ROUND((AR4178-AQ4178)*AP4178*$E4178/$D4178,2)))))</f>
        <v/>
      </c>
      <c r="AV4178" t="str">
        <f>IF(A4178="","",VLOOKUP(A4178,DADOS!F:R,12,FALSE))</f>
        <v/>
      </c>
      <c r="AW4178" t="str">
        <f>IF(A4178="","",IF(AU4178="","",IF(AV4178="","",IF((AV4178-AU4178)*AT4178*$E4178/$D4178&lt;1,"&lt;1",ROUND((AV4178-AU4178)*AT4178*$E4178/$D4178,2)))))</f>
        <v/>
      </c>
      <c r="AZ4178" t="str">
        <f>IF($A4178="","",VLOOKUP($A4178,DADOS!F:R,13,FALSE))</f>
        <v/>
      </c>
      <c r="BA4178" t="str">
        <f>IF(A4178="","",IF(AY4178="","",IF(AZ4178="","",IF((AZ4178-AY4178)*AX4178*$E4178/$D4178&lt;1,"&lt;1",ROUND((AZ4178-AY4178)*AX4178*$E4178/$D4178,2)))))</f>
        <v/>
      </c>
    </row>
    <row r="4179">
      <c r="B4179" t="str">
        <f>IF(A4179="","",A4179&amp;"/20")</f>
        <v/>
      </c>
      <c r="H4179" t="str">
        <f>IF($A4179="","",VLOOKUP($A4179,DADOS!F:O,3,FALSE))</f>
        <v/>
      </c>
      <c r="I4179" t="str">
        <f>IF(A4179="","",IF(H4179="","",IF((H4179-G4179)*F4179*$E4179/$D4179/1000&lt;0.2,"&lt;0,2",ROUND((H4179-G4179)*F4179*$E4179/$D4179/1000,2))))</f>
        <v/>
      </c>
      <c r="L4179" t="str">
        <f>IF($A4179="","",VLOOKUP($A4179,DADOS!F:O,6,FALSE))</f>
        <v/>
      </c>
      <c r="M4179" t="str">
        <f>IF(A4179="","",IF(L4179="","",IF((L4179-K4179)*J4179*$E4179/$D4179/1000&lt;0.2,"&lt;0,2",ROUND((L4179-K4179)*J4179*$E4179/$D4179/1000,2))))</f>
        <v/>
      </c>
      <c r="P4179" t="str">
        <f>IF($A4179="","",VLOOKUP($A4179,DADOS!F:O,5,FALSE))</f>
        <v/>
      </c>
      <c r="Q4179" t="str">
        <f>IF(A4179="","",IF(P4179="","",IF((P4179-O4179)*N4179*$E4179/$D4179/1000&lt;0.2,"&lt;0,2",ROUND((P4179-O4179)*N4179*$E4179/$D4179/1000,2))))</f>
        <v/>
      </c>
      <c r="T4179" t="str">
        <f>IF($A4179="","",VLOOKUP($A4179,DADOS!F:O,4,FALSE))</f>
        <v/>
      </c>
      <c r="U4179" t="str">
        <f>IF(A4179="","",IF(T4179="","",IF((T4179-S4179)*R4179*$E4179/$D4179/1000&lt;0.2,"&lt;0,2",ROUND((T4179-S4179)*R4179*$E4179/$D4179/1000,2))))</f>
        <v/>
      </c>
      <c r="X4179" t="str">
        <f>IF($A4179="","",VLOOKUP($A4179,DADOS!F:O,9,FALSE))</f>
        <v/>
      </c>
      <c r="Y4179" t="str">
        <f>IF(A4179="","",IF(X4179="","",IF((X4179-W4179)*V4179*$E4179/$D4179&lt;1,"&lt;1",ROUND((X4179-W4179)*V4179*$E4179/$D4179,2))))</f>
        <v/>
      </c>
      <c r="AB4179" t="str">
        <f>IF($A4179="","",VLOOKUP($A4179,DADOS!F:O,7,FALSE))</f>
        <v/>
      </c>
      <c r="AC4179" t="str">
        <f>IF(A4179="","",IF(AB4179="","",IF((AB4179-AA4179)*Z4179*$E4179/$D4179&lt;1,"&lt;1",ROUND((AB4179-AA4179)*Z4179*$E4179/$D4179,2))))</f>
        <v/>
      </c>
      <c r="AF4179" t="str">
        <f>IF($A4179="","",VLOOKUP($A4179,DADOS!F:O,10,FALSE))</f>
        <v/>
      </c>
      <c r="AG4179" t="str">
        <f>IF(A4179="","",IF(AF4179="","",IF((AF4179-AE4179)*AD4179*$E4179/$D4179&lt;1,"&lt;1",ROUND((AF4179-AE4179)*AD4179*$E4179/$D4179,2))))</f>
        <v/>
      </c>
      <c r="AJ4179" t="str">
        <f>IF($A4179="","",VLOOKUP($A4179,DADOS!F:O,8,FALSE))</f>
        <v/>
      </c>
      <c r="AK4179" t="str">
        <f>IF(A4179="","",IF(AJ4179="","",IF((AJ4179-AI4179)*AH4179*$E4179/$D4179&lt;1,"&lt;1",ROUND((AJ4179-AI4179)*AH4179*$E4179/$D4179,2))))</f>
        <v/>
      </c>
      <c r="AN4179" t="str">
        <f>IF($A4179="","",VLOOKUP($A4179,DADOS!F:O,2,FALSE))</f>
        <v/>
      </c>
      <c r="AO4179" t="str">
        <f>IF(A4179="","",IF(AN4179="","",IF((AN4179-AM4179)*AL4179*$E4179/$D4179/1000&lt;0.2,"&lt;0,2",ROUND((AN4179-AM4179)*AL4179*$E4179/$D4179/1000,2))))</f>
        <v/>
      </c>
      <c r="AQ4179">
        <v>0</v>
      </c>
      <c r="AR4179" t="str">
        <f>IF($A4179="","",VLOOKUP($A4179,DADOS!F:P,11,FALSE))</f>
        <v/>
      </c>
      <c r="AS4179" t="str">
        <f>IF(E4179="","",IF(AQ4179="","",IF(AR4179="","",IF((AR4179-AQ4179)*AP4179*$E4179/$D4179&lt;1,"&lt;1",ROUND((AR4179-AQ4179)*AP4179*$E4179/$D4179,2)))))</f>
        <v/>
      </c>
      <c r="AV4179" t="str">
        <f>IF(A4179="","",VLOOKUP(A4179,DADOS!F:R,12,FALSE))</f>
        <v/>
      </c>
      <c r="AW4179" t="str">
        <f>IF(A4179="","",IF(AU4179="","",IF(AV4179="","",IF((AV4179-AU4179)*AT4179*$E4179/$D4179&lt;1,"&lt;1",ROUND((AV4179-AU4179)*AT4179*$E4179/$D4179,2)))))</f>
        <v/>
      </c>
      <c r="AZ4179" t="str">
        <f>IF($A4179="","",VLOOKUP($A4179,DADOS!F:R,13,FALSE))</f>
        <v/>
      </c>
      <c r="BA4179" t="str">
        <f>IF(A4179="","",IF(AY4179="","",IF(AZ4179="","",IF((AZ4179-AY4179)*AX4179*$E4179/$D4179&lt;1,"&lt;1",ROUND((AZ4179-AY4179)*AX4179*$E4179/$D4179,2)))))</f>
        <v/>
      </c>
    </row>
    <row r="4180">
      <c r="B4180" t="str">
        <f>IF(A4180="","",A4180&amp;"/20")</f>
        <v/>
      </c>
      <c r="H4180" t="str">
        <f>IF($A4180="","",VLOOKUP($A4180,DADOS!F:O,3,FALSE))</f>
        <v/>
      </c>
      <c r="I4180" t="str">
        <f>IF(A4180="","",IF(H4180="","",IF((H4180-G4180)*F4180*$E4180/$D4180/1000&lt;0.2,"&lt;0,2",ROUND((H4180-G4180)*F4180*$E4180/$D4180/1000,2))))</f>
        <v/>
      </c>
      <c r="L4180" t="str">
        <f>IF($A4180="","",VLOOKUP($A4180,DADOS!F:O,6,FALSE))</f>
        <v/>
      </c>
      <c r="M4180" t="str">
        <f>IF(A4180="","",IF(L4180="","",IF((L4180-K4180)*J4180*$E4180/$D4180/1000&lt;0.2,"&lt;0,2",ROUND((L4180-K4180)*J4180*$E4180/$D4180/1000,2))))</f>
        <v/>
      </c>
      <c r="P4180" t="str">
        <f>IF($A4180="","",VLOOKUP($A4180,DADOS!F:O,5,FALSE))</f>
        <v/>
      </c>
      <c r="Q4180" t="str">
        <f>IF(A4180="","",IF(P4180="","",IF((P4180-O4180)*N4180*$E4180/$D4180/1000&lt;0.2,"&lt;0,2",ROUND((P4180-O4180)*N4180*$E4180/$D4180/1000,2))))</f>
        <v/>
      </c>
      <c r="T4180" t="str">
        <f>IF($A4180="","",VLOOKUP($A4180,DADOS!F:O,4,FALSE))</f>
        <v/>
      </c>
      <c r="U4180" t="str">
        <f>IF(A4180="","",IF(T4180="","",IF((T4180-S4180)*R4180*$E4180/$D4180/1000&lt;0.2,"&lt;0,2",ROUND((T4180-S4180)*R4180*$E4180/$D4180/1000,2))))</f>
        <v/>
      </c>
      <c r="X4180" t="str">
        <f>IF($A4180="","",VLOOKUP($A4180,DADOS!F:O,9,FALSE))</f>
        <v/>
      </c>
      <c r="Y4180" t="str">
        <f>IF(A4180="","",IF(X4180="","",IF((X4180-W4180)*V4180*$E4180/$D4180&lt;1,"&lt;1",ROUND((X4180-W4180)*V4180*$E4180/$D4180,2))))</f>
        <v/>
      </c>
      <c r="AB4180" t="str">
        <f>IF($A4180="","",VLOOKUP($A4180,DADOS!F:O,7,FALSE))</f>
        <v/>
      </c>
      <c r="AC4180" t="str">
        <f>IF(A4180="","",IF(AB4180="","",IF((AB4180-AA4180)*Z4180*$E4180/$D4180&lt;1,"&lt;1",ROUND((AB4180-AA4180)*Z4180*$E4180/$D4180,2))))</f>
        <v/>
      </c>
      <c r="AF4180" t="str">
        <f>IF($A4180="","",VLOOKUP($A4180,DADOS!F:O,10,FALSE))</f>
        <v/>
      </c>
      <c r="AG4180" t="str">
        <f>IF(A4180="","",IF(AF4180="","",IF((AF4180-AE4180)*AD4180*$E4180/$D4180&lt;1,"&lt;1",ROUND((AF4180-AE4180)*AD4180*$E4180/$D4180,2))))</f>
        <v/>
      </c>
      <c r="AJ4180" t="str">
        <f>IF($A4180="","",VLOOKUP($A4180,DADOS!F:O,8,FALSE))</f>
        <v/>
      </c>
      <c r="AK4180" t="str">
        <f>IF(A4180="","",IF(AJ4180="","",IF((AJ4180-AI4180)*AH4180*$E4180/$D4180&lt;1,"&lt;1",ROUND((AJ4180-AI4180)*AH4180*$E4180/$D4180,2))))</f>
        <v/>
      </c>
      <c r="AN4180" t="str">
        <f>IF($A4180="","",VLOOKUP($A4180,DADOS!F:O,2,FALSE))</f>
        <v/>
      </c>
      <c r="AO4180" t="str">
        <f>IF(A4180="","",IF(AN4180="","",IF((AN4180-AM4180)*AL4180*$E4180/$D4180/1000&lt;0.2,"&lt;0,2",ROUND((AN4180-AM4180)*AL4180*$E4180/$D4180/1000,2))))</f>
        <v/>
      </c>
      <c r="AQ4180">
        <v>0</v>
      </c>
      <c r="AR4180" t="str">
        <f>IF($A4180="","",VLOOKUP($A4180,DADOS!F:P,11,FALSE))</f>
        <v/>
      </c>
      <c r="AS4180" t="str">
        <f>IF(E4180="","",IF(AQ4180="","",IF(AR4180="","",IF((AR4180-AQ4180)*AP4180*$E4180/$D4180&lt;1,"&lt;1",ROUND((AR4180-AQ4180)*AP4180*$E4180/$D4180,2)))))</f>
        <v/>
      </c>
      <c r="AV4180" t="str">
        <f>IF(A4180="","",VLOOKUP(A4180,DADOS!F:R,12,FALSE))</f>
        <v/>
      </c>
      <c r="AW4180" t="str">
        <f>IF(A4180="","",IF(AU4180="","",IF(AV4180="","",IF((AV4180-AU4180)*AT4180*$E4180/$D4180&lt;1,"&lt;1",ROUND((AV4180-AU4180)*AT4180*$E4180/$D4180,2)))))</f>
        <v/>
      </c>
      <c r="AZ4180" t="str">
        <f>IF($A4180="","",VLOOKUP($A4180,DADOS!F:R,13,FALSE))</f>
        <v/>
      </c>
      <c r="BA4180" t="str">
        <f>IF(A4180="","",IF(AY4180="","",IF(AZ4180="","",IF((AZ4180-AY4180)*AX4180*$E4180/$D4180&lt;1,"&lt;1",ROUND((AZ4180-AY4180)*AX4180*$E4180/$D4180,2)))))</f>
        <v/>
      </c>
    </row>
    <row r="4181">
      <c r="B4181" t="str">
        <f>IF(A4181="","",A4181&amp;"/20")</f>
        <v/>
      </c>
      <c r="H4181" t="str">
        <f>IF($A4181="","",VLOOKUP($A4181,DADOS!F:O,3,FALSE))</f>
        <v/>
      </c>
      <c r="I4181" t="str">
        <f>IF(A4181="","",IF(H4181="","",IF((H4181-G4181)*F4181*$E4181/$D4181/1000&lt;0.2,"&lt;0,2",ROUND((H4181-G4181)*F4181*$E4181/$D4181/1000,2))))</f>
        <v/>
      </c>
      <c r="L4181" t="str">
        <f>IF($A4181="","",VLOOKUP($A4181,DADOS!F:O,6,FALSE))</f>
        <v/>
      </c>
      <c r="M4181" t="str">
        <f>IF(A4181="","",IF(L4181="","",IF((L4181-K4181)*J4181*$E4181/$D4181/1000&lt;0.2,"&lt;0,2",ROUND((L4181-K4181)*J4181*$E4181/$D4181/1000,2))))</f>
        <v/>
      </c>
      <c r="P4181" t="str">
        <f>IF($A4181="","",VLOOKUP($A4181,DADOS!F:O,5,FALSE))</f>
        <v/>
      </c>
      <c r="Q4181" t="str">
        <f>IF(A4181="","",IF(P4181="","",IF((P4181-O4181)*N4181*$E4181/$D4181/1000&lt;0.2,"&lt;0,2",ROUND((P4181-O4181)*N4181*$E4181/$D4181/1000,2))))</f>
        <v/>
      </c>
      <c r="T4181" t="str">
        <f>IF($A4181="","",VLOOKUP($A4181,DADOS!F:O,4,FALSE))</f>
        <v/>
      </c>
      <c r="U4181" t="str">
        <f>IF(A4181="","",IF(T4181="","",IF((T4181-S4181)*R4181*$E4181/$D4181/1000&lt;0.2,"&lt;0,2",ROUND((T4181-S4181)*R4181*$E4181/$D4181/1000,2))))</f>
        <v/>
      </c>
      <c r="X4181" t="str">
        <f>IF($A4181="","",VLOOKUP($A4181,DADOS!F:O,9,FALSE))</f>
        <v/>
      </c>
      <c r="Y4181" t="str">
        <f>IF(A4181="","",IF(X4181="","",IF((X4181-W4181)*V4181*$E4181/$D4181&lt;1,"&lt;1",ROUND((X4181-W4181)*V4181*$E4181/$D4181,2))))</f>
        <v/>
      </c>
      <c r="AB4181" t="str">
        <f>IF($A4181="","",VLOOKUP($A4181,DADOS!F:O,7,FALSE))</f>
        <v/>
      </c>
      <c r="AC4181" t="str">
        <f>IF(A4181="","",IF(AB4181="","",IF((AB4181-AA4181)*Z4181*$E4181/$D4181&lt;1,"&lt;1",ROUND((AB4181-AA4181)*Z4181*$E4181/$D4181,2))))</f>
        <v/>
      </c>
      <c r="AF4181" t="str">
        <f>IF($A4181="","",VLOOKUP($A4181,DADOS!F:O,10,FALSE))</f>
        <v/>
      </c>
      <c r="AG4181" t="str">
        <f>IF(A4181="","",IF(AF4181="","",IF((AF4181-AE4181)*AD4181*$E4181/$D4181&lt;1,"&lt;1",ROUND((AF4181-AE4181)*AD4181*$E4181/$D4181,2))))</f>
        <v/>
      </c>
      <c r="AJ4181" t="str">
        <f>IF($A4181="","",VLOOKUP($A4181,DADOS!F:O,8,FALSE))</f>
        <v/>
      </c>
      <c r="AK4181" t="str">
        <f>IF(A4181="","",IF(AJ4181="","",IF((AJ4181-AI4181)*AH4181*$E4181/$D4181&lt;1,"&lt;1",ROUND((AJ4181-AI4181)*AH4181*$E4181/$D4181,2))))</f>
        <v/>
      </c>
      <c r="AN4181" t="str">
        <f>IF($A4181="","",VLOOKUP($A4181,DADOS!F:O,2,FALSE))</f>
        <v/>
      </c>
      <c r="AO4181" t="str">
        <f>IF(A4181="","",IF(AN4181="","",IF((AN4181-AM4181)*AL4181*$E4181/$D4181/1000&lt;0.2,"&lt;0,2",ROUND((AN4181-AM4181)*AL4181*$E4181/$D4181/1000,2))))</f>
        <v/>
      </c>
      <c r="AQ4181">
        <v>0</v>
      </c>
      <c r="AR4181" t="str">
        <f>IF($A4181="","",VLOOKUP($A4181,DADOS!F:P,11,FALSE))</f>
        <v/>
      </c>
      <c r="AS4181" t="str">
        <f>IF(E4181="","",IF(AQ4181="","",IF(AR4181="","",IF((AR4181-AQ4181)*AP4181*$E4181/$D4181&lt;1,"&lt;1",ROUND((AR4181-AQ4181)*AP4181*$E4181/$D4181,2)))))</f>
        <v/>
      </c>
      <c r="AV4181" t="str">
        <f>IF(A4181="","",VLOOKUP(A4181,DADOS!F:R,12,FALSE))</f>
        <v/>
      </c>
      <c r="AW4181" t="str">
        <f>IF(A4181="","",IF(AU4181="","",IF(AV4181="","",IF((AV4181-AU4181)*AT4181*$E4181/$D4181&lt;1,"&lt;1",ROUND((AV4181-AU4181)*AT4181*$E4181/$D4181,2)))))</f>
        <v/>
      </c>
      <c r="AZ4181" t="str">
        <f>IF($A4181="","",VLOOKUP($A4181,DADOS!F:R,13,FALSE))</f>
        <v/>
      </c>
      <c r="BA4181" t="str">
        <f>IF(A4181="","",IF(AY4181="","",IF(AZ4181="","",IF((AZ4181-AY4181)*AX4181*$E4181/$D4181&lt;1,"&lt;1",ROUND((AZ4181-AY4181)*AX4181*$E4181/$D4181,2)))))</f>
        <v/>
      </c>
    </row>
    <row r="4182">
      <c r="B4182" t="str">
        <f>IF(A4182="","",A4182&amp;"/20")</f>
        <v/>
      </c>
      <c r="H4182" t="str">
        <f>IF($A4182="","",VLOOKUP($A4182,DADOS!F:O,3,FALSE))</f>
        <v/>
      </c>
      <c r="I4182" t="str">
        <f>IF(A4182="","",IF(H4182="","",IF((H4182-G4182)*F4182*$E4182/$D4182/1000&lt;0.2,"&lt;0,2",ROUND((H4182-G4182)*F4182*$E4182/$D4182/1000,2))))</f>
        <v/>
      </c>
      <c r="L4182" t="str">
        <f>IF($A4182="","",VLOOKUP($A4182,DADOS!F:O,6,FALSE))</f>
        <v/>
      </c>
      <c r="M4182" t="str">
        <f>IF(A4182="","",IF(L4182="","",IF((L4182-K4182)*J4182*$E4182/$D4182/1000&lt;0.2,"&lt;0,2",ROUND((L4182-K4182)*J4182*$E4182/$D4182/1000,2))))</f>
        <v/>
      </c>
      <c r="P4182" t="str">
        <f>IF($A4182="","",VLOOKUP($A4182,DADOS!F:O,5,FALSE))</f>
        <v/>
      </c>
      <c r="Q4182" t="str">
        <f>IF(A4182="","",IF(P4182="","",IF((P4182-O4182)*N4182*$E4182/$D4182/1000&lt;0.2,"&lt;0,2",ROUND((P4182-O4182)*N4182*$E4182/$D4182/1000,2))))</f>
        <v/>
      </c>
      <c r="T4182" t="str">
        <f>IF($A4182="","",VLOOKUP($A4182,DADOS!F:O,4,FALSE))</f>
        <v/>
      </c>
      <c r="U4182" t="str">
        <f>IF(A4182="","",IF(T4182="","",IF((T4182-S4182)*R4182*$E4182/$D4182/1000&lt;0.2,"&lt;0,2",ROUND((T4182-S4182)*R4182*$E4182/$D4182/1000,2))))</f>
        <v/>
      </c>
      <c r="X4182" t="str">
        <f>IF($A4182="","",VLOOKUP($A4182,DADOS!F:O,9,FALSE))</f>
        <v/>
      </c>
      <c r="Y4182" t="str">
        <f>IF(A4182="","",IF(X4182="","",IF((X4182-W4182)*V4182*$E4182/$D4182&lt;1,"&lt;1",ROUND((X4182-W4182)*V4182*$E4182/$D4182,2))))</f>
        <v/>
      </c>
      <c r="AB4182" t="str">
        <f>IF($A4182="","",VLOOKUP($A4182,DADOS!F:O,7,FALSE))</f>
        <v/>
      </c>
      <c r="AC4182" t="str">
        <f>IF(A4182="","",IF(AB4182="","",IF((AB4182-AA4182)*Z4182*$E4182/$D4182&lt;1,"&lt;1",ROUND((AB4182-AA4182)*Z4182*$E4182/$D4182,2))))</f>
        <v/>
      </c>
      <c r="AF4182" t="str">
        <f>IF($A4182="","",VLOOKUP($A4182,DADOS!F:O,10,FALSE))</f>
        <v/>
      </c>
      <c r="AG4182" t="str">
        <f>IF(A4182="","",IF(AF4182="","",IF((AF4182-AE4182)*AD4182*$E4182/$D4182&lt;1,"&lt;1",ROUND((AF4182-AE4182)*AD4182*$E4182/$D4182,2))))</f>
        <v/>
      </c>
      <c r="AJ4182" t="str">
        <f>IF($A4182="","",VLOOKUP($A4182,DADOS!F:O,8,FALSE))</f>
        <v/>
      </c>
      <c r="AK4182" t="str">
        <f>IF(A4182="","",IF(AJ4182="","",IF((AJ4182-AI4182)*AH4182*$E4182/$D4182&lt;1,"&lt;1",ROUND((AJ4182-AI4182)*AH4182*$E4182/$D4182,2))))</f>
        <v/>
      </c>
      <c r="AN4182" t="str">
        <f>IF($A4182="","",VLOOKUP($A4182,DADOS!F:O,2,FALSE))</f>
        <v/>
      </c>
      <c r="AO4182" t="str">
        <f>IF(A4182="","",IF(AN4182="","",IF((AN4182-AM4182)*AL4182*$E4182/$D4182/1000&lt;0.2,"&lt;0,2",ROUND((AN4182-AM4182)*AL4182*$E4182/$D4182/1000,2))))</f>
        <v/>
      </c>
      <c r="AQ4182">
        <v>0</v>
      </c>
      <c r="AR4182" t="str">
        <f>IF($A4182="","",VLOOKUP($A4182,DADOS!F:P,11,FALSE))</f>
        <v/>
      </c>
      <c r="AS4182" t="str">
        <f>IF(E4182="","",IF(AQ4182="","",IF(AR4182="","",IF((AR4182-AQ4182)*AP4182*$E4182/$D4182&lt;1,"&lt;1",ROUND((AR4182-AQ4182)*AP4182*$E4182/$D4182,2)))))</f>
        <v/>
      </c>
      <c r="AV4182" t="str">
        <f>IF(A4182="","",VLOOKUP(A4182,DADOS!F:R,12,FALSE))</f>
        <v/>
      </c>
      <c r="AW4182" t="str">
        <f>IF(A4182="","",IF(AU4182="","",IF(AV4182="","",IF((AV4182-AU4182)*AT4182*$E4182/$D4182&lt;1,"&lt;1",ROUND((AV4182-AU4182)*AT4182*$E4182/$D4182,2)))))</f>
        <v/>
      </c>
      <c r="AZ4182" t="str">
        <f>IF($A4182="","",VLOOKUP($A4182,DADOS!F:R,13,FALSE))</f>
        <v/>
      </c>
      <c r="BA4182" t="str">
        <f>IF(A4182="","",IF(AY4182="","",IF(AZ4182="","",IF((AZ4182-AY4182)*AX4182*$E4182/$D4182&lt;1,"&lt;1",ROUND((AZ4182-AY4182)*AX4182*$E4182/$D4182,2)))))</f>
        <v/>
      </c>
    </row>
    <row r="4183">
      <c r="B4183" t="str">
        <f>IF(A4183="","",A4183&amp;"/20")</f>
        <v/>
      </c>
      <c r="H4183" t="str">
        <f>IF($A4183="","",VLOOKUP($A4183,DADOS!F:O,3,FALSE))</f>
        <v/>
      </c>
      <c r="I4183" t="str">
        <f>IF(A4183="","",IF(H4183="","",IF((H4183-G4183)*F4183*$E4183/$D4183/1000&lt;0.2,"&lt;0,2",ROUND((H4183-G4183)*F4183*$E4183/$D4183/1000,2))))</f>
        <v/>
      </c>
      <c r="L4183" t="str">
        <f>IF($A4183="","",VLOOKUP($A4183,DADOS!F:O,6,FALSE))</f>
        <v/>
      </c>
      <c r="M4183" t="str">
        <f>IF(A4183="","",IF(L4183="","",IF((L4183-K4183)*J4183*$E4183/$D4183/1000&lt;0.2,"&lt;0,2",ROUND((L4183-K4183)*J4183*$E4183/$D4183/1000,2))))</f>
        <v/>
      </c>
      <c r="P4183" t="str">
        <f>IF($A4183="","",VLOOKUP($A4183,DADOS!F:O,5,FALSE))</f>
        <v/>
      </c>
      <c r="Q4183" t="str">
        <f>IF(A4183="","",IF(P4183="","",IF((P4183-O4183)*N4183*$E4183/$D4183/1000&lt;0.2,"&lt;0,2",ROUND((P4183-O4183)*N4183*$E4183/$D4183/1000,2))))</f>
        <v/>
      </c>
      <c r="T4183" t="str">
        <f>IF($A4183="","",VLOOKUP($A4183,DADOS!F:O,4,FALSE))</f>
        <v/>
      </c>
      <c r="U4183" t="str">
        <f>IF(A4183="","",IF(T4183="","",IF((T4183-S4183)*R4183*$E4183/$D4183/1000&lt;0.2,"&lt;0,2",ROUND((T4183-S4183)*R4183*$E4183/$D4183/1000,2))))</f>
        <v/>
      </c>
      <c r="X4183" t="str">
        <f>IF($A4183="","",VLOOKUP($A4183,DADOS!F:O,9,FALSE))</f>
        <v/>
      </c>
      <c r="Y4183" t="str">
        <f>IF(A4183="","",IF(X4183="","",IF((X4183-W4183)*V4183*$E4183/$D4183&lt;1,"&lt;1",ROUND((X4183-W4183)*V4183*$E4183/$D4183,2))))</f>
        <v/>
      </c>
      <c r="AB4183" t="str">
        <f>IF($A4183="","",VLOOKUP($A4183,DADOS!F:O,7,FALSE))</f>
        <v/>
      </c>
      <c r="AC4183" t="str">
        <f>IF(A4183="","",IF(AB4183="","",IF((AB4183-AA4183)*Z4183*$E4183/$D4183&lt;1,"&lt;1",ROUND((AB4183-AA4183)*Z4183*$E4183/$D4183,2))))</f>
        <v/>
      </c>
      <c r="AF4183" t="str">
        <f>IF($A4183="","",VLOOKUP($A4183,DADOS!F:O,10,FALSE))</f>
        <v/>
      </c>
      <c r="AG4183" t="str">
        <f>IF(A4183="","",IF(AF4183="","",IF((AF4183-AE4183)*AD4183*$E4183/$D4183&lt;1,"&lt;1",ROUND((AF4183-AE4183)*AD4183*$E4183/$D4183,2))))</f>
        <v/>
      </c>
      <c r="AJ4183" t="str">
        <f>IF($A4183="","",VLOOKUP($A4183,DADOS!F:O,8,FALSE))</f>
        <v/>
      </c>
      <c r="AK4183" t="str">
        <f>IF(A4183="","",IF(AJ4183="","",IF((AJ4183-AI4183)*AH4183*$E4183/$D4183&lt;1,"&lt;1",ROUND((AJ4183-AI4183)*AH4183*$E4183/$D4183,2))))</f>
        <v/>
      </c>
      <c r="AN4183" t="str">
        <f>IF($A4183="","",VLOOKUP($A4183,DADOS!F:O,2,FALSE))</f>
        <v/>
      </c>
      <c r="AO4183" t="str">
        <f>IF(A4183="","",IF(AN4183="","",IF((AN4183-AM4183)*AL4183*$E4183/$D4183/1000&lt;0.2,"&lt;0,2",ROUND((AN4183-AM4183)*AL4183*$E4183/$D4183/1000,2))))</f>
        <v/>
      </c>
      <c r="AQ4183">
        <v>0</v>
      </c>
      <c r="AR4183" t="str">
        <f>IF($A4183="","",VLOOKUP($A4183,DADOS!F:P,11,FALSE))</f>
        <v/>
      </c>
      <c r="AS4183" t="str">
        <f>IF(E4183="","",IF(AQ4183="","",IF(AR4183="","",IF((AR4183-AQ4183)*AP4183*$E4183/$D4183&lt;1,"&lt;1",ROUND((AR4183-AQ4183)*AP4183*$E4183/$D4183,2)))))</f>
        <v/>
      </c>
      <c r="AV4183" t="str">
        <f>IF(A4183="","",VLOOKUP(A4183,DADOS!F:R,12,FALSE))</f>
        <v/>
      </c>
      <c r="AW4183" t="str">
        <f>IF(A4183="","",IF(AU4183="","",IF(AV4183="","",IF((AV4183-AU4183)*AT4183*$E4183/$D4183&lt;1,"&lt;1",ROUND((AV4183-AU4183)*AT4183*$E4183/$D4183,2)))))</f>
        <v/>
      </c>
      <c r="AZ4183" t="str">
        <f>IF($A4183="","",VLOOKUP($A4183,DADOS!F:R,13,FALSE))</f>
        <v/>
      </c>
      <c r="BA4183" t="str">
        <f>IF(A4183="","",IF(AY4183="","",IF(AZ4183="","",IF((AZ4183-AY4183)*AX4183*$E4183/$D4183&lt;1,"&lt;1",ROUND((AZ4183-AY4183)*AX4183*$E4183/$D4183,2)))))</f>
        <v/>
      </c>
    </row>
    <row r="4184">
      <c r="B4184" t="str">
        <f>IF(A4184="","",A4184&amp;"/20")</f>
        <v/>
      </c>
      <c r="H4184" t="str">
        <f>IF($A4184="","",VLOOKUP($A4184,DADOS!F:O,3,FALSE))</f>
        <v/>
      </c>
      <c r="I4184" t="str">
        <f>IF(A4184="","",IF(H4184="","",IF((H4184-G4184)*F4184*$E4184/$D4184/1000&lt;0.2,"&lt;0,2",ROUND((H4184-G4184)*F4184*$E4184/$D4184/1000,2))))</f>
        <v/>
      </c>
      <c r="L4184" t="str">
        <f>IF($A4184="","",VLOOKUP($A4184,DADOS!F:O,6,FALSE))</f>
        <v/>
      </c>
      <c r="M4184" t="str">
        <f>IF(A4184="","",IF(L4184="","",IF((L4184-K4184)*J4184*$E4184/$D4184/1000&lt;0.2,"&lt;0,2",ROUND((L4184-K4184)*J4184*$E4184/$D4184/1000,2))))</f>
        <v/>
      </c>
      <c r="P4184" t="str">
        <f>IF($A4184="","",VLOOKUP($A4184,DADOS!F:O,5,FALSE))</f>
        <v/>
      </c>
      <c r="Q4184" t="str">
        <f>IF(A4184="","",IF(P4184="","",IF((P4184-O4184)*N4184*$E4184/$D4184/1000&lt;0.2,"&lt;0,2",ROUND((P4184-O4184)*N4184*$E4184/$D4184/1000,2))))</f>
        <v/>
      </c>
      <c r="T4184" t="str">
        <f>IF($A4184="","",VLOOKUP($A4184,DADOS!F:O,4,FALSE))</f>
        <v/>
      </c>
      <c r="U4184" t="str">
        <f>IF(A4184="","",IF(T4184="","",IF((T4184-S4184)*R4184*$E4184/$D4184/1000&lt;0.2,"&lt;0,2",ROUND((T4184-S4184)*R4184*$E4184/$D4184/1000,2))))</f>
        <v/>
      </c>
      <c r="X4184" t="str">
        <f>IF($A4184="","",VLOOKUP($A4184,DADOS!F:O,9,FALSE))</f>
        <v/>
      </c>
      <c r="Y4184" t="str">
        <f>IF(A4184="","",IF(X4184="","",IF((X4184-W4184)*V4184*$E4184/$D4184&lt;1,"&lt;1",ROUND((X4184-W4184)*V4184*$E4184/$D4184,2))))</f>
        <v/>
      </c>
      <c r="AB4184" t="str">
        <f>IF($A4184="","",VLOOKUP($A4184,DADOS!F:O,7,FALSE))</f>
        <v/>
      </c>
      <c r="AC4184" t="str">
        <f>IF(A4184="","",IF(AB4184="","",IF((AB4184-AA4184)*Z4184*$E4184/$D4184&lt;1,"&lt;1",ROUND((AB4184-AA4184)*Z4184*$E4184/$D4184,2))))</f>
        <v/>
      </c>
      <c r="AF4184" t="str">
        <f>IF($A4184="","",VLOOKUP($A4184,DADOS!F:O,10,FALSE))</f>
        <v/>
      </c>
      <c r="AG4184" t="str">
        <f>IF(A4184="","",IF(AF4184="","",IF((AF4184-AE4184)*AD4184*$E4184/$D4184&lt;1,"&lt;1",ROUND((AF4184-AE4184)*AD4184*$E4184/$D4184,2))))</f>
        <v/>
      </c>
      <c r="AJ4184" t="str">
        <f>IF($A4184="","",VLOOKUP($A4184,DADOS!F:O,8,FALSE))</f>
        <v/>
      </c>
      <c r="AK4184" t="str">
        <f>IF(A4184="","",IF(AJ4184="","",IF((AJ4184-AI4184)*AH4184*$E4184/$D4184&lt;1,"&lt;1",ROUND((AJ4184-AI4184)*AH4184*$E4184/$D4184,2))))</f>
        <v/>
      </c>
      <c r="AN4184" t="str">
        <f>IF($A4184="","",VLOOKUP($A4184,DADOS!F:O,2,FALSE))</f>
        <v/>
      </c>
      <c r="AO4184" t="str">
        <f>IF(A4184="","",IF(AN4184="","",IF((AN4184-AM4184)*AL4184*$E4184/$D4184/1000&lt;0.2,"&lt;0,2",ROUND((AN4184-AM4184)*AL4184*$E4184/$D4184/1000,2))))</f>
        <v/>
      </c>
      <c r="AQ4184">
        <v>0</v>
      </c>
      <c r="AR4184" t="str">
        <f>IF($A4184="","",VLOOKUP($A4184,DADOS!F:P,11,FALSE))</f>
        <v/>
      </c>
      <c r="AS4184" t="str">
        <f>IF(E4184="","",IF(AQ4184="","",IF(AR4184="","",IF((AR4184-AQ4184)*AP4184*$E4184/$D4184&lt;1,"&lt;1",ROUND((AR4184-AQ4184)*AP4184*$E4184/$D4184,2)))))</f>
        <v/>
      </c>
      <c r="AV4184" t="str">
        <f>IF(A4184="","",VLOOKUP(A4184,DADOS!F:R,12,FALSE))</f>
        <v/>
      </c>
      <c r="AW4184" t="str">
        <f>IF(A4184="","",IF(AU4184="","",IF(AV4184="","",IF((AV4184-AU4184)*AT4184*$E4184/$D4184&lt;1,"&lt;1",ROUND((AV4184-AU4184)*AT4184*$E4184/$D4184,2)))))</f>
        <v/>
      </c>
      <c r="AZ4184" t="str">
        <f>IF($A4184="","",VLOOKUP($A4184,DADOS!F:R,13,FALSE))</f>
        <v/>
      </c>
      <c r="BA4184" t="str">
        <f>IF(A4184="","",IF(AY4184="","",IF(AZ4184="","",IF((AZ4184-AY4184)*AX4184*$E4184/$D4184&lt;1,"&lt;1",ROUND((AZ4184-AY4184)*AX4184*$E4184/$D4184,2)))))</f>
        <v/>
      </c>
    </row>
    <row r="4185">
      <c r="B4185" t="str">
        <f>IF(A4185="","",A4185&amp;"/20")</f>
        <v/>
      </c>
      <c r="H4185" t="str">
        <f>IF($A4185="","",VLOOKUP($A4185,DADOS!F:O,3,FALSE))</f>
        <v/>
      </c>
      <c r="I4185" t="str">
        <f>IF(A4185="","",IF(H4185="","",IF((H4185-G4185)*F4185*$E4185/$D4185/1000&lt;0.2,"&lt;0,2",ROUND((H4185-G4185)*F4185*$E4185/$D4185/1000,2))))</f>
        <v/>
      </c>
      <c r="L4185" t="str">
        <f>IF($A4185="","",VLOOKUP($A4185,DADOS!F:O,6,FALSE))</f>
        <v/>
      </c>
      <c r="M4185" t="str">
        <f>IF(A4185="","",IF(L4185="","",IF((L4185-K4185)*J4185*$E4185/$D4185/1000&lt;0.2,"&lt;0,2",ROUND((L4185-K4185)*J4185*$E4185/$D4185/1000,2))))</f>
        <v/>
      </c>
      <c r="P4185" t="str">
        <f>IF($A4185="","",VLOOKUP($A4185,DADOS!F:O,5,FALSE))</f>
        <v/>
      </c>
      <c r="Q4185" t="str">
        <f>IF(A4185="","",IF(P4185="","",IF((P4185-O4185)*N4185*$E4185/$D4185/1000&lt;0.2,"&lt;0,2",ROUND((P4185-O4185)*N4185*$E4185/$D4185/1000,2))))</f>
        <v/>
      </c>
      <c r="T4185" t="str">
        <f>IF($A4185="","",VLOOKUP($A4185,DADOS!F:O,4,FALSE))</f>
        <v/>
      </c>
      <c r="U4185" t="str">
        <f>IF(A4185="","",IF(T4185="","",IF((T4185-S4185)*R4185*$E4185/$D4185/1000&lt;0.2,"&lt;0,2",ROUND((T4185-S4185)*R4185*$E4185/$D4185/1000,2))))</f>
        <v/>
      </c>
      <c r="X4185" t="str">
        <f>IF($A4185="","",VLOOKUP($A4185,DADOS!F:O,9,FALSE))</f>
        <v/>
      </c>
      <c r="Y4185" t="str">
        <f>IF(A4185="","",IF(X4185="","",IF((X4185-W4185)*V4185*$E4185/$D4185&lt;1,"&lt;1",ROUND((X4185-W4185)*V4185*$E4185/$D4185,2))))</f>
        <v/>
      </c>
      <c r="AB4185" t="str">
        <f>IF($A4185="","",VLOOKUP($A4185,DADOS!F:O,7,FALSE))</f>
        <v/>
      </c>
      <c r="AC4185" t="str">
        <f>IF(A4185="","",IF(AB4185="","",IF((AB4185-AA4185)*Z4185*$E4185/$D4185&lt;1,"&lt;1",ROUND((AB4185-AA4185)*Z4185*$E4185/$D4185,2))))</f>
        <v/>
      </c>
      <c r="AF4185" t="str">
        <f>IF($A4185="","",VLOOKUP($A4185,DADOS!F:O,10,FALSE))</f>
        <v/>
      </c>
      <c r="AG4185" t="str">
        <f>IF(A4185="","",IF(AF4185="","",IF((AF4185-AE4185)*AD4185*$E4185/$D4185&lt;1,"&lt;1",ROUND((AF4185-AE4185)*AD4185*$E4185/$D4185,2))))</f>
        <v/>
      </c>
      <c r="AJ4185" t="str">
        <f>IF($A4185="","",VLOOKUP($A4185,DADOS!F:O,8,FALSE))</f>
        <v/>
      </c>
      <c r="AK4185" t="str">
        <f>IF(A4185="","",IF(AJ4185="","",IF((AJ4185-AI4185)*AH4185*$E4185/$D4185&lt;1,"&lt;1",ROUND((AJ4185-AI4185)*AH4185*$E4185/$D4185,2))))</f>
        <v/>
      </c>
      <c r="AN4185" t="str">
        <f>IF($A4185="","",VLOOKUP($A4185,DADOS!F:O,2,FALSE))</f>
        <v/>
      </c>
      <c r="AO4185" t="str">
        <f>IF(A4185="","",IF(AN4185="","",IF((AN4185-AM4185)*AL4185*$E4185/$D4185/1000&lt;0.2,"&lt;0,2",ROUND((AN4185-AM4185)*AL4185*$E4185/$D4185/1000,2))))</f>
        <v/>
      </c>
      <c r="AQ4185">
        <v>0</v>
      </c>
      <c r="AR4185" t="str">
        <f>IF($A4185="","",VLOOKUP($A4185,DADOS!F:P,11,FALSE))</f>
        <v/>
      </c>
      <c r="AS4185" t="str">
        <f>IF(E4185="","",IF(AQ4185="","",IF(AR4185="","",IF((AR4185-AQ4185)*AP4185*$E4185/$D4185&lt;1,"&lt;1",ROUND((AR4185-AQ4185)*AP4185*$E4185/$D4185,2)))))</f>
        <v/>
      </c>
      <c r="AV4185" t="str">
        <f>IF(A4185="","",VLOOKUP(A4185,DADOS!F:R,12,FALSE))</f>
        <v/>
      </c>
      <c r="AW4185" t="str">
        <f>IF(A4185="","",IF(AU4185="","",IF(AV4185="","",IF((AV4185-AU4185)*AT4185*$E4185/$D4185&lt;1,"&lt;1",ROUND((AV4185-AU4185)*AT4185*$E4185/$D4185,2)))))</f>
        <v/>
      </c>
      <c r="AZ4185" t="str">
        <f>IF($A4185="","",VLOOKUP($A4185,DADOS!F:R,13,FALSE))</f>
        <v/>
      </c>
      <c r="BA4185" t="str">
        <f>IF(A4185="","",IF(AY4185="","",IF(AZ4185="","",IF((AZ4185-AY4185)*AX4185*$E4185/$D4185&lt;1,"&lt;1",ROUND((AZ4185-AY4185)*AX4185*$E4185/$D4185,2)))))</f>
        <v/>
      </c>
    </row>
    <row r="4186">
      <c r="B4186" t="str">
        <f>IF(A4186="","",A4186&amp;"/20")</f>
        <v/>
      </c>
      <c r="H4186" t="str">
        <f>IF($A4186="","",VLOOKUP($A4186,DADOS!F:O,3,FALSE))</f>
        <v/>
      </c>
      <c r="I4186" t="str">
        <f>IF(A4186="","",IF(H4186="","",IF((H4186-G4186)*F4186*$E4186/$D4186/1000&lt;0.2,"&lt;0,2",ROUND((H4186-G4186)*F4186*$E4186/$D4186/1000,2))))</f>
        <v/>
      </c>
      <c r="L4186" t="str">
        <f>IF($A4186="","",VLOOKUP($A4186,DADOS!F:O,6,FALSE))</f>
        <v/>
      </c>
      <c r="M4186" t="str">
        <f>IF(A4186="","",IF(L4186="","",IF((L4186-K4186)*J4186*$E4186/$D4186/1000&lt;0.2,"&lt;0,2",ROUND((L4186-K4186)*J4186*$E4186/$D4186/1000,2))))</f>
        <v/>
      </c>
      <c r="P4186" t="str">
        <f>IF($A4186="","",VLOOKUP($A4186,DADOS!F:O,5,FALSE))</f>
        <v/>
      </c>
      <c r="Q4186" t="str">
        <f>IF(A4186="","",IF(P4186="","",IF((P4186-O4186)*N4186*$E4186/$D4186/1000&lt;0.2,"&lt;0,2",ROUND((P4186-O4186)*N4186*$E4186/$D4186/1000,2))))</f>
        <v/>
      </c>
      <c r="T4186" t="str">
        <f>IF($A4186="","",VLOOKUP($A4186,DADOS!F:O,4,FALSE))</f>
        <v/>
      </c>
      <c r="U4186" t="str">
        <f>IF(A4186="","",IF(T4186="","",IF((T4186-S4186)*R4186*$E4186/$D4186/1000&lt;0.2,"&lt;0,2",ROUND((T4186-S4186)*R4186*$E4186/$D4186/1000,2))))</f>
        <v/>
      </c>
      <c r="X4186" t="str">
        <f>IF($A4186="","",VLOOKUP($A4186,DADOS!F:O,9,FALSE))</f>
        <v/>
      </c>
      <c r="Y4186" t="str">
        <f>IF(A4186="","",IF(X4186="","",IF((X4186-W4186)*V4186*$E4186/$D4186&lt;1,"&lt;1",ROUND((X4186-W4186)*V4186*$E4186/$D4186,2))))</f>
        <v/>
      </c>
      <c r="AB4186" t="str">
        <f>IF($A4186="","",VLOOKUP($A4186,DADOS!F:O,7,FALSE))</f>
        <v/>
      </c>
      <c r="AC4186" t="str">
        <f>IF(A4186="","",IF(AB4186="","",IF((AB4186-AA4186)*Z4186*$E4186/$D4186&lt;1,"&lt;1",ROUND((AB4186-AA4186)*Z4186*$E4186/$D4186,2))))</f>
        <v/>
      </c>
      <c r="AF4186" t="str">
        <f>IF($A4186="","",VLOOKUP($A4186,DADOS!F:O,10,FALSE))</f>
        <v/>
      </c>
      <c r="AG4186" t="str">
        <f>IF(A4186="","",IF(AF4186="","",IF((AF4186-AE4186)*AD4186*$E4186/$D4186&lt;1,"&lt;1",ROUND((AF4186-AE4186)*AD4186*$E4186/$D4186,2))))</f>
        <v/>
      </c>
      <c r="AJ4186" t="str">
        <f>IF($A4186="","",VLOOKUP($A4186,DADOS!F:O,8,FALSE))</f>
        <v/>
      </c>
      <c r="AK4186" t="str">
        <f>IF(A4186="","",IF(AJ4186="","",IF((AJ4186-AI4186)*AH4186*$E4186/$D4186&lt;1,"&lt;1",ROUND((AJ4186-AI4186)*AH4186*$E4186/$D4186,2))))</f>
        <v/>
      </c>
      <c r="AN4186" t="str">
        <f>IF($A4186="","",VLOOKUP($A4186,DADOS!F:O,2,FALSE))</f>
        <v/>
      </c>
      <c r="AO4186" t="str">
        <f>IF(A4186="","",IF(AN4186="","",IF((AN4186-AM4186)*AL4186*$E4186/$D4186/1000&lt;0.2,"&lt;0,2",ROUND((AN4186-AM4186)*AL4186*$E4186/$D4186/1000,2))))</f>
        <v/>
      </c>
      <c r="AQ4186">
        <v>0</v>
      </c>
      <c r="AR4186" t="str">
        <f>IF($A4186="","",VLOOKUP($A4186,DADOS!F:P,11,FALSE))</f>
        <v/>
      </c>
      <c r="AS4186" t="str">
        <f>IF(E4186="","",IF(AQ4186="","",IF(AR4186="","",IF((AR4186-AQ4186)*AP4186*$E4186/$D4186&lt;1,"&lt;1",ROUND((AR4186-AQ4186)*AP4186*$E4186/$D4186,2)))))</f>
        <v/>
      </c>
      <c r="AV4186" t="str">
        <f>IF(A4186="","",VLOOKUP(A4186,DADOS!F:R,12,FALSE))</f>
        <v/>
      </c>
      <c r="AW4186" t="str">
        <f>IF(A4186="","",IF(AU4186="","",IF(AV4186="","",IF((AV4186-AU4186)*AT4186*$E4186/$D4186&lt;1,"&lt;1",ROUND((AV4186-AU4186)*AT4186*$E4186/$D4186,2)))))</f>
        <v/>
      </c>
      <c r="AZ4186" t="str">
        <f>IF($A4186="","",VLOOKUP($A4186,DADOS!F:R,13,FALSE))</f>
        <v/>
      </c>
      <c r="BA4186" t="str">
        <f>IF(A4186="","",IF(AY4186="","",IF(AZ4186="","",IF((AZ4186-AY4186)*AX4186*$E4186/$D4186&lt;1,"&lt;1",ROUND((AZ4186-AY4186)*AX4186*$E4186/$D4186,2)))))</f>
        <v/>
      </c>
    </row>
    <row r="4187">
      <c r="B4187" t="str">
        <f>IF(A4187="","",A4187&amp;"/20")</f>
        <v/>
      </c>
      <c r="H4187" t="str">
        <f>IF($A4187="","",VLOOKUP($A4187,DADOS!F:O,3,FALSE))</f>
        <v/>
      </c>
      <c r="I4187" t="str">
        <f>IF(A4187="","",IF(H4187="","",IF((H4187-G4187)*F4187*$E4187/$D4187/1000&lt;0.2,"&lt;0,2",ROUND((H4187-G4187)*F4187*$E4187/$D4187/1000,2))))</f>
        <v/>
      </c>
      <c r="L4187" t="str">
        <f>IF($A4187="","",VLOOKUP($A4187,DADOS!F:O,6,FALSE))</f>
        <v/>
      </c>
      <c r="M4187" t="str">
        <f>IF(A4187="","",IF(L4187="","",IF((L4187-K4187)*J4187*$E4187/$D4187/1000&lt;0.2,"&lt;0,2",ROUND((L4187-K4187)*J4187*$E4187/$D4187/1000,2))))</f>
        <v/>
      </c>
      <c r="P4187" t="str">
        <f>IF($A4187="","",VLOOKUP($A4187,DADOS!F:O,5,FALSE))</f>
        <v/>
      </c>
      <c r="Q4187" t="str">
        <f>IF(A4187="","",IF(P4187="","",IF((P4187-O4187)*N4187*$E4187/$D4187/1000&lt;0.2,"&lt;0,2",ROUND((P4187-O4187)*N4187*$E4187/$D4187/1000,2))))</f>
        <v/>
      </c>
      <c r="T4187" t="str">
        <f>IF($A4187="","",VLOOKUP($A4187,DADOS!F:O,4,FALSE))</f>
        <v/>
      </c>
      <c r="U4187" t="str">
        <f>IF(A4187="","",IF(T4187="","",IF((T4187-S4187)*R4187*$E4187/$D4187/1000&lt;0.2,"&lt;0,2",ROUND((T4187-S4187)*R4187*$E4187/$D4187/1000,2))))</f>
        <v/>
      </c>
      <c r="X4187" t="str">
        <f>IF($A4187="","",VLOOKUP($A4187,DADOS!F:O,9,FALSE))</f>
        <v/>
      </c>
      <c r="Y4187" t="str">
        <f>IF(A4187="","",IF(X4187="","",IF((X4187-W4187)*V4187*$E4187/$D4187&lt;1,"&lt;1",ROUND((X4187-W4187)*V4187*$E4187/$D4187,2))))</f>
        <v/>
      </c>
      <c r="AB4187" t="str">
        <f>IF($A4187="","",VLOOKUP($A4187,DADOS!F:O,7,FALSE))</f>
        <v/>
      </c>
      <c r="AC4187" t="str">
        <f>IF(A4187="","",IF(AB4187="","",IF((AB4187-AA4187)*Z4187*$E4187/$D4187&lt;1,"&lt;1",ROUND((AB4187-AA4187)*Z4187*$E4187/$D4187,2))))</f>
        <v/>
      </c>
      <c r="AF4187" t="str">
        <f>IF($A4187="","",VLOOKUP($A4187,DADOS!F:O,10,FALSE))</f>
        <v/>
      </c>
      <c r="AG4187" t="str">
        <f>IF(A4187="","",IF(AF4187="","",IF((AF4187-AE4187)*AD4187*$E4187/$D4187&lt;1,"&lt;1",ROUND((AF4187-AE4187)*AD4187*$E4187/$D4187,2))))</f>
        <v/>
      </c>
      <c r="AJ4187" t="str">
        <f>IF($A4187="","",VLOOKUP($A4187,DADOS!F:O,8,FALSE))</f>
        <v/>
      </c>
      <c r="AK4187" t="str">
        <f>IF(A4187="","",IF(AJ4187="","",IF((AJ4187-AI4187)*AH4187*$E4187/$D4187&lt;1,"&lt;1",ROUND((AJ4187-AI4187)*AH4187*$E4187/$D4187,2))))</f>
        <v/>
      </c>
      <c r="AN4187" t="str">
        <f>IF($A4187="","",VLOOKUP($A4187,DADOS!F:O,2,FALSE))</f>
        <v/>
      </c>
      <c r="AO4187" t="str">
        <f>IF(A4187="","",IF(AN4187="","",IF((AN4187-AM4187)*AL4187*$E4187/$D4187/1000&lt;0.2,"&lt;0,2",ROUND((AN4187-AM4187)*AL4187*$E4187/$D4187/1000,2))))</f>
        <v/>
      </c>
      <c r="AQ4187">
        <v>0</v>
      </c>
      <c r="AR4187" t="str">
        <f>IF($A4187="","",VLOOKUP($A4187,DADOS!F:P,11,FALSE))</f>
        <v/>
      </c>
      <c r="AS4187" t="str">
        <f>IF(E4187="","",IF(AQ4187="","",IF(AR4187="","",IF((AR4187-AQ4187)*AP4187*$E4187/$D4187&lt;1,"&lt;1",ROUND((AR4187-AQ4187)*AP4187*$E4187/$D4187,2)))))</f>
        <v/>
      </c>
      <c r="AV4187" t="str">
        <f>IF(A4187="","",VLOOKUP(A4187,DADOS!F:R,12,FALSE))</f>
        <v/>
      </c>
      <c r="AW4187" t="str">
        <f>IF(A4187="","",IF(AU4187="","",IF(AV4187="","",IF((AV4187-AU4187)*AT4187*$E4187/$D4187&lt;1,"&lt;1",ROUND((AV4187-AU4187)*AT4187*$E4187/$D4187,2)))))</f>
        <v/>
      </c>
      <c r="AZ4187" t="str">
        <f>IF($A4187="","",VLOOKUP($A4187,DADOS!F:R,13,FALSE))</f>
        <v/>
      </c>
      <c r="BA4187" t="str">
        <f>IF(A4187="","",IF(AY4187="","",IF(AZ4187="","",IF((AZ4187-AY4187)*AX4187*$E4187/$D4187&lt;1,"&lt;1",ROUND((AZ4187-AY4187)*AX4187*$E4187/$D4187,2)))))</f>
        <v/>
      </c>
    </row>
    <row r="4188">
      <c r="B4188" t="str">
        <f>IF(A4188="","",A4188&amp;"/20")</f>
        <v/>
      </c>
      <c r="H4188" t="str">
        <f>IF($A4188="","",VLOOKUP($A4188,DADOS!F:O,3,FALSE))</f>
        <v/>
      </c>
      <c r="I4188" t="str">
        <f>IF(A4188="","",IF(H4188="","",IF((H4188-G4188)*F4188*$E4188/$D4188/1000&lt;0.2,"&lt;0,2",ROUND((H4188-G4188)*F4188*$E4188/$D4188/1000,2))))</f>
        <v/>
      </c>
      <c r="L4188" t="str">
        <f>IF($A4188="","",VLOOKUP($A4188,DADOS!F:O,6,FALSE))</f>
        <v/>
      </c>
      <c r="M4188" t="str">
        <f>IF(A4188="","",IF(L4188="","",IF((L4188-K4188)*J4188*$E4188/$D4188/1000&lt;0.2,"&lt;0,2",ROUND((L4188-K4188)*J4188*$E4188/$D4188/1000,2))))</f>
        <v/>
      </c>
      <c r="P4188" t="str">
        <f>IF($A4188="","",VLOOKUP($A4188,DADOS!F:O,5,FALSE))</f>
        <v/>
      </c>
      <c r="Q4188" t="str">
        <f>IF(A4188="","",IF(P4188="","",IF((P4188-O4188)*N4188*$E4188/$D4188/1000&lt;0.2,"&lt;0,2",ROUND((P4188-O4188)*N4188*$E4188/$D4188/1000,2))))</f>
        <v/>
      </c>
      <c r="T4188" t="str">
        <f>IF($A4188="","",VLOOKUP($A4188,DADOS!F:O,4,FALSE))</f>
        <v/>
      </c>
      <c r="U4188" t="str">
        <f>IF(A4188="","",IF(T4188="","",IF((T4188-S4188)*R4188*$E4188/$D4188/1000&lt;0.2,"&lt;0,2",ROUND((T4188-S4188)*R4188*$E4188/$D4188/1000,2))))</f>
        <v/>
      </c>
      <c r="X4188" t="str">
        <f>IF($A4188="","",VLOOKUP($A4188,DADOS!F:O,9,FALSE))</f>
        <v/>
      </c>
      <c r="Y4188" t="str">
        <f>IF(A4188="","",IF(X4188="","",IF((X4188-W4188)*V4188*$E4188/$D4188&lt;1,"&lt;1",ROUND((X4188-W4188)*V4188*$E4188/$D4188,2))))</f>
        <v/>
      </c>
      <c r="AB4188" t="str">
        <f>IF($A4188="","",VLOOKUP($A4188,DADOS!F:O,7,FALSE))</f>
        <v/>
      </c>
      <c r="AC4188" t="str">
        <f>IF(A4188="","",IF(AB4188="","",IF((AB4188-AA4188)*Z4188*$E4188/$D4188&lt;1,"&lt;1",ROUND((AB4188-AA4188)*Z4188*$E4188/$D4188,2))))</f>
        <v/>
      </c>
      <c r="AF4188" t="str">
        <f>IF($A4188="","",VLOOKUP($A4188,DADOS!F:O,10,FALSE))</f>
        <v/>
      </c>
      <c r="AG4188" t="str">
        <f>IF(A4188="","",IF(AF4188="","",IF((AF4188-AE4188)*AD4188*$E4188/$D4188&lt;1,"&lt;1",ROUND((AF4188-AE4188)*AD4188*$E4188/$D4188,2))))</f>
        <v/>
      </c>
      <c r="AJ4188" t="str">
        <f>IF($A4188="","",VLOOKUP($A4188,DADOS!F:O,8,FALSE))</f>
        <v/>
      </c>
      <c r="AK4188" t="str">
        <f>IF(A4188="","",IF(AJ4188="","",IF((AJ4188-AI4188)*AH4188*$E4188/$D4188&lt;1,"&lt;1",ROUND((AJ4188-AI4188)*AH4188*$E4188/$D4188,2))))</f>
        <v/>
      </c>
      <c r="AN4188" t="str">
        <f>IF($A4188="","",VLOOKUP($A4188,DADOS!F:O,2,FALSE))</f>
        <v/>
      </c>
      <c r="AO4188" t="str">
        <f>IF(A4188="","",IF(AN4188="","",IF((AN4188-AM4188)*AL4188*$E4188/$D4188/1000&lt;0.2,"&lt;0,2",ROUND((AN4188-AM4188)*AL4188*$E4188/$D4188/1000,2))))</f>
        <v/>
      </c>
      <c r="AQ4188">
        <v>0</v>
      </c>
      <c r="AR4188" t="str">
        <f>IF($A4188="","",VLOOKUP($A4188,DADOS!F:P,11,FALSE))</f>
        <v/>
      </c>
      <c r="AS4188" t="str">
        <f>IF(E4188="","",IF(AQ4188="","",IF(AR4188="","",IF((AR4188-AQ4188)*AP4188*$E4188/$D4188&lt;1,"&lt;1",ROUND((AR4188-AQ4188)*AP4188*$E4188/$D4188,2)))))</f>
        <v/>
      </c>
      <c r="AV4188" t="str">
        <f>IF(A4188="","",VLOOKUP(A4188,DADOS!F:R,12,FALSE))</f>
        <v/>
      </c>
      <c r="AW4188" t="str">
        <f>IF(A4188="","",IF(AU4188="","",IF(AV4188="","",IF((AV4188-AU4188)*AT4188*$E4188/$D4188&lt;1,"&lt;1",ROUND((AV4188-AU4188)*AT4188*$E4188/$D4188,2)))))</f>
        <v/>
      </c>
      <c r="AZ4188" t="str">
        <f>IF($A4188="","",VLOOKUP($A4188,DADOS!F:R,13,FALSE))</f>
        <v/>
      </c>
      <c r="BA4188" t="str">
        <f>IF(A4188="","",IF(AY4188="","",IF(AZ4188="","",IF((AZ4188-AY4188)*AX4188*$E4188/$D4188&lt;1,"&lt;1",ROUND((AZ4188-AY4188)*AX4188*$E4188/$D4188,2)))))</f>
        <v/>
      </c>
    </row>
    <row r="4189">
      <c r="B4189" t="str">
        <f>IF(A4189="","",A4189&amp;"/20")</f>
        <v/>
      </c>
      <c r="H4189" t="str">
        <f>IF($A4189="","",VLOOKUP($A4189,DADOS!F:O,3,FALSE))</f>
        <v/>
      </c>
      <c r="I4189" t="str">
        <f>IF(A4189="","",IF(H4189="","",IF((H4189-G4189)*F4189*$E4189/$D4189/1000&lt;0.2,"&lt;0,2",ROUND((H4189-G4189)*F4189*$E4189/$D4189/1000,2))))</f>
        <v/>
      </c>
      <c r="L4189" t="str">
        <f>IF($A4189="","",VLOOKUP($A4189,DADOS!F:O,6,FALSE))</f>
        <v/>
      </c>
      <c r="M4189" t="str">
        <f>IF(A4189="","",IF(L4189="","",IF((L4189-K4189)*J4189*$E4189/$D4189/1000&lt;0.2,"&lt;0,2",ROUND((L4189-K4189)*J4189*$E4189/$D4189/1000,2))))</f>
        <v/>
      </c>
      <c r="P4189" t="str">
        <f>IF($A4189="","",VLOOKUP($A4189,DADOS!F:O,5,FALSE))</f>
        <v/>
      </c>
      <c r="Q4189" t="str">
        <f>IF(A4189="","",IF(P4189="","",IF((P4189-O4189)*N4189*$E4189/$D4189/1000&lt;0.2,"&lt;0,2",ROUND((P4189-O4189)*N4189*$E4189/$D4189/1000,2))))</f>
        <v/>
      </c>
      <c r="T4189" t="str">
        <f>IF($A4189="","",VLOOKUP($A4189,DADOS!F:O,4,FALSE))</f>
        <v/>
      </c>
      <c r="U4189" t="str">
        <f>IF(A4189="","",IF(T4189="","",IF((T4189-S4189)*R4189*$E4189/$D4189/1000&lt;0.2,"&lt;0,2",ROUND((T4189-S4189)*R4189*$E4189/$D4189/1000,2))))</f>
        <v/>
      </c>
      <c r="X4189" t="str">
        <f>IF($A4189="","",VLOOKUP($A4189,DADOS!F:O,9,FALSE))</f>
        <v/>
      </c>
      <c r="Y4189" t="str">
        <f>IF(A4189="","",IF(X4189="","",IF((X4189-W4189)*V4189*$E4189/$D4189&lt;1,"&lt;1",ROUND((X4189-W4189)*V4189*$E4189/$D4189,2))))</f>
        <v/>
      </c>
      <c r="AB4189" t="str">
        <f>IF($A4189="","",VLOOKUP($A4189,DADOS!F:O,7,FALSE))</f>
        <v/>
      </c>
      <c r="AC4189" t="str">
        <f>IF(A4189="","",IF(AB4189="","",IF((AB4189-AA4189)*Z4189*$E4189/$D4189&lt;1,"&lt;1",ROUND((AB4189-AA4189)*Z4189*$E4189/$D4189,2))))</f>
        <v/>
      </c>
      <c r="AF4189" t="str">
        <f>IF($A4189="","",VLOOKUP($A4189,DADOS!F:O,10,FALSE))</f>
        <v/>
      </c>
      <c r="AG4189" t="str">
        <f>IF(A4189="","",IF(AF4189="","",IF((AF4189-AE4189)*AD4189*$E4189/$D4189&lt;1,"&lt;1",ROUND((AF4189-AE4189)*AD4189*$E4189/$D4189,2))))</f>
        <v/>
      </c>
      <c r="AJ4189" t="str">
        <f>IF($A4189="","",VLOOKUP($A4189,DADOS!F:O,8,FALSE))</f>
        <v/>
      </c>
      <c r="AK4189" t="str">
        <f>IF(A4189="","",IF(AJ4189="","",IF((AJ4189-AI4189)*AH4189*$E4189/$D4189&lt;1,"&lt;1",ROUND((AJ4189-AI4189)*AH4189*$E4189/$D4189,2))))</f>
        <v/>
      </c>
      <c r="AN4189" t="str">
        <f>IF($A4189="","",VLOOKUP($A4189,DADOS!F:O,2,FALSE))</f>
        <v/>
      </c>
      <c r="AO4189" t="str">
        <f>IF(A4189="","",IF(AN4189="","",IF((AN4189-AM4189)*AL4189*$E4189/$D4189/1000&lt;0.2,"&lt;0,2",ROUND((AN4189-AM4189)*AL4189*$E4189/$D4189/1000,2))))</f>
        <v/>
      </c>
      <c r="AQ4189">
        <v>0</v>
      </c>
      <c r="AR4189" t="str">
        <f>IF($A4189="","",VLOOKUP($A4189,DADOS!F:P,11,FALSE))</f>
        <v/>
      </c>
      <c r="AS4189" t="str">
        <f>IF(E4189="","",IF(AQ4189="","",IF(AR4189="","",IF((AR4189-AQ4189)*AP4189*$E4189/$D4189&lt;1,"&lt;1",ROUND((AR4189-AQ4189)*AP4189*$E4189/$D4189,2)))))</f>
        <v/>
      </c>
      <c r="AV4189" t="str">
        <f>IF(A4189="","",VLOOKUP(A4189,DADOS!F:R,12,FALSE))</f>
        <v/>
      </c>
      <c r="AW4189" t="str">
        <f>IF(A4189="","",IF(AU4189="","",IF(AV4189="","",IF((AV4189-AU4189)*AT4189*$E4189/$D4189&lt;1,"&lt;1",ROUND((AV4189-AU4189)*AT4189*$E4189/$D4189,2)))))</f>
        <v/>
      </c>
      <c r="AZ4189" t="str">
        <f>IF($A4189="","",VLOOKUP($A4189,DADOS!F:R,13,FALSE))</f>
        <v/>
      </c>
      <c r="BA4189" t="str">
        <f>IF(A4189="","",IF(AY4189="","",IF(AZ4189="","",IF((AZ4189-AY4189)*AX4189*$E4189/$D4189&lt;1,"&lt;1",ROUND((AZ4189-AY4189)*AX4189*$E4189/$D4189,2)))))</f>
        <v/>
      </c>
    </row>
    <row r="4190">
      <c r="B4190" t="str">
        <f>IF(A4190="","",A4190&amp;"/20")</f>
        <v/>
      </c>
      <c r="H4190" t="str">
        <f>IF($A4190="","",VLOOKUP($A4190,DADOS!F:O,3,FALSE))</f>
        <v/>
      </c>
      <c r="I4190" t="str">
        <f>IF(A4190="","",IF(H4190="","",IF((H4190-G4190)*F4190*$E4190/$D4190/1000&lt;0.2,"&lt;0,2",ROUND((H4190-G4190)*F4190*$E4190/$D4190/1000,2))))</f>
        <v/>
      </c>
      <c r="L4190" t="str">
        <f>IF($A4190="","",VLOOKUP($A4190,DADOS!F:O,6,FALSE))</f>
        <v/>
      </c>
      <c r="M4190" t="str">
        <f>IF(A4190="","",IF(L4190="","",IF((L4190-K4190)*J4190*$E4190/$D4190/1000&lt;0.2,"&lt;0,2",ROUND((L4190-K4190)*J4190*$E4190/$D4190/1000,2))))</f>
        <v/>
      </c>
      <c r="P4190" t="str">
        <f>IF($A4190="","",VLOOKUP($A4190,DADOS!F:O,5,FALSE))</f>
        <v/>
      </c>
      <c r="Q4190" t="str">
        <f>IF(A4190="","",IF(P4190="","",IF((P4190-O4190)*N4190*$E4190/$D4190/1000&lt;0.2,"&lt;0,2",ROUND((P4190-O4190)*N4190*$E4190/$D4190/1000,2))))</f>
        <v/>
      </c>
      <c r="T4190" t="str">
        <f>IF($A4190="","",VLOOKUP($A4190,DADOS!F:O,4,FALSE))</f>
        <v/>
      </c>
      <c r="U4190" t="str">
        <f>IF(A4190="","",IF(T4190="","",IF((T4190-S4190)*R4190*$E4190/$D4190/1000&lt;0.2,"&lt;0,2",ROUND((T4190-S4190)*R4190*$E4190/$D4190/1000,2))))</f>
        <v/>
      </c>
      <c r="X4190" t="str">
        <f>IF($A4190="","",VLOOKUP($A4190,DADOS!F:O,9,FALSE))</f>
        <v/>
      </c>
      <c r="Y4190" t="str">
        <f>IF(A4190="","",IF(X4190="","",IF((X4190-W4190)*V4190*$E4190/$D4190&lt;1,"&lt;1",ROUND((X4190-W4190)*V4190*$E4190/$D4190,2))))</f>
        <v/>
      </c>
      <c r="AB4190" t="str">
        <f>IF($A4190="","",VLOOKUP($A4190,DADOS!F:O,7,FALSE))</f>
        <v/>
      </c>
      <c r="AC4190" t="str">
        <f>IF(A4190="","",IF(AB4190="","",IF((AB4190-AA4190)*Z4190*$E4190/$D4190&lt;1,"&lt;1",ROUND((AB4190-AA4190)*Z4190*$E4190/$D4190,2))))</f>
        <v/>
      </c>
      <c r="AF4190" t="str">
        <f>IF($A4190="","",VLOOKUP($A4190,DADOS!F:O,10,FALSE))</f>
        <v/>
      </c>
      <c r="AG4190" t="str">
        <f>IF(A4190="","",IF(AF4190="","",IF((AF4190-AE4190)*AD4190*$E4190/$D4190&lt;1,"&lt;1",ROUND((AF4190-AE4190)*AD4190*$E4190/$D4190,2))))</f>
        <v/>
      </c>
      <c r="AJ4190" t="str">
        <f>IF($A4190="","",VLOOKUP($A4190,DADOS!F:O,8,FALSE))</f>
        <v/>
      </c>
      <c r="AK4190" t="str">
        <f>IF(A4190="","",IF(AJ4190="","",IF((AJ4190-AI4190)*AH4190*$E4190/$D4190&lt;1,"&lt;1",ROUND((AJ4190-AI4190)*AH4190*$E4190/$D4190,2))))</f>
        <v/>
      </c>
      <c r="AN4190" t="str">
        <f>IF($A4190="","",VLOOKUP($A4190,DADOS!F:O,2,FALSE))</f>
        <v/>
      </c>
      <c r="AO4190" t="str">
        <f>IF(A4190="","",IF(AN4190="","",IF((AN4190-AM4190)*AL4190*$E4190/$D4190/1000&lt;0.2,"&lt;0,2",ROUND((AN4190-AM4190)*AL4190*$E4190/$D4190/1000,2))))</f>
        <v/>
      </c>
      <c r="AQ4190">
        <v>0</v>
      </c>
      <c r="AR4190" t="str">
        <f>IF($A4190="","",VLOOKUP($A4190,DADOS!F:P,11,FALSE))</f>
        <v/>
      </c>
      <c r="AS4190" t="str">
        <f>IF(E4190="","",IF(AQ4190="","",IF(AR4190="","",IF((AR4190-AQ4190)*AP4190*$E4190/$D4190&lt;1,"&lt;1",ROUND((AR4190-AQ4190)*AP4190*$E4190/$D4190,2)))))</f>
        <v/>
      </c>
      <c r="AV4190" t="str">
        <f>IF(A4190="","",VLOOKUP(A4190,DADOS!F:R,12,FALSE))</f>
        <v/>
      </c>
      <c r="AW4190" t="str">
        <f>IF(A4190="","",IF(AU4190="","",IF(AV4190="","",IF((AV4190-AU4190)*AT4190*$E4190/$D4190&lt;1,"&lt;1",ROUND((AV4190-AU4190)*AT4190*$E4190/$D4190,2)))))</f>
        <v/>
      </c>
      <c r="AZ4190" t="str">
        <f>IF($A4190="","",VLOOKUP($A4190,DADOS!F:R,13,FALSE))</f>
        <v/>
      </c>
      <c r="BA4190" t="str">
        <f>IF(A4190="","",IF(AY4190="","",IF(AZ4190="","",IF((AZ4190-AY4190)*AX4190*$E4190/$D4190&lt;1,"&lt;1",ROUND((AZ4190-AY4190)*AX4190*$E4190/$D4190,2)))))</f>
        <v/>
      </c>
    </row>
    <row r="4191">
      <c r="B4191" t="str">
        <f>IF(A4191="","",A4191&amp;"/20")</f>
        <v/>
      </c>
      <c r="H4191" t="str">
        <f>IF($A4191="","",VLOOKUP($A4191,DADOS!F:O,3,FALSE))</f>
        <v/>
      </c>
      <c r="I4191" t="str">
        <f>IF(A4191="","",IF(H4191="","",IF((H4191-G4191)*F4191*$E4191/$D4191/1000&lt;0.2,"&lt;0,2",ROUND((H4191-G4191)*F4191*$E4191/$D4191/1000,2))))</f>
        <v/>
      </c>
      <c r="L4191" t="str">
        <f>IF($A4191="","",VLOOKUP($A4191,DADOS!F:O,6,FALSE))</f>
        <v/>
      </c>
      <c r="M4191" t="str">
        <f>IF(A4191="","",IF(L4191="","",IF((L4191-K4191)*J4191*$E4191/$D4191/1000&lt;0.2,"&lt;0,2",ROUND((L4191-K4191)*J4191*$E4191/$D4191/1000,2))))</f>
        <v/>
      </c>
      <c r="P4191" t="str">
        <f>IF($A4191="","",VLOOKUP($A4191,DADOS!F:O,5,FALSE))</f>
        <v/>
      </c>
      <c r="Q4191" t="str">
        <f>IF(A4191="","",IF(P4191="","",IF((P4191-O4191)*N4191*$E4191/$D4191/1000&lt;0.2,"&lt;0,2",ROUND((P4191-O4191)*N4191*$E4191/$D4191/1000,2))))</f>
        <v/>
      </c>
      <c r="T4191" t="str">
        <f>IF($A4191="","",VLOOKUP($A4191,DADOS!F:O,4,FALSE))</f>
        <v/>
      </c>
      <c r="U4191" t="str">
        <f>IF(A4191="","",IF(T4191="","",IF((T4191-S4191)*R4191*$E4191/$D4191/1000&lt;0.2,"&lt;0,2",ROUND((T4191-S4191)*R4191*$E4191/$D4191/1000,2))))</f>
        <v/>
      </c>
      <c r="X4191" t="str">
        <f>IF($A4191="","",VLOOKUP($A4191,DADOS!F:O,9,FALSE))</f>
        <v/>
      </c>
      <c r="Y4191" t="str">
        <f>IF(A4191="","",IF(X4191="","",IF((X4191-W4191)*V4191*$E4191/$D4191&lt;1,"&lt;1",ROUND((X4191-W4191)*V4191*$E4191/$D4191,2))))</f>
        <v/>
      </c>
      <c r="AB4191" t="str">
        <f>IF($A4191="","",VLOOKUP($A4191,DADOS!F:O,7,FALSE))</f>
        <v/>
      </c>
      <c r="AC4191" t="str">
        <f>IF(A4191="","",IF(AB4191="","",IF((AB4191-AA4191)*Z4191*$E4191/$D4191&lt;1,"&lt;1",ROUND((AB4191-AA4191)*Z4191*$E4191/$D4191,2))))</f>
        <v/>
      </c>
      <c r="AF4191" t="str">
        <f>IF($A4191="","",VLOOKUP($A4191,DADOS!F:O,10,FALSE))</f>
        <v/>
      </c>
      <c r="AG4191" t="str">
        <f>IF(A4191="","",IF(AF4191="","",IF((AF4191-AE4191)*AD4191*$E4191/$D4191&lt;1,"&lt;1",ROUND((AF4191-AE4191)*AD4191*$E4191/$D4191,2))))</f>
        <v/>
      </c>
      <c r="AJ4191" t="str">
        <f>IF($A4191="","",VLOOKUP($A4191,DADOS!F:O,8,FALSE))</f>
        <v/>
      </c>
      <c r="AK4191" t="str">
        <f>IF(A4191="","",IF(AJ4191="","",IF((AJ4191-AI4191)*AH4191*$E4191/$D4191&lt;1,"&lt;1",ROUND((AJ4191-AI4191)*AH4191*$E4191/$D4191,2))))</f>
        <v/>
      </c>
      <c r="AN4191" t="str">
        <f>IF($A4191="","",VLOOKUP($A4191,DADOS!F:O,2,FALSE))</f>
        <v/>
      </c>
      <c r="AO4191" t="str">
        <f>IF(A4191="","",IF(AN4191="","",IF((AN4191-AM4191)*AL4191*$E4191/$D4191/1000&lt;0.2,"&lt;0,2",ROUND((AN4191-AM4191)*AL4191*$E4191/$D4191/1000,2))))</f>
        <v/>
      </c>
      <c r="AQ4191">
        <v>0</v>
      </c>
      <c r="AR4191" t="str">
        <f>IF($A4191="","",VLOOKUP($A4191,DADOS!F:P,11,FALSE))</f>
        <v/>
      </c>
      <c r="AS4191" t="str">
        <f>IF(E4191="","",IF(AQ4191="","",IF(AR4191="","",IF((AR4191-AQ4191)*AP4191*$E4191/$D4191&lt;1,"&lt;1",ROUND((AR4191-AQ4191)*AP4191*$E4191/$D4191,2)))))</f>
        <v/>
      </c>
      <c r="AV4191" t="str">
        <f>IF(A4191="","",VLOOKUP(A4191,DADOS!F:R,12,FALSE))</f>
        <v/>
      </c>
      <c r="AW4191" t="str">
        <f>IF(A4191="","",IF(AU4191="","",IF(AV4191="","",IF((AV4191-AU4191)*AT4191*$E4191/$D4191&lt;1,"&lt;1",ROUND((AV4191-AU4191)*AT4191*$E4191/$D4191,2)))))</f>
        <v/>
      </c>
      <c r="AZ4191" t="str">
        <f>IF($A4191="","",VLOOKUP($A4191,DADOS!F:R,13,FALSE))</f>
        <v/>
      </c>
      <c r="BA4191" t="str">
        <f>IF(A4191="","",IF(AY4191="","",IF(AZ4191="","",IF((AZ4191-AY4191)*AX4191*$E4191/$D4191&lt;1,"&lt;1",ROUND((AZ4191-AY4191)*AX4191*$E4191/$D4191,2)))))</f>
        <v/>
      </c>
    </row>
    <row r="4192">
      <c r="B4192" t="str">
        <f>IF(A4192="","",A4192&amp;"/20")</f>
        <v/>
      </c>
      <c r="H4192" t="str">
        <f>IF($A4192="","",VLOOKUP($A4192,DADOS!F:O,3,FALSE))</f>
        <v/>
      </c>
      <c r="I4192" t="str">
        <f>IF(A4192="","",IF(H4192="","",IF((H4192-G4192)*F4192*$E4192/$D4192/1000&lt;0.2,"&lt;0,2",ROUND((H4192-G4192)*F4192*$E4192/$D4192/1000,2))))</f>
        <v/>
      </c>
      <c r="L4192" t="str">
        <f>IF($A4192="","",VLOOKUP($A4192,DADOS!F:O,6,FALSE))</f>
        <v/>
      </c>
      <c r="M4192" t="str">
        <f>IF(A4192="","",IF(L4192="","",IF((L4192-K4192)*J4192*$E4192/$D4192/1000&lt;0.2,"&lt;0,2",ROUND((L4192-K4192)*J4192*$E4192/$D4192/1000,2))))</f>
        <v/>
      </c>
      <c r="P4192" t="str">
        <f>IF($A4192="","",VLOOKUP($A4192,DADOS!F:O,5,FALSE))</f>
        <v/>
      </c>
      <c r="Q4192" t="str">
        <f>IF(A4192="","",IF(P4192="","",IF((P4192-O4192)*N4192*$E4192/$D4192/1000&lt;0.2,"&lt;0,2",ROUND((P4192-O4192)*N4192*$E4192/$D4192/1000,2))))</f>
        <v/>
      </c>
      <c r="T4192" t="str">
        <f>IF($A4192="","",VLOOKUP($A4192,DADOS!F:O,4,FALSE))</f>
        <v/>
      </c>
      <c r="U4192" t="str">
        <f>IF(A4192="","",IF(T4192="","",IF((T4192-S4192)*R4192*$E4192/$D4192/1000&lt;0.2,"&lt;0,2",ROUND((T4192-S4192)*R4192*$E4192/$D4192/1000,2))))</f>
        <v/>
      </c>
      <c r="X4192" t="str">
        <f>IF($A4192="","",VLOOKUP($A4192,DADOS!F:O,9,FALSE))</f>
        <v/>
      </c>
      <c r="Y4192" t="str">
        <f>IF(A4192="","",IF(X4192="","",IF((X4192-W4192)*V4192*$E4192/$D4192&lt;1,"&lt;1",ROUND((X4192-W4192)*V4192*$E4192/$D4192,2))))</f>
        <v/>
      </c>
      <c r="AB4192" t="str">
        <f>IF($A4192="","",VLOOKUP($A4192,DADOS!F:O,7,FALSE))</f>
        <v/>
      </c>
      <c r="AC4192" t="str">
        <f>IF(A4192="","",IF(AB4192="","",IF((AB4192-AA4192)*Z4192*$E4192/$D4192&lt;1,"&lt;1",ROUND((AB4192-AA4192)*Z4192*$E4192/$D4192,2))))</f>
        <v/>
      </c>
      <c r="AF4192" t="str">
        <f>IF($A4192="","",VLOOKUP($A4192,DADOS!F:O,10,FALSE))</f>
        <v/>
      </c>
      <c r="AG4192" t="str">
        <f>IF(A4192="","",IF(AF4192="","",IF((AF4192-AE4192)*AD4192*$E4192/$D4192&lt;1,"&lt;1",ROUND((AF4192-AE4192)*AD4192*$E4192/$D4192,2))))</f>
        <v/>
      </c>
      <c r="AJ4192" t="str">
        <f>IF($A4192="","",VLOOKUP($A4192,DADOS!F:O,8,FALSE))</f>
        <v/>
      </c>
      <c r="AK4192" t="str">
        <f>IF(A4192="","",IF(AJ4192="","",IF((AJ4192-AI4192)*AH4192*$E4192/$D4192&lt;1,"&lt;1",ROUND((AJ4192-AI4192)*AH4192*$E4192/$D4192,2))))</f>
        <v/>
      </c>
      <c r="AN4192" t="str">
        <f>IF($A4192="","",VLOOKUP($A4192,DADOS!F:O,2,FALSE))</f>
        <v/>
      </c>
      <c r="AO4192" t="str">
        <f>IF(A4192="","",IF(AN4192="","",IF((AN4192-AM4192)*AL4192*$E4192/$D4192/1000&lt;0.2,"&lt;0,2",ROUND((AN4192-AM4192)*AL4192*$E4192/$D4192/1000,2))))</f>
        <v/>
      </c>
      <c r="AQ4192">
        <v>0</v>
      </c>
      <c r="AR4192" t="str">
        <f>IF($A4192="","",VLOOKUP($A4192,DADOS!F:P,11,FALSE))</f>
        <v/>
      </c>
      <c r="AS4192" t="str">
        <f>IF(E4192="","",IF(AQ4192="","",IF(AR4192="","",IF((AR4192-AQ4192)*AP4192*$E4192/$D4192&lt;1,"&lt;1",ROUND((AR4192-AQ4192)*AP4192*$E4192/$D4192,2)))))</f>
        <v/>
      </c>
      <c r="AV4192" t="str">
        <f>IF(A4192="","",VLOOKUP(A4192,DADOS!F:R,12,FALSE))</f>
        <v/>
      </c>
      <c r="AW4192" t="str">
        <f>IF(A4192="","",IF(AU4192="","",IF(AV4192="","",IF((AV4192-AU4192)*AT4192*$E4192/$D4192&lt;1,"&lt;1",ROUND((AV4192-AU4192)*AT4192*$E4192/$D4192,2)))))</f>
        <v/>
      </c>
      <c r="AZ4192" t="str">
        <f>IF($A4192="","",VLOOKUP($A4192,DADOS!F:R,13,FALSE))</f>
        <v/>
      </c>
      <c r="BA4192" t="str">
        <f>IF(A4192="","",IF(AY4192="","",IF(AZ4192="","",IF((AZ4192-AY4192)*AX4192*$E4192/$D4192&lt;1,"&lt;1",ROUND((AZ4192-AY4192)*AX4192*$E4192/$D4192,2)))))</f>
        <v/>
      </c>
    </row>
    <row r="4193">
      <c r="B4193" t="str">
        <f>IF(A4193="","",A4193&amp;"/20")</f>
        <v/>
      </c>
      <c r="H4193" t="str">
        <f>IF($A4193="","",VLOOKUP($A4193,DADOS!F:O,3,FALSE))</f>
        <v/>
      </c>
      <c r="I4193" t="str">
        <f>IF(A4193="","",IF(H4193="","",IF((H4193-G4193)*F4193*$E4193/$D4193/1000&lt;0.2,"&lt;0,2",ROUND((H4193-G4193)*F4193*$E4193/$D4193/1000,2))))</f>
        <v/>
      </c>
      <c r="L4193" t="str">
        <f>IF($A4193="","",VLOOKUP($A4193,DADOS!F:O,6,FALSE))</f>
        <v/>
      </c>
      <c r="M4193" t="str">
        <f>IF(A4193="","",IF(L4193="","",IF((L4193-K4193)*J4193*$E4193/$D4193/1000&lt;0.2,"&lt;0,2",ROUND((L4193-K4193)*J4193*$E4193/$D4193/1000,2))))</f>
        <v/>
      </c>
      <c r="P4193" t="str">
        <f>IF($A4193="","",VLOOKUP($A4193,DADOS!F:O,5,FALSE))</f>
        <v/>
      </c>
      <c r="Q4193" t="str">
        <f>IF(A4193="","",IF(P4193="","",IF((P4193-O4193)*N4193*$E4193/$D4193/1000&lt;0.2,"&lt;0,2",ROUND((P4193-O4193)*N4193*$E4193/$D4193/1000,2))))</f>
        <v/>
      </c>
      <c r="T4193" t="str">
        <f>IF($A4193="","",VLOOKUP($A4193,DADOS!F:O,4,FALSE))</f>
        <v/>
      </c>
      <c r="U4193" t="str">
        <f>IF(A4193="","",IF(T4193="","",IF((T4193-S4193)*R4193*$E4193/$D4193/1000&lt;0.2,"&lt;0,2",ROUND((T4193-S4193)*R4193*$E4193/$D4193/1000,2))))</f>
        <v/>
      </c>
      <c r="X4193" t="str">
        <f>IF($A4193="","",VLOOKUP($A4193,DADOS!F:O,9,FALSE))</f>
        <v/>
      </c>
      <c r="Y4193" t="str">
        <f>IF(A4193="","",IF(X4193="","",IF((X4193-W4193)*V4193*$E4193/$D4193&lt;1,"&lt;1",ROUND((X4193-W4193)*V4193*$E4193/$D4193,2))))</f>
        <v/>
      </c>
      <c r="AB4193" t="str">
        <f>IF($A4193="","",VLOOKUP($A4193,DADOS!F:O,7,FALSE))</f>
        <v/>
      </c>
      <c r="AC4193" t="str">
        <f>IF(A4193="","",IF(AB4193="","",IF((AB4193-AA4193)*Z4193*$E4193/$D4193&lt;1,"&lt;1",ROUND((AB4193-AA4193)*Z4193*$E4193/$D4193,2))))</f>
        <v/>
      </c>
      <c r="AF4193" t="str">
        <f>IF($A4193="","",VLOOKUP($A4193,DADOS!F:O,10,FALSE))</f>
        <v/>
      </c>
      <c r="AG4193" t="str">
        <f>IF(A4193="","",IF(AF4193="","",IF((AF4193-AE4193)*AD4193*$E4193/$D4193&lt;1,"&lt;1",ROUND((AF4193-AE4193)*AD4193*$E4193/$D4193,2))))</f>
        <v/>
      </c>
      <c r="AJ4193" t="str">
        <f>IF($A4193="","",VLOOKUP($A4193,DADOS!F:O,8,FALSE))</f>
        <v/>
      </c>
      <c r="AK4193" t="str">
        <f>IF(A4193="","",IF(AJ4193="","",IF((AJ4193-AI4193)*AH4193*$E4193/$D4193&lt;1,"&lt;1",ROUND((AJ4193-AI4193)*AH4193*$E4193/$D4193,2))))</f>
        <v/>
      </c>
      <c r="AN4193" t="str">
        <f>IF($A4193="","",VLOOKUP($A4193,DADOS!F:O,2,FALSE))</f>
        <v/>
      </c>
      <c r="AO4193" t="str">
        <f>IF(A4193="","",IF(AN4193="","",IF((AN4193-AM4193)*AL4193*$E4193/$D4193/1000&lt;0.2,"&lt;0,2",ROUND((AN4193-AM4193)*AL4193*$E4193/$D4193/1000,2))))</f>
        <v/>
      </c>
      <c r="AQ4193">
        <v>0</v>
      </c>
      <c r="AR4193" t="str">
        <f>IF($A4193="","",VLOOKUP($A4193,DADOS!F:P,11,FALSE))</f>
        <v/>
      </c>
      <c r="AS4193" t="str">
        <f>IF(E4193="","",IF(AQ4193="","",IF(AR4193="","",IF((AR4193-AQ4193)*AP4193*$E4193/$D4193&lt;1,"&lt;1",ROUND((AR4193-AQ4193)*AP4193*$E4193/$D4193,2)))))</f>
        <v/>
      </c>
      <c r="AV4193" t="str">
        <f>IF(A4193="","",VLOOKUP(A4193,DADOS!F:R,12,FALSE))</f>
        <v/>
      </c>
      <c r="AW4193" t="str">
        <f>IF(A4193="","",IF(AU4193="","",IF(AV4193="","",IF((AV4193-AU4193)*AT4193*$E4193/$D4193&lt;1,"&lt;1",ROUND((AV4193-AU4193)*AT4193*$E4193/$D4193,2)))))</f>
        <v/>
      </c>
      <c r="AZ4193" t="str">
        <f>IF($A4193="","",VLOOKUP($A4193,DADOS!F:R,13,FALSE))</f>
        <v/>
      </c>
      <c r="BA4193" t="str">
        <f>IF(A4193="","",IF(AY4193="","",IF(AZ4193="","",IF((AZ4193-AY4193)*AX4193*$E4193/$D4193&lt;1,"&lt;1",ROUND((AZ4193-AY4193)*AX4193*$E4193/$D4193,2)))))</f>
        <v/>
      </c>
    </row>
    <row r="4194">
      <c r="B4194" t="str">
        <f>IF(A4194="","",A4194&amp;"/20")</f>
        <v/>
      </c>
      <c r="H4194" t="str">
        <f>IF($A4194="","",VLOOKUP($A4194,DADOS!F:O,3,FALSE))</f>
        <v/>
      </c>
      <c r="I4194" t="str">
        <f>IF(A4194="","",IF(H4194="","",IF((H4194-G4194)*F4194*$E4194/$D4194/1000&lt;0.2,"&lt;0,2",ROUND((H4194-G4194)*F4194*$E4194/$D4194/1000,2))))</f>
        <v/>
      </c>
      <c r="L4194" t="str">
        <f>IF($A4194="","",VLOOKUP($A4194,DADOS!F:O,6,FALSE))</f>
        <v/>
      </c>
      <c r="M4194" t="str">
        <f>IF(A4194="","",IF(L4194="","",IF((L4194-K4194)*J4194*$E4194/$D4194/1000&lt;0.2,"&lt;0,2",ROUND((L4194-K4194)*J4194*$E4194/$D4194/1000,2))))</f>
        <v/>
      </c>
      <c r="P4194" t="str">
        <f>IF($A4194="","",VLOOKUP($A4194,DADOS!F:O,5,FALSE))</f>
        <v/>
      </c>
      <c r="Q4194" t="str">
        <f>IF(A4194="","",IF(P4194="","",IF((P4194-O4194)*N4194*$E4194/$D4194/1000&lt;0.2,"&lt;0,2",ROUND((P4194-O4194)*N4194*$E4194/$D4194/1000,2))))</f>
        <v/>
      </c>
      <c r="T4194" t="str">
        <f>IF($A4194="","",VLOOKUP($A4194,DADOS!F:O,4,FALSE))</f>
        <v/>
      </c>
      <c r="U4194" t="str">
        <f>IF(A4194="","",IF(T4194="","",IF((T4194-S4194)*R4194*$E4194/$D4194/1000&lt;0.2,"&lt;0,2",ROUND((T4194-S4194)*R4194*$E4194/$D4194/1000,2))))</f>
        <v/>
      </c>
      <c r="X4194" t="str">
        <f>IF($A4194="","",VLOOKUP($A4194,DADOS!F:O,9,FALSE))</f>
        <v/>
      </c>
      <c r="Y4194" t="str">
        <f>IF(A4194="","",IF(X4194="","",IF((X4194-W4194)*V4194*$E4194/$D4194&lt;1,"&lt;1",ROUND((X4194-W4194)*V4194*$E4194/$D4194,2))))</f>
        <v/>
      </c>
      <c r="AB4194" t="str">
        <f>IF($A4194="","",VLOOKUP($A4194,DADOS!F:O,7,FALSE))</f>
        <v/>
      </c>
      <c r="AC4194" t="str">
        <f>IF(A4194="","",IF(AB4194="","",IF((AB4194-AA4194)*Z4194*$E4194/$D4194&lt;1,"&lt;1",ROUND((AB4194-AA4194)*Z4194*$E4194/$D4194,2))))</f>
        <v/>
      </c>
      <c r="AF4194" t="str">
        <f>IF($A4194="","",VLOOKUP($A4194,DADOS!F:O,10,FALSE))</f>
        <v/>
      </c>
      <c r="AG4194" t="str">
        <f>IF(A4194="","",IF(AF4194="","",IF((AF4194-AE4194)*AD4194*$E4194/$D4194&lt;1,"&lt;1",ROUND((AF4194-AE4194)*AD4194*$E4194/$D4194,2))))</f>
        <v/>
      </c>
      <c r="AJ4194" t="str">
        <f>IF($A4194="","",VLOOKUP($A4194,DADOS!F:O,8,FALSE))</f>
        <v/>
      </c>
      <c r="AK4194" t="str">
        <f>IF(A4194="","",IF(AJ4194="","",IF((AJ4194-AI4194)*AH4194*$E4194/$D4194&lt;1,"&lt;1",ROUND((AJ4194-AI4194)*AH4194*$E4194/$D4194,2))))</f>
        <v/>
      </c>
      <c r="AN4194" t="str">
        <f>IF($A4194="","",VLOOKUP($A4194,DADOS!F:O,2,FALSE))</f>
        <v/>
      </c>
      <c r="AO4194" t="str">
        <f>IF(A4194="","",IF(AN4194="","",IF((AN4194-AM4194)*AL4194*$E4194/$D4194/1000&lt;0.2,"&lt;0,2",ROUND((AN4194-AM4194)*AL4194*$E4194/$D4194/1000,2))))</f>
        <v/>
      </c>
      <c r="AQ4194">
        <v>0</v>
      </c>
      <c r="AR4194" t="str">
        <f>IF($A4194="","",VLOOKUP($A4194,DADOS!F:P,11,FALSE))</f>
        <v/>
      </c>
      <c r="AS4194" t="str">
        <f>IF(E4194="","",IF(AQ4194="","",IF(AR4194="","",IF((AR4194-AQ4194)*AP4194*$E4194/$D4194&lt;1,"&lt;1",ROUND((AR4194-AQ4194)*AP4194*$E4194/$D4194,2)))))</f>
        <v/>
      </c>
      <c r="AV4194" t="str">
        <f>IF(A4194="","",VLOOKUP(A4194,DADOS!F:R,12,FALSE))</f>
        <v/>
      </c>
      <c r="AW4194" t="str">
        <f>IF(A4194="","",IF(AU4194="","",IF(AV4194="","",IF((AV4194-AU4194)*AT4194*$E4194/$D4194&lt;1,"&lt;1",ROUND((AV4194-AU4194)*AT4194*$E4194/$D4194,2)))))</f>
        <v/>
      </c>
      <c r="AZ4194" t="str">
        <f>IF($A4194="","",VLOOKUP($A4194,DADOS!F:R,13,FALSE))</f>
        <v/>
      </c>
      <c r="BA4194" t="str">
        <f>IF(A4194="","",IF(AY4194="","",IF(AZ4194="","",IF((AZ4194-AY4194)*AX4194*$E4194/$D4194&lt;1,"&lt;1",ROUND((AZ4194-AY4194)*AX4194*$E4194/$D4194,2)))))</f>
        <v/>
      </c>
    </row>
    <row r="4195">
      <c r="B4195" t="str">
        <f>IF(A4195="","",A4195&amp;"/20")</f>
        <v/>
      </c>
      <c r="H4195" t="str">
        <f>IF($A4195="","",VLOOKUP($A4195,DADOS!F:O,3,FALSE))</f>
        <v/>
      </c>
      <c r="I4195" t="str">
        <f>IF(A4195="","",IF(H4195="","",IF((H4195-G4195)*F4195*$E4195/$D4195/1000&lt;0.2,"&lt;0,2",ROUND((H4195-G4195)*F4195*$E4195/$D4195/1000,2))))</f>
        <v/>
      </c>
      <c r="L4195" t="str">
        <f>IF($A4195="","",VLOOKUP($A4195,DADOS!F:O,6,FALSE))</f>
        <v/>
      </c>
      <c r="M4195" t="str">
        <f>IF(A4195="","",IF(L4195="","",IF((L4195-K4195)*J4195*$E4195/$D4195/1000&lt;0.2,"&lt;0,2",ROUND((L4195-K4195)*J4195*$E4195/$D4195/1000,2))))</f>
        <v/>
      </c>
      <c r="P4195" t="str">
        <f>IF($A4195="","",VLOOKUP($A4195,DADOS!F:O,5,FALSE))</f>
        <v/>
      </c>
      <c r="Q4195" t="str">
        <f>IF(A4195="","",IF(P4195="","",IF((P4195-O4195)*N4195*$E4195/$D4195/1000&lt;0.2,"&lt;0,2",ROUND((P4195-O4195)*N4195*$E4195/$D4195/1000,2))))</f>
        <v/>
      </c>
      <c r="T4195" t="str">
        <f>IF($A4195="","",VLOOKUP($A4195,DADOS!F:O,4,FALSE))</f>
        <v/>
      </c>
      <c r="U4195" t="str">
        <f>IF(A4195="","",IF(T4195="","",IF((T4195-S4195)*R4195*$E4195/$D4195/1000&lt;0.2,"&lt;0,2",ROUND((T4195-S4195)*R4195*$E4195/$D4195/1000,2))))</f>
        <v/>
      </c>
      <c r="X4195" t="str">
        <f>IF($A4195="","",VLOOKUP($A4195,DADOS!F:O,9,FALSE))</f>
        <v/>
      </c>
      <c r="Y4195" t="str">
        <f>IF(A4195="","",IF(X4195="","",IF((X4195-W4195)*V4195*$E4195/$D4195&lt;1,"&lt;1",ROUND((X4195-W4195)*V4195*$E4195/$D4195,2))))</f>
        <v/>
      </c>
      <c r="AB4195" t="str">
        <f>IF($A4195="","",VLOOKUP($A4195,DADOS!F:O,7,FALSE))</f>
        <v/>
      </c>
      <c r="AC4195" t="str">
        <f>IF(A4195="","",IF(AB4195="","",IF((AB4195-AA4195)*Z4195*$E4195/$D4195&lt;1,"&lt;1",ROUND((AB4195-AA4195)*Z4195*$E4195/$D4195,2))))</f>
        <v/>
      </c>
      <c r="AF4195" t="str">
        <f>IF($A4195="","",VLOOKUP($A4195,DADOS!F:O,10,FALSE))</f>
        <v/>
      </c>
      <c r="AG4195" t="str">
        <f>IF(A4195="","",IF(AF4195="","",IF((AF4195-AE4195)*AD4195*$E4195/$D4195&lt;1,"&lt;1",ROUND((AF4195-AE4195)*AD4195*$E4195/$D4195,2))))</f>
        <v/>
      </c>
      <c r="AJ4195" t="str">
        <f>IF($A4195="","",VLOOKUP($A4195,DADOS!F:O,8,FALSE))</f>
        <v/>
      </c>
      <c r="AK4195" t="str">
        <f>IF(A4195="","",IF(AJ4195="","",IF((AJ4195-AI4195)*AH4195*$E4195/$D4195&lt;1,"&lt;1",ROUND((AJ4195-AI4195)*AH4195*$E4195/$D4195,2))))</f>
        <v/>
      </c>
      <c r="AN4195" t="str">
        <f>IF($A4195="","",VLOOKUP($A4195,DADOS!F:O,2,FALSE))</f>
        <v/>
      </c>
      <c r="AO4195" t="str">
        <f>IF(A4195="","",IF(AN4195="","",IF((AN4195-AM4195)*AL4195*$E4195/$D4195/1000&lt;0.2,"&lt;0,2",ROUND((AN4195-AM4195)*AL4195*$E4195/$D4195/1000,2))))</f>
        <v/>
      </c>
      <c r="AQ4195">
        <v>0</v>
      </c>
      <c r="AR4195" t="str">
        <f>IF($A4195="","",VLOOKUP($A4195,DADOS!F:P,11,FALSE))</f>
        <v/>
      </c>
      <c r="AS4195" t="str">
        <f>IF(E4195="","",IF(AQ4195="","",IF(AR4195="","",IF((AR4195-AQ4195)*AP4195*$E4195/$D4195&lt;1,"&lt;1",ROUND((AR4195-AQ4195)*AP4195*$E4195/$D4195,2)))))</f>
        <v/>
      </c>
      <c r="AV4195" t="str">
        <f>IF(A4195="","",VLOOKUP(A4195,DADOS!F:R,12,FALSE))</f>
        <v/>
      </c>
      <c r="AW4195" t="str">
        <f>IF(A4195="","",IF(AU4195="","",IF(AV4195="","",IF((AV4195-AU4195)*AT4195*$E4195/$D4195&lt;1,"&lt;1",ROUND((AV4195-AU4195)*AT4195*$E4195/$D4195,2)))))</f>
        <v/>
      </c>
      <c r="AZ4195" t="str">
        <f>IF($A4195="","",VLOOKUP($A4195,DADOS!F:R,13,FALSE))</f>
        <v/>
      </c>
      <c r="BA4195" t="str">
        <f>IF(A4195="","",IF(AY4195="","",IF(AZ4195="","",IF((AZ4195-AY4195)*AX4195*$E4195/$D4195&lt;1,"&lt;1",ROUND((AZ4195-AY4195)*AX4195*$E4195/$D4195,2)))))</f>
        <v/>
      </c>
    </row>
    <row r="4196">
      <c r="B4196" t="str">
        <f>IF(A4196="","",A4196&amp;"/20")</f>
        <v/>
      </c>
      <c r="H4196" t="str">
        <f>IF($A4196="","",VLOOKUP($A4196,DADOS!F:O,3,FALSE))</f>
        <v/>
      </c>
      <c r="I4196" t="str">
        <f>IF(A4196="","",IF(H4196="","",IF((H4196-G4196)*F4196*$E4196/$D4196/1000&lt;0.2,"&lt;0,2",ROUND((H4196-G4196)*F4196*$E4196/$D4196/1000,2))))</f>
        <v/>
      </c>
      <c r="L4196" t="str">
        <f>IF($A4196="","",VLOOKUP($A4196,DADOS!F:O,6,FALSE))</f>
        <v/>
      </c>
      <c r="M4196" t="str">
        <f>IF(A4196="","",IF(L4196="","",IF((L4196-K4196)*J4196*$E4196/$D4196/1000&lt;0.2,"&lt;0,2",ROUND((L4196-K4196)*J4196*$E4196/$D4196/1000,2))))</f>
        <v/>
      </c>
      <c r="P4196" t="str">
        <f>IF($A4196="","",VLOOKUP($A4196,DADOS!F:O,5,FALSE))</f>
        <v/>
      </c>
      <c r="Q4196" t="str">
        <f>IF(A4196="","",IF(P4196="","",IF((P4196-O4196)*N4196*$E4196/$D4196/1000&lt;0.2,"&lt;0,2",ROUND((P4196-O4196)*N4196*$E4196/$D4196/1000,2))))</f>
        <v/>
      </c>
      <c r="T4196" t="str">
        <f>IF($A4196="","",VLOOKUP($A4196,DADOS!F:O,4,FALSE))</f>
        <v/>
      </c>
      <c r="U4196" t="str">
        <f>IF(A4196="","",IF(T4196="","",IF((T4196-S4196)*R4196*$E4196/$D4196/1000&lt;0.2,"&lt;0,2",ROUND((T4196-S4196)*R4196*$E4196/$D4196/1000,2))))</f>
        <v/>
      </c>
      <c r="X4196" t="str">
        <f>IF($A4196="","",VLOOKUP($A4196,DADOS!F:O,9,FALSE))</f>
        <v/>
      </c>
      <c r="Y4196" t="str">
        <f>IF(A4196="","",IF(X4196="","",IF((X4196-W4196)*V4196*$E4196/$D4196&lt;1,"&lt;1",ROUND((X4196-W4196)*V4196*$E4196/$D4196,2))))</f>
        <v/>
      </c>
      <c r="AB4196" t="str">
        <f>IF($A4196="","",VLOOKUP($A4196,DADOS!F:O,7,FALSE))</f>
        <v/>
      </c>
      <c r="AC4196" t="str">
        <f>IF(A4196="","",IF(AB4196="","",IF((AB4196-AA4196)*Z4196*$E4196/$D4196&lt;1,"&lt;1",ROUND((AB4196-AA4196)*Z4196*$E4196/$D4196,2))))</f>
        <v/>
      </c>
      <c r="AF4196" t="str">
        <f>IF($A4196="","",VLOOKUP($A4196,DADOS!F:O,10,FALSE))</f>
        <v/>
      </c>
      <c r="AG4196" t="str">
        <f>IF(A4196="","",IF(AF4196="","",IF((AF4196-AE4196)*AD4196*$E4196/$D4196&lt;1,"&lt;1",ROUND((AF4196-AE4196)*AD4196*$E4196/$D4196,2))))</f>
        <v/>
      </c>
      <c r="AJ4196" t="str">
        <f>IF($A4196="","",VLOOKUP($A4196,DADOS!F:O,8,FALSE))</f>
        <v/>
      </c>
      <c r="AK4196" t="str">
        <f>IF(A4196="","",IF(AJ4196="","",IF((AJ4196-AI4196)*AH4196*$E4196/$D4196&lt;1,"&lt;1",ROUND((AJ4196-AI4196)*AH4196*$E4196/$D4196,2))))</f>
        <v/>
      </c>
      <c r="AN4196" t="str">
        <f>IF($A4196="","",VLOOKUP($A4196,DADOS!F:O,2,FALSE))</f>
        <v/>
      </c>
      <c r="AO4196" t="str">
        <f>IF(A4196="","",IF(AN4196="","",IF((AN4196-AM4196)*AL4196*$E4196/$D4196/1000&lt;0.2,"&lt;0,2",ROUND((AN4196-AM4196)*AL4196*$E4196/$D4196/1000,2))))</f>
        <v/>
      </c>
      <c r="AQ4196">
        <v>0</v>
      </c>
      <c r="AR4196" t="str">
        <f>IF($A4196="","",VLOOKUP($A4196,DADOS!F:P,11,FALSE))</f>
        <v/>
      </c>
      <c r="AS4196" t="str">
        <f>IF(E4196="","",IF(AQ4196="","",IF(AR4196="","",IF((AR4196-AQ4196)*AP4196*$E4196/$D4196&lt;1,"&lt;1",ROUND((AR4196-AQ4196)*AP4196*$E4196/$D4196,2)))))</f>
        <v/>
      </c>
      <c r="AV4196" t="str">
        <f>IF(A4196="","",VLOOKUP(A4196,DADOS!F:R,12,FALSE))</f>
        <v/>
      </c>
      <c r="AW4196" t="str">
        <f>IF(A4196="","",IF(AU4196="","",IF(AV4196="","",IF((AV4196-AU4196)*AT4196*$E4196/$D4196&lt;1,"&lt;1",ROUND((AV4196-AU4196)*AT4196*$E4196/$D4196,2)))))</f>
        <v/>
      </c>
      <c r="AZ4196" t="str">
        <f>IF($A4196="","",VLOOKUP($A4196,DADOS!F:R,13,FALSE))</f>
        <v/>
      </c>
      <c r="BA4196" t="str">
        <f>IF(A4196="","",IF(AY4196="","",IF(AZ4196="","",IF((AZ4196-AY4196)*AX4196*$E4196/$D4196&lt;1,"&lt;1",ROUND((AZ4196-AY4196)*AX4196*$E4196/$D4196,2)))))</f>
        <v/>
      </c>
    </row>
    <row r="4197">
      <c r="B4197" t="str">
        <f>IF(A4197="","",A4197&amp;"/20")</f>
        <v/>
      </c>
      <c r="H4197" t="str">
        <f>IF($A4197="","",VLOOKUP($A4197,DADOS!F:O,3,FALSE))</f>
        <v/>
      </c>
      <c r="I4197" t="str">
        <f>IF(A4197="","",IF(H4197="","",IF((H4197-G4197)*F4197*$E4197/$D4197/1000&lt;0.2,"&lt;0,2",ROUND((H4197-G4197)*F4197*$E4197/$D4197/1000,2))))</f>
        <v/>
      </c>
      <c r="L4197" t="str">
        <f>IF($A4197="","",VLOOKUP($A4197,DADOS!F:O,6,FALSE))</f>
        <v/>
      </c>
      <c r="M4197" t="str">
        <f>IF(A4197="","",IF(L4197="","",IF((L4197-K4197)*J4197*$E4197/$D4197/1000&lt;0.2,"&lt;0,2",ROUND((L4197-K4197)*J4197*$E4197/$D4197/1000,2))))</f>
        <v/>
      </c>
      <c r="P4197" t="str">
        <f>IF($A4197="","",VLOOKUP($A4197,DADOS!F:O,5,FALSE))</f>
        <v/>
      </c>
      <c r="Q4197" t="str">
        <f>IF(A4197="","",IF(P4197="","",IF((P4197-O4197)*N4197*$E4197/$D4197/1000&lt;0.2,"&lt;0,2",ROUND((P4197-O4197)*N4197*$E4197/$D4197/1000,2))))</f>
        <v/>
      </c>
      <c r="T4197" t="str">
        <f>IF($A4197="","",VLOOKUP($A4197,DADOS!F:O,4,FALSE))</f>
        <v/>
      </c>
      <c r="U4197" t="str">
        <f>IF(A4197="","",IF(T4197="","",IF((T4197-S4197)*R4197*$E4197/$D4197/1000&lt;0.2,"&lt;0,2",ROUND((T4197-S4197)*R4197*$E4197/$D4197/1000,2))))</f>
        <v/>
      </c>
      <c r="X4197" t="str">
        <f>IF($A4197="","",VLOOKUP($A4197,DADOS!F:O,9,FALSE))</f>
        <v/>
      </c>
      <c r="Y4197" t="str">
        <f>IF(A4197="","",IF(X4197="","",IF((X4197-W4197)*V4197*$E4197/$D4197&lt;1,"&lt;1",ROUND((X4197-W4197)*V4197*$E4197/$D4197,2))))</f>
        <v/>
      </c>
      <c r="AB4197" t="str">
        <f>IF($A4197="","",VLOOKUP($A4197,DADOS!F:O,7,FALSE))</f>
        <v/>
      </c>
      <c r="AC4197" t="str">
        <f>IF(A4197="","",IF(AB4197="","",IF((AB4197-AA4197)*Z4197*$E4197/$D4197&lt;1,"&lt;1",ROUND((AB4197-AA4197)*Z4197*$E4197/$D4197,2))))</f>
        <v/>
      </c>
      <c r="AF4197" t="str">
        <f>IF($A4197="","",VLOOKUP($A4197,DADOS!F:O,10,FALSE))</f>
        <v/>
      </c>
      <c r="AG4197" t="str">
        <f>IF(A4197="","",IF(AF4197="","",IF((AF4197-AE4197)*AD4197*$E4197/$D4197&lt;1,"&lt;1",ROUND((AF4197-AE4197)*AD4197*$E4197/$D4197,2))))</f>
        <v/>
      </c>
      <c r="AJ4197" t="str">
        <f>IF($A4197="","",VLOOKUP($A4197,DADOS!F:O,8,FALSE))</f>
        <v/>
      </c>
      <c r="AK4197" t="str">
        <f>IF(A4197="","",IF(AJ4197="","",IF((AJ4197-AI4197)*AH4197*$E4197/$D4197&lt;1,"&lt;1",ROUND((AJ4197-AI4197)*AH4197*$E4197/$D4197,2))))</f>
        <v/>
      </c>
      <c r="AN4197" t="str">
        <f>IF($A4197="","",VLOOKUP($A4197,DADOS!F:O,2,FALSE))</f>
        <v/>
      </c>
      <c r="AO4197" t="str">
        <f>IF(A4197="","",IF(AN4197="","",IF((AN4197-AM4197)*AL4197*$E4197/$D4197/1000&lt;0.2,"&lt;0,2",ROUND((AN4197-AM4197)*AL4197*$E4197/$D4197/1000,2))))</f>
        <v/>
      </c>
      <c r="AQ4197">
        <v>0</v>
      </c>
      <c r="AR4197" t="str">
        <f>IF($A4197="","",VLOOKUP($A4197,DADOS!F:P,11,FALSE))</f>
        <v/>
      </c>
      <c r="AS4197" t="str">
        <f>IF(E4197="","",IF(AQ4197="","",IF(AR4197="","",IF((AR4197-AQ4197)*AP4197*$E4197/$D4197&lt;1,"&lt;1",ROUND((AR4197-AQ4197)*AP4197*$E4197/$D4197,2)))))</f>
        <v/>
      </c>
      <c r="AV4197" t="str">
        <f>IF(A4197="","",VLOOKUP(A4197,DADOS!F:R,12,FALSE))</f>
        <v/>
      </c>
      <c r="AW4197" t="str">
        <f>IF(A4197="","",IF(AU4197="","",IF(AV4197="","",IF((AV4197-AU4197)*AT4197*$E4197/$D4197&lt;1,"&lt;1",ROUND((AV4197-AU4197)*AT4197*$E4197/$D4197,2)))))</f>
        <v/>
      </c>
      <c r="AZ4197" t="str">
        <f>IF($A4197="","",VLOOKUP($A4197,DADOS!F:R,13,FALSE))</f>
        <v/>
      </c>
      <c r="BA4197" t="str">
        <f>IF(A4197="","",IF(AY4197="","",IF(AZ4197="","",IF((AZ4197-AY4197)*AX4197*$E4197/$D4197&lt;1,"&lt;1",ROUND((AZ4197-AY4197)*AX4197*$E4197/$D4197,2)))))</f>
        <v/>
      </c>
    </row>
    <row r="4198">
      <c r="B4198" t="str">
        <f>IF(A4198="","",A4198&amp;"/20")</f>
        <v/>
      </c>
      <c r="H4198" t="str">
        <f>IF($A4198="","",VLOOKUP($A4198,DADOS!F:O,3,FALSE))</f>
        <v/>
      </c>
      <c r="I4198" t="str">
        <f>IF(A4198="","",IF(H4198="","",IF((H4198-G4198)*F4198*$E4198/$D4198/1000&lt;0.2,"&lt;0,2",ROUND((H4198-G4198)*F4198*$E4198/$D4198/1000,2))))</f>
        <v/>
      </c>
      <c r="L4198" t="str">
        <f>IF($A4198="","",VLOOKUP($A4198,DADOS!F:O,6,FALSE))</f>
        <v/>
      </c>
      <c r="M4198" t="str">
        <f>IF(A4198="","",IF(L4198="","",IF((L4198-K4198)*J4198*$E4198/$D4198/1000&lt;0.2,"&lt;0,2",ROUND((L4198-K4198)*J4198*$E4198/$D4198/1000,2))))</f>
        <v/>
      </c>
      <c r="P4198" t="str">
        <f>IF($A4198="","",VLOOKUP($A4198,DADOS!F:O,5,FALSE))</f>
        <v/>
      </c>
      <c r="Q4198" t="str">
        <f>IF(A4198="","",IF(P4198="","",IF((P4198-O4198)*N4198*$E4198/$D4198/1000&lt;0.2,"&lt;0,2",ROUND((P4198-O4198)*N4198*$E4198/$D4198/1000,2))))</f>
        <v/>
      </c>
      <c r="T4198" t="str">
        <f>IF($A4198="","",VLOOKUP($A4198,DADOS!F:O,4,FALSE))</f>
        <v/>
      </c>
      <c r="U4198" t="str">
        <f>IF(A4198="","",IF(T4198="","",IF((T4198-S4198)*R4198*$E4198/$D4198/1000&lt;0.2,"&lt;0,2",ROUND((T4198-S4198)*R4198*$E4198/$D4198/1000,2))))</f>
        <v/>
      </c>
      <c r="X4198" t="str">
        <f>IF($A4198="","",VLOOKUP($A4198,DADOS!F:O,9,FALSE))</f>
        <v/>
      </c>
      <c r="Y4198" t="str">
        <f>IF(A4198="","",IF(X4198="","",IF((X4198-W4198)*V4198*$E4198/$D4198&lt;1,"&lt;1",ROUND((X4198-W4198)*V4198*$E4198/$D4198,2))))</f>
        <v/>
      </c>
      <c r="AB4198" t="str">
        <f>IF($A4198="","",VLOOKUP($A4198,DADOS!F:O,7,FALSE))</f>
        <v/>
      </c>
      <c r="AC4198" t="str">
        <f>IF(A4198="","",IF(AB4198="","",IF((AB4198-AA4198)*Z4198*$E4198/$D4198&lt;1,"&lt;1",ROUND((AB4198-AA4198)*Z4198*$E4198/$D4198,2))))</f>
        <v/>
      </c>
      <c r="AF4198" t="str">
        <f>IF($A4198="","",VLOOKUP($A4198,DADOS!F:O,10,FALSE))</f>
        <v/>
      </c>
      <c r="AG4198" t="str">
        <f>IF(A4198="","",IF(AF4198="","",IF((AF4198-AE4198)*AD4198*$E4198/$D4198&lt;1,"&lt;1",ROUND((AF4198-AE4198)*AD4198*$E4198/$D4198,2))))</f>
        <v/>
      </c>
      <c r="AJ4198" t="str">
        <f>IF($A4198="","",VLOOKUP($A4198,DADOS!F:O,8,FALSE))</f>
        <v/>
      </c>
      <c r="AK4198" t="str">
        <f>IF(A4198="","",IF(AJ4198="","",IF((AJ4198-AI4198)*AH4198*$E4198/$D4198&lt;1,"&lt;1",ROUND((AJ4198-AI4198)*AH4198*$E4198/$D4198,2))))</f>
        <v/>
      </c>
      <c r="AN4198" t="str">
        <f>IF($A4198="","",VLOOKUP($A4198,DADOS!F:O,2,FALSE))</f>
        <v/>
      </c>
      <c r="AO4198" t="str">
        <f>IF(A4198="","",IF(AN4198="","",IF((AN4198-AM4198)*AL4198*$E4198/$D4198/1000&lt;0.2,"&lt;0,2",ROUND((AN4198-AM4198)*AL4198*$E4198/$D4198/1000,2))))</f>
        <v/>
      </c>
      <c r="AQ4198">
        <v>0</v>
      </c>
      <c r="AR4198" t="str">
        <f>IF($A4198="","",VLOOKUP($A4198,DADOS!F:P,11,FALSE))</f>
        <v/>
      </c>
      <c r="AS4198" t="str">
        <f>IF(E4198="","",IF(AQ4198="","",IF(AR4198="","",IF((AR4198-AQ4198)*AP4198*$E4198/$D4198&lt;1,"&lt;1",ROUND((AR4198-AQ4198)*AP4198*$E4198/$D4198,2)))))</f>
        <v/>
      </c>
      <c r="AV4198" t="str">
        <f>IF(A4198="","",VLOOKUP(A4198,DADOS!F:R,12,FALSE))</f>
        <v/>
      </c>
      <c r="AW4198" t="str">
        <f>IF(A4198="","",IF(AU4198="","",IF(AV4198="","",IF((AV4198-AU4198)*AT4198*$E4198/$D4198&lt;1,"&lt;1",ROUND((AV4198-AU4198)*AT4198*$E4198/$D4198,2)))))</f>
        <v/>
      </c>
      <c r="AZ4198" t="str">
        <f>IF($A4198="","",VLOOKUP($A4198,DADOS!F:R,13,FALSE))</f>
        <v/>
      </c>
      <c r="BA4198" t="str">
        <f>IF(A4198="","",IF(AY4198="","",IF(AZ4198="","",IF((AZ4198-AY4198)*AX4198*$E4198/$D4198&lt;1,"&lt;1",ROUND((AZ4198-AY4198)*AX4198*$E4198/$D4198,2)))))</f>
        <v/>
      </c>
    </row>
    <row r="4199">
      <c r="B4199" t="str">
        <f>IF(A4199="","",A4199&amp;"/20")</f>
        <v/>
      </c>
      <c r="H4199" t="str">
        <f>IF($A4199="","",VLOOKUP($A4199,DADOS!F:O,3,FALSE))</f>
        <v/>
      </c>
      <c r="I4199" t="str">
        <f>IF(A4199="","",IF(H4199="","",IF((H4199-G4199)*F4199*$E4199/$D4199/1000&lt;0.2,"&lt;0,2",ROUND((H4199-G4199)*F4199*$E4199/$D4199/1000,2))))</f>
        <v/>
      </c>
      <c r="L4199" t="str">
        <f>IF($A4199="","",VLOOKUP($A4199,DADOS!F:O,6,FALSE))</f>
        <v/>
      </c>
      <c r="M4199" t="str">
        <f>IF(A4199="","",IF(L4199="","",IF((L4199-K4199)*J4199*$E4199/$D4199/1000&lt;0.2,"&lt;0,2",ROUND((L4199-K4199)*J4199*$E4199/$D4199/1000,2))))</f>
        <v/>
      </c>
      <c r="P4199" t="str">
        <f>IF($A4199="","",VLOOKUP($A4199,DADOS!F:O,5,FALSE))</f>
        <v/>
      </c>
      <c r="Q4199" t="str">
        <f>IF(A4199="","",IF(P4199="","",IF((P4199-O4199)*N4199*$E4199/$D4199/1000&lt;0.2,"&lt;0,2",ROUND((P4199-O4199)*N4199*$E4199/$D4199/1000,2))))</f>
        <v/>
      </c>
      <c r="T4199" t="str">
        <f>IF($A4199="","",VLOOKUP($A4199,DADOS!F:O,4,FALSE))</f>
        <v/>
      </c>
      <c r="U4199" t="str">
        <f>IF(A4199="","",IF(T4199="","",IF((T4199-S4199)*R4199*$E4199/$D4199/1000&lt;0.2,"&lt;0,2",ROUND((T4199-S4199)*R4199*$E4199/$D4199/1000,2))))</f>
        <v/>
      </c>
      <c r="X4199" t="str">
        <f>IF($A4199="","",VLOOKUP($A4199,DADOS!F:O,9,FALSE))</f>
        <v/>
      </c>
      <c r="Y4199" t="str">
        <f>IF(A4199="","",IF(X4199="","",IF((X4199-W4199)*V4199*$E4199/$D4199&lt;1,"&lt;1",ROUND((X4199-W4199)*V4199*$E4199/$D4199,2))))</f>
        <v/>
      </c>
      <c r="AB4199" t="str">
        <f>IF($A4199="","",VLOOKUP($A4199,DADOS!F:O,7,FALSE))</f>
        <v/>
      </c>
      <c r="AC4199" t="str">
        <f>IF(A4199="","",IF(AB4199="","",IF((AB4199-AA4199)*Z4199*$E4199/$D4199&lt;1,"&lt;1",ROUND((AB4199-AA4199)*Z4199*$E4199/$D4199,2))))</f>
        <v/>
      </c>
      <c r="AF4199" t="str">
        <f>IF($A4199="","",VLOOKUP($A4199,DADOS!F:O,10,FALSE))</f>
        <v/>
      </c>
      <c r="AG4199" t="str">
        <f>IF(A4199="","",IF(AF4199="","",IF((AF4199-AE4199)*AD4199*$E4199/$D4199&lt;1,"&lt;1",ROUND((AF4199-AE4199)*AD4199*$E4199/$D4199,2))))</f>
        <v/>
      </c>
      <c r="AJ4199" t="str">
        <f>IF($A4199="","",VLOOKUP($A4199,DADOS!F:O,8,FALSE))</f>
        <v/>
      </c>
      <c r="AK4199" t="str">
        <f>IF(A4199="","",IF(AJ4199="","",IF((AJ4199-AI4199)*AH4199*$E4199/$D4199&lt;1,"&lt;1",ROUND((AJ4199-AI4199)*AH4199*$E4199/$D4199,2))))</f>
        <v/>
      </c>
      <c r="AN4199" t="str">
        <f>IF($A4199="","",VLOOKUP($A4199,DADOS!F:O,2,FALSE))</f>
        <v/>
      </c>
      <c r="AO4199" t="str">
        <f>IF(A4199="","",IF(AN4199="","",IF((AN4199-AM4199)*AL4199*$E4199/$D4199/1000&lt;0.2,"&lt;0,2",ROUND((AN4199-AM4199)*AL4199*$E4199/$D4199/1000,2))))</f>
        <v/>
      </c>
      <c r="AQ4199">
        <v>0</v>
      </c>
      <c r="AR4199" t="str">
        <f>IF($A4199="","",VLOOKUP($A4199,DADOS!F:P,11,FALSE))</f>
        <v/>
      </c>
      <c r="AS4199" t="str">
        <f>IF(E4199="","",IF(AQ4199="","",IF(AR4199="","",IF((AR4199-AQ4199)*AP4199*$E4199/$D4199&lt;1,"&lt;1",ROUND((AR4199-AQ4199)*AP4199*$E4199/$D4199,2)))))</f>
        <v/>
      </c>
      <c r="AV4199" t="str">
        <f>IF(A4199="","",VLOOKUP(A4199,DADOS!F:R,12,FALSE))</f>
        <v/>
      </c>
      <c r="AW4199" t="str">
        <f>IF(A4199="","",IF(AU4199="","",IF(AV4199="","",IF((AV4199-AU4199)*AT4199*$E4199/$D4199&lt;1,"&lt;1",ROUND((AV4199-AU4199)*AT4199*$E4199/$D4199,2)))))</f>
        <v/>
      </c>
      <c r="AZ4199" t="str">
        <f>IF($A4199="","",VLOOKUP($A4199,DADOS!F:R,13,FALSE))</f>
        <v/>
      </c>
      <c r="BA4199" t="str">
        <f>IF(A4199="","",IF(AY4199="","",IF(AZ4199="","",IF((AZ4199-AY4199)*AX4199*$E4199/$D4199&lt;1,"&lt;1",ROUND((AZ4199-AY4199)*AX4199*$E4199/$D4199,2)))))</f>
        <v/>
      </c>
    </row>
    <row r="4200">
      <c r="B4200" t="str">
        <f>IF(A4200="","",A4200&amp;"/20")</f>
        <v/>
      </c>
      <c r="H4200" t="str">
        <f>IF($A4200="","",VLOOKUP($A4200,DADOS!F:O,3,FALSE))</f>
        <v/>
      </c>
      <c r="I4200" t="str">
        <f>IF(A4200="","",IF(H4200="","",IF((H4200-G4200)*F4200*$E4200/$D4200/1000&lt;0.2,"&lt;0,2",ROUND((H4200-G4200)*F4200*$E4200/$D4200/1000,2))))</f>
        <v/>
      </c>
      <c r="L4200" t="str">
        <f>IF($A4200="","",VLOOKUP($A4200,DADOS!F:O,6,FALSE))</f>
        <v/>
      </c>
      <c r="M4200" t="str">
        <f>IF(A4200="","",IF(L4200="","",IF((L4200-K4200)*J4200*$E4200/$D4200/1000&lt;0.2,"&lt;0,2",ROUND((L4200-K4200)*J4200*$E4200/$D4200/1000,2))))</f>
        <v/>
      </c>
      <c r="P4200" t="str">
        <f>IF($A4200="","",VLOOKUP($A4200,DADOS!F:O,5,FALSE))</f>
        <v/>
      </c>
      <c r="Q4200" t="str">
        <f>IF(A4200="","",IF(P4200="","",IF((P4200-O4200)*N4200*$E4200/$D4200/1000&lt;0.2,"&lt;0,2",ROUND((P4200-O4200)*N4200*$E4200/$D4200/1000,2))))</f>
        <v/>
      </c>
      <c r="T4200" t="str">
        <f>IF($A4200="","",VLOOKUP($A4200,DADOS!F:O,4,FALSE))</f>
        <v/>
      </c>
      <c r="U4200" t="str">
        <f>IF(A4200="","",IF(T4200="","",IF((T4200-S4200)*R4200*$E4200/$D4200/1000&lt;0.2,"&lt;0,2",ROUND((T4200-S4200)*R4200*$E4200/$D4200/1000,2))))</f>
        <v/>
      </c>
      <c r="X4200" t="str">
        <f>IF($A4200="","",VLOOKUP($A4200,DADOS!F:O,9,FALSE))</f>
        <v/>
      </c>
      <c r="Y4200" t="str">
        <f>IF(A4200="","",IF(X4200="","",IF((X4200-W4200)*V4200*$E4200/$D4200&lt;1,"&lt;1",ROUND((X4200-W4200)*V4200*$E4200/$D4200,2))))</f>
        <v/>
      </c>
      <c r="AB4200" t="str">
        <f>IF($A4200="","",VLOOKUP($A4200,DADOS!F:O,7,FALSE))</f>
        <v/>
      </c>
      <c r="AC4200" t="str">
        <f>IF(A4200="","",IF(AB4200="","",IF((AB4200-AA4200)*Z4200*$E4200/$D4200&lt;1,"&lt;1",ROUND((AB4200-AA4200)*Z4200*$E4200/$D4200,2))))</f>
        <v/>
      </c>
      <c r="AF4200" t="str">
        <f>IF($A4200="","",VLOOKUP($A4200,DADOS!F:O,10,FALSE))</f>
        <v/>
      </c>
      <c r="AG4200" t="str">
        <f>IF(A4200="","",IF(AF4200="","",IF((AF4200-AE4200)*AD4200*$E4200/$D4200&lt;1,"&lt;1",ROUND((AF4200-AE4200)*AD4200*$E4200/$D4200,2))))</f>
        <v/>
      </c>
      <c r="AJ4200" t="str">
        <f>IF($A4200="","",VLOOKUP($A4200,DADOS!F:O,8,FALSE))</f>
        <v/>
      </c>
      <c r="AK4200" t="str">
        <f>IF(A4200="","",IF(AJ4200="","",IF((AJ4200-AI4200)*AH4200*$E4200/$D4200&lt;1,"&lt;1",ROUND((AJ4200-AI4200)*AH4200*$E4200/$D4200,2))))</f>
        <v/>
      </c>
      <c r="AN4200" t="str">
        <f>IF($A4200="","",VLOOKUP($A4200,DADOS!F:O,2,FALSE))</f>
        <v/>
      </c>
      <c r="AO4200" t="str">
        <f>IF(A4200="","",IF(AN4200="","",IF((AN4200-AM4200)*AL4200*$E4200/$D4200/1000&lt;0.2,"&lt;0,2",ROUND((AN4200-AM4200)*AL4200*$E4200/$D4200/1000,2))))</f>
        <v/>
      </c>
      <c r="AQ4200">
        <v>0</v>
      </c>
      <c r="AR4200" t="str">
        <f>IF($A4200="","",VLOOKUP($A4200,DADOS!F:P,11,FALSE))</f>
        <v/>
      </c>
      <c r="AS4200" t="str">
        <f>IF(E4200="","",IF(AQ4200="","",IF(AR4200="","",IF((AR4200-AQ4200)*AP4200*$E4200/$D4200&lt;1,"&lt;1",ROUND((AR4200-AQ4200)*AP4200*$E4200/$D4200,2)))))</f>
        <v/>
      </c>
      <c r="AV4200" t="str">
        <f>IF(A4200="","",VLOOKUP(A4200,DADOS!F:R,12,FALSE))</f>
        <v/>
      </c>
      <c r="AW4200" t="str">
        <f>IF(A4200="","",IF(AU4200="","",IF(AV4200="","",IF((AV4200-AU4200)*AT4200*$E4200/$D4200&lt;1,"&lt;1",ROUND((AV4200-AU4200)*AT4200*$E4200/$D4200,2)))))</f>
        <v/>
      </c>
      <c r="AZ4200" t="str">
        <f>IF($A4200="","",VLOOKUP($A4200,DADOS!F:R,13,FALSE))</f>
        <v/>
      </c>
      <c r="BA4200" t="str">
        <f>IF(A4200="","",IF(AY4200="","",IF(AZ4200="","",IF((AZ4200-AY4200)*AX4200*$E4200/$D4200&lt;1,"&lt;1",ROUND((AZ4200-AY4200)*AX4200*$E4200/$D4200,2)))))</f>
        <v/>
      </c>
    </row>
    <row r="4201">
      <c r="B4201" t="str">
        <f>IF(A4201="","",A4201&amp;"/20")</f>
        <v/>
      </c>
      <c r="H4201" t="str">
        <f>IF($A4201="","",VLOOKUP($A4201,DADOS!F:O,3,FALSE))</f>
        <v/>
      </c>
      <c r="I4201" t="str">
        <f>IF(A4201="","",IF(H4201="","",IF((H4201-G4201)*F4201*$E4201/$D4201/1000&lt;0.2,"&lt;0,2",ROUND((H4201-G4201)*F4201*$E4201/$D4201/1000,2))))</f>
        <v/>
      </c>
      <c r="L4201" t="str">
        <f>IF($A4201="","",VLOOKUP($A4201,DADOS!F:O,6,FALSE))</f>
        <v/>
      </c>
      <c r="M4201" t="str">
        <f>IF(A4201="","",IF(L4201="","",IF((L4201-K4201)*J4201*$E4201/$D4201/1000&lt;0.2,"&lt;0,2",ROUND((L4201-K4201)*J4201*$E4201/$D4201/1000,2))))</f>
        <v/>
      </c>
      <c r="P4201" t="str">
        <f>IF($A4201="","",VLOOKUP($A4201,DADOS!F:O,5,FALSE))</f>
        <v/>
      </c>
      <c r="Q4201" t="str">
        <f>IF(A4201="","",IF(P4201="","",IF((P4201-O4201)*N4201*$E4201/$D4201/1000&lt;0.2,"&lt;0,2",ROUND((P4201-O4201)*N4201*$E4201/$D4201/1000,2))))</f>
        <v/>
      </c>
      <c r="T4201" t="str">
        <f>IF($A4201="","",VLOOKUP($A4201,DADOS!F:O,4,FALSE))</f>
        <v/>
      </c>
      <c r="U4201" t="str">
        <f>IF(A4201="","",IF(T4201="","",IF((T4201-S4201)*R4201*$E4201/$D4201/1000&lt;0.2,"&lt;0,2",ROUND((T4201-S4201)*R4201*$E4201/$D4201/1000,2))))</f>
        <v/>
      </c>
      <c r="X4201" t="str">
        <f>IF($A4201="","",VLOOKUP($A4201,DADOS!F:O,9,FALSE))</f>
        <v/>
      </c>
      <c r="Y4201" t="str">
        <f>IF(A4201="","",IF(X4201="","",IF((X4201-W4201)*V4201*$E4201/$D4201&lt;1,"&lt;1",ROUND((X4201-W4201)*V4201*$E4201/$D4201,2))))</f>
        <v/>
      </c>
      <c r="AB4201" t="str">
        <f>IF($A4201="","",VLOOKUP($A4201,DADOS!F:O,7,FALSE))</f>
        <v/>
      </c>
      <c r="AC4201" t="str">
        <f>IF(A4201="","",IF(AB4201="","",IF((AB4201-AA4201)*Z4201*$E4201/$D4201&lt;1,"&lt;1",ROUND((AB4201-AA4201)*Z4201*$E4201/$D4201,2))))</f>
        <v/>
      </c>
      <c r="AF4201" t="str">
        <f>IF($A4201="","",VLOOKUP($A4201,DADOS!F:O,10,FALSE))</f>
        <v/>
      </c>
      <c r="AG4201" t="str">
        <f>IF(A4201="","",IF(AF4201="","",IF((AF4201-AE4201)*AD4201*$E4201/$D4201&lt;1,"&lt;1",ROUND((AF4201-AE4201)*AD4201*$E4201/$D4201,2))))</f>
        <v/>
      </c>
      <c r="AJ4201" t="str">
        <f>IF($A4201="","",VLOOKUP($A4201,DADOS!F:O,8,FALSE))</f>
        <v/>
      </c>
      <c r="AK4201" t="str">
        <f>IF(A4201="","",IF(AJ4201="","",IF((AJ4201-AI4201)*AH4201*$E4201/$D4201&lt;1,"&lt;1",ROUND((AJ4201-AI4201)*AH4201*$E4201/$D4201,2))))</f>
        <v/>
      </c>
      <c r="AN4201" t="str">
        <f>IF($A4201="","",VLOOKUP($A4201,DADOS!F:O,2,FALSE))</f>
        <v/>
      </c>
      <c r="AO4201" t="str">
        <f>IF(A4201="","",IF(AN4201="","",IF((AN4201-AM4201)*AL4201*$E4201/$D4201/1000&lt;0.2,"&lt;0,2",ROUND((AN4201-AM4201)*AL4201*$E4201/$D4201/1000,2))))</f>
        <v/>
      </c>
      <c r="AQ4201">
        <v>0</v>
      </c>
      <c r="AR4201" t="str">
        <f>IF($A4201="","",VLOOKUP($A4201,DADOS!F:P,11,FALSE))</f>
        <v/>
      </c>
      <c r="AS4201" t="str">
        <f>IF(E4201="","",IF(AQ4201="","",IF(AR4201="","",IF((AR4201-AQ4201)*AP4201*$E4201/$D4201&lt;1,"&lt;1",ROUND((AR4201-AQ4201)*AP4201*$E4201/$D4201,2)))))</f>
        <v/>
      </c>
      <c r="AV4201" t="str">
        <f>IF(A4201="","",VLOOKUP(A4201,DADOS!F:R,12,FALSE))</f>
        <v/>
      </c>
      <c r="AW4201" t="str">
        <f>IF(A4201="","",IF(AU4201="","",IF(AV4201="","",IF((AV4201-AU4201)*AT4201*$E4201/$D4201&lt;1,"&lt;1",ROUND((AV4201-AU4201)*AT4201*$E4201/$D4201,2)))))</f>
        <v/>
      </c>
      <c r="AZ4201" t="str">
        <f>IF($A4201="","",VLOOKUP($A4201,DADOS!F:R,13,FALSE))</f>
        <v/>
      </c>
      <c r="BA4201" t="str">
        <f>IF(A4201="","",IF(AY4201="","",IF(AZ4201="","",IF((AZ4201-AY4201)*AX4201*$E4201/$D4201&lt;1,"&lt;1",ROUND((AZ4201-AY4201)*AX4201*$E4201/$D4201,2)))))</f>
        <v/>
      </c>
    </row>
    <row r="4202">
      <c r="B4202" t="str">
        <f>IF(A4202="","",A4202&amp;"/20")</f>
        <v/>
      </c>
      <c r="H4202" t="str">
        <f>IF($A4202="","",VLOOKUP($A4202,DADOS!F:O,3,FALSE))</f>
        <v/>
      </c>
      <c r="I4202" t="str">
        <f>IF(A4202="","",IF(H4202="","",IF((H4202-G4202)*F4202*$E4202/$D4202/1000&lt;0.2,"&lt;0,2",ROUND((H4202-G4202)*F4202*$E4202/$D4202/1000,2))))</f>
        <v/>
      </c>
      <c r="L4202" t="str">
        <f>IF($A4202="","",VLOOKUP($A4202,DADOS!F:O,6,FALSE))</f>
        <v/>
      </c>
      <c r="M4202" t="str">
        <f>IF(A4202="","",IF(L4202="","",IF((L4202-K4202)*J4202*$E4202/$D4202/1000&lt;0.2,"&lt;0,2",ROUND((L4202-K4202)*J4202*$E4202/$D4202/1000,2))))</f>
        <v/>
      </c>
      <c r="P4202" t="str">
        <f>IF($A4202="","",VLOOKUP($A4202,DADOS!F:O,5,FALSE))</f>
        <v/>
      </c>
      <c r="Q4202" t="str">
        <f>IF(A4202="","",IF(P4202="","",IF((P4202-O4202)*N4202*$E4202/$D4202/1000&lt;0.2,"&lt;0,2",ROUND((P4202-O4202)*N4202*$E4202/$D4202/1000,2))))</f>
        <v/>
      </c>
      <c r="T4202" t="str">
        <f>IF($A4202="","",VLOOKUP($A4202,DADOS!F:O,4,FALSE))</f>
        <v/>
      </c>
      <c r="U4202" t="str">
        <f>IF(A4202="","",IF(T4202="","",IF((T4202-S4202)*R4202*$E4202/$D4202/1000&lt;0.2,"&lt;0,2",ROUND((T4202-S4202)*R4202*$E4202/$D4202/1000,2))))</f>
        <v/>
      </c>
      <c r="X4202" t="str">
        <f>IF($A4202="","",VLOOKUP($A4202,DADOS!F:O,9,FALSE))</f>
        <v/>
      </c>
      <c r="Y4202" t="str">
        <f>IF(A4202="","",IF(X4202="","",IF((X4202-W4202)*V4202*$E4202/$D4202&lt;1,"&lt;1",ROUND((X4202-W4202)*V4202*$E4202/$D4202,2))))</f>
        <v/>
      </c>
      <c r="AB4202" t="str">
        <f>IF($A4202="","",VLOOKUP($A4202,DADOS!F:O,7,FALSE))</f>
        <v/>
      </c>
      <c r="AC4202" t="str">
        <f>IF(A4202="","",IF(AB4202="","",IF((AB4202-AA4202)*Z4202*$E4202/$D4202&lt;1,"&lt;1",ROUND((AB4202-AA4202)*Z4202*$E4202/$D4202,2))))</f>
        <v/>
      </c>
      <c r="AF4202" t="str">
        <f>IF($A4202="","",VLOOKUP($A4202,DADOS!F:O,10,FALSE))</f>
        <v/>
      </c>
      <c r="AG4202" t="str">
        <f>IF(A4202="","",IF(AF4202="","",IF((AF4202-AE4202)*AD4202*$E4202/$D4202&lt;1,"&lt;1",ROUND((AF4202-AE4202)*AD4202*$E4202/$D4202,2))))</f>
        <v/>
      </c>
      <c r="AJ4202" t="str">
        <f>IF($A4202="","",VLOOKUP($A4202,DADOS!F:O,8,FALSE))</f>
        <v/>
      </c>
      <c r="AK4202" t="str">
        <f>IF(A4202="","",IF(AJ4202="","",IF((AJ4202-AI4202)*AH4202*$E4202/$D4202&lt;1,"&lt;1",ROUND((AJ4202-AI4202)*AH4202*$E4202/$D4202,2))))</f>
        <v/>
      </c>
      <c r="AN4202" t="str">
        <f>IF($A4202="","",VLOOKUP($A4202,DADOS!F:O,2,FALSE))</f>
        <v/>
      </c>
      <c r="AO4202" t="str">
        <f>IF(A4202="","",IF(AN4202="","",IF((AN4202-AM4202)*AL4202*$E4202/$D4202/1000&lt;0.2,"&lt;0,2",ROUND((AN4202-AM4202)*AL4202*$E4202/$D4202/1000,2))))</f>
        <v/>
      </c>
      <c r="AQ4202">
        <v>0</v>
      </c>
      <c r="AR4202" t="str">
        <f>IF($A4202="","",VLOOKUP($A4202,DADOS!F:P,11,FALSE))</f>
        <v/>
      </c>
      <c r="AS4202" t="str">
        <f>IF(E4202="","",IF(AQ4202="","",IF(AR4202="","",IF((AR4202-AQ4202)*AP4202*$E4202/$D4202&lt;1,"&lt;1",ROUND((AR4202-AQ4202)*AP4202*$E4202/$D4202,2)))))</f>
        <v/>
      </c>
      <c r="AV4202" t="str">
        <f>IF(A4202="","",VLOOKUP(A4202,DADOS!F:R,12,FALSE))</f>
        <v/>
      </c>
      <c r="AW4202" t="str">
        <f>IF(A4202="","",IF(AU4202="","",IF(AV4202="","",IF((AV4202-AU4202)*AT4202*$E4202/$D4202&lt;1,"&lt;1",ROUND((AV4202-AU4202)*AT4202*$E4202/$D4202,2)))))</f>
        <v/>
      </c>
      <c r="AZ4202" t="str">
        <f>IF($A4202="","",VLOOKUP($A4202,DADOS!F:R,13,FALSE))</f>
        <v/>
      </c>
      <c r="BA4202" t="str">
        <f>IF(A4202="","",IF(AY4202="","",IF(AZ4202="","",IF((AZ4202-AY4202)*AX4202*$E4202/$D4202&lt;1,"&lt;1",ROUND((AZ4202-AY4202)*AX4202*$E4202/$D4202,2)))))</f>
        <v/>
      </c>
    </row>
    <row r="4203">
      <c r="B4203" t="str">
        <f>IF(A4203="","",A4203&amp;"/20")</f>
        <v/>
      </c>
      <c r="H4203" t="str">
        <f>IF($A4203="","",VLOOKUP($A4203,DADOS!F:O,3,FALSE))</f>
        <v/>
      </c>
      <c r="I4203" t="str">
        <f>IF(A4203="","",IF(H4203="","",IF((H4203-G4203)*F4203*$E4203/$D4203/1000&lt;0.2,"&lt;0,2",ROUND((H4203-G4203)*F4203*$E4203/$D4203/1000,2))))</f>
        <v/>
      </c>
      <c r="L4203" t="str">
        <f>IF($A4203="","",VLOOKUP($A4203,DADOS!F:O,6,FALSE))</f>
        <v/>
      </c>
      <c r="M4203" t="str">
        <f>IF(A4203="","",IF(L4203="","",IF((L4203-K4203)*J4203*$E4203/$D4203/1000&lt;0.2,"&lt;0,2",ROUND((L4203-K4203)*J4203*$E4203/$D4203/1000,2))))</f>
        <v/>
      </c>
      <c r="P4203" t="str">
        <f>IF($A4203="","",VLOOKUP($A4203,DADOS!F:O,5,FALSE))</f>
        <v/>
      </c>
      <c r="Q4203" t="str">
        <f>IF(A4203="","",IF(P4203="","",IF((P4203-O4203)*N4203*$E4203/$D4203/1000&lt;0.2,"&lt;0,2",ROUND((P4203-O4203)*N4203*$E4203/$D4203/1000,2))))</f>
        <v/>
      </c>
      <c r="T4203" t="str">
        <f>IF($A4203="","",VLOOKUP($A4203,DADOS!F:O,4,FALSE))</f>
        <v/>
      </c>
      <c r="U4203" t="str">
        <f>IF(A4203="","",IF(T4203="","",IF((T4203-S4203)*R4203*$E4203/$D4203/1000&lt;0.2,"&lt;0,2",ROUND((T4203-S4203)*R4203*$E4203/$D4203/1000,2))))</f>
        <v/>
      </c>
      <c r="X4203" t="str">
        <f>IF($A4203="","",VLOOKUP($A4203,DADOS!F:O,9,FALSE))</f>
        <v/>
      </c>
      <c r="Y4203" t="str">
        <f>IF(A4203="","",IF(X4203="","",IF((X4203-W4203)*V4203*$E4203/$D4203&lt;1,"&lt;1",ROUND((X4203-W4203)*V4203*$E4203/$D4203,2))))</f>
        <v/>
      </c>
      <c r="AB4203" t="str">
        <f>IF($A4203="","",VLOOKUP($A4203,DADOS!F:O,7,FALSE))</f>
        <v/>
      </c>
      <c r="AC4203" t="str">
        <f>IF(A4203="","",IF(AB4203="","",IF((AB4203-AA4203)*Z4203*$E4203/$D4203&lt;1,"&lt;1",ROUND((AB4203-AA4203)*Z4203*$E4203/$D4203,2))))</f>
        <v/>
      </c>
      <c r="AF4203" t="str">
        <f>IF($A4203="","",VLOOKUP($A4203,DADOS!F:O,10,FALSE))</f>
        <v/>
      </c>
      <c r="AG4203" t="str">
        <f>IF(A4203="","",IF(AF4203="","",IF((AF4203-AE4203)*AD4203*$E4203/$D4203&lt;1,"&lt;1",ROUND((AF4203-AE4203)*AD4203*$E4203/$D4203,2))))</f>
        <v/>
      </c>
      <c r="AJ4203" t="str">
        <f>IF($A4203="","",VLOOKUP($A4203,DADOS!F:O,8,FALSE))</f>
        <v/>
      </c>
      <c r="AK4203" t="str">
        <f>IF(A4203="","",IF(AJ4203="","",IF((AJ4203-AI4203)*AH4203*$E4203/$D4203&lt;1,"&lt;1",ROUND((AJ4203-AI4203)*AH4203*$E4203/$D4203,2))))</f>
        <v/>
      </c>
      <c r="AN4203" t="str">
        <f>IF($A4203="","",VLOOKUP($A4203,DADOS!F:O,2,FALSE))</f>
        <v/>
      </c>
      <c r="AO4203" t="str">
        <f>IF(A4203="","",IF(AN4203="","",IF((AN4203-AM4203)*AL4203*$E4203/$D4203/1000&lt;0.2,"&lt;0,2",ROUND((AN4203-AM4203)*AL4203*$E4203/$D4203/1000,2))))</f>
        <v/>
      </c>
      <c r="AQ4203">
        <v>0</v>
      </c>
      <c r="AR4203" t="str">
        <f>IF($A4203="","",VLOOKUP($A4203,DADOS!F:P,11,FALSE))</f>
        <v/>
      </c>
      <c r="AS4203" t="str">
        <f>IF(E4203="","",IF(AQ4203="","",IF(AR4203="","",IF((AR4203-AQ4203)*AP4203*$E4203/$D4203&lt;1,"&lt;1",ROUND((AR4203-AQ4203)*AP4203*$E4203/$D4203,2)))))</f>
        <v/>
      </c>
      <c r="AV4203" t="str">
        <f>IF(A4203="","",VLOOKUP(A4203,DADOS!F:R,12,FALSE))</f>
        <v/>
      </c>
      <c r="AW4203" t="str">
        <f>IF(A4203="","",IF(AU4203="","",IF(AV4203="","",IF((AV4203-AU4203)*AT4203*$E4203/$D4203&lt;1,"&lt;1",ROUND((AV4203-AU4203)*AT4203*$E4203/$D4203,2)))))</f>
        <v/>
      </c>
      <c r="AZ4203" t="str">
        <f>IF($A4203="","",VLOOKUP($A4203,DADOS!F:R,13,FALSE))</f>
        <v/>
      </c>
      <c r="BA4203" t="str">
        <f>IF(A4203="","",IF(AY4203="","",IF(AZ4203="","",IF((AZ4203-AY4203)*AX4203*$E4203/$D4203&lt;1,"&lt;1",ROUND((AZ4203-AY4203)*AX4203*$E4203/$D4203,2)))))</f>
        <v/>
      </c>
    </row>
    <row r="4204">
      <c r="B4204" t="str">
        <f>IF(A4204="","",A4204&amp;"/20")</f>
        <v/>
      </c>
      <c r="H4204" t="str">
        <f>IF($A4204="","",VLOOKUP($A4204,DADOS!F:O,3,FALSE))</f>
        <v/>
      </c>
      <c r="I4204" t="str">
        <f>IF(A4204="","",IF(H4204="","",IF((H4204-G4204)*F4204*$E4204/$D4204/1000&lt;0.2,"&lt;0,2",ROUND((H4204-G4204)*F4204*$E4204/$D4204/1000,2))))</f>
        <v/>
      </c>
      <c r="L4204" t="str">
        <f>IF($A4204="","",VLOOKUP($A4204,DADOS!F:O,6,FALSE))</f>
        <v/>
      </c>
      <c r="M4204" t="str">
        <f>IF(A4204="","",IF(L4204="","",IF((L4204-K4204)*J4204*$E4204/$D4204/1000&lt;0.2,"&lt;0,2",ROUND((L4204-K4204)*J4204*$E4204/$D4204/1000,2))))</f>
        <v/>
      </c>
      <c r="P4204" t="str">
        <f>IF($A4204="","",VLOOKUP($A4204,DADOS!F:O,5,FALSE))</f>
        <v/>
      </c>
      <c r="Q4204" t="str">
        <f>IF(A4204="","",IF(P4204="","",IF((P4204-O4204)*N4204*$E4204/$D4204/1000&lt;0.2,"&lt;0,2",ROUND((P4204-O4204)*N4204*$E4204/$D4204/1000,2))))</f>
        <v/>
      </c>
      <c r="T4204" t="str">
        <f>IF($A4204="","",VLOOKUP($A4204,DADOS!F:O,4,FALSE))</f>
        <v/>
      </c>
      <c r="U4204" t="str">
        <f>IF(A4204="","",IF(T4204="","",IF((T4204-S4204)*R4204*$E4204/$D4204/1000&lt;0.2,"&lt;0,2",ROUND((T4204-S4204)*R4204*$E4204/$D4204/1000,2))))</f>
        <v/>
      </c>
      <c r="X4204" t="str">
        <f>IF($A4204="","",VLOOKUP($A4204,DADOS!F:O,9,FALSE))</f>
        <v/>
      </c>
      <c r="Y4204" t="str">
        <f>IF(A4204="","",IF(X4204="","",IF((X4204-W4204)*V4204*$E4204/$D4204&lt;1,"&lt;1",ROUND((X4204-W4204)*V4204*$E4204/$D4204,2))))</f>
        <v/>
      </c>
      <c r="AB4204" t="str">
        <f>IF($A4204="","",VLOOKUP($A4204,DADOS!F:O,7,FALSE))</f>
        <v/>
      </c>
      <c r="AC4204" t="str">
        <f>IF(A4204="","",IF(AB4204="","",IF((AB4204-AA4204)*Z4204*$E4204/$D4204&lt;1,"&lt;1",ROUND((AB4204-AA4204)*Z4204*$E4204/$D4204,2))))</f>
        <v/>
      </c>
      <c r="AF4204" t="str">
        <f>IF($A4204="","",VLOOKUP($A4204,DADOS!F:O,10,FALSE))</f>
        <v/>
      </c>
      <c r="AG4204" t="str">
        <f>IF(A4204="","",IF(AF4204="","",IF((AF4204-AE4204)*AD4204*$E4204/$D4204&lt;1,"&lt;1",ROUND((AF4204-AE4204)*AD4204*$E4204/$D4204,2))))</f>
        <v/>
      </c>
      <c r="AJ4204" t="str">
        <f>IF($A4204="","",VLOOKUP($A4204,DADOS!F:O,8,FALSE))</f>
        <v/>
      </c>
      <c r="AK4204" t="str">
        <f>IF(A4204="","",IF(AJ4204="","",IF((AJ4204-AI4204)*AH4204*$E4204/$D4204&lt;1,"&lt;1",ROUND((AJ4204-AI4204)*AH4204*$E4204/$D4204,2))))</f>
        <v/>
      </c>
      <c r="AN4204" t="str">
        <f>IF($A4204="","",VLOOKUP($A4204,DADOS!F:O,2,FALSE))</f>
        <v/>
      </c>
      <c r="AO4204" t="str">
        <f>IF(A4204="","",IF(AN4204="","",IF((AN4204-AM4204)*AL4204*$E4204/$D4204/1000&lt;0.2,"&lt;0,2",ROUND((AN4204-AM4204)*AL4204*$E4204/$D4204/1000,2))))</f>
        <v/>
      </c>
      <c r="AQ4204">
        <v>0</v>
      </c>
      <c r="AR4204" t="str">
        <f>IF($A4204="","",VLOOKUP($A4204,DADOS!F:P,11,FALSE))</f>
        <v/>
      </c>
      <c r="AS4204" t="str">
        <f>IF(E4204="","",IF(AQ4204="","",IF(AR4204="","",IF((AR4204-AQ4204)*AP4204*$E4204/$D4204&lt;1,"&lt;1",ROUND((AR4204-AQ4204)*AP4204*$E4204/$D4204,2)))))</f>
        <v/>
      </c>
      <c r="AV4204" t="str">
        <f>IF(A4204="","",VLOOKUP(A4204,DADOS!F:R,12,FALSE))</f>
        <v/>
      </c>
      <c r="AW4204" t="str">
        <f>IF(A4204="","",IF(AU4204="","",IF(AV4204="","",IF((AV4204-AU4204)*AT4204*$E4204/$D4204&lt;1,"&lt;1",ROUND((AV4204-AU4204)*AT4204*$E4204/$D4204,2)))))</f>
        <v/>
      </c>
      <c r="AZ4204" t="str">
        <f>IF($A4204="","",VLOOKUP($A4204,DADOS!F:R,13,FALSE))</f>
        <v/>
      </c>
      <c r="BA4204" t="str">
        <f>IF(A4204="","",IF(AY4204="","",IF(AZ4204="","",IF((AZ4204-AY4204)*AX4204*$E4204/$D4204&lt;1,"&lt;1",ROUND((AZ4204-AY4204)*AX4204*$E4204/$D4204,2)))))</f>
        <v/>
      </c>
    </row>
    <row r="4205">
      <c r="B4205" t="str">
        <f>IF(A4205="","",A4205&amp;"/20")</f>
        <v/>
      </c>
      <c r="H4205" t="str">
        <f>IF($A4205="","",VLOOKUP($A4205,DADOS!F:O,3,FALSE))</f>
        <v/>
      </c>
      <c r="I4205" t="str">
        <f>IF(A4205="","",IF(H4205="","",IF((H4205-G4205)*F4205*$E4205/$D4205/1000&lt;0.2,"&lt;0,2",ROUND((H4205-G4205)*F4205*$E4205/$D4205/1000,2))))</f>
        <v/>
      </c>
      <c r="L4205" t="str">
        <f>IF($A4205="","",VLOOKUP($A4205,DADOS!F:O,6,FALSE))</f>
        <v/>
      </c>
      <c r="M4205" t="str">
        <f>IF(A4205="","",IF(L4205="","",IF((L4205-K4205)*J4205*$E4205/$D4205/1000&lt;0.2,"&lt;0,2",ROUND((L4205-K4205)*J4205*$E4205/$D4205/1000,2))))</f>
        <v/>
      </c>
      <c r="P4205" t="str">
        <f>IF($A4205="","",VLOOKUP($A4205,DADOS!F:O,5,FALSE))</f>
        <v/>
      </c>
      <c r="Q4205" t="str">
        <f>IF(A4205="","",IF(P4205="","",IF((P4205-O4205)*N4205*$E4205/$D4205/1000&lt;0.2,"&lt;0,2",ROUND((P4205-O4205)*N4205*$E4205/$D4205/1000,2))))</f>
        <v/>
      </c>
      <c r="T4205" t="str">
        <f>IF($A4205="","",VLOOKUP($A4205,DADOS!F:O,4,FALSE))</f>
        <v/>
      </c>
      <c r="U4205" t="str">
        <f>IF(A4205="","",IF(T4205="","",IF((T4205-S4205)*R4205*$E4205/$D4205/1000&lt;0.2,"&lt;0,2",ROUND((T4205-S4205)*R4205*$E4205/$D4205/1000,2))))</f>
        <v/>
      </c>
      <c r="X4205" t="str">
        <f>IF($A4205="","",VLOOKUP($A4205,DADOS!F:O,9,FALSE))</f>
        <v/>
      </c>
      <c r="Y4205" t="str">
        <f>IF(A4205="","",IF(X4205="","",IF((X4205-W4205)*V4205*$E4205/$D4205&lt;1,"&lt;1",ROUND((X4205-W4205)*V4205*$E4205/$D4205,2))))</f>
        <v/>
      </c>
      <c r="AB4205" t="str">
        <f>IF($A4205="","",VLOOKUP($A4205,DADOS!F:O,7,FALSE))</f>
        <v/>
      </c>
      <c r="AC4205" t="str">
        <f>IF(A4205="","",IF(AB4205="","",IF((AB4205-AA4205)*Z4205*$E4205/$D4205&lt;1,"&lt;1",ROUND((AB4205-AA4205)*Z4205*$E4205/$D4205,2))))</f>
        <v/>
      </c>
      <c r="AF4205" t="str">
        <f>IF($A4205="","",VLOOKUP($A4205,DADOS!F:O,10,FALSE))</f>
        <v/>
      </c>
      <c r="AG4205" t="str">
        <f>IF(A4205="","",IF(AF4205="","",IF((AF4205-AE4205)*AD4205*$E4205/$D4205&lt;1,"&lt;1",ROUND((AF4205-AE4205)*AD4205*$E4205/$D4205,2))))</f>
        <v/>
      </c>
      <c r="AJ4205" t="str">
        <f>IF($A4205="","",VLOOKUP($A4205,DADOS!F:O,8,FALSE))</f>
        <v/>
      </c>
      <c r="AK4205" t="str">
        <f>IF(A4205="","",IF(AJ4205="","",IF((AJ4205-AI4205)*AH4205*$E4205/$D4205&lt;1,"&lt;1",ROUND((AJ4205-AI4205)*AH4205*$E4205/$D4205,2))))</f>
        <v/>
      </c>
      <c r="AN4205" t="str">
        <f>IF($A4205="","",VLOOKUP($A4205,DADOS!F:O,2,FALSE))</f>
        <v/>
      </c>
      <c r="AO4205" t="str">
        <f>IF(A4205="","",IF(AN4205="","",IF((AN4205-AM4205)*AL4205*$E4205/$D4205/1000&lt;0.2,"&lt;0,2",ROUND((AN4205-AM4205)*AL4205*$E4205/$D4205/1000,2))))</f>
        <v/>
      </c>
      <c r="AQ4205">
        <v>0</v>
      </c>
      <c r="AR4205" t="str">
        <f>IF($A4205="","",VLOOKUP($A4205,DADOS!F:P,11,FALSE))</f>
        <v/>
      </c>
      <c r="AS4205" t="str">
        <f>IF(E4205="","",IF(AQ4205="","",IF(AR4205="","",IF((AR4205-AQ4205)*AP4205*$E4205/$D4205&lt;1,"&lt;1",ROUND((AR4205-AQ4205)*AP4205*$E4205/$D4205,2)))))</f>
        <v/>
      </c>
      <c r="AV4205" t="str">
        <f>IF(A4205="","",VLOOKUP(A4205,DADOS!F:R,12,FALSE))</f>
        <v/>
      </c>
      <c r="AW4205" t="str">
        <f>IF(A4205="","",IF(AU4205="","",IF(AV4205="","",IF((AV4205-AU4205)*AT4205*$E4205/$D4205&lt;1,"&lt;1",ROUND((AV4205-AU4205)*AT4205*$E4205/$D4205,2)))))</f>
        <v/>
      </c>
      <c r="AZ4205" t="str">
        <f>IF($A4205="","",VLOOKUP($A4205,DADOS!F:R,13,FALSE))</f>
        <v/>
      </c>
      <c r="BA4205" t="str">
        <f>IF(A4205="","",IF(AY4205="","",IF(AZ4205="","",IF((AZ4205-AY4205)*AX4205*$E4205/$D4205&lt;1,"&lt;1",ROUND((AZ4205-AY4205)*AX4205*$E4205/$D4205,2)))))</f>
        <v/>
      </c>
    </row>
    <row r="4206">
      <c r="B4206" t="str">
        <f>IF(A4206="","",A4206&amp;"/20")</f>
        <v/>
      </c>
      <c r="H4206" t="str">
        <f>IF($A4206="","",VLOOKUP($A4206,DADOS!F:O,3,FALSE))</f>
        <v/>
      </c>
      <c r="I4206" t="str">
        <f>IF(A4206="","",IF(H4206="","",IF((H4206-G4206)*F4206*$E4206/$D4206/1000&lt;0.2,"&lt;0,2",ROUND((H4206-G4206)*F4206*$E4206/$D4206/1000,2))))</f>
        <v/>
      </c>
      <c r="L4206" t="str">
        <f>IF($A4206="","",VLOOKUP($A4206,DADOS!F:O,6,FALSE))</f>
        <v/>
      </c>
      <c r="M4206" t="str">
        <f>IF(A4206="","",IF(L4206="","",IF((L4206-K4206)*J4206*$E4206/$D4206/1000&lt;0.2,"&lt;0,2",ROUND((L4206-K4206)*J4206*$E4206/$D4206/1000,2))))</f>
        <v/>
      </c>
      <c r="P4206" t="str">
        <f>IF($A4206="","",VLOOKUP($A4206,DADOS!F:O,5,FALSE))</f>
        <v/>
      </c>
      <c r="Q4206" t="str">
        <f>IF(A4206="","",IF(P4206="","",IF((P4206-O4206)*N4206*$E4206/$D4206/1000&lt;0.2,"&lt;0,2",ROUND((P4206-O4206)*N4206*$E4206/$D4206/1000,2))))</f>
        <v/>
      </c>
      <c r="T4206" t="str">
        <f>IF($A4206="","",VLOOKUP($A4206,DADOS!F:O,4,FALSE))</f>
        <v/>
      </c>
      <c r="U4206" t="str">
        <f>IF(A4206="","",IF(T4206="","",IF((T4206-S4206)*R4206*$E4206/$D4206/1000&lt;0.2,"&lt;0,2",ROUND((T4206-S4206)*R4206*$E4206/$D4206/1000,2))))</f>
        <v/>
      </c>
      <c r="X4206" t="str">
        <f>IF($A4206="","",VLOOKUP($A4206,DADOS!F:O,9,FALSE))</f>
        <v/>
      </c>
      <c r="Y4206" t="str">
        <f>IF(A4206="","",IF(X4206="","",IF((X4206-W4206)*V4206*$E4206/$D4206&lt;1,"&lt;1",ROUND((X4206-W4206)*V4206*$E4206/$D4206,2))))</f>
        <v/>
      </c>
      <c r="AB4206" t="str">
        <f>IF($A4206="","",VLOOKUP($A4206,DADOS!F:O,7,FALSE))</f>
        <v/>
      </c>
      <c r="AC4206" t="str">
        <f>IF(A4206="","",IF(AB4206="","",IF((AB4206-AA4206)*Z4206*$E4206/$D4206&lt;1,"&lt;1",ROUND((AB4206-AA4206)*Z4206*$E4206/$D4206,2))))</f>
        <v/>
      </c>
      <c r="AF4206" t="str">
        <f>IF($A4206="","",VLOOKUP($A4206,DADOS!F:O,10,FALSE))</f>
        <v/>
      </c>
      <c r="AG4206" t="str">
        <f>IF(A4206="","",IF(AF4206="","",IF((AF4206-AE4206)*AD4206*$E4206/$D4206&lt;1,"&lt;1",ROUND((AF4206-AE4206)*AD4206*$E4206/$D4206,2))))</f>
        <v/>
      </c>
      <c r="AJ4206" t="str">
        <f>IF($A4206="","",VLOOKUP($A4206,DADOS!F:O,8,FALSE))</f>
        <v/>
      </c>
      <c r="AK4206" t="str">
        <f>IF(A4206="","",IF(AJ4206="","",IF((AJ4206-AI4206)*AH4206*$E4206/$D4206&lt;1,"&lt;1",ROUND((AJ4206-AI4206)*AH4206*$E4206/$D4206,2))))</f>
        <v/>
      </c>
      <c r="AN4206" t="str">
        <f>IF($A4206="","",VLOOKUP($A4206,DADOS!F:O,2,FALSE))</f>
        <v/>
      </c>
      <c r="AO4206" t="str">
        <f>IF(A4206="","",IF(AN4206="","",IF((AN4206-AM4206)*AL4206*$E4206/$D4206/1000&lt;0.2,"&lt;0,2",ROUND((AN4206-AM4206)*AL4206*$E4206/$D4206/1000,2))))</f>
        <v/>
      </c>
      <c r="AQ4206">
        <v>0</v>
      </c>
      <c r="AR4206" t="str">
        <f>IF($A4206="","",VLOOKUP($A4206,DADOS!F:P,11,FALSE))</f>
        <v/>
      </c>
      <c r="AS4206" t="str">
        <f>IF(E4206="","",IF(AQ4206="","",IF(AR4206="","",IF((AR4206-AQ4206)*AP4206*$E4206/$D4206&lt;1,"&lt;1",ROUND((AR4206-AQ4206)*AP4206*$E4206/$D4206,2)))))</f>
        <v/>
      </c>
      <c r="AV4206" t="str">
        <f>IF(A4206="","",VLOOKUP(A4206,DADOS!F:R,12,FALSE))</f>
        <v/>
      </c>
      <c r="AW4206" t="str">
        <f>IF(A4206="","",IF(AU4206="","",IF(AV4206="","",IF((AV4206-AU4206)*AT4206*$E4206/$D4206&lt;1,"&lt;1",ROUND((AV4206-AU4206)*AT4206*$E4206/$D4206,2)))))</f>
        <v/>
      </c>
      <c r="AZ4206" t="str">
        <f>IF($A4206="","",VLOOKUP($A4206,DADOS!F:R,13,FALSE))</f>
        <v/>
      </c>
      <c r="BA4206" t="str">
        <f>IF(A4206="","",IF(AY4206="","",IF(AZ4206="","",IF((AZ4206-AY4206)*AX4206*$E4206/$D4206&lt;1,"&lt;1",ROUND((AZ4206-AY4206)*AX4206*$E4206/$D4206,2)))))</f>
        <v/>
      </c>
    </row>
    <row r="4207">
      <c r="B4207" t="str">
        <f>IF(A4207="","",A4207&amp;"/20")</f>
        <v/>
      </c>
      <c r="H4207" t="str">
        <f>IF($A4207="","",VLOOKUP($A4207,DADOS!F:O,3,FALSE))</f>
        <v/>
      </c>
      <c r="I4207" t="str">
        <f>IF(A4207="","",IF(H4207="","",IF((H4207-G4207)*F4207*$E4207/$D4207/1000&lt;0.2,"&lt;0,2",ROUND((H4207-G4207)*F4207*$E4207/$D4207/1000,2))))</f>
        <v/>
      </c>
      <c r="L4207" t="str">
        <f>IF($A4207="","",VLOOKUP($A4207,DADOS!F:O,6,FALSE))</f>
        <v/>
      </c>
      <c r="M4207" t="str">
        <f>IF(A4207="","",IF(L4207="","",IF((L4207-K4207)*J4207*$E4207/$D4207/1000&lt;0.2,"&lt;0,2",ROUND((L4207-K4207)*J4207*$E4207/$D4207/1000,2))))</f>
        <v/>
      </c>
      <c r="P4207" t="str">
        <f>IF($A4207="","",VLOOKUP($A4207,DADOS!F:O,5,FALSE))</f>
        <v/>
      </c>
      <c r="Q4207" t="str">
        <f>IF(A4207="","",IF(P4207="","",IF((P4207-O4207)*N4207*$E4207/$D4207/1000&lt;0.2,"&lt;0,2",ROUND((P4207-O4207)*N4207*$E4207/$D4207/1000,2))))</f>
        <v/>
      </c>
      <c r="T4207" t="str">
        <f>IF($A4207="","",VLOOKUP($A4207,DADOS!F:O,4,FALSE))</f>
        <v/>
      </c>
      <c r="U4207" t="str">
        <f>IF(A4207="","",IF(T4207="","",IF((T4207-S4207)*R4207*$E4207/$D4207/1000&lt;0.2,"&lt;0,2",ROUND((T4207-S4207)*R4207*$E4207/$D4207/1000,2))))</f>
        <v/>
      </c>
      <c r="X4207" t="str">
        <f>IF($A4207="","",VLOOKUP($A4207,DADOS!F:O,9,FALSE))</f>
        <v/>
      </c>
      <c r="Y4207" t="str">
        <f>IF(A4207="","",IF(X4207="","",IF((X4207-W4207)*V4207*$E4207/$D4207&lt;1,"&lt;1",ROUND((X4207-W4207)*V4207*$E4207/$D4207,2))))</f>
        <v/>
      </c>
      <c r="AB4207" t="str">
        <f>IF($A4207="","",VLOOKUP($A4207,DADOS!F:O,7,FALSE))</f>
        <v/>
      </c>
      <c r="AC4207" t="str">
        <f>IF(A4207="","",IF(AB4207="","",IF((AB4207-AA4207)*Z4207*$E4207/$D4207&lt;1,"&lt;1",ROUND((AB4207-AA4207)*Z4207*$E4207/$D4207,2))))</f>
        <v/>
      </c>
      <c r="AF4207" t="str">
        <f>IF($A4207="","",VLOOKUP($A4207,DADOS!F:O,10,FALSE))</f>
        <v/>
      </c>
      <c r="AG4207" t="str">
        <f>IF(A4207="","",IF(AF4207="","",IF((AF4207-AE4207)*AD4207*$E4207/$D4207&lt;1,"&lt;1",ROUND((AF4207-AE4207)*AD4207*$E4207/$D4207,2))))</f>
        <v/>
      </c>
      <c r="AJ4207" t="str">
        <f>IF($A4207="","",VLOOKUP($A4207,DADOS!F:O,8,FALSE))</f>
        <v/>
      </c>
      <c r="AK4207" t="str">
        <f>IF(A4207="","",IF(AJ4207="","",IF((AJ4207-AI4207)*AH4207*$E4207/$D4207&lt;1,"&lt;1",ROUND((AJ4207-AI4207)*AH4207*$E4207/$D4207,2))))</f>
        <v/>
      </c>
      <c r="AN4207" t="str">
        <f>IF($A4207="","",VLOOKUP($A4207,DADOS!F:O,2,FALSE))</f>
        <v/>
      </c>
      <c r="AO4207" t="str">
        <f>IF(A4207="","",IF(AN4207="","",IF((AN4207-AM4207)*AL4207*$E4207/$D4207/1000&lt;0.2,"&lt;0,2",ROUND((AN4207-AM4207)*AL4207*$E4207/$D4207/1000,2))))</f>
        <v/>
      </c>
      <c r="AQ4207">
        <v>0</v>
      </c>
      <c r="AR4207" t="str">
        <f>IF($A4207="","",VLOOKUP($A4207,DADOS!F:P,11,FALSE))</f>
        <v/>
      </c>
      <c r="AS4207" t="str">
        <f>IF(E4207="","",IF(AQ4207="","",IF(AR4207="","",IF((AR4207-AQ4207)*AP4207*$E4207/$D4207&lt;1,"&lt;1",ROUND((AR4207-AQ4207)*AP4207*$E4207/$D4207,2)))))</f>
        <v/>
      </c>
      <c r="AV4207" t="str">
        <f>IF(A4207="","",VLOOKUP(A4207,DADOS!F:R,12,FALSE))</f>
        <v/>
      </c>
      <c r="AW4207" t="str">
        <f>IF(A4207="","",IF(AU4207="","",IF(AV4207="","",IF((AV4207-AU4207)*AT4207*$E4207/$D4207&lt;1,"&lt;1",ROUND((AV4207-AU4207)*AT4207*$E4207/$D4207,2)))))</f>
        <v/>
      </c>
      <c r="AZ4207" t="str">
        <f>IF($A4207="","",VLOOKUP($A4207,DADOS!F:R,13,FALSE))</f>
        <v/>
      </c>
      <c r="BA4207" t="str">
        <f>IF(A4207="","",IF(AY4207="","",IF(AZ4207="","",IF((AZ4207-AY4207)*AX4207*$E4207/$D4207&lt;1,"&lt;1",ROUND((AZ4207-AY4207)*AX4207*$E4207/$D4207,2)))))</f>
        <v/>
      </c>
    </row>
    <row r="4208">
      <c r="B4208" t="str">
        <f>IF(A4208="","",A4208&amp;"/20")</f>
        <v/>
      </c>
      <c r="H4208" t="str">
        <f>IF($A4208="","",VLOOKUP($A4208,DADOS!F:O,3,FALSE))</f>
        <v/>
      </c>
      <c r="I4208" t="str">
        <f>IF(A4208="","",IF(H4208="","",IF((H4208-G4208)*F4208*$E4208/$D4208/1000&lt;0.2,"&lt;0,2",ROUND((H4208-G4208)*F4208*$E4208/$D4208/1000,2))))</f>
        <v/>
      </c>
      <c r="L4208" t="str">
        <f>IF($A4208="","",VLOOKUP($A4208,DADOS!F:O,6,FALSE))</f>
        <v/>
      </c>
      <c r="M4208" t="str">
        <f>IF(A4208="","",IF(L4208="","",IF((L4208-K4208)*J4208*$E4208/$D4208/1000&lt;0.2,"&lt;0,2",ROUND((L4208-K4208)*J4208*$E4208/$D4208/1000,2))))</f>
        <v/>
      </c>
      <c r="P4208" t="str">
        <f>IF($A4208="","",VLOOKUP($A4208,DADOS!F:O,5,FALSE))</f>
        <v/>
      </c>
      <c r="Q4208" t="str">
        <f>IF(A4208="","",IF(P4208="","",IF((P4208-O4208)*N4208*$E4208/$D4208/1000&lt;0.2,"&lt;0,2",ROUND((P4208-O4208)*N4208*$E4208/$D4208/1000,2))))</f>
        <v/>
      </c>
      <c r="T4208" t="str">
        <f>IF($A4208="","",VLOOKUP($A4208,DADOS!F:O,4,FALSE))</f>
        <v/>
      </c>
      <c r="U4208" t="str">
        <f>IF(A4208="","",IF(T4208="","",IF((T4208-S4208)*R4208*$E4208/$D4208/1000&lt;0.2,"&lt;0,2",ROUND((T4208-S4208)*R4208*$E4208/$D4208/1000,2))))</f>
        <v/>
      </c>
      <c r="X4208" t="str">
        <f>IF($A4208="","",VLOOKUP($A4208,DADOS!F:O,9,FALSE))</f>
        <v/>
      </c>
      <c r="Y4208" t="str">
        <f>IF(A4208="","",IF(X4208="","",IF((X4208-W4208)*V4208*$E4208/$D4208&lt;1,"&lt;1",ROUND((X4208-W4208)*V4208*$E4208/$D4208,2))))</f>
        <v/>
      </c>
      <c r="AB4208" t="str">
        <f>IF($A4208="","",VLOOKUP($A4208,DADOS!F:O,7,FALSE))</f>
        <v/>
      </c>
      <c r="AC4208" t="str">
        <f>IF(A4208="","",IF(AB4208="","",IF((AB4208-AA4208)*Z4208*$E4208/$D4208&lt;1,"&lt;1",ROUND((AB4208-AA4208)*Z4208*$E4208/$D4208,2))))</f>
        <v/>
      </c>
      <c r="AF4208" t="str">
        <f>IF($A4208="","",VLOOKUP($A4208,DADOS!F:O,10,FALSE))</f>
        <v/>
      </c>
      <c r="AG4208" t="str">
        <f>IF(A4208="","",IF(AF4208="","",IF((AF4208-AE4208)*AD4208*$E4208/$D4208&lt;1,"&lt;1",ROUND((AF4208-AE4208)*AD4208*$E4208/$D4208,2))))</f>
        <v/>
      </c>
      <c r="AJ4208" t="str">
        <f>IF($A4208="","",VLOOKUP($A4208,DADOS!F:O,8,FALSE))</f>
        <v/>
      </c>
      <c r="AK4208" t="str">
        <f>IF(A4208="","",IF(AJ4208="","",IF((AJ4208-AI4208)*AH4208*$E4208/$D4208&lt;1,"&lt;1",ROUND((AJ4208-AI4208)*AH4208*$E4208/$D4208,2))))</f>
        <v/>
      </c>
      <c r="AN4208" t="str">
        <f>IF($A4208="","",VLOOKUP($A4208,DADOS!F:O,2,FALSE))</f>
        <v/>
      </c>
      <c r="AO4208" t="str">
        <f>IF(A4208="","",IF(AN4208="","",IF((AN4208-AM4208)*AL4208*$E4208/$D4208/1000&lt;0.2,"&lt;0,2",ROUND((AN4208-AM4208)*AL4208*$E4208/$D4208/1000,2))))</f>
        <v/>
      </c>
      <c r="AQ4208">
        <v>0</v>
      </c>
      <c r="AR4208" t="str">
        <f>IF($A4208="","",VLOOKUP($A4208,DADOS!F:P,11,FALSE))</f>
        <v/>
      </c>
      <c r="AS4208" t="str">
        <f>IF(E4208="","",IF(AQ4208="","",IF(AR4208="","",IF((AR4208-AQ4208)*AP4208*$E4208/$D4208&lt;1,"&lt;1",ROUND((AR4208-AQ4208)*AP4208*$E4208/$D4208,2)))))</f>
        <v/>
      </c>
      <c r="AV4208" t="str">
        <f>IF(A4208="","",VLOOKUP(A4208,DADOS!F:R,12,FALSE))</f>
        <v/>
      </c>
      <c r="AW4208" t="str">
        <f>IF(A4208="","",IF(AU4208="","",IF(AV4208="","",IF((AV4208-AU4208)*AT4208*$E4208/$D4208&lt;1,"&lt;1",ROUND((AV4208-AU4208)*AT4208*$E4208/$D4208,2)))))</f>
        <v/>
      </c>
      <c r="AZ4208" t="str">
        <f>IF($A4208="","",VLOOKUP($A4208,DADOS!F:R,13,FALSE))</f>
        <v/>
      </c>
      <c r="BA4208" t="str">
        <f>IF(A4208="","",IF(AY4208="","",IF(AZ4208="","",IF((AZ4208-AY4208)*AX4208*$E4208/$D4208&lt;1,"&lt;1",ROUND((AZ4208-AY4208)*AX4208*$E4208/$D4208,2)))))</f>
        <v/>
      </c>
    </row>
    <row r="4209">
      <c r="B4209" t="str">
        <f>IF(A4209="","",A4209&amp;"/20")</f>
        <v/>
      </c>
      <c r="H4209" t="str">
        <f>IF($A4209="","",VLOOKUP($A4209,DADOS!F:O,3,FALSE))</f>
        <v/>
      </c>
      <c r="I4209" t="str">
        <f>IF(A4209="","",IF(H4209="","",IF((H4209-G4209)*F4209*$E4209/$D4209/1000&lt;0.2,"&lt;0,2",ROUND((H4209-G4209)*F4209*$E4209/$D4209/1000,2))))</f>
        <v/>
      </c>
      <c r="L4209" t="str">
        <f>IF($A4209="","",VLOOKUP($A4209,DADOS!F:O,6,FALSE))</f>
        <v/>
      </c>
      <c r="M4209" t="str">
        <f>IF(A4209="","",IF(L4209="","",IF((L4209-K4209)*J4209*$E4209/$D4209/1000&lt;0.2,"&lt;0,2",ROUND((L4209-K4209)*J4209*$E4209/$D4209/1000,2))))</f>
        <v/>
      </c>
      <c r="P4209" t="str">
        <f>IF($A4209="","",VLOOKUP($A4209,DADOS!F:O,5,FALSE))</f>
        <v/>
      </c>
      <c r="Q4209" t="str">
        <f>IF(A4209="","",IF(P4209="","",IF((P4209-O4209)*N4209*$E4209/$D4209/1000&lt;0.2,"&lt;0,2",ROUND((P4209-O4209)*N4209*$E4209/$D4209/1000,2))))</f>
        <v/>
      </c>
      <c r="T4209" t="str">
        <f>IF($A4209="","",VLOOKUP($A4209,DADOS!F:O,4,FALSE))</f>
        <v/>
      </c>
      <c r="U4209" t="str">
        <f>IF(A4209="","",IF(T4209="","",IF((T4209-S4209)*R4209*$E4209/$D4209/1000&lt;0.2,"&lt;0,2",ROUND((T4209-S4209)*R4209*$E4209/$D4209/1000,2))))</f>
        <v/>
      </c>
      <c r="X4209" t="str">
        <f>IF($A4209="","",VLOOKUP($A4209,DADOS!F:O,9,FALSE))</f>
        <v/>
      </c>
      <c r="Y4209" t="str">
        <f>IF(A4209="","",IF(X4209="","",IF((X4209-W4209)*V4209*$E4209/$D4209&lt;1,"&lt;1",ROUND((X4209-W4209)*V4209*$E4209/$D4209,2))))</f>
        <v/>
      </c>
      <c r="AB4209" t="str">
        <f>IF($A4209="","",VLOOKUP($A4209,DADOS!F:O,7,FALSE))</f>
        <v/>
      </c>
      <c r="AC4209" t="str">
        <f>IF(A4209="","",IF(AB4209="","",IF((AB4209-AA4209)*Z4209*$E4209/$D4209&lt;1,"&lt;1",ROUND((AB4209-AA4209)*Z4209*$E4209/$D4209,2))))</f>
        <v/>
      </c>
      <c r="AF4209" t="str">
        <f>IF($A4209="","",VLOOKUP($A4209,DADOS!F:O,10,FALSE))</f>
        <v/>
      </c>
      <c r="AG4209" t="str">
        <f>IF(A4209="","",IF(AF4209="","",IF((AF4209-AE4209)*AD4209*$E4209/$D4209&lt;1,"&lt;1",ROUND((AF4209-AE4209)*AD4209*$E4209/$D4209,2))))</f>
        <v/>
      </c>
      <c r="AJ4209" t="str">
        <f>IF($A4209="","",VLOOKUP($A4209,DADOS!F:O,8,FALSE))</f>
        <v/>
      </c>
      <c r="AK4209" t="str">
        <f>IF(A4209="","",IF(AJ4209="","",IF((AJ4209-AI4209)*AH4209*$E4209/$D4209&lt;1,"&lt;1",ROUND((AJ4209-AI4209)*AH4209*$E4209/$D4209,2))))</f>
        <v/>
      </c>
      <c r="AN4209" t="str">
        <f>IF($A4209="","",VLOOKUP($A4209,DADOS!F:O,2,FALSE))</f>
        <v/>
      </c>
      <c r="AO4209" t="str">
        <f>IF(A4209="","",IF(AN4209="","",IF((AN4209-AM4209)*AL4209*$E4209/$D4209/1000&lt;0.2,"&lt;0,2",ROUND((AN4209-AM4209)*AL4209*$E4209/$D4209/1000,2))))</f>
        <v/>
      </c>
      <c r="AQ4209">
        <v>0</v>
      </c>
      <c r="AR4209" t="str">
        <f>IF($A4209="","",VLOOKUP($A4209,DADOS!F:P,11,FALSE))</f>
        <v/>
      </c>
      <c r="AS4209" t="str">
        <f>IF(E4209="","",IF(AQ4209="","",IF(AR4209="","",IF((AR4209-AQ4209)*AP4209*$E4209/$D4209&lt;1,"&lt;1",ROUND((AR4209-AQ4209)*AP4209*$E4209/$D4209,2)))))</f>
        <v/>
      </c>
      <c r="AV4209" t="str">
        <f>IF(A4209="","",VLOOKUP(A4209,DADOS!F:R,12,FALSE))</f>
        <v/>
      </c>
      <c r="AW4209" t="str">
        <f>IF(A4209="","",IF(AU4209="","",IF(AV4209="","",IF((AV4209-AU4209)*AT4209*$E4209/$D4209&lt;1,"&lt;1",ROUND((AV4209-AU4209)*AT4209*$E4209/$D4209,2)))))</f>
        <v/>
      </c>
      <c r="AZ4209" t="str">
        <f>IF($A4209="","",VLOOKUP($A4209,DADOS!F:R,13,FALSE))</f>
        <v/>
      </c>
      <c r="BA4209" t="str">
        <f>IF(A4209="","",IF(AY4209="","",IF(AZ4209="","",IF((AZ4209-AY4209)*AX4209*$E4209/$D4209&lt;1,"&lt;1",ROUND((AZ4209-AY4209)*AX4209*$E4209/$D4209,2)))))</f>
        <v/>
      </c>
    </row>
    <row r="4210">
      <c r="B4210" t="str">
        <f>IF(A4210="","",A4210&amp;"/20")</f>
        <v/>
      </c>
      <c r="H4210" t="str">
        <f>IF($A4210="","",VLOOKUP($A4210,DADOS!F:O,3,FALSE))</f>
        <v/>
      </c>
      <c r="I4210" t="str">
        <f>IF(A4210="","",IF(H4210="","",IF((H4210-G4210)*F4210*$E4210/$D4210/1000&lt;0.2,"&lt;0,2",ROUND((H4210-G4210)*F4210*$E4210/$D4210/1000,2))))</f>
        <v/>
      </c>
      <c r="L4210" t="str">
        <f>IF($A4210="","",VLOOKUP($A4210,DADOS!F:O,6,FALSE))</f>
        <v/>
      </c>
      <c r="M4210" t="str">
        <f>IF(A4210="","",IF(L4210="","",IF((L4210-K4210)*J4210*$E4210/$D4210/1000&lt;0.2,"&lt;0,2",ROUND((L4210-K4210)*J4210*$E4210/$D4210/1000,2))))</f>
        <v/>
      </c>
      <c r="P4210" t="str">
        <f>IF($A4210="","",VLOOKUP($A4210,DADOS!F:O,5,FALSE))</f>
        <v/>
      </c>
      <c r="Q4210" t="str">
        <f>IF(A4210="","",IF(P4210="","",IF((P4210-O4210)*N4210*$E4210/$D4210/1000&lt;0.2,"&lt;0,2",ROUND((P4210-O4210)*N4210*$E4210/$D4210/1000,2))))</f>
        <v/>
      </c>
      <c r="T4210" t="str">
        <f>IF($A4210="","",VLOOKUP($A4210,DADOS!F:O,4,FALSE))</f>
        <v/>
      </c>
      <c r="U4210" t="str">
        <f>IF(A4210="","",IF(T4210="","",IF((T4210-S4210)*R4210*$E4210/$D4210/1000&lt;0.2,"&lt;0,2",ROUND((T4210-S4210)*R4210*$E4210/$D4210/1000,2))))</f>
        <v/>
      </c>
      <c r="X4210" t="str">
        <f>IF($A4210="","",VLOOKUP($A4210,DADOS!F:O,9,FALSE))</f>
        <v/>
      </c>
      <c r="Y4210" t="str">
        <f>IF(A4210="","",IF(X4210="","",IF((X4210-W4210)*V4210*$E4210/$D4210&lt;1,"&lt;1",ROUND((X4210-W4210)*V4210*$E4210/$D4210,2))))</f>
        <v/>
      </c>
      <c r="AB4210" t="str">
        <f>IF($A4210="","",VLOOKUP($A4210,DADOS!F:O,7,FALSE))</f>
        <v/>
      </c>
      <c r="AC4210" t="str">
        <f>IF(A4210="","",IF(AB4210="","",IF((AB4210-AA4210)*Z4210*$E4210/$D4210&lt;1,"&lt;1",ROUND((AB4210-AA4210)*Z4210*$E4210/$D4210,2))))</f>
        <v/>
      </c>
      <c r="AF4210" t="str">
        <f>IF($A4210="","",VLOOKUP($A4210,DADOS!F:O,10,FALSE))</f>
        <v/>
      </c>
      <c r="AG4210" t="str">
        <f>IF(A4210="","",IF(AF4210="","",IF((AF4210-AE4210)*AD4210*$E4210/$D4210&lt;1,"&lt;1",ROUND((AF4210-AE4210)*AD4210*$E4210/$D4210,2))))</f>
        <v/>
      </c>
      <c r="AJ4210" t="str">
        <f>IF($A4210="","",VLOOKUP($A4210,DADOS!F:O,8,FALSE))</f>
        <v/>
      </c>
      <c r="AK4210" t="str">
        <f>IF(A4210="","",IF(AJ4210="","",IF((AJ4210-AI4210)*AH4210*$E4210/$D4210&lt;1,"&lt;1",ROUND((AJ4210-AI4210)*AH4210*$E4210/$D4210,2))))</f>
        <v/>
      </c>
      <c r="AN4210" t="str">
        <f>IF($A4210="","",VLOOKUP($A4210,DADOS!F:O,2,FALSE))</f>
        <v/>
      </c>
      <c r="AO4210" t="str">
        <f>IF(A4210="","",IF(AN4210="","",IF((AN4210-AM4210)*AL4210*$E4210/$D4210/1000&lt;0.2,"&lt;0,2",ROUND((AN4210-AM4210)*AL4210*$E4210/$D4210/1000,2))))</f>
        <v/>
      </c>
      <c r="AQ4210">
        <v>0</v>
      </c>
      <c r="AR4210" t="str">
        <f>IF($A4210="","",VLOOKUP($A4210,DADOS!F:P,11,FALSE))</f>
        <v/>
      </c>
      <c r="AS4210" t="str">
        <f>IF(E4210="","",IF(AQ4210="","",IF(AR4210="","",IF((AR4210-AQ4210)*AP4210*$E4210/$D4210&lt;1,"&lt;1",ROUND((AR4210-AQ4210)*AP4210*$E4210/$D4210,2)))))</f>
        <v/>
      </c>
      <c r="AV4210" t="str">
        <f>IF(A4210="","",VLOOKUP(A4210,DADOS!F:R,12,FALSE))</f>
        <v/>
      </c>
      <c r="AW4210" t="str">
        <f>IF(A4210="","",IF(AU4210="","",IF(AV4210="","",IF((AV4210-AU4210)*AT4210*$E4210/$D4210&lt;1,"&lt;1",ROUND((AV4210-AU4210)*AT4210*$E4210/$D4210,2)))))</f>
        <v/>
      </c>
      <c r="AZ4210" t="str">
        <f>IF($A4210="","",VLOOKUP($A4210,DADOS!F:R,13,FALSE))</f>
        <v/>
      </c>
      <c r="BA4210" t="str">
        <f>IF(A4210="","",IF(AY4210="","",IF(AZ4210="","",IF((AZ4210-AY4210)*AX4210*$E4210/$D4210&lt;1,"&lt;1",ROUND((AZ4210-AY4210)*AX4210*$E4210/$D4210,2)))))</f>
        <v/>
      </c>
    </row>
    <row r="4211">
      <c r="B4211" t="str">
        <f>IF(A4211="","",A4211&amp;"/20")</f>
        <v/>
      </c>
      <c r="H4211" t="str">
        <f>IF($A4211="","",VLOOKUP($A4211,DADOS!F:O,3,FALSE))</f>
        <v/>
      </c>
      <c r="I4211" t="str">
        <f>IF(A4211="","",IF(H4211="","",IF((H4211-G4211)*F4211*$E4211/$D4211/1000&lt;0.2,"&lt;0,2",ROUND((H4211-G4211)*F4211*$E4211/$D4211/1000,2))))</f>
        <v/>
      </c>
      <c r="L4211" t="str">
        <f>IF($A4211="","",VLOOKUP($A4211,DADOS!F:O,6,FALSE))</f>
        <v/>
      </c>
      <c r="M4211" t="str">
        <f>IF(A4211="","",IF(L4211="","",IF((L4211-K4211)*J4211*$E4211/$D4211/1000&lt;0.2,"&lt;0,2",ROUND((L4211-K4211)*J4211*$E4211/$D4211/1000,2))))</f>
        <v/>
      </c>
      <c r="P4211" t="str">
        <f>IF($A4211="","",VLOOKUP($A4211,DADOS!F:O,5,FALSE))</f>
        <v/>
      </c>
      <c r="Q4211" t="str">
        <f>IF(A4211="","",IF(P4211="","",IF((P4211-O4211)*N4211*$E4211/$D4211/1000&lt;0.2,"&lt;0,2",ROUND((P4211-O4211)*N4211*$E4211/$D4211/1000,2))))</f>
        <v/>
      </c>
      <c r="T4211" t="str">
        <f>IF($A4211="","",VLOOKUP($A4211,DADOS!F:O,4,FALSE))</f>
        <v/>
      </c>
      <c r="U4211" t="str">
        <f>IF(A4211="","",IF(T4211="","",IF((T4211-S4211)*R4211*$E4211/$D4211/1000&lt;0.2,"&lt;0,2",ROUND((T4211-S4211)*R4211*$E4211/$D4211/1000,2))))</f>
        <v/>
      </c>
      <c r="X4211" t="str">
        <f>IF($A4211="","",VLOOKUP($A4211,DADOS!F:O,9,FALSE))</f>
        <v/>
      </c>
      <c r="Y4211" t="str">
        <f>IF(A4211="","",IF(X4211="","",IF((X4211-W4211)*V4211*$E4211/$D4211&lt;1,"&lt;1",ROUND((X4211-W4211)*V4211*$E4211/$D4211,2))))</f>
        <v/>
      </c>
      <c r="AB4211" t="str">
        <f>IF($A4211="","",VLOOKUP($A4211,DADOS!F:O,7,FALSE))</f>
        <v/>
      </c>
      <c r="AC4211" t="str">
        <f>IF(A4211="","",IF(AB4211="","",IF((AB4211-AA4211)*Z4211*$E4211/$D4211&lt;1,"&lt;1",ROUND((AB4211-AA4211)*Z4211*$E4211/$D4211,2))))</f>
        <v/>
      </c>
      <c r="AF4211" t="str">
        <f>IF($A4211="","",VLOOKUP($A4211,DADOS!F:O,10,FALSE))</f>
        <v/>
      </c>
      <c r="AG4211" t="str">
        <f>IF(A4211="","",IF(AF4211="","",IF((AF4211-AE4211)*AD4211*$E4211/$D4211&lt;1,"&lt;1",ROUND((AF4211-AE4211)*AD4211*$E4211/$D4211,2))))</f>
        <v/>
      </c>
      <c r="AJ4211" t="str">
        <f>IF($A4211="","",VLOOKUP($A4211,DADOS!F:O,8,FALSE))</f>
        <v/>
      </c>
      <c r="AK4211" t="str">
        <f>IF(A4211="","",IF(AJ4211="","",IF((AJ4211-AI4211)*AH4211*$E4211/$D4211&lt;1,"&lt;1",ROUND((AJ4211-AI4211)*AH4211*$E4211/$D4211,2))))</f>
        <v/>
      </c>
      <c r="AN4211" t="str">
        <f>IF($A4211="","",VLOOKUP($A4211,DADOS!F:O,2,FALSE))</f>
        <v/>
      </c>
      <c r="AO4211" t="str">
        <f>IF(A4211="","",IF(AN4211="","",IF((AN4211-AM4211)*AL4211*$E4211/$D4211/1000&lt;0.2,"&lt;0,2",ROUND((AN4211-AM4211)*AL4211*$E4211/$D4211/1000,2))))</f>
        <v/>
      </c>
      <c r="AQ4211">
        <v>0</v>
      </c>
      <c r="AR4211" t="str">
        <f>IF($A4211="","",VLOOKUP($A4211,DADOS!F:P,11,FALSE))</f>
        <v/>
      </c>
      <c r="AS4211" t="str">
        <f>IF(E4211="","",IF(AQ4211="","",IF(AR4211="","",IF((AR4211-AQ4211)*AP4211*$E4211/$D4211&lt;1,"&lt;1",ROUND((AR4211-AQ4211)*AP4211*$E4211/$D4211,2)))))</f>
        <v/>
      </c>
      <c r="AV4211" t="str">
        <f>IF(A4211="","",VLOOKUP(A4211,DADOS!F:R,12,FALSE))</f>
        <v/>
      </c>
      <c r="AW4211" t="str">
        <f>IF(A4211="","",IF(AU4211="","",IF(AV4211="","",IF((AV4211-AU4211)*AT4211*$E4211/$D4211&lt;1,"&lt;1",ROUND((AV4211-AU4211)*AT4211*$E4211/$D4211,2)))))</f>
        <v/>
      </c>
      <c r="AZ4211" t="str">
        <f>IF($A4211="","",VLOOKUP($A4211,DADOS!F:R,13,FALSE))</f>
        <v/>
      </c>
      <c r="BA4211" t="str">
        <f>IF(A4211="","",IF(AY4211="","",IF(AZ4211="","",IF((AZ4211-AY4211)*AX4211*$E4211/$D4211&lt;1,"&lt;1",ROUND((AZ4211-AY4211)*AX4211*$E4211/$D4211,2)))))</f>
        <v/>
      </c>
    </row>
    <row r="4212">
      <c r="B4212" t="str">
        <f>IF(A4212="","",A4212&amp;"/20")</f>
        <v/>
      </c>
      <c r="H4212" t="str">
        <f>IF($A4212="","",VLOOKUP($A4212,DADOS!F:O,3,FALSE))</f>
        <v/>
      </c>
      <c r="I4212" t="str">
        <f>IF(A4212="","",IF(H4212="","",IF((H4212-G4212)*F4212*$E4212/$D4212/1000&lt;0.2,"&lt;0,2",ROUND((H4212-G4212)*F4212*$E4212/$D4212/1000,2))))</f>
        <v/>
      </c>
      <c r="L4212" t="str">
        <f>IF($A4212="","",VLOOKUP($A4212,DADOS!F:O,6,FALSE))</f>
        <v/>
      </c>
      <c r="M4212" t="str">
        <f>IF(A4212="","",IF(L4212="","",IF((L4212-K4212)*J4212*$E4212/$D4212/1000&lt;0.2,"&lt;0,2",ROUND((L4212-K4212)*J4212*$E4212/$D4212/1000,2))))</f>
        <v/>
      </c>
      <c r="P4212" t="str">
        <f>IF($A4212="","",VLOOKUP($A4212,DADOS!F:O,5,FALSE))</f>
        <v/>
      </c>
      <c r="Q4212" t="str">
        <f>IF(A4212="","",IF(P4212="","",IF((P4212-O4212)*N4212*$E4212/$D4212/1000&lt;0.2,"&lt;0,2",ROUND((P4212-O4212)*N4212*$E4212/$D4212/1000,2))))</f>
        <v/>
      </c>
      <c r="T4212" t="str">
        <f>IF($A4212="","",VLOOKUP($A4212,DADOS!F:O,4,FALSE))</f>
        <v/>
      </c>
      <c r="U4212" t="str">
        <f>IF(A4212="","",IF(T4212="","",IF((T4212-S4212)*R4212*$E4212/$D4212/1000&lt;0.2,"&lt;0,2",ROUND((T4212-S4212)*R4212*$E4212/$D4212/1000,2))))</f>
        <v/>
      </c>
      <c r="X4212" t="str">
        <f>IF($A4212="","",VLOOKUP($A4212,DADOS!F:O,9,FALSE))</f>
        <v/>
      </c>
      <c r="Y4212" t="str">
        <f>IF(A4212="","",IF(X4212="","",IF((X4212-W4212)*V4212*$E4212/$D4212&lt;1,"&lt;1",ROUND((X4212-W4212)*V4212*$E4212/$D4212,2))))</f>
        <v/>
      </c>
      <c r="AB4212" t="str">
        <f>IF($A4212="","",VLOOKUP($A4212,DADOS!F:O,7,FALSE))</f>
        <v/>
      </c>
      <c r="AC4212" t="str">
        <f>IF(A4212="","",IF(AB4212="","",IF((AB4212-AA4212)*Z4212*$E4212/$D4212&lt;1,"&lt;1",ROUND((AB4212-AA4212)*Z4212*$E4212/$D4212,2))))</f>
        <v/>
      </c>
      <c r="AF4212" t="str">
        <f>IF($A4212="","",VLOOKUP($A4212,DADOS!F:O,10,FALSE))</f>
        <v/>
      </c>
      <c r="AG4212" t="str">
        <f>IF(A4212="","",IF(AF4212="","",IF((AF4212-AE4212)*AD4212*$E4212/$D4212&lt;1,"&lt;1",ROUND((AF4212-AE4212)*AD4212*$E4212/$D4212,2))))</f>
        <v/>
      </c>
      <c r="AJ4212" t="str">
        <f>IF($A4212="","",VLOOKUP($A4212,DADOS!F:O,8,FALSE))</f>
        <v/>
      </c>
      <c r="AK4212" t="str">
        <f>IF(A4212="","",IF(AJ4212="","",IF((AJ4212-AI4212)*AH4212*$E4212/$D4212&lt;1,"&lt;1",ROUND((AJ4212-AI4212)*AH4212*$E4212/$D4212,2))))</f>
        <v/>
      </c>
      <c r="AN4212" t="str">
        <f>IF($A4212="","",VLOOKUP($A4212,DADOS!F:O,2,FALSE))</f>
        <v/>
      </c>
      <c r="AO4212" t="str">
        <f>IF(A4212="","",IF(AN4212="","",IF((AN4212-AM4212)*AL4212*$E4212/$D4212/1000&lt;0.2,"&lt;0,2",ROUND((AN4212-AM4212)*AL4212*$E4212/$D4212/1000,2))))</f>
        <v/>
      </c>
      <c r="AQ4212">
        <v>0</v>
      </c>
      <c r="AR4212" t="str">
        <f>IF($A4212="","",VLOOKUP($A4212,DADOS!F:P,11,FALSE))</f>
        <v/>
      </c>
      <c r="AS4212" t="str">
        <f>IF(E4212="","",IF(AQ4212="","",IF(AR4212="","",IF((AR4212-AQ4212)*AP4212*$E4212/$D4212&lt;1,"&lt;1",ROUND((AR4212-AQ4212)*AP4212*$E4212/$D4212,2)))))</f>
        <v/>
      </c>
      <c r="AV4212" t="str">
        <f>IF(A4212="","",VLOOKUP(A4212,DADOS!F:R,12,FALSE))</f>
        <v/>
      </c>
      <c r="AW4212" t="str">
        <f>IF(A4212="","",IF(AU4212="","",IF(AV4212="","",IF((AV4212-AU4212)*AT4212*$E4212/$D4212&lt;1,"&lt;1",ROUND((AV4212-AU4212)*AT4212*$E4212/$D4212,2)))))</f>
        <v/>
      </c>
      <c r="AZ4212" t="str">
        <f>IF($A4212="","",VLOOKUP($A4212,DADOS!F:R,13,FALSE))</f>
        <v/>
      </c>
      <c r="BA4212" t="str">
        <f>IF(A4212="","",IF(AY4212="","",IF(AZ4212="","",IF((AZ4212-AY4212)*AX4212*$E4212/$D4212&lt;1,"&lt;1",ROUND((AZ4212-AY4212)*AX4212*$E4212/$D4212,2)))))</f>
        <v/>
      </c>
    </row>
    <row r="4213">
      <c r="B4213" t="str">
        <f>IF(A4213="","",A4213&amp;"/20")</f>
        <v/>
      </c>
      <c r="H4213" t="str">
        <f>IF($A4213="","",VLOOKUP($A4213,DADOS!F:O,3,FALSE))</f>
        <v/>
      </c>
      <c r="I4213" t="str">
        <f>IF(A4213="","",IF(H4213="","",IF((H4213-G4213)*F4213*$E4213/$D4213/1000&lt;0.2,"&lt;0,2",ROUND((H4213-G4213)*F4213*$E4213/$D4213/1000,2))))</f>
        <v/>
      </c>
      <c r="L4213" t="str">
        <f>IF($A4213="","",VLOOKUP($A4213,DADOS!F:O,6,FALSE))</f>
        <v/>
      </c>
      <c r="M4213" t="str">
        <f>IF(A4213="","",IF(L4213="","",IF((L4213-K4213)*J4213*$E4213/$D4213/1000&lt;0.2,"&lt;0,2",ROUND((L4213-K4213)*J4213*$E4213/$D4213/1000,2))))</f>
        <v/>
      </c>
      <c r="P4213" t="str">
        <f>IF($A4213="","",VLOOKUP($A4213,DADOS!F:O,5,FALSE))</f>
        <v/>
      </c>
      <c r="Q4213" t="str">
        <f>IF(A4213="","",IF(P4213="","",IF((P4213-O4213)*N4213*$E4213/$D4213/1000&lt;0.2,"&lt;0,2",ROUND((P4213-O4213)*N4213*$E4213/$D4213/1000,2))))</f>
        <v/>
      </c>
      <c r="T4213" t="str">
        <f>IF($A4213="","",VLOOKUP($A4213,DADOS!F:O,4,FALSE))</f>
        <v/>
      </c>
      <c r="U4213" t="str">
        <f>IF(A4213="","",IF(T4213="","",IF((T4213-S4213)*R4213*$E4213/$D4213/1000&lt;0.2,"&lt;0,2",ROUND((T4213-S4213)*R4213*$E4213/$D4213/1000,2))))</f>
        <v/>
      </c>
      <c r="X4213" t="str">
        <f>IF($A4213="","",VLOOKUP($A4213,DADOS!F:O,9,FALSE))</f>
        <v/>
      </c>
      <c r="Y4213" t="str">
        <f>IF(A4213="","",IF(X4213="","",IF((X4213-W4213)*V4213*$E4213/$D4213&lt;1,"&lt;1",ROUND((X4213-W4213)*V4213*$E4213/$D4213,2))))</f>
        <v/>
      </c>
      <c r="AB4213" t="str">
        <f>IF($A4213="","",VLOOKUP($A4213,DADOS!F:O,7,FALSE))</f>
        <v/>
      </c>
      <c r="AC4213" t="str">
        <f>IF(A4213="","",IF(AB4213="","",IF((AB4213-AA4213)*Z4213*$E4213/$D4213&lt;1,"&lt;1",ROUND((AB4213-AA4213)*Z4213*$E4213/$D4213,2))))</f>
        <v/>
      </c>
      <c r="AF4213" t="str">
        <f>IF($A4213="","",VLOOKUP($A4213,DADOS!F:O,10,FALSE))</f>
        <v/>
      </c>
      <c r="AG4213" t="str">
        <f>IF(A4213="","",IF(AF4213="","",IF((AF4213-AE4213)*AD4213*$E4213/$D4213&lt;1,"&lt;1",ROUND((AF4213-AE4213)*AD4213*$E4213/$D4213,2))))</f>
        <v/>
      </c>
      <c r="AJ4213" t="str">
        <f>IF($A4213="","",VLOOKUP($A4213,DADOS!F:O,8,FALSE))</f>
        <v/>
      </c>
      <c r="AK4213" t="str">
        <f>IF(A4213="","",IF(AJ4213="","",IF((AJ4213-AI4213)*AH4213*$E4213/$D4213&lt;1,"&lt;1",ROUND((AJ4213-AI4213)*AH4213*$E4213/$D4213,2))))</f>
        <v/>
      </c>
      <c r="AN4213" t="str">
        <f>IF($A4213="","",VLOOKUP($A4213,DADOS!F:O,2,FALSE))</f>
        <v/>
      </c>
      <c r="AO4213" t="str">
        <f>IF(A4213="","",IF(AN4213="","",IF((AN4213-AM4213)*AL4213*$E4213/$D4213/1000&lt;0.2,"&lt;0,2",ROUND((AN4213-AM4213)*AL4213*$E4213/$D4213/1000,2))))</f>
        <v/>
      </c>
      <c r="AQ4213">
        <v>0</v>
      </c>
      <c r="AR4213" t="str">
        <f>IF($A4213="","",VLOOKUP($A4213,DADOS!F:P,11,FALSE))</f>
        <v/>
      </c>
      <c r="AS4213" t="str">
        <f>IF(E4213="","",IF(AQ4213="","",IF(AR4213="","",IF((AR4213-AQ4213)*AP4213*$E4213/$D4213&lt;1,"&lt;1",ROUND((AR4213-AQ4213)*AP4213*$E4213/$D4213,2)))))</f>
        <v/>
      </c>
      <c r="AV4213" t="str">
        <f>IF(A4213="","",VLOOKUP(A4213,DADOS!F:R,12,FALSE))</f>
        <v/>
      </c>
      <c r="AW4213" t="str">
        <f>IF(A4213="","",IF(AU4213="","",IF(AV4213="","",IF((AV4213-AU4213)*AT4213*$E4213/$D4213&lt;1,"&lt;1",ROUND((AV4213-AU4213)*AT4213*$E4213/$D4213,2)))))</f>
        <v/>
      </c>
      <c r="AZ4213" t="str">
        <f>IF($A4213="","",VLOOKUP($A4213,DADOS!F:R,13,FALSE))</f>
        <v/>
      </c>
      <c r="BA4213" t="str">
        <f>IF(A4213="","",IF(AY4213="","",IF(AZ4213="","",IF((AZ4213-AY4213)*AX4213*$E4213/$D4213&lt;1,"&lt;1",ROUND((AZ4213-AY4213)*AX4213*$E4213/$D4213,2)))))</f>
        <v/>
      </c>
    </row>
    <row r="4214">
      <c r="B4214" t="str">
        <f>IF(A4214="","",A4214&amp;"/20")</f>
        <v/>
      </c>
      <c r="H4214" t="str">
        <f>IF($A4214="","",VLOOKUP($A4214,DADOS!F:O,3,FALSE))</f>
        <v/>
      </c>
      <c r="I4214" t="str">
        <f>IF(A4214="","",IF(H4214="","",IF((H4214-G4214)*F4214*$E4214/$D4214/1000&lt;0.2,"&lt;0,2",ROUND((H4214-G4214)*F4214*$E4214/$D4214/1000,2))))</f>
        <v/>
      </c>
      <c r="L4214" t="str">
        <f>IF($A4214="","",VLOOKUP($A4214,DADOS!F:O,6,FALSE))</f>
        <v/>
      </c>
      <c r="M4214" t="str">
        <f>IF(A4214="","",IF(L4214="","",IF((L4214-K4214)*J4214*$E4214/$D4214/1000&lt;0.2,"&lt;0,2",ROUND((L4214-K4214)*J4214*$E4214/$D4214/1000,2))))</f>
        <v/>
      </c>
      <c r="P4214" t="str">
        <f>IF($A4214="","",VLOOKUP($A4214,DADOS!F:O,5,FALSE))</f>
        <v/>
      </c>
      <c r="Q4214" t="str">
        <f>IF(A4214="","",IF(P4214="","",IF((P4214-O4214)*N4214*$E4214/$D4214/1000&lt;0.2,"&lt;0,2",ROUND((P4214-O4214)*N4214*$E4214/$D4214/1000,2))))</f>
        <v/>
      </c>
      <c r="T4214" t="str">
        <f>IF($A4214="","",VLOOKUP($A4214,DADOS!F:O,4,FALSE))</f>
        <v/>
      </c>
      <c r="U4214" t="str">
        <f>IF(A4214="","",IF(T4214="","",IF((T4214-S4214)*R4214*$E4214/$D4214/1000&lt;0.2,"&lt;0,2",ROUND((T4214-S4214)*R4214*$E4214/$D4214/1000,2))))</f>
        <v/>
      </c>
      <c r="X4214" t="str">
        <f>IF($A4214="","",VLOOKUP($A4214,DADOS!F:O,9,FALSE))</f>
        <v/>
      </c>
      <c r="Y4214" t="str">
        <f>IF(A4214="","",IF(X4214="","",IF((X4214-W4214)*V4214*$E4214/$D4214&lt;1,"&lt;1",ROUND((X4214-W4214)*V4214*$E4214/$D4214,2))))</f>
        <v/>
      </c>
      <c r="AB4214" t="str">
        <f>IF($A4214="","",VLOOKUP($A4214,DADOS!F:O,7,FALSE))</f>
        <v/>
      </c>
      <c r="AC4214" t="str">
        <f>IF(A4214="","",IF(AB4214="","",IF((AB4214-AA4214)*Z4214*$E4214/$D4214&lt;1,"&lt;1",ROUND((AB4214-AA4214)*Z4214*$E4214/$D4214,2))))</f>
        <v/>
      </c>
      <c r="AF4214" t="str">
        <f>IF($A4214="","",VLOOKUP($A4214,DADOS!F:O,10,FALSE))</f>
        <v/>
      </c>
      <c r="AG4214" t="str">
        <f>IF(A4214="","",IF(AF4214="","",IF((AF4214-AE4214)*AD4214*$E4214/$D4214&lt;1,"&lt;1",ROUND((AF4214-AE4214)*AD4214*$E4214/$D4214,2))))</f>
        <v/>
      </c>
      <c r="AJ4214" t="str">
        <f>IF($A4214="","",VLOOKUP($A4214,DADOS!F:O,8,FALSE))</f>
        <v/>
      </c>
      <c r="AK4214" t="str">
        <f>IF(A4214="","",IF(AJ4214="","",IF((AJ4214-AI4214)*AH4214*$E4214/$D4214&lt;1,"&lt;1",ROUND((AJ4214-AI4214)*AH4214*$E4214/$D4214,2))))</f>
        <v/>
      </c>
      <c r="AN4214" t="str">
        <f>IF($A4214="","",VLOOKUP($A4214,DADOS!F:O,2,FALSE))</f>
        <v/>
      </c>
      <c r="AO4214" t="str">
        <f>IF(A4214="","",IF(AN4214="","",IF((AN4214-AM4214)*AL4214*$E4214/$D4214/1000&lt;0.2,"&lt;0,2",ROUND((AN4214-AM4214)*AL4214*$E4214/$D4214/1000,2))))</f>
        <v/>
      </c>
      <c r="AQ4214">
        <v>0</v>
      </c>
      <c r="AR4214" t="str">
        <f>IF($A4214="","",VLOOKUP($A4214,DADOS!F:P,11,FALSE))</f>
        <v/>
      </c>
      <c r="AS4214" t="str">
        <f>IF(E4214="","",IF(AQ4214="","",IF(AR4214="","",IF((AR4214-AQ4214)*AP4214*$E4214/$D4214&lt;1,"&lt;1",ROUND((AR4214-AQ4214)*AP4214*$E4214/$D4214,2)))))</f>
        <v/>
      </c>
      <c r="AV4214" t="str">
        <f>IF(A4214="","",VLOOKUP(A4214,DADOS!F:R,12,FALSE))</f>
        <v/>
      </c>
      <c r="AW4214" t="str">
        <f>IF(A4214="","",IF(AU4214="","",IF(AV4214="","",IF((AV4214-AU4214)*AT4214*$E4214/$D4214&lt;1,"&lt;1",ROUND((AV4214-AU4214)*AT4214*$E4214/$D4214,2)))))</f>
        <v/>
      </c>
      <c r="AZ4214" t="str">
        <f>IF($A4214="","",VLOOKUP($A4214,DADOS!F:R,13,FALSE))</f>
        <v/>
      </c>
      <c r="BA4214" t="str">
        <f>IF(A4214="","",IF(AY4214="","",IF(AZ4214="","",IF((AZ4214-AY4214)*AX4214*$E4214/$D4214&lt;1,"&lt;1",ROUND((AZ4214-AY4214)*AX4214*$E4214/$D4214,2)))))</f>
        <v/>
      </c>
    </row>
    <row r="4215">
      <c r="B4215" t="str">
        <f>IF(A4215="","",A4215&amp;"/20")</f>
        <v/>
      </c>
      <c r="H4215" t="str">
        <f>IF($A4215="","",VLOOKUP($A4215,DADOS!F:O,3,FALSE))</f>
        <v/>
      </c>
      <c r="I4215" t="str">
        <f>IF(A4215="","",IF(H4215="","",IF((H4215-G4215)*F4215*$E4215/$D4215/1000&lt;0.2,"&lt;0,2",ROUND((H4215-G4215)*F4215*$E4215/$D4215/1000,2))))</f>
        <v/>
      </c>
      <c r="L4215" t="str">
        <f>IF($A4215="","",VLOOKUP($A4215,DADOS!F:O,6,FALSE))</f>
        <v/>
      </c>
      <c r="M4215" t="str">
        <f>IF(A4215="","",IF(L4215="","",IF((L4215-K4215)*J4215*$E4215/$D4215/1000&lt;0.2,"&lt;0,2",ROUND((L4215-K4215)*J4215*$E4215/$D4215/1000,2))))</f>
        <v/>
      </c>
      <c r="P4215" t="str">
        <f>IF($A4215="","",VLOOKUP($A4215,DADOS!F:O,5,FALSE))</f>
        <v/>
      </c>
      <c r="Q4215" t="str">
        <f>IF(A4215="","",IF(P4215="","",IF((P4215-O4215)*N4215*$E4215/$D4215/1000&lt;0.2,"&lt;0,2",ROUND((P4215-O4215)*N4215*$E4215/$D4215/1000,2))))</f>
        <v/>
      </c>
      <c r="T4215" t="str">
        <f>IF($A4215="","",VLOOKUP($A4215,DADOS!F:O,4,FALSE))</f>
        <v/>
      </c>
      <c r="U4215" t="str">
        <f>IF(A4215="","",IF(T4215="","",IF((T4215-S4215)*R4215*$E4215/$D4215/1000&lt;0.2,"&lt;0,2",ROUND((T4215-S4215)*R4215*$E4215/$D4215/1000,2))))</f>
        <v/>
      </c>
      <c r="X4215" t="str">
        <f>IF($A4215="","",VLOOKUP($A4215,DADOS!F:O,9,FALSE))</f>
        <v/>
      </c>
      <c r="Y4215" t="str">
        <f>IF(A4215="","",IF(X4215="","",IF((X4215-W4215)*V4215*$E4215/$D4215&lt;1,"&lt;1",ROUND((X4215-W4215)*V4215*$E4215/$D4215,2))))</f>
        <v/>
      </c>
      <c r="AB4215" t="str">
        <f>IF($A4215="","",VLOOKUP($A4215,DADOS!F:O,7,FALSE))</f>
        <v/>
      </c>
      <c r="AC4215" t="str">
        <f>IF(A4215="","",IF(AB4215="","",IF((AB4215-AA4215)*Z4215*$E4215/$D4215&lt;1,"&lt;1",ROUND((AB4215-AA4215)*Z4215*$E4215/$D4215,2))))</f>
        <v/>
      </c>
      <c r="AF4215" t="str">
        <f>IF($A4215="","",VLOOKUP($A4215,DADOS!F:O,10,FALSE))</f>
        <v/>
      </c>
      <c r="AG4215" t="str">
        <f>IF(A4215="","",IF(AF4215="","",IF((AF4215-AE4215)*AD4215*$E4215/$D4215&lt;1,"&lt;1",ROUND((AF4215-AE4215)*AD4215*$E4215/$D4215,2))))</f>
        <v/>
      </c>
      <c r="AJ4215" t="str">
        <f>IF($A4215="","",VLOOKUP($A4215,DADOS!F:O,8,FALSE))</f>
        <v/>
      </c>
      <c r="AK4215" t="str">
        <f>IF(A4215="","",IF(AJ4215="","",IF((AJ4215-AI4215)*AH4215*$E4215/$D4215&lt;1,"&lt;1",ROUND((AJ4215-AI4215)*AH4215*$E4215/$D4215,2))))</f>
        <v/>
      </c>
      <c r="AN4215" t="str">
        <f>IF($A4215="","",VLOOKUP($A4215,DADOS!F:O,2,FALSE))</f>
        <v/>
      </c>
      <c r="AO4215" t="str">
        <f>IF(A4215="","",IF(AN4215="","",IF((AN4215-AM4215)*AL4215*$E4215/$D4215/1000&lt;0.2,"&lt;0,2",ROUND((AN4215-AM4215)*AL4215*$E4215/$D4215/1000,2))))</f>
        <v/>
      </c>
      <c r="AQ4215">
        <v>0</v>
      </c>
      <c r="AR4215" t="str">
        <f>IF($A4215="","",VLOOKUP($A4215,DADOS!F:P,11,FALSE))</f>
        <v/>
      </c>
      <c r="AS4215" t="str">
        <f>IF(E4215="","",IF(AQ4215="","",IF(AR4215="","",IF((AR4215-AQ4215)*AP4215*$E4215/$D4215&lt;1,"&lt;1",ROUND((AR4215-AQ4215)*AP4215*$E4215/$D4215,2)))))</f>
        <v/>
      </c>
      <c r="AV4215" t="str">
        <f>IF(A4215="","",VLOOKUP(A4215,DADOS!F:R,12,FALSE))</f>
        <v/>
      </c>
      <c r="AW4215" t="str">
        <f>IF(A4215="","",IF(AU4215="","",IF(AV4215="","",IF((AV4215-AU4215)*AT4215*$E4215/$D4215&lt;1,"&lt;1",ROUND((AV4215-AU4215)*AT4215*$E4215/$D4215,2)))))</f>
        <v/>
      </c>
      <c r="AZ4215" t="str">
        <f>IF($A4215="","",VLOOKUP($A4215,DADOS!F:R,13,FALSE))</f>
        <v/>
      </c>
      <c r="BA4215" t="str">
        <f>IF(A4215="","",IF(AY4215="","",IF(AZ4215="","",IF((AZ4215-AY4215)*AX4215*$E4215/$D4215&lt;1,"&lt;1",ROUND((AZ4215-AY4215)*AX4215*$E4215/$D4215,2)))))</f>
        <v/>
      </c>
    </row>
    <row r="4216">
      <c r="B4216" t="str">
        <f>IF(A4216="","",A4216&amp;"/20")</f>
        <v/>
      </c>
      <c r="H4216" t="str">
        <f>IF($A4216="","",VLOOKUP($A4216,DADOS!F:O,3,FALSE))</f>
        <v/>
      </c>
      <c r="I4216" t="str">
        <f>IF(A4216="","",IF(H4216="","",IF((H4216-G4216)*F4216*$E4216/$D4216/1000&lt;0.2,"&lt;0,2",ROUND((H4216-G4216)*F4216*$E4216/$D4216/1000,2))))</f>
        <v/>
      </c>
      <c r="L4216" t="str">
        <f>IF($A4216="","",VLOOKUP($A4216,DADOS!F:O,6,FALSE))</f>
        <v/>
      </c>
      <c r="M4216" t="str">
        <f>IF(A4216="","",IF(L4216="","",IF((L4216-K4216)*J4216*$E4216/$D4216/1000&lt;0.2,"&lt;0,2",ROUND((L4216-K4216)*J4216*$E4216/$D4216/1000,2))))</f>
        <v/>
      </c>
      <c r="P4216" t="str">
        <f>IF($A4216="","",VLOOKUP($A4216,DADOS!F:O,5,FALSE))</f>
        <v/>
      </c>
      <c r="Q4216" t="str">
        <f>IF(A4216="","",IF(P4216="","",IF((P4216-O4216)*N4216*$E4216/$D4216/1000&lt;0.2,"&lt;0,2",ROUND((P4216-O4216)*N4216*$E4216/$D4216/1000,2))))</f>
        <v/>
      </c>
      <c r="T4216" t="str">
        <f>IF($A4216="","",VLOOKUP($A4216,DADOS!F:O,4,FALSE))</f>
        <v/>
      </c>
      <c r="U4216" t="str">
        <f>IF(A4216="","",IF(T4216="","",IF((T4216-S4216)*R4216*$E4216/$D4216/1000&lt;0.2,"&lt;0,2",ROUND((T4216-S4216)*R4216*$E4216/$D4216/1000,2))))</f>
        <v/>
      </c>
      <c r="X4216" t="str">
        <f>IF($A4216="","",VLOOKUP($A4216,DADOS!F:O,9,FALSE))</f>
        <v/>
      </c>
      <c r="Y4216" t="str">
        <f>IF(A4216="","",IF(X4216="","",IF((X4216-W4216)*V4216*$E4216/$D4216&lt;1,"&lt;1",ROUND((X4216-W4216)*V4216*$E4216/$D4216,2))))</f>
        <v/>
      </c>
      <c r="AB4216" t="str">
        <f>IF($A4216="","",VLOOKUP($A4216,DADOS!F:O,7,FALSE))</f>
        <v/>
      </c>
      <c r="AC4216" t="str">
        <f>IF(A4216="","",IF(AB4216="","",IF((AB4216-AA4216)*Z4216*$E4216/$D4216&lt;1,"&lt;1",ROUND((AB4216-AA4216)*Z4216*$E4216/$D4216,2))))</f>
        <v/>
      </c>
      <c r="AF4216" t="str">
        <f>IF($A4216="","",VLOOKUP($A4216,DADOS!F:O,10,FALSE))</f>
        <v/>
      </c>
      <c r="AG4216" t="str">
        <f>IF(A4216="","",IF(AF4216="","",IF((AF4216-AE4216)*AD4216*$E4216/$D4216&lt;1,"&lt;1",ROUND((AF4216-AE4216)*AD4216*$E4216/$D4216,2))))</f>
        <v/>
      </c>
      <c r="AJ4216" t="str">
        <f>IF($A4216="","",VLOOKUP($A4216,DADOS!F:O,8,FALSE))</f>
        <v/>
      </c>
      <c r="AK4216" t="str">
        <f>IF(A4216="","",IF(AJ4216="","",IF((AJ4216-AI4216)*AH4216*$E4216/$D4216&lt;1,"&lt;1",ROUND((AJ4216-AI4216)*AH4216*$E4216/$D4216,2))))</f>
        <v/>
      </c>
      <c r="AN4216" t="str">
        <f>IF($A4216="","",VLOOKUP($A4216,DADOS!F:O,2,FALSE))</f>
        <v/>
      </c>
      <c r="AO4216" t="str">
        <f>IF(A4216="","",IF(AN4216="","",IF((AN4216-AM4216)*AL4216*$E4216/$D4216/1000&lt;0.2,"&lt;0,2",ROUND((AN4216-AM4216)*AL4216*$E4216/$D4216/1000,2))))</f>
        <v/>
      </c>
      <c r="AQ4216">
        <v>0</v>
      </c>
      <c r="AR4216" t="str">
        <f>IF($A4216="","",VLOOKUP($A4216,DADOS!F:P,11,FALSE))</f>
        <v/>
      </c>
      <c r="AS4216" t="str">
        <f>IF(E4216="","",IF(AQ4216="","",IF(AR4216="","",IF((AR4216-AQ4216)*AP4216*$E4216/$D4216&lt;1,"&lt;1",ROUND((AR4216-AQ4216)*AP4216*$E4216/$D4216,2)))))</f>
        <v/>
      </c>
      <c r="AV4216" t="str">
        <f>IF(A4216="","",VLOOKUP(A4216,DADOS!F:R,12,FALSE))</f>
        <v/>
      </c>
      <c r="AW4216" t="str">
        <f>IF(A4216="","",IF(AU4216="","",IF(AV4216="","",IF((AV4216-AU4216)*AT4216*$E4216/$D4216&lt;1,"&lt;1",ROUND((AV4216-AU4216)*AT4216*$E4216/$D4216,2)))))</f>
        <v/>
      </c>
      <c r="AZ4216" t="str">
        <f>IF($A4216="","",VLOOKUP($A4216,DADOS!F:R,13,FALSE))</f>
        <v/>
      </c>
      <c r="BA4216" t="str">
        <f>IF(A4216="","",IF(AY4216="","",IF(AZ4216="","",IF((AZ4216-AY4216)*AX4216*$E4216/$D4216&lt;1,"&lt;1",ROUND((AZ4216-AY4216)*AX4216*$E4216/$D4216,2)))))</f>
        <v/>
      </c>
    </row>
    <row r="4217">
      <c r="B4217" t="str">
        <f>IF(A4217="","",A4217&amp;"/20")</f>
        <v/>
      </c>
      <c r="H4217" t="str">
        <f>IF($A4217="","",VLOOKUP($A4217,DADOS!F:O,3,FALSE))</f>
        <v/>
      </c>
      <c r="I4217" t="str">
        <f>IF(A4217="","",IF(H4217="","",IF((H4217-G4217)*F4217*$E4217/$D4217/1000&lt;0.2,"&lt;0,2",ROUND((H4217-G4217)*F4217*$E4217/$D4217/1000,2))))</f>
        <v/>
      </c>
      <c r="L4217" t="str">
        <f>IF($A4217="","",VLOOKUP($A4217,DADOS!F:O,6,FALSE))</f>
        <v/>
      </c>
      <c r="M4217" t="str">
        <f>IF(A4217="","",IF(L4217="","",IF((L4217-K4217)*J4217*$E4217/$D4217/1000&lt;0.2,"&lt;0,2",ROUND((L4217-K4217)*J4217*$E4217/$D4217/1000,2))))</f>
        <v/>
      </c>
      <c r="P4217" t="str">
        <f>IF($A4217="","",VLOOKUP($A4217,DADOS!F:O,5,FALSE))</f>
        <v/>
      </c>
      <c r="Q4217" t="str">
        <f>IF(A4217="","",IF(P4217="","",IF((P4217-O4217)*N4217*$E4217/$D4217/1000&lt;0.2,"&lt;0,2",ROUND((P4217-O4217)*N4217*$E4217/$D4217/1000,2))))</f>
        <v/>
      </c>
      <c r="T4217" t="str">
        <f>IF($A4217="","",VLOOKUP($A4217,DADOS!F:O,4,FALSE))</f>
        <v/>
      </c>
      <c r="U4217" t="str">
        <f>IF(A4217="","",IF(T4217="","",IF((T4217-S4217)*R4217*$E4217/$D4217/1000&lt;0.2,"&lt;0,2",ROUND((T4217-S4217)*R4217*$E4217/$D4217/1000,2))))</f>
        <v/>
      </c>
      <c r="X4217" t="str">
        <f>IF($A4217="","",VLOOKUP($A4217,DADOS!F:O,9,FALSE))</f>
        <v/>
      </c>
      <c r="Y4217" t="str">
        <f>IF(A4217="","",IF(X4217="","",IF((X4217-W4217)*V4217*$E4217/$D4217&lt;1,"&lt;1",ROUND((X4217-W4217)*V4217*$E4217/$D4217,2))))</f>
        <v/>
      </c>
      <c r="AB4217" t="str">
        <f>IF($A4217="","",VLOOKUP($A4217,DADOS!F:O,7,FALSE))</f>
        <v/>
      </c>
      <c r="AC4217" t="str">
        <f>IF(A4217="","",IF(AB4217="","",IF((AB4217-AA4217)*Z4217*$E4217/$D4217&lt;1,"&lt;1",ROUND((AB4217-AA4217)*Z4217*$E4217/$D4217,2))))</f>
        <v/>
      </c>
      <c r="AF4217" t="str">
        <f>IF($A4217="","",VLOOKUP($A4217,DADOS!F:O,10,FALSE))</f>
        <v/>
      </c>
      <c r="AG4217" t="str">
        <f>IF(A4217="","",IF(AF4217="","",IF((AF4217-AE4217)*AD4217*$E4217/$D4217&lt;1,"&lt;1",ROUND((AF4217-AE4217)*AD4217*$E4217/$D4217,2))))</f>
        <v/>
      </c>
      <c r="AJ4217" t="str">
        <f>IF($A4217="","",VLOOKUP($A4217,DADOS!F:O,8,FALSE))</f>
        <v/>
      </c>
      <c r="AK4217" t="str">
        <f>IF(A4217="","",IF(AJ4217="","",IF((AJ4217-AI4217)*AH4217*$E4217/$D4217&lt;1,"&lt;1",ROUND((AJ4217-AI4217)*AH4217*$E4217/$D4217,2))))</f>
        <v/>
      </c>
      <c r="AN4217" t="str">
        <f>IF($A4217="","",VLOOKUP($A4217,DADOS!F:O,2,FALSE))</f>
        <v/>
      </c>
      <c r="AO4217" t="str">
        <f>IF(A4217="","",IF(AN4217="","",IF((AN4217-AM4217)*AL4217*$E4217/$D4217/1000&lt;0.2,"&lt;0,2",ROUND((AN4217-AM4217)*AL4217*$E4217/$D4217/1000,2))))</f>
        <v/>
      </c>
      <c r="AQ4217">
        <v>0</v>
      </c>
      <c r="AR4217" t="str">
        <f>IF($A4217="","",VLOOKUP($A4217,DADOS!F:P,11,FALSE))</f>
        <v/>
      </c>
      <c r="AS4217" t="str">
        <f>IF(E4217="","",IF(AQ4217="","",IF(AR4217="","",IF((AR4217-AQ4217)*AP4217*$E4217/$D4217&lt;1,"&lt;1",ROUND((AR4217-AQ4217)*AP4217*$E4217/$D4217,2)))))</f>
        <v/>
      </c>
      <c r="AV4217" t="str">
        <f>IF(A4217="","",VLOOKUP(A4217,DADOS!F:R,12,FALSE))</f>
        <v/>
      </c>
      <c r="AW4217" t="str">
        <f>IF(A4217="","",IF(AU4217="","",IF(AV4217="","",IF((AV4217-AU4217)*AT4217*$E4217/$D4217&lt;1,"&lt;1",ROUND((AV4217-AU4217)*AT4217*$E4217/$D4217,2)))))</f>
        <v/>
      </c>
      <c r="AZ4217" t="str">
        <f>IF($A4217="","",VLOOKUP($A4217,DADOS!F:R,13,FALSE))</f>
        <v/>
      </c>
      <c r="BA4217" t="str">
        <f>IF(A4217="","",IF(AY4217="","",IF(AZ4217="","",IF((AZ4217-AY4217)*AX4217*$E4217/$D4217&lt;1,"&lt;1",ROUND((AZ4217-AY4217)*AX4217*$E4217/$D4217,2)))))</f>
        <v/>
      </c>
    </row>
    <row r="4218">
      <c r="B4218" t="str">
        <f>IF(A4218="","",A4218&amp;"/20")</f>
        <v/>
      </c>
      <c r="H4218" t="str">
        <f>IF($A4218="","",VLOOKUP($A4218,DADOS!F:O,3,FALSE))</f>
        <v/>
      </c>
      <c r="I4218" t="str">
        <f>IF(A4218="","",IF(H4218="","",IF((H4218-G4218)*F4218*$E4218/$D4218/1000&lt;0.2,"&lt;0,2",ROUND((H4218-G4218)*F4218*$E4218/$D4218/1000,2))))</f>
        <v/>
      </c>
      <c r="L4218" t="str">
        <f>IF($A4218="","",VLOOKUP($A4218,DADOS!F:O,6,FALSE))</f>
        <v/>
      </c>
      <c r="M4218" t="str">
        <f>IF(A4218="","",IF(L4218="","",IF((L4218-K4218)*J4218*$E4218/$D4218/1000&lt;0.2,"&lt;0,2",ROUND((L4218-K4218)*J4218*$E4218/$D4218/1000,2))))</f>
        <v/>
      </c>
      <c r="P4218" t="str">
        <f>IF($A4218="","",VLOOKUP($A4218,DADOS!F:O,5,FALSE))</f>
        <v/>
      </c>
      <c r="Q4218" t="str">
        <f>IF(A4218="","",IF(P4218="","",IF((P4218-O4218)*N4218*$E4218/$D4218/1000&lt;0.2,"&lt;0,2",ROUND((P4218-O4218)*N4218*$E4218/$D4218/1000,2))))</f>
        <v/>
      </c>
      <c r="T4218" t="str">
        <f>IF($A4218="","",VLOOKUP($A4218,DADOS!F:O,4,FALSE))</f>
        <v/>
      </c>
      <c r="U4218" t="str">
        <f>IF(A4218="","",IF(T4218="","",IF((T4218-S4218)*R4218*$E4218/$D4218/1000&lt;0.2,"&lt;0,2",ROUND((T4218-S4218)*R4218*$E4218/$D4218/1000,2))))</f>
        <v/>
      </c>
      <c r="X4218" t="str">
        <f>IF($A4218="","",VLOOKUP($A4218,DADOS!F:O,9,FALSE))</f>
        <v/>
      </c>
      <c r="Y4218" t="str">
        <f>IF(A4218="","",IF(X4218="","",IF((X4218-W4218)*V4218*$E4218/$D4218&lt;1,"&lt;1",ROUND((X4218-W4218)*V4218*$E4218/$D4218,2))))</f>
        <v/>
      </c>
      <c r="AB4218" t="str">
        <f>IF($A4218="","",VLOOKUP($A4218,DADOS!F:O,7,FALSE))</f>
        <v/>
      </c>
      <c r="AC4218" t="str">
        <f>IF(A4218="","",IF(AB4218="","",IF((AB4218-AA4218)*Z4218*$E4218/$D4218&lt;1,"&lt;1",ROUND((AB4218-AA4218)*Z4218*$E4218/$D4218,2))))</f>
        <v/>
      </c>
      <c r="AF4218" t="str">
        <f>IF($A4218="","",VLOOKUP($A4218,DADOS!F:O,10,FALSE))</f>
        <v/>
      </c>
      <c r="AG4218" t="str">
        <f>IF(A4218="","",IF(AF4218="","",IF((AF4218-AE4218)*AD4218*$E4218/$D4218&lt;1,"&lt;1",ROUND((AF4218-AE4218)*AD4218*$E4218/$D4218,2))))</f>
        <v/>
      </c>
      <c r="AJ4218" t="str">
        <f>IF($A4218="","",VLOOKUP($A4218,DADOS!F:O,8,FALSE))</f>
        <v/>
      </c>
      <c r="AK4218" t="str">
        <f>IF(A4218="","",IF(AJ4218="","",IF((AJ4218-AI4218)*AH4218*$E4218/$D4218&lt;1,"&lt;1",ROUND((AJ4218-AI4218)*AH4218*$E4218/$D4218,2))))</f>
        <v/>
      </c>
      <c r="AN4218" t="str">
        <f>IF($A4218="","",VLOOKUP($A4218,DADOS!F:O,2,FALSE))</f>
        <v/>
      </c>
      <c r="AO4218" t="str">
        <f>IF(A4218="","",IF(AN4218="","",IF((AN4218-AM4218)*AL4218*$E4218/$D4218/1000&lt;0.2,"&lt;0,2",ROUND((AN4218-AM4218)*AL4218*$E4218/$D4218/1000,2))))</f>
        <v/>
      </c>
      <c r="AQ4218">
        <v>0</v>
      </c>
      <c r="AR4218" t="str">
        <f>IF($A4218="","",VLOOKUP($A4218,DADOS!F:P,11,FALSE))</f>
        <v/>
      </c>
      <c r="AS4218" t="str">
        <f>IF(E4218="","",IF(AQ4218="","",IF(AR4218="","",IF((AR4218-AQ4218)*AP4218*$E4218/$D4218&lt;1,"&lt;1",ROUND((AR4218-AQ4218)*AP4218*$E4218/$D4218,2)))))</f>
        <v/>
      </c>
      <c r="AV4218" t="str">
        <f>IF(A4218="","",VLOOKUP(A4218,DADOS!F:R,12,FALSE))</f>
        <v/>
      </c>
      <c r="AW4218" t="str">
        <f>IF(A4218="","",IF(AU4218="","",IF(AV4218="","",IF((AV4218-AU4218)*AT4218*$E4218/$D4218&lt;1,"&lt;1",ROUND((AV4218-AU4218)*AT4218*$E4218/$D4218,2)))))</f>
        <v/>
      </c>
      <c r="AZ4218" t="str">
        <f>IF($A4218="","",VLOOKUP($A4218,DADOS!F:R,13,FALSE))</f>
        <v/>
      </c>
      <c r="BA4218" t="str">
        <f>IF(A4218="","",IF(AY4218="","",IF(AZ4218="","",IF((AZ4218-AY4218)*AX4218*$E4218/$D4218&lt;1,"&lt;1",ROUND((AZ4218-AY4218)*AX4218*$E4218/$D4218,2)))))</f>
        <v/>
      </c>
    </row>
    <row r="4219">
      <c r="B4219" t="str">
        <f>IF(A4219="","",A4219&amp;"/20")</f>
        <v/>
      </c>
      <c r="H4219" t="str">
        <f>IF($A4219="","",VLOOKUP($A4219,DADOS!F:O,3,FALSE))</f>
        <v/>
      </c>
      <c r="I4219" t="str">
        <f>IF(A4219="","",IF(H4219="","",IF((H4219-G4219)*F4219*$E4219/$D4219/1000&lt;0.2,"&lt;0,2",ROUND((H4219-G4219)*F4219*$E4219/$D4219/1000,2))))</f>
        <v/>
      </c>
      <c r="L4219" t="str">
        <f>IF($A4219="","",VLOOKUP($A4219,DADOS!F:O,6,FALSE))</f>
        <v/>
      </c>
      <c r="M4219" t="str">
        <f>IF(A4219="","",IF(L4219="","",IF((L4219-K4219)*J4219*$E4219/$D4219/1000&lt;0.2,"&lt;0,2",ROUND((L4219-K4219)*J4219*$E4219/$D4219/1000,2))))</f>
        <v/>
      </c>
      <c r="P4219" t="str">
        <f>IF($A4219="","",VLOOKUP($A4219,DADOS!F:O,5,FALSE))</f>
        <v/>
      </c>
      <c r="Q4219" t="str">
        <f>IF(A4219="","",IF(P4219="","",IF((P4219-O4219)*N4219*$E4219/$D4219/1000&lt;0.2,"&lt;0,2",ROUND((P4219-O4219)*N4219*$E4219/$D4219/1000,2))))</f>
        <v/>
      </c>
      <c r="T4219" t="str">
        <f>IF($A4219="","",VLOOKUP($A4219,DADOS!F:O,4,FALSE))</f>
        <v/>
      </c>
      <c r="U4219" t="str">
        <f>IF(A4219="","",IF(T4219="","",IF((T4219-S4219)*R4219*$E4219/$D4219/1000&lt;0.2,"&lt;0,2",ROUND((T4219-S4219)*R4219*$E4219/$D4219/1000,2))))</f>
        <v/>
      </c>
      <c r="X4219" t="str">
        <f>IF($A4219="","",VLOOKUP($A4219,DADOS!F:O,9,FALSE))</f>
        <v/>
      </c>
      <c r="Y4219" t="str">
        <f>IF(A4219="","",IF(X4219="","",IF((X4219-W4219)*V4219*$E4219/$D4219&lt;1,"&lt;1",ROUND((X4219-W4219)*V4219*$E4219/$D4219,2))))</f>
        <v/>
      </c>
      <c r="AB4219" t="str">
        <f>IF($A4219="","",VLOOKUP($A4219,DADOS!F:O,7,FALSE))</f>
        <v/>
      </c>
      <c r="AC4219" t="str">
        <f>IF(A4219="","",IF(AB4219="","",IF((AB4219-AA4219)*Z4219*$E4219/$D4219&lt;1,"&lt;1",ROUND((AB4219-AA4219)*Z4219*$E4219/$D4219,2))))</f>
        <v/>
      </c>
      <c r="AF4219" t="str">
        <f>IF($A4219="","",VLOOKUP($A4219,DADOS!F:O,10,FALSE))</f>
        <v/>
      </c>
      <c r="AG4219" t="str">
        <f>IF(A4219="","",IF(AF4219="","",IF((AF4219-AE4219)*AD4219*$E4219/$D4219&lt;1,"&lt;1",ROUND((AF4219-AE4219)*AD4219*$E4219/$D4219,2))))</f>
        <v/>
      </c>
      <c r="AJ4219" t="str">
        <f>IF($A4219="","",VLOOKUP($A4219,DADOS!F:O,8,FALSE))</f>
        <v/>
      </c>
      <c r="AK4219" t="str">
        <f>IF(A4219="","",IF(AJ4219="","",IF((AJ4219-AI4219)*AH4219*$E4219/$D4219&lt;1,"&lt;1",ROUND((AJ4219-AI4219)*AH4219*$E4219/$D4219,2))))</f>
        <v/>
      </c>
      <c r="AN4219" t="str">
        <f>IF($A4219="","",VLOOKUP($A4219,DADOS!F:O,2,FALSE))</f>
        <v/>
      </c>
      <c r="AO4219" t="str">
        <f>IF(A4219="","",IF(AN4219="","",IF((AN4219-AM4219)*AL4219*$E4219/$D4219/1000&lt;0.2,"&lt;0,2",ROUND((AN4219-AM4219)*AL4219*$E4219/$D4219/1000,2))))</f>
        <v/>
      </c>
      <c r="AQ4219">
        <v>0</v>
      </c>
      <c r="AR4219" t="str">
        <f>IF($A4219="","",VLOOKUP($A4219,DADOS!F:P,11,FALSE))</f>
        <v/>
      </c>
      <c r="AS4219" t="str">
        <f>IF(E4219="","",IF(AQ4219="","",IF(AR4219="","",IF((AR4219-AQ4219)*AP4219*$E4219/$D4219&lt;1,"&lt;1",ROUND((AR4219-AQ4219)*AP4219*$E4219/$D4219,2)))))</f>
        <v/>
      </c>
      <c r="AV4219" t="str">
        <f>IF(A4219="","",VLOOKUP(A4219,DADOS!F:R,12,FALSE))</f>
        <v/>
      </c>
      <c r="AW4219" t="str">
        <f>IF(A4219="","",IF(AU4219="","",IF(AV4219="","",IF((AV4219-AU4219)*AT4219*$E4219/$D4219&lt;1,"&lt;1",ROUND((AV4219-AU4219)*AT4219*$E4219/$D4219,2)))))</f>
        <v/>
      </c>
      <c r="AZ4219" t="str">
        <f>IF($A4219="","",VLOOKUP($A4219,DADOS!F:R,13,FALSE))</f>
        <v/>
      </c>
      <c r="BA4219" t="str">
        <f>IF(A4219="","",IF(AY4219="","",IF(AZ4219="","",IF((AZ4219-AY4219)*AX4219*$E4219/$D4219&lt;1,"&lt;1",ROUND((AZ4219-AY4219)*AX4219*$E4219/$D4219,2)))))</f>
        <v/>
      </c>
    </row>
    <row r="4220">
      <c r="B4220" t="str">
        <f>IF(A4220="","",A4220&amp;"/20")</f>
        <v/>
      </c>
      <c r="H4220" t="str">
        <f>IF($A4220="","",VLOOKUP($A4220,DADOS!F:O,3,FALSE))</f>
        <v/>
      </c>
      <c r="I4220" t="str">
        <f>IF(A4220="","",IF(H4220="","",IF((H4220-G4220)*F4220*$E4220/$D4220/1000&lt;0.2,"&lt;0,2",ROUND((H4220-G4220)*F4220*$E4220/$D4220/1000,2))))</f>
        <v/>
      </c>
      <c r="L4220" t="str">
        <f>IF($A4220="","",VLOOKUP($A4220,DADOS!F:O,6,FALSE))</f>
        <v/>
      </c>
      <c r="M4220" t="str">
        <f>IF(A4220="","",IF(L4220="","",IF((L4220-K4220)*J4220*$E4220/$D4220/1000&lt;0.2,"&lt;0,2",ROUND((L4220-K4220)*J4220*$E4220/$D4220/1000,2))))</f>
        <v/>
      </c>
      <c r="P4220" t="str">
        <f>IF($A4220="","",VLOOKUP($A4220,DADOS!F:O,5,FALSE))</f>
        <v/>
      </c>
      <c r="Q4220" t="str">
        <f>IF(A4220="","",IF(P4220="","",IF((P4220-O4220)*N4220*$E4220/$D4220/1000&lt;0.2,"&lt;0,2",ROUND((P4220-O4220)*N4220*$E4220/$D4220/1000,2))))</f>
        <v/>
      </c>
      <c r="T4220" t="str">
        <f>IF($A4220="","",VLOOKUP($A4220,DADOS!F:O,4,FALSE))</f>
        <v/>
      </c>
      <c r="U4220" t="str">
        <f>IF(A4220="","",IF(T4220="","",IF((T4220-S4220)*R4220*$E4220/$D4220/1000&lt;0.2,"&lt;0,2",ROUND((T4220-S4220)*R4220*$E4220/$D4220/1000,2))))</f>
        <v/>
      </c>
      <c r="X4220" t="str">
        <f>IF($A4220="","",VLOOKUP($A4220,DADOS!F:O,9,FALSE))</f>
        <v/>
      </c>
      <c r="Y4220" t="str">
        <f>IF(A4220="","",IF(X4220="","",IF((X4220-W4220)*V4220*$E4220/$D4220&lt;1,"&lt;1",ROUND((X4220-W4220)*V4220*$E4220/$D4220,2))))</f>
        <v/>
      </c>
      <c r="AB4220" t="str">
        <f>IF($A4220="","",VLOOKUP($A4220,DADOS!F:O,7,FALSE))</f>
        <v/>
      </c>
      <c r="AC4220" t="str">
        <f>IF(A4220="","",IF(AB4220="","",IF((AB4220-AA4220)*Z4220*$E4220/$D4220&lt;1,"&lt;1",ROUND((AB4220-AA4220)*Z4220*$E4220/$D4220,2))))</f>
        <v/>
      </c>
      <c r="AF4220" t="str">
        <f>IF($A4220="","",VLOOKUP($A4220,DADOS!F:O,10,FALSE))</f>
        <v/>
      </c>
      <c r="AG4220" t="str">
        <f>IF(A4220="","",IF(AF4220="","",IF((AF4220-AE4220)*AD4220*$E4220/$D4220&lt;1,"&lt;1",ROUND((AF4220-AE4220)*AD4220*$E4220/$D4220,2))))</f>
        <v/>
      </c>
      <c r="AJ4220" t="str">
        <f>IF($A4220="","",VLOOKUP($A4220,DADOS!F:O,8,FALSE))</f>
        <v/>
      </c>
      <c r="AK4220" t="str">
        <f>IF(A4220="","",IF(AJ4220="","",IF((AJ4220-AI4220)*AH4220*$E4220/$D4220&lt;1,"&lt;1",ROUND((AJ4220-AI4220)*AH4220*$E4220/$D4220,2))))</f>
        <v/>
      </c>
      <c r="AN4220" t="str">
        <f>IF($A4220="","",VLOOKUP($A4220,DADOS!F:O,2,FALSE))</f>
        <v/>
      </c>
      <c r="AO4220" t="str">
        <f>IF(A4220="","",IF(AN4220="","",IF((AN4220-AM4220)*AL4220*$E4220/$D4220/1000&lt;0.2,"&lt;0,2",ROUND((AN4220-AM4220)*AL4220*$E4220/$D4220/1000,2))))</f>
        <v/>
      </c>
      <c r="AQ4220">
        <v>0</v>
      </c>
      <c r="AR4220" t="str">
        <f>IF($A4220="","",VLOOKUP($A4220,DADOS!F:P,11,FALSE))</f>
        <v/>
      </c>
      <c r="AS4220" t="str">
        <f>IF(E4220="","",IF(AQ4220="","",IF(AR4220="","",IF((AR4220-AQ4220)*AP4220*$E4220/$D4220&lt;1,"&lt;1",ROUND((AR4220-AQ4220)*AP4220*$E4220/$D4220,2)))))</f>
        <v/>
      </c>
      <c r="AV4220" t="str">
        <f>IF(A4220="","",VLOOKUP(A4220,DADOS!F:R,12,FALSE))</f>
        <v/>
      </c>
      <c r="AW4220" t="str">
        <f>IF(A4220="","",IF(AU4220="","",IF(AV4220="","",IF((AV4220-AU4220)*AT4220*$E4220/$D4220&lt;1,"&lt;1",ROUND((AV4220-AU4220)*AT4220*$E4220/$D4220,2)))))</f>
        <v/>
      </c>
      <c r="AZ4220" t="str">
        <f>IF($A4220="","",VLOOKUP($A4220,DADOS!F:R,13,FALSE))</f>
        <v/>
      </c>
      <c r="BA4220" t="str">
        <f>IF(A4220="","",IF(AY4220="","",IF(AZ4220="","",IF((AZ4220-AY4220)*AX4220*$E4220/$D4220&lt;1,"&lt;1",ROUND((AZ4220-AY4220)*AX4220*$E4220/$D4220,2)))))</f>
        <v/>
      </c>
    </row>
    <row r="4221">
      <c r="B4221" t="str">
        <f>IF(A4221="","",A4221&amp;"/20")</f>
        <v/>
      </c>
      <c r="H4221" t="str">
        <f>IF($A4221="","",VLOOKUP($A4221,DADOS!F:O,3,FALSE))</f>
        <v/>
      </c>
      <c r="I4221" t="str">
        <f>IF(A4221="","",IF(H4221="","",IF((H4221-G4221)*F4221*$E4221/$D4221/1000&lt;0.2,"&lt;0,2",ROUND((H4221-G4221)*F4221*$E4221/$D4221/1000,2))))</f>
        <v/>
      </c>
      <c r="L4221" t="str">
        <f>IF($A4221="","",VLOOKUP($A4221,DADOS!F:O,6,FALSE))</f>
        <v/>
      </c>
      <c r="M4221" t="str">
        <f>IF(A4221="","",IF(L4221="","",IF((L4221-K4221)*J4221*$E4221/$D4221/1000&lt;0.2,"&lt;0,2",ROUND((L4221-K4221)*J4221*$E4221/$D4221/1000,2))))</f>
        <v/>
      </c>
      <c r="P4221" t="str">
        <f>IF($A4221="","",VLOOKUP($A4221,DADOS!F:O,5,FALSE))</f>
        <v/>
      </c>
      <c r="Q4221" t="str">
        <f>IF(A4221="","",IF(P4221="","",IF((P4221-O4221)*N4221*$E4221/$D4221/1000&lt;0.2,"&lt;0,2",ROUND((P4221-O4221)*N4221*$E4221/$D4221/1000,2))))</f>
        <v/>
      </c>
      <c r="T4221" t="str">
        <f>IF($A4221="","",VLOOKUP($A4221,DADOS!F:O,4,FALSE))</f>
        <v/>
      </c>
      <c r="U4221" t="str">
        <f>IF(A4221="","",IF(T4221="","",IF((T4221-S4221)*R4221*$E4221/$D4221/1000&lt;0.2,"&lt;0,2",ROUND((T4221-S4221)*R4221*$E4221/$D4221/1000,2))))</f>
        <v/>
      </c>
      <c r="X4221" t="str">
        <f>IF($A4221="","",VLOOKUP($A4221,DADOS!F:O,9,FALSE))</f>
        <v/>
      </c>
      <c r="Y4221" t="str">
        <f>IF(A4221="","",IF(X4221="","",IF((X4221-W4221)*V4221*$E4221/$D4221&lt;1,"&lt;1",ROUND((X4221-W4221)*V4221*$E4221/$D4221,2))))</f>
        <v/>
      </c>
      <c r="AB4221" t="str">
        <f>IF($A4221="","",VLOOKUP($A4221,DADOS!F:O,7,FALSE))</f>
        <v/>
      </c>
      <c r="AC4221" t="str">
        <f>IF(A4221="","",IF(AB4221="","",IF((AB4221-AA4221)*Z4221*$E4221/$D4221&lt;1,"&lt;1",ROUND((AB4221-AA4221)*Z4221*$E4221/$D4221,2))))</f>
        <v/>
      </c>
      <c r="AF4221" t="str">
        <f>IF($A4221="","",VLOOKUP($A4221,DADOS!F:O,10,FALSE))</f>
        <v/>
      </c>
      <c r="AG4221" t="str">
        <f>IF(A4221="","",IF(AF4221="","",IF((AF4221-AE4221)*AD4221*$E4221/$D4221&lt;1,"&lt;1",ROUND((AF4221-AE4221)*AD4221*$E4221/$D4221,2))))</f>
        <v/>
      </c>
      <c r="AJ4221" t="str">
        <f>IF($A4221="","",VLOOKUP($A4221,DADOS!F:O,8,FALSE))</f>
        <v/>
      </c>
      <c r="AK4221" t="str">
        <f>IF(A4221="","",IF(AJ4221="","",IF((AJ4221-AI4221)*AH4221*$E4221/$D4221&lt;1,"&lt;1",ROUND((AJ4221-AI4221)*AH4221*$E4221/$D4221,2))))</f>
        <v/>
      </c>
      <c r="AN4221" t="str">
        <f>IF($A4221="","",VLOOKUP($A4221,DADOS!F:O,2,FALSE))</f>
        <v/>
      </c>
      <c r="AO4221" t="str">
        <f>IF(A4221="","",IF(AN4221="","",IF((AN4221-AM4221)*AL4221*$E4221/$D4221/1000&lt;0.2,"&lt;0,2",ROUND((AN4221-AM4221)*AL4221*$E4221/$D4221/1000,2))))</f>
        <v/>
      </c>
      <c r="AQ4221">
        <v>0</v>
      </c>
      <c r="AR4221" t="str">
        <f>IF($A4221="","",VLOOKUP($A4221,DADOS!F:P,11,FALSE))</f>
        <v/>
      </c>
      <c r="AS4221" t="str">
        <f>IF(E4221="","",IF(AQ4221="","",IF(AR4221="","",IF((AR4221-AQ4221)*AP4221*$E4221/$D4221&lt;1,"&lt;1",ROUND((AR4221-AQ4221)*AP4221*$E4221/$D4221,2)))))</f>
        <v/>
      </c>
      <c r="AV4221" t="str">
        <f>IF(A4221="","",VLOOKUP(A4221,DADOS!F:R,12,FALSE))</f>
        <v/>
      </c>
      <c r="AW4221" t="str">
        <f>IF(A4221="","",IF(AU4221="","",IF(AV4221="","",IF((AV4221-AU4221)*AT4221*$E4221/$D4221&lt;1,"&lt;1",ROUND((AV4221-AU4221)*AT4221*$E4221/$D4221,2)))))</f>
        <v/>
      </c>
      <c r="AZ4221" t="str">
        <f>IF($A4221="","",VLOOKUP($A4221,DADOS!F:R,13,FALSE))</f>
        <v/>
      </c>
      <c r="BA4221" t="str">
        <f>IF(A4221="","",IF(AY4221="","",IF(AZ4221="","",IF((AZ4221-AY4221)*AX4221*$E4221/$D4221&lt;1,"&lt;1",ROUND((AZ4221-AY4221)*AX4221*$E4221/$D4221,2)))))</f>
        <v/>
      </c>
    </row>
    <row r="4222">
      <c r="B4222" t="str">
        <f>IF(A4222="","",A4222&amp;"/20")</f>
        <v/>
      </c>
      <c r="H4222" t="str">
        <f>IF($A4222="","",VLOOKUP($A4222,DADOS!F:O,3,FALSE))</f>
        <v/>
      </c>
      <c r="I4222" t="str">
        <f>IF(A4222="","",IF(H4222="","",IF((H4222-G4222)*F4222*$E4222/$D4222/1000&lt;0.2,"&lt;0,2",ROUND((H4222-G4222)*F4222*$E4222/$D4222/1000,2))))</f>
        <v/>
      </c>
      <c r="L4222" t="str">
        <f>IF($A4222="","",VLOOKUP($A4222,DADOS!F:O,6,FALSE))</f>
        <v/>
      </c>
      <c r="M4222" t="str">
        <f>IF(A4222="","",IF(L4222="","",IF((L4222-K4222)*J4222*$E4222/$D4222/1000&lt;0.2,"&lt;0,2",ROUND((L4222-K4222)*J4222*$E4222/$D4222/1000,2))))</f>
        <v/>
      </c>
      <c r="P4222" t="str">
        <f>IF($A4222="","",VLOOKUP($A4222,DADOS!F:O,5,FALSE))</f>
        <v/>
      </c>
      <c r="Q4222" t="str">
        <f>IF(A4222="","",IF(P4222="","",IF((P4222-O4222)*N4222*$E4222/$D4222/1000&lt;0.2,"&lt;0,2",ROUND((P4222-O4222)*N4222*$E4222/$D4222/1000,2))))</f>
        <v/>
      </c>
      <c r="T4222" t="str">
        <f>IF($A4222="","",VLOOKUP($A4222,DADOS!F:O,4,FALSE))</f>
        <v/>
      </c>
      <c r="U4222" t="str">
        <f>IF(A4222="","",IF(T4222="","",IF((T4222-S4222)*R4222*$E4222/$D4222/1000&lt;0.2,"&lt;0,2",ROUND((T4222-S4222)*R4222*$E4222/$D4222/1000,2))))</f>
        <v/>
      </c>
      <c r="X4222" t="str">
        <f>IF($A4222="","",VLOOKUP($A4222,DADOS!F:O,9,FALSE))</f>
        <v/>
      </c>
      <c r="Y4222" t="str">
        <f>IF(A4222="","",IF(X4222="","",IF((X4222-W4222)*V4222*$E4222/$D4222&lt;1,"&lt;1",ROUND((X4222-W4222)*V4222*$E4222/$D4222,2))))</f>
        <v/>
      </c>
      <c r="AB4222" t="str">
        <f>IF($A4222="","",VLOOKUP($A4222,DADOS!F:O,7,FALSE))</f>
        <v/>
      </c>
      <c r="AC4222" t="str">
        <f>IF(A4222="","",IF(AB4222="","",IF((AB4222-AA4222)*Z4222*$E4222/$D4222&lt;1,"&lt;1",ROUND((AB4222-AA4222)*Z4222*$E4222/$D4222,2))))</f>
        <v/>
      </c>
      <c r="AF4222" t="str">
        <f>IF($A4222="","",VLOOKUP($A4222,DADOS!F:O,10,FALSE))</f>
        <v/>
      </c>
      <c r="AG4222" t="str">
        <f>IF(A4222="","",IF(AF4222="","",IF((AF4222-AE4222)*AD4222*$E4222/$D4222&lt;1,"&lt;1",ROUND((AF4222-AE4222)*AD4222*$E4222/$D4222,2))))</f>
        <v/>
      </c>
      <c r="AJ4222" t="str">
        <f>IF($A4222="","",VLOOKUP($A4222,DADOS!F:O,8,FALSE))</f>
        <v/>
      </c>
      <c r="AK4222" t="str">
        <f>IF(A4222="","",IF(AJ4222="","",IF((AJ4222-AI4222)*AH4222*$E4222/$D4222&lt;1,"&lt;1",ROUND((AJ4222-AI4222)*AH4222*$E4222/$D4222,2))))</f>
        <v/>
      </c>
      <c r="AN4222" t="str">
        <f>IF($A4222="","",VLOOKUP($A4222,DADOS!F:O,2,FALSE))</f>
        <v/>
      </c>
      <c r="AO4222" t="str">
        <f>IF(A4222="","",IF(AN4222="","",IF((AN4222-AM4222)*AL4222*$E4222/$D4222/1000&lt;0.2,"&lt;0,2",ROUND((AN4222-AM4222)*AL4222*$E4222/$D4222/1000,2))))</f>
        <v/>
      </c>
      <c r="AQ4222">
        <v>0</v>
      </c>
      <c r="AR4222" t="str">
        <f>IF($A4222="","",VLOOKUP($A4222,DADOS!F:P,11,FALSE))</f>
        <v/>
      </c>
      <c r="AS4222" t="str">
        <f>IF(E4222="","",IF(AQ4222="","",IF(AR4222="","",IF((AR4222-AQ4222)*AP4222*$E4222/$D4222&lt;1,"&lt;1",ROUND((AR4222-AQ4222)*AP4222*$E4222/$D4222,2)))))</f>
        <v/>
      </c>
      <c r="AV4222" t="str">
        <f>IF(A4222="","",VLOOKUP(A4222,DADOS!F:R,12,FALSE))</f>
        <v/>
      </c>
      <c r="AW4222" t="str">
        <f>IF(A4222="","",IF(AU4222="","",IF(AV4222="","",IF((AV4222-AU4222)*AT4222*$E4222/$D4222&lt;1,"&lt;1",ROUND((AV4222-AU4222)*AT4222*$E4222/$D4222,2)))))</f>
        <v/>
      </c>
      <c r="AZ4222" t="str">
        <f>IF($A4222="","",VLOOKUP($A4222,DADOS!F:R,13,FALSE))</f>
        <v/>
      </c>
      <c r="BA4222" t="str">
        <f>IF(A4222="","",IF(AY4222="","",IF(AZ4222="","",IF((AZ4222-AY4222)*AX4222*$E4222/$D4222&lt;1,"&lt;1",ROUND((AZ4222-AY4222)*AX4222*$E4222/$D4222,2)))))</f>
        <v/>
      </c>
    </row>
    <row r="4223">
      <c r="B4223" t="str">
        <f>IF(A4223="","",A4223&amp;"/20")</f>
        <v/>
      </c>
      <c r="H4223" t="str">
        <f>IF($A4223="","",VLOOKUP($A4223,DADOS!F:O,3,FALSE))</f>
        <v/>
      </c>
      <c r="I4223" t="str">
        <f>IF(A4223="","",IF(H4223="","",IF((H4223-G4223)*F4223*$E4223/$D4223/1000&lt;0.2,"&lt;0,2",ROUND((H4223-G4223)*F4223*$E4223/$D4223/1000,2))))</f>
        <v/>
      </c>
      <c r="L4223" t="str">
        <f>IF($A4223="","",VLOOKUP($A4223,DADOS!F:O,6,FALSE))</f>
        <v/>
      </c>
      <c r="M4223" t="str">
        <f>IF(A4223="","",IF(L4223="","",IF((L4223-K4223)*J4223*$E4223/$D4223/1000&lt;0.2,"&lt;0,2",ROUND((L4223-K4223)*J4223*$E4223/$D4223/1000,2))))</f>
        <v/>
      </c>
      <c r="P4223" t="str">
        <f>IF($A4223="","",VLOOKUP($A4223,DADOS!F:O,5,FALSE))</f>
        <v/>
      </c>
      <c r="Q4223" t="str">
        <f>IF(A4223="","",IF(P4223="","",IF((P4223-O4223)*N4223*$E4223/$D4223/1000&lt;0.2,"&lt;0,2",ROUND((P4223-O4223)*N4223*$E4223/$D4223/1000,2))))</f>
        <v/>
      </c>
      <c r="T4223" t="str">
        <f>IF($A4223="","",VLOOKUP($A4223,DADOS!F:O,4,FALSE))</f>
        <v/>
      </c>
      <c r="U4223" t="str">
        <f>IF(A4223="","",IF(T4223="","",IF((T4223-S4223)*R4223*$E4223/$D4223/1000&lt;0.2,"&lt;0,2",ROUND((T4223-S4223)*R4223*$E4223/$D4223/1000,2))))</f>
        <v/>
      </c>
      <c r="X4223" t="str">
        <f>IF($A4223="","",VLOOKUP($A4223,DADOS!F:O,9,FALSE))</f>
        <v/>
      </c>
      <c r="Y4223" t="str">
        <f>IF(A4223="","",IF(X4223="","",IF((X4223-W4223)*V4223*$E4223/$D4223&lt;1,"&lt;1",ROUND((X4223-W4223)*V4223*$E4223/$D4223,2))))</f>
        <v/>
      </c>
      <c r="AB4223" t="str">
        <f>IF($A4223="","",VLOOKUP($A4223,DADOS!F:O,7,FALSE))</f>
        <v/>
      </c>
      <c r="AC4223" t="str">
        <f>IF(A4223="","",IF(AB4223="","",IF((AB4223-AA4223)*Z4223*$E4223/$D4223&lt;1,"&lt;1",ROUND((AB4223-AA4223)*Z4223*$E4223/$D4223,2))))</f>
        <v/>
      </c>
      <c r="AF4223" t="str">
        <f>IF($A4223="","",VLOOKUP($A4223,DADOS!F:O,10,FALSE))</f>
        <v/>
      </c>
      <c r="AG4223" t="str">
        <f>IF(A4223="","",IF(AF4223="","",IF((AF4223-AE4223)*AD4223*$E4223/$D4223&lt;1,"&lt;1",ROUND((AF4223-AE4223)*AD4223*$E4223/$D4223,2))))</f>
        <v/>
      </c>
      <c r="AJ4223" t="str">
        <f>IF($A4223="","",VLOOKUP($A4223,DADOS!F:O,8,FALSE))</f>
        <v/>
      </c>
      <c r="AK4223" t="str">
        <f>IF(A4223="","",IF(AJ4223="","",IF((AJ4223-AI4223)*AH4223*$E4223/$D4223&lt;1,"&lt;1",ROUND((AJ4223-AI4223)*AH4223*$E4223/$D4223,2))))</f>
        <v/>
      </c>
      <c r="AN4223" t="str">
        <f>IF($A4223="","",VLOOKUP($A4223,DADOS!F:O,2,FALSE))</f>
        <v/>
      </c>
      <c r="AO4223" t="str">
        <f>IF(A4223="","",IF(AN4223="","",IF((AN4223-AM4223)*AL4223*$E4223/$D4223/1000&lt;0.2,"&lt;0,2",ROUND((AN4223-AM4223)*AL4223*$E4223/$D4223/1000,2))))</f>
        <v/>
      </c>
      <c r="AQ4223">
        <v>0</v>
      </c>
      <c r="AR4223" t="str">
        <f>IF($A4223="","",VLOOKUP($A4223,DADOS!F:P,11,FALSE))</f>
        <v/>
      </c>
      <c r="AS4223" t="str">
        <f>IF(E4223="","",IF(AQ4223="","",IF(AR4223="","",IF((AR4223-AQ4223)*AP4223*$E4223/$D4223&lt;1,"&lt;1",ROUND((AR4223-AQ4223)*AP4223*$E4223/$D4223,2)))))</f>
        <v/>
      </c>
      <c r="AV4223" t="str">
        <f>IF(A4223="","",VLOOKUP(A4223,DADOS!F:R,12,FALSE))</f>
        <v/>
      </c>
      <c r="AW4223" t="str">
        <f>IF(A4223="","",IF(AU4223="","",IF(AV4223="","",IF((AV4223-AU4223)*AT4223*$E4223/$D4223&lt;1,"&lt;1",ROUND((AV4223-AU4223)*AT4223*$E4223/$D4223,2)))))</f>
        <v/>
      </c>
      <c r="AZ4223" t="str">
        <f>IF($A4223="","",VLOOKUP($A4223,DADOS!F:R,13,FALSE))</f>
        <v/>
      </c>
      <c r="BA4223" t="str">
        <f>IF(A4223="","",IF(AY4223="","",IF(AZ4223="","",IF((AZ4223-AY4223)*AX4223*$E4223/$D4223&lt;1,"&lt;1",ROUND((AZ4223-AY4223)*AX4223*$E4223/$D4223,2)))))</f>
        <v/>
      </c>
    </row>
    <row r="4224">
      <c r="B4224" t="str">
        <f>IF(A4224="","",A4224&amp;"/20")</f>
        <v/>
      </c>
      <c r="H4224" t="str">
        <f>IF($A4224="","",VLOOKUP($A4224,DADOS!F:O,3,FALSE))</f>
        <v/>
      </c>
      <c r="I4224" t="str">
        <f>IF(A4224="","",IF(H4224="","",IF((H4224-G4224)*F4224*$E4224/$D4224/1000&lt;0.2,"&lt;0,2",ROUND((H4224-G4224)*F4224*$E4224/$D4224/1000,2))))</f>
        <v/>
      </c>
      <c r="L4224" t="str">
        <f>IF($A4224="","",VLOOKUP($A4224,DADOS!F:O,6,FALSE))</f>
        <v/>
      </c>
      <c r="M4224" t="str">
        <f>IF(A4224="","",IF(L4224="","",IF((L4224-K4224)*J4224*$E4224/$D4224/1000&lt;0.2,"&lt;0,2",ROUND((L4224-K4224)*J4224*$E4224/$D4224/1000,2))))</f>
        <v/>
      </c>
      <c r="P4224" t="str">
        <f>IF($A4224="","",VLOOKUP($A4224,DADOS!F:O,5,FALSE))</f>
        <v/>
      </c>
      <c r="Q4224" t="str">
        <f>IF(A4224="","",IF(P4224="","",IF((P4224-O4224)*N4224*$E4224/$D4224/1000&lt;0.2,"&lt;0,2",ROUND((P4224-O4224)*N4224*$E4224/$D4224/1000,2))))</f>
        <v/>
      </c>
      <c r="T4224" t="str">
        <f>IF($A4224="","",VLOOKUP($A4224,DADOS!F:O,4,FALSE))</f>
        <v/>
      </c>
      <c r="U4224" t="str">
        <f>IF(A4224="","",IF(T4224="","",IF((T4224-S4224)*R4224*$E4224/$D4224/1000&lt;0.2,"&lt;0,2",ROUND((T4224-S4224)*R4224*$E4224/$D4224/1000,2))))</f>
        <v/>
      </c>
      <c r="X4224" t="str">
        <f>IF($A4224="","",VLOOKUP($A4224,DADOS!F:O,9,FALSE))</f>
        <v/>
      </c>
      <c r="Y4224" t="str">
        <f>IF(A4224="","",IF(X4224="","",IF((X4224-W4224)*V4224*$E4224/$D4224&lt;1,"&lt;1",ROUND((X4224-W4224)*V4224*$E4224/$D4224,2))))</f>
        <v/>
      </c>
      <c r="AB4224" t="str">
        <f>IF($A4224="","",VLOOKUP($A4224,DADOS!F:O,7,FALSE))</f>
        <v/>
      </c>
      <c r="AC4224" t="str">
        <f>IF(A4224="","",IF(AB4224="","",IF((AB4224-AA4224)*Z4224*$E4224/$D4224&lt;1,"&lt;1",ROUND((AB4224-AA4224)*Z4224*$E4224/$D4224,2))))</f>
        <v/>
      </c>
      <c r="AF4224" t="str">
        <f>IF($A4224="","",VLOOKUP($A4224,DADOS!F:O,10,FALSE))</f>
        <v/>
      </c>
      <c r="AG4224" t="str">
        <f>IF(A4224="","",IF(AF4224="","",IF((AF4224-AE4224)*AD4224*$E4224/$D4224&lt;1,"&lt;1",ROUND((AF4224-AE4224)*AD4224*$E4224/$D4224,2))))</f>
        <v/>
      </c>
      <c r="AJ4224" t="str">
        <f>IF($A4224="","",VLOOKUP($A4224,DADOS!F:O,8,FALSE))</f>
        <v/>
      </c>
      <c r="AK4224" t="str">
        <f>IF(A4224="","",IF(AJ4224="","",IF((AJ4224-AI4224)*AH4224*$E4224/$D4224&lt;1,"&lt;1",ROUND((AJ4224-AI4224)*AH4224*$E4224/$D4224,2))))</f>
        <v/>
      </c>
      <c r="AN4224" t="str">
        <f>IF($A4224="","",VLOOKUP($A4224,DADOS!F:O,2,FALSE))</f>
        <v/>
      </c>
      <c r="AO4224" t="str">
        <f>IF(A4224="","",IF(AN4224="","",IF((AN4224-AM4224)*AL4224*$E4224/$D4224/1000&lt;0.2,"&lt;0,2",ROUND((AN4224-AM4224)*AL4224*$E4224/$D4224/1000,2))))</f>
        <v/>
      </c>
      <c r="AQ4224">
        <v>0</v>
      </c>
      <c r="AR4224" t="str">
        <f>IF($A4224="","",VLOOKUP($A4224,DADOS!F:P,11,FALSE))</f>
        <v/>
      </c>
      <c r="AS4224" t="str">
        <f>IF(E4224="","",IF(AQ4224="","",IF(AR4224="","",IF((AR4224-AQ4224)*AP4224*$E4224/$D4224&lt;1,"&lt;1",ROUND((AR4224-AQ4224)*AP4224*$E4224/$D4224,2)))))</f>
        <v/>
      </c>
      <c r="AV4224" t="str">
        <f>IF(A4224="","",VLOOKUP(A4224,DADOS!F:R,12,FALSE))</f>
        <v/>
      </c>
      <c r="AW4224" t="str">
        <f>IF(A4224="","",IF(AU4224="","",IF(AV4224="","",IF((AV4224-AU4224)*AT4224*$E4224/$D4224&lt;1,"&lt;1",ROUND((AV4224-AU4224)*AT4224*$E4224/$D4224,2)))))</f>
        <v/>
      </c>
      <c r="AZ4224" t="str">
        <f>IF($A4224="","",VLOOKUP($A4224,DADOS!F:R,13,FALSE))</f>
        <v/>
      </c>
      <c r="BA4224" t="str">
        <f>IF(A4224="","",IF(AY4224="","",IF(AZ4224="","",IF((AZ4224-AY4224)*AX4224*$E4224/$D4224&lt;1,"&lt;1",ROUND((AZ4224-AY4224)*AX4224*$E4224/$D4224,2)))))</f>
        <v/>
      </c>
    </row>
    <row r="4225">
      <c r="B4225" t="str">
        <f>IF(A4225="","",A4225&amp;"/20")</f>
        <v/>
      </c>
      <c r="H4225" t="str">
        <f>IF($A4225="","",VLOOKUP($A4225,DADOS!F:O,3,FALSE))</f>
        <v/>
      </c>
      <c r="I4225" t="str">
        <f>IF(A4225="","",IF(H4225="","",IF((H4225-G4225)*F4225*$E4225/$D4225/1000&lt;0.2,"&lt;0,2",ROUND((H4225-G4225)*F4225*$E4225/$D4225/1000,2))))</f>
        <v/>
      </c>
      <c r="L4225" t="str">
        <f>IF($A4225="","",VLOOKUP($A4225,DADOS!F:O,6,FALSE))</f>
        <v/>
      </c>
      <c r="M4225" t="str">
        <f>IF(A4225="","",IF(L4225="","",IF((L4225-K4225)*J4225*$E4225/$D4225/1000&lt;0.2,"&lt;0,2",ROUND((L4225-K4225)*J4225*$E4225/$D4225/1000,2))))</f>
        <v/>
      </c>
      <c r="P4225" t="str">
        <f>IF($A4225="","",VLOOKUP($A4225,DADOS!F:O,5,FALSE))</f>
        <v/>
      </c>
      <c r="Q4225" t="str">
        <f>IF(A4225="","",IF(P4225="","",IF((P4225-O4225)*N4225*$E4225/$D4225/1000&lt;0.2,"&lt;0,2",ROUND((P4225-O4225)*N4225*$E4225/$D4225/1000,2))))</f>
        <v/>
      </c>
      <c r="T4225" t="str">
        <f>IF($A4225="","",VLOOKUP($A4225,DADOS!F:O,4,FALSE))</f>
        <v/>
      </c>
      <c r="U4225" t="str">
        <f>IF(A4225="","",IF(T4225="","",IF((T4225-S4225)*R4225*$E4225/$D4225/1000&lt;0.2,"&lt;0,2",ROUND((T4225-S4225)*R4225*$E4225/$D4225/1000,2))))</f>
        <v/>
      </c>
      <c r="X4225" t="str">
        <f>IF($A4225="","",VLOOKUP($A4225,DADOS!F:O,9,FALSE))</f>
        <v/>
      </c>
      <c r="Y4225" t="str">
        <f>IF(A4225="","",IF(X4225="","",IF((X4225-W4225)*V4225*$E4225/$D4225&lt;1,"&lt;1",ROUND((X4225-W4225)*V4225*$E4225/$D4225,2))))</f>
        <v/>
      </c>
      <c r="AB4225" t="str">
        <f>IF($A4225="","",VLOOKUP($A4225,DADOS!F:O,7,FALSE))</f>
        <v/>
      </c>
      <c r="AC4225" t="str">
        <f>IF(A4225="","",IF(AB4225="","",IF((AB4225-AA4225)*Z4225*$E4225/$D4225&lt;1,"&lt;1",ROUND((AB4225-AA4225)*Z4225*$E4225/$D4225,2))))</f>
        <v/>
      </c>
      <c r="AF4225" t="str">
        <f>IF($A4225="","",VLOOKUP($A4225,DADOS!F:O,10,FALSE))</f>
        <v/>
      </c>
      <c r="AG4225" t="str">
        <f>IF(A4225="","",IF(AF4225="","",IF((AF4225-AE4225)*AD4225*$E4225/$D4225&lt;1,"&lt;1",ROUND((AF4225-AE4225)*AD4225*$E4225/$D4225,2))))</f>
        <v/>
      </c>
      <c r="AJ4225" t="str">
        <f>IF($A4225="","",VLOOKUP($A4225,DADOS!F:O,8,FALSE))</f>
        <v/>
      </c>
      <c r="AK4225" t="str">
        <f>IF(A4225="","",IF(AJ4225="","",IF((AJ4225-AI4225)*AH4225*$E4225/$D4225&lt;1,"&lt;1",ROUND((AJ4225-AI4225)*AH4225*$E4225/$D4225,2))))</f>
        <v/>
      </c>
      <c r="AN4225" t="str">
        <f>IF($A4225="","",VLOOKUP($A4225,DADOS!F:O,2,FALSE))</f>
        <v/>
      </c>
      <c r="AO4225" t="str">
        <f>IF(A4225="","",IF(AN4225="","",IF((AN4225-AM4225)*AL4225*$E4225/$D4225/1000&lt;0.2,"&lt;0,2",ROUND((AN4225-AM4225)*AL4225*$E4225/$D4225/1000,2))))</f>
        <v/>
      </c>
      <c r="AQ4225">
        <v>0</v>
      </c>
      <c r="AR4225" t="str">
        <f>IF($A4225="","",VLOOKUP($A4225,DADOS!F:P,11,FALSE))</f>
        <v/>
      </c>
      <c r="AS4225" t="str">
        <f>IF(E4225="","",IF(AQ4225="","",IF(AR4225="","",IF((AR4225-AQ4225)*AP4225*$E4225/$D4225&lt;1,"&lt;1",ROUND((AR4225-AQ4225)*AP4225*$E4225/$D4225,2)))))</f>
        <v/>
      </c>
      <c r="AV4225" t="str">
        <f>IF(A4225="","",VLOOKUP(A4225,DADOS!F:R,12,FALSE))</f>
        <v/>
      </c>
      <c r="AW4225" t="str">
        <f>IF(A4225="","",IF(AU4225="","",IF(AV4225="","",IF((AV4225-AU4225)*AT4225*$E4225/$D4225&lt;1,"&lt;1",ROUND((AV4225-AU4225)*AT4225*$E4225/$D4225,2)))))</f>
        <v/>
      </c>
      <c r="AZ4225" t="str">
        <f>IF($A4225="","",VLOOKUP($A4225,DADOS!F:R,13,FALSE))</f>
        <v/>
      </c>
      <c r="BA4225" t="str">
        <f>IF(A4225="","",IF(AY4225="","",IF(AZ4225="","",IF((AZ4225-AY4225)*AX4225*$E4225/$D4225&lt;1,"&lt;1",ROUND((AZ4225-AY4225)*AX4225*$E4225/$D4225,2)))))</f>
        <v/>
      </c>
    </row>
    <row r="4226">
      <c r="B4226" t="str">
        <f>IF(A4226="","",A4226&amp;"/20")</f>
        <v/>
      </c>
      <c r="H4226" t="str">
        <f>IF($A4226="","",VLOOKUP($A4226,DADOS!F:O,3,FALSE))</f>
        <v/>
      </c>
      <c r="I4226" t="str">
        <f>IF(A4226="","",IF(H4226="","",IF((H4226-G4226)*F4226*$E4226/$D4226/1000&lt;0.2,"&lt;0,2",ROUND((H4226-G4226)*F4226*$E4226/$D4226/1000,2))))</f>
        <v/>
      </c>
      <c r="L4226" t="str">
        <f>IF($A4226="","",VLOOKUP($A4226,DADOS!F:O,6,FALSE))</f>
        <v/>
      </c>
      <c r="M4226" t="str">
        <f>IF(A4226="","",IF(L4226="","",IF((L4226-K4226)*J4226*$E4226/$D4226/1000&lt;0.2,"&lt;0,2",ROUND((L4226-K4226)*J4226*$E4226/$D4226/1000,2))))</f>
        <v/>
      </c>
      <c r="P4226" t="str">
        <f>IF($A4226="","",VLOOKUP($A4226,DADOS!F:O,5,FALSE))</f>
        <v/>
      </c>
      <c r="Q4226" t="str">
        <f>IF(A4226="","",IF(P4226="","",IF((P4226-O4226)*N4226*$E4226/$D4226/1000&lt;0.2,"&lt;0,2",ROUND((P4226-O4226)*N4226*$E4226/$D4226/1000,2))))</f>
        <v/>
      </c>
      <c r="T4226" t="str">
        <f>IF($A4226="","",VLOOKUP($A4226,DADOS!F:O,4,FALSE))</f>
        <v/>
      </c>
      <c r="U4226" t="str">
        <f>IF(A4226="","",IF(T4226="","",IF((T4226-S4226)*R4226*$E4226/$D4226/1000&lt;0.2,"&lt;0,2",ROUND((T4226-S4226)*R4226*$E4226/$D4226/1000,2))))</f>
        <v/>
      </c>
      <c r="X4226" t="str">
        <f>IF($A4226="","",VLOOKUP($A4226,DADOS!F:O,9,FALSE))</f>
        <v/>
      </c>
      <c r="Y4226" t="str">
        <f>IF(A4226="","",IF(X4226="","",IF((X4226-W4226)*V4226*$E4226/$D4226&lt;1,"&lt;1",ROUND((X4226-W4226)*V4226*$E4226/$D4226,2))))</f>
        <v/>
      </c>
      <c r="AB4226" t="str">
        <f>IF($A4226="","",VLOOKUP($A4226,DADOS!F:O,7,FALSE))</f>
        <v/>
      </c>
      <c r="AC4226" t="str">
        <f>IF(A4226="","",IF(AB4226="","",IF((AB4226-AA4226)*Z4226*$E4226/$D4226&lt;1,"&lt;1",ROUND((AB4226-AA4226)*Z4226*$E4226/$D4226,2))))</f>
        <v/>
      </c>
      <c r="AF4226" t="str">
        <f>IF($A4226="","",VLOOKUP($A4226,DADOS!F:O,10,FALSE))</f>
        <v/>
      </c>
      <c r="AG4226" t="str">
        <f>IF(A4226="","",IF(AF4226="","",IF((AF4226-AE4226)*AD4226*$E4226/$D4226&lt;1,"&lt;1",ROUND((AF4226-AE4226)*AD4226*$E4226/$D4226,2))))</f>
        <v/>
      </c>
      <c r="AJ4226" t="str">
        <f>IF($A4226="","",VLOOKUP($A4226,DADOS!F:O,8,FALSE))</f>
        <v/>
      </c>
      <c r="AK4226" t="str">
        <f>IF(A4226="","",IF(AJ4226="","",IF((AJ4226-AI4226)*AH4226*$E4226/$D4226&lt;1,"&lt;1",ROUND((AJ4226-AI4226)*AH4226*$E4226/$D4226,2))))</f>
        <v/>
      </c>
      <c r="AN4226" t="str">
        <f>IF($A4226="","",VLOOKUP($A4226,DADOS!F:O,2,FALSE))</f>
        <v/>
      </c>
      <c r="AO4226" t="str">
        <f>IF(A4226="","",IF(AN4226="","",IF((AN4226-AM4226)*AL4226*$E4226/$D4226/1000&lt;0.2,"&lt;0,2",ROUND((AN4226-AM4226)*AL4226*$E4226/$D4226/1000,2))))</f>
        <v/>
      </c>
      <c r="AQ4226">
        <v>0</v>
      </c>
      <c r="AR4226" t="str">
        <f>IF($A4226="","",VLOOKUP($A4226,DADOS!F:P,11,FALSE))</f>
        <v/>
      </c>
      <c r="AS4226" t="str">
        <f>IF(E4226="","",IF(AQ4226="","",IF(AR4226="","",IF((AR4226-AQ4226)*AP4226*$E4226/$D4226&lt;1,"&lt;1",ROUND((AR4226-AQ4226)*AP4226*$E4226/$D4226,2)))))</f>
        <v/>
      </c>
      <c r="AV4226" t="str">
        <f>IF(A4226="","",VLOOKUP(A4226,DADOS!F:R,12,FALSE))</f>
        <v/>
      </c>
      <c r="AW4226" t="str">
        <f>IF(A4226="","",IF(AU4226="","",IF(AV4226="","",IF((AV4226-AU4226)*AT4226*$E4226/$D4226&lt;1,"&lt;1",ROUND((AV4226-AU4226)*AT4226*$E4226/$D4226,2)))))</f>
        <v/>
      </c>
      <c r="AZ4226" t="str">
        <f>IF($A4226="","",VLOOKUP($A4226,DADOS!F:R,13,FALSE))</f>
        <v/>
      </c>
      <c r="BA4226" t="str">
        <f>IF(A4226="","",IF(AY4226="","",IF(AZ4226="","",IF((AZ4226-AY4226)*AX4226*$E4226/$D4226&lt;1,"&lt;1",ROUND((AZ4226-AY4226)*AX4226*$E4226/$D4226,2)))))</f>
        <v/>
      </c>
    </row>
    <row r="4227">
      <c r="B4227" t="str">
        <f>IF(A4227="","",A4227&amp;"/20")</f>
        <v/>
      </c>
      <c r="H4227" t="str">
        <f>IF($A4227="","",VLOOKUP($A4227,DADOS!F:O,3,FALSE))</f>
        <v/>
      </c>
      <c r="I4227" t="str">
        <f>IF(A4227="","",IF(H4227="","",IF((H4227-G4227)*F4227*$E4227/$D4227/1000&lt;0.2,"&lt;0,2",ROUND((H4227-G4227)*F4227*$E4227/$D4227/1000,2))))</f>
        <v/>
      </c>
      <c r="L4227" t="str">
        <f>IF($A4227="","",VLOOKUP($A4227,DADOS!F:O,6,FALSE))</f>
        <v/>
      </c>
      <c r="M4227" t="str">
        <f>IF(A4227="","",IF(L4227="","",IF((L4227-K4227)*J4227*$E4227/$D4227/1000&lt;0.2,"&lt;0,2",ROUND((L4227-K4227)*J4227*$E4227/$D4227/1000,2))))</f>
        <v/>
      </c>
      <c r="P4227" t="str">
        <f>IF($A4227="","",VLOOKUP($A4227,DADOS!F:O,5,FALSE))</f>
        <v/>
      </c>
      <c r="Q4227" t="str">
        <f>IF(A4227="","",IF(P4227="","",IF((P4227-O4227)*N4227*$E4227/$D4227/1000&lt;0.2,"&lt;0,2",ROUND((P4227-O4227)*N4227*$E4227/$D4227/1000,2))))</f>
        <v/>
      </c>
      <c r="T4227" t="str">
        <f>IF($A4227="","",VLOOKUP($A4227,DADOS!F:O,4,FALSE))</f>
        <v/>
      </c>
      <c r="U4227" t="str">
        <f>IF(A4227="","",IF(T4227="","",IF((T4227-S4227)*R4227*$E4227/$D4227/1000&lt;0.2,"&lt;0,2",ROUND((T4227-S4227)*R4227*$E4227/$D4227/1000,2))))</f>
        <v/>
      </c>
      <c r="X4227" t="str">
        <f>IF($A4227="","",VLOOKUP($A4227,DADOS!F:O,9,FALSE))</f>
        <v/>
      </c>
      <c r="Y4227" t="str">
        <f>IF(A4227="","",IF(X4227="","",IF((X4227-W4227)*V4227*$E4227/$D4227&lt;1,"&lt;1",ROUND((X4227-W4227)*V4227*$E4227/$D4227,2))))</f>
        <v/>
      </c>
      <c r="AB4227" t="str">
        <f>IF($A4227="","",VLOOKUP($A4227,DADOS!F:O,7,FALSE))</f>
        <v/>
      </c>
      <c r="AC4227" t="str">
        <f>IF(A4227="","",IF(AB4227="","",IF((AB4227-AA4227)*Z4227*$E4227/$D4227&lt;1,"&lt;1",ROUND((AB4227-AA4227)*Z4227*$E4227/$D4227,2))))</f>
        <v/>
      </c>
      <c r="AF4227" t="str">
        <f>IF($A4227="","",VLOOKUP($A4227,DADOS!F:O,10,FALSE))</f>
        <v/>
      </c>
      <c r="AG4227" t="str">
        <f>IF(A4227="","",IF(AF4227="","",IF((AF4227-AE4227)*AD4227*$E4227/$D4227&lt;1,"&lt;1",ROUND((AF4227-AE4227)*AD4227*$E4227/$D4227,2))))</f>
        <v/>
      </c>
      <c r="AJ4227" t="str">
        <f>IF($A4227="","",VLOOKUP($A4227,DADOS!F:O,8,FALSE))</f>
        <v/>
      </c>
      <c r="AK4227" t="str">
        <f>IF(A4227="","",IF(AJ4227="","",IF((AJ4227-AI4227)*AH4227*$E4227/$D4227&lt;1,"&lt;1",ROUND((AJ4227-AI4227)*AH4227*$E4227/$D4227,2))))</f>
        <v/>
      </c>
      <c r="AN4227" t="str">
        <f>IF($A4227="","",VLOOKUP($A4227,DADOS!F:O,2,FALSE))</f>
        <v/>
      </c>
      <c r="AO4227" t="str">
        <f>IF(A4227="","",IF(AN4227="","",IF((AN4227-AM4227)*AL4227*$E4227/$D4227/1000&lt;0.2,"&lt;0,2",ROUND((AN4227-AM4227)*AL4227*$E4227/$D4227/1000,2))))</f>
        <v/>
      </c>
      <c r="AQ4227">
        <v>0</v>
      </c>
      <c r="AR4227" t="str">
        <f>IF($A4227="","",VLOOKUP($A4227,DADOS!F:P,11,FALSE))</f>
        <v/>
      </c>
      <c r="AS4227" t="str">
        <f>IF(E4227="","",IF(AQ4227="","",IF(AR4227="","",IF((AR4227-AQ4227)*AP4227*$E4227/$D4227&lt;1,"&lt;1",ROUND((AR4227-AQ4227)*AP4227*$E4227/$D4227,2)))))</f>
        <v/>
      </c>
      <c r="AV4227" t="str">
        <f>IF(A4227="","",VLOOKUP(A4227,DADOS!F:R,12,FALSE))</f>
        <v/>
      </c>
      <c r="AW4227" t="str">
        <f>IF(A4227="","",IF(AU4227="","",IF(AV4227="","",IF((AV4227-AU4227)*AT4227*$E4227/$D4227&lt;1,"&lt;1",ROUND((AV4227-AU4227)*AT4227*$E4227/$D4227,2)))))</f>
        <v/>
      </c>
      <c r="AZ4227" t="str">
        <f>IF($A4227="","",VLOOKUP($A4227,DADOS!F:R,13,FALSE))</f>
        <v/>
      </c>
      <c r="BA4227" t="str">
        <f>IF(A4227="","",IF(AY4227="","",IF(AZ4227="","",IF((AZ4227-AY4227)*AX4227*$E4227/$D4227&lt;1,"&lt;1",ROUND((AZ4227-AY4227)*AX4227*$E4227/$D4227,2)))))</f>
        <v/>
      </c>
    </row>
    <row r="4228">
      <c r="B4228" t="str">
        <f>IF(A4228="","",A4228&amp;"/20")</f>
        <v/>
      </c>
      <c r="H4228" t="str">
        <f>IF($A4228="","",VLOOKUP($A4228,DADOS!F:O,3,FALSE))</f>
        <v/>
      </c>
      <c r="I4228" t="str">
        <f>IF(A4228="","",IF(H4228="","",IF((H4228-G4228)*F4228*$E4228/$D4228/1000&lt;0.2,"&lt;0,2",ROUND((H4228-G4228)*F4228*$E4228/$D4228/1000,2))))</f>
        <v/>
      </c>
      <c r="L4228" t="str">
        <f>IF($A4228="","",VLOOKUP($A4228,DADOS!F:O,6,FALSE))</f>
        <v/>
      </c>
      <c r="M4228" t="str">
        <f>IF(A4228="","",IF(L4228="","",IF((L4228-K4228)*J4228*$E4228/$D4228/1000&lt;0.2,"&lt;0,2",ROUND((L4228-K4228)*J4228*$E4228/$D4228/1000,2))))</f>
        <v/>
      </c>
      <c r="P4228" t="str">
        <f>IF($A4228="","",VLOOKUP($A4228,DADOS!F:O,5,FALSE))</f>
        <v/>
      </c>
      <c r="Q4228" t="str">
        <f>IF(A4228="","",IF(P4228="","",IF((P4228-O4228)*N4228*$E4228/$D4228/1000&lt;0.2,"&lt;0,2",ROUND((P4228-O4228)*N4228*$E4228/$D4228/1000,2))))</f>
        <v/>
      </c>
      <c r="T4228" t="str">
        <f>IF($A4228="","",VLOOKUP($A4228,DADOS!F:O,4,FALSE))</f>
        <v/>
      </c>
      <c r="U4228" t="str">
        <f>IF(A4228="","",IF(T4228="","",IF((T4228-S4228)*R4228*$E4228/$D4228/1000&lt;0.2,"&lt;0,2",ROUND((T4228-S4228)*R4228*$E4228/$D4228/1000,2))))</f>
        <v/>
      </c>
      <c r="X4228" t="str">
        <f>IF($A4228="","",VLOOKUP($A4228,DADOS!F:O,9,FALSE))</f>
        <v/>
      </c>
      <c r="Y4228" t="str">
        <f>IF(A4228="","",IF(X4228="","",IF((X4228-W4228)*V4228*$E4228/$D4228&lt;1,"&lt;1",ROUND((X4228-W4228)*V4228*$E4228/$D4228,2))))</f>
        <v/>
      </c>
      <c r="AB4228" t="str">
        <f>IF($A4228="","",VLOOKUP($A4228,DADOS!F:O,7,FALSE))</f>
        <v/>
      </c>
      <c r="AC4228" t="str">
        <f>IF(A4228="","",IF(AB4228="","",IF((AB4228-AA4228)*Z4228*$E4228/$D4228&lt;1,"&lt;1",ROUND((AB4228-AA4228)*Z4228*$E4228/$D4228,2))))</f>
        <v/>
      </c>
      <c r="AF4228" t="str">
        <f>IF($A4228="","",VLOOKUP($A4228,DADOS!F:O,10,FALSE))</f>
        <v/>
      </c>
      <c r="AG4228" t="str">
        <f>IF(A4228="","",IF(AF4228="","",IF((AF4228-AE4228)*AD4228*$E4228/$D4228&lt;1,"&lt;1",ROUND((AF4228-AE4228)*AD4228*$E4228/$D4228,2))))</f>
        <v/>
      </c>
      <c r="AJ4228" t="str">
        <f>IF($A4228="","",VLOOKUP($A4228,DADOS!F:O,8,FALSE))</f>
        <v/>
      </c>
      <c r="AK4228" t="str">
        <f>IF(A4228="","",IF(AJ4228="","",IF((AJ4228-AI4228)*AH4228*$E4228/$D4228&lt;1,"&lt;1",ROUND((AJ4228-AI4228)*AH4228*$E4228/$D4228,2))))</f>
        <v/>
      </c>
      <c r="AN4228" t="str">
        <f>IF($A4228="","",VLOOKUP($A4228,DADOS!F:O,2,FALSE))</f>
        <v/>
      </c>
      <c r="AO4228" t="str">
        <f>IF(A4228="","",IF(AN4228="","",IF((AN4228-AM4228)*AL4228*$E4228/$D4228/1000&lt;0.2,"&lt;0,2",ROUND((AN4228-AM4228)*AL4228*$E4228/$D4228/1000,2))))</f>
        <v/>
      </c>
      <c r="AQ4228">
        <v>0</v>
      </c>
      <c r="AR4228" t="str">
        <f>IF($A4228="","",VLOOKUP($A4228,DADOS!F:P,11,FALSE))</f>
        <v/>
      </c>
      <c r="AS4228" t="str">
        <f>IF(E4228="","",IF(AQ4228="","",IF(AR4228="","",IF((AR4228-AQ4228)*AP4228*$E4228/$D4228&lt;1,"&lt;1",ROUND((AR4228-AQ4228)*AP4228*$E4228/$D4228,2)))))</f>
        <v/>
      </c>
      <c r="AV4228" t="str">
        <f>IF(A4228="","",VLOOKUP(A4228,DADOS!F:R,12,FALSE))</f>
        <v/>
      </c>
      <c r="AW4228" t="str">
        <f>IF(A4228="","",IF(AU4228="","",IF(AV4228="","",IF((AV4228-AU4228)*AT4228*$E4228/$D4228&lt;1,"&lt;1",ROUND((AV4228-AU4228)*AT4228*$E4228/$D4228,2)))))</f>
        <v/>
      </c>
      <c r="AZ4228" t="str">
        <f>IF($A4228="","",VLOOKUP($A4228,DADOS!F:R,13,FALSE))</f>
        <v/>
      </c>
      <c r="BA4228" t="str">
        <f>IF(A4228="","",IF(AY4228="","",IF(AZ4228="","",IF((AZ4228-AY4228)*AX4228*$E4228/$D4228&lt;1,"&lt;1",ROUND((AZ4228-AY4228)*AX4228*$E4228/$D4228,2)))))</f>
        <v/>
      </c>
    </row>
    <row r="4229">
      <c r="B4229" t="str">
        <f>IF(A4229="","",A4229&amp;"/20")</f>
        <v/>
      </c>
      <c r="H4229" t="str">
        <f>IF($A4229="","",VLOOKUP($A4229,DADOS!F:O,3,FALSE))</f>
        <v/>
      </c>
      <c r="I4229" t="str">
        <f>IF(A4229="","",IF(H4229="","",IF((H4229-G4229)*F4229*$E4229/$D4229/1000&lt;0.2,"&lt;0,2",ROUND((H4229-G4229)*F4229*$E4229/$D4229/1000,2))))</f>
        <v/>
      </c>
      <c r="L4229" t="str">
        <f>IF($A4229="","",VLOOKUP($A4229,DADOS!F:O,6,FALSE))</f>
        <v/>
      </c>
      <c r="M4229" t="str">
        <f>IF(A4229="","",IF(L4229="","",IF((L4229-K4229)*J4229*$E4229/$D4229/1000&lt;0.2,"&lt;0,2",ROUND((L4229-K4229)*J4229*$E4229/$D4229/1000,2))))</f>
        <v/>
      </c>
      <c r="P4229" t="str">
        <f>IF($A4229="","",VLOOKUP($A4229,DADOS!F:O,5,FALSE))</f>
        <v/>
      </c>
      <c r="Q4229" t="str">
        <f>IF(A4229="","",IF(P4229="","",IF((P4229-O4229)*N4229*$E4229/$D4229/1000&lt;0.2,"&lt;0,2",ROUND((P4229-O4229)*N4229*$E4229/$D4229/1000,2))))</f>
        <v/>
      </c>
      <c r="T4229" t="str">
        <f>IF($A4229="","",VLOOKUP($A4229,DADOS!F:O,4,FALSE))</f>
        <v/>
      </c>
      <c r="U4229" t="str">
        <f>IF(A4229="","",IF(T4229="","",IF((T4229-S4229)*R4229*$E4229/$D4229/1000&lt;0.2,"&lt;0,2",ROUND((T4229-S4229)*R4229*$E4229/$D4229/1000,2))))</f>
        <v/>
      </c>
      <c r="X4229" t="str">
        <f>IF($A4229="","",VLOOKUP($A4229,DADOS!F:O,9,FALSE))</f>
        <v/>
      </c>
      <c r="Y4229" t="str">
        <f>IF(A4229="","",IF(X4229="","",IF((X4229-W4229)*V4229*$E4229/$D4229&lt;1,"&lt;1",ROUND((X4229-W4229)*V4229*$E4229/$D4229,2))))</f>
        <v/>
      </c>
      <c r="AB4229" t="str">
        <f>IF($A4229="","",VLOOKUP($A4229,DADOS!F:O,7,FALSE))</f>
        <v/>
      </c>
      <c r="AC4229" t="str">
        <f>IF(A4229="","",IF(AB4229="","",IF((AB4229-AA4229)*Z4229*$E4229/$D4229&lt;1,"&lt;1",ROUND((AB4229-AA4229)*Z4229*$E4229/$D4229,2))))</f>
        <v/>
      </c>
      <c r="AF4229" t="str">
        <f>IF($A4229="","",VLOOKUP($A4229,DADOS!F:O,10,FALSE))</f>
        <v/>
      </c>
      <c r="AG4229" t="str">
        <f>IF(A4229="","",IF(AF4229="","",IF((AF4229-AE4229)*AD4229*$E4229/$D4229&lt;1,"&lt;1",ROUND((AF4229-AE4229)*AD4229*$E4229/$D4229,2))))</f>
        <v/>
      </c>
      <c r="AJ4229" t="str">
        <f>IF($A4229="","",VLOOKUP($A4229,DADOS!F:O,8,FALSE))</f>
        <v/>
      </c>
      <c r="AK4229" t="str">
        <f>IF(A4229="","",IF(AJ4229="","",IF((AJ4229-AI4229)*AH4229*$E4229/$D4229&lt;1,"&lt;1",ROUND((AJ4229-AI4229)*AH4229*$E4229/$D4229,2))))</f>
        <v/>
      </c>
      <c r="AN4229" t="str">
        <f>IF($A4229="","",VLOOKUP($A4229,DADOS!F:O,2,FALSE))</f>
        <v/>
      </c>
      <c r="AO4229" t="str">
        <f>IF(A4229="","",IF(AN4229="","",IF((AN4229-AM4229)*AL4229*$E4229/$D4229/1000&lt;0.2,"&lt;0,2",ROUND((AN4229-AM4229)*AL4229*$E4229/$D4229/1000,2))))</f>
        <v/>
      </c>
      <c r="AQ4229">
        <v>0</v>
      </c>
      <c r="AR4229" t="str">
        <f>IF($A4229="","",VLOOKUP($A4229,DADOS!F:P,11,FALSE))</f>
        <v/>
      </c>
      <c r="AS4229" t="str">
        <f>IF(E4229="","",IF(AQ4229="","",IF(AR4229="","",IF((AR4229-AQ4229)*AP4229*$E4229/$D4229&lt;1,"&lt;1",ROUND((AR4229-AQ4229)*AP4229*$E4229/$D4229,2)))))</f>
        <v/>
      </c>
      <c r="AV4229" t="str">
        <f>IF(A4229="","",VLOOKUP(A4229,DADOS!F:R,12,FALSE))</f>
        <v/>
      </c>
      <c r="AW4229" t="str">
        <f>IF(A4229="","",IF(AU4229="","",IF(AV4229="","",IF((AV4229-AU4229)*AT4229*$E4229/$D4229&lt;1,"&lt;1",ROUND((AV4229-AU4229)*AT4229*$E4229/$D4229,2)))))</f>
        <v/>
      </c>
      <c r="AZ4229" t="str">
        <f>IF($A4229="","",VLOOKUP($A4229,DADOS!F:R,13,FALSE))</f>
        <v/>
      </c>
      <c r="BA4229" t="str">
        <f>IF(A4229="","",IF(AY4229="","",IF(AZ4229="","",IF((AZ4229-AY4229)*AX4229*$E4229/$D4229&lt;1,"&lt;1",ROUND((AZ4229-AY4229)*AX4229*$E4229/$D4229,2)))))</f>
        <v/>
      </c>
    </row>
    <row r="4230">
      <c r="B4230" t="str">
        <f>IF(A4230="","",A4230&amp;"/20")</f>
        <v/>
      </c>
      <c r="H4230" t="str">
        <f>IF($A4230="","",VLOOKUP($A4230,DADOS!F:O,3,FALSE))</f>
        <v/>
      </c>
      <c r="I4230" t="str">
        <f>IF(A4230="","",IF(H4230="","",IF((H4230-G4230)*F4230*$E4230/$D4230/1000&lt;0.2,"&lt;0,2",ROUND((H4230-G4230)*F4230*$E4230/$D4230/1000,2))))</f>
        <v/>
      </c>
      <c r="L4230" t="str">
        <f>IF($A4230="","",VLOOKUP($A4230,DADOS!F:O,6,FALSE))</f>
        <v/>
      </c>
      <c r="M4230" t="str">
        <f>IF(A4230="","",IF(L4230="","",IF((L4230-K4230)*J4230*$E4230/$D4230/1000&lt;0.2,"&lt;0,2",ROUND((L4230-K4230)*J4230*$E4230/$D4230/1000,2))))</f>
        <v/>
      </c>
      <c r="P4230" t="str">
        <f>IF($A4230="","",VLOOKUP($A4230,DADOS!F:O,5,FALSE))</f>
        <v/>
      </c>
      <c r="Q4230" t="str">
        <f>IF(A4230="","",IF(P4230="","",IF((P4230-O4230)*N4230*$E4230/$D4230/1000&lt;0.2,"&lt;0,2",ROUND((P4230-O4230)*N4230*$E4230/$D4230/1000,2))))</f>
        <v/>
      </c>
      <c r="T4230" t="str">
        <f>IF($A4230="","",VLOOKUP($A4230,DADOS!F:O,4,FALSE))</f>
        <v/>
      </c>
      <c r="U4230" t="str">
        <f>IF(A4230="","",IF(T4230="","",IF((T4230-S4230)*R4230*$E4230/$D4230/1000&lt;0.2,"&lt;0,2",ROUND((T4230-S4230)*R4230*$E4230/$D4230/1000,2))))</f>
        <v/>
      </c>
      <c r="X4230" t="str">
        <f>IF($A4230="","",VLOOKUP($A4230,DADOS!F:O,9,FALSE))</f>
        <v/>
      </c>
      <c r="Y4230" t="str">
        <f>IF(A4230="","",IF(X4230="","",IF((X4230-W4230)*V4230*$E4230/$D4230&lt;1,"&lt;1",ROUND((X4230-W4230)*V4230*$E4230/$D4230,2))))</f>
        <v/>
      </c>
      <c r="AB4230" t="str">
        <f>IF($A4230="","",VLOOKUP($A4230,DADOS!F:O,7,FALSE))</f>
        <v/>
      </c>
      <c r="AC4230" t="str">
        <f>IF(A4230="","",IF(AB4230="","",IF((AB4230-AA4230)*Z4230*$E4230/$D4230&lt;1,"&lt;1",ROUND((AB4230-AA4230)*Z4230*$E4230/$D4230,2))))</f>
        <v/>
      </c>
      <c r="AF4230" t="str">
        <f>IF($A4230="","",VLOOKUP($A4230,DADOS!F:O,10,FALSE))</f>
        <v/>
      </c>
      <c r="AG4230" t="str">
        <f>IF(A4230="","",IF(AF4230="","",IF((AF4230-AE4230)*AD4230*$E4230/$D4230&lt;1,"&lt;1",ROUND((AF4230-AE4230)*AD4230*$E4230/$D4230,2))))</f>
        <v/>
      </c>
      <c r="AJ4230" t="str">
        <f>IF($A4230="","",VLOOKUP($A4230,DADOS!F:O,8,FALSE))</f>
        <v/>
      </c>
      <c r="AK4230" t="str">
        <f>IF(A4230="","",IF(AJ4230="","",IF((AJ4230-AI4230)*AH4230*$E4230/$D4230&lt;1,"&lt;1",ROUND((AJ4230-AI4230)*AH4230*$E4230/$D4230,2))))</f>
        <v/>
      </c>
      <c r="AN4230" t="str">
        <f>IF($A4230="","",VLOOKUP($A4230,DADOS!F:O,2,FALSE))</f>
        <v/>
      </c>
      <c r="AO4230" t="str">
        <f>IF(A4230="","",IF(AN4230="","",IF((AN4230-AM4230)*AL4230*$E4230/$D4230/1000&lt;0.2,"&lt;0,2",ROUND((AN4230-AM4230)*AL4230*$E4230/$D4230/1000,2))))</f>
        <v/>
      </c>
      <c r="AQ4230">
        <v>0</v>
      </c>
      <c r="AR4230" t="str">
        <f>IF($A4230="","",VLOOKUP($A4230,DADOS!F:P,11,FALSE))</f>
        <v/>
      </c>
      <c r="AS4230" t="str">
        <f>IF(E4230="","",IF(AQ4230="","",IF(AR4230="","",IF((AR4230-AQ4230)*AP4230*$E4230/$D4230&lt;1,"&lt;1",ROUND((AR4230-AQ4230)*AP4230*$E4230/$D4230,2)))))</f>
        <v/>
      </c>
      <c r="AV4230" t="str">
        <f>IF(A4230="","",VLOOKUP(A4230,DADOS!F:R,12,FALSE))</f>
        <v/>
      </c>
      <c r="AW4230" t="str">
        <f>IF(A4230="","",IF(AU4230="","",IF(AV4230="","",IF((AV4230-AU4230)*AT4230*$E4230/$D4230&lt;1,"&lt;1",ROUND((AV4230-AU4230)*AT4230*$E4230/$D4230,2)))))</f>
        <v/>
      </c>
      <c r="AZ4230" t="str">
        <f>IF($A4230="","",VLOOKUP($A4230,DADOS!F:R,13,FALSE))</f>
        <v/>
      </c>
      <c r="BA4230" t="str">
        <f>IF(A4230="","",IF(AY4230="","",IF(AZ4230="","",IF((AZ4230-AY4230)*AX4230*$E4230/$D4230&lt;1,"&lt;1",ROUND((AZ4230-AY4230)*AX4230*$E4230/$D4230,2)))))</f>
        <v/>
      </c>
    </row>
    <row r="4231">
      <c r="B4231" t="str">
        <f>IF(A4231="","",A4231&amp;"/20")</f>
        <v/>
      </c>
      <c r="H4231" t="str">
        <f>IF($A4231="","",VLOOKUP($A4231,DADOS!F:O,3,FALSE))</f>
        <v/>
      </c>
      <c r="I4231" t="str">
        <f>IF(A4231="","",IF(H4231="","",IF((H4231-G4231)*F4231*$E4231/$D4231/1000&lt;0.2,"&lt;0,2",ROUND((H4231-G4231)*F4231*$E4231/$D4231/1000,2))))</f>
        <v/>
      </c>
      <c r="L4231" t="str">
        <f>IF($A4231="","",VLOOKUP($A4231,DADOS!F:O,6,FALSE))</f>
        <v/>
      </c>
      <c r="M4231" t="str">
        <f>IF(A4231="","",IF(L4231="","",IF((L4231-K4231)*J4231*$E4231/$D4231/1000&lt;0.2,"&lt;0,2",ROUND((L4231-K4231)*J4231*$E4231/$D4231/1000,2))))</f>
        <v/>
      </c>
      <c r="P4231" t="str">
        <f>IF($A4231="","",VLOOKUP($A4231,DADOS!F:O,5,FALSE))</f>
        <v/>
      </c>
      <c r="Q4231" t="str">
        <f>IF(A4231="","",IF(P4231="","",IF((P4231-O4231)*N4231*$E4231/$D4231/1000&lt;0.2,"&lt;0,2",ROUND((P4231-O4231)*N4231*$E4231/$D4231/1000,2))))</f>
        <v/>
      </c>
      <c r="T4231" t="str">
        <f>IF($A4231="","",VLOOKUP($A4231,DADOS!F:O,4,FALSE))</f>
        <v/>
      </c>
      <c r="U4231" t="str">
        <f>IF(A4231="","",IF(T4231="","",IF((T4231-S4231)*R4231*$E4231/$D4231/1000&lt;0.2,"&lt;0,2",ROUND((T4231-S4231)*R4231*$E4231/$D4231/1000,2))))</f>
        <v/>
      </c>
      <c r="X4231" t="str">
        <f>IF($A4231="","",VLOOKUP($A4231,DADOS!F:O,9,FALSE))</f>
        <v/>
      </c>
      <c r="Y4231" t="str">
        <f>IF(A4231="","",IF(X4231="","",IF((X4231-W4231)*V4231*$E4231/$D4231&lt;1,"&lt;1",ROUND((X4231-W4231)*V4231*$E4231/$D4231,2))))</f>
        <v/>
      </c>
      <c r="AB4231" t="str">
        <f>IF($A4231="","",VLOOKUP($A4231,DADOS!F:O,7,FALSE))</f>
        <v/>
      </c>
      <c r="AC4231" t="str">
        <f>IF(A4231="","",IF(AB4231="","",IF((AB4231-AA4231)*Z4231*$E4231/$D4231&lt;1,"&lt;1",ROUND((AB4231-AA4231)*Z4231*$E4231/$D4231,2))))</f>
        <v/>
      </c>
      <c r="AF4231" t="str">
        <f>IF($A4231="","",VLOOKUP($A4231,DADOS!F:O,10,FALSE))</f>
        <v/>
      </c>
      <c r="AG4231" t="str">
        <f>IF(A4231="","",IF(AF4231="","",IF((AF4231-AE4231)*AD4231*$E4231/$D4231&lt;1,"&lt;1",ROUND((AF4231-AE4231)*AD4231*$E4231/$D4231,2))))</f>
        <v/>
      </c>
      <c r="AJ4231" t="str">
        <f>IF($A4231="","",VLOOKUP($A4231,DADOS!F:O,8,FALSE))</f>
        <v/>
      </c>
      <c r="AK4231" t="str">
        <f>IF(A4231="","",IF(AJ4231="","",IF((AJ4231-AI4231)*AH4231*$E4231/$D4231&lt;1,"&lt;1",ROUND((AJ4231-AI4231)*AH4231*$E4231/$D4231,2))))</f>
        <v/>
      </c>
      <c r="AN4231" t="str">
        <f>IF($A4231="","",VLOOKUP($A4231,DADOS!F:O,2,FALSE))</f>
        <v/>
      </c>
      <c r="AO4231" t="str">
        <f>IF(A4231="","",IF(AN4231="","",IF((AN4231-AM4231)*AL4231*$E4231/$D4231/1000&lt;0.2,"&lt;0,2",ROUND((AN4231-AM4231)*AL4231*$E4231/$D4231/1000,2))))</f>
        <v/>
      </c>
      <c r="AQ4231">
        <v>0</v>
      </c>
      <c r="AR4231" t="str">
        <f>IF($A4231="","",VLOOKUP($A4231,DADOS!F:P,11,FALSE))</f>
        <v/>
      </c>
      <c r="AS4231" t="str">
        <f>IF(E4231="","",IF(AQ4231="","",IF(AR4231="","",IF((AR4231-AQ4231)*AP4231*$E4231/$D4231&lt;1,"&lt;1",ROUND((AR4231-AQ4231)*AP4231*$E4231/$D4231,2)))))</f>
        <v/>
      </c>
      <c r="AV4231" t="str">
        <f>IF(A4231="","",VLOOKUP(A4231,DADOS!F:R,12,FALSE))</f>
        <v/>
      </c>
      <c r="AW4231" t="str">
        <f>IF(A4231="","",IF(AU4231="","",IF(AV4231="","",IF((AV4231-AU4231)*AT4231*$E4231/$D4231&lt;1,"&lt;1",ROUND((AV4231-AU4231)*AT4231*$E4231/$D4231,2)))))</f>
        <v/>
      </c>
      <c r="AZ4231" t="str">
        <f>IF($A4231="","",VLOOKUP($A4231,DADOS!F:R,13,FALSE))</f>
        <v/>
      </c>
      <c r="BA4231" t="str">
        <f>IF(A4231="","",IF(AY4231="","",IF(AZ4231="","",IF((AZ4231-AY4231)*AX4231*$E4231/$D4231&lt;1,"&lt;1",ROUND((AZ4231-AY4231)*AX4231*$E4231/$D4231,2)))))</f>
        <v/>
      </c>
    </row>
    <row r="4232">
      <c r="B4232" t="str">
        <f>IF(A4232="","",A4232&amp;"/20")</f>
        <v/>
      </c>
      <c r="H4232" t="str">
        <f>IF($A4232="","",VLOOKUP($A4232,DADOS!F:O,3,FALSE))</f>
        <v/>
      </c>
      <c r="I4232" t="str">
        <f>IF(A4232="","",IF(H4232="","",IF((H4232-G4232)*F4232*$E4232/$D4232/1000&lt;0.2,"&lt;0,2",ROUND((H4232-G4232)*F4232*$E4232/$D4232/1000,2))))</f>
        <v/>
      </c>
      <c r="L4232" t="str">
        <f>IF($A4232="","",VLOOKUP($A4232,DADOS!F:O,6,FALSE))</f>
        <v/>
      </c>
      <c r="M4232" t="str">
        <f>IF(A4232="","",IF(L4232="","",IF((L4232-K4232)*J4232*$E4232/$D4232/1000&lt;0.2,"&lt;0,2",ROUND((L4232-K4232)*J4232*$E4232/$D4232/1000,2))))</f>
        <v/>
      </c>
      <c r="P4232" t="str">
        <f>IF($A4232="","",VLOOKUP($A4232,DADOS!F:O,5,FALSE))</f>
        <v/>
      </c>
      <c r="Q4232" t="str">
        <f>IF(A4232="","",IF(P4232="","",IF((P4232-O4232)*N4232*$E4232/$D4232/1000&lt;0.2,"&lt;0,2",ROUND((P4232-O4232)*N4232*$E4232/$D4232/1000,2))))</f>
        <v/>
      </c>
      <c r="T4232" t="str">
        <f>IF($A4232="","",VLOOKUP($A4232,DADOS!F:O,4,FALSE))</f>
        <v/>
      </c>
      <c r="U4232" t="str">
        <f>IF(A4232="","",IF(T4232="","",IF((T4232-S4232)*R4232*$E4232/$D4232/1000&lt;0.2,"&lt;0,2",ROUND((T4232-S4232)*R4232*$E4232/$D4232/1000,2))))</f>
        <v/>
      </c>
      <c r="X4232" t="str">
        <f>IF($A4232="","",VLOOKUP($A4232,DADOS!F:O,9,FALSE))</f>
        <v/>
      </c>
      <c r="Y4232" t="str">
        <f>IF(A4232="","",IF(X4232="","",IF((X4232-W4232)*V4232*$E4232/$D4232&lt;1,"&lt;1",ROUND((X4232-W4232)*V4232*$E4232/$D4232,2))))</f>
        <v/>
      </c>
      <c r="AB4232" t="str">
        <f>IF($A4232="","",VLOOKUP($A4232,DADOS!F:O,7,FALSE))</f>
        <v/>
      </c>
      <c r="AC4232" t="str">
        <f>IF(A4232="","",IF(AB4232="","",IF((AB4232-AA4232)*Z4232*$E4232/$D4232&lt;1,"&lt;1",ROUND((AB4232-AA4232)*Z4232*$E4232/$D4232,2))))</f>
        <v/>
      </c>
      <c r="AF4232" t="str">
        <f>IF($A4232="","",VLOOKUP($A4232,DADOS!F:O,10,FALSE))</f>
        <v/>
      </c>
      <c r="AG4232" t="str">
        <f>IF(A4232="","",IF(AF4232="","",IF((AF4232-AE4232)*AD4232*$E4232/$D4232&lt;1,"&lt;1",ROUND((AF4232-AE4232)*AD4232*$E4232/$D4232,2))))</f>
        <v/>
      </c>
      <c r="AJ4232" t="str">
        <f>IF($A4232="","",VLOOKUP($A4232,DADOS!F:O,8,FALSE))</f>
        <v/>
      </c>
      <c r="AK4232" t="str">
        <f>IF(A4232="","",IF(AJ4232="","",IF((AJ4232-AI4232)*AH4232*$E4232/$D4232&lt;1,"&lt;1",ROUND((AJ4232-AI4232)*AH4232*$E4232/$D4232,2))))</f>
        <v/>
      </c>
      <c r="AN4232" t="str">
        <f>IF($A4232="","",VLOOKUP($A4232,DADOS!F:O,2,FALSE))</f>
        <v/>
      </c>
      <c r="AO4232" t="str">
        <f>IF(A4232="","",IF(AN4232="","",IF((AN4232-AM4232)*AL4232*$E4232/$D4232/1000&lt;0.2,"&lt;0,2",ROUND((AN4232-AM4232)*AL4232*$E4232/$D4232/1000,2))))</f>
        <v/>
      </c>
      <c r="AQ4232">
        <v>0</v>
      </c>
      <c r="AR4232" t="str">
        <f>IF($A4232="","",VLOOKUP($A4232,DADOS!F:P,11,FALSE))</f>
        <v/>
      </c>
      <c r="AS4232" t="str">
        <f>IF(E4232="","",IF(AQ4232="","",IF(AR4232="","",IF((AR4232-AQ4232)*AP4232*$E4232/$D4232&lt;1,"&lt;1",ROUND((AR4232-AQ4232)*AP4232*$E4232/$D4232,2)))))</f>
        <v/>
      </c>
      <c r="AV4232" t="str">
        <f>IF(A4232="","",VLOOKUP(A4232,DADOS!F:R,12,FALSE))</f>
        <v/>
      </c>
      <c r="AW4232" t="str">
        <f>IF(A4232="","",IF(AU4232="","",IF(AV4232="","",IF((AV4232-AU4232)*AT4232*$E4232/$D4232&lt;1,"&lt;1",ROUND((AV4232-AU4232)*AT4232*$E4232/$D4232,2)))))</f>
        <v/>
      </c>
      <c r="AZ4232" t="str">
        <f>IF($A4232="","",VLOOKUP($A4232,DADOS!F:R,13,FALSE))</f>
        <v/>
      </c>
      <c r="BA4232" t="str">
        <f>IF(A4232="","",IF(AY4232="","",IF(AZ4232="","",IF((AZ4232-AY4232)*AX4232*$E4232/$D4232&lt;1,"&lt;1",ROUND((AZ4232-AY4232)*AX4232*$E4232/$D4232,2)))))</f>
        <v/>
      </c>
    </row>
    <row r="4233">
      <c r="B4233" t="str">
        <f>IF(A4233="","",A4233&amp;"/20")</f>
        <v/>
      </c>
      <c r="H4233" t="str">
        <f>IF($A4233="","",VLOOKUP($A4233,DADOS!F:O,3,FALSE))</f>
        <v/>
      </c>
      <c r="I4233" t="str">
        <f>IF(A4233="","",IF(H4233="","",IF((H4233-G4233)*F4233*$E4233/$D4233/1000&lt;0.2,"&lt;0,2",ROUND((H4233-G4233)*F4233*$E4233/$D4233/1000,2))))</f>
        <v/>
      </c>
      <c r="L4233" t="str">
        <f>IF($A4233="","",VLOOKUP($A4233,DADOS!F:O,6,FALSE))</f>
        <v/>
      </c>
      <c r="M4233" t="str">
        <f>IF(A4233="","",IF(L4233="","",IF((L4233-K4233)*J4233*$E4233/$D4233/1000&lt;0.2,"&lt;0,2",ROUND((L4233-K4233)*J4233*$E4233/$D4233/1000,2))))</f>
        <v/>
      </c>
      <c r="P4233" t="str">
        <f>IF($A4233="","",VLOOKUP($A4233,DADOS!F:O,5,FALSE))</f>
        <v/>
      </c>
      <c r="Q4233" t="str">
        <f>IF(A4233="","",IF(P4233="","",IF((P4233-O4233)*N4233*$E4233/$D4233/1000&lt;0.2,"&lt;0,2",ROUND((P4233-O4233)*N4233*$E4233/$D4233/1000,2))))</f>
        <v/>
      </c>
      <c r="T4233" t="str">
        <f>IF($A4233="","",VLOOKUP($A4233,DADOS!F:O,4,FALSE))</f>
        <v/>
      </c>
      <c r="U4233" t="str">
        <f>IF(A4233="","",IF(T4233="","",IF((T4233-S4233)*R4233*$E4233/$D4233/1000&lt;0.2,"&lt;0,2",ROUND((T4233-S4233)*R4233*$E4233/$D4233/1000,2))))</f>
        <v/>
      </c>
      <c r="X4233" t="str">
        <f>IF($A4233="","",VLOOKUP($A4233,DADOS!F:O,9,FALSE))</f>
        <v/>
      </c>
      <c r="Y4233" t="str">
        <f>IF(A4233="","",IF(X4233="","",IF((X4233-W4233)*V4233*$E4233/$D4233&lt;1,"&lt;1",ROUND((X4233-W4233)*V4233*$E4233/$D4233,2))))</f>
        <v/>
      </c>
      <c r="AB4233" t="str">
        <f>IF($A4233="","",VLOOKUP($A4233,DADOS!F:O,7,FALSE))</f>
        <v/>
      </c>
      <c r="AC4233" t="str">
        <f>IF(A4233="","",IF(AB4233="","",IF((AB4233-AA4233)*Z4233*$E4233/$D4233&lt;1,"&lt;1",ROUND((AB4233-AA4233)*Z4233*$E4233/$D4233,2))))</f>
        <v/>
      </c>
      <c r="AF4233" t="str">
        <f>IF($A4233="","",VLOOKUP($A4233,DADOS!F:O,10,FALSE))</f>
        <v/>
      </c>
      <c r="AG4233" t="str">
        <f>IF(A4233="","",IF(AF4233="","",IF((AF4233-AE4233)*AD4233*$E4233/$D4233&lt;1,"&lt;1",ROUND((AF4233-AE4233)*AD4233*$E4233/$D4233,2))))</f>
        <v/>
      </c>
      <c r="AJ4233" t="str">
        <f>IF($A4233="","",VLOOKUP($A4233,DADOS!F:O,8,FALSE))</f>
        <v/>
      </c>
      <c r="AK4233" t="str">
        <f>IF(A4233="","",IF(AJ4233="","",IF((AJ4233-AI4233)*AH4233*$E4233/$D4233&lt;1,"&lt;1",ROUND((AJ4233-AI4233)*AH4233*$E4233/$D4233,2))))</f>
        <v/>
      </c>
      <c r="AN4233" t="str">
        <f>IF($A4233="","",VLOOKUP($A4233,DADOS!F:O,2,FALSE))</f>
        <v/>
      </c>
      <c r="AO4233" t="str">
        <f>IF(A4233="","",IF(AN4233="","",IF((AN4233-AM4233)*AL4233*$E4233/$D4233/1000&lt;0.2,"&lt;0,2",ROUND((AN4233-AM4233)*AL4233*$E4233/$D4233/1000,2))))</f>
        <v/>
      </c>
      <c r="AQ4233">
        <v>0</v>
      </c>
      <c r="AR4233" t="str">
        <f>IF($A4233="","",VLOOKUP($A4233,DADOS!F:P,11,FALSE))</f>
        <v/>
      </c>
      <c r="AS4233" t="str">
        <f>IF(E4233="","",IF(AQ4233="","",IF(AR4233="","",IF((AR4233-AQ4233)*AP4233*$E4233/$D4233&lt;1,"&lt;1",ROUND((AR4233-AQ4233)*AP4233*$E4233/$D4233,2)))))</f>
        <v/>
      </c>
      <c r="AV4233" t="str">
        <f>IF(A4233="","",VLOOKUP(A4233,DADOS!F:R,12,FALSE))</f>
        <v/>
      </c>
      <c r="AW4233" t="str">
        <f>IF(A4233="","",IF(AU4233="","",IF(AV4233="","",IF((AV4233-AU4233)*AT4233*$E4233/$D4233&lt;1,"&lt;1",ROUND((AV4233-AU4233)*AT4233*$E4233/$D4233,2)))))</f>
        <v/>
      </c>
      <c r="AZ4233" t="str">
        <f>IF($A4233="","",VLOOKUP($A4233,DADOS!F:R,13,FALSE))</f>
        <v/>
      </c>
      <c r="BA4233" t="str">
        <f>IF(A4233="","",IF(AY4233="","",IF(AZ4233="","",IF((AZ4233-AY4233)*AX4233*$E4233/$D4233&lt;1,"&lt;1",ROUND((AZ4233-AY4233)*AX4233*$E4233/$D4233,2)))))</f>
        <v/>
      </c>
    </row>
    <row r="4234">
      <c r="B4234" t="str">
        <f>IF(A4234="","",A4234&amp;"/20")</f>
        <v/>
      </c>
      <c r="H4234" t="str">
        <f>IF($A4234="","",VLOOKUP($A4234,DADOS!F:O,3,FALSE))</f>
        <v/>
      </c>
      <c r="I4234" t="str">
        <f>IF(A4234="","",IF(H4234="","",IF((H4234-G4234)*F4234*$E4234/$D4234/1000&lt;0.2,"&lt;0,2",ROUND((H4234-G4234)*F4234*$E4234/$D4234/1000,2))))</f>
        <v/>
      </c>
      <c r="L4234" t="str">
        <f>IF($A4234="","",VLOOKUP($A4234,DADOS!F:O,6,FALSE))</f>
        <v/>
      </c>
      <c r="M4234" t="str">
        <f>IF(A4234="","",IF(L4234="","",IF((L4234-K4234)*J4234*$E4234/$D4234/1000&lt;0.2,"&lt;0,2",ROUND((L4234-K4234)*J4234*$E4234/$D4234/1000,2))))</f>
        <v/>
      </c>
      <c r="P4234" t="str">
        <f>IF($A4234="","",VLOOKUP($A4234,DADOS!F:O,5,FALSE))</f>
        <v/>
      </c>
      <c r="Q4234" t="str">
        <f>IF(A4234="","",IF(P4234="","",IF((P4234-O4234)*N4234*$E4234/$D4234/1000&lt;0.2,"&lt;0,2",ROUND((P4234-O4234)*N4234*$E4234/$D4234/1000,2))))</f>
        <v/>
      </c>
      <c r="T4234" t="str">
        <f>IF($A4234="","",VLOOKUP($A4234,DADOS!F:O,4,FALSE))</f>
        <v/>
      </c>
      <c r="U4234" t="str">
        <f>IF(A4234="","",IF(T4234="","",IF((T4234-S4234)*R4234*$E4234/$D4234/1000&lt;0.2,"&lt;0,2",ROUND((T4234-S4234)*R4234*$E4234/$D4234/1000,2))))</f>
        <v/>
      </c>
      <c r="X4234" t="str">
        <f>IF($A4234="","",VLOOKUP($A4234,DADOS!F:O,9,FALSE))</f>
        <v/>
      </c>
      <c r="Y4234" t="str">
        <f>IF(A4234="","",IF(X4234="","",IF((X4234-W4234)*V4234*$E4234/$D4234&lt;1,"&lt;1",ROUND((X4234-W4234)*V4234*$E4234/$D4234,2))))</f>
        <v/>
      </c>
      <c r="AB4234" t="str">
        <f>IF($A4234="","",VLOOKUP($A4234,DADOS!F:O,7,FALSE))</f>
        <v/>
      </c>
      <c r="AC4234" t="str">
        <f>IF(A4234="","",IF(AB4234="","",IF((AB4234-AA4234)*Z4234*$E4234/$D4234&lt;1,"&lt;1",ROUND((AB4234-AA4234)*Z4234*$E4234/$D4234,2))))</f>
        <v/>
      </c>
      <c r="AF4234" t="str">
        <f>IF($A4234="","",VLOOKUP($A4234,DADOS!F:O,10,FALSE))</f>
        <v/>
      </c>
      <c r="AG4234" t="str">
        <f>IF(A4234="","",IF(AF4234="","",IF((AF4234-AE4234)*AD4234*$E4234/$D4234&lt;1,"&lt;1",ROUND((AF4234-AE4234)*AD4234*$E4234/$D4234,2))))</f>
        <v/>
      </c>
      <c r="AJ4234" t="str">
        <f>IF($A4234="","",VLOOKUP($A4234,DADOS!F:O,8,FALSE))</f>
        <v/>
      </c>
      <c r="AK4234" t="str">
        <f>IF(A4234="","",IF(AJ4234="","",IF((AJ4234-AI4234)*AH4234*$E4234/$D4234&lt;1,"&lt;1",ROUND((AJ4234-AI4234)*AH4234*$E4234/$D4234,2))))</f>
        <v/>
      </c>
      <c r="AN4234" t="str">
        <f>IF($A4234="","",VLOOKUP($A4234,DADOS!F:O,2,FALSE))</f>
        <v/>
      </c>
      <c r="AO4234" t="str">
        <f>IF(A4234="","",IF(AN4234="","",IF((AN4234-AM4234)*AL4234*$E4234/$D4234/1000&lt;0.2,"&lt;0,2",ROUND((AN4234-AM4234)*AL4234*$E4234/$D4234/1000,2))))</f>
        <v/>
      </c>
      <c r="AQ4234">
        <v>0</v>
      </c>
      <c r="AR4234" t="str">
        <f>IF($A4234="","",VLOOKUP($A4234,DADOS!F:P,11,FALSE))</f>
        <v/>
      </c>
      <c r="AS4234" t="str">
        <f>IF(E4234="","",IF(AQ4234="","",IF(AR4234="","",IF((AR4234-AQ4234)*AP4234*$E4234/$D4234&lt;1,"&lt;1",ROUND((AR4234-AQ4234)*AP4234*$E4234/$D4234,2)))))</f>
        <v/>
      </c>
      <c r="AV4234" t="str">
        <f>IF(A4234="","",VLOOKUP(A4234,DADOS!F:R,12,FALSE))</f>
        <v/>
      </c>
      <c r="AW4234" t="str">
        <f>IF(A4234="","",IF(AU4234="","",IF(AV4234="","",IF((AV4234-AU4234)*AT4234*$E4234/$D4234&lt;1,"&lt;1",ROUND((AV4234-AU4234)*AT4234*$E4234/$D4234,2)))))</f>
        <v/>
      </c>
      <c r="AZ4234" t="str">
        <f>IF($A4234="","",VLOOKUP($A4234,DADOS!F:R,13,FALSE))</f>
        <v/>
      </c>
      <c r="BA4234" t="str">
        <f>IF(A4234="","",IF(AY4234="","",IF(AZ4234="","",IF((AZ4234-AY4234)*AX4234*$E4234/$D4234&lt;1,"&lt;1",ROUND((AZ4234-AY4234)*AX4234*$E4234/$D4234,2)))))</f>
        <v/>
      </c>
    </row>
    <row r="4235">
      <c r="B4235" t="str">
        <f>IF(A4235="","",A4235&amp;"/20")</f>
        <v/>
      </c>
      <c r="H4235" t="str">
        <f>IF($A4235="","",VLOOKUP($A4235,DADOS!F:O,3,FALSE))</f>
        <v/>
      </c>
      <c r="I4235" t="str">
        <f>IF(A4235="","",IF(H4235="","",IF((H4235-G4235)*F4235*$E4235/$D4235/1000&lt;0.2,"&lt;0,2",ROUND((H4235-G4235)*F4235*$E4235/$D4235/1000,2))))</f>
        <v/>
      </c>
      <c r="L4235" t="str">
        <f>IF($A4235="","",VLOOKUP($A4235,DADOS!F:O,6,FALSE))</f>
        <v/>
      </c>
      <c r="M4235" t="str">
        <f>IF(A4235="","",IF(L4235="","",IF((L4235-K4235)*J4235*$E4235/$D4235/1000&lt;0.2,"&lt;0,2",ROUND((L4235-K4235)*J4235*$E4235/$D4235/1000,2))))</f>
        <v/>
      </c>
      <c r="P4235" t="str">
        <f>IF($A4235="","",VLOOKUP($A4235,DADOS!F:O,5,FALSE))</f>
        <v/>
      </c>
      <c r="Q4235" t="str">
        <f>IF(A4235="","",IF(P4235="","",IF((P4235-O4235)*N4235*$E4235/$D4235/1000&lt;0.2,"&lt;0,2",ROUND((P4235-O4235)*N4235*$E4235/$D4235/1000,2))))</f>
        <v/>
      </c>
      <c r="T4235" t="str">
        <f>IF($A4235="","",VLOOKUP($A4235,DADOS!F:O,4,FALSE))</f>
        <v/>
      </c>
      <c r="U4235" t="str">
        <f>IF(A4235="","",IF(T4235="","",IF((T4235-S4235)*R4235*$E4235/$D4235/1000&lt;0.2,"&lt;0,2",ROUND((T4235-S4235)*R4235*$E4235/$D4235/1000,2))))</f>
        <v/>
      </c>
      <c r="X4235" t="str">
        <f>IF($A4235="","",VLOOKUP($A4235,DADOS!F:O,9,FALSE))</f>
        <v/>
      </c>
      <c r="Y4235" t="str">
        <f>IF(A4235="","",IF(X4235="","",IF((X4235-W4235)*V4235*$E4235/$D4235&lt;1,"&lt;1",ROUND((X4235-W4235)*V4235*$E4235/$D4235,2))))</f>
        <v/>
      </c>
      <c r="AB4235" t="str">
        <f>IF($A4235="","",VLOOKUP($A4235,DADOS!F:O,7,FALSE))</f>
        <v/>
      </c>
      <c r="AC4235" t="str">
        <f>IF(A4235="","",IF(AB4235="","",IF((AB4235-AA4235)*Z4235*$E4235/$D4235&lt;1,"&lt;1",ROUND((AB4235-AA4235)*Z4235*$E4235/$D4235,2))))</f>
        <v/>
      </c>
      <c r="AF4235" t="str">
        <f>IF($A4235="","",VLOOKUP($A4235,DADOS!F:O,10,FALSE))</f>
        <v/>
      </c>
      <c r="AG4235" t="str">
        <f>IF(A4235="","",IF(AF4235="","",IF((AF4235-AE4235)*AD4235*$E4235/$D4235&lt;1,"&lt;1",ROUND((AF4235-AE4235)*AD4235*$E4235/$D4235,2))))</f>
        <v/>
      </c>
      <c r="AJ4235" t="str">
        <f>IF($A4235="","",VLOOKUP($A4235,DADOS!F:O,8,FALSE))</f>
        <v/>
      </c>
      <c r="AK4235" t="str">
        <f>IF(A4235="","",IF(AJ4235="","",IF((AJ4235-AI4235)*AH4235*$E4235/$D4235&lt;1,"&lt;1",ROUND((AJ4235-AI4235)*AH4235*$E4235/$D4235,2))))</f>
        <v/>
      </c>
      <c r="AN4235" t="str">
        <f>IF($A4235="","",VLOOKUP($A4235,DADOS!F:O,2,FALSE))</f>
        <v/>
      </c>
      <c r="AO4235" t="str">
        <f>IF(A4235="","",IF(AN4235="","",IF((AN4235-AM4235)*AL4235*$E4235/$D4235/1000&lt;0.2,"&lt;0,2",ROUND((AN4235-AM4235)*AL4235*$E4235/$D4235/1000,2))))</f>
        <v/>
      </c>
      <c r="AQ4235">
        <v>0</v>
      </c>
      <c r="AR4235" t="str">
        <f>IF($A4235="","",VLOOKUP($A4235,DADOS!F:P,11,FALSE))</f>
        <v/>
      </c>
      <c r="AS4235" t="str">
        <f>IF(E4235="","",IF(AQ4235="","",IF(AR4235="","",IF((AR4235-AQ4235)*AP4235*$E4235/$D4235&lt;1,"&lt;1",ROUND((AR4235-AQ4235)*AP4235*$E4235/$D4235,2)))))</f>
        <v/>
      </c>
      <c r="AV4235" t="str">
        <f>IF(A4235="","",VLOOKUP(A4235,DADOS!F:R,12,FALSE))</f>
        <v/>
      </c>
      <c r="AW4235" t="str">
        <f>IF(A4235="","",IF(AU4235="","",IF(AV4235="","",IF((AV4235-AU4235)*AT4235*$E4235/$D4235&lt;1,"&lt;1",ROUND((AV4235-AU4235)*AT4235*$E4235/$D4235,2)))))</f>
        <v/>
      </c>
      <c r="AZ4235" t="str">
        <f>IF($A4235="","",VLOOKUP($A4235,DADOS!F:R,13,FALSE))</f>
        <v/>
      </c>
      <c r="BA4235" t="str">
        <f>IF(A4235="","",IF(AY4235="","",IF(AZ4235="","",IF((AZ4235-AY4235)*AX4235*$E4235/$D4235&lt;1,"&lt;1",ROUND((AZ4235-AY4235)*AX4235*$E4235/$D4235,2)))))</f>
        <v/>
      </c>
    </row>
    <row r="4236">
      <c r="B4236" t="str">
        <f>IF(A4236="","",A4236&amp;"/20")</f>
        <v/>
      </c>
      <c r="H4236" t="str">
        <f>IF($A4236="","",VLOOKUP($A4236,DADOS!F:O,3,FALSE))</f>
        <v/>
      </c>
      <c r="I4236" t="str">
        <f>IF(A4236="","",IF(H4236="","",IF((H4236-G4236)*F4236*$E4236/$D4236/1000&lt;0.2,"&lt;0,2",ROUND((H4236-G4236)*F4236*$E4236/$D4236/1000,2))))</f>
        <v/>
      </c>
      <c r="L4236" t="str">
        <f>IF($A4236="","",VLOOKUP($A4236,DADOS!F:O,6,FALSE))</f>
        <v/>
      </c>
      <c r="M4236" t="str">
        <f>IF(A4236="","",IF(L4236="","",IF((L4236-K4236)*J4236*$E4236/$D4236/1000&lt;0.2,"&lt;0,2",ROUND((L4236-K4236)*J4236*$E4236/$D4236/1000,2))))</f>
        <v/>
      </c>
      <c r="P4236" t="str">
        <f>IF($A4236="","",VLOOKUP($A4236,DADOS!F:O,5,FALSE))</f>
        <v/>
      </c>
      <c r="Q4236" t="str">
        <f>IF(A4236="","",IF(P4236="","",IF((P4236-O4236)*N4236*$E4236/$D4236/1000&lt;0.2,"&lt;0,2",ROUND((P4236-O4236)*N4236*$E4236/$D4236/1000,2))))</f>
        <v/>
      </c>
      <c r="T4236" t="str">
        <f>IF($A4236="","",VLOOKUP($A4236,DADOS!F:O,4,FALSE))</f>
        <v/>
      </c>
      <c r="U4236" t="str">
        <f>IF(A4236="","",IF(T4236="","",IF((T4236-S4236)*R4236*$E4236/$D4236/1000&lt;0.2,"&lt;0,2",ROUND((T4236-S4236)*R4236*$E4236/$D4236/1000,2))))</f>
        <v/>
      </c>
      <c r="X4236" t="str">
        <f>IF($A4236="","",VLOOKUP($A4236,DADOS!F:O,9,FALSE))</f>
        <v/>
      </c>
      <c r="Y4236" t="str">
        <f>IF(A4236="","",IF(X4236="","",IF((X4236-W4236)*V4236*$E4236/$D4236&lt;1,"&lt;1",ROUND((X4236-W4236)*V4236*$E4236/$D4236,2))))</f>
        <v/>
      </c>
      <c r="AB4236" t="str">
        <f>IF($A4236="","",VLOOKUP($A4236,DADOS!F:O,7,FALSE))</f>
        <v/>
      </c>
      <c r="AC4236" t="str">
        <f>IF(A4236="","",IF(AB4236="","",IF((AB4236-AA4236)*Z4236*$E4236/$D4236&lt;1,"&lt;1",ROUND((AB4236-AA4236)*Z4236*$E4236/$D4236,2))))</f>
        <v/>
      </c>
      <c r="AF4236" t="str">
        <f>IF($A4236="","",VLOOKUP($A4236,DADOS!F:O,10,FALSE))</f>
        <v/>
      </c>
      <c r="AG4236" t="str">
        <f>IF(A4236="","",IF(AF4236="","",IF((AF4236-AE4236)*AD4236*$E4236/$D4236&lt;1,"&lt;1",ROUND((AF4236-AE4236)*AD4236*$E4236/$D4236,2))))</f>
        <v/>
      </c>
      <c r="AJ4236" t="str">
        <f>IF($A4236="","",VLOOKUP($A4236,DADOS!F:O,8,FALSE))</f>
        <v/>
      </c>
      <c r="AK4236" t="str">
        <f>IF(A4236="","",IF(AJ4236="","",IF((AJ4236-AI4236)*AH4236*$E4236/$D4236&lt;1,"&lt;1",ROUND((AJ4236-AI4236)*AH4236*$E4236/$D4236,2))))</f>
        <v/>
      </c>
      <c r="AN4236" t="str">
        <f>IF($A4236="","",VLOOKUP($A4236,DADOS!F:O,2,FALSE))</f>
        <v/>
      </c>
      <c r="AO4236" t="str">
        <f>IF(A4236="","",IF(AN4236="","",IF((AN4236-AM4236)*AL4236*$E4236/$D4236/1000&lt;0.2,"&lt;0,2",ROUND((AN4236-AM4236)*AL4236*$E4236/$D4236/1000,2))))</f>
        <v/>
      </c>
      <c r="AQ4236">
        <v>0</v>
      </c>
      <c r="AR4236" t="str">
        <f>IF($A4236="","",VLOOKUP($A4236,DADOS!F:P,11,FALSE))</f>
        <v/>
      </c>
      <c r="AS4236" t="str">
        <f>IF(E4236="","",IF(AQ4236="","",IF(AR4236="","",IF((AR4236-AQ4236)*AP4236*$E4236/$D4236&lt;1,"&lt;1",ROUND((AR4236-AQ4236)*AP4236*$E4236/$D4236,2)))))</f>
        <v/>
      </c>
      <c r="AV4236" t="str">
        <f>IF(A4236="","",VLOOKUP(A4236,DADOS!F:R,12,FALSE))</f>
        <v/>
      </c>
      <c r="AW4236" t="str">
        <f>IF(A4236="","",IF(AU4236="","",IF(AV4236="","",IF((AV4236-AU4236)*AT4236*$E4236/$D4236&lt;1,"&lt;1",ROUND((AV4236-AU4236)*AT4236*$E4236/$D4236,2)))))</f>
        <v/>
      </c>
      <c r="AZ4236" t="str">
        <f>IF($A4236="","",VLOOKUP($A4236,DADOS!F:R,13,FALSE))</f>
        <v/>
      </c>
      <c r="BA4236" t="str">
        <f>IF(A4236="","",IF(AY4236="","",IF(AZ4236="","",IF((AZ4236-AY4236)*AX4236*$E4236/$D4236&lt;1,"&lt;1",ROUND((AZ4236-AY4236)*AX4236*$E4236/$D4236,2)))))</f>
        <v/>
      </c>
    </row>
    <row r="4237">
      <c r="B4237" t="str">
        <f>IF(A4237="","",A4237&amp;"/20")</f>
        <v/>
      </c>
      <c r="H4237" t="str">
        <f>IF($A4237="","",VLOOKUP($A4237,DADOS!F:O,3,FALSE))</f>
        <v/>
      </c>
      <c r="I4237" t="str">
        <f>IF(A4237="","",IF(H4237="","",IF((H4237-G4237)*F4237*$E4237/$D4237/1000&lt;0.2,"&lt;0,2",ROUND((H4237-G4237)*F4237*$E4237/$D4237/1000,2))))</f>
        <v/>
      </c>
      <c r="L4237" t="str">
        <f>IF($A4237="","",VLOOKUP($A4237,DADOS!F:O,6,FALSE))</f>
        <v/>
      </c>
      <c r="M4237" t="str">
        <f>IF(A4237="","",IF(L4237="","",IF((L4237-K4237)*J4237*$E4237/$D4237/1000&lt;0.2,"&lt;0,2",ROUND((L4237-K4237)*J4237*$E4237/$D4237/1000,2))))</f>
        <v/>
      </c>
      <c r="P4237" t="str">
        <f>IF($A4237="","",VLOOKUP($A4237,DADOS!F:O,5,FALSE))</f>
        <v/>
      </c>
      <c r="Q4237" t="str">
        <f>IF(A4237="","",IF(P4237="","",IF((P4237-O4237)*N4237*$E4237/$D4237/1000&lt;0.2,"&lt;0,2",ROUND((P4237-O4237)*N4237*$E4237/$D4237/1000,2))))</f>
        <v/>
      </c>
      <c r="T4237" t="str">
        <f>IF($A4237="","",VLOOKUP($A4237,DADOS!F:O,4,FALSE))</f>
        <v/>
      </c>
      <c r="U4237" t="str">
        <f>IF(A4237="","",IF(T4237="","",IF((T4237-S4237)*R4237*$E4237/$D4237/1000&lt;0.2,"&lt;0,2",ROUND((T4237-S4237)*R4237*$E4237/$D4237/1000,2))))</f>
        <v/>
      </c>
      <c r="X4237" t="str">
        <f>IF($A4237="","",VLOOKUP($A4237,DADOS!F:O,9,FALSE))</f>
        <v/>
      </c>
      <c r="Y4237" t="str">
        <f>IF(A4237="","",IF(X4237="","",IF((X4237-W4237)*V4237*$E4237/$D4237&lt;1,"&lt;1",ROUND((X4237-W4237)*V4237*$E4237/$D4237,2))))</f>
        <v/>
      </c>
      <c r="AB4237" t="str">
        <f>IF($A4237="","",VLOOKUP($A4237,DADOS!F:O,7,FALSE))</f>
        <v/>
      </c>
      <c r="AC4237" t="str">
        <f>IF(A4237="","",IF(AB4237="","",IF((AB4237-AA4237)*Z4237*$E4237/$D4237&lt;1,"&lt;1",ROUND((AB4237-AA4237)*Z4237*$E4237/$D4237,2))))</f>
        <v/>
      </c>
      <c r="AF4237" t="str">
        <f>IF($A4237="","",VLOOKUP($A4237,DADOS!F:O,10,FALSE))</f>
        <v/>
      </c>
      <c r="AG4237" t="str">
        <f>IF(A4237="","",IF(AF4237="","",IF((AF4237-AE4237)*AD4237*$E4237/$D4237&lt;1,"&lt;1",ROUND((AF4237-AE4237)*AD4237*$E4237/$D4237,2))))</f>
        <v/>
      </c>
      <c r="AJ4237" t="str">
        <f>IF($A4237="","",VLOOKUP($A4237,DADOS!F:O,8,FALSE))</f>
        <v/>
      </c>
      <c r="AK4237" t="str">
        <f>IF(A4237="","",IF(AJ4237="","",IF((AJ4237-AI4237)*AH4237*$E4237/$D4237&lt;1,"&lt;1",ROUND((AJ4237-AI4237)*AH4237*$E4237/$D4237,2))))</f>
        <v/>
      </c>
      <c r="AN4237" t="str">
        <f>IF($A4237="","",VLOOKUP($A4237,DADOS!F:O,2,FALSE))</f>
        <v/>
      </c>
      <c r="AO4237" t="str">
        <f>IF(A4237="","",IF(AN4237="","",IF((AN4237-AM4237)*AL4237*$E4237/$D4237/1000&lt;0.2,"&lt;0,2",ROUND((AN4237-AM4237)*AL4237*$E4237/$D4237/1000,2))))</f>
        <v/>
      </c>
      <c r="AQ4237">
        <v>0</v>
      </c>
      <c r="AR4237" t="str">
        <f>IF($A4237="","",VLOOKUP($A4237,DADOS!F:P,11,FALSE))</f>
        <v/>
      </c>
      <c r="AS4237" t="str">
        <f>IF(E4237="","",IF(AQ4237="","",IF(AR4237="","",IF((AR4237-AQ4237)*AP4237*$E4237/$D4237&lt;1,"&lt;1",ROUND((AR4237-AQ4237)*AP4237*$E4237/$D4237,2)))))</f>
        <v/>
      </c>
      <c r="AV4237" t="str">
        <f>IF(A4237="","",VLOOKUP(A4237,DADOS!F:R,12,FALSE))</f>
        <v/>
      </c>
      <c r="AW4237" t="str">
        <f>IF(A4237="","",IF(AU4237="","",IF(AV4237="","",IF((AV4237-AU4237)*AT4237*$E4237/$D4237&lt;1,"&lt;1",ROUND((AV4237-AU4237)*AT4237*$E4237/$D4237,2)))))</f>
        <v/>
      </c>
      <c r="AZ4237" t="str">
        <f>IF($A4237="","",VLOOKUP($A4237,DADOS!F:R,13,FALSE))</f>
        <v/>
      </c>
      <c r="BA4237" t="str">
        <f>IF(A4237="","",IF(AY4237="","",IF(AZ4237="","",IF((AZ4237-AY4237)*AX4237*$E4237/$D4237&lt;1,"&lt;1",ROUND((AZ4237-AY4237)*AX4237*$E4237/$D4237,2)))))</f>
        <v/>
      </c>
    </row>
    <row r="4238">
      <c r="B4238" t="str">
        <f>IF(A4238="","",A4238&amp;"/20")</f>
        <v/>
      </c>
      <c r="H4238" t="str">
        <f>IF($A4238="","",VLOOKUP($A4238,DADOS!F:O,3,FALSE))</f>
        <v/>
      </c>
      <c r="I4238" t="str">
        <f>IF(A4238="","",IF(H4238="","",IF((H4238-G4238)*F4238*$E4238/$D4238/1000&lt;0.2,"&lt;0,2",ROUND((H4238-G4238)*F4238*$E4238/$D4238/1000,2))))</f>
        <v/>
      </c>
      <c r="L4238" t="str">
        <f>IF($A4238="","",VLOOKUP($A4238,DADOS!F:O,6,FALSE))</f>
        <v/>
      </c>
      <c r="M4238" t="str">
        <f>IF(A4238="","",IF(L4238="","",IF((L4238-K4238)*J4238*$E4238/$D4238/1000&lt;0.2,"&lt;0,2",ROUND((L4238-K4238)*J4238*$E4238/$D4238/1000,2))))</f>
        <v/>
      </c>
      <c r="P4238" t="str">
        <f>IF($A4238="","",VLOOKUP($A4238,DADOS!F:O,5,FALSE))</f>
        <v/>
      </c>
      <c r="Q4238" t="str">
        <f>IF(A4238="","",IF(P4238="","",IF((P4238-O4238)*N4238*$E4238/$D4238/1000&lt;0.2,"&lt;0,2",ROUND((P4238-O4238)*N4238*$E4238/$D4238/1000,2))))</f>
        <v/>
      </c>
      <c r="T4238" t="str">
        <f>IF($A4238="","",VLOOKUP($A4238,DADOS!F:O,4,FALSE))</f>
        <v/>
      </c>
      <c r="U4238" t="str">
        <f>IF(A4238="","",IF(T4238="","",IF((T4238-S4238)*R4238*$E4238/$D4238/1000&lt;0.2,"&lt;0,2",ROUND((T4238-S4238)*R4238*$E4238/$D4238/1000,2))))</f>
        <v/>
      </c>
      <c r="X4238" t="str">
        <f>IF($A4238="","",VLOOKUP($A4238,DADOS!F:O,9,FALSE))</f>
        <v/>
      </c>
      <c r="Y4238" t="str">
        <f>IF(A4238="","",IF(X4238="","",IF((X4238-W4238)*V4238*$E4238/$D4238&lt;1,"&lt;1",ROUND((X4238-W4238)*V4238*$E4238/$D4238,2))))</f>
        <v/>
      </c>
      <c r="AB4238" t="str">
        <f>IF($A4238="","",VLOOKUP($A4238,DADOS!F:O,7,FALSE))</f>
        <v/>
      </c>
      <c r="AC4238" t="str">
        <f>IF(A4238="","",IF(AB4238="","",IF((AB4238-AA4238)*Z4238*$E4238/$D4238&lt;1,"&lt;1",ROUND((AB4238-AA4238)*Z4238*$E4238/$D4238,2))))</f>
        <v/>
      </c>
      <c r="AF4238" t="str">
        <f>IF($A4238="","",VLOOKUP($A4238,DADOS!F:O,10,FALSE))</f>
        <v/>
      </c>
      <c r="AG4238" t="str">
        <f>IF(A4238="","",IF(AF4238="","",IF((AF4238-AE4238)*AD4238*$E4238/$D4238&lt;1,"&lt;1",ROUND((AF4238-AE4238)*AD4238*$E4238/$D4238,2))))</f>
        <v/>
      </c>
      <c r="AJ4238" t="str">
        <f>IF($A4238="","",VLOOKUP($A4238,DADOS!F:O,8,FALSE))</f>
        <v/>
      </c>
      <c r="AK4238" t="str">
        <f>IF(A4238="","",IF(AJ4238="","",IF((AJ4238-AI4238)*AH4238*$E4238/$D4238&lt;1,"&lt;1",ROUND((AJ4238-AI4238)*AH4238*$E4238/$D4238,2))))</f>
        <v/>
      </c>
      <c r="AN4238" t="str">
        <f>IF($A4238="","",VLOOKUP($A4238,DADOS!F:O,2,FALSE))</f>
        <v/>
      </c>
      <c r="AO4238" t="str">
        <f>IF(A4238="","",IF(AN4238="","",IF((AN4238-AM4238)*AL4238*$E4238/$D4238/1000&lt;0.2,"&lt;0,2",ROUND((AN4238-AM4238)*AL4238*$E4238/$D4238/1000,2))))</f>
        <v/>
      </c>
      <c r="AQ4238">
        <v>0</v>
      </c>
      <c r="AR4238" t="str">
        <f>IF($A4238="","",VLOOKUP($A4238,DADOS!F:P,11,FALSE))</f>
        <v/>
      </c>
      <c r="AS4238" t="str">
        <f>IF(E4238="","",IF(AQ4238="","",IF(AR4238="","",IF((AR4238-AQ4238)*AP4238*$E4238/$D4238&lt;1,"&lt;1",ROUND((AR4238-AQ4238)*AP4238*$E4238/$D4238,2)))))</f>
        <v/>
      </c>
      <c r="AV4238" t="str">
        <f>IF(A4238="","",VLOOKUP(A4238,DADOS!F:R,12,FALSE))</f>
        <v/>
      </c>
      <c r="AW4238" t="str">
        <f>IF(A4238="","",IF(AU4238="","",IF(AV4238="","",IF((AV4238-AU4238)*AT4238*$E4238/$D4238&lt;1,"&lt;1",ROUND((AV4238-AU4238)*AT4238*$E4238/$D4238,2)))))</f>
        <v/>
      </c>
      <c r="AZ4238" t="str">
        <f>IF($A4238="","",VLOOKUP($A4238,DADOS!F:R,13,FALSE))</f>
        <v/>
      </c>
      <c r="BA4238" t="str">
        <f>IF(A4238="","",IF(AY4238="","",IF(AZ4238="","",IF((AZ4238-AY4238)*AX4238*$E4238/$D4238&lt;1,"&lt;1",ROUND((AZ4238-AY4238)*AX4238*$E4238/$D4238,2)))))</f>
        <v/>
      </c>
    </row>
    <row r="4239">
      <c r="B4239" t="str">
        <f>IF(A4239="","",A4239&amp;"/20")</f>
        <v/>
      </c>
      <c r="H4239" t="str">
        <f>IF($A4239="","",VLOOKUP($A4239,DADOS!F:O,3,FALSE))</f>
        <v/>
      </c>
      <c r="I4239" t="str">
        <f>IF(A4239="","",IF(H4239="","",IF((H4239-G4239)*F4239*$E4239/$D4239/1000&lt;0.2,"&lt;0,2",ROUND((H4239-G4239)*F4239*$E4239/$D4239/1000,2))))</f>
        <v/>
      </c>
      <c r="L4239" t="str">
        <f>IF($A4239="","",VLOOKUP($A4239,DADOS!F:O,6,FALSE))</f>
        <v/>
      </c>
      <c r="M4239" t="str">
        <f>IF(A4239="","",IF(L4239="","",IF((L4239-K4239)*J4239*$E4239/$D4239/1000&lt;0.2,"&lt;0,2",ROUND((L4239-K4239)*J4239*$E4239/$D4239/1000,2))))</f>
        <v/>
      </c>
      <c r="P4239" t="str">
        <f>IF($A4239="","",VLOOKUP($A4239,DADOS!F:O,5,FALSE))</f>
        <v/>
      </c>
      <c r="Q4239" t="str">
        <f>IF(A4239="","",IF(P4239="","",IF((P4239-O4239)*N4239*$E4239/$D4239/1000&lt;0.2,"&lt;0,2",ROUND((P4239-O4239)*N4239*$E4239/$D4239/1000,2))))</f>
        <v/>
      </c>
      <c r="T4239" t="str">
        <f>IF($A4239="","",VLOOKUP($A4239,DADOS!F:O,4,FALSE))</f>
        <v/>
      </c>
      <c r="U4239" t="str">
        <f>IF(A4239="","",IF(T4239="","",IF((T4239-S4239)*R4239*$E4239/$D4239/1000&lt;0.2,"&lt;0,2",ROUND((T4239-S4239)*R4239*$E4239/$D4239/1000,2))))</f>
        <v/>
      </c>
      <c r="X4239" t="str">
        <f>IF($A4239="","",VLOOKUP($A4239,DADOS!F:O,9,FALSE))</f>
        <v/>
      </c>
      <c r="Y4239" t="str">
        <f>IF(A4239="","",IF(X4239="","",IF((X4239-W4239)*V4239*$E4239/$D4239&lt;1,"&lt;1",ROUND((X4239-W4239)*V4239*$E4239/$D4239,2))))</f>
        <v/>
      </c>
      <c r="AB4239" t="str">
        <f>IF($A4239="","",VLOOKUP($A4239,DADOS!F:O,7,FALSE))</f>
        <v/>
      </c>
      <c r="AC4239" t="str">
        <f>IF(A4239="","",IF(AB4239="","",IF((AB4239-AA4239)*Z4239*$E4239/$D4239&lt;1,"&lt;1",ROUND((AB4239-AA4239)*Z4239*$E4239/$D4239,2))))</f>
        <v/>
      </c>
      <c r="AF4239" t="str">
        <f>IF($A4239="","",VLOOKUP($A4239,DADOS!F:O,10,FALSE))</f>
        <v/>
      </c>
      <c r="AG4239" t="str">
        <f>IF(A4239="","",IF(AF4239="","",IF((AF4239-AE4239)*AD4239*$E4239/$D4239&lt;1,"&lt;1",ROUND((AF4239-AE4239)*AD4239*$E4239/$D4239,2))))</f>
        <v/>
      </c>
      <c r="AJ4239" t="str">
        <f>IF($A4239="","",VLOOKUP($A4239,DADOS!F:O,8,FALSE))</f>
        <v/>
      </c>
      <c r="AK4239" t="str">
        <f>IF(A4239="","",IF(AJ4239="","",IF((AJ4239-AI4239)*AH4239*$E4239/$D4239&lt;1,"&lt;1",ROUND((AJ4239-AI4239)*AH4239*$E4239/$D4239,2))))</f>
        <v/>
      </c>
      <c r="AN4239" t="str">
        <f>IF($A4239="","",VLOOKUP($A4239,DADOS!F:O,2,FALSE))</f>
        <v/>
      </c>
      <c r="AO4239" t="str">
        <f>IF(A4239="","",IF(AN4239="","",IF((AN4239-AM4239)*AL4239*$E4239/$D4239/1000&lt;0.2,"&lt;0,2",ROUND((AN4239-AM4239)*AL4239*$E4239/$D4239/1000,2))))</f>
        <v/>
      </c>
      <c r="AQ4239">
        <v>0</v>
      </c>
      <c r="AR4239" t="str">
        <f>IF($A4239="","",VLOOKUP($A4239,DADOS!F:P,11,FALSE))</f>
        <v/>
      </c>
      <c r="AS4239" t="str">
        <f>IF(E4239="","",IF(AQ4239="","",IF(AR4239="","",IF((AR4239-AQ4239)*AP4239*$E4239/$D4239&lt;1,"&lt;1",ROUND((AR4239-AQ4239)*AP4239*$E4239/$D4239,2)))))</f>
        <v/>
      </c>
      <c r="AV4239" t="str">
        <f>IF(A4239="","",VLOOKUP(A4239,DADOS!F:R,12,FALSE))</f>
        <v/>
      </c>
      <c r="AW4239" t="str">
        <f>IF(A4239="","",IF(AU4239="","",IF(AV4239="","",IF((AV4239-AU4239)*AT4239*$E4239/$D4239&lt;1,"&lt;1",ROUND((AV4239-AU4239)*AT4239*$E4239/$D4239,2)))))</f>
        <v/>
      </c>
      <c r="AZ4239" t="str">
        <f>IF($A4239="","",VLOOKUP($A4239,DADOS!F:R,13,FALSE))</f>
        <v/>
      </c>
      <c r="BA4239" t="str">
        <f>IF(A4239="","",IF(AY4239="","",IF(AZ4239="","",IF((AZ4239-AY4239)*AX4239*$E4239/$D4239&lt;1,"&lt;1",ROUND((AZ4239-AY4239)*AX4239*$E4239/$D4239,2)))))</f>
        <v/>
      </c>
    </row>
    <row r="4240">
      <c r="B4240" t="str">
        <f>IF(A4240="","",A4240&amp;"/20")</f>
        <v/>
      </c>
      <c r="H4240" t="str">
        <f>IF($A4240="","",VLOOKUP($A4240,DADOS!F:O,3,FALSE))</f>
        <v/>
      </c>
      <c r="I4240" t="str">
        <f>IF(A4240="","",IF(H4240="","",IF((H4240-G4240)*F4240*$E4240/$D4240/1000&lt;0.2,"&lt;0,2",ROUND((H4240-G4240)*F4240*$E4240/$D4240/1000,2))))</f>
        <v/>
      </c>
      <c r="L4240" t="str">
        <f>IF($A4240="","",VLOOKUP($A4240,DADOS!F:O,6,FALSE))</f>
        <v/>
      </c>
      <c r="M4240" t="str">
        <f>IF(A4240="","",IF(L4240="","",IF((L4240-K4240)*J4240*$E4240/$D4240/1000&lt;0.2,"&lt;0,2",ROUND((L4240-K4240)*J4240*$E4240/$D4240/1000,2))))</f>
        <v/>
      </c>
      <c r="P4240" t="str">
        <f>IF($A4240="","",VLOOKUP($A4240,DADOS!F:O,5,FALSE))</f>
        <v/>
      </c>
      <c r="Q4240" t="str">
        <f>IF(A4240="","",IF(P4240="","",IF((P4240-O4240)*N4240*$E4240/$D4240/1000&lt;0.2,"&lt;0,2",ROUND((P4240-O4240)*N4240*$E4240/$D4240/1000,2))))</f>
        <v/>
      </c>
      <c r="T4240" t="str">
        <f>IF($A4240="","",VLOOKUP($A4240,DADOS!F:O,4,FALSE))</f>
        <v/>
      </c>
      <c r="U4240" t="str">
        <f>IF(A4240="","",IF(T4240="","",IF((T4240-S4240)*R4240*$E4240/$D4240/1000&lt;0.2,"&lt;0,2",ROUND((T4240-S4240)*R4240*$E4240/$D4240/1000,2))))</f>
        <v/>
      </c>
      <c r="X4240" t="str">
        <f>IF($A4240="","",VLOOKUP($A4240,DADOS!F:O,9,FALSE))</f>
        <v/>
      </c>
      <c r="Y4240" t="str">
        <f>IF(A4240="","",IF(X4240="","",IF((X4240-W4240)*V4240*$E4240/$D4240&lt;1,"&lt;1",ROUND((X4240-W4240)*V4240*$E4240/$D4240,2))))</f>
        <v/>
      </c>
      <c r="AB4240" t="str">
        <f>IF($A4240="","",VLOOKUP($A4240,DADOS!F:O,7,FALSE))</f>
        <v/>
      </c>
      <c r="AC4240" t="str">
        <f>IF(A4240="","",IF(AB4240="","",IF((AB4240-AA4240)*Z4240*$E4240/$D4240&lt;1,"&lt;1",ROUND((AB4240-AA4240)*Z4240*$E4240/$D4240,2))))</f>
        <v/>
      </c>
      <c r="AF4240" t="str">
        <f>IF($A4240="","",VLOOKUP($A4240,DADOS!F:O,10,FALSE))</f>
        <v/>
      </c>
      <c r="AG4240" t="str">
        <f>IF(A4240="","",IF(AF4240="","",IF((AF4240-AE4240)*AD4240*$E4240/$D4240&lt;1,"&lt;1",ROUND((AF4240-AE4240)*AD4240*$E4240/$D4240,2))))</f>
        <v/>
      </c>
      <c r="AJ4240" t="str">
        <f>IF($A4240="","",VLOOKUP($A4240,DADOS!F:O,8,FALSE))</f>
        <v/>
      </c>
      <c r="AK4240" t="str">
        <f>IF(A4240="","",IF(AJ4240="","",IF((AJ4240-AI4240)*AH4240*$E4240/$D4240&lt;1,"&lt;1",ROUND((AJ4240-AI4240)*AH4240*$E4240/$D4240,2))))</f>
        <v/>
      </c>
      <c r="AN4240" t="str">
        <f>IF($A4240="","",VLOOKUP($A4240,DADOS!F:O,2,FALSE))</f>
        <v/>
      </c>
      <c r="AO4240" t="str">
        <f>IF(A4240="","",IF(AN4240="","",IF((AN4240-AM4240)*AL4240*$E4240/$D4240/1000&lt;0.2,"&lt;0,2",ROUND((AN4240-AM4240)*AL4240*$E4240/$D4240/1000,2))))</f>
        <v/>
      </c>
      <c r="AQ4240">
        <v>0</v>
      </c>
      <c r="AR4240" t="str">
        <f>IF($A4240="","",VLOOKUP($A4240,DADOS!F:P,11,FALSE))</f>
        <v/>
      </c>
      <c r="AS4240" t="str">
        <f>IF(E4240="","",IF(AQ4240="","",IF(AR4240="","",IF((AR4240-AQ4240)*AP4240*$E4240/$D4240&lt;1,"&lt;1",ROUND((AR4240-AQ4240)*AP4240*$E4240/$D4240,2)))))</f>
        <v/>
      </c>
      <c r="AV4240" t="str">
        <f>IF(A4240="","",VLOOKUP(A4240,DADOS!F:R,12,FALSE))</f>
        <v/>
      </c>
      <c r="AW4240" t="str">
        <f>IF(A4240="","",IF(AU4240="","",IF(AV4240="","",IF((AV4240-AU4240)*AT4240*$E4240/$D4240&lt;1,"&lt;1",ROUND((AV4240-AU4240)*AT4240*$E4240/$D4240,2)))))</f>
        <v/>
      </c>
      <c r="AZ4240" t="str">
        <f>IF($A4240="","",VLOOKUP($A4240,DADOS!F:R,13,FALSE))</f>
        <v/>
      </c>
      <c r="BA4240" t="str">
        <f>IF(A4240="","",IF(AY4240="","",IF(AZ4240="","",IF((AZ4240-AY4240)*AX4240*$E4240/$D4240&lt;1,"&lt;1",ROUND((AZ4240-AY4240)*AX4240*$E4240/$D4240,2)))))</f>
        <v/>
      </c>
    </row>
    <row r="4241">
      <c r="B4241" t="str">
        <f>IF(A4241="","",A4241&amp;"/20")</f>
        <v/>
      </c>
      <c r="H4241" t="str">
        <f>IF($A4241="","",VLOOKUP($A4241,DADOS!F:O,3,FALSE))</f>
        <v/>
      </c>
      <c r="I4241" t="str">
        <f>IF(A4241="","",IF(H4241="","",IF((H4241-G4241)*F4241*$E4241/$D4241/1000&lt;0.2,"&lt;0,2",ROUND((H4241-G4241)*F4241*$E4241/$D4241/1000,2))))</f>
        <v/>
      </c>
      <c r="L4241" t="str">
        <f>IF($A4241="","",VLOOKUP($A4241,DADOS!F:O,6,FALSE))</f>
        <v/>
      </c>
      <c r="M4241" t="str">
        <f>IF(A4241="","",IF(L4241="","",IF((L4241-K4241)*J4241*$E4241/$D4241/1000&lt;0.2,"&lt;0,2",ROUND((L4241-K4241)*J4241*$E4241/$D4241/1000,2))))</f>
        <v/>
      </c>
      <c r="P4241" t="str">
        <f>IF($A4241="","",VLOOKUP($A4241,DADOS!F:O,5,FALSE))</f>
        <v/>
      </c>
      <c r="Q4241" t="str">
        <f>IF(A4241="","",IF(P4241="","",IF((P4241-O4241)*N4241*$E4241/$D4241/1000&lt;0.2,"&lt;0,2",ROUND((P4241-O4241)*N4241*$E4241/$D4241/1000,2))))</f>
        <v/>
      </c>
      <c r="T4241" t="str">
        <f>IF($A4241="","",VLOOKUP($A4241,DADOS!F:O,4,FALSE))</f>
        <v/>
      </c>
      <c r="U4241" t="str">
        <f>IF(A4241="","",IF(T4241="","",IF((T4241-S4241)*R4241*$E4241/$D4241/1000&lt;0.2,"&lt;0,2",ROUND((T4241-S4241)*R4241*$E4241/$D4241/1000,2))))</f>
        <v/>
      </c>
      <c r="X4241" t="str">
        <f>IF($A4241="","",VLOOKUP($A4241,DADOS!F:O,9,FALSE))</f>
        <v/>
      </c>
      <c r="Y4241" t="str">
        <f>IF(A4241="","",IF(X4241="","",IF((X4241-W4241)*V4241*$E4241/$D4241&lt;1,"&lt;1",ROUND((X4241-W4241)*V4241*$E4241/$D4241,2))))</f>
        <v/>
      </c>
      <c r="AB4241" t="str">
        <f>IF($A4241="","",VLOOKUP($A4241,DADOS!F:O,7,FALSE))</f>
        <v/>
      </c>
      <c r="AC4241" t="str">
        <f>IF(A4241="","",IF(AB4241="","",IF((AB4241-AA4241)*Z4241*$E4241/$D4241&lt;1,"&lt;1",ROUND((AB4241-AA4241)*Z4241*$E4241/$D4241,2))))</f>
        <v/>
      </c>
      <c r="AF4241" t="str">
        <f>IF($A4241="","",VLOOKUP($A4241,DADOS!F:O,10,FALSE))</f>
        <v/>
      </c>
      <c r="AG4241" t="str">
        <f>IF(A4241="","",IF(AF4241="","",IF((AF4241-AE4241)*AD4241*$E4241/$D4241&lt;1,"&lt;1",ROUND((AF4241-AE4241)*AD4241*$E4241/$D4241,2))))</f>
        <v/>
      </c>
      <c r="AJ4241" t="str">
        <f>IF($A4241="","",VLOOKUP($A4241,DADOS!F:O,8,FALSE))</f>
        <v/>
      </c>
      <c r="AK4241" t="str">
        <f>IF(A4241="","",IF(AJ4241="","",IF((AJ4241-AI4241)*AH4241*$E4241/$D4241&lt;1,"&lt;1",ROUND((AJ4241-AI4241)*AH4241*$E4241/$D4241,2))))</f>
        <v/>
      </c>
      <c r="AN4241" t="str">
        <f>IF($A4241="","",VLOOKUP($A4241,DADOS!F:O,2,FALSE))</f>
        <v/>
      </c>
      <c r="AO4241" t="str">
        <f>IF(A4241="","",IF(AN4241="","",IF((AN4241-AM4241)*AL4241*$E4241/$D4241/1000&lt;0.2,"&lt;0,2",ROUND((AN4241-AM4241)*AL4241*$E4241/$D4241/1000,2))))</f>
        <v/>
      </c>
      <c r="AQ4241">
        <v>0</v>
      </c>
      <c r="AR4241" t="str">
        <f>IF($A4241="","",VLOOKUP($A4241,DADOS!F:P,11,FALSE))</f>
        <v/>
      </c>
      <c r="AS4241" t="str">
        <f>IF(E4241="","",IF(AQ4241="","",IF(AR4241="","",IF((AR4241-AQ4241)*AP4241*$E4241/$D4241&lt;1,"&lt;1",ROUND((AR4241-AQ4241)*AP4241*$E4241/$D4241,2)))))</f>
        <v/>
      </c>
      <c r="AV4241" t="str">
        <f>IF(A4241="","",VLOOKUP(A4241,DADOS!F:R,12,FALSE))</f>
        <v/>
      </c>
      <c r="AW4241" t="str">
        <f>IF(A4241="","",IF(AU4241="","",IF(AV4241="","",IF((AV4241-AU4241)*AT4241*$E4241/$D4241&lt;1,"&lt;1",ROUND((AV4241-AU4241)*AT4241*$E4241/$D4241,2)))))</f>
        <v/>
      </c>
      <c r="AZ4241" t="str">
        <f>IF($A4241="","",VLOOKUP($A4241,DADOS!F:R,13,FALSE))</f>
        <v/>
      </c>
      <c r="BA4241" t="str">
        <f>IF(A4241="","",IF(AY4241="","",IF(AZ4241="","",IF((AZ4241-AY4241)*AX4241*$E4241/$D4241&lt;1,"&lt;1",ROUND((AZ4241-AY4241)*AX4241*$E4241/$D4241,2)))))</f>
        <v/>
      </c>
    </row>
    <row r="4242">
      <c r="B4242" t="str">
        <f>IF(A4242="","",A4242&amp;"/20")</f>
        <v/>
      </c>
      <c r="H4242" t="str">
        <f>IF($A4242="","",VLOOKUP($A4242,DADOS!F:O,3,FALSE))</f>
        <v/>
      </c>
      <c r="I4242" t="str">
        <f>IF(A4242="","",IF(H4242="","",IF((H4242-G4242)*F4242*$E4242/$D4242/1000&lt;0.2,"&lt;0,2",ROUND((H4242-G4242)*F4242*$E4242/$D4242/1000,2))))</f>
        <v/>
      </c>
      <c r="L4242" t="str">
        <f>IF($A4242="","",VLOOKUP($A4242,DADOS!F:O,6,FALSE))</f>
        <v/>
      </c>
      <c r="M4242" t="str">
        <f>IF(A4242="","",IF(L4242="","",IF((L4242-K4242)*J4242*$E4242/$D4242/1000&lt;0.2,"&lt;0,2",ROUND((L4242-K4242)*J4242*$E4242/$D4242/1000,2))))</f>
        <v/>
      </c>
      <c r="P4242" t="str">
        <f>IF($A4242="","",VLOOKUP($A4242,DADOS!F:O,5,FALSE))</f>
        <v/>
      </c>
      <c r="Q4242" t="str">
        <f>IF(A4242="","",IF(P4242="","",IF((P4242-O4242)*N4242*$E4242/$D4242/1000&lt;0.2,"&lt;0,2",ROUND((P4242-O4242)*N4242*$E4242/$D4242/1000,2))))</f>
        <v/>
      </c>
      <c r="T4242" t="str">
        <f>IF($A4242="","",VLOOKUP($A4242,DADOS!F:O,4,FALSE))</f>
        <v/>
      </c>
      <c r="U4242" t="str">
        <f>IF(A4242="","",IF(T4242="","",IF((T4242-S4242)*R4242*$E4242/$D4242/1000&lt;0.2,"&lt;0,2",ROUND((T4242-S4242)*R4242*$E4242/$D4242/1000,2))))</f>
        <v/>
      </c>
      <c r="X4242" t="str">
        <f>IF($A4242="","",VLOOKUP($A4242,DADOS!F:O,9,FALSE))</f>
        <v/>
      </c>
      <c r="Y4242" t="str">
        <f>IF(A4242="","",IF(X4242="","",IF((X4242-W4242)*V4242*$E4242/$D4242&lt;1,"&lt;1",ROUND((X4242-W4242)*V4242*$E4242/$D4242,2))))</f>
        <v/>
      </c>
      <c r="AB4242" t="str">
        <f>IF($A4242="","",VLOOKUP($A4242,DADOS!F:O,7,FALSE))</f>
        <v/>
      </c>
      <c r="AC4242" t="str">
        <f>IF(A4242="","",IF(AB4242="","",IF((AB4242-AA4242)*Z4242*$E4242/$D4242&lt;1,"&lt;1",ROUND((AB4242-AA4242)*Z4242*$E4242/$D4242,2))))</f>
        <v/>
      </c>
      <c r="AF4242" t="str">
        <f>IF($A4242="","",VLOOKUP($A4242,DADOS!F:O,10,FALSE))</f>
        <v/>
      </c>
      <c r="AG4242" t="str">
        <f>IF(A4242="","",IF(AF4242="","",IF((AF4242-AE4242)*AD4242*$E4242/$D4242&lt;1,"&lt;1",ROUND((AF4242-AE4242)*AD4242*$E4242/$D4242,2))))</f>
        <v/>
      </c>
      <c r="AJ4242" t="str">
        <f>IF($A4242="","",VLOOKUP($A4242,DADOS!F:O,8,FALSE))</f>
        <v/>
      </c>
      <c r="AK4242" t="str">
        <f>IF(A4242="","",IF(AJ4242="","",IF((AJ4242-AI4242)*AH4242*$E4242/$D4242&lt;1,"&lt;1",ROUND((AJ4242-AI4242)*AH4242*$E4242/$D4242,2))))</f>
        <v/>
      </c>
      <c r="AN4242" t="str">
        <f>IF($A4242="","",VLOOKUP($A4242,DADOS!F:O,2,FALSE))</f>
        <v/>
      </c>
      <c r="AO4242" t="str">
        <f>IF(A4242="","",IF(AN4242="","",IF((AN4242-AM4242)*AL4242*$E4242/$D4242/1000&lt;0.2,"&lt;0,2",ROUND((AN4242-AM4242)*AL4242*$E4242/$D4242/1000,2))))</f>
        <v/>
      </c>
      <c r="AQ4242">
        <v>0</v>
      </c>
      <c r="AR4242" t="str">
        <f>IF($A4242="","",VLOOKUP($A4242,DADOS!F:P,11,FALSE))</f>
        <v/>
      </c>
      <c r="AS4242" t="str">
        <f>IF(E4242="","",IF(AQ4242="","",IF(AR4242="","",IF((AR4242-AQ4242)*AP4242*$E4242/$D4242&lt;1,"&lt;1",ROUND((AR4242-AQ4242)*AP4242*$E4242/$D4242,2)))))</f>
        <v/>
      </c>
      <c r="AV4242" t="str">
        <f>IF(A4242="","",VLOOKUP(A4242,DADOS!F:R,12,FALSE))</f>
        <v/>
      </c>
      <c r="AW4242" t="str">
        <f>IF(A4242="","",IF(AU4242="","",IF(AV4242="","",IF((AV4242-AU4242)*AT4242*$E4242/$D4242&lt;1,"&lt;1",ROUND((AV4242-AU4242)*AT4242*$E4242/$D4242,2)))))</f>
        <v/>
      </c>
      <c r="AZ4242" t="str">
        <f>IF($A4242="","",VLOOKUP($A4242,DADOS!F:R,13,FALSE))</f>
        <v/>
      </c>
      <c r="BA4242" t="str">
        <f>IF(A4242="","",IF(AY4242="","",IF(AZ4242="","",IF((AZ4242-AY4242)*AX4242*$E4242/$D4242&lt;1,"&lt;1",ROUND((AZ4242-AY4242)*AX4242*$E4242/$D4242,2)))))</f>
        <v/>
      </c>
    </row>
    <row r="4243">
      <c r="B4243" t="str">
        <f>IF(A4243="","",A4243&amp;"/20")</f>
        <v/>
      </c>
      <c r="H4243" t="str">
        <f>IF($A4243="","",VLOOKUP($A4243,DADOS!F:O,3,FALSE))</f>
        <v/>
      </c>
      <c r="I4243" t="str">
        <f>IF(A4243="","",IF(H4243="","",IF((H4243-G4243)*F4243*$E4243/$D4243/1000&lt;0.2,"&lt;0,2",ROUND((H4243-G4243)*F4243*$E4243/$D4243/1000,2))))</f>
        <v/>
      </c>
      <c r="L4243" t="str">
        <f>IF($A4243="","",VLOOKUP($A4243,DADOS!F:O,6,FALSE))</f>
        <v/>
      </c>
      <c r="M4243" t="str">
        <f>IF(A4243="","",IF(L4243="","",IF((L4243-K4243)*J4243*$E4243/$D4243/1000&lt;0.2,"&lt;0,2",ROUND((L4243-K4243)*J4243*$E4243/$D4243/1000,2))))</f>
        <v/>
      </c>
      <c r="P4243" t="str">
        <f>IF($A4243="","",VLOOKUP($A4243,DADOS!F:O,5,FALSE))</f>
        <v/>
      </c>
      <c r="Q4243" t="str">
        <f>IF(A4243="","",IF(P4243="","",IF((P4243-O4243)*N4243*$E4243/$D4243/1000&lt;0.2,"&lt;0,2",ROUND((P4243-O4243)*N4243*$E4243/$D4243/1000,2))))</f>
        <v/>
      </c>
      <c r="T4243" t="str">
        <f>IF($A4243="","",VLOOKUP($A4243,DADOS!F:O,4,FALSE))</f>
        <v/>
      </c>
      <c r="U4243" t="str">
        <f>IF(A4243="","",IF(T4243="","",IF((T4243-S4243)*R4243*$E4243/$D4243/1000&lt;0.2,"&lt;0,2",ROUND((T4243-S4243)*R4243*$E4243/$D4243/1000,2))))</f>
        <v/>
      </c>
      <c r="X4243" t="str">
        <f>IF($A4243="","",VLOOKUP($A4243,DADOS!F:O,9,FALSE))</f>
        <v/>
      </c>
      <c r="Y4243" t="str">
        <f>IF(A4243="","",IF(X4243="","",IF((X4243-W4243)*V4243*$E4243/$D4243&lt;1,"&lt;1",ROUND((X4243-W4243)*V4243*$E4243/$D4243,2))))</f>
        <v/>
      </c>
      <c r="AB4243" t="str">
        <f>IF($A4243="","",VLOOKUP($A4243,DADOS!F:O,7,FALSE))</f>
        <v/>
      </c>
      <c r="AC4243" t="str">
        <f>IF(A4243="","",IF(AB4243="","",IF((AB4243-AA4243)*Z4243*$E4243/$D4243&lt;1,"&lt;1",ROUND((AB4243-AA4243)*Z4243*$E4243/$D4243,2))))</f>
        <v/>
      </c>
      <c r="AF4243" t="str">
        <f>IF($A4243="","",VLOOKUP($A4243,DADOS!F:O,10,FALSE))</f>
        <v/>
      </c>
      <c r="AG4243" t="str">
        <f>IF(A4243="","",IF(AF4243="","",IF((AF4243-AE4243)*AD4243*$E4243/$D4243&lt;1,"&lt;1",ROUND((AF4243-AE4243)*AD4243*$E4243/$D4243,2))))</f>
        <v/>
      </c>
      <c r="AJ4243" t="str">
        <f>IF($A4243="","",VLOOKUP($A4243,DADOS!F:O,8,FALSE))</f>
        <v/>
      </c>
      <c r="AK4243" t="str">
        <f>IF(A4243="","",IF(AJ4243="","",IF((AJ4243-AI4243)*AH4243*$E4243/$D4243&lt;1,"&lt;1",ROUND((AJ4243-AI4243)*AH4243*$E4243/$D4243,2))))</f>
        <v/>
      </c>
      <c r="AN4243" t="str">
        <f>IF($A4243="","",VLOOKUP($A4243,DADOS!F:O,2,FALSE))</f>
        <v/>
      </c>
      <c r="AO4243" t="str">
        <f>IF(A4243="","",IF(AN4243="","",IF((AN4243-AM4243)*AL4243*$E4243/$D4243/1000&lt;0.2,"&lt;0,2",ROUND((AN4243-AM4243)*AL4243*$E4243/$D4243/1000,2))))</f>
        <v/>
      </c>
      <c r="AQ4243">
        <v>0</v>
      </c>
      <c r="AR4243" t="str">
        <f>IF($A4243="","",VLOOKUP($A4243,DADOS!F:P,11,FALSE))</f>
        <v/>
      </c>
      <c r="AS4243" t="str">
        <f>IF(E4243="","",IF(AQ4243="","",IF(AR4243="","",IF((AR4243-AQ4243)*AP4243*$E4243/$D4243&lt;1,"&lt;1",ROUND((AR4243-AQ4243)*AP4243*$E4243/$D4243,2)))))</f>
        <v/>
      </c>
      <c r="AV4243" t="str">
        <f>IF(A4243="","",VLOOKUP(A4243,DADOS!F:R,12,FALSE))</f>
        <v/>
      </c>
      <c r="AW4243" t="str">
        <f>IF(A4243="","",IF(AU4243="","",IF(AV4243="","",IF((AV4243-AU4243)*AT4243*$E4243/$D4243&lt;1,"&lt;1",ROUND((AV4243-AU4243)*AT4243*$E4243/$D4243,2)))))</f>
        <v/>
      </c>
      <c r="AZ4243" t="str">
        <f>IF($A4243="","",VLOOKUP($A4243,DADOS!F:R,13,FALSE))</f>
        <v/>
      </c>
      <c r="BA4243" t="str">
        <f>IF(A4243="","",IF(AY4243="","",IF(AZ4243="","",IF((AZ4243-AY4243)*AX4243*$E4243/$D4243&lt;1,"&lt;1",ROUND((AZ4243-AY4243)*AX4243*$E4243/$D4243,2)))))</f>
        <v/>
      </c>
    </row>
    <row r="4244">
      <c r="B4244" t="str">
        <f>IF(A4244="","",A4244&amp;"/20")</f>
        <v/>
      </c>
      <c r="H4244" t="str">
        <f>IF($A4244="","",VLOOKUP($A4244,DADOS!F:O,3,FALSE))</f>
        <v/>
      </c>
      <c r="I4244" t="str">
        <f>IF(A4244="","",IF(H4244="","",IF((H4244-G4244)*F4244*$E4244/$D4244/1000&lt;0.2,"&lt;0,2",ROUND((H4244-G4244)*F4244*$E4244/$D4244/1000,2))))</f>
        <v/>
      </c>
      <c r="L4244" t="str">
        <f>IF($A4244="","",VLOOKUP($A4244,DADOS!F:O,6,FALSE))</f>
        <v/>
      </c>
      <c r="M4244" t="str">
        <f>IF(A4244="","",IF(L4244="","",IF((L4244-K4244)*J4244*$E4244/$D4244/1000&lt;0.2,"&lt;0,2",ROUND((L4244-K4244)*J4244*$E4244/$D4244/1000,2))))</f>
        <v/>
      </c>
      <c r="P4244" t="str">
        <f>IF($A4244="","",VLOOKUP($A4244,DADOS!F:O,5,FALSE))</f>
        <v/>
      </c>
      <c r="Q4244" t="str">
        <f>IF(A4244="","",IF(P4244="","",IF((P4244-O4244)*N4244*$E4244/$D4244/1000&lt;0.2,"&lt;0,2",ROUND((P4244-O4244)*N4244*$E4244/$D4244/1000,2))))</f>
        <v/>
      </c>
      <c r="T4244" t="str">
        <f>IF($A4244="","",VLOOKUP($A4244,DADOS!F:O,4,FALSE))</f>
        <v/>
      </c>
      <c r="U4244" t="str">
        <f>IF(A4244="","",IF(T4244="","",IF((T4244-S4244)*R4244*$E4244/$D4244/1000&lt;0.2,"&lt;0,2",ROUND((T4244-S4244)*R4244*$E4244/$D4244/1000,2))))</f>
        <v/>
      </c>
      <c r="X4244" t="str">
        <f>IF($A4244="","",VLOOKUP($A4244,DADOS!F:O,9,FALSE))</f>
        <v/>
      </c>
      <c r="Y4244" t="str">
        <f>IF(A4244="","",IF(X4244="","",IF((X4244-W4244)*V4244*$E4244/$D4244&lt;1,"&lt;1",ROUND((X4244-W4244)*V4244*$E4244/$D4244,2))))</f>
        <v/>
      </c>
      <c r="AB4244" t="str">
        <f>IF($A4244="","",VLOOKUP($A4244,DADOS!F:O,7,FALSE))</f>
        <v/>
      </c>
      <c r="AC4244" t="str">
        <f>IF(A4244="","",IF(AB4244="","",IF((AB4244-AA4244)*Z4244*$E4244/$D4244&lt;1,"&lt;1",ROUND((AB4244-AA4244)*Z4244*$E4244/$D4244,2))))</f>
        <v/>
      </c>
      <c r="AF4244" t="str">
        <f>IF($A4244="","",VLOOKUP($A4244,DADOS!F:O,10,FALSE))</f>
        <v/>
      </c>
      <c r="AG4244" t="str">
        <f>IF(A4244="","",IF(AF4244="","",IF((AF4244-AE4244)*AD4244*$E4244/$D4244&lt;1,"&lt;1",ROUND((AF4244-AE4244)*AD4244*$E4244/$D4244,2))))</f>
        <v/>
      </c>
      <c r="AJ4244" t="str">
        <f>IF($A4244="","",VLOOKUP($A4244,DADOS!F:O,8,FALSE))</f>
        <v/>
      </c>
      <c r="AK4244" t="str">
        <f>IF(A4244="","",IF(AJ4244="","",IF((AJ4244-AI4244)*AH4244*$E4244/$D4244&lt;1,"&lt;1",ROUND((AJ4244-AI4244)*AH4244*$E4244/$D4244,2))))</f>
        <v/>
      </c>
      <c r="AN4244" t="str">
        <f>IF($A4244="","",VLOOKUP($A4244,DADOS!F:O,2,FALSE))</f>
        <v/>
      </c>
      <c r="AO4244" t="str">
        <f>IF(A4244="","",IF(AN4244="","",IF((AN4244-AM4244)*AL4244*$E4244/$D4244/1000&lt;0.2,"&lt;0,2",ROUND((AN4244-AM4244)*AL4244*$E4244/$D4244/1000,2))))</f>
        <v/>
      </c>
      <c r="AQ4244">
        <v>0</v>
      </c>
      <c r="AR4244" t="str">
        <f>IF($A4244="","",VLOOKUP($A4244,DADOS!F:P,11,FALSE))</f>
        <v/>
      </c>
      <c r="AS4244" t="str">
        <f>IF(E4244="","",IF(AQ4244="","",IF(AR4244="","",IF((AR4244-AQ4244)*AP4244*$E4244/$D4244&lt;1,"&lt;1",ROUND((AR4244-AQ4244)*AP4244*$E4244/$D4244,2)))))</f>
        <v/>
      </c>
      <c r="AV4244" t="str">
        <f>IF(A4244="","",VLOOKUP(A4244,DADOS!F:R,12,FALSE))</f>
        <v/>
      </c>
      <c r="AW4244" t="str">
        <f>IF(A4244="","",IF(AU4244="","",IF(AV4244="","",IF((AV4244-AU4244)*AT4244*$E4244/$D4244&lt;1,"&lt;1",ROUND((AV4244-AU4244)*AT4244*$E4244/$D4244,2)))))</f>
        <v/>
      </c>
      <c r="AZ4244" t="str">
        <f>IF($A4244="","",VLOOKUP($A4244,DADOS!F:R,13,FALSE))</f>
        <v/>
      </c>
      <c r="BA4244" t="str">
        <f>IF(A4244="","",IF(AY4244="","",IF(AZ4244="","",IF((AZ4244-AY4244)*AX4244*$E4244/$D4244&lt;1,"&lt;1",ROUND((AZ4244-AY4244)*AX4244*$E4244/$D4244,2)))))</f>
        <v/>
      </c>
    </row>
    <row r="4245">
      <c r="B4245" t="str">
        <f>IF(A4245="","",A4245&amp;"/20")</f>
        <v/>
      </c>
      <c r="H4245" t="str">
        <f>IF($A4245="","",VLOOKUP($A4245,DADOS!F:O,3,FALSE))</f>
        <v/>
      </c>
      <c r="I4245" t="str">
        <f>IF(A4245="","",IF(H4245="","",IF((H4245-G4245)*F4245*$E4245/$D4245/1000&lt;0.2,"&lt;0,2",ROUND((H4245-G4245)*F4245*$E4245/$D4245/1000,2))))</f>
        <v/>
      </c>
      <c r="L4245" t="str">
        <f>IF($A4245="","",VLOOKUP($A4245,DADOS!F:O,6,FALSE))</f>
        <v/>
      </c>
      <c r="M4245" t="str">
        <f>IF(A4245="","",IF(L4245="","",IF((L4245-K4245)*J4245*$E4245/$D4245/1000&lt;0.2,"&lt;0,2",ROUND((L4245-K4245)*J4245*$E4245/$D4245/1000,2))))</f>
        <v/>
      </c>
      <c r="P4245" t="str">
        <f>IF($A4245="","",VLOOKUP($A4245,DADOS!F:O,5,FALSE))</f>
        <v/>
      </c>
      <c r="Q4245" t="str">
        <f>IF(A4245="","",IF(P4245="","",IF((P4245-O4245)*N4245*$E4245/$D4245/1000&lt;0.2,"&lt;0,2",ROUND((P4245-O4245)*N4245*$E4245/$D4245/1000,2))))</f>
        <v/>
      </c>
      <c r="T4245" t="str">
        <f>IF($A4245="","",VLOOKUP($A4245,DADOS!F:O,4,FALSE))</f>
        <v/>
      </c>
      <c r="U4245" t="str">
        <f>IF(A4245="","",IF(T4245="","",IF((T4245-S4245)*R4245*$E4245/$D4245/1000&lt;0.2,"&lt;0,2",ROUND((T4245-S4245)*R4245*$E4245/$D4245/1000,2))))</f>
        <v/>
      </c>
      <c r="X4245" t="str">
        <f>IF($A4245="","",VLOOKUP($A4245,DADOS!F:O,9,FALSE))</f>
        <v/>
      </c>
      <c r="Y4245" t="str">
        <f>IF(A4245="","",IF(X4245="","",IF((X4245-W4245)*V4245*$E4245/$D4245&lt;1,"&lt;1",ROUND((X4245-W4245)*V4245*$E4245/$D4245,2))))</f>
        <v/>
      </c>
      <c r="AB4245" t="str">
        <f>IF($A4245="","",VLOOKUP($A4245,DADOS!F:O,7,FALSE))</f>
        <v/>
      </c>
      <c r="AC4245" t="str">
        <f>IF(A4245="","",IF(AB4245="","",IF((AB4245-AA4245)*Z4245*$E4245/$D4245&lt;1,"&lt;1",ROUND((AB4245-AA4245)*Z4245*$E4245/$D4245,2))))</f>
        <v/>
      </c>
      <c r="AF4245" t="str">
        <f>IF($A4245="","",VLOOKUP($A4245,DADOS!F:O,10,FALSE))</f>
        <v/>
      </c>
      <c r="AG4245" t="str">
        <f>IF(A4245="","",IF(AF4245="","",IF((AF4245-AE4245)*AD4245*$E4245/$D4245&lt;1,"&lt;1",ROUND((AF4245-AE4245)*AD4245*$E4245/$D4245,2))))</f>
        <v/>
      </c>
      <c r="AJ4245" t="str">
        <f>IF($A4245="","",VLOOKUP($A4245,DADOS!F:O,8,FALSE))</f>
        <v/>
      </c>
      <c r="AK4245" t="str">
        <f>IF(A4245="","",IF(AJ4245="","",IF((AJ4245-AI4245)*AH4245*$E4245/$D4245&lt;1,"&lt;1",ROUND((AJ4245-AI4245)*AH4245*$E4245/$D4245,2))))</f>
        <v/>
      </c>
      <c r="AN4245" t="str">
        <f>IF($A4245="","",VLOOKUP($A4245,DADOS!F:O,2,FALSE))</f>
        <v/>
      </c>
      <c r="AO4245" t="str">
        <f>IF(A4245="","",IF(AN4245="","",IF((AN4245-AM4245)*AL4245*$E4245/$D4245/1000&lt;0.2,"&lt;0,2",ROUND((AN4245-AM4245)*AL4245*$E4245/$D4245/1000,2))))</f>
        <v/>
      </c>
      <c r="AQ4245">
        <v>0</v>
      </c>
      <c r="AR4245" t="str">
        <f>IF($A4245="","",VLOOKUP($A4245,DADOS!F:P,11,FALSE))</f>
        <v/>
      </c>
      <c r="AS4245" t="str">
        <f>IF(E4245="","",IF(AQ4245="","",IF(AR4245="","",IF((AR4245-AQ4245)*AP4245*$E4245/$D4245&lt;1,"&lt;1",ROUND((AR4245-AQ4245)*AP4245*$E4245/$D4245,2)))))</f>
        <v/>
      </c>
      <c r="AV4245" t="str">
        <f>IF(A4245="","",VLOOKUP(A4245,DADOS!F:R,12,FALSE))</f>
        <v/>
      </c>
      <c r="AW4245" t="str">
        <f>IF(A4245="","",IF(AU4245="","",IF(AV4245="","",IF((AV4245-AU4245)*AT4245*$E4245/$D4245&lt;1,"&lt;1",ROUND((AV4245-AU4245)*AT4245*$E4245/$D4245,2)))))</f>
        <v/>
      </c>
      <c r="AZ4245" t="str">
        <f>IF($A4245="","",VLOOKUP($A4245,DADOS!F:R,13,FALSE))</f>
        <v/>
      </c>
      <c r="BA4245" t="str">
        <f>IF(A4245="","",IF(AY4245="","",IF(AZ4245="","",IF((AZ4245-AY4245)*AX4245*$E4245/$D4245&lt;1,"&lt;1",ROUND((AZ4245-AY4245)*AX4245*$E4245/$D4245,2)))))</f>
        <v/>
      </c>
    </row>
    <row r="4246">
      <c r="B4246" t="str">
        <f>IF(A4246="","",A4246&amp;"/20")</f>
        <v/>
      </c>
      <c r="H4246" t="str">
        <f>IF($A4246="","",VLOOKUP($A4246,DADOS!F:O,3,FALSE))</f>
        <v/>
      </c>
      <c r="I4246" t="str">
        <f>IF(A4246="","",IF(H4246="","",IF((H4246-G4246)*F4246*$E4246/$D4246/1000&lt;0.2,"&lt;0,2",ROUND((H4246-G4246)*F4246*$E4246/$D4246/1000,2))))</f>
        <v/>
      </c>
      <c r="L4246" t="str">
        <f>IF($A4246="","",VLOOKUP($A4246,DADOS!F:O,6,FALSE))</f>
        <v/>
      </c>
      <c r="M4246" t="str">
        <f>IF(A4246="","",IF(L4246="","",IF((L4246-K4246)*J4246*$E4246/$D4246/1000&lt;0.2,"&lt;0,2",ROUND((L4246-K4246)*J4246*$E4246/$D4246/1000,2))))</f>
        <v/>
      </c>
      <c r="P4246" t="str">
        <f>IF($A4246="","",VLOOKUP($A4246,DADOS!F:O,5,FALSE))</f>
        <v/>
      </c>
      <c r="Q4246" t="str">
        <f>IF(A4246="","",IF(P4246="","",IF((P4246-O4246)*N4246*$E4246/$D4246/1000&lt;0.2,"&lt;0,2",ROUND((P4246-O4246)*N4246*$E4246/$D4246/1000,2))))</f>
        <v/>
      </c>
      <c r="T4246" t="str">
        <f>IF($A4246="","",VLOOKUP($A4246,DADOS!F:O,4,FALSE))</f>
        <v/>
      </c>
      <c r="U4246" t="str">
        <f>IF(A4246="","",IF(T4246="","",IF((T4246-S4246)*R4246*$E4246/$D4246/1000&lt;0.2,"&lt;0,2",ROUND((T4246-S4246)*R4246*$E4246/$D4246/1000,2))))</f>
        <v/>
      </c>
      <c r="X4246" t="str">
        <f>IF($A4246="","",VLOOKUP($A4246,DADOS!F:O,9,FALSE))</f>
        <v/>
      </c>
      <c r="Y4246" t="str">
        <f>IF(A4246="","",IF(X4246="","",IF((X4246-W4246)*V4246*$E4246/$D4246&lt;1,"&lt;1",ROUND((X4246-W4246)*V4246*$E4246/$D4246,2))))</f>
        <v/>
      </c>
      <c r="AB4246" t="str">
        <f>IF($A4246="","",VLOOKUP($A4246,DADOS!F:O,7,FALSE))</f>
        <v/>
      </c>
      <c r="AC4246" t="str">
        <f>IF(A4246="","",IF(AB4246="","",IF((AB4246-AA4246)*Z4246*$E4246/$D4246&lt;1,"&lt;1",ROUND((AB4246-AA4246)*Z4246*$E4246/$D4246,2))))</f>
        <v/>
      </c>
      <c r="AF4246" t="str">
        <f>IF($A4246="","",VLOOKUP($A4246,DADOS!F:O,10,FALSE))</f>
        <v/>
      </c>
      <c r="AG4246" t="str">
        <f>IF(A4246="","",IF(AF4246="","",IF((AF4246-AE4246)*AD4246*$E4246/$D4246&lt;1,"&lt;1",ROUND((AF4246-AE4246)*AD4246*$E4246/$D4246,2))))</f>
        <v/>
      </c>
      <c r="AJ4246" t="str">
        <f>IF($A4246="","",VLOOKUP($A4246,DADOS!F:O,8,FALSE))</f>
        <v/>
      </c>
      <c r="AK4246" t="str">
        <f>IF(A4246="","",IF(AJ4246="","",IF((AJ4246-AI4246)*AH4246*$E4246/$D4246&lt;1,"&lt;1",ROUND((AJ4246-AI4246)*AH4246*$E4246/$D4246,2))))</f>
        <v/>
      </c>
      <c r="AN4246" t="str">
        <f>IF($A4246="","",VLOOKUP($A4246,DADOS!F:O,2,FALSE))</f>
        <v/>
      </c>
      <c r="AO4246" t="str">
        <f>IF(A4246="","",IF(AN4246="","",IF((AN4246-AM4246)*AL4246*$E4246/$D4246/1000&lt;0.2,"&lt;0,2",ROUND((AN4246-AM4246)*AL4246*$E4246/$D4246/1000,2))))</f>
        <v/>
      </c>
      <c r="AQ4246">
        <v>0</v>
      </c>
      <c r="AR4246" t="str">
        <f>IF($A4246="","",VLOOKUP($A4246,DADOS!F:P,11,FALSE))</f>
        <v/>
      </c>
      <c r="AS4246" t="str">
        <f>IF(E4246="","",IF(AQ4246="","",IF(AR4246="","",IF((AR4246-AQ4246)*AP4246*$E4246/$D4246&lt;1,"&lt;1",ROUND((AR4246-AQ4246)*AP4246*$E4246/$D4246,2)))))</f>
        <v/>
      </c>
      <c r="AV4246" t="str">
        <f>IF(A4246="","",VLOOKUP(A4246,DADOS!F:R,12,FALSE))</f>
        <v/>
      </c>
      <c r="AW4246" t="str">
        <f>IF(A4246="","",IF(AU4246="","",IF(AV4246="","",IF((AV4246-AU4246)*AT4246*$E4246/$D4246&lt;1,"&lt;1",ROUND((AV4246-AU4246)*AT4246*$E4246/$D4246,2)))))</f>
        <v/>
      </c>
      <c r="AZ4246" t="str">
        <f>IF($A4246="","",VLOOKUP($A4246,DADOS!F:R,13,FALSE))</f>
        <v/>
      </c>
      <c r="BA4246" t="str">
        <f>IF(A4246="","",IF(AY4246="","",IF(AZ4246="","",IF((AZ4246-AY4246)*AX4246*$E4246/$D4246&lt;1,"&lt;1",ROUND((AZ4246-AY4246)*AX4246*$E4246/$D4246,2)))))</f>
        <v/>
      </c>
    </row>
    <row r="4247">
      <c r="B4247" t="str">
        <f>IF(A4247="","",A4247&amp;"/20")</f>
        <v/>
      </c>
      <c r="H4247" t="str">
        <f>IF($A4247="","",VLOOKUP($A4247,DADOS!F:O,3,FALSE))</f>
        <v/>
      </c>
      <c r="I4247" t="str">
        <f>IF(A4247="","",IF(H4247="","",IF((H4247-G4247)*F4247*$E4247/$D4247/1000&lt;0.2,"&lt;0,2",ROUND((H4247-G4247)*F4247*$E4247/$D4247/1000,2))))</f>
        <v/>
      </c>
      <c r="L4247" t="str">
        <f>IF($A4247="","",VLOOKUP($A4247,DADOS!F:O,6,FALSE))</f>
        <v/>
      </c>
      <c r="M4247" t="str">
        <f>IF(A4247="","",IF(L4247="","",IF((L4247-K4247)*J4247*$E4247/$D4247/1000&lt;0.2,"&lt;0,2",ROUND((L4247-K4247)*J4247*$E4247/$D4247/1000,2))))</f>
        <v/>
      </c>
      <c r="P4247" t="str">
        <f>IF($A4247="","",VLOOKUP($A4247,DADOS!F:O,5,FALSE))</f>
        <v/>
      </c>
      <c r="Q4247" t="str">
        <f>IF(A4247="","",IF(P4247="","",IF((P4247-O4247)*N4247*$E4247/$D4247/1000&lt;0.2,"&lt;0,2",ROUND((P4247-O4247)*N4247*$E4247/$D4247/1000,2))))</f>
        <v/>
      </c>
      <c r="T4247" t="str">
        <f>IF($A4247="","",VLOOKUP($A4247,DADOS!F:O,4,FALSE))</f>
        <v/>
      </c>
      <c r="U4247" t="str">
        <f>IF(A4247="","",IF(T4247="","",IF((T4247-S4247)*R4247*$E4247/$D4247/1000&lt;0.2,"&lt;0,2",ROUND((T4247-S4247)*R4247*$E4247/$D4247/1000,2))))</f>
        <v/>
      </c>
      <c r="X4247" t="str">
        <f>IF($A4247="","",VLOOKUP($A4247,DADOS!F:O,9,FALSE))</f>
        <v/>
      </c>
      <c r="Y4247" t="str">
        <f>IF(A4247="","",IF(X4247="","",IF((X4247-W4247)*V4247*$E4247/$D4247&lt;1,"&lt;1",ROUND((X4247-W4247)*V4247*$E4247/$D4247,2))))</f>
        <v/>
      </c>
      <c r="AB4247" t="str">
        <f>IF($A4247="","",VLOOKUP($A4247,DADOS!F:O,7,FALSE))</f>
        <v/>
      </c>
      <c r="AC4247" t="str">
        <f>IF(A4247="","",IF(AB4247="","",IF((AB4247-AA4247)*Z4247*$E4247/$D4247&lt;1,"&lt;1",ROUND((AB4247-AA4247)*Z4247*$E4247/$D4247,2))))</f>
        <v/>
      </c>
      <c r="AF4247" t="str">
        <f>IF($A4247="","",VLOOKUP($A4247,DADOS!F:O,10,FALSE))</f>
        <v/>
      </c>
      <c r="AG4247" t="str">
        <f>IF(A4247="","",IF(AF4247="","",IF((AF4247-AE4247)*AD4247*$E4247/$D4247&lt;1,"&lt;1",ROUND((AF4247-AE4247)*AD4247*$E4247/$D4247,2))))</f>
        <v/>
      </c>
      <c r="AJ4247" t="str">
        <f>IF($A4247="","",VLOOKUP($A4247,DADOS!F:O,8,FALSE))</f>
        <v/>
      </c>
      <c r="AK4247" t="str">
        <f>IF(A4247="","",IF(AJ4247="","",IF((AJ4247-AI4247)*AH4247*$E4247/$D4247&lt;1,"&lt;1",ROUND((AJ4247-AI4247)*AH4247*$E4247/$D4247,2))))</f>
        <v/>
      </c>
      <c r="AN4247" t="str">
        <f>IF($A4247="","",VLOOKUP($A4247,DADOS!F:O,2,FALSE))</f>
        <v/>
      </c>
      <c r="AO4247" t="str">
        <f>IF(A4247="","",IF(AN4247="","",IF((AN4247-AM4247)*AL4247*$E4247/$D4247/1000&lt;0.2,"&lt;0,2",ROUND((AN4247-AM4247)*AL4247*$E4247/$D4247/1000,2))))</f>
        <v/>
      </c>
      <c r="AQ4247">
        <v>0</v>
      </c>
      <c r="AR4247" t="str">
        <f>IF($A4247="","",VLOOKUP($A4247,DADOS!F:P,11,FALSE))</f>
        <v/>
      </c>
      <c r="AS4247" t="str">
        <f>IF(E4247="","",IF(AQ4247="","",IF(AR4247="","",IF((AR4247-AQ4247)*AP4247*$E4247/$D4247&lt;1,"&lt;1",ROUND((AR4247-AQ4247)*AP4247*$E4247/$D4247,2)))))</f>
        <v/>
      </c>
      <c r="AV4247" t="str">
        <f>IF(A4247="","",VLOOKUP(A4247,DADOS!F:R,12,FALSE))</f>
        <v/>
      </c>
      <c r="AW4247" t="str">
        <f>IF(A4247="","",IF(AU4247="","",IF(AV4247="","",IF((AV4247-AU4247)*AT4247*$E4247/$D4247&lt;1,"&lt;1",ROUND((AV4247-AU4247)*AT4247*$E4247/$D4247,2)))))</f>
        <v/>
      </c>
      <c r="AZ4247" t="str">
        <f>IF($A4247="","",VLOOKUP($A4247,DADOS!F:R,13,FALSE))</f>
        <v/>
      </c>
      <c r="BA4247" t="str">
        <f>IF(A4247="","",IF(AY4247="","",IF(AZ4247="","",IF((AZ4247-AY4247)*AX4247*$E4247/$D4247&lt;1,"&lt;1",ROUND((AZ4247-AY4247)*AX4247*$E4247/$D4247,2)))))</f>
        <v/>
      </c>
    </row>
    <row r="4248">
      <c r="B4248" t="str">
        <f>IF(A4248="","",A4248&amp;"/20")</f>
        <v/>
      </c>
      <c r="H4248" t="str">
        <f>IF($A4248="","",VLOOKUP($A4248,DADOS!F:O,3,FALSE))</f>
        <v/>
      </c>
      <c r="I4248" t="str">
        <f>IF(A4248="","",IF(H4248="","",IF((H4248-G4248)*F4248*$E4248/$D4248/1000&lt;0.2,"&lt;0,2",ROUND((H4248-G4248)*F4248*$E4248/$D4248/1000,2))))</f>
        <v/>
      </c>
      <c r="L4248" t="str">
        <f>IF($A4248="","",VLOOKUP($A4248,DADOS!F:O,6,FALSE))</f>
        <v/>
      </c>
      <c r="M4248" t="str">
        <f>IF(A4248="","",IF(L4248="","",IF((L4248-K4248)*J4248*$E4248/$D4248/1000&lt;0.2,"&lt;0,2",ROUND((L4248-K4248)*J4248*$E4248/$D4248/1000,2))))</f>
        <v/>
      </c>
      <c r="P4248" t="str">
        <f>IF($A4248="","",VLOOKUP($A4248,DADOS!F:O,5,FALSE))</f>
        <v/>
      </c>
      <c r="Q4248" t="str">
        <f>IF(A4248="","",IF(P4248="","",IF((P4248-O4248)*N4248*$E4248/$D4248/1000&lt;0.2,"&lt;0,2",ROUND((P4248-O4248)*N4248*$E4248/$D4248/1000,2))))</f>
        <v/>
      </c>
      <c r="T4248" t="str">
        <f>IF($A4248="","",VLOOKUP($A4248,DADOS!F:O,4,FALSE))</f>
        <v/>
      </c>
      <c r="U4248" t="str">
        <f>IF(A4248="","",IF(T4248="","",IF((T4248-S4248)*R4248*$E4248/$D4248/1000&lt;0.2,"&lt;0,2",ROUND((T4248-S4248)*R4248*$E4248/$D4248/1000,2))))</f>
        <v/>
      </c>
      <c r="X4248" t="str">
        <f>IF($A4248="","",VLOOKUP($A4248,DADOS!F:O,9,FALSE))</f>
        <v/>
      </c>
      <c r="Y4248" t="str">
        <f>IF(A4248="","",IF(X4248="","",IF((X4248-W4248)*V4248*$E4248/$D4248&lt;1,"&lt;1",ROUND((X4248-W4248)*V4248*$E4248/$D4248,2))))</f>
        <v/>
      </c>
      <c r="AB4248" t="str">
        <f>IF($A4248="","",VLOOKUP($A4248,DADOS!F:O,7,FALSE))</f>
        <v/>
      </c>
      <c r="AC4248" t="str">
        <f>IF(A4248="","",IF(AB4248="","",IF((AB4248-AA4248)*Z4248*$E4248/$D4248&lt;1,"&lt;1",ROUND((AB4248-AA4248)*Z4248*$E4248/$D4248,2))))</f>
        <v/>
      </c>
      <c r="AF4248" t="str">
        <f>IF($A4248="","",VLOOKUP($A4248,DADOS!F:O,10,FALSE))</f>
        <v/>
      </c>
      <c r="AG4248" t="str">
        <f>IF(A4248="","",IF(AF4248="","",IF((AF4248-AE4248)*AD4248*$E4248/$D4248&lt;1,"&lt;1",ROUND((AF4248-AE4248)*AD4248*$E4248/$D4248,2))))</f>
        <v/>
      </c>
      <c r="AJ4248" t="str">
        <f>IF($A4248="","",VLOOKUP($A4248,DADOS!F:O,8,FALSE))</f>
        <v/>
      </c>
      <c r="AK4248" t="str">
        <f>IF(A4248="","",IF(AJ4248="","",IF((AJ4248-AI4248)*AH4248*$E4248/$D4248&lt;1,"&lt;1",ROUND((AJ4248-AI4248)*AH4248*$E4248/$D4248,2))))</f>
        <v/>
      </c>
      <c r="AN4248" t="str">
        <f>IF($A4248="","",VLOOKUP($A4248,DADOS!F:O,2,FALSE))</f>
        <v/>
      </c>
      <c r="AO4248" t="str">
        <f>IF(A4248="","",IF(AN4248="","",IF((AN4248-AM4248)*AL4248*$E4248/$D4248/1000&lt;0.2,"&lt;0,2",ROUND((AN4248-AM4248)*AL4248*$E4248/$D4248/1000,2))))</f>
        <v/>
      </c>
      <c r="AQ4248">
        <v>0</v>
      </c>
      <c r="AR4248" t="str">
        <f>IF($A4248="","",VLOOKUP($A4248,DADOS!F:P,11,FALSE))</f>
        <v/>
      </c>
      <c r="AS4248" t="str">
        <f>IF(E4248="","",IF(AQ4248="","",IF(AR4248="","",IF((AR4248-AQ4248)*AP4248*$E4248/$D4248&lt;1,"&lt;1",ROUND((AR4248-AQ4248)*AP4248*$E4248/$D4248,2)))))</f>
        <v/>
      </c>
      <c r="AV4248" t="str">
        <f>IF(A4248="","",VLOOKUP(A4248,DADOS!F:R,12,FALSE))</f>
        <v/>
      </c>
      <c r="AW4248" t="str">
        <f>IF(A4248="","",IF(AU4248="","",IF(AV4248="","",IF((AV4248-AU4248)*AT4248*$E4248/$D4248&lt;1,"&lt;1",ROUND((AV4248-AU4248)*AT4248*$E4248/$D4248,2)))))</f>
        <v/>
      </c>
      <c r="AZ4248" t="str">
        <f>IF($A4248="","",VLOOKUP($A4248,DADOS!F:R,13,FALSE))</f>
        <v/>
      </c>
      <c r="BA4248" t="str">
        <f>IF(A4248="","",IF(AY4248="","",IF(AZ4248="","",IF((AZ4248-AY4248)*AX4248*$E4248/$D4248&lt;1,"&lt;1",ROUND((AZ4248-AY4248)*AX4248*$E4248/$D4248,2)))))</f>
        <v/>
      </c>
    </row>
    <row r="4249">
      <c r="B4249" t="str">
        <f>IF(A4249="","",A4249&amp;"/20")</f>
        <v/>
      </c>
      <c r="H4249" t="str">
        <f>IF($A4249="","",VLOOKUP($A4249,DADOS!F:O,3,FALSE))</f>
        <v/>
      </c>
      <c r="I4249" t="str">
        <f>IF(A4249="","",IF(H4249="","",IF((H4249-G4249)*F4249*$E4249/$D4249/1000&lt;0.2,"&lt;0,2",ROUND((H4249-G4249)*F4249*$E4249/$D4249/1000,2))))</f>
        <v/>
      </c>
      <c r="L4249" t="str">
        <f>IF($A4249="","",VLOOKUP($A4249,DADOS!F:O,6,FALSE))</f>
        <v/>
      </c>
      <c r="M4249" t="str">
        <f>IF(A4249="","",IF(L4249="","",IF((L4249-K4249)*J4249*$E4249/$D4249/1000&lt;0.2,"&lt;0,2",ROUND((L4249-K4249)*J4249*$E4249/$D4249/1000,2))))</f>
        <v/>
      </c>
      <c r="P4249" t="str">
        <f>IF($A4249="","",VLOOKUP($A4249,DADOS!F:O,5,FALSE))</f>
        <v/>
      </c>
      <c r="Q4249" t="str">
        <f>IF(A4249="","",IF(P4249="","",IF((P4249-O4249)*N4249*$E4249/$D4249/1000&lt;0.2,"&lt;0,2",ROUND((P4249-O4249)*N4249*$E4249/$D4249/1000,2))))</f>
        <v/>
      </c>
      <c r="T4249" t="str">
        <f>IF($A4249="","",VLOOKUP($A4249,DADOS!F:O,4,FALSE))</f>
        <v/>
      </c>
      <c r="U4249" t="str">
        <f>IF(A4249="","",IF(T4249="","",IF((T4249-S4249)*R4249*$E4249/$D4249/1000&lt;0.2,"&lt;0,2",ROUND((T4249-S4249)*R4249*$E4249/$D4249/1000,2))))</f>
        <v/>
      </c>
      <c r="X4249" t="str">
        <f>IF($A4249="","",VLOOKUP($A4249,DADOS!F:O,9,FALSE))</f>
        <v/>
      </c>
      <c r="Y4249" t="str">
        <f>IF(A4249="","",IF(X4249="","",IF((X4249-W4249)*V4249*$E4249/$D4249&lt;1,"&lt;1",ROUND((X4249-W4249)*V4249*$E4249/$D4249,2))))</f>
        <v/>
      </c>
      <c r="AB4249" t="str">
        <f>IF($A4249="","",VLOOKUP($A4249,DADOS!F:O,7,FALSE))</f>
        <v/>
      </c>
      <c r="AC4249" t="str">
        <f>IF(A4249="","",IF(AB4249="","",IF((AB4249-AA4249)*Z4249*$E4249/$D4249&lt;1,"&lt;1",ROUND((AB4249-AA4249)*Z4249*$E4249/$D4249,2))))</f>
        <v/>
      </c>
      <c r="AF4249" t="str">
        <f>IF($A4249="","",VLOOKUP($A4249,DADOS!F:O,10,FALSE))</f>
        <v/>
      </c>
      <c r="AG4249" t="str">
        <f>IF(A4249="","",IF(AF4249="","",IF((AF4249-AE4249)*AD4249*$E4249/$D4249&lt;1,"&lt;1",ROUND((AF4249-AE4249)*AD4249*$E4249/$D4249,2))))</f>
        <v/>
      </c>
      <c r="AJ4249" t="str">
        <f>IF($A4249="","",VLOOKUP($A4249,DADOS!F:O,8,FALSE))</f>
        <v/>
      </c>
      <c r="AK4249" t="str">
        <f>IF(A4249="","",IF(AJ4249="","",IF((AJ4249-AI4249)*AH4249*$E4249/$D4249&lt;1,"&lt;1",ROUND((AJ4249-AI4249)*AH4249*$E4249/$D4249,2))))</f>
        <v/>
      </c>
      <c r="AN4249" t="str">
        <f>IF($A4249="","",VLOOKUP($A4249,DADOS!F:O,2,FALSE))</f>
        <v/>
      </c>
      <c r="AO4249" t="str">
        <f>IF(A4249="","",IF(AN4249="","",IF((AN4249-AM4249)*AL4249*$E4249/$D4249/1000&lt;0.2,"&lt;0,2",ROUND((AN4249-AM4249)*AL4249*$E4249/$D4249/1000,2))))</f>
        <v/>
      </c>
      <c r="AQ4249">
        <v>0</v>
      </c>
      <c r="AR4249" t="str">
        <f>IF($A4249="","",VLOOKUP($A4249,DADOS!F:P,11,FALSE))</f>
        <v/>
      </c>
      <c r="AS4249" t="str">
        <f>IF(E4249="","",IF(AQ4249="","",IF(AR4249="","",IF((AR4249-AQ4249)*AP4249*$E4249/$D4249&lt;1,"&lt;1",ROUND((AR4249-AQ4249)*AP4249*$E4249/$D4249,2)))))</f>
        <v/>
      </c>
      <c r="AV4249" t="str">
        <f>IF(A4249="","",VLOOKUP(A4249,DADOS!F:R,12,FALSE))</f>
        <v/>
      </c>
      <c r="AW4249" t="str">
        <f>IF(A4249="","",IF(AU4249="","",IF(AV4249="","",IF((AV4249-AU4249)*AT4249*$E4249/$D4249&lt;1,"&lt;1",ROUND((AV4249-AU4249)*AT4249*$E4249/$D4249,2)))))</f>
        <v/>
      </c>
      <c r="AZ4249" t="str">
        <f>IF($A4249="","",VLOOKUP($A4249,DADOS!F:R,13,FALSE))</f>
        <v/>
      </c>
      <c r="BA4249" t="str">
        <f>IF(A4249="","",IF(AY4249="","",IF(AZ4249="","",IF((AZ4249-AY4249)*AX4249*$E4249/$D4249&lt;1,"&lt;1",ROUND((AZ4249-AY4249)*AX4249*$E4249/$D4249,2)))))</f>
        <v/>
      </c>
    </row>
    <row r="4250">
      <c r="B4250" t="str">
        <f>IF(A4250="","",A4250&amp;"/20")</f>
        <v/>
      </c>
      <c r="H4250" t="str">
        <f>IF($A4250="","",VLOOKUP($A4250,DADOS!F:O,3,FALSE))</f>
        <v/>
      </c>
      <c r="I4250" t="str">
        <f>IF(A4250="","",IF(H4250="","",IF((H4250-G4250)*F4250*$E4250/$D4250/1000&lt;0.2,"&lt;0,2",ROUND((H4250-G4250)*F4250*$E4250/$D4250/1000,2))))</f>
        <v/>
      </c>
      <c r="L4250" t="str">
        <f>IF($A4250="","",VLOOKUP($A4250,DADOS!F:O,6,FALSE))</f>
        <v/>
      </c>
      <c r="M4250" t="str">
        <f>IF(A4250="","",IF(L4250="","",IF((L4250-K4250)*J4250*$E4250/$D4250/1000&lt;0.2,"&lt;0,2",ROUND((L4250-K4250)*J4250*$E4250/$D4250/1000,2))))</f>
        <v/>
      </c>
      <c r="P4250" t="str">
        <f>IF($A4250="","",VLOOKUP($A4250,DADOS!F:O,5,FALSE))</f>
        <v/>
      </c>
      <c r="Q4250" t="str">
        <f>IF(A4250="","",IF(P4250="","",IF((P4250-O4250)*N4250*$E4250/$D4250/1000&lt;0.2,"&lt;0,2",ROUND((P4250-O4250)*N4250*$E4250/$D4250/1000,2))))</f>
        <v/>
      </c>
      <c r="T4250" t="str">
        <f>IF($A4250="","",VLOOKUP($A4250,DADOS!F:O,4,FALSE))</f>
        <v/>
      </c>
      <c r="U4250" t="str">
        <f>IF(A4250="","",IF(T4250="","",IF((T4250-S4250)*R4250*$E4250/$D4250/1000&lt;0.2,"&lt;0,2",ROUND((T4250-S4250)*R4250*$E4250/$D4250/1000,2))))</f>
        <v/>
      </c>
      <c r="X4250" t="str">
        <f>IF($A4250="","",VLOOKUP($A4250,DADOS!F:O,9,FALSE))</f>
        <v/>
      </c>
      <c r="Y4250" t="str">
        <f>IF(A4250="","",IF(X4250="","",IF((X4250-W4250)*V4250*$E4250/$D4250&lt;1,"&lt;1",ROUND((X4250-W4250)*V4250*$E4250/$D4250,2))))</f>
        <v/>
      </c>
      <c r="AB4250" t="str">
        <f>IF($A4250="","",VLOOKUP($A4250,DADOS!F:O,7,FALSE))</f>
        <v/>
      </c>
      <c r="AC4250" t="str">
        <f>IF(A4250="","",IF(AB4250="","",IF((AB4250-AA4250)*Z4250*$E4250/$D4250&lt;1,"&lt;1",ROUND((AB4250-AA4250)*Z4250*$E4250/$D4250,2))))</f>
        <v/>
      </c>
      <c r="AF4250" t="str">
        <f>IF($A4250="","",VLOOKUP($A4250,DADOS!F:O,10,FALSE))</f>
        <v/>
      </c>
      <c r="AG4250" t="str">
        <f>IF(A4250="","",IF(AF4250="","",IF((AF4250-AE4250)*AD4250*$E4250/$D4250&lt;1,"&lt;1",ROUND((AF4250-AE4250)*AD4250*$E4250/$D4250,2))))</f>
        <v/>
      </c>
      <c r="AJ4250" t="str">
        <f>IF($A4250="","",VLOOKUP($A4250,DADOS!F:O,8,FALSE))</f>
        <v/>
      </c>
      <c r="AK4250" t="str">
        <f>IF(A4250="","",IF(AJ4250="","",IF((AJ4250-AI4250)*AH4250*$E4250/$D4250&lt;1,"&lt;1",ROUND((AJ4250-AI4250)*AH4250*$E4250/$D4250,2))))</f>
        <v/>
      </c>
      <c r="AN4250" t="str">
        <f>IF($A4250="","",VLOOKUP($A4250,DADOS!F:O,2,FALSE))</f>
        <v/>
      </c>
      <c r="AO4250" t="str">
        <f>IF(A4250="","",IF(AN4250="","",IF((AN4250-AM4250)*AL4250*$E4250/$D4250/1000&lt;0.2,"&lt;0,2",ROUND((AN4250-AM4250)*AL4250*$E4250/$D4250/1000,2))))</f>
        <v/>
      </c>
      <c r="AQ4250">
        <v>0</v>
      </c>
      <c r="AR4250" t="str">
        <f>IF($A4250="","",VLOOKUP($A4250,DADOS!F:P,11,FALSE))</f>
        <v/>
      </c>
      <c r="AS4250" t="str">
        <f>IF(E4250="","",IF(AQ4250="","",IF(AR4250="","",IF((AR4250-AQ4250)*AP4250*$E4250/$D4250&lt;1,"&lt;1",ROUND((AR4250-AQ4250)*AP4250*$E4250/$D4250,2)))))</f>
        <v/>
      </c>
      <c r="AV4250" t="str">
        <f>IF(A4250="","",VLOOKUP(A4250,DADOS!F:R,12,FALSE))</f>
        <v/>
      </c>
      <c r="AW4250" t="str">
        <f>IF(A4250="","",IF(AU4250="","",IF(AV4250="","",IF((AV4250-AU4250)*AT4250*$E4250/$D4250&lt;1,"&lt;1",ROUND((AV4250-AU4250)*AT4250*$E4250/$D4250,2)))))</f>
        <v/>
      </c>
      <c r="AZ4250" t="str">
        <f>IF($A4250="","",VLOOKUP($A4250,DADOS!F:R,13,FALSE))</f>
        <v/>
      </c>
      <c r="BA4250" t="str">
        <f>IF(A4250="","",IF(AY4250="","",IF(AZ4250="","",IF((AZ4250-AY4250)*AX4250*$E4250/$D4250&lt;1,"&lt;1",ROUND((AZ4250-AY4250)*AX4250*$E4250/$D4250,2)))))</f>
        <v/>
      </c>
    </row>
    <row r="4251">
      <c r="B4251" t="str">
        <f>IF(A4251="","",A4251&amp;"/20")</f>
        <v/>
      </c>
      <c r="H4251" t="str">
        <f>IF($A4251="","",VLOOKUP($A4251,DADOS!F:O,3,FALSE))</f>
        <v/>
      </c>
      <c r="I4251" t="str">
        <f>IF(A4251="","",IF(H4251="","",IF((H4251-G4251)*F4251*$E4251/$D4251/1000&lt;0.2,"&lt;0,2",ROUND((H4251-G4251)*F4251*$E4251/$D4251/1000,2))))</f>
        <v/>
      </c>
      <c r="L4251" t="str">
        <f>IF($A4251="","",VLOOKUP($A4251,DADOS!F:O,6,FALSE))</f>
        <v/>
      </c>
      <c r="M4251" t="str">
        <f>IF(A4251="","",IF(L4251="","",IF((L4251-K4251)*J4251*$E4251/$D4251/1000&lt;0.2,"&lt;0,2",ROUND((L4251-K4251)*J4251*$E4251/$D4251/1000,2))))</f>
        <v/>
      </c>
      <c r="P4251" t="str">
        <f>IF($A4251="","",VLOOKUP($A4251,DADOS!F:O,5,FALSE))</f>
        <v/>
      </c>
      <c r="Q4251" t="str">
        <f>IF(A4251="","",IF(P4251="","",IF((P4251-O4251)*N4251*$E4251/$D4251/1000&lt;0.2,"&lt;0,2",ROUND((P4251-O4251)*N4251*$E4251/$D4251/1000,2))))</f>
        <v/>
      </c>
      <c r="T4251" t="str">
        <f>IF($A4251="","",VLOOKUP($A4251,DADOS!F:O,4,FALSE))</f>
        <v/>
      </c>
      <c r="U4251" t="str">
        <f>IF(A4251="","",IF(T4251="","",IF((T4251-S4251)*R4251*$E4251/$D4251/1000&lt;0.2,"&lt;0,2",ROUND((T4251-S4251)*R4251*$E4251/$D4251/1000,2))))</f>
        <v/>
      </c>
      <c r="X4251" t="str">
        <f>IF($A4251="","",VLOOKUP($A4251,DADOS!F:O,9,FALSE))</f>
        <v/>
      </c>
      <c r="Y4251" t="str">
        <f>IF(A4251="","",IF(X4251="","",IF((X4251-W4251)*V4251*$E4251/$D4251&lt;1,"&lt;1",ROUND((X4251-W4251)*V4251*$E4251/$D4251,2))))</f>
        <v/>
      </c>
      <c r="AB4251" t="str">
        <f>IF($A4251="","",VLOOKUP($A4251,DADOS!F:O,7,FALSE))</f>
        <v/>
      </c>
      <c r="AC4251" t="str">
        <f>IF(A4251="","",IF(AB4251="","",IF((AB4251-AA4251)*Z4251*$E4251/$D4251&lt;1,"&lt;1",ROUND((AB4251-AA4251)*Z4251*$E4251/$D4251,2))))</f>
        <v/>
      </c>
      <c r="AF4251" t="str">
        <f>IF($A4251="","",VLOOKUP($A4251,DADOS!F:O,10,FALSE))</f>
        <v/>
      </c>
      <c r="AG4251" t="str">
        <f>IF(A4251="","",IF(AF4251="","",IF((AF4251-AE4251)*AD4251*$E4251/$D4251&lt;1,"&lt;1",ROUND((AF4251-AE4251)*AD4251*$E4251/$D4251,2))))</f>
        <v/>
      </c>
      <c r="AJ4251" t="str">
        <f>IF($A4251="","",VLOOKUP($A4251,DADOS!F:O,8,FALSE))</f>
        <v/>
      </c>
      <c r="AK4251" t="str">
        <f>IF(A4251="","",IF(AJ4251="","",IF((AJ4251-AI4251)*AH4251*$E4251/$D4251&lt;1,"&lt;1",ROUND((AJ4251-AI4251)*AH4251*$E4251/$D4251,2))))</f>
        <v/>
      </c>
      <c r="AN4251" t="str">
        <f>IF($A4251="","",VLOOKUP($A4251,DADOS!F:O,2,FALSE))</f>
        <v/>
      </c>
      <c r="AO4251" t="str">
        <f>IF(A4251="","",IF(AN4251="","",IF((AN4251-AM4251)*AL4251*$E4251/$D4251/1000&lt;0.2,"&lt;0,2",ROUND((AN4251-AM4251)*AL4251*$E4251/$D4251/1000,2))))</f>
        <v/>
      </c>
      <c r="AQ4251">
        <v>0</v>
      </c>
      <c r="AR4251" t="str">
        <f>IF($A4251="","",VLOOKUP($A4251,DADOS!F:P,11,FALSE))</f>
        <v/>
      </c>
      <c r="AS4251" t="str">
        <f>IF(E4251="","",IF(AQ4251="","",IF(AR4251="","",IF((AR4251-AQ4251)*AP4251*$E4251/$D4251&lt;1,"&lt;1",ROUND((AR4251-AQ4251)*AP4251*$E4251/$D4251,2)))))</f>
        <v/>
      </c>
      <c r="AV4251" t="str">
        <f>IF(A4251="","",VLOOKUP(A4251,DADOS!F:R,12,FALSE))</f>
        <v/>
      </c>
      <c r="AW4251" t="str">
        <f>IF(A4251="","",IF(AU4251="","",IF(AV4251="","",IF((AV4251-AU4251)*AT4251*$E4251/$D4251&lt;1,"&lt;1",ROUND((AV4251-AU4251)*AT4251*$E4251/$D4251,2)))))</f>
        <v/>
      </c>
      <c r="AZ4251" t="str">
        <f>IF($A4251="","",VLOOKUP($A4251,DADOS!F:R,13,FALSE))</f>
        <v/>
      </c>
      <c r="BA4251" t="str">
        <f>IF(A4251="","",IF(AY4251="","",IF(AZ4251="","",IF((AZ4251-AY4251)*AX4251*$E4251/$D4251&lt;1,"&lt;1",ROUND((AZ4251-AY4251)*AX4251*$E4251/$D4251,2)))))</f>
        <v/>
      </c>
    </row>
    <row r="4252">
      <c r="B4252" t="str">
        <f>IF(A4252="","",A4252&amp;"/20")</f>
        <v/>
      </c>
      <c r="H4252" t="str">
        <f>IF($A4252="","",VLOOKUP($A4252,DADOS!F:O,3,FALSE))</f>
        <v/>
      </c>
      <c r="I4252" t="str">
        <f>IF(A4252="","",IF(H4252="","",IF((H4252-G4252)*F4252*$E4252/$D4252/1000&lt;0.2,"&lt;0,2",ROUND((H4252-G4252)*F4252*$E4252/$D4252/1000,2))))</f>
        <v/>
      </c>
      <c r="L4252" t="str">
        <f>IF($A4252="","",VLOOKUP($A4252,DADOS!F:O,6,FALSE))</f>
        <v/>
      </c>
      <c r="M4252" t="str">
        <f>IF(A4252="","",IF(L4252="","",IF((L4252-K4252)*J4252*$E4252/$D4252/1000&lt;0.2,"&lt;0,2",ROUND((L4252-K4252)*J4252*$E4252/$D4252/1000,2))))</f>
        <v/>
      </c>
      <c r="P4252" t="str">
        <f>IF($A4252="","",VLOOKUP($A4252,DADOS!F:O,5,FALSE))</f>
        <v/>
      </c>
      <c r="Q4252" t="str">
        <f>IF(A4252="","",IF(P4252="","",IF((P4252-O4252)*N4252*$E4252/$D4252/1000&lt;0.2,"&lt;0,2",ROUND((P4252-O4252)*N4252*$E4252/$D4252/1000,2))))</f>
        <v/>
      </c>
      <c r="T4252" t="str">
        <f>IF($A4252="","",VLOOKUP($A4252,DADOS!F:O,4,FALSE))</f>
        <v/>
      </c>
      <c r="U4252" t="str">
        <f>IF(A4252="","",IF(T4252="","",IF((T4252-S4252)*R4252*$E4252/$D4252/1000&lt;0.2,"&lt;0,2",ROUND((T4252-S4252)*R4252*$E4252/$D4252/1000,2))))</f>
        <v/>
      </c>
      <c r="X4252" t="str">
        <f>IF($A4252="","",VLOOKUP($A4252,DADOS!F:O,9,FALSE))</f>
        <v/>
      </c>
      <c r="Y4252" t="str">
        <f>IF(A4252="","",IF(X4252="","",IF((X4252-W4252)*V4252*$E4252/$D4252&lt;1,"&lt;1",ROUND((X4252-W4252)*V4252*$E4252/$D4252,2))))</f>
        <v/>
      </c>
      <c r="AB4252" t="str">
        <f>IF($A4252="","",VLOOKUP($A4252,DADOS!F:O,7,FALSE))</f>
        <v/>
      </c>
      <c r="AC4252" t="str">
        <f>IF(A4252="","",IF(AB4252="","",IF((AB4252-AA4252)*Z4252*$E4252/$D4252&lt;1,"&lt;1",ROUND((AB4252-AA4252)*Z4252*$E4252/$D4252,2))))</f>
        <v/>
      </c>
      <c r="AF4252" t="str">
        <f>IF($A4252="","",VLOOKUP($A4252,DADOS!F:O,10,FALSE))</f>
        <v/>
      </c>
      <c r="AG4252" t="str">
        <f>IF(A4252="","",IF(AF4252="","",IF((AF4252-AE4252)*AD4252*$E4252/$D4252&lt;1,"&lt;1",ROUND((AF4252-AE4252)*AD4252*$E4252/$D4252,2))))</f>
        <v/>
      </c>
      <c r="AJ4252" t="str">
        <f>IF($A4252="","",VLOOKUP($A4252,DADOS!F:O,8,FALSE))</f>
        <v/>
      </c>
      <c r="AK4252" t="str">
        <f>IF(A4252="","",IF(AJ4252="","",IF((AJ4252-AI4252)*AH4252*$E4252/$D4252&lt;1,"&lt;1",ROUND((AJ4252-AI4252)*AH4252*$E4252/$D4252,2))))</f>
        <v/>
      </c>
      <c r="AN4252" t="str">
        <f>IF($A4252="","",VLOOKUP($A4252,DADOS!F:O,2,FALSE))</f>
        <v/>
      </c>
      <c r="AO4252" t="str">
        <f>IF(A4252="","",IF(AN4252="","",IF((AN4252-AM4252)*AL4252*$E4252/$D4252/1000&lt;0.2,"&lt;0,2",ROUND((AN4252-AM4252)*AL4252*$E4252/$D4252/1000,2))))</f>
        <v/>
      </c>
      <c r="AQ4252">
        <v>0</v>
      </c>
      <c r="AR4252" t="str">
        <f>IF($A4252="","",VLOOKUP($A4252,DADOS!F:P,11,FALSE))</f>
        <v/>
      </c>
      <c r="AS4252" t="str">
        <f>IF(E4252="","",IF(AQ4252="","",IF(AR4252="","",IF((AR4252-AQ4252)*AP4252*$E4252/$D4252&lt;1,"&lt;1",ROUND((AR4252-AQ4252)*AP4252*$E4252/$D4252,2)))))</f>
        <v/>
      </c>
      <c r="AV4252" t="str">
        <f>IF(A4252="","",VLOOKUP(A4252,DADOS!F:R,12,FALSE))</f>
        <v/>
      </c>
      <c r="AW4252" t="str">
        <f>IF(A4252="","",IF(AU4252="","",IF(AV4252="","",IF((AV4252-AU4252)*AT4252*$E4252/$D4252&lt;1,"&lt;1",ROUND((AV4252-AU4252)*AT4252*$E4252/$D4252,2)))))</f>
        <v/>
      </c>
      <c r="AZ4252" t="str">
        <f>IF($A4252="","",VLOOKUP($A4252,DADOS!F:R,13,FALSE))</f>
        <v/>
      </c>
      <c r="BA4252" t="str">
        <f>IF(A4252="","",IF(AY4252="","",IF(AZ4252="","",IF((AZ4252-AY4252)*AX4252*$E4252/$D4252&lt;1,"&lt;1",ROUND((AZ4252-AY4252)*AX4252*$E4252/$D4252,2)))))</f>
        <v/>
      </c>
    </row>
    <row r="4253">
      <c r="B4253" t="str">
        <f>IF(A4253="","",A4253&amp;"/20")</f>
        <v/>
      </c>
      <c r="H4253" t="str">
        <f>IF($A4253="","",VLOOKUP($A4253,DADOS!F:O,3,FALSE))</f>
        <v/>
      </c>
      <c r="I4253" t="str">
        <f>IF(A4253="","",IF(H4253="","",IF((H4253-G4253)*F4253*$E4253/$D4253/1000&lt;0.2,"&lt;0,2",ROUND((H4253-G4253)*F4253*$E4253/$D4253/1000,2))))</f>
        <v/>
      </c>
      <c r="L4253" t="str">
        <f>IF($A4253="","",VLOOKUP($A4253,DADOS!F:O,6,FALSE))</f>
        <v/>
      </c>
      <c r="M4253" t="str">
        <f>IF(A4253="","",IF(L4253="","",IF((L4253-K4253)*J4253*$E4253/$D4253/1000&lt;0.2,"&lt;0,2",ROUND((L4253-K4253)*J4253*$E4253/$D4253/1000,2))))</f>
        <v/>
      </c>
      <c r="P4253" t="str">
        <f>IF($A4253="","",VLOOKUP($A4253,DADOS!F:O,5,FALSE))</f>
        <v/>
      </c>
      <c r="Q4253" t="str">
        <f>IF(A4253="","",IF(P4253="","",IF((P4253-O4253)*N4253*$E4253/$D4253/1000&lt;0.2,"&lt;0,2",ROUND((P4253-O4253)*N4253*$E4253/$D4253/1000,2))))</f>
        <v/>
      </c>
      <c r="T4253" t="str">
        <f>IF($A4253="","",VLOOKUP($A4253,DADOS!F:O,4,FALSE))</f>
        <v/>
      </c>
      <c r="U4253" t="str">
        <f>IF(A4253="","",IF(T4253="","",IF((T4253-S4253)*R4253*$E4253/$D4253/1000&lt;0.2,"&lt;0,2",ROUND((T4253-S4253)*R4253*$E4253/$D4253/1000,2))))</f>
        <v/>
      </c>
      <c r="X4253" t="str">
        <f>IF($A4253="","",VLOOKUP($A4253,DADOS!F:O,9,FALSE))</f>
        <v/>
      </c>
      <c r="Y4253" t="str">
        <f>IF(A4253="","",IF(X4253="","",IF((X4253-W4253)*V4253*$E4253/$D4253&lt;1,"&lt;1",ROUND((X4253-W4253)*V4253*$E4253/$D4253,2))))</f>
        <v/>
      </c>
      <c r="AB4253" t="str">
        <f>IF($A4253="","",VLOOKUP($A4253,DADOS!F:O,7,FALSE))</f>
        <v/>
      </c>
      <c r="AC4253" t="str">
        <f>IF(A4253="","",IF(AB4253="","",IF((AB4253-AA4253)*Z4253*$E4253/$D4253&lt;1,"&lt;1",ROUND((AB4253-AA4253)*Z4253*$E4253/$D4253,2))))</f>
        <v/>
      </c>
      <c r="AF4253" t="str">
        <f>IF($A4253="","",VLOOKUP($A4253,DADOS!F:O,10,FALSE))</f>
        <v/>
      </c>
      <c r="AG4253" t="str">
        <f>IF(A4253="","",IF(AF4253="","",IF((AF4253-AE4253)*AD4253*$E4253/$D4253&lt;1,"&lt;1",ROUND((AF4253-AE4253)*AD4253*$E4253/$D4253,2))))</f>
        <v/>
      </c>
      <c r="AJ4253" t="str">
        <f>IF($A4253="","",VLOOKUP($A4253,DADOS!F:O,8,FALSE))</f>
        <v/>
      </c>
      <c r="AK4253" t="str">
        <f>IF(A4253="","",IF(AJ4253="","",IF((AJ4253-AI4253)*AH4253*$E4253/$D4253&lt;1,"&lt;1",ROUND((AJ4253-AI4253)*AH4253*$E4253/$D4253,2))))</f>
        <v/>
      </c>
      <c r="AN4253" t="str">
        <f>IF($A4253="","",VLOOKUP($A4253,DADOS!F:O,2,FALSE))</f>
        <v/>
      </c>
      <c r="AO4253" t="str">
        <f>IF(A4253="","",IF(AN4253="","",IF((AN4253-AM4253)*AL4253*$E4253/$D4253/1000&lt;0.2,"&lt;0,2",ROUND((AN4253-AM4253)*AL4253*$E4253/$D4253/1000,2))))</f>
        <v/>
      </c>
      <c r="AQ4253">
        <v>0</v>
      </c>
      <c r="AR4253" t="str">
        <f>IF($A4253="","",VLOOKUP($A4253,DADOS!F:P,11,FALSE))</f>
        <v/>
      </c>
      <c r="AS4253" t="str">
        <f>IF(E4253="","",IF(AQ4253="","",IF(AR4253="","",IF((AR4253-AQ4253)*AP4253*$E4253/$D4253&lt;1,"&lt;1",ROUND((AR4253-AQ4253)*AP4253*$E4253/$D4253,2)))))</f>
        <v/>
      </c>
      <c r="AV4253" t="str">
        <f>IF(A4253="","",VLOOKUP(A4253,DADOS!F:R,12,FALSE))</f>
        <v/>
      </c>
      <c r="AW4253" t="str">
        <f>IF(A4253="","",IF(AU4253="","",IF(AV4253="","",IF((AV4253-AU4253)*AT4253*$E4253/$D4253&lt;1,"&lt;1",ROUND((AV4253-AU4253)*AT4253*$E4253/$D4253,2)))))</f>
        <v/>
      </c>
      <c r="AZ4253" t="str">
        <f>IF($A4253="","",VLOOKUP($A4253,DADOS!F:R,13,FALSE))</f>
        <v/>
      </c>
      <c r="BA4253" t="str">
        <f>IF(A4253="","",IF(AY4253="","",IF(AZ4253="","",IF((AZ4253-AY4253)*AX4253*$E4253/$D4253&lt;1,"&lt;1",ROUND((AZ4253-AY4253)*AX4253*$E4253/$D4253,2)))))</f>
        <v/>
      </c>
    </row>
    <row r="4254">
      <c r="B4254" t="str">
        <f>IF(A4254="","",A4254&amp;"/20")</f>
        <v/>
      </c>
      <c r="H4254" t="str">
        <f>IF($A4254="","",VLOOKUP($A4254,DADOS!F:O,3,FALSE))</f>
        <v/>
      </c>
      <c r="I4254" t="str">
        <f>IF(A4254="","",IF(H4254="","",IF((H4254-G4254)*F4254*$E4254/$D4254/1000&lt;0.2,"&lt;0,2",ROUND((H4254-G4254)*F4254*$E4254/$D4254/1000,2))))</f>
        <v/>
      </c>
      <c r="L4254" t="str">
        <f>IF($A4254="","",VLOOKUP($A4254,DADOS!F:O,6,FALSE))</f>
        <v/>
      </c>
      <c r="M4254" t="str">
        <f>IF(A4254="","",IF(L4254="","",IF((L4254-K4254)*J4254*$E4254/$D4254/1000&lt;0.2,"&lt;0,2",ROUND((L4254-K4254)*J4254*$E4254/$D4254/1000,2))))</f>
        <v/>
      </c>
      <c r="P4254" t="str">
        <f>IF($A4254="","",VLOOKUP($A4254,DADOS!F:O,5,FALSE))</f>
        <v/>
      </c>
      <c r="Q4254" t="str">
        <f>IF(A4254="","",IF(P4254="","",IF((P4254-O4254)*N4254*$E4254/$D4254/1000&lt;0.2,"&lt;0,2",ROUND((P4254-O4254)*N4254*$E4254/$D4254/1000,2))))</f>
        <v/>
      </c>
      <c r="T4254" t="str">
        <f>IF($A4254="","",VLOOKUP($A4254,DADOS!F:O,4,FALSE))</f>
        <v/>
      </c>
      <c r="U4254" t="str">
        <f>IF(A4254="","",IF(T4254="","",IF((T4254-S4254)*R4254*$E4254/$D4254/1000&lt;0.2,"&lt;0,2",ROUND((T4254-S4254)*R4254*$E4254/$D4254/1000,2))))</f>
        <v/>
      </c>
      <c r="X4254" t="str">
        <f>IF($A4254="","",VLOOKUP($A4254,DADOS!F:O,9,FALSE))</f>
        <v/>
      </c>
      <c r="Y4254" t="str">
        <f>IF(A4254="","",IF(X4254="","",IF((X4254-W4254)*V4254*$E4254/$D4254&lt;1,"&lt;1",ROUND((X4254-W4254)*V4254*$E4254/$D4254,2))))</f>
        <v/>
      </c>
      <c r="AB4254" t="str">
        <f>IF($A4254="","",VLOOKUP($A4254,DADOS!F:O,7,FALSE))</f>
        <v/>
      </c>
      <c r="AC4254" t="str">
        <f>IF(A4254="","",IF(AB4254="","",IF((AB4254-AA4254)*Z4254*$E4254/$D4254&lt;1,"&lt;1",ROUND((AB4254-AA4254)*Z4254*$E4254/$D4254,2))))</f>
        <v/>
      </c>
      <c r="AF4254" t="str">
        <f>IF($A4254="","",VLOOKUP($A4254,DADOS!F:O,10,FALSE))</f>
        <v/>
      </c>
      <c r="AG4254" t="str">
        <f>IF(A4254="","",IF(AF4254="","",IF((AF4254-AE4254)*AD4254*$E4254/$D4254&lt;1,"&lt;1",ROUND((AF4254-AE4254)*AD4254*$E4254/$D4254,2))))</f>
        <v/>
      </c>
      <c r="AJ4254" t="str">
        <f>IF($A4254="","",VLOOKUP($A4254,DADOS!F:O,8,FALSE))</f>
        <v/>
      </c>
      <c r="AK4254" t="str">
        <f>IF(A4254="","",IF(AJ4254="","",IF((AJ4254-AI4254)*AH4254*$E4254/$D4254&lt;1,"&lt;1",ROUND((AJ4254-AI4254)*AH4254*$E4254/$D4254,2))))</f>
        <v/>
      </c>
      <c r="AN4254" t="str">
        <f>IF($A4254="","",VLOOKUP($A4254,DADOS!F:O,2,FALSE))</f>
        <v/>
      </c>
      <c r="AO4254" t="str">
        <f>IF(A4254="","",IF(AN4254="","",IF((AN4254-AM4254)*AL4254*$E4254/$D4254/1000&lt;0.2,"&lt;0,2",ROUND((AN4254-AM4254)*AL4254*$E4254/$D4254/1000,2))))</f>
        <v/>
      </c>
      <c r="AQ4254">
        <v>0</v>
      </c>
      <c r="AR4254" t="str">
        <f>IF($A4254="","",VLOOKUP($A4254,DADOS!F:P,11,FALSE))</f>
        <v/>
      </c>
      <c r="AS4254" t="str">
        <f>IF(E4254="","",IF(AQ4254="","",IF(AR4254="","",IF((AR4254-AQ4254)*AP4254*$E4254/$D4254&lt;1,"&lt;1",ROUND((AR4254-AQ4254)*AP4254*$E4254/$D4254,2)))))</f>
        <v/>
      </c>
      <c r="AV4254" t="str">
        <f>IF(A4254="","",VLOOKUP(A4254,DADOS!F:R,12,FALSE))</f>
        <v/>
      </c>
      <c r="AW4254" t="str">
        <f>IF(A4254="","",IF(AU4254="","",IF(AV4254="","",IF((AV4254-AU4254)*AT4254*$E4254/$D4254&lt;1,"&lt;1",ROUND((AV4254-AU4254)*AT4254*$E4254/$D4254,2)))))</f>
        <v/>
      </c>
      <c r="AZ4254" t="str">
        <f>IF($A4254="","",VLOOKUP($A4254,DADOS!F:R,13,FALSE))</f>
        <v/>
      </c>
      <c r="BA4254" t="str">
        <f>IF(A4254="","",IF(AY4254="","",IF(AZ4254="","",IF((AZ4254-AY4254)*AX4254*$E4254/$D4254&lt;1,"&lt;1",ROUND((AZ4254-AY4254)*AX4254*$E4254/$D4254,2)))))</f>
        <v/>
      </c>
    </row>
    <row r="4255">
      <c r="B4255" t="str">
        <f>IF(A4255="","",A4255&amp;"/20")</f>
        <v/>
      </c>
      <c r="H4255" t="str">
        <f>IF($A4255="","",VLOOKUP($A4255,DADOS!F:O,3,FALSE))</f>
        <v/>
      </c>
      <c r="I4255" t="str">
        <f>IF(A4255="","",IF(H4255="","",IF((H4255-G4255)*F4255*$E4255/$D4255/1000&lt;0.2,"&lt;0,2",ROUND((H4255-G4255)*F4255*$E4255/$D4255/1000,2))))</f>
        <v/>
      </c>
      <c r="L4255" t="str">
        <f>IF($A4255="","",VLOOKUP($A4255,DADOS!F:O,6,FALSE))</f>
        <v/>
      </c>
      <c r="M4255" t="str">
        <f>IF(A4255="","",IF(L4255="","",IF((L4255-K4255)*J4255*$E4255/$D4255/1000&lt;0.2,"&lt;0,2",ROUND((L4255-K4255)*J4255*$E4255/$D4255/1000,2))))</f>
        <v/>
      </c>
      <c r="P4255" t="str">
        <f>IF($A4255="","",VLOOKUP($A4255,DADOS!F:O,5,FALSE))</f>
        <v/>
      </c>
      <c r="Q4255" t="str">
        <f>IF(A4255="","",IF(P4255="","",IF((P4255-O4255)*N4255*$E4255/$D4255/1000&lt;0.2,"&lt;0,2",ROUND((P4255-O4255)*N4255*$E4255/$D4255/1000,2))))</f>
        <v/>
      </c>
      <c r="T4255" t="str">
        <f>IF($A4255="","",VLOOKUP($A4255,DADOS!F:O,4,FALSE))</f>
        <v/>
      </c>
      <c r="U4255" t="str">
        <f>IF(A4255="","",IF(T4255="","",IF((T4255-S4255)*R4255*$E4255/$D4255/1000&lt;0.2,"&lt;0,2",ROUND((T4255-S4255)*R4255*$E4255/$D4255/1000,2))))</f>
        <v/>
      </c>
      <c r="X4255" t="str">
        <f>IF($A4255="","",VLOOKUP($A4255,DADOS!F:O,9,FALSE))</f>
        <v/>
      </c>
      <c r="Y4255" t="str">
        <f>IF(A4255="","",IF(X4255="","",IF((X4255-W4255)*V4255*$E4255/$D4255&lt;1,"&lt;1",ROUND((X4255-W4255)*V4255*$E4255/$D4255,2))))</f>
        <v/>
      </c>
      <c r="AB4255" t="str">
        <f>IF($A4255="","",VLOOKUP($A4255,DADOS!F:O,7,FALSE))</f>
        <v/>
      </c>
      <c r="AC4255" t="str">
        <f>IF(A4255="","",IF(AB4255="","",IF((AB4255-AA4255)*Z4255*$E4255/$D4255&lt;1,"&lt;1",ROUND((AB4255-AA4255)*Z4255*$E4255/$D4255,2))))</f>
        <v/>
      </c>
      <c r="AF4255" t="str">
        <f>IF($A4255="","",VLOOKUP($A4255,DADOS!F:O,10,FALSE))</f>
        <v/>
      </c>
      <c r="AG4255" t="str">
        <f>IF(A4255="","",IF(AF4255="","",IF((AF4255-AE4255)*AD4255*$E4255/$D4255&lt;1,"&lt;1",ROUND((AF4255-AE4255)*AD4255*$E4255/$D4255,2))))</f>
        <v/>
      </c>
      <c r="AJ4255" t="str">
        <f>IF($A4255="","",VLOOKUP($A4255,DADOS!F:O,8,FALSE))</f>
        <v/>
      </c>
      <c r="AK4255" t="str">
        <f>IF(A4255="","",IF(AJ4255="","",IF((AJ4255-AI4255)*AH4255*$E4255/$D4255&lt;1,"&lt;1",ROUND((AJ4255-AI4255)*AH4255*$E4255/$D4255,2))))</f>
        <v/>
      </c>
      <c r="AN4255" t="str">
        <f>IF($A4255="","",VLOOKUP($A4255,DADOS!F:O,2,FALSE))</f>
        <v/>
      </c>
      <c r="AO4255" t="str">
        <f>IF(A4255="","",IF(AN4255="","",IF((AN4255-AM4255)*AL4255*$E4255/$D4255/1000&lt;0.2,"&lt;0,2",ROUND((AN4255-AM4255)*AL4255*$E4255/$D4255/1000,2))))</f>
        <v/>
      </c>
      <c r="AQ4255">
        <v>0</v>
      </c>
      <c r="AR4255" t="str">
        <f>IF($A4255="","",VLOOKUP($A4255,DADOS!F:P,11,FALSE))</f>
        <v/>
      </c>
      <c r="AS4255" t="str">
        <f>IF(E4255="","",IF(AQ4255="","",IF(AR4255="","",IF((AR4255-AQ4255)*AP4255*$E4255/$D4255&lt;1,"&lt;1",ROUND((AR4255-AQ4255)*AP4255*$E4255/$D4255,2)))))</f>
        <v/>
      </c>
      <c r="AV4255" t="str">
        <f>IF(A4255="","",VLOOKUP(A4255,DADOS!F:R,12,FALSE))</f>
        <v/>
      </c>
      <c r="AW4255" t="str">
        <f>IF(A4255="","",IF(AU4255="","",IF(AV4255="","",IF((AV4255-AU4255)*AT4255*$E4255/$D4255&lt;1,"&lt;1",ROUND((AV4255-AU4255)*AT4255*$E4255/$D4255,2)))))</f>
        <v/>
      </c>
      <c r="AZ4255" t="str">
        <f>IF($A4255="","",VLOOKUP($A4255,DADOS!F:R,13,FALSE))</f>
        <v/>
      </c>
      <c r="BA4255" t="str">
        <f>IF(A4255="","",IF(AY4255="","",IF(AZ4255="","",IF((AZ4255-AY4255)*AX4255*$E4255/$D4255&lt;1,"&lt;1",ROUND((AZ4255-AY4255)*AX4255*$E4255/$D4255,2)))))</f>
        <v/>
      </c>
    </row>
    <row r="4256">
      <c r="B4256" t="str">
        <f>IF(A4256="","",A4256&amp;"/20")</f>
        <v/>
      </c>
      <c r="H4256" t="str">
        <f>IF($A4256="","",VLOOKUP($A4256,DADOS!F:O,3,FALSE))</f>
        <v/>
      </c>
      <c r="I4256" t="str">
        <f>IF(A4256="","",IF(H4256="","",IF((H4256-G4256)*F4256*$E4256/$D4256/1000&lt;0.2,"&lt;0,2",ROUND((H4256-G4256)*F4256*$E4256/$D4256/1000,2))))</f>
        <v/>
      </c>
      <c r="L4256" t="str">
        <f>IF($A4256="","",VLOOKUP($A4256,DADOS!F:O,6,FALSE))</f>
        <v/>
      </c>
      <c r="M4256" t="str">
        <f>IF(A4256="","",IF(L4256="","",IF((L4256-K4256)*J4256*$E4256/$D4256/1000&lt;0.2,"&lt;0,2",ROUND((L4256-K4256)*J4256*$E4256/$D4256/1000,2))))</f>
        <v/>
      </c>
      <c r="P4256" t="str">
        <f>IF($A4256="","",VLOOKUP($A4256,DADOS!F:O,5,FALSE))</f>
        <v/>
      </c>
      <c r="Q4256" t="str">
        <f>IF(A4256="","",IF(P4256="","",IF((P4256-O4256)*N4256*$E4256/$D4256/1000&lt;0.2,"&lt;0,2",ROUND((P4256-O4256)*N4256*$E4256/$D4256/1000,2))))</f>
        <v/>
      </c>
      <c r="T4256" t="str">
        <f>IF($A4256="","",VLOOKUP($A4256,DADOS!F:O,4,FALSE))</f>
        <v/>
      </c>
      <c r="U4256" t="str">
        <f>IF(A4256="","",IF(T4256="","",IF((T4256-S4256)*R4256*$E4256/$D4256/1000&lt;0.2,"&lt;0,2",ROUND((T4256-S4256)*R4256*$E4256/$D4256/1000,2))))</f>
        <v/>
      </c>
      <c r="X4256" t="str">
        <f>IF($A4256="","",VLOOKUP($A4256,DADOS!F:O,9,FALSE))</f>
        <v/>
      </c>
      <c r="Y4256" t="str">
        <f>IF(A4256="","",IF(X4256="","",IF((X4256-W4256)*V4256*$E4256/$D4256&lt;1,"&lt;1",ROUND((X4256-W4256)*V4256*$E4256/$D4256,2))))</f>
        <v/>
      </c>
      <c r="AB4256" t="str">
        <f>IF($A4256="","",VLOOKUP($A4256,DADOS!F:O,7,FALSE))</f>
        <v/>
      </c>
      <c r="AC4256" t="str">
        <f>IF(A4256="","",IF(AB4256="","",IF((AB4256-AA4256)*Z4256*$E4256/$D4256&lt;1,"&lt;1",ROUND((AB4256-AA4256)*Z4256*$E4256/$D4256,2))))</f>
        <v/>
      </c>
      <c r="AF4256" t="str">
        <f>IF($A4256="","",VLOOKUP($A4256,DADOS!F:O,10,FALSE))</f>
        <v/>
      </c>
      <c r="AG4256" t="str">
        <f>IF(A4256="","",IF(AF4256="","",IF((AF4256-AE4256)*AD4256*$E4256/$D4256&lt;1,"&lt;1",ROUND((AF4256-AE4256)*AD4256*$E4256/$D4256,2))))</f>
        <v/>
      </c>
      <c r="AJ4256" t="str">
        <f>IF($A4256="","",VLOOKUP($A4256,DADOS!F:O,8,FALSE))</f>
        <v/>
      </c>
      <c r="AK4256" t="str">
        <f>IF(A4256="","",IF(AJ4256="","",IF((AJ4256-AI4256)*AH4256*$E4256/$D4256&lt;1,"&lt;1",ROUND((AJ4256-AI4256)*AH4256*$E4256/$D4256,2))))</f>
        <v/>
      </c>
      <c r="AN4256" t="str">
        <f>IF($A4256="","",VLOOKUP($A4256,DADOS!F:O,2,FALSE))</f>
        <v/>
      </c>
      <c r="AO4256" t="str">
        <f>IF(A4256="","",IF(AN4256="","",IF((AN4256-AM4256)*AL4256*$E4256/$D4256/1000&lt;0.2,"&lt;0,2",ROUND((AN4256-AM4256)*AL4256*$E4256/$D4256/1000,2))))</f>
        <v/>
      </c>
      <c r="AQ4256">
        <v>0</v>
      </c>
      <c r="AR4256" t="str">
        <f>IF($A4256="","",VLOOKUP($A4256,DADOS!F:P,11,FALSE))</f>
        <v/>
      </c>
      <c r="AS4256" t="str">
        <f>IF(E4256="","",IF(AQ4256="","",IF(AR4256="","",IF((AR4256-AQ4256)*AP4256*$E4256/$D4256&lt;1,"&lt;1",ROUND((AR4256-AQ4256)*AP4256*$E4256/$D4256,2)))))</f>
        <v/>
      </c>
      <c r="AV4256" t="str">
        <f>IF(A4256="","",VLOOKUP(A4256,DADOS!F:R,12,FALSE))</f>
        <v/>
      </c>
      <c r="AW4256" t="str">
        <f>IF(A4256="","",IF(AU4256="","",IF(AV4256="","",IF((AV4256-AU4256)*AT4256*$E4256/$D4256&lt;1,"&lt;1",ROUND((AV4256-AU4256)*AT4256*$E4256/$D4256,2)))))</f>
        <v/>
      </c>
      <c r="AZ4256" t="str">
        <f>IF($A4256="","",VLOOKUP($A4256,DADOS!F:R,13,FALSE))</f>
        <v/>
      </c>
      <c r="BA4256" t="str">
        <f>IF(A4256="","",IF(AY4256="","",IF(AZ4256="","",IF((AZ4256-AY4256)*AX4256*$E4256/$D4256&lt;1,"&lt;1",ROUND((AZ4256-AY4256)*AX4256*$E4256/$D4256,2)))))</f>
        <v/>
      </c>
    </row>
    <row r="4257">
      <c r="B4257" t="str">
        <f>IF(A4257="","",A4257&amp;"/20")</f>
        <v/>
      </c>
      <c r="H4257" t="str">
        <f>IF($A4257="","",VLOOKUP($A4257,DADOS!F:O,3,FALSE))</f>
        <v/>
      </c>
      <c r="I4257" t="str">
        <f>IF(A4257="","",IF(H4257="","",IF((H4257-G4257)*F4257*$E4257/$D4257/1000&lt;0.2,"&lt;0,2",ROUND((H4257-G4257)*F4257*$E4257/$D4257/1000,2))))</f>
        <v/>
      </c>
      <c r="L4257" t="str">
        <f>IF($A4257="","",VLOOKUP($A4257,DADOS!F:O,6,FALSE))</f>
        <v/>
      </c>
      <c r="M4257" t="str">
        <f>IF(A4257="","",IF(L4257="","",IF((L4257-K4257)*J4257*$E4257/$D4257/1000&lt;0.2,"&lt;0,2",ROUND((L4257-K4257)*J4257*$E4257/$D4257/1000,2))))</f>
        <v/>
      </c>
      <c r="P4257" t="str">
        <f>IF($A4257="","",VLOOKUP($A4257,DADOS!F:O,5,FALSE))</f>
        <v/>
      </c>
      <c r="Q4257" t="str">
        <f>IF(A4257="","",IF(P4257="","",IF((P4257-O4257)*N4257*$E4257/$D4257/1000&lt;0.2,"&lt;0,2",ROUND((P4257-O4257)*N4257*$E4257/$D4257/1000,2))))</f>
        <v/>
      </c>
      <c r="T4257" t="str">
        <f>IF($A4257="","",VLOOKUP($A4257,DADOS!F:O,4,FALSE))</f>
        <v/>
      </c>
      <c r="U4257" t="str">
        <f>IF(A4257="","",IF(T4257="","",IF((T4257-S4257)*R4257*$E4257/$D4257/1000&lt;0.2,"&lt;0,2",ROUND((T4257-S4257)*R4257*$E4257/$D4257/1000,2))))</f>
        <v/>
      </c>
      <c r="X4257" t="str">
        <f>IF($A4257="","",VLOOKUP($A4257,DADOS!F:O,9,FALSE))</f>
        <v/>
      </c>
      <c r="Y4257" t="str">
        <f>IF(A4257="","",IF(X4257="","",IF((X4257-W4257)*V4257*$E4257/$D4257&lt;1,"&lt;1",ROUND((X4257-W4257)*V4257*$E4257/$D4257,2))))</f>
        <v/>
      </c>
      <c r="AB4257" t="str">
        <f>IF($A4257="","",VLOOKUP($A4257,DADOS!F:O,7,FALSE))</f>
        <v/>
      </c>
      <c r="AC4257" t="str">
        <f>IF(A4257="","",IF(AB4257="","",IF((AB4257-AA4257)*Z4257*$E4257/$D4257&lt;1,"&lt;1",ROUND((AB4257-AA4257)*Z4257*$E4257/$D4257,2))))</f>
        <v/>
      </c>
      <c r="AF4257" t="str">
        <f>IF($A4257="","",VLOOKUP($A4257,DADOS!F:O,10,FALSE))</f>
        <v/>
      </c>
      <c r="AG4257" t="str">
        <f>IF(A4257="","",IF(AF4257="","",IF((AF4257-AE4257)*AD4257*$E4257/$D4257&lt;1,"&lt;1",ROUND((AF4257-AE4257)*AD4257*$E4257/$D4257,2))))</f>
        <v/>
      </c>
      <c r="AJ4257" t="str">
        <f>IF($A4257="","",VLOOKUP($A4257,DADOS!F:O,8,FALSE))</f>
        <v/>
      </c>
      <c r="AK4257" t="str">
        <f>IF(A4257="","",IF(AJ4257="","",IF((AJ4257-AI4257)*AH4257*$E4257/$D4257&lt;1,"&lt;1",ROUND((AJ4257-AI4257)*AH4257*$E4257/$D4257,2))))</f>
        <v/>
      </c>
      <c r="AN4257" t="str">
        <f>IF($A4257="","",VLOOKUP($A4257,DADOS!F:O,2,FALSE))</f>
        <v/>
      </c>
      <c r="AO4257" t="str">
        <f>IF(A4257="","",IF(AN4257="","",IF((AN4257-AM4257)*AL4257*$E4257/$D4257/1000&lt;0.2,"&lt;0,2",ROUND((AN4257-AM4257)*AL4257*$E4257/$D4257/1000,2))))</f>
        <v/>
      </c>
      <c r="AQ4257">
        <v>0</v>
      </c>
      <c r="AR4257" t="str">
        <f>IF($A4257="","",VLOOKUP($A4257,DADOS!F:P,11,FALSE))</f>
        <v/>
      </c>
      <c r="AS4257" t="str">
        <f>IF(E4257="","",IF(AQ4257="","",IF(AR4257="","",IF((AR4257-AQ4257)*AP4257*$E4257/$D4257&lt;1,"&lt;1",ROUND((AR4257-AQ4257)*AP4257*$E4257/$D4257,2)))))</f>
        <v/>
      </c>
      <c r="AV4257" t="str">
        <f>IF(A4257="","",VLOOKUP(A4257,DADOS!F:R,12,FALSE))</f>
        <v/>
      </c>
      <c r="AW4257" t="str">
        <f>IF(A4257="","",IF(AU4257="","",IF(AV4257="","",IF((AV4257-AU4257)*AT4257*$E4257/$D4257&lt;1,"&lt;1",ROUND((AV4257-AU4257)*AT4257*$E4257/$D4257,2)))))</f>
        <v/>
      </c>
      <c r="AZ4257" t="str">
        <f>IF($A4257="","",VLOOKUP($A4257,DADOS!F:R,13,FALSE))</f>
        <v/>
      </c>
      <c r="BA4257" t="str">
        <f>IF(A4257="","",IF(AY4257="","",IF(AZ4257="","",IF((AZ4257-AY4257)*AX4257*$E4257/$D4257&lt;1,"&lt;1",ROUND((AZ4257-AY4257)*AX4257*$E4257/$D4257,2)))))</f>
        <v/>
      </c>
    </row>
    <row r="4258">
      <c r="B4258" t="str">
        <f>IF(A4258="","",A4258&amp;"/20")</f>
        <v/>
      </c>
      <c r="H4258" t="str">
        <f>IF($A4258="","",VLOOKUP($A4258,DADOS!F:O,3,FALSE))</f>
        <v/>
      </c>
      <c r="I4258" t="str">
        <f>IF(A4258="","",IF(H4258="","",IF((H4258-G4258)*F4258*$E4258/$D4258/1000&lt;0.2,"&lt;0,2",ROUND((H4258-G4258)*F4258*$E4258/$D4258/1000,2))))</f>
        <v/>
      </c>
      <c r="L4258" t="str">
        <f>IF($A4258="","",VLOOKUP($A4258,DADOS!F:O,6,FALSE))</f>
        <v/>
      </c>
      <c r="M4258" t="str">
        <f>IF(A4258="","",IF(L4258="","",IF((L4258-K4258)*J4258*$E4258/$D4258/1000&lt;0.2,"&lt;0,2",ROUND((L4258-K4258)*J4258*$E4258/$D4258/1000,2))))</f>
        <v/>
      </c>
      <c r="P4258" t="str">
        <f>IF($A4258="","",VLOOKUP($A4258,DADOS!F:O,5,FALSE))</f>
        <v/>
      </c>
      <c r="Q4258" t="str">
        <f>IF(A4258="","",IF(P4258="","",IF((P4258-O4258)*N4258*$E4258/$D4258/1000&lt;0.2,"&lt;0,2",ROUND((P4258-O4258)*N4258*$E4258/$D4258/1000,2))))</f>
        <v/>
      </c>
      <c r="T4258" t="str">
        <f>IF($A4258="","",VLOOKUP($A4258,DADOS!F:O,4,FALSE))</f>
        <v/>
      </c>
      <c r="U4258" t="str">
        <f>IF(A4258="","",IF(T4258="","",IF((T4258-S4258)*R4258*$E4258/$D4258/1000&lt;0.2,"&lt;0,2",ROUND((T4258-S4258)*R4258*$E4258/$D4258/1000,2))))</f>
        <v/>
      </c>
      <c r="X4258" t="str">
        <f>IF($A4258="","",VLOOKUP($A4258,DADOS!F:O,9,FALSE))</f>
        <v/>
      </c>
      <c r="Y4258" t="str">
        <f>IF(A4258="","",IF(X4258="","",IF((X4258-W4258)*V4258*$E4258/$D4258&lt;1,"&lt;1",ROUND((X4258-W4258)*V4258*$E4258/$D4258,2))))</f>
        <v/>
      </c>
      <c r="AB4258" t="str">
        <f>IF($A4258="","",VLOOKUP($A4258,DADOS!F:O,7,FALSE))</f>
        <v/>
      </c>
      <c r="AC4258" t="str">
        <f>IF(A4258="","",IF(AB4258="","",IF((AB4258-AA4258)*Z4258*$E4258/$D4258&lt;1,"&lt;1",ROUND((AB4258-AA4258)*Z4258*$E4258/$D4258,2))))</f>
        <v/>
      </c>
      <c r="AF4258" t="str">
        <f>IF($A4258="","",VLOOKUP($A4258,DADOS!F:O,10,FALSE))</f>
        <v/>
      </c>
      <c r="AG4258" t="str">
        <f>IF(A4258="","",IF(AF4258="","",IF((AF4258-AE4258)*AD4258*$E4258/$D4258&lt;1,"&lt;1",ROUND((AF4258-AE4258)*AD4258*$E4258/$D4258,2))))</f>
        <v/>
      </c>
      <c r="AJ4258" t="str">
        <f>IF($A4258="","",VLOOKUP($A4258,DADOS!F:O,8,FALSE))</f>
        <v/>
      </c>
      <c r="AK4258" t="str">
        <f>IF(A4258="","",IF(AJ4258="","",IF((AJ4258-AI4258)*AH4258*$E4258/$D4258&lt;1,"&lt;1",ROUND((AJ4258-AI4258)*AH4258*$E4258/$D4258,2))))</f>
        <v/>
      </c>
      <c r="AN4258" t="str">
        <f>IF($A4258="","",VLOOKUP($A4258,DADOS!F:O,2,FALSE))</f>
        <v/>
      </c>
      <c r="AO4258" t="str">
        <f>IF(A4258="","",IF(AN4258="","",IF((AN4258-AM4258)*AL4258*$E4258/$D4258/1000&lt;0.2,"&lt;0,2",ROUND((AN4258-AM4258)*AL4258*$E4258/$D4258/1000,2))))</f>
        <v/>
      </c>
      <c r="AQ4258">
        <v>0</v>
      </c>
      <c r="AR4258" t="str">
        <f>IF($A4258="","",VLOOKUP($A4258,DADOS!F:P,11,FALSE))</f>
        <v/>
      </c>
      <c r="AS4258" t="str">
        <f>IF(E4258="","",IF(AQ4258="","",IF(AR4258="","",IF((AR4258-AQ4258)*AP4258*$E4258/$D4258&lt;1,"&lt;1",ROUND((AR4258-AQ4258)*AP4258*$E4258/$D4258,2)))))</f>
        <v/>
      </c>
      <c r="AV4258" t="str">
        <f>IF(A4258="","",VLOOKUP(A4258,DADOS!F:R,12,FALSE))</f>
        <v/>
      </c>
      <c r="AW4258" t="str">
        <f>IF(A4258="","",IF(AU4258="","",IF(AV4258="","",IF((AV4258-AU4258)*AT4258*$E4258/$D4258&lt;1,"&lt;1",ROUND((AV4258-AU4258)*AT4258*$E4258/$D4258,2)))))</f>
        <v/>
      </c>
      <c r="AZ4258" t="str">
        <f>IF($A4258="","",VLOOKUP($A4258,DADOS!F:R,13,FALSE))</f>
        <v/>
      </c>
      <c r="BA4258" t="str">
        <f>IF(A4258="","",IF(AY4258="","",IF(AZ4258="","",IF((AZ4258-AY4258)*AX4258*$E4258/$D4258&lt;1,"&lt;1",ROUND((AZ4258-AY4258)*AX4258*$E4258/$D4258,2)))))</f>
        <v/>
      </c>
    </row>
    <row r="4259">
      <c r="B4259" t="str">
        <f>IF(A4259="","",A4259&amp;"/20")</f>
        <v/>
      </c>
      <c r="H4259" t="str">
        <f>IF($A4259="","",VLOOKUP($A4259,DADOS!F:O,3,FALSE))</f>
        <v/>
      </c>
      <c r="I4259" t="str">
        <f>IF(A4259="","",IF(H4259="","",IF((H4259-G4259)*F4259*$E4259/$D4259/1000&lt;0.2,"&lt;0,2",ROUND((H4259-G4259)*F4259*$E4259/$D4259/1000,2))))</f>
        <v/>
      </c>
      <c r="L4259" t="str">
        <f>IF($A4259="","",VLOOKUP($A4259,DADOS!F:O,6,FALSE))</f>
        <v/>
      </c>
      <c r="M4259" t="str">
        <f>IF(A4259="","",IF(L4259="","",IF((L4259-K4259)*J4259*$E4259/$D4259/1000&lt;0.2,"&lt;0,2",ROUND((L4259-K4259)*J4259*$E4259/$D4259/1000,2))))</f>
        <v/>
      </c>
      <c r="P4259" t="str">
        <f>IF($A4259="","",VLOOKUP($A4259,DADOS!F:O,5,FALSE))</f>
        <v/>
      </c>
      <c r="Q4259" t="str">
        <f>IF(A4259="","",IF(P4259="","",IF((P4259-O4259)*N4259*$E4259/$D4259/1000&lt;0.2,"&lt;0,2",ROUND((P4259-O4259)*N4259*$E4259/$D4259/1000,2))))</f>
        <v/>
      </c>
      <c r="T4259" t="str">
        <f>IF($A4259="","",VLOOKUP($A4259,DADOS!F:O,4,FALSE))</f>
        <v/>
      </c>
      <c r="U4259" t="str">
        <f>IF(A4259="","",IF(T4259="","",IF((T4259-S4259)*R4259*$E4259/$D4259/1000&lt;0.2,"&lt;0,2",ROUND((T4259-S4259)*R4259*$E4259/$D4259/1000,2))))</f>
        <v/>
      </c>
      <c r="X4259" t="str">
        <f>IF($A4259="","",VLOOKUP($A4259,DADOS!F:O,9,FALSE))</f>
        <v/>
      </c>
      <c r="Y4259" t="str">
        <f>IF(A4259="","",IF(X4259="","",IF((X4259-W4259)*V4259*$E4259/$D4259&lt;1,"&lt;1",ROUND((X4259-W4259)*V4259*$E4259/$D4259,2))))</f>
        <v/>
      </c>
      <c r="AB4259" t="str">
        <f>IF($A4259="","",VLOOKUP($A4259,DADOS!F:O,7,FALSE))</f>
        <v/>
      </c>
      <c r="AC4259" t="str">
        <f>IF(A4259="","",IF(AB4259="","",IF((AB4259-AA4259)*Z4259*$E4259/$D4259&lt;1,"&lt;1",ROUND((AB4259-AA4259)*Z4259*$E4259/$D4259,2))))</f>
        <v/>
      </c>
      <c r="AF4259" t="str">
        <f>IF($A4259="","",VLOOKUP($A4259,DADOS!F:O,10,FALSE))</f>
        <v/>
      </c>
      <c r="AG4259" t="str">
        <f>IF(A4259="","",IF(AF4259="","",IF((AF4259-AE4259)*AD4259*$E4259/$D4259&lt;1,"&lt;1",ROUND((AF4259-AE4259)*AD4259*$E4259/$D4259,2))))</f>
        <v/>
      </c>
      <c r="AJ4259" t="str">
        <f>IF($A4259="","",VLOOKUP($A4259,DADOS!F:O,8,FALSE))</f>
        <v/>
      </c>
      <c r="AK4259" t="str">
        <f>IF(A4259="","",IF(AJ4259="","",IF((AJ4259-AI4259)*AH4259*$E4259/$D4259&lt;1,"&lt;1",ROUND((AJ4259-AI4259)*AH4259*$E4259/$D4259,2))))</f>
        <v/>
      </c>
      <c r="AN4259" t="str">
        <f>IF($A4259="","",VLOOKUP($A4259,DADOS!F:O,2,FALSE))</f>
        <v/>
      </c>
      <c r="AO4259" t="str">
        <f>IF(A4259="","",IF(AN4259="","",IF((AN4259-AM4259)*AL4259*$E4259/$D4259/1000&lt;0.2,"&lt;0,2",ROUND((AN4259-AM4259)*AL4259*$E4259/$D4259/1000,2))))</f>
        <v/>
      </c>
      <c r="AQ4259">
        <v>0</v>
      </c>
      <c r="AR4259" t="str">
        <f>IF($A4259="","",VLOOKUP($A4259,DADOS!F:P,11,FALSE))</f>
        <v/>
      </c>
      <c r="AS4259" t="str">
        <f>IF(E4259="","",IF(AQ4259="","",IF(AR4259="","",IF((AR4259-AQ4259)*AP4259*$E4259/$D4259&lt;1,"&lt;1",ROUND((AR4259-AQ4259)*AP4259*$E4259/$D4259,2)))))</f>
        <v/>
      </c>
      <c r="AV4259" t="str">
        <f>IF(A4259="","",VLOOKUP(A4259,DADOS!F:R,12,FALSE))</f>
        <v/>
      </c>
      <c r="AW4259" t="str">
        <f>IF(A4259="","",IF(AU4259="","",IF(AV4259="","",IF((AV4259-AU4259)*AT4259*$E4259/$D4259&lt;1,"&lt;1",ROUND((AV4259-AU4259)*AT4259*$E4259/$D4259,2)))))</f>
        <v/>
      </c>
      <c r="AZ4259" t="str">
        <f>IF($A4259="","",VLOOKUP($A4259,DADOS!F:R,13,FALSE))</f>
        <v/>
      </c>
      <c r="BA4259" t="str">
        <f>IF(A4259="","",IF(AY4259="","",IF(AZ4259="","",IF((AZ4259-AY4259)*AX4259*$E4259/$D4259&lt;1,"&lt;1",ROUND((AZ4259-AY4259)*AX4259*$E4259/$D4259,2)))))</f>
        <v/>
      </c>
    </row>
    <row r="4260">
      <c r="B4260" t="str">
        <f>IF(A4260="","",A4260&amp;"/20")</f>
        <v/>
      </c>
      <c r="H4260" t="str">
        <f>IF($A4260="","",VLOOKUP($A4260,DADOS!F:O,3,FALSE))</f>
        <v/>
      </c>
      <c r="I4260" t="str">
        <f>IF(A4260="","",IF(H4260="","",IF((H4260-G4260)*F4260*$E4260/$D4260/1000&lt;0.2,"&lt;0,2",ROUND((H4260-G4260)*F4260*$E4260/$D4260/1000,2))))</f>
        <v/>
      </c>
      <c r="L4260" t="str">
        <f>IF($A4260="","",VLOOKUP($A4260,DADOS!F:O,6,FALSE))</f>
        <v/>
      </c>
      <c r="M4260" t="str">
        <f>IF(A4260="","",IF(L4260="","",IF((L4260-K4260)*J4260*$E4260/$D4260/1000&lt;0.2,"&lt;0,2",ROUND((L4260-K4260)*J4260*$E4260/$D4260/1000,2))))</f>
        <v/>
      </c>
      <c r="P4260" t="str">
        <f>IF($A4260="","",VLOOKUP($A4260,DADOS!F:O,5,FALSE))</f>
        <v/>
      </c>
      <c r="Q4260" t="str">
        <f>IF(A4260="","",IF(P4260="","",IF((P4260-O4260)*N4260*$E4260/$D4260/1000&lt;0.2,"&lt;0,2",ROUND((P4260-O4260)*N4260*$E4260/$D4260/1000,2))))</f>
        <v/>
      </c>
      <c r="T4260" t="str">
        <f>IF($A4260="","",VLOOKUP($A4260,DADOS!F:O,4,FALSE))</f>
        <v/>
      </c>
      <c r="U4260" t="str">
        <f>IF(A4260="","",IF(T4260="","",IF((T4260-S4260)*R4260*$E4260/$D4260/1000&lt;0.2,"&lt;0,2",ROUND((T4260-S4260)*R4260*$E4260/$D4260/1000,2))))</f>
        <v/>
      </c>
      <c r="X4260" t="str">
        <f>IF($A4260="","",VLOOKUP($A4260,DADOS!F:O,9,FALSE))</f>
        <v/>
      </c>
      <c r="Y4260" t="str">
        <f>IF(A4260="","",IF(X4260="","",IF((X4260-W4260)*V4260*$E4260/$D4260&lt;1,"&lt;1",ROUND((X4260-W4260)*V4260*$E4260/$D4260,2))))</f>
        <v/>
      </c>
      <c r="AB4260" t="str">
        <f>IF($A4260="","",VLOOKUP($A4260,DADOS!F:O,7,FALSE))</f>
        <v/>
      </c>
      <c r="AC4260" t="str">
        <f>IF(A4260="","",IF(AB4260="","",IF((AB4260-AA4260)*Z4260*$E4260/$D4260&lt;1,"&lt;1",ROUND((AB4260-AA4260)*Z4260*$E4260/$D4260,2))))</f>
        <v/>
      </c>
      <c r="AF4260" t="str">
        <f>IF($A4260="","",VLOOKUP($A4260,DADOS!F:O,10,FALSE))</f>
        <v/>
      </c>
      <c r="AG4260" t="str">
        <f>IF(A4260="","",IF(AF4260="","",IF((AF4260-AE4260)*AD4260*$E4260/$D4260&lt;1,"&lt;1",ROUND((AF4260-AE4260)*AD4260*$E4260/$D4260,2))))</f>
        <v/>
      </c>
      <c r="AJ4260" t="str">
        <f>IF($A4260="","",VLOOKUP($A4260,DADOS!F:O,8,FALSE))</f>
        <v/>
      </c>
      <c r="AK4260" t="str">
        <f>IF(A4260="","",IF(AJ4260="","",IF((AJ4260-AI4260)*AH4260*$E4260/$D4260&lt;1,"&lt;1",ROUND((AJ4260-AI4260)*AH4260*$E4260/$D4260,2))))</f>
        <v/>
      </c>
      <c r="AN4260" t="str">
        <f>IF($A4260="","",VLOOKUP($A4260,DADOS!F:O,2,FALSE))</f>
        <v/>
      </c>
      <c r="AO4260" t="str">
        <f>IF(A4260="","",IF(AN4260="","",IF((AN4260-AM4260)*AL4260*$E4260/$D4260/1000&lt;0.2,"&lt;0,2",ROUND((AN4260-AM4260)*AL4260*$E4260/$D4260/1000,2))))</f>
        <v/>
      </c>
      <c r="AQ4260">
        <v>0</v>
      </c>
      <c r="AR4260" t="str">
        <f>IF($A4260="","",VLOOKUP($A4260,DADOS!F:P,11,FALSE))</f>
        <v/>
      </c>
      <c r="AS4260" t="str">
        <f>IF(E4260="","",IF(AQ4260="","",IF(AR4260="","",IF((AR4260-AQ4260)*AP4260*$E4260/$D4260&lt;1,"&lt;1",ROUND((AR4260-AQ4260)*AP4260*$E4260/$D4260,2)))))</f>
        <v/>
      </c>
      <c r="AV4260" t="str">
        <f>IF(A4260="","",VLOOKUP(A4260,DADOS!F:R,12,FALSE))</f>
        <v/>
      </c>
      <c r="AW4260" t="str">
        <f>IF(A4260="","",IF(AU4260="","",IF(AV4260="","",IF((AV4260-AU4260)*AT4260*$E4260/$D4260&lt;1,"&lt;1",ROUND((AV4260-AU4260)*AT4260*$E4260/$D4260,2)))))</f>
        <v/>
      </c>
      <c r="AZ4260" t="str">
        <f>IF($A4260="","",VLOOKUP($A4260,DADOS!F:R,13,FALSE))</f>
        <v/>
      </c>
      <c r="BA4260" t="str">
        <f>IF(A4260="","",IF(AY4260="","",IF(AZ4260="","",IF((AZ4260-AY4260)*AX4260*$E4260/$D4260&lt;1,"&lt;1",ROUND((AZ4260-AY4260)*AX4260*$E4260/$D4260,2)))))</f>
        <v/>
      </c>
    </row>
    <row r="4261">
      <c r="B4261" t="str">
        <f>IF(A4261="","",A4261&amp;"/20")</f>
        <v/>
      </c>
      <c r="H4261" t="str">
        <f>IF($A4261="","",VLOOKUP($A4261,DADOS!F:O,3,FALSE))</f>
        <v/>
      </c>
      <c r="I4261" t="str">
        <f>IF(A4261="","",IF(H4261="","",IF((H4261-G4261)*F4261*$E4261/$D4261/1000&lt;0.2,"&lt;0,2",ROUND((H4261-G4261)*F4261*$E4261/$D4261/1000,2))))</f>
        <v/>
      </c>
      <c r="L4261" t="str">
        <f>IF($A4261="","",VLOOKUP($A4261,DADOS!F:O,6,FALSE))</f>
        <v/>
      </c>
      <c r="M4261" t="str">
        <f>IF(A4261="","",IF(L4261="","",IF((L4261-K4261)*J4261*$E4261/$D4261/1000&lt;0.2,"&lt;0,2",ROUND((L4261-K4261)*J4261*$E4261/$D4261/1000,2))))</f>
        <v/>
      </c>
      <c r="P4261" t="str">
        <f>IF($A4261="","",VLOOKUP($A4261,DADOS!F:O,5,FALSE))</f>
        <v/>
      </c>
      <c r="Q4261" t="str">
        <f>IF(A4261="","",IF(P4261="","",IF((P4261-O4261)*N4261*$E4261/$D4261/1000&lt;0.2,"&lt;0,2",ROUND((P4261-O4261)*N4261*$E4261/$D4261/1000,2))))</f>
        <v/>
      </c>
      <c r="T4261" t="str">
        <f>IF($A4261="","",VLOOKUP($A4261,DADOS!F:O,4,FALSE))</f>
        <v/>
      </c>
      <c r="U4261" t="str">
        <f>IF(A4261="","",IF(T4261="","",IF((T4261-S4261)*R4261*$E4261/$D4261/1000&lt;0.2,"&lt;0,2",ROUND((T4261-S4261)*R4261*$E4261/$D4261/1000,2))))</f>
        <v/>
      </c>
      <c r="X4261" t="str">
        <f>IF($A4261="","",VLOOKUP($A4261,DADOS!F:O,9,FALSE))</f>
        <v/>
      </c>
      <c r="Y4261" t="str">
        <f>IF(A4261="","",IF(X4261="","",IF((X4261-W4261)*V4261*$E4261/$D4261&lt;1,"&lt;1",ROUND((X4261-W4261)*V4261*$E4261/$D4261,2))))</f>
        <v/>
      </c>
      <c r="AB4261" t="str">
        <f>IF($A4261="","",VLOOKUP($A4261,DADOS!F:O,7,FALSE))</f>
        <v/>
      </c>
      <c r="AC4261" t="str">
        <f>IF(A4261="","",IF(AB4261="","",IF((AB4261-AA4261)*Z4261*$E4261/$D4261&lt;1,"&lt;1",ROUND((AB4261-AA4261)*Z4261*$E4261/$D4261,2))))</f>
        <v/>
      </c>
      <c r="AF4261" t="str">
        <f>IF($A4261="","",VLOOKUP($A4261,DADOS!F:O,10,FALSE))</f>
        <v/>
      </c>
      <c r="AG4261" t="str">
        <f>IF(A4261="","",IF(AF4261="","",IF((AF4261-AE4261)*AD4261*$E4261/$D4261&lt;1,"&lt;1",ROUND((AF4261-AE4261)*AD4261*$E4261/$D4261,2))))</f>
        <v/>
      </c>
      <c r="AJ4261" t="str">
        <f>IF($A4261="","",VLOOKUP($A4261,DADOS!F:O,8,FALSE))</f>
        <v/>
      </c>
      <c r="AK4261" t="str">
        <f>IF(A4261="","",IF(AJ4261="","",IF((AJ4261-AI4261)*AH4261*$E4261/$D4261&lt;1,"&lt;1",ROUND((AJ4261-AI4261)*AH4261*$E4261/$D4261,2))))</f>
        <v/>
      </c>
      <c r="AN4261" t="str">
        <f>IF($A4261="","",VLOOKUP($A4261,DADOS!F:O,2,FALSE))</f>
        <v/>
      </c>
      <c r="AO4261" t="str">
        <f>IF(A4261="","",IF(AN4261="","",IF((AN4261-AM4261)*AL4261*$E4261/$D4261/1000&lt;0.2,"&lt;0,2",ROUND((AN4261-AM4261)*AL4261*$E4261/$D4261/1000,2))))</f>
        <v/>
      </c>
      <c r="AQ4261">
        <v>0</v>
      </c>
      <c r="AR4261" t="str">
        <f>IF($A4261="","",VLOOKUP($A4261,DADOS!F:P,11,FALSE))</f>
        <v/>
      </c>
      <c r="AS4261" t="str">
        <f>IF(E4261="","",IF(AQ4261="","",IF(AR4261="","",IF((AR4261-AQ4261)*AP4261*$E4261/$D4261&lt;1,"&lt;1",ROUND((AR4261-AQ4261)*AP4261*$E4261/$D4261,2)))))</f>
        <v/>
      </c>
      <c r="AV4261" t="str">
        <f>IF(A4261="","",VLOOKUP(A4261,DADOS!F:R,12,FALSE))</f>
        <v/>
      </c>
      <c r="AW4261" t="str">
        <f>IF(A4261="","",IF(AU4261="","",IF(AV4261="","",IF((AV4261-AU4261)*AT4261*$E4261/$D4261&lt;1,"&lt;1",ROUND((AV4261-AU4261)*AT4261*$E4261/$D4261,2)))))</f>
        <v/>
      </c>
      <c r="AZ4261" t="str">
        <f>IF($A4261="","",VLOOKUP($A4261,DADOS!F:R,13,FALSE))</f>
        <v/>
      </c>
      <c r="BA4261" t="str">
        <f>IF(A4261="","",IF(AY4261="","",IF(AZ4261="","",IF((AZ4261-AY4261)*AX4261*$E4261/$D4261&lt;1,"&lt;1",ROUND((AZ4261-AY4261)*AX4261*$E4261/$D4261,2)))))</f>
        <v/>
      </c>
    </row>
    <row r="4262">
      <c r="B4262" t="str">
        <f>IF(A4262="","",A4262&amp;"/20")</f>
        <v/>
      </c>
      <c r="H4262" t="str">
        <f>IF($A4262="","",VLOOKUP($A4262,DADOS!F:O,3,FALSE))</f>
        <v/>
      </c>
      <c r="I4262" t="str">
        <f>IF(A4262="","",IF(H4262="","",IF((H4262-G4262)*F4262*$E4262/$D4262/1000&lt;0.2,"&lt;0,2",ROUND((H4262-G4262)*F4262*$E4262/$D4262/1000,2))))</f>
        <v/>
      </c>
      <c r="L4262" t="str">
        <f>IF($A4262="","",VLOOKUP($A4262,DADOS!F:O,6,FALSE))</f>
        <v/>
      </c>
      <c r="M4262" t="str">
        <f>IF(A4262="","",IF(L4262="","",IF((L4262-K4262)*J4262*$E4262/$D4262/1000&lt;0.2,"&lt;0,2",ROUND((L4262-K4262)*J4262*$E4262/$D4262/1000,2))))</f>
        <v/>
      </c>
      <c r="P4262" t="str">
        <f>IF($A4262="","",VLOOKUP($A4262,DADOS!F:O,5,FALSE))</f>
        <v/>
      </c>
      <c r="Q4262" t="str">
        <f>IF(A4262="","",IF(P4262="","",IF((P4262-O4262)*N4262*$E4262/$D4262/1000&lt;0.2,"&lt;0,2",ROUND((P4262-O4262)*N4262*$E4262/$D4262/1000,2))))</f>
        <v/>
      </c>
      <c r="T4262" t="str">
        <f>IF($A4262="","",VLOOKUP($A4262,DADOS!F:O,4,FALSE))</f>
        <v/>
      </c>
      <c r="U4262" t="str">
        <f>IF(A4262="","",IF(T4262="","",IF((T4262-S4262)*R4262*$E4262/$D4262/1000&lt;0.2,"&lt;0,2",ROUND((T4262-S4262)*R4262*$E4262/$D4262/1000,2))))</f>
        <v/>
      </c>
      <c r="X4262" t="str">
        <f>IF($A4262="","",VLOOKUP($A4262,DADOS!F:O,9,FALSE))</f>
        <v/>
      </c>
      <c r="Y4262" t="str">
        <f>IF(A4262="","",IF(X4262="","",IF((X4262-W4262)*V4262*$E4262/$D4262&lt;1,"&lt;1",ROUND((X4262-W4262)*V4262*$E4262/$D4262,2))))</f>
        <v/>
      </c>
      <c r="AB4262" t="str">
        <f>IF($A4262="","",VLOOKUP($A4262,DADOS!F:O,7,FALSE))</f>
        <v/>
      </c>
      <c r="AC4262" t="str">
        <f>IF(A4262="","",IF(AB4262="","",IF((AB4262-AA4262)*Z4262*$E4262/$D4262&lt;1,"&lt;1",ROUND((AB4262-AA4262)*Z4262*$E4262/$D4262,2))))</f>
        <v/>
      </c>
      <c r="AF4262" t="str">
        <f>IF($A4262="","",VLOOKUP($A4262,DADOS!F:O,10,FALSE))</f>
        <v/>
      </c>
      <c r="AG4262" t="str">
        <f>IF(A4262="","",IF(AF4262="","",IF((AF4262-AE4262)*AD4262*$E4262/$D4262&lt;1,"&lt;1",ROUND((AF4262-AE4262)*AD4262*$E4262/$D4262,2))))</f>
        <v/>
      </c>
      <c r="AJ4262" t="str">
        <f>IF($A4262="","",VLOOKUP($A4262,DADOS!F:O,8,FALSE))</f>
        <v/>
      </c>
      <c r="AK4262" t="str">
        <f>IF(A4262="","",IF(AJ4262="","",IF((AJ4262-AI4262)*AH4262*$E4262/$D4262&lt;1,"&lt;1",ROUND((AJ4262-AI4262)*AH4262*$E4262/$D4262,2))))</f>
        <v/>
      </c>
      <c r="AN4262" t="str">
        <f>IF($A4262="","",VLOOKUP($A4262,DADOS!F:O,2,FALSE))</f>
        <v/>
      </c>
      <c r="AO4262" t="str">
        <f>IF(A4262="","",IF(AN4262="","",IF((AN4262-AM4262)*AL4262*$E4262/$D4262/1000&lt;0.2,"&lt;0,2",ROUND((AN4262-AM4262)*AL4262*$E4262/$D4262/1000,2))))</f>
        <v/>
      </c>
      <c r="AQ4262">
        <v>0</v>
      </c>
      <c r="AR4262" t="str">
        <f>IF($A4262="","",VLOOKUP($A4262,DADOS!F:P,11,FALSE))</f>
        <v/>
      </c>
      <c r="AS4262" t="str">
        <f>IF(E4262="","",IF(AQ4262="","",IF(AR4262="","",IF((AR4262-AQ4262)*AP4262*$E4262/$D4262&lt;1,"&lt;1",ROUND((AR4262-AQ4262)*AP4262*$E4262/$D4262,2)))))</f>
        <v/>
      </c>
      <c r="AV4262" t="str">
        <f>IF(A4262="","",VLOOKUP(A4262,DADOS!F:R,12,FALSE))</f>
        <v/>
      </c>
      <c r="AW4262" t="str">
        <f>IF(A4262="","",IF(AU4262="","",IF(AV4262="","",IF((AV4262-AU4262)*AT4262*$E4262/$D4262&lt;1,"&lt;1",ROUND((AV4262-AU4262)*AT4262*$E4262/$D4262,2)))))</f>
        <v/>
      </c>
      <c r="AZ4262" t="str">
        <f>IF($A4262="","",VLOOKUP($A4262,DADOS!F:R,13,FALSE))</f>
        <v/>
      </c>
      <c r="BA4262" t="str">
        <f>IF(A4262="","",IF(AY4262="","",IF(AZ4262="","",IF((AZ4262-AY4262)*AX4262*$E4262/$D4262&lt;1,"&lt;1",ROUND((AZ4262-AY4262)*AX4262*$E4262/$D4262,2)))))</f>
        <v/>
      </c>
    </row>
    <row r="4263">
      <c r="B4263" t="str">
        <f>IF(A4263="","",A4263&amp;"/20")</f>
        <v/>
      </c>
      <c r="H4263" t="str">
        <f>IF($A4263="","",VLOOKUP($A4263,DADOS!F:O,3,FALSE))</f>
        <v/>
      </c>
      <c r="I4263" t="str">
        <f>IF(A4263="","",IF(H4263="","",IF((H4263-G4263)*F4263*$E4263/$D4263/1000&lt;0.2,"&lt;0,2",ROUND((H4263-G4263)*F4263*$E4263/$D4263/1000,2))))</f>
        <v/>
      </c>
      <c r="L4263" t="str">
        <f>IF($A4263="","",VLOOKUP($A4263,DADOS!F:O,6,FALSE))</f>
        <v/>
      </c>
      <c r="M4263" t="str">
        <f>IF(A4263="","",IF(L4263="","",IF((L4263-K4263)*J4263*$E4263/$D4263/1000&lt;0.2,"&lt;0,2",ROUND((L4263-K4263)*J4263*$E4263/$D4263/1000,2))))</f>
        <v/>
      </c>
      <c r="P4263" t="str">
        <f>IF($A4263="","",VLOOKUP($A4263,DADOS!F:O,5,FALSE))</f>
        <v/>
      </c>
      <c r="Q4263" t="str">
        <f>IF(A4263="","",IF(P4263="","",IF((P4263-O4263)*N4263*$E4263/$D4263/1000&lt;0.2,"&lt;0,2",ROUND((P4263-O4263)*N4263*$E4263/$D4263/1000,2))))</f>
        <v/>
      </c>
      <c r="T4263" t="str">
        <f>IF($A4263="","",VLOOKUP($A4263,DADOS!F:O,4,FALSE))</f>
        <v/>
      </c>
      <c r="U4263" t="str">
        <f>IF(A4263="","",IF(T4263="","",IF((T4263-S4263)*R4263*$E4263/$D4263/1000&lt;0.2,"&lt;0,2",ROUND((T4263-S4263)*R4263*$E4263/$D4263/1000,2))))</f>
        <v/>
      </c>
      <c r="X4263" t="str">
        <f>IF($A4263="","",VLOOKUP($A4263,DADOS!F:O,9,FALSE))</f>
        <v/>
      </c>
      <c r="Y4263" t="str">
        <f>IF(A4263="","",IF(X4263="","",IF((X4263-W4263)*V4263*$E4263/$D4263&lt;1,"&lt;1",ROUND((X4263-W4263)*V4263*$E4263/$D4263,2))))</f>
        <v/>
      </c>
      <c r="AB4263" t="str">
        <f>IF($A4263="","",VLOOKUP($A4263,DADOS!F:O,7,FALSE))</f>
        <v/>
      </c>
      <c r="AC4263" t="str">
        <f>IF(A4263="","",IF(AB4263="","",IF((AB4263-AA4263)*Z4263*$E4263/$D4263&lt;1,"&lt;1",ROUND((AB4263-AA4263)*Z4263*$E4263/$D4263,2))))</f>
        <v/>
      </c>
      <c r="AF4263" t="str">
        <f>IF($A4263="","",VLOOKUP($A4263,DADOS!F:O,10,FALSE))</f>
        <v/>
      </c>
      <c r="AG4263" t="str">
        <f>IF(A4263="","",IF(AF4263="","",IF((AF4263-AE4263)*AD4263*$E4263/$D4263&lt;1,"&lt;1",ROUND((AF4263-AE4263)*AD4263*$E4263/$D4263,2))))</f>
        <v/>
      </c>
      <c r="AJ4263" t="str">
        <f>IF($A4263="","",VLOOKUP($A4263,DADOS!F:O,8,FALSE))</f>
        <v/>
      </c>
      <c r="AK4263" t="str">
        <f>IF(A4263="","",IF(AJ4263="","",IF((AJ4263-AI4263)*AH4263*$E4263/$D4263&lt;1,"&lt;1",ROUND((AJ4263-AI4263)*AH4263*$E4263/$D4263,2))))</f>
        <v/>
      </c>
      <c r="AN4263" t="str">
        <f>IF($A4263="","",VLOOKUP($A4263,DADOS!F:O,2,FALSE))</f>
        <v/>
      </c>
      <c r="AO4263" t="str">
        <f>IF(A4263="","",IF(AN4263="","",IF((AN4263-AM4263)*AL4263*$E4263/$D4263/1000&lt;0.2,"&lt;0,2",ROUND((AN4263-AM4263)*AL4263*$E4263/$D4263/1000,2))))</f>
        <v/>
      </c>
      <c r="AQ4263">
        <v>0</v>
      </c>
      <c r="AR4263" t="str">
        <f>IF($A4263="","",VLOOKUP($A4263,DADOS!F:P,11,FALSE))</f>
        <v/>
      </c>
      <c r="AS4263" t="str">
        <f>IF(E4263="","",IF(AQ4263="","",IF(AR4263="","",IF((AR4263-AQ4263)*AP4263*$E4263/$D4263&lt;1,"&lt;1",ROUND((AR4263-AQ4263)*AP4263*$E4263/$D4263,2)))))</f>
        <v/>
      </c>
      <c r="AV4263" t="str">
        <f>IF(A4263="","",VLOOKUP(A4263,DADOS!F:R,12,FALSE))</f>
        <v/>
      </c>
      <c r="AW4263" t="str">
        <f>IF(A4263="","",IF(AU4263="","",IF(AV4263="","",IF((AV4263-AU4263)*AT4263*$E4263/$D4263&lt;1,"&lt;1",ROUND((AV4263-AU4263)*AT4263*$E4263/$D4263,2)))))</f>
        <v/>
      </c>
      <c r="AZ4263" t="str">
        <f>IF($A4263="","",VLOOKUP($A4263,DADOS!F:R,13,FALSE))</f>
        <v/>
      </c>
      <c r="BA4263" t="str">
        <f>IF(A4263="","",IF(AY4263="","",IF(AZ4263="","",IF((AZ4263-AY4263)*AX4263*$E4263/$D4263&lt;1,"&lt;1",ROUND((AZ4263-AY4263)*AX4263*$E4263/$D4263,2)))))</f>
        <v/>
      </c>
    </row>
    <row r="4264">
      <c r="B4264" t="str">
        <f>IF(A4264="","",A4264&amp;"/20")</f>
        <v/>
      </c>
      <c r="H4264" t="str">
        <f>IF($A4264="","",VLOOKUP($A4264,DADOS!F:O,3,FALSE))</f>
        <v/>
      </c>
      <c r="I4264" t="str">
        <f>IF(A4264="","",IF(H4264="","",IF((H4264-G4264)*F4264*$E4264/$D4264/1000&lt;0.2,"&lt;0,2",ROUND((H4264-G4264)*F4264*$E4264/$D4264/1000,2))))</f>
        <v/>
      </c>
      <c r="L4264" t="str">
        <f>IF($A4264="","",VLOOKUP($A4264,DADOS!F:O,6,FALSE))</f>
        <v/>
      </c>
      <c r="M4264" t="str">
        <f>IF(A4264="","",IF(L4264="","",IF((L4264-K4264)*J4264*$E4264/$D4264/1000&lt;0.2,"&lt;0,2",ROUND((L4264-K4264)*J4264*$E4264/$D4264/1000,2))))</f>
        <v/>
      </c>
      <c r="P4264" t="str">
        <f>IF($A4264="","",VLOOKUP($A4264,DADOS!F:O,5,FALSE))</f>
        <v/>
      </c>
      <c r="Q4264" t="str">
        <f>IF(A4264="","",IF(P4264="","",IF((P4264-O4264)*N4264*$E4264/$D4264/1000&lt;0.2,"&lt;0,2",ROUND((P4264-O4264)*N4264*$E4264/$D4264/1000,2))))</f>
        <v/>
      </c>
      <c r="T4264" t="str">
        <f>IF($A4264="","",VLOOKUP($A4264,DADOS!F:O,4,FALSE))</f>
        <v/>
      </c>
      <c r="U4264" t="str">
        <f>IF(A4264="","",IF(T4264="","",IF((T4264-S4264)*R4264*$E4264/$D4264/1000&lt;0.2,"&lt;0,2",ROUND((T4264-S4264)*R4264*$E4264/$D4264/1000,2))))</f>
        <v/>
      </c>
      <c r="X4264" t="str">
        <f>IF($A4264="","",VLOOKUP($A4264,DADOS!F:O,9,FALSE))</f>
        <v/>
      </c>
      <c r="Y4264" t="str">
        <f>IF(A4264="","",IF(X4264="","",IF((X4264-W4264)*V4264*$E4264/$D4264&lt;1,"&lt;1",ROUND((X4264-W4264)*V4264*$E4264/$D4264,2))))</f>
        <v/>
      </c>
      <c r="AB4264" t="str">
        <f>IF($A4264="","",VLOOKUP($A4264,DADOS!F:O,7,FALSE))</f>
        <v/>
      </c>
      <c r="AC4264" t="str">
        <f>IF(A4264="","",IF(AB4264="","",IF((AB4264-AA4264)*Z4264*$E4264/$D4264&lt;1,"&lt;1",ROUND((AB4264-AA4264)*Z4264*$E4264/$D4264,2))))</f>
        <v/>
      </c>
      <c r="AF4264" t="str">
        <f>IF($A4264="","",VLOOKUP($A4264,DADOS!F:O,10,FALSE))</f>
        <v/>
      </c>
      <c r="AG4264" t="str">
        <f>IF(A4264="","",IF(AF4264="","",IF((AF4264-AE4264)*AD4264*$E4264/$D4264&lt;1,"&lt;1",ROUND((AF4264-AE4264)*AD4264*$E4264/$D4264,2))))</f>
        <v/>
      </c>
      <c r="AJ4264" t="str">
        <f>IF($A4264="","",VLOOKUP($A4264,DADOS!F:O,8,FALSE))</f>
        <v/>
      </c>
      <c r="AK4264" t="str">
        <f>IF(A4264="","",IF(AJ4264="","",IF((AJ4264-AI4264)*AH4264*$E4264/$D4264&lt;1,"&lt;1",ROUND((AJ4264-AI4264)*AH4264*$E4264/$D4264,2))))</f>
        <v/>
      </c>
      <c r="AN4264" t="str">
        <f>IF($A4264="","",VLOOKUP($A4264,DADOS!F:O,2,FALSE))</f>
        <v/>
      </c>
      <c r="AO4264" t="str">
        <f>IF(A4264="","",IF(AN4264="","",IF((AN4264-AM4264)*AL4264*$E4264/$D4264/1000&lt;0.2,"&lt;0,2",ROUND((AN4264-AM4264)*AL4264*$E4264/$D4264/1000,2))))</f>
        <v/>
      </c>
      <c r="AQ4264">
        <v>0</v>
      </c>
      <c r="AR4264" t="str">
        <f>IF($A4264="","",VLOOKUP($A4264,DADOS!F:P,11,FALSE))</f>
        <v/>
      </c>
      <c r="AS4264" t="str">
        <f>IF(E4264="","",IF(AQ4264="","",IF(AR4264="","",IF((AR4264-AQ4264)*AP4264*$E4264/$D4264&lt;1,"&lt;1",ROUND((AR4264-AQ4264)*AP4264*$E4264/$D4264,2)))))</f>
        <v/>
      </c>
      <c r="AV4264" t="str">
        <f>IF(A4264="","",VLOOKUP(A4264,DADOS!F:R,12,FALSE))</f>
        <v/>
      </c>
      <c r="AW4264" t="str">
        <f>IF(A4264="","",IF(AU4264="","",IF(AV4264="","",IF((AV4264-AU4264)*AT4264*$E4264/$D4264&lt;1,"&lt;1",ROUND((AV4264-AU4264)*AT4264*$E4264/$D4264,2)))))</f>
        <v/>
      </c>
      <c r="AZ4264" t="str">
        <f>IF($A4264="","",VLOOKUP($A4264,DADOS!F:R,13,FALSE))</f>
        <v/>
      </c>
      <c r="BA4264" t="str">
        <f>IF(A4264="","",IF(AY4264="","",IF(AZ4264="","",IF((AZ4264-AY4264)*AX4264*$E4264/$D4264&lt;1,"&lt;1",ROUND((AZ4264-AY4264)*AX4264*$E4264/$D4264,2)))))</f>
        <v/>
      </c>
    </row>
    <row r="4265">
      <c r="B4265" t="str">
        <f>IF(A4265="","",A4265&amp;"/20")</f>
        <v/>
      </c>
      <c r="H4265" t="str">
        <f>IF($A4265="","",VLOOKUP($A4265,DADOS!F:O,3,FALSE))</f>
        <v/>
      </c>
      <c r="I4265" t="str">
        <f>IF(A4265="","",IF(H4265="","",IF((H4265-G4265)*F4265*$E4265/$D4265/1000&lt;0.2,"&lt;0,2",ROUND((H4265-G4265)*F4265*$E4265/$D4265/1000,2))))</f>
        <v/>
      </c>
      <c r="L4265" t="str">
        <f>IF($A4265="","",VLOOKUP($A4265,DADOS!F:O,6,FALSE))</f>
        <v/>
      </c>
      <c r="M4265" t="str">
        <f>IF(A4265="","",IF(L4265="","",IF((L4265-K4265)*J4265*$E4265/$D4265/1000&lt;0.2,"&lt;0,2",ROUND((L4265-K4265)*J4265*$E4265/$D4265/1000,2))))</f>
        <v/>
      </c>
      <c r="P4265" t="str">
        <f>IF($A4265="","",VLOOKUP($A4265,DADOS!F:O,5,FALSE))</f>
        <v/>
      </c>
      <c r="Q4265" t="str">
        <f>IF(A4265="","",IF(P4265="","",IF((P4265-O4265)*N4265*$E4265/$D4265/1000&lt;0.2,"&lt;0,2",ROUND((P4265-O4265)*N4265*$E4265/$D4265/1000,2))))</f>
        <v/>
      </c>
      <c r="T4265" t="str">
        <f>IF($A4265="","",VLOOKUP($A4265,DADOS!F:O,4,FALSE))</f>
        <v/>
      </c>
      <c r="U4265" t="str">
        <f>IF(A4265="","",IF(T4265="","",IF((T4265-S4265)*R4265*$E4265/$D4265/1000&lt;0.2,"&lt;0,2",ROUND((T4265-S4265)*R4265*$E4265/$D4265/1000,2))))</f>
        <v/>
      </c>
      <c r="X4265" t="str">
        <f>IF($A4265="","",VLOOKUP($A4265,DADOS!F:O,9,FALSE))</f>
        <v/>
      </c>
      <c r="Y4265" t="str">
        <f>IF(A4265="","",IF(X4265="","",IF((X4265-W4265)*V4265*$E4265/$D4265&lt;1,"&lt;1",ROUND((X4265-W4265)*V4265*$E4265/$D4265,2))))</f>
        <v/>
      </c>
      <c r="AB4265" t="str">
        <f>IF($A4265="","",VLOOKUP($A4265,DADOS!F:O,7,FALSE))</f>
        <v/>
      </c>
      <c r="AC4265" t="str">
        <f>IF(A4265="","",IF(AB4265="","",IF((AB4265-AA4265)*Z4265*$E4265/$D4265&lt;1,"&lt;1",ROUND((AB4265-AA4265)*Z4265*$E4265/$D4265,2))))</f>
        <v/>
      </c>
      <c r="AF4265" t="str">
        <f>IF($A4265="","",VLOOKUP($A4265,DADOS!F:O,10,FALSE))</f>
        <v/>
      </c>
      <c r="AG4265" t="str">
        <f>IF(A4265="","",IF(AF4265="","",IF((AF4265-AE4265)*AD4265*$E4265/$D4265&lt;1,"&lt;1",ROUND((AF4265-AE4265)*AD4265*$E4265/$D4265,2))))</f>
        <v/>
      </c>
      <c r="AJ4265" t="str">
        <f>IF($A4265="","",VLOOKUP($A4265,DADOS!F:O,8,FALSE))</f>
        <v/>
      </c>
      <c r="AK4265" t="str">
        <f>IF(A4265="","",IF(AJ4265="","",IF((AJ4265-AI4265)*AH4265*$E4265/$D4265&lt;1,"&lt;1",ROUND((AJ4265-AI4265)*AH4265*$E4265/$D4265,2))))</f>
        <v/>
      </c>
      <c r="AN4265" t="str">
        <f>IF($A4265="","",VLOOKUP($A4265,DADOS!F:O,2,FALSE))</f>
        <v/>
      </c>
      <c r="AO4265" t="str">
        <f>IF(A4265="","",IF(AN4265="","",IF((AN4265-AM4265)*AL4265*$E4265/$D4265/1000&lt;0.2,"&lt;0,2",ROUND((AN4265-AM4265)*AL4265*$E4265/$D4265/1000,2))))</f>
        <v/>
      </c>
      <c r="AQ4265">
        <v>0</v>
      </c>
      <c r="AR4265" t="str">
        <f>IF($A4265="","",VLOOKUP($A4265,DADOS!F:P,11,FALSE))</f>
        <v/>
      </c>
      <c r="AS4265" t="str">
        <f>IF(E4265="","",IF(AQ4265="","",IF(AR4265="","",IF((AR4265-AQ4265)*AP4265*$E4265/$D4265&lt;1,"&lt;1",ROUND((AR4265-AQ4265)*AP4265*$E4265/$D4265,2)))))</f>
        <v/>
      </c>
      <c r="AV4265" t="str">
        <f>IF(A4265="","",VLOOKUP(A4265,DADOS!F:R,12,FALSE))</f>
        <v/>
      </c>
      <c r="AW4265" t="str">
        <f>IF(A4265="","",IF(AU4265="","",IF(AV4265="","",IF((AV4265-AU4265)*AT4265*$E4265/$D4265&lt;1,"&lt;1",ROUND((AV4265-AU4265)*AT4265*$E4265/$D4265,2)))))</f>
        <v/>
      </c>
      <c r="AZ4265" t="str">
        <f>IF($A4265="","",VLOOKUP($A4265,DADOS!F:R,13,FALSE))</f>
        <v/>
      </c>
      <c r="BA4265" t="str">
        <f>IF(A4265="","",IF(AY4265="","",IF(AZ4265="","",IF((AZ4265-AY4265)*AX4265*$E4265/$D4265&lt;1,"&lt;1",ROUND((AZ4265-AY4265)*AX4265*$E4265/$D4265,2)))))</f>
        <v/>
      </c>
    </row>
    <row r="4266">
      <c r="B4266" t="str">
        <f>IF(A4266="","",A4266&amp;"/20")</f>
        <v/>
      </c>
      <c r="H4266" t="str">
        <f>IF($A4266="","",VLOOKUP($A4266,DADOS!F:O,3,FALSE))</f>
        <v/>
      </c>
      <c r="I4266" t="str">
        <f>IF(A4266="","",IF(H4266="","",IF((H4266-G4266)*F4266*$E4266/$D4266/1000&lt;0.2,"&lt;0,2",ROUND((H4266-G4266)*F4266*$E4266/$D4266/1000,2))))</f>
        <v/>
      </c>
      <c r="L4266" t="str">
        <f>IF($A4266="","",VLOOKUP($A4266,DADOS!F:O,6,FALSE))</f>
        <v/>
      </c>
      <c r="M4266" t="str">
        <f>IF(A4266="","",IF(L4266="","",IF((L4266-K4266)*J4266*$E4266/$D4266/1000&lt;0.2,"&lt;0,2",ROUND((L4266-K4266)*J4266*$E4266/$D4266/1000,2))))</f>
        <v/>
      </c>
      <c r="P4266" t="str">
        <f>IF($A4266="","",VLOOKUP($A4266,DADOS!F:O,5,FALSE))</f>
        <v/>
      </c>
      <c r="Q4266" t="str">
        <f>IF(A4266="","",IF(P4266="","",IF((P4266-O4266)*N4266*$E4266/$D4266/1000&lt;0.2,"&lt;0,2",ROUND((P4266-O4266)*N4266*$E4266/$D4266/1000,2))))</f>
        <v/>
      </c>
      <c r="T4266" t="str">
        <f>IF($A4266="","",VLOOKUP($A4266,DADOS!F:O,4,FALSE))</f>
        <v/>
      </c>
      <c r="U4266" t="str">
        <f>IF(A4266="","",IF(T4266="","",IF((T4266-S4266)*R4266*$E4266/$D4266/1000&lt;0.2,"&lt;0,2",ROUND((T4266-S4266)*R4266*$E4266/$D4266/1000,2))))</f>
        <v/>
      </c>
      <c r="X4266" t="str">
        <f>IF($A4266="","",VLOOKUP($A4266,DADOS!F:O,9,FALSE))</f>
        <v/>
      </c>
      <c r="Y4266" t="str">
        <f>IF(A4266="","",IF(X4266="","",IF((X4266-W4266)*V4266*$E4266/$D4266&lt;1,"&lt;1",ROUND((X4266-W4266)*V4266*$E4266/$D4266,2))))</f>
        <v/>
      </c>
      <c r="AB4266" t="str">
        <f>IF($A4266="","",VLOOKUP($A4266,DADOS!F:O,7,FALSE))</f>
        <v/>
      </c>
      <c r="AC4266" t="str">
        <f>IF(A4266="","",IF(AB4266="","",IF((AB4266-AA4266)*Z4266*$E4266/$D4266&lt;1,"&lt;1",ROUND((AB4266-AA4266)*Z4266*$E4266/$D4266,2))))</f>
        <v/>
      </c>
      <c r="AF4266" t="str">
        <f>IF($A4266="","",VLOOKUP($A4266,DADOS!F:O,10,FALSE))</f>
        <v/>
      </c>
      <c r="AG4266" t="str">
        <f>IF(A4266="","",IF(AF4266="","",IF((AF4266-AE4266)*AD4266*$E4266/$D4266&lt;1,"&lt;1",ROUND((AF4266-AE4266)*AD4266*$E4266/$D4266,2))))</f>
        <v/>
      </c>
      <c r="AJ4266" t="str">
        <f>IF($A4266="","",VLOOKUP($A4266,DADOS!F:O,8,FALSE))</f>
        <v/>
      </c>
      <c r="AK4266" t="str">
        <f>IF(A4266="","",IF(AJ4266="","",IF((AJ4266-AI4266)*AH4266*$E4266/$D4266&lt;1,"&lt;1",ROUND((AJ4266-AI4266)*AH4266*$E4266/$D4266,2))))</f>
        <v/>
      </c>
      <c r="AN4266" t="str">
        <f>IF($A4266="","",VLOOKUP($A4266,DADOS!F:O,2,FALSE))</f>
        <v/>
      </c>
      <c r="AO4266" t="str">
        <f>IF(A4266="","",IF(AN4266="","",IF((AN4266-AM4266)*AL4266*$E4266/$D4266/1000&lt;0.2,"&lt;0,2",ROUND((AN4266-AM4266)*AL4266*$E4266/$D4266/1000,2))))</f>
        <v/>
      </c>
      <c r="AQ4266">
        <v>0</v>
      </c>
      <c r="AR4266" t="str">
        <f>IF($A4266="","",VLOOKUP($A4266,DADOS!F:P,11,FALSE))</f>
        <v/>
      </c>
      <c r="AS4266" t="str">
        <f>IF(E4266="","",IF(AQ4266="","",IF(AR4266="","",IF((AR4266-AQ4266)*AP4266*$E4266/$D4266&lt;1,"&lt;1",ROUND((AR4266-AQ4266)*AP4266*$E4266/$D4266,2)))))</f>
        <v/>
      </c>
      <c r="AV4266" t="str">
        <f>IF(A4266="","",VLOOKUP(A4266,DADOS!F:R,12,FALSE))</f>
        <v/>
      </c>
      <c r="AW4266" t="str">
        <f>IF(A4266="","",IF(AU4266="","",IF(AV4266="","",IF((AV4266-AU4266)*AT4266*$E4266/$D4266&lt;1,"&lt;1",ROUND((AV4266-AU4266)*AT4266*$E4266/$D4266,2)))))</f>
        <v/>
      </c>
      <c r="AZ4266" t="str">
        <f>IF($A4266="","",VLOOKUP($A4266,DADOS!F:R,13,FALSE))</f>
        <v/>
      </c>
      <c r="BA4266" t="str">
        <f>IF(A4266="","",IF(AY4266="","",IF(AZ4266="","",IF((AZ4266-AY4266)*AX4266*$E4266/$D4266&lt;1,"&lt;1",ROUND((AZ4266-AY4266)*AX4266*$E4266/$D4266,2)))))</f>
        <v/>
      </c>
    </row>
    <row r="4267">
      <c r="B4267" t="str">
        <f>IF(A4267="","",A4267&amp;"/20")</f>
        <v/>
      </c>
      <c r="H4267" t="str">
        <f>IF($A4267="","",VLOOKUP($A4267,DADOS!F:O,3,FALSE))</f>
        <v/>
      </c>
      <c r="I4267" t="str">
        <f>IF(A4267="","",IF(H4267="","",IF((H4267-G4267)*F4267*$E4267/$D4267/1000&lt;0.2,"&lt;0,2",ROUND((H4267-G4267)*F4267*$E4267/$D4267/1000,2))))</f>
        <v/>
      </c>
      <c r="L4267" t="str">
        <f>IF($A4267="","",VLOOKUP($A4267,DADOS!F:O,6,FALSE))</f>
        <v/>
      </c>
      <c r="M4267" t="str">
        <f>IF(A4267="","",IF(L4267="","",IF((L4267-K4267)*J4267*$E4267/$D4267/1000&lt;0.2,"&lt;0,2",ROUND((L4267-K4267)*J4267*$E4267/$D4267/1000,2))))</f>
        <v/>
      </c>
      <c r="P4267" t="str">
        <f>IF($A4267="","",VLOOKUP($A4267,DADOS!F:O,5,FALSE))</f>
        <v/>
      </c>
      <c r="Q4267" t="str">
        <f>IF(A4267="","",IF(P4267="","",IF((P4267-O4267)*N4267*$E4267/$D4267/1000&lt;0.2,"&lt;0,2",ROUND((P4267-O4267)*N4267*$E4267/$D4267/1000,2))))</f>
        <v/>
      </c>
      <c r="T4267" t="str">
        <f>IF($A4267="","",VLOOKUP($A4267,DADOS!F:O,4,FALSE))</f>
        <v/>
      </c>
      <c r="U4267" t="str">
        <f>IF(A4267="","",IF(T4267="","",IF((T4267-S4267)*R4267*$E4267/$D4267/1000&lt;0.2,"&lt;0,2",ROUND((T4267-S4267)*R4267*$E4267/$D4267/1000,2))))</f>
        <v/>
      </c>
      <c r="X4267" t="str">
        <f>IF($A4267="","",VLOOKUP($A4267,DADOS!F:O,9,FALSE))</f>
        <v/>
      </c>
      <c r="Y4267" t="str">
        <f>IF(A4267="","",IF(X4267="","",IF((X4267-W4267)*V4267*$E4267/$D4267&lt;1,"&lt;1",ROUND((X4267-W4267)*V4267*$E4267/$D4267,2))))</f>
        <v/>
      </c>
      <c r="AB4267" t="str">
        <f>IF($A4267="","",VLOOKUP($A4267,DADOS!F:O,7,FALSE))</f>
        <v/>
      </c>
      <c r="AC4267" t="str">
        <f>IF(A4267="","",IF(AB4267="","",IF((AB4267-AA4267)*Z4267*$E4267/$D4267&lt;1,"&lt;1",ROUND((AB4267-AA4267)*Z4267*$E4267/$D4267,2))))</f>
        <v/>
      </c>
      <c r="AF4267" t="str">
        <f>IF($A4267="","",VLOOKUP($A4267,DADOS!F:O,10,FALSE))</f>
        <v/>
      </c>
      <c r="AG4267" t="str">
        <f>IF(A4267="","",IF(AF4267="","",IF((AF4267-AE4267)*AD4267*$E4267/$D4267&lt;1,"&lt;1",ROUND((AF4267-AE4267)*AD4267*$E4267/$D4267,2))))</f>
        <v/>
      </c>
      <c r="AJ4267" t="str">
        <f>IF($A4267="","",VLOOKUP($A4267,DADOS!F:O,8,FALSE))</f>
        <v/>
      </c>
      <c r="AK4267" t="str">
        <f>IF(A4267="","",IF(AJ4267="","",IF((AJ4267-AI4267)*AH4267*$E4267/$D4267&lt;1,"&lt;1",ROUND((AJ4267-AI4267)*AH4267*$E4267/$D4267,2))))</f>
        <v/>
      </c>
      <c r="AN4267" t="str">
        <f>IF($A4267="","",VLOOKUP($A4267,DADOS!F:O,2,FALSE))</f>
        <v/>
      </c>
      <c r="AO4267" t="str">
        <f>IF(A4267="","",IF(AN4267="","",IF((AN4267-AM4267)*AL4267*$E4267/$D4267/1000&lt;0.2,"&lt;0,2",ROUND((AN4267-AM4267)*AL4267*$E4267/$D4267/1000,2))))</f>
        <v/>
      </c>
      <c r="AQ4267">
        <v>0</v>
      </c>
      <c r="AR4267" t="str">
        <f>IF($A4267="","",VLOOKUP($A4267,DADOS!F:P,11,FALSE))</f>
        <v/>
      </c>
      <c r="AS4267" t="str">
        <f>IF(E4267="","",IF(AQ4267="","",IF(AR4267="","",IF((AR4267-AQ4267)*AP4267*$E4267/$D4267&lt;1,"&lt;1",ROUND((AR4267-AQ4267)*AP4267*$E4267/$D4267,2)))))</f>
        <v/>
      </c>
      <c r="AV4267" t="str">
        <f>IF(A4267="","",VLOOKUP(A4267,DADOS!F:R,12,FALSE))</f>
        <v/>
      </c>
      <c r="AW4267" t="str">
        <f>IF(A4267="","",IF(AU4267="","",IF(AV4267="","",IF((AV4267-AU4267)*AT4267*$E4267/$D4267&lt;1,"&lt;1",ROUND((AV4267-AU4267)*AT4267*$E4267/$D4267,2)))))</f>
        <v/>
      </c>
      <c r="AZ4267" t="str">
        <f>IF($A4267="","",VLOOKUP($A4267,DADOS!F:R,13,FALSE))</f>
        <v/>
      </c>
      <c r="BA4267" t="str">
        <f>IF(A4267="","",IF(AY4267="","",IF(AZ4267="","",IF((AZ4267-AY4267)*AX4267*$E4267/$D4267&lt;1,"&lt;1",ROUND((AZ4267-AY4267)*AX4267*$E4267/$D4267,2)))))</f>
        <v/>
      </c>
    </row>
    <row r="4268">
      <c r="B4268" t="str">
        <f>IF(A4268="","",A4268&amp;"/20")</f>
        <v/>
      </c>
      <c r="H4268" t="str">
        <f>IF($A4268="","",VLOOKUP($A4268,DADOS!F:O,3,FALSE))</f>
        <v/>
      </c>
      <c r="I4268" t="str">
        <f>IF(A4268="","",IF(H4268="","",IF((H4268-G4268)*F4268*$E4268/$D4268/1000&lt;0.2,"&lt;0,2",ROUND((H4268-G4268)*F4268*$E4268/$D4268/1000,2))))</f>
        <v/>
      </c>
      <c r="L4268" t="str">
        <f>IF($A4268="","",VLOOKUP($A4268,DADOS!F:O,6,FALSE))</f>
        <v/>
      </c>
      <c r="M4268" t="str">
        <f>IF(A4268="","",IF(L4268="","",IF((L4268-K4268)*J4268*$E4268/$D4268/1000&lt;0.2,"&lt;0,2",ROUND((L4268-K4268)*J4268*$E4268/$D4268/1000,2))))</f>
        <v/>
      </c>
      <c r="P4268" t="str">
        <f>IF($A4268="","",VLOOKUP($A4268,DADOS!F:O,5,FALSE))</f>
        <v/>
      </c>
      <c r="Q4268" t="str">
        <f>IF(A4268="","",IF(P4268="","",IF((P4268-O4268)*N4268*$E4268/$D4268/1000&lt;0.2,"&lt;0,2",ROUND((P4268-O4268)*N4268*$E4268/$D4268/1000,2))))</f>
        <v/>
      </c>
      <c r="T4268" t="str">
        <f>IF($A4268="","",VLOOKUP($A4268,DADOS!F:O,4,FALSE))</f>
        <v/>
      </c>
      <c r="U4268" t="str">
        <f>IF(A4268="","",IF(T4268="","",IF((T4268-S4268)*R4268*$E4268/$D4268/1000&lt;0.2,"&lt;0,2",ROUND((T4268-S4268)*R4268*$E4268/$D4268/1000,2))))</f>
        <v/>
      </c>
      <c r="X4268" t="str">
        <f>IF($A4268="","",VLOOKUP($A4268,DADOS!F:O,9,FALSE))</f>
        <v/>
      </c>
      <c r="Y4268" t="str">
        <f>IF(A4268="","",IF(X4268="","",IF((X4268-W4268)*V4268*$E4268/$D4268&lt;1,"&lt;1",ROUND((X4268-W4268)*V4268*$E4268/$D4268,2))))</f>
        <v/>
      </c>
      <c r="AB4268" t="str">
        <f>IF($A4268="","",VLOOKUP($A4268,DADOS!F:O,7,FALSE))</f>
        <v/>
      </c>
      <c r="AC4268" t="str">
        <f>IF(A4268="","",IF(AB4268="","",IF((AB4268-AA4268)*Z4268*$E4268/$D4268&lt;1,"&lt;1",ROUND((AB4268-AA4268)*Z4268*$E4268/$D4268,2))))</f>
        <v/>
      </c>
      <c r="AF4268" t="str">
        <f>IF($A4268="","",VLOOKUP($A4268,DADOS!F:O,10,FALSE))</f>
        <v/>
      </c>
      <c r="AG4268" t="str">
        <f>IF(A4268="","",IF(AF4268="","",IF((AF4268-AE4268)*AD4268*$E4268/$D4268&lt;1,"&lt;1",ROUND((AF4268-AE4268)*AD4268*$E4268/$D4268,2))))</f>
        <v/>
      </c>
      <c r="AJ4268" t="str">
        <f>IF($A4268="","",VLOOKUP($A4268,DADOS!F:O,8,FALSE))</f>
        <v/>
      </c>
      <c r="AK4268" t="str">
        <f>IF(A4268="","",IF(AJ4268="","",IF((AJ4268-AI4268)*AH4268*$E4268/$D4268&lt;1,"&lt;1",ROUND((AJ4268-AI4268)*AH4268*$E4268/$D4268,2))))</f>
        <v/>
      </c>
      <c r="AN4268" t="str">
        <f>IF($A4268="","",VLOOKUP($A4268,DADOS!F:O,2,FALSE))</f>
        <v/>
      </c>
      <c r="AO4268" t="str">
        <f>IF(A4268="","",IF(AN4268="","",IF((AN4268-AM4268)*AL4268*$E4268/$D4268/1000&lt;0.2,"&lt;0,2",ROUND((AN4268-AM4268)*AL4268*$E4268/$D4268/1000,2))))</f>
        <v/>
      </c>
      <c r="AQ4268">
        <v>0</v>
      </c>
      <c r="AR4268" t="str">
        <f>IF($A4268="","",VLOOKUP($A4268,DADOS!F:P,11,FALSE))</f>
        <v/>
      </c>
      <c r="AS4268" t="str">
        <f>IF(E4268="","",IF(AQ4268="","",IF(AR4268="","",IF((AR4268-AQ4268)*AP4268*$E4268/$D4268&lt;1,"&lt;1",ROUND((AR4268-AQ4268)*AP4268*$E4268/$D4268,2)))))</f>
        <v/>
      </c>
      <c r="AV4268" t="str">
        <f>IF(A4268="","",VLOOKUP(A4268,DADOS!F:R,12,FALSE))</f>
        <v/>
      </c>
      <c r="AW4268" t="str">
        <f>IF(A4268="","",IF(AU4268="","",IF(AV4268="","",IF((AV4268-AU4268)*AT4268*$E4268/$D4268&lt;1,"&lt;1",ROUND((AV4268-AU4268)*AT4268*$E4268/$D4268,2)))))</f>
        <v/>
      </c>
      <c r="AZ4268" t="str">
        <f>IF($A4268="","",VLOOKUP($A4268,DADOS!F:R,13,FALSE))</f>
        <v/>
      </c>
      <c r="BA4268" t="str">
        <f>IF(A4268="","",IF(AY4268="","",IF(AZ4268="","",IF((AZ4268-AY4268)*AX4268*$E4268/$D4268&lt;1,"&lt;1",ROUND((AZ4268-AY4268)*AX4268*$E4268/$D4268,2)))))</f>
        <v/>
      </c>
    </row>
    <row r="4269">
      <c r="B4269" t="str">
        <f>IF(A4269="","",A4269&amp;"/20")</f>
        <v/>
      </c>
      <c r="H4269" t="str">
        <f>IF($A4269="","",VLOOKUP($A4269,DADOS!F:O,3,FALSE))</f>
        <v/>
      </c>
      <c r="I4269" t="str">
        <f>IF(A4269="","",IF(H4269="","",IF((H4269-G4269)*F4269*$E4269/$D4269/1000&lt;0.2,"&lt;0,2",ROUND((H4269-G4269)*F4269*$E4269/$D4269/1000,2))))</f>
        <v/>
      </c>
      <c r="L4269" t="str">
        <f>IF($A4269="","",VLOOKUP($A4269,DADOS!F:O,6,FALSE))</f>
        <v/>
      </c>
      <c r="M4269" t="str">
        <f>IF(A4269="","",IF(L4269="","",IF((L4269-K4269)*J4269*$E4269/$D4269/1000&lt;0.2,"&lt;0,2",ROUND((L4269-K4269)*J4269*$E4269/$D4269/1000,2))))</f>
        <v/>
      </c>
      <c r="P4269" t="str">
        <f>IF($A4269="","",VLOOKUP($A4269,DADOS!F:O,5,FALSE))</f>
        <v/>
      </c>
      <c r="Q4269" t="str">
        <f>IF(A4269="","",IF(P4269="","",IF((P4269-O4269)*N4269*$E4269/$D4269/1000&lt;0.2,"&lt;0,2",ROUND((P4269-O4269)*N4269*$E4269/$D4269/1000,2))))</f>
        <v/>
      </c>
      <c r="T4269" t="str">
        <f>IF($A4269="","",VLOOKUP($A4269,DADOS!F:O,4,FALSE))</f>
        <v/>
      </c>
      <c r="U4269" t="str">
        <f>IF(A4269="","",IF(T4269="","",IF((T4269-S4269)*R4269*$E4269/$D4269/1000&lt;0.2,"&lt;0,2",ROUND((T4269-S4269)*R4269*$E4269/$D4269/1000,2))))</f>
        <v/>
      </c>
      <c r="X4269" t="str">
        <f>IF($A4269="","",VLOOKUP($A4269,DADOS!F:O,9,FALSE))</f>
        <v/>
      </c>
      <c r="Y4269" t="str">
        <f>IF(A4269="","",IF(X4269="","",IF((X4269-W4269)*V4269*$E4269/$D4269&lt;1,"&lt;1",ROUND((X4269-W4269)*V4269*$E4269/$D4269,2))))</f>
        <v/>
      </c>
      <c r="AB4269" t="str">
        <f>IF($A4269="","",VLOOKUP($A4269,DADOS!F:O,7,FALSE))</f>
        <v/>
      </c>
      <c r="AC4269" t="str">
        <f>IF(A4269="","",IF(AB4269="","",IF((AB4269-AA4269)*Z4269*$E4269/$D4269&lt;1,"&lt;1",ROUND((AB4269-AA4269)*Z4269*$E4269/$D4269,2))))</f>
        <v/>
      </c>
      <c r="AF4269" t="str">
        <f>IF($A4269="","",VLOOKUP($A4269,DADOS!F:O,10,FALSE))</f>
        <v/>
      </c>
      <c r="AG4269" t="str">
        <f>IF(A4269="","",IF(AF4269="","",IF((AF4269-AE4269)*AD4269*$E4269/$D4269&lt;1,"&lt;1",ROUND((AF4269-AE4269)*AD4269*$E4269/$D4269,2))))</f>
        <v/>
      </c>
      <c r="AJ4269" t="str">
        <f>IF($A4269="","",VLOOKUP($A4269,DADOS!F:O,8,FALSE))</f>
        <v/>
      </c>
      <c r="AK4269" t="str">
        <f>IF(A4269="","",IF(AJ4269="","",IF((AJ4269-AI4269)*AH4269*$E4269/$D4269&lt;1,"&lt;1",ROUND((AJ4269-AI4269)*AH4269*$E4269/$D4269,2))))</f>
        <v/>
      </c>
      <c r="AN4269" t="str">
        <f>IF($A4269="","",VLOOKUP($A4269,DADOS!F:O,2,FALSE))</f>
        <v/>
      </c>
      <c r="AO4269" t="str">
        <f>IF(A4269="","",IF(AN4269="","",IF((AN4269-AM4269)*AL4269*$E4269/$D4269/1000&lt;0.2,"&lt;0,2",ROUND((AN4269-AM4269)*AL4269*$E4269/$D4269/1000,2))))</f>
        <v/>
      </c>
      <c r="AQ4269">
        <v>0</v>
      </c>
      <c r="AR4269" t="str">
        <f>IF($A4269="","",VLOOKUP($A4269,DADOS!F:P,11,FALSE))</f>
        <v/>
      </c>
      <c r="AS4269" t="str">
        <f>IF(E4269="","",IF(AQ4269="","",IF(AR4269="","",IF((AR4269-AQ4269)*AP4269*$E4269/$D4269&lt;1,"&lt;1",ROUND((AR4269-AQ4269)*AP4269*$E4269/$D4269,2)))))</f>
        <v/>
      </c>
      <c r="AV4269" t="str">
        <f>IF(A4269="","",VLOOKUP(A4269,DADOS!F:R,12,FALSE))</f>
        <v/>
      </c>
      <c r="AW4269" t="str">
        <f>IF(A4269="","",IF(AU4269="","",IF(AV4269="","",IF((AV4269-AU4269)*AT4269*$E4269/$D4269&lt;1,"&lt;1",ROUND((AV4269-AU4269)*AT4269*$E4269/$D4269,2)))))</f>
        <v/>
      </c>
      <c r="AZ4269" t="str">
        <f>IF($A4269="","",VLOOKUP($A4269,DADOS!F:R,13,FALSE))</f>
        <v/>
      </c>
      <c r="BA4269" t="str">
        <f>IF(A4269="","",IF(AY4269="","",IF(AZ4269="","",IF((AZ4269-AY4269)*AX4269*$E4269/$D4269&lt;1,"&lt;1",ROUND((AZ4269-AY4269)*AX4269*$E4269/$D4269,2)))))</f>
        <v/>
      </c>
    </row>
    <row r="4270">
      <c r="B4270" t="str">
        <f>IF(A4270="","",A4270&amp;"/20")</f>
        <v/>
      </c>
      <c r="H4270" t="str">
        <f>IF($A4270="","",VLOOKUP($A4270,DADOS!F:O,3,FALSE))</f>
        <v/>
      </c>
      <c r="I4270" t="str">
        <f>IF(A4270="","",IF(H4270="","",IF((H4270-G4270)*F4270*$E4270/$D4270/1000&lt;0.2,"&lt;0,2",ROUND((H4270-G4270)*F4270*$E4270/$D4270/1000,2))))</f>
        <v/>
      </c>
      <c r="L4270" t="str">
        <f>IF($A4270="","",VLOOKUP($A4270,DADOS!F:O,6,FALSE))</f>
        <v/>
      </c>
      <c r="M4270" t="str">
        <f>IF(A4270="","",IF(L4270="","",IF((L4270-K4270)*J4270*$E4270/$D4270/1000&lt;0.2,"&lt;0,2",ROUND((L4270-K4270)*J4270*$E4270/$D4270/1000,2))))</f>
        <v/>
      </c>
      <c r="P4270" t="str">
        <f>IF($A4270="","",VLOOKUP($A4270,DADOS!F:O,5,FALSE))</f>
        <v/>
      </c>
      <c r="Q4270" t="str">
        <f>IF(A4270="","",IF(P4270="","",IF((P4270-O4270)*N4270*$E4270/$D4270/1000&lt;0.2,"&lt;0,2",ROUND((P4270-O4270)*N4270*$E4270/$D4270/1000,2))))</f>
        <v/>
      </c>
      <c r="T4270" t="str">
        <f>IF($A4270="","",VLOOKUP($A4270,DADOS!F:O,4,FALSE))</f>
        <v/>
      </c>
      <c r="U4270" t="str">
        <f>IF(A4270="","",IF(T4270="","",IF((T4270-S4270)*R4270*$E4270/$D4270/1000&lt;0.2,"&lt;0,2",ROUND((T4270-S4270)*R4270*$E4270/$D4270/1000,2))))</f>
        <v/>
      </c>
      <c r="X4270" t="str">
        <f>IF($A4270="","",VLOOKUP($A4270,DADOS!F:O,9,FALSE))</f>
        <v/>
      </c>
      <c r="Y4270" t="str">
        <f>IF(A4270="","",IF(X4270="","",IF((X4270-W4270)*V4270*$E4270/$D4270&lt;1,"&lt;1",ROUND((X4270-W4270)*V4270*$E4270/$D4270,2))))</f>
        <v/>
      </c>
      <c r="AB4270" t="str">
        <f>IF($A4270="","",VLOOKUP($A4270,DADOS!F:O,7,FALSE))</f>
        <v/>
      </c>
      <c r="AC4270" t="str">
        <f>IF(A4270="","",IF(AB4270="","",IF((AB4270-AA4270)*Z4270*$E4270/$D4270&lt;1,"&lt;1",ROUND((AB4270-AA4270)*Z4270*$E4270/$D4270,2))))</f>
        <v/>
      </c>
      <c r="AF4270" t="str">
        <f>IF($A4270="","",VLOOKUP($A4270,DADOS!F:O,10,FALSE))</f>
        <v/>
      </c>
      <c r="AG4270" t="str">
        <f>IF(A4270="","",IF(AF4270="","",IF((AF4270-AE4270)*AD4270*$E4270/$D4270&lt;1,"&lt;1",ROUND((AF4270-AE4270)*AD4270*$E4270/$D4270,2))))</f>
        <v/>
      </c>
      <c r="AJ4270" t="str">
        <f>IF($A4270="","",VLOOKUP($A4270,DADOS!F:O,8,FALSE))</f>
        <v/>
      </c>
      <c r="AK4270" t="str">
        <f>IF(A4270="","",IF(AJ4270="","",IF((AJ4270-AI4270)*AH4270*$E4270/$D4270&lt;1,"&lt;1",ROUND((AJ4270-AI4270)*AH4270*$E4270/$D4270,2))))</f>
        <v/>
      </c>
      <c r="AN4270" t="str">
        <f>IF($A4270="","",VLOOKUP($A4270,DADOS!F:O,2,FALSE))</f>
        <v/>
      </c>
      <c r="AO4270" t="str">
        <f>IF(A4270="","",IF(AN4270="","",IF((AN4270-AM4270)*AL4270*$E4270/$D4270/1000&lt;0.2,"&lt;0,2",ROUND((AN4270-AM4270)*AL4270*$E4270/$D4270/1000,2))))</f>
        <v/>
      </c>
      <c r="AQ4270">
        <v>0</v>
      </c>
      <c r="AR4270" t="str">
        <f>IF($A4270="","",VLOOKUP($A4270,DADOS!F:P,11,FALSE))</f>
        <v/>
      </c>
      <c r="AS4270" t="str">
        <f>IF(E4270="","",IF(AQ4270="","",IF(AR4270="","",IF((AR4270-AQ4270)*AP4270*$E4270/$D4270&lt;1,"&lt;1",ROUND((AR4270-AQ4270)*AP4270*$E4270/$D4270,2)))))</f>
        <v/>
      </c>
      <c r="AV4270" t="str">
        <f>IF(A4270="","",VLOOKUP(A4270,DADOS!F:R,12,FALSE))</f>
        <v/>
      </c>
      <c r="AW4270" t="str">
        <f>IF(A4270="","",IF(AU4270="","",IF(AV4270="","",IF((AV4270-AU4270)*AT4270*$E4270/$D4270&lt;1,"&lt;1",ROUND((AV4270-AU4270)*AT4270*$E4270/$D4270,2)))))</f>
        <v/>
      </c>
      <c r="AZ4270" t="str">
        <f>IF($A4270="","",VLOOKUP($A4270,DADOS!F:R,13,FALSE))</f>
        <v/>
      </c>
      <c r="BA4270" t="str">
        <f>IF(A4270="","",IF(AY4270="","",IF(AZ4270="","",IF((AZ4270-AY4270)*AX4270*$E4270/$D4270&lt;1,"&lt;1",ROUND((AZ4270-AY4270)*AX4270*$E4270/$D4270,2)))))</f>
        <v/>
      </c>
    </row>
    <row r="4271">
      <c r="B4271" t="str">
        <f>IF(A4271="","",A4271&amp;"/20")</f>
        <v/>
      </c>
      <c r="H4271" t="str">
        <f>IF($A4271="","",VLOOKUP($A4271,DADOS!F:O,3,FALSE))</f>
        <v/>
      </c>
      <c r="I4271" t="str">
        <f>IF(A4271="","",IF(H4271="","",IF((H4271-G4271)*F4271*$E4271/$D4271/1000&lt;0.2,"&lt;0,2",ROUND((H4271-G4271)*F4271*$E4271/$D4271/1000,2))))</f>
        <v/>
      </c>
      <c r="L4271" t="str">
        <f>IF($A4271="","",VLOOKUP($A4271,DADOS!F:O,6,FALSE))</f>
        <v/>
      </c>
      <c r="M4271" t="str">
        <f>IF(A4271="","",IF(L4271="","",IF((L4271-K4271)*J4271*$E4271/$D4271/1000&lt;0.2,"&lt;0,2",ROUND((L4271-K4271)*J4271*$E4271/$D4271/1000,2))))</f>
        <v/>
      </c>
      <c r="P4271" t="str">
        <f>IF($A4271="","",VLOOKUP($A4271,DADOS!F:O,5,FALSE))</f>
        <v/>
      </c>
      <c r="Q4271" t="str">
        <f>IF(A4271="","",IF(P4271="","",IF((P4271-O4271)*N4271*$E4271/$D4271/1000&lt;0.2,"&lt;0,2",ROUND((P4271-O4271)*N4271*$E4271/$D4271/1000,2))))</f>
        <v/>
      </c>
      <c r="T4271" t="str">
        <f>IF($A4271="","",VLOOKUP($A4271,DADOS!F:O,4,FALSE))</f>
        <v/>
      </c>
      <c r="U4271" t="str">
        <f>IF(A4271="","",IF(T4271="","",IF((T4271-S4271)*R4271*$E4271/$D4271/1000&lt;0.2,"&lt;0,2",ROUND((T4271-S4271)*R4271*$E4271/$D4271/1000,2))))</f>
        <v/>
      </c>
      <c r="X4271" t="str">
        <f>IF($A4271="","",VLOOKUP($A4271,DADOS!F:O,9,FALSE))</f>
        <v/>
      </c>
      <c r="Y4271" t="str">
        <f>IF(A4271="","",IF(X4271="","",IF((X4271-W4271)*V4271*$E4271/$D4271&lt;1,"&lt;1",ROUND((X4271-W4271)*V4271*$E4271/$D4271,2))))</f>
        <v/>
      </c>
      <c r="AB4271" t="str">
        <f>IF($A4271="","",VLOOKUP($A4271,DADOS!F:O,7,FALSE))</f>
        <v/>
      </c>
      <c r="AC4271" t="str">
        <f>IF(A4271="","",IF(AB4271="","",IF((AB4271-AA4271)*Z4271*$E4271/$D4271&lt;1,"&lt;1",ROUND((AB4271-AA4271)*Z4271*$E4271/$D4271,2))))</f>
        <v/>
      </c>
      <c r="AF4271" t="str">
        <f>IF($A4271="","",VLOOKUP($A4271,DADOS!F:O,10,FALSE))</f>
        <v/>
      </c>
      <c r="AG4271" t="str">
        <f>IF(A4271="","",IF(AF4271="","",IF((AF4271-AE4271)*AD4271*$E4271/$D4271&lt;1,"&lt;1",ROUND((AF4271-AE4271)*AD4271*$E4271/$D4271,2))))</f>
        <v/>
      </c>
      <c r="AJ4271" t="str">
        <f>IF($A4271="","",VLOOKUP($A4271,DADOS!F:O,8,FALSE))</f>
        <v/>
      </c>
      <c r="AK4271" t="str">
        <f>IF(A4271="","",IF(AJ4271="","",IF((AJ4271-AI4271)*AH4271*$E4271/$D4271&lt;1,"&lt;1",ROUND((AJ4271-AI4271)*AH4271*$E4271/$D4271,2))))</f>
        <v/>
      </c>
      <c r="AN4271" t="str">
        <f>IF($A4271="","",VLOOKUP($A4271,DADOS!F:O,2,FALSE))</f>
        <v/>
      </c>
      <c r="AO4271" t="str">
        <f>IF(A4271="","",IF(AN4271="","",IF((AN4271-AM4271)*AL4271*$E4271/$D4271/1000&lt;0.2,"&lt;0,2",ROUND((AN4271-AM4271)*AL4271*$E4271/$D4271/1000,2))))</f>
        <v/>
      </c>
      <c r="AQ4271">
        <v>0</v>
      </c>
      <c r="AR4271" t="str">
        <f>IF($A4271="","",VLOOKUP($A4271,DADOS!F:P,11,FALSE))</f>
        <v/>
      </c>
      <c r="AS4271" t="str">
        <f>IF(E4271="","",IF(AQ4271="","",IF(AR4271="","",IF((AR4271-AQ4271)*AP4271*$E4271/$D4271&lt;1,"&lt;1",ROUND((AR4271-AQ4271)*AP4271*$E4271/$D4271,2)))))</f>
        <v/>
      </c>
      <c r="AV4271" t="str">
        <f>IF(A4271="","",VLOOKUP(A4271,DADOS!F:R,12,FALSE))</f>
        <v/>
      </c>
      <c r="AW4271" t="str">
        <f>IF(A4271="","",IF(AU4271="","",IF(AV4271="","",IF((AV4271-AU4271)*AT4271*$E4271/$D4271&lt;1,"&lt;1",ROUND((AV4271-AU4271)*AT4271*$E4271/$D4271,2)))))</f>
        <v/>
      </c>
      <c r="AZ4271" t="str">
        <f>IF($A4271="","",VLOOKUP($A4271,DADOS!F:R,13,FALSE))</f>
        <v/>
      </c>
      <c r="BA4271" t="str">
        <f>IF(A4271="","",IF(AY4271="","",IF(AZ4271="","",IF((AZ4271-AY4271)*AX4271*$E4271/$D4271&lt;1,"&lt;1",ROUND((AZ4271-AY4271)*AX4271*$E4271/$D4271,2)))))</f>
        <v/>
      </c>
    </row>
    <row r="4272">
      <c r="B4272" t="str">
        <f>IF(A4272="","",A4272&amp;"/20")</f>
        <v/>
      </c>
      <c r="H4272" t="str">
        <f>IF($A4272="","",VLOOKUP($A4272,DADOS!F:O,3,FALSE))</f>
        <v/>
      </c>
      <c r="I4272" t="str">
        <f>IF(A4272="","",IF(H4272="","",IF((H4272-G4272)*F4272*$E4272/$D4272/1000&lt;0.2,"&lt;0,2",ROUND((H4272-G4272)*F4272*$E4272/$D4272/1000,2))))</f>
        <v/>
      </c>
      <c r="L4272" t="str">
        <f>IF($A4272="","",VLOOKUP($A4272,DADOS!F:O,6,FALSE))</f>
        <v/>
      </c>
      <c r="M4272" t="str">
        <f>IF(A4272="","",IF(L4272="","",IF((L4272-K4272)*J4272*$E4272/$D4272/1000&lt;0.2,"&lt;0,2",ROUND((L4272-K4272)*J4272*$E4272/$D4272/1000,2))))</f>
        <v/>
      </c>
      <c r="P4272" t="str">
        <f>IF($A4272="","",VLOOKUP($A4272,DADOS!F:O,5,FALSE))</f>
        <v/>
      </c>
      <c r="Q4272" t="str">
        <f>IF(A4272="","",IF(P4272="","",IF((P4272-O4272)*N4272*$E4272/$D4272/1000&lt;0.2,"&lt;0,2",ROUND((P4272-O4272)*N4272*$E4272/$D4272/1000,2))))</f>
        <v/>
      </c>
      <c r="T4272" t="str">
        <f>IF($A4272="","",VLOOKUP($A4272,DADOS!F:O,4,FALSE))</f>
        <v/>
      </c>
      <c r="U4272" t="str">
        <f>IF(A4272="","",IF(T4272="","",IF((T4272-S4272)*R4272*$E4272/$D4272/1000&lt;0.2,"&lt;0,2",ROUND((T4272-S4272)*R4272*$E4272/$D4272/1000,2))))</f>
        <v/>
      </c>
      <c r="X4272" t="str">
        <f>IF($A4272="","",VLOOKUP($A4272,DADOS!F:O,9,FALSE))</f>
        <v/>
      </c>
      <c r="Y4272" t="str">
        <f>IF(A4272="","",IF(X4272="","",IF((X4272-W4272)*V4272*$E4272/$D4272&lt;1,"&lt;1",ROUND((X4272-W4272)*V4272*$E4272/$D4272,2))))</f>
        <v/>
      </c>
      <c r="AB4272" t="str">
        <f>IF($A4272="","",VLOOKUP($A4272,DADOS!F:O,7,FALSE))</f>
        <v/>
      </c>
      <c r="AC4272" t="str">
        <f>IF(A4272="","",IF(AB4272="","",IF((AB4272-AA4272)*Z4272*$E4272/$D4272&lt;1,"&lt;1",ROUND((AB4272-AA4272)*Z4272*$E4272/$D4272,2))))</f>
        <v/>
      </c>
      <c r="AF4272" t="str">
        <f>IF($A4272="","",VLOOKUP($A4272,DADOS!F:O,10,FALSE))</f>
        <v/>
      </c>
      <c r="AG4272" t="str">
        <f>IF(A4272="","",IF(AF4272="","",IF((AF4272-AE4272)*AD4272*$E4272/$D4272&lt;1,"&lt;1",ROUND((AF4272-AE4272)*AD4272*$E4272/$D4272,2))))</f>
        <v/>
      </c>
      <c r="AJ4272" t="str">
        <f>IF($A4272="","",VLOOKUP($A4272,DADOS!F:O,8,FALSE))</f>
        <v/>
      </c>
      <c r="AK4272" t="str">
        <f>IF(A4272="","",IF(AJ4272="","",IF((AJ4272-AI4272)*AH4272*$E4272/$D4272&lt;1,"&lt;1",ROUND((AJ4272-AI4272)*AH4272*$E4272/$D4272,2))))</f>
        <v/>
      </c>
      <c r="AN4272" t="str">
        <f>IF($A4272="","",VLOOKUP($A4272,DADOS!F:O,2,FALSE))</f>
        <v/>
      </c>
      <c r="AO4272" t="str">
        <f>IF(A4272="","",IF(AN4272="","",IF((AN4272-AM4272)*AL4272*$E4272/$D4272/1000&lt;0.2,"&lt;0,2",ROUND((AN4272-AM4272)*AL4272*$E4272/$D4272/1000,2))))</f>
        <v/>
      </c>
      <c r="AQ4272">
        <v>0</v>
      </c>
      <c r="AR4272" t="str">
        <f>IF($A4272="","",VLOOKUP($A4272,DADOS!F:P,11,FALSE))</f>
        <v/>
      </c>
      <c r="AS4272" t="str">
        <f>IF(E4272="","",IF(AQ4272="","",IF(AR4272="","",IF((AR4272-AQ4272)*AP4272*$E4272/$D4272&lt;1,"&lt;1",ROUND((AR4272-AQ4272)*AP4272*$E4272/$D4272,2)))))</f>
        <v/>
      </c>
      <c r="AV4272" t="str">
        <f>IF(A4272="","",VLOOKUP(A4272,DADOS!F:R,12,FALSE))</f>
        <v/>
      </c>
      <c r="AW4272" t="str">
        <f>IF(A4272="","",IF(AU4272="","",IF(AV4272="","",IF((AV4272-AU4272)*AT4272*$E4272/$D4272&lt;1,"&lt;1",ROUND((AV4272-AU4272)*AT4272*$E4272/$D4272,2)))))</f>
        <v/>
      </c>
      <c r="AZ4272" t="str">
        <f>IF($A4272="","",VLOOKUP($A4272,DADOS!F:R,13,FALSE))</f>
        <v/>
      </c>
      <c r="BA4272" t="str">
        <f>IF(A4272="","",IF(AY4272="","",IF(AZ4272="","",IF((AZ4272-AY4272)*AX4272*$E4272/$D4272&lt;1,"&lt;1",ROUND((AZ4272-AY4272)*AX4272*$E4272/$D4272,2)))))</f>
        <v/>
      </c>
    </row>
    <row r="4273">
      <c r="B4273" t="str">
        <f>IF(A4273="","",A4273&amp;"/20")</f>
        <v/>
      </c>
      <c r="H4273" t="str">
        <f>IF($A4273="","",VLOOKUP($A4273,DADOS!F:O,3,FALSE))</f>
        <v/>
      </c>
      <c r="I4273" t="str">
        <f>IF(A4273="","",IF(H4273="","",IF((H4273-G4273)*F4273*$E4273/$D4273/1000&lt;0.2,"&lt;0,2",ROUND((H4273-G4273)*F4273*$E4273/$D4273/1000,2))))</f>
        <v/>
      </c>
      <c r="L4273" t="str">
        <f>IF($A4273="","",VLOOKUP($A4273,DADOS!F:O,6,FALSE))</f>
        <v/>
      </c>
      <c r="M4273" t="str">
        <f>IF(A4273="","",IF(L4273="","",IF((L4273-K4273)*J4273*$E4273/$D4273/1000&lt;0.2,"&lt;0,2",ROUND((L4273-K4273)*J4273*$E4273/$D4273/1000,2))))</f>
        <v/>
      </c>
      <c r="P4273" t="str">
        <f>IF($A4273="","",VLOOKUP($A4273,DADOS!F:O,5,FALSE))</f>
        <v/>
      </c>
      <c r="Q4273" t="str">
        <f>IF(A4273="","",IF(P4273="","",IF((P4273-O4273)*N4273*$E4273/$D4273/1000&lt;0.2,"&lt;0,2",ROUND((P4273-O4273)*N4273*$E4273/$D4273/1000,2))))</f>
        <v/>
      </c>
      <c r="T4273" t="str">
        <f>IF($A4273="","",VLOOKUP($A4273,DADOS!F:O,4,FALSE))</f>
        <v/>
      </c>
      <c r="U4273" t="str">
        <f>IF(A4273="","",IF(T4273="","",IF((T4273-S4273)*R4273*$E4273/$D4273/1000&lt;0.2,"&lt;0,2",ROUND((T4273-S4273)*R4273*$E4273/$D4273/1000,2))))</f>
        <v/>
      </c>
      <c r="X4273" t="str">
        <f>IF($A4273="","",VLOOKUP($A4273,DADOS!F:O,9,FALSE))</f>
        <v/>
      </c>
      <c r="Y4273" t="str">
        <f>IF(A4273="","",IF(X4273="","",IF((X4273-W4273)*V4273*$E4273/$D4273&lt;1,"&lt;1",ROUND((X4273-W4273)*V4273*$E4273/$D4273,2))))</f>
        <v/>
      </c>
      <c r="AB4273" t="str">
        <f>IF($A4273="","",VLOOKUP($A4273,DADOS!F:O,7,FALSE))</f>
        <v/>
      </c>
      <c r="AC4273" t="str">
        <f>IF(A4273="","",IF(AB4273="","",IF((AB4273-AA4273)*Z4273*$E4273/$D4273&lt;1,"&lt;1",ROUND((AB4273-AA4273)*Z4273*$E4273/$D4273,2))))</f>
        <v/>
      </c>
      <c r="AF4273" t="str">
        <f>IF($A4273="","",VLOOKUP($A4273,DADOS!F:O,10,FALSE))</f>
        <v/>
      </c>
      <c r="AG4273" t="str">
        <f>IF(A4273="","",IF(AF4273="","",IF((AF4273-AE4273)*AD4273*$E4273/$D4273&lt;1,"&lt;1",ROUND((AF4273-AE4273)*AD4273*$E4273/$D4273,2))))</f>
        <v/>
      </c>
      <c r="AJ4273" t="str">
        <f>IF($A4273="","",VLOOKUP($A4273,DADOS!F:O,8,FALSE))</f>
        <v/>
      </c>
      <c r="AK4273" t="str">
        <f>IF(A4273="","",IF(AJ4273="","",IF((AJ4273-AI4273)*AH4273*$E4273/$D4273&lt;1,"&lt;1",ROUND((AJ4273-AI4273)*AH4273*$E4273/$D4273,2))))</f>
        <v/>
      </c>
      <c r="AN4273" t="str">
        <f>IF($A4273="","",VLOOKUP($A4273,DADOS!F:O,2,FALSE))</f>
        <v/>
      </c>
      <c r="AO4273" t="str">
        <f>IF(A4273="","",IF(AN4273="","",IF((AN4273-AM4273)*AL4273*$E4273/$D4273/1000&lt;0.2,"&lt;0,2",ROUND((AN4273-AM4273)*AL4273*$E4273/$D4273/1000,2))))</f>
        <v/>
      </c>
      <c r="AQ4273">
        <v>0</v>
      </c>
      <c r="AR4273" t="str">
        <f>IF($A4273="","",VLOOKUP($A4273,DADOS!F:P,11,FALSE))</f>
        <v/>
      </c>
      <c r="AS4273" t="str">
        <f>IF(E4273="","",IF(AQ4273="","",IF(AR4273="","",IF((AR4273-AQ4273)*AP4273*$E4273/$D4273&lt;1,"&lt;1",ROUND((AR4273-AQ4273)*AP4273*$E4273/$D4273,2)))))</f>
        <v/>
      </c>
      <c r="AV4273" t="str">
        <f>IF(A4273="","",VLOOKUP(A4273,DADOS!F:R,12,FALSE))</f>
        <v/>
      </c>
      <c r="AW4273" t="str">
        <f>IF(A4273="","",IF(AU4273="","",IF(AV4273="","",IF((AV4273-AU4273)*AT4273*$E4273/$D4273&lt;1,"&lt;1",ROUND((AV4273-AU4273)*AT4273*$E4273/$D4273,2)))))</f>
        <v/>
      </c>
      <c r="AZ4273" t="str">
        <f>IF($A4273="","",VLOOKUP($A4273,DADOS!F:R,13,FALSE))</f>
        <v/>
      </c>
      <c r="BA4273" t="str">
        <f>IF(A4273="","",IF(AY4273="","",IF(AZ4273="","",IF((AZ4273-AY4273)*AX4273*$E4273/$D4273&lt;1,"&lt;1",ROUND((AZ4273-AY4273)*AX4273*$E4273/$D4273,2)))))</f>
        <v/>
      </c>
    </row>
    <row r="4274">
      <c r="B4274" t="str">
        <f>IF(A4274="","",A4274&amp;"/20")</f>
        <v/>
      </c>
      <c r="H4274" t="str">
        <f>IF($A4274="","",VLOOKUP($A4274,DADOS!F:O,3,FALSE))</f>
        <v/>
      </c>
      <c r="I4274" t="str">
        <f>IF(A4274="","",IF(H4274="","",IF((H4274-G4274)*F4274*$E4274/$D4274/1000&lt;0.2,"&lt;0,2",ROUND((H4274-G4274)*F4274*$E4274/$D4274/1000,2))))</f>
        <v/>
      </c>
      <c r="L4274" t="str">
        <f>IF($A4274="","",VLOOKUP($A4274,DADOS!F:O,6,FALSE))</f>
        <v/>
      </c>
      <c r="M4274" t="str">
        <f>IF(A4274="","",IF(L4274="","",IF((L4274-K4274)*J4274*$E4274/$D4274/1000&lt;0.2,"&lt;0,2",ROUND((L4274-K4274)*J4274*$E4274/$D4274/1000,2))))</f>
        <v/>
      </c>
      <c r="P4274" t="str">
        <f>IF($A4274="","",VLOOKUP($A4274,DADOS!F:O,5,FALSE))</f>
        <v/>
      </c>
      <c r="Q4274" t="str">
        <f>IF(A4274="","",IF(P4274="","",IF((P4274-O4274)*N4274*$E4274/$D4274/1000&lt;0.2,"&lt;0,2",ROUND((P4274-O4274)*N4274*$E4274/$D4274/1000,2))))</f>
        <v/>
      </c>
      <c r="T4274" t="str">
        <f>IF($A4274="","",VLOOKUP($A4274,DADOS!F:O,4,FALSE))</f>
        <v/>
      </c>
      <c r="U4274" t="str">
        <f>IF(A4274="","",IF(T4274="","",IF((T4274-S4274)*R4274*$E4274/$D4274/1000&lt;0.2,"&lt;0,2",ROUND((T4274-S4274)*R4274*$E4274/$D4274/1000,2))))</f>
        <v/>
      </c>
      <c r="X4274" t="str">
        <f>IF($A4274="","",VLOOKUP($A4274,DADOS!F:O,9,FALSE))</f>
        <v/>
      </c>
      <c r="Y4274" t="str">
        <f>IF(A4274="","",IF(X4274="","",IF((X4274-W4274)*V4274*$E4274/$D4274&lt;1,"&lt;1",ROUND((X4274-W4274)*V4274*$E4274/$D4274,2))))</f>
        <v/>
      </c>
      <c r="AB4274" t="str">
        <f>IF($A4274="","",VLOOKUP($A4274,DADOS!F:O,7,FALSE))</f>
        <v/>
      </c>
      <c r="AC4274" t="str">
        <f>IF(A4274="","",IF(AB4274="","",IF((AB4274-AA4274)*Z4274*$E4274/$D4274&lt;1,"&lt;1",ROUND((AB4274-AA4274)*Z4274*$E4274/$D4274,2))))</f>
        <v/>
      </c>
      <c r="AF4274" t="str">
        <f>IF($A4274="","",VLOOKUP($A4274,DADOS!F:O,10,FALSE))</f>
        <v/>
      </c>
      <c r="AG4274" t="str">
        <f>IF(A4274="","",IF(AF4274="","",IF((AF4274-AE4274)*AD4274*$E4274/$D4274&lt;1,"&lt;1",ROUND((AF4274-AE4274)*AD4274*$E4274/$D4274,2))))</f>
        <v/>
      </c>
      <c r="AJ4274" t="str">
        <f>IF($A4274="","",VLOOKUP($A4274,DADOS!F:O,8,FALSE))</f>
        <v/>
      </c>
      <c r="AK4274" t="str">
        <f>IF(A4274="","",IF(AJ4274="","",IF((AJ4274-AI4274)*AH4274*$E4274/$D4274&lt;1,"&lt;1",ROUND((AJ4274-AI4274)*AH4274*$E4274/$D4274,2))))</f>
        <v/>
      </c>
      <c r="AN4274" t="str">
        <f>IF($A4274="","",VLOOKUP($A4274,DADOS!F:O,2,FALSE))</f>
        <v/>
      </c>
      <c r="AO4274" t="str">
        <f>IF(A4274="","",IF(AN4274="","",IF((AN4274-AM4274)*AL4274*$E4274/$D4274/1000&lt;0.2,"&lt;0,2",ROUND((AN4274-AM4274)*AL4274*$E4274/$D4274/1000,2))))</f>
        <v/>
      </c>
      <c r="AQ4274">
        <v>0</v>
      </c>
      <c r="AR4274" t="str">
        <f>IF($A4274="","",VLOOKUP($A4274,DADOS!F:P,11,FALSE))</f>
        <v/>
      </c>
      <c r="AS4274" t="str">
        <f>IF(E4274="","",IF(AQ4274="","",IF(AR4274="","",IF((AR4274-AQ4274)*AP4274*$E4274/$D4274&lt;1,"&lt;1",ROUND((AR4274-AQ4274)*AP4274*$E4274/$D4274,2)))))</f>
        <v/>
      </c>
      <c r="AV4274" t="str">
        <f>IF(A4274="","",VLOOKUP(A4274,DADOS!F:R,12,FALSE))</f>
        <v/>
      </c>
      <c r="AW4274" t="str">
        <f>IF(A4274="","",IF(AU4274="","",IF(AV4274="","",IF((AV4274-AU4274)*AT4274*$E4274/$D4274&lt;1,"&lt;1",ROUND((AV4274-AU4274)*AT4274*$E4274/$D4274,2)))))</f>
        <v/>
      </c>
      <c r="AZ4274" t="str">
        <f>IF($A4274="","",VLOOKUP($A4274,DADOS!F:R,13,FALSE))</f>
        <v/>
      </c>
      <c r="BA4274" t="str">
        <f>IF(A4274="","",IF(AY4274="","",IF(AZ4274="","",IF((AZ4274-AY4274)*AX4274*$E4274/$D4274&lt;1,"&lt;1",ROUND((AZ4274-AY4274)*AX4274*$E4274/$D4274,2)))))</f>
        <v/>
      </c>
    </row>
    <row r="4275">
      <c r="B4275" t="str">
        <f>IF(A4275="","",A4275&amp;"/20")</f>
        <v/>
      </c>
      <c r="H4275" t="str">
        <f>IF($A4275="","",VLOOKUP($A4275,DADOS!F:O,3,FALSE))</f>
        <v/>
      </c>
      <c r="I4275" t="str">
        <f>IF(A4275="","",IF(H4275="","",IF((H4275-G4275)*F4275*$E4275/$D4275/1000&lt;0.2,"&lt;0,2",ROUND((H4275-G4275)*F4275*$E4275/$D4275/1000,2))))</f>
        <v/>
      </c>
      <c r="L4275" t="str">
        <f>IF($A4275="","",VLOOKUP($A4275,DADOS!F:O,6,FALSE))</f>
        <v/>
      </c>
      <c r="M4275" t="str">
        <f>IF(A4275="","",IF(L4275="","",IF((L4275-K4275)*J4275*$E4275/$D4275/1000&lt;0.2,"&lt;0,2",ROUND((L4275-K4275)*J4275*$E4275/$D4275/1000,2))))</f>
        <v/>
      </c>
      <c r="P4275" t="str">
        <f>IF($A4275="","",VLOOKUP($A4275,DADOS!F:O,5,FALSE))</f>
        <v/>
      </c>
      <c r="Q4275" t="str">
        <f>IF(A4275="","",IF(P4275="","",IF((P4275-O4275)*N4275*$E4275/$D4275/1000&lt;0.2,"&lt;0,2",ROUND((P4275-O4275)*N4275*$E4275/$D4275/1000,2))))</f>
        <v/>
      </c>
      <c r="T4275" t="str">
        <f>IF($A4275="","",VLOOKUP($A4275,DADOS!F:O,4,FALSE))</f>
        <v/>
      </c>
      <c r="U4275" t="str">
        <f>IF(A4275="","",IF(T4275="","",IF((T4275-S4275)*R4275*$E4275/$D4275/1000&lt;0.2,"&lt;0,2",ROUND((T4275-S4275)*R4275*$E4275/$D4275/1000,2))))</f>
        <v/>
      </c>
      <c r="X4275" t="str">
        <f>IF($A4275="","",VLOOKUP($A4275,DADOS!F:O,9,FALSE))</f>
        <v/>
      </c>
      <c r="Y4275" t="str">
        <f>IF(A4275="","",IF(X4275="","",IF((X4275-W4275)*V4275*$E4275/$D4275&lt;1,"&lt;1",ROUND((X4275-W4275)*V4275*$E4275/$D4275,2))))</f>
        <v/>
      </c>
      <c r="AB4275" t="str">
        <f>IF($A4275="","",VLOOKUP($A4275,DADOS!F:O,7,FALSE))</f>
        <v/>
      </c>
      <c r="AC4275" t="str">
        <f>IF(A4275="","",IF(AB4275="","",IF((AB4275-AA4275)*Z4275*$E4275/$D4275&lt;1,"&lt;1",ROUND((AB4275-AA4275)*Z4275*$E4275/$D4275,2))))</f>
        <v/>
      </c>
      <c r="AF4275" t="str">
        <f>IF($A4275="","",VLOOKUP($A4275,DADOS!F:O,10,FALSE))</f>
        <v/>
      </c>
      <c r="AG4275" t="str">
        <f>IF(A4275="","",IF(AF4275="","",IF((AF4275-AE4275)*AD4275*$E4275/$D4275&lt;1,"&lt;1",ROUND((AF4275-AE4275)*AD4275*$E4275/$D4275,2))))</f>
        <v/>
      </c>
      <c r="AJ4275" t="str">
        <f>IF($A4275="","",VLOOKUP($A4275,DADOS!F:O,8,FALSE))</f>
        <v/>
      </c>
      <c r="AK4275" t="str">
        <f>IF(A4275="","",IF(AJ4275="","",IF((AJ4275-AI4275)*AH4275*$E4275/$D4275&lt;1,"&lt;1",ROUND((AJ4275-AI4275)*AH4275*$E4275/$D4275,2))))</f>
        <v/>
      </c>
      <c r="AN4275" t="str">
        <f>IF($A4275="","",VLOOKUP($A4275,DADOS!F:O,2,FALSE))</f>
        <v/>
      </c>
      <c r="AO4275" t="str">
        <f>IF(A4275="","",IF(AN4275="","",IF((AN4275-AM4275)*AL4275*$E4275/$D4275/1000&lt;0.2,"&lt;0,2",ROUND((AN4275-AM4275)*AL4275*$E4275/$D4275/1000,2))))</f>
        <v/>
      </c>
      <c r="AQ4275">
        <v>0</v>
      </c>
      <c r="AR4275" t="str">
        <f>IF($A4275="","",VLOOKUP($A4275,DADOS!F:P,11,FALSE))</f>
        <v/>
      </c>
      <c r="AS4275" t="str">
        <f>IF(E4275="","",IF(AQ4275="","",IF(AR4275="","",IF((AR4275-AQ4275)*AP4275*$E4275/$D4275&lt;1,"&lt;1",ROUND((AR4275-AQ4275)*AP4275*$E4275/$D4275,2)))))</f>
        <v/>
      </c>
      <c r="AV4275" t="str">
        <f>IF(A4275="","",VLOOKUP(A4275,DADOS!F:R,12,FALSE))</f>
        <v/>
      </c>
      <c r="AW4275" t="str">
        <f>IF(A4275="","",IF(AU4275="","",IF(AV4275="","",IF((AV4275-AU4275)*AT4275*$E4275/$D4275&lt;1,"&lt;1",ROUND((AV4275-AU4275)*AT4275*$E4275/$D4275,2)))))</f>
        <v/>
      </c>
      <c r="AZ4275" t="str">
        <f>IF($A4275="","",VLOOKUP($A4275,DADOS!F:R,13,FALSE))</f>
        <v/>
      </c>
      <c r="BA4275" t="str">
        <f>IF(A4275="","",IF(AY4275="","",IF(AZ4275="","",IF((AZ4275-AY4275)*AX4275*$E4275/$D4275&lt;1,"&lt;1",ROUND((AZ4275-AY4275)*AX4275*$E4275/$D4275,2)))))</f>
        <v/>
      </c>
    </row>
    <row r="4276">
      <c r="B4276" t="str">
        <f>IF(A4276="","",A4276&amp;"/20")</f>
        <v/>
      </c>
      <c r="H4276" t="str">
        <f>IF($A4276="","",VLOOKUP($A4276,DADOS!F:O,3,FALSE))</f>
        <v/>
      </c>
      <c r="I4276" t="str">
        <f>IF(A4276="","",IF(H4276="","",IF((H4276-G4276)*F4276*$E4276/$D4276/1000&lt;0.2,"&lt;0,2",ROUND((H4276-G4276)*F4276*$E4276/$D4276/1000,2))))</f>
        <v/>
      </c>
      <c r="L4276" t="str">
        <f>IF($A4276="","",VLOOKUP($A4276,DADOS!F:O,6,FALSE))</f>
        <v/>
      </c>
      <c r="M4276" t="str">
        <f>IF(A4276="","",IF(L4276="","",IF((L4276-K4276)*J4276*$E4276/$D4276/1000&lt;0.2,"&lt;0,2",ROUND((L4276-K4276)*J4276*$E4276/$D4276/1000,2))))</f>
        <v/>
      </c>
      <c r="P4276" t="str">
        <f>IF($A4276="","",VLOOKUP($A4276,DADOS!F:O,5,FALSE))</f>
        <v/>
      </c>
      <c r="Q4276" t="str">
        <f>IF(A4276="","",IF(P4276="","",IF((P4276-O4276)*N4276*$E4276/$D4276/1000&lt;0.2,"&lt;0,2",ROUND((P4276-O4276)*N4276*$E4276/$D4276/1000,2))))</f>
        <v/>
      </c>
      <c r="T4276" t="str">
        <f>IF($A4276="","",VLOOKUP($A4276,DADOS!F:O,4,FALSE))</f>
        <v/>
      </c>
      <c r="U4276" t="str">
        <f>IF(A4276="","",IF(T4276="","",IF((T4276-S4276)*R4276*$E4276/$D4276/1000&lt;0.2,"&lt;0,2",ROUND((T4276-S4276)*R4276*$E4276/$D4276/1000,2))))</f>
        <v/>
      </c>
      <c r="X4276" t="str">
        <f>IF($A4276="","",VLOOKUP($A4276,DADOS!F:O,9,FALSE))</f>
        <v/>
      </c>
      <c r="Y4276" t="str">
        <f>IF(A4276="","",IF(X4276="","",IF((X4276-W4276)*V4276*$E4276/$D4276&lt;1,"&lt;1",ROUND((X4276-W4276)*V4276*$E4276/$D4276,2))))</f>
        <v/>
      </c>
      <c r="AB4276" t="str">
        <f>IF($A4276="","",VLOOKUP($A4276,DADOS!F:O,7,FALSE))</f>
        <v/>
      </c>
      <c r="AC4276" t="str">
        <f>IF(A4276="","",IF(AB4276="","",IF((AB4276-AA4276)*Z4276*$E4276/$D4276&lt;1,"&lt;1",ROUND((AB4276-AA4276)*Z4276*$E4276/$D4276,2))))</f>
        <v/>
      </c>
      <c r="AF4276" t="str">
        <f>IF($A4276="","",VLOOKUP($A4276,DADOS!F:O,10,FALSE))</f>
        <v/>
      </c>
      <c r="AG4276" t="str">
        <f>IF(A4276="","",IF(AF4276="","",IF((AF4276-AE4276)*AD4276*$E4276/$D4276&lt;1,"&lt;1",ROUND((AF4276-AE4276)*AD4276*$E4276/$D4276,2))))</f>
        <v/>
      </c>
      <c r="AJ4276" t="str">
        <f>IF($A4276="","",VLOOKUP($A4276,DADOS!F:O,8,FALSE))</f>
        <v/>
      </c>
      <c r="AK4276" t="str">
        <f>IF(A4276="","",IF(AJ4276="","",IF((AJ4276-AI4276)*AH4276*$E4276/$D4276&lt;1,"&lt;1",ROUND((AJ4276-AI4276)*AH4276*$E4276/$D4276,2))))</f>
        <v/>
      </c>
      <c r="AN4276" t="str">
        <f>IF($A4276="","",VLOOKUP($A4276,DADOS!F:O,2,FALSE))</f>
        <v/>
      </c>
      <c r="AO4276" t="str">
        <f>IF(A4276="","",IF(AN4276="","",IF((AN4276-AM4276)*AL4276*$E4276/$D4276/1000&lt;0.2,"&lt;0,2",ROUND((AN4276-AM4276)*AL4276*$E4276/$D4276/1000,2))))</f>
        <v/>
      </c>
      <c r="AQ4276">
        <v>0</v>
      </c>
      <c r="AR4276" t="str">
        <f>IF($A4276="","",VLOOKUP($A4276,DADOS!F:P,11,FALSE))</f>
        <v/>
      </c>
      <c r="AS4276" t="str">
        <f>IF(E4276="","",IF(AQ4276="","",IF(AR4276="","",IF((AR4276-AQ4276)*AP4276*$E4276/$D4276&lt;1,"&lt;1",ROUND((AR4276-AQ4276)*AP4276*$E4276/$D4276,2)))))</f>
        <v/>
      </c>
      <c r="AV4276" t="str">
        <f>IF(A4276="","",VLOOKUP(A4276,DADOS!F:R,12,FALSE))</f>
        <v/>
      </c>
      <c r="AW4276" t="str">
        <f>IF(A4276="","",IF(AU4276="","",IF(AV4276="","",IF((AV4276-AU4276)*AT4276*$E4276/$D4276&lt;1,"&lt;1",ROUND((AV4276-AU4276)*AT4276*$E4276/$D4276,2)))))</f>
        <v/>
      </c>
      <c r="AZ4276" t="str">
        <f>IF($A4276="","",VLOOKUP($A4276,DADOS!F:R,13,FALSE))</f>
        <v/>
      </c>
      <c r="BA4276" t="str">
        <f>IF(A4276="","",IF(AY4276="","",IF(AZ4276="","",IF((AZ4276-AY4276)*AX4276*$E4276/$D4276&lt;1,"&lt;1",ROUND((AZ4276-AY4276)*AX4276*$E4276/$D4276,2)))))</f>
        <v/>
      </c>
    </row>
    <row r="4277">
      <c r="B4277" t="str">
        <f>IF(A4277="","",A4277&amp;"/20")</f>
        <v/>
      </c>
      <c r="H4277" t="str">
        <f>IF($A4277="","",VLOOKUP($A4277,DADOS!F:O,3,FALSE))</f>
        <v/>
      </c>
      <c r="I4277" t="str">
        <f>IF(A4277="","",IF(H4277="","",IF((H4277-G4277)*F4277*$E4277/$D4277/1000&lt;0.2,"&lt;0,2",ROUND((H4277-G4277)*F4277*$E4277/$D4277/1000,2))))</f>
        <v/>
      </c>
      <c r="L4277" t="str">
        <f>IF($A4277="","",VLOOKUP($A4277,DADOS!F:O,6,FALSE))</f>
        <v/>
      </c>
      <c r="M4277" t="str">
        <f>IF(A4277="","",IF(L4277="","",IF((L4277-K4277)*J4277*$E4277/$D4277/1000&lt;0.2,"&lt;0,2",ROUND((L4277-K4277)*J4277*$E4277/$D4277/1000,2))))</f>
        <v/>
      </c>
      <c r="P4277" t="str">
        <f>IF($A4277="","",VLOOKUP($A4277,DADOS!F:O,5,FALSE))</f>
        <v/>
      </c>
      <c r="Q4277" t="str">
        <f>IF(A4277="","",IF(P4277="","",IF((P4277-O4277)*N4277*$E4277/$D4277/1000&lt;0.2,"&lt;0,2",ROUND((P4277-O4277)*N4277*$E4277/$D4277/1000,2))))</f>
        <v/>
      </c>
      <c r="T4277" t="str">
        <f>IF($A4277="","",VLOOKUP($A4277,DADOS!F:O,4,FALSE))</f>
        <v/>
      </c>
      <c r="U4277" t="str">
        <f>IF(A4277="","",IF(T4277="","",IF((T4277-S4277)*R4277*$E4277/$D4277/1000&lt;0.2,"&lt;0,2",ROUND((T4277-S4277)*R4277*$E4277/$D4277/1000,2))))</f>
        <v/>
      </c>
      <c r="X4277" t="str">
        <f>IF($A4277="","",VLOOKUP($A4277,DADOS!F:O,9,FALSE))</f>
        <v/>
      </c>
      <c r="Y4277" t="str">
        <f>IF(A4277="","",IF(X4277="","",IF((X4277-W4277)*V4277*$E4277/$D4277&lt;1,"&lt;1",ROUND((X4277-W4277)*V4277*$E4277/$D4277,2))))</f>
        <v/>
      </c>
      <c r="AB4277" t="str">
        <f>IF($A4277="","",VLOOKUP($A4277,DADOS!F:O,7,FALSE))</f>
        <v/>
      </c>
      <c r="AC4277" t="str">
        <f>IF(A4277="","",IF(AB4277="","",IF((AB4277-AA4277)*Z4277*$E4277/$D4277&lt;1,"&lt;1",ROUND((AB4277-AA4277)*Z4277*$E4277/$D4277,2))))</f>
        <v/>
      </c>
      <c r="AF4277" t="str">
        <f>IF($A4277="","",VLOOKUP($A4277,DADOS!F:O,10,FALSE))</f>
        <v/>
      </c>
      <c r="AG4277" t="str">
        <f>IF(A4277="","",IF(AF4277="","",IF((AF4277-AE4277)*AD4277*$E4277/$D4277&lt;1,"&lt;1",ROUND((AF4277-AE4277)*AD4277*$E4277/$D4277,2))))</f>
        <v/>
      </c>
      <c r="AJ4277" t="str">
        <f>IF($A4277="","",VLOOKUP($A4277,DADOS!F:O,8,FALSE))</f>
        <v/>
      </c>
      <c r="AK4277" t="str">
        <f>IF(A4277="","",IF(AJ4277="","",IF((AJ4277-AI4277)*AH4277*$E4277/$D4277&lt;1,"&lt;1",ROUND((AJ4277-AI4277)*AH4277*$E4277/$D4277,2))))</f>
        <v/>
      </c>
      <c r="AN4277" t="str">
        <f>IF($A4277="","",VLOOKUP($A4277,DADOS!F:O,2,FALSE))</f>
        <v/>
      </c>
      <c r="AO4277" t="str">
        <f>IF(A4277="","",IF(AN4277="","",IF((AN4277-AM4277)*AL4277*$E4277/$D4277/1000&lt;0.2,"&lt;0,2",ROUND((AN4277-AM4277)*AL4277*$E4277/$D4277/1000,2))))</f>
        <v/>
      </c>
      <c r="AQ4277">
        <v>0</v>
      </c>
      <c r="AR4277" t="str">
        <f>IF($A4277="","",VLOOKUP($A4277,DADOS!F:P,11,FALSE))</f>
        <v/>
      </c>
      <c r="AS4277" t="str">
        <f>IF(E4277="","",IF(AQ4277="","",IF(AR4277="","",IF((AR4277-AQ4277)*AP4277*$E4277/$D4277&lt;1,"&lt;1",ROUND((AR4277-AQ4277)*AP4277*$E4277/$D4277,2)))))</f>
        <v/>
      </c>
      <c r="AV4277" t="str">
        <f>IF(A4277="","",VLOOKUP(A4277,DADOS!F:R,12,FALSE))</f>
        <v/>
      </c>
      <c r="AW4277" t="str">
        <f>IF(A4277="","",IF(AU4277="","",IF(AV4277="","",IF((AV4277-AU4277)*AT4277*$E4277/$D4277&lt;1,"&lt;1",ROUND((AV4277-AU4277)*AT4277*$E4277/$D4277,2)))))</f>
        <v/>
      </c>
      <c r="AZ4277" t="str">
        <f>IF($A4277="","",VLOOKUP($A4277,DADOS!F:R,13,FALSE))</f>
        <v/>
      </c>
      <c r="BA4277" t="str">
        <f>IF(A4277="","",IF(AY4277="","",IF(AZ4277="","",IF((AZ4277-AY4277)*AX4277*$E4277/$D4277&lt;1,"&lt;1",ROUND((AZ4277-AY4277)*AX4277*$E4277/$D4277,2)))))</f>
        <v/>
      </c>
    </row>
    <row r="4278">
      <c r="B4278" t="str">
        <f>IF(A4278="","",A4278&amp;"/20")</f>
        <v/>
      </c>
      <c r="H4278" t="str">
        <f>IF($A4278="","",VLOOKUP($A4278,DADOS!F:O,3,FALSE))</f>
        <v/>
      </c>
      <c r="I4278" t="str">
        <f>IF(A4278="","",IF(H4278="","",IF((H4278-G4278)*F4278*$E4278/$D4278/1000&lt;0.2,"&lt;0,2",ROUND((H4278-G4278)*F4278*$E4278/$D4278/1000,2))))</f>
        <v/>
      </c>
      <c r="L4278" t="str">
        <f>IF($A4278="","",VLOOKUP($A4278,DADOS!F:O,6,FALSE))</f>
        <v/>
      </c>
      <c r="M4278" t="str">
        <f>IF(A4278="","",IF(L4278="","",IF((L4278-K4278)*J4278*$E4278/$D4278/1000&lt;0.2,"&lt;0,2",ROUND((L4278-K4278)*J4278*$E4278/$D4278/1000,2))))</f>
        <v/>
      </c>
      <c r="P4278" t="str">
        <f>IF($A4278="","",VLOOKUP($A4278,DADOS!F:O,5,FALSE))</f>
        <v/>
      </c>
      <c r="Q4278" t="str">
        <f>IF(A4278="","",IF(P4278="","",IF((P4278-O4278)*N4278*$E4278/$D4278/1000&lt;0.2,"&lt;0,2",ROUND((P4278-O4278)*N4278*$E4278/$D4278/1000,2))))</f>
        <v/>
      </c>
      <c r="T4278" t="str">
        <f>IF($A4278="","",VLOOKUP($A4278,DADOS!F:O,4,FALSE))</f>
        <v/>
      </c>
      <c r="U4278" t="str">
        <f>IF(A4278="","",IF(T4278="","",IF((T4278-S4278)*R4278*$E4278/$D4278/1000&lt;0.2,"&lt;0,2",ROUND((T4278-S4278)*R4278*$E4278/$D4278/1000,2))))</f>
        <v/>
      </c>
      <c r="X4278" t="str">
        <f>IF($A4278="","",VLOOKUP($A4278,DADOS!F:O,9,FALSE))</f>
        <v/>
      </c>
      <c r="Y4278" t="str">
        <f>IF(A4278="","",IF(X4278="","",IF((X4278-W4278)*V4278*$E4278/$D4278&lt;1,"&lt;1",ROUND((X4278-W4278)*V4278*$E4278/$D4278,2))))</f>
        <v/>
      </c>
      <c r="AB4278" t="str">
        <f>IF($A4278="","",VLOOKUP($A4278,DADOS!F:O,7,FALSE))</f>
        <v/>
      </c>
      <c r="AC4278" t="str">
        <f>IF(A4278="","",IF(AB4278="","",IF((AB4278-AA4278)*Z4278*$E4278/$D4278&lt;1,"&lt;1",ROUND((AB4278-AA4278)*Z4278*$E4278/$D4278,2))))</f>
        <v/>
      </c>
      <c r="AF4278" t="str">
        <f>IF($A4278="","",VLOOKUP($A4278,DADOS!F:O,10,FALSE))</f>
        <v/>
      </c>
      <c r="AG4278" t="str">
        <f>IF(A4278="","",IF(AF4278="","",IF((AF4278-AE4278)*AD4278*$E4278/$D4278&lt;1,"&lt;1",ROUND((AF4278-AE4278)*AD4278*$E4278/$D4278,2))))</f>
        <v/>
      </c>
      <c r="AJ4278" t="str">
        <f>IF($A4278="","",VLOOKUP($A4278,DADOS!F:O,8,FALSE))</f>
        <v/>
      </c>
      <c r="AK4278" t="str">
        <f>IF(A4278="","",IF(AJ4278="","",IF((AJ4278-AI4278)*AH4278*$E4278/$D4278&lt;1,"&lt;1",ROUND((AJ4278-AI4278)*AH4278*$E4278/$D4278,2))))</f>
        <v/>
      </c>
      <c r="AN4278" t="str">
        <f>IF($A4278="","",VLOOKUP($A4278,DADOS!F:O,2,FALSE))</f>
        <v/>
      </c>
      <c r="AO4278" t="str">
        <f>IF(A4278="","",IF(AN4278="","",IF((AN4278-AM4278)*AL4278*$E4278/$D4278/1000&lt;0.2,"&lt;0,2",ROUND((AN4278-AM4278)*AL4278*$E4278/$D4278/1000,2))))</f>
        <v/>
      </c>
      <c r="AQ4278">
        <v>0</v>
      </c>
      <c r="AR4278" t="str">
        <f>IF($A4278="","",VLOOKUP($A4278,DADOS!F:P,11,FALSE))</f>
        <v/>
      </c>
      <c r="AS4278" t="str">
        <f>IF(E4278="","",IF(AQ4278="","",IF(AR4278="","",IF((AR4278-AQ4278)*AP4278*$E4278/$D4278&lt;1,"&lt;1",ROUND((AR4278-AQ4278)*AP4278*$E4278/$D4278,2)))))</f>
        <v/>
      </c>
      <c r="AV4278" t="str">
        <f>IF(A4278="","",VLOOKUP(A4278,DADOS!F:R,12,FALSE))</f>
        <v/>
      </c>
      <c r="AW4278" t="str">
        <f>IF(A4278="","",IF(AU4278="","",IF(AV4278="","",IF((AV4278-AU4278)*AT4278*$E4278/$D4278&lt;1,"&lt;1",ROUND((AV4278-AU4278)*AT4278*$E4278/$D4278,2)))))</f>
        <v/>
      </c>
      <c r="AZ4278" t="str">
        <f>IF($A4278="","",VLOOKUP($A4278,DADOS!F:R,13,FALSE))</f>
        <v/>
      </c>
      <c r="BA4278" t="str">
        <f>IF(A4278="","",IF(AY4278="","",IF(AZ4278="","",IF((AZ4278-AY4278)*AX4278*$E4278/$D4278&lt;1,"&lt;1",ROUND((AZ4278-AY4278)*AX4278*$E4278/$D4278,2)))))</f>
        <v/>
      </c>
    </row>
    <row r="4279">
      <c r="B4279" t="str">
        <f>IF(A4279="","",A4279&amp;"/20")</f>
        <v/>
      </c>
      <c r="H4279" t="str">
        <f>IF($A4279="","",VLOOKUP($A4279,DADOS!F:O,3,FALSE))</f>
        <v/>
      </c>
      <c r="I4279" t="str">
        <f>IF(A4279="","",IF(H4279="","",IF((H4279-G4279)*F4279*$E4279/$D4279/1000&lt;0.2,"&lt;0,2",ROUND((H4279-G4279)*F4279*$E4279/$D4279/1000,2))))</f>
        <v/>
      </c>
      <c r="L4279" t="str">
        <f>IF($A4279="","",VLOOKUP($A4279,DADOS!F:O,6,FALSE))</f>
        <v/>
      </c>
      <c r="M4279" t="str">
        <f>IF(A4279="","",IF(L4279="","",IF((L4279-K4279)*J4279*$E4279/$D4279/1000&lt;0.2,"&lt;0,2",ROUND((L4279-K4279)*J4279*$E4279/$D4279/1000,2))))</f>
        <v/>
      </c>
      <c r="P4279" t="str">
        <f>IF($A4279="","",VLOOKUP($A4279,DADOS!F:O,5,FALSE))</f>
        <v/>
      </c>
      <c r="Q4279" t="str">
        <f>IF(A4279="","",IF(P4279="","",IF((P4279-O4279)*N4279*$E4279/$D4279/1000&lt;0.2,"&lt;0,2",ROUND((P4279-O4279)*N4279*$E4279/$D4279/1000,2))))</f>
        <v/>
      </c>
      <c r="T4279" t="str">
        <f>IF($A4279="","",VLOOKUP($A4279,DADOS!F:O,4,FALSE))</f>
        <v/>
      </c>
      <c r="U4279" t="str">
        <f>IF(A4279="","",IF(T4279="","",IF((T4279-S4279)*R4279*$E4279/$D4279/1000&lt;0.2,"&lt;0,2",ROUND((T4279-S4279)*R4279*$E4279/$D4279/1000,2))))</f>
        <v/>
      </c>
      <c r="X4279" t="str">
        <f>IF($A4279="","",VLOOKUP($A4279,DADOS!F:O,9,FALSE))</f>
        <v/>
      </c>
      <c r="Y4279" t="str">
        <f>IF(A4279="","",IF(X4279="","",IF((X4279-W4279)*V4279*$E4279/$D4279&lt;1,"&lt;1",ROUND((X4279-W4279)*V4279*$E4279/$D4279,2))))</f>
        <v/>
      </c>
      <c r="AB4279" t="str">
        <f>IF($A4279="","",VLOOKUP($A4279,DADOS!F:O,7,FALSE))</f>
        <v/>
      </c>
      <c r="AC4279" t="str">
        <f>IF(A4279="","",IF(AB4279="","",IF((AB4279-AA4279)*Z4279*$E4279/$D4279&lt;1,"&lt;1",ROUND((AB4279-AA4279)*Z4279*$E4279/$D4279,2))))</f>
        <v/>
      </c>
      <c r="AF4279" t="str">
        <f>IF($A4279="","",VLOOKUP($A4279,DADOS!F:O,10,FALSE))</f>
        <v/>
      </c>
      <c r="AG4279" t="str">
        <f>IF(A4279="","",IF(AF4279="","",IF((AF4279-AE4279)*AD4279*$E4279/$D4279&lt;1,"&lt;1",ROUND((AF4279-AE4279)*AD4279*$E4279/$D4279,2))))</f>
        <v/>
      </c>
      <c r="AJ4279" t="str">
        <f>IF($A4279="","",VLOOKUP($A4279,DADOS!F:O,8,FALSE))</f>
        <v/>
      </c>
      <c r="AK4279" t="str">
        <f>IF(A4279="","",IF(AJ4279="","",IF((AJ4279-AI4279)*AH4279*$E4279/$D4279&lt;1,"&lt;1",ROUND((AJ4279-AI4279)*AH4279*$E4279/$D4279,2))))</f>
        <v/>
      </c>
      <c r="AN4279" t="str">
        <f>IF($A4279="","",VLOOKUP($A4279,DADOS!F:O,2,FALSE))</f>
        <v/>
      </c>
      <c r="AO4279" t="str">
        <f>IF(A4279="","",IF(AN4279="","",IF((AN4279-AM4279)*AL4279*$E4279/$D4279/1000&lt;0.2,"&lt;0,2",ROUND((AN4279-AM4279)*AL4279*$E4279/$D4279/1000,2))))</f>
        <v/>
      </c>
      <c r="AQ4279">
        <v>0</v>
      </c>
      <c r="AR4279" t="str">
        <f>IF($A4279="","",VLOOKUP($A4279,DADOS!F:P,11,FALSE))</f>
        <v/>
      </c>
      <c r="AS4279" t="str">
        <f>IF(E4279="","",IF(AQ4279="","",IF(AR4279="","",IF((AR4279-AQ4279)*AP4279*$E4279/$D4279&lt;1,"&lt;1",ROUND((AR4279-AQ4279)*AP4279*$E4279/$D4279,2)))))</f>
        <v/>
      </c>
      <c r="AV4279" t="str">
        <f>IF(A4279="","",VLOOKUP(A4279,DADOS!F:R,12,FALSE))</f>
        <v/>
      </c>
      <c r="AW4279" t="str">
        <f>IF(A4279="","",IF(AU4279="","",IF(AV4279="","",IF((AV4279-AU4279)*AT4279*$E4279/$D4279&lt;1,"&lt;1",ROUND((AV4279-AU4279)*AT4279*$E4279/$D4279,2)))))</f>
        <v/>
      </c>
      <c r="AZ4279" t="str">
        <f>IF($A4279="","",VLOOKUP($A4279,DADOS!F:R,13,FALSE))</f>
        <v/>
      </c>
      <c r="BA4279" t="str">
        <f>IF(A4279="","",IF(AY4279="","",IF(AZ4279="","",IF((AZ4279-AY4279)*AX4279*$E4279/$D4279&lt;1,"&lt;1",ROUND((AZ4279-AY4279)*AX4279*$E4279/$D4279,2)))))</f>
        <v/>
      </c>
    </row>
    <row r="4280">
      <c r="B4280" t="str">
        <f>IF(A4280="","",A4280&amp;"/20")</f>
        <v/>
      </c>
      <c r="H4280" t="str">
        <f>IF($A4280="","",VLOOKUP($A4280,DADOS!F:O,3,FALSE))</f>
        <v/>
      </c>
      <c r="I4280" t="str">
        <f>IF(A4280="","",IF(H4280="","",IF((H4280-G4280)*F4280*$E4280/$D4280/1000&lt;0.2,"&lt;0,2",ROUND((H4280-G4280)*F4280*$E4280/$D4280/1000,2))))</f>
        <v/>
      </c>
      <c r="L4280" t="str">
        <f>IF($A4280="","",VLOOKUP($A4280,DADOS!F:O,6,FALSE))</f>
        <v/>
      </c>
      <c r="M4280" t="str">
        <f>IF(A4280="","",IF(L4280="","",IF((L4280-K4280)*J4280*$E4280/$D4280/1000&lt;0.2,"&lt;0,2",ROUND((L4280-K4280)*J4280*$E4280/$D4280/1000,2))))</f>
        <v/>
      </c>
      <c r="P4280" t="str">
        <f>IF($A4280="","",VLOOKUP($A4280,DADOS!F:O,5,FALSE))</f>
        <v/>
      </c>
      <c r="Q4280" t="str">
        <f>IF(A4280="","",IF(P4280="","",IF((P4280-O4280)*N4280*$E4280/$D4280/1000&lt;0.2,"&lt;0,2",ROUND((P4280-O4280)*N4280*$E4280/$D4280/1000,2))))</f>
        <v/>
      </c>
      <c r="T4280" t="str">
        <f>IF($A4280="","",VLOOKUP($A4280,DADOS!F:O,4,FALSE))</f>
        <v/>
      </c>
      <c r="U4280" t="str">
        <f>IF(A4280="","",IF(T4280="","",IF((T4280-S4280)*R4280*$E4280/$D4280/1000&lt;0.2,"&lt;0,2",ROUND((T4280-S4280)*R4280*$E4280/$D4280/1000,2))))</f>
        <v/>
      </c>
      <c r="X4280" t="str">
        <f>IF($A4280="","",VLOOKUP($A4280,DADOS!F:O,9,FALSE))</f>
        <v/>
      </c>
      <c r="Y4280" t="str">
        <f>IF(A4280="","",IF(X4280="","",IF((X4280-W4280)*V4280*$E4280/$D4280&lt;1,"&lt;1",ROUND((X4280-W4280)*V4280*$E4280/$D4280,2))))</f>
        <v/>
      </c>
      <c r="AB4280" t="str">
        <f>IF($A4280="","",VLOOKUP($A4280,DADOS!F:O,7,FALSE))</f>
        <v/>
      </c>
      <c r="AC4280" t="str">
        <f>IF(A4280="","",IF(AB4280="","",IF((AB4280-AA4280)*Z4280*$E4280/$D4280&lt;1,"&lt;1",ROUND((AB4280-AA4280)*Z4280*$E4280/$D4280,2))))</f>
        <v/>
      </c>
      <c r="AF4280" t="str">
        <f>IF($A4280="","",VLOOKUP($A4280,DADOS!F:O,10,FALSE))</f>
        <v/>
      </c>
      <c r="AG4280" t="str">
        <f>IF(A4280="","",IF(AF4280="","",IF((AF4280-AE4280)*AD4280*$E4280/$D4280&lt;1,"&lt;1",ROUND((AF4280-AE4280)*AD4280*$E4280/$D4280,2))))</f>
        <v/>
      </c>
      <c r="AJ4280" t="str">
        <f>IF($A4280="","",VLOOKUP($A4280,DADOS!F:O,8,FALSE))</f>
        <v/>
      </c>
      <c r="AK4280" t="str">
        <f>IF(A4280="","",IF(AJ4280="","",IF((AJ4280-AI4280)*AH4280*$E4280/$D4280&lt;1,"&lt;1",ROUND((AJ4280-AI4280)*AH4280*$E4280/$D4280,2))))</f>
        <v/>
      </c>
      <c r="AN4280" t="str">
        <f>IF($A4280="","",VLOOKUP($A4280,DADOS!F:O,2,FALSE))</f>
        <v/>
      </c>
      <c r="AO4280" t="str">
        <f>IF(A4280="","",IF(AN4280="","",IF((AN4280-AM4280)*AL4280*$E4280/$D4280/1000&lt;0.2,"&lt;0,2",ROUND((AN4280-AM4280)*AL4280*$E4280/$D4280/1000,2))))</f>
        <v/>
      </c>
      <c r="AQ4280">
        <v>0</v>
      </c>
      <c r="AR4280" t="str">
        <f>IF($A4280="","",VLOOKUP($A4280,DADOS!F:P,11,FALSE))</f>
        <v/>
      </c>
      <c r="AS4280" t="str">
        <f>IF(E4280="","",IF(AQ4280="","",IF(AR4280="","",IF((AR4280-AQ4280)*AP4280*$E4280/$D4280&lt;1,"&lt;1",ROUND((AR4280-AQ4280)*AP4280*$E4280/$D4280,2)))))</f>
        <v/>
      </c>
      <c r="AV4280" t="str">
        <f>IF(A4280="","",VLOOKUP(A4280,DADOS!F:R,12,FALSE))</f>
        <v/>
      </c>
      <c r="AW4280" t="str">
        <f>IF(A4280="","",IF(AU4280="","",IF(AV4280="","",IF((AV4280-AU4280)*AT4280*$E4280/$D4280&lt;1,"&lt;1",ROUND((AV4280-AU4280)*AT4280*$E4280/$D4280,2)))))</f>
        <v/>
      </c>
      <c r="AZ4280" t="str">
        <f>IF($A4280="","",VLOOKUP($A4280,DADOS!F:R,13,FALSE))</f>
        <v/>
      </c>
      <c r="BA4280" t="str">
        <f>IF(A4280="","",IF(AY4280="","",IF(AZ4280="","",IF((AZ4280-AY4280)*AX4280*$E4280/$D4280&lt;1,"&lt;1",ROUND((AZ4280-AY4280)*AX4280*$E4280/$D4280,2)))))</f>
        <v/>
      </c>
    </row>
    <row r="4281">
      <c r="B4281" t="str">
        <f>IF(A4281="","",A4281&amp;"/20")</f>
        <v/>
      </c>
      <c r="H4281" t="str">
        <f>IF($A4281="","",VLOOKUP($A4281,DADOS!F:O,3,FALSE))</f>
        <v/>
      </c>
      <c r="I4281" t="str">
        <f>IF(A4281="","",IF(H4281="","",IF((H4281-G4281)*F4281*$E4281/$D4281/1000&lt;0.2,"&lt;0,2",ROUND((H4281-G4281)*F4281*$E4281/$D4281/1000,2))))</f>
        <v/>
      </c>
      <c r="L4281" t="str">
        <f>IF($A4281="","",VLOOKUP($A4281,DADOS!F:O,6,FALSE))</f>
        <v/>
      </c>
      <c r="M4281" t="str">
        <f>IF(A4281="","",IF(L4281="","",IF((L4281-K4281)*J4281*$E4281/$D4281/1000&lt;0.2,"&lt;0,2",ROUND((L4281-K4281)*J4281*$E4281/$D4281/1000,2))))</f>
        <v/>
      </c>
      <c r="P4281" t="str">
        <f>IF($A4281="","",VLOOKUP($A4281,DADOS!F:O,5,FALSE))</f>
        <v/>
      </c>
      <c r="Q4281" t="str">
        <f>IF(A4281="","",IF(P4281="","",IF((P4281-O4281)*N4281*$E4281/$D4281/1000&lt;0.2,"&lt;0,2",ROUND((P4281-O4281)*N4281*$E4281/$D4281/1000,2))))</f>
        <v/>
      </c>
      <c r="T4281" t="str">
        <f>IF($A4281="","",VLOOKUP($A4281,DADOS!F:O,4,FALSE))</f>
        <v/>
      </c>
      <c r="U4281" t="str">
        <f>IF(A4281="","",IF(T4281="","",IF((T4281-S4281)*R4281*$E4281/$D4281/1000&lt;0.2,"&lt;0,2",ROUND((T4281-S4281)*R4281*$E4281/$D4281/1000,2))))</f>
        <v/>
      </c>
      <c r="X4281" t="str">
        <f>IF($A4281="","",VLOOKUP($A4281,DADOS!F:O,9,FALSE))</f>
        <v/>
      </c>
      <c r="Y4281" t="str">
        <f>IF(A4281="","",IF(X4281="","",IF((X4281-W4281)*V4281*$E4281/$D4281&lt;1,"&lt;1",ROUND((X4281-W4281)*V4281*$E4281/$D4281,2))))</f>
        <v/>
      </c>
      <c r="AB4281" t="str">
        <f>IF($A4281="","",VLOOKUP($A4281,DADOS!F:O,7,FALSE))</f>
        <v/>
      </c>
      <c r="AC4281" t="str">
        <f>IF(A4281="","",IF(AB4281="","",IF((AB4281-AA4281)*Z4281*$E4281/$D4281&lt;1,"&lt;1",ROUND((AB4281-AA4281)*Z4281*$E4281/$D4281,2))))</f>
        <v/>
      </c>
      <c r="AF4281" t="str">
        <f>IF($A4281="","",VLOOKUP($A4281,DADOS!F:O,10,FALSE))</f>
        <v/>
      </c>
      <c r="AG4281" t="str">
        <f>IF(A4281="","",IF(AF4281="","",IF((AF4281-AE4281)*AD4281*$E4281/$D4281&lt;1,"&lt;1",ROUND((AF4281-AE4281)*AD4281*$E4281/$D4281,2))))</f>
        <v/>
      </c>
      <c r="AJ4281" t="str">
        <f>IF($A4281="","",VLOOKUP($A4281,DADOS!F:O,8,FALSE))</f>
        <v/>
      </c>
      <c r="AK4281" t="str">
        <f>IF(A4281="","",IF(AJ4281="","",IF((AJ4281-AI4281)*AH4281*$E4281/$D4281&lt;1,"&lt;1",ROUND((AJ4281-AI4281)*AH4281*$E4281/$D4281,2))))</f>
        <v/>
      </c>
      <c r="AN4281" t="str">
        <f>IF($A4281="","",VLOOKUP($A4281,DADOS!F:O,2,FALSE))</f>
        <v/>
      </c>
      <c r="AO4281" t="str">
        <f>IF(A4281="","",IF(AN4281="","",IF((AN4281-AM4281)*AL4281*$E4281/$D4281/1000&lt;0.2,"&lt;0,2",ROUND((AN4281-AM4281)*AL4281*$E4281/$D4281/1000,2))))</f>
        <v/>
      </c>
      <c r="AQ4281">
        <v>0</v>
      </c>
      <c r="AR4281" t="str">
        <f>IF($A4281="","",VLOOKUP($A4281,DADOS!F:P,11,FALSE))</f>
        <v/>
      </c>
      <c r="AS4281" t="str">
        <f>IF(E4281="","",IF(AQ4281="","",IF(AR4281="","",IF((AR4281-AQ4281)*AP4281*$E4281/$D4281&lt;1,"&lt;1",ROUND((AR4281-AQ4281)*AP4281*$E4281/$D4281,2)))))</f>
        <v/>
      </c>
      <c r="AV4281" t="str">
        <f>IF(A4281="","",VLOOKUP(A4281,DADOS!F:R,12,FALSE))</f>
        <v/>
      </c>
      <c r="AW4281" t="str">
        <f>IF(A4281="","",IF(AU4281="","",IF(AV4281="","",IF((AV4281-AU4281)*AT4281*$E4281/$D4281&lt;1,"&lt;1",ROUND((AV4281-AU4281)*AT4281*$E4281/$D4281,2)))))</f>
        <v/>
      </c>
      <c r="AZ4281" t="str">
        <f>IF($A4281="","",VLOOKUP($A4281,DADOS!F:R,13,FALSE))</f>
        <v/>
      </c>
      <c r="BA4281" t="str">
        <f>IF(A4281="","",IF(AY4281="","",IF(AZ4281="","",IF((AZ4281-AY4281)*AX4281*$E4281/$D4281&lt;1,"&lt;1",ROUND((AZ4281-AY4281)*AX4281*$E4281/$D4281,2)))))</f>
        <v/>
      </c>
    </row>
    <row r="4282">
      <c r="B4282" t="str">
        <f>IF(A4282="","",A4282&amp;"/20")</f>
        <v/>
      </c>
      <c r="H4282" t="str">
        <f>IF($A4282="","",VLOOKUP($A4282,DADOS!F:O,3,FALSE))</f>
        <v/>
      </c>
      <c r="I4282" t="str">
        <f>IF(A4282="","",IF(H4282="","",IF((H4282-G4282)*F4282*$E4282/$D4282/1000&lt;0.2,"&lt;0,2",ROUND((H4282-G4282)*F4282*$E4282/$D4282/1000,2))))</f>
        <v/>
      </c>
      <c r="L4282" t="str">
        <f>IF($A4282="","",VLOOKUP($A4282,DADOS!F:O,6,FALSE))</f>
        <v/>
      </c>
      <c r="M4282" t="str">
        <f>IF(A4282="","",IF(L4282="","",IF((L4282-K4282)*J4282*$E4282/$D4282/1000&lt;0.2,"&lt;0,2",ROUND((L4282-K4282)*J4282*$E4282/$D4282/1000,2))))</f>
        <v/>
      </c>
      <c r="P4282" t="str">
        <f>IF($A4282="","",VLOOKUP($A4282,DADOS!F:O,5,FALSE))</f>
        <v/>
      </c>
      <c r="Q4282" t="str">
        <f>IF(A4282="","",IF(P4282="","",IF((P4282-O4282)*N4282*$E4282/$D4282/1000&lt;0.2,"&lt;0,2",ROUND((P4282-O4282)*N4282*$E4282/$D4282/1000,2))))</f>
        <v/>
      </c>
      <c r="T4282" t="str">
        <f>IF($A4282="","",VLOOKUP($A4282,DADOS!F:O,4,FALSE))</f>
        <v/>
      </c>
      <c r="U4282" t="str">
        <f>IF(A4282="","",IF(T4282="","",IF((T4282-S4282)*R4282*$E4282/$D4282/1000&lt;0.2,"&lt;0,2",ROUND((T4282-S4282)*R4282*$E4282/$D4282/1000,2))))</f>
        <v/>
      </c>
      <c r="X4282" t="str">
        <f>IF($A4282="","",VLOOKUP($A4282,DADOS!F:O,9,FALSE))</f>
        <v/>
      </c>
      <c r="Y4282" t="str">
        <f>IF(A4282="","",IF(X4282="","",IF((X4282-W4282)*V4282*$E4282/$D4282&lt;1,"&lt;1",ROUND((X4282-W4282)*V4282*$E4282/$D4282,2))))</f>
        <v/>
      </c>
      <c r="AB4282" t="str">
        <f>IF($A4282="","",VLOOKUP($A4282,DADOS!F:O,7,FALSE))</f>
        <v/>
      </c>
      <c r="AC4282" t="str">
        <f>IF(A4282="","",IF(AB4282="","",IF((AB4282-AA4282)*Z4282*$E4282/$D4282&lt;1,"&lt;1",ROUND((AB4282-AA4282)*Z4282*$E4282/$D4282,2))))</f>
        <v/>
      </c>
      <c r="AF4282" t="str">
        <f>IF($A4282="","",VLOOKUP($A4282,DADOS!F:O,10,FALSE))</f>
        <v/>
      </c>
      <c r="AG4282" t="str">
        <f>IF(A4282="","",IF(AF4282="","",IF((AF4282-AE4282)*AD4282*$E4282/$D4282&lt;1,"&lt;1",ROUND((AF4282-AE4282)*AD4282*$E4282/$D4282,2))))</f>
        <v/>
      </c>
      <c r="AJ4282" t="str">
        <f>IF($A4282="","",VLOOKUP($A4282,DADOS!F:O,8,FALSE))</f>
        <v/>
      </c>
      <c r="AK4282" t="str">
        <f>IF(A4282="","",IF(AJ4282="","",IF((AJ4282-AI4282)*AH4282*$E4282/$D4282&lt;1,"&lt;1",ROUND((AJ4282-AI4282)*AH4282*$E4282/$D4282,2))))</f>
        <v/>
      </c>
      <c r="AN4282" t="str">
        <f>IF($A4282="","",VLOOKUP($A4282,DADOS!F:O,2,FALSE))</f>
        <v/>
      </c>
      <c r="AO4282" t="str">
        <f>IF(A4282="","",IF(AN4282="","",IF((AN4282-AM4282)*AL4282*$E4282/$D4282/1000&lt;0.2,"&lt;0,2",ROUND((AN4282-AM4282)*AL4282*$E4282/$D4282/1000,2))))</f>
        <v/>
      </c>
      <c r="AQ4282">
        <v>0</v>
      </c>
      <c r="AR4282" t="str">
        <f>IF($A4282="","",VLOOKUP($A4282,DADOS!F:P,11,FALSE))</f>
        <v/>
      </c>
      <c r="AS4282" t="str">
        <f>IF(E4282="","",IF(AQ4282="","",IF(AR4282="","",IF((AR4282-AQ4282)*AP4282*$E4282/$D4282&lt;1,"&lt;1",ROUND((AR4282-AQ4282)*AP4282*$E4282/$D4282,2)))))</f>
        <v/>
      </c>
      <c r="AV4282" t="str">
        <f>IF(A4282="","",VLOOKUP(A4282,DADOS!F:R,12,FALSE))</f>
        <v/>
      </c>
      <c r="AW4282" t="str">
        <f>IF(A4282="","",IF(AU4282="","",IF(AV4282="","",IF((AV4282-AU4282)*AT4282*$E4282/$D4282&lt;1,"&lt;1",ROUND((AV4282-AU4282)*AT4282*$E4282/$D4282,2)))))</f>
        <v/>
      </c>
      <c r="AZ4282" t="str">
        <f>IF($A4282="","",VLOOKUP($A4282,DADOS!F:R,13,FALSE))</f>
        <v/>
      </c>
      <c r="BA4282" t="str">
        <f>IF(A4282="","",IF(AY4282="","",IF(AZ4282="","",IF((AZ4282-AY4282)*AX4282*$E4282/$D4282&lt;1,"&lt;1",ROUND((AZ4282-AY4282)*AX4282*$E4282/$D4282,2)))))</f>
        <v/>
      </c>
    </row>
    <row r="4283">
      <c r="B4283" t="str">
        <f>IF(A4283="","",A4283&amp;"/20")</f>
        <v/>
      </c>
      <c r="H4283" t="str">
        <f>IF($A4283="","",VLOOKUP($A4283,DADOS!F:O,3,FALSE))</f>
        <v/>
      </c>
      <c r="I4283" t="str">
        <f>IF(A4283="","",IF(H4283="","",IF((H4283-G4283)*F4283*$E4283/$D4283/1000&lt;0.2,"&lt;0,2",ROUND((H4283-G4283)*F4283*$E4283/$D4283/1000,2))))</f>
        <v/>
      </c>
      <c r="L4283" t="str">
        <f>IF($A4283="","",VLOOKUP($A4283,DADOS!F:O,6,FALSE))</f>
        <v/>
      </c>
      <c r="M4283" t="str">
        <f>IF(A4283="","",IF(L4283="","",IF((L4283-K4283)*J4283*$E4283/$D4283/1000&lt;0.2,"&lt;0,2",ROUND((L4283-K4283)*J4283*$E4283/$D4283/1000,2))))</f>
        <v/>
      </c>
      <c r="P4283" t="str">
        <f>IF($A4283="","",VLOOKUP($A4283,DADOS!F:O,5,FALSE))</f>
        <v/>
      </c>
      <c r="Q4283" t="str">
        <f>IF(A4283="","",IF(P4283="","",IF((P4283-O4283)*N4283*$E4283/$D4283/1000&lt;0.2,"&lt;0,2",ROUND((P4283-O4283)*N4283*$E4283/$D4283/1000,2))))</f>
        <v/>
      </c>
      <c r="T4283" t="str">
        <f>IF($A4283="","",VLOOKUP($A4283,DADOS!F:O,4,FALSE))</f>
        <v/>
      </c>
      <c r="U4283" t="str">
        <f>IF(A4283="","",IF(T4283="","",IF((T4283-S4283)*R4283*$E4283/$D4283/1000&lt;0.2,"&lt;0,2",ROUND((T4283-S4283)*R4283*$E4283/$D4283/1000,2))))</f>
        <v/>
      </c>
      <c r="X4283" t="str">
        <f>IF($A4283="","",VLOOKUP($A4283,DADOS!F:O,9,FALSE))</f>
        <v/>
      </c>
      <c r="Y4283" t="str">
        <f>IF(A4283="","",IF(X4283="","",IF((X4283-W4283)*V4283*$E4283/$D4283&lt;1,"&lt;1",ROUND((X4283-W4283)*V4283*$E4283/$D4283,2))))</f>
        <v/>
      </c>
      <c r="AB4283" t="str">
        <f>IF($A4283="","",VLOOKUP($A4283,DADOS!F:O,7,FALSE))</f>
        <v/>
      </c>
      <c r="AC4283" t="str">
        <f>IF(A4283="","",IF(AB4283="","",IF((AB4283-AA4283)*Z4283*$E4283/$D4283&lt;1,"&lt;1",ROUND((AB4283-AA4283)*Z4283*$E4283/$D4283,2))))</f>
        <v/>
      </c>
      <c r="AF4283" t="str">
        <f>IF($A4283="","",VLOOKUP($A4283,DADOS!F:O,10,FALSE))</f>
        <v/>
      </c>
      <c r="AG4283" t="str">
        <f>IF(A4283="","",IF(AF4283="","",IF((AF4283-AE4283)*AD4283*$E4283/$D4283&lt;1,"&lt;1",ROUND((AF4283-AE4283)*AD4283*$E4283/$D4283,2))))</f>
        <v/>
      </c>
      <c r="AJ4283" t="str">
        <f>IF($A4283="","",VLOOKUP($A4283,DADOS!F:O,8,FALSE))</f>
        <v/>
      </c>
      <c r="AK4283" t="str">
        <f>IF(A4283="","",IF(AJ4283="","",IF((AJ4283-AI4283)*AH4283*$E4283/$D4283&lt;1,"&lt;1",ROUND((AJ4283-AI4283)*AH4283*$E4283/$D4283,2))))</f>
        <v/>
      </c>
      <c r="AN4283" t="str">
        <f>IF($A4283="","",VLOOKUP($A4283,DADOS!F:O,2,FALSE))</f>
        <v/>
      </c>
      <c r="AO4283" t="str">
        <f>IF(A4283="","",IF(AN4283="","",IF((AN4283-AM4283)*AL4283*$E4283/$D4283/1000&lt;0.2,"&lt;0,2",ROUND((AN4283-AM4283)*AL4283*$E4283/$D4283/1000,2))))</f>
        <v/>
      </c>
      <c r="AQ4283">
        <v>0</v>
      </c>
      <c r="AR4283" t="str">
        <f>IF($A4283="","",VLOOKUP($A4283,DADOS!F:P,11,FALSE))</f>
        <v/>
      </c>
      <c r="AS4283" t="str">
        <f>IF(E4283="","",IF(AQ4283="","",IF(AR4283="","",IF((AR4283-AQ4283)*AP4283*$E4283/$D4283&lt;1,"&lt;1",ROUND((AR4283-AQ4283)*AP4283*$E4283/$D4283,2)))))</f>
        <v/>
      </c>
      <c r="AV4283" t="str">
        <f>IF(A4283="","",VLOOKUP(A4283,DADOS!F:R,12,FALSE))</f>
        <v/>
      </c>
      <c r="AW4283" t="str">
        <f>IF(A4283="","",IF(AU4283="","",IF(AV4283="","",IF((AV4283-AU4283)*AT4283*$E4283/$D4283&lt;1,"&lt;1",ROUND((AV4283-AU4283)*AT4283*$E4283/$D4283,2)))))</f>
        <v/>
      </c>
      <c r="AZ4283" t="str">
        <f>IF($A4283="","",VLOOKUP($A4283,DADOS!F:R,13,FALSE))</f>
        <v/>
      </c>
      <c r="BA4283" t="str">
        <f>IF(A4283="","",IF(AY4283="","",IF(AZ4283="","",IF((AZ4283-AY4283)*AX4283*$E4283/$D4283&lt;1,"&lt;1",ROUND((AZ4283-AY4283)*AX4283*$E4283/$D4283,2)))))</f>
        <v/>
      </c>
    </row>
    <row r="4284">
      <c r="B4284" t="str">
        <f>IF(A4284="","",A4284&amp;"/20")</f>
        <v/>
      </c>
      <c r="H4284" t="str">
        <f>IF($A4284="","",VLOOKUP($A4284,DADOS!F:O,3,FALSE))</f>
        <v/>
      </c>
      <c r="I4284" t="str">
        <f>IF(A4284="","",IF(H4284="","",IF((H4284-G4284)*F4284*$E4284/$D4284/1000&lt;0.2,"&lt;0,2",ROUND((H4284-G4284)*F4284*$E4284/$D4284/1000,2))))</f>
        <v/>
      </c>
      <c r="L4284" t="str">
        <f>IF($A4284="","",VLOOKUP($A4284,DADOS!F:O,6,FALSE))</f>
        <v/>
      </c>
      <c r="M4284" t="str">
        <f>IF(A4284="","",IF(L4284="","",IF((L4284-K4284)*J4284*$E4284/$D4284/1000&lt;0.2,"&lt;0,2",ROUND((L4284-K4284)*J4284*$E4284/$D4284/1000,2))))</f>
        <v/>
      </c>
      <c r="P4284" t="str">
        <f>IF($A4284="","",VLOOKUP($A4284,DADOS!F:O,5,FALSE))</f>
        <v/>
      </c>
      <c r="Q4284" t="str">
        <f>IF(A4284="","",IF(P4284="","",IF((P4284-O4284)*N4284*$E4284/$D4284/1000&lt;0.2,"&lt;0,2",ROUND((P4284-O4284)*N4284*$E4284/$D4284/1000,2))))</f>
        <v/>
      </c>
      <c r="T4284" t="str">
        <f>IF($A4284="","",VLOOKUP($A4284,DADOS!F:O,4,FALSE))</f>
        <v/>
      </c>
      <c r="U4284" t="str">
        <f>IF(A4284="","",IF(T4284="","",IF((T4284-S4284)*R4284*$E4284/$D4284/1000&lt;0.2,"&lt;0,2",ROUND((T4284-S4284)*R4284*$E4284/$D4284/1000,2))))</f>
        <v/>
      </c>
      <c r="X4284" t="str">
        <f>IF($A4284="","",VLOOKUP($A4284,DADOS!F:O,9,FALSE))</f>
        <v/>
      </c>
      <c r="Y4284" t="str">
        <f>IF(A4284="","",IF(X4284="","",IF((X4284-W4284)*V4284*$E4284/$D4284&lt;1,"&lt;1",ROUND((X4284-W4284)*V4284*$E4284/$D4284,2))))</f>
        <v/>
      </c>
      <c r="AB4284" t="str">
        <f>IF($A4284="","",VLOOKUP($A4284,DADOS!F:O,7,FALSE))</f>
        <v/>
      </c>
      <c r="AC4284" t="str">
        <f>IF(A4284="","",IF(AB4284="","",IF((AB4284-AA4284)*Z4284*$E4284/$D4284&lt;1,"&lt;1",ROUND((AB4284-AA4284)*Z4284*$E4284/$D4284,2))))</f>
        <v/>
      </c>
      <c r="AF4284" t="str">
        <f>IF($A4284="","",VLOOKUP($A4284,DADOS!F:O,10,FALSE))</f>
        <v/>
      </c>
      <c r="AG4284" t="str">
        <f>IF(A4284="","",IF(AF4284="","",IF((AF4284-AE4284)*AD4284*$E4284/$D4284&lt;1,"&lt;1",ROUND((AF4284-AE4284)*AD4284*$E4284/$D4284,2))))</f>
        <v/>
      </c>
      <c r="AJ4284" t="str">
        <f>IF($A4284="","",VLOOKUP($A4284,DADOS!F:O,8,FALSE))</f>
        <v/>
      </c>
      <c r="AK4284" t="str">
        <f>IF(A4284="","",IF(AJ4284="","",IF((AJ4284-AI4284)*AH4284*$E4284/$D4284&lt;1,"&lt;1",ROUND((AJ4284-AI4284)*AH4284*$E4284/$D4284,2))))</f>
        <v/>
      </c>
      <c r="AN4284" t="str">
        <f>IF($A4284="","",VLOOKUP($A4284,DADOS!F:O,2,FALSE))</f>
        <v/>
      </c>
      <c r="AO4284" t="str">
        <f>IF(A4284="","",IF(AN4284="","",IF((AN4284-AM4284)*AL4284*$E4284/$D4284/1000&lt;0.2,"&lt;0,2",ROUND((AN4284-AM4284)*AL4284*$E4284/$D4284/1000,2))))</f>
        <v/>
      </c>
      <c r="AQ4284">
        <v>0</v>
      </c>
      <c r="AR4284" t="str">
        <f>IF($A4284="","",VLOOKUP($A4284,DADOS!F:P,11,FALSE))</f>
        <v/>
      </c>
      <c r="AS4284" t="str">
        <f>IF(E4284="","",IF(AQ4284="","",IF(AR4284="","",IF((AR4284-AQ4284)*AP4284*$E4284/$D4284&lt;1,"&lt;1",ROUND((AR4284-AQ4284)*AP4284*$E4284/$D4284,2)))))</f>
        <v/>
      </c>
      <c r="AV4284" t="str">
        <f>IF(A4284="","",VLOOKUP(A4284,DADOS!F:R,12,FALSE))</f>
        <v/>
      </c>
      <c r="AW4284" t="str">
        <f>IF(A4284="","",IF(AU4284="","",IF(AV4284="","",IF((AV4284-AU4284)*AT4284*$E4284/$D4284&lt;1,"&lt;1",ROUND((AV4284-AU4284)*AT4284*$E4284/$D4284,2)))))</f>
        <v/>
      </c>
      <c r="AZ4284" t="str">
        <f>IF($A4284="","",VLOOKUP($A4284,DADOS!F:R,13,FALSE))</f>
        <v/>
      </c>
      <c r="BA4284" t="str">
        <f>IF(A4284="","",IF(AY4284="","",IF(AZ4284="","",IF((AZ4284-AY4284)*AX4284*$E4284/$D4284&lt;1,"&lt;1",ROUND((AZ4284-AY4284)*AX4284*$E4284/$D4284,2)))))</f>
        <v/>
      </c>
    </row>
    <row r="4285">
      <c r="B4285" t="str">
        <f>IF(A4285="","",A4285&amp;"/20")</f>
        <v/>
      </c>
      <c r="H4285" t="str">
        <f>IF($A4285="","",VLOOKUP($A4285,DADOS!F:O,3,FALSE))</f>
        <v/>
      </c>
      <c r="I4285" t="str">
        <f>IF(A4285="","",IF(H4285="","",IF((H4285-G4285)*F4285*$E4285/$D4285/1000&lt;0.2,"&lt;0,2",ROUND((H4285-G4285)*F4285*$E4285/$D4285/1000,2))))</f>
        <v/>
      </c>
      <c r="L4285" t="str">
        <f>IF($A4285="","",VLOOKUP($A4285,DADOS!F:O,6,FALSE))</f>
        <v/>
      </c>
      <c r="M4285" t="str">
        <f>IF(A4285="","",IF(L4285="","",IF((L4285-K4285)*J4285*$E4285/$D4285/1000&lt;0.2,"&lt;0,2",ROUND((L4285-K4285)*J4285*$E4285/$D4285/1000,2))))</f>
        <v/>
      </c>
      <c r="P4285" t="str">
        <f>IF($A4285="","",VLOOKUP($A4285,DADOS!F:O,5,FALSE))</f>
        <v/>
      </c>
      <c r="Q4285" t="str">
        <f>IF(A4285="","",IF(P4285="","",IF((P4285-O4285)*N4285*$E4285/$D4285/1000&lt;0.2,"&lt;0,2",ROUND((P4285-O4285)*N4285*$E4285/$D4285/1000,2))))</f>
        <v/>
      </c>
      <c r="T4285" t="str">
        <f>IF($A4285="","",VLOOKUP($A4285,DADOS!F:O,4,FALSE))</f>
        <v/>
      </c>
      <c r="U4285" t="str">
        <f>IF(A4285="","",IF(T4285="","",IF((T4285-S4285)*R4285*$E4285/$D4285/1000&lt;0.2,"&lt;0,2",ROUND((T4285-S4285)*R4285*$E4285/$D4285/1000,2))))</f>
        <v/>
      </c>
      <c r="X4285" t="str">
        <f>IF($A4285="","",VLOOKUP($A4285,DADOS!F:O,9,FALSE))</f>
        <v/>
      </c>
      <c r="Y4285" t="str">
        <f>IF(A4285="","",IF(X4285="","",IF((X4285-W4285)*V4285*$E4285/$D4285&lt;1,"&lt;1",ROUND((X4285-W4285)*V4285*$E4285/$D4285,2))))</f>
        <v/>
      </c>
      <c r="AB4285" t="str">
        <f>IF($A4285="","",VLOOKUP($A4285,DADOS!F:O,7,FALSE))</f>
        <v/>
      </c>
      <c r="AC4285" t="str">
        <f>IF(A4285="","",IF(AB4285="","",IF((AB4285-AA4285)*Z4285*$E4285/$D4285&lt;1,"&lt;1",ROUND((AB4285-AA4285)*Z4285*$E4285/$D4285,2))))</f>
        <v/>
      </c>
      <c r="AF4285" t="str">
        <f>IF($A4285="","",VLOOKUP($A4285,DADOS!F:O,10,FALSE))</f>
        <v/>
      </c>
      <c r="AG4285" t="str">
        <f>IF(A4285="","",IF(AF4285="","",IF((AF4285-AE4285)*AD4285*$E4285/$D4285&lt;1,"&lt;1",ROUND((AF4285-AE4285)*AD4285*$E4285/$D4285,2))))</f>
        <v/>
      </c>
      <c r="AJ4285" t="str">
        <f>IF($A4285="","",VLOOKUP($A4285,DADOS!F:O,8,FALSE))</f>
        <v/>
      </c>
      <c r="AK4285" t="str">
        <f>IF(A4285="","",IF(AJ4285="","",IF((AJ4285-AI4285)*AH4285*$E4285/$D4285&lt;1,"&lt;1",ROUND((AJ4285-AI4285)*AH4285*$E4285/$D4285,2))))</f>
        <v/>
      </c>
      <c r="AN4285" t="str">
        <f>IF($A4285="","",VLOOKUP($A4285,DADOS!F:O,2,FALSE))</f>
        <v/>
      </c>
      <c r="AO4285" t="str">
        <f>IF(A4285="","",IF(AN4285="","",IF((AN4285-AM4285)*AL4285*$E4285/$D4285/1000&lt;0.2,"&lt;0,2",ROUND((AN4285-AM4285)*AL4285*$E4285/$D4285/1000,2))))</f>
        <v/>
      </c>
      <c r="AQ4285">
        <v>0</v>
      </c>
      <c r="AR4285" t="str">
        <f>IF($A4285="","",VLOOKUP($A4285,DADOS!F:P,11,FALSE))</f>
        <v/>
      </c>
      <c r="AS4285" t="str">
        <f>IF(E4285="","",IF(AQ4285="","",IF(AR4285="","",IF((AR4285-AQ4285)*AP4285*$E4285/$D4285&lt;1,"&lt;1",ROUND((AR4285-AQ4285)*AP4285*$E4285/$D4285,2)))))</f>
        <v/>
      </c>
      <c r="AV4285" t="str">
        <f>IF(A4285="","",VLOOKUP(A4285,DADOS!F:R,12,FALSE))</f>
        <v/>
      </c>
      <c r="AW4285" t="str">
        <f>IF(A4285="","",IF(AU4285="","",IF(AV4285="","",IF((AV4285-AU4285)*AT4285*$E4285/$D4285&lt;1,"&lt;1",ROUND((AV4285-AU4285)*AT4285*$E4285/$D4285,2)))))</f>
        <v/>
      </c>
      <c r="AZ4285" t="str">
        <f>IF($A4285="","",VLOOKUP($A4285,DADOS!F:R,13,FALSE))</f>
        <v/>
      </c>
      <c r="BA4285" t="str">
        <f>IF(A4285="","",IF(AY4285="","",IF(AZ4285="","",IF((AZ4285-AY4285)*AX4285*$E4285/$D4285&lt;1,"&lt;1",ROUND((AZ4285-AY4285)*AX4285*$E4285/$D4285,2)))))</f>
        <v/>
      </c>
    </row>
    <row r="4286">
      <c r="B4286" t="str">
        <f>IF(A4286="","",A4286&amp;"/20")</f>
        <v/>
      </c>
      <c r="H4286" t="str">
        <f>IF($A4286="","",VLOOKUP($A4286,DADOS!F:O,3,FALSE))</f>
        <v/>
      </c>
      <c r="I4286" t="str">
        <f>IF(A4286="","",IF(H4286="","",IF((H4286-G4286)*F4286*$E4286/$D4286/1000&lt;0.2,"&lt;0,2",ROUND((H4286-G4286)*F4286*$E4286/$D4286/1000,2))))</f>
        <v/>
      </c>
      <c r="L4286" t="str">
        <f>IF($A4286="","",VLOOKUP($A4286,DADOS!F:O,6,FALSE))</f>
        <v/>
      </c>
      <c r="M4286" t="str">
        <f>IF(A4286="","",IF(L4286="","",IF((L4286-K4286)*J4286*$E4286/$D4286/1000&lt;0.2,"&lt;0,2",ROUND((L4286-K4286)*J4286*$E4286/$D4286/1000,2))))</f>
        <v/>
      </c>
      <c r="P4286" t="str">
        <f>IF($A4286="","",VLOOKUP($A4286,DADOS!F:O,5,FALSE))</f>
        <v/>
      </c>
      <c r="Q4286" t="str">
        <f>IF(A4286="","",IF(P4286="","",IF((P4286-O4286)*N4286*$E4286/$D4286/1000&lt;0.2,"&lt;0,2",ROUND((P4286-O4286)*N4286*$E4286/$D4286/1000,2))))</f>
        <v/>
      </c>
      <c r="T4286" t="str">
        <f>IF($A4286="","",VLOOKUP($A4286,DADOS!F:O,4,FALSE))</f>
        <v/>
      </c>
      <c r="U4286" t="str">
        <f>IF(A4286="","",IF(T4286="","",IF((T4286-S4286)*R4286*$E4286/$D4286/1000&lt;0.2,"&lt;0,2",ROUND((T4286-S4286)*R4286*$E4286/$D4286/1000,2))))</f>
        <v/>
      </c>
      <c r="X4286" t="str">
        <f>IF($A4286="","",VLOOKUP($A4286,DADOS!F:O,9,FALSE))</f>
        <v/>
      </c>
      <c r="Y4286" t="str">
        <f>IF(A4286="","",IF(X4286="","",IF((X4286-W4286)*V4286*$E4286/$D4286&lt;1,"&lt;1",ROUND((X4286-W4286)*V4286*$E4286/$D4286,2))))</f>
        <v/>
      </c>
      <c r="AB4286" t="str">
        <f>IF($A4286="","",VLOOKUP($A4286,DADOS!F:O,7,FALSE))</f>
        <v/>
      </c>
      <c r="AC4286" t="str">
        <f>IF(A4286="","",IF(AB4286="","",IF((AB4286-AA4286)*Z4286*$E4286/$D4286&lt;1,"&lt;1",ROUND((AB4286-AA4286)*Z4286*$E4286/$D4286,2))))</f>
        <v/>
      </c>
      <c r="AF4286" t="str">
        <f>IF($A4286="","",VLOOKUP($A4286,DADOS!F:O,10,FALSE))</f>
        <v/>
      </c>
      <c r="AG4286" t="str">
        <f>IF(A4286="","",IF(AF4286="","",IF((AF4286-AE4286)*AD4286*$E4286/$D4286&lt;1,"&lt;1",ROUND((AF4286-AE4286)*AD4286*$E4286/$D4286,2))))</f>
        <v/>
      </c>
      <c r="AJ4286" t="str">
        <f>IF($A4286="","",VLOOKUP($A4286,DADOS!F:O,8,FALSE))</f>
        <v/>
      </c>
      <c r="AK4286" t="str">
        <f>IF(A4286="","",IF(AJ4286="","",IF((AJ4286-AI4286)*AH4286*$E4286/$D4286&lt;1,"&lt;1",ROUND((AJ4286-AI4286)*AH4286*$E4286/$D4286,2))))</f>
        <v/>
      </c>
      <c r="AN4286" t="str">
        <f>IF($A4286="","",VLOOKUP($A4286,DADOS!F:O,2,FALSE))</f>
        <v/>
      </c>
      <c r="AO4286" t="str">
        <f>IF(A4286="","",IF(AN4286="","",IF((AN4286-AM4286)*AL4286*$E4286/$D4286/1000&lt;0.2,"&lt;0,2",ROUND((AN4286-AM4286)*AL4286*$E4286/$D4286/1000,2))))</f>
        <v/>
      </c>
      <c r="AQ4286">
        <v>0</v>
      </c>
      <c r="AR4286" t="str">
        <f>IF($A4286="","",VLOOKUP($A4286,DADOS!F:P,11,FALSE))</f>
        <v/>
      </c>
      <c r="AS4286" t="str">
        <f>IF(E4286="","",IF(AQ4286="","",IF(AR4286="","",IF((AR4286-AQ4286)*AP4286*$E4286/$D4286&lt;1,"&lt;1",ROUND((AR4286-AQ4286)*AP4286*$E4286/$D4286,2)))))</f>
        <v/>
      </c>
      <c r="AV4286" t="str">
        <f>IF(A4286="","",VLOOKUP(A4286,DADOS!F:R,12,FALSE))</f>
        <v/>
      </c>
      <c r="AW4286" t="str">
        <f>IF(A4286="","",IF(AU4286="","",IF(AV4286="","",IF((AV4286-AU4286)*AT4286*$E4286/$D4286&lt;1,"&lt;1",ROUND((AV4286-AU4286)*AT4286*$E4286/$D4286,2)))))</f>
        <v/>
      </c>
      <c r="AZ4286" t="str">
        <f>IF($A4286="","",VLOOKUP($A4286,DADOS!F:R,13,FALSE))</f>
        <v/>
      </c>
      <c r="BA4286" t="str">
        <f>IF(A4286="","",IF(AY4286="","",IF(AZ4286="","",IF((AZ4286-AY4286)*AX4286*$E4286/$D4286&lt;1,"&lt;1",ROUND((AZ4286-AY4286)*AX4286*$E4286/$D4286,2)))))</f>
        <v/>
      </c>
    </row>
    <row r="4287">
      <c r="B4287" t="str">
        <f>IF(A4287="","",A4287&amp;"/20")</f>
        <v/>
      </c>
      <c r="H4287" t="str">
        <f>IF($A4287="","",VLOOKUP($A4287,DADOS!F:O,3,FALSE))</f>
        <v/>
      </c>
      <c r="I4287" t="str">
        <f>IF(A4287="","",IF(H4287="","",IF((H4287-G4287)*F4287*$E4287/$D4287/1000&lt;0.2,"&lt;0,2",ROUND((H4287-G4287)*F4287*$E4287/$D4287/1000,2))))</f>
        <v/>
      </c>
      <c r="L4287" t="str">
        <f>IF($A4287="","",VLOOKUP($A4287,DADOS!F:O,6,FALSE))</f>
        <v/>
      </c>
      <c r="M4287" t="str">
        <f>IF(A4287="","",IF(L4287="","",IF((L4287-K4287)*J4287*$E4287/$D4287/1000&lt;0.2,"&lt;0,2",ROUND((L4287-K4287)*J4287*$E4287/$D4287/1000,2))))</f>
        <v/>
      </c>
      <c r="P4287" t="str">
        <f>IF($A4287="","",VLOOKUP($A4287,DADOS!F:O,5,FALSE))</f>
        <v/>
      </c>
      <c r="Q4287" t="str">
        <f>IF(A4287="","",IF(P4287="","",IF((P4287-O4287)*N4287*$E4287/$D4287/1000&lt;0.2,"&lt;0,2",ROUND((P4287-O4287)*N4287*$E4287/$D4287/1000,2))))</f>
        <v/>
      </c>
      <c r="T4287" t="str">
        <f>IF($A4287="","",VLOOKUP($A4287,DADOS!F:O,4,FALSE))</f>
        <v/>
      </c>
      <c r="U4287" t="str">
        <f>IF(A4287="","",IF(T4287="","",IF((T4287-S4287)*R4287*$E4287/$D4287/1000&lt;0.2,"&lt;0,2",ROUND((T4287-S4287)*R4287*$E4287/$D4287/1000,2))))</f>
        <v/>
      </c>
      <c r="X4287" t="str">
        <f>IF($A4287="","",VLOOKUP($A4287,DADOS!F:O,9,FALSE))</f>
        <v/>
      </c>
      <c r="Y4287" t="str">
        <f>IF(A4287="","",IF(X4287="","",IF((X4287-W4287)*V4287*$E4287/$D4287&lt;1,"&lt;1",ROUND((X4287-W4287)*V4287*$E4287/$D4287,2))))</f>
        <v/>
      </c>
      <c r="AB4287" t="str">
        <f>IF($A4287="","",VLOOKUP($A4287,DADOS!F:O,7,FALSE))</f>
        <v/>
      </c>
      <c r="AC4287" t="str">
        <f>IF(A4287="","",IF(AB4287="","",IF((AB4287-AA4287)*Z4287*$E4287/$D4287&lt;1,"&lt;1",ROUND((AB4287-AA4287)*Z4287*$E4287/$D4287,2))))</f>
        <v/>
      </c>
      <c r="AF4287" t="str">
        <f>IF($A4287="","",VLOOKUP($A4287,DADOS!F:O,10,FALSE))</f>
        <v/>
      </c>
      <c r="AG4287" t="str">
        <f>IF(A4287="","",IF(AF4287="","",IF((AF4287-AE4287)*AD4287*$E4287/$D4287&lt;1,"&lt;1",ROUND((AF4287-AE4287)*AD4287*$E4287/$D4287,2))))</f>
        <v/>
      </c>
      <c r="AJ4287" t="str">
        <f>IF($A4287="","",VLOOKUP($A4287,DADOS!F:O,8,FALSE))</f>
        <v/>
      </c>
      <c r="AK4287" t="str">
        <f>IF(A4287="","",IF(AJ4287="","",IF((AJ4287-AI4287)*AH4287*$E4287/$D4287&lt;1,"&lt;1",ROUND((AJ4287-AI4287)*AH4287*$E4287/$D4287,2))))</f>
        <v/>
      </c>
      <c r="AN4287" t="str">
        <f>IF($A4287="","",VLOOKUP($A4287,DADOS!F:O,2,FALSE))</f>
        <v/>
      </c>
      <c r="AO4287" t="str">
        <f>IF(A4287="","",IF(AN4287="","",IF((AN4287-AM4287)*AL4287*$E4287/$D4287/1000&lt;0.2,"&lt;0,2",ROUND((AN4287-AM4287)*AL4287*$E4287/$D4287/1000,2))))</f>
        <v/>
      </c>
      <c r="AQ4287">
        <v>0</v>
      </c>
      <c r="AR4287" t="str">
        <f>IF($A4287="","",VLOOKUP($A4287,DADOS!F:P,11,FALSE))</f>
        <v/>
      </c>
      <c r="AS4287" t="str">
        <f>IF(E4287="","",IF(AQ4287="","",IF(AR4287="","",IF((AR4287-AQ4287)*AP4287*$E4287/$D4287&lt;1,"&lt;1",ROUND((AR4287-AQ4287)*AP4287*$E4287/$D4287,2)))))</f>
        <v/>
      </c>
      <c r="AV4287" t="str">
        <f>IF(A4287="","",VLOOKUP(A4287,DADOS!F:R,12,FALSE))</f>
        <v/>
      </c>
      <c r="AW4287" t="str">
        <f>IF(A4287="","",IF(AU4287="","",IF(AV4287="","",IF((AV4287-AU4287)*AT4287*$E4287/$D4287&lt;1,"&lt;1",ROUND((AV4287-AU4287)*AT4287*$E4287/$D4287,2)))))</f>
        <v/>
      </c>
      <c r="AZ4287" t="str">
        <f>IF($A4287="","",VLOOKUP($A4287,DADOS!F:R,13,FALSE))</f>
        <v/>
      </c>
      <c r="BA4287" t="str">
        <f>IF(A4287="","",IF(AY4287="","",IF(AZ4287="","",IF((AZ4287-AY4287)*AX4287*$E4287/$D4287&lt;1,"&lt;1",ROUND((AZ4287-AY4287)*AX4287*$E4287/$D4287,2)))))</f>
        <v/>
      </c>
    </row>
    <row r="4288">
      <c r="B4288" t="str">
        <f>IF(A4288="","",A4288&amp;"/20")</f>
        <v/>
      </c>
      <c r="H4288" t="str">
        <f>IF($A4288="","",VLOOKUP($A4288,DADOS!F:O,3,FALSE))</f>
        <v/>
      </c>
      <c r="I4288" t="str">
        <f>IF(A4288="","",IF(H4288="","",IF((H4288-G4288)*F4288*$E4288/$D4288/1000&lt;0.2,"&lt;0,2",ROUND((H4288-G4288)*F4288*$E4288/$D4288/1000,2))))</f>
        <v/>
      </c>
      <c r="L4288" t="str">
        <f>IF($A4288="","",VLOOKUP($A4288,DADOS!F:O,6,FALSE))</f>
        <v/>
      </c>
      <c r="M4288" t="str">
        <f>IF(A4288="","",IF(L4288="","",IF((L4288-K4288)*J4288*$E4288/$D4288/1000&lt;0.2,"&lt;0,2",ROUND((L4288-K4288)*J4288*$E4288/$D4288/1000,2))))</f>
        <v/>
      </c>
      <c r="P4288" t="str">
        <f>IF($A4288="","",VLOOKUP($A4288,DADOS!F:O,5,FALSE))</f>
        <v/>
      </c>
      <c r="Q4288" t="str">
        <f>IF(A4288="","",IF(P4288="","",IF((P4288-O4288)*N4288*$E4288/$D4288/1000&lt;0.2,"&lt;0,2",ROUND((P4288-O4288)*N4288*$E4288/$D4288/1000,2))))</f>
        <v/>
      </c>
      <c r="T4288" t="str">
        <f>IF($A4288="","",VLOOKUP($A4288,DADOS!F:O,4,FALSE))</f>
        <v/>
      </c>
      <c r="U4288" t="str">
        <f>IF(A4288="","",IF(T4288="","",IF((T4288-S4288)*R4288*$E4288/$D4288/1000&lt;0.2,"&lt;0,2",ROUND((T4288-S4288)*R4288*$E4288/$D4288/1000,2))))</f>
        <v/>
      </c>
      <c r="X4288" t="str">
        <f>IF($A4288="","",VLOOKUP($A4288,DADOS!F:O,9,FALSE))</f>
        <v/>
      </c>
      <c r="Y4288" t="str">
        <f>IF(A4288="","",IF(X4288="","",IF((X4288-W4288)*V4288*$E4288/$D4288&lt;1,"&lt;1",ROUND((X4288-W4288)*V4288*$E4288/$D4288,2))))</f>
        <v/>
      </c>
      <c r="AB4288" t="str">
        <f>IF($A4288="","",VLOOKUP($A4288,DADOS!F:O,7,FALSE))</f>
        <v/>
      </c>
      <c r="AC4288" t="str">
        <f>IF(A4288="","",IF(AB4288="","",IF((AB4288-AA4288)*Z4288*$E4288/$D4288&lt;1,"&lt;1",ROUND((AB4288-AA4288)*Z4288*$E4288/$D4288,2))))</f>
        <v/>
      </c>
      <c r="AF4288" t="str">
        <f>IF($A4288="","",VLOOKUP($A4288,DADOS!F:O,10,FALSE))</f>
        <v/>
      </c>
      <c r="AG4288" t="str">
        <f>IF(A4288="","",IF(AF4288="","",IF((AF4288-AE4288)*AD4288*$E4288/$D4288&lt;1,"&lt;1",ROUND((AF4288-AE4288)*AD4288*$E4288/$D4288,2))))</f>
        <v/>
      </c>
      <c r="AJ4288" t="str">
        <f>IF($A4288="","",VLOOKUP($A4288,DADOS!F:O,8,FALSE))</f>
        <v/>
      </c>
      <c r="AK4288" t="str">
        <f>IF(A4288="","",IF(AJ4288="","",IF((AJ4288-AI4288)*AH4288*$E4288/$D4288&lt;1,"&lt;1",ROUND((AJ4288-AI4288)*AH4288*$E4288/$D4288,2))))</f>
        <v/>
      </c>
      <c r="AN4288" t="str">
        <f>IF($A4288="","",VLOOKUP($A4288,DADOS!F:O,2,FALSE))</f>
        <v/>
      </c>
      <c r="AO4288" t="str">
        <f>IF(A4288="","",IF(AN4288="","",IF((AN4288-AM4288)*AL4288*$E4288/$D4288/1000&lt;0.2,"&lt;0,2",ROUND((AN4288-AM4288)*AL4288*$E4288/$D4288/1000,2))))</f>
        <v/>
      </c>
      <c r="AQ4288">
        <v>0</v>
      </c>
      <c r="AR4288" t="str">
        <f>IF($A4288="","",VLOOKUP($A4288,DADOS!F:P,11,FALSE))</f>
        <v/>
      </c>
      <c r="AS4288" t="str">
        <f>IF(E4288="","",IF(AQ4288="","",IF(AR4288="","",IF((AR4288-AQ4288)*AP4288*$E4288/$D4288&lt;1,"&lt;1",ROUND((AR4288-AQ4288)*AP4288*$E4288/$D4288,2)))))</f>
        <v/>
      </c>
      <c r="AV4288" t="str">
        <f>IF(A4288="","",VLOOKUP(A4288,DADOS!F:R,12,FALSE))</f>
        <v/>
      </c>
      <c r="AW4288" t="str">
        <f>IF(A4288="","",IF(AU4288="","",IF(AV4288="","",IF((AV4288-AU4288)*AT4288*$E4288/$D4288&lt;1,"&lt;1",ROUND((AV4288-AU4288)*AT4288*$E4288/$D4288,2)))))</f>
        <v/>
      </c>
      <c r="AZ4288" t="str">
        <f>IF($A4288="","",VLOOKUP($A4288,DADOS!F:R,13,FALSE))</f>
        <v/>
      </c>
      <c r="BA4288" t="str">
        <f>IF(A4288="","",IF(AY4288="","",IF(AZ4288="","",IF((AZ4288-AY4288)*AX4288*$E4288/$D4288&lt;1,"&lt;1",ROUND((AZ4288-AY4288)*AX4288*$E4288/$D4288,2)))))</f>
        <v/>
      </c>
    </row>
    <row r="4289">
      <c r="B4289" t="str">
        <f>IF(A4289="","",A4289&amp;"/20")</f>
        <v/>
      </c>
      <c r="H4289" t="str">
        <f>IF($A4289="","",VLOOKUP($A4289,DADOS!F:O,3,FALSE))</f>
        <v/>
      </c>
      <c r="I4289" t="str">
        <f>IF(A4289="","",IF(H4289="","",IF((H4289-G4289)*F4289*$E4289/$D4289/1000&lt;0.2,"&lt;0,2",ROUND((H4289-G4289)*F4289*$E4289/$D4289/1000,2))))</f>
        <v/>
      </c>
      <c r="L4289" t="str">
        <f>IF($A4289="","",VLOOKUP($A4289,DADOS!F:O,6,FALSE))</f>
        <v/>
      </c>
      <c r="M4289" t="str">
        <f>IF(A4289="","",IF(L4289="","",IF((L4289-K4289)*J4289*$E4289/$D4289/1000&lt;0.2,"&lt;0,2",ROUND((L4289-K4289)*J4289*$E4289/$D4289/1000,2))))</f>
        <v/>
      </c>
      <c r="P4289" t="str">
        <f>IF($A4289="","",VLOOKUP($A4289,DADOS!F:O,5,FALSE))</f>
        <v/>
      </c>
      <c r="Q4289" t="str">
        <f>IF(A4289="","",IF(P4289="","",IF((P4289-O4289)*N4289*$E4289/$D4289/1000&lt;0.2,"&lt;0,2",ROUND((P4289-O4289)*N4289*$E4289/$D4289/1000,2))))</f>
        <v/>
      </c>
      <c r="T4289" t="str">
        <f>IF($A4289="","",VLOOKUP($A4289,DADOS!F:O,4,FALSE))</f>
        <v/>
      </c>
      <c r="U4289" t="str">
        <f>IF(A4289="","",IF(T4289="","",IF((T4289-S4289)*R4289*$E4289/$D4289/1000&lt;0.2,"&lt;0,2",ROUND((T4289-S4289)*R4289*$E4289/$D4289/1000,2))))</f>
        <v/>
      </c>
      <c r="X4289" t="str">
        <f>IF($A4289="","",VLOOKUP($A4289,DADOS!F:O,9,FALSE))</f>
        <v/>
      </c>
      <c r="Y4289" t="str">
        <f>IF(A4289="","",IF(X4289="","",IF((X4289-W4289)*V4289*$E4289/$D4289&lt;1,"&lt;1",ROUND((X4289-W4289)*V4289*$E4289/$D4289,2))))</f>
        <v/>
      </c>
      <c r="AB4289" t="str">
        <f>IF($A4289="","",VLOOKUP($A4289,DADOS!F:O,7,FALSE))</f>
        <v/>
      </c>
      <c r="AC4289" t="str">
        <f>IF(A4289="","",IF(AB4289="","",IF((AB4289-AA4289)*Z4289*$E4289/$D4289&lt;1,"&lt;1",ROUND((AB4289-AA4289)*Z4289*$E4289/$D4289,2))))</f>
        <v/>
      </c>
      <c r="AF4289" t="str">
        <f>IF($A4289="","",VLOOKUP($A4289,DADOS!F:O,10,FALSE))</f>
        <v/>
      </c>
      <c r="AG4289" t="str">
        <f>IF(A4289="","",IF(AF4289="","",IF((AF4289-AE4289)*AD4289*$E4289/$D4289&lt;1,"&lt;1",ROUND((AF4289-AE4289)*AD4289*$E4289/$D4289,2))))</f>
        <v/>
      </c>
      <c r="AJ4289" t="str">
        <f>IF($A4289="","",VLOOKUP($A4289,DADOS!F:O,8,FALSE))</f>
        <v/>
      </c>
      <c r="AK4289" t="str">
        <f>IF(A4289="","",IF(AJ4289="","",IF((AJ4289-AI4289)*AH4289*$E4289/$D4289&lt;1,"&lt;1",ROUND((AJ4289-AI4289)*AH4289*$E4289/$D4289,2))))</f>
        <v/>
      </c>
      <c r="AN4289" t="str">
        <f>IF($A4289="","",VLOOKUP($A4289,DADOS!F:O,2,FALSE))</f>
        <v/>
      </c>
      <c r="AO4289" t="str">
        <f>IF(A4289="","",IF(AN4289="","",IF((AN4289-AM4289)*AL4289*$E4289/$D4289/1000&lt;0.2,"&lt;0,2",ROUND((AN4289-AM4289)*AL4289*$E4289/$D4289/1000,2))))</f>
        <v/>
      </c>
      <c r="AQ4289">
        <v>0</v>
      </c>
      <c r="AR4289" t="str">
        <f>IF($A4289="","",VLOOKUP($A4289,DADOS!F:P,11,FALSE))</f>
        <v/>
      </c>
      <c r="AS4289" t="str">
        <f>IF(E4289="","",IF(AQ4289="","",IF(AR4289="","",IF((AR4289-AQ4289)*AP4289*$E4289/$D4289&lt;1,"&lt;1",ROUND((AR4289-AQ4289)*AP4289*$E4289/$D4289,2)))))</f>
        <v/>
      </c>
      <c r="AV4289" t="str">
        <f>IF(A4289="","",VLOOKUP(A4289,DADOS!F:R,12,FALSE))</f>
        <v/>
      </c>
      <c r="AW4289" t="str">
        <f>IF(A4289="","",IF(AU4289="","",IF(AV4289="","",IF((AV4289-AU4289)*AT4289*$E4289/$D4289&lt;1,"&lt;1",ROUND((AV4289-AU4289)*AT4289*$E4289/$D4289,2)))))</f>
        <v/>
      </c>
      <c r="AZ4289" t="str">
        <f>IF($A4289="","",VLOOKUP($A4289,DADOS!F:R,13,FALSE))</f>
        <v/>
      </c>
      <c r="BA4289" t="str">
        <f>IF(A4289="","",IF(AY4289="","",IF(AZ4289="","",IF((AZ4289-AY4289)*AX4289*$E4289/$D4289&lt;1,"&lt;1",ROUND((AZ4289-AY4289)*AX4289*$E4289/$D4289,2)))))</f>
        <v/>
      </c>
    </row>
    <row r="4290">
      <c r="B4290" t="str">
        <f>IF(A4290="","",A4290&amp;"/20")</f>
        <v/>
      </c>
      <c r="H4290" t="str">
        <f>IF($A4290="","",VLOOKUP($A4290,DADOS!F:O,3,FALSE))</f>
        <v/>
      </c>
      <c r="I4290" t="str">
        <f>IF(A4290="","",IF(H4290="","",IF((H4290-G4290)*F4290*$E4290/$D4290/1000&lt;0.2,"&lt;0,2",ROUND((H4290-G4290)*F4290*$E4290/$D4290/1000,2))))</f>
        <v/>
      </c>
      <c r="L4290" t="str">
        <f>IF($A4290="","",VLOOKUP($A4290,DADOS!F:O,6,FALSE))</f>
        <v/>
      </c>
      <c r="M4290" t="str">
        <f>IF(A4290="","",IF(L4290="","",IF((L4290-K4290)*J4290*$E4290/$D4290/1000&lt;0.2,"&lt;0,2",ROUND((L4290-K4290)*J4290*$E4290/$D4290/1000,2))))</f>
        <v/>
      </c>
      <c r="P4290" t="str">
        <f>IF($A4290="","",VLOOKUP($A4290,DADOS!F:O,5,FALSE))</f>
        <v/>
      </c>
      <c r="Q4290" t="str">
        <f>IF(A4290="","",IF(P4290="","",IF((P4290-O4290)*N4290*$E4290/$D4290/1000&lt;0.2,"&lt;0,2",ROUND((P4290-O4290)*N4290*$E4290/$D4290/1000,2))))</f>
        <v/>
      </c>
      <c r="T4290" t="str">
        <f>IF($A4290="","",VLOOKUP($A4290,DADOS!F:O,4,FALSE))</f>
        <v/>
      </c>
      <c r="U4290" t="str">
        <f>IF(A4290="","",IF(T4290="","",IF((T4290-S4290)*R4290*$E4290/$D4290/1000&lt;0.2,"&lt;0,2",ROUND((T4290-S4290)*R4290*$E4290/$D4290/1000,2))))</f>
        <v/>
      </c>
      <c r="X4290" t="str">
        <f>IF($A4290="","",VLOOKUP($A4290,DADOS!F:O,9,FALSE))</f>
        <v/>
      </c>
      <c r="Y4290" t="str">
        <f>IF(A4290="","",IF(X4290="","",IF((X4290-W4290)*V4290*$E4290/$D4290&lt;1,"&lt;1",ROUND((X4290-W4290)*V4290*$E4290/$D4290,2))))</f>
        <v/>
      </c>
      <c r="AB4290" t="str">
        <f>IF($A4290="","",VLOOKUP($A4290,DADOS!F:O,7,FALSE))</f>
        <v/>
      </c>
      <c r="AC4290" t="str">
        <f>IF(A4290="","",IF(AB4290="","",IF((AB4290-AA4290)*Z4290*$E4290/$D4290&lt;1,"&lt;1",ROUND((AB4290-AA4290)*Z4290*$E4290/$D4290,2))))</f>
        <v/>
      </c>
      <c r="AF4290" t="str">
        <f>IF($A4290="","",VLOOKUP($A4290,DADOS!F:O,10,FALSE))</f>
        <v/>
      </c>
      <c r="AG4290" t="str">
        <f>IF(A4290="","",IF(AF4290="","",IF((AF4290-AE4290)*AD4290*$E4290/$D4290&lt;1,"&lt;1",ROUND((AF4290-AE4290)*AD4290*$E4290/$D4290,2))))</f>
        <v/>
      </c>
      <c r="AJ4290" t="str">
        <f>IF($A4290="","",VLOOKUP($A4290,DADOS!F:O,8,FALSE))</f>
        <v/>
      </c>
      <c r="AK4290" t="str">
        <f>IF(A4290="","",IF(AJ4290="","",IF((AJ4290-AI4290)*AH4290*$E4290/$D4290&lt;1,"&lt;1",ROUND((AJ4290-AI4290)*AH4290*$E4290/$D4290,2))))</f>
        <v/>
      </c>
      <c r="AN4290" t="str">
        <f>IF($A4290="","",VLOOKUP($A4290,DADOS!F:O,2,FALSE))</f>
        <v/>
      </c>
      <c r="AO4290" t="str">
        <f>IF(A4290="","",IF(AN4290="","",IF((AN4290-AM4290)*AL4290*$E4290/$D4290/1000&lt;0.2,"&lt;0,2",ROUND((AN4290-AM4290)*AL4290*$E4290/$D4290/1000,2))))</f>
        <v/>
      </c>
      <c r="AQ4290">
        <v>0</v>
      </c>
      <c r="AR4290" t="str">
        <f>IF($A4290="","",VLOOKUP($A4290,DADOS!F:P,11,FALSE))</f>
        <v/>
      </c>
      <c r="AS4290" t="str">
        <f>IF(E4290="","",IF(AQ4290="","",IF(AR4290="","",IF((AR4290-AQ4290)*AP4290*$E4290/$D4290&lt;1,"&lt;1",ROUND((AR4290-AQ4290)*AP4290*$E4290/$D4290,2)))))</f>
        <v/>
      </c>
      <c r="AV4290" t="str">
        <f>IF(A4290="","",VLOOKUP(A4290,DADOS!F:R,12,FALSE))</f>
        <v/>
      </c>
      <c r="AW4290" t="str">
        <f>IF(A4290="","",IF(AU4290="","",IF(AV4290="","",IF((AV4290-AU4290)*AT4290*$E4290/$D4290&lt;1,"&lt;1",ROUND((AV4290-AU4290)*AT4290*$E4290/$D4290,2)))))</f>
        <v/>
      </c>
      <c r="AZ4290" t="str">
        <f>IF($A4290="","",VLOOKUP($A4290,DADOS!F:R,13,FALSE))</f>
        <v/>
      </c>
      <c r="BA4290" t="str">
        <f>IF(A4290="","",IF(AY4290="","",IF(AZ4290="","",IF((AZ4290-AY4290)*AX4290*$E4290/$D4290&lt;1,"&lt;1",ROUND((AZ4290-AY4290)*AX4290*$E4290/$D4290,2)))))</f>
        <v/>
      </c>
    </row>
    <row r="4291">
      <c r="B4291" t="str">
        <f>IF(A4291="","",A4291&amp;"/20")</f>
        <v/>
      </c>
      <c r="H4291" t="str">
        <f>IF($A4291="","",VLOOKUP($A4291,DADOS!F:O,3,FALSE))</f>
        <v/>
      </c>
      <c r="I4291" t="str">
        <f>IF(A4291="","",IF(H4291="","",IF((H4291-G4291)*F4291*$E4291/$D4291/1000&lt;0.2,"&lt;0,2",ROUND((H4291-G4291)*F4291*$E4291/$D4291/1000,2))))</f>
        <v/>
      </c>
      <c r="L4291" t="str">
        <f>IF($A4291="","",VLOOKUP($A4291,DADOS!F:O,6,FALSE))</f>
        <v/>
      </c>
      <c r="M4291" t="str">
        <f>IF(A4291="","",IF(L4291="","",IF((L4291-K4291)*J4291*$E4291/$D4291/1000&lt;0.2,"&lt;0,2",ROUND((L4291-K4291)*J4291*$E4291/$D4291/1000,2))))</f>
        <v/>
      </c>
      <c r="P4291" t="str">
        <f>IF($A4291="","",VLOOKUP($A4291,DADOS!F:O,5,FALSE))</f>
        <v/>
      </c>
      <c r="Q4291" t="str">
        <f>IF(A4291="","",IF(P4291="","",IF((P4291-O4291)*N4291*$E4291/$D4291/1000&lt;0.2,"&lt;0,2",ROUND((P4291-O4291)*N4291*$E4291/$D4291/1000,2))))</f>
        <v/>
      </c>
      <c r="T4291" t="str">
        <f>IF($A4291="","",VLOOKUP($A4291,DADOS!F:O,4,FALSE))</f>
        <v/>
      </c>
      <c r="U4291" t="str">
        <f>IF(A4291="","",IF(T4291="","",IF((T4291-S4291)*R4291*$E4291/$D4291/1000&lt;0.2,"&lt;0,2",ROUND((T4291-S4291)*R4291*$E4291/$D4291/1000,2))))</f>
        <v/>
      </c>
      <c r="X4291" t="str">
        <f>IF($A4291="","",VLOOKUP($A4291,DADOS!F:O,9,FALSE))</f>
        <v/>
      </c>
      <c r="Y4291" t="str">
        <f>IF(A4291="","",IF(X4291="","",IF((X4291-W4291)*V4291*$E4291/$D4291&lt;1,"&lt;1",ROUND((X4291-W4291)*V4291*$E4291/$D4291,2))))</f>
        <v/>
      </c>
      <c r="AB4291" t="str">
        <f>IF($A4291="","",VLOOKUP($A4291,DADOS!F:O,7,FALSE))</f>
        <v/>
      </c>
      <c r="AC4291" t="str">
        <f>IF(A4291="","",IF(AB4291="","",IF((AB4291-AA4291)*Z4291*$E4291/$D4291&lt;1,"&lt;1",ROUND((AB4291-AA4291)*Z4291*$E4291/$D4291,2))))</f>
        <v/>
      </c>
      <c r="AF4291" t="str">
        <f>IF($A4291="","",VLOOKUP($A4291,DADOS!F:O,10,FALSE))</f>
        <v/>
      </c>
      <c r="AG4291" t="str">
        <f>IF(A4291="","",IF(AF4291="","",IF((AF4291-AE4291)*AD4291*$E4291/$D4291&lt;1,"&lt;1",ROUND((AF4291-AE4291)*AD4291*$E4291/$D4291,2))))</f>
        <v/>
      </c>
      <c r="AJ4291" t="str">
        <f>IF($A4291="","",VLOOKUP($A4291,DADOS!F:O,8,FALSE))</f>
        <v/>
      </c>
      <c r="AK4291" t="str">
        <f>IF(A4291="","",IF(AJ4291="","",IF((AJ4291-AI4291)*AH4291*$E4291/$D4291&lt;1,"&lt;1",ROUND((AJ4291-AI4291)*AH4291*$E4291/$D4291,2))))</f>
        <v/>
      </c>
      <c r="AN4291" t="str">
        <f>IF($A4291="","",VLOOKUP($A4291,DADOS!F:O,2,FALSE))</f>
        <v/>
      </c>
      <c r="AO4291" t="str">
        <f>IF(A4291="","",IF(AN4291="","",IF((AN4291-AM4291)*AL4291*$E4291/$D4291/1000&lt;0.2,"&lt;0,2",ROUND((AN4291-AM4291)*AL4291*$E4291/$D4291/1000,2))))</f>
        <v/>
      </c>
      <c r="AQ4291">
        <v>0</v>
      </c>
      <c r="AR4291" t="str">
        <f>IF($A4291="","",VLOOKUP($A4291,DADOS!F:P,11,FALSE))</f>
        <v/>
      </c>
      <c r="AS4291" t="str">
        <f>IF(E4291="","",IF(AQ4291="","",IF(AR4291="","",IF((AR4291-AQ4291)*AP4291*$E4291/$D4291&lt;1,"&lt;1",ROUND((AR4291-AQ4291)*AP4291*$E4291/$D4291,2)))))</f>
        <v/>
      </c>
      <c r="AV4291" t="str">
        <f>IF(A4291="","",VLOOKUP(A4291,DADOS!F:R,12,FALSE))</f>
        <v/>
      </c>
      <c r="AW4291" t="str">
        <f>IF(A4291="","",IF(AU4291="","",IF(AV4291="","",IF((AV4291-AU4291)*AT4291*$E4291/$D4291&lt;1,"&lt;1",ROUND((AV4291-AU4291)*AT4291*$E4291/$D4291,2)))))</f>
        <v/>
      </c>
      <c r="AZ4291" t="str">
        <f>IF($A4291="","",VLOOKUP($A4291,DADOS!F:R,13,FALSE))</f>
        <v/>
      </c>
      <c r="BA4291" t="str">
        <f>IF(A4291="","",IF(AY4291="","",IF(AZ4291="","",IF((AZ4291-AY4291)*AX4291*$E4291/$D4291&lt;1,"&lt;1",ROUND((AZ4291-AY4291)*AX4291*$E4291/$D4291,2)))))</f>
        <v/>
      </c>
    </row>
    <row r="4292">
      <c r="B4292" t="str">
        <f>IF(A4292="","",A4292&amp;"/20")</f>
        <v/>
      </c>
      <c r="H4292" t="str">
        <f>IF($A4292="","",VLOOKUP($A4292,DADOS!F:O,3,FALSE))</f>
        <v/>
      </c>
      <c r="I4292" t="str">
        <f>IF(A4292="","",IF(H4292="","",IF((H4292-G4292)*F4292*$E4292/$D4292/1000&lt;0.2,"&lt;0,2",ROUND((H4292-G4292)*F4292*$E4292/$D4292/1000,2))))</f>
        <v/>
      </c>
      <c r="L4292" t="str">
        <f>IF($A4292="","",VLOOKUP($A4292,DADOS!F:O,6,FALSE))</f>
        <v/>
      </c>
      <c r="M4292" t="str">
        <f>IF(A4292="","",IF(L4292="","",IF((L4292-K4292)*J4292*$E4292/$D4292/1000&lt;0.2,"&lt;0,2",ROUND((L4292-K4292)*J4292*$E4292/$D4292/1000,2))))</f>
        <v/>
      </c>
      <c r="P4292" t="str">
        <f>IF($A4292="","",VLOOKUP($A4292,DADOS!F:O,5,FALSE))</f>
        <v/>
      </c>
      <c r="Q4292" t="str">
        <f>IF(A4292="","",IF(P4292="","",IF((P4292-O4292)*N4292*$E4292/$D4292/1000&lt;0.2,"&lt;0,2",ROUND((P4292-O4292)*N4292*$E4292/$D4292/1000,2))))</f>
        <v/>
      </c>
      <c r="T4292" t="str">
        <f>IF($A4292="","",VLOOKUP($A4292,DADOS!F:O,4,FALSE))</f>
        <v/>
      </c>
      <c r="U4292" t="str">
        <f>IF(A4292="","",IF(T4292="","",IF((T4292-S4292)*R4292*$E4292/$D4292/1000&lt;0.2,"&lt;0,2",ROUND((T4292-S4292)*R4292*$E4292/$D4292/1000,2))))</f>
        <v/>
      </c>
      <c r="X4292" t="str">
        <f>IF($A4292="","",VLOOKUP($A4292,DADOS!F:O,9,FALSE))</f>
        <v/>
      </c>
      <c r="Y4292" t="str">
        <f>IF(A4292="","",IF(X4292="","",IF((X4292-W4292)*V4292*$E4292/$D4292&lt;1,"&lt;1",ROUND((X4292-W4292)*V4292*$E4292/$D4292,2))))</f>
        <v/>
      </c>
      <c r="AB4292" t="str">
        <f>IF($A4292="","",VLOOKUP($A4292,DADOS!F:O,7,FALSE))</f>
        <v/>
      </c>
      <c r="AC4292" t="str">
        <f>IF(A4292="","",IF(AB4292="","",IF((AB4292-AA4292)*Z4292*$E4292/$D4292&lt;1,"&lt;1",ROUND((AB4292-AA4292)*Z4292*$E4292/$D4292,2))))</f>
        <v/>
      </c>
      <c r="AF4292" t="str">
        <f>IF($A4292="","",VLOOKUP($A4292,DADOS!F:O,10,FALSE))</f>
        <v/>
      </c>
      <c r="AG4292" t="str">
        <f>IF(A4292="","",IF(AF4292="","",IF((AF4292-AE4292)*AD4292*$E4292/$D4292&lt;1,"&lt;1",ROUND((AF4292-AE4292)*AD4292*$E4292/$D4292,2))))</f>
        <v/>
      </c>
      <c r="AJ4292" t="str">
        <f>IF($A4292="","",VLOOKUP($A4292,DADOS!F:O,8,FALSE))</f>
        <v/>
      </c>
      <c r="AK4292" t="str">
        <f>IF(A4292="","",IF(AJ4292="","",IF((AJ4292-AI4292)*AH4292*$E4292/$D4292&lt;1,"&lt;1",ROUND((AJ4292-AI4292)*AH4292*$E4292/$D4292,2))))</f>
        <v/>
      </c>
      <c r="AN4292" t="str">
        <f>IF($A4292="","",VLOOKUP($A4292,DADOS!F:O,2,FALSE))</f>
        <v/>
      </c>
      <c r="AO4292" t="str">
        <f>IF(A4292="","",IF(AN4292="","",IF((AN4292-AM4292)*AL4292*$E4292/$D4292/1000&lt;0.2,"&lt;0,2",ROUND((AN4292-AM4292)*AL4292*$E4292/$D4292/1000,2))))</f>
        <v/>
      </c>
      <c r="AQ4292">
        <v>0</v>
      </c>
      <c r="AR4292" t="str">
        <f>IF($A4292="","",VLOOKUP($A4292,DADOS!F:P,11,FALSE))</f>
        <v/>
      </c>
      <c r="AS4292" t="str">
        <f>IF(E4292="","",IF(AQ4292="","",IF(AR4292="","",IF((AR4292-AQ4292)*AP4292*$E4292/$D4292&lt;1,"&lt;1",ROUND((AR4292-AQ4292)*AP4292*$E4292/$D4292,2)))))</f>
        <v/>
      </c>
      <c r="AV4292" t="str">
        <f>IF(A4292="","",VLOOKUP(A4292,DADOS!F:R,12,FALSE))</f>
        <v/>
      </c>
      <c r="AW4292" t="str">
        <f>IF(A4292="","",IF(AU4292="","",IF(AV4292="","",IF((AV4292-AU4292)*AT4292*$E4292/$D4292&lt;1,"&lt;1",ROUND((AV4292-AU4292)*AT4292*$E4292/$D4292,2)))))</f>
        <v/>
      </c>
      <c r="AZ4292" t="str">
        <f>IF($A4292="","",VLOOKUP($A4292,DADOS!F:R,13,FALSE))</f>
        <v/>
      </c>
      <c r="BA4292" t="str">
        <f>IF(A4292="","",IF(AY4292="","",IF(AZ4292="","",IF((AZ4292-AY4292)*AX4292*$E4292/$D4292&lt;1,"&lt;1",ROUND((AZ4292-AY4292)*AX4292*$E4292/$D4292,2)))))</f>
        <v/>
      </c>
    </row>
    <row r="4293">
      <c r="B4293" t="str">
        <f>IF(A4293="","",A4293&amp;"/20")</f>
        <v/>
      </c>
      <c r="H4293" t="str">
        <f>IF($A4293="","",VLOOKUP($A4293,DADOS!F:O,3,FALSE))</f>
        <v/>
      </c>
      <c r="I4293" t="str">
        <f>IF(A4293="","",IF(H4293="","",IF((H4293-G4293)*F4293*$E4293/$D4293/1000&lt;0.2,"&lt;0,2",ROUND((H4293-G4293)*F4293*$E4293/$D4293/1000,2))))</f>
        <v/>
      </c>
      <c r="L4293" t="str">
        <f>IF($A4293="","",VLOOKUP($A4293,DADOS!F:O,6,FALSE))</f>
        <v/>
      </c>
      <c r="M4293" t="str">
        <f>IF(A4293="","",IF(L4293="","",IF((L4293-K4293)*J4293*$E4293/$D4293/1000&lt;0.2,"&lt;0,2",ROUND((L4293-K4293)*J4293*$E4293/$D4293/1000,2))))</f>
        <v/>
      </c>
      <c r="P4293" t="str">
        <f>IF($A4293="","",VLOOKUP($A4293,DADOS!F:O,5,FALSE))</f>
        <v/>
      </c>
      <c r="Q4293" t="str">
        <f>IF(A4293="","",IF(P4293="","",IF((P4293-O4293)*N4293*$E4293/$D4293/1000&lt;0.2,"&lt;0,2",ROUND((P4293-O4293)*N4293*$E4293/$D4293/1000,2))))</f>
        <v/>
      </c>
      <c r="T4293" t="str">
        <f>IF($A4293="","",VLOOKUP($A4293,DADOS!F:O,4,FALSE))</f>
        <v/>
      </c>
      <c r="U4293" t="str">
        <f>IF(A4293="","",IF(T4293="","",IF((T4293-S4293)*R4293*$E4293/$D4293/1000&lt;0.2,"&lt;0,2",ROUND((T4293-S4293)*R4293*$E4293/$D4293/1000,2))))</f>
        <v/>
      </c>
      <c r="X4293" t="str">
        <f>IF($A4293="","",VLOOKUP($A4293,DADOS!F:O,9,FALSE))</f>
        <v/>
      </c>
      <c r="Y4293" t="str">
        <f>IF(A4293="","",IF(X4293="","",IF((X4293-W4293)*V4293*$E4293/$D4293&lt;1,"&lt;1",ROUND((X4293-W4293)*V4293*$E4293/$D4293,2))))</f>
        <v/>
      </c>
      <c r="AB4293" t="str">
        <f>IF($A4293="","",VLOOKUP($A4293,DADOS!F:O,7,FALSE))</f>
        <v/>
      </c>
      <c r="AC4293" t="str">
        <f>IF(A4293="","",IF(AB4293="","",IF((AB4293-AA4293)*Z4293*$E4293/$D4293&lt;1,"&lt;1",ROUND((AB4293-AA4293)*Z4293*$E4293/$D4293,2))))</f>
        <v/>
      </c>
      <c r="AF4293" t="str">
        <f>IF($A4293="","",VLOOKUP($A4293,DADOS!F:O,10,FALSE))</f>
        <v/>
      </c>
      <c r="AG4293" t="str">
        <f>IF(A4293="","",IF(AF4293="","",IF((AF4293-AE4293)*AD4293*$E4293/$D4293&lt;1,"&lt;1",ROUND((AF4293-AE4293)*AD4293*$E4293/$D4293,2))))</f>
        <v/>
      </c>
      <c r="AJ4293" t="str">
        <f>IF($A4293="","",VLOOKUP($A4293,DADOS!F:O,8,FALSE))</f>
        <v/>
      </c>
      <c r="AK4293" t="str">
        <f>IF(A4293="","",IF(AJ4293="","",IF((AJ4293-AI4293)*AH4293*$E4293/$D4293&lt;1,"&lt;1",ROUND((AJ4293-AI4293)*AH4293*$E4293/$D4293,2))))</f>
        <v/>
      </c>
      <c r="AN4293" t="str">
        <f>IF($A4293="","",VLOOKUP($A4293,DADOS!F:O,2,FALSE))</f>
        <v/>
      </c>
      <c r="AO4293" t="str">
        <f>IF(A4293="","",IF(AN4293="","",IF((AN4293-AM4293)*AL4293*$E4293/$D4293/1000&lt;0.2,"&lt;0,2",ROUND((AN4293-AM4293)*AL4293*$E4293/$D4293/1000,2))))</f>
        <v/>
      </c>
      <c r="AQ4293">
        <v>0</v>
      </c>
      <c r="AR4293" t="str">
        <f>IF($A4293="","",VLOOKUP($A4293,DADOS!F:P,11,FALSE))</f>
        <v/>
      </c>
      <c r="AS4293" t="str">
        <f>IF(E4293="","",IF(AQ4293="","",IF(AR4293="","",IF((AR4293-AQ4293)*AP4293*$E4293/$D4293&lt;1,"&lt;1",ROUND((AR4293-AQ4293)*AP4293*$E4293/$D4293,2)))))</f>
        <v/>
      </c>
      <c r="AV4293" t="str">
        <f>IF(A4293="","",VLOOKUP(A4293,DADOS!F:R,12,FALSE))</f>
        <v/>
      </c>
      <c r="AW4293" t="str">
        <f>IF(A4293="","",IF(AU4293="","",IF(AV4293="","",IF((AV4293-AU4293)*AT4293*$E4293/$D4293&lt;1,"&lt;1",ROUND((AV4293-AU4293)*AT4293*$E4293/$D4293,2)))))</f>
        <v/>
      </c>
      <c r="AZ4293" t="str">
        <f>IF($A4293="","",VLOOKUP($A4293,DADOS!F:R,13,FALSE))</f>
        <v/>
      </c>
      <c r="BA4293" t="str">
        <f>IF(A4293="","",IF(AY4293="","",IF(AZ4293="","",IF((AZ4293-AY4293)*AX4293*$E4293/$D4293&lt;1,"&lt;1",ROUND((AZ4293-AY4293)*AX4293*$E4293/$D4293,2)))))</f>
        <v/>
      </c>
    </row>
    <row r="4294">
      <c r="B4294" t="str">
        <f>IF(A4294="","",A4294&amp;"/20")</f>
        <v/>
      </c>
      <c r="H4294" t="str">
        <f>IF($A4294="","",VLOOKUP($A4294,DADOS!F:O,3,FALSE))</f>
        <v/>
      </c>
      <c r="I4294" t="str">
        <f>IF(A4294="","",IF(H4294="","",IF((H4294-G4294)*F4294*$E4294/$D4294/1000&lt;0.2,"&lt;0,2",ROUND((H4294-G4294)*F4294*$E4294/$D4294/1000,2))))</f>
        <v/>
      </c>
      <c r="L4294" t="str">
        <f>IF($A4294="","",VLOOKUP($A4294,DADOS!F:O,6,FALSE))</f>
        <v/>
      </c>
      <c r="M4294" t="str">
        <f>IF(A4294="","",IF(L4294="","",IF((L4294-K4294)*J4294*$E4294/$D4294/1000&lt;0.2,"&lt;0,2",ROUND((L4294-K4294)*J4294*$E4294/$D4294/1000,2))))</f>
        <v/>
      </c>
      <c r="P4294" t="str">
        <f>IF($A4294="","",VLOOKUP($A4294,DADOS!F:O,5,FALSE))</f>
        <v/>
      </c>
      <c r="Q4294" t="str">
        <f>IF(A4294="","",IF(P4294="","",IF((P4294-O4294)*N4294*$E4294/$D4294/1000&lt;0.2,"&lt;0,2",ROUND((P4294-O4294)*N4294*$E4294/$D4294/1000,2))))</f>
        <v/>
      </c>
      <c r="T4294" t="str">
        <f>IF($A4294="","",VLOOKUP($A4294,DADOS!F:O,4,FALSE))</f>
        <v/>
      </c>
      <c r="U4294" t="str">
        <f>IF(A4294="","",IF(T4294="","",IF((T4294-S4294)*R4294*$E4294/$D4294/1000&lt;0.2,"&lt;0,2",ROUND((T4294-S4294)*R4294*$E4294/$D4294/1000,2))))</f>
        <v/>
      </c>
      <c r="X4294" t="str">
        <f>IF($A4294="","",VLOOKUP($A4294,DADOS!F:O,9,FALSE))</f>
        <v/>
      </c>
      <c r="Y4294" t="str">
        <f>IF(A4294="","",IF(X4294="","",IF((X4294-W4294)*V4294*$E4294/$D4294&lt;1,"&lt;1",ROUND((X4294-W4294)*V4294*$E4294/$D4294,2))))</f>
        <v/>
      </c>
      <c r="AB4294" t="str">
        <f>IF($A4294="","",VLOOKUP($A4294,DADOS!F:O,7,FALSE))</f>
        <v/>
      </c>
      <c r="AC4294" t="str">
        <f>IF(A4294="","",IF(AB4294="","",IF((AB4294-AA4294)*Z4294*$E4294/$D4294&lt;1,"&lt;1",ROUND((AB4294-AA4294)*Z4294*$E4294/$D4294,2))))</f>
        <v/>
      </c>
      <c r="AF4294" t="str">
        <f>IF($A4294="","",VLOOKUP($A4294,DADOS!F:O,10,FALSE))</f>
        <v/>
      </c>
      <c r="AG4294" t="str">
        <f>IF(A4294="","",IF(AF4294="","",IF((AF4294-AE4294)*AD4294*$E4294/$D4294&lt;1,"&lt;1",ROUND((AF4294-AE4294)*AD4294*$E4294/$D4294,2))))</f>
        <v/>
      </c>
      <c r="AJ4294" t="str">
        <f>IF($A4294="","",VLOOKUP($A4294,DADOS!F:O,8,FALSE))</f>
        <v/>
      </c>
      <c r="AK4294" t="str">
        <f>IF(A4294="","",IF(AJ4294="","",IF((AJ4294-AI4294)*AH4294*$E4294/$D4294&lt;1,"&lt;1",ROUND((AJ4294-AI4294)*AH4294*$E4294/$D4294,2))))</f>
        <v/>
      </c>
      <c r="AN4294" t="str">
        <f>IF($A4294="","",VLOOKUP($A4294,DADOS!F:O,2,FALSE))</f>
        <v/>
      </c>
      <c r="AO4294" t="str">
        <f>IF(A4294="","",IF(AN4294="","",IF((AN4294-AM4294)*AL4294*$E4294/$D4294/1000&lt;0.2,"&lt;0,2",ROUND((AN4294-AM4294)*AL4294*$E4294/$D4294/1000,2))))</f>
        <v/>
      </c>
      <c r="AQ4294">
        <v>0</v>
      </c>
      <c r="AR4294" t="str">
        <f>IF($A4294="","",VLOOKUP($A4294,DADOS!F:P,11,FALSE))</f>
        <v/>
      </c>
      <c r="AS4294" t="str">
        <f>IF(E4294="","",IF(AQ4294="","",IF(AR4294="","",IF((AR4294-AQ4294)*AP4294*$E4294/$D4294&lt;1,"&lt;1",ROUND((AR4294-AQ4294)*AP4294*$E4294/$D4294,2)))))</f>
        <v/>
      </c>
      <c r="AV4294" t="str">
        <f>IF(A4294="","",VLOOKUP(A4294,DADOS!F:R,12,FALSE))</f>
        <v/>
      </c>
      <c r="AW4294" t="str">
        <f>IF(A4294="","",IF(AU4294="","",IF(AV4294="","",IF((AV4294-AU4294)*AT4294*$E4294/$D4294&lt;1,"&lt;1",ROUND((AV4294-AU4294)*AT4294*$E4294/$D4294,2)))))</f>
        <v/>
      </c>
      <c r="AZ4294" t="str">
        <f>IF($A4294="","",VLOOKUP($A4294,DADOS!F:R,13,FALSE))</f>
        <v/>
      </c>
      <c r="BA4294" t="str">
        <f>IF(A4294="","",IF(AY4294="","",IF(AZ4294="","",IF((AZ4294-AY4294)*AX4294*$E4294/$D4294&lt;1,"&lt;1",ROUND((AZ4294-AY4294)*AX4294*$E4294/$D4294,2)))))</f>
        <v/>
      </c>
    </row>
    <row r="4295">
      <c r="B4295" t="str">
        <f>IF(A4295="","",A4295&amp;"/20")</f>
        <v/>
      </c>
      <c r="H4295" t="str">
        <f>IF($A4295="","",VLOOKUP($A4295,DADOS!F:O,3,FALSE))</f>
        <v/>
      </c>
      <c r="I4295" t="str">
        <f>IF(A4295="","",IF(H4295="","",IF((H4295-G4295)*F4295*$E4295/$D4295/1000&lt;0.2,"&lt;0,2",ROUND((H4295-G4295)*F4295*$E4295/$D4295/1000,2))))</f>
        <v/>
      </c>
      <c r="L4295" t="str">
        <f>IF($A4295="","",VLOOKUP($A4295,DADOS!F:O,6,FALSE))</f>
        <v/>
      </c>
      <c r="M4295" t="str">
        <f>IF(A4295="","",IF(L4295="","",IF((L4295-K4295)*J4295*$E4295/$D4295/1000&lt;0.2,"&lt;0,2",ROUND((L4295-K4295)*J4295*$E4295/$D4295/1000,2))))</f>
        <v/>
      </c>
      <c r="P4295" t="str">
        <f>IF($A4295="","",VLOOKUP($A4295,DADOS!F:O,5,FALSE))</f>
        <v/>
      </c>
      <c r="Q4295" t="str">
        <f>IF(A4295="","",IF(P4295="","",IF((P4295-O4295)*N4295*$E4295/$D4295/1000&lt;0.2,"&lt;0,2",ROUND((P4295-O4295)*N4295*$E4295/$D4295/1000,2))))</f>
        <v/>
      </c>
      <c r="T4295" t="str">
        <f>IF($A4295="","",VLOOKUP($A4295,DADOS!F:O,4,FALSE))</f>
        <v/>
      </c>
      <c r="U4295" t="str">
        <f>IF(A4295="","",IF(T4295="","",IF((T4295-S4295)*R4295*$E4295/$D4295/1000&lt;0.2,"&lt;0,2",ROUND((T4295-S4295)*R4295*$E4295/$D4295/1000,2))))</f>
        <v/>
      </c>
      <c r="X4295" t="str">
        <f>IF($A4295="","",VLOOKUP($A4295,DADOS!F:O,9,FALSE))</f>
        <v/>
      </c>
      <c r="Y4295" t="str">
        <f>IF(A4295="","",IF(X4295="","",IF((X4295-W4295)*V4295*$E4295/$D4295&lt;1,"&lt;1",ROUND((X4295-W4295)*V4295*$E4295/$D4295,2))))</f>
        <v/>
      </c>
      <c r="AB4295" t="str">
        <f>IF($A4295="","",VLOOKUP($A4295,DADOS!F:O,7,FALSE))</f>
        <v/>
      </c>
      <c r="AC4295" t="str">
        <f>IF(A4295="","",IF(AB4295="","",IF((AB4295-AA4295)*Z4295*$E4295/$D4295&lt;1,"&lt;1",ROUND((AB4295-AA4295)*Z4295*$E4295/$D4295,2))))</f>
        <v/>
      </c>
      <c r="AF4295" t="str">
        <f>IF($A4295="","",VLOOKUP($A4295,DADOS!F:O,10,FALSE))</f>
        <v/>
      </c>
      <c r="AG4295" t="str">
        <f>IF(A4295="","",IF(AF4295="","",IF((AF4295-AE4295)*AD4295*$E4295/$D4295&lt;1,"&lt;1",ROUND((AF4295-AE4295)*AD4295*$E4295/$D4295,2))))</f>
        <v/>
      </c>
      <c r="AJ4295" t="str">
        <f>IF($A4295="","",VLOOKUP($A4295,DADOS!F:O,8,FALSE))</f>
        <v/>
      </c>
      <c r="AK4295" t="str">
        <f>IF(A4295="","",IF(AJ4295="","",IF((AJ4295-AI4295)*AH4295*$E4295/$D4295&lt;1,"&lt;1",ROUND((AJ4295-AI4295)*AH4295*$E4295/$D4295,2))))</f>
        <v/>
      </c>
      <c r="AN4295" t="str">
        <f>IF($A4295="","",VLOOKUP($A4295,DADOS!F:O,2,FALSE))</f>
        <v/>
      </c>
      <c r="AO4295" t="str">
        <f>IF(A4295="","",IF(AN4295="","",IF((AN4295-AM4295)*AL4295*$E4295/$D4295/1000&lt;0.2,"&lt;0,2",ROUND((AN4295-AM4295)*AL4295*$E4295/$D4295/1000,2))))</f>
        <v/>
      </c>
      <c r="AQ4295">
        <v>0</v>
      </c>
      <c r="AR4295" t="str">
        <f>IF($A4295="","",VLOOKUP($A4295,DADOS!F:P,11,FALSE))</f>
        <v/>
      </c>
      <c r="AS4295" t="str">
        <f>IF(E4295="","",IF(AQ4295="","",IF(AR4295="","",IF((AR4295-AQ4295)*AP4295*$E4295/$D4295&lt;1,"&lt;1",ROUND((AR4295-AQ4295)*AP4295*$E4295/$D4295,2)))))</f>
        <v/>
      </c>
      <c r="AV4295" t="str">
        <f>IF(A4295="","",VLOOKUP(A4295,DADOS!F:R,12,FALSE))</f>
        <v/>
      </c>
      <c r="AW4295" t="str">
        <f>IF(A4295="","",IF(AU4295="","",IF(AV4295="","",IF((AV4295-AU4295)*AT4295*$E4295/$D4295&lt;1,"&lt;1",ROUND((AV4295-AU4295)*AT4295*$E4295/$D4295,2)))))</f>
        <v/>
      </c>
      <c r="AZ4295" t="str">
        <f>IF($A4295="","",VLOOKUP($A4295,DADOS!F:R,13,FALSE))</f>
        <v/>
      </c>
      <c r="BA4295" t="str">
        <f>IF(A4295="","",IF(AY4295="","",IF(AZ4295="","",IF((AZ4295-AY4295)*AX4295*$E4295/$D4295&lt;1,"&lt;1",ROUND((AZ4295-AY4295)*AX4295*$E4295/$D4295,2)))))</f>
        <v/>
      </c>
    </row>
    <row r="4296">
      <c r="B4296" t="str">
        <f>IF(A4296="","",A4296&amp;"/20")</f>
        <v/>
      </c>
      <c r="H4296" t="str">
        <f>IF($A4296="","",VLOOKUP($A4296,DADOS!F:O,3,FALSE))</f>
        <v/>
      </c>
      <c r="I4296" t="str">
        <f>IF(A4296="","",IF(H4296="","",IF((H4296-G4296)*F4296*$E4296/$D4296/1000&lt;0.2,"&lt;0,2",ROUND((H4296-G4296)*F4296*$E4296/$D4296/1000,2))))</f>
        <v/>
      </c>
      <c r="L4296" t="str">
        <f>IF($A4296="","",VLOOKUP($A4296,DADOS!F:O,6,FALSE))</f>
        <v/>
      </c>
      <c r="M4296" t="str">
        <f>IF(A4296="","",IF(L4296="","",IF((L4296-K4296)*J4296*$E4296/$D4296/1000&lt;0.2,"&lt;0,2",ROUND((L4296-K4296)*J4296*$E4296/$D4296/1000,2))))</f>
        <v/>
      </c>
      <c r="P4296" t="str">
        <f>IF($A4296="","",VLOOKUP($A4296,DADOS!F:O,5,FALSE))</f>
        <v/>
      </c>
      <c r="Q4296" t="str">
        <f>IF(A4296="","",IF(P4296="","",IF((P4296-O4296)*N4296*$E4296/$D4296/1000&lt;0.2,"&lt;0,2",ROUND((P4296-O4296)*N4296*$E4296/$D4296/1000,2))))</f>
        <v/>
      </c>
      <c r="T4296" t="str">
        <f>IF($A4296="","",VLOOKUP($A4296,DADOS!F:O,4,FALSE))</f>
        <v/>
      </c>
      <c r="U4296" t="str">
        <f>IF(A4296="","",IF(T4296="","",IF((T4296-S4296)*R4296*$E4296/$D4296/1000&lt;0.2,"&lt;0,2",ROUND((T4296-S4296)*R4296*$E4296/$D4296/1000,2))))</f>
        <v/>
      </c>
      <c r="X4296" t="str">
        <f>IF($A4296="","",VLOOKUP($A4296,DADOS!F:O,9,FALSE))</f>
        <v/>
      </c>
      <c r="Y4296" t="str">
        <f>IF(A4296="","",IF(X4296="","",IF((X4296-W4296)*V4296*$E4296/$D4296&lt;1,"&lt;1",ROUND((X4296-W4296)*V4296*$E4296/$D4296,2))))</f>
        <v/>
      </c>
      <c r="AB4296" t="str">
        <f>IF($A4296="","",VLOOKUP($A4296,DADOS!F:O,7,FALSE))</f>
        <v/>
      </c>
      <c r="AC4296" t="str">
        <f>IF(A4296="","",IF(AB4296="","",IF((AB4296-AA4296)*Z4296*$E4296/$D4296&lt;1,"&lt;1",ROUND((AB4296-AA4296)*Z4296*$E4296/$D4296,2))))</f>
        <v/>
      </c>
      <c r="AF4296" t="str">
        <f>IF($A4296="","",VLOOKUP($A4296,DADOS!F:O,10,FALSE))</f>
        <v/>
      </c>
      <c r="AG4296" t="str">
        <f>IF(A4296="","",IF(AF4296="","",IF((AF4296-AE4296)*AD4296*$E4296/$D4296&lt;1,"&lt;1",ROUND((AF4296-AE4296)*AD4296*$E4296/$D4296,2))))</f>
        <v/>
      </c>
      <c r="AJ4296" t="str">
        <f>IF($A4296="","",VLOOKUP($A4296,DADOS!F:O,8,FALSE))</f>
        <v/>
      </c>
      <c r="AK4296" t="str">
        <f>IF(A4296="","",IF(AJ4296="","",IF((AJ4296-AI4296)*AH4296*$E4296/$D4296&lt;1,"&lt;1",ROUND((AJ4296-AI4296)*AH4296*$E4296/$D4296,2))))</f>
        <v/>
      </c>
      <c r="AN4296" t="str">
        <f>IF($A4296="","",VLOOKUP($A4296,DADOS!F:O,2,FALSE))</f>
        <v/>
      </c>
      <c r="AO4296" t="str">
        <f>IF(A4296="","",IF(AN4296="","",IF((AN4296-AM4296)*AL4296*$E4296/$D4296/1000&lt;0.2,"&lt;0,2",ROUND((AN4296-AM4296)*AL4296*$E4296/$D4296/1000,2))))</f>
        <v/>
      </c>
      <c r="AQ4296">
        <v>0</v>
      </c>
      <c r="AR4296" t="str">
        <f>IF($A4296="","",VLOOKUP($A4296,DADOS!F:P,11,FALSE))</f>
        <v/>
      </c>
      <c r="AS4296" t="str">
        <f>IF(E4296="","",IF(AQ4296="","",IF(AR4296="","",IF((AR4296-AQ4296)*AP4296*$E4296/$D4296&lt;1,"&lt;1",ROUND((AR4296-AQ4296)*AP4296*$E4296/$D4296,2)))))</f>
        <v/>
      </c>
      <c r="AV4296" t="str">
        <f>IF(A4296="","",VLOOKUP(A4296,DADOS!F:R,12,FALSE))</f>
        <v/>
      </c>
      <c r="AW4296" t="str">
        <f>IF(A4296="","",IF(AU4296="","",IF(AV4296="","",IF((AV4296-AU4296)*AT4296*$E4296/$D4296&lt;1,"&lt;1",ROUND((AV4296-AU4296)*AT4296*$E4296/$D4296,2)))))</f>
        <v/>
      </c>
      <c r="AZ4296" t="str">
        <f>IF($A4296="","",VLOOKUP($A4296,DADOS!F:R,13,FALSE))</f>
        <v/>
      </c>
      <c r="BA4296" t="str">
        <f>IF(A4296="","",IF(AY4296="","",IF(AZ4296="","",IF((AZ4296-AY4296)*AX4296*$E4296/$D4296&lt;1,"&lt;1",ROUND((AZ4296-AY4296)*AX4296*$E4296/$D4296,2)))))</f>
        <v/>
      </c>
    </row>
    <row r="4297">
      <c r="B4297" t="str">
        <f>IF(A4297="","",A4297&amp;"/20")</f>
        <v/>
      </c>
      <c r="H4297" t="str">
        <f>IF($A4297="","",VLOOKUP($A4297,DADOS!F:O,3,FALSE))</f>
        <v/>
      </c>
      <c r="I4297" t="str">
        <f>IF(A4297="","",IF(H4297="","",IF((H4297-G4297)*F4297*$E4297/$D4297/1000&lt;0.2,"&lt;0,2",ROUND((H4297-G4297)*F4297*$E4297/$D4297/1000,2))))</f>
        <v/>
      </c>
      <c r="L4297" t="str">
        <f>IF($A4297="","",VLOOKUP($A4297,DADOS!F:O,6,FALSE))</f>
        <v/>
      </c>
      <c r="M4297" t="str">
        <f>IF(A4297="","",IF(L4297="","",IF((L4297-K4297)*J4297*$E4297/$D4297/1000&lt;0.2,"&lt;0,2",ROUND((L4297-K4297)*J4297*$E4297/$D4297/1000,2))))</f>
        <v/>
      </c>
      <c r="P4297" t="str">
        <f>IF($A4297="","",VLOOKUP($A4297,DADOS!F:O,5,FALSE))</f>
        <v/>
      </c>
      <c r="Q4297" t="str">
        <f>IF(A4297="","",IF(P4297="","",IF((P4297-O4297)*N4297*$E4297/$D4297/1000&lt;0.2,"&lt;0,2",ROUND((P4297-O4297)*N4297*$E4297/$D4297/1000,2))))</f>
        <v/>
      </c>
      <c r="T4297" t="str">
        <f>IF($A4297="","",VLOOKUP($A4297,DADOS!F:O,4,FALSE))</f>
        <v/>
      </c>
      <c r="U4297" t="str">
        <f>IF(A4297="","",IF(T4297="","",IF((T4297-S4297)*R4297*$E4297/$D4297/1000&lt;0.2,"&lt;0,2",ROUND((T4297-S4297)*R4297*$E4297/$D4297/1000,2))))</f>
        <v/>
      </c>
      <c r="X4297" t="str">
        <f>IF($A4297="","",VLOOKUP($A4297,DADOS!F:O,9,FALSE))</f>
        <v/>
      </c>
      <c r="Y4297" t="str">
        <f>IF(A4297="","",IF(X4297="","",IF((X4297-W4297)*V4297*$E4297/$D4297&lt;1,"&lt;1",ROUND((X4297-W4297)*V4297*$E4297/$D4297,2))))</f>
        <v/>
      </c>
      <c r="AB4297" t="str">
        <f>IF($A4297="","",VLOOKUP($A4297,DADOS!F:O,7,FALSE))</f>
        <v/>
      </c>
      <c r="AC4297" t="str">
        <f>IF(A4297="","",IF(AB4297="","",IF((AB4297-AA4297)*Z4297*$E4297/$D4297&lt;1,"&lt;1",ROUND((AB4297-AA4297)*Z4297*$E4297/$D4297,2))))</f>
        <v/>
      </c>
      <c r="AF4297" t="str">
        <f>IF($A4297="","",VLOOKUP($A4297,DADOS!F:O,10,FALSE))</f>
        <v/>
      </c>
      <c r="AG4297" t="str">
        <f>IF(A4297="","",IF(AF4297="","",IF((AF4297-AE4297)*AD4297*$E4297/$D4297&lt;1,"&lt;1",ROUND((AF4297-AE4297)*AD4297*$E4297/$D4297,2))))</f>
        <v/>
      </c>
      <c r="AJ4297" t="str">
        <f>IF($A4297="","",VLOOKUP($A4297,DADOS!F:O,8,FALSE))</f>
        <v/>
      </c>
      <c r="AK4297" t="str">
        <f>IF(A4297="","",IF(AJ4297="","",IF((AJ4297-AI4297)*AH4297*$E4297/$D4297&lt;1,"&lt;1",ROUND((AJ4297-AI4297)*AH4297*$E4297/$D4297,2))))</f>
        <v/>
      </c>
      <c r="AN4297" t="str">
        <f>IF($A4297="","",VLOOKUP($A4297,DADOS!F:O,2,FALSE))</f>
        <v/>
      </c>
      <c r="AO4297" t="str">
        <f>IF(A4297="","",IF(AN4297="","",IF((AN4297-AM4297)*AL4297*$E4297/$D4297/1000&lt;0.2,"&lt;0,2",ROUND((AN4297-AM4297)*AL4297*$E4297/$D4297/1000,2))))</f>
        <v/>
      </c>
      <c r="AQ4297">
        <v>0</v>
      </c>
      <c r="AR4297" t="str">
        <f>IF($A4297="","",VLOOKUP($A4297,DADOS!F:P,11,FALSE))</f>
        <v/>
      </c>
      <c r="AS4297" t="str">
        <f>IF(E4297="","",IF(AQ4297="","",IF(AR4297="","",IF((AR4297-AQ4297)*AP4297*$E4297/$D4297&lt;1,"&lt;1",ROUND((AR4297-AQ4297)*AP4297*$E4297/$D4297,2)))))</f>
        <v/>
      </c>
      <c r="AV4297" t="str">
        <f>IF(A4297="","",VLOOKUP(A4297,DADOS!F:R,12,FALSE))</f>
        <v/>
      </c>
      <c r="AW4297" t="str">
        <f>IF(A4297="","",IF(AU4297="","",IF(AV4297="","",IF((AV4297-AU4297)*AT4297*$E4297/$D4297&lt;1,"&lt;1",ROUND((AV4297-AU4297)*AT4297*$E4297/$D4297,2)))))</f>
        <v/>
      </c>
      <c r="AZ4297" t="str">
        <f>IF($A4297="","",VLOOKUP($A4297,DADOS!F:R,13,FALSE))</f>
        <v/>
      </c>
      <c r="BA4297" t="str">
        <f>IF(A4297="","",IF(AY4297="","",IF(AZ4297="","",IF((AZ4297-AY4297)*AX4297*$E4297/$D4297&lt;1,"&lt;1",ROUND((AZ4297-AY4297)*AX4297*$E4297/$D4297,2)))))</f>
        <v/>
      </c>
    </row>
    <row r="4298">
      <c r="B4298" t="str">
        <f>IF(A4298="","",A4298&amp;"/20")</f>
        <v/>
      </c>
      <c r="H4298" t="str">
        <f>IF($A4298="","",VLOOKUP($A4298,DADOS!F:O,3,FALSE))</f>
        <v/>
      </c>
      <c r="I4298" t="str">
        <f>IF(A4298="","",IF(H4298="","",IF((H4298-G4298)*F4298*$E4298/$D4298/1000&lt;0.2,"&lt;0,2",ROUND((H4298-G4298)*F4298*$E4298/$D4298/1000,2))))</f>
        <v/>
      </c>
      <c r="L4298" t="str">
        <f>IF($A4298="","",VLOOKUP($A4298,DADOS!F:O,6,FALSE))</f>
        <v/>
      </c>
      <c r="M4298" t="str">
        <f>IF(A4298="","",IF(L4298="","",IF((L4298-K4298)*J4298*$E4298/$D4298/1000&lt;0.2,"&lt;0,2",ROUND((L4298-K4298)*J4298*$E4298/$D4298/1000,2))))</f>
        <v/>
      </c>
      <c r="P4298" t="str">
        <f>IF($A4298="","",VLOOKUP($A4298,DADOS!F:O,5,FALSE))</f>
        <v/>
      </c>
      <c r="Q4298" t="str">
        <f>IF(A4298="","",IF(P4298="","",IF((P4298-O4298)*N4298*$E4298/$D4298/1000&lt;0.2,"&lt;0,2",ROUND((P4298-O4298)*N4298*$E4298/$D4298/1000,2))))</f>
        <v/>
      </c>
      <c r="T4298" t="str">
        <f>IF($A4298="","",VLOOKUP($A4298,DADOS!F:O,4,FALSE))</f>
        <v/>
      </c>
      <c r="U4298" t="str">
        <f>IF(A4298="","",IF(T4298="","",IF((T4298-S4298)*R4298*$E4298/$D4298/1000&lt;0.2,"&lt;0,2",ROUND((T4298-S4298)*R4298*$E4298/$D4298/1000,2))))</f>
        <v/>
      </c>
      <c r="X4298" t="str">
        <f>IF($A4298="","",VLOOKUP($A4298,DADOS!F:O,9,FALSE))</f>
        <v/>
      </c>
      <c r="Y4298" t="str">
        <f>IF(A4298="","",IF(X4298="","",IF((X4298-W4298)*V4298*$E4298/$D4298&lt;1,"&lt;1",ROUND((X4298-W4298)*V4298*$E4298/$D4298,2))))</f>
        <v/>
      </c>
      <c r="AB4298" t="str">
        <f>IF($A4298="","",VLOOKUP($A4298,DADOS!F:O,7,FALSE))</f>
        <v/>
      </c>
      <c r="AC4298" t="str">
        <f>IF(A4298="","",IF(AB4298="","",IF((AB4298-AA4298)*Z4298*$E4298/$D4298&lt;1,"&lt;1",ROUND((AB4298-AA4298)*Z4298*$E4298/$D4298,2))))</f>
        <v/>
      </c>
      <c r="AF4298" t="str">
        <f>IF($A4298="","",VLOOKUP($A4298,DADOS!F:O,10,FALSE))</f>
        <v/>
      </c>
      <c r="AG4298" t="str">
        <f>IF(A4298="","",IF(AF4298="","",IF((AF4298-AE4298)*AD4298*$E4298/$D4298&lt;1,"&lt;1",ROUND((AF4298-AE4298)*AD4298*$E4298/$D4298,2))))</f>
        <v/>
      </c>
      <c r="AJ4298" t="str">
        <f>IF($A4298="","",VLOOKUP($A4298,DADOS!F:O,8,FALSE))</f>
        <v/>
      </c>
      <c r="AK4298" t="str">
        <f>IF(A4298="","",IF(AJ4298="","",IF((AJ4298-AI4298)*AH4298*$E4298/$D4298&lt;1,"&lt;1",ROUND((AJ4298-AI4298)*AH4298*$E4298/$D4298,2))))</f>
        <v/>
      </c>
      <c r="AN4298" t="str">
        <f>IF($A4298="","",VLOOKUP($A4298,DADOS!F:O,2,FALSE))</f>
        <v/>
      </c>
      <c r="AO4298" t="str">
        <f>IF(A4298="","",IF(AN4298="","",IF((AN4298-AM4298)*AL4298*$E4298/$D4298/1000&lt;0.2,"&lt;0,2",ROUND((AN4298-AM4298)*AL4298*$E4298/$D4298/1000,2))))</f>
        <v/>
      </c>
      <c r="AQ4298">
        <v>0</v>
      </c>
      <c r="AR4298" t="str">
        <f>IF($A4298="","",VLOOKUP($A4298,DADOS!F:P,11,FALSE))</f>
        <v/>
      </c>
      <c r="AS4298" t="str">
        <f>IF(E4298="","",IF(AQ4298="","",IF(AR4298="","",IF((AR4298-AQ4298)*AP4298*$E4298/$D4298&lt;1,"&lt;1",ROUND((AR4298-AQ4298)*AP4298*$E4298/$D4298,2)))))</f>
        <v/>
      </c>
      <c r="AV4298" t="str">
        <f>IF(A4298="","",VLOOKUP(A4298,DADOS!F:R,12,FALSE))</f>
        <v/>
      </c>
      <c r="AW4298" t="str">
        <f>IF(A4298="","",IF(AU4298="","",IF(AV4298="","",IF((AV4298-AU4298)*AT4298*$E4298/$D4298&lt;1,"&lt;1",ROUND((AV4298-AU4298)*AT4298*$E4298/$D4298,2)))))</f>
        <v/>
      </c>
      <c r="AZ4298" t="str">
        <f>IF($A4298="","",VLOOKUP($A4298,DADOS!F:R,13,FALSE))</f>
        <v/>
      </c>
      <c r="BA4298" t="str">
        <f>IF(A4298="","",IF(AY4298="","",IF(AZ4298="","",IF((AZ4298-AY4298)*AX4298*$E4298/$D4298&lt;1,"&lt;1",ROUND((AZ4298-AY4298)*AX4298*$E4298/$D4298,2)))))</f>
        <v/>
      </c>
    </row>
    <row r="4299">
      <c r="B4299" t="str">
        <f>IF(A4299="","",A4299&amp;"/20")</f>
        <v/>
      </c>
      <c r="H4299" t="str">
        <f>IF($A4299="","",VLOOKUP($A4299,DADOS!F:O,3,FALSE))</f>
        <v/>
      </c>
      <c r="I4299" t="str">
        <f>IF(A4299="","",IF(H4299="","",IF((H4299-G4299)*F4299*$E4299/$D4299/1000&lt;0.2,"&lt;0,2",ROUND((H4299-G4299)*F4299*$E4299/$D4299/1000,2))))</f>
        <v/>
      </c>
      <c r="L4299" t="str">
        <f>IF($A4299="","",VLOOKUP($A4299,DADOS!F:O,6,FALSE))</f>
        <v/>
      </c>
      <c r="M4299" t="str">
        <f>IF(A4299="","",IF(L4299="","",IF((L4299-K4299)*J4299*$E4299/$D4299/1000&lt;0.2,"&lt;0,2",ROUND((L4299-K4299)*J4299*$E4299/$D4299/1000,2))))</f>
        <v/>
      </c>
      <c r="P4299" t="str">
        <f>IF($A4299="","",VLOOKUP($A4299,DADOS!F:O,5,FALSE))</f>
        <v/>
      </c>
      <c r="Q4299" t="str">
        <f>IF(A4299="","",IF(P4299="","",IF((P4299-O4299)*N4299*$E4299/$D4299/1000&lt;0.2,"&lt;0,2",ROUND((P4299-O4299)*N4299*$E4299/$D4299/1000,2))))</f>
        <v/>
      </c>
      <c r="T4299" t="str">
        <f>IF($A4299="","",VLOOKUP($A4299,DADOS!F:O,4,FALSE))</f>
        <v/>
      </c>
      <c r="U4299" t="str">
        <f>IF(A4299="","",IF(T4299="","",IF((T4299-S4299)*R4299*$E4299/$D4299/1000&lt;0.2,"&lt;0,2",ROUND((T4299-S4299)*R4299*$E4299/$D4299/1000,2))))</f>
        <v/>
      </c>
      <c r="X4299" t="str">
        <f>IF($A4299="","",VLOOKUP($A4299,DADOS!F:O,9,FALSE))</f>
        <v/>
      </c>
      <c r="Y4299" t="str">
        <f>IF(A4299="","",IF(X4299="","",IF((X4299-W4299)*V4299*$E4299/$D4299&lt;1,"&lt;1",ROUND((X4299-W4299)*V4299*$E4299/$D4299,2))))</f>
        <v/>
      </c>
      <c r="AB4299" t="str">
        <f>IF($A4299="","",VLOOKUP($A4299,DADOS!F:O,7,FALSE))</f>
        <v/>
      </c>
      <c r="AC4299" t="str">
        <f>IF(A4299="","",IF(AB4299="","",IF((AB4299-AA4299)*Z4299*$E4299/$D4299&lt;1,"&lt;1",ROUND((AB4299-AA4299)*Z4299*$E4299/$D4299,2))))</f>
        <v/>
      </c>
      <c r="AF4299" t="str">
        <f>IF($A4299="","",VLOOKUP($A4299,DADOS!F:O,10,FALSE))</f>
        <v/>
      </c>
      <c r="AG4299" t="str">
        <f>IF(A4299="","",IF(AF4299="","",IF((AF4299-AE4299)*AD4299*$E4299/$D4299&lt;1,"&lt;1",ROUND((AF4299-AE4299)*AD4299*$E4299/$D4299,2))))</f>
        <v/>
      </c>
      <c r="AJ4299" t="str">
        <f>IF($A4299="","",VLOOKUP($A4299,DADOS!F:O,8,FALSE))</f>
        <v/>
      </c>
      <c r="AK4299" t="str">
        <f>IF(A4299="","",IF(AJ4299="","",IF((AJ4299-AI4299)*AH4299*$E4299/$D4299&lt;1,"&lt;1",ROUND((AJ4299-AI4299)*AH4299*$E4299/$D4299,2))))</f>
        <v/>
      </c>
      <c r="AN4299" t="str">
        <f>IF($A4299="","",VLOOKUP($A4299,DADOS!F:O,2,FALSE))</f>
        <v/>
      </c>
      <c r="AO4299" t="str">
        <f>IF(A4299="","",IF(AN4299="","",IF((AN4299-AM4299)*AL4299*$E4299/$D4299/1000&lt;0.2,"&lt;0,2",ROUND((AN4299-AM4299)*AL4299*$E4299/$D4299/1000,2))))</f>
        <v/>
      </c>
      <c r="AQ4299">
        <v>0</v>
      </c>
      <c r="AR4299" t="str">
        <f>IF($A4299="","",VLOOKUP($A4299,DADOS!F:P,11,FALSE))</f>
        <v/>
      </c>
      <c r="AS4299" t="str">
        <f>IF(E4299="","",IF(AQ4299="","",IF(AR4299="","",IF((AR4299-AQ4299)*AP4299*$E4299/$D4299&lt;1,"&lt;1",ROUND((AR4299-AQ4299)*AP4299*$E4299/$D4299,2)))))</f>
        <v/>
      </c>
      <c r="AV4299" t="str">
        <f>IF(A4299="","",VLOOKUP(A4299,DADOS!F:R,12,FALSE))</f>
        <v/>
      </c>
      <c r="AW4299" t="str">
        <f>IF(A4299="","",IF(AU4299="","",IF(AV4299="","",IF((AV4299-AU4299)*AT4299*$E4299/$D4299&lt;1,"&lt;1",ROUND((AV4299-AU4299)*AT4299*$E4299/$D4299,2)))))</f>
        <v/>
      </c>
      <c r="AZ4299" t="str">
        <f>IF($A4299="","",VLOOKUP($A4299,DADOS!F:R,13,FALSE))</f>
        <v/>
      </c>
      <c r="BA4299" t="str">
        <f>IF(A4299="","",IF(AY4299="","",IF(AZ4299="","",IF((AZ4299-AY4299)*AX4299*$E4299/$D4299&lt;1,"&lt;1",ROUND((AZ4299-AY4299)*AX4299*$E4299/$D4299,2)))))</f>
        <v/>
      </c>
    </row>
    <row r="4300">
      <c r="B4300" t="str">
        <f>IF(A4300="","",A4300&amp;"/20")</f>
        <v/>
      </c>
      <c r="H4300" t="str">
        <f>IF($A4300="","",VLOOKUP($A4300,DADOS!F:O,3,FALSE))</f>
        <v/>
      </c>
      <c r="I4300" t="str">
        <f>IF(A4300="","",IF(H4300="","",IF((H4300-G4300)*F4300*$E4300/$D4300/1000&lt;0.2,"&lt;0,2",ROUND((H4300-G4300)*F4300*$E4300/$D4300/1000,2))))</f>
        <v/>
      </c>
      <c r="L4300" t="str">
        <f>IF($A4300="","",VLOOKUP($A4300,DADOS!F:O,6,FALSE))</f>
        <v/>
      </c>
      <c r="M4300" t="str">
        <f>IF(A4300="","",IF(L4300="","",IF((L4300-K4300)*J4300*$E4300/$D4300/1000&lt;0.2,"&lt;0,2",ROUND((L4300-K4300)*J4300*$E4300/$D4300/1000,2))))</f>
        <v/>
      </c>
      <c r="P4300" t="str">
        <f>IF($A4300="","",VLOOKUP($A4300,DADOS!F:O,5,FALSE))</f>
        <v/>
      </c>
      <c r="Q4300" t="str">
        <f>IF(A4300="","",IF(P4300="","",IF((P4300-O4300)*N4300*$E4300/$D4300/1000&lt;0.2,"&lt;0,2",ROUND((P4300-O4300)*N4300*$E4300/$D4300/1000,2))))</f>
        <v/>
      </c>
      <c r="T4300" t="str">
        <f>IF($A4300="","",VLOOKUP($A4300,DADOS!F:O,4,FALSE))</f>
        <v/>
      </c>
      <c r="U4300" t="str">
        <f>IF(A4300="","",IF(T4300="","",IF((T4300-S4300)*R4300*$E4300/$D4300/1000&lt;0.2,"&lt;0,2",ROUND((T4300-S4300)*R4300*$E4300/$D4300/1000,2))))</f>
        <v/>
      </c>
      <c r="X4300" t="str">
        <f>IF($A4300="","",VLOOKUP($A4300,DADOS!F:O,9,FALSE))</f>
        <v/>
      </c>
      <c r="Y4300" t="str">
        <f>IF(A4300="","",IF(X4300="","",IF((X4300-W4300)*V4300*$E4300/$D4300&lt;1,"&lt;1",ROUND((X4300-W4300)*V4300*$E4300/$D4300,2))))</f>
        <v/>
      </c>
      <c r="AB4300" t="str">
        <f>IF($A4300="","",VLOOKUP($A4300,DADOS!F:O,7,FALSE))</f>
        <v/>
      </c>
      <c r="AC4300" t="str">
        <f>IF(A4300="","",IF(AB4300="","",IF((AB4300-AA4300)*Z4300*$E4300/$D4300&lt;1,"&lt;1",ROUND((AB4300-AA4300)*Z4300*$E4300/$D4300,2))))</f>
        <v/>
      </c>
      <c r="AF4300" t="str">
        <f>IF($A4300="","",VLOOKUP($A4300,DADOS!F:O,10,FALSE))</f>
        <v/>
      </c>
      <c r="AG4300" t="str">
        <f>IF(A4300="","",IF(AF4300="","",IF((AF4300-AE4300)*AD4300*$E4300/$D4300&lt;1,"&lt;1",ROUND((AF4300-AE4300)*AD4300*$E4300/$D4300,2))))</f>
        <v/>
      </c>
      <c r="AJ4300" t="str">
        <f>IF($A4300="","",VLOOKUP($A4300,DADOS!F:O,8,FALSE))</f>
        <v/>
      </c>
      <c r="AK4300" t="str">
        <f>IF(A4300="","",IF(AJ4300="","",IF((AJ4300-AI4300)*AH4300*$E4300/$D4300&lt;1,"&lt;1",ROUND((AJ4300-AI4300)*AH4300*$E4300/$D4300,2))))</f>
        <v/>
      </c>
      <c r="AN4300" t="str">
        <f>IF($A4300="","",VLOOKUP($A4300,DADOS!F:O,2,FALSE))</f>
        <v/>
      </c>
      <c r="AO4300" t="str">
        <f>IF(A4300="","",IF(AN4300="","",IF((AN4300-AM4300)*AL4300*$E4300/$D4300/1000&lt;0.2,"&lt;0,2",ROUND((AN4300-AM4300)*AL4300*$E4300/$D4300/1000,2))))</f>
        <v/>
      </c>
      <c r="AQ4300">
        <v>0</v>
      </c>
      <c r="AR4300" t="str">
        <f>IF($A4300="","",VLOOKUP($A4300,DADOS!F:P,11,FALSE))</f>
        <v/>
      </c>
      <c r="AS4300" t="str">
        <f>IF(E4300="","",IF(AQ4300="","",IF(AR4300="","",IF((AR4300-AQ4300)*AP4300*$E4300/$D4300&lt;1,"&lt;1",ROUND((AR4300-AQ4300)*AP4300*$E4300/$D4300,2)))))</f>
        <v/>
      </c>
      <c r="AV4300" t="str">
        <f>IF(A4300="","",VLOOKUP(A4300,DADOS!F:R,12,FALSE))</f>
        <v/>
      </c>
      <c r="AW4300" t="str">
        <f>IF(A4300="","",IF(AU4300="","",IF(AV4300="","",IF((AV4300-AU4300)*AT4300*$E4300/$D4300&lt;1,"&lt;1",ROUND((AV4300-AU4300)*AT4300*$E4300/$D4300,2)))))</f>
        <v/>
      </c>
      <c r="AZ4300" t="str">
        <f>IF($A4300="","",VLOOKUP($A4300,DADOS!F:R,13,FALSE))</f>
        <v/>
      </c>
      <c r="BA4300" t="str">
        <f>IF(A4300="","",IF(AY4300="","",IF(AZ4300="","",IF((AZ4300-AY4300)*AX4300*$E4300/$D4300&lt;1,"&lt;1",ROUND((AZ4300-AY4300)*AX4300*$E4300/$D4300,2)))))</f>
        <v/>
      </c>
    </row>
    <row r="4301">
      <c r="B4301" t="str">
        <f>IF(A4301="","",A4301&amp;"/20")</f>
        <v/>
      </c>
      <c r="H4301" t="str">
        <f>IF($A4301="","",VLOOKUP($A4301,DADOS!F:O,3,FALSE))</f>
        <v/>
      </c>
      <c r="I4301" t="str">
        <f>IF(A4301="","",IF(H4301="","",IF((H4301-G4301)*F4301*$E4301/$D4301/1000&lt;0.2,"&lt;0,2",ROUND((H4301-G4301)*F4301*$E4301/$D4301/1000,2))))</f>
        <v/>
      </c>
      <c r="L4301" t="str">
        <f>IF($A4301="","",VLOOKUP($A4301,DADOS!F:O,6,FALSE))</f>
        <v/>
      </c>
      <c r="M4301" t="str">
        <f>IF(A4301="","",IF(L4301="","",IF((L4301-K4301)*J4301*$E4301/$D4301/1000&lt;0.2,"&lt;0,2",ROUND((L4301-K4301)*J4301*$E4301/$D4301/1000,2))))</f>
        <v/>
      </c>
      <c r="P4301" t="str">
        <f>IF($A4301="","",VLOOKUP($A4301,DADOS!F:O,5,FALSE))</f>
        <v/>
      </c>
      <c r="Q4301" t="str">
        <f>IF(A4301="","",IF(P4301="","",IF((P4301-O4301)*N4301*$E4301/$D4301/1000&lt;0.2,"&lt;0,2",ROUND((P4301-O4301)*N4301*$E4301/$D4301/1000,2))))</f>
        <v/>
      </c>
      <c r="T4301" t="str">
        <f>IF($A4301="","",VLOOKUP($A4301,DADOS!F:O,4,FALSE))</f>
        <v/>
      </c>
      <c r="U4301" t="str">
        <f>IF(A4301="","",IF(T4301="","",IF((T4301-S4301)*R4301*$E4301/$D4301/1000&lt;0.2,"&lt;0,2",ROUND((T4301-S4301)*R4301*$E4301/$D4301/1000,2))))</f>
        <v/>
      </c>
      <c r="X4301" t="str">
        <f>IF($A4301="","",VLOOKUP($A4301,DADOS!F:O,9,FALSE))</f>
        <v/>
      </c>
      <c r="Y4301" t="str">
        <f>IF(A4301="","",IF(X4301="","",IF((X4301-W4301)*V4301*$E4301/$D4301&lt;1,"&lt;1",ROUND((X4301-W4301)*V4301*$E4301/$D4301,2))))</f>
        <v/>
      </c>
      <c r="AB4301" t="str">
        <f>IF($A4301="","",VLOOKUP($A4301,DADOS!F:O,7,FALSE))</f>
        <v/>
      </c>
      <c r="AC4301" t="str">
        <f>IF(A4301="","",IF(AB4301="","",IF((AB4301-AA4301)*Z4301*$E4301/$D4301&lt;1,"&lt;1",ROUND((AB4301-AA4301)*Z4301*$E4301/$D4301,2))))</f>
        <v/>
      </c>
      <c r="AF4301" t="str">
        <f>IF($A4301="","",VLOOKUP($A4301,DADOS!F:O,10,FALSE))</f>
        <v/>
      </c>
      <c r="AG4301" t="str">
        <f>IF(A4301="","",IF(AF4301="","",IF((AF4301-AE4301)*AD4301*$E4301/$D4301&lt;1,"&lt;1",ROUND((AF4301-AE4301)*AD4301*$E4301/$D4301,2))))</f>
        <v/>
      </c>
      <c r="AJ4301" t="str">
        <f>IF($A4301="","",VLOOKUP($A4301,DADOS!F:O,8,FALSE))</f>
        <v/>
      </c>
      <c r="AK4301" t="str">
        <f>IF(A4301="","",IF(AJ4301="","",IF((AJ4301-AI4301)*AH4301*$E4301/$D4301&lt;1,"&lt;1",ROUND((AJ4301-AI4301)*AH4301*$E4301/$D4301,2))))</f>
        <v/>
      </c>
      <c r="AN4301" t="str">
        <f>IF($A4301="","",VLOOKUP($A4301,DADOS!F:O,2,FALSE))</f>
        <v/>
      </c>
      <c r="AO4301" t="str">
        <f>IF(A4301="","",IF(AN4301="","",IF((AN4301-AM4301)*AL4301*$E4301/$D4301/1000&lt;0.2,"&lt;0,2",ROUND((AN4301-AM4301)*AL4301*$E4301/$D4301/1000,2))))</f>
        <v/>
      </c>
      <c r="AQ4301">
        <v>0</v>
      </c>
      <c r="AR4301" t="str">
        <f>IF($A4301="","",VLOOKUP($A4301,DADOS!F:P,11,FALSE))</f>
        <v/>
      </c>
      <c r="AS4301" t="str">
        <f>IF(E4301="","",IF(AQ4301="","",IF(AR4301="","",IF((AR4301-AQ4301)*AP4301*$E4301/$D4301&lt;1,"&lt;1",ROUND((AR4301-AQ4301)*AP4301*$E4301/$D4301,2)))))</f>
        <v/>
      </c>
      <c r="AV4301" t="str">
        <f>IF(A4301="","",VLOOKUP(A4301,DADOS!F:R,12,FALSE))</f>
        <v/>
      </c>
      <c r="AW4301" t="str">
        <f>IF(A4301="","",IF(AU4301="","",IF(AV4301="","",IF((AV4301-AU4301)*AT4301*$E4301/$D4301&lt;1,"&lt;1",ROUND((AV4301-AU4301)*AT4301*$E4301/$D4301,2)))))</f>
        <v/>
      </c>
      <c r="AZ4301" t="str">
        <f>IF($A4301="","",VLOOKUP($A4301,DADOS!F:R,13,FALSE))</f>
        <v/>
      </c>
      <c r="BA4301" t="str">
        <f>IF(A4301="","",IF(AY4301="","",IF(AZ4301="","",IF((AZ4301-AY4301)*AX4301*$E4301/$D4301&lt;1,"&lt;1",ROUND((AZ4301-AY4301)*AX4301*$E4301/$D4301,2)))))</f>
        <v/>
      </c>
    </row>
    <row r="4302">
      <c r="B4302" t="str">
        <f>IF(A4302="","",A4302&amp;"/20")</f>
        <v/>
      </c>
      <c r="H4302" t="str">
        <f>IF($A4302="","",VLOOKUP($A4302,DADOS!F:O,3,FALSE))</f>
        <v/>
      </c>
      <c r="I4302" t="str">
        <f>IF(A4302="","",IF(H4302="","",IF((H4302-G4302)*F4302*$E4302/$D4302/1000&lt;0.2,"&lt;0,2",ROUND((H4302-G4302)*F4302*$E4302/$D4302/1000,2))))</f>
        <v/>
      </c>
      <c r="L4302" t="str">
        <f>IF($A4302="","",VLOOKUP($A4302,DADOS!F:O,6,FALSE))</f>
        <v/>
      </c>
      <c r="M4302" t="str">
        <f>IF(A4302="","",IF(L4302="","",IF((L4302-K4302)*J4302*$E4302/$D4302/1000&lt;0.2,"&lt;0,2",ROUND((L4302-K4302)*J4302*$E4302/$D4302/1000,2))))</f>
        <v/>
      </c>
      <c r="P4302" t="str">
        <f>IF($A4302="","",VLOOKUP($A4302,DADOS!F:O,5,FALSE))</f>
        <v/>
      </c>
      <c r="Q4302" t="str">
        <f>IF(A4302="","",IF(P4302="","",IF((P4302-O4302)*N4302*$E4302/$D4302/1000&lt;0.2,"&lt;0,2",ROUND((P4302-O4302)*N4302*$E4302/$D4302/1000,2))))</f>
        <v/>
      </c>
      <c r="T4302" t="str">
        <f>IF($A4302="","",VLOOKUP($A4302,DADOS!F:O,4,FALSE))</f>
        <v/>
      </c>
      <c r="U4302" t="str">
        <f>IF(A4302="","",IF(T4302="","",IF((T4302-S4302)*R4302*$E4302/$D4302/1000&lt;0.2,"&lt;0,2",ROUND((T4302-S4302)*R4302*$E4302/$D4302/1000,2))))</f>
        <v/>
      </c>
      <c r="X4302" t="str">
        <f>IF($A4302="","",VLOOKUP($A4302,DADOS!F:O,9,FALSE))</f>
        <v/>
      </c>
      <c r="Y4302" t="str">
        <f>IF(A4302="","",IF(X4302="","",IF((X4302-W4302)*V4302*$E4302/$D4302&lt;1,"&lt;1",ROUND((X4302-W4302)*V4302*$E4302/$D4302,2))))</f>
        <v/>
      </c>
      <c r="AB4302" t="str">
        <f>IF($A4302="","",VLOOKUP($A4302,DADOS!F:O,7,FALSE))</f>
        <v/>
      </c>
      <c r="AC4302" t="str">
        <f>IF(A4302="","",IF(AB4302="","",IF((AB4302-AA4302)*Z4302*$E4302/$D4302&lt;1,"&lt;1",ROUND((AB4302-AA4302)*Z4302*$E4302/$D4302,2))))</f>
        <v/>
      </c>
      <c r="AF4302" t="str">
        <f>IF($A4302="","",VLOOKUP($A4302,DADOS!F:O,10,FALSE))</f>
        <v/>
      </c>
      <c r="AG4302" t="str">
        <f>IF(A4302="","",IF(AF4302="","",IF((AF4302-AE4302)*AD4302*$E4302/$D4302&lt;1,"&lt;1",ROUND((AF4302-AE4302)*AD4302*$E4302/$D4302,2))))</f>
        <v/>
      </c>
      <c r="AJ4302" t="str">
        <f>IF($A4302="","",VLOOKUP($A4302,DADOS!F:O,8,FALSE))</f>
        <v/>
      </c>
      <c r="AK4302" t="str">
        <f>IF(A4302="","",IF(AJ4302="","",IF((AJ4302-AI4302)*AH4302*$E4302/$D4302&lt;1,"&lt;1",ROUND((AJ4302-AI4302)*AH4302*$E4302/$D4302,2))))</f>
        <v/>
      </c>
      <c r="AN4302" t="str">
        <f>IF($A4302="","",VLOOKUP($A4302,DADOS!F:O,2,FALSE))</f>
        <v/>
      </c>
      <c r="AO4302" t="str">
        <f>IF(A4302="","",IF(AN4302="","",IF((AN4302-AM4302)*AL4302*$E4302/$D4302/1000&lt;0.2,"&lt;0,2",ROUND((AN4302-AM4302)*AL4302*$E4302/$D4302/1000,2))))</f>
        <v/>
      </c>
      <c r="AQ4302">
        <v>0</v>
      </c>
      <c r="AR4302" t="str">
        <f>IF($A4302="","",VLOOKUP($A4302,DADOS!F:P,11,FALSE))</f>
        <v/>
      </c>
      <c r="AS4302" t="str">
        <f>IF(E4302="","",IF(AQ4302="","",IF(AR4302="","",IF((AR4302-AQ4302)*AP4302*$E4302/$D4302&lt;1,"&lt;1",ROUND((AR4302-AQ4302)*AP4302*$E4302/$D4302,2)))))</f>
        <v/>
      </c>
      <c r="AV4302" t="str">
        <f>IF(A4302="","",VLOOKUP(A4302,DADOS!F:R,12,FALSE))</f>
        <v/>
      </c>
      <c r="AW4302" t="str">
        <f>IF(A4302="","",IF(AU4302="","",IF(AV4302="","",IF((AV4302-AU4302)*AT4302*$E4302/$D4302&lt;1,"&lt;1",ROUND((AV4302-AU4302)*AT4302*$E4302/$D4302,2)))))</f>
        <v/>
      </c>
      <c r="AZ4302" t="str">
        <f>IF($A4302="","",VLOOKUP($A4302,DADOS!F:R,13,FALSE))</f>
        <v/>
      </c>
      <c r="BA4302" t="str">
        <f>IF(A4302="","",IF(AY4302="","",IF(AZ4302="","",IF((AZ4302-AY4302)*AX4302*$E4302/$D4302&lt;1,"&lt;1",ROUND((AZ4302-AY4302)*AX4302*$E4302/$D4302,2)))))</f>
        <v/>
      </c>
    </row>
    <row r="4303">
      <c r="B4303" t="str">
        <f>IF(A4303="","",A4303&amp;"/20")</f>
        <v/>
      </c>
      <c r="H4303" t="str">
        <f>IF($A4303="","",VLOOKUP($A4303,DADOS!F:O,3,FALSE))</f>
        <v/>
      </c>
      <c r="I4303" t="str">
        <f>IF(A4303="","",IF(H4303="","",IF((H4303-G4303)*F4303*$E4303/$D4303/1000&lt;0.2,"&lt;0,2",ROUND((H4303-G4303)*F4303*$E4303/$D4303/1000,2))))</f>
        <v/>
      </c>
      <c r="L4303" t="str">
        <f>IF($A4303="","",VLOOKUP($A4303,DADOS!F:O,6,FALSE))</f>
        <v/>
      </c>
      <c r="M4303" t="str">
        <f>IF(A4303="","",IF(L4303="","",IF((L4303-K4303)*J4303*$E4303/$D4303/1000&lt;0.2,"&lt;0,2",ROUND((L4303-K4303)*J4303*$E4303/$D4303/1000,2))))</f>
        <v/>
      </c>
      <c r="P4303" t="str">
        <f>IF($A4303="","",VLOOKUP($A4303,DADOS!F:O,5,FALSE))</f>
        <v/>
      </c>
      <c r="Q4303" t="str">
        <f>IF(A4303="","",IF(P4303="","",IF((P4303-O4303)*N4303*$E4303/$D4303/1000&lt;0.2,"&lt;0,2",ROUND((P4303-O4303)*N4303*$E4303/$D4303/1000,2))))</f>
        <v/>
      </c>
      <c r="T4303" t="str">
        <f>IF($A4303="","",VLOOKUP($A4303,DADOS!F:O,4,FALSE))</f>
        <v/>
      </c>
      <c r="U4303" t="str">
        <f>IF(A4303="","",IF(T4303="","",IF((T4303-S4303)*R4303*$E4303/$D4303/1000&lt;0.2,"&lt;0,2",ROUND((T4303-S4303)*R4303*$E4303/$D4303/1000,2))))</f>
        <v/>
      </c>
      <c r="X4303" t="str">
        <f>IF($A4303="","",VLOOKUP($A4303,DADOS!F:O,9,FALSE))</f>
        <v/>
      </c>
      <c r="Y4303" t="str">
        <f>IF(A4303="","",IF(X4303="","",IF((X4303-W4303)*V4303*$E4303/$D4303&lt;1,"&lt;1",ROUND((X4303-W4303)*V4303*$E4303/$D4303,2))))</f>
        <v/>
      </c>
      <c r="AB4303" t="str">
        <f>IF($A4303="","",VLOOKUP($A4303,DADOS!F:O,7,FALSE))</f>
        <v/>
      </c>
      <c r="AC4303" t="str">
        <f>IF(A4303="","",IF(AB4303="","",IF((AB4303-AA4303)*Z4303*$E4303/$D4303&lt;1,"&lt;1",ROUND((AB4303-AA4303)*Z4303*$E4303/$D4303,2))))</f>
        <v/>
      </c>
      <c r="AF4303" t="str">
        <f>IF($A4303="","",VLOOKUP($A4303,DADOS!F:O,10,FALSE))</f>
        <v/>
      </c>
      <c r="AG4303" t="str">
        <f>IF(A4303="","",IF(AF4303="","",IF((AF4303-AE4303)*AD4303*$E4303/$D4303&lt;1,"&lt;1",ROUND((AF4303-AE4303)*AD4303*$E4303/$D4303,2))))</f>
        <v/>
      </c>
      <c r="AJ4303" t="str">
        <f>IF($A4303="","",VLOOKUP($A4303,DADOS!F:O,8,FALSE))</f>
        <v/>
      </c>
      <c r="AK4303" t="str">
        <f>IF(A4303="","",IF(AJ4303="","",IF((AJ4303-AI4303)*AH4303*$E4303/$D4303&lt;1,"&lt;1",ROUND((AJ4303-AI4303)*AH4303*$E4303/$D4303,2))))</f>
        <v/>
      </c>
      <c r="AN4303" t="str">
        <f>IF($A4303="","",VLOOKUP($A4303,DADOS!F:O,2,FALSE))</f>
        <v/>
      </c>
      <c r="AO4303" t="str">
        <f>IF(A4303="","",IF(AN4303="","",IF((AN4303-AM4303)*AL4303*$E4303/$D4303/1000&lt;0.2,"&lt;0,2",ROUND((AN4303-AM4303)*AL4303*$E4303/$D4303/1000,2))))</f>
        <v/>
      </c>
      <c r="AQ4303">
        <v>0</v>
      </c>
      <c r="AR4303" t="str">
        <f>IF($A4303="","",VLOOKUP($A4303,DADOS!F:P,11,FALSE))</f>
        <v/>
      </c>
      <c r="AS4303" t="str">
        <f>IF(E4303="","",IF(AQ4303="","",IF(AR4303="","",IF((AR4303-AQ4303)*AP4303*$E4303/$D4303&lt;1,"&lt;1",ROUND((AR4303-AQ4303)*AP4303*$E4303/$D4303,2)))))</f>
        <v/>
      </c>
      <c r="AV4303" t="str">
        <f>IF(A4303="","",VLOOKUP(A4303,DADOS!F:R,12,FALSE))</f>
        <v/>
      </c>
      <c r="AW4303" t="str">
        <f>IF(A4303="","",IF(AU4303="","",IF(AV4303="","",IF((AV4303-AU4303)*AT4303*$E4303/$D4303&lt;1,"&lt;1",ROUND((AV4303-AU4303)*AT4303*$E4303/$D4303,2)))))</f>
        <v/>
      </c>
      <c r="AZ4303" t="str">
        <f>IF($A4303="","",VLOOKUP($A4303,DADOS!F:R,13,FALSE))</f>
        <v/>
      </c>
      <c r="BA4303" t="str">
        <f>IF(A4303="","",IF(AY4303="","",IF(AZ4303="","",IF((AZ4303-AY4303)*AX4303*$E4303/$D4303&lt;1,"&lt;1",ROUND((AZ4303-AY4303)*AX4303*$E4303/$D4303,2)))))</f>
        <v/>
      </c>
    </row>
    <row r="4304">
      <c r="B4304" t="str">
        <f>IF(A4304="","",A4304&amp;"/20")</f>
        <v/>
      </c>
      <c r="H4304" t="str">
        <f>IF($A4304="","",VLOOKUP($A4304,DADOS!F:O,3,FALSE))</f>
        <v/>
      </c>
      <c r="I4304" t="str">
        <f>IF(A4304="","",IF(H4304="","",IF((H4304-G4304)*F4304*$E4304/$D4304/1000&lt;0.2,"&lt;0,2",ROUND((H4304-G4304)*F4304*$E4304/$D4304/1000,2))))</f>
        <v/>
      </c>
      <c r="L4304" t="str">
        <f>IF($A4304="","",VLOOKUP($A4304,DADOS!F:O,6,FALSE))</f>
        <v/>
      </c>
      <c r="M4304" t="str">
        <f>IF(A4304="","",IF(L4304="","",IF((L4304-K4304)*J4304*$E4304/$D4304/1000&lt;0.2,"&lt;0,2",ROUND((L4304-K4304)*J4304*$E4304/$D4304/1000,2))))</f>
        <v/>
      </c>
      <c r="P4304" t="str">
        <f>IF($A4304="","",VLOOKUP($A4304,DADOS!F:O,5,FALSE))</f>
        <v/>
      </c>
      <c r="Q4304" t="str">
        <f>IF(A4304="","",IF(P4304="","",IF((P4304-O4304)*N4304*$E4304/$D4304/1000&lt;0.2,"&lt;0,2",ROUND((P4304-O4304)*N4304*$E4304/$D4304/1000,2))))</f>
        <v/>
      </c>
      <c r="T4304" t="str">
        <f>IF($A4304="","",VLOOKUP($A4304,DADOS!F:O,4,FALSE))</f>
        <v/>
      </c>
      <c r="U4304" t="str">
        <f>IF(A4304="","",IF(T4304="","",IF((T4304-S4304)*R4304*$E4304/$D4304/1000&lt;0.2,"&lt;0,2",ROUND((T4304-S4304)*R4304*$E4304/$D4304/1000,2))))</f>
        <v/>
      </c>
      <c r="X4304" t="str">
        <f>IF($A4304="","",VLOOKUP($A4304,DADOS!F:O,9,FALSE))</f>
        <v/>
      </c>
      <c r="Y4304" t="str">
        <f>IF(A4304="","",IF(X4304="","",IF((X4304-W4304)*V4304*$E4304/$D4304&lt;1,"&lt;1",ROUND((X4304-W4304)*V4304*$E4304/$D4304,2))))</f>
        <v/>
      </c>
      <c r="AB4304" t="str">
        <f>IF($A4304="","",VLOOKUP($A4304,DADOS!F:O,7,FALSE))</f>
        <v/>
      </c>
      <c r="AC4304" t="str">
        <f>IF(A4304="","",IF(AB4304="","",IF((AB4304-AA4304)*Z4304*$E4304/$D4304&lt;1,"&lt;1",ROUND((AB4304-AA4304)*Z4304*$E4304/$D4304,2))))</f>
        <v/>
      </c>
      <c r="AF4304" t="str">
        <f>IF($A4304="","",VLOOKUP($A4304,DADOS!F:O,10,FALSE))</f>
        <v/>
      </c>
      <c r="AG4304" t="str">
        <f>IF(A4304="","",IF(AF4304="","",IF((AF4304-AE4304)*AD4304*$E4304/$D4304&lt;1,"&lt;1",ROUND((AF4304-AE4304)*AD4304*$E4304/$D4304,2))))</f>
        <v/>
      </c>
      <c r="AJ4304" t="str">
        <f>IF($A4304="","",VLOOKUP($A4304,DADOS!F:O,8,FALSE))</f>
        <v/>
      </c>
      <c r="AK4304" t="str">
        <f>IF(A4304="","",IF(AJ4304="","",IF((AJ4304-AI4304)*AH4304*$E4304/$D4304&lt;1,"&lt;1",ROUND((AJ4304-AI4304)*AH4304*$E4304/$D4304,2))))</f>
        <v/>
      </c>
      <c r="AN4304" t="str">
        <f>IF($A4304="","",VLOOKUP($A4304,DADOS!F:O,2,FALSE))</f>
        <v/>
      </c>
      <c r="AO4304" t="str">
        <f>IF(A4304="","",IF(AN4304="","",IF((AN4304-AM4304)*AL4304*$E4304/$D4304/1000&lt;0.2,"&lt;0,2",ROUND((AN4304-AM4304)*AL4304*$E4304/$D4304/1000,2))))</f>
        <v/>
      </c>
      <c r="AQ4304">
        <v>0</v>
      </c>
      <c r="AR4304" t="str">
        <f>IF($A4304="","",VLOOKUP($A4304,DADOS!F:P,11,FALSE))</f>
        <v/>
      </c>
      <c r="AS4304" t="str">
        <f>IF(E4304="","",IF(AQ4304="","",IF(AR4304="","",IF((AR4304-AQ4304)*AP4304*$E4304/$D4304&lt;1,"&lt;1",ROUND((AR4304-AQ4304)*AP4304*$E4304/$D4304,2)))))</f>
        <v/>
      </c>
      <c r="AV4304" t="str">
        <f>IF(A4304="","",VLOOKUP(A4304,DADOS!F:R,12,FALSE))</f>
        <v/>
      </c>
      <c r="AW4304" t="str">
        <f>IF(A4304="","",IF(AU4304="","",IF(AV4304="","",IF((AV4304-AU4304)*AT4304*$E4304/$D4304&lt;1,"&lt;1",ROUND((AV4304-AU4304)*AT4304*$E4304/$D4304,2)))))</f>
        <v/>
      </c>
      <c r="AZ4304" t="str">
        <f>IF($A4304="","",VLOOKUP($A4304,DADOS!F:R,13,FALSE))</f>
        <v/>
      </c>
      <c r="BA4304" t="str">
        <f>IF(A4304="","",IF(AY4304="","",IF(AZ4304="","",IF((AZ4304-AY4304)*AX4304*$E4304/$D4304&lt;1,"&lt;1",ROUND((AZ4304-AY4304)*AX4304*$E4304/$D4304,2)))))</f>
        <v/>
      </c>
    </row>
    <row r="4305">
      <c r="B4305" t="str">
        <f>IF(A4305="","",A4305&amp;"/20")</f>
        <v/>
      </c>
      <c r="H4305" t="str">
        <f>IF($A4305="","",VLOOKUP($A4305,DADOS!F:O,3,FALSE))</f>
        <v/>
      </c>
      <c r="I4305" t="str">
        <f>IF(A4305="","",IF(H4305="","",IF((H4305-G4305)*F4305*$E4305/$D4305/1000&lt;0.2,"&lt;0,2",ROUND((H4305-G4305)*F4305*$E4305/$D4305/1000,2))))</f>
        <v/>
      </c>
      <c r="L4305" t="str">
        <f>IF($A4305="","",VLOOKUP($A4305,DADOS!F:O,6,FALSE))</f>
        <v/>
      </c>
      <c r="M4305" t="str">
        <f>IF(A4305="","",IF(L4305="","",IF((L4305-K4305)*J4305*$E4305/$D4305/1000&lt;0.2,"&lt;0,2",ROUND((L4305-K4305)*J4305*$E4305/$D4305/1000,2))))</f>
        <v/>
      </c>
      <c r="P4305" t="str">
        <f>IF($A4305="","",VLOOKUP($A4305,DADOS!F:O,5,FALSE))</f>
        <v/>
      </c>
      <c r="Q4305" t="str">
        <f>IF(A4305="","",IF(P4305="","",IF((P4305-O4305)*N4305*$E4305/$D4305/1000&lt;0.2,"&lt;0,2",ROUND((P4305-O4305)*N4305*$E4305/$D4305/1000,2))))</f>
        <v/>
      </c>
      <c r="T4305" t="str">
        <f>IF($A4305="","",VLOOKUP($A4305,DADOS!F:O,4,FALSE))</f>
        <v/>
      </c>
      <c r="U4305" t="str">
        <f>IF(A4305="","",IF(T4305="","",IF((T4305-S4305)*R4305*$E4305/$D4305/1000&lt;0.2,"&lt;0,2",ROUND((T4305-S4305)*R4305*$E4305/$D4305/1000,2))))</f>
        <v/>
      </c>
      <c r="X4305" t="str">
        <f>IF($A4305="","",VLOOKUP($A4305,DADOS!F:O,9,FALSE))</f>
        <v/>
      </c>
      <c r="Y4305" t="str">
        <f>IF(A4305="","",IF(X4305="","",IF((X4305-W4305)*V4305*$E4305/$D4305&lt;1,"&lt;1",ROUND((X4305-W4305)*V4305*$E4305/$D4305,2))))</f>
        <v/>
      </c>
      <c r="AB4305" t="str">
        <f>IF($A4305="","",VLOOKUP($A4305,DADOS!F:O,7,FALSE))</f>
        <v/>
      </c>
      <c r="AC4305" t="str">
        <f>IF(A4305="","",IF(AB4305="","",IF((AB4305-AA4305)*Z4305*$E4305/$D4305&lt;1,"&lt;1",ROUND((AB4305-AA4305)*Z4305*$E4305/$D4305,2))))</f>
        <v/>
      </c>
      <c r="AF4305" t="str">
        <f>IF($A4305="","",VLOOKUP($A4305,DADOS!F:O,10,FALSE))</f>
        <v/>
      </c>
      <c r="AG4305" t="str">
        <f>IF(A4305="","",IF(AF4305="","",IF((AF4305-AE4305)*AD4305*$E4305/$D4305&lt;1,"&lt;1",ROUND((AF4305-AE4305)*AD4305*$E4305/$D4305,2))))</f>
        <v/>
      </c>
      <c r="AJ4305" t="str">
        <f>IF($A4305="","",VLOOKUP($A4305,DADOS!F:O,8,FALSE))</f>
        <v/>
      </c>
      <c r="AK4305" t="str">
        <f>IF(A4305="","",IF(AJ4305="","",IF((AJ4305-AI4305)*AH4305*$E4305/$D4305&lt;1,"&lt;1",ROUND((AJ4305-AI4305)*AH4305*$E4305/$D4305,2))))</f>
        <v/>
      </c>
      <c r="AN4305" t="str">
        <f>IF($A4305="","",VLOOKUP($A4305,DADOS!F:O,2,FALSE))</f>
        <v/>
      </c>
      <c r="AO4305" t="str">
        <f>IF(A4305="","",IF(AN4305="","",IF((AN4305-AM4305)*AL4305*$E4305/$D4305/1000&lt;0.2,"&lt;0,2",ROUND((AN4305-AM4305)*AL4305*$E4305/$D4305/1000,2))))</f>
        <v/>
      </c>
      <c r="AQ4305">
        <v>0</v>
      </c>
      <c r="AR4305" t="str">
        <f>IF($A4305="","",VLOOKUP($A4305,DADOS!F:P,11,FALSE))</f>
        <v/>
      </c>
      <c r="AS4305" t="str">
        <f>IF(E4305="","",IF(AQ4305="","",IF(AR4305="","",IF((AR4305-AQ4305)*AP4305*$E4305/$D4305&lt;1,"&lt;1",ROUND((AR4305-AQ4305)*AP4305*$E4305/$D4305,2)))))</f>
        <v/>
      </c>
      <c r="AV4305" t="str">
        <f>IF(A4305="","",VLOOKUP(A4305,DADOS!F:R,12,FALSE))</f>
        <v/>
      </c>
      <c r="AW4305" t="str">
        <f>IF(A4305="","",IF(AU4305="","",IF(AV4305="","",IF((AV4305-AU4305)*AT4305*$E4305/$D4305&lt;1,"&lt;1",ROUND((AV4305-AU4305)*AT4305*$E4305/$D4305,2)))))</f>
        <v/>
      </c>
      <c r="AZ4305" t="str">
        <f>IF($A4305="","",VLOOKUP($A4305,DADOS!F:R,13,FALSE))</f>
        <v/>
      </c>
      <c r="BA4305" t="str">
        <f>IF(A4305="","",IF(AY4305="","",IF(AZ4305="","",IF((AZ4305-AY4305)*AX4305*$E4305/$D4305&lt;1,"&lt;1",ROUND((AZ4305-AY4305)*AX4305*$E4305/$D4305,2)))))</f>
        <v/>
      </c>
    </row>
    <row r="4306">
      <c r="B4306" t="str">
        <f>IF(A4306="","",A4306&amp;"/20")</f>
        <v/>
      </c>
      <c r="H4306" t="str">
        <f>IF($A4306="","",VLOOKUP($A4306,DADOS!F:O,3,FALSE))</f>
        <v/>
      </c>
      <c r="I4306" t="str">
        <f>IF(A4306="","",IF(H4306="","",IF((H4306-G4306)*F4306*$E4306/$D4306/1000&lt;0.2,"&lt;0,2",ROUND((H4306-G4306)*F4306*$E4306/$D4306/1000,2))))</f>
        <v/>
      </c>
      <c r="L4306" t="str">
        <f>IF($A4306="","",VLOOKUP($A4306,DADOS!F:O,6,FALSE))</f>
        <v/>
      </c>
      <c r="M4306" t="str">
        <f>IF(A4306="","",IF(L4306="","",IF((L4306-K4306)*J4306*$E4306/$D4306/1000&lt;0.2,"&lt;0,2",ROUND((L4306-K4306)*J4306*$E4306/$D4306/1000,2))))</f>
        <v/>
      </c>
      <c r="P4306" t="str">
        <f>IF($A4306="","",VLOOKUP($A4306,DADOS!F:O,5,FALSE))</f>
        <v/>
      </c>
      <c r="Q4306" t="str">
        <f>IF(A4306="","",IF(P4306="","",IF((P4306-O4306)*N4306*$E4306/$D4306/1000&lt;0.2,"&lt;0,2",ROUND((P4306-O4306)*N4306*$E4306/$D4306/1000,2))))</f>
        <v/>
      </c>
      <c r="T4306" t="str">
        <f>IF($A4306="","",VLOOKUP($A4306,DADOS!F:O,4,FALSE))</f>
        <v/>
      </c>
      <c r="U4306" t="str">
        <f>IF(A4306="","",IF(T4306="","",IF((T4306-S4306)*R4306*$E4306/$D4306/1000&lt;0.2,"&lt;0,2",ROUND((T4306-S4306)*R4306*$E4306/$D4306/1000,2))))</f>
        <v/>
      </c>
      <c r="X4306" t="str">
        <f>IF($A4306="","",VLOOKUP($A4306,DADOS!F:O,9,FALSE))</f>
        <v/>
      </c>
      <c r="Y4306" t="str">
        <f>IF(A4306="","",IF(X4306="","",IF((X4306-W4306)*V4306*$E4306/$D4306&lt;1,"&lt;1",ROUND((X4306-W4306)*V4306*$E4306/$D4306,2))))</f>
        <v/>
      </c>
      <c r="AB4306" t="str">
        <f>IF($A4306="","",VLOOKUP($A4306,DADOS!F:O,7,FALSE))</f>
        <v/>
      </c>
      <c r="AC4306" t="str">
        <f>IF(A4306="","",IF(AB4306="","",IF((AB4306-AA4306)*Z4306*$E4306/$D4306&lt;1,"&lt;1",ROUND((AB4306-AA4306)*Z4306*$E4306/$D4306,2))))</f>
        <v/>
      </c>
      <c r="AF4306" t="str">
        <f>IF($A4306="","",VLOOKUP($A4306,DADOS!F:O,10,FALSE))</f>
        <v/>
      </c>
      <c r="AG4306" t="str">
        <f>IF(A4306="","",IF(AF4306="","",IF((AF4306-AE4306)*AD4306*$E4306/$D4306&lt;1,"&lt;1",ROUND((AF4306-AE4306)*AD4306*$E4306/$D4306,2))))</f>
        <v/>
      </c>
      <c r="AJ4306" t="str">
        <f>IF($A4306="","",VLOOKUP($A4306,DADOS!F:O,8,FALSE))</f>
        <v/>
      </c>
      <c r="AK4306" t="str">
        <f>IF(A4306="","",IF(AJ4306="","",IF((AJ4306-AI4306)*AH4306*$E4306/$D4306&lt;1,"&lt;1",ROUND((AJ4306-AI4306)*AH4306*$E4306/$D4306,2))))</f>
        <v/>
      </c>
      <c r="AN4306" t="str">
        <f>IF($A4306="","",VLOOKUP($A4306,DADOS!F:O,2,FALSE))</f>
        <v/>
      </c>
      <c r="AO4306" t="str">
        <f>IF(A4306="","",IF(AN4306="","",IF((AN4306-AM4306)*AL4306*$E4306/$D4306/1000&lt;0.2,"&lt;0,2",ROUND((AN4306-AM4306)*AL4306*$E4306/$D4306/1000,2))))</f>
        <v/>
      </c>
      <c r="AQ4306">
        <v>0</v>
      </c>
      <c r="AR4306" t="str">
        <f>IF($A4306="","",VLOOKUP($A4306,DADOS!F:P,11,FALSE))</f>
        <v/>
      </c>
      <c r="AS4306" t="str">
        <f>IF(E4306="","",IF(AQ4306="","",IF(AR4306="","",IF((AR4306-AQ4306)*AP4306*$E4306/$D4306&lt;1,"&lt;1",ROUND((AR4306-AQ4306)*AP4306*$E4306/$D4306,2)))))</f>
        <v/>
      </c>
      <c r="AV4306" t="str">
        <f>IF(A4306="","",VLOOKUP(A4306,DADOS!F:R,12,FALSE))</f>
        <v/>
      </c>
      <c r="AW4306" t="str">
        <f>IF(A4306="","",IF(AU4306="","",IF(AV4306="","",IF((AV4306-AU4306)*AT4306*$E4306/$D4306&lt;1,"&lt;1",ROUND((AV4306-AU4306)*AT4306*$E4306/$D4306,2)))))</f>
        <v/>
      </c>
      <c r="AZ4306" t="str">
        <f>IF($A4306="","",VLOOKUP($A4306,DADOS!F:R,13,FALSE))</f>
        <v/>
      </c>
      <c r="BA4306" t="str">
        <f>IF(A4306="","",IF(AY4306="","",IF(AZ4306="","",IF((AZ4306-AY4306)*AX4306*$E4306/$D4306&lt;1,"&lt;1",ROUND((AZ4306-AY4306)*AX4306*$E4306/$D4306,2)))))</f>
        <v/>
      </c>
    </row>
    <row r="4307">
      <c r="B4307" t="str">
        <f>IF(A4307="","",A4307&amp;"/20")</f>
        <v/>
      </c>
      <c r="H4307" t="str">
        <f>IF($A4307="","",VLOOKUP($A4307,DADOS!F:O,3,FALSE))</f>
        <v/>
      </c>
      <c r="I4307" t="str">
        <f>IF(A4307="","",IF(H4307="","",IF((H4307-G4307)*F4307*$E4307/$D4307/1000&lt;0.2,"&lt;0,2",ROUND((H4307-G4307)*F4307*$E4307/$D4307/1000,2))))</f>
        <v/>
      </c>
      <c r="L4307" t="str">
        <f>IF($A4307="","",VLOOKUP($A4307,DADOS!F:O,6,FALSE))</f>
        <v/>
      </c>
      <c r="M4307" t="str">
        <f>IF(A4307="","",IF(L4307="","",IF((L4307-K4307)*J4307*$E4307/$D4307/1000&lt;0.2,"&lt;0,2",ROUND((L4307-K4307)*J4307*$E4307/$D4307/1000,2))))</f>
        <v/>
      </c>
      <c r="P4307" t="str">
        <f>IF($A4307="","",VLOOKUP($A4307,DADOS!F:O,5,FALSE))</f>
        <v/>
      </c>
      <c r="Q4307" t="str">
        <f>IF(A4307="","",IF(P4307="","",IF((P4307-O4307)*N4307*$E4307/$D4307/1000&lt;0.2,"&lt;0,2",ROUND((P4307-O4307)*N4307*$E4307/$D4307/1000,2))))</f>
        <v/>
      </c>
      <c r="T4307" t="str">
        <f>IF($A4307="","",VLOOKUP($A4307,DADOS!F:O,4,FALSE))</f>
        <v/>
      </c>
      <c r="U4307" t="str">
        <f>IF(A4307="","",IF(T4307="","",IF((T4307-S4307)*R4307*$E4307/$D4307/1000&lt;0.2,"&lt;0,2",ROUND((T4307-S4307)*R4307*$E4307/$D4307/1000,2))))</f>
        <v/>
      </c>
      <c r="X4307" t="str">
        <f>IF($A4307="","",VLOOKUP($A4307,DADOS!F:O,9,FALSE))</f>
        <v/>
      </c>
      <c r="Y4307" t="str">
        <f>IF(A4307="","",IF(X4307="","",IF((X4307-W4307)*V4307*$E4307/$D4307&lt;1,"&lt;1",ROUND((X4307-W4307)*V4307*$E4307/$D4307,2))))</f>
        <v/>
      </c>
      <c r="AB4307" t="str">
        <f>IF($A4307="","",VLOOKUP($A4307,DADOS!F:O,7,FALSE))</f>
        <v/>
      </c>
      <c r="AC4307" t="str">
        <f>IF(A4307="","",IF(AB4307="","",IF((AB4307-AA4307)*Z4307*$E4307/$D4307&lt;1,"&lt;1",ROUND((AB4307-AA4307)*Z4307*$E4307/$D4307,2))))</f>
        <v/>
      </c>
      <c r="AF4307" t="str">
        <f>IF($A4307="","",VLOOKUP($A4307,DADOS!F:O,10,FALSE))</f>
        <v/>
      </c>
      <c r="AG4307" t="str">
        <f>IF(A4307="","",IF(AF4307="","",IF((AF4307-AE4307)*AD4307*$E4307/$D4307&lt;1,"&lt;1",ROUND((AF4307-AE4307)*AD4307*$E4307/$D4307,2))))</f>
        <v/>
      </c>
      <c r="AJ4307" t="str">
        <f>IF($A4307="","",VLOOKUP($A4307,DADOS!F:O,8,FALSE))</f>
        <v/>
      </c>
      <c r="AK4307" t="str">
        <f>IF(A4307="","",IF(AJ4307="","",IF((AJ4307-AI4307)*AH4307*$E4307/$D4307&lt;1,"&lt;1",ROUND((AJ4307-AI4307)*AH4307*$E4307/$D4307,2))))</f>
        <v/>
      </c>
      <c r="AN4307" t="str">
        <f>IF($A4307="","",VLOOKUP($A4307,DADOS!F:O,2,FALSE))</f>
        <v/>
      </c>
      <c r="AO4307" t="str">
        <f>IF(A4307="","",IF(AN4307="","",IF((AN4307-AM4307)*AL4307*$E4307/$D4307/1000&lt;0.2,"&lt;0,2",ROUND((AN4307-AM4307)*AL4307*$E4307/$D4307/1000,2))))</f>
        <v/>
      </c>
      <c r="AQ4307">
        <v>0</v>
      </c>
      <c r="AR4307" t="str">
        <f>IF($A4307="","",VLOOKUP($A4307,DADOS!F:P,11,FALSE))</f>
        <v/>
      </c>
      <c r="AS4307" t="str">
        <f>IF(E4307="","",IF(AQ4307="","",IF(AR4307="","",IF((AR4307-AQ4307)*AP4307*$E4307/$D4307&lt;1,"&lt;1",ROUND((AR4307-AQ4307)*AP4307*$E4307/$D4307,2)))))</f>
        <v/>
      </c>
      <c r="AV4307" t="str">
        <f>IF(A4307="","",VLOOKUP(A4307,DADOS!F:R,12,FALSE))</f>
        <v/>
      </c>
      <c r="AW4307" t="str">
        <f>IF(A4307="","",IF(AU4307="","",IF(AV4307="","",IF((AV4307-AU4307)*AT4307*$E4307/$D4307&lt;1,"&lt;1",ROUND((AV4307-AU4307)*AT4307*$E4307/$D4307,2)))))</f>
        <v/>
      </c>
      <c r="AZ4307" t="str">
        <f>IF($A4307="","",VLOOKUP($A4307,DADOS!F:R,13,FALSE))</f>
        <v/>
      </c>
      <c r="BA4307" t="str">
        <f>IF(A4307="","",IF(AY4307="","",IF(AZ4307="","",IF((AZ4307-AY4307)*AX4307*$E4307/$D4307&lt;1,"&lt;1",ROUND((AZ4307-AY4307)*AX4307*$E4307/$D4307,2)))))</f>
        <v/>
      </c>
    </row>
    <row r="4308">
      <c r="B4308" t="str">
        <f>IF(A4308="","",A4308&amp;"/20")</f>
        <v/>
      </c>
      <c r="H4308" t="str">
        <f>IF($A4308="","",VLOOKUP($A4308,DADOS!F:O,3,FALSE))</f>
        <v/>
      </c>
      <c r="I4308" t="str">
        <f>IF(A4308="","",IF(H4308="","",IF((H4308-G4308)*F4308*$E4308/$D4308/1000&lt;0.2,"&lt;0,2",ROUND((H4308-G4308)*F4308*$E4308/$D4308/1000,2))))</f>
        <v/>
      </c>
      <c r="L4308" t="str">
        <f>IF($A4308="","",VLOOKUP($A4308,DADOS!F:O,6,FALSE))</f>
        <v/>
      </c>
      <c r="M4308" t="str">
        <f>IF(A4308="","",IF(L4308="","",IF((L4308-K4308)*J4308*$E4308/$D4308/1000&lt;0.2,"&lt;0,2",ROUND((L4308-K4308)*J4308*$E4308/$D4308/1000,2))))</f>
        <v/>
      </c>
      <c r="P4308" t="str">
        <f>IF($A4308="","",VLOOKUP($A4308,DADOS!F:O,5,FALSE))</f>
        <v/>
      </c>
      <c r="Q4308" t="str">
        <f>IF(A4308="","",IF(P4308="","",IF((P4308-O4308)*N4308*$E4308/$D4308/1000&lt;0.2,"&lt;0,2",ROUND((P4308-O4308)*N4308*$E4308/$D4308/1000,2))))</f>
        <v/>
      </c>
      <c r="T4308" t="str">
        <f>IF($A4308="","",VLOOKUP($A4308,DADOS!F:O,4,FALSE))</f>
        <v/>
      </c>
      <c r="U4308" t="str">
        <f>IF(A4308="","",IF(T4308="","",IF((T4308-S4308)*R4308*$E4308/$D4308/1000&lt;0.2,"&lt;0,2",ROUND((T4308-S4308)*R4308*$E4308/$D4308/1000,2))))</f>
        <v/>
      </c>
      <c r="X4308" t="str">
        <f>IF($A4308="","",VLOOKUP($A4308,DADOS!F:O,9,FALSE))</f>
        <v/>
      </c>
      <c r="Y4308" t="str">
        <f>IF(A4308="","",IF(X4308="","",IF((X4308-W4308)*V4308*$E4308/$D4308&lt;1,"&lt;1",ROUND((X4308-W4308)*V4308*$E4308/$D4308,2))))</f>
        <v/>
      </c>
      <c r="AB4308" t="str">
        <f>IF($A4308="","",VLOOKUP($A4308,DADOS!F:O,7,FALSE))</f>
        <v/>
      </c>
      <c r="AC4308" t="str">
        <f>IF(A4308="","",IF(AB4308="","",IF((AB4308-AA4308)*Z4308*$E4308/$D4308&lt;1,"&lt;1",ROUND((AB4308-AA4308)*Z4308*$E4308/$D4308,2))))</f>
        <v/>
      </c>
      <c r="AF4308" t="str">
        <f>IF($A4308="","",VLOOKUP($A4308,DADOS!F:O,10,FALSE))</f>
        <v/>
      </c>
      <c r="AG4308" t="str">
        <f>IF(A4308="","",IF(AF4308="","",IF((AF4308-AE4308)*AD4308*$E4308/$D4308&lt;1,"&lt;1",ROUND((AF4308-AE4308)*AD4308*$E4308/$D4308,2))))</f>
        <v/>
      </c>
      <c r="AJ4308" t="str">
        <f>IF($A4308="","",VLOOKUP($A4308,DADOS!F:O,8,FALSE))</f>
        <v/>
      </c>
      <c r="AK4308" t="str">
        <f>IF(A4308="","",IF(AJ4308="","",IF((AJ4308-AI4308)*AH4308*$E4308/$D4308&lt;1,"&lt;1",ROUND((AJ4308-AI4308)*AH4308*$E4308/$D4308,2))))</f>
        <v/>
      </c>
      <c r="AN4308" t="str">
        <f>IF($A4308="","",VLOOKUP($A4308,DADOS!F:O,2,FALSE))</f>
        <v/>
      </c>
      <c r="AO4308" t="str">
        <f>IF(A4308="","",IF(AN4308="","",IF((AN4308-AM4308)*AL4308*$E4308/$D4308/1000&lt;0.2,"&lt;0,2",ROUND((AN4308-AM4308)*AL4308*$E4308/$D4308/1000,2))))</f>
        <v/>
      </c>
      <c r="AQ4308">
        <v>0</v>
      </c>
      <c r="AR4308" t="str">
        <f>IF($A4308="","",VLOOKUP($A4308,DADOS!F:P,11,FALSE))</f>
        <v/>
      </c>
      <c r="AS4308" t="str">
        <f>IF(E4308="","",IF(AQ4308="","",IF(AR4308="","",IF((AR4308-AQ4308)*AP4308*$E4308/$D4308&lt;1,"&lt;1",ROUND((AR4308-AQ4308)*AP4308*$E4308/$D4308,2)))))</f>
        <v/>
      </c>
      <c r="AV4308" t="str">
        <f>IF(A4308="","",VLOOKUP(A4308,DADOS!F:R,12,FALSE))</f>
        <v/>
      </c>
      <c r="AW4308" t="str">
        <f>IF(A4308="","",IF(AU4308="","",IF(AV4308="","",IF((AV4308-AU4308)*AT4308*$E4308/$D4308&lt;1,"&lt;1",ROUND((AV4308-AU4308)*AT4308*$E4308/$D4308,2)))))</f>
        <v/>
      </c>
      <c r="AZ4308" t="str">
        <f>IF($A4308="","",VLOOKUP($A4308,DADOS!F:R,13,FALSE))</f>
        <v/>
      </c>
      <c r="BA4308" t="str">
        <f>IF(A4308="","",IF(AY4308="","",IF(AZ4308="","",IF((AZ4308-AY4308)*AX4308*$E4308/$D4308&lt;1,"&lt;1",ROUND((AZ4308-AY4308)*AX4308*$E4308/$D4308,2)))))</f>
        <v/>
      </c>
    </row>
    <row r="4309">
      <c r="B4309" t="str">
        <f>IF(A4309="","",A4309&amp;"/20")</f>
        <v/>
      </c>
      <c r="H4309" t="str">
        <f>IF($A4309="","",VLOOKUP($A4309,DADOS!F:O,3,FALSE))</f>
        <v/>
      </c>
      <c r="I4309" t="str">
        <f>IF(A4309="","",IF(H4309="","",IF((H4309-G4309)*F4309*$E4309/$D4309/1000&lt;0.2,"&lt;0,2",ROUND((H4309-G4309)*F4309*$E4309/$D4309/1000,2))))</f>
        <v/>
      </c>
      <c r="L4309" t="str">
        <f>IF($A4309="","",VLOOKUP($A4309,DADOS!F:O,6,FALSE))</f>
        <v/>
      </c>
      <c r="M4309" t="str">
        <f>IF(A4309="","",IF(L4309="","",IF((L4309-K4309)*J4309*$E4309/$D4309/1000&lt;0.2,"&lt;0,2",ROUND((L4309-K4309)*J4309*$E4309/$D4309/1000,2))))</f>
        <v/>
      </c>
      <c r="P4309" t="str">
        <f>IF($A4309="","",VLOOKUP($A4309,DADOS!F:O,5,FALSE))</f>
        <v/>
      </c>
      <c r="Q4309" t="str">
        <f>IF(A4309="","",IF(P4309="","",IF((P4309-O4309)*N4309*$E4309/$D4309/1000&lt;0.2,"&lt;0,2",ROUND((P4309-O4309)*N4309*$E4309/$D4309/1000,2))))</f>
        <v/>
      </c>
      <c r="T4309" t="str">
        <f>IF($A4309="","",VLOOKUP($A4309,DADOS!F:O,4,FALSE))</f>
        <v/>
      </c>
      <c r="U4309" t="str">
        <f>IF(A4309="","",IF(T4309="","",IF((T4309-S4309)*R4309*$E4309/$D4309/1000&lt;0.2,"&lt;0,2",ROUND((T4309-S4309)*R4309*$E4309/$D4309/1000,2))))</f>
        <v/>
      </c>
      <c r="X4309" t="str">
        <f>IF($A4309="","",VLOOKUP($A4309,DADOS!F:O,9,FALSE))</f>
        <v/>
      </c>
      <c r="Y4309" t="str">
        <f>IF(A4309="","",IF(X4309="","",IF((X4309-W4309)*V4309*$E4309/$D4309&lt;1,"&lt;1",ROUND((X4309-W4309)*V4309*$E4309/$D4309,2))))</f>
        <v/>
      </c>
      <c r="AB4309" t="str">
        <f>IF($A4309="","",VLOOKUP($A4309,DADOS!F:O,7,FALSE))</f>
        <v/>
      </c>
      <c r="AC4309" t="str">
        <f>IF(A4309="","",IF(AB4309="","",IF((AB4309-AA4309)*Z4309*$E4309/$D4309&lt;1,"&lt;1",ROUND((AB4309-AA4309)*Z4309*$E4309/$D4309,2))))</f>
        <v/>
      </c>
      <c r="AF4309" t="str">
        <f>IF($A4309="","",VLOOKUP($A4309,DADOS!F:O,10,FALSE))</f>
        <v/>
      </c>
      <c r="AG4309" t="str">
        <f>IF(A4309="","",IF(AF4309="","",IF((AF4309-AE4309)*AD4309*$E4309/$D4309&lt;1,"&lt;1",ROUND((AF4309-AE4309)*AD4309*$E4309/$D4309,2))))</f>
        <v/>
      </c>
      <c r="AJ4309" t="str">
        <f>IF($A4309="","",VLOOKUP($A4309,DADOS!F:O,8,FALSE))</f>
        <v/>
      </c>
      <c r="AK4309" t="str">
        <f>IF(A4309="","",IF(AJ4309="","",IF((AJ4309-AI4309)*AH4309*$E4309/$D4309&lt;1,"&lt;1",ROUND((AJ4309-AI4309)*AH4309*$E4309/$D4309,2))))</f>
        <v/>
      </c>
      <c r="AN4309" t="str">
        <f>IF($A4309="","",VLOOKUP($A4309,DADOS!F:O,2,FALSE))</f>
        <v/>
      </c>
      <c r="AO4309" t="str">
        <f>IF(A4309="","",IF(AN4309="","",IF((AN4309-AM4309)*AL4309*$E4309/$D4309/1000&lt;0.2,"&lt;0,2",ROUND((AN4309-AM4309)*AL4309*$E4309/$D4309/1000,2))))</f>
        <v/>
      </c>
      <c r="AQ4309">
        <v>0</v>
      </c>
      <c r="AR4309" t="str">
        <f>IF($A4309="","",VLOOKUP($A4309,DADOS!F:P,11,FALSE))</f>
        <v/>
      </c>
      <c r="AS4309" t="str">
        <f>IF(E4309="","",IF(AQ4309="","",IF(AR4309="","",IF((AR4309-AQ4309)*AP4309*$E4309/$D4309&lt;1,"&lt;1",ROUND((AR4309-AQ4309)*AP4309*$E4309/$D4309,2)))))</f>
        <v/>
      </c>
      <c r="AV4309" t="str">
        <f>IF(A4309="","",VLOOKUP(A4309,DADOS!F:R,12,FALSE))</f>
        <v/>
      </c>
      <c r="AW4309" t="str">
        <f>IF(A4309="","",IF(AU4309="","",IF(AV4309="","",IF((AV4309-AU4309)*AT4309*$E4309/$D4309&lt;1,"&lt;1",ROUND((AV4309-AU4309)*AT4309*$E4309/$D4309,2)))))</f>
        <v/>
      </c>
      <c r="AZ4309" t="str">
        <f>IF($A4309="","",VLOOKUP($A4309,DADOS!F:R,13,FALSE))</f>
        <v/>
      </c>
      <c r="BA4309" t="str">
        <f>IF(A4309="","",IF(AY4309="","",IF(AZ4309="","",IF((AZ4309-AY4309)*AX4309*$E4309/$D4309&lt;1,"&lt;1",ROUND((AZ4309-AY4309)*AX4309*$E4309/$D4309,2)))))</f>
        <v/>
      </c>
    </row>
    <row r="4310">
      <c r="B4310" t="str">
        <f>IF(A4310="","",A4310&amp;"/20")</f>
        <v/>
      </c>
      <c r="H4310" t="str">
        <f>IF($A4310="","",VLOOKUP($A4310,DADOS!F:O,3,FALSE))</f>
        <v/>
      </c>
      <c r="I4310" t="str">
        <f>IF(A4310="","",IF(H4310="","",IF((H4310-G4310)*F4310*$E4310/$D4310/1000&lt;0.2,"&lt;0,2",ROUND((H4310-G4310)*F4310*$E4310/$D4310/1000,2))))</f>
        <v/>
      </c>
      <c r="L4310" t="str">
        <f>IF($A4310="","",VLOOKUP($A4310,DADOS!F:O,6,FALSE))</f>
        <v/>
      </c>
      <c r="M4310" t="str">
        <f>IF(A4310="","",IF(L4310="","",IF((L4310-K4310)*J4310*$E4310/$D4310/1000&lt;0.2,"&lt;0,2",ROUND((L4310-K4310)*J4310*$E4310/$D4310/1000,2))))</f>
        <v/>
      </c>
      <c r="P4310" t="str">
        <f>IF($A4310="","",VLOOKUP($A4310,DADOS!F:O,5,FALSE))</f>
        <v/>
      </c>
      <c r="Q4310" t="str">
        <f>IF(A4310="","",IF(P4310="","",IF((P4310-O4310)*N4310*$E4310/$D4310/1000&lt;0.2,"&lt;0,2",ROUND((P4310-O4310)*N4310*$E4310/$D4310/1000,2))))</f>
        <v/>
      </c>
      <c r="T4310" t="str">
        <f>IF($A4310="","",VLOOKUP($A4310,DADOS!F:O,4,FALSE))</f>
        <v/>
      </c>
      <c r="U4310" t="str">
        <f>IF(A4310="","",IF(T4310="","",IF((T4310-S4310)*R4310*$E4310/$D4310/1000&lt;0.2,"&lt;0,2",ROUND((T4310-S4310)*R4310*$E4310/$D4310/1000,2))))</f>
        <v/>
      </c>
      <c r="X4310" t="str">
        <f>IF($A4310="","",VLOOKUP($A4310,DADOS!F:O,9,FALSE))</f>
        <v/>
      </c>
      <c r="Y4310" t="str">
        <f>IF(A4310="","",IF(X4310="","",IF((X4310-W4310)*V4310*$E4310/$D4310&lt;1,"&lt;1",ROUND((X4310-W4310)*V4310*$E4310/$D4310,2))))</f>
        <v/>
      </c>
      <c r="AB4310" t="str">
        <f>IF($A4310="","",VLOOKUP($A4310,DADOS!F:O,7,FALSE))</f>
        <v/>
      </c>
      <c r="AC4310" t="str">
        <f>IF(A4310="","",IF(AB4310="","",IF((AB4310-AA4310)*Z4310*$E4310/$D4310&lt;1,"&lt;1",ROUND((AB4310-AA4310)*Z4310*$E4310/$D4310,2))))</f>
        <v/>
      </c>
      <c r="AF4310" t="str">
        <f>IF($A4310="","",VLOOKUP($A4310,DADOS!F:O,10,FALSE))</f>
        <v/>
      </c>
      <c r="AG4310" t="str">
        <f>IF(A4310="","",IF(AF4310="","",IF((AF4310-AE4310)*AD4310*$E4310/$D4310&lt;1,"&lt;1",ROUND((AF4310-AE4310)*AD4310*$E4310/$D4310,2))))</f>
        <v/>
      </c>
      <c r="AJ4310" t="str">
        <f>IF($A4310="","",VLOOKUP($A4310,DADOS!F:O,8,FALSE))</f>
        <v/>
      </c>
      <c r="AK4310" t="str">
        <f>IF(A4310="","",IF(AJ4310="","",IF((AJ4310-AI4310)*AH4310*$E4310/$D4310&lt;1,"&lt;1",ROUND((AJ4310-AI4310)*AH4310*$E4310/$D4310,2))))</f>
        <v/>
      </c>
      <c r="AN4310" t="str">
        <f>IF($A4310="","",VLOOKUP($A4310,DADOS!F:O,2,FALSE))</f>
        <v/>
      </c>
      <c r="AO4310" t="str">
        <f>IF(A4310="","",IF(AN4310="","",IF((AN4310-AM4310)*AL4310*$E4310/$D4310/1000&lt;0.2,"&lt;0,2",ROUND((AN4310-AM4310)*AL4310*$E4310/$D4310/1000,2))))</f>
        <v/>
      </c>
      <c r="AQ4310">
        <v>0</v>
      </c>
      <c r="AR4310" t="str">
        <f>IF($A4310="","",VLOOKUP($A4310,DADOS!F:P,11,FALSE))</f>
        <v/>
      </c>
      <c r="AS4310" t="str">
        <f>IF(E4310="","",IF(AQ4310="","",IF(AR4310="","",IF((AR4310-AQ4310)*AP4310*$E4310/$D4310&lt;1,"&lt;1",ROUND((AR4310-AQ4310)*AP4310*$E4310/$D4310,2)))))</f>
        <v/>
      </c>
      <c r="AV4310" t="str">
        <f>IF(A4310="","",VLOOKUP(A4310,DADOS!F:R,12,FALSE))</f>
        <v/>
      </c>
      <c r="AW4310" t="str">
        <f>IF(A4310="","",IF(AU4310="","",IF(AV4310="","",IF((AV4310-AU4310)*AT4310*$E4310/$D4310&lt;1,"&lt;1",ROUND((AV4310-AU4310)*AT4310*$E4310/$D4310,2)))))</f>
        <v/>
      </c>
      <c r="AZ4310" t="str">
        <f>IF($A4310="","",VLOOKUP($A4310,DADOS!F:R,13,FALSE))</f>
        <v/>
      </c>
      <c r="BA4310" t="str">
        <f>IF(A4310="","",IF(AY4310="","",IF(AZ4310="","",IF((AZ4310-AY4310)*AX4310*$E4310/$D4310&lt;1,"&lt;1",ROUND((AZ4310-AY4310)*AX4310*$E4310/$D4310,2)))))</f>
        <v/>
      </c>
    </row>
    <row r="4311">
      <c r="B4311" t="str">
        <f>IF(A4311="","",A4311&amp;"/20")</f>
        <v/>
      </c>
      <c r="H4311" t="str">
        <f>IF($A4311="","",VLOOKUP($A4311,DADOS!F:O,3,FALSE))</f>
        <v/>
      </c>
      <c r="I4311" t="str">
        <f>IF(A4311="","",IF(H4311="","",IF((H4311-G4311)*F4311*$E4311/$D4311/1000&lt;0.2,"&lt;0,2",ROUND((H4311-G4311)*F4311*$E4311/$D4311/1000,2))))</f>
        <v/>
      </c>
      <c r="L4311" t="str">
        <f>IF($A4311="","",VLOOKUP($A4311,DADOS!F:O,6,FALSE))</f>
        <v/>
      </c>
      <c r="M4311" t="str">
        <f>IF(A4311="","",IF(L4311="","",IF((L4311-K4311)*J4311*$E4311/$D4311/1000&lt;0.2,"&lt;0,2",ROUND((L4311-K4311)*J4311*$E4311/$D4311/1000,2))))</f>
        <v/>
      </c>
      <c r="P4311" t="str">
        <f>IF($A4311="","",VLOOKUP($A4311,DADOS!F:O,5,FALSE))</f>
        <v/>
      </c>
      <c r="Q4311" t="str">
        <f>IF(A4311="","",IF(P4311="","",IF((P4311-O4311)*N4311*$E4311/$D4311/1000&lt;0.2,"&lt;0,2",ROUND((P4311-O4311)*N4311*$E4311/$D4311/1000,2))))</f>
        <v/>
      </c>
      <c r="T4311" t="str">
        <f>IF($A4311="","",VLOOKUP($A4311,DADOS!F:O,4,FALSE))</f>
        <v/>
      </c>
      <c r="U4311" t="str">
        <f>IF(A4311="","",IF(T4311="","",IF((T4311-S4311)*R4311*$E4311/$D4311/1000&lt;0.2,"&lt;0,2",ROUND((T4311-S4311)*R4311*$E4311/$D4311/1000,2))))</f>
        <v/>
      </c>
      <c r="X4311" t="str">
        <f>IF($A4311="","",VLOOKUP($A4311,DADOS!F:O,9,FALSE))</f>
        <v/>
      </c>
      <c r="Y4311" t="str">
        <f>IF(A4311="","",IF(X4311="","",IF((X4311-W4311)*V4311*$E4311/$D4311&lt;1,"&lt;1",ROUND((X4311-W4311)*V4311*$E4311/$D4311,2))))</f>
        <v/>
      </c>
      <c r="AB4311" t="str">
        <f>IF($A4311="","",VLOOKUP($A4311,DADOS!F:O,7,FALSE))</f>
        <v/>
      </c>
      <c r="AC4311" t="str">
        <f>IF(A4311="","",IF(AB4311="","",IF((AB4311-AA4311)*Z4311*$E4311/$D4311&lt;1,"&lt;1",ROUND((AB4311-AA4311)*Z4311*$E4311/$D4311,2))))</f>
        <v/>
      </c>
      <c r="AF4311" t="str">
        <f>IF($A4311="","",VLOOKUP($A4311,DADOS!F:O,10,FALSE))</f>
        <v/>
      </c>
      <c r="AG4311" t="str">
        <f>IF(A4311="","",IF(AF4311="","",IF((AF4311-AE4311)*AD4311*$E4311/$D4311&lt;1,"&lt;1",ROUND((AF4311-AE4311)*AD4311*$E4311/$D4311,2))))</f>
        <v/>
      </c>
      <c r="AJ4311" t="str">
        <f>IF($A4311="","",VLOOKUP($A4311,DADOS!F:O,8,FALSE))</f>
        <v/>
      </c>
      <c r="AK4311" t="str">
        <f>IF(A4311="","",IF(AJ4311="","",IF((AJ4311-AI4311)*AH4311*$E4311/$D4311&lt;1,"&lt;1",ROUND((AJ4311-AI4311)*AH4311*$E4311/$D4311,2))))</f>
        <v/>
      </c>
      <c r="AN4311" t="str">
        <f>IF($A4311="","",VLOOKUP($A4311,DADOS!F:O,2,FALSE))</f>
        <v/>
      </c>
      <c r="AO4311" t="str">
        <f>IF(A4311="","",IF(AN4311="","",IF((AN4311-AM4311)*AL4311*$E4311/$D4311/1000&lt;0.2,"&lt;0,2",ROUND((AN4311-AM4311)*AL4311*$E4311/$D4311/1000,2))))</f>
        <v/>
      </c>
      <c r="AQ4311">
        <v>0</v>
      </c>
      <c r="AR4311" t="str">
        <f>IF($A4311="","",VLOOKUP($A4311,DADOS!F:P,11,FALSE))</f>
        <v/>
      </c>
      <c r="AS4311" t="str">
        <f>IF(E4311="","",IF(AQ4311="","",IF(AR4311="","",IF((AR4311-AQ4311)*AP4311*$E4311/$D4311&lt;1,"&lt;1",ROUND((AR4311-AQ4311)*AP4311*$E4311/$D4311,2)))))</f>
        <v/>
      </c>
      <c r="AV4311" t="str">
        <f>IF(A4311="","",VLOOKUP(A4311,DADOS!F:R,12,FALSE))</f>
        <v/>
      </c>
      <c r="AW4311" t="str">
        <f>IF(A4311="","",IF(AU4311="","",IF(AV4311="","",IF((AV4311-AU4311)*AT4311*$E4311/$D4311&lt;1,"&lt;1",ROUND((AV4311-AU4311)*AT4311*$E4311/$D4311,2)))))</f>
        <v/>
      </c>
      <c r="AZ4311" t="str">
        <f>IF($A4311="","",VLOOKUP($A4311,DADOS!F:R,13,FALSE))</f>
        <v/>
      </c>
      <c r="BA4311" t="str">
        <f>IF(A4311="","",IF(AY4311="","",IF(AZ4311="","",IF((AZ4311-AY4311)*AX4311*$E4311/$D4311&lt;1,"&lt;1",ROUND((AZ4311-AY4311)*AX4311*$E4311/$D4311,2)))))</f>
        <v/>
      </c>
    </row>
    <row r="4312">
      <c r="B4312" t="str">
        <f>IF(A4312="","",A4312&amp;"/20")</f>
        <v/>
      </c>
      <c r="H4312" t="str">
        <f>IF($A4312="","",VLOOKUP($A4312,DADOS!F:O,3,FALSE))</f>
        <v/>
      </c>
      <c r="I4312" t="str">
        <f>IF(A4312="","",IF(H4312="","",IF((H4312-G4312)*F4312*$E4312/$D4312/1000&lt;0.2,"&lt;0,2",ROUND((H4312-G4312)*F4312*$E4312/$D4312/1000,2))))</f>
        <v/>
      </c>
      <c r="L4312" t="str">
        <f>IF($A4312="","",VLOOKUP($A4312,DADOS!F:O,6,FALSE))</f>
        <v/>
      </c>
      <c r="M4312" t="str">
        <f>IF(A4312="","",IF(L4312="","",IF((L4312-K4312)*J4312*$E4312/$D4312/1000&lt;0.2,"&lt;0,2",ROUND((L4312-K4312)*J4312*$E4312/$D4312/1000,2))))</f>
        <v/>
      </c>
      <c r="P4312" t="str">
        <f>IF($A4312="","",VLOOKUP($A4312,DADOS!F:O,5,FALSE))</f>
        <v/>
      </c>
      <c r="Q4312" t="str">
        <f>IF(A4312="","",IF(P4312="","",IF((P4312-O4312)*N4312*$E4312/$D4312/1000&lt;0.2,"&lt;0,2",ROUND((P4312-O4312)*N4312*$E4312/$D4312/1000,2))))</f>
        <v/>
      </c>
      <c r="T4312" t="str">
        <f>IF($A4312="","",VLOOKUP($A4312,DADOS!F:O,4,FALSE))</f>
        <v/>
      </c>
      <c r="U4312" t="str">
        <f>IF(A4312="","",IF(T4312="","",IF((T4312-S4312)*R4312*$E4312/$D4312/1000&lt;0.2,"&lt;0,2",ROUND((T4312-S4312)*R4312*$E4312/$D4312/1000,2))))</f>
        <v/>
      </c>
      <c r="X4312" t="str">
        <f>IF($A4312="","",VLOOKUP($A4312,DADOS!F:O,9,FALSE))</f>
        <v/>
      </c>
      <c r="Y4312" t="str">
        <f>IF(A4312="","",IF(X4312="","",IF((X4312-W4312)*V4312*$E4312/$D4312&lt;1,"&lt;1",ROUND((X4312-W4312)*V4312*$E4312/$D4312,2))))</f>
        <v/>
      </c>
      <c r="AB4312" t="str">
        <f>IF($A4312="","",VLOOKUP($A4312,DADOS!F:O,7,FALSE))</f>
        <v/>
      </c>
      <c r="AC4312" t="str">
        <f>IF(A4312="","",IF(AB4312="","",IF((AB4312-AA4312)*Z4312*$E4312/$D4312&lt;1,"&lt;1",ROUND((AB4312-AA4312)*Z4312*$E4312/$D4312,2))))</f>
        <v/>
      </c>
      <c r="AF4312" t="str">
        <f>IF($A4312="","",VLOOKUP($A4312,DADOS!F:O,10,FALSE))</f>
        <v/>
      </c>
      <c r="AG4312" t="str">
        <f>IF(A4312="","",IF(AF4312="","",IF((AF4312-AE4312)*AD4312*$E4312/$D4312&lt;1,"&lt;1",ROUND((AF4312-AE4312)*AD4312*$E4312/$D4312,2))))</f>
        <v/>
      </c>
      <c r="AJ4312" t="str">
        <f>IF($A4312="","",VLOOKUP($A4312,DADOS!F:O,8,FALSE))</f>
        <v/>
      </c>
      <c r="AK4312" t="str">
        <f>IF(A4312="","",IF(AJ4312="","",IF((AJ4312-AI4312)*AH4312*$E4312/$D4312&lt;1,"&lt;1",ROUND((AJ4312-AI4312)*AH4312*$E4312/$D4312,2))))</f>
        <v/>
      </c>
      <c r="AN4312" t="str">
        <f>IF($A4312="","",VLOOKUP($A4312,DADOS!F:O,2,FALSE))</f>
        <v/>
      </c>
      <c r="AO4312" t="str">
        <f>IF(A4312="","",IF(AN4312="","",IF((AN4312-AM4312)*AL4312*$E4312/$D4312/1000&lt;0.2,"&lt;0,2",ROUND((AN4312-AM4312)*AL4312*$E4312/$D4312/1000,2))))</f>
        <v/>
      </c>
      <c r="AQ4312">
        <v>0</v>
      </c>
      <c r="AR4312" t="str">
        <f>IF($A4312="","",VLOOKUP($A4312,DADOS!F:P,11,FALSE))</f>
        <v/>
      </c>
      <c r="AS4312" t="str">
        <f>IF(E4312="","",IF(AQ4312="","",IF(AR4312="","",IF((AR4312-AQ4312)*AP4312*$E4312/$D4312&lt;1,"&lt;1",ROUND((AR4312-AQ4312)*AP4312*$E4312/$D4312,2)))))</f>
        <v/>
      </c>
      <c r="AV4312" t="str">
        <f>IF(A4312="","",VLOOKUP(A4312,DADOS!F:R,12,FALSE))</f>
        <v/>
      </c>
      <c r="AW4312" t="str">
        <f>IF(A4312="","",IF(AU4312="","",IF(AV4312="","",IF((AV4312-AU4312)*AT4312*$E4312/$D4312&lt;1,"&lt;1",ROUND((AV4312-AU4312)*AT4312*$E4312/$D4312,2)))))</f>
        <v/>
      </c>
      <c r="AZ4312" t="str">
        <f>IF($A4312="","",VLOOKUP($A4312,DADOS!F:R,13,FALSE))</f>
        <v/>
      </c>
      <c r="BA4312" t="str">
        <f>IF(A4312="","",IF(AY4312="","",IF(AZ4312="","",IF((AZ4312-AY4312)*AX4312*$E4312/$D4312&lt;1,"&lt;1",ROUND((AZ4312-AY4312)*AX4312*$E4312/$D4312,2)))))</f>
        <v/>
      </c>
    </row>
    <row r="4313">
      <c r="B4313" t="str">
        <f>IF(A4313="","",A4313&amp;"/20")</f>
        <v/>
      </c>
      <c r="H4313" t="str">
        <f>IF($A4313="","",VLOOKUP($A4313,DADOS!F:O,3,FALSE))</f>
        <v/>
      </c>
      <c r="I4313" t="str">
        <f>IF(A4313="","",IF(H4313="","",IF((H4313-G4313)*F4313*$E4313/$D4313/1000&lt;0.2,"&lt;0,2",ROUND((H4313-G4313)*F4313*$E4313/$D4313/1000,2))))</f>
        <v/>
      </c>
      <c r="L4313" t="str">
        <f>IF($A4313="","",VLOOKUP($A4313,DADOS!F:O,6,FALSE))</f>
        <v/>
      </c>
      <c r="M4313" t="str">
        <f>IF(A4313="","",IF(L4313="","",IF((L4313-K4313)*J4313*$E4313/$D4313/1000&lt;0.2,"&lt;0,2",ROUND((L4313-K4313)*J4313*$E4313/$D4313/1000,2))))</f>
        <v/>
      </c>
      <c r="P4313" t="str">
        <f>IF($A4313="","",VLOOKUP($A4313,DADOS!F:O,5,FALSE))</f>
        <v/>
      </c>
      <c r="Q4313" t="str">
        <f>IF(A4313="","",IF(P4313="","",IF((P4313-O4313)*N4313*$E4313/$D4313/1000&lt;0.2,"&lt;0,2",ROUND((P4313-O4313)*N4313*$E4313/$D4313/1000,2))))</f>
        <v/>
      </c>
      <c r="T4313" t="str">
        <f>IF($A4313="","",VLOOKUP($A4313,DADOS!F:O,4,FALSE))</f>
        <v/>
      </c>
      <c r="U4313" t="str">
        <f>IF(A4313="","",IF(T4313="","",IF((T4313-S4313)*R4313*$E4313/$D4313/1000&lt;0.2,"&lt;0,2",ROUND((T4313-S4313)*R4313*$E4313/$D4313/1000,2))))</f>
        <v/>
      </c>
      <c r="X4313" t="str">
        <f>IF($A4313="","",VLOOKUP($A4313,DADOS!F:O,9,FALSE))</f>
        <v/>
      </c>
      <c r="Y4313" t="str">
        <f>IF(A4313="","",IF(X4313="","",IF((X4313-W4313)*V4313*$E4313/$D4313&lt;1,"&lt;1",ROUND((X4313-W4313)*V4313*$E4313/$D4313,2))))</f>
        <v/>
      </c>
      <c r="AB4313" t="str">
        <f>IF($A4313="","",VLOOKUP($A4313,DADOS!F:O,7,FALSE))</f>
        <v/>
      </c>
      <c r="AC4313" t="str">
        <f>IF(A4313="","",IF(AB4313="","",IF((AB4313-AA4313)*Z4313*$E4313/$D4313&lt;1,"&lt;1",ROUND((AB4313-AA4313)*Z4313*$E4313/$D4313,2))))</f>
        <v/>
      </c>
      <c r="AF4313" t="str">
        <f>IF($A4313="","",VLOOKUP($A4313,DADOS!F:O,10,FALSE))</f>
        <v/>
      </c>
      <c r="AG4313" t="str">
        <f>IF(A4313="","",IF(AF4313="","",IF((AF4313-AE4313)*AD4313*$E4313/$D4313&lt;1,"&lt;1",ROUND((AF4313-AE4313)*AD4313*$E4313/$D4313,2))))</f>
        <v/>
      </c>
      <c r="AJ4313" t="str">
        <f>IF($A4313="","",VLOOKUP($A4313,DADOS!F:O,8,FALSE))</f>
        <v/>
      </c>
      <c r="AK4313" t="str">
        <f>IF(A4313="","",IF(AJ4313="","",IF((AJ4313-AI4313)*AH4313*$E4313/$D4313&lt;1,"&lt;1",ROUND((AJ4313-AI4313)*AH4313*$E4313/$D4313,2))))</f>
        <v/>
      </c>
      <c r="AN4313" t="str">
        <f>IF($A4313="","",VLOOKUP($A4313,DADOS!F:O,2,FALSE))</f>
        <v/>
      </c>
      <c r="AO4313" t="str">
        <f>IF(A4313="","",IF(AN4313="","",IF((AN4313-AM4313)*AL4313*$E4313/$D4313/1000&lt;0.2,"&lt;0,2",ROUND((AN4313-AM4313)*AL4313*$E4313/$D4313/1000,2))))</f>
        <v/>
      </c>
      <c r="AQ4313">
        <v>0</v>
      </c>
      <c r="AR4313" t="str">
        <f>IF($A4313="","",VLOOKUP($A4313,DADOS!F:P,11,FALSE))</f>
        <v/>
      </c>
      <c r="AS4313" t="str">
        <f>IF(E4313="","",IF(AQ4313="","",IF(AR4313="","",IF((AR4313-AQ4313)*AP4313*$E4313/$D4313&lt;1,"&lt;1",ROUND((AR4313-AQ4313)*AP4313*$E4313/$D4313,2)))))</f>
        <v/>
      </c>
      <c r="AV4313" t="str">
        <f>IF(A4313="","",VLOOKUP(A4313,DADOS!F:R,12,FALSE))</f>
        <v/>
      </c>
      <c r="AW4313" t="str">
        <f>IF(A4313="","",IF(AU4313="","",IF(AV4313="","",IF((AV4313-AU4313)*AT4313*$E4313/$D4313&lt;1,"&lt;1",ROUND((AV4313-AU4313)*AT4313*$E4313/$D4313,2)))))</f>
        <v/>
      </c>
      <c r="AZ4313" t="str">
        <f>IF($A4313="","",VLOOKUP($A4313,DADOS!F:R,13,FALSE))</f>
        <v/>
      </c>
      <c r="BA4313" t="str">
        <f>IF(A4313="","",IF(AY4313="","",IF(AZ4313="","",IF((AZ4313-AY4313)*AX4313*$E4313/$D4313&lt;1,"&lt;1",ROUND((AZ4313-AY4313)*AX4313*$E4313/$D4313,2)))))</f>
        <v/>
      </c>
    </row>
    <row r="4314">
      <c r="B4314" t="str">
        <f>IF(A4314="","",A4314&amp;"/20")</f>
        <v/>
      </c>
      <c r="H4314" t="str">
        <f>IF($A4314="","",VLOOKUP($A4314,DADOS!F:O,3,FALSE))</f>
        <v/>
      </c>
      <c r="I4314" t="str">
        <f>IF(A4314="","",IF(H4314="","",IF((H4314-G4314)*F4314*$E4314/$D4314/1000&lt;0.2,"&lt;0,2",ROUND((H4314-G4314)*F4314*$E4314/$D4314/1000,2))))</f>
        <v/>
      </c>
      <c r="L4314" t="str">
        <f>IF($A4314="","",VLOOKUP($A4314,DADOS!F:O,6,FALSE))</f>
        <v/>
      </c>
      <c r="M4314" t="str">
        <f>IF(A4314="","",IF(L4314="","",IF((L4314-K4314)*J4314*$E4314/$D4314/1000&lt;0.2,"&lt;0,2",ROUND((L4314-K4314)*J4314*$E4314/$D4314/1000,2))))</f>
        <v/>
      </c>
      <c r="P4314" t="str">
        <f>IF($A4314="","",VLOOKUP($A4314,DADOS!F:O,5,FALSE))</f>
        <v/>
      </c>
      <c r="Q4314" t="str">
        <f>IF(A4314="","",IF(P4314="","",IF((P4314-O4314)*N4314*$E4314/$D4314/1000&lt;0.2,"&lt;0,2",ROUND((P4314-O4314)*N4314*$E4314/$D4314/1000,2))))</f>
        <v/>
      </c>
      <c r="T4314" t="str">
        <f>IF($A4314="","",VLOOKUP($A4314,DADOS!F:O,4,FALSE))</f>
        <v/>
      </c>
      <c r="U4314" t="str">
        <f>IF(A4314="","",IF(T4314="","",IF((T4314-S4314)*R4314*$E4314/$D4314/1000&lt;0.2,"&lt;0,2",ROUND((T4314-S4314)*R4314*$E4314/$D4314/1000,2))))</f>
        <v/>
      </c>
      <c r="X4314" t="str">
        <f>IF($A4314="","",VLOOKUP($A4314,DADOS!F:O,9,FALSE))</f>
        <v/>
      </c>
      <c r="Y4314" t="str">
        <f>IF(A4314="","",IF(X4314="","",IF((X4314-W4314)*V4314*$E4314/$D4314&lt;1,"&lt;1",ROUND((X4314-W4314)*V4314*$E4314/$D4314,2))))</f>
        <v/>
      </c>
      <c r="AB4314" t="str">
        <f>IF($A4314="","",VLOOKUP($A4314,DADOS!F:O,7,FALSE))</f>
        <v/>
      </c>
      <c r="AC4314" t="str">
        <f>IF(A4314="","",IF(AB4314="","",IF((AB4314-AA4314)*Z4314*$E4314/$D4314&lt;1,"&lt;1",ROUND((AB4314-AA4314)*Z4314*$E4314/$D4314,2))))</f>
        <v/>
      </c>
      <c r="AF4314" t="str">
        <f>IF($A4314="","",VLOOKUP($A4314,DADOS!F:O,10,FALSE))</f>
        <v/>
      </c>
      <c r="AG4314" t="str">
        <f>IF(A4314="","",IF(AF4314="","",IF((AF4314-AE4314)*AD4314*$E4314/$D4314&lt;1,"&lt;1",ROUND((AF4314-AE4314)*AD4314*$E4314/$D4314,2))))</f>
        <v/>
      </c>
      <c r="AJ4314" t="str">
        <f>IF($A4314="","",VLOOKUP($A4314,DADOS!F:O,8,FALSE))</f>
        <v/>
      </c>
      <c r="AK4314" t="str">
        <f>IF(A4314="","",IF(AJ4314="","",IF((AJ4314-AI4314)*AH4314*$E4314/$D4314&lt;1,"&lt;1",ROUND((AJ4314-AI4314)*AH4314*$E4314/$D4314,2))))</f>
        <v/>
      </c>
      <c r="AN4314" t="str">
        <f>IF($A4314="","",VLOOKUP($A4314,DADOS!F:O,2,FALSE))</f>
        <v/>
      </c>
      <c r="AO4314" t="str">
        <f>IF(A4314="","",IF(AN4314="","",IF((AN4314-AM4314)*AL4314*$E4314/$D4314/1000&lt;0.2,"&lt;0,2",ROUND((AN4314-AM4314)*AL4314*$E4314/$D4314/1000,2))))</f>
        <v/>
      </c>
      <c r="AQ4314">
        <v>0</v>
      </c>
      <c r="AR4314" t="str">
        <f>IF($A4314="","",VLOOKUP($A4314,DADOS!F:P,11,FALSE))</f>
        <v/>
      </c>
      <c r="AS4314" t="str">
        <f>IF(E4314="","",IF(AQ4314="","",IF(AR4314="","",IF((AR4314-AQ4314)*AP4314*$E4314/$D4314&lt;1,"&lt;1",ROUND((AR4314-AQ4314)*AP4314*$E4314/$D4314,2)))))</f>
        <v/>
      </c>
      <c r="AV4314" t="str">
        <f>IF(A4314="","",VLOOKUP(A4314,DADOS!F:R,12,FALSE))</f>
        <v/>
      </c>
      <c r="AW4314" t="str">
        <f>IF(A4314="","",IF(AU4314="","",IF(AV4314="","",IF((AV4314-AU4314)*AT4314*$E4314/$D4314&lt;1,"&lt;1",ROUND((AV4314-AU4314)*AT4314*$E4314/$D4314,2)))))</f>
        <v/>
      </c>
      <c r="AZ4314" t="str">
        <f>IF($A4314="","",VLOOKUP($A4314,DADOS!F:R,13,FALSE))</f>
        <v/>
      </c>
      <c r="BA4314" t="str">
        <f>IF(A4314="","",IF(AY4314="","",IF(AZ4314="","",IF((AZ4314-AY4314)*AX4314*$E4314/$D4314&lt;1,"&lt;1",ROUND((AZ4314-AY4314)*AX4314*$E4314/$D4314,2)))))</f>
        <v/>
      </c>
    </row>
    <row r="4315">
      <c r="B4315" t="str">
        <f>IF(A4315="","",A4315&amp;"/20")</f>
        <v/>
      </c>
      <c r="H4315" t="str">
        <f>IF($A4315="","",VLOOKUP($A4315,DADOS!F:O,3,FALSE))</f>
        <v/>
      </c>
      <c r="I4315" t="str">
        <f>IF(A4315="","",IF(H4315="","",IF((H4315-G4315)*F4315*$E4315/$D4315/1000&lt;0.2,"&lt;0,2",ROUND((H4315-G4315)*F4315*$E4315/$D4315/1000,2))))</f>
        <v/>
      </c>
      <c r="L4315" t="str">
        <f>IF($A4315="","",VLOOKUP($A4315,DADOS!F:O,6,FALSE))</f>
        <v/>
      </c>
      <c r="M4315" t="str">
        <f>IF(A4315="","",IF(L4315="","",IF((L4315-K4315)*J4315*$E4315/$D4315/1000&lt;0.2,"&lt;0,2",ROUND((L4315-K4315)*J4315*$E4315/$D4315/1000,2))))</f>
        <v/>
      </c>
      <c r="P4315" t="str">
        <f>IF($A4315="","",VLOOKUP($A4315,DADOS!F:O,5,FALSE))</f>
        <v/>
      </c>
      <c r="Q4315" t="str">
        <f>IF(A4315="","",IF(P4315="","",IF((P4315-O4315)*N4315*$E4315/$D4315/1000&lt;0.2,"&lt;0,2",ROUND((P4315-O4315)*N4315*$E4315/$D4315/1000,2))))</f>
        <v/>
      </c>
      <c r="T4315" t="str">
        <f>IF($A4315="","",VLOOKUP($A4315,DADOS!F:O,4,FALSE))</f>
        <v/>
      </c>
      <c r="U4315" t="str">
        <f>IF(A4315="","",IF(T4315="","",IF((T4315-S4315)*R4315*$E4315/$D4315/1000&lt;0.2,"&lt;0,2",ROUND((T4315-S4315)*R4315*$E4315/$D4315/1000,2))))</f>
        <v/>
      </c>
      <c r="X4315" t="str">
        <f>IF($A4315="","",VLOOKUP($A4315,DADOS!F:O,9,FALSE))</f>
        <v/>
      </c>
      <c r="Y4315" t="str">
        <f>IF(A4315="","",IF(X4315="","",IF((X4315-W4315)*V4315*$E4315/$D4315&lt;1,"&lt;1",ROUND((X4315-W4315)*V4315*$E4315/$D4315,2))))</f>
        <v/>
      </c>
      <c r="AB4315" t="str">
        <f>IF($A4315="","",VLOOKUP($A4315,DADOS!F:O,7,FALSE))</f>
        <v/>
      </c>
      <c r="AC4315" t="str">
        <f>IF(A4315="","",IF(AB4315="","",IF((AB4315-AA4315)*Z4315*$E4315/$D4315&lt;1,"&lt;1",ROUND((AB4315-AA4315)*Z4315*$E4315/$D4315,2))))</f>
        <v/>
      </c>
      <c r="AF4315" t="str">
        <f>IF($A4315="","",VLOOKUP($A4315,DADOS!F:O,10,FALSE))</f>
        <v/>
      </c>
      <c r="AG4315" t="str">
        <f>IF(A4315="","",IF(AF4315="","",IF((AF4315-AE4315)*AD4315*$E4315/$D4315&lt;1,"&lt;1",ROUND((AF4315-AE4315)*AD4315*$E4315/$D4315,2))))</f>
        <v/>
      </c>
      <c r="AJ4315" t="str">
        <f>IF($A4315="","",VLOOKUP($A4315,DADOS!F:O,8,FALSE))</f>
        <v/>
      </c>
      <c r="AK4315" t="str">
        <f>IF(A4315="","",IF(AJ4315="","",IF((AJ4315-AI4315)*AH4315*$E4315/$D4315&lt;1,"&lt;1",ROUND((AJ4315-AI4315)*AH4315*$E4315/$D4315,2))))</f>
        <v/>
      </c>
      <c r="AN4315" t="str">
        <f>IF($A4315="","",VLOOKUP($A4315,DADOS!F:O,2,FALSE))</f>
        <v/>
      </c>
      <c r="AO4315" t="str">
        <f>IF(A4315="","",IF(AN4315="","",IF((AN4315-AM4315)*AL4315*$E4315/$D4315/1000&lt;0.2,"&lt;0,2",ROUND((AN4315-AM4315)*AL4315*$E4315/$D4315/1000,2))))</f>
        <v/>
      </c>
      <c r="AQ4315">
        <v>0</v>
      </c>
      <c r="AR4315" t="str">
        <f>IF($A4315="","",VLOOKUP($A4315,DADOS!F:P,11,FALSE))</f>
        <v/>
      </c>
      <c r="AS4315" t="str">
        <f>IF(E4315="","",IF(AQ4315="","",IF(AR4315="","",IF((AR4315-AQ4315)*AP4315*$E4315/$D4315&lt;1,"&lt;1",ROUND((AR4315-AQ4315)*AP4315*$E4315/$D4315,2)))))</f>
        <v/>
      </c>
      <c r="AV4315" t="str">
        <f>IF(A4315="","",VLOOKUP(A4315,DADOS!F:R,12,FALSE))</f>
        <v/>
      </c>
      <c r="AW4315" t="str">
        <f>IF(A4315="","",IF(AU4315="","",IF(AV4315="","",IF((AV4315-AU4315)*AT4315*$E4315/$D4315&lt;1,"&lt;1",ROUND((AV4315-AU4315)*AT4315*$E4315/$D4315,2)))))</f>
        <v/>
      </c>
      <c r="AZ4315" t="str">
        <f>IF($A4315="","",VLOOKUP($A4315,DADOS!F:R,13,FALSE))</f>
        <v/>
      </c>
      <c r="BA4315" t="str">
        <f>IF(A4315="","",IF(AY4315="","",IF(AZ4315="","",IF((AZ4315-AY4315)*AX4315*$E4315/$D4315&lt;1,"&lt;1",ROUND((AZ4315-AY4315)*AX4315*$E4315/$D4315,2)))))</f>
        <v/>
      </c>
    </row>
    <row r="4316">
      <c r="B4316" t="str">
        <f>IF(A4316="","",A4316&amp;"/20")</f>
        <v/>
      </c>
      <c r="H4316" t="str">
        <f>IF($A4316="","",VLOOKUP($A4316,DADOS!F:O,3,FALSE))</f>
        <v/>
      </c>
      <c r="I4316" t="str">
        <f>IF(A4316="","",IF(H4316="","",IF((H4316-G4316)*F4316*$E4316/$D4316/1000&lt;0.2,"&lt;0,2",ROUND((H4316-G4316)*F4316*$E4316/$D4316/1000,2))))</f>
        <v/>
      </c>
      <c r="L4316" t="str">
        <f>IF($A4316="","",VLOOKUP($A4316,DADOS!F:O,6,FALSE))</f>
        <v/>
      </c>
      <c r="M4316" t="str">
        <f>IF(A4316="","",IF(L4316="","",IF((L4316-K4316)*J4316*$E4316/$D4316/1000&lt;0.2,"&lt;0,2",ROUND((L4316-K4316)*J4316*$E4316/$D4316/1000,2))))</f>
        <v/>
      </c>
      <c r="P4316" t="str">
        <f>IF($A4316="","",VLOOKUP($A4316,DADOS!F:O,5,FALSE))</f>
        <v/>
      </c>
      <c r="Q4316" t="str">
        <f>IF(A4316="","",IF(P4316="","",IF((P4316-O4316)*N4316*$E4316/$D4316/1000&lt;0.2,"&lt;0,2",ROUND((P4316-O4316)*N4316*$E4316/$D4316/1000,2))))</f>
        <v/>
      </c>
      <c r="T4316" t="str">
        <f>IF($A4316="","",VLOOKUP($A4316,DADOS!F:O,4,FALSE))</f>
        <v/>
      </c>
      <c r="U4316" t="str">
        <f>IF(A4316="","",IF(T4316="","",IF((T4316-S4316)*R4316*$E4316/$D4316/1000&lt;0.2,"&lt;0,2",ROUND((T4316-S4316)*R4316*$E4316/$D4316/1000,2))))</f>
        <v/>
      </c>
      <c r="X4316" t="str">
        <f>IF($A4316="","",VLOOKUP($A4316,DADOS!F:O,9,FALSE))</f>
        <v/>
      </c>
      <c r="Y4316" t="str">
        <f>IF(A4316="","",IF(X4316="","",IF((X4316-W4316)*V4316*$E4316/$D4316&lt;1,"&lt;1",ROUND((X4316-W4316)*V4316*$E4316/$D4316,2))))</f>
        <v/>
      </c>
      <c r="AB4316" t="str">
        <f>IF($A4316="","",VLOOKUP($A4316,DADOS!F:O,7,FALSE))</f>
        <v/>
      </c>
      <c r="AC4316" t="str">
        <f>IF(A4316="","",IF(AB4316="","",IF((AB4316-AA4316)*Z4316*$E4316/$D4316&lt;1,"&lt;1",ROUND((AB4316-AA4316)*Z4316*$E4316/$D4316,2))))</f>
        <v/>
      </c>
      <c r="AF4316" t="str">
        <f>IF($A4316="","",VLOOKUP($A4316,DADOS!F:O,10,FALSE))</f>
        <v/>
      </c>
      <c r="AG4316" t="str">
        <f>IF(A4316="","",IF(AF4316="","",IF((AF4316-AE4316)*AD4316*$E4316/$D4316&lt;1,"&lt;1",ROUND((AF4316-AE4316)*AD4316*$E4316/$D4316,2))))</f>
        <v/>
      </c>
      <c r="AJ4316" t="str">
        <f>IF($A4316="","",VLOOKUP($A4316,DADOS!F:O,8,FALSE))</f>
        <v/>
      </c>
      <c r="AK4316" t="str">
        <f>IF(A4316="","",IF(AJ4316="","",IF((AJ4316-AI4316)*AH4316*$E4316/$D4316&lt;1,"&lt;1",ROUND((AJ4316-AI4316)*AH4316*$E4316/$D4316,2))))</f>
        <v/>
      </c>
      <c r="AN4316" t="str">
        <f>IF($A4316="","",VLOOKUP($A4316,DADOS!F:O,2,FALSE))</f>
        <v/>
      </c>
      <c r="AO4316" t="str">
        <f>IF(A4316="","",IF(AN4316="","",IF((AN4316-AM4316)*AL4316*$E4316/$D4316/1000&lt;0.2,"&lt;0,2",ROUND((AN4316-AM4316)*AL4316*$E4316/$D4316/1000,2))))</f>
        <v/>
      </c>
      <c r="AQ4316">
        <v>0</v>
      </c>
      <c r="AR4316" t="str">
        <f>IF($A4316="","",VLOOKUP($A4316,DADOS!F:P,11,FALSE))</f>
        <v/>
      </c>
      <c r="AS4316" t="str">
        <f>IF(E4316="","",IF(AQ4316="","",IF(AR4316="","",IF((AR4316-AQ4316)*AP4316*$E4316/$D4316&lt;1,"&lt;1",ROUND((AR4316-AQ4316)*AP4316*$E4316/$D4316,2)))))</f>
        <v/>
      </c>
      <c r="AV4316" t="str">
        <f>IF(A4316="","",VLOOKUP(A4316,DADOS!F:R,12,FALSE))</f>
        <v/>
      </c>
      <c r="AW4316" t="str">
        <f>IF(A4316="","",IF(AU4316="","",IF(AV4316="","",IF((AV4316-AU4316)*AT4316*$E4316/$D4316&lt;1,"&lt;1",ROUND((AV4316-AU4316)*AT4316*$E4316/$D4316,2)))))</f>
        <v/>
      </c>
      <c r="AZ4316" t="str">
        <f>IF($A4316="","",VLOOKUP($A4316,DADOS!F:R,13,FALSE))</f>
        <v/>
      </c>
      <c r="BA4316" t="str">
        <f>IF(A4316="","",IF(AY4316="","",IF(AZ4316="","",IF((AZ4316-AY4316)*AX4316*$E4316/$D4316&lt;1,"&lt;1",ROUND((AZ4316-AY4316)*AX4316*$E4316/$D4316,2)))))</f>
        <v/>
      </c>
    </row>
    <row r="4317">
      <c r="B4317" t="str">
        <f>IF(A4317="","",A4317&amp;"/20")</f>
        <v/>
      </c>
      <c r="H4317" t="str">
        <f>IF($A4317="","",VLOOKUP($A4317,DADOS!F:O,3,FALSE))</f>
        <v/>
      </c>
      <c r="I4317" t="str">
        <f>IF(A4317="","",IF(H4317="","",IF((H4317-G4317)*F4317*$E4317/$D4317/1000&lt;0.2,"&lt;0,2",ROUND((H4317-G4317)*F4317*$E4317/$D4317/1000,2))))</f>
        <v/>
      </c>
      <c r="L4317" t="str">
        <f>IF($A4317="","",VLOOKUP($A4317,DADOS!F:O,6,FALSE))</f>
        <v/>
      </c>
      <c r="M4317" t="str">
        <f>IF(A4317="","",IF(L4317="","",IF((L4317-K4317)*J4317*$E4317/$D4317/1000&lt;0.2,"&lt;0,2",ROUND((L4317-K4317)*J4317*$E4317/$D4317/1000,2))))</f>
        <v/>
      </c>
      <c r="P4317" t="str">
        <f>IF($A4317="","",VLOOKUP($A4317,DADOS!F:O,5,FALSE))</f>
        <v/>
      </c>
      <c r="Q4317" t="str">
        <f>IF(A4317="","",IF(P4317="","",IF((P4317-O4317)*N4317*$E4317/$D4317/1000&lt;0.2,"&lt;0,2",ROUND((P4317-O4317)*N4317*$E4317/$D4317/1000,2))))</f>
        <v/>
      </c>
      <c r="T4317" t="str">
        <f>IF($A4317="","",VLOOKUP($A4317,DADOS!F:O,4,FALSE))</f>
        <v/>
      </c>
      <c r="U4317" t="str">
        <f>IF(A4317="","",IF(T4317="","",IF((T4317-S4317)*R4317*$E4317/$D4317/1000&lt;0.2,"&lt;0,2",ROUND((T4317-S4317)*R4317*$E4317/$D4317/1000,2))))</f>
        <v/>
      </c>
      <c r="X4317" t="str">
        <f>IF($A4317="","",VLOOKUP($A4317,DADOS!F:O,9,FALSE))</f>
        <v/>
      </c>
      <c r="Y4317" t="str">
        <f>IF(A4317="","",IF(X4317="","",IF((X4317-W4317)*V4317*$E4317/$D4317&lt;1,"&lt;1",ROUND((X4317-W4317)*V4317*$E4317/$D4317,2))))</f>
        <v/>
      </c>
      <c r="AB4317" t="str">
        <f>IF($A4317="","",VLOOKUP($A4317,DADOS!F:O,7,FALSE))</f>
        <v/>
      </c>
      <c r="AC4317" t="str">
        <f>IF(A4317="","",IF(AB4317="","",IF((AB4317-AA4317)*Z4317*$E4317/$D4317&lt;1,"&lt;1",ROUND((AB4317-AA4317)*Z4317*$E4317/$D4317,2))))</f>
        <v/>
      </c>
      <c r="AF4317" t="str">
        <f>IF($A4317="","",VLOOKUP($A4317,DADOS!F:O,10,FALSE))</f>
        <v/>
      </c>
      <c r="AG4317" t="str">
        <f>IF(A4317="","",IF(AF4317="","",IF((AF4317-AE4317)*AD4317*$E4317/$D4317&lt;1,"&lt;1",ROUND((AF4317-AE4317)*AD4317*$E4317/$D4317,2))))</f>
        <v/>
      </c>
      <c r="AJ4317" t="str">
        <f>IF($A4317="","",VLOOKUP($A4317,DADOS!F:O,8,FALSE))</f>
        <v/>
      </c>
      <c r="AK4317" t="str">
        <f>IF(A4317="","",IF(AJ4317="","",IF((AJ4317-AI4317)*AH4317*$E4317/$D4317&lt;1,"&lt;1",ROUND((AJ4317-AI4317)*AH4317*$E4317/$D4317,2))))</f>
        <v/>
      </c>
      <c r="AN4317" t="str">
        <f>IF($A4317="","",VLOOKUP($A4317,DADOS!F:O,2,FALSE))</f>
        <v/>
      </c>
      <c r="AO4317" t="str">
        <f>IF(A4317="","",IF(AN4317="","",IF((AN4317-AM4317)*AL4317*$E4317/$D4317/1000&lt;0.2,"&lt;0,2",ROUND((AN4317-AM4317)*AL4317*$E4317/$D4317/1000,2))))</f>
        <v/>
      </c>
      <c r="AQ4317">
        <v>0</v>
      </c>
      <c r="AR4317" t="str">
        <f>IF($A4317="","",VLOOKUP($A4317,DADOS!F:P,11,FALSE))</f>
        <v/>
      </c>
      <c r="AS4317" t="str">
        <f>IF(E4317="","",IF(AQ4317="","",IF(AR4317="","",IF((AR4317-AQ4317)*AP4317*$E4317/$D4317&lt;1,"&lt;1",ROUND((AR4317-AQ4317)*AP4317*$E4317/$D4317,2)))))</f>
        <v/>
      </c>
      <c r="AV4317" t="str">
        <f>IF(A4317="","",VLOOKUP(A4317,DADOS!F:R,12,FALSE))</f>
        <v/>
      </c>
      <c r="AW4317" t="str">
        <f>IF(A4317="","",IF(AU4317="","",IF(AV4317="","",IF((AV4317-AU4317)*AT4317*$E4317/$D4317&lt;1,"&lt;1",ROUND((AV4317-AU4317)*AT4317*$E4317/$D4317,2)))))</f>
        <v/>
      </c>
      <c r="AZ4317" t="str">
        <f>IF($A4317="","",VLOOKUP($A4317,DADOS!F:R,13,FALSE))</f>
        <v/>
      </c>
      <c r="BA4317" t="str">
        <f>IF(A4317="","",IF(AY4317="","",IF(AZ4317="","",IF((AZ4317-AY4317)*AX4317*$E4317/$D4317&lt;1,"&lt;1",ROUND((AZ4317-AY4317)*AX4317*$E4317/$D4317,2)))))</f>
        <v/>
      </c>
    </row>
    <row r="4318">
      <c r="B4318" t="str">
        <f>IF(A4318="","",A4318&amp;"/20")</f>
        <v/>
      </c>
      <c r="H4318" t="str">
        <f>IF($A4318="","",VLOOKUP($A4318,DADOS!F:O,3,FALSE))</f>
        <v/>
      </c>
      <c r="I4318" t="str">
        <f>IF(A4318="","",IF(H4318="","",IF((H4318-G4318)*F4318*$E4318/$D4318/1000&lt;0.2,"&lt;0,2",ROUND((H4318-G4318)*F4318*$E4318/$D4318/1000,2))))</f>
        <v/>
      </c>
      <c r="L4318" t="str">
        <f>IF($A4318="","",VLOOKUP($A4318,DADOS!F:O,6,FALSE))</f>
        <v/>
      </c>
      <c r="M4318" t="str">
        <f>IF(A4318="","",IF(L4318="","",IF((L4318-K4318)*J4318*$E4318/$D4318/1000&lt;0.2,"&lt;0,2",ROUND((L4318-K4318)*J4318*$E4318/$D4318/1000,2))))</f>
        <v/>
      </c>
      <c r="P4318" t="str">
        <f>IF($A4318="","",VLOOKUP($A4318,DADOS!F:O,5,FALSE))</f>
        <v/>
      </c>
      <c r="Q4318" t="str">
        <f>IF(A4318="","",IF(P4318="","",IF((P4318-O4318)*N4318*$E4318/$D4318/1000&lt;0.2,"&lt;0,2",ROUND((P4318-O4318)*N4318*$E4318/$D4318/1000,2))))</f>
        <v/>
      </c>
      <c r="T4318" t="str">
        <f>IF($A4318="","",VLOOKUP($A4318,DADOS!F:O,4,FALSE))</f>
        <v/>
      </c>
      <c r="U4318" t="str">
        <f>IF(A4318="","",IF(T4318="","",IF((T4318-S4318)*R4318*$E4318/$D4318/1000&lt;0.2,"&lt;0,2",ROUND((T4318-S4318)*R4318*$E4318/$D4318/1000,2))))</f>
        <v/>
      </c>
      <c r="X4318" t="str">
        <f>IF($A4318="","",VLOOKUP($A4318,DADOS!F:O,9,FALSE))</f>
        <v/>
      </c>
      <c r="Y4318" t="str">
        <f>IF(A4318="","",IF(X4318="","",IF((X4318-W4318)*V4318*$E4318/$D4318&lt;1,"&lt;1",ROUND((X4318-W4318)*V4318*$E4318/$D4318,2))))</f>
        <v/>
      </c>
      <c r="AB4318" t="str">
        <f>IF($A4318="","",VLOOKUP($A4318,DADOS!F:O,7,FALSE))</f>
        <v/>
      </c>
      <c r="AC4318" t="str">
        <f>IF(A4318="","",IF(AB4318="","",IF((AB4318-AA4318)*Z4318*$E4318/$D4318&lt;1,"&lt;1",ROUND((AB4318-AA4318)*Z4318*$E4318/$D4318,2))))</f>
        <v/>
      </c>
      <c r="AF4318" t="str">
        <f>IF($A4318="","",VLOOKUP($A4318,DADOS!F:O,10,FALSE))</f>
        <v/>
      </c>
      <c r="AG4318" t="str">
        <f>IF(A4318="","",IF(AF4318="","",IF((AF4318-AE4318)*AD4318*$E4318/$D4318&lt;1,"&lt;1",ROUND((AF4318-AE4318)*AD4318*$E4318/$D4318,2))))</f>
        <v/>
      </c>
      <c r="AJ4318" t="str">
        <f>IF($A4318="","",VLOOKUP($A4318,DADOS!F:O,8,FALSE))</f>
        <v/>
      </c>
      <c r="AK4318" t="str">
        <f>IF(A4318="","",IF(AJ4318="","",IF((AJ4318-AI4318)*AH4318*$E4318/$D4318&lt;1,"&lt;1",ROUND((AJ4318-AI4318)*AH4318*$E4318/$D4318,2))))</f>
        <v/>
      </c>
      <c r="AN4318" t="str">
        <f>IF($A4318="","",VLOOKUP($A4318,DADOS!F:O,2,FALSE))</f>
        <v/>
      </c>
      <c r="AO4318" t="str">
        <f>IF(A4318="","",IF(AN4318="","",IF((AN4318-AM4318)*AL4318*$E4318/$D4318/1000&lt;0.2,"&lt;0,2",ROUND((AN4318-AM4318)*AL4318*$E4318/$D4318/1000,2))))</f>
        <v/>
      </c>
      <c r="AQ4318">
        <v>0</v>
      </c>
      <c r="AR4318" t="str">
        <f>IF($A4318="","",VLOOKUP($A4318,DADOS!F:P,11,FALSE))</f>
        <v/>
      </c>
      <c r="AS4318" t="str">
        <f>IF(E4318="","",IF(AQ4318="","",IF(AR4318="","",IF((AR4318-AQ4318)*AP4318*$E4318/$D4318&lt;1,"&lt;1",ROUND((AR4318-AQ4318)*AP4318*$E4318/$D4318,2)))))</f>
        <v/>
      </c>
      <c r="AV4318" t="str">
        <f>IF(A4318="","",VLOOKUP(A4318,DADOS!F:R,12,FALSE))</f>
        <v/>
      </c>
      <c r="AW4318" t="str">
        <f>IF(A4318="","",IF(AU4318="","",IF(AV4318="","",IF((AV4318-AU4318)*AT4318*$E4318/$D4318&lt;1,"&lt;1",ROUND((AV4318-AU4318)*AT4318*$E4318/$D4318,2)))))</f>
        <v/>
      </c>
      <c r="AZ4318" t="str">
        <f>IF($A4318="","",VLOOKUP($A4318,DADOS!F:R,13,FALSE))</f>
        <v/>
      </c>
      <c r="BA4318" t="str">
        <f>IF(A4318="","",IF(AY4318="","",IF(AZ4318="","",IF((AZ4318-AY4318)*AX4318*$E4318/$D4318&lt;1,"&lt;1",ROUND((AZ4318-AY4318)*AX4318*$E4318/$D4318,2)))))</f>
        <v/>
      </c>
    </row>
    <row r="4319">
      <c r="B4319" t="str">
        <f>IF(A4319="","",A4319&amp;"/20")</f>
        <v/>
      </c>
      <c r="H4319" t="str">
        <f>IF($A4319="","",VLOOKUP($A4319,DADOS!F:O,3,FALSE))</f>
        <v/>
      </c>
      <c r="I4319" t="str">
        <f>IF(A4319="","",IF(H4319="","",IF((H4319-G4319)*F4319*$E4319/$D4319/1000&lt;0.2,"&lt;0,2",ROUND((H4319-G4319)*F4319*$E4319/$D4319/1000,2))))</f>
        <v/>
      </c>
      <c r="L4319" t="str">
        <f>IF($A4319="","",VLOOKUP($A4319,DADOS!F:O,6,FALSE))</f>
        <v/>
      </c>
      <c r="M4319" t="str">
        <f>IF(A4319="","",IF(L4319="","",IF((L4319-K4319)*J4319*$E4319/$D4319/1000&lt;0.2,"&lt;0,2",ROUND((L4319-K4319)*J4319*$E4319/$D4319/1000,2))))</f>
        <v/>
      </c>
      <c r="P4319" t="str">
        <f>IF($A4319="","",VLOOKUP($A4319,DADOS!F:O,5,FALSE))</f>
        <v/>
      </c>
      <c r="Q4319" t="str">
        <f>IF(A4319="","",IF(P4319="","",IF((P4319-O4319)*N4319*$E4319/$D4319/1000&lt;0.2,"&lt;0,2",ROUND((P4319-O4319)*N4319*$E4319/$D4319/1000,2))))</f>
        <v/>
      </c>
      <c r="T4319" t="str">
        <f>IF($A4319="","",VLOOKUP($A4319,DADOS!F:O,4,FALSE))</f>
        <v/>
      </c>
      <c r="U4319" t="str">
        <f>IF(A4319="","",IF(T4319="","",IF((T4319-S4319)*R4319*$E4319/$D4319/1000&lt;0.2,"&lt;0,2",ROUND((T4319-S4319)*R4319*$E4319/$D4319/1000,2))))</f>
        <v/>
      </c>
      <c r="X4319" t="str">
        <f>IF($A4319="","",VLOOKUP($A4319,DADOS!F:O,9,FALSE))</f>
        <v/>
      </c>
      <c r="Y4319" t="str">
        <f>IF(A4319="","",IF(X4319="","",IF((X4319-W4319)*V4319*$E4319/$D4319&lt;1,"&lt;1",ROUND((X4319-W4319)*V4319*$E4319/$D4319,2))))</f>
        <v/>
      </c>
      <c r="AB4319" t="str">
        <f>IF($A4319="","",VLOOKUP($A4319,DADOS!F:O,7,FALSE))</f>
        <v/>
      </c>
      <c r="AC4319" t="str">
        <f>IF(A4319="","",IF(AB4319="","",IF((AB4319-AA4319)*Z4319*$E4319/$D4319&lt;1,"&lt;1",ROUND((AB4319-AA4319)*Z4319*$E4319/$D4319,2))))</f>
        <v/>
      </c>
      <c r="AF4319" t="str">
        <f>IF($A4319="","",VLOOKUP($A4319,DADOS!F:O,10,FALSE))</f>
        <v/>
      </c>
      <c r="AG4319" t="str">
        <f>IF(A4319="","",IF(AF4319="","",IF((AF4319-AE4319)*AD4319*$E4319/$D4319&lt;1,"&lt;1",ROUND((AF4319-AE4319)*AD4319*$E4319/$D4319,2))))</f>
        <v/>
      </c>
      <c r="AJ4319" t="str">
        <f>IF($A4319="","",VLOOKUP($A4319,DADOS!F:O,8,FALSE))</f>
        <v/>
      </c>
      <c r="AK4319" t="str">
        <f>IF(A4319="","",IF(AJ4319="","",IF((AJ4319-AI4319)*AH4319*$E4319/$D4319&lt;1,"&lt;1",ROUND((AJ4319-AI4319)*AH4319*$E4319/$D4319,2))))</f>
        <v/>
      </c>
      <c r="AN4319" t="str">
        <f>IF($A4319="","",VLOOKUP($A4319,DADOS!F:O,2,FALSE))</f>
        <v/>
      </c>
      <c r="AO4319" t="str">
        <f>IF(A4319="","",IF(AN4319="","",IF((AN4319-AM4319)*AL4319*$E4319/$D4319/1000&lt;0.2,"&lt;0,2",ROUND((AN4319-AM4319)*AL4319*$E4319/$D4319/1000,2))))</f>
        <v/>
      </c>
      <c r="AQ4319">
        <v>0</v>
      </c>
      <c r="AR4319" t="str">
        <f>IF($A4319="","",VLOOKUP($A4319,DADOS!F:P,11,FALSE))</f>
        <v/>
      </c>
      <c r="AS4319" t="str">
        <f>IF(E4319="","",IF(AQ4319="","",IF(AR4319="","",IF((AR4319-AQ4319)*AP4319*$E4319/$D4319&lt;1,"&lt;1",ROUND((AR4319-AQ4319)*AP4319*$E4319/$D4319,2)))))</f>
        <v/>
      </c>
      <c r="AV4319" t="str">
        <f>IF(A4319="","",VLOOKUP(A4319,DADOS!F:R,12,FALSE))</f>
        <v/>
      </c>
      <c r="AW4319" t="str">
        <f>IF(A4319="","",IF(AU4319="","",IF(AV4319="","",IF((AV4319-AU4319)*AT4319*$E4319/$D4319&lt;1,"&lt;1",ROUND((AV4319-AU4319)*AT4319*$E4319/$D4319,2)))))</f>
        <v/>
      </c>
      <c r="AZ4319" t="str">
        <f>IF($A4319="","",VLOOKUP($A4319,DADOS!F:R,13,FALSE))</f>
        <v/>
      </c>
      <c r="BA4319" t="str">
        <f>IF(A4319="","",IF(AY4319="","",IF(AZ4319="","",IF((AZ4319-AY4319)*AX4319*$E4319/$D4319&lt;1,"&lt;1",ROUND((AZ4319-AY4319)*AX4319*$E4319/$D4319,2)))))</f>
        <v/>
      </c>
    </row>
    <row r="4320">
      <c r="B4320" t="str">
        <f>IF(A4320="","",A4320&amp;"/20")</f>
        <v/>
      </c>
      <c r="H4320" t="str">
        <f>IF($A4320="","",VLOOKUP($A4320,DADOS!F:O,3,FALSE))</f>
        <v/>
      </c>
      <c r="I4320" t="str">
        <f>IF(A4320="","",IF(H4320="","",IF((H4320-G4320)*F4320*$E4320/$D4320/1000&lt;0.2,"&lt;0,2",ROUND((H4320-G4320)*F4320*$E4320/$D4320/1000,2))))</f>
        <v/>
      </c>
      <c r="L4320" t="str">
        <f>IF($A4320="","",VLOOKUP($A4320,DADOS!F:O,6,FALSE))</f>
        <v/>
      </c>
      <c r="M4320" t="str">
        <f>IF(A4320="","",IF(L4320="","",IF((L4320-K4320)*J4320*$E4320/$D4320/1000&lt;0.2,"&lt;0,2",ROUND((L4320-K4320)*J4320*$E4320/$D4320/1000,2))))</f>
        <v/>
      </c>
      <c r="P4320" t="str">
        <f>IF($A4320="","",VLOOKUP($A4320,DADOS!F:O,5,FALSE))</f>
        <v/>
      </c>
      <c r="Q4320" t="str">
        <f>IF(A4320="","",IF(P4320="","",IF((P4320-O4320)*N4320*$E4320/$D4320/1000&lt;0.2,"&lt;0,2",ROUND((P4320-O4320)*N4320*$E4320/$D4320/1000,2))))</f>
        <v/>
      </c>
      <c r="T4320" t="str">
        <f>IF($A4320="","",VLOOKUP($A4320,DADOS!F:O,4,FALSE))</f>
        <v/>
      </c>
      <c r="U4320" t="str">
        <f>IF(A4320="","",IF(T4320="","",IF((T4320-S4320)*R4320*$E4320/$D4320/1000&lt;0.2,"&lt;0,2",ROUND((T4320-S4320)*R4320*$E4320/$D4320/1000,2))))</f>
        <v/>
      </c>
      <c r="X4320" t="str">
        <f>IF($A4320="","",VLOOKUP($A4320,DADOS!F:O,9,FALSE))</f>
        <v/>
      </c>
      <c r="Y4320" t="str">
        <f>IF(A4320="","",IF(X4320="","",IF((X4320-W4320)*V4320*$E4320/$D4320&lt;1,"&lt;1",ROUND((X4320-W4320)*V4320*$E4320/$D4320,2))))</f>
        <v/>
      </c>
      <c r="AB4320" t="str">
        <f>IF($A4320="","",VLOOKUP($A4320,DADOS!F:O,7,FALSE))</f>
        <v/>
      </c>
      <c r="AC4320" t="str">
        <f>IF(A4320="","",IF(AB4320="","",IF((AB4320-AA4320)*Z4320*$E4320/$D4320&lt;1,"&lt;1",ROUND((AB4320-AA4320)*Z4320*$E4320/$D4320,2))))</f>
        <v/>
      </c>
      <c r="AF4320" t="str">
        <f>IF($A4320="","",VLOOKUP($A4320,DADOS!F:O,10,FALSE))</f>
        <v/>
      </c>
      <c r="AG4320" t="str">
        <f>IF(A4320="","",IF(AF4320="","",IF((AF4320-AE4320)*AD4320*$E4320/$D4320&lt;1,"&lt;1",ROUND((AF4320-AE4320)*AD4320*$E4320/$D4320,2))))</f>
        <v/>
      </c>
      <c r="AJ4320" t="str">
        <f>IF($A4320="","",VLOOKUP($A4320,DADOS!F:O,8,FALSE))</f>
        <v/>
      </c>
      <c r="AK4320" t="str">
        <f>IF(A4320="","",IF(AJ4320="","",IF((AJ4320-AI4320)*AH4320*$E4320/$D4320&lt;1,"&lt;1",ROUND((AJ4320-AI4320)*AH4320*$E4320/$D4320,2))))</f>
        <v/>
      </c>
      <c r="AN4320" t="str">
        <f>IF($A4320="","",VLOOKUP($A4320,DADOS!F:O,2,FALSE))</f>
        <v/>
      </c>
      <c r="AO4320" t="str">
        <f>IF(A4320="","",IF(AN4320="","",IF((AN4320-AM4320)*AL4320*$E4320/$D4320/1000&lt;0.2,"&lt;0,2",ROUND((AN4320-AM4320)*AL4320*$E4320/$D4320/1000,2))))</f>
        <v/>
      </c>
      <c r="AQ4320">
        <v>0</v>
      </c>
      <c r="AR4320" t="str">
        <f>IF($A4320="","",VLOOKUP($A4320,DADOS!F:P,11,FALSE))</f>
        <v/>
      </c>
      <c r="AS4320" t="str">
        <f>IF(E4320="","",IF(AQ4320="","",IF(AR4320="","",IF((AR4320-AQ4320)*AP4320*$E4320/$D4320&lt;1,"&lt;1",ROUND((AR4320-AQ4320)*AP4320*$E4320/$D4320,2)))))</f>
        <v/>
      </c>
      <c r="AV4320" t="str">
        <f>IF(A4320="","",VLOOKUP(A4320,DADOS!F:R,12,FALSE))</f>
        <v/>
      </c>
      <c r="AW4320" t="str">
        <f>IF(A4320="","",IF(AU4320="","",IF(AV4320="","",IF((AV4320-AU4320)*AT4320*$E4320/$D4320&lt;1,"&lt;1",ROUND((AV4320-AU4320)*AT4320*$E4320/$D4320,2)))))</f>
        <v/>
      </c>
      <c r="AZ4320" t="str">
        <f>IF($A4320="","",VLOOKUP($A4320,DADOS!F:R,13,FALSE))</f>
        <v/>
      </c>
      <c r="BA4320" t="str">
        <f>IF(A4320="","",IF(AY4320="","",IF(AZ4320="","",IF((AZ4320-AY4320)*AX4320*$E4320/$D4320&lt;1,"&lt;1",ROUND((AZ4320-AY4320)*AX4320*$E4320/$D4320,2)))))</f>
        <v/>
      </c>
    </row>
    <row r="4321">
      <c r="B4321" t="str">
        <f>IF(A4321="","",A4321&amp;"/20")</f>
        <v/>
      </c>
      <c r="H4321" t="str">
        <f>IF($A4321="","",VLOOKUP($A4321,DADOS!F:O,3,FALSE))</f>
        <v/>
      </c>
      <c r="I4321" t="str">
        <f>IF(A4321="","",IF(H4321="","",IF((H4321-G4321)*F4321*$E4321/$D4321/1000&lt;0.2,"&lt;0,2",ROUND((H4321-G4321)*F4321*$E4321/$D4321/1000,2))))</f>
        <v/>
      </c>
      <c r="L4321" t="str">
        <f>IF($A4321="","",VLOOKUP($A4321,DADOS!F:O,6,FALSE))</f>
        <v/>
      </c>
      <c r="M4321" t="str">
        <f>IF(A4321="","",IF(L4321="","",IF((L4321-K4321)*J4321*$E4321/$D4321/1000&lt;0.2,"&lt;0,2",ROUND((L4321-K4321)*J4321*$E4321/$D4321/1000,2))))</f>
        <v/>
      </c>
      <c r="P4321" t="str">
        <f>IF($A4321="","",VLOOKUP($A4321,DADOS!F:O,5,FALSE))</f>
        <v/>
      </c>
      <c r="Q4321" t="str">
        <f>IF(A4321="","",IF(P4321="","",IF((P4321-O4321)*N4321*$E4321/$D4321/1000&lt;0.2,"&lt;0,2",ROUND((P4321-O4321)*N4321*$E4321/$D4321/1000,2))))</f>
        <v/>
      </c>
      <c r="T4321" t="str">
        <f>IF($A4321="","",VLOOKUP($A4321,DADOS!F:O,4,FALSE))</f>
        <v/>
      </c>
      <c r="U4321" t="str">
        <f>IF(A4321="","",IF(T4321="","",IF((T4321-S4321)*R4321*$E4321/$D4321/1000&lt;0.2,"&lt;0,2",ROUND((T4321-S4321)*R4321*$E4321/$D4321/1000,2))))</f>
        <v/>
      </c>
      <c r="X4321" t="str">
        <f>IF($A4321="","",VLOOKUP($A4321,DADOS!F:O,9,FALSE))</f>
        <v/>
      </c>
      <c r="Y4321" t="str">
        <f>IF(A4321="","",IF(X4321="","",IF((X4321-W4321)*V4321*$E4321/$D4321&lt;1,"&lt;1",ROUND((X4321-W4321)*V4321*$E4321/$D4321,2))))</f>
        <v/>
      </c>
      <c r="AB4321" t="str">
        <f>IF($A4321="","",VLOOKUP($A4321,DADOS!F:O,7,FALSE))</f>
        <v/>
      </c>
      <c r="AC4321" t="str">
        <f>IF(A4321="","",IF(AB4321="","",IF((AB4321-AA4321)*Z4321*$E4321/$D4321&lt;1,"&lt;1",ROUND((AB4321-AA4321)*Z4321*$E4321/$D4321,2))))</f>
        <v/>
      </c>
      <c r="AF4321" t="str">
        <f>IF($A4321="","",VLOOKUP($A4321,DADOS!F:O,10,FALSE))</f>
        <v/>
      </c>
      <c r="AG4321" t="str">
        <f>IF(A4321="","",IF(AF4321="","",IF((AF4321-AE4321)*AD4321*$E4321/$D4321&lt;1,"&lt;1",ROUND((AF4321-AE4321)*AD4321*$E4321/$D4321,2))))</f>
        <v/>
      </c>
      <c r="AJ4321" t="str">
        <f>IF($A4321="","",VLOOKUP($A4321,DADOS!F:O,8,FALSE))</f>
        <v/>
      </c>
      <c r="AK4321" t="str">
        <f>IF(A4321="","",IF(AJ4321="","",IF((AJ4321-AI4321)*AH4321*$E4321/$D4321&lt;1,"&lt;1",ROUND((AJ4321-AI4321)*AH4321*$E4321/$D4321,2))))</f>
        <v/>
      </c>
      <c r="AN4321" t="str">
        <f>IF($A4321="","",VLOOKUP($A4321,DADOS!F:O,2,FALSE))</f>
        <v/>
      </c>
      <c r="AO4321" t="str">
        <f>IF(A4321="","",IF(AN4321="","",IF((AN4321-AM4321)*AL4321*$E4321/$D4321/1000&lt;0.2,"&lt;0,2",ROUND((AN4321-AM4321)*AL4321*$E4321/$D4321/1000,2))))</f>
        <v/>
      </c>
      <c r="AQ4321">
        <v>0</v>
      </c>
      <c r="AR4321" t="str">
        <f>IF($A4321="","",VLOOKUP($A4321,DADOS!F:P,11,FALSE))</f>
        <v/>
      </c>
      <c r="AS4321" t="str">
        <f>IF(E4321="","",IF(AQ4321="","",IF(AR4321="","",IF((AR4321-AQ4321)*AP4321*$E4321/$D4321&lt;1,"&lt;1",ROUND((AR4321-AQ4321)*AP4321*$E4321/$D4321,2)))))</f>
        <v/>
      </c>
      <c r="AV4321" t="str">
        <f>IF(A4321="","",VLOOKUP(A4321,DADOS!F:R,12,FALSE))</f>
        <v/>
      </c>
      <c r="AW4321" t="str">
        <f>IF(A4321="","",IF(AU4321="","",IF(AV4321="","",IF((AV4321-AU4321)*AT4321*$E4321/$D4321&lt;1,"&lt;1",ROUND((AV4321-AU4321)*AT4321*$E4321/$D4321,2)))))</f>
        <v/>
      </c>
      <c r="AZ4321" t="str">
        <f>IF($A4321="","",VLOOKUP($A4321,DADOS!F:R,13,FALSE))</f>
        <v/>
      </c>
      <c r="BA4321" t="str">
        <f>IF(A4321="","",IF(AY4321="","",IF(AZ4321="","",IF((AZ4321-AY4321)*AX4321*$E4321/$D4321&lt;1,"&lt;1",ROUND((AZ4321-AY4321)*AX4321*$E4321/$D4321,2)))))</f>
        <v/>
      </c>
    </row>
    <row r="4322">
      <c r="B4322" t="str">
        <f>IF(A4322="","",A4322&amp;"/20")</f>
        <v/>
      </c>
      <c r="H4322" t="str">
        <f>IF($A4322="","",VLOOKUP($A4322,DADOS!F:O,3,FALSE))</f>
        <v/>
      </c>
      <c r="I4322" t="str">
        <f>IF(A4322="","",IF(H4322="","",IF((H4322-G4322)*F4322*$E4322/$D4322/1000&lt;0.2,"&lt;0,2",ROUND((H4322-G4322)*F4322*$E4322/$D4322/1000,2))))</f>
        <v/>
      </c>
      <c r="L4322" t="str">
        <f>IF($A4322="","",VLOOKUP($A4322,DADOS!F:O,6,FALSE))</f>
        <v/>
      </c>
      <c r="M4322" t="str">
        <f>IF(A4322="","",IF(L4322="","",IF((L4322-K4322)*J4322*$E4322/$D4322/1000&lt;0.2,"&lt;0,2",ROUND((L4322-K4322)*J4322*$E4322/$D4322/1000,2))))</f>
        <v/>
      </c>
      <c r="P4322" t="str">
        <f>IF($A4322="","",VLOOKUP($A4322,DADOS!F:O,5,FALSE))</f>
        <v/>
      </c>
      <c r="Q4322" t="str">
        <f>IF(A4322="","",IF(P4322="","",IF((P4322-O4322)*N4322*$E4322/$D4322/1000&lt;0.2,"&lt;0,2",ROUND((P4322-O4322)*N4322*$E4322/$D4322/1000,2))))</f>
        <v/>
      </c>
      <c r="T4322" t="str">
        <f>IF($A4322="","",VLOOKUP($A4322,DADOS!F:O,4,FALSE))</f>
        <v/>
      </c>
      <c r="U4322" t="str">
        <f>IF(A4322="","",IF(T4322="","",IF((T4322-S4322)*R4322*$E4322/$D4322/1000&lt;0.2,"&lt;0,2",ROUND((T4322-S4322)*R4322*$E4322/$D4322/1000,2))))</f>
        <v/>
      </c>
      <c r="X4322" t="str">
        <f>IF($A4322="","",VLOOKUP($A4322,DADOS!F:O,9,FALSE))</f>
        <v/>
      </c>
      <c r="Y4322" t="str">
        <f>IF(A4322="","",IF(X4322="","",IF((X4322-W4322)*V4322*$E4322/$D4322&lt;1,"&lt;1",ROUND((X4322-W4322)*V4322*$E4322/$D4322,2))))</f>
        <v/>
      </c>
      <c r="AB4322" t="str">
        <f>IF($A4322="","",VLOOKUP($A4322,DADOS!F:O,7,FALSE))</f>
        <v/>
      </c>
      <c r="AC4322" t="str">
        <f>IF(A4322="","",IF(AB4322="","",IF((AB4322-AA4322)*Z4322*$E4322/$D4322&lt;1,"&lt;1",ROUND((AB4322-AA4322)*Z4322*$E4322/$D4322,2))))</f>
        <v/>
      </c>
      <c r="AF4322" t="str">
        <f>IF($A4322="","",VLOOKUP($A4322,DADOS!F:O,10,FALSE))</f>
        <v/>
      </c>
      <c r="AG4322" t="str">
        <f>IF(A4322="","",IF(AF4322="","",IF((AF4322-AE4322)*AD4322*$E4322/$D4322&lt;1,"&lt;1",ROUND((AF4322-AE4322)*AD4322*$E4322/$D4322,2))))</f>
        <v/>
      </c>
      <c r="AJ4322" t="str">
        <f>IF($A4322="","",VLOOKUP($A4322,DADOS!F:O,8,FALSE))</f>
        <v/>
      </c>
      <c r="AK4322" t="str">
        <f>IF(A4322="","",IF(AJ4322="","",IF((AJ4322-AI4322)*AH4322*$E4322/$D4322&lt;1,"&lt;1",ROUND((AJ4322-AI4322)*AH4322*$E4322/$D4322,2))))</f>
        <v/>
      </c>
      <c r="AN4322" t="str">
        <f>IF($A4322="","",VLOOKUP($A4322,DADOS!F:O,2,FALSE))</f>
        <v/>
      </c>
      <c r="AO4322" t="str">
        <f>IF(A4322="","",IF(AN4322="","",IF((AN4322-AM4322)*AL4322*$E4322/$D4322/1000&lt;0.2,"&lt;0,2",ROUND((AN4322-AM4322)*AL4322*$E4322/$D4322/1000,2))))</f>
        <v/>
      </c>
      <c r="AQ4322">
        <v>0</v>
      </c>
      <c r="AR4322" t="str">
        <f>IF($A4322="","",VLOOKUP($A4322,DADOS!F:P,11,FALSE))</f>
        <v/>
      </c>
      <c r="AS4322" t="str">
        <f>IF(E4322="","",IF(AQ4322="","",IF(AR4322="","",IF((AR4322-AQ4322)*AP4322*$E4322/$D4322&lt;1,"&lt;1",ROUND((AR4322-AQ4322)*AP4322*$E4322/$D4322,2)))))</f>
        <v/>
      </c>
      <c r="AV4322" t="str">
        <f>IF(A4322="","",VLOOKUP(A4322,DADOS!F:R,12,FALSE))</f>
        <v/>
      </c>
      <c r="AW4322" t="str">
        <f>IF(A4322="","",IF(AU4322="","",IF(AV4322="","",IF((AV4322-AU4322)*AT4322*$E4322/$D4322&lt;1,"&lt;1",ROUND((AV4322-AU4322)*AT4322*$E4322/$D4322,2)))))</f>
        <v/>
      </c>
      <c r="AZ4322" t="str">
        <f>IF($A4322="","",VLOOKUP($A4322,DADOS!F:R,13,FALSE))</f>
        <v/>
      </c>
      <c r="BA4322" t="str">
        <f>IF(A4322="","",IF(AY4322="","",IF(AZ4322="","",IF((AZ4322-AY4322)*AX4322*$E4322/$D4322&lt;1,"&lt;1",ROUND((AZ4322-AY4322)*AX4322*$E4322/$D4322,2)))))</f>
        <v/>
      </c>
    </row>
    <row r="4323">
      <c r="B4323" t="str">
        <f>IF(A4323="","",A4323&amp;"/20")</f>
        <v/>
      </c>
      <c r="H4323" t="str">
        <f>IF($A4323="","",VLOOKUP($A4323,DADOS!F:O,3,FALSE))</f>
        <v/>
      </c>
      <c r="I4323" t="str">
        <f>IF(A4323="","",IF(H4323="","",IF((H4323-G4323)*F4323*$E4323/$D4323/1000&lt;0.2,"&lt;0,2",ROUND((H4323-G4323)*F4323*$E4323/$D4323/1000,2))))</f>
        <v/>
      </c>
      <c r="L4323" t="str">
        <f>IF($A4323="","",VLOOKUP($A4323,DADOS!F:O,6,FALSE))</f>
        <v/>
      </c>
      <c r="M4323" t="str">
        <f>IF(A4323="","",IF(L4323="","",IF((L4323-K4323)*J4323*$E4323/$D4323/1000&lt;0.2,"&lt;0,2",ROUND((L4323-K4323)*J4323*$E4323/$D4323/1000,2))))</f>
        <v/>
      </c>
      <c r="P4323" t="str">
        <f>IF($A4323="","",VLOOKUP($A4323,DADOS!F:O,5,FALSE))</f>
        <v/>
      </c>
      <c r="Q4323" t="str">
        <f>IF(A4323="","",IF(P4323="","",IF((P4323-O4323)*N4323*$E4323/$D4323/1000&lt;0.2,"&lt;0,2",ROUND((P4323-O4323)*N4323*$E4323/$D4323/1000,2))))</f>
        <v/>
      </c>
      <c r="T4323" t="str">
        <f>IF($A4323="","",VLOOKUP($A4323,DADOS!F:O,4,FALSE))</f>
        <v/>
      </c>
      <c r="U4323" t="str">
        <f>IF(A4323="","",IF(T4323="","",IF((T4323-S4323)*R4323*$E4323/$D4323/1000&lt;0.2,"&lt;0,2",ROUND((T4323-S4323)*R4323*$E4323/$D4323/1000,2))))</f>
        <v/>
      </c>
      <c r="X4323" t="str">
        <f>IF($A4323="","",VLOOKUP($A4323,DADOS!F:O,9,FALSE))</f>
        <v/>
      </c>
      <c r="Y4323" t="str">
        <f>IF(A4323="","",IF(X4323="","",IF((X4323-W4323)*V4323*$E4323/$D4323&lt;1,"&lt;1",ROUND((X4323-W4323)*V4323*$E4323/$D4323,2))))</f>
        <v/>
      </c>
      <c r="AB4323" t="str">
        <f>IF($A4323="","",VLOOKUP($A4323,DADOS!F:O,7,FALSE))</f>
        <v/>
      </c>
      <c r="AC4323" t="str">
        <f>IF(A4323="","",IF(AB4323="","",IF((AB4323-AA4323)*Z4323*$E4323/$D4323&lt;1,"&lt;1",ROUND((AB4323-AA4323)*Z4323*$E4323/$D4323,2))))</f>
        <v/>
      </c>
      <c r="AF4323" t="str">
        <f>IF($A4323="","",VLOOKUP($A4323,DADOS!F:O,10,FALSE))</f>
        <v/>
      </c>
      <c r="AG4323" t="str">
        <f>IF(A4323="","",IF(AF4323="","",IF((AF4323-AE4323)*AD4323*$E4323/$D4323&lt;1,"&lt;1",ROUND((AF4323-AE4323)*AD4323*$E4323/$D4323,2))))</f>
        <v/>
      </c>
      <c r="AJ4323" t="str">
        <f>IF($A4323="","",VLOOKUP($A4323,DADOS!F:O,8,FALSE))</f>
        <v/>
      </c>
      <c r="AK4323" t="str">
        <f>IF(A4323="","",IF(AJ4323="","",IF((AJ4323-AI4323)*AH4323*$E4323/$D4323&lt;1,"&lt;1",ROUND((AJ4323-AI4323)*AH4323*$E4323/$D4323,2))))</f>
        <v/>
      </c>
      <c r="AN4323" t="str">
        <f>IF($A4323="","",VLOOKUP($A4323,DADOS!F:O,2,FALSE))</f>
        <v/>
      </c>
      <c r="AO4323" t="str">
        <f>IF(A4323="","",IF(AN4323="","",IF((AN4323-AM4323)*AL4323*$E4323/$D4323/1000&lt;0.2,"&lt;0,2",ROUND((AN4323-AM4323)*AL4323*$E4323/$D4323/1000,2))))</f>
        <v/>
      </c>
      <c r="AQ4323">
        <v>0</v>
      </c>
      <c r="AR4323" t="str">
        <f>IF($A4323="","",VLOOKUP($A4323,DADOS!F:P,11,FALSE))</f>
        <v/>
      </c>
      <c r="AS4323" t="str">
        <f>IF(E4323="","",IF(AQ4323="","",IF(AR4323="","",IF((AR4323-AQ4323)*AP4323*$E4323/$D4323&lt;1,"&lt;1",ROUND((AR4323-AQ4323)*AP4323*$E4323/$D4323,2)))))</f>
        <v/>
      </c>
      <c r="AV4323" t="str">
        <f>IF(A4323="","",VLOOKUP(A4323,DADOS!F:R,12,FALSE))</f>
        <v/>
      </c>
      <c r="AW4323" t="str">
        <f>IF(A4323="","",IF(AU4323="","",IF(AV4323="","",IF((AV4323-AU4323)*AT4323*$E4323/$D4323&lt;1,"&lt;1",ROUND((AV4323-AU4323)*AT4323*$E4323/$D4323,2)))))</f>
        <v/>
      </c>
      <c r="AZ4323" t="str">
        <f>IF($A4323="","",VLOOKUP($A4323,DADOS!F:R,13,FALSE))</f>
        <v/>
      </c>
      <c r="BA4323" t="str">
        <f>IF(A4323="","",IF(AY4323="","",IF(AZ4323="","",IF((AZ4323-AY4323)*AX4323*$E4323/$D4323&lt;1,"&lt;1",ROUND((AZ4323-AY4323)*AX4323*$E4323/$D4323,2)))))</f>
        <v/>
      </c>
    </row>
    <row r="4324">
      <c r="B4324" t="str">
        <f>IF(A4324="","",A4324&amp;"/20")</f>
        <v/>
      </c>
      <c r="H4324" t="str">
        <f>IF($A4324="","",VLOOKUP($A4324,DADOS!F:O,3,FALSE))</f>
        <v/>
      </c>
      <c r="I4324" t="str">
        <f>IF(A4324="","",IF(H4324="","",IF((H4324-G4324)*F4324*$E4324/$D4324/1000&lt;0.2,"&lt;0,2",ROUND((H4324-G4324)*F4324*$E4324/$D4324/1000,2))))</f>
        <v/>
      </c>
      <c r="L4324" t="str">
        <f>IF($A4324="","",VLOOKUP($A4324,DADOS!F:O,6,FALSE))</f>
        <v/>
      </c>
      <c r="M4324" t="str">
        <f>IF(A4324="","",IF(L4324="","",IF((L4324-K4324)*J4324*$E4324/$D4324/1000&lt;0.2,"&lt;0,2",ROUND((L4324-K4324)*J4324*$E4324/$D4324/1000,2))))</f>
        <v/>
      </c>
      <c r="P4324" t="str">
        <f>IF($A4324="","",VLOOKUP($A4324,DADOS!F:O,5,FALSE))</f>
        <v/>
      </c>
      <c r="Q4324" t="str">
        <f>IF(A4324="","",IF(P4324="","",IF((P4324-O4324)*N4324*$E4324/$D4324/1000&lt;0.2,"&lt;0,2",ROUND((P4324-O4324)*N4324*$E4324/$D4324/1000,2))))</f>
        <v/>
      </c>
      <c r="T4324" t="str">
        <f>IF($A4324="","",VLOOKUP($A4324,DADOS!F:O,4,FALSE))</f>
        <v/>
      </c>
      <c r="U4324" t="str">
        <f>IF(A4324="","",IF(T4324="","",IF((T4324-S4324)*R4324*$E4324/$D4324/1000&lt;0.2,"&lt;0,2",ROUND((T4324-S4324)*R4324*$E4324/$D4324/1000,2))))</f>
        <v/>
      </c>
      <c r="X4324" t="str">
        <f>IF($A4324="","",VLOOKUP($A4324,DADOS!F:O,9,FALSE))</f>
        <v/>
      </c>
      <c r="Y4324" t="str">
        <f>IF(A4324="","",IF(X4324="","",IF((X4324-W4324)*V4324*$E4324/$D4324&lt;1,"&lt;1",ROUND((X4324-W4324)*V4324*$E4324/$D4324,2))))</f>
        <v/>
      </c>
      <c r="AB4324" t="str">
        <f>IF($A4324="","",VLOOKUP($A4324,DADOS!F:O,7,FALSE))</f>
        <v/>
      </c>
      <c r="AC4324" t="str">
        <f>IF(A4324="","",IF(AB4324="","",IF((AB4324-AA4324)*Z4324*$E4324/$D4324&lt;1,"&lt;1",ROUND((AB4324-AA4324)*Z4324*$E4324/$D4324,2))))</f>
        <v/>
      </c>
      <c r="AF4324" t="str">
        <f>IF($A4324="","",VLOOKUP($A4324,DADOS!F:O,10,FALSE))</f>
        <v/>
      </c>
      <c r="AG4324" t="str">
        <f>IF(A4324="","",IF(AF4324="","",IF((AF4324-AE4324)*AD4324*$E4324/$D4324&lt;1,"&lt;1",ROUND((AF4324-AE4324)*AD4324*$E4324/$D4324,2))))</f>
        <v/>
      </c>
      <c r="AJ4324" t="str">
        <f>IF($A4324="","",VLOOKUP($A4324,DADOS!F:O,8,FALSE))</f>
        <v/>
      </c>
      <c r="AK4324" t="str">
        <f>IF(A4324="","",IF(AJ4324="","",IF((AJ4324-AI4324)*AH4324*$E4324/$D4324&lt;1,"&lt;1",ROUND((AJ4324-AI4324)*AH4324*$E4324/$D4324,2))))</f>
        <v/>
      </c>
      <c r="AN4324" t="str">
        <f>IF($A4324="","",VLOOKUP($A4324,DADOS!F:O,2,FALSE))</f>
        <v/>
      </c>
      <c r="AO4324" t="str">
        <f>IF(A4324="","",IF(AN4324="","",IF((AN4324-AM4324)*AL4324*$E4324/$D4324/1000&lt;0.2,"&lt;0,2",ROUND((AN4324-AM4324)*AL4324*$E4324/$D4324/1000,2))))</f>
        <v/>
      </c>
      <c r="AQ4324">
        <v>0</v>
      </c>
      <c r="AR4324" t="str">
        <f>IF($A4324="","",VLOOKUP($A4324,DADOS!F:P,11,FALSE))</f>
        <v/>
      </c>
      <c r="AS4324" t="str">
        <f>IF(E4324="","",IF(AQ4324="","",IF(AR4324="","",IF((AR4324-AQ4324)*AP4324*$E4324/$D4324&lt;1,"&lt;1",ROUND((AR4324-AQ4324)*AP4324*$E4324/$D4324,2)))))</f>
        <v/>
      </c>
      <c r="AV4324" t="str">
        <f>IF(A4324="","",VLOOKUP(A4324,DADOS!F:R,12,FALSE))</f>
        <v/>
      </c>
      <c r="AW4324" t="str">
        <f>IF(A4324="","",IF(AU4324="","",IF(AV4324="","",IF((AV4324-AU4324)*AT4324*$E4324/$D4324&lt;1,"&lt;1",ROUND((AV4324-AU4324)*AT4324*$E4324/$D4324,2)))))</f>
        <v/>
      </c>
      <c r="AZ4324" t="str">
        <f>IF($A4324="","",VLOOKUP($A4324,DADOS!F:R,13,FALSE))</f>
        <v/>
      </c>
      <c r="BA4324" t="str">
        <f>IF(A4324="","",IF(AY4324="","",IF(AZ4324="","",IF((AZ4324-AY4324)*AX4324*$E4324/$D4324&lt;1,"&lt;1",ROUND((AZ4324-AY4324)*AX4324*$E4324/$D4324,2)))))</f>
        <v/>
      </c>
    </row>
    <row r="4325">
      <c r="B4325" t="str">
        <f>IF(A4325="","",A4325&amp;"/20")</f>
        <v/>
      </c>
      <c r="H4325" t="str">
        <f>IF($A4325="","",VLOOKUP($A4325,DADOS!F:O,3,FALSE))</f>
        <v/>
      </c>
      <c r="I4325" t="str">
        <f>IF(A4325="","",IF(H4325="","",IF((H4325-G4325)*F4325*$E4325/$D4325/1000&lt;0.2,"&lt;0,2",ROUND((H4325-G4325)*F4325*$E4325/$D4325/1000,2))))</f>
        <v/>
      </c>
      <c r="L4325" t="str">
        <f>IF($A4325="","",VLOOKUP($A4325,DADOS!F:O,6,FALSE))</f>
        <v/>
      </c>
      <c r="M4325" t="str">
        <f>IF(A4325="","",IF(L4325="","",IF((L4325-K4325)*J4325*$E4325/$D4325/1000&lt;0.2,"&lt;0,2",ROUND((L4325-K4325)*J4325*$E4325/$D4325/1000,2))))</f>
        <v/>
      </c>
      <c r="P4325" t="str">
        <f>IF($A4325="","",VLOOKUP($A4325,DADOS!F:O,5,FALSE))</f>
        <v/>
      </c>
      <c r="Q4325" t="str">
        <f>IF(A4325="","",IF(P4325="","",IF((P4325-O4325)*N4325*$E4325/$D4325/1000&lt;0.2,"&lt;0,2",ROUND((P4325-O4325)*N4325*$E4325/$D4325/1000,2))))</f>
        <v/>
      </c>
      <c r="T4325" t="str">
        <f>IF($A4325="","",VLOOKUP($A4325,DADOS!F:O,4,FALSE))</f>
        <v/>
      </c>
      <c r="U4325" t="str">
        <f>IF(A4325="","",IF(T4325="","",IF((T4325-S4325)*R4325*$E4325/$D4325/1000&lt;0.2,"&lt;0,2",ROUND((T4325-S4325)*R4325*$E4325/$D4325/1000,2))))</f>
        <v/>
      </c>
      <c r="X4325" t="str">
        <f>IF($A4325="","",VLOOKUP($A4325,DADOS!F:O,9,FALSE))</f>
        <v/>
      </c>
      <c r="Y4325" t="str">
        <f>IF(A4325="","",IF(X4325="","",IF((X4325-W4325)*V4325*$E4325/$D4325&lt;1,"&lt;1",ROUND((X4325-W4325)*V4325*$E4325/$D4325,2))))</f>
        <v/>
      </c>
      <c r="AB4325" t="str">
        <f>IF($A4325="","",VLOOKUP($A4325,DADOS!F:O,7,FALSE))</f>
        <v/>
      </c>
      <c r="AC4325" t="str">
        <f>IF(A4325="","",IF(AB4325="","",IF((AB4325-AA4325)*Z4325*$E4325/$D4325&lt;1,"&lt;1",ROUND((AB4325-AA4325)*Z4325*$E4325/$D4325,2))))</f>
        <v/>
      </c>
      <c r="AF4325" t="str">
        <f>IF($A4325="","",VLOOKUP($A4325,DADOS!F:O,10,FALSE))</f>
        <v/>
      </c>
      <c r="AG4325" t="str">
        <f>IF(A4325="","",IF(AF4325="","",IF((AF4325-AE4325)*AD4325*$E4325/$D4325&lt;1,"&lt;1",ROUND((AF4325-AE4325)*AD4325*$E4325/$D4325,2))))</f>
        <v/>
      </c>
      <c r="AJ4325" t="str">
        <f>IF($A4325="","",VLOOKUP($A4325,DADOS!F:O,8,FALSE))</f>
        <v/>
      </c>
      <c r="AK4325" t="str">
        <f>IF(A4325="","",IF(AJ4325="","",IF((AJ4325-AI4325)*AH4325*$E4325/$D4325&lt;1,"&lt;1",ROUND((AJ4325-AI4325)*AH4325*$E4325/$D4325,2))))</f>
        <v/>
      </c>
      <c r="AN4325" t="str">
        <f>IF($A4325="","",VLOOKUP($A4325,DADOS!F:O,2,FALSE))</f>
        <v/>
      </c>
      <c r="AO4325" t="str">
        <f>IF(A4325="","",IF(AN4325="","",IF((AN4325-AM4325)*AL4325*$E4325/$D4325/1000&lt;0.2,"&lt;0,2",ROUND((AN4325-AM4325)*AL4325*$E4325/$D4325/1000,2))))</f>
        <v/>
      </c>
      <c r="AQ4325">
        <v>0</v>
      </c>
      <c r="AR4325" t="str">
        <f>IF($A4325="","",VLOOKUP($A4325,DADOS!F:P,11,FALSE))</f>
        <v/>
      </c>
      <c r="AS4325" t="str">
        <f>IF(E4325="","",IF(AQ4325="","",IF(AR4325="","",IF((AR4325-AQ4325)*AP4325*$E4325/$D4325&lt;1,"&lt;1",ROUND((AR4325-AQ4325)*AP4325*$E4325/$D4325,2)))))</f>
        <v/>
      </c>
      <c r="AV4325" t="str">
        <f>IF(A4325="","",VLOOKUP(A4325,DADOS!F:R,12,FALSE))</f>
        <v/>
      </c>
      <c r="AW4325" t="str">
        <f>IF(A4325="","",IF(AU4325="","",IF(AV4325="","",IF((AV4325-AU4325)*AT4325*$E4325/$D4325&lt;1,"&lt;1",ROUND((AV4325-AU4325)*AT4325*$E4325/$D4325,2)))))</f>
        <v/>
      </c>
      <c r="AZ4325" t="str">
        <f>IF($A4325="","",VLOOKUP($A4325,DADOS!F:R,13,FALSE))</f>
        <v/>
      </c>
      <c r="BA4325" t="str">
        <f>IF(A4325="","",IF(AY4325="","",IF(AZ4325="","",IF((AZ4325-AY4325)*AX4325*$E4325/$D4325&lt;1,"&lt;1",ROUND((AZ4325-AY4325)*AX4325*$E4325/$D4325,2)))))</f>
        <v/>
      </c>
    </row>
    <row r="4326">
      <c r="B4326" t="str">
        <f>IF(A4326="","",A4326&amp;"/20")</f>
        <v/>
      </c>
      <c r="H4326" t="str">
        <f>IF($A4326="","",VLOOKUP($A4326,DADOS!F:O,3,FALSE))</f>
        <v/>
      </c>
      <c r="I4326" t="str">
        <f>IF(A4326="","",IF(H4326="","",IF((H4326-G4326)*F4326*$E4326/$D4326/1000&lt;0.2,"&lt;0,2",ROUND((H4326-G4326)*F4326*$E4326/$D4326/1000,2))))</f>
        <v/>
      </c>
      <c r="L4326" t="str">
        <f>IF($A4326="","",VLOOKUP($A4326,DADOS!F:O,6,FALSE))</f>
        <v/>
      </c>
      <c r="M4326" t="str">
        <f>IF(A4326="","",IF(L4326="","",IF((L4326-K4326)*J4326*$E4326/$D4326/1000&lt;0.2,"&lt;0,2",ROUND((L4326-K4326)*J4326*$E4326/$D4326/1000,2))))</f>
        <v/>
      </c>
      <c r="P4326" t="str">
        <f>IF($A4326="","",VLOOKUP($A4326,DADOS!F:O,5,FALSE))</f>
        <v/>
      </c>
      <c r="Q4326" t="str">
        <f>IF(A4326="","",IF(P4326="","",IF((P4326-O4326)*N4326*$E4326/$D4326/1000&lt;0.2,"&lt;0,2",ROUND((P4326-O4326)*N4326*$E4326/$D4326/1000,2))))</f>
        <v/>
      </c>
      <c r="T4326" t="str">
        <f>IF($A4326="","",VLOOKUP($A4326,DADOS!F:O,4,FALSE))</f>
        <v/>
      </c>
      <c r="U4326" t="str">
        <f>IF(A4326="","",IF(T4326="","",IF((T4326-S4326)*R4326*$E4326/$D4326/1000&lt;0.2,"&lt;0,2",ROUND((T4326-S4326)*R4326*$E4326/$D4326/1000,2))))</f>
        <v/>
      </c>
      <c r="X4326" t="str">
        <f>IF($A4326="","",VLOOKUP($A4326,DADOS!F:O,9,FALSE))</f>
        <v/>
      </c>
      <c r="Y4326" t="str">
        <f>IF(A4326="","",IF(X4326="","",IF((X4326-W4326)*V4326*$E4326/$D4326&lt;1,"&lt;1",ROUND((X4326-W4326)*V4326*$E4326/$D4326,2))))</f>
        <v/>
      </c>
      <c r="AB4326" t="str">
        <f>IF($A4326="","",VLOOKUP($A4326,DADOS!F:O,7,FALSE))</f>
        <v/>
      </c>
      <c r="AC4326" t="str">
        <f>IF(A4326="","",IF(AB4326="","",IF((AB4326-AA4326)*Z4326*$E4326/$D4326&lt;1,"&lt;1",ROUND((AB4326-AA4326)*Z4326*$E4326/$D4326,2))))</f>
        <v/>
      </c>
      <c r="AF4326" t="str">
        <f>IF($A4326="","",VLOOKUP($A4326,DADOS!F:O,10,FALSE))</f>
        <v/>
      </c>
      <c r="AG4326" t="str">
        <f>IF(A4326="","",IF(AF4326="","",IF((AF4326-AE4326)*AD4326*$E4326/$D4326&lt;1,"&lt;1",ROUND((AF4326-AE4326)*AD4326*$E4326/$D4326,2))))</f>
        <v/>
      </c>
      <c r="AJ4326" t="str">
        <f>IF($A4326="","",VLOOKUP($A4326,DADOS!F:O,8,FALSE))</f>
        <v/>
      </c>
      <c r="AK4326" t="str">
        <f>IF(A4326="","",IF(AJ4326="","",IF((AJ4326-AI4326)*AH4326*$E4326/$D4326&lt;1,"&lt;1",ROUND((AJ4326-AI4326)*AH4326*$E4326/$D4326,2))))</f>
        <v/>
      </c>
      <c r="AN4326" t="str">
        <f>IF($A4326="","",VLOOKUP($A4326,DADOS!F:O,2,FALSE))</f>
        <v/>
      </c>
      <c r="AO4326" t="str">
        <f>IF(A4326="","",IF(AN4326="","",IF((AN4326-AM4326)*AL4326*$E4326/$D4326/1000&lt;0.2,"&lt;0,2",ROUND((AN4326-AM4326)*AL4326*$E4326/$D4326/1000,2))))</f>
        <v/>
      </c>
      <c r="AQ4326">
        <v>0</v>
      </c>
      <c r="AR4326" t="str">
        <f>IF($A4326="","",VLOOKUP($A4326,DADOS!F:P,11,FALSE))</f>
        <v/>
      </c>
      <c r="AS4326" t="str">
        <f>IF(E4326="","",IF(AQ4326="","",IF(AR4326="","",IF((AR4326-AQ4326)*AP4326*$E4326/$D4326&lt;1,"&lt;1",ROUND((AR4326-AQ4326)*AP4326*$E4326/$D4326,2)))))</f>
        <v/>
      </c>
      <c r="AV4326" t="str">
        <f>IF(A4326="","",VLOOKUP(A4326,DADOS!F:R,12,FALSE))</f>
        <v/>
      </c>
      <c r="AW4326" t="str">
        <f>IF(A4326="","",IF(AU4326="","",IF(AV4326="","",IF((AV4326-AU4326)*AT4326*$E4326/$D4326&lt;1,"&lt;1",ROUND((AV4326-AU4326)*AT4326*$E4326/$D4326,2)))))</f>
        <v/>
      </c>
      <c r="AZ4326" t="str">
        <f>IF($A4326="","",VLOOKUP($A4326,DADOS!F:R,13,FALSE))</f>
        <v/>
      </c>
      <c r="BA4326" t="str">
        <f>IF(A4326="","",IF(AY4326="","",IF(AZ4326="","",IF((AZ4326-AY4326)*AX4326*$E4326/$D4326&lt;1,"&lt;1",ROUND((AZ4326-AY4326)*AX4326*$E4326/$D4326,2)))))</f>
        <v/>
      </c>
    </row>
    <row r="4327">
      <c r="B4327" t="str">
        <f>IF(A4327="","",A4327&amp;"/20")</f>
        <v/>
      </c>
      <c r="H4327" t="str">
        <f>IF($A4327="","",VLOOKUP($A4327,DADOS!F:O,3,FALSE))</f>
        <v/>
      </c>
      <c r="I4327" t="str">
        <f>IF(A4327="","",IF(H4327="","",IF((H4327-G4327)*F4327*$E4327/$D4327/1000&lt;0.2,"&lt;0,2",ROUND((H4327-G4327)*F4327*$E4327/$D4327/1000,2))))</f>
        <v/>
      </c>
      <c r="L4327" t="str">
        <f>IF($A4327="","",VLOOKUP($A4327,DADOS!F:O,6,FALSE))</f>
        <v/>
      </c>
      <c r="M4327" t="str">
        <f>IF(A4327="","",IF(L4327="","",IF((L4327-K4327)*J4327*$E4327/$D4327/1000&lt;0.2,"&lt;0,2",ROUND((L4327-K4327)*J4327*$E4327/$D4327/1000,2))))</f>
        <v/>
      </c>
      <c r="P4327" t="str">
        <f>IF($A4327="","",VLOOKUP($A4327,DADOS!F:O,5,FALSE))</f>
        <v/>
      </c>
      <c r="Q4327" t="str">
        <f>IF(A4327="","",IF(P4327="","",IF((P4327-O4327)*N4327*$E4327/$D4327/1000&lt;0.2,"&lt;0,2",ROUND((P4327-O4327)*N4327*$E4327/$D4327/1000,2))))</f>
        <v/>
      </c>
      <c r="T4327" t="str">
        <f>IF($A4327="","",VLOOKUP($A4327,DADOS!F:O,4,FALSE))</f>
        <v/>
      </c>
      <c r="U4327" t="str">
        <f>IF(A4327="","",IF(T4327="","",IF((T4327-S4327)*R4327*$E4327/$D4327/1000&lt;0.2,"&lt;0,2",ROUND((T4327-S4327)*R4327*$E4327/$D4327/1000,2))))</f>
        <v/>
      </c>
      <c r="X4327" t="str">
        <f>IF($A4327="","",VLOOKUP($A4327,DADOS!F:O,9,FALSE))</f>
        <v/>
      </c>
      <c r="Y4327" t="str">
        <f>IF(A4327="","",IF(X4327="","",IF((X4327-W4327)*V4327*$E4327/$D4327&lt;1,"&lt;1",ROUND((X4327-W4327)*V4327*$E4327/$D4327,2))))</f>
        <v/>
      </c>
      <c r="AB4327" t="str">
        <f>IF($A4327="","",VLOOKUP($A4327,DADOS!F:O,7,FALSE))</f>
        <v/>
      </c>
      <c r="AC4327" t="str">
        <f>IF(A4327="","",IF(AB4327="","",IF((AB4327-AA4327)*Z4327*$E4327/$D4327&lt;1,"&lt;1",ROUND((AB4327-AA4327)*Z4327*$E4327/$D4327,2))))</f>
        <v/>
      </c>
      <c r="AF4327" t="str">
        <f>IF($A4327="","",VLOOKUP($A4327,DADOS!F:O,10,FALSE))</f>
        <v/>
      </c>
      <c r="AG4327" t="str">
        <f>IF(A4327="","",IF(AF4327="","",IF((AF4327-AE4327)*AD4327*$E4327/$D4327&lt;1,"&lt;1",ROUND((AF4327-AE4327)*AD4327*$E4327/$D4327,2))))</f>
        <v/>
      </c>
      <c r="AJ4327" t="str">
        <f>IF($A4327="","",VLOOKUP($A4327,DADOS!F:O,8,FALSE))</f>
        <v/>
      </c>
      <c r="AK4327" t="str">
        <f>IF(A4327="","",IF(AJ4327="","",IF((AJ4327-AI4327)*AH4327*$E4327/$D4327&lt;1,"&lt;1",ROUND((AJ4327-AI4327)*AH4327*$E4327/$D4327,2))))</f>
        <v/>
      </c>
      <c r="AN4327" t="str">
        <f>IF($A4327="","",VLOOKUP($A4327,DADOS!F:O,2,FALSE))</f>
        <v/>
      </c>
      <c r="AO4327" t="str">
        <f>IF(A4327="","",IF(AN4327="","",IF((AN4327-AM4327)*AL4327*$E4327/$D4327/1000&lt;0.2,"&lt;0,2",ROUND((AN4327-AM4327)*AL4327*$E4327/$D4327/1000,2))))</f>
        <v/>
      </c>
      <c r="AQ4327">
        <v>0</v>
      </c>
      <c r="AR4327" t="str">
        <f>IF($A4327="","",VLOOKUP($A4327,DADOS!F:P,11,FALSE))</f>
        <v/>
      </c>
      <c r="AS4327" t="str">
        <f>IF(E4327="","",IF(AQ4327="","",IF(AR4327="","",IF((AR4327-AQ4327)*AP4327*$E4327/$D4327&lt;1,"&lt;1",ROUND((AR4327-AQ4327)*AP4327*$E4327/$D4327,2)))))</f>
        <v/>
      </c>
      <c r="AV4327" t="str">
        <f>IF(A4327="","",VLOOKUP(A4327,DADOS!F:R,12,FALSE))</f>
        <v/>
      </c>
      <c r="AW4327" t="str">
        <f>IF(A4327="","",IF(AU4327="","",IF(AV4327="","",IF((AV4327-AU4327)*AT4327*$E4327/$D4327&lt;1,"&lt;1",ROUND((AV4327-AU4327)*AT4327*$E4327/$D4327,2)))))</f>
        <v/>
      </c>
      <c r="AZ4327" t="str">
        <f>IF($A4327="","",VLOOKUP($A4327,DADOS!F:R,13,FALSE))</f>
        <v/>
      </c>
      <c r="BA4327" t="str">
        <f>IF(A4327="","",IF(AY4327="","",IF(AZ4327="","",IF((AZ4327-AY4327)*AX4327*$E4327/$D4327&lt;1,"&lt;1",ROUND((AZ4327-AY4327)*AX4327*$E4327/$D4327,2)))))</f>
        <v/>
      </c>
    </row>
    <row r="4328">
      <c r="B4328" t="str">
        <f>IF(A4328="","",A4328&amp;"/20")</f>
        <v/>
      </c>
      <c r="H4328" t="str">
        <f>IF($A4328="","",VLOOKUP($A4328,DADOS!F:O,3,FALSE))</f>
        <v/>
      </c>
      <c r="I4328" t="str">
        <f>IF(A4328="","",IF(H4328="","",IF((H4328-G4328)*F4328*$E4328/$D4328/1000&lt;0.2,"&lt;0,2",ROUND((H4328-G4328)*F4328*$E4328/$D4328/1000,2))))</f>
        <v/>
      </c>
      <c r="L4328" t="str">
        <f>IF($A4328="","",VLOOKUP($A4328,DADOS!F:O,6,FALSE))</f>
        <v/>
      </c>
      <c r="M4328" t="str">
        <f>IF(A4328="","",IF(L4328="","",IF((L4328-K4328)*J4328*$E4328/$D4328/1000&lt;0.2,"&lt;0,2",ROUND((L4328-K4328)*J4328*$E4328/$D4328/1000,2))))</f>
        <v/>
      </c>
      <c r="P4328" t="str">
        <f>IF($A4328="","",VLOOKUP($A4328,DADOS!F:O,5,FALSE))</f>
        <v/>
      </c>
      <c r="Q4328" t="str">
        <f>IF(A4328="","",IF(P4328="","",IF((P4328-O4328)*N4328*$E4328/$D4328/1000&lt;0.2,"&lt;0,2",ROUND((P4328-O4328)*N4328*$E4328/$D4328/1000,2))))</f>
        <v/>
      </c>
      <c r="T4328" t="str">
        <f>IF($A4328="","",VLOOKUP($A4328,DADOS!F:O,4,FALSE))</f>
        <v/>
      </c>
      <c r="U4328" t="str">
        <f>IF(A4328="","",IF(T4328="","",IF((T4328-S4328)*R4328*$E4328/$D4328/1000&lt;0.2,"&lt;0,2",ROUND((T4328-S4328)*R4328*$E4328/$D4328/1000,2))))</f>
        <v/>
      </c>
      <c r="X4328" t="str">
        <f>IF($A4328="","",VLOOKUP($A4328,DADOS!F:O,9,FALSE))</f>
        <v/>
      </c>
      <c r="Y4328" t="str">
        <f>IF(A4328="","",IF(X4328="","",IF((X4328-W4328)*V4328*$E4328/$D4328&lt;1,"&lt;1",ROUND((X4328-W4328)*V4328*$E4328/$D4328,2))))</f>
        <v/>
      </c>
      <c r="AB4328" t="str">
        <f>IF($A4328="","",VLOOKUP($A4328,DADOS!F:O,7,FALSE))</f>
        <v/>
      </c>
      <c r="AC4328" t="str">
        <f>IF(A4328="","",IF(AB4328="","",IF((AB4328-AA4328)*Z4328*$E4328/$D4328&lt;1,"&lt;1",ROUND((AB4328-AA4328)*Z4328*$E4328/$D4328,2))))</f>
        <v/>
      </c>
      <c r="AF4328" t="str">
        <f>IF($A4328="","",VLOOKUP($A4328,DADOS!F:O,10,FALSE))</f>
        <v/>
      </c>
      <c r="AG4328" t="str">
        <f>IF(A4328="","",IF(AF4328="","",IF((AF4328-AE4328)*AD4328*$E4328/$D4328&lt;1,"&lt;1",ROUND((AF4328-AE4328)*AD4328*$E4328/$D4328,2))))</f>
        <v/>
      </c>
      <c r="AJ4328" t="str">
        <f>IF($A4328="","",VLOOKUP($A4328,DADOS!F:O,8,FALSE))</f>
        <v/>
      </c>
      <c r="AK4328" t="str">
        <f>IF(A4328="","",IF(AJ4328="","",IF((AJ4328-AI4328)*AH4328*$E4328/$D4328&lt;1,"&lt;1",ROUND((AJ4328-AI4328)*AH4328*$E4328/$D4328,2))))</f>
        <v/>
      </c>
      <c r="AN4328" t="str">
        <f>IF($A4328="","",VLOOKUP($A4328,DADOS!F:O,2,FALSE))</f>
        <v/>
      </c>
      <c r="AO4328" t="str">
        <f>IF(A4328="","",IF(AN4328="","",IF((AN4328-AM4328)*AL4328*$E4328/$D4328/1000&lt;0.2,"&lt;0,2",ROUND((AN4328-AM4328)*AL4328*$E4328/$D4328/1000,2))))</f>
        <v/>
      </c>
      <c r="AQ4328">
        <v>0</v>
      </c>
      <c r="AR4328" t="str">
        <f>IF($A4328="","",VLOOKUP($A4328,DADOS!F:P,11,FALSE))</f>
        <v/>
      </c>
      <c r="AS4328" t="str">
        <f>IF(E4328="","",IF(AQ4328="","",IF(AR4328="","",IF((AR4328-AQ4328)*AP4328*$E4328/$D4328&lt;1,"&lt;1",ROUND((AR4328-AQ4328)*AP4328*$E4328/$D4328,2)))))</f>
        <v/>
      </c>
      <c r="AV4328" t="str">
        <f>IF(A4328="","",VLOOKUP(A4328,DADOS!F:R,12,FALSE))</f>
        <v/>
      </c>
      <c r="AW4328" t="str">
        <f>IF(A4328="","",IF(AU4328="","",IF(AV4328="","",IF((AV4328-AU4328)*AT4328*$E4328/$D4328&lt;1,"&lt;1",ROUND((AV4328-AU4328)*AT4328*$E4328/$D4328,2)))))</f>
        <v/>
      </c>
      <c r="AZ4328" t="str">
        <f>IF($A4328="","",VLOOKUP($A4328,DADOS!F:R,13,FALSE))</f>
        <v/>
      </c>
      <c r="BA4328" t="str">
        <f>IF(A4328="","",IF(AY4328="","",IF(AZ4328="","",IF((AZ4328-AY4328)*AX4328*$E4328/$D4328&lt;1,"&lt;1",ROUND((AZ4328-AY4328)*AX4328*$E4328/$D4328,2)))))</f>
        <v/>
      </c>
    </row>
    <row r="4329">
      <c r="B4329" t="str">
        <f>IF(A4329="","",A4329&amp;"/20")</f>
        <v/>
      </c>
      <c r="H4329" t="str">
        <f>IF($A4329="","",VLOOKUP($A4329,DADOS!F:O,3,FALSE))</f>
        <v/>
      </c>
      <c r="I4329" t="str">
        <f>IF(A4329="","",IF(H4329="","",IF((H4329-G4329)*F4329*$E4329/$D4329/1000&lt;0.2,"&lt;0,2",ROUND((H4329-G4329)*F4329*$E4329/$D4329/1000,2))))</f>
        <v/>
      </c>
      <c r="L4329" t="str">
        <f>IF($A4329="","",VLOOKUP($A4329,DADOS!F:O,6,FALSE))</f>
        <v/>
      </c>
      <c r="M4329" t="str">
        <f>IF(A4329="","",IF(L4329="","",IF((L4329-K4329)*J4329*$E4329/$D4329/1000&lt;0.2,"&lt;0,2",ROUND((L4329-K4329)*J4329*$E4329/$D4329/1000,2))))</f>
        <v/>
      </c>
      <c r="P4329" t="str">
        <f>IF($A4329="","",VLOOKUP($A4329,DADOS!F:O,5,FALSE))</f>
        <v/>
      </c>
      <c r="Q4329" t="str">
        <f>IF(A4329="","",IF(P4329="","",IF((P4329-O4329)*N4329*$E4329/$D4329/1000&lt;0.2,"&lt;0,2",ROUND((P4329-O4329)*N4329*$E4329/$D4329/1000,2))))</f>
        <v/>
      </c>
      <c r="T4329" t="str">
        <f>IF($A4329="","",VLOOKUP($A4329,DADOS!F:O,4,FALSE))</f>
        <v/>
      </c>
      <c r="U4329" t="str">
        <f>IF(A4329="","",IF(T4329="","",IF((T4329-S4329)*R4329*$E4329/$D4329/1000&lt;0.2,"&lt;0,2",ROUND((T4329-S4329)*R4329*$E4329/$D4329/1000,2))))</f>
        <v/>
      </c>
      <c r="X4329" t="str">
        <f>IF($A4329="","",VLOOKUP($A4329,DADOS!F:O,9,FALSE))</f>
        <v/>
      </c>
      <c r="Y4329" t="str">
        <f>IF(A4329="","",IF(X4329="","",IF((X4329-W4329)*V4329*$E4329/$D4329&lt;1,"&lt;1",ROUND((X4329-W4329)*V4329*$E4329/$D4329,2))))</f>
        <v/>
      </c>
      <c r="AB4329" t="str">
        <f>IF($A4329="","",VLOOKUP($A4329,DADOS!F:O,7,FALSE))</f>
        <v/>
      </c>
      <c r="AC4329" t="str">
        <f>IF(A4329="","",IF(AB4329="","",IF((AB4329-AA4329)*Z4329*$E4329/$D4329&lt;1,"&lt;1",ROUND((AB4329-AA4329)*Z4329*$E4329/$D4329,2))))</f>
        <v/>
      </c>
      <c r="AF4329" t="str">
        <f>IF($A4329="","",VLOOKUP($A4329,DADOS!F:O,10,FALSE))</f>
        <v/>
      </c>
      <c r="AG4329" t="str">
        <f>IF(A4329="","",IF(AF4329="","",IF((AF4329-AE4329)*AD4329*$E4329/$D4329&lt;1,"&lt;1",ROUND((AF4329-AE4329)*AD4329*$E4329/$D4329,2))))</f>
        <v/>
      </c>
      <c r="AJ4329" t="str">
        <f>IF($A4329="","",VLOOKUP($A4329,DADOS!F:O,8,FALSE))</f>
        <v/>
      </c>
      <c r="AK4329" t="str">
        <f>IF(A4329="","",IF(AJ4329="","",IF((AJ4329-AI4329)*AH4329*$E4329/$D4329&lt;1,"&lt;1",ROUND((AJ4329-AI4329)*AH4329*$E4329/$D4329,2))))</f>
        <v/>
      </c>
      <c r="AN4329" t="str">
        <f>IF($A4329="","",VLOOKUP($A4329,DADOS!F:O,2,FALSE))</f>
        <v/>
      </c>
      <c r="AO4329" t="str">
        <f>IF(A4329="","",IF(AN4329="","",IF((AN4329-AM4329)*AL4329*$E4329/$D4329/1000&lt;0.2,"&lt;0,2",ROUND((AN4329-AM4329)*AL4329*$E4329/$D4329/1000,2))))</f>
        <v/>
      </c>
      <c r="AQ4329">
        <v>0</v>
      </c>
      <c r="AR4329" t="str">
        <f>IF($A4329="","",VLOOKUP($A4329,DADOS!F:P,11,FALSE))</f>
        <v/>
      </c>
      <c r="AS4329" t="str">
        <f>IF(E4329="","",IF(AQ4329="","",IF(AR4329="","",IF((AR4329-AQ4329)*AP4329*$E4329/$D4329&lt;1,"&lt;1",ROUND((AR4329-AQ4329)*AP4329*$E4329/$D4329,2)))))</f>
        <v/>
      </c>
      <c r="AV4329" t="str">
        <f>IF(A4329="","",VLOOKUP(A4329,DADOS!F:R,12,FALSE))</f>
        <v/>
      </c>
      <c r="AW4329" t="str">
        <f>IF(A4329="","",IF(AU4329="","",IF(AV4329="","",IF((AV4329-AU4329)*AT4329*$E4329/$D4329&lt;1,"&lt;1",ROUND((AV4329-AU4329)*AT4329*$E4329/$D4329,2)))))</f>
        <v/>
      </c>
      <c r="AZ4329" t="str">
        <f>IF($A4329="","",VLOOKUP($A4329,DADOS!F:R,13,FALSE))</f>
        <v/>
      </c>
      <c r="BA4329" t="str">
        <f>IF(A4329="","",IF(AY4329="","",IF(AZ4329="","",IF((AZ4329-AY4329)*AX4329*$E4329/$D4329&lt;1,"&lt;1",ROUND((AZ4329-AY4329)*AX4329*$E4329/$D4329,2)))))</f>
        <v/>
      </c>
    </row>
    <row r="4330">
      <c r="B4330" t="str">
        <f>IF(A4330="","",A4330&amp;"/20")</f>
        <v/>
      </c>
      <c r="H4330" t="str">
        <f>IF($A4330="","",VLOOKUP($A4330,DADOS!F:O,3,FALSE))</f>
        <v/>
      </c>
      <c r="I4330" t="str">
        <f>IF(A4330="","",IF(H4330="","",IF((H4330-G4330)*F4330*$E4330/$D4330/1000&lt;0.2,"&lt;0,2",ROUND((H4330-G4330)*F4330*$E4330/$D4330/1000,2))))</f>
        <v/>
      </c>
      <c r="L4330" t="str">
        <f>IF($A4330="","",VLOOKUP($A4330,DADOS!F:O,6,FALSE))</f>
        <v/>
      </c>
      <c r="M4330" t="str">
        <f>IF(A4330="","",IF(L4330="","",IF((L4330-K4330)*J4330*$E4330/$D4330/1000&lt;0.2,"&lt;0,2",ROUND((L4330-K4330)*J4330*$E4330/$D4330/1000,2))))</f>
        <v/>
      </c>
      <c r="P4330" t="str">
        <f>IF($A4330="","",VLOOKUP($A4330,DADOS!F:O,5,FALSE))</f>
        <v/>
      </c>
      <c r="Q4330" t="str">
        <f>IF(A4330="","",IF(P4330="","",IF((P4330-O4330)*N4330*$E4330/$D4330/1000&lt;0.2,"&lt;0,2",ROUND((P4330-O4330)*N4330*$E4330/$D4330/1000,2))))</f>
        <v/>
      </c>
      <c r="T4330" t="str">
        <f>IF($A4330="","",VLOOKUP($A4330,DADOS!F:O,4,FALSE))</f>
        <v/>
      </c>
      <c r="U4330" t="str">
        <f>IF(A4330="","",IF(T4330="","",IF((T4330-S4330)*R4330*$E4330/$D4330/1000&lt;0.2,"&lt;0,2",ROUND((T4330-S4330)*R4330*$E4330/$D4330/1000,2))))</f>
        <v/>
      </c>
      <c r="X4330" t="str">
        <f>IF($A4330="","",VLOOKUP($A4330,DADOS!F:O,9,FALSE))</f>
        <v/>
      </c>
      <c r="Y4330" t="str">
        <f>IF(A4330="","",IF(X4330="","",IF((X4330-W4330)*V4330*$E4330/$D4330&lt;1,"&lt;1",ROUND((X4330-W4330)*V4330*$E4330/$D4330,2))))</f>
        <v/>
      </c>
      <c r="AB4330" t="str">
        <f>IF($A4330="","",VLOOKUP($A4330,DADOS!F:O,7,FALSE))</f>
        <v/>
      </c>
      <c r="AC4330" t="str">
        <f>IF(A4330="","",IF(AB4330="","",IF((AB4330-AA4330)*Z4330*$E4330/$D4330&lt;1,"&lt;1",ROUND((AB4330-AA4330)*Z4330*$E4330/$D4330,2))))</f>
        <v/>
      </c>
      <c r="AF4330" t="str">
        <f>IF($A4330="","",VLOOKUP($A4330,DADOS!F:O,10,FALSE))</f>
        <v/>
      </c>
      <c r="AG4330" t="str">
        <f>IF(A4330="","",IF(AF4330="","",IF((AF4330-AE4330)*AD4330*$E4330/$D4330&lt;1,"&lt;1",ROUND((AF4330-AE4330)*AD4330*$E4330/$D4330,2))))</f>
        <v/>
      </c>
      <c r="AJ4330" t="str">
        <f>IF($A4330="","",VLOOKUP($A4330,DADOS!F:O,8,FALSE))</f>
        <v/>
      </c>
      <c r="AK4330" t="str">
        <f>IF(A4330="","",IF(AJ4330="","",IF((AJ4330-AI4330)*AH4330*$E4330/$D4330&lt;1,"&lt;1",ROUND((AJ4330-AI4330)*AH4330*$E4330/$D4330,2))))</f>
        <v/>
      </c>
      <c r="AN4330" t="str">
        <f>IF($A4330="","",VLOOKUP($A4330,DADOS!F:O,2,FALSE))</f>
        <v/>
      </c>
      <c r="AO4330" t="str">
        <f>IF(A4330="","",IF(AN4330="","",IF((AN4330-AM4330)*AL4330*$E4330/$D4330/1000&lt;0.2,"&lt;0,2",ROUND((AN4330-AM4330)*AL4330*$E4330/$D4330/1000,2))))</f>
        <v/>
      </c>
      <c r="AQ4330">
        <v>0</v>
      </c>
      <c r="AR4330" t="str">
        <f>IF($A4330="","",VLOOKUP($A4330,DADOS!F:P,11,FALSE))</f>
        <v/>
      </c>
      <c r="AS4330" t="str">
        <f>IF(E4330="","",IF(AQ4330="","",IF(AR4330="","",IF((AR4330-AQ4330)*AP4330*$E4330/$D4330&lt;1,"&lt;1",ROUND((AR4330-AQ4330)*AP4330*$E4330/$D4330,2)))))</f>
        <v/>
      </c>
      <c r="AV4330" t="str">
        <f>IF(A4330="","",VLOOKUP(A4330,DADOS!F:R,12,FALSE))</f>
        <v/>
      </c>
      <c r="AW4330" t="str">
        <f>IF(A4330="","",IF(AU4330="","",IF(AV4330="","",IF((AV4330-AU4330)*AT4330*$E4330/$D4330&lt;1,"&lt;1",ROUND((AV4330-AU4330)*AT4330*$E4330/$D4330,2)))))</f>
        <v/>
      </c>
      <c r="AZ4330" t="str">
        <f>IF($A4330="","",VLOOKUP($A4330,DADOS!F:R,13,FALSE))</f>
        <v/>
      </c>
      <c r="BA4330" t="str">
        <f>IF(A4330="","",IF(AY4330="","",IF(AZ4330="","",IF((AZ4330-AY4330)*AX4330*$E4330/$D4330&lt;1,"&lt;1",ROUND((AZ4330-AY4330)*AX4330*$E4330/$D4330,2)))))</f>
        <v/>
      </c>
    </row>
    <row r="4331">
      <c r="B4331" t="str">
        <f>IF(A4331="","",A4331&amp;"/20")</f>
        <v/>
      </c>
      <c r="H4331" t="str">
        <f>IF($A4331="","",VLOOKUP($A4331,DADOS!F:O,3,FALSE))</f>
        <v/>
      </c>
      <c r="I4331" t="str">
        <f>IF(A4331="","",IF(H4331="","",IF((H4331-G4331)*F4331*$E4331/$D4331/1000&lt;0.2,"&lt;0,2",ROUND((H4331-G4331)*F4331*$E4331/$D4331/1000,2))))</f>
        <v/>
      </c>
      <c r="L4331" t="str">
        <f>IF($A4331="","",VLOOKUP($A4331,DADOS!F:O,6,FALSE))</f>
        <v/>
      </c>
      <c r="M4331" t="str">
        <f>IF(A4331="","",IF(L4331="","",IF((L4331-K4331)*J4331*$E4331/$D4331/1000&lt;0.2,"&lt;0,2",ROUND((L4331-K4331)*J4331*$E4331/$D4331/1000,2))))</f>
        <v/>
      </c>
      <c r="P4331" t="str">
        <f>IF($A4331="","",VLOOKUP($A4331,DADOS!F:O,5,FALSE))</f>
        <v/>
      </c>
      <c r="Q4331" t="str">
        <f>IF(A4331="","",IF(P4331="","",IF((P4331-O4331)*N4331*$E4331/$D4331/1000&lt;0.2,"&lt;0,2",ROUND((P4331-O4331)*N4331*$E4331/$D4331/1000,2))))</f>
        <v/>
      </c>
      <c r="T4331" t="str">
        <f>IF($A4331="","",VLOOKUP($A4331,DADOS!F:O,4,FALSE))</f>
        <v/>
      </c>
      <c r="U4331" t="str">
        <f>IF(A4331="","",IF(T4331="","",IF((T4331-S4331)*R4331*$E4331/$D4331/1000&lt;0.2,"&lt;0,2",ROUND((T4331-S4331)*R4331*$E4331/$D4331/1000,2))))</f>
        <v/>
      </c>
      <c r="X4331" t="str">
        <f>IF($A4331="","",VLOOKUP($A4331,DADOS!F:O,9,FALSE))</f>
        <v/>
      </c>
      <c r="Y4331" t="str">
        <f>IF(A4331="","",IF(X4331="","",IF((X4331-W4331)*V4331*$E4331/$D4331&lt;1,"&lt;1",ROUND((X4331-W4331)*V4331*$E4331/$D4331,2))))</f>
        <v/>
      </c>
      <c r="AB4331" t="str">
        <f>IF($A4331="","",VLOOKUP($A4331,DADOS!F:O,7,FALSE))</f>
        <v/>
      </c>
      <c r="AC4331" t="str">
        <f>IF(A4331="","",IF(AB4331="","",IF((AB4331-AA4331)*Z4331*$E4331/$D4331&lt;1,"&lt;1",ROUND((AB4331-AA4331)*Z4331*$E4331/$D4331,2))))</f>
        <v/>
      </c>
      <c r="AF4331" t="str">
        <f>IF($A4331="","",VLOOKUP($A4331,DADOS!F:O,10,FALSE))</f>
        <v/>
      </c>
      <c r="AG4331" t="str">
        <f>IF(A4331="","",IF(AF4331="","",IF((AF4331-AE4331)*AD4331*$E4331/$D4331&lt;1,"&lt;1",ROUND((AF4331-AE4331)*AD4331*$E4331/$D4331,2))))</f>
        <v/>
      </c>
      <c r="AJ4331" t="str">
        <f>IF($A4331="","",VLOOKUP($A4331,DADOS!F:O,8,FALSE))</f>
        <v/>
      </c>
      <c r="AK4331" t="str">
        <f>IF(A4331="","",IF(AJ4331="","",IF((AJ4331-AI4331)*AH4331*$E4331/$D4331&lt;1,"&lt;1",ROUND((AJ4331-AI4331)*AH4331*$E4331/$D4331,2))))</f>
        <v/>
      </c>
      <c r="AN4331" t="str">
        <f>IF($A4331="","",VLOOKUP($A4331,DADOS!F:O,2,FALSE))</f>
        <v/>
      </c>
      <c r="AO4331" t="str">
        <f>IF(A4331="","",IF(AN4331="","",IF((AN4331-AM4331)*AL4331*$E4331/$D4331/1000&lt;0.2,"&lt;0,2",ROUND((AN4331-AM4331)*AL4331*$E4331/$D4331/1000,2))))</f>
        <v/>
      </c>
      <c r="AQ4331">
        <v>0</v>
      </c>
      <c r="AR4331" t="str">
        <f>IF($A4331="","",VLOOKUP($A4331,DADOS!F:P,11,FALSE))</f>
        <v/>
      </c>
      <c r="AS4331" t="str">
        <f>IF(E4331="","",IF(AQ4331="","",IF(AR4331="","",IF((AR4331-AQ4331)*AP4331*$E4331/$D4331&lt;1,"&lt;1",ROUND((AR4331-AQ4331)*AP4331*$E4331/$D4331,2)))))</f>
        <v/>
      </c>
      <c r="AV4331" t="str">
        <f>IF(A4331="","",VLOOKUP(A4331,DADOS!F:R,12,FALSE))</f>
        <v/>
      </c>
      <c r="AW4331" t="str">
        <f>IF(A4331="","",IF(AU4331="","",IF(AV4331="","",IF((AV4331-AU4331)*AT4331*$E4331/$D4331&lt;1,"&lt;1",ROUND((AV4331-AU4331)*AT4331*$E4331/$D4331,2)))))</f>
        <v/>
      </c>
      <c r="AZ4331" t="str">
        <f>IF($A4331="","",VLOOKUP($A4331,DADOS!F:R,13,FALSE))</f>
        <v/>
      </c>
      <c r="BA4331" t="str">
        <f>IF(A4331="","",IF(AY4331="","",IF(AZ4331="","",IF((AZ4331-AY4331)*AX4331*$E4331/$D4331&lt;1,"&lt;1",ROUND((AZ4331-AY4331)*AX4331*$E4331/$D4331,2)))))</f>
        <v/>
      </c>
    </row>
    <row r="4332">
      <c r="B4332" t="str">
        <f>IF(A4332="","",A4332&amp;"/20")</f>
        <v/>
      </c>
      <c r="H4332" t="str">
        <f>IF($A4332="","",VLOOKUP($A4332,DADOS!F:O,3,FALSE))</f>
        <v/>
      </c>
      <c r="I4332" t="str">
        <f>IF(A4332="","",IF(H4332="","",IF((H4332-G4332)*F4332*$E4332/$D4332/1000&lt;0.2,"&lt;0,2",ROUND((H4332-G4332)*F4332*$E4332/$D4332/1000,2))))</f>
        <v/>
      </c>
      <c r="L4332" t="str">
        <f>IF($A4332="","",VLOOKUP($A4332,DADOS!F:O,6,FALSE))</f>
        <v/>
      </c>
      <c r="M4332" t="str">
        <f>IF(A4332="","",IF(L4332="","",IF((L4332-K4332)*J4332*$E4332/$D4332/1000&lt;0.2,"&lt;0,2",ROUND((L4332-K4332)*J4332*$E4332/$D4332/1000,2))))</f>
        <v/>
      </c>
      <c r="P4332" t="str">
        <f>IF($A4332="","",VLOOKUP($A4332,DADOS!F:O,5,FALSE))</f>
        <v/>
      </c>
      <c r="Q4332" t="str">
        <f>IF(A4332="","",IF(P4332="","",IF((P4332-O4332)*N4332*$E4332/$D4332/1000&lt;0.2,"&lt;0,2",ROUND((P4332-O4332)*N4332*$E4332/$D4332/1000,2))))</f>
        <v/>
      </c>
      <c r="T4332" t="str">
        <f>IF($A4332="","",VLOOKUP($A4332,DADOS!F:O,4,FALSE))</f>
        <v/>
      </c>
      <c r="U4332" t="str">
        <f>IF(A4332="","",IF(T4332="","",IF((T4332-S4332)*R4332*$E4332/$D4332/1000&lt;0.2,"&lt;0,2",ROUND((T4332-S4332)*R4332*$E4332/$D4332/1000,2))))</f>
        <v/>
      </c>
      <c r="X4332" t="str">
        <f>IF($A4332="","",VLOOKUP($A4332,DADOS!F:O,9,FALSE))</f>
        <v/>
      </c>
      <c r="Y4332" t="str">
        <f>IF(A4332="","",IF(X4332="","",IF((X4332-W4332)*V4332*$E4332/$D4332&lt;1,"&lt;1",ROUND((X4332-W4332)*V4332*$E4332/$D4332,2))))</f>
        <v/>
      </c>
      <c r="AB4332" t="str">
        <f>IF($A4332="","",VLOOKUP($A4332,DADOS!F:O,7,FALSE))</f>
        <v/>
      </c>
      <c r="AC4332" t="str">
        <f>IF(A4332="","",IF(AB4332="","",IF((AB4332-AA4332)*Z4332*$E4332/$D4332&lt;1,"&lt;1",ROUND((AB4332-AA4332)*Z4332*$E4332/$D4332,2))))</f>
        <v/>
      </c>
      <c r="AF4332" t="str">
        <f>IF($A4332="","",VLOOKUP($A4332,DADOS!F:O,10,FALSE))</f>
        <v/>
      </c>
      <c r="AG4332" t="str">
        <f>IF(A4332="","",IF(AF4332="","",IF((AF4332-AE4332)*AD4332*$E4332/$D4332&lt;1,"&lt;1",ROUND((AF4332-AE4332)*AD4332*$E4332/$D4332,2))))</f>
        <v/>
      </c>
      <c r="AJ4332" t="str">
        <f>IF($A4332="","",VLOOKUP($A4332,DADOS!F:O,8,FALSE))</f>
        <v/>
      </c>
      <c r="AK4332" t="str">
        <f>IF(A4332="","",IF(AJ4332="","",IF((AJ4332-AI4332)*AH4332*$E4332/$D4332&lt;1,"&lt;1",ROUND((AJ4332-AI4332)*AH4332*$E4332/$D4332,2))))</f>
        <v/>
      </c>
      <c r="AN4332" t="str">
        <f>IF($A4332="","",VLOOKUP($A4332,DADOS!F:O,2,FALSE))</f>
        <v/>
      </c>
      <c r="AO4332" t="str">
        <f>IF(A4332="","",IF(AN4332="","",IF((AN4332-AM4332)*AL4332*$E4332/$D4332/1000&lt;0.2,"&lt;0,2",ROUND((AN4332-AM4332)*AL4332*$E4332/$D4332/1000,2))))</f>
        <v/>
      </c>
      <c r="AQ4332">
        <v>0</v>
      </c>
      <c r="AR4332" t="str">
        <f>IF($A4332="","",VLOOKUP($A4332,DADOS!F:P,11,FALSE))</f>
        <v/>
      </c>
      <c r="AS4332" t="str">
        <f>IF(E4332="","",IF(AQ4332="","",IF(AR4332="","",IF((AR4332-AQ4332)*AP4332*$E4332/$D4332&lt;1,"&lt;1",ROUND((AR4332-AQ4332)*AP4332*$E4332/$D4332,2)))))</f>
        <v/>
      </c>
      <c r="AV4332" t="str">
        <f>IF(A4332="","",VLOOKUP(A4332,DADOS!F:R,12,FALSE))</f>
        <v/>
      </c>
      <c r="AW4332" t="str">
        <f>IF(A4332="","",IF(AU4332="","",IF(AV4332="","",IF((AV4332-AU4332)*AT4332*$E4332/$D4332&lt;1,"&lt;1",ROUND((AV4332-AU4332)*AT4332*$E4332/$D4332,2)))))</f>
        <v/>
      </c>
      <c r="AZ4332" t="str">
        <f>IF($A4332="","",VLOOKUP($A4332,DADOS!F:R,13,FALSE))</f>
        <v/>
      </c>
      <c r="BA4332" t="str">
        <f>IF(A4332="","",IF(AY4332="","",IF(AZ4332="","",IF((AZ4332-AY4332)*AX4332*$E4332/$D4332&lt;1,"&lt;1",ROUND((AZ4332-AY4332)*AX4332*$E4332/$D4332,2)))))</f>
        <v/>
      </c>
    </row>
    <row r="4333">
      <c r="B4333" t="str">
        <f>IF(A4333="","",A4333&amp;"/20")</f>
        <v/>
      </c>
      <c r="H4333" t="str">
        <f>IF($A4333="","",VLOOKUP($A4333,DADOS!F:O,3,FALSE))</f>
        <v/>
      </c>
      <c r="I4333" t="str">
        <f>IF(A4333="","",IF(H4333="","",IF((H4333-G4333)*F4333*$E4333/$D4333/1000&lt;0.2,"&lt;0,2",ROUND((H4333-G4333)*F4333*$E4333/$D4333/1000,2))))</f>
        <v/>
      </c>
      <c r="L4333" t="str">
        <f>IF($A4333="","",VLOOKUP($A4333,DADOS!F:O,6,FALSE))</f>
        <v/>
      </c>
      <c r="M4333" t="str">
        <f>IF(A4333="","",IF(L4333="","",IF((L4333-K4333)*J4333*$E4333/$D4333/1000&lt;0.2,"&lt;0,2",ROUND((L4333-K4333)*J4333*$E4333/$D4333/1000,2))))</f>
        <v/>
      </c>
      <c r="P4333" t="str">
        <f>IF($A4333="","",VLOOKUP($A4333,DADOS!F:O,5,FALSE))</f>
        <v/>
      </c>
      <c r="Q4333" t="str">
        <f>IF(A4333="","",IF(P4333="","",IF((P4333-O4333)*N4333*$E4333/$D4333/1000&lt;0.2,"&lt;0,2",ROUND((P4333-O4333)*N4333*$E4333/$D4333/1000,2))))</f>
        <v/>
      </c>
      <c r="T4333" t="str">
        <f>IF($A4333="","",VLOOKUP($A4333,DADOS!F:O,4,FALSE))</f>
        <v/>
      </c>
      <c r="U4333" t="str">
        <f>IF(A4333="","",IF(T4333="","",IF((T4333-S4333)*R4333*$E4333/$D4333/1000&lt;0.2,"&lt;0,2",ROUND((T4333-S4333)*R4333*$E4333/$D4333/1000,2))))</f>
        <v/>
      </c>
      <c r="X4333" t="str">
        <f>IF($A4333="","",VLOOKUP($A4333,DADOS!F:O,9,FALSE))</f>
        <v/>
      </c>
      <c r="Y4333" t="str">
        <f>IF(A4333="","",IF(X4333="","",IF((X4333-W4333)*V4333*$E4333/$D4333&lt;1,"&lt;1",ROUND((X4333-W4333)*V4333*$E4333/$D4333,2))))</f>
        <v/>
      </c>
      <c r="AB4333" t="str">
        <f>IF($A4333="","",VLOOKUP($A4333,DADOS!F:O,7,FALSE))</f>
        <v/>
      </c>
      <c r="AC4333" t="str">
        <f>IF(A4333="","",IF(AB4333="","",IF((AB4333-AA4333)*Z4333*$E4333/$D4333&lt;1,"&lt;1",ROUND((AB4333-AA4333)*Z4333*$E4333/$D4333,2))))</f>
        <v/>
      </c>
      <c r="AF4333" t="str">
        <f>IF($A4333="","",VLOOKUP($A4333,DADOS!F:O,10,FALSE))</f>
        <v/>
      </c>
      <c r="AG4333" t="str">
        <f>IF(A4333="","",IF(AF4333="","",IF((AF4333-AE4333)*AD4333*$E4333/$D4333&lt;1,"&lt;1",ROUND((AF4333-AE4333)*AD4333*$E4333/$D4333,2))))</f>
        <v/>
      </c>
      <c r="AJ4333" t="str">
        <f>IF($A4333="","",VLOOKUP($A4333,DADOS!F:O,8,FALSE))</f>
        <v/>
      </c>
      <c r="AK4333" t="str">
        <f>IF(A4333="","",IF(AJ4333="","",IF((AJ4333-AI4333)*AH4333*$E4333/$D4333&lt;1,"&lt;1",ROUND((AJ4333-AI4333)*AH4333*$E4333/$D4333,2))))</f>
        <v/>
      </c>
      <c r="AN4333" t="str">
        <f>IF($A4333="","",VLOOKUP($A4333,DADOS!F:O,2,FALSE))</f>
        <v/>
      </c>
      <c r="AO4333" t="str">
        <f>IF(A4333="","",IF(AN4333="","",IF((AN4333-AM4333)*AL4333*$E4333/$D4333/1000&lt;0.2,"&lt;0,2",ROUND((AN4333-AM4333)*AL4333*$E4333/$D4333/1000,2))))</f>
        <v/>
      </c>
      <c r="AQ4333">
        <v>0</v>
      </c>
      <c r="AR4333" t="str">
        <f>IF($A4333="","",VLOOKUP($A4333,DADOS!F:P,11,FALSE))</f>
        <v/>
      </c>
      <c r="AS4333" t="str">
        <f>IF(E4333="","",IF(AQ4333="","",IF(AR4333="","",IF((AR4333-AQ4333)*AP4333*$E4333/$D4333&lt;1,"&lt;1",ROUND((AR4333-AQ4333)*AP4333*$E4333/$D4333,2)))))</f>
        <v/>
      </c>
      <c r="AV4333" t="str">
        <f>IF(A4333="","",VLOOKUP(A4333,DADOS!F:R,12,FALSE))</f>
        <v/>
      </c>
      <c r="AW4333" t="str">
        <f>IF(A4333="","",IF(AU4333="","",IF(AV4333="","",IF((AV4333-AU4333)*AT4333*$E4333/$D4333&lt;1,"&lt;1",ROUND((AV4333-AU4333)*AT4333*$E4333/$D4333,2)))))</f>
        <v/>
      </c>
      <c r="AZ4333" t="str">
        <f>IF($A4333="","",VLOOKUP($A4333,DADOS!F:R,13,FALSE))</f>
        <v/>
      </c>
      <c r="BA4333" t="str">
        <f>IF(A4333="","",IF(AY4333="","",IF(AZ4333="","",IF((AZ4333-AY4333)*AX4333*$E4333/$D4333&lt;1,"&lt;1",ROUND((AZ4333-AY4333)*AX4333*$E4333/$D4333,2)))))</f>
        <v/>
      </c>
    </row>
    <row r="4334">
      <c r="B4334" t="str">
        <f>IF(A4334="","",A4334&amp;"/20")</f>
        <v/>
      </c>
      <c r="H4334" t="str">
        <f>IF($A4334="","",VLOOKUP($A4334,DADOS!F:O,3,FALSE))</f>
        <v/>
      </c>
      <c r="I4334" t="str">
        <f>IF(A4334="","",IF(H4334="","",IF((H4334-G4334)*F4334*$E4334/$D4334/1000&lt;0.2,"&lt;0,2",ROUND((H4334-G4334)*F4334*$E4334/$D4334/1000,2))))</f>
        <v/>
      </c>
      <c r="L4334" t="str">
        <f>IF($A4334="","",VLOOKUP($A4334,DADOS!F:O,6,FALSE))</f>
        <v/>
      </c>
      <c r="M4334" t="str">
        <f>IF(A4334="","",IF(L4334="","",IF((L4334-K4334)*J4334*$E4334/$D4334/1000&lt;0.2,"&lt;0,2",ROUND((L4334-K4334)*J4334*$E4334/$D4334/1000,2))))</f>
        <v/>
      </c>
      <c r="P4334" t="str">
        <f>IF($A4334="","",VLOOKUP($A4334,DADOS!F:O,5,FALSE))</f>
        <v/>
      </c>
      <c r="Q4334" t="str">
        <f>IF(A4334="","",IF(P4334="","",IF((P4334-O4334)*N4334*$E4334/$D4334/1000&lt;0.2,"&lt;0,2",ROUND((P4334-O4334)*N4334*$E4334/$D4334/1000,2))))</f>
        <v/>
      </c>
      <c r="T4334" t="str">
        <f>IF($A4334="","",VLOOKUP($A4334,DADOS!F:O,4,FALSE))</f>
        <v/>
      </c>
      <c r="U4334" t="str">
        <f>IF(A4334="","",IF(T4334="","",IF((T4334-S4334)*R4334*$E4334/$D4334/1000&lt;0.2,"&lt;0,2",ROUND((T4334-S4334)*R4334*$E4334/$D4334/1000,2))))</f>
        <v/>
      </c>
      <c r="X4334" t="str">
        <f>IF($A4334="","",VLOOKUP($A4334,DADOS!F:O,9,FALSE))</f>
        <v/>
      </c>
      <c r="Y4334" t="str">
        <f>IF(A4334="","",IF(X4334="","",IF((X4334-W4334)*V4334*$E4334/$D4334&lt;1,"&lt;1",ROUND((X4334-W4334)*V4334*$E4334/$D4334,2))))</f>
        <v/>
      </c>
      <c r="AB4334" t="str">
        <f>IF($A4334="","",VLOOKUP($A4334,DADOS!F:O,7,FALSE))</f>
        <v/>
      </c>
      <c r="AC4334" t="str">
        <f>IF(A4334="","",IF(AB4334="","",IF((AB4334-AA4334)*Z4334*$E4334/$D4334&lt;1,"&lt;1",ROUND((AB4334-AA4334)*Z4334*$E4334/$D4334,2))))</f>
        <v/>
      </c>
      <c r="AF4334" t="str">
        <f>IF($A4334="","",VLOOKUP($A4334,DADOS!F:O,10,FALSE))</f>
        <v/>
      </c>
      <c r="AG4334" t="str">
        <f>IF(A4334="","",IF(AF4334="","",IF((AF4334-AE4334)*AD4334*$E4334/$D4334&lt;1,"&lt;1",ROUND((AF4334-AE4334)*AD4334*$E4334/$D4334,2))))</f>
        <v/>
      </c>
      <c r="AJ4334" t="str">
        <f>IF($A4334="","",VLOOKUP($A4334,DADOS!F:O,8,FALSE))</f>
        <v/>
      </c>
      <c r="AK4334" t="str">
        <f>IF(A4334="","",IF(AJ4334="","",IF((AJ4334-AI4334)*AH4334*$E4334/$D4334&lt;1,"&lt;1",ROUND((AJ4334-AI4334)*AH4334*$E4334/$D4334,2))))</f>
        <v/>
      </c>
      <c r="AN4334" t="str">
        <f>IF($A4334="","",VLOOKUP($A4334,DADOS!F:O,2,FALSE))</f>
        <v/>
      </c>
      <c r="AO4334" t="str">
        <f>IF(A4334="","",IF(AN4334="","",IF((AN4334-AM4334)*AL4334*$E4334/$D4334/1000&lt;0.2,"&lt;0,2",ROUND((AN4334-AM4334)*AL4334*$E4334/$D4334/1000,2))))</f>
        <v/>
      </c>
      <c r="AQ4334">
        <v>0</v>
      </c>
      <c r="AR4334" t="str">
        <f>IF($A4334="","",VLOOKUP($A4334,DADOS!F:P,11,FALSE))</f>
        <v/>
      </c>
      <c r="AS4334" t="str">
        <f>IF(E4334="","",IF(AQ4334="","",IF(AR4334="","",IF((AR4334-AQ4334)*AP4334*$E4334/$D4334&lt;1,"&lt;1",ROUND((AR4334-AQ4334)*AP4334*$E4334/$D4334,2)))))</f>
        <v/>
      </c>
      <c r="AV4334" t="str">
        <f>IF(A4334="","",VLOOKUP(A4334,DADOS!F:R,12,FALSE))</f>
        <v/>
      </c>
      <c r="AW4334" t="str">
        <f>IF(A4334="","",IF(AU4334="","",IF(AV4334="","",IF((AV4334-AU4334)*AT4334*$E4334/$D4334&lt;1,"&lt;1",ROUND((AV4334-AU4334)*AT4334*$E4334/$D4334,2)))))</f>
        <v/>
      </c>
      <c r="AZ4334" t="str">
        <f>IF($A4334="","",VLOOKUP($A4334,DADOS!F:R,13,FALSE))</f>
        <v/>
      </c>
      <c r="BA4334" t="str">
        <f>IF(A4334="","",IF(AY4334="","",IF(AZ4334="","",IF((AZ4334-AY4334)*AX4334*$E4334/$D4334&lt;1,"&lt;1",ROUND((AZ4334-AY4334)*AX4334*$E4334/$D4334,2)))))</f>
        <v/>
      </c>
    </row>
    <row r="4335">
      <c r="B4335" t="str">
        <f>IF(A4335="","",A4335&amp;"/20")</f>
        <v/>
      </c>
      <c r="H4335" t="str">
        <f>IF($A4335="","",VLOOKUP($A4335,DADOS!F:O,3,FALSE))</f>
        <v/>
      </c>
      <c r="I4335" t="str">
        <f>IF(A4335="","",IF(H4335="","",IF((H4335-G4335)*F4335*$E4335/$D4335/1000&lt;0.2,"&lt;0,2",ROUND((H4335-G4335)*F4335*$E4335/$D4335/1000,2))))</f>
        <v/>
      </c>
      <c r="L4335" t="str">
        <f>IF($A4335="","",VLOOKUP($A4335,DADOS!F:O,6,FALSE))</f>
        <v/>
      </c>
      <c r="M4335" t="str">
        <f>IF(A4335="","",IF(L4335="","",IF((L4335-K4335)*J4335*$E4335/$D4335/1000&lt;0.2,"&lt;0,2",ROUND((L4335-K4335)*J4335*$E4335/$D4335/1000,2))))</f>
        <v/>
      </c>
      <c r="P4335" t="str">
        <f>IF($A4335="","",VLOOKUP($A4335,DADOS!F:O,5,FALSE))</f>
        <v/>
      </c>
      <c r="Q4335" t="str">
        <f>IF(A4335="","",IF(P4335="","",IF((P4335-O4335)*N4335*$E4335/$D4335/1000&lt;0.2,"&lt;0,2",ROUND((P4335-O4335)*N4335*$E4335/$D4335/1000,2))))</f>
        <v/>
      </c>
      <c r="T4335" t="str">
        <f>IF($A4335="","",VLOOKUP($A4335,DADOS!F:O,4,FALSE))</f>
        <v/>
      </c>
      <c r="U4335" t="str">
        <f>IF(A4335="","",IF(T4335="","",IF((T4335-S4335)*R4335*$E4335/$D4335/1000&lt;0.2,"&lt;0,2",ROUND((T4335-S4335)*R4335*$E4335/$D4335/1000,2))))</f>
        <v/>
      </c>
      <c r="X4335" t="str">
        <f>IF($A4335="","",VLOOKUP($A4335,DADOS!F:O,9,FALSE))</f>
        <v/>
      </c>
      <c r="Y4335" t="str">
        <f>IF(A4335="","",IF(X4335="","",IF((X4335-W4335)*V4335*$E4335/$D4335&lt;1,"&lt;1",ROUND((X4335-W4335)*V4335*$E4335/$D4335,2))))</f>
        <v/>
      </c>
      <c r="AB4335" t="str">
        <f>IF($A4335="","",VLOOKUP($A4335,DADOS!F:O,7,FALSE))</f>
        <v/>
      </c>
      <c r="AC4335" t="str">
        <f>IF(A4335="","",IF(AB4335="","",IF((AB4335-AA4335)*Z4335*$E4335/$D4335&lt;1,"&lt;1",ROUND((AB4335-AA4335)*Z4335*$E4335/$D4335,2))))</f>
        <v/>
      </c>
      <c r="AF4335" t="str">
        <f>IF($A4335="","",VLOOKUP($A4335,DADOS!F:O,10,FALSE))</f>
        <v/>
      </c>
      <c r="AG4335" t="str">
        <f>IF(A4335="","",IF(AF4335="","",IF((AF4335-AE4335)*AD4335*$E4335/$D4335&lt;1,"&lt;1",ROUND((AF4335-AE4335)*AD4335*$E4335/$D4335,2))))</f>
        <v/>
      </c>
      <c r="AJ4335" t="str">
        <f>IF($A4335="","",VLOOKUP($A4335,DADOS!F:O,8,FALSE))</f>
        <v/>
      </c>
      <c r="AK4335" t="str">
        <f>IF(A4335="","",IF(AJ4335="","",IF((AJ4335-AI4335)*AH4335*$E4335/$D4335&lt;1,"&lt;1",ROUND((AJ4335-AI4335)*AH4335*$E4335/$D4335,2))))</f>
        <v/>
      </c>
      <c r="AN4335" t="str">
        <f>IF($A4335="","",VLOOKUP($A4335,DADOS!F:O,2,FALSE))</f>
        <v/>
      </c>
      <c r="AO4335" t="str">
        <f>IF(A4335="","",IF(AN4335="","",IF((AN4335-AM4335)*AL4335*$E4335/$D4335/1000&lt;0.2,"&lt;0,2",ROUND((AN4335-AM4335)*AL4335*$E4335/$D4335/1000,2))))</f>
        <v/>
      </c>
      <c r="AQ4335">
        <v>0</v>
      </c>
      <c r="AR4335" t="str">
        <f>IF($A4335="","",VLOOKUP($A4335,DADOS!F:P,11,FALSE))</f>
        <v/>
      </c>
      <c r="AS4335" t="str">
        <f>IF(E4335="","",IF(AQ4335="","",IF(AR4335="","",IF((AR4335-AQ4335)*AP4335*$E4335/$D4335&lt;1,"&lt;1",ROUND((AR4335-AQ4335)*AP4335*$E4335/$D4335,2)))))</f>
        <v/>
      </c>
      <c r="AV4335" t="str">
        <f>IF(A4335="","",VLOOKUP(A4335,DADOS!F:R,12,FALSE))</f>
        <v/>
      </c>
      <c r="AW4335" t="str">
        <f>IF(A4335="","",IF(AU4335="","",IF(AV4335="","",IF((AV4335-AU4335)*AT4335*$E4335/$D4335&lt;1,"&lt;1",ROUND((AV4335-AU4335)*AT4335*$E4335/$D4335,2)))))</f>
        <v/>
      </c>
      <c r="AZ4335" t="str">
        <f>IF($A4335="","",VLOOKUP($A4335,DADOS!F:R,13,FALSE))</f>
        <v/>
      </c>
      <c r="BA4335" t="str">
        <f>IF(A4335="","",IF(AY4335="","",IF(AZ4335="","",IF((AZ4335-AY4335)*AX4335*$E4335/$D4335&lt;1,"&lt;1",ROUND((AZ4335-AY4335)*AX4335*$E4335/$D4335,2)))))</f>
        <v/>
      </c>
    </row>
    <row r="4336">
      <c r="B4336" t="str">
        <f>IF(A4336="","",A4336&amp;"/20")</f>
        <v/>
      </c>
      <c r="H4336" t="str">
        <f>IF($A4336="","",VLOOKUP($A4336,DADOS!F:O,3,FALSE))</f>
        <v/>
      </c>
      <c r="I4336" t="str">
        <f>IF(A4336="","",IF(H4336="","",IF((H4336-G4336)*F4336*$E4336/$D4336/1000&lt;0.2,"&lt;0,2",ROUND((H4336-G4336)*F4336*$E4336/$D4336/1000,2))))</f>
        <v/>
      </c>
      <c r="L4336" t="str">
        <f>IF($A4336="","",VLOOKUP($A4336,DADOS!F:O,6,FALSE))</f>
        <v/>
      </c>
      <c r="M4336" t="str">
        <f>IF(A4336="","",IF(L4336="","",IF((L4336-K4336)*J4336*$E4336/$D4336/1000&lt;0.2,"&lt;0,2",ROUND((L4336-K4336)*J4336*$E4336/$D4336/1000,2))))</f>
        <v/>
      </c>
      <c r="P4336" t="str">
        <f>IF($A4336="","",VLOOKUP($A4336,DADOS!F:O,5,FALSE))</f>
        <v/>
      </c>
      <c r="Q4336" t="str">
        <f>IF(A4336="","",IF(P4336="","",IF((P4336-O4336)*N4336*$E4336/$D4336/1000&lt;0.2,"&lt;0,2",ROUND((P4336-O4336)*N4336*$E4336/$D4336/1000,2))))</f>
        <v/>
      </c>
      <c r="T4336" t="str">
        <f>IF($A4336="","",VLOOKUP($A4336,DADOS!F:O,4,FALSE))</f>
        <v/>
      </c>
      <c r="U4336" t="str">
        <f>IF(A4336="","",IF(T4336="","",IF((T4336-S4336)*R4336*$E4336/$D4336/1000&lt;0.2,"&lt;0,2",ROUND((T4336-S4336)*R4336*$E4336/$D4336/1000,2))))</f>
        <v/>
      </c>
      <c r="X4336" t="str">
        <f>IF($A4336="","",VLOOKUP($A4336,DADOS!F:O,9,FALSE))</f>
        <v/>
      </c>
      <c r="Y4336" t="str">
        <f>IF(A4336="","",IF(X4336="","",IF((X4336-W4336)*V4336*$E4336/$D4336&lt;1,"&lt;1",ROUND((X4336-W4336)*V4336*$E4336/$D4336,2))))</f>
        <v/>
      </c>
      <c r="AB4336" t="str">
        <f>IF($A4336="","",VLOOKUP($A4336,DADOS!F:O,7,FALSE))</f>
        <v/>
      </c>
      <c r="AC4336" t="str">
        <f>IF(A4336="","",IF(AB4336="","",IF((AB4336-AA4336)*Z4336*$E4336/$D4336&lt;1,"&lt;1",ROUND((AB4336-AA4336)*Z4336*$E4336/$D4336,2))))</f>
        <v/>
      </c>
      <c r="AF4336" t="str">
        <f>IF($A4336="","",VLOOKUP($A4336,DADOS!F:O,10,FALSE))</f>
        <v/>
      </c>
      <c r="AG4336" t="str">
        <f>IF(A4336="","",IF(AF4336="","",IF((AF4336-AE4336)*AD4336*$E4336/$D4336&lt;1,"&lt;1",ROUND((AF4336-AE4336)*AD4336*$E4336/$D4336,2))))</f>
        <v/>
      </c>
      <c r="AJ4336" t="str">
        <f>IF($A4336="","",VLOOKUP($A4336,DADOS!F:O,8,FALSE))</f>
        <v/>
      </c>
      <c r="AK4336" t="str">
        <f>IF(A4336="","",IF(AJ4336="","",IF((AJ4336-AI4336)*AH4336*$E4336/$D4336&lt;1,"&lt;1",ROUND((AJ4336-AI4336)*AH4336*$E4336/$D4336,2))))</f>
        <v/>
      </c>
      <c r="AN4336" t="str">
        <f>IF($A4336="","",VLOOKUP($A4336,DADOS!F:O,2,FALSE))</f>
        <v/>
      </c>
      <c r="AO4336" t="str">
        <f>IF(A4336="","",IF(AN4336="","",IF((AN4336-AM4336)*AL4336*$E4336/$D4336/1000&lt;0.2,"&lt;0,2",ROUND((AN4336-AM4336)*AL4336*$E4336/$D4336/1000,2))))</f>
        <v/>
      </c>
      <c r="AQ4336">
        <v>0</v>
      </c>
      <c r="AR4336" t="str">
        <f>IF($A4336="","",VLOOKUP($A4336,DADOS!F:P,11,FALSE))</f>
        <v/>
      </c>
      <c r="AS4336" t="str">
        <f>IF(E4336="","",IF(AQ4336="","",IF(AR4336="","",IF((AR4336-AQ4336)*AP4336*$E4336/$D4336&lt;1,"&lt;1",ROUND((AR4336-AQ4336)*AP4336*$E4336/$D4336,2)))))</f>
        <v/>
      </c>
      <c r="AV4336" t="str">
        <f>IF(A4336="","",VLOOKUP(A4336,DADOS!F:R,12,FALSE))</f>
        <v/>
      </c>
      <c r="AW4336" t="str">
        <f>IF(A4336="","",IF(AU4336="","",IF(AV4336="","",IF((AV4336-AU4336)*AT4336*$E4336/$D4336&lt;1,"&lt;1",ROUND((AV4336-AU4336)*AT4336*$E4336/$D4336,2)))))</f>
        <v/>
      </c>
      <c r="AZ4336" t="str">
        <f>IF($A4336="","",VLOOKUP($A4336,DADOS!F:R,13,FALSE))</f>
        <v/>
      </c>
      <c r="BA4336" t="str">
        <f>IF(A4336="","",IF(AY4336="","",IF(AZ4336="","",IF((AZ4336-AY4336)*AX4336*$E4336/$D4336&lt;1,"&lt;1",ROUND((AZ4336-AY4336)*AX4336*$E4336/$D4336,2)))))</f>
        <v/>
      </c>
    </row>
    <row r="4337">
      <c r="B4337" t="str">
        <f>IF(A4337="","",A4337&amp;"/20")</f>
        <v/>
      </c>
      <c r="H4337" t="str">
        <f>IF($A4337="","",VLOOKUP($A4337,DADOS!F:O,3,FALSE))</f>
        <v/>
      </c>
      <c r="I4337" t="str">
        <f>IF(A4337="","",IF(H4337="","",IF((H4337-G4337)*F4337*$E4337/$D4337/1000&lt;0.2,"&lt;0,2",ROUND((H4337-G4337)*F4337*$E4337/$D4337/1000,2))))</f>
        <v/>
      </c>
      <c r="L4337" t="str">
        <f>IF($A4337="","",VLOOKUP($A4337,DADOS!F:O,6,FALSE))</f>
        <v/>
      </c>
      <c r="M4337" t="str">
        <f>IF(A4337="","",IF(L4337="","",IF((L4337-K4337)*J4337*$E4337/$D4337/1000&lt;0.2,"&lt;0,2",ROUND((L4337-K4337)*J4337*$E4337/$D4337/1000,2))))</f>
        <v/>
      </c>
      <c r="P4337" t="str">
        <f>IF($A4337="","",VLOOKUP($A4337,DADOS!F:O,5,FALSE))</f>
        <v/>
      </c>
      <c r="Q4337" t="str">
        <f>IF(A4337="","",IF(P4337="","",IF((P4337-O4337)*N4337*$E4337/$D4337/1000&lt;0.2,"&lt;0,2",ROUND((P4337-O4337)*N4337*$E4337/$D4337/1000,2))))</f>
        <v/>
      </c>
      <c r="T4337" t="str">
        <f>IF($A4337="","",VLOOKUP($A4337,DADOS!F:O,4,FALSE))</f>
        <v/>
      </c>
      <c r="U4337" t="str">
        <f>IF(A4337="","",IF(T4337="","",IF((T4337-S4337)*R4337*$E4337/$D4337/1000&lt;0.2,"&lt;0,2",ROUND((T4337-S4337)*R4337*$E4337/$D4337/1000,2))))</f>
        <v/>
      </c>
      <c r="X4337" t="str">
        <f>IF($A4337="","",VLOOKUP($A4337,DADOS!F:O,9,FALSE))</f>
        <v/>
      </c>
      <c r="Y4337" t="str">
        <f>IF(A4337="","",IF(X4337="","",IF((X4337-W4337)*V4337*$E4337/$D4337&lt;1,"&lt;1",ROUND((X4337-W4337)*V4337*$E4337/$D4337,2))))</f>
        <v/>
      </c>
      <c r="AB4337" t="str">
        <f>IF($A4337="","",VLOOKUP($A4337,DADOS!F:O,7,FALSE))</f>
        <v/>
      </c>
      <c r="AC4337" t="str">
        <f>IF(A4337="","",IF(AB4337="","",IF((AB4337-AA4337)*Z4337*$E4337/$D4337&lt;1,"&lt;1",ROUND((AB4337-AA4337)*Z4337*$E4337/$D4337,2))))</f>
        <v/>
      </c>
      <c r="AF4337" t="str">
        <f>IF($A4337="","",VLOOKUP($A4337,DADOS!F:O,10,FALSE))</f>
        <v/>
      </c>
      <c r="AG4337" t="str">
        <f>IF(A4337="","",IF(AF4337="","",IF((AF4337-AE4337)*AD4337*$E4337/$D4337&lt;1,"&lt;1",ROUND((AF4337-AE4337)*AD4337*$E4337/$D4337,2))))</f>
        <v/>
      </c>
      <c r="AJ4337" t="str">
        <f>IF($A4337="","",VLOOKUP($A4337,DADOS!F:O,8,FALSE))</f>
        <v/>
      </c>
      <c r="AK4337" t="str">
        <f>IF(A4337="","",IF(AJ4337="","",IF((AJ4337-AI4337)*AH4337*$E4337/$D4337&lt;1,"&lt;1",ROUND((AJ4337-AI4337)*AH4337*$E4337/$D4337,2))))</f>
        <v/>
      </c>
      <c r="AN4337" t="str">
        <f>IF($A4337="","",VLOOKUP($A4337,DADOS!F:O,2,FALSE))</f>
        <v/>
      </c>
      <c r="AO4337" t="str">
        <f>IF(A4337="","",IF(AN4337="","",IF((AN4337-AM4337)*AL4337*$E4337/$D4337/1000&lt;0.2,"&lt;0,2",ROUND((AN4337-AM4337)*AL4337*$E4337/$D4337/1000,2))))</f>
        <v/>
      </c>
      <c r="AQ4337">
        <v>0</v>
      </c>
      <c r="AR4337" t="str">
        <f>IF($A4337="","",VLOOKUP($A4337,DADOS!F:P,11,FALSE))</f>
        <v/>
      </c>
      <c r="AS4337" t="str">
        <f>IF(E4337="","",IF(AQ4337="","",IF(AR4337="","",IF((AR4337-AQ4337)*AP4337*$E4337/$D4337&lt;1,"&lt;1",ROUND((AR4337-AQ4337)*AP4337*$E4337/$D4337,2)))))</f>
        <v/>
      </c>
      <c r="AV4337" t="str">
        <f>IF(A4337="","",VLOOKUP(A4337,DADOS!F:R,12,FALSE))</f>
        <v/>
      </c>
      <c r="AW4337" t="str">
        <f>IF(A4337="","",IF(AU4337="","",IF(AV4337="","",IF((AV4337-AU4337)*AT4337*$E4337/$D4337&lt;1,"&lt;1",ROUND((AV4337-AU4337)*AT4337*$E4337/$D4337,2)))))</f>
        <v/>
      </c>
      <c r="AZ4337" t="str">
        <f>IF($A4337="","",VLOOKUP($A4337,DADOS!F:R,13,FALSE))</f>
        <v/>
      </c>
      <c r="BA4337" t="str">
        <f>IF(A4337="","",IF(AY4337="","",IF(AZ4337="","",IF((AZ4337-AY4337)*AX4337*$E4337/$D4337&lt;1,"&lt;1",ROUND((AZ4337-AY4337)*AX4337*$E4337/$D4337,2)))))</f>
        <v/>
      </c>
    </row>
    <row r="4338">
      <c r="B4338" t="str">
        <f>IF(A4338="","",A4338&amp;"/20")</f>
        <v/>
      </c>
      <c r="H4338" t="str">
        <f>IF($A4338="","",VLOOKUP($A4338,DADOS!F:O,3,FALSE))</f>
        <v/>
      </c>
      <c r="I4338" t="str">
        <f>IF(A4338="","",IF(H4338="","",IF((H4338-G4338)*F4338*$E4338/$D4338/1000&lt;0.2,"&lt;0,2",ROUND((H4338-G4338)*F4338*$E4338/$D4338/1000,2))))</f>
        <v/>
      </c>
      <c r="L4338" t="str">
        <f>IF($A4338="","",VLOOKUP($A4338,DADOS!F:O,6,FALSE))</f>
        <v/>
      </c>
      <c r="M4338" t="str">
        <f>IF(A4338="","",IF(L4338="","",IF((L4338-K4338)*J4338*$E4338/$D4338/1000&lt;0.2,"&lt;0,2",ROUND((L4338-K4338)*J4338*$E4338/$D4338/1000,2))))</f>
        <v/>
      </c>
      <c r="P4338" t="str">
        <f>IF($A4338="","",VLOOKUP($A4338,DADOS!F:O,5,FALSE))</f>
        <v/>
      </c>
      <c r="Q4338" t="str">
        <f>IF(A4338="","",IF(P4338="","",IF((P4338-O4338)*N4338*$E4338/$D4338/1000&lt;0.2,"&lt;0,2",ROUND((P4338-O4338)*N4338*$E4338/$D4338/1000,2))))</f>
        <v/>
      </c>
      <c r="T4338" t="str">
        <f>IF($A4338="","",VLOOKUP($A4338,DADOS!F:O,4,FALSE))</f>
        <v/>
      </c>
      <c r="U4338" t="str">
        <f>IF(A4338="","",IF(T4338="","",IF((T4338-S4338)*R4338*$E4338/$D4338/1000&lt;0.2,"&lt;0,2",ROUND((T4338-S4338)*R4338*$E4338/$D4338/1000,2))))</f>
        <v/>
      </c>
      <c r="X4338" t="str">
        <f>IF($A4338="","",VLOOKUP($A4338,DADOS!F:O,9,FALSE))</f>
        <v/>
      </c>
      <c r="Y4338" t="str">
        <f>IF(A4338="","",IF(X4338="","",IF((X4338-W4338)*V4338*$E4338/$D4338&lt;1,"&lt;1",ROUND((X4338-W4338)*V4338*$E4338/$D4338,2))))</f>
        <v/>
      </c>
      <c r="AB4338" t="str">
        <f>IF($A4338="","",VLOOKUP($A4338,DADOS!F:O,7,FALSE))</f>
        <v/>
      </c>
      <c r="AC4338" t="str">
        <f>IF(A4338="","",IF(AB4338="","",IF((AB4338-AA4338)*Z4338*$E4338/$D4338&lt;1,"&lt;1",ROUND((AB4338-AA4338)*Z4338*$E4338/$D4338,2))))</f>
        <v/>
      </c>
      <c r="AF4338" t="str">
        <f>IF($A4338="","",VLOOKUP($A4338,DADOS!F:O,10,FALSE))</f>
        <v/>
      </c>
      <c r="AG4338" t="str">
        <f>IF(A4338="","",IF(AF4338="","",IF((AF4338-AE4338)*AD4338*$E4338/$D4338&lt;1,"&lt;1",ROUND((AF4338-AE4338)*AD4338*$E4338/$D4338,2))))</f>
        <v/>
      </c>
      <c r="AJ4338" t="str">
        <f>IF($A4338="","",VLOOKUP($A4338,DADOS!F:O,8,FALSE))</f>
        <v/>
      </c>
      <c r="AK4338" t="str">
        <f>IF(A4338="","",IF(AJ4338="","",IF((AJ4338-AI4338)*AH4338*$E4338/$D4338&lt;1,"&lt;1",ROUND((AJ4338-AI4338)*AH4338*$E4338/$D4338,2))))</f>
        <v/>
      </c>
      <c r="AN4338" t="str">
        <f>IF($A4338="","",VLOOKUP($A4338,DADOS!F:O,2,FALSE))</f>
        <v/>
      </c>
      <c r="AO4338" t="str">
        <f>IF(A4338="","",IF(AN4338="","",IF((AN4338-AM4338)*AL4338*$E4338/$D4338/1000&lt;0.2,"&lt;0,2",ROUND((AN4338-AM4338)*AL4338*$E4338/$D4338/1000,2))))</f>
        <v/>
      </c>
      <c r="AQ4338">
        <v>0</v>
      </c>
      <c r="AR4338" t="str">
        <f>IF($A4338="","",VLOOKUP($A4338,DADOS!F:P,11,FALSE))</f>
        <v/>
      </c>
      <c r="AS4338" t="str">
        <f>IF(E4338="","",IF(AQ4338="","",IF(AR4338="","",IF((AR4338-AQ4338)*AP4338*$E4338/$D4338&lt;1,"&lt;1",ROUND((AR4338-AQ4338)*AP4338*$E4338/$D4338,2)))))</f>
        <v/>
      </c>
      <c r="AV4338" t="str">
        <f>IF(A4338="","",VLOOKUP(A4338,DADOS!F:R,12,FALSE))</f>
        <v/>
      </c>
      <c r="AW4338" t="str">
        <f>IF(A4338="","",IF(AU4338="","",IF(AV4338="","",IF((AV4338-AU4338)*AT4338*$E4338/$D4338&lt;1,"&lt;1",ROUND((AV4338-AU4338)*AT4338*$E4338/$D4338,2)))))</f>
        <v/>
      </c>
      <c r="AZ4338" t="str">
        <f>IF($A4338="","",VLOOKUP($A4338,DADOS!F:R,13,FALSE))</f>
        <v/>
      </c>
      <c r="BA4338" t="str">
        <f>IF(A4338="","",IF(AY4338="","",IF(AZ4338="","",IF((AZ4338-AY4338)*AX4338*$E4338/$D4338&lt;1,"&lt;1",ROUND((AZ4338-AY4338)*AX4338*$E4338/$D4338,2)))))</f>
        <v/>
      </c>
    </row>
    <row r="4339">
      <c r="B4339" t="str">
        <f>IF(A4339="","",A4339&amp;"/20")</f>
        <v/>
      </c>
      <c r="H4339" t="str">
        <f>IF($A4339="","",VLOOKUP($A4339,DADOS!F:O,3,FALSE))</f>
        <v/>
      </c>
      <c r="I4339" t="str">
        <f>IF(A4339="","",IF(H4339="","",IF((H4339-G4339)*F4339*$E4339/$D4339/1000&lt;0.2,"&lt;0,2",ROUND((H4339-G4339)*F4339*$E4339/$D4339/1000,2))))</f>
        <v/>
      </c>
      <c r="L4339" t="str">
        <f>IF($A4339="","",VLOOKUP($A4339,DADOS!F:O,6,FALSE))</f>
        <v/>
      </c>
      <c r="M4339" t="str">
        <f>IF(A4339="","",IF(L4339="","",IF((L4339-K4339)*J4339*$E4339/$D4339/1000&lt;0.2,"&lt;0,2",ROUND((L4339-K4339)*J4339*$E4339/$D4339/1000,2))))</f>
        <v/>
      </c>
      <c r="P4339" t="str">
        <f>IF($A4339="","",VLOOKUP($A4339,DADOS!F:O,5,FALSE))</f>
        <v/>
      </c>
      <c r="Q4339" t="str">
        <f>IF(A4339="","",IF(P4339="","",IF((P4339-O4339)*N4339*$E4339/$D4339/1000&lt;0.2,"&lt;0,2",ROUND((P4339-O4339)*N4339*$E4339/$D4339/1000,2))))</f>
        <v/>
      </c>
      <c r="T4339" t="str">
        <f>IF($A4339="","",VLOOKUP($A4339,DADOS!F:O,4,FALSE))</f>
        <v/>
      </c>
      <c r="U4339" t="str">
        <f>IF(A4339="","",IF(T4339="","",IF((T4339-S4339)*R4339*$E4339/$D4339/1000&lt;0.2,"&lt;0,2",ROUND((T4339-S4339)*R4339*$E4339/$D4339/1000,2))))</f>
        <v/>
      </c>
      <c r="X4339" t="str">
        <f>IF($A4339="","",VLOOKUP($A4339,DADOS!F:O,9,FALSE))</f>
        <v/>
      </c>
      <c r="Y4339" t="str">
        <f>IF(A4339="","",IF(X4339="","",IF((X4339-W4339)*V4339*$E4339/$D4339&lt;1,"&lt;1",ROUND((X4339-W4339)*V4339*$E4339/$D4339,2))))</f>
        <v/>
      </c>
      <c r="AB4339" t="str">
        <f>IF($A4339="","",VLOOKUP($A4339,DADOS!F:O,7,FALSE))</f>
        <v/>
      </c>
      <c r="AC4339" t="str">
        <f>IF(A4339="","",IF(AB4339="","",IF((AB4339-AA4339)*Z4339*$E4339/$D4339&lt;1,"&lt;1",ROUND((AB4339-AA4339)*Z4339*$E4339/$D4339,2))))</f>
        <v/>
      </c>
      <c r="AF4339" t="str">
        <f>IF($A4339="","",VLOOKUP($A4339,DADOS!F:O,10,FALSE))</f>
        <v/>
      </c>
      <c r="AG4339" t="str">
        <f>IF(A4339="","",IF(AF4339="","",IF((AF4339-AE4339)*AD4339*$E4339/$D4339&lt;1,"&lt;1",ROUND((AF4339-AE4339)*AD4339*$E4339/$D4339,2))))</f>
        <v/>
      </c>
      <c r="AJ4339" t="str">
        <f>IF($A4339="","",VLOOKUP($A4339,DADOS!F:O,8,FALSE))</f>
        <v/>
      </c>
      <c r="AK4339" t="str">
        <f>IF(A4339="","",IF(AJ4339="","",IF((AJ4339-AI4339)*AH4339*$E4339/$D4339&lt;1,"&lt;1",ROUND((AJ4339-AI4339)*AH4339*$E4339/$D4339,2))))</f>
        <v/>
      </c>
      <c r="AN4339" t="str">
        <f>IF($A4339="","",VLOOKUP($A4339,DADOS!F:O,2,FALSE))</f>
        <v/>
      </c>
      <c r="AO4339" t="str">
        <f>IF(A4339="","",IF(AN4339="","",IF((AN4339-AM4339)*AL4339*$E4339/$D4339/1000&lt;0.2,"&lt;0,2",ROUND((AN4339-AM4339)*AL4339*$E4339/$D4339/1000,2))))</f>
        <v/>
      </c>
      <c r="AQ4339">
        <v>0</v>
      </c>
      <c r="AR4339" t="str">
        <f>IF($A4339="","",VLOOKUP($A4339,DADOS!F:P,11,FALSE))</f>
        <v/>
      </c>
      <c r="AS4339" t="str">
        <f>IF(E4339="","",IF(AQ4339="","",IF(AR4339="","",IF((AR4339-AQ4339)*AP4339*$E4339/$D4339&lt;1,"&lt;1",ROUND((AR4339-AQ4339)*AP4339*$E4339/$D4339,2)))))</f>
        <v/>
      </c>
      <c r="AV4339" t="str">
        <f>IF(A4339="","",VLOOKUP(A4339,DADOS!F:R,12,FALSE))</f>
        <v/>
      </c>
      <c r="AW4339" t="str">
        <f>IF(A4339="","",IF(AU4339="","",IF(AV4339="","",IF((AV4339-AU4339)*AT4339*$E4339/$D4339&lt;1,"&lt;1",ROUND((AV4339-AU4339)*AT4339*$E4339/$D4339,2)))))</f>
        <v/>
      </c>
      <c r="AZ4339" t="str">
        <f>IF($A4339="","",VLOOKUP($A4339,DADOS!F:R,13,FALSE))</f>
        <v/>
      </c>
      <c r="BA4339" t="str">
        <f>IF(A4339="","",IF(AY4339="","",IF(AZ4339="","",IF((AZ4339-AY4339)*AX4339*$E4339/$D4339&lt;1,"&lt;1",ROUND((AZ4339-AY4339)*AX4339*$E4339/$D4339,2)))))</f>
        <v/>
      </c>
    </row>
    <row r="4340">
      <c r="B4340" t="str">
        <f>IF(A4340="","",A4340&amp;"/20")</f>
        <v/>
      </c>
      <c r="H4340" t="str">
        <f>IF($A4340="","",VLOOKUP($A4340,DADOS!F:O,3,FALSE))</f>
        <v/>
      </c>
      <c r="I4340" t="str">
        <f>IF(A4340="","",IF(H4340="","",IF((H4340-G4340)*F4340*$E4340/$D4340/1000&lt;0.2,"&lt;0,2",ROUND((H4340-G4340)*F4340*$E4340/$D4340/1000,2))))</f>
        <v/>
      </c>
      <c r="L4340" t="str">
        <f>IF($A4340="","",VLOOKUP($A4340,DADOS!F:O,6,FALSE))</f>
        <v/>
      </c>
      <c r="M4340" t="str">
        <f>IF(A4340="","",IF(L4340="","",IF((L4340-K4340)*J4340*$E4340/$D4340/1000&lt;0.2,"&lt;0,2",ROUND((L4340-K4340)*J4340*$E4340/$D4340/1000,2))))</f>
        <v/>
      </c>
      <c r="P4340" t="str">
        <f>IF($A4340="","",VLOOKUP($A4340,DADOS!F:O,5,FALSE))</f>
        <v/>
      </c>
      <c r="Q4340" t="str">
        <f>IF(A4340="","",IF(P4340="","",IF((P4340-O4340)*N4340*$E4340/$D4340/1000&lt;0.2,"&lt;0,2",ROUND((P4340-O4340)*N4340*$E4340/$D4340/1000,2))))</f>
        <v/>
      </c>
      <c r="T4340" t="str">
        <f>IF($A4340="","",VLOOKUP($A4340,DADOS!F:O,4,FALSE))</f>
        <v/>
      </c>
      <c r="U4340" t="str">
        <f>IF(A4340="","",IF(T4340="","",IF((T4340-S4340)*R4340*$E4340/$D4340/1000&lt;0.2,"&lt;0,2",ROUND((T4340-S4340)*R4340*$E4340/$D4340/1000,2))))</f>
        <v/>
      </c>
      <c r="X4340" t="str">
        <f>IF($A4340="","",VLOOKUP($A4340,DADOS!F:O,9,FALSE))</f>
        <v/>
      </c>
      <c r="Y4340" t="str">
        <f>IF(A4340="","",IF(X4340="","",IF((X4340-W4340)*V4340*$E4340/$D4340&lt;1,"&lt;1",ROUND((X4340-W4340)*V4340*$E4340/$D4340,2))))</f>
        <v/>
      </c>
      <c r="AB4340" t="str">
        <f>IF($A4340="","",VLOOKUP($A4340,DADOS!F:O,7,FALSE))</f>
        <v/>
      </c>
      <c r="AC4340" t="str">
        <f>IF(A4340="","",IF(AB4340="","",IF((AB4340-AA4340)*Z4340*$E4340/$D4340&lt;1,"&lt;1",ROUND((AB4340-AA4340)*Z4340*$E4340/$D4340,2))))</f>
        <v/>
      </c>
      <c r="AF4340" t="str">
        <f>IF($A4340="","",VLOOKUP($A4340,DADOS!F:O,10,FALSE))</f>
        <v/>
      </c>
      <c r="AG4340" t="str">
        <f>IF(A4340="","",IF(AF4340="","",IF((AF4340-AE4340)*AD4340*$E4340/$D4340&lt;1,"&lt;1",ROUND((AF4340-AE4340)*AD4340*$E4340/$D4340,2))))</f>
        <v/>
      </c>
      <c r="AJ4340" t="str">
        <f>IF($A4340="","",VLOOKUP($A4340,DADOS!F:O,8,FALSE))</f>
        <v/>
      </c>
      <c r="AK4340" t="str">
        <f>IF(A4340="","",IF(AJ4340="","",IF((AJ4340-AI4340)*AH4340*$E4340/$D4340&lt;1,"&lt;1",ROUND((AJ4340-AI4340)*AH4340*$E4340/$D4340,2))))</f>
        <v/>
      </c>
      <c r="AN4340" t="str">
        <f>IF($A4340="","",VLOOKUP($A4340,DADOS!F:O,2,FALSE))</f>
        <v/>
      </c>
      <c r="AO4340" t="str">
        <f>IF(A4340="","",IF(AN4340="","",IF((AN4340-AM4340)*AL4340*$E4340/$D4340/1000&lt;0.2,"&lt;0,2",ROUND((AN4340-AM4340)*AL4340*$E4340/$D4340/1000,2))))</f>
        <v/>
      </c>
      <c r="AQ4340">
        <v>0</v>
      </c>
      <c r="AR4340" t="str">
        <f>IF($A4340="","",VLOOKUP($A4340,DADOS!F:P,11,FALSE))</f>
        <v/>
      </c>
      <c r="AS4340" t="str">
        <f>IF(E4340="","",IF(AQ4340="","",IF(AR4340="","",IF((AR4340-AQ4340)*AP4340*$E4340/$D4340&lt;1,"&lt;1",ROUND((AR4340-AQ4340)*AP4340*$E4340/$D4340,2)))))</f>
        <v/>
      </c>
      <c r="AV4340" t="str">
        <f>IF(A4340="","",VLOOKUP(A4340,DADOS!F:R,12,FALSE))</f>
        <v/>
      </c>
      <c r="AW4340" t="str">
        <f>IF(A4340="","",IF(AU4340="","",IF(AV4340="","",IF((AV4340-AU4340)*AT4340*$E4340/$D4340&lt;1,"&lt;1",ROUND((AV4340-AU4340)*AT4340*$E4340/$D4340,2)))))</f>
        <v/>
      </c>
      <c r="AZ4340" t="str">
        <f>IF($A4340="","",VLOOKUP($A4340,DADOS!F:R,13,FALSE))</f>
        <v/>
      </c>
      <c r="BA4340" t="str">
        <f>IF(A4340="","",IF(AY4340="","",IF(AZ4340="","",IF((AZ4340-AY4340)*AX4340*$E4340/$D4340&lt;1,"&lt;1",ROUND((AZ4340-AY4340)*AX4340*$E4340/$D4340,2)))))</f>
        <v/>
      </c>
    </row>
    <row r="4341">
      <c r="B4341" t="str">
        <f>IF(A4341="","",A4341&amp;"/20")</f>
        <v/>
      </c>
      <c r="H4341" t="str">
        <f>IF($A4341="","",VLOOKUP($A4341,DADOS!F:O,3,FALSE))</f>
        <v/>
      </c>
      <c r="I4341" t="str">
        <f>IF(A4341="","",IF(H4341="","",IF((H4341-G4341)*F4341*$E4341/$D4341/1000&lt;0.2,"&lt;0,2",ROUND((H4341-G4341)*F4341*$E4341/$D4341/1000,2))))</f>
        <v/>
      </c>
      <c r="L4341" t="str">
        <f>IF($A4341="","",VLOOKUP($A4341,DADOS!F:O,6,FALSE))</f>
        <v/>
      </c>
      <c r="M4341" t="str">
        <f>IF(A4341="","",IF(L4341="","",IF((L4341-K4341)*J4341*$E4341/$D4341/1000&lt;0.2,"&lt;0,2",ROUND((L4341-K4341)*J4341*$E4341/$D4341/1000,2))))</f>
        <v/>
      </c>
      <c r="P4341" t="str">
        <f>IF($A4341="","",VLOOKUP($A4341,DADOS!F:O,5,FALSE))</f>
        <v/>
      </c>
      <c r="Q4341" t="str">
        <f>IF(A4341="","",IF(P4341="","",IF((P4341-O4341)*N4341*$E4341/$D4341/1000&lt;0.2,"&lt;0,2",ROUND((P4341-O4341)*N4341*$E4341/$D4341/1000,2))))</f>
        <v/>
      </c>
      <c r="T4341" t="str">
        <f>IF($A4341="","",VLOOKUP($A4341,DADOS!F:O,4,FALSE))</f>
        <v/>
      </c>
      <c r="U4341" t="str">
        <f>IF(A4341="","",IF(T4341="","",IF((T4341-S4341)*R4341*$E4341/$D4341/1000&lt;0.2,"&lt;0,2",ROUND((T4341-S4341)*R4341*$E4341/$D4341/1000,2))))</f>
        <v/>
      </c>
      <c r="X4341" t="str">
        <f>IF($A4341="","",VLOOKUP($A4341,DADOS!F:O,9,FALSE))</f>
        <v/>
      </c>
      <c r="Y4341" t="str">
        <f>IF(A4341="","",IF(X4341="","",IF((X4341-W4341)*V4341*$E4341/$D4341&lt;1,"&lt;1",ROUND((X4341-W4341)*V4341*$E4341/$D4341,2))))</f>
        <v/>
      </c>
      <c r="AB4341" t="str">
        <f>IF($A4341="","",VLOOKUP($A4341,DADOS!F:O,7,FALSE))</f>
        <v/>
      </c>
      <c r="AC4341" t="str">
        <f>IF(A4341="","",IF(AB4341="","",IF((AB4341-AA4341)*Z4341*$E4341/$D4341&lt;1,"&lt;1",ROUND((AB4341-AA4341)*Z4341*$E4341/$D4341,2))))</f>
        <v/>
      </c>
      <c r="AF4341" t="str">
        <f>IF($A4341="","",VLOOKUP($A4341,DADOS!F:O,10,FALSE))</f>
        <v/>
      </c>
      <c r="AG4341" t="str">
        <f>IF(A4341="","",IF(AF4341="","",IF((AF4341-AE4341)*AD4341*$E4341/$D4341&lt;1,"&lt;1",ROUND((AF4341-AE4341)*AD4341*$E4341/$D4341,2))))</f>
        <v/>
      </c>
      <c r="AJ4341" t="str">
        <f>IF($A4341="","",VLOOKUP($A4341,DADOS!F:O,8,FALSE))</f>
        <v/>
      </c>
      <c r="AK4341" t="str">
        <f>IF(A4341="","",IF(AJ4341="","",IF((AJ4341-AI4341)*AH4341*$E4341/$D4341&lt;1,"&lt;1",ROUND((AJ4341-AI4341)*AH4341*$E4341/$D4341,2))))</f>
        <v/>
      </c>
      <c r="AN4341" t="str">
        <f>IF($A4341="","",VLOOKUP($A4341,DADOS!F:O,2,FALSE))</f>
        <v/>
      </c>
      <c r="AO4341" t="str">
        <f>IF(A4341="","",IF(AN4341="","",IF((AN4341-AM4341)*AL4341*$E4341/$D4341/1000&lt;0.2,"&lt;0,2",ROUND((AN4341-AM4341)*AL4341*$E4341/$D4341/1000,2))))</f>
        <v/>
      </c>
      <c r="AQ4341">
        <v>0</v>
      </c>
      <c r="AR4341" t="str">
        <f>IF($A4341="","",VLOOKUP($A4341,DADOS!F:P,11,FALSE))</f>
        <v/>
      </c>
      <c r="AS4341" t="str">
        <f>IF(E4341="","",IF(AQ4341="","",IF(AR4341="","",IF((AR4341-AQ4341)*AP4341*$E4341/$D4341&lt;1,"&lt;1",ROUND((AR4341-AQ4341)*AP4341*$E4341/$D4341,2)))))</f>
        <v/>
      </c>
      <c r="AV4341" t="str">
        <f>IF(A4341="","",VLOOKUP(A4341,DADOS!F:R,12,FALSE))</f>
        <v/>
      </c>
      <c r="AW4341" t="str">
        <f>IF(A4341="","",IF(AU4341="","",IF(AV4341="","",IF((AV4341-AU4341)*AT4341*$E4341/$D4341&lt;1,"&lt;1",ROUND((AV4341-AU4341)*AT4341*$E4341/$D4341,2)))))</f>
        <v/>
      </c>
      <c r="AZ4341" t="str">
        <f>IF($A4341="","",VLOOKUP($A4341,DADOS!F:R,13,FALSE))</f>
        <v/>
      </c>
      <c r="BA4341" t="str">
        <f>IF(A4341="","",IF(AY4341="","",IF(AZ4341="","",IF((AZ4341-AY4341)*AX4341*$E4341/$D4341&lt;1,"&lt;1",ROUND((AZ4341-AY4341)*AX4341*$E4341/$D4341,2)))))</f>
        <v/>
      </c>
    </row>
    <row r="4342">
      <c r="B4342" t="str">
        <f>IF(A4342="","",A4342&amp;"/20")</f>
        <v/>
      </c>
      <c r="H4342" t="str">
        <f>IF($A4342="","",VLOOKUP($A4342,DADOS!F:O,3,FALSE))</f>
        <v/>
      </c>
      <c r="I4342" t="str">
        <f>IF(A4342="","",IF(H4342="","",IF((H4342-G4342)*F4342*$E4342/$D4342/1000&lt;0.2,"&lt;0,2",ROUND((H4342-G4342)*F4342*$E4342/$D4342/1000,2))))</f>
        <v/>
      </c>
      <c r="L4342" t="str">
        <f>IF($A4342="","",VLOOKUP($A4342,DADOS!F:O,6,FALSE))</f>
        <v/>
      </c>
      <c r="M4342" t="str">
        <f>IF(A4342="","",IF(L4342="","",IF((L4342-K4342)*J4342*$E4342/$D4342/1000&lt;0.2,"&lt;0,2",ROUND((L4342-K4342)*J4342*$E4342/$D4342/1000,2))))</f>
        <v/>
      </c>
      <c r="P4342" t="str">
        <f>IF($A4342="","",VLOOKUP($A4342,DADOS!F:O,5,FALSE))</f>
        <v/>
      </c>
      <c r="Q4342" t="str">
        <f>IF(A4342="","",IF(P4342="","",IF((P4342-O4342)*N4342*$E4342/$D4342/1000&lt;0.2,"&lt;0,2",ROUND((P4342-O4342)*N4342*$E4342/$D4342/1000,2))))</f>
        <v/>
      </c>
      <c r="T4342" t="str">
        <f>IF($A4342="","",VLOOKUP($A4342,DADOS!F:O,4,FALSE))</f>
        <v/>
      </c>
      <c r="U4342" t="str">
        <f>IF(A4342="","",IF(T4342="","",IF((T4342-S4342)*R4342*$E4342/$D4342/1000&lt;0.2,"&lt;0,2",ROUND((T4342-S4342)*R4342*$E4342/$D4342/1000,2))))</f>
        <v/>
      </c>
      <c r="X4342" t="str">
        <f>IF($A4342="","",VLOOKUP($A4342,DADOS!F:O,9,FALSE))</f>
        <v/>
      </c>
      <c r="Y4342" t="str">
        <f>IF(A4342="","",IF(X4342="","",IF((X4342-W4342)*V4342*$E4342/$D4342&lt;1,"&lt;1",ROUND((X4342-W4342)*V4342*$E4342/$D4342,2))))</f>
        <v/>
      </c>
      <c r="AB4342" t="str">
        <f>IF($A4342="","",VLOOKUP($A4342,DADOS!F:O,7,FALSE))</f>
        <v/>
      </c>
      <c r="AC4342" t="str">
        <f>IF(A4342="","",IF(AB4342="","",IF((AB4342-AA4342)*Z4342*$E4342/$D4342&lt;1,"&lt;1",ROUND((AB4342-AA4342)*Z4342*$E4342/$D4342,2))))</f>
        <v/>
      </c>
      <c r="AF4342" t="str">
        <f>IF($A4342="","",VLOOKUP($A4342,DADOS!F:O,10,FALSE))</f>
        <v/>
      </c>
      <c r="AG4342" t="str">
        <f>IF(A4342="","",IF(AF4342="","",IF((AF4342-AE4342)*AD4342*$E4342/$D4342&lt;1,"&lt;1",ROUND((AF4342-AE4342)*AD4342*$E4342/$D4342,2))))</f>
        <v/>
      </c>
      <c r="AJ4342" t="str">
        <f>IF($A4342="","",VLOOKUP($A4342,DADOS!F:O,8,FALSE))</f>
        <v/>
      </c>
      <c r="AK4342" t="str">
        <f>IF(A4342="","",IF(AJ4342="","",IF((AJ4342-AI4342)*AH4342*$E4342/$D4342&lt;1,"&lt;1",ROUND((AJ4342-AI4342)*AH4342*$E4342/$D4342,2))))</f>
        <v/>
      </c>
      <c r="AN4342" t="str">
        <f>IF($A4342="","",VLOOKUP($A4342,DADOS!F:O,2,FALSE))</f>
        <v/>
      </c>
      <c r="AO4342" t="str">
        <f>IF(A4342="","",IF(AN4342="","",IF((AN4342-AM4342)*AL4342*$E4342/$D4342/1000&lt;0.2,"&lt;0,2",ROUND((AN4342-AM4342)*AL4342*$E4342/$D4342/1000,2))))</f>
        <v/>
      </c>
      <c r="AQ4342">
        <v>0</v>
      </c>
      <c r="AR4342" t="str">
        <f>IF($A4342="","",VLOOKUP($A4342,DADOS!F:P,11,FALSE))</f>
        <v/>
      </c>
      <c r="AS4342" t="str">
        <f>IF(E4342="","",IF(AQ4342="","",IF(AR4342="","",IF((AR4342-AQ4342)*AP4342*$E4342/$D4342&lt;1,"&lt;1",ROUND((AR4342-AQ4342)*AP4342*$E4342/$D4342,2)))))</f>
        <v/>
      </c>
      <c r="AV4342" t="str">
        <f>IF(A4342="","",VLOOKUP(A4342,DADOS!F:R,12,FALSE))</f>
        <v/>
      </c>
      <c r="AW4342" t="str">
        <f>IF(A4342="","",IF(AU4342="","",IF(AV4342="","",IF((AV4342-AU4342)*AT4342*$E4342/$D4342&lt;1,"&lt;1",ROUND((AV4342-AU4342)*AT4342*$E4342/$D4342,2)))))</f>
        <v/>
      </c>
      <c r="AZ4342" t="str">
        <f>IF($A4342="","",VLOOKUP($A4342,DADOS!F:R,13,FALSE))</f>
        <v/>
      </c>
      <c r="BA4342" t="str">
        <f>IF(A4342="","",IF(AY4342="","",IF(AZ4342="","",IF((AZ4342-AY4342)*AX4342*$E4342/$D4342&lt;1,"&lt;1",ROUND((AZ4342-AY4342)*AX4342*$E4342/$D4342,2)))))</f>
        <v/>
      </c>
    </row>
    <row r="4343">
      <c r="B4343" t="str">
        <f>IF(A4343="","",A4343&amp;"/20")</f>
        <v/>
      </c>
      <c r="H4343" t="str">
        <f>IF($A4343="","",VLOOKUP($A4343,DADOS!F:O,3,FALSE))</f>
        <v/>
      </c>
      <c r="I4343" t="str">
        <f>IF(A4343="","",IF(H4343="","",IF((H4343-G4343)*F4343*$E4343/$D4343/1000&lt;0.2,"&lt;0,2",ROUND((H4343-G4343)*F4343*$E4343/$D4343/1000,2))))</f>
        <v/>
      </c>
      <c r="L4343" t="str">
        <f>IF($A4343="","",VLOOKUP($A4343,DADOS!F:O,6,FALSE))</f>
        <v/>
      </c>
      <c r="M4343" t="str">
        <f>IF(A4343="","",IF(L4343="","",IF((L4343-K4343)*J4343*$E4343/$D4343/1000&lt;0.2,"&lt;0,2",ROUND((L4343-K4343)*J4343*$E4343/$D4343/1000,2))))</f>
        <v/>
      </c>
      <c r="P4343" t="str">
        <f>IF($A4343="","",VLOOKUP($A4343,DADOS!F:O,5,FALSE))</f>
        <v/>
      </c>
      <c r="Q4343" t="str">
        <f>IF(A4343="","",IF(P4343="","",IF((P4343-O4343)*N4343*$E4343/$D4343/1000&lt;0.2,"&lt;0,2",ROUND((P4343-O4343)*N4343*$E4343/$D4343/1000,2))))</f>
        <v/>
      </c>
      <c r="T4343" t="str">
        <f>IF($A4343="","",VLOOKUP($A4343,DADOS!F:O,4,FALSE))</f>
        <v/>
      </c>
      <c r="U4343" t="str">
        <f>IF(A4343="","",IF(T4343="","",IF((T4343-S4343)*R4343*$E4343/$D4343/1000&lt;0.2,"&lt;0,2",ROUND((T4343-S4343)*R4343*$E4343/$D4343/1000,2))))</f>
        <v/>
      </c>
      <c r="X4343" t="str">
        <f>IF($A4343="","",VLOOKUP($A4343,DADOS!F:O,9,FALSE))</f>
        <v/>
      </c>
      <c r="Y4343" t="str">
        <f>IF(A4343="","",IF(X4343="","",IF((X4343-W4343)*V4343*$E4343/$D4343&lt;1,"&lt;1",ROUND((X4343-W4343)*V4343*$E4343/$D4343,2))))</f>
        <v/>
      </c>
      <c r="AB4343" t="str">
        <f>IF($A4343="","",VLOOKUP($A4343,DADOS!F:O,7,FALSE))</f>
        <v/>
      </c>
      <c r="AC4343" t="str">
        <f>IF(A4343="","",IF(AB4343="","",IF((AB4343-AA4343)*Z4343*$E4343/$D4343&lt;1,"&lt;1",ROUND((AB4343-AA4343)*Z4343*$E4343/$D4343,2))))</f>
        <v/>
      </c>
      <c r="AF4343" t="str">
        <f>IF($A4343="","",VLOOKUP($A4343,DADOS!F:O,10,FALSE))</f>
        <v/>
      </c>
      <c r="AG4343" t="str">
        <f>IF(A4343="","",IF(AF4343="","",IF((AF4343-AE4343)*AD4343*$E4343/$D4343&lt;1,"&lt;1",ROUND((AF4343-AE4343)*AD4343*$E4343/$D4343,2))))</f>
        <v/>
      </c>
      <c r="AJ4343" t="str">
        <f>IF($A4343="","",VLOOKUP($A4343,DADOS!F:O,8,FALSE))</f>
        <v/>
      </c>
      <c r="AK4343" t="str">
        <f>IF(A4343="","",IF(AJ4343="","",IF((AJ4343-AI4343)*AH4343*$E4343/$D4343&lt;1,"&lt;1",ROUND((AJ4343-AI4343)*AH4343*$E4343/$D4343,2))))</f>
        <v/>
      </c>
      <c r="AN4343" t="str">
        <f>IF($A4343="","",VLOOKUP($A4343,DADOS!F:O,2,FALSE))</f>
        <v/>
      </c>
      <c r="AO4343" t="str">
        <f>IF(A4343="","",IF(AN4343="","",IF((AN4343-AM4343)*AL4343*$E4343/$D4343/1000&lt;0.2,"&lt;0,2",ROUND((AN4343-AM4343)*AL4343*$E4343/$D4343/1000,2))))</f>
        <v/>
      </c>
      <c r="AQ4343">
        <v>0</v>
      </c>
      <c r="AR4343" t="str">
        <f>IF($A4343="","",VLOOKUP($A4343,DADOS!F:P,11,FALSE))</f>
        <v/>
      </c>
      <c r="AS4343" t="str">
        <f>IF(E4343="","",IF(AQ4343="","",IF(AR4343="","",IF((AR4343-AQ4343)*AP4343*$E4343/$D4343&lt;1,"&lt;1",ROUND((AR4343-AQ4343)*AP4343*$E4343/$D4343,2)))))</f>
        <v/>
      </c>
      <c r="AV4343" t="str">
        <f>IF(A4343="","",VLOOKUP(A4343,DADOS!F:R,12,FALSE))</f>
        <v/>
      </c>
      <c r="AW4343" t="str">
        <f>IF(A4343="","",IF(AU4343="","",IF(AV4343="","",IF((AV4343-AU4343)*AT4343*$E4343/$D4343&lt;1,"&lt;1",ROUND((AV4343-AU4343)*AT4343*$E4343/$D4343,2)))))</f>
        <v/>
      </c>
      <c r="AZ4343" t="str">
        <f>IF($A4343="","",VLOOKUP($A4343,DADOS!F:R,13,FALSE))</f>
        <v/>
      </c>
      <c r="BA4343" t="str">
        <f>IF(A4343="","",IF(AY4343="","",IF(AZ4343="","",IF((AZ4343-AY4343)*AX4343*$E4343/$D4343&lt;1,"&lt;1",ROUND((AZ4343-AY4343)*AX4343*$E4343/$D4343,2)))))</f>
        <v/>
      </c>
    </row>
    <row r="4344">
      <c r="B4344" t="str">
        <f>IF(A4344="","",A4344&amp;"/20")</f>
        <v/>
      </c>
      <c r="H4344" t="str">
        <f>IF($A4344="","",VLOOKUP($A4344,DADOS!F:O,3,FALSE))</f>
        <v/>
      </c>
      <c r="I4344" t="str">
        <f>IF(A4344="","",IF(H4344="","",IF((H4344-G4344)*F4344*$E4344/$D4344/1000&lt;0.2,"&lt;0,2",ROUND((H4344-G4344)*F4344*$E4344/$D4344/1000,2))))</f>
        <v/>
      </c>
      <c r="L4344" t="str">
        <f>IF($A4344="","",VLOOKUP($A4344,DADOS!F:O,6,FALSE))</f>
        <v/>
      </c>
      <c r="M4344" t="str">
        <f>IF(A4344="","",IF(L4344="","",IF((L4344-K4344)*J4344*$E4344/$D4344/1000&lt;0.2,"&lt;0,2",ROUND((L4344-K4344)*J4344*$E4344/$D4344/1000,2))))</f>
        <v/>
      </c>
      <c r="P4344" t="str">
        <f>IF($A4344="","",VLOOKUP($A4344,DADOS!F:O,5,FALSE))</f>
        <v/>
      </c>
      <c r="Q4344" t="str">
        <f>IF(A4344="","",IF(P4344="","",IF((P4344-O4344)*N4344*$E4344/$D4344/1000&lt;0.2,"&lt;0,2",ROUND((P4344-O4344)*N4344*$E4344/$D4344/1000,2))))</f>
        <v/>
      </c>
      <c r="T4344" t="str">
        <f>IF($A4344="","",VLOOKUP($A4344,DADOS!F:O,4,FALSE))</f>
        <v/>
      </c>
      <c r="U4344" t="str">
        <f>IF(A4344="","",IF(T4344="","",IF((T4344-S4344)*R4344*$E4344/$D4344/1000&lt;0.2,"&lt;0,2",ROUND((T4344-S4344)*R4344*$E4344/$D4344/1000,2))))</f>
        <v/>
      </c>
      <c r="X4344" t="str">
        <f>IF($A4344="","",VLOOKUP($A4344,DADOS!F:O,9,FALSE))</f>
        <v/>
      </c>
      <c r="Y4344" t="str">
        <f>IF(A4344="","",IF(X4344="","",IF((X4344-W4344)*V4344*$E4344/$D4344&lt;1,"&lt;1",ROUND((X4344-W4344)*V4344*$E4344/$D4344,2))))</f>
        <v/>
      </c>
      <c r="AB4344" t="str">
        <f>IF($A4344="","",VLOOKUP($A4344,DADOS!F:O,7,FALSE))</f>
        <v/>
      </c>
      <c r="AC4344" t="str">
        <f>IF(A4344="","",IF(AB4344="","",IF((AB4344-AA4344)*Z4344*$E4344/$D4344&lt;1,"&lt;1",ROUND((AB4344-AA4344)*Z4344*$E4344/$D4344,2))))</f>
        <v/>
      </c>
      <c r="AF4344" t="str">
        <f>IF($A4344="","",VLOOKUP($A4344,DADOS!F:O,10,FALSE))</f>
        <v/>
      </c>
      <c r="AG4344" t="str">
        <f>IF(A4344="","",IF(AF4344="","",IF((AF4344-AE4344)*AD4344*$E4344/$D4344&lt;1,"&lt;1",ROUND((AF4344-AE4344)*AD4344*$E4344/$D4344,2))))</f>
        <v/>
      </c>
      <c r="AJ4344" t="str">
        <f>IF($A4344="","",VLOOKUP($A4344,DADOS!F:O,8,FALSE))</f>
        <v/>
      </c>
      <c r="AK4344" t="str">
        <f>IF(A4344="","",IF(AJ4344="","",IF((AJ4344-AI4344)*AH4344*$E4344/$D4344&lt;1,"&lt;1",ROUND((AJ4344-AI4344)*AH4344*$E4344/$D4344,2))))</f>
        <v/>
      </c>
      <c r="AN4344" t="str">
        <f>IF($A4344="","",VLOOKUP($A4344,DADOS!F:O,2,FALSE))</f>
        <v/>
      </c>
      <c r="AO4344" t="str">
        <f>IF(A4344="","",IF(AN4344="","",IF((AN4344-AM4344)*AL4344*$E4344/$D4344/1000&lt;0.2,"&lt;0,2",ROUND((AN4344-AM4344)*AL4344*$E4344/$D4344/1000,2))))</f>
        <v/>
      </c>
      <c r="AQ4344">
        <v>0</v>
      </c>
      <c r="AR4344" t="str">
        <f>IF($A4344="","",VLOOKUP($A4344,DADOS!F:P,11,FALSE))</f>
        <v/>
      </c>
      <c r="AS4344" t="str">
        <f>IF(E4344="","",IF(AQ4344="","",IF(AR4344="","",IF((AR4344-AQ4344)*AP4344*$E4344/$D4344&lt;1,"&lt;1",ROUND((AR4344-AQ4344)*AP4344*$E4344/$D4344,2)))))</f>
        <v/>
      </c>
      <c r="AV4344" t="str">
        <f>IF(A4344="","",VLOOKUP(A4344,DADOS!F:R,12,FALSE))</f>
        <v/>
      </c>
      <c r="AW4344" t="str">
        <f>IF(A4344="","",IF(AU4344="","",IF(AV4344="","",IF((AV4344-AU4344)*AT4344*$E4344/$D4344&lt;1,"&lt;1",ROUND((AV4344-AU4344)*AT4344*$E4344/$D4344,2)))))</f>
        <v/>
      </c>
      <c r="AZ4344" t="str">
        <f>IF($A4344="","",VLOOKUP($A4344,DADOS!F:R,13,FALSE))</f>
        <v/>
      </c>
      <c r="BA4344" t="str">
        <f>IF(A4344="","",IF(AY4344="","",IF(AZ4344="","",IF((AZ4344-AY4344)*AX4344*$E4344/$D4344&lt;1,"&lt;1",ROUND((AZ4344-AY4344)*AX4344*$E4344/$D4344,2)))))</f>
        <v/>
      </c>
    </row>
    <row r="4345">
      <c r="B4345" t="str">
        <f>IF(A4345="","",A4345&amp;"/20")</f>
        <v/>
      </c>
      <c r="H4345" t="str">
        <f>IF($A4345="","",VLOOKUP($A4345,DADOS!F:O,3,FALSE))</f>
        <v/>
      </c>
      <c r="I4345" t="str">
        <f>IF(A4345="","",IF(H4345="","",IF((H4345-G4345)*F4345*$E4345/$D4345/1000&lt;0.2,"&lt;0,2",ROUND((H4345-G4345)*F4345*$E4345/$D4345/1000,2))))</f>
        <v/>
      </c>
      <c r="L4345" t="str">
        <f>IF($A4345="","",VLOOKUP($A4345,DADOS!F:O,6,FALSE))</f>
        <v/>
      </c>
      <c r="M4345" t="str">
        <f>IF(A4345="","",IF(L4345="","",IF((L4345-K4345)*J4345*$E4345/$D4345/1000&lt;0.2,"&lt;0,2",ROUND((L4345-K4345)*J4345*$E4345/$D4345/1000,2))))</f>
        <v/>
      </c>
      <c r="P4345" t="str">
        <f>IF($A4345="","",VLOOKUP($A4345,DADOS!F:O,5,FALSE))</f>
        <v/>
      </c>
      <c r="Q4345" t="str">
        <f>IF(A4345="","",IF(P4345="","",IF((P4345-O4345)*N4345*$E4345/$D4345/1000&lt;0.2,"&lt;0,2",ROUND((P4345-O4345)*N4345*$E4345/$D4345/1000,2))))</f>
        <v/>
      </c>
      <c r="T4345" t="str">
        <f>IF($A4345="","",VLOOKUP($A4345,DADOS!F:O,4,FALSE))</f>
        <v/>
      </c>
      <c r="U4345" t="str">
        <f>IF(A4345="","",IF(T4345="","",IF((T4345-S4345)*R4345*$E4345/$D4345/1000&lt;0.2,"&lt;0,2",ROUND((T4345-S4345)*R4345*$E4345/$D4345/1000,2))))</f>
        <v/>
      </c>
      <c r="X4345" t="str">
        <f>IF($A4345="","",VLOOKUP($A4345,DADOS!F:O,9,FALSE))</f>
        <v/>
      </c>
      <c r="Y4345" t="str">
        <f>IF(A4345="","",IF(X4345="","",IF((X4345-W4345)*V4345*$E4345/$D4345&lt;1,"&lt;1",ROUND((X4345-W4345)*V4345*$E4345/$D4345,2))))</f>
        <v/>
      </c>
      <c r="AB4345" t="str">
        <f>IF($A4345="","",VLOOKUP($A4345,DADOS!F:O,7,FALSE))</f>
        <v/>
      </c>
      <c r="AC4345" t="str">
        <f>IF(A4345="","",IF(AB4345="","",IF((AB4345-AA4345)*Z4345*$E4345/$D4345&lt;1,"&lt;1",ROUND((AB4345-AA4345)*Z4345*$E4345/$D4345,2))))</f>
        <v/>
      </c>
      <c r="AF4345" t="str">
        <f>IF($A4345="","",VLOOKUP($A4345,DADOS!F:O,10,FALSE))</f>
        <v/>
      </c>
      <c r="AG4345" t="str">
        <f>IF(A4345="","",IF(AF4345="","",IF((AF4345-AE4345)*AD4345*$E4345/$D4345&lt;1,"&lt;1",ROUND((AF4345-AE4345)*AD4345*$E4345/$D4345,2))))</f>
        <v/>
      </c>
      <c r="AJ4345" t="str">
        <f>IF($A4345="","",VLOOKUP($A4345,DADOS!F:O,8,FALSE))</f>
        <v/>
      </c>
      <c r="AK4345" t="str">
        <f>IF(A4345="","",IF(AJ4345="","",IF((AJ4345-AI4345)*AH4345*$E4345/$D4345&lt;1,"&lt;1",ROUND((AJ4345-AI4345)*AH4345*$E4345/$D4345,2))))</f>
        <v/>
      </c>
      <c r="AN4345" t="str">
        <f>IF($A4345="","",VLOOKUP($A4345,DADOS!F:O,2,FALSE))</f>
        <v/>
      </c>
      <c r="AO4345" t="str">
        <f>IF(A4345="","",IF(AN4345="","",IF((AN4345-AM4345)*AL4345*$E4345/$D4345/1000&lt;0.2,"&lt;0,2",ROUND((AN4345-AM4345)*AL4345*$E4345/$D4345/1000,2))))</f>
        <v/>
      </c>
      <c r="AQ4345">
        <v>0</v>
      </c>
      <c r="AR4345" t="str">
        <f>IF($A4345="","",VLOOKUP($A4345,DADOS!F:P,11,FALSE))</f>
        <v/>
      </c>
      <c r="AS4345" t="str">
        <f>IF(E4345="","",IF(AQ4345="","",IF(AR4345="","",IF((AR4345-AQ4345)*AP4345*$E4345/$D4345&lt;1,"&lt;1",ROUND((AR4345-AQ4345)*AP4345*$E4345/$D4345,2)))))</f>
        <v/>
      </c>
      <c r="AV4345" t="str">
        <f>IF(A4345="","",VLOOKUP(A4345,DADOS!F:R,12,FALSE))</f>
        <v/>
      </c>
      <c r="AW4345" t="str">
        <f>IF(A4345="","",IF(AU4345="","",IF(AV4345="","",IF((AV4345-AU4345)*AT4345*$E4345/$D4345&lt;1,"&lt;1",ROUND((AV4345-AU4345)*AT4345*$E4345/$D4345,2)))))</f>
        <v/>
      </c>
      <c r="AZ4345" t="str">
        <f>IF($A4345="","",VLOOKUP($A4345,DADOS!F:R,13,FALSE))</f>
        <v/>
      </c>
      <c r="BA4345" t="str">
        <f>IF(A4345="","",IF(AY4345="","",IF(AZ4345="","",IF((AZ4345-AY4345)*AX4345*$E4345/$D4345&lt;1,"&lt;1",ROUND((AZ4345-AY4345)*AX4345*$E4345/$D4345,2)))))</f>
        <v/>
      </c>
    </row>
    <row r="4346">
      <c r="B4346" t="str">
        <f>IF(A4346="","",A4346&amp;"/20")</f>
        <v/>
      </c>
      <c r="H4346" t="str">
        <f>IF($A4346="","",VLOOKUP($A4346,DADOS!F:O,3,FALSE))</f>
        <v/>
      </c>
      <c r="I4346" t="str">
        <f>IF(A4346="","",IF(H4346="","",IF((H4346-G4346)*F4346*$E4346/$D4346/1000&lt;0.2,"&lt;0,2",ROUND((H4346-G4346)*F4346*$E4346/$D4346/1000,2))))</f>
        <v/>
      </c>
      <c r="L4346" t="str">
        <f>IF($A4346="","",VLOOKUP($A4346,DADOS!F:O,6,FALSE))</f>
        <v/>
      </c>
      <c r="M4346" t="str">
        <f>IF(A4346="","",IF(L4346="","",IF((L4346-K4346)*J4346*$E4346/$D4346/1000&lt;0.2,"&lt;0,2",ROUND((L4346-K4346)*J4346*$E4346/$D4346/1000,2))))</f>
        <v/>
      </c>
      <c r="P4346" t="str">
        <f>IF($A4346="","",VLOOKUP($A4346,DADOS!F:O,5,FALSE))</f>
        <v/>
      </c>
      <c r="Q4346" t="str">
        <f>IF(A4346="","",IF(P4346="","",IF((P4346-O4346)*N4346*$E4346/$D4346/1000&lt;0.2,"&lt;0,2",ROUND((P4346-O4346)*N4346*$E4346/$D4346/1000,2))))</f>
        <v/>
      </c>
      <c r="T4346" t="str">
        <f>IF($A4346="","",VLOOKUP($A4346,DADOS!F:O,4,FALSE))</f>
        <v/>
      </c>
      <c r="U4346" t="str">
        <f>IF(A4346="","",IF(T4346="","",IF((T4346-S4346)*R4346*$E4346/$D4346/1000&lt;0.2,"&lt;0,2",ROUND((T4346-S4346)*R4346*$E4346/$D4346/1000,2))))</f>
        <v/>
      </c>
      <c r="X4346" t="str">
        <f>IF($A4346="","",VLOOKUP($A4346,DADOS!F:O,9,FALSE))</f>
        <v/>
      </c>
      <c r="Y4346" t="str">
        <f>IF(A4346="","",IF(X4346="","",IF((X4346-W4346)*V4346*$E4346/$D4346&lt;1,"&lt;1",ROUND((X4346-W4346)*V4346*$E4346/$D4346,2))))</f>
        <v/>
      </c>
      <c r="AB4346" t="str">
        <f>IF($A4346="","",VLOOKUP($A4346,DADOS!F:O,7,FALSE))</f>
        <v/>
      </c>
      <c r="AC4346" t="str">
        <f>IF(A4346="","",IF(AB4346="","",IF((AB4346-AA4346)*Z4346*$E4346/$D4346&lt;1,"&lt;1",ROUND((AB4346-AA4346)*Z4346*$E4346/$D4346,2))))</f>
        <v/>
      </c>
      <c r="AF4346" t="str">
        <f>IF($A4346="","",VLOOKUP($A4346,DADOS!F:O,10,FALSE))</f>
        <v/>
      </c>
      <c r="AG4346" t="str">
        <f>IF(A4346="","",IF(AF4346="","",IF((AF4346-AE4346)*AD4346*$E4346/$D4346&lt;1,"&lt;1",ROUND((AF4346-AE4346)*AD4346*$E4346/$D4346,2))))</f>
        <v/>
      </c>
      <c r="AJ4346" t="str">
        <f>IF($A4346="","",VLOOKUP($A4346,DADOS!F:O,8,FALSE))</f>
        <v/>
      </c>
      <c r="AK4346" t="str">
        <f>IF(A4346="","",IF(AJ4346="","",IF((AJ4346-AI4346)*AH4346*$E4346/$D4346&lt;1,"&lt;1",ROUND((AJ4346-AI4346)*AH4346*$E4346/$D4346,2))))</f>
        <v/>
      </c>
      <c r="AN4346" t="str">
        <f>IF($A4346="","",VLOOKUP($A4346,DADOS!F:O,2,FALSE))</f>
        <v/>
      </c>
      <c r="AO4346" t="str">
        <f>IF(A4346="","",IF(AN4346="","",IF((AN4346-AM4346)*AL4346*$E4346/$D4346/1000&lt;0.2,"&lt;0,2",ROUND((AN4346-AM4346)*AL4346*$E4346/$D4346/1000,2))))</f>
        <v/>
      </c>
      <c r="AQ4346">
        <v>0</v>
      </c>
      <c r="AR4346" t="str">
        <f>IF($A4346="","",VLOOKUP($A4346,DADOS!F:P,11,FALSE))</f>
        <v/>
      </c>
      <c r="AS4346" t="str">
        <f>IF(E4346="","",IF(AQ4346="","",IF(AR4346="","",IF((AR4346-AQ4346)*AP4346*$E4346/$D4346&lt;1,"&lt;1",ROUND((AR4346-AQ4346)*AP4346*$E4346/$D4346,2)))))</f>
        <v/>
      </c>
      <c r="AV4346" t="str">
        <f>IF(A4346="","",VLOOKUP(A4346,DADOS!F:R,12,FALSE))</f>
        <v/>
      </c>
      <c r="AW4346" t="str">
        <f>IF(A4346="","",IF(AU4346="","",IF(AV4346="","",IF((AV4346-AU4346)*AT4346*$E4346/$D4346&lt;1,"&lt;1",ROUND((AV4346-AU4346)*AT4346*$E4346/$D4346,2)))))</f>
        <v/>
      </c>
      <c r="AZ4346" t="str">
        <f>IF($A4346="","",VLOOKUP($A4346,DADOS!F:R,13,FALSE))</f>
        <v/>
      </c>
      <c r="BA4346" t="str">
        <f>IF(A4346="","",IF(AY4346="","",IF(AZ4346="","",IF((AZ4346-AY4346)*AX4346*$E4346/$D4346&lt;1,"&lt;1",ROUND((AZ4346-AY4346)*AX4346*$E4346/$D4346,2)))))</f>
        <v/>
      </c>
    </row>
    <row r="4347">
      <c r="B4347" t="str">
        <f>IF(A4347="","",A4347&amp;"/20")</f>
        <v/>
      </c>
      <c r="H4347" t="str">
        <f>IF($A4347="","",VLOOKUP($A4347,DADOS!F:O,3,FALSE))</f>
        <v/>
      </c>
      <c r="I4347" t="str">
        <f>IF(A4347="","",IF(H4347="","",IF((H4347-G4347)*F4347*$E4347/$D4347/1000&lt;0.2,"&lt;0,2",ROUND((H4347-G4347)*F4347*$E4347/$D4347/1000,2))))</f>
        <v/>
      </c>
      <c r="L4347" t="str">
        <f>IF($A4347="","",VLOOKUP($A4347,DADOS!F:O,6,FALSE))</f>
        <v/>
      </c>
      <c r="M4347" t="str">
        <f>IF(A4347="","",IF(L4347="","",IF((L4347-K4347)*J4347*$E4347/$D4347/1000&lt;0.2,"&lt;0,2",ROUND((L4347-K4347)*J4347*$E4347/$D4347/1000,2))))</f>
        <v/>
      </c>
      <c r="P4347" t="str">
        <f>IF($A4347="","",VLOOKUP($A4347,DADOS!F:O,5,FALSE))</f>
        <v/>
      </c>
      <c r="Q4347" t="str">
        <f>IF(A4347="","",IF(P4347="","",IF((P4347-O4347)*N4347*$E4347/$D4347/1000&lt;0.2,"&lt;0,2",ROUND((P4347-O4347)*N4347*$E4347/$D4347/1000,2))))</f>
        <v/>
      </c>
      <c r="T4347" t="str">
        <f>IF($A4347="","",VLOOKUP($A4347,DADOS!F:O,4,FALSE))</f>
        <v/>
      </c>
      <c r="U4347" t="str">
        <f>IF(A4347="","",IF(T4347="","",IF((T4347-S4347)*R4347*$E4347/$D4347/1000&lt;0.2,"&lt;0,2",ROUND((T4347-S4347)*R4347*$E4347/$D4347/1000,2))))</f>
        <v/>
      </c>
      <c r="X4347" t="str">
        <f>IF($A4347="","",VLOOKUP($A4347,DADOS!F:O,9,FALSE))</f>
        <v/>
      </c>
      <c r="Y4347" t="str">
        <f>IF(A4347="","",IF(X4347="","",IF((X4347-W4347)*V4347*$E4347/$D4347&lt;1,"&lt;1",ROUND((X4347-W4347)*V4347*$E4347/$D4347,2))))</f>
        <v/>
      </c>
      <c r="AB4347" t="str">
        <f>IF($A4347="","",VLOOKUP($A4347,DADOS!F:O,7,FALSE))</f>
        <v/>
      </c>
      <c r="AC4347" t="str">
        <f>IF(A4347="","",IF(AB4347="","",IF((AB4347-AA4347)*Z4347*$E4347/$D4347&lt;1,"&lt;1",ROUND((AB4347-AA4347)*Z4347*$E4347/$D4347,2))))</f>
        <v/>
      </c>
      <c r="AF4347" t="str">
        <f>IF($A4347="","",VLOOKUP($A4347,DADOS!F:O,10,FALSE))</f>
        <v/>
      </c>
      <c r="AG4347" t="str">
        <f>IF(A4347="","",IF(AF4347="","",IF((AF4347-AE4347)*AD4347*$E4347/$D4347&lt;1,"&lt;1",ROUND((AF4347-AE4347)*AD4347*$E4347/$D4347,2))))</f>
        <v/>
      </c>
      <c r="AJ4347" t="str">
        <f>IF($A4347="","",VLOOKUP($A4347,DADOS!F:O,8,FALSE))</f>
        <v/>
      </c>
      <c r="AK4347" t="str">
        <f>IF(A4347="","",IF(AJ4347="","",IF((AJ4347-AI4347)*AH4347*$E4347/$D4347&lt;1,"&lt;1",ROUND((AJ4347-AI4347)*AH4347*$E4347/$D4347,2))))</f>
        <v/>
      </c>
      <c r="AN4347" t="str">
        <f>IF($A4347="","",VLOOKUP($A4347,DADOS!F:O,2,FALSE))</f>
        <v/>
      </c>
      <c r="AO4347" t="str">
        <f>IF(A4347="","",IF(AN4347="","",IF((AN4347-AM4347)*AL4347*$E4347/$D4347/1000&lt;0.2,"&lt;0,2",ROUND((AN4347-AM4347)*AL4347*$E4347/$D4347/1000,2))))</f>
        <v/>
      </c>
      <c r="AQ4347">
        <v>0</v>
      </c>
      <c r="AR4347" t="str">
        <f>IF($A4347="","",VLOOKUP($A4347,DADOS!F:P,11,FALSE))</f>
        <v/>
      </c>
      <c r="AS4347" t="str">
        <f>IF(E4347="","",IF(AQ4347="","",IF(AR4347="","",IF((AR4347-AQ4347)*AP4347*$E4347/$D4347&lt;1,"&lt;1",ROUND((AR4347-AQ4347)*AP4347*$E4347/$D4347,2)))))</f>
        <v/>
      </c>
      <c r="AV4347" t="str">
        <f>IF(A4347="","",VLOOKUP(A4347,DADOS!F:R,12,FALSE))</f>
        <v/>
      </c>
      <c r="AW4347" t="str">
        <f>IF(A4347="","",IF(AU4347="","",IF(AV4347="","",IF((AV4347-AU4347)*AT4347*$E4347/$D4347&lt;1,"&lt;1",ROUND((AV4347-AU4347)*AT4347*$E4347/$D4347,2)))))</f>
        <v/>
      </c>
      <c r="AZ4347" t="str">
        <f>IF($A4347="","",VLOOKUP($A4347,DADOS!F:R,13,FALSE))</f>
        <v/>
      </c>
      <c r="BA4347" t="str">
        <f>IF(A4347="","",IF(AY4347="","",IF(AZ4347="","",IF((AZ4347-AY4347)*AX4347*$E4347/$D4347&lt;1,"&lt;1",ROUND((AZ4347-AY4347)*AX4347*$E4347/$D4347,2)))))</f>
        <v/>
      </c>
    </row>
    <row r="4348">
      <c r="B4348" t="str">
        <f>IF(A4348="","",A4348&amp;"/20")</f>
        <v/>
      </c>
      <c r="H4348" t="str">
        <f>IF($A4348="","",VLOOKUP($A4348,DADOS!F:O,3,FALSE))</f>
        <v/>
      </c>
      <c r="I4348" t="str">
        <f>IF(A4348="","",IF(H4348="","",IF((H4348-G4348)*F4348*$E4348/$D4348/1000&lt;0.2,"&lt;0,2",ROUND((H4348-G4348)*F4348*$E4348/$D4348/1000,2))))</f>
        <v/>
      </c>
      <c r="L4348" t="str">
        <f>IF($A4348="","",VLOOKUP($A4348,DADOS!F:O,6,FALSE))</f>
        <v/>
      </c>
      <c r="M4348" t="str">
        <f>IF(A4348="","",IF(L4348="","",IF((L4348-K4348)*J4348*$E4348/$D4348/1000&lt;0.2,"&lt;0,2",ROUND((L4348-K4348)*J4348*$E4348/$D4348/1000,2))))</f>
        <v/>
      </c>
      <c r="P4348" t="str">
        <f>IF($A4348="","",VLOOKUP($A4348,DADOS!F:O,5,FALSE))</f>
        <v/>
      </c>
      <c r="Q4348" t="str">
        <f>IF(A4348="","",IF(P4348="","",IF((P4348-O4348)*N4348*$E4348/$D4348/1000&lt;0.2,"&lt;0,2",ROUND((P4348-O4348)*N4348*$E4348/$D4348/1000,2))))</f>
        <v/>
      </c>
      <c r="T4348" t="str">
        <f>IF($A4348="","",VLOOKUP($A4348,DADOS!F:O,4,FALSE))</f>
        <v/>
      </c>
      <c r="U4348" t="str">
        <f>IF(A4348="","",IF(T4348="","",IF((T4348-S4348)*R4348*$E4348/$D4348/1000&lt;0.2,"&lt;0,2",ROUND((T4348-S4348)*R4348*$E4348/$D4348/1000,2))))</f>
        <v/>
      </c>
      <c r="X4348" t="str">
        <f>IF($A4348="","",VLOOKUP($A4348,DADOS!F:O,9,FALSE))</f>
        <v/>
      </c>
      <c r="Y4348" t="str">
        <f>IF(A4348="","",IF(X4348="","",IF((X4348-W4348)*V4348*$E4348/$D4348&lt;1,"&lt;1",ROUND((X4348-W4348)*V4348*$E4348/$D4348,2))))</f>
        <v/>
      </c>
      <c r="AB4348" t="str">
        <f>IF($A4348="","",VLOOKUP($A4348,DADOS!F:O,7,FALSE))</f>
        <v/>
      </c>
      <c r="AC4348" t="str">
        <f>IF(A4348="","",IF(AB4348="","",IF((AB4348-AA4348)*Z4348*$E4348/$D4348&lt;1,"&lt;1",ROUND((AB4348-AA4348)*Z4348*$E4348/$D4348,2))))</f>
        <v/>
      </c>
      <c r="AF4348" t="str">
        <f>IF($A4348="","",VLOOKUP($A4348,DADOS!F:O,10,FALSE))</f>
        <v/>
      </c>
      <c r="AG4348" t="str">
        <f>IF(A4348="","",IF(AF4348="","",IF((AF4348-AE4348)*AD4348*$E4348/$D4348&lt;1,"&lt;1",ROUND((AF4348-AE4348)*AD4348*$E4348/$D4348,2))))</f>
        <v/>
      </c>
      <c r="AJ4348" t="str">
        <f>IF($A4348="","",VLOOKUP($A4348,DADOS!F:O,8,FALSE))</f>
        <v/>
      </c>
      <c r="AK4348" t="str">
        <f>IF(A4348="","",IF(AJ4348="","",IF((AJ4348-AI4348)*AH4348*$E4348/$D4348&lt;1,"&lt;1",ROUND((AJ4348-AI4348)*AH4348*$E4348/$D4348,2))))</f>
        <v/>
      </c>
      <c r="AN4348" t="str">
        <f>IF($A4348="","",VLOOKUP($A4348,DADOS!F:O,2,FALSE))</f>
        <v/>
      </c>
      <c r="AO4348" t="str">
        <f>IF(A4348="","",IF(AN4348="","",IF((AN4348-AM4348)*AL4348*$E4348/$D4348/1000&lt;0.2,"&lt;0,2",ROUND((AN4348-AM4348)*AL4348*$E4348/$D4348/1000,2))))</f>
        <v/>
      </c>
      <c r="AQ4348">
        <v>0</v>
      </c>
      <c r="AR4348" t="str">
        <f>IF($A4348="","",VLOOKUP($A4348,DADOS!F:P,11,FALSE))</f>
        <v/>
      </c>
      <c r="AS4348" t="str">
        <f>IF(E4348="","",IF(AQ4348="","",IF(AR4348="","",IF((AR4348-AQ4348)*AP4348*$E4348/$D4348&lt;1,"&lt;1",ROUND((AR4348-AQ4348)*AP4348*$E4348/$D4348,2)))))</f>
        <v/>
      </c>
      <c r="AV4348" t="str">
        <f>IF(A4348="","",VLOOKUP(A4348,DADOS!F:R,12,FALSE))</f>
        <v/>
      </c>
      <c r="AW4348" t="str">
        <f>IF(A4348="","",IF(AU4348="","",IF(AV4348="","",IF((AV4348-AU4348)*AT4348*$E4348/$D4348&lt;1,"&lt;1",ROUND((AV4348-AU4348)*AT4348*$E4348/$D4348,2)))))</f>
        <v/>
      </c>
      <c r="AZ4348" t="str">
        <f>IF($A4348="","",VLOOKUP($A4348,DADOS!F:R,13,FALSE))</f>
        <v/>
      </c>
      <c r="BA4348" t="str">
        <f>IF(A4348="","",IF(AY4348="","",IF(AZ4348="","",IF((AZ4348-AY4348)*AX4348*$E4348/$D4348&lt;1,"&lt;1",ROUND((AZ4348-AY4348)*AX4348*$E4348/$D4348,2)))))</f>
        <v/>
      </c>
    </row>
    <row r="4349">
      <c r="B4349" t="str">
        <f>IF(A4349="","",A4349&amp;"/20")</f>
        <v/>
      </c>
      <c r="H4349" t="str">
        <f>IF($A4349="","",VLOOKUP($A4349,DADOS!F:O,3,FALSE))</f>
        <v/>
      </c>
      <c r="I4349" t="str">
        <f>IF(A4349="","",IF(H4349="","",IF((H4349-G4349)*F4349*$E4349/$D4349/1000&lt;0.2,"&lt;0,2",ROUND((H4349-G4349)*F4349*$E4349/$D4349/1000,2))))</f>
        <v/>
      </c>
      <c r="L4349" t="str">
        <f>IF($A4349="","",VLOOKUP($A4349,DADOS!F:O,6,FALSE))</f>
        <v/>
      </c>
      <c r="M4349" t="str">
        <f>IF(A4349="","",IF(L4349="","",IF((L4349-K4349)*J4349*$E4349/$D4349/1000&lt;0.2,"&lt;0,2",ROUND((L4349-K4349)*J4349*$E4349/$D4349/1000,2))))</f>
        <v/>
      </c>
      <c r="P4349" t="str">
        <f>IF($A4349="","",VLOOKUP($A4349,DADOS!F:O,5,FALSE))</f>
        <v/>
      </c>
      <c r="Q4349" t="str">
        <f>IF(A4349="","",IF(P4349="","",IF((P4349-O4349)*N4349*$E4349/$D4349/1000&lt;0.2,"&lt;0,2",ROUND((P4349-O4349)*N4349*$E4349/$D4349/1000,2))))</f>
        <v/>
      </c>
      <c r="T4349" t="str">
        <f>IF($A4349="","",VLOOKUP($A4349,DADOS!F:O,4,FALSE))</f>
        <v/>
      </c>
      <c r="U4349" t="str">
        <f>IF(A4349="","",IF(T4349="","",IF((T4349-S4349)*R4349*$E4349/$D4349/1000&lt;0.2,"&lt;0,2",ROUND((T4349-S4349)*R4349*$E4349/$D4349/1000,2))))</f>
        <v/>
      </c>
      <c r="X4349" t="str">
        <f>IF($A4349="","",VLOOKUP($A4349,DADOS!F:O,9,FALSE))</f>
        <v/>
      </c>
      <c r="Y4349" t="str">
        <f>IF(A4349="","",IF(X4349="","",IF((X4349-W4349)*V4349*$E4349/$D4349&lt;1,"&lt;1",ROUND((X4349-W4349)*V4349*$E4349/$D4349,2))))</f>
        <v/>
      </c>
      <c r="AB4349" t="str">
        <f>IF($A4349="","",VLOOKUP($A4349,DADOS!F:O,7,FALSE))</f>
        <v/>
      </c>
      <c r="AC4349" t="str">
        <f>IF(A4349="","",IF(AB4349="","",IF((AB4349-AA4349)*Z4349*$E4349/$D4349&lt;1,"&lt;1",ROUND((AB4349-AA4349)*Z4349*$E4349/$D4349,2))))</f>
        <v/>
      </c>
      <c r="AF4349" t="str">
        <f>IF($A4349="","",VLOOKUP($A4349,DADOS!F:O,10,FALSE))</f>
        <v/>
      </c>
      <c r="AG4349" t="str">
        <f>IF(A4349="","",IF(AF4349="","",IF((AF4349-AE4349)*AD4349*$E4349/$D4349&lt;1,"&lt;1",ROUND((AF4349-AE4349)*AD4349*$E4349/$D4349,2))))</f>
        <v/>
      </c>
      <c r="AJ4349" t="str">
        <f>IF($A4349="","",VLOOKUP($A4349,DADOS!F:O,8,FALSE))</f>
        <v/>
      </c>
      <c r="AK4349" t="str">
        <f>IF(A4349="","",IF(AJ4349="","",IF((AJ4349-AI4349)*AH4349*$E4349/$D4349&lt;1,"&lt;1",ROUND((AJ4349-AI4349)*AH4349*$E4349/$D4349,2))))</f>
        <v/>
      </c>
      <c r="AN4349" t="str">
        <f>IF($A4349="","",VLOOKUP($A4349,DADOS!F:O,2,FALSE))</f>
        <v/>
      </c>
      <c r="AO4349" t="str">
        <f>IF(A4349="","",IF(AN4349="","",IF((AN4349-AM4349)*AL4349*$E4349/$D4349/1000&lt;0.2,"&lt;0,2",ROUND((AN4349-AM4349)*AL4349*$E4349/$D4349/1000,2))))</f>
        <v/>
      </c>
      <c r="AQ4349">
        <v>0</v>
      </c>
      <c r="AR4349" t="str">
        <f>IF($A4349="","",VLOOKUP($A4349,DADOS!F:P,11,FALSE))</f>
        <v/>
      </c>
      <c r="AS4349" t="str">
        <f>IF(E4349="","",IF(AQ4349="","",IF(AR4349="","",IF((AR4349-AQ4349)*AP4349*$E4349/$D4349&lt;1,"&lt;1",ROUND((AR4349-AQ4349)*AP4349*$E4349/$D4349,2)))))</f>
        <v/>
      </c>
      <c r="AV4349" t="str">
        <f>IF(A4349="","",VLOOKUP(A4349,DADOS!F:R,12,FALSE))</f>
        <v/>
      </c>
      <c r="AW4349" t="str">
        <f>IF(A4349="","",IF(AU4349="","",IF(AV4349="","",IF((AV4349-AU4349)*AT4349*$E4349/$D4349&lt;1,"&lt;1",ROUND((AV4349-AU4349)*AT4349*$E4349/$D4349,2)))))</f>
        <v/>
      </c>
      <c r="AZ4349" t="str">
        <f>IF($A4349="","",VLOOKUP($A4349,DADOS!F:R,13,FALSE))</f>
        <v/>
      </c>
      <c r="BA4349" t="str">
        <f>IF(A4349="","",IF(AY4349="","",IF(AZ4349="","",IF((AZ4349-AY4349)*AX4349*$E4349/$D4349&lt;1,"&lt;1",ROUND((AZ4349-AY4349)*AX4349*$E4349/$D4349,2)))))</f>
        <v/>
      </c>
    </row>
    <row r="4350">
      <c r="B4350" t="str">
        <f>IF(A4350="","",A4350&amp;"/20")</f>
        <v/>
      </c>
      <c r="H4350" t="str">
        <f>IF($A4350="","",VLOOKUP($A4350,DADOS!F:O,3,FALSE))</f>
        <v/>
      </c>
      <c r="I4350" t="str">
        <f>IF(A4350="","",IF(H4350="","",IF((H4350-G4350)*F4350*$E4350/$D4350/1000&lt;0.2,"&lt;0,2",ROUND((H4350-G4350)*F4350*$E4350/$D4350/1000,2))))</f>
        <v/>
      </c>
      <c r="L4350" t="str">
        <f>IF($A4350="","",VLOOKUP($A4350,DADOS!F:O,6,FALSE))</f>
        <v/>
      </c>
      <c r="M4350" t="str">
        <f>IF(A4350="","",IF(L4350="","",IF((L4350-K4350)*J4350*$E4350/$D4350/1000&lt;0.2,"&lt;0,2",ROUND((L4350-K4350)*J4350*$E4350/$D4350/1000,2))))</f>
        <v/>
      </c>
      <c r="P4350" t="str">
        <f>IF($A4350="","",VLOOKUP($A4350,DADOS!F:O,5,FALSE))</f>
        <v/>
      </c>
      <c r="Q4350" t="str">
        <f>IF(A4350="","",IF(P4350="","",IF((P4350-O4350)*N4350*$E4350/$D4350/1000&lt;0.2,"&lt;0,2",ROUND((P4350-O4350)*N4350*$E4350/$D4350/1000,2))))</f>
        <v/>
      </c>
      <c r="T4350" t="str">
        <f>IF($A4350="","",VLOOKUP($A4350,DADOS!F:O,4,FALSE))</f>
        <v/>
      </c>
      <c r="U4350" t="str">
        <f>IF(A4350="","",IF(T4350="","",IF((T4350-S4350)*R4350*$E4350/$D4350/1000&lt;0.2,"&lt;0,2",ROUND((T4350-S4350)*R4350*$E4350/$D4350/1000,2))))</f>
        <v/>
      </c>
      <c r="X4350" t="str">
        <f>IF($A4350="","",VLOOKUP($A4350,DADOS!F:O,9,FALSE))</f>
        <v/>
      </c>
      <c r="Y4350" t="str">
        <f>IF(A4350="","",IF(X4350="","",IF((X4350-W4350)*V4350*$E4350/$D4350&lt;1,"&lt;1",ROUND((X4350-W4350)*V4350*$E4350/$D4350,2))))</f>
        <v/>
      </c>
      <c r="AB4350" t="str">
        <f>IF($A4350="","",VLOOKUP($A4350,DADOS!F:O,7,FALSE))</f>
        <v/>
      </c>
      <c r="AC4350" t="str">
        <f>IF(A4350="","",IF(AB4350="","",IF((AB4350-AA4350)*Z4350*$E4350/$D4350&lt;1,"&lt;1",ROUND((AB4350-AA4350)*Z4350*$E4350/$D4350,2))))</f>
        <v/>
      </c>
      <c r="AF4350" t="str">
        <f>IF($A4350="","",VLOOKUP($A4350,DADOS!F:O,10,FALSE))</f>
        <v/>
      </c>
      <c r="AG4350" t="str">
        <f>IF(A4350="","",IF(AF4350="","",IF((AF4350-AE4350)*AD4350*$E4350/$D4350&lt;1,"&lt;1",ROUND((AF4350-AE4350)*AD4350*$E4350/$D4350,2))))</f>
        <v/>
      </c>
      <c r="AJ4350" t="str">
        <f>IF($A4350="","",VLOOKUP($A4350,DADOS!F:O,8,FALSE))</f>
        <v/>
      </c>
      <c r="AK4350" t="str">
        <f>IF(A4350="","",IF(AJ4350="","",IF((AJ4350-AI4350)*AH4350*$E4350/$D4350&lt;1,"&lt;1",ROUND((AJ4350-AI4350)*AH4350*$E4350/$D4350,2))))</f>
        <v/>
      </c>
      <c r="AN4350" t="str">
        <f>IF($A4350="","",VLOOKUP($A4350,DADOS!F:O,2,FALSE))</f>
        <v/>
      </c>
      <c r="AO4350" t="str">
        <f>IF(A4350="","",IF(AN4350="","",IF((AN4350-AM4350)*AL4350*$E4350/$D4350/1000&lt;0.2,"&lt;0,2",ROUND((AN4350-AM4350)*AL4350*$E4350/$D4350/1000,2))))</f>
        <v/>
      </c>
      <c r="AQ4350">
        <v>0</v>
      </c>
      <c r="AR4350" t="str">
        <f>IF($A4350="","",VLOOKUP($A4350,DADOS!F:P,11,FALSE))</f>
        <v/>
      </c>
      <c r="AS4350" t="str">
        <f>IF(E4350="","",IF(AQ4350="","",IF(AR4350="","",IF((AR4350-AQ4350)*AP4350*$E4350/$D4350&lt;1,"&lt;1",ROUND((AR4350-AQ4350)*AP4350*$E4350/$D4350,2)))))</f>
        <v/>
      </c>
      <c r="AV4350" t="str">
        <f>IF(A4350="","",VLOOKUP(A4350,DADOS!F:R,12,FALSE))</f>
        <v/>
      </c>
      <c r="AW4350" t="str">
        <f>IF(A4350="","",IF(AU4350="","",IF(AV4350="","",IF((AV4350-AU4350)*AT4350*$E4350/$D4350&lt;1,"&lt;1",ROUND((AV4350-AU4350)*AT4350*$E4350/$D4350,2)))))</f>
        <v/>
      </c>
      <c r="AZ4350" t="str">
        <f>IF($A4350="","",VLOOKUP($A4350,DADOS!F:R,13,FALSE))</f>
        <v/>
      </c>
      <c r="BA4350" t="str">
        <f>IF(A4350="","",IF(AY4350="","",IF(AZ4350="","",IF((AZ4350-AY4350)*AX4350*$E4350/$D4350&lt;1,"&lt;1",ROUND((AZ4350-AY4350)*AX4350*$E4350/$D4350,2)))))</f>
        <v/>
      </c>
    </row>
    <row r="4351">
      <c r="B4351" t="str">
        <f>IF(A4351="","",A4351&amp;"/20")</f>
        <v/>
      </c>
      <c r="H4351" t="str">
        <f>IF($A4351="","",VLOOKUP($A4351,DADOS!F:O,3,FALSE))</f>
        <v/>
      </c>
      <c r="I4351" t="str">
        <f>IF(A4351="","",IF(H4351="","",IF((H4351-G4351)*F4351*$E4351/$D4351/1000&lt;0.2,"&lt;0,2",ROUND((H4351-G4351)*F4351*$E4351/$D4351/1000,2))))</f>
        <v/>
      </c>
      <c r="L4351" t="str">
        <f>IF($A4351="","",VLOOKUP($A4351,DADOS!F:O,6,FALSE))</f>
        <v/>
      </c>
      <c r="M4351" t="str">
        <f>IF(A4351="","",IF(L4351="","",IF((L4351-K4351)*J4351*$E4351/$D4351/1000&lt;0.2,"&lt;0,2",ROUND((L4351-K4351)*J4351*$E4351/$D4351/1000,2))))</f>
        <v/>
      </c>
      <c r="P4351" t="str">
        <f>IF($A4351="","",VLOOKUP($A4351,DADOS!F:O,5,FALSE))</f>
        <v/>
      </c>
      <c r="Q4351" t="str">
        <f>IF(A4351="","",IF(P4351="","",IF((P4351-O4351)*N4351*$E4351/$D4351/1000&lt;0.2,"&lt;0,2",ROUND((P4351-O4351)*N4351*$E4351/$D4351/1000,2))))</f>
        <v/>
      </c>
      <c r="T4351" t="str">
        <f>IF($A4351="","",VLOOKUP($A4351,DADOS!F:O,4,FALSE))</f>
        <v/>
      </c>
      <c r="U4351" t="str">
        <f>IF(A4351="","",IF(T4351="","",IF((T4351-S4351)*R4351*$E4351/$D4351/1000&lt;0.2,"&lt;0,2",ROUND((T4351-S4351)*R4351*$E4351/$D4351/1000,2))))</f>
        <v/>
      </c>
      <c r="X4351" t="str">
        <f>IF($A4351="","",VLOOKUP($A4351,DADOS!F:O,9,FALSE))</f>
        <v/>
      </c>
      <c r="Y4351" t="str">
        <f>IF(A4351="","",IF(X4351="","",IF((X4351-W4351)*V4351*$E4351/$D4351&lt;1,"&lt;1",ROUND((X4351-W4351)*V4351*$E4351/$D4351,2))))</f>
        <v/>
      </c>
      <c r="AB4351" t="str">
        <f>IF($A4351="","",VLOOKUP($A4351,DADOS!F:O,7,FALSE))</f>
        <v/>
      </c>
      <c r="AC4351" t="str">
        <f>IF(A4351="","",IF(AB4351="","",IF((AB4351-AA4351)*Z4351*$E4351/$D4351&lt;1,"&lt;1",ROUND((AB4351-AA4351)*Z4351*$E4351/$D4351,2))))</f>
        <v/>
      </c>
      <c r="AF4351" t="str">
        <f>IF($A4351="","",VLOOKUP($A4351,DADOS!F:O,10,FALSE))</f>
        <v/>
      </c>
      <c r="AG4351" t="str">
        <f>IF(A4351="","",IF(AF4351="","",IF((AF4351-AE4351)*AD4351*$E4351/$D4351&lt;1,"&lt;1",ROUND((AF4351-AE4351)*AD4351*$E4351/$D4351,2))))</f>
        <v/>
      </c>
      <c r="AJ4351" t="str">
        <f>IF($A4351="","",VLOOKUP($A4351,DADOS!F:O,8,FALSE))</f>
        <v/>
      </c>
      <c r="AK4351" t="str">
        <f>IF(A4351="","",IF(AJ4351="","",IF((AJ4351-AI4351)*AH4351*$E4351/$D4351&lt;1,"&lt;1",ROUND((AJ4351-AI4351)*AH4351*$E4351/$D4351,2))))</f>
        <v/>
      </c>
      <c r="AN4351" t="str">
        <f>IF($A4351="","",VLOOKUP($A4351,DADOS!F:O,2,FALSE))</f>
        <v/>
      </c>
      <c r="AO4351" t="str">
        <f>IF(A4351="","",IF(AN4351="","",IF((AN4351-AM4351)*AL4351*$E4351/$D4351/1000&lt;0.2,"&lt;0,2",ROUND((AN4351-AM4351)*AL4351*$E4351/$D4351/1000,2))))</f>
        <v/>
      </c>
      <c r="AQ4351">
        <v>0</v>
      </c>
      <c r="AR4351" t="str">
        <f>IF($A4351="","",VLOOKUP($A4351,DADOS!F:P,11,FALSE))</f>
        <v/>
      </c>
      <c r="AS4351" t="str">
        <f>IF(E4351="","",IF(AQ4351="","",IF(AR4351="","",IF((AR4351-AQ4351)*AP4351*$E4351/$D4351&lt;1,"&lt;1",ROUND((AR4351-AQ4351)*AP4351*$E4351/$D4351,2)))))</f>
        <v/>
      </c>
      <c r="AV4351" t="str">
        <f>IF(A4351="","",VLOOKUP(A4351,DADOS!F:R,12,FALSE))</f>
        <v/>
      </c>
      <c r="AW4351" t="str">
        <f>IF(A4351="","",IF(AU4351="","",IF(AV4351="","",IF((AV4351-AU4351)*AT4351*$E4351/$D4351&lt;1,"&lt;1",ROUND((AV4351-AU4351)*AT4351*$E4351/$D4351,2)))))</f>
        <v/>
      </c>
      <c r="AZ4351" t="str">
        <f>IF($A4351="","",VLOOKUP($A4351,DADOS!F:R,13,FALSE))</f>
        <v/>
      </c>
      <c r="BA4351" t="str">
        <f>IF(A4351="","",IF(AY4351="","",IF(AZ4351="","",IF((AZ4351-AY4351)*AX4351*$E4351/$D4351&lt;1,"&lt;1",ROUND((AZ4351-AY4351)*AX4351*$E4351/$D4351,2)))))</f>
        <v/>
      </c>
    </row>
    <row r="4352">
      <c r="B4352" t="str">
        <f>IF(A4352="","",A4352&amp;"/20")</f>
        <v/>
      </c>
      <c r="H4352" t="str">
        <f>IF($A4352="","",VLOOKUP($A4352,DADOS!F:O,3,FALSE))</f>
        <v/>
      </c>
      <c r="I4352" t="str">
        <f>IF(A4352="","",IF(H4352="","",IF((H4352-G4352)*F4352*$E4352/$D4352/1000&lt;0.2,"&lt;0,2",ROUND((H4352-G4352)*F4352*$E4352/$D4352/1000,2))))</f>
        <v/>
      </c>
      <c r="L4352" t="str">
        <f>IF($A4352="","",VLOOKUP($A4352,DADOS!F:O,6,FALSE))</f>
        <v/>
      </c>
      <c r="M4352" t="str">
        <f>IF(A4352="","",IF(L4352="","",IF((L4352-K4352)*J4352*$E4352/$D4352/1000&lt;0.2,"&lt;0,2",ROUND((L4352-K4352)*J4352*$E4352/$D4352/1000,2))))</f>
        <v/>
      </c>
      <c r="P4352" t="str">
        <f>IF($A4352="","",VLOOKUP($A4352,DADOS!F:O,5,FALSE))</f>
        <v/>
      </c>
      <c r="Q4352" t="str">
        <f>IF(A4352="","",IF(P4352="","",IF((P4352-O4352)*N4352*$E4352/$D4352/1000&lt;0.2,"&lt;0,2",ROUND((P4352-O4352)*N4352*$E4352/$D4352/1000,2))))</f>
        <v/>
      </c>
      <c r="T4352" t="str">
        <f>IF($A4352="","",VLOOKUP($A4352,DADOS!F:O,4,FALSE))</f>
        <v/>
      </c>
      <c r="U4352" t="str">
        <f>IF(A4352="","",IF(T4352="","",IF((T4352-S4352)*R4352*$E4352/$D4352/1000&lt;0.2,"&lt;0,2",ROUND((T4352-S4352)*R4352*$E4352/$D4352/1000,2))))</f>
        <v/>
      </c>
      <c r="X4352" t="str">
        <f>IF($A4352="","",VLOOKUP($A4352,DADOS!F:O,9,FALSE))</f>
        <v/>
      </c>
      <c r="Y4352" t="str">
        <f>IF(A4352="","",IF(X4352="","",IF((X4352-W4352)*V4352*$E4352/$D4352&lt;1,"&lt;1",ROUND((X4352-W4352)*V4352*$E4352/$D4352,2))))</f>
        <v/>
      </c>
      <c r="AB4352" t="str">
        <f>IF($A4352="","",VLOOKUP($A4352,DADOS!F:O,7,FALSE))</f>
        <v/>
      </c>
      <c r="AC4352" t="str">
        <f>IF(A4352="","",IF(AB4352="","",IF((AB4352-AA4352)*Z4352*$E4352/$D4352&lt;1,"&lt;1",ROUND((AB4352-AA4352)*Z4352*$E4352/$D4352,2))))</f>
        <v/>
      </c>
      <c r="AF4352" t="str">
        <f>IF($A4352="","",VLOOKUP($A4352,DADOS!F:O,10,FALSE))</f>
        <v/>
      </c>
      <c r="AG4352" t="str">
        <f>IF(A4352="","",IF(AF4352="","",IF((AF4352-AE4352)*AD4352*$E4352/$D4352&lt;1,"&lt;1",ROUND((AF4352-AE4352)*AD4352*$E4352/$D4352,2))))</f>
        <v/>
      </c>
      <c r="AJ4352" t="str">
        <f>IF($A4352="","",VLOOKUP($A4352,DADOS!F:O,8,FALSE))</f>
        <v/>
      </c>
      <c r="AK4352" t="str">
        <f>IF(A4352="","",IF(AJ4352="","",IF((AJ4352-AI4352)*AH4352*$E4352/$D4352&lt;1,"&lt;1",ROUND((AJ4352-AI4352)*AH4352*$E4352/$D4352,2))))</f>
        <v/>
      </c>
      <c r="AN4352" t="str">
        <f>IF($A4352="","",VLOOKUP($A4352,DADOS!F:O,2,FALSE))</f>
        <v/>
      </c>
      <c r="AO4352" t="str">
        <f>IF(A4352="","",IF(AN4352="","",IF((AN4352-AM4352)*AL4352*$E4352/$D4352/1000&lt;0.2,"&lt;0,2",ROUND((AN4352-AM4352)*AL4352*$E4352/$D4352/1000,2))))</f>
        <v/>
      </c>
      <c r="AQ4352">
        <v>0</v>
      </c>
      <c r="AR4352" t="str">
        <f>IF($A4352="","",VLOOKUP($A4352,DADOS!F:P,11,FALSE))</f>
        <v/>
      </c>
      <c r="AS4352" t="str">
        <f>IF(E4352="","",IF(AQ4352="","",IF(AR4352="","",IF((AR4352-AQ4352)*AP4352*$E4352/$D4352&lt;1,"&lt;1",ROUND((AR4352-AQ4352)*AP4352*$E4352/$D4352,2)))))</f>
        <v/>
      </c>
      <c r="AV4352" t="str">
        <f>IF(A4352="","",VLOOKUP(A4352,DADOS!F:R,12,FALSE))</f>
        <v/>
      </c>
      <c r="AW4352" t="str">
        <f>IF(A4352="","",IF(AU4352="","",IF(AV4352="","",IF((AV4352-AU4352)*AT4352*$E4352/$D4352&lt;1,"&lt;1",ROUND((AV4352-AU4352)*AT4352*$E4352/$D4352,2)))))</f>
        <v/>
      </c>
      <c r="AZ4352" t="str">
        <f>IF($A4352="","",VLOOKUP($A4352,DADOS!F:R,13,FALSE))</f>
        <v/>
      </c>
      <c r="BA4352" t="str">
        <f>IF(A4352="","",IF(AY4352="","",IF(AZ4352="","",IF((AZ4352-AY4352)*AX4352*$E4352/$D4352&lt;1,"&lt;1",ROUND((AZ4352-AY4352)*AX4352*$E4352/$D4352,2)))))</f>
        <v/>
      </c>
    </row>
    <row r="4353">
      <c r="B4353" t="str">
        <f>IF(A4353="","",A4353&amp;"/20")</f>
        <v/>
      </c>
      <c r="H4353" t="str">
        <f>IF($A4353="","",VLOOKUP($A4353,DADOS!F:O,3,FALSE))</f>
        <v/>
      </c>
      <c r="I4353" t="str">
        <f>IF(A4353="","",IF(H4353="","",IF((H4353-G4353)*F4353*$E4353/$D4353/1000&lt;0.2,"&lt;0,2",ROUND((H4353-G4353)*F4353*$E4353/$D4353/1000,2))))</f>
        <v/>
      </c>
      <c r="L4353" t="str">
        <f>IF($A4353="","",VLOOKUP($A4353,DADOS!F:O,6,FALSE))</f>
        <v/>
      </c>
      <c r="M4353" t="str">
        <f>IF(A4353="","",IF(L4353="","",IF((L4353-K4353)*J4353*$E4353/$D4353/1000&lt;0.2,"&lt;0,2",ROUND((L4353-K4353)*J4353*$E4353/$D4353/1000,2))))</f>
        <v/>
      </c>
      <c r="P4353" t="str">
        <f>IF($A4353="","",VLOOKUP($A4353,DADOS!F:O,5,FALSE))</f>
        <v/>
      </c>
      <c r="Q4353" t="str">
        <f>IF(A4353="","",IF(P4353="","",IF((P4353-O4353)*N4353*$E4353/$D4353/1000&lt;0.2,"&lt;0,2",ROUND((P4353-O4353)*N4353*$E4353/$D4353/1000,2))))</f>
        <v/>
      </c>
      <c r="T4353" t="str">
        <f>IF($A4353="","",VLOOKUP($A4353,DADOS!F:O,4,FALSE))</f>
        <v/>
      </c>
      <c r="U4353" t="str">
        <f>IF(A4353="","",IF(T4353="","",IF((T4353-S4353)*R4353*$E4353/$D4353/1000&lt;0.2,"&lt;0,2",ROUND((T4353-S4353)*R4353*$E4353/$D4353/1000,2))))</f>
        <v/>
      </c>
      <c r="X4353" t="str">
        <f>IF($A4353="","",VLOOKUP($A4353,DADOS!F:O,9,FALSE))</f>
        <v/>
      </c>
      <c r="Y4353" t="str">
        <f>IF(A4353="","",IF(X4353="","",IF((X4353-W4353)*V4353*$E4353/$D4353&lt;1,"&lt;1",ROUND((X4353-W4353)*V4353*$E4353/$D4353,2))))</f>
        <v/>
      </c>
      <c r="AB4353" t="str">
        <f>IF($A4353="","",VLOOKUP($A4353,DADOS!F:O,7,FALSE))</f>
        <v/>
      </c>
      <c r="AC4353" t="str">
        <f>IF(A4353="","",IF(AB4353="","",IF((AB4353-AA4353)*Z4353*$E4353/$D4353&lt;1,"&lt;1",ROUND((AB4353-AA4353)*Z4353*$E4353/$D4353,2))))</f>
        <v/>
      </c>
      <c r="AF4353" t="str">
        <f>IF($A4353="","",VLOOKUP($A4353,DADOS!F:O,10,FALSE))</f>
        <v/>
      </c>
      <c r="AG4353" t="str">
        <f>IF(A4353="","",IF(AF4353="","",IF((AF4353-AE4353)*AD4353*$E4353/$D4353&lt;1,"&lt;1",ROUND((AF4353-AE4353)*AD4353*$E4353/$D4353,2))))</f>
        <v/>
      </c>
      <c r="AJ4353" t="str">
        <f>IF($A4353="","",VLOOKUP($A4353,DADOS!F:O,8,FALSE))</f>
        <v/>
      </c>
      <c r="AK4353" t="str">
        <f>IF(A4353="","",IF(AJ4353="","",IF((AJ4353-AI4353)*AH4353*$E4353/$D4353&lt;1,"&lt;1",ROUND((AJ4353-AI4353)*AH4353*$E4353/$D4353,2))))</f>
        <v/>
      </c>
      <c r="AN4353" t="str">
        <f>IF($A4353="","",VLOOKUP($A4353,DADOS!F:O,2,FALSE))</f>
        <v/>
      </c>
      <c r="AO4353" t="str">
        <f>IF(A4353="","",IF(AN4353="","",IF((AN4353-AM4353)*AL4353*$E4353/$D4353/1000&lt;0.2,"&lt;0,2",ROUND((AN4353-AM4353)*AL4353*$E4353/$D4353/1000,2))))</f>
        <v/>
      </c>
      <c r="AQ4353">
        <v>0</v>
      </c>
      <c r="AR4353" t="str">
        <f>IF($A4353="","",VLOOKUP($A4353,DADOS!F:P,11,FALSE))</f>
        <v/>
      </c>
      <c r="AS4353" t="str">
        <f>IF(E4353="","",IF(AQ4353="","",IF(AR4353="","",IF((AR4353-AQ4353)*AP4353*$E4353/$D4353&lt;1,"&lt;1",ROUND((AR4353-AQ4353)*AP4353*$E4353/$D4353,2)))))</f>
        <v/>
      </c>
      <c r="AV4353" t="str">
        <f>IF(A4353="","",VLOOKUP(A4353,DADOS!F:R,12,FALSE))</f>
        <v/>
      </c>
      <c r="AW4353" t="str">
        <f>IF(A4353="","",IF(AU4353="","",IF(AV4353="","",IF((AV4353-AU4353)*AT4353*$E4353/$D4353&lt;1,"&lt;1",ROUND((AV4353-AU4353)*AT4353*$E4353/$D4353,2)))))</f>
        <v/>
      </c>
      <c r="AZ4353" t="str">
        <f>IF($A4353="","",VLOOKUP($A4353,DADOS!F:R,13,FALSE))</f>
        <v/>
      </c>
      <c r="BA4353" t="str">
        <f>IF(A4353="","",IF(AY4353="","",IF(AZ4353="","",IF((AZ4353-AY4353)*AX4353*$E4353/$D4353&lt;1,"&lt;1",ROUND((AZ4353-AY4353)*AX4353*$E4353/$D4353,2)))))</f>
        <v/>
      </c>
    </row>
    <row r="4354">
      <c r="B4354" t="str">
        <f>IF(A4354="","",A4354&amp;"/20")</f>
        <v/>
      </c>
      <c r="H4354" t="str">
        <f>IF($A4354="","",VLOOKUP($A4354,DADOS!F:O,3,FALSE))</f>
        <v/>
      </c>
      <c r="I4354" t="str">
        <f>IF(A4354="","",IF(H4354="","",IF((H4354-G4354)*F4354*$E4354/$D4354/1000&lt;0.2,"&lt;0,2",ROUND((H4354-G4354)*F4354*$E4354/$D4354/1000,2))))</f>
        <v/>
      </c>
      <c r="L4354" t="str">
        <f>IF($A4354="","",VLOOKUP($A4354,DADOS!F:O,6,FALSE))</f>
        <v/>
      </c>
      <c r="M4354" t="str">
        <f>IF(A4354="","",IF(L4354="","",IF((L4354-K4354)*J4354*$E4354/$D4354/1000&lt;0.2,"&lt;0,2",ROUND((L4354-K4354)*J4354*$E4354/$D4354/1000,2))))</f>
        <v/>
      </c>
      <c r="P4354" t="str">
        <f>IF($A4354="","",VLOOKUP($A4354,DADOS!F:O,5,FALSE))</f>
        <v/>
      </c>
      <c r="Q4354" t="str">
        <f>IF(A4354="","",IF(P4354="","",IF((P4354-O4354)*N4354*$E4354/$D4354/1000&lt;0.2,"&lt;0,2",ROUND((P4354-O4354)*N4354*$E4354/$D4354/1000,2))))</f>
        <v/>
      </c>
      <c r="T4354" t="str">
        <f>IF($A4354="","",VLOOKUP($A4354,DADOS!F:O,4,FALSE))</f>
        <v/>
      </c>
      <c r="U4354" t="str">
        <f>IF(A4354="","",IF(T4354="","",IF((T4354-S4354)*R4354*$E4354/$D4354/1000&lt;0.2,"&lt;0,2",ROUND((T4354-S4354)*R4354*$E4354/$D4354/1000,2))))</f>
        <v/>
      </c>
      <c r="X4354" t="str">
        <f>IF($A4354="","",VLOOKUP($A4354,DADOS!F:O,9,FALSE))</f>
        <v/>
      </c>
      <c r="Y4354" t="str">
        <f>IF(A4354="","",IF(X4354="","",IF((X4354-W4354)*V4354*$E4354/$D4354&lt;1,"&lt;1",ROUND((X4354-W4354)*V4354*$E4354/$D4354,2))))</f>
        <v/>
      </c>
      <c r="AB4354" t="str">
        <f>IF($A4354="","",VLOOKUP($A4354,DADOS!F:O,7,FALSE))</f>
        <v/>
      </c>
      <c r="AC4354" t="str">
        <f>IF(A4354="","",IF(AB4354="","",IF((AB4354-AA4354)*Z4354*$E4354/$D4354&lt;1,"&lt;1",ROUND((AB4354-AA4354)*Z4354*$E4354/$D4354,2))))</f>
        <v/>
      </c>
      <c r="AF4354" t="str">
        <f>IF($A4354="","",VLOOKUP($A4354,DADOS!F:O,10,FALSE))</f>
        <v/>
      </c>
      <c r="AG4354" t="str">
        <f>IF(A4354="","",IF(AF4354="","",IF((AF4354-AE4354)*AD4354*$E4354/$D4354&lt;1,"&lt;1",ROUND((AF4354-AE4354)*AD4354*$E4354/$D4354,2))))</f>
        <v/>
      </c>
      <c r="AJ4354" t="str">
        <f>IF($A4354="","",VLOOKUP($A4354,DADOS!F:O,8,FALSE))</f>
        <v/>
      </c>
      <c r="AK4354" t="str">
        <f>IF(A4354="","",IF(AJ4354="","",IF((AJ4354-AI4354)*AH4354*$E4354/$D4354&lt;1,"&lt;1",ROUND((AJ4354-AI4354)*AH4354*$E4354/$D4354,2))))</f>
        <v/>
      </c>
      <c r="AN4354" t="str">
        <f>IF($A4354="","",VLOOKUP($A4354,DADOS!F:O,2,FALSE))</f>
        <v/>
      </c>
      <c r="AO4354" t="str">
        <f>IF(A4354="","",IF(AN4354="","",IF((AN4354-AM4354)*AL4354*$E4354/$D4354/1000&lt;0.2,"&lt;0,2",ROUND((AN4354-AM4354)*AL4354*$E4354/$D4354/1000,2))))</f>
        <v/>
      </c>
      <c r="AQ4354">
        <v>0</v>
      </c>
      <c r="AR4354" t="str">
        <f>IF($A4354="","",VLOOKUP($A4354,DADOS!F:P,11,FALSE))</f>
        <v/>
      </c>
      <c r="AS4354" t="str">
        <f>IF(E4354="","",IF(AQ4354="","",IF(AR4354="","",IF((AR4354-AQ4354)*AP4354*$E4354/$D4354&lt;1,"&lt;1",ROUND((AR4354-AQ4354)*AP4354*$E4354/$D4354,2)))))</f>
        <v/>
      </c>
      <c r="AV4354" t="str">
        <f>IF(A4354="","",VLOOKUP(A4354,DADOS!F:R,12,FALSE))</f>
        <v/>
      </c>
      <c r="AW4354" t="str">
        <f>IF(A4354="","",IF(AU4354="","",IF(AV4354="","",IF((AV4354-AU4354)*AT4354*$E4354/$D4354&lt;1,"&lt;1",ROUND((AV4354-AU4354)*AT4354*$E4354/$D4354,2)))))</f>
        <v/>
      </c>
      <c r="AZ4354" t="str">
        <f>IF($A4354="","",VLOOKUP($A4354,DADOS!F:R,13,FALSE))</f>
        <v/>
      </c>
      <c r="BA4354" t="str">
        <f>IF(A4354="","",IF(AY4354="","",IF(AZ4354="","",IF((AZ4354-AY4354)*AX4354*$E4354/$D4354&lt;1,"&lt;1",ROUND((AZ4354-AY4354)*AX4354*$E4354/$D4354,2)))))</f>
        <v/>
      </c>
    </row>
    <row r="4355">
      <c r="B4355" t="str">
        <f>IF(A4355="","",A4355&amp;"/20")</f>
        <v/>
      </c>
      <c r="H4355" t="str">
        <f>IF($A4355="","",VLOOKUP($A4355,DADOS!F:O,3,FALSE))</f>
        <v/>
      </c>
      <c r="I4355" t="str">
        <f>IF(A4355="","",IF(H4355="","",IF((H4355-G4355)*F4355*$E4355/$D4355/1000&lt;0.2,"&lt;0,2",ROUND((H4355-G4355)*F4355*$E4355/$D4355/1000,2))))</f>
        <v/>
      </c>
      <c r="L4355" t="str">
        <f>IF($A4355="","",VLOOKUP($A4355,DADOS!F:O,6,FALSE))</f>
        <v/>
      </c>
      <c r="M4355" t="str">
        <f>IF(A4355="","",IF(L4355="","",IF((L4355-K4355)*J4355*$E4355/$D4355/1000&lt;0.2,"&lt;0,2",ROUND((L4355-K4355)*J4355*$E4355/$D4355/1000,2))))</f>
        <v/>
      </c>
      <c r="P4355" t="str">
        <f>IF($A4355="","",VLOOKUP($A4355,DADOS!F:O,5,FALSE))</f>
        <v/>
      </c>
      <c r="Q4355" t="str">
        <f>IF(A4355="","",IF(P4355="","",IF((P4355-O4355)*N4355*$E4355/$D4355/1000&lt;0.2,"&lt;0,2",ROUND((P4355-O4355)*N4355*$E4355/$D4355/1000,2))))</f>
        <v/>
      </c>
      <c r="T4355" t="str">
        <f>IF($A4355="","",VLOOKUP($A4355,DADOS!F:O,4,FALSE))</f>
        <v/>
      </c>
      <c r="U4355" t="str">
        <f>IF(A4355="","",IF(T4355="","",IF((T4355-S4355)*R4355*$E4355/$D4355/1000&lt;0.2,"&lt;0,2",ROUND((T4355-S4355)*R4355*$E4355/$D4355/1000,2))))</f>
        <v/>
      </c>
      <c r="X4355" t="str">
        <f>IF($A4355="","",VLOOKUP($A4355,DADOS!F:O,9,FALSE))</f>
        <v/>
      </c>
      <c r="Y4355" t="str">
        <f>IF(A4355="","",IF(X4355="","",IF((X4355-W4355)*V4355*$E4355/$D4355&lt;1,"&lt;1",ROUND((X4355-W4355)*V4355*$E4355/$D4355,2))))</f>
        <v/>
      </c>
      <c r="AB4355" t="str">
        <f>IF($A4355="","",VLOOKUP($A4355,DADOS!F:O,7,FALSE))</f>
        <v/>
      </c>
      <c r="AC4355" t="str">
        <f>IF(A4355="","",IF(AB4355="","",IF((AB4355-AA4355)*Z4355*$E4355/$D4355&lt;1,"&lt;1",ROUND((AB4355-AA4355)*Z4355*$E4355/$D4355,2))))</f>
        <v/>
      </c>
      <c r="AF4355" t="str">
        <f>IF($A4355="","",VLOOKUP($A4355,DADOS!F:O,10,FALSE))</f>
        <v/>
      </c>
      <c r="AG4355" t="str">
        <f>IF(A4355="","",IF(AF4355="","",IF((AF4355-AE4355)*AD4355*$E4355/$D4355&lt;1,"&lt;1",ROUND((AF4355-AE4355)*AD4355*$E4355/$D4355,2))))</f>
        <v/>
      </c>
      <c r="AJ4355" t="str">
        <f>IF($A4355="","",VLOOKUP($A4355,DADOS!F:O,8,FALSE))</f>
        <v/>
      </c>
      <c r="AK4355" t="str">
        <f>IF(A4355="","",IF(AJ4355="","",IF((AJ4355-AI4355)*AH4355*$E4355/$D4355&lt;1,"&lt;1",ROUND((AJ4355-AI4355)*AH4355*$E4355/$D4355,2))))</f>
        <v/>
      </c>
      <c r="AN4355" t="str">
        <f>IF($A4355="","",VLOOKUP($A4355,DADOS!F:O,2,FALSE))</f>
        <v/>
      </c>
      <c r="AO4355" t="str">
        <f>IF(A4355="","",IF(AN4355="","",IF((AN4355-AM4355)*AL4355*$E4355/$D4355/1000&lt;0.2,"&lt;0,2",ROUND((AN4355-AM4355)*AL4355*$E4355/$D4355/1000,2))))</f>
        <v/>
      </c>
      <c r="AQ4355">
        <v>0</v>
      </c>
      <c r="AR4355" t="str">
        <f>IF($A4355="","",VLOOKUP($A4355,DADOS!F:P,11,FALSE))</f>
        <v/>
      </c>
      <c r="AS4355" t="str">
        <f>IF(E4355="","",IF(AQ4355="","",IF(AR4355="","",IF((AR4355-AQ4355)*AP4355*$E4355/$D4355&lt;1,"&lt;1",ROUND((AR4355-AQ4355)*AP4355*$E4355/$D4355,2)))))</f>
        <v/>
      </c>
      <c r="AV4355" t="str">
        <f>IF(A4355="","",VLOOKUP(A4355,DADOS!F:R,12,FALSE))</f>
        <v/>
      </c>
      <c r="AW4355" t="str">
        <f>IF(A4355="","",IF(AU4355="","",IF(AV4355="","",IF((AV4355-AU4355)*AT4355*$E4355/$D4355&lt;1,"&lt;1",ROUND((AV4355-AU4355)*AT4355*$E4355/$D4355,2)))))</f>
        <v/>
      </c>
      <c r="AZ4355" t="str">
        <f>IF($A4355="","",VLOOKUP($A4355,DADOS!F:R,13,FALSE))</f>
        <v/>
      </c>
      <c r="BA4355" t="str">
        <f>IF(A4355="","",IF(AY4355="","",IF(AZ4355="","",IF((AZ4355-AY4355)*AX4355*$E4355/$D4355&lt;1,"&lt;1",ROUND((AZ4355-AY4355)*AX4355*$E4355/$D4355,2)))))</f>
        <v/>
      </c>
    </row>
    <row r="4356">
      <c r="B4356" t="str">
        <f>IF(A4356="","",A4356&amp;"/20")</f>
        <v/>
      </c>
      <c r="H4356" t="str">
        <f>IF($A4356="","",VLOOKUP($A4356,DADOS!F:O,3,FALSE))</f>
        <v/>
      </c>
      <c r="I4356" t="str">
        <f>IF(A4356="","",IF(H4356="","",IF((H4356-G4356)*F4356*$E4356/$D4356/1000&lt;0.2,"&lt;0,2",ROUND((H4356-G4356)*F4356*$E4356/$D4356/1000,2))))</f>
        <v/>
      </c>
      <c r="L4356" t="str">
        <f>IF($A4356="","",VLOOKUP($A4356,DADOS!F:O,6,FALSE))</f>
        <v/>
      </c>
      <c r="M4356" t="str">
        <f>IF(A4356="","",IF(L4356="","",IF((L4356-K4356)*J4356*$E4356/$D4356/1000&lt;0.2,"&lt;0,2",ROUND((L4356-K4356)*J4356*$E4356/$D4356/1000,2))))</f>
        <v/>
      </c>
      <c r="P4356" t="str">
        <f>IF($A4356="","",VLOOKUP($A4356,DADOS!F:O,5,FALSE))</f>
        <v/>
      </c>
      <c r="Q4356" t="str">
        <f>IF(A4356="","",IF(P4356="","",IF((P4356-O4356)*N4356*$E4356/$D4356/1000&lt;0.2,"&lt;0,2",ROUND((P4356-O4356)*N4356*$E4356/$D4356/1000,2))))</f>
        <v/>
      </c>
      <c r="T4356" t="str">
        <f>IF($A4356="","",VLOOKUP($A4356,DADOS!F:O,4,FALSE))</f>
        <v/>
      </c>
      <c r="U4356" t="str">
        <f>IF(A4356="","",IF(T4356="","",IF((T4356-S4356)*R4356*$E4356/$D4356/1000&lt;0.2,"&lt;0,2",ROUND((T4356-S4356)*R4356*$E4356/$D4356/1000,2))))</f>
        <v/>
      </c>
      <c r="X4356" t="str">
        <f>IF($A4356="","",VLOOKUP($A4356,DADOS!F:O,9,FALSE))</f>
        <v/>
      </c>
      <c r="Y4356" t="str">
        <f>IF(A4356="","",IF(X4356="","",IF((X4356-W4356)*V4356*$E4356/$D4356&lt;1,"&lt;1",ROUND((X4356-W4356)*V4356*$E4356/$D4356,2))))</f>
        <v/>
      </c>
      <c r="AB4356" t="str">
        <f>IF($A4356="","",VLOOKUP($A4356,DADOS!F:O,7,FALSE))</f>
        <v/>
      </c>
      <c r="AC4356" t="str">
        <f>IF(A4356="","",IF(AB4356="","",IF((AB4356-AA4356)*Z4356*$E4356/$D4356&lt;1,"&lt;1",ROUND((AB4356-AA4356)*Z4356*$E4356/$D4356,2))))</f>
        <v/>
      </c>
      <c r="AF4356" t="str">
        <f>IF($A4356="","",VLOOKUP($A4356,DADOS!F:O,10,FALSE))</f>
        <v/>
      </c>
      <c r="AG4356" t="str">
        <f>IF(A4356="","",IF(AF4356="","",IF((AF4356-AE4356)*AD4356*$E4356/$D4356&lt;1,"&lt;1",ROUND((AF4356-AE4356)*AD4356*$E4356/$D4356,2))))</f>
        <v/>
      </c>
      <c r="AJ4356" t="str">
        <f>IF($A4356="","",VLOOKUP($A4356,DADOS!F:O,8,FALSE))</f>
        <v/>
      </c>
      <c r="AK4356" t="str">
        <f>IF(A4356="","",IF(AJ4356="","",IF((AJ4356-AI4356)*AH4356*$E4356/$D4356&lt;1,"&lt;1",ROUND((AJ4356-AI4356)*AH4356*$E4356/$D4356,2))))</f>
        <v/>
      </c>
      <c r="AN4356" t="str">
        <f>IF($A4356="","",VLOOKUP($A4356,DADOS!F:O,2,FALSE))</f>
        <v/>
      </c>
      <c r="AO4356" t="str">
        <f>IF(A4356="","",IF(AN4356="","",IF((AN4356-AM4356)*AL4356*$E4356/$D4356/1000&lt;0.2,"&lt;0,2",ROUND((AN4356-AM4356)*AL4356*$E4356/$D4356/1000,2))))</f>
        <v/>
      </c>
      <c r="AQ4356">
        <v>0</v>
      </c>
      <c r="AR4356" t="str">
        <f>IF($A4356="","",VLOOKUP($A4356,DADOS!F:P,11,FALSE))</f>
        <v/>
      </c>
      <c r="AS4356" t="str">
        <f>IF(E4356="","",IF(AQ4356="","",IF(AR4356="","",IF((AR4356-AQ4356)*AP4356*$E4356/$D4356&lt;1,"&lt;1",ROUND((AR4356-AQ4356)*AP4356*$E4356/$D4356,2)))))</f>
        <v/>
      </c>
      <c r="AV4356" t="str">
        <f>IF(A4356="","",VLOOKUP(A4356,DADOS!F:R,12,FALSE))</f>
        <v/>
      </c>
      <c r="AW4356" t="str">
        <f>IF(A4356="","",IF(AU4356="","",IF(AV4356="","",IF((AV4356-AU4356)*AT4356*$E4356/$D4356&lt;1,"&lt;1",ROUND((AV4356-AU4356)*AT4356*$E4356/$D4356,2)))))</f>
        <v/>
      </c>
      <c r="AZ4356" t="str">
        <f>IF($A4356="","",VLOOKUP($A4356,DADOS!F:R,13,FALSE))</f>
        <v/>
      </c>
      <c r="BA4356" t="str">
        <f>IF(A4356="","",IF(AY4356="","",IF(AZ4356="","",IF((AZ4356-AY4356)*AX4356*$E4356/$D4356&lt;1,"&lt;1",ROUND((AZ4356-AY4356)*AX4356*$E4356/$D4356,2)))))</f>
        <v/>
      </c>
    </row>
    <row r="4357">
      <c r="B4357" t="str">
        <f>IF(A4357="","",A4357&amp;"/20")</f>
        <v/>
      </c>
      <c r="H4357" t="str">
        <f>IF($A4357="","",VLOOKUP($A4357,DADOS!F:O,3,FALSE))</f>
        <v/>
      </c>
      <c r="I4357" t="str">
        <f>IF(A4357="","",IF(H4357="","",IF((H4357-G4357)*F4357*$E4357/$D4357/1000&lt;0.2,"&lt;0,2",ROUND((H4357-G4357)*F4357*$E4357/$D4357/1000,2))))</f>
        <v/>
      </c>
      <c r="L4357" t="str">
        <f>IF($A4357="","",VLOOKUP($A4357,DADOS!F:O,6,FALSE))</f>
        <v/>
      </c>
      <c r="M4357" t="str">
        <f>IF(A4357="","",IF(L4357="","",IF((L4357-K4357)*J4357*$E4357/$D4357/1000&lt;0.2,"&lt;0,2",ROUND((L4357-K4357)*J4357*$E4357/$D4357/1000,2))))</f>
        <v/>
      </c>
      <c r="P4357" t="str">
        <f>IF($A4357="","",VLOOKUP($A4357,DADOS!F:O,5,FALSE))</f>
        <v/>
      </c>
      <c r="Q4357" t="str">
        <f>IF(A4357="","",IF(P4357="","",IF((P4357-O4357)*N4357*$E4357/$D4357/1000&lt;0.2,"&lt;0,2",ROUND((P4357-O4357)*N4357*$E4357/$D4357/1000,2))))</f>
        <v/>
      </c>
      <c r="T4357" t="str">
        <f>IF($A4357="","",VLOOKUP($A4357,DADOS!F:O,4,FALSE))</f>
        <v/>
      </c>
      <c r="U4357" t="str">
        <f>IF(A4357="","",IF(T4357="","",IF((T4357-S4357)*R4357*$E4357/$D4357/1000&lt;0.2,"&lt;0,2",ROUND((T4357-S4357)*R4357*$E4357/$D4357/1000,2))))</f>
        <v/>
      </c>
      <c r="X4357" t="str">
        <f>IF($A4357="","",VLOOKUP($A4357,DADOS!F:O,9,FALSE))</f>
        <v/>
      </c>
      <c r="Y4357" t="str">
        <f>IF(A4357="","",IF(X4357="","",IF((X4357-W4357)*V4357*$E4357/$D4357&lt;1,"&lt;1",ROUND((X4357-W4357)*V4357*$E4357/$D4357,2))))</f>
        <v/>
      </c>
      <c r="AB4357" t="str">
        <f>IF($A4357="","",VLOOKUP($A4357,DADOS!F:O,7,FALSE))</f>
        <v/>
      </c>
      <c r="AC4357" t="str">
        <f>IF(A4357="","",IF(AB4357="","",IF((AB4357-AA4357)*Z4357*$E4357/$D4357&lt;1,"&lt;1",ROUND((AB4357-AA4357)*Z4357*$E4357/$D4357,2))))</f>
        <v/>
      </c>
      <c r="AF4357" t="str">
        <f>IF($A4357="","",VLOOKUP($A4357,DADOS!F:O,10,FALSE))</f>
        <v/>
      </c>
      <c r="AG4357" t="str">
        <f>IF(A4357="","",IF(AF4357="","",IF((AF4357-AE4357)*AD4357*$E4357/$D4357&lt;1,"&lt;1",ROUND((AF4357-AE4357)*AD4357*$E4357/$D4357,2))))</f>
        <v/>
      </c>
      <c r="AJ4357" t="str">
        <f>IF($A4357="","",VLOOKUP($A4357,DADOS!F:O,8,FALSE))</f>
        <v/>
      </c>
      <c r="AK4357" t="str">
        <f>IF(A4357="","",IF(AJ4357="","",IF((AJ4357-AI4357)*AH4357*$E4357/$D4357&lt;1,"&lt;1",ROUND((AJ4357-AI4357)*AH4357*$E4357/$D4357,2))))</f>
        <v/>
      </c>
      <c r="AN4357" t="str">
        <f>IF($A4357="","",VLOOKUP($A4357,DADOS!F:O,2,FALSE))</f>
        <v/>
      </c>
      <c r="AO4357" t="str">
        <f>IF(A4357="","",IF(AN4357="","",IF((AN4357-AM4357)*AL4357*$E4357/$D4357/1000&lt;0.2,"&lt;0,2",ROUND((AN4357-AM4357)*AL4357*$E4357/$D4357/1000,2))))</f>
        <v/>
      </c>
      <c r="AQ4357">
        <v>0</v>
      </c>
      <c r="AR4357" t="str">
        <f>IF($A4357="","",VLOOKUP($A4357,DADOS!F:P,11,FALSE))</f>
        <v/>
      </c>
      <c r="AS4357" t="str">
        <f>IF(E4357="","",IF(AQ4357="","",IF(AR4357="","",IF((AR4357-AQ4357)*AP4357*$E4357/$D4357&lt;1,"&lt;1",ROUND((AR4357-AQ4357)*AP4357*$E4357/$D4357,2)))))</f>
        <v/>
      </c>
      <c r="AV4357" t="str">
        <f>IF(A4357="","",VLOOKUP(A4357,DADOS!F:R,12,FALSE))</f>
        <v/>
      </c>
      <c r="AW4357" t="str">
        <f>IF(A4357="","",IF(AU4357="","",IF(AV4357="","",IF((AV4357-AU4357)*AT4357*$E4357/$D4357&lt;1,"&lt;1",ROUND((AV4357-AU4357)*AT4357*$E4357/$D4357,2)))))</f>
        <v/>
      </c>
      <c r="AZ4357" t="str">
        <f>IF($A4357="","",VLOOKUP($A4357,DADOS!F:R,13,FALSE))</f>
        <v/>
      </c>
      <c r="BA4357" t="str">
        <f>IF(A4357="","",IF(AY4357="","",IF(AZ4357="","",IF((AZ4357-AY4357)*AX4357*$E4357/$D4357&lt;1,"&lt;1",ROUND((AZ4357-AY4357)*AX4357*$E4357/$D4357,2)))))</f>
        <v/>
      </c>
    </row>
    <row r="4358">
      <c r="B4358" t="str">
        <f>IF(A4358="","",A4358&amp;"/20")</f>
        <v/>
      </c>
      <c r="H4358" t="str">
        <f>IF($A4358="","",VLOOKUP($A4358,DADOS!F:O,3,FALSE))</f>
        <v/>
      </c>
      <c r="I4358" t="str">
        <f>IF(A4358="","",IF(H4358="","",IF((H4358-G4358)*F4358*$E4358/$D4358/1000&lt;0.2,"&lt;0,2",ROUND((H4358-G4358)*F4358*$E4358/$D4358/1000,2))))</f>
        <v/>
      </c>
      <c r="L4358" t="str">
        <f>IF($A4358="","",VLOOKUP($A4358,DADOS!F:O,6,FALSE))</f>
        <v/>
      </c>
      <c r="M4358" t="str">
        <f>IF(A4358="","",IF(L4358="","",IF((L4358-K4358)*J4358*$E4358/$D4358/1000&lt;0.2,"&lt;0,2",ROUND((L4358-K4358)*J4358*$E4358/$D4358/1000,2))))</f>
        <v/>
      </c>
      <c r="P4358" t="str">
        <f>IF($A4358="","",VLOOKUP($A4358,DADOS!F:O,5,FALSE))</f>
        <v/>
      </c>
      <c r="Q4358" t="str">
        <f>IF(A4358="","",IF(P4358="","",IF((P4358-O4358)*N4358*$E4358/$D4358/1000&lt;0.2,"&lt;0,2",ROUND((P4358-O4358)*N4358*$E4358/$D4358/1000,2))))</f>
        <v/>
      </c>
      <c r="T4358" t="str">
        <f>IF($A4358="","",VLOOKUP($A4358,DADOS!F:O,4,FALSE))</f>
        <v/>
      </c>
      <c r="U4358" t="str">
        <f>IF(A4358="","",IF(T4358="","",IF((T4358-S4358)*R4358*$E4358/$D4358/1000&lt;0.2,"&lt;0,2",ROUND((T4358-S4358)*R4358*$E4358/$D4358/1000,2))))</f>
        <v/>
      </c>
      <c r="X4358" t="str">
        <f>IF($A4358="","",VLOOKUP($A4358,DADOS!F:O,9,FALSE))</f>
        <v/>
      </c>
      <c r="Y4358" t="str">
        <f>IF(A4358="","",IF(X4358="","",IF((X4358-W4358)*V4358*$E4358/$D4358&lt;1,"&lt;1",ROUND((X4358-W4358)*V4358*$E4358/$D4358,2))))</f>
        <v/>
      </c>
      <c r="AB4358" t="str">
        <f>IF($A4358="","",VLOOKUP($A4358,DADOS!F:O,7,FALSE))</f>
        <v/>
      </c>
      <c r="AC4358" t="str">
        <f>IF(A4358="","",IF(AB4358="","",IF((AB4358-AA4358)*Z4358*$E4358/$D4358&lt;1,"&lt;1",ROUND((AB4358-AA4358)*Z4358*$E4358/$D4358,2))))</f>
        <v/>
      </c>
      <c r="AF4358" t="str">
        <f>IF($A4358="","",VLOOKUP($A4358,DADOS!F:O,10,FALSE))</f>
        <v/>
      </c>
      <c r="AG4358" t="str">
        <f>IF(A4358="","",IF(AF4358="","",IF((AF4358-AE4358)*AD4358*$E4358/$D4358&lt;1,"&lt;1",ROUND((AF4358-AE4358)*AD4358*$E4358/$D4358,2))))</f>
        <v/>
      </c>
      <c r="AJ4358" t="str">
        <f>IF($A4358="","",VLOOKUP($A4358,DADOS!F:O,8,FALSE))</f>
        <v/>
      </c>
      <c r="AK4358" t="str">
        <f>IF(A4358="","",IF(AJ4358="","",IF((AJ4358-AI4358)*AH4358*$E4358/$D4358&lt;1,"&lt;1",ROUND((AJ4358-AI4358)*AH4358*$E4358/$D4358,2))))</f>
        <v/>
      </c>
      <c r="AN4358" t="str">
        <f>IF($A4358="","",VLOOKUP($A4358,DADOS!F:O,2,FALSE))</f>
        <v/>
      </c>
      <c r="AO4358" t="str">
        <f>IF(A4358="","",IF(AN4358="","",IF((AN4358-AM4358)*AL4358*$E4358/$D4358/1000&lt;0.2,"&lt;0,2",ROUND((AN4358-AM4358)*AL4358*$E4358/$D4358/1000,2))))</f>
        <v/>
      </c>
      <c r="AQ4358">
        <v>0</v>
      </c>
      <c r="AR4358" t="str">
        <f>IF($A4358="","",VLOOKUP($A4358,DADOS!F:P,11,FALSE))</f>
        <v/>
      </c>
      <c r="AS4358" t="str">
        <f>IF(E4358="","",IF(AQ4358="","",IF(AR4358="","",IF((AR4358-AQ4358)*AP4358*$E4358/$D4358&lt;1,"&lt;1",ROUND((AR4358-AQ4358)*AP4358*$E4358/$D4358,2)))))</f>
        <v/>
      </c>
      <c r="AV4358" t="str">
        <f>IF(A4358="","",VLOOKUP(A4358,DADOS!F:R,12,FALSE))</f>
        <v/>
      </c>
      <c r="AW4358" t="str">
        <f>IF(A4358="","",IF(AU4358="","",IF(AV4358="","",IF((AV4358-AU4358)*AT4358*$E4358/$D4358&lt;1,"&lt;1",ROUND((AV4358-AU4358)*AT4358*$E4358/$D4358,2)))))</f>
        <v/>
      </c>
      <c r="AZ4358" t="str">
        <f>IF($A4358="","",VLOOKUP($A4358,DADOS!F:R,13,FALSE))</f>
        <v/>
      </c>
      <c r="BA4358" t="str">
        <f>IF(A4358="","",IF(AY4358="","",IF(AZ4358="","",IF((AZ4358-AY4358)*AX4358*$E4358/$D4358&lt;1,"&lt;1",ROUND((AZ4358-AY4358)*AX4358*$E4358/$D4358,2)))))</f>
        <v/>
      </c>
    </row>
    <row r="4359">
      <c r="B4359" t="str">
        <f>IF(A4359="","",A4359&amp;"/20")</f>
        <v/>
      </c>
      <c r="H4359" t="str">
        <f>IF($A4359="","",VLOOKUP($A4359,DADOS!F:O,3,FALSE))</f>
        <v/>
      </c>
      <c r="I4359" t="str">
        <f>IF(A4359="","",IF(H4359="","",IF((H4359-G4359)*F4359*$E4359/$D4359/1000&lt;0.2,"&lt;0,2",ROUND((H4359-G4359)*F4359*$E4359/$D4359/1000,2))))</f>
        <v/>
      </c>
      <c r="L4359" t="str">
        <f>IF($A4359="","",VLOOKUP($A4359,DADOS!F:O,6,FALSE))</f>
        <v/>
      </c>
      <c r="M4359" t="str">
        <f>IF(A4359="","",IF(L4359="","",IF((L4359-K4359)*J4359*$E4359/$D4359/1000&lt;0.2,"&lt;0,2",ROUND((L4359-K4359)*J4359*$E4359/$D4359/1000,2))))</f>
        <v/>
      </c>
      <c r="P4359" t="str">
        <f>IF($A4359="","",VLOOKUP($A4359,DADOS!F:O,5,FALSE))</f>
        <v/>
      </c>
      <c r="Q4359" t="str">
        <f>IF(A4359="","",IF(P4359="","",IF((P4359-O4359)*N4359*$E4359/$D4359/1000&lt;0.2,"&lt;0,2",ROUND((P4359-O4359)*N4359*$E4359/$D4359/1000,2))))</f>
        <v/>
      </c>
      <c r="T4359" t="str">
        <f>IF($A4359="","",VLOOKUP($A4359,DADOS!F:O,4,FALSE))</f>
        <v/>
      </c>
      <c r="U4359" t="str">
        <f>IF(A4359="","",IF(T4359="","",IF((T4359-S4359)*R4359*$E4359/$D4359/1000&lt;0.2,"&lt;0,2",ROUND((T4359-S4359)*R4359*$E4359/$D4359/1000,2))))</f>
        <v/>
      </c>
      <c r="X4359" t="str">
        <f>IF($A4359="","",VLOOKUP($A4359,DADOS!F:O,9,FALSE))</f>
        <v/>
      </c>
      <c r="Y4359" t="str">
        <f>IF(A4359="","",IF(X4359="","",IF((X4359-W4359)*V4359*$E4359/$D4359&lt;1,"&lt;1",ROUND((X4359-W4359)*V4359*$E4359/$D4359,2))))</f>
        <v/>
      </c>
      <c r="AB4359" t="str">
        <f>IF($A4359="","",VLOOKUP($A4359,DADOS!F:O,7,FALSE))</f>
        <v/>
      </c>
      <c r="AC4359" t="str">
        <f>IF(A4359="","",IF(AB4359="","",IF((AB4359-AA4359)*Z4359*$E4359/$D4359&lt;1,"&lt;1",ROUND((AB4359-AA4359)*Z4359*$E4359/$D4359,2))))</f>
        <v/>
      </c>
      <c r="AF4359" t="str">
        <f>IF($A4359="","",VLOOKUP($A4359,DADOS!F:O,10,FALSE))</f>
        <v/>
      </c>
      <c r="AG4359" t="str">
        <f>IF(A4359="","",IF(AF4359="","",IF((AF4359-AE4359)*AD4359*$E4359/$D4359&lt;1,"&lt;1",ROUND((AF4359-AE4359)*AD4359*$E4359/$D4359,2))))</f>
        <v/>
      </c>
      <c r="AJ4359" t="str">
        <f>IF($A4359="","",VLOOKUP($A4359,DADOS!F:O,8,FALSE))</f>
        <v/>
      </c>
      <c r="AK4359" t="str">
        <f>IF(A4359="","",IF(AJ4359="","",IF((AJ4359-AI4359)*AH4359*$E4359/$D4359&lt;1,"&lt;1",ROUND((AJ4359-AI4359)*AH4359*$E4359/$D4359,2))))</f>
        <v/>
      </c>
      <c r="AN4359" t="str">
        <f>IF($A4359="","",VLOOKUP($A4359,DADOS!F:O,2,FALSE))</f>
        <v/>
      </c>
      <c r="AO4359" t="str">
        <f>IF(A4359="","",IF(AN4359="","",IF((AN4359-AM4359)*AL4359*$E4359/$D4359/1000&lt;0.2,"&lt;0,2",ROUND((AN4359-AM4359)*AL4359*$E4359/$D4359/1000,2))))</f>
        <v/>
      </c>
      <c r="AQ4359">
        <v>0</v>
      </c>
      <c r="AR4359" t="str">
        <f>IF($A4359="","",VLOOKUP($A4359,DADOS!F:P,11,FALSE))</f>
        <v/>
      </c>
      <c r="AS4359" t="str">
        <f>IF(E4359="","",IF(AQ4359="","",IF(AR4359="","",IF((AR4359-AQ4359)*AP4359*$E4359/$D4359&lt;1,"&lt;1",ROUND((AR4359-AQ4359)*AP4359*$E4359/$D4359,2)))))</f>
        <v/>
      </c>
      <c r="AV4359" t="str">
        <f>IF(A4359="","",VLOOKUP(A4359,DADOS!F:R,12,FALSE))</f>
        <v/>
      </c>
      <c r="AW4359" t="str">
        <f>IF(A4359="","",IF(AU4359="","",IF(AV4359="","",IF((AV4359-AU4359)*AT4359*$E4359/$D4359&lt;1,"&lt;1",ROUND((AV4359-AU4359)*AT4359*$E4359/$D4359,2)))))</f>
        <v/>
      </c>
      <c r="AZ4359" t="str">
        <f>IF($A4359="","",VLOOKUP($A4359,DADOS!F:R,13,FALSE))</f>
        <v/>
      </c>
      <c r="BA4359" t="str">
        <f>IF(A4359="","",IF(AY4359="","",IF(AZ4359="","",IF((AZ4359-AY4359)*AX4359*$E4359/$D4359&lt;1,"&lt;1",ROUND((AZ4359-AY4359)*AX4359*$E4359/$D4359,2)))))</f>
        <v/>
      </c>
    </row>
    <row r="4360">
      <c r="B4360" t="str">
        <f>IF(A4360="","",A4360&amp;"/20")</f>
        <v/>
      </c>
      <c r="H4360" t="str">
        <f>IF($A4360="","",VLOOKUP($A4360,DADOS!F:O,3,FALSE))</f>
        <v/>
      </c>
      <c r="I4360" t="str">
        <f>IF(A4360="","",IF(H4360="","",IF((H4360-G4360)*F4360*$E4360/$D4360/1000&lt;0.2,"&lt;0,2",ROUND((H4360-G4360)*F4360*$E4360/$D4360/1000,2))))</f>
        <v/>
      </c>
      <c r="L4360" t="str">
        <f>IF($A4360="","",VLOOKUP($A4360,DADOS!F:O,6,FALSE))</f>
        <v/>
      </c>
      <c r="M4360" t="str">
        <f>IF(A4360="","",IF(L4360="","",IF((L4360-K4360)*J4360*$E4360/$D4360/1000&lt;0.2,"&lt;0,2",ROUND((L4360-K4360)*J4360*$E4360/$D4360/1000,2))))</f>
        <v/>
      </c>
      <c r="P4360" t="str">
        <f>IF($A4360="","",VLOOKUP($A4360,DADOS!F:O,5,FALSE))</f>
        <v/>
      </c>
      <c r="Q4360" t="str">
        <f>IF(A4360="","",IF(P4360="","",IF((P4360-O4360)*N4360*$E4360/$D4360/1000&lt;0.2,"&lt;0,2",ROUND((P4360-O4360)*N4360*$E4360/$D4360/1000,2))))</f>
        <v/>
      </c>
      <c r="T4360" t="str">
        <f>IF($A4360="","",VLOOKUP($A4360,DADOS!F:O,4,FALSE))</f>
        <v/>
      </c>
      <c r="U4360" t="str">
        <f>IF(A4360="","",IF(T4360="","",IF((T4360-S4360)*R4360*$E4360/$D4360/1000&lt;0.2,"&lt;0,2",ROUND((T4360-S4360)*R4360*$E4360/$D4360/1000,2))))</f>
        <v/>
      </c>
      <c r="X4360" t="str">
        <f>IF($A4360="","",VLOOKUP($A4360,DADOS!F:O,9,FALSE))</f>
        <v/>
      </c>
      <c r="Y4360" t="str">
        <f>IF(A4360="","",IF(X4360="","",IF((X4360-W4360)*V4360*$E4360/$D4360&lt;1,"&lt;1",ROUND((X4360-W4360)*V4360*$E4360/$D4360,2))))</f>
        <v/>
      </c>
      <c r="AB4360" t="str">
        <f>IF($A4360="","",VLOOKUP($A4360,DADOS!F:O,7,FALSE))</f>
        <v/>
      </c>
      <c r="AC4360" t="str">
        <f>IF(A4360="","",IF(AB4360="","",IF((AB4360-AA4360)*Z4360*$E4360/$D4360&lt;1,"&lt;1",ROUND((AB4360-AA4360)*Z4360*$E4360/$D4360,2))))</f>
        <v/>
      </c>
      <c r="AF4360" t="str">
        <f>IF($A4360="","",VLOOKUP($A4360,DADOS!F:O,10,FALSE))</f>
        <v/>
      </c>
      <c r="AG4360" t="str">
        <f>IF(A4360="","",IF(AF4360="","",IF((AF4360-AE4360)*AD4360*$E4360/$D4360&lt;1,"&lt;1",ROUND((AF4360-AE4360)*AD4360*$E4360/$D4360,2))))</f>
        <v/>
      </c>
      <c r="AJ4360" t="str">
        <f>IF($A4360="","",VLOOKUP($A4360,DADOS!F:O,8,FALSE))</f>
        <v/>
      </c>
      <c r="AK4360" t="str">
        <f>IF(A4360="","",IF(AJ4360="","",IF((AJ4360-AI4360)*AH4360*$E4360/$D4360&lt;1,"&lt;1",ROUND((AJ4360-AI4360)*AH4360*$E4360/$D4360,2))))</f>
        <v/>
      </c>
      <c r="AN4360" t="str">
        <f>IF($A4360="","",VLOOKUP($A4360,DADOS!F:O,2,FALSE))</f>
        <v/>
      </c>
      <c r="AO4360" t="str">
        <f>IF(A4360="","",IF(AN4360="","",IF((AN4360-AM4360)*AL4360*$E4360/$D4360/1000&lt;0.2,"&lt;0,2",ROUND((AN4360-AM4360)*AL4360*$E4360/$D4360/1000,2))))</f>
        <v/>
      </c>
      <c r="AQ4360">
        <v>0</v>
      </c>
      <c r="AR4360" t="str">
        <f>IF($A4360="","",VLOOKUP($A4360,DADOS!F:P,11,FALSE))</f>
        <v/>
      </c>
      <c r="AS4360" t="str">
        <f>IF(E4360="","",IF(AQ4360="","",IF(AR4360="","",IF((AR4360-AQ4360)*AP4360*$E4360/$D4360&lt;1,"&lt;1",ROUND((AR4360-AQ4360)*AP4360*$E4360/$D4360,2)))))</f>
        <v/>
      </c>
      <c r="AV4360" t="str">
        <f>IF(A4360="","",VLOOKUP(A4360,DADOS!F:R,12,FALSE))</f>
        <v/>
      </c>
      <c r="AW4360" t="str">
        <f>IF(A4360="","",IF(AU4360="","",IF(AV4360="","",IF((AV4360-AU4360)*AT4360*$E4360/$D4360&lt;1,"&lt;1",ROUND((AV4360-AU4360)*AT4360*$E4360/$D4360,2)))))</f>
        <v/>
      </c>
      <c r="AZ4360" t="str">
        <f>IF($A4360="","",VLOOKUP($A4360,DADOS!F:R,13,FALSE))</f>
        <v/>
      </c>
      <c r="BA4360" t="str">
        <f>IF(A4360="","",IF(AY4360="","",IF(AZ4360="","",IF((AZ4360-AY4360)*AX4360*$E4360/$D4360&lt;1,"&lt;1",ROUND((AZ4360-AY4360)*AX4360*$E4360/$D4360,2)))))</f>
        <v/>
      </c>
    </row>
    <row r="4361">
      <c r="B4361" t="str">
        <f>IF(A4361="","",A4361&amp;"/20")</f>
        <v/>
      </c>
      <c r="H4361" t="str">
        <f>IF($A4361="","",VLOOKUP($A4361,DADOS!F:O,3,FALSE))</f>
        <v/>
      </c>
      <c r="I4361" t="str">
        <f>IF(A4361="","",IF(H4361="","",IF((H4361-G4361)*F4361*$E4361/$D4361/1000&lt;0.2,"&lt;0,2",ROUND((H4361-G4361)*F4361*$E4361/$D4361/1000,2))))</f>
        <v/>
      </c>
      <c r="L4361" t="str">
        <f>IF($A4361="","",VLOOKUP($A4361,DADOS!F:O,6,FALSE))</f>
        <v/>
      </c>
      <c r="M4361" t="str">
        <f>IF(A4361="","",IF(L4361="","",IF((L4361-K4361)*J4361*$E4361/$D4361/1000&lt;0.2,"&lt;0,2",ROUND((L4361-K4361)*J4361*$E4361/$D4361/1000,2))))</f>
        <v/>
      </c>
      <c r="P4361" t="str">
        <f>IF($A4361="","",VLOOKUP($A4361,DADOS!F:O,5,FALSE))</f>
        <v/>
      </c>
      <c r="Q4361" t="str">
        <f>IF(A4361="","",IF(P4361="","",IF((P4361-O4361)*N4361*$E4361/$D4361/1000&lt;0.2,"&lt;0,2",ROUND((P4361-O4361)*N4361*$E4361/$D4361/1000,2))))</f>
        <v/>
      </c>
      <c r="T4361" t="str">
        <f>IF($A4361="","",VLOOKUP($A4361,DADOS!F:O,4,FALSE))</f>
        <v/>
      </c>
      <c r="U4361" t="str">
        <f>IF(A4361="","",IF(T4361="","",IF((T4361-S4361)*R4361*$E4361/$D4361/1000&lt;0.2,"&lt;0,2",ROUND((T4361-S4361)*R4361*$E4361/$D4361/1000,2))))</f>
        <v/>
      </c>
      <c r="X4361" t="str">
        <f>IF($A4361="","",VLOOKUP($A4361,DADOS!F:O,9,FALSE))</f>
        <v/>
      </c>
      <c r="Y4361" t="str">
        <f>IF(A4361="","",IF(X4361="","",IF((X4361-W4361)*V4361*$E4361/$D4361&lt;1,"&lt;1",ROUND((X4361-W4361)*V4361*$E4361/$D4361,2))))</f>
        <v/>
      </c>
      <c r="AB4361" t="str">
        <f>IF($A4361="","",VLOOKUP($A4361,DADOS!F:O,7,FALSE))</f>
        <v/>
      </c>
      <c r="AC4361" t="str">
        <f>IF(A4361="","",IF(AB4361="","",IF((AB4361-AA4361)*Z4361*$E4361/$D4361&lt;1,"&lt;1",ROUND((AB4361-AA4361)*Z4361*$E4361/$D4361,2))))</f>
        <v/>
      </c>
      <c r="AF4361" t="str">
        <f>IF($A4361="","",VLOOKUP($A4361,DADOS!F:O,10,FALSE))</f>
        <v/>
      </c>
      <c r="AG4361" t="str">
        <f>IF(A4361="","",IF(AF4361="","",IF((AF4361-AE4361)*AD4361*$E4361/$D4361&lt;1,"&lt;1",ROUND((AF4361-AE4361)*AD4361*$E4361/$D4361,2))))</f>
        <v/>
      </c>
      <c r="AJ4361" t="str">
        <f>IF($A4361="","",VLOOKUP($A4361,DADOS!F:O,8,FALSE))</f>
        <v/>
      </c>
      <c r="AK4361" t="str">
        <f>IF(A4361="","",IF(AJ4361="","",IF((AJ4361-AI4361)*AH4361*$E4361/$D4361&lt;1,"&lt;1",ROUND((AJ4361-AI4361)*AH4361*$E4361/$D4361,2))))</f>
        <v/>
      </c>
      <c r="AN4361" t="str">
        <f>IF($A4361="","",VLOOKUP($A4361,DADOS!F:O,2,FALSE))</f>
        <v/>
      </c>
      <c r="AO4361" t="str">
        <f>IF(A4361="","",IF(AN4361="","",IF((AN4361-AM4361)*AL4361*$E4361/$D4361/1000&lt;0.2,"&lt;0,2",ROUND((AN4361-AM4361)*AL4361*$E4361/$D4361/1000,2))))</f>
        <v/>
      </c>
      <c r="AQ4361">
        <v>0</v>
      </c>
      <c r="AR4361" t="str">
        <f>IF($A4361="","",VLOOKUP($A4361,DADOS!F:P,11,FALSE))</f>
        <v/>
      </c>
      <c r="AS4361" t="str">
        <f>IF(E4361="","",IF(AQ4361="","",IF(AR4361="","",IF((AR4361-AQ4361)*AP4361*$E4361/$D4361&lt;1,"&lt;1",ROUND((AR4361-AQ4361)*AP4361*$E4361/$D4361,2)))))</f>
        <v/>
      </c>
      <c r="AV4361" t="str">
        <f>IF(A4361="","",VLOOKUP(A4361,DADOS!F:R,12,FALSE))</f>
        <v/>
      </c>
      <c r="AW4361" t="str">
        <f>IF(A4361="","",IF(AU4361="","",IF(AV4361="","",IF((AV4361-AU4361)*AT4361*$E4361/$D4361&lt;1,"&lt;1",ROUND((AV4361-AU4361)*AT4361*$E4361/$D4361,2)))))</f>
        <v/>
      </c>
      <c r="AZ4361" t="str">
        <f>IF($A4361="","",VLOOKUP($A4361,DADOS!F:R,13,FALSE))</f>
        <v/>
      </c>
      <c r="BA4361" t="str">
        <f>IF(A4361="","",IF(AY4361="","",IF(AZ4361="","",IF((AZ4361-AY4361)*AX4361*$E4361/$D4361&lt;1,"&lt;1",ROUND((AZ4361-AY4361)*AX4361*$E4361/$D4361,2)))))</f>
        <v/>
      </c>
    </row>
    <row r="4362">
      <c r="B4362" t="str">
        <f>IF(A4362="","",A4362&amp;"/20")</f>
        <v/>
      </c>
      <c r="H4362" t="str">
        <f>IF($A4362="","",VLOOKUP($A4362,DADOS!F:O,3,FALSE))</f>
        <v/>
      </c>
      <c r="I4362" t="str">
        <f>IF(A4362="","",IF(H4362="","",IF((H4362-G4362)*F4362*$E4362/$D4362/1000&lt;0.2,"&lt;0,2",ROUND((H4362-G4362)*F4362*$E4362/$D4362/1000,2))))</f>
        <v/>
      </c>
      <c r="L4362" t="str">
        <f>IF($A4362="","",VLOOKUP($A4362,DADOS!F:O,6,FALSE))</f>
        <v/>
      </c>
      <c r="M4362" t="str">
        <f>IF(A4362="","",IF(L4362="","",IF((L4362-K4362)*J4362*$E4362/$D4362/1000&lt;0.2,"&lt;0,2",ROUND((L4362-K4362)*J4362*$E4362/$D4362/1000,2))))</f>
        <v/>
      </c>
      <c r="P4362" t="str">
        <f>IF($A4362="","",VLOOKUP($A4362,DADOS!F:O,5,FALSE))</f>
        <v/>
      </c>
      <c r="Q4362" t="str">
        <f>IF(A4362="","",IF(P4362="","",IF((P4362-O4362)*N4362*$E4362/$D4362/1000&lt;0.2,"&lt;0,2",ROUND((P4362-O4362)*N4362*$E4362/$D4362/1000,2))))</f>
        <v/>
      </c>
      <c r="T4362" t="str">
        <f>IF($A4362="","",VLOOKUP($A4362,DADOS!F:O,4,FALSE))</f>
        <v/>
      </c>
      <c r="U4362" t="str">
        <f>IF(A4362="","",IF(T4362="","",IF((T4362-S4362)*R4362*$E4362/$D4362/1000&lt;0.2,"&lt;0,2",ROUND((T4362-S4362)*R4362*$E4362/$D4362/1000,2))))</f>
        <v/>
      </c>
      <c r="X4362" t="str">
        <f>IF($A4362="","",VLOOKUP($A4362,DADOS!F:O,9,FALSE))</f>
        <v/>
      </c>
      <c r="Y4362" t="str">
        <f>IF(A4362="","",IF(X4362="","",IF((X4362-W4362)*V4362*$E4362/$D4362&lt;1,"&lt;1",ROUND((X4362-W4362)*V4362*$E4362/$D4362,2))))</f>
        <v/>
      </c>
      <c r="AB4362" t="str">
        <f>IF($A4362="","",VLOOKUP($A4362,DADOS!F:O,7,FALSE))</f>
        <v/>
      </c>
      <c r="AC4362" t="str">
        <f>IF(A4362="","",IF(AB4362="","",IF((AB4362-AA4362)*Z4362*$E4362/$D4362&lt;1,"&lt;1",ROUND((AB4362-AA4362)*Z4362*$E4362/$D4362,2))))</f>
        <v/>
      </c>
      <c r="AF4362" t="str">
        <f>IF($A4362="","",VLOOKUP($A4362,DADOS!F:O,10,FALSE))</f>
        <v/>
      </c>
      <c r="AG4362" t="str">
        <f>IF(A4362="","",IF(AF4362="","",IF((AF4362-AE4362)*AD4362*$E4362/$D4362&lt;1,"&lt;1",ROUND((AF4362-AE4362)*AD4362*$E4362/$D4362,2))))</f>
        <v/>
      </c>
      <c r="AJ4362" t="str">
        <f>IF($A4362="","",VLOOKUP($A4362,DADOS!F:O,8,FALSE))</f>
        <v/>
      </c>
      <c r="AK4362" t="str">
        <f>IF(A4362="","",IF(AJ4362="","",IF((AJ4362-AI4362)*AH4362*$E4362/$D4362&lt;1,"&lt;1",ROUND((AJ4362-AI4362)*AH4362*$E4362/$D4362,2))))</f>
        <v/>
      </c>
      <c r="AN4362" t="str">
        <f>IF($A4362="","",VLOOKUP($A4362,DADOS!F:O,2,FALSE))</f>
        <v/>
      </c>
      <c r="AO4362" t="str">
        <f>IF(A4362="","",IF(AN4362="","",IF((AN4362-AM4362)*AL4362*$E4362/$D4362/1000&lt;0.2,"&lt;0,2",ROUND((AN4362-AM4362)*AL4362*$E4362/$D4362/1000,2))))</f>
        <v/>
      </c>
      <c r="AQ4362">
        <v>0</v>
      </c>
      <c r="AR4362" t="str">
        <f>IF($A4362="","",VLOOKUP($A4362,DADOS!F:P,11,FALSE))</f>
        <v/>
      </c>
      <c r="AS4362" t="str">
        <f>IF(E4362="","",IF(AQ4362="","",IF(AR4362="","",IF((AR4362-AQ4362)*AP4362*$E4362/$D4362&lt;1,"&lt;1",ROUND((AR4362-AQ4362)*AP4362*$E4362/$D4362,2)))))</f>
        <v/>
      </c>
      <c r="AV4362" t="str">
        <f>IF(A4362="","",VLOOKUP(A4362,DADOS!F:R,12,FALSE))</f>
        <v/>
      </c>
      <c r="AW4362" t="str">
        <f>IF(A4362="","",IF(AU4362="","",IF(AV4362="","",IF((AV4362-AU4362)*AT4362*$E4362/$D4362&lt;1,"&lt;1",ROUND((AV4362-AU4362)*AT4362*$E4362/$D4362,2)))))</f>
        <v/>
      </c>
      <c r="AZ4362" t="str">
        <f>IF($A4362="","",VLOOKUP($A4362,DADOS!F:R,13,FALSE))</f>
        <v/>
      </c>
      <c r="BA4362" t="str">
        <f>IF(A4362="","",IF(AY4362="","",IF(AZ4362="","",IF((AZ4362-AY4362)*AX4362*$E4362/$D4362&lt;1,"&lt;1",ROUND((AZ4362-AY4362)*AX4362*$E4362/$D4362,2)))))</f>
        <v/>
      </c>
    </row>
    <row r="4363">
      <c r="B4363" t="str">
        <f>IF(A4363="","",A4363&amp;"/20")</f>
        <v/>
      </c>
      <c r="H4363" t="str">
        <f>IF($A4363="","",VLOOKUP($A4363,DADOS!F:O,3,FALSE))</f>
        <v/>
      </c>
      <c r="I4363" t="str">
        <f>IF(A4363="","",IF(H4363="","",IF((H4363-G4363)*F4363*$E4363/$D4363/1000&lt;0.2,"&lt;0,2",ROUND((H4363-G4363)*F4363*$E4363/$D4363/1000,2))))</f>
        <v/>
      </c>
      <c r="L4363" t="str">
        <f>IF($A4363="","",VLOOKUP($A4363,DADOS!F:O,6,FALSE))</f>
        <v/>
      </c>
      <c r="M4363" t="str">
        <f>IF(A4363="","",IF(L4363="","",IF((L4363-K4363)*J4363*$E4363/$D4363/1000&lt;0.2,"&lt;0,2",ROUND((L4363-K4363)*J4363*$E4363/$D4363/1000,2))))</f>
        <v/>
      </c>
      <c r="P4363" t="str">
        <f>IF($A4363="","",VLOOKUP($A4363,DADOS!F:O,5,FALSE))</f>
        <v/>
      </c>
      <c r="Q4363" t="str">
        <f>IF(A4363="","",IF(P4363="","",IF((P4363-O4363)*N4363*$E4363/$D4363/1000&lt;0.2,"&lt;0,2",ROUND((P4363-O4363)*N4363*$E4363/$D4363/1000,2))))</f>
        <v/>
      </c>
      <c r="T4363" t="str">
        <f>IF($A4363="","",VLOOKUP($A4363,DADOS!F:O,4,FALSE))</f>
        <v/>
      </c>
      <c r="U4363" t="str">
        <f>IF(A4363="","",IF(T4363="","",IF((T4363-S4363)*R4363*$E4363/$D4363/1000&lt;0.2,"&lt;0,2",ROUND((T4363-S4363)*R4363*$E4363/$D4363/1000,2))))</f>
        <v/>
      </c>
      <c r="X4363" t="str">
        <f>IF($A4363="","",VLOOKUP($A4363,DADOS!F:O,9,FALSE))</f>
        <v/>
      </c>
      <c r="Y4363" t="str">
        <f>IF(A4363="","",IF(X4363="","",IF((X4363-W4363)*V4363*$E4363/$D4363&lt;1,"&lt;1",ROUND((X4363-W4363)*V4363*$E4363/$D4363,2))))</f>
        <v/>
      </c>
      <c r="AB4363" t="str">
        <f>IF($A4363="","",VLOOKUP($A4363,DADOS!F:O,7,FALSE))</f>
        <v/>
      </c>
      <c r="AC4363" t="str">
        <f>IF(A4363="","",IF(AB4363="","",IF((AB4363-AA4363)*Z4363*$E4363/$D4363&lt;1,"&lt;1",ROUND((AB4363-AA4363)*Z4363*$E4363/$D4363,2))))</f>
        <v/>
      </c>
      <c r="AF4363" t="str">
        <f>IF($A4363="","",VLOOKUP($A4363,DADOS!F:O,10,FALSE))</f>
        <v/>
      </c>
      <c r="AG4363" t="str">
        <f>IF(A4363="","",IF(AF4363="","",IF((AF4363-AE4363)*AD4363*$E4363/$D4363&lt;1,"&lt;1",ROUND((AF4363-AE4363)*AD4363*$E4363/$D4363,2))))</f>
        <v/>
      </c>
      <c r="AJ4363" t="str">
        <f>IF($A4363="","",VLOOKUP($A4363,DADOS!F:O,8,FALSE))</f>
        <v/>
      </c>
      <c r="AK4363" t="str">
        <f>IF(A4363="","",IF(AJ4363="","",IF((AJ4363-AI4363)*AH4363*$E4363/$D4363&lt;1,"&lt;1",ROUND((AJ4363-AI4363)*AH4363*$E4363/$D4363,2))))</f>
        <v/>
      </c>
      <c r="AN4363" t="str">
        <f>IF($A4363="","",VLOOKUP($A4363,DADOS!F:O,2,FALSE))</f>
        <v/>
      </c>
      <c r="AO4363" t="str">
        <f>IF(A4363="","",IF(AN4363="","",IF((AN4363-AM4363)*AL4363*$E4363/$D4363/1000&lt;0.2,"&lt;0,2",ROUND((AN4363-AM4363)*AL4363*$E4363/$D4363/1000,2))))</f>
        <v/>
      </c>
      <c r="AQ4363">
        <v>0</v>
      </c>
      <c r="AR4363" t="str">
        <f>IF($A4363="","",VLOOKUP($A4363,DADOS!F:P,11,FALSE))</f>
        <v/>
      </c>
      <c r="AS4363" t="str">
        <f>IF(E4363="","",IF(AQ4363="","",IF(AR4363="","",IF((AR4363-AQ4363)*AP4363*$E4363/$D4363&lt;1,"&lt;1",ROUND((AR4363-AQ4363)*AP4363*$E4363/$D4363,2)))))</f>
        <v/>
      </c>
      <c r="AV4363" t="str">
        <f>IF(A4363="","",VLOOKUP(A4363,DADOS!F:R,12,FALSE))</f>
        <v/>
      </c>
      <c r="AW4363" t="str">
        <f>IF(A4363="","",IF(AU4363="","",IF(AV4363="","",IF((AV4363-AU4363)*AT4363*$E4363/$D4363&lt;1,"&lt;1",ROUND((AV4363-AU4363)*AT4363*$E4363/$D4363,2)))))</f>
        <v/>
      </c>
      <c r="AZ4363" t="str">
        <f>IF($A4363="","",VLOOKUP($A4363,DADOS!F:R,13,FALSE))</f>
        <v/>
      </c>
      <c r="BA4363" t="str">
        <f>IF(A4363="","",IF(AY4363="","",IF(AZ4363="","",IF((AZ4363-AY4363)*AX4363*$E4363/$D4363&lt;1,"&lt;1",ROUND((AZ4363-AY4363)*AX4363*$E4363/$D4363,2)))))</f>
        <v/>
      </c>
    </row>
    <row r="4364">
      <c r="B4364" t="str">
        <f>IF(A4364="","",A4364&amp;"/20")</f>
        <v/>
      </c>
      <c r="H4364" t="str">
        <f>IF($A4364="","",VLOOKUP($A4364,DADOS!F:O,3,FALSE))</f>
        <v/>
      </c>
      <c r="I4364" t="str">
        <f>IF(A4364="","",IF(H4364="","",IF((H4364-G4364)*F4364*$E4364/$D4364/1000&lt;0.2,"&lt;0,2",ROUND((H4364-G4364)*F4364*$E4364/$D4364/1000,2))))</f>
        <v/>
      </c>
      <c r="L4364" t="str">
        <f>IF($A4364="","",VLOOKUP($A4364,DADOS!F:O,6,FALSE))</f>
        <v/>
      </c>
      <c r="M4364" t="str">
        <f>IF(A4364="","",IF(L4364="","",IF((L4364-K4364)*J4364*$E4364/$D4364/1000&lt;0.2,"&lt;0,2",ROUND((L4364-K4364)*J4364*$E4364/$D4364/1000,2))))</f>
        <v/>
      </c>
      <c r="P4364" t="str">
        <f>IF($A4364="","",VLOOKUP($A4364,DADOS!F:O,5,FALSE))</f>
        <v/>
      </c>
      <c r="Q4364" t="str">
        <f>IF(A4364="","",IF(P4364="","",IF((P4364-O4364)*N4364*$E4364/$D4364/1000&lt;0.2,"&lt;0,2",ROUND((P4364-O4364)*N4364*$E4364/$D4364/1000,2))))</f>
        <v/>
      </c>
      <c r="T4364" t="str">
        <f>IF($A4364="","",VLOOKUP($A4364,DADOS!F:O,4,FALSE))</f>
        <v/>
      </c>
      <c r="U4364" t="str">
        <f>IF(A4364="","",IF(T4364="","",IF((T4364-S4364)*R4364*$E4364/$D4364/1000&lt;0.2,"&lt;0,2",ROUND((T4364-S4364)*R4364*$E4364/$D4364/1000,2))))</f>
        <v/>
      </c>
      <c r="X4364" t="str">
        <f>IF($A4364="","",VLOOKUP($A4364,DADOS!F:O,9,FALSE))</f>
        <v/>
      </c>
      <c r="Y4364" t="str">
        <f>IF(A4364="","",IF(X4364="","",IF((X4364-W4364)*V4364*$E4364/$D4364&lt;1,"&lt;1",ROUND((X4364-W4364)*V4364*$E4364/$D4364,2))))</f>
        <v/>
      </c>
      <c r="AB4364" t="str">
        <f>IF($A4364="","",VLOOKUP($A4364,DADOS!F:O,7,FALSE))</f>
        <v/>
      </c>
      <c r="AC4364" t="str">
        <f>IF(A4364="","",IF(AB4364="","",IF((AB4364-AA4364)*Z4364*$E4364/$D4364&lt;1,"&lt;1",ROUND((AB4364-AA4364)*Z4364*$E4364/$D4364,2))))</f>
        <v/>
      </c>
      <c r="AF4364" t="str">
        <f>IF($A4364="","",VLOOKUP($A4364,DADOS!F:O,10,FALSE))</f>
        <v/>
      </c>
      <c r="AG4364" t="str">
        <f>IF(A4364="","",IF(AF4364="","",IF((AF4364-AE4364)*AD4364*$E4364/$D4364&lt;1,"&lt;1",ROUND((AF4364-AE4364)*AD4364*$E4364/$D4364,2))))</f>
        <v/>
      </c>
      <c r="AJ4364" t="str">
        <f>IF($A4364="","",VLOOKUP($A4364,DADOS!F:O,8,FALSE))</f>
        <v/>
      </c>
      <c r="AK4364" t="str">
        <f>IF(A4364="","",IF(AJ4364="","",IF((AJ4364-AI4364)*AH4364*$E4364/$D4364&lt;1,"&lt;1",ROUND((AJ4364-AI4364)*AH4364*$E4364/$D4364,2))))</f>
        <v/>
      </c>
      <c r="AN4364" t="str">
        <f>IF($A4364="","",VLOOKUP($A4364,DADOS!F:O,2,FALSE))</f>
        <v/>
      </c>
      <c r="AO4364" t="str">
        <f>IF(A4364="","",IF(AN4364="","",IF((AN4364-AM4364)*AL4364*$E4364/$D4364/1000&lt;0.2,"&lt;0,2",ROUND((AN4364-AM4364)*AL4364*$E4364/$D4364/1000,2))))</f>
        <v/>
      </c>
      <c r="AQ4364">
        <v>0</v>
      </c>
      <c r="AR4364" t="str">
        <f>IF($A4364="","",VLOOKUP($A4364,DADOS!F:P,11,FALSE))</f>
        <v/>
      </c>
      <c r="AS4364" t="str">
        <f>IF(E4364="","",IF(AQ4364="","",IF(AR4364="","",IF((AR4364-AQ4364)*AP4364*$E4364/$D4364&lt;1,"&lt;1",ROUND((AR4364-AQ4364)*AP4364*$E4364/$D4364,2)))))</f>
        <v/>
      </c>
      <c r="AV4364" t="str">
        <f>IF(A4364="","",VLOOKUP(A4364,DADOS!F:R,12,FALSE))</f>
        <v/>
      </c>
      <c r="AW4364" t="str">
        <f>IF(A4364="","",IF(AU4364="","",IF(AV4364="","",IF((AV4364-AU4364)*AT4364*$E4364/$D4364&lt;1,"&lt;1",ROUND((AV4364-AU4364)*AT4364*$E4364/$D4364,2)))))</f>
        <v/>
      </c>
      <c r="AZ4364" t="str">
        <f>IF($A4364="","",VLOOKUP($A4364,DADOS!F:R,13,FALSE))</f>
        <v/>
      </c>
      <c r="BA4364" t="str">
        <f>IF(A4364="","",IF(AY4364="","",IF(AZ4364="","",IF((AZ4364-AY4364)*AX4364*$E4364/$D4364&lt;1,"&lt;1",ROUND((AZ4364-AY4364)*AX4364*$E4364/$D4364,2)))))</f>
        <v/>
      </c>
    </row>
    <row r="4365">
      <c r="B4365" t="str">
        <f>IF(A4365="","",A4365&amp;"/20")</f>
        <v/>
      </c>
      <c r="H4365" t="str">
        <f>IF($A4365="","",VLOOKUP($A4365,DADOS!F:O,3,FALSE))</f>
        <v/>
      </c>
      <c r="I4365" t="str">
        <f>IF(A4365="","",IF(H4365="","",IF((H4365-G4365)*F4365*$E4365/$D4365/1000&lt;0.2,"&lt;0,2",ROUND((H4365-G4365)*F4365*$E4365/$D4365/1000,2))))</f>
        <v/>
      </c>
      <c r="L4365" t="str">
        <f>IF($A4365="","",VLOOKUP($A4365,DADOS!F:O,6,FALSE))</f>
        <v/>
      </c>
      <c r="M4365" t="str">
        <f>IF(A4365="","",IF(L4365="","",IF((L4365-K4365)*J4365*$E4365/$D4365/1000&lt;0.2,"&lt;0,2",ROUND((L4365-K4365)*J4365*$E4365/$D4365/1000,2))))</f>
        <v/>
      </c>
      <c r="P4365" t="str">
        <f>IF($A4365="","",VLOOKUP($A4365,DADOS!F:O,5,FALSE))</f>
        <v/>
      </c>
      <c r="Q4365" t="str">
        <f>IF(A4365="","",IF(P4365="","",IF((P4365-O4365)*N4365*$E4365/$D4365/1000&lt;0.2,"&lt;0,2",ROUND((P4365-O4365)*N4365*$E4365/$D4365/1000,2))))</f>
        <v/>
      </c>
      <c r="T4365" t="str">
        <f>IF($A4365="","",VLOOKUP($A4365,DADOS!F:O,4,FALSE))</f>
        <v/>
      </c>
      <c r="U4365" t="str">
        <f>IF(A4365="","",IF(T4365="","",IF((T4365-S4365)*R4365*$E4365/$D4365/1000&lt;0.2,"&lt;0,2",ROUND((T4365-S4365)*R4365*$E4365/$D4365/1000,2))))</f>
        <v/>
      </c>
      <c r="X4365" t="str">
        <f>IF($A4365="","",VLOOKUP($A4365,DADOS!F:O,9,FALSE))</f>
        <v/>
      </c>
      <c r="Y4365" t="str">
        <f>IF(A4365="","",IF(X4365="","",IF((X4365-W4365)*V4365*$E4365/$D4365&lt;1,"&lt;1",ROUND((X4365-W4365)*V4365*$E4365/$D4365,2))))</f>
        <v/>
      </c>
      <c r="AB4365" t="str">
        <f>IF($A4365="","",VLOOKUP($A4365,DADOS!F:O,7,FALSE))</f>
        <v/>
      </c>
      <c r="AC4365" t="str">
        <f>IF(A4365="","",IF(AB4365="","",IF((AB4365-AA4365)*Z4365*$E4365/$D4365&lt;1,"&lt;1",ROUND((AB4365-AA4365)*Z4365*$E4365/$D4365,2))))</f>
        <v/>
      </c>
      <c r="AF4365" t="str">
        <f>IF($A4365="","",VLOOKUP($A4365,DADOS!F:O,10,FALSE))</f>
        <v/>
      </c>
      <c r="AG4365" t="str">
        <f>IF(A4365="","",IF(AF4365="","",IF((AF4365-AE4365)*AD4365*$E4365/$D4365&lt;1,"&lt;1",ROUND((AF4365-AE4365)*AD4365*$E4365/$D4365,2))))</f>
        <v/>
      </c>
      <c r="AJ4365" t="str">
        <f>IF($A4365="","",VLOOKUP($A4365,DADOS!F:O,8,FALSE))</f>
        <v/>
      </c>
      <c r="AK4365" t="str">
        <f>IF(A4365="","",IF(AJ4365="","",IF((AJ4365-AI4365)*AH4365*$E4365/$D4365&lt;1,"&lt;1",ROUND((AJ4365-AI4365)*AH4365*$E4365/$D4365,2))))</f>
        <v/>
      </c>
      <c r="AN4365" t="str">
        <f>IF($A4365="","",VLOOKUP($A4365,DADOS!F:O,2,FALSE))</f>
        <v/>
      </c>
      <c r="AO4365" t="str">
        <f>IF(A4365="","",IF(AN4365="","",IF((AN4365-AM4365)*AL4365*$E4365/$D4365/1000&lt;0.2,"&lt;0,2",ROUND((AN4365-AM4365)*AL4365*$E4365/$D4365/1000,2))))</f>
        <v/>
      </c>
      <c r="AQ4365">
        <v>0</v>
      </c>
      <c r="AR4365" t="str">
        <f>IF($A4365="","",VLOOKUP($A4365,DADOS!F:P,11,FALSE))</f>
        <v/>
      </c>
      <c r="AS4365" t="str">
        <f>IF(E4365="","",IF(AQ4365="","",IF(AR4365="","",IF((AR4365-AQ4365)*AP4365*$E4365/$D4365&lt;1,"&lt;1",ROUND((AR4365-AQ4365)*AP4365*$E4365/$D4365,2)))))</f>
        <v/>
      </c>
      <c r="AV4365" t="str">
        <f>IF(A4365="","",VLOOKUP(A4365,DADOS!F:R,12,FALSE))</f>
        <v/>
      </c>
      <c r="AW4365" t="str">
        <f>IF(A4365="","",IF(AU4365="","",IF(AV4365="","",IF((AV4365-AU4365)*AT4365*$E4365/$D4365&lt;1,"&lt;1",ROUND((AV4365-AU4365)*AT4365*$E4365/$D4365,2)))))</f>
        <v/>
      </c>
      <c r="AZ4365" t="str">
        <f>IF($A4365="","",VLOOKUP($A4365,DADOS!F:R,13,FALSE))</f>
        <v/>
      </c>
      <c r="BA4365" t="str">
        <f>IF(A4365="","",IF(AY4365="","",IF(AZ4365="","",IF((AZ4365-AY4365)*AX4365*$E4365/$D4365&lt;1,"&lt;1",ROUND((AZ4365-AY4365)*AX4365*$E4365/$D4365,2)))))</f>
        <v/>
      </c>
    </row>
    <row r="4366">
      <c r="B4366" t="str">
        <f>IF(A4366="","",A4366&amp;"/20")</f>
        <v/>
      </c>
      <c r="H4366" t="str">
        <f>IF($A4366="","",VLOOKUP($A4366,DADOS!F:O,3,FALSE))</f>
        <v/>
      </c>
      <c r="I4366" t="str">
        <f>IF(A4366="","",IF(H4366="","",IF((H4366-G4366)*F4366*$E4366/$D4366/1000&lt;0.2,"&lt;0,2",ROUND((H4366-G4366)*F4366*$E4366/$D4366/1000,2))))</f>
        <v/>
      </c>
      <c r="L4366" t="str">
        <f>IF($A4366="","",VLOOKUP($A4366,DADOS!F:O,6,FALSE))</f>
        <v/>
      </c>
      <c r="M4366" t="str">
        <f>IF(A4366="","",IF(L4366="","",IF((L4366-K4366)*J4366*$E4366/$D4366/1000&lt;0.2,"&lt;0,2",ROUND((L4366-K4366)*J4366*$E4366/$D4366/1000,2))))</f>
        <v/>
      </c>
      <c r="P4366" t="str">
        <f>IF($A4366="","",VLOOKUP($A4366,DADOS!F:O,5,FALSE))</f>
        <v/>
      </c>
      <c r="Q4366" t="str">
        <f>IF(A4366="","",IF(P4366="","",IF((P4366-O4366)*N4366*$E4366/$D4366/1000&lt;0.2,"&lt;0,2",ROUND((P4366-O4366)*N4366*$E4366/$D4366/1000,2))))</f>
        <v/>
      </c>
      <c r="T4366" t="str">
        <f>IF($A4366="","",VLOOKUP($A4366,DADOS!F:O,4,FALSE))</f>
        <v/>
      </c>
      <c r="U4366" t="str">
        <f>IF(A4366="","",IF(T4366="","",IF((T4366-S4366)*R4366*$E4366/$D4366/1000&lt;0.2,"&lt;0,2",ROUND((T4366-S4366)*R4366*$E4366/$D4366/1000,2))))</f>
        <v/>
      </c>
      <c r="X4366" t="str">
        <f>IF($A4366="","",VLOOKUP($A4366,DADOS!F:O,9,FALSE))</f>
        <v/>
      </c>
      <c r="Y4366" t="str">
        <f>IF(A4366="","",IF(X4366="","",IF((X4366-W4366)*V4366*$E4366/$D4366&lt;1,"&lt;1",ROUND((X4366-W4366)*V4366*$E4366/$D4366,2))))</f>
        <v/>
      </c>
      <c r="AB4366" t="str">
        <f>IF($A4366="","",VLOOKUP($A4366,DADOS!F:O,7,FALSE))</f>
        <v/>
      </c>
      <c r="AC4366" t="str">
        <f>IF(A4366="","",IF(AB4366="","",IF((AB4366-AA4366)*Z4366*$E4366/$D4366&lt;1,"&lt;1",ROUND((AB4366-AA4366)*Z4366*$E4366/$D4366,2))))</f>
        <v/>
      </c>
      <c r="AF4366" t="str">
        <f>IF($A4366="","",VLOOKUP($A4366,DADOS!F:O,10,FALSE))</f>
        <v/>
      </c>
      <c r="AG4366" t="str">
        <f>IF(A4366="","",IF(AF4366="","",IF((AF4366-AE4366)*AD4366*$E4366/$D4366&lt;1,"&lt;1",ROUND((AF4366-AE4366)*AD4366*$E4366/$D4366,2))))</f>
        <v/>
      </c>
      <c r="AJ4366" t="str">
        <f>IF($A4366="","",VLOOKUP($A4366,DADOS!F:O,8,FALSE))</f>
        <v/>
      </c>
      <c r="AK4366" t="str">
        <f>IF(A4366="","",IF(AJ4366="","",IF((AJ4366-AI4366)*AH4366*$E4366/$D4366&lt;1,"&lt;1",ROUND((AJ4366-AI4366)*AH4366*$E4366/$D4366,2))))</f>
        <v/>
      </c>
      <c r="AN4366" t="str">
        <f>IF($A4366="","",VLOOKUP($A4366,DADOS!F:O,2,FALSE))</f>
        <v/>
      </c>
      <c r="AO4366" t="str">
        <f>IF(A4366="","",IF(AN4366="","",IF((AN4366-AM4366)*AL4366*$E4366/$D4366/1000&lt;0.2,"&lt;0,2",ROUND((AN4366-AM4366)*AL4366*$E4366/$D4366/1000,2))))</f>
        <v/>
      </c>
      <c r="AQ4366">
        <v>0</v>
      </c>
      <c r="AR4366" t="str">
        <f>IF($A4366="","",VLOOKUP($A4366,DADOS!F:P,11,FALSE))</f>
        <v/>
      </c>
      <c r="AS4366" t="str">
        <f>IF(E4366="","",IF(AQ4366="","",IF(AR4366="","",IF((AR4366-AQ4366)*AP4366*$E4366/$D4366&lt;1,"&lt;1",ROUND((AR4366-AQ4366)*AP4366*$E4366/$D4366,2)))))</f>
        <v/>
      </c>
      <c r="AV4366" t="str">
        <f>IF(A4366="","",VLOOKUP(A4366,DADOS!F:R,12,FALSE))</f>
        <v/>
      </c>
      <c r="AW4366" t="str">
        <f>IF(A4366="","",IF(AU4366="","",IF(AV4366="","",IF((AV4366-AU4366)*AT4366*$E4366/$D4366&lt;1,"&lt;1",ROUND((AV4366-AU4366)*AT4366*$E4366/$D4366,2)))))</f>
        <v/>
      </c>
      <c r="AZ4366" t="str">
        <f>IF($A4366="","",VLOOKUP($A4366,DADOS!F:R,13,FALSE))</f>
        <v/>
      </c>
      <c r="BA4366" t="str">
        <f>IF(A4366="","",IF(AY4366="","",IF(AZ4366="","",IF((AZ4366-AY4366)*AX4366*$E4366/$D4366&lt;1,"&lt;1",ROUND((AZ4366-AY4366)*AX4366*$E4366/$D4366,2)))))</f>
        <v/>
      </c>
    </row>
    <row r="4367">
      <c r="B4367" t="str">
        <f>IF(A4367="","",A4367&amp;"/20")</f>
        <v/>
      </c>
      <c r="H4367" t="str">
        <f>IF($A4367="","",VLOOKUP($A4367,DADOS!F:O,3,FALSE))</f>
        <v/>
      </c>
      <c r="I4367" t="str">
        <f>IF(A4367="","",IF(H4367="","",IF((H4367-G4367)*F4367*$E4367/$D4367/1000&lt;0.2,"&lt;0,2",ROUND((H4367-G4367)*F4367*$E4367/$D4367/1000,2))))</f>
        <v/>
      </c>
      <c r="L4367" t="str">
        <f>IF($A4367="","",VLOOKUP($A4367,DADOS!F:O,6,FALSE))</f>
        <v/>
      </c>
      <c r="M4367" t="str">
        <f>IF(A4367="","",IF(L4367="","",IF((L4367-K4367)*J4367*$E4367/$D4367/1000&lt;0.2,"&lt;0,2",ROUND((L4367-K4367)*J4367*$E4367/$D4367/1000,2))))</f>
        <v/>
      </c>
      <c r="P4367" t="str">
        <f>IF($A4367="","",VLOOKUP($A4367,DADOS!F:O,5,FALSE))</f>
        <v/>
      </c>
      <c r="Q4367" t="str">
        <f>IF(A4367="","",IF(P4367="","",IF((P4367-O4367)*N4367*$E4367/$D4367/1000&lt;0.2,"&lt;0,2",ROUND((P4367-O4367)*N4367*$E4367/$D4367/1000,2))))</f>
        <v/>
      </c>
      <c r="T4367" t="str">
        <f>IF($A4367="","",VLOOKUP($A4367,DADOS!F:O,4,FALSE))</f>
        <v/>
      </c>
      <c r="U4367" t="str">
        <f>IF(A4367="","",IF(T4367="","",IF((T4367-S4367)*R4367*$E4367/$D4367/1000&lt;0.2,"&lt;0,2",ROUND((T4367-S4367)*R4367*$E4367/$D4367/1000,2))))</f>
        <v/>
      </c>
      <c r="X4367" t="str">
        <f>IF($A4367="","",VLOOKUP($A4367,DADOS!F:O,9,FALSE))</f>
        <v/>
      </c>
      <c r="Y4367" t="str">
        <f>IF(A4367="","",IF(X4367="","",IF((X4367-W4367)*V4367*$E4367/$D4367&lt;1,"&lt;1",ROUND((X4367-W4367)*V4367*$E4367/$D4367,2))))</f>
        <v/>
      </c>
      <c r="AB4367" t="str">
        <f>IF($A4367="","",VLOOKUP($A4367,DADOS!F:O,7,FALSE))</f>
        <v/>
      </c>
      <c r="AC4367" t="str">
        <f>IF(A4367="","",IF(AB4367="","",IF((AB4367-AA4367)*Z4367*$E4367/$D4367&lt;1,"&lt;1",ROUND((AB4367-AA4367)*Z4367*$E4367/$D4367,2))))</f>
        <v/>
      </c>
      <c r="AF4367" t="str">
        <f>IF($A4367="","",VLOOKUP($A4367,DADOS!F:O,10,FALSE))</f>
        <v/>
      </c>
      <c r="AG4367" t="str">
        <f>IF(A4367="","",IF(AF4367="","",IF((AF4367-AE4367)*AD4367*$E4367/$D4367&lt;1,"&lt;1",ROUND((AF4367-AE4367)*AD4367*$E4367/$D4367,2))))</f>
        <v/>
      </c>
      <c r="AJ4367" t="str">
        <f>IF($A4367="","",VLOOKUP($A4367,DADOS!F:O,8,FALSE))</f>
        <v/>
      </c>
      <c r="AK4367" t="str">
        <f>IF(A4367="","",IF(AJ4367="","",IF((AJ4367-AI4367)*AH4367*$E4367/$D4367&lt;1,"&lt;1",ROUND((AJ4367-AI4367)*AH4367*$E4367/$D4367,2))))</f>
        <v/>
      </c>
      <c r="AN4367" t="str">
        <f>IF($A4367="","",VLOOKUP($A4367,DADOS!F:O,2,FALSE))</f>
        <v/>
      </c>
      <c r="AO4367" t="str">
        <f>IF(A4367="","",IF(AN4367="","",IF((AN4367-AM4367)*AL4367*$E4367/$D4367/1000&lt;0.2,"&lt;0,2",ROUND((AN4367-AM4367)*AL4367*$E4367/$D4367/1000,2))))</f>
        <v/>
      </c>
      <c r="AQ4367">
        <v>0</v>
      </c>
      <c r="AR4367" t="str">
        <f>IF($A4367="","",VLOOKUP($A4367,DADOS!F:P,11,FALSE))</f>
        <v/>
      </c>
      <c r="AS4367" t="str">
        <f>IF(E4367="","",IF(AQ4367="","",IF(AR4367="","",IF((AR4367-AQ4367)*AP4367*$E4367/$D4367&lt;1,"&lt;1",ROUND((AR4367-AQ4367)*AP4367*$E4367/$D4367,2)))))</f>
        <v/>
      </c>
      <c r="AV4367" t="str">
        <f>IF(A4367="","",VLOOKUP(A4367,DADOS!F:R,12,FALSE))</f>
        <v/>
      </c>
      <c r="AW4367" t="str">
        <f>IF(A4367="","",IF(AU4367="","",IF(AV4367="","",IF((AV4367-AU4367)*AT4367*$E4367/$D4367&lt;1,"&lt;1",ROUND((AV4367-AU4367)*AT4367*$E4367/$D4367,2)))))</f>
        <v/>
      </c>
      <c r="AZ4367" t="str">
        <f>IF($A4367="","",VLOOKUP($A4367,DADOS!F:R,13,FALSE))</f>
        <v/>
      </c>
      <c r="BA4367" t="str">
        <f>IF(A4367="","",IF(AY4367="","",IF(AZ4367="","",IF((AZ4367-AY4367)*AX4367*$E4367/$D4367&lt;1,"&lt;1",ROUND((AZ4367-AY4367)*AX4367*$E4367/$D4367,2)))))</f>
        <v/>
      </c>
    </row>
    <row r="4368">
      <c r="B4368" t="str">
        <f>IF(A4368="","",A4368&amp;"/20")</f>
        <v/>
      </c>
      <c r="H4368" t="str">
        <f>IF($A4368="","",VLOOKUP($A4368,DADOS!F:O,3,FALSE))</f>
        <v/>
      </c>
      <c r="I4368" t="str">
        <f>IF(A4368="","",IF(H4368="","",IF((H4368-G4368)*F4368*$E4368/$D4368/1000&lt;0.2,"&lt;0,2",ROUND((H4368-G4368)*F4368*$E4368/$D4368/1000,2))))</f>
        <v/>
      </c>
      <c r="L4368" t="str">
        <f>IF($A4368="","",VLOOKUP($A4368,DADOS!F:O,6,FALSE))</f>
        <v/>
      </c>
      <c r="M4368" t="str">
        <f>IF(A4368="","",IF(L4368="","",IF((L4368-K4368)*J4368*$E4368/$D4368/1000&lt;0.2,"&lt;0,2",ROUND((L4368-K4368)*J4368*$E4368/$D4368/1000,2))))</f>
        <v/>
      </c>
      <c r="P4368" t="str">
        <f>IF($A4368="","",VLOOKUP($A4368,DADOS!F:O,5,FALSE))</f>
        <v/>
      </c>
      <c r="Q4368" t="str">
        <f>IF(A4368="","",IF(P4368="","",IF((P4368-O4368)*N4368*$E4368/$D4368/1000&lt;0.2,"&lt;0,2",ROUND((P4368-O4368)*N4368*$E4368/$D4368/1000,2))))</f>
        <v/>
      </c>
      <c r="T4368" t="str">
        <f>IF($A4368="","",VLOOKUP($A4368,DADOS!F:O,4,FALSE))</f>
        <v/>
      </c>
      <c r="U4368" t="str">
        <f>IF(A4368="","",IF(T4368="","",IF((T4368-S4368)*R4368*$E4368/$D4368/1000&lt;0.2,"&lt;0,2",ROUND((T4368-S4368)*R4368*$E4368/$D4368/1000,2))))</f>
        <v/>
      </c>
      <c r="X4368" t="str">
        <f>IF($A4368="","",VLOOKUP($A4368,DADOS!F:O,9,FALSE))</f>
        <v/>
      </c>
      <c r="Y4368" t="str">
        <f>IF(A4368="","",IF(X4368="","",IF((X4368-W4368)*V4368*$E4368/$D4368&lt;1,"&lt;1",ROUND((X4368-W4368)*V4368*$E4368/$D4368,2))))</f>
        <v/>
      </c>
      <c r="AB4368" t="str">
        <f>IF($A4368="","",VLOOKUP($A4368,DADOS!F:O,7,FALSE))</f>
        <v/>
      </c>
      <c r="AC4368" t="str">
        <f>IF(A4368="","",IF(AB4368="","",IF((AB4368-AA4368)*Z4368*$E4368/$D4368&lt;1,"&lt;1",ROUND((AB4368-AA4368)*Z4368*$E4368/$D4368,2))))</f>
        <v/>
      </c>
      <c r="AF4368" t="str">
        <f>IF($A4368="","",VLOOKUP($A4368,DADOS!F:O,10,FALSE))</f>
        <v/>
      </c>
      <c r="AG4368" t="str">
        <f>IF(A4368="","",IF(AF4368="","",IF((AF4368-AE4368)*AD4368*$E4368/$D4368&lt;1,"&lt;1",ROUND((AF4368-AE4368)*AD4368*$E4368/$D4368,2))))</f>
        <v/>
      </c>
      <c r="AJ4368" t="str">
        <f>IF($A4368="","",VLOOKUP($A4368,DADOS!F:O,8,FALSE))</f>
        <v/>
      </c>
      <c r="AK4368" t="str">
        <f>IF(A4368="","",IF(AJ4368="","",IF((AJ4368-AI4368)*AH4368*$E4368/$D4368&lt;1,"&lt;1",ROUND((AJ4368-AI4368)*AH4368*$E4368/$D4368,2))))</f>
        <v/>
      </c>
      <c r="AN4368" t="str">
        <f>IF($A4368="","",VLOOKUP($A4368,DADOS!F:O,2,FALSE))</f>
        <v/>
      </c>
      <c r="AO4368" t="str">
        <f>IF(A4368="","",IF(AN4368="","",IF((AN4368-AM4368)*AL4368*$E4368/$D4368/1000&lt;0.2,"&lt;0,2",ROUND((AN4368-AM4368)*AL4368*$E4368/$D4368/1000,2))))</f>
        <v/>
      </c>
      <c r="AQ4368">
        <v>0</v>
      </c>
      <c r="AR4368" t="str">
        <f>IF($A4368="","",VLOOKUP($A4368,DADOS!F:P,11,FALSE))</f>
        <v/>
      </c>
      <c r="AS4368" t="str">
        <f>IF(E4368="","",IF(AQ4368="","",IF(AR4368="","",IF((AR4368-AQ4368)*AP4368*$E4368/$D4368&lt;1,"&lt;1",ROUND((AR4368-AQ4368)*AP4368*$E4368/$D4368,2)))))</f>
        <v/>
      </c>
      <c r="AV4368" t="str">
        <f>IF(A4368="","",VLOOKUP(A4368,DADOS!F:R,12,FALSE))</f>
        <v/>
      </c>
      <c r="AW4368" t="str">
        <f>IF(A4368="","",IF(AU4368="","",IF(AV4368="","",IF((AV4368-AU4368)*AT4368*$E4368/$D4368&lt;1,"&lt;1",ROUND((AV4368-AU4368)*AT4368*$E4368/$D4368,2)))))</f>
        <v/>
      </c>
      <c r="AZ4368" t="str">
        <f>IF($A4368="","",VLOOKUP($A4368,DADOS!F:R,13,FALSE))</f>
        <v/>
      </c>
      <c r="BA4368" t="str">
        <f>IF(A4368="","",IF(AY4368="","",IF(AZ4368="","",IF((AZ4368-AY4368)*AX4368*$E4368/$D4368&lt;1,"&lt;1",ROUND((AZ4368-AY4368)*AX4368*$E4368/$D4368,2)))))</f>
        <v/>
      </c>
    </row>
    <row r="4369">
      <c r="B4369" t="str">
        <f>IF(A4369="","",A4369&amp;"/20")</f>
        <v/>
      </c>
      <c r="H4369" t="str">
        <f>IF($A4369="","",VLOOKUP($A4369,DADOS!F:O,3,FALSE))</f>
        <v/>
      </c>
      <c r="I4369" t="str">
        <f>IF(A4369="","",IF(H4369="","",IF((H4369-G4369)*F4369*$E4369/$D4369/1000&lt;0.2,"&lt;0,2",ROUND((H4369-G4369)*F4369*$E4369/$D4369/1000,2))))</f>
        <v/>
      </c>
      <c r="L4369" t="str">
        <f>IF($A4369="","",VLOOKUP($A4369,DADOS!F:O,6,FALSE))</f>
        <v/>
      </c>
      <c r="M4369" t="str">
        <f>IF(A4369="","",IF(L4369="","",IF((L4369-K4369)*J4369*$E4369/$D4369/1000&lt;0.2,"&lt;0,2",ROUND((L4369-K4369)*J4369*$E4369/$D4369/1000,2))))</f>
        <v/>
      </c>
      <c r="P4369" t="str">
        <f>IF($A4369="","",VLOOKUP($A4369,DADOS!F:O,5,FALSE))</f>
        <v/>
      </c>
      <c r="Q4369" t="str">
        <f>IF(A4369="","",IF(P4369="","",IF((P4369-O4369)*N4369*$E4369/$D4369/1000&lt;0.2,"&lt;0,2",ROUND((P4369-O4369)*N4369*$E4369/$D4369/1000,2))))</f>
        <v/>
      </c>
      <c r="T4369" t="str">
        <f>IF($A4369="","",VLOOKUP($A4369,DADOS!F:O,4,FALSE))</f>
        <v/>
      </c>
      <c r="U4369" t="str">
        <f>IF(A4369="","",IF(T4369="","",IF((T4369-S4369)*R4369*$E4369/$D4369/1000&lt;0.2,"&lt;0,2",ROUND((T4369-S4369)*R4369*$E4369/$D4369/1000,2))))</f>
        <v/>
      </c>
      <c r="X4369" t="str">
        <f>IF($A4369="","",VLOOKUP($A4369,DADOS!F:O,9,FALSE))</f>
        <v/>
      </c>
      <c r="Y4369" t="str">
        <f>IF(A4369="","",IF(X4369="","",IF((X4369-W4369)*V4369*$E4369/$D4369&lt;1,"&lt;1",ROUND((X4369-W4369)*V4369*$E4369/$D4369,2))))</f>
        <v/>
      </c>
      <c r="AB4369" t="str">
        <f>IF($A4369="","",VLOOKUP($A4369,DADOS!F:O,7,FALSE))</f>
        <v/>
      </c>
      <c r="AC4369" t="str">
        <f>IF(A4369="","",IF(AB4369="","",IF((AB4369-AA4369)*Z4369*$E4369/$D4369&lt;1,"&lt;1",ROUND((AB4369-AA4369)*Z4369*$E4369/$D4369,2))))</f>
        <v/>
      </c>
      <c r="AF4369" t="str">
        <f>IF($A4369="","",VLOOKUP($A4369,DADOS!F:O,10,FALSE))</f>
        <v/>
      </c>
      <c r="AG4369" t="str">
        <f>IF(A4369="","",IF(AF4369="","",IF((AF4369-AE4369)*AD4369*$E4369/$D4369&lt;1,"&lt;1",ROUND((AF4369-AE4369)*AD4369*$E4369/$D4369,2))))</f>
        <v/>
      </c>
      <c r="AJ4369" t="str">
        <f>IF($A4369="","",VLOOKUP($A4369,DADOS!F:O,8,FALSE))</f>
        <v/>
      </c>
      <c r="AK4369" t="str">
        <f>IF(A4369="","",IF(AJ4369="","",IF((AJ4369-AI4369)*AH4369*$E4369/$D4369&lt;1,"&lt;1",ROUND((AJ4369-AI4369)*AH4369*$E4369/$D4369,2))))</f>
        <v/>
      </c>
      <c r="AN4369" t="str">
        <f>IF($A4369="","",VLOOKUP($A4369,DADOS!F:O,2,FALSE))</f>
        <v/>
      </c>
      <c r="AO4369" t="str">
        <f>IF(A4369="","",IF(AN4369="","",IF((AN4369-AM4369)*AL4369*$E4369/$D4369/1000&lt;0.2,"&lt;0,2",ROUND((AN4369-AM4369)*AL4369*$E4369/$D4369/1000,2))))</f>
        <v/>
      </c>
      <c r="AQ4369">
        <v>0</v>
      </c>
      <c r="AR4369" t="str">
        <f>IF($A4369="","",VLOOKUP($A4369,DADOS!F:P,11,FALSE))</f>
        <v/>
      </c>
      <c r="AS4369" t="str">
        <f>IF(E4369="","",IF(AQ4369="","",IF(AR4369="","",IF((AR4369-AQ4369)*AP4369*$E4369/$D4369&lt;1,"&lt;1",ROUND((AR4369-AQ4369)*AP4369*$E4369/$D4369,2)))))</f>
        <v/>
      </c>
      <c r="AV4369" t="str">
        <f>IF(A4369="","",VLOOKUP(A4369,DADOS!F:R,12,FALSE))</f>
        <v/>
      </c>
      <c r="AW4369" t="str">
        <f>IF(A4369="","",IF(AU4369="","",IF(AV4369="","",IF((AV4369-AU4369)*AT4369*$E4369/$D4369&lt;1,"&lt;1",ROUND((AV4369-AU4369)*AT4369*$E4369/$D4369,2)))))</f>
        <v/>
      </c>
      <c r="AZ4369" t="str">
        <f>IF($A4369="","",VLOOKUP($A4369,DADOS!F:R,13,FALSE))</f>
        <v/>
      </c>
      <c r="BA4369" t="str">
        <f>IF(A4369="","",IF(AY4369="","",IF(AZ4369="","",IF((AZ4369-AY4369)*AX4369*$E4369/$D4369&lt;1,"&lt;1",ROUND((AZ4369-AY4369)*AX4369*$E4369/$D4369,2)))))</f>
        <v/>
      </c>
    </row>
    <row r="4370">
      <c r="B4370" t="str">
        <f>IF(A4370="","",A4370&amp;"/20")</f>
        <v/>
      </c>
      <c r="H4370" t="str">
        <f>IF($A4370="","",VLOOKUP($A4370,DADOS!F:O,3,FALSE))</f>
        <v/>
      </c>
      <c r="I4370" t="str">
        <f>IF(A4370="","",IF(H4370="","",IF((H4370-G4370)*F4370*$E4370/$D4370/1000&lt;0.2,"&lt;0,2",ROUND((H4370-G4370)*F4370*$E4370/$D4370/1000,2))))</f>
        <v/>
      </c>
      <c r="L4370" t="str">
        <f>IF($A4370="","",VLOOKUP($A4370,DADOS!F:O,6,FALSE))</f>
        <v/>
      </c>
      <c r="M4370" t="str">
        <f>IF(A4370="","",IF(L4370="","",IF((L4370-K4370)*J4370*$E4370/$D4370/1000&lt;0.2,"&lt;0,2",ROUND((L4370-K4370)*J4370*$E4370/$D4370/1000,2))))</f>
        <v/>
      </c>
      <c r="P4370" t="str">
        <f>IF($A4370="","",VLOOKUP($A4370,DADOS!F:O,5,FALSE))</f>
        <v/>
      </c>
      <c r="Q4370" t="str">
        <f>IF(A4370="","",IF(P4370="","",IF((P4370-O4370)*N4370*$E4370/$D4370/1000&lt;0.2,"&lt;0,2",ROUND((P4370-O4370)*N4370*$E4370/$D4370/1000,2))))</f>
        <v/>
      </c>
      <c r="T4370" t="str">
        <f>IF($A4370="","",VLOOKUP($A4370,DADOS!F:O,4,FALSE))</f>
        <v/>
      </c>
      <c r="U4370" t="str">
        <f>IF(A4370="","",IF(T4370="","",IF((T4370-S4370)*R4370*$E4370/$D4370/1000&lt;0.2,"&lt;0,2",ROUND((T4370-S4370)*R4370*$E4370/$D4370/1000,2))))</f>
        <v/>
      </c>
      <c r="X4370" t="str">
        <f>IF($A4370="","",VLOOKUP($A4370,DADOS!F:O,9,FALSE))</f>
        <v/>
      </c>
      <c r="Y4370" t="str">
        <f>IF(A4370="","",IF(X4370="","",IF((X4370-W4370)*V4370*$E4370/$D4370&lt;1,"&lt;1",ROUND((X4370-W4370)*V4370*$E4370/$D4370,2))))</f>
        <v/>
      </c>
      <c r="AB4370" t="str">
        <f>IF($A4370="","",VLOOKUP($A4370,DADOS!F:O,7,FALSE))</f>
        <v/>
      </c>
      <c r="AC4370" t="str">
        <f>IF(A4370="","",IF(AB4370="","",IF((AB4370-AA4370)*Z4370*$E4370/$D4370&lt;1,"&lt;1",ROUND((AB4370-AA4370)*Z4370*$E4370/$D4370,2))))</f>
        <v/>
      </c>
      <c r="AF4370" t="str">
        <f>IF($A4370="","",VLOOKUP($A4370,DADOS!F:O,10,FALSE))</f>
        <v/>
      </c>
      <c r="AG4370" t="str">
        <f>IF(A4370="","",IF(AF4370="","",IF((AF4370-AE4370)*AD4370*$E4370/$D4370&lt;1,"&lt;1",ROUND((AF4370-AE4370)*AD4370*$E4370/$D4370,2))))</f>
        <v/>
      </c>
      <c r="AJ4370" t="str">
        <f>IF($A4370="","",VLOOKUP($A4370,DADOS!F:O,8,FALSE))</f>
        <v/>
      </c>
      <c r="AK4370" t="str">
        <f>IF(A4370="","",IF(AJ4370="","",IF((AJ4370-AI4370)*AH4370*$E4370/$D4370&lt;1,"&lt;1",ROUND((AJ4370-AI4370)*AH4370*$E4370/$D4370,2))))</f>
        <v/>
      </c>
      <c r="AN4370" t="str">
        <f>IF($A4370="","",VLOOKUP($A4370,DADOS!F:O,2,FALSE))</f>
        <v/>
      </c>
      <c r="AO4370" t="str">
        <f>IF(A4370="","",IF(AN4370="","",IF((AN4370-AM4370)*AL4370*$E4370/$D4370/1000&lt;0.2,"&lt;0,2",ROUND((AN4370-AM4370)*AL4370*$E4370/$D4370/1000,2))))</f>
        <v/>
      </c>
      <c r="AQ4370">
        <v>0</v>
      </c>
      <c r="AR4370" t="str">
        <f>IF($A4370="","",VLOOKUP($A4370,DADOS!F:P,11,FALSE))</f>
        <v/>
      </c>
      <c r="AS4370" t="str">
        <f>IF(E4370="","",IF(AQ4370="","",IF(AR4370="","",IF((AR4370-AQ4370)*AP4370*$E4370/$D4370&lt;1,"&lt;1",ROUND((AR4370-AQ4370)*AP4370*$E4370/$D4370,2)))))</f>
        <v/>
      </c>
      <c r="AV4370" t="str">
        <f>IF(A4370="","",VLOOKUP(A4370,DADOS!F:R,12,FALSE))</f>
        <v/>
      </c>
      <c r="AW4370" t="str">
        <f>IF(A4370="","",IF(AU4370="","",IF(AV4370="","",IF((AV4370-AU4370)*AT4370*$E4370/$D4370&lt;1,"&lt;1",ROUND((AV4370-AU4370)*AT4370*$E4370/$D4370,2)))))</f>
        <v/>
      </c>
      <c r="AZ4370" t="str">
        <f>IF($A4370="","",VLOOKUP($A4370,DADOS!F:R,13,FALSE))</f>
        <v/>
      </c>
      <c r="BA4370" t="str">
        <f>IF(A4370="","",IF(AY4370="","",IF(AZ4370="","",IF((AZ4370-AY4370)*AX4370*$E4370/$D4370&lt;1,"&lt;1",ROUND((AZ4370-AY4370)*AX4370*$E4370/$D4370,2)))))</f>
        <v/>
      </c>
    </row>
    <row r="4371">
      <c r="B4371" t="str">
        <f>IF(A4371="","",A4371&amp;"/20")</f>
        <v/>
      </c>
      <c r="H4371" t="str">
        <f>IF($A4371="","",VLOOKUP($A4371,DADOS!F:O,3,FALSE))</f>
        <v/>
      </c>
      <c r="I4371" t="str">
        <f>IF(A4371="","",IF(H4371="","",IF((H4371-G4371)*F4371*$E4371/$D4371/1000&lt;0.2,"&lt;0,2",ROUND((H4371-G4371)*F4371*$E4371/$D4371/1000,2))))</f>
        <v/>
      </c>
      <c r="L4371" t="str">
        <f>IF($A4371="","",VLOOKUP($A4371,DADOS!F:O,6,FALSE))</f>
        <v/>
      </c>
      <c r="M4371" t="str">
        <f>IF(A4371="","",IF(L4371="","",IF((L4371-K4371)*J4371*$E4371/$D4371/1000&lt;0.2,"&lt;0,2",ROUND((L4371-K4371)*J4371*$E4371/$D4371/1000,2))))</f>
        <v/>
      </c>
      <c r="P4371" t="str">
        <f>IF($A4371="","",VLOOKUP($A4371,DADOS!F:O,5,FALSE))</f>
        <v/>
      </c>
      <c r="Q4371" t="str">
        <f>IF(A4371="","",IF(P4371="","",IF((P4371-O4371)*N4371*$E4371/$D4371/1000&lt;0.2,"&lt;0,2",ROUND((P4371-O4371)*N4371*$E4371/$D4371/1000,2))))</f>
        <v/>
      </c>
      <c r="T4371" t="str">
        <f>IF($A4371="","",VLOOKUP($A4371,DADOS!F:O,4,FALSE))</f>
        <v/>
      </c>
      <c r="U4371" t="str">
        <f>IF(A4371="","",IF(T4371="","",IF((T4371-S4371)*R4371*$E4371/$D4371/1000&lt;0.2,"&lt;0,2",ROUND((T4371-S4371)*R4371*$E4371/$D4371/1000,2))))</f>
        <v/>
      </c>
      <c r="X4371" t="str">
        <f>IF($A4371="","",VLOOKUP($A4371,DADOS!F:O,9,FALSE))</f>
        <v/>
      </c>
      <c r="Y4371" t="str">
        <f>IF(A4371="","",IF(X4371="","",IF((X4371-W4371)*V4371*$E4371/$D4371&lt;1,"&lt;1",ROUND((X4371-W4371)*V4371*$E4371/$D4371,2))))</f>
        <v/>
      </c>
      <c r="AB4371" t="str">
        <f>IF($A4371="","",VLOOKUP($A4371,DADOS!F:O,7,FALSE))</f>
        <v/>
      </c>
      <c r="AC4371" t="str">
        <f>IF(A4371="","",IF(AB4371="","",IF((AB4371-AA4371)*Z4371*$E4371/$D4371&lt;1,"&lt;1",ROUND((AB4371-AA4371)*Z4371*$E4371/$D4371,2))))</f>
        <v/>
      </c>
      <c r="AF4371" t="str">
        <f>IF($A4371="","",VLOOKUP($A4371,DADOS!F:O,10,FALSE))</f>
        <v/>
      </c>
      <c r="AG4371" t="str">
        <f>IF(A4371="","",IF(AF4371="","",IF((AF4371-AE4371)*AD4371*$E4371/$D4371&lt;1,"&lt;1",ROUND((AF4371-AE4371)*AD4371*$E4371/$D4371,2))))</f>
        <v/>
      </c>
      <c r="AJ4371" t="str">
        <f>IF($A4371="","",VLOOKUP($A4371,DADOS!F:O,8,FALSE))</f>
        <v/>
      </c>
      <c r="AK4371" t="str">
        <f>IF(A4371="","",IF(AJ4371="","",IF((AJ4371-AI4371)*AH4371*$E4371/$D4371&lt;1,"&lt;1",ROUND((AJ4371-AI4371)*AH4371*$E4371/$D4371,2))))</f>
        <v/>
      </c>
      <c r="AN4371" t="str">
        <f>IF($A4371="","",VLOOKUP($A4371,DADOS!F:O,2,FALSE))</f>
        <v/>
      </c>
      <c r="AO4371" t="str">
        <f>IF(A4371="","",IF(AN4371="","",IF((AN4371-AM4371)*AL4371*$E4371/$D4371/1000&lt;0.2,"&lt;0,2",ROUND((AN4371-AM4371)*AL4371*$E4371/$D4371/1000,2))))</f>
        <v/>
      </c>
      <c r="AQ4371">
        <v>0</v>
      </c>
      <c r="AR4371" t="str">
        <f>IF($A4371="","",VLOOKUP($A4371,DADOS!F:P,11,FALSE))</f>
        <v/>
      </c>
      <c r="AS4371" t="str">
        <f>IF(E4371="","",IF(AQ4371="","",IF(AR4371="","",IF((AR4371-AQ4371)*AP4371*$E4371/$D4371&lt;1,"&lt;1",ROUND((AR4371-AQ4371)*AP4371*$E4371/$D4371,2)))))</f>
        <v/>
      </c>
      <c r="AV4371" t="str">
        <f>IF(A4371="","",VLOOKUP(A4371,DADOS!F:R,12,FALSE))</f>
        <v/>
      </c>
      <c r="AW4371" t="str">
        <f>IF(A4371="","",IF(AU4371="","",IF(AV4371="","",IF((AV4371-AU4371)*AT4371*$E4371/$D4371&lt;1,"&lt;1",ROUND((AV4371-AU4371)*AT4371*$E4371/$D4371,2)))))</f>
        <v/>
      </c>
      <c r="AZ4371" t="str">
        <f>IF($A4371="","",VLOOKUP($A4371,DADOS!F:R,13,FALSE))</f>
        <v/>
      </c>
      <c r="BA4371" t="str">
        <f>IF(A4371="","",IF(AY4371="","",IF(AZ4371="","",IF((AZ4371-AY4371)*AX4371*$E4371/$D4371&lt;1,"&lt;1",ROUND((AZ4371-AY4371)*AX4371*$E4371/$D4371,2)))))</f>
        <v/>
      </c>
    </row>
    <row r="4372">
      <c r="B4372" t="str">
        <f>IF(A4372="","",A4372&amp;"/20")</f>
        <v/>
      </c>
      <c r="H4372" t="str">
        <f>IF($A4372="","",VLOOKUP($A4372,DADOS!F:O,3,FALSE))</f>
        <v/>
      </c>
      <c r="I4372" t="str">
        <f>IF(A4372="","",IF(H4372="","",IF((H4372-G4372)*F4372*$E4372/$D4372/1000&lt;0.2,"&lt;0,2",ROUND((H4372-G4372)*F4372*$E4372/$D4372/1000,2))))</f>
        <v/>
      </c>
      <c r="L4372" t="str">
        <f>IF($A4372="","",VLOOKUP($A4372,DADOS!F:O,6,FALSE))</f>
        <v/>
      </c>
      <c r="M4372" t="str">
        <f>IF(A4372="","",IF(L4372="","",IF((L4372-K4372)*J4372*$E4372/$D4372/1000&lt;0.2,"&lt;0,2",ROUND((L4372-K4372)*J4372*$E4372/$D4372/1000,2))))</f>
        <v/>
      </c>
      <c r="P4372" t="str">
        <f>IF($A4372="","",VLOOKUP($A4372,DADOS!F:O,5,FALSE))</f>
        <v/>
      </c>
      <c r="Q4372" t="str">
        <f>IF(A4372="","",IF(P4372="","",IF((P4372-O4372)*N4372*$E4372/$D4372/1000&lt;0.2,"&lt;0,2",ROUND((P4372-O4372)*N4372*$E4372/$D4372/1000,2))))</f>
        <v/>
      </c>
      <c r="T4372" t="str">
        <f>IF($A4372="","",VLOOKUP($A4372,DADOS!F:O,4,FALSE))</f>
        <v/>
      </c>
      <c r="U4372" t="str">
        <f>IF(A4372="","",IF(T4372="","",IF((T4372-S4372)*R4372*$E4372/$D4372/1000&lt;0.2,"&lt;0,2",ROUND((T4372-S4372)*R4372*$E4372/$D4372/1000,2))))</f>
        <v/>
      </c>
      <c r="X4372" t="str">
        <f>IF($A4372="","",VLOOKUP($A4372,DADOS!F:O,9,FALSE))</f>
        <v/>
      </c>
      <c r="Y4372" t="str">
        <f>IF(A4372="","",IF(X4372="","",IF((X4372-W4372)*V4372*$E4372/$D4372&lt;1,"&lt;1",ROUND((X4372-W4372)*V4372*$E4372/$D4372,2))))</f>
        <v/>
      </c>
      <c r="AB4372" t="str">
        <f>IF($A4372="","",VLOOKUP($A4372,DADOS!F:O,7,FALSE))</f>
        <v/>
      </c>
      <c r="AC4372" t="str">
        <f>IF(A4372="","",IF(AB4372="","",IF((AB4372-AA4372)*Z4372*$E4372/$D4372&lt;1,"&lt;1",ROUND((AB4372-AA4372)*Z4372*$E4372/$D4372,2))))</f>
        <v/>
      </c>
      <c r="AF4372" t="str">
        <f>IF($A4372="","",VLOOKUP($A4372,DADOS!F:O,10,FALSE))</f>
        <v/>
      </c>
      <c r="AG4372" t="str">
        <f>IF(A4372="","",IF(AF4372="","",IF((AF4372-AE4372)*AD4372*$E4372/$D4372&lt;1,"&lt;1",ROUND((AF4372-AE4372)*AD4372*$E4372/$D4372,2))))</f>
        <v/>
      </c>
      <c r="AJ4372" t="str">
        <f>IF($A4372="","",VLOOKUP($A4372,DADOS!F:O,8,FALSE))</f>
        <v/>
      </c>
      <c r="AK4372" t="str">
        <f>IF(A4372="","",IF(AJ4372="","",IF((AJ4372-AI4372)*AH4372*$E4372/$D4372&lt;1,"&lt;1",ROUND((AJ4372-AI4372)*AH4372*$E4372/$D4372,2))))</f>
        <v/>
      </c>
      <c r="AN4372" t="str">
        <f>IF($A4372="","",VLOOKUP($A4372,DADOS!F:O,2,FALSE))</f>
        <v/>
      </c>
      <c r="AO4372" t="str">
        <f>IF(A4372="","",IF(AN4372="","",IF((AN4372-AM4372)*AL4372*$E4372/$D4372/1000&lt;0.2,"&lt;0,2",ROUND((AN4372-AM4372)*AL4372*$E4372/$D4372/1000,2))))</f>
        <v/>
      </c>
      <c r="AQ4372">
        <v>0</v>
      </c>
      <c r="AR4372" t="str">
        <f>IF($A4372="","",VLOOKUP($A4372,DADOS!F:P,11,FALSE))</f>
        <v/>
      </c>
      <c r="AS4372" t="str">
        <f>IF(E4372="","",IF(AQ4372="","",IF(AR4372="","",IF((AR4372-AQ4372)*AP4372*$E4372/$D4372&lt;1,"&lt;1",ROUND((AR4372-AQ4372)*AP4372*$E4372/$D4372,2)))))</f>
        <v/>
      </c>
      <c r="AV4372" t="str">
        <f>IF(A4372="","",VLOOKUP(A4372,DADOS!F:R,12,FALSE))</f>
        <v/>
      </c>
      <c r="AW4372" t="str">
        <f>IF(A4372="","",IF(AU4372="","",IF(AV4372="","",IF((AV4372-AU4372)*AT4372*$E4372/$D4372&lt;1,"&lt;1",ROUND((AV4372-AU4372)*AT4372*$E4372/$D4372,2)))))</f>
        <v/>
      </c>
      <c r="AZ4372" t="str">
        <f>IF($A4372="","",VLOOKUP($A4372,DADOS!F:R,13,FALSE))</f>
        <v/>
      </c>
      <c r="BA4372" t="str">
        <f>IF(A4372="","",IF(AY4372="","",IF(AZ4372="","",IF((AZ4372-AY4372)*AX4372*$E4372/$D4372&lt;1,"&lt;1",ROUND((AZ4372-AY4372)*AX4372*$E4372/$D4372,2)))))</f>
        <v/>
      </c>
    </row>
    <row r="4373">
      <c r="B4373" t="str">
        <f>IF(A4373="","",A4373&amp;"/20")</f>
        <v/>
      </c>
      <c r="H4373" t="str">
        <f>IF($A4373="","",VLOOKUP($A4373,DADOS!F:O,3,FALSE))</f>
        <v/>
      </c>
      <c r="I4373" t="str">
        <f>IF(A4373="","",IF(H4373="","",IF((H4373-G4373)*F4373*$E4373/$D4373/1000&lt;0.2,"&lt;0,2",ROUND((H4373-G4373)*F4373*$E4373/$D4373/1000,2))))</f>
        <v/>
      </c>
      <c r="L4373" t="str">
        <f>IF($A4373="","",VLOOKUP($A4373,DADOS!F:O,6,FALSE))</f>
        <v/>
      </c>
      <c r="M4373" t="str">
        <f>IF(A4373="","",IF(L4373="","",IF((L4373-K4373)*J4373*$E4373/$D4373/1000&lt;0.2,"&lt;0,2",ROUND((L4373-K4373)*J4373*$E4373/$D4373/1000,2))))</f>
        <v/>
      </c>
      <c r="P4373" t="str">
        <f>IF($A4373="","",VLOOKUP($A4373,DADOS!F:O,5,FALSE))</f>
        <v/>
      </c>
      <c r="Q4373" t="str">
        <f>IF(A4373="","",IF(P4373="","",IF((P4373-O4373)*N4373*$E4373/$D4373/1000&lt;0.2,"&lt;0,2",ROUND((P4373-O4373)*N4373*$E4373/$D4373/1000,2))))</f>
        <v/>
      </c>
      <c r="T4373" t="str">
        <f>IF($A4373="","",VLOOKUP($A4373,DADOS!F:O,4,FALSE))</f>
        <v/>
      </c>
      <c r="U4373" t="str">
        <f>IF(A4373="","",IF(T4373="","",IF((T4373-S4373)*R4373*$E4373/$D4373/1000&lt;0.2,"&lt;0,2",ROUND((T4373-S4373)*R4373*$E4373/$D4373/1000,2))))</f>
        <v/>
      </c>
      <c r="X4373" t="str">
        <f>IF($A4373="","",VLOOKUP($A4373,DADOS!F:O,9,FALSE))</f>
        <v/>
      </c>
      <c r="Y4373" t="str">
        <f>IF(A4373="","",IF(X4373="","",IF((X4373-W4373)*V4373*$E4373/$D4373&lt;1,"&lt;1",ROUND((X4373-W4373)*V4373*$E4373/$D4373,2))))</f>
        <v/>
      </c>
      <c r="AB4373" t="str">
        <f>IF($A4373="","",VLOOKUP($A4373,DADOS!F:O,7,FALSE))</f>
        <v/>
      </c>
      <c r="AC4373" t="str">
        <f>IF(A4373="","",IF(AB4373="","",IF((AB4373-AA4373)*Z4373*$E4373/$D4373&lt;1,"&lt;1",ROUND((AB4373-AA4373)*Z4373*$E4373/$D4373,2))))</f>
        <v/>
      </c>
      <c r="AF4373" t="str">
        <f>IF($A4373="","",VLOOKUP($A4373,DADOS!F:O,10,FALSE))</f>
        <v/>
      </c>
      <c r="AG4373" t="str">
        <f>IF(A4373="","",IF(AF4373="","",IF((AF4373-AE4373)*AD4373*$E4373/$D4373&lt;1,"&lt;1",ROUND((AF4373-AE4373)*AD4373*$E4373/$D4373,2))))</f>
        <v/>
      </c>
      <c r="AJ4373" t="str">
        <f>IF($A4373="","",VLOOKUP($A4373,DADOS!F:O,8,FALSE))</f>
        <v/>
      </c>
      <c r="AK4373" t="str">
        <f>IF(A4373="","",IF(AJ4373="","",IF((AJ4373-AI4373)*AH4373*$E4373/$D4373&lt;1,"&lt;1",ROUND((AJ4373-AI4373)*AH4373*$E4373/$D4373,2))))</f>
        <v/>
      </c>
      <c r="AN4373" t="str">
        <f>IF($A4373="","",VLOOKUP($A4373,DADOS!F:O,2,FALSE))</f>
        <v/>
      </c>
      <c r="AO4373" t="str">
        <f>IF(A4373="","",IF(AN4373="","",IF((AN4373-AM4373)*AL4373*$E4373/$D4373/1000&lt;0.2,"&lt;0,2",ROUND((AN4373-AM4373)*AL4373*$E4373/$D4373/1000,2))))</f>
        <v/>
      </c>
      <c r="AQ4373">
        <v>0</v>
      </c>
      <c r="AR4373" t="str">
        <f>IF($A4373="","",VLOOKUP($A4373,DADOS!F:P,11,FALSE))</f>
        <v/>
      </c>
      <c r="AS4373" t="str">
        <f>IF(E4373="","",IF(AQ4373="","",IF(AR4373="","",IF((AR4373-AQ4373)*AP4373*$E4373/$D4373&lt;1,"&lt;1",ROUND((AR4373-AQ4373)*AP4373*$E4373/$D4373,2)))))</f>
        <v/>
      </c>
      <c r="AV4373" t="str">
        <f>IF(A4373="","",VLOOKUP(A4373,DADOS!F:R,12,FALSE))</f>
        <v/>
      </c>
      <c r="AW4373" t="str">
        <f>IF(A4373="","",IF(AU4373="","",IF(AV4373="","",IF((AV4373-AU4373)*AT4373*$E4373/$D4373&lt;1,"&lt;1",ROUND((AV4373-AU4373)*AT4373*$E4373/$D4373,2)))))</f>
        <v/>
      </c>
      <c r="AZ4373" t="str">
        <f>IF($A4373="","",VLOOKUP($A4373,DADOS!F:R,13,FALSE))</f>
        <v/>
      </c>
      <c r="BA4373" t="str">
        <f>IF(A4373="","",IF(AY4373="","",IF(AZ4373="","",IF((AZ4373-AY4373)*AX4373*$E4373/$D4373&lt;1,"&lt;1",ROUND((AZ4373-AY4373)*AX4373*$E4373/$D4373,2)))))</f>
        <v/>
      </c>
    </row>
    <row r="4374">
      <c r="B4374" t="str">
        <f>IF(A4374="","",A4374&amp;"/20")</f>
        <v/>
      </c>
      <c r="H4374" t="str">
        <f>IF($A4374="","",VLOOKUP($A4374,DADOS!F:O,3,FALSE))</f>
        <v/>
      </c>
      <c r="I4374" t="str">
        <f>IF(A4374="","",IF(H4374="","",IF((H4374-G4374)*F4374*$E4374/$D4374/1000&lt;0.2,"&lt;0,2",ROUND((H4374-G4374)*F4374*$E4374/$D4374/1000,2))))</f>
        <v/>
      </c>
      <c r="L4374" t="str">
        <f>IF($A4374="","",VLOOKUP($A4374,DADOS!F:O,6,FALSE))</f>
        <v/>
      </c>
      <c r="M4374" t="str">
        <f>IF(A4374="","",IF(L4374="","",IF((L4374-K4374)*J4374*$E4374/$D4374/1000&lt;0.2,"&lt;0,2",ROUND((L4374-K4374)*J4374*$E4374/$D4374/1000,2))))</f>
        <v/>
      </c>
      <c r="P4374" t="str">
        <f>IF($A4374="","",VLOOKUP($A4374,DADOS!F:O,5,FALSE))</f>
        <v/>
      </c>
      <c r="Q4374" t="str">
        <f>IF(A4374="","",IF(P4374="","",IF((P4374-O4374)*N4374*$E4374/$D4374/1000&lt;0.2,"&lt;0,2",ROUND((P4374-O4374)*N4374*$E4374/$D4374/1000,2))))</f>
        <v/>
      </c>
      <c r="T4374" t="str">
        <f>IF($A4374="","",VLOOKUP($A4374,DADOS!F:O,4,FALSE))</f>
        <v/>
      </c>
      <c r="U4374" t="str">
        <f>IF(A4374="","",IF(T4374="","",IF((T4374-S4374)*R4374*$E4374/$D4374/1000&lt;0.2,"&lt;0,2",ROUND((T4374-S4374)*R4374*$E4374/$D4374/1000,2))))</f>
        <v/>
      </c>
      <c r="X4374" t="str">
        <f>IF($A4374="","",VLOOKUP($A4374,DADOS!F:O,9,FALSE))</f>
        <v/>
      </c>
      <c r="Y4374" t="str">
        <f>IF(A4374="","",IF(X4374="","",IF((X4374-W4374)*V4374*$E4374/$D4374&lt;1,"&lt;1",ROUND((X4374-W4374)*V4374*$E4374/$D4374,2))))</f>
        <v/>
      </c>
      <c r="AB4374" t="str">
        <f>IF($A4374="","",VLOOKUP($A4374,DADOS!F:O,7,FALSE))</f>
        <v/>
      </c>
      <c r="AC4374" t="str">
        <f>IF(A4374="","",IF(AB4374="","",IF((AB4374-AA4374)*Z4374*$E4374/$D4374&lt;1,"&lt;1",ROUND((AB4374-AA4374)*Z4374*$E4374/$D4374,2))))</f>
        <v/>
      </c>
      <c r="AF4374" t="str">
        <f>IF($A4374="","",VLOOKUP($A4374,DADOS!F:O,10,FALSE))</f>
        <v/>
      </c>
      <c r="AG4374" t="str">
        <f>IF(A4374="","",IF(AF4374="","",IF((AF4374-AE4374)*AD4374*$E4374/$D4374&lt;1,"&lt;1",ROUND((AF4374-AE4374)*AD4374*$E4374/$D4374,2))))</f>
        <v/>
      </c>
      <c r="AJ4374" t="str">
        <f>IF($A4374="","",VLOOKUP($A4374,DADOS!F:O,8,FALSE))</f>
        <v/>
      </c>
      <c r="AK4374" t="str">
        <f>IF(A4374="","",IF(AJ4374="","",IF((AJ4374-AI4374)*AH4374*$E4374/$D4374&lt;1,"&lt;1",ROUND((AJ4374-AI4374)*AH4374*$E4374/$D4374,2))))</f>
        <v/>
      </c>
      <c r="AN4374" t="str">
        <f>IF($A4374="","",VLOOKUP($A4374,DADOS!F:O,2,FALSE))</f>
        <v/>
      </c>
      <c r="AO4374" t="str">
        <f>IF(A4374="","",IF(AN4374="","",IF((AN4374-AM4374)*AL4374*$E4374/$D4374/1000&lt;0.2,"&lt;0,2",ROUND((AN4374-AM4374)*AL4374*$E4374/$D4374/1000,2))))</f>
        <v/>
      </c>
      <c r="AQ4374">
        <v>0</v>
      </c>
      <c r="AR4374" t="str">
        <f>IF($A4374="","",VLOOKUP($A4374,DADOS!F:P,11,FALSE))</f>
        <v/>
      </c>
      <c r="AS4374" t="str">
        <f>IF(E4374="","",IF(AQ4374="","",IF(AR4374="","",IF((AR4374-AQ4374)*AP4374*$E4374/$D4374&lt;1,"&lt;1",ROUND((AR4374-AQ4374)*AP4374*$E4374/$D4374,2)))))</f>
        <v/>
      </c>
      <c r="AV4374" t="str">
        <f>IF(A4374="","",VLOOKUP(A4374,DADOS!F:R,12,FALSE))</f>
        <v/>
      </c>
      <c r="AW4374" t="str">
        <f>IF(A4374="","",IF(AU4374="","",IF(AV4374="","",IF((AV4374-AU4374)*AT4374*$E4374/$D4374&lt;1,"&lt;1",ROUND((AV4374-AU4374)*AT4374*$E4374/$D4374,2)))))</f>
        <v/>
      </c>
      <c r="AZ4374" t="str">
        <f>IF($A4374="","",VLOOKUP($A4374,DADOS!F:R,13,FALSE))</f>
        <v/>
      </c>
      <c r="BA4374" t="str">
        <f>IF(A4374="","",IF(AY4374="","",IF(AZ4374="","",IF((AZ4374-AY4374)*AX4374*$E4374/$D4374&lt;1,"&lt;1",ROUND((AZ4374-AY4374)*AX4374*$E4374/$D4374,2)))))</f>
        <v/>
      </c>
    </row>
    <row r="4375">
      <c r="B4375" t="str">
        <f>IF(A4375="","",A4375&amp;"/20")</f>
        <v/>
      </c>
      <c r="H4375" t="str">
        <f>IF($A4375="","",VLOOKUP($A4375,DADOS!F:O,3,FALSE))</f>
        <v/>
      </c>
      <c r="I4375" t="str">
        <f>IF(A4375="","",IF(H4375="","",IF((H4375-G4375)*F4375*$E4375/$D4375/1000&lt;0.2,"&lt;0,2",ROUND((H4375-G4375)*F4375*$E4375/$D4375/1000,2))))</f>
        <v/>
      </c>
      <c r="L4375" t="str">
        <f>IF($A4375="","",VLOOKUP($A4375,DADOS!F:O,6,FALSE))</f>
        <v/>
      </c>
      <c r="M4375" t="str">
        <f>IF(A4375="","",IF(L4375="","",IF((L4375-K4375)*J4375*$E4375/$D4375/1000&lt;0.2,"&lt;0,2",ROUND((L4375-K4375)*J4375*$E4375/$D4375/1000,2))))</f>
        <v/>
      </c>
      <c r="P4375" t="str">
        <f>IF($A4375="","",VLOOKUP($A4375,DADOS!F:O,5,FALSE))</f>
        <v/>
      </c>
      <c r="Q4375" t="str">
        <f>IF(A4375="","",IF(P4375="","",IF((P4375-O4375)*N4375*$E4375/$D4375/1000&lt;0.2,"&lt;0,2",ROUND((P4375-O4375)*N4375*$E4375/$D4375/1000,2))))</f>
        <v/>
      </c>
      <c r="T4375" t="str">
        <f>IF($A4375="","",VLOOKUP($A4375,DADOS!F:O,4,FALSE))</f>
        <v/>
      </c>
      <c r="U4375" t="str">
        <f>IF(A4375="","",IF(T4375="","",IF((T4375-S4375)*R4375*$E4375/$D4375/1000&lt;0.2,"&lt;0,2",ROUND((T4375-S4375)*R4375*$E4375/$D4375/1000,2))))</f>
        <v/>
      </c>
      <c r="X4375" t="str">
        <f>IF($A4375="","",VLOOKUP($A4375,DADOS!F:O,9,FALSE))</f>
        <v/>
      </c>
      <c r="Y4375" t="str">
        <f>IF(A4375="","",IF(X4375="","",IF((X4375-W4375)*V4375*$E4375/$D4375&lt;1,"&lt;1",ROUND((X4375-W4375)*V4375*$E4375/$D4375,2))))</f>
        <v/>
      </c>
      <c r="AB4375" t="str">
        <f>IF($A4375="","",VLOOKUP($A4375,DADOS!F:O,7,FALSE))</f>
        <v/>
      </c>
      <c r="AC4375" t="str">
        <f>IF(A4375="","",IF(AB4375="","",IF((AB4375-AA4375)*Z4375*$E4375/$D4375&lt;1,"&lt;1",ROUND((AB4375-AA4375)*Z4375*$E4375/$D4375,2))))</f>
        <v/>
      </c>
      <c r="AF4375" t="str">
        <f>IF($A4375="","",VLOOKUP($A4375,DADOS!F:O,10,FALSE))</f>
        <v/>
      </c>
      <c r="AG4375" t="str">
        <f>IF(A4375="","",IF(AF4375="","",IF((AF4375-AE4375)*AD4375*$E4375/$D4375&lt;1,"&lt;1",ROUND((AF4375-AE4375)*AD4375*$E4375/$D4375,2))))</f>
        <v/>
      </c>
      <c r="AJ4375" t="str">
        <f>IF($A4375="","",VLOOKUP($A4375,DADOS!F:O,8,FALSE))</f>
        <v/>
      </c>
      <c r="AK4375" t="str">
        <f>IF(A4375="","",IF(AJ4375="","",IF((AJ4375-AI4375)*AH4375*$E4375/$D4375&lt;1,"&lt;1",ROUND((AJ4375-AI4375)*AH4375*$E4375/$D4375,2))))</f>
        <v/>
      </c>
      <c r="AN4375" t="str">
        <f>IF($A4375="","",VLOOKUP($A4375,DADOS!F:O,2,FALSE))</f>
        <v/>
      </c>
      <c r="AO4375" t="str">
        <f>IF(A4375="","",IF(AN4375="","",IF((AN4375-AM4375)*AL4375*$E4375/$D4375/1000&lt;0.2,"&lt;0,2",ROUND((AN4375-AM4375)*AL4375*$E4375/$D4375/1000,2))))</f>
        <v/>
      </c>
      <c r="AQ4375">
        <v>0</v>
      </c>
      <c r="AR4375" t="str">
        <f>IF($A4375="","",VLOOKUP($A4375,DADOS!F:P,11,FALSE))</f>
        <v/>
      </c>
      <c r="AS4375" t="str">
        <f>IF(E4375="","",IF(AQ4375="","",IF(AR4375="","",IF((AR4375-AQ4375)*AP4375*$E4375/$D4375&lt;1,"&lt;1",ROUND((AR4375-AQ4375)*AP4375*$E4375/$D4375,2)))))</f>
        <v/>
      </c>
      <c r="AV4375" t="str">
        <f>IF(A4375="","",VLOOKUP(A4375,DADOS!F:R,12,FALSE))</f>
        <v/>
      </c>
      <c r="AW4375" t="str">
        <f>IF(A4375="","",IF(AU4375="","",IF(AV4375="","",IF((AV4375-AU4375)*AT4375*$E4375/$D4375&lt;1,"&lt;1",ROUND((AV4375-AU4375)*AT4375*$E4375/$D4375,2)))))</f>
        <v/>
      </c>
      <c r="AZ4375" t="str">
        <f>IF($A4375="","",VLOOKUP($A4375,DADOS!F:R,13,FALSE))</f>
        <v/>
      </c>
      <c r="BA4375" t="str">
        <f>IF(A4375="","",IF(AY4375="","",IF(AZ4375="","",IF((AZ4375-AY4375)*AX4375*$E4375/$D4375&lt;1,"&lt;1",ROUND((AZ4375-AY4375)*AX4375*$E4375/$D4375,2)))))</f>
        <v/>
      </c>
    </row>
    <row r="4376">
      <c r="B4376" t="str">
        <f>IF(A4376="","",A4376&amp;"/20")</f>
        <v/>
      </c>
      <c r="H4376" t="str">
        <f>IF($A4376="","",VLOOKUP($A4376,DADOS!F:O,3,FALSE))</f>
        <v/>
      </c>
      <c r="I4376" t="str">
        <f>IF(A4376="","",IF(H4376="","",IF((H4376-G4376)*F4376*$E4376/$D4376/1000&lt;0.2,"&lt;0,2",ROUND((H4376-G4376)*F4376*$E4376/$D4376/1000,2))))</f>
        <v/>
      </c>
      <c r="L4376" t="str">
        <f>IF($A4376="","",VLOOKUP($A4376,DADOS!F:O,6,FALSE))</f>
        <v/>
      </c>
      <c r="M4376" t="str">
        <f>IF(A4376="","",IF(L4376="","",IF((L4376-K4376)*J4376*$E4376/$D4376/1000&lt;0.2,"&lt;0,2",ROUND((L4376-K4376)*J4376*$E4376/$D4376/1000,2))))</f>
        <v/>
      </c>
      <c r="P4376" t="str">
        <f>IF($A4376="","",VLOOKUP($A4376,DADOS!F:O,5,FALSE))</f>
        <v/>
      </c>
      <c r="Q4376" t="str">
        <f>IF(A4376="","",IF(P4376="","",IF((P4376-O4376)*N4376*$E4376/$D4376/1000&lt;0.2,"&lt;0,2",ROUND((P4376-O4376)*N4376*$E4376/$D4376/1000,2))))</f>
        <v/>
      </c>
      <c r="T4376" t="str">
        <f>IF($A4376="","",VLOOKUP($A4376,DADOS!F:O,4,FALSE))</f>
        <v/>
      </c>
      <c r="U4376" t="str">
        <f>IF(A4376="","",IF(T4376="","",IF((T4376-S4376)*R4376*$E4376/$D4376/1000&lt;0.2,"&lt;0,2",ROUND((T4376-S4376)*R4376*$E4376/$D4376/1000,2))))</f>
        <v/>
      </c>
      <c r="X4376" t="str">
        <f>IF($A4376="","",VLOOKUP($A4376,DADOS!F:O,9,FALSE))</f>
        <v/>
      </c>
      <c r="Y4376" t="str">
        <f>IF(A4376="","",IF(X4376="","",IF((X4376-W4376)*V4376*$E4376/$D4376&lt;1,"&lt;1",ROUND((X4376-W4376)*V4376*$E4376/$D4376,2))))</f>
        <v/>
      </c>
      <c r="AB4376" t="str">
        <f>IF($A4376="","",VLOOKUP($A4376,DADOS!F:O,7,FALSE))</f>
        <v/>
      </c>
      <c r="AC4376" t="str">
        <f>IF(A4376="","",IF(AB4376="","",IF((AB4376-AA4376)*Z4376*$E4376/$D4376&lt;1,"&lt;1",ROUND((AB4376-AA4376)*Z4376*$E4376/$D4376,2))))</f>
        <v/>
      </c>
      <c r="AF4376" t="str">
        <f>IF($A4376="","",VLOOKUP($A4376,DADOS!F:O,10,FALSE))</f>
        <v/>
      </c>
      <c r="AG4376" t="str">
        <f>IF(A4376="","",IF(AF4376="","",IF((AF4376-AE4376)*AD4376*$E4376/$D4376&lt;1,"&lt;1",ROUND((AF4376-AE4376)*AD4376*$E4376/$D4376,2))))</f>
        <v/>
      </c>
      <c r="AJ4376" t="str">
        <f>IF($A4376="","",VLOOKUP($A4376,DADOS!F:O,8,FALSE))</f>
        <v/>
      </c>
      <c r="AK4376" t="str">
        <f>IF(A4376="","",IF(AJ4376="","",IF((AJ4376-AI4376)*AH4376*$E4376/$D4376&lt;1,"&lt;1",ROUND((AJ4376-AI4376)*AH4376*$E4376/$D4376,2))))</f>
        <v/>
      </c>
      <c r="AN4376" t="str">
        <f>IF($A4376="","",VLOOKUP($A4376,DADOS!F:O,2,FALSE))</f>
        <v/>
      </c>
      <c r="AO4376" t="str">
        <f>IF(A4376="","",IF(AN4376="","",IF((AN4376-AM4376)*AL4376*$E4376/$D4376/1000&lt;0.2,"&lt;0,2",ROUND((AN4376-AM4376)*AL4376*$E4376/$D4376/1000,2))))</f>
        <v/>
      </c>
      <c r="AQ4376">
        <v>0</v>
      </c>
      <c r="AR4376" t="str">
        <f>IF($A4376="","",VLOOKUP($A4376,DADOS!F:P,11,FALSE))</f>
        <v/>
      </c>
      <c r="AS4376" t="str">
        <f>IF(E4376="","",IF(AQ4376="","",IF(AR4376="","",IF((AR4376-AQ4376)*AP4376*$E4376/$D4376&lt;1,"&lt;1",ROUND((AR4376-AQ4376)*AP4376*$E4376/$D4376,2)))))</f>
        <v/>
      </c>
      <c r="AV4376" t="str">
        <f>IF(A4376="","",VLOOKUP(A4376,DADOS!F:R,12,FALSE))</f>
        <v/>
      </c>
      <c r="AW4376" t="str">
        <f>IF(A4376="","",IF(AU4376="","",IF(AV4376="","",IF((AV4376-AU4376)*AT4376*$E4376/$D4376&lt;1,"&lt;1",ROUND((AV4376-AU4376)*AT4376*$E4376/$D4376,2)))))</f>
        <v/>
      </c>
      <c r="AZ4376" t="str">
        <f>IF($A4376="","",VLOOKUP($A4376,DADOS!F:R,13,FALSE))</f>
        <v/>
      </c>
      <c r="BA4376" t="str">
        <f>IF(A4376="","",IF(AY4376="","",IF(AZ4376="","",IF((AZ4376-AY4376)*AX4376*$E4376/$D4376&lt;1,"&lt;1",ROUND((AZ4376-AY4376)*AX4376*$E4376/$D4376,2)))))</f>
        <v/>
      </c>
    </row>
    <row r="4377">
      <c r="B4377" t="str">
        <f>IF(A4377="","",A4377&amp;"/20")</f>
        <v/>
      </c>
      <c r="H4377" t="str">
        <f>IF($A4377="","",VLOOKUP($A4377,DADOS!F:O,3,FALSE))</f>
        <v/>
      </c>
      <c r="I4377" t="str">
        <f>IF(A4377="","",IF(H4377="","",IF((H4377-G4377)*F4377*$E4377/$D4377/1000&lt;0.2,"&lt;0,2",ROUND((H4377-G4377)*F4377*$E4377/$D4377/1000,2))))</f>
        <v/>
      </c>
      <c r="L4377" t="str">
        <f>IF($A4377="","",VLOOKUP($A4377,DADOS!F:O,6,FALSE))</f>
        <v/>
      </c>
      <c r="M4377" t="str">
        <f>IF(A4377="","",IF(L4377="","",IF((L4377-K4377)*J4377*$E4377/$D4377/1000&lt;0.2,"&lt;0,2",ROUND((L4377-K4377)*J4377*$E4377/$D4377/1000,2))))</f>
        <v/>
      </c>
      <c r="P4377" t="str">
        <f>IF($A4377="","",VLOOKUP($A4377,DADOS!F:O,5,FALSE))</f>
        <v/>
      </c>
      <c r="Q4377" t="str">
        <f>IF(A4377="","",IF(P4377="","",IF((P4377-O4377)*N4377*$E4377/$D4377/1000&lt;0.2,"&lt;0,2",ROUND((P4377-O4377)*N4377*$E4377/$D4377/1000,2))))</f>
        <v/>
      </c>
      <c r="T4377" t="str">
        <f>IF($A4377="","",VLOOKUP($A4377,DADOS!F:O,4,FALSE))</f>
        <v/>
      </c>
      <c r="U4377" t="str">
        <f>IF(A4377="","",IF(T4377="","",IF((T4377-S4377)*R4377*$E4377/$D4377/1000&lt;0.2,"&lt;0,2",ROUND((T4377-S4377)*R4377*$E4377/$D4377/1000,2))))</f>
        <v/>
      </c>
      <c r="X4377" t="str">
        <f>IF($A4377="","",VLOOKUP($A4377,DADOS!F:O,9,FALSE))</f>
        <v/>
      </c>
      <c r="Y4377" t="str">
        <f>IF(A4377="","",IF(X4377="","",IF((X4377-W4377)*V4377*$E4377/$D4377&lt;1,"&lt;1",ROUND((X4377-W4377)*V4377*$E4377/$D4377,2))))</f>
        <v/>
      </c>
      <c r="AB4377" t="str">
        <f>IF($A4377="","",VLOOKUP($A4377,DADOS!F:O,7,FALSE))</f>
        <v/>
      </c>
      <c r="AC4377" t="str">
        <f>IF(A4377="","",IF(AB4377="","",IF((AB4377-AA4377)*Z4377*$E4377/$D4377&lt;1,"&lt;1",ROUND((AB4377-AA4377)*Z4377*$E4377/$D4377,2))))</f>
        <v/>
      </c>
      <c r="AF4377" t="str">
        <f>IF($A4377="","",VLOOKUP($A4377,DADOS!F:O,10,FALSE))</f>
        <v/>
      </c>
      <c r="AG4377" t="str">
        <f>IF(A4377="","",IF(AF4377="","",IF((AF4377-AE4377)*AD4377*$E4377/$D4377&lt;1,"&lt;1",ROUND((AF4377-AE4377)*AD4377*$E4377/$D4377,2))))</f>
        <v/>
      </c>
      <c r="AJ4377" t="str">
        <f>IF($A4377="","",VLOOKUP($A4377,DADOS!F:O,8,FALSE))</f>
        <v/>
      </c>
      <c r="AK4377" t="str">
        <f>IF(A4377="","",IF(AJ4377="","",IF((AJ4377-AI4377)*AH4377*$E4377/$D4377&lt;1,"&lt;1",ROUND((AJ4377-AI4377)*AH4377*$E4377/$D4377,2))))</f>
        <v/>
      </c>
      <c r="AN4377" t="str">
        <f>IF($A4377="","",VLOOKUP($A4377,DADOS!F:O,2,FALSE))</f>
        <v/>
      </c>
      <c r="AO4377" t="str">
        <f>IF(A4377="","",IF(AN4377="","",IF((AN4377-AM4377)*AL4377*$E4377/$D4377/1000&lt;0.2,"&lt;0,2",ROUND((AN4377-AM4377)*AL4377*$E4377/$D4377/1000,2))))</f>
        <v/>
      </c>
      <c r="AQ4377">
        <v>0</v>
      </c>
      <c r="AR4377" t="str">
        <f>IF($A4377="","",VLOOKUP($A4377,DADOS!F:P,11,FALSE))</f>
        <v/>
      </c>
      <c r="AS4377" t="str">
        <f>IF(E4377="","",IF(AQ4377="","",IF(AR4377="","",IF((AR4377-AQ4377)*AP4377*$E4377/$D4377&lt;1,"&lt;1",ROUND((AR4377-AQ4377)*AP4377*$E4377/$D4377,2)))))</f>
        <v/>
      </c>
      <c r="AV4377" t="str">
        <f>IF(A4377="","",VLOOKUP(A4377,DADOS!F:R,12,FALSE))</f>
        <v/>
      </c>
      <c r="AW4377" t="str">
        <f>IF(A4377="","",IF(AU4377="","",IF(AV4377="","",IF((AV4377-AU4377)*AT4377*$E4377/$D4377&lt;1,"&lt;1",ROUND((AV4377-AU4377)*AT4377*$E4377/$D4377,2)))))</f>
        <v/>
      </c>
      <c r="AZ4377" t="str">
        <f>IF($A4377="","",VLOOKUP($A4377,DADOS!F:R,13,FALSE))</f>
        <v/>
      </c>
      <c r="BA4377" t="str">
        <f>IF(A4377="","",IF(AY4377="","",IF(AZ4377="","",IF((AZ4377-AY4377)*AX4377*$E4377/$D4377&lt;1,"&lt;1",ROUND((AZ4377-AY4377)*AX4377*$E4377/$D4377,2)))))</f>
        <v/>
      </c>
    </row>
    <row r="4378">
      <c r="B4378" t="str">
        <f>IF(A4378="","",A4378&amp;"/20")</f>
        <v/>
      </c>
      <c r="H4378" t="str">
        <f>IF($A4378="","",VLOOKUP($A4378,DADOS!F:O,3,FALSE))</f>
        <v/>
      </c>
      <c r="I4378" t="str">
        <f>IF(A4378="","",IF(H4378="","",IF((H4378-G4378)*F4378*$E4378/$D4378/1000&lt;0.2,"&lt;0,2",ROUND((H4378-G4378)*F4378*$E4378/$D4378/1000,2))))</f>
        <v/>
      </c>
      <c r="L4378" t="str">
        <f>IF($A4378="","",VLOOKUP($A4378,DADOS!F:O,6,FALSE))</f>
        <v/>
      </c>
      <c r="M4378" t="str">
        <f>IF(A4378="","",IF(L4378="","",IF((L4378-K4378)*J4378*$E4378/$D4378/1000&lt;0.2,"&lt;0,2",ROUND((L4378-K4378)*J4378*$E4378/$D4378/1000,2))))</f>
        <v/>
      </c>
      <c r="P4378" t="str">
        <f>IF($A4378="","",VLOOKUP($A4378,DADOS!F:O,5,FALSE))</f>
        <v/>
      </c>
      <c r="Q4378" t="str">
        <f>IF(A4378="","",IF(P4378="","",IF((P4378-O4378)*N4378*$E4378/$D4378/1000&lt;0.2,"&lt;0,2",ROUND((P4378-O4378)*N4378*$E4378/$D4378/1000,2))))</f>
        <v/>
      </c>
      <c r="T4378" t="str">
        <f>IF($A4378="","",VLOOKUP($A4378,DADOS!F:O,4,FALSE))</f>
        <v/>
      </c>
      <c r="U4378" t="str">
        <f>IF(A4378="","",IF(T4378="","",IF((T4378-S4378)*R4378*$E4378/$D4378/1000&lt;0.2,"&lt;0,2",ROUND((T4378-S4378)*R4378*$E4378/$D4378/1000,2))))</f>
        <v/>
      </c>
      <c r="X4378" t="str">
        <f>IF($A4378="","",VLOOKUP($A4378,DADOS!F:O,9,FALSE))</f>
        <v/>
      </c>
      <c r="Y4378" t="str">
        <f>IF(A4378="","",IF(X4378="","",IF((X4378-W4378)*V4378*$E4378/$D4378&lt;1,"&lt;1",ROUND((X4378-W4378)*V4378*$E4378/$D4378,2))))</f>
        <v/>
      </c>
      <c r="AB4378" t="str">
        <f>IF($A4378="","",VLOOKUP($A4378,DADOS!F:O,7,FALSE))</f>
        <v/>
      </c>
      <c r="AC4378" t="str">
        <f>IF(A4378="","",IF(AB4378="","",IF((AB4378-AA4378)*Z4378*$E4378/$D4378&lt;1,"&lt;1",ROUND((AB4378-AA4378)*Z4378*$E4378/$D4378,2))))</f>
        <v/>
      </c>
      <c r="AF4378" t="str">
        <f>IF($A4378="","",VLOOKUP($A4378,DADOS!F:O,10,FALSE))</f>
        <v/>
      </c>
      <c r="AG4378" t="str">
        <f>IF(A4378="","",IF(AF4378="","",IF((AF4378-AE4378)*AD4378*$E4378/$D4378&lt;1,"&lt;1",ROUND((AF4378-AE4378)*AD4378*$E4378/$D4378,2))))</f>
        <v/>
      </c>
      <c r="AJ4378" t="str">
        <f>IF($A4378="","",VLOOKUP($A4378,DADOS!F:O,8,FALSE))</f>
        <v/>
      </c>
      <c r="AK4378" t="str">
        <f>IF(A4378="","",IF(AJ4378="","",IF((AJ4378-AI4378)*AH4378*$E4378/$D4378&lt;1,"&lt;1",ROUND((AJ4378-AI4378)*AH4378*$E4378/$D4378,2))))</f>
        <v/>
      </c>
      <c r="AN4378" t="str">
        <f>IF($A4378="","",VLOOKUP($A4378,DADOS!F:O,2,FALSE))</f>
        <v/>
      </c>
      <c r="AO4378" t="str">
        <f>IF(A4378="","",IF(AN4378="","",IF((AN4378-AM4378)*AL4378*$E4378/$D4378/1000&lt;0.2,"&lt;0,2",ROUND((AN4378-AM4378)*AL4378*$E4378/$D4378/1000,2))))</f>
        <v/>
      </c>
      <c r="AQ4378">
        <v>0</v>
      </c>
      <c r="AR4378" t="str">
        <f>IF($A4378="","",VLOOKUP($A4378,DADOS!F:P,11,FALSE))</f>
        <v/>
      </c>
      <c r="AS4378" t="str">
        <f>IF(E4378="","",IF(AQ4378="","",IF(AR4378="","",IF((AR4378-AQ4378)*AP4378*$E4378/$D4378&lt;1,"&lt;1",ROUND((AR4378-AQ4378)*AP4378*$E4378/$D4378,2)))))</f>
        <v/>
      </c>
      <c r="AV4378" t="str">
        <f>IF(A4378="","",VLOOKUP(A4378,DADOS!F:R,12,FALSE))</f>
        <v/>
      </c>
      <c r="AW4378" t="str">
        <f>IF(A4378="","",IF(AU4378="","",IF(AV4378="","",IF((AV4378-AU4378)*AT4378*$E4378/$D4378&lt;1,"&lt;1",ROUND((AV4378-AU4378)*AT4378*$E4378/$D4378,2)))))</f>
        <v/>
      </c>
      <c r="AZ4378" t="str">
        <f>IF($A4378="","",VLOOKUP($A4378,DADOS!F:R,13,FALSE))</f>
        <v/>
      </c>
      <c r="BA4378" t="str">
        <f>IF(A4378="","",IF(AY4378="","",IF(AZ4378="","",IF((AZ4378-AY4378)*AX4378*$E4378/$D4378&lt;1,"&lt;1",ROUND((AZ4378-AY4378)*AX4378*$E4378/$D4378,2)))))</f>
        <v/>
      </c>
    </row>
    <row r="4379">
      <c r="B4379" t="str">
        <f>IF(A4379="","",A4379&amp;"/20")</f>
        <v/>
      </c>
      <c r="H4379" t="str">
        <f>IF($A4379="","",VLOOKUP($A4379,DADOS!F:O,3,FALSE))</f>
        <v/>
      </c>
      <c r="I4379" t="str">
        <f>IF(A4379="","",IF(H4379="","",IF((H4379-G4379)*F4379*$E4379/$D4379/1000&lt;0.2,"&lt;0,2",ROUND((H4379-G4379)*F4379*$E4379/$D4379/1000,2))))</f>
        <v/>
      </c>
      <c r="L4379" t="str">
        <f>IF($A4379="","",VLOOKUP($A4379,DADOS!F:O,6,FALSE))</f>
        <v/>
      </c>
      <c r="M4379" t="str">
        <f>IF(A4379="","",IF(L4379="","",IF((L4379-K4379)*J4379*$E4379/$D4379/1000&lt;0.2,"&lt;0,2",ROUND((L4379-K4379)*J4379*$E4379/$D4379/1000,2))))</f>
        <v/>
      </c>
      <c r="P4379" t="str">
        <f>IF($A4379="","",VLOOKUP($A4379,DADOS!F:O,5,FALSE))</f>
        <v/>
      </c>
      <c r="Q4379" t="str">
        <f>IF(A4379="","",IF(P4379="","",IF((P4379-O4379)*N4379*$E4379/$D4379/1000&lt;0.2,"&lt;0,2",ROUND((P4379-O4379)*N4379*$E4379/$D4379/1000,2))))</f>
        <v/>
      </c>
      <c r="T4379" t="str">
        <f>IF($A4379="","",VLOOKUP($A4379,DADOS!F:O,4,FALSE))</f>
        <v/>
      </c>
      <c r="U4379" t="str">
        <f>IF(A4379="","",IF(T4379="","",IF((T4379-S4379)*R4379*$E4379/$D4379/1000&lt;0.2,"&lt;0,2",ROUND((T4379-S4379)*R4379*$E4379/$D4379/1000,2))))</f>
        <v/>
      </c>
      <c r="X4379" t="str">
        <f>IF($A4379="","",VLOOKUP($A4379,DADOS!F:O,9,FALSE))</f>
        <v/>
      </c>
      <c r="Y4379" t="str">
        <f>IF(A4379="","",IF(X4379="","",IF((X4379-W4379)*V4379*$E4379/$D4379&lt;1,"&lt;1",ROUND((X4379-W4379)*V4379*$E4379/$D4379,2))))</f>
        <v/>
      </c>
      <c r="AB4379" t="str">
        <f>IF($A4379="","",VLOOKUP($A4379,DADOS!F:O,7,FALSE))</f>
        <v/>
      </c>
      <c r="AC4379" t="str">
        <f>IF(A4379="","",IF(AB4379="","",IF((AB4379-AA4379)*Z4379*$E4379/$D4379&lt;1,"&lt;1",ROUND((AB4379-AA4379)*Z4379*$E4379/$D4379,2))))</f>
        <v/>
      </c>
      <c r="AF4379" t="str">
        <f>IF($A4379="","",VLOOKUP($A4379,DADOS!F:O,10,FALSE))</f>
        <v/>
      </c>
      <c r="AG4379" t="str">
        <f>IF(A4379="","",IF(AF4379="","",IF((AF4379-AE4379)*AD4379*$E4379/$D4379&lt;1,"&lt;1",ROUND((AF4379-AE4379)*AD4379*$E4379/$D4379,2))))</f>
        <v/>
      </c>
      <c r="AJ4379" t="str">
        <f>IF($A4379="","",VLOOKUP($A4379,DADOS!F:O,8,FALSE))</f>
        <v/>
      </c>
      <c r="AK4379" t="str">
        <f>IF(A4379="","",IF(AJ4379="","",IF((AJ4379-AI4379)*AH4379*$E4379/$D4379&lt;1,"&lt;1",ROUND((AJ4379-AI4379)*AH4379*$E4379/$D4379,2))))</f>
        <v/>
      </c>
      <c r="AN4379" t="str">
        <f>IF($A4379="","",VLOOKUP($A4379,DADOS!F:O,2,FALSE))</f>
        <v/>
      </c>
      <c r="AO4379" t="str">
        <f>IF(A4379="","",IF(AN4379="","",IF((AN4379-AM4379)*AL4379*$E4379/$D4379/1000&lt;0.2,"&lt;0,2",ROUND((AN4379-AM4379)*AL4379*$E4379/$D4379/1000,2))))</f>
        <v/>
      </c>
      <c r="AQ4379">
        <v>0</v>
      </c>
      <c r="AR4379" t="str">
        <f>IF($A4379="","",VLOOKUP($A4379,DADOS!F:P,11,FALSE))</f>
        <v/>
      </c>
      <c r="AS4379" t="str">
        <f>IF(E4379="","",IF(AQ4379="","",IF(AR4379="","",IF((AR4379-AQ4379)*AP4379*$E4379/$D4379&lt;1,"&lt;1",ROUND((AR4379-AQ4379)*AP4379*$E4379/$D4379,2)))))</f>
        <v/>
      </c>
      <c r="AV4379" t="str">
        <f>IF(A4379="","",VLOOKUP(A4379,DADOS!F:R,12,FALSE))</f>
        <v/>
      </c>
      <c r="AW4379" t="str">
        <f>IF(A4379="","",IF(AU4379="","",IF(AV4379="","",IF((AV4379-AU4379)*AT4379*$E4379/$D4379&lt;1,"&lt;1",ROUND((AV4379-AU4379)*AT4379*$E4379/$D4379,2)))))</f>
        <v/>
      </c>
      <c r="AZ4379" t="str">
        <f>IF($A4379="","",VLOOKUP($A4379,DADOS!F:R,13,FALSE))</f>
        <v/>
      </c>
      <c r="BA4379" t="str">
        <f>IF(A4379="","",IF(AY4379="","",IF(AZ4379="","",IF((AZ4379-AY4379)*AX4379*$E4379/$D4379&lt;1,"&lt;1",ROUND((AZ4379-AY4379)*AX4379*$E4379/$D4379,2)))))</f>
        <v/>
      </c>
    </row>
    <row r="4380">
      <c r="B4380" t="str">
        <f>IF(A4380="","",A4380&amp;"/20")</f>
        <v/>
      </c>
      <c r="H4380" t="str">
        <f>IF($A4380="","",VLOOKUP($A4380,DADOS!F:O,3,FALSE))</f>
        <v/>
      </c>
      <c r="I4380" t="str">
        <f>IF(A4380="","",IF(H4380="","",IF((H4380-G4380)*F4380*$E4380/$D4380/1000&lt;0.2,"&lt;0,2",ROUND((H4380-G4380)*F4380*$E4380/$D4380/1000,2))))</f>
        <v/>
      </c>
      <c r="L4380" t="str">
        <f>IF($A4380="","",VLOOKUP($A4380,DADOS!F:O,6,FALSE))</f>
        <v/>
      </c>
      <c r="M4380" t="str">
        <f>IF(A4380="","",IF(L4380="","",IF((L4380-K4380)*J4380*$E4380/$D4380/1000&lt;0.2,"&lt;0,2",ROUND((L4380-K4380)*J4380*$E4380/$D4380/1000,2))))</f>
        <v/>
      </c>
      <c r="P4380" t="str">
        <f>IF($A4380="","",VLOOKUP($A4380,DADOS!F:O,5,FALSE))</f>
        <v/>
      </c>
      <c r="Q4380" t="str">
        <f>IF(A4380="","",IF(P4380="","",IF((P4380-O4380)*N4380*$E4380/$D4380/1000&lt;0.2,"&lt;0,2",ROUND((P4380-O4380)*N4380*$E4380/$D4380/1000,2))))</f>
        <v/>
      </c>
      <c r="T4380" t="str">
        <f>IF($A4380="","",VLOOKUP($A4380,DADOS!F:O,4,FALSE))</f>
        <v/>
      </c>
      <c r="U4380" t="str">
        <f>IF(A4380="","",IF(T4380="","",IF((T4380-S4380)*R4380*$E4380/$D4380/1000&lt;0.2,"&lt;0,2",ROUND((T4380-S4380)*R4380*$E4380/$D4380/1000,2))))</f>
        <v/>
      </c>
      <c r="X4380" t="str">
        <f>IF($A4380="","",VLOOKUP($A4380,DADOS!F:O,9,FALSE))</f>
        <v/>
      </c>
      <c r="Y4380" t="str">
        <f>IF(A4380="","",IF(X4380="","",IF((X4380-W4380)*V4380*$E4380/$D4380&lt;1,"&lt;1",ROUND((X4380-W4380)*V4380*$E4380/$D4380,2))))</f>
        <v/>
      </c>
      <c r="AB4380" t="str">
        <f>IF($A4380="","",VLOOKUP($A4380,DADOS!F:O,7,FALSE))</f>
        <v/>
      </c>
      <c r="AC4380" t="str">
        <f>IF(A4380="","",IF(AB4380="","",IF((AB4380-AA4380)*Z4380*$E4380/$D4380&lt;1,"&lt;1",ROUND((AB4380-AA4380)*Z4380*$E4380/$D4380,2))))</f>
        <v/>
      </c>
      <c r="AF4380" t="str">
        <f>IF($A4380="","",VLOOKUP($A4380,DADOS!F:O,10,FALSE))</f>
        <v/>
      </c>
      <c r="AG4380" t="str">
        <f>IF(A4380="","",IF(AF4380="","",IF((AF4380-AE4380)*AD4380*$E4380/$D4380&lt;1,"&lt;1",ROUND((AF4380-AE4380)*AD4380*$E4380/$D4380,2))))</f>
        <v/>
      </c>
      <c r="AJ4380" t="str">
        <f>IF($A4380="","",VLOOKUP($A4380,DADOS!F:O,8,FALSE))</f>
        <v/>
      </c>
      <c r="AK4380" t="str">
        <f>IF(A4380="","",IF(AJ4380="","",IF((AJ4380-AI4380)*AH4380*$E4380/$D4380&lt;1,"&lt;1",ROUND((AJ4380-AI4380)*AH4380*$E4380/$D4380,2))))</f>
        <v/>
      </c>
      <c r="AN4380" t="str">
        <f>IF($A4380="","",VLOOKUP($A4380,DADOS!F:O,2,FALSE))</f>
        <v/>
      </c>
      <c r="AO4380" t="str">
        <f>IF(A4380="","",IF(AN4380="","",IF((AN4380-AM4380)*AL4380*$E4380/$D4380/1000&lt;0.2,"&lt;0,2",ROUND((AN4380-AM4380)*AL4380*$E4380/$D4380/1000,2))))</f>
        <v/>
      </c>
      <c r="AQ4380">
        <v>0</v>
      </c>
      <c r="AR4380" t="str">
        <f>IF($A4380="","",VLOOKUP($A4380,DADOS!F:P,11,FALSE))</f>
        <v/>
      </c>
      <c r="AS4380" t="str">
        <f>IF(E4380="","",IF(AQ4380="","",IF(AR4380="","",IF((AR4380-AQ4380)*AP4380*$E4380/$D4380&lt;1,"&lt;1",ROUND((AR4380-AQ4380)*AP4380*$E4380/$D4380,2)))))</f>
        <v/>
      </c>
      <c r="AV4380" t="str">
        <f>IF(A4380="","",VLOOKUP(A4380,DADOS!F:R,12,FALSE))</f>
        <v/>
      </c>
      <c r="AW4380" t="str">
        <f>IF(A4380="","",IF(AU4380="","",IF(AV4380="","",IF((AV4380-AU4380)*AT4380*$E4380/$D4380&lt;1,"&lt;1",ROUND((AV4380-AU4380)*AT4380*$E4380/$D4380,2)))))</f>
        <v/>
      </c>
      <c r="AZ4380" t="str">
        <f>IF($A4380="","",VLOOKUP($A4380,DADOS!F:R,13,FALSE))</f>
        <v/>
      </c>
      <c r="BA4380" t="str">
        <f>IF(A4380="","",IF(AY4380="","",IF(AZ4380="","",IF((AZ4380-AY4380)*AX4380*$E4380/$D4380&lt;1,"&lt;1",ROUND((AZ4380-AY4380)*AX4380*$E4380/$D4380,2)))))</f>
        <v/>
      </c>
    </row>
    <row r="4381">
      <c r="B4381" t="str">
        <f>IF(A4381="","",A4381&amp;"/20")</f>
        <v/>
      </c>
      <c r="H4381" t="str">
        <f>IF($A4381="","",VLOOKUP($A4381,DADOS!F:O,3,FALSE))</f>
        <v/>
      </c>
      <c r="I4381" t="str">
        <f>IF(A4381="","",IF(H4381="","",IF((H4381-G4381)*F4381*$E4381/$D4381/1000&lt;0.2,"&lt;0,2",ROUND((H4381-G4381)*F4381*$E4381/$D4381/1000,2))))</f>
        <v/>
      </c>
      <c r="L4381" t="str">
        <f>IF($A4381="","",VLOOKUP($A4381,DADOS!F:O,6,FALSE))</f>
        <v/>
      </c>
      <c r="M4381" t="str">
        <f>IF(A4381="","",IF(L4381="","",IF((L4381-K4381)*J4381*$E4381/$D4381/1000&lt;0.2,"&lt;0,2",ROUND((L4381-K4381)*J4381*$E4381/$D4381/1000,2))))</f>
        <v/>
      </c>
      <c r="P4381" t="str">
        <f>IF($A4381="","",VLOOKUP($A4381,DADOS!F:O,5,FALSE))</f>
        <v/>
      </c>
      <c r="Q4381" t="str">
        <f>IF(A4381="","",IF(P4381="","",IF((P4381-O4381)*N4381*$E4381/$D4381/1000&lt;0.2,"&lt;0,2",ROUND((P4381-O4381)*N4381*$E4381/$D4381/1000,2))))</f>
        <v/>
      </c>
      <c r="T4381" t="str">
        <f>IF($A4381="","",VLOOKUP($A4381,DADOS!F:O,4,FALSE))</f>
        <v/>
      </c>
      <c r="U4381" t="str">
        <f>IF(A4381="","",IF(T4381="","",IF((T4381-S4381)*R4381*$E4381/$D4381/1000&lt;0.2,"&lt;0,2",ROUND((T4381-S4381)*R4381*$E4381/$D4381/1000,2))))</f>
        <v/>
      </c>
      <c r="X4381" t="str">
        <f>IF($A4381="","",VLOOKUP($A4381,DADOS!F:O,9,FALSE))</f>
        <v/>
      </c>
      <c r="Y4381" t="str">
        <f>IF(A4381="","",IF(X4381="","",IF((X4381-W4381)*V4381*$E4381/$D4381&lt;1,"&lt;1",ROUND((X4381-W4381)*V4381*$E4381/$D4381,2))))</f>
        <v/>
      </c>
      <c r="AB4381" t="str">
        <f>IF($A4381="","",VLOOKUP($A4381,DADOS!F:O,7,FALSE))</f>
        <v/>
      </c>
      <c r="AC4381" t="str">
        <f>IF(A4381="","",IF(AB4381="","",IF((AB4381-AA4381)*Z4381*$E4381/$D4381&lt;1,"&lt;1",ROUND((AB4381-AA4381)*Z4381*$E4381/$D4381,2))))</f>
        <v/>
      </c>
      <c r="AF4381" t="str">
        <f>IF($A4381="","",VLOOKUP($A4381,DADOS!F:O,10,FALSE))</f>
        <v/>
      </c>
      <c r="AG4381" t="str">
        <f>IF(A4381="","",IF(AF4381="","",IF((AF4381-AE4381)*AD4381*$E4381/$D4381&lt;1,"&lt;1",ROUND((AF4381-AE4381)*AD4381*$E4381/$D4381,2))))</f>
        <v/>
      </c>
      <c r="AJ4381" t="str">
        <f>IF($A4381="","",VLOOKUP($A4381,DADOS!F:O,8,FALSE))</f>
        <v/>
      </c>
      <c r="AK4381" t="str">
        <f>IF(A4381="","",IF(AJ4381="","",IF((AJ4381-AI4381)*AH4381*$E4381/$D4381&lt;1,"&lt;1",ROUND((AJ4381-AI4381)*AH4381*$E4381/$D4381,2))))</f>
        <v/>
      </c>
      <c r="AN4381" t="str">
        <f>IF($A4381="","",VLOOKUP($A4381,DADOS!F:O,2,FALSE))</f>
        <v/>
      </c>
      <c r="AO4381" t="str">
        <f>IF(A4381="","",IF(AN4381="","",IF((AN4381-AM4381)*AL4381*$E4381/$D4381/1000&lt;0.2,"&lt;0,2",ROUND((AN4381-AM4381)*AL4381*$E4381/$D4381/1000,2))))</f>
        <v/>
      </c>
      <c r="AQ4381">
        <v>0</v>
      </c>
      <c r="AR4381" t="str">
        <f>IF($A4381="","",VLOOKUP($A4381,DADOS!F:P,11,FALSE))</f>
        <v/>
      </c>
      <c r="AS4381" t="str">
        <f>IF(E4381="","",IF(AQ4381="","",IF(AR4381="","",IF((AR4381-AQ4381)*AP4381*$E4381/$D4381&lt;1,"&lt;1",ROUND((AR4381-AQ4381)*AP4381*$E4381/$D4381,2)))))</f>
        <v/>
      </c>
      <c r="AV4381" t="str">
        <f>IF(A4381="","",VLOOKUP(A4381,DADOS!F:R,12,FALSE))</f>
        <v/>
      </c>
      <c r="AW4381" t="str">
        <f>IF(A4381="","",IF(AU4381="","",IF(AV4381="","",IF((AV4381-AU4381)*AT4381*$E4381/$D4381&lt;1,"&lt;1",ROUND((AV4381-AU4381)*AT4381*$E4381/$D4381,2)))))</f>
        <v/>
      </c>
      <c r="AZ4381" t="str">
        <f>IF($A4381="","",VLOOKUP($A4381,DADOS!F:R,13,FALSE))</f>
        <v/>
      </c>
      <c r="BA4381" t="str">
        <f>IF(A4381="","",IF(AY4381="","",IF(AZ4381="","",IF((AZ4381-AY4381)*AX4381*$E4381/$D4381&lt;1,"&lt;1",ROUND((AZ4381-AY4381)*AX4381*$E4381/$D4381,2)))))</f>
        <v/>
      </c>
    </row>
    <row r="4382">
      <c r="B4382" t="str">
        <f>IF(A4382="","",A4382&amp;"/20")</f>
        <v/>
      </c>
      <c r="H4382" t="str">
        <f>IF($A4382="","",VLOOKUP($A4382,DADOS!F:O,3,FALSE))</f>
        <v/>
      </c>
      <c r="I4382" t="str">
        <f>IF(A4382="","",IF(H4382="","",IF((H4382-G4382)*F4382*$E4382/$D4382/1000&lt;0.2,"&lt;0,2",ROUND((H4382-G4382)*F4382*$E4382/$D4382/1000,2))))</f>
        <v/>
      </c>
      <c r="L4382" t="str">
        <f>IF($A4382="","",VLOOKUP($A4382,DADOS!F:O,6,FALSE))</f>
        <v/>
      </c>
      <c r="M4382" t="str">
        <f>IF(A4382="","",IF(L4382="","",IF((L4382-K4382)*J4382*$E4382/$D4382/1000&lt;0.2,"&lt;0,2",ROUND((L4382-K4382)*J4382*$E4382/$D4382/1000,2))))</f>
        <v/>
      </c>
      <c r="P4382" t="str">
        <f>IF($A4382="","",VLOOKUP($A4382,DADOS!F:O,5,FALSE))</f>
        <v/>
      </c>
      <c r="Q4382" t="str">
        <f>IF(A4382="","",IF(P4382="","",IF((P4382-O4382)*N4382*$E4382/$D4382/1000&lt;0.2,"&lt;0,2",ROUND((P4382-O4382)*N4382*$E4382/$D4382/1000,2))))</f>
        <v/>
      </c>
      <c r="T4382" t="str">
        <f>IF($A4382="","",VLOOKUP($A4382,DADOS!F:O,4,FALSE))</f>
        <v/>
      </c>
      <c r="U4382" t="str">
        <f>IF(A4382="","",IF(T4382="","",IF((T4382-S4382)*R4382*$E4382/$D4382/1000&lt;0.2,"&lt;0,2",ROUND((T4382-S4382)*R4382*$E4382/$D4382/1000,2))))</f>
        <v/>
      </c>
      <c r="X4382" t="str">
        <f>IF($A4382="","",VLOOKUP($A4382,DADOS!F:O,9,FALSE))</f>
        <v/>
      </c>
      <c r="Y4382" t="str">
        <f>IF(A4382="","",IF(X4382="","",IF((X4382-W4382)*V4382*$E4382/$D4382&lt;1,"&lt;1",ROUND((X4382-W4382)*V4382*$E4382/$D4382,2))))</f>
        <v/>
      </c>
      <c r="AB4382" t="str">
        <f>IF($A4382="","",VLOOKUP($A4382,DADOS!F:O,7,FALSE))</f>
        <v/>
      </c>
      <c r="AC4382" t="str">
        <f>IF(A4382="","",IF(AB4382="","",IF((AB4382-AA4382)*Z4382*$E4382/$D4382&lt;1,"&lt;1",ROUND((AB4382-AA4382)*Z4382*$E4382/$D4382,2))))</f>
        <v/>
      </c>
      <c r="AF4382" t="str">
        <f>IF($A4382="","",VLOOKUP($A4382,DADOS!F:O,10,FALSE))</f>
        <v/>
      </c>
      <c r="AG4382" t="str">
        <f>IF(A4382="","",IF(AF4382="","",IF((AF4382-AE4382)*AD4382*$E4382/$D4382&lt;1,"&lt;1",ROUND((AF4382-AE4382)*AD4382*$E4382/$D4382,2))))</f>
        <v/>
      </c>
      <c r="AJ4382" t="str">
        <f>IF($A4382="","",VLOOKUP($A4382,DADOS!F:O,8,FALSE))</f>
        <v/>
      </c>
      <c r="AK4382" t="str">
        <f>IF(A4382="","",IF(AJ4382="","",IF((AJ4382-AI4382)*AH4382*$E4382/$D4382&lt;1,"&lt;1",ROUND((AJ4382-AI4382)*AH4382*$E4382/$D4382,2))))</f>
        <v/>
      </c>
      <c r="AN4382" t="str">
        <f>IF($A4382="","",VLOOKUP($A4382,DADOS!F:O,2,FALSE))</f>
        <v/>
      </c>
      <c r="AO4382" t="str">
        <f>IF(A4382="","",IF(AN4382="","",IF((AN4382-AM4382)*AL4382*$E4382/$D4382/1000&lt;0.2,"&lt;0,2",ROUND((AN4382-AM4382)*AL4382*$E4382/$D4382/1000,2))))</f>
        <v/>
      </c>
      <c r="AQ4382">
        <v>0</v>
      </c>
      <c r="AR4382" t="str">
        <f>IF($A4382="","",VLOOKUP($A4382,DADOS!F:P,11,FALSE))</f>
        <v/>
      </c>
      <c r="AS4382" t="str">
        <f>IF(E4382="","",IF(AQ4382="","",IF(AR4382="","",IF((AR4382-AQ4382)*AP4382*$E4382/$D4382&lt;1,"&lt;1",ROUND((AR4382-AQ4382)*AP4382*$E4382/$D4382,2)))))</f>
        <v/>
      </c>
      <c r="AV4382" t="str">
        <f>IF(A4382="","",VLOOKUP(A4382,DADOS!F:R,12,FALSE))</f>
        <v/>
      </c>
      <c r="AW4382" t="str">
        <f>IF(A4382="","",IF(AU4382="","",IF(AV4382="","",IF((AV4382-AU4382)*AT4382*$E4382/$D4382&lt;1,"&lt;1",ROUND((AV4382-AU4382)*AT4382*$E4382/$D4382,2)))))</f>
        <v/>
      </c>
      <c r="AZ4382" t="str">
        <f>IF($A4382="","",VLOOKUP($A4382,DADOS!F:R,13,FALSE))</f>
        <v/>
      </c>
      <c r="BA4382" t="str">
        <f>IF(A4382="","",IF(AY4382="","",IF(AZ4382="","",IF((AZ4382-AY4382)*AX4382*$E4382/$D4382&lt;1,"&lt;1",ROUND((AZ4382-AY4382)*AX4382*$E4382/$D4382,2)))))</f>
        <v/>
      </c>
    </row>
    <row r="4383">
      <c r="B4383" t="str">
        <f>IF(A4383="","",A4383&amp;"/20")</f>
        <v/>
      </c>
      <c r="H4383" t="str">
        <f>IF($A4383="","",VLOOKUP($A4383,DADOS!F:O,3,FALSE))</f>
        <v/>
      </c>
      <c r="I4383" t="str">
        <f>IF(A4383="","",IF(H4383="","",IF((H4383-G4383)*F4383*$E4383/$D4383/1000&lt;0.2,"&lt;0,2",ROUND((H4383-G4383)*F4383*$E4383/$D4383/1000,2))))</f>
        <v/>
      </c>
      <c r="L4383" t="str">
        <f>IF($A4383="","",VLOOKUP($A4383,DADOS!F:O,6,FALSE))</f>
        <v/>
      </c>
      <c r="M4383" t="str">
        <f>IF(A4383="","",IF(L4383="","",IF((L4383-K4383)*J4383*$E4383/$D4383/1000&lt;0.2,"&lt;0,2",ROUND((L4383-K4383)*J4383*$E4383/$D4383/1000,2))))</f>
        <v/>
      </c>
      <c r="P4383" t="str">
        <f>IF($A4383="","",VLOOKUP($A4383,DADOS!F:O,5,FALSE))</f>
        <v/>
      </c>
      <c r="Q4383" t="str">
        <f>IF(A4383="","",IF(P4383="","",IF((P4383-O4383)*N4383*$E4383/$D4383/1000&lt;0.2,"&lt;0,2",ROUND((P4383-O4383)*N4383*$E4383/$D4383/1000,2))))</f>
        <v/>
      </c>
      <c r="T4383" t="str">
        <f>IF($A4383="","",VLOOKUP($A4383,DADOS!F:O,4,FALSE))</f>
        <v/>
      </c>
      <c r="U4383" t="str">
        <f>IF(A4383="","",IF(T4383="","",IF((T4383-S4383)*R4383*$E4383/$D4383/1000&lt;0.2,"&lt;0,2",ROUND((T4383-S4383)*R4383*$E4383/$D4383/1000,2))))</f>
        <v/>
      </c>
      <c r="X4383" t="str">
        <f>IF($A4383="","",VLOOKUP($A4383,DADOS!F:O,9,FALSE))</f>
        <v/>
      </c>
      <c r="Y4383" t="str">
        <f>IF(A4383="","",IF(X4383="","",IF((X4383-W4383)*V4383*$E4383/$D4383&lt;1,"&lt;1",ROUND((X4383-W4383)*V4383*$E4383/$D4383,2))))</f>
        <v/>
      </c>
      <c r="AB4383" t="str">
        <f>IF($A4383="","",VLOOKUP($A4383,DADOS!F:O,7,FALSE))</f>
        <v/>
      </c>
      <c r="AC4383" t="str">
        <f>IF(A4383="","",IF(AB4383="","",IF((AB4383-AA4383)*Z4383*$E4383/$D4383&lt;1,"&lt;1",ROUND((AB4383-AA4383)*Z4383*$E4383/$D4383,2))))</f>
        <v/>
      </c>
      <c r="AF4383" t="str">
        <f>IF($A4383="","",VLOOKUP($A4383,DADOS!F:O,10,FALSE))</f>
        <v/>
      </c>
      <c r="AG4383" t="str">
        <f>IF(A4383="","",IF(AF4383="","",IF((AF4383-AE4383)*AD4383*$E4383/$D4383&lt;1,"&lt;1",ROUND((AF4383-AE4383)*AD4383*$E4383/$D4383,2))))</f>
        <v/>
      </c>
      <c r="AJ4383" t="str">
        <f>IF($A4383="","",VLOOKUP($A4383,DADOS!F:O,8,FALSE))</f>
        <v/>
      </c>
      <c r="AK4383" t="str">
        <f>IF(A4383="","",IF(AJ4383="","",IF((AJ4383-AI4383)*AH4383*$E4383/$D4383&lt;1,"&lt;1",ROUND((AJ4383-AI4383)*AH4383*$E4383/$D4383,2))))</f>
        <v/>
      </c>
      <c r="AN4383" t="str">
        <f>IF($A4383="","",VLOOKUP($A4383,DADOS!F:O,2,FALSE))</f>
        <v/>
      </c>
      <c r="AO4383" t="str">
        <f>IF(A4383="","",IF(AN4383="","",IF((AN4383-AM4383)*AL4383*$E4383/$D4383/1000&lt;0.2,"&lt;0,2",ROUND((AN4383-AM4383)*AL4383*$E4383/$D4383/1000,2))))</f>
        <v/>
      </c>
      <c r="AQ4383">
        <v>0</v>
      </c>
      <c r="AR4383" t="str">
        <f>IF($A4383="","",VLOOKUP($A4383,DADOS!F:P,11,FALSE))</f>
        <v/>
      </c>
      <c r="AS4383" t="str">
        <f>IF(E4383="","",IF(AQ4383="","",IF(AR4383="","",IF((AR4383-AQ4383)*AP4383*$E4383/$D4383&lt;1,"&lt;1",ROUND((AR4383-AQ4383)*AP4383*$E4383/$D4383,2)))))</f>
        <v/>
      </c>
      <c r="AV4383" t="str">
        <f>IF(A4383="","",VLOOKUP(A4383,DADOS!F:R,12,FALSE))</f>
        <v/>
      </c>
      <c r="AW4383" t="str">
        <f>IF(A4383="","",IF(AU4383="","",IF(AV4383="","",IF((AV4383-AU4383)*AT4383*$E4383/$D4383&lt;1,"&lt;1",ROUND((AV4383-AU4383)*AT4383*$E4383/$D4383,2)))))</f>
        <v/>
      </c>
      <c r="AZ4383" t="str">
        <f>IF($A4383="","",VLOOKUP($A4383,DADOS!F:R,13,FALSE))</f>
        <v/>
      </c>
      <c r="BA4383" t="str">
        <f>IF(A4383="","",IF(AY4383="","",IF(AZ4383="","",IF((AZ4383-AY4383)*AX4383*$E4383/$D4383&lt;1,"&lt;1",ROUND((AZ4383-AY4383)*AX4383*$E4383/$D4383,2)))))</f>
        <v/>
      </c>
    </row>
    <row r="4384">
      <c r="B4384" t="str">
        <f>IF(A4384="","",A4384&amp;"/20")</f>
        <v/>
      </c>
      <c r="H4384" t="str">
        <f>IF($A4384="","",VLOOKUP($A4384,DADOS!F:O,3,FALSE))</f>
        <v/>
      </c>
      <c r="I4384" t="str">
        <f>IF(A4384="","",IF(H4384="","",IF((H4384-G4384)*F4384*$E4384/$D4384/1000&lt;0.2,"&lt;0,2",ROUND((H4384-G4384)*F4384*$E4384/$D4384/1000,2))))</f>
        <v/>
      </c>
      <c r="L4384" t="str">
        <f>IF($A4384="","",VLOOKUP($A4384,DADOS!F:O,6,FALSE))</f>
        <v/>
      </c>
      <c r="M4384" t="str">
        <f>IF(A4384="","",IF(L4384="","",IF((L4384-K4384)*J4384*$E4384/$D4384/1000&lt;0.2,"&lt;0,2",ROUND((L4384-K4384)*J4384*$E4384/$D4384/1000,2))))</f>
        <v/>
      </c>
      <c r="P4384" t="str">
        <f>IF($A4384="","",VLOOKUP($A4384,DADOS!F:O,5,FALSE))</f>
        <v/>
      </c>
      <c r="Q4384" t="str">
        <f>IF(A4384="","",IF(P4384="","",IF((P4384-O4384)*N4384*$E4384/$D4384/1000&lt;0.2,"&lt;0,2",ROUND((P4384-O4384)*N4384*$E4384/$D4384/1000,2))))</f>
        <v/>
      </c>
      <c r="T4384" t="str">
        <f>IF($A4384="","",VLOOKUP($A4384,DADOS!F:O,4,FALSE))</f>
        <v/>
      </c>
      <c r="U4384" t="str">
        <f>IF(A4384="","",IF(T4384="","",IF((T4384-S4384)*R4384*$E4384/$D4384/1000&lt;0.2,"&lt;0,2",ROUND((T4384-S4384)*R4384*$E4384/$D4384/1000,2))))</f>
        <v/>
      </c>
      <c r="X4384" t="str">
        <f>IF($A4384="","",VLOOKUP($A4384,DADOS!F:O,9,FALSE))</f>
        <v/>
      </c>
      <c r="Y4384" t="str">
        <f>IF(A4384="","",IF(X4384="","",IF((X4384-W4384)*V4384*$E4384/$D4384&lt;1,"&lt;1",ROUND((X4384-W4384)*V4384*$E4384/$D4384,2))))</f>
        <v/>
      </c>
      <c r="AB4384" t="str">
        <f>IF($A4384="","",VLOOKUP($A4384,DADOS!F:O,7,FALSE))</f>
        <v/>
      </c>
      <c r="AC4384" t="str">
        <f>IF(A4384="","",IF(AB4384="","",IF((AB4384-AA4384)*Z4384*$E4384/$D4384&lt;1,"&lt;1",ROUND((AB4384-AA4384)*Z4384*$E4384/$D4384,2))))</f>
        <v/>
      </c>
      <c r="AF4384" t="str">
        <f>IF($A4384="","",VLOOKUP($A4384,DADOS!F:O,10,FALSE))</f>
        <v/>
      </c>
      <c r="AG4384" t="str">
        <f>IF(A4384="","",IF(AF4384="","",IF((AF4384-AE4384)*AD4384*$E4384/$D4384&lt;1,"&lt;1",ROUND((AF4384-AE4384)*AD4384*$E4384/$D4384,2))))</f>
        <v/>
      </c>
      <c r="AJ4384" t="str">
        <f>IF($A4384="","",VLOOKUP($A4384,DADOS!F:O,8,FALSE))</f>
        <v/>
      </c>
      <c r="AK4384" t="str">
        <f>IF(A4384="","",IF(AJ4384="","",IF((AJ4384-AI4384)*AH4384*$E4384/$D4384&lt;1,"&lt;1",ROUND((AJ4384-AI4384)*AH4384*$E4384/$D4384,2))))</f>
        <v/>
      </c>
      <c r="AN4384" t="str">
        <f>IF($A4384="","",VLOOKUP($A4384,DADOS!F:O,2,FALSE))</f>
        <v/>
      </c>
      <c r="AO4384" t="str">
        <f>IF(A4384="","",IF(AN4384="","",IF((AN4384-AM4384)*AL4384*$E4384/$D4384/1000&lt;0.2,"&lt;0,2",ROUND((AN4384-AM4384)*AL4384*$E4384/$D4384/1000,2))))</f>
        <v/>
      </c>
      <c r="AQ4384">
        <v>0</v>
      </c>
      <c r="AR4384" t="str">
        <f>IF($A4384="","",VLOOKUP($A4384,DADOS!F:P,11,FALSE))</f>
        <v/>
      </c>
      <c r="AS4384" t="str">
        <f>IF(E4384="","",IF(AQ4384="","",IF(AR4384="","",IF((AR4384-AQ4384)*AP4384*$E4384/$D4384&lt;1,"&lt;1",ROUND((AR4384-AQ4384)*AP4384*$E4384/$D4384,2)))))</f>
        <v/>
      </c>
      <c r="AV4384" t="str">
        <f>IF(A4384="","",VLOOKUP(A4384,DADOS!F:R,12,FALSE))</f>
        <v/>
      </c>
      <c r="AW4384" t="str">
        <f>IF(A4384="","",IF(AU4384="","",IF(AV4384="","",IF((AV4384-AU4384)*AT4384*$E4384/$D4384&lt;1,"&lt;1",ROUND((AV4384-AU4384)*AT4384*$E4384/$D4384,2)))))</f>
        <v/>
      </c>
      <c r="AZ4384" t="str">
        <f>IF($A4384="","",VLOOKUP($A4384,DADOS!F:R,13,FALSE))</f>
        <v/>
      </c>
      <c r="BA4384" t="str">
        <f>IF(A4384="","",IF(AY4384="","",IF(AZ4384="","",IF((AZ4384-AY4384)*AX4384*$E4384/$D4384&lt;1,"&lt;1",ROUND((AZ4384-AY4384)*AX4384*$E4384/$D4384,2)))))</f>
        <v/>
      </c>
    </row>
    <row r="4385">
      <c r="B4385" t="str">
        <f>IF(A4385="","",A4385&amp;"/20")</f>
        <v/>
      </c>
      <c r="H4385" t="str">
        <f>IF($A4385="","",VLOOKUP($A4385,DADOS!F:O,3,FALSE))</f>
        <v/>
      </c>
      <c r="I4385" t="str">
        <f>IF(A4385="","",IF(H4385="","",IF((H4385-G4385)*F4385*$E4385/$D4385/1000&lt;0.2,"&lt;0,2",ROUND((H4385-G4385)*F4385*$E4385/$D4385/1000,2))))</f>
        <v/>
      </c>
      <c r="L4385" t="str">
        <f>IF($A4385="","",VLOOKUP($A4385,DADOS!F:O,6,FALSE))</f>
        <v/>
      </c>
      <c r="M4385" t="str">
        <f>IF(A4385="","",IF(L4385="","",IF((L4385-K4385)*J4385*$E4385/$D4385/1000&lt;0.2,"&lt;0,2",ROUND((L4385-K4385)*J4385*$E4385/$D4385/1000,2))))</f>
        <v/>
      </c>
      <c r="P4385" t="str">
        <f>IF($A4385="","",VLOOKUP($A4385,DADOS!F:O,5,FALSE))</f>
        <v/>
      </c>
      <c r="Q4385" t="str">
        <f>IF(A4385="","",IF(P4385="","",IF((P4385-O4385)*N4385*$E4385/$D4385/1000&lt;0.2,"&lt;0,2",ROUND((P4385-O4385)*N4385*$E4385/$D4385/1000,2))))</f>
        <v/>
      </c>
      <c r="T4385" t="str">
        <f>IF($A4385="","",VLOOKUP($A4385,DADOS!F:O,4,FALSE))</f>
        <v/>
      </c>
      <c r="U4385" t="str">
        <f>IF(A4385="","",IF(T4385="","",IF((T4385-S4385)*R4385*$E4385/$D4385/1000&lt;0.2,"&lt;0,2",ROUND((T4385-S4385)*R4385*$E4385/$D4385/1000,2))))</f>
        <v/>
      </c>
      <c r="X4385" t="str">
        <f>IF($A4385="","",VLOOKUP($A4385,DADOS!F:O,9,FALSE))</f>
        <v/>
      </c>
      <c r="Y4385" t="str">
        <f>IF(A4385="","",IF(X4385="","",IF((X4385-W4385)*V4385*$E4385/$D4385&lt;1,"&lt;1",ROUND((X4385-W4385)*V4385*$E4385/$D4385,2))))</f>
        <v/>
      </c>
      <c r="AB4385" t="str">
        <f>IF($A4385="","",VLOOKUP($A4385,DADOS!F:O,7,FALSE))</f>
        <v/>
      </c>
      <c r="AC4385" t="str">
        <f>IF(A4385="","",IF(AB4385="","",IF((AB4385-AA4385)*Z4385*$E4385/$D4385&lt;1,"&lt;1",ROUND((AB4385-AA4385)*Z4385*$E4385/$D4385,2))))</f>
        <v/>
      </c>
      <c r="AF4385" t="str">
        <f>IF($A4385="","",VLOOKUP($A4385,DADOS!F:O,10,FALSE))</f>
        <v/>
      </c>
      <c r="AG4385" t="str">
        <f>IF(A4385="","",IF(AF4385="","",IF((AF4385-AE4385)*AD4385*$E4385/$D4385&lt;1,"&lt;1",ROUND((AF4385-AE4385)*AD4385*$E4385/$D4385,2))))</f>
        <v/>
      </c>
      <c r="AJ4385" t="str">
        <f>IF($A4385="","",VLOOKUP($A4385,DADOS!F:O,8,FALSE))</f>
        <v/>
      </c>
      <c r="AK4385" t="str">
        <f>IF(A4385="","",IF(AJ4385="","",IF((AJ4385-AI4385)*AH4385*$E4385/$D4385&lt;1,"&lt;1",ROUND((AJ4385-AI4385)*AH4385*$E4385/$D4385,2))))</f>
        <v/>
      </c>
      <c r="AN4385" t="str">
        <f>IF($A4385="","",VLOOKUP($A4385,DADOS!F:O,2,FALSE))</f>
        <v/>
      </c>
      <c r="AO4385" t="str">
        <f>IF(A4385="","",IF(AN4385="","",IF((AN4385-AM4385)*AL4385*$E4385/$D4385/1000&lt;0.2,"&lt;0,2",ROUND((AN4385-AM4385)*AL4385*$E4385/$D4385/1000,2))))</f>
        <v/>
      </c>
      <c r="AQ4385">
        <v>0</v>
      </c>
      <c r="AR4385" t="str">
        <f>IF($A4385="","",VLOOKUP($A4385,DADOS!F:P,11,FALSE))</f>
        <v/>
      </c>
      <c r="AS4385" t="str">
        <f>IF(E4385="","",IF(AQ4385="","",IF(AR4385="","",IF((AR4385-AQ4385)*AP4385*$E4385/$D4385&lt;1,"&lt;1",ROUND((AR4385-AQ4385)*AP4385*$E4385/$D4385,2)))))</f>
        <v/>
      </c>
      <c r="AV4385" t="str">
        <f>IF(A4385="","",VLOOKUP(A4385,DADOS!F:R,12,FALSE))</f>
        <v/>
      </c>
      <c r="AW4385" t="str">
        <f>IF(A4385="","",IF(AU4385="","",IF(AV4385="","",IF((AV4385-AU4385)*AT4385*$E4385/$D4385&lt;1,"&lt;1",ROUND((AV4385-AU4385)*AT4385*$E4385/$D4385,2)))))</f>
        <v/>
      </c>
      <c r="AZ4385" t="str">
        <f>IF($A4385="","",VLOOKUP($A4385,DADOS!F:R,13,FALSE))</f>
        <v/>
      </c>
      <c r="BA4385" t="str">
        <f>IF(A4385="","",IF(AY4385="","",IF(AZ4385="","",IF((AZ4385-AY4385)*AX4385*$E4385/$D4385&lt;1,"&lt;1",ROUND((AZ4385-AY4385)*AX4385*$E4385/$D4385,2)))))</f>
        <v/>
      </c>
    </row>
    <row r="4386">
      <c r="B4386" t="str">
        <f>IF(A4386="","",A4386&amp;"/20")</f>
        <v/>
      </c>
      <c r="H4386" t="str">
        <f>IF($A4386="","",VLOOKUP($A4386,DADOS!F:O,3,FALSE))</f>
        <v/>
      </c>
      <c r="I4386" t="str">
        <f>IF(A4386="","",IF(H4386="","",IF((H4386-G4386)*F4386*$E4386/$D4386/1000&lt;0.2,"&lt;0,2",ROUND((H4386-G4386)*F4386*$E4386/$D4386/1000,2))))</f>
        <v/>
      </c>
      <c r="L4386" t="str">
        <f>IF($A4386="","",VLOOKUP($A4386,DADOS!F:O,6,FALSE))</f>
        <v/>
      </c>
      <c r="M4386" t="str">
        <f>IF(A4386="","",IF(L4386="","",IF((L4386-K4386)*J4386*$E4386/$D4386/1000&lt;0.2,"&lt;0,2",ROUND((L4386-K4386)*J4386*$E4386/$D4386/1000,2))))</f>
        <v/>
      </c>
      <c r="P4386" t="str">
        <f>IF($A4386="","",VLOOKUP($A4386,DADOS!F:O,5,FALSE))</f>
        <v/>
      </c>
      <c r="Q4386" t="str">
        <f>IF(A4386="","",IF(P4386="","",IF((P4386-O4386)*N4386*$E4386/$D4386/1000&lt;0.2,"&lt;0,2",ROUND((P4386-O4386)*N4386*$E4386/$D4386/1000,2))))</f>
        <v/>
      </c>
      <c r="T4386" t="str">
        <f>IF($A4386="","",VLOOKUP($A4386,DADOS!F:O,4,FALSE))</f>
        <v/>
      </c>
      <c r="U4386" t="str">
        <f>IF(A4386="","",IF(T4386="","",IF((T4386-S4386)*R4386*$E4386/$D4386/1000&lt;0.2,"&lt;0,2",ROUND((T4386-S4386)*R4386*$E4386/$D4386/1000,2))))</f>
        <v/>
      </c>
      <c r="X4386" t="str">
        <f>IF($A4386="","",VLOOKUP($A4386,DADOS!F:O,9,FALSE))</f>
        <v/>
      </c>
      <c r="Y4386" t="str">
        <f>IF(A4386="","",IF(X4386="","",IF((X4386-W4386)*V4386*$E4386/$D4386&lt;1,"&lt;1",ROUND((X4386-W4386)*V4386*$E4386/$D4386,2))))</f>
        <v/>
      </c>
      <c r="AB4386" t="str">
        <f>IF($A4386="","",VLOOKUP($A4386,DADOS!F:O,7,FALSE))</f>
        <v/>
      </c>
      <c r="AC4386" t="str">
        <f>IF(A4386="","",IF(AB4386="","",IF((AB4386-AA4386)*Z4386*$E4386/$D4386&lt;1,"&lt;1",ROUND((AB4386-AA4386)*Z4386*$E4386/$D4386,2))))</f>
        <v/>
      </c>
      <c r="AF4386" t="str">
        <f>IF($A4386="","",VLOOKUP($A4386,DADOS!F:O,10,FALSE))</f>
        <v/>
      </c>
      <c r="AG4386" t="str">
        <f>IF(A4386="","",IF(AF4386="","",IF((AF4386-AE4386)*AD4386*$E4386/$D4386&lt;1,"&lt;1",ROUND((AF4386-AE4386)*AD4386*$E4386/$D4386,2))))</f>
        <v/>
      </c>
      <c r="AJ4386" t="str">
        <f>IF($A4386="","",VLOOKUP($A4386,DADOS!F:O,8,FALSE))</f>
        <v/>
      </c>
      <c r="AK4386" t="str">
        <f>IF(A4386="","",IF(AJ4386="","",IF((AJ4386-AI4386)*AH4386*$E4386/$D4386&lt;1,"&lt;1",ROUND((AJ4386-AI4386)*AH4386*$E4386/$D4386,2))))</f>
        <v/>
      </c>
      <c r="AN4386" t="str">
        <f>IF($A4386="","",VLOOKUP($A4386,DADOS!F:O,2,FALSE))</f>
        <v/>
      </c>
      <c r="AO4386" t="str">
        <f>IF(A4386="","",IF(AN4386="","",IF((AN4386-AM4386)*AL4386*$E4386/$D4386/1000&lt;0.2,"&lt;0,2",ROUND((AN4386-AM4386)*AL4386*$E4386/$D4386/1000,2))))</f>
        <v/>
      </c>
      <c r="AQ4386">
        <v>0</v>
      </c>
      <c r="AR4386" t="str">
        <f>IF($A4386="","",VLOOKUP($A4386,DADOS!F:P,11,FALSE))</f>
        <v/>
      </c>
      <c r="AS4386" t="str">
        <f>IF(E4386="","",IF(AQ4386="","",IF(AR4386="","",IF((AR4386-AQ4386)*AP4386*$E4386/$D4386&lt;1,"&lt;1",ROUND((AR4386-AQ4386)*AP4386*$E4386/$D4386,2)))))</f>
        <v/>
      </c>
      <c r="AV4386" t="str">
        <f>IF(A4386="","",VLOOKUP(A4386,DADOS!F:R,12,FALSE))</f>
        <v/>
      </c>
      <c r="AW4386" t="str">
        <f>IF(A4386="","",IF(AU4386="","",IF(AV4386="","",IF((AV4386-AU4386)*AT4386*$E4386/$D4386&lt;1,"&lt;1",ROUND((AV4386-AU4386)*AT4386*$E4386/$D4386,2)))))</f>
        <v/>
      </c>
      <c r="AZ4386" t="str">
        <f>IF($A4386="","",VLOOKUP($A4386,DADOS!F:R,13,FALSE))</f>
        <v/>
      </c>
      <c r="BA4386" t="str">
        <f>IF(A4386="","",IF(AY4386="","",IF(AZ4386="","",IF((AZ4386-AY4386)*AX4386*$E4386/$D4386&lt;1,"&lt;1",ROUND((AZ4386-AY4386)*AX4386*$E4386/$D4386,2)))))</f>
        <v/>
      </c>
    </row>
    <row r="4387">
      <c r="B4387" t="str">
        <f>IF(A4387="","",A4387&amp;"/20")</f>
        <v/>
      </c>
      <c r="H4387" t="str">
        <f>IF($A4387="","",VLOOKUP($A4387,DADOS!F:O,3,FALSE))</f>
        <v/>
      </c>
      <c r="I4387" t="str">
        <f>IF(A4387="","",IF(H4387="","",IF((H4387-G4387)*F4387*$E4387/$D4387/1000&lt;0.2,"&lt;0,2",ROUND((H4387-G4387)*F4387*$E4387/$D4387/1000,2))))</f>
        <v/>
      </c>
      <c r="L4387" t="str">
        <f>IF($A4387="","",VLOOKUP($A4387,DADOS!F:O,6,FALSE))</f>
        <v/>
      </c>
      <c r="M4387" t="str">
        <f>IF(A4387="","",IF(L4387="","",IF((L4387-K4387)*J4387*$E4387/$D4387/1000&lt;0.2,"&lt;0,2",ROUND((L4387-K4387)*J4387*$E4387/$D4387/1000,2))))</f>
        <v/>
      </c>
      <c r="P4387" t="str">
        <f>IF($A4387="","",VLOOKUP($A4387,DADOS!F:O,5,FALSE))</f>
        <v/>
      </c>
      <c r="Q4387" t="str">
        <f>IF(A4387="","",IF(P4387="","",IF((P4387-O4387)*N4387*$E4387/$D4387/1000&lt;0.2,"&lt;0,2",ROUND((P4387-O4387)*N4387*$E4387/$D4387/1000,2))))</f>
        <v/>
      </c>
      <c r="T4387" t="str">
        <f>IF($A4387="","",VLOOKUP($A4387,DADOS!F:O,4,FALSE))</f>
        <v/>
      </c>
      <c r="U4387" t="str">
        <f>IF(A4387="","",IF(T4387="","",IF((T4387-S4387)*R4387*$E4387/$D4387/1000&lt;0.2,"&lt;0,2",ROUND((T4387-S4387)*R4387*$E4387/$D4387/1000,2))))</f>
        <v/>
      </c>
      <c r="X4387" t="str">
        <f>IF($A4387="","",VLOOKUP($A4387,DADOS!F:O,9,FALSE))</f>
        <v/>
      </c>
      <c r="Y4387" t="str">
        <f>IF(A4387="","",IF(X4387="","",IF((X4387-W4387)*V4387*$E4387/$D4387&lt;1,"&lt;1",ROUND((X4387-W4387)*V4387*$E4387/$D4387,2))))</f>
        <v/>
      </c>
      <c r="AB4387" t="str">
        <f>IF($A4387="","",VLOOKUP($A4387,DADOS!F:O,7,FALSE))</f>
        <v/>
      </c>
      <c r="AC4387" t="str">
        <f>IF(A4387="","",IF(AB4387="","",IF((AB4387-AA4387)*Z4387*$E4387/$D4387&lt;1,"&lt;1",ROUND((AB4387-AA4387)*Z4387*$E4387/$D4387,2))))</f>
        <v/>
      </c>
      <c r="AF4387" t="str">
        <f>IF($A4387="","",VLOOKUP($A4387,DADOS!F:O,10,FALSE))</f>
        <v/>
      </c>
      <c r="AG4387" t="str">
        <f>IF(A4387="","",IF(AF4387="","",IF((AF4387-AE4387)*AD4387*$E4387/$D4387&lt;1,"&lt;1",ROUND((AF4387-AE4387)*AD4387*$E4387/$D4387,2))))</f>
        <v/>
      </c>
      <c r="AJ4387" t="str">
        <f>IF($A4387="","",VLOOKUP($A4387,DADOS!F:O,8,FALSE))</f>
        <v/>
      </c>
      <c r="AK4387" t="str">
        <f>IF(A4387="","",IF(AJ4387="","",IF((AJ4387-AI4387)*AH4387*$E4387/$D4387&lt;1,"&lt;1",ROUND((AJ4387-AI4387)*AH4387*$E4387/$D4387,2))))</f>
        <v/>
      </c>
      <c r="AN4387" t="str">
        <f>IF($A4387="","",VLOOKUP($A4387,DADOS!F:O,2,FALSE))</f>
        <v/>
      </c>
      <c r="AO4387" t="str">
        <f>IF(A4387="","",IF(AN4387="","",IF((AN4387-AM4387)*AL4387*$E4387/$D4387/1000&lt;0.2,"&lt;0,2",ROUND((AN4387-AM4387)*AL4387*$E4387/$D4387/1000,2))))</f>
        <v/>
      </c>
      <c r="AQ4387">
        <v>0</v>
      </c>
      <c r="AR4387" t="str">
        <f>IF($A4387="","",VLOOKUP($A4387,DADOS!F:P,11,FALSE))</f>
        <v/>
      </c>
      <c r="AS4387" t="str">
        <f>IF(E4387="","",IF(AQ4387="","",IF(AR4387="","",IF((AR4387-AQ4387)*AP4387*$E4387/$D4387&lt;1,"&lt;1",ROUND((AR4387-AQ4387)*AP4387*$E4387/$D4387,2)))))</f>
        <v/>
      </c>
      <c r="AV4387" t="str">
        <f>IF(A4387="","",VLOOKUP(A4387,DADOS!F:R,12,FALSE))</f>
        <v/>
      </c>
      <c r="AW4387" t="str">
        <f>IF(A4387="","",IF(AU4387="","",IF(AV4387="","",IF((AV4387-AU4387)*AT4387*$E4387/$D4387&lt;1,"&lt;1",ROUND((AV4387-AU4387)*AT4387*$E4387/$D4387,2)))))</f>
        <v/>
      </c>
      <c r="AZ4387" t="str">
        <f>IF($A4387="","",VLOOKUP($A4387,DADOS!F:R,13,FALSE))</f>
        <v/>
      </c>
      <c r="BA4387" t="str">
        <f>IF(A4387="","",IF(AY4387="","",IF(AZ4387="","",IF((AZ4387-AY4387)*AX4387*$E4387/$D4387&lt;1,"&lt;1",ROUND((AZ4387-AY4387)*AX4387*$E4387/$D4387,2)))))</f>
        <v/>
      </c>
    </row>
    <row r="4388">
      <c r="B4388" t="str">
        <f>IF(A4388="","",A4388&amp;"/20")</f>
        <v/>
      </c>
      <c r="H4388" t="str">
        <f>IF($A4388="","",VLOOKUP($A4388,DADOS!F:O,3,FALSE))</f>
        <v/>
      </c>
      <c r="I4388" t="str">
        <f>IF(A4388="","",IF(H4388="","",IF((H4388-G4388)*F4388*$E4388/$D4388/1000&lt;0.2,"&lt;0,2",ROUND((H4388-G4388)*F4388*$E4388/$D4388/1000,2))))</f>
        <v/>
      </c>
      <c r="L4388" t="str">
        <f>IF($A4388="","",VLOOKUP($A4388,DADOS!F:O,6,FALSE))</f>
        <v/>
      </c>
      <c r="M4388" t="str">
        <f>IF(A4388="","",IF(L4388="","",IF((L4388-K4388)*J4388*$E4388/$D4388/1000&lt;0.2,"&lt;0,2",ROUND((L4388-K4388)*J4388*$E4388/$D4388/1000,2))))</f>
        <v/>
      </c>
      <c r="P4388" t="str">
        <f>IF($A4388="","",VLOOKUP($A4388,DADOS!F:O,5,FALSE))</f>
        <v/>
      </c>
      <c r="Q4388" t="str">
        <f>IF(A4388="","",IF(P4388="","",IF((P4388-O4388)*N4388*$E4388/$D4388/1000&lt;0.2,"&lt;0,2",ROUND((P4388-O4388)*N4388*$E4388/$D4388/1000,2))))</f>
        <v/>
      </c>
      <c r="T4388" t="str">
        <f>IF($A4388="","",VLOOKUP($A4388,DADOS!F:O,4,FALSE))</f>
        <v/>
      </c>
      <c r="U4388" t="str">
        <f>IF(A4388="","",IF(T4388="","",IF((T4388-S4388)*R4388*$E4388/$D4388/1000&lt;0.2,"&lt;0,2",ROUND((T4388-S4388)*R4388*$E4388/$D4388/1000,2))))</f>
        <v/>
      </c>
      <c r="X4388" t="str">
        <f>IF($A4388="","",VLOOKUP($A4388,DADOS!F:O,9,FALSE))</f>
        <v/>
      </c>
      <c r="Y4388" t="str">
        <f>IF(A4388="","",IF(X4388="","",IF((X4388-W4388)*V4388*$E4388/$D4388&lt;1,"&lt;1",ROUND((X4388-W4388)*V4388*$E4388/$D4388,2))))</f>
        <v/>
      </c>
      <c r="AB4388" t="str">
        <f>IF($A4388="","",VLOOKUP($A4388,DADOS!F:O,7,FALSE))</f>
        <v/>
      </c>
      <c r="AC4388" t="str">
        <f>IF(A4388="","",IF(AB4388="","",IF((AB4388-AA4388)*Z4388*$E4388/$D4388&lt;1,"&lt;1",ROUND((AB4388-AA4388)*Z4388*$E4388/$D4388,2))))</f>
        <v/>
      </c>
      <c r="AF4388" t="str">
        <f>IF($A4388="","",VLOOKUP($A4388,DADOS!F:O,10,FALSE))</f>
        <v/>
      </c>
      <c r="AG4388" t="str">
        <f>IF(A4388="","",IF(AF4388="","",IF((AF4388-AE4388)*AD4388*$E4388/$D4388&lt;1,"&lt;1",ROUND((AF4388-AE4388)*AD4388*$E4388/$D4388,2))))</f>
        <v/>
      </c>
      <c r="AJ4388" t="str">
        <f>IF($A4388="","",VLOOKUP($A4388,DADOS!F:O,8,FALSE))</f>
        <v/>
      </c>
      <c r="AK4388" t="str">
        <f>IF(A4388="","",IF(AJ4388="","",IF((AJ4388-AI4388)*AH4388*$E4388/$D4388&lt;1,"&lt;1",ROUND((AJ4388-AI4388)*AH4388*$E4388/$D4388,2))))</f>
        <v/>
      </c>
      <c r="AN4388" t="str">
        <f>IF($A4388="","",VLOOKUP($A4388,DADOS!F:O,2,FALSE))</f>
        <v/>
      </c>
      <c r="AO4388" t="str">
        <f>IF(A4388="","",IF(AN4388="","",IF((AN4388-AM4388)*AL4388*$E4388/$D4388/1000&lt;0.2,"&lt;0,2",ROUND((AN4388-AM4388)*AL4388*$E4388/$D4388/1000,2))))</f>
        <v/>
      </c>
      <c r="AQ4388">
        <v>0</v>
      </c>
      <c r="AR4388" t="str">
        <f>IF($A4388="","",VLOOKUP($A4388,DADOS!F:P,11,FALSE))</f>
        <v/>
      </c>
      <c r="AS4388" t="str">
        <f>IF(E4388="","",IF(AQ4388="","",IF(AR4388="","",IF((AR4388-AQ4388)*AP4388*$E4388/$D4388&lt;1,"&lt;1",ROUND((AR4388-AQ4388)*AP4388*$E4388/$D4388,2)))))</f>
        <v/>
      </c>
      <c r="AV4388" t="str">
        <f>IF(A4388="","",VLOOKUP(A4388,DADOS!F:R,12,FALSE))</f>
        <v/>
      </c>
      <c r="AW4388" t="str">
        <f>IF(A4388="","",IF(AU4388="","",IF(AV4388="","",IF((AV4388-AU4388)*AT4388*$E4388/$D4388&lt;1,"&lt;1",ROUND((AV4388-AU4388)*AT4388*$E4388/$D4388,2)))))</f>
        <v/>
      </c>
      <c r="AZ4388" t="str">
        <f>IF($A4388="","",VLOOKUP($A4388,DADOS!F:R,13,FALSE))</f>
        <v/>
      </c>
      <c r="BA4388" t="str">
        <f>IF(A4388="","",IF(AY4388="","",IF(AZ4388="","",IF((AZ4388-AY4388)*AX4388*$E4388/$D4388&lt;1,"&lt;1",ROUND((AZ4388-AY4388)*AX4388*$E4388/$D4388,2)))))</f>
        <v/>
      </c>
    </row>
    <row r="4389">
      <c r="B4389" t="str">
        <f>IF(A4389="","",A4389&amp;"/20")</f>
        <v/>
      </c>
      <c r="H4389" t="str">
        <f>IF($A4389="","",VLOOKUP($A4389,DADOS!F:O,3,FALSE))</f>
        <v/>
      </c>
      <c r="I4389" t="str">
        <f>IF(A4389="","",IF(H4389="","",IF((H4389-G4389)*F4389*$E4389/$D4389/1000&lt;0.2,"&lt;0,2",ROUND((H4389-G4389)*F4389*$E4389/$D4389/1000,2))))</f>
        <v/>
      </c>
      <c r="L4389" t="str">
        <f>IF($A4389="","",VLOOKUP($A4389,DADOS!F:O,6,FALSE))</f>
        <v/>
      </c>
      <c r="M4389" t="str">
        <f>IF(A4389="","",IF(L4389="","",IF((L4389-K4389)*J4389*$E4389/$D4389/1000&lt;0.2,"&lt;0,2",ROUND((L4389-K4389)*J4389*$E4389/$D4389/1000,2))))</f>
        <v/>
      </c>
      <c r="P4389" t="str">
        <f>IF($A4389="","",VLOOKUP($A4389,DADOS!F:O,5,FALSE))</f>
        <v/>
      </c>
      <c r="Q4389" t="str">
        <f>IF(A4389="","",IF(P4389="","",IF((P4389-O4389)*N4389*$E4389/$D4389/1000&lt;0.2,"&lt;0,2",ROUND((P4389-O4389)*N4389*$E4389/$D4389/1000,2))))</f>
        <v/>
      </c>
      <c r="T4389" t="str">
        <f>IF($A4389="","",VLOOKUP($A4389,DADOS!F:O,4,FALSE))</f>
        <v/>
      </c>
      <c r="U4389" t="str">
        <f>IF(A4389="","",IF(T4389="","",IF((T4389-S4389)*R4389*$E4389/$D4389/1000&lt;0.2,"&lt;0,2",ROUND((T4389-S4389)*R4389*$E4389/$D4389/1000,2))))</f>
        <v/>
      </c>
      <c r="X4389" t="str">
        <f>IF($A4389="","",VLOOKUP($A4389,DADOS!F:O,9,FALSE))</f>
        <v/>
      </c>
      <c r="Y4389" t="str">
        <f>IF(A4389="","",IF(X4389="","",IF((X4389-W4389)*V4389*$E4389/$D4389&lt;1,"&lt;1",ROUND((X4389-W4389)*V4389*$E4389/$D4389,2))))</f>
        <v/>
      </c>
      <c r="AB4389" t="str">
        <f>IF($A4389="","",VLOOKUP($A4389,DADOS!F:O,7,FALSE))</f>
        <v/>
      </c>
      <c r="AC4389" t="str">
        <f>IF(A4389="","",IF(AB4389="","",IF((AB4389-AA4389)*Z4389*$E4389/$D4389&lt;1,"&lt;1",ROUND((AB4389-AA4389)*Z4389*$E4389/$D4389,2))))</f>
        <v/>
      </c>
      <c r="AF4389" t="str">
        <f>IF($A4389="","",VLOOKUP($A4389,DADOS!F:O,10,FALSE))</f>
        <v/>
      </c>
      <c r="AG4389" t="str">
        <f>IF(A4389="","",IF(AF4389="","",IF((AF4389-AE4389)*AD4389*$E4389/$D4389&lt;1,"&lt;1",ROUND((AF4389-AE4389)*AD4389*$E4389/$D4389,2))))</f>
        <v/>
      </c>
      <c r="AJ4389" t="str">
        <f>IF($A4389="","",VLOOKUP($A4389,DADOS!F:O,8,FALSE))</f>
        <v/>
      </c>
      <c r="AK4389" t="str">
        <f>IF(A4389="","",IF(AJ4389="","",IF((AJ4389-AI4389)*AH4389*$E4389/$D4389&lt;1,"&lt;1",ROUND((AJ4389-AI4389)*AH4389*$E4389/$D4389,2))))</f>
        <v/>
      </c>
      <c r="AN4389" t="str">
        <f>IF($A4389="","",VLOOKUP($A4389,DADOS!F:O,2,FALSE))</f>
        <v/>
      </c>
      <c r="AO4389" t="str">
        <f>IF(A4389="","",IF(AN4389="","",IF((AN4389-AM4389)*AL4389*$E4389/$D4389/1000&lt;0.2,"&lt;0,2",ROUND((AN4389-AM4389)*AL4389*$E4389/$D4389/1000,2))))</f>
        <v/>
      </c>
      <c r="AQ4389">
        <v>0</v>
      </c>
      <c r="AR4389" t="str">
        <f>IF($A4389="","",VLOOKUP($A4389,DADOS!F:P,11,FALSE))</f>
        <v/>
      </c>
      <c r="AS4389" t="str">
        <f>IF(E4389="","",IF(AQ4389="","",IF(AR4389="","",IF((AR4389-AQ4389)*AP4389*$E4389/$D4389&lt;1,"&lt;1",ROUND((AR4389-AQ4389)*AP4389*$E4389/$D4389,2)))))</f>
        <v/>
      </c>
      <c r="AV4389" t="str">
        <f>IF(A4389="","",VLOOKUP(A4389,DADOS!F:R,12,FALSE))</f>
        <v/>
      </c>
      <c r="AW4389" t="str">
        <f>IF(A4389="","",IF(AU4389="","",IF(AV4389="","",IF((AV4389-AU4389)*AT4389*$E4389/$D4389&lt;1,"&lt;1",ROUND((AV4389-AU4389)*AT4389*$E4389/$D4389,2)))))</f>
        <v/>
      </c>
      <c r="AZ4389" t="str">
        <f>IF($A4389="","",VLOOKUP($A4389,DADOS!F:R,13,FALSE))</f>
        <v/>
      </c>
      <c r="BA4389" t="str">
        <f>IF(A4389="","",IF(AY4389="","",IF(AZ4389="","",IF((AZ4389-AY4389)*AX4389*$E4389/$D4389&lt;1,"&lt;1",ROUND((AZ4389-AY4389)*AX4389*$E4389/$D4389,2)))))</f>
        <v/>
      </c>
    </row>
    <row r="4390">
      <c r="B4390" t="str">
        <f>IF(A4390="","",A4390&amp;"/20")</f>
        <v/>
      </c>
      <c r="H4390" t="str">
        <f>IF($A4390="","",VLOOKUP($A4390,DADOS!F:O,3,FALSE))</f>
        <v/>
      </c>
      <c r="I4390" t="str">
        <f>IF(A4390="","",IF(H4390="","",IF((H4390-G4390)*F4390*$E4390/$D4390/1000&lt;0.2,"&lt;0,2",ROUND((H4390-G4390)*F4390*$E4390/$D4390/1000,2))))</f>
        <v/>
      </c>
      <c r="L4390" t="str">
        <f>IF($A4390="","",VLOOKUP($A4390,DADOS!F:O,6,FALSE))</f>
        <v/>
      </c>
      <c r="M4390" t="str">
        <f>IF(A4390="","",IF(L4390="","",IF((L4390-K4390)*J4390*$E4390/$D4390/1000&lt;0.2,"&lt;0,2",ROUND((L4390-K4390)*J4390*$E4390/$D4390/1000,2))))</f>
        <v/>
      </c>
      <c r="P4390" t="str">
        <f>IF($A4390="","",VLOOKUP($A4390,DADOS!F:O,5,FALSE))</f>
        <v/>
      </c>
      <c r="Q4390" t="str">
        <f>IF(A4390="","",IF(P4390="","",IF((P4390-O4390)*N4390*$E4390/$D4390/1000&lt;0.2,"&lt;0,2",ROUND((P4390-O4390)*N4390*$E4390/$D4390/1000,2))))</f>
        <v/>
      </c>
      <c r="T4390" t="str">
        <f>IF($A4390="","",VLOOKUP($A4390,DADOS!F:O,4,FALSE))</f>
        <v/>
      </c>
      <c r="U4390" t="str">
        <f>IF(A4390="","",IF(T4390="","",IF((T4390-S4390)*R4390*$E4390/$D4390/1000&lt;0.2,"&lt;0,2",ROUND((T4390-S4390)*R4390*$E4390/$D4390/1000,2))))</f>
        <v/>
      </c>
      <c r="X4390" t="str">
        <f>IF($A4390="","",VLOOKUP($A4390,DADOS!F:O,9,FALSE))</f>
        <v/>
      </c>
      <c r="Y4390" t="str">
        <f>IF(A4390="","",IF(X4390="","",IF((X4390-W4390)*V4390*$E4390/$D4390&lt;1,"&lt;1",ROUND((X4390-W4390)*V4390*$E4390/$D4390,2))))</f>
        <v/>
      </c>
      <c r="AB4390" t="str">
        <f>IF($A4390="","",VLOOKUP($A4390,DADOS!F:O,7,FALSE))</f>
        <v/>
      </c>
      <c r="AC4390" t="str">
        <f>IF(A4390="","",IF(AB4390="","",IF((AB4390-AA4390)*Z4390*$E4390/$D4390&lt;1,"&lt;1",ROUND((AB4390-AA4390)*Z4390*$E4390/$D4390,2))))</f>
        <v/>
      </c>
      <c r="AF4390" t="str">
        <f>IF($A4390="","",VLOOKUP($A4390,DADOS!F:O,10,FALSE))</f>
        <v/>
      </c>
      <c r="AG4390" t="str">
        <f>IF(A4390="","",IF(AF4390="","",IF((AF4390-AE4390)*AD4390*$E4390/$D4390&lt;1,"&lt;1",ROUND((AF4390-AE4390)*AD4390*$E4390/$D4390,2))))</f>
        <v/>
      </c>
      <c r="AJ4390" t="str">
        <f>IF($A4390="","",VLOOKUP($A4390,DADOS!F:O,8,FALSE))</f>
        <v/>
      </c>
      <c r="AK4390" t="str">
        <f>IF(A4390="","",IF(AJ4390="","",IF((AJ4390-AI4390)*AH4390*$E4390/$D4390&lt;1,"&lt;1",ROUND((AJ4390-AI4390)*AH4390*$E4390/$D4390,2))))</f>
        <v/>
      </c>
      <c r="AN4390" t="str">
        <f>IF($A4390="","",VLOOKUP($A4390,DADOS!F:O,2,FALSE))</f>
        <v/>
      </c>
      <c r="AO4390" t="str">
        <f>IF(A4390="","",IF(AN4390="","",IF((AN4390-AM4390)*AL4390*$E4390/$D4390/1000&lt;0.2,"&lt;0,2",ROUND((AN4390-AM4390)*AL4390*$E4390/$D4390/1000,2))))</f>
        <v/>
      </c>
      <c r="AQ4390">
        <v>0</v>
      </c>
      <c r="AR4390" t="str">
        <f>IF($A4390="","",VLOOKUP($A4390,DADOS!F:P,11,FALSE))</f>
        <v/>
      </c>
      <c r="AS4390" t="str">
        <f>IF(E4390="","",IF(AQ4390="","",IF(AR4390="","",IF((AR4390-AQ4390)*AP4390*$E4390/$D4390&lt;1,"&lt;1",ROUND((AR4390-AQ4390)*AP4390*$E4390/$D4390,2)))))</f>
        <v/>
      </c>
      <c r="AV4390" t="str">
        <f>IF(A4390="","",VLOOKUP(A4390,DADOS!F:R,12,FALSE))</f>
        <v/>
      </c>
      <c r="AW4390" t="str">
        <f>IF(A4390="","",IF(AU4390="","",IF(AV4390="","",IF((AV4390-AU4390)*AT4390*$E4390/$D4390&lt;1,"&lt;1",ROUND((AV4390-AU4390)*AT4390*$E4390/$D4390,2)))))</f>
        <v/>
      </c>
      <c r="AZ4390" t="str">
        <f>IF($A4390="","",VLOOKUP($A4390,DADOS!F:R,13,FALSE))</f>
        <v/>
      </c>
      <c r="BA4390" t="str">
        <f>IF(A4390="","",IF(AY4390="","",IF(AZ4390="","",IF((AZ4390-AY4390)*AX4390*$E4390/$D4390&lt;1,"&lt;1",ROUND((AZ4390-AY4390)*AX4390*$E4390/$D4390,2)))))</f>
        <v/>
      </c>
    </row>
    <row r="4391">
      <c r="B4391" t="str">
        <f>IF(A4391="","",A4391&amp;"/20")</f>
        <v/>
      </c>
      <c r="H4391" t="str">
        <f>IF($A4391="","",VLOOKUP($A4391,DADOS!F:O,3,FALSE))</f>
        <v/>
      </c>
      <c r="I4391" t="str">
        <f>IF(A4391="","",IF(H4391="","",IF((H4391-G4391)*F4391*$E4391/$D4391/1000&lt;0.2,"&lt;0,2",ROUND((H4391-G4391)*F4391*$E4391/$D4391/1000,2))))</f>
        <v/>
      </c>
      <c r="L4391" t="str">
        <f>IF($A4391="","",VLOOKUP($A4391,DADOS!F:O,6,FALSE))</f>
        <v/>
      </c>
      <c r="M4391" t="str">
        <f>IF(A4391="","",IF(L4391="","",IF((L4391-K4391)*J4391*$E4391/$D4391/1000&lt;0.2,"&lt;0,2",ROUND((L4391-K4391)*J4391*$E4391/$D4391/1000,2))))</f>
        <v/>
      </c>
      <c r="P4391" t="str">
        <f>IF($A4391="","",VLOOKUP($A4391,DADOS!F:O,5,FALSE))</f>
        <v/>
      </c>
      <c r="Q4391" t="str">
        <f>IF(A4391="","",IF(P4391="","",IF((P4391-O4391)*N4391*$E4391/$D4391/1000&lt;0.2,"&lt;0,2",ROUND((P4391-O4391)*N4391*$E4391/$D4391/1000,2))))</f>
        <v/>
      </c>
      <c r="T4391" t="str">
        <f>IF($A4391="","",VLOOKUP($A4391,DADOS!F:O,4,FALSE))</f>
        <v/>
      </c>
      <c r="U4391" t="str">
        <f>IF(A4391="","",IF(T4391="","",IF((T4391-S4391)*R4391*$E4391/$D4391/1000&lt;0.2,"&lt;0,2",ROUND((T4391-S4391)*R4391*$E4391/$D4391/1000,2))))</f>
        <v/>
      </c>
      <c r="X4391" t="str">
        <f>IF($A4391="","",VLOOKUP($A4391,DADOS!F:O,9,FALSE))</f>
        <v/>
      </c>
      <c r="Y4391" t="str">
        <f>IF(A4391="","",IF(X4391="","",IF((X4391-W4391)*V4391*$E4391/$D4391&lt;1,"&lt;1",ROUND((X4391-W4391)*V4391*$E4391/$D4391,2))))</f>
        <v/>
      </c>
      <c r="AB4391" t="str">
        <f>IF($A4391="","",VLOOKUP($A4391,DADOS!F:O,7,FALSE))</f>
        <v/>
      </c>
      <c r="AC4391" t="str">
        <f>IF(A4391="","",IF(AB4391="","",IF((AB4391-AA4391)*Z4391*$E4391/$D4391&lt;1,"&lt;1",ROUND((AB4391-AA4391)*Z4391*$E4391/$D4391,2))))</f>
        <v/>
      </c>
      <c r="AF4391" t="str">
        <f>IF($A4391="","",VLOOKUP($A4391,DADOS!F:O,10,FALSE))</f>
        <v/>
      </c>
      <c r="AG4391" t="str">
        <f>IF(A4391="","",IF(AF4391="","",IF((AF4391-AE4391)*AD4391*$E4391/$D4391&lt;1,"&lt;1",ROUND((AF4391-AE4391)*AD4391*$E4391/$D4391,2))))</f>
        <v/>
      </c>
      <c r="AJ4391" t="str">
        <f>IF($A4391="","",VLOOKUP($A4391,DADOS!F:O,8,FALSE))</f>
        <v/>
      </c>
      <c r="AK4391" t="str">
        <f>IF(A4391="","",IF(AJ4391="","",IF((AJ4391-AI4391)*AH4391*$E4391/$D4391&lt;1,"&lt;1",ROUND((AJ4391-AI4391)*AH4391*$E4391/$D4391,2))))</f>
        <v/>
      </c>
      <c r="AN4391" t="str">
        <f>IF($A4391="","",VLOOKUP($A4391,DADOS!F:O,2,FALSE))</f>
        <v/>
      </c>
      <c r="AO4391" t="str">
        <f>IF(A4391="","",IF(AN4391="","",IF((AN4391-AM4391)*AL4391*$E4391/$D4391/1000&lt;0.2,"&lt;0,2",ROUND((AN4391-AM4391)*AL4391*$E4391/$D4391/1000,2))))</f>
        <v/>
      </c>
      <c r="AQ4391">
        <v>0</v>
      </c>
      <c r="AR4391" t="str">
        <f>IF($A4391="","",VLOOKUP($A4391,DADOS!F:P,11,FALSE))</f>
        <v/>
      </c>
      <c r="AS4391" t="str">
        <f>IF(E4391="","",IF(AQ4391="","",IF(AR4391="","",IF((AR4391-AQ4391)*AP4391*$E4391/$D4391&lt;1,"&lt;1",ROUND((AR4391-AQ4391)*AP4391*$E4391/$D4391,2)))))</f>
        <v/>
      </c>
      <c r="AV4391" t="str">
        <f>IF(A4391="","",VLOOKUP(A4391,DADOS!F:R,12,FALSE))</f>
        <v/>
      </c>
      <c r="AW4391" t="str">
        <f>IF(A4391="","",IF(AU4391="","",IF(AV4391="","",IF((AV4391-AU4391)*AT4391*$E4391/$D4391&lt;1,"&lt;1",ROUND((AV4391-AU4391)*AT4391*$E4391/$D4391,2)))))</f>
        <v/>
      </c>
      <c r="AZ4391" t="str">
        <f>IF($A4391="","",VLOOKUP($A4391,DADOS!F:R,13,FALSE))</f>
        <v/>
      </c>
      <c r="BA4391" t="str">
        <f>IF(A4391="","",IF(AY4391="","",IF(AZ4391="","",IF((AZ4391-AY4391)*AX4391*$E4391/$D4391&lt;1,"&lt;1",ROUND((AZ4391-AY4391)*AX4391*$E4391/$D4391,2)))))</f>
        <v/>
      </c>
    </row>
    <row r="4392">
      <c r="B4392" t="str">
        <f>IF(A4392="","",A4392&amp;"/20")</f>
        <v/>
      </c>
      <c r="H4392" t="str">
        <f>IF($A4392="","",VLOOKUP($A4392,DADOS!F:O,3,FALSE))</f>
        <v/>
      </c>
      <c r="I4392" t="str">
        <f>IF(A4392="","",IF(H4392="","",IF((H4392-G4392)*F4392*$E4392/$D4392/1000&lt;0.2,"&lt;0,2",ROUND((H4392-G4392)*F4392*$E4392/$D4392/1000,2))))</f>
        <v/>
      </c>
      <c r="L4392" t="str">
        <f>IF($A4392="","",VLOOKUP($A4392,DADOS!F:O,6,FALSE))</f>
        <v/>
      </c>
      <c r="M4392" t="str">
        <f>IF(A4392="","",IF(L4392="","",IF((L4392-K4392)*J4392*$E4392/$D4392/1000&lt;0.2,"&lt;0,2",ROUND((L4392-K4392)*J4392*$E4392/$D4392/1000,2))))</f>
        <v/>
      </c>
      <c r="P4392" t="str">
        <f>IF($A4392="","",VLOOKUP($A4392,DADOS!F:O,5,FALSE))</f>
        <v/>
      </c>
      <c r="Q4392" t="str">
        <f>IF(A4392="","",IF(P4392="","",IF((P4392-O4392)*N4392*$E4392/$D4392/1000&lt;0.2,"&lt;0,2",ROUND((P4392-O4392)*N4392*$E4392/$D4392/1000,2))))</f>
        <v/>
      </c>
      <c r="T4392" t="str">
        <f>IF($A4392="","",VLOOKUP($A4392,DADOS!F:O,4,FALSE))</f>
        <v/>
      </c>
      <c r="U4392" t="str">
        <f>IF(A4392="","",IF(T4392="","",IF((T4392-S4392)*R4392*$E4392/$D4392/1000&lt;0.2,"&lt;0,2",ROUND((T4392-S4392)*R4392*$E4392/$D4392/1000,2))))</f>
        <v/>
      </c>
      <c r="X4392" t="str">
        <f>IF($A4392="","",VLOOKUP($A4392,DADOS!F:O,9,FALSE))</f>
        <v/>
      </c>
      <c r="Y4392" t="str">
        <f>IF(A4392="","",IF(X4392="","",IF((X4392-W4392)*V4392*$E4392/$D4392&lt;1,"&lt;1",ROUND((X4392-W4392)*V4392*$E4392/$D4392,2))))</f>
        <v/>
      </c>
      <c r="AB4392" t="str">
        <f>IF($A4392="","",VLOOKUP($A4392,DADOS!F:O,7,FALSE))</f>
        <v/>
      </c>
      <c r="AC4392" t="str">
        <f>IF(A4392="","",IF(AB4392="","",IF((AB4392-AA4392)*Z4392*$E4392/$D4392&lt;1,"&lt;1",ROUND((AB4392-AA4392)*Z4392*$E4392/$D4392,2))))</f>
        <v/>
      </c>
      <c r="AF4392" t="str">
        <f>IF($A4392="","",VLOOKUP($A4392,DADOS!F:O,10,FALSE))</f>
        <v/>
      </c>
      <c r="AG4392" t="str">
        <f>IF(A4392="","",IF(AF4392="","",IF((AF4392-AE4392)*AD4392*$E4392/$D4392&lt;1,"&lt;1",ROUND((AF4392-AE4392)*AD4392*$E4392/$D4392,2))))</f>
        <v/>
      </c>
      <c r="AJ4392" t="str">
        <f>IF($A4392="","",VLOOKUP($A4392,DADOS!F:O,8,FALSE))</f>
        <v/>
      </c>
      <c r="AK4392" t="str">
        <f>IF(A4392="","",IF(AJ4392="","",IF((AJ4392-AI4392)*AH4392*$E4392/$D4392&lt;1,"&lt;1",ROUND((AJ4392-AI4392)*AH4392*$E4392/$D4392,2))))</f>
        <v/>
      </c>
      <c r="AN4392" t="str">
        <f>IF($A4392="","",VLOOKUP($A4392,DADOS!F:O,2,FALSE))</f>
        <v/>
      </c>
      <c r="AO4392" t="str">
        <f>IF(A4392="","",IF(AN4392="","",IF((AN4392-AM4392)*AL4392*$E4392/$D4392/1000&lt;0.2,"&lt;0,2",ROUND((AN4392-AM4392)*AL4392*$E4392/$D4392/1000,2))))</f>
        <v/>
      </c>
      <c r="AQ4392">
        <v>0</v>
      </c>
      <c r="AR4392" t="str">
        <f>IF($A4392="","",VLOOKUP($A4392,DADOS!F:P,11,FALSE))</f>
        <v/>
      </c>
      <c r="AS4392" t="str">
        <f>IF(E4392="","",IF(AQ4392="","",IF(AR4392="","",IF((AR4392-AQ4392)*AP4392*$E4392/$D4392&lt;1,"&lt;1",ROUND((AR4392-AQ4392)*AP4392*$E4392/$D4392,2)))))</f>
        <v/>
      </c>
      <c r="AV4392" t="str">
        <f>IF(A4392="","",VLOOKUP(A4392,DADOS!F:R,12,FALSE))</f>
        <v/>
      </c>
      <c r="AW4392" t="str">
        <f>IF(A4392="","",IF(AU4392="","",IF(AV4392="","",IF((AV4392-AU4392)*AT4392*$E4392/$D4392&lt;1,"&lt;1",ROUND((AV4392-AU4392)*AT4392*$E4392/$D4392,2)))))</f>
        <v/>
      </c>
      <c r="AZ4392" t="str">
        <f>IF($A4392="","",VLOOKUP($A4392,DADOS!F:R,13,FALSE))</f>
        <v/>
      </c>
      <c r="BA4392" t="str">
        <f>IF(A4392="","",IF(AY4392="","",IF(AZ4392="","",IF((AZ4392-AY4392)*AX4392*$E4392/$D4392&lt;1,"&lt;1",ROUND((AZ4392-AY4392)*AX4392*$E4392/$D4392,2)))))</f>
        <v/>
      </c>
    </row>
    <row r="4393">
      <c r="B4393" t="str">
        <f>IF(A4393="","",A4393&amp;"/20")</f>
        <v/>
      </c>
      <c r="H4393" t="str">
        <f>IF($A4393="","",VLOOKUP($A4393,DADOS!F:O,3,FALSE))</f>
        <v/>
      </c>
      <c r="I4393" t="str">
        <f>IF(A4393="","",IF(H4393="","",IF((H4393-G4393)*F4393*$E4393/$D4393/1000&lt;0.2,"&lt;0,2",ROUND((H4393-G4393)*F4393*$E4393/$D4393/1000,2))))</f>
        <v/>
      </c>
      <c r="L4393" t="str">
        <f>IF($A4393="","",VLOOKUP($A4393,DADOS!F:O,6,FALSE))</f>
        <v/>
      </c>
      <c r="M4393" t="str">
        <f>IF(A4393="","",IF(L4393="","",IF((L4393-K4393)*J4393*$E4393/$D4393/1000&lt;0.2,"&lt;0,2",ROUND((L4393-K4393)*J4393*$E4393/$D4393/1000,2))))</f>
        <v/>
      </c>
      <c r="P4393" t="str">
        <f>IF($A4393="","",VLOOKUP($A4393,DADOS!F:O,5,FALSE))</f>
        <v/>
      </c>
      <c r="Q4393" t="str">
        <f>IF(A4393="","",IF(P4393="","",IF((P4393-O4393)*N4393*$E4393/$D4393/1000&lt;0.2,"&lt;0,2",ROUND((P4393-O4393)*N4393*$E4393/$D4393/1000,2))))</f>
        <v/>
      </c>
      <c r="T4393" t="str">
        <f>IF($A4393="","",VLOOKUP($A4393,DADOS!F:O,4,FALSE))</f>
        <v/>
      </c>
      <c r="U4393" t="str">
        <f>IF(A4393="","",IF(T4393="","",IF((T4393-S4393)*R4393*$E4393/$D4393/1000&lt;0.2,"&lt;0,2",ROUND((T4393-S4393)*R4393*$E4393/$D4393/1000,2))))</f>
        <v/>
      </c>
      <c r="X4393" t="str">
        <f>IF($A4393="","",VLOOKUP($A4393,DADOS!F:O,9,FALSE))</f>
        <v/>
      </c>
      <c r="Y4393" t="str">
        <f>IF(A4393="","",IF(X4393="","",IF((X4393-W4393)*V4393*$E4393/$D4393&lt;1,"&lt;1",ROUND((X4393-W4393)*V4393*$E4393/$D4393,2))))</f>
        <v/>
      </c>
      <c r="AB4393" t="str">
        <f>IF($A4393="","",VLOOKUP($A4393,DADOS!F:O,7,FALSE))</f>
        <v/>
      </c>
      <c r="AC4393" t="str">
        <f>IF(A4393="","",IF(AB4393="","",IF((AB4393-AA4393)*Z4393*$E4393/$D4393&lt;1,"&lt;1",ROUND((AB4393-AA4393)*Z4393*$E4393/$D4393,2))))</f>
        <v/>
      </c>
      <c r="AF4393" t="str">
        <f>IF($A4393="","",VLOOKUP($A4393,DADOS!F:O,10,FALSE))</f>
        <v/>
      </c>
      <c r="AG4393" t="str">
        <f>IF(A4393="","",IF(AF4393="","",IF((AF4393-AE4393)*AD4393*$E4393/$D4393&lt;1,"&lt;1",ROUND((AF4393-AE4393)*AD4393*$E4393/$D4393,2))))</f>
        <v/>
      </c>
      <c r="AJ4393" t="str">
        <f>IF($A4393="","",VLOOKUP($A4393,DADOS!F:O,8,FALSE))</f>
        <v/>
      </c>
      <c r="AK4393" t="str">
        <f>IF(A4393="","",IF(AJ4393="","",IF((AJ4393-AI4393)*AH4393*$E4393/$D4393&lt;1,"&lt;1",ROUND((AJ4393-AI4393)*AH4393*$E4393/$D4393,2))))</f>
        <v/>
      </c>
      <c r="AN4393" t="str">
        <f>IF($A4393="","",VLOOKUP($A4393,DADOS!F:O,2,FALSE))</f>
        <v/>
      </c>
      <c r="AO4393" t="str">
        <f>IF(A4393="","",IF(AN4393="","",IF((AN4393-AM4393)*AL4393*$E4393/$D4393/1000&lt;0.2,"&lt;0,2",ROUND((AN4393-AM4393)*AL4393*$E4393/$D4393/1000,2))))</f>
        <v/>
      </c>
      <c r="AQ4393">
        <v>0</v>
      </c>
      <c r="AR4393" t="str">
        <f>IF($A4393="","",VLOOKUP($A4393,DADOS!F:P,11,FALSE))</f>
        <v/>
      </c>
      <c r="AS4393" t="str">
        <f>IF(E4393="","",IF(AQ4393="","",IF(AR4393="","",IF((AR4393-AQ4393)*AP4393*$E4393/$D4393&lt;1,"&lt;1",ROUND((AR4393-AQ4393)*AP4393*$E4393/$D4393,2)))))</f>
        <v/>
      </c>
      <c r="AV4393" t="str">
        <f>IF(A4393="","",VLOOKUP(A4393,DADOS!F:R,12,FALSE))</f>
        <v/>
      </c>
      <c r="AW4393" t="str">
        <f>IF(A4393="","",IF(AU4393="","",IF(AV4393="","",IF((AV4393-AU4393)*AT4393*$E4393/$D4393&lt;1,"&lt;1",ROUND((AV4393-AU4393)*AT4393*$E4393/$D4393,2)))))</f>
        <v/>
      </c>
      <c r="AZ4393" t="str">
        <f>IF($A4393="","",VLOOKUP($A4393,DADOS!F:R,13,FALSE))</f>
        <v/>
      </c>
      <c r="BA4393" t="str">
        <f>IF(A4393="","",IF(AY4393="","",IF(AZ4393="","",IF((AZ4393-AY4393)*AX4393*$E4393/$D4393&lt;1,"&lt;1",ROUND((AZ4393-AY4393)*AX4393*$E4393/$D4393,2)))))</f>
        <v/>
      </c>
    </row>
    <row r="4394">
      <c r="B4394" t="str">
        <f>IF(A4394="","",A4394&amp;"/20")</f>
        <v/>
      </c>
      <c r="H4394" t="str">
        <f>IF($A4394="","",VLOOKUP($A4394,DADOS!F:O,3,FALSE))</f>
        <v/>
      </c>
      <c r="I4394" t="str">
        <f>IF(A4394="","",IF(H4394="","",IF((H4394-G4394)*F4394*$E4394/$D4394/1000&lt;0.2,"&lt;0,2",ROUND((H4394-G4394)*F4394*$E4394/$D4394/1000,2))))</f>
        <v/>
      </c>
      <c r="L4394" t="str">
        <f>IF($A4394="","",VLOOKUP($A4394,DADOS!F:O,6,FALSE))</f>
        <v/>
      </c>
      <c r="M4394" t="str">
        <f>IF(A4394="","",IF(L4394="","",IF((L4394-K4394)*J4394*$E4394/$D4394/1000&lt;0.2,"&lt;0,2",ROUND((L4394-K4394)*J4394*$E4394/$D4394/1000,2))))</f>
        <v/>
      </c>
      <c r="P4394" t="str">
        <f>IF($A4394="","",VLOOKUP($A4394,DADOS!F:O,5,FALSE))</f>
        <v/>
      </c>
      <c r="Q4394" t="str">
        <f>IF(A4394="","",IF(P4394="","",IF((P4394-O4394)*N4394*$E4394/$D4394/1000&lt;0.2,"&lt;0,2",ROUND((P4394-O4394)*N4394*$E4394/$D4394/1000,2))))</f>
        <v/>
      </c>
      <c r="T4394" t="str">
        <f>IF($A4394="","",VLOOKUP($A4394,DADOS!F:O,4,FALSE))</f>
        <v/>
      </c>
      <c r="U4394" t="str">
        <f>IF(A4394="","",IF(T4394="","",IF((T4394-S4394)*R4394*$E4394/$D4394/1000&lt;0.2,"&lt;0,2",ROUND((T4394-S4394)*R4394*$E4394/$D4394/1000,2))))</f>
        <v/>
      </c>
      <c r="X4394" t="str">
        <f>IF($A4394="","",VLOOKUP($A4394,DADOS!F:O,9,FALSE))</f>
        <v/>
      </c>
      <c r="Y4394" t="str">
        <f>IF(A4394="","",IF(X4394="","",IF((X4394-W4394)*V4394*$E4394/$D4394&lt;1,"&lt;1",ROUND((X4394-W4394)*V4394*$E4394/$D4394,2))))</f>
        <v/>
      </c>
      <c r="AB4394" t="str">
        <f>IF($A4394="","",VLOOKUP($A4394,DADOS!F:O,7,FALSE))</f>
        <v/>
      </c>
      <c r="AC4394" t="str">
        <f>IF(A4394="","",IF(AB4394="","",IF((AB4394-AA4394)*Z4394*$E4394/$D4394&lt;1,"&lt;1",ROUND((AB4394-AA4394)*Z4394*$E4394/$D4394,2))))</f>
        <v/>
      </c>
      <c r="AF4394" t="str">
        <f>IF($A4394="","",VLOOKUP($A4394,DADOS!F:O,10,FALSE))</f>
        <v/>
      </c>
      <c r="AG4394" t="str">
        <f>IF(A4394="","",IF(AF4394="","",IF((AF4394-AE4394)*AD4394*$E4394/$D4394&lt;1,"&lt;1",ROUND((AF4394-AE4394)*AD4394*$E4394/$D4394,2))))</f>
        <v/>
      </c>
      <c r="AJ4394" t="str">
        <f>IF($A4394="","",VLOOKUP($A4394,DADOS!F:O,8,FALSE))</f>
        <v/>
      </c>
      <c r="AK4394" t="str">
        <f>IF(A4394="","",IF(AJ4394="","",IF((AJ4394-AI4394)*AH4394*$E4394/$D4394&lt;1,"&lt;1",ROUND((AJ4394-AI4394)*AH4394*$E4394/$D4394,2))))</f>
        <v/>
      </c>
      <c r="AN4394" t="str">
        <f>IF($A4394="","",VLOOKUP($A4394,DADOS!F:O,2,FALSE))</f>
        <v/>
      </c>
      <c r="AO4394" t="str">
        <f>IF(A4394="","",IF(AN4394="","",IF((AN4394-AM4394)*AL4394*$E4394/$D4394/1000&lt;0.2,"&lt;0,2",ROUND((AN4394-AM4394)*AL4394*$E4394/$D4394/1000,2))))</f>
        <v/>
      </c>
      <c r="AQ4394">
        <v>0</v>
      </c>
      <c r="AR4394" t="str">
        <f>IF($A4394="","",VLOOKUP($A4394,DADOS!F:P,11,FALSE))</f>
        <v/>
      </c>
      <c r="AS4394" t="str">
        <f>IF(E4394="","",IF(AQ4394="","",IF(AR4394="","",IF((AR4394-AQ4394)*AP4394*$E4394/$D4394&lt;1,"&lt;1",ROUND((AR4394-AQ4394)*AP4394*$E4394/$D4394,2)))))</f>
        <v/>
      </c>
      <c r="AV4394" t="str">
        <f>IF(A4394="","",VLOOKUP(A4394,DADOS!F:R,12,FALSE))</f>
        <v/>
      </c>
      <c r="AW4394" t="str">
        <f>IF(A4394="","",IF(AU4394="","",IF(AV4394="","",IF((AV4394-AU4394)*AT4394*$E4394/$D4394&lt;1,"&lt;1",ROUND((AV4394-AU4394)*AT4394*$E4394/$D4394,2)))))</f>
        <v/>
      </c>
      <c r="AZ4394" t="str">
        <f>IF($A4394="","",VLOOKUP($A4394,DADOS!F:R,13,FALSE))</f>
        <v/>
      </c>
      <c r="BA4394" t="str">
        <f>IF(A4394="","",IF(AY4394="","",IF(AZ4394="","",IF((AZ4394-AY4394)*AX4394*$E4394/$D4394&lt;1,"&lt;1",ROUND((AZ4394-AY4394)*AX4394*$E4394/$D4394,2)))))</f>
        <v/>
      </c>
    </row>
    <row r="4395">
      <c r="B4395" t="str">
        <f>IF(A4395="","",A4395&amp;"/20")</f>
        <v/>
      </c>
      <c r="H4395" t="str">
        <f>IF($A4395="","",VLOOKUP($A4395,DADOS!F:O,3,FALSE))</f>
        <v/>
      </c>
      <c r="I4395" t="str">
        <f>IF(A4395="","",IF(H4395="","",IF((H4395-G4395)*F4395*$E4395/$D4395/1000&lt;0.2,"&lt;0,2",ROUND((H4395-G4395)*F4395*$E4395/$D4395/1000,2))))</f>
        <v/>
      </c>
      <c r="L4395" t="str">
        <f>IF($A4395="","",VLOOKUP($A4395,DADOS!F:O,6,FALSE))</f>
        <v/>
      </c>
      <c r="M4395" t="str">
        <f>IF(A4395="","",IF(L4395="","",IF((L4395-K4395)*J4395*$E4395/$D4395/1000&lt;0.2,"&lt;0,2",ROUND((L4395-K4395)*J4395*$E4395/$D4395/1000,2))))</f>
        <v/>
      </c>
      <c r="P4395" t="str">
        <f>IF($A4395="","",VLOOKUP($A4395,DADOS!F:O,5,FALSE))</f>
        <v/>
      </c>
      <c r="Q4395" t="str">
        <f>IF(A4395="","",IF(P4395="","",IF((P4395-O4395)*N4395*$E4395/$D4395/1000&lt;0.2,"&lt;0,2",ROUND((P4395-O4395)*N4395*$E4395/$D4395/1000,2))))</f>
        <v/>
      </c>
      <c r="T4395" t="str">
        <f>IF($A4395="","",VLOOKUP($A4395,DADOS!F:O,4,FALSE))</f>
        <v/>
      </c>
      <c r="U4395" t="str">
        <f>IF(A4395="","",IF(T4395="","",IF((T4395-S4395)*R4395*$E4395/$D4395/1000&lt;0.2,"&lt;0,2",ROUND((T4395-S4395)*R4395*$E4395/$D4395/1000,2))))</f>
        <v/>
      </c>
      <c r="X4395" t="str">
        <f>IF($A4395="","",VLOOKUP($A4395,DADOS!F:O,9,FALSE))</f>
        <v/>
      </c>
      <c r="Y4395" t="str">
        <f>IF(A4395="","",IF(X4395="","",IF((X4395-W4395)*V4395*$E4395/$D4395&lt;1,"&lt;1",ROUND((X4395-W4395)*V4395*$E4395/$D4395,2))))</f>
        <v/>
      </c>
      <c r="AB4395" t="str">
        <f>IF($A4395="","",VLOOKUP($A4395,DADOS!F:O,7,FALSE))</f>
        <v/>
      </c>
      <c r="AC4395" t="str">
        <f>IF(A4395="","",IF(AB4395="","",IF((AB4395-AA4395)*Z4395*$E4395/$D4395&lt;1,"&lt;1",ROUND((AB4395-AA4395)*Z4395*$E4395/$D4395,2))))</f>
        <v/>
      </c>
      <c r="AF4395" t="str">
        <f>IF($A4395="","",VLOOKUP($A4395,DADOS!F:O,10,FALSE))</f>
        <v/>
      </c>
      <c r="AG4395" t="str">
        <f>IF(A4395="","",IF(AF4395="","",IF((AF4395-AE4395)*AD4395*$E4395/$D4395&lt;1,"&lt;1",ROUND((AF4395-AE4395)*AD4395*$E4395/$D4395,2))))</f>
        <v/>
      </c>
      <c r="AJ4395" t="str">
        <f>IF($A4395="","",VLOOKUP($A4395,DADOS!F:O,8,FALSE))</f>
        <v/>
      </c>
      <c r="AK4395" t="str">
        <f>IF(A4395="","",IF(AJ4395="","",IF((AJ4395-AI4395)*AH4395*$E4395/$D4395&lt;1,"&lt;1",ROUND((AJ4395-AI4395)*AH4395*$E4395/$D4395,2))))</f>
        <v/>
      </c>
      <c r="AN4395" t="str">
        <f>IF($A4395="","",VLOOKUP($A4395,DADOS!F:O,2,FALSE))</f>
        <v/>
      </c>
      <c r="AO4395" t="str">
        <f>IF(A4395="","",IF(AN4395="","",IF((AN4395-AM4395)*AL4395*$E4395/$D4395/1000&lt;0.2,"&lt;0,2",ROUND((AN4395-AM4395)*AL4395*$E4395/$D4395/1000,2))))</f>
        <v/>
      </c>
      <c r="AQ4395">
        <v>0</v>
      </c>
      <c r="AR4395" t="str">
        <f>IF($A4395="","",VLOOKUP($A4395,DADOS!F:P,11,FALSE))</f>
        <v/>
      </c>
      <c r="AS4395" t="str">
        <f>IF(E4395="","",IF(AQ4395="","",IF(AR4395="","",IF((AR4395-AQ4395)*AP4395*$E4395/$D4395&lt;1,"&lt;1",ROUND((AR4395-AQ4395)*AP4395*$E4395/$D4395,2)))))</f>
        <v/>
      </c>
      <c r="AV4395" t="str">
        <f>IF(A4395="","",VLOOKUP(A4395,DADOS!F:R,12,FALSE))</f>
        <v/>
      </c>
      <c r="AW4395" t="str">
        <f>IF(A4395="","",IF(AU4395="","",IF(AV4395="","",IF((AV4395-AU4395)*AT4395*$E4395/$D4395&lt;1,"&lt;1",ROUND((AV4395-AU4395)*AT4395*$E4395/$D4395,2)))))</f>
        <v/>
      </c>
      <c r="AZ4395" t="str">
        <f>IF($A4395="","",VLOOKUP($A4395,DADOS!F:R,13,FALSE))</f>
        <v/>
      </c>
      <c r="BA4395" t="str">
        <f>IF(A4395="","",IF(AY4395="","",IF(AZ4395="","",IF((AZ4395-AY4395)*AX4395*$E4395/$D4395&lt;1,"&lt;1",ROUND((AZ4395-AY4395)*AX4395*$E4395/$D4395,2)))))</f>
        <v/>
      </c>
    </row>
    <row r="4396">
      <c r="B4396" t="str">
        <f>IF(A4396="","",A4396&amp;"/20")</f>
        <v/>
      </c>
      <c r="H4396" t="str">
        <f>IF($A4396="","",VLOOKUP($A4396,DADOS!F:O,3,FALSE))</f>
        <v/>
      </c>
      <c r="I4396" t="str">
        <f>IF(A4396="","",IF(H4396="","",IF((H4396-G4396)*F4396*$E4396/$D4396/1000&lt;0.2,"&lt;0,2",ROUND((H4396-G4396)*F4396*$E4396/$D4396/1000,2))))</f>
        <v/>
      </c>
      <c r="L4396" t="str">
        <f>IF($A4396="","",VLOOKUP($A4396,DADOS!F:O,6,FALSE))</f>
        <v/>
      </c>
      <c r="M4396" t="str">
        <f>IF(A4396="","",IF(L4396="","",IF((L4396-K4396)*J4396*$E4396/$D4396/1000&lt;0.2,"&lt;0,2",ROUND((L4396-K4396)*J4396*$E4396/$D4396/1000,2))))</f>
        <v/>
      </c>
      <c r="P4396" t="str">
        <f>IF($A4396="","",VLOOKUP($A4396,DADOS!F:O,5,FALSE))</f>
        <v/>
      </c>
      <c r="Q4396" t="str">
        <f>IF(A4396="","",IF(P4396="","",IF((P4396-O4396)*N4396*$E4396/$D4396/1000&lt;0.2,"&lt;0,2",ROUND((P4396-O4396)*N4396*$E4396/$D4396/1000,2))))</f>
        <v/>
      </c>
      <c r="T4396" t="str">
        <f>IF($A4396="","",VLOOKUP($A4396,DADOS!F:O,4,FALSE))</f>
        <v/>
      </c>
      <c r="U4396" t="str">
        <f>IF(A4396="","",IF(T4396="","",IF((T4396-S4396)*R4396*$E4396/$D4396/1000&lt;0.2,"&lt;0,2",ROUND((T4396-S4396)*R4396*$E4396/$D4396/1000,2))))</f>
        <v/>
      </c>
      <c r="X4396" t="str">
        <f>IF($A4396="","",VLOOKUP($A4396,DADOS!F:O,9,FALSE))</f>
        <v/>
      </c>
      <c r="Y4396" t="str">
        <f>IF(A4396="","",IF(X4396="","",IF((X4396-W4396)*V4396*$E4396/$D4396&lt;1,"&lt;1",ROUND((X4396-W4396)*V4396*$E4396/$D4396,2))))</f>
        <v/>
      </c>
      <c r="AB4396" t="str">
        <f>IF($A4396="","",VLOOKUP($A4396,DADOS!F:O,7,FALSE))</f>
        <v/>
      </c>
      <c r="AC4396" t="str">
        <f>IF(A4396="","",IF(AB4396="","",IF((AB4396-AA4396)*Z4396*$E4396/$D4396&lt;1,"&lt;1",ROUND((AB4396-AA4396)*Z4396*$E4396/$D4396,2))))</f>
        <v/>
      </c>
      <c r="AF4396" t="str">
        <f>IF($A4396="","",VLOOKUP($A4396,DADOS!F:O,10,FALSE))</f>
        <v/>
      </c>
      <c r="AG4396" t="str">
        <f>IF(A4396="","",IF(AF4396="","",IF((AF4396-AE4396)*AD4396*$E4396/$D4396&lt;1,"&lt;1",ROUND((AF4396-AE4396)*AD4396*$E4396/$D4396,2))))</f>
        <v/>
      </c>
      <c r="AJ4396" t="str">
        <f>IF($A4396="","",VLOOKUP($A4396,DADOS!F:O,8,FALSE))</f>
        <v/>
      </c>
      <c r="AK4396" t="str">
        <f>IF(A4396="","",IF(AJ4396="","",IF((AJ4396-AI4396)*AH4396*$E4396/$D4396&lt;1,"&lt;1",ROUND((AJ4396-AI4396)*AH4396*$E4396/$D4396,2))))</f>
        <v/>
      </c>
      <c r="AN4396" t="str">
        <f>IF($A4396="","",VLOOKUP($A4396,DADOS!F:O,2,FALSE))</f>
        <v/>
      </c>
      <c r="AO4396" t="str">
        <f>IF(A4396="","",IF(AN4396="","",IF((AN4396-AM4396)*AL4396*$E4396/$D4396/1000&lt;0.2,"&lt;0,2",ROUND((AN4396-AM4396)*AL4396*$E4396/$D4396/1000,2))))</f>
        <v/>
      </c>
      <c r="AQ4396">
        <v>0</v>
      </c>
      <c r="AR4396" t="str">
        <f>IF($A4396="","",VLOOKUP($A4396,DADOS!F:P,11,FALSE))</f>
        <v/>
      </c>
      <c r="AS4396" t="str">
        <f>IF(E4396="","",IF(AQ4396="","",IF(AR4396="","",IF((AR4396-AQ4396)*AP4396*$E4396/$D4396&lt;1,"&lt;1",ROUND((AR4396-AQ4396)*AP4396*$E4396/$D4396,2)))))</f>
        <v/>
      </c>
      <c r="AV4396" t="str">
        <f>IF(A4396="","",VLOOKUP(A4396,DADOS!F:R,12,FALSE))</f>
        <v/>
      </c>
      <c r="AW4396" t="str">
        <f>IF(A4396="","",IF(AU4396="","",IF(AV4396="","",IF((AV4396-AU4396)*AT4396*$E4396/$D4396&lt;1,"&lt;1",ROUND((AV4396-AU4396)*AT4396*$E4396/$D4396,2)))))</f>
        <v/>
      </c>
      <c r="AZ4396" t="str">
        <f>IF($A4396="","",VLOOKUP($A4396,DADOS!F:R,13,FALSE))</f>
        <v/>
      </c>
      <c r="BA4396" t="str">
        <f>IF(A4396="","",IF(AY4396="","",IF(AZ4396="","",IF((AZ4396-AY4396)*AX4396*$E4396/$D4396&lt;1,"&lt;1",ROUND((AZ4396-AY4396)*AX4396*$E4396/$D4396,2)))))</f>
        <v/>
      </c>
    </row>
    <row r="4397">
      <c r="B4397" t="str">
        <f>IF(A4397="","",A4397&amp;"/20")</f>
        <v/>
      </c>
      <c r="H4397" t="str">
        <f>IF($A4397="","",VLOOKUP($A4397,DADOS!F:O,3,FALSE))</f>
        <v/>
      </c>
      <c r="I4397" t="str">
        <f>IF(A4397="","",IF(H4397="","",IF((H4397-G4397)*F4397*$E4397/$D4397/1000&lt;0.2,"&lt;0,2",ROUND((H4397-G4397)*F4397*$E4397/$D4397/1000,2))))</f>
        <v/>
      </c>
      <c r="L4397" t="str">
        <f>IF($A4397="","",VLOOKUP($A4397,DADOS!F:O,6,FALSE))</f>
        <v/>
      </c>
      <c r="M4397" t="str">
        <f>IF(A4397="","",IF(L4397="","",IF((L4397-K4397)*J4397*$E4397/$D4397/1000&lt;0.2,"&lt;0,2",ROUND((L4397-K4397)*J4397*$E4397/$D4397/1000,2))))</f>
        <v/>
      </c>
      <c r="P4397" t="str">
        <f>IF($A4397="","",VLOOKUP($A4397,DADOS!F:O,5,FALSE))</f>
        <v/>
      </c>
      <c r="Q4397" t="str">
        <f>IF(A4397="","",IF(P4397="","",IF((P4397-O4397)*N4397*$E4397/$D4397/1000&lt;0.2,"&lt;0,2",ROUND((P4397-O4397)*N4397*$E4397/$D4397/1000,2))))</f>
        <v/>
      </c>
      <c r="T4397" t="str">
        <f>IF($A4397="","",VLOOKUP($A4397,DADOS!F:O,4,FALSE))</f>
        <v/>
      </c>
      <c r="U4397" t="str">
        <f>IF(A4397="","",IF(T4397="","",IF((T4397-S4397)*R4397*$E4397/$D4397/1000&lt;0.2,"&lt;0,2",ROUND((T4397-S4397)*R4397*$E4397/$D4397/1000,2))))</f>
        <v/>
      </c>
      <c r="X4397" t="str">
        <f>IF($A4397="","",VLOOKUP($A4397,DADOS!F:O,9,FALSE))</f>
        <v/>
      </c>
      <c r="Y4397" t="str">
        <f>IF(A4397="","",IF(X4397="","",IF((X4397-W4397)*V4397*$E4397/$D4397&lt;1,"&lt;1",ROUND((X4397-W4397)*V4397*$E4397/$D4397,2))))</f>
        <v/>
      </c>
      <c r="AB4397" t="str">
        <f>IF($A4397="","",VLOOKUP($A4397,DADOS!F:O,7,FALSE))</f>
        <v/>
      </c>
      <c r="AC4397" t="str">
        <f>IF(A4397="","",IF(AB4397="","",IF((AB4397-AA4397)*Z4397*$E4397/$D4397&lt;1,"&lt;1",ROUND((AB4397-AA4397)*Z4397*$E4397/$D4397,2))))</f>
        <v/>
      </c>
      <c r="AF4397" t="str">
        <f>IF($A4397="","",VLOOKUP($A4397,DADOS!F:O,10,FALSE))</f>
        <v/>
      </c>
      <c r="AG4397" t="str">
        <f>IF(A4397="","",IF(AF4397="","",IF((AF4397-AE4397)*AD4397*$E4397/$D4397&lt;1,"&lt;1",ROUND((AF4397-AE4397)*AD4397*$E4397/$D4397,2))))</f>
        <v/>
      </c>
      <c r="AJ4397" t="str">
        <f>IF($A4397="","",VLOOKUP($A4397,DADOS!F:O,8,FALSE))</f>
        <v/>
      </c>
      <c r="AK4397" t="str">
        <f>IF(A4397="","",IF(AJ4397="","",IF((AJ4397-AI4397)*AH4397*$E4397/$D4397&lt;1,"&lt;1",ROUND((AJ4397-AI4397)*AH4397*$E4397/$D4397,2))))</f>
        <v/>
      </c>
      <c r="AN4397" t="str">
        <f>IF($A4397="","",VLOOKUP($A4397,DADOS!F:O,2,FALSE))</f>
        <v/>
      </c>
      <c r="AO4397" t="str">
        <f>IF(A4397="","",IF(AN4397="","",IF((AN4397-AM4397)*AL4397*$E4397/$D4397/1000&lt;0.2,"&lt;0,2",ROUND((AN4397-AM4397)*AL4397*$E4397/$D4397/1000,2))))</f>
        <v/>
      </c>
      <c r="AQ4397">
        <v>0</v>
      </c>
      <c r="AR4397" t="str">
        <f>IF($A4397="","",VLOOKUP($A4397,DADOS!F:P,11,FALSE))</f>
        <v/>
      </c>
      <c r="AS4397" t="str">
        <f>IF(E4397="","",IF(AQ4397="","",IF(AR4397="","",IF((AR4397-AQ4397)*AP4397*$E4397/$D4397&lt;1,"&lt;1",ROUND((AR4397-AQ4397)*AP4397*$E4397/$D4397,2)))))</f>
        <v/>
      </c>
      <c r="AV4397" t="str">
        <f>IF(A4397="","",VLOOKUP(A4397,DADOS!F:R,12,FALSE))</f>
        <v/>
      </c>
      <c r="AW4397" t="str">
        <f>IF(A4397="","",IF(AU4397="","",IF(AV4397="","",IF((AV4397-AU4397)*AT4397*$E4397/$D4397&lt;1,"&lt;1",ROUND((AV4397-AU4397)*AT4397*$E4397/$D4397,2)))))</f>
        <v/>
      </c>
      <c r="AZ4397" t="str">
        <f>IF($A4397="","",VLOOKUP($A4397,DADOS!F:R,13,FALSE))</f>
        <v/>
      </c>
      <c r="BA4397" t="str">
        <f>IF(A4397="","",IF(AY4397="","",IF(AZ4397="","",IF((AZ4397-AY4397)*AX4397*$E4397/$D4397&lt;1,"&lt;1",ROUND((AZ4397-AY4397)*AX4397*$E4397/$D4397,2)))))</f>
        <v/>
      </c>
    </row>
    <row r="4398">
      <c r="B4398" t="str">
        <f>IF(A4398="","",A4398&amp;"/20")</f>
        <v/>
      </c>
      <c r="H4398" t="str">
        <f>IF($A4398="","",VLOOKUP($A4398,DADOS!F:O,3,FALSE))</f>
        <v/>
      </c>
      <c r="I4398" t="str">
        <f>IF(A4398="","",IF(H4398="","",IF((H4398-G4398)*F4398*$E4398/$D4398/1000&lt;0.2,"&lt;0,2",ROUND((H4398-G4398)*F4398*$E4398/$D4398/1000,2))))</f>
        <v/>
      </c>
      <c r="L4398" t="str">
        <f>IF($A4398="","",VLOOKUP($A4398,DADOS!F:O,6,FALSE))</f>
        <v/>
      </c>
      <c r="M4398" t="str">
        <f>IF(A4398="","",IF(L4398="","",IF((L4398-K4398)*J4398*$E4398/$D4398/1000&lt;0.2,"&lt;0,2",ROUND((L4398-K4398)*J4398*$E4398/$D4398/1000,2))))</f>
        <v/>
      </c>
      <c r="P4398" t="str">
        <f>IF($A4398="","",VLOOKUP($A4398,DADOS!F:O,5,FALSE))</f>
        <v/>
      </c>
      <c r="Q4398" t="str">
        <f>IF(A4398="","",IF(P4398="","",IF((P4398-O4398)*N4398*$E4398/$D4398/1000&lt;0.2,"&lt;0,2",ROUND((P4398-O4398)*N4398*$E4398/$D4398/1000,2))))</f>
        <v/>
      </c>
      <c r="T4398" t="str">
        <f>IF($A4398="","",VLOOKUP($A4398,DADOS!F:O,4,FALSE))</f>
        <v/>
      </c>
      <c r="U4398" t="str">
        <f>IF(A4398="","",IF(T4398="","",IF((T4398-S4398)*R4398*$E4398/$D4398/1000&lt;0.2,"&lt;0,2",ROUND((T4398-S4398)*R4398*$E4398/$D4398/1000,2))))</f>
        <v/>
      </c>
      <c r="X4398" t="str">
        <f>IF($A4398="","",VLOOKUP($A4398,DADOS!F:O,9,FALSE))</f>
        <v/>
      </c>
      <c r="Y4398" t="str">
        <f>IF(A4398="","",IF(X4398="","",IF((X4398-W4398)*V4398*$E4398/$D4398&lt;1,"&lt;1",ROUND((X4398-W4398)*V4398*$E4398/$D4398,2))))</f>
        <v/>
      </c>
      <c r="AB4398" t="str">
        <f>IF($A4398="","",VLOOKUP($A4398,DADOS!F:O,7,FALSE))</f>
        <v/>
      </c>
      <c r="AC4398" t="str">
        <f>IF(A4398="","",IF(AB4398="","",IF((AB4398-AA4398)*Z4398*$E4398/$D4398&lt;1,"&lt;1",ROUND((AB4398-AA4398)*Z4398*$E4398/$D4398,2))))</f>
        <v/>
      </c>
      <c r="AF4398" t="str">
        <f>IF($A4398="","",VLOOKUP($A4398,DADOS!F:O,10,FALSE))</f>
        <v/>
      </c>
      <c r="AG4398" t="str">
        <f>IF(A4398="","",IF(AF4398="","",IF((AF4398-AE4398)*AD4398*$E4398/$D4398&lt;1,"&lt;1",ROUND((AF4398-AE4398)*AD4398*$E4398/$D4398,2))))</f>
        <v/>
      </c>
      <c r="AJ4398" t="str">
        <f>IF($A4398="","",VLOOKUP($A4398,DADOS!F:O,8,FALSE))</f>
        <v/>
      </c>
      <c r="AK4398" t="str">
        <f>IF(A4398="","",IF(AJ4398="","",IF((AJ4398-AI4398)*AH4398*$E4398/$D4398&lt;1,"&lt;1",ROUND((AJ4398-AI4398)*AH4398*$E4398/$D4398,2))))</f>
        <v/>
      </c>
      <c r="AN4398" t="str">
        <f>IF($A4398="","",VLOOKUP($A4398,DADOS!F:O,2,FALSE))</f>
        <v/>
      </c>
      <c r="AO4398" t="str">
        <f>IF(A4398="","",IF(AN4398="","",IF((AN4398-AM4398)*AL4398*$E4398/$D4398/1000&lt;0.2,"&lt;0,2",ROUND((AN4398-AM4398)*AL4398*$E4398/$D4398/1000,2))))</f>
        <v/>
      </c>
      <c r="AQ4398">
        <v>0</v>
      </c>
      <c r="AR4398" t="str">
        <f>IF($A4398="","",VLOOKUP($A4398,DADOS!F:P,11,FALSE))</f>
        <v/>
      </c>
      <c r="AS4398" t="str">
        <f>IF(E4398="","",IF(AQ4398="","",IF(AR4398="","",IF((AR4398-AQ4398)*AP4398*$E4398/$D4398&lt;1,"&lt;1",ROUND((AR4398-AQ4398)*AP4398*$E4398/$D4398,2)))))</f>
        <v/>
      </c>
      <c r="AV4398" t="str">
        <f>IF(A4398="","",VLOOKUP(A4398,DADOS!F:R,12,FALSE))</f>
        <v/>
      </c>
      <c r="AW4398" t="str">
        <f>IF(A4398="","",IF(AU4398="","",IF(AV4398="","",IF((AV4398-AU4398)*AT4398*$E4398/$D4398&lt;1,"&lt;1",ROUND((AV4398-AU4398)*AT4398*$E4398/$D4398,2)))))</f>
        <v/>
      </c>
      <c r="AZ4398" t="str">
        <f>IF($A4398="","",VLOOKUP($A4398,DADOS!F:R,13,FALSE))</f>
        <v/>
      </c>
      <c r="BA4398" t="str">
        <f>IF(A4398="","",IF(AY4398="","",IF(AZ4398="","",IF((AZ4398-AY4398)*AX4398*$E4398/$D4398&lt;1,"&lt;1",ROUND((AZ4398-AY4398)*AX4398*$E4398/$D4398,2)))))</f>
        <v/>
      </c>
    </row>
    <row r="4399">
      <c r="B4399" t="str">
        <f>IF(A4399="","",A4399&amp;"/20")</f>
        <v/>
      </c>
      <c r="H4399" t="str">
        <f>IF($A4399="","",VLOOKUP($A4399,DADOS!F:O,3,FALSE))</f>
        <v/>
      </c>
      <c r="I4399" t="str">
        <f>IF(A4399="","",IF(H4399="","",IF((H4399-G4399)*F4399*$E4399/$D4399/1000&lt;0.2,"&lt;0,2",ROUND((H4399-G4399)*F4399*$E4399/$D4399/1000,2))))</f>
        <v/>
      </c>
      <c r="L4399" t="str">
        <f>IF($A4399="","",VLOOKUP($A4399,DADOS!F:O,6,FALSE))</f>
        <v/>
      </c>
      <c r="M4399" t="str">
        <f>IF(A4399="","",IF(L4399="","",IF((L4399-K4399)*J4399*$E4399/$D4399/1000&lt;0.2,"&lt;0,2",ROUND((L4399-K4399)*J4399*$E4399/$D4399/1000,2))))</f>
        <v/>
      </c>
      <c r="P4399" t="str">
        <f>IF($A4399="","",VLOOKUP($A4399,DADOS!F:O,5,FALSE))</f>
        <v/>
      </c>
      <c r="Q4399" t="str">
        <f>IF(A4399="","",IF(P4399="","",IF((P4399-O4399)*N4399*$E4399/$D4399/1000&lt;0.2,"&lt;0,2",ROUND((P4399-O4399)*N4399*$E4399/$D4399/1000,2))))</f>
        <v/>
      </c>
      <c r="T4399" t="str">
        <f>IF($A4399="","",VLOOKUP($A4399,DADOS!F:O,4,FALSE))</f>
        <v/>
      </c>
      <c r="U4399" t="str">
        <f>IF(A4399="","",IF(T4399="","",IF((T4399-S4399)*R4399*$E4399/$D4399/1000&lt;0.2,"&lt;0,2",ROUND((T4399-S4399)*R4399*$E4399/$D4399/1000,2))))</f>
        <v/>
      </c>
      <c r="X4399" t="str">
        <f>IF($A4399="","",VLOOKUP($A4399,DADOS!F:O,9,FALSE))</f>
        <v/>
      </c>
      <c r="Y4399" t="str">
        <f>IF(A4399="","",IF(X4399="","",IF((X4399-W4399)*V4399*$E4399/$D4399&lt;1,"&lt;1",ROUND((X4399-W4399)*V4399*$E4399/$D4399,2))))</f>
        <v/>
      </c>
      <c r="AB4399" t="str">
        <f>IF($A4399="","",VLOOKUP($A4399,DADOS!F:O,7,FALSE))</f>
        <v/>
      </c>
      <c r="AC4399" t="str">
        <f>IF(A4399="","",IF(AB4399="","",IF((AB4399-AA4399)*Z4399*$E4399/$D4399&lt;1,"&lt;1",ROUND((AB4399-AA4399)*Z4399*$E4399/$D4399,2))))</f>
        <v/>
      </c>
      <c r="AF4399" t="str">
        <f>IF($A4399="","",VLOOKUP($A4399,DADOS!F:O,10,FALSE))</f>
        <v/>
      </c>
      <c r="AG4399" t="str">
        <f>IF(A4399="","",IF(AF4399="","",IF((AF4399-AE4399)*AD4399*$E4399/$D4399&lt;1,"&lt;1",ROUND((AF4399-AE4399)*AD4399*$E4399/$D4399,2))))</f>
        <v/>
      </c>
      <c r="AJ4399" t="str">
        <f>IF($A4399="","",VLOOKUP($A4399,DADOS!F:O,8,FALSE))</f>
        <v/>
      </c>
      <c r="AK4399" t="str">
        <f>IF(A4399="","",IF(AJ4399="","",IF((AJ4399-AI4399)*AH4399*$E4399/$D4399&lt;1,"&lt;1",ROUND((AJ4399-AI4399)*AH4399*$E4399/$D4399,2))))</f>
        <v/>
      </c>
      <c r="AN4399" t="str">
        <f>IF($A4399="","",VLOOKUP($A4399,DADOS!F:O,2,FALSE))</f>
        <v/>
      </c>
      <c r="AO4399" t="str">
        <f>IF(A4399="","",IF(AN4399="","",IF((AN4399-AM4399)*AL4399*$E4399/$D4399/1000&lt;0.2,"&lt;0,2",ROUND((AN4399-AM4399)*AL4399*$E4399/$D4399/1000,2))))</f>
        <v/>
      </c>
      <c r="AQ4399">
        <v>0</v>
      </c>
      <c r="AR4399" t="str">
        <f>IF($A4399="","",VLOOKUP($A4399,DADOS!F:P,11,FALSE))</f>
        <v/>
      </c>
      <c r="AS4399" t="str">
        <f>IF(E4399="","",IF(AQ4399="","",IF(AR4399="","",IF((AR4399-AQ4399)*AP4399*$E4399/$D4399&lt;1,"&lt;1",ROUND((AR4399-AQ4399)*AP4399*$E4399/$D4399,2)))))</f>
        <v/>
      </c>
      <c r="AV4399" t="str">
        <f>IF(A4399="","",VLOOKUP(A4399,DADOS!F:R,12,FALSE))</f>
        <v/>
      </c>
      <c r="AW4399" t="str">
        <f>IF(A4399="","",IF(AU4399="","",IF(AV4399="","",IF((AV4399-AU4399)*AT4399*$E4399/$D4399&lt;1,"&lt;1",ROUND((AV4399-AU4399)*AT4399*$E4399/$D4399,2)))))</f>
        <v/>
      </c>
      <c r="AZ4399" t="str">
        <f>IF($A4399="","",VLOOKUP($A4399,DADOS!F:R,13,FALSE))</f>
        <v/>
      </c>
      <c r="BA4399" t="str">
        <f>IF(A4399="","",IF(AY4399="","",IF(AZ4399="","",IF((AZ4399-AY4399)*AX4399*$E4399/$D4399&lt;1,"&lt;1",ROUND((AZ4399-AY4399)*AX4399*$E4399/$D4399,2)))))</f>
        <v/>
      </c>
    </row>
    <row r="4400">
      <c r="B4400" t="str">
        <f>IF(A4400="","",A4400&amp;"/20")</f>
        <v/>
      </c>
      <c r="H4400" t="str">
        <f>IF($A4400="","",VLOOKUP($A4400,DADOS!F:O,3,FALSE))</f>
        <v/>
      </c>
      <c r="I4400" t="str">
        <f>IF(A4400="","",IF(H4400="","",IF((H4400-G4400)*F4400*$E4400/$D4400/1000&lt;0.2,"&lt;0,2",ROUND((H4400-G4400)*F4400*$E4400/$D4400/1000,2))))</f>
        <v/>
      </c>
      <c r="L4400" t="str">
        <f>IF($A4400="","",VLOOKUP($A4400,DADOS!F:O,6,FALSE))</f>
        <v/>
      </c>
      <c r="M4400" t="str">
        <f>IF(A4400="","",IF(L4400="","",IF((L4400-K4400)*J4400*$E4400/$D4400/1000&lt;0.2,"&lt;0,2",ROUND((L4400-K4400)*J4400*$E4400/$D4400/1000,2))))</f>
        <v/>
      </c>
      <c r="P4400" t="str">
        <f>IF($A4400="","",VLOOKUP($A4400,DADOS!F:O,5,FALSE))</f>
        <v/>
      </c>
      <c r="Q4400" t="str">
        <f>IF(A4400="","",IF(P4400="","",IF((P4400-O4400)*N4400*$E4400/$D4400/1000&lt;0.2,"&lt;0,2",ROUND((P4400-O4400)*N4400*$E4400/$D4400/1000,2))))</f>
        <v/>
      </c>
      <c r="T4400" t="str">
        <f>IF($A4400="","",VLOOKUP($A4400,DADOS!F:O,4,FALSE))</f>
        <v/>
      </c>
      <c r="U4400" t="str">
        <f>IF(A4400="","",IF(T4400="","",IF((T4400-S4400)*R4400*$E4400/$D4400/1000&lt;0.2,"&lt;0,2",ROUND((T4400-S4400)*R4400*$E4400/$D4400/1000,2))))</f>
        <v/>
      </c>
      <c r="X4400" t="str">
        <f>IF($A4400="","",VLOOKUP($A4400,DADOS!F:O,9,FALSE))</f>
        <v/>
      </c>
      <c r="Y4400" t="str">
        <f>IF(A4400="","",IF(X4400="","",IF((X4400-W4400)*V4400*$E4400/$D4400&lt;1,"&lt;1",ROUND((X4400-W4400)*V4400*$E4400/$D4400,2))))</f>
        <v/>
      </c>
      <c r="AB4400" t="str">
        <f>IF($A4400="","",VLOOKUP($A4400,DADOS!F:O,7,FALSE))</f>
        <v/>
      </c>
      <c r="AC4400" t="str">
        <f>IF(A4400="","",IF(AB4400="","",IF((AB4400-AA4400)*Z4400*$E4400/$D4400&lt;1,"&lt;1",ROUND((AB4400-AA4400)*Z4400*$E4400/$D4400,2))))</f>
        <v/>
      </c>
      <c r="AF4400" t="str">
        <f>IF($A4400="","",VLOOKUP($A4400,DADOS!F:O,10,FALSE))</f>
        <v/>
      </c>
      <c r="AG4400" t="str">
        <f>IF(A4400="","",IF(AF4400="","",IF((AF4400-AE4400)*AD4400*$E4400/$D4400&lt;1,"&lt;1",ROUND((AF4400-AE4400)*AD4400*$E4400/$D4400,2))))</f>
        <v/>
      </c>
      <c r="AJ4400" t="str">
        <f>IF($A4400="","",VLOOKUP($A4400,DADOS!F:O,8,FALSE))</f>
        <v/>
      </c>
      <c r="AK4400" t="str">
        <f>IF(A4400="","",IF(AJ4400="","",IF((AJ4400-AI4400)*AH4400*$E4400/$D4400&lt;1,"&lt;1",ROUND((AJ4400-AI4400)*AH4400*$E4400/$D4400,2))))</f>
        <v/>
      </c>
      <c r="AN4400" t="str">
        <f>IF($A4400="","",VLOOKUP($A4400,DADOS!F:O,2,FALSE))</f>
        <v/>
      </c>
      <c r="AO4400" t="str">
        <f>IF(A4400="","",IF(AN4400="","",IF((AN4400-AM4400)*AL4400*$E4400/$D4400/1000&lt;0.2,"&lt;0,2",ROUND((AN4400-AM4400)*AL4400*$E4400/$D4400/1000,2))))</f>
        <v/>
      </c>
      <c r="AQ4400">
        <v>0</v>
      </c>
      <c r="AR4400" t="str">
        <f>IF($A4400="","",VLOOKUP($A4400,DADOS!F:P,11,FALSE))</f>
        <v/>
      </c>
      <c r="AS4400" t="str">
        <f>IF(E4400="","",IF(AQ4400="","",IF(AR4400="","",IF((AR4400-AQ4400)*AP4400*$E4400/$D4400&lt;1,"&lt;1",ROUND((AR4400-AQ4400)*AP4400*$E4400/$D4400,2)))))</f>
        <v/>
      </c>
      <c r="AV4400" t="str">
        <f>IF(A4400="","",VLOOKUP(A4400,DADOS!F:R,12,FALSE))</f>
        <v/>
      </c>
      <c r="AW4400" t="str">
        <f>IF(A4400="","",IF(AU4400="","",IF(AV4400="","",IF((AV4400-AU4400)*AT4400*$E4400/$D4400&lt;1,"&lt;1",ROUND((AV4400-AU4400)*AT4400*$E4400/$D4400,2)))))</f>
        <v/>
      </c>
      <c r="AZ4400" t="str">
        <f>IF($A4400="","",VLOOKUP($A4400,DADOS!F:R,13,FALSE))</f>
        <v/>
      </c>
      <c r="BA4400" t="str">
        <f>IF(A4400="","",IF(AY4400="","",IF(AZ4400="","",IF((AZ4400-AY4400)*AX4400*$E4400/$D4400&lt;1,"&lt;1",ROUND((AZ4400-AY4400)*AX4400*$E4400/$D4400,2)))))</f>
        <v/>
      </c>
    </row>
    <row r="4401">
      <c r="B4401" t="str">
        <f>IF(A4401="","",A4401&amp;"/20")</f>
        <v/>
      </c>
      <c r="H4401" t="str">
        <f>IF($A4401="","",VLOOKUP($A4401,DADOS!F:O,3,FALSE))</f>
        <v/>
      </c>
      <c r="I4401" t="str">
        <f>IF(A4401="","",IF(H4401="","",IF((H4401-G4401)*F4401*$E4401/$D4401/1000&lt;0.2,"&lt;0,2",ROUND((H4401-G4401)*F4401*$E4401/$D4401/1000,2))))</f>
        <v/>
      </c>
      <c r="L4401" t="str">
        <f>IF($A4401="","",VLOOKUP($A4401,DADOS!F:O,6,FALSE))</f>
        <v/>
      </c>
      <c r="M4401" t="str">
        <f>IF(A4401="","",IF(L4401="","",IF((L4401-K4401)*J4401*$E4401/$D4401/1000&lt;0.2,"&lt;0,2",ROUND((L4401-K4401)*J4401*$E4401/$D4401/1000,2))))</f>
        <v/>
      </c>
      <c r="P4401" t="str">
        <f>IF($A4401="","",VLOOKUP($A4401,DADOS!F:O,5,FALSE))</f>
        <v/>
      </c>
      <c r="Q4401" t="str">
        <f>IF(A4401="","",IF(P4401="","",IF((P4401-O4401)*N4401*$E4401/$D4401/1000&lt;0.2,"&lt;0,2",ROUND((P4401-O4401)*N4401*$E4401/$D4401/1000,2))))</f>
        <v/>
      </c>
      <c r="T4401" t="str">
        <f>IF($A4401="","",VLOOKUP($A4401,DADOS!F:O,4,FALSE))</f>
        <v/>
      </c>
      <c r="U4401" t="str">
        <f>IF(A4401="","",IF(T4401="","",IF((T4401-S4401)*R4401*$E4401/$D4401/1000&lt;0.2,"&lt;0,2",ROUND((T4401-S4401)*R4401*$E4401/$D4401/1000,2))))</f>
        <v/>
      </c>
      <c r="X4401" t="str">
        <f>IF($A4401="","",VLOOKUP($A4401,DADOS!F:O,9,FALSE))</f>
        <v/>
      </c>
      <c r="Y4401" t="str">
        <f>IF(A4401="","",IF(X4401="","",IF((X4401-W4401)*V4401*$E4401/$D4401&lt;1,"&lt;1",ROUND((X4401-W4401)*V4401*$E4401/$D4401,2))))</f>
        <v/>
      </c>
      <c r="AB4401" t="str">
        <f>IF($A4401="","",VLOOKUP($A4401,DADOS!F:O,7,FALSE))</f>
        <v/>
      </c>
      <c r="AC4401" t="str">
        <f>IF(A4401="","",IF(AB4401="","",IF((AB4401-AA4401)*Z4401*$E4401/$D4401&lt;1,"&lt;1",ROUND((AB4401-AA4401)*Z4401*$E4401/$D4401,2))))</f>
        <v/>
      </c>
      <c r="AF4401" t="str">
        <f>IF($A4401="","",VLOOKUP($A4401,DADOS!F:O,10,FALSE))</f>
        <v/>
      </c>
      <c r="AG4401" t="str">
        <f>IF(A4401="","",IF(AF4401="","",IF((AF4401-AE4401)*AD4401*$E4401/$D4401&lt;1,"&lt;1",ROUND((AF4401-AE4401)*AD4401*$E4401/$D4401,2))))</f>
        <v/>
      </c>
      <c r="AJ4401" t="str">
        <f>IF($A4401="","",VLOOKUP($A4401,DADOS!F:O,8,FALSE))</f>
        <v/>
      </c>
      <c r="AK4401" t="str">
        <f>IF(A4401="","",IF(AJ4401="","",IF((AJ4401-AI4401)*AH4401*$E4401/$D4401&lt;1,"&lt;1",ROUND((AJ4401-AI4401)*AH4401*$E4401/$D4401,2))))</f>
        <v/>
      </c>
      <c r="AN4401" t="str">
        <f>IF($A4401="","",VLOOKUP($A4401,DADOS!F:O,2,FALSE))</f>
        <v/>
      </c>
      <c r="AO4401" t="str">
        <f>IF(A4401="","",IF(AN4401="","",IF((AN4401-AM4401)*AL4401*$E4401/$D4401/1000&lt;0.2,"&lt;0,2",ROUND((AN4401-AM4401)*AL4401*$E4401/$D4401/1000,2))))</f>
        <v/>
      </c>
      <c r="AQ4401">
        <v>0</v>
      </c>
      <c r="AR4401" t="str">
        <f>IF($A4401="","",VLOOKUP($A4401,DADOS!F:P,11,FALSE))</f>
        <v/>
      </c>
      <c r="AS4401" t="str">
        <f>IF(E4401="","",IF(AQ4401="","",IF(AR4401="","",IF((AR4401-AQ4401)*AP4401*$E4401/$D4401&lt;1,"&lt;1",ROUND((AR4401-AQ4401)*AP4401*$E4401/$D4401,2)))))</f>
        <v/>
      </c>
      <c r="AV4401" t="str">
        <f>IF(A4401="","",VLOOKUP(A4401,DADOS!F:R,12,FALSE))</f>
        <v/>
      </c>
      <c r="AW4401" t="str">
        <f>IF(A4401="","",IF(AU4401="","",IF(AV4401="","",IF((AV4401-AU4401)*AT4401*$E4401/$D4401&lt;1,"&lt;1",ROUND((AV4401-AU4401)*AT4401*$E4401/$D4401,2)))))</f>
        <v/>
      </c>
      <c r="AZ4401" t="str">
        <f>IF($A4401="","",VLOOKUP($A4401,DADOS!F:R,13,FALSE))</f>
        <v/>
      </c>
      <c r="BA4401" t="str">
        <f>IF(A4401="","",IF(AY4401="","",IF(AZ4401="","",IF((AZ4401-AY4401)*AX4401*$E4401/$D4401&lt;1,"&lt;1",ROUND((AZ4401-AY4401)*AX4401*$E4401/$D4401,2)))))</f>
        <v/>
      </c>
    </row>
    <row r="4402">
      <c r="B4402" t="str">
        <f>IF(A4402="","",A4402&amp;"/20")</f>
        <v/>
      </c>
      <c r="H4402" t="str">
        <f>IF($A4402="","",VLOOKUP($A4402,DADOS!F:O,3,FALSE))</f>
        <v/>
      </c>
      <c r="I4402" t="str">
        <f>IF(A4402="","",IF(H4402="","",IF((H4402-G4402)*F4402*$E4402/$D4402/1000&lt;0.2,"&lt;0,2",ROUND((H4402-G4402)*F4402*$E4402/$D4402/1000,2))))</f>
        <v/>
      </c>
      <c r="L4402" t="str">
        <f>IF($A4402="","",VLOOKUP($A4402,DADOS!F:O,6,FALSE))</f>
        <v/>
      </c>
      <c r="M4402" t="str">
        <f>IF(A4402="","",IF(L4402="","",IF((L4402-K4402)*J4402*$E4402/$D4402/1000&lt;0.2,"&lt;0,2",ROUND((L4402-K4402)*J4402*$E4402/$D4402/1000,2))))</f>
        <v/>
      </c>
      <c r="P4402" t="str">
        <f>IF($A4402="","",VLOOKUP($A4402,DADOS!F:O,5,FALSE))</f>
        <v/>
      </c>
      <c r="Q4402" t="str">
        <f>IF(A4402="","",IF(P4402="","",IF((P4402-O4402)*N4402*$E4402/$D4402/1000&lt;0.2,"&lt;0,2",ROUND((P4402-O4402)*N4402*$E4402/$D4402/1000,2))))</f>
        <v/>
      </c>
      <c r="T4402" t="str">
        <f>IF($A4402="","",VLOOKUP($A4402,DADOS!F:O,4,FALSE))</f>
        <v/>
      </c>
      <c r="U4402" t="str">
        <f>IF(A4402="","",IF(T4402="","",IF((T4402-S4402)*R4402*$E4402/$D4402/1000&lt;0.2,"&lt;0,2",ROUND((T4402-S4402)*R4402*$E4402/$D4402/1000,2))))</f>
        <v/>
      </c>
      <c r="X4402" t="str">
        <f>IF($A4402="","",VLOOKUP($A4402,DADOS!F:O,9,FALSE))</f>
        <v/>
      </c>
      <c r="Y4402" t="str">
        <f>IF(A4402="","",IF(X4402="","",IF((X4402-W4402)*V4402*$E4402/$D4402&lt;1,"&lt;1",ROUND((X4402-W4402)*V4402*$E4402/$D4402,2))))</f>
        <v/>
      </c>
      <c r="AB4402" t="str">
        <f>IF($A4402="","",VLOOKUP($A4402,DADOS!F:O,7,FALSE))</f>
        <v/>
      </c>
      <c r="AC4402" t="str">
        <f>IF(A4402="","",IF(AB4402="","",IF((AB4402-AA4402)*Z4402*$E4402/$D4402&lt;1,"&lt;1",ROUND((AB4402-AA4402)*Z4402*$E4402/$D4402,2))))</f>
        <v/>
      </c>
      <c r="AF4402" t="str">
        <f>IF($A4402="","",VLOOKUP($A4402,DADOS!F:O,10,FALSE))</f>
        <v/>
      </c>
      <c r="AG4402" t="str">
        <f>IF(A4402="","",IF(AF4402="","",IF((AF4402-AE4402)*AD4402*$E4402/$D4402&lt;1,"&lt;1",ROUND((AF4402-AE4402)*AD4402*$E4402/$D4402,2))))</f>
        <v/>
      </c>
      <c r="AJ4402" t="str">
        <f>IF($A4402="","",VLOOKUP($A4402,DADOS!F:O,8,FALSE))</f>
        <v/>
      </c>
      <c r="AK4402" t="str">
        <f>IF(A4402="","",IF(AJ4402="","",IF((AJ4402-AI4402)*AH4402*$E4402/$D4402&lt;1,"&lt;1",ROUND((AJ4402-AI4402)*AH4402*$E4402/$D4402,2))))</f>
        <v/>
      </c>
      <c r="AN4402" t="str">
        <f>IF($A4402="","",VLOOKUP($A4402,DADOS!F:O,2,FALSE))</f>
        <v/>
      </c>
      <c r="AO4402" t="str">
        <f>IF(A4402="","",IF(AN4402="","",IF((AN4402-AM4402)*AL4402*$E4402/$D4402/1000&lt;0.2,"&lt;0,2",ROUND((AN4402-AM4402)*AL4402*$E4402/$D4402/1000,2))))</f>
        <v/>
      </c>
      <c r="AQ4402">
        <v>0</v>
      </c>
      <c r="AR4402" t="str">
        <f>IF($A4402="","",VLOOKUP($A4402,DADOS!F:P,11,FALSE))</f>
        <v/>
      </c>
      <c r="AS4402" t="str">
        <f>IF(E4402="","",IF(AQ4402="","",IF(AR4402="","",IF((AR4402-AQ4402)*AP4402*$E4402/$D4402&lt;1,"&lt;1",ROUND((AR4402-AQ4402)*AP4402*$E4402/$D4402,2)))))</f>
        <v/>
      </c>
      <c r="AV4402" t="str">
        <f>IF(A4402="","",VLOOKUP(A4402,DADOS!F:R,12,FALSE))</f>
        <v/>
      </c>
      <c r="AW4402" t="str">
        <f>IF(A4402="","",IF(AU4402="","",IF(AV4402="","",IF((AV4402-AU4402)*AT4402*$E4402/$D4402&lt;1,"&lt;1",ROUND((AV4402-AU4402)*AT4402*$E4402/$D4402,2)))))</f>
        <v/>
      </c>
      <c r="AZ4402" t="str">
        <f>IF($A4402="","",VLOOKUP($A4402,DADOS!F:R,13,FALSE))</f>
        <v/>
      </c>
      <c r="BA4402" t="str">
        <f>IF(A4402="","",IF(AY4402="","",IF(AZ4402="","",IF((AZ4402-AY4402)*AX4402*$E4402/$D4402&lt;1,"&lt;1",ROUND((AZ4402-AY4402)*AX4402*$E4402/$D4402,2)))))</f>
        <v/>
      </c>
    </row>
    <row r="4403">
      <c r="B4403" t="str">
        <f>IF(A4403="","",A4403&amp;"/20")</f>
        <v/>
      </c>
      <c r="H4403" t="str">
        <f>IF($A4403="","",VLOOKUP($A4403,DADOS!F:O,3,FALSE))</f>
        <v/>
      </c>
      <c r="I4403" t="str">
        <f>IF(A4403="","",IF(H4403="","",IF((H4403-G4403)*F4403*$E4403/$D4403/1000&lt;0.2,"&lt;0,2",ROUND((H4403-G4403)*F4403*$E4403/$D4403/1000,2))))</f>
        <v/>
      </c>
      <c r="L4403" t="str">
        <f>IF($A4403="","",VLOOKUP($A4403,DADOS!F:O,6,FALSE))</f>
        <v/>
      </c>
      <c r="M4403" t="str">
        <f>IF(A4403="","",IF(L4403="","",IF((L4403-K4403)*J4403*$E4403/$D4403/1000&lt;0.2,"&lt;0,2",ROUND((L4403-K4403)*J4403*$E4403/$D4403/1000,2))))</f>
        <v/>
      </c>
      <c r="P4403" t="str">
        <f>IF($A4403="","",VLOOKUP($A4403,DADOS!F:O,5,FALSE))</f>
        <v/>
      </c>
      <c r="Q4403" t="str">
        <f>IF(A4403="","",IF(P4403="","",IF((P4403-O4403)*N4403*$E4403/$D4403/1000&lt;0.2,"&lt;0,2",ROUND((P4403-O4403)*N4403*$E4403/$D4403/1000,2))))</f>
        <v/>
      </c>
      <c r="T4403" t="str">
        <f>IF($A4403="","",VLOOKUP($A4403,DADOS!F:O,4,FALSE))</f>
        <v/>
      </c>
      <c r="U4403" t="str">
        <f>IF(A4403="","",IF(T4403="","",IF((T4403-S4403)*R4403*$E4403/$D4403/1000&lt;0.2,"&lt;0,2",ROUND((T4403-S4403)*R4403*$E4403/$D4403/1000,2))))</f>
        <v/>
      </c>
      <c r="X4403" t="str">
        <f>IF($A4403="","",VLOOKUP($A4403,DADOS!F:O,9,FALSE))</f>
        <v/>
      </c>
      <c r="Y4403" t="str">
        <f>IF(A4403="","",IF(X4403="","",IF((X4403-W4403)*V4403*$E4403/$D4403&lt;1,"&lt;1",ROUND((X4403-W4403)*V4403*$E4403/$D4403,2))))</f>
        <v/>
      </c>
      <c r="AB4403" t="str">
        <f>IF($A4403="","",VLOOKUP($A4403,DADOS!F:O,7,FALSE))</f>
        <v/>
      </c>
      <c r="AC4403" t="str">
        <f>IF(A4403="","",IF(AB4403="","",IF((AB4403-AA4403)*Z4403*$E4403/$D4403&lt;1,"&lt;1",ROUND((AB4403-AA4403)*Z4403*$E4403/$D4403,2))))</f>
        <v/>
      </c>
      <c r="AF4403" t="str">
        <f>IF($A4403="","",VLOOKUP($A4403,DADOS!F:O,10,FALSE))</f>
        <v/>
      </c>
      <c r="AG4403" t="str">
        <f>IF(A4403="","",IF(AF4403="","",IF((AF4403-AE4403)*AD4403*$E4403/$D4403&lt;1,"&lt;1",ROUND((AF4403-AE4403)*AD4403*$E4403/$D4403,2))))</f>
        <v/>
      </c>
      <c r="AJ4403" t="str">
        <f>IF($A4403="","",VLOOKUP($A4403,DADOS!F:O,8,FALSE))</f>
        <v/>
      </c>
      <c r="AK4403" t="str">
        <f>IF(A4403="","",IF(AJ4403="","",IF((AJ4403-AI4403)*AH4403*$E4403/$D4403&lt;1,"&lt;1",ROUND((AJ4403-AI4403)*AH4403*$E4403/$D4403,2))))</f>
        <v/>
      </c>
      <c r="AN4403" t="str">
        <f>IF($A4403="","",VLOOKUP($A4403,DADOS!F:O,2,FALSE))</f>
        <v/>
      </c>
      <c r="AO4403" t="str">
        <f>IF(A4403="","",IF(AN4403="","",IF((AN4403-AM4403)*AL4403*$E4403/$D4403/1000&lt;0.2,"&lt;0,2",ROUND((AN4403-AM4403)*AL4403*$E4403/$D4403/1000,2))))</f>
        <v/>
      </c>
      <c r="AQ4403">
        <v>0</v>
      </c>
      <c r="AR4403" t="str">
        <f>IF($A4403="","",VLOOKUP($A4403,DADOS!F:P,11,FALSE))</f>
        <v/>
      </c>
      <c r="AS4403" t="str">
        <f>IF(E4403="","",IF(AQ4403="","",IF(AR4403="","",IF((AR4403-AQ4403)*AP4403*$E4403/$D4403&lt;1,"&lt;1",ROUND((AR4403-AQ4403)*AP4403*$E4403/$D4403,2)))))</f>
        <v/>
      </c>
      <c r="AV4403" t="str">
        <f>IF(A4403="","",VLOOKUP(A4403,DADOS!F:R,12,FALSE))</f>
        <v/>
      </c>
      <c r="AW4403" t="str">
        <f>IF(A4403="","",IF(AU4403="","",IF(AV4403="","",IF((AV4403-AU4403)*AT4403*$E4403/$D4403&lt;1,"&lt;1",ROUND((AV4403-AU4403)*AT4403*$E4403/$D4403,2)))))</f>
        <v/>
      </c>
      <c r="AZ4403" t="str">
        <f>IF($A4403="","",VLOOKUP($A4403,DADOS!F:R,13,FALSE))</f>
        <v/>
      </c>
      <c r="BA4403" t="str">
        <f>IF(A4403="","",IF(AY4403="","",IF(AZ4403="","",IF((AZ4403-AY4403)*AX4403*$E4403/$D4403&lt;1,"&lt;1",ROUND((AZ4403-AY4403)*AX4403*$E4403/$D4403,2)))))</f>
        <v/>
      </c>
    </row>
    <row r="4404">
      <c r="B4404" t="str">
        <f>IF(A4404="","",A4404&amp;"/20")</f>
        <v/>
      </c>
      <c r="H4404" t="str">
        <f>IF($A4404="","",VLOOKUP($A4404,DADOS!F:O,3,FALSE))</f>
        <v/>
      </c>
      <c r="I4404" t="str">
        <f>IF(A4404="","",IF(H4404="","",IF((H4404-G4404)*F4404*$E4404/$D4404/1000&lt;0.2,"&lt;0,2",ROUND((H4404-G4404)*F4404*$E4404/$D4404/1000,2))))</f>
        <v/>
      </c>
      <c r="L4404" t="str">
        <f>IF($A4404="","",VLOOKUP($A4404,DADOS!F:O,6,FALSE))</f>
        <v/>
      </c>
      <c r="M4404" t="str">
        <f>IF(A4404="","",IF(L4404="","",IF((L4404-K4404)*J4404*$E4404/$D4404/1000&lt;0.2,"&lt;0,2",ROUND((L4404-K4404)*J4404*$E4404/$D4404/1000,2))))</f>
        <v/>
      </c>
      <c r="P4404" t="str">
        <f>IF($A4404="","",VLOOKUP($A4404,DADOS!F:O,5,FALSE))</f>
        <v/>
      </c>
      <c r="Q4404" t="str">
        <f>IF(A4404="","",IF(P4404="","",IF((P4404-O4404)*N4404*$E4404/$D4404/1000&lt;0.2,"&lt;0,2",ROUND((P4404-O4404)*N4404*$E4404/$D4404/1000,2))))</f>
        <v/>
      </c>
      <c r="T4404" t="str">
        <f>IF($A4404="","",VLOOKUP($A4404,DADOS!F:O,4,FALSE))</f>
        <v/>
      </c>
      <c r="U4404" t="str">
        <f>IF(A4404="","",IF(T4404="","",IF((T4404-S4404)*R4404*$E4404/$D4404/1000&lt;0.2,"&lt;0,2",ROUND((T4404-S4404)*R4404*$E4404/$D4404/1000,2))))</f>
        <v/>
      </c>
      <c r="X4404" t="str">
        <f>IF($A4404="","",VLOOKUP($A4404,DADOS!F:O,9,FALSE))</f>
        <v/>
      </c>
      <c r="Y4404" t="str">
        <f>IF(A4404="","",IF(X4404="","",IF((X4404-W4404)*V4404*$E4404/$D4404&lt;1,"&lt;1",ROUND((X4404-W4404)*V4404*$E4404/$D4404,2))))</f>
        <v/>
      </c>
      <c r="AB4404" t="str">
        <f>IF($A4404="","",VLOOKUP($A4404,DADOS!F:O,7,FALSE))</f>
        <v/>
      </c>
      <c r="AC4404" t="str">
        <f>IF(A4404="","",IF(AB4404="","",IF((AB4404-AA4404)*Z4404*$E4404/$D4404&lt;1,"&lt;1",ROUND((AB4404-AA4404)*Z4404*$E4404/$D4404,2))))</f>
        <v/>
      </c>
      <c r="AF4404" t="str">
        <f>IF($A4404="","",VLOOKUP($A4404,DADOS!F:O,10,FALSE))</f>
        <v/>
      </c>
      <c r="AG4404" t="str">
        <f>IF(A4404="","",IF(AF4404="","",IF((AF4404-AE4404)*AD4404*$E4404/$D4404&lt;1,"&lt;1",ROUND((AF4404-AE4404)*AD4404*$E4404/$D4404,2))))</f>
        <v/>
      </c>
      <c r="AJ4404" t="str">
        <f>IF($A4404="","",VLOOKUP($A4404,DADOS!F:O,8,FALSE))</f>
        <v/>
      </c>
      <c r="AK4404" t="str">
        <f>IF(A4404="","",IF(AJ4404="","",IF((AJ4404-AI4404)*AH4404*$E4404/$D4404&lt;1,"&lt;1",ROUND((AJ4404-AI4404)*AH4404*$E4404/$D4404,2))))</f>
        <v/>
      </c>
      <c r="AN4404" t="str">
        <f>IF($A4404="","",VLOOKUP($A4404,DADOS!F:O,2,FALSE))</f>
        <v/>
      </c>
      <c r="AO4404" t="str">
        <f>IF(A4404="","",IF(AN4404="","",IF((AN4404-AM4404)*AL4404*$E4404/$D4404/1000&lt;0.2,"&lt;0,2",ROUND((AN4404-AM4404)*AL4404*$E4404/$D4404/1000,2))))</f>
        <v/>
      </c>
      <c r="AQ4404">
        <v>0</v>
      </c>
      <c r="AR4404" t="str">
        <f>IF($A4404="","",VLOOKUP($A4404,DADOS!F:P,11,FALSE))</f>
        <v/>
      </c>
      <c r="AS4404" t="str">
        <f>IF(E4404="","",IF(AQ4404="","",IF(AR4404="","",IF((AR4404-AQ4404)*AP4404*$E4404/$D4404&lt;1,"&lt;1",ROUND((AR4404-AQ4404)*AP4404*$E4404/$D4404,2)))))</f>
        <v/>
      </c>
      <c r="AV4404" t="str">
        <f>IF(A4404="","",VLOOKUP(A4404,DADOS!F:R,12,FALSE))</f>
        <v/>
      </c>
      <c r="AW4404" t="str">
        <f>IF(A4404="","",IF(AU4404="","",IF(AV4404="","",IF((AV4404-AU4404)*AT4404*$E4404/$D4404&lt;1,"&lt;1",ROUND((AV4404-AU4404)*AT4404*$E4404/$D4404,2)))))</f>
        <v/>
      </c>
      <c r="AZ4404" t="str">
        <f>IF($A4404="","",VLOOKUP($A4404,DADOS!F:R,13,FALSE))</f>
        <v/>
      </c>
      <c r="BA4404" t="str">
        <f>IF(A4404="","",IF(AY4404="","",IF(AZ4404="","",IF((AZ4404-AY4404)*AX4404*$E4404/$D4404&lt;1,"&lt;1",ROUND((AZ4404-AY4404)*AX4404*$E4404/$D4404,2)))))</f>
        <v/>
      </c>
    </row>
    <row r="4405">
      <c r="B4405" t="str">
        <f>IF(A4405="","",A4405&amp;"/20")</f>
        <v/>
      </c>
      <c r="H4405" t="str">
        <f>IF($A4405="","",VLOOKUP($A4405,DADOS!F:O,3,FALSE))</f>
        <v/>
      </c>
      <c r="I4405" t="str">
        <f>IF(A4405="","",IF(H4405="","",IF((H4405-G4405)*F4405*$E4405/$D4405/1000&lt;0.2,"&lt;0,2",ROUND((H4405-G4405)*F4405*$E4405/$D4405/1000,2))))</f>
        <v/>
      </c>
      <c r="L4405" t="str">
        <f>IF($A4405="","",VLOOKUP($A4405,DADOS!F:O,6,FALSE))</f>
        <v/>
      </c>
      <c r="M4405" t="str">
        <f>IF(A4405="","",IF(L4405="","",IF((L4405-K4405)*J4405*$E4405/$D4405/1000&lt;0.2,"&lt;0,2",ROUND((L4405-K4405)*J4405*$E4405/$D4405/1000,2))))</f>
        <v/>
      </c>
      <c r="P4405" t="str">
        <f>IF($A4405="","",VLOOKUP($A4405,DADOS!F:O,5,FALSE))</f>
        <v/>
      </c>
      <c r="Q4405" t="str">
        <f>IF(A4405="","",IF(P4405="","",IF((P4405-O4405)*N4405*$E4405/$D4405/1000&lt;0.2,"&lt;0,2",ROUND((P4405-O4405)*N4405*$E4405/$D4405/1000,2))))</f>
        <v/>
      </c>
      <c r="T4405" t="str">
        <f>IF($A4405="","",VLOOKUP($A4405,DADOS!F:O,4,FALSE))</f>
        <v/>
      </c>
      <c r="U4405" t="str">
        <f>IF(A4405="","",IF(T4405="","",IF((T4405-S4405)*R4405*$E4405/$D4405/1000&lt;0.2,"&lt;0,2",ROUND((T4405-S4405)*R4405*$E4405/$D4405/1000,2))))</f>
        <v/>
      </c>
      <c r="X4405" t="str">
        <f>IF($A4405="","",VLOOKUP($A4405,DADOS!F:O,9,FALSE))</f>
        <v/>
      </c>
      <c r="Y4405" t="str">
        <f>IF(A4405="","",IF(X4405="","",IF((X4405-W4405)*V4405*$E4405/$D4405&lt;1,"&lt;1",ROUND((X4405-W4405)*V4405*$E4405/$D4405,2))))</f>
        <v/>
      </c>
      <c r="AB4405" t="str">
        <f>IF($A4405="","",VLOOKUP($A4405,DADOS!F:O,7,FALSE))</f>
        <v/>
      </c>
      <c r="AC4405" t="str">
        <f>IF(A4405="","",IF(AB4405="","",IF((AB4405-AA4405)*Z4405*$E4405/$D4405&lt;1,"&lt;1",ROUND((AB4405-AA4405)*Z4405*$E4405/$D4405,2))))</f>
        <v/>
      </c>
      <c r="AF4405" t="str">
        <f>IF($A4405="","",VLOOKUP($A4405,DADOS!F:O,10,FALSE))</f>
        <v/>
      </c>
      <c r="AG4405" t="str">
        <f>IF(A4405="","",IF(AF4405="","",IF((AF4405-AE4405)*AD4405*$E4405/$D4405&lt;1,"&lt;1",ROUND((AF4405-AE4405)*AD4405*$E4405/$D4405,2))))</f>
        <v/>
      </c>
      <c r="AJ4405" t="str">
        <f>IF($A4405="","",VLOOKUP($A4405,DADOS!F:O,8,FALSE))</f>
        <v/>
      </c>
      <c r="AK4405" t="str">
        <f>IF(A4405="","",IF(AJ4405="","",IF((AJ4405-AI4405)*AH4405*$E4405/$D4405&lt;1,"&lt;1",ROUND((AJ4405-AI4405)*AH4405*$E4405/$D4405,2))))</f>
        <v/>
      </c>
      <c r="AN4405" t="str">
        <f>IF($A4405="","",VLOOKUP($A4405,DADOS!F:O,2,FALSE))</f>
        <v/>
      </c>
      <c r="AO4405" t="str">
        <f>IF(A4405="","",IF(AN4405="","",IF((AN4405-AM4405)*AL4405*$E4405/$D4405/1000&lt;0.2,"&lt;0,2",ROUND((AN4405-AM4405)*AL4405*$E4405/$D4405/1000,2))))</f>
        <v/>
      </c>
      <c r="AQ4405">
        <v>0</v>
      </c>
      <c r="AR4405" t="str">
        <f>IF($A4405="","",VLOOKUP($A4405,DADOS!F:P,11,FALSE))</f>
        <v/>
      </c>
      <c r="AS4405" t="str">
        <f>IF(E4405="","",IF(AQ4405="","",IF(AR4405="","",IF((AR4405-AQ4405)*AP4405*$E4405/$D4405&lt;1,"&lt;1",ROUND((AR4405-AQ4405)*AP4405*$E4405/$D4405,2)))))</f>
        <v/>
      </c>
      <c r="AV4405" t="str">
        <f>IF(A4405="","",VLOOKUP(A4405,DADOS!F:R,12,FALSE))</f>
        <v/>
      </c>
      <c r="AW4405" t="str">
        <f>IF(A4405="","",IF(AU4405="","",IF(AV4405="","",IF((AV4405-AU4405)*AT4405*$E4405/$D4405&lt;1,"&lt;1",ROUND((AV4405-AU4405)*AT4405*$E4405/$D4405,2)))))</f>
        <v/>
      </c>
      <c r="AZ4405" t="str">
        <f>IF($A4405="","",VLOOKUP($A4405,DADOS!F:R,13,FALSE))</f>
        <v/>
      </c>
      <c r="BA4405" t="str">
        <f>IF(A4405="","",IF(AY4405="","",IF(AZ4405="","",IF((AZ4405-AY4405)*AX4405*$E4405/$D4405&lt;1,"&lt;1",ROUND((AZ4405-AY4405)*AX4405*$E4405/$D4405,2)))))</f>
        <v/>
      </c>
    </row>
    <row r="4406">
      <c r="B4406" t="str">
        <f>IF(A4406="","",A4406&amp;"/20")</f>
        <v/>
      </c>
      <c r="H4406" t="str">
        <f>IF($A4406="","",VLOOKUP($A4406,DADOS!F:O,3,FALSE))</f>
        <v/>
      </c>
      <c r="I4406" t="str">
        <f>IF(A4406="","",IF(H4406="","",IF((H4406-G4406)*F4406*$E4406/$D4406/1000&lt;0.2,"&lt;0,2",ROUND((H4406-G4406)*F4406*$E4406/$D4406/1000,2))))</f>
        <v/>
      </c>
      <c r="L4406" t="str">
        <f>IF($A4406="","",VLOOKUP($A4406,DADOS!F:O,6,FALSE))</f>
        <v/>
      </c>
      <c r="M4406" t="str">
        <f>IF(A4406="","",IF(L4406="","",IF((L4406-K4406)*J4406*$E4406/$D4406/1000&lt;0.2,"&lt;0,2",ROUND((L4406-K4406)*J4406*$E4406/$D4406/1000,2))))</f>
        <v/>
      </c>
      <c r="P4406" t="str">
        <f>IF($A4406="","",VLOOKUP($A4406,DADOS!F:O,5,FALSE))</f>
        <v/>
      </c>
      <c r="Q4406" t="str">
        <f>IF(A4406="","",IF(P4406="","",IF((P4406-O4406)*N4406*$E4406/$D4406/1000&lt;0.2,"&lt;0,2",ROUND((P4406-O4406)*N4406*$E4406/$D4406/1000,2))))</f>
        <v/>
      </c>
      <c r="T4406" t="str">
        <f>IF($A4406="","",VLOOKUP($A4406,DADOS!F:O,4,FALSE))</f>
        <v/>
      </c>
      <c r="U4406" t="str">
        <f>IF(A4406="","",IF(T4406="","",IF((T4406-S4406)*R4406*$E4406/$D4406/1000&lt;0.2,"&lt;0,2",ROUND((T4406-S4406)*R4406*$E4406/$D4406/1000,2))))</f>
        <v/>
      </c>
      <c r="X4406" t="str">
        <f>IF($A4406="","",VLOOKUP($A4406,DADOS!F:O,9,FALSE))</f>
        <v/>
      </c>
      <c r="Y4406" t="str">
        <f>IF(A4406="","",IF(X4406="","",IF((X4406-W4406)*V4406*$E4406/$D4406&lt;1,"&lt;1",ROUND((X4406-W4406)*V4406*$E4406/$D4406,2))))</f>
        <v/>
      </c>
      <c r="AB4406" t="str">
        <f>IF($A4406="","",VLOOKUP($A4406,DADOS!F:O,7,FALSE))</f>
        <v/>
      </c>
      <c r="AC4406" t="str">
        <f>IF(A4406="","",IF(AB4406="","",IF((AB4406-AA4406)*Z4406*$E4406/$D4406&lt;1,"&lt;1",ROUND((AB4406-AA4406)*Z4406*$E4406/$D4406,2))))</f>
        <v/>
      </c>
      <c r="AF4406" t="str">
        <f>IF($A4406="","",VLOOKUP($A4406,DADOS!F:O,10,FALSE))</f>
        <v/>
      </c>
      <c r="AG4406" t="str">
        <f>IF(A4406="","",IF(AF4406="","",IF((AF4406-AE4406)*AD4406*$E4406/$D4406&lt;1,"&lt;1",ROUND((AF4406-AE4406)*AD4406*$E4406/$D4406,2))))</f>
        <v/>
      </c>
      <c r="AJ4406" t="str">
        <f>IF($A4406="","",VLOOKUP($A4406,DADOS!F:O,8,FALSE))</f>
        <v/>
      </c>
      <c r="AK4406" t="str">
        <f>IF(A4406="","",IF(AJ4406="","",IF((AJ4406-AI4406)*AH4406*$E4406/$D4406&lt;1,"&lt;1",ROUND((AJ4406-AI4406)*AH4406*$E4406/$D4406,2))))</f>
        <v/>
      </c>
      <c r="AN4406" t="str">
        <f>IF($A4406="","",VLOOKUP($A4406,DADOS!F:O,2,FALSE))</f>
        <v/>
      </c>
      <c r="AO4406" t="str">
        <f>IF(A4406="","",IF(AN4406="","",IF((AN4406-AM4406)*AL4406*$E4406/$D4406/1000&lt;0.2,"&lt;0,2",ROUND((AN4406-AM4406)*AL4406*$E4406/$D4406/1000,2))))</f>
        <v/>
      </c>
      <c r="AQ4406">
        <v>0</v>
      </c>
      <c r="AR4406" t="str">
        <f>IF($A4406="","",VLOOKUP($A4406,DADOS!F:P,11,FALSE))</f>
        <v/>
      </c>
      <c r="AS4406" t="str">
        <f>IF(E4406="","",IF(AQ4406="","",IF(AR4406="","",IF((AR4406-AQ4406)*AP4406*$E4406/$D4406&lt;1,"&lt;1",ROUND((AR4406-AQ4406)*AP4406*$E4406/$D4406,2)))))</f>
        <v/>
      </c>
      <c r="AV4406" t="str">
        <f>IF(A4406="","",VLOOKUP(A4406,DADOS!F:R,12,FALSE))</f>
        <v/>
      </c>
      <c r="AW4406" t="str">
        <f>IF(A4406="","",IF(AU4406="","",IF(AV4406="","",IF((AV4406-AU4406)*AT4406*$E4406/$D4406&lt;1,"&lt;1",ROUND((AV4406-AU4406)*AT4406*$E4406/$D4406,2)))))</f>
        <v/>
      </c>
      <c r="AZ4406" t="str">
        <f>IF($A4406="","",VLOOKUP($A4406,DADOS!F:R,13,FALSE))</f>
        <v/>
      </c>
      <c r="BA4406" t="str">
        <f>IF(A4406="","",IF(AY4406="","",IF(AZ4406="","",IF((AZ4406-AY4406)*AX4406*$E4406/$D4406&lt;1,"&lt;1",ROUND((AZ4406-AY4406)*AX4406*$E4406/$D4406,2)))))</f>
        <v/>
      </c>
    </row>
    <row r="4407">
      <c r="B4407" t="str">
        <f>IF(A4407="","",A4407&amp;"/20")</f>
        <v/>
      </c>
      <c r="H4407" t="str">
        <f>IF($A4407="","",VLOOKUP($A4407,DADOS!F:O,3,FALSE))</f>
        <v/>
      </c>
      <c r="I4407" t="str">
        <f>IF(A4407="","",IF(H4407="","",IF((H4407-G4407)*F4407*$E4407/$D4407/1000&lt;0.2,"&lt;0,2",ROUND((H4407-G4407)*F4407*$E4407/$D4407/1000,2))))</f>
        <v/>
      </c>
      <c r="L4407" t="str">
        <f>IF($A4407="","",VLOOKUP($A4407,DADOS!F:O,6,FALSE))</f>
        <v/>
      </c>
      <c r="M4407" t="str">
        <f>IF(A4407="","",IF(L4407="","",IF((L4407-K4407)*J4407*$E4407/$D4407/1000&lt;0.2,"&lt;0,2",ROUND((L4407-K4407)*J4407*$E4407/$D4407/1000,2))))</f>
        <v/>
      </c>
      <c r="P4407" t="str">
        <f>IF($A4407="","",VLOOKUP($A4407,DADOS!F:O,5,FALSE))</f>
        <v/>
      </c>
      <c r="Q4407" t="str">
        <f>IF(A4407="","",IF(P4407="","",IF((P4407-O4407)*N4407*$E4407/$D4407/1000&lt;0.2,"&lt;0,2",ROUND((P4407-O4407)*N4407*$E4407/$D4407/1000,2))))</f>
        <v/>
      </c>
      <c r="T4407" t="str">
        <f>IF($A4407="","",VLOOKUP($A4407,DADOS!F:O,4,FALSE))</f>
        <v/>
      </c>
      <c r="U4407" t="str">
        <f>IF(A4407="","",IF(T4407="","",IF((T4407-S4407)*R4407*$E4407/$D4407/1000&lt;0.2,"&lt;0,2",ROUND((T4407-S4407)*R4407*$E4407/$D4407/1000,2))))</f>
        <v/>
      </c>
      <c r="X4407" t="str">
        <f>IF($A4407="","",VLOOKUP($A4407,DADOS!F:O,9,FALSE))</f>
        <v/>
      </c>
      <c r="Y4407" t="str">
        <f>IF(A4407="","",IF(X4407="","",IF((X4407-W4407)*V4407*$E4407/$D4407&lt;1,"&lt;1",ROUND((X4407-W4407)*V4407*$E4407/$D4407,2))))</f>
        <v/>
      </c>
      <c r="AB4407" t="str">
        <f>IF($A4407="","",VLOOKUP($A4407,DADOS!F:O,7,FALSE))</f>
        <v/>
      </c>
      <c r="AC4407" t="str">
        <f>IF(A4407="","",IF(AB4407="","",IF((AB4407-AA4407)*Z4407*$E4407/$D4407&lt;1,"&lt;1",ROUND((AB4407-AA4407)*Z4407*$E4407/$D4407,2))))</f>
        <v/>
      </c>
      <c r="AF4407" t="str">
        <f>IF($A4407="","",VLOOKUP($A4407,DADOS!F:O,10,FALSE))</f>
        <v/>
      </c>
      <c r="AG4407" t="str">
        <f>IF(A4407="","",IF(AF4407="","",IF((AF4407-AE4407)*AD4407*$E4407/$D4407&lt;1,"&lt;1",ROUND((AF4407-AE4407)*AD4407*$E4407/$D4407,2))))</f>
        <v/>
      </c>
      <c r="AJ4407" t="str">
        <f>IF($A4407="","",VLOOKUP($A4407,DADOS!F:O,8,FALSE))</f>
        <v/>
      </c>
      <c r="AK4407" t="str">
        <f>IF(A4407="","",IF(AJ4407="","",IF((AJ4407-AI4407)*AH4407*$E4407/$D4407&lt;1,"&lt;1",ROUND((AJ4407-AI4407)*AH4407*$E4407/$D4407,2))))</f>
        <v/>
      </c>
      <c r="AN4407" t="str">
        <f>IF($A4407="","",VLOOKUP($A4407,DADOS!F:O,2,FALSE))</f>
        <v/>
      </c>
      <c r="AO4407" t="str">
        <f>IF(A4407="","",IF(AN4407="","",IF((AN4407-AM4407)*AL4407*$E4407/$D4407/1000&lt;0.2,"&lt;0,2",ROUND((AN4407-AM4407)*AL4407*$E4407/$D4407/1000,2))))</f>
        <v/>
      </c>
      <c r="AQ4407">
        <v>0</v>
      </c>
      <c r="AR4407" t="str">
        <f>IF($A4407="","",VLOOKUP($A4407,DADOS!F:P,11,FALSE))</f>
        <v/>
      </c>
      <c r="AS4407" t="str">
        <f>IF(E4407="","",IF(AQ4407="","",IF(AR4407="","",IF((AR4407-AQ4407)*AP4407*$E4407/$D4407&lt;1,"&lt;1",ROUND((AR4407-AQ4407)*AP4407*$E4407/$D4407,2)))))</f>
        <v/>
      </c>
      <c r="AV4407" t="str">
        <f>IF(A4407="","",VLOOKUP(A4407,DADOS!F:R,12,FALSE))</f>
        <v/>
      </c>
      <c r="AW4407" t="str">
        <f>IF(A4407="","",IF(AU4407="","",IF(AV4407="","",IF((AV4407-AU4407)*AT4407*$E4407/$D4407&lt;1,"&lt;1",ROUND((AV4407-AU4407)*AT4407*$E4407/$D4407,2)))))</f>
        <v/>
      </c>
      <c r="AZ4407" t="str">
        <f>IF($A4407="","",VLOOKUP($A4407,DADOS!F:R,13,FALSE))</f>
        <v/>
      </c>
      <c r="BA4407" t="str">
        <f>IF(A4407="","",IF(AY4407="","",IF(AZ4407="","",IF((AZ4407-AY4407)*AX4407*$E4407/$D4407&lt;1,"&lt;1",ROUND((AZ4407-AY4407)*AX4407*$E4407/$D4407,2)))))</f>
        <v/>
      </c>
    </row>
    <row r="4408">
      <c r="B4408" t="str">
        <f>IF(A4408="","",A4408&amp;"/20")</f>
        <v/>
      </c>
      <c r="H4408" t="str">
        <f>IF($A4408="","",VLOOKUP($A4408,DADOS!F:O,3,FALSE))</f>
        <v/>
      </c>
      <c r="I4408" t="str">
        <f>IF(A4408="","",IF(H4408="","",IF((H4408-G4408)*F4408*$E4408/$D4408/1000&lt;0.2,"&lt;0,2",ROUND((H4408-G4408)*F4408*$E4408/$D4408/1000,2))))</f>
        <v/>
      </c>
      <c r="L4408" t="str">
        <f>IF($A4408="","",VLOOKUP($A4408,DADOS!F:O,6,FALSE))</f>
        <v/>
      </c>
      <c r="M4408" t="str">
        <f>IF(A4408="","",IF(L4408="","",IF((L4408-K4408)*J4408*$E4408/$D4408/1000&lt;0.2,"&lt;0,2",ROUND((L4408-K4408)*J4408*$E4408/$D4408/1000,2))))</f>
        <v/>
      </c>
      <c r="P4408" t="str">
        <f>IF($A4408="","",VLOOKUP($A4408,DADOS!F:O,5,FALSE))</f>
        <v/>
      </c>
      <c r="Q4408" t="str">
        <f>IF(A4408="","",IF(P4408="","",IF((P4408-O4408)*N4408*$E4408/$D4408/1000&lt;0.2,"&lt;0,2",ROUND((P4408-O4408)*N4408*$E4408/$D4408/1000,2))))</f>
        <v/>
      </c>
      <c r="T4408" t="str">
        <f>IF($A4408="","",VLOOKUP($A4408,DADOS!F:O,4,FALSE))</f>
        <v/>
      </c>
      <c r="U4408" t="str">
        <f>IF(A4408="","",IF(T4408="","",IF((T4408-S4408)*R4408*$E4408/$D4408/1000&lt;0.2,"&lt;0,2",ROUND((T4408-S4408)*R4408*$E4408/$D4408/1000,2))))</f>
        <v/>
      </c>
      <c r="X4408" t="str">
        <f>IF($A4408="","",VLOOKUP($A4408,DADOS!F:O,9,FALSE))</f>
        <v/>
      </c>
      <c r="Y4408" t="str">
        <f>IF(A4408="","",IF(X4408="","",IF((X4408-W4408)*V4408*$E4408/$D4408&lt;1,"&lt;1",ROUND((X4408-W4408)*V4408*$E4408/$D4408,2))))</f>
        <v/>
      </c>
      <c r="AB4408" t="str">
        <f>IF($A4408="","",VLOOKUP($A4408,DADOS!F:O,7,FALSE))</f>
        <v/>
      </c>
      <c r="AC4408" t="str">
        <f>IF(A4408="","",IF(AB4408="","",IF((AB4408-AA4408)*Z4408*$E4408/$D4408&lt;1,"&lt;1",ROUND((AB4408-AA4408)*Z4408*$E4408/$D4408,2))))</f>
        <v/>
      </c>
      <c r="AF4408" t="str">
        <f>IF($A4408="","",VLOOKUP($A4408,DADOS!F:O,10,FALSE))</f>
        <v/>
      </c>
      <c r="AG4408" t="str">
        <f>IF(A4408="","",IF(AF4408="","",IF((AF4408-AE4408)*AD4408*$E4408/$D4408&lt;1,"&lt;1",ROUND((AF4408-AE4408)*AD4408*$E4408/$D4408,2))))</f>
        <v/>
      </c>
      <c r="AJ4408" t="str">
        <f>IF($A4408="","",VLOOKUP($A4408,DADOS!F:O,8,FALSE))</f>
        <v/>
      </c>
      <c r="AK4408" t="str">
        <f>IF(A4408="","",IF(AJ4408="","",IF((AJ4408-AI4408)*AH4408*$E4408/$D4408&lt;1,"&lt;1",ROUND((AJ4408-AI4408)*AH4408*$E4408/$D4408,2))))</f>
        <v/>
      </c>
      <c r="AN4408" t="str">
        <f>IF($A4408="","",VLOOKUP($A4408,DADOS!F:O,2,FALSE))</f>
        <v/>
      </c>
      <c r="AO4408" t="str">
        <f>IF(A4408="","",IF(AN4408="","",IF((AN4408-AM4408)*AL4408*$E4408/$D4408/1000&lt;0.2,"&lt;0,2",ROUND((AN4408-AM4408)*AL4408*$E4408/$D4408/1000,2))))</f>
        <v/>
      </c>
      <c r="AQ4408">
        <v>0</v>
      </c>
      <c r="AR4408" t="str">
        <f>IF($A4408="","",VLOOKUP($A4408,DADOS!F:P,11,FALSE))</f>
        <v/>
      </c>
      <c r="AS4408" t="str">
        <f>IF(E4408="","",IF(AQ4408="","",IF(AR4408="","",IF((AR4408-AQ4408)*AP4408*$E4408/$D4408&lt;1,"&lt;1",ROUND((AR4408-AQ4408)*AP4408*$E4408/$D4408,2)))))</f>
        <v/>
      </c>
      <c r="AV4408" t="str">
        <f>IF(A4408="","",VLOOKUP(A4408,DADOS!F:R,12,FALSE))</f>
        <v/>
      </c>
      <c r="AW4408" t="str">
        <f>IF(A4408="","",IF(AU4408="","",IF(AV4408="","",IF((AV4408-AU4408)*AT4408*$E4408/$D4408&lt;1,"&lt;1",ROUND((AV4408-AU4408)*AT4408*$E4408/$D4408,2)))))</f>
        <v/>
      </c>
      <c r="AZ4408" t="str">
        <f>IF($A4408="","",VLOOKUP($A4408,DADOS!F:R,13,FALSE))</f>
        <v/>
      </c>
      <c r="BA4408" t="str">
        <f>IF(A4408="","",IF(AY4408="","",IF(AZ4408="","",IF((AZ4408-AY4408)*AX4408*$E4408/$D4408&lt;1,"&lt;1",ROUND((AZ4408-AY4408)*AX4408*$E4408/$D4408,2)))))</f>
        <v/>
      </c>
    </row>
    <row r="4409">
      <c r="B4409" t="str">
        <f>IF(A4409="","",A4409&amp;"/20")</f>
        <v/>
      </c>
      <c r="H4409" t="str">
        <f>IF($A4409="","",VLOOKUP($A4409,DADOS!F:O,3,FALSE))</f>
        <v/>
      </c>
      <c r="I4409" t="str">
        <f>IF(A4409="","",IF(H4409="","",IF((H4409-G4409)*F4409*$E4409/$D4409/1000&lt;0.2,"&lt;0,2",ROUND((H4409-G4409)*F4409*$E4409/$D4409/1000,2))))</f>
        <v/>
      </c>
      <c r="L4409" t="str">
        <f>IF($A4409="","",VLOOKUP($A4409,DADOS!F:O,6,FALSE))</f>
        <v/>
      </c>
      <c r="M4409" t="str">
        <f>IF(A4409="","",IF(L4409="","",IF((L4409-K4409)*J4409*$E4409/$D4409/1000&lt;0.2,"&lt;0,2",ROUND((L4409-K4409)*J4409*$E4409/$D4409/1000,2))))</f>
        <v/>
      </c>
      <c r="P4409" t="str">
        <f>IF($A4409="","",VLOOKUP($A4409,DADOS!F:O,5,FALSE))</f>
        <v/>
      </c>
      <c r="Q4409" t="str">
        <f>IF(A4409="","",IF(P4409="","",IF((P4409-O4409)*N4409*$E4409/$D4409/1000&lt;0.2,"&lt;0,2",ROUND((P4409-O4409)*N4409*$E4409/$D4409/1000,2))))</f>
        <v/>
      </c>
      <c r="T4409" t="str">
        <f>IF($A4409="","",VLOOKUP($A4409,DADOS!F:O,4,FALSE))</f>
        <v/>
      </c>
      <c r="U4409" t="str">
        <f>IF(A4409="","",IF(T4409="","",IF((T4409-S4409)*R4409*$E4409/$D4409/1000&lt;0.2,"&lt;0,2",ROUND((T4409-S4409)*R4409*$E4409/$D4409/1000,2))))</f>
        <v/>
      </c>
      <c r="X4409" t="str">
        <f>IF($A4409="","",VLOOKUP($A4409,DADOS!F:O,9,FALSE))</f>
        <v/>
      </c>
      <c r="Y4409" t="str">
        <f>IF(A4409="","",IF(X4409="","",IF((X4409-W4409)*V4409*$E4409/$D4409&lt;1,"&lt;1",ROUND((X4409-W4409)*V4409*$E4409/$D4409,2))))</f>
        <v/>
      </c>
      <c r="AB4409" t="str">
        <f>IF($A4409="","",VLOOKUP($A4409,DADOS!F:O,7,FALSE))</f>
        <v/>
      </c>
      <c r="AC4409" t="str">
        <f>IF(A4409="","",IF(AB4409="","",IF((AB4409-AA4409)*Z4409*$E4409/$D4409&lt;1,"&lt;1",ROUND((AB4409-AA4409)*Z4409*$E4409/$D4409,2))))</f>
        <v/>
      </c>
      <c r="AF4409" t="str">
        <f>IF($A4409="","",VLOOKUP($A4409,DADOS!F:O,10,FALSE))</f>
        <v/>
      </c>
      <c r="AG4409" t="str">
        <f>IF(A4409="","",IF(AF4409="","",IF((AF4409-AE4409)*AD4409*$E4409/$D4409&lt;1,"&lt;1",ROUND((AF4409-AE4409)*AD4409*$E4409/$D4409,2))))</f>
        <v/>
      </c>
      <c r="AJ4409" t="str">
        <f>IF($A4409="","",VLOOKUP($A4409,DADOS!F:O,8,FALSE))</f>
        <v/>
      </c>
      <c r="AK4409" t="str">
        <f>IF(A4409="","",IF(AJ4409="","",IF((AJ4409-AI4409)*AH4409*$E4409/$D4409&lt;1,"&lt;1",ROUND((AJ4409-AI4409)*AH4409*$E4409/$D4409,2))))</f>
        <v/>
      </c>
      <c r="AN4409" t="str">
        <f>IF($A4409="","",VLOOKUP($A4409,DADOS!F:O,2,FALSE))</f>
        <v/>
      </c>
      <c r="AO4409" t="str">
        <f>IF(A4409="","",IF(AN4409="","",IF((AN4409-AM4409)*AL4409*$E4409/$D4409/1000&lt;0.2,"&lt;0,2",ROUND((AN4409-AM4409)*AL4409*$E4409/$D4409/1000,2))))</f>
        <v/>
      </c>
      <c r="AQ4409">
        <v>0</v>
      </c>
      <c r="AR4409" t="str">
        <f>IF($A4409="","",VLOOKUP($A4409,DADOS!F:P,11,FALSE))</f>
        <v/>
      </c>
      <c r="AS4409" t="str">
        <f>IF(E4409="","",IF(AQ4409="","",IF(AR4409="","",IF((AR4409-AQ4409)*AP4409*$E4409/$D4409&lt;1,"&lt;1",ROUND((AR4409-AQ4409)*AP4409*$E4409/$D4409,2)))))</f>
        <v/>
      </c>
      <c r="AV4409" t="str">
        <f>IF(A4409="","",VLOOKUP(A4409,DADOS!F:R,12,FALSE))</f>
        <v/>
      </c>
      <c r="AW4409" t="str">
        <f>IF(A4409="","",IF(AU4409="","",IF(AV4409="","",IF((AV4409-AU4409)*AT4409*$E4409/$D4409&lt;1,"&lt;1",ROUND((AV4409-AU4409)*AT4409*$E4409/$D4409,2)))))</f>
        <v/>
      </c>
      <c r="AZ4409" t="str">
        <f>IF($A4409="","",VLOOKUP($A4409,DADOS!F:R,13,FALSE))</f>
        <v/>
      </c>
      <c r="BA4409" t="str">
        <f>IF(A4409="","",IF(AY4409="","",IF(AZ4409="","",IF((AZ4409-AY4409)*AX4409*$E4409/$D4409&lt;1,"&lt;1",ROUND((AZ4409-AY4409)*AX4409*$E4409/$D4409,2)))))</f>
        <v/>
      </c>
    </row>
    <row r="4410">
      <c r="B4410" t="str">
        <f>IF(A4410="","",A4410&amp;"/20")</f>
        <v/>
      </c>
      <c r="H4410" t="str">
        <f>IF($A4410="","",VLOOKUP($A4410,DADOS!F:O,3,FALSE))</f>
        <v/>
      </c>
      <c r="I4410" t="str">
        <f>IF(A4410="","",IF(H4410="","",IF((H4410-G4410)*F4410*$E4410/$D4410/1000&lt;0.2,"&lt;0,2",ROUND((H4410-G4410)*F4410*$E4410/$D4410/1000,2))))</f>
        <v/>
      </c>
      <c r="L4410" t="str">
        <f>IF($A4410="","",VLOOKUP($A4410,DADOS!F:O,6,FALSE))</f>
        <v/>
      </c>
      <c r="M4410" t="str">
        <f>IF(A4410="","",IF(L4410="","",IF((L4410-K4410)*J4410*$E4410/$D4410/1000&lt;0.2,"&lt;0,2",ROUND((L4410-K4410)*J4410*$E4410/$D4410/1000,2))))</f>
        <v/>
      </c>
      <c r="P4410" t="str">
        <f>IF($A4410="","",VLOOKUP($A4410,DADOS!F:O,5,FALSE))</f>
        <v/>
      </c>
      <c r="Q4410" t="str">
        <f>IF(A4410="","",IF(P4410="","",IF((P4410-O4410)*N4410*$E4410/$D4410/1000&lt;0.2,"&lt;0,2",ROUND((P4410-O4410)*N4410*$E4410/$D4410/1000,2))))</f>
        <v/>
      </c>
      <c r="T4410" t="str">
        <f>IF($A4410="","",VLOOKUP($A4410,DADOS!F:O,4,FALSE))</f>
        <v/>
      </c>
      <c r="U4410" t="str">
        <f>IF(A4410="","",IF(T4410="","",IF((T4410-S4410)*R4410*$E4410/$D4410/1000&lt;0.2,"&lt;0,2",ROUND((T4410-S4410)*R4410*$E4410/$D4410/1000,2))))</f>
        <v/>
      </c>
      <c r="X4410" t="str">
        <f>IF($A4410="","",VLOOKUP($A4410,DADOS!F:O,9,FALSE))</f>
        <v/>
      </c>
      <c r="Y4410" t="str">
        <f>IF(A4410="","",IF(X4410="","",IF((X4410-W4410)*V4410*$E4410/$D4410&lt;1,"&lt;1",ROUND((X4410-W4410)*V4410*$E4410/$D4410,2))))</f>
        <v/>
      </c>
      <c r="AB4410" t="str">
        <f>IF($A4410="","",VLOOKUP($A4410,DADOS!F:O,7,FALSE))</f>
        <v/>
      </c>
      <c r="AC4410" t="str">
        <f>IF(A4410="","",IF(AB4410="","",IF((AB4410-AA4410)*Z4410*$E4410/$D4410&lt;1,"&lt;1",ROUND((AB4410-AA4410)*Z4410*$E4410/$D4410,2))))</f>
        <v/>
      </c>
      <c r="AF4410" t="str">
        <f>IF($A4410="","",VLOOKUP($A4410,DADOS!F:O,10,FALSE))</f>
        <v/>
      </c>
      <c r="AG4410" t="str">
        <f>IF(A4410="","",IF(AF4410="","",IF((AF4410-AE4410)*AD4410*$E4410/$D4410&lt;1,"&lt;1",ROUND((AF4410-AE4410)*AD4410*$E4410/$D4410,2))))</f>
        <v/>
      </c>
      <c r="AJ4410" t="str">
        <f>IF($A4410="","",VLOOKUP($A4410,DADOS!F:O,8,FALSE))</f>
        <v/>
      </c>
      <c r="AK4410" t="str">
        <f>IF(A4410="","",IF(AJ4410="","",IF((AJ4410-AI4410)*AH4410*$E4410/$D4410&lt;1,"&lt;1",ROUND((AJ4410-AI4410)*AH4410*$E4410/$D4410,2))))</f>
        <v/>
      </c>
      <c r="AN4410" t="str">
        <f>IF($A4410="","",VLOOKUP($A4410,DADOS!F:O,2,FALSE))</f>
        <v/>
      </c>
      <c r="AO4410" t="str">
        <f>IF(A4410="","",IF(AN4410="","",IF((AN4410-AM4410)*AL4410*$E4410/$D4410/1000&lt;0.2,"&lt;0,2",ROUND((AN4410-AM4410)*AL4410*$E4410/$D4410/1000,2))))</f>
        <v/>
      </c>
      <c r="AQ4410">
        <v>0</v>
      </c>
      <c r="AR4410" t="str">
        <f>IF($A4410="","",VLOOKUP($A4410,DADOS!F:P,11,FALSE))</f>
        <v/>
      </c>
      <c r="AS4410" t="str">
        <f>IF(E4410="","",IF(AQ4410="","",IF(AR4410="","",IF((AR4410-AQ4410)*AP4410*$E4410/$D4410&lt;1,"&lt;1",ROUND((AR4410-AQ4410)*AP4410*$E4410/$D4410,2)))))</f>
        <v/>
      </c>
      <c r="AV4410" t="str">
        <f>IF(A4410="","",VLOOKUP(A4410,DADOS!F:R,12,FALSE))</f>
        <v/>
      </c>
      <c r="AW4410" t="str">
        <f>IF(A4410="","",IF(AU4410="","",IF(AV4410="","",IF((AV4410-AU4410)*AT4410*$E4410/$D4410&lt;1,"&lt;1",ROUND((AV4410-AU4410)*AT4410*$E4410/$D4410,2)))))</f>
        <v/>
      </c>
      <c r="AZ4410" t="str">
        <f>IF($A4410="","",VLOOKUP($A4410,DADOS!F:R,13,FALSE))</f>
        <v/>
      </c>
      <c r="BA4410" t="str">
        <f>IF(A4410="","",IF(AY4410="","",IF(AZ4410="","",IF((AZ4410-AY4410)*AX4410*$E4410/$D4410&lt;1,"&lt;1",ROUND((AZ4410-AY4410)*AX4410*$E4410/$D4410,2)))))</f>
        <v/>
      </c>
    </row>
    <row r="4411">
      <c r="B4411" t="str">
        <f>IF(A4411="","",A4411&amp;"/20")</f>
        <v/>
      </c>
      <c r="H4411" t="str">
        <f>IF($A4411="","",VLOOKUP($A4411,DADOS!F:O,3,FALSE))</f>
        <v/>
      </c>
      <c r="I4411" t="str">
        <f>IF(A4411="","",IF(H4411="","",IF((H4411-G4411)*F4411*$E4411/$D4411/1000&lt;0.2,"&lt;0,2",ROUND((H4411-G4411)*F4411*$E4411/$D4411/1000,2))))</f>
        <v/>
      </c>
      <c r="L4411" t="str">
        <f>IF($A4411="","",VLOOKUP($A4411,DADOS!F:O,6,FALSE))</f>
        <v/>
      </c>
      <c r="M4411" t="str">
        <f>IF(A4411="","",IF(L4411="","",IF((L4411-K4411)*J4411*$E4411/$D4411/1000&lt;0.2,"&lt;0,2",ROUND((L4411-K4411)*J4411*$E4411/$D4411/1000,2))))</f>
        <v/>
      </c>
      <c r="P4411" t="str">
        <f>IF($A4411="","",VLOOKUP($A4411,DADOS!F:O,5,FALSE))</f>
        <v/>
      </c>
      <c r="Q4411" t="str">
        <f>IF(A4411="","",IF(P4411="","",IF((P4411-O4411)*N4411*$E4411/$D4411/1000&lt;0.2,"&lt;0,2",ROUND((P4411-O4411)*N4411*$E4411/$D4411/1000,2))))</f>
        <v/>
      </c>
      <c r="T4411" t="str">
        <f>IF($A4411="","",VLOOKUP($A4411,DADOS!F:O,4,FALSE))</f>
        <v/>
      </c>
      <c r="U4411" t="str">
        <f>IF(A4411="","",IF(T4411="","",IF((T4411-S4411)*R4411*$E4411/$D4411/1000&lt;0.2,"&lt;0,2",ROUND((T4411-S4411)*R4411*$E4411/$D4411/1000,2))))</f>
        <v/>
      </c>
      <c r="X4411" t="str">
        <f>IF($A4411="","",VLOOKUP($A4411,DADOS!F:O,9,FALSE))</f>
        <v/>
      </c>
      <c r="Y4411" t="str">
        <f>IF(A4411="","",IF(X4411="","",IF((X4411-W4411)*V4411*$E4411/$D4411&lt;1,"&lt;1",ROUND((X4411-W4411)*V4411*$E4411/$D4411,2))))</f>
        <v/>
      </c>
      <c r="AB4411" t="str">
        <f>IF($A4411="","",VLOOKUP($A4411,DADOS!F:O,7,FALSE))</f>
        <v/>
      </c>
      <c r="AC4411" t="str">
        <f>IF(A4411="","",IF(AB4411="","",IF((AB4411-AA4411)*Z4411*$E4411/$D4411&lt;1,"&lt;1",ROUND((AB4411-AA4411)*Z4411*$E4411/$D4411,2))))</f>
        <v/>
      </c>
      <c r="AF4411" t="str">
        <f>IF($A4411="","",VLOOKUP($A4411,DADOS!F:O,10,FALSE))</f>
        <v/>
      </c>
      <c r="AG4411" t="str">
        <f>IF(A4411="","",IF(AF4411="","",IF((AF4411-AE4411)*AD4411*$E4411/$D4411&lt;1,"&lt;1",ROUND((AF4411-AE4411)*AD4411*$E4411/$D4411,2))))</f>
        <v/>
      </c>
      <c r="AJ4411" t="str">
        <f>IF($A4411="","",VLOOKUP($A4411,DADOS!F:O,8,FALSE))</f>
        <v/>
      </c>
      <c r="AK4411" t="str">
        <f>IF(A4411="","",IF(AJ4411="","",IF((AJ4411-AI4411)*AH4411*$E4411/$D4411&lt;1,"&lt;1",ROUND((AJ4411-AI4411)*AH4411*$E4411/$D4411,2))))</f>
        <v/>
      </c>
      <c r="AN4411" t="str">
        <f>IF($A4411="","",VLOOKUP($A4411,DADOS!F:O,2,FALSE))</f>
        <v/>
      </c>
      <c r="AO4411" t="str">
        <f>IF(A4411="","",IF(AN4411="","",IF((AN4411-AM4411)*AL4411*$E4411/$D4411/1000&lt;0.2,"&lt;0,2",ROUND((AN4411-AM4411)*AL4411*$E4411/$D4411/1000,2))))</f>
        <v/>
      </c>
      <c r="AQ4411">
        <v>0</v>
      </c>
      <c r="AR4411" t="str">
        <f>IF($A4411="","",VLOOKUP($A4411,DADOS!F:P,11,FALSE))</f>
        <v/>
      </c>
      <c r="AS4411" t="str">
        <f>IF(E4411="","",IF(AQ4411="","",IF(AR4411="","",IF((AR4411-AQ4411)*AP4411*$E4411/$D4411&lt;1,"&lt;1",ROUND((AR4411-AQ4411)*AP4411*$E4411/$D4411,2)))))</f>
        <v/>
      </c>
      <c r="AV4411" t="str">
        <f>IF(A4411="","",VLOOKUP(A4411,DADOS!F:R,12,FALSE))</f>
        <v/>
      </c>
      <c r="AW4411" t="str">
        <f>IF(A4411="","",IF(AU4411="","",IF(AV4411="","",IF((AV4411-AU4411)*AT4411*$E4411/$D4411&lt;1,"&lt;1",ROUND((AV4411-AU4411)*AT4411*$E4411/$D4411,2)))))</f>
        <v/>
      </c>
      <c r="AZ4411" t="str">
        <f>IF($A4411="","",VLOOKUP($A4411,DADOS!F:R,13,FALSE))</f>
        <v/>
      </c>
      <c r="BA4411" t="str">
        <f>IF(A4411="","",IF(AY4411="","",IF(AZ4411="","",IF((AZ4411-AY4411)*AX4411*$E4411/$D4411&lt;1,"&lt;1",ROUND((AZ4411-AY4411)*AX4411*$E4411/$D4411,2)))))</f>
        <v/>
      </c>
    </row>
    <row r="4412">
      <c r="B4412" t="str">
        <f>IF(A4412="","",A4412&amp;"/20")</f>
        <v/>
      </c>
      <c r="H4412" t="str">
        <f>IF($A4412="","",VLOOKUP($A4412,DADOS!F:O,3,FALSE))</f>
        <v/>
      </c>
      <c r="I4412" t="str">
        <f>IF(A4412="","",IF(H4412="","",IF((H4412-G4412)*F4412*$E4412/$D4412/1000&lt;0.2,"&lt;0,2",ROUND((H4412-G4412)*F4412*$E4412/$D4412/1000,2))))</f>
        <v/>
      </c>
      <c r="L4412" t="str">
        <f>IF($A4412="","",VLOOKUP($A4412,DADOS!F:O,6,FALSE))</f>
        <v/>
      </c>
      <c r="M4412" t="str">
        <f>IF(A4412="","",IF(L4412="","",IF((L4412-K4412)*J4412*$E4412/$D4412/1000&lt;0.2,"&lt;0,2",ROUND((L4412-K4412)*J4412*$E4412/$D4412/1000,2))))</f>
        <v/>
      </c>
      <c r="P4412" t="str">
        <f>IF($A4412="","",VLOOKUP($A4412,DADOS!F:O,5,FALSE))</f>
        <v/>
      </c>
      <c r="Q4412" t="str">
        <f>IF(A4412="","",IF(P4412="","",IF((P4412-O4412)*N4412*$E4412/$D4412/1000&lt;0.2,"&lt;0,2",ROUND((P4412-O4412)*N4412*$E4412/$D4412/1000,2))))</f>
        <v/>
      </c>
      <c r="T4412" t="str">
        <f>IF($A4412="","",VLOOKUP($A4412,DADOS!F:O,4,FALSE))</f>
        <v/>
      </c>
      <c r="U4412" t="str">
        <f>IF(A4412="","",IF(T4412="","",IF((T4412-S4412)*R4412*$E4412/$D4412/1000&lt;0.2,"&lt;0,2",ROUND((T4412-S4412)*R4412*$E4412/$D4412/1000,2))))</f>
        <v/>
      </c>
      <c r="X4412" t="str">
        <f>IF($A4412="","",VLOOKUP($A4412,DADOS!F:O,9,FALSE))</f>
        <v/>
      </c>
      <c r="Y4412" t="str">
        <f>IF(A4412="","",IF(X4412="","",IF((X4412-W4412)*V4412*$E4412/$D4412&lt;1,"&lt;1",ROUND((X4412-W4412)*V4412*$E4412/$D4412,2))))</f>
        <v/>
      </c>
      <c r="AB4412" t="str">
        <f>IF($A4412="","",VLOOKUP($A4412,DADOS!F:O,7,FALSE))</f>
        <v/>
      </c>
      <c r="AC4412" t="str">
        <f>IF(A4412="","",IF(AB4412="","",IF((AB4412-AA4412)*Z4412*$E4412/$D4412&lt;1,"&lt;1",ROUND((AB4412-AA4412)*Z4412*$E4412/$D4412,2))))</f>
        <v/>
      </c>
      <c r="AF4412" t="str">
        <f>IF($A4412="","",VLOOKUP($A4412,DADOS!F:O,10,FALSE))</f>
        <v/>
      </c>
      <c r="AG4412" t="str">
        <f>IF(A4412="","",IF(AF4412="","",IF((AF4412-AE4412)*AD4412*$E4412/$D4412&lt;1,"&lt;1",ROUND((AF4412-AE4412)*AD4412*$E4412/$D4412,2))))</f>
        <v/>
      </c>
      <c r="AJ4412" t="str">
        <f>IF($A4412="","",VLOOKUP($A4412,DADOS!F:O,8,FALSE))</f>
        <v/>
      </c>
      <c r="AK4412" t="str">
        <f>IF(A4412="","",IF(AJ4412="","",IF((AJ4412-AI4412)*AH4412*$E4412/$D4412&lt;1,"&lt;1",ROUND((AJ4412-AI4412)*AH4412*$E4412/$D4412,2))))</f>
        <v/>
      </c>
      <c r="AN4412" t="str">
        <f>IF($A4412="","",VLOOKUP($A4412,DADOS!F:O,2,FALSE))</f>
        <v/>
      </c>
      <c r="AO4412" t="str">
        <f>IF(A4412="","",IF(AN4412="","",IF((AN4412-AM4412)*AL4412*$E4412/$D4412/1000&lt;0.2,"&lt;0,2",ROUND((AN4412-AM4412)*AL4412*$E4412/$D4412/1000,2))))</f>
        <v/>
      </c>
      <c r="AQ4412">
        <v>0</v>
      </c>
      <c r="AR4412" t="str">
        <f>IF($A4412="","",VLOOKUP($A4412,DADOS!F:P,11,FALSE))</f>
        <v/>
      </c>
      <c r="AS4412" t="str">
        <f>IF(E4412="","",IF(AQ4412="","",IF(AR4412="","",IF((AR4412-AQ4412)*AP4412*$E4412/$D4412&lt;1,"&lt;1",ROUND((AR4412-AQ4412)*AP4412*$E4412/$D4412,2)))))</f>
        <v/>
      </c>
      <c r="AV4412" t="str">
        <f>IF(A4412="","",VLOOKUP(A4412,DADOS!F:R,12,FALSE))</f>
        <v/>
      </c>
      <c r="AW4412" t="str">
        <f>IF(A4412="","",IF(AU4412="","",IF(AV4412="","",IF((AV4412-AU4412)*AT4412*$E4412/$D4412&lt;1,"&lt;1",ROUND((AV4412-AU4412)*AT4412*$E4412/$D4412,2)))))</f>
        <v/>
      </c>
      <c r="AZ4412" t="str">
        <f>IF($A4412="","",VLOOKUP($A4412,DADOS!F:R,13,FALSE))</f>
        <v/>
      </c>
      <c r="BA4412" t="str">
        <f>IF(A4412="","",IF(AY4412="","",IF(AZ4412="","",IF((AZ4412-AY4412)*AX4412*$E4412/$D4412&lt;1,"&lt;1",ROUND((AZ4412-AY4412)*AX4412*$E4412/$D4412,2)))))</f>
        <v/>
      </c>
    </row>
    <row r="4413">
      <c r="B4413" t="str">
        <f>IF(A4413="","",A4413&amp;"/20")</f>
        <v/>
      </c>
      <c r="H4413" t="str">
        <f>IF($A4413="","",VLOOKUP($A4413,DADOS!F:O,3,FALSE))</f>
        <v/>
      </c>
      <c r="I4413" t="str">
        <f>IF(A4413="","",IF(H4413="","",IF((H4413-G4413)*F4413*$E4413/$D4413/1000&lt;0.2,"&lt;0,2",ROUND((H4413-G4413)*F4413*$E4413/$D4413/1000,2))))</f>
        <v/>
      </c>
      <c r="L4413" t="str">
        <f>IF($A4413="","",VLOOKUP($A4413,DADOS!F:O,6,FALSE))</f>
        <v/>
      </c>
      <c r="M4413" t="str">
        <f>IF(A4413="","",IF(L4413="","",IF((L4413-K4413)*J4413*$E4413/$D4413/1000&lt;0.2,"&lt;0,2",ROUND((L4413-K4413)*J4413*$E4413/$D4413/1000,2))))</f>
        <v/>
      </c>
      <c r="P4413" t="str">
        <f>IF($A4413="","",VLOOKUP($A4413,DADOS!F:O,5,FALSE))</f>
        <v/>
      </c>
      <c r="Q4413" t="str">
        <f>IF(A4413="","",IF(P4413="","",IF((P4413-O4413)*N4413*$E4413/$D4413/1000&lt;0.2,"&lt;0,2",ROUND((P4413-O4413)*N4413*$E4413/$D4413/1000,2))))</f>
        <v/>
      </c>
      <c r="T4413" t="str">
        <f>IF($A4413="","",VLOOKUP($A4413,DADOS!F:O,4,FALSE))</f>
        <v/>
      </c>
      <c r="U4413" t="str">
        <f>IF(A4413="","",IF(T4413="","",IF((T4413-S4413)*R4413*$E4413/$D4413/1000&lt;0.2,"&lt;0,2",ROUND((T4413-S4413)*R4413*$E4413/$D4413/1000,2))))</f>
        <v/>
      </c>
      <c r="X4413" t="str">
        <f>IF($A4413="","",VLOOKUP($A4413,DADOS!F:O,9,FALSE))</f>
        <v/>
      </c>
      <c r="Y4413" t="str">
        <f>IF(A4413="","",IF(X4413="","",IF((X4413-W4413)*V4413*$E4413/$D4413&lt;1,"&lt;1",ROUND((X4413-W4413)*V4413*$E4413/$D4413,2))))</f>
        <v/>
      </c>
      <c r="AB4413" t="str">
        <f>IF($A4413="","",VLOOKUP($A4413,DADOS!F:O,7,FALSE))</f>
        <v/>
      </c>
      <c r="AC4413" t="str">
        <f>IF(A4413="","",IF(AB4413="","",IF((AB4413-AA4413)*Z4413*$E4413/$D4413&lt;1,"&lt;1",ROUND((AB4413-AA4413)*Z4413*$E4413/$D4413,2))))</f>
        <v/>
      </c>
      <c r="AF4413" t="str">
        <f>IF($A4413="","",VLOOKUP($A4413,DADOS!F:O,10,FALSE))</f>
        <v/>
      </c>
      <c r="AG4413" t="str">
        <f>IF(A4413="","",IF(AF4413="","",IF((AF4413-AE4413)*AD4413*$E4413/$D4413&lt;1,"&lt;1",ROUND((AF4413-AE4413)*AD4413*$E4413/$D4413,2))))</f>
        <v/>
      </c>
      <c r="AJ4413" t="str">
        <f>IF($A4413="","",VLOOKUP($A4413,DADOS!F:O,8,FALSE))</f>
        <v/>
      </c>
      <c r="AK4413" t="str">
        <f>IF(A4413="","",IF(AJ4413="","",IF((AJ4413-AI4413)*AH4413*$E4413/$D4413&lt;1,"&lt;1",ROUND((AJ4413-AI4413)*AH4413*$E4413/$D4413,2))))</f>
        <v/>
      </c>
      <c r="AN4413" t="str">
        <f>IF($A4413="","",VLOOKUP($A4413,DADOS!F:O,2,FALSE))</f>
        <v/>
      </c>
      <c r="AO4413" t="str">
        <f>IF(A4413="","",IF(AN4413="","",IF((AN4413-AM4413)*AL4413*$E4413/$D4413/1000&lt;0.2,"&lt;0,2",ROUND((AN4413-AM4413)*AL4413*$E4413/$D4413/1000,2))))</f>
        <v/>
      </c>
      <c r="AQ4413">
        <v>0</v>
      </c>
      <c r="AR4413" t="str">
        <f>IF($A4413="","",VLOOKUP($A4413,DADOS!F:P,11,FALSE))</f>
        <v/>
      </c>
      <c r="AS4413" t="str">
        <f>IF(E4413="","",IF(AQ4413="","",IF(AR4413="","",IF((AR4413-AQ4413)*AP4413*$E4413/$D4413&lt;1,"&lt;1",ROUND((AR4413-AQ4413)*AP4413*$E4413/$D4413,2)))))</f>
        <v/>
      </c>
      <c r="AV4413" t="str">
        <f>IF(A4413="","",VLOOKUP(A4413,DADOS!F:R,12,FALSE))</f>
        <v/>
      </c>
      <c r="AW4413" t="str">
        <f>IF(A4413="","",IF(AU4413="","",IF(AV4413="","",IF((AV4413-AU4413)*AT4413*$E4413/$D4413&lt;1,"&lt;1",ROUND((AV4413-AU4413)*AT4413*$E4413/$D4413,2)))))</f>
        <v/>
      </c>
      <c r="AZ4413" t="str">
        <f>IF($A4413="","",VLOOKUP($A4413,DADOS!F:R,13,FALSE))</f>
        <v/>
      </c>
      <c r="BA4413" t="str">
        <f>IF(A4413="","",IF(AY4413="","",IF(AZ4413="","",IF((AZ4413-AY4413)*AX4413*$E4413/$D4413&lt;1,"&lt;1",ROUND((AZ4413-AY4413)*AX4413*$E4413/$D4413,2)))))</f>
        <v/>
      </c>
    </row>
    <row r="4414">
      <c r="B4414" t="str">
        <f>IF(A4414="","",A4414&amp;"/20")</f>
        <v/>
      </c>
      <c r="H4414" t="str">
        <f>IF($A4414="","",VLOOKUP($A4414,DADOS!F:O,3,FALSE))</f>
        <v/>
      </c>
      <c r="I4414" t="str">
        <f>IF(A4414="","",IF(H4414="","",IF((H4414-G4414)*F4414*$E4414/$D4414/1000&lt;0.2,"&lt;0,2",ROUND((H4414-G4414)*F4414*$E4414/$D4414/1000,2))))</f>
        <v/>
      </c>
      <c r="L4414" t="str">
        <f>IF($A4414="","",VLOOKUP($A4414,DADOS!F:O,6,FALSE))</f>
        <v/>
      </c>
      <c r="M4414" t="str">
        <f>IF(A4414="","",IF(L4414="","",IF((L4414-K4414)*J4414*$E4414/$D4414/1000&lt;0.2,"&lt;0,2",ROUND((L4414-K4414)*J4414*$E4414/$D4414/1000,2))))</f>
        <v/>
      </c>
      <c r="P4414" t="str">
        <f>IF($A4414="","",VLOOKUP($A4414,DADOS!F:O,5,FALSE))</f>
        <v/>
      </c>
      <c r="Q4414" t="str">
        <f>IF(A4414="","",IF(P4414="","",IF((P4414-O4414)*N4414*$E4414/$D4414/1000&lt;0.2,"&lt;0,2",ROUND((P4414-O4414)*N4414*$E4414/$D4414/1000,2))))</f>
        <v/>
      </c>
      <c r="T4414" t="str">
        <f>IF($A4414="","",VLOOKUP($A4414,DADOS!F:O,4,FALSE))</f>
        <v/>
      </c>
      <c r="U4414" t="str">
        <f>IF(A4414="","",IF(T4414="","",IF((T4414-S4414)*R4414*$E4414/$D4414/1000&lt;0.2,"&lt;0,2",ROUND((T4414-S4414)*R4414*$E4414/$D4414/1000,2))))</f>
        <v/>
      </c>
      <c r="X4414" t="str">
        <f>IF($A4414="","",VLOOKUP($A4414,DADOS!F:O,9,FALSE))</f>
        <v/>
      </c>
      <c r="Y4414" t="str">
        <f>IF(A4414="","",IF(X4414="","",IF((X4414-W4414)*V4414*$E4414/$D4414&lt;1,"&lt;1",ROUND((X4414-W4414)*V4414*$E4414/$D4414,2))))</f>
        <v/>
      </c>
      <c r="AB4414" t="str">
        <f>IF($A4414="","",VLOOKUP($A4414,DADOS!F:O,7,FALSE))</f>
        <v/>
      </c>
      <c r="AC4414" t="str">
        <f>IF(A4414="","",IF(AB4414="","",IF((AB4414-AA4414)*Z4414*$E4414/$D4414&lt;1,"&lt;1",ROUND((AB4414-AA4414)*Z4414*$E4414/$D4414,2))))</f>
        <v/>
      </c>
      <c r="AF4414" t="str">
        <f>IF($A4414="","",VLOOKUP($A4414,DADOS!F:O,10,FALSE))</f>
        <v/>
      </c>
      <c r="AG4414" t="str">
        <f>IF(A4414="","",IF(AF4414="","",IF((AF4414-AE4414)*AD4414*$E4414/$D4414&lt;1,"&lt;1",ROUND((AF4414-AE4414)*AD4414*$E4414/$D4414,2))))</f>
        <v/>
      </c>
      <c r="AJ4414" t="str">
        <f>IF($A4414="","",VLOOKUP($A4414,DADOS!F:O,8,FALSE))</f>
        <v/>
      </c>
      <c r="AK4414" t="str">
        <f>IF(A4414="","",IF(AJ4414="","",IF((AJ4414-AI4414)*AH4414*$E4414/$D4414&lt;1,"&lt;1",ROUND((AJ4414-AI4414)*AH4414*$E4414/$D4414,2))))</f>
        <v/>
      </c>
      <c r="AN4414" t="str">
        <f>IF($A4414="","",VLOOKUP($A4414,DADOS!F:O,2,FALSE))</f>
        <v/>
      </c>
      <c r="AO4414" t="str">
        <f>IF(A4414="","",IF(AN4414="","",IF((AN4414-AM4414)*AL4414*$E4414/$D4414/1000&lt;0.2,"&lt;0,2",ROUND((AN4414-AM4414)*AL4414*$E4414/$D4414/1000,2))))</f>
        <v/>
      </c>
      <c r="AQ4414">
        <v>0</v>
      </c>
      <c r="AR4414" t="str">
        <f>IF($A4414="","",VLOOKUP($A4414,DADOS!F:P,11,FALSE))</f>
        <v/>
      </c>
      <c r="AS4414" t="str">
        <f>IF(E4414="","",IF(AQ4414="","",IF(AR4414="","",IF((AR4414-AQ4414)*AP4414*$E4414/$D4414&lt;1,"&lt;1",ROUND((AR4414-AQ4414)*AP4414*$E4414/$D4414,2)))))</f>
        <v/>
      </c>
      <c r="AV4414" t="str">
        <f>IF(A4414="","",VLOOKUP(A4414,DADOS!F:R,12,FALSE))</f>
        <v/>
      </c>
      <c r="AW4414" t="str">
        <f>IF(A4414="","",IF(AU4414="","",IF(AV4414="","",IF((AV4414-AU4414)*AT4414*$E4414/$D4414&lt;1,"&lt;1",ROUND((AV4414-AU4414)*AT4414*$E4414/$D4414,2)))))</f>
        <v/>
      </c>
      <c r="AZ4414" t="str">
        <f>IF($A4414="","",VLOOKUP($A4414,DADOS!F:R,13,FALSE))</f>
        <v/>
      </c>
      <c r="BA4414" t="str">
        <f>IF(A4414="","",IF(AY4414="","",IF(AZ4414="","",IF((AZ4414-AY4414)*AX4414*$E4414/$D4414&lt;1,"&lt;1",ROUND((AZ4414-AY4414)*AX4414*$E4414/$D4414,2)))))</f>
        <v/>
      </c>
    </row>
    <row r="4415">
      <c r="B4415" t="str">
        <f>IF(A4415="","",A4415&amp;"/20")</f>
        <v/>
      </c>
      <c r="H4415" t="str">
        <f>IF($A4415="","",VLOOKUP($A4415,DADOS!F:O,3,FALSE))</f>
        <v/>
      </c>
      <c r="I4415" t="str">
        <f>IF(A4415="","",IF(H4415="","",IF((H4415-G4415)*F4415*$E4415/$D4415/1000&lt;0.2,"&lt;0,2",ROUND((H4415-G4415)*F4415*$E4415/$D4415/1000,2))))</f>
        <v/>
      </c>
      <c r="L4415" t="str">
        <f>IF($A4415="","",VLOOKUP($A4415,DADOS!F:O,6,FALSE))</f>
        <v/>
      </c>
      <c r="M4415" t="str">
        <f>IF(A4415="","",IF(L4415="","",IF((L4415-K4415)*J4415*$E4415/$D4415/1000&lt;0.2,"&lt;0,2",ROUND((L4415-K4415)*J4415*$E4415/$D4415/1000,2))))</f>
        <v/>
      </c>
      <c r="P4415" t="str">
        <f>IF($A4415="","",VLOOKUP($A4415,DADOS!F:O,5,FALSE))</f>
        <v/>
      </c>
      <c r="Q4415" t="str">
        <f>IF(A4415="","",IF(P4415="","",IF((P4415-O4415)*N4415*$E4415/$D4415/1000&lt;0.2,"&lt;0,2",ROUND((P4415-O4415)*N4415*$E4415/$D4415/1000,2))))</f>
        <v/>
      </c>
      <c r="T4415" t="str">
        <f>IF($A4415="","",VLOOKUP($A4415,DADOS!F:O,4,FALSE))</f>
        <v/>
      </c>
      <c r="U4415" t="str">
        <f>IF(A4415="","",IF(T4415="","",IF((T4415-S4415)*R4415*$E4415/$D4415/1000&lt;0.2,"&lt;0,2",ROUND((T4415-S4415)*R4415*$E4415/$D4415/1000,2))))</f>
        <v/>
      </c>
      <c r="X4415" t="str">
        <f>IF($A4415="","",VLOOKUP($A4415,DADOS!F:O,9,FALSE))</f>
        <v/>
      </c>
      <c r="Y4415" t="str">
        <f>IF(A4415="","",IF(X4415="","",IF((X4415-W4415)*V4415*$E4415/$D4415&lt;1,"&lt;1",ROUND((X4415-W4415)*V4415*$E4415/$D4415,2))))</f>
        <v/>
      </c>
      <c r="AB4415" t="str">
        <f>IF($A4415="","",VLOOKUP($A4415,DADOS!F:O,7,FALSE))</f>
        <v/>
      </c>
      <c r="AC4415" t="str">
        <f>IF(A4415="","",IF(AB4415="","",IF((AB4415-AA4415)*Z4415*$E4415/$D4415&lt;1,"&lt;1",ROUND((AB4415-AA4415)*Z4415*$E4415/$D4415,2))))</f>
        <v/>
      </c>
      <c r="AF4415" t="str">
        <f>IF($A4415="","",VLOOKUP($A4415,DADOS!F:O,10,FALSE))</f>
        <v/>
      </c>
      <c r="AG4415" t="str">
        <f>IF(A4415="","",IF(AF4415="","",IF((AF4415-AE4415)*AD4415*$E4415/$D4415&lt;1,"&lt;1",ROUND((AF4415-AE4415)*AD4415*$E4415/$D4415,2))))</f>
        <v/>
      </c>
      <c r="AJ4415" t="str">
        <f>IF($A4415="","",VLOOKUP($A4415,DADOS!F:O,8,FALSE))</f>
        <v/>
      </c>
      <c r="AK4415" t="str">
        <f>IF(A4415="","",IF(AJ4415="","",IF((AJ4415-AI4415)*AH4415*$E4415/$D4415&lt;1,"&lt;1",ROUND((AJ4415-AI4415)*AH4415*$E4415/$D4415,2))))</f>
        <v/>
      </c>
      <c r="AN4415" t="str">
        <f>IF($A4415="","",VLOOKUP($A4415,DADOS!F:O,2,FALSE))</f>
        <v/>
      </c>
      <c r="AO4415" t="str">
        <f>IF(A4415="","",IF(AN4415="","",IF((AN4415-AM4415)*AL4415*$E4415/$D4415/1000&lt;0.2,"&lt;0,2",ROUND((AN4415-AM4415)*AL4415*$E4415/$D4415/1000,2))))</f>
        <v/>
      </c>
      <c r="AQ4415">
        <v>0</v>
      </c>
      <c r="AR4415" t="str">
        <f>IF($A4415="","",VLOOKUP($A4415,DADOS!F:P,11,FALSE))</f>
        <v/>
      </c>
      <c r="AS4415" t="str">
        <f>IF(E4415="","",IF(AQ4415="","",IF(AR4415="","",IF((AR4415-AQ4415)*AP4415*$E4415/$D4415&lt;1,"&lt;1",ROUND((AR4415-AQ4415)*AP4415*$E4415/$D4415,2)))))</f>
        <v/>
      </c>
      <c r="AV4415" t="str">
        <f>IF(A4415="","",VLOOKUP(A4415,DADOS!F:R,12,FALSE))</f>
        <v/>
      </c>
      <c r="AW4415" t="str">
        <f>IF(A4415="","",IF(AU4415="","",IF(AV4415="","",IF((AV4415-AU4415)*AT4415*$E4415/$D4415&lt;1,"&lt;1",ROUND((AV4415-AU4415)*AT4415*$E4415/$D4415,2)))))</f>
        <v/>
      </c>
      <c r="AZ4415" t="str">
        <f>IF($A4415="","",VLOOKUP($A4415,DADOS!F:R,13,FALSE))</f>
        <v/>
      </c>
      <c r="BA4415" t="str">
        <f>IF(A4415="","",IF(AY4415="","",IF(AZ4415="","",IF((AZ4415-AY4415)*AX4415*$E4415/$D4415&lt;1,"&lt;1",ROUND((AZ4415-AY4415)*AX4415*$E4415/$D4415,2)))))</f>
        <v/>
      </c>
    </row>
    <row r="4416">
      <c r="B4416" t="str">
        <f>IF(A4416="","",A4416&amp;"/20")</f>
        <v/>
      </c>
      <c r="H4416" t="str">
        <f>IF($A4416="","",VLOOKUP($A4416,DADOS!F:O,3,FALSE))</f>
        <v/>
      </c>
      <c r="I4416" t="str">
        <f>IF(A4416="","",IF(H4416="","",IF((H4416-G4416)*F4416*$E4416/$D4416/1000&lt;0.2,"&lt;0,2",ROUND((H4416-G4416)*F4416*$E4416/$D4416/1000,2))))</f>
        <v/>
      </c>
      <c r="L4416" t="str">
        <f>IF($A4416="","",VLOOKUP($A4416,DADOS!F:O,6,FALSE))</f>
        <v/>
      </c>
      <c r="M4416" t="str">
        <f>IF(A4416="","",IF(L4416="","",IF((L4416-K4416)*J4416*$E4416/$D4416/1000&lt;0.2,"&lt;0,2",ROUND((L4416-K4416)*J4416*$E4416/$D4416/1000,2))))</f>
        <v/>
      </c>
      <c r="P4416" t="str">
        <f>IF($A4416="","",VLOOKUP($A4416,DADOS!F:O,5,FALSE))</f>
        <v/>
      </c>
      <c r="Q4416" t="str">
        <f>IF(A4416="","",IF(P4416="","",IF((P4416-O4416)*N4416*$E4416/$D4416/1000&lt;0.2,"&lt;0,2",ROUND((P4416-O4416)*N4416*$E4416/$D4416/1000,2))))</f>
        <v/>
      </c>
      <c r="T4416" t="str">
        <f>IF($A4416="","",VLOOKUP($A4416,DADOS!F:O,4,FALSE))</f>
        <v/>
      </c>
      <c r="U4416" t="str">
        <f>IF(A4416="","",IF(T4416="","",IF((T4416-S4416)*R4416*$E4416/$D4416/1000&lt;0.2,"&lt;0,2",ROUND((T4416-S4416)*R4416*$E4416/$D4416/1000,2))))</f>
        <v/>
      </c>
      <c r="X4416" t="str">
        <f>IF($A4416="","",VLOOKUP($A4416,DADOS!F:O,9,FALSE))</f>
        <v/>
      </c>
      <c r="Y4416" t="str">
        <f>IF(A4416="","",IF(X4416="","",IF((X4416-W4416)*V4416*$E4416/$D4416&lt;1,"&lt;1",ROUND((X4416-W4416)*V4416*$E4416/$D4416,2))))</f>
        <v/>
      </c>
      <c r="AB4416" t="str">
        <f>IF($A4416="","",VLOOKUP($A4416,DADOS!F:O,7,FALSE))</f>
        <v/>
      </c>
      <c r="AC4416" t="str">
        <f>IF(A4416="","",IF(AB4416="","",IF((AB4416-AA4416)*Z4416*$E4416/$D4416&lt;1,"&lt;1",ROUND((AB4416-AA4416)*Z4416*$E4416/$D4416,2))))</f>
        <v/>
      </c>
      <c r="AF4416" t="str">
        <f>IF($A4416="","",VLOOKUP($A4416,DADOS!F:O,10,FALSE))</f>
        <v/>
      </c>
      <c r="AG4416" t="str">
        <f>IF(A4416="","",IF(AF4416="","",IF((AF4416-AE4416)*AD4416*$E4416/$D4416&lt;1,"&lt;1",ROUND((AF4416-AE4416)*AD4416*$E4416/$D4416,2))))</f>
        <v/>
      </c>
      <c r="AJ4416" t="str">
        <f>IF($A4416="","",VLOOKUP($A4416,DADOS!F:O,8,FALSE))</f>
        <v/>
      </c>
      <c r="AK4416" t="str">
        <f>IF(A4416="","",IF(AJ4416="","",IF((AJ4416-AI4416)*AH4416*$E4416/$D4416&lt;1,"&lt;1",ROUND((AJ4416-AI4416)*AH4416*$E4416/$D4416,2))))</f>
        <v/>
      </c>
      <c r="AN4416" t="str">
        <f>IF($A4416="","",VLOOKUP($A4416,DADOS!F:O,2,FALSE))</f>
        <v/>
      </c>
      <c r="AO4416" t="str">
        <f>IF(A4416="","",IF(AN4416="","",IF((AN4416-AM4416)*AL4416*$E4416/$D4416/1000&lt;0.2,"&lt;0,2",ROUND((AN4416-AM4416)*AL4416*$E4416/$D4416/1000,2))))</f>
        <v/>
      </c>
      <c r="AQ4416">
        <v>0</v>
      </c>
      <c r="AR4416" t="str">
        <f>IF($A4416="","",VLOOKUP($A4416,DADOS!F:P,11,FALSE))</f>
        <v/>
      </c>
      <c r="AS4416" t="str">
        <f>IF(E4416="","",IF(AQ4416="","",IF(AR4416="","",IF((AR4416-AQ4416)*AP4416*$E4416/$D4416&lt;1,"&lt;1",ROUND((AR4416-AQ4416)*AP4416*$E4416/$D4416,2)))))</f>
        <v/>
      </c>
      <c r="AV4416" t="str">
        <f>IF(A4416="","",VLOOKUP(A4416,DADOS!F:R,12,FALSE))</f>
        <v/>
      </c>
      <c r="AW4416" t="str">
        <f>IF(A4416="","",IF(AU4416="","",IF(AV4416="","",IF((AV4416-AU4416)*AT4416*$E4416/$D4416&lt;1,"&lt;1",ROUND((AV4416-AU4416)*AT4416*$E4416/$D4416,2)))))</f>
        <v/>
      </c>
      <c r="AZ4416" t="str">
        <f>IF($A4416="","",VLOOKUP($A4416,DADOS!F:R,13,FALSE))</f>
        <v/>
      </c>
      <c r="BA4416" t="str">
        <f>IF(A4416="","",IF(AY4416="","",IF(AZ4416="","",IF((AZ4416-AY4416)*AX4416*$E4416/$D4416&lt;1,"&lt;1",ROUND((AZ4416-AY4416)*AX4416*$E4416/$D4416,2)))))</f>
        <v/>
      </c>
    </row>
    <row r="4417">
      <c r="B4417" t="str">
        <f>IF(A4417="","",A4417&amp;"/20")</f>
        <v/>
      </c>
      <c r="H4417" t="str">
        <f>IF($A4417="","",VLOOKUP($A4417,DADOS!F:O,3,FALSE))</f>
        <v/>
      </c>
      <c r="I4417" t="str">
        <f>IF(A4417="","",IF(H4417="","",IF((H4417-G4417)*F4417*$E4417/$D4417/1000&lt;0.2,"&lt;0,2",ROUND((H4417-G4417)*F4417*$E4417/$D4417/1000,2))))</f>
        <v/>
      </c>
      <c r="L4417" t="str">
        <f>IF($A4417="","",VLOOKUP($A4417,DADOS!F:O,6,FALSE))</f>
        <v/>
      </c>
      <c r="M4417" t="str">
        <f>IF(A4417="","",IF(L4417="","",IF((L4417-K4417)*J4417*$E4417/$D4417/1000&lt;0.2,"&lt;0,2",ROUND((L4417-K4417)*J4417*$E4417/$D4417/1000,2))))</f>
        <v/>
      </c>
      <c r="P4417" t="str">
        <f>IF($A4417="","",VLOOKUP($A4417,DADOS!F:O,5,FALSE))</f>
        <v/>
      </c>
      <c r="Q4417" t="str">
        <f>IF(A4417="","",IF(P4417="","",IF((P4417-O4417)*N4417*$E4417/$D4417/1000&lt;0.2,"&lt;0,2",ROUND((P4417-O4417)*N4417*$E4417/$D4417/1000,2))))</f>
        <v/>
      </c>
      <c r="T4417" t="str">
        <f>IF($A4417="","",VLOOKUP($A4417,DADOS!F:O,4,FALSE))</f>
        <v/>
      </c>
      <c r="U4417" t="str">
        <f>IF(A4417="","",IF(T4417="","",IF((T4417-S4417)*R4417*$E4417/$D4417/1000&lt;0.2,"&lt;0,2",ROUND((T4417-S4417)*R4417*$E4417/$D4417/1000,2))))</f>
        <v/>
      </c>
      <c r="X4417" t="str">
        <f>IF($A4417="","",VLOOKUP($A4417,DADOS!F:O,9,FALSE))</f>
        <v/>
      </c>
      <c r="Y4417" t="str">
        <f>IF(A4417="","",IF(X4417="","",IF((X4417-W4417)*V4417*$E4417/$D4417&lt;1,"&lt;1",ROUND((X4417-W4417)*V4417*$E4417/$D4417,2))))</f>
        <v/>
      </c>
      <c r="AB4417" t="str">
        <f>IF($A4417="","",VLOOKUP($A4417,DADOS!F:O,7,FALSE))</f>
        <v/>
      </c>
      <c r="AC4417" t="str">
        <f>IF(A4417="","",IF(AB4417="","",IF((AB4417-AA4417)*Z4417*$E4417/$D4417&lt;1,"&lt;1",ROUND((AB4417-AA4417)*Z4417*$E4417/$D4417,2))))</f>
        <v/>
      </c>
      <c r="AF4417" t="str">
        <f>IF($A4417="","",VLOOKUP($A4417,DADOS!F:O,10,FALSE))</f>
        <v/>
      </c>
      <c r="AG4417" t="str">
        <f>IF(A4417="","",IF(AF4417="","",IF((AF4417-AE4417)*AD4417*$E4417/$D4417&lt;1,"&lt;1",ROUND((AF4417-AE4417)*AD4417*$E4417/$D4417,2))))</f>
        <v/>
      </c>
      <c r="AJ4417" t="str">
        <f>IF($A4417="","",VLOOKUP($A4417,DADOS!F:O,8,FALSE))</f>
        <v/>
      </c>
      <c r="AK4417" t="str">
        <f>IF(A4417="","",IF(AJ4417="","",IF((AJ4417-AI4417)*AH4417*$E4417/$D4417&lt;1,"&lt;1",ROUND((AJ4417-AI4417)*AH4417*$E4417/$D4417,2))))</f>
        <v/>
      </c>
      <c r="AN4417" t="str">
        <f>IF($A4417="","",VLOOKUP($A4417,DADOS!F:O,2,FALSE))</f>
        <v/>
      </c>
      <c r="AO4417" t="str">
        <f>IF(A4417="","",IF(AN4417="","",IF((AN4417-AM4417)*AL4417*$E4417/$D4417/1000&lt;0.2,"&lt;0,2",ROUND((AN4417-AM4417)*AL4417*$E4417/$D4417/1000,2))))</f>
        <v/>
      </c>
      <c r="AQ4417">
        <v>0</v>
      </c>
      <c r="AR4417" t="str">
        <f>IF($A4417="","",VLOOKUP($A4417,DADOS!F:P,11,FALSE))</f>
        <v/>
      </c>
      <c r="AS4417" t="str">
        <f>IF(E4417="","",IF(AQ4417="","",IF(AR4417="","",IF((AR4417-AQ4417)*AP4417*$E4417/$D4417&lt;1,"&lt;1",ROUND((AR4417-AQ4417)*AP4417*$E4417/$D4417,2)))))</f>
        <v/>
      </c>
      <c r="AV4417" t="str">
        <f>IF(A4417="","",VLOOKUP(A4417,DADOS!F:R,12,FALSE))</f>
        <v/>
      </c>
      <c r="AW4417" t="str">
        <f>IF(A4417="","",IF(AU4417="","",IF(AV4417="","",IF((AV4417-AU4417)*AT4417*$E4417/$D4417&lt;1,"&lt;1",ROUND((AV4417-AU4417)*AT4417*$E4417/$D4417,2)))))</f>
        <v/>
      </c>
      <c r="AZ4417" t="str">
        <f>IF($A4417="","",VLOOKUP($A4417,DADOS!F:R,13,FALSE))</f>
        <v/>
      </c>
      <c r="BA4417" t="str">
        <f>IF(A4417="","",IF(AY4417="","",IF(AZ4417="","",IF((AZ4417-AY4417)*AX4417*$E4417/$D4417&lt;1,"&lt;1",ROUND((AZ4417-AY4417)*AX4417*$E4417/$D4417,2)))))</f>
        <v/>
      </c>
    </row>
    <row r="4418">
      <c r="B4418" t="str">
        <f>IF(A4418="","",A4418&amp;"/20")</f>
        <v/>
      </c>
      <c r="H4418" t="str">
        <f>IF($A4418="","",VLOOKUP($A4418,DADOS!F:O,3,FALSE))</f>
        <v/>
      </c>
      <c r="I4418" t="str">
        <f>IF(A4418="","",IF(H4418="","",IF((H4418-G4418)*F4418*$E4418/$D4418/1000&lt;0.2,"&lt;0,2",ROUND((H4418-G4418)*F4418*$E4418/$D4418/1000,2))))</f>
        <v/>
      </c>
      <c r="L4418" t="str">
        <f>IF($A4418="","",VLOOKUP($A4418,DADOS!F:O,6,FALSE))</f>
        <v/>
      </c>
      <c r="M4418" t="str">
        <f>IF(A4418="","",IF(L4418="","",IF((L4418-K4418)*J4418*$E4418/$D4418/1000&lt;0.2,"&lt;0,2",ROUND((L4418-K4418)*J4418*$E4418/$D4418/1000,2))))</f>
        <v/>
      </c>
      <c r="P4418" t="str">
        <f>IF($A4418="","",VLOOKUP($A4418,DADOS!F:O,5,FALSE))</f>
        <v/>
      </c>
      <c r="Q4418" t="str">
        <f>IF(A4418="","",IF(P4418="","",IF((P4418-O4418)*N4418*$E4418/$D4418/1000&lt;0.2,"&lt;0,2",ROUND((P4418-O4418)*N4418*$E4418/$D4418/1000,2))))</f>
        <v/>
      </c>
      <c r="T4418" t="str">
        <f>IF($A4418="","",VLOOKUP($A4418,DADOS!F:O,4,FALSE))</f>
        <v/>
      </c>
      <c r="U4418" t="str">
        <f>IF(A4418="","",IF(T4418="","",IF((T4418-S4418)*R4418*$E4418/$D4418/1000&lt;0.2,"&lt;0,2",ROUND((T4418-S4418)*R4418*$E4418/$D4418/1000,2))))</f>
        <v/>
      </c>
      <c r="X4418" t="str">
        <f>IF($A4418="","",VLOOKUP($A4418,DADOS!F:O,9,FALSE))</f>
        <v/>
      </c>
      <c r="Y4418" t="str">
        <f>IF(A4418="","",IF(X4418="","",IF((X4418-W4418)*V4418*$E4418/$D4418&lt;1,"&lt;1",ROUND((X4418-W4418)*V4418*$E4418/$D4418,2))))</f>
        <v/>
      </c>
      <c r="AB4418" t="str">
        <f>IF($A4418="","",VLOOKUP($A4418,DADOS!F:O,7,FALSE))</f>
        <v/>
      </c>
      <c r="AC4418" t="str">
        <f>IF(A4418="","",IF(AB4418="","",IF((AB4418-AA4418)*Z4418*$E4418/$D4418&lt;1,"&lt;1",ROUND((AB4418-AA4418)*Z4418*$E4418/$D4418,2))))</f>
        <v/>
      </c>
      <c r="AF4418" t="str">
        <f>IF($A4418="","",VLOOKUP($A4418,DADOS!F:O,10,FALSE))</f>
        <v/>
      </c>
      <c r="AG4418" t="str">
        <f>IF(A4418="","",IF(AF4418="","",IF((AF4418-AE4418)*AD4418*$E4418/$D4418&lt;1,"&lt;1",ROUND((AF4418-AE4418)*AD4418*$E4418/$D4418,2))))</f>
        <v/>
      </c>
      <c r="AJ4418" t="str">
        <f>IF($A4418="","",VLOOKUP($A4418,DADOS!F:O,8,FALSE))</f>
        <v/>
      </c>
      <c r="AK4418" t="str">
        <f>IF(A4418="","",IF(AJ4418="","",IF((AJ4418-AI4418)*AH4418*$E4418/$D4418&lt;1,"&lt;1",ROUND((AJ4418-AI4418)*AH4418*$E4418/$D4418,2))))</f>
        <v/>
      </c>
      <c r="AN4418" t="str">
        <f>IF($A4418="","",VLOOKUP($A4418,DADOS!F:O,2,FALSE))</f>
        <v/>
      </c>
      <c r="AO4418" t="str">
        <f>IF(A4418="","",IF(AN4418="","",IF((AN4418-AM4418)*AL4418*$E4418/$D4418/1000&lt;0.2,"&lt;0,2",ROUND((AN4418-AM4418)*AL4418*$E4418/$D4418/1000,2))))</f>
        <v/>
      </c>
      <c r="AQ4418">
        <v>0</v>
      </c>
      <c r="AR4418" t="str">
        <f>IF($A4418="","",VLOOKUP($A4418,DADOS!F:P,11,FALSE))</f>
        <v/>
      </c>
      <c r="AS4418" t="str">
        <f>IF(E4418="","",IF(AQ4418="","",IF(AR4418="","",IF((AR4418-AQ4418)*AP4418*$E4418/$D4418&lt;1,"&lt;1",ROUND((AR4418-AQ4418)*AP4418*$E4418/$D4418,2)))))</f>
        <v/>
      </c>
      <c r="AV4418" t="str">
        <f>IF(A4418="","",VLOOKUP(A4418,DADOS!F:R,12,FALSE))</f>
        <v/>
      </c>
      <c r="AW4418" t="str">
        <f>IF(A4418="","",IF(AU4418="","",IF(AV4418="","",IF((AV4418-AU4418)*AT4418*$E4418/$D4418&lt;1,"&lt;1",ROUND((AV4418-AU4418)*AT4418*$E4418/$D4418,2)))))</f>
        <v/>
      </c>
      <c r="AZ4418" t="str">
        <f>IF($A4418="","",VLOOKUP($A4418,DADOS!F:R,13,FALSE))</f>
        <v/>
      </c>
      <c r="BA4418" t="str">
        <f>IF(A4418="","",IF(AY4418="","",IF(AZ4418="","",IF((AZ4418-AY4418)*AX4418*$E4418/$D4418&lt;1,"&lt;1",ROUND((AZ4418-AY4418)*AX4418*$E4418/$D4418,2)))))</f>
        <v/>
      </c>
    </row>
    <row r="4419">
      <c r="B4419" t="str">
        <f>IF(A4419="","",A4419&amp;"/20")</f>
        <v/>
      </c>
      <c r="H4419" t="str">
        <f>IF($A4419="","",VLOOKUP($A4419,DADOS!F:O,3,FALSE))</f>
        <v/>
      </c>
      <c r="I4419" t="str">
        <f>IF(A4419="","",IF(H4419="","",IF((H4419-G4419)*F4419*$E4419/$D4419/1000&lt;0.2,"&lt;0,2",ROUND((H4419-G4419)*F4419*$E4419/$D4419/1000,2))))</f>
        <v/>
      </c>
      <c r="L4419" t="str">
        <f>IF($A4419="","",VLOOKUP($A4419,DADOS!F:O,6,FALSE))</f>
        <v/>
      </c>
      <c r="M4419" t="str">
        <f>IF(A4419="","",IF(L4419="","",IF((L4419-K4419)*J4419*$E4419/$D4419/1000&lt;0.2,"&lt;0,2",ROUND((L4419-K4419)*J4419*$E4419/$D4419/1000,2))))</f>
        <v/>
      </c>
      <c r="P4419" t="str">
        <f>IF($A4419="","",VLOOKUP($A4419,DADOS!F:O,5,FALSE))</f>
        <v/>
      </c>
      <c r="Q4419" t="str">
        <f>IF(A4419="","",IF(P4419="","",IF((P4419-O4419)*N4419*$E4419/$D4419/1000&lt;0.2,"&lt;0,2",ROUND((P4419-O4419)*N4419*$E4419/$D4419/1000,2))))</f>
        <v/>
      </c>
      <c r="T4419" t="str">
        <f>IF($A4419="","",VLOOKUP($A4419,DADOS!F:O,4,FALSE))</f>
        <v/>
      </c>
      <c r="U4419" t="str">
        <f>IF(A4419="","",IF(T4419="","",IF((T4419-S4419)*R4419*$E4419/$D4419/1000&lt;0.2,"&lt;0,2",ROUND((T4419-S4419)*R4419*$E4419/$D4419/1000,2))))</f>
        <v/>
      </c>
      <c r="X4419" t="str">
        <f>IF($A4419="","",VLOOKUP($A4419,DADOS!F:O,9,FALSE))</f>
        <v/>
      </c>
      <c r="Y4419" t="str">
        <f>IF(A4419="","",IF(X4419="","",IF((X4419-W4419)*V4419*$E4419/$D4419&lt;1,"&lt;1",ROUND((X4419-W4419)*V4419*$E4419/$D4419,2))))</f>
        <v/>
      </c>
      <c r="AB4419" t="str">
        <f>IF($A4419="","",VLOOKUP($A4419,DADOS!F:O,7,FALSE))</f>
        <v/>
      </c>
      <c r="AC4419" t="str">
        <f>IF(A4419="","",IF(AB4419="","",IF((AB4419-AA4419)*Z4419*$E4419/$D4419&lt;1,"&lt;1",ROUND((AB4419-AA4419)*Z4419*$E4419/$D4419,2))))</f>
        <v/>
      </c>
      <c r="AF4419" t="str">
        <f>IF($A4419="","",VLOOKUP($A4419,DADOS!F:O,10,FALSE))</f>
        <v/>
      </c>
      <c r="AG4419" t="str">
        <f>IF(A4419="","",IF(AF4419="","",IF((AF4419-AE4419)*AD4419*$E4419/$D4419&lt;1,"&lt;1",ROUND((AF4419-AE4419)*AD4419*$E4419/$D4419,2))))</f>
        <v/>
      </c>
      <c r="AJ4419" t="str">
        <f>IF($A4419="","",VLOOKUP($A4419,DADOS!F:O,8,FALSE))</f>
        <v/>
      </c>
      <c r="AK4419" t="str">
        <f>IF(A4419="","",IF(AJ4419="","",IF((AJ4419-AI4419)*AH4419*$E4419/$D4419&lt;1,"&lt;1",ROUND((AJ4419-AI4419)*AH4419*$E4419/$D4419,2))))</f>
        <v/>
      </c>
      <c r="AN4419" t="str">
        <f>IF($A4419="","",VLOOKUP($A4419,DADOS!F:O,2,FALSE))</f>
        <v/>
      </c>
      <c r="AO4419" t="str">
        <f>IF(A4419="","",IF(AN4419="","",IF((AN4419-AM4419)*AL4419*$E4419/$D4419/1000&lt;0.2,"&lt;0,2",ROUND((AN4419-AM4419)*AL4419*$E4419/$D4419/1000,2))))</f>
        <v/>
      </c>
      <c r="AQ4419">
        <v>0</v>
      </c>
      <c r="AR4419" t="str">
        <f>IF($A4419="","",VLOOKUP($A4419,DADOS!F:P,11,FALSE))</f>
        <v/>
      </c>
      <c r="AS4419" t="str">
        <f>IF(E4419="","",IF(AQ4419="","",IF(AR4419="","",IF((AR4419-AQ4419)*AP4419*$E4419/$D4419&lt;1,"&lt;1",ROUND((AR4419-AQ4419)*AP4419*$E4419/$D4419,2)))))</f>
        <v/>
      </c>
      <c r="AV4419" t="str">
        <f>IF(A4419="","",VLOOKUP(A4419,DADOS!F:R,12,FALSE))</f>
        <v/>
      </c>
      <c r="AW4419" t="str">
        <f>IF(A4419="","",IF(AU4419="","",IF(AV4419="","",IF((AV4419-AU4419)*AT4419*$E4419/$D4419&lt;1,"&lt;1",ROUND((AV4419-AU4419)*AT4419*$E4419/$D4419,2)))))</f>
        <v/>
      </c>
      <c r="AZ4419" t="str">
        <f>IF($A4419="","",VLOOKUP($A4419,DADOS!F:R,13,FALSE))</f>
        <v/>
      </c>
      <c r="BA4419" t="str">
        <f>IF(A4419="","",IF(AY4419="","",IF(AZ4419="","",IF((AZ4419-AY4419)*AX4419*$E4419/$D4419&lt;1,"&lt;1",ROUND((AZ4419-AY4419)*AX4419*$E4419/$D4419,2)))))</f>
        <v/>
      </c>
    </row>
    <row r="4420">
      <c r="B4420" t="str">
        <f>IF(A4420="","",A4420&amp;"/20")</f>
        <v/>
      </c>
      <c r="H4420" t="str">
        <f>IF($A4420="","",VLOOKUP($A4420,DADOS!F:O,3,FALSE))</f>
        <v/>
      </c>
      <c r="I4420" t="str">
        <f>IF(A4420="","",IF(H4420="","",IF((H4420-G4420)*F4420*$E4420/$D4420/1000&lt;0.2,"&lt;0,2",ROUND((H4420-G4420)*F4420*$E4420/$D4420/1000,2))))</f>
        <v/>
      </c>
      <c r="L4420" t="str">
        <f>IF($A4420="","",VLOOKUP($A4420,DADOS!F:O,6,FALSE))</f>
        <v/>
      </c>
      <c r="M4420" t="str">
        <f>IF(A4420="","",IF(L4420="","",IF((L4420-K4420)*J4420*$E4420/$D4420/1000&lt;0.2,"&lt;0,2",ROUND((L4420-K4420)*J4420*$E4420/$D4420/1000,2))))</f>
        <v/>
      </c>
      <c r="P4420" t="str">
        <f>IF($A4420="","",VLOOKUP($A4420,DADOS!F:O,5,FALSE))</f>
        <v/>
      </c>
      <c r="Q4420" t="str">
        <f>IF(A4420="","",IF(P4420="","",IF((P4420-O4420)*N4420*$E4420/$D4420/1000&lt;0.2,"&lt;0,2",ROUND((P4420-O4420)*N4420*$E4420/$D4420/1000,2))))</f>
        <v/>
      </c>
      <c r="T4420" t="str">
        <f>IF($A4420="","",VLOOKUP($A4420,DADOS!F:O,4,FALSE))</f>
        <v/>
      </c>
      <c r="U4420" t="str">
        <f>IF(A4420="","",IF(T4420="","",IF((T4420-S4420)*R4420*$E4420/$D4420/1000&lt;0.2,"&lt;0,2",ROUND((T4420-S4420)*R4420*$E4420/$D4420/1000,2))))</f>
        <v/>
      </c>
      <c r="X4420" t="str">
        <f>IF($A4420="","",VLOOKUP($A4420,DADOS!F:O,9,FALSE))</f>
        <v/>
      </c>
      <c r="Y4420" t="str">
        <f>IF(A4420="","",IF(X4420="","",IF((X4420-W4420)*V4420*$E4420/$D4420&lt;1,"&lt;1",ROUND((X4420-W4420)*V4420*$E4420/$D4420,2))))</f>
        <v/>
      </c>
      <c r="AB4420" t="str">
        <f>IF($A4420="","",VLOOKUP($A4420,DADOS!F:O,7,FALSE))</f>
        <v/>
      </c>
      <c r="AC4420" t="str">
        <f>IF(A4420="","",IF(AB4420="","",IF((AB4420-AA4420)*Z4420*$E4420/$D4420&lt;1,"&lt;1",ROUND((AB4420-AA4420)*Z4420*$E4420/$D4420,2))))</f>
        <v/>
      </c>
      <c r="AF4420" t="str">
        <f>IF($A4420="","",VLOOKUP($A4420,DADOS!F:O,10,FALSE))</f>
        <v/>
      </c>
      <c r="AG4420" t="str">
        <f>IF(A4420="","",IF(AF4420="","",IF((AF4420-AE4420)*AD4420*$E4420/$D4420&lt;1,"&lt;1",ROUND((AF4420-AE4420)*AD4420*$E4420/$D4420,2))))</f>
        <v/>
      </c>
      <c r="AJ4420" t="str">
        <f>IF($A4420="","",VLOOKUP($A4420,DADOS!F:O,8,FALSE))</f>
        <v/>
      </c>
      <c r="AK4420" t="str">
        <f>IF(A4420="","",IF(AJ4420="","",IF((AJ4420-AI4420)*AH4420*$E4420/$D4420&lt;1,"&lt;1",ROUND((AJ4420-AI4420)*AH4420*$E4420/$D4420,2))))</f>
        <v/>
      </c>
      <c r="AN4420" t="str">
        <f>IF($A4420="","",VLOOKUP($A4420,DADOS!F:O,2,FALSE))</f>
        <v/>
      </c>
      <c r="AO4420" t="str">
        <f>IF(A4420="","",IF(AN4420="","",IF((AN4420-AM4420)*AL4420*$E4420/$D4420/1000&lt;0.2,"&lt;0,2",ROUND((AN4420-AM4420)*AL4420*$E4420/$D4420/1000,2))))</f>
        <v/>
      </c>
      <c r="AQ4420">
        <v>0</v>
      </c>
      <c r="AR4420" t="str">
        <f>IF($A4420="","",VLOOKUP($A4420,DADOS!F:P,11,FALSE))</f>
        <v/>
      </c>
      <c r="AS4420" t="str">
        <f>IF(E4420="","",IF(AQ4420="","",IF(AR4420="","",IF((AR4420-AQ4420)*AP4420*$E4420/$D4420&lt;1,"&lt;1",ROUND((AR4420-AQ4420)*AP4420*$E4420/$D4420,2)))))</f>
        <v/>
      </c>
      <c r="AV4420" t="str">
        <f>IF(A4420="","",VLOOKUP(A4420,DADOS!F:R,12,FALSE))</f>
        <v/>
      </c>
      <c r="AW4420" t="str">
        <f>IF(A4420="","",IF(AU4420="","",IF(AV4420="","",IF((AV4420-AU4420)*AT4420*$E4420/$D4420&lt;1,"&lt;1",ROUND((AV4420-AU4420)*AT4420*$E4420/$D4420,2)))))</f>
        <v/>
      </c>
      <c r="AZ4420" t="str">
        <f>IF($A4420="","",VLOOKUP($A4420,DADOS!F:R,13,FALSE))</f>
        <v/>
      </c>
      <c r="BA4420" t="str">
        <f>IF(A4420="","",IF(AY4420="","",IF(AZ4420="","",IF((AZ4420-AY4420)*AX4420*$E4420/$D4420&lt;1,"&lt;1",ROUND((AZ4420-AY4420)*AX4420*$E4420/$D4420,2)))))</f>
        <v/>
      </c>
    </row>
    <row r="4421">
      <c r="B4421" t="str">
        <f>IF(A4421="","",A4421&amp;"/20")</f>
        <v/>
      </c>
      <c r="H4421" t="str">
        <f>IF($A4421="","",VLOOKUP($A4421,DADOS!F:O,3,FALSE))</f>
        <v/>
      </c>
      <c r="I4421" t="str">
        <f>IF(A4421="","",IF(H4421="","",IF((H4421-G4421)*F4421*$E4421/$D4421/1000&lt;0.2,"&lt;0,2",ROUND((H4421-G4421)*F4421*$E4421/$D4421/1000,2))))</f>
        <v/>
      </c>
      <c r="L4421" t="str">
        <f>IF($A4421="","",VLOOKUP($A4421,DADOS!F:O,6,FALSE))</f>
        <v/>
      </c>
      <c r="M4421" t="str">
        <f>IF(A4421="","",IF(L4421="","",IF((L4421-K4421)*J4421*$E4421/$D4421/1000&lt;0.2,"&lt;0,2",ROUND((L4421-K4421)*J4421*$E4421/$D4421/1000,2))))</f>
        <v/>
      </c>
      <c r="P4421" t="str">
        <f>IF($A4421="","",VLOOKUP($A4421,DADOS!F:O,5,FALSE))</f>
        <v/>
      </c>
      <c r="Q4421" t="str">
        <f>IF(A4421="","",IF(P4421="","",IF((P4421-O4421)*N4421*$E4421/$D4421/1000&lt;0.2,"&lt;0,2",ROUND((P4421-O4421)*N4421*$E4421/$D4421/1000,2))))</f>
        <v/>
      </c>
      <c r="T4421" t="str">
        <f>IF($A4421="","",VLOOKUP($A4421,DADOS!F:O,4,FALSE))</f>
        <v/>
      </c>
      <c r="U4421" t="str">
        <f>IF(A4421="","",IF(T4421="","",IF((T4421-S4421)*R4421*$E4421/$D4421/1000&lt;0.2,"&lt;0,2",ROUND((T4421-S4421)*R4421*$E4421/$D4421/1000,2))))</f>
        <v/>
      </c>
      <c r="X4421" t="str">
        <f>IF($A4421="","",VLOOKUP($A4421,DADOS!F:O,9,FALSE))</f>
        <v/>
      </c>
      <c r="Y4421" t="str">
        <f>IF(A4421="","",IF(X4421="","",IF((X4421-W4421)*V4421*$E4421/$D4421&lt;1,"&lt;1",ROUND((X4421-W4421)*V4421*$E4421/$D4421,2))))</f>
        <v/>
      </c>
      <c r="AB4421" t="str">
        <f>IF($A4421="","",VLOOKUP($A4421,DADOS!F:O,7,FALSE))</f>
        <v/>
      </c>
      <c r="AC4421" t="str">
        <f>IF(A4421="","",IF(AB4421="","",IF((AB4421-AA4421)*Z4421*$E4421/$D4421&lt;1,"&lt;1",ROUND((AB4421-AA4421)*Z4421*$E4421/$D4421,2))))</f>
        <v/>
      </c>
      <c r="AF4421" t="str">
        <f>IF($A4421="","",VLOOKUP($A4421,DADOS!F:O,10,FALSE))</f>
        <v/>
      </c>
      <c r="AG4421" t="str">
        <f>IF(A4421="","",IF(AF4421="","",IF((AF4421-AE4421)*AD4421*$E4421/$D4421&lt;1,"&lt;1",ROUND((AF4421-AE4421)*AD4421*$E4421/$D4421,2))))</f>
        <v/>
      </c>
      <c r="AJ4421" t="str">
        <f>IF($A4421="","",VLOOKUP($A4421,DADOS!F:O,8,FALSE))</f>
        <v/>
      </c>
      <c r="AK4421" t="str">
        <f>IF(A4421="","",IF(AJ4421="","",IF((AJ4421-AI4421)*AH4421*$E4421/$D4421&lt;1,"&lt;1",ROUND((AJ4421-AI4421)*AH4421*$E4421/$D4421,2))))</f>
        <v/>
      </c>
      <c r="AN4421" t="str">
        <f>IF($A4421="","",VLOOKUP($A4421,DADOS!F:O,2,FALSE))</f>
        <v/>
      </c>
      <c r="AO4421" t="str">
        <f>IF(A4421="","",IF(AN4421="","",IF((AN4421-AM4421)*AL4421*$E4421/$D4421/1000&lt;0.2,"&lt;0,2",ROUND((AN4421-AM4421)*AL4421*$E4421/$D4421/1000,2))))</f>
        <v/>
      </c>
      <c r="AQ4421">
        <v>0</v>
      </c>
      <c r="AR4421" t="str">
        <f>IF($A4421="","",VLOOKUP($A4421,DADOS!F:P,11,FALSE))</f>
        <v/>
      </c>
      <c r="AS4421" t="str">
        <f>IF(E4421="","",IF(AQ4421="","",IF(AR4421="","",IF((AR4421-AQ4421)*AP4421*$E4421/$D4421&lt;1,"&lt;1",ROUND((AR4421-AQ4421)*AP4421*$E4421/$D4421,2)))))</f>
        <v/>
      </c>
      <c r="AV4421" t="str">
        <f>IF(A4421="","",VLOOKUP(A4421,DADOS!F:R,12,FALSE))</f>
        <v/>
      </c>
      <c r="AW4421" t="str">
        <f>IF(A4421="","",IF(AU4421="","",IF(AV4421="","",IF((AV4421-AU4421)*AT4421*$E4421/$D4421&lt;1,"&lt;1",ROUND((AV4421-AU4421)*AT4421*$E4421/$D4421,2)))))</f>
        <v/>
      </c>
      <c r="AZ4421" t="str">
        <f>IF($A4421="","",VLOOKUP($A4421,DADOS!F:R,13,FALSE))</f>
        <v/>
      </c>
      <c r="BA4421" t="str">
        <f>IF(A4421="","",IF(AY4421="","",IF(AZ4421="","",IF((AZ4421-AY4421)*AX4421*$E4421/$D4421&lt;1,"&lt;1",ROUND((AZ4421-AY4421)*AX4421*$E4421/$D4421,2)))))</f>
        <v/>
      </c>
    </row>
    <row r="4422">
      <c r="B4422" t="str">
        <f>IF(A4422="","",A4422&amp;"/20")</f>
        <v/>
      </c>
      <c r="H4422" t="str">
        <f>IF($A4422="","",VLOOKUP($A4422,DADOS!F:O,3,FALSE))</f>
        <v/>
      </c>
      <c r="I4422" t="str">
        <f>IF(A4422="","",IF(H4422="","",IF((H4422-G4422)*F4422*$E4422/$D4422/1000&lt;0.2,"&lt;0,2",ROUND((H4422-G4422)*F4422*$E4422/$D4422/1000,2))))</f>
        <v/>
      </c>
      <c r="L4422" t="str">
        <f>IF($A4422="","",VLOOKUP($A4422,DADOS!F:O,6,FALSE))</f>
        <v/>
      </c>
      <c r="M4422" t="str">
        <f>IF(A4422="","",IF(L4422="","",IF((L4422-K4422)*J4422*$E4422/$D4422/1000&lt;0.2,"&lt;0,2",ROUND((L4422-K4422)*J4422*$E4422/$D4422/1000,2))))</f>
        <v/>
      </c>
      <c r="P4422" t="str">
        <f>IF($A4422="","",VLOOKUP($A4422,DADOS!F:O,5,FALSE))</f>
        <v/>
      </c>
      <c r="Q4422" t="str">
        <f>IF(A4422="","",IF(P4422="","",IF((P4422-O4422)*N4422*$E4422/$D4422/1000&lt;0.2,"&lt;0,2",ROUND((P4422-O4422)*N4422*$E4422/$D4422/1000,2))))</f>
        <v/>
      </c>
      <c r="T4422" t="str">
        <f>IF($A4422="","",VLOOKUP($A4422,DADOS!F:O,4,FALSE))</f>
        <v/>
      </c>
      <c r="U4422" t="str">
        <f>IF(A4422="","",IF(T4422="","",IF((T4422-S4422)*R4422*$E4422/$D4422/1000&lt;0.2,"&lt;0,2",ROUND((T4422-S4422)*R4422*$E4422/$D4422/1000,2))))</f>
        <v/>
      </c>
      <c r="X4422" t="str">
        <f>IF($A4422="","",VLOOKUP($A4422,DADOS!F:O,9,FALSE))</f>
        <v/>
      </c>
      <c r="Y4422" t="str">
        <f>IF(A4422="","",IF(X4422="","",IF((X4422-W4422)*V4422*$E4422/$D4422&lt;1,"&lt;1",ROUND((X4422-W4422)*V4422*$E4422/$D4422,2))))</f>
        <v/>
      </c>
      <c r="AB4422" t="str">
        <f>IF($A4422="","",VLOOKUP($A4422,DADOS!F:O,7,FALSE))</f>
        <v/>
      </c>
      <c r="AC4422" t="str">
        <f>IF(A4422="","",IF(AB4422="","",IF((AB4422-AA4422)*Z4422*$E4422/$D4422&lt;1,"&lt;1",ROUND((AB4422-AA4422)*Z4422*$E4422/$D4422,2))))</f>
        <v/>
      </c>
      <c r="AF4422" t="str">
        <f>IF($A4422="","",VLOOKUP($A4422,DADOS!F:O,10,FALSE))</f>
        <v/>
      </c>
      <c r="AG4422" t="str">
        <f>IF(A4422="","",IF(AF4422="","",IF((AF4422-AE4422)*AD4422*$E4422/$D4422&lt;1,"&lt;1",ROUND((AF4422-AE4422)*AD4422*$E4422/$D4422,2))))</f>
        <v/>
      </c>
      <c r="AJ4422" t="str">
        <f>IF($A4422="","",VLOOKUP($A4422,DADOS!F:O,8,FALSE))</f>
        <v/>
      </c>
      <c r="AK4422" t="str">
        <f>IF(A4422="","",IF(AJ4422="","",IF((AJ4422-AI4422)*AH4422*$E4422/$D4422&lt;1,"&lt;1",ROUND((AJ4422-AI4422)*AH4422*$E4422/$D4422,2))))</f>
        <v/>
      </c>
      <c r="AN4422" t="str">
        <f>IF($A4422="","",VLOOKUP($A4422,DADOS!F:O,2,FALSE))</f>
        <v/>
      </c>
      <c r="AO4422" t="str">
        <f>IF(A4422="","",IF(AN4422="","",IF((AN4422-AM4422)*AL4422*$E4422/$D4422/1000&lt;0.2,"&lt;0,2",ROUND((AN4422-AM4422)*AL4422*$E4422/$D4422/1000,2))))</f>
        <v/>
      </c>
      <c r="AQ4422">
        <v>0</v>
      </c>
      <c r="AR4422" t="str">
        <f>IF($A4422="","",VLOOKUP($A4422,DADOS!F:P,11,FALSE))</f>
        <v/>
      </c>
      <c r="AS4422" t="str">
        <f>IF(E4422="","",IF(AQ4422="","",IF(AR4422="","",IF((AR4422-AQ4422)*AP4422*$E4422/$D4422&lt;1,"&lt;1",ROUND((AR4422-AQ4422)*AP4422*$E4422/$D4422,2)))))</f>
        <v/>
      </c>
      <c r="AV4422" t="str">
        <f>IF(A4422="","",VLOOKUP(A4422,DADOS!F:R,12,FALSE))</f>
        <v/>
      </c>
      <c r="AW4422" t="str">
        <f>IF(A4422="","",IF(AU4422="","",IF(AV4422="","",IF((AV4422-AU4422)*AT4422*$E4422/$D4422&lt;1,"&lt;1",ROUND((AV4422-AU4422)*AT4422*$E4422/$D4422,2)))))</f>
        <v/>
      </c>
      <c r="AZ4422" t="str">
        <f>IF($A4422="","",VLOOKUP($A4422,DADOS!F:R,13,FALSE))</f>
        <v/>
      </c>
      <c r="BA4422" t="str">
        <f>IF(A4422="","",IF(AY4422="","",IF(AZ4422="","",IF((AZ4422-AY4422)*AX4422*$E4422/$D4422&lt;1,"&lt;1",ROUND((AZ4422-AY4422)*AX4422*$E4422/$D4422,2)))))</f>
        <v/>
      </c>
    </row>
    <row r="4423">
      <c r="B4423" t="str">
        <f>IF(A4423="","",A4423&amp;"/20")</f>
        <v/>
      </c>
      <c r="H4423" t="str">
        <f>IF($A4423="","",VLOOKUP($A4423,DADOS!F:O,3,FALSE))</f>
        <v/>
      </c>
      <c r="I4423" t="str">
        <f>IF(A4423="","",IF(H4423="","",IF((H4423-G4423)*F4423*$E4423/$D4423/1000&lt;0.2,"&lt;0,2",ROUND((H4423-G4423)*F4423*$E4423/$D4423/1000,2))))</f>
        <v/>
      </c>
      <c r="L4423" t="str">
        <f>IF($A4423="","",VLOOKUP($A4423,DADOS!F:O,6,FALSE))</f>
        <v/>
      </c>
      <c r="M4423" t="str">
        <f>IF(A4423="","",IF(L4423="","",IF((L4423-K4423)*J4423*$E4423/$D4423/1000&lt;0.2,"&lt;0,2",ROUND((L4423-K4423)*J4423*$E4423/$D4423/1000,2))))</f>
        <v/>
      </c>
      <c r="P4423" t="str">
        <f>IF($A4423="","",VLOOKUP($A4423,DADOS!F:O,5,FALSE))</f>
        <v/>
      </c>
      <c r="Q4423" t="str">
        <f>IF(A4423="","",IF(P4423="","",IF((P4423-O4423)*N4423*$E4423/$D4423/1000&lt;0.2,"&lt;0,2",ROUND((P4423-O4423)*N4423*$E4423/$D4423/1000,2))))</f>
        <v/>
      </c>
      <c r="T4423" t="str">
        <f>IF($A4423="","",VLOOKUP($A4423,DADOS!F:O,4,FALSE))</f>
        <v/>
      </c>
      <c r="U4423" t="str">
        <f>IF(A4423="","",IF(T4423="","",IF((T4423-S4423)*R4423*$E4423/$D4423/1000&lt;0.2,"&lt;0,2",ROUND((T4423-S4423)*R4423*$E4423/$D4423/1000,2))))</f>
        <v/>
      </c>
      <c r="X4423" t="str">
        <f>IF($A4423="","",VLOOKUP($A4423,DADOS!F:O,9,FALSE))</f>
        <v/>
      </c>
      <c r="Y4423" t="str">
        <f>IF(A4423="","",IF(X4423="","",IF((X4423-W4423)*V4423*$E4423/$D4423&lt;1,"&lt;1",ROUND((X4423-W4423)*V4423*$E4423/$D4423,2))))</f>
        <v/>
      </c>
      <c r="AB4423" t="str">
        <f>IF($A4423="","",VLOOKUP($A4423,DADOS!F:O,7,FALSE))</f>
        <v/>
      </c>
      <c r="AC4423" t="str">
        <f>IF(A4423="","",IF(AB4423="","",IF((AB4423-AA4423)*Z4423*$E4423/$D4423&lt;1,"&lt;1",ROUND((AB4423-AA4423)*Z4423*$E4423/$D4423,2))))</f>
        <v/>
      </c>
      <c r="AF4423" t="str">
        <f>IF($A4423="","",VLOOKUP($A4423,DADOS!F:O,10,FALSE))</f>
        <v/>
      </c>
      <c r="AG4423" t="str">
        <f>IF(A4423="","",IF(AF4423="","",IF((AF4423-AE4423)*AD4423*$E4423/$D4423&lt;1,"&lt;1",ROUND((AF4423-AE4423)*AD4423*$E4423/$D4423,2))))</f>
        <v/>
      </c>
      <c r="AJ4423" t="str">
        <f>IF($A4423="","",VLOOKUP($A4423,DADOS!F:O,8,FALSE))</f>
        <v/>
      </c>
      <c r="AK4423" t="str">
        <f>IF(A4423="","",IF(AJ4423="","",IF((AJ4423-AI4423)*AH4423*$E4423/$D4423&lt;1,"&lt;1",ROUND((AJ4423-AI4423)*AH4423*$E4423/$D4423,2))))</f>
        <v/>
      </c>
      <c r="AN4423" t="str">
        <f>IF($A4423="","",VLOOKUP($A4423,DADOS!F:O,2,FALSE))</f>
        <v/>
      </c>
      <c r="AO4423" t="str">
        <f>IF(A4423="","",IF(AN4423="","",IF((AN4423-AM4423)*AL4423*$E4423/$D4423/1000&lt;0.2,"&lt;0,2",ROUND((AN4423-AM4423)*AL4423*$E4423/$D4423/1000,2))))</f>
        <v/>
      </c>
      <c r="AQ4423">
        <v>0</v>
      </c>
      <c r="AR4423" t="str">
        <f>IF($A4423="","",VLOOKUP($A4423,DADOS!F:P,11,FALSE))</f>
        <v/>
      </c>
      <c r="AS4423" t="str">
        <f>IF(E4423="","",IF(AQ4423="","",IF(AR4423="","",IF((AR4423-AQ4423)*AP4423*$E4423/$D4423&lt;1,"&lt;1",ROUND((AR4423-AQ4423)*AP4423*$E4423/$D4423,2)))))</f>
        <v/>
      </c>
      <c r="AV4423" t="str">
        <f>IF(A4423="","",VLOOKUP(A4423,DADOS!F:R,12,FALSE))</f>
        <v/>
      </c>
      <c r="AW4423" t="str">
        <f>IF(A4423="","",IF(AU4423="","",IF(AV4423="","",IF((AV4423-AU4423)*AT4423*$E4423/$D4423&lt;1,"&lt;1",ROUND((AV4423-AU4423)*AT4423*$E4423/$D4423,2)))))</f>
        <v/>
      </c>
      <c r="AZ4423" t="str">
        <f>IF($A4423="","",VLOOKUP($A4423,DADOS!F:R,13,FALSE))</f>
        <v/>
      </c>
      <c r="BA4423" t="str">
        <f>IF(A4423="","",IF(AY4423="","",IF(AZ4423="","",IF((AZ4423-AY4423)*AX4423*$E4423/$D4423&lt;1,"&lt;1",ROUND((AZ4423-AY4423)*AX4423*$E4423/$D4423,2)))))</f>
        <v/>
      </c>
    </row>
    <row r="4424">
      <c r="B4424" t="str">
        <f>IF(A4424="","",A4424&amp;"/20")</f>
        <v/>
      </c>
      <c r="H4424" t="str">
        <f>IF($A4424="","",VLOOKUP($A4424,DADOS!F:O,3,FALSE))</f>
        <v/>
      </c>
      <c r="I4424" t="str">
        <f>IF(A4424="","",IF(H4424="","",IF((H4424-G4424)*F4424*$E4424/$D4424/1000&lt;0.2,"&lt;0,2",ROUND((H4424-G4424)*F4424*$E4424/$D4424/1000,2))))</f>
        <v/>
      </c>
      <c r="L4424" t="str">
        <f>IF($A4424="","",VLOOKUP($A4424,DADOS!F:O,6,FALSE))</f>
        <v/>
      </c>
      <c r="M4424" t="str">
        <f>IF(A4424="","",IF(L4424="","",IF((L4424-K4424)*J4424*$E4424/$D4424/1000&lt;0.2,"&lt;0,2",ROUND((L4424-K4424)*J4424*$E4424/$D4424/1000,2))))</f>
        <v/>
      </c>
      <c r="P4424" t="str">
        <f>IF($A4424="","",VLOOKUP($A4424,DADOS!F:O,5,FALSE))</f>
        <v/>
      </c>
      <c r="Q4424" t="str">
        <f>IF(A4424="","",IF(P4424="","",IF((P4424-O4424)*N4424*$E4424/$D4424/1000&lt;0.2,"&lt;0,2",ROUND((P4424-O4424)*N4424*$E4424/$D4424/1000,2))))</f>
        <v/>
      </c>
      <c r="T4424" t="str">
        <f>IF($A4424="","",VLOOKUP($A4424,DADOS!F:O,4,FALSE))</f>
        <v/>
      </c>
      <c r="U4424" t="str">
        <f>IF(A4424="","",IF(T4424="","",IF((T4424-S4424)*R4424*$E4424/$D4424/1000&lt;0.2,"&lt;0,2",ROUND((T4424-S4424)*R4424*$E4424/$D4424/1000,2))))</f>
        <v/>
      </c>
      <c r="X4424" t="str">
        <f>IF($A4424="","",VLOOKUP($A4424,DADOS!F:O,9,FALSE))</f>
        <v/>
      </c>
      <c r="Y4424" t="str">
        <f>IF(A4424="","",IF(X4424="","",IF((X4424-W4424)*V4424*$E4424/$D4424&lt;1,"&lt;1",ROUND((X4424-W4424)*V4424*$E4424/$D4424,2))))</f>
        <v/>
      </c>
      <c r="AB4424" t="str">
        <f>IF($A4424="","",VLOOKUP($A4424,DADOS!F:O,7,FALSE))</f>
        <v/>
      </c>
      <c r="AC4424" t="str">
        <f>IF(A4424="","",IF(AB4424="","",IF((AB4424-AA4424)*Z4424*$E4424/$D4424&lt;1,"&lt;1",ROUND((AB4424-AA4424)*Z4424*$E4424/$D4424,2))))</f>
        <v/>
      </c>
      <c r="AF4424" t="str">
        <f>IF($A4424="","",VLOOKUP($A4424,DADOS!F:O,10,FALSE))</f>
        <v/>
      </c>
      <c r="AG4424" t="str">
        <f>IF(A4424="","",IF(AF4424="","",IF((AF4424-AE4424)*AD4424*$E4424/$D4424&lt;1,"&lt;1",ROUND((AF4424-AE4424)*AD4424*$E4424/$D4424,2))))</f>
        <v/>
      </c>
      <c r="AJ4424" t="str">
        <f>IF($A4424="","",VLOOKUP($A4424,DADOS!F:O,8,FALSE))</f>
        <v/>
      </c>
      <c r="AK4424" t="str">
        <f>IF(A4424="","",IF(AJ4424="","",IF((AJ4424-AI4424)*AH4424*$E4424/$D4424&lt;1,"&lt;1",ROUND((AJ4424-AI4424)*AH4424*$E4424/$D4424,2))))</f>
        <v/>
      </c>
      <c r="AN4424" t="str">
        <f>IF($A4424="","",VLOOKUP($A4424,DADOS!F:O,2,FALSE))</f>
        <v/>
      </c>
      <c r="AO4424" t="str">
        <f>IF(A4424="","",IF(AN4424="","",IF((AN4424-AM4424)*AL4424*$E4424/$D4424/1000&lt;0.2,"&lt;0,2",ROUND((AN4424-AM4424)*AL4424*$E4424/$D4424/1000,2))))</f>
        <v/>
      </c>
      <c r="AQ4424">
        <v>0</v>
      </c>
      <c r="AR4424" t="str">
        <f>IF($A4424="","",VLOOKUP($A4424,DADOS!F:P,11,FALSE))</f>
        <v/>
      </c>
      <c r="AS4424" t="str">
        <f>IF(E4424="","",IF(AQ4424="","",IF(AR4424="","",IF((AR4424-AQ4424)*AP4424*$E4424/$D4424&lt;1,"&lt;1",ROUND((AR4424-AQ4424)*AP4424*$E4424/$D4424,2)))))</f>
        <v/>
      </c>
      <c r="AV4424" t="str">
        <f>IF(A4424="","",VLOOKUP(A4424,DADOS!F:R,12,FALSE))</f>
        <v/>
      </c>
      <c r="AW4424" t="str">
        <f>IF(A4424="","",IF(AU4424="","",IF(AV4424="","",IF((AV4424-AU4424)*AT4424*$E4424/$D4424&lt;1,"&lt;1",ROUND((AV4424-AU4424)*AT4424*$E4424/$D4424,2)))))</f>
        <v/>
      </c>
      <c r="AZ4424" t="str">
        <f>IF($A4424="","",VLOOKUP($A4424,DADOS!F:R,13,FALSE))</f>
        <v/>
      </c>
      <c r="BA4424" t="str">
        <f>IF(A4424="","",IF(AY4424="","",IF(AZ4424="","",IF((AZ4424-AY4424)*AX4424*$E4424/$D4424&lt;1,"&lt;1",ROUND((AZ4424-AY4424)*AX4424*$E4424/$D4424,2)))))</f>
        <v/>
      </c>
    </row>
    <row r="4425">
      <c r="B4425" t="str">
        <f>IF(A4425="","",A4425&amp;"/20")</f>
        <v/>
      </c>
      <c r="H4425" t="str">
        <f>IF($A4425="","",VLOOKUP($A4425,DADOS!F:O,3,FALSE))</f>
        <v/>
      </c>
      <c r="I4425" t="str">
        <f>IF(A4425="","",IF(H4425="","",IF((H4425-G4425)*F4425*$E4425/$D4425/1000&lt;0.2,"&lt;0,2",ROUND((H4425-G4425)*F4425*$E4425/$D4425/1000,2))))</f>
        <v/>
      </c>
      <c r="L4425" t="str">
        <f>IF($A4425="","",VLOOKUP($A4425,DADOS!F:O,6,FALSE))</f>
        <v/>
      </c>
      <c r="M4425" t="str">
        <f>IF(A4425="","",IF(L4425="","",IF((L4425-K4425)*J4425*$E4425/$D4425/1000&lt;0.2,"&lt;0,2",ROUND((L4425-K4425)*J4425*$E4425/$D4425/1000,2))))</f>
        <v/>
      </c>
      <c r="P4425" t="str">
        <f>IF($A4425="","",VLOOKUP($A4425,DADOS!F:O,5,FALSE))</f>
        <v/>
      </c>
      <c r="Q4425" t="str">
        <f>IF(A4425="","",IF(P4425="","",IF((P4425-O4425)*N4425*$E4425/$D4425/1000&lt;0.2,"&lt;0,2",ROUND((P4425-O4425)*N4425*$E4425/$D4425/1000,2))))</f>
        <v/>
      </c>
      <c r="T4425" t="str">
        <f>IF($A4425="","",VLOOKUP($A4425,DADOS!F:O,4,FALSE))</f>
        <v/>
      </c>
      <c r="U4425" t="str">
        <f>IF(A4425="","",IF(T4425="","",IF((T4425-S4425)*R4425*$E4425/$D4425/1000&lt;0.2,"&lt;0,2",ROUND((T4425-S4425)*R4425*$E4425/$D4425/1000,2))))</f>
        <v/>
      </c>
      <c r="X4425" t="str">
        <f>IF($A4425="","",VLOOKUP($A4425,DADOS!F:O,9,FALSE))</f>
        <v/>
      </c>
      <c r="Y4425" t="str">
        <f>IF(A4425="","",IF(X4425="","",IF((X4425-W4425)*V4425*$E4425/$D4425&lt;1,"&lt;1",ROUND((X4425-W4425)*V4425*$E4425/$D4425,2))))</f>
        <v/>
      </c>
      <c r="AB4425" t="str">
        <f>IF($A4425="","",VLOOKUP($A4425,DADOS!F:O,7,FALSE))</f>
        <v/>
      </c>
      <c r="AC4425" t="str">
        <f>IF(A4425="","",IF(AB4425="","",IF((AB4425-AA4425)*Z4425*$E4425/$D4425&lt;1,"&lt;1",ROUND((AB4425-AA4425)*Z4425*$E4425/$D4425,2))))</f>
        <v/>
      </c>
      <c r="AF4425" t="str">
        <f>IF($A4425="","",VLOOKUP($A4425,DADOS!F:O,10,FALSE))</f>
        <v/>
      </c>
      <c r="AG4425" t="str">
        <f>IF(A4425="","",IF(AF4425="","",IF((AF4425-AE4425)*AD4425*$E4425/$D4425&lt;1,"&lt;1",ROUND((AF4425-AE4425)*AD4425*$E4425/$D4425,2))))</f>
        <v/>
      </c>
      <c r="AJ4425" t="str">
        <f>IF($A4425="","",VLOOKUP($A4425,DADOS!F:O,8,FALSE))</f>
        <v/>
      </c>
      <c r="AK4425" t="str">
        <f>IF(A4425="","",IF(AJ4425="","",IF((AJ4425-AI4425)*AH4425*$E4425/$D4425&lt;1,"&lt;1",ROUND((AJ4425-AI4425)*AH4425*$E4425/$D4425,2))))</f>
        <v/>
      </c>
      <c r="AN4425" t="str">
        <f>IF($A4425="","",VLOOKUP($A4425,DADOS!F:O,2,FALSE))</f>
        <v/>
      </c>
      <c r="AO4425" t="str">
        <f>IF(A4425="","",IF(AN4425="","",IF((AN4425-AM4425)*AL4425*$E4425/$D4425/1000&lt;0.2,"&lt;0,2",ROUND((AN4425-AM4425)*AL4425*$E4425/$D4425/1000,2))))</f>
        <v/>
      </c>
      <c r="AQ4425">
        <v>0</v>
      </c>
      <c r="AR4425" t="str">
        <f>IF($A4425="","",VLOOKUP($A4425,DADOS!F:P,11,FALSE))</f>
        <v/>
      </c>
      <c r="AS4425" t="str">
        <f>IF(E4425="","",IF(AQ4425="","",IF(AR4425="","",IF((AR4425-AQ4425)*AP4425*$E4425/$D4425&lt;1,"&lt;1",ROUND((AR4425-AQ4425)*AP4425*$E4425/$D4425,2)))))</f>
        <v/>
      </c>
      <c r="AV4425" t="str">
        <f>IF(A4425="","",VLOOKUP(A4425,DADOS!F:R,12,FALSE))</f>
        <v/>
      </c>
      <c r="AW4425" t="str">
        <f>IF(A4425="","",IF(AU4425="","",IF(AV4425="","",IF((AV4425-AU4425)*AT4425*$E4425/$D4425&lt;1,"&lt;1",ROUND((AV4425-AU4425)*AT4425*$E4425/$D4425,2)))))</f>
        <v/>
      </c>
      <c r="AZ4425" t="str">
        <f>IF($A4425="","",VLOOKUP($A4425,DADOS!F:R,13,FALSE))</f>
        <v/>
      </c>
      <c r="BA4425" t="str">
        <f>IF(A4425="","",IF(AY4425="","",IF(AZ4425="","",IF((AZ4425-AY4425)*AX4425*$E4425/$D4425&lt;1,"&lt;1",ROUND((AZ4425-AY4425)*AX4425*$E4425/$D4425,2)))))</f>
        <v/>
      </c>
    </row>
    <row r="4426">
      <c r="B4426" t="str">
        <f>IF(A4426="","",A4426&amp;"/20")</f>
        <v/>
      </c>
      <c r="H4426" t="str">
        <f>IF($A4426="","",VLOOKUP($A4426,DADOS!F:O,3,FALSE))</f>
        <v/>
      </c>
      <c r="I4426" t="str">
        <f>IF(A4426="","",IF(H4426="","",IF((H4426-G4426)*F4426*$E4426/$D4426/1000&lt;0.2,"&lt;0,2",ROUND((H4426-G4426)*F4426*$E4426/$D4426/1000,2))))</f>
        <v/>
      </c>
      <c r="L4426" t="str">
        <f>IF($A4426="","",VLOOKUP($A4426,DADOS!F:O,6,FALSE))</f>
        <v/>
      </c>
      <c r="M4426" t="str">
        <f>IF(A4426="","",IF(L4426="","",IF((L4426-K4426)*J4426*$E4426/$D4426/1000&lt;0.2,"&lt;0,2",ROUND((L4426-K4426)*J4426*$E4426/$D4426/1000,2))))</f>
        <v/>
      </c>
      <c r="P4426" t="str">
        <f>IF($A4426="","",VLOOKUP($A4426,DADOS!F:O,5,FALSE))</f>
        <v/>
      </c>
      <c r="Q4426" t="str">
        <f>IF(A4426="","",IF(P4426="","",IF((P4426-O4426)*N4426*$E4426/$D4426/1000&lt;0.2,"&lt;0,2",ROUND((P4426-O4426)*N4426*$E4426/$D4426/1000,2))))</f>
        <v/>
      </c>
      <c r="T4426" t="str">
        <f>IF($A4426="","",VLOOKUP($A4426,DADOS!F:O,4,FALSE))</f>
        <v/>
      </c>
      <c r="U4426" t="str">
        <f>IF(A4426="","",IF(T4426="","",IF((T4426-S4426)*R4426*$E4426/$D4426/1000&lt;0.2,"&lt;0,2",ROUND((T4426-S4426)*R4426*$E4426/$D4426/1000,2))))</f>
        <v/>
      </c>
      <c r="X4426" t="str">
        <f>IF($A4426="","",VLOOKUP($A4426,DADOS!F:O,9,FALSE))</f>
        <v/>
      </c>
      <c r="Y4426" t="str">
        <f>IF(A4426="","",IF(X4426="","",IF((X4426-W4426)*V4426*$E4426/$D4426&lt;1,"&lt;1",ROUND((X4426-W4426)*V4426*$E4426/$D4426,2))))</f>
        <v/>
      </c>
      <c r="AB4426" t="str">
        <f>IF($A4426="","",VLOOKUP($A4426,DADOS!F:O,7,FALSE))</f>
        <v/>
      </c>
      <c r="AC4426" t="str">
        <f>IF(A4426="","",IF(AB4426="","",IF((AB4426-AA4426)*Z4426*$E4426/$D4426&lt;1,"&lt;1",ROUND((AB4426-AA4426)*Z4426*$E4426/$D4426,2))))</f>
        <v/>
      </c>
      <c r="AF4426" t="str">
        <f>IF($A4426="","",VLOOKUP($A4426,DADOS!F:O,10,FALSE))</f>
        <v/>
      </c>
      <c r="AG4426" t="str">
        <f>IF(A4426="","",IF(AF4426="","",IF((AF4426-AE4426)*AD4426*$E4426/$D4426&lt;1,"&lt;1",ROUND((AF4426-AE4426)*AD4426*$E4426/$D4426,2))))</f>
        <v/>
      </c>
      <c r="AJ4426" t="str">
        <f>IF($A4426="","",VLOOKUP($A4426,DADOS!F:O,8,FALSE))</f>
        <v/>
      </c>
      <c r="AK4426" t="str">
        <f>IF(A4426="","",IF(AJ4426="","",IF((AJ4426-AI4426)*AH4426*$E4426/$D4426&lt;1,"&lt;1",ROUND((AJ4426-AI4426)*AH4426*$E4426/$D4426,2))))</f>
        <v/>
      </c>
      <c r="AN4426" t="str">
        <f>IF($A4426="","",VLOOKUP($A4426,DADOS!F:O,2,FALSE))</f>
        <v/>
      </c>
      <c r="AO4426" t="str">
        <f>IF(A4426="","",IF(AN4426="","",IF((AN4426-AM4426)*AL4426*$E4426/$D4426/1000&lt;0.2,"&lt;0,2",ROUND((AN4426-AM4426)*AL4426*$E4426/$D4426/1000,2))))</f>
        <v/>
      </c>
      <c r="AQ4426">
        <v>0</v>
      </c>
      <c r="AR4426" t="str">
        <f>IF($A4426="","",VLOOKUP($A4426,DADOS!F:P,11,FALSE))</f>
        <v/>
      </c>
      <c r="AS4426" t="str">
        <f>IF(E4426="","",IF(AQ4426="","",IF(AR4426="","",IF((AR4426-AQ4426)*AP4426*$E4426/$D4426&lt;1,"&lt;1",ROUND((AR4426-AQ4426)*AP4426*$E4426/$D4426,2)))))</f>
        <v/>
      </c>
      <c r="AV4426" t="str">
        <f>IF(A4426="","",VLOOKUP(A4426,DADOS!F:R,12,FALSE))</f>
        <v/>
      </c>
      <c r="AW4426" t="str">
        <f>IF(A4426="","",IF(AU4426="","",IF(AV4426="","",IF((AV4426-AU4426)*AT4426*$E4426/$D4426&lt;1,"&lt;1",ROUND((AV4426-AU4426)*AT4426*$E4426/$D4426,2)))))</f>
        <v/>
      </c>
      <c r="AZ4426" t="str">
        <f>IF($A4426="","",VLOOKUP($A4426,DADOS!F:R,13,FALSE))</f>
        <v/>
      </c>
      <c r="BA4426" t="str">
        <f>IF(A4426="","",IF(AY4426="","",IF(AZ4426="","",IF((AZ4426-AY4426)*AX4426*$E4426/$D4426&lt;1,"&lt;1",ROUND((AZ4426-AY4426)*AX4426*$E4426/$D4426,2)))))</f>
        <v/>
      </c>
    </row>
    <row r="4427">
      <c r="B4427" t="str">
        <f>IF(A4427="","",A4427&amp;"/20")</f>
        <v/>
      </c>
      <c r="H4427" t="str">
        <f>IF($A4427="","",VLOOKUP($A4427,DADOS!F:O,3,FALSE))</f>
        <v/>
      </c>
      <c r="I4427" t="str">
        <f>IF(A4427="","",IF(H4427="","",IF((H4427-G4427)*F4427*$E4427/$D4427/1000&lt;0.2,"&lt;0,2",ROUND((H4427-G4427)*F4427*$E4427/$D4427/1000,2))))</f>
        <v/>
      </c>
      <c r="L4427" t="str">
        <f>IF($A4427="","",VLOOKUP($A4427,DADOS!F:O,6,FALSE))</f>
        <v/>
      </c>
      <c r="M4427" t="str">
        <f>IF(A4427="","",IF(L4427="","",IF((L4427-K4427)*J4427*$E4427/$D4427/1000&lt;0.2,"&lt;0,2",ROUND((L4427-K4427)*J4427*$E4427/$D4427/1000,2))))</f>
        <v/>
      </c>
      <c r="P4427" t="str">
        <f>IF($A4427="","",VLOOKUP($A4427,DADOS!F:O,5,FALSE))</f>
        <v/>
      </c>
      <c r="Q4427" t="str">
        <f>IF(A4427="","",IF(P4427="","",IF((P4427-O4427)*N4427*$E4427/$D4427/1000&lt;0.2,"&lt;0,2",ROUND((P4427-O4427)*N4427*$E4427/$D4427/1000,2))))</f>
        <v/>
      </c>
      <c r="T4427" t="str">
        <f>IF($A4427="","",VLOOKUP($A4427,DADOS!F:O,4,FALSE))</f>
        <v/>
      </c>
      <c r="U4427" t="str">
        <f>IF(A4427="","",IF(T4427="","",IF((T4427-S4427)*R4427*$E4427/$D4427/1000&lt;0.2,"&lt;0,2",ROUND((T4427-S4427)*R4427*$E4427/$D4427/1000,2))))</f>
        <v/>
      </c>
      <c r="X4427" t="str">
        <f>IF($A4427="","",VLOOKUP($A4427,DADOS!F:O,9,FALSE))</f>
        <v/>
      </c>
      <c r="Y4427" t="str">
        <f>IF(A4427="","",IF(X4427="","",IF((X4427-W4427)*V4427*$E4427/$D4427&lt;1,"&lt;1",ROUND((X4427-W4427)*V4427*$E4427/$D4427,2))))</f>
        <v/>
      </c>
      <c r="AB4427" t="str">
        <f>IF($A4427="","",VLOOKUP($A4427,DADOS!F:O,7,FALSE))</f>
        <v/>
      </c>
      <c r="AC4427" t="str">
        <f>IF(A4427="","",IF(AB4427="","",IF((AB4427-AA4427)*Z4427*$E4427/$D4427&lt;1,"&lt;1",ROUND((AB4427-AA4427)*Z4427*$E4427/$D4427,2))))</f>
        <v/>
      </c>
      <c r="AF4427" t="str">
        <f>IF($A4427="","",VLOOKUP($A4427,DADOS!F:O,10,FALSE))</f>
        <v/>
      </c>
      <c r="AG4427" t="str">
        <f>IF(A4427="","",IF(AF4427="","",IF((AF4427-AE4427)*AD4427*$E4427/$D4427&lt;1,"&lt;1",ROUND((AF4427-AE4427)*AD4427*$E4427/$D4427,2))))</f>
        <v/>
      </c>
      <c r="AJ4427" t="str">
        <f>IF($A4427="","",VLOOKUP($A4427,DADOS!F:O,8,FALSE))</f>
        <v/>
      </c>
      <c r="AK4427" t="str">
        <f>IF(A4427="","",IF(AJ4427="","",IF((AJ4427-AI4427)*AH4427*$E4427/$D4427&lt;1,"&lt;1",ROUND((AJ4427-AI4427)*AH4427*$E4427/$D4427,2))))</f>
        <v/>
      </c>
      <c r="AN4427" t="str">
        <f>IF($A4427="","",VLOOKUP($A4427,DADOS!F:O,2,FALSE))</f>
        <v/>
      </c>
      <c r="AO4427" t="str">
        <f>IF(A4427="","",IF(AN4427="","",IF((AN4427-AM4427)*AL4427*$E4427/$D4427/1000&lt;0.2,"&lt;0,2",ROUND((AN4427-AM4427)*AL4427*$E4427/$D4427/1000,2))))</f>
        <v/>
      </c>
      <c r="AQ4427">
        <v>0</v>
      </c>
      <c r="AR4427" t="str">
        <f>IF($A4427="","",VLOOKUP($A4427,DADOS!F:P,11,FALSE))</f>
        <v/>
      </c>
      <c r="AS4427" t="str">
        <f>IF(E4427="","",IF(AQ4427="","",IF(AR4427="","",IF((AR4427-AQ4427)*AP4427*$E4427/$D4427&lt;1,"&lt;1",ROUND((AR4427-AQ4427)*AP4427*$E4427/$D4427,2)))))</f>
        <v/>
      </c>
      <c r="AV4427" t="str">
        <f>IF(A4427="","",VLOOKUP(A4427,DADOS!F:R,12,FALSE))</f>
        <v/>
      </c>
      <c r="AW4427" t="str">
        <f>IF(A4427="","",IF(AU4427="","",IF(AV4427="","",IF((AV4427-AU4427)*AT4427*$E4427/$D4427&lt;1,"&lt;1",ROUND((AV4427-AU4427)*AT4427*$E4427/$D4427,2)))))</f>
        <v/>
      </c>
      <c r="AZ4427" t="str">
        <f>IF($A4427="","",VLOOKUP($A4427,DADOS!F:R,13,FALSE))</f>
        <v/>
      </c>
      <c r="BA4427" t="str">
        <f>IF(A4427="","",IF(AY4427="","",IF(AZ4427="","",IF((AZ4427-AY4427)*AX4427*$E4427/$D4427&lt;1,"&lt;1",ROUND((AZ4427-AY4427)*AX4427*$E4427/$D4427,2)))))</f>
        <v/>
      </c>
    </row>
    <row r="4428">
      <c r="B4428" t="str">
        <f>IF(A4428="","",A4428&amp;"/20")</f>
        <v/>
      </c>
      <c r="H4428" t="str">
        <f>IF($A4428="","",VLOOKUP($A4428,DADOS!F:O,3,FALSE))</f>
        <v/>
      </c>
      <c r="I4428" t="str">
        <f>IF(A4428="","",IF(H4428="","",IF((H4428-G4428)*F4428*$E4428/$D4428/1000&lt;0.2,"&lt;0,2",ROUND((H4428-G4428)*F4428*$E4428/$D4428/1000,2))))</f>
        <v/>
      </c>
      <c r="L4428" t="str">
        <f>IF($A4428="","",VLOOKUP($A4428,DADOS!F:O,6,FALSE))</f>
        <v/>
      </c>
      <c r="M4428" t="str">
        <f>IF(A4428="","",IF(L4428="","",IF((L4428-K4428)*J4428*$E4428/$D4428/1000&lt;0.2,"&lt;0,2",ROUND((L4428-K4428)*J4428*$E4428/$D4428/1000,2))))</f>
        <v/>
      </c>
      <c r="P4428" t="str">
        <f>IF($A4428="","",VLOOKUP($A4428,DADOS!F:O,5,FALSE))</f>
        <v/>
      </c>
      <c r="Q4428" t="str">
        <f>IF(A4428="","",IF(P4428="","",IF((P4428-O4428)*N4428*$E4428/$D4428/1000&lt;0.2,"&lt;0,2",ROUND((P4428-O4428)*N4428*$E4428/$D4428/1000,2))))</f>
        <v/>
      </c>
      <c r="T4428" t="str">
        <f>IF($A4428="","",VLOOKUP($A4428,DADOS!F:O,4,FALSE))</f>
        <v/>
      </c>
      <c r="U4428" t="str">
        <f>IF(A4428="","",IF(T4428="","",IF((T4428-S4428)*R4428*$E4428/$D4428/1000&lt;0.2,"&lt;0,2",ROUND((T4428-S4428)*R4428*$E4428/$D4428/1000,2))))</f>
        <v/>
      </c>
      <c r="X4428" t="str">
        <f>IF($A4428="","",VLOOKUP($A4428,DADOS!F:O,9,FALSE))</f>
        <v/>
      </c>
      <c r="Y4428" t="str">
        <f>IF(A4428="","",IF(X4428="","",IF((X4428-W4428)*V4428*$E4428/$D4428&lt;1,"&lt;1",ROUND((X4428-W4428)*V4428*$E4428/$D4428,2))))</f>
        <v/>
      </c>
      <c r="AB4428" t="str">
        <f>IF($A4428="","",VLOOKUP($A4428,DADOS!F:O,7,FALSE))</f>
        <v/>
      </c>
      <c r="AC4428" t="str">
        <f>IF(A4428="","",IF(AB4428="","",IF((AB4428-AA4428)*Z4428*$E4428/$D4428&lt;1,"&lt;1",ROUND((AB4428-AA4428)*Z4428*$E4428/$D4428,2))))</f>
        <v/>
      </c>
      <c r="AF4428" t="str">
        <f>IF($A4428="","",VLOOKUP($A4428,DADOS!F:O,10,FALSE))</f>
        <v/>
      </c>
      <c r="AG4428" t="str">
        <f>IF(A4428="","",IF(AF4428="","",IF((AF4428-AE4428)*AD4428*$E4428/$D4428&lt;1,"&lt;1",ROUND((AF4428-AE4428)*AD4428*$E4428/$D4428,2))))</f>
        <v/>
      </c>
      <c r="AJ4428" t="str">
        <f>IF($A4428="","",VLOOKUP($A4428,DADOS!F:O,8,FALSE))</f>
        <v/>
      </c>
      <c r="AK4428" t="str">
        <f>IF(A4428="","",IF(AJ4428="","",IF((AJ4428-AI4428)*AH4428*$E4428/$D4428&lt;1,"&lt;1",ROUND((AJ4428-AI4428)*AH4428*$E4428/$D4428,2))))</f>
        <v/>
      </c>
      <c r="AN4428" t="str">
        <f>IF($A4428="","",VLOOKUP($A4428,DADOS!F:O,2,FALSE))</f>
        <v/>
      </c>
      <c r="AO4428" t="str">
        <f>IF(A4428="","",IF(AN4428="","",IF((AN4428-AM4428)*AL4428*$E4428/$D4428/1000&lt;0.2,"&lt;0,2",ROUND((AN4428-AM4428)*AL4428*$E4428/$D4428/1000,2))))</f>
        <v/>
      </c>
      <c r="AQ4428">
        <v>0</v>
      </c>
      <c r="AR4428" t="str">
        <f>IF($A4428="","",VLOOKUP($A4428,DADOS!F:P,11,FALSE))</f>
        <v/>
      </c>
      <c r="AS4428" t="str">
        <f>IF(E4428="","",IF(AQ4428="","",IF(AR4428="","",IF((AR4428-AQ4428)*AP4428*$E4428/$D4428&lt;1,"&lt;1",ROUND((AR4428-AQ4428)*AP4428*$E4428/$D4428,2)))))</f>
        <v/>
      </c>
      <c r="AV4428" t="str">
        <f>IF(A4428="","",VLOOKUP(A4428,DADOS!F:R,12,FALSE))</f>
        <v/>
      </c>
      <c r="AW4428" t="str">
        <f>IF(A4428="","",IF(AU4428="","",IF(AV4428="","",IF((AV4428-AU4428)*AT4428*$E4428/$D4428&lt;1,"&lt;1",ROUND((AV4428-AU4428)*AT4428*$E4428/$D4428,2)))))</f>
        <v/>
      </c>
      <c r="AZ4428" t="str">
        <f>IF($A4428="","",VLOOKUP($A4428,DADOS!F:R,13,FALSE))</f>
        <v/>
      </c>
      <c r="BA4428" t="str">
        <f>IF(A4428="","",IF(AY4428="","",IF(AZ4428="","",IF((AZ4428-AY4428)*AX4428*$E4428/$D4428&lt;1,"&lt;1",ROUND((AZ4428-AY4428)*AX4428*$E4428/$D4428,2)))))</f>
        <v/>
      </c>
    </row>
    <row r="4429">
      <c r="B4429" t="str">
        <f>IF(A4429="","",A4429&amp;"/20")</f>
        <v/>
      </c>
      <c r="H4429" t="str">
        <f>IF($A4429="","",VLOOKUP($A4429,DADOS!F:O,3,FALSE))</f>
        <v/>
      </c>
      <c r="I4429" t="str">
        <f>IF(A4429="","",IF(H4429="","",IF((H4429-G4429)*F4429*$E4429/$D4429/1000&lt;0.2,"&lt;0,2",ROUND((H4429-G4429)*F4429*$E4429/$D4429/1000,2))))</f>
        <v/>
      </c>
      <c r="L4429" t="str">
        <f>IF($A4429="","",VLOOKUP($A4429,DADOS!F:O,6,FALSE))</f>
        <v/>
      </c>
      <c r="M4429" t="str">
        <f>IF(A4429="","",IF(L4429="","",IF((L4429-K4429)*J4429*$E4429/$D4429/1000&lt;0.2,"&lt;0,2",ROUND((L4429-K4429)*J4429*$E4429/$D4429/1000,2))))</f>
        <v/>
      </c>
      <c r="P4429" t="str">
        <f>IF($A4429="","",VLOOKUP($A4429,DADOS!F:O,5,FALSE))</f>
        <v/>
      </c>
      <c r="Q4429" t="str">
        <f>IF(A4429="","",IF(P4429="","",IF((P4429-O4429)*N4429*$E4429/$D4429/1000&lt;0.2,"&lt;0,2",ROUND((P4429-O4429)*N4429*$E4429/$D4429/1000,2))))</f>
        <v/>
      </c>
      <c r="T4429" t="str">
        <f>IF($A4429="","",VLOOKUP($A4429,DADOS!F:O,4,FALSE))</f>
        <v/>
      </c>
      <c r="U4429" t="str">
        <f>IF(A4429="","",IF(T4429="","",IF((T4429-S4429)*R4429*$E4429/$D4429/1000&lt;0.2,"&lt;0,2",ROUND((T4429-S4429)*R4429*$E4429/$D4429/1000,2))))</f>
        <v/>
      </c>
      <c r="X4429" t="str">
        <f>IF($A4429="","",VLOOKUP($A4429,DADOS!F:O,9,FALSE))</f>
        <v/>
      </c>
      <c r="Y4429" t="str">
        <f>IF(A4429="","",IF(X4429="","",IF((X4429-W4429)*V4429*$E4429/$D4429&lt;1,"&lt;1",ROUND((X4429-W4429)*V4429*$E4429/$D4429,2))))</f>
        <v/>
      </c>
      <c r="AB4429" t="str">
        <f>IF($A4429="","",VLOOKUP($A4429,DADOS!F:O,7,FALSE))</f>
        <v/>
      </c>
      <c r="AC4429" t="str">
        <f>IF(A4429="","",IF(AB4429="","",IF((AB4429-AA4429)*Z4429*$E4429/$D4429&lt;1,"&lt;1",ROUND((AB4429-AA4429)*Z4429*$E4429/$D4429,2))))</f>
        <v/>
      </c>
      <c r="AF4429" t="str">
        <f>IF($A4429="","",VLOOKUP($A4429,DADOS!F:O,10,FALSE))</f>
        <v/>
      </c>
      <c r="AG4429" t="str">
        <f>IF(A4429="","",IF(AF4429="","",IF((AF4429-AE4429)*AD4429*$E4429/$D4429&lt;1,"&lt;1",ROUND((AF4429-AE4429)*AD4429*$E4429/$D4429,2))))</f>
        <v/>
      </c>
      <c r="AJ4429" t="str">
        <f>IF($A4429="","",VLOOKUP($A4429,DADOS!F:O,8,FALSE))</f>
        <v/>
      </c>
      <c r="AK4429" t="str">
        <f>IF(A4429="","",IF(AJ4429="","",IF((AJ4429-AI4429)*AH4429*$E4429/$D4429&lt;1,"&lt;1",ROUND((AJ4429-AI4429)*AH4429*$E4429/$D4429,2))))</f>
        <v/>
      </c>
      <c r="AN4429" t="str">
        <f>IF($A4429="","",VLOOKUP($A4429,DADOS!F:O,2,FALSE))</f>
        <v/>
      </c>
      <c r="AO4429" t="str">
        <f>IF(A4429="","",IF(AN4429="","",IF((AN4429-AM4429)*AL4429*$E4429/$D4429/1000&lt;0.2,"&lt;0,2",ROUND((AN4429-AM4429)*AL4429*$E4429/$D4429/1000,2))))</f>
        <v/>
      </c>
      <c r="AQ4429">
        <v>0</v>
      </c>
      <c r="AR4429" t="str">
        <f>IF($A4429="","",VLOOKUP($A4429,DADOS!F:P,11,FALSE))</f>
        <v/>
      </c>
      <c r="AS4429" t="str">
        <f>IF(E4429="","",IF(AQ4429="","",IF(AR4429="","",IF((AR4429-AQ4429)*AP4429*$E4429/$D4429&lt;1,"&lt;1",ROUND((AR4429-AQ4429)*AP4429*$E4429/$D4429,2)))))</f>
        <v/>
      </c>
      <c r="AV4429" t="str">
        <f>IF(A4429="","",VLOOKUP(A4429,DADOS!F:R,12,FALSE))</f>
        <v/>
      </c>
      <c r="AW4429" t="str">
        <f>IF(A4429="","",IF(AU4429="","",IF(AV4429="","",IF((AV4429-AU4429)*AT4429*$E4429/$D4429&lt;1,"&lt;1",ROUND((AV4429-AU4429)*AT4429*$E4429/$D4429,2)))))</f>
        <v/>
      </c>
      <c r="AZ4429" t="str">
        <f>IF($A4429="","",VLOOKUP($A4429,DADOS!F:R,13,FALSE))</f>
        <v/>
      </c>
      <c r="BA4429" t="str">
        <f>IF(A4429="","",IF(AY4429="","",IF(AZ4429="","",IF((AZ4429-AY4429)*AX4429*$E4429/$D4429&lt;1,"&lt;1",ROUND((AZ4429-AY4429)*AX4429*$E4429/$D4429,2)))))</f>
        <v/>
      </c>
    </row>
    <row r="4430">
      <c r="B4430" t="str">
        <f>IF(A4430="","",A4430&amp;"/20")</f>
        <v/>
      </c>
      <c r="H4430" t="str">
        <f>IF($A4430="","",VLOOKUP($A4430,DADOS!F:O,3,FALSE))</f>
        <v/>
      </c>
      <c r="I4430" t="str">
        <f>IF(A4430="","",IF(H4430="","",IF((H4430-G4430)*F4430*$E4430/$D4430/1000&lt;0.2,"&lt;0,2",ROUND((H4430-G4430)*F4430*$E4430/$D4430/1000,2))))</f>
        <v/>
      </c>
      <c r="L4430" t="str">
        <f>IF($A4430="","",VLOOKUP($A4430,DADOS!F:O,6,FALSE))</f>
        <v/>
      </c>
      <c r="M4430" t="str">
        <f>IF(A4430="","",IF(L4430="","",IF((L4430-K4430)*J4430*$E4430/$D4430/1000&lt;0.2,"&lt;0,2",ROUND((L4430-K4430)*J4430*$E4430/$D4430/1000,2))))</f>
        <v/>
      </c>
      <c r="P4430" t="str">
        <f>IF($A4430="","",VLOOKUP($A4430,DADOS!F:O,5,FALSE))</f>
        <v/>
      </c>
      <c r="Q4430" t="str">
        <f>IF(A4430="","",IF(P4430="","",IF((P4430-O4430)*N4430*$E4430/$D4430/1000&lt;0.2,"&lt;0,2",ROUND((P4430-O4430)*N4430*$E4430/$D4430/1000,2))))</f>
        <v/>
      </c>
      <c r="T4430" t="str">
        <f>IF($A4430="","",VLOOKUP($A4430,DADOS!F:O,4,FALSE))</f>
        <v/>
      </c>
      <c r="U4430" t="str">
        <f>IF(A4430="","",IF(T4430="","",IF((T4430-S4430)*R4430*$E4430/$D4430/1000&lt;0.2,"&lt;0,2",ROUND((T4430-S4430)*R4430*$E4430/$D4430/1000,2))))</f>
        <v/>
      </c>
      <c r="X4430" t="str">
        <f>IF($A4430="","",VLOOKUP($A4430,DADOS!F:O,9,FALSE))</f>
        <v/>
      </c>
      <c r="Y4430" t="str">
        <f>IF(A4430="","",IF(X4430="","",IF((X4430-W4430)*V4430*$E4430/$D4430&lt;1,"&lt;1",ROUND((X4430-W4430)*V4430*$E4430/$D4430,2))))</f>
        <v/>
      </c>
      <c r="AB4430" t="str">
        <f>IF($A4430="","",VLOOKUP($A4430,DADOS!F:O,7,FALSE))</f>
        <v/>
      </c>
      <c r="AC4430" t="str">
        <f>IF(A4430="","",IF(AB4430="","",IF((AB4430-AA4430)*Z4430*$E4430/$D4430&lt;1,"&lt;1",ROUND((AB4430-AA4430)*Z4430*$E4430/$D4430,2))))</f>
        <v/>
      </c>
      <c r="AF4430" t="str">
        <f>IF($A4430="","",VLOOKUP($A4430,DADOS!F:O,10,FALSE))</f>
        <v/>
      </c>
      <c r="AG4430" t="str">
        <f>IF(A4430="","",IF(AF4430="","",IF((AF4430-AE4430)*AD4430*$E4430/$D4430&lt;1,"&lt;1",ROUND((AF4430-AE4430)*AD4430*$E4430/$D4430,2))))</f>
        <v/>
      </c>
      <c r="AJ4430" t="str">
        <f>IF($A4430="","",VLOOKUP($A4430,DADOS!F:O,8,FALSE))</f>
        <v/>
      </c>
      <c r="AK4430" t="str">
        <f>IF(A4430="","",IF(AJ4430="","",IF((AJ4430-AI4430)*AH4430*$E4430/$D4430&lt;1,"&lt;1",ROUND((AJ4430-AI4430)*AH4430*$E4430/$D4430,2))))</f>
        <v/>
      </c>
      <c r="AN4430" t="str">
        <f>IF($A4430="","",VLOOKUP($A4430,DADOS!F:O,2,FALSE))</f>
        <v/>
      </c>
      <c r="AO4430" t="str">
        <f>IF(A4430="","",IF(AN4430="","",IF((AN4430-AM4430)*AL4430*$E4430/$D4430/1000&lt;0.2,"&lt;0,2",ROUND((AN4430-AM4430)*AL4430*$E4430/$D4430/1000,2))))</f>
        <v/>
      </c>
      <c r="AQ4430">
        <v>0</v>
      </c>
      <c r="AR4430" t="str">
        <f>IF($A4430="","",VLOOKUP($A4430,DADOS!F:P,11,FALSE))</f>
        <v/>
      </c>
      <c r="AS4430" t="str">
        <f>IF(E4430="","",IF(AQ4430="","",IF(AR4430="","",IF((AR4430-AQ4430)*AP4430*$E4430/$D4430&lt;1,"&lt;1",ROUND((AR4430-AQ4430)*AP4430*$E4430/$D4430,2)))))</f>
        <v/>
      </c>
      <c r="AV4430" t="str">
        <f>IF(A4430="","",VLOOKUP(A4430,DADOS!F:R,12,FALSE))</f>
        <v/>
      </c>
      <c r="AW4430" t="str">
        <f>IF(A4430="","",IF(AU4430="","",IF(AV4430="","",IF((AV4430-AU4430)*AT4430*$E4430/$D4430&lt;1,"&lt;1",ROUND((AV4430-AU4430)*AT4430*$E4430/$D4430,2)))))</f>
        <v/>
      </c>
      <c r="AZ4430" t="str">
        <f>IF($A4430="","",VLOOKUP($A4430,DADOS!F:R,13,FALSE))</f>
        <v/>
      </c>
      <c r="BA4430" t="str">
        <f>IF(A4430="","",IF(AY4430="","",IF(AZ4430="","",IF((AZ4430-AY4430)*AX4430*$E4430/$D4430&lt;1,"&lt;1",ROUND((AZ4430-AY4430)*AX4430*$E4430/$D4430,2)))))</f>
        <v/>
      </c>
    </row>
    <row r="4431">
      <c r="B4431" t="str">
        <f>IF(A4431="","",A4431&amp;"/20")</f>
        <v/>
      </c>
      <c r="H4431" t="str">
        <f>IF($A4431="","",VLOOKUP($A4431,DADOS!F:O,3,FALSE))</f>
        <v/>
      </c>
      <c r="I4431" t="str">
        <f>IF(A4431="","",IF(H4431="","",IF((H4431-G4431)*F4431*$E4431/$D4431/1000&lt;0.2,"&lt;0,2",ROUND((H4431-G4431)*F4431*$E4431/$D4431/1000,2))))</f>
        <v/>
      </c>
      <c r="L4431" t="str">
        <f>IF($A4431="","",VLOOKUP($A4431,DADOS!F:O,6,FALSE))</f>
        <v/>
      </c>
      <c r="M4431" t="str">
        <f>IF(A4431="","",IF(L4431="","",IF((L4431-K4431)*J4431*$E4431/$D4431/1000&lt;0.2,"&lt;0,2",ROUND((L4431-K4431)*J4431*$E4431/$D4431/1000,2))))</f>
        <v/>
      </c>
      <c r="P4431" t="str">
        <f>IF($A4431="","",VLOOKUP($A4431,DADOS!F:O,5,FALSE))</f>
        <v/>
      </c>
      <c r="Q4431" t="str">
        <f>IF(A4431="","",IF(P4431="","",IF((P4431-O4431)*N4431*$E4431/$D4431/1000&lt;0.2,"&lt;0,2",ROUND((P4431-O4431)*N4431*$E4431/$D4431/1000,2))))</f>
        <v/>
      </c>
      <c r="T4431" t="str">
        <f>IF($A4431="","",VLOOKUP($A4431,DADOS!F:O,4,FALSE))</f>
        <v/>
      </c>
      <c r="U4431" t="str">
        <f>IF(A4431="","",IF(T4431="","",IF((T4431-S4431)*R4431*$E4431/$D4431/1000&lt;0.2,"&lt;0,2",ROUND((T4431-S4431)*R4431*$E4431/$D4431/1000,2))))</f>
        <v/>
      </c>
      <c r="X4431" t="str">
        <f>IF($A4431="","",VLOOKUP($A4431,DADOS!F:O,9,FALSE))</f>
        <v/>
      </c>
      <c r="Y4431" t="str">
        <f>IF(A4431="","",IF(X4431="","",IF((X4431-W4431)*V4431*$E4431/$D4431&lt;1,"&lt;1",ROUND((X4431-W4431)*V4431*$E4431/$D4431,2))))</f>
        <v/>
      </c>
      <c r="AB4431" t="str">
        <f>IF($A4431="","",VLOOKUP($A4431,DADOS!F:O,7,FALSE))</f>
        <v/>
      </c>
      <c r="AC4431" t="str">
        <f>IF(A4431="","",IF(AB4431="","",IF((AB4431-AA4431)*Z4431*$E4431/$D4431&lt;1,"&lt;1",ROUND((AB4431-AA4431)*Z4431*$E4431/$D4431,2))))</f>
        <v/>
      </c>
      <c r="AF4431" t="str">
        <f>IF($A4431="","",VLOOKUP($A4431,DADOS!F:O,10,FALSE))</f>
        <v/>
      </c>
      <c r="AG4431" t="str">
        <f>IF(A4431="","",IF(AF4431="","",IF((AF4431-AE4431)*AD4431*$E4431/$D4431&lt;1,"&lt;1",ROUND((AF4431-AE4431)*AD4431*$E4431/$D4431,2))))</f>
        <v/>
      </c>
      <c r="AJ4431" t="str">
        <f>IF($A4431="","",VLOOKUP($A4431,DADOS!F:O,8,FALSE))</f>
        <v/>
      </c>
      <c r="AK4431" t="str">
        <f>IF(A4431="","",IF(AJ4431="","",IF((AJ4431-AI4431)*AH4431*$E4431/$D4431&lt;1,"&lt;1",ROUND((AJ4431-AI4431)*AH4431*$E4431/$D4431,2))))</f>
        <v/>
      </c>
      <c r="AN4431" t="str">
        <f>IF($A4431="","",VLOOKUP($A4431,DADOS!F:O,2,FALSE))</f>
        <v/>
      </c>
      <c r="AO4431" t="str">
        <f>IF(A4431="","",IF(AN4431="","",IF((AN4431-AM4431)*AL4431*$E4431/$D4431/1000&lt;0.2,"&lt;0,2",ROUND((AN4431-AM4431)*AL4431*$E4431/$D4431/1000,2))))</f>
        <v/>
      </c>
      <c r="AQ4431">
        <v>0</v>
      </c>
      <c r="AR4431" t="str">
        <f>IF($A4431="","",VLOOKUP($A4431,DADOS!F:P,11,FALSE))</f>
        <v/>
      </c>
      <c r="AS4431" t="str">
        <f>IF(E4431="","",IF(AQ4431="","",IF(AR4431="","",IF((AR4431-AQ4431)*AP4431*$E4431/$D4431&lt;1,"&lt;1",ROUND((AR4431-AQ4431)*AP4431*$E4431/$D4431,2)))))</f>
        <v/>
      </c>
      <c r="AV4431" t="str">
        <f>IF(A4431="","",VLOOKUP(A4431,DADOS!F:R,12,FALSE))</f>
        <v/>
      </c>
      <c r="AW4431" t="str">
        <f>IF(A4431="","",IF(AU4431="","",IF(AV4431="","",IF((AV4431-AU4431)*AT4431*$E4431/$D4431&lt;1,"&lt;1",ROUND((AV4431-AU4431)*AT4431*$E4431/$D4431,2)))))</f>
        <v/>
      </c>
      <c r="AZ4431" t="str">
        <f>IF($A4431="","",VLOOKUP($A4431,DADOS!F:R,13,FALSE))</f>
        <v/>
      </c>
      <c r="BA4431" t="str">
        <f>IF(A4431="","",IF(AY4431="","",IF(AZ4431="","",IF((AZ4431-AY4431)*AX4431*$E4431/$D4431&lt;1,"&lt;1",ROUND((AZ4431-AY4431)*AX4431*$E4431/$D4431,2)))))</f>
        <v/>
      </c>
    </row>
    <row r="4432">
      <c r="B4432" t="str">
        <f>IF(A4432="","",A4432&amp;"/20")</f>
        <v/>
      </c>
      <c r="H4432" t="str">
        <f>IF($A4432="","",VLOOKUP($A4432,DADOS!F:O,3,FALSE))</f>
        <v/>
      </c>
      <c r="I4432" t="str">
        <f>IF(A4432="","",IF(H4432="","",IF((H4432-G4432)*F4432*$E4432/$D4432/1000&lt;0.2,"&lt;0,2",ROUND((H4432-G4432)*F4432*$E4432/$D4432/1000,2))))</f>
        <v/>
      </c>
      <c r="L4432" t="str">
        <f>IF($A4432="","",VLOOKUP($A4432,DADOS!F:O,6,FALSE))</f>
        <v/>
      </c>
      <c r="M4432" t="str">
        <f>IF(A4432="","",IF(L4432="","",IF((L4432-K4432)*J4432*$E4432/$D4432/1000&lt;0.2,"&lt;0,2",ROUND((L4432-K4432)*J4432*$E4432/$D4432/1000,2))))</f>
        <v/>
      </c>
      <c r="P4432" t="str">
        <f>IF($A4432="","",VLOOKUP($A4432,DADOS!F:O,5,FALSE))</f>
        <v/>
      </c>
      <c r="Q4432" t="str">
        <f>IF(A4432="","",IF(P4432="","",IF((P4432-O4432)*N4432*$E4432/$D4432/1000&lt;0.2,"&lt;0,2",ROUND((P4432-O4432)*N4432*$E4432/$D4432/1000,2))))</f>
        <v/>
      </c>
      <c r="T4432" t="str">
        <f>IF($A4432="","",VLOOKUP($A4432,DADOS!F:O,4,FALSE))</f>
        <v/>
      </c>
      <c r="U4432" t="str">
        <f>IF(A4432="","",IF(T4432="","",IF((T4432-S4432)*R4432*$E4432/$D4432/1000&lt;0.2,"&lt;0,2",ROUND((T4432-S4432)*R4432*$E4432/$D4432/1000,2))))</f>
        <v/>
      </c>
      <c r="X4432" t="str">
        <f>IF($A4432="","",VLOOKUP($A4432,DADOS!F:O,9,FALSE))</f>
        <v/>
      </c>
      <c r="Y4432" t="str">
        <f>IF(A4432="","",IF(X4432="","",IF((X4432-W4432)*V4432*$E4432/$D4432&lt;1,"&lt;1",ROUND((X4432-W4432)*V4432*$E4432/$D4432,2))))</f>
        <v/>
      </c>
      <c r="AB4432" t="str">
        <f>IF($A4432="","",VLOOKUP($A4432,DADOS!F:O,7,FALSE))</f>
        <v/>
      </c>
      <c r="AC4432" t="str">
        <f>IF(A4432="","",IF(AB4432="","",IF((AB4432-AA4432)*Z4432*$E4432/$D4432&lt;1,"&lt;1",ROUND((AB4432-AA4432)*Z4432*$E4432/$D4432,2))))</f>
        <v/>
      </c>
      <c r="AF4432" t="str">
        <f>IF($A4432="","",VLOOKUP($A4432,DADOS!F:O,10,FALSE))</f>
        <v/>
      </c>
      <c r="AG4432" t="str">
        <f>IF(A4432="","",IF(AF4432="","",IF((AF4432-AE4432)*AD4432*$E4432/$D4432&lt;1,"&lt;1",ROUND((AF4432-AE4432)*AD4432*$E4432/$D4432,2))))</f>
        <v/>
      </c>
      <c r="AJ4432" t="str">
        <f>IF($A4432="","",VLOOKUP($A4432,DADOS!F:O,8,FALSE))</f>
        <v/>
      </c>
      <c r="AK4432" t="str">
        <f>IF(A4432="","",IF(AJ4432="","",IF((AJ4432-AI4432)*AH4432*$E4432/$D4432&lt;1,"&lt;1",ROUND((AJ4432-AI4432)*AH4432*$E4432/$D4432,2))))</f>
        <v/>
      </c>
      <c r="AN4432" t="str">
        <f>IF($A4432="","",VLOOKUP($A4432,DADOS!F:O,2,FALSE))</f>
        <v/>
      </c>
      <c r="AO4432" t="str">
        <f>IF(A4432="","",IF(AN4432="","",IF((AN4432-AM4432)*AL4432*$E4432/$D4432/1000&lt;0.2,"&lt;0,2",ROUND((AN4432-AM4432)*AL4432*$E4432/$D4432/1000,2))))</f>
        <v/>
      </c>
      <c r="AQ4432">
        <v>0</v>
      </c>
      <c r="AR4432" t="str">
        <f>IF($A4432="","",VLOOKUP($A4432,DADOS!F:P,11,FALSE))</f>
        <v/>
      </c>
      <c r="AS4432" t="str">
        <f>IF(E4432="","",IF(AQ4432="","",IF(AR4432="","",IF((AR4432-AQ4432)*AP4432*$E4432/$D4432&lt;1,"&lt;1",ROUND((AR4432-AQ4432)*AP4432*$E4432/$D4432,2)))))</f>
        <v/>
      </c>
      <c r="AV4432" t="str">
        <f>IF(A4432="","",VLOOKUP(A4432,DADOS!F:R,12,FALSE))</f>
        <v/>
      </c>
      <c r="AW4432" t="str">
        <f>IF(A4432="","",IF(AU4432="","",IF(AV4432="","",IF((AV4432-AU4432)*AT4432*$E4432/$D4432&lt;1,"&lt;1",ROUND((AV4432-AU4432)*AT4432*$E4432/$D4432,2)))))</f>
        <v/>
      </c>
      <c r="AZ4432" t="str">
        <f>IF($A4432="","",VLOOKUP($A4432,DADOS!F:R,13,FALSE))</f>
        <v/>
      </c>
      <c r="BA4432" t="str">
        <f>IF(A4432="","",IF(AY4432="","",IF(AZ4432="","",IF((AZ4432-AY4432)*AX4432*$E4432/$D4432&lt;1,"&lt;1",ROUND((AZ4432-AY4432)*AX4432*$E4432/$D4432,2)))))</f>
        <v/>
      </c>
    </row>
    <row r="4433">
      <c r="B4433" t="str">
        <f>IF(A4433="","",A4433&amp;"/20")</f>
        <v/>
      </c>
      <c r="H4433" t="str">
        <f>IF($A4433="","",VLOOKUP($A4433,DADOS!F:O,3,FALSE))</f>
        <v/>
      </c>
      <c r="I4433" t="str">
        <f>IF(A4433="","",IF(H4433="","",IF((H4433-G4433)*F4433*$E4433/$D4433/1000&lt;0.2,"&lt;0,2",ROUND((H4433-G4433)*F4433*$E4433/$D4433/1000,2))))</f>
        <v/>
      </c>
      <c r="L4433" t="str">
        <f>IF($A4433="","",VLOOKUP($A4433,DADOS!F:O,6,FALSE))</f>
        <v/>
      </c>
      <c r="M4433" t="str">
        <f>IF(A4433="","",IF(L4433="","",IF((L4433-K4433)*J4433*$E4433/$D4433/1000&lt;0.2,"&lt;0,2",ROUND((L4433-K4433)*J4433*$E4433/$D4433/1000,2))))</f>
        <v/>
      </c>
      <c r="P4433" t="str">
        <f>IF($A4433="","",VLOOKUP($A4433,DADOS!F:O,5,FALSE))</f>
        <v/>
      </c>
      <c r="Q4433" t="str">
        <f>IF(A4433="","",IF(P4433="","",IF((P4433-O4433)*N4433*$E4433/$D4433/1000&lt;0.2,"&lt;0,2",ROUND((P4433-O4433)*N4433*$E4433/$D4433/1000,2))))</f>
        <v/>
      </c>
      <c r="T4433" t="str">
        <f>IF($A4433="","",VLOOKUP($A4433,DADOS!F:O,4,FALSE))</f>
        <v/>
      </c>
      <c r="U4433" t="str">
        <f>IF(A4433="","",IF(T4433="","",IF((T4433-S4433)*R4433*$E4433/$D4433/1000&lt;0.2,"&lt;0,2",ROUND((T4433-S4433)*R4433*$E4433/$D4433/1000,2))))</f>
        <v/>
      </c>
      <c r="X4433" t="str">
        <f>IF($A4433="","",VLOOKUP($A4433,DADOS!F:O,9,FALSE))</f>
        <v/>
      </c>
      <c r="Y4433" t="str">
        <f>IF(A4433="","",IF(X4433="","",IF((X4433-W4433)*V4433*$E4433/$D4433&lt;1,"&lt;1",ROUND((X4433-W4433)*V4433*$E4433/$D4433,2))))</f>
        <v/>
      </c>
      <c r="AB4433" t="str">
        <f>IF($A4433="","",VLOOKUP($A4433,DADOS!F:O,7,FALSE))</f>
        <v/>
      </c>
      <c r="AC4433" t="str">
        <f>IF(A4433="","",IF(AB4433="","",IF((AB4433-AA4433)*Z4433*$E4433/$D4433&lt;1,"&lt;1",ROUND((AB4433-AA4433)*Z4433*$E4433/$D4433,2))))</f>
        <v/>
      </c>
      <c r="AF4433" t="str">
        <f>IF($A4433="","",VLOOKUP($A4433,DADOS!F:O,10,FALSE))</f>
        <v/>
      </c>
      <c r="AG4433" t="str">
        <f>IF(A4433="","",IF(AF4433="","",IF((AF4433-AE4433)*AD4433*$E4433/$D4433&lt;1,"&lt;1",ROUND((AF4433-AE4433)*AD4433*$E4433/$D4433,2))))</f>
        <v/>
      </c>
      <c r="AJ4433" t="str">
        <f>IF($A4433="","",VLOOKUP($A4433,DADOS!F:O,8,FALSE))</f>
        <v/>
      </c>
      <c r="AK4433" t="str">
        <f>IF(A4433="","",IF(AJ4433="","",IF((AJ4433-AI4433)*AH4433*$E4433/$D4433&lt;1,"&lt;1",ROUND((AJ4433-AI4433)*AH4433*$E4433/$D4433,2))))</f>
        <v/>
      </c>
      <c r="AN4433" t="str">
        <f>IF($A4433="","",VLOOKUP($A4433,DADOS!F:O,2,FALSE))</f>
        <v/>
      </c>
      <c r="AO4433" t="str">
        <f>IF(A4433="","",IF(AN4433="","",IF((AN4433-AM4433)*AL4433*$E4433/$D4433/1000&lt;0.2,"&lt;0,2",ROUND((AN4433-AM4433)*AL4433*$E4433/$D4433/1000,2))))</f>
        <v/>
      </c>
      <c r="AQ4433">
        <v>0</v>
      </c>
      <c r="AR4433" t="str">
        <f>IF($A4433="","",VLOOKUP($A4433,DADOS!F:P,11,FALSE))</f>
        <v/>
      </c>
      <c r="AS4433" t="str">
        <f>IF(E4433="","",IF(AQ4433="","",IF(AR4433="","",IF((AR4433-AQ4433)*AP4433*$E4433/$D4433&lt;1,"&lt;1",ROUND((AR4433-AQ4433)*AP4433*$E4433/$D4433,2)))))</f>
        <v/>
      </c>
      <c r="AV4433" t="str">
        <f>IF(A4433="","",VLOOKUP(A4433,DADOS!F:R,12,FALSE))</f>
        <v/>
      </c>
      <c r="AW4433" t="str">
        <f>IF(A4433="","",IF(AU4433="","",IF(AV4433="","",IF((AV4433-AU4433)*AT4433*$E4433/$D4433&lt;1,"&lt;1",ROUND((AV4433-AU4433)*AT4433*$E4433/$D4433,2)))))</f>
        <v/>
      </c>
      <c r="AZ4433" t="str">
        <f>IF($A4433="","",VLOOKUP($A4433,DADOS!F:R,13,FALSE))</f>
        <v/>
      </c>
      <c r="BA4433" t="str">
        <f>IF(A4433="","",IF(AY4433="","",IF(AZ4433="","",IF((AZ4433-AY4433)*AX4433*$E4433/$D4433&lt;1,"&lt;1",ROUND((AZ4433-AY4433)*AX4433*$E4433/$D4433,2)))))</f>
        <v/>
      </c>
    </row>
    <row r="4434">
      <c r="B4434" t="str">
        <f>IF(A4434="","",A4434&amp;"/20")</f>
        <v/>
      </c>
      <c r="H4434" t="str">
        <f>IF($A4434="","",VLOOKUP($A4434,DADOS!F:O,3,FALSE))</f>
        <v/>
      </c>
      <c r="I4434" t="str">
        <f>IF(A4434="","",IF(H4434="","",IF((H4434-G4434)*F4434*$E4434/$D4434/1000&lt;0.2,"&lt;0,2",ROUND((H4434-G4434)*F4434*$E4434/$D4434/1000,2))))</f>
        <v/>
      </c>
      <c r="L4434" t="str">
        <f>IF($A4434="","",VLOOKUP($A4434,DADOS!F:O,6,FALSE))</f>
        <v/>
      </c>
      <c r="M4434" t="str">
        <f>IF(A4434="","",IF(L4434="","",IF((L4434-K4434)*J4434*$E4434/$D4434/1000&lt;0.2,"&lt;0,2",ROUND((L4434-K4434)*J4434*$E4434/$D4434/1000,2))))</f>
        <v/>
      </c>
      <c r="P4434" t="str">
        <f>IF($A4434="","",VLOOKUP($A4434,DADOS!F:O,5,FALSE))</f>
        <v/>
      </c>
      <c r="Q4434" t="str">
        <f>IF(A4434="","",IF(P4434="","",IF((P4434-O4434)*N4434*$E4434/$D4434/1000&lt;0.2,"&lt;0,2",ROUND((P4434-O4434)*N4434*$E4434/$D4434/1000,2))))</f>
        <v/>
      </c>
      <c r="T4434" t="str">
        <f>IF($A4434="","",VLOOKUP($A4434,DADOS!F:O,4,FALSE))</f>
        <v/>
      </c>
      <c r="U4434" t="str">
        <f>IF(A4434="","",IF(T4434="","",IF((T4434-S4434)*R4434*$E4434/$D4434/1000&lt;0.2,"&lt;0,2",ROUND((T4434-S4434)*R4434*$E4434/$D4434/1000,2))))</f>
        <v/>
      </c>
      <c r="X4434" t="str">
        <f>IF($A4434="","",VLOOKUP($A4434,DADOS!F:O,9,FALSE))</f>
        <v/>
      </c>
      <c r="Y4434" t="str">
        <f>IF(A4434="","",IF(X4434="","",IF((X4434-W4434)*V4434*$E4434/$D4434&lt;1,"&lt;1",ROUND((X4434-W4434)*V4434*$E4434/$D4434,2))))</f>
        <v/>
      </c>
      <c r="AB4434" t="str">
        <f>IF($A4434="","",VLOOKUP($A4434,DADOS!F:O,7,FALSE))</f>
        <v/>
      </c>
      <c r="AC4434" t="str">
        <f>IF(A4434="","",IF(AB4434="","",IF((AB4434-AA4434)*Z4434*$E4434/$D4434&lt;1,"&lt;1",ROUND((AB4434-AA4434)*Z4434*$E4434/$D4434,2))))</f>
        <v/>
      </c>
      <c r="AF4434" t="str">
        <f>IF($A4434="","",VLOOKUP($A4434,DADOS!F:O,10,FALSE))</f>
        <v/>
      </c>
      <c r="AG4434" t="str">
        <f>IF(A4434="","",IF(AF4434="","",IF((AF4434-AE4434)*AD4434*$E4434/$D4434&lt;1,"&lt;1",ROUND((AF4434-AE4434)*AD4434*$E4434/$D4434,2))))</f>
        <v/>
      </c>
      <c r="AJ4434" t="str">
        <f>IF($A4434="","",VLOOKUP($A4434,DADOS!F:O,8,FALSE))</f>
        <v/>
      </c>
      <c r="AK4434" t="str">
        <f>IF(A4434="","",IF(AJ4434="","",IF((AJ4434-AI4434)*AH4434*$E4434/$D4434&lt;1,"&lt;1",ROUND((AJ4434-AI4434)*AH4434*$E4434/$D4434,2))))</f>
        <v/>
      </c>
      <c r="AN4434" t="str">
        <f>IF($A4434="","",VLOOKUP($A4434,DADOS!F:O,2,FALSE))</f>
        <v/>
      </c>
      <c r="AO4434" t="str">
        <f>IF(A4434="","",IF(AN4434="","",IF((AN4434-AM4434)*AL4434*$E4434/$D4434/1000&lt;0.2,"&lt;0,2",ROUND((AN4434-AM4434)*AL4434*$E4434/$D4434/1000,2))))</f>
        <v/>
      </c>
      <c r="AQ4434">
        <v>0</v>
      </c>
      <c r="AR4434" t="str">
        <f>IF($A4434="","",VLOOKUP($A4434,DADOS!F:P,11,FALSE))</f>
        <v/>
      </c>
      <c r="AS4434" t="str">
        <f>IF(E4434="","",IF(AQ4434="","",IF(AR4434="","",IF((AR4434-AQ4434)*AP4434*$E4434/$D4434&lt;1,"&lt;1",ROUND((AR4434-AQ4434)*AP4434*$E4434/$D4434,2)))))</f>
        <v/>
      </c>
      <c r="AV4434" t="str">
        <f>IF(A4434="","",VLOOKUP(A4434,DADOS!F:R,12,FALSE))</f>
        <v/>
      </c>
      <c r="AW4434" t="str">
        <f>IF(A4434="","",IF(AU4434="","",IF(AV4434="","",IF((AV4434-AU4434)*AT4434*$E4434/$D4434&lt;1,"&lt;1",ROUND((AV4434-AU4434)*AT4434*$E4434/$D4434,2)))))</f>
        <v/>
      </c>
      <c r="AZ4434" t="str">
        <f>IF($A4434="","",VLOOKUP($A4434,DADOS!F:R,13,FALSE))</f>
        <v/>
      </c>
      <c r="BA4434" t="str">
        <f>IF(A4434="","",IF(AY4434="","",IF(AZ4434="","",IF((AZ4434-AY4434)*AX4434*$E4434/$D4434&lt;1,"&lt;1",ROUND((AZ4434-AY4434)*AX4434*$E4434/$D4434,2)))))</f>
        <v/>
      </c>
    </row>
    <row r="4435">
      <c r="B4435" t="str">
        <f>IF(A4435="","",A4435&amp;"/20")</f>
        <v/>
      </c>
      <c r="H4435" t="str">
        <f>IF($A4435="","",VLOOKUP($A4435,DADOS!F:O,3,FALSE))</f>
        <v/>
      </c>
      <c r="I4435" t="str">
        <f>IF(A4435="","",IF(H4435="","",IF((H4435-G4435)*F4435*$E4435/$D4435/1000&lt;0.2,"&lt;0,2",ROUND((H4435-G4435)*F4435*$E4435/$D4435/1000,2))))</f>
        <v/>
      </c>
      <c r="L4435" t="str">
        <f>IF($A4435="","",VLOOKUP($A4435,DADOS!F:O,6,FALSE))</f>
        <v/>
      </c>
      <c r="M4435" t="str">
        <f>IF(A4435="","",IF(L4435="","",IF((L4435-K4435)*J4435*$E4435/$D4435/1000&lt;0.2,"&lt;0,2",ROUND((L4435-K4435)*J4435*$E4435/$D4435/1000,2))))</f>
        <v/>
      </c>
      <c r="P4435" t="str">
        <f>IF($A4435="","",VLOOKUP($A4435,DADOS!F:O,5,FALSE))</f>
        <v/>
      </c>
      <c r="Q4435" t="str">
        <f>IF(A4435="","",IF(P4435="","",IF((P4435-O4435)*N4435*$E4435/$D4435/1000&lt;0.2,"&lt;0,2",ROUND((P4435-O4435)*N4435*$E4435/$D4435/1000,2))))</f>
        <v/>
      </c>
      <c r="T4435" t="str">
        <f>IF($A4435="","",VLOOKUP($A4435,DADOS!F:O,4,FALSE))</f>
        <v/>
      </c>
      <c r="U4435" t="str">
        <f>IF(A4435="","",IF(T4435="","",IF((T4435-S4435)*R4435*$E4435/$D4435/1000&lt;0.2,"&lt;0,2",ROUND((T4435-S4435)*R4435*$E4435/$D4435/1000,2))))</f>
        <v/>
      </c>
      <c r="X4435" t="str">
        <f>IF($A4435="","",VLOOKUP($A4435,DADOS!F:O,9,FALSE))</f>
        <v/>
      </c>
      <c r="Y4435" t="str">
        <f>IF(A4435="","",IF(X4435="","",IF((X4435-W4435)*V4435*$E4435/$D4435&lt;1,"&lt;1",ROUND((X4435-W4435)*V4435*$E4435/$D4435,2))))</f>
        <v/>
      </c>
      <c r="AB4435" t="str">
        <f>IF($A4435="","",VLOOKUP($A4435,DADOS!F:O,7,FALSE))</f>
        <v/>
      </c>
      <c r="AC4435" t="str">
        <f>IF(A4435="","",IF(AB4435="","",IF((AB4435-AA4435)*Z4435*$E4435/$D4435&lt;1,"&lt;1",ROUND((AB4435-AA4435)*Z4435*$E4435/$D4435,2))))</f>
        <v/>
      </c>
      <c r="AF4435" t="str">
        <f>IF($A4435="","",VLOOKUP($A4435,DADOS!F:O,10,FALSE))</f>
        <v/>
      </c>
      <c r="AG4435" t="str">
        <f>IF(A4435="","",IF(AF4435="","",IF((AF4435-AE4435)*AD4435*$E4435/$D4435&lt;1,"&lt;1",ROUND((AF4435-AE4435)*AD4435*$E4435/$D4435,2))))</f>
        <v/>
      </c>
      <c r="AJ4435" t="str">
        <f>IF($A4435="","",VLOOKUP($A4435,DADOS!F:O,8,FALSE))</f>
        <v/>
      </c>
      <c r="AK4435" t="str">
        <f>IF(A4435="","",IF(AJ4435="","",IF((AJ4435-AI4435)*AH4435*$E4435/$D4435&lt;1,"&lt;1",ROUND((AJ4435-AI4435)*AH4435*$E4435/$D4435,2))))</f>
        <v/>
      </c>
      <c r="AN4435" t="str">
        <f>IF($A4435="","",VLOOKUP($A4435,DADOS!F:O,2,FALSE))</f>
        <v/>
      </c>
      <c r="AO4435" t="str">
        <f>IF(A4435="","",IF(AN4435="","",IF((AN4435-AM4435)*AL4435*$E4435/$D4435/1000&lt;0.2,"&lt;0,2",ROUND((AN4435-AM4435)*AL4435*$E4435/$D4435/1000,2))))</f>
        <v/>
      </c>
      <c r="AQ4435">
        <v>0</v>
      </c>
      <c r="AR4435" t="str">
        <f>IF($A4435="","",VLOOKUP($A4435,DADOS!F:P,11,FALSE))</f>
        <v/>
      </c>
      <c r="AS4435" t="str">
        <f>IF(E4435="","",IF(AQ4435="","",IF(AR4435="","",IF((AR4435-AQ4435)*AP4435*$E4435/$D4435&lt;1,"&lt;1",ROUND((AR4435-AQ4435)*AP4435*$E4435/$D4435,2)))))</f>
        <v/>
      </c>
      <c r="AV4435" t="str">
        <f>IF(A4435="","",VLOOKUP(A4435,DADOS!F:R,12,FALSE))</f>
        <v/>
      </c>
      <c r="AW4435" t="str">
        <f>IF(A4435="","",IF(AU4435="","",IF(AV4435="","",IF((AV4435-AU4435)*AT4435*$E4435/$D4435&lt;1,"&lt;1",ROUND((AV4435-AU4435)*AT4435*$E4435/$D4435,2)))))</f>
        <v/>
      </c>
      <c r="AZ4435" t="str">
        <f>IF($A4435="","",VLOOKUP($A4435,DADOS!F:R,13,FALSE))</f>
        <v/>
      </c>
      <c r="BA4435" t="str">
        <f>IF(A4435="","",IF(AY4435="","",IF(AZ4435="","",IF((AZ4435-AY4435)*AX4435*$E4435/$D4435&lt;1,"&lt;1",ROUND((AZ4435-AY4435)*AX4435*$E4435/$D4435,2)))))</f>
        <v/>
      </c>
    </row>
    <row r="4436">
      <c r="B4436" t="str">
        <f>IF(A4436="","",A4436&amp;"/20")</f>
        <v/>
      </c>
      <c r="H4436" t="str">
        <f>IF($A4436="","",VLOOKUP($A4436,DADOS!F:O,3,FALSE))</f>
        <v/>
      </c>
      <c r="I4436" t="str">
        <f>IF(A4436="","",IF(H4436="","",IF((H4436-G4436)*F4436*$E4436/$D4436/1000&lt;0.2,"&lt;0,2",ROUND((H4436-G4436)*F4436*$E4436/$D4436/1000,2))))</f>
        <v/>
      </c>
      <c r="L4436" t="str">
        <f>IF($A4436="","",VLOOKUP($A4436,DADOS!F:O,6,FALSE))</f>
        <v/>
      </c>
      <c r="M4436" t="str">
        <f>IF(A4436="","",IF(L4436="","",IF((L4436-K4436)*J4436*$E4436/$D4436/1000&lt;0.2,"&lt;0,2",ROUND((L4436-K4436)*J4436*$E4436/$D4436/1000,2))))</f>
        <v/>
      </c>
      <c r="P4436" t="str">
        <f>IF($A4436="","",VLOOKUP($A4436,DADOS!F:O,5,FALSE))</f>
        <v/>
      </c>
      <c r="Q4436" t="str">
        <f>IF(A4436="","",IF(P4436="","",IF((P4436-O4436)*N4436*$E4436/$D4436/1000&lt;0.2,"&lt;0,2",ROUND((P4436-O4436)*N4436*$E4436/$D4436/1000,2))))</f>
        <v/>
      </c>
      <c r="T4436" t="str">
        <f>IF($A4436="","",VLOOKUP($A4436,DADOS!F:O,4,FALSE))</f>
        <v/>
      </c>
      <c r="U4436" t="str">
        <f>IF(A4436="","",IF(T4436="","",IF((T4436-S4436)*R4436*$E4436/$D4436/1000&lt;0.2,"&lt;0,2",ROUND((T4436-S4436)*R4436*$E4436/$D4436/1000,2))))</f>
        <v/>
      </c>
      <c r="X4436" t="str">
        <f>IF($A4436="","",VLOOKUP($A4436,DADOS!F:O,9,FALSE))</f>
        <v/>
      </c>
      <c r="Y4436" t="str">
        <f>IF(A4436="","",IF(X4436="","",IF((X4436-W4436)*V4436*$E4436/$D4436&lt;1,"&lt;1",ROUND((X4436-W4436)*V4436*$E4436/$D4436,2))))</f>
        <v/>
      </c>
      <c r="AB4436" t="str">
        <f>IF($A4436="","",VLOOKUP($A4436,DADOS!F:O,7,FALSE))</f>
        <v/>
      </c>
      <c r="AC4436" t="str">
        <f>IF(A4436="","",IF(AB4436="","",IF((AB4436-AA4436)*Z4436*$E4436/$D4436&lt;1,"&lt;1",ROUND((AB4436-AA4436)*Z4436*$E4436/$D4436,2))))</f>
        <v/>
      </c>
      <c r="AF4436" t="str">
        <f>IF($A4436="","",VLOOKUP($A4436,DADOS!F:O,10,FALSE))</f>
        <v/>
      </c>
      <c r="AG4436" t="str">
        <f>IF(A4436="","",IF(AF4436="","",IF((AF4436-AE4436)*AD4436*$E4436/$D4436&lt;1,"&lt;1",ROUND((AF4436-AE4436)*AD4436*$E4436/$D4436,2))))</f>
        <v/>
      </c>
      <c r="AJ4436" t="str">
        <f>IF($A4436="","",VLOOKUP($A4436,DADOS!F:O,8,FALSE))</f>
        <v/>
      </c>
      <c r="AK4436" t="str">
        <f>IF(A4436="","",IF(AJ4436="","",IF((AJ4436-AI4436)*AH4436*$E4436/$D4436&lt;1,"&lt;1",ROUND((AJ4436-AI4436)*AH4436*$E4436/$D4436,2))))</f>
        <v/>
      </c>
      <c r="AN4436" t="str">
        <f>IF($A4436="","",VLOOKUP($A4436,DADOS!F:O,2,FALSE))</f>
        <v/>
      </c>
      <c r="AO4436" t="str">
        <f>IF(A4436="","",IF(AN4436="","",IF((AN4436-AM4436)*AL4436*$E4436/$D4436/1000&lt;0.2,"&lt;0,2",ROUND((AN4436-AM4436)*AL4436*$E4436/$D4436/1000,2))))</f>
        <v/>
      </c>
      <c r="AQ4436">
        <v>0</v>
      </c>
      <c r="AR4436" t="str">
        <f>IF($A4436="","",VLOOKUP($A4436,DADOS!F:P,11,FALSE))</f>
        <v/>
      </c>
      <c r="AS4436" t="str">
        <f>IF(E4436="","",IF(AQ4436="","",IF(AR4436="","",IF((AR4436-AQ4436)*AP4436*$E4436/$D4436&lt;1,"&lt;1",ROUND((AR4436-AQ4436)*AP4436*$E4436/$D4436,2)))))</f>
        <v/>
      </c>
      <c r="AV4436" t="str">
        <f>IF(A4436="","",VLOOKUP(A4436,DADOS!F:R,12,FALSE))</f>
        <v/>
      </c>
      <c r="AW4436" t="str">
        <f>IF(A4436="","",IF(AU4436="","",IF(AV4436="","",IF((AV4436-AU4436)*AT4436*$E4436/$D4436&lt;1,"&lt;1",ROUND((AV4436-AU4436)*AT4436*$E4436/$D4436,2)))))</f>
        <v/>
      </c>
      <c r="AZ4436" t="str">
        <f>IF($A4436="","",VLOOKUP($A4436,DADOS!F:R,13,FALSE))</f>
        <v/>
      </c>
      <c r="BA4436" t="str">
        <f>IF(A4436="","",IF(AY4436="","",IF(AZ4436="","",IF((AZ4436-AY4436)*AX4436*$E4436/$D4436&lt;1,"&lt;1",ROUND((AZ4436-AY4436)*AX4436*$E4436/$D4436,2)))))</f>
        <v/>
      </c>
    </row>
    <row r="4437">
      <c r="B4437" t="str">
        <f>IF(A4437="","",A4437&amp;"/20")</f>
        <v/>
      </c>
      <c r="H4437" t="str">
        <f>IF($A4437="","",VLOOKUP($A4437,DADOS!F:O,3,FALSE))</f>
        <v/>
      </c>
      <c r="I4437" t="str">
        <f>IF(A4437="","",IF(H4437="","",IF((H4437-G4437)*F4437*$E4437/$D4437/1000&lt;0.2,"&lt;0,2",ROUND((H4437-G4437)*F4437*$E4437/$D4437/1000,2))))</f>
        <v/>
      </c>
      <c r="L4437" t="str">
        <f>IF($A4437="","",VLOOKUP($A4437,DADOS!F:O,6,FALSE))</f>
        <v/>
      </c>
      <c r="M4437" t="str">
        <f>IF(A4437="","",IF(L4437="","",IF((L4437-K4437)*J4437*$E4437/$D4437/1000&lt;0.2,"&lt;0,2",ROUND((L4437-K4437)*J4437*$E4437/$D4437/1000,2))))</f>
        <v/>
      </c>
      <c r="P4437" t="str">
        <f>IF($A4437="","",VLOOKUP($A4437,DADOS!F:O,5,FALSE))</f>
        <v/>
      </c>
      <c r="Q4437" t="str">
        <f>IF(A4437="","",IF(P4437="","",IF((P4437-O4437)*N4437*$E4437/$D4437/1000&lt;0.2,"&lt;0,2",ROUND((P4437-O4437)*N4437*$E4437/$D4437/1000,2))))</f>
        <v/>
      </c>
      <c r="T4437" t="str">
        <f>IF($A4437="","",VLOOKUP($A4437,DADOS!F:O,4,FALSE))</f>
        <v/>
      </c>
      <c r="U4437" t="str">
        <f>IF(A4437="","",IF(T4437="","",IF((T4437-S4437)*R4437*$E4437/$D4437/1000&lt;0.2,"&lt;0,2",ROUND((T4437-S4437)*R4437*$E4437/$D4437/1000,2))))</f>
        <v/>
      </c>
      <c r="X4437" t="str">
        <f>IF($A4437="","",VLOOKUP($A4437,DADOS!F:O,9,FALSE))</f>
        <v/>
      </c>
      <c r="Y4437" t="str">
        <f>IF(A4437="","",IF(X4437="","",IF((X4437-W4437)*V4437*$E4437/$D4437&lt;1,"&lt;1",ROUND((X4437-W4437)*V4437*$E4437/$D4437,2))))</f>
        <v/>
      </c>
      <c r="AB4437" t="str">
        <f>IF($A4437="","",VLOOKUP($A4437,DADOS!F:O,7,FALSE))</f>
        <v/>
      </c>
      <c r="AC4437" t="str">
        <f>IF(A4437="","",IF(AB4437="","",IF((AB4437-AA4437)*Z4437*$E4437/$D4437&lt;1,"&lt;1",ROUND((AB4437-AA4437)*Z4437*$E4437/$D4437,2))))</f>
        <v/>
      </c>
      <c r="AF4437" t="str">
        <f>IF($A4437="","",VLOOKUP($A4437,DADOS!F:O,10,FALSE))</f>
        <v/>
      </c>
      <c r="AG4437" t="str">
        <f>IF(A4437="","",IF(AF4437="","",IF((AF4437-AE4437)*AD4437*$E4437/$D4437&lt;1,"&lt;1",ROUND((AF4437-AE4437)*AD4437*$E4437/$D4437,2))))</f>
        <v/>
      </c>
      <c r="AJ4437" t="str">
        <f>IF($A4437="","",VLOOKUP($A4437,DADOS!F:O,8,FALSE))</f>
        <v/>
      </c>
      <c r="AK4437" t="str">
        <f>IF(A4437="","",IF(AJ4437="","",IF((AJ4437-AI4437)*AH4437*$E4437/$D4437&lt;1,"&lt;1",ROUND((AJ4437-AI4437)*AH4437*$E4437/$D4437,2))))</f>
        <v/>
      </c>
      <c r="AN4437" t="str">
        <f>IF($A4437="","",VLOOKUP($A4437,DADOS!F:O,2,FALSE))</f>
        <v/>
      </c>
      <c r="AO4437" t="str">
        <f>IF(A4437="","",IF(AN4437="","",IF((AN4437-AM4437)*AL4437*$E4437/$D4437/1000&lt;0.2,"&lt;0,2",ROUND((AN4437-AM4437)*AL4437*$E4437/$D4437/1000,2))))</f>
        <v/>
      </c>
      <c r="AQ4437">
        <v>0</v>
      </c>
      <c r="AR4437" t="str">
        <f>IF($A4437="","",VLOOKUP($A4437,DADOS!F:P,11,FALSE))</f>
        <v/>
      </c>
      <c r="AS4437" t="str">
        <f>IF(E4437="","",IF(AQ4437="","",IF(AR4437="","",IF((AR4437-AQ4437)*AP4437*$E4437/$D4437&lt;1,"&lt;1",ROUND((AR4437-AQ4437)*AP4437*$E4437/$D4437,2)))))</f>
        <v/>
      </c>
      <c r="AV4437" t="str">
        <f>IF(A4437="","",VLOOKUP(A4437,DADOS!F:R,12,FALSE))</f>
        <v/>
      </c>
      <c r="AW4437" t="str">
        <f>IF(A4437="","",IF(AU4437="","",IF(AV4437="","",IF((AV4437-AU4437)*AT4437*$E4437/$D4437&lt;1,"&lt;1",ROUND((AV4437-AU4437)*AT4437*$E4437/$D4437,2)))))</f>
        <v/>
      </c>
      <c r="AZ4437" t="str">
        <f>IF($A4437="","",VLOOKUP($A4437,DADOS!F:R,13,FALSE))</f>
        <v/>
      </c>
      <c r="BA4437" t="str">
        <f>IF(A4437="","",IF(AY4437="","",IF(AZ4437="","",IF((AZ4437-AY4437)*AX4437*$E4437/$D4437&lt;1,"&lt;1",ROUND((AZ4437-AY4437)*AX4437*$E4437/$D4437,2)))))</f>
        <v/>
      </c>
    </row>
    <row r="4438">
      <c r="B4438" t="str">
        <f>IF(A4438="","",A4438&amp;"/20")</f>
        <v/>
      </c>
      <c r="H4438" t="str">
        <f>IF($A4438="","",VLOOKUP($A4438,DADOS!F:O,3,FALSE))</f>
        <v/>
      </c>
      <c r="I4438" t="str">
        <f>IF(A4438="","",IF(H4438="","",IF((H4438-G4438)*F4438*$E4438/$D4438/1000&lt;0.2,"&lt;0,2",ROUND((H4438-G4438)*F4438*$E4438/$D4438/1000,2))))</f>
        <v/>
      </c>
      <c r="L4438" t="str">
        <f>IF($A4438="","",VLOOKUP($A4438,DADOS!F:O,6,FALSE))</f>
        <v/>
      </c>
      <c r="M4438" t="str">
        <f>IF(A4438="","",IF(L4438="","",IF((L4438-K4438)*J4438*$E4438/$D4438/1000&lt;0.2,"&lt;0,2",ROUND((L4438-K4438)*J4438*$E4438/$D4438/1000,2))))</f>
        <v/>
      </c>
      <c r="P4438" t="str">
        <f>IF($A4438="","",VLOOKUP($A4438,DADOS!F:O,5,FALSE))</f>
        <v/>
      </c>
      <c r="Q4438" t="str">
        <f>IF(A4438="","",IF(P4438="","",IF((P4438-O4438)*N4438*$E4438/$D4438/1000&lt;0.2,"&lt;0,2",ROUND((P4438-O4438)*N4438*$E4438/$D4438/1000,2))))</f>
        <v/>
      </c>
      <c r="T4438" t="str">
        <f>IF($A4438="","",VLOOKUP($A4438,DADOS!F:O,4,FALSE))</f>
        <v/>
      </c>
      <c r="U4438" t="str">
        <f>IF(A4438="","",IF(T4438="","",IF((T4438-S4438)*R4438*$E4438/$D4438/1000&lt;0.2,"&lt;0,2",ROUND((T4438-S4438)*R4438*$E4438/$D4438/1000,2))))</f>
        <v/>
      </c>
      <c r="X4438" t="str">
        <f>IF($A4438="","",VLOOKUP($A4438,DADOS!F:O,9,FALSE))</f>
        <v/>
      </c>
      <c r="Y4438" t="str">
        <f>IF(A4438="","",IF(X4438="","",IF((X4438-W4438)*V4438*$E4438/$D4438&lt;1,"&lt;1",ROUND((X4438-W4438)*V4438*$E4438/$D4438,2))))</f>
        <v/>
      </c>
      <c r="AB4438" t="str">
        <f>IF($A4438="","",VLOOKUP($A4438,DADOS!F:O,7,FALSE))</f>
        <v/>
      </c>
      <c r="AC4438" t="str">
        <f>IF(A4438="","",IF(AB4438="","",IF((AB4438-AA4438)*Z4438*$E4438/$D4438&lt;1,"&lt;1",ROUND((AB4438-AA4438)*Z4438*$E4438/$D4438,2))))</f>
        <v/>
      </c>
      <c r="AF4438" t="str">
        <f>IF($A4438="","",VLOOKUP($A4438,DADOS!F:O,10,FALSE))</f>
        <v/>
      </c>
      <c r="AG4438" t="str">
        <f>IF(A4438="","",IF(AF4438="","",IF((AF4438-AE4438)*AD4438*$E4438/$D4438&lt;1,"&lt;1",ROUND((AF4438-AE4438)*AD4438*$E4438/$D4438,2))))</f>
        <v/>
      </c>
      <c r="AJ4438" t="str">
        <f>IF($A4438="","",VLOOKUP($A4438,DADOS!F:O,8,FALSE))</f>
        <v/>
      </c>
      <c r="AK4438" t="str">
        <f>IF(A4438="","",IF(AJ4438="","",IF((AJ4438-AI4438)*AH4438*$E4438/$D4438&lt;1,"&lt;1",ROUND((AJ4438-AI4438)*AH4438*$E4438/$D4438,2))))</f>
        <v/>
      </c>
      <c r="AN4438" t="str">
        <f>IF($A4438="","",VLOOKUP($A4438,DADOS!F:O,2,FALSE))</f>
        <v/>
      </c>
      <c r="AO4438" t="str">
        <f>IF(A4438="","",IF(AN4438="","",IF((AN4438-AM4438)*AL4438*$E4438/$D4438/1000&lt;0.2,"&lt;0,2",ROUND((AN4438-AM4438)*AL4438*$E4438/$D4438/1000,2))))</f>
        <v/>
      </c>
      <c r="AQ4438">
        <v>0</v>
      </c>
      <c r="AR4438" t="str">
        <f>IF($A4438="","",VLOOKUP($A4438,DADOS!F:P,11,FALSE))</f>
        <v/>
      </c>
      <c r="AS4438" t="str">
        <f>IF(E4438="","",IF(AQ4438="","",IF(AR4438="","",IF((AR4438-AQ4438)*AP4438*$E4438/$D4438&lt;1,"&lt;1",ROUND((AR4438-AQ4438)*AP4438*$E4438/$D4438,2)))))</f>
        <v/>
      </c>
      <c r="AV4438" t="str">
        <f>IF(A4438="","",VLOOKUP(A4438,DADOS!F:R,12,FALSE))</f>
        <v/>
      </c>
      <c r="AW4438" t="str">
        <f>IF(A4438="","",IF(AU4438="","",IF(AV4438="","",IF((AV4438-AU4438)*AT4438*$E4438/$D4438&lt;1,"&lt;1",ROUND((AV4438-AU4438)*AT4438*$E4438/$D4438,2)))))</f>
        <v/>
      </c>
      <c r="AZ4438" t="str">
        <f>IF($A4438="","",VLOOKUP($A4438,DADOS!F:R,13,FALSE))</f>
        <v/>
      </c>
      <c r="BA4438" t="str">
        <f>IF(A4438="","",IF(AY4438="","",IF(AZ4438="","",IF((AZ4438-AY4438)*AX4438*$E4438/$D4438&lt;1,"&lt;1",ROUND((AZ4438-AY4438)*AX4438*$E4438/$D4438,2)))))</f>
        <v/>
      </c>
    </row>
    <row r="4439">
      <c r="B4439" t="str">
        <f>IF(A4439="","",A4439&amp;"/20")</f>
        <v/>
      </c>
      <c r="H4439" t="str">
        <f>IF($A4439="","",VLOOKUP($A4439,DADOS!F:O,3,FALSE))</f>
        <v/>
      </c>
      <c r="I4439" t="str">
        <f>IF(A4439="","",IF(H4439="","",IF((H4439-G4439)*F4439*$E4439/$D4439/1000&lt;0.2,"&lt;0,2",ROUND((H4439-G4439)*F4439*$E4439/$D4439/1000,2))))</f>
        <v/>
      </c>
      <c r="L4439" t="str">
        <f>IF($A4439="","",VLOOKUP($A4439,DADOS!F:O,6,FALSE))</f>
        <v/>
      </c>
      <c r="M4439" t="str">
        <f>IF(A4439="","",IF(L4439="","",IF((L4439-K4439)*J4439*$E4439/$D4439/1000&lt;0.2,"&lt;0,2",ROUND((L4439-K4439)*J4439*$E4439/$D4439/1000,2))))</f>
        <v/>
      </c>
      <c r="P4439" t="str">
        <f>IF($A4439="","",VLOOKUP($A4439,DADOS!F:O,5,FALSE))</f>
        <v/>
      </c>
      <c r="Q4439" t="str">
        <f>IF(A4439="","",IF(P4439="","",IF((P4439-O4439)*N4439*$E4439/$D4439/1000&lt;0.2,"&lt;0,2",ROUND((P4439-O4439)*N4439*$E4439/$D4439/1000,2))))</f>
        <v/>
      </c>
      <c r="T4439" t="str">
        <f>IF($A4439="","",VLOOKUP($A4439,DADOS!F:O,4,FALSE))</f>
        <v/>
      </c>
      <c r="U4439" t="str">
        <f>IF(A4439="","",IF(T4439="","",IF((T4439-S4439)*R4439*$E4439/$D4439/1000&lt;0.2,"&lt;0,2",ROUND((T4439-S4439)*R4439*$E4439/$D4439/1000,2))))</f>
        <v/>
      </c>
      <c r="X4439" t="str">
        <f>IF($A4439="","",VLOOKUP($A4439,DADOS!F:O,9,FALSE))</f>
        <v/>
      </c>
      <c r="Y4439" t="str">
        <f>IF(A4439="","",IF(X4439="","",IF((X4439-W4439)*V4439*$E4439/$D4439&lt;1,"&lt;1",ROUND((X4439-W4439)*V4439*$E4439/$D4439,2))))</f>
        <v/>
      </c>
      <c r="AB4439" t="str">
        <f>IF($A4439="","",VLOOKUP($A4439,DADOS!F:O,7,FALSE))</f>
        <v/>
      </c>
      <c r="AC4439" t="str">
        <f>IF(A4439="","",IF(AB4439="","",IF((AB4439-AA4439)*Z4439*$E4439/$D4439&lt;1,"&lt;1",ROUND((AB4439-AA4439)*Z4439*$E4439/$D4439,2))))</f>
        <v/>
      </c>
      <c r="AF4439" t="str">
        <f>IF($A4439="","",VLOOKUP($A4439,DADOS!F:O,10,FALSE))</f>
        <v/>
      </c>
      <c r="AG4439" t="str">
        <f>IF(A4439="","",IF(AF4439="","",IF((AF4439-AE4439)*AD4439*$E4439/$D4439&lt;1,"&lt;1",ROUND((AF4439-AE4439)*AD4439*$E4439/$D4439,2))))</f>
        <v/>
      </c>
      <c r="AJ4439" t="str">
        <f>IF($A4439="","",VLOOKUP($A4439,DADOS!F:O,8,FALSE))</f>
        <v/>
      </c>
      <c r="AK4439" t="str">
        <f>IF(A4439="","",IF(AJ4439="","",IF((AJ4439-AI4439)*AH4439*$E4439/$D4439&lt;1,"&lt;1",ROUND((AJ4439-AI4439)*AH4439*$E4439/$D4439,2))))</f>
        <v/>
      </c>
      <c r="AN4439" t="str">
        <f>IF($A4439="","",VLOOKUP($A4439,DADOS!F:O,2,FALSE))</f>
        <v/>
      </c>
      <c r="AO4439" t="str">
        <f>IF(A4439="","",IF(AN4439="","",IF((AN4439-AM4439)*AL4439*$E4439/$D4439/1000&lt;0.2,"&lt;0,2",ROUND((AN4439-AM4439)*AL4439*$E4439/$D4439/1000,2))))</f>
        <v/>
      </c>
      <c r="AQ4439">
        <v>0</v>
      </c>
      <c r="AR4439" t="str">
        <f>IF($A4439="","",VLOOKUP($A4439,DADOS!F:P,11,FALSE))</f>
        <v/>
      </c>
      <c r="AS4439" t="str">
        <f>IF(E4439="","",IF(AQ4439="","",IF(AR4439="","",IF((AR4439-AQ4439)*AP4439*$E4439/$D4439&lt;1,"&lt;1",ROUND((AR4439-AQ4439)*AP4439*$E4439/$D4439,2)))))</f>
        <v/>
      </c>
      <c r="AV4439" t="str">
        <f>IF(A4439="","",VLOOKUP(A4439,DADOS!F:R,12,FALSE))</f>
        <v/>
      </c>
      <c r="AW4439" t="str">
        <f>IF(A4439="","",IF(AU4439="","",IF(AV4439="","",IF((AV4439-AU4439)*AT4439*$E4439/$D4439&lt;1,"&lt;1",ROUND((AV4439-AU4439)*AT4439*$E4439/$D4439,2)))))</f>
        <v/>
      </c>
      <c r="AZ4439" t="str">
        <f>IF($A4439="","",VLOOKUP($A4439,DADOS!F:R,13,FALSE))</f>
        <v/>
      </c>
      <c r="BA4439" t="str">
        <f>IF(A4439="","",IF(AY4439="","",IF(AZ4439="","",IF((AZ4439-AY4439)*AX4439*$E4439/$D4439&lt;1,"&lt;1",ROUND((AZ4439-AY4439)*AX4439*$E4439/$D4439,2)))))</f>
        <v/>
      </c>
    </row>
    <row r="4440">
      <c r="B4440" t="str">
        <f>IF(A4440="","",A4440&amp;"/20")</f>
        <v/>
      </c>
      <c r="H4440" t="str">
        <f>IF($A4440="","",VLOOKUP($A4440,DADOS!F:O,3,FALSE))</f>
        <v/>
      </c>
      <c r="I4440" t="str">
        <f>IF(A4440="","",IF(H4440="","",IF((H4440-G4440)*F4440*$E4440/$D4440/1000&lt;0.2,"&lt;0,2",ROUND((H4440-G4440)*F4440*$E4440/$D4440/1000,2))))</f>
        <v/>
      </c>
      <c r="L4440" t="str">
        <f>IF($A4440="","",VLOOKUP($A4440,DADOS!F:O,6,FALSE))</f>
        <v/>
      </c>
      <c r="M4440" t="str">
        <f>IF(A4440="","",IF(L4440="","",IF((L4440-K4440)*J4440*$E4440/$D4440/1000&lt;0.2,"&lt;0,2",ROUND((L4440-K4440)*J4440*$E4440/$D4440/1000,2))))</f>
        <v/>
      </c>
      <c r="P4440" t="str">
        <f>IF($A4440="","",VLOOKUP($A4440,DADOS!F:O,5,FALSE))</f>
        <v/>
      </c>
      <c r="Q4440" t="str">
        <f>IF(A4440="","",IF(P4440="","",IF((P4440-O4440)*N4440*$E4440/$D4440/1000&lt;0.2,"&lt;0,2",ROUND((P4440-O4440)*N4440*$E4440/$D4440/1000,2))))</f>
        <v/>
      </c>
      <c r="T4440" t="str">
        <f>IF($A4440="","",VLOOKUP($A4440,DADOS!F:O,4,FALSE))</f>
        <v/>
      </c>
      <c r="U4440" t="str">
        <f>IF(A4440="","",IF(T4440="","",IF((T4440-S4440)*R4440*$E4440/$D4440/1000&lt;0.2,"&lt;0,2",ROUND((T4440-S4440)*R4440*$E4440/$D4440/1000,2))))</f>
        <v/>
      </c>
      <c r="X4440" t="str">
        <f>IF($A4440="","",VLOOKUP($A4440,DADOS!F:O,9,FALSE))</f>
        <v/>
      </c>
      <c r="Y4440" t="str">
        <f>IF(A4440="","",IF(X4440="","",IF((X4440-W4440)*V4440*$E4440/$D4440&lt;1,"&lt;1",ROUND((X4440-W4440)*V4440*$E4440/$D4440,2))))</f>
        <v/>
      </c>
      <c r="AB4440" t="str">
        <f>IF($A4440="","",VLOOKUP($A4440,DADOS!F:O,7,FALSE))</f>
        <v/>
      </c>
      <c r="AC4440" t="str">
        <f>IF(A4440="","",IF(AB4440="","",IF((AB4440-AA4440)*Z4440*$E4440/$D4440&lt;1,"&lt;1",ROUND((AB4440-AA4440)*Z4440*$E4440/$D4440,2))))</f>
        <v/>
      </c>
      <c r="AF4440" t="str">
        <f>IF($A4440="","",VLOOKUP($A4440,DADOS!F:O,10,FALSE))</f>
        <v/>
      </c>
      <c r="AG4440" t="str">
        <f>IF(A4440="","",IF(AF4440="","",IF((AF4440-AE4440)*AD4440*$E4440/$D4440&lt;1,"&lt;1",ROUND((AF4440-AE4440)*AD4440*$E4440/$D4440,2))))</f>
        <v/>
      </c>
      <c r="AJ4440" t="str">
        <f>IF($A4440="","",VLOOKUP($A4440,DADOS!F:O,8,FALSE))</f>
        <v/>
      </c>
      <c r="AK4440" t="str">
        <f>IF(A4440="","",IF(AJ4440="","",IF((AJ4440-AI4440)*AH4440*$E4440/$D4440&lt;1,"&lt;1",ROUND((AJ4440-AI4440)*AH4440*$E4440/$D4440,2))))</f>
        <v/>
      </c>
      <c r="AN4440" t="str">
        <f>IF($A4440="","",VLOOKUP($A4440,DADOS!F:O,2,FALSE))</f>
        <v/>
      </c>
      <c r="AO4440" t="str">
        <f>IF(A4440="","",IF(AN4440="","",IF((AN4440-AM4440)*AL4440*$E4440/$D4440/1000&lt;0.2,"&lt;0,2",ROUND((AN4440-AM4440)*AL4440*$E4440/$D4440/1000,2))))</f>
        <v/>
      </c>
      <c r="AQ4440">
        <v>0</v>
      </c>
      <c r="AR4440" t="str">
        <f>IF($A4440="","",VLOOKUP($A4440,DADOS!F:P,11,FALSE))</f>
        <v/>
      </c>
      <c r="AS4440" t="str">
        <f>IF(E4440="","",IF(AQ4440="","",IF(AR4440="","",IF((AR4440-AQ4440)*AP4440*$E4440/$D4440&lt;1,"&lt;1",ROUND((AR4440-AQ4440)*AP4440*$E4440/$D4440,2)))))</f>
        <v/>
      </c>
      <c r="AV4440" t="str">
        <f>IF(A4440="","",VLOOKUP(A4440,DADOS!F:R,12,FALSE))</f>
        <v/>
      </c>
      <c r="AW4440" t="str">
        <f>IF(A4440="","",IF(AU4440="","",IF(AV4440="","",IF((AV4440-AU4440)*AT4440*$E4440/$D4440&lt;1,"&lt;1",ROUND((AV4440-AU4440)*AT4440*$E4440/$D4440,2)))))</f>
        <v/>
      </c>
      <c r="AZ4440" t="str">
        <f>IF($A4440="","",VLOOKUP($A4440,DADOS!F:R,13,FALSE))</f>
        <v/>
      </c>
      <c r="BA4440" t="str">
        <f>IF(A4440="","",IF(AY4440="","",IF(AZ4440="","",IF((AZ4440-AY4440)*AX4440*$E4440/$D4440&lt;1,"&lt;1",ROUND((AZ4440-AY4440)*AX4440*$E4440/$D4440,2)))))</f>
        <v/>
      </c>
    </row>
    <row r="4441">
      <c r="B4441" t="str">
        <f>IF(A4441="","",A4441&amp;"/20")</f>
        <v/>
      </c>
      <c r="H4441" t="str">
        <f>IF($A4441="","",VLOOKUP($A4441,DADOS!F:O,3,FALSE))</f>
        <v/>
      </c>
      <c r="I4441" t="str">
        <f>IF(A4441="","",IF(H4441="","",IF((H4441-G4441)*F4441*$E4441/$D4441/1000&lt;0.2,"&lt;0,2",ROUND((H4441-G4441)*F4441*$E4441/$D4441/1000,2))))</f>
        <v/>
      </c>
      <c r="L4441" t="str">
        <f>IF($A4441="","",VLOOKUP($A4441,DADOS!F:O,6,FALSE))</f>
        <v/>
      </c>
      <c r="M4441" t="str">
        <f>IF(A4441="","",IF(L4441="","",IF((L4441-K4441)*J4441*$E4441/$D4441/1000&lt;0.2,"&lt;0,2",ROUND((L4441-K4441)*J4441*$E4441/$D4441/1000,2))))</f>
        <v/>
      </c>
      <c r="P4441" t="str">
        <f>IF($A4441="","",VLOOKUP($A4441,DADOS!F:O,5,FALSE))</f>
        <v/>
      </c>
      <c r="Q4441" t="str">
        <f>IF(A4441="","",IF(P4441="","",IF((P4441-O4441)*N4441*$E4441/$D4441/1000&lt;0.2,"&lt;0,2",ROUND((P4441-O4441)*N4441*$E4441/$D4441/1000,2))))</f>
        <v/>
      </c>
      <c r="T4441" t="str">
        <f>IF($A4441="","",VLOOKUP($A4441,DADOS!F:O,4,FALSE))</f>
        <v/>
      </c>
      <c r="U4441" t="str">
        <f>IF(A4441="","",IF(T4441="","",IF((T4441-S4441)*R4441*$E4441/$D4441/1000&lt;0.2,"&lt;0,2",ROUND((T4441-S4441)*R4441*$E4441/$D4441/1000,2))))</f>
        <v/>
      </c>
      <c r="X4441" t="str">
        <f>IF($A4441="","",VLOOKUP($A4441,DADOS!F:O,9,FALSE))</f>
        <v/>
      </c>
      <c r="Y4441" t="str">
        <f>IF(A4441="","",IF(X4441="","",IF((X4441-W4441)*V4441*$E4441/$D4441&lt;1,"&lt;1",ROUND((X4441-W4441)*V4441*$E4441/$D4441,2))))</f>
        <v/>
      </c>
      <c r="AB4441" t="str">
        <f>IF($A4441="","",VLOOKUP($A4441,DADOS!F:O,7,FALSE))</f>
        <v/>
      </c>
      <c r="AC4441" t="str">
        <f>IF(A4441="","",IF(AB4441="","",IF((AB4441-AA4441)*Z4441*$E4441/$D4441&lt;1,"&lt;1",ROUND((AB4441-AA4441)*Z4441*$E4441/$D4441,2))))</f>
        <v/>
      </c>
      <c r="AF4441" t="str">
        <f>IF($A4441="","",VLOOKUP($A4441,DADOS!F:O,10,FALSE))</f>
        <v/>
      </c>
      <c r="AG4441" t="str">
        <f>IF(A4441="","",IF(AF4441="","",IF((AF4441-AE4441)*AD4441*$E4441/$D4441&lt;1,"&lt;1",ROUND((AF4441-AE4441)*AD4441*$E4441/$D4441,2))))</f>
        <v/>
      </c>
      <c r="AJ4441" t="str">
        <f>IF($A4441="","",VLOOKUP($A4441,DADOS!F:O,8,FALSE))</f>
        <v/>
      </c>
      <c r="AK4441" t="str">
        <f>IF(A4441="","",IF(AJ4441="","",IF((AJ4441-AI4441)*AH4441*$E4441/$D4441&lt;1,"&lt;1",ROUND((AJ4441-AI4441)*AH4441*$E4441/$D4441,2))))</f>
        <v/>
      </c>
      <c r="AN4441" t="str">
        <f>IF($A4441="","",VLOOKUP($A4441,DADOS!F:O,2,FALSE))</f>
        <v/>
      </c>
      <c r="AO4441" t="str">
        <f>IF(A4441="","",IF(AN4441="","",IF((AN4441-AM4441)*AL4441*$E4441/$D4441/1000&lt;0.2,"&lt;0,2",ROUND((AN4441-AM4441)*AL4441*$E4441/$D4441/1000,2))))</f>
        <v/>
      </c>
      <c r="AQ4441">
        <v>0</v>
      </c>
      <c r="AR4441" t="str">
        <f>IF($A4441="","",VLOOKUP($A4441,DADOS!F:P,11,FALSE))</f>
        <v/>
      </c>
      <c r="AS4441" t="str">
        <f>IF(E4441="","",IF(AQ4441="","",IF(AR4441="","",IF((AR4441-AQ4441)*AP4441*$E4441/$D4441&lt;1,"&lt;1",ROUND((AR4441-AQ4441)*AP4441*$E4441/$D4441,2)))))</f>
        <v/>
      </c>
      <c r="AV4441" t="str">
        <f>IF(A4441="","",VLOOKUP(A4441,DADOS!F:R,12,FALSE))</f>
        <v/>
      </c>
      <c r="AW4441" t="str">
        <f>IF(A4441="","",IF(AU4441="","",IF(AV4441="","",IF((AV4441-AU4441)*AT4441*$E4441/$D4441&lt;1,"&lt;1",ROUND((AV4441-AU4441)*AT4441*$E4441/$D4441,2)))))</f>
        <v/>
      </c>
      <c r="AZ4441" t="str">
        <f>IF($A4441="","",VLOOKUP($A4441,DADOS!F:R,13,FALSE))</f>
        <v/>
      </c>
      <c r="BA4441" t="str">
        <f>IF(A4441="","",IF(AY4441="","",IF(AZ4441="","",IF((AZ4441-AY4441)*AX4441*$E4441/$D4441&lt;1,"&lt;1",ROUND((AZ4441-AY4441)*AX4441*$E4441/$D4441,2)))))</f>
        <v/>
      </c>
    </row>
    <row r="4442">
      <c r="B4442" t="str">
        <f>IF(A4442="","",A4442&amp;"/20")</f>
        <v/>
      </c>
      <c r="H4442" t="str">
        <f>IF($A4442="","",VLOOKUP($A4442,DADOS!F:O,3,FALSE))</f>
        <v/>
      </c>
      <c r="I4442" t="str">
        <f>IF(A4442="","",IF(H4442="","",IF((H4442-G4442)*F4442*$E4442/$D4442/1000&lt;0.2,"&lt;0,2",ROUND((H4442-G4442)*F4442*$E4442/$D4442/1000,2))))</f>
        <v/>
      </c>
      <c r="L4442" t="str">
        <f>IF($A4442="","",VLOOKUP($A4442,DADOS!F:O,6,FALSE))</f>
        <v/>
      </c>
      <c r="M4442" t="str">
        <f>IF(A4442="","",IF(L4442="","",IF((L4442-K4442)*J4442*$E4442/$D4442/1000&lt;0.2,"&lt;0,2",ROUND((L4442-K4442)*J4442*$E4442/$D4442/1000,2))))</f>
        <v/>
      </c>
      <c r="P4442" t="str">
        <f>IF($A4442="","",VLOOKUP($A4442,DADOS!F:O,5,FALSE))</f>
        <v/>
      </c>
      <c r="Q4442" t="str">
        <f>IF(A4442="","",IF(P4442="","",IF((P4442-O4442)*N4442*$E4442/$D4442/1000&lt;0.2,"&lt;0,2",ROUND((P4442-O4442)*N4442*$E4442/$D4442/1000,2))))</f>
        <v/>
      </c>
      <c r="T4442" t="str">
        <f>IF($A4442="","",VLOOKUP($A4442,DADOS!F:O,4,FALSE))</f>
        <v/>
      </c>
      <c r="U4442" t="str">
        <f>IF(A4442="","",IF(T4442="","",IF((T4442-S4442)*R4442*$E4442/$D4442/1000&lt;0.2,"&lt;0,2",ROUND((T4442-S4442)*R4442*$E4442/$D4442/1000,2))))</f>
        <v/>
      </c>
      <c r="X4442" t="str">
        <f>IF($A4442="","",VLOOKUP($A4442,DADOS!F:O,9,FALSE))</f>
        <v/>
      </c>
      <c r="Y4442" t="str">
        <f>IF(A4442="","",IF(X4442="","",IF((X4442-W4442)*V4442*$E4442/$D4442&lt;1,"&lt;1",ROUND((X4442-W4442)*V4442*$E4442/$D4442,2))))</f>
        <v/>
      </c>
      <c r="AB4442" t="str">
        <f>IF($A4442="","",VLOOKUP($A4442,DADOS!F:O,7,FALSE))</f>
        <v/>
      </c>
      <c r="AC4442" t="str">
        <f>IF(A4442="","",IF(AB4442="","",IF((AB4442-AA4442)*Z4442*$E4442/$D4442&lt;1,"&lt;1",ROUND((AB4442-AA4442)*Z4442*$E4442/$D4442,2))))</f>
        <v/>
      </c>
      <c r="AF4442" t="str">
        <f>IF($A4442="","",VLOOKUP($A4442,DADOS!F:O,10,FALSE))</f>
        <v/>
      </c>
      <c r="AG4442" t="str">
        <f>IF(A4442="","",IF(AF4442="","",IF((AF4442-AE4442)*AD4442*$E4442/$D4442&lt;1,"&lt;1",ROUND((AF4442-AE4442)*AD4442*$E4442/$D4442,2))))</f>
        <v/>
      </c>
      <c r="AJ4442" t="str">
        <f>IF($A4442="","",VLOOKUP($A4442,DADOS!F:O,8,FALSE))</f>
        <v/>
      </c>
      <c r="AK4442" t="str">
        <f>IF(A4442="","",IF(AJ4442="","",IF((AJ4442-AI4442)*AH4442*$E4442/$D4442&lt;1,"&lt;1",ROUND((AJ4442-AI4442)*AH4442*$E4442/$D4442,2))))</f>
        <v/>
      </c>
      <c r="AN4442" t="str">
        <f>IF($A4442="","",VLOOKUP($A4442,DADOS!F:O,2,FALSE))</f>
        <v/>
      </c>
      <c r="AO4442" t="str">
        <f>IF(A4442="","",IF(AN4442="","",IF((AN4442-AM4442)*AL4442*$E4442/$D4442/1000&lt;0.2,"&lt;0,2",ROUND((AN4442-AM4442)*AL4442*$E4442/$D4442/1000,2))))</f>
        <v/>
      </c>
      <c r="AQ4442">
        <v>0</v>
      </c>
      <c r="AR4442" t="str">
        <f>IF($A4442="","",VLOOKUP($A4442,DADOS!F:P,11,FALSE))</f>
        <v/>
      </c>
      <c r="AS4442" t="str">
        <f>IF(E4442="","",IF(AQ4442="","",IF(AR4442="","",IF((AR4442-AQ4442)*AP4442*$E4442/$D4442&lt;1,"&lt;1",ROUND((AR4442-AQ4442)*AP4442*$E4442/$D4442,2)))))</f>
        <v/>
      </c>
      <c r="AV4442" t="str">
        <f>IF(A4442="","",VLOOKUP(A4442,DADOS!F:R,12,FALSE))</f>
        <v/>
      </c>
      <c r="AW4442" t="str">
        <f>IF(A4442="","",IF(AU4442="","",IF(AV4442="","",IF((AV4442-AU4442)*AT4442*$E4442/$D4442&lt;1,"&lt;1",ROUND((AV4442-AU4442)*AT4442*$E4442/$D4442,2)))))</f>
        <v/>
      </c>
      <c r="AZ4442" t="str">
        <f>IF($A4442="","",VLOOKUP($A4442,DADOS!F:R,13,FALSE))</f>
        <v/>
      </c>
      <c r="BA4442" t="str">
        <f>IF(A4442="","",IF(AY4442="","",IF(AZ4442="","",IF((AZ4442-AY4442)*AX4442*$E4442/$D4442&lt;1,"&lt;1",ROUND((AZ4442-AY4442)*AX4442*$E4442/$D4442,2)))))</f>
        <v/>
      </c>
    </row>
    <row r="4443">
      <c r="B4443" t="str">
        <f>IF(A4443="","",A4443&amp;"/20")</f>
        <v/>
      </c>
      <c r="H4443" t="str">
        <f>IF($A4443="","",VLOOKUP($A4443,DADOS!F:O,3,FALSE))</f>
        <v/>
      </c>
      <c r="I4443" t="str">
        <f>IF(A4443="","",IF(H4443="","",IF((H4443-G4443)*F4443*$E4443/$D4443/1000&lt;0.2,"&lt;0,2",ROUND((H4443-G4443)*F4443*$E4443/$D4443/1000,2))))</f>
        <v/>
      </c>
      <c r="L4443" t="str">
        <f>IF($A4443="","",VLOOKUP($A4443,DADOS!F:O,6,FALSE))</f>
        <v/>
      </c>
      <c r="M4443" t="str">
        <f>IF(A4443="","",IF(L4443="","",IF((L4443-K4443)*J4443*$E4443/$D4443/1000&lt;0.2,"&lt;0,2",ROUND((L4443-K4443)*J4443*$E4443/$D4443/1000,2))))</f>
        <v/>
      </c>
      <c r="P4443" t="str">
        <f>IF($A4443="","",VLOOKUP($A4443,DADOS!F:O,5,FALSE))</f>
        <v/>
      </c>
      <c r="Q4443" t="str">
        <f>IF(A4443="","",IF(P4443="","",IF((P4443-O4443)*N4443*$E4443/$D4443/1000&lt;0.2,"&lt;0,2",ROUND((P4443-O4443)*N4443*$E4443/$D4443/1000,2))))</f>
        <v/>
      </c>
      <c r="T4443" t="str">
        <f>IF($A4443="","",VLOOKUP($A4443,DADOS!F:O,4,FALSE))</f>
        <v/>
      </c>
      <c r="U4443" t="str">
        <f>IF(A4443="","",IF(T4443="","",IF((T4443-S4443)*R4443*$E4443/$D4443/1000&lt;0.2,"&lt;0,2",ROUND((T4443-S4443)*R4443*$E4443/$D4443/1000,2))))</f>
        <v/>
      </c>
      <c r="X4443" t="str">
        <f>IF($A4443="","",VLOOKUP($A4443,DADOS!F:O,9,FALSE))</f>
        <v/>
      </c>
      <c r="Y4443" t="str">
        <f>IF(A4443="","",IF(X4443="","",IF((X4443-W4443)*V4443*$E4443/$D4443&lt;1,"&lt;1",ROUND((X4443-W4443)*V4443*$E4443/$D4443,2))))</f>
        <v/>
      </c>
      <c r="AB4443" t="str">
        <f>IF($A4443="","",VLOOKUP($A4443,DADOS!F:O,7,FALSE))</f>
        <v/>
      </c>
      <c r="AC4443" t="str">
        <f>IF(A4443="","",IF(AB4443="","",IF((AB4443-AA4443)*Z4443*$E4443/$D4443&lt;1,"&lt;1",ROUND((AB4443-AA4443)*Z4443*$E4443/$D4443,2))))</f>
        <v/>
      </c>
      <c r="AF4443" t="str">
        <f>IF($A4443="","",VLOOKUP($A4443,DADOS!F:O,10,FALSE))</f>
        <v/>
      </c>
      <c r="AG4443" t="str">
        <f>IF(A4443="","",IF(AF4443="","",IF((AF4443-AE4443)*AD4443*$E4443/$D4443&lt;1,"&lt;1",ROUND((AF4443-AE4443)*AD4443*$E4443/$D4443,2))))</f>
        <v/>
      </c>
      <c r="AJ4443" t="str">
        <f>IF($A4443="","",VLOOKUP($A4443,DADOS!F:O,8,FALSE))</f>
        <v/>
      </c>
      <c r="AK4443" t="str">
        <f>IF(A4443="","",IF(AJ4443="","",IF((AJ4443-AI4443)*AH4443*$E4443/$D4443&lt;1,"&lt;1",ROUND((AJ4443-AI4443)*AH4443*$E4443/$D4443,2))))</f>
        <v/>
      </c>
      <c r="AN4443" t="str">
        <f>IF($A4443="","",VLOOKUP($A4443,DADOS!F:O,2,FALSE))</f>
        <v/>
      </c>
      <c r="AO4443" t="str">
        <f>IF(A4443="","",IF(AN4443="","",IF((AN4443-AM4443)*AL4443*$E4443/$D4443/1000&lt;0.2,"&lt;0,2",ROUND((AN4443-AM4443)*AL4443*$E4443/$D4443/1000,2))))</f>
        <v/>
      </c>
      <c r="AQ4443">
        <v>0</v>
      </c>
      <c r="AR4443" t="str">
        <f>IF($A4443="","",VLOOKUP($A4443,DADOS!F:P,11,FALSE))</f>
        <v/>
      </c>
      <c r="AS4443" t="str">
        <f>IF(E4443="","",IF(AQ4443="","",IF(AR4443="","",IF((AR4443-AQ4443)*AP4443*$E4443/$D4443&lt;1,"&lt;1",ROUND((AR4443-AQ4443)*AP4443*$E4443/$D4443,2)))))</f>
        <v/>
      </c>
      <c r="AV4443" t="str">
        <f>IF(A4443="","",VLOOKUP(A4443,DADOS!F:R,12,FALSE))</f>
        <v/>
      </c>
      <c r="AW4443" t="str">
        <f>IF(A4443="","",IF(AU4443="","",IF(AV4443="","",IF((AV4443-AU4443)*AT4443*$E4443/$D4443&lt;1,"&lt;1",ROUND((AV4443-AU4443)*AT4443*$E4443/$D4443,2)))))</f>
        <v/>
      </c>
      <c r="AZ4443" t="str">
        <f>IF($A4443="","",VLOOKUP($A4443,DADOS!F:R,13,FALSE))</f>
        <v/>
      </c>
      <c r="BA4443" t="str">
        <f>IF(A4443="","",IF(AY4443="","",IF(AZ4443="","",IF((AZ4443-AY4443)*AX4443*$E4443/$D4443&lt;1,"&lt;1",ROUND((AZ4443-AY4443)*AX4443*$E4443/$D4443,2)))))</f>
        <v/>
      </c>
    </row>
    <row r="4444">
      <c r="B4444" t="str">
        <f>IF(A4444="","",A4444&amp;"/20")</f>
        <v/>
      </c>
      <c r="H4444" t="str">
        <f>IF($A4444="","",VLOOKUP($A4444,DADOS!F:O,3,FALSE))</f>
        <v/>
      </c>
      <c r="I4444" t="str">
        <f>IF(A4444="","",IF(H4444="","",IF((H4444-G4444)*F4444*$E4444/$D4444/1000&lt;0.2,"&lt;0,2",ROUND((H4444-G4444)*F4444*$E4444/$D4444/1000,2))))</f>
        <v/>
      </c>
      <c r="L4444" t="str">
        <f>IF($A4444="","",VLOOKUP($A4444,DADOS!F:O,6,FALSE))</f>
        <v/>
      </c>
      <c r="M4444" t="str">
        <f>IF(A4444="","",IF(L4444="","",IF((L4444-K4444)*J4444*$E4444/$D4444/1000&lt;0.2,"&lt;0,2",ROUND((L4444-K4444)*J4444*$E4444/$D4444/1000,2))))</f>
        <v/>
      </c>
      <c r="P4444" t="str">
        <f>IF($A4444="","",VLOOKUP($A4444,DADOS!F:O,5,FALSE))</f>
        <v/>
      </c>
      <c r="Q4444" t="str">
        <f>IF(A4444="","",IF(P4444="","",IF((P4444-O4444)*N4444*$E4444/$D4444/1000&lt;0.2,"&lt;0,2",ROUND((P4444-O4444)*N4444*$E4444/$D4444/1000,2))))</f>
        <v/>
      </c>
      <c r="T4444" t="str">
        <f>IF($A4444="","",VLOOKUP($A4444,DADOS!F:O,4,FALSE))</f>
        <v/>
      </c>
      <c r="U4444" t="str">
        <f>IF(A4444="","",IF(T4444="","",IF((T4444-S4444)*R4444*$E4444/$D4444/1000&lt;0.2,"&lt;0,2",ROUND((T4444-S4444)*R4444*$E4444/$D4444/1000,2))))</f>
        <v/>
      </c>
      <c r="X4444" t="str">
        <f>IF($A4444="","",VLOOKUP($A4444,DADOS!F:O,9,FALSE))</f>
        <v/>
      </c>
      <c r="Y4444" t="str">
        <f>IF(A4444="","",IF(X4444="","",IF((X4444-W4444)*V4444*$E4444/$D4444&lt;1,"&lt;1",ROUND((X4444-W4444)*V4444*$E4444/$D4444,2))))</f>
        <v/>
      </c>
      <c r="AB4444" t="str">
        <f>IF($A4444="","",VLOOKUP($A4444,DADOS!F:O,7,FALSE))</f>
        <v/>
      </c>
      <c r="AC4444" t="str">
        <f>IF(A4444="","",IF(AB4444="","",IF((AB4444-AA4444)*Z4444*$E4444/$D4444&lt;1,"&lt;1",ROUND((AB4444-AA4444)*Z4444*$E4444/$D4444,2))))</f>
        <v/>
      </c>
      <c r="AF4444" t="str">
        <f>IF($A4444="","",VLOOKUP($A4444,DADOS!F:O,10,FALSE))</f>
        <v/>
      </c>
      <c r="AG4444" t="str">
        <f>IF(A4444="","",IF(AF4444="","",IF((AF4444-AE4444)*AD4444*$E4444/$D4444&lt;1,"&lt;1",ROUND((AF4444-AE4444)*AD4444*$E4444/$D4444,2))))</f>
        <v/>
      </c>
      <c r="AJ4444" t="str">
        <f>IF($A4444="","",VLOOKUP($A4444,DADOS!F:O,8,FALSE))</f>
        <v/>
      </c>
      <c r="AK4444" t="str">
        <f>IF(A4444="","",IF(AJ4444="","",IF((AJ4444-AI4444)*AH4444*$E4444/$D4444&lt;1,"&lt;1",ROUND((AJ4444-AI4444)*AH4444*$E4444/$D4444,2))))</f>
        <v/>
      </c>
      <c r="AN4444" t="str">
        <f>IF($A4444="","",VLOOKUP($A4444,DADOS!F:O,2,FALSE))</f>
        <v/>
      </c>
      <c r="AO4444" t="str">
        <f>IF(A4444="","",IF(AN4444="","",IF((AN4444-AM4444)*AL4444*$E4444/$D4444/1000&lt;0.2,"&lt;0,2",ROUND((AN4444-AM4444)*AL4444*$E4444/$D4444/1000,2))))</f>
        <v/>
      </c>
      <c r="AQ4444">
        <v>0</v>
      </c>
      <c r="AR4444" t="str">
        <f>IF($A4444="","",VLOOKUP($A4444,DADOS!F:P,11,FALSE))</f>
        <v/>
      </c>
      <c r="AS4444" t="str">
        <f>IF(E4444="","",IF(AQ4444="","",IF(AR4444="","",IF((AR4444-AQ4444)*AP4444*$E4444/$D4444&lt;1,"&lt;1",ROUND((AR4444-AQ4444)*AP4444*$E4444/$D4444,2)))))</f>
        <v/>
      </c>
      <c r="AV4444" t="str">
        <f>IF(A4444="","",VLOOKUP(A4444,DADOS!F:R,12,FALSE))</f>
        <v/>
      </c>
      <c r="AW4444" t="str">
        <f>IF(A4444="","",IF(AU4444="","",IF(AV4444="","",IF((AV4444-AU4444)*AT4444*$E4444/$D4444&lt;1,"&lt;1",ROUND((AV4444-AU4444)*AT4444*$E4444/$D4444,2)))))</f>
        <v/>
      </c>
      <c r="AZ4444" t="str">
        <f>IF($A4444="","",VLOOKUP($A4444,DADOS!F:R,13,FALSE))</f>
        <v/>
      </c>
      <c r="BA4444" t="str">
        <f>IF(A4444="","",IF(AY4444="","",IF(AZ4444="","",IF((AZ4444-AY4444)*AX4444*$E4444/$D4444&lt;1,"&lt;1",ROUND((AZ4444-AY4444)*AX4444*$E4444/$D4444,2)))))</f>
        <v/>
      </c>
    </row>
    <row r="4445">
      <c r="B4445" t="str">
        <f>IF(A4445="","",A4445&amp;"/20")</f>
        <v/>
      </c>
      <c r="H4445" t="str">
        <f>IF($A4445="","",VLOOKUP($A4445,DADOS!F:O,3,FALSE))</f>
        <v/>
      </c>
      <c r="I4445" t="str">
        <f>IF(A4445="","",IF(H4445="","",IF((H4445-G4445)*F4445*$E4445/$D4445/1000&lt;0.2,"&lt;0,2",ROUND((H4445-G4445)*F4445*$E4445/$D4445/1000,2))))</f>
        <v/>
      </c>
      <c r="L4445" t="str">
        <f>IF($A4445="","",VLOOKUP($A4445,DADOS!F:O,6,FALSE))</f>
        <v/>
      </c>
      <c r="M4445" t="str">
        <f>IF(A4445="","",IF(L4445="","",IF((L4445-K4445)*J4445*$E4445/$D4445/1000&lt;0.2,"&lt;0,2",ROUND((L4445-K4445)*J4445*$E4445/$D4445/1000,2))))</f>
        <v/>
      </c>
      <c r="P4445" t="str">
        <f>IF($A4445="","",VLOOKUP($A4445,DADOS!F:O,5,FALSE))</f>
        <v/>
      </c>
      <c r="Q4445" t="str">
        <f>IF(A4445="","",IF(P4445="","",IF((P4445-O4445)*N4445*$E4445/$D4445/1000&lt;0.2,"&lt;0,2",ROUND((P4445-O4445)*N4445*$E4445/$D4445/1000,2))))</f>
        <v/>
      </c>
      <c r="T4445" t="str">
        <f>IF($A4445="","",VLOOKUP($A4445,DADOS!F:O,4,FALSE))</f>
        <v/>
      </c>
      <c r="U4445" t="str">
        <f>IF(A4445="","",IF(T4445="","",IF((T4445-S4445)*R4445*$E4445/$D4445/1000&lt;0.2,"&lt;0,2",ROUND((T4445-S4445)*R4445*$E4445/$D4445/1000,2))))</f>
        <v/>
      </c>
      <c r="X4445" t="str">
        <f>IF($A4445="","",VLOOKUP($A4445,DADOS!F:O,9,FALSE))</f>
        <v/>
      </c>
      <c r="Y4445" t="str">
        <f>IF(A4445="","",IF(X4445="","",IF((X4445-W4445)*V4445*$E4445/$D4445&lt;1,"&lt;1",ROUND((X4445-W4445)*V4445*$E4445/$D4445,2))))</f>
        <v/>
      </c>
      <c r="AB4445" t="str">
        <f>IF($A4445="","",VLOOKUP($A4445,DADOS!F:O,7,FALSE))</f>
        <v/>
      </c>
      <c r="AC4445" t="str">
        <f>IF(A4445="","",IF(AB4445="","",IF((AB4445-AA4445)*Z4445*$E4445/$D4445&lt;1,"&lt;1",ROUND((AB4445-AA4445)*Z4445*$E4445/$D4445,2))))</f>
        <v/>
      </c>
      <c r="AF4445" t="str">
        <f>IF($A4445="","",VLOOKUP($A4445,DADOS!F:O,10,FALSE))</f>
        <v/>
      </c>
      <c r="AG4445" t="str">
        <f>IF(A4445="","",IF(AF4445="","",IF((AF4445-AE4445)*AD4445*$E4445/$D4445&lt;1,"&lt;1",ROUND((AF4445-AE4445)*AD4445*$E4445/$D4445,2))))</f>
        <v/>
      </c>
      <c r="AJ4445" t="str">
        <f>IF($A4445="","",VLOOKUP($A4445,DADOS!F:O,8,FALSE))</f>
        <v/>
      </c>
      <c r="AK4445" t="str">
        <f>IF(A4445="","",IF(AJ4445="","",IF((AJ4445-AI4445)*AH4445*$E4445/$D4445&lt;1,"&lt;1",ROUND((AJ4445-AI4445)*AH4445*$E4445/$D4445,2))))</f>
        <v/>
      </c>
      <c r="AN4445" t="str">
        <f>IF($A4445="","",VLOOKUP($A4445,DADOS!F:O,2,FALSE))</f>
        <v/>
      </c>
      <c r="AO4445" t="str">
        <f>IF(A4445="","",IF(AN4445="","",IF((AN4445-AM4445)*AL4445*$E4445/$D4445/1000&lt;0.2,"&lt;0,2",ROUND((AN4445-AM4445)*AL4445*$E4445/$D4445/1000,2))))</f>
        <v/>
      </c>
      <c r="AQ4445">
        <v>0</v>
      </c>
      <c r="AR4445" t="str">
        <f>IF($A4445="","",VLOOKUP($A4445,DADOS!F:P,11,FALSE))</f>
        <v/>
      </c>
      <c r="AS4445" t="str">
        <f>IF(E4445="","",IF(AQ4445="","",IF(AR4445="","",IF((AR4445-AQ4445)*AP4445*$E4445/$D4445&lt;1,"&lt;1",ROUND((AR4445-AQ4445)*AP4445*$E4445/$D4445,2)))))</f>
        <v/>
      </c>
      <c r="AV4445" t="str">
        <f>IF(A4445="","",VLOOKUP(A4445,DADOS!F:R,12,FALSE))</f>
        <v/>
      </c>
      <c r="AW4445" t="str">
        <f>IF(A4445="","",IF(AU4445="","",IF(AV4445="","",IF((AV4445-AU4445)*AT4445*$E4445/$D4445&lt;1,"&lt;1",ROUND((AV4445-AU4445)*AT4445*$E4445/$D4445,2)))))</f>
        <v/>
      </c>
      <c r="AZ4445" t="str">
        <f>IF($A4445="","",VLOOKUP($A4445,DADOS!F:R,13,FALSE))</f>
        <v/>
      </c>
      <c r="BA4445" t="str">
        <f>IF(A4445="","",IF(AY4445="","",IF(AZ4445="","",IF((AZ4445-AY4445)*AX4445*$E4445/$D4445&lt;1,"&lt;1",ROUND((AZ4445-AY4445)*AX4445*$E4445/$D4445,2)))))</f>
        <v/>
      </c>
    </row>
    <row r="4446">
      <c r="B4446" t="str">
        <f>IF(A4446="","",A4446&amp;"/20")</f>
        <v/>
      </c>
      <c r="H4446" t="str">
        <f>IF($A4446="","",VLOOKUP($A4446,DADOS!F:O,3,FALSE))</f>
        <v/>
      </c>
      <c r="I4446" t="str">
        <f>IF(A4446="","",IF(H4446="","",IF((H4446-G4446)*F4446*$E4446/$D4446/1000&lt;0.2,"&lt;0,2",ROUND((H4446-G4446)*F4446*$E4446/$D4446/1000,2))))</f>
        <v/>
      </c>
      <c r="L4446" t="str">
        <f>IF($A4446="","",VLOOKUP($A4446,DADOS!F:O,6,FALSE))</f>
        <v/>
      </c>
      <c r="M4446" t="str">
        <f>IF(A4446="","",IF(L4446="","",IF((L4446-K4446)*J4446*$E4446/$D4446/1000&lt;0.2,"&lt;0,2",ROUND((L4446-K4446)*J4446*$E4446/$D4446/1000,2))))</f>
        <v/>
      </c>
      <c r="P4446" t="str">
        <f>IF($A4446="","",VLOOKUP($A4446,DADOS!F:O,5,FALSE))</f>
        <v/>
      </c>
      <c r="Q4446" t="str">
        <f>IF(A4446="","",IF(P4446="","",IF((P4446-O4446)*N4446*$E4446/$D4446/1000&lt;0.2,"&lt;0,2",ROUND((P4446-O4446)*N4446*$E4446/$D4446/1000,2))))</f>
        <v/>
      </c>
      <c r="T4446" t="str">
        <f>IF($A4446="","",VLOOKUP($A4446,DADOS!F:O,4,FALSE))</f>
        <v/>
      </c>
      <c r="U4446" t="str">
        <f>IF(A4446="","",IF(T4446="","",IF((T4446-S4446)*R4446*$E4446/$D4446/1000&lt;0.2,"&lt;0,2",ROUND((T4446-S4446)*R4446*$E4446/$D4446/1000,2))))</f>
        <v/>
      </c>
      <c r="X4446" t="str">
        <f>IF($A4446="","",VLOOKUP($A4446,DADOS!F:O,9,FALSE))</f>
        <v/>
      </c>
      <c r="Y4446" t="str">
        <f>IF(A4446="","",IF(X4446="","",IF((X4446-W4446)*V4446*$E4446/$D4446&lt;1,"&lt;1",ROUND((X4446-W4446)*V4446*$E4446/$D4446,2))))</f>
        <v/>
      </c>
      <c r="AB4446" t="str">
        <f>IF($A4446="","",VLOOKUP($A4446,DADOS!F:O,7,FALSE))</f>
        <v/>
      </c>
      <c r="AC4446" t="str">
        <f>IF(A4446="","",IF(AB4446="","",IF((AB4446-AA4446)*Z4446*$E4446/$D4446&lt;1,"&lt;1",ROUND((AB4446-AA4446)*Z4446*$E4446/$D4446,2))))</f>
        <v/>
      </c>
      <c r="AF4446" t="str">
        <f>IF($A4446="","",VLOOKUP($A4446,DADOS!F:O,10,FALSE))</f>
        <v/>
      </c>
      <c r="AG4446" t="str">
        <f>IF(A4446="","",IF(AF4446="","",IF((AF4446-AE4446)*AD4446*$E4446/$D4446&lt;1,"&lt;1",ROUND((AF4446-AE4446)*AD4446*$E4446/$D4446,2))))</f>
        <v/>
      </c>
      <c r="AJ4446" t="str">
        <f>IF($A4446="","",VLOOKUP($A4446,DADOS!F:O,8,FALSE))</f>
        <v/>
      </c>
      <c r="AK4446" t="str">
        <f>IF(A4446="","",IF(AJ4446="","",IF((AJ4446-AI4446)*AH4446*$E4446/$D4446&lt;1,"&lt;1",ROUND((AJ4446-AI4446)*AH4446*$E4446/$D4446,2))))</f>
        <v/>
      </c>
      <c r="AN4446" t="str">
        <f>IF($A4446="","",VLOOKUP($A4446,DADOS!F:O,2,FALSE))</f>
        <v/>
      </c>
      <c r="AO4446" t="str">
        <f>IF(A4446="","",IF(AN4446="","",IF((AN4446-AM4446)*AL4446*$E4446/$D4446/1000&lt;0.2,"&lt;0,2",ROUND((AN4446-AM4446)*AL4446*$E4446/$D4446/1000,2))))</f>
        <v/>
      </c>
      <c r="AQ4446">
        <v>0</v>
      </c>
      <c r="AR4446" t="str">
        <f>IF($A4446="","",VLOOKUP($A4446,DADOS!F:P,11,FALSE))</f>
        <v/>
      </c>
      <c r="AS4446" t="str">
        <f>IF(E4446="","",IF(AQ4446="","",IF(AR4446="","",IF((AR4446-AQ4446)*AP4446*$E4446/$D4446&lt;1,"&lt;1",ROUND((AR4446-AQ4446)*AP4446*$E4446/$D4446,2)))))</f>
        <v/>
      </c>
      <c r="AV4446" t="str">
        <f>IF(A4446="","",VLOOKUP(A4446,DADOS!F:R,12,FALSE))</f>
        <v/>
      </c>
      <c r="AW4446" t="str">
        <f>IF(A4446="","",IF(AU4446="","",IF(AV4446="","",IF((AV4446-AU4446)*AT4446*$E4446/$D4446&lt;1,"&lt;1",ROUND((AV4446-AU4446)*AT4446*$E4446/$D4446,2)))))</f>
        <v/>
      </c>
      <c r="AZ4446" t="str">
        <f>IF($A4446="","",VLOOKUP($A4446,DADOS!F:R,13,FALSE))</f>
        <v/>
      </c>
      <c r="BA4446" t="str">
        <f>IF(A4446="","",IF(AY4446="","",IF(AZ4446="","",IF((AZ4446-AY4446)*AX4446*$E4446/$D4446&lt;1,"&lt;1",ROUND((AZ4446-AY4446)*AX4446*$E4446/$D4446,2)))))</f>
        <v/>
      </c>
    </row>
    <row r="4447">
      <c r="B4447" t="str">
        <f>IF(A4447="","",A4447&amp;"/20")</f>
        <v/>
      </c>
      <c r="H4447" t="str">
        <f>IF($A4447="","",VLOOKUP($A4447,DADOS!F:O,3,FALSE))</f>
        <v/>
      </c>
      <c r="I4447" t="str">
        <f>IF(A4447="","",IF(H4447="","",IF((H4447-G4447)*F4447*$E4447/$D4447/1000&lt;0.2,"&lt;0,2",ROUND((H4447-G4447)*F4447*$E4447/$D4447/1000,2))))</f>
        <v/>
      </c>
      <c r="L4447" t="str">
        <f>IF($A4447="","",VLOOKUP($A4447,DADOS!F:O,6,FALSE))</f>
        <v/>
      </c>
      <c r="M4447" t="str">
        <f>IF(A4447="","",IF(L4447="","",IF((L4447-K4447)*J4447*$E4447/$D4447/1000&lt;0.2,"&lt;0,2",ROUND((L4447-K4447)*J4447*$E4447/$D4447/1000,2))))</f>
        <v/>
      </c>
      <c r="P4447" t="str">
        <f>IF($A4447="","",VLOOKUP($A4447,DADOS!F:O,5,FALSE))</f>
        <v/>
      </c>
      <c r="Q4447" t="str">
        <f>IF(A4447="","",IF(P4447="","",IF((P4447-O4447)*N4447*$E4447/$D4447/1000&lt;0.2,"&lt;0,2",ROUND((P4447-O4447)*N4447*$E4447/$D4447/1000,2))))</f>
        <v/>
      </c>
      <c r="T4447" t="str">
        <f>IF($A4447="","",VLOOKUP($A4447,DADOS!F:O,4,FALSE))</f>
        <v/>
      </c>
      <c r="U4447" t="str">
        <f>IF(A4447="","",IF(T4447="","",IF((T4447-S4447)*R4447*$E4447/$D4447/1000&lt;0.2,"&lt;0,2",ROUND((T4447-S4447)*R4447*$E4447/$D4447/1000,2))))</f>
        <v/>
      </c>
      <c r="X4447" t="str">
        <f>IF($A4447="","",VLOOKUP($A4447,DADOS!F:O,9,FALSE))</f>
        <v/>
      </c>
      <c r="Y4447" t="str">
        <f>IF(A4447="","",IF(X4447="","",IF((X4447-W4447)*V4447*$E4447/$D4447&lt;1,"&lt;1",ROUND((X4447-W4447)*V4447*$E4447/$D4447,2))))</f>
        <v/>
      </c>
      <c r="AB4447" t="str">
        <f>IF($A4447="","",VLOOKUP($A4447,DADOS!F:O,7,FALSE))</f>
        <v/>
      </c>
      <c r="AC4447" t="str">
        <f>IF(A4447="","",IF(AB4447="","",IF((AB4447-AA4447)*Z4447*$E4447/$D4447&lt;1,"&lt;1",ROUND((AB4447-AA4447)*Z4447*$E4447/$D4447,2))))</f>
        <v/>
      </c>
      <c r="AF4447" t="str">
        <f>IF($A4447="","",VLOOKUP($A4447,DADOS!F:O,10,FALSE))</f>
        <v/>
      </c>
      <c r="AG4447" t="str">
        <f>IF(A4447="","",IF(AF4447="","",IF((AF4447-AE4447)*AD4447*$E4447/$D4447&lt;1,"&lt;1",ROUND((AF4447-AE4447)*AD4447*$E4447/$D4447,2))))</f>
        <v/>
      </c>
      <c r="AJ4447" t="str">
        <f>IF($A4447="","",VLOOKUP($A4447,DADOS!F:O,8,FALSE))</f>
        <v/>
      </c>
      <c r="AK4447" t="str">
        <f>IF(A4447="","",IF(AJ4447="","",IF((AJ4447-AI4447)*AH4447*$E4447/$D4447&lt;1,"&lt;1",ROUND((AJ4447-AI4447)*AH4447*$E4447/$D4447,2))))</f>
        <v/>
      </c>
      <c r="AN4447" t="str">
        <f>IF($A4447="","",VLOOKUP($A4447,DADOS!F:O,2,FALSE))</f>
        <v/>
      </c>
      <c r="AO4447" t="str">
        <f>IF(A4447="","",IF(AN4447="","",IF((AN4447-AM4447)*AL4447*$E4447/$D4447/1000&lt;0.2,"&lt;0,2",ROUND((AN4447-AM4447)*AL4447*$E4447/$D4447/1000,2))))</f>
        <v/>
      </c>
      <c r="AQ4447">
        <v>0</v>
      </c>
      <c r="AR4447" t="str">
        <f>IF($A4447="","",VLOOKUP($A4447,DADOS!F:P,11,FALSE))</f>
        <v/>
      </c>
      <c r="AS4447" t="str">
        <f>IF(E4447="","",IF(AQ4447="","",IF(AR4447="","",IF((AR4447-AQ4447)*AP4447*$E4447/$D4447&lt;1,"&lt;1",ROUND((AR4447-AQ4447)*AP4447*$E4447/$D4447,2)))))</f>
        <v/>
      </c>
      <c r="AV4447" t="str">
        <f>IF(A4447="","",VLOOKUP(A4447,DADOS!F:R,12,FALSE))</f>
        <v/>
      </c>
      <c r="AW4447" t="str">
        <f>IF(A4447="","",IF(AU4447="","",IF(AV4447="","",IF((AV4447-AU4447)*AT4447*$E4447/$D4447&lt;1,"&lt;1",ROUND((AV4447-AU4447)*AT4447*$E4447/$D4447,2)))))</f>
        <v/>
      </c>
      <c r="AZ4447" t="str">
        <f>IF($A4447="","",VLOOKUP($A4447,DADOS!F:R,13,FALSE))</f>
        <v/>
      </c>
      <c r="BA4447" t="str">
        <f>IF(A4447="","",IF(AY4447="","",IF(AZ4447="","",IF((AZ4447-AY4447)*AX4447*$E4447/$D4447&lt;1,"&lt;1",ROUND((AZ4447-AY4447)*AX4447*$E4447/$D4447,2)))))</f>
        <v/>
      </c>
    </row>
    <row r="4448">
      <c r="B4448" t="str">
        <f>IF(A4448="","",A4448&amp;"/20")</f>
        <v/>
      </c>
      <c r="H4448" t="str">
        <f>IF($A4448="","",VLOOKUP($A4448,DADOS!F:O,3,FALSE))</f>
        <v/>
      </c>
      <c r="I4448" t="str">
        <f>IF(A4448="","",IF(H4448="","",IF((H4448-G4448)*F4448*$E4448/$D4448/1000&lt;0.2,"&lt;0,2",ROUND((H4448-G4448)*F4448*$E4448/$D4448/1000,2))))</f>
        <v/>
      </c>
      <c r="L4448" t="str">
        <f>IF($A4448="","",VLOOKUP($A4448,DADOS!F:O,6,FALSE))</f>
        <v/>
      </c>
      <c r="M4448" t="str">
        <f>IF(A4448="","",IF(L4448="","",IF((L4448-K4448)*J4448*$E4448/$D4448/1000&lt;0.2,"&lt;0,2",ROUND((L4448-K4448)*J4448*$E4448/$D4448/1000,2))))</f>
        <v/>
      </c>
      <c r="P4448" t="str">
        <f>IF($A4448="","",VLOOKUP($A4448,DADOS!F:O,5,FALSE))</f>
        <v/>
      </c>
      <c r="Q4448" t="str">
        <f>IF(A4448="","",IF(P4448="","",IF((P4448-O4448)*N4448*$E4448/$D4448/1000&lt;0.2,"&lt;0,2",ROUND((P4448-O4448)*N4448*$E4448/$D4448/1000,2))))</f>
        <v/>
      </c>
      <c r="T4448" t="str">
        <f>IF($A4448="","",VLOOKUP($A4448,DADOS!F:O,4,FALSE))</f>
        <v/>
      </c>
      <c r="U4448" t="str">
        <f>IF(A4448="","",IF(T4448="","",IF((T4448-S4448)*R4448*$E4448/$D4448/1000&lt;0.2,"&lt;0,2",ROUND((T4448-S4448)*R4448*$E4448/$D4448/1000,2))))</f>
        <v/>
      </c>
      <c r="X4448" t="str">
        <f>IF($A4448="","",VLOOKUP($A4448,DADOS!F:O,9,FALSE))</f>
        <v/>
      </c>
      <c r="Y4448" t="str">
        <f>IF(A4448="","",IF(X4448="","",IF((X4448-W4448)*V4448*$E4448/$D4448&lt;1,"&lt;1",ROUND((X4448-W4448)*V4448*$E4448/$D4448,2))))</f>
        <v/>
      </c>
      <c r="AB4448" t="str">
        <f>IF($A4448="","",VLOOKUP($A4448,DADOS!F:O,7,FALSE))</f>
        <v/>
      </c>
      <c r="AC4448" t="str">
        <f>IF(A4448="","",IF(AB4448="","",IF((AB4448-AA4448)*Z4448*$E4448/$D4448&lt;1,"&lt;1",ROUND((AB4448-AA4448)*Z4448*$E4448/$D4448,2))))</f>
        <v/>
      </c>
      <c r="AF4448" t="str">
        <f>IF($A4448="","",VLOOKUP($A4448,DADOS!F:O,10,FALSE))</f>
        <v/>
      </c>
      <c r="AG4448" t="str">
        <f>IF(A4448="","",IF(AF4448="","",IF((AF4448-AE4448)*AD4448*$E4448/$D4448&lt;1,"&lt;1",ROUND((AF4448-AE4448)*AD4448*$E4448/$D4448,2))))</f>
        <v/>
      </c>
      <c r="AJ4448" t="str">
        <f>IF($A4448="","",VLOOKUP($A4448,DADOS!F:O,8,FALSE))</f>
        <v/>
      </c>
      <c r="AK4448" t="str">
        <f>IF(A4448="","",IF(AJ4448="","",IF((AJ4448-AI4448)*AH4448*$E4448/$D4448&lt;1,"&lt;1",ROUND((AJ4448-AI4448)*AH4448*$E4448/$D4448,2))))</f>
        <v/>
      </c>
      <c r="AN4448" t="str">
        <f>IF($A4448="","",VLOOKUP($A4448,DADOS!F:O,2,FALSE))</f>
        <v/>
      </c>
      <c r="AO4448" t="str">
        <f>IF(A4448="","",IF(AN4448="","",IF((AN4448-AM4448)*AL4448*$E4448/$D4448/1000&lt;0.2,"&lt;0,2",ROUND((AN4448-AM4448)*AL4448*$E4448/$D4448/1000,2))))</f>
        <v/>
      </c>
      <c r="AQ4448">
        <v>0</v>
      </c>
      <c r="AR4448" t="str">
        <f>IF($A4448="","",VLOOKUP($A4448,DADOS!F:P,11,FALSE))</f>
        <v/>
      </c>
      <c r="AS4448" t="str">
        <f>IF(E4448="","",IF(AQ4448="","",IF(AR4448="","",IF((AR4448-AQ4448)*AP4448*$E4448/$D4448&lt;1,"&lt;1",ROUND((AR4448-AQ4448)*AP4448*$E4448/$D4448,2)))))</f>
        <v/>
      </c>
      <c r="AV4448" t="str">
        <f>IF(A4448="","",VLOOKUP(A4448,DADOS!F:R,12,FALSE))</f>
        <v/>
      </c>
      <c r="AW4448" t="str">
        <f>IF(A4448="","",IF(AU4448="","",IF(AV4448="","",IF((AV4448-AU4448)*AT4448*$E4448/$D4448&lt;1,"&lt;1",ROUND((AV4448-AU4448)*AT4448*$E4448/$D4448,2)))))</f>
        <v/>
      </c>
      <c r="AZ4448" t="str">
        <f>IF($A4448="","",VLOOKUP($A4448,DADOS!F:R,13,FALSE))</f>
        <v/>
      </c>
      <c r="BA4448" t="str">
        <f>IF(A4448="","",IF(AY4448="","",IF(AZ4448="","",IF((AZ4448-AY4448)*AX4448*$E4448/$D4448&lt;1,"&lt;1",ROUND((AZ4448-AY4448)*AX4448*$E4448/$D4448,2)))))</f>
        <v/>
      </c>
    </row>
    <row r="4449">
      <c r="B4449" t="str">
        <f>IF(A4449="","",A4449&amp;"/20")</f>
        <v/>
      </c>
      <c r="H4449" t="str">
        <f>IF($A4449="","",VLOOKUP($A4449,DADOS!F:O,3,FALSE))</f>
        <v/>
      </c>
      <c r="I4449" t="str">
        <f>IF(A4449="","",IF(H4449="","",IF((H4449-G4449)*F4449*$E4449/$D4449/1000&lt;0.2,"&lt;0,2",ROUND((H4449-G4449)*F4449*$E4449/$D4449/1000,2))))</f>
        <v/>
      </c>
      <c r="L4449" t="str">
        <f>IF($A4449="","",VLOOKUP($A4449,DADOS!F:O,6,FALSE))</f>
        <v/>
      </c>
      <c r="M4449" t="str">
        <f>IF(A4449="","",IF(L4449="","",IF((L4449-K4449)*J4449*$E4449/$D4449/1000&lt;0.2,"&lt;0,2",ROUND((L4449-K4449)*J4449*$E4449/$D4449/1000,2))))</f>
        <v/>
      </c>
      <c r="P4449" t="str">
        <f>IF($A4449="","",VLOOKUP($A4449,DADOS!F:O,5,FALSE))</f>
        <v/>
      </c>
      <c r="Q4449" t="str">
        <f>IF(A4449="","",IF(P4449="","",IF((P4449-O4449)*N4449*$E4449/$D4449/1000&lt;0.2,"&lt;0,2",ROUND((P4449-O4449)*N4449*$E4449/$D4449/1000,2))))</f>
        <v/>
      </c>
      <c r="T4449" t="str">
        <f>IF($A4449="","",VLOOKUP($A4449,DADOS!F:O,4,FALSE))</f>
        <v/>
      </c>
      <c r="U4449" t="str">
        <f>IF(A4449="","",IF(T4449="","",IF((T4449-S4449)*R4449*$E4449/$D4449/1000&lt;0.2,"&lt;0,2",ROUND((T4449-S4449)*R4449*$E4449/$D4449/1000,2))))</f>
        <v/>
      </c>
      <c r="X4449" t="str">
        <f>IF($A4449="","",VLOOKUP($A4449,DADOS!F:O,9,FALSE))</f>
        <v/>
      </c>
      <c r="Y4449" t="str">
        <f>IF(A4449="","",IF(X4449="","",IF((X4449-W4449)*V4449*$E4449/$D4449&lt;1,"&lt;1",ROUND((X4449-W4449)*V4449*$E4449/$D4449,2))))</f>
        <v/>
      </c>
      <c r="AB4449" t="str">
        <f>IF($A4449="","",VLOOKUP($A4449,DADOS!F:O,7,FALSE))</f>
        <v/>
      </c>
      <c r="AC4449" t="str">
        <f>IF(A4449="","",IF(AB4449="","",IF((AB4449-AA4449)*Z4449*$E4449/$D4449&lt;1,"&lt;1",ROUND((AB4449-AA4449)*Z4449*$E4449/$D4449,2))))</f>
        <v/>
      </c>
      <c r="AF4449" t="str">
        <f>IF($A4449="","",VLOOKUP($A4449,DADOS!F:O,10,FALSE))</f>
        <v/>
      </c>
      <c r="AG4449" t="str">
        <f>IF(A4449="","",IF(AF4449="","",IF((AF4449-AE4449)*AD4449*$E4449/$D4449&lt;1,"&lt;1",ROUND((AF4449-AE4449)*AD4449*$E4449/$D4449,2))))</f>
        <v/>
      </c>
      <c r="AJ4449" t="str">
        <f>IF($A4449="","",VLOOKUP($A4449,DADOS!F:O,8,FALSE))</f>
        <v/>
      </c>
      <c r="AK4449" t="str">
        <f>IF(A4449="","",IF(AJ4449="","",IF((AJ4449-AI4449)*AH4449*$E4449/$D4449&lt;1,"&lt;1",ROUND((AJ4449-AI4449)*AH4449*$E4449/$D4449,2))))</f>
        <v/>
      </c>
      <c r="AN4449" t="str">
        <f>IF($A4449="","",VLOOKUP($A4449,DADOS!F:O,2,FALSE))</f>
        <v/>
      </c>
      <c r="AO4449" t="str">
        <f>IF(A4449="","",IF(AN4449="","",IF((AN4449-AM4449)*AL4449*$E4449/$D4449/1000&lt;0.2,"&lt;0,2",ROUND((AN4449-AM4449)*AL4449*$E4449/$D4449/1000,2))))</f>
        <v/>
      </c>
      <c r="AQ4449">
        <v>0</v>
      </c>
      <c r="AR4449" t="str">
        <f>IF($A4449="","",VLOOKUP($A4449,DADOS!F:P,11,FALSE))</f>
        <v/>
      </c>
      <c r="AS4449" t="str">
        <f>IF(E4449="","",IF(AQ4449="","",IF(AR4449="","",IF((AR4449-AQ4449)*AP4449*$E4449/$D4449&lt;1,"&lt;1",ROUND((AR4449-AQ4449)*AP4449*$E4449/$D4449,2)))))</f>
        <v/>
      </c>
      <c r="AV4449" t="str">
        <f>IF(A4449="","",VLOOKUP(A4449,DADOS!F:R,12,FALSE))</f>
        <v/>
      </c>
      <c r="AW4449" t="str">
        <f>IF(A4449="","",IF(AU4449="","",IF(AV4449="","",IF((AV4449-AU4449)*AT4449*$E4449/$D4449&lt;1,"&lt;1",ROUND((AV4449-AU4449)*AT4449*$E4449/$D4449,2)))))</f>
        <v/>
      </c>
      <c r="AZ4449" t="str">
        <f>IF($A4449="","",VLOOKUP($A4449,DADOS!F:R,13,FALSE))</f>
        <v/>
      </c>
      <c r="BA4449" t="str">
        <f>IF(A4449="","",IF(AY4449="","",IF(AZ4449="","",IF((AZ4449-AY4449)*AX4449*$E4449/$D4449&lt;1,"&lt;1",ROUND((AZ4449-AY4449)*AX4449*$E4449/$D4449,2)))))</f>
        <v/>
      </c>
    </row>
    <row r="4450">
      <c r="B4450" t="str">
        <f>IF(A4450="","",A4450&amp;"/20")</f>
        <v/>
      </c>
      <c r="H4450" t="str">
        <f>IF($A4450="","",VLOOKUP($A4450,DADOS!F:O,3,FALSE))</f>
        <v/>
      </c>
      <c r="I4450" t="str">
        <f>IF(A4450="","",IF(H4450="","",IF((H4450-G4450)*F4450*$E4450/$D4450/1000&lt;0.2,"&lt;0,2",ROUND((H4450-G4450)*F4450*$E4450/$D4450/1000,2))))</f>
        <v/>
      </c>
      <c r="L4450" t="str">
        <f>IF($A4450="","",VLOOKUP($A4450,DADOS!F:O,6,FALSE))</f>
        <v/>
      </c>
      <c r="M4450" t="str">
        <f>IF(A4450="","",IF(L4450="","",IF((L4450-K4450)*J4450*$E4450/$D4450/1000&lt;0.2,"&lt;0,2",ROUND((L4450-K4450)*J4450*$E4450/$D4450/1000,2))))</f>
        <v/>
      </c>
      <c r="P4450" t="str">
        <f>IF($A4450="","",VLOOKUP($A4450,DADOS!F:O,5,FALSE))</f>
        <v/>
      </c>
      <c r="Q4450" t="str">
        <f>IF(A4450="","",IF(P4450="","",IF((P4450-O4450)*N4450*$E4450/$D4450/1000&lt;0.2,"&lt;0,2",ROUND((P4450-O4450)*N4450*$E4450/$D4450/1000,2))))</f>
        <v/>
      </c>
      <c r="T4450" t="str">
        <f>IF($A4450="","",VLOOKUP($A4450,DADOS!F:O,4,FALSE))</f>
        <v/>
      </c>
      <c r="U4450" t="str">
        <f>IF(A4450="","",IF(T4450="","",IF((T4450-S4450)*R4450*$E4450/$D4450/1000&lt;0.2,"&lt;0,2",ROUND((T4450-S4450)*R4450*$E4450/$D4450/1000,2))))</f>
        <v/>
      </c>
      <c r="X4450" t="str">
        <f>IF($A4450="","",VLOOKUP($A4450,DADOS!F:O,9,FALSE))</f>
        <v/>
      </c>
      <c r="Y4450" t="str">
        <f>IF(A4450="","",IF(X4450="","",IF((X4450-W4450)*V4450*$E4450/$D4450&lt;1,"&lt;1",ROUND((X4450-W4450)*V4450*$E4450/$D4450,2))))</f>
        <v/>
      </c>
      <c r="AB4450" t="str">
        <f>IF($A4450="","",VLOOKUP($A4450,DADOS!F:O,7,FALSE))</f>
        <v/>
      </c>
      <c r="AC4450" t="str">
        <f>IF(A4450="","",IF(AB4450="","",IF((AB4450-AA4450)*Z4450*$E4450/$D4450&lt;1,"&lt;1",ROUND((AB4450-AA4450)*Z4450*$E4450/$D4450,2))))</f>
        <v/>
      </c>
      <c r="AF4450" t="str">
        <f>IF($A4450="","",VLOOKUP($A4450,DADOS!F:O,10,FALSE))</f>
        <v/>
      </c>
      <c r="AG4450" t="str">
        <f>IF(A4450="","",IF(AF4450="","",IF((AF4450-AE4450)*AD4450*$E4450/$D4450&lt;1,"&lt;1",ROUND((AF4450-AE4450)*AD4450*$E4450/$D4450,2))))</f>
        <v/>
      </c>
      <c r="AJ4450" t="str">
        <f>IF($A4450="","",VLOOKUP($A4450,DADOS!F:O,8,FALSE))</f>
        <v/>
      </c>
      <c r="AK4450" t="str">
        <f>IF(A4450="","",IF(AJ4450="","",IF((AJ4450-AI4450)*AH4450*$E4450/$D4450&lt;1,"&lt;1",ROUND((AJ4450-AI4450)*AH4450*$E4450/$D4450,2))))</f>
        <v/>
      </c>
      <c r="AN4450" t="str">
        <f>IF($A4450="","",VLOOKUP($A4450,DADOS!F:O,2,FALSE))</f>
        <v/>
      </c>
      <c r="AO4450" t="str">
        <f>IF(A4450="","",IF(AN4450="","",IF((AN4450-AM4450)*AL4450*$E4450/$D4450/1000&lt;0.2,"&lt;0,2",ROUND((AN4450-AM4450)*AL4450*$E4450/$D4450/1000,2))))</f>
        <v/>
      </c>
      <c r="AQ4450">
        <v>0</v>
      </c>
      <c r="AR4450" t="str">
        <f>IF($A4450="","",VLOOKUP($A4450,DADOS!F:P,11,FALSE))</f>
        <v/>
      </c>
      <c r="AS4450" t="str">
        <f>IF(E4450="","",IF(AQ4450="","",IF(AR4450="","",IF((AR4450-AQ4450)*AP4450*$E4450/$D4450&lt;1,"&lt;1",ROUND((AR4450-AQ4450)*AP4450*$E4450/$D4450,2)))))</f>
        <v/>
      </c>
      <c r="AV4450" t="str">
        <f>IF(A4450="","",VLOOKUP(A4450,DADOS!F:R,12,FALSE))</f>
        <v/>
      </c>
      <c r="AW4450" t="str">
        <f>IF(A4450="","",IF(AU4450="","",IF(AV4450="","",IF((AV4450-AU4450)*AT4450*$E4450/$D4450&lt;1,"&lt;1",ROUND((AV4450-AU4450)*AT4450*$E4450/$D4450,2)))))</f>
        <v/>
      </c>
      <c r="AZ4450" t="str">
        <f>IF($A4450="","",VLOOKUP($A4450,DADOS!F:R,13,FALSE))</f>
        <v/>
      </c>
      <c r="BA4450" t="str">
        <f>IF(A4450="","",IF(AY4450="","",IF(AZ4450="","",IF((AZ4450-AY4450)*AX4450*$E4450/$D4450&lt;1,"&lt;1",ROUND((AZ4450-AY4450)*AX4450*$E4450/$D4450,2)))))</f>
        <v/>
      </c>
    </row>
    <row r="4451">
      <c r="B4451" t="str">
        <f>IF(A4451="","",A4451&amp;"/20")</f>
        <v/>
      </c>
      <c r="H4451" t="str">
        <f>IF($A4451="","",VLOOKUP($A4451,DADOS!F:O,3,FALSE))</f>
        <v/>
      </c>
      <c r="I4451" t="str">
        <f>IF(A4451="","",IF(H4451="","",IF((H4451-G4451)*F4451*$E4451/$D4451/1000&lt;0.2,"&lt;0,2",ROUND((H4451-G4451)*F4451*$E4451/$D4451/1000,2))))</f>
        <v/>
      </c>
      <c r="L4451" t="str">
        <f>IF($A4451="","",VLOOKUP($A4451,DADOS!F:O,6,FALSE))</f>
        <v/>
      </c>
      <c r="M4451" t="str">
        <f>IF(A4451="","",IF(L4451="","",IF((L4451-K4451)*J4451*$E4451/$D4451/1000&lt;0.2,"&lt;0,2",ROUND((L4451-K4451)*J4451*$E4451/$D4451/1000,2))))</f>
        <v/>
      </c>
      <c r="P4451" t="str">
        <f>IF($A4451="","",VLOOKUP($A4451,DADOS!F:O,5,FALSE))</f>
        <v/>
      </c>
      <c r="Q4451" t="str">
        <f>IF(A4451="","",IF(P4451="","",IF((P4451-O4451)*N4451*$E4451/$D4451/1000&lt;0.2,"&lt;0,2",ROUND((P4451-O4451)*N4451*$E4451/$D4451/1000,2))))</f>
        <v/>
      </c>
      <c r="T4451" t="str">
        <f>IF($A4451="","",VLOOKUP($A4451,DADOS!F:O,4,FALSE))</f>
        <v/>
      </c>
      <c r="U4451" t="str">
        <f>IF(A4451="","",IF(T4451="","",IF((T4451-S4451)*R4451*$E4451/$D4451/1000&lt;0.2,"&lt;0,2",ROUND((T4451-S4451)*R4451*$E4451/$D4451/1000,2))))</f>
        <v/>
      </c>
      <c r="X4451" t="str">
        <f>IF($A4451="","",VLOOKUP($A4451,DADOS!F:O,9,FALSE))</f>
        <v/>
      </c>
      <c r="Y4451" t="str">
        <f>IF(A4451="","",IF(X4451="","",IF((X4451-W4451)*V4451*$E4451/$D4451&lt;1,"&lt;1",ROUND((X4451-W4451)*V4451*$E4451/$D4451,2))))</f>
        <v/>
      </c>
      <c r="AB4451" t="str">
        <f>IF($A4451="","",VLOOKUP($A4451,DADOS!F:O,7,FALSE))</f>
        <v/>
      </c>
      <c r="AC4451" t="str">
        <f>IF(A4451="","",IF(AB4451="","",IF((AB4451-AA4451)*Z4451*$E4451/$D4451&lt;1,"&lt;1",ROUND((AB4451-AA4451)*Z4451*$E4451/$D4451,2))))</f>
        <v/>
      </c>
      <c r="AF4451" t="str">
        <f>IF($A4451="","",VLOOKUP($A4451,DADOS!F:O,10,FALSE))</f>
        <v/>
      </c>
      <c r="AG4451" t="str">
        <f>IF(A4451="","",IF(AF4451="","",IF((AF4451-AE4451)*AD4451*$E4451/$D4451&lt;1,"&lt;1",ROUND((AF4451-AE4451)*AD4451*$E4451/$D4451,2))))</f>
        <v/>
      </c>
      <c r="AJ4451" t="str">
        <f>IF($A4451="","",VLOOKUP($A4451,DADOS!F:O,8,FALSE))</f>
        <v/>
      </c>
      <c r="AK4451" t="str">
        <f>IF(A4451="","",IF(AJ4451="","",IF((AJ4451-AI4451)*AH4451*$E4451/$D4451&lt;1,"&lt;1",ROUND((AJ4451-AI4451)*AH4451*$E4451/$D4451,2))))</f>
        <v/>
      </c>
      <c r="AN4451" t="str">
        <f>IF($A4451="","",VLOOKUP($A4451,DADOS!F:O,2,FALSE))</f>
        <v/>
      </c>
      <c r="AO4451" t="str">
        <f>IF(A4451="","",IF(AN4451="","",IF((AN4451-AM4451)*AL4451*$E4451/$D4451/1000&lt;0.2,"&lt;0,2",ROUND((AN4451-AM4451)*AL4451*$E4451/$D4451/1000,2))))</f>
        <v/>
      </c>
      <c r="AQ4451">
        <v>0</v>
      </c>
      <c r="AR4451" t="str">
        <f>IF($A4451="","",VLOOKUP($A4451,DADOS!F:P,11,FALSE))</f>
        <v/>
      </c>
      <c r="AS4451" t="str">
        <f>IF(E4451="","",IF(AQ4451="","",IF(AR4451="","",IF((AR4451-AQ4451)*AP4451*$E4451/$D4451&lt;1,"&lt;1",ROUND((AR4451-AQ4451)*AP4451*$E4451/$D4451,2)))))</f>
        <v/>
      </c>
      <c r="AV4451" t="str">
        <f>IF(A4451="","",VLOOKUP(A4451,DADOS!F:R,12,FALSE))</f>
        <v/>
      </c>
      <c r="AW4451" t="str">
        <f>IF(A4451="","",IF(AU4451="","",IF(AV4451="","",IF((AV4451-AU4451)*AT4451*$E4451/$D4451&lt;1,"&lt;1",ROUND((AV4451-AU4451)*AT4451*$E4451/$D4451,2)))))</f>
        <v/>
      </c>
      <c r="AZ4451" t="str">
        <f>IF($A4451="","",VLOOKUP($A4451,DADOS!F:R,13,FALSE))</f>
        <v/>
      </c>
      <c r="BA4451" t="str">
        <f>IF(A4451="","",IF(AY4451="","",IF(AZ4451="","",IF((AZ4451-AY4451)*AX4451*$E4451/$D4451&lt;1,"&lt;1",ROUND((AZ4451-AY4451)*AX4451*$E4451/$D4451,2)))))</f>
        <v/>
      </c>
    </row>
    <row r="4452">
      <c r="B4452" t="str">
        <f>IF(A4452="","",A4452&amp;"/20")</f>
        <v/>
      </c>
      <c r="H4452" t="str">
        <f>IF($A4452="","",VLOOKUP($A4452,DADOS!F:O,3,FALSE))</f>
        <v/>
      </c>
      <c r="I4452" t="str">
        <f>IF(A4452="","",IF(H4452="","",IF((H4452-G4452)*F4452*$E4452/$D4452/1000&lt;0.2,"&lt;0,2",ROUND((H4452-G4452)*F4452*$E4452/$D4452/1000,2))))</f>
        <v/>
      </c>
      <c r="L4452" t="str">
        <f>IF($A4452="","",VLOOKUP($A4452,DADOS!F:O,6,FALSE))</f>
        <v/>
      </c>
      <c r="M4452" t="str">
        <f>IF(A4452="","",IF(L4452="","",IF((L4452-K4452)*J4452*$E4452/$D4452/1000&lt;0.2,"&lt;0,2",ROUND((L4452-K4452)*J4452*$E4452/$D4452/1000,2))))</f>
        <v/>
      </c>
      <c r="P4452" t="str">
        <f>IF($A4452="","",VLOOKUP($A4452,DADOS!F:O,5,FALSE))</f>
        <v/>
      </c>
      <c r="Q4452" t="str">
        <f>IF(A4452="","",IF(P4452="","",IF((P4452-O4452)*N4452*$E4452/$D4452/1000&lt;0.2,"&lt;0,2",ROUND((P4452-O4452)*N4452*$E4452/$D4452/1000,2))))</f>
        <v/>
      </c>
      <c r="T4452" t="str">
        <f>IF($A4452="","",VLOOKUP($A4452,DADOS!F:O,4,FALSE))</f>
        <v/>
      </c>
      <c r="U4452" t="str">
        <f>IF(A4452="","",IF(T4452="","",IF((T4452-S4452)*R4452*$E4452/$D4452/1000&lt;0.2,"&lt;0,2",ROUND((T4452-S4452)*R4452*$E4452/$D4452/1000,2))))</f>
        <v/>
      </c>
      <c r="X4452" t="str">
        <f>IF($A4452="","",VLOOKUP($A4452,DADOS!F:O,9,FALSE))</f>
        <v/>
      </c>
      <c r="Y4452" t="str">
        <f>IF(A4452="","",IF(X4452="","",IF((X4452-W4452)*V4452*$E4452/$D4452&lt;1,"&lt;1",ROUND((X4452-W4452)*V4452*$E4452/$D4452,2))))</f>
        <v/>
      </c>
      <c r="AB4452" t="str">
        <f>IF($A4452="","",VLOOKUP($A4452,DADOS!F:O,7,FALSE))</f>
        <v/>
      </c>
      <c r="AC4452" t="str">
        <f>IF(A4452="","",IF(AB4452="","",IF((AB4452-AA4452)*Z4452*$E4452/$D4452&lt;1,"&lt;1",ROUND((AB4452-AA4452)*Z4452*$E4452/$D4452,2))))</f>
        <v/>
      </c>
      <c r="AF4452" t="str">
        <f>IF($A4452="","",VLOOKUP($A4452,DADOS!F:O,10,FALSE))</f>
        <v/>
      </c>
      <c r="AG4452" t="str">
        <f>IF(A4452="","",IF(AF4452="","",IF((AF4452-AE4452)*AD4452*$E4452/$D4452&lt;1,"&lt;1",ROUND((AF4452-AE4452)*AD4452*$E4452/$D4452,2))))</f>
        <v/>
      </c>
      <c r="AJ4452" t="str">
        <f>IF($A4452="","",VLOOKUP($A4452,DADOS!F:O,8,FALSE))</f>
        <v/>
      </c>
      <c r="AK4452" t="str">
        <f>IF(A4452="","",IF(AJ4452="","",IF((AJ4452-AI4452)*AH4452*$E4452/$D4452&lt;1,"&lt;1",ROUND((AJ4452-AI4452)*AH4452*$E4452/$D4452,2))))</f>
        <v/>
      </c>
      <c r="AN4452" t="str">
        <f>IF($A4452="","",VLOOKUP($A4452,DADOS!F:O,2,FALSE))</f>
        <v/>
      </c>
      <c r="AO4452" t="str">
        <f>IF(A4452="","",IF(AN4452="","",IF((AN4452-AM4452)*AL4452*$E4452/$D4452/1000&lt;0.2,"&lt;0,2",ROUND((AN4452-AM4452)*AL4452*$E4452/$D4452/1000,2))))</f>
        <v/>
      </c>
      <c r="AQ4452">
        <v>0</v>
      </c>
      <c r="AR4452" t="str">
        <f>IF($A4452="","",VLOOKUP($A4452,DADOS!F:P,11,FALSE))</f>
        <v/>
      </c>
      <c r="AS4452" t="str">
        <f>IF(E4452="","",IF(AQ4452="","",IF(AR4452="","",IF((AR4452-AQ4452)*AP4452*$E4452/$D4452&lt;1,"&lt;1",ROUND((AR4452-AQ4452)*AP4452*$E4452/$D4452,2)))))</f>
        <v/>
      </c>
      <c r="AV4452" t="str">
        <f>IF(A4452="","",VLOOKUP(A4452,DADOS!F:R,12,FALSE))</f>
        <v/>
      </c>
      <c r="AW4452" t="str">
        <f>IF(A4452="","",IF(AU4452="","",IF(AV4452="","",IF((AV4452-AU4452)*AT4452*$E4452/$D4452&lt;1,"&lt;1",ROUND((AV4452-AU4452)*AT4452*$E4452/$D4452,2)))))</f>
        <v/>
      </c>
      <c r="AZ4452" t="str">
        <f>IF($A4452="","",VLOOKUP($A4452,DADOS!F:R,13,FALSE))</f>
        <v/>
      </c>
      <c r="BA4452" t="str">
        <f>IF(A4452="","",IF(AY4452="","",IF(AZ4452="","",IF((AZ4452-AY4452)*AX4452*$E4452/$D4452&lt;1,"&lt;1",ROUND((AZ4452-AY4452)*AX4452*$E4452/$D4452,2)))))</f>
        <v/>
      </c>
    </row>
    <row r="4453">
      <c r="B4453" t="str">
        <f>IF(A4453="","",A4453&amp;"/20")</f>
        <v/>
      </c>
      <c r="H4453" t="str">
        <f>IF($A4453="","",VLOOKUP($A4453,DADOS!F:O,3,FALSE))</f>
        <v/>
      </c>
      <c r="I4453" t="str">
        <f>IF(A4453="","",IF(H4453="","",IF((H4453-G4453)*F4453*$E4453/$D4453/1000&lt;0.2,"&lt;0,2",ROUND((H4453-G4453)*F4453*$E4453/$D4453/1000,2))))</f>
        <v/>
      </c>
      <c r="L4453" t="str">
        <f>IF($A4453="","",VLOOKUP($A4453,DADOS!F:O,6,FALSE))</f>
        <v/>
      </c>
      <c r="M4453" t="str">
        <f>IF(A4453="","",IF(L4453="","",IF((L4453-K4453)*J4453*$E4453/$D4453/1000&lt;0.2,"&lt;0,2",ROUND((L4453-K4453)*J4453*$E4453/$D4453/1000,2))))</f>
        <v/>
      </c>
      <c r="P4453" t="str">
        <f>IF($A4453="","",VLOOKUP($A4453,DADOS!F:O,5,FALSE))</f>
        <v/>
      </c>
      <c r="Q4453" t="str">
        <f>IF(A4453="","",IF(P4453="","",IF((P4453-O4453)*N4453*$E4453/$D4453/1000&lt;0.2,"&lt;0,2",ROUND((P4453-O4453)*N4453*$E4453/$D4453/1000,2))))</f>
        <v/>
      </c>
      <c r="T4453" t="str">
        <f>IF($A4453="","",VLOOKUP($A4453,DADOS!F:O,4,FALSE))</f>
        <v/>
      </c>
      <c r="U4453" t="str">
        <f>IF(A4453="","",IF(T4453="","",IF((T4453-S4453)*R4453*$E4453/$D4453/1000&lt;0.2,"&lt;0,2",ROUND((T4453-S4453)*R4453*$E4453/$D4453/1000,2))))</f>
        <v/>
      </c>
      <c r="X4453" t="str">
        <f>IF($A4453="","",VLOOKUP($A4453,DADOS!F:O,9,FALSE))</f>
        <v/>
      </c>
      <c r="Y4453" t="str">
        <f>IF(A4453="","",IF(X4453="","",IF((X4453-W4453)*V4453*$E4453/$D4453&lt;1,"&lt;1",ROUND((X4453-W4453)*V4453*$E4453/$D4453,2))))</f>
        <v/>
      </c>
      <c r="AB4453" t="str">
        <f>IF($A4453="","",VLOOKUP($A4453,DADOS!F:O,7,FALSE))</f>
        <v/>
      </c>
      <c r="AC4453" t="str">
        <f>IF(A4453="","",IF(AB4453="","",IF((AB4453-AA4453)*Z4453*$E4453/$D4453&lt;1,"&lt;1",ROUND((AB4453-AA4453)*Z4453*$E4453/$D4453,2))))</f>
        <v/>
      </c>
      <c r="AF4453" t="str">
        <f>IF($A4453="","",VLOOKUP($A4453,DADOS!F:O,10,FALSE))</f>
        <v/>
      </c>
      <c r="AG4453" t="str">
        <f>IF(A4453="","",IF(AF4453="","",IF((AF4453-AE4453)*AD4453*$E4453/$D4453&lt;1,"&lt;1",ROUND((AF4453-AE4453)*AD4453*$E4453/$D4453,2))))</f>
        <v/>
      </c>
      <c r="AJ4453" t="str">
        <f>IF($A4453="","",VLOOKUP($A4453,DADOS!F:O,8,FALSE))</f>
        <v/>
      </c>
      <c r="AK4453" t="str">
        <f>IF(A4453="","",IF(AJ4453="","",IF((AJ4453-AI4453)*AH4453*$E4453/$D4453&lt;1,"&lt;1",ROUND((AJ4453-AI4453)*AH4453*$E4453/$D4453,2))))</f>
        <v/>
      </c>
      <c r="AN4453" t="str">
        <f>IF($A4453="","",VLOOKUP($A4453,DADOS!F:O,2,FALSE))</f>
        <v/>
      </c>
      <c r="AO4453" t="str">
        <f>IF(A4453="","",IF(AN4453="","",IF((AN4453-AM4453)*AL4453*$E4453/$D4453/1000&lt;0.2,"&lt;0,2",ROUND((AN4453-AM4453)*AL4453*$E4453/$D4453/1000,2))))</f>
        <v/>
      </c>
      <c r="AQ4453">
        <v>0</v>
      </c>
      <c r="AR4453" t="str">
        <f>IF($A4453="","",VLOOKUP($A4453,DADOS!F:P,11,FALSE))</f>
        <v/>
      </c>
      <c r="AS4453" t="str">
        <f>IF(E4453="","",IF(AQ4453="","",IF(AR4453="","",IF((AR4453-AQ4453)*AP4453*$E4453/$D4453&lt;1,"&lt;1",ROUND((AR4453-AQ4453)*AP4453*$E4453/$D4453,2)))))</f>
        <v/>
      </c>
      <c r="AV4453" t="str">
        <f>IF(A4453="","",VLOOKUP(A4453,DADOS!F:R,12,FALSE))</f>
        <v/>
      </c>
      <c r="AW4453" t="str">
        <f>IF(A4453="","",IF(AU4453="","",IF(AV4453="","",IF((AV4453-AU4453)*AT4453*$E4453/$D4453&lt;1,"&lt;1",ROUND((AV4453-AU4453)*AT4453*$E4453/$D4453,2)))))</f>
        <v/>
      </c>
      <c r="AZ4453" t="str">
        <f>IF($A4453="","",VLOOKUP($A4453,DADOS!F:R,13,FALSE))</f>
        <v/>
      </c>
      <c r="BA4453" t="str">
        <f>IF(A4453="","",IF(AY4453="","",IF(AZ4453="","",IF((AZ4453-AY4453)*AX4453*$E4453/$D4453&lt;1,"&lt;1",ROUND((AZ4453-AY4453)*AX4453*$E4453/$D4453,2)))))</f>
        <v/>
      </c>
    </row>
    <row r="4454">
      <c r="B4454" t="str">
        <f>IF(A4454="","",A4454&amp;"/20")</f>
        <v/>
      </c>
      <c r="H4454" t="str">
        <f>IF($A4454="","",VLOOKUP($A4454,DADOS!F:O,3,FALSE))</f>
        <v/>
      </c>
      <c r="I4454" t="str">
        <f>IF(A4454="","",IF(H4454="","",IF((H4454-G4454)*F4454*$E4454/$D4454/1000&lt;0.2,"&lt;0,2",ROUND((H4454-G4454)*F4454*$E4454/$D4454/1000,2))))</f>
        <v/>
      </c>
      <c r="L4454" t="str">
        <f>IF($A4454="","",VLOOKUP($A4454,DADOS!F:O,6,FALSE))</f>
        <v/>
      </c>
      <c r="M4454" t="str">
        <f>IF(A4454="","",IF(L4454="","",IF((L4454-K4454)*J4454*$E4454/$D4454/1000&lt;0.2,"&lt;0,2",ROUND((L4454-K4454)*J4454*$E4454/$D4454/1000,2))))</f>
        <v/>
      </c>
      <c r="P4454" t="str">
        <f>IF($A4454="","",VLOOKUP($A4454,DADOS!F:O,5,FALSE))</f>
        <v/>
      </c>
      <c r="Q4454" t="str">
        <f>IF(A4454="","",IF(P4454="","",IF((P4454-O4454)*N4454*$E4454/$D4454/1000&lt;0.2,"&lt;0,2",ROUND((P4454-O4454)*N4454*$E4454/$D4454/1000,2))))</f>
        <v/>
      </c>
      <c r="T4454" t="str">
        <f>IF($A4454="","",VLOOKUP($A4454,DADOS!F:O,4,FALSE))</f>
        <v/>
      </c>
      <c r="U4454" t="str">
        <f>IF(A4454="","",IF(T4454="","",IF((T4454-S4454)*R4454*$E4454/$D4454/1000&lt;0.2,"&lt;0,2",ROUND((T4454-S4454)*R4454*$E4454/$D4454/1000,2))))</f>
        <v/>
      </c>
      <c r="X4454" t="str">
        <f>IF($A4454="","",VLOOKUP($A4454,DADOS!F:O,9,FALSE))</f>
        <v/>
      </c>
      <c r="Y4454" t="str">
        <f>IF(A4454="","",IF(X4454="","",IF((X4454-W4454)*V4454*$E4454/$D4454&lt;1,"&lt;1",ROUND((X4454-W4454)*V4454*$E4454/$D4454,2))))</f>
        <v/>
      </c>
      <c r="AB4454" t="str">
        <f>IF($A4454="","",VLOOKUP($A4454,DADOS!F:O,7,FALSE))</f>
        <v/>
      </c>
      <c r="AC4454" t="str">
        <f>IF(A4454="","",IF(AB4454="","",IF((AB4454-AA4454)*Z4454*$E4454/$D4454&lt;1,"&lt;1",ROUND((AB4454-AA4454)*Z4454*$E4454/$D4454,2))))</f>
        <v/>
      </c>
      <c r="AF4454" t="str">
        <f>IF($A4454="","",VLOOKUP($A4454,DADOS!F:O,10,FALSE))</f>
        <v/>
      </c>
      <c r="AG4454" t="str">
        <f>IF(A4454="","",IF(AF4454="","",IF((AF4454-AE4454)*AD4454*$E4454/$D4454&lt;1,"&lt;1",ROUND((AF4454-AE4454)*AD4454*$E4454/$D4454,2))))</f>
        <v/>
      </c>
      <c r="AJ4454" t="str">
        <f>IF($A4454="","",VLOOKUP($A4454,DADOS!F:O,8,FALSE))</f>
        <v/>
      </c>
      <c r="AK4454" t="str">
        <f>IF(A4454="","",IF(AJ4454="","",IF((AJ4454-AI4454)*AH4454*$E4454/$D4454&lt;1,"&lt;1",ROUND((AJ4454-AI4454)*AH4454*$E4454/$D4454,2))))</f>
        <v/>
      </c>
      <c r="AN4454" t="str">
        <f>IF($A4454="","",VLOOKUP($A4454,DADOS!F:O,2,FALSE))</f>
        <v/>
      </c>
      <c r="AO4454" t="str">
        <f>IF(A4454="","",IF(AN4454="","",IF((AN4454-AM4454)*AL4454*$E4454/$D4454/1000&lt;0.2,"&lt;0,2",ROUND((AN4454-AM4454)*AL4454*$E4454/$D4454/1000,2))))</f>
        <v/>
      </c>
      <c r="AQ4454">
        <v>0</v>
      </c>
      <c r="AR4454" t="str">
        <f>IF($A4454="","",VLOOKUP($A4454,DADOS!F:P,11,FALSE))</f>
        <v/>
      </c>
      <c r="AS4454" t="str">
        <f>IF(E4454="","",IF(AQ4454="","",IF(AR4454="","",IF((AR4454-AQ4454)*AP4454*$E4454/$D4454&lt;1,"&lt;1",ROUND((AR4454-AQ4454)*AP4454*$E4454/$D4454,2)))))</f>
        <v/>
      </c>
      <c r="AV4454" t="str">
        <f>IF(A4454="","",VLOOKUP(A4454,DADOS!F:R,12,FALSE))</f>
        <v/>
      </c>
      <c r="AW4454" t="str">
        <f>IF(A4454="","",IF(AU4454="","",IF(AV4454="","",IF((AV4454-AU4454)*AT4454*$E4454/$D4454&lt;1,"&lt;1",ROUND((AV4454-AU4454)*AT4454*$E4454/$D4454,2)))))</f>
        <v/>
      </c>
      <c r="AZ4454" t="str">
        <f>IF($A4454="","",VLOOKUP($A4454,DADOS!F:R,13,FALSE))</f>
        <v/>
      </c>
      <c r="BA4454" t="str">
        <f>IF(A4454="","",IF(AY4454="","",IF(AZ4454="","",IF((AZ4454-AY4454)*AX4454*$E4454/$D4454&lt;1,"&lt;1",ROUND((AZ4454-AY4454)*AX4454*$E4454/$D4454,2)))))</f>
        <v/>
      </c>
    </row>
    <row r="4455">
      <c r="B4455" t="str">
        <f>IF(A4455="","",A4455&amp;"/20")</f>
        <v/>
      </c>
      <c r="H4455" t="str">
        <f>IF($A4455="","",VLOOKUP($A4455,DADOS!F:O,3,FALSE))</f>
        <v/>
      </c>
      <c r="I4455" t="str">
        <f>IF(A4455="","",IF(H4455="","",IF((H4455-G4455)*F4455*$E4455/$D4455/1000&lt;0.2,"&lt;0,2",ROUND((H4455-G4455)*F4455*$E4455/$D4455/1000,2))))</f>
        <v/>
      </c>
      <c r="L4455" t="str">
        <f>IF($A4455="","",VLOOKUP($A4455,DADOS!F:O,6,FALSE))</f>
        <v/>
      </c>
      <c r="M4455" t="str">
        <f>IF(A4455="","",IF(L4455="","",IF((L4455-K4455)*J4455*$E4455/$D4455/1000&lt;0.2,"&lt;0,2",ROUND((L4455-K4455)*J4455*$E4455/$D4455/1000,2))))</f>
        <v/>
      </c>
      <c r="P4455" t="str">
        <f>IF($A4455="","",VLOOKUP($A4455,DADOS!F:O,5,FALSE))</f>
        <v/>
      </c>
      <c r="Q4455" t="str">
        <f>IF(A4455="","",IF(P4455="","",IF((P4455-O4455)*N4455*$E4455/$D4455/1000&lt;0.2,"&lt;0,2",ROUND((P4455-O4455)*N4455*$E4455/$D4455/1000,2))))</f>
        <v/>
      </c>
      <c r="T4455" t="str">
        <f>IF($A4455="","",VLOOKUP($A4455,DADOS!F:O,4,FALSE))</f>
        <v/>
      </c>
      <c r="U4455" t="str">
        <f>IF(A4455="","",IF(T4455="","",IF((T4455-S4455)*R4455*$E4455/$D4455/1000&lt;0.2,"&lt;0,2",ROUND((T4455-S4455)*R4455*$E4455/$D4455/1000,2))))</f>
        <v/>
      </c>
      <c r="X4455" t="str">
        <f>IF($A4455="","",VLOOKUP($A4455,DADOS!F:O,9,FALSE))</f>
        <v/>
      </c>
      <c r="Y4455" t="str">
        <f>IF(A4455="","",IF(X4455="","",IF((X4455-W4455)*V4455*$E4455/$D4455&lt;1,"&lt;1",ROUND((X4455-W4455)*V4455*$E4455/$D4455,2))))</f>
        <v/>
      </c>
      <c r="AB4455" t="str">
        <f>IF($A4455="","",VLOOKUP($A4455,DADOS!F:O,7,FALSE))</f>
        <v/>
      </c>
      <c r="AC4455" t="str">
        <f>IF(A4455="","",IF(AB4455="","",IF((AB4455-AA4455)*Z4455*$E4455/$D4455&lt;1,"&lt;1",ROUND((AB4455-AA4455)*Z4455*$E4455/$D4455,2))))</f>
        <v/>
      </c>
      <c r="AF4455" t="str">
        <f>IF($A4455="","",VLOOKUP($A4455,DADOS!F:O,10,FALSE))</f>
        <v/>
      </c>
      <c r="AG4455" t="str">
        <f>IF(A4455="","",IF(AF4455="","",IF((AF4455-AE4455)*AD4455*$E4455/$D4455&lt;1,"&lt;1",ROUND((AF4455-AE4455)*AD4455*$E4455/$D4455,2))))</f>
        <v/>
      </c>
      <c r="AJ4455" t="str">
        <f>IF($A4455="","",VLOOKUP($A4455,DADOS!F:O,8,FALSE))</f>
        <v/>
      </c>
      <c r="AK4455" t="str">
        <f>IF(A4455="","",IF(AJ4455="","",IF((AJ4455-AI4455)*AH4455*$E4455/$D4455&lt;1,"&lt;1",ROUND((AJ4455-AI4455)*AH4455*$E4455/$D4455,2))))</f>
        <v/>
      </c>
      <c r="AN4455" t="str">
        <f>IF($A4455="","",VLOOKUP($A4455,DADOS!F:O,2,FALSE))</f>
        <v/>
      </c>
      <c r="AO4455" t="str">
        <f>IF(A4455="","",IF(AN4455="","",IF((AN4455-AM4455)*AL4455*$E4455/$D4455/1000&lt;0.2,"&lt;0,2",ROUND((AN4455-AM4455)*AL4455*$E4455/$D4455/1000,2))))</f>
        <v/>
      </c>
      <c r="AQ4455">
        <v>0</v>
      </c>
      <c r="AR4455" t="str">
        <f>IF($A4455="","",VLOOKUP($A4455,DADOS!F:P,11,FALSE))</f>
        <v/>
      </c>
      <c r="AS4455" t="str">
        <f>IF(E4455="","",IF(AQ4455="","",IF(AR4455="","",IF((AR4455-AQ4455)*AP4455*$E4455/$D4455&lt;1,"&lt;1",ROUND((AR4455-AQ4455)*AP4455*$E4455/$D4455,2)))))</f>
        <v/>
      </c>
      <c r="AV4455" t="str">
        <f>IF(A4455="","",VLOOKUP(A4455,DADOS!F:R,12,FALSE))</f>
        <v/>
      </c>
      <c r="AW4455" t="str">
        <f>IF(A4455="","",IF(AU4455="","",IF(AV4455="","",IF((AV4455-AU4455)*AT4455*$E4455/$D4455&lt;1,"&lt;1",ROUND((AV4455-AU4455)*AT4455*$E4455/$D4455,2)))))</f>
        <v/>
      </c>
      <c r="AZ4455" t="str">
        <f>IF($A4455="","",VLOOKUP($A4455,DADOS!F:R,13,FALSE))</f>
        <v/>
      </c>
      <c r="BA4455" t="str">
        <f>IF(A4455="","",IF(AY4455="","",IF(AZ4455="","",IF((AZ4455-AY4455)*AX4455*$E4455/$D4455&lt;1,"&lt;1",ROUND((AZ4455-AY4455)*AX4455*$E4455/$D4455,2)))))</f>
        <v/>
      </c>
    </row>
    <row r="4456">
      <c r="B4456" t="str">
        <f>IF(A4456="","",A4456&amp;"/20")</f>
        <v/>
      </c>
      <c r="H4456" t="str">
        <f>IF($A4456="","",VLOOKUP($A4456,DADOS!F:O,3,FALSE))</f>
        <v/>
      </c>
      <c r="I4456" t="str">
        <f>IF(A4456="","",IF(H4456="","",IF((H4456-G4456)*F4456*$E4456/$D4456/1000&lt;0.2,"&lt;0,2",ROUND((H4456-G4456)*F4456*$E4456/$D4456/1000,2))))</f>
        <v/>
      </c>
      <c r="L4456" t="str">
        <f>IF($A4456="","",VLOOKUP($A4456,DADOS!F:O,6,FALSE))</f>
        <v/>
      </c>
      <c r="M4456" t="str">
        <f>IF(A4456="","",IF(L4456="","",IF((L4456-K4456)*J4456*$E4456/$D4456/1000&lt;0.2,"&lt;0,2",ROUND((L4456-K4456)*J4456*$E4456/$D4456/1000,2))))</f>
        <v/>
      </c>
      <c r="P4456" t="str">
        <f>IF($A4456="","",VLOOKUP($A4456,DADOS!F:O,5,FALSE))</f>
        <v/>
      </c>
      <c r="Q4456" t="str">
        <f>IF(A4456="","",IF(P4456="","",IF((P4456-O4456)*N4456*$E4456/$D4456/1000&lt;0.2,"&lt;0,2",ROUND((P4456-O4456)*N4456*$E4456/$D4456/1000,2))))</f>
        <v/>
      </c>
      <c r="T4456" t="str">
        <f>IF($A4456="","",VLOOKUP($A4456,DADOS!F:O,4,FALSE))</f>
        <v/>
      </c>
      <c r="U4456" t="str">
        <f>IF(A4456="","",IF(T4456="","",IF((T4456-S4456)*R4456*$E4456/$D4456/1000&lt;0.2,"&lt;0,2",ROUND((T4456-S4456)*R4456*$E4456/$D4456/1000,2))))</f>
        <v/>
      </c>
      <c r="X4456" t="str">
        <f>IF($A4456="","",VLOOKUP($A4456,DADOS!F:O,9,FALSE))</f>
        <v/>
      </c>
      <c r="Y4456" t="str">
        <f>IF(A4456="","",IF(X4456="","",IF((X4456-W4456)*V4456*$E4456/$D4456&lt;1,"&lt;1",ROUND((X4456-W4456)*V4456*$E4456/$D4456,2))))</f>
        <v/>
      </c>
      <c r="AB4456" t="str">
        <f>IF($A4456="","",VLOOKUP($A4456,DADOS!F:O,7,FALSE))</f>
        <v/>
      </c>
      <c r="AC4456" t="str">
        <f>IF(A4456="","",IF(AB4456="","",IF((AB4456-AA4456)*Z4456*$E4456/$D4456&lt;1,"&lt;1",ROUND((AB4456-AA4456)*Z4456*$E4456/$D4456,2))))</f>
        <v/>
      </c>
      <c r="AF4456" t="str">
        <f>IF($A4456="","",VLOOKUP($A4456,DADOS!F:O,10,FALSE))</f>
        <v/>
      </c>
      <c r="AG4456" t="str">
        <f>IF(A4456="","",IF(AF4456="","",IF((AF4456-AE4456)*AD4456*$E4456/$D4456&lt;1,"&lt;1",ROUND((AF4456-AE4456)*AD4456*$E4456/$D4456,2))))</f>
        <v/>
      </c>
      <c r="AJ4456" t="str">
        <f>IF($A4456="","",VLOOKUP($A4456,DADOS!F:O,8,FALSE))</f>
        <v/>
      </c>
      <c r="AK4456" t="str">
        <f>IF(A4456="","",IF(AJ4456="","",IF((AJ4456-AI4456)*AH4456*$E4456/$D4456&lt;1,"&lt;1",ROUND((AJ4456-AI4456)*AH4456*$E4456/$D4456,2))))</f>
        <v/>
      </c>
      <c r="AN4456" t="str">
        <f>IF($A4456="","",VLOOKUP($A4456,DADOS!F:O,2,FALSE))</f>
        <v/>
      </c>
      <c r="AO4456" t="str">
        <f>IF(A4456="","",IF(AN4456="","",IF((AN4456-AM4456)*AL4456*$E4456/$D4456/1000&lt;0.2,"&lt;0,2",ROUND((AN4456-AM4456)*AL4456*$E4456/$D4456/1000,2))))</f>
        <v/>
      </c>
      <c r="AQ4456">
        <v>0</v>
      </c>
      <c r="AR4456" t="str">
        <f>IF($A4456="","",VLOOKUP($A4456,DADOS!F:P,11,FALSE))</f>
        <v/>
      </c>
      <c r="AS4456" t="str">
        <f>IF(E4456="","",IF(AQ4456="","",IF(AR4456="","",IF((AR4456-AQ4456)*AP4456*$E4456/$D4456&lt;1,"&lt;1",ROUND((AR4456-AQ4456)*AP4456*$E4456/$D4456,2)))))</f>
        <v/>
      </c>
      <c r="AV4456" t="str">
        <f>IF(A4456="","",VLOOKUP(A4456,DADOS!F:R,12,FALSE))</f>
        <v/>
      </c>
      <c r="AW4456" t="str">
        <f>IF(A4456="","",IF(AU4456="","",IF(AV4456="","",IF((AV4456-AU4456)*AT4456*$E4456/$D4456&lt;1,"&lt;1",ROUND((AV4456-AU4456)*AT4456*$E4456/$D4456,2)))))</f>
        <v/>
      </c>
      <c r="AZ4456" t="str">
        <f>IF($A4456="","",VLOOKUP($A4456,DADOS!F:R,13,FALSE))</f>
        <v/>
      </c>
      <c r="BA4456" t="str">
        <f>IF(A4456="","",IF(AY4456="","",IF(AZ4456="","",IF((AZ4456-AY4456)*AX4456*$E4456/$D4456&lt;1,"&lt;1",ROUND((AZ4456-AY4456)*AX4456*$E4456/$D4456,2)))))</f>
        <v/>
      </c>
    </row>
    <row r="4457">
      <c r="B4457" t="str">
        <f>IF(A4457="","",A4457&amp;"/20")</f>
        <v/>
      </c>
      <c r="H4457" t="str">
        <f>IF($A4457="","",VLOOKUP($A4457,DADOS!F:O,3,FALSE))</f>
        <v/>
      </c>
      <c r="I4457" t="str">
        <f>IF(A4457="","",IF(H4457="","",IF((H4457-G4457)*F4457*$E4457/$D4457/1000&lt;0.2,"&lt;0,2",ROUND((H4457-G4457)*F4457*$E4457/$D4457/1000,2))))</f>
        <v/>
      </c>
      <c r="L4457" t="str">
        <f>IF($A4457="","",VLOOKUP($A4457,DADOS!F:O,6,FALSE))</f>
        <v/>
      </c>
      <c r="M4457" t="str">
        <f>IF(A4457="","",IF(L4457="","",IF((L4457-K4457)*J4457*$E4457/$D4457/1000&lt;0.2,"&lt;0,2",ROUND((L4457-K4457)*J4457*$E4457/$D4457/1000,2))))</f>
        <v/>
      </c>
      <c r="P4457" t="str">
        <f>IF($A4457="","",VLOOKUP($A4457,DADOS!F:O,5,FALSE))</f>
        <v/>
      </c>
      <c r="Q4457" t="str">
        <f>IF(A4457="","",IF(P4457="","",IF((P4457-O4457)*N4457*$E4457/$D4457/1000&lt;0.2,"&lt;0,2",ROUND((P4457-O4457)*N4457*$E4457/$D4457/1000,2))))</f>
        <v/>
      </c>
      <c r="T4457" t="str">
        <f>IF($A4457="","",VLOOKUP($A4457,DADOS!F:O,4,FALSE))</f>
        <v/>
      </c>
      <c r="U4457" t="str">
        <f>IF(A4457="","",IF(T4457="","",IF((T4457-S4457)*R4457*$E4457/$D4457/1000&lt;0.2,"&lt;0,2",ROUND((T4457-S4457)*R4457*$E4457/$D4457/1000,2))))</f>
        <v/>
      </c>
      <c r="X4457" t="str">
        <f>IF($A4457="","",VLOOKUP($A4457,DADOS!F:O,9,FALSE))</f>
        <v/>
      </c>
      <c r="Y4457" t="str">
        <f>IF(A4457="","",IF(X4457="","",IF((X4457-W4457)*V4457*$E4457/$D4457&lt;1,"&lt;1",ROUND((X4457-W4457)*V4457*$E4457/$D4457,2))))</f>
        <v/>
      </c>
      <c r="AB4457" t="str">
        <f>IF($A4457="","",VLOOKUP($A4457,DADOS!F:O,7,FALSE))</f>
        <v/>
      </c>
      <c r="AC4457" t="str">
        <f>IF(A4457="","",IF(AB4457="","",IF((AB4457-AA4457)*Z4457*$E4457/$D4457&lt;1,"&lt;1",ROUND((AB4457-AA4457)*Z4457*$E4457/$D4457,2))))</f>
        <v/>
      </c>
      <c r="AF4457" t="str">
        <f>IF($A4457="","",VLOOKUP($A4457,DADOS!F:O,10,FALSE))</f>
        <v/>
      </c>
      <c r="AG4457" t="str">
        <f>IF(A4457="","",IF(AF4457="","",IF((AF4457-AE4457)*AD4457*$E4457/$D4457&lt;1,"&lt;1",ROUND((AF4457-AE4457)*AD4457*$E4457/$D4457,2))))</f>
        <v/>
      </c>
      <c r="AJ4457" t="str">
        <f>IF($A4457="","",VLOOKUP($A4457,DADOS!F:O,8,FALSE))</f>
        <v/>
      </c>
      <c r="AK4457" t="str">
        <f>IF(A4457="","",IF(AJ4457="","",IF((AJ4457-AI4457)*AH4457*$E4457/$D4457&lt;1,"&lt;1",ROUND((AJ4457-AI4457)*AH4457*$E4457/$D4457,2))))</f>
        <v/>
      </c>
      <c r="AN4457" t="str">
        <f>IF($A4457="","",VLOOKUP($A4457,DADOS!F:O,2,FALSE))</f>
        <v/>
      </c>
      <c r="AO4457" t="str">
        <f>IF(A4457="","",IF(AN4457="","",IF((AN4457-AM4457)*AL4457*$E4457/$D4457/1000&lt;0.2,"&lt;0,2",ROUND((AN4457-AM4457)*AL4457*$E4457/$D4457/1000,2))))</f>
        <v/>
      </c>
      <c r="AQ4457">
        <v>0</v>
      </c>
      <c r="AR4457" t="str">
        <f>IF($A4457="","",VLOOKUP($A4457,DADOS!F:P,11,FALSE))</f>
        <v/>
      </c>
      <c r="AS4457" t="str">
        <f>IF(E4457="","",IF(AQ4457="","",IF(AR4457="","",IF((AR4457-AQ4457)*AP4457*$E4457/$D4457&lt;1,"&lt;1",ROUND((AR4457-AQ4457)*AP4457*$E4457/$D4457,2)))))</f>
        <v/>
      </c>
      <c r="AV4457" t="str">
        <f>IF(A4457="","",VLOOKUP(A4457,DADOS!F:R,12,FALSE))</f>
        <v/>
      </c>
      <c r="AW4457" t="str">
        <f>IF(A4457="","",IF(AU4457="","",IF(AV4457="","",IF((AV4457-AU4457)*AT4457*$E4457/$D4457&lt;1,"&lt;1",ROUND((AV4457-AU4457)*AT4457*$E4457/$D4457,2)))))</f>
        <v/>
      </c>
      <c r="AZ4457" t="str">
        <f>IF($A4457="","",VLOOKUP($A4457,DADOS!F:R,13,FALSE))</f>
        <v/>
      </c>
      <c r="BA4457" t="str">
        <f>IF(A4457="","",IF(AY4457="","",IF(AZ4457="","",IF((AZ4457-AY4457)*AX4457*$E4457/$D4457&lt;1,"&lt;1",ROUND((AZ4457-AY4457)*AX4457*$E4457/$D4457,2)))))</f>
        <v/>
      </c>
    </row>
    <row r="4458">
      <c r="B4458" t="str">
        <f>IF(A4458="","",A4458&amp;"/20")</f>
        <v/>
      </c>
      <c r="H4458" t="str">
        <f>IF($A4458="","",VLOOKUP($A4458,DADOS!F:O,3,FALSE))</f>
        <v/>
      </c>
      <c r="I4458" t="str">
        <f>IF(A4458="","",IF(H4458="","",IF((H4458-G4458)*F4458*$E4458/$D4458/1000&lt;0.2,"&lt;0,2",ROUND((H4458-G4458)*F4458*$E4458/$D4458/1000,2))))</f>
        <v/>
      </c>
      <c r="L4458" t="str">
        <f>IF($A4458="","",VLOOKUP($A4458,DADOS!F:O,6,FALSE))</f>
        <v/>
      </c>
      <c r="M4458" t="str">
        <f>IF(A4458="","",IF(L4458="","",IF((L4458-K4458)*J4458*$E4458/$D4458/1000&lt;0.2,"&lt;0,2",ROUND((L4458-K4458)*J4458*$E4458/$D4458/1000,2))))</f>
        <v/>
      </c>
      <c r="P4458" t="str">
        <f>IF($A4458="","",VLOOKUP($A4458,DADOS!F:O,5,FALSE))</f>
        <v/>
      </c>
      <c r="Q4458" t="str">
        <f>IF(A4458="","",IF(P4458="","",IF((P4458-O4458)*N4458*$E4458/$D4458/1000&lt;0.2,"&lt;0,2",ROUND((P4458-O4458)*N4458*$E4458/$D4458/1000,2))))</f>
        <v/>
      </c>
      <c r="T4458" t="str">
        <f>IF($A4458="","",VLOOKUP($A4458,DADOS!F:O,4,FALSE))</f>
        <v/>
      </c>
      <c r="U4458" t="str">
        <f>IF(A4458="","",IF(T4458="","",IF((T4458-S4458)*R4458*$E4458/$D4458/1000&lt;0.2,"&lt;0,2",ROUND((T4458-S4458)*R4458*$E4458/$D4458/1000,2))))</f>
        <v/>
      </c>
      <c r="X4458" t="str">
        <f>IF($A4458="","",VLOOKUP($A4458,DADOS!F:O,9,FALSE))</f>
        <v/>
      </c>
      <c r="Y4458" t="str">
        <f>IF(A4458="","",IF(X4458="","",IF((X4458-W4458)*V4458*$E4458/$D4458&lt;1,"&lt;1",ROUND((X4458-W4458)*V4458*$E4458/$D4458,2))))</f>
        <v/>
      </c>
      <c r="AB4458" t="str">
        <f>IF($A4458="","",VLOOKUP($A4458,DADOS!F:O,7,FALSE))</f>
        <v/>
      </c>
      <c r="AC4458" t="str">
        <f>IF(A4458="","",IF(AB4458="","",IF((AB4458-AA4458)*Z4458*$E4458/$D4458&lt;1,"&lt;1",ROUND((AB4458-AA4458)*Z4458*$E4458/$D4458,2))))</f>
        <v/>
      </c>
      <c r="AF4458" t="str">
        <f>IF($A4458="","",VLOOKUP($A4458,DADOS!F:O,10,FALSE))</f>
        <v/>
      </c>
      <c r="AG4458" t="str">
        <f>IF(A4458="","",IF(AF4458="","",IF((AF4458-AE4458)*AD4458*$E4458/$D4458&lt;1,"&lt;1",ROUND((AF4458-AE4458)*AD4458*$E4458/$D4458,2))))</f>
        <v/>
      </c>
      <c r="AJ4458" t="str">
        <f>IF($A4458="","",VLOOKUP($A4458,DADOS!F:O,8,FALSE))</f>
        <v/>
      </c>
      <c r="AK4458" t="str">
        <f>IF(A4458="","",IF(AJ4458="","",IF((AJ4458-AI4458)*AH4458*$E4458/$D4458&lt;1,"&lt;1",ROUND((AJ4458-AI4458)*AH4458*$E4458/$D4458,2))))</f>
        <v/>
      </c>
      <c r="AN4458" t="str">
        <f>IF($A4458="","",VLOOKUP($A4458,DADOS!F:O,2,FALSE))</f>
        <v/>
      </c>
      <c r="AO4458" t="str">
        <f>IF(A4458="","",IF(AN4458="","",IF((AN4458-AM4458)*AL4458*$E4458/$D4458/1000&lt;0.2,"&lt;0,2",ROUND((AN4458-AM4458)*AL4458*$E4458/$D4458/1000,2))))</f>
        <v/>
      </c>
      <c r="AQ4458">
        <v>0</v>
      </c>
      <c r="AR4458" t="str">
        <f>IF($A4458="","",VLOOKUP($A4458,DADOS!F:P,11,FALSE))</f>
        <v/>
      </c>
      <c r="AS4458" t="str">
        <f>IF(E4458="","",IF(AQ4458="","",IF(AR4458="","",IF((AR4458-AQ4458)*AP4458*$E4458/$D4458&lt;1,"&lt;1",ROUND((AR4458-AQ4458)*AP4458*$E4458/$D4458,2)))))</f>
        <v/>
      </c>
      <c r="AV4458" t="str">
        <f>IF(A4458="","",VLOOKUP(A4458,DADOS!F:R,12,FALSE))</f>
        <v/>
      </c>
      <c r="AW4458" t="str">
        <f>IF(A4458="","",IF(AU4458="","",IF(AV4458="","",IF((AV4458-AU4458)*AT4458*$E4458/$D4458&lt;1,"&lt;1",ROUND((AV4458-AU4458)*AT4458*$E4458/$D4458,2)))))</f>
        <v/>
      </c>
      <c r="AZ4458" t="str">
        <f>IF($A4458="","",VLOOKUP($A4458,DADOS!F:R,13,FALSE))</f>
        <v/>
      </c>
      <c r="BA4458" t="str">
        <f>IF(A4458="","",IF(AY4458="","",IF(AZ4458="","",IF((AZ4458-AY4458)*AX4458*$E4458/$D4458&lt;1,"&lt;1",ROUND((AZ4458-AY4458)*AX4458*$E4458/$D4458,2)))))</f>
        <v/>
      </c>
    </row>
    <row r="4459">
      <c r="B4459" t="str">
        <f>IF(A4459="","",A4459&amp;"/20")</f>
        <v/>
      </c>
      <c r="H4459" t="str">
        <f>IF($A4459="","",VLOOKUP($A4459,DADOS!F:O,3,FALSE))</f>
        <v/>
      </c>
      <c r="I4459" t="str">
        <f>IF(A4459="","",IF(H4459="","",IF((H4459-G4459)*F4459*$E4459/$D4459/1000&lt;0.2,"&lt;0,2",ROUND((H4459-G4459)*F4459*$E4459/$D4459/1000,2))))</f>
        <v/>
      </c>
      <c r="L4459" t="str">
        <f>IF($A4459="","",VLOOKUP($A4459,DADOS!F:O,6,FALSE))</f>
        <v/>
      </c>
      <c r="M4459" t="str">
        <f>IF(A4459="","",IF(L4459="","",IF((L4459-K4459)*J4459*$E4459/$D4459/1000&lt;0.2,"&lt;0,2",ROUND((L4459-K4459)*J4459*$E4459/$D4459/1000,2))))</f>
        <v/>
      </c>
      <c r="P4459" t="str">
        <f>IF($A4459="","",VLOOKUP($A4459,DADOS!F:O,5,FALSE))</f>
        <v/>
      </c>
      <c r="Q4459" t="str">
        <f>IF(A4459="","",IF(P4459="","",IF((P4459-O4459)*N4459*$E4459/$D4459/1000&lt;0.2,"&lt;0,2",ROUND((P4459-O4459)*N4459*$E4459/$D4459/1000,2))))</f>
        <v/>
      </c>
      <c r="T4459" t="str">
        <f>IF($A4459="","",VLOOKUP($A4459,DADOS!F:O,4,FALSE))</f>
        <v/>
      </c>
      <c r="U4459" t="str">
        <f>IF(A4459="","",IF(T4459="","",IF((T4459-S4459)*R4459*$E4459/$D4459/1000&lt;0.2,"&lt;0,2",ROUND((T4459-S4459)*R4459*$E4459/$D4459/1000,2))))</f>
        <v/>
      </c>
      <c r="X4459" t="str">
        <f>IF($A4459="","",VLOOKUP($A4459,DADOS!F:O,9,FALSE))</f>
        <v/>
      </c>
      <c r="Y4459" t="str">
        <f>IF(A4459="","",IF(X4459="","",IF((X4459-W4459)*V4459*$E4459/$D4459&lt;1,"&lt;1",ROUND((X4459-W4459)*V4459*$E4459/$D4459,2))))</f>
        <v/>
      </c>
      <c r="AB4459" t="str">
        <f>IF($A4459="","",VLOOKUP($A4459,DADOS!F:O,7,FALSE))</f>
        <v/>
      </c>
      <c r="AC4459" t="str">
        <f>IF(A4459="","",IF(AB4459="","",IF((AB4459-AA4459)*Z4459*$E4459/$D4459&lt;1,"&lt;1",ROUND((AB4459-AA4459)*Z4459*$E4459/$D4459,2))))</f>
        <v/>
      </c>
      <c r="AF4459" t="str">
        <f>IF($A4459="","",VLOOKUP($A4459,DADOS!F:O,10,FALSE))</f>
        <v/>
      </c>
      <c r="AG4459" t="str">
        <f>IF(A4459="","",IF(AF4459="","",IF((AF4459-AE4459)*AD4459*$E4459/$D4459&lt;1,"&lt;1",ROUND((AF4459-AE4459)*AD4459*$E4459/$D4459,2))))</f>
        <v/>
      </c>
      <c r="AJ4459" t="str">
        <f>IF($A4459="","",VLOOKUP($A4459,DADOS!F:O,8,FALSE))</f>
        <v/>
      </c>
      <c r="AK4459" t="str">
        <f>IF(A4459="","",IF(AJ4459="","",IF((AJ4459-AI4459)*AH4459*$E4459/$D4459&lt;1,"&lt;1",ROUND((AJ4459-AI4459)*AH4459*$E4459/$D4459,2))))</f>
        <v/>
      </c>
      <c r="AN4459" t="str">
        <f>IF($A4459="","",VLOOKUP($A4459,DADOS!F:O,2,FALSE))</f>
        <v/>
      </c>
      <c r="AO4459" t="str">
        <f>IF(A4459="","",IF(AN4459="","",IF((AN4459-AM4459)*AL4459*$E4459/$D4459/1000&lt;0.2,"&lt;0,2",ROUND((AN4459-AM4459)*AL4459*$E4459/$D4459/1000,2))))</f>
        <v/>
      </c>
      <c r="AQ4459">
        <v>0</v>
      </c>
      <c r="AR4459" t="str">
        <f>IF($A4459="","",VLOOKUP($A4459,DADOS!F:P,11,FALSE))</f>
        <v/>
      </c>
      <c r="AS4459" t="str">
        <f>IF(E4459="","",IF(AQ4459="","",IF(AR4459="","",IF((AR4459-AQ4459)*AP4459*$E4459/$D4459&lt;1,"&lt;1",ROUND((AR4459-AQ4459)*AP4459*$E4459/$D4459,2)))))</f>
        <v/>
      </c>
      <c r="AV4459" t="str">
        <f>IF(A4459="","",VLOOKUP(A4459,DADOS!F:R,12,FALSE))</f>
        <v/>
      </c>
      <c r="AW4459" t="str">
        <f>IF(A4459="","",IF(AU4459="","",IF(AV4459="","",IF((AV4459-AU4459)*AT4459*$E4459/$D4459&lt;1,"&lt;1",ROUND((AV4459-AU4459)*AT4459*$E4459/$D4459,2)))))</f>
        <v/>
      </c>
      <c r="AZ4459" t="str">
        <f>IF($A4459="","",VLOOKUP($A4459,DADOS!F:R,13,FALSE))</f>
        <v/>
      </c>
      <c r="BA4459" t="str">
        <f>IF(A4459="","",IF(AY4459="","",IF(AZ4459="","",IF((AZ4459-AY4459)*AX4459*$E4459/$D4459&lt;1,"&lt;1",ROUND((AZ4459-AY4459)*AX4459*$E4459/$D4459,2)))))</f>
        <v/>
      </c>
    </row>
    <row r="4460">
      <c r="B4460" t="str">
        <f>IF(A4460="","",A4460&amp;"/20")</f>
        <v/>
      </c>
      <c r="H4460" t="str">
        <f>IF($A4460="","",VLOOKUP($A4460,DADOS!F:O,3,FALSE))</f>
        <v/>
      </c>
      <c r="I4460" t="str">
        <f>IF(A4460="","",IF(H4460="","",IF((H4460-G4460)*F4460*$E4460/$D4460/1000&lt;0.2,"&lt;0,2",ROUND((H4460-G4460)*F4460*$E4460/$D4460/1000,2))))</f>
        <v/>
      </c>
      <c r="L4460" t="str">
        <f>IF($A4460="","",VLOOKUP($A4460,DADOS!F:O,6,FALSE))</f>
        <v/>
      </c>
      <c r="M4460" t="str">
        <f>IF(A4460="","",IF(L4460="","",IF((L4460-K4460)*J4460*$E4460/$D4460/1000&lt;0.2,"&lt;0,2",ROUND((L4460-K4460)*J4460*$E4460/$D4460/1000,2))))</f>
        <v/>
      </c>
      <c r="P4460" t="str">
        <f>IF($A4460="","",VLOOKUP($A4460,DADOS!F:O,5,FALSE))</f>
        <v/>
      </c>
      <c r="Q4460" t="str">
        <f>IF(A4460="","",IF(P4460="","",IF((P4460-O4460)*N4460*$E4460/$D4460/1000&lt;0.2,"&lt;0,2",ROUND((P4460-O4460)*N4460*$E4460/$D4460/1000,2))))</f>
        <v/>
      </c>
      <c r="T4460" t="str">
        <f>IF($A4460="","",VLOOKUP($A4460,DADOS!F:O,4,FALSE))</f>
        <v/>
      </c>
      <c r="U4460" t="str">
        <f>IF(A4460="","",IF(T4460="","",IF((T4460-S4460)*R4460*$E4460/$D4460/1000&lt;0.2,"&lt;0,2",ROUND((T4460-S4460)*R4460*$E4460/$D4460/1000,2))))</f>
        <v/>
      </c>
      <c r="X4460" t="str">
        <f>IF($A4460="","",VLOOKUP($A4460,DADOS!F:O,9,FALSE))</f>
        <v/>
      </c>
      <c r="Y4460" t="str">
        <f>IF(A4460="","",IF(X4460="","",IF((X4460-W4460)*V4460*$E4460/$D4460&lt;1,"&lt;1",ROUND((X4460-W4460)*V4460*$E4460/$D4460,2))))</f>
        <v/>
      </c>
      <c r="AB4460" t="str">
        <f>IF($A4460="","",VLOOKUP($A4460,DADOS!F:O,7,FALSE))</f>
        <v/>
      </c>
      <c r="AC4460" t="str">
        <f>IF(A4460="","",IF(AB4460="","",IF((AB4460-AA4460)*Z4460*$E4460/$D4460&lt;1,"&lt;1",ROUND((AB4460-AA4460)*Z4460*$E4460/$D4460,2))))</f>
        <v/>
      </c>
      <c r="AF4460" t="str">
        <f>IF($A4460="","",VLOOKUP($A4460,DADOS!F:O,10,FALSE))</f>
        <v/>
      </c>
      <c r="AG4460" t="str">
        <f>IF(A4460="","",IF(AF4460="","",IF((AF4460-AE4460)*AD4460*$E4460/$D4460&lt;1,"&lt;1",ROUND((AF4460-AE4460)*AD4460*$E4460/$D4460,2))))</f>
        <v/>
      </c>
      <c r="AJ4460" t="str">
        <f>IF($A4460="","",VLOOKUP($A4460,DADOS!F:O,8,FALSE))</f>
        <v/>
      </c>
      <c r="AK4460" t="str">
        <f>IF(A4460="","",IF(AJ4460="","",IF((AJ4460-AI4460)*AH4460*$E4460/$D4460&lt;1,"&lt;1",ROUND((AJ4460-AI4460)*AH4460*$E4460/$D4460,2))))</f>
        <v/>
      </c>
      <c r="AN4460" t="str">
        <f>IF($A4460="","",VLOOKUP($A4460,DADOS!F:O,2,FALSE))</f>
        <v/>
      </c>
      <c r="AO4460" t="str">
        <f>IF(A4460="","",IF(AN4460="","",IF((AN4460-AM4460)*AL4460*$E4460/$D4460/1000&lt;0.2,"&lt;0,2",ROUND((AN4460-AM4460)*AL4460*$E4460/$D4460/1000,2))))</f>
        <v/>
      </c>
      <c r="AQ4460">
        <v>0</v>
      </c>
      <c r="AR4460" t="str">
        <f>IF($A4460="","",VLOOKUP($A4460,DADOS!F:P,11,FALSE))</f>
        <v/>
      </c>
      <c r="AS4460" t="str">
        <f>IF(E4460="","",IF(AQ4460="","",IF(AR4460="","",IF((AR4460-AQ4460)*AP4460*$E4460/$D4460&lt;1,"&lt;1",ROUND((AR4460-AQ4460)*AP4460*$E4460/$D4460,2)))))</f>
        <v/>
      </c>
      <c r="AV4460" t="str">
        <f>IF(A4460="","",VLOOKUP(A4460,DADOS!F:R,12,FALSE))</f>
        <v/>
      </c>
      <c r="AW4460" t="str">
        <f>IF(A4460="","",IF(AU4460="","",IF(AV4460="","",IF((AV4460-AU4460)*AT4460*$E4460/$D4460&lt;1,"&lt;1",ROUND((AV4460-AU4460)*AT4460*$E4460/$D4460,2)))))</f>
        <v/>
      </c>
      <c r="AZ4460" t="str">
        <f>IF($A4460="","",VLOOKUP($A4460,DADOS!F:R,13,FALSE))</f>
        <v/>
      </c>
      <c r="BA4460" t="str">
        <f>IF(A4460="","",IF(AY4460="","",IF(AZ4460="","",IF((AZ4460-AY4460)*AX4460*$E4460/$D4460&lt;1,"&lt;1",ROUND((AZ4460-AY4460)*AX4460*$E4460/$D4460,2)))))</f>
        <v/>
      </c>
    </row>
    <row r="4461">
      <c r="B4461" t="str">
        <f>IF(A4461="","",A4461&amp;"/20")</f>
        <v/>
      </c>
      <c r="H4461" t="str">
        <f>IF($A4461="","",VLOOKUP($A4461,DADOS!F:O,3,FALSE))</f>
        <v/>
      </c>
      <c r="I4461" t="str">
        <f>IF(A4461="","",IF(H4461="","",IF((H4461-G4461)*F4461*$E4461/$D4461/1000&lt;0.2,"&lt;0,2",ROUND((H4461-G4461)*F4461*$E4461/$D4461/1000,2))))</f>
        <v/>
      </c>
      <c r="L4461" t="str">
        <f>IF($A4461="","",VLOOKUP($A4461,DADOS!F:O,6,FALSE))</f>
        <v/>
      </c>
      <c r="M4461" t="str">
        <f>IF(A4461="","",IF(L4461="","",IF((L4461-K4461)*J4461*$E4461/$D4461/1000&lt;0.2,"&lt;0,2",ROUND((L4461-K4461)*J4461*$E4461/$D4461/1000,2))))</f>
        <v/>
      </c>
      <c r="P4461" t="str">
        <f>IF($A4461="","",VLOOKUP($A4461,DADOS!F:O,5,FALSE))</f>
        <v/>
      </c>
      <c r="Q4461" t="str">
        <f>IF(A4461="","",IF(P4461="","",IF((P4461-O4461)*N4461*$E4461/$D4461/1000&lt;0.2,"&lt;0,2",ROUND((P4461-O4461)*N4461*$E4461/$D4461/1000,2))))</f>
        <v/>
      </c>
      <c r="T4461" t="str">
        <f>IF($A4461="","",VLOOKUP($A4461,DADOS!F:O,4,FALSE))</f>
        <v/>
      </c>
      <c r="U4461" t="str">
        <f>IF(A4461="","",IF(T4461="","",IF((T4461-S4461)*R4461*$E4461/$D4461/1000&lt;0.2,"&lt;0,2",ROUND((T4461-S4461)*R4461*$E4461/$D4461/1000,2))))</f>
        <v/>
      </c>
      <c r="X4461" t="str">
        <f>IF($A4461="","",VLOOKUP($A4461,DADOS!F:O,9,FALSE))</f>
        <v/>
      </c>
      <c r="Y4461" t="str">
        <f>IF(A4461="","",IF(X4461="","",IF((X4461-W4461)*V4461*$E4461/$D4461&lt;1,"&lt;1",ROUND((X4461-W4461)*V4461*$E4461/$D4461,2))))</f>
        <v/>
      </c>
      <c r="AB4461" t="str">
        <f>IF($A4461="","",VLOOKUP($A4461,DADOS!F:O,7,FALSE))</f>
        <v/>
      </c>
      <c r="AC4461" t="str">
        <f>IF(A4461="","",IF(AB4461="","",IF((AB4461-AA4461)*Z4461*$E4461/$D4461&lt;1,"&lt;1",ROUND((AB4461-AA4461)*Z4461*$E4461/$D4461,2))))</f>
        <v/>
      </c>
      <c r="AF4461" t="str">
        <f>IF($A4461="","",VLOOKUP($A4461,DADOS!F:O,10,FALSE))</f>
        <v/>
      </c>
      <c r="AG4461" t="str">
        <f>IF(A4461="","",IF(AF4461="","",IF((AF4461-AE4461)*AD4461*$E4461/$D4461&lt;1,"&lt;1",ROUND((AF4461-AE4461)*AD4461*$E4461/$D4461,2))))</f>
        <v/>
      </c>
      <c r="AJ4461" t="str">
        <f>IF($A4461="","",VLOOKUP($A4461,DADOS!F:O,8,FALSE))</f>
        <v/>
      </c>
      <c r="AK4461" t="str">
        <f>IF(A4461="","",IF(AJ4461="","",IF((AJ4461-AI4461)*AH4461*$E4461/$D4461&lt;1,"&lt;1",ROUND((AJ4461-AI4461)*AH4461*$E4461/$D4461,2))))</f>
        <v/>
      </c>
      <c r="AN4461" t="str">
        <f>IF($A4461="","",VLOOKUP($A4461,DADOS!F:O,2,FALSE))</f>
        <v/>
      </c>
      <c r="AO4461" t="str">
        <f>IF(A4461="","",IF(AN4461="","",IF((AN4461-AM4461)*AL4461*$E4461/$D4461/1000&lt;0.2,"&lt;0,2",ROUND((AN4461-AM4461)*AL4461*$E4461/$D4461/1000,2))))</f>
        <v/>
      </c>
      <c r="AQ4461">
        <v>0</v>
      </c>
      <c r="AR4461" t="str">
        <f>IF($A4461="","",VLOOKUP($A4461,DADOS!F:P,11,FALSE))</f>
        <v/>
      </c>
      <c r="AS4461" t="str">
        <f>IF(E4461="","",IF(AQ4461="","",IF(AR4461="","",IF((AR4461-AQ4461)*AP4461*$E4461/$D4461&lt;1,"&lt;1",ROUND((AR4461-AQ4461)*AP4461*$E4461/$D4461,2)))))</f>
        <v/>
      </c>
      <c r="AV4461" t="str">
        <f>IF(A4461="","",VLOOKUP(A4461,DADOS!F:R,12,FALSE))</f>
        <v/>
      </c>
      <c r="AW4461" t="str">
        <f>IF(A4461="","",IF(AU4461="","",IF(AV4461="","",IF((AV4461-AU4461)*AT4461*$E4461/$D4461&lt;1,"&lt;1",ROUND((AV4461-AU4461)*AT4461*$E4461/$D4461,2)))))</f>
        <v/>
      </c>
      <c r="AZ4461" t="str">
        <f>IF($A4461="","",VLOOKUP($A4461,DADOS!F:R,13,FALSE))</f>
        <v/>
      </c>
      <c r="BA4461" t="str">
        <f>IF(A4461="","",IF(AY4461="","",IF(AZ4461="","",IF((AZ4461-AY4461)*AX4461*$E4461/$D4461&lt;1,"&lt;1",ROUND((AZ4461-AY4461)*AX4461*$E4461/$D4461,2)))))</f>
        <v/>
      </c>
    </row>
    <row r="4462">
      <c r="B4462" t="str">
        <f>IF(A4462="","",A4462&amp;"/20")</f>
        <v/>
      </c>
      <c r="H4462" t="str">
        <f>IF($A4462="","",VLOOKUP($A4462,DADOS!F:O,3,FALSE))</f>
        <v/>
      </c>
      <c r="I4462" t="str">
        <f>IF(A4462="","",IF(H4462="","",IF((H4462-G4462)*F4462*$E4462/$D4462/1000&lt;0.2,"&lt;0,2",ROUND((H4462-G4462)*F4462*$E4462/$D4462/1000,2))))</f>
        <v/>
      </c>
      <c r="L4462" t="str">
        <f>IF($A4462="","",VLOOKUP($A4462,DADOS!F:O,6,FALSE))</f>
        <v/>
      </c>
      <c r="M4462" t="str">
        <f>IF(A4462="","",IF(L4462="","",IF((L4462-K4462)*J4462*$E4462/$D4462/1000&lt;0.2,"&lt;0,2",ROUND((L4462-K4462)*J4462*$E4462/$D4462/1000,2))))</f>
        <v/>
      </c>
      <c r="P4462" t="str">
        <f>IF($A4462="","",VLOOKUP($A4462,DADOS!F:O,5,FALSE))</f>
        <v/>
      </c>
      <c r="Q4462" t="str">
        <f>IF(A4462="","",IF(P4462="","",IF((P4462-O4462)*N4462*$E4462/$D4462/1000&lt;0.2,"&lt;0,2",ROUND((P4462-O4462)*N4462*$E4462/$D4462/1000,2))))</f>
        <v/>
      </c>
      <c r="T4462" t="str">
        <f>IF($A4462="","",VLOOKUP($A4462,DADOS!F:O,4,FALSE))</f>
        <v/>
      </c>
      <c r="U4462" t="str">
        <f>IF(A4462="","",IF(T4462="","",IF((T4462-S4462)*R4462*$E4462/$D4462/1000&lt;0.2,"&lt;0,2",ROUND((T4462-S4462)*R4462*$E4462/$D4462/1000,2))))</f>
        <v/>
      </c>
      <c r="X4462" t="str">
        <f>IF($A4462="","",VLOOKUP($A4462,DADOS!F:O,9,FALSE))</f>
        <v/>
      </c>
      <c r="Y4462" t="str">
        <f>IF(A4462="","",IF(X4462="","",IF((X4462-W4462)*V4462*$E4462/$D4462&lt;1,"&lt;1",ROUND((X4462-W4462)*V4462*$E4462/$D4462,2))))</f>
        <v/>
      </c>
      <c r="AB4462" t="str">
        <f>IF($A4462="","",VLOOKUP($A4462,DADOS!F:O,7,FALSE))</f>
        <v/>
      </c>
      <c r="AC4462" t="str">
        <f>IF(A4462="","",IF(AB4462="","",IF((AB4462-AA4462)*Z4462*$E4462/$D4462&lt;1,"&lt;1",ROUND((AB4462-AA4462)*Z4462*$E4462/$D4462,2))))</f>
        <v/>
      </c>
      <c r="AF4462" t="str">
        <f>IF($A4462="","",VLOOKUP($A4462,DADOS!F:O,10,FALSE))</f>
        <v/>
      </c>
      <c r="AG4462" t="str">
        <f>IF(A4462="","",IF(AF4462="","",IF((AF4462-AE4462)*AD4462*$E4462/$D4462&lt;1,"&lt;1",ROUND((AF4462-AE4462)*AD4462*$E4462/$D4462,2))))</f>
        <v/>
      </c>
      <c r="AJ4462" t="str">
        <f>IF($A4462="","",VLOOKUP($A4462,DADOS!F:O,8,FALSE))</f>
        <v/>
      </c>
      <c r="AK4462" t="str">
        <f>IF(A4462="","",IF(AJ4462="","",IF((AJ4462-AI4462)*AH4462*$E4462/$D4462&lt;1,"&lt;1",ROUND((AJ4462-AI4462)*AH4462*$E4462/$D4462,2))))</f>
        <v/>
      </c>
      <c r="AN4462" t="str">
        <f>IF($A4462="","",VLOOKUP($A4462,DADOS!F:O,2,FALSE))</f>
        <v/>
      </c>
      <c r="AO4462" t="str">
        <f>IF(A4462="","",IF(AN4462="","",IF((AN4462-AM4462)*AL4462*$E4462/$D4462/1000&lt;0.2,"&lt;0,2",ROUND((AN4462-AM4462)*AL4462*$E4462/$D4462/1000,2))))</f>
        <v/>
      </c>
      <c r="AQ4462">
        <v>0</v>
      </c>
      <c r="AR4462" t="str">
        <f>IF($A4462="","",VLOOKUP($A4462,DADOS!F:P,11,FALSE))</f>
        <v/>
      </c>
      <c r="AS4462" t="str">
        <f>IF(E4462="","",IF(AQ4462="","",IF(AR4462="","",IF((AR4462-AQ4462)*AP4462*$E4462/$D4462&lt;1,"&lt;1",ROUND((AR4462-AQ4462)*AP4462*$E4462/$D4462,2)))))</f>
        <v/>
      </c>
      <c r="AV4462" t="str">
        <f>IF(A4462="","",VLOOKUP(A4462,DADOS!F:R,12,FALSE))</f>
        <v/>
      </c>
      <c r="AW4462" t="str">
        <f>IF(A4462="","",IF(AU4462="","",IF(AV4462="","",IF((AV4462-AU4462)*AT4462*$E4462/$D4462&lt;1,"&lt;1",ROUND((AV4462-AU4462)*AT4462*$E4462/$D4462,2)))))</f>
        <v/>
      </c>
      <c r="AZ4462" t="str">
        <f>IF($A4462="","",VLOOKUP($A4462,DADOS!F:R,13,FALSE))</f>
        <v/>
      </c>
      <c r="BA4462" t="str">
        <f>IF(A4462="","",IF(AY4462="","",IF(AZ4462="","",IF((AZ4462-AY4462)*AX4462*$E4462/$D4462&lt;1,"&lt;1",ROUND((AZ4462-AY4462)*AX4462*$E4462/$D4462,2)))))</f>
        <v/>
      </c>
    </row>
    <row r="4463">
      <c r="B4463" t="str">
        <f>IF(A4463="","",A4463&amp;"/20")</f>
        <v/>
      </c>
      <c r="H4463" t="str">
        <f>IF($A4463="","",VLOOKUP($A4463,DADOS!F:O,3,FALSE))</f>
        <v/>
      </c>
      <c r="I4463" t="str">
        <f>IF(A4463="","",IF(H4463="","",IF((H4463-G4463)*F4463*$E4463/$D4463/1000&lt;0.2,"&lt;0,2",ROUND((H4463-G4463)*F4463*$E4463/$D4463/1000,2))))</f>
        <v/>
      </c>
      <c r="L4463" t="str">
        <f>IF($A4463="","",VLOOKUP($A4463,DADOS!F:O,6,FALSE))</f>
        <v/>
      </c>
      <c r="M4463" t="str">
        <f>IF(A4463="","",IF(L4463="","",IF((L4463-K4463)*J4463*$E4463/$D4463/1000&lt;0.2,"&lt;0,2",ROUND((L4463-K4463)*J4463*$E4463/$D4463/1000,2))))</f>
        <v/>
      </c>
      <c r="P4463" t="str">
        <f>IF($A4463="","",VLOOKUP($A4463,DADOS!F:O,5,FALSE))</f>
        <v/>
      </c>
      <c r="Q4463" t="str">
        <f>IF(A4463="","",IF(P4463="","",IF((P4463-O4463)*N4463*$E4463/$D4463/1000&lt;0.2,"&lt;0,2",ROUND((P4463-O4463)*N4463*$E4463/$D4463/1000,2))))</f>
        <v/>
      </c>
      <c r="T4463" t="str">
        <f>IF($A4463="","",VLOOKUP($A4463,DADOS!F:O,4,FALSE))</f>
        <v/>
      </c>
      <c r="U4463" t="str">
        <f>IF(A4463="","",IF(T4463="","",IF((T4463-S4463)*R4463*$E4463/$D4463/1000&lt;0.2,"&lt;0,2",ROUND((T4463-S4463)*R4463*$E4463/$D4463/1000,2))))</f>
        <v/>
      </c>
      <c r="X4463" t="str">
        <f>IF($A4463="","",VLOOKUP($A4463,DADOS!F:O,9,FALSE))</f>
        <v/>
      </c>
      <c r="Y4463" t="str">
        <f>IF(A4463="","",IF(X4463="","",IF((X4463-W4463)*V4463*$E4463/$D4463&lt;1,"&lt;1",ROUND((X4463-W4463)*V4463*$E4463/$D4463,2))))</f>
        <v/>
      </c>
      <c r="AB4463" t="str">
        <f>IF($A4463="","",VLOOKUP($A4463,DADOS!F:O,7,FALSE))</f>
        <v/>
      </c>
      <c r="AC4463" t="str">
        <f>IF(A4463="","",IF(AB4463="","",IF((AB4463-AA4463)*Z4463*$E4463/$D4463&lt;1,"&lt;1",ROUND((AB4463-AA4463)*Z4463*$E4463/$D4463,2))))</f>
        <v/>
      </c>
      <c r="AF4463" t="str">
        <f>IF($A4463="","",VLOOKUP($A4463,DADOS!F:O,10,FALSE))</f>
        <v/>
      </c>
      <c r="AG4463" t="str">
        <f>IF(A4463="","",IF(AF4463="","",IF((AF4463-AE4463)*AD4463*$E4463/$D4463&lt;1,"&lt;1",ROUND((AF4463-AE4463)*AD4463*$E4463/$D4463,2))))</f>
        <v/>
      </c>
      <c r="AJ4463" t="str">
        <f>IF($A4463="","",VLOOKUP($A4463,DADOS!F:O,8,FALSE))</f>
        <v/>
      </c>
      <c r="AK4463" t="str">
        <f>IF(A4463="","",IF(AJ4463="","",IF((AJ4463-AI4463)*AH4463*$E4463/$D4463&lt;1,"&lt;1",ROUND((AJ4463-AI4463)*AH4463*$E4463/$D4463,2))))</f>
        <v/>
      </c>
      <c r="AN4463" t="str">
        <f>IF($A4463="","",VLOOKUP($A4463,DADOS!F:O,2,FALSE))</f>
        <v/>
      </c>
      <c r="AO4463" t="str">
        <f>IF(A4463="","",IF(AN4463="","",IF((AN4463-AM4463)*AL4463*$E4463/$D4463/1000&lt;0.2,"&lt;0,2",ROUND((AN4463-AM4463)*AL4463*$E4463/$D4463/1000,2))))</f>
        <v/>
      </c>
      <c r="AQ4463">
        <v>0</v>
      </c>
      <c r="AR4463" t="str">
        <f>IF($A4463="","",VLOOKUP($A4463,DADOS!F:P,11,FALSE))</f>
        <v/>
      </c>
      <c r="AS4463" t="str">
        <f>IF(E4463="","",IF(AQ4463="","",IF(AR4463="","",IF((AR4463-AQ4463)*AP4463*$E4463/$D4463&lt;1,"&lt;1",ROUND((AR4463-AQ4463)*AP4463*$E4463/$D4463,2)))))</f>
        <v/>
      </c>
      <c r="AV4463" t="str">
        <f>IF(A4463="","",VLOOKUP(A4463,DADOS!F:R,12,FALSE))</f>
        <v/>
      </c>
      <c r="AW4463" t="str">
        <f>IF(A4463="","",IF(AU4463="","",IF(AV4463="","",IF((AV4463-AU4463)*AT4463*$E4463/$D4463&lt;1,"&lt;1",ROUND((AV4463-AU4463)*AT4463*$E4463/$D4463,2)))))</f>
        <v/>
      </c>
      <c r="AZ4463" t="str">
        <f>IF($A4463="","",VLOOKUP($A4463,DADOS!F:R,13,FALSE))</f>
        <v/>
      </c>
      <c r="BA4463" t="str">
        <f>IF(A4463="","",IF(AY4463="","",IF(AZ4463="","",IF((AZ4463-AY4463)*AX4463*$E4463/$D4463&lt;1,"&lt;1",ROUND((AZ4463-AY4463)*AX4463*$E4463/$D4463,2)))))</f>
        <v/>
      </c>
    </row>
    <row r="4464">
      <c r="B4464" t="str">
        <f>IF(A4464="","",A4464&amp;"/20")</f>
        <v/>
      </c>
      <c r="H4464" t="str">
        <f>IF($A4464="","",VLOOKUP($A4464,DADOS!F:O,3,FALSE))</f>
        <v/>
      </c>
      <c r="I4464" t="str">
        <f>IF(A4464="","",IF(H4464="","",IF((H4464-G4464)*F4464*$E4464/$D4464/1000&lt;0.2,"&lt;0,2",ROUND((H4464-G4464)*F4464*$E4464/$D4464/1000,2))))</f>
        <v/>
      </c>
      <c r="L4464" t="str">
        <f>IF($A4464="","",VLOOKUP($A4464,DADOS!F:O,6,FALSE))</f>
        <v/>
      </c>
      <c r="M4464" t="str">
        <f>IF(A4464="","",IF(L4464="","",IF((L4464-K4464)*J4464*$E4464/$D4464/1000&lt;0.2,"&lt;0,2",ROUND((L4464-K4464)*J4464*$E4464/$D4464/1000,2))))</f>
        <v/>
      </c>
      <c r="P4464" t="str">
        <f>IF($A4464="","",VLOOKUP($A4464,DADOS!F:O,5,FALSE))</f>
        <v/>
      </c>
      <c r="Q4464" t="str">
        <f>IF(A4464="","",IF(P4464="","",IF((P4464-O4464)*N4464*$E4464/$D4464/1000&lt;0.2,"&lt;0,2",ROUND((P4464-O4464)*N4464*$E4464/$D4464/1000,2))))</f>
        <v/>
      </c>
      <c r="T4464" t="str">
        <f>IF($A4464="","",VLOOKUP($A4464,DADOS!F:O,4,FALSE))</f>
        <v/>
      </c>
      <c r="U4464" t="str">
        <f>IF(A4464="","",IF(T4464="","",IF((T4464-S4464)*R4464*$E4464/$D4464/1000&lt;0.2,"&lt;0,2",ROUND((T4464-S4464)*R4464*$E4464/$D4464/1000,2))))</f>
        <v/>
      </c>
      <c r="X4464" t="str">
        <f>IF($A4464="","",VLOOKUP($A4464,DADOS!F:O,9,FALSE))</f>
        <v/>
      </c>
      <c r="Y4464" t="str">
        <f>IF(A4464="","",IF(X4464="","",IF((X4464-W4464)*V4464*$E4464/$D4464&lt;1,"&lt;1",ROUND((X4464-W4464)*V4464*$E4464/$D4464,2))))</f>
        <v/>
      </c>
      <c r="AB4464" t="str">
        <f>IF($A4464="","",VLOOKUP($A4464,DADOS!F:O,7,FALSE))</f>
        <v/>
      </c>
      <c r="AC4464" t="str">
        <f>IF(A4464="","",IF(AB4464="","",IF((AB4464-AA4464)*Z4464*$E4464/$D4464&lt;1,"&lt;1",ROUND((AB4464-AA4464)*Z4464*$E4464/$D4464,2))))</f>
        <v/>
      </c>
      <c r="AF4464" t="str">
        <f>IF($A4464="","",VLOOKUP($A4464,DADOS!F:O,10,FALSE))</f>
        <v/>
      </c>
      <c r="AG4464" t="str">
        <f>IF(A4464="","",IF(AF4464="","",IF((AF4464-AE4464)*AD4464*$E4464/$D4464&lt;1,"&lt;1",ROUND((AF4464-AE4464)*AD4464*$E4464/$D4464,2))))</f>
        <v/>
      </c>
      <c r="AJ4464" t="str">
        <f>IF($A4464="","",VLOOKUP($A4464,DADOS!F:O,8,FALSE))</f>
        <v/>
      </c>
      <c r="AK4464" t="str">
        <f>IF(A4464="","",IF(AJ4464="","",IF((AJ4464-AI4464)*AH4464*$E4464/$D4464&lt;1,"&lt;1",ROUND((AJ4464-AI4464)*AH4464*$E4464/$D4464,2))))</f>
        <v/>
      </c>
      <c r="AN4464" t="str">
        <f>IF($A4464="","",VLOOKUP($A4464,DADOS!F:O,2,FALSE))</f>
        <v/>
      </c>
      <c r="AO4464" t="str">
        <f>IF(A4464="","",IF(AN4464="","",IF((AN4464-AM4464)*AL4464*$E4464/$D4464/1000&lt;0.2,"&lt;0,2",ROUND((AN4464-AM4464)*AL4464*$E4464/$D4464/1000,2))))</f>
        <v/>
      </c>
      <c r="AQ4464">
        <v>0</v>
      </c>
      <c r="AR4464" t="str">
        <f>IF($A4464="","",VLOOKUP($A4464,DADOS!F:P,11,FALSE))</f>
        <v/>
      </c>
      <c r="AS4464" t="str">
        <f>IF(E4464="","",IF(AQ4464="","",IF(AR4464="","",IF((AR4464-AQ4464)*AP4464*$E4464/$D4464&lt;1,"&lt;1",ROUND((AR4464-AQ4464)*AP4464*$E4464/$D4464,2)))))</f>
        <v/>
      </c>
      <c r="AV4464" t="str">
        <f>IF(A4464="","",VLOOKUP(A4464,DADOS!F:R,12,FALSE))</f>
        <v/>
      </c>
      <c r="AW4464" t="str">
        <f>IF(A4464="","",IF(AU4464="","",IF(AV4464="","",IF((AV4464-AU4464)*AT4464*$E4464/$D4464&lt;1,"&lt;1",ROUND((AV4464-AU4464)*AT4464*$E4464/$D4464,2)))))</f>
        <v/>
      </c>
      <c r="AZ4464" t="str">
        <f>IF($A4464="","",VLOOKUP($A4464,DADOS!F:R,13,FALSE))</f>
        <v/>
      </c>
      <c r="BA4464" t="str">
        <f>IF(A4464="","",IF(AY4464="","",IF(AZ4464="","",IF((AZ4464-AY4464)*AX4464*$E4464/$D4464&lt;1,"&lt;1",ROUND((AZ4464-AY4464)*AX4464*$E4464/$D4464,2)))))</f>
        <v/>
      </c>
    </row>
    <row r="4465">
      <c r="B4465" t="str">
        <f>IF(A4465="","",A4465&amp;"/20")</f>
        <v/>
      </c>
      <c r="H4465" t="str">
        <f>IF($A4465="","",VLOOKUP($A4465,DADOS!F:O,3,FALSE))</f>
        <v/>
      </c>
      <c r="I4465" t="str">
        <f>IF(A4465="","",IF(H4465="","",IF((H4465-G4465)*F4465*$E4465/$D4465/1000&lt;0.2,"&lt;0,2",ROUND((H4465-G4465)*F4465*$E4465/$D4465/1000,2))))</f>
        <v/>
      </c>
      <c r="L4465" t="str">
        <f>IF($A4465="","",VLOOKUP($A4465,DADOS!F:O,6,FALSE))</f>
        <v/>
      </c>
      <c r="M4465" t="str">
        <f>IF(A4465="","",IF(L4465="","",IF((L4465-K4465)*J4465*$E4465/$D4465/1000&lt;0.2,"&lt;0,2",ROUND((L4465-K4465)*J4465*$E4465/$D4465/1000,2))))</f>
        <v/>
      </c>
      <c r="P4465" t="str">
        <f>IF($A4465="","",VLOOKUP($A4465,DADOS!F:O,5,FALSE))</f>
        <v/>
      </c>
      <c r="Q4465" t="str">
        <f>IF(A4465="","",IF(P4465="","",IF((P4465-O4465)*N4465*$E4465/$D4465/1000&lt;0.2,"&lt;0,2",ROUND((P4465-O4465)*N4465*$E4465/$D4465/1000,2))))</f>
        <v/>
      </c>
      <c r="T4465" t="str">
        <f>IF($A4465="","",VLOOKUP($A4465,DADOS!F:O,4,FALSE))</f>
        <v/>
      </c>
      <c r="U4465" t="str">
        <f>IF(A4465="","",IF(T4465="","",IF((T4465-S4465)*R4465*$E4465/$D4465/1000&lt;0.2,"&lt;0,2",ROUND((T4465-S4465)*R4465*$E4465/$D4465/1000,2))))</f>
        <v/>
      </c>
      <c r="X4465" t="str">
        <f>IF($A4465="","",VLOOKUP($A4465,DADOS!F:O,9,FALSE))</f>
        <v/>
      </c>
      <c r="Y4465" t="str">
        <f>IF(A4465="","",IF(X4465="","",IF((X4465-W4465)*V4465*$E4465/$D4465&lt;1,"&lt;1",ROUND((X4465-W4465)*V4465*$E4465/$D4465,2))))</f>
        <v/>
      </c>
      <c r="AB4465" t="str">
        <f>IF($A4465="","",VLOOKUP($A4465,DADOS!F:O,7,FALSE))</f>
        <v/>
      </c>
      <c r="AC4465" t="str">
        <f>IF(A4465="","",IF(AB4465="","",IF((AB4465-AA4465)*Z4465*$E4465/$D4465&lt;1,"&lt;1",ROUND((AB4465-AA4465)*Z4465*$E4465/$D4465,2))))</f>
        <v/>
      </c>
      <c r="AF4465" t="str">
        <f>IF($A4465="","",VLOOKUP($A4465,DADOS!F:O,10,FALSE))</f>
        <v/>
      </c>
      <c r="AG4465" t="str">
        <f>IF(A4465="","",IF(AF4465="","",IF((AF4465-AE4465)*AD4465*$E4465/$D4465&lt;1,"&lt;1",ROUND((AF4465-AE4465)*AD4465*$E4465/$D4465,2))))</f>
        <v/>
      </c>
      <c r="AJ4465" t="str">
        <f>IF($A4465="","",VLOOKUP($A4465,DADOS!F:O,8,FALSE))</f>
        <v/>
      </c>
      <c r="AK4465" t="str">
        <f>IF(A4465="","",IF(AJ4465="","",IF((AJ4465-AI4465)*AH4465*$E4465/$D4465&lt;1,"&lt;1",ROUND((AJ4465-AI4465)*AH4465*$E4465/$D4465,2))))</f>
        <v/>
      </c>
      <c r="AN4465" t="str">
        <f>IF($A4465="","",VLOOKUP($A4465,DADOS!F:O,2,FALSE))</f>
        <v/>
      </c>
      <c r="AO4465" t="str">
        <f>IF(A4465="","",IF(AN4465="","",IF((AN4465-AM4465)*AL4465*$E4465/$D4465/1000&lt;0.2,"&lt;0,2",ROUND((AN4465-AM4465)*AL4465*$E4465/$D4465/1000,2))))</f>
        <v/>
      </c>
      <c r="AQ4465">
        <v>0</v>
      </c>
      <c r="AR4465" t="str">
        <f>IF($A4465="","",VLOOKUP($A4465,DADOS!F:P,11,FALSE))</f>
        <v/>
      </c>
      <c r="AS4465" t="str">
        <f>IF(E4465="","",IF(AQ4465="","",IF(AR4465="","",IF((AR4465-AQ4465)*AP4465*$E4465/$D4465&lt;1,"&lt;1",ROUND((AR4465-AQ4465)*AP4465*$E4465/$D4465,2)))))</f>
        <v/>
      </c>
      <c r="AV4465" t="str">
        <f>IF(A4465="","",VLOOKUP(A4465,DADOS!F:R,12,FALSE))</f>
        <v/>
      </c>
      <c r="AW4465" t="str">
        <f>IF(A4465="","",IF(AU4465="","",IF(AV4465="","",IF((AV4465-AU4465)*AT4465*$E4465/$D4465&lt;1,"&lt;1",ROUND((AV4465-AU4465)*AT4465*$E4465/$D4465,2)))))</f>
        <v/>
      </c>
      <c r="AZ4465" t="str">
        <f>IF($A4465="","",VLOOKUP($A4465,DADOS!F:R,13,FALSE))</f>
        <v/>
      </c>
      <c r="BA4465" t="str">
        <f>IF(A4465="","",IF(AY4465="","",IF(AZ4465="","",IF((AZ4465-AY4465)*AX4465*$E4465/$D4465&lt;1,"&lt;1",ROUND((AZ4465-AY4465)*AX4465*$E4465/$D4465,2)))))</f>
        <v/>
      </c>
    </row>
    <row r="4466">
      <c r="B4466" t="str">
        <f>IF(A4466="","",A4466&amp;"/20")</f>
        <v/>
      </c>
      <c r="H4466" t="str">
        <f>IF($A4466="","",VLOOKUP($A4466,DADOS!F:O,3,FALSE))</f>
        <v/>
      </c>
      <c r="I4466" t="str">
        <f>IF(A4466="","",IF(H4466="","",IF((H4466-G4466)*F4466*$E4466/$D4466/1000&lt;0.2,"&lt;0,2",ROUND((H4466-G4466)*F4466*$E4466/$D4466/1000,2))))</f>
        <v/>
      </c>
      <c r="L4466" t="str">
        <f>IF($A4466="","",VLOOKUP($A4466,DADOS!F:O,6,FALSE))</f>
        <v/>
      </c>
      <c r="M4466" t="str">
        <f>IF(A4466="","",IF(L4466="","",IF((L4466-K4466)*J4466*$E4466/$D4466/1000&lt;0.2,"&lt;0,2",ROUND((L4466-K4466)*J4466*$E4466/$D4466/1000,2))))</f>
        <v/>
      </c>
      <c r="P4466" t="str">
        <f>IF($A4466="","",VLOOKUP($A4466,DADOS!F:O,5,FALSE))</f>
        <v/>
      </c>
      <c r="Q4466" t="str">
        <f>IF(A4466="","",IF(P4466="","",IF((P4466-O4466)*N4466*$E4466/$D4466/1000&lt;0.2,"&lt;0,2",ROUND((P4466-O4466)*N4466*$E4466/$D4466/1000,2))))</f>
        <v/>
      </c>
      <c r="T4466" t="str">
        <f>IF($A4466="","",VLOOKUP($A4466,DADOS!F:O,4,FALSE))</f>
        <v/>
      </c>
      <c r="U4466" t="str">
        <f>IF(A4466="","",IF(T4466="","",IF((T4466-S4466)*R4466*$E4466/$D4466/1000&lt;0.2,"&lt;0,2",ROUND((T4466-S4466)*R4466*$E4466/$D4466/1000,2))))</f>
        <v/>
      </c>
      <c r="X4466" t="str">
        <f>IF($A4466="","",VLOOKUP($A4466,DADOS!F:O,9,FALSE))</f>
        <v/>
      </c>
      <c r="Y4466" t="str">
        <f>IF(A4466="","",IF(X4466="","",IF((X4466-W4466)*V4466*$E4466/$D4466&lt;1,"&lt;1",ROUND((X4466-W4466)*V4466*$E4466/$D4466,2))))</f>
        <v/>
      </c>
      <c r="AB4466" t="str">
        <f>IF($A4466="","",VLOOKUP($A4466,DADOS!F:O,7,FALSE))</f>
        <v/>
      </c>
      <c r="AC4466" t="str">
        <f>IF(A4466="","",IF(AB4466="","",IF((AB4466-AA4466)*Z4466*$E4466/$D4466&lt;1,"&lt;1",ROUND((AB4466-AA4466)*Z4466*$E4466/$D4466,2))))</f>
        <v/>
      </c>
      <c r="AF4466" t="str">
        <f>IF($A4466="","",VLOOKUP($A4466,DADOS!F:O,10,FALSE))</f>
        <v/>
      </c>
      <c r="AG4466" t="str">
        <f>IF(A4466="","",IF(AF4466="","",IF((AF4466-AE4466)*AD4466*$E4466/$D4466&lt;1,"&lt;1",ROUND((AF4466-AE4466)*AD4466*$E4466/$D4466,2))))</f>
        <v/>
      </c>
      <c r="AJ4466" t="str">
        <f>IF($A4466="","",VLOOKUP($A4466,DADOS!F:O,8,FALSE))</f>
        <v/>
      </c>
      <c r="AK4466" t="str">
        <f>IF(A4466="","",IF(AJ4466="","",IF((AJ4466-AI4466)*AH4466*$E4466/$D4466&lt;1,"&lt;1",ROUND((AJ4466-AI4466)*AH4466*$E4466/$D4466,2))))</f>
        <v/>
      </c>
      <c r="AN4466" t="str">
        <f>IF($A4466="","",VLOOKUP($A4466,DADOS!F:O,2,FALSE))</f>
        <v/>
      </c>
      <c r="AO4466" t="str">
        <f>IF(A4466="","",IF(AN4466="","",IF((AN4466-AM4466)*AL4466*$E4466/$D4466/1000&lt;0.2,"&lt;0,2",ROUND((AN4466-AM4466)*AL4466*$E4466/$D4466/1000,2))))</f>
        <v/>
      </c>
      <c r="AQ4466">
        <v>0</v>
      </c>
      <c r="AR4466" t="str">
        <f>IF($A4466="","",VLOOKUP($A4466,DADOS!F:P,11,FALSE))</f>
        <v/>
      </c>
      <c r="AS4466" t="str">
        <f>IF(E4466="","",IF(AQ4466="","",IF(AR4466="","",IF((AR4466-AQ4466)*AP4466*$E4466/$D4466&lt;1,"&lt;1",ROUND((AR4466-AQ4466)*AP4466*$E4466/$D4466,2)))))</f>
        <v/>
      </c>
      <c r="AV4466" t="str">
        <f>IF(A4466="","",VLOOKUP(A4466,DADOS!F:R,12,FALSE))</f>
        <v/>
      </c>
      <c r="AW4466" t="str">
        <f>IF(A4466="","",IF(AU4466="","",IF(AV4466="","",IF((AV4466-AU4466)*AT4466*$E4466/$D4466&lt;1,"&lt;1",ROUND((AV4466-AU4466)*AT4466*$E4466/$D4466,2)))))</f>
        <v/>
      </c>
      <c r="AZ4466" t="str">
        <f>IF($A4466="","",VLOOKUP($A4466,DADOS!F:R,13,FALSE))</f>
        <v/>
      </c>
      <c r="BA4466" t="str">
        <f>IF(A4466="","",IF(AY4466="","",IF(AZ4466="","",IF((AZ4466-AY4466)*AX4466*$E4466/$D4466&lt;1,"&lt;1",ROUND((AZ4466-AY4466)*AX4466*$E4466/$D4466,2)))))</f>
        <v/>
      </c>
    </row>
    <row r="4467">
      <c r="B4467" t="str">
        <f>IF(A4467="","",A4467&amp;"/20")</f>
        <v/>
      </c>
      <c r="H4467" t="str">
        <f>IF($A4467="","",VLOOKUP($A4467,DADOS!F:O,3,FALSE))</f>
        <v/>
      </c>
      <c r="I4467" t="str">
        <f>IF(A4467="","",IF(H4467="","",IF((H4467-G4467)*F4467*$E4467/$D4467/1000&lt;0.2,"&lt;0,2",ROUND((H4467-G4467)*F4467*$E4467/$D4467/1000,2))))</f>
        <v/>
      </c>
      <c r="L4467" t="str">
        <f>IF($A4467="","",VLOOKUP($A4467,DADOS!F:O,6,FALSE))</f>
        <v/>
      </c>
      <c r="M4467" t="str">
        <f>IF(A4467="","",IF(L4467="","",IF((L4467-K4467)*J4467*$E4467/$D4467/1000&lt;0.2,"&lt;0,2",ROUND((L4467-K4467)*J4467*$E4467/$D4467/1000,2))))</f>
        <v/>
      </c>
      <c r="P4467" t="str">
        <f>IF($A4467="","",VLOOKUP($A4467,DADOS!F:O,5,FALSE))</f>
        <v/>
      </c>
      <c r="Q4467" t="str">
        <f>IF(A4467="","",IF(P4467="","",IF((P4467-O4467)*N4467*$E4467/$D4467/1000&lt;0.2,"&lt;0,2",ROUND((P4467-O4467)*N4467*$E4467/$D4467/1000,2))))</f>
        <v/>
      </c>
      <c r="T4467" t="str">
        <f>IF($A4467="","",VLOOKUP($A4467,DADOS!F:O,4,FALSE))</f>
        <v/>
      </c>
      <c r="U4467" t="str">
        <f>IF(A4467="","",IF(T4467="","",IF((T4467-S4467)*R4467*$E4467/$D4467/1000&lt;0.2,"&lt;0,2",ROUND((T4467-S4467)*R4467*$E4467/$D4467/1000,2))))</f>
        <v/>
      </c>
      <c r="X4467" t="str">
        <f>IF($A4467="","",VLOOKUP($A4467,DADOS!F:O,9,FALSE))</f>
        <v/>
      </c>
      <c r="Y4467" t="str">
        <f>IF(A4467="","",IF(X4467="","",IF((X4467-W4467)*V4467*$E4467/$D4467&lt;1,"&lt;1",ROUND((X4467-W4467)*V4467*$E4467/$D4467,2))))</f>
        <v/>
      </c>
      <c r="AB4467" t="str">
        <f>IF($A4467="","",VLOOKUP($A4467,DADOS!F:O,7,FALSE))</f>
        <v/>
      </c>
      <c r="AC4467" t="str">
        <f>IF(A4467="","",IF(AB4467="","",IF((AB4467-AA4467)*Z4467*$E4467/$D4467&lt;1,"&lt;1",ROUND((AB4467-AA4467)*Z4467*$E4467/$D4467,2))))</f>
        <v/>
      </c>
      <c r="AF4467" t="str">
        <f>IF($A4467="","",VLOOKUP($A4467,DADOS!F:O,10,FALSE))</f>
        <v/>
      </c>
      <c r="AG4467" t="str">
        <f>IF(A4467="","",IF(AF4467="","",IF((AF4467-AE4467)*AD4467*$E4467/$D4467&lt;1,"&lt;1",ROUND((AF4467-AE4467)*AD4467*$E4467/$D4467,2))))</f>
        <v/>
      </c>
      <c r="AJ4467" t="str">
        <f>IF($A4467="","",VLOOKUP($A4467,DADOS!F:O,8,FALSE))</f>
        <v/>
      </c>
      <c r="AK4467" t="str">
        <f>IF(A4467="","",IF(AJ4467="","",IF((AJ4467-AI4467)*AH4467*$E4467/$D4467&lt;1,"&lt;1",ROUND((AJ4467-AI4467)*AH4467*$E4467/$D4467,2))))</f>
        <v/>
      </c>
      <c r="AN4467" t="str">
        <f>IF($A4467="","",VLOOKUP($A4467,DADOS!F:O,2,FALSE))</f>
        <v/>
      </c>
      <c r="AO4467" t="str">
        <f>IF(A4467="","",IF(AN4467="","",IF((AN4467-AM4467)*AL4467*$E4467/$D4467/1000&lt;0.2,"&lt;0,2",ROUND((AN4467-AM4467)*AL4467*$E4467/$D4467/1000,2))))</f>
        <v/>
      </c>
      <c r="AQ4467">
        <v>0</v>
      </c>
      <c r="AR4467" t="str">
        <f>IF($A4467="","",VLOOKUP($A4467,DADOS!F:P,11,FALSE))</f>
        <v/>
      </c>
      <c r="AS4467" t="str">
        <f>IF(E4467="","",IF(AQ4467="","",IF(AR4467="","",IF((AR4467-AQ4467)*AP4467*$E4467/$D4467&lt;1,"&lt;1",ROUND((AR4467-AQ4467)*AP4467*$E4467/$D4467,2)))))</f>
        <v/>
      </c>
      <c r="AV4467" t="str">
        <f>IF(A4467="","",VLOOKUP(A4467,DADOS!F:R,12,FALSE))</f>
        <v/>
      </c>
      <c r="AW4467" t="str">
        <f>IF(A4467="","",IF(AU4467="","",IF(AV4467="","",IF((AV4467-AU4467)*AT4467*$E4467/$D4467&lt;1,"&lt;1",ROUND((AV4467-AU4467)*AT4467*$E4467/$D4467,2)))))</f>
        <v/>
      </c>
      <c r="AZ4467" t="str">
        <f>IF($A4467="","",VLOOKUP($A4467,DADOS!F:R,13,FALSE))</f>
        <v/>
      </c>
      <c r="BA4467" t="str">
        <f>IF(A4467="","",IF(AY4467="","",IF(AZ4467="","",IF((AZ4467-AY4467)*AX4467*$E4467/$D4467&lt;1,"&lt;1",ROUND((AZ4467-AY4467)*AX4467*$E4467/$D4467,2)))))</f>
        <v/>
      </c>
    </row>
    <row r="4468">
      <c r="B4468" t="str">
        <f>IF(A4468="","",A4468&amp;"/20")</f>
        <v/>
      </c>
      <c r="H4468" t="str">
        <f>IF($A4468="","",VLOOKUP($A4468,DADOS!F:O,3,FALSE))</f>
        <v/>
      </c>
      <c r="I4468" t="str">
        <f>IF(A4468="","",IF(H4468="","",IF((H4468-G4468)*F4468*$E4468/$D4468/1000&lt;0.2,"&lt;0,2",ROUND((H4468-G4468)*F4468*$E4468/$D4468/1000,2))))</f>
        <v/>
      </c>
      <c r="L4468" t="str">
        <f>IF($A4468="","",VLOOKUP($A4468,DADOS!F:O,6,FALSE))</f>
        <v/>
      </c>
      <c r="M4468" t="str">
        <f>IF(A4468="","",IF(L4468="","",IF((L4468-K4468)*J4468*$E4468/$D4468/1000&lt;0.2,"&lt;0,2",ROUND((L4468-K4468)*J4468*$E4468/$D4468/1000,2))))</f>
        <v/>
      </c>
      <c r="P4468" t="str">
        <f>IF($A4468="","",VLOOKUP($A4468,DADOS!F:O,5,FALSE))</f>
        <v/>
      </c>
      <c r="Q4468" t="str">
        <f>IF(A4468="","",IF(P4468="","",IF((P4468-O4468)*N4468*$E4468/$D4468/1000&lt;0.2,"&lt;0,2",ROUND((P4468-O4468)*N4468*$E4468/$D4468/1000,2))))</f>
        <v/>
      </c>
      <c r="T4468" t="str">
        <f>IF($A4468="","",VLOOKUP($A4468,DADOS!F:O,4,FALSE))</f>
        <v/>
      </c>
      <c r="U4468" t="str">
        <f>IF(A4468="","",IF(T4468="","",IF((T4468-S4468)*R4468*$E4468/$D4468/1000&lt;0.2,"&lt;0,2",ROUND((T4468-S4468)*R4468*$E4468/$D4468/1000,2))))</f>
        <v/>
      </c>
      <c r="X4468" t="str">
        <f>IF($A4468="","",VLOOKUP($A4468,DADOS!F:O,9,FALSE))</f>
        <v/>
      </c>
      <c r="Y4468" t="str">
        <f>IF(A4468="","",IF(X4468="","",IF((X4468-W4468)*V4468*$E4468/$D4468&lt;1,"&lt;1",ROUND((X4468-W4468)*V4468*$E4468/$D4468,2))))</f>
        <v/>
      </c>
      <c r="AB4468" t="str">
        <f>IF($A4468="","",VLOOKUP($A4468,DADOS!F:O,7,FALSE))</f>
        <v/>
      </c>
      <c r="AC4468" t="str">
        <f>IF(A4468="","",IF(AB4468="","",IF((AB4468-AA4468)*Z4468*$E4468/$D4468&lt;1,"&lt;1",ROUND((AB4468-AA4468)*Z4468*$E4468/$D4468,2))))</f>
        <v/>
      </c>
      <c r="AF4468" t="str">
        <f>IF($A4468="","",VLOOKUP($A4468,DADOS!F:O,10,FALSE))</f>
        <v/>
      </c>
      <c r="AG4468" t="str">
        <f>IF(A4468="","",IF(AF4468="","",IF((AF4468-AE4468)*AD4468*$E4468/$D4468&lt;1,"&lt;1",ROUND((AF4468-AE4468)*AD4468*$E4468/$D4468,2))))</f>
        <v/>
      </c>
      <c r="AJ4468" t="str">
        <f>IF($A4468="","",VLOOKUP($A4468,DADOS!F:O,8,FALSE))</f>
        <v/>
      </c>
      <c r="AK4468" t="str">
        <f>IF(A4468="","",IF(AJ4468="","",IF((AJ4468-AI4468)*AH4468*$E4468/$D4468&lt;1,"&lt;1",ROUND((AJ4468-AI4468)*AH4468*$E4468/$D4468,2))))</f>
        <v/>
      </c>
      <c r="AN4468" t="str">
        <f>IF($A4468="","",VLOOKUP($A4468,DADOS!F:O,2,FALSE))</f>
        <v/>
      </c>
      <c r="AO4468" t="str">
        <f>IF(A4468="","",IF(AN4468="","",IF((AN4468-AM4468)*AL4468*$E4468/$D4468/1000&lt;0.2,"&lt;0,2",ROUND((AN4468-AM4468)*AL4468*$E4468/$D4468/1000,2))))</f>
        <v/>
      </c>
      <c r="AQ4468">
        <v>0</v>
      </c>
      <c r="AR4468" t="str">
        <f>IF($A4468="","",VLOOKUP($A4468,DADOS!F:P,11,FALSE))</f>
        <v/>
      </c>
      <c r="AS4468" t="str">
        <f>IF(E4468="","",IF(AQ4468="","",IF(AR4468="","",IF((AR4468-AQ4468)*AP4468*$E4468/$D4468&lt;1,"&lt;1",ROUND((AR4468-AQ4468)*AP4468*$E4468/$D4468,2)))))</f>
        <v/>
      </c>
      <c r="AV4468" t="str">
        <f>IF(A4468="","",VLOOKUP(A4468,DADOS!F:R,12,FALSE))</f>
        <v/>
      </c>
      <c r="AW4468" t="str">
        <f>IF(A4468="","",IF(AU4468="","",IF(AV4468="","",IF((AV4468-AU4468)*AT4468*$E4468/$D4468&lt;1,"&lt;1",ROUND((AV4468-AU4468)*AT4468*$E4468/$D4468,2)))))</f>
        <v/>
      </c>
      <c r="AZ4468" t="str">
        <f>IF($A4468="","",VLOOKUP($A4468,DADOS!F:R,13,FALSE))</f>
        <v/>
      </c>
      <c r="BA4468" t="str">
        <f>IF(A4468="","",IF(AY4468="","",IF(AZ4468="","",IF((AZ4468-AY4468)*AX4468*$E4468/$D4468&lt;1,"&lt;1",ROUND((AZ4468-AY4468)*AX4468*$E4468/$D4468,2)))))</f>
        <v/>
      </c>
    </row>
    <row r="4469">
      <c r="B4469" t="str">
        <f>IF(A4469="","",A4469&amp;"/20")</f>
        <v/>
      </c>
      <c r="H4469" t="str">
        <f>IF($A4469="","",VLOOKUP($A4469,DADOS!F:O,3,FALSE))</f>
        <v/>
      </c>
      <c r="I4469" t="str">
        <f>IF(A4469="","",IF(H4469="","",IF((H4469-G4469)*F4469*$E4469/$D4469/1000&lt;0.2,"&lt;0,2",ROUND((H4469-G4469)*F4469*$E4469/$D4469/1000,2))))</f>
        <v/>
      </c>
      <c r="L4469" t="str">
        <f>IF($A4469="","",VLOOKUP($A4469,DADOS!F:O,6,FALSE))</f>
        <v/>
      </c>
      <c r="M4469" t="str">
        <f>IF(A4469="","",IF(L4469="","",IF((L4469-K4469)*J4469*$E4469/$D4469/1000&lt;0.2,"&lt;0,2",ROUND((L4469-K4469)*J4469*$E4469/$D4469/1000,2))))</f>
        <v/>
      </c>
      <c r="P4469" t="str">
        <f>IF($A4469="","",VLOOKUP($A4469,DADOS!F:O,5,FALSE))</f>
        <v/>
      </c>
      <c r="Q4469" t="str">
        <f>IF(A4469="","",IF(P4469="","",IF((P4469-O4469)*N4469*$E4469/$D4469/1000&lt;0.2,"&lt;0,2",ROUND((P4469-O4469)*N4469*$E4469/$D4469/1000,2))))</f>
        <v/>
      </c>
      <c r="T4469" t="str">
        <f>IF($A4469="","",VLOOKUP($A4469,DADOS!F:O,4,FALSE))</f>
        <v/>
      </c>
      <c r="U4469" t="str">
        <f>IF(A4469="","",IF(T4469="","",IF((T4469-S4469)*R4469*$E4469/$D4469/1000&lt;0.2,"&lt;0,2",ROUND((T4469-S4469)*R4469*$E4469/$D4469/1000,2))))</f>
        <v/>
      </c>
      <c r="X4469" t="str">
        <f>IF($A4469="","",VLOOKUP($A4469,DADOS!F:O,9,FALSE))</f>
        <v/>
      </c>
      <c r="Y4469" t="str">
        <f>IF(A4469="","",IF(X4469="","",IF((X4469-W4469)*V4469*$E4469/$D4469&lt;1,"&lt;1",ROUND((X4469-W4469)*V4469*$E4469/$D4469,2))))</f>
        <v/>
      </c>
      <c r="AB4469" t="str">
        <f>IF($A4469="","",VLOOKUP($A4469,DADOS!F:O,7,FALSE))</f>
        <v/>
      </c>
      <c r="AC4469" t="str">
        <f>IF(A4469="","",IF(AB4469="","",IF((AB4469-AA4469)*Z4469*$E4469/$D4469&lt;1,"&lt;1",ROUND((AB4469-AA4469)*Z4469*$E4469/$D4469,2))))</f>
        <v/>
      </c>
      <c r="AF4469" t="str">
        <f>IF($A4469="","",VLOOKUP($A4469,DADOS!F:O,10,FALSE))</f>
        <v/>
      </c>
      <c r="AG4469" t="str">
        <f>IF(A4469="","",IF(AF4469="","",IF((AF4469-AE4469)*AD4469*$E4469/$D4469&lt;1,"&lt;1",ROUND((AF4469-AE4469)*AD4469*$E4469/$D4469,2))))</f>
        <v/>
      </c>
      <c r="AJ4469" t="str">
        <f>IF($A4469="","",VLOOKUP($A4469,DADOS!F:O,8,FALSE))</f>
        <v/>
      </c>
      <c r="AK4469" t="str">
        <f>IF(A4469="","",IF(AJ4469="","",IF((AJ4469-AI4469)*AH4469*$E4469/$D4469&lt;1,"&lt;1",ROUND((AJ4469-AI4469)*AH4469*$E4469/$D4469,2))))</f>
        <v/>
      </c>
      <c r="AN4469" t="str">
        <f>IF($A4469="","",VLOOKUP($A4469,DADOS!F:O,2,FALSE))</f>
        <v/>
      </c>
      <c r="AO4469" t="str">
        <f>IF(A4469="","",IF(AN4469="","",IF((AN4469-AM4469)*AL4469*$E4469/$D4469/1000&lt;0.2,"&lt;0,2",ROUND((AN4469-AM4469)*AL4469*$E4469/$D4469/1000,2))))</f>
        <v/>
      </c>
      <c r="AQ4469">
        <v>0</v>
      </c>
      <c r="AR4469" t="str">
        <f>IF($A4469="","",VLOOKUP($A4469,DADOS!F:P,11,FALSE))</f>
        <v/>
      </c>
      <c r="AS4469" t="str">
        <f>IF(E4469="","",IF(AQ4469="","",IF(AR4469="","",IF((AR4469-AQ4469)*AP4469*$E4469/$D4469&lt;1,"&lt;1",ROUND((AR4469-AQ4469)*AP4469*$E4469/$D4469,2)))))</f>
        <v/>
      </c>
      <c r="AV4469" t="str">
        <f>IF(A4469="","",VLOOKUP(A4469,DADOS!F:R,12,FALSE))</f>
        <v/>
      </c>
      <c r="AW4469" t="str">
        <f>IF(A4469="","",IF(AU4469="","",IF(AV4469="","",IF((AV4469-AU4469)*AT4469*$E4469/$D4469&lt;1,"&lt;1",ROUND((AV4469-AU4469)*AT4469*$E4469/$D4469,2)))))</f>
        <v/>
      </c>
      <c r="AZ4469" t="str">
        <f>IF($A4469="","",VLOOKUP($A4469,DADOS!F:R,13,FALSE))</f>
        <v/>
      </c>
      <c r="BA4469" t="str">
        <f>IF(A4469="","",IF(AY4469="","",IF(AZ4469="","",IF((AZ4469-AY4469)*AX4469*$E4469/$D4469&lt;1,"&lt;1",ROUND((AZ4469-AY4469)*AX4469*$E4469/$D4469,2)))))</f>
        <v/>
      </c>
    </row>
    <row r="4470">
      <c r="B4470" t="str">
        <f>IF(A4470="","",A4470&amp;"/20")</f>
        <v/>
      </c>
      <c r="H4470" t="str">
        <f>IF($A4470="","",VLOOKUP($A4470,DADOS!F:O,3,FALSE))</f>
        <v/>
      </c>
      <c r="I4470" t="str">
        <f>IF(A4470="","",IF(H4470="","",IF((H4470-G4470)*F4470*$E4470/$D4470/1000&lt;0.2,"&lt;0,2",ROUND((H4470-G4470)*F4470*$E4470/$D4470/1000,2))))</f>
        <v/>
      </c>
      <c r="L4470" t="str">
        <f>IF($A4470="","",VLOOKUP($A4470,DADOS!F:O,6,FALSE))</f>
        <v/>
      </c>
      <c r="M4470" t="str">
        <f>IF(A4470="","",IF(L4470="","",IF((L4470-K4470)*J4470*$E4470/$D4470/1000&lt;0.2,"&lt;0,2",ROUND((L4470-K4470)*J4470*$E4470/$D4470/1000,2))))</f>
        <v/>
      </c>
      <c r="P4470" t="str">
        <f>IF($A4470="","",VLOOKUP($A4470,DADOS!F:O,5,FALSE))</f>
        <v/>
      </c>
      <c r="Q4470" t="str">
        <f>IF(A4470="","",IF(P4470="","",IF((P4470-O4470)*N4470*$E4470/$D4470/1000&lt;0.2,"&lt;0,2",ROUND((P4470-O4470)*N4470*$E4470/$D4470/1000,2))))</f>
        <v/>
      </c>
      <c r="T4470" t="str">
        <f>IF($A4470="","",VLOOKUP($A4470,DADOS!F:O,4,FALSE))</f>
        <v/>
      </c>
      <c r="U4470" t="str">
        <f>IF(A4470="","",IF(T4470="","",IF((T4470-S4470)*R4470*$E4470/$D4470/1000&lt;0.2,"&lt;0,2",ROUND((T4470-S4470)*R4470*$E4470/$D4470/1000,2))))</f>
        <v/>
      </c>
      <c r="X4470" t="str">
        <f>IF($A4470="","",VLOOKUP($A4470,DADOS!F:O,9,FALSE))</f>
        <v/>
      </c>
      <c r="Y4470" t="str">
        <f>IF(A4470="","",IF(X4470="","",IF((X4470-W4470)*V4470*$E4470/$D4470&lt;1,"&lt;1",ROUND((X4470-W4470)*V4470*$E4470/$D4470,2))))</f>
        <v/>
      </c>
      <c r="AB4470" t="str">
        <f>IF($A4470="","",VLOOKUP($A4470,DADOS!F:O,7,FALSE))</f>
        <v/>
      </c>
      <c r="AC4470" t="str">
        <f>IF(A4470="","",IF(AB4470="","",IF((AB4470-AA4470)*Z4470*$E4470/$D4470&lt;1,"&lt;1",ROUND((AB4470-AA4470)*Z4470*$E4470/$D4470,2))))</f>
        <v/>
      </c>
      <c r="AF4470" t="str">
        <f>IF($A4470="","",VLOOKUP($A4470,DADOS!F:O,10,FALSE))</f>
        <v/>
      </c>
      <c r="AG4470" t="str">
        <f>IF(A4470="","",IF(AF4470="","",IF((AF4470-AE4470)*AD4470*$E4470/$D4470&lt;1,"&lt;1",ROUND((AF4470-AE4470)*AD4470*$E4470/$D4470,2))))</f>
        <v/>
      </c>
      <c r="AJ4470" t="str">
        <f>IF($A4470="","",VLOOKUP($A4470,DADOS!F:O,8,FALSE))</f>
        <v/>
      </c>
      <c r="AK4470" t="str">
        <f>IF(A4470="","",IF(AJ4470="","",IF((AJ4470-AI4470)*AH4470*$E4470/$D4470&lt;1,"&lt;1",ROUND((AJ4470-AI4470)*AH4470*$E4470/$D4470,2))))</f>
        <v/>
      </c>
      <c r="AN4470" t="str">
        <f>IF($A4470="","",VLOOKUP($A4470,DADOS!F:O,2,FALSE))</f>
        <v/>
      </c>
      <c r="AO4470" t="str">
        <f>IF(A4470="","",IF(AN4470="","",IF((AN4470-AM4470)*AL4470*$E4470/$D4470/1000&lt;0.2,"&lt;0,2",ROUND((AN4470-AM4470)*AL4470*$E4470/$D4470/1000,2))))</f>
        <v/>
      </c>
      <c r="AQ4470">
        <v>0</v>
      </c>
      <c r="AR4470" t="str">
        <f>IF($A4470="","",VLOOKUP($A4470,DADOS!F:P,11,FALSE))</f>
        <v/>
      </c>
      <c r="AS4470" t="str">
        <f>IF(E4470="","",IF(AQ4470="","",IF(AR4470="","",IF((AR4470-AQ4470)*AP4470*$E4470/$D4470&lt;1,"&lt;1",ROUND((AR4470-AQ4470)*AP4470*$E4470/$D4470,2)))))</f>
        <v/>
      </c>
      <c r="AV4470" t="str">
        <f>IF(A4470="","",VLOOKUP(A4470,DADOS!F:R,12,FALSE))</f>
        <v/>
      </c>
      <c r="AW4470" t="str">
        <f>IF(A4470="","",IF(AU4470="","",IF(AV4470="","",IF((AV4470-AU4470)*AT4470*$E4470/$D4470&lt;1,"&lt;1",ROUND((AV4470-AU4470)*AT4470*$E4470/$D4470,2)))))</f>
        <v/>
      </c>
      <c r="AZ4470" t="str">
        <f>IF($A4470="","",VLOOKUP($A4470,DADOS!F:R,13,FALSE))</f>
        <v/>
      </c>
      <c r="BA4470" t="str">
        <f>IF(A4470="","",IF(AY4470="","",IF(AZ4470="","",IF((AZ4470-AY4470)*AX4470*$E4470/$D4470&lt;1,"&lt;1",ROUND((AZ4470-AY4470)*AX4470*$E4470/$D4470,2)))))</f>
        <v/>
      </c>
    </row>
    <row r="4471">
      <c r="B4471" t="str">
        <f>IF(A4471="","",A4471&amp;"/20")</f>
        <v/>
      </c>
      <c r="H4471" t="str">
        <f>IF($A4471="","",VLOOKUP($A4471,DADOS!F:O,3,FALSE))</f>
        <v/>
      </c>
      <c r="I4471" t="str">
        <f>IF(A4471="","",IF(H4471="","",IF((H4471-G4471)*F4471*$E4471/$D4471/1000&lt;0.2,"&lt;0,2",ROUND((H4471-G4471)*F4471*$E4471/$D4471/1000,2))))</f>
        <v/>
      </c>
      <c r="L4471" t="str">
        <f>IF($A4471="","",VLOOKUP($A4471,DADOS!F:O,6,FALSE))</f>
        <v/>
      </c>
      <c r="M4471" t="str">
        <f>IF(A4471="","",IF(L4471="","",IF((L4471-K4471)*J4471*$E4471/$D4471/1000&lt;0.2,"&lt;0,2",ROUND((L4471-K4471)*J4471*$E4471/$D4471/1000,2))))</f>
        <v/>
      </c>
      <c r="P4471" t="str">
        <f>IF($A4471="","",VLOOKUP($A4471,DADOS!F:O,5,FALSE))</f>
        <v/>
      </c>
      <c r="Q4471" t="str">
        <f>IF(A4471="","",IF(P4471="","",IF((P4471-O4471)*N4471*$E4471/$D4471/1000&lt;0.2,"&lt;0,2",ROUND((P4471-O4471)*N4471*$E4471/$D4471/1000,2))))</f>
        <v/>
      </c>
      <c r="T4471" t="str">
        <f>IF($A4471="","",VLOOKUP($A4471,DADOS!F:O,4,FALSE))</f>
        <v/>
      </c>
      <c r="U4471" t="str">
        <f>IF(A4471="","",IF(T4471="","",IF((T4471-S4471)*R4471*$E4471/$D4471/1000&lt;0.2,"&lt;0,2",ROUND((T4471-S4471)*R4471*$E4471/$D4471/1000,2))))</f>
        <v/>
      </c>
      <c r="X4471" t="str">
        <f>IF($A4471="","",VLOOKUP($A4471,DADOS!F:O,9,FALSE))</f>
        <v/>
      </c>
      <c r="Y4471" t="str">
        <f>IF(A4471="","",IF(X4471="","",IF((X4471-W4471)*V4471*$E4471/$D4471&lt;1,"&lt;1",ROUND((X4471-W4471)*V4471*$E4471/$D4471,2))))</f>
        <v/>
      </c>
      <c r="AB4471" t="str">
        <f>IF($A4471="","",VLOOKUP($A4471,DADOS!F:O,7,FALSE))</f>
        <v/>
      </c>
      <c r="AC4471" t="str">
        <f>IF(A4471="","",IF(AB4471="","",IF((AB4471-AA4471)*Z4471*$E4471/$D4471&lt;1,"&lt;1",ROUND((AB4471-AA4471)*Z4471*$E4471/$D4471,2))))</f>
        <v/>
      </c>
      <c r="AF4471" t="str">
        <f>IF($A4471="","",VLOOKUP($A4471,DADOS!F:O,10,FALSE))</f>
        <v/>
      </c>
      <c r="AG4471" t="str">
        <f>IF(A4471="","",IF(AF4471="","",IF((AF4471-AE4471)*AD4471*$E4471/$D4471&lt;1,"&lt;1",ROUND((AF4471-AE4471)*AD4471*$E4471/$D4471,2))))</f>
        <v/>
      </c>
      <c r="AJ4471" t="str">
        <f>IF($A4471="","",VLOOKUP($A4471,DADOS!F:O,8,FALSE))</f>
        <v/>
      </c>
      <c r="AK4471" t="str">
        <f>IF(A4471="","",IF(AJ4471="","",IF((AJ4471-AI4471)*AH4471*$E4471/$D4471&lt;1,"&lt;1",ROUND((AJ4471-AI4471)*AH4471*$E4471/$D4471,2))))</f>
        <v/>
      </c>
      <c r="AN4471" t="str">
        <f>IF($A4471="","",VLOOKUP($A4471,DADOS!F:O,2,FALSE))</f>
        <v/>
      </c>
      <c r="AO4471" t="str">
        <f>IF(A4471="","",IF(AN4471="","",IF((AN4471-AM4471)*AL4471*$E4471/$D4471/1000&lt;0.2,"&lt;0,2",ROUND((AN4471-AM4471)*AL4471*$E4471/$D4471/1000,2))))</f>
        <v/>
      </c>
      <c r="AQ4471">
        <v>0</v>
      </c>
      <c r="AR4471" t="str">
        <f>IF($A4471="","",VLOOKUP($A4471,DADOS!F:P,11,FALSE))</f>
        <v/>
      </c>
      <c r="AS4471" t="str">
        <f>IF(E4471="","",IF(AQ4471="","",IF(AR4471="","",IF((AR4471-AQ4471)*AP4471*$E4471/$D4471&lt;1,"&lt;1",ROUND((AR4471-AQ4471)*AP4471*$E4471/$D4471,2)))))</f>
        <v/>
      </c>
      <c r="AV4471" t="str">
        <f>IF(A4471="","",VLOOKUP(A4471,DADOS!F:R,12,FALSE))</f>
        <v/>
      </c>
      <c r="AW4471" t="str">
        <f>IF(A4471="","",IF(AU4471="","",IF(AV4471="","",IF((AV4471-AU4471)*AT4471*$E4471/$D4471&lt;1,"&lt;1",ROUND((AV4471-AU4471)*AT4471*$E4471/$D4471,2)))))</f>
        <v/>
      </c>
      <c r="AZ4471" t="str">
        <f>IF($A4471="","",VLOOKUP($A4471,DADOS!F:R,13,FALSE))</f>
        <v/>
      </c>
      <c r="BA4471" t="str">
        <f>IF(A4471="","",IF(AY4471="","",IF(AZ4471="","",IF((AZ4471-AY4471)*AX4471*$E4471/$D4471&lt;1,"&lt;1",ROUND((AZ4471-AY4471)*AX4471*$E4471/$D4471,2)))))</f>
        <v/>
      </c>
    </row>
    <row r="4472">
      <c r="B4472" t="str">
        <f>IF(A4472="","",A4472&amp;"/20")</f>
        <v/>
      </c>
      <c r="H4472" t="str">
        <f>IF($A4472="","",VLOOKUP($A4472,DADOS!F:O,3,FALSE))</f>
        <v/>
      </c>
      <c r="I4472" t="str">
        <f>IF(A4472="","",IF(H4472="","",IF((H4472-G4472)*F4472*$E4472/$D4472/1000&lt;0.2,"&lt;0,2",ROUND((H4472-G4472)*F4472*$E4472/$D4472/1000,2))))</f>
        <v/>
      </c>
      <c r="L4472" t="str">
        <f>IF($A4472="","",VLOOKUP($A4472,DADOS!F:O,6,FALSE))</f>
        <v/>
      </c>
      <c r="M4472" t="str">
        <f>IF(A4472="","",IF(L4472="","",IF((L4472-K4472)*J4472*$E4472/$D4472/1000&lt;0.2,"&lt;0,2",ROUND((L4472-K4472)*J4472*$E4472/$D4472/1000,2))))</f>
        <v/>
      </c>
      <c r="P4472" t="str">
        <f>IF($A4472="","",VLOOKUP($A4472,DADOS!F:O,5,FALSE))</f>
        <v/>
      </c>
      <c r="Q4472" t="str">
        <f>IF(A4472="","",IF(P4472="","",IF((P4472-O4472)*N4472*$E4472/$D4472/1000&lt;0.2,"&lt;0,2",ROUND((P4472-O4472)*N4472*$E4472/$D4472/1000,2))))</f>
        <v/>
      </c>
      <c r="T4472" t="str">
        <f>IF($A4472="","",VLOOKUP($A4472,DADOS!F:O,4,FALSE))</f>
        <v/>
      </c>
      <c r="U4472" t="str">
        <f>IF(A4472="","",IF(T4472="","",IF((T4472-S4472)*R4472*$E4472/$D4472/1000&lt;0.2,"&lt;0,2",ROUND((T4472-S4472)*R4472*$E4472/$D4472/1000,2))))</f>
        <v/>
      </c>
      <c r="X4472" t="str">
        <f>IF($A4472="","",VLOOKUP($A4472,DADOS!F:O,9,FALSE))</f>
        <v/>
      </c>
      <c r="Y4472" t="str">
        <f>IF(A4472="","",IF(X4472="","",IF((X4472-W4472)*V4472*$E4472/$D4472&lt;1,"&lt;1",ROUND((X4472-W4472)*V4472*$E4472/$D4472,2))))</f>
        <v/>
      </c>
      <c r="AB4472" t="str">
        <f>IF($A4472="","",VLOOKUP($A4472,DADOS!F:O,7,FALSE))</f>
        <v/>
      </c>
      <c r="AC4472" t="str">
        <f>IF(A4472="","",IF(AB4472="","",IF((AB4472-AA4472)*Z4472*$E4472/$D4472&lt;1,"&lt;1",ROUND((AB4472-AA4472)*Z4472*$E4472/$D4472,2))))</f>
        <v/>
      </c>
      <c r="AF4472" t="str">
        <f>IF($A4472="","",VLOOKUP($A4472,DADOS!F:O,10,FALSE))</f>
        <v/>
      </c>
      <c r="AG4472" t="str">
        <f>IF(A4472="","",IF(AF4472="","",IF((AF4472-AE4472)*AD4472*$E4472/$D4472&lt;1,"&lt;1",ROUND((AF4472-AE4472)*AD4472*$E4472/$D4472,2))))</f>
        <v/>
      </c>
      <c r="AJ4472" t="str">
        <f>IF($A4472="","",VLOOKUP($A4472,DADOS!F:O,8,FALSE))</f>
        <v/>
      </c>
      <c r="AK4472" t="str">
        <f>IF(A4472="","",IF(AJ4472="","",IF((AJ4472-AI4472)*AH4472*$E4472/$D4472&lt;1,"&lt;1",ROUND((AJ4472-AI4472)*AH4472*$E4472/$D4472,2))))</f>
        <v/>
      </c>
      <c r="AN4472" t="str">
        <f>IF($A4472="","",VLOOKUP($A4472,DADOS!F:O,2,FALSE))</f>
        <v/>
      </c>
      <c r="AO4472" t="str">
        <f>IF(A4472="","",IF(AN4472="","",IF((AN4472-AM4472)*AL4472*$E4472/$D4472/1000&lt;0.2,"&lt;0,2",ROUND((AN4472-AM4472)*AL4472*$E4472/$D4472/1000,2))))</f>
        <v/>
      </c>
      <c r="AQ4472">
        <v>0</v>
      </c>
      <c r="AR4472" t="str">
        <f>IF($A4472="","",VLOOKUP($A4472,DADOS!F:P,11,FALSE))</f>
        <v/>
      </c>
      <c r="AS4472" t="str">
        <f>IF(E4472="","",IF(AQ4472="","",IF(AR4472="","",IF((AR4472-AQ4472)*AP4472*$E4472/$D4472&lt;1,"&lt;1",ROUND((AR4472-AQ4472)*AP4472*$E4472/$D4472,2)))))</f>
        <v/>
      </c>
      <c r="AV4472" t="str">
        <f>IF(A4472="","",VLOOKUP(A4472,DADOS!F:R,12,FALSE))</f>
        <v/>
      </c>
      <c r="AW4472" t="str">
        <f>IF(A4472="","",IF(AU4472="","",IF(AV4472="","",IF((AV4472-AU4472)*AT4472*$E4472/$D4472&lt;1,"&lt;1",ROUND((AV4472-AU4472)*AT4472*$E4472/$D4472,2)))))</f>
        <v/>
      </c>
      <c r="AZ4472" t="str">
        <f>IF($A4472="","",VLOOKUP($A4472,DADOS!F:R,13,FALSE))</f>
        <v/>
      </c>
      <c r="BA4472" t="str">
        <f>IF(A4472="","",IF(AY4472="","",IF(AZ4472="","",IF((AZ4472-AY4472)*AX4472*$E4472/$D4472&lt;1,"&lt;1",ROUND((AZ4472-AY4472)*AX4472*$E4472/$D4472,2)))))</f>
        <v/>
      </c>
    </row>
    <row r="4473">
      <c r="B4473" t="str">
        <f>IF(A4473="","",A4473&amp;"/20")</f>
        <v/>
      </c>
      <c r="H4473" t="str">
        <f>IF($A4473="","",VLOOKUP($A4473,DADOS!F:O,3,FALSE))</f>
        <v/>
      </c>
      <c r="I4473" t="str">
        <f>IF(A4473="","",IF(H4473="","",IF((H4473-G4473)*F4473*$E4473/$D4473/1000&lt;0.2,"&lt;0,2",ROUND((H4473-G4473)*F4473*$E4473/$D4473/1000,2))))</f>
        <v/>
      </c>
      <c r="L4473" t="str">
        <f>IF($A4473="","",VLOOKUP($A4473,DADOS!F:O,6,FALSE))</f>
        <v/>
      </c>
      <c r="M4473" t="str">
        <f>IF(A4473="","",IF(L4473="","",IF((L4473-K4473)*J4473*$E4473/$D4473/1000&lt;0.2,"&lt;0,2",ROUND((L4473-K4473)*J4473*$E4473/$D4473/1000,2))))</f>
        <v/>
      </c>
      <c r="P4473" t="str">
        <f>IF($A4473="","",VLOOKUP($A4473,DADOS!F:O,5,FALSE))</f>
        <v/>
      </c>
      <c r="Q4473" t="str">
        <f>IF(A4473="","",IF(P4473="","",IF((P4473-O4473)*N4473*$E4473/$D4473/1000&lt;0.2,"&lt;0,2",ROUND((P4473-O4473)*N4473*$E4473/$D4473/1000,2))))</f>
        <v/>
      </c>
      <c r="T4473" t="str">
        <f>IF($A4473="","",VLOOKUP($A4473,DADOS!F:O,4,FALSE))</f>
        <v/>
      </c>
      <c r="U4473" t="str">
        <f>IF(A4473="","",IF(T4473="","",IF((T4473-S4473)*R4473*$E4473/$D4473/1000&lt;0.2,"&lt;0,2",ROUND((T4473-S4473)*R4473*$E4473/$D4473/1000,2))))</f>
        <v/>
      </c>
      <c r="X4473" t="str">
        <f>IF($A4473="","",VLOOKUP($A4473,DADOS!F:O,9,FALSE))</f>
        <v/>
      </c>
      <c r="Y4473" t="str">
        <f>IF(A4473="","",IF(X4473="","",IF((X4473-W4473)*V4473*$E4473/$D4473&lt;1,"&lt;1",ROUND((X4473-W4473)*V4473*$E4473/$D4473,2))))</f>
        <v/>
      </c>
      <c r="AB4473" t="str">
        <f>IF($A4473="","",VLOOKUP($A4473,DADOS!F:O,7,FALSE))</f>
        <v/>
      </c>
      <c r="AC4473" t="str">
        <f>IF(A4473="","",IF(AB4473="","",IF((AB4473-AA4473)*Z4473*$E4473/$D4473&lt;1,"&lt;1",ROUND((AB4473-AA4473)*Z4473*$E4473/$D4473,2))))</f>
        <v/>
      </c>
      <c r="AF4473" t="str">
        <f>IF($A4473="","",VLOOKUP($A4473,DADOS!F:O,10,FALSE))</f>
        <v/>
      </c>
      <c r="AG4473" t="str">
        <f>IF(A4473="","",IF(AF4473="","",IF((AF4473-AE4473)*AD4473*$E4473/$D4473&lt;1,"&lt;1",ROUND((AF4473-AE4473)*AD4473*$E4473/$D4473,2))))</f>
        <v/>
      </c>
      <c r="AJ4473" t="str">
        <f>IF($A4473="","",VLOOKUP($A4473,DADOS!F:O,8,FALSE))</f>
        <v/>
      </c>
      <c r="AK4473" t="str">
        <f>IF(A4473="","",IF(AJ4473="","",IF((AJ4473-AI4473)*AH4473*$E4473/$D4473&lt;1,"&lt;1",ROUND((AJ4473-AI4473)*AH4473*$E4473/$D4473,2))))</f>
        <v/>
      </c>
      <c r="AN4473" t="str">
        <f>IF($A4473="","",VLOOKUP($A4473,DADOS!F:O,2,FALSE))</f>
        <v/>
      </c>
      <c r="AO4473" t="str">
        <f>IF(A4473="","",IF(AN4473="","",IF((AN4473-AM4473)*AL4473*$E4473/$D4473/1000&lt;0.2,"&lt;0,2",ROUND((AN4473-AM4473)*AL4473*$E4473/$D4473/1000,2))))</f>
        <v/>
      </c>
      <c r="AQ4473">
        <v>0</v>
      </c>
      <c r="AR4473" t="str">
        <f>IF($A4473="","",VLOOKUP($A4473,DADOS!F:P,11,FALSE))</f>
        <v/>
      </c>
      <c r="AS4473" t="str">
        <f>IF(E4473="","",IF(AQ4473="","",IF(AR4473="","",IF((AR4473-AQ4473)*AP4473*$E4473/$D4473&lt;1,"&lt;1",ROUND((AR4473-AQ4473)*AP4473*$E4473/$D4473,2)))))</f>
        <v/>
      </c>
      <c r="AV4473" t="str">
        <f>IF(A4473="","",VLOOKUP(A4473,DADOS!F:R,12,FALSE))</f>
        <v/>
      </c>
      <c r="AW4473" t="str">
        <f>IF(A4473="","",IF(AU4473="","",IF(AV4473="","",IF((AV4473-AU4473)*AT4473*$E4473/$D4473&lt;1,"&lt;1",ROUND((AV4473-AU4473)*AT4473*$E4473/$D4473,2)))))</f>
        <v/>
      </c>
      <c r="AZ4473" t="str">
        <f>IF($A4473="","",VLOOKUP($A4473,DADOS!F:R,13,FALSE))</f>
        <v/>
      </c>
      <c r="BA4473" t="str">
        <f>IF(A4473="","",IF(AY4473="","",IF(AZ4473="","",IF((AZ4473-AY4473)*AX4473*$E4473/$D4473&lt;1,"&lt;1",ROUND((AZ4473-AY4473)*AX4473*$E4473/$D4473,2)))))</f>
        <v/>
      </c>
    </row>
    <row r="4474">
      <c r="B4474" t="str">
        <f>IF(A4474="","",A4474&amp;"/20")</f>
        <v/>
      </c>
      <c r="H4474" t="str">
        <f>IF($A4474="","",VLOOKUP($A4474,DADOS!F:O,3,FALSE))</f>
        <v/>
      </c>
      <c r="I4474" t="str">
        <f>IF(A4474="","",IF(H4474="","",IF((H4474-G4474)*F4474*$E4474/$D4474/1000&lt;0.2,"&lt;0,2",ROUND((H4474-G4474)*F4474*$E4474/$D4474/1000,2))))</f>
        <v/>
      </c>
      <c r="L4474" t="str">
        <f>IF($A4474="","",VLOOKUP($A4474,DADOS!F:O,6,FALSE))</f>
        <v/>
      </c>
      <c r="M4474" t="str">
        <f>IF(A4474="","",IF(L4474="","",IF((L4474-K4474)*J4474*$E4474/$D4474/1000&lt;0.2,"&lt;0,2",ROUND((L4474-K4474)*J4474*$E4474/$D4474/1000,2))))</f>
        <v/>
      </c>
      <c r="P4474" t="str">
        <f>IF($A4474="","",VLOOKUP($A4474,DADOS!F:O,5,FALSE))</f>
        <v/>
      </c>
      <c r="Q4474" t="str">
        <f>IF(A4474="","",IF(P4474="","",IF((P4474-O4474)*N4474*$E4474/$D4474/1000&lt;0.2,"&lt;0,2",ROUND((P4474-O4474)*N4474*$E4474/$D4474/1000,2))))</f>
        <v/>
      </c>
      <c r="T4474" t="str">
        <f>IF($A4474="","",VLOOKUP($A4474,DADOS!F:O,4,FALSE))</f>
        <v/>
      </c>
      <c r="U4474" t="str">
        <f>IF(A4474="","",IF(T4474="","",IF((T4474-S4474)*R4474*$E4474/$D4474/1000&lt;0.2,"&lt;0,2",ROUND((T4474-S4474)*R4474*$E4474/$D4474/1000,2))))</f>
        <v/>
      </c>
      <c r="X4474" t="str">
        <f>IF($A4474="","",VLOOKUP($A4474,DADOS!F:O,9,FALSE))</f>
        <v/>
      </c>
      <c r="Y4474" t="str">
        <f>IF(A4474="","",IF(X4474="","",IF((X4474-W4474)*V4474*$E4474/$D4474&lt;1,"&lt;1",ROUND((X4474-W4474)*V4474*$E4474/$D4474,2))))</f>
        <v/>
      </c>
      <c r="AB4474" t="str">
        <f>IF($A4474="","",VLOOKUP($A4474,DADOS!F:O,7,FALSE))</f>
        <v/>
      </c>
      <c r="AC4474" t="str">
        <f>IF(A4474="","",IF(AB4474="","",IF((AB4474-AA4474)*Z4474*$E4474/$D4474&lt;1,"&lt;1",ROUND((AB4474-AA4474)*Z4474*$E4474/$D4474,2))))</f>
        <v/>
      </c>
      <c r="AF4474" t="str">
        <f>IF($A4474="","",VLOOKUP($A4474,DADOS!F:O,10,FALSE))</f>
        <v/>
      </c>
      <c r="AG4474" t="str">
        <f>IF(A4474="","",IF(AF4474="","",IF((AF4474-AE4474)*AD4474*$E4474/$D4474&lt;1,"&lt;1",ROUND((AF4474-AE4474)*AD4474*$E4474/$D4474,2))))</f>
        <v/>
      </c>
      <c r="AJ4474" t="str">
        <f>IF($A4474="","",VLOOKUP($A4474,DADOS!F:O,8,FALSE))</f>
        <v/>
      </c>
      <c r="AK4474" t="str">
        <f>IF(A4474="","",IF(AJ4474="","",IF((AJ4474-AI4474)*AH4474*$E4474/$D4474&lt;1,"&lt;1",ROUND((AJ4474-AI4474)*AH4474*$E4474/$D4474,2))))</f>
        <v/>
      </c>
      <c r="AN4474" t="str">
        <f>IF($A4474="","",VLOOKUP($A4474,DADOS!F:O,2,FALSE))</f>
        <v/>
      </c>
      <c r="AO4474" t="str">
        <f>IF(A4474="","",IF(AN4474="","",IF((AN4474-AM4474)*AL4474*$E4474/$D4474/1000&lt;0.2,"&lt;0,2",ROUND((AN4474-AM4474)*AL4474*$E4474/$D4474/1000,2))))</f>
        <v/>
      </c>
      <c r="AQ4474">
        <v>0</v>
      </c>
      <c r="AR4474" t="str">
        <f>IF($A4474="","",VLOOKUP($A4474,DADOS!F:P,11,FALSE))</f>
        <v/>
      </c>
      <c r="AS4474" t="str">
        <f>IF(E4474="","",IF(AQ4474="","",IF(AR4474="","",IF((AR4474-AQ4474)*AP4474*$E4474/$D4474&lt;1,"&lt;1",ROUND((AR4474-AQ4474)*AP4474*$E4474/$D4474,2)))))</f>
        <v/>
      </c>
      <c r="AV4474" t="str">
        <f>IF(A4474="","",VLOOKUP(A4474,DADOS!F:R,12,FALSE))</f>
        <v/>
      </c>
      <c r="AW4474" t="str">
        <f>IF(A4474="","",IF(AU4474="","",IF(AV4474="","",IF((AV4474-AU4474)*AT4474*$E4474/$D4474&lt;1,"&lt;1",ROUND((AV4474-AU4474)*AT4474*$E4474/$D4474,2)))))</f>
        <v/>
      </c>
      <c r="AZ4474" t="str">
        <f>IF($A4474="","",VLOOKUP($A4474,DADOS!F:R,13,FALSE))</f>
        <v/>
      </c>
      <c r="BA4474" t="str">
        <f>IF(A4474="","",IF(AY4474="","",IF(AZ4474="","",IF((AZ4474-AY4474)*AX4474*$E4474/$D4474&lt;1,"&lt;1",ROUND((AZ4474-AY4474)*AX4474*$E4474/$D4474,2)))))</f>
        <v/>
      </c>
    </row>
    <row r="4475">
      <c r="B4475" t="str">
        <f>IF(A4475="","",A4475&amp;"/20")</f>
        <v/>
      </c>
      <c r="H4475" t="str">
        <f>IF($A4475="","",VLOOKUP($A4475,DADOS!F:O,3,FALSE))</f>
        <v/>
      </c>
      <c r="I4475" t="str">
        <f>IF(A4475="","",IF(H4475="","",IF((H4475-G4475)*F4475*$E4475/$D4475/1000&lt;0.2,"&lt;0,2",ROUND((H4475-G4475)*F4475*$E4475/$D4475/1000,2))))</f>
        <v/>
      </c>
      <c r="L4475" t="str">
        <f>IF($A4475="","",VLOOKUP($A4475,DADOS!F:O,6,FALSE))</f>
        <v/>
      </c>
      <c r="M4475" t="str">
        <f>IF(A4475="","",IF(L4475="","",IF((L4475-K4475)*J4475*$E4475/$D4475/1000&lt;0.2,"&lt;0,2",ROUND((L4475-K4475)*J4475*$E4475/$D4475/1000,2))))</f>
        <v/>
      </c>
      <c r="P4475" t="str">
        <f>IF($A4475="","",VLOOKUP($A4475,DADOS!F:O,5,FALSE))</f>
        <v/>
      </c>
      <c r="Q4475" t="str">
        <f>IF(A4475="","",IF(P4475="","",IF((P4475-O4475)*N4475*$E4475/$D4475/1000&lt;0.2,"&lt;0,2",ROUND((P4475-O4475)*N4475*$E4475/$D4475/1000,2))))</f>
        <v/>
      </c>
      <c r="T4475" t="str">
        <f>IF($A4475="","",VLOOKUP($A4475,DADOS!F:O,4,FALSE))</f>
        <v/>
      </c>
      <c r="U4475" t="str">
        <f>IF(A4475="","",IF(T4475="","",IF((T4475-S4475)*R4475*$E4475/$D4475/1000&lt;0.2,"&lt;0,2",ROUND((T4475-S4475)*R4475*$E4475/$D4475/1000,2))))</f>
        <v/>
      </c>
      <c r="X4475" t="str">
        <f>IF($A4475="","",VLOOKUP($A4475,DADOS!F:O,9,FALSE))</f>
        <v/>
      </c>
      <c r="Y4475" t="str">
        <f>IF(A4475="","",IF(X4475="","",IF((X4475-W4475)*V4475*$E4475/$D4475&lt;1,"&lt;1",ROUND((X4475-W4475)*V4475*$E4475/$D4475,2))))</f>
        <v/>
      </c>
      <c r="AB4475" t="str">
        <f>IF($A4475="","",VLOOKUP($A4475,DADOS!F:O,7,FALSE))</f>
        <v/>
      </c>
      <c r="AC4475" t="str">
        <f>IF(A4475="","",IF(AB4475="","",IF((AB4475-AA4475)*Z4475*$E4475/$D4475&lt;1,"&lt;1",ROUND((AB4475-AA4475)*Z4475*$E4475/$D4475,2))))</f>
        <v/>
      </c>
      <c r="AF4475" t="str">
        <f>IF($A4475="","",VLOOKUP($A4475,DADOS!F:O,10,FALSE))</f>
        <v/>
      </c>
      <c r="AG4475" t="str">
        <f>IF(A4475="","",IF(AF4475="","",IF((AF4475-AE4475)*AD4475*$E4475/$D4475&lt;1,"&lt;1",ROUND((AF4475-AE4475)*AD4475*$E4475/$D4475,2))))</f>
        <v/>
      </c>
      <c r="AJ4475" t="str">
        <f>IF($A4475="","",VLOOKUP($A4475,DADOS!F:O,8,FALSE))</f>
        <v/>
      </c>
      <c r="AK4475" t="str">
        <f>IF(A4475="","",IF(AJ4475="","",IF((AJ4475-AI4475)*AH4475*$E4475/$D4475&lt;1,"&lt;1",ROUND((AJ4475-AI4475)*AH4475*$E4475/$D4475,2))))</f>
        <v/>
      </c>
      <c r="AN4475" t="str">
        <f>IF($A4475="","",VLOOKUP($A4475,DADOS!F:O,2,FALSE))</f>
        <v/>
      </c>
      <c r="AO4475" t="str">
        <f>IF(A4475="","",IF(AN4475="","",IF((AN4475-AM4475)*AL4475*$E4475/$D4475/1000&lt;0.2,"&lt;0,2",ROUND((AN4475-AM4475)*AL4475*$E4475/$D4475/1000,2))))</f>
        <v/>
      </c>
      <c r="AQ4475">
        <v>0</v>
      </c>
      <c r="AR4475" t="str">
        <f>IF($A4475="","",VLOOKUP($A4475,DADOS!F:P,11,FALSE))</f>
        <v/>
      </c>
      <c r="AS4475" t="str">
        <f>IF(E4475="","",IF(AQ4475="","",IF(AR4475="","",IF((AR4475-AQ4475)*AP4475*$E4475/$D4475&lt;1,"&lt;1",ROUND((AR4475-AQ4475)*AP4475*$E4475/$D4475,2)))))</f>
        <v/>
      </c>
      <c r="AV4475" t="str">
        <f>IF(A4475="","",VLOOKUP(A4475,DADOS!F:R,12,FALSE))</f>
        <v/>
      </c>
      <c r="AW4475" t="str">
        <f>IF(A4475="","",IF(AU4475="","",IF(AV4475="","",IF((AV4475-AU4475)*AT4475*$E4475/$D4475&lt;1,"&lt;1",ROUND((AV4475-AU4475)*AT4475*$E4475/$D4475,2)))))</f>
        <v/>
      </c>
      <c r="AZ4475" t="str">
        <f>IF($A4475="","",VLOOKUP($A4475,DADOS!F:R,13,FALSE))</f>
        <v/>
      </c>
      <c r="BA4475" t="str">
        <f>IF(A4475="","",IF(AY4475="","",IF(AZ4475="","",IF((AZ4475-AY4475)*AX4475*$E4475/$D4475&lt;1,"&lt;1",ROUND((AZ4475-AY4475)*AX4475*$E4475/$D4475,2)))))</f>
        <v/>
      </c>
    </row>
    <row r="4476">
      <c r="B4476" t="str">
        <f>IF(A4476="","",A4476&amp;"/20")</f>
        <v/>
      </c>
      <c r="H4476" t="str">
        <f>IF($A4476="","",VLOOKUP($A4476,DADOS!F:O,3,FALSE))</f>
        <v/>
      </c>
      <c r="I4476" t="str">
        <f>IF(A4476="","",IF(H4476="","",IF((H4476-G4476)*F4476*$E4476/$D4476/1000&lt;0.2,"&lt;0,2",ROUND((H4476-G4476)*F4476*$E4476/$D4476/1000,2))))</f>
        <v/>
      </c>
      <c r="L4476" t="str">
        <f>IF($A4476="","",VLOOKUP($A4476,DADOS!F:O,6,FALSE))</f>
        <v/>
      </c>
      <c r="M4476" t="str">
        <f>IF(A4476="","",IF(L4476="","",IF((L4476-K4476)*J4476*$E4476/$D4476/1000&lt;0.2,"&lt;0,2",ROUND((L4476-K4476)*J4476*$E4476/$D4476/1000,2))))</f>
        <v/>
      </c>
      <c r="P4476" t="str">
        <f>IF($A4476="","",VLOOKUP($A4476,DADOS!F:O,5,FALSE))</f>
        <v/>
      </c>
      <c r="Q4476" t="str">
        <f>IF(A4476="","",IF(P4476="","",IF((P4476-O4476)*N4476*$E4476/$D4476/1000&lt;0.2,"&lt;0,2",ROUND((P4476-O4476)*N4476*$E4476/$D4476/1000,2))))</f>
        <v/>
      </c>
      <c r="T4476" t="str">
        <f>IF($A4476="","",VLOOKUP($A4476,DADOS!F:O,4,FALSE))</f>
        <v/>
      </c>
      <c r="U4476" t="str">
        <f>IF(A4476="","",IF(T4476="","",IF((T4476-S4476)*R4476*$E4476/$D4476/1000&lt;0.2,"&lt;0,2",ROUND((T4476-S4476)*R4476*$E4476/$D4476/1000,2))))</f>
        <v/>
      </c>
      <c r="X4476" t="str">
        <f>IF($A4476="","",VLOOKUP($A4476,DADOS!F:O,9,FALSE))</f>
        <v/>
      </c>
      <c r="Y4476" t="str">
        <f>IF(A4476="","",IF(X4476="","",IF((X4476-W4476)*V4476*$E4476/$D4476&lt;1,"&lt;1",ROUND((X4476-W4476)*V4476*$E4476/$D4476,2))))</f>
        <v/>
      </c>
      <c r="AB4476" t="str">
        <f>IF($A4476="","",VLOOKUP($A4476,DADOS!F:O,7,FALSE))</f>
        <v/>
      </c>
      <c r="AC4476" t="str">
        <f>IF(A4476="","",IF(AB4476="","",IF((AB4476-AA4476)*Z4476*$E4476/$D4476&lt;1,"&lt;1",ROUND((AB4476-AA4476)*Z4476*$E4476/$D4476,2))))</f>
        <v/>
      </c>
      <c r="AF4476" t="str">
        <f>IF($A4476="","",VLOOKUP($A4476,DADOS!F:O,10,FALSE))</f>
        <v/>
      </c>
      <c r="AG4476" t="str">
        <f>IF(A4476="","",IF(AF4476="","",IF((AF4476-AE4476)*AD4476*$E4476/$D4476&lt;1,"&lt;1",ROUND((AF4476-AE4476)*AD4476*$E4476/$D4476,2))))</f>
        <v/>
      </c>
      <c r="AJ4476" t="str">
        <f>IF($A4476="","",VLOOKUP($A4476,DADOS!F:O,8,FALSE))</f>
        <v/>
      </c>
      <c r="AK4476" t="str">
        <f>IF(A4476="","",IF(AJ4476="","",IF((AJ4476-AI4476)*AH4476*$E4476/$D4476&lt;1,"&lt;1",ROUND((AJ4476-AI4476)*AH4476*$E4476/$D4476,2))))</f>
        <v/>
      </c>
      <c r="AN4476" t="str">
        <f>IF($A4476="","",VLOOKUP($A4476,DADOS!F:O,2,FALSE))</f>
        <v/>
      </c>
      <c r="AO4476" t="str">
        <f>IF(A4476="","",IF(AN4476="","",IF((AN4476-AM4476)*AL4476*$E4476/$D4476/1000&lt;0.2,"&lt;0,2",ROUND((AN4476-AM4476)*AL4476*$E4476/$D4476/1000,2))))</f>
        <v/>
      </c>
      <c r="AQ4476">
        <v>0</v>
      </c>
      <c r="AR4476" t="str">
        <f>IF($A4476="","",VLOOKUP($A4476,DADOS!F:P,11,FALSE))</f>
        <v/>
      </c>
      <c r="AS4476" t="str">
        <f>IF(E4476="","",IF(AQ4476="","",IF(AR4476="","",IF((AR4476-AQ4476)*AP4476*$E4476/$D4476&lt;1,"&lt;1",ROUND((AR4476-AQ4476)*AP4476*$E4476/$D4476,2)))))</f>
        <v/>
      </c>
      <c r="AV4476" t="str">
        <f>IF(A4476="","",VLOOKUP(A4476,DADOS!F:R,12,FALSE))</f>
        <v/>
      </c>
      <c r="AW4476" t="str">
        <f>IF(A4476="","",IF(AU4476="","",IF(AV4476="","",IF((AV4476-AU4476)*AT4476*$E4476/$D4476&lt;1,"&lt;1",ROUND((AV4476-AU4476)*AT4476*$E4476/$D4476,2)))))</f>
        <v/>
      </c>
      <c r="AZ4476" t="str">
        <f>IF($A4476="","",VLOOKUP($A4476,DADOS!F:R,13,FALSE))</f>
        <v/>
      </c>
      <c r="BA4476" t="str">
        <f>IF(A4476="","",IF(AY4476="","",IF(AZ4476="","",IF((AZ4476-AY4476)*AX4476*$E4476/$D4476&lt;1,"&lt;1",ROUND((AZ4476-AY4476)*AX4476*$E4476/$D4476,2)))))</f>
        <v/>
      </c>
    </row>
    <row r="4477">
      <c r="B4477" t="str">
        <f>IF(A4477="","",A4477&amp;"/20")</f>
        <v/>
      </c>
      <c r="H4477" t="str">
        <f>IF($A4477="","",VLOOKUP($A4477,DADOS!F:O,3,FALSE))</f>
        <v/>
      </c>
      <c r="I4477" t="str">
        <f>IF(A4477="","",IF(H4477="","",IF((H4477-G4477)*F4477*$E4477/$D4477/1000&lt;0.2,"&lt;0,2",ROUND((H4477-G4477)*F4477*$E4477/$D4477/1000,2))))</f>
        <v/>
      </c>
      <c r="L4477" t="str">
        <f>IF($A4477="","",VLOOKUP($A4477,DADOS!F:O,6,FALSE))</f>
        <v/>
      </c>
      <c r="M4477" t="str">
        <f>IF(A4477="","",IF(L4477="","",IF((L4477-K4477)*J4477*$E4477/$D4477/1000&lt;0.2,"&lt;0,2",ROUND((L4477-K4477)*J4477*$E4477/$D4477/1000,2))))</f>
        <v/>
      </c>
      <c r="P4477" t="str">
        <f>IF($A4477="","",VLOOKUP($A4477,DADOS!F:O,5,FALSE))</f>
        <v/>
      </c>
      <c r="Q4477" t="str">
        <f>IF(A4477="","",IF(P4477="","",IF((P4477-O4477)*N4477*$E4477/$D4477/1000&lt;0.2,"&lt;0,2",ROUND((P4477-O4477)*N4477*$E4477/$D4477/1000,2))))</f>
        <v/>
      </c>
      <c r="T4477" t="str">
        <f>IF($A4477="","",VLOOKUP($A4477,DADOS!F:O,4,FALSE))</f>
        <v/>
      </c>
      <c r="U4477" t="str">
        <f>IF(A4477="","",IF(T4477="","",IF((T4477-S4477)*R4477*$E4477/$D4477/1000&lt;0.2,"&lt;0,2",ROUND((T4477-S4477)*R4477*$E4477/$D4477/1000,2))))</f>
        <v/>
      </c>
      <c r="X4477" t="str">
        <f>IF($A4477="","",VLOOKUP($A4477,DADOS!F:O,9,FALSE))</f>
        <v/>
      </c>
      <c r="Y4477" t="str">
        <f>IF(A4477="","",IF(X4477="","",IF((X4477-W4477)*V4477*$E4477/$D4477&lt;1,"&lt;1",ROUND((X4477-W4477)*V4477*$E4477/$D4477,2))))</f>
        <v/>
      </c>
      <c r="AB4477" t="str">
        <f>IF($A4477="","",VLOOKUP($A4477,DADOS!F:O,7,FALSE))</f>
        <v/>
      </c>
      <c r="AC4477" t="str">
        <f>IF(A4477="","",IF(AB4477="","",IF((AB4477-AA4477)*Z4477*$E4477/$D4477&lt;1,"&lt;1",ROUND((AB4477-AA4477)*Z4477*$E4477/$D4477,2))))</f>
        <v/>
      </c>
      <c r="AF4477" t="str">
        <f>IF($A4477="","",VLOOKUP($A4477,DADOS!F:O,10,FALSE))</f>
        <v/>
      </c>
      <c r="AG4477" t="str">
        <f>IF(A4477="","",IF(AF4477="","",IF((AF4477-AE4477)*AD4477*$E4477/$D4477&lt;1,"&lt;1",ROUND((AF4477-AE4477)*AD4477*$E4477/$D4477,2))))</f>
        <v/>
      </c>
      <c r="AJ4477" t="str">
        <f>IF($A4477="","",VLOOKUP($A4477,DADOS!F:O,8,FALSE))</f>
        <v/>
      </c>
      <c r="AK4477" t="str">
        <f>IF(A4477="","",IF(AJ4477="","",IF((AJ4477-AI4477)*AH4477*$E4477/$D4477&lt;1,"&lt;1",ROUND((AJ4477-AI4477)*AH4477*$E4477/$D4477,2))))</f>
        <v/>
      </c>
      <c r="AN4477" t="str">
        <f>IF($A4477="","",VLOOKUP($A4477,DADOS!F:O,2,FALSE))</f>
        <v/>
      </c>
      <c r="AO4477" t="str">
        <f>IF(A4477="","",IF(AN4477="","",IF((AN4477-AM4477)*AL4477*$E4477/$D4477/1000&lt;0.2,"&lt;0,2",ROUND((AN4477-AM4477)*AL4477*$E4477/$D4477/1000,2))))</f>
        <v/>
      </c>
      <c r="AQ4477">
        <v>0</v>
      </c>
      <c r="AR4477" t="str">
        <f>IF($A4477="","",VLOOKUP($A4477,DADOS!F:P,11,FALSE))</f>
        <v/>
      </c>
      <c r="AS4477" t="str">
        <f>IF(E4477="","",IF(AQ4477="","",IF(AR4477="","",IF((AR4477-AQ4477)*AP4477*$E4477/$D4477&lt;1,"&lt;1",ROUND((AR4477-AQ4477)*AP4477*$E4477/$D4477,2)))))</f>
        <v/>
      </c>
      <c r="AV4477" t="str">
        <f>IF(A4477="","",VLOOKUP(A4477,DADOS!F:R,12,FALSE))</f>
        <v/>
      </c>
      <c r="AW4477" t="str">
        <f>IF(A4477="","",IF(AU4477="","",IF(AV4477="","",IF((AV4477-AU4477)*AT4477*$E4477/$D4477&lt;1,"&lt;1",ROUND((AV4477-AU4477)*AT4477*$E4477/$D4477,2)))))</f>
        <v/>
      </c>
      <c r="AZ4477" t="str">
        <f>IF($A4477="","",VLOOKUP($A4477,DADOS!F:R,13,FALSE))</f>
        <v/>
      </c>
      <c r="BA4477" t="str">
        <f>IF(A4477="","",IF(AY4477="","",IF(AZ4477="","",IF((AZ4477-AY4477)*AX4477*$E4477/$D4477&lt;1,"&lt;1",ROUND((AZ4477-AY4477)*AX4477*$E4477/$D4477,2)))))</f>
        <v/>
      </c>
    </row>
    <row r="4478">
      <c r="B4478" t="str">
        <f>IF(A4478="","",A4478&amp;"/20")</f>
        <v/>
      </c>
      <c r="H4478" t="str">
        <f>IF($A4478="","",VLOOKUP($A4478,DADOS!F:O,3,FALSE))</f>
        <v/>
      </c>
      <c r="I4478" t="str">
        <f>IF(A4478="","",IF(H4478="","",IF((H4478-G4478)*F4478*$E4478/$D4478/1000&lt;0.2,"&lt;0,2",ROUND((H4478-G4478)*F4478*$E4478/$D4478/1000,2))))</f>
        <v/>
      </c>
      <c r="L4478" t="str">
        <f>IF($A4478="","",VLOOKUP($A4478,DADOS!F:O,6,FALSE))</f>
        <v/>
      </c>
      <c r="M4478" t="str">
        <f>IF(A4478="","",IF(L4478="","",IF((L4478-K4478)*J4478*$E4478/$D4478/1000&lt;0.2,"&lt;0,2",ROUND((L4478-K4478)*J4478*$E4478/$D4478/1000,2))))</f>
        <v/>
      </c>
      <c r="P4478" t="str">
        <f>IF($A4478="","",VLOOKUP($A4478,DADOS!F:O,5,FALSE))</f>
        <v/>
      </c>
      <c r="Q4478" t="str">
        <f>IF(A4478="","",IF(P4478="","",IF((P4478-O4478)*N4478*$E4478/$D4478/1000&lt;0.2,"&lt;0,2",ROUND((P4478-O4478)*N4478*$E4478/$D4478/1000,2))))</f>
        <v/>
      </c>
      <c r="T4478" t="str">
        <f>IF($A4478="","",VLOOKUP($A4478,DADOS!F:O,4,FALSE))</f>
        <v/>
      </c>
      <c r="U4478" t="str">
        <f>IF(A4478="","",IF(T4478="","",IF((T4478-S4478)*R4478*$E4478/$D4478/1000&lt;0.2,"&lt;0,2",ROUND((T4478-S4478)*R4478*$E4478/$D4478/1000,2))))</f>
        <v/>
      </c>
      <c r="X4478" t="str">
        <f>IF($A4478="","",VLOOKUP($A4478,DADOS!F:O,9,FALSE))</f>
        <v/>
      </c>
      <c r="Y4478" t="str">
        <f>IF(A4478="","",IF(X4478="","",IF((X4478-W4478)*V4478*$E4478/$D4478&lt;1,"&lt;1",ROUND((X4478-W4478)*V4478*$E4478/$D4478,2))))</f>
        <v/>
      </c>
      <c r="AB4478" t="str">
        <f>IF($A4478="","",VLOOKUP($A4478,DADOS!F:O,7,FALSE))</f>
        <v/>
      </c>
      <c r="AC4478" t="str">
        <f>IF(A4478="","",IF(AB4478="","",IF((AB4478-AA4478)*Z4478*$E4478/$D4478&lt;1,"&lt;1",ROUND((AB4478-AA4478)*Z4478*$E4478/$D4478,2))))</f>
        <v/>
      </c>
      <c r="AF4478" t="str">
        <f>IF($A4478="","",VLOOKUP($A4478,DADOS!F:O,10,FALSE))</f>
        <v/>
      </c>
      <c r="AG4478" t="str">
        <f>IF(A4478="","",IF(AF4478="","",IF((AF4478-AE4478)*AD4478*$E4478/$D4478&lt;1,"&lt;1",ROUND((AF4478-AE4478)*AD4478*$E4478/$D4478,2))))</f>
        <v/>
      </c>
      <c r="AJ4478" t="str">
        <f>IF($A4478="","",VLOOKUP($A4478,DADOS!F:O,8,FALSE))</f>
        <v/>
      </c>
      <c r="AK4478" t="str">
        <f>IF(A4478="","",IF(AJ4478="","",IF((AJ4478-AI4478)*AH4478*$E4478/$D4478&lt;1,"&lt;1",ROUND((AJ4478-AI4478)*AH4478*$E4478/$D4478,2))))</f>
        <v/>
      </c>
      <c r="AN4478" t="str">
        <f>IF($A4478="","",VLOOKUP($A4478,DADOS!F:O,2,FALSE))</f>
        <v/>
      </c>
      <c r="AO4478" t="str">
        <f>IF(A4478="","",IF(AN4478="","",IF((AN4478-AM4478)*AL4478*$E4478/$D4478/1000&lt;0.2,"&lt;0,2",ROUND((AN4478-AM4478)*AL4478*$E4478/$D4478/1000,2))))</f>
        <v/>
      </c>
      <c r="AQ4478">
        <v>0</v>
      </c>
      <c r="AR4478" t="str">
        <f>IF($A4478="","",VLOOKUP($A4478,DADOS!F:P,11,FALSE))</f>
        <v/>
      </c>
      <c r="AS4478" t="str">
        <f>IF(E4478="","",IF(AQ4478="","",IF(AR4478="","",IF((AR4478-AQ4478)*AP4478*$E4478/$D4478&lt;1,"&lt;1",ROUND((AR4478-AQ4478)*AP4478*$E4478/$D4478,2)))))</f>
        <v/>
      </c>
      <c r="AV4478" t="str">
        <f>IF(A4478="","",VLOOKUP(A4478,DADOS!F:R,12,FALSE))</f>
        <v/>
      </c>
      <c r="AW4478" t="str">
        <f>IF(A4478="","",IF(AU4478="","",IF(AV4478="","",IF((AV4478-AU4478)*AT4478*$E4478/$D4478&lt;1,"&lt;1",ROUND((AV4478-AU4478)*AT4478*$E4478/$D4478,2)))))</f>
        <v/>
      </c>
      <c r="AZ4478" t="str">
        <f>IF($A4478="","",VLOOKUP($A4478,DADOS!F:R,13,FALSE))</f>
        <v/>
      </c>
      <c r="BA4478" t="str">
        <f>IF(A4478="","",IF(AY4478="","",IF(AZ4478="","",IF((AZ4478-AY4478)*AX4478*$E4478/$D4478&lt;1,"&lt;1",ROUND((AZ4478-AY4478)*AX4478*$E4478/$D4478,2)))))</f>
        <v/>
      </c>
    </row>
    <row r="4479">
      <c r="B4479" t="str">
        <f>IF(A4479="","",A4479&amp;"/20")</f>
        <v/>
      </c>
      <c r="H4479" t="str">
        <f>IF($A4479="","",VLOOKUP($A4479,DADOS!F:O,3,FALSE))</f>
        <v/>
      </c>
      <c r="I4479" t="str">
        <f>IF(A4479="","",IF(H4479="","",IF((H4479-G4479)*F4479*$E4479/$D4479/1000&lt;0.2,"&lt;0,2",ROUND((H4479-G4479)*F4479*$E4479/$D4479/1000,2))))</f>
        <v/>
      </c>
      <c r="L4479" t="str">
        <f>IF($A4479="","",VLOOKUP($A4479,DADOS!F:O,6,FALSE))</f>
        <v/>
      </c>
      <c r="M4479" t="str">
        <f>IF(A4479="","",IF(L4479="","",IF((L4479-K4479)*J4479*$E4479/$D4479/1000&lt;0.2,"&lt;0,2",ROUND((L4479-K4479)*J4479*$E4479/$D4479/1000,2))))</f>
        <v/>
      </c>
      <c r="P4479" t="str">
        <f>IF($A4479="","",VLOOKUP($A4479,DADOS!F:O,5,FALSE))</f>
        <v/>
      </c>
      <c r="Q4479" t="str">
        <f>IF(A4479="","",IF(P4479="","",IF((P4479-O4479)*N4479*$E4479/$D4479/1000&lt;0.2,"&lt;0,2",ROUND((P4479-O4479)*N4479*$E4479/$D4479/1000,2))))</f>
        <v/>
      </c>
      <c r="T4479" t="str">
        <f>IF($A4479="","",VLOOKUP($A4479,DADOS!F:O,4,FALSE))</f>
        <v/>
      </c>
      <c r="U4479" t="str">
        <f>IF(A4479="","",IF(T4479="","",IF((T4479-S4479)*R4479*$E4479/$D4479/1000&lt;0.2,"&lt;0,2",ROUND((T4479-S4479)*R4479*$E4479/$D4479/1000,2))))</f>
        <v/>
      </c>
      <c r="X4479" t="str">
        <f>IF($A4479="","",VLOOKUP($A4479,DADOS!F:O,9,FALSE))</f>
        <v/>
      </c>
      <c r="Y4479" t="str">
        <f>IF(A4479="","",IF(X4479="","",IF((X4479-W4479)*V4479*$E4479/$D4479&lt;1,"&lt;1",ROUND((X4479-W4479)*V4479*$E4479/$D4479,2))))</f>
        <v/>
      </c>
      <c r="AB4479" t="str">
        <f>IF($A4479="","",VLOOKUP($A4479,DADOS!F:O,7,FALSE))</f>
        <v/>
      </c>
      <c r="AC4479" t="str">
        <f>IF(A4479="","",IF(AB4479="","",IF((AB4479-AA4479)*Z4479*$E4479/$D4479&lt;1,"&lt;1",ROUND((AB4479-AA4479)*Z4479*$E4479/$D4479,2))))</f>
        <v/>
      </c>
      <c r="AF4479" t="str">
        <f>IF($A4479="","",VLOOKUP($A4479,DADOS!F:O,10,FALSE))</f>
        <v/>
      </c>
      <c r="AG4479" t="str">
        <f>IF(A4479="","",IF(AF4479="","",IF((AF4479-AE4479)*AD4479*$E4479/$D4479&lt;1,"&lt;1",ROUND((AF4479-AE4479)*AD4479*$E4479/$D4479,2))))</f>
        <v/>
      </c>
      <c r="AJ4479" t="str">
        <f>IF($A4479="","",VLOOKUP($A4479,DADOS!F:O,8,FALSE))</f>
        <v/>
      </c>
      <c r="AK4479" t="str">
        <f>IF(A4479="","",IF(AJ4479="","",IF((AJ4479-AI4479)*AH4479*$E4479/$D4479&lt;1,"&lt;1",ROUND((AJ4479-AI4479)*AH4479*$E4479/$D4479,2))))</f>
        <v/>
      </c>
      <c r="AN4479" t="str">
        <f>IF($A4479="","",VLOOKUP($A4479,DADOS!F:O,2,FALSE))</f>
        <v/>
      </c>
      <c r="AO4479" t="str">
        <f>IF(A4479="","",IF(AN4479="","",IF((AN4479-AM4479)*AL4479*$E4479/$D4479/1000&lt;0.2,"&lt;0,2",ROUND((AN4479-AM4479)*AL4479*$E4479/$D4479/1000,2))))</f>
        <v/>
      </c>
      <c r="AQ4479">
        <v>0</v>
      </c>
      <c r="AR4479" t="str">
        <f>IF($A4479="","",VLOOKUP($A4479,DADOS!F:P,11,FALSE))</f>
        <v/>
      </c>
      <c r="AS4479" t="str">
        <f>IF(E4479="","",IF(AQ4479="","",IF(AR4479="","",IF((AR4479-AQ4479)*AP4479*$E4479/$D4479&lt;1,"&lt;1",ROUND((AR4479-AQ4479)*AP4479*$E4479/$D4479,2)))))</f>
        <v/>
      </c>
      <c r="AV4479" t="str">
        <f>IF(A4479="","",VLOOKUP(A4479,DADOS!F:R,12,FALSE))</f>
        <v/>
      </c>
      <c r="AW4479" t="str">
        <f>IF(A4479="","",IF(AU4479="","",IF(AV4479="","",IF((AV4479-AU4479)*AT4479*$E4479/$D4479&lt;1,"&lt;1",ROUND((AV4479-AU4479)*AT4479*$E4479/$D4479,2)))))</f>
        <v/>
      </c>
      <c r="AZ4479" t="str">
        <f>IF($A4479="","",VLOOKUP($A4479,DADOS!F:R,13,FALSE))</f>
        <v/>
      </c>
      <c r="BA4479" t="str">
        <f>IF(A4479="","",IF(AY4479="","",IF(AZ4479="","",IF((AZ4479-AY4479)*AX4479*$E4479/$D4479&lt;1,"&lt;1",ROUND((AZ4479-AY4479)*AX4479*$E4479/$D4479,2)))))</f>
        <v/>
      </c>
    </row>
    <row r="4480">
      <c r="B4480" t="str">
        <f>IF(A4480="","",A4480&amp;"/20")</f>
        <v/>
      </c>
      <c r="H4480" t="str">
        <f>IF($A4480="","",VLOOKUP($A4480,DADOS!F:O,3,FALSE))</f>
        <v/>
      </c>
      <c r="I4480" t="str">
        <f>IF(A4480="","",IF(H4480="","",IF((H4480-G4480)*F4480*$E4480/$D4480/1000&lt;0.2,"&lt;0,2",ROUND((H4480-G4480)*F4480*$E4480/$D4480/1000,2))))</f>
        <v/>
      </c>
      <c r="L4480" t="str">
        <f>IF($A4480="","",VLOOKUP($A4480,DADOS!F:O,6,FALSE))</f>
        <v/>
      </c>
      <c r="M4480" t="str">
        <f>IF(A4480="","",IF(L4480="","",IF((L4480-K4480)*J4480*$E4480/$D4480/1000&lt;0.2,"&lt;0,2",ROUND((L4480-K4480)*J4480*$E4480/$D4480/1000,2))))</f>
        <v/>
      </c>
      <c r="P4480" t="str">
        <f>IF($A4480="","",VLOOKUP($A4480,DADOS!F:O,5,FALSE))</f>
        <v/>
      </c>
      <c r="Q4480" t="str">
        <f>IF(A4480="","",IF(P4480="","",IF((P4480-O4480)*N4480*$E4480/$D4480/1000&lt;0.2,"&lt;0,2",ROUND((P4480-O4480)*N4480*$E4480/$D4480/1000,2))))</f>
        <v/>
      </c>
      <c r="T4480" t="str">
        <f>IF($A4480="","",VLOOKUP($A4480,DADOS!F:O,4,FALSE))</f>
        <v/>
      </c>
      <c r="U4480" t="str">
        <f>IF(A4480="","",IF(T4480="","",IF((T4480-S4480)*R4480*$E4480/$D4480/1000&lt;0.2,"&lt;0,2",ROUND((T4480-S4480)*R4480*$E4480/$D4480/1000,2))))</f>
        <v/>
      </c>
      <c r="X4480" t="str">
        <f>IF($A4480="","",VLOOKUP($A4480,DADOS!F:O,9,FALSE))</f>
        <v/>
      </c>
      <c r="Y4480" t="str">
        <f>IF(A4480="","",IF(X4480="","",IF((X4480-W4480)*V4480*$E4480/$D4480&lt;1,"&lt;1",ROUND((X4480-W4480)*V4480*$E4480/$D4480,2))))</f>
        <v/>
      </c>
      <c r="AB4480" t="str">
        <f>IF($A4480="","",VLOOKUP($A4480,DADOS!F:O,7,FALSE))</f>
        <v/>
      </c>
      <c r="AC4480" t="str">
        <f>IF(A4480="","",IF(AB4480="","",IF((AB4480-AA4480)*Z4480*$E4480/$D4480&lt;1,"&lt;1",ROUND((AB4480-AA4480)*Z4480*$E4480/$D4480,2))))</f>
        <v/>
      </c>
      <c r="AF4480" t="str">
        <f>IF($A4480="","",VLOOKUP($A4480,DADOS!F:O,10,FALSE))</f>
        <v/>
      </c>
      <c r="AG4480" t="str">
        <f>IF(A4480="","",IF(AF4480="","",IF((AF4480-AE4480)*AD4480*$E4480/$D4480&lt;1,"&lt;1",ROUND((AF4480-AE4480)*AD4480*$E4480/$D4480,2))))</f>
        <v/>
      </c>
      <c r="AJ4480" t="str">
        <f>IF($A4480="","",VLOOKUP($A4480,DADOS!F:O,8,FALSE))</f>
        <v/>
      </c>
      <c r="AK4480" t="str">
        <f>IF(A4480="","",IF(AJ4480="","",IF((AJ4480-AI4480)*AH4480*$E4480/$D4480&lt;1,"&lt;1",ROUND((AJ4480-AI4480)*AH4480*$E4480/$D4480,2))))</f>
        <v/>
      </c>
      <c r="AN4480" t="str">
        <f>IF($A4480="","",VLOOKUP($A4480,DADOS!F:O,2,FALSE))</f>
        <v/>
      </c>
      <c r="AO4480" t="str">
        <f>IF(A4480="","",IF(AN4480="","",IF((AN4480-AM4480)*AL4480*$E4480/$D4480/1000&lt;0.2,"&lt;0,2",ROUND((AN4480-AM4480)*AL4480*$E4480/$D4480/1000,2))))</f>
        <v/>
      </c>
      <c r="AQ4480">
        <v>0</v>
      </c>
      <c r="AR4480" t="str">
        <f>IF($A4480="","",VLOOKUP($A4480,DADOS!F:P,11,FALSE))</f>
        <v/>
      </c>
      <c r="AS4480" t="str">
        <f>IF(E4480="","",IF(AQ4480="","",IF(AR4480="","",IF((AR4480-AQ4480)*AP4480*$E4480/$D4480&lt;1,"&lt;1",ROUND((AR4480-AQ4480)*AP4480*$E4480/$D4480,2)))))</f>
        <v/>
      </c>
      <c r="AV4480" t="str">
        <f>IF(A4480="","",VLOOKUP(A4480,DADOS!F:R,12,FALSE))</f>
        <v/>
      </c>
      <c r="AW4480" t="str">
        <f>IF(A4480="","",IF(AU4480="","",IF(AV4480="","",IF((AV4480-AU4480)*AT4480*$E4480/$D4480&lt;1,"&lt;1",ROUND((AV4480-AU4480)*AT4480*$E4480/$D4480,2)))))</f>
        <v/>
      </c>
      <c r="AZ4480" t="str">
        <f>IF($A4480="","",VLOOKUP($A4480,DADOS!F:R,13,FALSE))</f>
        <v/>
      </c>
      <c r="BA4480" t="str">
        <f>IF(A4480="","",IF(AY4480="","",IF(AZ4480="","",IF((AZ4480-AY4480)*AX4480*$E4480/$D4480&lt;1,"&lt;1",ROUND((AZ4480-AY4480)*AX4480*$E4480/$D4480,2)))))</f>
        <v/>
      </c>
    </row>
    <row r="4481">
      <c r="B4481" t="str">
        <f>IF(A4481="","",A4481&amp;"/20")</f>
        <v/>
      </c>
      <c r="H4481" t="str">
        <f>IF($A4481="","",VLOOKUP($A4481,DADOS!F:O,3,FALSE))</f>
        <v/>
      </c>
      <c r="I4481" t="str">
        <f>IF(A4481="","",IF(H4481="","",IF((H4481-G4481)*F4481*$E4481/$D4481/1000&lt;0.2,"&lt;0,2",ROUND((H4481-G4481)*F4481*$E4481/$D4481/1000,2))))</f>
        <v/>
      </c>
      <c r="L4481" t="str">
        <f>IF($A4481="","",VLOOKUP($A4481,DADOS!F:O,6,FALSE))</f>
        <v/>
      </c>
      <c r="M4481" t="str">
        <f>IF(A4481="","",IF(L4481="","",IF((L4481-K4481)*J4481*$E4481/$D4481/1000&lt;0.2,"&lt;0,2",ROUND((L4481-K4481)*J4481*$E4481/$D4481/1000,2))))</f>
        <v/>
      </c>
      <c r="P4481" t="str">
        <f>IF($A4481="","",VLOOKUP($A4481,DADOS!F:O,5,FALSE))</f>
        <v/>
      </c>
      <c r="Q4481" t="str">
        <f>IF(A4481="","",IF(P4481="","",IF((P4481-O4481)*N4481*$E4481/$D4481/1000&lt;0.2,"&lt;0,2",ROUND((P4481-O4481)*N4481*$E4481/$D4481/1000,2))))</f>
        <v/>
      </c>
      <c r="T4481" t="str">
        <f>IF($A4481="","",VLOOKUP($A4481,DADOS!F:O,4,FALSE))</f>
        <v/>
      </c>
      <c r="U4481" t="str">
        <f>IF(A4481="","",IF(T4481="","",IF((T4481-S4481)*R4481*$E4481/$D4481/1000&lt;0.2,"&lt;0,2",ROUND((T4481-S4481)*R4481*$E4481/$D4481/1000,2))))</f>
        <v/>
      </c>
      <c r="X4481" t="str">
        <f>IF($A4481="","",VLOOKUP($A4481,DADOS!F:O,9,FALSE))</f>
        <v/>
      </c>
      <c r="Y4481" t="str">
        <f>IF(A4481="","",IF(X4481="","",IF((X4481-W4481)*V4481*$E4481/$D4481&lt;1,"&lt;1",ROUND((X4481-W4481)*V4481*$E4481/$D4481,2))))</f>
        <v/>
      </c>
      <c r="AB4481" t="str">
        <f>IF($A4481="","",VLOOKUP($A4481,DADOS!F:O,7,FALSE))</f>
        <v/>
      </c>
      <c r="AC4481" t="str">
        <f>IF(A4481="","",IF(AB4481="","",IF((AB4481-AA4481)*Z4481*$E4481/$D4481&lt;1,"&lt;1",ROUND((AB4481-AA4481)*Z4481*$E4481/$D4481,2))))</f>
        <v/>
      </c>
      <c r="AF4481" t="str">
        <f>IF($A4481="","",VLOOKUP($A4481,DADOS!F:O,10,FALSE))</f>
        <v/>
      </c>
      <c r="AG4481" t="str">
        <f>IF(A4481="","",IF(AF4481="","",IF((AF4481-AE4481)*AD4481*$E4481/$D4481&lt;1,"&lt;1",ROUND((AF4481-AE4481)*AD4481*$E4481/$D4481,2))))</f>
        <v/>
      </c>
      <c r="AJ4481" t="str">
        <f>IF($A4481="","",VLOOKUP($A4481,DADOS!F:O,8,FALSE))</f>
        <v/>
      </c>
      <c r="AK4481" t="str">
        <f>IF(A4481="","",IF(AJ4481="","",IF((AJ4481-AI4481)*AH4481*$E4481/$D4481&lt;1,"&lt;1",ROUND((AJ4481-AI4481)*AH4481*$E4481/$D4481,2))))</f>
        <v/>
      </c>
      <c r="AN4481" t="str">
        <f>IF($A4481="","",VLOOKUP($A4481,DADOS!F:O,2,FALSE))</f>
        <v/>
      </c>
      <c r="AO4481" t="str">
        <f>IF(A4481="","",IF(AN4481="","",IF((AN4481-AM4481)*AL4481*$E4481/$D4481/1000&lt;0.2,"&lt;0,2",ROUND((AN4481-AM4481)*AL4481*$E4481/$D4481/1000,2))))</f>
        <v/>
      </c>
      <c r="AQ4481">
        <v>0</v>
      </c>
      <c r="AR4481" t="str">
        <f>IF($A4481="","",VLOOKUP($A4481,DADOS!F:P,11,FALSE))</f>
        <v/>
      </c>
      <c r="AS4481" t="str">
        <f>IF(E4481="","",IF(AQ4481="","",IF(AR4481="","",IF((AR4481-AQ4481)*AP4481*$E4481/$D4481&lt;1,"&lt;1",ROUND((AR4481-AQ4481)*AP4481*$E4481/$D4481,2)))))</f>
        <v/>
      </c>
      <c r="AV4481" t="str">
        <f>IF(A4481="","",VLOOKUP(A4481,DADOS!F:R,12,FALSE))</f>
        <v/>
      </c>
      <c r="AW4481" t="str">
        <f>IF(A4481="","",IF(AU4481="","",IF(AV4481="","",IF((AV4481-AU4481)*AT4481*$E4481/$D4481&lt;1,"&lt;1",ROUND((AV4481-AU4481)*AT4481*$E4481/$D4481,2)))))</f>
        <v/>
      </c>
      <c r="AZ4481" t="str">
        <f>IF($A4481="","",VLOOKUP($A4481,DADOS!F:R,13,FALSE))</f>
        <v/>
      </c>
      <c r="BA4481" t="str">
        <f>IF(A4481="","",IF(AY4481="","",IF(AZ4481="","",IF((AZ4481-AY4481)*AX4481*$E4481/$D4481&lt;1,"&lt;1",ROUND((AZ4481-AY4481)*AX4481*$E4481/$D4481,2)))))</f>
        <v/>
      </c>
    </row>
    <row r="4482">
      <c r="B4482" t="str">
        <f>IF(A4482="","",A4482&amp;"/20")</f>
        <v/>
      </c>
      <c r="H4482" t="str">
        <f>IF($A4482="","",VLOOKUP($A4482,DADOS!F:O,3,FALSE))</f>
        <v/>
      </c>
      <c r="I4482" t="str">
        <f>IF(A4482="","",IF(H4482="","",IF((H4482-G4482)*F4482*$E4482/$D4482/1000&lt;0.2,"&lt;0,2",ROUND((H4482-G4482)*F4482*$E4482/$D4482/1000,2))))</f>
        <v/>
      </c>
      <c r="L4482" t="str">
        <f>IF($A4482="","",VLOOKUP($A4482,DADOS!F:O,6,FALSE))</f>
        <v/>
      </c>
      <c r="M4482" t="str">
        <f>IF(A4482="","",IF(L4482="","",IF((L4482-K4482)*J4482*$E4482/$D4482/1000&lt;0.2,"&lt;0,2",ROUND((L4482-K4482)*J4482*$E4482/$D4482/1000,2))))</f>
        <v/>
      </c>
      <c r="P4482" t="str">
        <f>IF($A4482="","",VLOOKUP($A4482,DADOS!F:O,5,FALSE))</f>
        <v/>
      </c>
      <c r="Q4482" t="str">
        <f>IF(A4482="","",IF(P4482="","",IF((P4482-O4482)*N4482*$E4482/$D4482/1000&lt;0.2,"&lt;0,2",ROUND((P4482-O4482)*N4482*$E4482/$D4482/1000,2))))</f>
        <v/>
      </c>
      <c r="T4482" t="str">
        <f>IF($A4482="","",VLOOKUP($A4482,DADOS!F:O,4,FALSE))</f>
        <v/>
      </c>
      <c r="U4482" t="str">
        <f>IF(A4482="","",IF(T4482="","",IF((T4482-S4482)*R4482*$E4482/$D4482/1000&lt;0.2,"&lt;0,2",ROUND((T4482-S4482)*R4482*$E4482/$D4482/1000,2))))</f>
        <v/>
      </c>
      <c r="X4482" t="str">
        <f>IF($A4482="","",VLOOKUP($A4482,DADOS!F:O,9,FALSE))</f>
        <v/>
      </c>
      <c r="Y4482" t="str">
        <f>IF(A4482="","",IF(X4482="","",IF((X4482-W4482)*V4482*$E4482/$D4482&lt;1,"&lt;1",ROUND((X4482-W4482)*V4482*$E4482/$D4482,2))))</f>
        <v/>
      </c>
      <c r="AB4482" t="str">
        <f>IF($A4482="","",VLOOKUP($A4482,DADOS!F:O,7,FALSE))</f>
        <v/>
      </c>
      <c r="AC4482" t="str">
        <f>IF(A4482="","",IF(AB4482="","",IF((AB4482-AA4482)*Z4482*$E4482/$D4482&lt;1,"&lt;1",ROUND((AB4482-AA4482)*Z4482*$E4482/$D4482,2))))</f>
        <v/>
      </c>
      <c r="AF4482" t="str">
        <f>IF($A4482="","",VLOOKUP($A4482,DADOS!F:O,10,FALSE))</f>
        <v/>
      </c>
      <c r="AG4482" t="str">
        <f>IF(A4482="","",IF(AF4482="","",IF((AF4482-AE4482)*AD4482*$E4482/$D4482&lt;1,"&lt;1",ROUND((AF4482-AE4482)*AD4482*$E4482/$D4482,2))))</f>
        <v/>
      </c>
      <c r="AJ4482" t="str">
        <f>IF($A4482="","",VLOOKUP($A4482,DADOS!F:O,8,FALSE))</f>
        <v/>
      </c>
      <c r="AK4482" t="str">
        <f>IF(A4482="","",IF(AJ4482="","",IF((AJ4482-AI4482)*AH4482*$E4482/$D4482&lt;1,"&lt;1",ROUND((AJ4482-AI4482)*AH4482*$E4482/$D4482,2))))</f>
        <v/>
      </c>
      <c r="AN4482" t="str">
        <f>IF($A4482="","",VLOOKUP($A4482,DADOS!F:O,2,FALSE))</f>
        <v/>
      </c>
      <c r="AO4482" t="str">
        <f>IF(A4482="","",IF(AN4482="","",IF((AN4482-AM4482)*AL4482*$E4482/$D4482/1000&lt;0.2,"&lt;0,2",ROUND((AN4482-AM4482)*AL4482*$E4482/$D4482/1000,2))))</f>
        <v/>
      </c>
      <c r="AQ4482">
        <v>0</v>
      </c>
      <c r="AR4482" t="str">
        <f>IF($A4482="","",VLOOKUP($A4482,DADOS!F:P,11,FALSE))</f>
        <v/>
      </c>
      <c r="AS4482" t="str">
        <f>IF(E4482="","",IF(AQ4482="","",IF(AR4482="","",IF((AR4482-AQ4482)*AP4482*$E4482/$D4482&lt;1,"&lt;1",ROUND((AR4482-AQ4482)*AP4482*$E4482/$D4482,2)))))</f>
        <v/>
      </c>
      <c r="AV4482" t="str">
        <f>IF(A4482="","",VLOOKUP(A4482,DADOS!F:R,12,FALSE))</f>
        <v/>
      </c>
      <c r="AW4482" t="str">
        <f>IF(A4482="","",IF(AU4482="","",IF(AV4482="","",IF((AV4482-AU4482)*AT4482*$E4482/$D4482&lt;1,"&lt;1",ROUND((AV4482-AU4482)*AT4482*$E4482/$D4482,2)))))</f>
        <v/>
      </c>
      <c r="AZ4482" t="str">
        <f>IF($A4482="","",VLOOKUP($A4482,DADOS!F:R,13,FALSE))</f>
        <v/>
      </c>
      <c r="BA4482" t="str">
        <f>IF(A4482="","",IF(AY4482="","",IF(AZ4482="","",IF((AZ4482-AY4482)*AX4482*$E4482/$D4482&lt;1,"&lt;1",ROUND((AZ4482-AY4482)*AX4482*$E4482/$D4482,2)))))</f>
        <v/>
      </c>
    </row>
    <row r="4483">
      <c r="B4483" t="str">
        <f>IF(A4483="","",A4483&amp;"/20")</f>
        <v/>
      </c>
      <c r="H4483" t="str">
        <f>IF($A4483="","",VLOOKUP($A4483,DADOS!F:O,3,FALSE))</f>
        <v/>
      </c>
      <c r="I4483" t="str">
        <f>IF(A4483="","",IF(H4483="","",IF((H4483-G4483)*F4483*$E4483/$D4483/1000&lt;0.2,"&lt;0,2",ROUND((H4483-G4483)*F4483*$E4483/$D4483/1000,2))))</f>
        <v/>
      </c>
      <c r="L4483" t="str">
        <f>IF($A4483="","",VLOOKUP($A4483,DADOS!F:O,6,FALSE))</f>
        <v/>
      </c>
      <c r="M4483" t="str">
        <f>IF(A4483="","",IF(L4483="","",IF((L4483-K4483)*J4483*$E4483/$D4483/1000&lt;0.2,"&lt;0,2",ROUND((L4483-K4483)*J4483*$E4483/$D4483/1000,2))))</f>
        <v/>
      </c>
      <c r="P4483" t="str">
        <f>IF($A4483="","",VLOOKUP($A4483,DADOS!F:O,5,FALSE))</f>
        <v/>
      </c>
      <c r="Q4483" t="str">
        <f>IF(A4483="","",IF(P4483="","",IF((P4483-O4483)*N4483*$E4483/$D4483/1000&lt;0.2,"&lt;0,2",ROUND((P4483-O4483)*N4483*$E4483/$D4483/1000,2))))</f>
        <v/>
      </c>
      <c r="T4483" t="str">
        <f>IF($A4483="","",VLOOKUP($A4483,DADOS!F:O,4,FALSE))</f>
        <v/>
      </c>
      <c r="U4483" t="str">
        <f>IF(A4483="","",IF(T4483="","",IF((T4483-S4483)*R4483*$E4483/$D4483/1000&lt;0.2,"&lt;0,2",ROUND((T4483-S4483)*R4483*$E4483/$D4483/1000,2))))</f>
        <v/>
      </c>
      <c r="X4483" t="str">
        <f>IF($A4483="","",VLOOKUP($A4483,DADOS!F:O,9,FALSE))</f>
        <v/>
      </c>
      <c r="Y4483" t="str">
        <f>IF(A4483="","",IF(X4483="","",IF((X4483-W4483)*V4483*$E4483/$D4483&lt;1,"&lt;1",ROUND((X4483-W4483)*V4483*$E4483/$D4483,2))))</f>
        <v/>
      </c>
      <c r="AB4483" t="str">
        <f>IF($A4483="","",VLOOKUP($A4483,DADOS!F:O,7,FALSE))</f>
        <v/>
      </c>
      <c r="AC4483" t="str">
        <f>IF(A4483="","",IF(AB4483="","",IF((AB4483-AA4483)*Z4483*$E4483/$D4483&lt;1,"&lt;1",ROUND((AB4483-AA4483)*Z4483*$E4483/$D4483,2))))</f>
        <v/>
      </c>
      <c r="AF4483" t="str">
        <f>IF($A4483="","",VLOOKUP($A4483,DADOS!F:O,10,FALSE))</f>
        <v/>
      </c>
      <c r="AG4483" t="str">
        <f>IF(A4483="","",IF(AF4483="","",IF((AF4483-AE4483)*AD4483*$E4483/$D4483&lt;1,"&lt;1",ROUND((AF4483-AE4483)*AD4483*$E4483/$D4483,2))))</f>
        <v/>
      </c>
      <c r="AJ4483" t="str">
        <f>IF($A4483="","",VLOOKUP($A4483,DADOS!F:O,8,FALSE))</f>
        <v/>
      </c>
      <c r="AK4483" t="str">
        <f>IF(A4483="","",IF(AJ4483="","",IF((AJ4483-AI4483)*AH4483*$E4483/$D4483&lt;1,"&lt;1",ROUND((AJ4483-AI4483)*AH4483*$E4483/$D4483,2))))</f>
        <v/>
      </c>
      <c r="AN4483" t="str">
        <f>IF($A4483="","",VLOOKUP($A4483,DADOS!F:O,2,FALSE))</f>
        <v/>
      </c>
      <c r="AO4483" t="str">
        <f>IF(A4483="","",IF(AN4483="","",IF((AN4483-AM4483)*AL4483*$E4483/$D4483/1000&lt;0.2,"&lt;0,2",ROUND((AN4483-AM4483)*AL4483*$E4483/$D4483/1000,2))))</f>
        <v/>
      </c>
      <c r="AQ4483">
        <v>0</v>
      </c>
      <c r="AR4483" t="str">
        <f>IF($A4483="","",VLOOKUP($A4483,DADOS!F:P,11,FALSE))</f>
        <v/>
      </c>
      <c r="AS4483" t="str">
        <f>IF(E4483="","",IF(AQ4483="","",IF(AR4483="","",IF((AR4483-AQ4483)*AP4483*$E4483/$D4483&lt;1,"&lt;1",ROUND((AR4483-AQ4483)*AP4483*$E4483/$D4483,2)))))</f>
        <v/>
      </c>
      <c r="AV4483" t="str">
        <f>IF(A4483="","",VLOOKUP(A4483,DADOS!F:R,12,FALSE))</f>
        <v/>
      </c>
      <c r="AW4483" t="str">
        <f>IF(A4483="","",IF(AU4483="","",IF(AV4483="","",IF((AV4483-AU4483)*AT4483*$E4483/$D4483&lt;1,"&lt;1",ROUND((AV4483-AU4483)*AT4483*$E4483/$D4483,2)))))</f>
        <v/>
      </c>
      <c r="AZ4483" t="str">
        <f>IF($A4483="","",VLOOKUP($A4483,DADOS!F:R,13,FALSE))</f>
        <v/>
      </c>
      <c r="BA4483" t="str">
        <f>IF(A4483="","",IF(AY4483="","",IF(AZ4483="","",IF((AZ4483-AY4483)*AX4483*$E4483/$D4483&lt;1,"&lt;1",ROUND((AZ4483-AY4483)*AX4483*$E4483/$D4483,2)))))</f>
        <v/>
      </c>
    </row>
    <row r="4484">
      <c r="B4484" t="str">
        <f>IF(A4484="","",A4484&amp;"/20")</f>
        <v/>
      </c>
      <c r="H4484" t="str">
        <f>IF($A4484="","",VLOOKUP($A4484,DADOS!F:O,3,FALSE))</f>
        <v/>
      </c>
      <c r="I4484" t="str">
        <f>IF(A4484="","",IF(H4484="","",IF((H4484-G4484)*F4484*$E4484/$D4484/1000&lt;0.2,"&lt;0,2",ROUND((H4484-G4484)*F4484*$E4484/$D4484/1000,2))))</f>
        <v/>
      </c>
      <c r="L4484" t="str">
        <f>IF($A4484="","",VLOOKUP($A4484,DADOS!F:O,6,FALSE))</f>
        <v/>
      </c>
      <c r="M4484" t="str">
        <f>IF(A4484="","",IF(L4484="","",IF((L4484-K4484)*J4484*$E4484/$D4484/1000&lt;0.2,"&lt;0,2",ROUND((L4484-K4484)*J4484*$E4484/$D4484/1000,2))))</f>
        <v/>
      </c>
      <c r="P4484" t="str">
        <f>IF($A4484="","",VLOOKUP($A4484,DADOS!F:O,5,FALSE))</f>
        <v/>
      </c>
      <c r="Q4484" t="str">
        <f>IF(A4484="","",IF(P4484="","",IF((P4484-O4484)*N4484*$E4484/$D4484/1000&lt;0.2,"&lt;0,2",ROUND((P4484-O4484)*N4484*$E4484/$D4484/1000,2))))</f>
        <v/>
      </c>
      <c r="T4484" t="str">
        <f>IF($A4484="","",VLOOKUP($A4484,DADOS!F:O,4,FALSE))</f>
        <v/>
      </c>
      <c r="U4484" t="str">
        <f>IF(A4484="","",IF(T4484="","",IF((T4484-S4484)*R4484*$E4484/$D4484/1000&lt;0.2,"&lt;0,2",ROUND((T4484-S4484)*R4484*$E4484/$D4484/1000,2))))</f>
        <v/>
      </c>
      <c r="X4484" t="str">
        <f>IF($A4484="","",VLOOKUP($A4484,DADOS!F:O,9,FALSE))</f>
        <v/>
      </c>
      <c r="Y4484" t="str">
        <f>IF(A4484="","",IF(X4484="","",IF((X4484-W4484)*V4484*$E4484/$D4484&lt;1,"&lt;1",ROUND((X4484-W4484)*V4484*$E4484/$D4484,2))))</f>
        <v/>
      </c>
      <c r="AB4484" t="str">
        <f>IF($A4484="","",VLOOKUP($A4484,DADOS!F:O,7,FALSE))</f>
        <v/>
      </c>
      <c r="AC4484" t="str">
        <f>IF(A4484="","",IF(AB4484="","",IF((AB4484-AA4484)*Z4484*$E4484/$D4484&lt;1,"&lt;1",ROUND((AB4484-AA4484)*Z4484*$E4484/$D4484,2))))</f>
        <v/>
      </c>
      <c r="AF4484" t="str">
        <f>IF($A4484="","",VLOOKUP($A4484,DADOS!F:O,10,FALSE))</f>
        <v/>
      </c>
      <c r="AG4484" t="str">
        <f>IF(A4484="","",IF(AF4484="","",IF((AF4484-AE4484)*AD4484*$E4484/$D4484&lt;1,"&lt;1",ROUND((AF4484-AE4484)*AD4484*$E4484/$D4484,2))))</f>
        <v/>
      </c>
      <c r="AJ4484" t="str">
        <f>IF($A4484="","",VLOOKUP($A4484,DADOS!F:O,8,FALSE))</f>
        <v/>
      </c>
      <c r="AK4484" t="str">
        <f>IF(A4484="","",IF(AJ4484="","",IF((AJ4484-AI4484)*AH4484*$E4484/$D4484&lt;1,"&lt;1",ROUND((AJ4484-AI4484)*AH4484*$E4484/$D4484,2))))</f>
        <v/>
      </c>
      <c r="AN4484" t="str">
        <f>IF($A4484="","",VLOOKUP($A4484,DADOS!F:O,2,FALSE))</f>
        <v/>
      </c>
      <c r="AO4484" t="str">
        <f>IF(A4484="","",IF(AN4484="","",IF((AN4484-AM4484)*AL4484*$E4484/$D4484/1000&lt;0.2,"&lt;0,2",ROUND((AN4484-AM4484)*AL4484*$E4484/$D4484/1000,2))))</f>
        <v/>
      </c>
      <c r="AQ4484">
        <v>0</v>
      </c>
      <c r="AR4484" t="str">
        <f>IF($A4484="","",VLOOKUP($A4484,DADOS!F:P,11,FALSE))</f>
        <v/>
      </c>
      <c r="AS4484" t="str">
        <f>IF(E4484="","",IF(AQ4484="","",IF(AR4484="","",IF((AR4484-AQ4484)*AP4484*$E4484/$D4484&lt;1,"&lt;1",ROUND((AR4484-AQ4484)*AP4484*$E4484/$D4484,2)))))</f>
        <v/>
      </c>
      <c r="AV4484" t="str">
        <f>IF(A4484="","",VLOOKUP(A4484,DADOS!F:R,12,FALSE))</f>
        <v/>
      </c>
      <c r="AW4484" t="str">
        <f>IF(A4484="","",IF(AU4484="","",IF(AV4484="","",IF((AV4484-AU4484)*AT4484*$E4484/$D4484&lt;1,"&lt;1",ROUND((AV4484-AU4484)*AT4484*$E4484/$D4484,2)))))</f>
        <v/>
      </c>
      <c r="AZ4484" t="str">
        <f>IF($A4484="","",VLOOKUP($A4484,DADOS!F:R,13,FALSE))</f>
        <v/>
      </c>
      <c r="BA4484" t="str">
        <f>IF(A4484="","",IF(AY4484="","",IF(AZ4484="","",IF((AZ4484-AY4484)*AX4484*$E4484/$D4484&lt;1,"&lt;1",ROUND((AZ4484-AY4484)*AX4484*$E4484/$D4484,2)))))</f>
        <v/>
      </c>
    </row>
    <row r="4485">
      <c r="B4485" t="str">
        <f>IF(A4485="","",A4485&amp;"/20")</f>
        <v/>
      </c>
      <c r="H4485" t="str">
        <f>IF($A4485="","",VLOOKUP($A4485,DADOS!F:O,3,FALSE))</f>
        <v/>
      </c>
      <c r="I4485" t="str">
        <f>IF(A4485="","",IF(H4485="","",IF((H4485-G4485)*F4485*$E4485/$D4485/1000&lt;0.2,"&lt;0,2",ROUND((H4485-G4485)*F4485*$E4485/$D4485/1000,2))))</f>
        <v/>
      </c>
      <c r="L4485" t="str">
        <f>IF($A4485="","",VLOOKUP($A4485,DADOS!F:O,6,FALSE))</f>
        <v/>
      </c>
      <c r="M4485" t="str">
        <f>IF(A4485="","",IF(L4485="","",IF((L4485-K4485)*J4485*$E4485/$D4485/1000&lt;0.2,"&lt;0,2",ROUND((L4485-K4485)*J4485*$E4485/$D4485/1000,2))))</f>
        <v/>
      </c>
      <c r="P4485" t="str">
        <f>IF($A4485="","",VLOOKUP($A4485,DADOS!F:O,5,FALSE))</f>
        <v/>
      </c>
      <c r="Q4485" t="str">
        <f>IF(A4485="","",IF(P4485="","",IF((P4485-O4485)*N4485*$E4485/$D4485/1000&lt;0.2,"&lt;0,2",ROUND((P4485-O4485)*N4485*$E4485/$D4485/1000,2))))</f>
        <v/>
      </c>
      <c r="T4485" t="str">
        <f>IF($A4485="","",VLOOKUP($A4485,DADOS!F:O,4,FALSE))</f>
        <v/>
      </c>
      <c r="U4485" t="str">
        <f>IF(A4485="","",IF(T4485="","",IF((T4485-S4485)*R4485*$E4485/$D4485/1000&lt;0.2,"&lt;0,2",ROUND((T4485-S4485)*R4485*$E4485/$D4485/1000,2))))</f>
        <v/>
      </c>
      <c r="X4485" t="str">
        <f>IF($A4485="","",VLOOKUP($A4485,DADOS!F:O,9,FALSE))</f>
        <v/>
      </c>
      <c r="Y4485" t="str">
        <f>IF(A4485="","",IF(X4485="","",IF((X4485-W4485)*V4485*$E4485/$D4485&lt;1,"&lt;1",ROUND((X4485-W4485)*V4485*$E4485/$D4485,2))))</f>
        <v/>
      </c>
      <c r="AB4485" t="str">
        <f>IF($A4485="","",VLOOKUP($A4485,DADOS!F:O,7,FALSE))</f>
        <v/>
      </c>
      <c r="AC4485" t="str">
        <f>IF(A4485="","",IF(AB4485="","",IF((AB4485-AA4485)*Z4485*$E4485/$D4485&lt;1,"&lt;1",ROUND((AB4485-AA4485)*Z4485*$E4485/$D4485,2))))</f>
        <v/>
      </c>
      <c r="AF4485" t="str">
        <f>IF($A4485="","",VLOOKUP($A4485,DADOS!F:O,10,FALSE))</f>
        <v/>
      </c>
      <c r="AG4485" t="str">
        <f>IF(A4485="","",IF(AF4485="","",IF((AF4485-AE4485)*AD4485*$E4485/$D4485&lt;1,"&lt;1",ROUND((AF4485-AE4485)*AD4485*$E4485/$D4485,2))))</f>
        <v/>
      </c>
      <c r="AJ4485" t="str">
        <f>IF($A4485="","",VLOOKUP($A4485,DADOS!F:O,8,FALSE))</f>
        <v/>
      </c>
      <c r="AK4485" t="str">
        <f>IF(A4485="","",IF(AJ4485="","",IF((AJ4485-AI4485)*AH4485*$E4485/$D4485&lt;1,"&lt;1",ROUND((AJ4485-AI4485)*AH4485*$E4485/$D4485,2))))</f>
        <v/>
      </c>
      <c r="AN4485" t="str">
        <f>IF($A4485="","",VLOOKUP($A4485,DADOS!F:O,2,FALSE))</f>
        <v/>
      </c>
      <c r="AO4485" t="str">
        <f>IF(A4485="","",IF(AN4485="","",IF((AN4485-AM4485)*AL4485*$E4485/$D4485/1000&lt;0.2,"&lt;0,2",ROUND((AN4485-AM4485)*AL4485*$E4485/$D4485/1000,2))))</f>
        <v/>
      </c>
      <c r="AQ4485">
        <v>0</v>
      </c>
      <c r="AR4485" t="str">
        <f>IF($A4485="","",VLOOKUP($A4485,DADOS!F:P,11,FALSE))</f>
        <v/>
      </c>
      <c r="AS4485" t="str">
        <f>IF(E4485="","",IF(AQ4485="","",IF(AR4485="","",IF((AR4485-AQ4485)*AP4485*$E4485/$D4485&lt;1,"&lt;1",ROUND((AR4485-AQ4485)*AP4485*$E4485/$D4485,2)))))</f>
        <v/>
      </c>
      <c r="AV4485" t="str">
        <f>IF(A4485="","",VLOOKUP(A4485,DADOS!F:R,12,FALSE))</f>
        <v/>
      </c>
      <c r="AW4485" t="str">
        <f>IF(A4485="","",IF(AU4485="","",IF(AV4485="","",IF((AV4485-AU4485)*AT4485*$E4485/$D4485&lt;1,"&lt;1",ROUND((AV4485-AU4485)*AT4485*$E4485/$D4485,2)))))</f>
        <v/>
      </c>
      <c r="AZ4485" t="str">
        <f>IF($A4485="","",VLOOKUP($A4485,DADOS!F:R,13,FALSE))</f>
        <v/>
      </c>
      <c r="BA4485" t="str">
        <f>IF(A4485="","",IF(AY4485="","",IF(AZ4485="","",IF((AZ4485-AY4485)*AX4485*$E4485/$D4485&lt;1,"&lt;1",ROUND((AZ4485-AY4485)*AX4485*$E4485/$D4485,2)))))</f>
        <v/>
      </c>
    </row>
    <row r="4486">
      <c r="B4486" t="str">
        <f>IF(A4486="","",A4486&amp;"/20")</f>
        <v/>
      </c>
      <c r="H4486" t="str">
        <f>IF($A4486="","",VLOOKUP($A4486,DADOS!F:O,3,FALSE))</f>
        <v/>
      </c>
      <c r="I4486" t="str">
        <f>IF(A4486="","",IF(H4486="","",IF((H4486-G4486)*F4486*$E4486/$D4486/1000&lt;0.2,"&lt;0,2",ROUND((H4486-G4486)*F4486*$E4486/$D4486/1000,2))))</f>
        <v/>
      </c>
      <c r="L4486" t="str">
        <f>IF($A4486="","",VLOOKUP($A4486,DADOS!F:O,6,FALSE))</f>
        <v/>
      </c>
      <c r="M4486" t="str">
        <f>IF(A4486="","",IF(L4486="","",IF((L4486-K4486)*J4486*$E4486/$D4486/1000&lt;0.2,"&lt;0,2",ROUND((L4486-K4486)*J4486*$E4486/$D4486/1000,2))))</f>
        <v/>
      </c>
      <c r="P4486" t="str">
        <f>IF($A4486="","",VLOOKUP($A4486,DADOS!F:O,5,FALSE))</f>
        <v/>
      </c>
      <c r="Q4486" t="str">
        <f>IF(A4486="","",IF(P4486="","",IF((P4486-O4486)*N4486*$E4486/$D4486/1000&lt;0.2,"&lt;0,2",ROUND((P4486-O4486)*N4486*$E4486/$D4486/1000,2))))</f>
        <v/>
      </c>
      <c r="T4486" t="str">
        <f>IF($A4486="","",VLOOKUP($A4486,DADOS!F:O,4,FALSE))</f>
        <v/>
      </c>
      <c r="U4486" t="str">
        <f>IF(A4486="","",IF(T4486="","",IF((T4486-S4486)*R4486*$E4486/$D4486/1000&lt;0.2,"&lt;0,2",ROUND((T4486-S4486)*R4486*$E4486/$D4486/1000,2))))</f>
        <v/>
      </c>
      <c r="X4486" t="str">
        <f>IF($A4486="","",VLOOKUP($A4486,DADOS!F:O,9,FALSE))</f>
        <v/>
      </c>
      <c r="Y4486" t="str">
        <f>IF(A4486="","",IF(X4486="","",IF((X4486-W4486)*V4486*$E4486/$D4486&lt;1,"&lt;1",ROUND((X4486-W4486)*V4486*$E4486/$D4486,2))))</f>
        <v/>
      </c>
      <c r="AB4486" t="str">
        <f>IF($A4486="","",VLOOKUP($A4486,DADOS!F:O,7,FALSE))</f>
        <v/>
      </c>
      <c r="AC4486" t="str">
        <f>IF(A4486="","",IF(AB4486="","",IF((AB4486-AA4486)*Z4486*$E4486/$D4486&lt;1,"&lt;1",ROUND((AB4486-AA4486)*Z4486*$E4486/$D4486,2))))</f>
        <v/>
      </c>
      <c r="AF4486" t="str">
        <f>IF($A4486="","",VLOOKUP($A4486,DADOS!F:O,10,FALSE))</f>
        <v/>
      </c>
      <c r="AG4486" t="str">
        <f>IF(A4486="","",IF(AF4486="","",IF((AF4486-AE4486)*AD4486*$E4486/$D4486&lt;1,"&lt;1",ROUND((AF4486-AE4486)*AD4486*$E4486/$D4486,2))))</f>
        <v/>
      </c>
      <c r="AJ4486" t="str">
        <f>IF($A4486="","",VLOOKUP($A4486,DADOS!F:O,8,FALSE))</f>
        <v/>
      </c>
      <c r="AK4486" t="str">
        <f>IF(A4486="","",IF(AJ4486="","",IF((AJ4486-AI4486)*AH4486*$E4486/$D4486&lt;1,"&lt;1",ROUND((AJ4486-AI4486)*AH4486*$E4486/$D4486,2))))</f>
        <v/>
      </c>
      <c r="AN4486" t="str">
        <f>IF($A4486="","",VLOOKUP($A4486,DADOS!F:O,2,FALSE))</f>
        <v/>
      </c>
      <c r="AO4486" t="str">
        <f>IF(A4486="","",IF(AN4486="","",IF((AN4486-AM4486)*AL4486*$E4486/$D4486/1000&lt;0.2,"&lt;0,2",ROUND((AN4486-AM4486)*AL4486*$E4486/$D4486/1000,2))))</f>
        <v/>
      </c>
      <c r="AQ4486">
        <v>0</v>
      </c>
      <c r="AR4486" t="str">
        <f>IF($A4486="","",VLOOKUP($A4486,DADOS!F:P,11,FALSE))</f>
        <v/>
      </c>
      <c r="AS4486" t="str">
        <f>IF(E4486="","",IF(AQ4486="","",IF(AR4486="","",IF((AR4486-AQ4486)*AP4486*$E4486/$D4486&lt;1,"&lt;1",ROUND((AR4486-AQ4486)*AP4486*$E4486/$D4486,2)))))</f>
        <v/>
      </c>
      <c r="AV4486" t="str">
        <f>IF(A4486="","",VLOOKUP(A4486,DADOS!F:R,12,FALSE))</f>
        <v/>
      </c>
      <c r="AW4486" t="str">
        <f>IF(A4486="","",IF(AU4486="","",IF(AV4486="","",IF((AV4486-AU4486)*AT4486*$E4486/$D4486&lt;1,"&lt;1",ROUND((AV4486-AU4486)*AT4486*$E4486/$D4486,2)))))</f>
        <v/>
      </c>
      <c r="AZ4486" t="str">
        <f>IF($A4486="","",VLOOKUP($A4486,DADOS!F:R,13,FALSE))</f>
        <v/>
      </c>
      <c r="BA4486" t="str">
        <f>IF(A4486="","",IF(AY4486="","",IF(AZ4486="","",IF((AZ4486-AY4486)*AX4486*$E4486/$D4486&lt;1,"&lt;1",ROUND((AZ4486-AY4486)*AX4486*$E4486/$D4486,2)))))</f>
        <v/>
      </c>
    </row>
    <row r="4487">
      <c r="B4487" t="str">
        <f>IF(A4487="","",A4487&amp;"/20")</f>
        <v/>
      </c>
      <c r="H4487" t="str">
        <f>IF($A4487="","",VLOOKUP($A4487,DADOS!F:O,3,FALSE))</f>
        <v/>
      </c>
      <c r="I4487" t="str">
        <f>IF(A4487="","",IF(H4487="","",IF((H4487-G4487)*F4487*$E4487/$D4487/1000&lt;0.2,"&lt;0,2",ROUND((H4487-G4487)*F4487*$E4487/$D4487/1000,2))))</f>
        <v/>
      </c>
      <c r="L4487" t="str">
        <f>IF($A4487="","",VLOOKUP($A4487,DADOS!F:O,6,FALSE))</f>
        <v/>
      </c>
      <c r="M4487" t="str">
        <f>IF(A4487="","",IF(L4487="","",IF((L4487-K4487)*J4487*$E4487/$D4487/1000&lt;0.2,"&lt;0,2",ROUND((L4487-K4487)*J4487*$E4487/$D4487/1000,2))))</f>
        <v/>
      </c>
      <c r="P4487" t="str">
        <f>IF($A4487="","",VLOOKUP($A4487,DADOS!F:O,5,FALSE))</f>
        <v/>
      </c>
      <c r="Q4487" t="str">
        <f>IF(A4487="","",IF(P4487="","",IF((P4487-O4487)*N4487*$E4487/$D4487/1000&lt;0.2,"&lt;0,2",ROUND((P4487-O4487)*N4487*$E4487/$D4487/1000,2))))</f>
        <v/>
      </c>
      <c r="T4487" t="str">
        <f>IF($A4487="","",VLOOKUP($A4487,DADOS!F:O,4,FALSE))</f>
        <v/>
      </c>
      <c r="U4487" t="str">
        <f>IF(A4487="","",IF(T4487="","",IF((T4487-S4487)*R4487*$E4487/$D4487/1000&lt;0.2,"&lt;0,2",ROUND((T4487-S4487)*R4487*$E4487/$D4487/1000,2))))</f>
        <v/>
      </c>
      <c r="X4487" t="str">
        <f>IF($A4487="","",VLOOKUP($A4487,DADOS!F:O,9,FALSE))</f>
        <v/>
      </c>
      <c r="Y4487" t="str">
        <f>IF(A4487="","",IF(X4487="","",IF((X4487-W4487)*V4487*$E4487/$D4487&lt;1,"&lt;1",ROUND((X4487-W4487)*V4487*$E4487/$D4487,2))))</f>
        <v/>
      </c>
      <c r="AB4487" t="str">
        <f>IF($A4487="","",VLOOKUP($A4487,DADOS!F:O,7,FALSE))</f>
        <v/>
      </c>
      <c r="AC4487" t="str">
        <f>IF(A4487="","",IF(AB4487="","",IF((AB4487-AA4487)*Z4487*$E4487/$D4487&lt;1,"&lt;1",ROUND((AB4487-AA4487)*Z4487*$E4487/$D4487,2))))</f>
        <v/>
      </c>
      <c r="AF4487" t="str">
        <f>IF($A4487="","",VLOOKUP($A4487,DADOS!F:O,10,FALSE))</f>
        <v/>
      </c>
      <c r="AG4487" t="str">
        <f>IF(A4487="","",IF(AF4487="","",IF((AF4487-AE4487)*AD4487*$E4487/$D4487&lt;1,"&lt;1",ROUND((AF4487-AE4487)*AD4487*$E4487/$D4487,2))))</f>
        <v/>
      </c>
      <c r="AJ4487" t="str">
        <f>IF($A4487="","",VLOOKUP($A4487,DADOS!F:O,8,FALSE))</f>
        <v/>
      </c>
      <c r="AK4487" t="str">
        <f>IF(A4487="","",IF(AJ4487="","",IF((AJ4487-AI4487)*AH4487*$E4487/$D4487&lt;1,"&lt;1",ROUND((AJ4487-AI4487)*AH4487*$E4487/$D4487,2))))</f>
        <v/>
      </c>
      <c r="AN4487" t="str">
        <f>IF($A4487="","",VLOOKUP($A4487,DADOS!F:O,2,FALSE))</f>
        <v/>
      </c>
      <c r="AO4487" t="str">
        <f>IF(A4487="","",IF(AN4487="","",IF((AN4487-AM4487)*AL4487*$E4487/$D4487/1000&lt;0.2,"&lt;0,2",ROUND((AN4487-AM4487)*AL4487*$E4487/$D4487/1000,2))))</f>
        <v/>
      </c>
      <c r="AQ4487">
        <v>0</v>
      </c>
      <c r="AR4487" t="str">
        <f>IF($A4487="","",VLOOKUP($A4487,DADOS!F:P,11,FALSE))</f>
        <v/>
      </c>
      <c r="AS4487" t="str">
        <f>IF(E4487="","",IF(AQ4487="","",IF(AR4487="","",IF((AR4487-AQ4487)*AP4487*$E4487/$D4487&lt;1,"&lt;1",ROUND((AR4487-AQ4487)*AP4487*$E4487/$D4487,2)))))</f>
        <v/>
      </c>
      <c r="AV4487" t="str">
        <f>IF(A4487="","",VLOOKUP(A4487,DADOS!F:R,12,FALSE))</f>
        <v/>
      </c>
      <c r="AW4487" t="str">
        <f>IF(A4487="","",IF(AU4487="","",IF(AV4487="","",IF((AV4487-AU4487)*AT4487*$E4487/$D4487&lt;1,"&lt;1",ROUND((AV4487-AU4487)*AT4487*$E4487/$D4487,2)))))</f>
        <v/>
      </c>
      <c r="AZ4487" t="str">
        <f>IF($A4487="","",VLOOKUP($A4487,DADOS!F:R,13,FALSE))</f>
        <v/>
      </c>
      <c r="BA4487" t="str">
        <f>IF(A4487="","",IF(AY4487="","",IF(AZ4487="","",IF((AZ4487-AY4487)*AX4487*$E4487/$D4487&lt;1,"&lt;1",ROUND((AZ4487-AY4487)*AX4487*$E4487/$D4487,2)))))</f>
        <v/>
      </c>
    </row>
    <row r="4488">
      <c r="B4488" t="str">
        <f>IF(A4488="","",A4488&amp;"/20")</f>
        <v/>
      </c>
      <c r="H4488" t="str">
        <f>IF($A4488="","",VLOOKUP($A4488,DADOS!F:O,3,FALSE))</f>
        <v/>
      </c>
      <c r="I4488" t="str">
        <f>IF(A4488="","",IF(H4488="","",IF((H4488-G4488)*F4488*$E4488/$D4488/1000&lt;0.2,"&lt;0,2",ROUND((H4488-G4488)*F4488*$E4488/$D4488/1000,2))))</f>
        <v/>
      </c>
      <c r="L4488" t="str">
        <f>IF($A4488="","",VLOOKUP($A4488,DADOS!F:O,6,FALSE))</f>
        <v/>
      </c>
      <c r="M4488" t="str">
        <f>IF(A4488="","",IF(L4488="","",IF((L4488-K4488)*J4488*$E4488/$D4488/1000&lt;0.2,"&lt;0,2",ROUND((L4488-K4488)*J4488*$E4488/$D4488/1000,2))))</f>
        <v/>
      </c>
      <c r="P4488" t="str">
        <f>IF($A4488="","",VLOOKUP($A4488,DADOS!F:O,5,FALSE))</f>
        <v/>
      </c>
      <c r="Q4488" t="str">
        <f>IF(A4488="","",IF(P4488="","",IF((P4488-O4488)*N4488*$E4488/$D4488/1000&lt;0.2,"&lt;0,2",ROUND((P4488-O4488)*N4488*$E4488/$D4488/1000,2))))</f>
        <v/>
      </c>
      <c r="T4488" t="str">
        <f>IF($A4488="","",VLOOKUP($A4488,DADOS!F:O,4,FALSE))</f>
        <v/>
      </c>
      <c r="U4488" t="str">
        <f>IF(A4488="","",IF(T4488="","",IF((T4488-S4488)*R4488*$E4488/$D4488/1000&lt;0.2,"&lt;0,2",ROUND((T4488-S4488)*R4488*$E4488/$D4488/1000,2))))</f>
        <v/>
      </c>
      <c r="X4488" t="str">
        <f>IF($A4488="","",VLOOKUP($A4488,DADOS!F:O,9,FALSE))</f>
        <v/>
      </c>
      <c r="Y4488" t="str">
        <f>IF(A4488="","",IF(X4488="","",IF((X4488-W4488)*V4488*$E4488/$D4488&lt;1,"&lt;1",ROUND((X4488-W4488)*V4488*$E4488/$D4488,2))))</f>
        <v/>
      </c>
      <c r="AB4488" t="str">
        <f>IF($A4488="","",VLOOKUP($A4488,DADOS!F:O,7,FALSE))</f>
        <v/>
      </c>
      <c r="AC4488" t="str">
        <f>IF(A4488="","",IF(AB4488="","",IF((AB4488-AA4488)*Z4488*$E4488/$D4488&lt;1,"&lt;1",ROUND((AB4488-AA4488)*Z4488*$E4488/$D4488,2))))</f>
        <v/>
      </c>
      <c r="AF4488" t="str">
        <f>IF($A4488="","",VLOOKUP($A4488,DADOS!F:O,10,FALSE))</f>
        <v/>
      </c>
      <c r="AG4488" t="str">
        <f>IF(A4488="","",IF(AF4488="","",IF((AF4488-AE4488)*AD4488*$E4488/$D4488&lt;1,"&lt;1",ROUND((AF4488-AE4488)*AD4488*$E4488/$D4488,2))))</f>
        <v/>
      </c>
      <c r="AJ4488" t="str">
        <f>IF($A4488="","",VLOOKUP($A4488,DADOS!F:O,8,FALSE))</f>
        <v/>
      </c>
      <c r="AK4488" t="str">
        <f>IF(A4488="","",IF(AJ4488="","",IF((AJ4488-AI4488)*AH4488*$E4488/$D4488&lt;1,"&lt;1",ROUND((AJ4488-AI4488)*AH4488*$E4488/$D4488,2))))</f>
        <v/>
      </c>
      <c r="AN4488" t="str">
        <f>IF($A4488="","",VLOOKUP($A4488,DADOS!F:O,2,FALSE))</f>
        <v/>
      </c>
      <c r="AO4488" t="str">
        <f>IF(A4488="","",IF(AN4488="","",IF((AN4488-AM4488)*AL4488*$E4488/$D4488/1000&lt;0.2,"&lt;0,2",ROUND((AN4488-AM4488)*AL4488*$E4488/$D4488/1000,2))))</f>
        <v/>
      </c>
      <c r="AQ4488">
        <v>0</v>
      </c>
      <c r="AR4488" t="str">
        <f>IF($A4488="","",VLOOKUP($A4488,DADOS!F:P,11,FALSE))</f>
        <v/>
      </c>
      <c r="AS4488" t="str">
        <f>IF(E4488="","",IF(AQ4488="","",IF(AR4488="","",IF((AR4488-AQ4488)*AP4488*$E4488/$D4488&lt;1,"&lt;1",ROUND((AR4488-AQ4488)*AP4488*$E4488/$D4488,2)))))</f>
        <v/>
      </c>
      <c r="AV4488" t="str">
        <f>IF(A4488="","",VLOOKUP(A4488,DADOS!F:R,12,FALSE))</f>
        <v/>
      </c>
      <c r="AW4488" t="str">
        <f>IF(A4488="","",IF(AU4488="","",IF(AV4488="","",IF((AV4488-AU4488)*AT4488*$E4488/$D4488&lt;1,"&lt;1",ROUND((AV4488-AU4488)*AT4488*$E4488/$D4488,2)))))</f>
        <v/>
      </c>
      <c r="AZ4488" t="str">
        <f>IF($A4488="","",VLOOKUP($A4488,DADOS!F:R,13,FALSE))</f>
        <v/>
      </c>
      <c r="BA4488" t="str">
        <f>IF(A4488="","",IF(AY4488="","",IF(AZ4488="","",IF((AZ4488-AY4488)*AX4488*$E4488/$D4488&lt;1,"&lt;1",ROUND((AZ4488-AY4488)*AX4488*$E4488/$D4488,2)))))</f>
        <v/>
      </c>
    </row>
    <row r="4489">
      <c r="B4489" t="str">
        <f>IF(A4489="","",A4489&amp;"/20")</f>
        <v/>
      </c>
      <c r="H4489" t="str">
        <f>IF($A4489="","",VLOOKUP($A4489,DADOS!F:O,3,FALSE))</f>
        <v/>
      </c>
      <c r="I4489" t="str">
        <f>IF(A4489="","",IF(H4489="","",IF((H4489-G4489)*F4489*$E4489/$D4489/1000&lt;0.2,"&lt;0,2",ROUND((H4489-G4489)*F4489*$E4489/$D4489/1000,2))))</f>
        <v/>
      </c>
      <c r="L4489" t="str">
        <f>IF($A4489="","",VLOOKUP($A4489,DADOS!F:O,6,FALSE))</f>
        <v/>
      </c>
      <c r="M4489" t="str">
        <f>IF(A4489="","",IF(L4489="","",IF((L4489-K4489)*J4489*$E4489/$D4489/1000&lt;0.2,"&lt;0,2",ROUND((L4489-K4489)*J4489*$E4489/$D4489/1000,2))))</f>
        <v/>
      </c>
      <c r="P4489" t="str">
        <f>IF($A4489="","",VLOOKUP($A4489,DADOS!F:O,5,FALSE))</f>
        <v/>
      </c>
      <c r="Q4489" t="str">
        <f>IF(A4489="","",IF(P4489="","",IF((P4489-O4489)*N4489*$E4489/$D4489/1000&lt;0.2,"&lt;0,2",ROUND((P4489-O4489)*N4489*$E4489/$D4489/1000,2))))</f>
        <v/>
      </c>
      <c r="T4489" t="str">
        <f>IF($A4489="","",VLOOKUP($A4489,DADOS!F:O,4,FALSE))</f>
        <v/>
      </c>
      <c r="U4489" t="str">
        <f>IF(A4489="","",IF(T4489="","",IF((T4489-S4489)*R4489*$E4489/$D4489/1000&lt;0.2,"&lt;0,2",ROUND((T4489-S4489)*R4489*$E4489/$D4489/1000,2))))</f>
        <v/>
      </c>
      <c r="X4489" t="str">
        <f>IF($A4489="","",VLOOKUP($A4489,DADOS!F:O,9,FALSE))</f>
        <v/>
      </c>
      <c r="Y4489" t="str">
        <f>IF(A4489="","",IF(X4489="","",IF((X4489-W4489)*V4489*$E4489/$D4489&lt;1,"&lt;1",ROUND((X4489-W4489)*V4489*$E4489/$D4489,2))))</f>
        <v/>
      </c>
      <c r="AB4489" t="str">
        <f>IF($A4489="","",VLOOKUP($A4489,DADOS!F:O,7,FALSE))</f>
        <v/>
      </c>
      <c r="AC4489" t="str">
        <f>IF(A4489="","",IF(AB4489="","",IF((AB4489-AA4489)*Z4489*$E4489/$D4489&lt;1,"&lt;1",ROUND((AB4489-AA4489)*Z4489*$E4489/$D4489,2))))</f>
        <v/>
      </c>
      <c r="AF4489" t="str">
        <f>IF($A4489="","",VLOOKUP($A4489,DADOS!F:O,10,FALSE))</f>
        <v/>
      </c>
      <c r="AG4489" t="str">
        <f>IF(A4489="","",IF(AF4489="","",IF((AF4489-AE4489)*AD4489*$E4489/$D4489&lt;1,"&lt;1",ROUND((AF4489-AE4489)*AD4489*$E4489/$D4489,2))))</f>
        <v/>
      </c>
      <c r="AJ4489" t="str">
        <f>IF($A4489="","",VLOOKUP($A4489,DADOS!F:O,8,FALSE))</f>
        <v/>
      </c>
      <c r="AK4489" t="str">
        <f>IF(A4489="","",IF(AJ4489="","",IF((AJ4489-AI4489)*AH4489*$E4489/$D4489&lt;1,"&lt;1",ROUND((AJ4489-AI4489)*AH4489*$E4489/$D4489,2))))</f>
        <v/>
      </c>
      <c r="AN4489" t="str">
        <f>IF($A4489="","",VLOOKUP($A4489,DADOS!F:O,2,FALSE))</f>
        <v/>
      </c>
      <c r="AO4489" t="str">
        <f>IF(A4489="","",IF(AN4489="","",IF((AN4489-AM4489)*AL4489*$E4489/$D4489/1000&lt;0.2,"&lt;0,2",ROUND((AN4489-AM4489)*AL4489*$E4489/$D4489/1000,2))))</f>
        <v/>
      </c>
      <c r="AQ4489">
        <v>0</v>
      </c>
      <c r="AR4489" t="str">
        <f>IF($A4489="","",VLOOKUP($A4489,DADOS!F:P,11,FALSE))</f>
        <v/>
      </c>
      <c r="AS4489" t="str">
        <f>IF(E4489="","",IF(AQ4489="","",IF(AR4489="","",IF((AR4489-AQ4489)*AP4489*$E4489/$D4489&lt;1,"&lt;1",ROUND((AR4489-AQ4489)*AP4489*$E4489/$D4489,2)))))</f>
        <v/>
      </c>
      <c r="AV4489" t="str">
        <f>IF(A4489="","",VLOOKUP(A4489,DADOS!F:R,12,FALSE))</f>
        <v/>
      </c>
      <c r="AW4489" t="str">
        <f>IF(A4489="","",IF(AU4489="","",IF(AV4489="","",IF((AV4489-AU4489)*AT4489*$E4489/$D4489&lt;1,"&lt;1",ROUND((AV4489-AU4489)*AT4489*$E4489/$D4489,2)))))</f>
        <v/>
      </c>
      <c r="AZ4489" t="str">
        <f>IF($A4489="","",VLOOKUP($A4489,DADOS!F:R,13,FALSE))</f>
        <v/>
      </c>
      <c r="BA4489" t="str">
        <f>IF(A4489="","",IF(AY4489="","",IF(AZ4489="","",IF((AZ4489-AY4489)*AX4489*$E4489/$D4489&lt;1,"&lt;1",ROUND((AZ4489-AY4489)*AX4489*$E4489/$D4489,2)))))</f>
        <v/>
      </c>
    </row>
    <row r="4490">
      <c r="B4490" t="str">
        <f>IF(A4490="","",A4490&amp;"/20")</f>
        <v/>
      </c>
      <c r="H4490" t="str">
        <f>IF($A4490="","",VLOOKUP($A4490,DADOS!F:O,3,FALSE))</f>
        <v/>
      </c>
      <c r="I4490" t="str">
        <f>IF(A4490="","",IF(H4490="","",IF((H4490-G4490)*F4490*$E4490/$D4490/1000&lt;0.2,"&lt;0,2",ROUND((H4490-G4490)*F4490*$E4490/$D4490/1000,2))))</f>
        <v/>
      </c>
      <c r="L4490" t="str">
        <f>IF($A4490="","",VLOOKUP($A4490,DADOS!F:O,6,FALSE))</f>
        <v/>
      </c>
      <c r="M4490" t="str">
        <f>IF(A4490="","",IF(L4490="","",IF((L4490-K4490)*J4490*$E4490/$D4490/1000&lt;0.2,"&lt;0,2",ROUND((L4490-K4490)*J4490*$E4490/$D4490/1000,2))))</f>
        <v/>
      </c>
      <c r="P4490" t="str">
        <f>IF($A4490="","",VLOOKUP($A4490,DADOS!F:O,5,FALSE))</f>
        <v/>
      </c>
      <c r="Q4490" t="str">
        <f>IF(A4490="","",IF(P4490="","",IF((P4490-O4490)*N4490*$E4490/$D4490/1000&lt;0.2,"&lt;0,2",ROUND((P4490-O4490)*N4490*$E4490/$D4490/1000,2))))</f>
        <v/>
      </c>
      <c r="T4490" t="str">
        <f>IF($A4490="","",VLOOKUP($A4490,DADOS!F:O,4,FALSE))</f>
        <v/>
      </c>
      <c r="U4490" t="str">
        <f>IF(A4490="","",IF(T4490="","",IF((T4490-S4490)*R4490*$E4490/$D4490/1000&lt;0.2,"&lt;0,2",ROUND((T4490-S4490)*R4490*$E4490/$D4490/1000,2))))</f>
        <v/>
      </c>
      <c r="X4490" t="str">
        <f>IF($A4490="","",VLOOKUP($A4490,DADOS!F:O,9,FALSE))</f>
        <v/>
      </c>
      <c r="Y4490" t="str">
        <f>IF(A4490="","",IF(X4490="","",IF((X4490-W4490)*V4490*$E4490/$D4490&lt;1,"&lt;1",ROUND((X4490-W4490)*V4490*$E4490/$D4490,2))))</f>
        <v/>
      </c>
      <c r="AB4490" t="str">
        <f>IF($A4490="","",VLOOKUP($A4490,DADOS!F:O,7,FALSE))</f>
        <v/>
      </c>
      <c r="AC4490" t="str">
        <f>IF(A4490="","",IF(AB4490="","",IF((AB4490-AA4490)*Z4490*$E4490/$D4490&lt;1,"&lt;1",ROUND((AB4490-AA4490)*Z4490*$E4490/$D4490,2))))</f>
        <v/>
      </c>
      <c r="AF4490" t="str">
        <f>IF($A4490="","",VLOOKUP($A4490,DADOS!F:O,10,FALSE))</f>
        <v/>
      </c>
      <c r="AG4490" t="str">
        <f>IF(A4490="","",IF(AF4490="","",IF((AF4490-AE4490)*AD4490*$E4490/$D4490&lt;1,"&lt;1",ROUND((AF4490-AE4490)*AD4490*$E4490/$D4490,2))))</f>
        <v/>
      </c>
      <c r="AJ4490" t="str">
        <f>IF($A4490="","",VLOOKUP($A4490,DADOS!F:O,8,FALSE))</f>
        <v/>
      </c>
      <c r="AK4490" t="str">
        <f>IF(A4490="","",IF(AJ4490="","",IF((AJ4490-AI4490)*AH4490*$E4490/$D4490&lt;1,"&lt;1",ROUND((AJ4490-AI4490)*AH4490*$E4490/$D4490,2))))</f>
        <v/>
      </c>
      <c r="AN4490" t="str">
        <f>IF($A4490="","",VLOOKUP($A4490,DADOS!F:O,2,FALSE))</f>
        <v/>
      </c>
      <c r="AO4490" t="str">
        <f>IF(A4490="","",IF(AN4490="","",IF((AN4490-AM4490)*AL4490*$E4490/$D4490/1000&lt;0.2,"&lt;0,2",ROUND((AN4490-AM4490)*AL4490*$E4490/$D4490/1000,2))))</f>
        <v/>
      </c>
      <c r="AQ4490">
        <v>0</v>
      </c>
      <c r="AR4490" t="str">
        <f>IF($A4490="","",VLOOKUP($A4490,DADOS!F:P,11,FALSE))</f>
        <v/>
      </c>
      <c r="AS4490" t="str">
        <f>IF(E4490="","",IF(AQ4490="","",IF(AR4490="","",IF((AR4490-AQ4490)*AP4490*$E4490/$D4490&lt;1,"&lt;1",ROUND((AR4490-AQ4490)*AP4490*$E4490/$D4490,2)))))</f>
        <v/>
      </c>
      <c r="AV4490" t="str">
        <f>IF(A4490="","",VLOOKUP(A4490,DADOS!F:R,12,FALSE))</f>
        <v/>
      </c>
      <c r="AW4490" t="str">
        <f>IF(A4490="","",IF(AU4490="","",IF(AV4490="","",IF((AV4490-AU4490)*AT4490*$E4490/$D4490&lt;1,"&lt;1",ROUND((AV4490-AU4490)*AT4490*$E4490/$D4490,2)))))</f>
        <v/>
      </c>
      <c r="AZ4490" t="str">
        <f>IF($A4490="","",VLOOKUP($A4490,DADOS!F:R,13,FALSE))</f>
        <v/>
      </c>
      <c r="BA4490" t="str">
        <f>IF(A4490="","",IF(AY4490="","",IF(AZ4490="","",IF((AZ4490-AY4490)*AX4490*$E4490/$D4490&lt;1,"&lt;1",ROUND((AZ4490-AY4490)*AX4490*$E4490/$D4490,2)))))</f>
        <v/>
      </c>
    </row>
    <row r="4491">
      <c r="B4491" t="str">
        <f>IF(A4491="","",A4491&amp;"/20")</f>
        <v/>
      </c>
      <c r="H4491" t="str">
        <f>IF($A4491="","",VLOOKUP($A4491,DADOS!F:O,3,FALSE))</f>
        <v/>
      </c>
      <c r="I4491" t="str">
        <f>IF(A4491="","",IF(H4491="","",IF((H4491-G4491)*F4491*$E4491/$D4491/1000&lt;0.2,"&lt;0,2",ROUND((H4491-G4491)*F4491*$E4491/$D4491/1000,2))))</f>
        <v/>
      </c>
      <c r="L4491" t="str">
        <f>IF($A4491="","",VLOOKUP($A4491,DADOS!F:O,6,FALSE))</f>
        <v/>
      </c>
      <c r="M4491" t="str">
        <f>IF(A4491="","",IF(L4491="","",IF((L4491-K4491)*J4491*$E4491/$D4491/1000&lt;0.2,"&lt;0,2",ROUND((L4491-K4491)*J4491*$E4491/$D4491/1000,2))))</f>
        <v/>
      </c>
      <c r="P4491" t="str">
        <f>IF($A4491="","",VLOOKUP($A4491,DADOS!F:O,5,FALSE))</f>
        <v/>
      </c>
      <c r="Q4491" t="str">
        <f>IF(A4491="","",IF(P4491="","",IF((P4491-O4491)*N4491*$E4491/$D4491/1000&lt;0.2,"&lt;0,2",ROUND((P4491-O4491)*N4491*$E4491/$D4491/1000,2))))</f>
        <v/>
      </c>
      <c r="T4491" t="str">
        <f>IF($A4491="","",VLOOKUP($A4491,DADOS!F:O,4,FALSE))</f>
        <v/>
      </c>
      <c r="U4491" t="str">
        <f>IF(A4491="","",IF(T4491="","",IF((T4491-S4491)*R4491*$E4491/$D4491/1000&lt;0.2,"&lt;0,2",ROUND((T4491-S4491)*R4491*$E4491/$D4491/1000,2))))</f>
        <v/>
      </c>
      <c r="X4491" t="str">
        <f>IF($A4491="","",VLOOKUP($A4491,DADOS!F:O,9,FALSE))</f>
        <v/>
      </c>
      <c r="Y4491" t="str">
        <f>IF(A4491="","",IF(X4491="","",IF((X4491-W4491)*V4491*$E4491/$D4491&lt;1,"&lt;1",ROUND((X4491-W4491)*V4491*$E4491/$D4491,2))))</f>
        <v/>
      </c>
      <c r="AB4491" t="str">
        <f>IF($A4491="","",VLOOKUP($A4491,DADOS!F:O,7,FALSE))</f>
        <v/>
      </c>
      <c r="AC4491" t="str">
        <f>IF(A4491="","",IF(AB4491="","",IF((AB4491-AA4491)*Z4491*$E4491/$D4491&lt;1,"&lt;1",ROUND((AB4491-AA4491)*Z4491*$E4491/$D4491,2))))</f>
        <v/>
      </c>
      <c r="AF4491" t="str">
        <f>IF($A4491="","",VLOOKUP($A4491,DADOS!F:O,10,FALSE))</f>
        <v/>
      </c>
      <c r="AG4491" t="str">
        <f>IF(A4491="","",IF(AF4491="","",IF((AF4491-AE4491)*AD4491*$E4491/$D4491&lt;1,"&lt;1",ROUND((AF4491-AE4491)*AD4491*$E4491/$D4491,2))))</f>
        <v/>
      </c>
      <c r="AJ4491" t="str">
        <f>IF($A4491="","",VLOOKUP($A4491,DADOS!F:O,8,FALSE))</f>
        <v/>
      </c>
      <c r="AK4491" t="str">
        <f>IF(A4491="","",IF(AJ4491="","",IF((AJ4491-AI4491)*AH4491*$E4491/$D4491&lt;1,"&lt;1",ROUND((AJ4491-AI4491)*AH4491*$E4491/$D4491,2))))</f>
        <v/>
      </c>
      <c r="AN4491" t="str">
        <f>IF($A4491="","",VLOOKUP($A4491,DADOS!F:O,2,FALSE))</f>
        <v/>
      </c>
      <c r="AO4491" t="str">
        <f>IF(A4491="","",IF(AN4491="","",IF((AN4491-AM4491)*AL4491*$E4491/$D4491/1000&lt;0.2,"&lt;0,2",ROUND((AN4491-AM4491)*AL4491*$E4491/$D4491/1000,2))))</f>
        <v/>
      </c>
      <c r="AQ4491">
        <v>0</v>
      </c>
      <c r="AR4491" t="str">
        <f>IF($A4491="","",VLOOKUP($A4491,DADOS!F:P,11,FALSE))</f>
        <v/>
      </c>
      <c r="AS4491" t="str">
        <f>IF(E4491="","",IF(AQ4491="","",IF(AR4491="","",IF((AR4491-AQ4491)*AP4491*$E4491/$D4491&lt;1,"&lt;1",ROUND((AR4491-AQ4491)*AP4491*$E4491/$D4491,2)))))</f>
        <v/>
      </c>
      <c r="AV4491" t="str">
        <f>IF(A4491="","",VLOOKUP(A4491,DADOS!F:R,12,FALSE))</f>
        <v/>
      </c>
      <c r="AW4491" t="str">
        <f>IF(A4491="","",IF(AU4491="","",IF(AV4491="","",IF((AV4491-AU4491)*AT4491*$E4491/$D4491&lt;1,"&lt;1",ROUND((AV4491-AU4491)*AT4491*$E4491/$D4491,2)))))</f>
        <v/>
      </c>
      <c r="AZ4491" t="str">
        <f>IF($A4491="","",VLOOKUP($A4491,DADOS!F:R,13,FALSE))</f>
        <v/>
      </c>
      <c r="BA4491" t="str">
        <f>IF(A4491="","",IF(AY4491="","",IF(AZ4491="","",IF((AZ4491-AY4491)*AX4491*$E4491/$D4491&lt;1,"&lt;1",ROUND((AZ4491-AY4491)*AX4491*$E4491/$D4491,2)))))</f>
        <v/>
      </c>
    </row>
    <row r="4492">
      <c r="B4492" t="str">
        <f>IF(A4492="","",A4492&amp;"/20")</f>
        <v/>
      </c>
      <c r="H4492" t="str">
        <f>IF($A4492="","",VLOOKUP($A4492,DADOS!F:O,3,FALSE))</f>
        <v/>
      </c>
      <c r="I4492" t="str">
        <f>IF(A4492="","",IF(H4492="","",IF((H4492-G4492)*F4492*$E4492/$D4492/1000&lt;0.2,"&lt;0,2",ROUND((H4492-G4492)*F4492*$E4492/$D4492/1000,2))))</f>
        <v/>
      </c>
      <c r="L4492" t="str">
        <f>IF($A4492="","",VLOOKUP($A4492,DADOS!F:O,6,FALSE))</f>
        <v/>
      </c>
      <c r="M4492" t="str">
        <f>IF(A4492="","",IF(L4492="","",IF((L4492-K4492)*J4492*$E4492/$D4492/1000&lt;0.2,"&lt;0,2",ROUND((L4492-K4492)*J4492*$E4492/$D4492/1000,2))))</f>
        <v/>
      </c>
      <c r="P4492" t="str">
        <f>IF($A4492="","",VLOOKUP($A4492,DADOS!F:O,5,FALSE))</f>
        <v/>
      </c>
      <c r="Q4492" t="str">
        <f>IF(A4492="","",IF(P4492="","",IF((P4492-O4492)*N4492*$E4492/$D4492/1000&lt;0.2,"&lt;0,2",ROUND((P4492-O4492)*N4492*$E4492/$D4492/1000,2))))</f>
        <v/>
      </c>
      <c r="T4492" t="str">
        <f>IF($A4492="","",VLOOKUP($A4492,DADOS!F:O,4,FALSE))</f>
        <v/>
      </c>
      <c r="U4492" t="str">
        <f>IF(A4492="","",IF(T4492="","",IF((T4492-S4492)*R4492*$E4492/$D4492/1000&lt;0.2,"&lt;0,2",ROUND((T4492-S4492)*R4492*$E4492/$D4492/1000,2))))</f>
        <v/>
      </c>
      <c r="X4492" t="str">
        <f>IF($A4492="","",VLOOKUP($A4492,DADOS!F:O,9,FALSE))</f>
        <v/>
      </c>
      <c r="Y4492" t="str">
        <f>IF(A4492="","",IF(X4492="","",IF((X4492-W4492)*V4492*$E4492/$D4492&lt;1,"&lt;1",ROUND((X4492-W4492)*V4492*$E4492/$D4492,2))))</f>
        <v/>
      </c>
      <c r="AB4492" t="str">
        <f>IF($A4492="","",VLOOKUP($A4492,DADOS!F:O,7,FALSE))</f>
        <v/>
      </c>
      <c r="AC4492" t="str">
        <f>IF(A4492="","",IF(AB4492="","",IF((AB4492-AA4492)*Z4492*$E4492/$D4492&lt;1,"&lt;1",ROUND((AB4492-AA4492)*Z4492*$E4492/$D4492,2))))</f>
        <v/>
      </c>
      <c r="AF4492" t="str">
        <f>IF($A4492="","",VLOOKUP($A4492,DADOS!F:O,10,FALSE))</f>
        <v/>
      </c>
      <c r="AG4492" t="str">
        <f>IF(A4492="","",IF(AF4492="","",IF((AF4492-AE4492)*AD4492*$E4492/$D4492&lt;1,"&lt;1",ROUND((AF4492-AE4492)*AD4492*$E4492/$D4492,2))))</f>
        <v/>
      </c>
      <c r="AJ4492" t="str">
        <f>IF($A4492="","",VLOOKUP($A4492,DADOS!F:O,8,FALSE))</f>
        <v/>
      </c>
      <c r="AK4492" t="str">
        <f>IF(A4492="","",IF(AJ4492="","",IF((AJ4492-AI4492)*AH4492*$E4492/$D4492&lt;1,"&lt;1",ROUND((AJ4492-AI4492)*AH4492*$E4492/$D4492,2))))</f>
        <v/>
      </c>
      <c r="AN4492" t="str">
        <f>IF($A4492="","",VLOOKUP($A4492,DADOS!F:O,2,FALSE))</f>
        <v/>
      </c>
      <c r="AO4492" t="str">
        <f>IF(A4492="","",IF(AN4492="","",IF((AN4492-AM4492)*AL4492*$E4492/$D4492/1000&lt;0.2,"&lt;0,2",ROUND((AN4492-AM4492)*AL4492*$E4492/$D4492/1000,2))))</f>
        <v/>
      </c>
      <c r="AQ4492">
        <v>0</v>
      </c>
      <c r="AR4492" t="str">
        <f>IF($A4492="","",VLOOKUP($A4492,DADOS!F:P,11,FALSE))</f>
        <v/>
      </c>
      <c r="AS4492" t="str">
        <f>IF(E4492="","",IF(AQ4492="","",IF(AR4492="","",IF((AR4492-AQ4492)*AP4492*$E4492/$D4492&lt;1,"&lt;1",ROUND((AR4492-AQ4492)*AP4492*$E4492/$D4492,2)))))</f>
        <v/>
      </c>
      <c r="AV4492" t="str">
        <f>IF(A4492="","",VLOOKUP(A4492,DADOS!F:R,12,FALSE))</f>
        <v/>
      </c>
      <c r="AW4492" t="str">
        <f>IF(A4492="","",IF(AU4492="","",IF(AV4492="","",IF((AV4492-AU4492)*AT4492*$E4492/$D4492&lt;1,"&lt;1",ROUND((AV4492-AU4492)*AT4492*$E4492/$D4492,2)))))</f>
        <v/>
      </c>
      <c r="AZ4492" t="str">
        <f>IF($A4492="","",VLOOKUP($A4492,DADOS!F:R,13,FALSE))</f>
        <v/>
      </c>
      <c r="BA4492" t="str">
        <f>IF(A4492="","",IF(AY4492="","",IF(AZ4492="","",IF((AZ4492-AY4492)*AX4492*$E4492/$D4492&lt;1,"&lt;1",ROUND((AZ4492-AY4492)*AX4492*$E4492/$D4492,2)))))</f>
        <v/>
      </c>
    </row>
    <row r="4493">
      <c r="B4493" t="str">
        <f>IF(A4493="","",A4493&amp;"/20")</f>
        <v/>
      </c>
      <c r="H4493" t="str">
        <f>IF($A4493="","",VLOOKUP($A4493,DADOS!F:O,3,FALSE))</f>
        <v/>
      </c>
      <c r="I4493" t="str">
        <f>IF(A4493="","",IF(H4493="","",IF((H4493-G4493)*F4493*$E4493/$D4493/1000&lt;0.2,"&lt;0,2",ROUND((H4493-G4493)*F4493*$E4493/$D4493/1000,2))))</f>
        <v/>
      </c>
      <c r="L4493" t="str">
        <f>IF($A4493="","",VLOOKUP($A4493,DADOS!F:O,6,FALSE))</f>
        <v/>
      </c>
      <c r="M4493" t="str">
        <f>IF(A4493="","",IF(L4493="","",IF((L4493-K4493)*J4493*$E4493/$D4493/1000&lt;0.2,"&lt;0,2",ROUND((L4493-K4493)*J4493*$E4493/$D4493/1000,2))))</f>
        <v/>
      </c>
      <c r="P4493" t="str">
        <f>IF($A4493="","",VLOOKUP($A4493,DADOS!F:O,5,FALSE))</f>
        <v/>
      </c>
      <c r="Q4493" t="str">
        <f>IF(A4493="","",IF(P4493="","",IF((P4493-O4493)*N4493*$E4493/$D4493/1000&lt;0.2,"&lt;0,2",ROUND((P4493-O4493)*N4493*$E4493/$D4493/1000,2))))</f>
        <v/>
      </c>
      <c r="T4493" t="str">
        <f>IF($A4493="","",VLOOKUP($A4493,DADOS!F:O,4,FALSE))</f>
        <v/>
      </c>
      <c r="U4493" t="str">
        <f>IF(A4493="","",IF(T4493="","",IF((T4493-S4493)*R4493*$E4493/$D4493/1000&lt;0.2,"&lt;0,2",ROUND((T4493-S4493)*R4493*$E4493/$D4493/1000,2))))</f>
        <v/>
      </c>
      <c r="X4493" t="str">
        <f>IF($A4493="","",VLOOKUP($A4493,DADOS!F:O,9,FALSE))</f>
        <v/>
      </c>
      <c r="Y4493" t="str">
        <f>IF(A4493="","",IF(X4493="","",IF((X4493-W4493)*V4493*$E4493/$D4493&lt;1,"&lt;1",ROUND((X4493-W4493)*V4493*$E4493/$D4493,2))))</f>
        <v/>
      </c>
      <c r="AB4493" t="str">
        <f>IF($A4493="","",VLOOKUP($A4493,DADOS!F:O,7,FALSE))</f>
        <v/>
      </c>
      <c r="AC4493" t="str">
        <f>IF(A4493="","",IF(AB4493="","",IF((AB4493-AA4493)*Z4493*$E4493/$D4493&lt;1,"&lt;1",ROUND((AB4493-AA4493)*Z4493*$E4493/$D4493,2))))</f>
        <v/>
      </c>
      <c r="AF4493" t="str">
        <f>IF($A4493="","",VLOOKUP($A4493,DADOS!F:O,10,FALSE))</f>
        <v/>
      </c>
      <c r="AG4493" t="str">
        <f>IF(A4493="","",IF(AF4493="","",IF((AF4493-AE4493)*AD4493*$E4493/$D4493&lt;1,"&lt;1",ROUND((AF4493-AE4493)*AD4493*$E4493/$D4493,2))))</f>
        <v/>
      </c>
      <c r="AJ4493" t="str">
        <f>IF($A4493="","",VLOOKUP($A4493,DADOS!F:O,8,FALSE))</f>
        <v/>
      </c>
      <c r="AK4493" t="str">
        <f>IF(A4493="","",IF(AJ4493="","",IF((AJ4493-AI4493)*AH4493*$E4493/$D4493&lt;1,"&lt;1",ROUND((AJ4493-AI4493)*AH4493*$E4493/$D4493,2))))</f>
        <v/>
      </c>
      <c r="AN4493" t="str">
        <f>IF($A4493="","",VLOOKUP($A4493,DADOS!F:O,2,FALSE))</f>
        <v/>
      </c>
      <c r="AO4493" t="str">
        <f>IF(A4493="","",IF(AN4493="","",IF((AN4493-AM4493)*AL4493*$E4493/$D4493/1000&lt;0.2,"&lt;0,2",ROUND((AN4493-AM4493)*AL4493*$E4493/$D4493/1000,2))))</f>
        <v/>
      </c>
      <c r="AQ4493">
        <v>0</v>
      </c>
      <c r="AR4493" t="str">
        <f>IF($A4493="","",VLOOKUP($A4493,DADOS!F:P,11,FALSE))</f>
        <v/>
      </c>
      <c r="AS4493" t="str">
        <f>IF(E4493="","",IF(AQ4493="","",IF(AR4493="","",IF((AR4493-AQ4493)*AP4493*$E4493/$D4493&lt;1,"&lt;1",ROUND((AR4493-AQ4493)*AP4493*$E4493/$D4493,2)))))</f>
        <v/>
      </c>
      <c r="AV4493" t="str">
        <f>IF(A4493="","",VLOOKUP(A4493,DADOS!F:R,12,FALSE))</f>
        <v/>
      </c>
      <c r="AW4493" t="str">
        <f>IF(A4493="","",IF(AU4493="","",IF(AV4493="","",IF((AV4493-AU4493)*AT4493*$E4493/$D4493&lt;1,"&lt;1",ROUND((AV4493-AU4493)*AT4493*$E4493/$D4493,2)))))</f>
        <v/>
      </c>
      <c r="AZ4493" t="str">
        <f>IF($A4493="","",VLOOKUP($A4493,DADOS!F:R,13,FALSE))</f>
        <v/>
      </c>
      <c r="BA4493" t="str">
        <f>IF(A4493="","",IF(AY4493="","",IF(AZ4493="","",IF((AZ4493-AY4493)*AX4493*$E4493/$D4493&lt;1,"&lt;1",ROUND((AZ4493-AY4493)*AX4493*$E4493/$D4493,2)))))</f>
        <v/>
      </c>
    </row>
    <row r="4494">
      <c r="B4494" t="str">
        <f>IF(A4494="","",A4494&amp;"/20")</f>
        <v/>
      </c>
      <c r="H4494" t="str">
        <f>IF($A4494="","",VLOOKUP($A4494,DADOS!F:O,3,FALSE))</f>
        <v/>
      </c>
      <c r="I4494" t="str">
        <f>IF(A4494="","",IF(H4494="","",IF((H4494-G4494)*F4494*$E4494/$D4494/1000&lt;0.2,"&lt;0,2",ROUND((H4494-G4494)*F4494*$E4494/$D4494/1000,2))))</f>
        <v/>
      </c>
      <c r="L4494" t="str">
        <f>IF($A4494="","",VLOOKUP($A4494,DADOS!F:O,6,FALSE))</f>
        <v/>
      </c>
      <c r="M4494" t="str">
        <f>IF(A4494="","",IF(L4494="","",IF((L4494-K4494)*J4494*$E4494/$D4494/1000&lt;0.2,"&lt;0,2",ROUND((L4494-K4494)*J4494*$E4494/$D4494/1000,2))))</f>
        <v/>
      </c>
      <c r="P4494" t="str">
        <f>IF($A4494="","",VLOOKUP($A4494,DADOS!F:O,5,FALSE))</f>
        <v/>
      </c>
      <c r="Q4494" t="str">
        <f>IF(A4494="","",IF(P4494="","",IF((P4494-O4494)*N4494*$E4494/$D4494/1000&lt;0.2,"&lt;0,2",ROUND((P4494-O4494)*N4494*$E4494/$D4494/1000,2))))</f>
        <v/>
      </c>
      <c r="T4494" t="str">
        <f>IF($A4494="","",VLOOKUP($A4494,DADOS!F:O,4,FALSE))</f>
        <v/>
      </c>
      <c r="U4494" t="str">
        <f>IF(A4494="","",IF(T4494="","",IF((T4494-S4494)*R4494*$E4494/$D4494/1000&lt;0.2,"&lt;0,2",ROUND((T4494-S4494)*R4494*$E4494/$D4494/1000,2))))</f>
        <v/>
      </c>
      <c r="X4494" t="str">
        <f>IF($A4494="","",VLOOKUP($A4494,DADOS!F:O,9,FALSE))</f>
        <v/>
      </c>
      <c r="Y4494" t="str">
        <f>IF(A4494="","",IF(X4494="","",IF((X4494-W4494)*V4494*$E4494/$D4494&lt;1,"&lt;1",ROUND((X4494-W4494)*V4494*$E4494/$D4494,2))))</f>
        <v/>
      </c>
      <c r="AB4494" t="str">
        <f>IF($A4494="","",VLOOKUP($A4494,DADOS!F:O,7,FALSE))</f>
        <v/>
      </c>
      <c r="AC4494" t="str">
        <f>IF(A4494="","",IF(AB4494="","",IF((AB4494-AA4494)*Z4494*$E4494/$D4494&lt;1,"&lt;1",ROUND((AB4494-AA4494)*Z4494*$E4494/$D4494,2))))</f>
        <v/>
      </c>
      <c r="AF4494" t="str">
        <f>IF($A4494="","",VLOOKUP($A4494,DADOS!F:O,10,FALSE))</f>
        <v/>
      </c>
      <c r="AG4494" t="str">
        <f>IF(A4494="","",IF(AF4494="","",IF((AF4494-AE4494)*AD4494*$E4494/$D4494&lt;1,"&lt;1",ROUND((AF4494-AE4494)*AD4494*$E4494/$D4494,2))))</f>
        <v/>
      </c>
      <c r="AJ4494" t="str">
        <f>IF($A4494="","",VLOOKUP($A4494,DADOS!F:O,8,FALSE))</f>
        <v/>
      </c>
      <c r="AK4494" t="str">
        <f>IF(A4494="","",IF(AJ4494="","",IF((AJ4494-AI4494)*AH4494*$E4494/$D4494&lt;1,"&lt;1",ROUND((AJ4494-AI4494)*AH4494*$E4494/$D4494,2))))</f>
        <v/>
      </c>
      <c r="AN4494" t="str">
        <f>IF($A4494="","",VLOOKUP($A4494,DADOS!F:O,2,FALSE))</f>
        <v/>
      </c>
      <c r="AO4494" t="str">
        <f>IF(A4494="","",IF(AN4494="","",IF((AN4494-AM4494)*AL4494*$E4494/$D4494/1000&lt;0.2,"&lt;0,2",ROUND((AN4494-AM4494)*AL4494*$E4494/$D4494/1000,2))))</f>
        <v/>
      </c>
      <c r="AQ4494">
        <v>0</v>
      </c>
      <c r="AR4494" t="str">
        <f>IF($A4494="","",VLOOKUP($A4494,DADOS!F:P,11,FALSE))</f>
        <v/>
      </c>
      <c r="AS4494" t="str">
        <f>IF(E4494="","",IF(AQ4494="","",IF(AR4494="","",IF((AR4494-AQ4494)*AP4494*$E4494/$D4494&lt;1,"&lt;1",ROUND((AR4494-AQ4494)*AP4494*$E4494/$D4494,2)))))</f>
        <v/>
      </c>
      <c r="AV4494" t="str">
        <f>IF(A4494="","",VLOOKUP(A4494,DADOS!F:R,12,FALSE))</f>
        <v/>
      </c>
      <c r="AW4494" t="str">
        <f>IF(A4494="","",IF(AU4494="","",IF(AV4494="","",IF((AV4494-AU4494)*AT4494*$E4494/$D4494&lt;1,"&lt;1",ROUND((AV4494-AU4494)*AT4494*$E4494/$D4494,2)))))</f>
        <v/>
      </c>
      <c r="AZ4494" t="str">
        <f>IF($A4494="","",VLOOKUP($A4494,DADOS!F:R,13,FALSE))</f>
        <v/>
      </c>
      <c r="BA4494" t="str">
        <f>IF(A4494="","",IF(AY4494="","",IF(AZ4494="","",IF((AZ4494-AY4494)*AX4494*$E4494/$D4494&lt;1,"&lt;1",ROUND((AZ4494-AY4494)*AX4494*$E4494/$D4494,2)))))</f>
        <v/>
      </c>
    </row>
    <row r="4495">
      <c r="B4495" t="str">
        <f>IF(A4495="","",A4495&amp;"/20")</f>
        <v/>
      </c>
      <c r="H4495" t="str">
        <f>IF($A4495="","",VLOOKUP($A4495,DADOS!F:O,3,FALSE))</f>
        <v/>
      </c>
      <c r="I4495" t="str">
        <f>IF(A4495="","",IF(H4495="","",IF((H4495-G4495)*F4495*$E4495/$D4495/1000&lt;0.2,"&lt;0,2",ROUND((H4495-G4495)*F4495*$E4495/$D4495/1000,2))))</f>
        <v/>
      </c>
      <c r="L4495" t="str">
        <f>IF($A4495="","",VLOOKUP($A4495,DADOS!F:O,6,FALSE))</f>
        <v/>
      </c>
      <c r="M4495" t="str">
        <f>IF(A4495="","",IF(L4495="","",IF((L4495-K4495)*J4495*$E4495/$D4495/1000&lt;0.2,"&lt;0,2",ROUND((L4495-K4495)*J4495*$E4495/$D4495/1000,2))))</f>
        <v/>
      </c>
      <c r="P4495" t="str">
        <f>IF($A4495="","",VLOOKUP($A4495,DADOS!F:O,5,FALSE))</f>
        <v/>
      </c>
      <c r="Q4495" t="str">
        <f>IF(A4495="","",IF(P4495="","",IF((P4495-O4495)*N4495*$E4495/$D4495/1000&lt;0.2,"&lt;0,2",ROUND((P4495-O4495)*N4495*$E4495/$D4495/1000,2))))</f>
        <v/>
      </c>
      <c r="T4495" t="str">
        <f>IF($A4495="","",VLOOKUP($A4495,DADOS!F:O,4,FALSE))</f>
        <v/>
      </c>
      <c r="U4495" t="str">
        <f>IF(A4495="","",IF(T4495="","",IF((T4495-S4495)*R4495*$E4495/$D4495/1000&lt;0.2,"&lt;0,2",ROUND((T4495-S4495)*R4495*$E4495/$D4495/1000,2))))</f>
        <v/>
      </c>
      <c r="X4495" t="str">
        <f>IF($A4495="","",VLOOKUP($A4495,DADOS!F:O,9,FALSE))</f>
        <v/>
      </c>
      <c r="Y4495" t="str">
        <f>IF(A4495="","",IF(X4495="","",IF((X4495-W4495)*V4495*$E4495/$D4495&lt;1,"&lt;1",ROUND((X4495-W4495)*V4495*$E4495/$D4495,2))))</f>
        <v/>
      </c>
      <c r="AB4495" t="str">
        <f>IF($A4495="","",VLOOKUP($A4495,DADOS!F:O,7,FALSE))</f>
        <v/>
      </c>
      <c r="AC4495" t="str">
        <f>IF(A4495="","",IF(AB4495="","",IF((AB4495-AA4495)*Z4495*$E4495/$D4495&lt;1,"&lt;1",ROUND((AB4495-AA4495)*Z4495*$E4495/$D4495,2))))</f>
        <v/>
      </c>
      <c r="AF4495" t="str">
        <f>IF($A4495="","",VLOOKUP($A4495,DADOS!F:O,10,FALSE))</f>
        <v/>
      </c>
      <c r="AG4495" t="str">
        <f>IF(A4495="","",IF(AF4495="","",IF((AF4495-AE4495)*AD4495*$E4495/$D4495&lt;1,"&lt;1",ROUND((AF4495-AE4495)*AD4495*$E4495/$D4495,2))))</f>
        <v/>
      </c>
      <c r="AJ4495" t="str">
        <f>IF($A4495="","",VLOOKUP($A4495,DADOS!F:O,8,FALSE))</f>
        <v/>
      </c>
      <c r="AK4495" t="str">
        <f>IF(A4495="","",IF(AJ4495="","",IF((AJ4495-AI4495)*AH4495*$E4495/$D4495&lt;1,"&lt;1",ROUND((AJ4495-AI4495)*AH4495*$E4495/$D4495,2))))</f>
        <v/>
      </c>
      <c r="AN4495" t="str">
        <f>IF($A4495="","",VLOOKUP($A4495,DADOS!F:O,2,FALSE))</f>
        <v/>
      </c>
      <c r="AO4495" t="str">
        <f>IF(A4495="","",IF(AN4495="","",IF((AN4495-AM4495)*AL4495*$E4495/$D4495/1000&lt;0.2,"&lt;0,2",ROUND((AN4495-AM4495)*AL4495*$E4495/$D4495/1000,2))))</f>
        <v/>
      </c>
      <c r="AQ4495">
        <v>0</v>
      </c>
      <c r="AR4495" t="str">
        <f>IF($A4495="","",VLOOKUP($A4495,DADOS!F:P,11,FALSE))</f>
        <v/>
      </c>
      <c r="AS4495" t="str">
        <f>IF(E4495="","",IF(AQ4495="","",IF(AR4495="","",IF((AR4495-AQ4495)*AP4495*$E4495/$D4495&lt;1,"&lt;1",ROUND((AR4495-AQ4495)*AP4495*$E4495/$D4495,2)))))</f>
        <v/>
      </c>
      <c r="AV4495" t="str">
        <f>IF(A4495="","",VLOOKUP(A4495,DADOS!F:R,12,FALSE))</f>
        <v/>
      </c>
      <c r="AW4495" t="str">
        <f>IF(A4495="","",IF(AU4495="","",IF(AV4495="","",IF((AV4495-AU4495)*AT4495*$E4495/$D4495&lt;1,"&lt;1",ROUND((AV4495-AU4495)*AT4495*$E4495/$D4495,2)))))</f>
        <v/>
      </c>
      <c r="AZ4495" t="str">
        <f>IF($A4495="","",VLOOKUP($A4495,DADOS!F:R,13,FALSE))</f>
        <v/>
      </c>
      <c r="BA4495" t="str">
        <f>IF(A4495="","",IF(AY4495="","",IF(AZ4495="","",IF((AZ4495-AY4495)*AX4495*$E4495/$D4495&lt;1,"&lt;1",ROUND((AZ4495-AY4495)*AX4495*$E4495/$D4495,2)))))</f>
        <v/>
      </c>
    </row>
    <row r="4496">
      <c r="B4496" t="str">
        <f>IF(A4496="","",A4496&amp;"/20")</f>
        <v/>
      </c>
      <c r="H4496" t="str">
        <f>IF($A4496="","",VLOOKUP($A4496,DADOS!F:O,3,FALSE))</f>
        <v/>
      </c>
      <c r="I4496" t="str">
        <f>IF(A4496="","",IF(H4496="","",IF((H4496-G4496)*F4496*$E4496/$D4496/1000&lt;0.2,"&lt;0,2",ROUND((H4496-G4496)*F4496*$E4496/$D4496/1000,2))))</f>
        <v/>
      </c>
      <c r="L4496" t="str">
        <f>IF($A4496="","",VLOOKUP($A4496,DADOS!F:O,6,FALSE))</f>
        <v/>
      </c>
      <c r="M4496" t="str">
        <f>IF(A4496="","",IF(L4496="","",IF((L4496-K4496)*J4496*$E4496/$D4496/1000&lt;0.2,"&lt;0,2",ROUND((L4496-K4496)*J4496*$E4496/$D4496/1000,2))))</f>
        <v/>
      </c>
      <c r="P4496" t="str">
        <f>IF($A4496="","",VLOOKUP($A4496,DADOS!F:O,5,FALSE))</f>
        <v/>
      </c>
      <c r="Q4496" t="str">
        <f>IF(A4496="","",IF(P4496="","",IF((P4496-O4496)*N4496*$E4496/$D4496/1000&lt;0.2,"&lt;0,2",ROUND((P4496-O4496)*N4496*$E4496/$D4496/1000,2))))</f>
        <v/>
      </c>
      <c r="T4496" t="str">
        <f>IF($A4496="","",VLOOKUP($A4496,DADOS!F:O,4,FALSE))</f>
        <v/>
      </c>
      <c r="U4496" t="str">
        <f>IF(A4496="","",IF(T4496="","",IF((T4496-S4496)*R4496*$E4496/$D4496/1000&lt;0.2,"&lt;0,2",ROUND((T4496-S4496)*R4496*$E4496/$D4496/1000,2))))</f>
        <v/>
      </c>
      <c r="X4496" t="str">
        <f>IF($A4496="","",VLOOKUP($A4496,DADOS!F:O,9,FALSE))</f>
        <v/>
      </c>
      <c r="Y4496" t="str">
        <f>IF(A4496="","",IF(X4496="","",IF((X4496-W4496)*V4496*$E4496/$D4496&lt;1,"&lt;1",ROUND((X4496-W4496)*V4496*$E4496/$D4496,2))))</f>
        <v/>
      </c>
      <c r="AB4496" t="str">
        <f>IF($A4496="","",VLOOKUP($A4496,DADOS!F:O,7,FALSE))</f>
        <v/>
      </c>
      <c r="AC4496" t="str">
        <f>IF(A4496="","",IF(AB4496="","",IF((AB4496-AA4496)*Z4496*$E4496/$D4496&lt;1,"&lt;1",ROUND((AB4496-AA4496)*Z4496*$E4496/$D4496,2))))</f>
        <v/>
      </c>
      <c r="AF4496" t="str">
        <f>IF($A4496="","",VLOOKUP($A4496,DADOS!F:O,10,FALSE))</f>
        <v/>
      </c>
      <c r="AG4496" t="str">
        <f>IF(A4496="","",IF(AF4496="","",IF((AF4496-AE4496)*AD4496*$E4496/$D4496&lt;1,"&lt;1",ROUND((AF4496-AE4496)*AD4496*$E4496/$D4496,2))))</f>
        <v/>
      </c>
      <c r="AJ4496" t="str">
        <f>IF($A4496="","",VLOOKUP($A4496,DADOS!F:O,8,FALSE))</f>
        <v/>
      </c>
      <c r="AK4496" t="str">
        <f>IF(A4496="","",IF(AJ4496="","",IF((AJ4496-AI4496)*AH4496*$E4496/$D4496&lt;1,"&lt;1",ROUND((AJ4496-AI4496)*AH4496*$E4496/$D4496,2))))</f>
        <v/>
      </c>
      <c r="AN4496" t="str">
        <f>IF($A4496="","",VLOOKUP($A4496,DADOS!F:O,2,FALSE))</f>
        <v/>
      </c>
      <c r="AO4496" t="str">
        <f>IF(A4496="","",IF(AN4496="","",IF((AN4496-AM4496)*AL4496*$E4496/$D4496/1000&lt;0.2,"&lt;0,2",ROUND((AN4496-AM4496)*AL4496*$E4496/$D4496/1000,2))))</f>
        <v/>
      </c>
      <c r="AQ4496">
        <v>0</v>
      </c>
      <c r="AR4496" t="str">
        <f>IF($A4496="","",VLOOKUP($A4496,DADOS!F:P,11,FALSE))</f>
        <v/>
      </c>
      <c r="AS4496" t="str">
        <f>IF(E4496="","",IF(AQ4496="","",IF(AR4496="","",IF((AR4496-AQ4496)*AP4496*$E4496/$D4496&lt;1,"&lt;1",ROUND((AR4496-AQ4496)*AP4496*$E4496/$D4496,2)))))</f>
        <v/>
      </c>
      <c r="AV4496" t="str">
        <f>IF(A4496="","",VLOOKUP(A4496,DADOS!F:R,12,FALSE))</f>
        <v/>
      </c>
      <c r="AW4496" t="str">
        <f>IF(A4496="","",IF(AU4496="","",IF(AV4496="","",IF((AV4496-AU4496)*AT4496*$E4496/$D4496&lt;1,"&lt;1",ROUND((AV4496-AU4496)*AT4496*$E4496/$D4496,2)))))</f>
        <v/>
      </c>
      <c r="AZ4496" t="str">
        <f>IF($A4496="","",VLOOKUP($A4496,DADOS!F:R,13,FALSE))</f>
        <v/>
      </c>
      <c r="BA4496" t="str">
        <f>IF(A4496="","",IF(AY4496="","",IF(AZ4496="","",IF((AZ4496-AY4496)*AX4496*$E4496/$D4496&lt;1,"&lt;1",ROUND((AZ4496-AY4496)*AX4496*$E4496/$D4496,2)))))</f>
        <v/>
      </c>
    </row>
    <row r="4497">
      <c r="B4497" t="str">
        <f>IF(A4497="","",A4497&amp;"/20")</f>
        <v/>
      </c>
      <c r="H4497" t="str">
        <f>IF($A4497="","",VLOOKUP($A4497,DADOS!F:O,3,FALSE))</f>
        <v/>
      </c>
      <c r="I4497" t="str">
        <f>IF(A4497="","",IF(H4497="","",IF((H4497-G4497)*F4497*$E4497/$D4497/1000&lt;0.2,"&lt;0,2",ROUND((H4497-G4497)*F4497*$E4497/$D4497/1000,2))))</f>
        <v/>
      </c>
      <c r="L4497" t="str">
        <f>IF($A4497="","",VLOOKUP($A4497,DADOS!F:O,6,FALSE))</f>
        <v/>
      </c>
      <c r="M4497" t="str">
        <f>IF(A4497="","",IF(L4497="","",IF((L4497-K4497)*J4497*$E4497/$D4497/1000&lt;0.2,"&lt;0,2",ROUND((L4497-K4497)*J4497*$E4497/$D4497/1000,2))))</f>
        <v/>
      </c>
      <c r="P4497" t="str">
        <f>IF($A4497="","",VLOOKUP($A4497,DADOS!F:O,5,FALSE))</f>
        <v/>
      </c>
      <c r="Q4497" t="str">
        <f>IF(A4497="","",IF(P4497="","",IF((P4497-O4497)*N4497*$E4497/$D4497/1000&lt;0.2,"&lt;0,2",ROUND((P4497-O4497)*N4497*$E4497/$D4497/1000,2))))</f>
        <v/>
      </c>
      <c r="T4497" t="str">
        <f>IF($A4497="","",VLOOKUP($A4497,DADOS!F:O,4,FALSE))</f>
        <v/>
      </c>
      <c r="U4497" t="str">
        <f>IF(A4497="","",IF(T4497="","",IF((T4497-S4497)*R4497*$E4497/$D4497/1000&lt;0.2,"&lt;0,2",ROUND((T4497-S4497)*R4497*$E4497/$D4497/1000,2))))</f>
        <v/>
      </c>
      <c r="X4497" t="str">
        <f>IF($A4497="","",VLOOKUP($A4497,DADOS!F:O,9,FALSE))</f>
        <v/>
      </c>
      <c r="Y4497" t="str">
        <f>IF(A4497="","",IF(X4497="","",IF((X4497-W4497)*V4497*$E4497/$D4497&lt;1,"&lt;1",ROUND((X4497-W4497)*V4497*$E4497/$D4497,2))))</f>
        <v/>
      </c>
      <c r="AB4497" t="str">
        <f>IF($A4497="","",VLOOKUP($A4497,DADOS!F:O,7,FALSE))</f>
        <v/>
      </c>
      <c r="AC4497" t="str">
        <f>IF(A4497="","",IF(AB4497="","",IF((AB4497-AA4497)*Z4497*$E4497/$D4497&lt;1,"&lt;1",ROUND((AB4497-AA4497)*Z4497*$E4497/$D4497,2))))</f>
        <v/>
      </c>
      <c r="AF4497" t="str">
        <f>IF($A4497="","",VLOOKUP($A4497,DADOS!F:O,10,FALSE))</f>
        <v/>
      </c>
      <c r="AG4497" t="str">
        <f>IF(A4497="","",IF(AF4497="","",IF((AF4497-AE4497)*AD4497*$E4497/$D4497&lt;1,"&lt;1",ROUND((AF4497-AE4497)*AD4497*$E4497/$D4497,2))))</f>
        <v/>
      </c>
      <c r="AJ4497" t="str">
        <f>IF($A4497="","",VLOOKUP($A4497,DADOS!F:O,8,FALSE))</f>
        <v/>
      </c>
      <c r="AK4497" t="str">
        <f>IF(A4497="","",IF(AJ4497="","",IF((AJ4497-AI4497)*AH4497*$E4497/$D4497&lt;1,"&lt;1",ROUND((AJ4497-AI4497)*AH4497*$E4497/$D4497,2))))</f>
        <v/>
      </c>
      <c r="AN4497" t="str">
        <f>IF($A4497="","",VLOOKUP($A4497,DADOS!F:O,2,FALSE))</f>
        <v/>
      </c>
      <c r="AO4497" t="str">
        <f>IF(A4497="","",IF(AN4497="","",IF((AN4497-AM4497)*AL4497*$E4497/$D4497/1000&lt;0.2,"&lt;0,2",ROUND((AN4497-AM4497)*AL4497*$E4497/$D4497/1000,2))))</f>
        <v/>
      </c>
      <c r="AQ4497">
        <v>0</v>
      </c>
      <c r="AR4497" t="str">
        <f>IF($A4497="","",VLOOKUP($A4497,DADOS!F:P,11,FALSE))</f>
        <v/>
      </c>
      <c r="AS4497" t="str">
        <f>IF(E4497="","",IF(AQ4497="","",IF(AR4497="","",IF((AR4497-AQ4497)*AP4497*$E4497/$D4497&lt;1,"&lt;1",ROUND((AR4497-AQ4497)*AP4497*$E4497/$D4497,2)))))</f>
        <v/>
      </c>
      <c r="AV4497" t="str">
        <f>IF(A4497="","",VLOOKUP(A4497,DADOS!F:R,12,FALSE))</f>
        <v/>
      </c>
      <c r="AW4497" t="str">
        <f>IF(A4497="","",IF(AU4497="","",IF(AV4497="","",IF((AV4497-AU4497)*AT4497*$E4497/$D4497&lt;1,"&lt;1",ROUND((AV4497-AU4497)*AT4497*$E4497/$D4497,2)))))</f>
        <v/>
      </c>
      <c r="AZ4497" t="str">
        <f>IF($A4497="","",VLOOKUP($A4497,DADOS!F:R,13,FALSE))</f>
        <v/>
      </c>
      <c r="BA4497" t="str">
        <f>IF(A4497="","",IF(AY4497="","",IF(AZ4497="","",IF((AZ4497-AY4497)*AX4497*$E4497/$D4497&lt;1,"&lt;1",ROUND((AZ4497-AY4497)*AX4497*$E4497/$D4497,2)))))</f>
        <v/>
      </c>
    </row>
    <row r="4498">
      <c r="B4498" t="str">
        <f>IF(A4498="","",A4498&amp;"/20")</f>
        <v/>
      </c>
      <c r="H4498" t="str">
        <f>IF($A4498="","",VLOOKUP($A4498,DADOS!F:O,3,FALSE))</f>
        <v/>
      </c>
      <c r="I4498" t="str">
        <f>IF(A4498="","",IF(H4498="","",IF((H4498-G4498)*F4498*$E4498/$D4498/1000&lt;0.2,"&lt;0,2",ROUND((H4498-G4498)*F4498*$E4498/$D4498/1000,2))))</f>
        <v/>
      </c>
      <c r="L4498" t="str">
        <f>IF($A4498="","",VLOOKUP($A4498,DADOS!F:O,6,FALSE))</f>
        <v/>
      </c>
      <c r="M4498" t="str">
        <f>IF(A4498="","",IF(L4498="","",IF((L4498-K4498)*J4498*$E4498/$D4498/1000&lt;0.2,"&lt;0,2",ROUND((L4498-K4498)*J4498*$E4498/$D4498/1000,2))))</f>
        <v/>
      </c>
      <c r="P4498" t="str">
        <f>IF($A4498="","",VLOOKUP($A4498,DADOS!F:O,5,FALSE))</f>
        <v/>
      </c>
      <c r="Q4498" t="str">
        <f>IF(A4498="","",IF(P4498="","",IF((P4498-O4498)*N4498*$E4498/$D4498/1000&lt;0.2,"&lt;0,2",ROUND((P4498-O4498)*N4498*$E4498/$D4498/1000,2))))</f>
        <v/>
      </c>
      <c r="T4498" t="str">
        <f>IF($A4498="","",VLOOKUP($A4498,DADOS!F:O,4,FALSE))</f>
        <v/>
      </c>
      <c r="U4498" t="str">
        <f>IF(A4498="","",IF(T4498="","",IF((T4498-S4498)*R4498*$E4498/$D4498/1000&lt;0.2,"&lt;0,2",ROUND((T4498-S4498)*R4498*$E4498/$D4498/1000,2))))</f>
        <v/>
      </c>
      <c r="X4498" t="str">
        <f>IF($A4498="","",VLOOKUP($A4498,DADOS!F:O,9,FALSE))</f>
        <v/>
      </c>
      <c r="Y4498" t="str">
        <f>IF(A4498="","",IF(X4498="","",IF((X4498-W4498)*V4498*$E4498/$D4498&lt;1,"&lt;1",ROUND((X4498-W4498)*V4498*$E4498/$D4498,2))))</f>
        <v/>
      </c>
      <c r="AB4498" t="str">
        <f>IF($A4498="","",VLOOKUP($A4498,DADOS!F:O,7,FALSE))</f>
        <v/>
      </c>
      <c r="AC4498" t="str">
        <f>IF(A4498="","",IF(AB4498="","",IF((AB4498-AA4498)*Z4498*$E4498/$D4498&lt;1,"&lt;1",ROUND((AB4498-AA4498)*Z4498*$E4498/$D4498,2))))</f>
        <v/>
      </c>
      <c r="AF4498" t="str">
        <f>IF($A4498="","",VLOOKUP($A4498,DADOS!F:O,10,FALSE))</f>
        <v/>
      </c>
      <c r="AG4498" t="str">
        <f>IF(A4498="","",IF(AF4498="","",IF((AF4498-AE4498)*AD4498*$E4498/$D4498&lt;1,"&lt;1",ROUND((AF4498-AE4498)*AD4498*$E4498/$D4498,2))))</f>
        <v/>
      </c>
      <c r="AJ4498" t="str">
        <f>IF($A4498="","",VLOOKUP($A4498,DADOS!F:O,8,FALSE))</f>
        <v/>
      </c>
      <c r="AK4498" t="str">
        <f>IF(A4498="","",IF(AJ4498="","",IF((AJ4498-AI4498)*AH4498*$E4498/$D4498&lt;1,"&lt;1",ROUND((AJ4498-AI4498)*AH4498*$E4498/$D4498,2))))</f>
        <v/>
      </c>
      <c r="AN4498" t="str">
        <f>IF($A4498="","",VLOOKUP($A4498,DADOS!F:O,2,FALSE))</f>
        <v/>
      </c>
      <c r="AO4498" t="str">
        <f>IF(A4498="","",IF(AN4498="","",IF((AN4498-AM4498)*AL4498*$E4498/$D4498/1000&lt;0.2,"&lt;0,2",ROUND((AN4498-AM4498)*AL4498*$E4498/$D4498/1000,2))))</f>
        <v/>
      </c>
      <c r="AQ4498">
        <v>0</v>
      </c>
      <c r="AR4498" t="str">
        <f>IF($A4498="","",VLOOKUP($A4498,DADOS!F:P,11,FALSE))</f>
        <v/>
      </c>
      <c r="AS4498" t="str">
        <f>IF(E4498="","",IF(AQ4498="","",IF(AR4498="","",IF((AR4498-AQ4498)*AP4498*$E4498/$D4498&lt;1,"&lt;1",ROUND((AR4498-AQ4498)*AP4498*$E4498/$D4498,2)))))</f>
        <v/>
      </c>
      <c r="AV4498" t="str">
        <f>IF(A4498="","",VLOOKUP(A4498,DADOS!F:R,12,FALSE))</f>
        <v/>
      </c>
      <c r="AW4498" t="str">
        <f>IF(A4498="","",IF(AU4498="","",IF(AV4498="","",IF((AV4498-AU4498)*AT4498*$E4498/$D4498&lt;1,"&lt;1",ROUND((AV4498-AU4498)*AT4498*$E4498/$D4498,2)))))</f>
        <v/>
      </c>
      <c r="AZ4498" t="str">
        <f>IF($A4498="","",VLOOKUP($A4498,DADOS!F:R,13,FALSE))</f>
        <v/>
      </c>
      <c r="BA4498" t="str">
        <f>IF(A4498="","",IF(AY4498="","",IF(AZ4498="","",IF((AZ4498-AY4498)*AX4498*$E4498/$D4498&lt;1,"&lt;1",ROUND((AZ4498-AY4498)*AX4498*$E4498/$D4498,2)))))</f>
        <v/>
      </c>
    </row>
    <row r="4499">
      <c r="B4499" t="str">
        <f>IF(A4499="","",A4499&amp;"/20")</f>
        <v/>
      </c>
      <c r="H4499" t="str">
        <f>IF($A4499="","",VLOOKUP($A4499,DADOS!F:O,3,FALSE))</f>
        <v/>
      </c>
      <c r="I4499" t="str">
        <f>IF(A4499="","",IF(H4499="","",IF((H4499-G4499)*F4499*$E4499/$D4499/1000&lt;0.2,"&lt;0,2",ROUND((H4499-G4499)*F4499*$E4499/$D4499/1000,2))))</f>
        <v/>
      </c>
      <c r="L4499" t="str">
        <f>IF($A4499="","",VLOOKUP($A4499,DADOS!F:O,6,FALSE))</f>
        <v/>
      </c>
      <c r="M4499" t="str">
        <f>IF(A4499="","",IF(L4499="","",IF((L4499-K4499)*J4499*$E4499/$D4499/1000&lt;0.2,"&lt;0,2",ROUND((L4499-K4499)*J4499*$E4499/$D4499/1000,2))))</f>
        <v/>
      </c>
      <c r="P4499" t="str">
        <f>IF($A4499="","",VLOOKUP($A4499,DADOS!F:O,5,FALSE))</f>
        <v/>
      </c>
      <c r="Q4499" t="str">
        <f>IF(A4499="","",IF(P4499="","",IF((P4499-O4499)*N4499*$E4499/$D4499/1000&lt;0.2,"&lt;0,2",ROUND((P4499-O4499)*N4499*$E4499/$D4499/1000,2))))</f>
        <v/>
      </c>
      <c r="T4499" t="str">
        <f>IF($A4499="","",VLOOKUP($A4499,DADOS!F:O,4,FALSE))</f>
        <v/>
      </c>
      <c r="U4499" t="str">
        <f>IF(A4499="","",IF(T4499="","",IF((T4499-S4499)*R4499*$E4499/$D4499/1000&lt;0.2,"&lt;0,2",ROUND((T4499-S4499)*R4499*$E4499/$D4499/1000,2))))</f>
        <v/>
      </c>
      <c r="X4499" t="str">
        <f>IF($A4499="","",VLOOKUP($A4499,DADOS!F:O,9,FALSE))</f>
        <v/>
      </c>
      <c r="Y4499" t="str">
        <f>IF(A4499="","",IF(X4499="","",IF((X4499-W4499)*V4499*$E4499/$D4499&lt;1,"&lt;1",ROUND((X4499-W4499)*V4499*$E4499/$D4499,2))))</f>
        <v/>
      </c>
      <c r="AB4499" t="str">
        <f>IF($A4499="","",VLOOKUP($A4499,DADOS!F:O,7,FALSE))</f>
        <v/>
      </c>
      <c r="AC4499" t="str">
        <f>IF(A4499="","",IF(AB4499="","",IF((AB4499-AA4499)*Z4499*$E4499/$D4499&lt;1,"&lt;1",ROUND((AB4499-AA4499)*Z4499*$E4499/$D4499,2))))</f>
        <v/>
      </c>
      <c r="AF4499" t="str">
        <f>IF($A4499="","",VLOOKUP($A4499,DADOS!F:O,10,FALSE))</f>
        <v/>
      </c>
      <c r="AG4499" t="str">
        <f>IF(A4499="","",IF(AF4499="","",IF((AF4499-AE4499)*AD4499*$E4499/$D4499&lt;1,"&lt;1",ROUND((AF4499-AE4499)*AD4499*$E4499/$D4499,2))))</f>
        <v/>
      </c>
      <c r="AJ4499" t="str">
        <f>IF($A4499="","",VLOOKUP($A4499,DADOS!F:O,8,FALSE))</f>
        <v/>
      </c>
      <c r="AK4499" t="str">
        <f>IF(A4499="","",IF(AJ4499="","",IF((AJ4499-AI4499)*AH4499*$E4499/$D4499&lt;1,"&lt;1",ROUND((AJ4499-AI4499)*AH4499*$E4499/$D4499,2))))</f>
        <v/>
      </c>
      <c r="AN4499" t="str">
        <f>IF($A4499="","",VLOOKUP($A4499,DADOS!F:O,2,FALSE))</f>
        <v/>
      </c>
      <c r="AO4499" t="str">
        <f>IF(A4499="","",IF(AN4499="","",IF((AN4499-AM4499)*AL4499*$E4499/$D4499/1000&lt;0.2,"&lt;0,2",ROUND((AN4499-AM4499)*AL4499*$E4499/$D4499/1000,2))))</f>
        <v/>
      </c>
      <c r="AQ4499">
        <v>0</v>
      </c>
      <c r="AR4499" t="str">
        <f>IF($A4499="","",VLOOKUP($A4499,DADOS!F:P,11,FALSE))</f>
        <v/>
      </c>
      <c r="AS4499" t="str">
        <f>IF(E4499="","",IF(AQ4499="","",IF(AR4499="","",IF((AR4499-AQ4499)*AP4499*$E4499/$D4499&lt;1,"&lt;1",ROUND((AR4499-AQ4499)*AP4499*$E4499/$D4499,2)))))</f>
        <v/>
      </c>
      <c r="AV4499" t="str">
        <f>IF(A4499="","",VLOOKUP(A4499,DADOS!F:R,12,FALSE))</f>
        <v/>
      </c>
      <c r="AW4499" t="str">
        <f>IF(A4499="","",IF(AU4499="","",IF(AV4499="","",IF((AV4499-AU4499)*AT4499*$E4499/$D4499&lt;1,"&lt;1",ROUND((AV4499-AU4499)*AT4499*$E4499/$D4499,2)))))</f>
        <v/>
      </c>
      <c r="AZ4499" t="str">
        <f>IF($A4499="","",VLOOKUP($A4499,DADOS!F:R,13,FALSE))</f>
        <v/>
      </c>
      <c r="BA4499" t="str">
        <f>IF(A4499="","",IF(AY4499="","",IF(AZ4499="","",IF((AZ4499-AY4499)*AX4499*$E4499/$D4499&lt;1,"&lt;1",ROUND((AZ4499-AY4499)*AX4499*$E4499/$D4499,2)))))</f>
        <v/>
      </c>
    </row>
    <row r="4500">
      <c r="B4500" t="str">
        <f>IF(A4500="","",A4500&amp;"/20")</f>
        <v/>
      </c>
      <c r="H4500" t="str">
        <f>IF($A4500="","",VLOOKUP($A4500,DADOS!F:O,3,FALSE))</f>
        <v/>
      </c>
      <c r="I4500" t="str">
        <f>IF(A4500="","",IF(H4500="","",IF((H4500-G4500)*F4500*$E4500/$D4500/1000&lt;0.2,"&lt;0,2",ROUND((H4500-G4500)*F4500*$E4500/$D4500/1000,2))))</f>
        <v/>
      </c>
      <c r="L4500" t="str">
        <f>IF($A4500="","",VLOOKUP($A4500,DADOS!F:O,6,FALSE))</f>
        <v/>
      </c>
      <c r="M4500" t="str">
        <f>IF(A4500="","",IF(L4500="","",IF((L4500-K4500)*J4500*$E4500/$D4500/1000&lt;0.2,"&lt;0,2",ROUND((L4500-K4500)*J4500*$E4500/$D4500/1000,2))))</f>
        <v/>
      </c>
      <c r="P4500" t="str">
        <f>IF($A4500="","",VLOOKUP($A4500,DADOS!F:O,5,FALSE))</f>
        <v/>
      </c>
      <c r="Q4500" t="str">
        <f>IF(A4500="","",IF(P4500="","",IF((P4500-O4500)*N4500*$E4500/$D4500/1000&lt;0.2,"&lt;0,2",ROUND((P4500-O4500)*N4500*$E4500/$D4500/1000,2))))</f>
        <v/>
      </c>
      <c r="T4500" t="str">
        <f>IF($A4500="","",VLOOKUP($A4500,DADOS!F:O,4,FALSE))</f>
        <v/>
      </c>
      <c r="U4500" t="str">
        <f>IF(A4500="","",IF(T4500="","",IF((T4500-S4500)*R4500*$E4500/$D4500/1000&lt;0.2,"&lt;0,2",ROUND((T4500-S4500)*R4500*$E4500/$D4500/1000,2))))</f>
        <v/>
      </c>
      <c r="X4500" t="str">
        <f>IF($A4500="","",VLOOKUP($A4500,DADOS!F:O,9,FALSE))</f>
        <v/>
      </c>
      <c r="Y4500" t="str">
        <f>IF(A4500="","",IF(X4500="","",IF((X4500-W4500)*V4500*$E4500/$D4500&lt;1,"&lt;1",ROUND((X4500-W4500)*V4500*$E4500/$D4500,2))))</f>
        <v/>
      </c>
      <c r="AB4500" t="str">
        <f>IF($A4500="","",VLOOKUP($A4500,DADOS!F:O,7,FALSE))</f>
        <v/>
      </c>
      <c r="AC4500" t="str">
        <f>IF(A4500="","",IF(AB4500="","",IF((AB4500-AA4500)*Z4500*$E4500/$D4500&lt;1,"&lt;1",ROUND((AB4500-AA4500)*Z4500*$E4500/$D4500,2))))</f>
        <v/>
      </c>
      <c r="AF4500" t="str">
        <f>IF($A4500="","",VLOOKUP($A4500,DADOS!F:O,10,FALSE))</f>
        <v/>
      </c>
      <c r="AG4500" t="str">
        <f>IF(A4500="","",IF(AF4500="","",IF((AF4500-AE4500)*AD4500*$E4500/$D4500&lt;1,"&lt;1",ROUND((AF4500-AE4500)*AD4500*$E4500/$D4500,2))))</f>
        <v/>
      </c>
      <c r="AJ4500" t="str">
        <f>IF($A4500="","",VLOOKUP($A4500,DADOS!F:O,8,FALSE))</f>
        <v/>
      </c>
      <c r="AK4500" t="str">
        <f>IF(A4500="","",IF(AJ4500="","",IF((AJ4500-AI4500)*AH4500*$E4500/$D4500&lt;1,"&lt;1",ROUND((AJ4500-AI4500)*AH4500*$E4500/$D4500,2))))</f>
        <v/>
      </c>
      <c r="AN4500" t="str">
        <f>IF($A4500="","",VLOOKUP($A4500,DADOS!F:O,2,FALSE))</f>
        <v/>
      </c>
      <c r="AO4500" t="str">
        <f>IF(A4500="","",IF(AN4500="","",IF((AN4500-AM4500)*AL4500*$E4500/$D4500/1000&lt;0.2,"&lt;0,2",ROUND((AN4500-AM4500)*AL4500*$E4500/$D4500/1000,2))))</f>
        <v/>
      </c>
      <c r="AQ4500">
        <v>0</v>
      </c>
      <c r="AR4500" t="str">
        <f>IF($A4500="","",VLOOKUP($A4500,DADOS!F:P,11,FALSE))</f>
        <v/>
      </c>
      <c r="AS4500" t="str">
        <f>IF(E4500="","",IF(AQ4500="","",IF(AR4500="","",IF((AR4500-AQ4500)*AP4500*$E4500/$D4500&lt;1,"&lt;1",ROUND((AR4500-AQ4500)*AP4500*$E4500/$D4500,2)))))</f>
        <v/>
      </c>
      <c r="AV4500" t="str">
        <f>IF(A4500="","",VLOOKUP(A4500,DADOS!F:R,12,FALSE))</f>
        <v/>
      </c>
      <c r="AW4500" t="str">
        <f>IF(A4500="","",IF(AU4500="","",IF(AV4500="","",IF((AV4500-AU4500)*AT4500*$E4500/$D4500&lt;1,"&lt;1",ROUND((AV4500-AU4500)*AT4500*$E4500/$D4500,2)))))</f>
        <v/>
      </c>
      <c r="AZ4500" t="str">
        <f>IF($A4500="","",VLOOKUP($A4500,DADOS!F:R,13,FALSE))</f>
        <v/>
      </c>
      <c r="BA4500" t="str">
        <f>IF(A4500="","",IF(AY4500="","",IF(AZ4500="","",IF((AZ4500-AY4500)*AX4500*$E4500/$D4500&lt;1,"&lt;1",ROUND((AZ4500-AY4500)*AX4500*$E4500/$D4500,2)))))</f>
        <v/>
      </c>
    </row>
    <row r="4501">
      <c r="B4501" t="str">
        <f>IF(A4501="","",A4501&amp;"/20")</f>
        <v/>
      </c>
      <c r="H4501" t="str">
        <f>IF($A4501="","",VLOOKUP($A4501,DADOS!F:O,3,FALSE))</f>
        <v/>
      </c>
      <c r="I4501" t="str">
        <f>IF(A4501="","",IF(H4501="","",IF((H4501-G4501)*F4501*$E4501/$D4501/1000&lt;0.2,"&lt;0,2",ROUND((H4501-G4501)*F4501*$E4501/$D4501/1000,2))))</f>
        <v/>
      </c>
      <c r="L4501" t="str">
        <f>IF($A4501="","",VLOOKUP($A4501,DADOS!F:O,6,FALSE))</f>
        <v/>
      </c>
      <c r="M4501" t="str">
        <f>IF(A4501="","",IF(L4501="","",IF((L4501-K4501)*J4501*$E4501/$D4501/1000&lt;0.2,"&lt;0,2",ROUND((L4501-K4501)*J4501*$E4501/$D4501/1000,2))))</f>
        <v/>
      </c>
      <c r="P4501" t="str">
        <f>IF($A4501="","",VLOOKUP($A4501,DADOS!F:O,5,FALSE))</f>
        <v/>
      </c>
      <c r="Q4501" t="str">
        <f>IF(A4501="","",IF(P4501="","",IF((P4501-O4501)*N4501*$E4501/$D4501/1000&lt;0.2,"&lt;0,2",ROUND((P4501-O4501)*N4501*$E4501/$D4501/1000,2))))</f>
        <v/>
      </c>
      <c r="T4501" t="str">
        <f>IF($A4501="","",VLOOKUP($A4501,DADOS!F:O,4,FALSE))</f>
        <v/>
      </c>
      <c r="U4501" t="str">
        <f>IF(A4501="","",IF(T4501="","",IF((T4501-S4501)*R4501*$E4501/$D4501/1000&lt;0.2,"&lt;0,2",ROUND((T4501-S4501)*R4501*$E4501/$D4501/1000,2))))</f>
        <v/>
      </c>
      <c r="X4501" t="str">
        <f>IF($A4501="","",VLOOKUP($A4501,DADOS!F:O,9,FALSE))</f>
        <v/>
      </c>
      <c r="Y4501" t="str">
        <f>IF(A4501="","",IF(X4501="","",IF((X4501-W4501)*V4501*$E4501/$D4501&lt;1,"&lt;1",ROUND((X4501-W4501)*V4501*$E4501/$D4501,2))))</f>
        <v/>
      </c>
      <c r="AB4501" t="str">
        <f>IF($A4501="","",VLOOKUP($A4501,DADOS!F:O,7,FALSE))</f>
        <v/>
      </c>
      <c r="AC4501" t="str">
        <f>IF(A4501="","",IF(AB4501="","",IF((AB4501-AA4501)*Z4501*$E4501/$D4501&lt;1,"&lt;1",ROUND((AB4501-AA4501)*Z4501*$E4501/$D4501,2))))</f>
        <v/>
      </c>
      <c r="AF4501" t="str">
        <f>IF($A4501="","",VLOOKUP($A4501,DADOS!F:O,10,FALSE))</f>
        <v/>
      </c>
      <c r="AG4501" t="str">
        <f>IF(A4501="","",IF(AF4501="","",IF((AF4501-AE4501)*AD4501*$E4501/$D4501&lt;1,"&lt;1",ROUND((AF4501-AE4501)*AD4501*$E4501/$D4501,2))))</f>
        <v/>
      </c>
      <c r="AJ4501" t="str">
        <f>IF($A4501="","",VLOOKUP($A4501,DADOS!F:O,8,FALSE))</f>
        <v/>
      </c>
      <c r="AK4501" t="str">
        <f>IF(A4501="","",IF(AJ4501="","",IF((AJ4501-AI4501)*AH4501*$E4501/$D4501&lt;1,"&lt;1",ROUND((AJ4501-AI4501)*AH4501*$E4501/$D4501,2))))</f>
        <v/>
      </c>
      <c r="AN4501" t="str">
        <f>IF($A4501="","",VLOOKUP($A4501,DADOS!F:O,2,FALSE))</f>
        <v/>
      </c>
      <c r="AO4501" t="str">
        <f>IF(A4501="","",IF(AN4501="","",IF((AN4501-AM4501)*AL4501*$E4501/$D4501/1000&lt;0.2,"&lt;0,2",ROUND((AN4501-AM4501)*AL4501*$E4501/$D4501/1000,2))))</f>
        <v/>
      </c>
      <c r="AQ4501">
        <v>0</v>
      </c>
      <c r="AR4501" t="str">
        <f>IF($A4501="","",VLOOKUP($A4501,DADOS!F:P,11,FALSE))</f>
        <v/>
      </c>
      <c r="AS4501" t="str">
        <f>IF(E4501="","",IF(AQ4501="","",IF(AR4501="","",IF((AR4501-AQ4501)*AP4501*$E4501/$D4501&lt;1,"&lt;1",ROUND((AR4501-AQ4501)*AP4501*$E4501/$D4501,2)))))</f>
        <v/>
      </c>
      <c r="AV4501" t="str">
        <f>IF(A4501="","",VLOOKUP(A4501,DADOS!F:R,12,FALSE))</f>
        <v/>
      </c>
      <c r="AW4501" t="str">
        <f>IF(A4501="","",IF(AU4501="","",IF(AV4501="","",IF((AV4501-AU4501)*AT4501*$E4501/$D4501&lt;1,"&lt;1",ROUND((AV4501-AU4501)*AT4501*$E4501/$D4501,2)))))</f>
        <v/>
      </c>
      <c r="AZ4501" t="str">
        <f>IF($A4501="","",VLOOKUP($A4501,DADOS!F:R,13,FALSE))</f>
        <v/>
      </c>
      <c r="BA4501" t="str">
        <f>IF(A4501="","",IF(AY4501="","",IF(AZ4501="","",IF((AZ4501-AY4501)*AX4501*$E4501/$D4501&lt;1,"&lt;1",ROUND((AZ4501-AY4501)*AX4501*$E4501/$D4501,2)))))</f>
        <v/>
      </c>
    </row>
    <row r="4502">
      <c r="B4502" t="str">
        <f>IF(A4502="","",A4502&amp;"/20")</f>
        <v/>
      </c>
      <c r="H4502" t="str">
        <f>IF($A4502="","",VLOOKUP($A4502,DADOS!F:O,3,FALSE))</f>
        <v/>
      </c>
      <c r="I4502" t="str">
        <f>IF(A4502="","",IF(H4502="","",IF((H4502-G4502)*F4502*$E4502/$D4502/1000&lt;0.2,"&lt;0,2",ROUND((H4502-G4502)*F4502*$E4502/$D4502/1000,2))))</f>
        <v/>
      </c>
      <c r="L4502" t="str">
        <f>IF($A4502="","",VLOOKUP($A4502,DADOS!F:O,6,FALSE))</f>
        <v/>
      </c>
      <c r="M4502" t="str">
        <f>IF(A4502="","",IF(L4502="","",IF((L4502-K4502)*J4502*$E4502/$D4502/1000&lt;0.2,"&lt;0,2",ROUND((L4502-K4502)*J4502*$E4502/$D4502/1000,2))))</f>
        <v/>
      </c>
      <c r="P4502" t="str">
        <f>IF($A4502="","",VLOOKUP($A4502,DADOS!F:O,5,FALSE))</f>
        <v/>
      </c>
      <c r="Q4502" t="str">
        <f>IF(A4502="","",IF(P4502="","",IF((P4502-O4502)*N4502*$E4502/$D4502/1000&lt;0.2,"&lt;0,2",ROUND((P4502-O4502)*N4502*$E4502/$D4502/1000,2))))</f>
        <v/>
      </c>
      <c r="T4502" t="str">
        <f>IF($A4502="","",VLOOKUP($A4502,DADOS!F:O,4,FALSE))</f>
        <v/>
      </c>
      <c r="U4502" t="str">
        <f>IF(A4502="","",IF(T4502="","",IF((T4502-S4502)*R4502*$E4502/$D4502/1000&lt;0.2,"&lt;0,2",ROUND((T4502-S4502)*R4502*$E4502/$D4502/1000,2))))</f>
        <v/>
      </c>
      <c r="X4502" t="str">
        <f>IF($A4502="","",VLOOKUP($A4502,DADOS!F:O,9,FALSE))</f>
        <v/>
      </c>
      <c r="Y4502" t="str">
        <f>IF(A4502="","",IF(X4502="","",IF((X4502-W4502)*V4502*$E4502/$D4502&lt;1,"&lt;1",ROUND((X4502-W4502)*V4502*$E4502/$D4502,2))))</f>
        <v/>
      </c>
      <c r="AB4502" t="str">
        <f>IF($A4502="","",VLOOKUP($A4502,DADOS!F:O,7,FALSE))</f>
        <v/>
      </c>
      <c r="AC4502" t="str">
        <f>IF(A4502="","",IF(AB4502="","",IF((AB4502-AA4502)*Z4502*$E4502/$D4502&lt;1,"&lt;1",ROUND((AB4502-AA4502)*Z4502*$E4502/$D4502,2))))</f>
        <v/>
      </c>
      <c r="AF4502" t="str">
        <f>IF($A4502="","",VLOOKUP($A4502,DADOS!F:O,10,FALSE))</f>
        <v/>
      </c>
      <c r="AG4502" t="str">
        <f>IF(A4502="","",IF(AF4502="","",IF((AF4502-AE4502)*AD4502*$E4502/$D4502&lt;1,"&lt;1",ROUND((AF4502-AE4502)*AD4502*$E4502/$D4502,2))))</f>
        <v/>
      </c>
      <c r="AJ4502" t="str">
        <f>IF($A4502="","",VLOOKUP($A4502,DADOS!F:O,8,FALSE))</f>
        <v/>
      </c>
      <c r="AK4502" t="str">
        <f>IF(A4502="","",IF(AJ4502="","",IF((AJ4502-AI4502)*AH4502*$E4502/$D4502&lt;1,"&lt;1",ROUND((AJ4502-AI4502)*AH4502*$E4502/$D4502,2))))</f>
        <v/>
      </c>
      <c r="AN4502" t="str">
        <f>IF($A4502="","",VLOOKUP($A4502,DADOS!F:O,2,FALSE))</f>
        <v/>
      </c>
      <c r="AO4502" t="str">
        <f>IF(A4502="","",IF(AN4502="","",IF((AN4502-AM4502)*AL4502*$E4502/$D4502/1000&lt;0.2,"&lt;0,2",ROUND((AN4502-AM4502)*AL4502*$E4502/$D4502/1000,2))))</f>
        <v/>
      </c>
      <c r="AQ4502">
        <v>0</v>
      </c>
      <c r="AR4502" t="str">
        <f>IF($A4502="","",VLOOKUP($A4502,DADOS!F:P,11,FALSE))</f>
        <v/>
      </c>
      <c r="AS4502" t="str">
        <f>IF(E4502="","",IF(AQ4502="","",IF(AR4502="","",IF((AR4502-AQ4502)*AP4502*$E4502/$D4502&lt;1,"&lt;1",ROUND((AR4502-AQ4502)*AP4502*$E4502/$D4502,2)))))</f>
        <v/>
      </c>
      <c r="AV4502" t="str">
        <f>IF(A4502="","",VLOOKUP(A4502,DADOS!F:R,12,FALSE))</f>
        <v/>
      </c>
      <c r="AW4502" t="str">
        <f>IF(A4502="","",IF(AU4502="","",IF(AV4502="","",IF((AV4502-AU4502)*AT4502*$E4502/$D4502&lt;1,"&lt;1",ROUND((AV4502-AU4502)*AT4502*$E4502/$D4502,2)))))</f>
        <v/>
      </c>
      <c r="AZ4502" t="str">
        <f>IF($A4502="","",VLOOKUP($A4502,DADOS!F:R,13,FALSE))</f>
        <v/>
      </c>
      <c r="BA4502" t="str">
        <f>IF(A4502="","",IF(AY4502="","",IF(AZ4502="","",IF((AZ4502-AY4502)*AX4502*$E4502/$D4502&lt;1,"&lt;1",ROUND((AZ4502-AY4502)*AX4502*$E4502/$D4502,2)))))</f>
        <v/>
      </c>
    </row>
    <row r="4503">
      <c r="B4503" t="str">
        <f>IF(A4503="","",A4503&amp;"/20")</f>
        <v/>
      </c>
      <c r="H4503" t="str">
        <f>IF($A4503="","",VLOOKUP($A4503,DADOS!F:O,3,FALSE))</f>
        <v/>
      </c>
      <c r="I4503" t="str">
        <f>IF(A4503="","",IF(H4503="","",IF((H4503-G4503)*F4503*$E4503/$D4503/1000&lt;0.2,"&lt;0,2",ROUND((H4503-G4503)*F4503*$E4503/$D4503/1000,2))))</f>
        <v/>
      </c>
      <c r="L4503" t="str">
        <f>IF($A4503="","",VLOOKUP($A4503,DADOS!F:O,6,FALSE))</f>
        <v/>
      </c>
      <c r="M4503" t="str">
        <f>IF(A4503="","",IF(L4503="","",IF((L4503-K4503)*J4503*$E4503/$D4503/1000&lt;0.2,"&lt;0,2",ROUND((L4503-K4503)*J4503*$E4503/$D4503/1000,2))))</f>
        <v/>
      </c>
      <c r="P4503" t="str">
        <f>IF($A4503="","",VLOOKUP($A4503,DADOS!F:O,5,FALSE))</f>
        <v/>
      </c>
      <c r="Q4503" t="str">
        <f>IF(A4503="","",IF(P4503="","",IF((P4503-O4503)*N4503*$E4503/$D4503/1000&lt;0.2,"&lt;0,2",ROUND((P4503-O4503)*N4503*$E4503/$D4503/1000,2))))</f>
        <v/>
      </c>
      <c r="T4503" t="str">
        <f>IF($A4503="","",VLOOKUP($A4503,DADOS!F:O,4,FALSE))</f>
        <v/>
      </c>
      <c r="U4503" t="str">
        <f>IF(A4503="","",IF(T4503="","",IF((T4503-S4503)*R4503*$E4503/$D4503/1000&lt;0.2,"&lt;0,2",ROUND((T4503-S4503)*R4503*$E4503/$D4503/1000,2))))</f>
        <v/>
      </c>
      <c r="X4503" t="str">
        <f>IF($A4503="","",VLOOKUP($A4503,DADOS!F:O,9,FALSE))</f>
        <v/>
      </c>
      <c r="Y4503" t="str">
        <f>IF(A4503="","",IF(X4503="","",IF((X4503-W4503)*V4503*$E4503/$D4503&lt;1,"&lt;1",ROUND((X4503-W4503)*V4503*$E4503/$D4503,2))))</f>
        <v/>
      </c>
      <c r="AB4503" t="str">
        <f>IF($A4503="","",VLOOKUP($A4503,DADOS!F:O,7,FALSE))</f>
        <v/>
      </c>
      <c r="AC4503" t="str">
        <f>IF(A4503="","",IF(AB4503="","",IF((AB4503-AA4503)*Z4503*$E4503/$D4503&lt;1,"&lt;1",ROUND((AB4503-AA4503)*Z4503*$E4503/$D4503,2))))</f>
        <v/>
      </c>
      <c r="AF4503" t="str">
        <f>IF($A4503="","",VLOOKUP($A4503,DADOS!F:O,10,FALSE))</f>
        <v/>
      </c>
      <c r="AG4503" t="str">
        <f>IF(A4503="","",IF(AF4503="","",IF((AF4503-AE4503)*AD4503*$E4503/$D4503&lt;1,"&lt;1",ROUND((AF4503-AE4503)*AD4503*$E4503/$D4503,2))))</f>
        <v/>
      </c>
      <c r="AJ4503" t="str">
        <f>IF($A4503="","",VLOOKUP($A4503,DADOS!F:O,8,FALSE))</f>
        <v/>
      </c>
      <c r="AK4503" t="str">
        <f>IF(A4503="","",IF(AJ4503="","",IF((AJ4503-AI4503)*AH4503*$E4503/$D4503&lt;1,"&lt;1",ROUND((AJ4503-AI4503)*AH4503*$E4503/$D4503,2))))</f>
        <v/>
      </c>
      <c r="AN4503" t="str">
        <f>IF($A4503="","",VLOOKUP($A4503,DADOS!F:O,2,FALSE))</f>
        <v/>
      </c>
      <c r="AO4503" t="str">
        <f>IF(A4503="","",IF(AN4503="","",IF((AN4503-AM4503)*AL4503*$E4503/$D4503/1000&lt;0.2,"&lt;0,2",ROUND((AN4503-AM4503)*AL4503*$E4503/$D4503/1000,2))))</f>
        <v/>
      </c>
      <c r="AQ4503">
        <v>0</v>
      </c>
      <c r="AR4503" t="str">
        <f>IF($A4503="","",VLOOKUP($A4503,DADOS!F:P,11,FALSE))</f>
        <v/>
      </c>
      <c r="AS4503" t="str">
        <f>IF(E4503="","",IF(AQ4503="","",IF(AR4503="","",IF((AR4503-AQ4503)*AP4503*$E4503/$D4503&lt;1,"&lt;1",ROUND((AR4503-AQ4503)*AP4503*$E4503/$D4503,2)))))</f>
        <v/>
      </c>
      <c r="AV4503" t="str">
        <f>IF(A4503="","",VLOOKUP(A4503,DADOS!F:R,12,FALSE))</f>
        <v/>
      </c>
      <c r="AW4503" t="str">
        <f>IF(A4503="","",IF(AU4503="","",IF(AV4503="","",IF((AV4503-AU4503)*AT4503*$E4503/$D4503&lt;1,"&lt;1",ROUND((AV4503-AU4503)*AT4503*$E4503/$D4503,2)))))</f>
        <v/>
      </c>
      <c r="AZ4503" t="str">
        <f>IF($A4503="","",VLOOKUP($A4503,DADOS!F:R,13,FALSE))</f>
        <v/>
      </c>
      <c r="BA4503" t="str">
        <f>IF(A4503="","",IF(AY4503="","",IF(AZ4503="","",IF((AZ4503-AY4503)*AX4503*$E4503/$D4503&lt;1,"&lt;1",ROUND((AZ4503-AY4503)*AX4503*$E4503/$D4503,2)))))</f>
        <v/>
      </c>
    </row>
    <row r="4504">
      <c r="B4504" t="str">
        <f>IF(A4504="","",A4504&amp;"/20")</f>
        <v/>
      </c>
      <c r="H4504" t="str">
        <f>IF($A4504="","",VLOOKUP($A4504,DADOS!F:O,3,FALSE))</f>
        <v/>
      </c>
      <c r="I4504" t="str">
        <f>IF(A4504="","",IF(H4504="","",IF((H4504-G4504)*F4504*$E4504/$D4504/1000&lt;0.2,"&lt;0,2",ROUND((H4504-G4504)*F4504*$E4504/$D4504/1000,2))))</f>
        <v/>
      </c>
      <c r="L4504" t="str">
        <f>IF($A4504="","",VLOOKUP($A4504,DADOS!F:O,6,FALSE))</f>
        <v/>
      </c>
      <c r="M4504" t="str">
        <f>IF(A4504="","",IF(L4504="","",IF((L4504-K4504)*J4504*$E4504/$D4504/1000&lt;0.2,"&lt;0,2",ROUND((L4504-K4504)*J4504*$E4504/$D4504/1000,2))))</f>
        <v/>
      </c>
      <c r="P4504" t="str">
        <f>IF($A4504="","",VLOOKUP($A4504,DADOS!F:O,5,FALSE))</f>
        <v/>
      </c>
      <c r="Q4504" t="str">
        <f>IF(A4504="","",IF(P4504="","",IF((P4504-O4504)*N4504*$E4504/$D4504/1000&lt;0.2,"&lt;0,2",ROUND((P4504-O4504)*N4504*$E4504/$D4504/1000,2))))</f>
        <v/>
      </c>
      <c r="T4504" t="str">
        <f>IF($A4504="","",VLOOKUP($A4504,DADOS!F:O,4,FALSE))</f>
        <v/>
      </c>
      <c r="U4504" t="str">
        <f>IF(A4504="","",IF(T4504="","",IF((T4504-S4504)*R4504*$E4504/$D4504/1000&lt;0.2,"&lt;0,2",ROUND((T4504-S4504)*R4504*$E4504/$D4504/1000,2))))</f>
        <v/>
      </c>
      <c r="X4504" t="str">
        <f>IF($A4504="","",VLOOKUP($A4504,DADOS!F:O,9,FALSE))</f>
        <v/>
      </c>
      <c r="Y4504" t="str">
        <f>IF(A4504="","",IF(X4504="","",IF((X4504-W4504)*V4504*$E4504/$D4504&lt;1,"&lt;1",ROUND((X4504-W4504)*V4504*$E4504/$D4504,2))))</f>
        <v/>
      </c>
      <c r="AB4504" t="str">
        <f>IF($A4504="","",VLOOKUP($A4504,DADOS!F:O,7,FALSE))</f>
        <v/>
      </c>
      <c r="AC4504" t="str">
        <f>IF(A4504="","",IF(AB4504="","",IF((AB4504-AA4504)*Z4504*$E4504/$D4504&lt;1,"&lt;1",ROUND((AB4504-AA4504)*Z4504*$E4504/$D4504,2))))</f>
        <v/>
      </c>
      <c r="AF4504" t="str">
        <f>IF($A4504="","",VLOOKUP($A4504,DADOS!F:O,10,FALSE))</f>
        <v/>
      </c>
      <c r="AG4504" t="str">
        <f>IF(A4504="","",IF(AF4504="","",IF((AF4504-AE4504)*AD4504*$E4504/$D4504&lt;1,"&lt;1",ROUND((AF4504-AE4504)*AD4504*$E4504/$D4504,2))))</f>
        <v/>
      </c>
      <c r="AJ4504" t="str">
        <f>IF($A4504="","",VLOOKUP($A4504,DADOS!F:O,8,FALSE))</f>
        <v/>
      </c>
      <c r="AK4504" t="str">
        <f>IF(A4504="","",IF(AJ4504="","",IF((AJ4504-AI4504)*AH4504*$E4504/$D4504&lt;1,"&lt;1",ROUND((AJ4504-AI4504)*AH4504*$E4504/$D4504,2))))</f>
        <v/>
      </c>
      <c r="AN4504" t="str">
        <f>IF($A4504="","",VLOOKUP($A4504,DADOS!F:O,2,FALSE))</f>
        <v/>
      </c>
      <c r="AO4504" t="str">
        <f>IF(A4504="","",IF(AN4504="","",IF((AN4504-AM4504)*AL4504*$E4504/$D4504/1000&lt;0.2,"&lt;0,2",ROUND((AN4504-AM4504)*AL4504*$E4504/$D4504/1000,2))))</f>
        <v/>
      </c>
      <c r="AQ4504">
        <v>0</v>
      </c>
      <c r="AR4504" t="str">
        <f>IF($A4504="","",VLOOKUP($A4504,DADOS!F:P,11,FALSE))</f>
        <v/>
      </c>
      <c r="AS4504" t="str">
        <f>IF(E4504="","",IF(AQ4504="","",IF(AR4504="","",IF((AR4504-AQ4504)*AP4504*$E4504/$D4504&lt;1,"&lt;1",ROUND((AR4504-AQ4504)*AP4504*$E4504/$D4504,2)))))</f>
        <v/>
      </c>
      <c r="AV4504" t="str">
        <f>IF(A4504="","",VLOOKUP(A4504,DADOS!F:R,12,FALSE))</f>
        <v/>
      </c>
      <c r="AW4504" t="str">
        <f>IF(A4504="","",IF(AU4504="","",IF(AV4504="","",IF((AV4504-AU4504)*AT4504*$E4504/$D4504&lt;1,"&lt;1",ROUND((AV4504-AU4504)*AT4504*$E4504/$D4504,2)))))</f>
        <v/>
      </c>
      <c r="AZ4504" t="str">
        <f>IF($A4504="","",VLOOKUP($A4504,DADOS!F:R,13,FALSE))</f>
        <v/>
      </c>
      <c r="BA4504" t="str">
        <f>IF(A4504="","",IF(AY4504="","",IF(AZ4504="","",IF((AZ4504-AY4504)*AX4504*$E4504/$D4504&lt;1,"&lt;1",ROUND((AZ4504-AY4504)*AX4504*$E4504/$D4504,2)))))</f>
        <v/>
      </c>
    </row>
    <row r="4505">
      <c r="B4505" t="str">
        <f>IF(A4505="","",A4505&amp;"/20")</f>
        <v/>
      </c>
      <c r="H4505" t="str">
        <f>IF($A4505="","",VLOOKUP($A4505,DADOS!F:O,3,FALSE))</f>
        <v/>
      </c>
      <c r="I4505" t="str">
        <f>IF(A4505="","",IF(H4505="","",IF((H4505-G4505)*F4505*$E4505/$D4505/1000&lt;0.2,"&lt;0,2",ROUND((H4505-G4505)*F4505*$E4505/$D4505/1000,2))))</f>
        <v/>
      </c>
      <c r="L4505" t="str">
        <f>IF($A4505="","",VLOOKUP($A4505,DADOS!F:O,6,FALSE))</f>
        <v/>
      </c>
      <c r="M4505" t="str">
        <f>IF(A4505="","",IF(L4505="","",IF((L4505-K4505)*J4505*$E4505/$D4505/1000&lt;0.2,"&lt;0,2",ROUND((L4505-K4505)*J4505*$E4505/$D4505/1000,2))))</f>
        <v/>
      </c>
      <c r="P4505" t="str">
        <f>IF($A4505="","",VLOOKUP($A4505,DADOS!F:O,5,FALSE))</f>
        <v/>
      </c>
      <c r="Q4505" t="str">
        <f>IF(A4505="","",IF(P4505="","",IF((P4505-O4505)*N4505*$E4505/$D4505/1000&lt;0.2,"&lt;0,2",ROUND((P4505-O4505)*N4505*$E4505/$D4505/1000,2))))</f>
        <v/>
      </c>
      <c r="T4505" t="str">
        <f>IF($A4505="","",VLOOKUP($A4505,DADOS!F:O,4,FALSE))</f>
        <v/>
      </c>
      <c r="U4505" t="str">
        <f>IF(A4505="","",IF(T4505="","",IF((T4505-S4505)*R4505*$E4505/$D4505/1000&lt;0.2,"&lt;0,2",ROUND((T4505-S4505)*R4505*$E4505/$D4505/1000,2))))</f>
        <v/>
      </c>
      <c r="X4505" t="str">
        <f>IF($A4505="","",VLOOKUP($A4505,DADOS!F:O,9,FALSE))</f>
        <v/>
      </c>
      <c r="Y4505" t="str">
        <f>IF(A4505="","",IF(X4505="","",IF((X4505-W4505)*V4505*$E4505/$D4505&lt;1,"&lt;1",ROUND((X4505-W4505)*V4505*$E4505/$D4505,2))))</f>
        <v/>
      </c>
      <c r="AB4505" t="str">
        <f>IF($A4505="","",VLOOKUP($A4505,DADOS!F:O,7,FALSE))</f>
        <v/>
      </c>
      <c r="AC4505" t="str">
        <f>IF(A4505="","",IF(AB4505="","",IF((AB4505-AA4505)*Z4505*$E4505/$D4505&lt;1,"&lt;1",ROUND((AB4505-AA4505)*Z4505*$E4505/$D4505,2))))</f>
        <v/>
      </c>
      <c r="AF4505" t="str">
        <f>IF($A4505="","",VLOOKUP($A4505,DADOS!F:O,10,FALSE))</f>
        <v/>
      </c>
      <c r="AG4505" t="str">
        <f>IF(A4505="","",IF(AF4505="","",IF((AF4505-AE4505)*AD4505*$E4505/$D4505&lt;1,"&lt;1",ROUND((AF4505-AE4505)*AD4505*$E4505/$D4505,2))))</f>
        <v/>
      </c>
      <c r="AJ4505" t="str">
        <f>IF($A4505="","",VLOOKUP($A4505,DADOS!F:O,8,FALSE))</f>
        <v/>
      </c>
      <c r="AK4505" t="str">
        <f>IF(A4505="","",IF(AJ4505="","",IF((AJ4505-AI4505)*AH4505*$E4505/$D4505&lt;1,"&lt;1",ROUND((AJ4505-AI4505)*AH4505*$E4505/$D4505,2))))</f>
        <v/>
      </c>
      <c r="AN4505" t="str">
        <f>IF($A4505="","",VLOOKUP($A4505,DADOS!F:O,2,FALSE))</f>
        <v/>
      </c>
      <c r="AO4505" t="str">
        <f>IF(A4505="","",IF(AN4505="","",IF((AN4505-AM4505)*AL4505*$E4505/$D4505/1000&lt;0.2,"&lt;0,2",ROUND((AN4505-AM4505)*AL4505*$E4505/$D4505/1000,2))))</f>
        <v/>
      </c>
      <c r="AQ4505">
        <v>0</v>
      </c>
      <c r="AR4505" t="str">
        <f>IF($A4505="","",VLOOKUP($A4505,DADOS!F:P,11,FALSE))</f>
        <v/>
      </c>
      <c r="AS4505" t="str">
        <f>IF(E4505="","",IF(AQ4505="","",IF(AR4505="","",IF((AR4505-AQ4505)*AP4505*$E4505/$D4505&lt;1,"&lt;1",ROUND((AR4505-AQ4505)*AP4505*$E4505/$D4505,2)))))</f>
        <v/>
      </c>
      <c r="AV4505" t="str">
        <f>IF(A4505="","",VLOOKUP(A4505,DADOS!F:R,12,FALSE))</f>
        <v/>
      </c>
      <c r="AW4505" t="str">
        <f>IF(A4505="","",IF(AU4505="","",IF(AV4505="","",IF((AV4505-AU4505)*AT4505*$E4505/$D4505&lt;1,"&lt;1",ROUND((AV4505-AU4505)*AT4505*$E4505/$D4505,2)))))</f>
        <v/>
      </c>
      <c r="AZ4505" t="str">
        <f>IF($A4505="","",VLOOKUP($A4505,DADOS!F:R,13,FALSE))</f>
        <v/>
      </c>
      <c r="BA4505" t="str">
        <f>IF(A4505="","",IF(AY4505="","",IF(AZ4505="","",IF((AZ4505-AY4505)*AX4505*$E4505/$D4505&lt;1,"&lt;1",ROUND((AZ4505-AY4505)*AX4505*$E4505/$D4505,2)))))</f>
        <v/>
      </c>
    </row>
    <row r="4506">
      <c r="B4506" t="str">
        <f>IF(A4506="","",A4506&amp;"/20")</f>
        <v/>
      </c>
      <c r="H4506" t="str">
        <f>IF($A4506="","",VLOOKUP($A4506,DADOS!F:O,3,FALSE))</f>
        <v/>
      </c>
      <c r="I4506" t="str">
        <f>IF(A4506="","",IF(H4506="","",IF((H4506-G4506)*F4506*$E4506/$D4506/1000&lt;0.2,"&lt;0,2",ROUND((H4506-G4506)*F4506*$E4506/$D4506/1000,2))))</f>
        <v/>
      </c>
      <c r="L4506" t="str">
        <f>IF($A4506="","",VLOOKUP($A4506,DADOS!F:O,6,FALSE))</f>
        <v/>
      </c>
      <c r="M4506" t="str">
        <f>IF(A4506="","",IF(L4506="","",IF((L4506-K4506)*J4506*$E4506/$D4506/1000&lt;0.2,"&lt;0,2",ROUND((L4506-K4506)*J4506*$E4506/$D4506/1000,2))))</f>
        <v/>
      </c>
      <c r="P4506" t="str">
        <f>IF($A4506="","",VLOOKUP($A4506,DADOS!F:O,5,FALSE))</f>
        <v/>
      </c>
      <c r="Q4506" t="str">
        <f>IF(A4506="","",IF(P4506="","",IF((P4506-O4506)*N4506*$E4506/$D4506/1000&lt;0.2,"&lt;0,2",ROUND((P4506-O4506)*N4506*$E4506/$D4506/1000,2))))</f>
        <v/>
      </c>
      <c r="T4506" t="str">
        <f>IF($A4506="","",VLOOKUP($A4506,DADOS!F:O,4,FALSE))</f>
        <v/>
      </c>
      <c r="U4506" t="str">
        <f>IF(A4506="","",IF(T4506="","",IF((T4506-S4506)*R4506*$E4506/$D4506/1000&lt;0.2,"&lt;0,2",ROUND((T4506-S4506)*R4506*$E4506/$D4506/1000,2))))</f>
        <v/>
      </c>
      <c r="X4506" t="str">
        <f>IF($A4506="","",VLOOKUP($A4506,DADOS!F:O,9,FALSE))</f>
        <v/>
      </c>
      <c r="Y4506" t="str">
        <f>IF(A4506="","",IF(X4506="","",IF((X4506-W4506)*V4506*$E4506/$D4506&lt;1,"&lt;1",ROUND((X4506-W4506)*V4506*$E4506/$D4506,2))))</f>
        <v/>
      </c>
      <c r="AB4506" t="str">
        <f>IF($A4506="","",VLOOKUP($A4506,DADOS!F:O,7,FALSE))</f>
        <v/>
      </c>
      <c r="AC4506" t="str">
        <f>IF(A4506="","",IF(AB4506="","",IF((AB4506-AA4506)*Z4506*$E4506/$D4506&lt;1,"&lt;1",ROUND((AB4506-AA4506)*Z4506*$E4506/$D4506,2))))</f>
        <v/>
      </c>
      <c r="AF4506" t="str">
        <f>IF($A4506="","",VLOOKUP($A4506,DADOS!F:O,10,FALSE))</f>
        <v/>
      </c>
      <c r="AG4506" t="str">
        <f>IF(A4506="","",IF(AF4506="","",IF((AF4506-AE4506)*AD4506*$E4506/$D4506&lt;1,"&lt;1",ROUND((AF4506-AE4506)*AD4506*$E4506/$D4506,2))))</f>
        <v/>
      </c>
      <c r="AJ4506" t="str">
        <f>IF($A4506="","",VLOOKUP($A4506,DADOS!F:O,8,FALSE))</f>
        <v/>
      </c>
      <c r="AK4506" t="str">
        <f>IF(A4506="","",IF(AJ4506="","",IF((AJ4506-AI4506)*AH4506*$E4506/$D4506&lt;1,"&lt;1",ROUND((AJ4506-AI4506)*AH4506*$E4506/$D4506,2))))</f>
        <v/>
      </c>
      <c r="AN4506" t="str">
        <f>IF($A4506="","",VLOOKUP($A4506,DADOS!F:O,2,FALSE))</f>
        <v/>
      </c>
      <c r="AO4506" t="str">
        <f>IF(A4506="","",IF(AN4506="","",IF((AN4506-AM4506)*AL4506*$E4506/$D4506/1000&lt;0.2,"&lt;0,2",ROUND((AN4506-AM4506)*AL4506*$E4506/$D4506/1000,2))))</f>
        <v/>
      </c>
      <c r="AQ4506">
        <v>0</v>
      </c>
      <c r="AR4506" t="str">
        <f>IF($A4506="","",VLOOKUP($A4506,DADOS!F:P,11,FALSE))</f>
        <v/>
      </c>
      <c r="AS4506" t="str">
        <f>IF(E4506="","",IF(AQ4506="","",IF(AR4506="","",IF((AR4506-AQ4506)*AP4506*$E4506/$D4506&lt;1,"&lt;1",ROUND((AR4506-AQ4506)*AP4506*$E4506/$D4506,2)))))</f>
        <v/>
      </c>
      <c r="AV4506" t="str">
        <f>IF(A4506="","",VLOOKUP(A4506,DADOS!F:R,12,FALSE))</f>
        <v/>
      </c>
      <c r="AW4506" t="str">
        <f>IF(A4506="","",IF(AU4506="","",IF(AV4506="","",IF((AV4506-AU4506)*AT4506*$E4506/$D4506&lt;1,"&lt;1",ROUND((AV4506-AU4506)*AT4506*$E4506/$D4506,2)))))</f>
        <v/>
      </c>
      <c r="AZ4506" t="str">
        <f>IF($A4506="","",VLOOKUP($A4506,DADOS!F:R,13,FALSE))</f>
        <v/>
      </c>
      <c r="BA4506" t="str">
        <f>IF(A4506="","",IF(AY4506="","",IF(AZ4506="","",IF((AZ4506-AY4506)*AX4506*$E4506/$D4506&lt;1,"&lt;1",ROUND((AZ4506-AY4506)*AX4506*$E4506/$D4506,2)))))</f>
        <v/>
      </c>
    </row>
    <row r="4507">
      <c r="B4507" t="str">
        <f>IF(A4507="","",A4507&amp;"/20")</f>
        <v/>
      </c>
      <c r="H4507" t="str">
        <f>IF($A4507="","",VLOOKUP($A4507,DADOS!F:O,3,FALSE))</f>
        <v/>
      </c>
      <c r="I4507" t="str">
        <f>IF(A4507="","",IF(H4507="","",IF((H4507-G4507)*F4507*$E4507/$D4507/1000&lt;0.2,"&lt;0,2",ROUND((H4507-G4507)*F4507*$E4507/$D4507/1000,2))))</f>
        <v/>
      </c>
      <c r="L4507" t="str">
        <f>IF($A4507="","",VLOOKUP($A4507,DADOS!F:O,6,FALSE))</f>
        <v/>
      </c>
      <c r="M4507" t="str">
        <f>IF(A4507="","",IF(L4507="","",IF((L4507-K4507)*J4507*$E4507/$D4507/1000&lt;0.2,"&lt;0,2",ROUND((L4507-K4507)*J4507*$E4507/$D4507/1000,2))))</f>
        <v/>
      </c>
      <c r="P4507" t="str">
        <f>IF($A4507="","",VLOOKUP($A4507,DADOS!F:O,5,FALSE))</f>
        <v/>
      </c>
      <c r="Q4507" t="str">
        <f>IF(A4507="","",IF(P4507="","",IF((P4507-O4507)*N4507*$E4507/$D4507/1000&lt;0.2,"&lt;0,2",ROUND((P4507-O4507)*N4507*$E4507/$D4507/1000,2))))</f>
        <v/>
      </c>
      <c r="T4507" t="str">
        <f>IF($A4507="","",VLOOKUP($A4507,DADOS!F:O,4,FALSE))</f>
        <v/>
      </c>
      <c r="U4507" t="str">
        <f>IF(A4507="","",IF(T4507="","",IF((T4507-S4507)*R4507*$E4507/$D4507/1000&lt;0.2,"&lt;0,2",ROUND((T4507-S4507)*R4507*$E4507/$D4507/1000,2))))</f>
        <v/>
      </c>
      <c r="X4507" t="str">
        <f>IF($A4507="","",VLOOKUP($A4507,DADOS!F:O,9,FALSE))</f>
        <v/>
      </c>
      <c r="Y4507" t="str">
        <f>IF(A4507="","",IF(X4507="","",IF((X4507-W4507)*V4507*$E4507/$D4507&lt;1,"&lt;1",ROUND((X4507-W4507)*V4507*$E4507/$D4507,2))))</f>
        <v/>
      </c>
      <c r="AB4507" t="str">
        <f>IF($A4507="","",VLOOKUP($A4507,DADOS!F:O,7,FALSE))</f>
        <v/>
      </c>
      <c r="AC4507" t="str">
        <f>IF(A4507="","",IF(AB4507="","",IF((AB4507-AA4507)*Z4507*$E4507/$D4507&lt;1,"&lt;1",ROUND((AB4507-AA4507)*Z4507*$E4507/$D4507,2))))</f>
        <v/>
      </c>
      <c r="AF4507" t="str">
        <f>IF($A4507="","",VLOOKUP($A4507,DADOS!F:O,10,FALSE))</f>
        <v/>
      </c>
      <c r="AG4507" t="str">
        <f>IF(A4507="","",IF(AF4507="","",IF((AF4507-AE4507)*AD4507*$E4507/$D4507&lt;1,"&lt;1",ROUND((AF4507-AE4507)*AD4507*$E4507/$D4507,2))))</f>
        <v/>
      </c>
      <c r="AJ4507" t="str">
        <f>IF($A4507="","",VLOOKUP($A4507,DADOS!F:O,8,FALSE))</f>
        <v/>
      </c>
      <c r="AK4507" t="str">
        <f>IF(A4507="","",IF(AJ4507="","",IF((AJ4507-AI4507)*AH4507*$E4507/$D4507&lt;1,"&lt;1",ROUND((AJ4507-AI4507)*AH4507*$E4507/$D4507,2))))</f>
        <v/>
      </c>
      <c r="AN4507" t="str">
        <f>IF($A4507="","",VLOOKUP($A4507,DADOS!F:O,2,FALSE))</f>
        <v/>
      </c>
      <c r="AO4507" t="str">
        <f>IF(A4507="","",IF(AN4507="","",IF((AN4507-AM4507)*AL4507*$E4507/$D4507/1000&lt;0.2,"&lt;0,2",ROUND((AN4507-AM4507)*AL4507*$E4507/$D4507/1000,2))))</f>
        <v/>
      </c>
      <c r="AQ4507">
        <v>0</v>
      </c>
      <c r="AR4507" t="str">
        <f>IF($A4507="","",VLOOKUP($A4507,DADOS!F:P,11,FALSE))</f>
        <v/>
      </c>
      <c r="AS4507" t="str">
        <f>IF(E4507="","",IF(AQ4507="","",IF(AR4507="","",IF((AR4507-AQ4507)*AP4507*$E4507/$D4507&lt;1,"&lt;1",ROUND((AR4507-AQ4507)*AP4507*$E4507/$D4507,2)))))</f>
        <v/>
      </c>
      <c r="AV4507" t="str">
        <f>IF(A4507="","",VLOOKUP(A4507,DADOS!F:R,12,FALSE))</f>
        <v/>
      </c>
      <c r="AW4507" t="str">
        <f>IF(A4507="","",IF(AU4507="","",IF(AV4507="","",IF((AV4507-AU4507)*AT4507*$E4507/$D4507&lt;1,"&lt;1",ROUND((AV4507-AU4507)*AT4507*$E4507/$D4507,2)))))</f>
        <v/>
      </c>
      <c r="AZ4507" t="str">
        <f>IF($A4507="","",VLOOKUP($A4507,DADOS!F:R,13,FALSE))</f>
        <v/>
      </c>
      <c r="BA4507" t="str">
        <f>IF(A4507="","",IF(AY4507="","",IF(AZ4507="","",IF((AZ4507-AY4507)*AX4507*$E4507/$D4507&lt;1,"&lt;1",ROUND((AZ4507-AY4507)*AX4507*$E4507/$D4507,2)))))</f>
        <v/>
      </c>
    </row>
    <row r="4508">
      <c r="B4508" t="str">
        <f>IF(A4508="","",A4508&amp;"/20")</f>
        <v/>
      </c>
      <c r="H4508" t="str">
        <f>IF($A4508="","",VLOOKUP($A4508,DADOS!F:O,3,FALSE))</f>
        <v/>
      </c>
      <c r="I4508" t="str">
        <f>IF(A4508="","",IF(H4508="","",IF((H4508-G4508)*F4508*$E4508/$D4508/1000&lt;0.2,"&lt;0,2",ROUND((H4508-G4508)*F4508*$E4508/$D4508/1000,2))))</f>
        <v/>
      </c>
      <c r="L4508" t="str">
        <f>IF($A4508="","",VLOOKUP($A4508,DADOS!F:O,6,FALSE))</f>
        <v/>
      </c>
      <c r="M4508" t="str">
        <f>IF(A4508="","",IF(L4508="","",IF((L4508-K4508)*J4508*$E4508/$D4508/1000&lt;0.2,"&lt;0,2",ROUND((L4508-K4508)*J4508*$E4508/$D4508/1000,2))))</f>
        <v/>
      </c>
      <c r="P4508" t="str">
        <f>IF($A4508="","",VLOOKUP($A4508,DADOS!F:O,5,FALSE))</f>
        <v/>
      </c>
      <c r="Q4508" t="str">
        <f>IF(A4508="","",IF(P4508="","",IF((P4508-O4508)*N4508*$E4508/$D4508/1000&lt;0.2,"&lt;0,2",ROUND((P4508-O4508)*N4508*$E4508/$D4508/1000,2))))</f>
        <v/>
      </c>
      <c r="T4508" t="str">
        <f>IF($A4508="","",VLOOKUP($A4508,DADOS!F:O,4,FALSE))</f>
        <v/>
      </c>
      <c r="U4508" t="str">
        <f>IF(A4508="","",IF(T4508="","",IF((T4508-S4508)*R4508*$E4508/$D4508/1000&lt;0.2,"&lt;0,2",ROUND((T4508-S4508)*R4508*$E4508/$D4508/1000,2))))</f>
        <v/>
      </c>
      <c r="X4508" t="str">
        <f>IF($A4508="","",VLOOKUP($A4508,DADOS!F:O,9,FALSE))</f>
        <v/>
      </c>
      <c r="Y4508" t="str">
        <f>IF(A4508="","",IF(X4508="","",IF((X4508-W4508)*V4508*$E4508/$D4508&lt;1,"&lt;1",ROUND((X4508-W4508)*V4508*$E4508/$D4508,2))))</f>
        <v/>
      </c>
      <c r="AB4508" t="str">
        <f>IF($A4508="","",VLOOKUP($A4508,DADOS!F:O,7,FALSE))</f>
        <v/>
      </c>
      <c r="AC4508" t="str">
        <f>IF(A4508="","",IF(AB4508="","",IF((AB4508-AA4508)*Z4508*$E4508/$D4508&lt;1,"&lt;1",ROUND((AB4508-AA4508)*Z4508*$E4508/$D4508,2))))</f>
        <v/>
      </c>
      <c r="AF4508" t="str">
        <f>IF($A4508="","",VLOOKUP($A4508,DADOS!F:O,10,FALSE))</f>
        <v/>
      </c>
      <c r="AG4508" t="str">
        <f>IF(A4508="","",IF(AF4508="","",IF((AF4508-AE4508)*AD4508*$E4508/$D4508&lt;1,"&lt;1",ROUND((AF4508-AE4508)*AD4508*$E4508/$D4508,2))))</f>
        <v/>
      </c>
      <c r="AJ4508" t="str">
        <f>IF($A4508="","",VLOOKUP($A4508,DADOS!F:O,8,FALSE))</f>
        <v/>
      </c>
      <c r="AK4508" t="str">
        <f>IF(A4508="","",IF(AJ4508="","",IF((AJ4508-AI4508)*AH4508*$E4508/$D4508&lt;1,"&lt;1",ROUND((AJ4508-AI4508)*AH4508*$E4508/$D4508,2))))</f>
        <v/>
      </c>
      <c r="AN4508" t="str">
        <f>IF($A4508="","",VLOOKUP($A4508,DADOS!F:O,2,FALSE))</f>
        <v/>
      </c>
      <c r="AO4508" t="str">
        <f>IF(A4508="","",IF(AN4508="","",IF((AN4508-AM4508)*AL4508*$E4508/$D4508/1000&lt;0.2,"&lt;0,2",ROUND((AN4508-AM4508)*AL4508*$E4508/$D4508/1000,2))))</f>
        <v/>
      </c>
      <c r="AQ4508">
        <v>0</v>
      </c>
      <c r="AR4508" t="str">
        <f>IF($A4508="","",VLOOKUP($A4508,DADOS!F:P,11,FALSE))</f>
        <v/>
      </c>
      <c r="AS4508" t="str">
        <f>IF(E4508="","",IF(AQ4508="","",IF(AR4508="","",IF((AR4508-AQ4508)*AP4508*$E4508/$D4508&lt;1,"&lt;1",ROUND((AR4508-AQ4508)*AP4508*$E4508/$D4508,2)))))</f>
        <v/>
      </c>
      <c r="AV4508" t="str">
        <f>IF(A4508="","",VLOOKUP(A4508,DADOS!F:R,12,FALSE))</f>
        <v/>
      </c>
      <c r="AW4508" t="str">
        <f>IF(A4508="","",IF(AU4508="","",IF(AV4508="","",IF((AV4508-AU4508)*AT4508*$E4508/$D4508&lt;1,"&lt;1",ROUND((AV4508-AU4508)*AT4508*$E4508/$D4508,2)))))</f>
        <v/>
      </c>
      <c r="AZ4508" t="str">
        <f>IF($A4508="","",VLOOKUP($A4508,DADOS!F:R,13,FALSE))</f>
        <v/>
      </c>
      <c r="BA4508" t="str">
        <f>IF(A4508="","",IF(AY4508="","",IF(AZ4508="","",IF((AZ4508-AY4508)*AX4508*$E4508/$D4508&lt;1,"&lt;1",ROUND((AZ4508-AY4508)*AX4508*$E4508/$D4508,2)))))</f>
        <v/>
      </c>
    </row>
    <row r="4509">
      <c r="B4509" t="str">
        <f>IF(A4509="","",A4509&amp;"/20")</f>
        <v/>
      </c>
      <c r="H4509" t="str">
        <f>IF($A4509="","",VLOOKUP($A4509,DADOS!F:O,3,FALSE))</f>
        <v/>
      </c>
      <c r="I4509" t="str">
        <f>IF(A4509="","",IF(H4509="","",IF((H4509-G4509)*F4509*$E4509/$D4509/1000&lt;0.2,"&lt;0,2",ROUND((H4509-G4509)*F4509*$E4509/$D4509/1000,2))))</f>
        <v/>
      </c>
      <c r="L4509" t="str">
        <f>IF($A4509="","",VLOOKUP($A4509,DADOS!F:O,6,FALSE))</f>
        <v/>
      </c>
      <c r="M4509" t="str">
        <f>IF(A4509="","",IF(L4509="","",IF((L4509-K4509)*J4509*$E4509/$D4509/1000&lt;0.2,"&lt;0,2",ROUND((L4509-K4509)*J4509*$E4509/$D4509/1000,2))))</f>
        <v/>
      </c>
      <c r="P4509" t="str">
        <f>IF($A4509="","",VLOOKUP($A4509,DADOS!F:O,5,FALSE))</f>
        <v/>
      </c>
      <c r="Q4509" t="str">
        <f>IF(A4509="","",IF(P4509="","",IF((P4509-O4509)*N4509*$E4509/$D4509/1000&lt;0.2,"&lt;0,2",ROUND((P4509-O4509)*N4509*$E4509/$D4509/1000,2))))</f>
        <v/>
      </c>
      <c r="T4509" t="str">
        <f>IF($A4509="","",VLOOKUP($A4509,DADOS!F:O,4,FALSE))</f>
        <v/>
      </c>
      <c r="U4509" t="str">
        <f>IF(A4509="","",IF(T4509="","",IF((T4509-S4509)*R4509*$E4509/$D4509/1000&lt;0.2,"&lt;0,2",ROUND((T4509-S4509)*R4509*$E4509/$D4509/1000,2))))</f>
        <v/>
      </c>
      <c r="X4509" t="str">
        <f>IF($A4509="","",VLOOKUP($A4509,DADOS!F:O,9,FALSE))</f>
        <v/>
      </c>
      <c r="Y4509" t="str">
        <f>IF(A4509="","",IF(X4509="","",IF((X4509-W4509)*V4509*$E4509/$D4509&lt;1,"&lt;1",ROUND((X4509-W4509)*V4509*$E4509/$D4509,2))))</f>
        <v/>
      </c>
      <c r="AB4509" t="str">
        <f>IF($A4509="","",VLOOKUP($A4509,DADOS!F:O,7,FALSE))</f>
        <v/>
      </c>
      <c r="AC4509" t="str">
        <f>IF(A4509="","",IF(AB4509="","",IF((AB4509-AA4509)*Z4509*$E4509/$D4509&lt;1,"&lt;1",ROUND((AB4509-AA4509)*Z4509*$E4509/$D4509,2))))</f>
        <v/>
      </c>
      <c r="AF4509" t="str">
        <f>IF($A4509="","",VLOOKUP($A4509,DADOS!F:O,10,FALSE))</f>
        <v/>
      </c>
      <c r="AG4509" t="str">
        <f>IF(A4509="","",IF(AF4509="","",IF((AF4509-AE4509)*AD4509*$E4509/$D4509&lt;1,"&lt;1",ROUND((AF4509-AE4509)*AD4509*$E4509/$D4509,2))))</f>
        <v/>
      </c>
      <c r="AJ4509" t="str">
        <f>IF($A4509="","",VLOOKUP($A4509,DADOS!F:O,8,FALSE))</f>
        <v/>
      </c>
      <c r="AK4509" t="str">
        <f>IF(A4509="","",IF(AJ4509="","",IF((AJ4509-AI4509)*AH4509*$E4509/$D4509&lt;1,"&lt;1",ROUND((AJ4509-AI4509)*AH4509*$E4509/$D4509,2))))</f>
        <v/>
      </c>
      <c r="AN4509" t="str">
        <f>IF($A4509="","",VLOOKUP($A4509,DADOS!F:O,2,FALSE))</f>
        <v/>
      </c>
      <c r="AO4509" t="str">
        <f>IF(A4509="","",IF(AN4509="","",IF((AN4509-AM4509)*AL4509*$E4509/$D4509/1000&lt;0.2,"&lt;0,2",ROUND((AN4509-AM4509)*AL4509*$E4509/$D4509/1000,2))))</f>
        <v/>
      </c>
      <c r="AQ4509">
        <v>0</v>
      </c>
      <c r="AR4509" t="str">
        <f>IF($A4509="","",VLOOKUP($A4509,DADOS!F:P,11,FALSE))</f>
        <v/>
      </c>
      <c r="AS4509" t="str">
        <f>IF(E4509="","",IF(AQ4509="","",IF(AR4509="","",IF((AR4509-AQ4509)*AP4509*$E4509/$D4509&lt;1,"&lt;1",ROUND((AR4509-AQ4509)*AP4509*$E4509/$D4509,2)))))</f>
        <v/>
      </c>
      <c r="AV4509" t="str">
        <f>IF(A4509="","",VLOOKUP(A4509,DADOS!F:R,12,FALSE))</f>
        <v/>
      </c>
      <c r="AW4509" t="str">
        <f>IF(A4509="","",IF(AU4509="","",IF(AV4509="","",IF((AV4509-AU4509)*AT4509*$E4509/$D4509&lt;1,"&lt;1",ROUND((AV4509-AU4509)*AT4509*$E4509/$D4509,2)))))</f>
        <v/>
      </c>
      <c r="AZ4509" t="str">
        <f>IF($A4509="","",VLOOKUP($A4509,DADOS!F:R,13,FALSE))</f>
        <v/>
      </c>
      <c r="BA4509" t="str">
        <f>IF(A4509="","",IF(AY4509="","",IF(AZ4509="","",IF((AZ4509-AY4509)*AX4509*$E4509/$D4509&lt;1,"&lt;1",ROUND((AZ4509-AY4509)*AX4509*$E4509/$D4509,2)))))</f>
        <v/>
      </c>
    </row>
    <row r="4510">
      <c r="B4510" t="str">
        <f>IF(A4510="","",A4510&amp;"/20")</f>
        <v/>
      </c>
      <c r="H4510" t="str">
        <f>IF($A4510="","",VLOOKUP($A4510,DADOS!F:O,3,FALSE))</f>
        <v/>
      </c>
      <c r="I4510" t="str">
        <f>IF(A4510="","",IF(H4510="","",IF((H4510-G4510)*F4510*$E4510/$D4510/1000&lt;0.2,"&lt;0,2",ROUND((H4510-G4510)*F4510*$E4510/$D4510/1000,2))))</f>
        <v/>
      </c>
      <c r="L4510" t="str">
        <f>IF($A4510="","",VLOOKUP($A4510,DADOS!F:O,6,FALSE))</f>
        <v/>
      </c>
      <c r="M4510" t="str">
        <f>IF(A4510="","",IF(L4510="","",IF((L4510-K4510)*J4510*$E4510/$D4510/1000&lt;0.2,"&lt;0,2",ROUND((L4510-K4510)*J4510*$E4510/$D4510/1000,2))))</f>
        <v/>
      </c>
      <c r="P4510" t="str">
        <f>IF($A4510="","",VLOOKUP($A4510,DADOS!F:O,5,FALSE))</f>
        <v/>
      </c>
      <c r="Q4510" t="str">
        <f>IF(A4510="","",IF(P4510="","",IF((P4510-O4510)*N4510*$E4510/$D4510/1000&lt;0.2,"&lt;0,2",ROUND((P4510-O4510)*N4510*$E4510/$D4510/1000,2))))</f>
        <v/>
      </c>
      <c r="T4510" t="str">
        <f>IF($A4510="","",VLOOKUP($A4510,DADOS!F:O,4,FALSE))</f>
        <v/>
      </c>
      <c r="U4510" t="str">
        <f>IF(A4510="","",IF(T4510="","",IF((T4510-S4510)*R4510*$E4510/$D4510/1000&lt;0.2,"&lt;0,2",ROUND((T4510-S4510)*R4510*$E4510/$D4510/1000,2))))</f>
        <v/>
      </c>
      <c r="X4510" t="str">
        <f>IF($A4510="","",VLOOKUP($A4510,DADOS!F:O,9,FALSE))</f>
        <v/>
      </c>
      <c r="Y4510" t="str">
        <f>IF(A4510="","",IF(X4510="","",IF((X4510-W4510)*V4510*$E4510/$D4510&lt;1,"&lt;1",ROUND((X4510-W4510)*V4510*$E4510/$D4510,2))))</f>
        <v/>
      </c>
      <c r="AB4510" t="str">
        <f>IF($A4510="","",VLOOKUP($A4510,DADOS!F:O,7,FALSE))</f>
        <v/>
      </c>
      <c r="AC4510" t="str">
        <f>IF(A4510="","",IF(AB4510="","",IF((AB4510-AA4510)*Z4510*$E4510/$D4510&lt;1,"&lt;1",ROUND((AB4510-AA4510)*Z4510*$E4510/$D4510,2))))</f>
        <v/>
      </c>
      <c r="AF4510" t="str">
        <f>IF($A4510="","",VLOOKUP($A4510,DADOS!F:O,10,FALSE))</f>
        <v/>
      </c>
      <c r="AG4510" t="str">
        <f>IF(A4510="","",IF(AF4510="","",IF((AF4510-AE4510)*AD4510*$E4510/$D4510&lt;1,"&lt;1",ROUND((AF4510-AE4510)*AD4510*$E4510/$D4510,2))))</f>
        <v/>
      </c>
      <c r="AJ4510" t="str">
        <f>IF($A4510="","",VLOOKUP($A4510,DADOS!F:O,8,FALSE))</f>
        <v/>
      </c>
      <c r="AK4510" t="str">
        <f>IF(A4510="","",IF(AJ4510="","",IF((AJ4510-AI4510)*AH4510*$E4510/$D4510&lt;1,"&lt;1",ROUND((AJ4510-AI4510)*AH4510*$E4510/$D4510,2))))</f>
        <v/>
      </c>
      <c r="AN4510" t="str">
        <f>IF($A4510="","",VLOOKUP($A4510,DADOS!F:O,2,FALSE))</f>
        <v/>
      </c>
      <c r="AO4510" t="str">
        <f>IF(A4510="","",IF(AN4510="","",IF((AN4510-AM4510)*AL4510*$E4510/$D4510/1000&lt;0.2,"&lt;0,2",ROUND((AN4510-AM4510)*AL4510*$E4510/$D4510/1000,2))))</f>
        <v/>
      </c>
      <c r="AQ4510">
        <v>0</v>
      </c>
      <c r="AR4510" t="str">
        <f>IF($A4510="","",VLOOKUP($A4510,DADOS!F:P,11,FALSE))</f>
        <v/>
      </c>
      <c r="AS4510" t="str">
        <f>IF(E4510="","",IF(AQ4510="","",IF(AR4510="","",IF((AR4510-AQ4510)*AP4510*$E4510/$D4510&lt;1,"&lt;1",ROUND((AR4510-AQ4510)*AP4510*$E4510/$D4510,2)))))</f>
        <v/>
      </c>
      <c r="AV4510" t="str">
        <f>IF(A4510="","",VLOOKUP(A4510,DADOS!F:R,12,FALSE))</f>
        <v/>
      </c>
      <c r="AW4510" t="str">
        <f>IF(A4510="","",IF(AU4510="","",IF(AV4510="","",IF((AV4510-AU4510)*AT4510*$E4510/$D4510&lt;1,"&lt;1",ROUND((AV4510-AU4510)*AT4510*$E4510/$D4510,2)))))</f>
        <v/>
      </c>
      <c r="AZ4510" t="str">
        <f>IF($A4510="","",VLOOKUP($A4510,DADOS!F:R,13,FALSE))</f>
        <v/>
      </c>
      <c r="BA4510" t="str">
        <f>IF(A4510="","",IF(AY4510="","",IF(AZ4510="","",IF((AZ4510-AY4510)*AX4510*$E4510/$D4510&lt;1,"&lt;1",ROUND((AZ4510-AY4510)*AX4510*$E4510/$D4510,2)))))</f>
        <v/>
      </c>
    </row>
    <row r="4511">
      <c r="B4511" t="str">
        <f>IF(A4511="","",A4511&amp;"/20")</f>
        <v/>
      </c>
      <c r="H4511" t="str">
        <f>IF($A4511="","",VLOOKUP($A4511,DADOS!F:O,3,FALSE))</f>
        <v/>
      </c>
      <c r="I4511" t="str">
        <f>IF(A4511="","",IF(H4511="","",IF((H4511-G4511)*F4511*$E4511/$D4511/1000&lt;0.2,"&lt;0,2",ROUND((H4511-G4511)*F4511*$E4511/$D4511/1000,2))))</f>
        <v/>
      </c>
      <c r="L4511" t="str">
        <f>IF($A4511="","",VLOOKUP($A4511,DADOS!F:O,6,FALSE))</f>
        <v/>
      </c>
      <c r="M4511" t="str">
        <f>IF(A4511="","",IF(L4511="","",IF((L4511-K4511)*J4511*$E4511/$D4511/1000&lt;0.2,"&lt;0,2",ROUND((L4511-K4511)*J4511*$E4511/$D4511/1000,2))))</f>
        <v/>
      </c>
      <c r="P4511" t="str">
        <f>IF($A4511="","",VLOOKUP($A4511,DADOS!F:O,5,FALSE))</f>
        <v/>
      </c>
      <c r="Q4511" t="str">
        <f>IF(A4511="","",IF(P4511="","",IF((P4511-O4511)*N4511*$E4511/$D4511/1000&lt;0.2,"&lt;0,2",ROUND((P4511-O4511)*N4511*$E4511/$D4511/1000,2))))</f>
        <v/>
      </c>
      <c r="T4511" t="str">
        <f>IF($A4511="","",VLOOKUP($A4511,DADOS!F:O,4,FALSE))</f>
        <v/>
      </c>
      <c r="U4511" t="str">
        <f>IF(A4511="","",IF(T4511="","",IF((T4511-S4511)*R4511*$E4511/$D4511/1000&lt;0.2,"&lt;0,2",ROUND((T4511-S4511)*R4511*$E4511/$D4511/1000,2))))</f>
        <v/>
      </c>
      <c r="X4511" t="str">
        <f>IF($A4511="","",VLOOKUP($A4511,DADOS!F:O,9,FALSE))</f>
        <v/>
      </c>
      <c r="Y4511" t="str">
        <f>IF(A4511="","",IF(X4511="","",IF((X4511-W4511)*V4511*$E4511/$D4511&lt;1,"&lt;1",ROUND((X4511-W4511)*V4511*$E4511/$D4511,2))))</f>
        <v/>
      </c>
      <c r="AB4511" t="str">
        <f>IF($A4511="","",VLOOKUP($A4511,DADOS!F:O,7,FALSE))</f>
        <v/>
      </c>
      <c r="AC4511" t="str">
        <f>IF(A4511="","",IF(AB4511="","",IF((AB4511-AA4511)*Z4511*$E4511/$D4511&lt;1,"&lt;1",ROUND((AB4511-AA4511)*Z4511*$E4511/$D4511,2))))</f>
        <v/>
      </c>
      <c r="AF4511" t="str">
        <f>IF($A4511="","",VLOOKUP($A4511,DADOS!F:O,10,FALSE))</f>
        <v/>
      </c>
      <c r="AG4511" t="str">
        <f>IF(A4511="","",IF(AF4511="","",IF((AF4511-AE4511)*AD4511*$E4511/$D4511&lt;1,"&lt;1",ROUND((AF4511-AE4511)*AD4511*$E4511/$D4511,2))))</f>
        <v/>
      </c>
      <c r="AJ4511" t="str">
        <f>IF($A4511="","",VLOOKUP($A4511,DADOS!F:O,8,FALSE))</f>
        <v/>
      </c>
      <c r="AK4511" t="str">
        <f>IF(A4511="","",IF(AJ4511="","",IF((AJ4511-AI4511)*AH4511*$E4511/$D4511&lt;1,"&lt;1",ROUND((AJ4511-AI4511)*AH4511*$E4511/$D4511,2))))</f>
        <v/>
      </c>
      <c r="AN4511" t="str">
        <f>IF($A4511="","",VLOOKUP($A4511,DADOS!F:O,2,FALSE))</f>
        <v/>
      </c>
      <c r="AO4511" t="str">
        <f>IF(A4511="","",IF(AN4511="","",IF((AN4511-AM4511)*AL4511*$E4511/$D4511/1000&lt;0.2,"&lt;0,2",ROUND((AN4511-AM4511)*AL4511*$E4511/$D4511/1000,2))))</f>
        <v/>
      </c>
      <c r="AQ4511">
        <v>0</v>
      </c>
      <c r="AR4511" t="str">
        <f>IF($A4511="","",VLOOKUP($A4511,DADOS!F:P,11,FALSE))</f>
        <v/>
      </c>
      <c r="AS4511" t="str">
        <f>IF(E4511="","",IF(AQ4511="","",IF(AR4511="","",IF((AR4511-AQ4511)*AP4511*$E4511/$D4511&lt;1,"&lt;1",ROUND((AR4511-AQ4511)*AP4511*$E4511/$D4511,2)))))</f>
        <v/>
      </c>
      <c r="AV4511" t="str">
        <f>IF(A4511="","",VLOOKUP(A4511,DADOS!F:R,12,FALSE))</f>
        <v/>
      </c>
      <c r="AW4511" t="str">
        <f>IF(A4511="","",IF(AU4511="","",IF(AV4511="","",IF((AV4511-AU4511)*AT4511*$E4511/$D4511&lt;1,"&lt;1",ROUND((AV4511-AU4511)*AT4511*$E4511/$D4511,2)))))</f>
        <v/>
      </c>
      <c r="AZ4511" t="str">
        <f>IF($A4511="","",VLOOKUP($A4511,DADOS!F:R,13,FALSE))</f>
        <v/>
      </c>
      <c r="BA4511" t="str">
        <f>IF(A4511="","",IF(AY4511="","",IF(AZ4511="","",IF((AZ4511-AY4511)*AX4511*$E4511/$D4511&lt;1,"&lt;1",ROUND((AZ4511-AY4511)*AX4511*$E4511/$D4511,2)))))</f>
        <v/>
      </c>
    </row>
    <row r="4512">
      <c r="B4512" t="str">
        <f>IF(A4512="","",A4512&amp;"/20")</f>
        <v/>
      </c>
      <c r="H4512" t="str">
        <f>IF($A4512="","",VLOOKUP($A4512,DADOS!F:O,3,FALSE))</f>
        <v/>
      </c>
      <c r="I4512" t="str">
        <f>IF(A4512="","",IF(H4512="","",IF((H4512-G4512)*F4512*$E4512/$D4512/1000&lt;0.2,"&lt;0,2",ROUND((H4512-G4512)*F4512*$E4512/$D4512/1000,2))))</f>
        <v/>
      </c>
      <c r="L4512" t="str">
        <f>IF($A4512="","",VLOOKUP($A4512,DADOS!F:O,6,FALSE))</f>
        <v/>
      </c>
      <c r="M4512" t="str">
        <f>IF(A4512="","",IF(L4512="","",IF((L4512-K4512)*J4512*$E4512/$D4512/1000&lt;0.2,"&lt;0,2",ROUND((L4512-K4512)*J4512*$E4512/$D4512/1000,2))))</f>
        <v/>
      </c>
      <c r="P4512" t="str">
        <f>IF($A4512="","",VLOOKUP($A4512,DADOS!F:O,5,FALSE))</f>
        <v/>
      </c>
      <c r="Q4512" t="str">
        <f>IF(A4512="","",IF(P4512="","",IF((P4512-O4512)*N4512*$E4512/$D4512/1000&lt;0.2,"&lt;0,2",ROUND((P4512-O4512)*N4512*$E4512/$D4512/1000,2))))</f>
        <v/>
      </c>
      <c r="T4512" t="str">
        <f>IF($A4512="","",VLOOKUP($A4512,DADOS!F:O,4,FALSE))</f>
        <v/>
      </c>
      <c r="U4512" t="str">
        <f>IF(A4512="","",IF(T4512="","",IF((T4512-S4512)*R4512*$E4512/$D4512/1000&lt;0.2,"&lt;0,2",ROUND((T4512-S4512)*R4512*$E4512/$D4512/1000,2))))</f>
        <v/>
      </c>
      <c r="X4512" t="str">
        <f>IF($A4512="","",VLOOKUP($A4512,DADOS!F:O,9,FALSE))</f>
        <v/>
      </c>
      <c r="Y4512" t="str">
        <f>IF(A4512="","",IF(X4512="","",IF((X4512-W4512)*V4512*$E4512/$D4512&lt;1,"&lt;1",ROUND((X4512-W4512)*V4512*$E4512/$D4512,2))))</f>
        <v/>
      </c>
      <c r="AB4512" t="str">
        <f>IF($A4512="","",VLOOKUP($A4512,DADOS!F:O,7,FALSE))</f>
        <v/>
      </c>
      <c r="AC4512" t="str">
        <f>IF(A4512="","",IF(AB4512="","",IF((AB4512-AA4512)*Z4512*$E4512/$D4512&lt;1,"&lt;1",ROUND((AB4512-AA4512)*Z4512*$E4512/$D4512,2))))</f>
        <v/>
      </c>
      <c r="AF4512" t="str">
        <f>IF($A4512="","",VLOOKUP($A4512,DADOS!F:O,10,FALSE))</f>
        <v/>
      </c>
      <c r="AG4512" t="str">
        <f>IF(A4512="","",IF(AF4512="","",IF((AF4512-AE4512)*AD4512*$E4512/$D4512&lt;1,"&lt;1",ROUND((AF4512-AE4512)*AD4512*$E4512/$D4512,2))))</f>
        <v/>
      </c>
      <c r="AJ4512" t="str">
        <f>IF($A4512="","",VLOOKUP($A4512,DADOS!F:O,8,FALSE))</f>
        <v/>
      </c>
      <c r="AK4512" t="str">
        <f>IF(A4512="","",IF(AJ4512="","",IF((AJ4512-AI4512)*AH4512*$E4512/$D4512&lt;1,"&lt;1",ROUND((AJ4512-AI4512)*AH4512*$E4512/$D4512,2))))</f>
        <v/>
      </c>
      <c r="AN4512" t="str">
        <f>IF($A4512="","",VLOOKUP($A4512,DADOS!F:O,2,FALSE))</f>
        <v/>
      </c>
      <c r="AO4512" t="str">
        <f>IF(A4512="","",IF(AN4512="","",IF((AN4512-AM4512)*AL4512*$E4512/$D4512/1000&lt;0.2,"&lt;0,2",ROUND((AN4512-AM4512)*AL4512*$E4512/$D4512/1000,2))))</f>
        <v/>
      </c>
      <c r="AQ4512">
        <v>0</v>
      </c>
      <c r="AR4512" t="str">
        <f>IF($A4512="","",VLOOKUP($A4512,DADOS!F:P,11,FALSE))</f>
        <v/>
      </c>
      <c r="AS4512" t="str">
        <f>IF(E4512="","",IF(AQ4512="","",IF(AR4512="","",IF((AR4512-AQ4512)*AP4512*$E4512/$D4512&lt;1,"&lt;1",ROUND((AR4512-AQ4512)*AP4512*$E4512/$D4512,2)))))</f>
        <v/>
      </c>
      <c r="AV4512" t="str">
        <f>IF(A4512="","",VLOOKUP(A4512,DADOS!F:R,12,FALSE))</f>
        <v/>
      </c>
      <c r="AW4512" t="str">
        <f>IF(A4512="","",IF(AU4512="","",IF(AV4512="","",IF((AV4512-AU4512)*AT4512*$E4512/$D4512&lt;1,"&lt;1",ROUND((AV4512-AU4512)*AT4512*$E4512/$D4512,2)))))</f>
        <v/>
      </c>
      <c r="AZ4512" t="str">
        <f>IF($A4512="","",VLOOKUP($A4512,DADOS!F:R,13,FALSE))</f>
        <v/>
      </c>
      <c r="BA4512" t="str">
        <f>IF(A4512="","",IF(AY4512="","",IF(AZ4512="","",IF((AZ4512-AY4512)*AX4512*$E4512/$D4512&lt;1,"&lt;1",ROUND((AZ4512-AY4512)*AX4512*$E4512/$D4512,2)))))</f>
        <v/>
      </c>
    </row>
    <row r="4513">
      <c r="B4513" t="str">
        <f>IF(A4513="","",A4513&amp;"/20")</f>
        <v/>
      </c>
      <c r="H4513" t="str">
        <f>IF($A4513="","",VLOOKUP($A4513,DADOS!F:O,3,FALSE))</f>
        <v/>
      </c>
      <c r="I4513" t="str">
        <f>IF(A4513="","",IF(H4513="","",IF((H4513-G4513)*F4513*$E4513/$D4513/1000&lt;0.2,"&lt;0,2",ROUND((H4513-G4513)*F4513*$E4513/$D4513/1000,2))))</f>
        <v/>
      </c>
      <c r="L4513" t="str">
        <f>IF($A4513="","",VLOOKUP($A4513,DADOS!F:O,6,FALSE))</f>
        <v/>
      </c>
      <c r="M4513" t="str">
        <f>IF(A4513="","",IF(L4513="","",IF((L4513-K4513)*J4513*$E4513/$D4513/1000&lt;0.2,"&lt;0,2",ROUND((L4513-K4513)*J4513*$E4513/$D4513/1000,2))))</f>
        <v/>
      </c>
      <c r="P4513" t="str">
        <f>IF($A4513="","",VLOOKUP($A4513,DADOS!F:O,5,FALSE))</f>
        <v/>
      </c>
      <c r="Q4513" t="str">
        <f>IF(A4513="","",IF(P4513="","",IF((P4513-O4513)*N4513*$E4513/$D4513/1000&lt;0.2,"&lt;0,2",ROUND((P4513-O4513)*N4513*$E4513/$D4513/1000,2))))</f>
        <v/>
      </c>
      <c r="T4513" t="str">
        <f>IF($A4513="","",VLOOKUP($A4513,DADOS!F:O,4,FALSE))</f>
        <v/>
      </c>
      <c r="U4513" t="str">
        <f>IF(A4513="","",IF(T4513="","",IF((T4513-S4513)*R4513*$E4513/$D4513/1000&lt;0.2,"&lt;0,2",ROUND((T4513-S4513)*R4513*$E4513/$D4513/1000,2))))</f>
        <v/>
      </c>
      <c r="X4513" t="str">
        <f>IF($A4513="","",VLOOKUP($A4513,DADOS!F:O,9,FALSE))</f>
        <v/>
      </c>
      <c r="Y4513" t="str">
        <f>IF(A4513="","",IF(X4513="","",IF((X4513-W4513)*V4513*$E4513/$D4513&lt;1,"&lt;1",ROUND((X4513-W4513)*V4513*$E4513/$D4513,2))))</f>
        <v/>
      </c>
      <c r="AB4513" t="str">
        <f>IF($A4513="","",VLOOKUP($A4513,DADOS!F:O,7,FALSE))</f>
        <v/>
      </c>
      <c r="AC4513" t="str">
        <f>IF(A4513="","",IF(AB4513="","",IF((AB4513-AA4513)*Z4513*$E4513/$D4513&lt;1,"&lt;1",ROUND((AB4513-AA4513)*Z4513*$E4513/$D4513,2))))</f>
        <v/>
      </c>
      <c r="AF4513" t="str">
        <f>IF($A4513="","",VLOOKUP($A4513,DADOS!F:O,10,FALSE))</f>
        <v/>
      </c>
      <c r="AG4513" t="str">
        <f>IF(A4513="","",IF(AF4513="","",IF((AF4513-AE4513)*AD4513*$E4513/$D4513&lt;1,"&lt;1",ROUND((AF4513-AE4513)*AD4513*$E4513/$D4513,2))))</f>
        <v/>
      </c>
      <c r="AJ4513" t="str">
        <f>IF($A4513="","",VLOOKUP($A4513,DADOS!F:O,8,FALSE))</f>
        <v/>
      </c>
      <c r="AK4513" t="str">
        <f>IF(A4513="","",IF(AJ4513="","",IF((AJ4513-AI4513)*AH4513*$E4513/$D4513&lt;1,"&lt;1",ROUND((AJ4513-AI4513)*AH4513*$E4513/$D4513,2))))</f>
        <v/>
      </c>
      <c r="AN4513" t="str">
        <f>IF($A4513="","",VLOOKUP($A4513,DADOS!F:O,2,FALSE))</f>
        <v/>
      </c>
      <c r="AO4513" t="str">
        <f>IF(A4513="","",IF(AN4513="","",IF((AN4513-AM4513)*AL4513*$E4513/$D4513/1000&lt;0.2,"&lt;0,2",ROUND((AN4513-AM4513)*AL4513*$E4513/$D4513/1000,2))))</f>
        <v/>
      </c>
      <c r="AQ4513">
        <v>0</v>
      </c>
      <c r="AR4513" t="str">
        <f>IF($A4513="","",VLOOKUP($A4513,DADOS!F:P,11,FALSE))</f>
        <v/>
      </c>
      <c r="AS4513" t="str">
        <f>IF(E4513="","",IF(AQ4513="","",IF(AR4513="","",IF((AR4513-AQ4513)*AP4513*$E4513/$D4513&lt;1,"&lt;1",ROUND((AR4513-AQ4513)*AP4513*$E4513/$D4513,2)))))</f>
        <v/>
      </c>
      <c r="AV4513" t="str">
        <f>IF(A4513="","",VLOOKUP(A4513,DADOS!F:R,12,FALSE))</f>
        <v/>
      </c>
      <c r="AW4513" t="str">
        <f>IF(A4513="","",IF(AU4513="","",IF(AV4513="","",IF((AV4513-AU4513)*AT4513*$E4513/$D4513&lt;1,"&lt;1",ROUND((AV4513-AU4513)*AT4513*$E4513/$D4513,2)))))</f>
        <v/>
      </c>
      <c r="AZ4513" t="str">
        <f>IF($A4513="","",VLOOKUP($A4513,DADOS!F:R,13,FALSE))</f>
        <v/>
      </c>
      <c r="BA4513" t="str">
        <f>IF(A4513="","",IF(AY4513="","",IF(AZ4513="","",IF((AZ4513-AY4513)*AX4513*$E4513/$D4513&lt;1,"&lt;1",ROUND((AZ4513-AY4513)*AX4513*$E4513/$D4513,2)))))</f>
        <v/>
      </c>
    </row>
    <row r="4514">
      <c r="B4514" t="str">
        <f>IF(A4514="","",A4514&amp;"/20")</f>
        <v/>
      </c>
      <c r="H4514" t="str">
        <f>IF($A4514="","",VLOOKUP($A4514,DADOS!F:O,3,FALSE))</f>
        <v/>
      </c>
      <c r="I4514" t="str">
        <f>IF(A4514="","",IF(H4514="","",IF((H4514-G4514)*F4514*$E4514/$D4514/1000&lt;0.2,"&lt;0,2",ROUND((H4514-G4514)*F4514*$E4514/$D4514/1000,2))))</f>
        <v/>
      </c>
      <c r="L4514" t="str">
        <f>IF($A4514="","",VLOOKUP($A4514,DADOS!F:O,6,FALSE))</f>
        <v/>
      </c>
      <c r="M4514" t="str">
        <f>IF(A4514="","",IF(L4514="","",IF((L4514-K4514)*J4514*$E4514/$D4514/1000&lt;0.2,"&lt;0,2",ROUND((L4514-K4514)*J4514*$E4514/$D4514/1000,2))))</f>
        <v/>
      </c>
      <c r="P4514" t="str">
        <f>IF($A4514="","",VLOOKUP($A4514,DADOS!F:O,5,FALSE))</f>
        <v/>
      </c>
      <c r="Q4514" t="str">
        <f>IF(A4514="","",IF(P4514="","",IF((P4514-O4514)*N4514*$E4514/$D4514/1000&lt;0.2,"&lt;0,2",ROUND((P4514-O4514)*N4514*$E4514/$D4514/1000,2))))</f>
        <v/>
      </c>
      <c r="T4514" t="str">
        <f>IF($A4514="","",VLOOKUP($A4514,DADOS!F:O,4,FALSE))</f>
        <v/>
      </c>
      <c r="U4514" t="str">
        <f>IF(A4514="","",IF(T4514="","",IF((T4514-S4514)*R4514*$E4514/$D4514/1000&lt;0.2,"&lt;0,2",ROUND((T4514-S4514)*R4514*$E4514/$D4514/1000,2))))</f>
        <v/>
      </c>
      <c r="X4514" t="str">
        <f>IF($A4514="","",VLOOKUP($A4514,DADOS!F:O,9,FALSE))</f>
        <v/>
      </c>
      <c r="Y4514" t="str">
        <f>IF(A4514="","",IF(X4514="","",IF((X4514-W4514)*V4514*$E4514/$D4514&lt;1,"&lt;1",ROUND((X4514-W4514)*V4514*$E4514/$D4514,2))))</f>
        <v/>
      </c>
      <c r="AB4514" t="str">
        <f>IF($A4514="","",VLOOKUP($A4514,DADOS!F:O,7,FALSE))</f>
        <v/>
      </c>
      <c r="AC4514" t="str">
        <f>IF(A4514="","",IF(AB4514="","",IF((AB4514-AA4514)*Z4514*$E4514/$D4514&lt;1,"&lt;1",ROUND((AB4514-AA4514)*Z4514*$E4514/$D4514,2))))</f>
        <v/>
      </c>
      <c r="AF4514" t="str">
        <f>IF($A4514="","",VLOOKUP($A4514,DADOS!F:O,10,FALSE))</f>
        <v/>
      </c>
      <c r="AG4514" t="str">
        <f>IF(A4514="","",IF(AF4514="","",IF((AF4514-AE4514)*AD4514*$E4514/$D4514&lt;1,"&lt;1",ROUND((AF4514-AE4514)*AD4514*$E4514/$D4514,2))))</f>
        <v/>
      </c>
      <c r="AJ4514" t="str">
        <f>IF($A4514="","",VLOOKUP($A4514,DADOS!F:O,8,FALSE))</f>
        <v/>
      </c>
      <c r="AK4514" t="str">
        <f>IF(A4514="","",IF(AJ4514="","",IF((AJ4514-AI4514)*AH4514*$E4514/$D4514&lt;1,"&lt;1",ROUND((AJ4514-AI4514)*AH4514*$E4514/$D4514,2))))</f>
        <v/>
      </c>
      <c r="AN4514" t="str">
        <f>IF($A4514="","",VLOOKUP($A4514,DADOS!F:O,2,FALSE))</f>
        <v/>
      </c>
      <c r="AO4514" t="str">
        <f>IF(A4514="","",IF(AN4514="","",IF((AN4514-AM4514)*AL4514*$E4514/$D4514/1000&lt;0.2,"&lt;0,2",ROUND((AN4514-AM4514)*AL4514*$E4514/$D4514/1000,2))))</f>
        <v/>
      </c>
      <c r="AQ4514">
        <v>0</v>
      </c>
      <c r="AR4514" t="str">
        <f>IF($A4514="","",VLOOKUP($A4514,DADOS!F:P,11,FALSE))</f>
        <v/>
      </c>
      <c r="AS4514" t="str">
        <f>IF(E4514="","",IF(AQ4514="","",IF(AR4514="","",IF((AR4514-AQ4514)*AP4514*$E4514/$D4514&lt;1,"&lt;1",ROUND((AR4514-AQ4514)*AP4514*$E4514/$D4514,2)))))</f>
        <v/>
      </c>
      <c r="AV4514" t="str">
        <f>IF(A4514="","",VLOOKUP(A4514,DADOS!F:R,12,FALSE))</f>
        <v/>
      </c>
      <c r="AW4514" t="str">
        <f>IF(A4514="","",IF(AU4514="","",IF(AV4514="","",IF((AV4514-AU4514)*AT4514*$E4514/$D4514&lt;1,"&lt;1",ROUND((AV4514-AU4514)*AT4514*$E4514/$D4514,2)))))</f>
        <v/>
      </c>
      <c r="AZ4514" t="str">
        <f>IF($A4514="","",VLOOKUP($A4514,DADOS!F:R,13,FALSE))</f>
        <v/>
      </c>
      <c r="BA4514" t="str">
        <f>IF(A4514="","",IF(AY4514="","",IF(AZ4514="","",IF((AZ4514-AY4514)*AX4514*$E4514/$D4514&lt;1,"&lt;1",ROUND((AZ4514-AY4514)*AX4514*$E4514/$D4514,2)))))</f>
        <v/>
      </c>
    </row>
    <row r="4515">
      <c r="B4515" t="str">
        <f>IF(A4515="","",A4515&amp;"/20")</f>
        <v/>
      </c>
      <c r="H4515" t="str">
        <f>IF($A4515="","",VLOOKUP($A4515,DADOS!F:O,3,FALSE))</f>
        <v/>
      </c>
      <c r="I4515" t="str">
        <f>IF(A4515="","",IF(H4515="","",IF((H4515-G4515)*F4515*$E4515/$D4515/1000&lt;0.2,"&lt;0,2",ROUND((H4515-G4515)*F4515*$E4515/$D4515/1000,2))))</f>
        <v/>
      </c>
      <c r="L4515" t="str">
        <f>IF($A4515="","",VLOOKUP($A4515,DADOS!F:O,6,FALSE))</f>
        <v/>
      </c>
      <c r="M4515" t="str">
        <f>IF(A4515="","",IF(L4515="","",IF((L4515-K4515)*J4515*$E4515/$D4515/1000&lt;0.2,"&lt;0,2",ROUND((L4515-K4515)*J4515*$E4515/$D4515/1000,2))))</f>
        <v/>
      </c>
      <c r="P4515" t="str">
        <f>IF($A4515="","",VLOOKUP($A4515,DADOS!F:O,5,FALSE))</f>
        <v/>
      </c>
      <c r="Q4515" t="str">
        <f>IF(A4515="","",IF(P4515="","",IF((P4515-O4515)*N4515*$E4515/$D4515/1000&lt;0.2,"&lt;0,2",ROUND((P4515-O4515)*N4515*$E4515/$D4515/1000,2))))</f>
        <v/>
      </c>
      <c r="T4515" t="str">
        <f>IF($A4515="","",VLOOKUP($A4515,DADOS!F:O,4,FALSE))</f>
        <v/>
      </c>
      <c r="U4515" t="str">
        <f>IF(A4515="","",IF(T4515="","",IF((T4515-S4515)*R4515*$E4515/$D4515/1000&lt;0.2,"&lt;0,2",ROUND((T4515-S4515)*R4515*$E4515/$D4515/1000,2))))</f>
        <v/>
      </c>
      <c r="X4515" t="str">
        <f>IF($A4515="","",VLOOKUP($A4515,DADOS!F:O,9,FALSE))</f>
        <v/>
      </c>
      <c r="Y4515" t="str">
        <f>IF(A4515="","",IF(X4515="","",IF((X4515-W4515)*V4515*$E4515/$D4515&lt;1,"&lt;1",ROUND((X4515-W4515)*V4515*$E4515/$D4515,2))))</f>
        <v/>
      </c>
      <c r="AB4515" t="str">
        <f>IF($A4515="","",VLOOKUP($A4515,DADOS!F:O,7,FALSE))</f>
        <v/>
      </c>
      <c r="AC4515" t="str">
        <f>IF(A4515="","",IF(AB4515="","",IF((AB4515-AA4515)*Z4515*$E4515/$D4515&lt;1,"&lt;1",ROUND((AB4515-AA4515)*Z4515*$E4515/$D4515,2))))</f>
        <v/>
      </c>
      <c r="AF4515" t="str">
        <f>IF($A4515="","",VLOOKUP($A4515,DADOS!F:O,10,FALSE))</f>
        <v/>
      </c>
      <c r="AG4515" t="str">
        <f>IF(A4515="","",IF(AF4515="","",IF((AF4515-AE4515)*AD4515*$E4515/$D4515&lt;1,"&lt;1",ROUND((AF4515-AE4515)*AD4515*$E4515/$D4515,2))))</f>
        <v/>
      </c>
      <c r="AJ4515" t="str">
        <f>IF($A4515="","",VLOOKUP($A4515,DADOS!F:O,8,FALSE))</f>
        <v/>
      </c>
      <c r="AK4515" t="str">
        <f>IF(A4515="","",IF(AJ4515="","",IF((AJ4515-AI4515)*AH4515*$E4515/$D4515&lt;1,"&lt;1",ROUND((AJ4515-AI4515)*AH4515*$E4515/$D4515,2))))</f>
        <v/>
      </c>
      <c r="AN4515" t="str">
        <f>IF($A4515="","",VLOOKUP($A4515,DADOS!F:O,2,FALSE))</f>
        <v/>
      </c>
      <c r="AO4515" t="str">
        <f>IF(A4515="","",IF(AN4515="","",IF((AN4515-AM4515)*AL4515*$E4515/$D4515/1000&lt;0.2,"&lt;0,2",ROUND((AN4515-AM4515)*AL4515*$E4515/$D4515/1000,2))))</f>
        <v/>
      </c>
      <c r="AQ4515">
        <v>0</v>
      </c>
      <c r="AR4515" t="str">
        <f>IF($A4515="","",VLOOKUP($A4515,DADOS!F:P,11,FALSE))</f>
        <v/>
      </c>
      <c r="AS4515" t="str">
        <f>IF(E4515="","",IF(AQ4515="","",IF(AR4515="","",IF((AR4515-AQ4515)*AP4515*$E4515/$D4515&lt;1,"&lt;1",ROUND((AR4515-AQ4515)*AP4515*$E4515/$D4515,2)))))</f>
        <v/>
      </c>
      <c r="AV4515" t="str">
        <f>IF(A4515="","",VLOOKUP(A4515,DADOS!F:R,12,FALSE))</f>
        <v/>
      </c>
      <c r="AW4515" t="str">
        <f>IF(A4515="","",IF(AU4515="","",IF(AV4515="","",IF((AV4515-AU4515)*AT4515*$E4515/$D4515&lt;1,"&lt;1",ROUND((AV4515-AU4515)*AT4515*$E4515/$D4515,2)))))</f>
        <v/>
      </c>
      <c r="AZ4515" t="str">
        <f>IF($A4515="","",VLOOKUP($A4515,DADOS!F:R,13,FALSE))</f>
        <v/>
      </c>
      <c r="BA4515" t="str">
        <f>IF(A4515="","",IF(AY4515="","",IF(AZ4515="","",IF((AZ4515-AY4515)*AX4515*$E4515/$D4515&lt;1,"&lt;1",ROUND((AZ4515-AY4515)*AX4515*$E4515/$D4515,2)))))</f>
        <v/>
      </c>
    </row>
    <row r="4516">
      <c r="B4516" t="str">
        <f>IF(A4516="","",A4516&amp;"/20")</f>
        <v/>
      </c>
      <c r="H4516" t="str">
        <f>IF($A4516="","",VLOOKUP($A4516,DADOS!F:O,3,FALSE))</f>
        <v/>
      </c>
      <c r="I4516" t="str">
        <f>IF(A4516="","",IF(H4516="","",IF((H4516-G4516)*F4516*$E4516/$D4516/1000&lt;0.2,"&lt;0,2",ROUND((H4516-G4516)*F4516*$E4516/$D4516/1000,2))))</f>
        <v/>
      </c>
      <c r="L4516" t="str">
        <f>IF($A4516="","",VLOOKUP($A4516,DADOS!F:O,6,FALSE))</f>
        <v/>
      </c>
      <c r="M4516" t="str">
        <f>IF(A4516="","",IF(L4516="","",IF((L4516-K4516)*J4516*$E4516/$D4516/1000&lt;0.2,"&lt;0,2",ROUND((L4516-K4516)*J4516*$E4516/$D4516/1000,2))))</f>
        <v/>
      </c>
      <c r="P4516" t="str">
        <f>IF($A4516="","",VLOOKUP($A4516,DADOS!F:O,5,FALSE))</f>
        <v/>
      </c>
      <c r="Q4516" t="str">
        <f>IF(A4516="","",IF(P4516="","",IF((P4516-O4516)*N4516*$E4516/$D4516/1000&lt;0.2,"&lt;0,2",ROUND((P4516-O4516)*N4516*$E4516/$D4516/1000,2))))</f>
        <v/>
      </c>
      <c r="T4516" t="str">
        <f>IF($A4516="","",VLOOKUP($A4516,DADOS!F:O,4,FALSE))</f>
        <v/>
      </c>
      <c r="U4516" t="str">
        <f>IF(A4516="","",IF(T4516="","",IF((T4516-S4516)*R4516*$E4516/$D4516/1000&lt;0.2,"&lt;0,2",ROUND((T4516-S4516)*R4516*$E4516/$D4516/1000,2))))</f>
        <v/>
      </c>
      <c r="X4516" t="str">
        <f>IF($A4516="","",VLOOKUP($A4516,DADOS!F:O,9,FALSE))</f>
        <v/>
      </c>
      <c r="Y4516" t="str">
        <f>IF(A4516="","",IF(X4516="","",IF((X4516-W4516)*V4516*$E4516/$D4516&lt;1,"&lt;1",ROUND((X4516-W4516)*V4516*$E4516/$D4516,2))))</f>
        <v/>
      </c>
      <c r="AB4516" t="str">
        <f>IF($A4516="","",VLOOKUP($A4516,DADOS!F:O,7,FALSE))</f>
        <v/>
      </c>
      <c r="AC4516" t="str">
        <f>IF(A4516="","",IF(AB4516="","",IF((AB4516-AA4516)*Z4516*$E4516/$D4516&lt;1,"&lt;1",ROUND((AB4516-AA4516)*Z4516*$E4516/$D4516,2))))</f>
        <v/>
      </c>
      <c r="AF4516" t="str">
        <f>IF($A4516="","",VLOOKUP($A4516,DADOS!F:O,10,FALSE))</f>
        <v/>
      </c>
      <c r="AG4516" t="str">
        <f>IF(A4516="","",IF(AF4516="","",IF((AF4516-AE4516)*AD4516*$E4516/$D4516&lt;1,"&lt;1",ROUND((AF4516-AE4516)*AD4516*$E4516/$D4516,2))))</f>
        <v/>
      </c>
      <c r="AJ4516" t="str">
        <f>IF($A4516="","",VLOOKUP($A4516,DADOS!F:O,8,FALSE))</f>
        <v/>
      </c>
      <c r="AK4516" t="str">
        <f>IF(A4516="","",IF(AJ4516="","",IF((AJ4516-AI4516)*AH4516*$E4516/$D4516&lt;1,"&lt;1",ROUND((AJ4516-AI4516)*AH4516*$E4516/$D4516,2))))</f>
        <v/>
      </c>
      <c r="AN4516" t="str">
        <f>IF($A4516="","",VLOOKUP($A4516,DADOS!F:O,2,FALSE))</f>
        <v/>
      </c>
      <c r="AO4516" t="str">
        <f>IF(A4516="","",IF(AN4516="","",IF((AN4516-AM4516)*AL4516*$E4516/$D4516/1000&lt;0.2,"&lt;0,2",ROUND((AN4516-AM4516)*AL4516*$E4516/$D4516/1000,2))))</f>
        <v/>
      </c>
      <c r="AQ4516">
        <v>0</v>
      </c>
      <c r="AR4516" t="str">
        <f>IF($A4516="","",VLOOKUP($A4516,DADOS!F:P,11,FALSE))</f>
        <v/>
      </c>
      <c r="AS4516" t="str">
        <f>IF(E4516="","",IF(AQ4516="","",IF(AR4516="","",IF((AR4516-AQ4516)*AP4516*$E4516/$D4516&lt;1,"&lt;1",ROUND((AR4516-AQ4516)*AP4516*$E4516/$D4516,2)))))</f>
        <v/>
      </c>
      <c r="AV4516" t="str">
        <f>IF(A4516="","",VLOOKUP(A4516,DADOS!F:R,12,FALSE))</f>
        <v/>
      </c>
      <c r="AW4516" t="str">
        <f>IF(A4516="","",IF(AU4516="","",IF(AV4516="","",IF((AV4516-AU4516)*AT4516*$E4516/$D4516&lt;1,"&lt;1",ROUND((AV4516-AU4516)*AT4516*$E4516/$D4516,2)))))</f>
        <v/>
      </c>
      <c r="AZ4516" t="str">
        <f>IF($A4516="","",VLOOKUP($A4516,DADOS!F:R,13,FALSE))</f>
        <v/>
      </c>
      <c r="BA4516" t="str">
        <f>IF(A4516="","",IF(AY4516="","",IF(AZ4516="","",IF((AZ4516-AY4516)*AX4516*$E4516/$D4516&lt;1,"&lt;1",ROUND((AZ4516-AY4516)*AX4516*$E4516/$D4516,2)))))</f>
        <v/>
      </c>
    </row>
    <row r="4517">
      <c r="B4517" t="str">
        <f>IF(A4517="","",A4517&amp;"/20")</f>
        <v/>
      </c>
      <c r="H4517" t="str">
        <f>IF($A4517="","",VLOOKUP($A4517,DADOS!F:O,3,FALSE))</f>
        <v/>
      </c>
      <c r="I4517" t="str">
        <f>IF(A4517="","",IF(H4517="","",IF((H4517-G4517)*F4517*$E4517/$D4517/1000&lt;0.2,"&lt;0,2",ROUND((H4517-G4517)*F4517*$E4517/$D4517/1000,2))))</f>
        <v/>
      </c>
      <c r="L4517" t="str">
        <f>IF($A4517="","",VLOOKUP($A4517,DADOS!F:O,6,FALSE))</f>
        <v/>
      </c>
      <c r="M4517" t="str">
        <f>IF(A4517="","",IF(L4517="","",IF((L4517-K4517)*J4517*$E4517/$D4517/1000&lt;0.2,"&lt;0,2",ROUND((L4517-K4517)*J4517*$E4517/$D4517/1000,2))))</f>
        <v/>
      </c>
      <c r="P4517" t="str">
        <f>IF($A4517="","",VLOOKUP($A4517,DADOS!F:O,5,FALSE))</f>
        <v/>
      </c>
      <c r="Q4517" t="str">
        <f>IF(A4517="","",IF(P4517="","",IF((P4517-O4517)*N4517*$E4517/$D4517/1000&lt;0.2,"&lt;0,2",ROUND((P4517-O4517)*N4517*$E4517/$D4517/1000,2))))</f>
        <v/>
      </c>
      <c r="T4517" t="str">
        <f>IF($A4517="","",VLOOKUP($A4517,DADOS!F:O,4,FALSE))</f>
        <v/>
      </c>
      <c r="U4517" t="str">
        <f>IF(A4517="","",IF(T4517="","",IF((T4517-S4517)*R4517*$E4517/$D4517/1000&lt;0.2,"&lt;0,2",ROUND((T4517-S4517)*R4517*$E4517/$D4517/1000,2))))</f>
        <v/>
      </c>
      <c r="X4517" t="str">
        <f>IF($A4517="","",VLOOKUP($A4517,DADOS!F:O,9,FALSE))</f>
        <v/>
      </c>
      <c r="Y4517" t="str">
        <f>IF(A4517="","",IF(X4517="","",IF((X4517-W4517)*V4517*$E4517/$D4517&lt;1,"&lt;1",ROUND((X4517-W4517)*V4517*$E4517/$D4517,2))))</f>
        <v/>
      </c>
      <c r="AB4517" t="str">
        <f>IF($A4517="","",VLOOKUP($A4517,DADOS!F:O,7,FALSE))</f>
        <v/>
      </c>
      <c r="AC4517" t="str">
        <f>IF(A4517="","",IF(AB4517="","",IF((AB4517-AA4517)*Z4517*$E4517/$D4517&lt;1,"&lt;1",ROUND((AB4517-AA4517)*Z4517*$E4517/$D4517,2))))</f>
        <v/>
      </c>
      <c r="AF4517" t="str">
        <f>IF($A4517="","",VLOOKUP($A4517,DADOS!F:O,10,FALSE))</f>
        <v/>
      </c>
      <c r="AG4517" t="str">
        <f>IF(A4517="","",IF(AF4517="","",IF((AF4517-AE4517)*AD4517*$E4517/$D4517&lt;1,"&lt;1",ROUND((AF4517-AE4517)*AD4517*$E4517/$D4517,2))))</f>
        <v/>
      </c>
      <c r="AJ4517" t="str">
        <f>IF($A4517="","",VLOOKUP($A4517,DADOS!F:O,8,FALSE))</f>
        <v/>
      </c>
      <c r="AK4517" t="str">
        <f>IF(A4517="","",IF(AJ4517="","",IF((AJ4517-AI4517)*AH4517*$E4517/$D4517&lt;1,"&lt;1",ROUND((AJ4517-AI4517)*AH4517*$E4517/$D4517,2))))</f>
        <v/>
      </c>
      <c r="AN4517" t="str">
        <f>IF($A4517="","",VLOOKUP($A4517,DADOS!F:O,2,FALSE))</f>
        <v/>
      </c>
      <c r="AO4517" t="str">
        <f>IF(A4517="","",IF(AN4517="","",IF((AN4517-AM4517)*AL4517*$E4517/$D4517/1000&lt;0.2,"&lt;0,2",ROUND((AN4517-AM4517)*AL4517*$E4517/$D4517/1000,2))))</f>
        <v/>
      </c>
      <c r="AQ4517">
        <v>0</v>
      </c>
      <c r="AR4517" t="str">
        <f>IF($A4517="","",VLOOKUP($A4517,DADOS!F:P,11,FALSE))</f>
        <v/>
      </c>
      <c r="AS4517" t="str">
        <f>IF(E4517="","",IF(AQ4517="","",IF(AR4517="","",IF((AR4517-AQ4517)*AP4517*$E4517/$D4517&lt;1,"&lt;1",ROUND((AR4517-AQ4517)*AP4517*$E4517/$D4517,2)))))</f>
        <v/>
      </c>
      <c r="AV4517" t="str">
        <f>IF(A4517="","",VLOOKUP(A4517,DADOS!F:R,12,FALSE))</f>
        <v/>
      </c>
      <c r="AW4517" t="str">
        <f>IF(A4517="","",IF(AU4517="","",IF(AV4517="","",IF((AV4517-AU4517)*AT4517*$E4517/$D4517&lt;1,"&lt;1",ROUND((AV4517-AU4517)*AT4517*$E4517/$D4517,2)))))</f>
        <v/>
      </c>
      <c r="AZ4517" t="str">
        <f>IF($A4517="","",VLOOKUP($A4517,DADOS!F:R,13,FALSE))</f>
        <v/>
      </c>
      <c r="BA4517" t="str">
        <f>IF(A4517="","",IF(AY4517="","",IF(AZ4517="","",IF((AZ4517-AY4517)*AX4517*$E4517/$D4517&lt;1,"&lt;1",ROUND((AZ4517-AY4517)*AX4517*$E4517/$D4517,2)))))</f>
        <v/>
      </c>
    </row>
    <row r="4518">
      <c r="B4518" t="str">
        <f>IF(A4518="","",A4518&amp;"/20")</f>
        <v/>
      </c>
      <c r="H4518" t="str">
        <f>IF($A4518="","",VLOOKUP($A4518,DADOS!F:O,3,FALSE))</f>
        <v/>
      </c>
      <c r="I4518" t="str">
        <f>IF(A4518="","",IF(H4518="","",IF((H4518-G4518)*F4518*$E4518/$D4518/1000&lt;0.2,"&lt;0,2",ROUND((H4518-G4518)*F4518*$E4518/$D4518/1000,2))))</f>
        <v/>
      </c>
      <c r="L4518" t="str">
        <f>IF($A4518="","",VLOOKUP($A4518,DADOS!F:O,6,FALSE))</f>
        <v/>
      </c>
      <c r="M4518" t="str">
        <f>IF(A4518="","",IF(L4518="","",IF((L4518-K4518)*J4518*$E4518/$D4518/1000&lt;0.2,"&lt;0,2",ROUND((L4518-K4518)*J4518*$E4518/$D4518/1000,2))))</f>
        <v/>
      </c>
      <c r="P4518" t="str">
        <f>IF($A4518="","",VLOOKUP($A4518,DADOS!F:O,5,FALSE))</f>
        <v/>
      </c>
      <c r="Q4518" t="str">
        <f>IF(A4518="","",IF(P4518="","",IF((P4518-O4518)*N4518*$E4518/$D4518/1000&lt;0.2,"&lt;0,2",ROUND((P4518-O4518)*N4518*$E4518/$D4518/1000,2))))</f>
        <v/>
      </c>
      <c r="T4518" t="str">
        <f>IF($A4518="","",VLOOKUP($A4518,DADOS!F:O,4,FALSE))</f>
        <v/>
      </c>
      <c r="U4518" t="str">
        <f>IF(A4518="","",IF(T4518="","",IF((T4518-S4518)*R4518*$E4518/$D4518/1000&lt;0.2,"&lt;0,2",ROUND((T4518-S4518)*R4518*$E4518/$D4518/1000,2))))</f>
        <v/>
      </c>
      <c r="X4518" t="str">
        <f>IF($A4518="","",VLOOKUP($A4518,DADOS!F:O,9,FALSE))</f>
        <v/>
      </c>
      <c r="Y4518" t="str">
        <f>IF(A4518="","",IF(X4518="","",IF((X4518-W4518)*V4518*$E4518/$D4518&lt;1,"&lt;1",ROUND((X4518-W4518)*V4518*$E4518/$D4518,2))))</f>
        <v/>
      </c>
      <c r="AB4518" t="str">
        <f>IF($A4518="","",VLOOKUP($A4518,DADOS!F:O,7,FALSE))</f>
        <v/>
      </c>
      <c r="AC4518" t="str">
        <f>IF(A4518="","",IF(AB4518="","",IF((AB4518-AA4518)*Z4518*$E4518/$D4518&lt;1,"&lt;1",ROUND((AB4518-AA4518)*Z4518*$E4518/$D4518,2))))</f>
        <v/>
      </c>
      <c r="AF4518" t="str">
        <f>IF($A4518="","",VLOOKUP($A4518,DADOS!F:O,10,FALSE))</f>
        <v/>
      </c>
      <c r="AG4518" t="str">
        <f>IF(A4518="","",IF(AF4518="","",IF((AF4518-AE4518)*AD4518*$E4518/$D4518&lt;1,"&lt;1",ROUND((AF4518-AE4518)*AD4518*$E4518/$D4518,2))))</f>
        <v/>
      </c>
      <c r="AJ4518" t="str">
        <f>IF($A4518="","",VLOOKUP($A4518,DADOS!F:O,8,FALSE))</f>
        <v/>
      </c>
      <c r="AK4518" t="str">
        <f>IF(A4518="","",IF(AJ4518="","",IF((AJ4518-AI4518)*AH4518*$E4518/$D4518&lt;1,"&lt;1",ROUND((AJ4518-AI4518)*AH4518*$E4518/$D4518,2))))</f>
        <v/>
      </c>
      <c r="AN4518" t="str">
        <f>IF($A4518="","",VLOOKUP($A4518,DADOS!F:O,2,FALSE))</f>
        <v/>
      </c>
      <c r="AO4518" t="str">
        <f>IF(A4518="","",IF(AN4518="","",IF((AN4518-AM4518)*AL4518*$E4518/$D4518/1000&lt;0.2,"&lt;0,2",ROUND((AN4518-AM4518)*AL4518*$E4518/$D4518/1000,2))))</f>
        <v/>
      </c>
      <c r="AQ4518">
        <v>0</v>
      </c>
      <c r="AR4518" t="str">
        <f>IF($A4518="","",VLOOKUP($A4518,DADOS!F:P,11,FALSE))</f>
        <v/>
      </c>
      <c r="AS4518" t="str">
        <f>IF(E4518="","",IF(AQ4518="","",IF(AR4518="","",IF((AR4518-AQ4518)*AP4518*$E4518/$D4518&lt;1,"&lt;1",ROUND((AR4518-AQ4518)*AP4518*$E4518/$D4518,2)))))</f>
        <v/>
      </c>
      <c r="AV4518" t="str">
        <f>IF(A4518="","",VLOOKUP(A4518,DADOS!F:R,12,FALSE))</f>
        <v/>
      </c>
      <c r="AW4518" t="str">
        <f>IF(A4518="","",IF(AU4518="","",IF(AV4518="","",IF((AV4518-AU4518)*AT4518*$E4518/$D4518&lt;1,"&lt;1",ROUND((AV4518-AU4518)*AT4518*$E4518/$D4518,2)))))</f>
        <v/>
      </c>
      <c r="AZ4518" t="str">
        <f>IF($A4518="","",VLOOKUP($A4518,DADOS!F:R,13,FALSE))</f>
        <v/>
      </c>
      <c r="BA4518" t="str">
        <f>IF(A4518="","",IF(AY4518="","",IF(AZ4518="","",IF((AZ4518-AY4518)*AX4518*$E4518/$D4518&lt;1,"&lt;1",ROUND((AZ4518-AY4518)*AX4518*$E4518/$D4518,2)))))</f>
        <v/>
      </c>
    </row>
    <row r="4519">
      <c r="B4519" t="str">
        <f>IF(A4519="","",A4519&amp;"/20")</f>
        <v/>
      </c>
      <c r="H4519" t="str">
        <f>IF($A4519="","",VLOOKUP($A4519,DADOS!F:O,3,FALSE))</f>
        <v/>
      </c>
      <c r="I4519" t="str">
        <f>IF(A4519="","",IF(H4519="","",IF((H4519-G4519)*F4519*$E4519/$D4519/1000&lt;0.2,"&lt;0,2",ROUND((H4519-G4519)*F4519*$E4519/$D4519/1000,2))))</f>
        <v/>
      </c>
      <c r="L4519" t="str">
        <f>IF($A4519="","",VLOOKUP($A4519,DADOS!F:O,6,FALSE))</f>
        <v/>
      </c>
      <c r="M4519" t="str">
        <f>IF(A4519="","",IF(L4519="","",IF((L4519-K4519)*J4519*$E4519/$D4519/1000&lt;0.2,"&lt;0,2",ROUND((L4519-K4519)*J4519*$E4519/$D4519/1000,2))))</f>
        <v/>
      </c>
      <c r="P4519" t="str">
        <f>IF($A4519="","",VLOOKUP($A4519,DADOS!F:O,5,FALSE))</f>
        <v/>
      </c>
      <c r="Q4519" t="str">
        <f>IF(A4519="","",IF(P4519="","",IF((P4519-O4519)*N4519*$E4519/$D4519/1000&lt;0.2,"&lt;0,2",ROUND((P4519-O4519)*N4519*$E4519/$D4519/1000,2))))</f>
        <v/>
      </c>
      <c r="T4519" t="str">
        <f>IF($A4519="","",VLOOKUP($A4519,DADOS!F:O,4,FALSE))</f>
        <v/>
      </c>
      <c r="U4519" t="str">
        <f>IF(A4519="","",IF(T4519="","",IF((T4519-S4519)*R4519*$E4519/$D4519/1000&lt;0.2,"&lt;0,2",ROUND((T4519-S4519)*R4519*$E4519/$D4519/1000,2))))</f>
        <v/>
      </c>
      <c r="X4519" t="str">
        <f>IF($A4519="","",VLOOKUP($A4519,DADOS!F:O,9,FALSE))</f>
        <v/>
      </c>
      <c r="Y4519" t="str">
        <f>IF(A4519="","",IF(X4519="","",IF((X4519-W4519)*V4519*$E4519/$D4519&lt;1,"&lt;1",ROUND((X4519-W4519)*V4519*$E4519/$D4519,2))))</f>
        <v/>
      </c>
      <c r="AB4519" t="str">
        <f>IF($A4519="","",VLOOKUP($A4519,DADOS!F:O,7,FALSE))</f>
        <v/>
      </c>
      <c r="AC4519" t="str">
        <f>IF(A4519="","",IF(AB4519="","",IF((AB4519-AA4519)*Z4519*$E4519/$D4519&lt;1,"&lt;1",ROUND((AB4519-AA4519)*Z4519*$E4519/$D4519,2))))</f>
        <v/>
      </c>
      <c r="AF4519" t="str">
        <f>IF($A4519="","",VLOOKUP($A4519,DADOS!F:O,10,FALSE))</f>
        <v/>
      </c>
      <c r="AG4519" t="str">
        <f>IF(A4519="","",IF(AF4519="","",IF((AF4519-AE4519)*AD4519*$E4519/$D4519&lt;1,"&lt;1",ROUND((AF4519-AE4519)*AD4519*$E4519/$D4519,2))))</f>
        <v/>
      </c>
      <c r="AJ4519" t="str">
        <f>IF($A4519="","",VLOOKUP($A4519,DADOS!F:O,8,FALSE))</f>
        <v/>
      </c>
      <c r="AK4519" t="str">
        <f>IF(A4519="","",IF(AJ4519="","",IF((AJ4519-AI4519)*AH4519*$E4519/$D4519&lt;1,"&lt;1",ROUND((AJ4519-AI4519)*AH4519*$E4519/$D4519,2))))</f>
        <v/>
      </c>
      <c r="AN4519" t="str">
        <f>IF($A4519="","",VLOOKUP($A4519,DADOS!F:O,2,FALSE))</f>
        <v/>
      </c>
      <c r="AO4519" t="str">
        <f>IF(A4519="","",IF(AN4519="","",IF((AN4519-AM4519)*AL4519*$E4519/$D4519/1000&lt;0.2,"&lt;0,2",ROUND((AN4519-AM4519)*AL4519*$E4519/$D4519/1000,2))))</f>
        <v/>
      </c>
      <c r="AQ4519">
        <v>0</v>
      </c>
      <c r="AR4519" t="str">
        <f>IF($A4519="","",VLOOKUP($A4519,DADOS!F:P,11,FALSE))</f>
        <v/>
      </c>
      <c r="AS4519" t="str">
        <f>IF(E4519="","",IF(AQ4519="","",IF(AR4519="","",IF((AR4519-AQ4519)*AP4519*$E4519/$D4519&lt;1,"&lt;1",ROUND((AR4519-AQ4519)*AP4519*$E4519/$D4519,2)))))</f>
        <v/>
      </c>
      <c r="AV4519" t="str">
        <f>IF(A4519="","",VLOOKUP(A4519,DADOS!F:R,12,FALSE))</f>
        <v/>
      </c>
      <c r="AW4519" t="str">
        <f>IF(A4519="","",IF(AU4519="","",IF(AV4519="","",IF((AV4519-AU4519)*AT4519*$E4519/$D4519&lt;1,"&lt;1",ROUND((AV4519-AU4519)*AT4519*$E4519/$D4519,2)))))</f>
        <v/>
      </c>
      <c r="AZ4519" t="str">
        <f>IF($A4519="","",VLOOKUP($A4519,DADOS!F:R,13,FALSE))</f>
        <v/>
      </c>
      <c r="BA4519" t="str">
        <f>IF(A4519="","",IF(AY4519="","",IF(AZ4519="","",IF((AZ4519-AY4519)*AX4519*$E4519/$D4519&lt;1,"&lt;1",ROUND((AZ4519-AY4519)*AX4519*$E4519/$D4519,2)))))</f>
        <v/>
      </c>
    </row>
    <row r="4520">
      <c r="B4520" t="str">
        <f>IF(A4520="","",A4520&amp;"/20")</f>
        <v/>
      </c>
      <c r="H4520" t="str">
        <f>IF($A4520="","",VLOOKUP($A4520,DADOS!F:O,3,FALSE))</f>
        <v/>
      </c>
      <c r="I4520" t="str">
        <f>IF(A4520="","",IF(H4520="","",IF((H4520-G4520)*F4520*$E4520/$D4520/1000&lt;0.2,"&lt;0,2",ROUND((H4520-G4520)*F4520*$E4520/$D4520/1000,2))))</f>
        <v/>
      </c>
      <c r="L4520" t="str">
        <f>IF($A4520="","",VLOOKUP($A4520,DADOS!F:O,6,FALSE))</f>
        <v/>
      </c>
      <c r="M4520" t="str">
        <f>IF(A4520="","",IF(L4520="","",IF((L4520-K4520)*J4520*$E4520/$D4520/1000&lt;0.2,"&lt;0,2",ROUND((L4520-K4520)*J4520*$E4520/$D4520/1000,2))))</f>
        <v/>
      </c>
      <c r="P4520" t="str">
        <f>IF($A4520="","",VLOOKUP($A4520,DADOS!F:O,5,FALSE))</f>
        <v/>
      </c>
      <c r="Q4520" t="str">
        <f>IF(A4520="","",IF(P4520="","",IF((P4520-O4520)*N4520*$E4520/$D4520/1000&lt;0.2,"&lt;0,2",ROUND((P4520-O4520)*N4520*$E4520/$D4520/1000,2))))</f>
        <v/>
      </c>
      <c r="T4520" t="str">
        <f>IF($A4520="","",VLOOKUP($A4520,DADOS!F:O,4,FALSE))</f>
        <v/>
      </c>
      <c r="U4520" t="str">
        <f>IF(A4520="","",IF(T4520="","",IF((T4520-S4520)*R4520*$E4520/$D4520/1000&lt;0.2,"&lt;0,2",ROUND((T4520-S4520)*R4520*$E4520/$D4520/1000,2))))</f>
        <v/>
      </c>
      <c r="X4520" t="str">
        <f>IF($A4520="","",VLOOKUP($A4520,DADOS!F:O,9,FALSE))</f>
        <v/>
      </c>
      <c r="Y4520" t="str">
        <f>IF(A4520="","",IF(X4520="","",IF((X4520-W4520)*V4520*$E4520/$D4520&lt;1,"&lt;1",ROUND((X4520-W4520)*V4520*$E4520/$D4520,2))))</f>
        <v/>
      </c>
      <c r="AB4520" t="str">
        <f>IF($A4520="","",VLOOKUP($A4520,DADOS!F:O,7,FALSE))</f>
        <v/>
      </c>
      <c r="AC4520" t="str">
        <f>IF(A4520="","",IF(AB4520="","",IF((AB4520-AA4520)*Z4520*$E4520/$D4520&lt;1,"&lt;1",ROUND((AB4520-AA4520)*Z4520*$E4520/$D4520,2))))</f>
        <v/>
      </c>
      <c r="AF4520" t="str">
        <f>IF($A4520="","",VLOOKUP($A4520,DADOS!F:O,10,FALSE))</f>
        <v/>
      </c>
      <c r="AG4520" t="str">
        <f>IF(A4520="","",IF(AF4520="","",IF((AF4520-AE4520)*AD4520*$E4520/$D4520&lt;1,"&lt;1",ROUND((AF4520-AE4520)*AD4520*$E4520/$D4520,2))))</f>
        <v/>
      </c>
      <c r="AJ4520" t="str">
        <f>IF($A4520="","",VLOOKUP($A4520,DADOS!F:O,8,FALSE))</f>
        <v/>
      </c>
      <c r="AK4520" t="str">
        <f>IF(A4520="","",IF(AJ4520="","",IF((AJ4520-AI4520)*AH4520*$E4520/$D4520&lt;1,"&lt;1",ROUND((AJ4520-AI4520)*AH4520*$E4520/$D4520,2))))</f>
        <v/>
      </c>
      <c r="AN4520" t="str">
        <f>IF($A4520="","",VLOOKUP($A4520,DADOS!F:O,2,FALSE))</f>
        <v/>
      </c>
      <c r="AO4520" t="str">
        <f>IF(A4520="","",IF(AN4520="","",IF((AN4520-AM4520)*AL4520*$E4520/$D4520/1000&lt;0.2,"&lt;0,2",ROUND((AN4520-AM4520)*AL4520*$E4520/$D4520/1000,2))))</f>
        <v/>
      </c>
      <c r="AQ4520">
        <v>0</v>
      </c>
      <c r="AR4520" t="str">
        <f>IF($A4520="","",VLOOKUP($A4520,DADOS!F:P,11,FALSE))</f>
        <v/>
      </c>
      <c r="AS4520" t="str">
        <f>IF(E4520="","",IF(AQ4520="","",IF(AR4520="","",IF((AR4520-AQ4520)*AP4520*$E4520/$D4520&lt;1,"&lt;1",ROUND((AR4520-AQ4520)*AP4520*$E4520/$D4520,2)))))</f>
        <v/>
      </c>
      <c r="AV4520" t="str">
        <f>IF(A4520="","",VLOOKUP(A4520,DADOS!F:R,12,FALSE))</f>
        <v/>
      </c>
      <c r="AW4520" t="str">
        <f>IF(A4520="","",IF(AU4520="","",IF(AV4520="","",IF((AV4520-AU4520)*AT4520*$E4520/$D4520&lt;1,"&lt;1",ROUND((AV4520-AU4520)*AT4520*$E4520/$D4520,2)))))</f>
        <v/>
      </c>
      <c r="AZ4520" t="str">
        <f>IF($A4520="","",VLOOKUP($A4520,DADOS!F:R,13,FALSE))</f>
        <v/>
      </c>
      <c r="BA4520" t="str">
        <f>IF(A4520="","",IF(AY4520="","",IF(AZ4520="","",IF((AZ4520-AY4520)*AX4520*$E4520/$D4520&lt;1,"&lt;1",ROUND((AZ4520-AY4520)*AX4520*$E4520/$D4520,2)))))</f>
        <v/>
      </c>
    </row>
    <row r="4521">
      <c r="B4521" t="str">
        <f>IF(A4521="","",A4521&amp;"/20")</f>
        <v/>
      </c>
      <c r="H4521" t="str">
        <f>IF($A4521="","",VLOOKUP($A4521,DADOS!F:O,3,FALSE))</f>
        <v/>
      </c>
      <c r="I4521" t="str">
        <f>IF(A4521="","",IF(H4521="","",IF((H4521-G4521)*F4521*$E4521/$D4521/1000&lt;0.2,"&lt;0,2",ROUND((H4521-G4521)*F4521*$E4521/$D4521/1000,2))))</f>
        <v/>
      </c>
      <c r="L4521" t="str">
        <f>IF($A4521="","",VLOOKUP($A4521,DADOS!F:O,6,FALSE))</f>
        <v/>
      </c>
      <c r="M4521" t="str">
        <f>IF(A4521="","",IF(L4521="","",IF((L4521-K4521)*J4521*$E4521/$D4521/1000&lt;0.2,"&lt;0,2",ROUND((L4521-K4521)*J4521*$E4521/$D4521/1000,2))))</f>
        <v/>
      </c>
      <c r="P4521" t="str">
        <f>IF($A4521="","",VLOOKUP($A4521,DADOS!F:O,5,FALSE))</f>
        <v/>
      </c>
      <c r="Q4521" t="str">
        <f>IF(A4521="","",IF(P4521="","",IF((P4521-O4521)*N4521*$E4521/$D4521/1000&lt;0.2,"&lt;0,2",ROUND((P4521-O4521)*N4521*$E4521/$D4521/1000,2))))</f>
        <v/>
      </c>
      <c r="T4521" t="str">
        <f>IF($A4521="","",VLOOKUP($A4521,DADOS!F:O,4,FALSE))</f>
        <v/>
      </c>
      <c r="U4521" t="str">
        <f>IF(A4521="","",IF(T4521="","",IF((T4521-S4521)*R4521*$E4521/$D4521/1000&lt;0.2,"&lt;0,2",ROUND((T4521-S4521)*R4521*$E4521/$D4521/1000,2))))</f>
        <v/>
      </c>
      <c r="X4521" t="str">
        <f>IF($A4521="","",VLOOKUP($A4521,DADOS!F:O,9,FALSE))</f>
        <v/>
      </c>
      <c r="Y4521" t="str">
        <f>IF(A4521="","",IF(X4521="","",IF((X4521-W4521)*V4521*$E4521/$D4521&lt;1,"&lt;1",ROUND((X4521-W4521)*V4521*$E4521/$D4521,2))))</f>
        <v/>
      </c>
      <c r="AB4521" t="str">
        <f>IF($A4521="","",VLOOKUP($A4521,DADOS!F:O,7,FALSE))</f>
        <v/>
      </c>
      <c r="AC4521" t="str">
        <f>IF(A4521="","",IF(AB4521="","",IF((AB4521-AA4521)*Z4521*$E4521/$D4521&lt;1,"&lt;1",ROUND((AB4521-AA4521)*Z4521*$E4521/$D4521,2))))</f>
        <v/>
      </c>
      <c r="AF4521" t="str">
        <f>IF($A4521="","",VLOOKUP($A4521,DADOS!F:O,10,FALSE))</f>
        <v/>
      </c>
      <c r="AG4521" t="str">
        <f>IF(A4521="","",IF(AF4521="","",IF((AF4521-AE4521)*AD4521*$E4521/$D4521&lt;1,"&lt;1",ROUND((AF4521-AE4521)*AD4521*$E4521/$D4521,2))))</f>
        <v/>
      </c>
      <c r="AJ4521" t="str">
        <f>IF($A4521="","",VLOOKUP($A4521,DADOS!F:O,8,FALSE))</f>
        <v/>
      </c>
      <c r="AK4521" t="str">
        <f>IF(A4521="","",IF(AJ4521="","",IF((AJ4521-AI4521)*AH4521*$E4521/$D4521&lt;1,"&lt;1",ROUND((AJ4521-AI4521)*AH4521*$E4521/$D4521,2))))</f>
        <v/>
      </c>
      <c r="AN4521" t="str">
        <f>IF($A4521="","",VLOOKUP($A4521,DADOS!F:O,2,FALSE))</f>
        <v/>
      </c>
      <c r="AO4521" t="str">
        <f>IF(A4521="","",IF(AN4521="","",IF((AN4521-AM4521)*AL4521*$E4521/$D4521/1000&lt;0.2,"&lt;0,2",ROUND((AN4521-AM4521)*AL4521*$E4521/$D4521/1000,2))))</f>
        <v/>
      </c>
      <c r="AQ4521">
        <v>0</v>
      </c>
      <c r="AR4521" t="str">
        <f>IF($A4521="","",VLOOKUP($A4521,DADOS!F:P,11,FALSE))</f>
        <v/>
      </c>
      <c r="AS4521" t="str">
        <f>IF(E4521="","",IF(AQ4521="","",IF(AR4521="","",IF((AR4521-AQ4521)*AP4521*$E4521/$D4521&lt;1,"&lt;1",ROUND((AR4521-AQ4521)*AP4521*$E4521/$D4521,2)))))</f>
        <v/>
      </c>
      <c r="AV4521" t="str">
        <f>IF(A4521="","",VLOOKUP(A4521,DADOS!F:R,12,FALSE))</f>
        <v/>
      </c>
      <c r="AW4521" t="str">
        <f>IF(A4521="","",IF(AU4521="","",IF(AV4521="","",IF((AV4521-AU4521)*AT4521*$E4521/$D4521&lt;1,"&lt;1",ROUND((AV4521-AU4521)*AT4521*$E4521/$D4521,2)))))</f>
        <v/>
      </c>
      <c r="AZ4521" t="str">
        <f>IF($A4521="","",VLOOKUP($A4521,DADOS!F:R,13,FALSE))</f>
        <v/>
      </c>
      <c r="BA4521" t="str">
        <f>IF(A4521="","",IF(AY4521="","",IF(AZ4521="","",IF((AZ4521-AY4521)*AX4521*$E4521/$D4521&lt;1,"&lt;1",ROUND((AZ4521-AY4521)*AX4521*$E4521/$D4521,2)))))</f>
        <v/>
      </c>
    </row>
    <row r="4522">
      <c r="B4522" t="str">
        <f>IF(A4522="","",A4522&amp;"/20")</f>
        <v/>
      </c>
      <c r="H4522" t="str">
        <f>IF($A4522="","",VLOOKUP($A4522,DADOS!F:O,3,FALSE))</f>
        <v/>
      </c>
      <c r="I4522" t="str">
        <f>IF(A4522="","",IF(H4522="","",IF((H4522-G4522)*F4522*$E4522/$D4522/1000&lt;0.2,"&lt;0,2",ROUND((H4522-G4522)*F4522*$E4522/$D4522/1000,2))))</f>
        <v/>
      </c>
      <c r="L4522" t="str">
        <f>IF($A4522="","",VLOOKUP($A4522,DADOS!F:O,6,FALSE))</f>
        <v/>
      </c>
      <c r="M4522" t="str">
        <f>IF(A4522="","",IF(L4522="","",IF((L4522-K4522)*J4522*$E4522/$D4522/1000&lt;0.2,"&lt;0,2",ROUND((L4522-K4522)*J4522*$E4522/$D4522/1000,2))))</f>
        <v/>
      </c>
      <c r="P4522" t="str">
        <f>IF($A4522="","",VLOOKUP($A4522,DADOS!F:O,5,FALSE))</f>
        <v/>
      </c>
      <c r="Q4522" t="str">
        <f>IF(A4522="","",IF(P4522="","",IF((P4522-O4522)*N4522*$E4522/$D4522/1000&lt;0.2,"&lt;0,2",ROUND((P4522-O4522)*N4522*$E4522/$D4522/1000,2))))</f>
        <v/>
      </c>
      <c r="T4522" t="str">
        <f>IF($A4522="","",VLOOKUP($A4522,DADOS!F:O,4,FALSE))</f>
        <v/>
      </c>
      <c r="U4522" t="str">
        <f>IF(A4522="","",IF(T4522="","",IF((T4522-S4522)*R4522*$E4522/$D4522/1000&lt;0.2,"&lt;0,2",ROUND((T4522-S4522)*R4522*$E4522/$D4522/1000,2))))</f>
        <v/>
      </c>
      <c r="X4522" t="str">
        <f>IF($A4522="","",VLOOKUP($A4522,DADOS!F:O,9,FALSE))</f>
        <v/>
      </c>
      <c r="Y4522" t="str">
        <f>IF(A4522="","",IF(X4522="","",IF((X4522-W4522)*V4522*$E4522/$D4522&lt;1,"&lt;1",ROUND((X4522-W4522)*V4522*$E4522/$D4522,2))))</f>
        <v/>
      </c>
      <c r="AB4522" t="str">
        <f>IF($A4522="","",VLOOKUP($A4522,DADOS!F:O,7,FALSE))</f>
        <v/>
      </c>
      <c r="AC4522" t="str">
        <f>IF(A4522="","",IF(AB4522="","",IF((AB4522-AA4522)*Z4522*$E4522/$D4522&lt;1,"&lt;1",ROUND((AB4522-AA4522)*Z4522*$E4522/$D4522,2))))</f>
        <v/>
      </c>
      <c r="AF4522" t="str">
        <f>IF($A4522="","",VLOOKUP($A4522,DADOS!F:O,10,FALSE))</f>
        <v/>
      </c>
      <c r="AG4522" t="str">
        <f>IF(A4522="","",IF(AF4522="","",IF((AF4522-AE4522)*AD4522*$E4522/$D4522&lt;1,"&lt;1",ROUND((AF4522-AE4522)*AD4522*$E4522/$D4522,2))))</f>
        <v/>
      </c>
      <c r="AJ4522" t="str">
        <f>IF($A4522="","",VLOOKUP($A4522,DADOS!F:O,8,FALSE))</f>
        <v/>
      </c>
      <c r="AK4522" t="str">
        <f>IF(A4522="","",IF(AJ4522="","",IF((AJ4522-AI4522)*AH4522*$E4522/$D4522&lt;1,"&lt;1",ROUND((AJ4522-AI4522)*AH4522*$E4522/$D4522,2))))</f>
        <v/>
      </c>
      <c r="AN4522" t="str">
        <f>IF($A4522="","",VLOOKUP($A4522,DADOS!F:O,2,FALSE))</f>
        <v/>
      </c>
      <c r="AO4522" t="str">
        <f>IF(A4522="","",IF(AN4522="","",IF((AN4522-AM4522)*AL4522*$E4522/$D4522/1000&lt;0.2,"&lt;0,2",ROUND((AN4522-AM4522)*AL4522*$E4522/$D4522/1000,2))))</f>
        <v/>
      </c>
      <c r="AQ4522">
        <v>0</v>
      </c>
      <c r="AR4522" t="str">
        <f>IF($A4522="","",VLOOKUP($A4522,DADOS!F:P,11,FALSE))</f>
        <v/>
      </c>
      <c r="AS4522" t="str">
        <f>IF(E4522="","",IF(AQ4522="","",IF(AR4522="","",IF((AR4522-AQ4522)*AP4522*$E4522/$D4522&lt;1,"&lt;1",ROUND((AR4522-AQ4522)*AP4522*$E4522/$D4522,2)))))</f>
        <v/>
      </c>
      <c r="AV4522" t="str">
        <f>IF(A4522="","",VLOOKUP(A4522,DADOS!F:R,12,FALSE))</f>
        <v/>
      </c>
      <c r="AW4522" t="str">
        <f>IF(A4522="","",IF(AU4522="","",IF(AV4522="","",IF((AV4522-AU4522)*AT4522*$E4522/$D4522&lt;1,"&lt;1",ROUND((AV4522-AU4522)*AT4522*$E4522/$D4522,2)))))</f>
        <v/>
      </c>
      <c r="AZ4522" t="str">
        <f>IF($A4522="","",VLOOKUP($A4522,DADOS!F:R,13,FALSE))</f>
        <v/>
      </c>
      <c r="BA4522" t="str">
        <f>IF(A4522="","",IF(AY4522="","",IF(AZ4522="","",IF((AZ4522-AY4522)*AX4522*$E4522/$D4522&lt;1,"&lt;1",ROUND((AZ4522-AY4522)*AX4522*$E4522/$D4522,2)))))</f>
        <v/>
      </c>
    </row>
    <row r="4523">
      <c r="B4523" t="str">
        <f>IF(A4523="","",A4523&amp;"/20")</f>
        <v/>
      </c>
      <c r="H4523" t="str">
        <f>IF($A4523="","",VLOOKUP($A4523,DADOS!F:O,3,FALSE))</f>
        <v/>
      </c>
      <c r="I4523" t="str">
        <f>IF(A4523="","",IF(H4523="","",IF((H4523-G4523)*F4523*$E4523/$D4523/1000&lt;0.2,"&lt;0,2",ROUND((H4523-G4523)*F4523*$E4523/$D4523/1000,2))))</f>
        <v/>
      </c>
      <c r="L4523" t="str">
        <f>IF($A4523="","",VLOOKUP($A4523,DADOS!F:O,6,FALSE))</f>
        <v/>
      </c>
      <c r="M4523" t="str">
        <f>IF(A4523="","",IF(L4523="","",IF((L4523-K4523)*J4523*$E4523/$D4523/1000&lt;0.2,"&lt;0,2",ROUND((L4523-K4523)*J4523*$E4523/$D4523/1000,2))))</f>
        <v/>
      </c>
      <c r="P4523" t="str">
        <f>IF($A4523="","",VLOOKUP($A4523,DADOS!F:O,5,FALSE))</f>
        <v/>
      </c>
      <c r="Q4523" t="str">
        <f>IF(A4523="","",IF(P4523="","",IF((P4523-O4523)*N4523*$E4523/$D4523/1000&lt;0.2,"&lt;0,2",ROUND((P4523-O4523)*N4523*$E4523/$D4523/1000,2))))</f>
        <v/>
      </c>
      <c r="T4523" t="str">
        <f>IF($A4523="","",VLOOKUP($A4523,DADOS!F:O,4,FALSE))</f>
        <v/>
      </c>
      <c r="U4523" t="str">
        <f>IF(A4523="","",IF(T4523="","",IF((T4523-S4523)*R4523*$E4523/$D4523/1000&lt;0.2,"&lt;0,2",ROUND((T4523-S4523)*R4523*$E4523/$D4523/1000,2))))</f>
        <v/>
      </c>
      <c r="X4523" t="str">
        <f>IF($A4523="","",VLOOKUP($A4523,DADOS!F:O,9,FALSE))</f>
        <v/>
      </c>
      <c r="Y4523" t="str">
        <f>IF(A4523="","",IF(X4523="","",IF((X4523-W4523)*V4523*$E4523/$D4523&lt;1,"&lt;1",ROUND((X4523-W4523)*V4523*$E4523/$D4523,2))))</f>
        <v/>
      </c>
      <c r="AB4523" t="str">
        <f>IF($A4523="","",VLOOKUP($A4523,DADOS!F:O,7,FALSE))</f>
        <v/>
      </c>
      <c r="AC4523" t="str">
        <f>IF(A4523="","",IF(AB4523="","",IF((AB4523-AA4523)*Z4523*$E4523/$D4523&lt;1,"&lt;1",ROUND((AB4523-AA4523)*Z4523*$E4523/$D4523,2))))</f>
        <v/>
      </c>
      <c r="AF4523" t="str">
        <f>IF($A4523="","",VLOOKUP($A4523,DADOS!F:O,10,FALSE))</f>
        <v/>
      </c>
      <c r="AG4523" t="str">
        <f>IF(A4523="","",IF(AF4523="","",IF((AF4523-AE4523)*AD4523*$E4523/$D4523&lt;1,"&lt;1",ROUND((AF4523-AE4523)*AD4523*$E4523/$D4523,2))))</f>
        <v/>
      </c>
      <c r="AJ4523" t="str">
        <f>IF($A4523="","",VLOOKUP($A4523,DADOS!F:O,8,FALSE))</f>
        <v/>
      </c>
      <c r="AK4523" t="str">
        <f>IF(A4523="","",IF(AJ4523="","",IF((AJ4523-AI4523)*AH4523*$E4523/$D4523&lt;1,"&lt;1",ROUND((AJ4523-AI4523)*AH4523*$E4523/$D4523,2))))</f>
        <v/>
      </c>
      <c r="AN4523" t="str">
        <f>IF($A4523="","",VLOOKUP($A4523,DADOS!F:O,2,FALSE))</f>
        <v/>
      </c>
      <c r="AO4523" t="str">
        <f>IF(A4523="","",IF(AN4523="","",IF((AN4523-AM4523)*AL4523*$E4523/$D4523/1000&lt;0.2,"&lt;0,2",ROUND((AN4523-AM4523)*AL4523*$E4523/$D4523/1000,2))))</f>
        <v/>
      </c>
      <c r="AQ4523">
        <v>0</v>
      </c>
      <c r="AR4523" t="str">
        <f>IF($A4523="","",VLOOKUP($A4523,DADOS!F:P,11,FALSE))</f>
        <v/>
      </c>
      <c r="AS4523" t="str">
        <f>IF(E4523="","",IF(AQ4523="","",IF(AR4523="","",IF((AR4523-AQ4523)*AP4523*$E4523/$D4523&lt;1,"&lt;1",ROUND((AR4523-AQ4523)*AP4523*$E4523/$D4523,2)))))</f>
        <v/>
      </c>
      <c r="AV4523" t="str">
        <f>IF(A4523="","",VLOOKUP(A4523,DADOS!F:R,12,FALSE))</f>
        <v/>
      </c>
      <c r="AW4523" t="str">
        <f>IF(A4523="","",IF(AU4523="","",IF(AV4523="","",IF((AV4523-AU4523)*AT4523*$E4523/$D4523&lt;1,"&lt;1",ROUND((AV4523-AU4523)*AT4523*$E4523/$D4523,2)))))</f>
        <v/>
      </c>
      <c r="AZ4523" t="str">
        <f>IF($A4523="","",VLOOKUP($A4523,DADOS!F:R,13,FALSE))</f>
        <v/>
      </c>
      <c r="BA4523" t="str">
        <f>IF(A4523="","",IF(AY4523="","",IF(AZ4523="","",IF((AZ4523-AY4523)*AX4523*$E4523/$D4523&lt;1,"&lt;1",ROUND((AZ4523-AY4523)*AX4523*$E4523/$D4523,2)))))</f>
        <v/>
      </c>
    </row>
    <row r="4524">
      <c r="B4524" t="str">
        <f>IF(A4524="","",A4524&amp;"/20")</f>
        <v/>
      </c>
      <c r="H4524" t="str">
        <f>IF($A4524="","",VLOOKUP($A4524,DADOS!F:O,3,FALSE))</f>
        <v/>
      </c>
      <c r="I4524" t="str">
        <f>IF(A4524="","",IF(H4524="","",IF((H4524-G4524)*F4524*$E4524/$D4524/1000&lt;0.2,"&lt;0,2",ROUND((H4524-G4524)*F4524*$E4524/$D4524/1000,2))))</f>
        <v/>
      </c>
      <c r="L4524" t="str">
        <f>IF($A4524="","",VLOOKUP($A4524,DADOS!F:O,6,FALSE))</f>
        <v/>
      </c>
      <c r="M4524" t="str">
        <f>IF(A4524="","",IF(L4524="","",IF((L4524-K4524)*J4524*$E4524/$D4524/1000&lt;0.2,"&lt;0,2",ROUND((L4524-K4524)*J4524*$E4524/$D4524/1000,2))))</f>
        <v/>
      </c>
      <c r="P4524" t="str">
        <f>IF($A4524="","",VLOOKUP($A4524,DADOS!F:O,5,FALSE))</f>
        <v/>
      </c>
      <c r="Q4524" t="str">
        <f>IF(A4524="","",IF(P4524="","",IF((P4524-O4524)*N4524*$E4524/$D4524/1000&lt;0.2,"&lt;0,2",ROUND((P4524-O4524)*N4524*$E4524/$D4524/1000,2))))</f>
        <v/>
      </c>
      <c r="T4524" t="str">
        <f>IF($A4524="","",VLOOKUP($A4524,DADOS!F:O,4,FALSE))</f>
        <v/>
      </c>
      <c r="U4524" t="str">
        <f>IF(A4524="","",IF(T4524="","",IF((T4524-S4524)*R4524*$E4524/$D4524/1000&lt;0.2,"&lt;0,2",ROUND((T4524-S4524)*R4524*$E4524/$D4524/1000,2))))</f>
        <v/>
      </c>
      <c r="X4524" t="str">
        <f>IF($A4524="","",VLOOKUP($A4524,DADOS!F:O,9,FALSE))</f>
        <v/>
      </c>
      <c r="Y4524" t="str">
        <f>IF(A4524="","",IF(X4524="","",IF((X4524-W4524)*V4524*$E4524/$D4524&lt;1,"&lt;1",ROUND((X4524-W4524)*V4524*$E4524/$D4524,2))))</f>
        <v/>
      </c>
      <c r="AB4524" t="str">
        <f>IF($A4524="","",VLOOKUP($A4524,DADOS!F:O,7,FALSE))</f>
        <v/>
      </c>
      <c r="AC4524" t="str">
        <f>IF(A4524="","",IF(AB4524="","",IF((AB4524-AA4524)*Z4524*$E4524/$D4524&lt;1,"&lt;1",ROUND((AB4524-AA4524)*Z4524*$E4524/$D4524,2))))</f>
        <v/>
      </c>
      <c r="AF4524" t="str">
        <f>IF($A4524="","",VLOOKUP($A4524,DADOS!F:O,10,FALSE))</f>
        <v/>
      </c>
      <c r="AG4524" t="str">
        <f>IF(A4524="","",IF(AF4524="","",IF((AF4524-AE4524)*AD4524*$E4524/$D4524&lt;1,"&lt;1",ROUND((AF4524-AE4524)*AD4524*$E4524/$D4524,2))))</f>
        <v/>
      </c>
      <c r="AJ4524" t="str">
        <f>IF($A4524="","",VLOOKUP($A4524,DADOS!F:O,8,FALSE))</f>
        <v/>
      </c>
      <c r="AK4524" t="str">
        <f>IF(A4524="","",IF(AJ4524="","",IF((AJ4524-AI4524)*AH4524*$E4524/$D4524&lt;1,"&lt;1",ROUND((AJ4524-AI4524)*AH4524*$E4524/$D4524,2))))</f>
        <v/>
      </c>
      <c r="AN4524" t="str">
        <f>IF($A4524="","",VLOOKUP($A4524,DADOS!F:O,2,FALSE))</f>
        <v/>
      </c>
      <c r="AO4524" t="str">
        <f>IF(A4524="","",IF(AN4524="","",IF((AN4524-AM4524)*AL4524*$E4524/$D4524/1000&lt;0.2,"&lt;0,2",ROUND((AN4524-AM4524)*AL4524*$E4524/$D4524/1000,2))))</f>
        <v/>
      </c>
      <c r="AQ4524">
        <v>0</v>
      </c>
      <c r="AR4524" t="str">
        <f>IF($A4524="","",VLOOKUP($A4524,DADOS!F:P,11,FALSE))</f>
        <v/>
      </c>
      <c r="AS4524" t="str">
        <f>IF(E4524="","",IF(AQ4524="","",IF(AR4524="","",IF((AR4524-AQ4524)*AP4524*$E4524/$D4524&lt;1,"&lt;1",ROUND((AR4524-AQ4524)*AP4524*$E4524/$D4524,2)))))</f>
        <v/>
      </c>
      <c r="AV4524" t="str">
        <f>IF(A4524="","",VLOOKUP(A4524,DADOS!F:R,12,FALSE))</f>
        <v/>
      </c>
      <c r="AW4524" t="str">
        <f>IF(A4524="","",IF(AU4524="","",IF(AV4524="","",IF((AV4524-AU4524)*AT4524*$E4524/$D4524&lt;1,"&lt;1",ROUND((AV4524-AU4524)*AT4524*$E4524/$D4524,2)))))</f>
        <v/>
      </c>
      <c r="AZ4524" t="str">
        <f>IF($A4524="","",VLOOKUP($A4524,DADOS!F:R,13,FALSE))</f>
        <v/>
      </c>
      <c r="BA4524" t="str">
        <f>IF(A4524="","",IF(AY4524="","",IF(AZ4524="","",IF((AZ4524-AY4524)*AX4524*$E4524/$D4524&lt;1,"&lt;1",ROUND((AZ4524-AY4524)*AX4524*$E4524/$D4524,2)))))</f>
        <v/>
      </c>
    </row>
    <row r="4525">
      <c r="B4525" t="str">
        <f>IF(A4525="","",A4525&amp;"/20")</f>
        <v/>
      </c>
      <c r="H4525" t="str">
        <f>IF($A4525="","",VLOOKUP($A4525,DADOS!F:O,3,FALSE))</f>
        <v/>
      </c>
      <c r="I4525" t="str">
        <f>IF(A4525="","",IF(H4525="","",IF((H4525-G4525)*F4525*$E4525/$D4525/1000&lt;0.2,"&lt;0,2",ROUND((H4525-G4525)*F4525*$E4525/$D4525/1000,2))))</f>
        <v/>
      </c>
      <c r="L4525" t="str">
        <f>IF($A4525="","",VLOOKUP($A4525,DADOS!F:O,6,FALSE))</f>
        <v/>
      </c>
      <c r="M4525" t="str">
        <f>IF(A4525="","",IF(L4525="","",IF((L4525-K4525)*J4525*$E4525/$D4525/1000&lt;0.2,"&lt;0,2",ROUND((L4525-K4525)*J4525*$E4525/$D4525/1000,2))))</f>
        <v/>
      </c>
      <c r="P4525" t="str">
        <f>IF($A4525="","",VLOOKUP($A4525,DADOS!F:O,5,FALSE))</f>
        <v/>
      </c>
      <c r="Q4525" t="str">
        <f>IF(A4525="","",IF(P4525="","",IF((P4525-O4525)*N4525*$E4525/$D4525/1000&lt;0.2,"&lt;0,2",ROUND((P4525-O4525)*N4525*$E4525/$D4525/1000,2))))</f>
        <v/>
      </c>
      <c r="T4525" t="str">
        <f>IF($A4525="","",VLOOKUP($A4525,DADOS!F:O,4,FALSE))</f>
        <v/>
      </c>
      <c r="U4525" t="str">
        <f>IF(A4525="","",IF(T4525="","",IF((T4525-S4525)*R4525*$E4525/$D4525/1000&lt;0.2,"&lt;0,2",ROUND((T4525-S4525)*R4525*$E4525/$D4525/1000,2))))</f>
        <v/>
      </c>
      <c r="X4525" t="str">
        <f>IF($A4525="","",VLOOKUP($A4525,DADOS!F:O,9,FALSE))</f>
        <v/>
      </c>
      <c r="Y4525" t="str">
        <f>IF(A4525="","",IF(X4525="","",IF((X4525-W4525)*V4525*$E4525/$D4525&lt;1,"&lt;1",ROUND((X4525-W4525)*V4525*$E4525/$D4525,2))))</f>
        <v/>
      </c>
      <c r="AB4525" t="str">
        <f>IF($A4525="","",VLOOKUP($A4525,DADOS!F:O,7,FALSE))</f>
        <v/>
      </c>
      <c r="AC4525" t="str">
        <f>IF(A4525="","",IF(AB4525="","",IF((AB4525-AA4525)*Z4525*$E4525/$D4525&lt;1,"&lt;1",ROUND((AB4525-AA4525)*Z4525*$E4525/$D4525,2))))</f>
        <v/>
      </c>
      <c r="AF4525" t="str">
        <f>IF($A4525="","",VLOOKUP($A4525,DADOS!F:O,10,FALSE))</f>
        <v/>
      </c>
      <c r="AG4525" t="str">
        <f>IF(A4525="","",IF(AF4525="","",IF((AF4525-AE4525)*AD4525*$E4525/$D4525&lt;1,"&lt;1",ROUND((AF4525-AE4525)*AD4525*$E4525/$D4525,2))))</f>
        <v/>
      </c>
      <c r="AJ4525" t="str">
        <f>IF($A4525="","",VLOOKUP($A4525,DADOS!F:O,8,FALSE))</f>
        <v/>
      </c>
      <c r="AK4525" t="str">
        <f>IF(A4525="","",IF(AJ4525="","",IF((AJ4525-AI4525)*AH4525*$E4525/$D4525&lt;1,"&lt;1",ROUND((AJ4525-AI4525)*AH4525*$E4525/$D4525,2))))</f>
        <v/>
      </c>
      <c r="AN4525" t="str">
        <f>IF($A4525="","",VLOOKUP($A4525,DADOS!F:O,2,FALSE))</f>
        <v/>
      </c>
      <c r="AO4525" t="str">
        <f>IF(A4525="","",IF(AN4525="","",IF((AN4525-AM4525)*AL4525*$E4525/$D4525/1000&lt;0.2,"&lt;0,2",ROUND((AN4525-AM4525)*AL4525*$E4525/$D4525/1000,2))))</f>
        <v/>
      </c>
      <c r="AQ4525">
        <v>0</v>
      </c>
      <c r="AR4525" t="str">
        <f>IF($A4525="","",VLOOKUP($A4525,DADOS!F:P,11,FALSE))</f>
        <v/>
      </c>
      <c r="AS4525" t="str">
        <f>IF(E4525="","",IF(AQ4525="","",IF(AR4525="","",IF((AR4525-AQ4525)*AP4525*$E4525/$D4525&lt;1,"&lt;1",ROUND((AR4525-AQ4525)*AP4525*$E4525/$D4525,2)))))</f>
        <v/>
      </c>
      <c r="AV4525" t="str">
        <f>IF(A4525="","",VLOOKUP(A4525,DADOS!F:R,12,FALSE))</f>
        <v/>
      </c>
      <c r="AW4525" t="str">
        <f>IF(A4525="","",IF(AU4525="","",IF(AV4525="","",IF((AV4525-AU4525)*AT4525*$E4525/$D4525&lt;1,"&lt;1",ROUND((AV4525-AU4525)*AT4525*$E4525/$D4525,2)))))</f>
        <v/>
      </c>
      <c r="AZ4525" t="str">
        <f>IF($A4525="","",VLOOKUP($A4525,DADOS!F:R,13,FALSE))</f>
        <v/>
      </c>
      <c r="BA4525" t="str">
        <f>IF(A4525="","",IF(AY4525="","",IF(AZ4525="","",IF((AZ4525-AY4525)*AX4525*$E4525/$D4525&lt;1,"&lt;1",ROUND((AZ4525-AY4525)*AX4525*$E4525/$D4525,2)))))</f>
        <v/>
      </c>
    </row>
    <row r="4526">
      <c r="B4526" t="str">
        <f>IF(A4526="","",A4526&amp;"/20")</f>
        <v/>
      </c>
      <c r="H4526" t="str">
        <f>IF($A4526="","",VLOOKUP($A4526,DADOS!F:O,3,FALSE))</f>
        <v/>
      </c>
      <c r="I4526" t="str">
        <f>IF(A4526="","",IF(H4526="","",IF((H4526-G4526)*F4526*$E4526/$D4526/1000&lt;0.2,"&lt;0,2",ROUND((H4526-G4526)*F4526*$E4526/$D4526/1000,2))))</f>
        <v/>
      </c>
      <c r="L4526" t="str">
        <f>IF($A4526="","",VLOOKUP($A4526,DADOS!F:O,6,FALSE))</f>
        <v/>
      </c>
      <c r="M4526" t="str">
        <f>IF(A4526="","",IF(L4526="","",IF((L4526-K4526)*J4526*$E4526/$D4526/1000&lt;0.2,"&lt;0,2",ROUND((L4526-K4526)*J4526*$E4526/$D4526/1000,2))))</f>
        <v/>
      </c>
      <c r="P4526" t="str">
        <f>IF($A4526="","",VLOOKUP($A4526,DADOS!F:O,5,FALSE))</f>
        <v/>
      </c>
      <c r="Q4526" t="str">
        <f>IF(A4526="","",IF(P4526="","",IF((P4526-O4526)*N4526*$E4526/$D4526/1000&lt;0.2,"&lt;0,2",ROUND((P4526-O4526)*N4526*$E4526/$D4526/1000,2))))</f>
        <v/>
      </c>
      <c r="T4526" t="str">
        <f>IF($A4526="","",VLOOKUP($A4526,DADOS!F:O,4,FALSE))</f>
        <v/>
      </c>
      <c r="U4526" t="str">
        <f>IF(A4526="","",IF(T4526="","",IF((T4526-S4526)*R4526*$E4526/$D4526/1000&lt;0.2,"&lt;0,2",ROUND((T4526-S4526)*R4526*$E4526/$D4526/1000,2))))</f>
        <v/>
      </c>
      <c r="X4526" t="str">
        <f>IF($A4526="","",VLOOKUP($A4526,DADOS!F:O,9,FALSE))</f>
        <v/>
      </c>
      <c r="Y4526" t="str">
        <f>IF(A4526="","",IF(X4526="","",IF((X4526-W4526)*V4526*$E4526/$D4526&lt;1,"&lt;1",ROUND((X4526-W4526)*V4526*$E4526/$D4526,2))))</f>
        <v/>
      </c>
      <c r="AB4526" t="str">
        <f>IF($A4526="","",VLOOKUP($A4526,DADOS!F:O,7,FALSE))</f>
        <v/>
      </c>
      <c r="AC4526" t="str">
        <f>IF(A4526="","",IF(AB4526="","",IF((AB4526-AA4526)*Z4526*$E4526/$D4526&lt;1,"&lt;1",ROUND((AB4526-AA4526)*Z4526*$E4526/$D4526,2))))</f>
        <v/>
      </c>
      <c r="AF4526" t="str">
        <f>IF($A4526="","",VLOOKUP($A4526,DADOS!F:O,10,FALSE))</f>
        <v/>
      </c>
      <c r="AG4526" t="str">
        <f>IF(A4526="","",IF(AF4526="","",IF((AF4526-AE4526)*AD4526*$E4526/$D4526&lt;1,"&lt;1",ROUND((AF4526-AE4526)*AD4526*$E4526/$D4526,2))))</f>
        <v/>
      </c>
      <c r="AJ4526" t="str">
        <f>IF($A4526="","",VLOOKUP($A4526,DADOS!F:O,8,FALSE))</f>
        <v/>
      </c>
      <c r="AK4526" t="str">
        <f>IF(A4526="","",IF(AJ4526="","",IF((AJ4526-AI4526)*AH4526*$E4526/$D4526&lt;1,"&lt;1",ROUND((AJ4526-AI4526)*AH4526*$E4526/$D4526,2))))</f>
        <v/>
      </c>
      <c r="AN4526" t="str">
        <f>IF($A4526="","",VLOOKUP($A4526,DADOS!F:O,2,FALSE))</f>
        <v/>
      </c>
      <c r="AO4526" t="str">
        <f>IF(A4526="","",IF(AN4526="","",IF((AN4526-AM4526)*AL4526*$E4526/$D4526/1000&lt;0.2,"&lt;0,2",ROUND((AN4526-AM4526)*AL4526*$E4526/$D4526/1000,2))))</f>
        <v/>
      </c>
      <c r="AQ4526">
        <v>0</v>
      </c>
      <c r="AR4526" t="str">
        <f>IF($A4526="","",VLOOKUP($A4526,DADOS!F:P,11,FALSE))</f>
        <v/>
      </c>
      <c r="AS4526" t="str">
        <f>IF(E4526="","",IF(AQ4526="","",IF(AR4526="","",IF((AR4526-AQ4526)*AP4526*$E4526/$D4526&lt;1,"&lt;1",ROUND((AR4526-AQ4526)*AP4526*$E4526/$D4526,2)))))</f>
        <v/>
      </c>
      <c r="AV4526" t="str">
        <f>IF(A4526="","",VLOOKUP(A4526,DADOS!F:R,12,FALSE))</f>
        <v/>
      </c>
      <c r="AW4526" t="str">
        <f>IF(A4526="","",IF(AU4526="","",IF(AV4526="","",IF((AV4526-AU4526)*AT4526*$E4526/$D4526&lt;1,"&lt;1",ROUND((AV4526-AU4526)*AT4526*$E4526/$D4526,2)))))</f>
        <v/>
      </c>
      <c r="AZ4526" t="str">
        <f>IF($A4526="","",VLOOKUP($A4526,DADOS!F:R,13,FALSE))</f>
        <v/>
      </c>
      <c r="BA4526" t="str">
        <f>IF(A4526="","",IF(AY4526="","",IF(AZ4526="","",IF((AZ4526-AY4526)*AX4526*$E4526/$D4526&lt;1,"&lt;1",ROUND((AZ4526-AY4526)*AX4526*$E4526/$D4526,2)))))</f>
        <v/>
      </c>
    </row>
    <row r="4527">
      <c r="B4527" t="str">
        <f>IF(A4527="","",A4527&amp;"/20")</f>
        <v/>
      </c>
      <c r="H4527" t="str">
        <f>IF($A4527="","",VLOOKUP($A4527,DADOS!F:O,3,FALSE))</f>
        <v/>
      </c>
      <c r="I4527" t="str">
        <f>IF(A4527="","",IF(H4527="","",IF((H4527-G4527)*F4527*$E4527/$D4527/1000&lt;0.2,"&lt;0,2",ROUND((H4527-G4527)*F4527*$E4527/$D4527/1000,2))))</f>
        <v/>
      </c>
      <c r="L4527" t="str">
        <f>IF($A4527="","",VLOOKUP($A4527,DADOS!F:O,6,FALSE))</f>
        <v/>
      </c>
      <c r="M4527" t="str">
        <f>IF(A4527="","",IF(L4527="","",IF((L4527-K4527)*J4527*$E4527/$D4527/1000&lt;0.2,"&lt;0,2",ROUND((L4527-K4527)*J4527*$E4527/$D4527/1000,2))))</f>
        <v/>
      </c>
      <c r="P4527" t="str">
        <f>IF($A4527="","",VLOOKUP($A4527,DADOS!F:O,5,FALSE))</f>
        <v/>
      </c>
      <c r="Q4527" t="str">
        <f>IF(A4527="","",IF(P4527="","",IF((P4527-O4527)*N4527*$E4527/$D4527/1000&lt;0.2,"&lt;0,2",ROUND((P4527-O4527)*N4527*$E4527/$D4527/1000,2))))</f>
        <v/>
      </c>
      <c r="T4527" t="str">
        <f>IF($A4527="","",VLOOKUP($A4527,DADOS!F:O,4,FALSE))</f>
        <v/>
      </c>
      <c r="U4527" t="str">
        <f>IF(A4527="","",IF(T4527="","",IF((T4527-S4527)*R4527*$E4527/$D4527/1000&lt;0.2,"&lt;0,2",ROUND((T4527-S4527)*R4527*$E4527/$D4527/1000,2))))</f>
        <v/>
      </c>
      <c r="X4527" t="str">
        <f>IF($A4527="","",VLOOKUP($A4527,DADOS!F:O,9,FALSE))</f>
        <v/>
      </c>
      <c r="Y4527" t="str">
        <f>IF(A4527="","",IF(X4527="","",IF((X4527-W4527)*V4527*$E4527/$D4527&lt;1,"&lt;1",ROUND((X4527-W4527)*V4527*$E4527/$D4527,2))))</f>
        <v/>
      </c>
      <c r="AB4527" t="str">
        <f>IF($A4527="","",VLOOKUP($A4527,DADOS!F:O,7,FALSE))</f>
        <v/>
      </c>
      <c r="AC4527" t="str">
        <f>IF(A4527="","",IF(AB4527="","",IF((AB4527-AA4527)*Z4527*$E4527/$D4527&lt;1,"&lt;1",ROUND((AB4527-AA4527)*Z4527*$E4527/$D4527,2))))</f>
        <v/>
      </c>
      <c r="AF4527" t="str">
        <f>IF($A4527="","",VLOOKUP($A4527,DADOS!F:O,10,FALSE))</f>
        <v/>
      </c>
      <c r="AG4527" t="str">
        <f>IF(A4527="","",IF(AF4527="","",IF((AF4527-AE4527)*AD4527*$E4527/$D4527&lt;1,"&lt;1",ROUND((AF4527-AE4527)*AD4527*$E4527/$D4527,2))))</f>
        <v/>
      </c>
      <c r="AJ4527" t="str">
        <f>IF($A4527="","",VLOOKUP($A4527,DADOS!F:O,8,FALSE))</f>
        <v/>
      </c>
      <c r="AK4527" t="str">
        <f>IF(A4527="","",IF(AJ4527="","",IF((AJ4527-AI4527)*AH4527*$E4527/$D4527&lt;1,"&lt;1",ROUND((AJ4527-AI4527)*AH4527*$E4527/$D4527,2))))</f>
        <v/>
      </c>
      <c r="AN4527" t="str">
        <f>IF($A4527="","",VLOOKUP($A4527,DADOS!F:O,2,FALSE))</f>
        <v/>
      </c>
      <c r="AO4527" t="str">
        <f>IF(A4527="","",IF(AN4527="","",IF((AN4527-AM4527)*AL4527*$E4527/$D4527/1000&lt;0.2,"&lt;0,2",ROUND((AN4527-AM4527)*AL4527*$E4527/$D4527/1000,2))))</f>
        <v/>
      </c>
      <c r="AQ4527">
        <v>0</v>
      </c>
      <c r="AR4527" t="str">
        <f>IF($A4527="","",VLOOKUP($A4527,DADOS!F:P,11,FALSE))</f>
        <v/>
      </c>
      <c r="AS4527" t="str">
        <f>IF(E4527="","",IF(AQ4527="","",IF(AR4527="","",IF((AR4527-AQ4527)*AP4527*$E4527/$D4527&lt;1,"&lt;1",ROUND((AR4527-AQ4527)*AP4527*$E4527/$D4527,2)))))</f>
        <v/>
      </c>
      <c r="AV4527" t="str">
        <f>IF(A4527="","",VLOOKUP(A4527,DADOS!F:R,12,FALSE))</f>
        <v/>
      </c>
      <c r="AW4527" t="str">
        <f>IF(A4527="","",IF(AU4527="","",IF(AV4527="","",IF((AV4527-AU4527)*AT4527*$E4527/$D4527&lt;1,"&lt;1",ROUND((AV4527-AU4527)*AT4527*$E4527/$D4527,2)))))</f>
        <v/>
      </c>
      <c r="AZ4527" t="str">
        <f>IF($A4527="","",VLOOKUP($A4527,DADOS!F:R,13,FALSE))</f>
        <v/>
      </c>
      <c r="BA4527" t="str">
        <f>IF(A4527="","",IF(AY4527="","",IF(AZ4527="","",IF((AZ4527-AY4527)*AX4527*$E4527/$D4527&lt;1,"&lt;1",ROUND((AZ4527-AY4527)*AX4527*$E4527/$D4527,2)))))</f>
        <v/>
      </c>
    </row>
    <row r="4528">
      <c r="B4528" t="str">
        <f>IF(A4528="","",A4528&amp;"/20")</f>
        <v/>
      </c>
      <c r="H4528" t="str">
        <f>IF($A4528="","",VLOOKUP($A4528,DADOS!F:O,3,FALSE))</f>
        <v/>
      </c>
      <c r="I4528" t="str">
        <f>IF(A4528="","",IF(H4528="","",IF((H4528-G4528)*F4528*$E4528/$D4528/1000&lt;0.2,"&lt;0,2",ROUND((H4528-G4528)*F4528*$E4528/$D4528/1000,2))))</f>
        <v/>
      </c>
      <c r="L4528" t="str">
        <f>IF($A4528="","",VLOOKUP($A4528,DADOS!F:O,6,FALSE))</f>
        <v/>
      </c>
      <c r="M4528" t="str">
        <f>IF(A4528="","",IF(L4528="","",IF((L4528-K4528)*J4528*$E4528/$D4528/1000&lt;0.2,"&lt;0,2",ROUND((L4528-K4528)*J4528*$E4528/$D4528/1000,2))))</f>
        <v/>
      </c>
      <c r="P4528" t="str">
        <f>IF($A4528="","",VLOOKUP($A4528,DADOS!F:O,5,FALSE))</f>
        <v/>
      </c>
      <c r="Q4528" t="str">
        <f>IF(A4528="","",IF(P4528="","",IF((P4528-O4528)*N4528*$E4528/$D4528/1000&lt;0.2,"&lt;0,2",ROUND((P4528-O4528)*N4528*$E4528/$D4528/1000,2))))</f>
        <v/>
      </c>
      <c r="T4528" t="str">
        <f>IF($A4528="","",VLOOKUP($A4528,DADOS!F:O,4,FALSE))</f>
        <v/>
      </c>
      <c r="U4528" t="str">
        <f>IF(A4528="","",IF(T4528="","",IF((T4528-S4528)*R4528*$E4528/$D4528/1000&lt;0.2,"&lt;0,2",ROUND((T4528-S4528)*R4528*$E4528/$D4528/1000,2))))</f>
        <v/>
      </c>
      <c r="X4528" t="str">
        <f>IF($A4528="","",VLOOKUP($A4528,DADOS!F:O,9,FALSE))</f>
        <v/>
      </c>
      <c r="Y4528" t="str">
        <f>IF(A4528="","",IF(X4528="","",IF((X4528-W4528)*V4528*$E4528/$D4528&lt;1,"&lt;1",ROUND((X4528-W4528)*V4528*$E4528/$D4528,2))))</f>
        <v/>
      </c>
      <c r="AB4528" t="str">
        <f>IF($A4528="","",VLOOKUP($A4528,DADOS!F:O,7,FALSE))</f>
        <v/>
      </c>
      <c r="AC4528" t="str">
        <f>IF(A4528="","",IF(AB4528="","",IF((AB4528-AA4528)*Z4528*$E4528/$D4528&lt;1,"&lt;1",ROUND((AB4528-AA4528)*Z4528*$E4528/$D4528,2))))</f>
        <v/>
      </c>
      <c r="AF4528" t="str">
        <f>IF($A4528="","",VLOOKUP($A4528,DADOS!F:O,10,FALSE))</f>
        <v/>
      </c>
      <c r="AG4528" t="str">
        <f>IF(A4528="","",IF(AF4528="","",IF((AF4528-AE4528)*AD4528*$E4528/$D4528&lt;1,"&lt;1",ROUND((AF4528-AE4528)*AD4528*$E4528/$D4528,2))))</f>
        <v/>
      </c>
      <c r="AJ4528" t="str">
        <f>IF($A4528="","",VLOOKUP($A4528,DADOS!F:O,8,FALSE))</f>
        <v/>
      </c>
      <c r="AK4528" t="str">
        <f>IF(A4528="","",IF(AJ4528="","",IF((AJ4528-AI4528)*AH4528*$E4528/$D4528&lt;1,"&lt;1",ROUND((AJ4528-AI4528)*AH4528*$E4528/$D4528,2))))</f>
        <v/>
      </c>
      <c r="AN4528" t="str">
        <f>IF($A4528="","",VLOOKUP($A4528,DADOS!F:O,2,FALSE))</f>
        <v/>
      </c>
      <c r="AO4528" t="str">
        <f>IF(A4528="","",IF(AN4528="","",IF((AN4528-AM4528)*AL4528*$E4528/$D4528/1000&lt;0.2,"&lt;0,2",ROUND((AN4528-AM4528)*AL4528*$E4528/$D4528/1000,2))))</f>
        <v/>
      </c>
      <c r="AQ4528">
        <v>0</v>
      </c>
      <c r="AR4528" t="str">
        <f>IF($A4528="","",VLOOKUP($A4528,DADOS!F:P,11,FALSE))</f>
        <v/>
      </c>
      <c r="AS4528" t="str">
        <f>IF(E4528="","",IF(AQ4528="","",IF(AR4528="","",IF((AR4528-AQ4528)*AP4528*$E4528/$D4528&lt;1,"&lt;1",ROUND((AR4528-AQ4528)*AP4528*$E4528/$D4528,2)))))</f>
        <v/>
      </c>
      <c r="AV4528" t="str">
        <f>IF(A4528="","",VLOOKUP(A4528,DADOS!F:R,12,FALSE))</f>
        <v/>
      </c>
      <c r="AW4528" t="str">
        <f>IF(A4528="","",IF(AU4528="","",IF(AV4528="","",IF((AV4528-AU4528)*AT4528*$E4528/$D4528&lt;1,"&lt;1",ROUND((AV4528-AU4528)*AT4528*$E4528/$D4528,2)))))</f>
        <v/>
      </c>
      <c r="AZ4528" t="str">
        <f>IF($A4528="","",VLOOKUP($A4528,DADOS!F:R,13,FALSE))</f>
        <v/>
      </c>
      <c r="BA4528" t="str">
        <f>IF(A4528="","",IF(AY4528="","",IF(AZ4528="","",IF((AZ4528-AY4528)*AX4528*$E4528/$D4528&lt;1,"&lt;1",ROUND((AZ4528-AY4528)*AX4528*$E4528/$D4528,2)))))</f>
        <v/>
      </c>
    </row>
    <row r="4529">
      <c r="B4529" t="str">
        <f>IF(A4529="","",A4529&amp;"/20")</f>
        <v/>
      </c>
      <c r="H4529" t="str">
        <f>IF($A4529="","",VLOOKUP($A4529,DADOS!F:O,3,FALSE))</f>
        <v/>
      </c>
      <c r="I4529" t="str">
        <f>IF(A4529="","",IF(H4529="","",IF((H4529-G4529)*F4529*$E4529/$D4529/1000&lt;0.2,"&lt;0,2",ROUND((H4529-G4529)*F4529*$E4529/$D4529/1000,2))))</f>
        <v/>
      </c>
      <c r="L4529" t="str">
        <f>IF($A4529="","",VLOOKUP($A4529,DADOS!F:O,6,FALSE))</f>
        <v/>
      </c>
      <c r="M4529" t="str">
        <f>IF(A4529="","",IF(L4529="","",IF((L4529-K4529)*J4529*$E4529/$D4529/1000&lt;0.2,"&lt;0,2",ROUND((L4529-K4529)*J4529*$E4529/$D4529/1000,2))))</f>
        <v/>
      </c>
      <c r="P4529" t="str">
        <f>IF($A4529="","",VLOOKUP($A4529,DADOS!F:O,5,FALSE))</f>
        <v/>
      </c>
      <c r="Q4529" t="str">
        <f>IF(A4529="","",IF(P4529="","",IF((P4529-O4529)*N4529*$E4529/$D4529/1000&lt;0.2,"&lt;0,2",ROUND((P4529-O4529)*N4529*$E4529/$D4529/1000,2))))</f>
        <v/>
      </c>
      <c r="T4529" t="str">
        <f>IF($A4529="","",VLOOKUP($A4529,DADOS!F:O,4,FALSE))</f>
        <v/>
      </c>
      <c r="U4529" t="str">
        <f>IF(A4529="","",IF(T4529="","",IF((T4529-S4529)*R4529*$E4529/$D4529/1000&lt;0.2,"&lt;0,2",ROUND((T4529-S4529)*R4529*$E4529/$D4529/1000,2))))</f>
        <v/>
      </c>
      <c r="X4529" t="str">
        <f>IF($A4529="","",VLOOKUP($A4529,DADOS!F:O,9,FALSE))</f>
        <v/>
      </c>
      <c r="Y4529" t="str">
        <f>IF(A4529="","",IF(X4529="","",IF((X4529-W4529)*V4529*$E4529/$D4529&lt;1,"&lt;1",ROUND((X4529-W4529)*V4529*$E4529/$D4529,2))))</f>
        <v/>
      </c>
      <c r="AB4529" t="str">
        <f>IF($A4529="","",VLOOKUP($A4529,DADOS!F:O,7,FALSE))</f>
        <v/>
      </c>
      <c r="AC4529" t="str">
        <f>IF(A4529="","",IF(AB4529="","",IF((AB4529-AA4529)*Z4529*$E4529/$D4529&lt;1,"&lt;1",ROUND((AB4529-AA4529)*Z4529*$E4529/$D4529,2))))</f>
        <v/>
      </c>
      <c r="AF4529" t="str">
        <f>IF($A4529="","",VLOOKUP($A4529,DADOS!F:O,10,FALSE))</f>
        <v/>
      </c>
      <c r="AG4529" t="str">
        <f>IF(A4529="","",IF(AF4529="","",IF((AF4529-AE4529)*AD4529*$E4529/$D4529&lt;1,"&lt;1",ROUND((AF4529-AE4529)*AD4529*$E4529/$D4529,2))))</f>
        <v/>
      </c>
      <c r="AJ4529" t="str">
        <f>IF($A4529="","",VLOOKUP($A4529,DADOS!F:O,8,FALSE))</f>
        <v/>
      </c>
      <c r="AK4529" t="str">
        <f>IF(A4529="","",IF(AJ4529="","",IF((AJ4529-AI4529)*AH4529*$E4529/$D4529&lt;1,"&lt;1",ROUND((AJ4529-AI4529)*AH4529*$E4529/$D4529,2))))</f>
        <v/>
      </c>
      <c r="AN4529" t="str">
        <f>IF($A4529="","",VLOOKUP($A4529,DADOS!F:O,2,FALSE))</f>
        <v/>
      </c>
      <c r="AO4529" t="str">
        <f>IF(A4529="","",IF(AN4529="","",IF((AN4529-AM4529)*AL4529*$E4529/$D4529/1000&lt;0.2,"&lt;0,2",ROUND((AN4529-AM4529)*AL4529*$E4529/$D4529/1000,2))))</f>
        <v/>
      </c>
      <c r="AQ4529">
        <v>0</v>
      </c>
      <c r="AR4529" t="str">
        <f>IF($A4529="","",VLOOKUP($A4529,DADOS!F:P,11,FALSE))</f>
        <v/>
      </c>
      <c r="AS4529" t="str">
        <f>IF(E4529="","",IF(AQ4529="","",IF(AR4529="","",IF((AR4529-AQ4529)*AP4529*$E4529/$D4529&lt;1,"&lt;1",ROUND((AR4529-AQ4529)*AP4529*$E4529/$D4529,2)))))</f>
        <v/>
      </c>
      <c r="AV4529" t="str">
        <f>IF(A4529="","",VLOOKUP(A4529,DADOS!F:R,12,FALSE))</f>
        <v/>
      </c>
      <c r="AW4529" t="str">
        <f>IF(A4529="","",IF(AU4529="","",IF(AV4529="","",IF((AV4529-AU4529)*AT4529*$E4529/$D4529&lt;1,"&lt;1",ROUND((AV4529-AU4529)*AT4529*$E4529/$D4529,2)))))</f>
        <v/>
      </c>
      <c r="AZ4529" t="str">
        <f>IF($A4529="","",VLOOKUP($A4529,DADOS!F:R,13,FALSE))</f>
        <v/>
      </c>
      <c r="BA4529" t="str">
        <f>IF(A4529="","",IF(AY4529="","",IF(AZ4529="","",IF((AZ4529-AY4529)*AX4529*$E4529/$D4529&lt;1,"&lt;1",ROUND((AZ4529-AY4529)*AX4529*$E4529/$D4529,2)))))</f>
        <v/>
      </c>
    </row>
    <row r="4530">
      <c r="B4530" t="str">
        <f>IF(A4530="","",A4530&amp;"/20")</f>
        <v/>
      </c>
      <c r="H4530" t="str">
        <f>IF($A4530="","",VLOOKUP($A4530,DADOS!F:O,3,FALSE))</f>
        <v/>
      </c>
      <c r="I4530" t="str">
        <f>IF(A4530="","",IF(H4530="","",IF((H4530-G4530)*F4530*$E4530/$D4530/1000&lt;0.2,"&lt;0,2",ROUND((H4530-G4530)*F4530*$E4530/$D4530/1000,2))))</f>
        <v/>
      </c>
      <c r="L4530" t="str">
        <f>IF($A4530="","",VLOOKUP($A4530,DADOS!F:O,6,FALSE))</f>
        <v/>
      </c>
      <c r="M4530" t="str">
        <f>IF(A4530="","",IF(L4530="","",IF((L4530-K4530)*J4530*$E4530/$D4530/1000&lt;0.2,"&lt;0,2",ROUND((L4530-K4530)*J4530*$E4530/$D4530/1000,2))))</f>
        <v/>
      </c>
      <c r="P4530" t="str">
        <f>IF($A4530="","",VLOOKUP($A4530,DADOS!F:O,5,FALSE))</f>
        <v/>
      </c>
      <c r="Q4530" t="str">
        <f>IF(A4530="","",IF(P4530="","",IF((P4530-O4530)*N4530*$E4530/$D4530/1000&lt;0.2,"&lt;0,2",ROUND((P4530-O4530)*N4530*$E4530/$D4530/1000,2))))</f>
        <v/>
      </c>
      <c r="T4530" t="str">
        <f>IF($A4530="","",VLOOKUP($A4530,DADOS!F:O,4,FALSE))</f>
        <v/>
      </c>
      <c r="U4530" t="str">
        <f>IF(A4530="","",IF(T4530="","",IF((T4530-S4530)*R4530*$E4530/$D4530/1000&lt;0.2,"&lt;0,2",ROUND((T4530-S4530)*R4530*$E4530/$D4530/1000,2))))</f>
        <v/>
      </c>
      <c r="X4530" t="str">
        <f>IF($A4530="","",VLOOKUP($A4530,DADOS!F:O,9,FALSE))</f>
        <v/>
      </c>
      <c r="Y4530" t="str">
        <f>IF(A4530="","",IF(X4530="","",IF((X4530-W4530)*V4530*$E4530/$D4530&lt;1,"&lt;1",ROUND((X4530-W4530)*V4530*$E4530/$D4530,2))))</f>
        <v/>
      </c>
      <c r="AB4530" t="str">
        <f>IF($A4530="","",VLOOKUP($A4530,DADOS!F:O,7,FALSE))</f>
        <v/>
      </c>
      <c r="AC4530" t="str">
        <f>IF(A4530="","",IF(AB4530="","",IF((AB4530-AA4530)*Z4530*$E4530/$D4530&lt;1,"&lt;1",ROUND((AB4530-AA4530)*Z4530*$E4530/$D4530,2))))</f>
        <v/>
      </c>
      <c r="AF4530" t="str">
        <f>IF($A4530="","",VLOOKUP($A4530,DADOS!F:O,10,FALSE))</f>
        <v/>
      </c>
      <c r="AG4530" t="str">
        <f>IF(A4530="","",IF(AF4530="","",IF((AF4530-AE4530)*AD4530*$E4530/$D4530&lt;1,"&lt;1",ROUND((AF4530-AE4530)*AD4530*$E4530/$D4530,2))))</f>
        <v/>
      </c>
      <c r="AJ4530" t="str">
        <f>IF($A4530="","",VLOOKUP($A4530,DADOS!F:O,8,FALSE))</f>
        <v/>
      </c>
      <c r="AK4530" t="str">
        <f>IF(A4530="","",IF(AJ4530="","",IF((AJ4530-AI4530)*AH4530*$E4530/$D4530&lt;1,"&lt;1",ROUND((AJ4530-AI4530)*AH4530*$E4530/$D4530,2))))</f>
        <v/>
      </c>
      <c r="AN4530" t="str">
        <f>IF($A4530="","",VLOOKUP($A4530,DADOS!F:O,2,FALSE))</f>
        <v/>
      </c>
      <c r="AO4530" t="str">
        <f>IF(A4530="","",IF(AN4530="","",IF((AN4530-AM4530)*AL4530*$E4530/$D4530/1000&lt;0.2,"&lt;0,2",ROUND((AN4530-AM4530)*AL4530*$E4530/$D4530/1000,2))))</f>
        <v/>
      </c>
      <c r="AQ4530">
        <v>0</v>
      </c>
      <c r="AR4530" t="str">
        <f>IF($A4530="","",VLOOKUP($A4530,DADOS!F:P,11,FALSE))</f>
        <v/>
      </c>
      <c r="AS4530" t="str">
        <f>IF(E4530="","",IF(AQ4530="","",IF(AR4530="","",IF((AR4530-AQ4530)*AP4530*$E4530/$D4530&lt;1,"&lt;1",ROUND((AR4530-AQ4530)*AP4530*$E4530/$D4530,2)))))</f>
        <v/>
      </c>
      <c r="AV4530" t="str">
        <f>IF(A4530="","",VLOOKUP(A4530,DADOS!F:R,12,FALSE))</f>
        <v/>
      </c>
      <c r="AW4530" t="str">
        <f>IF(A4530="","",IF(AU4530="","",IF(AV4530="","",IF((AV4530-AU4530)*AT4530*$E4530/$D4530&lt;1,"&lt;1",ROUND((AV4530-AU4530)*AT4530*$E4530/$D4530,2)))))</f>
        <v/>
      </c>
      <c r="AZ4530" t="str">
        <f>IF($A4530="","",VLOOKUP($A4530,DADOS!F:R,13,FALSE))</f>
        <v/>
      </c>
      <c r="BA4530" t="str">
        <f>IF(A4530="","",IF(AY4530="","",IF(AZ4530="","",IF((AZ4530-AY4530)*AX4530*$E4530/$D4530&lt;1,"&lt;1",ROUND((AZ4530-AY4530)*AX4530*$E4530/$D4530,2)))))</f>
        <v/>
      </c>
    </row>
    <row r="4531">
      <c r="B4531" t="str">
        <f>IF(A4531="","",A4531&amp;"/20")</f>
        <v/>
      </c>
      <c r="H4531" t="str">
        <f>IF($A4531="","",VLOOKUP($A4531,DADOS!F:O,3,FALSE))</f>
        <v/>
      </c>
      <c r="I4531" t="str">
        <f>IF(A4531="","",IF(H4531="","",IF((H4531-G4531)*F4531*$E4531/$D4531/1000&lt;0.2,"&lt;0,2",ROUND((H4531-G4531)*F4531*$E4531/$D4531/1000,2))))</f>
        <v/>
      </c>
      <c r="L4531" t="str">
        <f>IF($A4531="","",VLOOKUP($A4531,DADOS!F:O,6,FALSE))</f>
        <v/>
      </c>
      <c r="M4531" t="str">
        <f>IF(A4531="","",IF(L4531="","",IF((L4531-K4531)*J4531*$E4531/$D4531/1000&lt;0.2,"&lt;0,2",ROUND((L4531-K4531)*J4531*$E4531/$D4531/1000,2))))</f>
        <v/>
      </c>
      <c r="P4531" t="str">
        <f>IF($A4531="","",VLOOKUP($A4531,DADOS!F:O,5,FALSE))</f>
        <v/>
      </c>
      <c r="Q4531" t="str">
        <f>IF(A4531="","",IF(P4531="","",IF((P4531-O4531)*N4531*$E4531/$D4531/1000&lt;0.2,"&lt;0,2",ROUND((P4531-O4531)*N4531*$E4531/$D4531/1000,2))))</f>
        <v/>
      </c>
      <c r="T4531" t="str">
        <f>IF($A4531="","",VLOOKUP($A4531,DADOS!F:O,4,FALSE))</f>
        <v/>
      </c>
      <c r="U4531" t="str">
        <f>IF(A4531="","",IF(T4531="","",IF((T4531-S4531)*R4531*$E4531/$D4531/1000&lt;0.2,"&lt;0,2",ROUND((T4531-S4531)*R4531*$E4531/$D4531/1000,2))))</f>
        <v/>
      </c>
      <c r="X4531" t="str">
        <f>IF($A4531="","",VLOOKUP($A4531,DADOS!F:O,9,FALSE))</f>
        <v/>
      </c>
      <c r="Y4531" t="str">
        <f>IF(A4531="","",IF(X4531="","",IF((X4531-W4531)*V4531*$E4531/$D4531&lt;1,"&lt;1",ROUND((X4531-W4531)*V4531*$E4531/$D4531,2))))</f>
        <v/>
      </c>
      <c r="AB4531" t="str">
        <f>IF($A4531="","",VLOOKUP($A4531,DADOS!F:O,7,FALSE))</f>
        <v/>
      </c>
      <c r="AC4531" t="str">
        <f>IF(A4531="","",IF(AB4531="","",IF((AB4531-AA4531)*Z4531*$E4531/$D4531&lt;1,"&lt;1",ROUND((AB4531-AA4531)*Z4531*$E4531/$D4531,2))))</f>
        <v/>
      </c>
      <c r="AF4531" t="str">
        <f>IF($A4531="","",VLOOKUP($A4531,DADOS!F:O,10,FALSE))</f>
        <v/>
      </c>
      <c r="AG4531" t="str">
        <f>IF(A4531="","",IF(AF4531="","",IF((AF4531-AE4531)*AD4531*$E4531/$D4531&lt;1,"&lt;1",ROUND((AF4531-AE4531)*AD4531*$E4531/$D4531,2))))</f>
        <v/>
      </c>
      <c r="AJ4531" t="str">
        <f>IF($A4531="","",VLOOKUP($A4531,DADOS!F:O,8,FALSE))</f>
        <v/>
      </c>
      <c r="AK4531" t="str">
        <f>IF(A4531="","",IF(AJ4531="","",IF((AJ4531-AI4531)*AH4531*$E4531/$D4531&lt;1,"&lt;1",ROUND((AJ4531-AI4531)*AH4531*$E4531/$D4531,2))))</f>
        <v/>
      </c>
      <c r="AN4531" t="str">
        <f>IF($A4531="","",VLOOKUP($A4531,DADOS!F:O,2,FALSE))</f>
        <v/>
      </c>
      <c r="AO4531" t="str">
        <f>IF(A4531="","",IF(AN4531="","",IF((AN4531-AM4531)*AL4531*$E4531/$D4531/1000&lt;0.2,"&lt;0,2",ROUND((AN4531-AM4531)*AL4531*$E4531/$D4531/1000,2))))</f>
        <v/>
      </c>
      <c r="AQ4531">
        <v>0</v>
      </c>
      <c r="AR4531" t="str">
        <f>IF($A4531="","",VLOOKUP($A4531,DADOS!F:P,11,FALSE))</f>
        <v/>
      </c>
      <c r="AS4531" t="str">
        <f>IF(E4531="","",IF(AQ4531="","",IF(AR4531="","",IF((AR4531-AQ4531)*AP4531*$E4531/$D4531&lt;1,"&lt;1",ROUND((AR4531-AQ4531)*AP4531*$E4531/$D4531,2)))))</f>
        <v/>
      </c>
      <c r="AV4531" t="str">
        <f>IF(A4531="","",VLOOKUP(A4531,DADOS!F:R,12,FALSE))</f>
        <v/>
      </c>
      <c r="AW4531" t="str">
        <f>IF(A4531="","",IF(AU4531="","",IF(AV4531="","",IF((AV4531-AU4531)*AT4531*$E4531/$D4531&lt;1,"&lt;1",ROUND((AV4531-AU4531)*AT4531*$E4531/$D4531,2)))))</f>
        <v/>
      </c>
      <c r="AZ4531" t="str">
        <f>IF($A4531="","",VLOOKUP($A4531,DADOS!F:R,13,FALSE))</f>
        <v/>
      </c>
      <c r="BA4531" t="str">
        <f>IF(A4531="","",IF(AY4531="","",IF(AZ4531="","",IF((AZ4531-AY4531)*AX4531*$E4531/$D4531&lt;1,"&lt;1",ROUND((AZ4531-AY4531)*AX4531*$E4531/$D4531,2)))))</f>
        <v/>
      </c>
    </row>
    <row r="4532">
      <c r="B4532" t="str">
        <f>IF(A4532="","",A4532&amp;"/20")</f>
        <v/>
      </c>
      <c r="H4532" t="str">
        <f>IF($A4532="","",VLOOKUP($A4532,DADOS!F:O,3,FALSE))</f>
        <v/>
      </c>
      <c r="I4532" t="str">
        <f>IF(A4532="","",IF(H4532="","",IF((H4532-G4532)*F4532*$E4532/$D4532/1000&lt;0.2,"&lt;0,2",ROUND((H4532-G4532)*F4532*$E4532/$D4532/1000,2))))</f>
        <v/>
      </c>
      <c r="L4532" t="str">
        <f>IF($A4532="","",VLOOKUP($A4532,DADOS!F:O,6,FALSE))</f>
        <v/>
      </c>
      <c r="M4532" t="str">
        <f>IF(A4532="","",IF(L4532="","",IF((L4532-K4532)*J4532*$E4532/$D4532/1000&lt;0.2,"&lt;0,2",ROUND((L4532-K4532)*J4532*$E4532/$D4532/1000,2))))</f>
        <v/>
      </c>
      <c r="P4532" t="str">
        <f>IF($A4532="","",VLOOKUP($A4532,DADOS!F:O,5,FALSE))</f>
        <v/>
      </c>
      <c r="Q4532" t="str">
        <f>IF(A4532="","",IF(P4532="","",IF((P4532-O4532)*N4532*$E4532/$D4532/1000&lt;0.2,"&lt;0,2",ROUND((P4532-O4532)*N4532*$E4532/$D4532/1000,2))))</f>
        <v/>
      </c>
      <c r="T4532" t="str">
        <f>IF($A4532="","",VLOOKUP($A4532,DADOS!F:O,4,FALSE))</f>
        <v/>
      </c>
      <c r="U4532" t="str">
        <f>IF(A4532="","",IF(T4532="","",IF((T4532-S4532)*R4532*$E4532/$D4532/1000&lt;0.2,"&lt;0,2",ROUND((T4532-S4532)*R4532*$E4532/$D4532/1000,2))))</f>
        <v/>
      </c>
      <c r="X4532" t="str">
        <f>IF($A4532="","",VLOOKUP($A4532,DADOS!F:O,9,FALSE))</f>
        <v/>
      </c>
      <c r="Y4532" t="str">
        <f>IF(A4532="","",IF(X4532="","",IF((X4532-W4532)*V4532*$E4532/$D4532&lt;1,"&lt;1",ROUND((X4532-W4532)*V4532*$E4532/$D4532,2))))</f>
        <v/>
      </c>
      <c r="AB4532" t="str">
        <f>IF($A4532="","",VLOOKUP($A4532,DADOS!F:O,7,FALSE))</f>
        <v/>
      </c>
      <c r="AC4532" t="str">
        <f>IF(A4532="","",IF(AB4532="","",IF((AB4532-AA4532)*Z4532*$E4532/$D4532&lt;1,"&lt;1",ROUND((AB4532-AA4532)*Z4532*$E4532/$D4532,2))))</f>
        <v/>
      </c>
      <c r="AF4532" t="str">
        <f>IF($A4532="","",VLOOKUP($A4532,DADOS!F:O,10,FALSE))</f>
        <v/>
      </c>
      <c r="AG4532" t="str">
        <f>IF(A4532="","",IF(AF4532="","",IF((AF4532-AE4532)*AD4532*$E4532/$D4532&lt;1,"&lt;1",ROUND((AF4532-AE4532)*AD4532*$E4532/$D4532,2))))</f>
        <v/>
      </c>
      <c r="AJ4532" t="str">
        <f>IF($A4532="","",VLOOKUP($A4532,DADOS!F:O,8,FALSE))</f>
        <v/>
      </c>
      <c r="AK4532" t="str">
        <f>IF(A4532="","",IF(AJ4532="","",IF((AJ4532-AI4532)*AH4532*$E4532/$D4532&lt;1,"&lt;1",ROUND((AJ4532-AI4532)*AH4532*$E4532/$D4532,2))))</f>
        <v/>
      </c>
      <c r="AN4532" t="str">
        <f>IF($A4532="","",VLOOKUP($A4532,DADOS!F:O,2,FALSE))</f>
        <v/>
      </c>
      <c r="AO4532" t="str">
        <f>IF(A4532="","",IF(AN4532="","",IF((AN4532-AM4532)*AL4532*$E4532/$D4532/1000&lt;0.2,"&lt;0,2",ROUND((AN4532-AM4532)*AL4532*$E4532/$D4532/1000,2))))</f>
        <v/>
      </c>
      <c r="AQ4532">
        <v>0</v>
      </c>
      <c r="AR4532" t="str">
        <f>IF($A4532="","",VLOOKUP($A4532,DADOS!F:P,11,FALSE))</f>
        <v/>
      </c>
      <c r="AS4532" t="str">
        <f>IF(E4532="","",IF(AQ4532="","",IF(AR4532="","",IF((AR4532-AQ4532)*AP4532*$E4532/$D4532&lt;1,"&lt;1",ROUND((AR4532-AQ4532)*AP4532*$E4532/$D4532,2)))))</f>
        <v/>
      </c>
      <c r="AV4532" t="str">
        <f>IF(A4532="","",VLOOKUP(A4532,DADOS!F:R,12,FALSE))</f>
        <v/>
      </c>
      <c r="AW4532" t="str">
        <f>IF(A4532="","",IF(AU4532="","",IF(AV4532="","",IF((AV4532-AU4532)*AT4532*$E4532/$D4532&lt;1,"&lt;1",ROUND((AV4532-AU4532)*AT4532*$E4532/$D4532,2)))))</f>
        <v/>
      </c>
      <c r="AZ4532" t="str">
        <f>IF($A4532="","",VLOOKUP($A4532,DADOS!F:R,13,FALSE))</f>
        <v/>
      </c>
      <c r="BA4532" t="str">
        <f>IF(A4532="","",IF(AY4532="","",IF(AZ4532="","",IF((AZ4532-AY4532)*AX4532*$E4532/$D4532&lt;1,"&lt;1",ROUND((AZ4532-AY4532)*AX4532*$E4532/$D4532,2)))))</f>
        <v/>
      </c>
    </row>
    <row r="4533">
      <c r="B4533" t="str">
        <f>IF(A4533="","",A4533&amp;"/20")</f>
        <v/>
      </c>
      <c r="H4533" t="str">
        <f>IF($A4533="","",VLOOKUP($A4533,DADOS!F:O,3,FALSE))</f>
        <v/>
      </c>
      <c r="I4533" t="str">
        <f>IF(A4533="","",IF(H4533="","",IF((H4533-G4533)*F4533*$E4533/$D4533/1000&lt;0.2,"&lt;0,2",ROUND((H4533-G4533)*F4533*$E4533/$D4533/1000,2))))</f>
        <v/>
      </c>
      <c r="L4533" t="str">
        <f>IF($A4533="","",VLOOKUP($A4533,DADOS!F:O,6,FALSE))</f>
        <v/>
      </c>
      <c r="M4533" t="str">
        <f>IF(A4533="","",IF(L4533="","",IF((L4533-K4533)*J4533*$E4533/$D4533/1000&lt;0.2,"&lt;0,2",ROUND((L4533-K4533)*J4533*$E4533/$D4533/1000,2))))</f>
        <v/>
      </c>
      <c r="P4533" t="str">
        <f>IF($A4533="","",VLOOKUP($A4533,DADOS!F:O,5,FALSE))</f>
        <v/>
      </c>
      <c r="Q4533" t="str">
        <f>IF(A4533="","",IF(P4533="","",IF((P4533-O4533)*N4533*$E4533/$D4533/1000&lt;0.2,"&lt;0,2",ROUND((P4533-O4533)*N4533*$E4533/$D4533/1000,2))))</f>
        <v/>
      </c>
      <c r="T4533" t="str">
        <f>IF($A4533="","",VLOOKUP($A4533,DADOS!F:O,4,FALSE))</f>
        <v/>
      </c>
      <c r="U4533" t="str">
        <f>IF(A4533="","",IF(T4533="","",IF((T4533-S4533)*R4533*$E4533/$D4533/1000&lt;0.2,"&lt;0,2",ROUND((T4533-S4533)*R4533*$E4533/$D4533/1000,2))))</f>
        <v/>
      </c>
      <c r="X4533" t="str">
        <f>IF($A4533="","",VLOOKUP($A4533,DADOS!F:O,9,FALSE))</f>
        <v/>
      </c>
      <c r="Y4533" t="str">
        <f>IF(A4533="","",IF(X4533="","",IF((X4533-W4533)*V4533*$E4533/$D4533&lt;1,"&lt;1",ROUND((X4533-W4533)*V4533*$E4533/$D4533,2))))</f>
        <v/>
      </c>
      <c r="AB4533" t="str">
        <f>IF($A4533="","",VLOOKUP($A4533,DADOS!F:O,7,FALSE))</f>
        <v/>
      </c>
      <c r="AC4533" t="str">
        <f>IF(A4533="","",IF(AB4533="","",IF((AB4533-AA4533)*Z4533*$E4533/$D4533&lt;1,"&lt;1",ROUND((AB4533-AA4533)*Z4533*$E4533/$D4533,2))))</f>
        <v/>
      </c>
      <c r="AF4533" t="str">
        <f>IF($A4533="","",VLOOKUP($A4533,DADOS!F:O,10,FALSE))</f>
        <v/>
      </c>
      <c r="AG4533" t="str">
        <f>IF(A4533="","",IF(AF4533="","",IF((AF4533-AE4533)*AD4533*$E4533/$D4533&lt;1,"&lt;1",ROUND((AF4533-AE4533)*AD4533*$E4533/$D4533,2))))</f>
        <v/>
      </c>
      <c r="AJ4533" t="str">
        <f>IF($A4533="","",VLOOKUP($A4533,DADOS!F:O,8,FALSE))</f>
        <v/>
      </c>
      <c r="AK4533" t="str">
        <f>IF(A4533="","",IF(AJ4533="","",IF((AJ4533-AI4533)*AH4533*$E4533/$D4533&lt;1,"&lt;1",ROUND((AJ4533-AI4533)*AH4533*$E4533/$D4533,2))))</f>
        <v/>
      </c>
      <c r="AN4533" t="str">
        <f>IF($A4533="","",VLOOKUP($A4533,DADOS!F:O,2,FALSE))</f>
        <v/>
      </c>
      <c r="AO4533" t="str">
        <f>IF(A4533="","",IF(AN4533="","",IF((AN4533-AM4533)*AL4533*$E4533/$D4533/1000&lt;0.2,"&lt;0,2",ROUND((AN4533-AM4533)*AL4533*$E4533/$D4533/1000,2))))</f>
        <v/>
      </c>
      <c r="AQ4533">
        <v>0</v>
      </c>
      <c r="AR4533" t="str">
        <f>IF($A4533="","",VLOOKUP($A4533,DADOS!F:P,11,FALSE))</f>
        <v/>
      </c>
      <c r="AS4533" t="str">
        <f>IF(E4533="","",IF(AQ4533="","",IF(AR4533="","",IF((AR4533-AQ4533)*AP4533*$E4533/$D4533&lt;1,"&lt;1",ROUND((AR4533-AQ4533)*AP4533*$E4533/$D4533,2)))))</f>
        <v/>
      </c>
      <c r="AV4533" t="str">
        <f>IF(A4533="","",VLOOKUP(A4533,DADOS!F:R,12,FALSE))</f>
        <v/>
      </c>
      <c r="AW4533" t="str">
        <f>IF(A4533="","",IF(AU4533="","",IF(AV4533="","",IF((AV4533-AU4533)*AT4533*$E4533/$D4533&lt;1,"&lt;1",ROUND((AV4533-AU4533)*AT4533*$E4533/$D4533,2)))))</f>
        <v/>
      </c>
      <c r="AZ4533" t="str">
        <f>IF($A4533="","",VLOOKUP($A4533,DADOS!F:R,13,FALSE))</f>
        <v/>
      </c>
      <c r="BA4533" t="str">
        <f>IF(A4533="","",IF(AY4533="","",IF(AZ4533="","",IF((AZ4533-AY4533)*AX4533*$E4533/$D4533&lt;1,"&lt;1",ROUND((AZ4533-AY4533)*AX4533*$E4533/$D4533,2)))))</f>
        <v/>
      </c>
    </row>
    <row r="4534">
      <c r="B4534" t="str">
        <f>IF(A4534="","",A4534&amp;"/20")</f>
        <v/>
      </c>
      <c r="H4534" t="str">
        <f>IF($A4534="","",VLOOKUP($A4534,DADOS!F:O,3,FALSE))</f>
        <v/>
      </c>
      <c r="I4534" t="str">
        <f>IF(A4534="","",IF(H4534="","",IF((H4534-G4534)*F4534*$E4534/$D4534/1000&lt;0.2,"&lt;0,2",ROUND((H4534-G4534)*F4534*$E4534/$D4534/1000,2))))</f>
        <v/>
      </c>
      <c r="L4534" t="str">
        <f>IF($A4534="","",VLOOKUP($A4534,DADOS!F:O,6,FALSE))</f>
        <v/>
      </c>
      <c r="M4534" t="str">
        <f>IF(A4534="","",IF(L4534="","",IF((L4534-K4534)*J4534*$E4534/$D4534/1000&lt;0.2,"&lt;0,2",ROUND((L4534-K4534)*J4534*$E4534/$D4534/1000,2))))</f>
        <v/>
      </c>
      <c r="P4534" t="str">
        <f>IF($A4534="","",VLOOKUP($A4534,DADOS!F:O,5,FALSE))</f>
        <v/>
      </c>
      <c r="Q4534" t="str">
        <f>IF(A4534="","",IF(P4534="","",IF((P4534-O4534)*N4534*$E4534/$D4534/1000&lt;0.2,"&lt;0,2",ROUND((P4534-O4534)*N4534*$E4534/$D4534/1000,2))))</f>
        <v/>
      </c>
      <c r="T4534" t="str">
        <f>IF($A4534="","",VLOOKUP($A4534,DADOS!F:O,4,FALSE))</f>
        <v/>
      </c>
      <c r="U4534" t="str">
        <f>IF(A4534="","",IF(T4534="","",IF((T4534-S4534)*R4534*$E4534/$D4534/1000&lt;0.2,"&lt;0,2",ROUND((T4534-S4534)*R4534*$E4534/$D4534/1000,2))))</f>
        <v/>
      </c>
      <c r="X4534" t="str">
        <f>IF($A4534="","",VLOOKUP($A4534,DADOS!F:O,9,FALSE))</f>
        <v/>
      </c>
      <c r="Y4534" t="str">
        <f>IF(A4534="","",IF(X4534="","",IF((X4534-W4534)*V4534*$E4534/$D4534&lt;1,"&lt;1",ROUND((X4534-W4534)*V4534*$E4534/$D4534,2))))</f>
        <v/>
      </c>
      <c r="AB4534" t="str">
        <f>IF($A4534="","",VLOOKUP($A4534,DADOS!F:O,7,FALSE))</f>
        <v/>
      </c>
      <c r="AC4534" t="str">
        <f>IF(A4534="","",IF(AB4534="","",IF((AB4534-AA4534)*Z4534*$E4534/$D4534&lt;1,"&lt;1",ROUND((AB4534-AA4534)*Z4534*$E4534/$D4534,2))))</f>
        <v/>
      </c>
      <c r="AF4534" t="str">
        <f>IF($A4534="","",VLOOKUP($A4534,DADOS!F:O,10,FALSE))</f>
        <v/>
      </c>
      <c r="AG4534" t="str">
        <f>IF(A4534="","",IF(AF4534="","",IF((AF4534-AE4534)*AD4534*$E4534/$D4534&lt;1,"&lt;1",ROUND((AF4534-AE4534)*AD4534*$E4534/$D4534,2))))</f>
        <v/>
      </c>
      <c r="AJ4534" t="str">
        <f>IF($A4534="","",VLOOKUP($A4534,DADOS!F:O,8,FALSE))</f>
        <v/>
      </c>
      <c r="AK4534" t="str">
        <f>IF(A4534="","",IF(AJ4534="","",IF((AJ4534-AI4534)*AH4534*$E4534/$D4534&lt;1,"&lt;1",ROUND((AJ4534-AI4534)*AH4534*$E4534/$D4534,2))))</f>
        <v/>
      </c>
      <c r="AN4534" t="str">
        <f>IF($A4534="","",VLOOKUP($A4534,DADOS!F:O,2,FALSE))</f>
        <v/>
      </c>
      <c r="AO4534" t="str">
        <f>IF(A4534="","",IF(AN4534="","",IF((AN4534-AM4534)*AL4534*$E4534/$D4534/1000&lt;0.2,"&lt;0,2",ROUND((AN4534-AM4534)*AL4534*$E4534/$D4534/1000,2))))</f>
        <v/>
      </c>
      <c r="AQ4534">
        <v>0</v>
      </c>
      <c r="AR4534" t="str">
        <f>IF($A4534="","",VLOOKUP($A4534,DADOS!F:P,11,FALSE))</f>
        <v/>
      </c>
      <c r="AS4534" t="str">
        <f>IF(E4534="","",IF(AQ4534="","",IF(AR4534="","",IF((AR4534-AQ4534)*AP4534*$E4534/$D4534&lt;1,"&lt;1",ROUND((AR4534-AQ4534)*AP4534*$E4534/$D4534,2)))))</f>
        <v/>
      </c>
      <c r="AV4534" t="str">
        <f>IF(A4534="","",VLOOKUP(A4534,DADOS!F:R,12,FALSE))</f>
        <v/>
      </c>
      <c r="AW4534" t="str">
        <f>IF(A4534="","",IF(AU4534="","",IF(AV4534="","",IF((AV4534-AU4534)*AT4534*$E4534/$D4534&lt;1,"&lt;1",ROUND((AV4534-AU4534)*AT4534*$E4534/$D4534,2)))))</f>
        <v/>
      </c>
      <c r="AZ4534" t="str">
        <f>IF($A4534="","",VLOOKUP($A4534,DADOS!F:R,13,FALSE))</f>
        <v/>
      </c>
      <c r="BA4534" t="str">
        <f>IF(A4534="","",IF(AY4534="","",IF(AZ4534="","",IF((AZ4534-AY4534)*AX4534*$E4534/$D4534&lt;1,"&lt;1",ROUND((AZ4534-AY4534)*AX4534*$E4534/$D4534,2)))))</f>
        <v/>
      </c>
    </row>
    <row r="4535">
      <c r="B4535" t="str">
        <f>IF(A4535="","",A4535&amp;"/20")</f>
        <v/>
      </c>
      <c r="H4535" t="str">
        <f>IF($A4535="","",VLOOKUP($A4535,DADOS!F:O,3,FALSE))</f>
        <v/>
      </c>
      <c r="I4535" t="str">
        <f>IF(A4535="","",IF(H4535="","",IF((H4535-G4535)*F4535*$E4535/$D4535/1000&lt;0.2,"&lt;0,2",ROUND((H4535-G4535)*F4535*$E4535/$D4535/1000,2))))</f>
        <v/>
      </c>
      <c r="L4535" t="str">
        <f>IF($A4535="","",VLOOKUP($A4535,DADOS!F:O,6,FALSE))</f>
        <v/>
      </c>
      <c r="M4535" t="str">
        <f>IF(A4535="","",IF(L4535="","",IF((L4535-K4535)*J4535*$E4535/$D4535/1000&lt;0.2,"&lt;0,2",ROUND((L4535-K4535)*J4535*$E4535/$D4535/1000,2))))</f>
        <v/>
      </c>
      <c r="P4535" t="str">
        <f>IF($A4535="","",VLOOKUP($A4535,DADOS!F:O,5,FALSE))</f>
        <v/>
      </c>
      <c r="Q4535" t="str">
        <f>IF(A4535="","",IF(P4535="","",IF((P4535-O4535)*N4535*$E4535/$D4535/1000&lt;0.2,"&lt;0,2",ROUND((P4535-O4535)*N4535*$E4535/$D4535/1000,2))))</f>
        <v/>
      </c>
      <c r="T4535" t="str">
        <f>IF($A4535="","",VLOOKUP($A4535,DADOS!F:O,4,FALSE))</f>
        <v/>
      </c>
      <c r="U4535" t="str">
        <f>IF(A4535="","",IF(T4535="","",IF((T4535-S4535)*R4535*$E4535/$D4535/1000&lt;0.2,"&lt;0,2",ROUND((T4535-S4535)*R4535*$E4535/$D4535/1000,2))))</f>
        <v/>
      </c>
      <c r="X4535" t="str">
        <f>IF($A4535="","",VLOOKUP($A4535,DADOS!F:O,9,FALSE))</f>
        <v/>
      </c>
      <c r="Y4535" t="str">
        <f>IF(A4535="","",IF(X4535="","",IF((X4535-W4535)*V4535*$E4535/$D4535&lt;1,"&lt;1",ROUND((X4535-W4535)*V4535*$E4535/$D4535,2))))</f>
        <v/>
      </c>
      <c r="AB4535" t="str">
        <f>IF($A4535="","",VLOOKUP($A4535,DADOS!F:O,7,FALSE))</f>
        <v/>
      </c>
      <c r="AC4535" t="str">
        <f>IF(A4535="","",IF(AB4535="","",IF((AB4535-AA4535)*Z4535*$E4535/$D4535&lt;1,"&lt;1",ROUND((AB4535-AA4535)*Z4535*$E4535/$D4535,2))))</f>
        <v/>
      </c>
      <c r="AF4535" t="str">
        <f>IF($A4535="","",VLOOKUP($A4535,DADOS!F:O,10,FALSE))</f>
        <v/>
      </c>
      <c r="AG4535" t="str">
        <f>IF(A4535="","",IF(AF4535="","",IF((AF4535-AE4535)*AD4535*$E4535/$D4535&lt;1,"&lt;1",ROUND((AF4535-AE4535)*AD4535*$E4535/$D4535,2))))</f>
        <v/>
      </c>
      <c r="AJ4535" t="str">
        <f>IF($A4535="","",VLOOKUP($A4535,DADOS!F:O,8,FALSE))</f>
        <v/>
      </c>
      <c r="AK4535" t="str">
        <f>IF(A4535="","",IF(AJ4535="","",IF((AJ4535-AI4535)*AH4535*$E4535/$D4535&lt;1,"&lt;1",ROUND((AJ4535-AI4535)*AH4535*$E4535/$D4535,2))))</f>
        <v/>
      </c>
      <c r="AN4535" t="str">
        <f>IF($A4535="","",VLOOKUP($A4535,DADOS!F:O,2,FALSE))</f>
        <v/>
      </c>
      <c r="AO4535" t="str">
        <f>IF(A4535="","",IF(AN4535="","",IF((AN4535-AM4535)*AL4535*$E4535/$D4535/1000&lt;0.2,"&lt;0,2",ROUND((AN4535-AM4535)*AL4535*$E4535/$D4535/1000,2))))</f>
        <v/>
      </c>
      <c r="AQ4535">
        <v>0</v>
      </c>
      <c r="AR4535" t="str">
        <f>IF($A4535="","",VLOOKUP($A4535,DADOS!F:P,11,FALSE))</f>
        <v/>
      </c>
      <c r="AS4535" t="str">
        <f>IF(E4535="","",IF(AQ4535="","",IF(AR4535="","",IF((AR4535-AQ4535)*AP4535*$E4535/$D4535&lt;1,"&lt;1",ROUND((AR4535-AQ4535)*AP4535*$E4535/$D4535,2)))))</f>
        <v/>
      </c>
      <c r="AV4535" t="str">
        <f>IF(A4535="","",VLOOKUP(A4535,DADOS!F:R,12,FALSE))</f>
        <v/>
      </c>
      <c r="AW4535" t="str">
        <f>IF(A4535="","",IF(AU4535="","",IF(AV4535="","",IF((AV4535-AU4535)*AT4535*$E4535/$D4535&lt;1,"&lt;1",ROUND((AV4535-AU4535)*AT4535*$E4535/$D4535,2)))))</f>
        <v/>
      </c>
      <c r="AZ4535" t="str">
        <f>IF($A4535="","",VLOOKUP($A4535,DADOS!F:R,13,FALSE))</f>
        <v/>
      </c>
      <c r="BA4535" t="str">
        <f>IF(A4535="","",IF(AY4535="","",IF(AZ4535="","",IF((AZ4535-AY4535)*AX4535*$E4535/$D4535&lt;1,"&lt;1",ROUND((AZ4535-AY4535)*AX4535*$E4535/$D4535,2)))))</f>
        <v/>
      </c>
    </row>
    <row r="4536">
      <c r="B4536" t="str">
        <f>IF(A4536="","",A4536&amp;"/20")</f>
        <v/>
      </c>
      <c r="H4536" t="str">
        <f>IF($A4536="","",VLOOKUP($A4536,DADOS!F:O,3,FALSE))</f>
        <v/>
      </c>
      <c r="I4536" t="str">
        <f>IF(A4536="","",IF(H4536="","",IF((H4536-G4536)*F4536*$E4536/$D4536/1000&lt;0.2,"&lt;0,2",ROUND((H4536-G4536)*F4536*$E4536/$D4536/1000,2))))</f>
        <v/>
      </c>
      <c r="L4536" t="str">
        <f>IF($A4536="","",VLOOKUP($A4536,DADOS!F:O,6,FALSE))</f>
        <v/>
      </c>
      <c r="M4536" t="str">
        <f>IF(A4536="","",IF(L4536="","",IF((L4536-K4536)*J4536*$E4536/$D4536/1000&lt;0.2,"&lt;0,2",ROUND((L4536-K4536)*J4536*$E4536/$D4536/1000,2))))</f>
        <v/>
      </c>
      <c r="P4536" t="str">
        <f>IF($A4536="","",VLOOKUP($A4536,DADOS!F:O,5,FALSE))</f>
        <v/>
      </c>
      <c r="Q4536" t="str">
        <f>IF(A4536="","",IF(P4536="","",IF((P4536-O4536)*N4536*$E4536/$D4536/1000&lt;0.2,"&lt;0,2",ROUND((P4536-O4536)*N4536*$E4536/$D4536/1000,2))))</f>
        <v/>
      </c>
      <c r="T4536" t="str">
        <f>IF($A4536="","",VLOOKUP($A4536,DADOS!F:O,4,FALSE))</f>
        <v/>
      </c>
      <c r="U4536" t="str">
        <f>IF(A4536="","",IF(T4536="","",IF((T4536-S4536)*R4536*$E4536/$D4536/1000&lt;0.2,"&lt;0,2",ROUND((T4536-S4536)*R4536*$E4536/$D4536/1000,2))))</f>
        <v/>
      </c>
      <c r="X4536" t="str">
        <f>IF($A4536="","",VLOOKUP($A4536,DADOS!F:O,9,FALSE))</f>
        <v/>
      </c>
      <c r="Y4536" t="str">
        <f>IF(A4536="","",IF(X4536="","",IF((X4536-W4536)*V4536*$E4536/$D4536&lt;1,"&lt;1",ROUND((X4536-W4536)*V4536*$E4536/$D4536,2))))</f>
        <v/>
      </c>
      <c r="AB4536" t="str">
        <f>IF($A4536="","",VLOOKUP($A4536,DADOS!F:O,7,FALSE))</f>
        <v/>
      </c>
      <c r="AC4536" t="str">
        <f>IF(A4536="","",IF(AB4536="","",IF((AB4536-AA4536)*Z4536*$E4536/$D4536&lt;1,"&lt;1",ROUND((AB4536-AA4536)*Z4536*$E4536/$D4536,2))))</f>
        <v/>
      </c>
      <c r="AF4536" t="str">
        <f>IF($A4536="","",VLOOKUP($A4536,DADOS!F:O,10,FALSE))</f>
        <v/>
      </c>
      <c r="AG4536" t="str">
        <f>IF(A4536="","",IF(AF4536="","",IF((AF4536-AE4536)*AD4536*$E4536/$D4536&lt;1,"&lt;1",ROUND((AF4536-AE4536)*AD4536*$E4536/$D4536,2))))</f>
        <v/>
      </c>
      <c r="AJ4536" t="str">
        <f>IF($A4536="","",VLOOKUP($A4536,DADOS!F:O,8,FALSE))</f>
        <v/>
      </c>
      <c r="AK4536" t="str">
        <f>IF(A4536="","",IF(AJ4536="","",IF((AJ4536-AI4536)*AH4536*$E4536/$D4536&lt;1,"&lt;1",ROUND((AJ4536-AI4536)*AH4536*$E4536/$D4536,2))))</f>
        <v/>
      </c>
      <c r="AN4536" t="str">
        <f>IF($A4536="","",VLOOKUP($A4536,DADOS!F:O,2,FALSE))</f>
        <v/>
      </c>
      <c r="AO4536" t="str">
        <f>IF(A4536="","",IF(AN4536="","",IF((AN4536-AM4536)*AL4536*$E4536/$D4536/1000&lt;0.2,"&lt;0,2",ROUND((AN4536-AM4536)*AL4536*$E4536/$D4536/1000,2))))</f>
        <v/>
      </c>
      <c r="AQ4536">
        <v>0</v>
      </c>
      <c r="AR4536" t="str">
        <f>IF($A4536="","",VLOOKUP($A4536,DADOS!F:P,11,FALSE))</f>
        <v/>
      </c>
      <c r="AS4536" t="str">
        <f>IF(E4536="","",IF(AQ4536="","",IF(AR4536="","",IF((AR4536-AQ4536)*AP4536*$E4536/$D4536&lt;1,"&lt;1",ROUND((AR4536-AQ4536)*AP4536*$E4536/$D4536,2)))))</f>
        <v/>
      </c>
      <c r="AV4536" t="str">
        <f>IF(A4536="","",VLOOKUP(A4536,DADOS!F:R,12,FALSE))</f>
        <v/>
      </c>
      <c r="AW4536" t="str">
        <f>IF(A4536="","",IF(AU4536="","",IF(AV4536="","",IF((AV4536-AU4536)*AT4536*$E4536/$D4536&lt;1,"&lt;1",ROUND((AV4536-AU4536)*AT4536*$E4536/$D4536,2)))))</f>
        <v/>
      </c>
      <c r="AZ4536" t="str">
        <f>IF($A4536="","",VLOOKUP($A4536,DADOS!F:R,13,FALSE))</f>
        <v/>
      </c>
      <c r="BA4536" t="str">
        <f>IF(A4536="","",IF(AY4536="","",IF(AZ4536="","",IF((AZ4536-AY4536)*AX4536*$E4536/$D4536&lt;1,"&lt;1",ROUND((AZ4536-AY4536)*AX4536*$E4536/$D4536,2)))))</f>
        <v/>
      </c>
    </row>
    <row r="4537">
      <c r="B4537" t="str">
        <f>IF(A4537="","",A4537&amp;"/20")</f>
        <v/>
      </c>
      <c r="H4537" t="str">
        <f>IF($A4537="","",VLOOKUP($A4537,DADOS!F:O,3,FALSE))</f>
        <v/>
      </c>
      <c r="I4537" t="str">
        <f>IF(A4537="","",IF(H4537="","",IF((H4537-G4537)*F4537*$E4537/$D4537/1000&lt;0.2,"&lt;0,2",ROUND((H4537-G4537)*F4537*$E4537/$D4537/1000,2))))</f>
        <v/>
      </c>
      <c r="L4537" t="str">
        <f>IF($A4537="","",VLOOKUP($A4537,DADOS!F:O,6,FALSE))</f>
        <v/>
      </c>
      <c r="M4537" t="str">
        <f>IF(A4537="","",IF(L4537="","",IF((L4537-K4537)*J4537*$E4537/$D4537/1000&lt;0.2,"&lt;0,2",ROUND((L4537-K4537)*J4537*$E4537/$D4537/1000,2))))</f>
        <v/>
      </c>
      <c r="P4537" t="str">
        <f>IF($A4537="","",VLOOKUP($A4537,DADOS!F:O,5,FALSE))</f>
        <v/>
      </c>
      <c r="Q4537" t="str">
        <f>IF(A4537="","",IF(P4537="","",IF((P4537-O4537)*N4537*$E4537/$D4537/1000&lt;0.2,"&lt;0,2",ROUND((P4537-O4537)*N4537*$E4537/$D4537/1000,2))))</f>
        <v/>
      </c>
      <c r="T4537" t="str">
        <f>IF($A4537="","",VLOOKUP($A4537,DADOS!F:O,4,FALSE))</f>
        <v/>
      </c>
      <c r="U4537" t="str">
        <f>IF(A4537="","",IF(T4537="","",IF((T4537-S4537)*R4537*$E4537/$D4537/1000&lt;0.2,"&lt;0,2",ROUND((T4537-S4537)*R4537*$E4537/$D4537/1000,2))))</f>
        <v/>
      </c>
      <c r="X4537" t="str">
        <f>IF($A4537="","",VLOOKUP($A4537,DADOS!F:O,9,FALSE))</f>
        <v/>
      </c>
      <c r="Y4537" t="str">
        <f>IF(A4537="","",IF(X4537="","",IF((X4537-W4537)*V4537*$E4537/$D4537&lt;1,"&lt;1",ROUND((X4537-W4537)*V4537*$E4537/$D4537,2))))</f>
        <v/>
      </c>
      <c r="AB4537" t="str">
        <f>IF($A4537="","",VLOOKUP($A4537,DADOS!F:O,7,FALSE))</f>
        <v/>
      </c>
      <c r="AC4537" t="str">
        <f>IF(A4537="","",IF(AB4537="","",IF((AB4537-AA4537)*Z4537*$E4537/$D4537&lt;1,"&lt;1",ROUND((AB4537-AA4537)*Z4537*$E4537/$D4537,2))))</f>
        <v/>
      </c>
      <c r="AF4537" t="str">
        <f>IF($A4537="","",VLOOKUP($A4537,DADOS!F:O,10,FALSE))</f>
        <v/>
      </c>
      <c r="AG4537" t="str">
        <f>IF(A4537="","",IF(AF4537="","",IF((AF4537-AE4537)*AD4537*$E4537/$D4537&lt;1,"&lt;1",ROUND((AF4537-AE4537)*AD4537*$E4537/$D4537,2))))</f>
        <v/>
      </c>
      <c r="AJ4537" t="str">
        <f>IF($A4537="","",VLOOKUP($A4537,DADOS!F:O,8,FALSE))</f>
        <v/>
      </c>
      <c r="AK4537" t="str">
        <f>IF(A4537="","",IF(AJ4537="","",IF((AJ4537-AI4537)*AH4537*$E4537/$D4537&lt;1,"&lt;1",ROUND((AJ4537-AI4537)*AH4537*$E4537/$D4537,2))))</f>
        <v/>
      </c>
      <c r="AN4537" t="str">
        <f>IF($A4537="","",VLOOKUP($A4537,DADOS!F:O,2,FALSE))</f>
        <v/>
      </c>
      <c r="AO4537" t="str">
        <f>IF(A4537="","",IF(AN4537="","",IF((AN4537-AM4537)*AL4537*$E4537/$D4537/1000&lt;0.2,"&lt;0,2",ROUND((AN4537-AM4537)*AL4537*$E4537/$D4537/1000,2))))</f>
        <v/>
      </c>
      <c r="AQ4537">
        <v>0</v>
      </c>
      <c r="AR4537" t="str">
        <f>IF($A4537="","",VLOOKUP($A4537,DADOS!F:P,11,FALSE))</f>
        <v/>
      </c>
      <c r="AS4537" t="str">
        <f>IF(E4537="","",IF(AQ4537="","",IF(AR4537="","",IF((AR4537-AQ4537)*AP4537*$E4537/$D4537&lt;1,"&lt;1",ROUND((AR4537-AQ4537)*AP4537*$E4537/$D4537,2)))))</f>
        <v/>
      </c>
      <c r="AV4537" t="str">
        <f>IF(A4537="","",VLOOKUP(A4537,DADOS!F:R,12,FALSE))</f>
        <v/>
      </c>
      <c r="AW4537" t="str">
        <f>IF(A4537="","",IF(AU4537="","",IF(AV4537="","",IF((AV4537-AU4537)*AT4537*$E4537/$D4537&lt;1,"&lt;1",ROUND((AV4537-AU4537)*AT4537*$E4537/$D4537,2)))))</f>
        <v/>
      </c>
      <c r="AZ4537" t="str">
        <f>IF($A4537="","",VLOOKUP($A4537,DADOS!F:R,13,FALSE))</f>
        <v/>
      </c>
      <c r="BA4537" t="str">
        <f>IF(A4537="","",IF(AY4537="","",IF(AZ4537="","",IF((AZ4537-AY4537)*AX4537*$E4537/$D4537&lt;1,"&lt;1",ROUND((AZ4537-AY4537)*AX4537*$E4537/$D4537,2)))))</f>
        <v/>
      </c>
    </row>
    <row r="4538">
      <c r="B4538" t="str">
        <f>IF(A4538="","",A4538&amp;"/20")</f>
        <v/>
      </c>
      <c r="H4538" t="str">
        <f>IF($A4538="","",VLOOKUP($A4538,DADOS!F:O,3,FALSE))</f>
        <v/>
      </c>
      <c r="I4538" t="str">
        <f>IF(A4538="","",IF(H4538="","",IF((H4538-G4538)*F4538*$E4538/$D4538/1000&lt;0.2,"&lt;0,2",ROUND((H4538-G4538)*F4538*$E4538/$D4538/1000,2))))</f>
        <v/>
      </c>
      <c r="L4538" t="str">
        <f>IF($A4538="","",VLOOKUP($A4538,DADOS!F:O,6,FALSE))</f>
        <v/>
      </c>
      <c r="M4538" t="str">
        <f>IF(A4538="","",IF(L4538="","",IF((L4538-K4538)*J4538*$E4538/$D4538/1000&lt;0.2,"&lt;0,2",ROUND((L4538-K4538)*J4538*$E4538/$D4538/1000,2))))</f>
        <v/>
      </c>
      <c r="P4538" t="str">
        <f>IF($A4538="","",VLOOKUP($A4538,DADOS!F:O,5,FALSE))</f>
        <v/>
      </c>
      <c r="Q4538" t="str">
        <f>IF(A4538="","",IF(P4538="","",IF((P4538-O4538)*N4538*$E4538/$D4538/1000&lt;0.2,"&lt;0,2",ROUND((P4538-O4538)*N4538*$E4538/$D4538/1000,2))))</f>
        <v/>
      </c>
      <c r="T4538" t="str">
        <f>IF($A4538="","",VLOOKUP($A4538,DADOS!F:O,4,FALSE))</f>
        <v/>
      </c>
      <c r="U4538" t="str">
        <f>IF(A4538="","",IF(T4538="","",IF((T4538-S4538)*R4538*$E4538/$D4538/1000&lt;0.2,"&lt;0,2",ROUND((T4538-S4538)*R4538*$E4538/$D4538/1000,2))))</f>
        <v/>
      </c>
      <c r="X4538" t="str">
        <f>IF($A4538="","",VLOOKUP($A4538,DADOS!F:O,9,FALSE))</f>
        <v/>
      </c>
      <c r="Y4538" t="str">
        <f>IF(A4538="","",IF(X4538="","",IF((X4538-W4538)*V4538*$E4538/$D4538&lt;1,"&lt;1",ROUND((X4538-W4538)*V4538*$E4538/$D4538,2))))</f>
        <v/>
      </c>
      <c r="AB4538" t="str">
        <f>IF($A4538="","",VLOOKUP($A4538,DADOS!F:O,7,FALSE))</f>
        <v/>
      </c>
      <c r="AC4538" t="str">
        <f>IF(A4538="","",IF(AB4538="","",IF((AB4538-AA4538)*Z4538*$E4538/$D4538&lt;1,"&lt;1",ROUND((AB4538-AA4538)*Z4538*$E4538/$D4538,2))))</f>
        <v/>
      </c>
      <c r="AF4538" t="str">
        <f>IF($A4538="","",VLOOKUP($A4538,DADOS!F:O,10,FALSE))</f>
        <v/>
      </c>
      <c r="AG4538" t="str">
        <f>IF(A4538="","",IF(AF4538="","",IF((AF4538-AE4538)*AD4538*$E4538/$D4538&lt;1,"&lt;1",ROUND((AF4538-AE4538)*AD4538*$E4538/$D4538,2))))</f>
        <v/>
      </c>
      <c r="AJ4538" t="str">
        <f>IF($A4538="","",VLOOKUP($A4538,DADOS!F:O,8,FALSE))</f>
        <v/>
      </c>
      <c r="AK4538" t="str">
        <f>IF(A4538="","",IF(AJ4538="","",IF((AJ4538-AI4538)*AH4538*$E4538/$D4538&lt;1,"&lt;1",ROUND((AJ4538-AI4538)*AH4538*$E4538/$D4538,2))))</f>
        <v/>
      </c>
      <c r="AN4538" t="str">
        <f>IF($A4538="","",VLOOKUP($A4538,DADOS!F:O,2,FALSE))</f>
        <v/>
      </c>
      <c r="AO4538" t="str">
        <f>IF(A4538="","",IF(AN4538="","",IF((AN4538-AM4538)*AL4538*$E4538/$D4538/1000&lt;0.2,"&lt;0,2",ROUND((AN4538-AM4538)*AL4538*$E4538/$D4538/1000,2))))</f>
        <v/>
      </c>
      <c r="AQ4538">
        <v>0</v>
      </c>
      <c r="AR4538" t="str">
        <f>IF($A4538="","",VLOOKUP($A4538,DADOS!F:P,11,FALSE))</f>
        <v/>
      </c>
      <c r="AS4538" t="str">
        <f>IF(E4538="","",IF(AQ4538="","",IF(AR4538="","",IF((AR4538-AQ4538)*AP4538*$E4538/$D4538&lt;1,"&lt;1",ROUND((AR4538-AQ4538)*AP4538*$E4538/$D4538,2)))))</f>
        <v/>
      </c>
      <c r="AV4538" t="str">
        <f>IF(A4538="","",VLOOKUP(A4538,DADOS!F:R,12,FALSE))</f>
        <v/>
      </c>
      <c r="AW4538" t="str">
        <f>IF(A4538="","",IF(AU4538="","",IF(AV4538="","",IF((AV4538-AU4538)*AT4538*$E4538/$D4538&lt;1,"&lt;1",ROUND((AV4538-AU4538)*AT4538*$E4538/$D4538,2)))))</f>
        <v/>
      </c>
      <c r="AZ4538" t="str">
        <f>IF($A4538="","",VLOOKUP($A4538,DADOS!F:R,13,FALSE))</f>
        <v/>
      </c>
      <c r="BA4538" t="str">
        <f>IF(A4538="","",IF(AY4538="","",IF(AZ4538="","",IF((AZ4538-AY4538)*AX4538*$E4538/$D4538&lt;1,"&lt;1",ROUND((AZ4538-AY4538)*AX4538*$E4538/$D4538,2)))))</f>
        <v/>
      </c>
    </row>
    <row r="4539">
      <c r="B4539" t="str">
        <f>IF(A4539="","",A4539&amp;"/20")</f>
        <v/>
      </c>
      <c r="H4539" t="str">
        <f>IF($A4539="","",VLOOKUP($A4539,DADOS!F:O,3,FALSE))</f>
        <v/>
      </c>
      <c r="I4539" t="str">
        <f>IF(A4539="","",IF(H4539="","",IF((H4539-G4539)*F4539*$E4539/$D4539/1000&lt;0.2,"&lt;0,2",ROUND((H4539-G4539)*F4539*$E4539/$D4539/1000,2))))</f>
        <v/>
      </c>
      <c r="L4539" t="str">
        <f>IF($A4539="","",VLOOKUP($A4539,DADOS!F:O,6,FALSE))</f>
        <v/>
      </c>
      <c r="M4539" t="str">
        <f>IF(A4539="","",IF(L4539="","",IF((L4539-K4539)*J4539*$E4539/$D4539/1000&lt;0.2,"&lt;0,2",ROUND((L4539-K4539)*J4539*$E4539/$D4539/1000,2))))</f>
        <v/>
      </c>
      <c r="P4539" t="str">
        <f>IF($A4539="","",VLOOKUP($A4539,DADOS!F:O,5,FALSE))</f>
        <v/>
      </c>
      <c r="Q4539" t="str">
        <f>IF(A4539="","",IF(P4539="","",IF((P4539-O4539)*N4539*$E4539/$D4539/1000&lt;0.2,"&lt;0,2",ROUND((P4539-O4539)*N4539*$E4539/$D4539/1000,2))))</f>
        <v/>
      </c>
      <c r="T4539" t="str">
        <f>IF($A4539="","",VLOOKUP($A4539,DADOS!F:O,4,FALSE))</f>
        <v/>
      </c>
      <c r="U4539" t="str">
        <f>IF(A4539="","",IF(T4539="","",IF((T4539-S4539)*R4539*$E4539/$D4539/1000&lt;0.2,"&lt;0,2",ROUND((T4539-S4539)*R4539*$E4539/$D4539/1000,2))))</f>
        <v/>
      </c>
      <c r="X4539" t="str">
        <f>IF($A4539="","",VLOOKUP($A4539,DADOS!F:O,9,FALSE))</f>
        <v/>
      </c>
      <c r="Y4539" t="str">
        <f>IF(A4539="","",IF(X4539="","",IF((X4539-W4539)*V4539*$E4539/$D4539&lt;1,"&lt;1",ROUND((X4539-W4539)*V4539*$E4539/$D4539,2))))</f>
        <v/>
      </c>
      <c r="AB4539" t="str">
        <f>IF($A4539="","",VLOOKUP($A4539,DADOS!F:O,7,FALSE))</f>
        <v/>
      </c>
      <c r="AC4539" t="str">
        <f>IF(A4539="","",IF(AB4539="","",IF((AB4539-AA4539)*Z4539*$E4539/$D4539&lt;1,"&lt;1",ROUND((AB4539-AA4539)*Z4539*$E4539/$D4539,2))))</f>
        <v/>
      </c>
      <c r="AF4539" t="str">
        <f>IF($A4539="","",VLOOKUP($A4539,DADOS!F:O,10,FALSE))</f>
        <v/>
      </c>
      <c r="AG4539" t="str">
        <f>IF(A4539="","",IF(AF4539="","",IF((AF4539-AE4539)*AD4539*$E4539/$D4539&lt;1,"&lt;1",ROUND((AF4539-AE4539)*AD4539*$E4539/$D4539,2))))</f>
        <v/>
      </c>
      <c r="AJ4539" t="str">
        <f>IF($A4539="","",VLOOKUP($A4539,DADOS!F:O,8,FALSE))</f>
        <v/>
      </c>
      <c r="AK4539" t="str">
        <f>IF(A4539="","",IF(AJ4539="","",IF((AJ4539-AI4539)*AH4539*$E4539/$D4539&lt;1,"&lt;1",ROUND((AJ4539-AI4539)*AH4539*$E4539/$D4539,2))))</f>
        <v/>
      </c>
      <c r="AN4539" t="str">
        <f>IF($A4539="","",VLOOKUP($A4539,DADOS!F:O,2,FALSE))</f>
        <v/>
      </c>
      <c r="AO4539" t="str">
        <f>IF(A4539="","",IF(AN4539="","",IF((AN4539-AM4539)*AL4539*$E4539/$D4539/1000&lt;0.2,"&lt;0,2",ROUND((AN4539-AM4539)*AL4539*$E4539/$D4539/1000,2))))</f>
        <v/>
      </c>
      <c r="AQ4539">
        <v>0</v>
      </c>
      <c r="AR4539" t="str">
        <f>IF($A4539="","",VLOOKUP($A4539,DADOS!F:P,11,FALSE))</f>
        <v/>
      </c>
      <c r="AS4539" t="str">
        <f>IF(E4539="","",IF(AQ4539="","",IF(AR4539="","",IF((AR4539-AQ4539)*AP4539*$E4539/$D4539&lt;1,"&lt;1",ROUND((AR4539-AQ4539)*AP4539*$E4539/$D4539,2)))))</f>
        <v/>
      </c>
      <c r="AV4539" t="str">
        <f>IF(A4539="","",VLOOKUP(A4539,DADOS!F:R,12,FALSE))</f>
        <v/>
      </c>
      <c r="AW4539" t="str">
        <f>IF(A4539="","",IF(AU4539="","",IF(AV4539="","",IF((AV4539-AU4539)*AT4539*$E4539/$D4539&lt;1,"&lt;1",ROUND((AV4539-AU4539)*AT4539*$E4539/$D4539,2)))))</f>
        <v/>
      </c>
      <c r="AZ4539" t="str">
        <f>IF($A4539="","",VLOOKUP($A4539,DADOS!F:R,13,FALSE))</f>
        <v/>
      </c>
      <c r="BA4539" t="str">
        <f>IF(A4539="","",IF(AY4539="","",IF(AZ4539="","",IF((AZ4539-AY4539)*AX4539*$E4539/$D4539&lt;1,"&lt;1",ROUND((AZ4539-AY4539)*AX4539*$E4539/$D4539,2)))))</f>
        <v/>
      </c>
    </row>
    <row r="4540">
      <c r="B4540" t="str">
        <f>IF(A4540="","",A4540&amp;"/20")</f>
        <v/>
      </c>
      <c r="H4540" t="str">
        <f>IF($A4540="","",VLOOKUP($A4540,DADOS!F:O,3,FALSE))</f>
        <v/>
      </c>
      <c r="I4540" t="str">
        <f>IF(A4540="","",IF(H4540="","",IF((H4540-G4540)*F4540*$E4540/$D4540/1000&lt;0.2,"&lt;0,2",ROUND((H4540-G4540)*F4540*$E4540/$D4540/1000,2))))</f>
        <v/>
      </c>
      <c r="L4540" t="str">
        <f>IF($A4540="","",VLOOKUP($A4540,DADOS!F:O,6,FALSE))</f>
        <v/>
      </c>
      <c r="M4540" t="str">
        <f>IF(A4540="","",IF(L4540="","",IF((L4540-K4540)*J4540*$E4540/$D4540/1000&lt;0.2,"&lt;0,2",ROUND((L4540-K4540)*J4540*$E4540/$D4540/1000,2))))</f>
        <v/>
      </c>
      <c r="P4540" t="str">
        <f>IF($A4540="","",VLOOKUP($A4540,DADOS!F:O,5,FALSE))</f>
        <v/>
      </c>
      <c r="Q4540" t="str">
        <f>IF(A4540="","",IF(P4540="","",IF((P4540-O4540)*N4540*$E4540/$D4540/1000&lt;0.2,"&lt;0,2",ROUND((P4540-O4540)*N4540*$E4540/$D4540/1000,2))))</f>
        <v/>
      </c>
      <c r="T4540" t="str">
        <f>IF($A4540="","",VLOOKUP($A4540,DADOS!F:O,4,FALSE))</f>
        <v/>
      </c>
      <c r="U4540" t="str">
        <f>IF(A4540="","",IF(T4540="","",IF((T4540-S4540)*R4540*$E4540/$D4540/1000&lt;0.2,"&lt;0,2",ROUND((T4540-S4540)*R4540*$E4540/$D4540/1000,2))))</f>
        <v/>
      </c>
      <c r="X4540" t="str">
        <f>IF($A4540="","",VLOOKUP($A4540,DADOS!F:O,9,FALSE))</f>
        <v/>
      </c>
      <c r="Y4540" t="str">
        <f>IF(A4540="","",IF(X4540="","",IF((X4540-W4540)*V4540*$E4540/$D4540&lt;1,"&lt;1",ROUND((X4540-W4540)*V4540*$E4540/$D4540,2))))</f>
        <v/>
      </c>
      <c r="AB4540" t="str">
        <f>IF($A4540="","",VLOOKUP($A4540,DADOS!F:O,7,FALSE))</f>
        <v/>
      </c>
      <c r="AC4540" t="str">
        <f>IF(A4540="","",IF(AB4540="","",IF((AB4540-AA4540)*Z4540*$E4540/$D4540&lt;1,"&lt;1",ROUND((AB4540-AA4540)*Z4540*$E4540/$D4540,2))))</f>
        <v/>
      </c>
      <c r="AF4540" t="str">
        <f>IF($A4540="","",VLOOKUP($A4540,DADOS!F:O,10,FALSE))</f>
        <v/>
      </c>
      <c r="AG4540" t="str">
        <f>IF(A4540="","",IF(AF4540="","",IF((AF4540-AE4540)*AD4540*$E4540/$D4540&lt;1,"&lt;1",ROUND((AF4540-AE4540)*AD4540*$E4540/$D4540,2))))</f>
        <v/>
      </c>
      <c r="AJ4540" t="str">
        <f>IF($A4540="","",VLOOKUP($A4540,DADOS!F:O,8,FALSE))</f>
        <v/>
      </c>
      <c r="AK4540" t="str">
        <f>IF(A4540="","",IF(AJ4540="","",IF((AJ4540-AI4540)*AH4540*$E4540/$D4540&lt;1,"&lt;1",ROUND((AJ4540-AI4540)*AH4540*$E4540/$D4540,2))))</f>
        <v/>
      </c>
      <c r="AN4540" t="str">
        <f>IF($A4540="","",VLOOKUP($A4540,DADOS!F:O,2,FALSE))</f>
        <v/>
      </c>
      <c r="AO4540" t="str">
        <f>IF(A4540="","",IF(AN4540="","",IF((AN4540-AM4540)*AL4540*$E4540/$D4540/1000&lt;0.2,"&lt;0,2",ROUND((AN4540-AM4540)*AL4540*$E4540/$D4540/1000,2))))</f>
        <v/>
      </c>
      <c r="AQ4540">
        <v>0</v>
      </c>
      <c r="AR4540" t="str">
        <f>IF($A4540="","",VLOOKUP($A4540,DADOS!F:P,11,FALSE))</f>
        <v/>
      </c>
      <c r="AS4540" t="str">
        <f>IF(E4540="","",IF(AQ4540="","",IF(AR4540="","",IF((AR4540-AQ4540)*AP4540*$E4540/$D4540&lt;1,"&lt;1",ROUND((AR4540-AQ4540)*AP4540*$E4540/$D4540,2)))))</f>
        <v/>
      </c>
      <c r="AV4540" t="str">
        <f>IF(A4540="","",VLOOKUP(A4540,DADOS!F:R,12,FALSE))</f>
        <v/>
      </c>
      <c r="AW4540" t="str">
        <f>IF(A4540="","",IF(AU4540="","",IF(AV4540="","",IF((AV4540-AU4540)*AT4540*$E4540/$D4540&lt;1,"&lt;1",ROUND((AV4540-AU4540)*AT4540*$E4540/$D4540,2)))))</f>
        <v/>
      </c>
      <c r="AZ4540" t="str">
        <f>IF($A4540="","",VLOOKUP($A4540,DADOS!F:R,13,FALSE))</f>
        <v/>
      </c>
      <c r="BA4540" t="str">
        <f>IF(A4540="","",IF(AY4540="","",IF(AZ4540="","",IF((AZ4540-AY4540)*AX4540*$E4540/$D4540&lt;1,"&lt;1",ROUND((AZ4540-AY4540)*AX4540*$E4540/$D4540,2)))))</f>
        <v/>
      </c>
    </row>
    <row r="4541">
      <c r="B4541" t="str">
        <f>IF(A4541="","",A4541&amp;"/20")</f>
        <v/>
      </c>
      <c r="H4541" t="str">
        <f>IF($A4541="","",VLOOKUP($A4541,DADOS!F:O,3,FALSE))</f>
        <v/>
      </c>
      <c r="I4541" t="str">
        <f>IF(A4541="","",IF(H4541="","",IF((H4541-G4541)*F4541*$E4541/$D4541/1000&lt;0.2,"&lt;0,2",ROUND((H4541-G4541)*F4541*$E4541/$D4541/1000,2))))</f>
        <v/>
      </c>
      <c r="L4541" t="str">
        <f>IF($A4541="","",VLOOKUP($A4541,DADOS!F:O,6,FALSE))</f>
        <v/>
      </c>
      <c r="M4541" t="str">
        <f>IF(A4541="","",IF(L4541="","",IF((L4541-K4541)*J4541*$E4541/$D4541/1000&lt;0.2,"&lt;0,2",ROUND((L4541-K4541)*J4541*$E4541/$D4541/1000,2))))</f>
        <v/>
      </c>
      <c r="P4541" t="str">
        <f>IF($A4541="","",VLOOKUP($A4541,DADOS!F:O,5,FALSE))</f>
        <v/>
      </c>
      <c r="Q4541" t="str">
        <f>IF(A4541="","",IF(P4541="","",IF((P4541-O4541)*N4541*$E4541/$D4541/1000&lt;0.2,"&lt;0,2",ROUND((P4541-O4541)*N4541*$E4541/$D4541/1000,2))))</f>
        <v/>
      </c>
      <c r="T4541" t="str">
        <f>IF($A4541="","",VLOOKUP($A4541,DADOS!F:O,4,FALSE))</f>
        <v/>
      </c>
      <c r="U4541" t="str">
        <f>IF(A4541="","",IF(T4541="","",IF((T4541-S4541)*R4541*$E4541/$D4541/1000&lt;0.2,"&lt;0,2",ROUND((T4541-S4541)*R4541*$E4541/$D4541/1000,2))))</f>
        <v/>
      </c>
      <c r="X4541" t="str">
        <f>IF($A4541="","",VLOOKUP($A4541,DADOS!F:O,9,FALSE))</f>
        <v/>
      </c>
      <c r="Y4541" t="str">
        <f>IF(A4541="","",IF(X4541="","",IF((X4541-W4541)*V4541*$E4541/$D4541&lt;1,"&lt;1",ROUND((X4541-W4541)*V4541*$E4541/$D4541,2))))</f>
        <v/>
      </c>
      <c r="AB4541" t="str">
        <f>IF($A4541="","",VLOOKUP($A4541,DADOS!F:O,7,FALSE))</f>
        <v/>
      </c>
      <c r="AC4541" t="str">
        <f>IF(A4541="","",IF(AB4541="","",IF((AB4541-AA4541)*Z4541*$E4541/$D4541&lt;1,"&lt;1",ROUND((AB4541-AA4541)*Z4541*$E4541/$D4541,2))))</f>
        <v/>
      </c>
      <c r="AF4541" t="str">
        <f>IF($A4541="","",VLOOKUP($A4541,DADOS!F:O,10,FALSE))</f>
        <v/>
      </c>
      <c r="AG4541" t="str">
        <f>IF(A4541="","",IF(AF4541="","",IF((AF4541-AE4541)*AD4541*$E4541/$D4541&lt;1,"&lt;1",ROUND((AF4541-AE4541)*AD4541*$E4541/$D4541,2))))</f>
        <v/>
      </c>
      <c r="AJ4541" t="str">
        <f>IF($A4541="","",VLOOKUP($A4541,DADOS!F:O,8,FALSE))</f>
        <v/>
      </c>
      <c r="AK4541" t="str">
        <f>IF(A4541="","",IF(AJ4541="","",IF((AJ4541-AI4541)*AH4541*$E4541/$D4541&lt;1,"&lt;1",ROUND((AJ4541-AI4541)*AH4541*$E4541/$D4541,2))))</f>
        <v/>
      </c>
      <c r="AN4541" t="str">
        <f>IF($A4541="","",VLOOKUP($A4541,DADOS!F:O,2,FALSE))</f>
        <v/>
      </c>
      <c r="AO4541" t="str">
        <f>IF(A4541="","",IF(AN4541="","",IF((AN4541-AM4541)*AL4541*$E4541/$D4541/1000&lt;0.2,"&lt;0,2",ROUND((AN4541-AM4541)*AL4541*$E4541/$D4541/1000,2))))</f>
        <v/>
      </c>
      <c r="AQ4541">
        <v>0</v>
      </c>
      <c r="AR4541" t="str">
        <f>IF($A4541="","",VLOOKUP($A4541,DADOS!F:P,11,FALSE))</f>
        <v/>
      </c>
      <c r="AS4541" t="str">
        <f>IF(E4541="","",IF(AQ4541="","",IF(AR4541="","",IF((AR4541-AQ4541)*AP4541*$E4541/$D4541&lt;1,"&lt;1",ROUND((AR4541-AQ4541)*AP4541*$E4541/$D4541,2)))))</f>
        <v/>
      </c>
      <c r="AV4541" t="str">
        <f>IF(A4541="","",VLOOKUP(A4541,DADOS!F:R,12,FALSE))</f>
        <v/>
      </c>
      <c r="AW4541" t="str">
        <f>IF(A4541="","",IF(AU4541="","",IF(AV4541="","",IF((AV4541-AU4541)*AT4541*$E4541/$D4541&lt;1,"&lt;1",ROUND((AV4541-AU4541)*AT4541*$E4541/$D4541,2)))))</f>
        <v/>
      </c>
      <c r="AZ4541" t="str">
        <f>IF($A4541="","",VLOOKUP($A4541,DADOS!F:R,13,FALSE))</f>
        <v/>
      </c>
      <c r="BA4541" t="str">
        <f>IF(A4541="","",IF(AY4541="","",IF(AZ4541="","",IF((AZ4541-AY4541)*AX4541*$E4541/$D4541&lt;1,"&lt;1",ROUND((AZ4541-AY4541)*AX4541*$E4541/$D4541,2)))))</f>
        <v/>
      </c>
    </row>
    <row r="4542">
      <c r="B4542" t="str">
        <f>IF(A4542="","",A4542&amp;"/20")</f>
        <v/>
      </c>
      <c r="H4542" t="str">
        <f>IF($A4542="","",VLOOKUP($A4542,DADOS!F:O,3,FALSE))</f>
        <v/>
      </c>
      <c r="I4542" t="str">
        <f>IF(A4542="","",IF(H4542="","",IF((H4542-G4542)*F4542*$E4542/$D4542/1000&lt;0.2,"&lt;0,2",ROUND((H4542-G4542)*F4542*$E4542/$D4542/1000,2))))</f>
        <v/>
      </c>
      <c r="L4542" t="str">
        <f>IF($A4542="","",VLOOKUP($A4542,DADOS!F:O,6,FALSE))</f>
        <v/>
      </c>
      <c r="M4542" t="str">
        <f>IF(A4542="","",IF(L4542="","",IF((L4542-K4542)*J4542*$E4542/$D4542/1000&lt;0.2,"&lt;0,2",ROUND((L4542-K4542)*J4542*$E4542/$D4542/1000,2))))</f>
        <v/>
      </c>
      <c r="P4542" t="str">
        <f>IF($A4542="","",VLOOKUP($A4542,DADOS!F:O,5,FALSE))</f>
        <v/>
      </c>
      <c r="Q4542" t="str">
        <f>IF(A4542="","",IF(P4542="","",IF((P4542-O4542)*N4542*$E4542/$D4542/1000&lt;0.2,"&lt;0,2",ROUND((P4542-O4542)*N4542*$E4542/$D4542/1000,2))))</f>
        <v/>
      </c>
      <c r="T4542" t="str">
        <f>IF($A4542="","",VLOOKUP($A4542,DADOS!F:O,4,FALSE))</f>
        <v/>
      </c>
      <c r="U4542" t="str">
        <f>IF(A4542="","",IF(T4542="","",IF((T4542-S4542)*R4542*$E4542/$D4542/1000&lt;0.2,"&lt;0,2",ROUND((T4542-S4542)*R4542*$E4542/$D4542/1000,2))))</f>
        <v/>
      </c>
      <c r="X4542" t="str">
        <f>IF($A4542="","",VLOOKUP($A4542,DADOS!F:O,9,FALSE))</f>
        <v/>
      </c>
      <c r="Y4542" t="str">
        <f>IF(A4542="","",IF(X4542="","",IF((X4542-W4542)*V4542*$E4542/$D4542&lt;1,"&lt;1",ROUND((X4542-W4542)*V4542*$E4542/$D4542,2))))</f>
        <v/>
      </c>
      <c r="AB4542" t="str">
        <f>IF($A4542="","",VLOOKUP($A4542,DADOS!F:O,7,FALSE))</f>
        <v/>
      </c>
      <c r="AC4542" t="str">
        <f>IF(A4542="","",IF(AB4542="","",IF((AB4542-AA4542)*Z4542*$E4542/$D4542&lt;1,"&lt;1",ROUND((AB4542-AA4542)*Z4542*$E4542/$D4542,2))))</f>
        <v/>
      </c>
      <c r="AF4542" t="str">
        <f>IF($A4542="","",VLOOKUP($A4542,DADOS!F:O,10,FALSE))</f>
        <v/>
      </c>
      <c r="AG4542" t="str">
        <f>IF(A4542="","",IF(AF4542="","",IF((AF4542-AE4542)*AD4542*$E4542/$D4542&lt;1,"&lt;1",ROUND((AF4542-AE4542)*AD4542*$E4542/$D4542,2))))</f>
        <v/>
      </c>
      <c r="AJ4542" t="str">
        <f>IF($A4542="","",VLOOKUP($A4542,DADOS!F:O,8,FALSE))</f>
        <v/>
      </c>
      <c r="AK4542" t="str">
        <f>IF(A4542="","",IF(AJ4542="","",IF((AJ4542-AI4542)*AH4542*$E4542/$D4542&lt;1,"&lt;1",ROUND((AJ4542-AI4542)*AH4542*$E4542/$D4542,2))))</f>
        <v/>
      </c>
      <c r="AN4542" t="str">
        <f>IF($A4542="","",VLOOKUP($A4542,DADOS!F:O,2,FALSE))</f>
        <v/>
      </c>
      <c r="AO4542" t="str">
        <f>IF(A4542="","",IF(AN4542="","",IF((AN4542-AM4542)*AL4542*$E4542/$D4542/1000&lt;0.2,"&lt;0,2",ROUND((AN4542-AM4542)*AL4542*$E4542/$D4542/1000,2))))</f>
        <v/>
      </c>
      <c r="AQ4542">
        <v>0</v>
      </c>
      <c r="AR4542" t="str">
        <f>IF($A4542="","",VLOOKUP($A4542,DADOS!F:P,11,FALSE))</f>
        <v/>
      </c>
      <c r="AS4542" t="str">
        <f>IF(E4542="","",IF(AQ4542="","",IF(AR4542="","",IF((AR4542-AQ4542)*AP4542*$E4542/$D4542&lt;1,"&lt;1",ROUND((AR4542-AQ4542)*AP4542*$E4542/$D4542,2)))))</f>
        <v/>
      </c>
      <c r="AV4542" t="str">
        <f>IF(A4542="","",VLOOKUP(A4542,DADOS!F:R,12,FALSE))</f>
        <v/>
      </c>
      <c r="AW4542" t="str">
        <f>IF(A4542="","",IF(AU4542="","",IF(AV4542="","",IF((AV4542-AU4542)*AT4542*$E4542/$D4542&lt;1,"&lt;1",ROUND((AV4542-AU4542)*AT4542*$E4542/$D4542,2)))))</f>
        <v/>
      </c>
      <c r="AZ4542" t="str">
        <f>IF($A4542="","",VLOOKUP($A4542,DADOS!F:R,13,FALSE))</f>
        <v/>
      </c>
      <c r="BA4542" t="str">
        <f>IF(A4542="","",IF(AY4542="","",IF(AZ4542="","",IF((AZ4542-AY4542)*AX4542*$E4542/$D4542&lt;1,"&lt;1",ROUND((AZ4542-AY4542)*AX4542*$E4542/$D4542,2)))))</f>
        <v/>
      </c>
    </row>
    <row r="4543">
      <c r="B4543" t="str">
        <f>IF(A4543="","",A4543&amp;"/20")</f>
        <v/>
      </c>
      <c r="H4543" t="str">
        <f>IF($A4543="","",VLOOKUP($A4543,DADOS!F:O,3,FALSE))</f>
        <v/>
      </c>
      <c r="I4543" t="str">
        <f>IF(A4543="","",IF(H4543="","",IF((H4543-G4543)*F4543*$E4543/$D4543/1000&lt;0.2,"&lt;0,2",ROUND((H4543-G4543)*F4543*$E4543/$D4543/1000,2))))</f>
        <v/>
      </c>
      <c r="L4543" t="str">
        <f>IF($A4543="","",VLOOKUP($A4543,DADOS!F:O,6,FALSE))</f>
        <v/>
      </c>
      <c r="M4543" t="str">
        <f>IF(A4543="","",IF(L4543="","",IF((L4543-K4543)*J4543*$E4543/$D4543/1000&lt;0.2,"&lt;0,2",ROUND((L4543-K4543)*J4543*$E4543/$D4543/1000,2))))</f>
        <v/>
      </c>
      <c r="P4543" t="str">
        <f>IF($A4543="","",VLOOKUP($A4543,DADOS!F:O,5,FALSE))</f>
        <v/>
      </c>
      <c r="Q4543" t="str">
        <f>IF(A4543="","",IF(P4543="","",IF((P4543-O4543)*N4543*$E4543/$D4543/1000&lt;0.2,"&lt;0,2",ROUND((P4543-O4543)*N4543*$E4543/$D4543/1000,2))))</f>
        <v/>
      </c>
      <c r="T4543" t="str">
        <f>IF($A4543="","",VLOOKUP($A4543,DADOS!F:O,4,FALSE))</f>
        <v/>
      </c>
      <c r="U4543" t="str">
        <f>IF(A4543="","",IF(T4543="","",IF((T4543-S4543)*R4543*$E4543/$D4543/1000&lt;0.2,"&lt;0,2",ROUND((T4543-S4543)*R4543*$E4543/$D4543/1000,2))))</f>
        <v/>
      </c>
      <c r="X4543" t="str">
        <f>IF($A4543="","",VLOOKUP($A4543,DADOS!F:O,9,FALSE))</f>
        <v/>
      </c>
      <c r="Y4543" t="str">
        <f>IF(A4543="","",IF(X4543="","",IF((X4543-W4543)*V4543*$E4543/$D4543&lt;1,"&lt;1",ROUND((X4543-W4543)*V4543*$E4543/$D4543,2))))</f>
        <v/>
      </c>
      <c r="AB4543" t="str">
        <f>IF($A4543="","",VLOOKUP($A4543,DADOS!F:O,7,FALSE))</f>
        <v/>
      </c>
      <c r="AC4543" t="str">
        <f>IF(A4543="","",IF(AB4543="","",IF((AB4543-AA4543)*Z4543*$E4543/$D4543&lt;1,"&lt;1",ROUND((AB4543-AA4543)*Z4543*$E4543/$D4543,2))))</f>
        <v/>
      </c>
      <c r="AF4543" t="str">
        <f>IF($A4543="","",VLOOKUP($A4543,DADOS!F:O,10,FALSE))</f>
        <v/>
      </c>
      <c r="AG4543" t="str">
        <f>IF(A4543="","",IF(AF4543="","",IF((AF4543-AE4543)*AD4543*$E4543/$D4543&lt;1,"&lt;1",ROUND((AF4543-AE4543)*AD4543*$E4543/$D4543,2))))</f>
        <v/>
      </c>
      <c r="AJ4543" t="str">
        <f>IF($A4543="","",VLOOKUP($A4543,DADOS!F:O,8,FALSE))</f>
        <v/>
      </c>
      <c r="AK4543" t="str">
        <f>IF(A4543="","",IF(AJ4543="","",IF((AJ4543-AI4543)*AH4543*$E4543/$D4543&lt;1,"&lt;1",ROUND((AJ4543-AI4543)*AH4543*$E4543/$D4543,2))))</f>
        <v/>
      </c>
      <c r="AN4543" t="str">
        <f>IF($A4543="","",VLOOKUP($A4543,DADOS!F:O,2,FALSE))</f>
        <v/>
      </c>
      <c r="AO4543" t="str">
        <f>IF(A4543="","",IF(AN4543="","",IF((AN4543-AM4543)*AL4543*$E4543/$D4543/1000&lt;0.2,"&lt;0,2",ROUND((AN4543-AM4543)*AL4543*$E4543/$D4543/1000,2))))</f>
        <v/>
      </c>
      <c r="AQ4543">
        <v>0</v>
      </c>
      <c r="AR4543" t="str">
        <f>IF($A4543="","",VLOOKUP($A4543,DADOS!F:P,11,FALSE))</f>
        <v/>
      </c>
      <c r="AS4543" t="str">
        <f>IF(E4543="","",IF(AQ4543="","",IF(AR4543="","",IF((AR4543-AQ4543)*AP4543*$E4543/$D4543&lt;1,"&lt;1",ROUND((AR4543-AQ4543)*AP4543*$E4543/$D4543,2)))))</f>
        <v/>
      </c>
      <c r="AV4543" t="str">
        <f>IF(A4543="","",VLOOKUP(A4543,DADOS!F:R,12,FALSE))</f>
        <v/>
      </c>
      <c r="AW4543" t="str">
        <f>IF(A4543="","",IF(AU4543="","",IF(AV4543="","",IF((AV4543-AU4543)*AT4543*$E4543/$D4543&lt;1,"&lt;1",ROUND((AV4543-AU4543)*AT4543*$E4543/$D4543,2)))))</f>
        <v/>
      </c>
      <c r="AZ4543" t="str">
        <f>IF($A4543="","",VLOOKUP($A4543,DADOS!F:R,13,FALSE))</f>
        <v/>
      </c>
      <c r="BA4543" t="str">
        <f>IF(A4543="","",IF(AY4543="","",IF(AZ4543="","",IF((AZ4543-AY4543)*AX4543*$E4543/$D4543&lt;1,"&lt;1",ROUND((AZ4543-AY4543)*AX4543*$E4543/$D4543,2)))))</f>
        <v/>
      </c>
    </row>
    <row r="4544">
      <c r="B4544" t="str">
        <f>IF(A4544="","",A4544&amp;"/20")</f>
        <v/>
      </c>
      <c r="H4544" t="str">
        <f>IF($A4544="","",VLOOKUP($A4544,DADOS!F:O,3,FALSE))</f>
        <v/>
      </c>
      <c r="I4544" t="str">
        <f>IF(A4544="","",IF(H4544="","",IF((H4544-G4544)*F4544*$E4544/$D4544/1000&lt;0.2,"&lt;0,2",ROUND((H4544-G4544)*F4544*$E4544/$D4544/1000,2))))</f>
        <v/>
      </c>
      <c r="L4544" t="str">
        <f>IF($A4544="","",VLOOKUP($A4544,DADOS!F:O,6,FALSE))</f>
        <v/>
      </c>
      <c r="M4544" t="str">
        <f>IF(A4544="","",IF(L4544="","",IF((L4544-K4544)*J4544*$E4544/$D4544/1000&lt;0.2,"&lt;0,2",ROUND((L4544-K4544)*J4544*$E4544/$D4544/1000,2))))</f>
        <v/>
      </c>
      <c r="P4544" t="str">
        <f>IF($A4544="","",VLOOKUP($A4544,DADOS!F:O,5,FALSE))</f>
        <v/>
      </c>
      <c r="Q4544" t="str">
        <f>IF(A4544="","",IF(P4544="","",IF((P4544-O4544)*N4544*$E4544/$D4544/1000&lt;0.2,"&lt;0,2",ROUND((P4544-O4544)*N4544*$E4544/$D4544/1000,2))))</f>
        <v/>
      </c>
      <c r="T4544" t="str">
        <f>IF($A4544="","",VLOOKUP($A4544,DADOS!F:O,4,FALSE))</f>
        <v/>
      </c>
      <c r="U4544" t="str">
        <f>IF(A4544="","",IF(T4544="","",IF((T4544-S4544)*R4544*$E4544/$D4544/1000&lt;0.2,"&lt;0,2",ROUND((T4544-S4544)*R4544*$E4544/$D4544/1000,2))))</f>
        <v/>
      </c>
      <c r="X4544" t="str">
        <f>IF($A4544="","",VLOOKUP($A4544,DADOS!F:O,9,FALSE))</f>
        <v/>
      </c>
      <c r="Y4544" t="str">
        <f>IF(A4544="","",IF(X4544="","",IF((X4544-W4544)*V4544*$E4544/$D4544&lt;1,"&lt;1",ROUND((X4544-W4544)*V4544*$E4544/$D4544,2))))</f>
        <v/>
      </c>
      <c r="AB4544" t="str">
        <f>IF($A4544="","",VLOOKUP($A4544,DADOS!F:O,7,FALSE))</f>
        <v/>
      </c>
      <c r="AC4544" t="str">
        <f>IF(A4544="","",IF(AB4544="","",IF((AB4544-AA4544)*Z4544*$E4544/$D4544&lt;1,"&lt;1",ROUND((AB4544-AA4544)*Z4544*$E4544/$D4544,2))))</f>
        <v/>
      </c>
      <c r="AF4544" t="str">
        <f>IF($A4544="","",VLOOKUP($A4544,DADOS!F:O,10,FALSE))</f>
        <v/>
      </c>
      <c r="AG4544" t="str">
        <f>IF(A4544="","",IF(AF4544="","",IF((AF4544-AE4544)*AD4544*$E4544/$D4544&lt;1,"&lt;1",ROUND((AF4544-AE4544)*AD4544*$E4544/$D4544,2))))</f>
        <v/>
      </c>
      <c r="AJ4544" t="str">
        <f>IF($A4544="","",VLOOKUP($A4544,DADOS!F:O,8,FALSE))</f>
        <v/>
      </c>
      <c r="AK4544" t="str">
        <f>IF(A4544="","",IF(AJ4544="","",IF((AJ4544-AI4544)*AH4544*$E4544/$D4544&lt;1,"&lt;1",ROUND((AJ4544-AI4544)*AH4544*$E4544/$D4544,2))))</f>
        <v/>
      </c>
      <c r="AN4544" t="str">
        <f>IF($A4544="","",VLOOKUP($A4544,DADOS!F:O,2,FALSE))</f>
        <v/>
      </c>
      <c r="AO4544" t="str">
        <f>IF(A4544="","",IF(AN4544="","",IF((AN4544-AM4544)*AL4544*$E4544/$D4544/1000&lt;0.2,"&lt;0,2",ROUND((AN4544-AM4544)*AL4544*$E4544/$D4544/1000,2))))</f>
        <v/>
      </c>
      <c r="AQ4544">
        <v>0</v>
      </c>
      <c r="AR4544" t="str">
        <f>IF($A4544="","",VLOOKUP($A4544,DADOS!F:P,11,FALSE))</f>
        <v/>
      </c>
      <c r="AS4544" t="str">
        <f>IF(E4544="","",IF(AQ4544="","",IF(AR4544="","",IF((AR4544-AQ4544)*AP4544*$E4544/$D4544&lt;1,"&lt;1",ROUND((AR4544-AQ4544)*AP4544*$E4544/$D4544,2)))))</f>
        <v/>
      </c>
      <c r="AV4544" t="str">
        <f>IF(A4544="","",VLOOKUP(A4544,DADOS!F:R,12,FALSE))</f>
        <v/>
      </c>
      <c r="AW4544" t="str">
        <f>IF(A4544="","",IF(AU4544="","",IF(AV4544="","",IF((AV4544-AU4544)*AT4544*$E4544/$D4544&lt;1,"&lt;1",ROUND((AV4544-AU4544)*AT4544*$E4544/$D4544,2)))))</f>
        <v/>
      </c>
      <c r="AZ4544" t="str">
        <f>IF($A4544="","",VLOOKUP($A4544,DADOS!F:R,13,FALSE))</f>
        <v/>
      </c>
      <c r="BA4544" t="str">
        <f>IF(A4544="","",IF(AY4544="","",IF(AZ4544="","",IF((AZ4544-AY4544)*AX4544*$E4544/$D4544&lt;1,"&lt;1",ROUND((AZ4544-AY4544)*AX4544*$E4544/$D4544,2)))))</f>
        <v/>
      </c>
    </row>
    <row r="4545">
      <c r="B4545" t="str">
        <f>IF(A4545="","",A4545&amp;"/20")</f>
        <v/>
      </c>
      <c r="H4545" t="str">
        <f>IF($A4545="","",VLOOKUP($A4545,DADOS!F:O,3,FALSE))</f>
        <v/>
      </c>
      <c r="I4545" t="str">
        <f>IF(A4545="","",IF(H4545="","",IF((H4545-G4545)*F4545*$E4545/$D4545/1000&lt;0.2,"&lt;0,2",ROUND((H4545-G4545)*F4545*$E4545/$D4545/1000,2))))</f>
        <v/>
      </c>
      <c r="L4545" t="str">
        <f>IF($A4545="","",VLOOKUP($A4545,DADOS!F:O,6,FALSE))</f>
        <v/>
      </c>
      <c r="M4545" t="str">
        <f>IF(A4545="","",IF(L4545="","",IF((L4545-K4545)*J4545*$E4545/$D4545/1000&lt;0.2,"&lt;0,2",ROUND((L4545-K4545)*J4545*$E4545/$D4545/1000,2))))</f>
        <v/>
      </c>
      <c r="P4545" t="str">
        <f>IF($A4545="","",VLOOKUP($A4545,DADOS!F:O,5,FALSE))</f>
        <v/>
      </c>
      <c r="Q4545" t="str">
        <f>IF(A4545="","",IF(P4545="","",IF((P4545-O4545)*N4545*$E4545/$D4545/1000&lt;0.2,"&lt;0,2",ROUND((P4545-O4545)*N4545*$E4545/$D4545/1000,2))))</f>
        <v/>
      </c>
      <c r="T4545" t="str">
        <f>IF($A4545="","",VLOOKUP($A4545,DADOS!F:O,4,FALSE))</f>
        <v/>
      </c>
      <c r="U4545" t="str">
        <f>IF(A4545="","",IF(T4545="","",IF((T4545-S4545)*R4545*$E4545/$D4545/1000&lt;0.2,"&lt;0,2",ROUND((T4545-S4545)*R4545*$E4545/$D4545/1000,2))))</f>
        <v/>
      </c>
      <c r="X4545" t="str">
        <f>IF($A4545="","",VLOOKUP($A4545,DADOS!F:O,9,FALSE))</f>
        <v/>
      </c>
      <c r="Y4545" t="str">
        <f>IF(A4545="","",IF(X4545="","",IF((X4545-W4545)*V4545*$E4545/$D4545&lt;1,"&lt;1",ROUND((X4545-W4545)*V4545*$E4545/$D4545,2))))</f>
        <v/>
      </c>
      <c r="AB4545" t="str">
        <f>IF($A4545="","",VLOOKUP($A4545,DADOS!F:O,7,FALSE))</f>
        <v/>
      </c>
      <c r="AC4545" t="str">
        <f>IF(A4545="","",IF(AB4545="","",IF((AB4545-AA4545)*Z4545*$E4545/$D4545&lt;1,"&lt;1",ROUND((AB4545-AA4545)*Z4545*$E4545/$D4545,2))))</f>
        <v/>
      </c>
      <c r="AF4545" t="str">
        <f>IF($A4545="","",VLOOKUP($A4545,DADOS!F:O,10,FALSE))</f>
        <v/>
      </c>
      <c r="AG4545" t="str">
        <f>IF(A4545="","",IF(AF4545="","",IF((AF4545-AE4545)*AD4545*$E4545/$D4545&lt;1,"&lt;1",ROUND((AF4545-AE4545)*AD4545*$E4545/$D4545,2))))</f>
        <v/>
      </c>
      <c r="AJ4545" t="str">
        <f>IF($A4545="","",VLOOKUP($A4545,DADOS!F:O,8,FALSE))</f>
        <v/>
      </c>
      <c r="AK4545" t="str">
        <f>IF(A4545="","",IF(AJ4545="","",IF((AJ4545-AI4545)*AH4545*$E4545/$D4545&lt;1,"&lt;1",ROUND((AJ4545-AI4545)*AH4545*$E4545/$D4545,2))))</f>
        <v/>
      </c>
      <c r="AN4545" t="str">
        <f>IF($A4545="","",VLOOKUP($A4545,DADOS!F:O,2,FALSE))</f>
        <v/>
      </c>
      <c r="AO4545" t="str">
        <f>IF(A4545="","",IF(AN4545="","",IF((AN4545-AM4545)*AL4545*$E4545/$D4545/1000&lt;0.2,"&lt;0,2",ROUND((AN4545-AM4545)*AL4545*$E4545/$D4545/1000,2))))</f>
        <v/>
      </c>
      <c r="AQ4545">
        <v>0</v>
      </c>
      <c r="AR4545" t="str">
        <f>IF($A4545="","",VLOOKUP($A4545,DADOS!F:P,11,FALSE))</f>
        <v/>
      </c>
      <c r="AS4545" t="str">
        <f>IF(E4545="","",IF(AQ4545="","",IF(AR4545="","",IF((AR4545-AQ4545)*AP4545*$E4545/$D4545&lt;1,"&lt;1",ROUND((AR4545-AQ4545)*AP4545*$E4545/$D4545,2)))))</f>
        <v/>
      </c>
      <c r="AV4545" t="str">
        <f>IF(A4545="","",VLOOKUP(A4545,DADOS!F:R,12,FALSE))</f>
        <v/>
      </c>
      <c r="AW4545" t="str">
        <f>IF(A4545="","",IF(AU4545="","",IF(AV4545="","",IF((AV4545-AU4545)*AT4545*$E4545/$D4545&lt;1,"&lt;1",ROUND((AV4545-AU4545)*AT4545*$E4545/$D4545,2)))))</f>
        <v/>
      </c>
      <c r="AZ4545" t="str">
        <f>IF($A4545="","",VLOOKUP($A4545,DADOS!F:R,13,FALSE))</f>
        <v/>
      </c>
      <c r="BA4545" t="str">
        <f>IF(A4545="","",IF(AY4545="","",IF(AZ4545="","",IF((AZ4545-AY4545)*AX4545*$E4545/$D4545&lt;1,"&lt;1",ROUND((AZ4545-AY4545)*AX4545*$E4545/$D4545,2)))))</f>
        <v/>
      </c>
    </row>
    <row r="4546">
      <c r="B4546" t="str">
        <f>IF(A4546="","",A4546&amp;"/20")</f>
        <v/>
      </c>
      <c r="H4546" t="str">
        <f>IF($A4546="","",VLOOKUP($A4546,DADOS!F:O,3,FALSE))</f>
        <v/>
      </c>
      <c r="I4546" t="str">
        <f>IF(A4546="","",IF(H4546="","",IF((H4546-G4546)*F4546*$E4546/$D4546/1000&lt;0.2,"&lt;0,2",ROUND((H4546-G4546)*F4546*$E4546/$D4546/1000,2))))</f>
        <v/>
      </c>
      <c r="L4546" t="str">
        <f>IF($A4546="","",VLOOKUP($A4546,DADOS!F:O,6,FALSE))</f>
        <v/>
      </c>
      <c r="M4546" t="str">
        <f>IF(A4546="","",IF(L4546="","",IF((L4546-K4546)*J4546*$E4546/$D4546/1000&lt;0.2,"&lt;0,2",ROUND((L4546-K4546)*J4546*$E4546/$D4546/1000,2))))</f>
        <v/>
      </c>
      <c r="P4546" t="str">
        <f>IF($A4546="","",VLOOKUP($A4546,DADOS!F:O,5,FALSE))</f>
        <v/>
      </c>
      <c r="Q4546" t="str">
        <f>IF(A4546="","",IF(P4546="","",IF((P4546-O4546)*N4546*$E4546/$D4546/1000&lt;0.2,"&lt;0,2",ROUND((P4546-O4546)*N4546*$E4546/$D4546/1000,2))))</f>
        <v/>
      </c>
      <c r="T4546" t="str">
        <f>IF($A4546="","",VLOOKUP($A4546,DADOS!F:O,4,FALSE))</f>
        <v/>
      </c>
      <c r="U4546" t="str">
        <f>IF(A4546="","",IF(T4546="","",IF((T4546-S4546)*R4546*$E4546/$D4546/1000&lt;0.2,"&lt;0,2",ROUND((T4546-S4546)*R4546*$E4546/$D4546/1000,2))))</f>
        <v/>
      </c>
      <c r="X4546" t="str">
        <f>IF($A4546="","",VLOOKUP($A4546,DADOS!F:O,9,FALSE))</f>
        <v/>
      </c>
      <c r="Y4546" t="str">
        <f>IF(A4546="","",IF(X4546="","",IF((X4546-W4546)*V4546*$E4546/$D4546&lt;1,"&lt;1",ROUND((X4546-W4546)*V4546*$E4546/$D4546,2))))</f>
        <v/>
      </c>
      <c r="AB4546" t="str">
        <f>IF($A4546="","",VLOOKUP($A4546,DADOS!F:O,7,FALSE))</f>
        <v/>
      </c>
      <c r="AC4546" t="str">
        <f>IF(A4546="","",IF(AB4546="","",IF((AB4546-AA4546)*Z4546*$E4546/$D4546&lt;1,"&lt;1",ROUND((AB4546-AA4546)*Z4546*$E4546/$D4546,2))))</f>
        <v/>
      </c>
      <c r="AF4546" t="str">
        <f>IF($A4546="","",VLOOKUP($A4546,DADOS!F:O,10,FALSE))</f>
        <v/>
      </c>
      <c r="AG4546" t="str">
        <f>IF(A4546="","",IF(AF4546="","",IF((AF4546-AE4546)*AD4546*$E4546/$D4546&lt;1,"&lt;1",ROUND((AF4546-AE4546)*AD4546*$E4546/$D4546,2))))</f>
        <v/>
      </c>
      <c r="AJ4546" t="str">
        <f>IF($A4546="","",VLOOKUP($A4546,DADOS!F:O,8,FALSE))</f>
        <v/>
      </c>
      <c r="AK4546" t="str">
        <f>IF(A4546="","",IF(AJ4546="","",IF((AJ4546-AI4546)*AH4546*$E4546/$D4546&lt;1,"&lt;1",ROUND((AJ4546-AI4546)*AH4546*$E4546/$D4546,2))))</f>
        <v/>
      </c>
      <c r="AN4546" t="str">
        <f>IF($A4546="","",VLOOKUP($A4546,DADOS!F:O,2,FALSE))</f>
        <v/>
      </c>
      <c r="AO4546" t="str">
        <f>IF(A4546="","",IF(AN4546="","",IF((AN4546-AM4546)*AL4546*$E4546/$D4546/1000&lt;0.2,"&lt;0,2",ROUND((AN4546-AM4546)*AL4546*$E4546/$D4546/1000,2))))</f>
        <v/>
      </c>
      <c r="AQ4546">
        <v>0</v>
      </c>
      <c r="AR4546" t="str">
        <f>IF($A4546="","",VLOOKUP($A4546,DADOS!F:P,11,FALSE))</f>
        <v/>
      </c>
      <c r="AS4546" t="str">
        <f>IF(E4546="","",IF(AQ4546="","",IF(AR4546="","",IF((AR4546-AQ4546)*AP4546*$E4546/$D4546&lt;1,"&lt;1",ROUND((AR4546-AQ4546)*AP4546*$E4546/$D4546,2)))))</f>
        <v/>
      </c>
      <c r="AV4546" t="str">
        <f>IF(A4546="","",VLOOKUP(A4546,DADOS!F:R,12,FALSE))</f>
        <v/>
      </c>
      <c r="AW4546" t="str">
        <f>IF(A4546="","",IF(AU4546="","",IF(AV4546="","",IF((AV4546-AU4546)*AT4546*$E4546/$D4546&lt;1,"&lt;1",ROUND((AV4546-AU4546)*AT4546*$E4546/$D4546,2)))))</f>
        <v/>
      </c>
      <c r="AZ4546" t="str">
        <f>IF($A4546="","",VLOOKUP($A4546,DADOS!F:R,13,FALSE))</f>
        <v/>
      </c>
      <c r="BA4546" t="str">
        <f>IF(A4546="","",IF(AY4546="","",IF(AZ4546="","",IF((AZ4546-AY4546)*AX4546*$E4546/$D4546&lt;1,"&lt;1",ROUND((AZ4546-AY4546)*AX4546*$E4546/$D4546,2)))))</f>
        <v/>
      </c>
    </row>
    <row r="4547">
      <c r="B4547" t="str">
        <f>IF(A4547="","",A4547&amp;"/20")</f>
        <v/>
      </c>
      <c r="H4547" t="str">
        <f>IF($A4547="","",VLOOKUP($A4547,DADOS!F:O,3,FALSE))</f>
        <v/>
      </c>
      <c r="I4547" t="str">
        <f>IF(A4547="","",IF(H4547="","",IF((H4547-G4547)*F4547*$E4547/$D4547/1000&lt;0.2,"&lt;0,2",ROUND((H4547-G4547)*F4547*$E4547/$D4547/1000,2))))</f>
        <v/>
      </c>
      <c r="L4547" t="str">
        <f>IF($A4547="","",VLOOKUP($A4547,DADOS!F:O,6,FALSE))</f>
        <v/>
      </c>
      <c r="M4547" t="str">
        <f>IF(A4547="","",IF(L4547="","",IF((L4547-K4547)*J4547*$E4547/$D4547/1000&lt;0.2,"&lt;0,2",ROUND((L4547-K4547)*J4547*$E4547/$D4547/1000,2))))</f>
        <v/>
      </c>
      <c r="P4547" t="str">
        <f>IF($A4547="","",VLOOKUP($A4547,DADOS!F:O,5,FALSE))</f>
        <v/>
      </c>
      <c r="Q4547" t="str">
        <f>IF(A4547="","",IF(P4547="","",IF((P4547-O4547)*N4547*$E4547/$D4547/1000&lt;0.2,"&lt;0,2",ROUND((P4547-O4547)*N4547*$E4547/$D4547/1000,2))))</f>
        <v/>
      </c>
      <c r="T4547" t="str">
        <f>IF($A4547="","",VLOOKUP($A4547,DADOS!F:O,4,FALSE))</f>
        <v/>
      </c>
      <c r="U4547" t="str">
        <f>IF(A4547="","",IF(T4547="","",IF((T4547-S4547)*R4547*$E4547/$D4547/1000&lt;0.2,"&lt;0,2",ROUND((T4547-S4547)*R4547*$E4547/$D4547/1000,2))))</f>
        <v/>
      </c>
      <c r="X4547" t="str">
        <f>IF($A4547="","",VLOOKUP($A4547,DADOS!F:O,9,FALSE))</f>
        <v/>
      </c>
      <c r="Y4547" t="str">
        <f>IF(A4547="","",IF(X4547="","",IF((X4547-W4547)*V4547*$E4547/$D4547&lt;1,"&lt;1",ROUND((X4547-W4547)*V4547*$E4547/$D4547,2))))</f>
        <v/>
      </c>
      <c r="AB4547" t="str">
        <f>IF($A4547="","",VLOOKUP($A4547,DADOS!F:O,7,FALSE))</f>
        <v/>
      </c>
      <c r="AC4547" t="str">
        <f>IF(A4547="","",IF(AB4547="","",IF((AB4547-AA4547)*Z4547*$E4547/$D4547&lt;1,"&lt;1",ROUND((AB4547-AA4547)*Z4547*$E4547/$D4547,2))))</f>
        <v/>
      </c>
      <c r="AF4547" t="str">
        <f>IF($A4547="","",VLOOKUP($A4547,DADOS!F:O,10,FALSE))</f>
        <v/>
      </c>
      <c r="AG4547" t="str">
        <f>IF(A4547="","",IF(AF4547="","",IF((AF4547-AE4547)*AD4547*$E4547/$D4547&lt;1,"&lt;1",ROUND((AF4547-AE4547)*AD4547*$E4547/$D4547,2))))</f>
        <v/>
      </c>
      <c r="AJ4547" t="str">
        <f>IF($A4547="","",VLOOKUP($A4547,DADOS!F:O,8,FALSE))</f>
        <v/>
      </c>
      <c r="AK4547" t="str">
        <f>IF(A4547="","",IF(AJ4547="","",IF((AJ4547-AI4547)*AH4547*$E4547/$D4547&lt;1,"&lt;1",ROUND((AJ4547-AI4547)*AH4547*$E4547/$D4547,2))))</f>
        <v/>
      </c>
      <c r="AN4547" t="str">
        <f>IF($A4547="","",VLOOKUP($A4547,DADOS!F:O,2,FALSE))</f>
        <v/>
      </c>
      <c r="AO4547" t="str">
        <f>IF(A4547="","",IF(AN4547="","",IF((AN4547-AM4547)*AL4547*$E4547/$D4547/1000&lt;0.2,"&lt;0,2",ROUND((AN4547-AM4547)*AL4547*$E4547/$D4547/1000,2))))</f>
        <v/>
      </c>
      <c r="AQ4547">
        <v>0</v>
      </c>
      <c r="AR4547" t="str">
        <f>IF($A4547="","",VLOOKUP($A4547,DADOS!F:P,11,FALSE))</f>
        <v/>
      </c>
      <c r="AS4547" t="str">
        <f>IF(E4547="","",IF(AQ4547="","",IF(AR4547="","",IF((AR4547-AQ4547)*AP4547*$E4547/$D4547&lt;1,"&lt;1",ROUND((AR4547-AQ4547)*AP4547*$E4547/$D4547,2)))))</f>
        <v/>
      </c>
      <c r="AV4547" t="str">
        <f>IF(A4547="","",VLOOKUP(A4547,DADOS!F:R,12,FALSE))</f>
        <v/>
      </c>
      <c r="AW4547" t="str">
        <f>IF(A4547="","",IF(AU4547="","",IF(AV4547="","",IF((AV4547-AU4547)*AT4547*$E4547/$D4547&lt;1,"&lt;1",ROUND((AV4547-AU4547)*AT4547*$E4547/$D4547,2)))))</f>
        <v/>
      </c>
      <c r="AZ4547" t="str">
        <f>IF($A4547="","",VLOOKUP($A4547,DADOS!F:R,13,FALSE))</f>
        <v/>
      </c>
      <c r="BA4547" t="str">
        <f>IF(A4547="","",IF(AY4547="","",IF(AZ4547="","",IF((AZ4547-AY4547)*AX4547*$E4547/$D4547&lt;1,"&lt;1",ROUND((AZ4547-AY4547)*AX4547*$E4547/$D4547,2)))))</f>
        <v/>
      </c>
    </row>
    <row r="4548">
      <c r="B4548" t="str">
        <f>IF(A4548="","",A4548&amp;"/20")</f>
        <v/>
      </c>
      <c r="H4548" t="str">
        <f>IF($A4548="","",VLOOKUP($A4548,DADOS!F:O,3,FALSE))</f>
        <v/>
      </c>
      <c r="I4548" t="str">
        <f>IF(A4548="","",IF(H4548="","",IF((H4548-G4548)*F4548*$E4548/$D4548/1000&lt;0.2,"&lt;0,2",ROUND((H4548-G4548)*F4548*$E4548/$D4548/1000,2))))</f>
        <v/>
      </c>
      <c r="L4548" t="str">
        <f>IF($A4548="","",VLOOKUP($A4548,DADOS!F:O,6,FALSE))</f>
        <v/>
      </c>
      <c r="M4548" t="str">
        <f>IF(A4548="","",IF(L4548="","",IF((L4548-K4548)*J4548*$E4548/$D4548/1000&lt;0.2,"&lt;0,2",ROUND((L4548-K4548)*J4548*$E4548/$D4548/1000,2))))</f>
        <v/>
      </c>
      <c r="P4548" t="str">
        <f>IF($A4548="","",VLOOKUP($A4548,DADOS!F:O,5,FALSE))</f>
        <v/>
      </c>
      <c r="Q4548" t="str">
        <f>IF(A4548="","",IF(P4548="","",IF((P4548-O4548)*N4548*$E4548/$D4548/1000&lt;0.2,"&lt;0,2",ROUND((P4548-O4548)*N4548*$E4548/$D4548/1000,2))))</f>
        <v/>
      </c>
      <c r="T4548" t="str">
        <f>IF($A4548="","",VLOOKUP($A4548,DADOS!F:O,4,FALSE))</f>
        <v/>
      </c>
      <c r="U4548" t="str">
        <f>IF(A4548="","",IF(T4548="","",IF((T4548-S4548)*R4548*$E4548/$D4548/1000&lt;0.2,"&lt;0,2",ROUND((T4548-S4548)*R4548*$E4548/$D4548/1000,2))))</f>
        <v/>
      </c>
      <c r="X4548" t="str">
        <f>IF($A4548="","",VLOOKUP($A4548,DADOS!F:O,9,FALSE))</f>
        <v/>
      </c>
      <c r="Y4548" t="str">
        <f>IF(A4548="","",IF(X4548="","",IF((X4548-W4548)*V4548*$E4548/$D4548&lt;1,"&lt;1",ROUND((X4548-W4548)*V4548*$E4548/$D4548,2))))</f>
        <v/>
      </c>
      <c r="AB4548" t="str">
        <f>IF($A4548="","",VLOOKUP($A4548,DADOS!F:O,7,FALSE))</f>
        <v/>
      </c>
      <c r="AC4548" t="str">
        <f>IF(A4548="","",IF(AB4548="","",IF((AB4548-AA4548)*Z4548*$E4548/$D4548&lt;1,"&lt;1",ROUND((AB4548-AA4548)*Z4548*$E4548/$D4548,2))))</f>
        <v/>
      </c>
      <c r="AF4548" t="str">
        <f>IF($A4548="","",VLOOKUP($A4548,DADOS!F:O,10,FALSE))</f>
        <v/>
      </c>
      <c r="AG4548" t="str">
        <f>IF(A4548="","",IF(AF4548="","",IF((AF4548-AE4548)*AD4548*$E4548/$D4548&lt;1,"&lt;1",ROUND((AF4548-AE4548)*AD4548*$E4548/$D4548,2))))</f>
        <v/>
      </c>
      <c r="AJ4548" t="str">
        <f>IF($A4548="","",VLOOKUP($A4548,DADOS!F:O,8,FALSE))</f>
        <v/>
      </c>
      <c r="AK4548" t="str">
        <f>IF(A4548="","",IF(AJ4548="","",IF((AJ4548-AI4548)*AH4548*$E4548/$D4548&lt;1,"&lt;1",ROUND((AJ4548-AI4548)*AH4548*$E4548/$D4548,2))))</f>
        <v/>
      </c>
      <c r="AN4548" t="str">
        <f>IF($A4548="","",VLOOKUP($A4548,DADOS!F:O,2,FALSE))</f>
        <v/>
      </c>
      <c r="AO4548" t="str">
        <f>IF(A4548="","",IF(AN4548="","",IF((AN4548-AM4548)*AL4548*$E4548/$D4548/1000&lt;0.2,"&lt;0,2",ROUND((AN4548-AM4548)*AL4548*$E4548/$D4548/1000,2))))</f>
        <v/>
      </c>
      <c r="AQ4548">
        <v>0</v>
      </c>
      <c r="AR4548" t="str">
        <f>IF($A4548="","",VLOOKUP($A4548,DADOS!F:P,11,FALSE))</f>
        <v/>
      </c>
      <c r="AS4548" t="str">
        <f>IF(E4548="","",IF(AQ4548="","",IF(AR4548="","",IF((AR4548-AQ4548)*AP4548*$E4548/$D4548&lt;1,"&lt;1",ROUND((AR4548-AQ4548)*AP4548*$E4548/$D4548,2)))))</f>
        <v/>
      </c>
      <c r="AV4548" t="str">
        <f>IF(A4548="","",VLOOKUP(A4548,DADOS!F:R,12,FALSE))</f>
        <v/>
      </c>
      <c r="AW4548" t="str">
        <f>IF(A4548="","",IF(AU4548="","",IF(AV4548="","",IF((AV4548-AU4548)*AT4548*$E4548/$D4548&lt;1,"&lt;1",ROUND((AV4548-AU4548)*AT4548*$E4548/$D4548,2)))))</f>
        <v/>
      </c>
      <c r="AZ4548" t="str">
        <f>IF($A4548="","",VLOOKUP($A4548,DADOS!F:R,13,FALSE))</f>
        <v/>
      </c>
      <c r="BA4548" t="str">
        <f>IF(A4548="","",IF(AY4548="","",IF(AZ4548="","",IF((AZ4548-AY4548)*AX4548*$E4548/$D4548&lt;1,"&lt;1",ROUND((AZ4548-AY4548)*AX4548*$E4548/$D4548,2)))))</f>
        <v/>
      </c>
    </row>
    <row r="4549">
      <c r="B4549" t="str">
        <f>IF(A4549="","",A4549&amp;"/20")</f>
        <v/>
      </c>
      <c r="H4549" t="str">
        <f>IF($A4549="","",VLOOKUP($A4549,DADOS!F:O,3,FALSE))</f>
        <v/>
      </c>
      <c r="I4549" t="str">
        <f>IF(A4549="","",IF(H4549="","",IF((H4549-G4549)*F4549*$E4549/$D4549/1000&lt;0.2,"&lt;0,2",ROUND((H4549-G4549)*F4549*$E4549/$D4549/1000,2))))</f>
        <v/>
      </c>
      <c r="L4549" t="str">
        <f>IF($A4549="","",VLOOKUP($A4549,DADOS!F:O,6,FALSE))</f>
        <v/>
      </c>
      <c r="M4549" t="str">
        <f>IF(A4549="","",IF(L4549="","",IF((L4549-K4549)*J4549*$E4549/$D4549/1000&lt;0.2,"&lt;0,2",ROUND((L4549-K4549)*J4549*$E4549/$D4549/1000,2))))</f>
        <v/>
      </c>
      <c r="P4549" t="str">
        <f>IF($A4549="","",VLOOKUP($A4549,DADOS!F:O,5,FALSE))</f>
        <v/>
      </c>
      <c r="Q4549" t="str">
        <f>IF(A4549="","",IF(P4549="","",IF((P4549-O4549)*N4549*$E4549/$D4549/1000&lt;0.2,"&lt;0,2",ROUND((P4549-O4549)*N4549*$E4549/$D4549/1000,2))))</f>
        <v/>
      </c>
      <c r="T4549" t="str">
        <f>IF($A4549="","",VLOOKUP($A4549,DADOS!F:O,4,FALSE))</f>
        <v/>
      </c>
      <c r="U4549" t="str">
        <f>IF(A4549="","",IF(T4549="","",IF((T4549-S4549)*R4549*$E4549/$D4549/1000&lt;0.2,"&lt;0,2",ROUND((T4549-S4549)*R4549*$E4549/$D4549/1000,2))))</f>
        <v/>
      </c>
      <c r="X4549" t="str">
        <f>IF($A4549="","",VLOOKUP($A4549,DADOS!F:O,9,FALSE))</f>
        <v/>
      </c>
      <c r="Y4549" t="str">
        <f>IF(A4549="","",IF(X4549="","",IF((X4549-W4549)*V4549*$E4549/$D4549&lt;1,"&lt;1",ROUND((X4549-W4549)*V4549*$E4549/$D4549,2))))</f>
        <v/>
      </c>
      <c r="AB4549" t="str">
        <f>IF($A4549="","",VLOOKUP($A4549,DADOS!F:O,7,FALSE))</f>
        <v/>
      </c>
      <c r="AC4549" t="str">
        <f>IF(A4549="","",IF(AB4549="","",IF((AB4549-AA4549)*Z4549*$E4549/$D4549&lt;1,"&lt;1",ROUND((AB4549-AA4549)*Z4549*$E4549/$D4549,2))))</f>
        <v/>
      </c>
      <c r="AF4549" t="str">
        <f>IF($A4549="","",VLOOKUP($A4549,DADOS!F:O,10,FALSE))</f>
        <v/>
      </c>
      <c r="AG4549" t="str">
        <f>IF(A4549="","",IF(AF4549="","",IF((AF4549-AE4549)*AD4549*$E4549/$D4549&lt;1,"&lt;1",ROUND((AF4549-AE4549)*AD4549*$E4549/$D4549,2))))</f>
        <v/>
      </c>
      <c r="AJ4549" t="str">
        <f>IF($A4549="","",VLOOKUP($A4549,DADOS!F:O,8,FALSE))</f>
        <v/>
      </c>
      <c r="AK4549" t="str">
        <f>IF(A4549="","",IF(AJ4549="","",IF((AJ4549-AI4549)*AH4549*$E4549/$D4549&lt;1,"&lt;1",ROUND((AJ4549-AI4549)*AH4549*$E4549/$D4549,2))))</f>
        <v/>
      </c>
      <c r="AN4549" t="str">
        <f>IF($A4549="","",VLOOKUP($A4549,DADOS!F:O,2,FALSE))</f>
        <v/>
      </c>
      <c r="AO4549" t="str">
        <f>IF(A4549="","",IF(AN4549="","",IF((AN4549-AM4549)*AL4549*$E4549/$D4549/1000&lt;0.2,"&lt;0,2",ROUND((AN4549-AM4549)*AL4549*$E4549/$D4549/1000,2))))</f>
        <v/>
      </c>
      <c r="AQ4549">
        <v>0</v>
      </c>
      <c r="AR4549" t="str">
        <f>IF($A4549="","",VLOOKUP($A4549,DADOS!F:P,11,FALSE))</f>
        <v/>
      </c>
      <c r="AS4549" t="str">
        <f>IF(E4549="","",IF(AQ4549="","",IF(AR4549="","",IF((AR4549-AQ4549)*AP4549*$E4549/$D4549&lt;1,"&lt;1",ROUND((AR4549-AQ4549)*AP4549*$E4549/$D4549,2)))))</f>
        <v/>
      </c>
      <c r="AV4549" t="str">
        <f>IF(A4549="","",VLOOKUP(A4549,DADOS!F:R,12,FALSE))</f>
        <v/>
      </c>
      <c r="AW4549" t="str">
        <f>IF(A4549="","",IF(AU4549="","",IF(AV4549="","",IF((AV4549-AU4549)*AT4549*$E4549/$D4549&lt;1,"&lt;1",ROUND((AV4549-AU4549)*AT4549*$E4549/$D4549,2)))))</f>
        <v/>
      </c>
      <c r="AZ4549" t="str">
        <f>IF($A4549="","",VLOOKUP($A4549,DADOS!F:R,13,FALSE))</f>
        <v/>
      </c>
      <c r="BA4549" t="str">
        <f>IF(A4549="","",IF(AY4549="","",IF(AZ4549="","",IF((AZ4549-AY4549)*AX4549*$E4549/$D4549&lt;1,"&lt;1",ROUND((AZ4549-AY4549)*AX4549*$E4549/$D4549,2)))))</f>
        <v/>
      </c>
    </row>
    <row r="4550">
      <c r="B4550" t="str">
        <f>IF(A4550="","",A4550&amp;"/20")</f>
        <v/>
      </c>
      <c r="H4550" t="str">
        <f>IF($A4550="","",VLOOKUP($A4550,DADOS!F:O,3,FALSE))</f>
        <v/>
      </c>
      <c r="I4550" t="str">
        <f>IF(A4550="","",IF(H4550="","",IF((H4550-G4550)*F4550*$E4550/$D4550/1000&lt;0.2,"&lt;0,2",ROUND((H4550-G4550)*F4550*$E4550/$D4550/1000,2))))</f>
        <v/>
      </c>
      <c r="L4550" t="str">
        <f>IF($A4550="","",VLOOKUP($A4550,DADOS!F:O,6,FALSE))</f>
        <v/>
      </c>
      <c r="M4550" t="str">
        <f>IF(A4550="","",IF(L4550="","",IF((L4550-K4550)*J4550*$E4550/$D4550/1000&lt;0.2,"&lt;0,2",ROUND((L4550-K4550)*J4550*$E4550/$D4550/1000,2))))</f>
        <v/>
      </c>
      <c r="P4550" t="str">
        <f>IF($A4550="","",VLOOKUP($A4550,DADOS!F:O,5,FALSE))</f>
        <v/>
      </c>
      <c r="Q4550" t="str">
        <f>IF(A4550="","",IF(P4550="","",IF((P4550-O4550)*N4550*$E4550/$D4550/1000&lt;0.2,"&lt;0,2",ROUND((P4550-O4550)*N4550*$E4550/$D4550/1000,2))))</f>
        <v/>
      </c>
      <c r="T4550" t="str">
        <f>IF($A4550="","",VLOOKUP($A4550,DADOS!F:O,4,FALSE))</f>
        <v/>
      </c>
      <c r="U4550" t="str">
        <f>IF(A4550="","",IF(T4550="","",IF((T4550-S4550)*R4550*$E4550/$D4550/1000&lt;0.2,"&lt;0,2",ROUND((T4550-S4550)*R4550*$E4550/$D4550/1000,2))))</f>
        <v/>
      </c>
      <c r="X4550" t="str">
        <f>IF($A4550="","",VLOOKUP($A4550,DADOS!F:O,9,FALSE))</f>
        <v/>
      </c>
      <c r="Y4550" t="str">
        <f>IF(A4550="","",IF(X4550="","",IF((X4550-W4550)*V4550*$E4550/$D4550&lt;1,"&lt;1",ROUND((X4550-W4550)*V4550*$E4550/$D4550,2))))</f>
        <v/>
      </c>
      <c r="AB4550" t="str">
        <f>IF($A4550="","",VLOOKUP($A4550,DADOS!F:O,7,FALSE))</f>
        <v/>
      </c>
      <c r="AC4550" t="str">
        <f>IF(A4550="","",IF(AB4550="","",IF((AB4550-AA4550)*Z4550*$E4550/$D4550&lt;1,"&lt;1",ROUND((AB4550-AA4550)*Z4550*$E4550/$D4550,2))))</f>
        <v/>
      </c>
      <c r="AF4550" t="str">
        <f>IF($A4550="","",VLOOKUP($A4550,DADOS!F:O,10,FALSE))</f>
        <v/>
      </c>
      <c r="AG4550" t="str">
        <f>IF(A4550="","",IF(AF4550="","",IF((AF4550-AE4550)*AD4550*$E4550/$D4550&lt;1,"&lt;1",ROUND((AF4550-AE4550)*AD4550*$E4550/$D4550,2))))</f>
        <v/>
      </c>
      <c r="AJ4550" t="str">
        <f>IF($A4550="","",VLOOKUP($A4550,DADOS!F:O,8,FALSE))</f>
        <v/>
      </c>
      <c r="AK4550" t="str">
        <f>IF(A4550="","",IF(AJ4550="","",IF((AJ4550-AI4550)*AH4550*$E4550/$D4550&lt;1,"&lt;1",ROUND((AJ4550-AI4550)*AH4550*$E4550/$D4550,2))))</f>
        <v/>
      </c>
      <c r="AN4550" t="str">
        <f>IF($A4550="","",VLOOKUP($A4550,DADOS!F:O,2,FALSE))</f>
        <v/>
      </c>
      <c r="AO4550" t="str">
        <f>IF(A4550="","",IF(AN4550="","",IF((AN4550-AM4550)*AL4550*$E4550/$D4550/1000&lt;0.2,"&lt;0,2",ROUND((AN4550-AM4550)*AL4550*$E4550/$D4550/1000,2))))</f>
        <v/>
      </c>
      <c r="AQ4550">
        <v>0</v>
      </c>
      <c r="AR4550" t="str">
        <f>IF($A4550="","",VLOOKUP($A4550,DADOS!F:P,11,FALSE))</f>
        <v/>
      </c>
      <c r="AS4550" t="str">
        <f>IF(E4550="","",IF(AQ4550="","",IF(AR4550="","",IF((AR4550-AQ4550)*AP4550*$E4550/$D4550&lt;1,"&lt;1",ROUND((AR4550-AQ4550)*AP4550*$E4550/$D4550,2)))))</f>
        <v/>
      </c>
      <c r="AV4550" t="str">
        <f>IF(A4550="","",VLOOKUP(A4550,DADOS!F:R,12,FALSE))</f>
        <v/>
      </c>
      <c r="AW4550" t="str">
        <f>IF(A4550="","",IF(AU4550="","",IF(AV4550="","",IF((AV4550-AU4550)*AT4550*$E4550/$D4550&lt;1,"&lt;1",ROUND((AV4550-AU4550)*AT4550*$E4550/$D4550,2)))))</f>
        <v/>
      </c>
      <c r="AZ4550" t="str">
        <f>IF($A4550="","",VLOOKUP($A4550,DADOS!F:R,13,FALSE))</f>
        <v/>
      </c>
      <c r="BA4550" t="str">
        <f>IF(A4550="","",IF(AY4550="","",IF(AZ4550="","",IF((AZ4550-AY4550)*AX4550*$E4550/$D4550&lt;1,"&lt;1",ROUND((AZ4550-AY4550)*AX4550*$E4550/$D4550,2)))))</f>
        <v/>
      </c>
    </row>
    <row r="4551">
      <c r="B4551" t="str">
        <f>IF(A4551="","",A4551&amp;"/20")</f>
        <v/>
      </c>
      <c r="H4551" t="str">
        <f>IF($A4551="","",VLOOKUP($A4551,DADOS!F:O,3,FALSE))</f>
        <v/>
      </c>
      <c r="I4551" t="str">
        <f>IF(A4551="","",IF(H4551="","",IF((H4551-G4551)*F4551*$E4551/$D4551/1000&lt;0.2,"&lt;0,2",ROUND((H4551-G4551)*F4551*$E4551/$D4551/1000,2))))</f>
        <v/>
      </c>
      <c r="L4551" t="str">
        <f>IF($A4551="","",VLOOKUP($A4551,DADOS!F:O,6,FALSE))</f>
        <v/>
      </c>
      <c r="M4551" t="str">
        <f>IF(A4551="","",IF(L4551="","",IF((L4551-K4551)*J4551*$E4551/$D4551/1000&lt;0.2,"&lt;0,2",ROUND((L4551-K4551)*J4551*$E4551/$D4551/1000,2))))</f>
        <v/>
      </c>
      <c r="P4551" t="str">
        <f>IF($A4551="","",VLOOKUP($A4551,DADOS!F:O,5,FALSE))</f>
        <v/>
      </c>
      <c r="Q4551" t="str">
        <f>IF(A4551="","",IF(P4551="","",IF((P4551-O4551)*N4551*$E4551/$D4551/1000&lt;0.2,"&lt;0,2",ROUND((P4551-O4551)*N4551*$E4551/$D4551/1000,2))))</f>
        <v/>
      </c>
      <c r="T4551" t="str">
        <f>IF($A4551="","",VLOOKUP($A4551,DADOS!F:O,4,FALSE))</f>
        <v/>
      </c>
      <c r="U4551" t="str">
        <f>IF(A4551="","",IF(T4551="","",IF((T4551-S4551)*R4551*$E4551/$D4551/1000&lt;0.2,"&lt;0,2",ROUND((T4551-S4551)*R4551*$E4551/$D4551/1000,2))))</f>
        <v/>
      </c>
      <c r="X4551" t="str">
        <f>IF($A4551="","",VLOOKUP($A4551,DADOS!F:O,9,FALSE))</f>
        <v/>
      </c>
      <c r="Y4551" t="str">
        <f>IF(A4551="","",IF(X4551="","",IF((X4551-W4551)*V4551*$E4551/$D4551&lt;1,"&lt;1",ROUND((X4551-W4551)*V4551*$E4551/$D4551,2))))</f>
        <v/>
      </c>
      <c r="AB4551" t="str">
        <f>IF($A4551="","",VLOOKUP($A4551,DADOS!F:O,7,FALSE))</f>
        <v/>
      </c>
      <c r="AC4551" t="str">
        <f>IF(A4551="","",IF(AB4551="","",IF((AB4551-AA4551)*Z4551*$E4551/$D4551&lt;1,"&lt;1",ROUND((AB4551-AA4551)*Z4551*$E4551/$D4551,2))))</f>
        <v/>
      </c>
      <c r="AF4551" t="str">
        <f>IF($A4551="","",VLOOKUP($A4551,DADOS!F:O,10,FALSE))</f>
        <v/>
      </c>
      <c r="AG4551" t="str">
        <f>IF(A4551="","",IF(AF4551="","",IF((AF4551-AE4551)*AD4551*$E4551/$D4551&lt;1,"&lt;1",ROUND((AF4551-AE4551)*AD4551*$E4551/$D4551,2))))</f>
        <v/>
      </c>
      <c r="AJ4551" t="str">
        <f>IF($A4551="","",VLOOKUP($A4551,DADOS!F:O,8,FALSE))</f>
        <v/>
      </c>
      <c r="AK4551" t="str">
        <f>IF(A4551="","",IF(AJ4551="","",IF((AJ4551-AI4551)*AH4551*$E4551/$D4551&lt;1,"&lt;1",ROUND((AJ4551-AI4551)*AH4551*$E4551/$D4551,2))))</f>
        <v/>
      </c>
      <c r="AN4551" t="str">
        <f>IF($A4551="","",VLOOKUP($A4551,DADOS!F:O,2,FALSE))</f>
        <v/>
      </c>
      <c r="AO4551" t="str">
        <f>IF(A4551="","",IF(AN4551="","",IF((AN4551-AM4551)*AL4551*$E4551/$D4551/1000&lt;0.2,"&lt;0,2",ROUND((AN4551-AM4551)*AL4551*$E4551/$D4551/1000,2))))</f>
        <v/>
      </c>
      <c r="AQ4551">
        <v>0</v>
      </c>
      <c r="AR4551" t="str">
        <f>IF($A4551="","",VLOOKUP($A4551,DADOS!F:P,11,FALSE))</f>
        <v/>
      </c>
      <c r="AS4551" t="str">
        <f>IF(E4551="","",IF(AQ4551="","",IF(AR4551="","",IF((AR4551-AQ4551)*AP4551*$E4551/$D4551&lt;1,"&lt;1",ROUND((AR4551-AQ4551)*AP4551*$E4551/$D4551,2)))))</f>
        <v/>
      </c>
      <c r="AV4551" t="str">
        <f>IF(A4551="","",VLOOKUP(A4551,DADOS!F:R,12,FALSE))</f>
        <v/>
      </c>
      <c r="AW4551" t="str">
        <f>IF(A4551="","",IF(AU4551="","",IF(AV4551="","",IF((AV4551-AU4551)*AT4551*$E4551/$D4551&lt;1,"&lt;1",ROUND((AV4551-AU4551)*AT4551*$E4551/$D4551,2)))))</f>
        <v/>
      </c>
      <c r="AZ4551" t="str">
        <f>IF($A4551="","",VLOOKUP($A4551,DADOS!F:R,13,FALSE))</f>
        <v/>
      </c>
      <c r="BA4551" t="str">
        <f>IF(A4551="","",IF(AY4551="","",IF(AZ4551="","",IF((AZ4551-AY4551)*AX4551*$E4551/$D4551&lt;1,"&lt;1",ROUND((AZ4551-AY4551)*AX4551*$E4551/$D4551,2)))))</f>
        <v/>
      </c>
    </row>
    <row r="4552">
      <c r="B4552" t="str">
        <f>IF(A4552="","",A4552&amp;"/20")</f>
        <v/>
      </c>
      <c r="H4552" t="str">
        <f>IF($A4552="","",VLOOKUP($A4552,DADOS!F:O,3,FALSE))</f>
        <v/>
      </c>
      <c r="I4552" t="str">
        <f>IF(A4552="","",IF(H4552="","",IF((H4552-G4552)*F4552*$E4552/$D4552/1000&lt;0.2,"&lt;0,2",ROUND((H4552-G4552)*F4552*$E4552/$D4552/1000,2))))</f>
        <v/>
      </c>
      <c r="L4552" t="str">
        <f>IF($A4552="","",VLOOKUP($A4552,DADOS!F:O,6,FALSE))</f>
        <v/>
      </c>
      <c r="M4552" t="str">
        <f>IF(A4552="","",IF(L4552="","",IF((L4552-K4552)*J4552*$E4552/$D4552/1000&lt;0.2,"&lt;0,2",ROUND((L4552-K4552)*J4552*$E4552/$D4552/1000,2))))</f>
        <v/>
      </c>
      <c r="P4552" t="str">
        <f>IF($A4552="","",VLOOKUP($A4552,DADOS!F:O,5,FALSE))</f>
        <v/>
      </c>
      <c r="Q4552" t="str">
        <f>IF(A4552="","",IF(P4552="","",IF((P4552-O4552)*N4552*$E4552/$D4552/1000&lt;0.2,"&lt;0,2",ROUND((P4552-O4552)*N4552*$E4552/$D4552/1000,2))))</f>
        <v/>
      </c>
      <c r="T4552" t="str">
        <f>IF($A4552="","",VLOOKUP($A4552,DADOS!F:O,4,FALSE))</f>
        <v/>
      </c>
      <c r="U4552" t="str">
        <f>IF(A4552="","",IF(T4552="","",IF((T4552-S4552)*R4552*$E4552/$D4552/1000&lt;0.2,"&lt;0,2",ROUND((T4552-S4552)*R4552*$E4552/$D4552/1000,2))))</f>
        <v/>
      </c>
      <c r="X4552" t="str">
        <f>IF($A4552="","",VLOOKUP($A4552,DADOS!F:O,9,FALSE))</f>
        <v/>
      </c>
      <c r="Y4552" t="str">
        <f>IF(A4552="","",IF(X4552="","",IF((X4552-W4552)*V4552*$E4552/$D4552&lt;1,"&lt;1",ROUND((X4552-W4552)*V4552*$E4552/$D4552,2))))</f>
        <v/>
      </c>
      <c r="AB4552" t="str">
        <f>IF($A4552="","",VLOOKUP($A4552,DADOS!F:O,7,FALSE))</f>
        <v/>
      </c>
      <c r="AC4552" t="str">
        <f>IF(A4552="","",IF(AB4552="","",IF((AB4552-AA4552)*Z4552*$E4552/$D4552&lt;1,"&lt;1",ROUND((AB4552-AA4552)*Z4552*$E4552/$D4552,2))))</f>
        <v/>
      </c>
      <c r="AF4552" t="str">
        <f>IF($A4552="","",VLOOKUP($A4552,DADOS!F:O,10,FALSE))</f>
        <v/>
      </c>
      <c r="AG4552" t="str">
        <f>IF(A4552="","",IF(AF4552="","",IF((AF4552-AE4552)*AD4552*$E4552/$D4552&lt;1,"&lt;1",ROUND((AF4552-AE4552)*AD4552*$E4552/$D4552,2))))</f>
        <v/>
      </c>
      <c r="AJ4552" t="str">
        <f>IF($A4552="","",VLOOKUP($A4552,DADOS!F:O,8,FALSE))</f>
        <v/>
      </c>
      <c r="AK4552" t="str">
        <f>IF(A4552="","",IF(AJ4552="","",IF((AJ4552-AI4552)*AH4552*$E4552/$D4552&lt;1,"&lt;1",ROUND((AJ4552-AI4552)*AH4552*$E4552/$D4552,2))))</f>
        <v/>
      </c>
      <c r="AN4552" t="str">
        <f>IF($A4552="","",VLOOKUP($A4552,DADOS!F:O,2,FALSE))</f>
        <v/>
      </c>
      <c r="AO4552" t="str">
        <f>IF(A4552="","",IF(AN4552="","",IF((AN4552-AM4552)*AL4552*$E4552/$D4552/1000&lt;0.2,"&lt;0,2",ROUND((AN4552-AM4552)*AL4552*$E4552/$D4552/1000,2))))</f>
        <v/>
      </c>
      <c r="AQ4552">
        <v>0</v>
      </c>
      <c r="AR4552" t="str">
        <f>IF($A4552="","",VLOOKUP($A4552,DADOS!F:P,11,FALSE))</f>
        <v/>
      </c>
      <c r="AS4552" t="str">
        <f>IF(E4552="","",IF(AQ4552="","",IF(AR4552="","",IF((AR4552-AQ4552)*AP4552*$E4552/$D4552&lt;1,"&lt;1",ROUND((AR4552-AQ4552)*AP4552*$E4552/$D4552,2)))))</f>
        <v/>
      </c>
      <c r="AV4552" t="str">
        <f>IF(A4552="","",VLOOKUP(A4552,DADOS!F:R,12,FALSE))</f>
        <v/>
      </c>
      <c r="AW4552" t="str">
        <f>IF(A4552="","",IF(AU4552="","",IF(AV4552="","",IF((AV4552-AU4552)*AT4552*$E4552/$D4552&lt;1,"&lt;1",ROUND((AV4552-AU4552)*AT4552*$E4552/$D4552,2)))))</f>
        <v/>
      </c>
      <c r="AZ4552" t="str">
        <f>IF($A4552="","",VLOOKUP($A4552,DADOS!F:R,13,FALSE))</f>
        <v/>
      </c>
      <c r="BA4552" t="str">
        <f>IF(A4552="","",IF(AY4552="","",IF(AZ4552="","",IF((AZ4552-AY4552)*AX4552*$E4552/$D4552&lt;1,"&lt;1",ROUND((AZ4552-AY4552)*AX4552*$E4552/$D4552,2)))))</f>
        <v/>
      </c>
    </row>
    <row r="4553">
      <c r="B4553" t="str">
        <f>IF(A4553="","",A4553&amp;"/20")</f>
        <v/>
      </c>
      <c r="H4553" t="str">
        <f>IF($A4553="","",VLOOKUP($A4553,DADOS!F:O,3,FALSE))</f>
        <v/>
      </c>
      <c r="I4553" t="str">
        <f>IF(A4553="","",IF(H4553="","",IF((H4553-G4553)*F4553*$E4553/$D4553/1000&lt;0.2,"&lt;0,2",ROUND((H4553-G4553)*F4553*$E4553/$D4553/1000,2))))</f>
        <v/>
      </c>
      <c r="L4553" t="str">
        <f>IF($A4553="","",VLOOKUP($A4553,DADOS!F:O,6,FALSE))</f>
        <v/>
      </c>
      <c r="M4553" t="str">
        <f>IF(A4553="","",IF(L4553="","",IF((L4553-K4553)*J4553*$E4553/$D4553/1000&lt;0.2,"&lt;0,2",ROUND((L4553-K4553)*J4553*$E4553/$D4553/1000,2))))</f>
        <v/>
      </c>
      <c r="P4553" t="str">
        <f>IF($A4553="","",VLOOKUP($A4553,DADOS!F:O,5,FALSE))</f>
        <v/>
      </c>
      <c r="Q4553" t="str">
        <f>IF(A4553="","",IF(P4553="","",IF((P4553-O4553)*N4553*$E4553/$D4553/1000&lt;0.2,"&lt;0,2",ROUND((P4553-O4553)*N4553*$E4553/$D4553/1000,2))))</f>
        <v/>
      </c>
      <c r="T4553" t="str">
        <f>IF($A4553="","",VLOOKUP($A4553,DADOS!F:O,4,FALSE))</f>
        <v/>
      </c>
      <c r="U4553" t="str">
        <f>IF(A4553="","",IF(T4553="","",IF((T4553-S4553)*R4553*$E4553/$D4553/1000&lt;0.2,"&lt;0,2",ROUND((T4553-S4553)*R4553*$E4553/$D4553/1000,2))))</f>
        <v/>
      </c>
      <c r="X4553" t="str">
        <f>IF($A4553="","",VLOOKUP($A4553,DADOS!F:O,9,FALSE))</f>
        <v/>
      </c>
      <c r="Y4553" t="str">
        <f>IF(A4553="","",IF(X4553="","",IF((X4553-W4553)*V4553*$E4553/$D4553&lt;1,"&lt;1",ROUND((X4553-W4553)*V4553*$E4553/$D4553,2))))</f>
        <v/>
      </c>
      <c r="AB4553" t="str">
        <f>IF($A4553="","",VLOOKUP($A4553,DADOS!F:O,7,FALSE))</f>
        <v/>
      </c>
      <c r="AC4553" t="str">
        <f>IF(A4553="","",IF(AB4553="","",IF((AB4553-AA4553)*Z4553*$E4553/$D4553&lt;1,"&lt;1",ROUND((AB4553-AA4553)*Z4553*$E4553/$D4553,2))))</f>
        <v/>
      </c>
      <c r="AF4553" t="str">
        <f>IF($A4553="","",VLOOKUP($A4553,DADOS!F:O,10,FALSE))</f>
        <v/>
      </c>
      <c r="AG4553" t="str">
        <f>IF(A4553="","",IF(AF4553="","",IF((AF4553-AE4553)*AD4553*$E4553/$D4553&lt;1,"&lt;1",ROUND((AF4553-AE4553)*AD4553*$E4553/$D4553,2))))</f>
        <v/>
      </c>
      <c r="AJ4553" t="str">
        <f>IF($A4553="","",VLOOKUP($A4553,DADOS!F:O,8,FALSE))</f>
        <v/>
      </c>
      <c r="AK4553" t="str">
        <f>IF(A4553="","",IF(AJ4553="","",IF((AJ4553-AI4553)*AH4553*$E4553/$D4553&lt;1,"&lt;1",ROUND((AJ4553-AI4553)*AH4553*$E4553/$D4553,2))))</f>
        <v/>
      </c>
      <c r="AN4553" t="str">
        <f>IF($A4553="","",VLOOKUP($A4553,DADOS!F:O,2,FALSE))</f>
        <v/>
      </c>
      <c r="AO4553" t="str">
        <f>IF(A4553="","",IF(AN4553="","",IF((AN4553-AM4553)*AL4553*$E4553/$D4553/1000&lt;0.2,"&lt;0,2",ROUND((AN4553-AM4553)*AL4553*$E4553/$D4553/1000,2))))</f>
        <v/>
      </c>
      <c r="AQ4553">
        <v>0</v>
      </c>
      <c r="AR4553" t="str">
        <f>IF($A4553="","",VLOOKUP($A4553,DADOS!F:P,11,FALSE))</f>
        <v/>
      </c>
      <c r="AS4553" t="str">
        <f>IF(E4553="","",IF(AQ4553="","",IF(AR4553="","",IF((AR4553-AQ4553)*AP4553*$E4553/$D4553&lt;1,"&lt;1",ROUND((AR4553-AQ4553)*AP4553*$E4553/$D4553,2)))))</f>
        <v/>
      </c>
      <c r="AV4553" t="str">
        <f>IF(A4553="","",VLOOKUP(A4553,DADOS!F:R,12,FALSE))</f>
        <v/>
      </c>
      <c r="AW4553" t="str">
        <f>IF(A4553="","",IF(AU4553="","",IF(AV4553="","",IF((AV4553-AU4553)*AT4553*$E4553/$D4553&lt;1,"&lt;1",ROUND((AV4553-AU4553)*AT4553*$E4553/$D4553,2)))))</f>
        <v/>
      </c>
      <c r="AZ4553" t="str">
        <f>IF($A4553="","",VLOOKUP($A4553,DADOS!F:R,13,FALSE))</f>
        <v/>
      </c>
      <c r="BA4553" t="str">
        <f>IF(A4553="","",IF(AY4553="","",IF(AZ4553="","",IF((AZ4553-AY4553)*AX4553*$E4553/$D4553&lt;1,"&lt;1",ROUND((AZ4553-AY4553)*AX4553*$E4553/$D4553,2)))))</f>
        <v/>
      </c>
    </row>
    <row r="4554">
      <c r="B4554" t="str">
        <f>IF(A4554="","",A4554&amp;"/20")</f>
        <v/>
      </c>
      <c r="H4554" t="str">
        <f>IF($A4554="","",VLOOKUP($A4554,DADOS!F:O,3,FALSE))</f>
        <v/>
      </c>
      <c r="I4554" t="str">
        <f>IF(A4554="","",IF(H4554="","",IF((H4554-G4554)*F4554*$E4554/$D4554/1000&lt;0.2,"&lt;0,2",ROUND((H4554-G4554)*F4554*$E4554/$D4554/1000,2))))</f>
        <v/>
      </c>
      <c r="L4554" t="str">
        <f>IF($A4554="","",VLOOKUP($A4554,DADOS!F:O,6,FALSE))</f>
        <v/>
      </c>
      <c r="M4554" t="str">
        <f>IF(A4554="","",IF(L4554="","",IF((L4554-K4554)*J4554*$E4554/$D4554/1000&lt;0.2,"&lt;0,2",ROUND((L4554-K4554)*J4554*$E4554/$D4554/1000,2))))</f>
        <v/>
      </c>
      <c r="P4554" t="str">
        <f>IF($A4554="","",VLOOKUP($A4554,DADOS!F:O,5,FALSE))</f>
        <v/>
      </c>
      <c r="Q4554" t="str">
        <f>IF(A4554="","",IF(P4554="","",IF((P4554-O4554)*N4554*$E4554/$D4554/1000&lt;0.2,"&lt;0,2",ROUND((P4554-O4554)*N4554*$E4554/$D4554/1000,2))))</f>
        <v/>
      </c>
      <c r="T4554" t="str">
        <f>IF($A4554="","",VLOOKUP($A4554,DADOS!F:O,4,FALSE))</f>
        <v/>
      </c>
      <c r="U4554" t="str">
        <f>IF(A4554="","",IF(T4554="","",IF((T4554-S4554)*R4554*$E4554/$D4554/1000&lt;0.2,"&lt;0,2",ROUND((T4554-S4554)*R4554*$E4554/$D4554/1000,2))))</f>
        <v/>
      </c>
      <c r="X4554" t="str">
        <f>IF($A4554="","",VLOOKUP($A4554,DADOS!F:O,9,FALSE))</f>
        <v/>
      </c>
      <c r="Y4554" t="str">
        <f>IF(A4554="","",IF(X4554="","",IF((X4554-W4554)*V4554*$E4554/$D4554&lt;1,"&lt;1",ROUND((X4554-W4554)*V4554*$E4554/$D4554,2))))</f>
        <v/>
      </c>
      <c r="AB4554" t="str">
        <f>IF($A4554="","",VLOOKUP($A4554,DADOS!F:O,7,FALSE))</f>
        <v/>
      </c>
      <c r="AC4554" t="str">
        <f>IF(A4554="","",IF(AB4554="","",IF((AB4554-AA4554)*Z4554*$E4554/$D4554&lt;1,"&lt;1",ROUND((AB4554-AA4554)*Z4554*$E4554/$D4554,2))))</f>
        <v/>
      </c>
      <c r="AF4554" t="str">
        <f>IF($A4554="","",VLOOKUP($A4554,DADOS!F:O,10,FALSE))</f>
        <v/>
      </c>
      <c r="AG4554" t="str">
        <f>IF(A4554="","",IF(AF4554="","",IF((AF4554-AE4554)*AD4554*$E4554/$D4554&lt;1,"&lt;1",ROUND((AF4554-AE4554)*AD4554*$E4554/$D4554,2))))</f>
        <v/>
      </c>
      <c r="AJ4554" t="str">
        <f>IF($A4554="","",VLOOKUP($A4554,DADOS!F:O,8,FALSE))</f>
        <v/>
      </c>
      <c r="AK4554" t="str">
        <f>IF(A4554="","",IF(AJ4554="","",IF((AJ4554-AI4554)*AH4554*$E4554/$D4554&lt;1,"&lt;1",ROUND((AJ4554-AI4554)*AH4554*$E4554/$D4554,2))))</f>
        <v/>
      </c>
      <c r="AN4554" t="str">
        <f>IF($A4554="","",VLOOKUP($A4554,DADOS!F:O,2,FALSE))</f>
        <v/>
      </c>
      <c r="AO4554" t="str">
        <f>IF(A4554="","",IF(AN4554="","",IF((AN4554-AM4554)*AL4554*$E4554/$D4554/1000&lt;0.2,"&lt;0,2",ROUND((AN4554-AM4554)*AL4554*$E4554/$D4554/1000,2))))</f>
        <v/>
      </c>
      <c r="AQ4554">
        <v>0</v>
      </c>
      <c r="AR4554" t="str">
        <f>IF($A4554="","",VLOOKUP($A4554,DADOS!F:P,11,FALSE))</f>
        <v/>
      </c>
      <c r="AS4554" t="str">
        <f>IF(E4554="","",IF(AQ4554="","",IF(AR4554="","",IF((AR4554-AQ4554)*AP4554*$E4554/$D4554&lt;1,"&lt;1",ROUND((AR4554-AQ4554)*AP4554*$E4554/$D4554,2)))))</f>
        <v/>
      </c>
      <c r="AV4554" t="str">
        <f>IF(A4554="","",VLOOKUP(A4554,DADOS!F:R,12,FALSE))</f>
        <v/>
      </c>
      <c r="AW4554" t="str">
        <f>IF(A4554="","",IF(AU4554="","",IF(AV4554="","",IF((AV4554-AU4554)*AT4554*$E4554/$D4554&lt;1,"&lt;1",ROUND((AV4554-AU4554)*AT4554*$E4554/$D4554,2)))))</f>
        <v/>
      </c>
      <c r="AZ4554" t="str">
        <f>IF($A4554="","",VLOOKUP($A4554,DADOS!F:R,13,FALSE))</f>
        <v/>
      </c>
      <c r="BA4554" t="str">
        <f>IF(A4554="","",IF(AY4554="","",IF(AZ4554="","",IF((AZ4554-AY4554)*AX4554*$E4554/$D4554&lt;1,"&lt;1",ROUND((AZ4554-AY4554)*AX4554*$E4554/$D4554,2)))))</f>
        <v/>
      </c>
    </row>
    <row r="4555">
      <c r="B4555" t="str">
        <f>IF(A4555="","",A4555&amp;"/20")</f>
        <v/>
      </c>
      <c r="H4555" t="str">
        <f>IF($A4555="","",VLOOKUP($A4555,DADOS!F:O,3,FALSE))</f>
        <v/>
      </c>
      <c r="I4555" t="str">
        <f>IF(A4555="","",IF(H4555="","",IF((H4555-G4555)*F4555*$E4555/$D4555/1000&lt;0.2,"&lt;0,2",ROUND((H4555-G4555)*F4555*$E4555/$D4555/1000,2))))</f>
        <v/>
      </c>
      <c r="L4555" t="str">
        <f>IF($A4555="","",VLOOKUP($A4555,DADOS!F:O,6,FALSE))</f>
        <v/>
      </c>
      <c r="M4555" t="str">
        <f>IF(A4555="","",IF(L4555="","",IF((L4555-K4555)*J4555*$E4555/$D4555/1000&lt;0.2,"&lt;0,2",ROUND((L4555-K4555)*J4555*$E4555/$D4555/1000,2))))</f>
        <v/>
      </c>
      <c r="P4555" t="str">
        <f>IF($A4555="","",VLOOKUP($A4555,DADOS!F:O,5,FALSE))</f>
        <v/>
      </c>
      <c r="Q4555" t="str">
        <f>IF(A4555="","",IF(P4555="","",IF((P4555-O4555)*N4555*$E4555/$D4555/1000&lt;0.2,"&lt;0,2",ROUND((P4555-O4555)*N4555*$E4555/$D4555/1000,2))))</f>
        <v/>
      </c>
      <c r="T4555" t="str">
        <f>IF($A4555="","",VLOOKUP($A4555,DADOS!F:O,4,FALSE))</f>
        <v/>
      </c>
      <c r="U4555" t="str">
        <f>IF(A4555="","",IF(T4555="","",IF((T4555-S4555)*R4555*$E4555/$D4555/1000&lt;0.2,"&lt;0,2",ROUND((T4555-S4555)*R4555*$E4555/$D4555/1000,2))))</f>
        <v/>
      </c>
      <c r="X4555" t="str">
        <f>IF($A4555="","",VLOOKUP($A4555,DADOS!F:O,9,FALSE))</f>
        <v/>
      </c>
      <c r="Y4555" t="str">
        <f>IF(A4555="","",IF(X4555="","",IF((X4555-W4555)*V4555*$E4555/$D4555&lt;1,"&lt;1",ROUND((X4555-W4555)*V4555*$E4555/$D4555,2))))</f>
        <v/>
      </c>
      <c r="AB4555" t="str">
        <f>IF($A4555="","",VLOOKUP($A4555,DADOS!F:O,7,FALSE))</f>
        <v/>
      </c>
      <c r="AC4555" t="str">
        <f>IF(A4555="","",IF(AB4555="","",IF((AB4555-AA4555)*Z4555*$E4555/$D4555&lt;1,"&lt;1",ROUND((AB4555-AA4555)*Z4555*$E4555/$D4555,2))))</f>
        <v/>
      </c>
      <c r="AF4555" t="str">
        <f>IF($A4555="","",VLOOKUP($A4555,DADOS!F:O,10,FALSE))</f>
        <v/>
      </c>
      <c r="AG4555" t="str">
        <f>IF(A4555="","",IF(AF4555="","",IF((AF4555-AE4555)*AD4555*$E4555/$D4555&lt;1,"&lt;1",ROUND((AF4555-AE4555)*AD4555*$E4555/$D4555,2))))</f>
        <v/>
      </c>
      <c r="AJ4555" t="str">
        <f>IF($A4555="","",VLOOKUP($A4555,DADOS!F:O,8,FALSE))</f>
        <v/>
      </c>
      <c r="AK4555" t="str">
        <f>IF(A4555="","",IF(AJ4555="","",IF((AJ4555-AI4555)*AH4555*$E4555/$D4555&lt;1,"&lt;1",ROUND((AJ4555-AI4555)*AH4555*$E4555/$D4555,2))))</f>
        <v/>
      </c>
      <c r="AN4555" t="str">
        <f>IF($A4555="","",VLOOKUP($A4555,DADOS!F:O,2,FALSE))</f>
        <v/>
      </c>
      <c r="AO4555" t="str">
        <f>IF(A4555="","",IF(AN4555="","",IF((AN4555-AM4555)*AL4555*$E4555/$D4555/1000&lt;0.2,"&lt;0,2",ROUND((AN4555-AM4555)*AL4555*$E4555/$D4555/1000,2))))</f>
        <v/>
      </c>
      <c r="AQ4555">
        <v>0</v>
      </c>
      <c r="AR4555" t="str">
        <f>IF($A4555="","",VLOOKUP($A4555,DADOS!F:P,11,FALSE))</f>
        <v/>
      </c>
      <c r="AS4555" t="str">
        <f>IF(E4555="","",IF(AQ4555="","",IF(AR4555="","",IF((AR4555-AQ4555)*AP4555*$E4555/$D4555&lt;1,"&lt;1",ROUND((AR4555-AQ4555)*AP4555*$E4555/$D4555,2)))))</f>
        <v/>
      </c>
      <c r="AV4555" t="str">
        <f>IF(A4555="","",VLOOKUP(A4555,DADOS!F:R,12,FALSE))</f>
        <v/>
      </c>
      <c r="AW4555" t="str">
        <f>IF(A4555="","",IF(AU4555="","",IF(AV4555="","",IF((AV4555-AU4555)*AT4555*$E4555/$D4555&lt;1,"&lt;1",ROUND((AV4555-AU4555)*AT4555*$E4555/$D4555,2)))))</f>
        <v/>
      </c>
      <c r="AZ4555" t="str">
        <f>IF($A4555="","",VLOOKUP($A4555,DADOS!F:R,13,FALSE))</f>
        <v/>
      </c>
      <c r="BA4555" t="str">
        <f>IF(A4555="","",IF(AY4555="","",IF(AZ4555="","",IF((AZ4555-AY4555)*AX4555*$E4555/$D4555&lt;1,"&lt;1",ROUND((AZ4555-AY4555)*AX4555*$E4555/$D4555,2)))))</f>
        <v/>
      </c>
    </row>
    <row r="4556">
      <c r="B4556" t="str">
        <f>IF(A4556="","",A4556&amp;"/20")</f>
        <v/>
      </c>
      <c r="H4556" t="str">
        <f>IF($A4556="","",VLOOKUP($A4556,DADOS!F:O,3,FALSE))</f>
        <v/>
      </c>
      <c r="I4556" t="str">
        <f>IF(A4556="","",IF(H4556="","",IF((H4556-G4556)*F4556*$E4556/$D4556/1000&lt;0.2,"&lt;0,2",ROUND((H4556-G4556)*F4556*$E4556/$D4556/1000,2))))</f>
        <v/>
      </c>
      <c r="L4556" t="str">
        <f>IF($A4556="","",VLOOKUP($A4556,DADOS!F:O,6,FALSE))</f>
        <v/>
      </c>
      <c r="M4556" t="str">
        <f>IF(A4556="","",IF(L4556="","",IF((L4556-K4556)*J4556*$E4556/$D4556/1000&lt;0.2,"&lt;0,2",ROUND((L4556-K4556)*J4556*$E4556/$D4556/1000,2))))</f>
        <v/>
      </c>
      <c r="P4556" t="str">
        <f>IF($A4556="","",VLOOKUP($A4556,DADOS!F:O,5,FALSE))</f>
        <v/>
      </c>
      <c r="Q4556" t="str">
        <f>IF(A4556="","",IF(P4556="","",IF((P4556-O4556)*N4556*$E4556/$D4556/1000&lt;0.2,"&lt;0,2",ROUND((P4556-O4556)*N4556*$E4556/$D4556/1000,2))))</f>
        <v/>
      </c>
      <c r="T4556" t="str">
        <f>IF($A4556="","",VLOOKUP($A4556,DADOS!F:O,4,FALSE))</f>
        <v/>
      </c>
      <c r="U4556" t="str">
        <f>IF(A4556="","",IF(T4556="","",IF((T4556-S4556)*R4556*$E4556/$D4556/1000&lt;0.2,"&lt;0,2",ROUND((T4556-S4556)*R4556*$E4556/$D4556/1000,2))))</f>
        <v/>
      </c>
      <c r="X4556" t="str">
        <f>IF($A4556="","",VLOOKUP($A4556,DADOS!F:O,9,FALSE))</f>
        <v/>
      </c>
      <c r="Y4556" t="str">
        <f>IF(A4556="","",IF(X4556="","",IF((X4556-W4556)*V4556*$E4556/$D4556&lt;1,"&lt;1",ROUND((X4556-W4556)*V4556*$E4556/$D4556,2))))</f>
        <v/>
      </c>
      <c r="AB4556" t="str">
        <f>IF($A4556="","",VLOOKUP($A4556,DADOS!F:O,7,FALSE))</f>
        <v/>
      </c>
      <c r="AC4556" t="str">
        <f>IF(A4556="","",IF(AB4556="","",IF((AB4556-AA4556)*Z4556*$E4556/$D4556&lt;1,"&lt;1",ROUND((AB4556-AA4556)*Z4556*$E4556/$D4556,2))))</f>
        <v/>
      </c>
      <c r="AF4556" t="str">
        <f>IF($A4556="","",VLOOKUP($A4556,DADOS!F:O,10,FALSE))</f>
        <v/>
      </c>
      <c r="AG4556" t="str">
        <f>IF(A4556="","",IF(AF4556="","",IF((AF4556-AE4556)*AD4556*$E4556/$D4556&lt;1,"&lt;1",ROUND((AF4556-AE4556)*AD4556*$E4556/$D4556,2))))</f>
        <v/>
      </c>
      <c r="AJ4556" t="str">
        <f>IF($A4556="","",VLOOKUP($A4556,DADOS!F:O,8,FALSE))</f>
        <v/>
      </c>
      <c r="AK4556" t="str">
        <f>IF(A4556="","",IF(AJ4556="","",IF((AJ4556-AI4556)*AH4556*$E4556/$D4556&lt;1,"&lt;1",ROUND((AJ4556-AI4556)*AH4556*$E4556/$D4556,2))))</f>
        <v/>
      </c>
      <c r="AN4556" t="str">
        <f>IF($A4556="","",VLOOKUP($A4556,DADOS!F:O,2,FALSE))</f>
        <v/>
      </c>
      <c r="AO4556" t="str">
        <f>IF(A4556="","",IF(AN4556="","",IF((AN4556-AM4556)*AL4556*$E4556/$D4556/1000&lt;0.2,"&lt;0,2",ROUND((AN4556-AM4556)*AL4556*$E4556/$D4556/1000,2))))</f>
        <v/>
      </c>
      <c r="AQ4556">
        <v>0</v>
      </c>
      <c r="AR4556" t="str">
        <f>IF($A4556="","",VLOOKUP($A4556,DADOS!F:P,11,FALSE))</f>
        <v/>
      </c>
      <c r="AS4556" t="str">
        <f>IF(E4556="","",IF(AQ4556="","",IF(AR4556="","",IF((AR4556-AQ4556)*AP4556*$E4556/$D4556&lt;1,"&lt;1",ROUND((AR4556-AQ4556)*AP4556*$E4556/$D4556,2)))))</f>
        <v/>
      </c>
      <c r="AV4556" t="str">
        <f>IF(A4556="","",VLOOKUP(A4556,DADOS!F:R,12,FALSE))</f>
        <v/>
      </c>
      <c r="AW4556" t="str">
        <f>IF(A4556="","",IF(AU4556="","",IF(AV4556="","",IF((AV4556-AU4556)*AT4556*$E4556/$D4556&lt;1,"&lt;1",ROUND((AV4556-AU4556)*AT4556*$E4556/$D4556,2)))))</f>
        <v/>
      </c>
      <c r="AZ4556" t="str">
        <f>IF($A4556="","",VLOOKUP($A4556,DADOS!F:R,13,FALSE))</f>
        <v/>
      </c>
      <c r="BA4556" t="str">
        <f>IF(A4556="","",IF(AY4556="","",IF(AZ4556="","",IF((AZ4556-AY4556)*AX4556*$E4556/$D4556&lt;1,"&lt;1",ROUND((AZ4556-AY4556)*AX4556*$E4556/$D4556,2)))))</f>
        <v/>
      </c>
    </row>
    <row r="4557">
      <c r="B4557" t="str">
        <f>IF(A4557="","",A4557&amp;"/20")</f>
        <v/>
      </c>
      <c r="H4557" t="str">
        <f>IF($A4557="","",VLOOKUP($A4557,DADOS!F:O,3,FALSE))</f>
        <v/>
      </c>
      <c r="I4557" t="str">
        <f>IF(A4557="","",IF(H4557="","",IF((H4557-G4557)*F4557*$E4557/$D4557/1000&lt;0.2,"&lt;0,2",ROUND((H4557-G4557)*F4557*$E4557/$D4557/1000,2))))</f>
        <v/>
      </c>
      <c r="L4557" t="str">
        <f>IF($A4557="","",VLOOKUP($A4557,DADOS!F:O,6,FALSE))</f>
        <v/>
      </c>
      <c r="M4557" t="str">
        <f>IF(A4557="","",IF(L4557="","",IF((L4557-K4557)*J4557*$E4557/$D4557/1000&lt;0.2,"&lt;0,2",ROUND((L4557-K4557)*J4557*$E4557/$D4557/1000,2))))</f>
        <v/>
      </c>
      <c r="P4557" t="str">
        <f>IF($A4557="","",VLOOKUP($A4557,DADOS!F:O,5,FALSE))</f>
        <v/>
      </c>
      <c r="Q4557" t="str">
        <f>IF(A4557="","",IF(P4557="","",IF((P4557-O4557)*N4557*$E4557/$D4557/1000&lt;0.2,"&lt;0,2",ROUND((P4557-O4557)*N4557*$E4557/$D4557/1000,2))))</f>
        <v/>
      </c>
      <c r="T4557" t="str">
        <f>IF($A4557="","",VLOOKUP($A4557,DADOS!F:O,4,FALSE))</f>
        <v/>
      </c>
      <c r="U4557" t="str">
        <f>IF(A4557="","",IF(T4557="","",IF((T4557-S4557)*R4557*$E4557/$D4557/1000&lt;0.2,"&lt;0,2",ROUND((T4557-S4557)*R4557*$E4557/$D4557/1000,2))))</f>
        <v/>
      </c>
      <c r="X4557" t="str">
        <f>IF($A4557="","",VLOOKUP($A4557,DADOS!F:O,9,FALSE))</f>
        <v/>
      </c>
      <c r="Y4557" t="str">
        <f>IF(A4557="","",IF(X4557="","",IF((X4557-W4557)*V4557*$E4557/$D4557&lt;1,"&lt;1",ROUND((X4557-W4557)*V4557*$E4557/$D4557,2))))</f>
        <v/>
      </c>
      <c r="AB4557" t="str">
        <f>IF($A4557="","",VLOOKUP($A4557,DADOS!F:O,7,FALSE))</f>
        <v/>
      </c>
      <c r="AC4557" t="str">
        <f>IF(A4557="","",IF(AB4557="","",IF((AB4557-AA4557)*Z4557*$E4557/$D4557&lt;1,"&lt;1",ROUND((AB4557-AA4557)*Z4557*$E4557/$D4557,2))))</f>
        <v/>
      </c>
      <c r="AF4557" t="str">
        <f>IF($A4557="","",VLOOKUP($A4557,DADOS!F:O,10,FALSE))</f>
        <v/>
      </c>
      <c r="AG4557" t="str">
        <f>IF(A4557="","",IF(AF4557="","",IF((AF4557-AE4557)*AD4557*$E4557/$D4557&lt;1,"&lt;1",ROUND((AF4557-AE4557)*AD4557*$E4557/$D4557,2))))</f>
        <v/>
      </c>
      <c r="AJ4557" t="str">
        <f>IF($A4557="","",VLOOKUP($A4557,DADOS!F:O,8,FALSE))</f>
        <v/>
      </c>
      <c r="AK4557" t="str">
        <f>IF(A4557="","",IF(AJ4557="","",IF((AJ4557-AI4557)*AH4557*$E4557/$D4557&lt;1,"&lt;1",ROUND((AJ4557-AI4557)*AH4557*$E4557/$D4557,2))))</f>
        <v/>
      </c>
      <c r="AN4557" t="str">
        <f>IF($A4557="","",VLOOKUP($A4557,DADOS!F:O,2,FALSE))</f>
        <v/>
      </c>
      <c r="AO4557" t="str">
        <f>IF(A4557="","",IF(AN4557="","",IF((AN4557-AM4557)*AL4557*$E4557/$D4557/1000&lt;0.2,"&lt;0,2",ROUND((AN4557-AM4557)*AL4557*$E4557/$D4557/1000,2))))</f>
        <v/>
      </c>
      <c r="AQ4557">
        <v>0</v>
      </c>
      <c r="AR4557" t="str">
        <f>IF($A4557="","",VLOOKUP($A4557,DADOS!F:P,11,FALSE))</f>
        <v/>
      </c>
      <c r="AS4557" t="str">
        <f>IF(E4557="","",IF(AQ4557="","",IF(AR4557="","",IF((AR4557-AQ4557)*AP4557*$E4557/$D4557&lt;1,"&lt;1",ROUND((AR4557-AQ4557)*AP4557*$E4557/$D4557,2)))))</f>
        <v/>
      </c>
      <c r="AV4557" t="str">
        <f>IF(A4557="","",VLOOKUP(A4557,DADOS!F:R,12,FALSE))</f>
        <v/>
      </c>
      <c r="AW4557" t="str">
        <f>IF(A4557="","",IF(AU4557="","",IF(AV4557="","",IF((AV4557-AU4557)*AT4557*$E4557/$D4557&lt;1,"&lt;1",ROUND((AV4557-AU4557)*AT4557*$E4557/$D4557,2)))))</f>
        <v/>
      </c>
      <c r="AZ4557" t="str">
        <f>IF($A4557="","",VLOOKUP($A4557,DADOS!F:R,13,FALSE))</f>
        <v/>
      </c>
      <c r="BA4557" t="str">
        <f>IF(A4557="","",IF(AY4557="","",IF(AZ4557="","",IF((AZ4557-AY4557)*AX4557*$E4557/$D4557&lt;1,"&lt;1",ROUND((AZ4557-AY4557)*AX4557*$E4557/$D4557,2)))))</f>
        <v/>
      </c>
    </row>
    <row r="4558">
      <c r="B4558" t="str">
        <f>IF(A4558="","",A4558&amp;"/20")</f>
        <v/>
      </c>
      <c r="H4558" t="str">
        <f>IF($A4558="","",VLOOKUP($A4558,DADOS!F:O,3,FALSE))</f>
        <v/>
      </c>
      <c r="I4558" t="str">
        <f>IF(A4558="","",IF(H4558="","",IF((H4558-G4558)*F4558*$E4558/$D4558/1000&lt;0.2,"&lt;0,2",ROUND((H4558-G4558)*F4558*$E4558/$D4558/1000,2))))</f>
        <v/>
      </c>
      <c r="L4558" t="str">
        <f>IF($A4558="","",VLOOKUP($A4558,DADOS!F:O,6,FALSE))</f>
        <v/>
      </c>
      <c r="M4558" t="str">
        <f>IF(A4558="","",IF(L4558="","",IF((L4558-K4558)*J4558*$E4558/$D4558/1000&lt;0.2,"&lt;0,2",ROUND((L4558-K4558)*J4558*$E4558/$D4558/1000,2))))</f>
        <v/>
      </c>
      <c r="P4558" t="str">
        <f>IF($A4558="","",VLOOKUP($A4558,DADOS!F:O,5,FALSE))</f>
        <v/>
      </c>
      <c r="Q4558" t="str">
        <f>IF(A4558="","",IF(P4558="","",IF((P4558-O4558)*N4558*$E4558/$D4558/1000&lt;0.2,"&lt;0,2",ROUND((P4558-O4558)*N4558*$E4558/$D4558/1000,2))))</f>
        <v/>
      </c>
      <c r="T4558" t="str">
        <f>IF($A4558="","",VLOOKUP($A4558,DADOS!F:O,4,FALSE))</f>
        <v/>
      </c>
      <c r="U4558" t="str">
        <f>IF(A4558="","",IF(T4558="","",IF((T4558-S4558)*R4558*$E4558/$D4558/1000&lt;0.2,"&lt;0,2",ROUND((T4558-S4558)*R4558*$E4558/$D4558/1000,2))))</f>
        <v/>
      </c>
      <c r="X4558" t="str">
        <f>IF($A4558="","",VLOOKUP($A4558,DADOS!F:O,9,FALSE))</f>
        <v/>
      </c>
      <c r="Y4558" t="str">
        <f>IF(A4558="","",IF(X4558="","",IF((X4558-W4558)*V4558*$E4558/$D4558&lt;1,"&lt;1",ROUND((X4558-W4558)*V4558*$E4558/$D4558,2))))</f>
        <v/>
      </c>
      <c r="AB4558" t="str">
        <f>IF($A4558="","",VLOOKUP($A4558,DADOS!F:O,7,FALSE))</f>
        <v/>
      </c>
      <c r="AC4558" t="str">
        <f>IF(A4558="","",IF(AB4558="","",IF((AB4558-AA4558)*Z4558*$E4558/$D4558&lt;1,"&lt;1",ROUND((AB4558-AA4558)*Z4558*$E4558/$D4558,2))))</f>
        <v/>
      </c>
      <c r="AF4558" t="str">
        <f>IF($A4558="","",VLOOKUP($A4558,DADOS!F:O,10,FALSE))</f>
        <v/>
      </c>
      <c r="AG4558" t="str">
        <f>IF(A4558="","",IF(AF4558="","",IF((AF4558-AE4558)*AD4558*$E4558/$D4558&lt;1,"&lt;1",ROUND((AF4558-AE4558)*AD4558*$E4558/$D4558,2))))</f>
        <v/>
      </c>
      <c r="AJ4558" t="str">
        <f>IF($A4558="","",VLOOKUP($A4558,DADOS!F:O,8,FALSE))</f>
        <v/>
      </c>
      <c r="AK4558" t="str">
        <f>IF(A4558="","",IF(AJ4558="","",IF((AJ4558-AI4558)*AH4558*$E4558/$D4558&lt;1,"&lt;1",ROUND((AJ4558-AI4558)*AH4558*$E4558/$D4558,2))))</f>
        <v/>
      </c>
      <c r="AN4558" t="str">
        <f>IF($A4558="","",VLOOKUP($A4558,DADOS!F:O,2,FALSE))</f>
        <v/>
      </c>
      <c r="AO4558" t="str">
        <f>IF(A4558="","",IF(AN4558="","",IF((AN4558-AM4558)*AL4558*$E4558/$D4558/1000&lt;0.2,"&lt;0,2",ROUND((AN4558-AM4558)*AL4558*$E4558/$D4558/1000,2))))</f>
        <v/>
      </c>
      <c r="AQ4558">
        <v>0</v>
      </c>
      <c r="AR4558" t="str">
        <f>IF($A4558="","",VLOOKUP($A4558,DADOS!F:P,11,FALSE))</f>
        <v/>
      </c>
      <c r="AS4558" t="str">
        <f>IF(E4558="","",IF(AQ4558="","",IF(AR4558="","",IF((AR4558-AQ4558)*AP4558*$E4558/$D4558&lt;1,"&lt;1",ROUND((AR4558-AQ4558)*AP4558*$E4558/$D4558,2)))))</f>
        <v/>
      </c>
      <c r="AV4558" t="str">
        <f>IF(A4558="","",VLOOKUP(A4558,DADOS!F:R,12,FALSE))</f>
        <v/>
      </c>
      <c r="AW4558" t="str">
        <f>IF(A4558="","",IF(AU4558="","",IF(AV4558="","",IF((AV4558-AU4558)*AT4558*$E4558/$D4558&lt;1,"&lt;1",ROUND((AV4558-AU4558)*AT4558*$E4558/$D4558,2)))))</f>
        <v/>
      </c>
      <c r="AZ4558" t="str">
        <f>IF($A4558="","",VLOOKUP($A4558,DADOS!F:R,13,FALSE))</f>
        <v/>
      </c>
      <c r="BA4558" t="str">
        <f>IF(A4558="","",IF(AY4558="","",IF(AZ4558="","",IF((AZ4558-AY4558)*AX4558*$E4558/$D4558&lt;1,"&lt;1",ROUND((AZ4558-AY4558)*AX4558*$E4558/$D4558,2)))))</f>
        <v/>
      </c>
    </row>
    <row r="4559">
      <c r="B4559" t="str">
        <f>IF(A4559="","",A4559&amp;"/20")</f>
        <v/>
      </c>
      <c r="H4559" t="str">
        <f>IF($A4559="","",VLOOKUP($A4559,DADOS!F:O,3,FALSE))</f>
        <v/>
      </c>
      <c r="I4559" t="str">
        <f>IF(A4559="","",IF(H4559="","",IF((H4559-G4559)*F4559*$E4559/$D4559/1000&lt;0.2,"&lt;0,2",ROUND((H4559-G4559)*F4559*$E4559/$D4559/1000,2))))</f>
        <v/>
      </c>
      <c r="L4559" t="str">
        <f>IF($A4559="","",VLOOKUP($A4559,DADOS!F:O,6,FALSE))</f>
        <v/>
      </c>
      <c r="M4559" t="str">
        <f>IF(A4559="","",IF(L4559="","",IF((L4559-K4559)*J4559*$E4559/$D4559/1000&lt;0.2,"&lt;0,2",ROUND((L4559-K4559)*J4559*$E4559/$D4559/1000,2))))</f>
        <v/>
      </c>
      <c r="P4559" t="str">
        <f>IF($A4559="","",VLOOKUP($A4559,DADOS!F:O,5,FALSE))</f>
        <v/>
      </c>
      <c r="Q4559" t="str">
        <f>IF(A4559="","",IF(P4559="","",IF((P4559-O4559)*N4559*$E4559/$D4559/1000&lt;0.2,"&lt;0,2",ROUND((P4559-O4559)*N4559*$E4559/$D4559/1000,2))))</f>
        <v/>
      </c>
      <c r="T4559" t="str">
        <f>IF($A4559="","",VLOOKUP($A4559,DADOS!F:O,4,FALSE))</f>
        <v/>
      </c>
      <c r="U4559" t="str">
        <f>IF(A4559="","",IF(T4559="","",IF((T4559-S4559)*R4559*$E4559/$D4559/1000&lt;0.2,"&lt;0,2",ROUND((T4559-S4559)*R4559*$E4559/$D4559/1000,2))))</f>
        <v/>
      </c>
      <c r="X4559" t="str">
        <f>IF($A4559="","",VLOOKUP($A4559,DADOS!F:O,9,FALSE))</f>
        <v/>
      </c>
      <c r="Y4559" t="str">
        <f>IF(A4559="","",IF(X4559="","",IF((X4559-W4559)*V4559*$E4559/$D4559&lt;1,"&lt;1",ROUND((X4559-W4559)*V4559*$E4559/$D4559,2))))</f>
        <v/>
      </c>
      <c r="AB4559" t="str">
        <f>IF($A4559="","",VLOOKUP($A4559,DADOS!F:O,7,FALSE))</f>
        <v/>
      </c>
      <c r="AC4559" t="str">
        <f>IF(A4559="","",IF(AB4559="","",IF((AB4559-AA4559)*Z4559*$E4559/$D4559&lt;1,"&lt;1",ROUND((AB4559-AA4559)*Z4559*$E4559/$D4559,2))))</f>
        <v/>
      </c>
      <c r="AF4559" t="str">
        <f>IF($A4559="","",VLOOKUP($A4559,DADOS!F:O,10,FALSE))</f>
        <v/>
      </c>
      <c r="AG4559" t="str">
        <f>IF(A4559="","",IF(AF4559="","",IF((AF4559-AE4559)*AD4559*$E4559/$D4559&lt;1,"&lt;1",ROUND((AF4559-AE4559)*AD4559*$E4559/$D4559,2))))</f>
        <v/>
      </c>
      <c r="AJ4559" t="str">
        <f>IF($A4559="","",VLOOKUP($A4559,DADOS!F:O,8,FALSE))</f>
        <v/>
      </c>
      <c r="AK4559" t="str">
        <f>IF(A4559="","",IF(AJ4559="","",IF((AJ4559-AI4559)*AH4559*$E4559/$D4559&lt;1,"&lt;1",ROUND((AJ4559-AI4559)*AH4559*$E4559/$D4559,2))))</f>
        <v/>
      </c>
      <c r="AN4559" t="str">
        <f>IF($A4559="","",VLOOKUP($A4559,DADOS!F:O,2,FALSE))</f>
        <v/>
      </c>
      <c r="AO4559" t="str">
        <f>IF(A4559="","",IF(AN4559="","",IF((AN4559-AM4559)*AL4559*$E4559/$D4559/1000&lt;0.2,"&lt;0,2",ROUND((AN4559-AM4559)*AL4559*$E4559/$D4559/1000,2))))</f>
        <v/>
      </c>
      <c r="AQ4559">
        <v>0</v>
      </c>
      <c r="AR4559" t="str">
        <f>IF($A4559="","",VLOOKUP($A4559,DADOS!F:P,11,FALSE))</f>
        <v/>
      </c>
      <c r="AS4559" t="str">
        <f>IF(E4559="","",IF(AQ4559="","",IF(AR4559="","",IF((AR4559-AQ4559)*AP4559*$E4559/$D4559&lt;1,"&lt;1",ROUND((AR4559-AQ4559)*AP4559*$E4559/$D4559,2)))))</f>
        <v/>
      </c>
      <c r="AV4559" t="str">
        <f>IF(A4559="","",VLOOKUP(A4559,DADOS!F:R,12,FALSE))</f>
        <v/>
      </c>
      <c r="AW4559" t="str">
        <f>IF(A4559="","",IF(AU4559="","",IF(AV4559="","",IF((AV4559-AU4559)*AT4559*$E4559/$D4559&lt;1,"&lt;1",ROUND((AV4559-AU4559)*AT4559*$E4559/$D4559,2)))))</f>
        <v/>
      </c>
      <c r="AZ4559" t="str">
        <f>IF($A4559="","",VLOOKUP($A4559,DADOS!F:R,13,FALSE))</f>
        <v/>
      </c>
      <c r="BA4559" t="str">
        <f>IF(A4559="","",IF(AY4559="","",IF(AZ4559="","",IF((AZ4559-AY4559)*AX4559*$E4559/$D4559&lt;1,"&lt;1",ROUND((AZ4559-AY4559)*AX4559*$E4559/$D4559,2)))))</f>
        <v/>
      </c>
    </row>
    <row r="4560">
      <c r="B4560" t="str">
        <f>IF(A4560="","",A4560&amp;"/20")</f>
        <v/>
      </c>
      <c r="H4560" t="str">
        <f>IF($A4560="","",VLOOKUP($A4560,DADOS!F:O,3,FALSE))</f>
        <v/>
      </c>
      <c r="I4560" t="str">
        <f>IF(A4560="","",IF(H4560="","",IF((H4560-G4560)*F4560*$E4560/$D4560/1000&lt;0.2,"&lt;0,2",ROUND((H4560-G4560)*F4560*$E4560/$D4560/1000,2))))</f>
        <v/>
      </c>
      <c r="L4560" t="str">
        <f>IF($A4560="","",VLOOKUP($A4560,DADOS!F:O,6,FALSE))</f>
        <v/>
      </c>
      <c r="M4560" t="str">
        <f>IF(A4560="","",IF(L4560="","",IF((L4560-K4560)*J4560*$E4560/$D4560/1000&lt;0.2,"&lt;0,2",ROUND((L4560-K4560)*J4560*$E4560/$D4560/1000,2))))</f>
        <v/>
      </c>
      <c r="P4560" t="str">
        <f>IF($A4560="","",VLOOKUP($A4560,DADOS!F:O,5,FALSE))</f>
        <v/>
      </c>
      <c r="Q4560" t="str">
        <f>IF(A4560="","",IF(P4560="","",IF((P4560-O4560)*N4560*$E4560/$D4560/1000&lt;0.2,"&lt;0,2",ROUND((P4560-O4560)*N4560*$E4560/$D4560/1000,2))))</f>
        <v/>
      </c>
      <c r="T4560" t="str">
        <f>IF($A4560="","",VLOOKUP($A4560,DADOS!F:O,4,FALSE))</f>
        <v/>
      </c>
      <c r="U4560" t="str">
        <f>IF(A4560="","",IF(T4560="","",IF((T4560-S4560)*R4560*$E4560/$D4560/1000&lt;0.2,"&lt;0,2",ROUND((T4560-S4560)*R4560*$E4560/$D4560/1000,2))))</f>
        <v/>
      </c>
      <c r="X4560" t="str">
        <f>IF($A4560="","",VLOOKUP($A4560,DADOS!F:O,9,FALSE))</f>
        <v/>
      </c>
      <c r="Y4560" t="str">
        <f>IF(A4560="","",IF(X4560="","",IF((X4560-W4560)*V4560*$E4560/$D4560&lt;1,"&lt;1",ROUND((X4560-W4560)*V4560*$E4560/$D4560,2))))</f>
        <v/>
      </c>
      <c r="AB4560" t="str">
        <f>IF($A4560="","",VLOOKUP($A4560,DADOS!F:O,7,FALSE))</f>
        <v/>
      </c>
      <c r="AC4560" t="str">
        <f>IF(A4560="","",IF(AB4560="","",IF((AB4560-AA4560)*Z4560*$E4560/$D4560&lt;1,"&lt;1",ROUND((AB4560-AA4560)*Z4560*$E4560/$D4560,2))))</f>
        <v/>
      </c>
      <c r="AF4560" t="str">
        <f>IF($A4560="","",VLOOKUP($A4560,DADOS!F:O,10,FALSE))</f>
        <v/>
      </c>
      <c r="AG4560" t="str">
        <f>IF(A4560="","",IF(AF4560="","",IF((AF4560-AE4560)*AD4560*$E4560/$D4560&lt;1,"&lt;1",ROUND((AF4560-AE4560)*AD4560*$E4560/$D4560,2))))</f>
        <v/>
      </c>
      <c r="AJ4560" t="str">
        <f>IF($A4560="","",VLOOKUP($A4560,DADOS!F:O,8,FALSE))</f>
        <v/>
      </c>
      <c r="AK4560" t="str">
        <f>IF(A4560="","",IF(AJ4560="","",IF((AJ4560-AI4560)*AH4560*$E4560/$D4560&lt;1,"&lt;1",ROUND((AJ4560-AI4560)*AH4560*$E4560/$D4560,2))))</f>
        <v/>
      </c>
      <c r="AN4560" t="str">
        <f>IF($A4560="","",VLOOKUP($A4560,DADOS!F:O,2,FALSE))</f>
        <v/>
      </c>
      <c r="AO4560" t="str">
        <f>IF(A4560="","",IF(AN4560="","",IF((AN4560-AM4560)*AL4560*$E4560/$D4560/1000&lt;0.2,"&lt;0,2",ROUND((AN4560-AM4560)*AL4560*$E4560/$D4560/1000,2))))</f>
        <v/>
      </c>
      <c r="AQ4560">
        <v>0</v>
      </c>
      <c r="AR4560" t="str">
        <f>IF($A4560="","",VLOOKUP($A4560,DADOS!F:P,11,FALSE))</f>
        <v/>
      </c>
      <c r="AS4560" t="str">
        <f>IF(E4560="","",IF(AQ4560="","",IF(AR4560="","",IF((AR4560-AQ4560)*AP4560*$E4560/$D4560&lt;1,"&lt;1",ROUND((AR4560-AQ4560)*AP4560*$E4560/$D4560,2)))))</f>
        <v/>
      </c>
      <c r="AV4560" t="str">
        <f>IF(A4560="","",VLOOKUP(A4560,DADOS!F:R,12,FALSE))</f>
        <v/>
      </c>
      <c r="AW4560" t="str">
        <f>IF(A4560="","",IF(AU4560="","",IF(AV4560="","",IF((AV4560-AU4560)*AT4560*$E4560/$D4560&lt;1,"&lt;1",ROUND((AV4560-AU4560)*AT4560*$E4560/$D4560,2)))))</f>
        <v/>
      </c>
      <c r="AZ4560" t="str">
        <f>IF($A4560="","",VLOOKUP($A4560,DADOS!F:R,13,FALSE))</f>
        <v/>
      </c>
      <c r="BA4560" t="str">
        <f>IF(A4560="","",IF(AY4560="","",IF(AZ4560="","",IF((AZ4560-AY4560)*AX4560*$E4560/$D4560&lt;1,"&lt;1",ROUND((AZ4560-AY4560)*AX4560*$E4560/$D4560,2)))))</f>
        <v/>
      </c>
    </row>
    <row r="4561">
      <c r="B4561" t="str">
        <f>IF(A4561="","",A4561&amp;"/20")</f>
        <v/>
      </c>
      <c r="H4561" t="str">
        <f>IF($A4561="","",VLOOKUP($A4561,DADOS!F:O,3,FALSE))</f>
        <v/>
      </c>
      <c r="I4561" t="str">
        <f>IF(A4561="","",IF(H4561="","",IF((H4561-G4561)*F4561*$E4561/$D4561/1000&lt;0.2,"&lt;0,2",ROUND((H4561-G4561)*F4561*$E4561/$D4561/1000,2))))</f>
        <v/>
      </c>
      <c r="L4561" t="str">
        <f>IF($A4561="","",VLOOKUP($A4561,DADOS!F:O,6,FALSE))</f>
        <v/>
      </c>
      <c r="M4561" t="str">
        <f>IF(A4561="","",IF(L4561="","",IF((L4561-K4561)*J4561*$E4561/$D4561/1000&lt;0.2,"&lt;0,2",ROUND((L4561-K4561)*J4561*$E4561/$D4561/1000,2))))</f>
        <v/>
      </c>
      <c r="P4561" t="str">
        <f>IF($A4561="","",VLOOKUP($A4561,DADOS!F:O,5,FALSE))</f>
        <v/>
      </c>
      <c r="Q4561" t="str">
        <f>IF(A4561="","",IF(P4561="","",IF((P4561-O4561)*N4561*$E4561/$D4561/1000&lt;0.2,"&lt;0,2",ROUND((P4561-O4561)*N4561*$E4561/$D4561/1000,2))))</f>
        <v/>
      </c>
      <c r="T4561" t="str">
        <f>IF($A4561="","",VLOOKUP($A4561,DADOS!F:O,4,FALSE))</f>
        <v/>
      </c>
      <c r="U4561" t="str">
        <f>IF(A4561="","",IF(T4561="","",IF((T4561-S4561)*R4561*$E4561/$D4561/1000&lt;0.2,"&lt;0,2",ROUND((T4561-S4561)*R4561*$E4561/$D4561/1000,2))))</f>
        <v/>
      </c>
      <c r="X4561" t="str">
        <f>IF($A4561="","",VLOOKUP($A4561,DADOS!F:O,9,FALSE))</f>
        <v/>
      </c>
      <c r="Y4561" t="str">
        <f>IF(A4561="","",IF(X4561="","",IF((X4561-W4561)*V4561*$E4561/$D4561&lt;1,"&lt;1",ROUND((X4561-W4561)*V4561*$E4561/$D4561,2))))</f>
        <v/>
      </c>
      <c r="AB4561" t="str">
        <f>IF($A4561="","",VLOOKUP($A4561,DADOS!F:O,7,FALSE))</f>
        <v/>
      </c>
      <c r="AC4561" t="str">
        <f>IF(A4561="","",IF(AB4561="","",IF((AB4561-AA4561)*Z4561*$E4561/$D4561&lt;1,"&lt;1",ROUND((AB4561-AA4561)*Z4561*$E4561/$D4561,2))))</f>
        <v/>
      </c>
      <c r="AF4561" t="str">
        <f>IF($A4561="","",VLOOKUP($A4561,DADOS!F:O,10,FALSE))</f>
        <v/>
      </c>
      <c r="AG4561" t="str">
        <f>IF(A4561="","",IF(AF4561="","",IF((AF4561-AE4561)*AD4561*$E4561/$D4561&lt;1,"&lt;1",ROUND((AF4561-AE4561)*AD4561*$E4561/$D4561,2))))</f>
        <v/>
      </c>
      <c r="AJ4561" t="str">
        <f>IF($A4561="","",VLOOKUP($A4561,DADOS!F:O,8,FALSE))</f>
        <v/>
      </c>
      <c r="AK4561" t="str">
        <f>IF(A4561="","",IF(AJ4561="","",IF((AJ4561-AI4561)*AH4561*$E4561/$D4561&lt;1,"&lt;1",ROUND((AJ4561-AI4561)*AH4561*$E4561/$D4561,2))))</f>
        <v/>
      </c>
      <c r="AN4561" t="str">
        <f>IF($A4561="","",VLOOKUP($A4561,DADOS!F:O,2,FALSE))</f>
        <v/>
      </c>
      <c r="AO4561" t="str">
        <f>IF(A4561="","",IF(AN4561="","",IF((AN4561-AM4561)*AL4561*$E4561/$D4561/1000&lt;0.2,"&lt;0,2",ROUND((AN4561-AM4561)*AL4561*$E4561/$D4561/1000,2))))</f>
        <v/>
      </c>
      <c r="AQ4561">
        <v>0</v>
      </c>
      <c r="AR4561" t="str">
        <f>IF($A4561="","",VLOOKUP($A4561,DADOS!F:P,11,FALSE))</f>
        <v/>
      </c>
      <c r="AS4561" t="str">
        <f>IF(E4561="","",IF(AQ4561="","",IF(AR4561="","",IF((AR4561-AQ4561)*AP4561*$E4561/$D4561&lt;1,"&lt;1",ROUND((AR4561-AQ4561)*AP4561*$E4561/$D4561,2)))))</f>
        <v/>
      </c>
      <c r="AV4561" t="str">
        <f>IF(A4561="","",VLOOKUP(A4561,DADOS!F:R,12,FALSE))</f>
        <v/>
      </c>
      <c r="AW4561" t="str">
        <f>IF(A4561="","",IF(AU4561="","",IF(AV4561="","",IF((AV4561-AU4561)*AT4561*$E4561/$D4561&lt;1,"&lt;1",ROUND((AV4561-AU4561)*AT4561*$E4561/$D4561,2)))))</f>
        <v/>
      </c>
      <c r="AZ4561" t="str">
        <f>IF($A4561="","",VLOOKUP($A4561,DADOS!F:R,13,FALSE))</f>
        <v/>
      </c>
      <c r="BA4561" t="str">
        <f>IF(A4561="","",IF(AY4561="","",IF(AZ4561="","",IF((AZ4561-AY4561)*AX4561*$E4561/$D4561&lt;1,"&lt;1",ROUND((AZ4561-AY4561)*AX4561*$E4561/$D4561,2)))))</f>
        <v/>
      </c>
    </row>
    <row r="4562">
      <c r="B4562" t="str">
        <f>IF(A4562="","",A4562&amp;"/20")</f>
        <v/>
      </c>
      <c r="H4562" t="str">
        <f>IF($A4562="","",VLOOKUP($A4562,DADOS!F:O,3,FALSE))</f>
        <v/>
      </c>
      <c r="I4562" t="str">
        <f>IF(A4562="","",IF(H4562="","",IF((H4562-G4562)*F4562*$E4562/$D4562/1000&lt;0.2,"&lt;0,2",ROUND((H4562-G4562)*F4562*$E4562/$D4562/1000,2))))</f>
        <v/>
      </c>
      <c r="L4562" t="str">
        <f>IF($A4562="","",VLOOKUP($A4562,DADOS!F:O,6,FALSE))</f>
        <v/>
      </c>
      <c r="M4562" t="str">
        <f>IF(A4562="","",IF(L4562="","",IF((L4562-K4562)*J4562*$E4562/$D4562/1000&lt;0.2,"&lt;0,2",ROUND((L4562-K4562)*J4562*$E4562/$D4562/1000,2))))</f>
        <v/>
      </c>
      <c r="P4562" t="str">
        <f>IF($A4562="","",VLOOKUP($A4562,DADOS!F:O,5,FALSE))</f>
        <v/>
      </c>
      <c r="Q4562" t="str">
        <f>IF(A4562="","",IF(P4562="","",IF((P4562-O4562)*N4562*$E4562/$D4562/1000&lt;0.2,"&lt;0,2",ROUND((P4562-O4562)*N4562*$E4562/$D4562/1000,2))))</f>
        <v/>
      </c>
      <c r="T4562" t="str">
        <f>IF($A4562="","",VLOOKUP($A4562,DADOS!F:O,4,FALSE))</f>
        <v/>
      </c>
      <c r="U4562" t="str">
        <f>IF(A4562="","",IF(T4562="","",IF((T4562-S4562)*R4562*$E4562/$D4562/1000&lt;0.2,"&lt;0,2",ROUND((T4562-S4562)*R4562*$E4562/$D4562/1000,2))))</f>
        <v/>
      </c>
      <c r="X4562" t="str">
        <f>IF($A4562="","",VLOOKUP($A4562,DADOS!F:O,9,FALSE))</f>
        <v/>
      </c>
      <c r="Y4562" t="str">
        <f>IF(A4562="","",IF(X4562="","",IF((X4562-W4562)*V4562*$E4562/$D4562&lt;1,"&lt;1",ROUND((X4562-W4562)*V4562*$E4562/$D4562,2))))</f>
        <v/>
      </c>
      <c r="AB4562" t="str">
        <f>IF($A4562="","",VLOOKUP($A4562,DADOS!F:O,7,FALSE))</f>
        <v/>
      </c>
      <c r="AC4562" t="str">
        <f>IF(A4562="","",IF(AB4562="","",IF((AB4562-AA4562)*Z4562*$E4562/$D4562&lt;1,"&lt;1",ROUND((AB4562-AA4562)*Z4562*$E4562/$D4562,2))))</f>
        <v/>
      </c>
      <c r="AF4562" t="str">
        <f>IF($A4562="","",VLOOKUP($A4562,DADOS!F:O,10,FALSE))</f>
        <v/>
      </c>
      <c r="AG4562" t="str">
        <f>IF(A4562="","",IF(AF4562="","",IF((AF4562-AE4562)*AD4562*$E4562/$D4562&lt;1,"&lt;1",ROUND((AF4562-AE4562)*AD4562*$E4562/$D4562,2))))</f>
        <v/>
      </c>
      <c r="AJ4562" t="str">
        <f>IF($A4562="","",VLOOKUP($A4562,DADOS!F:O,8,FALSE))</f>
        <v/>
      </c>
      <c r="AK4562" t="str">
        <f>IF(A4562="","",IF(AJ4562="","",IF((AJ4562-AI4562)*AH4562*$E4562/$D4562&lt;1,"&lt;1",ROUND((AJ4562-AI4562)*AH4562*$E4562/$D4562,2))))</f>
        <v/>
      </c>
      <c r="AN4562" t="str">
        <f>IF($A4562="","",VLOOKUP($A4562,DADOS!F:O,2,FALSE))</f>
        <v/>
      </c>
      <c r="AO4562" t="str">
        <f>IF(A4562="","",IF(AN4562="","",IF((AN4562-AM4562)*AL4562*$E4562/$D4562/1000&lt;0.2,"&lt;0,2",ROUND((AN4562-AM4562)*AL4562*$E4562/$D4562/1000,2))))</f>
        <v/>
      </c>
      <c r="AQ4562">
        <v>0</v>
      </c>
      <c r="AR4562" t="str">
        <f>IF($A4562="","",VLOOKUP($A4562,DADOS!F:P,11,FALSE))</f>
        <v/>
      </c>
      <c r="AS4562" t="str">
        <f>IF(E4562="","",IF(AQ4562="","",IF(AR4562="","",IF((AR4562-AQ4562)*AP4562*$E4562/$D4562&lt;1,"&lt;1",ROUND((AR4562-AQ4562)*AP4562*$E4562/$D4562,2)))))</f>
        <v/>
      </c>
      <c r="AV4562" t="str">
        <f>IF(A4562="","",VLOOKUP(A4562,DADOS!F:R,12,FALSE))</f>
        <v/>
      </c>
      <c r="AW4562" t="str">
        <f>IF(A4562="","",IF(AU4562="","",IF(AV4562="","",IF((AV4562-AU4562)*AT4562*$E4562/$D4562&lt;1,"&lt;1",ROUND((AV4562-AU4562)*AT4562*$E4562/$D4562,2)))))</f>
        <v/>
      </c>
      <c r="AZ4562" t="str">
        <f>IF($A4562="","",VLOOKUP($A4562,DADOS!F:R,13,FALSE))</f>
        <v/>
      </c>
      <c r="BA4562" t="str">
        <f>IF(A4562="","",IF(AY4562="","",IF(AZ4562="","",IF((AZ4562-AY4562)*AX4562*$E4562/$D4562&lt;1,"&lt;1",ROUND((AZ4562-AY4562)*AX4562*$E4562/$D4562,2)))))</f>
        <v/>
      </c>
    </row>
    <row r="4563">
      <c r="B4563" t="str">
        <f>IF(A4563="","",A4563&amp;"/20")</f>
        <v/>
      </c>
      <c r="H4563" t="str">
        <f>IF($A4563="","",VLOOKUP($A4563,DADOS!F:O,3,FALSE))</f>
        <v/>
      </c>
      <c r="I4563" t="str">
        <f>IF(A4563="","",IF(H4563="","",IF((H4563-G4563)*F4563*$E4563/$D4563/1000&lt;0.2,"&lt;0,2",ROUND((H4563-G4563)*F4563*$E4563/$D4563/1000,2))))</f>
        <v/>
      </c>
      <c r="L4563" t="str">
        <f>IF($A4563="","",VLOOKUP($A4563,DADOS!F:O,6,FALSE))</f>
        <v/>
      </c>
      <c r="M4563" t="str">
        <f>IF(A4563="","",IF(L4563="","",IF((L4563-K4563)*J4563*$E4563/$D4563/1000&lt;0.2,"&lt;0,2",ROUND((L4563-K4563)*J4563*$E4563/$D4563/1000,2))))</f>
        <v/>
      </c>
      <c r="P4563" t="str">
        <f>IF($A4563="","",VLOOKUP($A4563,DADOS!F:O,5,FALSE))</f>
        <v/>
      </c>
      <c r="Q4563" t="str">
        <f>IF(A4563="","",IF(P4563="","",IF((P4563-O4563)*N4563*$E4563/$D4563/1000&lt;0.2,"&lt;0,2",ROUND((P4563-O4563)*N4563*$E4563/$D4563/1000,2))))</f>
        <v/>
      </c>
      <c r="T4563" t="str">
        <f>IF($A4563="","",VLOOKUP($A4563,DADOS!F:O,4,FALSE))</f>
        <v/>
      </c>
      <c r="U4563" t="str">
        <f>IF(A4563="","",IF(T4563="","",IF((T4563-S4563)*R4563*$E4563/$D4563/1000&lt;0.2,"&lt;0,2",ROUND((T4563-S4563)*R4563*$E4563/$D4563/1000,2))))</f>
        <v/>
      </c>
      <c r="X4563" t="str">
        <f>IF($A4563="","",VLOOKUP($A4563,DADOS!F:O,9,FALSE))</f>
        <v/>
      </c>
      <c r="Y4563" t="str">
        <f>IF(A4563="","",IF(X4563="","",IF((X4563-W4563)*V4563*$E4563/$D4563&lt;1,"&lt;1",ROUND((X4563-W4563)*V4563*$E4563/$D4563,2))))</f>
        <v/>
      </c>
      <c r="AB4563" t="str">
        <f>IF($A4563="","",VLOOKUP($A4563,DADOS!F:O,7,FALSE))</f>
        <v/>
      </c>
      <c r="AC4563" t="str">
        <f>IF(A4563="","",IF(AB4563="","",IF((AB4563-AA4563)*Z4563*$E4563/$D4563&lt;1,"&lt;1",ROUND((AB4563-AA4563)*Z4563*$E4563/$D4563,2))))</f>
        <v/>
      </c>
      <c r="AF4563" t="str">
        <f>IF($A4563="","",VLOOKUP($A4563,DADOS!F:O,10,FALSE))</f>
        <v/>
      </c>
      <c r="AG4563" t="str">
        <f>IF(A4563="","",IF(AF4563="","",IF((AF4563-AE4563)*AD4563*$E4563/$D4563&lt;1,"&lt;1",ROUND((AF4563-AE4563)*AD4563*$E4563/$D4563,2))))</f>
        <v/>
      </c>
      <c r="AJ4563" t="str">
        <f>IF($A4563="","",VLOOKUP($A4563,DADOS!F:O,8,FALSE))</f>
        <v/>
      </c>
      <c r="AK4563" t="str">
        <f>IF(A4563="","",IF(AJ4563="","",IF((AJ4563-AI4563)*AH4563*$E4563/$D4563&lt;1,"&lt;1",ROUND((AJ4563-AI4563)*AH4563*$E4563/$D4563,2))))</f>
        <v/>
      </c>
      <c r="AN4563" t="str">
        <f>IF($A4563="","",VLOOKUP($A4563,DADOS!F:O,2,FALSE))</f>
        <v/>
      </c>
      <c r="AO4563" t="str">
        <f>IF(A4563="","",IF(AN4563="","",IF((AN4563-AM4563)*AL4563*$E4563/$D4563/1000&lt;0.2,"&lt;0,2",ROUND((AN4563-AM4563)*AL4563*$E4563/$D4563/1000,2))))</f>
        <v/>
      </c>
      <c r="AQ4563">
        <v>0</v>
      </c>
      <c r="AR4563" t="str">
        <f>IF($A4563="","",VLOOKUP($A4563,DADOS!F:P,11,FALSE))</f>
        <v/>
      </c>
      <c r="AS4563" t="str">
        <f>IF(E4563="","",IF(AQ4563="","",IF(AR4563="","",IF((AR4563-AQ4563)*AP4563*$E4563/$D4563&lt;1,"&lt;1",ROUND((AR4563-AQ4563)*AP4563*$E4563/$D4563,2)))))</f>
        <v/>
      </c>
      <c r="AV4563" t="str">
        <f>IF(A4563="","",VLOOKUP(A4563,DADOS!F:R,12,FALSE))</f>
        <v/>
      </c>
      <c r="AW4563" t="str">
        <f>IF(A4563="","",IF(AU4563="","",IF(AV4563="","",IF((AV4563-AU4563)*AT4563*$E4563/$D4563&lt;1,"&lt;1",ROUND((AV4563-AU4563)*AT4563*$E4563/$D4563,2)))))</f>
        <v/>
      </c>
      <c r="AZ4563" t="str">
        <f>IF($A4563="","",VLOOKUP($A4563,DADOS!F:R,13,FALSE))</f>
        <v/>
      </c>
      <c r="BA4563" t="str">
        <f>IF(A4563="","",IF(AY4563="","",IF(AZ4563="","",IF((AZ4563-AY4563)*AX4563*$E4563/$D4563&lt;1,"&lt;1",ROUND((AZ4563-AY4563)*AX4563*$E4563/$D4563,2)))))</f>
        <v/>
      </c>
    </row>
    <row r="4564">
      <c r="B4564" t="str">
        <f>IF(A4564="","",A4564&amp;"/20")</f>
        <v/>
      </c>
      <c r="H4564" t="str">
        <f>IF($A4564="","",VLOOKUP($A4564,DADOS!F:O,3,FALSE))</f>
        <v/>
      </c>
      <c r="I4564" t="str">
        <f>IF(A4564="","",IF(H4564="","",IF((H4564-G4564)*F4564*$E4564/$D4564/1000&lt;0.2,"&lt;0,2",ROUND((H4564-G4564)*F4564*$E4564/$D4564/1000,2))))</f>
        <v/>
      </c>
      <c r="L4564" t="str">
        <f>IF($A4564="","",VLOOKUP($A4564,DADOS!F:O,6,FALSE))</f>
        <v/>
      </c>
      <c r="M4564" t="str">
        <f>IF(A4564="","",IF(L4564="","",IF((L4564-K4564)*J4564*$E4564/$D4564/1000&lt;0.2,"&lt;0,2",ROUND((L4564-K4564)*J4564*$E4564/$D4564/1000,2))))</f>
        <v/>
      </c>
      <c r="P4564" t="str">
        <f>IF($A4564="","",VLOOKUP($A4564,DADOS!F:O,5,FALSE))</f>
        <v/>
      </c>
      <c r="Q4564" t="str">
        <f>IF(A4564="","",IF(P4564="","",IF((P4564-O4564)*N4564*$E4564/$D4564/1000&lt;0.2,"&lt;0,2",ROUND((P4564-O4564)*N4564*$E4564/$D4564/1000,2))))</f>
        <v/>
      </c>
      <c r="T4564" t="str">
        <f>IF($A4564="","",VLOOKUP($A4564,DADOS!F:O,4,FALSE))</f>
        <v/>
      </c>
      <c r="U4564" t="str">
        <f>IF(A4564="","",IF(T4564="","",IF((T4564-S4564)*R4564*$E4564/$D4564/1000&lt;0.2,"&lt;0,2",ROUND((T4564-S4564)*R4564*$E4564/$D4564/1000,2))))</f>
        <v/>
      </c>
      <c r="X4564" t="str">
        <f>IF($A4564="","",VLOOKUP($A4564,DADOS!F:O,9,FALSE))</f>
        <v/>
      </c>
      <c r="Y4564" t="str">
        <f>IF(A4564="","",IF(X4564="","",IF((X4564-W4564)*V4564*$E4564/$D4564&lt;1,"&lt;1",ROUND((X4564-W4564)*V4564*$E4564/$D4564,2))))</f>
        <v/>
      </c>
      <c r="AB4564" t="str">
        <f>IF($A4564="","",VLOOKUP($A4564,DADOS!F:O,7,FALSE))</f>
        <v/>
      </c>
      <c r="AC4564" t="str">
        <f>IF(A4564="","",IF(AB4564="","",IF((AB4564-AA4564)*Z4564*$E4564/$D4564&lt;1,"&lt;1",ROUND((AB4564-AA4564)*Z4564*$E4564/$D4564,2))))</f>
        <v/>
      </c>
      <c r="AF4564" t="str">
        <f>IF($A4564="","",VLOOKUP($A4564,DADOS!F:O,10,FALSE))</f>
        <v/>
      </c>
      <c r="AG4564" t="str">
        <f>IF(A4564="","",IF(AF4564="","",IF((AF4564-AE4564)*AD4564*$E4564/$D4564&lt;1,"&lt;1",ROUND((AF4564-AE4564)*AD4564*$E4564/$D4564,2))))</f>
        <v/>
      </c>
      <c r="AJ4564" t="str">
        <f>IF($A4564="","",VLOOKUP($A4564,DADOS!F:O,8,FALSE))</f>
        <v/>
      </c>
      <c r="AK4564" t="str">
        <f>IF(A4564="","",IF(AJ4564="","",IF((AJ4564-AI4564)*AH4564*$E4564/$D4564&lt;1,"&lt;1",ROUND((AJ4564-AI4564)*AH4564*$E4564/$D4564,2))))</f>
        <v/>
      </c>
      <c r="AN4564" t="str">
        <f>IF($A4564="","",VLOOKUP($A4564,DADOS!F:O,2,FALSE))</f>
        <v/>
      </c>
      <c r="AO4564" t="str">
        <f>IF(A4564="","",IF(AN4564="","",IF((AN4564-AM4564)*AL4564*$E4564/$D4564/1000&lt;0.2,"&lt;0,2",ROUND((AN4564-AM4564)*AL4564*$E4564/$D4564/1000,2))))</f>
        <v/>
      </c>
      <c r="AQ4564">
        <v>0</v>
      </c>
      <c r="AR4564" t="str">
        <f>IF($A4564="","",VLOOKUP($A4564,DADOS!F:P,11,FALSE))</f>
        <v/>
      </c>
      <c r="AS4564" t="str">
        <f>IF(E4564="","",IF(AQ4564="","",IF(AR4564="","",IF((AR4564-AQ4564)*AP4564*$E4564/$D4564&lt;1,"&lt;1",ROUND((AR4564-AQ4564)*AP4564*$E4564/$D4564,2)))))</f>
        <v/>
      </c>
      <c r="AV4564" t="str">
        <f>IF(A4564="","",VLOOKUP(A4564,DADOS!F:R,12,FALSE))</f>
        <v/>
      </c>
      <c r="AW4564" t="str">
        <f>IF(A4564="","",IF(AU4564="","",IF(AV4564="","",IF((AV4564-AU4564)*AT4564*$E4564/$D4564&lt;1,"&lt;1",ROUND((AV4564-AU4564)*AT4564*$E4564/$D4564,2)))))</f>
        <v/>
      </c>
      <c r="AZ4564" t="str">
        <f>IF($A4564="","",VLOOKUP($A4564,DADOS!F:R,13,FALSE))</f>
        <v/>
      </c>
      <c r="BA4564" t="str">
        <f>IF(A4564="","",IF(AY4564="","",IF(AZ4564="","",IF((AZ4564-AY4564)*AX4564*$E4564/$D4564&lt;1,"&lt;1",ROUND((AZ4564-AY4564)*AX4564*$E4564/$D4564,2)))))</f>
        <v/>
      </c>
    </row>
    <row r="4565">
      <c r="B4565" t="str">
        <f>IF(A4565="","",A4565&amp;"/20")</f>
        <v/>
      </c>
      <c r="H4565" t="str">
        <f>IF($A4565="","",VLOOKUP($A4565,DADOS!F:O,3,FALSE))</f>
        <v/>
      </c>
      <c r="I4565" t="str">
        <f>IF(A4565="","",IF(H4565="","",IF((H4565-G4565)*F4565*$E4565/$D4565/1000&lt;0.2,"&lt;0,2",ROUND((H4565-G4565)*F4565*$E4565/$D4565/1000,2))))</f>
        <v/>
      </c>
      <c r="L4565" t="str">
        <f>IF($A4565="","",VLOOKUP($A4565,DADOS!F:O,6,FALSE))</f>
        <v/>
      </c>
      <c r="M4565" t="str">
        <f>IF(A4565="","",IF(L4565="","",IF((L4565-K4565)*J4565*$E4565/$D4565/1000&lt;0.2,"&lt;0,2",ROUND((L4565-K4565)*J4565*$E4565/$D4565/1000,2))))</f>
        <v/>
      </c>
      <c r="P4565" t="str">
        <f>IF($A4565="","",VLOOKUP($A4565,DADOS!F:O,5,FALSE))</f>
        <v/>
      </c>
      <c r="Q4565" t="str">
        <f>IF(A4565="","",IF(P4565="","",IF((P4565-O4565)*N4565*$E4565/$D4565/1000&lt;0.2,"&lt;0,2",ROUND((P4565-O4565)*N4565*$E4565/$D4565/1000,2))))</f>
        <v/>
      </c>
      <c r="T4565" t="str">
        <f>IF($A4565="","",VLOOKUP($A4565,DADOS!F:O,4,FALSE))</f>
        <v/>
      </c>
      <c r="U4565" t="str">
        <f>IF(A4565="","",IF(T4565="","",IF((T4565-S4565)*R4565*$E4565/$D4565/1000&lt;0.2,"&lt;0,2",ROUND((T4565-S4565)*R4565*$E4565/$D4565/1000,2))))</f>
        <v/>
      </c>
      <c r="X4565" t="str">
        <f>IF($A4565="","",VLOOKUP($A4565,DADOS!F:O,9,FALSE))</f>
        <v/>
      </c>
      <c r="Y4565" t="str">
        <f>IF(A4565="","",IF(X4565="","",IF((X4565-W4565)*V4565*$E4565/$D4565&lt;1,"&lt;1",ROUND((X4565-W4565)*V4565*$E4565/$D4565,2))))</f>
        <v/>
      </c>
      <c r="AB4565" t="str">
        <f>IF($A4565="","",VLOOKUP($A4565,DADOS!F:O,7,FALSE))</f>
        <v/>
      </c>
      <c r="AC4565" t="str">
        <f>IF(A4565="","",IF(AB4565="","",IF((AB4565-AA4565)*Z4565*$E4565/$D4565&lt;1,"&lt;1",ROUND((AB4565-AA4565)*Z4565*$E4565/$D4565,2))))</f>
        <v/>
      </c>
      <c r="AF4565" t="str">
        <f>IF($A4565="","",VLOOKUP($A4565,DADOS!F:O,10,FALSE))</f>
        <v/>
      </c>
      <c r="AG4565" t="str">
        <f>IF(A4565="","",IF(AF4565="","",IF((AF4565-AE4565)*AD4565*$E4565/$D4565&lt;1,"&lt;1",ROUND((AF4565-AE4565)*AD4565*$E4565/$D4565,2))))</f>
        <v/>
      </c>
      <c r="AJ4565" t="str">
        <f>IF($A4565="","",VLOOKUP($A4565,DADOS!F:O,8,FALSE))</f>
        <v/>
      </c>
      <c r="AK4565" t="str">
        <f>IF(A4565="","",IF(AJ4565="","",IF((AJ4565-AI4565)*AH4565*$E4565/$D4565&lt;1,"&lt;1",ROUND((AJ4565-AI4565)*AH4565*$E4565/$D4565,2))))</f>
        <v/>
      </c>
      <c r="AN4565" t="str">
        <f>IF($A4565="","",VLOOKUP($A4565,DADOS!F:O,2,FALSE))</f>
        <v/>
      </c>
      <c r="AO4565" t="str">
        <f>IF(A4565="","",IF(AN4565="","",IF((AN4565-AM4565)*AL4565*$E4565/$D4565/1000&lt;0.2,"&lt;0,2",ROUND((AN4565-AM4565)*AL4565*$E4565/$D4565/1000,2))))</f>
        <v/>
      </c>
      <c r="AQ4565">
        <v>0</v>
      </c>
      <c r="AR4565" t="str">
        <f>IF($A4565="","",VLOOKUP($A4565,DADOS!F:P,11,FALSE))</f>
        <v/>
      </c>
      <c r="AS4565" t="str">
        <f>IF(E4565="","",IF(AQ4565="","",IF(AR4565="","",IF((AR4565-AQ4565)*AP4565*$E4565/$D4565&lt;1,"&lt;1",ROUND((AR4565-AQ4565)*AP4565*$E4565/$D4565,2)))))</f>
        <v/>
      </c>
      <c r="AV4565" t="str">
        <f>IF(A4565="","",VLOOKUP(A4565,DADOS!F:R,12,FALSE))</f>
        <v/>
      </c>
      <c r="AW4565" t="str">
        <f>IF(A4565="","",IF(AU4565="","",IF(AV4565="","",IF((AV4565-AU4565)*AT4565*$E4565/$D4565&lt;1,"&lt;1",ROUND((AV4565-AU4565)*AT4565*$E4565/$D4565,2)))))</f>
        <v/>
      </c>
      <c r="AZ4565" t="str">
        <f>IF($A4565="","",VLOOKUP($A4565,DADOS!F:R,13,FALSE))</f>
        <v/>
      </c>
      <c r="BA4565" t="str">
        <f>IF(A4565="","",IF(AY4565="","",IF(AZ4565="","",IF((AZ4565-AY4565)*AX4565*$E4565/$D4565&lt;1,"&lt;1",ROUND((AZ4565-AY4565)*AX4565*$E4565/$D4565,2)))))</f>
        <v/>
      </c>
    </row>
    <row r="4566">
      <c r="B4566" t="str">
        <f>IF(A4566="","",A4566&amp;"/20")</f>
        <v/>
      </c>
      <c r="H4566" t="str">
        <f>IF($A4566="","",VLOOKUP($A4566,DADOS!F:O,3,FALSE))</f>
        <v/>
      </c>
      <c r="I4566" t="str">
        <f>IF(A4566="","",IF(H4566="","",IF((H4566-G4566)*F4566*$E4566/$D4566/1000&lt;0.2,"&lt;0,2",ROUND((H4566-G4566)*F4566*$E4566/$D4566/1000,2))))</f>
        <v/>
      </c>
      <c r="L4566" t="str">
        <f>IF($A4566="","",VLOOKUP($A4566,DADOS!F:O,6,FALSE))</f>
        <v/>
      </c>
      <c r="M4566" t="str">
        <f>IF(A4566="","",IF(L4566="","",IF((L4566-K4566)*J4566*$E4566/$D4566/1000&lt;0.2,"&lt;0,2",ROUND((L4566-K4566)*J4566*$E4566/$D4566/1000,2))))</f>
        <v/>
      </c>
      <c r="P4566" t="str">
        <f>IF($A4566="","",VLOOKUP($A4566,DADOS!F:O,5,FALSE))</f>
        <v/>
      </c>
      <c r="Q4566" t="str">
        <f>IF(A4566="","",IF(P4566="","",IF((P4566-O4566)*N4566*$E4566/$D4566/1000&lt;0.2,"&lt;0,2",ROUND((P4566-O4566)*N4566*$E4566/$D4566/1000,2))))</f>
        <v/>
      </c>
      <c r="T4566" t="str">
        <f>IF($A4566="","",VLOOKUP($A4566,DADOS!F:O,4,FALSE))</f>
        <v/>
      </c>
      <c r="U4566" t="str">
        <f>IF(A4566="","",IF(T4566="","",IF((T4566-S4566)*R4566*$E4566/$D4566/1000&lt;0.2,"&lt;0,2",ROUND((T4566-S4566)*R4566*$E4566/$D4566/1000,2))))</f>
        <v/>
      </c>
      <c r="X4566" t="str">
        <f>IF($A4566="","",VLOOKUP($A4566,DADOS!F:O,9,FALSE))</f>
        <v/>
      </c>
      <c r="Y4566" t="str">
        <f>IF(A4566="","",IF(X4566="","",IF((X4566-W4566)*V4566*$E4566/$D4566&lt;1,"&lt;1",ROUND((X4566-W4566)*V4566*$E4566/$D4566,2))))</f>
        <v/>
      </c>
      <c r="AB4566" t="str">
        <f>IF($A4566="","",VLOOKUP($A4566,DADOS!F:O,7,FALSE))</f>
        <v/>
      </c>
      <c r="AC4566" t="str">
        <f>IF(A4566="","",IF(AB4566="","",IF((AB4566-AA4566)*Z4566*$E4566/$D4566&lt;1,"&lt;1",ROUND((AB4566-AA4566)*Z4566*$E4566/$D4566,2))))</f>
        <v/>
      </c>
      <c r="AF4566" t="str">
        <f>IF($A4566="","",VLOOKUP($A4566,DADOS!F:O,10,FALSE))</f>
        <v/>
      </c>
      <c r="AG4566" t="str">
        <f>IF(A4566="","",IF(AF4566="","",IF((AF4566-AE4566)*AD4566*$E4566/$D4566&lt;1,"&lt;1",ROUND((AF4566-AE4566)*AD4566*$E4566/$D4566,2))))</f>
        <v/>
      </c>
      <c r="AJ4566" t="str">
        <f>IF($A4566="","",VLOOKUP($A4566,DADOS!F:O,8,FALSE))</f>
        <v/>
      </c>
      <c r="AK4566" t="str">
        <f>IF(A4566="","",IF(AJ4566="","",IF((AJ4566-AI4566)*AH4566*$E4566/$D4566&lt;1,"&lt;1",ROUND((AJ4566-AI4566)*AH4566*$E4566/$D4566,2))))</f>
        <v/>
      </c>
      <c r="AN4566" t="str">
        <f>IF($A4566="","",VLOOKUP($A4566,DADOS!F:O,2,FALSE))</f>
        <v/>
      </c>
      <c r="AO4566" t="str">
        <f>IF(A4566="","",IF(AN4566="","",IF((AN4566-AM4566)*AL4566*$E4566/$D4566/1000&lt;0.2,"&lt;0,2",ROUND((AN4566-AM4566)*AL4566*$E4566/$D4566/1000,2))))</f>
        <v/>
      </c>
      <c r="AQ4566">
        <v>0</v>
      </c>
      <c r="AR4566" t="str">
        <f>IF($A4566="","",VLOOKUP($A4566,DADOS!F:P,11,FALSE))</f>
        <v/>
      </c>
      <c r="AS4566" t="str">
        <f>IF(E4566="","",IF(AQ4566="","",IF(AR4566="","",IF((AR4566-AQ4566)*AP4566*$E4566/$D4566&lt;1,"&lt;1",ROUND((AR4566-AQ4566)*AP4566*$E4566/$D4566,2)))))</f>
        <v/>
      </c>
      <c r="AV4566" t="str">
        <f>IF(A4566="","",VLOOKUP(A4566,DADOS!F:R,12,FALSE))</f>
        <v/>
      </c>
      <c r="AW4566" t="str">
        <f>IF(A4566="","",IF(AU4566="","",IF(AV4566="","",IF((AV4566-AU4566)*AT4566*$E4566/$D4566&lt;1,"&lt;1",ROUND((AV4566-AU4566)*AT4566*$E4566/$D4566,2)))))</f>
        <v/>
      </c>
      <c r="AZ4566" t="str">
        <f>IF($A4566="","",VLOOKUP($A4566,DADOS!F:R,13,FALSE))</f>
        <v/>
      </c>
      <c r="BA4566" t="str">
        <f>IF(A4566="","",IF(AY4566="","",IF(AZ4566="","",IF((AZ4566-AY4566)*AX4566*$E4566/$D4566&lt;1,"&lt;1",ROUND((AZ4566-AY4566)*AX4566*$E4566/$D4566,2)))))</f>
        <v/>
      </c>
    </row>
    <row r="4567">
      <c r="B4567" t="str">
        <f>IF(A4567="","",A4567&amp;"/20")</f>
        <v/>
      </c>
      <c r="H4567" t="str">
        <f>IF($A4567="","",VLOOKUP($A4567,DADOS!F:O,3,FALSE))</f>
        <v/>
      </c>
      <c r="I4567" t="str">
        <f>IF(A4567="","",IF(H4567="","",IF((H4567-G4567)*F4567*$E4567/$D4567/1000&lt;0.2,"&lt;0,2",ROUND((H4567-G4567)*F4567*$E4567/$D4567/1000,2))))</f>
        <v/>
      </c>
      <c r="L4567" t="str">
        <f>IF($A4567="","",VLOOKUP($A4567,DADOS!F:O,6,FALSE))</f>
        <v/>
      </c>
      <c r="M4567" t="str">
        <f>IF(A4567="","",IF(L4567="","",IF((L4567-K4567)*J4567*$E4567/$D4567/1000&lt;0.2,"&lt;0,2",ROUND((L4567-K4567)*J4567*$E4567/$D4567/1000,2))))</f>
        <v/>
      </c>
      <c r="P4567" t="str">
        <f>IF($A4567="","",VLOOKUP($A4567,DADOS!F:O,5,FALSE))</f>
        <v/>
      </c>
      <c r="Q4567" t="str">
        <f>IF(A4567="","",IF(P4567="","",IF((P4567-O4567)*N4567*$E4567/$D4567/1000&lt;0.2,"&lt;0,2",ROUND((P4567-O4567)*N4567*$E4567/$D4567/1000,2))))</f>
        <v/>
      </c>
      <c r="T4567" t="str">
        <f>IF($A4567="","",VLOOKUP($A4567,DADOS!F:O,4,FALSE))</f>
        <v/>
      </c>
      <c r="U4567" t="str">
        <f>IF(A4567="","",IF(T4567="","",IF((T4567-S4567)*R4567*$E4567/$D4567/1000&lt;0.2,"&lt;0,2",ROUND((T4567-S4567)*R4567*$E4567/$D4567/1000,2))))</f>
        <v/>
      </c>
      <c r="X4567" t="str">
        <f>IF($A4567="","",VLOOKUP($A4567,DADOS!F:O,9,FALSE))</f>
        <v/>
      </c>
      <c r="Y4567" t="str">
        <f>IF(A4567="","",IF(X4567="","",IF((X4567-W4567)*V4567*$E4567/$D4567&lt;1,"&lt;1",ROUND((X4567-W4567)*V4567*$E4567/$D4567,2))))</f>
        <v/>
      </c>
      <c r="AB4567" t="str">
        <f>IF($A4567="","",VLOOKUP($A4567,DADOS!F:O,7,FALSE))</f>
        <v/>
      </c>
      <c r="AC4567" t="str">
        <f>IF(A4567="","",IF(AB4567="","",IF((AB4567-AA4567)*Z4567*$E4567/$D4567&lt;1,"&lt;1",ROUND((AB4567-AA4567)*Z4567*$E4567/$D4567,2))))</f>
        <v/>
      </c>
      <c r="AF4567" t="str">
        <f>IF($A4567="","",VLOOKUP($A4567,DADOS!F:O,10,FALSE))</f>
        <v/>
      </c>
      <c r="AG4567" t="str">
        <f>IF(A4567="","",IF(AF4567="","",IF((AF4567-AE4567)*AD4567*$E4567/$D4567&lt;1,"&lt;1",ROUND((AF4567-AE4567)*AD4567*$E4567/$D4567,2))))</f>
        <v/>
      </c>
      <c r="AJ4567" t="str">
        <f>IF($A4567="","",VLOOKUP($A4567,DADOS!F:O,8,FALSE))</f>
        <v/>
      </c>
      <c r="AK4567" t="str">
        <f>IF(A4567="","",IF(AJ4567="","",IF((AJ4567-AI4567)*AH4567*$E4567/$D4567&lt;1,"&lt;1",ROUND((AJ4567-AI4567)*AH4567*$E4567/$D4567,2))))</f>
        <v/>
      </c>
      <c r="AN4567" t="str">
        <f>IF($A4567="","",VLOOKUP($A4567,DADOS!F:O,2,FALSE))</f>
        <v/>
      </c>
      <c r="AO4567" t="str">
        <f>IF(A4567="","",IF(AN4567="","",IF((AN4567-AM4567)*AL4567*$E4567/$D4567/1000&lt;0.2,"&lt;0,2",ROUND((AN4567-AM4567)*AL4567*$E4567/$D4567/1000,2))))</f>
        <v/>
      </c>
      <c r="AQ4567">
        <v>0</v>
      </c>
      <c r="AR4567" t="str">
        <f>IF($A4567="","",VLOOKUP($A4567,DADOS!F:P,11,FALSE))</f>
        <v/>
      </c>
      <c r="AS4567" t="str">
        <f>IF(E4567="","",IF(AQ4567="","",IF(AR4567="","",IF((AR4567-AQ4567)*AP4567*$E4567/$D4567&lt;1,"&lt;1",ROUND((AR4567-AQ4567)*AP4567*$E4567/$D4567,2)))))</f>
        <v/>
      </c>
      <c r="AV4567" t="str">
        <f>IF(A4567="","",VLOOKUP(A4567,DADOS!F:R,12,FALSE))</f>
        <v/>
      </c>
      <c r="AW4567" t="str">
        <f>IF(A4567="","",IF(AU4567="","",IF(AV4567="","",IF((AV4567-AU4567)*AT4567*$E4567/$D4567&lt;1,"&lt;1",ROUND((AV4567-AU4567)*AT4567*$E4567/$D4567,2)))))</f>
        <v/>
      </c>
      <c r="AZ4567" t="str">
        <f>IF($A4567="","",VLOOKUP($A4567,DADOS!F:R,13,FALSE))</f>
        <v/>
      </c>
      <c r="BA4567" t="str">
        <f>IF(A4567="","",IF(AY4567="","",IF(AZ4567="","",IF((AZ4567-AY4567)*AX4567*$E4567/$D4567&lt;1,"&lt;1",ROUND((AZ4567-AY4567)*AX4567*$E4567/$D4567,2)))))</f>
        <v/>
      </c>
    </row>
    <row r="4568">
      <c r="B4568" t="str">
        <f>IF(A4568="","",A4568&amp;"/20")</f>
        <v/>
      </c>
      <c r="H4568" t="str">
        <f>IF($A4568="","",VLOOKUP($A4568,DADOS!F:O,3,FALSE))</f>
        <v/>
      </c>
      <c r="I4568" t="str">
        <f>IF(A4568="","",IF(H4568="","",IF((H4568-G4568)*F4568*$E4568/$D4568/1000&lt;0.2,"&lt;0,2",ROUND((H4568-G4568)*F4568*$E4568/$D4568/1000,2))))</f>
        <v/>
      </c>
      <c r="L4568" t="str">
        <f>IF($A4568="","",VLOOKUP($A4568,DADOS!F:O,6,FALSE))</f>
        <v/>
      </c>
      <c r="M4568" t="str">
        <f>IF(A4568="","",IF(L4568="","",IF((L4568-K4568)*J4568*$E4568/$D4568/1000&lt;0.2,"&lt;0,2",ROUND((L4568-K4568)*J4568*$E4568/$D4568/1000,2))))</f>
        <v/>
      </c>
      <c r="P4568" t="str">
        <f>IF($A4568="","",VLOOKUP($A4568,DADOS!F:O,5,FALSE))</f>
        <v/>
      </c>
      <c r="Q4568" t="str">
        <f>IF(A4568="","",IF(P4568="","",IF((P4568-O4568)*N4568*$E4568/$D4568/1000&lt;0.2,"&lt;0,2",ROUND((P4568-O4568)*N4568*$E4568/$D4568/1000,2))))</f>
        <v/>
      </c>
      <c r="T4568" t="str">
        <f>IF($A4568="","",VLOOKUP($A4568,DADOS!F:O,4,FALSE))</f>
        <v/>
      </c>
      <c r="U4568" t="str">
        <f>IF(A4568="","",IF(T4568="","",IF((T4568-S4568)*R4568*$E4568/$D4568/1000&lt;0.2,"&lt;0,2",ROUND((T4568-S4568)*R4568*$E4568/$D4568/1000,2))))</f>
        <v/>
      </c>
      <c r="X4568" t="str">
        <f>IF($A4568="","",VLOOKUP($A4568,DADOS!F:O,9,FALSE))</f>
        <v/>
      </c>
      <c r="Y4568" t="str">
        <f>IF(A4568="","",IF(X4568="","",IF((X4568-W4568)*V4568*$E4568/$D4568&lt;1,"&lt;1",ROUND((X4568-W4568)*V4568*$E4568/$D4568,2))))</f>
        <v/>
      </c>
      <c r="AB4568" t="str">
        <f>IF($A4568="","",VLOOKUP($A4568,DADOS!F:O,7,FALSE))</f>
        <v/>
      </c>
      <c r="AC4568" t="str">
        <f>IF(A4568="","",IF(AB4568="","",IF((AB4568-AA4568)*Z4568*$E4568/$D4568&lt;1,"&lt;1",ROUND((AB4568-AA4568)*Z4568*$E4568/$D4568,2))))</f>
        <v/>
      </c>
      <c r="AF4568" t="str">
        <f>IF($A4568="","",VLOOKUP($A4568,DADOS!F:O,10,FALSE))</f>
        <v/>
      </c>
      <c r="AG4568" t="str">
        <f>IF(A4568="","",IF(AF4568="","",IF((AF4568-AE4568)*AD4568*$E4568/$D4568&lt;1,"&lt;1",ROUND((AF4568-AE4568)*AD4568*$E4568/$D4568,2))))</f>
        <v/>
      </c>
      <c r="AJ4568" t="str">
        <f>IF($A4568="","",VLOOKUP($A4568,DADOS!F:O,8,FALSE))</f>
        <v/>
      </c>
      <c r="AK4568" t="str">
        <f>IF(A4568="","",IF(AJ4568="","",IF((AJ4568-AI4568)*AH4568*$E4568/$D4568&lt;1,"&lt;1",ROUND((AJ4568-AI4568)*AH4568*$E4568/$D4568,2))))</f>
        <v/>
      </c>
      <c r="AN4568" t="str">
        <f>IF($A4568="","",VLOOKUP($A4568,DADOS!F:O,2,FALSE))</f>
        <v/>
      </c>
      <c r="AO4568" t="str">
        <f>IF(A4568="","",IF(AN4568="","",IF((AN4568-AM4568)*AL4568*$E4568/$D4568/1000&lt;0.2,"&lt;0,2",ROUND((AN4568-AM4568)*AL4568*$E4568/$D4568/1000,2))))</f>
        <v/>
      </c>
      <c r="AQ4568">
        <v>0</v>
      </c>
      <c r="AR4568" t="str">
        <f>IF($A4568="","",VLOOKUP($A4568,DADOS!F:P,11,FALSE))</f>
        <v/>
      </c>
      <c r="AS4568" t="str">
        <f>IF(E4568="","",IF(AQ4568="","",IF(AR4568="","",IF((AR4568-AQ4568)*AP4568*$E4568/$D4568&lt;1,"&lt;1",ROUND((AR4568-AQ4568)*AP4568*$E4568/$D4568,2)))))</f>
        <v/>
      </c>
      <c r="AV4568" t="str">
        <f>IF(A4568="","",VLOOKUP(A4568,DADOS!F:R,12,FALSE))</f>
        <v/>
      </c>
      <c r="AW4568" t="str">
        <f>IF(A4568="","",IF(AU4568="","",IF(AV4568="","",IF((AV4568-AU4568)*AT4568*$E4568/$D4568&lt;1,"&lt;1",ROUND((AV4568-AU4568)*AT4568*$E4568/$D4568,2)))))</f>
        <v/>
      </c>
      <c r="AZ4568" t="str">
        <f>IF($A4568="","",VLOOKUP($A4568,DADOS!F:R,13,FALSE))</f>
        <v/>
      </c>
      <c r="BA4568" t="str">
        <f>IF(A4568="","",IF(AY4568="","",IF(AZ4568="","",IF((AZ4568-AY4568)*AX4568*$E4568/$D4568&lt;1,"&lt;1",ROUND((AZ4568-AY4568)*AX4568*$E4568/$D4568,2)))))</f>
        <v/>
      </c>
    </row>
    <row r="4569">
      <c r="B4569" t="str">
        <f>IF(A4569="","",A4569&amp;"/20")</f>
        <v/>
      </c>
      <c r="H4569" t="str">
        <f>IF($A4569="","",VLOOKUP($A4569,DADOS!F:O,3,FALSE))</f>
        <v/>
      </c>
      <c r="I4569" t="str">
        <f>IF(A4569="","",IF(H4569="","",IF((H4569-G4569)*F4569*$E4569/$D4569/1000&lt;0.2,"&lt;0,2",ROUND((H4569-G4569)*F4569*$E4569/$D4569/1000,2))))</f>
        <v/>
      </c>
      <c r="L4569" t="str">
        <f>IF($A4569="","",VLOOKUP($A4569,DADOS!F:O,6,FALSE))</f>
        <v/>
      </c>
      <c r="M4569" t="str">
        <f>IF(A4569="","",IF(L4569="","",IF((L4569-K4569)*J4569*$E4569/$D4569/1000&lt;0.2,"&lt;0,2",ROUND((L4569-K4569)*J4569*$E4569/$D4569/1000,2))))</f>
        <v/>
      </c>
      <c r="P4569" t="str">
        <f>IF($A4569="","",VLOOKUP($A4569,DADOS!F:O,5,FALSE))</f>
        <v/>
      </c>
      <c r="Q4569" t="str">
        <f>IF(A4569="","",IF(P4569="","",IF((P4569-O4569)*N4569*$E4569/$D4569/1000&lt;0.2,"&lt;0,2",ROUND((P4569-O4569)*N4569*$E4569/$D4569/1000,2))))</f>
        <v/>
      </c>
      <c r="T4569" t="str">
        <f>IF($A4569="","",VLOOKUP($A4569,DADOS!F:O,4,FALSE))</f>
        <v/>
      </c>
      <c r="U4569" t="str">
        <f>IF(A4569="","",IF(T4569="","",IF((T4569-S4569)*R4569*$E4569/$D4569/1000&lt;0.2,"&lt;0,2",ROUND((T4569-S4569)*R4569*$E4569/$D4569/1000,2))))</f>
        <v/>
      </c>
      <c r="X4569" t="str">
        <f>IF($A4569="","",VLOOKUP($A4569,DADOS!F:O,9,FALSE))</f>
        <v/>
      </c>
      <c r="Y4569" t="str">
        <f>IF(A4569="","",IF(X4569="","",IF((X4569-W4569)*V4569*$E4569/$D4569&lt;1,"&lt;1",ROUND((X4569-W4569)*V4569*$E4569/$D4569,2))))</f>
        <v/>
      </c>
      <c r="AB4569" t="str">
        <f>IF($A4569="","",VLOOKUP($A4569,DADOS!F:O,7,FALSE))</f>
        <v/>
      </c>
      <c r="AC4569" t="str">
        <f>IF(A4569="","",IF(AB4569="","",IF((AB4569-AA4569)*Z4569*$E4569/$D4569&lt;1,"&lt;1",ROUND((AB4569-AA4569)*Z4569*$E4569/$D4569,2))))</f>
        <v/>
      </c>
      <c r="AF4569" t="str">
        <f>IF($A4569="","",VLOOKUP($A4569,DADOS!F:O,10,FALSE))</f>
        <v/>
      </c>
      <c r="AG4569" t="str">
        <f>IF(A4569="","",IF(AF4569="","",IF((AF4569-AE4569)*AD4569*$E4569/$D4569&lt;1,"&lt;1",ROUND((AF4569-AE4569)*AD4569*$E4569/$D4569,2))))</f>
        <v/>
      </c>
      <c r="AJ4569" t="str">
        <f>IF($A4569="","",VLOOKUP($A4569,DADOS!F:O,8,FALSE))</f>
        <v/>
      </c>
      <c r="AK4569" t="str">
        <f>IF(A4569="","",IF(AJ4569="","",IF((AJ4569-AI4569)*AH4569*$E4569/$D4569&lt;1,"&lt;1",ROUND((AJ4569-AI4569)*AH4569*$E4569/$D4569,2))))</f>
        <v/>
      </c>
      <c r="AN4569" t="str">
        <f>IF($A4569="","",VLOOKUP($A4569,DADOS!F:O,2,FALSE))</f>
        <v/>
      </c>
      <c r="AO4569" t="str">
        <f>IF(A4569="","",IF(AN4569="","",IF((AN4569-AM4569)*AL4569*$E4569/$D4569/1000&lt;0.2,"&lt;0,2",ROUND((AN4569-AM4569)*AL4569*$E4569/$D4569/1000,2))))</f>
        <v/>
      </c>
      <c r="AQ4569">
        <v>0</v>
      </c>
      <c r="AR4569" t="str">
        <f>IF($A4569="","",VLOOKUP($A4569,DADOS!F:P,11,FALSE))</f>
        <v/>
      </c>
      <c r="AS4569" t="str">
        <f>IF(E4569="","",IF(AQ4569="","",IF(AR4569="","",IF((AR4569-AQ4569)*AP4569*$E4569/$D4569&lt;1,"&lt;1",ROUND((AR4569-AQ4569)*AP4569*$E4569/$D4569,2)))))</f>
        <v/>
      </c>
      <c r="AV4569" t="str">
        <f>IF(A4569="","",VLOOKUP(A4569,DADOS!F:R,12,FALSE))</f>
        <v/>
      </c>
      <c r="AW4569" t="str">
        <f>IF(A4569="","",IF(AU4569="","",IF(AV4569="","",IF((AV4569-AU4569)*AT4569*$E4569/$D4569&lt;1,"&lt;1",ROUND((AV4569-AU4569)*AT4569*$E4569/$D4569,2)))))</f>
        <v/>
      </c>
      <c r="AZ4569" t="str">
        <f>IF($A4569="","",VLOOKUP($A4569,DADOS!F:R,13,FALSE))</f>
        <v/>
      </c>
      <c r="BA4569" t="str">
        <f>IF(A4569="","",IF(AY4569="","",IF(AZ4569="","",IF((AZ4569-AY4569)*AX4569*$E4569/$D4569&lt;1,"&lt;1",ROUND((AZ4569-AY4569)*AX4569*$E4569/$D4569,2)))))</f>
        <v/>
      </c>
    </row>
    <row r="4570">
      <c r="B4570" t="str">
        <f>IF(A4570="","",A4570&amp;"/20")</f>
        <v/>
      </c>
      <c r="H4570" t="str">
        <f>IF($A4570="","",VLOOKUP($A4570,DADOS!F:O,3,FALSE))</f>
        <v/>
      </c>
      <c r="I4570" t="str">
        <f>IF(A4570="","",IF(H4570="","",IF((H4570-G4570)*F4570*$E4570/$D4570/1000&lt;0.2,"&lt;0,2",ROUND((H4570-G4570)*F4570*$E4570/$D4570/1000,2))))</f>
        <v/>
      </c>
      <c r="L4570" t="str">
        <f>IF($A4570="","",VLOOKUP($A4570,DADOS!F:O,6,FALSE))</f>
        <v/>
      </c>
      <c r="M4570" t="str">
        <f>IF(A4570="","",IF(L4570="","",IF((L4570-K4570)*J4570*$E4570/$D4570/1000&lt;0.2,"&lt;0,2",ROUND((L4570-K4570)*J4570*$E4570/$D4570/1000,2))))</f>
        <v/>
      </c>
      <c r="P4570" t="str">
        <f>IF($A4570="","",VLOOKUP($A4570,DADOS!F:O,5,FALSE))</f>
        <v/>
      </c>
      <c r="Q4570" t="str">
        <f>IF(A4570="","",IF(P4570="","",IF((P4570-O4570)*N4570*$E4570/$D4570/1000&lt;0.2,"&lt;0,2",ROUND((P4570-O4570)*N4570*$E4570/$D4570/1000,2))))</f>
        <v/>
      </c>
      <c r="T4570" t="str">
        <f>IF($A4570="","",VLOOKUP($A4570,DADOS!F:O,4,FALSE))</f>
        <v/>
      </c>
      <c r="U4570" t="str">
        <f>IF(A4570="","",IF(T4570="","",IF((T4570-S4570)*R4570*$E4570/$D4570/1000&lt;0.2,"&lt;0,2",ROUND((T4570-S4570)*R4570*$E4570/$D4570/1000,2))))</f>
        <v/>
      </c>
      <c r="X4570" t="str">
        <f>IF($A4570="","",VLOOKUP($A4570,DADOS!F:O,9,FALSE))</f>
        <v/>
      </c>
      <c r="Y4570" t="str">
        <f>IF(A4570="","",IF(X4570="","",IF((X4570-W4570)*V4570*$E4570/$D4570&lt;1,"&lt;1",ROUND((X4570-W4570)*V4570*$E4570/$D4570,2))))</f>
        <v/>
      </c>
      <c r="AB4570" t="str">
        <f>IF($A4570="","",VLOOKUP($A4570,DADOS!F:O,7,FALSE))</f>
        <v/>
      </c>
      <c r="AC4570" t="str">
        <f>IF(A4570="","",IF(AB4570="","",IF((AB4570-AA4570)*Z4570*$E4570/$D4570&lt;1,"&lt;1",ROUND((AB4570-AA4570)*Z4570*$E4570/$D4570,2))))</f>
        <v/>
      </c>
      <c r="AF4570" t="str">
        <f>IF($A4570="","",VLOOKUP($A4570,DADOS!F:O,10,FALSE))</f>
        <v/>
      </c>
      <c r="AG4570" t="str">
        <f>IF(A4570="","",IF(AF4570="","",IF((AF4570-AE4570)*AD4570*$E4570/$D4570&lt;1,"&lt;1",ROUND((AF4570-AE4570)*AD4570*$E4570/$D4570,2))))</f>
        <v/>
      </c>
      <c r="AJ4570" t="str">
        <f>IF($A4570="","",VLOOKUP($A4570,DADOS!F:O,8,FALSE))</f>
        <v/>
      </c>
      <c r="AK4570" t="str">
        <f>IF(A4570="","",IF(AJ4570="","",IF((AJ4570-AI4570)*AH4570*$E4570/$D4570&lt;1,"&lt;1",ROUND((AJ4570-AI4570)*AH4570*$E4570/$D4570,2))))</f>
        <v/>
      </c>
      <c r="AN4570" t="str">
        <f>IF($A4570="","",VLOOKUP($A4570,DADOS!F:O,2,FALSE))</f>
        <v/>
      </c>
      <c r="AO4570" t="str">
        <f>IF(A4570="","",IF(AN4570="","",IF((AN4570-AM4570)*AL4570*$E4570/$D4570/1000&lt;0.2,"&lt;0,2",ROUND((AN4570-AM4570)*AL4570*$E4570/$D4570/1000,2))))</f>
        <v/>
      </c>
      <c r="AQ4570">
        <v>0</v>
      </c>
      <c r="AR4570" t="str">
        <f>IF($A4570="","",VLOOKUP($A4570,DADOS!F:P,11,FALSE))</f>
        <v/>
      </c>
      <c r="AS4570" t="str">
        <f>IF(E4570="","",IF(AQ4570="","",IF(AR4570="","",IF((AR4570-AQ4570)*AP4570*$E4570/$D4570&lt;1,"&lt;1",ROUND((AR4570-AQ4570)*AP4570*$E4570/$D4570,2)))))</f>
        <v/>
      </c>
      <c r="AV4570" t="str">
        <f>IF(A4570="","",VLOOKUP(A4570,DADOS!F:R,12,FALSE))</f>
        <v/>
      </c>
      <c r="AW4570" t="str">
        <f>IF(A4570="","",IF(AU4570="","",IF(AV4570="","",IF((AV4570-AU4570)*AT4570*$E4570/$D4570&lt;1,"&lt;1",ROUND((AV4570-AU4570)*AT4570*$E4570/$D4570,2)))))</f>
        <v/>
      </c>
      <c r="AZ4570" t="str">
        <f>IF($A4570="","",VLOOKUP($A4570,DADOS!F:R,13,FALSE))</f>
        <v/>
      </c>
      <c r="BA4570" t="str">
        <f>IF(A4570="","",IF(AY4570="","",IF(AZ4570="","",IF((AZ4570-AY4570)*AX4570*$E4570/$D4570&lt;1,"&lt;1",ROUND((AZ4570-AY4570)*AX4570*$E4570/$D4570,2)))))</f>
        <v/>
      </c>
    </row>
    <row r="4571">
      <c r="B4571" t="str">
        <f>IF(A4571="","",A4571&amp;"/20")</f>
        <v/>
      </c>
      <c r="H4571" t="str">
        <f>IF($A4571="","",VLOOKUP($A4571,DADOS!F:O,3,FALSE))</f>
        <v/>
      </c>
      <c r="I4571" t="str">
        <f>IF(A4571="","",IF(H4571="","",IF((H4571-G4571)*F4571*$E4571/$D4571/1000&lt;0.2,"&lt;0,2",ROUND((H4571-G4571)*F4571*$E4571/$D4571/1000,2))))</f>
        <v/>
      </c>
      <c r="L4571" t="str">
        <f>IF($A4571="","",VLOOKUP($A4571,DADOS!F:O,6,FALSE))</f>
        <v/>
      </c>
      <c r="M4571" t="str">
        <f>IF(A4571="","",IF(L4571="","",IF((L4571-K4571)*J4571*$E4571/$D4571/1000&lt;0.2,"&lt;0,2",ROUND((L4571-K4571)*J4571*$E4571/$D4571/1000,2))))</f>
        <v/>
      </c>
      <c r="P4571" t="str">
        <f>IF($A4571="","",VLOOKUP($A4571,DADOS!F:O,5,FALSE))</f>
        <v/>
      </c>
      <c r="Q4571" t="str">
        <f>IF(A4571="","",IF(P4571="","",IF((P4571-O4571)*N4571*$E4571/$D4571/1000&lt;0.2,"&lt;0,2",ROUND((P4571-O4571)*N4571*$E4571/$D4571/1000,2))))</f>
        <v/>
      </c>
      <c r="T4571" t="str">
        <f>IF($A4571="","",VLOOKUP($A4571,DADOS!F:O,4,FALSE))</f>
        <v/>
      </c>
      <c r="U4571" t="str">
        <f>IF(A4571="","",IF(T4571="","",IF((T4571-S4571)*R4571*$E4571/$D4571/1000&lt;0.2,"&lt;0,2",ROUND((T4571-S4571)*R4571*$E4571/$D4571/1000,2))))</f>
        <v/>
      </c>
      <c r="X4571" t="str">
        <f>IF($A4571="","",VLOOKUP($A4571,DADOS!F:O,9,FALSE))</f>
        <v/>
      </c>
      <c r="Y4571" t="str">
        <f>IF(A4571="","",IF(X4571="","",IF((X4571-W4571)*V4571*$E4571/$D4571&lt;1,"&lt;1",ROUND((X4571-W4571)*V4571*$E4571/$D4571,2))))</f>
        <v/>
      </c>
      <c r="AB4571" t="str">
        <f>IF($A4571="","",VLOOKUP($A4571,DADOS!F:O,7,FALSE))</f>
        <v/>
      </c>
      <c r="AC4571" t="str">
        <f>IF(A4571="","",IF(AB4571="","",IF((AB4571-AA4571)*Z4571*$E4571/$D4571&lt;1,"&lt;1",ROUND((AB4571-AA4571)*Z4571*$E4571/$D4571,2))))</f>
        <v/>
      </c>
      <c r="AF4571" t="str">
        <f>IF($A4571="","",VLOOKUP($A4571,DADOS!F:O,10,FALSE))</f>
        <v/>
      </c>
      <c r="AG4571" t="str">
        <f>IF(A4571="","",IF(AF4571="","",IF((AF4571-AE4571)*AD4571*$E4571/$D4571&lt;1,"&lt;1",ROUND((AF4571-AE4571)*AD4571*$E4571/$D4571,2))))</f>
        <v/>
      </c>
      <c r="AJ4571" t="str">
        <f>IF($A4571="","",VLOOKUP($A4571,DADOS!F:O,8,FALSE))</f>
        <v/>
      </c>
      <c r="AK4571" t="str">
        <f>IF(A4571="","",IF(AJ4571="","",IF((AJ4571-AI4571)*AH4571*$E4571/$D4571&lt;1,"&lt;1",ROUND((AJ4571-AI4571)*AH4571*$E4571/$D4571,2))))</f>
        <v/>
      </c>
      <c r="AN4571" t="str">
        <f>IF($A4571="","",VLOOKUP($A4571,DADOS!F:O,2,FALSE))</f>
        <v/>
      </c>
      <c r="AO4571" t="str">
        <f>IF(A4571="","",IF(AN4571="","",IF((AN4571-AM4571)*AL4571*$E4571/$D4571/1000&lt;0.2,"&lt;0,2",ROUND((AN4571-AM4571)*AL4571*$E4571/$D4571/1000,2))))</f>
        <v/>
      </c>
      <c r="AQ4571">
        <v>0</v>
      </c>
      <c r="AR4571" t="str">
        <f>IF($A4571="","",VLOOKUP($A4571,DADOS!F:P,11,FALSE))</f>
        <v/>
      </c>
      <c r="AS4571" t="str">
        <f>IF(E4571="","",IF(AQ4571="","",IF(AR4571="","",IF((AR4571-AQ4571)*AP4571*$E4571/$D4571&lt;1,"&lt;1",ROUND((AR4571-AQ4571)*AP4571*$E4571/$D4571,2)))))</f>
        <v/>
      </c>
      <c r="AV4571" t="str">
        <f>IF(A4571="","",VLOOKUP(A4571,DADOS!F:R,12,FALSE))</f>
        <v/>
      </c>
      <c r="AW4571" t="str">
        <f>IF(A4571="","",IF(AU4571="","",IF(AV4571="","",IF((AV4571-AU4571)*AT4571*$E4571/$D4571&lt;1,"&lt;1",ROUND((AV4571-AU4571)*AT4571*$E4571/$D4571,2)))))</f>
        <v/>
      </c>
      <c r="AZ4571" t="str">
        <f>IF($A4571="","",VLOOKUP($A4571,DADOS!F:R,13,FALSE))</f>
        <v/>
      </c>
      <c r="BA4571" t="str">
        <f>IF(A4571="","",IF(AY4571="","",IF(AZ4571="","",IF((AZ4571-AY4571)*AX4571*$E4571/$D4571&lt;1,"&lt;1",ROUND((AZ4571-AY4571)*AX4571*$E4571/$D4571,2)))))</f>
        <v/>
      </c>
    </row>
    <row r="4572">
      <c r="B4572" t="str">
        <f>IF(A4572="","",A4572&amp;"/20")</f>
        <v/>
      </c>
      <c r="H4572" t="str">
        <f>IF($A4572="","",VLOOKUP($A4572,DADOS!F:O,3,FALSE))</f>
        <v/>
      </c>
      <c r="I4572" t="str">
        <f>IF(A4572="","",IF(H4572="","",IF((H4572-G4572)*F4572*$E4572/$D4572/1000&lt;0.2,"&lt;0,2",ROUND((H4572-G4572)*F4572*$E4572/$D4572/1000,2))))</f>
        <v/>
      </c>
      <c r="L4572" t="str">
        <f>IF($A4572="","",VLOOKUP($A4572,DADOS!F:O,6,FALSE))</f>
        <v/>
      </c>
      <c r="M4572" t="str">
        <f>IF(A4572="","",IF(L4572="","",IF((L4572-K4572)*J4572*$E4572/$D4572/1000&lt;0.2,"&lt;0,2",ROUND((L4572-K4572)*J4572*$E4572/$D4572/1000,2))))</f>
        <v/>
      </c>
      <c r="P4572" t="str">
        <f>IF($A4572="","",VLOOKUP($A4572,DADOS!F:O,5,FALSE))</f>
        <v/>
      </c>
      <c r="Q4572" t="str">
        <f>IF(A4572="","",IF(P4572="","",IF((P4572-O4572)*N4572*$E4572/$D4572/1000&lt;0.2,"&lt;0,2",ROUND((P4572-O4572)*N4572*$E4572/$D4572/1000,2))))</f>
        <v/>
      </c>
      <c r="T4572" t="str">
        <f>IF($A4572="","",VLOOKUP($A4572,DADOS!F:O,4,FALSE))</f>
        <v/>
      </c>
      <c r="U4572" t="str">
        <f>IF(A4572="","",IF(T4572="","",IF((T4572-S4572)*R4572*$E4572/$D4572/1000&lt;0.2,"&lt;0,2",ROUND((T4572-S4572)*R4572*$E4572/$D4572/1000,2))))</f>
        <v/>
      </c>
      <c r="X4572" t="str">
        <f>IF($A4572="","",VLOOKUP($A4572,DADOS!F:O,9,FALSE))</f>
        <v/>
      </c>
      <c r="Y4572" t="str">
        <f>IF(A4572="","",IF(X4572="","",IF((X4572-W4572)*V4572*$E4572/$D4572&lt;1,"&lt;1",ROUND((X4572-W4572)*V4572*$E4572/$D4572,2))))</f>
        <v/>
      </c>
      <c r="AB4572" t="str">
        <f>IF($A4572="","",VLOOKUP($A4572,DADOS!F:O,7,FALSE))</f>
        <v/>
      </c>
      <c r="AC4572" t="str">
        <f>IF(A4572="","",IF(AB4572="","",IF((AB4572-AA4572)*Z4572*$E4572/$D4572&lt;1,"&lt;1",ROUND((AB4572-AA4572)*Z4572*$E4572/$D4572,2))))</f>
        <v/>
      </c>
      <c r="AF4572" t="str">
        <f>IF($A4572="","",VLOOKUP($A4572,DADOS!F:O,10,FALSE))</f>
        <v/>
      </c>
      <c r="AG4572" t="str">
        <f>IF(A4572="","",IF(AF4572="","",IF((AF4572-AE4572)*AD4572*$E4572/$D4572&lt;1,"&lt;1",ROUND((AF4572-AE4572)*AD4572*$E4572/$D4572,2))))</f>
        <v/>
      </c>
      <c r="AJ4572" t="str">
        <f>IF($A4572="","",VLOOKUP($A4572,DADOS!F:O,8,FALSE))</f>
        <v/>
      </c>
      <c r="AK4572" t="str">
        <f>IF(A4572="","",IF(AJ4572="","",IF((AJ4572-AI4572)*AH4572*$E4572/$D4572&lt;1,"&lt;1",ROUND((AJ4572-AI4572)*AH4572*$E4572/$D4572,2))))</f>
        <v/>
      </c>
      <c r="AN4572" t="str">
        <f>IF($A4572="","",VLOOKUP($A4572,DADOS!F:O,2,FALSE))</f>
        <v/>
      </c>
      <c r="AO4572" t="str">
        <f>IF(A4572="","",IF(AN4572="","",IF((AN4572-AM4572)*AL4572*$E4572/$D4572/1000&lt;0.2,"&lt;0,2",ROUND((AN4572-AM4572)*AL4572*$E4572/$D4572/1000,2))))</f>
        <v/>
      </c>
      <c r="AQ4572">
        <v>0</v>
      </c>
      <c r="AR4572" t="str">
        <f>IF($A4572="","",VLOOKUP($A4572,DADOS!F:P,11,FALSE))</f>
        <v/>
      </c>
      <c r="AS4572" t="str">
        <f>IF(E4572="","",IF(AQ4572="","",IF(AR4572="","",IF((AR4572-AQ4572)*AP4572*$E4572/$D4572&lt;1,"&lt;1",ROUND((AR4572-AQ4572)*AP4572*$E4572/$D4572,2)))))</f>
        <v/>
      </c>
      <c r="AV4572" t="str">
        <f>IF(A4572="","",VLOOKUP(A4572,DADOS!F:R,12,FALSE))</f>
        <v/>
      </c>
      <c r="AW4572" t="str">
        <f>IF(A4572="","",IF(AU4572="","",IF(AV4572="","",IF((AV4572-AU4572)*AT4572*$E4572/$D4572&lt;1,"&lt;1",ROUND((AV4572-AU4572)*AT4572*$E4572/$D4572,2)))))</f>
        <v/>
      </c>
      <c r="AZ4572" t="str">
        <f>IF($A4572="","",VLOOKUP($A4572,DADOS!F:R,13,FALSE))</f>
        <v/>
      </c>
      <c r="BA4572" t="str">
        <f>IF(A4572="","",IF(AY4572="","",IF(AZ4572="","",IF((AZ4572-AY4572)*AX4572*$E4572/$D4572&lt;1,"&lt;1",ROUND((AZ4572-AY4572)*AX4572*$E4572/$D4572,2)))))</f>
        <v/>
      </c>
    </row>
    <row r="4573">
      <c r="B4573" t="str">
        <f>IF(A4573="","",A4573&amp;"/20")</f>
        <v/>
      </c>
      <c r="H4573" t="str">
        <f>IF($A4573="","",VLOOKUP($A4573,DADOS!F:O,3,FALSE))</f>
        <v/>
      </c>
      <c r="I4573" t="str">
        <f>IF(A4573="","",IF(H4573="","",IF((H4573-G4573)*F4573*$E4573/$D4573/1000&lt;0.2,"&lt;0,2",ROUND((H4573-G4573)*F4573*$E4573/$D4573/1000,2))))</f>
        <v/>
      </c>
      <c r="L4573" t="str">
        <f>IF($A4573="","",VLOOKUP($A4573,DADOS!F:O,6,FALSE))</f>
        <v/>
      </c>
      <c r="M4573" t="str">
        <f>IF(A4573="","",IF(L4573="","",IF((L4573-K4573)*J4573*$E4573/$D4573/1000&lt;0.2,"&lt;0,2",ROUND((L4573-K4573)*J4573*$E4573/$D4573/1000,2))))</f>
        <v/>
      </c>
      <c r="P4573" t="str">
        <f>IF($A4573="","",VLOOKUP($A4573,DADOS!F:O,5,FALSE))</f>
        <v/>
      </c>
      <c r="Q4573" t="str">
        <f>IF(A4573="","",IF(P4573="","",IF((P4573-O4573)*N4573*$E4573/$D4573/1000&lt;0.2,"&lt;0,2",ROUND((P4573-O4573)*N4573*$E4573/$D4573/1000,2))))</f>
        <v/>
      </c>
      <c r="T4573" t="str">
        <f>IF($A4573="","",VLOOKUP($A4573,DADOS!F:O,4,FALSE))</f>
        <v/>
      </c>
      <c r="U4573" t="str">
        <f>IF(A4573="","",IF(T4573="","",IF((T4573-S4573)*R4573*$E4573/$D4573/1000&lt;0.2,"&lt;0,2",ROUND((T4573-S4573)*R4573*$E4573/$D4573/1000,2))))</f>
        <v/>
      </c>
      <c r="X4573" t="str">
        <f>IF($A4573="","",VLOOKUP($A4573,DADOS!F:O,9,FALSE))</f>
        <v/>
      </c>
      <c r="Y4573" t="str">
        <f>IF(A4573="","",IF(X4573="","",IF((X4573-W4573)*V4573*$E4573/$D4573&lt;1,"&lt;1",ROUND((X4573-W4573)*V4573*$E4573/$D4573,2))))</f>
        <v/>
      </c>
      <c r="AB4573" t="str">
        <f>IF($A4573="","",VLOOKUP($A4573,DADOS!F:O,7,FALSE))</f>
        <v/>
      </c>
      <c r="AC4573" t="str">
        <f>IF(A4573="","",IF(AB4573="","",IF((AB4573-AA4573)*Z4573*$E4573/$D4573&lt;1,"&lt;1",ROUND((AB4573-AA4573)*Z4573*$E4573/$D4573,2))))</f>
        <v/>
      </c>
      <c r="AF4573" t="str">
        <f>IF($A4573="","",VLOOKUP($A4573,DADOS!F:O,10,FALSE))</f>
        <v/>
      </c>
      <c r="AG4573" t="str">
        <f>IF(A4573="","",IF(AF4573="","",IF((AF4573-AE4573)*AD4573*$E4573/$D4573&lt;1,"&lt;1",ROUND((AF4573-AE4573)*AD4573*$E4573/$D4573,2))))</f>
        <v/>
      </c>
      <c r="AJ4573" t="str">
        <f>IF($A4573="","",VLOOKUP($A4573,DADOS!F:O,8,FALSE))</f>
        <v/>
      </c>
      <c r="AK4573" t="str">
        <f>IF(A4573="","",IF(AJ4573="","",IF((AJ4573-AI4573)*AH4573*$E4573/$D4573&lt;1,"&lt;1",ROUND((AJ4573-AI4573)*AH4573*$E4573/$D4573,2))))</f>
        <v/>
      </c>
      <c r="AN4573" t="str">
        <f>IF($A4573="","",VLOOKUP($A4573,DADOS!F:O,2,FALSE))</f>
        <v/>
      </c>
      <c r="AO4573" t="str">
        <f>IF(A4573="","",IF(AN4573="","",IF((AN4573-AM4573)*AL4573*$E4573/$D4573/1000&lt;0.2,"&lt;0,2",ROUND((AN4573-AM4573)*AL4573*$E4573/$D4573/1000,2))))</f>
        <v/>
      </c>
      <c r="AQ4573">
        <v>0</v>
      </c>
      <c r="AR4573" t="str">
        <f>IF($A4573="","",VLOOKUP($A4573,DADOS!F:P,11,FALSE))</f>
        <v/>
      </c>
      <c r="AS4573" t="str">
        <f>IF(E4573="","",IF(AQ4573="","",IF(AR4573="","",IF((AR4573-AQ4573)*AP4573*$E4573/$D4573&lt;1,"&lt;1",ROUND((AR4573-AQ4573)*AP4573*$E4573/$D4573,2)))))</f>
        <v/>
      </c>
      <c r="AV4573" t="str">
        <f>IF(A4573="","",VLOOKUP(A4573,DADOS!F:R,12,FALSE))</f>
        <v/>
      </c>
      <c r="AW4573" t="str">
        <f>IF(A4573="","",IF(AU4573="","",IF(AV4573="","",IF((AV4573-AU4573)*AT4573*$E4573/$D4573&lt;1,"&lt;1",ROUND((AV4573-AU4573)*AT4573*$E4573/$D4573,2)))))</f>
        <v/>
      </c>
      <c r="AZ4573" t="str">
        <f>IF($A4573="","",VLOOKUP($A4573,DADOS!F:R,13,FALSE))</f>
        <v/>
      </c>
      <c r="BA4573" t="str">
        <f>IF(A4573="","",IF(AY4573="","",IF(AZ4573="","",IF((AZ4573-AY4573)*AX4573*$E4573/$D4573&lt;1,"&lt;1",ROUND((AZ4573-AY4573)*AX4573*$E4573/$D4573,2)))))</f>
        <v/>
      </c>
    </row>
    <row r="4574">
      <c r="B4574" t="str">
        <f>IF(A4574="","",A4574&amp;"/20")</f>
        <v/>
      </c>
      <c r="H4574" t="str">
        <f>IF($A4574="","",VLOOKUP($A4574,DADOS!F:O,3,FALSE))</f>
        <v/>
      </c>
      <c r="I4574" t="str">
        <f>IF(A4574="","",IF(H4574="","",IF((H4574-G4574)*F4574*$E4574/$D4574/1000&lt;0.2,"&lt;0,2",ROUND((H4574-G4574)*F4574*$E4574/$D4574/1000,2))))</f>
        <v/>
      </c>
      <c r="L4574" t="str">
        <f>IF($A4574="","",VLOOKUP($A4574,DADOS!F:O,6,FALSE))</f>
        <v/>
      </c>
      <c r="M4574" t="str">
        <f>IF(A4574="","",IF(L4574="","",IF((L4574-K4574)*J4574*$E4574/$D4574/1000&lt;0.2,"&lt;0,2",ROUND((L4574-K4574)*J4574*$E4574/$D4574/1000,2))))</f>
        <v/>
      </c>
      <c r="P4574" t="str">
        <f>IF($A4574="","",VLOOKUP($A4574,DADOS!F:O,5,FALSE))</f>
        <v/>
      </c>
      <c r="Q4574" t="str">
        <f>IF(A4574="","",IF(P4574="","",IF((P4574-O4574)*N4574*$E4574/$D4574/1000&lt;0.2,"&lt;0,2",ROUND((P4574-O4574)*N4574*$E4574/$D4574/1000,2))))</f>
        <v/>
      </c>
      <c r="T4574" t="str">
        <f>IF($A4574="","",VLOOKUP($A4574,DADOS!F:O,4,FALSE))</f>
        <v/>
      </c>
      <c r="U4574" t="str">
        <f>IF(A4574="","",IF(T4574="","",IF((T4574-S4574)*R4574*$E4574/$D4574/1000&lt;0.2,"&lt;0,2",ROUND((T4574-S4574)*R4574*$E4574/$D4574/1000,2))))</f>
        <v/>
      </c>
      <c r="X4574" t="str">
        <f>IF($A4574="","",VLOOKUP($A4574,DADOS!F:O,9,FALSE))</f>
        <v/>
      </c>
      <c r="Y4574" t="str">
        <f>IF(A4574="","",IF(X4574="","",IF((X4574-W4574)*V4574*$E4574/$D4574&lt;1,"&lt;1",ROUND((X4574-W4574)*V4574*$E4574/$D4574,2))))</f>
        <v/>
      </c>
      <c r="AB4574" t="str">
        <f>IF($A4574="","",VLOOKUP($A4574,DADOS!F:O,7,FALSE))</f>
        <v/>
      </c>
      <c r="AC4574" t="str">
        <f>IF(A4574="","",IF(AB4574="","",IF((AB4574-AA4574)*Z4574*$E4574/$D4574&lt;1,"&lt;1",ROUND((AB4574-AA4574)*Z4574*$E4574/$D4574,2))))</f>
        <v/>
      </c>
      <c r="AF4574" t="str">
        <f>IF($A4574="","",VLOOKUP($A4574,DADOS!F:O,10,FALSE))</f>
        <v/>
      </c>
      <c r="AG4574" t="str">
        <f>IF(A4574="","",IF(AF4574="","",IF((AF4574-AE4574)*AD4574*$E4574/$D4574&lt;1,"&lt;1",ROUND((AF4574-AE4574)*AD4574*$E4574/$D4574,2))))</f>
        <v/>
      </c>
      <c r="AJ4574" t="str">
        <f>IF($A4574="","",VLOOKUP($A4574,DADOS!F:O,8,FALSE))</f>
        <v/>
      </c>
      <c r="AK4574" t="str">
        <f>IF(A4574="","",IF(AJ4574="","",IF((AJ4574-AI4574)*AH4574*$E4574/$D4574&lt;1,"&lt;1",ROUND((AJ4574-AI4574)*AH4574*$E4574/$D4574,2))))</f>
        <v/>
      </c>
      <c r="AN4574" t="str">
        <f>IF($A4574="","",VLOOKUP($A4574,DADOS!F:O,2,FALSE))</f>
        <v/>
      </c>
      <c r="AO4574" t="str">
        <f>IF(A4574="","",IF(AN4574="","",IF((AN4574-AM4574)*AL4574*$E4574/$D4574/1000&lt;0.2,"&lt;0,2",ROUND((AN4574-AM4574)*AL4574*$E4574/$D4574/1000,2))))</f>
        <v/>
      </c>
      <c r="AQ4574">
        <v>0</v>
      </c>
      <c r="AR4574" t="str">
        <f>IF($A4574="","",VLOOKUP($A4574,DADOS!F:P,11,FALSE))</f>
        <v/>
      </c>
      <c r="AS4574" t="str">
        <f>IF(E4574="","",IF(AQ4574="","",IF(AR4574="","",IF((AR4574-AQ4574)*AP4574*$E4574/$D4574&lt;1,"&lt;1",ROUND((AR4574-AQ4574)*AP4574*$E4574/$D4574,2)))))</f>
        <v/>
      </c>
      <c r="AV4574" t="str">
        <f>IF(A4574="","",VLOOKUP(A4574,DADOS!F:R,12,FALSE))</f>
        <v/>
      </c>
      <c r="AW4574" t="str">
        <f>IF(A4574="","",IF(AU4574="","",IF(AV4574="","",IF((AV4574-AU4574)*AT4574*$E4574/$D4574&lt;1,"&lt;1",ROUND((AV4574-AU4574)*AT4574*$E4574/$D4574,2)))))</f>
        <v/>
      </c>
      <c r="AZ4574" t="str">
        <f>IF($A4574="","",VLOOKUP($A4574,DADOS!F:R,13,FALSE))</f>
        <v/>
      </c>
      <c r="BA4574" t="str">
        <f>IF(A4574="","",IF(AY4574="","",IF(AZ4574="","",IF((AZ4574-AY4574)*AX4574*$E4574/$D4574&lt;1,"&lt;1",ROUND((AZ4574-AY4574)*AX4574*$E4574/$D4574,2)))))</f>
        <v/>
      </c>
    </row>
    <row r="4575">
      <c r="B4575" t="str">
        <f>IF(A4575="","",A4575&amp;"/20")</f>
        <v/>
      </c>
      <c r="H4575" t="str">
        <f>IF($A4575="","",VLOOKUP($A4575,DADOS!F:O,3,FALSE))</f>
        <v/>
      </c>
      <c r="I4575" t="str">
        <f>IF(A4575="","",IF(H4575="","",IF((H4575-G4575)*F4575*$E4575/$D4575/1000&lt;0.2,"&lt;0,2",ROUND((H4575-G4575)*F4575*$E4575/$D4575/1000,2))))</f>
        <v/>
      </c>
      <c r="L4575" t="str">
        <f>IF($A4575="","",VLOOKUP($A4575,DADOS!F:O,6,FALSE))</f>
        <v/>
      </c>
      <c r="M4575" t="str">
        <f>IF(A4575="","",IF(L4575="","",IF((L4575-K4575)*J4575*$E4575/$D4575/1000&lt;0.2,"&lt;0,2",ROUND((L4575-K4575)*J4575*$E4575/$D4575/1000,2))))</f>
        <v/>
      </c>
      <c r="P4575" t="str">
        <f>IF($A4575="","",VLOOKUP($A4575,DADOS!F:O,5,FALSE))</f>
        <v/>
      </c>
      <c r="Q4575" t="str">
        <f>IF(A4575="","",IF(P4575="","",IF((P4575-O4575)*N4575*$E4575/$D4575/1000&lt;0.2,"&lt;0,2",ROUND((P4575-O4575)*N4575*$E4575/$D4575/1000,2))))</f>
        <v/>
      </c>
      <c r="T4575" t="str">
        <f>IF($A4575="","",VLOOKUP($A4575,DADOS!F:O,4,FALSE))</f>
        <v/>
      </c>
      <c r="U4575" t="str">
        <f>IF(A4575="","",IF(T4575="","",IF((T4575-S4575)*R4575*$E4575/$D4575/1000&lt;0.2,"&lt;0,2",ROUND((T4575-S4575)*R4575*$E4575/$D4575/1000,2))))</f>
        <v/>
      </c>
      <c r="X4575" t="str">
        <f>IF($A4575="","",VLOOKUP($A4575,DADOS!F:O,9,FALSE))</f>
        <v/>
      </c>
      <c r="Y4575" t="str">
        <f>IF(A4575="","",IF(X4575="","",IF((X4575-W4575)*V4575*$E4575/$D4575&lt;1,"&lt;1",ROUND((X4575-W4575)*V4575*$E4575/$D4575,2))))</f>
        <v/>
      </c>
      <c r="AB4575" t="str">
        <f>IF($A4575="","",VLOOKUP($A4575,DADOS!F:O,7,FALSE))</f>
        <v/>
      </c>
      <c r="AC4575" t="str">
        <f>IF(A4575="","",IF(AB4575="","",IF((AB4575-AA4575)*Z4575*$E4575/$D4575&lt;1,"&lt;1",ROUND((AB4575-AA4575)*Z4575*$E4575/$D4575,2))))</f>
        <v/>
      </c>
      <c r="AF4575" t="str">
        <f>IF($A4575="","",VLOOKUP($A4575,DADOS!F:O,10,FALSE))</f>
        <v/>
      </c>
      <c r="AG4575" t="str">
        <f>IF(A4575="","",IF(AF4575="","",IF((AF4575-AE4575)*AD4575*$E4575/$D4575&lt;1,"&lt;1",ROUND((AF4575-AE4575)*AD4575*$E4575/$D4575,2))))</f>
        <v/>
      </c>
      <c r="AJ4575" t="str">
        <f>IF($A4575="","",VLOOKUP($A4575,DADOS!F:O,8,FALSE))</f>
        <v/>
      </c>
      <c r="AK4575" t="str">
        <f>IF(A4575="","",IF(AJ4575="","",IF((AJ4575-AI4575)*AH4575*$E4575/$D4575&lt;1,"&lt;1",ROUND((AJ4575-AI4575)*AH4575*$E4575/$D4575,2))))</f>
        <v/>
      </c>
      <c r="AN4575" t="str">
        <f>IF($A4575="","",VLOOKUP($A4575,DADOS!F:O,2,FALSE))</f>
        <v/>
      </c>
      <c r="AO4575" t="str">
        <f>IF(A4575="","",IF(AN4575="","",IF((AN4575-AM4575)*AL4575*$E4575/$D4575/1000&lt;0.2,"&lt;0,2",ROUND((AN4575-AM4575)*AL4575*$E4575/$D4575/1000,2))))</f>
        <v/>
      </c>
      <c r="AQ4575">
        <v>0</v>
      </c>
      <c r="AR4575" t="str">
        <f>IF($A4575="","",VLOOKUP($A4575,DADOS!F:P,11,FALSE))</f>
        <v/>
      </c>
      <c r="AS4575" t="str">
        <f>IF(E4575="","",IF(AQ4575="","",IF(AR4575="","",IF((AR4575-AQ4575)*AP4575*$E4575/$D4575&lt;1,"&lt;1",ROUND((AR4575-AQ4575)*AP4575*$E4575/$D4575,2)))))</f>
        <v/>
      </c>
      <c r="AV4575" t="str">
        <f>IF(A4575="","",VLOOKUP(A4575,DADOS!F:R,12,FALSE))</f>
        <v/>
      </c>
      <c r="AW4575" t="str">
        <f>IF(A4575="","",IF(AU4575="","",IF(AV4575="","",IF((AV4575-AU4575)*AT4575*$E4575/$D4575&lt;1,"&lt;1",ROUND((AV4575-AU4575)*AT4575*$E4575/$D4575,2)))))</f>
        <v/>
      </c>
      <c r="AZ4575" t="str">
        <f>IF($A4575="","",VLOOKUP($A4575,DADOS!F:R,13,FALSE))</f>
        <v/>
      </c>
      <c r="BA4575" t="str">
        <f>IF(A4575="","",IF(AY4575="","",IF(AZ4575="","",IF((AZ4575-AY4575)*AX4575*$E4575/$D4575&lt;1,"&lt;1",ROUND((AZ4575-AY4575)*AX4575*$E4575/$D4575,2)))))</f>
        <v/>
      </c>
    </row>
    <row r="4576">
      <c r="B4576" t="str">
        <f>IF(A4576="","",A4576&amp;"/20")</f>
        <v/>
      </c>
      <c r="H4576" t="str">
        <f>IF($A4576="","",VLOOKUP($A4576,DADOS!F:O,3,FALSE))</f>
        <v/>
      </c>
      <c r="I4576" t="str">
        <f>IF(A4576="","",IF(H4576="","",IF((H4576-G4576)*F4576*$E4576/$D4576/1000&lt;0.2,"&lt;0,2",ROUND((H4576-G4576)*F4576*$E4576/$D4576/1000,2))))</f>
        <v/>
      </c>
      <c r="L4576" t="str">
        <f>IF($A4576="","",VLOOKUP($A4576,DADOS!F:O,6,FALSE))</f>
        <v/>
      </c>
      <c r="M4576" t="str">
        <f>IF(A4576="","",IF(L4576="","",IF((L4576-K4576)*J4576*$E4576/$D4576/1000&lt;0.2,"&lt;0,2",ROUND((L4576-K4576)*J4576*$E4576/$D4576/1000,2))))</f>
        <v/>
      </c>
      <c r="P4576" t="str">
        <f>IF($A4576="","",VLOOKUP($A4576,DADOS!F:O,5,FALSE))</f>
        <v/>
      </c>
      <c r="Q4576" t="str">
        <f>IF(A4576="","",IF(P4576="","",IF((P4576-O4576)*N4576*$E4576/$D4576/1000&lt;0.2,"&lt;0,2",ROUND((P4576-O4576)*N4576*$E4576/$D4576/1000,2))))</f>
        <v/>
      </c>
      <c r="T4576" t="str">
        <f>IF($A4576="","",VLOOKUP($A4576,DADOS!F:O,4,FALSE))</f>
        <v/>
      </c>
      <c r="U4576" t="str">
        <f>IF(A4576="","",IF(T4576="","",IF((T4576-S4576)*R4576*$E4576/$D4576/1000&lt;0.2,"&lt;0,2",ROUND((T4576-S4576)*R4576*$E4576/$D4576/1000,2))))</f>
        <v/>
      </c>
      <c r="X4576" t="str">
        <f>IF($A4576="","",VLOOKUP($A4576,DADOS!F:O,9,FALSE))</f>
        <v/>
      </c>
      <c r="Y4576" t="str">
        <f>IF(A4576="","",IF(X4576="","",IF((X4576-W4576)*V4576*$E4576/$D4576&lt;1,"&lt;1",ROUND((X4576-W4576)*V4576*$E4576/$D4576,2))))</f>
        <v/>
      </c>
      <c r="AB4576" t="str">
        <f>IF($A4576="","",VLOOKUP($A4576,DADOS!F:O,7,FALSE))</f>
        <v/>
      </c>
      <c r="AC4576" t="str">
        <f>IF(A4576="","",IF(AB4576="","",IF((AB4576-AA4576)*Z4576*$E4576/$D4576&lt;1,"&lt;1",ROUND((AB4576-AA4576)*Z4576*$E4576/$D4576,2))))</f>
        <v/>
      </c>
      <c r="AF4576" t="str">
        <f>IF($A4576="","",VLOOKUP($A4576,DADOS!F:O,10,FALSE))</f>
        <v/>
      </c>
      <c r="AG4576" t="str">
        <f>IF(A4576="","",IF(AF4576="","",IF((AF4576-AE4576)*AD4576*$E4576/$D4576&lt;1,"&lt;1",ROUND((AF4576-AE4576)*AD4576*$E4576/$D4576,2))))</f>
        <v/>
      </c>
      <c r="AJ4576" t="str">
        <f>IF($A4576="","",VLOOKUP($A4576,DADOS!F:O,8,FALSE))</f>
        <v/>
      </c>
      <c r="AK4576" t="str">
        <f>IF(A4576="","",IF(AJ4576="","",IF((AJ4576-AI4576)*AH4576*$E4576/$D4576&lt;1,"&lt;1",ROUND((AJ4576-AI4576)*AH4576*$E4576/$D4576,2))))</f>
        <v/>
      </c>
      <c r="AN4576" t="str">
        <f>IF($A4576="","",VLOOKUP($A4576,DADOS!F:O,2,FALSE))</f>
        <v/>
      </c>
      <c r="AO4576" t="str">
        <f>IF(A4576="","",IF(AN4576="","",IF((AN4576-AM4576)*AL4576*$E4576/$D4576/1000&lt;0.2,"&lt;0,2",ROUND((AN4576-AM4576)*AL4576*$E4576/$D4576/1000,2))))</f>
        <v/>
      </c>
      <c r="AQ4576">
        <v>0</v>
      </c>
      <c r="AR4576" t="str">
        <f>IF($A4576="","",VLOOKUP($A4576,DADOS!F:P,11,FALSE))</f>
        <v/>
      </c>
      <c r="AS4576" t="str">
        <f>IF(E4576="","",IF(AQ4576="","",IF(AR4576="","",IF((AR4576-AQ4576)*AP4576*$E4576/$D4576&lt;1,"&lt;1",ROUND((AR4576-AQ4576)*AP4576*$E4576/$D4576,2)))))</f>
        <v/>
      </c>
      <c r="AV4576" t="str">
        <f>IF(A4576="","",VLOOKUP(A4576,DADOS!F:R,12,FALSE))</f>
        <v/>
      </c>
      <c r="AW4576" t="str">
        <f>IF(A4576="","",IF(AU4576="","",IF(AV4576="","",IF((AV4576-AU4576)*AT4576*$E4576/$D4576&lt;1,"&lt;1",ROUND((AV4576-AU4576)*AT4576*$E4576/$D4576,2)))))</f>
        <v/>
      </c>
      <c r="AZ4576" t="str">
        <f>IF($A4576="","",VLOOKUP($A4576,DADOS!F:R,13,FALSE))</f>
        <v/>
      </c>
      <c r="BA4576" t="str">
        <f>IF(A4576="","",IF(AY4576="","",IF(AZ4576="","",IF((AZ4576-AY4576)*AX4576*$E4576/$D4576&lt;1,"&lt;1",ROUND((AZ4576-AY4576)*AX4576*$E4576/$D4576,2)))))</f>
        <v/>
      </c>
    </row>
    <row r="4577">
      <c r="B4577" t="str">
        <f>IF(A4577="","",A4577&amp;"/20")</f>
        <v/>
      </c>
      <c r="H4577" t="str">
        <f>IF($A4577="","",VLOOKUP($A4577,DADOS!F:O,3,FALSE))</f>
        <v/>
      </c>
      <c r="I4577" t="str">
        <f>IF(A4577="","",IF(H4577="","",IF((H4577-G4577)*F4577*$E4577/$D4577/1000&lt;0.2,"&lt;0,2",ROUND((H4577-G4577)*F4577*$E4577/$D4577/1000,2))))</f>
        <v/>
      </c>
      <c r="L4577" t="str">
        <f>IF($A4577="","",VLOOKUP($A4577,DADOS!F:O,6,FALSE))</f>
        <v/>
      </c>
      <c r="M4577" t="str">
        <f>IF(A4577="","",IF(L4577="","",IF((L4577-K4577)*J4577*$E4577/$D4577/1000&lt;0.2,"&lt;0,2",ROUND((L4577-K4577)*J4577*$E4577/$D4577/1000,2))))</f>
        <v/>
      </c>
      <c r="P4577" t="str">
        <f>IF($A4577="","",VLOOKUP($A4577,DADOS!F:O,5,FALSE))</f>
        <v/>
      </c>
      <c r="Q4577" t="str">
        <f>IF(A4577="","",IF(P4577="","",IF((P4577-O4577)*N4577*$E4577/$D4577/1000&lt;0.2,"&lt;0,2",ROUND((P4577-O4577)*N4577*$E4577/$D4577/1000,2))))</f>
        <v/>
      </c>
      <c r="T4577" t="str">
        <f>IF($A4577="","",VLOOKUP($A4577,DADOS!F:O,4,FALSE))</f>
        <v/>
      </c>
      <c r="U4577" t="str">
        <f>IF(A4577="","",IF(T4577="","",IF((T4577-S4577)*R4577*$E4577/$D4577/1000&lt;0.2,"&lt;0,2",ROUND((T4577-S4577)*R4577*$E4577/$D4577/1000,2))))</f>
        <v/>
      </c>
      <c r="X4577" t="str">
        <f>IF($A4577="","",VLOOKUP($A4577,DADOS!F:O,9,FALSE))</f>
        <v/>
      </c>
      <c r="Y4577" t="str">
        <f>IF(A4577="","",IF(X4577="","",IF((X4577-W4577)*V4577*$E4577/$D4577&lt;1,"&lt;1",ROUND((X4577-W4577)*V4577*$E4577/$D4577,2))))</f>
        <v/>
      </c>
      <c r="AB4577" t="str">
        <f>IF($A4577="","",VLOOKUP($A4577,DADOS!F:O,7,FALSE))</f>
        <v/>
      </c>
      <c r="AC4577" t="str">
        <f>IF(A4577="","",IF(AB4577="","",IF((AB4577-AA4577)*Z4577*$E4577/$D4577&lt;1,"&lt;1",ROUND((AB4577-AA4577)*Z4577*$E4577/$D4577,2))))</f>
        <v/>
      </c>
      <c r="AF4577" t="str">
        <f>IF($A4577="","",VLOOKUP($A4577,DADOS!F:O,10,FALSE))</f>
        <v/>
      </c>
      <c r="AG4577" t="str">
        <f>IF(A4577="","",IF(AF4577="","",IF((AF4577-AE4577)*AD4577*$E4577/$D4577&lt;1,"&lt;1",ROUND((AF4577-AE4577)*AD4577*$E4577/$D4577,2))))</f>
        <v/>
      </c>
      <c r="AJ4577" t="str">
        <f>IF($A4577="","",VLOOKUP($A4577,DADOS!F:O,8,FALSE))</f>
        <v/>
      </c>
      <c r="AK4577" t="str">
        <f>IF(A4577="","",IF(AJ4577="","",IF((AJ4577-AI4577)*AH4577*$E4577/$D4577&lt;1,"&lt;1",ROUND((AJ4577-AI4577)*AH4577*$E4577/$D4577,2))))</f>
        <v/>
      </c>
      <c r="AN4577" t="str">
        <f>IF($A4577="","",VLOOKUP($A4577,DADOS!F:O,2,FALSE))</f>
        <v/>
      </c>
      <c r="AO4577" t="str">
        <f>IF(A4577="","",IF(AN4577="","",IF((AN4577-AM4577)*AL4577*$E4577/$D4577/1000&lt;0.2,"&lt;0,2",ROUND((AN4577-AM4577)*AL4577*$E4577/$D4577/1000,2))))</f>
        <v/>
      </c>
      <c r="AQ4577">
        <v>0</v>
      </c>
      <c r="AR4577" t="str">
        <f>IF($A4577="","",VLOOKUP($A4577,DADOS!F:P,11,FALSE))</f>
        <v/>
      </c>
      <c r="AS4577" t="str">
        <f>IF(E4577="","",IF(AQ4577="","",IF(AR4577="","",IF((AR4577-AQ4577)*AP4577*$E4577/$D4577&lt;1,"&lt;1",ROUND((AR4577-AQ4577)*AP4577*$E4577/$D4577,2)))))</f>
        <v/>
      </c>
      <c r="AV4577" t="str">
        <f>IF(A4577="","",VLOOKUP(A4577,DADOS!F:R,12,FALSE))</f>
        <v/>
      </c>
      <c r="AW4577" t="str">
        <f>IF(A4577="","",IF(AU4577="","",IF(AV4577="","",IF((AV4577-AU4577)*AT4577*$E4577/$D4577&lt;1,"&lt;1",ROUND((AV4577-AU4577)*AT4577*$E4577/$D4577,2)))))</f>
        <v/>
      </c>
      <c r="AZ4577" t="str">
        <f>IF($A4577="","",VLOOKUP($A4577,DADOS!F:R,13,FALSE))</f>
        <v/>
      </c>
      <c r="BA4577" t="str">
        <f>IF(A4577="","",IF(AY4577="","",IF(AZ4577="","",IF((AZ4577-AY4577)*AX4577*$E4577/$D4577&lt;1,"&lt;1",ROUND((AZ4577-AY4577)*AX4577*$E4577/$D4577,2)))))</f>
        <v/>
      </c>
    </row>
    <row r="4578">
      <c r="B4578" t="str">
        <f>IF(A4578="","",A4578&amp;"/20")</f>
        <v/>
      </c>
      <c r="H4578" t="str">
        <f>IF($A4578="","",VLOOKUP($A4578,DADOS!F:O,3,FALSE))</f>
        <v/>
      </c>
      <c r="I4578" t="str">
        <f>IF(A4578="","",IF(H4578="","",IF((H4578-G4578)*F4578*$E4578/$D4578/1000&lt;0.2,"&lt;0,2",ROUND((H4578-G4578)*F4578*$E4578/$D4578/1000,2))))</f>
        <v/>
      </c>
      <c r="L4578" t="str">
        <f>IF($A4578="","",VLOOKUP($A4578,DADOS!F:O,6,FALSE))</f>
        <v/>
      </c>
      <c r="M4578" t="str">
        <f>IF(A4578="","",IF(L4578="","",IF((L4578-K4578)*J4578*$E4578/$D4578/1000&lt;0.2,"&lt;0,2",ROUND((L4578-K4578)*J4578*$E4578/$D4578/1000,2))))</f>
        <v/>
      </c>
      <c r="P4578" t="str">
        <f>IF($A4578="","",VLOOKUP($A4578,DADOS!F:O,5,FALSE))</f>
        <v/>
      </c>
      <c r="Q4578" t="str">
        <f>IF(A4578="","",IF(P4578="","",IF((P4578-O4578)*N4578*$E4578/$D4578/1000&lt;0.2,"&lt;0,2",ROUND((P4578-O4578)*N4578*$E4578/$D4578/1000,2))))</f>
        <v/>
      </c>
      <c r="T4578" t="str">
        <f>IF($A4578="","",VLOOKUP($A4578,DADOS!F:O,4,FALSE))</f>
        <v/>
      </c>
      <c r="U4578" t="str">
        <f>IF(A4578="","",IF(T4578="","",IF((T4578-S4578)*R4578*$E4578/$D4578/1000&lt;0.2,"&lt;0,2",ROUND((T4578-S4578)*R4578*$E4578/$D4578/1000,2))))</f>
        <v/>
      </c>
      <c r="X4578" t="str">
        <f>IF($A4578="","",VLOOKUP($A4578,DADOS!F:O,9,FALSE))</f>
        <v/>
      </c>
      <c r="Y4578" t="str">
        <f>IF(A4578="","",IF(X4578="","",IF((X4578-W4578)*V4578*$E4578/$D4578&lt;1,"&lt;1",ROUND((X4578-W4578)*V4578*$E4578/$D4578,2))))</f>
        <v/>
      </c>
      <c r="AB4578" t="str">
        <f>IF($A4578="","",VLOOKUP($A4578,DADOS!F:O,7,FALSE))</f>
        <v/>
      </c>
      <c r="AC4578" t="str">
        <f>IF(A4578="","",IF(AB4578="","",IF((AB4578-AA4578)*Z4578*$E4578/$D4578&lt;1,"&lt;1",ROUND((AB4578-AA4578)*Z4578*$E4578/$D4578,2))))</f>
        <v/>
      </c>
      <c r="AF4578" t="str">
        <f>IF($A4578="","",VLOOKUP($A4578,DADOS!F:O,10,FALSE))</f>
        <v/>
      </c>
      <c r="AG4578" t="str">
        <f>IF(A4578="","",IF(AF4578="","",IF((AF4578-AE4578)*AD4578*$E4578/$D4578&lt;1,"&lt;1",ROUND((AF4578-AE4578)*AD4578*$E4578/$D4578,2))))</f>
        <v/>
      </c>
      <c r="AJ4578" t="str">
        <f>IF($A4578="","",VLOOKUP($A4578,DADOS!F:O,8,FALSE))</f>
        <v/>
      </c>
      <c r="AK4578" t="str">
        <f>IF(A4578="","",IF(AJ4578="","",IF((AJ4578-AI4578)*AH4578*$E4578/$D4578&lt;1,"&lt;1",ROUND((AJ4578-AI4578)*AH4578*$E4578/$D4578,2))))</f>
        <v/>
      </c>
      <c r="AN4578" t="str">
        <f>IF($A4578="","",VLOOKUP($A4578,DADOS!F:O,2,FALSE))</f>
        <v/>
      </c>
      <c r="AO4578" t="str">
        <f>IF(A4578="","",IF(AN4578="","",IF((AN4578-AM4578)*AL4578*$E4578/$D4578/1000&lt;0.2,"&lt;0,2",ROUND((AN4578-AM4578)*AL4578*$E4578/$D4578/1000,2))))</f>
        <v/>
      </c>
      <c r="AQ4578">
        <v>0</v>
      </c>
      <c r="AR4578" t="str">
        <f>IF($A4578="","",VLOOKUP($A4578,DADOS!F:P,11,FALSE))</f>
        <v/>
      </c>
      <c r="AS4578" t="str">
        <f>IF(E4578="","",IF(AQ4578="","",IF(AR4578="","",IF((AR4578-AQ4578)*AP4578*$E4578/$D4578&lt;1,"&lt;1",ROUND((AR4578-AQ4578)*AP4578*$E4578/$D4578,2)))))</f>
        <v/>
      </c>
      <c r="AV4578" t="str">
        <f>IF(A4578="","",VLOOKUP(A4578,DADOS!F:R,12,FALSE))</f>
        <v/>
      </c>
      <c r="AW4578" t="str">
        <f>IF(A4578="","",IF(AU4578="","",IF(AV4578="","",IF((AV4578-AU4578)*AT4578*$E4578/$D4578&lt;1,"&lt;1",ROUND((AV4578-AU4578)*AT4578*$E4578/$D4578,2)))))</f>
        <v/>
      </c>
      <c r="AZ4578" t="str">
        <f>IF($A4578="","",VLOOKUP($A4578,DADOS!F:R,13,FALSE))</f>
        <v/>
      </c>
      <c r="BA4578" t="str">
        <f>IF(A4578="","",IF(AY4578="","",IF(AZ4578="","",IF((AZ4578-AY4578)*AX4578*$E4578/$D4578&lt;1,"&lt;1",ROUND((AZ4578-AY4578)*AX4578*$E4578/$D4578,2)))))</f>
        <v/>
      </c>
    </row>
    <row r="4579">
      <c r="B4579" t="str">
        <f>IF(A4579="","",A4579&amp;"/20")</f>
        <v/>
      </c>
      <c r="H4579" t="str">
        <f>IF($A4579="","",VLOOKUP($A4579,DADOS!F:O,3,FALSE))</f>
        <v/>
      </c>
      <c r="I4579" t="str">
        <f>IF(A4579="","",IF(H4579="","",IF((H4579-G4579)*F4579*$E4579/$D4579/1000&lt;0.2,"&lt;0,2",ROUND((H4579-G4579)*F4579*$E4579/$D4579/1000,2))))</f>
        <v/>
      </c>
      <c r="L4579" t="str">
        <f>IF($A4579="","",VLOOKUP($A4579,DADOS!F:O,6,FALSE))</f>
        <v/>
      </c>
      <c r="M4579" t="str">
        <f>IF(A4579="","",IF(L4579="","",IF((L4579-K4579)*J4579*$E4579/$D4579/1000&lt;0.2,"&lt;0,2",ROUND((L4579-K4579)*J4579*$E4579/$D4579/1000,2))))</f>
        <v/>
      </c>
      <c r="P4579" t="str">
        <f>IF($A4579="","",VLOOKUP($A4579,DADOS!F:O,5,FALSE))</f>
        <v/>
      </c>
      <c r="Q4579" t="str">
        <f>IF(A4579="","",IF(P4579="","",IF((P4579-O4579)*N4579*$E4579/$D4579/1000&lt;0.2,"&lt;0,2",ROUND((P4579-O4579)*N4579*$E4579/$D4579/1000,2))))</f>
        <v/>
      </c>
      <c r="T4579" t="str">
        <f>IF($A4579="","",VLOOKUP($A4579,DADOS!F:O,4,FALSE))</f>
        <v/>
      </c>
      <c r="U4579" t="str">
        <f>IF(A4579="","",IF(T4579="","",IF((T4579-S4579)*R4579*$E4579/$D4579/1000&lt;0.2,"&lt;0,2",ROUND((T4579-S4579)*R4579*$E4579/$D4579/1000,2))))</f>
        <v/>
      </c>
      <c r="X4579" t="str">
        <f>IF($A4579="","",VLOOKUP($A4579,DADOS!F:O,9,FALSE))</f>
        <v/>
      </c>
      <c r="Y4579" t="str">
        <f>IF(A4579="","",IF(X4579="","",IF((X4579-W4579)*V4579*$E4579/$D4579&lt;1,"&lt;1",ROUND((X4579-W4579)*V4579*$E4579/$D4579,2))))</f>
        <v/>
      </c>
      <c r="AB4579" t="str">
        <f>IF($A4579="","",VLOOKUP($A4579,DADOS!F:O,7,FALSE))</f>
        <v/>
      </c>
      <c r="AC4579" t="str">
        <f>IF(A4579="","",IF(AB4579="","",IF((AB4579-AA4579)*Z4579*$E4579/$D4579&lt;1,"&lt;1",ROUND((AB4579-AA4579)*Z4579*$E4579/$D4579,2))))</f>
        <v/>
      </c>
      <c r="AF4579" t="str">
        <f>IF($A4579="","",VLOOKUP($A4579,DADOS!F:O,10,FALSE))</f>
        <v/>
      </c>
      <c r="AG4579" t="str">
        <f>IF(A4579="","",IF(AF4579="","",IF((AF4579-AE4579)*AD4579*$E4579/$D4579&lt;1,"&lt;1",ROUND((AF4579-AE4579)*AD4579*$E4579/$D4579,2))))</f>
        <v/>
      </c>
      <c r="AJ4579" t="str">
        <f>IF($A4579="","",VLOOKUP($A4579,DADOS!F:O,8,FALSE))</f>
        <v/>
      </c>
      <c r="AK4579" t="str">
        <f>IF(A4579="","",IF(AJ4579="","",IF((AJ4579-AI4579)*AH4579*$E4579/$D4579&lt;1,"&lt;1",ROUND((AJ4579-AI4579)*AH4579*$E4579/$D4579,2))))</f>
        <v/>
      </c>
      <c r="AN4579" t="str">
        <f>IF($A4579="","",VLOOKUP($A4579,DADOS!F:O,2,FALSE))</f>
        <v/>
      </c>
      <c r="AO4579" t="str">
        <f>IF(A4579="","",IF(AN4579="","",IF((AN4579-AM4579)*AL4579*$E4579/$D4579/1000&lt;0.2,"&lt;0,2",ROUND((AN4579-AM4579)*AL4579*$E4579/$D4579/1000,2))))</f>
        <v/>
      </c>
      <c r="AQ4579">
        <v>0</v>
      </c>
      <c r="AR4579" t="str">
        <f>IF($A4579="","",VLOOKUP($A4579,DADOS!F:P,11,FALSE))</f>
        <v/>
      </c>
      <c r="AS4579" t="str">
        <f>IF(E4579="","",IF(AQ4579="","",IF(AR4579="","",IF((AR4579-AQ4579)*AP4579*$E4579/$D4579&lt;1,"&lt;1",ROUND((AR4579-AQ4579)*AP4579*$E4579/$D4579,2)))))</f>
        <v/>
      </c>
      <c r="AV4579" t="str">
        <f>IF(A4579="","",VLOOKUP(A4579,DADOS!F:R,12,FALSE))</f>
        <v/>
      </c>
      <c r="AW4579" t="str">
        <f>IF(A4579="","",IF(AU4579="","",IF(AV4579="","",IF((AV4579-AU4579)*AT4579*$E4579/$D4579&lt;1,"&lt;1",ROUND((AV4579-AU4579)*AT4579*$E4579/$D4579,2)))))</f>
        <v/>
      </c>
      <c r="AZ4579" t="str">
        <f>IF($A4579="","",VLOOKUP($A4579,DADOS!F:R,13,FALSE))</f>
        <v/>
      </c>
      <c r="BA4579" t="str">
        <f>IF(A4579="","",IF(AY4579="","",IF(AZ4579="","",IF((AZ4579-AY4579)*AX4579*$E4579/$D4579&lt;1,"&lt;1",ROUND((AZ4579-AY4579)*AX4579*$E4579/$D4579,2)))))</f>
        <v/>
      </c>
    </row>
    <row r="4580">
      <c r="B4580" t="str">
        <f>IF(A4580="","",A4580&amp;"/20")</f>
        <v/>
      </c>
      <c r="H4580" t="str">
        <f>IF($A4580="","",VLOOKUP($A4580,DADOS!F:O,3,FALSE))</f>
        <v/>
      </c>
      <c r="I4580" t="str">
        <f>IF(A4580="","",IF(H4580="","",IF((H4580-G4580)*F4580*$E4580/$D4580/1000&lt;0.2,"&lt;0,2",ROUND((H4580-G4580)*F4580*$E4580/$D4580/1000,2))))</f>
        <v/>
      </c>
      <c r="L4580" t="str">
        <f>IF($A4580="","",VLOOKUP($A4580,DADOS!F:O,6,FALSE))</f>
        <v/>
      </c>
      <c r="M4580" t="str">
        <f>IF(A4580="","",IF(L4580="","",IF((L4580-K4580)*J4580*$E4580/$D4580/1000&lt;0.2,"&lt;0,2",ROUND((L4580-K4580)*J4580*$E4580/$D4580/1000,2))))</f>
        <v/>
      </c>
      <c r="P4580" t="str">
        <f>IF($A4580="","",VLOOKUP($A4580,DADOS!F:O,5,FALSE))</f>
        <v/>
      </c>
      <c r="Q4580" t="str">
        <f>IF(A4580="","",IF(P4580="","",IF((P4580-O4580)*N4580*$E4580/$D4580/1000&lt;0.2,"&lt;0,2",ROUND((P4580-O4580)*N4580*$E4580/$D4580/1000,2))))</f>
        <v/>
      </c>
      <c r="T4580" t="str">
        <f>IF($A4580="","",VLOOKUP($A4580,DADOS!F:O,4,FALSE))</f>
        <v/>
      </c>
      <c r="U4580" t="str">
        <f>IF(A4580="","",IF(T4580="","",IF((T4580-S4580)*R4580*$E4580/$D4580/1000&lt;0.2,"&lt;0,2",ROUND((T4580-S4580)*R4580*$E4580/$D4580/1000,2))))</f>
        <v/>
      </c>
      <c r="X4580" t="str">
        <f>IF($A4580="","",VLOOKUP($A4580,DADOS!F:O,9,FALSE))</f>
        <v/>
      </c>
      <c r="Y4580" t="str">
        <f>IF(A4580="","",IF(X4580="","",IF((X4580-W4580)*V4580*$E4580/$D4580&lt;1,"&lt;1",ROUND((X4580-W4580)*V4580*$E4580/$D4580,2))))</f>
        <v/>
      </c>
      <c r="AB4580" t="str">
        <f>IF($A4580="","",VLOOKUP($A4580,DADOS!F:O,7,FALSE))</f>
        <v/>
      </c>
      <c r="AC4580" t="str">
        <f>IF(A4580="","",IF(AB4580="","",IF((AB4580-AA4580)*Z4580*$E4580/$D4580&lt;1,"&lt;1",ROUND((AB4580-AA4580)*Z4580*$E4580/$D4580,2))))</f>
        <v/>
      </c>
      <c r="AF4580" t="str">
        <f>IF($A4580="","",VLOOKUP($A4580,DADOS!F:O,10,FALSE))</f>
        <v/>
      </c>
      <c r="AG4580" t="str">
        <f>IF(A4580="","",IF(AF4580="","",IF((AF4580-AE4580)*AD4580*$E4580/$D4580&lt;1,"&lt;1",ROUND((AF4580-AE4580)*AD4580*$E4580/$D4580,2))))</f>
        <v/>
      </c>
      <c r="AJ4580" t="str">
        <f>IF($A4580="","",VLOOKUP($A4580,DADOS!F:O,8,FALSE))</f>
        <v/>
      </c>
      <c r="AK4580" t="str">
        <f>IF(A4580="","",IF(AJ4580="","",IF((AJ4580-AI4580)*AH4580*$E4580/$D4580&lt;1,"&lt;1",ROUND((AJ4580-AI4580)*AH4580*$E4580/$D4580,2))))</f>
        <v/>
      </c>
      <c r="AN4580" t="str">
        <f>IF($A4580="","",VLOOKUP($A4580,DADOS!F:O,2,FALSE))</f>
        <v/>
      </c>
      <c r="AO4580" t="str">
        <f>IF(A4580="","",IF(AN4580="","",IF((AN4580-AM4580)*AL4580*$E4580/$D4580/1000&lt;0.2,"&lt;0,2",ROUND((AN4580-AM4580)*AL4580*$E4580/$D4580/1000,2))))</f>
        <v/>
      </c>
      <c r="AQ4580">
        <v>0</v>
      </c>
      <c r="AR4580" t="str">
        <f>IF($A4580="","",VLOOKUP($A4580,DADOS!F:P,11,FALSE))</f>
        <v/>
      </c>
      <c r="AS4580" t="str">
        <f>IF(E4580="","",IF(AQ4580="","",IF(AR4580="","",IF((AR4580-AQ4580)*AP4580*$E4580/$D4580&lt;1,"&lt;1",ROUND((AR4580-AQ4580)*AP4580*$E4580/$D4580,2)))))</f>
        <v/>
      </c>
      <c r="AV4580" t="str">
        <f>IF(A4580="","",VLOOKUP(A4580,DADOS!F:R,12,FALSE))</f>
        <v/>
      </c>
      <c r="AW4580" t="str">
        <f>IF(A4580="","",IF(AU4580="","",IF(AV4580="","",IF((AV4580-AU4580)*AT4580*$E4580/$D4580&lt;1,"&lt;1",ROUND((AV4580-AU4580)*AT4580*$E4580/$D4580,2)))))</f>
        <v/>
      </c>
      <c r="AZ4580" t="str">
        <f>IF($A4580="","",VLOOKUP($A4580,DADOS!F:R,13,FALSE))</f>
        <v/>
      </c>
      <c r="BA4580" t="str">
        <f>IF(A4580="","",IF(AY4580="","",IF(AZ4580="","",IF((AZ4580-AY4580)*AX4580*$E4580/$D4580&lt;1,"&lt;1",ROUND((AZ4580-AY4580)*AX4580*$E4580/$D4580,2)))))</f>
        <v/>
      </c>
    </row>
  </sheetData>
  <autoFilter ref="A3:U4580"/>
  <mergeCells count="21">
    <mergeCell ref="BB2:BB4"/>
    <mergeCell ref="BC2:BC4"/>
    <mergeCell ref="F3:F4"/>
    <mergeCell ref="J3:J4"/>
    <mergeCell ref="N3:N4"/>
    <mergeCell ref="R3:R4"/>
    <mergeCell ref="V3:V4"/>
    <mergeCell ref="Z3:Z4"/>
    <mergeCell ref="AD3:AD4"/>
    <mergeCell ref="AH3:AH4"/>
    <mergeCell ref="AL3:AL4"/>
    <mergeCell ref="AT1:AW2"/>
    <mergeCell ref="AT3:AT4"/>
    <mergeCell ref="AX1:BA2"/>
    <mergeCell ref="AX3:AX4"/>
    <mergeCell ref="A3:A4"/>
    <mergeCell ref="B3:B4"/>
    <mergeCell ref="D2:E2"/>
    <mergeCell ref="C3:C4"/>
    <mergeCell ref="AP3:AP4"/>
    <mergeCell ref="AP1:AS2"/>
  </mergeCells>
  <pageMargins left="0.511811024" right="0.511811024" top="0.787401575" bottom="0.787401575" header="0.31496062" footer="0.31496062"/>
  <ignoredErrors>
    <ignoredError numberStoredAsText="1" sqref="A1:BP45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Recovery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